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er Line" sheetId="4" state="visible" r:id="rId4"/>
    <sheet xmlns:r="http://schemas.openxmlformats.org/officeDocument/2006/relationships" name="Per Invoice" sheetId="5" state="visible" r:id="rId5"/>
    <sheet xmlns:r="http://schemas.openxmlformats.org/officeDocument/2006/relationships" name="Orient" sheetId="6" state="visible" r:id="rId6"/>
    <sheet xmlns:r="http://schemas.openxmlformats.org/officeDocument/2006/relationships" name="Allianz" sheetId="7" state="visible" r:id="rId7"/>
    <sheet xmlns:r="http://schemas.openxmlformats.org/officeDocument/2006/relationships" name="9 &amp; 16(60)" sheetId="8" state="visible" r:id="rId8"/>
    <sheet xmlns:r="http://schemas.openxmlformats.org/officeDocument/2006/relationships" name="9 &amp; 16(20)" sheetId="9" state="visible" r:id="rId9"/>
    <sheet xmlns:r="http://schemas.openxmlformats.org/officeDocument/2006/relationships" name="3 &amp; 12(60)" sheetId="10" state="visible" r:id="rId10"/>
    <sheet xmlns:r="http://schemas.openxmlformats.org/officeDocument/2006/relationships" name="Extra 1" sheetId="11" state="visible" r:id="rId11"/>
    <sheet xmlns:r="http://schemas.openxmlformats.org/officeDocument/2006/relationships" name="Extra 2" sheetId="12" state="visible" r:id="rId12"/>
    <sheet xmlns:r="http://schemas.openxmlformats.org/officeDocument/2006/relationships" name="Extra 3" sheetId="13" state="visible" r:id="rId13"/>
  </sheets>
  <definedNames>
    <definedName name="_xlnm._FilterDatabase" localSheetId="3" hidden="1">'Per Line'!$A$1:$AF$3501</definedName>
    <definedName name="_xlnm._FilterDatabase" localSheetId="4" hidden="1">'Per Invoice'!$A$1:$AB$1201</definedName>
    <definedName name="_xlnm._FilterDatabase" localSheetId="5" hidden="1">'Orient'!$A$1:$AA$401</definedName>
    <definedName name="_xlnm._FilterDatabase" localSheetId="6" hidden="1">'Allianz'!$A$1:$AA$401</definedName>
    <definedName name="_xlnm._FilterDatabase" localSheetId="7" hidden="1">'9 &amp; 16(60)'!$A$1:$AA$401</definedName>
    <definedName name="_xlnm._FilterDatabase" localSheetId="8" hidden="1">'9 &amp; 16(20)'!$A$1:$AA$401</definedName>
    <definedName name="_xlnm._FilterDatabase" localSheetId="9" hidden="1">'3 &amp; 12(60)'!$A$1:$AA$401</definedName>
    <definedName name="_xlnm._FilterDatabase" localSheetId="10" hidden="1">'Extra 1'!$A$1:$AA$401</definedName>
    <definedName name="_xlnm._FilterDatabase" localSheetId="11" hidden="1">'Extra 2'!$A$1:$AA$401</definedName>
    <definedName name="_xlnm._FilterDatabase" localSheetId="12" hidden="1">'Extra 3'!$A$1:$AA$401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####"/>
    <numFmt numFmtId="165" formatCode="dd/mm/yyyy hh:mm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>
      <color rgb="FF0000FF"/>
    </font>
    <font>
      <color rgb="FF808080"/>
    </font>
    <font>
      <b val="1"/>
      <sz val="14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horizontal="left"/>
    </xf>
    <xf numFmtId="0" fontId="1" fillId="3" borderId="0" applyAlignment="1" pivotButton="0" quotePrefix="0" xfId="0">
      <alignment horizontal="center" vertical="center" wrapText="1"/>
    </xf>
    <xf numFmtId="164" fontId="1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Claims Template - NEXT CARE (VPN)</t>
        </is>
      </c>
    </row>
    <row r="3">
      <c r="A3" s="2" t="inlineStr">
        <is>
          <t>Monthly steps</t>
        </is>
      </c>
    </row>
    <row r="4">
      <c r="A4" s="3" t="inlineStr">
        <is>
          <t>1. Open the 'Per Line' tab. Delete the old data in the BLUE columns only (row 2 down). Never delete the green or grey columns.</t>
        </is>
      </c>
    </row>
    <row r="5">
      <c r="A5" s="3" t="inlineStr">
        <is>
          <t>2. Paste the new month's data as VALUES starting at A2, into the blue columns: A-N, P-V, Z-AB (same order as the system export).</t>
        </is>
      </c>
    </row>
    <row r="6">
      <c r="A6" s="3" t="inlineStr">
        <is>
          <t>3. Green columns (O, W, X, Y) and the grey helper columns (AC-AF) calculate automatically - do not paste over them.</t>
        </is>
      </c>
    </row>
    <row r="7">
      <c r="A7" s="3" t="inlineStr">
        <is>
          <t>4. 'Per Invoice' fills itself from 'Per Line' (one row per Order #, split into IMP / Local). No pivot table, no refresh.</t>
        </is>
      </c>
    </row>
    <row r="8">
      <c r="A8" s="3" t="inlineStr">
        <is>
          <t>5. The columns you type yourself in 'Per Invoice' (blue headers): A 'Invoice', F 'App', G 'Seg', H 'Payer', I 'NC payment'. Everything else is formula. Type them AFTER pasting the month data (they follow the row, not the order).</t>
        </is>
      </c>
    </row>
    <row r="9">
      <c r="A9" s="3" t="inlineStr">
        <is>
          <t>6. The tabs, the Arabic 'Template ...' sheets and 'Summary' fill themselves from 'Per Invoice'. Column 'Site Tab (##)' decides which tab each invoice goes to (rule and limit are in Settings).</t>
        </is>
      </c>
    </row>
    <row r="10">
      <c r="A10" s="3" t="inlineStr">
        <is>
          <t>7. Open 'Settings' and check STATUS says OK (Per Line = Per Invoice, and every invoice has a payer that is listed in Settings).</t>
        </is>
      </c>
    </row>
    <row r="12">
      <c r="A12" s="2" t="inlineStr">
        <is>
          <t>Colour legend</t>
        </is>
      </c>
    </row>
    <row r="13">
      <c r="A13" s="3" t="inlineStr">
        <is>
          <t>Blue header = typed/pasted by you (raw data, and 'Invoice' in Per Invoice).   Green header = formula (do not paste over).   Grey header = helper formula (do not touch).   Yellow cell (Settings) = editable rate.</t>
        </is>
      </c>
    </row>
    <row r="15">
      <c r="A15" s="2" t="inlineStr">
        <is>
          <t>Calculation rules (taken from the September 2026 sheet)</t>
        </is>
      </c>
    </row>
    <row r="16">
      <c r="A16" s="3" t="inlineStr">
        <is>
          <t>Co val = Order Co Payment x Subtotal / 100.   Discount = Total x Rebates / 100.   Subtotal = Total - Discount.   Net = Subtotal - Co val.   (Total = 'Item Total Price (EGP)')</t>
        </is>
      </c>
    </row>
    <row r="17">
      <c r="A17" s="3" t="inlineStr">
        <is>
          <t>Rebates per line = Local rate (16%) if Local is TRUE, otherwise Imported rate (9%). Rates are set in 'Settings'.</t>
        </is>
      </c>
    </row>
    <row r="19">
      <c r="A19" s="3" t="inlineStr">
        <is>
          <t>Per Invoice: IMP = sum of Total of non-local lines; Local = sum of Total of local lines. Grand Total = IMP + Local. Discount = IMP val + Local val. Subtotal = Grand Total - Discount. Co val = Co Payment x Subtotal / 100. Net = Subtotal - Co val.</t>
        </is>
      </c>
    </row>
    <row r="21">
      <c r="A21" s="3" t="inlineStr">
        <is>
          <t>Capacity: up to 3,500 lines and 1,200 invoices per month. A line with an empty Order # is ignored.</t>
        </is>
      </c>
    </row>
    <row r="22">
      <c r="A22" s="3" t="inlineStr">
        <is>
          <t>Rebates % on each line is typed in the export (Payment Term decides it: 9 &amp; 16 or 3 &amp; 12). The Imported / Local % in 'Per Invoice' follow the 'NC payment' you type (Settings C6 / C7, G6 / G7).</t>
        </is>
      </c>
    </row>
    <row r="23">
      <c r="A23" s="3" t="inlineStr">
        <is>
          <t>Type Seg and NC payment (blue) in 'Per Invoice': the tab of each invoice is the Seg when it is ORIENT / Allianz, otherwise the NC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35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6" customWidth="1" min="3" max="3"/>
    <col width="90" customWidth="1" min="4" max="4"/>
    <col width="40" customWidth="1" min="6" max="6"/>
  </cols>
  <sheetData>
    <row r="1">
      <c r="B1" s="4" t="inlineStr">
        <is>
          <t>Company settings &amp; checks</t>
        </is>
      </c>
    </row>
    <row r="3">
      <c r="B3" t="inlineStr">
        <is>
          <t>Insurance Company</t>
        </is>
      </c>
      <c r="C3" t="inlineStr">
        <is>
          <t>NEXT CARE</t>
        </is>
      </c>
      <c r="D3" t="inlineStr">
        <is>
          <t>Informational only</t>
        </is>
      </c>
    </row>
    <row r="4">
      <c r="B4" t="inlineStr">
        <is>
          <t>Corporate</t>
        </is>
      </c>
      <c r="C4" t="inlineStr">
        <is>
          <t>Next Care (all corporates)</t>
        </is>
      </c>
      <c r="D4" t="inlineStr">
        <is>
          <t>Informational only</t>
        </is>
      </c>
    </row>
    <row r="5">
      <c r="B5" t="inlineStr">
        <is>
          <t>Sheet type</t>
        </is>
      </c>
      <c r="C5" t="inlineStr">
        <is>
          <t>VPN</t>
        </is>
      </c>
      <c r="D5" t="inlineStr">
        <is>
          <t>Informational only</t>
        </is>
      </c>
      <c r="F5" s="5" t="inlineStr">
        <is>
          <t>Rates when Payment Term contains 3&amp;12</t>
        </is>
      </c>
    </row>
    <row r="6">
      <c r="B6" t="inlineStr">
        <is>
          <t>Local products rebate %</t>
        </is>
      </c>
      <c r="C6" s="6" t="n">
        <v>0.16</v>
      </c>
      <c r="D6" t="inlineStr">
        <is>
          <t>Source: Next Care sheet (Rebates typed on every line: 16 / 12 for Local, 9 / 3 for Imported).</t>
        </is>
      </c>
      <c r="F6" t="inlineStr">
        <is>
          <t>Local products rebate % (3&amp;12)</t>
        </is>
      </c>
      <c r="G6" s="6" t="n">
        <v>0.12</v>
      </c>
      <c r="H6" t="inlineStr">
        <is>
          <t>All other Payment Terms use the rates in C6 / C7.</t>
        </is>
      </c>
    </row>
    <row r="7">
      <c r="B7" t="inlineStr">
        <is>
          <t>Imported (IMP) products rebate %</t>
        </is>
      </c>
      <c r="C7" s="6" t="n">
        <v>0.09</v>
      </c>
      <c r="D7" t="inlineStr">
        <is>
          <t>Source: Next Care sheet.</t>
        </is>
      </c>
      <c r="F7" t="inlineStr">
        <is>
          <t>Imported (IMP) products rebate % (3&amp;12)</t>
        </is>
      </c>
      <c r="G7" s="6" t="n">
        <v>0.03</v>
      </c>
    </row>
    <row r="9">
      <c r="B9" s="5" t="inlineStr">
        <is>
          <t>Month totals / reconciliation</t>
        </is>
      </c>
    </row>
    <row r="10">
      <c r="B10" t="inlineStr">
        <is>
          <t>Lines loaded</t>
        </is>
      </c>
      <c r="C10">
        <f>COUNTA('Per Line'!$B$2:$B$3501)</f>
        <v/>
      </c>
    </row>
    <row r="11">
      <c r="B11" t="inlineStr">
        <is>
          <t>Invoices (unique Order #)</t>
        </is>
      </c>
      <c r="C11">
        <f>MAX('Per Line'!$AD$2:$AD$3501)</f>
        <v/>
      </c>
    </row>
    <row r="12">
      <c r="B12" t="inlineStr">
        <is>
          <t>Invoices shown in Per Invoice</t>
        </is>
      </c>
      <c r="C12">
        <f>SUMPRODUCT(--('Per Invoice'!$B$2:$B$1201&lt;&gt;""))</f>
        <v/>
      </c>
    </row>
    <row r="13">
      <c r="B13" t="inlineStr">
        <is>
          <t>Grand Total - Per Line (Product Total)</t>
        </is>
      </c>
      <c r="C13" s="7">
        <f>SUM('Per Line'!$Z$2:$Z$3501)</f>
        <v/>
      </c>
    </row>
    <row r="14">
      <c r="B14" t="inlineStr">
        <is>
          <t>Grand Total - Per Invoice</t>
        </is>
      </c>
      <c r="C14" s="7">
        <f>SUM('Per Invoice'!$Y$2:$Y$1201)</f>
        <v/>
      </c>
    </row>
    <row r="15">
      <c r="B15" t="inlineStr">
        <is>
          <t>Discount - Per Line</t>
        </is>
      </c>
      <c r="C15" s="7">
        <f>SUM('Per Line'!$W$2:$W$3501)</f>
        <v/>
      </c>
    </row>
    <row r="16">
      <c r="B16" t="inlineStr">
        <is>
          <t>Discount - Per Invoice</t>
        </is>
      </c>
      <c r="C16" s="7">
        <f>SUM('Per Invoice'!$W$2:$W$1201)</f>
        <v/>
      </c>
    </row>
    <row r="17">
      <c r="B17" t="inlineStr">
        <is>
          <t>Co val - Per Line</t>
        </is>
      </c>
      <c r="C17" s="7">
        <f>SUM('Per Line'!$O$2:$O$3501)</f>
        <v/>
      </c>
    </row>
    <row r="18">
      <c r="B18" t="inlineStr">
        <is>
          <t>Co val - Per Invoice</t>
        </is>
      </c>
      <c r="C18" s="7">
        <f>SUM('Per Invoice'!$P$2:$P$1201)</f>
        <v/>
      </c>
    </row>
    <row r="19">
      <c r="B19" t="inlineStr">
        <is>
          <t>Net - Per Line</t>
        </is>
      </c>
      <c r="C19" s="7">
        <f>SUM('Per Line'!$Y$2:$Y$3501)</f>
        <v/>
      </c>
    </row>
    <row r="20">
      <c r="B20" t="inlineStr">
        <is>
          <t>Net - Per Invoice</t>
        </is>
      </c>
      <c r="C20" s="7">
        <f>SUM('Per Invoice'!$Z$2:$Z$1201)</f>
        <v/>
      </c>
    </row>
    <row r="21">
      <c r="B21" t="inlineStr">
        <is>
          <t>Max Limit adjustment (Co val, Per Invoice only)</t>
        </is>
      </c>
      <c r="C21" s="7" t="n">
        <v>0</v>
      </c>
      <c r="D21" t="inlineStr">
        <is>
          <t>This company's Per Invoice has no Max Limit rule.</t>
        </is>
      </c>
    </row>
    <row r="23">
      <c r="B23" s="5" t="inlineStr">
        <is>
          <t>STATUS</t>
        </is>
      </c>
      <c r="C23" s="5">
        <f>IF(C10=0,"No data loaded",IF(COUNTA('Per Line'!$B:$B)-1&gt;3500,"TOO MANY LINES - extend template",IF(C11&gt;1200,"TOO MANY INVOICES - extend template",IF(AND(ROUND(C13-C14,2)=0,ROUND(C15-C16,2)=0,ROUND(C17+C21-C18,2)=0,ROUND(C19-C21-C20,2)=0,C11=C12,C35=0,MAX(D26:D33)&lt;=400),"OK","CHECK - Per Line and Per Invoice do not match"))))</f>
        <v/>
      </c>
      <c r="D23" t="inlineStr">
        <is>
          <t>Must say OK after you paste the month data.</t>
        </is>
      </c>
    </row>
    <row r="25">
      <c r="B25" s="5" t="inlineStr">
        <is>
          <t>Site tabs</t>
        </is>
      </c>
      <c r="C25" s="5" t="inlineStr">
        <is>
          <t>Site name exactly as in the Site Tab (##) column</t>
        </is>
      </c>
      <c r="D25" s="5" t="inlineStr">
        <is>
          <t>Invoices (formula)</t>
        </is>
      </c>
    </row>
    <row r="26">
      <c r="B26" t="inlineStr">
        <is>
          <t>Orient</t>
        </is>
      </c>
      <c r="C26" s="8" t="inlineStr">
        <is>
          <t>Orient</t>
        </is>
      </c>
      <c r="D26" s="9">
        <f>IF(C26="",0,COUNTIF('Per Invoice'!$C$2:$C$1201,C26))</f>
        <v/>
      </c>
    </row>
    <row r="27">
      <c r="B27" t="inlineStr">
        <is>
          <t>Allianz</t>
        </is>
      </c>
      <c r="C27" s="8" t="inlineStr">
        <is>
          <t>Allianz</t>
        </is>
      </c>
      <c r="D27" s="9">
        <f>IF(C27="",0,COUNTIF('Per Invoice'!$C$2:$C$1201,C27))</f>
        <v/>
      </c>
    </row>
    <row r="28">
      <c r="B28" t="inlineStr">
        <is>
          <t>9 &amp; 16(60)</t>
        </is>
      </c>
      <c r="C28" s="8" t="inlineStr">
        <is>
          <t>9 &amp; 16(60)</t>
        </is>
      </c>
      <c r="D28" s="9">
        <f>IF(C28="",0,COUNTIF('Per Invoice'!$C$2:$C$1201,C28))</f>
        <v/>
      </c>
    </row>
    <row r="29">
      <c r="B29" t="inlineStr">
        <is>
          <t>9 &amp; 16(20)</t>
        </is>
      </c>
      <c r="C29" s="8" t="inlineStr">
        <is>
          <t>9 &amp; 16(20)</t>
        </is>
      </c>
      <c r="D29" s="9">
        <f>IF(C29="",0,COUNTIF('Per Invoice'!$C$2:$C$1201,C29))</f>
        <v/>
      </c>
    </row>
    <row r="30">
      <c r="B30" t="inlineStr">
        <is>
          <t>3 &amp; 12(60)</t>
        </is>
      </c>
      <c r="C30" s="8" t="inlineStr">
        <is>
          <t>3 &amp; 12(60)</t>
        </is>
      </c>
      <c r="D30" s="9">
        <f>IF(C30="",0,COUNTIF('Per Invoice'!$C$2:$C$1201,C30))</f>
        <v/>
      </c>
    </row>
    <row r="31">
      <c r="B31" t="inlineStr">
        <is>
          <t>Extra 1</t>
        </is>
      </c>
      <c r="C31" s="8" t="n"/>
      <c r="D31" s="9">
        <f>IF(C31="",0,COUNTIF('Per Invoice'!$C$2:$C$1201,C31))</f>
        <v/>
      </c>
    </row>
    <row r="32">
      <c r="B32" t="inlineStr">
        <is>
          <t>Extra 2</t>
        </is>
      </c>
      <c r="C32" s="8" t="n"/>
      <c r="D32" s="9">
        <f>IF(C32="",0,COUNTIF('Per Invoice'!$C$2:$C$1201,C32))</f>
        <v/>
      </c>
    </row>
    <row r="33">
      <c r="B33" t="inlineStr">
        <is>
          <t>Extra 3</t>
        </is>
      </c>
      <c r="C33" s="8" t="n"/>
      <c r="D33" s="9">
        <f>IF(C33="",0,COUNTIF('Per Invoice'!$C$2:$C$1201,C33))</f>
        <v/>
      </c>
    </row>
    <row r="35">
      <c r="B35" t="inlineStr">
        <is>
          <t>Invoices not in any site tab (must be 0)</t>
        </is>
      </c>
      <c r="C35">
        <f>C11-SUM(D26:D33)</f>
        <v/>
      </c>
      <c r="D35" t="inlineStr">
        <is>
          <t>If not 0: a new site appeared. Type its exact name in one of the empty yellow cells above (Extra 1 ... Extra n); the tab Extra n then shows it. Each tab holds up to 400 invoices.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0" t="inlineStr">
        <is>
          <t>##</t>
        </is>
      </c>
      <c r="B1" s="10" t="inlineStr">
        <is>
          <t>Count of Order Number</t>
        </is>
      </c>
      <c r="C1" s="10" t="inlineStr">
        <is>
          <t>Sum of Grand Total</t>
        </is>
      </c>
      <c r="D1" s="10" t="inlineStr">
        <is>
          <t>Sum of Discount</t>
        </is>
      </c>
      <c r="E1" s="10" t="inlineStr">
        <is>
          <t>Sum of Subtotal</t>
        </is>
      </c>
      <c r="F1" s="10" t="inlineStr">
        <is>
          <t>Sum of Co val</t>
        </is>
      </c>
      <c r="G1" s="10" t="inlineStr">
        <is>
          <t>Sum of Net</t>
        </is>
      </c>
    </row>
    <row r="2">
      <c r="A2">
        <f>IF(Settings!$C$26="","",Settings!$C$26)</f>
        <v/>
      </c>
      <c r="B2">
        <f>IF($A2="","",COUNTIF('Per Invoice'!$C$2:$C$1201,$A2))</f>
        <v/>
      </c>
      <c r="C2" s="7">
        <f>IF($A2="","",SUMIFS('Per Invoice'!$Y$2:$Y$1201,'Per Invoice'!$C$2:$C$1201,$A2))</f>
        <v/>
      </c>
      <c r="D2" s="7">
        <f>IF($A2="","",SUMIFS('Per Invoice'!$W$2:$W$1201,'Per Invoice'!$C$2:$C$1201,$A2))</f>
        <v/>
      </c>
      <c r="E2" s="7">
        <f>IF($A2="","",SUMIFS('Per Invoice'!$X$2:$X$1201,'Per Invoice'!$C$2:$C$1201,$A2))</f>
        <v/>
      </c>
      <c r="F2" s="7">
        <f>IF($A2="","",SUMIFS('Per Invoice'!$P$2:$P$1201,'Per Invoice'!$C$2:$C$1201,$A2))</f>
        <v/>
      </c>
      <c r="G2" s="7">
        <f>IF($A2="","",SUMIFS('Per Invoice'!$Z$2:$Z$1201,'Per Invoice'!$C$2:$C$1201,$A2))</f>
        <v/>
      </c>
    </row>
    <row r="3">
      <c r="A3">
        <f>IF(Settings!$C$27="","",Settings!$C$27)</f>
        <v/>
      </c>
      <c r="B3">
        <f>IF($A3="","",COUNTIF('Per Invoice'!$C$2:$C$1201,$A3))</f>
        <v/>
      </c>
      <c r="C3" s="7">
        <f>IF($A3="","",SUMIFS('Per Invoice'!$Y$2:$Y$1201,'Per Invoice'!$C$2:$C$1201,$A3))</f>
        <v/>
      </c>
      <c r="D3" s="7">
        <f>IF($A3="","",SUMIFS('Per Invoice'!$W$2:$W$1201,'Per Invoice'!$C$2:$C$1201,$A3))</f>
        <v/>
      </c>
      <c r="E3" s="7">
        <f>IF($A3="","",SUMIFS('Per Invoice'!$X$2:$X$1201,'Per Invoice'!$C$2:$C$1201,$A3))</f>
        <v/>
      </c>
      <c r="F3" s="7">
        <f>IF($A3="","",SUMIFS('Per Invoice'!$P$2:$P$1201,'Per Invoice'!$C$2:$C$1201,$A3))</f>
        <v/>
      </c>
      <c r="G3" s="7">
        <f>IF($A3="","",SUMIFS('Per Invoice'!$Z$2:$Z$1201,'Per Invoice'!$C$2:$C$1201,$A3))</f>
        <v/>
      </c>
    </row>
    <row r="4">
      <c r="A4">
        <f>IF(Settings!$C$28="","",Settings!$C$28)</f>
        <v/>
      </c>
      <c r="B4">
        <f>IF($A4="","",COUNTIF('Per Invoice'!$C$2:$C$1201,$A4))</f>
        <v/>
      </c>
      <c r="C4" s="7">
        <f>IF($A4="","",SUMIFS('Per Invoice'!$Y$2:$Y$1201,'Per Invoice'!$C$2:$C$1201,$A4))</f>
        <v/>
      </c>
      <c r="D4" s="7">
        <f>IF($A4="","",SUMIFS('Per Invoice'!$W$2:$W$1201,'Per Invoice'!$C$2:$C$1201,$A4))</f>
        <v/>
      </c>
      <c r="E4" s="7">
        <f>IF($A4="","",SUMIFS('Per Invoice'!$X$2:$X$1201,'Per Invoice'!$C$2:$C$1201,$A4))</f>
        <v/>
      </c>
      <c r="F4" s="7">
        <f>IF($A4="","",SUMIFS('Per Invoice'!$P$2:$P$1201,'Per Invoice'!$C$2:$C$1201,$A4))</f>
        <v/>
      </c>
      <c r="G4" s="7">
        <f>IF($A4="","",SUMIFS('Per Invoice'!$Z$2:$Z$1201,'Per Invoice'!$C$2:$C$1201,$A4))</f>
        <v/>
      </c>
    </row>
    <row r="5">
      <c r="A5">
        <f>IF(Settings!$C$29="","",Settings!$C$29)</f>
        <v/>
      </c>
      <c r="B5">
        <f>IF($A5="","",COUNTIF('Per Invoice'!$C$2:$C$1201,$A5))</f>
        <v/>
      </c>
      <c r="C5" s="7">
        <f>IF($A5="","",SUMIFS('Per Invoice'!$Y$2:$Y$1201,'Per Invoice'!$C$2:$C$1201,$A5))</f>
        <v/>
      </c>
      <c r="D5" s="7">
        <f>IF($A5="","",SUMIFS('Per Invoice'!$W$2:$W$1201,'Per Invoice'!$C$2:$C$1201,$A5))</f>
        <v/>
      </c>
      <c r="E5" s="7">
        <f>IF($A5="","",SUMIFS('Per Invoice'!$X$2:$X$1201,'Per Invoice'!$C$2:$C$1201,$A5))</f>
        <v/>
      </c>
      <c r="F5" s="7">
        <f>IF($A5="","",SUMIFS('Per Invoice'!$P$2:$P$1201,'Per Invoice'!$C$2:$C$1201,$A5))</f>
        <v/>
      </c>
      <c r="G5" s="7">
        <f>IF($A5="","",SUMIFS('Per Invoice'!$Z$2:$Z$1201,'Per Invoice'!$C$2:$C$1201,$A5))</f>
        <v/>
      </c>
    </row>
    <row r="6">
      <c r="A6">
        <f>IF(Settings!$C$30="","",Settings!$C$30)</f>
        <v/>
      </c>
      <c r="B6">
        <f>IF($A6="","",COUNTIF('Per Invoice'!$C$2:$C$1201,$A6))</f>
        <v/>
      </c>
      <c r="C6" s="7">
        <f>IF($A6="","",SUMIFS('Per Invoice'!$Y$2:$Y$1201,'Per Invoice'!$C$2:$C$1201,$A6))</f>
        <v/>
      </c>
      <c r="D6" s="7">
        <f>IF($A6="","",SUMIFS('Per Invoice'!$W$2:$W$1201,'Per Invoice'!$C$2:$C$1201,$A6))</f>
        <v/>
      </c>
      <c r="E6" s="7">
        <f>IF($A6="","",SUMIFS('Per Invoice'!$X$2:$X$1201,'Per Invoice'!$C$2:$C$1201,$A6))</f>
        <v/>
      </c>
      <c r="F6" s="7">
        <f>IF($A6="","",SUMIFS('Per Invoice'!$P$2:$P$1201,'Per Invoice'!$C$2:$C$1201,$A6))</f>
        <v/>
      </c>
      <c r="G6" s="7">
        <f>IF($A6="","",SUMIFS('Per Invoice'!$Z$2:$Z$1201,'Per Invoice'!$C$2:$C$1201,$A6))</f>
        <v/>
      </c>
    </row>
    <row r="7">
      <c r="A7">
        <f>IF(Settings!$C$31="","",Settings!$C$31)</f>
        <v/>
      </c>
      <c r="B7">
        <f>IF($A7="","",COUNTIF('Per Invoice'!$C$2:$C$1201,$A7))</f>
        <v/>
      </c>
      <c r="C7" s="7">
        <f>IF($A7="","",SUMIFS('Per Invoice'!$Y$2:$Y$1201,'Per Invoice'!$C$2:$C$1201,$A7))</f>
        <v/>
      </c>
      <c r="D7" s="7">
        <f>IF($A7="","",SUMIFS('Per Invoice'!$W$2:$W$1201,'Per Invoice'!$C$2:$C$1201,$A7))</f>
        <v/>
      </c>
      <c r="E7" s="7">
        <f>IF($A7="","",SUMIFS('Per Invoice'!$X$2:$X$1201,'Per Invoice'!$C$2:$C$1201,$A7))</f>
        <v/>
      </c>
      <c r="F7" s="7">
        <f>IF($A7="","",SUMIFS('Per Invoice'!$P$2:$P$1201,'Per Invoice'!$C$2:$C$1201,$A7))</f>
        <v/>
      </c>
      <c r="G7" s="7">
        <f>IF($A7="","",SUMIFS('Per Invoice'!$Z$2:$Z$1201,'Per Invoice'!$C$2:$C$1201,$A7))</f>
        <v/>
      </c>
    </row>
    <row r="8">
      <c r="A8">
        <f>IF(Settings!$C$32="","",Settings!$C$32)</f>
        <v/>
      </c>
      <c r="B8">
        <f>IF($A8="","",COUNTIF('Per Invoice'!$C$2:$C$1201,$A8))</f>
        <v/>
      </c>
      <c r="C8" s="7">
        <f>IF($A8="","",SUMIFS('Per Invoice'!$Y$2:$Y$1201,'Per Invoice'!$C$2:$C$1201,$A8))</f>
        <v/>
      </c>
      <c r="D8" s="7">
        <f>IF($A8="","",SUMIFS('Per Invoice'!$W$2:$W$1201,'Per Invoice'!$C$2:$C$1201,$A8))</f>
        <v/>
      </c>
      <c r="E8" s="7">
        <f>IF($A8="","",SUMIFS('Per Invoice'!$X$2:$X$1201,'Per Invoice'!$C$2:$C$1201,$A8))</f>
        <v/>
      </c>
      <c r="F8" s="7">
        <f>IF($A8="","",SUMIFS('Per Invoice'!$P$2:$P$1201,'Per Invoice'!$C$2:$C$1201,$A8))</f>
        <v/>
      </c>
      <c r="G8" s="7">
        <f>IF($A8="","",SUMIFS('Per Invoice'!$Z$2:$Z$1201,'Per Invoice'!$C$2:$C$1201,$A8))</f>
        <v/>
      </c>
    </row>
    <row r="9">
      <c r="A9">
        <f>IF(Settings!$C$33="","",Settings!$C$33)</f>
        <v/>
      </c>
      <c r="B9">
        <f>IF($A9="","",COUNTIF('Per Invoice'!$C$2:$C$1201,$A9))</f>
        <v/>
      </c>
      <c r="C9" s="7">
        <f>IF($A9="","",SUMIFS('Per Invoice'!$Y$2:$Y$1201,'Per Invoice'!$C$2:$C$1201,$A9))</f>
        <v/>
      </c>
      <c r="D9" s="7">
        <f>IF($A9="","",SUMIFS('Per Invoice'!$W$2:$W$1201,'Per Invoice'!$C$2:$C$1201,$A9))</f>
        <v/>
      </c>
      <c r="E9" s="7">
        <f>IF($A9="","",SUMIFS('Per Invoice'!$X$2:$X$1201,'Per Invoice'!$C$2:$C$1201,$A9))</f>
        <v/>
      </c>
      <c r="F9" s="7">
        <f>IF($A9="","",SUMIFS('Per Invoice'!$P$2:$P$1201,'Per Invoice'!$C$2:$C$1201,$A9))</f>
        <v/>
      </c>
      <c r="G9" s="7">
        <f>IF($A9="","",SUMIFS('Per Invoice'!$Z$2:$Z$1201,'Per Invoice'!$C$2:$C$1201,$A9))</f>
        <v/>
      </c>
    </row>
    <row r="10">
      <c r="A10" s="5" t="inlineStr">
        <is>
          <t>Grand Total</t>
        </is>
      </c>
      <c r="B10" s="5">
        <f>SUM(B2:B9)</f>
        <v/>
      </c>
      <c r="C10" s="11">
        <f>SUM(C2:C9)</f>
        <v/>
      </c>
      <c r="D10" s="11">
        <f>SUM(D2:D9)</f>
        <v/>
      </c>
      <c r="E10" s="11">
        <f>SUM(E2:E9)</f>
        <v/>
      </c>
      <c r="F10" s="11">
        <f>SUM(F2:F9)</f>
        <v/>
      </c>
      <c r="G10" s="11">
        <f>SUM(G2:G9)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0" customWidth="1" min="10" max="10"/>
    <col width="12" customWidth="1" min="11" max="11"/>
    <col width="12" customWidth="1" min="12" max="12"/>
    <col width="13" customWidth="1" min="13" max="13"/>
    <col width="12" customWidth="1" min="14" max="14"/>
    <col width="11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1" customWidth="1" min="23" max="23"/>
    <col width="11" customWidth="1" min="24" max="24"/>
    <col width="11" customWidth="1" min="25" max="25"/>
    <col width="12" customWidth="1" min="26" max="26"/>
    <col width="12" customWidth="1" min="27" max="27"/>
    <col width="12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32" customHeight="1">
      <c r="A1" s="12" t="inlineStr">
        <is>
          <t>ERX ID</t>
        </is>
      </c>
      <c r="B1" s="12" t="inlineStr">
        <is>
          <t>Order Number</t>
        </is>
      </c>
      <c r="C1" s="12" t="inlineStr">
        <is>
          <t>Approval Reference</t>
        </is>
      </c>
      <c r="D1" s="12" t="inlineStr">
        <is>
          <t>Order Status</t>
        </is>
      </c>
      <c r="E1" s="12" t="inlineStr">
        <is>
          <t>Total (EGP)</t>
        </is>
      </c>
      <c r="F1" s="12" t="inlineStr">
        <is>
          <t>Delivery Fees (EGP)</t>
        </is>
      </c>
      <c r="G1" s="12" t="inlineStr">
        <is>
          <t>By Patient (EGP)</t>
        </is>
      </c>
      <c r="H1" s="12" t="inlineStr">
        <is>
          <t>Order Type</t>
        </is>
      </c>
      <c r="I1" s="12" t="inlineStr">
        <is>
          <t>Original Order Type</t>
        </is>
      </c>
      <c r="J1" s="12" t="inlineStr">
        <is>
          <t>Payer</t>
        </is>
      </c>
      <c r="K1" s="12" t="inlineStr">
        <is>
          <t>Card Holder Name</t>
        </is>
      </c>
      <c r="L1" s="12" t="inlineStr">
        <is>
          <t>User Mobile Name</t>
        </is>
      </c>
      <c r="M1" s="12" t="inlineStr">
        <is>
          <t>Card Number</t>
        </is>
      </c>
      <c r="N1" s="12" t="inlineStr">
        <is>
          <t>Co Payment (%)</t>
        </is>
      </c>
      <c r="O1" s="10" t="inlineStr">
        <is>
          <t>Co val</t>
        </is>
      </c>
      <c r="P1" s="12" t="inlineStr">
        <is>
          <t>Creation Date</t>
        </is>
      </c>
      <c r="Q1" s="12" t="inlineStr">
        <is>
          <t>Heisenberg ID</t>
        </is>
      </c>
      <c r="R1" s="12" t="inlineStr">
        <is>
          <t>Item</t>
        </is>
      </c>
      <c r="S1" s="12" t="inlineStr">
        <is>
          <t>Item Unit</t>
        </is>
      </c>
      <c r="T1" s="12" t="inlineStr">
        <is>
          <t>Item Form</t>
        </is>
      </c>
      <c r="U1" s="12" t="inlineStr">
        <is>
          <t>Item Price (EGP)</t>
        </is>
      </c>
      <c r="V1" s="12" t="inlineStr">
        <is>
          <t>Item Quantity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Net</t>
        </is>
      </c>
      <c r="Z1" s="12" t="inlineStr">
        <is>
          <t>Item Total Price (EGP)</t>
        </is>
      </c>
      <c r="AA1" s="12" t="inlineStr">
        <is>
          <t>Imported</t>
        </is>
      </c>
      <c r="AB1" s="12" t="inlineStr">
        <is>
          <t>Rebates</t>
        </is>
      </c>
      <c r="AC1" s="13" t="inlineStr">
        <is>
          <t>Order 1st Row (helper)</t>
        </is>
      </c>
      <c r="AD1" s="13" t="inlineStr">
        <is>
          <t>Invoice # (helper)</t>
        </is>
      </c>
      <c r="AE1" s="13" t="inlineStr">
        <is>
          <t>Is Local (helper)</t>
        </is>
      </c>
      <c r="AF1" s="13" t="inlineStr">
        <is>
          <t>Sort Key (helper)</t>
        </is>
      </c>
    </row>
    <row r="2">
      <c r="E2" s="7" t="n"/>
      <c r="G2" s="7" t="n"/>
      <c r="O2" s="7">
        <f>IF($B2="","",N2*X2/100)</f>
        <v/>
      </c>
      <c r="P2" s="14" t="n"/>
      <c r="U2" s="7" t="n"/>
      <c r="W2" s="7">
        <f>IF($B2="","",Z2*AB2/100)</f>
        <v/>
      </c>
      <c r="X2" s="7">
        <f>IF($B2="","",Z2-W2)</f>
        <v/>
      </c>
      <c r="Y2" s="7">
        <f>IF($B2="","",X2-O2)</f>
        <v/>
      </c>
      <c r="Z2" s="7" t="n"/>
      <c r="AC2">
        <f>IF($B2="","",IF(COUNTIF($B$2:$B2,$B2)=1,1,0))</f>
        <v/>
      </c>
      <c r="AD2">
        <f>IF($AC2=1,SUMPRODUCT(--($AF$2:$AF$3501&lt;$AF2))+1,"")</f>
        <v/>
      </c>
      <c r="AE2">
        <f>IF($B2="","",IF(OR($AA2=TRUE(),$AA2="TRUE"),0,1))</f>
        <v/>
      </c>
      <c r="AF2">
        <f>IF($AC2=1,IFERROR(IF(VALUE($B2)&lt;100000000,VALUE($B2),1000000000),IFERROR(IF(VALUE(MID($B2,2,20))&lt;100000000,VALUE(MID($B2,2,20)),1000000000),1000000000))+ROW()/100000,"")</f>
        <v/>
      </c>
    </row>
    <row r="3">
      <c r="E3" s="7" t="n"/>
      <c r="G3" s="7" t="n"/>
      <c r="O3" s="7">
        <f>IF($B3="","",N3*X3/100)</f>
        <v/>
      </c>
      <c r="P3" s="14" t="n"/>
      <c r="U3" s="7" t="n"/>
      <c r="W3" s="7">
        <f>IF($B3="","",Z3*AB3/100)</f>
        <v/>
      </c>
      <c r="X3" s="7">
        <f>IF($B3="","",Z3-W3)</f>
        <v/>
      </c>
      <c r="Y3" s="7">
        <f>IF($B3="","",X3-O3)</f>
        <v/>
      </c>
      <c r="Z3" s="7" t="n"/>
      <c r="AC3">
        <f>IF($B3="","",IF(COUNTIF($B$2:$B3,$B3)=1,1,0))</f>
        <v/>
      </c>
      <c r="AD3">
        <f>IF($AC3=1,SUMPRODUCT(--($AF$2:$AF$3501&lt;$AF3))+1,"")</f>
        <v/>
      </c>
      <c r="AE3">
        <f>IF($B3="","",IF(OR($AA3=TRUE(),$AA3="TRUE"),0,1))</f>
        <v/>
      </c>
      <c r="AF3">
        <f>IF($AC3=1,IFERROR(IF(VALUE($B3)&lt;100000000,VALUE($B3),1000000000),IFERROR(IF(VALUE(MID($B3,2,20))&lt;100000000,VALUE(MID($B3,2,20)),1000000000),1000000000))+ROW()/100000,"")</f>
        <v/>
      </c>
    </row>
    <row r="4">
      <c r="E4" s="7" t="n"/>
      <c r="G4" s="7" t="n"/>
      <c r="O4" s="7">
        <f>IF($B4="","",N4*X4/100)</f>
        <v/>
      </c>
      <c r="P4" s="14" t="n"/>
      <c r="U4" s="7" t="n"/>
      <c r="W4" s="7">
        <f>IF($B4="","",Z4*AB4/100)</f>
        <v/>
      </c>
      <c r="X4" s="7">
        <f>IF($B4="","",Z4-W4)</f>
        <v/>
      </c>
      <c r="Y4" s="7">
        <f>IF($B4="","",X4-O4)</f>
        <v/>
      </c>
      <c r="Z4" s="7" t="n"/>
      <c r="AC4">
        <f>IF($B4="","",IF(COUNTIF($B$2:$B4,$B4)=1,1,0))</f>
        <v/>
      </c>
      <c r="AD4">
        <f>IF($AC4=1,SUMPRODUCT(--($AF$2:$AF$3501&lt;$AF4))+1,"")</f>
        <v/>
      </c>
      <c r="AE4">
        <f>IF($B4="","",IF(OR($AA4=TRUE(),$AA4="TRUE"),0,1))</f>
        <v/>
      </c>
      <c r="AF4">
        <f>IF($AC4=1,IFERROR(IF(VALUE($B4)&lt;100000000,VALUE($B4),1000000000),IFERROR(IF(VALUE(MID($B4,2,20))&lt;100000000,VALUE(MID($B4,2,20)),1000000000),1000000000))+ROW()/100000,"")</f>
        <v/>
      </c>
    </row>
    <row r="5">
      <c r="E5" s="7" t="n"/>
      <c r="G5" s="7" t="n"/>
      <c r="O5" s="7">
        <f>IF($B5="","",N5*X5/100)</f>
        <v/>
      </c>
      <c r="P5" s="14" t="n"/>
      <c r="U5" s="7" t="n"/>
      <c r="W5" s="7">
        <f>IF($B5="","",Z5*AB5/100)</f>
        <v/>
      </c>
      <c r="X5" s="7">
        <f>IF($B5="","",Z5-W5)</f>
        <v/>
      </c>
      <c r="Y5" s="7">
        <f>IF($B5="","",X5-O5)</f>
        <v/>
      </c>
      <c r="Z5" s="7" t="n"/>
      <c r="AC5">
        <f>IF($B5="","",IF(COUNTIF($B$2:$B5,$B5)=1,1,0))</f>
        <v/>
      </c>
      <c r="AD5">
        <f>IF($AC5=1,SUMPRODUCT(--($AF$2:$AF$3501&lt;$AF5))+1,"")</f>
        <v/>
      </c>
      <c r="AE5">
        <f>IF($B5="","",IF(OR($AA5=TRUE(),$AA5="TRUE"),0,1))</f>
        <v/>
      </c>
      <c r="AF5">
        <f>IF($AC5=1,IFERROR(IF(VALUE($B5)&lt;100000000,VALUE($B5),1000000000),IFERROR(IF(VALUE(MID($B5,2,20))&lt;100000000,VALUE(MID($B5,2,20)),1000000000),1000000000))+ROW()/100000,"")</f>
        <v/>
      </c>
    </row>
    <row r="6">
      <c r="E6" s="7" t="n"/>
      <c r="G6" s="7" t="n"/>
      <c r="O6" s="7">
        <f>IF($B6="","",N6*X6/100)</f>
        <v/>
      </c>
      <c r="P6" s="14" t="n"/>
      <c r="U6" s="7" t="n"/>
      <c r="W6" s="7">
        <f>IF($B6="","",Z6*AB6/100)</f>
        <v/>
      </c>
      <c r="X6" s="7">
        <f>IF($B6="","",Z6-W6)</f>
        <v/>
      </c>
      <c r="Y6" s="7">
        <f>IF($B6="","",X6-O6)</f>
        <v/>
      </c>
      <c r="Z6" s="7" t="n"/>
      <c r="AC6">
        <f>IF($B6="","",IF(COUNTIF($B$2:$B6,$B6)=1,1,0))</f>
        <v/>
      </c>
      <c r="AD6">
        <f>IF($AC6=1,SUMPRODUCT(--($AF$2:$AF$3501&lt;$AF6))+1,"")</f>
        <v/>
      </c>
      <c r="AE6">
        <f>IF($B6="","",IF(OR($AA6=TRUE(),$AA6="TRUE"),0,1))</f>
        <v/>
      </c>
      <c r="AF6">
        <f>IF($AC6=1,IFERROR(IF(VALUE($B6)&lt;100000000,VALUE($B6),1000000000),IFERROR(IF(VALUE(MID($B6,2,20))&lt;100000000,VALUE(MID($B6,2,20)),1000000000),1000000000))+ROW()/100000,"")</f>
        <v/>
      </c>
    </row>
    <row r="7">
      <c r="E7" s="7" t="n"/>
      <c r="G7" s="7" t="n"/>
      <c r="O7" s="7">
        <f>IF($B7="","",N7*X7/100)</f>
        <v/>
      </c>
      <c r="P7" s="14" t="n"/>
      <c r="U7" s="7" t="n"/>
      <c r="W7" s="7">
        <f>IF($B7="","",Z7*AB7/100)</f>
        <v/>
      </c>
      <c r="X7" s="7">
        <f>IF($B7="","",Z7-W7)</f>
        <v/>
      </c>
      <c r="Y7" s="7">
        <f>IF($B7="","",X7-O7)</f>
        <v/>
      </c>
      <c r="Z7" s="7" t="n"/>
      <c r="AC7">
        <f>IF($B7="","",IF(COUNTIF($B$2:$B7,$B7)=1,1,0))</f>
        <v/>
      </c>
      <c r="AD7">
        <f>IF($AC7=1,SUMPRODUCT(--($AF$2:$AF$3501&lt;$AF7))+1,"")</f>
        <v/>
      </c>
      <c r="AE7">
        <f>IF($B7="","",IF(OR($AA7=TRUE(),$AA7="TRUE"),0,1))</f>
        <v/>
      </c>
      <c r="AF7">
        <f>IF($AC7=1,IFERROR(IF(VALUE($B7)&lt;100000000,VALUE($B7),1000000000),IFERROR(IF(VALUE(MID($B7,2,20))&lt;100000000,VALUE(MID($B7,2,20)),1000000000),1000000000))+ROW()/100000,"")</f>
        <v/>
      </c>
    </row>
    <row r="8">
      <c r="E8" s="7" t="n"/>
      <c r="G8" s="7" t="n"/>
      <c r="O8" s="7">
        <f>IF($B8="","",N8*X8/100)</f>
        <v/>
      </c>
      <c r="P8" s="14" t="n"/>
      <c r="U8" s="7" t="n"/>
      <c r="W8" s="7">
        <f>IF($B8="","",Z8*AB8/100)</f>
        <v/>
      </c>
      <c r="X8" s="7">
        <f>IF($B8="","",Z8-W8)</f>
        <v/>
      </c>
      <c r="Y8" s="7">
        <f>IF($B8="","",X8-O8)</f>
        <v/>
      </c>
      <c r="Z8" s="7" t="n"/>
      <c r="AC8">
        <f>IF($B8="","",IF(COUNTIF($B$2:$B8,$B8)=1,1,0))</f>
        <v/>
      </c>
      <c r="AD8">
        <f>IF($AC8=1,SUMPRODUCT(--($AF$2:$AF$3501&lt;$AF8))+1,"")</f>
        <v/>
      </c>
      <c r="AE8">
        <f>IF($B8="","",IF(OR($AA8=TRUE(),$AA8="TRUE"),0,1))</f>
        <v/>
      </c>
      <c r="AF8">
        <f>IF($AC8=1,IFERROR(IF(VALUE($B8)&lt;100000000,VALUE($B8),1000000000),IFERROR(IF(VALUE(MID($B8,2,20))&lt;100000000,VALUE(MID($B8,2,20)),1000000000),1000000000))+ROW()/100000,"")</f>
        <v/>
      </c>
    </row>
    <row r="9">
      <c r="E9" s="7" t="n"/>
      <c r="G9" s="7" t="n"/>
      <c r="O9" s="7">
        <f>IF($B9="","",N9*X9/100)</f>
        <v/>
      </c>
      <c r="P9" s="14" t="n"/>
      <c r="U9" s="7" t="n"/>
      <c r="W9" s="7">
        <f>IF($B9="","",Z9*AB9/100)</f>
        <v/>
      </c>
      <c r="X9" s="7">
        <f>IF($B9="","",Z9-W9)</f>
        <v/>
      </c>
      <c r="Y9" s="7">
        <f>IF($B9="","",X9-O9)</f>
        <v/>
      </c>
      <c r="Z9" s="7" t="n"/>
      <c r="AC9">
        <f>IF($B9="","",IF(COUNTIF($B$2:$B9,$B9)=1,1,0))</f>
        <v/>
      </c>
      <c r="AD9">
        <f>IF($AC9=1,SUMPRODUCT(--($AF$2:$AF$3501&lt;$AF9))+1,"")</f>
        <v/>
      </c>
      <c r="AE9">
        <f>IF($B9="","",IF(OR($AA9=TRUE(),$AA9="TRUE"),0,1))</f>
        <v/>
      </c>
      <c r="AF9">
        <f>IF($AC9=1,IFERROR(IF(VALUE($B9)&lt;100000000,VALUE($B9),1000000000),IFERROR(IF(VALUE(MID($B9,2,20))&lt;100000000,VALUE(MID($B9,2,20)),1000000000),1000000000))+ROW()/100000,"")</f>
        <v/>
      </c>
    </row>
    <row r="10">
      <c r="E10" s="7" t="n"/>
      <c r="G10" s="7" t="n"/>
      <c r="O10" s="7">
        <f>IF($B10="","",N10*X10/100)</f>
        <v/>
      </c>
      <c r="P10" s="14" t="n"/>
      <c r="U10" s="7" t="n"/>
      <c r="W10" s="7">
        <f>IF($B10="","",Z10*AB10/100)</f>
        <v/>
      </c>
      <c r="X10" s="7">
        <f>IF($B10="","",Z10-W10)</f>
        <v/>
      </c>
      <c r="Y10" s="7">
        <f>IF($B10="","",X10-O10)</f>
        <v/>
      </c>
      <c r="Z10" s="7" t="n"/>
      <c r="AC10">
        <f>IF($B10="","",IF(COUNTIF($B$2:$B10,$B10)=1,1,0))</f>
        <v/>
      </c>
      <c r="AD10">
        <f>IF($AC10=1,SUMPRODUCT(--($AF$2:$AF$3501&lt;$AF10))+1,"")</f>
        <v/>
      </c>
      <c r="AE10">
        <f>IF($B10="","",IF(OR($AA10=TRUE(),$AA10="TRUE"),0,1))</f>
        <v/>
      </c>
      <c r="AF10">
        <f>IF($AC10=1,IFERROR(IF(VALUE($B10)&lt;100000000,VALUE($B10),1000000000),IFERROR(IF(VALUE(MID($B10,2,20))&lt;100000000,VALUE(MID($B10,2,20)),1000000000),1000000000))+ROW()/100000,"")</f>
        <v/>
      </c>
    </row>
    <row r="11">
      <c r="E11" s="7" t="n"/>
      <c r="G11" s="7" t="n"/>
      <c r="O11" s="7">
        <f>IF($B11="","",N11*X11/100)</f>
        <v/>
      </c>
      <c r="P11" s="14" t="n"/>
      <c r="U11" s="7" t="n"/>
      <c r="W11" s="7">
        <f>IF($B11="","",Z11*AB11/100)</f>
        <v/>
      </c>
      <c r="X11" s="7">
        <f>IF($B11="","",Z11-W11)</f>
        <v/>
      </c>
      <c r="Y11" s="7">
        <f>IF($B11="","",X11-O11)</f>
        <v/>
      </c>
      <c r="Z11" s="7" t="n"/>
      <c r="AC11">
        <f>IF($B11="","",IF(COUNTIF($B$2:$B11,$B11)=1,1,0))</f>
        <v/>
      </c>
      <c r="AD11">
        <f>IF($AC11=1,SUMPRODUCT(--($AF$2:$AF$3501&lt;$AF11))+1,"")</f>
        <v/>
      </c>
      <c r="AE11">
        <f>IF($B11="","",IF(OR($AA11=TRUE(),$AA11="TRUE"),0,1))</f>
        <v/>
      </c>
      <c r="AF11">
        <f>IF($AC11=1,IFERROR(IF(VALUE($B11)&lt;100000000,VALUE($B11),1000000000),IFERROR(IF(VALUE(MID($B11,2,20))&lt;100000000,VALUE(MID($B11,2,20)),1000000000),1000000000))+ROW()/100000,"")</f>
        <v/>
      </c>
    </row>
    <row r="12">
      <c r="E12" s="7" t="n"/>
      <c r="G12" s="7" t="n"/>
      <c r="O12" s="7">
        <f>IF($B12="","",N12*X12/100)</f>
        <v/>
      </c>
      <c r="P12" s="14" t="n"/>
      <c r="U12" s="7" t="n"/>
      <c r="W12" s="7">
        <f>IF($B12="","",Z12*AB12/100)</f>
        <v/>
      </c>
      <c r="X12" s="7">
        <f>IF($B12="","",Z12-W12)</f>
        <v/>
      </c>
      <c r="Y12" s="7">
        <f>IF($B12="","",X12-O12)</f>
        <v/>
      </c>
      <c r="Z12" s="7" t="n"/>
      <c r="AC12">
        <f>IF($B12="","",IF(COUNTIF($B$2:$B12,$B12)=1,1,0))</f>
        <v/>
      </c>
      <c r="AD12">
        <f>IF($AC12=1,SUMPRODUCT(--($AF$2:$AF$3501&lt;$AF12))+1,"")</f>
        <v/>
      </c>
      <c r="AE12">
        <f>IF($B12="","",IF(OR($AA12=TRUE(),$AA12="TRUE"),0,1))</f>
        <v/>
      </c>
      <c r="AF12">
        <f>IF($AC12=1,IFERROR(IF(VALUE($B12)&lt;100000000,VALUE($B12),1000000000),IFERROR(IF(VALUE(MID($B12,2,20))&lt;100000000,VALUE(MID($B12,2,20)),1000000000),1000000000))+ROW()/100000,"")</f>
        <v/>
      </c>
    </row>
    <row r="13">
      <c r="E13" s="7" t="n"/>
      <c r="G13" s="7" t="n"/>
      <c r="O13" s="7">
        <f>IF($B13="","",N13*X13/100)</f>
        <v/>
      </c>
      <c r="P13" s="14" t="n"/>
      <c r="U13" s="7" t="n"/>
      <c r="W13" s="7">
        <f>IF($B13="","",Z13*AB13/100)</f>
        <v/>
      </c>
      <c r="X13" s="7">
        <f>IF($B13="","",Z13-W13)</f>
        <v/>
      </c>
      <c r="Y13" s="7">
        <f>IF($B13="","",X13-O13)</f>
        <v/>
      </c>
      <c r="Z13" s="7" t="n"/>
      <c r="AC13">
        <f>IF($B13="","",IF(COUNTIF($B$2:$B13,$B13)=1,1,0))</f>
        <v/>
      </c>
      <c r="AD13">
        <f>IF($AC13=1,SUMPRODUCT(--($AF$2:$AF$3501&lt;$AF13))+1,"")</f>
        <v/>
      </c>
      <c r="AE13">
        <f>IF($B13="","",IF(OR($AA13=TRUE(),$AA13="TRUE"),0,1))</f>
        <v/>
      </c>
      <c r="AF13">
        <f>IF($AC13=1,IFERROR(IF(VALUE($B13)&lt;100000000,VALUE($B13),1000000000),IFERROR(IF(VALUE(MID($B13,2,20))&lt;100000000,VALUE(MID($B13,2,20)),1000000000),1000000000))+ROW()/100000,"")</f>
        <v/>
      </c>
    </row>
    <row r="14">
      <c r="E14" s="7" t="n"/>
      <c r="G14" s="7" t="n"/>
      <c r="O14" s="7">
        <f>IF($B14="","",N14*X14/100)</f>
        <v/>
      </c>
      <c r="P14" s="14" t="n"/>
      <c r="U14" s="7" t="n"/>
      <c r="W14" s="7">
        <f>IF($B14="","",Z14*AB14/100)</f>
        <v/>
      </c>
      <c r="X14" s="7">
        <f>IF($B14="","",Z14-W14)</f>
        <v/>
      </c>
      <c r="Y14" s="7">
        <f>IF($B14="","",X14-O14)</f>
        <v/>
      </c>
      <c r="Z14" s="7" t="n"/>
      <c r="AC14">
        <f>IF($B14="","",IF(COUNTIF($B$2:$B14,$B14)=1,1,0))</f>
        <v/>
      </c>
      <c r="AD14">
        <f>IF($AC14=1,SUMPRODUCT(--($AF$2:$AF$3501&lt;$AF14))+1,"")</f>
        <v/>
      </c>
      <c r="AE14">
        <f>IF($B14="","",IF(OR($AA14=TRUE(),$AA14="TRUE"),0,1))</f>
        <v/>
      </c>
      <c r="AF14">
        <f>IF($AC14=1,IFERROR(IF(VALUE($B14)&lt;100000000,VALUE($B14),1000000000),IFERROR(IF(VALUE(MID($B14,2,20))&lt;100000000,VALUE(MID($B14,2,20)),1000000000),1000000000))+ROW()/100000,"")</f>
        <v/>
      </c>
    </row>
    <row r="15">
      <c r="E15" s="7" t="n"/>
      <c r="G15" s="7" t="n"/>
      <c r="O15" s="7">
        <f>IF($B15="","",N15*X15/100)</f>
        <v/>
      </c>
      <c r="P15" s="14" t="n"/>
      <c r="U15" s="7" t="n"/>
      <c r="W15" s="7">
        <f>IF($B15="","",Z15*AB15/100)</f>
        <v/>
      </c>
      <c r="X15" s="7">
        <f>IF($B15="","",Z15-W15)</f>
        <v/>
      </c>
      <c r="Y15" s="7">
        <f>IF($B15="","",X15-O15)</f>
        <v/>
      </c>
      <c r="Z15" s="7" t="n"/>
      <c r="AC15">
        <f>IF($B15="","",IF(COUNTIF($B$2:$B15,$B15)=1,1,0))</f>
        <v/>
      </c>
      <c r="AD15">
        <f>IF($AC15=1,SUMPRODUCT(--($AF$2:$AF$3501&lt;$AF15))+1,"")</f>
        <v/>
      </c>
      <c r="AE15">
        <f>IF($B15="","",IF(OR($AA15=TRUE(),$AA15="TRUE"),0,1))</f>
        <v/>
      </c>
      <c r="AF15">
        <f>IF($AC15=1,IFERROR(IF(VALUE($B15)&lt;100000000,VALUE($B15),1000000000),IFERROR(IF(VALUE(MID($B15,2,20))&lt;100000000,VALUE(MID($B15,2,20)),1000000000),1000000000))+ROW()/100000,"")</f>
        <v/>
      </c>
    </row>
    <row r="16">
      <c r="E16" s="7" t="n"/>
      <c r="G16" s="7" t="n"/>
      <c r="O16" s="7">
        <f>IF($B16="","",N16*X16/100)</f>
        <v/>
      </c>
      <c r="P16" s="14" t="n"/>
      <c r="U16" s="7" t="n"/>
      <c r="W16" s="7">
        <f>IF($B16="","",Z16*AB16/100)</f>
        <v/>
      </c>
      <c r="X16" s="7">
        <f>IF($B16="","",Z16-W16)</f>
        <v/>
      </c>
      <c r="Y16" s="7">
        <f>IF($B16="","",X16-O16)</f>
        <v/>
      </c>
      <c r="Z16" s="7" t="n"/>
      <c r="AC16">
        <f>IF($B16="","",IF(COUNTIF($B$2:$B16,$B16)=1,1,0))</f>
        <v/>
      </c>
      <c r="AD16">
        <f>IF($AC16=1,SUMPRODUCT(--($AF$2:$AF$3501&lt;$AF16))+1,"")</f>
        <v/>
      </c>
      <c r="AE16">
        <f>IF($B16="","",IF(OR($AA16=TRUE(),$AA16="TRUE"),0,1))</f>
        <v/>
      </c>
      <c r="AF16">
        <f>IF($AC16=1,IFERROR(IF(VALUE($B16)&lt;100000000,VALUE($B16),1000000000),IFERROR(IF(VALUE(MID($B16,2,20))&lt;100000000,VALUE(MID($B16,2,20)),1000000000),1000000000))+ROW()/100000,"")</f>
        <v/>
      </c>
    </row>
    <row r="17">
      <c r="E17" s="7" t="n"/>
      <c r="G17" s="7" t="n"/>
      <c r="O17" s="7">
        <f>IF($B17="","",N17*X17/100)</f>
        <v/>
      </c>
      <c r="P17" s="14" t="n"/>
      <c r="U17" s="7" t="n"/>
      <c r="W17" s="7">
        <f>IF($B17="","",Z17*AB17/100)</f>
        <v/>
      </c>
      <c r="X17" s="7">
        <f>IF($B17="","",Z17-W17)</f>
        <v/>
      </c>
      <c r="Y17" s="7">
        <f>IF($B17="","",X17-O17)</f>
        <v/>
      </c>
      <c r="Z17" s="7" t="n"/>
      <c r="AC17">
        <f>IF($B17="","",IF(COUNTIF($B$2:$B17,$B17)=1,1,0))</f>
        <v/>
      </c>
      <c r="AD17">
        <f>IF($AC17=1,SUMPRODUCT(--($AF$2:$AF$3501&lt;$AF17))+1,"")</f>
        <v/>
      </c>
      <c r="AE17">
        <f>IF($B17="","",IF(OR($AA17=TRUE(),$AA17="TRUE"),0,1))</f>
        <v/>
      </c>
      <c r="AF17">
        <f>IF($AC17=1,IFERROR(IF(VALUE($B17)&lt;100000000,VALUE($B17),1000000000),IFERROR(IF(VALUE(MID($B17,2,20))&lt;100000000,VALUE(MID($B17,2,20)),1000000000),1000000000))+ROW()/100000,"")</f>
        <v/>
      </c>
    </row>
    <row r="18">
      <c r="E18" s="7" t="n"/>
      <c r="G18" s="7" t="n"/>
      <c r="O18" s="7">
        <f>IF($B18="","",N18*X18/100)</f>
        <v/>
      </c>
      <c r="P18" s="14" t="n"/>
      <c r="U18" s="7" t="n"/>
      <c r="W18" s="7">
        <f>IF($B18="","",Z18*AB18/100)</f>
        <v/>
      </c>
      <c r="X18" s="7">
        <f>IF($B18="","",Z18-W18)</f>
        <v/>
      </c>
      <c r="Y18" s="7">
        <f>IF($B18="","",X18-O18)</f>
        <v/>
      </c>
      <c r="Z18" s="7" t="n"/>
      <c r="AC18">
        <f>IF($B18="","",IF(COUNTIF($B$2:$B18,$B18)=1,1,0))</f>
        <v/>
      </c>
      <c r="AD18">
        <f>IF($AC18=1,SUMPRODUCT(--($AF$2:$AF$3501&lt;$AF18))+1,"")</f>
        <v/>
      </c>
      <c r="AE18">
        <f>IF($B18="","",IF(OR($AA18=TRUE(),$AA18="TRUE"),0,1))</f>
        <v/>
      </c>
      <c r="AF18">
        <f>IF($AC18=1,IFERROR(IF(VALUE($B18)&lt;100000000,VALUE($B18),1000000000),IFERROR(IF(VALUE(MID($B18,2,20))&lt;100000000,VALUE(MID($B18,2,20)),1000000000),1000000000))+ROW()/100000,"")</f>
        <v/>
      </c>
    </row>
    <row r="19">
      <c r="E19" s="7" t="n"/>
      <c r="G19" s="7" t="n"/>
      <c r="O19" s="7">
        <f>IF($B19="","",N19*X19/100)</f>
        <v/>
      </c>
      <c r="P19" s="14" t="n"/>
      <c r="U19" s="7" t="n"/>
      <c r="W19" s="7">
        <f>IF($B19="","",Z19*AB19/100)</f>
        <v/>
      </c>
      <c r="X19" s="7">
        <f>IF($B19="","",Z19-W19)</f>
        <v/>
      </c>
      <c r="Y19" s="7">
        <f>IF($B19="","",X19-O19)</f>
        <v/>
      </c>
      <c r="Z19" s="7" t="n"/>
      <c r="AC19">
        <f>IF($B19="","",IF(COUNTIF($B$2:$B19,$B19)=1,1,0))</f>
        <v/>
      </c>
      <c r="AD19">
        <f>IF($AC19=1,SUMPRODUCT(--($AF$2:$AF$3501&lt;$AF19))+1,"")</f>
        <v/>
      </c>
      <c r="AE19">
        <f>IF($B19="","",IF(OR($AA19=TRUE(),$AA19="TRUE"),0,1))</f>
        <v/>
      </c>
      <c r="AF19">
        <f>IF($AC19=1,IFERROR(IF(VALUE($B19)&lt;100000000,VALUE($B19),1000000000),IFERROR(IF(VALUE(MID($B19,2,20))&lt;100000000,VALUE(MID($B19,2,20)),1000000000),1000000000))+ROW()/100000,"")</f>
        <v/>
      </c>
    </row>
    <row r="20">
      <c r="E20" s="7" t="n"/>
      <c r="G20" s="7" t="n"/>
      <c r="O20" s="7">
        <f>IF($B20="","",N20*X20/100)</f>
        <v/>
      </c>
      <c r="P20" s="14" t="n"/>
      <c r="U20" s="7" t="n"/>
      <c r="W20" s="7">
        <f>IF($B20="","",Z20*AB20/100)</f>
        <v/>
      </c>
      <c r="X20" s="7">
        <f>IF($B20="","",Z20-W20)</f>
        <v/>
      </c>
      <c r="Y20" s="7">
        <f>IF($B20="","",X20-O20)</f>
        <v/>
      </c>
      <c r="Z20" s="7" t="n"/>
      <c r="AC20">
        <f>IF($B20="","",IF(COUNTIF($B$2:$B20,$B20)=1,1,0))</f>
        <v/>
      </c>
      <c r="AD20">
        <f>IF($AC20=1,SUMPRODUCT(--($AF$2:$AF$3501&lt;$AF20))+1,"")</f>
        <v/>
      </c>
      <c r="AE20">
        <f>IF($B20="","",IF(OR($AA20=TRUE(),$AA20="TRUE"),0,1))</f>
        <v/>
      </c>
      <c r="AF20">
        <f>IF($AC20=1,IFERROR(IF(VALUE($B20)&lt;100000000,VALUE($B20),1000000000),IFERROR(IF(VALUE(MID($B20,2,20))&lt;100000000,VALUE(MID($B20,2,20)),1000000000),1000000000))+ROW()/100000,"")</f>
        <v/>
      </c>
    </row>
    <row r="21">
      <c r="E21" s="7" t="n"/>
      <c r="G21" s="7" t="n"/>
      <c r="O21" s="7">
        <f>IF($B21="","",N21*X21/100)</f>
        <v/>
      </c>
      <c r="P21" s="14" t="n"/>
      <c r="U21" s="7" t="n"/>
      <c r="W21" s="7">
        <f>IF($B21="","",Z21*AB21/100)</f>
        <v/>
      </c>
      <c r="X21" s="7">
        <f>IF($B21="","",Z21-W21)</f>
        <v/>
      </c>
      <c r="Y21" s="7">
        <f>IF($B21="","",X21-O21)</f>
        <v/>
      </c>
      <c r="Z21" s="7" t="n"/>
      <c r="AC21">
        <f>IF($B21="","",IF(COUNTIF($B$2:$B21,$B21)=1,1,0))</f>
        <v/>
      </c>
      <c r="AD21">
        <f>IF($AC21=1,SUMPRODUCT(--($AF$2:$AF$3501&lt;$AF21))+1,"")</f>
        <v/>
      </c>
      <c r="AE21">
        <f>IF($B21="","",IF(OR($AA21=TRUE(),$AA21="TRUE"),0,1))</f>
        <v/>
      </c>
      <c r="AF21">
        <f>IF($AC21=1,IFERROR(IF(VALUE($B21)&lt;100000000,VALUE($B21),1000000000),IFERROR(IF(VALUE(MID($B21,2,20))&lt;100000000,VALUE(MID($B21,2,20)),1000000000),1000000000))+ROW()/100000,"")</f>
        <v/>
      </c>
    </row>
    <row r="22">
      <c r="E22" s="7" t="n"/>
      <c r="G22" s="7" t="n"/>
      <c r="O22" s="7">
        <f>IF($B22="","",N22*X22/100)</f>
        <v/>
      </c>
      <c r="P22" s="14" t="n"/>
      <c r="U22" s="7" t="n"/>
      <c r="W22" s="7">
        <f>IF($B22="","",Z22*AB22/100)</f>
        <v/>
      </c>
      <c r="X22" s="7">
        <f>IF($B22="","",Z22-W22)</f>
        <v/>
      </c>
      <c r="Y22" s="7">
        <f>IF($B22="","",X22-O22)</f>
        <v/>
      </c>
      <c r="Z22" s="7" t="n"/>
      <c r="AC22">
        <f>IF($B22="","",IF(COUNTIF($B$2:$B22,$B22)=1,1,0))</f>
        <v/>
      </c>
      <c r="AD22">
        <f>IF($AC22=1,SUMPRODUCT(--($AF$2:$AF$3501&lt;$AF22))+1,"")</f>
        <v/>
      </c>
      <c r="AE22">
        <f>IF($B22="","",IF(OR($AA22=TRUE(),$AA22="TRUE"),0,1))</f>
        <v/>
      </c>
      <c r="AF22">
        <f>IF($AC22=1,IFERROR(IF(VALUE($B22)&lt;100000000,VALUE($B22),1000000000),IFERROR(IF(VALUE(MID($B22,2,20))&lt;100000000,VALUE(MID($B22,2,20)),1000000000),1000000000))+ROW()/100000,"")</f>
        <v/>
      </c>
    </row>
    <row r="23">
      <c r="E23" s="7" t="n"/>
      <c r="G23" s="7" t="n"/>
      <c r="O23" s="7">
        <f>IF($B23="","",N23*X23/100)</f>
        <v/>
      </c>
      <c r="P23" s="14" t="n"/>
      <c r="U23" s="7" t="n"/>
      <c r="W23" s="7">
        <f>IF($B23="","",Z23*AB23/100)</f>
        <v/>
      </c>
      <c r="X23" s="7">
        <f>IF($B23="","",Z23-W23)</f>
        <v/>
      </c>
      <c r="Y23" s="7">
        <f>IF($B23="","",X23-O23)</f>
        <v/>
      </c>
      <c r="Z23" s="7" t="n"/>
      <c r="AC23">
        <f>IF($B23="","",IF(COUNTIF($B$2:$B23,$B23)=1,1,0))</f>
        <v/>
      </c>
      <c r="AD23">
        <f>IF($AC23=1,SUMPRODUCT(--($AF$2:$AF$3501&lt;$AF23))+1,"")</f>
        <v/>
      </c>
      <c r="AE23">
        <f>IF($B23="","",IF(OR($AA23=TRUE(),$AA23="TRUE"),0,1))</f>
        <v/>
      </c>
      <c r="AF23">
        <f>IF($AC23=1,IFERROR(IF(VALUE($B23)&lt;100000000,VALUE($B23),1000000000),IFERROR(IF(VALUE(MID($B23,2,20))&lt;100000000,VALUE(MID($B23,2,20)),1000000000),1000000000))+ROW()/100000,"")</f>
        <v/>
      </c>
    </row>
    <row r="24">
      <c r="E24" s="7" t="n"/>
      <c r="G24" s="7" t="n"/>
      <c r="O24" s="7">
        <f>IF($B24="","",N24*X24/100)</f>
        <v/>
      </c>
      <c r="P24" s="14" t="n"/>
      <c r="U24" s="7" t="n"/>
      <c r="W24" s="7">
        <f>IF($B24="","",Z24*AB24/100)</f>
        <v/>
      </c>
      <c r="X24" s="7">
        <f>IF($B24="","",Z24-W24)</f>
        <v/>
      </c>
      <c r="Y24" s="7">
        <f>IF($B24="","",X24-O24)</f>
        <v/>
      </c>
      <c r="Z24" s="7" t="n"/>
      <c r="AC24">
        <f>IF($B24="","",IF(COUNTIF($B$2:$B24,$B24)=1,1,0))</f>
        <v/>
      </c>
      <c r="AD24">
        <f>IF($AC24=1,SUMPRODUCT(--($AF$2:$AF$3501&lt;$AF24))+1,"")</f>
        <v/>
      </c>
      <c r="AE24">
        <f>IF($B24="","",IF(OR($AA24=TRUE(),$AA24="TRUE"),0,1))</f>
        <v/>
      </c>
      <c r="AF24">
        <f>IF($AC24=1,IFERROR(IF(VALUE($B24)&lt;100000000,VALUE($B24),1000000000),IFERROR(IF(VALUE(MID($B24,2,20))&lt;100000000,VALUE(MID($B24,2,20)),1000000000),1000000000))+ROW()/100000,"")</f>
        <v/>
      </c>
    </row>
    <row r="25">
      <c r="E25" s="7" t="n"/>
      <c r="G25" s="7" t="n"/>
      <c r="O25" s="7">
        <f>IF($B25="","",N25*X25/100)</f>
        <v/>
      </c>
      <c r="P25" s="14" t="n"/>
      <c r="U25" s="7" t="n"/>
      <c r="W25" s="7">
        <f>IF($B25="","",Z25*AB25/100)</f>
        <v/>
      </c>
      <c r="X25" s="7">
        <f>IF($B25="","",Z25-W25)</f>
        <v/>
      </c>
      <c r="Y25" s="7">
        <f>IF($B25="","",X25-O25)</f>
        <v/>
      </c>
      <c r="Z25" s="7" t="n"/>
      <c r="AC25">
        <f>IF($B25="","",IF(COUNTIF($B$2:$B25,$B25)=1,1,0))</f>
        <v/>
      </c>
      <c r="AD25">
        <f>IF($AC25=1,SUMPRODUCT(--($AF$2:$AF$3501&lt;$AF25))+1,"")</f>
        <v/>
      </c>
      <c r="AE25">
        <f>IF($B25="","",IF(OR($AA25=TRUE(),$AA25="TRUE"),0,1))</f>
        <v/>
      </c>
      <c r="AF25">
        <f>IF($AC25=1,IFERROR(IF(VALUE($B25)&lt;100000000,VALUE($B25),1000000000),IFERROR(IF(VALUE(MID($B25,2,20))&lt;100000000,VALUE(MID($B25,2,20)),1000000000),1000000000))+ROW()/100000,"")</f>
        <v/>
      </c>
    </row>
    <row r="26">
      <c r="E26" s="7" t="n"/>
      <c r="G26" s="7" t="n"/>
      <c r="O26" s="7">
        <f>IF($B26="","",N26*X26/100)</f>
        <v/>
      </c>
      <c r="P26" s="14" t="n"/>
      <c r="U26" s="7" t="n"/>
      <c r="W26" s="7">
        <f>IF($B26="","",Z26*AB26/100)</f>
        <v/>
      </c>
      <c r="X26" s="7">
        <f>IF($B26="","",Z26-W26)</f>
        <v/>
      </c>
      <c r="Y26" s="7">
        <f>IF($B26="","",X26-O26)</f>
        <v/>
      </c>
      <c r="Z26" s="7" t="n"/>
      <c r="AC26">
        <f>IF($B26="","",IF(COUNTIF($B$2:$B26,$B26)=1,1,0))</f>
        <v/>
      </c>
      <c r="AD26">
        <f>IF($AC26=1,SUMPRODUCT(--($AF$2:$AF$3501&lt;$AF26))+1,"")</f>
        <v/>
      </c>
      <c r="AE26">
        <f>IF($B26="","",IF(OR($AA26=TRUE(),$AA26="TRUE"),0,1))</f>
        <v/>
      </c>
      <c r="AF26">
        <f>IF($AC26=1,IFERROR(IF(VALUE($B26)&lt;100000000,VALUE($B26),1000000000),IFERROR(IF(VALUE(MID($B26,2,20))&lt;100000000,VALUE(MID($B26,2,20)),1000000000),1000000000))+ROW()/100000,"")</f>
        <v/>
      </c>
    </row>
    <row r="27">
      <c r="E27" s="7" t="n"/>
      <c r="G27" s="7" t="n"/>
      <c r="O27" s="7">
        <f>IF($B27="","",N27*X27/100)</f>
        <v/>
      </c>
      <c r="P27" s="14" t="n"/>
      <c r="U27" s="7" t="n"/>
      <c r="W27" s="7">
        <f>IF($B27="","",Z27*AB27/100)</f>
        <v/>
      </c>
      <c r="X27" s="7">
        <f>IF($B27="","",Z27-W27)</f>
        <v/>
      </c>
      <c r="Y27" s="7">
        <f>IF($B27="","",X27-O27)</f>
        <v/>
      </c>
      <c r="Z27" s="7" t="n"/>
      <c r="AC27">
        <f>IF($B27="","",IF(COUNTIF($B$2:$B27,$B27)=1,1,0))</f>
        <v/>
      </c>
      <c r="AD27">
        <f>IF($AC27=1,SUMPRODUCT(--($AF$2:$AF$3501&lt;$AF27))+1,"")</f>
        <v/>
      </c>
      <c r="AE27">
        <f>IF($B27="","",IF(OR($AA27=TRUE(),$AA27="TRUE"),0,1))</f>
        <v/>
      </c>
      <c r="AF27">
        <f>IF($AC27=1,IFERROR(IF(VALUE($B27)&lt;100000000,VALUE($B27),1000000000),IFERROR(IF(VALUE(MID($B27,2,20))&lt;100000000,VALUE(MID($B27,2,20)),1000000000),1000000000))+ROW()/100000,"")</f>
        <v/>
      </c>
    </row>
    <row r="28">
      <c r="E28" s="7" t="n"/>
      <c r="G28" s="7" t="n"/>
      <c r="O28" s="7">
        <f>IF($B28="","",N28*X28/100)</f>
        <v/>
      </c>
      <c r="P28" s="14" t="n"/>
      <c r="U28" s="7" t="n"/>
      <c r="W28" s="7">
        <f>IF($B28="","",Z28*AB28/100)</f>
        <v/>
      </c>
      <c r="X28" s="7">
        <f>IF($B28="","",Z28-W28)</f>
        <v/>
      </c>
      <c r="Y28" s="7">
        <f>IF($B28="","",X28-O28)</f>
        <v/>
      </c>
      <c r="Z28" s="7" t="n"/>
      <c r="AC28">
        <f>IF($B28="","",IF(COUNTIF($B$2:$B28,$B28)=1,1,0))</f>
        <v/>
      </c>
      <c r="AD28">
        <f>IF($AC28=1,SUMPRODUCT(--($AF$2:$AF$3501&lt;$AF28))+1,"")</f>
        <v/>
      </c>
      <c r="AE28">
        <f>IF($B28="","",IF(OR($AA28=TRUE(),$AA28="TRUE"),0,1))</f>
        <v/>
      </c>
      <c r="AF28">
        <f>IF($AC28=1,IFERROR(IF(VALUE($B28)&lt;100000000,VALUE($B28),1000000000),IFERROR(IF(VALUE(MID($B28,2,20))&lt;100000000,VALUE(MID($B28,2,20)),1000000000),1000000000))+ROW()/100000,"")</f>
        <v/>
      </c>
    </row>
    <row r="29">
      <c r="E29" s="7" t="n"/>
      <c r="G29" s="7" t="n"/>
      <c r="O29" s="7">
        <f>IF($B29="","",N29*X29/100)</f>
        <v/>
      </c>
      <c r="P29" s="14" t="n"/>
      <c r="U29" s="7" t="n"/>
      <c r="W29" s="7">
        <f>IF($B29="","",Z29*AB29/100)</f>
        <v/>
      </c>
      <c r="X29" s="7">
        <f>IF($B29="","",Z29-W29)</f>
        <v/>
      </c>
      <c r="Y29" s="7">
        <f>IF($B29="","",X29-O29)</f>
        <v/>
      </c>
      <c r="Z29" s="7" t="n"/>
      <c r="AC29">
        <f>IF($B29="","",IF(COUNTIF($B$2:$B29,$B29)=1,1,0))</f>
        <v/>
      </c>
      <c r="AD29">
        <f>IF($AC29=1,SUMPRODUCT(--($AF$2:$AF$3501&lt;$AF29))+1,"")</f>
        <v/>
      </c>
      <c r="AE29">
        <f>IF($B29="","",IF(OR($AA29=TRUE(),$AA29="TRUE"),0,1))</f>
        <v/>
      </c>
      <c r="AF29">
        <f>IF($AC29=1,IFERROR(IF(VALUE($B29)&lt;100000000,VALUE($B29),1000000000),IFERROR(IF(VALUE(MID($B29,2,20))&lt;100000000,VALUE(MID($B29,2,20)),1000000000),1000000000))+ROW()/100000,"")</f>
        <v/>
      </c>
    </row>
    <row r="30">
      <c r="E30" s="7" t="n"/>
      <c r="G30" s="7" t="n"/>
      <c r="O30" s="7">
        <f>IF($B30="","",N30*X30/100)</f>
        <v/>
      </c>
      <c r="P30" s="14" t="n"/>
      <c r="U30" s="7" t="n"/>
      <c r="W30" s="7">
        <f>IF($B30="","",Z30*AB30/100)</f>
        <v/>
      </c>
      <c r="X30" s="7">
        <f>IF($B30="","",Z30-W30)</f>
        <v/>
      </c>
      <c r="Y30" s="7">
        <f>IF($B30="","",X30-O30)</f>
        <v/>
      </c>
      <c r="Z30" s="7" t="n"/>
      <c r="AC30">
        <f>IF($B30="","",IF(COUNTIF($B$2:$B30,$B30)=1,1,0))</f>
        <v/>
      </c>
      <c r="AD30">
        <f>IF($AC30=1,SUMPRODUCT(--($AF$2:$AF$3501&lt;$AF30))+1,"")</f>
        <v/>
      </c>
      <c r="AE30">
        <f>IF($B30="","",IF(OR($AA30=TRUE(),$AA30="TRUE"),0,1))</f>
        <v/>
      </c>
      <c r="AF30">
        <f>IF($AC30=1,IFERROR(IF(VALUE($B30)&lt;100000000,VALUE($B30),1000000000),IFERROR(IF(VALUE(MID($B30,2,20))&lt;100000000,VALUE(MID($B30,2,20)),1000000000),1000000000))+ROW()/100000,"")</f>
        <v/>
      </c>
    </row>
    <row r="31">
      <c r="E31" s="7" t="n"/>
      <c r="G31" s="7" t="n"/>
      <c r="O31" s="7">
        <f>IF($B31="","",N31*X31/100)</f>
        <v/>
      </c>
      <c r="P31" s="14" t="n"/>
      <c r="U31" s="7" t="n"/>
      <c r="W31" s="7">
        <f>IF($B31="","",Z31*AB31/100)</f>
        <v/>
      </c>
      <c r="X31" s="7">
        <f>IF($B31="","",Z31-W31)</f>
        <v/>
      </c>
      <c r="Y31" s="7">
        <f>IF($B31="","",X31-O31)</f>
        <v/>
      </c>
      <c r="Z31" s="7" t="n"/>
      <c r="AC31">
        <f>IF($B31="","",IF(COUNTIF($B$2:$B31,$B31)=1,1,0))</f>
        <v/>
      </c>
      <c r="AD31">
        <f>IF($AC31=1,SUMPRODUCT(--($AF$2:$AF$3501&lt;$AF31))+1,"")</f>
        <v/>
      </c>
      <c r="AE31">
        <f>IF($B31="","",IF(OR($AA31=TRUE(),$AA31="TRUE"),0,1))</f>
        <v/>
      </c>
      <c r="AF31">
        <f>IF($AC31=1,IFERROR(IF(VALUE($B31)&lt;100000000,VALUE($B31),1000000000),IFERROR(IF(VALUE(MID($B31,2,20))&lt;100000000,VALUE(MID($B31,2,20)),1000000000),1000000000))+ROW()/100000,"")</f>
        <v/>
      </c>
    </row>
    <row r="32">
      <c r="E32" s="7" t="n"/>
      <c r="G32" s="7" t="n"/>
      <c r="O32" s="7">
        <f>IF($B32="","",N32*X32/100)</f>
        <v/>
      </c>
      <c r="P32" s="14" t="n"/>
      <c r="U32" s="7" t="n"/>
      <c r="W32" s="7">
        <f>IF($B32="","",Z32*AB32/100)</f>
        <v/>
      </c>
      <c r="X32" s="7">
        <f>IF($B32="","",Z32-W32)</f>
        <v/>
      </c>
      <c r="Y32" s="7">
        <f>IF($B32="","",X32-O32)</f>
        <v/>
      </c>
      <c r="Z32" s="7" t="n"/>
      <c r="AC32">
        <f>IF($B32="","",IF(COUNTIF($B$2:$B32,$B32)=1,1,0))</f>
        <v/>
      </c>
      <c r="AD32">
        <f>IF($AC32=1,SUMPRODUCT(--($AF$2:$AF$3501&lt;$AF32))+1,"")</f>
        <v/>
      </c>
      <c r="AE32">
        <f>IF($B32="","",IF(OR($AA32=TRUE(),$AA32="TRUE"),0,1))</f>
        <v/>
      </c>
      <c r="AF32">
        <f>IF($AC32=1,IFERROR(IF(VALUE($B32)&lt;100000000,VALUE($B32),1000000000),IFERROR(IF(VALUE(MID($B32,2,20))&lt;100000000,VALUE(MID($B32,2,20)),1000000000),1000000000))+ROW()/100000,"")</f>
        <v/>
      </c>
    </row>
    <row r="33">
      <c r="E33" s="7" t="n"/>
      <c r="G33" s="7" t="n"/>
      <c r="O33" s="7">
        <f>IF($B33="","",N33*X33/100)</f>
        <v/>
      </c>
      <c r="P33" s="14" t="n"/>
      <c r="U33" s="7" t="n"/>
      <c r="W33" s="7">
        <f>IF($B33="","",Z33*AB33/100)</f>
        <v/>
      </c>
      <c r="X33" s="7">
        <f>IF($B33="","",Z33-W33)</f>
        <v/>
      </c>
      <c r="Y33" s="7">
        <f>IF($B33="","",X33-O33)</f>
        <v/>
      </c>
      <c r="Z33" s="7" t="n"/>
      <c r="AC33">
        <f>IF($B33="","",IF(COUNTIF($B$2:$B33,$B33)=1,1,0))</f>
        <v/>
      </c>
      <c r="AD33">
        <f>IF($AC33=1,SUMPRODUCT(--($AF$2:$AF$3501&lt;$AF33))+1,"")</f>
        <v/>
      </c>
      <c r="AE33">
        <f>IF($B33="","",IF(OR($AA33=TRUE(),$AA33="TRUE"),0,1))</f>
        <v/>
      </c>
      <c r="AF33">
        <f>IF($AC33=1,IFERROR(IF(VALUE($B33)&lt;100000000,VALUE($B33),1000000000),IFERROR(IF(VALUE(MID($B33,2,20))&lt;100000000,VALUE(MID($B33,2,20)),1000000000),1000000000))+ROW()/100000,"")</f>
        <v/>
      </c>
    </row>
    <row r="34">
      <c r="E34" s="7" t="n"/>
      <c r="G34" s="7" t="n"/>
      <c r="O34" s="7">
        <f>IF($B34="","",N34*X34/100)</f>
        <v/>
      </c>
      <c r="P34" s="14" t="n"/>
      <c r="U34" s="7" t="n"/>
      <c r="W34" s="7">
        <f>IF($B34="","",Z34*AB34/100)</f>
        <v/>
      </c>
      <c r="X34" s="7">
        <f>IF($B34="","",Z34-W34)</f>
        <v/>
      </c>
      <c r="Y34" s="7">
        <f>IF($B34="","",X34-O34)</f>
        <v/>
      </c>
      <c r="Z34" s="7" t="n"/>
      <c r="AC34">
        <f>IF($B34="","",IF(COUNTIF($B$2:$B34,$B34)=1,1,0))</f>
        <v/>
      </c>
      <c r="AD34">
        <f>IF($AC34=1,SUMPRODUCT(--($AF$2:$AF$3501&lt;$AF34))+1,"")</f>
        <v/>
      </c>
      <c r="AE34">
        <f>IF($B34="","",IF(OR($AA34=TRUE(),$AA34="TRUE"),0,1))</f>
        <v/>
      </c>
      <c r="AF34">
        <f>IF($AC34=1,IFERROR(IF(VALUE($B34)&lt;100000000,VALUE($B34),1000000000),IFERROR(IF(VALUE(MID($B34,2,20))&lt;100000000,VALUE(MID($B34,2,20)),1000000000),1000000000))+ROW()/100000,"")</f>
        <v/>
      </c>
    </row>
    <row r="35">
      <c r="E35" s="7" t="n"/>
      <c r="G35" s="7" t="n"/>
      <c r="O35" s="7">
        <f>IF($B35="","",N35*X35/100)</f>
        <v/>
      </c>
      <c r="P35" s="14" t="n"/>
      <c r="U35" s="7" t="n"/>
      <c r="W35" s="7">
        <f>IF($B35="","",Z35*AB35/100)</f>
        <v/>
      </c>
      <c r="X35" s="7">
        <f>IF($B35="","",Z35-W35)</f>
        <v/>
      </c>
      <c r="Y35" s="7">
        <f>IF($B35="","",X35-O35)</f>
        <v/>
      </c>
      <c r="Z35" s="7" t="n"/>
      <c r="AC35">
        <f>IF($B35="","",IF(COUNTIF($B$2:$B35,$B35)=1,1,0))</f>
        <v/>
      </c>
      <c r="AD35">
        <f>IF($AC35=1,SUMPRODUCT(--($AF$2:$AF$3501&lt;$AF35))+1,"")</f>
        <v/>
      </c>
      <c r="AE35">
        <f>IF($B35="","",IF(OR($AA35=TRUE(),$AA35="TRUE"),0,1))</f>
        <v/>
      </c>
      <c r="AF35">
        <f>IF($AC35=1,IFERROR(IF(VALUE($B35)&lt;100000000,VALUE($B35),1000000000),IFERROR(IF(VALUE(MID($B35,2,20))&lt;100000000,VALUE(MID($B35,2,20)),1000000000),1000000000))+ROW()/100000,"")</f>
        <v/>
      </c>
    </row>
    <row r="36">
      <c r="E36" s="7" t="n"/>
      <c r="G36" s="7" t="n"/>
      <c r="O36" s="7">
        <f>IF($B36="","",N36*X36/100)</f>
        <v/>
      </c>
      <c r="P36" s="14" t="n"/>
      <c r="U36" s="7" t="n"/>
      <c r="W36" s="7">
        <f>IF($B36="","",Z36*AB36/100)</f>
        <v/>
      </c>
      <c r="X36" s="7">
        <f>IF($B36="","",Z36-W36)</f>
        <v/>
      </c>
      <c r="Y36" s="7">
        <f>IF($B36="","",X36-O36)</f>
        <v/>
      </c>
      <c r="Z36" s="7" t="n"/>
      <c r="AC36">
        <f>IF($B36="","",IF(COUNTIF($B$2:$B36,$B36)=1,1,0))</f>
        <v/>
      </c>
      <c r="AD36">
        <f>IF($AC36=1,SUMPRODUCT(--($AF$2:$AF$3501&lt;$AF36))+1,"")</f>
        <v/>
      </c>
      <c r="AE36">
        <f>IF($B36="","",IF(OR($AA36=TRUE(),$AA36="TRUE"),0,1))</f>
        <v/>
      </c>
      <c r="AF36">
        <f>IF($AC36=1,IFERROR(IF(VALUE($B36)&lt;100000000,VALUE($B36),1000000000),IFERROR(IF(VALUE(MID($B36,2,20))&lt;100000000,VALUE(MID($B36,2,20)),1000000000),1000000000))+ROW()/100000,"")</f>
        <v/>
      </c>
    </row>
    <row r="37">
      <c r="E37" s="7" t="n"/>
      <c r="G37" s="7" t="n"/>
      <c r="O37" s="7">
        <f>IF($B37="","",N37*X37/100)</f>
        <v/>
      </c>
      <c r="P37" s="14" t="n"/>
      <c r="U37" s="7" t="n"/>
      <c r="W37" s="7">
        <f>IF($B37="","",Z37*AB37/100)</f>
        <v/>
      </c>
      <c r="X37" s="7">
        <f>IF($B37="","",Z37-W37)</f>
        <v/>
      </c>
      <c r="Y37" s="7">
        <f>IF($B37="","",X37-O37)</f>
        <v/>
      </c>
      <c r="Z37" s="7" t="n"/>
      <c r="AC37">
        <f>IF($B37="","",IF(COUNTIF($B$2:$B37,$B37)=1,1,0))</f>
        <v/>
      </c>
      <c r="AD37">
        <f>IF($AC37=1,SUMPRODUCT(--($AF$2:$AF$3501&lt;$AF37))+1,"")</f>
        <v/>
      </c>
      <c r="AE37">
        <f>IF($B37="","",IF(OR($AA37=TRUE(),$AA37="TRUE"),0,1))</f>
        <v/>
      </c>
      <c r="AF37">
        <f>IF($AC37=1,IFERROR(IF(VALUE($B37)&lt;100000000,VALUE($B37),1000000000),IFERROR(IF(VALUE(MID($B37,2,20))&lt;100000000,VALUE(MID($B37,2,20)),1000000000),1000000000))+ROW()/100000,"")</f>
        <v/>
      </c>
    </row>
    <row r="38">
      <c r="E38" s="7" t="n"/>
      <c r="G38" s="7" t="n"/>
      <c r="O38" s="7">
        <f>IF($B38="","",N38*X38/100)</f>
        <v/>
      </c>
      <c r="P38" s="14" t="n"/>
      <c r="U38" s="7" t="n"/>
      <c r="W38" s="7">
        <f>IF($B38="","",Z38*AB38/100)</f>
        <v/>
      </c>
      <c r="X38" s="7">
        <f>IF($B38="","",Z38-W38)</f>
        <v/>
      </c>
      <c r="Y38" s="7">
        <f>IF($B38="","",X38-O38)</f>
        <v/>
      </c>
      <c r="Z38" s="7" t="n"/>
      <c r="AC38">
        <f>IF($B38="","",IF(COUNTIF($B$2:$B38,$B38)=1,1,0))</f>
        <v/>
      </c>
      <c r="AD38">
        <f>IF($AC38=1,SUMPRODUCT(--($AF$2:$AF$3501&lt;$AF38))+1,"")</f>
        <v/>
      </c>
      <c r="AE38">
        <f>IF($B38="","",IF(OR($AA38=TRUE(),$AA38="TRUE"),0,1))</f>
        <v/>
      </c>
      <c r="AF38">
        <f>IF($AC38=1,IFERROR(IF(VALUE($B38)&lt;100000000,VALUE($B38),1000000000),IFERROR(IF(VALUE(MID($B38,2,20))&lt;100000000,VALUE(MID($B38,2,20)),1000000000),1000000000))+ROW()/100000,"")</f>
        <v/>
      </c>
    </row>
    <row r="39">
      <c r="E39" s="7" t="n"/>
      <c r="G39" s="7" t="n"/>
      <c r="O39" s="7">
        <f>IF($B39="","",N39*X39/100)</f>
        <v/>
      </c>
      <c r="P39" s="14" t="n"/>
      <c r="U39" s="7" t="n"/>
      <c r="W39" s="7">
        <f>IF($B39="","",Z39*AB39/100)</f>
        <v/>
      </c>
      <c r="X39" s="7">
        <f>IF($B39="","",Z39-W39)</f>
        <v/>
      </c>
      <c r="Y39" s="7">
        <f>IF($B39="","",X39-O39)</f>
        <v/>
      </c>
      <c r="Z39" s="7" t="n"/>
      <c r="AC39">
        <f>IF($B39="","",IF(COUNTIF($B$2:$B39,$B39)=1,1,0))</f>
        <v/>
      </c>
      <c r="AD39">
        <f>IF($AC39=1,SUMPRODUCT(--($AF$2:$AF$3501&lt;$AF39))+1,"")</f>
        <v/>
      </c>
      <c r="AE39">
        <f>IF($B39="","",IF(OR($AA39=TRUE(),$AA39="TRUE"),0,1))</f>
        <v/>
      </c>
      <c r="AF39">
        <f>IF($AC39=1,IFERROR(IF(VALUE($B39)&lt;100000000,VALUE($B39),1000000000),IFERROR(IF(VALUE(MID($B39,2,20))&lt;100000000,VALUE(MID($B39,2,20)),1000000000),1000000000))+ROW()/100000,"")</f>
        <v/>
      </c>
    </row>
    <row r="40">
      <c r="E40" s="7" t="n"/>
      <c r="G40" s="7" t="n"/>
      <c r="O40" s="7">
        <f>IF($B40="","",N40*X40/100)</f>
        <v/>
      </c>
      <c r="P40" s="14" t="n"/>
      <c r="U40" s="7" t="n"/>
      <c r="W40" s="7">
        <f>IF($B40="","",Z40*AB40/100)</f>
        <v/>
      </c>
      <c r="X40" s="7">
        <f>IF($B40="","",Z40-W40)</f>
        <v/>
      </c>
      <c r="Y40" s="7">
        <f>IF($B40="","",X40-O40)</f>
        <v/>
      </c>
      <c r="Z40" s="7" t="n"/>
      <c r="AC40">
        <f>IF($B40="","",IF(COUNTIF($B$2:$B40,$B40)=1,1,0))</f>
        <v/>
      </c>
      <c r="AD40">
        <f>IF($AC40=1,SUMPRODUCT(--($AF$2:$AF$3501&lt;$AF40))+1,"")</f>
        <v/>
      </c>
      <c r="AE40">
        <f>IF($B40="","",IF(OR($AA40=TRUE(),$AA40="TRUE"),0,1))</f>
        <v/>
      </c>
      <c r="AF40">
        <f>IF($AC40=1,IFERROR(IF(VALUE($B40)&lt;100000000,VALUE($B40),1000000000),IFERROR(IF(VALUE(MID($B40,2,20))&lt;100000000,VALUE(MID($B40,2,20)),1000000000),1000000000))+ROW()/100000,"")</f>
        <v/>
      </c>
    </row>
    <row r="41">
      <c r="E41" s="7" t="n"/>
      <c r="G41" s="7" t="n"/>
      <c r="O41" s="7">
        <f>IF($B41="","",N41*X41/100)</f>
        <v/>
      </c>
      <c r="P41" s="14" t="n"/>
      <c r="U41" s="7" t="n"/>
      <c r="W41" s="7">
        <f>IF($B41="","",Z41*AB41/100)</f>
        <v/>
      </c>
      <c r="X41" s="7">
        <f>IF($B41="","",Z41-W41)</f>
        <v/>
      </c>
      <c r="Y41" s="7">
        <f>IF($B41="","",X41-O41)</f>
        <v/>
      </c>
      <c r="Z41" s="7" t="n"/>
      <c r="AC41">
        <f>IF($B41="","",IF(COUNTIF($B$2:$B41,$B41)=1,1,0))</f>
        <v/>
      </c>
      <c r="AD41">
        <f>IF($AC41=1,SUMPRODUCT(--($AF$2:$AF$3501&lt;$AF41))+1,"")</f>
        <v/>
      </c>
      <c r="AE41">
        <f>IF($B41="","",IF(OR($AA41=TRUE(),$AA41="TRUE"),0,1))</f>
        <v/>
      </c>
      <c r="AF41">
        <f>IF($AC41=1,IFERROR(IF(VALUE($B41)&lt;100000000,VALUE($B41),1000000000),IFERROR(IF(VALUE(MID($B41,2,20))&lt;100000000,VALUE(MID($B41,2,20)),1000000000),1000000000))+ROW()/100000,"")</f>
        <v/>
      </c>
    </row>
    <row r="42">
      <c r="E42" s="7" t="n"/>
      <c r="G42" s="7" t="n"/>
      <c r="O42" s="7">
        <f>IF($B42="","",N42*X42/100)</f>
        <v/>
      </c>
      <c r="P42" s="14" t="n"/>
      <c r="U42" s="7" t="n"/>
      <c r="W42" s="7">
        <f>IF($B42="","",Z42*AB42/100)</f>
        <v/>
      </c>
      <c r="X42" s="7">
        <f>IF($B42="","",Z42-W42)</f>
        <v/>
      </c>
      <c r="Y42" s="7">
        <f>IF($B42="","",X42-O42)</f>
        <v/>
      </c>
      <c r="Z42" s="7" t="n"/>
      <c r="AC42">
        <f>IF($B42="","",IF(COUNTIF($B$2:$B42,$B42)=1,1,0))</f>
        <v/>
      </c>
      <c r="AD42">
        <f>IF($AC42=1,SUMPRODUCT(--($AF$2:$AF$3501&lt;$AF42))+1,"")</f>
        <v/>
      </c>
      <c r="AE42">
        <f>IF($B42="","",IF(OR($AA42=TRUE(),$AA42="TRUE"),0,1))</f>
        <v/>
      </c>
      <c r="AF42">
        <f>IF($AC42=1,IFERROR(IF(VALUE($B42)&lt;100000000,VALUE($B42),1000000000),IFERROR(IF(VALUE(MID($B42,2,20))&lt;100000000,VALUE(MID($B42,2,20)),1000000000),1000000000))+ROW()/100000,"")</f>
        <v/>
      </c>
    </row>
    <row r="43">
      <c r="E43" s="7" t="n"/>
      <c r="G43" s="7" t="n"/>
      <c r="O43" s="7">
        <f>IF($B43="","",N43*X43/100)</f>
        <v/>
      </c>
      <c r="P43" s="14" t="n"/>
      <c r="U43" s="7" t="n"/>
      <c r="W43" s="7">
        <f>IF($B43="","",Z43*AB43/100)</f>
        <v/>
      </c>
      <c r="X43" s="7">
        <f>IF($B43="","",Z43-W43)</f>
        <v/>
      </c>
      <c r="Y43" s="7">
        <f>IF($B43="","",X43-O43)</f>
        <v/>
      </c>
      <c r="Z43" s="7" t="n"/>
      <c r="AC43">
        <f>IF($B43="","",IF(COUNTIF($B$2:$B43,$B43)=1,1,0))</f>
        <v/>
      </c>
      <c r="AD43">
        <f>IF($AC43=1,SUMPRODUCT(--($AF$2:$AF$3501&lt;$AF43))+1,"")</f>
        <v/>
      </c>
      <c r="AE43">
        <f>IF($B43="","",IF(OR($AA43=TRUE(),$AA43="TRUE"),0,1))</f>
        <v/>
      </c>
      <c r="AF43">
        <f>IF($AC43=1,IFERROR(IF(VALUE($B43)&lt;100000000,VALUE($B43),1000000000),IFERROR(IF(VALUE(MID($B43,2,20))&lt;100000000,VALUE(MID($B43,2,20)),1000000000),1000000000))+ROW()/100000,"")</f>
        <v/>
      </c>
    </row>
    <row r="44">
      <c r="E44" s="7" t="n"/>
      <c r="G44" s="7" t="n"/>
      <c r="O44" s="7">
        <f>IF($B44="","",N44*X44/100)</f>
        <v/>
      </c>
      <c r="P44" s="14" t="n"/>
      <c r="U44" s="7" t="n"/>
      <c r="W44" s="7">
        <f>IF($B44="","",Z44*AB44/100)</f>
        <v/>
      </c>
      <c r="X44" s="7">
        <f>IF($B44="","",Z44-W44)</f>
        <v/>
      </c>
      <c r="Y44" s="7">
        <f>IF($B44="","",X44-O44)</f>
        <v/>
      </c>
      <c r="Z44" s="7" t="n"/>
      <c r="AC44">
        <f>IF($B44="","",IF(COUNTIF($B$2:$B44,$B44)=1,1,0))</f>
        <v/>
      </c>
      <c r="AD44">
        <f>IF($AC44=1,SUMPRODUCT(--($AF$2:$AF$3501&lt;$AF44))+1,"")</f>
        <v/>
      </c>
      <c r="AE44">
        <f>IF($B44="","",IF(OR($AA44=TRUE(),$AA44="TRUE"),0,1))</f>
        <v/>
      </c>
      <c r="AF44">
        <f>IF($AC44=1,IFERROR(IF(VALUE($B44)&lt;100000000,VALUE($B44),1000000000),IFERROR(IF(VALUE(MID($B44,2,20))&lt;100000000,VALUE(MID($B44,2,20)),1000000000),1000000000))+ROW()/100000,"")</f>
        <v/>
      </c>
    </row>
    <row r="45">
      <c r="E45" s="7" t="n"/>
      <c r="G45" s="7" t="n"/>
      <c r="O45" s="7">
        <f>IF($B45="","",N45*X45/100)</f>
        <v/>
      </c>
      <c r="P45" s="14" t="n"/>
      <c r="U45" s="7" t="n"/>
      <c r="W45" s="7">
        <f>IF($B45="","",Z45*AB45/100)</f>
        <v/>
      </c>
      <c r="X45" s="7">
        <f>IF($B45="","",Z45-W45)</f>
        <v/>
      </c>
      <c r="Y45" s="7">
        <f>IF($B45="","",X45-O45)</f>
        <v/>
      </c>
      <c r="Z45" s="7" t="n"/>
      <c r="AC45">
        <f>IF($B45="","",IF(COUNTIF($B$2:$B45,$B45)=1,1,0))</f>
        <v/>
      </c>
      <c r="AD45">
        <f>IF($AC45=1,SUMPRODUCT(--($AF$2:$AF$3501&lt;$AF45))+1,"")</f>
        <v/>
      </c>
      <c r="AE45">
        <f>IF($B45="","",IF(OR($AA45=TRUE(),$AA45="TRUE"),0,1))</f>
        <v/>
      </c>
      <c r="AF45">
        <f>IF($AC45=1,IFERROR(IF(VALUE($B45)&lt;100000000,VALUE($B45),1000000000),IFERROR(IF(VALUE(MID($B45,2,20))&lt;100000000,VALUE(MID($B45,2,20)),1000000000),1000000000))+ROW()/100000,"")</f>
        <v/>
      </c>
    </row>
    <row r="46">
      <c r="E46" s="7" t="n"/>
      <c r="G46" s="7" t="n"/>
      <c r="O46" s="7">
        <f>IF($B46="","",N46*X46/100)</f>
        <v/>
      </c>
      <c r="P46" s="14" t="n"/>
      <c r="U46" s="7" t="n"/>
      <c r="W46" s="7">
        <f>IF($B46="","",Z46*AB46/100)</f>
        <v/>
      </c>
      <c r="X46" s="7">
        <f>IF($B46="","",Z46-W46)</f>
        <v/>
      </c>
      <c r="Y46" s="7">
        <f>IF($B46="","",X46-O46)</f>
        <v/>
      </c>
      <c r="Z46" s="7" t="n"/>
      <c r="AC46">
        <f>IF($B46="","",IF(COUNTIF($B$2:$B46,$B46)=1,1,0))</f>
        <v/>
      </c>
      <c r="AD46">
        <f>IF($AC46=1,SUMPRODUCT(--($AF$2:$AF$3501&lt;$AF46))+1,"")</f>
        <v/>
      </c>
      <c r="AE46">
        <f>IF($B46="","",IF(OR($AA46=TRUE(),$AA46="TRUE"),0,1))</f>
        <v/>
      </c>
      <c r="AF46">
        <f>IF($AC46=1,IFERROR(IF(VALUE($B46)&lt;100000000,VALUE($B46),1000000000),IFERROR(IF(VALUE(MID($B46,2,20))&lt;100000000,VALUE(MID($B46,2,20)),1000000000),1000000000))+ROW()/100000,"")</f>
        <v/>
      </c>
    </row>
    <row r="47">
      <c r="E47" s="7" t="n"/>
      <c r="G47" s="7" t="n"/>
      <c r="O47" s="7">
        <f>IF($B47="","",N47*X47/100)</f>
        <v/>
      </c>
      <c r="P47" s="14" t="n"/>
      <c r="U47" s="7" t="n"/>
      <c r="W47" s="7">
        <f>IF($B47="","",Z47*AB47/100)</f>
        <v/>
      </c>
      <c r="X47" s="7">
        <f>IF($B47="","",Z47-W47)</f>
        <v/>
      </c>
      <c r="Y47" s="7">
        <f>IF($B47="","",X47-O47)</f>
        <v/>
      </c>
      <c r="Z47" s="7" t="n"/>
      <c r="AC47">
        <f>IF($B47="","",IF(COUNTIF($B$2:$B47,$B47)=1,1,0))</f>
        <v/>
      </c>
      <c r="AD47">
        <f>IF($AC47=1,SUMPRODUCT(--($AF$2:$AF$3501&lt;$AF47))+1,"")</f>
        <v/>
      </c>
      <c r="AE47">
        <f>IF($B47="","",IF(OR($AA47=TRUE(),$AA47="TRUE"),0,1))</f>
        <v/>
      </c>
      <c r="AF47">
        <f>IF($AC47=1,IFERROR(IF(VALUE($B47)&lt;100000000,VALUE($B47),1000000000),IFERROR(IF(VALUE(MID($B47,2,20))&lt;100000000,VALUE(MID($B47,2,20)),1000000000),1000000000))+ROW()/100000,"")</f>
        <v/>
      </c>
    </row>
    <row r="48">
      <c r="E48" s="7" t="n"/>
      <c r="G48" s="7" t="n"/>
      <c r="O48" s="7">
        <f>IF($B48="","",N48*X48/100)</f>
        <v/>
      </c>
      <c r="P48" s="14" t="n"/>
      <c r="U48" s="7" t="n"/>
      <c r="W48" s="7">
        <f>IF($B48="","",Z48*AB48/100)</f>
        <v/>
      </c>
      <c r="X48" s="7">
        <f>IF($B48="","",Z48-W48)</f>
        <v/>
      </c>
      <c r="Y48" s="7">
        <f>IF($B48="","",X48-O48)</f>
        <v/>
      </c>
      <c r="Z48" s="7" t="n"/>
      <c r="AC48">
        <f>IF($B48="","",IF(COUNTIF($B$2:$B48,$B48)=1,1,0))</f>
        <v/>
      </c>
      <c r="AD48">
        <f>IF($AC48=1,SUMPRODUCT(--($AF$2:$AF$3501&lt;$AF48))+1,"")</f>
        <v/>
      </c>
      <c r="AE48">
        <f>IF($B48="","",IF(OR($AA48=TRUE(),$AA48="TRUE"),0,1))</f>
        <v/>
      </c>
      <c r="AF48">
        <f>IF($AC48=1,IFERROR(IF(VALUE($B48)&lt;100000000,VALUE($B48),1000000000),IFERROR(IF(VALUE(MID($B48,2,20))&lt;100000000,VALUE(MID($B48,2,20)),1000000000),1000000000))+ROW()/100000,"")</f>
        <v/>
      </c>
    </row>
    <row r="49">
      <c r="E49" s="7" t="n"/>
      <c r="G49" s="7" t="n"/>
      <c r="O49" s="7">
        <f>IF($B49="","",N49*X49/100)</f>
        <v/>
      </c>
      <c r="P49" s="14" t="n"/>
      <c r="U49" s="7" t="n"/>
      <c r="W49" s="7">
        <f>IF($B49="","",Z49*AB49/100)</f>
        <v/>
      </c>
      <c r="X49" s="7">
        <f>IF($B49="","",Z49-W49)</f>
        <v/>
      </c>
      <c r="Y49" s="7">
        <f>IF($B49="","",X49-O49)</f>
        <v/>
      </c>
      <c r="Z49" s="7" t="n"/>
      <c r="AC49">
        <f>IF($B49="","",IF(COUNTIF($B$2:$B49,$B49)=1,1,0))</f>
        <v/>
      </c>
      <c r="AD49">
        <f>IF($AC49=1,SUMPRODUCT(--($AF$2:$AF$3501&lt;$AF49))+1,"")</f>
        <v/>
      </c>
      <c r="AE49">
        <f>IF($B49="","",IF(OR($AA49=TRUE(),$AA49="TRUE"),0,1))</f>
        <v/>
      </c>
      <c r="AF49">
        <f>IF($AC49=1,IFERROR(IF(VALUE($B49)&lt;100000000,VALUE($B49),1000000000),IFERROR(IF(VALUE(MID($B49,2,20))&lt;100000000,VALUE(MID($B49,2,20)),1000000000),1000000000))+ROW()/100000,"")</f>
        <v/>
      </c>
    </row>
    <row r="50">
      <c r="E50" s="7" t="n"/>
      <c r="G50" s="7" t="n"/>
      <c r="O50" s="7">
        <f>IF($B50="","",N50*X50/100)</f>
        <v/>
      </c>
      <c r="P50" s="14" t="n"/>
      <c r="U50" s="7" t="n"/>
      <c r="W50" s="7">
        <f>IF($B50="","",Z50*AB50/100)</f>
        <v/>
      </c>
      <c r="X50" s="7">
        <f>IF($B50="","",Z50-W50)</f>
        <v/>
      </c>
      <c r="Y50" s="7">
        <f>IF($B50="","",X50-O50)</f>
        <v/>
      </c>
      <c r="Z50" s="7" t="n"/>
      <c r="AC50">
        <f>IF($B50="","",IF(COUNTIF($B$2:$B50,$B50)=1,1,0))</f>
        <v/>
      </c>
      <c r="AD50">
        <f>IF($AC50=1,SUMPRODUCT(--($AF$2:$AF$3501&lt;$AF50))+1,"")</f>
        <v/>
      </c>
      <c r="AE50">
        <f>IF($B50="","",IF(OR($AA50=TRUE(),$AA50="TRUE"),0,1))</f>
        <v/>
      </c>
      <c r="AF50">
        <f>IF($AC50=1,IFERROR(IF(VALUE($B50)&lt;100000000,VALUE($B50),1000000000),IFERROR(IF(VALUE(MID($B50,2,20))&lt;100000000,VALUE(MID($B50,2,20)),1000000000),1000000000))+ROW()/100000,"")</f>
        <v/>
      </c>
    </row>
    <row r="51">
      <c r="E51" s="7" t="n"/>
      <c r="G51" s="7" t="n"/>
      <c r="O51" s="7">
        <f>IF($B51="","",N51*X51/100)</f>
        <v/>
      </c>
      <c r="P51" s="14" t="n"/>
      <c r="U51" s="7" t="n"/>
      <c r="W51" s="7">
        <f>IF($B51="","",Z51*AB51/100)</f>
        <v/>
      </c>
      <c r="X51" s="7">
        <f>IF($B51="","",Z51-W51)</f>
        <v/>
      </c>
      <c r="Y51" s="7">
        <f>IF($B51="","",X51-O51)</f>
        <v/>
      </c>
      <c r="Z51" s="7" t="n"/>
      <c r="AC51">
        <f>IF($B51="","",IF(COUNTIF($B$2:$B51,$B51)=1,1,0))</f>
        <v/>
      </c>
      <c r="AD51">
        <f>IF($AC51=1,SUMPRODUCT(--($AF$2:$AF$3501&lt;$AF51))+1,"")</f>
        <v/>
      </c>
      <c r="AE51">
        <f>IF($B51="","",IF(OR($AA51=TRUE(),$AA51="TRUE"),0,1))</f>
        <v/>
      </c>
      <c r="AF51">
        <f>IF($AC51=1,IFERROR(IF(VALUE($B51)&lt;100000000,VALUE($B51),1000000000),IFERROR(IF(VALUE(MID($B51,2,20))&lt;100000000,VALUE(MID($B51,2,20)),1000000000),1000000000))+ROW()/100000,"")</f>
        <v/>
      </c>
    </row>
    <row r="52">
      <c r="E52" s="7" t="n"/>
      <c r="G52" s="7" t="n"/>
      <c r="O52" s="7">
        <f>IF($B52="","",N52*X52/100)</f>
        <v/>
      </c>
      <c r="P52" s="14" t="n"/>
      <c r="U52" s="7" t="n"/>
      <c r="W52" s="7">
        <f>IF($B52="","",Z52*AB52/100)</f>
        <v/>
      </c>
      <c r="X52" s="7">
        <f>IF($B52="","",Z52-W52)</f>
        <v/>
      </c>
      <c r="Y52" s="7">
        <f>IF($B52="","",X52-O52)</f>
        <v/>
      </c>
      <c r="Z52" s="7" t="n"/>
      <c r="AC52">
        <f>IF($B52="","",IF(COUNTIF($B$2:$B52,$B52)=1,1,0))</f>
        <v/>
      </c>
      <c r="AD52">
        <f>IF($AC52=1,SUMPRODUCT(--($AF$2:$AF$3501&lt;$AF52))+1,"")</f>
        <v/>
      </c>
      <c r="AE52">
        <f>IF($B52="","",IF(OR($AA52=TRUE(),$AA52="TRUE"),0,1))</f>
        <v/>
      </c>
      <c r="AF52">
        <f>IF($AC52=1,IFERROR(IF(VALUE($B52)&lt;100000000,VALUE($B52),1000000000),IFERROR(IF(VALUE(MID($B52,2,20))&lt;100000000,VALUE(MID($B52,2,20)),1000000000),1000000000))+ROW()/100000,"")</f>
        <v/>
      </c>
    </row>
    <row r="53">
      <c r="E53" s="7" t="n"/>
      <c r="G53" s="7" t="n"/>
      <c r="O53" s="7">
        <f>IF($B53="","",N53*X53/100)</f>
        <v/>
      </c>
      <c r="P53" s="14" t="n"/>
      <c r="U53" s="7" t="n"/>
      <c r="W53" s="7">
        <f>IF($B53="","",Z53*AB53/100)</f>
        <v/>
      </c>
      <c r="X53" s="7">
        <f>IF($B53="","",Z53-W53)</f>
        <v/>
      </c>
      <c r="Y53" s="7">
        <f>IF($B53="","",X53-O53)</f>
        <v/>
      </c>
      <c r="Z53" s="7" t="n"/>
      <c r="AC53">
        <f>IF($B53="","",IF(COUNTIF($B$2:$B53,$B53)=1,1,0))</f>
        <v/>
      </c>
      <c r="AD53">
        <f>IF($AC53=1,SUMPRODUCT(--($AF$2:$AF$3501&lt;$AF53))+1,"")</f>
        <v/>
      </c>
      <c r="AE53">
        <f>IF($B53="","",IF(OR($AA53=TRUE(),$AA53="TRUE"),0,1))</f>
        <v/>
      </c>
      <c r="AF53">
        <f>IF($AC53=1,IFERROR(IF(VALUE($B53)&lt;100000000,VALUE($B53),1000000000),IFERROR(IF(VALUE(MID($B53,2,20))&lt;100000000,VALUE(MID($B53,2,20)),1000000000),1000000000))+ROW()/100000,"")</f>
        <v/>
      </c>
    </row>
    <row r="54">
      <c r="E54" s="7" t="n"/>
      <c r="G54" s="7" t="n"/>
      <c r="O54" s="7">
        <f>IF($B54="","",N54*X54/100)</f>
        <v/>
      </c>
      <c r="P54" s="14" t="n"/>
      <c r="U54" s="7" t="n"/>
      <c r="W54" s="7">
        <f>IF($B54="","",Z54*AB54/100)</f>
        <v/>
      </c>
      <c r="X54" s="7">
        <f>IF($B54="","",Z54-W54)</f>
        <v/>
      </c>
      <c r="Y54" s="7">
        <f>IF($B54="","",X54-O54)</f>
        <v/>
      </c>
      <c r="Z54" s="7" t="n"/>
      <c r="AC54">
        <f>IF($B54="","",IF(COUNTIF($B$2:$B54,$B54)=1,1,0))</f>
        <v/>
      </c>
      <c r="AD54">
        <f>IF($AC54=1,SUMPRODUCT(--($AF$2:$AF$3501&lt;$AF54))+1,"")</f>
        <v/>
      </c>
      <c r="AE54">
        <f>IF($B54="","",IF(OR($AA54=TRUE(),$AA54="TRUE"),0,1))</f>
        <v/>
      </c>
      <c r="AF54">
        <f>IF($AC54=1,IFERROR(IF(VALUE($B54)&lt;100000000,VALUE($B54),1000000000),IFERROR(IF(VALUE(MID($B54,2,20))&lt;100000000,VALUE(MID($B54,2,20)),1000000000),1000000000))+ROW()/100000,"")</f>
        <v/>
      </c>
    </row>
    <row r="55">
      <c r="E55" s="7" t="n"/>
      <c r="G55" s="7" t="n"/>
      <c r="O55" s="7">
        <f>IF($B55="","",N55*X55/100)</f>
        <v/>
      </c>
      <c r="P55" s="14" t="n"/>
      <c r="U55" s="7" t="n"/>
      <c r="W55" s="7">
        <f>IF($B55="","",Z55*AB55/100)</f>
        <v/>
      </c>
      <c r="X55" s="7">
        <f>IF($B55="","",Z55-W55)</f>
        <v/>
      </c>
      <c r="Y55" s="7">
        <f>IF($B55="","",X55-O55)</f>
        <v/>
      </c>
      <c r="Z55" s="7" t="n"/>
      <c r="AC55">
        <f>IF($B55="","",IF(COUNTIF($B$2:$B55,$B55)=1,1,0))</f>
        <v/>
      </c>
      <c r="AD55">
        <f>IF($AC55=1,SUMPRODUCT(--($AF$2:$AF$3501&lt;$AF55))+1,"")</f>
        <v/>
      </c>
      <c r="AE55">
        <f>IF($B55="","",IF(OR($AA55=TRUE(),$AA55="TRUE"),0,1))</f>
        <v/>
      </c>
      <c r="AF55">
        <f>IF($AC55=1,IFERROR(IF(VALUE($B55)&lt;100000000,VALUE($B55),1000000000),IFERROR(IF(VALUE(MID($B55,2,20))&lt;100000000,VALUE(MID($B55,2,20)),1000000000),1000000000))+ROW()/100000,"")</f>
        <v/>
      </c>
    </row>
    <row r="56">
      <c r="E56" s="7" t="n"/>
      <c r="G56" s="7" t="n"/>
      <c r="O56" s="7">
        <f>IF($B56="","",N56*X56/100)</f>
        <v/>
      </c>
      <c r="P56" s="14" t="n"/>
      <c r="U56" s="7" t="n"/>
      <c r="W56" s="7">
        <f>IF($B56="","",Z56*AB56/100)</f>
        <v/>
      </c>
      <c r="X56" s="7">
        <f>IF($B56="","",Z56-W56)</f>
        <v/>
      </c>
      <c r="Y56" s="7">
        <f>IF($B56="","",X56-O56)</f>
        <v/>
      </c>
      <c r="Z56" s="7" t="n"/>
      <c r="AC56">
        <f>IF($B56="","",IF(COUNTIF($B$2:$B56,$B56)=1,1,0))</f>
        <v/>
      </c>
      <c r="AD56">
        <f>IF($AC56=1,SUMPRODUCT(--($AF$2:$AF$3501&lt;$AF56))+1,"")</f>
        <v/>
      </c>
      <c r="AE56">
        <f>IF($B56="","",IF(OR($AA56=TRUE(),$AA56="TRUE"),0,1))</f>
        <v/>
      </c>
      <c r="AF56">
        <f>IF($AC56=1,IFERROR(IF(VALUE($B56)&lt;100000000,VALUE($B56),1000000000),IFERROR(IF(VALUE(MID($B56,2,20))&lt;100000000,VALUE(MID($B56,2,20)),1000000000),1000000000))+ROW()/100000,"")</f>
        <v/>
      </c>
    </row>
    <row r="57">
      <c r="E57" s="7" t="n"/>
      <c r="G57" s="7" t="n"/>
      <c r="O57" s="7">
        <f>IF($B57="","",N57*X57/100)</f>
        <v/>
      </c>
      <c r="P57" s="14" t="n"/>
      <c r="U57" s="7" t="n"/>
      <c r="W57" s="7">
        <f>IF($B57="","",Z57*AB57/100)</f>
        <v/>
      </c>
      <c r="X57" s="7">
        <f>IF($B57="","",Z57-W57)</f>
        <v/>
      </c>
      <c r="Y57" s="7">
        <f>IF($B57="","",X57-O57)</f>
        <v/>
      </c>
      <c r="Z57" s="7" t="n"/>
      <c r="AC57">
        <f>IF($B57="","",IF(COUNTIF($B$2:$B57,$B57)=1,1,0))</f>
        <v/>
      </c>
      <c r="AD57">
        <f>IF($AC57=1,SUMPRODUCT(--($AF$2:$AF$3501&lt;$AF57))+1,"")</f>
        <v/>
      </c>
      <c r="AE57">
        <f>IF($B57="","",IF(OR($AA57=TRUE(),$AA57="TRUE"),0,1))</f>
        <v/>
      </c>
      <c r="AF57">
        <f>IF($AC57=1,IFERROR(IF(VALUE($B57)&lt;100000000,VALUE($B57),1000000000),IFERROR(IF(VALUE(MID($B57,2,20))&lt;100000000,VALUE(MID($B57,2,20)),1000000000),1000000000))+ROW()/100000,"")</f>
        <v/>
      </c>
    </row>
    <row r="58">
      <c r="E58" s="7" t="n"/>
      <c r="G58" s="7" t="n"/>
      <c r="O58" s="7">
        <f>IF($B58="","",N58*X58/100)</f>
        <v/>
      </c>
      <c r="P58" s="14" t="n"/>
      <c r="U58" s="7" t="n"/>
      <c r="W58" s="7">
        <f>IF($B58="","",Z58*AB58/100)</f>
        <v/>
      </c>
      <c r="X58" s="7">
        <f>IF($B58="","",Z58-W58)</f>
        <v/>
      </c>
      <c r="Y58" s="7">
        <f>IF($B58="","",X58-O58)</f>
        <v/>
      </c>
      <c r="Z58" s="7" t="n"/>
      <c r="AC58">
        <f>IF($B58="","",IF(COUNTIF($B$2:$B58,$B58)=1,1,0))</f>
        <v/>
      </c>
      <c r="AD58">
        <f>IF($AC58=1,SUMPRODUCT(--($AF$2:$AF$3501&lt;$AF58))+1,"")</f>
        <v/>
      </c>
      <c r="AE58">
        <f>IF($B58="","",IF(OR($AA58=TRUE(),$AA58="TRUE"),0,1))</f>
        <v/>
      </c>
      <c r="AF58">
        <f>IF($AC58=1,IFERROR(IF(VALUE($B58)&lt;100000000,VALUE($B58),1000000000),IFERROR(IF(VALUE(MID($B58,2,20))&lt;100000000,VALUE(MID($B58,2,20)),1000000000),1000000000))+ROW()/100000,"")</f>
        <v/>
      </c>
    </row>
    <row r="59">
      <c r="E59" s="7" t="n"/>
      <c r="G59" s="7" t="n"/>
      <c r="O59" s="7">
        <f>IF($B59="","",N59*X59/100)</f>
        <v/>
      </c>
      <c r="P59" s="14" t="n"/>
      <c r="U59" s="7" t="n"/>
      <c r="W59" s="7">
        <f>IF($B59="","",Z59*AB59/100)</f>
        <v/>
      </c>
      <c r="X59" s="7">
        <f>IF($B59="","",Z59-W59)</f>
        <v/>
      </c>
      <c r="Y59" s="7">
        <f>IF($B59="","",X59-O59)</f>
        <v/>
      </c>
      <c r="Z59" s="7" t="n"/>
      <c r="AC59">
        <f>IF($B59="","",IF(COUNTIF($B$2:$B59,$B59)=1,1,0))</f>
        <v/>
      </c>
      <c r="AD59">
        <f>IF($AC59=1,SUMPRODUCT(--($AF$2:$AF$3501&lt;$AF59))+1,"")</f>
        <v/>
      </c>
      <c r="AE59">
        <f>IF($B59="","",IF(OR($AA59=TRUE(),$AA59="TRUE"),0,1))</f>
        <v/>
      </c>
      <c r="AF59">
        <f>IF($AC59=1,IFERROR(IF(VALUE($B59)&lt;100000000,VALUE($B59),1000000000),IFERROR(IF(VALUE(MID($B59,2,20))&lt;100000000,VALUE(MID($B59,2,20)),1000000000),1000000000))+ROW()/100000,"")</f>
        <v/>
      </c>
    </row>
    <row r="60">
      <c r="E60" s="7" t="n"/>
      <c r="G60" s="7" t="n"/>
      <c r="O60" s="7">
        <f>IF($B60="","",N60*X60/100)</f>
        <v/>
      </c>
      <c r="P60" s="14" t="n"/>
      <c r="U60" s="7" t="n"/>
      <c r="W60" s="7">
        <f>IF($B60="","",Z60*AB60/100)</f>
        <v/>
      </c>
      <c r="X60" s="7">
        <f>IF($B60="","",Z60-W60)</f>
        <v/>
      </c>
      <c r="Y60" s="7">
        <f>IF($B60="","",X60-O60)</f>
        <v/>
      </c>
      <c r="Z60" s="7" t="n"/>
      <c r="AC60">
        <f>IF($B60="","",IF(COUNTIF($B$2:$B60,$B60)=1,1,0))</f>
        <v/>
      </c>
      <c r="AD60">
        <f>IF($AC60=1,SUMPRODUCT(--($AF$2:$AF$3501&lt;$AF60))+1,"")</f>
        <v/>
      </c>
      <c r="AE60">
        <f>IF($B60="","",IF(OR($AA60=TRUE(),$AA60="TRUE"),0,1))</f>
        <v/>
      </c>
      <c r="AF60">
        <f>IF($AC60=1,IFERROR(IF(VALUE($B60)&lt;100000000,VALUE($B60),1000000000),IFERROR(IF(VALUE(MID($B60,2,20))&lt;100000000,VALUE(MID($B60,2,20)),1000000000),1000000000))+ROW()/100000,"")</f>
        <v/>
      </c>
    </row>
    <row r="61">
      <c r="E61" s="7" t="n"/>
      <c r="G61" s="7" t="n"/>
      <c r="O61" s="7">
        <f>IF($B61="","",N61*X61/100)</f>
        <v/>
      </c>
      <c r="P61" s="14" t="n"/>
      <c r="U61" s="7" t="n"/>
      <c r="W61" s="7">
        <f>IF($B61="","",Z61*AB61/100)</f>
        <v/>
      </c>
      <c r="X61" s="7">
        <f>IF($B61="","",Z61-W61)</f>
        <v/>
      </c>
      <c r="Y61" s="7">
        <f>IF($B61="","",X61-O61)</f>
        <v/>
      </c>
      <c r="Z61" s="7" t="n"/>
      <c r="AC61">
        <f>IF($B61="","",IF(COUNTIF($B$2:$B61,$B61)=1,1,0))</f>
        <v/>
      </c>
      <c r="AD61">
        <f>IF($AC61=1,SUMPRODUCT(--($AF$2:$AF$3501&lt;$AF61))+1,"")</f>
        <v/>
      </c>
      <c r="AE61">
        <f>IF($B61="","",IF(OR($AA61=TRUE(),$AA61="TRUE"),0,1))</f>
        <v/>
      </c>
      <c r="AF61">
        <f>IF($AC61=1,IFERROR(IF(VALUE($B61)&lt;100000000,VALUE($B61),1000000000),IFERROR(IF(VALUE(MID($B61,2,20))&lt;100000000,VALUE(MID($B61,2,20)),1000000000),1000000000))+ROW()/100000,"")</f>
        <v/>
      </c>
    </row>
    <row r="62">
      <c r="E62" s="7" t="n"/>
      <c r="G62" s="7" t="n"/>
      <c r="O62" s="7">
        <f>IF($B62="","",N62*X62/100)</f>
        <v/>
      </c>
      <c r="P62" s="14" t="n"/>
      <c r="U62" s="7" t="n"/>
      <c r="W62" s="7">
        <f>IF($B62="","",Z62*AB62/100)</f>
        <v/>
      </c>
      <c r="X62" s="7">
        <f>IF($B62="","",Z62-W62)</f>
        <v/>
      </c>
      <c r="Y62" s="7">
        <f>IF($B62="","",X62-O62)</f>
        <v/>
      </c>
      <c r="Z62" s="7" t="n"/>
      <c r="AC62">
        <f>IF($B62="","",IF(COUNTIF($B$2:$B62,$B62)=1,1,0))</f>
        <v/>
      </c>
      <c r="AD62">
        <f>IF($AC62=1,SUMPRODUCT(--($AF$2:$AF$3501&lt;$AF62))+1,"")</f>
        <v/>
      </c>
      <c r="AE62">
        <f>IF($B62="","",IF(OR($AA62=TRUE(),$AA62="TRUE"),0,1))</f>
        <v/>
      </c>
      <c r="AF62">
        <f>IF($AC62=1,IFERROR(IF(VALUE($B62)&lt;100000000,VALUE($B62),1000000000),IFERROR(IF(VALUE(MID($B62,2,20))&lt;100000000,VALUE(MID($B62,2,20)),1000000000),1000000000))+ROW()/100000,"")</f>
        <v/>
      </c>
    </row>
    <row r="63">
      <c r="E63" s="7" t="n"/>
      <c r="G63" s="7" t="n"/>
      <c r="O63" s="7">
        <f>IF($B63="","",N63*X63/100)</f>
        <v/>
      </c>
      <c r="P63" s="14" t="n"/>
      <c r="U63" s="7" t="n"/>
      <c r="W63" s="7">
        <f>IF($B63="","",Z63*AB63/100)</f>
        <v/>
      </c>
      <c r="X63" s="7">
        <f>IF($B63="","",Z63-W63)</f>
        <v/>
      </c>
      <c r="Y63" s="7">
        <f>IF($B63="","",X63-O63)</f>
        <v/>
      </c>
      <c r="Z63" s="7" t="n"/>
      <c r="AC63">
        <f>IF($B63="","",IF(COUNTIF($B$2:$B63,$B63)=1,1,0))</f>
        <v/>
      </c>
      <c r="AD63">
        <f>IF($AC63=1,SUMPRODUCT(--($AF$2:$AF$3501&lt;$AF63))+1,"")</f>
        <v/>
      </c>
      <c r="AE63">
        <f>IF($B63="","",IF(OR($AA63=TRUE(),$AA63="TRUE"),0,1))</f>
        <v/>
      </c>
      <c r="AF63">
        <f>IF($AC63=1,IFERROR(IF(VALUE($B63)&lt;100000000,VALUE($B63),1000000000),IFERROR(IF(VALUE(MID($B63,2,20))&lt;100000000,VALUE(MID($B63,2,20)),1000000000),1000000000))+ROW()/100000,"")</f>
        <v/>
      </c>
    </row>
    <row r="64">
      <c r="E64" s="7" t="n"/>
      <c r="G64" s="7" t="n"/>
      <c r="O64" s="7">
        <f>IF($B64="","",N64*X64/100)</f>
        <v/>
      </c>
      <c r="P64" s="14" t="n"/>
      <c r="U64" s="7" t="n"/>
      <c r="W64" s="7">
        <f>IF($B64="","",Z64*AB64/100)</f>
        <v/>
      </c>
      <c r="X64" s="7">
        <f>IF($B64="","",Z64-W64)</f>
        <v/>
      </c>
      <c r="Y64" s="7">
        <f>IF($B64="","",X64-O64)</f>
        <v/>
      </c>
      <c r="Z64" s="7" t="n"/>
      <c r="AC64">
        <f>IF($B64="","",IF(COUNTIF($B$2:$B64,$B64)=1,1,0))</f>
        <v/>
      </c>
      <c r="AD64">
        <f>IF($AC64=1,SUMPRODUCT(--($AF$2:$AF$3501&lt;$AF64))+1,"")</f>
        <v/>
      </c>
      <c r="AE64">
        <f>IF($B64="","",IF(OR($AA64=TRUE(),$AA64="TRUE"),0,1))</f>
        <v/>
      </c>
      <c r="AF64">
        <f>IF($AC64=1,IFERROR(IF(VALUE($B64)&lt;100000000,VALUE($B64),1000000000),IFERROR(IF(VALUE(MID($B64,2,20))&lt;100000000,VALUE(MID($B64,2,20)),1000000000),1000000000))+ROW()/100000,"")</f>
        <v/>
      </c>
    </row>
    <row r="65">
      <c r="E65" s="7" t="n"/>
      <c r="G65" s="7" t="n"/>
      <c r="O65" s="7">
        <f>IF($B65="","",N65*X65/100)</f>
        <v/>
      </c>
      <c r="P65" s="14" t="n"/>
      <c r="U65" s="7" t="n"/>
      <c r="W65" s="7">
        <f>IF($B65="","",Z65*AB65/100)</f>
        <v/>
      </c>
      <c r="X65" s="7">
        <f>IF($B65="","",Z65-W65)</f>
        <v/>
      </c>
      <c r="Y65" s="7">
        <f>IF($B65="","",X65-O65)</f>
        <v/>
      </c>
      <c r="Z65" s="7" t="n"/>
      <c r="AC65">
        <f>IF($B65="","",IF(COUNTIF($B$2:$B65,$B65)=1,1,0))</f>
        <v/>
      </c>
      <c r="AD65">
        <f>IF($AC65=1,SUMPRODUCT(--($AF$2:$AF$3501&lt;$AF65))+1,"")</f>
        <v/>
      </c>
      <c r="AE65">
        <f>IF($B65="","",IF(OR($AA65=TRUE(),$AA65="TRUE"),0,1))</f>
        <v/>
      </c>
      <c r="AF65">
        <f>IF($AC65=1,IFERROR(IF(VALUE($B65)&lt;100000000,VALUE($B65),1000000000),IFERROR(IF(VALUE(MID($B65,2,20))&lt;100000000,VALUE(MID($B65,2,20)),1000000000),1000000000))+ROW()/100000,"")</f>
        <v/>
      </c>
    </row>
    <row r="66">
      <c r="E66" s="7" t="n"/>
      <c r="G66" s="7" t="n"/>
      <c r="O66" s="7">
        <f>IF($B66="","",N66*X66/100)</f>
        <v/>
      </c>
      <c r="P66" s="14" t="n"/>
      <c r="U66" s="7" t="n"/>
      <c r="W66" s="7">
        <f>IF($B66="","",Z66*AB66/100)</f>
        <v/>
      </c>
      <c r="X66" s="7">
        <f>IF($B66="","",Z66-W66)</f>
        <v/>
      </c>
      <c r="Y66" s="7">
        <f>IF($B66="","",X66-O66)</f>
        <v/>
      </c>
      <c r="Z66" s="7" t="n"/>
      <c r="AC66">
        <f>IF($B66="","",IF(COUNTIF($B$2:$B66,$B66)=1,1,0))</f>
        <v/>
      </c>
      <c r="AD66">
        <f>IF($AC66=1,SUMPRODUCT(--($AF$2:$AF$3501&lt;$AF66))+1,"")</f>
        <v/>
      </c>
      <c r="AE66">
        <f>IF($B66="","",IF(OR($AA66=TRUE(),$AA66="TRUE"),0,1))</f>
        <v/>
      </c>
      <c r="AF66">
        <f>IF($AC66=1,IFERROR(IF(VALUE($B66)&lt;100000000,VALUE($B66),1000000000),IFERROR(IF(VALUE(MID($B66,2,20))&lt;100000000,VALUE(MID($B66,2,20)),1000000000),1000000000))+ROW()/100000,"")</f>
        <v/>
      </c>
    </row>
    <row r="67">
      <c r="E67" s="7" t="n"/>
      <c r="G67" s="7" t="n"/>
      <c r="O67" s="7">
        <f>IF($B67="","",N67*X67/100)</f>
        <v/>
      </c>
      <c r="P67" s="14" t="n"/>
      <c r="U67" s="7" t="n"/>
      <c r="W67" s="7">
        <f>IF($B67="","",Z67*AB67/100)</f>
        <v/>
      </c>
      <c r="X67" s="7">
        <f>IF($B67="","",Z67-W67)</f>
        <v/>
      </c>
      <c r="Y67" s="7">
        <f>IF($B67="","",X67-O67)</f>
        <v/>
      </c>
      <c r="Z67" s="7" t="n"/>
      <c r="AC67">
        <f>IF($B67="","",IF(COUNTIF($B$2:$B67,$B67)=1,1,0))</f>
        <v/>
      </c>
      <c r="AD67">
        <f>IF($AC67=1,SUMPRODUCT(--($AF$2:$AF$3501&lt;$AF67))+1,"")</f>
        <v/>
      </c>
      <c r="AE67">
        <f>IF($B67="","",IF(OR($AA67=TRUE(),$AA67="TRUE"),0,1))</f>
        <v/>
      </c>
      <c r="AF67">
        <f>IF($AC67=1,IFERROR(IF(VALUE($B67)&lt;100000000,VALUE($B67),1000000000),IFERROR(IF(VALUE(MID($B67,2,20))&lt;100000000,VALUE(MID($B67,2,20)),1000000000),1000000000))+ROW()/100000,"")</f>
        <v/>
      </c>
    </row>
    <row r="68">
      <c r="E68" s="7" t="n"/>
      <c r="G68" s="7" t="n"/>
      <c r="O68" s="7">
        <f>IF($B68="","",N68*X68/100)</f>
        <v/>
      </c>
      <c r="P68" s="14" t="n"/>
      <c r="U68" s="7" t="n"/>
      <c r="W68" s="7">
        <f>IF($B68="","",Z68*AB68/100)</f>
        <v/>
      </c>
      <c r="X68" s="7">
        <f>IF($B68="","",Z68-W68)</f>
        <v/>
      </c>
      <c r="Y68" s="7">
        <f>IF($B68="","",X68-O68)</f>
        <v/>
      </c>
      <c r="Z68" s="7" t="n"/>
      <c r="AC68">
        <f>IF($B68="","",IF(COUNTIF($B$2:$B68,$B68)=1,1,0))</f>
        <v/>
      </c>
      <c r="AD68">
        <f>IF($AC68=1,SUMPRODUCT(--($AF$2:$AF$3501&lt;$AF68))+1,"")</f>
        <v/>
      </c>
      <c r="AE68">
        <f>IF($B68="","",IF(OR($AA68=TRUE(),$AA68="TRUE"),0,1))</f>
        <v/>
      </c>
      <c r="AF68">
        <f>IF($AC68=1,IFERROR(IF(VALUE($B68)&lt;100000000,VALUE($B68),1000000000),IFERROR(IF(VALUE(MID($B68,2,20))&lt;100000000,VALUE(MID($B68,2,20)),1000000000),1000000000))+ROW()/100000,"")</f>
        <v/>
      </c>
    </row>
    <row r="69">
      <c r="E69" s="7" t="n"/>
      <c r="G69" s="7" t="n"/>
      <c r="O69" s="7">
        <f>IF($B69="","",N69*X69/100)</f>
        <v/>
      </c>
      <c r="P69" s="14" t="n"/>
      <c r="U69" s="7" t="n"/>
      <c r="W69" s="7">
        <f>IF($B69="","",Z69*AB69/100)</f>
        <v/>
      </c>
      <c r="X69" s="7">
        <f>IF($B69="","",Z69-W69)</f>
        <v/>
      </c>
      <c r="Y69" s="7">
        <f>IF($B69="","",X69-O69)</f>
        <v/>
      </c>
      <c r="Z69" s="7" t="n"/>
      <c r="AC69">
        <f>IF($B69="","",IF(COUNTIF($B$2:$B69,$B69)=1,1,0))</f>
        <v/>
      </c>
      <c r="AD69">
        <f>IF($AC69=1,SUMPRODUCT(--($AF$2:$AF$3501&lt;$AF69))+1,"")</f>
        <v/>
      </c>
      <c r="AE69">
        <f>IF($B69="","",IF(OR($AA69=TRUE(),$AA69="TRUE"),0,1))</f>
        <v/>
      </c>
      <c r="AF69">
        <f>IF($AC69=1,IFERROR(IF(VALUE($B69)&lt;100000000,VALUE($B69),1000000000),IFERROR(IF(VALUE(MID($B69,2,20))&lt;100000000,VALUE(MID($B69,2,20)),1000000000),1000000000))+ROW()/100000,"")</f>
        <v/>
      </c>
    </row>
    <row r="70">
      <c r="E70" s="7" t="n"/>
      <c r="G70" s="7" t="n"/>
      <c r="O70" s="7">
        <f>IF($B70="","",N70*X70/100)</f>
        <v/>
      </c>
      <c r="P70" s="14" t="n"/>
      <c r="U70" s="7" t="n"/>
      <c r="W70" s="7">
        <f>IF($B70="","",Z70*AB70/100)</f>
        <v/>
      </c>
      <c r="X70" s="7">
        <f>IF($B70="","",Z70-W70)</f>
        <v/>
      </c>
      <c r="Y70" s="7">
        <f>IF($B70="","",X70-O70)</f>
        <v/>
      </c>
      <c r="Z70" s="7" t="n"/>
      <c r="AC70">
        <f>IF($B70="","",IF(COUNTIF($B$2:$B70,$B70)=1,1,0))</f>
        <v/>
      </c>
      <c r="AD70">
        <f>IF($AC70=1,SUMPRODUCT(--($AF$2:$AF$3501&lt;$AF70))+1,"")</f>
        <v/>
      </c>
      <c r="AE70">
        <f>IF($B70="","",IF(OR($AA70=TRUE(),$AA70="TRUE"),0,1))</f>
        <v/>
      </c>
      <c r="AF70">
        <f>IF($AC70=1,IFERROR(IF(VALUE($B70)&lt;100000000,VALUE($B70),1000000000),IFERROR(IF(VALUE(MID($B70,2,20))&lt;100000000,VALUE(MID($B70,2,20)),1000000000),1000000000))+ROW()/100000,"")</f>
        <v/>
      </c>
    </row>
    <row r="71">
      <c r="E71" s="7" t="n"/>
      <c r="G71" s="7" t="n"/>
      <c r="O71" s="7">
        <f>IF($B71="","",N71*X71/100)</f>
        <v/>
      </c>
      <c r="P71" s="14" t="n"/>
      <c r="U71" s="7" t="n"/>
      <c r="W71" s="7">
        <f>IF($B71="","",Z71*AB71/100)</f>
        <v/>
      </c>
      <c r="X71" s="7">
        <f>IF($B71="","",Z71-W71)</f>
        <v/>
      </c>
      <c r="Y71" s="7">
        <f>IF($B71="","",X71-O71)</f>
        <v/>
      </c>
      <c r="Z71" s="7" t="n"/>
      <c r="AC71">
        <f>IF($B71="","",IF(COUNTIF($B$2:$B71,$B71)=1,1,0))</f>
        <v/>
      </c>
      <c r="AD71">
        <f>IF($AC71=1,SUMPRODUCT(--($AF$2:$AF$3501&lt;$AF71))+1,"")</f>
        <v/>
      </c>
      <c r="AE71">
        <f>IF($B71="","",IF(OR($AA71=TRUE(),$AA71="TRUE"),0,1))</f>
        <v/>
      </c>
      <c r="AF71">
        <f>IF($AC71=1,IFERROR(IF(VALUE($B71)&lt;100000000,VALUE($B71),1000000000),IFERROR(IF(VALUE(MID($B71,2,20))&lt;100000000,VALUE(MID($B71,2,20)),1000000000),1000000000))+ROW()/100000,"")</f>
        <v/>
      </c>
    </row>
    <row r="72">
      <c r="E72" s="7" t="n"/>
      <c r="G72" s="7" t="n"/>
      <c r="O72" s="7">
        <f>IF($B72="","",N72*X72/100)</f>
        <v/>
      </c>
      <c r="P72" s="14" t="n"/>
      <c r="U72" s="7" t="n"/>
      <c r="W72" s="7">
        <f>IF($B72="","",Z72*AB72/100)</f>
        <v/>
      </c>
      <c r="X72" s="7">
        <f>IF($B72="","",Z72-W72)</f>
        <v/>
      </c>
      <c r="Y72" s="7">
        <f>IF($B72="","",X72-O72)</f>
        <v/>
      </c>
      <c r="Z72" s="7" t="n"/>
      <c r="AC72">
        <f>IF($B72="","",IF(COUNTIF($B$2:$B72,$B72)=1,1,0))</f>
        <v/>
      </c>
      <c r="AD72">
        <f>IF($AC72=1,SUMPRODUCT(--($AF$2:$AF$3501&lt;$AF72))+1,"")</f>
        <v/>
      </c>
      <c r="AE72">
        <f>IF($B72="","",IF(OR($AA72=TRUE(),$AA72="TRUE"),0,1))</f>
        <v/>
      </c>
      <c r="AF72">
        <f>IF($AC72=1,IFERROR(IF(VALUE($B72)&lt;100000000,VALUE($B72),1000000000),IFERROR(IF(VALUE(MID($B72,2,20))&lt;100000000,VALUE(MID($B72,2,20)),1000000000),1000000000))+ROW()/100000,"")</f>
        <v/>
      </c>
    </row>
    <row r="73">
      <c r="E73" s="7" t="n"/>
      <c r="G73" s="7" t="n"/>
      <c r="O73" s="7">
        <f>IF($B73="","",N73*X73/100)</f>
        <v/>
      </c>
      <c r="P73" s="14" t="n"/>
      <c r="U73" s="7" t="n"/>
      <c r="W73" s="7">
        <f>IF($B73="","",Z73*AB73/100)</f>
        <v/>
      </c>
      <c r="X73" s="7">
        <f>IF($B73="","",Z73-W73)</f>
        <v/>
      </c>
      <c r="Y73" s="7">
        <f>IF($B73="","",X73-O73)</f>
        <v/>
      </c>
      <c r="Z73" s="7" t="n"/>
      <c r="AC73">
        <f>IF($B73="","",IF(COUNTIF($B$2:$B73,$B73)=1,1,0))</f>
        <v/>
      </c>
      <c r="AD73">
        <f>IF($AC73=1,SUMPRODUCT(--($AF$2:$AF$3501&lt;$AF73))+1,"")</f>
        <v/>
      </c>
      <c r="AE73">
        <f>IF($B73="","",IF(OR($AA73=TRUE(),$AA73="TRUE"),0,1))</f>
        <v/>
      </c>
      <c r="AF73">
        <f>IF($AC73=1,IFERROR(IF(VALUE($B73)&lt;100000000,VALUE($B73),1000000000),IFERROR(IF(VALUE(MID($B73,2,20))&lt;100000000,VALUE(MID($B73,2,20)),1000000000),1000000000))+ROW()/100000,"")</f>
        <v/>
      </c>
    </row>
    <row r="74">
      <c r="E74" s="7" t="n"/>
      <c r="G74" s="7" t="n"/>
      <c r="O74" s="7">
        <f>IF($B74="","",N74*X74/100)</f>
        <v/>
      </c>
      <c r="P74" s="14" t="n"/>
      <c r="U74" s="7" t="n"/>
      <c r="W74" s="7">
        <f>IF($B74="","",Z74*AB74/100)</f>
        <v/>
      </c>
      <c r="X74" s="7">
        <f>IF($B74="","",Z74-W74)</f>
        <v/>
      </c>
      <c r="Y74" s="7">
        <f>IF($B74="","",X74-O74)</f>
        <v/>
      </c>
      <c r="Z74" s="7" t="n"/>
      <c r="AC74">
        <f>IF($B74="","",IF(COUNTIF($B$2:$B74,$B74)=1,1,0))</f>
        <v/>
      </c>
      <c r="AD74">
        <f>IF($AC74=1,SUMPRODUCT(--($AF$2:$AF$3501&lt;$AF74))+1,"")</f>
        <v/>
      </c>
      <c r="AE74">
        <f>IF($B74="","",IF(OR($AA74=TRUE(),$AA74="TRUE"),0,1))</f>
        <v/>
      </c>
      <c r="AF74">
        <f>IF($AC74=1,IFERROR(IF(VALUE($B74)&lt;100000000,VALUE($B74),1000000000),IFERROR(IF(VALUE(MID($B74,2,20))&lt;100000000,VALUE(MID($B74,2,20)),1000000000),1000000000))+ROW()/100000,"")</f>
        <v/>
      </c>
    </row>
    <row r="75">
      <c r="E75" s="7" t="n"/>
      <c r="G75" s="7" t="n"/>
      <c r="O75" s="7">
        <f>IF($B75="","",N75*X75/100)</f>
        <v/>
      </c>
      <c r="P75" s="14" t="n"/>
      <c r="U75" s="7" t="n"/>
      <c r="W75" s="7">
        <f>IF($B75="","",Z75*AB75/100)</f>
        <v/>
      </c>
      <c r="X75" s="7">
        <f>IF($B75="","",Z75-W75)</f>
        <v/>
      </c>
      <c r="Y75" s="7">
        <f>IF($B75="","",X75-O75)</f>
        <v/>
      </c>
      <c r="Z75" s="7" t="n"/>
      <c r="AC75">
        <f>IF($B75="","",IF(COUNTIF($B$2:$B75,$B75)=1,1,0))</f>
        <v/>
      </c>
      <c r="AD75">
        <f>IF($AC75=1,SUMPRODUCT(--($AF$2:$AF$3501&lt;$AF75))+1,"")</f>
        <v/>
      </c>
      <c r="AE75">
        <f>IF($B75="","",IF(OR($AA75=TRUE(),$AA75="TRUE"),0,1))</f>
        <v/>
      </c>
      <c r="AF75">
        <f>IF($AC75=1,IFERROR(IF(VALUE($B75)&lt;100000000,VALUE($B75),1000000000),IFERROR(IF(VALUE(MID($B75,2,20))&lt;100000000,VALUE(MID($B75,2,20)),1000000000),1000000000))+ROW()/100000,"")</f>
        <v/>
      </c>
    </row>
    <row r="76">
      <c r="E76" s="7" t="n"/>
      <c r="G76" s="7" t="n"/>
      <c r="O76" s="7">
        <f>IF($B76="","",N76*X76/100)</f>
        <v/>
      </c>
      <c r="P76" s="14" t="n"/>
      <c r="U76" s="7" t="n"/>
      <c r="W76" s="7">
        <f>IF($B76="","",Z76*AB76/100)</f>
        <v/>
      </c>
      <c r="X76" s="7">
        <f>IF($B76="","",Z76-W76)</f>
        <v/>
      </c>
      <c r="Y76" s="7">
        <f>IF($B76="","",X76-O76)</f>
        <v/>
      </c>
      <c r="Z76" s="7" t="n"/>
      <c r="AC76">
        <f>IF($B76="","",IF(COUNTIF($B$2:$B76,$B76)=1,1,0))</f>
        <v/>
      </c>
      <c r="AD76">
        <f>IF($AC76=1,SUMPRODUCT(--($AF$2:$AF$3501&lt;$AF76))+1,"")</f>
        <v/>
      </c>
      <c r="AE76">
        <f>IF($B76="","",IF(OR($AA76=TRUE(),$AA76="TRUE"),0,1))</f>
        <v/>
      </c>
      <c r="AF76">
        <f>IF($AC76=1,IFERROR(IF(VALUE($B76)&lt;100000000,VALUE($B76),1000000000),IFERROR(IF(VALUE(MID($B76,2,20))&lt;100000000,VALUE(MID($B76,2,20)),1000000000),1000000000))+ROW()/100000,"")</f>
        <v/>
      </c>
    </row>
    <row r="77">
      <c r="E77" s="7" t="n"/>
      <c r="G77" s="7" t="n"/>
      <c r="O77" s="7">
        <f>IF($B77="","",N77*X77/100)</f>
        <v/>
      </c>
      <c r="P77" s="14" t="n"/>
      <c r="U77" s="7" t="n"/>
      <c r="W77" s="7">
        <f>IF($B77="","",Z77*AB77/100)</f>
        <v/>
      </c>
      <c r="X77" s="7">
        <f>IF($B77="","",Z77-W77)</f>
        <v/>
      </c>
      <c r="Y77" s="7">
        <f>IF($B77="","",X77-O77)</f>
        <v/>
      </c>
      <c r="Z77" s="7" t="n"/>
      <c r="AC77">
        <f>IF($B77="","",IF(COUNTIF($B$2:$B77,$B77)=1,1,0))</f>
        <v/>
      </c>
      <c r="AD77">
        <f>IF($AC77=1,SUMPRODUCT(--($AF$2:$AF$3501&lt;$AF77))+1,"")</f>
        <v/>
      </c>
      <c r="AE77">
        <f>IF($B77="","",IF(OR($AA77=TRUE(),$AA77="TRUE"),0,1))</f>
        <v/>
      </c>
      <c r="AF77">
        <f>IF($AC77=1,IFERROR(IF(VALUE($B77)&lt;100000000,VALUE($B77),1000000000),IFERROR(IF(VALUE(MID($B77,2,20))&lt;100000000,VALUE(MID($B77,2,20)),1000000000),1000000000))+ROW()/100000,"")</f>
        <v/>
      </c>
    </row>
    <row r="78">
      <c r="E78" s="7" t="n"/>
      <c r="G78" s="7" t="n"/>
      <c r="O78" s="7">
        <f>IF($B78="","",N78*X78/100)</f>
        <v/>
      </c>
      <c r="P78" s="14" t="n"/>
      <c r="U78" s="7" t="n"/>
      <c r="W78" s="7">
        <f>IF($B78="","",Z78*AB78/100)</f>
        <v/>
      </c>
      <c r="X78" s="7">
        <f>IF($B78="","",Z78-W78)</f>
        <v/>
      </c>
      <c r="Y78" s="7">
        <f>IF($B78="","",X78-O78)</f>
        <v/>
      </c>
      <c r="Z78" s="7" t="n"/>
      <c r="AC78">
        <f>IF($B78="","",IF(COUNTIF($B$2:$B78,$B78)=1,1,0))</f>
        <v/>
      </c>
      <c r="AD78">
        <f>IF($AC78=1,SUMPRODUCT(--($AF$2:$AF$3501&lt;$AF78))+1,"")</f>
        <v/>
      </c>
      <c r="AE78">
        <f>IF($B78="","",IF(OR($AA78=TRUE(),$AA78="TRUE"),0,1))</f>
        <v/>
      </c>
      <c r="AF78">
        <f>IF($AC78=1,IFERROR(IF(VALUE($B78)&lt;100000000,VALUE($B78),1000000000),IFERROR(IF(VALUE(MID($B78,2,20))&lt;100000000,VALUE(MID($B78,2,20)),1000000000),1000000000))+ROW()/100000,"")</f>
        <v/>
      </c>
    </row>
    <row r="79">
      <c r="E79" s="7" t="n"/>
      <c r="G79" s="7" t="n"/>
      <c r="O79" s="7">
        <f>IF($B79="","",N79*X79/100)</f>
        <v/>
      </c>
      <c r="P79" s="14" t="n"/>
      <c r="U79" s="7" t="n"/>
      <c r="W79" s="7">
        <f>IF($B79="","",Z79*AB79/100)</f>
        <v/>
      </c>
      <c r="X79" s="7">
        <f>IF($B79="","",Z79-W79)</f>
        <v/>
      </c>
      <c r="Y79" s="7">
        <f>IF($B79="","",X79-O79)</f>
        <v/>
      </c>
      <c r="Z79" s="7" t="n"/>
      <c r="AC79">
        <f>IF($B79="","",IF(COUNTIF($B$2:$B79,$B79)=1,1,0))</f>
        <v/>
      </c>
      <c r="AD79">
        <f>IF($AC79=1,SUMPRODUCT(--($AF$2:$AF$3501&lt;$AF79))+1,"")</f>
        <v/>
      </c>
      <c r="AE79">
        <f>IF($B79="","",IF(OR($AA79=TRUE(),$AA79="TRUE"),0,1))</f>
        <v/>
      </c>
      <c r="AF79">
        <f>IF($AC79=1,IFERROR(IF(VALUE($B79)&lt;100000000,VALUE($B79),1000000000),IFERROR(IF(VALUE(MID($B79,2,20))&lt;100000000,VALUE(MID($B79,2,20)),1000000000),1000000000))+ROW()/100000,"")</f>
        <v/>
      </c>
    </row>
    <row r="80">
      <c r="E80" s="7" t="n"/>
      <c r="G80" s="7" t="n"/>
      <c r="O80" s="7">
        <f>IF($B80="","",N80*X80/100)</f>
        <v/>
      </c>
      <c r="P80" s="14" t="n"/>
      <c r="U80" s="7" t="n"/>
      <c r="W80" s="7">
        <f>IF($B80="","",Z80*AB80/100)</f>
        <v/>
      </c>
      <c r="X80" s="7">
        <f>IF($B80="","",Z80-W80)</f>
        <v/>
      </c>
      <c r="Y80" s="7">
        <f>IF($B80="","",X80-O80)</f>
        <v/>
      </c>
      <c r="Z80" s="7" t="n"/>
      <c r="AC80">
        <f>IF($B80="","",IF(COUNTIF($B$2:$B80,$B80)=1,1,0))</f>
        <v/>
      </c>
      <c r="AD80">
        <f>IF($AC80=1,SUMPRODUCT(--($AF$2:$AF$3501&lt;$AF80))+1,"")</f>
        <v/>
      </c>
      <c r="AE80">
        <f>IF($B80="","",IF(OR($AA80=TRUE(),$AA80="TRUE"),0,1))</f>
        <v/>
      </c>
      <c r="AF80">
        <f>IF($AC80=1,IFERROR(IF(VALUE($B80)&lt;100000000,VALUE($B80),1000000000),IFERROR(IF(VALUE(MID($B80,2,20))&lt;100000000,VALUE(MID($B80,2,20)),1000000000),1000000000))+ROW()/100000,"")</f>
        <v/>
      </c>
    </row>
    <row r="81">
      <c r="E81" s="7" t="n"/>
      <c r="G81" s="7" t="n"/>
      <c r="O81" s="7">
        <f>IF($B81="","",N81*X81/100)</f>
        <v/>
      </c>
      <c r="P81" s="14" t="n"/>
      <c r="U81" s="7" t="n"/>
      <c r="W81" s="7">
        <f>IF($B81="","",Z81*AB81/100)</f>
        <v/>
      </c>
      <c r="X81" s="7">
        <f>IF($B81="","",Z81-W81)</f>
        <v/>
      </c>
      <c r="Y81" s="7">
        <f>IF($B81="","",X81-O81)</f>
        <v/>
      </c>
      <c r="Z81" s="7" t="n"/>
      <c r="AC81">
        <f>IF($B81="","",IF(COUNTIF($B$2:$B81,$B81)=1,1,0))</f>
        <v/>
      </c>
      <c r="AD81">
        <f>IF($AC81=1,SUMPRODUCT(--($AF$2:$AF$3501&lt;$AF81))+1,"")</f>
        <v/>
      </c>
      <c r="AE81">
        <f>IF($B81="","",IF(OR($AA81=TRUE(),$AA81="TRUE"),0,1))</f>
        <v/>
      </c>
      <c r="AF81">
        <f>IF($AC81=1,IFERROR(IF(VALUE($B81)&lt;100000000,VALUE($B81),1000000000),IFERROR(IF(VALUE(MID($B81,2,20))&lt;100000000,VALUE(MID($B81,2,20)),1000000000),1000000000))+ROW()/100000,"")</f>
        <v/>
      </c>
    </row>
    <row r="82">
      <c r="E82" s="7" t="n"/>
      <c r="G82" s="7" t="n"/>
      <c r="O82" s="7">
        <f>IF($B82="","",N82*X82/100)</f>
        <v/>
      </c>
      <c r="P82" s="14" t="n"/>
      <c r="U82" s="7" t="n"/>
      <c r="W82" s="7">
        <f>IF($B82="","",Z82*AB82/100)</f>
        <v/>
      </c>
      <c r="X82" s="7">
        <f>IF($B82="","",Z82-W82)</f>
        <v/>
      </c>
      <c r="Y82" s="7">
        <f>IF($B82="","",X82-O82)</f>
        <v/>
      </c>
      <c r="Z82" s="7" t="n"/>
      <c r="AC82">
        <f>IF($B82="","",IF(COUNTIF($B$2:$B82,$B82)=1,1,0))</f>
        <v/>
      </c>
      <c r="AD82">
        <f>IF($AC82=1,SUMPRODUCT(--($AF$2:$AF$3501&lt;$AF82))+1,"")</f>
        <v/>
      </c>
      <c r="AE82">
        <f>IF($B82="","",IF(OR($AA82=TRUE(),$AA82="TRUE"),0,1))</f>
        <v/>
      </c>
      <c r="AF82">
        <f>IF($AC82=1,IFERROR(IF(VALUE($B82)&lt;100000000,VALUE($B82),1000000000),IFERROR(IF(VALUE(MID($B82,2,20))&lt;100000000,VALUE(MID($B82,2,20)),1000000000),1000000000))+ROW()/100000,"")</f>
        <v/>
      </c>
    </row>
    <row r="83">
      <c r="E83" s="7" t="n"/>
      <c r="G83" s="7" t="n"/>
      <c r="O83" s="7">
        <f>IF($B83="","",N83*X83/100)</f>
        <v/>
      </c>
      <c r="P83" s="14" t="n"/>
      <c r="U83" s="7" t="n"/>
      <c r="W83" s="7">
        <f>IF($B83="","",Z83*AB83/100)</f>
        <v/>
      </c>
      <c r="X83" s="7">
        <f>IF($B83="","",Z83-W83)</f>
        <v/>
      </c>
      <c r="Y83" s="7">
        <f>IF($B83="","",X83-O83)</f>
        <v/>
      </c>
      <c r="Z83" s="7" t="n"/>
      <c r="AC83">
        <f>IF($B83="","",IF(COUNTIF($B$2:$B83,$B83)=1,1,0))</f>
        <v/>
      </c>
      <c r="AD83">
        <f>IF($AC83=1,SUMPRODUCT(--($AF$2:$AF$3501&lt;$AF83))+1,"")</f>
        <v/>
      </c>
      <c r="AE83">
        <f>IF($B83="","",IF(OR($AA83=TRUE(),$AA83="TRUE"),0,1))</f>
        <v/>
      </c>
      <c r="AF83">
        <f>IF($AC83=1,IFERROR(IF(VALUE($B83)&lt;100000000,VALUE($B83),1000000000),IFERROR(IF(VALUE(MID($B83,2,20))&lt;100000000,VALUE(MID($B83,2,20)),1000000000),1000000000))+ROW()/100000,"")</f>
        <v/>
      </c>
    </row>
    <row r="84">
      <c r="E84" s="7" t="n"/>
      <c r="G84" s="7" t="n"/>
      <c r="O84" s="7">
        <f>IF($B84="","",N84*X84/100)</f>
        <v/>
      </c>
      <c r="P84" s="14" t="n"/>
      <c r="U84" s="7" t="n"/>
      <c r="W84" s="7">
        <f>IF($B84="","",Z84*AB84/100)</f>
        <v/>
      </c>
      <c r="X84" s="7">
        <f>IF($B84="","",Z84-W84)</f>
        <v/>
      </c>
      <c r="Y84" s="7">
        <f>IF($B84="","",X84-O84)</f>
        <v/>
      </c>
      <c r="Z84" s="7" t="n"/>
      <c r="AC84">
        <f>IF($B84="","",IF(COUNTIF($B$2:$B84,$B84)=1,1,0))</f>
        <v/>
      </c>
      <c r="AD84">
        <f>IF($AC84=1,SUMPRODUCT(--($AF$2:$AF$3501&lt;$AF84))+1,"")</f>
        <v/>
      </c>
      <c r="AE84">
        <f>IF($B84="","",IF(OR($AA84=TRUE(),$AA84="TRUE"),0,1))</f>
        <v/>
      </c>
      <c r="AF84">
        <f>IF($AC84=1,IFERROR(IF(VALUE($B84)&lt;100000000,VALUE($B84),1000000000),IFERROR(IF(VALUE(MID($B84,2,20))&lt;100000000,VALUE(MID($B84,2,20)),1000000000),1000000000))+ROW()/100000,"")</f>
        <v/>
      </c>
    </row>
    <row r="85">
      <c r="E85" s="7" t="n"/>
      <c r="G85" s="7" t="n"/>
      <c r="O85" s="7">
        <f>IF($B85="","",N85*X85/100)</f>
        <v/>
      </c>
      <c r="P85" s="14" t="n"/>
      <c r="U85" s="7" t="n"/>
      <c r="W85" s="7">
        <f>IF($B85="","",Z85*AB85/100)</f>
        <v/>
      </c>
      <c r="X85" s="7">
        <f>IF($B85="","",Z85-W85)</f>
        <v/>
      </c>
      <c r="Y85" s="7">
        <f>IF($B85="","",X85-O85)</f>
        <v/>
      </c>
      <c r="Z85" s="7" t="n"/>
      <c r="AC85">
        <f>IF($B85="","",IF(COUNTIF($B$2:$B85,$B85)=1,1,0))</f>
        <v/>
      </c>
      <c r="AD85">
        <f>IF($AC85=1,SUMPRODUCT(--($AF$2:$AF$3501&lt;$AF85))+1,"")</f>
        <v/>
      </c>
      <c r="AE85">
        <f>IF($B85="","",IF(OR($AA85=TRUE(),$AA85="TRUE"),0,1))</f>
        <v/>
      </c>
      <c r="AF85">
        <f>IF($AC85=1,IFERROR(IF(VALUE($B85)&lt;100000000,VALUE($B85),1000000000),IFERROR(IF(VALUE(MID($B85,2,20))&lt;100000000,VALUE(MID($B85,2,20)),1000000000),1000000000))+ROW()/100000,"")</f>
        <v/>
      </c>
    </row>
    <row r="86">
      <c r="E86" s="7" t="n"/>
      <c r="G86" s="7" t="n"/>
      <c r="O86" s="7">
        <f>IF($B86="","",N86*X86/100)</f>
        <v/>
      </c>
      <c r="P86" s="14" t="n"/>
      <c r="U86" s="7" t="n"/>
      <c r="W86" s="7">
        <f>IF($B86="","",Z86*AB86/100)</f>
        <v/>
      </c>
      <c r="X86" s="7">
        <f>IF($B86="","",Z86-W86)</f>
        <v/>
      </c>
      <c r="Y86" s="7">
        <f>IF($B86="","",X86-O86)</f>
        <v/>
      </c>
      <c r="Z86" s="7" t="n"/>
      <c r="AC86">
        <f>IF($B86="","",IF(COUNTIF($B$2:$B86,$B86)=1,1,0))</f>
        <v/>
      </c>
      <c r="AD86">
        <f>IF($AC86=1,SUMPRODUCT(--($AF$2:$AF$3501&lt;$AF86))+1,"")</f>
        <v/>
      </c>
      <c r="AE86">
        <f>IF($B86="","",IF(OR($AA86=TRUE(),$AA86="TRUE"),0,1))</f>
        <v/>
      </c>
      <c r="AF86">
        <f>IF($AC86=1,IFERROR(IF(VALUE($B86)&lt;100000000,VALUE($B86),1000000000),IFERROR(IF(VALUE(MID($B86,2,20))&lt;100000000,VALUE(MID($B86,2,20)),1000000000),1000000000))+ROW()/100000,"")</f>
        <v/>
      </c>
    </row>
    <row r="87">
      <c r="E87" s="7" t="n"/>
      <c r="G87" s="7" t="n"/>
      <c r="O87" s="7">
        <f>IF($B87="","",N87*X87/100)</f>
        <v/>
      </c>
      <c r="P87" s="14" t="n"/>
      <c r="U87" s="7" t="n"/>
      <c r="W87" s="7">
        <f>IF($B87="","",Z87*AB87/100)</f>
        <v/>
      </c>
      <c r="X87" s="7">
        <f>IF($B87="","",Z87-W87)</f>
        <v/>
      </c>
      <c r="Y87" s="7">
        <f>IF($B87="","",X87-O87)</f>
        <v/>
      </c>
      <c r="Z87" s="7" t="n"/>
      <c r="AC87">
        <f>IF($B87="","",IF(COUNTIF($B$2:$B87,$B87)=1,1,0))</f>
        <v/>
      </c>
      <c r="AD87">
        <f>IF($AC87=1,SUMPRODUCT(--($AF$2:$AF$3501&lt;$AF87))+1,"")</f>
        <v/>
      </c>
      <c r="AE87">
        <f>IF($B87="","",IF(OR($AA87=TRUE(),$AA87="TRUE"),0,1))</f>
        <v/>
      </c>
      <c r="AF87">
        <f>IF($AC87=1,IFERROR(IF(VALUE($B87)&lt;100000000,VALUE($B87),1000000000),IFERROR(IF(VALUE(MID($B87,2,20))&lt;100000000,VALUE(MID($B87,2,20)),1000000000),1000000000))+ROW()/100000,"")</f>
        <v/>
      </c>
    </row>
    <row r="88">
      <c r="E88" s="7" t="n"/>
      <c r="G88" s="7" t="n"/>
      <c r="O88" s="7">
        <f>IF($B88="","",N88*X88/100)</f>
        <v/>
      </c>
      <c r="P88" s="14" t="n"/>
      <c r="U88" s="7" t="n"/>
      <c r="W88" s="7">
        <f>IF($B88="","",Z88*AB88/100)</f>
        <v/>
      </c>
      <c r="X88" s="7">
        <f>IF($B88="","",Z88-W88)</f>
        <v/>
      </c>
      <c r="Y88" s="7">
        <f>IF($B88="","",X88-O88)</f>
        <v/>
      </c>
      <c r="Z88" s="7" t="n"/>
      <c r="AC88">
        <f>IF($B88="","",IF(COUNTIF($B$2:$B88,$B88)=1,1,0))</f>
        <v/>
      </c>
      <c r="AD88">
        <f>IF($AC88=1,SUMPRODUCT(--($AF$2:$AF$3501&lt;$AF88))+1,"")</f>
        <v/>
      </c>
      <c r="AE88">
        <f>IF($B88="","",IF(OR($AA88=TRUE(),$AA88="TRUE"),0,1))</f>
        <v/>
      </c>
      <c r="AF88">
        <f>IF($AC88=1,IFERROR(IF(VALUE($B88)&lt;100000000,VALUE($B88),1000000000),IFERROR(IF(VALUE(MID($B88,2,20))&lt;100000000,VALUE(MID($B88,2,20)),1000000000),1000000000))+ROW()/100000,"")</f>
        <v/>
      </c>
    </row>
    <row r="89">
      <c r="E89" s="7" t="n"/>
      <c r="G89" s="7" t="n"/>
      <c r="O89" s="7">
        <f>IF($B89="","",N89*X89/100)</f>
        <v/>
      </c>
      <c r="P89" s="14" t="n"/>
      <c r="U89" s="7" t="n"/>
      <c r="W89" s="7">
        <f>IF($B89="","",Z89*AB89/100)</f>
        <v/>
      </c>
      <c r="X89" s="7">
        <f>IF($B89="","",Z89-W89)</f>
        <v/>
      </c>
      <c r="Y89" s="7">
        <f>IF($B89="","",X89-O89)</f>
        <v/>
      </c>
      <c r="Z89" s="7" t="n"/>
      <c r="AC89">
        <f>IF($B89="","",IF(COUNTIF($B$2:$B89,$B89)=1,1,0))</f>
        <v/>
      </c>
      <c r="AD89">
        <f>IF($AC89=1,SUMPRODUCT(--($AF$2:$AF$3501&lt;$AF89))+1,"")</f>
        <v/>
      </c>
      <c r="AE89">
        <f>IF($B89="","",IF(OR($AA89=TRUE(),$AA89="TRUE"),0,1))</f>
        <v/>
      </c>
      <c r="AF89">
        <f>IF($AC89=1,IFERROR(IF(VALUE($B89)&lt;100000000,VALUE($B89),1000000000),IFERROR(IF(VALUE(MID($B89,2,20))&lt;100000000,VALUE(MID($B89,2,20)),1000000000),1000000000))+ROW()/100000,"")</f>
        <v/>
      </c>
    </row>
    <row r="90">
      <c r="E90" s="7" t="n"/>
      <c r="G90" s="7" t="n"/>
      <c r="O90" s="7">
        <f>IF($B90="","",N90*X90/100)</f>
        <v/>
      </c>
      <c r="P90" s="14" t="n"/>
      <c r="U90" s="7" t="n"/>
      <c r="W90" s="7">
        <f>IF($B90="","",Z90*AB90/100)</f>
        <v/>
      </c>
      <c r="X90" s="7">
        <f>IF($B90="","",Z90-W90)</f>
        <v/>
      </c>
      <c r="Y90" s="7">
        <f>IF($B90="","",X90-O90)</f>
        <v/>
      </c>
      <c r="Z90" s="7" t="n"/>
      <c r="AC90">
        <f>IF($B90="","",IF(COUNTIF($B$2:$B90,$B90)=1,1,0))</f>
        <v/>
      </c>
      <c r="AD90">
        <f>IF($AC90=1,SUMPRODUCT(--($AF$2:$AF$3501&lt;$AF90))+1,"")</f>
        <v/>
      </c>
      <c r="AE90">
        <f>IF($B90="","",IF(OR($AA90=TRUE(),$AA90="TRUE"),0,1))</f>
        <v/>
      </c>
      <c r="AF90">
        <f>IF($AC90=1,IFERROR(IF(VALUE($B90)&lt;100000000,VALUE($B90),1000000000),IFERROR(IF(VALUE(MID($B90,2,20))&lt;100000000,VALUE(MID($B90,2,20)),1000000000),1000000000))+ROW()/100000,"")</f>
        <v/>
      </c>
    </row>
    <row r="91">
      <c r="E91" s="7" t="n"/>
      <c r="G91" s="7" t="n"/>
      <c r="O91" s="7">
        <f>IF($B91="","",N91*X91/100)</f>
        <v/>
      </c>
      <c r="P91" s="14" t="n"/>
      <c r="U91" s="7" t="n"/>
      <c r="W91" s="7">
        <f>IF($B91="","",Z91*AB91/100)</f>
        <v/>
      </c>
      <c r="X91" s="7">
        <f>IF($B91="","",Z91-W91)</f>
        <v/>
      </c>
      <c r="Y91" s="7">
        <f>IF($B91="","",X91-O91)</f>
        <v/>
      </c>
      <c r="Z91" s="7" t="n"/>
      <c r="AC91">
        <f>IF($B91="","",IF(COUNTIF($B$2:$B91,$B91)=1,1,0))</f>
        <v/>
      </c>
      <c r="AD91">
        <f>IF($AC91=1,SUMPRODUCT(--($AF$2:$AF$3501&lt;$AF91))+1,"")</f>
        <v/>
      </c>
      <c r="AE91">
        <f>IF($B91="","",IF(OR($AA91=TRUE(),$AA91="TRUE"),0,1))</f>
        <v/>
      </c>
      <c r="AF91">
        <f>IF($AC91=1,IFERROR(IF(VALUE($B91)&lt;100000000,VALUE($B91),1000000000),IFERROR(IF(VALUE(MID($B91,2,20))&lt;100000000,VALUE(MID($B91,2,20)),1000000000),1000000000))+ROW()/100000,"")</f>
        <v/>
      </c>
    </row>
    <row r="92">
      <c r="E92" s="7" t="n"/>
      <c r="G92" s="7" t="n"/>
      <c r="O92" s="7">
        <f>IF($B92="","",N92*X92/100)</f>
        <v/>
      </c>
      <c r="P92" s="14" t="n"/>
      <c r="U92" s="7" t="n"/>
      <c r="W92" s="7">
        <f>IF($B92="","",Z92*AB92/100)</f>
        <v/>
      </c>
      <c r="X92" s="7">
        <f>IF($B92="","",Z92-W92)</f>
        <v/>
      </c>
      <c r="Y92" s="7">
        <f>IF($B92="","",X92-O92)</f>
        <v/>
      </c>
      <c r="Z92" s="7" t="n"/>
      <c r="AC92">
        <f>IF($B92="","",IF(COUNTIF($B$2:$B92,$B92)=1,1,0))</f>
        <v/>
      </c>
      <c r="AD92">
        <f>IF($AC92=1,SUMPRODUCT(--($AF$2:$AF$3501&lt;$AF92))+1,"")</f>
        <v/>
      </c>
      <c r="AE92">
        <f>IF($B92="","",IF(OR($AA92=TRUE(),$AA92="TRUE"),0,1))</f>
        <v/>
      </c>
      <c r="AF92">
        <f>IF($AC92=1,IFERROR(IF(VALUE($B92)&lt;100000000,VALUE($B92),1000000000),IFERROR(IF(VALUE(MID($B92,2,20))&lt;100000000,VALUE(MID($B92,2,20)),1000000000),1000000000))+ROW()/100000,"")</f>
        <v/>
      </c>
    </row>
    <row r="93">
      <c r="E93" s="7" t="n"/>
      <c r="G93" s="7" t="n"/>
      <c r="O93" s="7">
        <f>IF($B93="","",N93*X93/100)</f>
        <v/>
      </c>
      <c r="P93" s="14" t="n"/>
      <c r="U93" s="7" t="n"/>
      <c r="W93" s="7">
        <f>IF($B93="","",Z93*AB93/100)</f>
        <v/>
      </c>
      <c r="X93" s="7">
        <f>IF($B93="","",Z93-W93)</f>
        <v/>
      </c>
      <c r="Y93" s="7">
        <f>IF($B93="","",X93-O93)</f>
        <v/>
      </c>
      <c r="Z93" s="7" t="n"/>
      <c r="AC93">
        <f>IF($B93="","",IF(COUNTIF($B$2:$B93,$B93)=1,1,0))</f>
        <v/>
      </c>
      <c r="AD93">
        <f>IF($AC93=1,SUMPRODUCT(--($AF$2:$AF$3501&lt;$AF93))+1,"")</f>
        <v/>
      </c>
      <c r="AE93">
        <f>IF($B93="","",IF(OR($AA93=TRUE(),$AA93="TRUE"),0,1))</f>
        <v/>
      </c>
      <c r="AF93">
        <f>IF($AC93=1,IFERROR(IF(VALUE($B93)&lt;100000000,VALUE($B93),1000000000),IFERROR(IF(VALUE(MID($B93,2,20))&lt;100000000,VALUE(MID($B93,2,20)),1000000000),1000000000))+ROW()/100000,"")</f>
        <v/>
      </c>
    </row>
    <row r="94">
      <c r="E94" s="7" t="n"/>
      <c r="G94" s="7" t="n"/>
      <c r="O94" s="7">
        <f>IF($B94="","",N94*X94/100)</f>
        <v/>
      </c>
      <c r="P94" s="14" t="n"/>
      <c r="U94" s="7" t="n"/>
      <c r="W94" s="7">
        <f>IF($B94="","",Z94*AB94/100)</f>
        <v/>
      </c>
      <c r="X94" s="7">
        <f>IF($B94="","",Z94-W94)</f>
        <v/>
      </c>
      <c r="Y94" s="7">
        <f>IF($B94="","",X94-O94)</f>
        <v/>
      </c>
      <c r="Z94" s="7" t="n"/>
      <c r="AC94">
        <f>IF($B94="","",IF(COUNTIF($B$2:$B94,$B94)=1,1,0))</f>
        <v/>
      </c>
      <c r="AD94">
        <f>IF($AC94=1,SUMPRODUCT(--($AF$2:$AF$3501&lt;$AF94))+1,"")</f>
        <v/>
      </c>
      <c r="AE94">
        <f>IF($B94="","",IF(OR($AA94=TRUE(),$AA94="TRUE"),0,1))</f>
        <v/>
      </c>
      <c r="AF94">
        <f>IF($AC94=1,IFERROR(IF(VALUE($B94)&lt;100000000,VALUE($B94),1000000000),IFERROR(IF(VALUE(MID($B94,2,20))&lt;100000000,VALUE(MID($B94,2,20)),1000000000),1000000000))+ROW()/100000,"")</f>
        <v/>
      </c>
    </row>
    <row r="95">
      <c r="E95" s="7" t="n"/>
      <c r="G95" s="7" t="n"/>
      <c r="O95" s="7">
        <f>IF($B95="","",N95*X95/100)</f>
        <v/>
      </c>
      <c r="P95" s="14" t="n"/>
      <c r="U95" s="7" t="n"/>
      <c r="W95" s="7">
        <f>IF($B95="","",Z95*AB95/100)</f>
        <v/>
      </c>
      <c r="X95" s="7">
        <f>IF($B95="","",Z95-W95)</f>
        <v/>
      </c>
      <c r="Y95" s="7">
        <f>IF($B95="","",X95-O95)</f>
        <v/>
      </c>
      <c r="Z95" s="7" t="n"/>
      <c r="AC95">
        <f>IF($B95="","",IF(COUNTIF($B$2:$B95,$B95)=1,1,0))</f>
        <v/>
      </c>
      <c r="AD95">
        <f>IF($AC95=1,SUMPRODUCT(--($AF$2:$AF$3501&lt;$AF95))+1,"")</f>
        <v/>
      </c>
      <c r="AE95">
        <f>IF($B95="","",IF(OR($AA95=TRUE(),$AA95="TRUE"),0,1))</f>
        <v/>
      </c>
      <c r="AF95">
        <f>IF($AC95=1,IFERROR(IF(VALUE($B95)&lt;100000000,VALUE($B95),1000000000),IFERROR(IF(VALUE(MID($B95,2,20))&lt;100000000,VALUE(MID($B95,2,20)),1000000000),1000000000))+ROW()/100000,"")</f>
        <v/>
      </c>
    </row>
    <row r="96">
      <c r="E96" s="7" t="n"/>
      <c r="G96" s="7" t="n"/>
      <c r="O96" s="7">
        <f>IF($B96="","",N96*X96/100)</f>
        <v/>
      </c>
      <c r="P96" s="14" t="n"/>
      <c r="U96" s="7" t="n"/>
      <c r="W96" s="7">
        <f>IF($B96="","",Z96*AB96/100)</f>
        <v/>
      </c>
      <c r="X96" s="7">
        <f>IF($B96="","",Z96-W96)</f>
        <v/>
      </c>
      <c r="Y96" s="7">
        <f>IF($B96="","",X96-O96)</f>
        <v/>
      </c>
      <c r="Z96" s="7" t="n"/>
      <c r="AC96">
        <f>IF($B96="","",IF(COUNTIF($B$2:$B96,$B96)=1,1,0))</f>
        <v/>
      </c>
      <c r="AD96">
        <f>IF($AC96=1,SUMPRODUCT(--($AF$2:$AF$3501&lt;$AF96))+1,"")</f>
        <v/>
      </c>
      <c r="AE96">
        <f>IF($B96="","",IF(OR($AA96=TRUE(),$AA96="TRUE"),0,1))</f>
        <v/>
      </c>
      <c r="AF96">
        <f>IF($AC96=1,IFERROR(IF(VALUE($B96)&lt;100000000,VALUE($B96),1000000000),IFERROR(IF(VALUE(MID($B96,2,20))&lt;100000000,VALUE(MID($B96,2,20)),1000000000),1000000000))+ROW()/100000,"")</f>
        <v/>
      </c>
    </row>
    <row r="97">
      <c r="E97" s="7" t="n"/>
      <c r="G97" s="7" t="n"/>
      <c r="O97" s="7">
        <f>IF($B97="","",N97*X97/100)</f>
        <v/>
      </c>
      <c r="P97" s="14" t="n"/>
      <c r="U97" s="7" t="n"/>
      <c r="W97" s="7">
        <f>IF($B97="","",Z97*AB97/100)</f>
        <v/>
      </c>
      <c r="X97" s="7">
        <f>IF($B97="","",Z97-W97)</f>
        <v/>
      </c>
      <c r="Y97" s="7">
        <f>IF($B97="","",X97-O97)</f>
        <v/>
      </c>
      <c r="Z97" s="7" t="n"/>
      <c r="AC97">
        <f>IF($B97="","",IF(COUNTIF($B$2:$B97,$B97)=1,1,0))</f>
        <v/>
      </c>
      <c r="AD97">
        <f>IF($AC97=1,SUMPRODUCT(--($AF$2:$AF$3501&lt;$AF97))+1,"")</f>
        <v/>
      </c>
      <c r="AE97">
        <f>IF($B97="","",IF(OR($AA97=TRUE(),$AA97="TRUE"),0,1))</f>
        <v/>
      </c>
      <c r="AF97">
        <f>IF($AC97=1,IFERROR(IF(VALUE($B97)&lt;100000000,VALUE($B97),1000000000),IFERROR(IF(VALUE(MID($B97,2,20))&lt;100000000,VALUE(MID($B97,2,20)),1000000000),1000000000))+ROW()/100000,"")</f>
        <v/>
      </c>
    </row>
    <row r="98">
      <c r="E98" s="7" t="n"/>
      <c r="G98" s="7" t="n"/>
      <c r="O98" s="7">
        <f>IF($B98="","",N98*X98/100)</f>
        <v/>
      </c>
      <c r="P98" s="14" t="n"/>
      <c r="U98" s="7" t="n"/>
      <c r="W98" s="7">
        <f>IF($B98="","",Z98*AB98/100)</f>
        <v/>
      </c>
      <c r="X98" s="7">
        <f>IF($B98="","",Z98-W98)</f>
        <v/>
      </c>
      <c r="Y98" s="7">
        <f>IF($B98="","",X98-O98)</f>
        <v/>
      </c>
      <c r="Z98" s="7" t="n"/>
      <c r="AC98">
        <f>IF($B98="","",IF(COUNTIF($B$2:$B98,$B98)=1,1,0))</f>
        <v/>
      </c>
      <c r="AD98">
        <f>IF($AC98=1,SUMPRODUCT(--($AF$2:$AF$3501&lt;$AF98))+1,"")</f>
        <v/>
      </c>
      <c r="AE98">
        <f>IF($B98="","",IF(OR($AA98=TRUE(),$AA98="TRUE"),0,1))</f>
        <v/>
      </c>
      <c r="AF98">
        <f>IF($AC98=1,IFERROR(IF(VALUE($B98)&lt;100000000,VALUE($B98),1000000000),IFERROR(IF(VALUE(MID($B98,2,20))&lt;100000000,VALUE(MID($B98,2,20)),1000000000),1000000000))+ROW()/100000,"")</f>
        <v/>
      </c>
    </row>
    <row r="99">
      <c r="E99" s="7" t="n"/>
      <c r="G99" s="7" t="n"/>
      <c r="O99" s="7">
        <f>IF($B99="","",N99*X99/100)</f>
        <v/>
      </c>
      <c r="P99" s="14" t="n"/>
      <c r="U99" s="7" t="n"/>
      <c r="W99" s="7">
        <f>IF($B99="","",Z99*AB99/100)</f>
        <v/>
      </c>
      <c r="X99" s="7">
        <f>IF($B99="","",Z99-W99)</f>
        <v/>
      </c>
      <c r="Y99" s="7">
        <f>IF($B99="","",X99-O99)</f>
        <v/>
      </c>
      <c r="Z99" s="7" t="n"/>
      <c r="AC99">
        <f>IF($B99="","",IF(COUNTIF($B$2:$B99,$B99)=1,1,0))</f>
        <v/>
      </c>
      <c r="AD99">
        <f>IF($AC99=1,SUMPRODUCT(--($AF$2:$AF$3501&lt;$AF99))+1,"")</f>
        <v/>
      </c>
      <c r="AE99">
        <f>IF($B99="","",IF(OR($AA99=TRUE(),$AA99="TRUE"),0,1))</f>
        <v/>
      </c>
      <c r="AF99">
        <f>IF($AC99=1,IFERROR(IF(VALUE($B99)&lt;100000000,VALUE($B99),1000000000),IFERROR(IF(VALUE(MID($B99,2,20))&lt;100000000,VALUE(MID($B99,2,20)),1000000000),1000000000))+ROW()/100000,"")</f>
        <v/>
      </c>
    </row>
    <row r="100">
      <c r="E100" s="7" t="n"/>
      <c r="G100" s="7" t="n"/>
      <c r="O100" s="7">
        <f>IF($B100="","",N100*X100/100)</f>
        <v/>
      </c>
      <c r="P100" s="14" t="n"/>
      <c r="U100" s="7" t="n"/>
      <c r="W100" s="7">
        <f>IF($B100="","",Z100*AB100/100)</f>
        <v/>
      </c>
      <c r="X100" s="7">
        <f>IF($B100="","",Z100-W100)</f>
        <v/>
      </c>
      <c r="Y100" s="7">
        <f>IF($B100="","",X100-O100)</f>
        <v/>
      </c>
      <c r="Z100" s="7" t="n"/>
      <c r="AC100">
        <f>IF($B100="","",IF(COUNTIF($B$2:$B100,$B100)=1,1,0))</f>
        <v/>
      </c>
      <c r="AD100">
        <f>IF($AC100=1,SUMPRODUCT(--($AF$2:$AF$3501&lt;$AF100))+1,"")</f>
        <v/>
      </c>
      <c r="AE100">
        <f>IF($B100="","",IF(OR($AA100=TRUE(),$AA100="TRUE"),0,1))</f>
        <v/>
      </c>
      <c r="AF100">
        <f>IF($AC100=1,IFERROR(IF(VALUE($B100)&lt;100000000,VALUE($B100),1000000000),IFERROR(IF(VALUE(MID($B100,2,20))&lt;100000000,VALUE(MID($B100,2,20)),1000000000),1000000000))+ROW()/100000,"")</f>
        <v/>
      </c>
    </row>
    <row r="101">
      <c r="E101" s="7" t="n"/>
      <c r="G101" s="7" t="n"/>
      <c r="O101" s="7">
        <f>IF($B101="","",N101*X101/100)</f>
        <v/>
      </c>
      <c r="P101" s="14" t="n"/>
      <c r="U101" s="7" t="n"/>
      <c r="W101" s="7">
        <f>IF($B101="","",Z101*AB101/100)</f>
        <v/>
      </c>
      <c r="X101" s="7">
        <f>IF($B101="","",Z101-W101)</f>
        <v/>
      </c>
      <c r="Y101" s="7">
        <f>IF($B101="","",X101-O101)</f>
        <v/>
      </c>
      <c r="Z101" s="7" t="n"/>
      <c r="AC101">
        <f>IF($B101="","",IF(COUNTIF($B$2:$B101,$B101)=1,1,0))</f>
        <v/>
      </c>
      <c r="AD101">
        <f>IF($AC101=1,SUMPRODUCT(--($AF$2:$AF$3501&lt;$AF101))+1,"")</f>
        <v/>
      </c>
      <c r="AE101">
        <f>IF($B101="","",IF(OR($AA101=TRUE(),$AA101="TRUE"),0,1))</f>
        <v/>
      </c>
      <c r="AF101">
        <f>IF($AC101=1,IFERROR(IF(VALUE($B101)&lt;100000000,VALUE($B101),1000000000),IFERROR(IF(VALUE(MID($B101,2,20))&lt;100000000,VALUE(MID($B101,2,20)),1000000000),1000000000))+ROW()/100000,"")</f>
        <v/>
      </c>
    </row>
    <row r="102">
      <c r="E102" s="7" t="n"/>
      <c r="G102" s="7" t="n"/>
      <c r="O102" s="7">
        <f>IF($B102="","",N102*X102/100)</f>
        <v/>
      </c>
      <c r="P102" s="14" t="n"/>
      <c r="U102" s="7" t="n"/>
      <c r="W102" s="7">
        <f>IF($B102="","",Z102*AB102/100)</f>
        <v/>
      </c>
      <c r="X102" s="7">
        <f>IF($B102="","",Z102-W102)</f>
        <v/>
      </c>
      <c r="Y102" s="7">
        <f>IF($B102="","",X102-O102)</f>
        <v/>
      </c>
      <c r="Z102" s="7" t="n"/>
      <c r="AC102">
        <f>IF($B102="","",IF(COUNTIF($B$2:$B102,$B102)=1,1,0))</f>
        <v/>
      </c>
      <c r="AD102">
        <f>IF($AC102=1,SUMPRODUCT(--($AF$2:$AF$3501&lt;$AF102))+1,"")</f>
        <v/>
      </c>
      <c r="AE102">
        <f>IF($B102="","",IF(OR($AA102=TRUE(),$AA102="TRUE"),0,1))</f>
        <v/>
      </c>
      <c r="AF102">
        <f>IF($AC102=1,IFERROR(IF(VALUE($B102)&lt;100000000,VALUE($B102),1000000000),IFERROR(IF(VALUE(MID($B102,2,20))&lt;100000000,VALUE(MID($B102,2,20)),1000000000),1000000000))+ROW()/100000,"")</f>
        <v/>
      </c>
    </row>
    <row r="103">
      <c r="E103" s="7" t="n"/>
      <c r="G103" s="7" t="n"/>
      <c r="O103" s="7">
        <f>IF($B103="","",N103*X103/100)</f>
        <v/>
      </c>
      <c r="P103" s="14" t="n"/>
      <c r="U103" s="7" t="n"/>
      <c r="W103" s="7">
        <f>IF($B103="","",Z103*AB103/100)</f>
        <v/>
      </c>
      <c r="X103" s="7">
        <f>IF($B103="","",Z103-W103)</f>
        <v/>
      </c>
      <c r="Y103" s="7">
        <f>IF($B103="","",X103-O103)</f>
        <v/>
      </c>
      <c r="Z103" s="7" t="n"/>
      <c r="AC103">
        <f>IF($B103="","",IF(COUNTIF($B$2:$B103,$B103)=1,1,0))</f>
        <v/>
      </c>
      <c r="AD103">
        <f>IF($AC103=1,SUMPRODUCT(--($AF$2:$AF$3501&lt;$AF103))+1,"")</f>
        <v/>
      </c>
      <c r="AE103">
        <f>IF($B103="","",IF(OR($AA103=TRUE(),$AA103="TRUE"),0,1))</f>
        <v/>
      </c>
      <c r="AF103">
        <f>IF($AC103=1,IFERROR(IF(VALUE($B103)&lt;100000000,VALUE($B103),1000000000),IFERROR(IF(VALUE(MID($B103,2,20))&lt;100000000,VALUE(MID($B103,2,20)),1000000000),1000000000))+ROW()/100000,"")</f>
        <v/>
      </c>
    </row>
    <row r="104">
      <c r="E104" s="7" t="n"/>
      <c r="G104" s="7" t="n"/>
      <c r="O104" s="7">
        <f>IF($B104="","",N104*X104/100)</f>
        <v/>
      </c>
      <c r="P104" s="14" t="n"/>
      <c r="U104" s="7" t="n"/>
      <c r="W104" s="7">
        <f>IF($B104="","",Z104*AB104/100)</f>
        <v/>
      </c>
      <c r="X104" s="7">
        <f>IF($B104="","",Z104-W104)</f>
        <v/>
      </c>
      <c r="Y104" s="7">
        <f>IF($B104="","",X104-O104)</f>
        <v/>
      </c>
      <c r="Z104" s="7" t="n"/>
      <c r="AC104">
        <f>IF($B104="","",IF(COUNTIF($B$2:$B104,$B104)=1,1,0))</f>
        <v/>
      </c>
      <c r="AD104">
        <f>IF($AC104=1,SUMPRODUCT(--($AF$2:$AF$3501&lt;$AF104))+1,"")</f>
        <v/>
      </c>
      <c r="AE104">
        <f>IF($B104="","",IF(OR($AA104=TRUE(),$AA104="TRUE"),0,1))</f>
        <v/>
      </c>
      <c r="AF104">
        <f>IF($AC104=1,IFERROR(IF(VALUE($B104)&lt;100000000,VALUE($B104),1000000000),IFERROR(IF(VALUE(MID($B104,2,20))&lt;100000000,VALUE(MID($B104,2,20)),1000000000),1000000000))+ROW()/100000,"")</f>
        <v/>
      </c>
    </row>
    <row r="105">
      <c r="E105" s="7" t="n"/>
      <c r="G105" s="7" t="n"/>
      <c r="O105" s="7">
        <f>IF($B105="","",N105*X105/100)</f>
        <v/>
      </c>
      <c r="P105" s="14" t="n"/>
      <c r="U105" s="7" t="n"/>
      <c r="W105" s="7">
        <f>IF($B105="","",Z105*AB105/100)</f>
        <v/>
      </c>
      <c r="X105" s="7">
        <f>IF($B105="","",Z105-W105)</f>
        <v/>
      </c>
      <c r="Y105" s="7">
        <f>IF($B105="","",X105-O105)</f>
        <v/>
      </c>
      <c r="Z105" s="7" t="n"/>
      <c r="AC105">
        <f>IF($B105="","",IF(COUNTIF($B$2:$B105,$B105)=1,1,0))</f>
        <v/>
      </c>
      <c r="AD105">
        <f>IF($AC105=1,SUMPRODUCT(--($AF$2:$AF$3501&lt;$AF105))+1,"")</f>
        <v/>
      </c>
      <c r="AE105">
        <f>IF($B105="","",IF(OR($AA105=TRUE(),$AA105="TRUE"),0,1))</f>
        <v/>
      </c>
      <c r="AF105">
        <f>IF($AC105=1,IFERROR(IF(VALUE($B105)&lt;100000000,VALUE($B105),1000000000),IFERROR(IF(VALUE(MID($B105,2,20))&lt;100000000,VALUE(MID($B105,2,20)),1000000000),1000000000))+ROW()/100000,"")</f>
        <v/>
      </c>
    </row>
    <row r="106">
      <c r="E106" s="7" t="n"/>
      <c r="G106" s="7" t="n"/>
      <c r="O106" s="7">
        <f>IF($B106="","",N106*X106/100)</f>
        <v/>
      </c>
      <c r="P106" s="14" t="n"/>
      <c r="U106" s="7" t="n"/>
      <c r="W106" s="7">
        <f>IF($B106="","",Z106*AB106/100)</f>
        <v/>
      </c>
      <c r="X106" s="7">
        <f>IF($B106="","",Z106-W106)</f>
        <v/>
      </c>
      <c r="Y106" s="7">
        <f>IF($B106="","",X106-O106)</f>
        <v/>
      </c>
      <c r="Z106" s="7" t="n"/>
      <c r="AC106">
        <f>IF($B106="","",IF(COUNTIF($B$2:$B106,$B106)=1,1,0))</f>
        <v/>
      </c>
      <c r="AD106">
        <f>IF($AC106=1,SUMPRODUCT(--($AF$2:$AF$3501&lt;$AF106))+1,"")</f>
        <v/>
      </c>
      <c r="AE106">
        <f>IF($B106="","",IF(OR($AA106=TRUE(),$AA106="TRUE"),0,1))</f>
        <v/>
      </c>
      <c r="AF106">
        <f>IF($AC106=1,IFERROR(IF(VALUE($B106)&lt;100000000,VALUE($B106),1000000000),IFERROR(IF(VALUE(MID($B106,2,20))&lt;100000000,VALUE(MID($B106,2,20)),1000000000),1000000000))+ROW()/100000,"")</f>
        <v/>
      </c>
    </row>
    <row r="107">
      <c r="E107" s="7" t="n"/>
      <c r="G107" s="7" t="n"/>
      <c r="O107" s="7">
        <f>IF($B107="","",N107*X107/100)</f>
        <v/>
      </c>
      <c r="P107" s="14" t="n"/>
      <c r="U107" s="7" t="n"/>
      <c r="W107" s="7">
        <f>IF($B107="","",Z107*AB107/100)</f>
        <v/>
      </c>
      <c r="X107" s="7">
        <f>IF($B107="","",Z107-W107)</f>
        <v/>
      </c>
      <c r="Y107" s="7">
        <f>IF($B107="","",X107-O107)</f>
        <v/>
      </c>
      <c r="Z107" s="7" t="n"/>
      <c r="AC107">
        <f>IF($B107="","",IF(COUNTIF($B$2:$B107,$B107)=1,1,0))</f>
        <v/>
      </c>
      <c r="AD107">
        <f>IF($AC107=1,SUMPRODUCT(--($AF$2:$AF$3501&lt;$AF107))+1,"")</f>
        <v/>
      </c>
      <c r="AE107">
        <f>IF($B107="","",IF(OR($AA107=TRUE(),$AA107="TRUE"),0,1))</f>
        <v/>
      </c>
      <c r="AF107">
        <f>IF($AC107=1,IFERROR(IF(VALUE($B107)&lt;100000000,VALUE($B107),1000000000),IFERROR(IF(VALUE(MID($B107,2,20))&lt;100000000,VALUE(MID($B107,2,20)),1000000000),1000000000))+ROW()/100000,"")</f>
        <v/>
      </c>
    </row>
    <row r="108">
      <c r="E108" s="7" t="n"/>
      <c r="G108" s="7" t="n"/>
      <c r="O108" s="7">
        <f>IF($B108="","",N108*X108/100)</f>
        <v/>
      </c>
      <c r="P108" s="14" t="n"/>
      <c r="U108" s="7" t="n"/>
      <c r="W108" s="7">
        <f>IF($B108="","",Z108*AB108/100)</f>
        <v/>
      </c>
      <c r="X108" s="7">
        <f>IF($B108="","",Z108-W108)</f>
        <v/>
      </c>
      <c r="Y108" s="7">
        <f>IF($B108="","",X108-O108)</f>
        <v/>
      </c>
      <c r="Z108" s="7" t="n"/>
      <c r="AC108">
        <f>IF($B108="","",IF(COUNTIF($B$2:$B108,$B108)=1,1,0))</f>
        <v/>
      </c>
      <c r="AD108">
        <f>IF($AC108=1,SUMPRODUCT(--($AF$2:$AF$3501&lt;$AF108))+1,"")</f>
        <v/>
      </c>
      <c r="AE108">
        <f>IF($B108="","",IF(OR($AA108=TRUE(),$AA108="TRUE"),0,1))</f>
        <v/>
      </c>
      <c r="AF108">
        <f>IF($AC108=1,IFERROR(IF(VALUE($B108)&lt;100000000,VALUE($B108),1000000000),IFERROR(IF(VALUE(MID($B108,2,20))&lt;100000000,VALUE(MID($B108,2,20)),1000000000),1000000000))+ROW()/100000,"")</f>
        <v/>
      </c>
    </row>
    <row r="109">
      <c r="E109" s="7" t="n"/>
      <c r="G109" s="7" t="n"/>
      <c r="O109" s="7">
        <f>IF($B109="","",N109*X109/100)</f>
        <v/>
      </c>
      <c r="P109" s="14" t="n"/>
      <c r="U109" s="7" t="n"/>
      <c r="W109" s="7">
        <f>IF($B109="","",Z109*AB109/100)</f>
        <v/>
      </c>
      <c r="X109" s="7">
        <f>IF($B109="","",Z109-W109)</f>
        <v/>
      </c>
      <c r="Y109" s="7">
        <f>IF($B109="","",X109-O109)</f>
        <v/>
      </c>
      <c r="Z109" s="7" t="n"/>
      <c r="AC109">
        <f>IF($B109="","",IF(COUNTIF($B$2:$B109,$B109)=1,1,0))</f>
        <v/>
      </c>
      <c r="AD109">
        <f>IF($AC109=1,SUMPRODUCT(--($AF$2:$AF$3501&lt;$AF109))+1,"")</f>
        <v/>
      </c>
      <c r="AE109">
        <f>IF($B109="","",IF(OR($AA109=TRUE(),$AA109="TRUE"),0,1))</f>
        <v/>
      </c>
      <c r="AF109">
        <f>IF($AC109=1,IFERROR(IF(VALUE($B109)&lt;100000000,VALUE($B109),1000000000),IFERROR(IF(VALUE(MID($B109,2,20))&lt;100000000,VALUE(MID($B109,2,20)),1000000000),1000000000))+ROW()/100000,"")</f>
        <v/>
      </c>
    </row>
    <row r="110">
      <c r="E110" s="7" t="n"/>
      <c r="G110" s="7" t="n"/>
      <c r="O110" s="7">
        <f>IF($B110="","",N110*X110/100)</f>
        <v/>
      </c>
      <c r="P110" s="14" t="n"/>
      <c r="U110" s="7" t="n"/>
      <c r="W110" s="7">
        <f>IF($B110="","",Z110*AB110/100)</f>
        <v/>
      </c>
      <c r="X110" s="7">
        <f>IF($B110="","",Z110-W110)</f>
        <v/>
      </c>
      <c r="Y110" s="7">
        <f>IF($B110="","",X110-O110)</f>
        <v/>
      </c>
      <c r="Z110" s="7" t="n"/>
      <c r="AC110">
        <f>IF($B110="","",IF(COUNTIF($B$2:$B110,$B110)=1,1,0))</f>
        <v/>
      </c>
      <c r="AD110">
        <f>IF($AC110=1,SUMPRODUCT(--($AF$2:$AF$3501&lt;$AF110))+1,"")</f>
        <v/>
      </c>
      <c r="AE110">
        <f>IF($B110="","",IF(OR($AA110=TRUE(),$AA110="TRUE"),0,1))</f>
        <v/>
      </c>
      <c r="AF110">
        <f>IF($AC110=1,IFERROR(IF(VALUE($B110)&lt;100000000,VALUE($B110),1000000000),IFERROR(IF(VALUE(MID($B110,2,20))&lt;100000000,VALUE(MID($B110,2,20)),1000000000),1000000000))+ROW()/100000,"")</f>
        <v/>
      </c>
    </row>
    <row r="111">
      <c r="E111" s="7" t="n"/>
      <c r="G111" s="7" t="n"/>
      <c r="O111" s="7">
        <f>IF($B111="","",N111*X111/100)</f>
        <v/>
      </c>
      <c r="P111" s="14" t="n"/>
      <c r="U111" s="7" t="n"/>
      <c r="W111" s="7">
        <f>IF($B111="","",Z111*AB111/100)</f>
        <v/>
      </c>
      <c r="X111" s="7">
        <f>IF($B111="","",Z111-W111)</f>
        <v/>
      </c>
      <c r="Y111" s="7">
        <f>IF($B111="","",X111-O111)</f>
        <v/>
      </c>
      <c r="Z111" s="7" t="n"/>
      <c r="AC111">
        <f>IF($B111="","",IF(COUNTIF($B$2:$B111,$B111)=1,1,0))</f>
        <v/>
      </c>
      <c r="AD111">
        <f>IF($AC111=1,SUMPRODUCT(--($AF$2:$AF$3501&lt;$AF111))+1,"")</f>
        <v/>
      </c>
      <c r="AE111">
        <f>IF($B111="","",IF(OR($AA111=TRUE(),$AA111="TRUE"),0,1))</f>
        <v/>
      </c>
      <c r="AF111">
        <f>IF($AC111=1,IFERROR(IF(VALUE($B111)&lt;100000000,VALUE($B111),1000000000),IFERROR(IF(VALUE(MID($B111,2,20))&lt;100000000,VALUE(MID($B111,2,20)),1000000000),1000000000))+ROW()/100000,"")</f>
        <v/>
      </c>
    </row>
    <row r="112">
      <c r="E112" s="7" t="n"/>
      <c r="G112" s="7" t="n"/>
      <c r="O112" s="7">
        <f>IF($B112="","",N112*X112/100)</f>
        <v/>
      </c>
      <c r="P112" s="14" t="n"/>
      <c r="U112" s="7" t="n"/>
      <c r="W112" s="7">
        <f>IF($B112="","",Z112*AB112/100)</f>
        <v/>
      </c>
      <c r="X112" s="7">
        <f>IF($B112="","",Z112-W112)</f>
        <v/>
      </c>
      <c r="Y112" s="7">
        <f>IF($B112="","",X112-O112)</f>
        <v/>
      </c>
      <c r="Z112" s="7" t="n"/>
      <c r="AC112">
        <f>IF($B112="","",IF(COUNTIF($B$2:$B112,$B112)=1,1,0))</f>
        <v/>
      </c>
      <c r="AD112">
        <f>IF($AC112=1,SUMPRODUCT(--($AF$2:$AF$3501&lt;$AF112))+1,"")</f>
        <v/>
      </c>
      <c r="AE112">
        <f>IF($B112="","",IF(OR($AA112=TRUE(),$AA112="TRUE"),0,1))</f>
        <v/>
      </c>
      <c r="AF112">
        <f>IF($AC112=1,IFERROR(IF(VALUE($B112)&lt;100000000,VALUE($B112),1000000000),IFERROR(IF(VALUE(MID($B112,2,20))&lt;100000000,VALUE(MID($B112,2,20)),1000000000),1000000000))+ROW()/100000,"")</f>
        <v/>
      </c>
    </row>
    <row r="113">
      <c r="E113" s="7" t="n"/>
      <c r="G113" s="7" t="n"/>
      <c r="O113" s="7">
        <f>IF($B113="","",N113*X113/100)</f>
        <v/>
      </c>
      <c r="P113" s="14" t="n"/>
      <c r="U113" s="7" t="n"/>
      <c r="W113" s="7">
        <f>IF($B113="","",Z113*AB113/100)</f>
        <v/>
      </c>
      <c r="X113" s="7">
        <f>IF($B113="","",Z113-W113)</f>
        <v/>
      </c>
      <c r="Y113" s="7">
        <f>IF($B113="","",X113-O113)</f>
        <v/>
      </c>
      <c r="Z113" s="7" t="n"/>
      <c r="AC113">
        <f>IF($B113="","",IF(COUNTIF($B$2:$B113,$B113)=1,1,0))</f>
        <v/>
      </c>
      <c r="AD113">
        <f>IF($AC113=1,SUMPRODUCT(--($AF$2:$AF$3501&lt;$AF113))+1,"")</f>
        <v/>
      </c>
      <c r="AE113">
        <f>IF($B113="","",IF(OR($AA113=TRUE(),$AA113="TRUE"),0,1))</f>
        <v/>
      </c>
      <c r="AF113">
        <f>IF($AC113=1,IFERROR(IF(VALUE($B113)&lt;100000000,VALUE($B113),1000000000),IFERROR(IF(VALUE(MID($B113,2,20))&lt;100000000,VALUE(MID($B113,2,20)),1000000000),1000000000))+ROW()/100000,"")</f>
        <v/>
      </c>
    </row>
    <row r="114">
      <c r="E114" s="7" t="n"/>
      <c r="G114" s="7" t="n"/>
      <c r="O114" s="7">
        <f>IF($B114="","",N114*X114/100)</f>
        <v/>
      </c>
      <c r="P114" s="14" t="n"/>
      <c r="U114" s="7" t="n"/>
      <c r="W114" s="7">
        <f>IF($B114="","",Z114*AB114/100)</f>
        <v/>
      </c>
      <c r="X114" s="7">
        <f>IF($B114="","",Z114-W114)</f>
        <v/>
      </c>
      <c r="Y114" s="7">
        <f>IF($B114="","",X114-O114)</f>
        <v/>
      </c>
      <c r="Z114" s="7" t="n"/>
      <c r="AC114">
        <f>IF($B114="","",IF(COUNTIF($B$2:$B114,$B114)=1,1,0))</f>
        <v/>
      </c>
      <c r="AD114">
        <f>IF($AC114=1,SUMPRODUCT(--($AF$2:$AF$3501&lt;$AF114))+1,"")</f>
        <v/>
      </c>
      <c r="AE114">
        <f>IF($B114="","",IF(OR($AA114=TRUE(),$AA114="TRUE"),0,1))</f>
        <v/>
      </c>
      <c r="AF114">
        <f>IF($AC114=1,IFERROR(IF(VALUE($B114)&lt;100000000,VALUE($B114),1000000000),IFERROR(IF(VALUE(MID($B114,2,20))&lt;100000000,VALUE(MID($B114,2,20)),1000000000),1000000000))+ROW()/100000,"")</f>
        <v/>
      </c>
    </row>
    <row r="115">
      <c r="E115" s="7" t="n"/>
      <c r="G115" s="7" t="n"/>
      <c r="O115" s="7">
        <f>IF($B115="","",N115*X115/100)</f>
        <v/>
      </c>
      <c r="P115" s="14" t="n"/>
      <c r="U115" s="7" t="n"/>
      <c r="W115" s="7">
        <f>IF($B115="","",Z115*AB115/100)</f>
        <v/>
      </c>
      <c r="X115" s="7">
        <f>IF($B115="","",Z115-W115)</f>
        <v/>
      </c>
      <c r="Y115" s="7">
        <f>IF($B115="","",X115-O115)</f>
        <v/>
      </c>
      <c r="Z115" s="7" t="n"/>
      <c r="AC115">
        <f>IF($B115="","",IF(COUNTIF($B$2:$B115,$B115)=1,1,0))</f>
        <v/>
      </c>
      <c r="AD115">
        <f>IF($AC115=1,SUMPRODUCT(--($AF$2:$AF$3501&lt;$AF115))+1,"")</f>
        <v/>
      </c>
      <c r="AE115">
        <f>IF($B115="","",IF(OR($AA115=TRUE(),$AA115="TRUE"),0,1))</f>
        <v/>
      </c>
      <c r="AF115">
        <f>IF($AC115=1,IFERROR(IF(VALUE($B115)&lt;100000000,VALUE($B115),1000000000),IFERROR(IF(VALUE(MID($B115,2,20))&lt;100000000,VALUE(MID($B115,2,20)),1000000000),1000000000))+ROW()/100000,"")</f>
        <v/>
      </c>
    </row>
    <row r="116">
      <c r="E116" s="7" t="n"/>
      <c r="G116" s="7" t="n"/>
      <c r="O116" s="7">
        <f>IF($B116="","",N116*X116/100)</f>
        <v/>
      </c>
      <c r="P116" s="14" t="n"/>
      <c r="U116" s="7" t="n"/>
      <c r="W116" s="7">
        <f>IF($B116="","",Z116*AB116/100)</f>
        <v/>
      </c>
      <c r="X116" s="7">
        <f>IF($B116="","",Z116-W116)</f>
        <v/>
      </c>
      <c r="Y116" s="7">
        <f>IF($B116="","",X116-O116)</f>
        <v/>
      </c>
      <c r="Z116" s="7" t="n"/>
      <c r="AC116">
        <f>IF($B116="","",IF(COUNTIF($B$2:$B116,$B116)=1,1,0))</f>
        <v/>
      </c>
      <c r="AD116">
        <f>IF($AC116=1,SUMPRODUCT(--($AF$2:$AF$3501&lt;$AF116))+1,"")</f>
        <v/>
      </c>
      <c r="AE116">
        <f>IF($B116="","",IF(OR($AA116=TRUE(),$AA116="TRUE"),0,1))</f>
        <v/>
      </c>
      <c r="AF116">
        <f>IF($AC116=1,IFERROR(IF(VALUE($B116)&lt;100000000,VALUE($B116),1000000000),IFERROR(IF(VALUE(MID($B116,2,20))&lt;100000000,VALUE(MID($B116,2,20)),1000000000),1000000000))+ROW()/100000,"")</f>
        <v/>
      </c>
    </row>
    <row r="117">
      <c r="E117" s="7" t="n"/>
      <c r="G117" s="7" t="n"/>
      <c r="O117" s="7">
        <f>IF($B117="","",N117*X117/100)</f>
        <v/>
      </c>
      <c r="P117" s="14" t="n"/>
      <c r="U117" s="7" t="n"/>
      <c r="W117" s="7">
        <f>IF($B117="","",Z117*AB117/100)</f>
        <v/>
      </c>
      <c r="X117" s="7">
        <f>IF($B117="","",Z117-W117)</f>
        <v/>
      </c>
      <c r="Y117" s="7">
        <f>IF($B117="","",X117-O117)</f>
        <v/>
      </c>
      <c r="Z117" s="7" t="n"/>
      <c r="AC117">
        <f>IF($B117="","",IF(COUNTIF($B$2:$B117,$B117)=1,1,0))</f>
        <v/>
      </c>
      <c r="AD117">
        <f>IF($AC117=1,SUMPRODUCT(--($AF$2:$AF$3501&lt;$AF117))+1,"")</f>
        <v/>
      </c>
      <c r="AE117">
        <f>IF($B117="","",IF(OR($AA117=TRUE(),$AA117="TRUE"),0,1))</f>
        <v/>
      </c>
      <c r="AF117">
        <f>IF($AC117=1,IFERROR(IF(VALUE($B117)&lt;100000000,VALUE($B117),1000000000),IFERROR(IF(VALUE(MID($B117,2,20))&lt;100000000,VALUE(MID($B117,2,20)),1000000000),1000000000))+ROW()/100000,"")</f>
        <v/>
      </c>
    </row>
    <row r="118">
      <c r="E118" s="7" t="n"/>
      <c r="G118" s="7" t="n"/>
      <c r="O118" s="7">
        <f>IF($B118="","",N118*X118/100)</f>
        <v/>
      </c>
      <c r="P118" s="14" t="n"/>
      <c r="U118" s="7" t="n"/>
      <c r="W118" s="7">
        <f>IF($B118="","",Z118*AB118/100)</f>
        <v/>
      </c>
      <c r="X118" s="7">
        <f>IF($B118="","",Z118-W118)</f>
        <v/>
      </c>
      <c r="Y118" s="7">
        <f>IF($B118="","",X118-O118)</f>
        <v/>
      </c>
      <c r="Z118" s="7" t="n"/>
      <c r="AC118">
        <f>IF($B118="","",IF(COUNTIF($B$2:$B118,$B118)=1,1,0))</f>
        <v/>
      </c>
      <c r="AD118">
        <f>IF($AC118=1,SUMPRODUCT(--($AF$2:$AF$3501&lt;$AF118))+1,"")</f>
        <v/>
      </c>
      <c r="AE118">
        <f>IF($B118="","",IF(OR($AA118=TRUE(),$AA118="TRUE"),0,1))</f>
        <v/>
      </c>
      <c r="AF118">
        <f>IF($AC118=1,IFERROR(IF(VALUE($B118)&lt;100000000,VALUE($B118),1000000000),IFERROR(IF(VALUE(MID($B118,2,20))&lt;100000000,VALUE(MID($B118,2,20)),1000000000),1000000000))+ROW()/100000,"")</f>
        <v/>
      </c>
    </row>
    <row r="119">
      <c r="E119" s="7" t="n"/>
      <c r="G119" s="7" t="n"/>
      <c r="O119" s="7">
        <f>IF($B119="","",N119*X119/100)</f>
        <v/>
      </c>
      <c r="P119" s="14" t="n"/>
      <c r="U119" s="7" t="n"/>
      <c r="W119" s="7">
        <f>IF($B119="","",Z119*AB119/100)</f>
        <v/>
      </c>
      <c r="X119" s="7">
        <f>IF($B119="","",Z119-W119)</f>
        <v/>
      </c>
      <c r="Y119" s="7">
        <f>IF($B119="","",X119-O119)</f>
        <v/>
      </c>
      <c r="Z119" s="7" t="n"/>
      <c r="AC119">
        <f>IF($B119="","",IF(COUNTIF($B$2:$B119,$B119)=1,1,0))</f>
        <v/>
      </c>
      <c r="AD119">
        <f>IF($AC119=1,SUMPRODUCT(--($AF$2:$AF$3501&lt;$AF119))+1,"")</f>
        <v/>
      </c>
      <c r="AE119">
        <f>IF($B119="","",IF(OR($AA119=TRUE(),$AA119="TRUE"),0,1))</f>
        <v/>
      </c>
      <c r="AF119">
        <f>IF($AC119=1,IFERROR(IF(VALUE($B119)&lt;100000000,VALUE($B119),1000000000),IFERROR(IF(VALUE(MID($B119,2,20))&lt;100000000,VALUE(MID($B119,2,20)),1000000000),1000000000))+ROW()/100000,"")</f>
        <v/>
      </c>
    </row>
    <row r="120">
      <c r="E120" s="7" t="n"/>
      <c r="G120" s="7" t="n"/>
      <c r="O120" s="7">
        <f>IF($B120="","",N120*X120/100)</f>
        <v/>
      </c>
      <c r="P120" s="14" t="n"/>
      <c r="U120" s="7" t="n"/>
      <c r="W120" s="7">
        <f>IF($B120="","",Z120*AB120/100)</f>
        <v/>
      </c>
      <c r="X120" s="7">
        <f>IF($B120="","",Z120-W120)</f>
        <v/>
      </c>
      <c r="Y120" s="7">
        <f>IF($B120="","",X120-O120)</f>
        <v/>
      </c>
      <c r="Z120" s="7" t="n"/>
      <c r="AC120">
        <f>IF($B120="","",IF(COUNTIF($B$2:$B120,$B120)=1,1,0))</f>
        <v/>
      </c>
      <c r="AD120">
        <f>IF($AC120=1,SUMPRODUCT(--($AF$2:$AF$3501&lt;$AF120))+1,"")</f>
        <v/>
      </c>
      <c r="AE120">
        <f>IF($B120="","",IF(OR($AA120=TRUE(),$AA120="TRUE"),0,1))</f>
        <v/>
      </c>
      <c r="AF120">
        <f>IF($AC120=1,IFERROR(IF(VALUE($B120)&lt;100000000,VALUE($B120),1000000000),IFERROR(IF(VALUE(MID($B120,2,20))&lt;100000000,VALUE(MID($B120,2,20)),1000000000),1000000000))+ROW()/100000,"")</f>
        <v/>
      </c>
    </row>
    <row r="121">
      <c r="E121" s="7" t="n"/>
      <c r="G121" s="7" t="n"/>
      <c r="O121" s="7">
        <f>IF($B121="","",N121*X121/100)</f>
        <v/>
      </c>
      <c r="P121" s="14" t="n"/>
      <c r="U121" s="7" t="n"/>
      <c r="W121" s="7">
        <f>IF($B121="","",Z121*AB121/100)</f>
        <v/>
      </c>
      <c r="X121" s="7">
        <f>IF($B121="","",Z121-W121)</f>
        <v/>
      </c>
      <c r="Y121" s="7">
        <f>IF($B121="","",X121-O121)</f>
        <v/>
      </c>
      <c r="Z121" s="7" t="n"/>
      <c r="AC121">
        <f>IF($B121="","",IF(COUNTIF($B$2:$B121,$B121)=1,1,0))</f>
        <v/>
      </c>
      <c r="AD121">
        <f>IF($AC121=1,SUMPRODUCT(--($AF$2:$AF$3501&lt;$AF121))+1,"")</f>
        <v/>
      </c>
      <c r="AE121">
        <f>IF($B121="","",IF(OR($AA121=TRUE(),$AA121="TRUE"),0,1))</f>
        <v/>
      </c>
      <c r="AF121">
        <f>IF($AC121=1,IFERROR(IF(VALUE($B121)&lt;100000000,VALUE($B121),1000000000),IFERROR(IF(VALUE(MID($B121,2,20))&lt;100000000,VALUE(MID($B121,2,20)),1000000000),1000000000))+ROW()/100000,"")</f>
        <v/>
      </c>
    </row>
    <row r="122">
      <c r="E122" s="7" t="n"/>
      <c r="G122" s="7" t="n"/>
      <c r="O122" s="7">
        <f>IF($B122="","",N122*X122/100)</f>
        <v/>
      </c>
      <c r="P122" s="14" t="n"/>
      <c r="U122" s="7" t="n"/>
      <c r="W122" s="7">
        <f>IF($B122="","",Z122*AB122/100)</f>
        <v/>
      </c>
      <c r="X122" s="7">
        <f>IF($B122="","",Z122-W122)</f>
        <v/>
      </c>
      <c r="Y122" s="7">
        <f>IF($B122="","",X122-O122)</f>
        <v/>
      </c>
      <c r="Z122" s="7" t="n"/>
      <c r="AC122">
        <f>IF($B122="","",IF(COUNTIF($B$2:$B122,$B122)=1,1,0))</f>
        <v/>
      </c>
      <c r="AD122">
        <f>IF($AC122=1,SUMPRODUCT(--($AF$2:$AF$3501&lt;$AF122))+1,"")</f>
        <v/>
      </c>
      <c r="AE122">
        <f>IF($B122="","",IF(OR($AA122=TRUE(),$AA122="TRUE"),0,1))</f>
        <v/>
      </c>
      <c r="AF122">
        <f>IF($AC122=1,IFERROR(IF(VALUE($B122)&lt;100000000,VALUE($B122),1000000000),IFERROR(IF(VALUE(MID($B122,2,20))&lt;100000000,VALUE(MID($B122,2,20)),1000000000),1000000000))+ROW()/100000,"")</f>
        <v/>
      </c>
    </row>
    <row r="123">
      <c r="E123" s="7" t="n"/>
      <c r="G123" s="7" t="n"/>
      <c r="O123" s="7">
        <f>IF($B123="","",N123*X123/100)</f>
        <v/>
      </c>
      <c r="P123" s="14" t="n"/>
      <c r="U123" s="7" t="n"/>
      <c r="W123" s="7">
        <f>IF($B123="","",Z123*AB123/100)</f>
        <v/>
      </c>
      <c r="X123" s="7">
        <f>IF($B123="","",Z123-W123)</f>
        <v/>
      </c>
      <c r="Y123" s="7">
        <f>IF($B123="","",X123-O123)</f>
        <v/>
      </c>
      <c r="Z123" s="7" t="n"/>
      <c r="AC123">
        <f>IF($B123="","",IF(COUNTIF($B$2:$B123,$B123)=1,1,0))</f>
        <v/>
      </c>
      <c r="AD123">
        <f>IF($AC123=1,SUMPRODUCT(--($AF$2:$AF$3501&lt;$AF123))+1,"")</f>
        <v/>
      </c>
      <c r="AE123">
        <f>IF($B123="","",IF(OR($AA123=TRUE(),$AA123="TRUE"),0,1))</f>
        <v/>
      </c>
      <c r="AF123">
        <f>IF($AC123=1,IFERROR(IF(VALUE($B123)&lt;100000000,VALUE($B123),1000000000),IFERROR(IF(VALUE(MID($B123,2,20))&lt;100000000,VALUE(MID($B123,2,20)),1000000000),1000000000))+ROW()/100000,"")</f>
        <v/>
      </c>
    </row>
    <row r="124">
      <c r="E124" s="7" t="n"/>
      <c r="G124" s="7" t="n"/>
      <c r="O124" s="7">
        <f>IF($B124="","",N124*X124/100)</f>
        <v/>
      </c>
      <c r="P124" s="14" t="n"/>
      <c r="U124" s="7" t="n"/>
      <c r="W124" s="7">
        <f>IF($B124="","",Z124*AB124/100)</f>
        <v/>
      </c>
      <c r="X124" s="7">
        <f>IF($B124="","",Z124-W124)</f>
        <v/>
      </c>
      <c r="Y124" s="7">
        <f>IF($B124="","",X124-O124)</f>
        <v/>
      </c>
      <c r="Z124" s="7" t="n"/>
      <c r="AC124">
        <f>IF($B124="","",IF(COUNTIF($B$2:$B124,$B124)=1,1,0))</f>
        <v/>
      </c>
      <c r="AD124">
        <f>IF($AC124=1,SUMPRODUCT(--($AF$2:$AF$3501&lt;$AF124))+1,"")</f>
        <v/>
      </c>
      <c r="AE124">
        <f>IF($B124="","",IF(OR($AA124=TRUE(),$AA124="TRUE"),0,1))</f>
        <v/>
      </c>
      <c r="AF124">
        <f>IF($AC124=1,IFERROR(IF(VALUE($B124)&lt;100000000,VALUE($B124),1000000000),IFERROR(IF(VALUE(MID($B124,2,20))&lt;100000000,VALUE(MID($B124,2,20)),1000000000),1000000000))+ROW()/100000,"")</f>
        <v/>
      </c>
    </row>
    <row r="125">
      <c r="E125" s="7" t="n"/>
      <c r="G125" s="7" t="n"/>
      <c r="O125" s="7">
        <f>IF($B125="","",N125*X125/100)</f>
        <v/>
      </c>
      <c r="P125" s="14" t="n"/>
      <c r="U125" s="7" t="n"/>
      <c r="W125" s="7">
        <f>IF($B125="","",Z125*AB125/100)</f>
        <v/>
      </c>
      <c r="X125" s="7">
        <f>IF($B125="","",Z125-W125)</f>
        <v/>
      </c>
      <c r="Y125" s="7">
        <f>IF($B125="","",X125-O125)</f>
        <v/>
      </c>
      <c r="Z125" s="7" t="n"/>
      <c r="AC125">
        <f>IF($B125="","",IF(COUNTIF($B$2:$B125,$B125)=1,1,0))</f>
        <v/>
      </c>
      <c r="AD125">
        <f>IF($AC125=1,SUMPRODUCT(--($AF$2:$AF$3501&lt;$AF125))+1,"")</f>
        <v/>
      </c>
      <c r="AE125">
        <f>IF($B125="","",IF(OR($AA125=TRUE(),$AA125="TRUE"),0,1))</f>
        <v/>
      </c>
      <c r="AF125">
        <f>IF($AC125=1,IFERROR(IF(VALUE($B125)&lt;100000000,VALUE($B125),1000000000),IFERROR(IF(VALUE(MID($B125,2,20))&lt;100000000,VALUE(MID($B125,2,20)),1000000000),1000000000))+ROW()/100000,"")</f>
        <v/>
      </c>
    </row>
    <row r="126">
      <c r="E126" s="7" t="n"/>
      <c r="G126" s="7" t="n"/>
      <c r="O126" s="7">
        <f>IF($B126="","",N126*X126/100)</f>
        <v/>
      </c>
      <c r="P126" s="14" t="n"/>
      <c r="U126" s="7" t="n"/>
      <c r="W126" s="7">
        <f>IF($B126="","",Z126*AB126/100)</f>
        <v/>
      </c>
      <c r="X126" s="7">
        <f>IF($B126="","",Z126-W126)</f>
        <v/>
      </c>
      <c r="Y126" s="7">
        <f>IF($B126="","",X126-O126)</f>
        <v/>
      </c>
      <c r="Z126" s="7" t="n"/>
      <c r="AC126">
        <f>IF($B126="","",IF(COUNTIF($B$2:$B126,$B126)=1,1,0))</f>
        <v/>
      </c>
      <c r="AD126">
        <f>IF($AC126=1,SUMPRODUCT(--($AF$2:$AF$3501&lt;$AF126))+1,"")</f>
        <v/>
      </c>
      <c r="AE126">
        <f>IF($B126="","",IF(OR($AA126=TRUE(),$AA126="TRUE"),0,1))</f>
        <v/>
      </c>
      <c r="AF126">
        <f>IF($AC126=1,IFERROR(IF(VALUE($B126)&lt;100000000,VALUE($B126),1000000000),IFERROR(IF(VALUE(MID($B126,2,20))&lt;100000000,VALUE(MID($B126,2,20)),1000000000),1000000000))+ROW()/100000,"")</f>
        <v/>
      </c>
    </row>
    <row r="127">
      <c r="E127" s="7" t="n"/>
      <c r="G127" s="7" t="n"/>
      <c r="O127" s="7">
        <f>IF($B127="","",N127*X127/100)</f>
        <v/>
      </c>
      <c r="P127" s="14" t="n"/>
      <c r="U127" s="7" t="n"/>
      <c r="W127" s="7">
        <f>IF($B127="","",Z127*AB127/100)</f>
        <v/>
      </c>
      <c r="X127" s="7">
        <f>IF($B127="","",Z127-W127)</f>
        <v/>
      </c>
      <c r="Y127" s="7">
        <f>IF($B127="","",X127-O127)</f>
        <v/>
      </c>
      <c r="Z127" s="7" t="n"/>
      <c r="AC127">
        <f>IF($B127="","",IF(COUNTIF($B$2:$B127,$B127)=1,1,0))</f>
        <v/>
      </c>
      <c r="AD127">
        <f>IF($AC127=1,SUMPRODUCT(--($AF$2:$AF$3501&lt;$AF127))+1,"")</f>
        <v/>
      </c>
      <c r="AE127">
        <f>IF($B127="","",IF(OR($AA127=TRUE(),$AA127="TRUE"),0,1))</f>
        <v/>
      </c>
      <c r="AF127">
        <f>IF($AC127=1,IFERROR(IF(VALUE($B127)&lt;100000000,VALUE($B127),1000000000),IFERROR(IF(VALUE(MID($B127,2,20))&lt;100000000,VALUE(MID($B127,2,20)),1000000000),1000000000))+ROW()/100000,"")</f>
        <v/>
      </c>
    </row>
    <row r="128">
      <c r="E128" s="7" t="n"/>
      <c r="G128" s="7" t="n"/>
      <c r="O128" s="7">
        <f>IF($B128="","",N128*X128/100)</f>
        <v/>
      </c>
      <c r="P128" s="14" t="n"/>
      <c r="U128" s="7" t="n"/>
      <c r="W128" s="7">
        <f>IF($B128="","",Z128*AB128/100)</f>
        <v/>
      </c>
      <c r="X128" s="7">
        <f>IF($B128="","",Z128-W128)</f>
        <v/>
      </c>
      <c r="Y128" s="7">
        <f>IF($B128="","",X128-O128)</f>
        <v/>
      </c>
      <c r="Z128" s="7" t="n"/>
      <c r="AC128">
        <f>IF($B128="","",IF(COUNTIF($B$2:$B128,$B128)=1,1,0))</f>
        <v/>
      </c>
      <c r="AD128">
        <f>IF($AC128=1,SUMPRODUCT(--($AF$2:$AF$3501&lt;$AF128))+1,"")</f>
        <v/>
      </c>
      <c r="AE128">
        <f>IF($B128="","",IF(OR($AA128=TRUE(),$AA128="TRUE"),0,1))</f>
        <v/>
      </c>
      <c r="AF128">
        <f>IF($AC128=1,IFERROR(IF(VALUE($B128)&lt;100000000,VALUE($B128),1000000000),IFERROR(IF(VALUE(MID($B128,2,20))&lt;100000000,VALUE(MID($B128,2,20)),1000000000),1000000000))+ROW()/100000,"")</f>
        <v/>
      </c>
    </row>
    <row r="129">
      <c r="E129" s="7" t="n"/>
      <c r="G129" s="7" t="n"/>
      <c r="O129" s="7">
        <f>IF($B129="","",N129*X129/100)</f>
        <v/>
      </c>
      <c r="P129" s="14" t="n"/>
      <c r="U129" s="7" t="n"/>
      <c r="W129" s="7">
        <f>IF($B129="","",Z129*AB129/100)</f>
        <v/>
      </c>
      <c r="X129" s="7">
        <f>IF($B129="","",Z129-W129)</f>
        <v/>
      </c>
      <c r="Y129" s="7">
        <f>IF($B129="","",X129-O129)</f>
        <v/>
      </c>
      <c r="Z129" s="7" t="n"/>
      <c r="AC129">
        <f>IF($B129="","",IF(COUNTIF($B$2:$B129,$B129)=1,1,0))</f>
        <v/>
      </c>
      <c r="AD129">
        <f>IF($AC129=1,SUMPRODUCT(--($AF$2:$AF$3501&lt;$AF129))+1,"")</f>
        <v/>
      </c>
      <c r="AE129">
        <f>IF($B129="","",IF(OR($AA129=TRUE(),$AA129="TRUE"),0,1))</f>
        <v/>
      </c>
      <c r="AF129">
        <f>IF($AC129=1,IFERROR(IF(VALUE($B129)&lt;100000000,VALUE($B129),1000000000),IFERROR(IF(VALUE(MID($B129,2,20))&lt;100000000,VALUE(MID($B129,2,20)),1000000000),1000000000))+ROW()/100000,"")</f>
        <v/>
      </c>
    </row>
    <row r="130">
      <c r="E130" s="7" t="n"/>
      <c r="G130" s="7" t="n"/>
      <c r="O130" s="7">
        <f>IF($B130="","",N130*X130/100)</f>
        <v/>
      </c>
      <c r="P130" s="14" t="n"/>
      <c r="U130" s="7" t="n"/>
      <c r="W130" s="7">
        <f>IF($B130="","",Z130*AB130/100)</f>
        <v/>
      </c>
      <c r="X130" s="7">
        <f>IF($B130="","",Z130-W130)</f>
        <v/>
      </c>
      <c r="Y130" s="7">
        <f>IF($B130="","",X130-O130)</f>
        <v/>
      </c>
      <c r="Z130" s="7" t="n"/>
      <c r="AC130">
        <f>IF($B130="","",IF(COUNTIF($B$2:$B130,$B130)=1,1,0))</f>
        <v/>
      </c>
      <c r="AD130">
        <f>IF($AC130=1,SUMPRODUCT(--($AF$2:$AF$3501&lt;$AF130))+1,"")</f>
        <v/>
      </c>
      <c r="AE130">
        <f>IF($B130="","",IF(OR($AA130=TRUE(),$AA130="TRUE"),0,1))</f>
        <v/>
      </c>
      <c r="AF130">
        <f>IF($AC130=1,IFERROR(IF(VALUE($B130)&lt;100000000,VALUE($B130),1000000000),IFERROR(IF(VALUE(MID($B130,2,20))&lt;100000000,VALUE(MID($B130,2,20)),1000000000),1000000000))+ROW()/100000,"")</f>
        <v/>
      </c>
    </row>
    <row r="131">
      <c r="E131" s="7" t="n"/>
      <c r="G131" s="7" t="n"/>
      <c r="O131" s="7">
        <f>IF($B131="","",N131*X131/100)</f>
        <v/>
      </c>
      <c r="P131" s="14" t="n"/>
      <c r="U131" s="7" t="n"/>
      <c r="W131" s="7">
        <f>IF($B131="","",Z131*AB131/100)</f>
        <v/>
      </c>
      <c r="X131" s="7">
        <f>IF($B131="","",Z131-W131)</f>
        <v/>
      </c>
      <c r="Y131" s="7">
        <f>IF($B131="","",X131-O131)</f>
        <v/>
      </c>
      <c r="Z131" s="7" t="n"/>
      <c r="AC131">
        <f>IF($B131="","",IF(COUNTIF($B$2:$B131,$B131)=1,1,0))</f>
        <v/>
      </c>
      <c r="AD131">
        <f>IF($AC131=1,SUMPRODUCT(--($AF$2:$AF$3501&lt;$AF131))+1,"")</f>
        <v/>
      </c>
      <c r="AE131">
        <f>IF($B131="","",IF(OR($AA131=TRUE(),$AA131="TRUE"),0,1))</f>
        <v/>
      </c>
      <c r="AF131">
        <f>IF($AC131=1,IFERROR(IF(VALUE($B131)&lt;100000000,VALUE($B131),1000000000),IFERROR(IF(VALUE(MID($B131,2,20))&lt;100000000,VALUE(MID($B131,2,20)),1000000000),1000000000))+ROW()/100000,"")</f>
        <v/>
      </c>
    </row>
    <row r="132">
      <c r="E132" s="7" t="n"/>
      <c r="G132" s="7" t="n"/>
      <c r="O132" s="7">
        <f>IF($B132="","",N132*X132/100)</f>
        <v/>
      </c>
      <c r="P132" s="14" t="n"/>
      <c r="U132" s="7" t="n"/>
      <c r="W132" s="7">
        <f>IF($B132="","",Z132*AB132/100)</f>
        <v/>
      </c>
      <c r="X132" s="7">
        <f>IF($B132="","",Z132-W132)</f>
        <v/>
      </c>
      <c r="Y132" s="7">
        <f>IF($B132="","",X132-O132)</f>
        <v/>
      </c>
      <c r="Z132" s="7" t="n"/>
      <c r="AC132">
        <f>IF($B132="","",IF(COUNTIF($B$2:$B132,$B132)=1,1,0))</f>
        <v/>
      </c>
      <c r="AD132">
        <f>IF($AC132=1,SUMPRODUCT(--($AF$2:$AF$3501&lt;$AF132))+1,"")</f>
        <v/>
      </c>
      <c r="AE132">
        <f>IF($B132="","",IF(OR($AA132=TRUE(),$AA132="TRUE"),0,1))</f>
        <v/>
      </c>
      <c r="AF132">
        <f>IF($AC132=1,IFERROR(IF(VALUE($B132)&lt;100000000,VALUE($B132),1000000000),IFERROR(IF(VALUE(MID($B132,2,20))&lt;100000000,VALUE(MID($B132,2,20)),1000000000),1000000000))+ROW()/100000,"")</f>
        <v/>
      </c>
    </row>
    <row r="133">
      <c r="E133" s="7" t="n"/>
      <c r="G133" s="7" t="n"/>
      <c r="O133" s="7">
        <f>IF($B133="","",N133*X133/100)</f>
        <v/>
      </c>
      <c r="P133" s="14" t="n"/>
      <c r="U133" s="7" t="n"/>
      <c r="W133" s="7">
        <f>IF($B133="","",Z133*AB133/100)</f>
        <v/>
      </c>
      <c r="X133" s="7">
        <f>IF($B133="","",Z133-W133)</f>
        <v/>
      </c>
      <c r="Y133" s="7">
        <f>IF($B133="","",X133-O133)</f>
        <v/>
      </c>
      <c r="Z133" s="7" t="n"/>
      <c r="AC133">
        <f>IF($B133="","",IF(COUNTIF($B$2:$B133,$B133)=1,1,0))</f>
        <v/>
      </c>
      <c r="AD133">
        <f>IF($AC133=1,SUMPRODUCT(--($AF$2:$AF$3501&lt;$AF133))+1,"")</f>
        <v/>
      </c>
      <c r="AE133">
        <f>IF($B133="","",IF(OR($AA133=TRUE(),$AA133="TRUE"),0,1))</f>
        <v/>
      </c>
      <c r="AF133">
        <f>IF($AC133=1,IFERROR(IF(VALUE($B133)&lt;100000000,VALUE($B133),1000000000),IFERROR(IF(VALUE(MID($B133,2,20))&lt;100000000,VALUE(MID($B133,2,20)),1000000000),1000000000))+ROW()/100000,"")</f>
        <v/>
      </c>
    </row>
    <row r="134">
      <c r="E134" s="7" t="n"/>
      <c r="G134" s="7" t="n"/>
      <c r="O134" s="7">
        <f>IF($B134="","",N134*X134/100)</f>
        <v/>
      </c>
      <c r="P134" s="14" t="n"/>
      <c r="U134" s="7" t="n"/>
      <c r="W134" s="7">
        <f>IF($B134="","",Z134*AB134/100)</f>
        <v/>
      </c>
      <c r="X134" s="7">
        <f>IF($B134="","",Z134-W134)</f>
        <v/>
      </c>
      <c r="Y134" s="7">
        <f>IF($B134="","",X134-O134)</f>
        <v/>
      </c>
      <c r="Z134" s="7" t="n"/>
      <c r="AC134">
        <f>IF($B134="","",IF(COUNTIF($B$2:$B134,$B134)=1,1,0))</f>
        <v/>
      </c>
      <c r="AD134">
        <f>IF($AC134=1,SUMPRODUCT(--($AF$2:$AF$3501&lt;$AF134))+1,"")</f>
        <v/>
      </c>
      <c r="AE134">
        <f>IF($B134="","",IF(OR($AA134=TRUE(),$AA134="TRUE"),0,1))</f>
        <v/>
      </c>
      <c r="AF134">
        <f>IF($AC134=1,IFERROR(IF(VALUE($B134)&lt;100000000,VALUE($B134),1000000000),IFERROR(IF(VALUE(MID($B134,2,20))&lt;100000000,VALUE(MID($B134,2,20)),1000000000),1000000000))+ROW()/100000,"")</f>
        <v/>
      </c>
    </row>
    <row r="135">
      <c r="E135" s="7" t="n"/>
      <c r="G135" s="7" t="n"/>
      <c r="O135" s="7">
        <f>IF($B135="","",N135*X135/100)</f>
        <v/>
      </c>
      <c r="P135" s="14" t="n"/>
      <c r="U135" s="7" t="n"/>
      <c r="W135" s="7">
        <f>IF($B135="","",Z135*AB135/100)</f>
        <v/>
      </c>
      <c r="X135" s="7">
        <f>IF($B135="","",Z135-W135)</f>
        <v/>
      </c>
      <c r="Y135" s="7">
        <f>IF($B135="","",X135-O135)</f>
        <v/>
      </c>
      <c r="Z135" s="7" t="n"/>
      <c r="AC135">
        <f>IF($B135="","",IF(COUNTIF($B$2:$B135,$B135)=1,1,0))</f>
        <v/>
      </c>
      <c r="AD135">
        <f>IF($AC135=1,SUMPRODUCT(--($AF$2:$AF$3501&lt;$AF135))+1,"")</f>
        <v/>
      </c>
      <c r="AE135">
        <f>IF($B135="","",IF(OR($AA135=TRUE(),$AA135="TRUE"),0,1))</f>
        <v/>
      </c>
      <c r="AF135">
        <f>IF($AC135=1,IFERROR(IF(VALUE($B135)&lt;100000000,VALUE($B135),1000000000),IFERROR(IF(VALUE(MID($B135,2,20))&lt;100000000,VALUE(MID($B135,2,20)),1000000000),1000000000))+ROW()/100000,"")</f>
        <v/>
      </c>
    </row>
    <row r="136">
      <c r="E136" s="7" t="n"/>
      <c r="G136" s="7" t="n"/>
      <c r="O136" s="7">
        <f>IF($B136="","",N136*X136/100)</f>
        <v/>
      </c>
      <c r="P136" s="14" t="n"/>
      <c r="U136" s="7" t="n"/>
      <c r="W136" s="7">
        <f>IF($B136="","",Z136*AB136/100)</f>
        <v/>
      </c>
      <c r="X136" s="7">
        <f>IF($B136="","",Z136-W136)</f>
        <v/>
      </c>
      <c r="Y136" s="7">
        <f>IF($B136="","",X136-O136)</f>
        <v/>
      </c>
      <c r="Z136" s="7" t="n"/>
      <c r="AC136">
        <f>IF($B136="","",IF(COUNTIF($B$2:$B136,$B136)=1,1,0))</f>
        <v/>
      </c>
      <c r="AD136">
        <f>IF($AC136=1,SUMPRODUCT(--($AF$2:$AF$3501&lt;$AF136))+1,"")</f>
        <v/>
      </c>
      <c r="AE136">
        <f>IF($B136="","",IF(OR($AA136=TRUE(),$AA136="TRUE"),0,1))</f>
        <v/>
      </c>
      <c r="AF136">
        <f>IF($AC136=1,IFERROR(IF(VALUE($B136)&lt;100000000,VALUE($B136),1000000000),IFERROR(IF(VALUE(MID($B136,2,20))&lt;100000000,VALUE(MID($B136,2,20)),1000000000),1000000000))+ROW()/100000,"")</f>
        <v/>
      </c>
    </row>
    <row r="137">
      <c r="E137" s="7" t="n"/>
      <c r="G137" s="7" t="n"/>
      <c r="O137" s="7">
        <f>IF($B137="","",N137*X137/100)</f>
        <v/>
      </c>
      <c r="P137" s="14" t="n"/>
      <c r="U137" s="7" t="n"/>
      <c r="W137" s="7">
        <f>IF($B137="","",Z137*AB137/100)</f>
        <v/>
      </c>
      <c r="X137" s="7">
        <f>IF($B137="","",Z137-W137)</f>
        <v/>
      </c>
      <c r="Y137" s="7">
        <f>IF($B137="","",X137-O137)</f>
        <v/>
      </c>
      <c r="Z137" s="7" t="n"/>
      <c r="AC137">
        <f>IF($B137="","",IF(COUNTIF($B$2:$B137,$B137)=1,1,0))</f>
        <v/>
      </c>
      <c r="AD137">
        <f>IF($AC137=1,SUMPRODUCT(--($AF$2:$AF$3501&lt;$AF137))+1,"")</f>
        <v/>
      </c>
      <c r="AE137">
        <f>IF($B137="","",IF(OR($AA137=TRUE(),$AA137="TRUE"),0,1))</f>
        <v/>
      </c>
      <c r="AF137">
        <f>IF($AC137=1,IFERROR(IF(VALUE($B137)&lt;100000000,VALUE($B137),1000000000),IFERROR(IF(VALUE(MID($B137,2,20))&lt;100000000,VALUE(MID($B137,2,20)),1000000000),1000000000))+ROW()/100000,"")</f>
        <v/>
      </c>
    </row>
    <row r="138">
      <c r="E138" s="7" t="n"/>
      <c r="G138" s="7" t="n"/>
      <c r="O138" s="7">
        <f>IF($B138="","",N138*X138/100)</f>
        <v/>
      </c>
      <c r="P138" s="14" t="n"/>
      <c r="U138" s="7" t="n"/>
      <c r="W138" s="7">
        <f>IF($B138="","",Z138*AB138/100)</f>
        <v/>
      </c>
      <c r="X138" s="7">
        <f>IF($B138="","",Z138-W138)</f>
        <v/>
      </c>
      <c r="Y138" s="7">
        <f>IF($B138="","",X138-O138)</f>
        <v/>
      </c>
      <c r="Z138" s="7" t="n"/>
      <c r="AC138">
        <f>IF($B138="","",IF(COUNTIF($B$2:$B138,$B138)=1,1,0))</f>
        <v/>
      </c>
      <c r="AD138">
        <f>IF($AC138=1,SUMPRODUCT(--($AF$2:$AF$3501&lt;$AF138))+1,"")</f>
        <v/>
      </c>
      <c r="AE138">
        <f>IF($B138="","",IF(OR($AA138=TRUE(),$AA138="TRUE"),0,1))</f>
        <v/>
      </c>
      <c r="AF138">
        <f>IF($AC138=1,IFERROR(IF(VALUE($B138)&lt;100000000,VALUE($B138),1000000000),IFERROR(IF(VALUE(MID($B138,2,20))&lt;100000000,VALUE(MID($B138,2,20)),1000000000),1000000000))+ROW()/100000,"")</f>
        <v/>
      </c>
    </row>
    <row r="139">
      <c r="E139" s="7" t="n"/>
      <c r="G139" s="7" t="n"/>
      <c r="O139" s="7">
        <f>IF($B139="","",N139*X139/100)</f>
        <v/>
      </c>
      <c r="P139" s="14" t="n"/>
      <c r="U139" s="7" t="n"/>
      <c r="W139" s="7">
        <f>IF($B139="","",Z139*AB139/100)</f>
        <v/>
      </c>
      <c r="X139" s="7">
        <f>IF($B139="","",Z139-W139)</f>
        <v/>
      </c>
      <c r="Y139" s="7">
        <f>IF($B139="","",X139-O139)</f>
        <v/>
      </c>
      <c r="Z139" s="7" t="n"/>
      <c r="AC139">
        <f>IF($B139="","",IF(COUNTIF($B$2:$B139,$B139)=1,1,0))</f>
        <v/>
      </c>
      <c r="AD139">
        <f>IF($AC139=1,SUMPRODUCT(--($AF$2:$AF$3501&lt;$AF139))+1,"")</f>
        <v/>
      </c>
      <c r="AE139">
        <f>IF($B139="","",IF(OR($AA139=TRUE(),$AA139="TRUE"),0,1))</f>
        <v/>
      </c>
      <c r="AF139">
        <f>IF($AC139=1,IFERROR(IF(VALUE($B139)&lt;100000000,VALUE($B139),1000000000),IFERROR(IF(VALUE(MID($B139,2,20))&lt;100000000,VALUE(MID($B139,2,20)),1000000000),1000000000))+ROW()/100000,"")</f>
        <v/>
      </c>
    </row>
    <row r="140">
      <c r="E140" s="7" t="n"/>
      <c r="G140" s="7" t="n"/>
      <c r="O140" s="7">
        <f>IF($B140="","",N140*X140/100)</f>
        <v/>
      </c>
      <c r="P140" s="14" t="n"/>
      <c r="U140" s="7" t="n"/>
      <c r="W140" s="7">
        <f>IF($B140="","",Z140*AB140/100)</f>
        <v/>
      </c>
      <c r="X140" s="7">
        <f>IF($B140="","",Z140-W140)</f>
        <v/>
      </c>
      <c r="Y140" s="7">
        <f>IF($B140="","",X140-O140)</f>
        <v/>
      </c>
      <c r="Z140" s="7" t="n"/>
      <c r="AC140">
        <f>IF($B140="","",IF(COUNTIF($B$2:$B140,$B140)=1,1,0))</f>
        <v/>
      </c>
      <c r="AD140">
        <f>IF($AC140=1,SUMPRODUCT(--($AF$2:$AF$3501&lt;$AF140))+1,"")</f>
        <v/>
      </c>
      <c r="AE140">
        <f>IF($B140="","",IF(OR($AA140=TRUE(),$AA140="TRUE"),0,1))</f>
        <v/>
      </c>
      <c r="AF140">
        <f>IF($AC140=1,IFERROR(IF(VALUE($B140)&lt;100000000,VALUE($B140),1000000000),IFERROR(IF(VALUE(MID($B140,2,20))&lt;100000000,VALUE(MID($B140,2,20)),1000000000),1000000000))+ROW()/100000,"")</f>
        <v/>
      </c>
    </row>
    <row r="141">
      <c r="E141" s="7" t="n"/>
      <c r="G141" s="7" t="n"/>
      <c r="O141" s="7">
        <f>IF($B141="","",N141*X141/100)</f>
        <v/>
      </c>
      <c r="P141" s="14" t="n"/>
      <c r="U141" s="7" t="n"/>
      <c r="W141" s="7">
        <f>IF($B141="","",Z141*AB141/100)</f>
        <v/>
      </c>
      <c r="X141" s="7">
        <f>IF($B141="","",Z141-W141)</f>
        <v/>
      </c>
      <c r="Y141" s="7">
        <f>IF($B141="","",X141-O141)</f>
        <v/>
      </c>
      <c r="Z141" s="7" t="n"/>
      <c r="AC141">
        <f>IF($B141="","",IF(COUNTIF($B$2:$B141,$B141)=1,1,0))</f>
        <v/>
      </c>
      <c r="AD141">
        <f>IF($AC141=1,SUMPRODUCT(--($AF$2:$AF$3501&lt;$AF141))+1,"")</f>
        <v/>
      </c>
      <c r="AE141">
        <f>IF($B141="","",IF(OR($AA141=TRUE(),$AA141="TRUE"),0,1))</f>
        <v/>
      </c>
      <c r="AF141">
        <f>IF($AC141=1,IFERROR(IF(VALUE($B141)&lt;100000000,VALUE($B141),1000000000),IFERROR(IF(VALUE(MID($B141,2,20))&lt;100000000,VALUE(MID($B141,2,20)),1000000000),1000000000))+ROW()/100000,"")</f>
        <v/>
      </c>
    </row>
    <row r="142">
      <c r="E142" s="7" t="n"/>
      <c r="G142" s="7" t="n"/>
      <c r="O142" s="7">
        <f>IF($B142="","",N142*X142/100)</f>
        <v/>
      </c>
      <c r="P142" s="14" t="n"/>
      <c r="U142" s="7" t="n"/>
      <c r="W142" s="7">
        <f>IF($B142="","",Z142*AB142/100)</f>
        <v/>
      </c>
      <c r="X142" s="7">
        <f>IF($B142="","",Z142-W142)</f>
        <v/>
      </c>
      <c r="Y142" s="7">
        <f>IF($B142="","",X142-O142)</f>
        <v/>
      </c>
      <c r="Z142" s="7" t="n"/>
      <c r="AC142">
        <f>IF($B142="","",IF(COUNTIF($B$2:$B142,$B142)=1,1,0))</f>
        <v/>
      </c>
      <c r="AD142">
        <f>IF($AC142=1,SUMPRODUCT(--($AF$2:$AF$3501&lt;$AF142))+1,"")</f>
        <v/>
      </c>
      <c r="AE142">
        <f>IF($B142="","",IF(OR($AA142=TRUE(),$AA142="TRUE"),0,1))</f>
        <v/>
      </c>
      <c r="AF142">
        <f>IF($AC142=1,IFERROR(IF(VALUE($B142)&lt;100000000,VALUE($B142),1000000000),IFERROR(IF(VALUE(MID($B142,2,20))&lt;100000000,VALUE(MID($B142,2,20)),1000000000),1000000000))+ROW()/100000,"")</f>
        <v/>
      </c>
    </row>
    <row r="143">
      <c r="E143" s="7" t="n"/>
      <c r="G143" s="7" t="n"/>
      <c r="O143" s="7">
        <f>IF($B143="","",N143*X143/100)</f>
        <v/>
      </c>
      <c r="P143" s="14" t="n"/>
      <c r="U143" s="7" t="n"/>
      <c r="W143" s="7">
        <f>IF($B143="","",Z143*AB143/100)</f>
        <v/>
      </c>
      <c r="X143" s="7">
        <f>IF($B143="","",Z143-W143)</f>
        <v/>
      </c>
      <c r="Y143" s="7">
        <f>IF($B143="","",X143-O143)</f>
        <v/>
      </c>
      <c r="Z143" s="7" t="n"/>
      <c r="AC143">
        <f>IF($B143="","",IF(COUNTIF($B$2:$B143,$B143)=1,1,0))</f>
        <v/>
      </c>
      <c r="AD143">
        <f>IF($AC143=1,SUMPRODUCT(--($AF$2:$AF$3501&lt;$AF143))+1,"")</f>
        <v/>
      </c>
      <c r="AE143">
        <f>IF($B143="","",IF(OR($AA143=TRUE(),$AA143="TRUE"),0,1))</f>
        <v/>
      </c>
      <c r="AF143">
        <f>IF($AC143=1,IFERROR(IF(VALUE($B143)&lt;100000000,VALUE($B143),1000000000),IFERROR(IF(VALUE(MID($B143,2,20))&lt;100000000,VALUE(MID($B143,2,20)),1000000000),1000000000))+ROW()/100000,"")</f>
        <v/>
      </c>
    </row>
    <row r="144">
      <c r="E144" s="7" t="n"/>
      <c r="G144" s="7" t="n"/>
      <c r="O144" s="7">
        <f>IF($B144="","",N144*X144/100)</f>
        <v/>
      </c>
      <c r="P144" s="14" t="n"/>
      <c r="U144" s="7" t="n"/>
      <c r="W144" s="7">
        <f>IF($B144="","",Z144*AB144/100)</f>
        <v/>
      </c>
      <c r="X144" s="7">
        <f>IF($B144="","",Z144-W144)</f>
        <v/>
      </c>
      <c r="Y144" s="7">
        <f>IF($B144="","",X144-O144)</f>
        <v/>
      </c>
      <c r="Z144" s="7" t="n"/>
      <c r="AC144">
        <f>IF($B144="","",IF(COUNTIF($B$2:$B144,$B144)=1,1,0))</f>
        <v/>
      </c>
      <c r="AD144">
        <f>IF($AC144=1,SUMPRODUCT(--($AF$2:$AF$3501&lt;$AF144))+1,"")</f>
        <v/>
      </c>
      <c r="AE144">
        <f>IF($B144="","",IF(OR($AA144=TRUE(),$AA144="TRUE"),0,1))</f>
        <v/>
      </c>
      <c r="AF144">
        <f>IF($AC144=1,IFERROR(IF(VALUE($B144)&lt;100000000,VALUE($B144),1000000000),IFERROR(IF(VALUE(MID($B144,2,20))&lt;100000000,VALUE(MID($B144,2,20)),1000000000),1000000000))+ROW()/100000,"")</f>
        <v/>
      </c>
    </row>
    <row r="145">
      <c r="E145" s="7" t="n"/>
      <c r="G145" s="7" t="n"/>
      <c r="O145" s="7">
        <f>IF($B145="","",N145*X145/100)</f>
        <v/>
      </c>
      <c r="P145" s="14" t="n"/>
      <c r="U145" s="7" t="n"/>
      <c r="W145" s="7">
        <f>IF($B145="","",Z145*AB145/100)</f>
        <v/>
      </c>
      <c r="X145" s="7">
        <f>IF($B145="","",Z145-W145)</f>
        <v/>
      </c>
      <c r="Y145" s="7">
        <f>IF($B145="","",X145-O145)</f>
        <v/>
      </c>
      <c r="Z145" s="7" t="n"/>
      <c r="AC145">
        <f>IF($B145="","",IF(COUNTIF($B$2:$B145,$B145)=1,1,0))</f>
        <v/>
      </c>
      <c r="AD145">
        <f>IF($AC145=1,SUMPRODUCT(--($AF$2:$AF$3501&lt;$AF145))+1,"")</f>
        <v/>
      </c>
      <c r="AE145">
        <f>IF($B145="","",IF(OR($AA145=TRUE(),$AA145="TRUE"),0,1))</f>
        <v/>
      </c>
      <c r="AF145">
        <f>IF($AC145=1,IFERROR(IF(VALUE($B145)&lt;100000000,VALUE($B145),1000000000),IFERROR(IF(VALUE(MID($B145,2,20))&lt;100000000,VALUE(MID($B145,2,20)),1000000000),1000000000))+ROW()/100000,"")</f>
        <v/>
      </c>
    </row>
    <row r="146">
      <c r="E146" s="7" t="n"/>
      <c r="G146" s="7" t="n"/>
      <c r="O146" s="7">
        <f>IF($B146="","",N146*X146/100)</f>
        <v/>
      </c>
      <c r="P146" s="14" t="n"/>
      <c r="U146" s="7" t="n"/>
      <c r="W146" s="7">
        <f>IF($B146="","",Z146*AB146/100)</f>
        <v/>
      </c>
      <c r="X146" s="7">
        <f>IF($B146="","",Z146-W146)</f>
        <v/>
      </c>
      <c r="Y146" s="7">
        <f>IF($B146="","",X146-O146)</f>
        <v/>
      </c>
      <c r="Z146" s="7" t="n"/>
      <c r="AC146">
        <f>IF($B146="","",IF(COUNTIF($B$2:$B146,$B146)=1,1,0))</f>
        <v/>
      </c>
      <c r="AD146">
        <f>IF($AC146=1,SUMPRODUCT(--($AF$2:$AF$3501&lt;$AF146))+1,"")</f>
        <v/>
      </c>
      <c r="AE146">
        <f>IF($B146="","",IF(OR($AA146=TRUE(),$AA146="TRUE"),0,1))</f>
        <v/>
      </c>
      <c r="AF146">
        <f>IF($AC146=1,IFERROR(IF(VALUE($B146)&lt;100000000,VALUE($B146),1000000000),IFERROR(IF(VALUE(MID($B146,2,20))&lt;100000000,VALUE(MID($B146,2,20)),1000000000),1000000000))+ROW()/100000,"")</f>
        <v/>
      </c>
    </row>
    <row r="147">
      <c r="E147" s="7" t="n"/>
      <c r="G147" s="7" t="n"/>
      <c r="O147" s="7">
        <f>IF($B147="","",N147*X147/100)</f>
        <v/>
      </c>
      <c r="P147" s="14" t="n"/>
      <c r="U147" s="7" t="n"/>
      <c r="W147" s="7">
        <f>IF($B147="","",Z147*AB147/100)</f>
        <v/>
      </c>
      <c r="X147" s="7">
        <f>IF($B147="","",Z147-W147)</f>
        <v/>
      </c>
      <c r="Y147" s="7">
        <f>IF($B147="","",X147-O147)</f>
        <v/>
      </c>
      <c r="Z147" s="7" t="n"/>
      <c r="AC147">
        <f>IF($B147="","",IF(COUNTIF($B$2:$B147,$B147)=1,1,0))</f>
        <v/>
      </c>
      <c r="AD147">
        <f>IF($AC147=1,SUMPRODUCT(--($AF$2:$AF$3501&lt;$AF147))+1,"")</f>
        <v/>
      </c>
      <c r="AE147">
        <f>IF($B147="","",IF(OR($AA147=TRUE(),$AA147="TRUE"),0,1))</f>
        <v/>
      </c>
      <c r="AF147">
        <f>IF($AC147=1,IFERROR(IF(VALUE($B147)&lt;100000000,VALUE($B147),1000000000),IFERROR(IF(VALUE(MID($B147,2,20))&lt;100000000,VALUE(MID($B147,2,20)),1000000000),1000000000))+ROW()/100000,"")</f>
        <v/>
      </c>
    </row>
    <row r="148">
      <c r="E148" s="7" t="n"/>
      <c r="G148" s="7" t="n"/>
      <c r="O148" s="7">
        <f>IF($B148="","",N148*X148/100)</f>
        <v/>
      </c>
      <c r="P148" s="14" t="n"/>
      <c r="U148" s="7" t="n"/>
      <c r="W148" s="7">
        <f>IF($B148="","",Z148*AB148/100)</f>
        <v/>
      </c>
      <c r="X148" s="7">
        <f>IF($B148="","",Z148-W148)</f>
        <v/>
      </c>
      <c r="Y148" s="7">
        <f>IF($B148="","",X148-O148)</f>
        <v/>
      </c>
      <c r="Z148" s="7" t="n"/>
      <c r="AC148">
        <f>IF($B148="","",IF(COUNTIF($B$2:$B148,$B148)=1,1,0))</f>
        <v/>
      </c>
      <c r="AD148">
        <f>IF($AC148=1,SUMPRODUCT(--($AF$2:$AF$3501&lt;$AF148))+1,"")</f>
        <v/>
      </c>
      <c r="AE148">
        <f>IF($B148="","",IF(OR($AA148=TRUE(),$AA148="TRUE"),0,1))</f>
        <v/>
      </c>
      <c r="AF148">
        <f>IF($AC148=1,IFERROR(IF(VALUE($B148)&lt;100000000,VALUE($B148),1000000000),IFERROR(IF(VALUE(MID($B148,2,20))&lt;100000000,VALUE(MID($B148,2,20)),1000000000),1000000000))+ROW()/100000,"")</f>
        <v/>
      </c>
    </row>
    <row r="149">
      <c r="E149" s="7" t="n"/>
      <c r="G149" s="7" t="n"/>
      <c r="O149" s="7">
        <f>IF($B149="","",N149*X149/100)</f>
        <v/>
      </c>
      <c r="P149" s="14" t="n"/>
      <c r="U149" s="7" t="n"/>
      <c r="W149" s="7">
        <f>IF($B149="","",Z149*AB149/100)</f>
        <v/>
      </c>
      <c r="X149" s="7">
        <f>IF($B149="","",Z149-W149)</f>
        <v/>
      </c>
      <c r="Y149" s="7">
        <f>IF($B149="","",X149-O149)</f>
        <v/>
      </c>
      <c r="Z149" s="7" t="n"/>
      <c r="AC149">
        <f>IF($B149="","",IF(COUNTIF($B$2:$B149,$B149)=1,1,0))</f>
        <v/>
      </c>
      <c r="AD149">
        <f>IF($AC149=1,SUMPRODUCT(--($AF$2:$AF$3501&lt;$AF149))+1,"")</f>
        <v/>
      </c>
      <c r="AE149">
        <f>IF($B149="","",IF(OR($AA149=TRUE(),$AA149="TRUE"),0,1))</f>
        <v/>
      </c>
      <c r="AF149">
        <f>IF($AC149=1,IFERROR(IF(VALUE($B149)&lt;100000000,VALUE($B149),1000000000),IFERROR(IF(VALUE(MID($B149,2,20))&lt;100000000,VALUE(MID($B149,2,20)),1000000000),1000000000))+ROW()/100000,"")</f>
        <v/>
      </c>
    </row>
    <row r="150">
      <c r="E150" s="7" t="n"/>
      <c r="G150" s="7" t="n"/>
      <c r="O150" s="7">
        <f>IF($B150="","",N150*X150/100)</f>
        <v/>
      </c>
      <c r="P150" s="14" t="n"/>
      <c r="U150" s="7" t="n"/>
      <c r="W150" s="7">
        <f>IF($B150="","",Z150*AB150/100)</f>
        <v/>
      </c>
      <c r="X150" s="7">
        <f>IF($B150="","",Z150-W150)</f>
        <v/>
      </c>
      <c r="Y150" s="7">
        <f>IF($B150="","",X150-O150)</f>
        <v/>
      </c>
      <c r="Z150" s="7" t="n"/>
      <c r="AC150">
        <f>IF($B150="","",IF(COUNTIF($B$2:$B150,$B150)=1,1,0))</f>
        <v/>
      </c>
      <c r="AD150">
        <f>IF($AC150=1,SUMPRODUCT(--($AF$2:$AF$3501&lt;$AF150))+1,"")</f>
        <v/>
      </c>
      <c r="AE150">
        <f>IF($B150="","",IF(OR($AA150=TRUE(),$AA150="TRUE"),0,1))</f>
        <v/>
      </c>
      <c r="AF150">
        <f>IF($AC150=1,IFERROR(IF(VALUE($B150)&lt;100000000,VALUE($B150),1000000000),IFERROR(IF(VALUE(MID($B150,2,20))&lt;100000000,VALUE(MID($B150,2,20)),1000000000),1000000000))+ROW()/100000,"")</f>
        <v/>
      </c>
    </row>
    <row r="151">
      <c r="E151" s="7" t="n"/>
      <c r="G151" s="7" t="n"/>
      <c r="O151" s="7">
        <f>IF($B151="","",N151*X151/100)</f>
        <v/>
      </c>
      <c r="P151" s="14" t="n"/>
      <c r="U151" s="7" t="n"/>
      <c r="W151" s="7">
        <f>IF($B151="","",Z151*AB151/100)</f>
        <v/>
      </c>
      <c r="X151" s="7">
        <f>IF($B151="","",Z151-W151)</f>
        <v/>
      </c>
      <c r="Y151" s="7">
        <f>IF($B151="","",X151-O151)</f>
        <v/>
      </c>
      <c r="Z151" s="7" t="n"/>
      <c r="AC151">
        <f>IF($B151="","",IF(COUNTIF($B$2:$B151,$B151)=1,1,0))</f>
        <v/>
      </c>
      <c r="AD151">
        <f>IF($AC151=1,SUMPRODUCT(--($AF$2:$AF$3501&lt;$AF151))+1,"")</f>
        <v/>
      </c>
      <c r="AE151">
        <f>IF($B151="","",IF(OR($AA151=TRUE(),$AA151="TRUE"),0,1))</f>
        <v/>
      </c>
      <c r="AF151">
        <f>IF($AC151=1,IFERROR(IF(VALUE($B151)&lt;100000000,VALUE($B151),1000000000),IFERROR(IF(VALUE(MID($B151,2,20))&lt;100000000,VALUE(MID($B151,2,20)),1000000000),1000000000))+ROW()/100000,"")</f>
        <v/>
      </c>
    </row>
    <row r="152">
      <c r="E152" s="7" t="n"/>
      <c r="G152" s="7" t="n"/>
      <c r="O152" s="7">
        <f>IF($B152="","",N152*X152/100)</f>
        <v/>
      </c>
      <c r="P152" s="14" t="n"/>
      <c r="U152" s="7" t="n"/>
      <c r="W152" s="7">
        <f>IF($B152="","",Z152*AB152/100)</f>
        <v/>
      </c>
      <c r="X152" s="7">
        <f>IF($B152="","",Z152-W152)</f>
        <v/>
      </c>
      <c r="Y152" s="7">
        <f>IF($B152="","",X152-O152)</f>
        <v/>
      </c>
      <c r="Z152" s="7" t="n"/>
      <c r="AC152">
        <f>IF($B152="","",IF(COUNTIF($B$2:$B152,$B152)=1,1,0))</f>
        <v/>
      </c>
      <c r="AD152">
        <f>IF($AC152=1,SUMPRODUCT(--($AF$2:$AF$3501&lt;$AF152))+1,"")</f>
        <v/>
      </c>
      <c r="AE152">
        <f>IF($B152="","",IF(OR($AA152=TRUE(),$AA152="TRUE"),0,1))</f>
        <v/>
      </c>
      <c r="AF152">
        <f>IF($AC152=1,IFERROR(IF(VALUE($B152)&lt;100000000,VALUE($B152),1000000000),IFERROR(IF(VALUE(MID($B152,2,20))&lt;100000000,VALUE(MID($B152,2,20)),1000000000),1000000000))+ROW()/100000,"")</f>
        <v/>
      </c>
    </row>
    <row r="153">
      <c r="E153" s="7" t="n"/>
      <c r="G153" s="7" t="n"/>
      <c r="O153" s="7">
        <f>IF($B153="","",N153*X153/100)</f>
        <v/>
      </c>
      <c r="P153" s="14" t="n"/>
      <c r="U153" s="7" t="n"/>
      <c r="W153" s="7">
        <f>IF($B153="","",Z153*AB153/100)</f>
        <v/>
      </c>
      <c r="X153" s="7">
        <f>IF($B153="","",Z153-W153)</f>
        <v/>
      </c>
      <c r="Y153" s="7">
        <f>IF($B153="","",X153-O153)</f>
        <v/>
      </c>
      <c r="Z153" s="7" t="n"/>
      <c r="AC153">
        <f>IF($B153="","",IF(COUNTIF($B$2:$B153,$B153)=1,1,0))</f>
        <v/>
      </c>
      <c r="AD153">
        <f>IF($AC153=1,SUMPRODUCT(--($AF$2:$AF$3501&lt;$AF153))+1,"")</f>
        <v/>
      </c>
      <c r="AE153">
        <f>IF($B153="","",IF(OR($AA153=TRUE(),$AA153="TRUE"),0,1))</f>
        <v/>
      </c>
      <c r="AF153">
        <f>IF($AC153=1,IFERROR(IF(VALUE($B153)&lt;100000000,VALUE($B153),1000000000),IFERROR(IF(VALUE(MID($B153,2,20))&lt;100000000,VALUE(MID($B153,2,20)),1000000000),1000000000))+ROW()/100000,"")</f>
        <v/>
      </c>
    </row>
    <row r="154">
      <c r="E154" s="7" t="n"/>
      <c r="G154" s="7" t="n"/>
      <c r="O154" s="7">
        <f>IF($B154="","",N154*X154/100)</f>
        <v/>
      </c>
      <c r="P154" s="14" t="n"/>
      <c r="U154" s="7" t="n"/>
      <c r="W154" s="7">
        <f>IF($B154="","",Z154*AB154/100)</f>
        <v/>
      </c>
      <c r="X154" s="7">
        <f>IF($B154="","",Z154-W154)</f>
        <v/>
      </c>
      <c r="Y154" s="7">
        <f>IF($B154="","",X154-O154)</f>
        <v/>
      </c>
      <c r="Z154" s="7" t="n"/>
      <c r="AC154">
        <f>IF($B154="","",IF(COUNTIF($B$2:$B154,$B154)=1,1,0))</f>
        <v/>
      </c>
      <c r="AD154">
        <f>IF($AC154=1,SUMPRODUCT(--($AF$2:$AF$3501&lt;$AF154))+1,"")</f>
        <v/>
      </c>
      <c r="AE154">
        <f>IF($B154="","",IF(OR($AA154=TRUE(),$AA154="TRUE"),0,1))</f>
        <v/>
      </c>
      <c r="AF154">
        <f>IF($AC154=1,IFERROR(IF(VALUE($B154)&lt;100000000,VALUE($B154),1000000000),IFERROR(IF(VALUE(MID($B154,2,20))&lt;100000000,VALUE(MID($B154,2,20)),1000000000),1000000000))+ROW()/100000,"")</f>
        <v/>
      </c>
    </row>
    <row r="155">
      <c r="E155" s="7" t="n"/>
      <c r="G155" s="7" t="n"/>
      <c r="O155" s="7">
        <f>IF($B155="","",N155*X155/100)</f>
        <v/>
      </c>
      <c r="P155" s="14" t="n"/>
      <c r="U155" s="7" t="n"/>
      <c r="W155" s="7">
        <f>IF($B155="","",Z155*AB155/100)</f>
        <v/>
      </c>
      <c r="X155" s="7">
        <f>IF($B155="","",Z155-W155)</f>
        <v/>
      </c>
      <c r="Y155" s="7">
        <f>IF($B155="","",X155-O155)</f>
        <v/>
      </c>
      <c r="Z155" s="7" t="n"/>
      <c r="AC155">
        <f>IF($B155="","",IF(COUNTIF($B$2:$B155,$B155)=1,1,0))</f>
        <v/>
      </c>
      <c r="AD155">
        <f>IF($AC155=1,SUMPRODUCT(--($AF$2:$AF$3501&lt;$AF155))+1,"")</f>
        <v/>
      </c>
      <c r="AE155">
        <f>IF($B155="","",IF(OR($AA155=TRUE(),$AA155="TRUE"),0,1))</f>
        <v/>
      </c>
      <c r="AF155">
        <f>IF($AC155=1,IFERROR(IF(VALUE($B155)&lt;100000000,VALUE($B155),1000000000),IFERROR(IF(VALUE(MID($B155,2,20))&lt;100000000,VALUE(MID($B155,2,20)),1000000000),1000000000))+ROW()/100000,"")</f>
        <v/>
      </c>
    </row>
    <row r="156">
      <c r="E156" s="7" t="n"/>
      <c r="G156" s="7" t="n"/>
      <c r="O156" s="7">
        <f>IF($B156="","",N156*X156/100)</f>
        <v/>
      </c>
      <c r="P156" s="14" t="n"/>
      <c r="U156" s="7" t="n"/>
      <c r="W156" s="7">
        <f>IF($B156="","",Z156*AB156/100)</f>
        <v/>
      </c>
      <c r="X156" s="7">
        <f>IF($B156="","",Z156-W156)</f>
        <v/>
      </c>
      <c r="Y156" s="7">
        <f>IF($B156="","",X156-O156)</f>
        <v/>
      </c>
      <c r="Z156" s="7" t="n"/>
      <c r="AC156">
        <f>IF($B156="","",IF(COUNTIF($B$2:$B156,$B156)=1,1,0))</f>
        <v/>
      </c>
      <c r="AD156">
        <f>IF($AC156=1,SUMPRODUCT(--($AF$2:$AF$3501&lt;$AF156))+1,"")</f>
        <v/>
      </c>
      <c r="AE156">
        <f>IF($B156="","",IF(OR($AA156=TRUE(),$AA156="TRUE"),0,1))</f>
        <v/>
      </c>
      <c r="AF156">
        <f>IF($AC156=1,IFERROR(IF(VALUE($B156)&lt;100000000,VALUE($B156),1000000000),IFERROR(IF(VALUE(MID($B156,2,20))&lt;100000000,VALUE(MID($B156,2,20)),1000000000),1000000000))+ROW()/100000,"")</f>
        <v/>
      </c>
    </row>
    <row r="157">
      <c r="E157" s="7" t="n"/>
      <c r="G157" s="7" t="n"/>
      <c r="O157" s="7">
        <f>IF($B157="","",N157*X157/100)</f>
        <v/>
      </c>
      <c r="P157" s="14" t="n"/>
      <c r="U157" s="7" t="n"/>
      <c r="W157" s="7">
        <f>IF($B157="","",Z157*AB157/100)</f>
        <v/>
      </c>
      <c r="X157" s="7">
        <f>IF($B157="","",Z157-W157)</f>
        <v/>
      </c>
      <c r="Y157" s="7">
        <f>IF($B157="","",X157-O157)</f>
        <v/>
      </c>
      <c r="Z157" s="7" t="n"/>
      <c r="AC157">
        <f>IF($B157="","",IF(COUNTIF($B$2:$B157,$B157)=1,1,0))</f>
        <v/>
      </c>
      <c r="AD157">
        <f>IF($AC157=1,SUMPRODUCT(--($AF$2:$AF$3501&lt;$AF157))+1,"")</f>
        <v/>
      </c>
      <c r="AE157">
        <f>IF($B157="","",IF(OR($AA157=TRUE(),$AA157="TRUE"),0,1))</f>
        <v/>
      </c>
      <c r="AF157">
        <f>IF($AC157=1,IFERROR(IF(VALUE($B157)&lt;100000000,VALUE($B157),1000000000),IFERROR(IF(VALUE(MID($B157,2,20))&lt;100000000,VALUE(MID($B157,2,20)),1000000000),1000000000))+ROW()/100000,"")</f>
        <v/>
      </c>
    </row>
    <row r="158">
      <c r="E158" s="7" t="n"/>
      <c r="G158" s="7" t="n"/>
      <c r="O158" s="7">
        <f>IF($B158="","",N158*X158/100)</f>
        <v/>
      </c>
      <c r="P158" s="14" t="n"/>
      <c r="U158" s="7" t="n"/>
      <c r="W158" s="7">
        <f>IF($B158="","",Z158*AB158/100)</f>
        <v/>
      </c>
      <c r="X158" s="7">
        <f>IF($B158="","",Z158-W158)</f>
        <v/>
      </c>
      <c r="Y158" s="7">
        <f>IF($B158="","",X158-O158)</f>
        <v/>
      </c>
      <c r="Z158" s="7" t="n"/>
      <c r="AC158">
        <f>IF($B158="","",IF(COUNTIF($B$2:$B158,$B158)=1,1,0))</f>
        <v/>
      </c>
      <c r="AD158">
        <f>IF($AC158=1,SUMPRODUCT(--($AF$2:$AF$3501&lt;$AF158))+1,"")</f>
        <v/>
      </c>
      <c r="AE158">
        <f>IF($B158="","",IF(OR($AA158=TRUE(),$AA158="TRUE"),0,1))</f>
        <v/>
      </c>
      <c r="AF158">
        <f>IF($AC158=1,IFERROR(IF(VALUE($B158)&lt;100000000,VALUE($B158),1000000000),IFERROR(IF(VALUE(MID($B158,2,20))&lt;100000000,VALUE(MID($B158,2,20)),1000000000),1000000000))+ROW()/100000,"")</f>
        <v/>
      </c>
    </row>
    <row r="159">
      <c r="E159" s="7" t="n"/>
      <c r="G159" s="7" t="n"/>
      <c r="O159" s="7">
        <f>IF($B159="","",N159*X159/100)</f>
        <v/>
      </c>
      <c r="P159" s="14" t="n"/>
      <c r="U159" s="7" t="n"/>
      <c r="W159" s="7">
        <f>IF($B159="","",Z159*AB159/100)</f>
        <v/>
      </c>
      <c r="X159" s="7">
        <f>IF($B159="","",Z159-W159)</f>
        <v/>
      </c>
      <c r="Y159" s="7">
        <f>IF($B159="","",X159-O159)</f>
        <v/>
      </c>
      <c r="Z159" s="7" t="n"/>
      <c r="AC159">
        <f>IF($B159="","",IF(COUNTIF($B$2:$B159,$B159)=1,1,0))</f>
        <v/>
      </c>
      <c r="AD159">
        <f>IF($AC159=1,SUMPRODUCT(--($AF$2:$AF$3501&lt;$AF159))+1,"")</f>
        <v/>
      </c>
      <c r="AE159">
        <f>IF($B159="","",IF(OR($AA159=TRUE(),$AA159="TRUE"),0,1))</f>
        <v/>
      </c>
      <c r="AF159">
        <f>IF($AC159=1,IFERROR(IF(VALUE($B159)&lt;100000000,VALUE($B159),1000000000),IFERROR(IF(VALUE(MID($B159,2,20))&lt;100000000,VALUE(MID($B159,2,20)),1000000000),1000000000))+ROW()/100000,"")</f>
        <v/>
      </c>
    </row>
    <row r="160">
      <c r="E160" s="7" t="n"/>
      <c r="G160" s="7" t="n"/>
      <c r="O160" s="7">
        <f>IF($B160="","",N160*X160/100)</f>
        <v/>
      </c>
      <c r="P160" s="14" t="n"/>
      <c r="U160" s="7" t="n"/>
      <c r="W160" s="7">
        <f>IF($B160="","",Z160*AB160/100)</f>
        <v/>
      </c>
      <c r="X160" s="7">
        <f>IF($B160="","",Z160-W160)</f>
        <v/>
      </c>
      <c r="Y160" s="7">
        <f>IF($B160="","",X160-O160)</f>
        <v/>
      </c>
      <c r="Z160" s="7" t="n"/>
      <c r="AC160">
        <f>IF($B160="","",IF(COUNTIF($B$2:$B160,$B160)=1,1,0))</f>
        <v/>
      </c>
      <c r="AD160">
        <f>IF($AC160=1,SUMPRODUCT(--($AF$2:$AF$3501&lt;$AF160))+1,"")</f>
        <v/>
      </c>
      <c r="AE160">
        <f>IF($B160="","",IF(OR($AA160=TRUE(),$AA160="TRUE"),0,1))</f>
        <v/>
      </c>
      <c r="AF160">
        <f>IF($AC160=1,IFERROR(IF(VALUE($B160)&lt;100000000,VALUE($B160),1000000000),IFERROR(IF(VALUE(MID($B160,2,20))&lt;100000000,VALUE(MID($B160,2,20)),1000000000),1000000000))+ROW()/100000,"")</f>
        <v/>
      </c>
    </row>
    <row r="161">
      <c r="E161" s="7" t="n"/>
      <c r="G161" s="7" t="n"/>
      <c r="O161" s="7">
        <f>IF($B161="","",N161*X161/100)</f>
        <v/>
      </c>
      <c r="P161" s="14" t="n"/>
      <c r="U161" s="7" t="n"/>
      <c r="W161" s="7">
        <f>IF($B161="","",Z161*AB161/100)</f>
        <v/>
      </c>
      <c r="X161" s="7">
        <f>IF($B161="","",Z161-W161)</f>
        <v/>
      </c>
      <c r="Y161" s="7">
        <f>IF($B161="","",X161-O161)</f>
        <v/>
      </c>
      <c r="Z161" s="7" t="n"/>
      <c r="AC161">
        <f>IF($B161="","",IF(COUNTIF($B$2:$B161,$B161)=1,1,0))</f>
        <v/>
      </c>
      <c r="AD161">
        <f>IF($AC161=1,SUMPRODUCT(--($AF$2:$AF$3501&lt;$AF161))+1,"")</f>
        <v/>
      </c>
      <c r="AE161">
        <f>IF($B161="","",IF(OR($AA161=TRUE(),$AA161="TRUE"),0,1))</f>
        <v/>
      </c>
      <c r="AF161">
        <f>IF($AC161=1,IFERROR(IF(VALUE($B161)&lt;100000000,VALUE($B161),1000000000),IFERROR(IF(VALUE(MID($B161,2,20))&lt;100000000,VALUE(MID($B161,2,20)),1000000000),1000000000))+ROW()/100000,"")</f>
        <v/>
      </c>
    </row>
    <row r="162">
      <c r="E162" s="7" t="n"/>
      <c r="G162" s="7" t="n"/>
      <c r="O162" s="7">
        <f>IF($B162="","",N162*X162/100)</f>
        <v/>
      </c>
      <c r="P162" s="14" t="n"/>
      <c r="U162" s="7" t="n"/>
      <c r="W162" s="7">
        <f>IF($B162="","",Z162*AB162/100)</f>
        <v/>
      </c>
      <c r="X162" s="7">
        <f>IF($B162="","",Z162-W162)</f>
        <v/>
      </c>
      <c r="Y162" s="7">
        <f>IF($B162="","",X162-O162)</f>
        <v/>
      </c>
      <c r="Z162" s="7" t="n"/>
      <c r="AC162">
        <f>IF($B162="","",IF(COUNTIF($B$2:$B162,$B162)=1,1,0))</f>
        <v/>
      </c>
      <c r="AD162">
        <f>IF($AC162=1,SUMPRODUCT(--($AF$2:$AF$3501&lt;$AF162))+1,"")</f>
        <v/>
      </c>
      <c r="AE162">
        <f>IF($B162="","",IF(OR($AA162=TRUE(),$AA162="TRUE"),0,1))</f>
        <v/>
      </c>
      <c r="AF162">
        <f>IF($AC162=1,IFERROR(IF(VALUE($B162)&lt;100000000,VALUE($B162),1000000000),IFERROR(IF(VALUE(MID($B162,2,20))&lt;100000000,VALUE(MID($B162,2,20)),1000000000),1000000000))+ROW()/100000,"")</f>
        <v/>
      </c>
    </row>
    <row r="163">
      <c r="E163" s="7" t="n"/>
      <c r="G163" s="7" t="n"/>
      <c r="O163" s="7">
        <f>IF($B163="","",N163*X163/100)</f>
        <v/>
      </c>
      <c r="P163" s="14" t="n"/>
      <c r="U163" s="7" t="n"/>
      <c r="W163" s="7">
        <f>IF($B163="","",Z163*AB163/100)</f>
        <v/>
      </c>
      <c r="X163" s="7">
        <f>IF($B163="","",Z163-W163)</f>
        <v/>
      </c>
      <c r="Y163" s="7">
        <f>IF($B163="","",X163-O163)</f>
        <v/>
      </c>
      <c r="Z163" s="7" t="n"/>
      <c r="AC163">
        <f>IF($B163="","",IF(COUNTIF($B$2:$B163,$B163)=1,1,0))</f>
        <v/>
      </c>
      <c r="AD163">
        <f>IF($AC163=1,SUMPRODUCT(--($AF$2:$AF$3501&lt;$AF163))+1,"")</f>
        <v/>
      </c>
      <c r="AE163">
        <f>IF($B163="","",IF(OR($AA163=TRUE(),$AA163="TRUE"),0,1))</f>
        <v/>
      </c>
      <c r="AF163">
        <f>IF($AC163=1,IFERROR(IF(VALUE($B163)&lt;100000000,VALUE($B163),1000000000),IFERROR(IF(VALUE(MID($B163,2,20))&lt;100000000,VALUE(MID($B163,2,20)),1000000000),1000000000))+ROW()/100000,"")</f>
        <v/>
      </c>
    </row>
    <row r="164">
      <c r="E164" s="7" t="n"/>
      <c r="G164" s="7" t="n"/>
      <c r="O164" s="7">
        <f>IF($B164="","",N164*X164/100)</f>
        <v/>
      </c>
      <c r="P164" s="14" t="n"/>
      <c r="U164" s="7" t="n"/>
      <c r="W164" s="7">
        <f>IF($B164="","",Z164*AB164/100)</f>
        <v/>
      </c>
      <c r="X164" s="7">
        <f>IF($B164="","",Z164-W164)</f>
        <v/>
      </c>
      <c r="Y164" s="7">
        <f>IF($B164="","",X164-O164)</f>
        <v/>
      </c>
      <c r="Z164" s="7" t="n"/>
      <c r="AC164">
        <f>IF($B164="","",IF(COUNTIF($B$2:$B164,$B164)=1,1,0))</f>
        <v/>
      </c>
      <c r="AD164">
        <f>IF($AC164=1,SUMPRODUCT(--($AF$2:$AF$3501&lt;$AF164))+1,"")</f>
        <v/>
      </c>
      <c r="AE164">
        <f>IF($B164="","",IF(OR($AA164=TRUE(),$AA164="TRUE"),0,1))</f>
        <v/>
      </c>
      <c r="AF164">
        <f>IF($AC164=1,IFERROR(IF(VALUE($B164)&lt;100000000,VALUE($B164),1000000000),IFERROR(IF(VALUE(MID($B164,2,20))&lt;100000000,VALUE(MID($B164,2,20)),1000000000),1000000000))+ROW()/100000,"")</f>
        <v/>
      </c>
    </row>
    <row r="165">
      <c r="E165" s="7" t="n"/>
      <c r="G165" s="7" t="n"/>
      <c r="O165" s="7">
        <f>IF($B165="","",N165*X165/100)</f>
        <v/>
      </c>
      <c r="P165" s="14" t="n"/>
      <c r="U165" s="7" t="n"/>
      <c r="W165" s="7">
        <f>IF($B165="","",Z165*AB165/100)</f>
        <v/>
      </c>
      <c r="X165" s="7">
        <f>IF($B165="","",Z165-W165)</f>
        <v/>
      </c>
      <c r="Y165" s="7">
        <f>IF($B165="","",X165-O165)</f>
        <v/>
      </c>
      <c r="Z165" s="7" t="n"/>
      <c r="AC165">
        <f>IF($B165="","",IF(COUNTIF($B$2:$B165,$B165)=1,1,0))</f>
        <v/>
      </c>
      <c r="AD165">
        <f>IF($AC165=1,SUMPRODUCT(--($AF$2:$AF$3501&lt;$AF165))+1,"")</f>
        <v/>
      </c>
      <c r="AE165">
        <f>IF($B165="","",IF(OR($AA165=TRUE(),$AA165="TRUE"),0,1))</f>
        <v/>
      </c>
      <c r="AF165">
        <f>IF($AC165=1,IFERROR(IF(VALUE($B165)&lt;100000000,VALUE($B165),1000000000),IFERROR(IF(VALUE(MID($B165,2,20))&lt;100000000,VALUE(MID($B165,2,20)),1000000000),1000000000))+ROW()/100000,"")</f>
        <v/>
      </c>
    </row>
    <row r="166">
      <c r="E166" s="7" t="n"/>
      <c r="G166" s="7" t="n"/>
      <c r="O166" s="7">
        <f>IF($B166="","",N166*X166/100)</f>
        <v/>
      </c>
      <c r="P166" s="14" t="n"/>
      <c r="U166" s="7" t="n"/>
      <c r="W166" s="7">
        <f>IF($B166="","",Z166*AB166/100)</f>
        <v/>
      </c>
      <c r="X166" s="7">
        <f>IF($B166="","",Z166-W166)</f>
        <v/>
      </c>
      <c r="Y166" s="7">
        <f>IF($B166="","",X166-O166)</f>
        <v/>
      </c>
      <c r="Z166" s="7" t="n"/>
      <c r="AC166">
        <f>IF($B166="","",IF(COUNTIF($B$2:$B166,$B166)=1,1,0))</f>
        <v/>
      </c>
      <c r="AD166">
        <f>IF($AC166=1,SUMPRODUCT(--($AF$2:$AF$3501&lt;$AF166))+1,"")</f>
        <v/>
      </c>
      <c r="AE166">
        <f>IF($B166="","",IF(OR($AA166=TRUE(),$AA166="TRUE"),0,1))</f>
        <v/>
      </c>
      <c r="AF166">
        <f>IF($AC166=1,IFERROR(IF(VALUE($B166)&lt;100000000,VALUE($B166),1000000000),IFERROR(IF(VALUE(MID($B166,2,20))&lt;100000000,VALUE(MID($B166,2,20)),1000000000),1000000000))+ROW()/100000,"")</f>
        <v/>
      </c>
    </row>
    <row r="167">
      <c r="E167" s="7" t="n"/>
      <c r="G167" s="7" t="n"/>
      <c r="O167" s="7">
        <f>IF($B167="","",N167*X167/100)</f>
        <v/>
      </c>
      <c r="P167" s="14" t="n"/>
      <c r="U167" s="7" t="n"/>
      <c r="W167" s="7">
        <f>IF($B167="","",Z167*AB167/100)</f>
        <v/>
      </c>
      <c r="X167" s="7">
        <f>IF($B167="","",Z167-W167)</f>
        <v/>
      </c>
      <c r="Y167" s="7">
        <f>IF($B167="","",X167-O167)</f>
        <v/>
      </c>
      <c r="Z167" s="7" t="n"/>
      <c r="AC167">
        <f>IF($B167="","",IF(COUNTIF($B$2:$B167,$B167)=1,1,0))</f>
        <v/>
      </c>
      <c r="AD167">
        <f>IF($AC167=1,SUMPRODUCT(--($AF$2:$AF$3501&lt;$AF167))+1,"")</f>
        <v/>
      </c>
      <c r="AE167">
        <f>IF($B167="","",IF(OR($AA167=TRUE(),$AA167="TRUE"),0,1))</f>
        <v/>
      </c>
      <c r="AF167">
        <f>IF($AC167=1,IFERROR(IF(VALUE($B167)&lt;100000000,VALUE($B167),1000000000),IFERROR(IF(VALUE(MID($B167,2,20))&lt;100000000,VALUE(MID($B167,2,20)),1000000000),1000000000))+ROW()/100000,"")</f>
        <v/>
      </c>
    </row>
    <row r="168">
      <c r="E168" s="7" t="n"/>
      <c r="G168" s="7" t="n"/>
      <c r="O168" s="7">
        <f>IF($B168="","",N168*X168/100)</f>
        <v/>
      </c>
      <c r="P168" s="14" t="n"/>
      <c r="U168" s="7" t="n"/>
      <c r="W168" s="7">
        <f>IF($B168="","",Z168*AB168/100)</f>
        <v/>
      </c>
      <c r="X168" s="7">
        <f>IF($B168="","",Z168-W168)</f>
        <v/>
      </c>
      <c r="Y168" s="7">
        <f>IF($B168="","",X168-O168)</f>
        <v/>
      </c>
      <c r="Z168" s="7" t="n"/>
      <c r="AC168">
        <f>IF($B168="","",IF(COUNTIF($B$2:$B168,$B168)=1,1,0))</f>
        <v/>
      </c>
      <c r="AD168">
        <f>IF($AC168=1,SUMPRODUCT(--($AF$2:$AF$3501&lt;$AF168))+1,"")</f>
        <v/>
      </c>
      <c r="AE168">
        <f>IF($B168="","",IF(OR($AA168=TRUE(),$AA168="TRUE"),0,1))</f>
        <v/>
      </c>
      <c r="AF168">
        <f>IF($AC168=1,IFERROR(IF(VALUE($B168)&lt;100000000,VALUE($B168),1000000000),IFERROR(IF(VALUE(MID($B168,2,20))&lt;100000000,VALUE(MID($B168,2,20)),1000000000),1000000000))+ROW()/100000,"")</f>
        <v/>
      </c>
    </row>
    <row r="169">
      <c r="E169" s="7" t="n"/>
      <c r="G169" s="7" t="n"/>
      <c r="O169" s="7">
        <f>IF($B169="","",N169*X169/100)</f>
        <v/>
      </c>
      <c r="P169" s="14" t="n"/>
      <c r="U169" s="7" t="n"/>
      <c r="W169" s="7">
        <f>IF($B169="","",Z169*AB169/100)</f>
        <v/>
      </c>
      <c r="X169" s="7">
        <f>IF($B169="","",Z169-W169)</f>
        <v/>
      </c>
      <c r="Y169" s="7">
        <f>IF($B169="","",X169-O169)</f>
        <v/>
      </c>
      <c r="Z169" s="7" t="n"/>
      <c r="AC169">
        <f>IF($B169="","",IF(COUNTIF($B$2:$B169,$B169)=1,1,0))</f>
        <v/>
      </c>
      <c r="AD169">
        <f>IF($AC169=1,SUMPRODUCT(--($AF$2:$AF$3501&lt;$AF169))+1,"")</f>
        <v/>
      </c>
      <c r="AE169">
        <f>IF($B169="","",IF(OR($AA169=TRUE(),$AA169="TRUE"),0,1))</f>
        <v/>
      </c>
      <c r="AF169">
        <f>IF($AC169=1,IFERROR(IF(VALUE($B169)&lt;100000000,VALUE($B169),1000000000),IFERROR(IF(VALUE(MID($B169,2,20))&lt;100000000,VALUE(MID($B169,2,20)),1000000000),1000000000))+ROW()/100000,"")</f>
        <v/>
      </c>
    </row>
    <row r="170">
      <c r="E170" s="7" t="n"/>
      <c r="G170" s="7" t="n"/>
      <c r="O170" s="7">
        <f>IF($B170="","",N170*X170/100)</f>
        <v/>
      </c>
      <c r="P170" s="14" t="n"/>
      <c r="U170" s="7" t="n"/>
      <c r="W170" s="7">
        <f>IF($B170="","",Z170*AB170/100)</f>
        <v/>
      </c>
      <c r="X170" s="7">
        <f>IF($B170="","",Z170-W170)</f>
        <v/>
      </c>
      <c r="Y170" s="7">
        <f>IF($B170="","",X170-O170)</f>
        <v/>
      </c>
      <c r="Z170" s="7" t="n"/>
      <c r="AC170">
        <f>IF($B170="","",IF(COUNTIF($B$2:$B170,$B170)=1,1,0))</f>
        <v/>
      </c>
      <c r="AD170">
        <f>IF($AC170=1,SUMPRODUCT(--($AF$2:$AF$3501&lt;$AF170))+1,"")</f>
        <v/>
      </c>
      <c r="AE170">
        <f>IF($B170="","",IF(OR($AA170=TRUE(),$AA170="TRUE"),0,1))</f>
        <v/>
      </c>
      <c r="AF170">
        <f>IF($AC170=1,IFERROR(IF(VALUE($B170)&lt;100000000,VALUE($B170),1000000000),IFERROR(IF(VALUE(MID($B170,2,20))&lt;100000000,VALUE(MID($B170,2,20)),1000000000),1000000000))+ROW()/100000,"")</f>
        <v/>
      </c>
    </row>
    <row r="171">
      <c r="E171" s="7" t="n"/>
      <c r="G171" s="7" t="n"/>
      <c r="O171" s="7">
        <f>IF($B171="","",N171*X171/100)</f>
        <v/>
      </c>
      <c r="P171" s="14" t="n"/>
      <c r="U171" s="7" t="n"/>
      <c r="W171" s="7">
        <f>IF($B171="","",Z171*AB171/100)</f>
        <v/>
      </c>
      <c r="X171" s="7">
        <f>IF($B171="","",Z171-W171)</f>
        <v/>
      </c>
      <c r="Y171" s="7">
        <f>IF($B171="","",X171-O171)</f>
        <v/>
      </c>
      <c r="Z171" s="7" t="n"/>
      <c r="AC171">
        <f>IF($B171="","",IF(COUNTIF($B$2:$B171,$B171)=1,1,0))</f>
        <v/>
      </c>
      <c r="AD171">
        <f>IF($AC171=1,SUMPRODUCT(--($AF$2:$AF$3501&lt;$AF171))+1,"")</f>
        <v/>
      </c>
      <c r="AE171">
        <f>IF($B171="","",IF(OR($AA171=TRUE(),$AA171="TRUE"),0,1))</f>
        <v/>
      </c>
      <c r="AF171">
        <f>IF($AC171=1,IFERROR(IF(VALUE($B171)&lt;100000000,VALUE($B171),1000000000),IFERROR(IF(VALUE(MID($B171,2,20))&lt;100000000,VALUE(MID($B171,2,20)),1000000000),1000000000))+ROW()/100000,"")</f>
        <v/>
      </c>
    </row>
    <row r="172">
      <c r="E172" s="7" t="n"/>
      <c r="G172" s="7" t="n"/>
      <c r="O172" s="7">
        <f>IF($B172="","",N172*X172/100)</f>
        <v/>
      </c>
      <c r="P172" s="14" t="n"/>
      <c r="U172" s="7" t="n"/>
      <c r="W172" s="7">
        <f>IF($B172="","",Z172*AB172/100)</f>
        <v/>
      </c>
      <c r="X172" s="7">
        <f>IF($B172="","",Z172-W172)</f>
        <v/>
      </c>
      <c r="Y172" s="7">
        <f>IF($B172="","",X172-O172)</f>
        <v/>
      </c>
      <c r="Z172" s="7" t="n"/>
      <c r="AC172">
        <f>IF($B172="","",IF(COUNTIF($B$2:$B172,$B172)=1,1,0))</f>
        <v/>
      </c>
      <c r="AD172">
        <f>IF($AC172=1,SUMPRODUCT(--($AF$2:$AF$3501&lt;$AF172))+1,"")</f>
        <v/>
      </c>
      <c r="AE172">
        <f>IF($B172="","",IF(OR($AA172=TRUE(),$AA172="TRUE"),0,1))</f>
        <v/>
      </c>
      <c r="AF172">
        <f>IF($AC172=1,IFERROR(IF(VALUE($B172)&lt;100000000,VALUE($B172),1000000000),IFERROR(IF(VALUE(MID($B172,2,20))&lt;100000000,VALUE(MID($B172,2,20)),1000000000),1000000000))+ROW()/100000,"")</f>
        <v/>
      </c>
    </row>
    <row r="173">
      <c r="E173" s="7" t="n"/>
      <c r="G173" s="7" t="n"/>
      <c r="O173" s="7">
        <f>IF($B173="","",N173*X173/100)</f>
        <v/>
      </c>
      <c r="P173" s="14" t="n"/>
      <c r="U173" s="7" t="n"/>
      <c r="W173" s="7">
        <f>IF($B173="","",Z173*AB173/100)</f>
        <v/>
      </c>
      <c r="X173" s="7">
        <f>IF($B173="","",Z173-W173)</f>
        <v/>
      </c>
      <c r="Y173" s="7">
        <f>IF($B173="","",X173-O173)</f>
        <v/>
      </c>
      <c r="Z173" s="7" t="n"/>
      <c r="AC173">
        <f>IF($B173="","",IF(COUNTIF($B$2:$B173,$B173)=1,1,0))</f>
        <v/>
      </c>
      <c r="AD173">
        <f>IF($AC173=1,SUMPRODUCT(--($AF$2:$AF$3501&lt;$AF173))+1,"")</f>
        <v/>
      </c>
      <c r="AE173">
        <f>IF($B173="","",IF(OR($AA173=TRUE(),$AA173="TRUE"),0,1))</f>
        <v/>
      </c>
      <c r="AF173">
        <f>IF($AC173=1,IFERROR(IF(VALUE($B173)&lt;100000000,VALUE($B173),1000000000),IFERROR(IF(VALUE(MID($B173,2,20))&lt;100000000,VALUE(MID($B173,2,20)),1000000000),1000000000))+ROW()/100000,"")</f>
        <v/>
      </c>
    </row>
    <row r="174">
      <c r="E174" s="7" t="n"/>
      <c r="G174" s="7" t="n"/>
      <c r="O174" s="7">
        <f>IF($B174="","",N174*X174/100)</f>
        <v/>
      </c>
      <c r="P174" s="14" t="n"/>
      <c r="U174" s="7" t="n"/>
      <c r="W174" s="7">
        <f>IF($B174="","",Z174*AB174/100)</f>
        <v/>
      </c>
      <c r="X174" s="7">
        <f>IF($B174="","",Z174-W174)</f>
        <v/>
      </c>
      <c r="Y174" s="7">
        <f>IF($B174="","",X174-O174)</f>
        <v/>
      </c>
      <c r="Z174" s="7" t="n"/>
      <c r="AC174">
        <f>IF($B174="","",IF(COUNTIF($B$2:$B174,$B174)=1,1,0))</f>
        <v/>
      </c>
      <c r="AD174">
        <f>IF($AC174=1,SUMPRODUCT(--($AF$2:$AF$3501&lt;$AF174))+1,"")</f>
        <v/>
      </c>
      <c r="AE174">
        <f>IF($B174="","",IF(OR($AA174=TRUE(),$AA174="TRUE"),0,1))</f>
        <v/>
      </c>
      <c r="AF174">
        <f>IF($AC174=1,IFERROR(IF(VALUE($B174)&lt;100000000,VALUE($B174),1000000000),IFERROR(IF(VALUE(MID($B174,2,20))&lt;100000000,VALUE(MID($B174,2,20)),1000000000),1000000000))+ROW()/100000,"")</f>
        <v/>
      </c>
    </row>
    <row r="175">
      <c r="E175" s="7" t="n"/>
      <c r="G175" s="7" t="n"/>
      <c r="O175" s="7">
        <f>IF($B175="","",N175*X175/100)</f>
        <v/>
      </c>
      <c r="P175" s="14" t="n"/>
      <c r="U175" s="7" t="n"/>
      <c r="W175" s="7">
        <f>IF($B175="","",Z175*AB175/100)</f>
        <v/>
      </c>
      <c r="X175" s="7">
        <f>IF($B175="","",Z175-W175)</f>
        <v/>
      </c>
      <c r="Y175" s="7">
        <f>IF($B175="","",X175-O175)</f>
        <v/>
      </c>
      <c r="Z175" s="7" t="n"/>
      <c r="AC175">
        <f>IF($B175="","",IF(COUNTIF($B$2:$B175,$B175)=1,1,0))</f>
        <v/>
      </c>
      <c r="AD175">
        <f>IF($AC175=1,SUMPRODUCT(--($AF$2:$AF$3501&lt;$AF175))+1,"")</f>
        <v/>
      </c>
      <c r="AE175">
        <f>IF($B175="","",IF(OR($AA175=TRUE(),$AA175="TRUE"),0,1))</f>
        <v/>
      </c>
      <c r="AF175">
        <f>IF($AC175=1,IFERROR(IF(VALUE($B175)&lt;100000000,VALUE($B175),1000000000),IFERROR(IF(VALUE(MID($B175,2,20))&lt;100000000,VALUE(MID($B175,2,20)),1000000000),1000000000))+ROW()/100000,"")</f>
        <v/>
      </c>
    </row>
    <row r="176">
      <c r="E176" s="7" t="n"/>
      <c r="G176" s="7" t="n"/>
      <c r="O176" s="7">
        <f>IF($B176="","",N176*X176/100)</f>
        <v/>
      </c>
      <c r="P176" s="14" t="n"/>
      <c r="U176" s="7" t="n"/>
      <c r="W176" s="7">
        <f>IF($B176="","",Z176*AB176/100)</f>
        <v/>
      </c>
      <c r="X176" s="7">
        <f>IF($B176="","",Z176-W176)</f>
        <v/>
      </c>
      <c r="Y176" s="7">
        <f>IF($B176="","",X176-O176)</f>
        <v/>
      </c>
      <c r="Z176" s="7" t="n"/>
      <c r="AC176">
        <f>IF($B176="","",IF(COUNTIF($B$2:$B176,$B176)=1,1,0))</f>
        <v/>
      </c>
      <c r="AD176">
        <f>IF($AC176=1,SUMPRODUCT(--($AF$2:$AF$3501&lt;$AF176))+1,"")</f>
        <v/>
      </c>
      <c r="AE176">
        <f>IF($B176="","",IF(OR($AA176=TRUE(),$AA176="TRUE"),0,1))</f>
        <v/>
      </c>
      <c r="AF176">
        <f>IF($AC176=1,IFERROR(IF(VALUE($B176)&lt;100000000,VALUE($B176),1000000000),IFERROR(IF(VALUE(MID($B176,2,20))&lt;100000000,VALUE(MID($B176,2,20)),1000000000),1000000000))+ROW()/100000,"")</f>
        <v/>
      </c>
    </row>
    <row r="177">
      <c r="E177" s="7" t="n"/>
      <c r="G177" s="7" t="n"/>
      <c r="O177" s="7">
        <f>IF($B177="","",N177*X177/100)</f>
        <v/>
      </c>
      <c r="P177" s="14" t="n"/>
      <c r="U177" s="7" t="n"/>
      <c r="W177" s="7">
        <f>IF($B177="","",Z177*AB177/100)</f>
        <v/>
      </c>
      <c r="X177" s="7">
        <f>IF($B177="","",Z177-W177)</f>
        <v/>
      </c>
      <c r="Y177" s="7">
        <f>IF($B177="","",X177-O177)</f>
        <v/>
      </c>
      <c r="Z177" s="7" t="n"/>
      <c r="AC177">
        <f>IF($B177="","",IF(COUNTIF($B$2:$B177,$B177)=1,1,0))</f>
        <v/>
      </c>
      <c r="AD177">
        <f>IF($AC177=1,SUMPRODUCT(--($AF$2:$AF$3501&lt;$AF177))+1,"")</f>
        <v/>
      </c>
      <c r="AE177">
        <f>IF($B177="","",IF(OR($AA177=TRUE(),$AA177="TRUE"),0,1))</f>
        <v/>
      </c>
      <c r="AF177">
        <f>IF($AC177=1,IFERROR(IF(VALUE($B177)&lt;100000000,VALUE($B177),1000000000),IFERROR(IF(VALUE(MID($B177,2,20))&lt;100000000,VALUE(MID($B177,2,20)),1000000000),1000000000))+ROW()/100000,"")</f>
        <v/>
      </c>
    </row>
    <row r="178">
      <c r="E178" s="7" t="n"/>
      <c r="G178" s="7" t="n"/>
      <c r="O178" s="7">
        <f>IF($B178="","",N178*X178/100)</f>
        <v/>
      </c>
      <c r="P178" s="14" t="n"/>
      <c r="U178" s="7" t="n"/>
      <c r="W178" s="7">
        <f>IF($B178="","",Z178*AB178/100)</f>
        <v/>
      </c>
      <c r="X178" s="7">
        <f>IF($B178="","",Z178-W178)</f>
        <v/>
      </c>
      <c r="Y178" s="7">
        <f>IF($B178="","",X178-O178)</f>
        <v/>
      </c>
      <c r="Z178" s="7" t="n"/>
      <c r="AC178">
        <f>IF($B178="","",IF(COUNTIF($B$2:$B178,$B178)=1,1,0))</f>
        <v/>
      </c>
      <c r="AD178">
        <f>IF($AC178=1,SUMPRODUCT(--($AF$2:$AF$3501&lt;$AF178))+1,"")</f>
        <v/>
      </c>
      <c r="AE178">
        <f>IF($B178="","",IF(OR($AA178=TRUE(),$AA178="TRUE"),0,1))</f>
        <v/>
      </c>
      <c r="AF178">
        <f>IF($AC178=1,IFERROR(IF(VALUE($B178)&lt;100000000,VALUE($B178),1000000000),IFERROR(IF(VALUE(MID($B178,2,20))&lt;100000000,VALUE(MID($B178,2,20)),1000000000),1000000000))+ROW()/100000,"")</f>
        <v/>
      </c>
    </row>
    <row r="179">
      <c r="E179" s="7" t="n"/>
      <c r="G179" s="7" t="n"/>
      <c r="O179" s="7">
        <f>IF($B179="","",N179*X179/100)</f>
        <v/>
      </c>
      <c r="P179" s="14" t="n"/>
      <c r="U179" s="7" t="n"/>
      <c r="W179" s="7">
        <f>IF($B179="","",Z179*AB179/100)</f>
        <v/>
      </c>
      <c r="X179" s="7">
        <f>IF($B179="","",Z179-W179)</f>
        <v/>
      </c>
      <c r="Y179" s="7">
        <f>IF($B179="","",X179-O179)</f>
        <v/>
      </c>
      <c r="Z179" s="7" t="n"/>
      <c r="AC179">
        <f>IF($B179="","",IF(COUNTIF($B$2:$B179,$B179)=1,1,0))</f>
        <v/>
      </c>
      <c r="AD179">
        <f>IF($AC179=1,SUMPRODUCT(--($AF$2:$AF$3501&lt;$AF179))+1,"")</f>
        <v/>
      </c>
      <c r="AE179">
        <f>IF($B179="","",IF(OR($AA179=TRUE(),$AA179="TRUE"),0,1))</f>
        <v/>
      </c>
      <c r="AF179">
        <f>IF($AC179=1,IFERROR(IF(VALUE($B179)&lt;100000000,VALUE($B179),1000000000),IFERROR(IF(VALUE(MID($B179,2,20))&lt;100000000,VALUE(MID($B179,2,20)),1000000000),1000000000))+ROW()/100000,"")</f>
        <v/>
      </c>
    </row>
    <row r="180">
      <c r="E180" s="7" t="n"/>
      <c r="G180" s="7" t="n"/>
      <c r="O180" s="7">
        <f>IF($B180="","",N180*X180/100)</f>
        <v/>
      </c>
      <c r="P180" s="14" t="n"/>
      <c r="U180" s="7" t="n"/>
      <c r="W180" s="7">
        <f>IF($B180="","",Z180*AB180/100)</f>
        <v/>
      </c>
      <c r="X180" s="7">
        <f>IF($B180="","",Z180-W180)</f>
        <v/>
      </c>
      <c r="Y180" s="7">
        <f>IF($B180="","",X180-O180)</f>
        <v/>
      </c>
      <c r="Z180" s="7" t="n"/>
      <c r="AC180">
        <f>IF($B180="","",IF(COUNTIF($B$2:$B180,$B180)=1,1,0))</f>
        <v/>
      </c>
      <c r="AD180">
        <f>IF($AC180=1,SUMPRODUCT(--($AF$2:$AF$3501&lt;$AF180))+1,"")</f>
        <v/>
      </c>
      <c r="AE180">
        <f>IF($B180="","",IF(OR($AA180=TRUE(),$AA180="TRUE"),0,1))</f>
        <v/>
      </c>
      <c r="AF180">
        <f>IF($AC180=1,IFERROR(IF(VALUE($B180)&lt;100000000,VALUE($B180),1000000000),IFERROR(IF(VALUE(MID($B180,2,20))&lt;100000000,VALUE(MID($B180,2,20)),1000000000),1000000000))+ROW()/100000,"")</f>
        <v/>
      </c>
    </row>
    <row r="181">
      <c r="E181" s="7" t="n"/>
      <c r="G181" s="7" t="n"/>
      <c r="O181" s="7">
        <f>IF($B181="","",N181*X181/100)</f>
        <v/>
      </c>
      <c r="P181" s="14" t="n"/>
      <c r="U181" s="7" t="n"/>
      <c r="W181" s="7">
        <f>IF($B181="","",Z181*AB181/100)</f>
        <v/>
      </c>
      <c r="X181" s="7">
        <f>IF($B181="","",Z181-W181)</f>
        <v/>
      </c>
      <c r="Y181" s="7">
        <f>IF($B181="","",X181-O181)</f>
        <v/>
      </c>
      <c r="Z181" s="7" t="n"/>
      <c r="AC181">
        <f>IF($B181="","",IF(COUNTIF($B$2:$B181,$B181)=1,1,0))</f>
        <v/>
      </c>
      <c r="AD181">
        <f>IF($AC181=1,SUMPRODUCT(--($AF$2:$AF$3501&lt;$AF181))+1,"")</f>
        <v/>
      </c>
      <c r="AE181">
        <f>IF($B181="","",IF(OR($AA181=TRUE(),$AA181="TRUE"),0,1))</f>
        <v/>
      </c>
      <c r="AF181">
        <f>IF($AC181=1,IFERROR(IF(VALUE($B181)&lt;100000000,VALUE($B181),1000000000),IFERROR(IF(VALUE(MID($B181,2,20))&lt;100000000,VALUE(MID($B181,2,20)),1000000000),1000000000))+ROW()/100000,"")</f>
        <v/>
      </c>
    </row>
    <row r="182">
      <c r="E182" s="7" t="n"/>
      <c r="G182" s="7" t="n"/>
      <c r="O182" s="7">
        <f>IF($B182="","",N182*X182/100)</f>
        <v/>
      </c>
      <c r="P182" s="14" t="n"/>
      <c r="U182" s="7" t="n"/>
      <c r="W182" s="7">
        <f>IF($B182="","",Z182*AB182/100)</f>
        <v/>
      </c>
      <c r="X182" s="7">
        <f>IF($B182="","",Z182-W182)</f>
        <v/>
      </c>
      <c r="Y182" s="7">
        <f>IF($B182="","",X182-O182)</f>
        <v/>
      </c>
      <c r="Z182" s="7" t="n"/>
      <c r="AC182">
        <f>IF($B182="","",IF(COUNTIF($B$2:$B182,$B182)=1,1,0))</f>
        <v/>
      </c>
      <c r="AD182">
        <f>IF($AC182=1,SUMPRODUCT(--($AF$2:$AF$3501&lt;$AF182))+1,"")</f>
        <v/>
      </c>
      <c r="AE182">
        <f>IF($B182="","",IF(OR($AA182=TRUE(),$AA182="TRUE"),0,1))</f>
        <v/>
      </c>
      <c r="AF182">
        <f>IF($AC182=1,IFERROR(IF(VALUE($B182)&lt;100000000,VALUE($B182),1000000000),IFERROR(IF(VALUE(MID($B182,2,20))&lt;100000000,VALUE(MID($B182,2,20)),1000000000),1000000000))+ROW()/100000,"")</f>
        <v/>
      </c>
    </row>
    <row r="183">
      <c r="E183" s="7" t="n"/>
      <c r="G183" s="7" t="n"/>
      <c r="O183" s="7">
        <f>IF($B183="","",N183*X183/100)</f>
        <v/>
      </c>
      <c r="P183" s="14" t="n"/>
      <c r="U183" s="7" t="n"/>
      <c r="W183" s="7">
        <f>IF($B183="","",Z183*AB183/100)</f>
        <v/>
      </c>
      <c r="X183" s="7">
        <f>IF($B183="","",Z183-W183)</f>
        <v/>
      </c>
      <c r="Y183" s="7">
        <f>IF($B183="","",X183-O183)</f>
        <v/>
      </c>
      <c r="Z183" s="7" t="n"/>
      <c r="AC183">
        <f>IF($B183="","",IF(COUNTIF($B$2:$B183,$B183)=1,1,0))</f>
        <v/>
      </c>
      <c r="AD183">
        <f>IF($AC183=1,SUMPRODUCT(--($AF$2:$AF$3501&lt;$AF183))+1,"")</f>
        <v/>
      </c>
      <c r="AE183">
        <f>IF($B183="","",IF(OR($AA183=TRUE(),$AA183="TRUE"),0,1))</f>
        <v/>
      </c>
      <c r="AF183">
        <f>IF($AC183=1,IFERROR(IF(VALUE($B183)&lt;100000000,VALUE($B183),1000000000),IFERROR(IF(VALUE(MID($B183,2,20))&lt;100000000,VALUE(MID($B183,2,20)),1000000000),1000000000))+ROW()/100000,"")</f>
        <v/>
      </c>
    </row>
    <row r="184">
      <c r="E184" s="7" t="n"/>
      <c r="G184" s="7" t="n"/>
      <c r="O184" s="7">
        <f>IF($B184="","",N184*X184/100)</f>
        <v/>
      </c>
      <c r="P184" s="14" t="n"/>
      <c r="U184" s="7" t="n"/>
      <c r="W184" s="7">
        <f>IF($B184="","",Z184*AB184/100)</f>
        <v/>
      </c>
      <c r="X184" s="7">
        <f>IF($B184="","",Z184-W184)</f>
        <v/>
      </c>
      <c r="Y184" s="7">
        <f>IF($B184="","",X184-O184)</f>
        <v/>
      </c>
      <c r="Z184" s="7" t="n"/>
      <c r="AC184">
        <f>IF($B184="","",IF(COUNTIF($B$2:$B184,$B184)=1,1,0))</f>
        <v/>
      </c>
      <c r="AD184">
        <f>IF($AC184=1,SUMPRODUCT(--($AF$2:$AF$3501&lt;$AF184))+1,"")</f>
        <v/>
      </c>
      <c r="AE184">
        <f>IF($B184="","",IF(OR($AA184=TRUE(),$AA184="TRUE"),0,1))</f>
        <v/>
      </c>
      <c r="AF184">
        <f>IF($AC184=1,IFERROR(IF(VALUE($B184)&lt;100000000,VALUE($B184),1000000000),IFERROR(IF(VALUE(MID($B184,2,20))&lt;100000000,VALUE(MID($B184,2,20)),1000000000),1000000000))+ROW()/100000,"")</f>
        <v/>
      </c>
    </row>
    <row r="185">
      <c r="E185" s="7" t="n"/>
      <c r="G185" s="7" t="n"/>
      <c r="O185" s="7">
        <f>IF($B185="","",N185*X185/100)</f>
        <v/>
      </c>
      <c r="P185" s="14" t="n"/>
      <c r="U185" s="7" t="n"/>
      <c r="W185" s="7">
        <f>IF($B185="","",Z185*AB185/100)</f>
        <v/>
      </c>
      <c r="X185" s="7">
        <f>IF($B185="","",Z185-W185)</f>
        <v/>
      </c>
      <c r="Y185" s="7">
        <f>IF($B185="","",X185-O185)</f>
        <v/>
      </c>
      <c r="Z185" s="7" t="n"/>
      <c r="AC185">
        <f>IF($B185="","",IF(COUNTIF($B$2:$B185,$B185)=1,1,0))</f>
        <v/>
      </c>
      <c r="AD185">
        <f>IF($AC185=1,SUMPRODUCT(--($AF$2:$AF$3501&lt;$AF185))+1,"")</f>
        <v/>
      </c>
      <c r="AE185">
        <f>IF($B185="","",IF(OR($AA185=TRUE(),$AA185="TRUE"),0,1))</f>
        <v/>
      </c>
      <c r="AF185">
        <f>IF($AC185=1,IFERROR(IF(VALUE($B185)&lt;100000000,VALUE($B185),1000000000),IFERROR(IF(VALUE(MID($B185,2,20))&lt;100000000,VALUE(MID($B185,2,20)),1000000000),1000000000))+ROW()/100000,"")</f>
        <v/>
      </c>
    </row>
    <row r="186">
      <c r="E186" s="7" t="n"/>
      <c r="G186" s="7" t="n"/>
      <c r="O186" s="7">
        <f>IF($B186="","",N186*X186/100)</f>
        <v/>
      </c>
      <c r="P186" s="14" t="n"/>
      <c r="U186" s="7" t="n"/>
      <c r="W186" s="7">
        <f>IF($B186="","",Z186*AB186/100)</f>
        <v/>
      </c>
      <c r="X186" s="7">
        <f>IF($B186="","",Z186-W186)</f>
        <v/>
      </c>
      <c r="Y186" s="7">
        <f>IF($B186="","",X186-O186)</f>
        <v/>
      </c>
      <c r="Z186" s="7" t="n"/>
      <c r="AC186">
        <f>IF($B186="","",IF(COUNTIF($B$2:$B186,$B186)=1,1,0))</f>
        <v/>
      </c>
      <c r="AD186">
        <f>IF($AC186=1,SUMPRODUCT(--($AF$2:$AF$3501&lt;$AF186))+1,"")</f>
        <v/>
      </c>
      <c r="AE186">
        <f>IF($B186="","",IF(OR($AA186=TRUE(),$AA186="TRUE"),0,1))</f>
        <v/>
      </c>
      <c r="AF186">
        <f>IF($AC186=1,IFERROR(IF(VALUE($B186)&lt;100000000,VALUE($B186),1000000000),IFERROR(IF(VALUE(MID($B186,2,20))&lt;100000000,VALUE(MID($B186,2,20)),1000000000),1000000000))+ROW()/100000,"")</f>
        <v/>
      </c>
    </row>
    <row r="187">
      <c r="E187" s="7" t="n"/>
      <c r="G187" s="7" t="n"/>
      <c r="O187" s="7">
        <f>IF($B187="","",N187*X187/100)</f>
        <v/>
      </c>
      <c r="P187" s="14" t="n"/>
      <c r="U187" s="7" t="n"/>
      <c r="W187" s="7">
        <f>IF($B187="","",Z187*AB187/100)</f>
        <v/>
      </c>
      <c r="X187" s="7">
        <f>IF($B187="","",Z187-W187)</f>
        <v/>
      </c>
      <c r="Y187" s="7">
        <f>IF($B187="","",X187-O187)</f>
        <v/>
      </c>
      <c r="Z187" s="7" t="n"/>
      <c r="AC187">
        <f>IF($B187="","",IF(COUNTIF($B$2:$B187,$B187)=1,1,0))</f>
        <v/>
      </c>
      <c r="AD187">
        <f>IF($AC187=1,SUMPRODUCT(--($AF$2:$AF$3501&lt;$AF187))+1,"")</f>
        <v/>
      </c>
      <c r="AE187">
        <f>IF($B187="","",IF(OR($AA187=TRUE(),$AA187="TRUE"),0,1))</f>
        <v/>
      </c>
      <c r="AF187">
        <f>IF($AC187=1,IFERROR(IF(VALUE($B187)&lt;100000000,VALUE($B187),1000000000),IFERROR(IF(VALUE(MID($B187,2,20))&lt;100000000,VALUE(MID($B187,2,20)),1000000000),1000000000))+ROW()/100000,"")</f>
        <v/>
      </c>
    </row>
    <row r="188">
      <c r="E188" s="7" t="n"/>
      <c r="G188" s="7" t="n"/>
      <c r="O188" s="7">
        <f>IF($B188="","",N188*X188/100)</f>
        <v/>
      </c>
      <c r="P188" s="14" t="n"/>
      <c r="U188" s="7" t="n"/>
      <c r="W188" s="7">
        <f>IF($B188="","",Z188*AB188/100)</f>
        <v/>
      </c>
      <c r="X188" s="7">
        <f>IF($B188="","",Z188-W188)</f>
        <v/>
      </c>
      <c r="Y188" s="7">
        <f>IF($B188="","",X188-O188)</f>
        <v/>
      </c>
      <c r="Z188" s="7" t="n"/>
      <c r="AC188">
        <f>IF($B188="","",IF(COUNTIF($B$2:$B188,$B188)=1,1,0))</f>
        <v/>
      </c>
      <c r="AD188">
        <f>IF($AC188=1,SUMPRODUCT(--($AF$2:$AF$3501&lt;$AF188))+1,"")</f>
        <v/>
      </c>
      <c r="AE188">
        <f>IF($B188="","",IF(OR($AA188=TRUE(),$AA188="TRUE"),0,1))</f>
        <v/>
      </c>
      <c r="AF188">
        <f>IF($AC188=1,IFERROR(IF(VALUE($B188)&lt;100000000,VALUE($B188),1000000000),IFERROR(IF(VALUE(MID($B188,2,20))&lt;100000000,VALUE(MID($B188,2,20)),1000000000),1000000000))+ROW()/100000,"")</f>
        <v/>
      </c>
    </row>
    <row r="189">
      <c r="E189" s="7" t="n"/>
      <c r="G189" s="7" t="n"/>
      <c r="O189" s="7">
        <f>IF($B189="","",N189*X189/100)</f>
        <v/>
      </c>
      <c r="P189" s="14" t="n"/>
      <c r="U189" s="7" t="n"/>
      <c r="W189" s="7">
        <f>IF($B189="","",Z189*AB189/100)</f>
        <v/>
      </c>
      <c r="X189" s="7">
        <f>IF($B189="","",Z189-W189)</f>
        <v/>
      </c>
      <c r="Y189" s="7">
        <f>IF($B189="","",X189-O189)</f>
        <v/>
      </c>
      <c r="Z189" s="7" t="n"/>
      <c r="AC189">
        <f>IF($B189="","",IF(COUNTIF($B$2:$B189,$B189)=1,1,0))</f>
        <v/>
      </c>
      <c r="AD189">
        <f>IF($AC189=1,SUMPRODUCT(--($AF$2:$AF$3501&lt;$AF189))+1,"")</f>
        <v/>
      </c>
      <c r="AE189">
        <f>IF($B189="","",IF(OR($AA189=TRUE(),$AA189="TRUE"),0,1))</f>
        <v/>
      </c>
      <c r="AF189">
        <f>IF($AC189=1,IFERROR(IF(VALUE($B189)&lt;100000000,VALUE($B189),1000000000),IFERROR(IF(VALUE(MID($B189,2,20))&lt;100000000,VALUE(MID($B189,2,20)),1000000000),1000000000))+ROW()/100000,"")</f>
        <v/>
      </c>
    </row>
    <row r="190">
      <c r="E190" s="7" t="n"/>
      <c r="G190" s="7" t="n"/>
      <c r="O190" s="7">
        <f>IF($B190="","",N190*X190/100)</f>
        <v/>
      </c>
      <c r="P190" s="14" t="n"/>
      <c r="U190" s="7" t="n"/>
      <c r="W190" s="7">
        <f>IF($B190="","",Z190*AB190/100)</f>
        <v/>
      </c>
      <c r="X190" s="7">
        <f>IF($B190="","",Z190-W190)</f>
        <v/>
      </c>
      <c r="Y190" s="7">
        <f>IF($B190="","",X190-O190)</f>
        <v/>
      </c>
      <c r="Z190" s="7" t="n"/>
      <c r="AC190">
        <f>IF($B190="","",IF(COUNTIF($B$2:$B190,$B190)=1,1,0))</f>
        <v/>
      </c>
      <c r="AD190">
        <f>IF($AC190=1,SUMPRODUCT(--($AF$2:$AF$3501&lt;$AF190))+1,"")</f>
        <v/>
      </c>
      <c r="AE190">
        <f>IF($B190="","",IF(OR($AA190=TRUE(),$AA190="TRUE"),0,1))</f>
        <v/>
      </c>
      <c r="AF190">
        <f>IF($AC190=1,IFERROR(IF(VALUE($B190)&lt;100000000,VALUE($B190),1000000000),IFERROR(IF(VALUE(MID($B190,2,20))&lt;100000000,VALUE(MID($B190,2,20)),1000000000),1000000000))+ROW()/100000,"")</f>
        <v/>
      </c>
    </row>
    <row r="191">
      <c r="E191" s="7" t="n"/>
      <c r="G191" s="7" t="n"/>
      <c r="O191" s="7">
        <f>IF($B191="","",N191*X191/100)</f>
        <v/>
      </c>
      <c r="P191" s="14" t="n"/>
      <c r="U191" s="7" t="n"/>
      <c r="W191" s="7">
        <f>IF($B191="","",Z191*AB191/100)</f>
        <v/>
      </c>
      <c r="X191" s="7">
        <f>IF($B191="","",Z191-W191)</f>
        <v/>
      </c>
      <c r="Y191" s="7">
        <f>IF($B191="","",X191-O191)</f>
        <v/>
      </c>
      <c r="Z191" s="7" t="n"/>
      <c r="AC191">
        <f>IF($B191="","",IF(COUNTIF($B$2:$B191,$B191)=1,1,0))</f>
        <v/>
      </c>
      <c r="AD191">
        <f>IF($AC191=1,SUMPRODUCT(--($AF$2:$AF$3501&lt;$AF191))+1,"")</f>
        <v/>
      </c>
      <c r="AE191">
        <f>IF($B191="","",IF(OR($AA191=TRUE(),$AA191="TRUE"),0,1))</f>
        <v/>
      </c>
      <c r="AF191">
        <f>IF($AC191=1,IFERROR(IF(VALUE($B191)&lt;100000000,VALUE($B191),1000000000),IFERROR(IF(VALUE(MID($B191,2,20))&lt;100000000,VALUE(MID($B191,2,20)),1000000000),1000000000))+ROW()/100000,"")</f>
        <v/>
      </c>
    </row>
    <row r="192">
      <c r="E192" s="7" t="n"/>
      <c r="G192" s="7" t="n"/>
      <c r="O192" s="7">
        <f>IF($B192="","",N192*X192/100)</f>
        <v/>
      </c>
      <c r="P192" s="14" t="n"/>
      <c r="U192" s="7" t="n"/>
      <c r="W192" s="7">
        <f>IF($B192="","",Z192*AB192/100)</f>
        <v/>
      </c>
      <c r="X192" s="7">
        <f>IF($B192="","",Z192-W192)</f>
        <v/>
      </c>
      <c r="Y192" s="7">
        <f>IF($B192="","",X192-O192)</f>
        <v/>
      </c>
      <c r="Z192" s="7" t="n"/>
      <c r="AC192">
        <f>IF($B192="","",IF(COUNTIF($B$2:$B192,$B192)=1,1,0))</f>
        <v/>
      </c>
      <c r="AD192">
        <f>IF($AC192=1,SUMPRODUCT(--($AF$2:$AF$3501&lt;$AF192))+1,"")</f>
        <v/>
      </c>
      <c r="AE192">
        <f>IF($B192="","",IF(OR($AA192=TRUE(),$AA192="TRUE"),0,1))</f>
        <v/>
      </c>
      <c r="AF192">
        <f>IF($AC192=1,IFERROR(IF(VALUE($B192)&lt;100000000,VALUE($B192),1000000000),IFERROR(IF(VALUE(MID($B192,2,20))&lt;100000000,VALUE(MID($B192,2,20)),1000000000),1000000000))+ROW()/100000,"")</f>
        <v/>
      </c>
    </row>
    <row r="193">
      <c r="E193" s="7" t="n"/>
      <c r="G193" s="7" t="n"/>
      <c r="O193" s="7">
        <f>IF($B193="","",N193*X193/100)</f>
        <v/>
      </c>
      <c r="P193" s="14" t="n"/>
      <c r="U193" s="7" t="n"/>
      <c r="W193" s="7">
        <f>IF($B193="","",Z193*AB193/100)</f>
        <v/>
      </c>
      <c r="X193" s="7">
        <f>IF($B193="","",Z193-W193)</f>
        <v/>
      </c>
      <c r="Y193" s="7">
        <f>IF($B193="","",X193-O193)</f>
        <v/>
      </c>
      <c r="Z193" s="7" t="n"/>
      <c r="AC193">
        <f>IF($B193="","",IF(COUNTIF($B$2:$B193,$B193)=1,1,0))</f>
        <v/>
      </c>
      <c r="AD193">
        <f>IF($AC193=1,SUMPRODUCT(--($AF$2:$AF$3501&lt;$AF193))+1,"")</f>
        <v/>
      </c>
      <c r="AE193">
        <f>IF($B193="","",IF(OR($AA193=TRUE(),$AA193="TRUE"),0,1))</f>
        <v/>
      </c>
      <c r="AF193">
        <f>IF($AC193=1,IFERROR(IF(VALUE($B193)&lt;100000000,VALUE($B193),1000000000),IFERROR(IF(VALUE(MID($B193,2,20))&lt;100000000,VALUE(MID($B193,2,20)),1000000000),1000000000))+ROW()/100000,"")</f>
        <v/>
      </c>
    </row>
    <row r="194">
      <c r="E194" s="7" t="n"/>
      <c r="G194" s="7" t="n"/>
      <c r="O194" s="7">
        <f>IF($B194="","",N194*X194/100)</f>
        <v/>
      </c>
      <c r="P194" s="14" t="n"/>
      <c r="U194" s="7" t="n"/>
      <c r="W194" s="7">
        <f>IF($B194="","",Z194*AB194/100)</f>
        <v/>
      </c>
      <c r="X194" s="7">
        <f>IF($B194="","",Z194-W194)</f>
        <v/>
      </c>
      <c r="Y194" s="7">
        <f>IF($B194="","",X194-O194)</f>
        <v/>
      </c>
      <c r="Z194" s="7" t="n"/>
      <c r="AC194">
        <f>IF($B194="","",IF(COUNTIF($B$2:$B194,$B194)=1,1,0))</f>
        <v/>
      </c>
      <c r="AD194">
        <f>IF($AC194=1,SUMPRODUCT(--($AF$2:$AF$3501&lt;$AF194))+1,"")</f>
        <v/>
      </c>
      <c r="AE194">
        <f>IF($B194="","",IF(OR($AA194=TRUE(),$AA194="TRUE"),0,1))</f>
        <v/>
      </c>
      <c r="AF194">
        <f>IF($AC194=1,IFERROR(IF(VALUE($B194)&lt;100000000,VALUE($B194),1000000000),IFERROR(IF(VALUE(MID($B194,2,20))&lt;100000000,VALUE(MID($B194,2,20)),1000000000),1000000000))+ROW()/100000,"")</f>
        <v/>
      </c>
    </row>
    <row r="195">
      <c r="E195" s="7" t="n"/>
      <c r="G195" s="7" t="n"/>
      <c r="O195" s="7">
        <f>IF($B195="","",N195*X195/100)</f>
        <v/>
      </c>
      <c r="P195" s="14" t="n"/>
      <c r="U195" s="7" t="n"/>
      <c r="W195" s="7">
        <f>IF($B195="","",Z195*AB195/100)</f>
        <v/>
      </c>
      <c r="X195" s="7">
        <f>IF($B195="","",Z195-W195)</f>
        <v/>
      </c>
      <c r="Y195" s="7">
        <f>IF($B195="","",X195-O195)</f>
        <v/>
      </c>
      <c r="Z195" s="7" t="n"/>
      <c r="AC195">
        <f>IF($B195="","",IF(COUNTIF($B$2:$B195,$B195)=1,1,0))</f>
        <v/>
      </c>
      <c r="AD195">
        <f>IF($AC195=1,SUMPRODUCT(--($AF$2:$AF$3501&lt;$AF195))+1,"")</f>
        <v/>
      </c>
      <c r="AE195">
        <f>IF($B195="","",IF(OR($AA195=TRUE(),$AA195="TRUE"),0,1))</f>
        <v/>
      </c>
      <c r="AF195">
        <f>IF($AC195=1,IFERROR(IF(VALUE($B195)&lt;100000000,VALUE($B195),1000000000),IFERROR(IF(VALUE(MID($B195,2,20))&lt;100000000,VALUE(MID($B195,2,20)),1000000000),1000000000))+ROW()/100000,"")</f>
        <v/>
      </c>
    </row>
    <row r="196">
      <c r="E196" s="7" t="n"/>
      <c r="G196" s="7" t="n"/>
      <c r="O196" s="7">
        <f>IF($B196="","",N196*X196/100)</f>
        <v/>
      </c>
      <c r="P196" s="14" t="n"/>
      <c r="U196" s="7" t="n"/>
      <c r="W196" s="7">
        <f>IF($B196="","",Z196*AB196/100)</f>
        <v/>
      </c>
      <c r="X196" s="7">
        <f>IF($B196="","",Z196-W196)</f>
        <v/>
      </c>
      <c r="Y196" s="7">
        <f>IF($B196="","",X196-O196)</f>
        <v/>
      </c>
      <c r="Z196" s="7" t="n"/>
      <c r="AC196">
        <f>IF($B196="","",IF(COUNTIF($B$2:$B196,$B196)=1,1,0))</f>
        <v/>
      </c>
      <c r="AD196">
        <f>IF($AC196=1,SUMPRODUCT(--($AF$2:$AF$3501&lt;$AF196))+1,"")</f>
        <v/>
      </c>
      <c r="AE196">
        <f>IF($B196="","",IF(OR($AA196=TRUE(),$AA196="TRUE"),0,1))</f>
        <v/>
      </c>
      <c r="AF196">
        <f>IF($AC196=1,IFERROR(IF(VALUE($B196)&lt;100000000,VALUE($B196),1000000000),IFERROR(IF(VALUE(MID($B196,2,20))&lt;100000000,VALUE(MID($B196,2,20)),1000000000),1000000000))+ROW()/100000,"")</f>
        <v/>
      </c>
    </row>
    <row r="197">
      <c r="E197" s="7" t="n"/>
      <c r="G197" s="7" t="n"/>
      <c r="O197" s="7">
        <f>IF($B197="","",N197*X197/100)</f>
        <v/>
      </c>
      <c r="P197" s="14" t="n"/>
      <c r="U197" s="7" t="n"/>
      <c r="W197" s="7">
        <f>IF($B197="","",Z197*AB197/100)</f>
        <v/>
      </c>
      <c r="X197" s="7">
        <f>IF($B197="","",Z197-W197)</f>
        <v/>
      </c>
      <c r="Y197" s="7">
        <f>IF($B197="","",X197-O197)</f>
        <v/>
      </c>
      <c r="Z197" s="7" t="n"/>
      <c r="AC197">
        <f>IF($B197="","",IF(COUNTIF($B$2:$B197,$B197)=1,1,0))</f>
        <v/>
      </c>
      <c r="AD197">
        <f>IF($AC197=1,SUMPRODUCT(--($AF$2:$AF$3501&lt;$AF197))+1,"")</f>
        <v/>
      </c>
      <c r="AE197">
        <f>IF($B197="","",IF(OR($AA197=TRUE(),$AA197="TRUE"),0,1))</f>
        <v/>
      </c>
      <c r="AF197">
        <f>IF($AC197=1,IFERROR(IF(VALUE($B197)&lt;100000000,VALUE($B197),1000000000),IFERROR(IF(VALUE(MID($B197,2,20))&lt;100000000,VALUE(MID($B197,2,20)),1000000000),1000000000))+ROW()/100000,"")</f>
        <v/>
      </c>
    </row>
    <row r="198">
      <c r="E198" s="7" t="n"/>
      <c r="G198" s="7" t="n"/>
      <c r="O198" s="7">
        <f>IF($B198="","",N198*X198/100)</f>
        <v/>
      </c>
      <c r="P198" s="14" t="n"/>
      <c r="U198" s="7" t="n"/>
      <c r="W198" s="7">
        <f>IF($B198="","",Z198*AB198/100)</f>
        <v/>
      </c>
      <c r="X198" s="7">
        <f>IF($B198="","",Z198-W198)</f>
        <v/>
      </c>
      <c r="Y198" s="7">
        <f>IF($B198="","",X198-O198)</f>
        <v/>
      </c>
      <c r="Z198" s="7" t="n"/>
      <c r="AC198">
        <f>IF($B198="","",IF(COUNTIF($B$2:$B198,$B198)=1,1,0))</f>
        <v/>
      </c>
      <c r="AD198">
        <f>IF($AC198=1,SUMPRODUCT(--($AF$2:$AF$3501&lt;$AF198))+1,"")</f>
        <v/>
      </c>
      <c r="AE198">
        <f>IF($B198="","",IF(OR($AA198=TRUE(),$AA198="TRUE"),0,1))</f>
        <v/>
      </c>
      <c r="AF198">
        <f>IF($AC198=1,IFERROR(IF(VALUE($B198)&lt;100000000,VALUE($B198),1000000000),IFERROR(IF(VALUE(MID($B198,2,20))&lt;100000000,VALUE(MID($B198,2,20)),1000000000),1000000000))+ROW()/100000,"")</f>
        <v/>
      </c>
    </row>
    <row r="199">
      <c r="E199" s="7" t="n"/>
      <c r="G199" s="7" t="n"/>
      <c r="O199" s="7">
        <f>IF($B199="","",N199*X199/100)</f>
        <v/>
      </c>
      <c r="P199" s="14" t="n"/>
      <c r="U199" s="7" t="n"/>
      <c r="W199" s="7">
        <f>IF($B199="","",Z199*AB199/100)</f>
        <v/>
      </c>
      <c r="X199" s="7">
        <f>IF($B199="","",Z199-W199)</f>
        <v/>
      </c>
      <c r="Y199" s="7">
        <f>IF($B199="","",X199-O199)</f>
        <v/>
      </c>
      <c r="Z199" s="7" t="n"/>
      <c r="AC199">
        <f>IF($B199="","",IF(COUNTIF($B$2:$B199,$B199)=1,1,0))</f>
        <v/>
      </c>
      <c r="AD199">
        <f>IF($AC199=1,SUMPRODUCT(--($AF$2:$AF$3501&lt;$AF199))+1,"")</f>
        <v/>
      </c>
      <c r="AE199">
        <f>IF($B199="","",IF(OR($AA199=TRUE(),$AA199="TRUE"),0,1))</f>
        <v/>
      </c>
      <c r="AF199">
        <f>IF($AC199=1,IFERROR(IF(VALUE($B199)&lt;100000000,VALUE($B199),1000000000),IFERROR(IF(VALUE(MID($B199,2,20))&lt;100000000,VALUE(MID($B199,2,20)),1000000000),1000000000))+ROW()/100000,"")</f>
        <v/>
      </c>
    </row>
    <row r="200">
      <c r="E200" s="7" t="n"/>
      <c r="G200" s="7" t="n"/>
      <c r="O200" s="7">
        <f>IF($B200="","",N200*X200/100)</f>
        <v/>
      </c>
      <c r="P200" s="14" t="n"/>
      <c r="U200" s="7" t="n"/>
      <c r="W200" s="7">
        <f>IF($B200="","",Z200*AB200/100)</f>
        <v/>
      </c>
      <c r="X200" s="7">
        <f>IF($B200="","",Z200-W200)</f>
        <v/>
      </c>
      <c r="Y200" s="7">
        <f>IF($B200="","",X200-O200)</f>
        <v/>
      </c>
      <c r="Z200" s="7" t="n"/>
      <c r="AC200">
        <f>IF($B200="","",IF(COUNTIF($B$2:$B200,$B200)=1,1,0))</f>
        <v/>
      </c>
      <c r="AD200">
        <f>IF($AC200=1,SUMPRODUCT(--($AF$2:$AF$3501&lt;$AF200))+1,"")</f>
        <v/>
      </c>
      <c r="AE200">
        <f>IF($B200="","",IF(OR($AA200=TRUE(),$AA200="TRUE"),0,1))</f>
        <v/>
      </c>
      <c r="AF200">
        <f>IF($AC200=1,IFERROR(IF(VALUE($B200)&lt;100000000,VALUE($B200),1000000000),IFERROR(IF(VALUE(MID($B200,2,20))&lt;100000000,VALUE(MID($B200,2,20)),1000000000),1000000000))+ROW()/100000,"")</f>
        <v/>
      </c>
    </row>
    <row r="201">
      <c r="E201" s="7" t="n"/>
      <c r="G201" s="7" t="n"/>
      <c r="O201" s="7">
        <f>IF($B201="","",N201*X201/100)</f>
        <v/>
      </c>
      <c r="P201" s="14" t="n"/>
      <c r="U201" s="7" t="n"/>
      <c r="W201" s="7">
        <f>IF($B201="","",Z201*AB201/100)</f>
        <v/>
      </c>
      <c r="X201" s="7">
        <f>IF($B201="","",Z201-W201)</f>
        <v/>
      </c>
      <c r="Y201" s="7">
        <f>IF($B201="","",X201-O201)</f>
        <v/>
      </c>
      <c r="Z201" s="7" t="n"/>
      <c r="AC201">
        <f>IF($B201="","",IF(COUNTIF($B$2:$B201,$B201)=1,1,0))</f>
        <v/>
      </c>
      <c r="AD201">
        <f>IF($AC201=1,SUMPRODUCT(--($AF$2:$AF$3501&lt;$AF201))+1,"")</f>
        <v/>
      </c>
      <c r="AE201">
        <f>IF($B201="","",IF(OR($AA201=TRUE(),$AA201="TRUE"),0,1))</f>
        <v/>
      </c>
      <c r="AF201">
        <f>IF($AC201=1,IFERROR(IF(VALUE($B201)&lt;100000000,VALUE($B201),1000000000),IFERROR(IF(VALUE(MID($B201,2,20))&lt;100000000,VALUE(MID($B201,2,20)),1000000000),1000000000))+ROW()/100000,"")</f>
        <v/>
      </c>
    </row>
    <row r="202">
      <c r="E202" s="7" t="n"/>
      <c r="G202" s="7" t="n"/>
      <c r="O202" s="7">
        <f>IF($B202="","",N202*X202/100)</f>
        <v/>
      </c>
      <c r="P202" s="14" t="n"/>
      <c r="U202" s="7" t="n"/>
      <c r="W202" s="7">
        <f>IF($B202="","",Z202*AB202/100)</f>
        <v/>
      </c>
      <c r="X202" s="7">
        <f>IF($B202="","",Z202-W202)</f>
        <v/>
      </c>
      <c r="Y202" s="7">
        <f>IF($B202="","",X202-O202)</f>
        <v/>
      </c>
      <c r="Z202" s="7" t="n"/>
      <c r="AC202">
        <f>IF($B202="","",IF(COUNTIF($B$2:$B202,$B202)=1,1,0))</f>
        <v/>
      </c>
      <c r="AD202">
        <f>IF($AC202=1,SUMPRODUCT(--($AF$2:$AF$3501&lt;$AF202))+1,"")</f>
        <v/>
      </c>
      <c r="AE202">
        <f>IF($B202="","",IF(OR($AA202=TRUE(),$AA202="TRUE"),0,1))</f>
        <v/>
      </c>
      <c r="AF202">
        <f>IF($AC202=1,IFERROR(IF(VALUE($B202)&lt;100000000,VALUE($B202),1000000000),IFERROR(IF(VALUE(MID($B202,2,20))&lt;100000000,VALUE(MID($B202,2,20)),1000000000),1000000000))+ROW()/100000,"")</f>
        <v/>
      </c>
    </row>
    <row r="203">
      <c r="E203" s="7" t="n"/>
      <c r="G203" s="7" t="n"/>
      <c r="O203" s="7">
        <f>IF($B203="","",N203*X203/100)</f>
        <v/>
      </c>
      <c r="P203" s="14" t="n"/>
      <c r="U203" s="7" t="n"/>
      <c r="W203" s="7">
        <f>IF($B203="","",Z203*AB203/100)</f>
        <v/>
      </c>
      <c r="X203" s="7">
        <f>IF($B203="","",Z203-W203)</f>
        <v/>
      </c>
      <c r="Y203" s="7">
        <f>IF($B203="","",X203-O203)</f>
        <v/>
      </c>
      <c r="Z203" s="7" t="n"/>
      <c r="AC203">
        <f>IF($B203="","",IF(COUNTIF($B$2:$B203,$B203)=1,1,0))</f>
        <v/>
      </c>
      <c r="AD203">
        <f>IF($AC203=1,SUMPRODUCT(--($AF$2:$AF$3501&lt;$AF203))+1,"")</f>
        <v/>
      </c>
      <c r="AE203">
        <f>IF($B203="","",IF(OR($AA203=TRUE(),$AA203="TRUE"),0,1))</f>
        <v/>
      </c>
      <c r="AF203">
        <f>IF($AC203=1,IFERROR(IF(VALUE($B203)&lt;100000000,VALUE($B203),1000000000),IFERROR(IF(VALUE(MID($B203,2,20))&lt;100000000,VALUE(MID($B203,2,20)),1000000000),1000000000))+ROW()/100000,"")</f>
        <v/>
      </c>
    </row>
    <row r="204">
      <c r="E204" s="7" t="n"/>
      <c r="G204" s="7" t="n"/>
      <c r="O204" s="7">
        <f>IF($B204="","",N204*X204/100)</f>
        <v/>
      </c>
      <c r="P204" s="14" t="n"/>
      <c r="U204" s="7" t="n"/>
      <c r="W204" s="7">
        <f>IF($B204="","",Z204*AB204/100)</f>
        <v/>
      </c>
      <c r="X204" s="7">
        <f>IF($B204="","",Z204-W204)</f>
        <v/>
      </c>
      <c r="Y204" s="7">
        <f>IF($B204="","",X204-O204)</f>
        <v/>
      </c>
      <c r="Z204" s="7" t="n"/>
      <c r="AC204">
        <f>IF($B204="","",IF(COUNTIF($B$2:$B204,$B204)=1,1,0))</f>
        <v/>
      </c>
      <c r="AD204">
        <f>IF($AC204=1,SUMPRODUCT(--($AF$2:$AF$3501&lt;$AF204))+1,"")</f>
        <v/>
      </c>
      <c r="AE204">
        <f>IF($B204="","",IF(OR($AA204=TRUE(),$AA204="TRUE"),0,1))</f>
        <v/>
      </c>
      <c r="AF204">
        <f>IF($AC204=1,IFERROR(IF(VALUE($B204)&lt;100000000,VALUE($B204),1000000000),IFERROR(IF(VALUE(MID($B204,2,20))&lt;100000000,VALUE(MID($B204,2,20)),1000000000),1000000000))+ROW()/100000,"")</f>
        <v/>
      </c>
    </row>
    <row r="205">
      <c r="E205" s="7" t="n"/>
      <c r="G205" s="7" t="n"/>
      <c r="O205" s="7">
        <f>IF($B205="","",N205*X205/100)</f>
        <v/>
      </c>
      <c r="P205" s="14" t="n"/>
      <c r="U205" s="7" t="n"/>
      <c r="W205" s="7">
        <f>IF($B205="","",Z205*AB205/100)</f>
        <v/>
      </c>
      <c r="X205" s="7">
        <f>IF($B205="","",Z205-W205)</f>
        <v/>
      </c>
      <c r="Y205" s="7">
        <f>IF($B205="","",X205-O205)</f>
        <v/>
      </c>
      <c r="Z205" s="7" t="n"/>
      <c r="AC205">
        <f>IF($B205="","",IF(COUNTIF($B$2:$B205,$B205)=1,1,0))</f>
        <v/>
      </c>
      <c r="AD205">
        <f>IF($AC205=1,SUMPRODUCT(--($AF$2:$AF$3501&lt;$AF205))+1,"")</f>
        <v/>
      </c>
      <c r="AE205">
        <f>IF($B205="","",IF(OR($AA205=TRUE(),$AA205="TRUE"),0,1))</f>
        <v/>
      </c>
      <c r="AF205">
        <f>IF($AC205=1,IFERROR(IF(VALUE($B205)&lt;100000000,VALUE($B205),1000000000),IFERROR(IF(VALUE(MID($B205,2,20))&lt;100000000,VALUE(MID($B205,2,20)),1000000000),1000000000))+ROW()/100000,"")</f>
        <v/>
      </c>
    </row>
    <row r="206">
      <c r="E206" s="7" t="n"/>
      <c r="G206" s="7" t="n"/>
      <c r="O206" s="7">
        <f>IF($B206="","",N206*X206/100)</f>
        <v/>
      </c>
      <c r="P206" s="14" t="n"/>
      <c r="U206" s="7" t="n"/>
      <c r="W206" s="7">
        <f>IF($B206="","",Z206*AB206/100)</f>
        <v/>
      </c>
      <c r="X206" s="7">
        <f>IF($B206="","",Z206-W206)</f>
        <v/>
      </c>
      <c r="Y206" s="7">
        <f>IF($B206="","",X206-O206)</f>
        <v/>
      </c>
      <c r="Z206" s="7" t="n"/>
      <c r="AC206">
        <f>IF($B206="","",IF(COUNTIF($B$2:$B206,$B206)=1,1,0))</f>
        <v/>
      </c>
      <c r="AD206">
        <f>IF($AC206=1,SUMPRODUCT(--($AF$2:$AF$3501&lt;$AF206))+1,"")</f>
        <v/>
      </c>
      <c r="AE206">
        <f>IF($B206="","",IF(OR($AA206=TRUE(),$AA206="TRUE"),0,1))</f>
        <v/>
      </c>
      <c r="AF206">
        <f>IF($AC206=1,IFERROR(IF(VALUE($B206)&lt;100000000,VALUE($B206),1000000000),IFERROR(IF(VALUE(MID($B206,2,20))&lt;100000000,VALUE(MID($B206,2,20)),1000000000),1000000000))+ROW()/100000,"")</f>
        <v/>
      </c>
    </row>
    <row r="207">
      <c r="E207" s="7" t="n"/>
      <c r="G207" s="7" t="n"/>
      <c r="O207" s="7">
        <f>IF($B207="","",N207*X207/100)</f>
        <v/>
      </c>
      <c r="P207" s="14" t="n"/>
      <c r="U207" s="7" t="n"/>
      <c r="W207" s="7">
        <f>IF($B207="","",Z207*AB207/100)</f>
        <v/>
      </c>
      <c r="X207" s="7">
        <f>IF($B207="","",Z207-W207)</f>
        <v/>
      </c>
      <c r="Y207" s="7">
        <f>IF($B207="","",X207-O207)</f>
        <v/>
      </c>
      <c r="Z207" s="7" t="n"/>
      <c r="AC207">
        <f>IF($B207="","",IF(COUNTIF($B$2:$B207,$B207)=1,1,0))</f>
        <v/>
      </c>
      <c r="AD207">
        <f>IF($AC207=1,SUMPRODUCT(--($AF$2:$AF$3501&lt;$AF207))+1,"")</f>
        <v/>
      </c>
      <c r="AE207">
        <f>IF($B207="","",IF(OR($AA207=TRUE(),$AA207="TRUE"),0,1))</f>
        <v/>
      </c>
      <c r="AF207">
        <f>IF($AC207=1,IFERROR(IF(VALUE($B207)&lt;100000000,VALUE($B207),1000000000),IFERROR(IF(VALUE(MID($B207,2,20))&lt;100000000,VALUE(MID($B207,2,20)),1000000000),1000000000))+ROW()/100000,"")</f>
        <v/>
      </c>
    </row>
    <row r="208">
      <c r="E208" s="7" t="n"/>
      <c r="G208" s="7" t="n"/>
      <c r="O208" s="7">
        <f>IF($B208="","",N208*X208/100)</f>
        <v/>
      </c>
      <c r="P208" s="14" t="n"/>
      <c r="U208" s="7" t="n"/>
      <c r="W208" s="7">
        <f>IF($B208="","",Z208*AB208/100)</f>
        <v/>
      </c>
      <c r="X208" s="7">
        <f>IF($B208="","",Z208-W208)</f>
        <v/>
      </c>
      <c r="Y208" s="7">
        <f>IF($B208="","",X208-O208)</f>
        <v/>
      </c>
      <c r="Z208" s="7" t="n"/>
      <c r="AC208">
        <f>IF($B208="","",IF(COUNTIF($B$2:$B208,$B208)=1,1,0))</f>
        <v/>
      </c>
      <c r="AD208">
        <f>IF($AC208=1,SUMPRODUCT(--($AF$2:$AF$3501&lt;$AF208))+1,"")</f>
        <v/>
      </c>
      <c r="AE208">
        <f>IF($B208="","",IF(OR($AA208=TRUE(),$AA208="TRUE"),0,1))</f>
        <v/>
      </c>
      <c r="AF208">
        <f>IF($AC208=1,IFERROR(IF(VALUE($B208)&lt;100000000,VALUE($B208),1000000000),IFERROR(IF(VALUE(MID($B208,2,20))&lt;100000000,VALUE(MID($B208,2,20)),1000000000),1000000000))+ROW()/100000,"")</f>
        <v/>
      </c>
    </row>
    <row r="209">
      <c r="E209" s="7" t="n"/>
      <c r="G209" s="7" t="n"/>
      <c r="O209" s="7">
        <f>IF($B209="","",N209*X209/100)</f>
        <v/>
      </c>
      <c r="P209" s="14" t="n"/>
      <c r="U209" s="7" t="n"/>
      <c r="W209" s="7">
        <f>IF($B209="","",Z209*AB209/100)</f>
        <v/>
      </c>
      <c r="X209" s="7">
        <f>IF($B209="","",Z209-W209)</f>
        <v/>
      </c>
      <c r="Y209" s="7">
        <f>IF($B209="","",X209-O209)</f>
        <v/>
      </c>
      <c r="Z209" s="7" t="n"/>
      <c r="AC209">
        <f>IF($B209="","",IF(COUNTIF($B$2:$B209,$B209)=1,1,0))</f>
        <v/>
      </c>
      <c r="AD209">
        <f>IF($AC209=1,SUMPRODUCT(--($AF$2:$AF$3501&lt;$AF209))+1,"")</f>
        <v/>
      </c>
      <c r="AE209">
        <f>IF($B209="","",IF(OR($AA209=TRUE(),$AA209="TRUE"),0,1))</f>
        <v/>
      </c>
      <c r="AF209">
        <f>IF($AC209=1,IFERROR(IF(VALUE($B209)&lt;100000000,VALUE($B209),1000000000),IFERROR(IF(VALUE(MID($B209,2,20))&lt;100000000,VALUE(MID($B209,2,20)),1000000000),1000000000))+ROW()/100000,"")</f>
        <v/>
      </c>
    </row>
    <row r="210">
      <c r="E210" s="7" t="n"/>
      <c r="G210" s="7" t="n"/>
      <c r="O210" s="7">
        <f>IF($B210="","",N210*X210/100)</f>
        <v/>
      </c>
      <c r="P210" s="14" t="n"/>
      <c r="U210" s="7" t="n"/>
      <c r="W210" s="7">
        <f>IF($B210="","",Z210*AB210/100)</f>
        <v/>
      </c>
      <c r="X210" s="7">
        <f>IF($B210="","",Z210-W210)</f>
        <v/>
      </c>
      <c r="Y210" s="7">
        <f>IF($B210="","",X210-O210)</f>
        <v/>
      </c>
      <c r="Z210" s="7" t="n"/>
      <c r="AC210">
        <f>IF($B210="","",IF(COUNTIF($B$2:$B210,$B210)=1,1,0))</f>
        <v/>
      </c>
      <c r="AD210">
        <f>IF($AC210=1,SUMPRODUCT(--($AF$2:$AF$3501&lt;$AF210))+1,"")</f>
        <v/>
      </c>
      <c r="AE210">
        <f>IF($B210="","",IF(OR($AA210=TRUE(),$AA210="TRUE"),0,1))</f>
        <v/>
      </c>
      <c r="AF210">
        <f>IF($AC210=1,IFERROR(IF(VALUE($B210)&lt;100000000,VALUE($B210),1000000000),IFERROR(IF(VALUE(MID($B210,2,20))&lt;100000000,VALUE(MID($B210,2,20)),1000000000),1000000000))+ROW()/100000,"")</f>
        <v/>
      </c>
    </row>
    <row r="211">
      <c r="E211" s="7" t="n"/>
      <c r="G211" s="7" t="n"/>
      <c r="O211" s="7">
        <f>IF($B211="","",N211*X211/100)</f>
        <v/>
      </c>
      <c r="P211" s="14" t="n"/>
      <c r="U211" s="7" t="n"/>
      <c r="W211" s="7">
        <f>IF($B211="","",Z211*AB211/100)</f>
        <v/>
      </c>
      <c r="X211" s="7">
        <f>IF($B211="","",Z211-W211)</f>
        <v/>
      </c>
      <c r="Y211" s="7">
        <f>IF($B211="","",X211-O211)</f>
        <v/>
      </c>
      <c r="Z211" s="7" t="n"/>
      <c r="AC211">
        <f>IF($B211="","",IF(COUNTIF($B$2:$B211,$B211)=1,1,0))</f>
        <v/>
      </c>
      <c r="AD211">
        <f>IF($AC211=1,SUMPRODUCT(--($AF$2:$AF$3501&lt;$AF211))+1,"")</f>
        <v/>
      </c>
      <c r="AE211">
        <f>IF($B211="","",IF(OR($AA211=TRUE(),$AA211="TRUE"),0,1))</f>
        <v/>
      </c>
      <c r="AF211">
        <f>IF($AC211=1,IFERROR(IF(VALUE($B211)&lt;100000000,VALUE($B211),1000000000),IFERROR(IF(VALUE(MID($B211,2,20))&lt;100000000,VALUE(MID($B211,2,20)),1000000000),1000000000))+ROW()/100000,"")</f>
        <v/>
      </c>
    </row>
    <row r="212">
      <c r="E212" s="7" t="n"/>
      <c r="G212" s="7" t="n"/>
      <c r="O212" s="7">
        <f>IF($B212="","",N212*X212/100)</f>
        <v/>
      </c>
      <c r="P212" s="14" t="n"/>
      <c r="U212" s="7" t="n"/>
      <c r="W212" s="7">
        <f>IF($B212="","",Z212*AB212/100)</f>
        <v/>
      </c>
      <c r="X212" s="7">
        <f>IF($B212="","",Z212-W212)</f>
        <v/>
      </c>
      <c r="Y212" s="7">
        <f>IF($B212="","",X212-O212)</f>
        <v/>
      </c>
      <c r="Z212" s="7" t="n"/>
      <c r="AC212">
        <f>IF($B212="","",IF(COUNTIF($B$2:$B212,$B212)=1,1,0))</f>
        <v/>
      </c>
      <c r="AD212">
        <f>IF($AC212=1,SUMPRODUCT(--($AF$2:$AF$3501&lt;$AF212))+1,"")</f>
        <v/>
      </c>
      <c r="AE212">
        <f>IF($B212="","",IF(OR($AA212=TRUE(),$AA212="TRUE"),0,1))</f>
        <v/>
      </c>
      <c r="AF212">
        <f>IF($AC212=1,IFERROR(IF(VALUE($B212)&lt;100000000,VALUE($B212),1000000000),IFERROR(IF(VALUE(MID($B212,2,20))&lt;100000000,VALUE(MID($B212,2,20)),1000000000),1000000000))+ROW()/100000,"")</f>
        <v/>
      </c>
    </row>
    <row r="213">
      <c r="E213" s="7" t="n"/>
      <c r="G213" s="7" t="n"/>
      <c r="O213" s="7">
        <f>IF($B213="","",N213*X213/100)</f>
        <v/>
      </c>
      <c r="P213" s="14" t="n"/>
      <c r="U213" s="7" t="n"/>
      <c r="W213" s="7">
        <f>IF($B213="","",Z213*AB213/100)</f>
        <v/>
      </c>
      <c r="X213" s="7">
        <f>IF($B213="","",Z213-W213)</f>
        <v/>
      </c>
      <c r="Y213" s="7">
        <f>IF($B213="","",X213-O213)</f>
        <v/>
      </c>
      <c r="Z213" s="7" t="n"/>
      <c r="AC213">
        <f>IF($B213="","",IF(COUNTIF($B$2:$B213,$B213)=1,1,0))</f>
        <v/>
      </c>
      <c r="AD213">
        <f>IF($AC213=1,SUMPRODUCT(--($AF$2:$AF$3501&lt;$AF213))+1,"")</f>
        <v/>
      </c>
      <c r="AE213">
        <f>IF($B213="","",IF(OR($AA213=TRUE(),$AA213="TRUE"),0,1))</f>
        <v/>
      </c>
      <c r="AF213">
        <f>IF($AC213=1,IFERROR(IF(VALUE($B213)&lt;100000000,VALUE($B213),1000000000),IFERROR(IF(VALUE(MID($B213,2,20))&lt;100000000,VALUE(MID($B213,2,20)),1000000000),1000000000))+ROW()/100000,"")</f>
        <v/>
      </c>
    </row>
    <row r="214">
      <c r="E214" s="7" t="n"/>
      <c r="G214" s="7" t="n"/>
      <c r="O214" s="7">
        <f>IF($B214="","",N214*X214/100)</f>
        <v/>
      </c>
      <c r="P214" s="14" t="n"/>
      <c r="U214" s="7" t="n"/>
      <c r="W214" s="7">
        <f>IF($B214="","",Z214*AB214/100)</f>
        <v/>
      </c>
      <c r="X214" s="7">
        <f>IF($B214="","",Z214-W214)</f>
        <v/>
      </c>
      <c r="Y214" s="7">
        <f>IF($B214="","",X214-O214)</f>
        <v/>
      </c>
      <c r="Z214" s="7" t="n"/>
      <c r="AC214">
        <f>IF($B214="","",IF(COUNTIF($B$2:$B214,$B214)=1,1,0))</f>
        <v/>
      </c>
      <c r="AD214">
        <f>IF($AC214=1,SUMPRODUCT(--($AF$2:$AF$3501&lt;$AF214))+1,"")</f>
        <v/>
      </c>
      <c r="AE214">
        <f>IF($B214="","",IF(OR($AA214=TRUE(),$AA214="TRUE"),0,1))</f>
        <v/>
      </c>
      <c r="AF214">
        <f>IF($AC214=1,IFERROR(IF(VALUE($B214)&lt;100000000,VALUE($B214),1000000000),IFERROR(IF(VALUE(MID($B214,2,20))&lt;100000000,VALUE(MID($B214,2,20)),1000000000),1000000000))+ROW()/100000,"")</f>
        <v/>
      </c>
    </row>
    <row r="215">
      <c r="E215" s="7" t="n"/>
      <c r="G215" s="7" t="n"/>
      <c r="O215" s="7">
        <f>IF($B215="","",N215*X215/100)</f>
        <v/>
      </c>
      <c r="P215" s="14" t="n"/>
      <c r="U215" s="7" t="n"/>
      <c r="W215" s="7">
        <f>IF($B215="","",Z215*AB215/100)</f>
        <v/>
      </c>
      <c r="X215" s="7">
        <f>IF($B215="","",Z215-W215)</f>
        <v/>
      </c>
      <c r="Y215" s="7">
        <f>IF($B215="","",X215-O215)</f>
        <v/>
      </c>
      <c r="Z215" s="7" t="n"/>
      <c r="AC215">
        <f>IF($B215="","",IF(COUNTIF($B$2:$B215,$B215)=1,1,0))</f>
        <v/>
      </c>
      <c r="AD215">
        <f>IF($AC215=1,SUMPRODUCT(--($AF$2:$AF$3501&lt;$AF215))+1,"")</f>
        <v/>
      </c>
      <c r="AE215">
        <f>IF($B215="","",IF(OR($AA215=TRUE(),$AA215="TRUE"),0,1))</f>
        <v/>
      </c>
      <c r="AF215">
        <f>IF($AC215=1,IFERROR(IF(VALUE($B215)&lt;100000000,VALUE($B215),1000000000),IFERROR(IF(VALUE(MID($B215,2,20))&lt;100000000,VALUE(MID($B215,2,20)),1000000000),1000000000))+ROW()/100000,"")</f>
        <v/>
      </c>
    </row>
    <row r="216">
      <c r="E216" s="7" t="n"/>
      <c r="G216" s="7" t="n"/>
      <c r="O216" s="7">
        <f>IF($B216="","",N216*X216/100)</f>
        <v/>
      </c>
      <c r="P216" s="14" t="n"/>
      <c r="U216" s="7" t="n"/>
      <c r="W216" s="7">
        <f>IF($B216="","",Z216*AB216/100)</f>
        <v/>
      </c>
      <c r="X216" s="7">
        <f>IF($B216="","",Z216-W216)</f>
        <v/>
      </c>
      <c r="Y216" s="7">
        <f>IF($B216="","",X216-O216)</f>
        <v/>
      </c>
      <c r="Z216" s="7" t="n"/>
      <c r="AC216">
        <f>IF($B216="","",IF(COUNTIF($B$2:$B216,$B216)=1,1,0))</f>
        <v/>
      </c>
      <c r="AD216">
        <f>IF($AC216=1,SUMPRODUCT(--($AF$2:$AF$3501&lt;$AF216))+1,"")</f>
        <v/>
      </c>
      <c r="AE216">
        <f>IF($B216="","",IF(OR($AA216=TRUE(),$AA216="TRUE"),0,1))</f>
        <v/>
      </c>
      <c r="AF216">
        <f>IF($AC216=1,IFERROR(IF(VALUE($B216)&lt;100000000,VALUE($B216),1000000000),IFERROR(IF(VALUE(MID($B216,2,20))&lt;100000000,VALUE(MID($B216,2,20)),1000000000),1000000000))+ROW()/100000,"")</f>
        <v/>
      </c>
    </row>
    <row r="217">
      <c r="E217" s="7" t="n"/>
      <c r="G217" s="7" t="n"/>
      <c r="O217" s="7">
        <f>IF($B217="","",N217*X217/100)</f>
        <v/>
      </c>
      <c r="P217" s="14" t="n"/>
      <c r="U217" s="7" t="n"/>
      <c r="W217" s="7">
        <f>IF($B217="","",Z217*AB217/100)</f>
        <v/>
      </c>
      <c r="X217" s="7">
        <f>IF($B217="","",Z217-W217)</f>
        <v/>
      </c>
      <c r="Y217" s="7">
        <f>IF($B217="","",X217-O217)</f>
        <v/>
      </c>
      <c r="Z217" s="7" t="n"/>
      <c r="AC217">
        <f>IF($B217="","",IF(COUNTIF($B$2:$B217,$B217)=1,1,0))</f>
        <v/>
      </c>
      <c r="AD217">
        <f>IF($AC217=1,SUMPRODUCT(--($AF$2:$AF$3501&lt;$AF217))+1,"")</f>
        <v/>
      </c>
      <c r="AE217">
        <f>IF($B217="","",IF(OR($AA217=TRUE(),$AA217="TRUE"),0,1))</f>
        <v/>
      </c>
      <c r="AF217">
        <f>IF($AC217=1,IFERROR(IF(VALUE($B217)&lt;100000000,VALUE($B217),1000000000),IFERROR(IF(VALUE(MID($B217,2,20))&lt;100000000,VALUE(MID($B217,2,20)),1000000000),1000000000))+ROW()/100000,"")</f>
        <v/>
      </c>
    </row>
    <row r="218">
      <c r="E218" s="7" t="n"/>
      <c r="G218" s="7" t="n"/>
      <c r="O218" s="7">
        <f>IF($B218="","",N218*X218/100)</f>
        <v/>
      </c>
      <c r="P218" s="14" t="n"/>
      <c r="U218" s="7" t="n"/>
      <c r="W218" s="7">
        <f>IF($B218="","",Z218*AB218/100)</f>
        <v/>
      </c>
      <c r="X218" s="7">
        <f>IF($B218="","",Z218-W218)</f>
        <v/>
      </c>
      <c r="Y218" s="7">
        <f>IF($B218="","",X218-O218)</f>
        <v/>
      </c>
      <c r="Z218" s="7" t="n"/>
      <c r="AC218">
        <f>IF($B218="","",IF(COUNTIF($B$2:$B218,$B218)=1,1,0))</f>
        <v/>
      </c>
      <c r="AD218">
        <f>IF($AC218=1,SUMPRODUCT(--($AF$2:$AF$3501&lt;$AF218))+1,"")</f>
        <v/>
      </c>
      <c r="AE218">
        <f>IF($B218="","",IF(OR($AA218=TRUE(),$AA218="TRUE"),0,1))</f>
        <v/>
      </c>
      <c r="AF218">
        <f>IF($AC218=1,IFERROR(IF(VALUE($B218)&lt;100000000,VALUE($B218),1000000000),IFERROR(IF(VALUE(MID($B218,2,20))&lt;100000000,VALUE(MID($B218,2,20)),1000000000),1000000000))+ROW()/100000,"")</f>
        <v/>
      </c>
    </row>
    <row r="219">
      <c r="E219" s="7" t="n"/>
      <c r="G219" s="7" t="n"/>
      <c r="O219" s="7">
        <f>IF($B219="","",N219*X219/100)</f>
        <v/>
      </c>
      <c r="P219" s="14" t="n"/>
      <c r="U219" s="7" t="n"/>
      <c r="W219" s="7">
        <f>IF($B219="","",Z219*AB219/100)</f>
        <v/>
      </c>
      <c r="X219" s="7">
        <f>IF($B219="","",Z219-W219)</f>
        <v/>
      </c>
      <c r="Y219" s="7">
        <f>IF($B219="","",X219-O219)</f>
        <v/>
      </c>
      <c r="Z219" s="7" t="n"/>
      <c r="AC219">
        <f>IF($B219="","",IF(COUNTIF($B$2:$B219,$B219)=1,1,0))</f>
        <v/>
      </c>
      <c r="AD219">
        <f>IF($AC219=1,SUMPRODUCT(--($AF$2:$AF$3501&lt;$AF219))+1,"")</f>
        <v/>
      </c>
      <c r="AE219">
        <f>IF($B219="","",IF(OR($AA219=TRUE(),$AA219="TRUE"),0,1))</f>
        <v/>
      </c>
      <c r="AF219">
        <f>IF($AC219=1,IFERROR(IF(VALUE($B219)&lt;100000000,VALUE($B219),1000000000),IFERROR(IF(VALUE(MID($B219,2,20))&lt;100000000,VALUE(MID($B219,2,20)),1000000000),1000000000))+ROW()/100000,"")</f>
        <v/>
      </c>
    </row>
    <row r="220">
      <c r="E220" s="7" t="n"/>
      <c r="G220" s="7" t="n"/>
      <c r="O220" s="7">
        <f>IF($B220="","",N220*X220/100)</f>
        <v/>
      </c>
      <c r="P220" s="14" t="n"/>
      <c r="U220" s="7" t="n"/>
      <c r="W220" s="7">
        <f>IF($B220="","",Z220*AB220/100)</f>
        <v/>
      </c>
      <c r="X220" s="7">
        <f>IF($B220="","",Z220-W220)</f>
        <v/>
      </c>
      <c r="Y220" s="7">
        <f>IF($B220="","",X220-O220)</f>
        <v/>
      </c>
      <c r="Z220" s="7" t="n"/>
      <c r="AC220">
        <f>IF($B220="","",IF(COUNTIF($B$2:$B220,$B220)=1,1,0))</f>
        <v/>
      </c>
      <c r="AD220">
        <f>IF($AC220=1,SUMPRODUCT(--($AF$2:$AF$3501&lt;$AF220))+1,"")</f>
        <v/>
      </c>
      <c r="AE220">
        <f>IF($B220="","",IF(OR($AA220=TRUE(),$AA220="TRUE"),0,1))</f>
        <v/>
      </c>
      <c r="AF220">
        <f>IF($AC220=1,IFERROR(IF(VALUE($B220)&lt;100000000,VALUE($B220),1000000000),IFERROR(IF(VALUE(MID($B220,2,20))&lt;100000000,VALUE(MID($B220,2,20)),1000000000),1000000000))+ROW()/100000,"")</f>
        <v/>
      </c>
    </row>
    <row r="221">
      <c r="E221" s="7" t="n"/>
      <c r="G221" s="7" t="n"/>
      <c r="O221" s="7">
        <f>IF($B221="","",N221*X221/100)</f>
        <v/>
      </c>
      <c r="P221" s="14" t="n"/>
      <c r="U221" s="7" t="n"/>
      <c r="W221" s="7">
        <f>IF($B221="","",Z221*AB221/100)</f>
        <v/>
      </c>
      <c r="X221" s="7">
        <f>IF($B221="","",Z221-W221)</f>
        <v/>
      </c>
      <c r="Y221" s="7">
        <f>IF($B221="","",X221-O221)</f>
        <v/>
      </c>
      <c r="Z221" s="7" t="n"/>
      <c r="AC221">
        <f>IF($B221="","",IF(COUNTIF($B$2:$B221,$B221)=1,1,0))</f>
        <v/>
      </c>
      <c r="AD221">
        <f>IF($AC221=1,SUMPRODUCT(--($AF$2:$AF$3501&lt;$AF221))+1,"")</f>
        <v/>
      </c>
      <c r="AE221">
        <f>IF($B221="","",IF(OR($AA221=TRUE(),$AA221="TRUE"),0,1))</f>
        <v/>
      </c>
      <c r="AF221">
        <f>IF($AC221=1,IFERROR(IF(VALUE($B221)&lt;100000000,VALUE($B221),1000000000),IFERROR(IF(VALUE(MID($B221,2,20))&lt;100000000,VALUE(MID($B221,2,20)),1000000000),1000000000))+ROW()/100000,"")</f>
        <v/>
      </c>
    </row>
    <row r="222">
      <c r="E222" s="7" t="n"/>
      <c r="G222" s="7" t="n"/>
      <c r="O222" s="7">
        <f>IF($B222="","",N222*X222/100)</f>
        <v/>
      </c>
      <c r="P222" s="14" t="n"/>
      <c r="U222" s="7" t="n"/>
      <c r="W222" s="7">
        <f>IF($B222="","",Z222*AB222/100)</f>
        <v/>
      </c>
      <c r="X222" s="7">
        <f>IF($B222="","",Z222-W222)</f>
        <v/>
      </c>
      <c r="Y222" s="7">
        <f>IF($B222="","",X222-O222)</f>
        <v/>
      </c>
      <c r="Z222" s="7" t="n"/>
      <c r="AC222">
        <f>IF($B222="","",IF(COUNTIF($B$2:$B222,$B222)=1,1,0))</f>
        <v/>
      </c>
      <c r="AD222">
        <f>IF($AC222=1,SUMPRODUCT(--($AF$2:$AF$3501&lt;$AF222))+1,"")</f>
        <v/>
      </c>
      <c r="AE222">
        <f>IF($B222="","",IF(OR($AA222=TRUE(),$AA222="TRUE"),0,1))</f>
        <v/>
      </c>
      <c r="AF222">
        <f>IF($AC222=1,IFERROR(IF(VALUE($B222)&lt;100000000,VALUE($B222),1000000000),IFERROR(IF(VALUE(MID($B222,2,20))&lt;100000000,VALUE(MID($B222,2,20)),1000000000),1000000000))+ROW()/100000,"")</f>
        <v/>
      </c>
    </row>
    <row r="223">
      <c r="E223" s="7" t="n"/>
      <c r="G223" s="7" t="n"/>
      <c r="O223" s="7">
        <f>IF($B223="","",N223*X223/100)</f>
        <v/>
      </c>
      <c r="P223" s="14" t="n"/>
      <c r="U223" s="7" t="n"/>
      <c r="W223" s="7">
        <f>IF($B223="","",Z223*AB223/100)</f>
        <v/>
      </c>
      <c r="X223" s="7">
        <f>IF($B223="","",Z223-W223)</f>
        <v/>
      </c>
      <c r="Y223" s="7">
        <f>IF($B223="","",X223-O223)</f>
        <v/>
      </c>
      <c r="Z223" s="7" t="n"/>
      <c r="AC223">
        <f>IF($B223="","",IF(COUNTIF($B$2:$B223,$B223)=1,1,0))</f>
        <v/>
      </c>
      <c r="AD223">
        <f>IF($AC223=1,SUMPRODUCT(--($AF$2:$AF$3501&lt;$AF223))+1,"")</f>
        <v/>
      </c>
      <c r="AE223">
        <f>IF($B223="","",IF(OR($AA223=TRUE(),$AA223="TRUE"),0,1))</f>
        <v/>
      </c>
      <c r="AF223">
        <f>IF($AC223=1,IFERROR(IF(VALUE($B223)&lt;100000000,VALUE($B223),1000000000),IFERROR(IF(VALUE(MID($B223,2,20))&lt;100000000,VALUE(MID($B223,2,20)),1000000000),1000000000))+ROW()/100000,"")</f>
        <v/>
      </c>
    </row>
    <row r="224">
      <c r="E224" s="7" t="n"/>
      <c r="G224" s="7" t="n"/>
      <c r="O224" s="7">
        <f>IF($B224="","",N224*X224/100)</f>
        <v/>
      </c>
      <c r="P224" s="14" t="n"/>
      <c r="U224" s="7" t="n"/>
      <c r="W224" s="7">
        <f>IF($B224="","",Z224*AB224/100)</f>
        <v/>
      </c>
      <c r="X224" s="7">
        <f>IF($B224="","",Z224-W224)</f>
        <v/>
      </c>
      <c r="Y224" s="7">
        <f>IF($B224="","",X224-O224)</f>
        <v/>
      </c>
      <c r="Z224" s="7" t="n"/>
      <c r="AC224">
        <f>IF($B224="","",IF(COUNTIF($B$2:$B224,$B224)=1,1,0))</f>
        <v/>
      </c>
      <c r="AD224">
        <f>IF($AC224=1,SUMPRODUCT(--($AF$2:$AF$3501&lt;$AF224))+1,"")</f>
        <v/>
      </c>
      <c r="AE224">
        <f>IF($B224="","",IF(OR($AA224=TRUE(),$AA224="TRUE"),0,1))</f>
        <v/>
      </c>
      <c r="AF224">
        <f>IF($AC224=1,IFERROR(IF(VALUE($B224)&lt;100000000,VALUE($B224),1000000000),IFERROR(IF(VALUE(MID($B224,2,20))&lt;100000000,VALUE(MID($B224,2,20)),1000000000),1000000000))+ROW()/100000,"")</f>
        <v/>
      </c>
    </row>
    <row r="225">
      <c r="E225" s="7" t="n"/>
      <c r="G225" s="7" t="n"/>
      <c r="O225" s="7">
        <f>IF($B225="","",N225*X225/100)</f>
        <v/>
      </c>
      <c r="P225" s="14" t="n"/>
      <c r="U225" s="7" t="n"/>
      <c r="W225" s="7">
        <f>IF($B225="","",Z225*AB225/100)</f>
        <v/>
      </c>
      <c r="X225" s="7">
        <f>IF($B225="","",Z225-W225)</f>
        <v/>
      </c>
      <c r="Y225" s="7">
        <f>IF($B225="","",X225-O225)</f>
        <v/>
      </c>
      <c r="Z225" s="7" t="n"/>
      <c r="AC225">
        <f>IF($B225="","",IF(COUNTIF($B$2:$B225,$B225)=1,1,0))</f>
        <v/>
      </c>
      <c r="AD225">
        <f>IF($AC225=1,SUMPRODUCT(--($AF$2:$AF$3501&lt;$AF225))+1,"")</f>
        <v/>
      </c>
      <c r="AE225">
        <f>IF($B225="","",IF(OR($AA225=TRUE(),$AA225="TRUE"),0,1))</f>
        <v/>
      </c>
      <c r="AF225">
        <f>IF($AC225=1,IFERROR(IF(VALUE($B225)&lt;100000000,VALUE($B225),1000000000),IFERROR(IF(VALUE(MID($B225,2,20))&lt;100000000,VALUE(MID($B225,2,20)),1000000000),1000000000))+ROW()/100000,"")</f>
        <v/>
      </c>
    </row>
    <row r="226">
      <c r="E226" s="7" t="n"/>
      <c r="G226" s="7" t="n"/>
      <c r="O226" s="7">
        <f>IF($B226="","",N226*X226/100)</f>
        <v/>
      </c>
      <c r="P226" s="14" t="n"/>
      <c r="U226" s="7" t="n"/>
      <c r="W226" s="7">
        <f>IF($B226="","",Z226*AB226/100)</f>
        <v/>
      </c>
      <c r="X226" s="7">
        <f>IF($B226="","",Z226-W226)</f>
        <v/>
      </c>
      <c r="Y226" s="7">
        <f>IF($B226="","",X226-O226)</f>
        <v/>
      </c>
      <c r="Z226" s="7" t="n"/>
      <c r="AC226">
        <f>IF($B226="","",IF(COUNTIF($B$2:$B226,$B226)=1,1,0))</f>
        <v/>
      </c>
      <c r="AD226">
        <f>IF($AC226=1,SUMPRODUCT(--($AF$2:$AF$3501&lt;$AF226))+1,"")</f>
        <v/>
      </c>
      <c r="AE226">
        <f>IF($B226="","",IF(OR($AA226=TRUE(),$AA226="TRUE"),0,1))</f>
        <v/>
      </c>
      <c r="AF226">
        <f>IF($AC226=1,IFERROR(IF(VALUE($B226)&lt;100000000,VALUE($B226),1000000000),IFERROR(IF(VALUE(MID($B226,2,20))&lt;100000000,VALUE(MID($B226,2,20)),1000000000),1000000000))+ROW()/100000,"")</f>
        <v/>
      </c>
    </row>
    <row r="227">
      <c r="E227" s="7" t="n"/>
      <c r="G227" s="7" t="n"/>
      <c r="O227" s="7">
        <f>IF($B227="","",N227*X227/100)</f>
        <v/>
      </c>
      <c r="P227" s="14" t="n"/>
      <c r="U227" s="7" t="n"/>
      <c r="W227" s="7">
        <f>IF($B227="","",Z227*AB227/100)</f>
        <v/>
      </c>
      <c r="X227" s="7">
        <f>IF($B227="","",Z227-W227)</f>
        <v/>
      </c>
      <c r="Y227" s="7">
        <f>IF($B227="","",X227-O227)</f>
        <v/>
      </c>
      <c r="Z227" s="7" t="n"/>
      <c r="AC227">
        <f>IF($B227="","",IF(COUNTIF($B$2:$B227,$B227)=1,1,0))</f>
        <v/>
      </c>
      <c r="AD227">
        <f>IF($AC227=1,SUMPRODUCT(--($AF$2:$AF$3501&lt;$AF227))+1,"")</f>
        <v/>
      </c>
      <c r="AE227">
        <f>IF($B227="","",IF(OR($AA227=TRUE(),$AA227="TRUE"),0,1))</f>
        <v/>
      </c>
      <c r="AF227">
        <f>IF($AC227=1,IFERROR(IF(VALUE($B227)&lt;100000000,VALUE($B227),1000000000),IFERROR(IF(VALUE(MID($B227,2,20))&lt;100000000,VALUE(MID($B227,2,20)),1000000000),1000000000))+ROW()/100000,"")</f>
        <v/>
      </c>
    </row>
    <row r="228">
      <c r="E228" s="7" t="n"/>
      <c r="G228" s="7" t="n"/>
      <c r="O228" s="7">
        <f>IF($B228="","",N228*X228/100)</f>
        <v/>
      </c>
      <c r="P228" s="14" t="n"/>
      <c r="U228" s="7" t="n"/>
      <c r="W228" s="7">
        <f>IF($B228="","",Z228*AB228/100)</f>
        <v/>
      </c>
      <c r="X228" s="7">
        <f>IF($B228="","",Z228-W228)</f>
        <v/>
      </c>
      <c r="Y228" s="7">
        <f>IF($B228="","",X228-O228)</f>
        <v/>
      </c>
      <c r="Z228" s="7" t="n"/>
      <c r="AC228">
        <f>IF($B228="","",IF(COUNTIF($B$2:$B228,$B228)=1,1,0))</f>
        <v/>
      </c>
      <c r="AD228">
        <f>IF($AC228=1,SUMPRODUCT(--($AF$2:$AF$3501&lt;$AF228))+1,"")</f>
        <v/>
      </c>
      <c r="AE228">
        <f>IF($B228="","",IF(OR($AA228=TRUE(),$AA228="TRUE"),0,1))</f>
        <v/>
      </c>
      <c r="AF228">
        <f>IF($AC228=1,IFERROR(IF(VALUE($B228)&lt;100000000,VALUE($B228),1000000000),IFERROR(IF(VALUE(MID($B228,2,20))&lt;100000000,VALUE(MID($B228,2,20)),1000000000),1000000000))+ROW()/100000,"")</f>
        <v/>
      </c>
    </row>
    <row r="229">
      <c r="E229" s="7" t="n"/>
      <c r="G229" s="7" t="n"/>
      <c r="O229" s="7">
        <f>IF($B229="","",N229*X229/100)</f>
        <v/>
      </c>
      <c r="P229" s="14" t="n"/>
      <c r="U229" s="7" t="n"/>
      <c r="W229" s="7">
        <f>IF($B229="","",Z229*AB229/100)</f>
        <v/>
      </c>
      <c r="X229" s="7">
        <f>IF($B229="","",Z229-W229)</f>
        <v/>
      </c>
      <c r="Y229" s="7">
        <f>IF($B229="","",X229-O229)</f>
        <v/>
      </c>
      <c r="Z229" s="7" t="n"/>
      <c r="AC229">
        <f>IF($B229="","",IF(COUNTIF($B$2:$B229,$B229)=1,1,0))</f>
        <v/>
      </c>
      <c r="AD229">
        <f>IF($AC229=1,SUMPRODUCT(--($AF$2:$AF$3501&lt;$AF229))+1,"")</f>
        <v/>
      </c>
      <c r="AE229">
        <f>IF($B229="","",IF(OR($AA229=TRUE(),$AA229="TRUE"),0,1))</f>
        <v/>
      </c>
      <c r="AF229">
        <f>IF($AC229=1,IFERROR(IF(VALUE($B229)&lt;100000000,VALUE($B229),1000000000),IFERROR(IF(VALUE(MID($B229,2,20))&lt;100000000,VALUE(MID($B229,2,20)),1000000000),1000000000))+ROW()/100000,"")</f>
        <v/>
      </c>
    </row>
    <row r="230">
      <c r="E230" s="7" t="n"/>
      <c r="G230" s="7" t="n"/>
      <c r="O230" s="7">
        <f>IF($B230="","",N230*X230/100)</f>
        <v/>
      </c>
      <c r="P230" s="14" t="n"/>
      <c r="U230" s="7" t="n"/>
      <c r="W230" s="7">
        <f>IF($B230="","",Z230*AB230/100)</f>
        <v/>
      </c>
      <c r="X230" s="7">
        <f>IF($B230="","",Z230-W230)</f>
        <v/>
      </c>
      <c r="Y230" s="7">
        <f>IF($B230="","",X230-O230)</f>
        <v/>
      </c>
      <c r="Z230" s="7" t="n"/>
      <c r="AC230">
        <f>IF($B230="","",IF(COUNTIF($B$2:$B230,$B230)=1,1,0))</f>
        <v/>
      </c>
      <c r="AD230">
        <f>IF($AC230=1,SUMPRODUCT(--($AF$2:$AF$3501&lt;$AF230))+1,"")</f>
        <v/>
      </c>
      <c r="AE230">
        <f>IF($B230="","",IF(OR($AA230=TRUE(),$AA230="TRUE"),0,1))</f>
        <v/>
      </c>
      <c r="AF230">
        <f>IF($AC230=1,IFERROR(IF(VALUE($B230)&lt;100000000,VALUE($B230),1000000000),IFERROR(IF(VALUE(MID($B230,2,20))&lt;100000000,VALUE(MID($B230,2,20)),1000000000),1000000000))+ROW()/100000,"")</f>
        <v/>
      </c>
    </row>
    <row r="231">
      <c r="E231" s="7" t="n"/>
      <c r="G231" s="7" t="n"/>
      <c r="O231" s="7">
        <f>IF($B231="","",N231*X231/100)</f>
        <v/>
      </c>
      <c r="P231" s="14" t="n"/>
      <c r="U231" s="7" t="n"/>
      <c r="W231" s="7">
        <f>IF($B231="","",Z231*AB231/100)</f>
        <v/>
      </c>
      <c r="X231" s="7">
        <f>IF($B231="","",Z231-W231)</f>
        <v/>
      </c>
      <c r="Y231" s="7">
        <f>IF($B231="","",X231-O231)</f>
        <v/>
      </c>
      <c r="Z231" s="7" t="n"/>
      <c r="AC231">
        <f>IF($B231="","",IF(COUNTIF($B$2:$B231,$B231)=1,1,0))</f>
        <v/>
      </c>
      <c r="AD231">
        <f>IF($AC231=1,SUMPRODUCT(--($AF$2:$AF$3501&lt;$AF231))+1,"")</f>
        <v/>
      </c>
      <c r="AE231">
        <f>IF($B231="","",IF(OR($AA231=TRUE(),$AA231="TRUE"),0,1))</f>
        <v/>
      </c>
      <c r="AF231">
        <f>IF($AC231=1,IFERROR(IF(VALUE($B231)&lt;100000000,VALUE($B231),1000000000),IFERROR(IF(VALUE(MID($B231,2,20))&lt;100000000,VALUE(MID($B231,2,20)),1000000000),1000000000))+ROW()/100000,"")</f>
        <v/>
      </c>
    </row>
    <row r="232">
      <c r="E232" s="7" t="n"/>
      <c r="G232" s="7" t="n"/>
      <c r="O232" s="7">
        <f>IF($B232="","",N232*X232/100)</f>
        <v/>
      </c>
      <c r="P232" s="14" t="n"/>
      <c r="U232" s="7" t="n"/>
      <c r="W232" s="7">
        <f>IF($B232="","",Z232*AB232/100)</f>
        <v/>
      </c>
      <c r="X232" s="7">
        <f>IF($B232="","",Z232-W232)</f>
        <v/>
      </c>
      <c r="Y232" s="7">
        <f>IF($B232="","",X232-O232)</f>
        <v/>
      </c>
      <c r="Z232" s="7" t="n"/>
      <c r="AC232">
        <f>IF($B232="","",IF(COUNTIF($B$2:$B232,$B232)=1,1,0))</f>
        <v/>
      </c>
      <c r="AD232">
        <f>IF($AC232=1,SUMPRODUCT(--($AF$2:$AF$3501&lt;$AF232))+1,"")</f>
        <v/>
      </c>
      <c r="AE232">
        <f>IF($B232="","",IF(OR($AA232=TRUE(),$AA232="TRUE"),0,1))</f>
        <v/>
      </c>
      <c r="AF232">
        <f>IF($AC232=1,IFERROR(IF(VALUE($B232)&lt;100000000,VALUE($B232),1000000000),IFERROR(IF(VALUE(MID($B232,2,20))&lt;100000000,VALUE(MID($B232,2,20)),1000000000),1000000000))+ROW()/100000,"")</f>
        <v/>
      </c>
    </row>
    <row r="233">
      <c r="E233" s="7" t="n"/>
      <c r="G233" s="7" t="n"/>
      <c r="O233" s="7">
        <f>IF($B233="","",N233*X233/100)</f>
        <v/>
      </c>
      <c r="P233" s="14" t="n"/>
      <c r="U233" s="7" t="n"/>
      <c r="W233" s="7">
        <f>IF($B233="","",Z233*AB233/100)</f>
        <v/>
      </c>
      <c r="X233" s="7">
        <f>IF($B233="","",Z233-W233)</f>
        <v/>
      </c>
      <c r="Y233" s="7">
        <f>IF($B233="","",X233-O233)</f>
        <v/>
      </c>
      <c r="Z233" s="7" t="n"/>
      <c r="AC233">
        <f>IF($B233="","",IF(COUNTIF($B$2:$B233,$B233)=1,1,0))</f>
        <v/>
      </c>
      <c r="AD233">
        <f>IF($AC233=1,SUMPRODUCT(--($AF$2:$AF$3501&lt;$AF233))+1,"")</f>
        <v/>
      </c>
      <c r="AE233">
        <f>IF($B233="","",IF(OR($AA233=TRUE(),$AA233="TRUE"),0,1))</f>
        <v/>
      </c>
      <c r="AF233">
        <f>IF($AC233=1,IFERROR(IF(VALUE($B233)&lt;100000000,VALUE($B233),1000000000),IFERROR(IF(VALUE(MID($B233,2,20))&lt;100000000,VALUE(MID($B233,2,20)),1000000000),1000000000))+ROW()/100000,"")</f>
        <v/>
      </c>
    </row>
    <row r="234">
      <c r="E234" s="7" t="n"/>
      <c r="G234" s="7" t="n"/>
      <c r="O234" s="7">
        <f>IF($B234="","",N234*X234/100)</f>
        <v/>
      </c>
      <c r="P234" s="14" t="n"/>
      <c r="U234" s="7" t="n"/>
      <c r="W234" s="7">
        <f>IF($B234="","",Z234*AB234/100)</f>
        <v/>
      </c>
      <c r="X234" s="7">
        <f>IF($B234="","",Z234-W234)</f>
        <v/>
      </c>
      <c r="Y234" s="7">
        <f>IF($B234="","",X234-O234)</f>
        <v/>
      </c>
      <c r="Z234" s="7" t="n"/>
      <c r="AC234">
        <f>IF($B234="","",IF(COUNTIF($B$2:$B234,$B234)=1,1,0))</f>
        <v/>
      </c>
      <c r="AD234">
        <f>IF($AC234=1,SUMPRODUCT(--($AF$2:$AF$3501&lt;$AF234))+1,"")</f>
        <v/>
      </c>
      <c r="AE234">
        <f>IF($B234="","",IF(OR($AA234=TRUE(),$AA234="TRUE"),0,1))</f>
        <v/>
      </c>
      <c r="AF234">
        <f>IF($AC234=1,IFERROR(IF(VALUE($B234)&lt;100000000,VALUE($B234),1000000000),IFERROR(IF(VALUE(MID($B234,2,20))&lt;100000000,VALUE(MID($B234,2,20)),1000000000),1000000000))+ROW()/100000,"")</f>
        <v/>
      </c>
    </row>
    <row r="235">
      <c r="E235" s="7" t="n"/>
      <c r="G235" s="7" t="n"/>
      <c r="O235" s="7">
        <f>IF($B235="","",N235*X235/100)</f>
        <v/>
      </c>
      <c r="P235" s="14" t="n"/>
      <c r="U235" s="7" t="n"/>
      <c r="W235" s="7">
        <f>IF($B235="","",Z235*AB235/100)</f>
        <v/>
      </c>
      <c r="X235" s="7">
        <f>IF($B235="","",Z235-W235)</f>
        <v/>
      </c>
      <c r="Y235" s="7">
        <f>IF($B235="","",X235-O235)</f>
        <v/>
      </c>
      <c r="Z235" s="7" t="n"/>
      <c r="AC235">
        <f>IF($B235="","",IF(COUNTIF($B$2:$B235,$B235)=1,1,0))</f>
        <v/>
      </c>
      <c r="AD235">
        <f>IF($AC235=1,SUMPRODUCT(--($AF$2:$AF$3501&lt;$AF235))+1,"")</f>
        <v/>
      </c>
      <c r="AE235">
        <f>IF($B235="","",IF(OR($AA235=TRUE(),$AA235="TRUE"),0,1))</f>
        <v/>
      </c>
      <c r="AF235">
        <f>IF($AC235=1,IFERROR(IF(VALUE($B235)&lt;100000000,VALUE($B235),1000000000),IFERROR(IF(VALUE(MID($B235,2,20))&lt;100000000,VALUE(MID($B235,2,20)),1000000000),1000000000))+ROW()/100000,"")</f>
        <v/>
      </c>
    </row>
    <row r="236">
      <c r="E236" s="7" t="n"/>
      <c r="G236" s="7" t="n"/>
      <c r="O236" s="7">
        <f>IF($B236="","",N236*X236/100)</f>
        <v/>
      </c>
      <c r="P236" s="14" t="n"/>
      <c r="U236" s="7" t="n"/>
      <c r="W236" s="7">
        <f>IF($B236="","",Z236*AB236/100)</f>
        <v/>
      </c>
      <c r="X236" s="7">
        <f>IF($B236="","",Z236-W236)</f>
        <v/>
      </c>
      <c r="Y236" s="7">
        <f>IF($B236="","",X236-O236)</f>
        <v/>
      </c>
      <c r="Z236" s="7" t="n"/>
      <c r="AC236">
        <f>IF($B236="","",IF(COUNTIF($B$2:$B236,$B236)=1,1,0))</f>
        <v/>
      </c>
      <c r="AD236">
        <f>IF($AC236=1,SUMPRODUCT(--($AF$2:$AF$3501&lt;$AF236))+1,"")</f>
        <v/>
      </c>
      <c r="AE236">
        <f>IF($B236="","",IF(OR($AA236=TRUE(),$AA236="TRUE"),0,1))</f>
        <v/>
      </c>
      <c r="AF236">
        <f>IF($AC236=1,IFERROR(IF(VALUE($B236)&lt;100000000,VALUE($B236),1000000000),IFERROR(IF(VALUE(MID($B236,2,20))&lt;100000000,VALUE(MID($B236,2,20)),1000000000),1000000000))+ROW()/100000,"")</f>
        <v/>
      </c>
    </row>
    <row r="237">
      <c r="E237" s="7" t="n"/>
      <c r="G237" s="7" t="n"/>
      <c r="O237" s="7">
        <f>IF($B237="","",N237*X237/100)</f>
        <v/>
      </c>
      <c r="P237" s="14" t="n"/>
      <c r="U237" s="7" t="n"/>
      <c r="W237" s="7">
        <f>IF($B237="","",Z237*AB237/100)</f>
        <v/>
      </c>
      <c r="X237" s="7">
        <f>IF($B237="","",Z237-W237)</f>
        <v/>
      </c>
      <c r="Y237" s="7">
        <f>IF($B237="","",X237-O237)</f>
        <v/>
      </c>
      <c r="Z237" s="7" t="n"/>
      <c r="AC237">
        <f>IF($B237="","",IF(COUNTIF($B$2:$B237,$B237)=1,1,0))</f>
        <v/>
      </c>
      <c r="AD237">
        <f>IF($AC237=1,SUMPRODUCT(--($AF$2:$AF$3501&lt;$AF237))+1,"")</f>
        <v/>
      </c>
      <c r="AE237">
        <f>IF($B237="","",IF(OR($AA237=TRUE(),$AA237="TRUE"),0,1))</f>
        <v/>
      </c>
      <c r="AF237">
        <f>IF($AC237=1,IFERROR(IF(VALUE($B237)&lt;100000000,VALUE($B237),1000000000),IFERROR(IF(VALUE(MID($B237,2,20))&lt;100000000,VALUE(MID($B237,2,20)),1000000000),1000000000))+ROW()/100000,"")</f>
        <v/>
      </c>
    </row>
    <row r="238">
      <c r="E238" s="7" t="n"/>
      <c r="G238" s="7" t="n"/>
      <c r="O238" s="7">
        <f>IF($B238="","",N238*X238/100)</f>
        <v/>
      </c>
      <c r="P238" s="14" t="n"/>
      <c r="U238" s="7" t="n"/>
      <c r="W238" s="7">
        <f>IF($B238="","",Z238*AB238/100)</f>
        <v/>
      </c>
      <c r="X238" s="7">
        <f>IF($B238="","",Z238-W238)</f>
        <v/>
      </c>
      <c r="Y238" s="7">
        <f>IF($B238="","",X238-O238)</f>
        <v/>
      </c>
      <c r="Z238" s="7" t="n"/>
      <c r="AC238">
        <f>IF($B238="","",IF(COUNTIF($B$2:$B238,$B238)=1,1,0))</f>
        <v/>
      </c>
      <c r="AD238">
        <f>IF($AC238=1,SUMPRODUCT(--($AF$2:$AF$3501&lt;$AF238))+1,"")</f>
        <v/>
      </c>
      <c r="AE238">
        <f>IF($B238="","",IF(OR($AA238=TRUE(),$AA238="TRUE"),0,1))</f>
        <v/>
      </c>
      <c r="AF238">
        <f>IF($AC238=1,IFERROR(IF(VALUE($B238)&lt;100000000,VALUE($B238),1000000000),IFERROR(IF(VALUE(MID($B238,2,20))&lt;100000000,VALUE(MID($B238,2,20)),1000000000),1000000000))+ROW()/100000,"")</f>
        <v/>
      </c>
    </row>
    <row r="239">
      <c r="E239" s="7" t="n"/>
      <c r="G239" s="7" t="n"/>
      <c r="O239" s="7">
        <f>IF($B239="","",N239*X239/100)</f>
        <v/>
      </c>
      <c r="P239" s="14" t="n"/>
      <c r="U239" s="7" t="n"/>
      <c r="W239" s="7">
        <f>IF($B239="","",Z239*AB239/100)</f>
        <v/>
      </c>
      <c r="X239" s="7">
        <f>IF($B239="","",Z239-W239)</f>
        <v/>
      </c>
      <c r="Y239" s="7">
        <f>IF($B239="","",X239-O239)</f>
        <v/>
      </c>
      <c r="Z239" s="7" t="n"/>
      <c r="AC239">
        <f>IF($B239="","",IF(COUNTIF($B$2:$B239,$B239)=1,1,0))</f>
        <v/>
      </c>
      <c r="AD239">
        <f>IF($AC239=1,SUMPRODUCT(--($AF$2:$AF$3501&lt;$AF239))+1,"")</f>
        <v/>
      </c>
      <c r="AE239">
        <f>IF($B239="","",IF(OR($AA239=TRUE(),$AA239="TRUE"),0,1))</f>
        <v/>
      </c>
      <c r="AF239">
        <f>IF($AC239=1,IFERROR(IF(VALUE($B239)&lt;100000000,VALUE($B239),1000000000),IFERROR(IF(VALUE(MID($B239,2,20))&lt;100000000,VALUE(MID($B239,2,20)),1000000000),1000000000))+ROW()/100000,"")</f>
        <v/>
      </c>
    </row>
    <row r="240">
      <c r="E240" s="7" t="n"/>
      <c r="G240" s="7" t="n"/>
      <c r="O240" s="7">
        <f>IF($B240="","",N240*X240/100)</f>
        <v/>
      </c>
      <c r="P240" s="14" t="n"/>
      <c r="U240" s="7" t="n"/>
      <c r="W240" s="7">
        <f>IF($B240="","",Z240*AB240/100)</f>
        <v/>
      </c>
      <c r="X240" s="7">
        <f>IF($B240="","",Z240-W240)</f>
        <v/>
      </c>
      <c r="Y240" s="7">
        <f>IF($B240="","",X240-O240)</f>
        <v/>
      </c>
      <c r="Z240" s="7" t="n"/>
      <c r="AC240">
        <f>IF($B240="","",IF(COUNTIF($B$2:$B240,$B240)=1,1,0))</f>
        <v/>
      </c>
      <c r="AD240">
        <f>IF($AC240=1,SUMPRODUCT(--($AF$2:$AF$3501&lt;$AF240))+1,"")</f>
        <v/>
      </c>
      <c r="AE240">
        <f>IF($B240="","",IF(OR($AA240=TRUE(),$AA240="TRUE"),0,1))</f>
        <v/>
      </c>
      <c r="AF240">
        <f>IF($AC240=1,IFERROR(IF(VALUE($B240)&lt;100000000,VALUE($B240),1000000000),IFERROR(IF(VALUE(MID($B240,2,20))&lt;100000000,VALUE(MID($B240,2,20)),1000000000),1000000000))+ROW()/100000,"")</f>
        <v/>
      </c>
    </row>
    <row r="241">
      <c r="E241" s="7" t="n"/>
      <c r="G241" s="7" t="n"/>
      <c r="O241" s="7">
        <f>IF($B241="","",N241*X241/100)</f>
        <v/>
      </c>
      <c r="P241" s="14" t="n"/>
      <c r="U241" s="7" t="n"/>
      <c r="W241" s="7">
        <f>IF($B241="","",Z241*AB241/100)</f>
        <v/>
      </c>
      <c r="X241" s="7">
        <f>IF($B241="","",Z241-W241)</f>
        <v/>
      </c>
      <c r="Y241" s="7">
        <f>IF($B241="","",X241-O241)</f>
        <v/>
      </c>
      <c r="Z241" s="7" t="n"/>
      <c r="AC241">
        <f>IF($B241="","",IF(COUNTIF($B$2:$B241,$B241)=1,1,0))</f>
        <v/>
      </c>
      <c r="AD241">
        <f>IF($AC241=1,SUMPRODUCT(--($AF$2:$AF$3501&lt;$AF241))+1,"")</f>
        <v/>
      </c>
      <c r="AE241">
        <f>IF($B241="","",IF(OR($AA241=TRUE(),$AA241="TRUE"),0,1))</f>
        <v/>
      </c>
      <c r="AF241">
        <f>IF($AC241=1,IFERROR(IF(VALUE($B241)&lt;100000000,VALUE($B241),1000000000),IFERROR(IF(VALUE(MID($B241,2,20))&lt;100000000,VALUE(MID($B241,2,20)),1000000000),1000000000))+ROW()/100000,"")</f>
        <v/>
      </c>
    </row>
    <row r="242">
      <c r="E242" s="7" t="n"/>
      <c r="G242" s="7" t="n"/>
      <c r="O242" s="7">
        <f>IF($B242="","",N242*X242/100)</f>
        <v/>
      </c>
      <c r="P242" s="14" t="n"/>
      <c r="U242" s="7" t="n"/>
      <c r="W242" s="7">
        <f>IF($B242="","",Z242*AB242/100)</f>
        <v/>
      </c>
      <c r="X242" s="7">
        <f>IF($B242="","",Z242-W242)</f>
        <v/>
      </c>
      <c r="Y242" s="7">
        <f>IF($B242="","",X242-O242)</f>
        <v/>
      </c>
      <c r="Z242" s="7" t="n"/>
      <c r="AC242">
        <f>IF($B242="","",IF(COUNTIF($B$2:$B242,$B242)=1,1,0))</f>
        <v/>
      </c>
      <c r="AD242">
        <f>IF($AC242=1,SUMPRODUCT(--($AF$2:$AF$3501&lt;$AF242))+1,"")</f>
        <v/>
      </c>
      <c r="AE242">
        <f>IF($B242="","",IF(OR($AA242=TRUE(),$AA242="TRUE"),0,1))</f>
        <v/>
      </c>
      <c r="AF242">
        <f>IF($AC242=1,IFERROR(IF(VALUE($B242)&lt;100000000,VALUE($B242),1000000000),IFERROR(IF(VALUE(MID($B242,2,20))&lt;100000000,VALUE(MID($B242,2,20)),1000000000),1000000000))+ROW()/100000,"")</f>
        <v/>
      </c>
    </row>
    <row r="243">
      <c r="E243" s="7" t="n"/>
      <c r="G243" s="7" t="n"/>
      <c r="O243" s="7">
        <f>IF($B243="","",N243*X243/100)</f>
        <v/>
      </c>
      <c r="P243" s="14" t="n"/>
      <c r="U243" s="7" t="n"/>
      <c r="W243" s="7">
        <f>IF($B243="","",Z243*AB243/100)</f>
        <v/>
      </c>
      <c r="X243" s="7">
        <f>IF($B243="","",Z243-W243)</f>
        <v/>
      </c>
      <c r="Y243" s="7">
        <f>IF($B243="","",X243-O243)</f>
        <v/>
      </c>
      <c r="Z243" s="7" t="n"/>
      <c r="AC243">
        <f>IF($B243="","",IF(COUNTIF($B$2:$B243,$B243)=1,1,0))</f>
        <v/>
      </c>
      <c r="AD243">
        <f>IF($AC243=1,SUMPRODUCT(--($AF$2:$AF$3501&lt;$AF243))+1,"")</f>
        <v/>
      </c>
      <c r="AE243">
        <f>IF($B243="","",IF(OR($AA243=TRUE(),$AA243="TRUE"),0,1))</f>
        <v/>
      </c>
      <c r="AF243">
        <f>IF($AC243=1,IFERROR(IF(VALUE($B243)&lt;100000000,VALUE($B243),1000000000),IFERROR(IF(VALUE(MID($B243,2,20))&lt;100000000,VALUE(MID($B243,2,20)),1000000000),1000000000))+ROW()/100000,"")</f>
        <v/>
      </c>
    </row>
    <row r="244">
      <c r="E244" s="7" t="n"/>
      <c r="G244" s="7" t="n"/>
      <c r="O244" s="7">
        <f>IF($B244="","",N244*X244/100)</f>
        <v/>
      </c>
      <c r="P244" s="14" t="n"/>
      <c r="U244" s="7" t="n"/>
      <c r="W244" s="7">
        <f>IF($B244="","",Z244*AB244/100)</f>
        <v/>
      </c>
      <c r="X244" s="7">
        <f>IF($B244="","",Z244-W244)</f>
        <v/>
      </c>
      <c r="Y244" s="7">
        <f>IF($B244="","",X244-O244)</f>
        <v/>
      </c>
      <c r="Z244" s="7" t="n"/>
      <c r="AC244">
        <f>IF($B244="","",IF(COUNTIF($B$2:$B244,$B244)=1,1,0))</f>
        <v/>
      </c>
      <c r="AD244">
        <f>IF($AC244=1,SUMPRODUCT(--($AF$2:$AF$3501&lt;$AF244))+1,"")</f>
        <v/>
      </c>
      <c r="AE244">
        <f>IF($B244="","",IF(OR($AA244=TRUE(),$AA244="TRUE"),0,1))</f>
        <v/>
      </c>
      <c r="AF244">
        <f>IF($AC244=1,IFERROR(IF(VALUE($B244)&lt;100000000,VALUE($B244),1000000000),IFERROR(IF(VALUE(MID($B244,2,20))&lt;100000000,VALUE(MID($B244,2,20)),1000000000),1000000000))+ROW()/100000,"")</f>
        <v/>
      </c>
    </row>
    <row r="245">
      <c r="E245" s="7" t="n"/>
      <c r="G245" s="7" t="n"/>
      <c r="O245" s="7">
        <f>IF($B245="","",N245*X245/100)</f>
        <v/>
      </c>
      <c r="P245" s="14" t="n"/>
      <c r="U245" s="7" t="n"/>
      <c r="W245" s="7">
        <f>IF($B245="","",Z245*AB245/100)</f>
        <v/>
      </c>
      <c r="X245" s="7">
        <f>IF($B245="","",Z245-W245)</f>
        <v/>
      </c>
      <c r="Y245" s="7">
        <f>IF($B245="","",X245-O245)</f>
        <v/>
      </c>
      <c r="Z245" s="7" t="n"/>
      <c r="AC245">
        <f>IF($B245="","",IF(COUNTIF($B$2:$B245,$B245)=1,1,0))</f>
        <v/>
      </c>
      <c r="AD245">
        <f>IF($AC245=1,SUMPRODUCT(--($AF$2:$AF$3501&lt;$AF245))+1,"")</f>
        <v/>
      </c>
      <c r="AE245">
        <f>IF($B245="","",IF(OR($AA245=TRUE(),$AA245="TRUE"),0,1))</f>
        <v/>
      </c>
      <c r="AF245">
        <f>IF($AC245=1,IFERROR(IF(VALUE($B245)&lt;100000000,VALUE($B245),1000000000),IFERROR(IF(VALUE(MID($B245,2,20))&lt;100000000,VALUE(MID($B245,2,20)),1000000000),1000000000))+ROW()/100000,"")</f>
        <v/>
      </c>
    </row>
    <row r="246">
      <c r="E246" s="7" t="n"/>
      <c r="G246" s="7" t="n"/>
      <c r="O246" s="7">
        <f>IF($B246="","",N246*X246/100)</f>
        <v/>
      </c>
      <c r="P246" s="14" t="n"/>
      <c r="U246" s="7" t="n"/>
      <c r="W246" s="7">
        <f>IF($B246="","",Z246*AB246/100)</f>
        <v/>
      </c>
      <c r="X246" s="7">
        <f>IF($B246="","",Z246-W246)</f>
        <v/>
      </c>
      <c r="Y246" s="7">
        <f>IF($B246="","",X246-O246)</f>
        <v/>
      </c>
      <c r="Z246" s="7" t="n"/>
      <c r="AC246">
        <f>IF($B246="","",IF(COUNTIF($B$2:$B246,$B246)=1,1,0))</f>
        <v/>
      </c>
      <c r="AD246">
        <f>IF($AC246=1,SUMPRODUCT(--($AF$2:$AF$3501&lt;$AF246))+1,"")</f>
        <v/>
      </c>
      <c r="AE246">
        <f>IF($B246="","",IF(OR($AA246=TRUE(),$AA246="TRUE"),0,1))</f>
        <v/>
      </c>
      <c r="AF246">
        <f>IF($AC246=1,IFERROR(IF(VALUE($B246)&lt;100000000,VALUE($B246),1000000000),IFERROR(IF(VALUE(MID($B246,2,20))&lt;100000000,VALUE(MID($B246,2,20)),1000000000),1000000000))+ROW()/100000,"")</f>
        <v/>
      </c>
    </row>
    <row r="247">
      <c r="E247" s="7" t="n"/>
      <c r="G247" s="7" t="n"/>
      <c r="O247" s="7">
        <f>IF($B247="","",N247*X247/100)</f>
        <v/>
      </c>
      <c r="P247" s="14" t="n"/>
      <c r="U247" s="7" t="n"/>
      <c r="W247" s="7">
        <f>IF($B247="","",Z247*AB247/100)</f>
        <v/>
      </c>
      <c r="X247" s="7">
        <f>IF($B247="","",Z247-W247)</f>
        <v/>
      </c>
      <c r="Y247" s="7">
        <f>IF($B247="","",X247-O247)</f>
        <v/>
      </c>
      <c r="Z247" s="7" t="n"/>
      <c r="AC247">
        <f>IF($B247="","",IF(COUNTIF($B$2:$B247,$B247)=1,1,0))</f>
        <v/>
      </c>
      <c r="AD247">
        <f>IF($AC247=1,SUMPRODUCT(--($AF$2:$AF$3501&lt;$AF247))+1,"")</f>
        <v/>
      </c>
      <c r="AE247">
        <f>IF($B247="","",IF(OR($AA247=TRUE(),$AA247="TRUE"),0,1))</f>
        <v/>
      </c>
      <c r="AF247">
        <f>IF($AC247=1,IFERROR(IF(VALUE($B247)&lt;100000000,VALUE($B247),1000000000),IFERROR(IF(VALUE(MID($B247,2,20))&lt;100000000,VALUE(MID($B247,2,20)),1000000000),1000000000))+ROW()/100000,"")</f>
        <v/>
      </c>
    </row>
    <row r="248">
      <c r="E248" s="7" t="n"/>
      <c r="G248" s="7" t="n"/>
      <c r="O248" s="7">
        <f>IF($B248="","",N248*X248/100)</f>
        <v/>
      </c>
      <c r="P248" s="14" t="n"/>
      <c r="U248" s="7" t="n"/>
      <c r="W248" s="7">
        <f>IF($B248="","",Z248*AB248/100)</f>
        <v/>
      </c>
      <c r="X248" s="7">
        <f>IF($B248="","",Z248-W248)</f>
        <v/>
      </c>
      <c r="Y248" s="7">
        <f>IF($B248="","",X248-O248)</f>
        <v/>
      </c>
      <c r="Z248" s="7" t="n"/>
      <c r="AC248">
        <f>IF($B248="","",IF(COUNTIF($B$2:$B248,$B248)=1,1,0))</f>
        <v/>
      </c>
      <c r="AD248">
        <f>IF($AC248=1,SUMPRODUCT(--($AF$2:$AF$3501&lt;$AF248))+1,"")</f>
        <v/>
      </c>
      <c r="AE248">
        <f>IF($B248="","",IF(OR($AA248=TRUE(),$AA248="TRUE"),0,1))</f>
        <v/>
      </c>
      <c r="AF248">
        <f>IF($AC248=1,IFERROR(IF(VALUE($B248)&lt;100000000,VALUE($B248),1000000000),IFERROR(IF(VALUE(MID($B248,2,20))&lt;100000000,VALUE(MID($B248,2,20)),1000000000),1000000000))+ROW()/100000,"")</f>
        <v/>
      </c>
    </row>
    <row r="249">
      <c r="E249" s="7" t="n"/>
      <c r="G249" s="7" t="n"/>
      <c r="O249" s="7">
        <f>IF($B249="","",N249*X249/100)</f>
        <v/>
      </c>
      <c r="P249" s="14" t="n"/>
      <c r="U249" s="7" t="n"/>
      <c r="W249" s="7">
        <f>IF($B249="","",Z249*AB249/100)</f>
        <v/>
      </c>
      <c r="X249" s="7">
        <f>IF($B249="","",Z249-W249)</f>
        <v/>
      </c>
      <c r="Y249" s="7">
        <f>IF($B249="","",X249-O249)</f>
        <v/>
      </c>
      <c r="Z249" s="7" t="n"/>
      <c r="AC249">
        <f>IF($B249="","",IF(COUNTIF($B$2:$B249,$B249)=1,1,0))</f>
        <v/>
      </c>
      <c r="AD249">
        <f>IF($AC249=1,SUMPRODUCT(--($AF$2:$AF$3501&lt;$AF249))+1,"")</f>
        <v/>
      </c>
      <c r="AE249">
        <f>IF($B249="","",IF(OR($AA249=TRUE(),$AA249="TRUE"),0,1))</f>
        <v/>
      </c>
      <c r="AF249">
        <f>IF($AC249=1,IFERROR(IF(VALUE($B249)&lt;100000000,VALUE($B249),1000000000),IFERROR(IF(VALUE(MID($B249,2,20))&lt;100000000,VALUE(MID($B249,2,20)),1000000000),1000000000))+ROW()/100000,"")</f>
        <v/>
      </c>
    </row>
    <row r="250">
      <c r="E250" s="7" t="n"/>
      <c r="G250" s="7" t="n"/>
      <c r="O250" s="7">
        <f>IF($B250="","",N250*X250/100)</f>
        <v/>
      </c>
      <c r="P250" s="14" t="n"/>
      <c r="U250" s="7" t="n"/>
      <c r="W250" s="7">
        <f>IF($B250="","",Z250*AB250/100)</f>
        <v/>
      </c>
      <c r="X250" s="7">
        <f>IF($B250="","",Z250-W250)</f>
        <v/>
      </c>
      <c r="Y250" s="7">
        <f>IF($B250="","",X250-O250)</f>
        <v/>
      </c>
      <c r="Z250" s="7" t="n"/>
      <c r="AC250">
        <f>IF($B250="","",IF(COUNTIF($B$2:$B250,$B250)=1,1,0))</f>
        <v/>
      </c>
      <c r="AD250">
        <f>IF($AC250=1,SUMPRODUCT(--($AF$2:$AF$3501&lt;$AF250))+1,"")</f>
        <v/>
      </c>
      <c r="AE250">
        <f>IF($B250="","",IF(OR($AA250=TRUE(),$AA250="TRUE"),0,1))</f>
        <v/>
      </c>
      <c r="AF250">
        <f>IF($AC250=1,IFERROR(IF(VALUE($B250)&lt;100000000,VALUE($B250),1000000000),IFERROR(IF(VALUE(MID($B250,2,20))&lt;100000000,VALUE(MID($B250,2,20)),1000000000),1000000000))+ROW()/100000,"")</f>
        <v/>
      </c>
    </row>
    <row r="251">
      <c r="E251" s="7" t="n"/>
      <c r="G251" s="7" t="n"/>
      <c r="O251" s="7">
        <f>IF($B251="","",N251*X251/100)</f>
        <v/>
      </c>
      <c r="P251" s="14" t="n"/>
      <c r="U251" s="7" t="n"/>
      <c r="W251" s="7">
        <f>IF($B251="","",Z251*AB251/100)</f>
        <v/>
      </c>
      <c r="X251" s="7">
        <f>IF($B251="","",Z251-W251)</f>
        <v/>
      </c>
      <c r="Y251" s="7">
        <f>IF($B251="","",X251-O251)</f>
        <v/>
      </c>
      <c r="Z251" s="7" t="n"/>
      <c r="AC251">
        <f>IF($B251="","",IF(COUNTIF($B$2:$B251,$B251)=1,1,0))</f>
        <v/>
      </c>
      <c r="AD251">
        <f>IF($AC251=1,SUMPRODUCT(--($AF$2:$AF$3501&lt;$AF251))+1,"")</f>
        <v/>
      </c>
      <c r="AE251">
        <f>IF($B251="","",IF(OR($AA251=TRUE(),$AA251="TRUE"),0,1))</f>
        <v/>
      </c>
      <c r="AF251">
        <f>IF($AC251=1,IFERROR(IF(VALUE($B251)&lt;100000000,VALUE($B251),1000000000),IFERROR(IF(VALUE(MID($B251,2,20))&lt;100000000,VALUE(MID($B251,2,20)),1000000000),1000000000))+ROW()/100000,"")</f>
        <v/>
      </c>
    </row>
    <row r="252">
      <c r="E252" s="7" t="n"/>
      <c r="G252" s="7" t="n"/>
      <c r="O252" s="7">
        <f>IF($B252="","",N252*X252/100)</f>
        <v/>
      </c>
      <c r="P252" s="14" t="n"/>
      <c r="U252" s="7" t="n"/>
      <c r="W252" s="7">
        <f>IF($B252="","",Z252*AB252/100)</f>
        <v/>
      </c>
      <c r="X252" s="7">
        <f>IF($B252="","",Z252-W252)</f>
        <v/>
      </c>
      <c r="Y252" s="7">
        <f>IF($B252="","",X252-O252)</f>
        <v/>
      </c>
      <c r="Z252" s="7" t="n"/>
      <c r="AC252">
        <f>IF($B252="","",IF(COUNTIF($B$2:$B252,$B252)=1,1,0))</f>
        <v/>
      </c>
      <c r="AD252">
        <f>IF($AC252=1,SUMPRODUCT(--($AF$2:$AF$3501&lt;$AF252))+1,"")</f>
        <v/>
      </c>
      <c r="AE252">
        <f>IF($B252="","",IF(OR($AA252=TRUE(),$AA252="TRUE"),0,1))</f>
        <v/>
      </c>
      <c r="AF252">
        <f>IF($AC252=1,IFERROR(IF(VALUE($B252)&lt;100000000,VALUE($B252),1000000000),IFERROR(IF(VALUE(MID($B252,2,20))&lt;100000000,VALUE(MID($B252,2,20)),1000000000),1000000000))+ROW()/100000,"")</f>
        <v/>
      </c>
    </row>
    <row r="253">
      <c r="E253" s="7" t="n"/>
      <c r="G253" s="7" t="n"/>
      <c r="O253" s="7">
        <f>IF($B253="","",N253*X253/100)</f>
        <v/>
      </c>
      <c r="P253" s="14" t="n"/>
      <c r="U253" s="7" t="n"/>
      <c r="W253" s="7">
        <f>IF($B253="","",Z253*AB253/100)</f>
        <v/>
      </c>
      <c r="X253" s="7">
        <f>IF($B253="","",Z253-W253)</f>
        <v/>
      </c>
      <c r="Y253" s="7">
        <f>IF($B253="","",X253-O253)</f>
        <v/>
      </c>
      <c r="Z253" s="7" t="n"/>
      <c r="AC253">
        <f>IF($B253="","",IF(COUNTIF($B$2:$B253,$B253)=1,1,0))</f>
        <v/>
      </c>
      <c r="AD253">
        <f>IF($AC253=1,SUMPRODUCT(--($AF$2:$AF$3501&lt;$AF253))+1,"")</f>
        <v/>
      </c>
      <c r="AE253">
        <f>IF($B253="","",IF(OR($AA253=TRUE(),$AA253="TRUE"),0,1))</f>
        <v/>
      </c>
      <c r="AF253">
        <f>IF($AC253=1,IFERROR(IF(VALUE($B253)&lt;100000000,VALUE($B253),1000000000),IFERROR(IF(VALUE(MID($B253,2,20))&lt;100000000,VALUE(MID($B253,2,20)),1000000000),1000000000))+ROW()/100000,"")</f>
        <v/>
      </c>
    </row>
    <row r="254">
      <c r="E254" s="7" t="n"/>
      <c r="G254" s="7" t="n"/>
      <c r="O254" s="7">
        <f>IF($B254="","",N254*X254/100)</f>
        <v/>
      </c>
      <c r="P254" s="14" t="n"/>
      <c r="U254" s="7" t="n"/>
      <c r="W254" s="7">
        <f>IF($B254="","",Z254*AB254/100)</f>
        <v/>
      </c>
      <c r="X254" s="7">
        <f>IF($B254="","",Z254-W254)</f>
        <v/>
      </c>
      <c r="Y254" s="7">
        <f>IF($B254="","",X254-O254)</f>
        <v/>
      </c>
      <c r="Z254" s="7" t="n"/>
      <c r="AC254">
        <f>IF($B254="","",IF(COUNTIF($B$2:$B254,$B254)=1,1,0))</f>
        <v/>
      </c>
      <c r="AD254">
        <f>IF($AC254=1,SUMPRODUCT(--($AF$2:$AF$3501&lt;$AF254))+1,"")</f>
        <v/>
      </c>
      <c r="AE254">
        <f>IF($B254="","",IF(OR($AA254=TRUE(),$AA254="TRUE"),0,1))</f>
        <v/>
      </c>
      <c r="AF254">
        <f>IF($AC254=1,IFERROR(IF(VALUE($B254)&lt;100000000,VALUE($B254),1000000000),IFERROR(IF(VALUE(MID($B254,2,20))&lt;100000000,VALUE(MID($B254,2,20)),1000000000),1000000000))+ROW()/100000,"")</f>
        <v/>
      </c>
    </row>
    <row r="255">
      <c r="E255" s="7" t="n"/>
      <c r="G255" s="7" t="n"/>
      <c r="O255" s="7">
        <f>IF($B255="","",N255*X255/100)</f>
        <v/>
      </c>
      <c r="P255" s="14" t="n"/>
      <c r="U255" s="7" t="n"/>
      <c r="W255" s="7">
        <f>IF($B255="","",Z255*AB255/100)</f>
        <v/>
      </c>
      <c r="X255" s="7">
        <f>IF($B255="","",Z255-W255)</f>
        <v/>
      </c>
      <c r="Y255" s="7">
        <f>IF($B255="","",X255-O255)</f>
        <v/>
      </c>
      <c r="Z255" s="7" t="n"/>
      <c r="AC255">
        <f>IF($B255="","",IF(COUNTIF($B$2:$B255,$B255)=1,1,0))</f>
        <v/>
      </c>
      <c r="AD255">
        <f>IF($AC255=1,SUMPRODUCT(--($AF$2:$AF$3501&lt;$AF255))+1,"")</f>
        <v/>
      </c>
      <c r="AE255">
        <f>IF($B255="","",IF(OR($AA255=TRUE(),$AA255="TRUE"),0,1))</f>
        <v/>
      </c>
      <c r="AF255">
        <f>IF($AC255=1,IFERROR(IF(VALUE($B255)&lt;100000000,VALUE($B255),1000000000),IFERROR(IF(VALUE(MID($B255,2,20))&lt;100000000,VALUE(MID($B255,2,20)),1000000000),1000000000))+ROW()/100000,"")</f>
        <v/>
      </c>
    </row>
    <row r="256">
      <c r="E256" s="7" t="n"/>
      <c r="G256" s="7" t="n"/>
      <c r="O256" s="7">
        <f>IF($B256="","",N256*X256/100)</f>
        <v/>
      </c>
      <c r="P256" s="14" t="n"/>
      <c r="U256" s="7" t="n"/>
      <c r="W256" s="7">
        <f>IF($B256="","",Z256*AB256/100)</f>
        <v/>
      </c>
      <c r="X256" s="7">
        <f>IF($B256="","",Z256-W256)</f>
        <v/>
      </c>
      <c r="Y256" s="7">
        <f>IF($B256="","",X256-O256)</f>
        <v/>
      </c>
      <c r="Z256" s="7" t="n"/>
      <c r="AC256">
        <f>IF($B256="","",IF(COUNTIF($B$2:$B256,$B256)=1,1,0))</f>
        <v/>
      </c>
      <c r="AD256">
        <f>IF($AC256=1,SUMPRODUCT(--($AF$2:$AF$3501&lt;$AF256))+1,"")</f>
        <v/>
      </c>
      <c r="AE256">
        <f>IF($B256="","",IF(OR($AA256=TRUE(),$AA256="TRUE"),0,1))</f>
        <v/>
      </c>
      <c r="AF256">
        <f>IF($AC256=1,IFERROR(IF(VALUE($B256)&lt;100000000,VALUE($B256),1000000000),IFERROR(IF(VALUE(MID($B256,2,20))&lt;100000000,VALUE(MID($B256,2,20)),1000000000),1000000000))+ROW()/100000,"")</f>
        <v/>
      </c>
    </row>
    <row r="257">
      <c r="E257" s="7" t="n"/>
      <c r="G257" s="7" t="n"/>
      <c r="O257" s="7">
        <f>IF($B257="","",N257*X257/100)</f>
        <v/>
      </c>
      <c r="P257" s="14" t="n"/>
      <c r="U257" s="7" t="n"/>
      <c r="W257" s="7">
        <f>IF($B257="","",Z257*AB257/100)</f>
        <v/>
      </c>
      <c r="X257" s="7">
        <f>IF($B257="","",Z257-W257)</f>
        <v/>
      </c>
      <c r="Y257" s="7">
        <f>IF($B257="","",X257-O257)</f>
        <v/>
      </c>
      <c r="Z257" s="7" t="n"/>
      <c r="AC257">
        <f>IF($B257="","",IF(COUNTIF($B$2:$B257,$B257)=1,1,0))</f>
        <v/>
      </c>
      <c r="AD257">
        <f>IF($AC257=1,SUMPRODUCT(--($AF$2:$AF$3501&lt;$AF257))+1,"")</f>
        <v/>
      </c>
      <c r="AE257">
        <f>IF($B257="","",IF(OR($AA257=TRUE(),$AA257="TRUE"),0,1))</f>
        <v/>
      </c>
      <c r="AF257">
        <f>IF($AC257=1,IFERROR(IF(VALUE($B257)&lt;100000000,VALUE($B257),1000000000),IFERROR(IF(VALUE(MID($B257,2,20))&lt;100000000,VALUE(MID($B257,2,20)),1000000000),1000000000))+ROW()/100000,"")</f>
        <v/>
      </c>
    </row>
    <row r="258">
      <c r="E258" s="7" t="n"/>
      <c r="G258" s="7" t="n"/>
      <c r="O258" s="7">
        <f>IF($B258="","",N258*X258/100)</f>
        <v/>
      </c>
      <c r="P258" s="14" t="n"/>
      <c r="U258" s="7" t="n"/>
      <c r="W258" s="7">
        <f>IF($B258="","",Z258*AB258/100)</f>
        <v/>
      </c>
      <c r="X258" s="7">
        <f>IF($B258="","",Z258-W258)</f>
        <v/>
      </c>
      <c r="Y258" s="7">
        <f>IF($B258="","",X258-O258)</f>
        <v/>
      </c>
      <c r="Z258" s="7" t="n"/>
      <c r="AC258">
        <f>IF($B258="","",IF(COUNTIF($B$2:$B258,$B258)=1,1,0))</f>
        <v/>
      </c>
      <c r="AD258">
        <f>IF($AC258=1,SUMPRODUCT(--($AF$2:$AF$3501&lt;$AF258))+1,"")</f>
        <v/>
      </c>
      <c r="AE258">
        <f>IF($B258="","",IF(OR($AA258=TRUE(),$AA258="TRUE"),0,1))</f>
        <v/>
      </c>
      <c r="AF258">
        <f>IF($AC258=1,IFERROR(IF(VALUE($B258)&lt;100000000,VALUE($B258),1000000000),IFERROR(IF(VALUE(MID($B258,2,20))&lt;100000000,VALUE(MID($B258,2,20)),1000000000),1000000000))+ROW()/100000,"")</f>
        <v/>
      </c>
    </row>
    <row r="259">
      <c r="E259" s="7" t="n"/>
      <c r="G259" s="7" t="n"/>
      <c r="O259" s="7">
        <f>IF($B259="","",N259*X259/100)</f>
        <v/>
      </c>
      <c r="P259" s="14" t="n"/>
      <c r="U259" s="7" t="n"/>
      <c r="W259" s="7">
        <f>IF($B259="","",Z259*AB259/100)</f>
        <v/>
      </c>
      <c r="X259" s="7">
        <f>IF($B259="","",Z259-W259)</f>
        <v/>
      </c>
      <c r="Y259" s="7">
        <f>IF($B259="","",X259-O259)</f>
        <v/>
      </c>
      <c r="Z259" s="7" t="n"/>
      <c r="AC259">
        <f>IF($B259="","",IF(COUNTIF($B$2:$B259,$B259)=1,1,0))</f>
        <v/>
      </c>
      <c r="AD259">
        <f>IF($AC259=1,SUMPRODUCT(--($AF$2:$AF$3501&lt;$AF259))+1,"")</f>
        <v/>
      </c>
      <c r="AE259">
        <f>IF($B259="","",IF(OR($AA259=TRUE(),$AA259="TRUE"),0,1))</f>
        <v/>
      </c>
      <c r="AF259">
        <f>IF($AC259=1,IFERROR(IF(VALUE($B259)&lt;100000000,VALUE($B259),1000000000),IFERROR(IF(VALUE(MID($B259,2,20))&lt;100000000,VALUE(MID($B259,2,20)),1000000000),1000000000))+ROW()/100000,"")</f>
        <v/>
      </c>
    </row>
    <row r="260">
      <c r="E260" s="7" t="n"/>
      <c r="G260" s="7" t="n"/>
      <c r="O260" s="7">
        <f>IF($B260="","",N260*X260/100)</f>
        <v/>
      </c>
      <c r="P260" s="14" t="n"/>
      <c r="U260" s="7" t="n"/>
      <c r="W260" s="7">
        <f>IF($B260="","",Z260*AB260/100)</f>
        <v/>
      </c>
      <c r="X260" s="7">
        <f>IF($B260="","",Z260-W260)</f>
        <v/>
      </c>
      <c r="Y260" s="7">
        <f>IF($B260="","",X260-O260)</f>
        <v/>
      </c>
      <c r="Z260" s="7" t="n"/>
      <c r="AC260">
        <f>IF($B260="","",IF(COUNTIF($B$2:$B260,$B260)=1,1,0))</f>
        <v/>
      </c>
      <c r="AD260">
        <f>IF($AC260=1,SUMPRODUCT(--($AF$2:$AF$3501&lt;$AF260))+1,"")</f>
        <v/>
      </c>
      <c r="AE260">
        <f>IF($B260="","",IF(OR($AA260=TRUE(),$AA260="TRUE"),0,1))</f>
        <v/>
      </c>
      <c r="AF260">
        <f>IF($AC260=1,IFERROR(IF(VALUE($B260)&lt;100000000,VALUE($B260),1000000000),IFERROR(IF(VALUE(MID($B260,2,20))&lt;100000000,VALUE(MID($B260,2,20)),1000000000),1000000000))+ROW()/100000,"")</f>
        <v/>
      </c>
    </row>
    <row r="261">
      <c r="E261" s="7" t="n"/>
      <c r="G261" s="7" t="n"/>
      <c r="O261" s="7">
        <f>IF($B261="","",N261*X261/100)</f>
        <v/>
      </c>
      <c r="P261" s="14" t="n"/>
      <c r="U261" s="7" t="n"/>
      <c r="W261" s="7">
        <f>IF($B261="","",Z261*AB261/100)</f>
        <v/>
      </c>
      <c r="X261" s="7">
        <f>IF($B261="","",Z261-W261)</f>
        <v/>
      </c>
      <c r="Y261" s="7">
        <f>IF($B261="","",X261-O261)</f>
        <v/>
      </c>
      <c r="Z261" s="7" t="n"/>
      <c r="AC261">
        <f>IF($B261="","",IF(COUNTIF($B$2:$B261,$B261)=1,1,0))</f>
        <v/>
      </c>
      <c r="AD261">
        <f>IF($AC261=1,SUMPRODUCT(--($AF$2:$AF$3501&lt;$AF261))+1,"")</f>
        <v/>
      </c>
      <c r="AE261">
        <f>IF($B261="","",IF(OR($AA261=TRUE(),$AA261="TRUE"),0,1))</f>
        <v/>
      </c>
      <c r="AF261">
        <f>IF($AC261=1,IFERROR(IF(VALUE($B261)&lt;100000000,VALUE($B261),1000000000),IFERROR(IF(VALUE(MID($B261,2,20))&lt;100000000,VALUE(MID($B261,2,20)),1000000000),1000000000))+ROW()/100000,"")</f>
        <v/>
      </c>
    </row>
    <row r="262">
      <c r="E262" s="7" t="n"/>
      <c r="G262" s="7" t="n"/>
      <c r="O262" s="7">
        <f>IF($B262="","",N262*X262/100)</f>
        <v/>
      </c>
      <c r="P262" s="14" t="n"/>
      <c r="U262" s="7" t="n"/>
      <c r="W262" s="7">
        <f>IF($B262="","",Z262*AB262/100)</f>
        <v/>
      </c>
      <c r="X262" s="7">
        <f>IF($B262="","",Z262-W262)</f>
        <v/>
      </c>
      <c r="Y262" s="7">
        <f>IF($B262="","",X262-O262)</f>
        <v/>
      </c>
      <c r="Z262" s="7" t="n"/>
      <c r="AC262">
        <f>IF($B262="","",IF(COUNTIF($B$2:$B262,$B262)=1,1,0))</f>
        <v/>
      </c>
      <c r="AD262">
        <f>IF($AC262=1,SUMPRODUCT(--($AF$2:$AF$3501&lt;$AF262))+1,"")</f>
        <v/>
      </c>
      <c r="AE262">
        <f>IF($B262="","",IF(OR($AA262=TRUE(),$AA262="TRUE"),0,1))</f>
        <v/>
      </c>
      <c r="AF262">
        <f>IF($AC262=1,IFERROR(IF(VALUE($B262)&lt;100000000,VALUE($B262),1000000000),IFERROR(IF(VALUE(MID($B262,2,20))&lt;100000000,VALUE(MID($B262,2,20)),1000000000),1000000000))+ROW()/100000,"")</f>
        <v/>
      </c>
    </row>
    <row r="263">
      <c r="E263" s="7" t="n"/>
      <c r="G263" s="7" t="n"/>
      <c r="O263" s="7">
        <f>IF($B263="","",N263*X263/100)</f>
        <v/>
      </c>
      <c r="P263" s="14" t="n"/>
      <c r="U263" s="7" t="n"/>
      <c r="W263" s="7">
        <f>IF($B263="","",Z263*AB263/100)</f>
        <v/>
      </c>
      <c r="X263" s="7">
        <f>IF($B263="","",Z263-W263)</f>
        <v/>
      </c>
      <c r="Y263" s="7">
        <f>IF($B263="","",X263-O263)</f>
        <v/>
      </c>
      <c r="Z263" s="7" t="n"/>
      <c r="AC263">
        <f>IF($B263="","",IF(COUNTIF($B$2:$B263,$B263)=1,1,0))</f>
        <v/>
      </c>
      <c r="AD263">
        <f>IF($AC263=1,SUMPRODUCT(--($AF$2:$AF$3501&lt;$AF263))+1,"")</f>
        <v/>
      </c>
      <c r="AE263">
        <f>IF($B263="","",IF(OR($AA263=TRUE(),$AA263="TRUE"),0,1))</f>
        <v/>
      </c>
      <c r="AF263">
        <f>IF($AC263=1,IFERROR(IF(VALUE($B263)&lt;100000000,VALUE($B263),1000000000),IFERROR(IF(VALUE(MID($B263,2,20))&lt;100000000,VALUE(MID($B263,2,20)),1000000000),1000000000))+ROW()/100000,"")</f>
        <v/>
      </c>
    </row>
    <row r="264">
      <c r="E264" s="7" t="n"/>
      <c r="G264" s="7" t="n"/>
      <c r="O264" s="7">
        <f>IF($B264="","",N264*X264/100)</f>
        <v/>
      </c>
      <c r="P264" s="14" t="n"/>
      <c r="U264" s="7" t="n"/>
      <c r="W264" s="7">
        <f>IF($B264="","",Z264*AB264/100)</f>
        <v/>
      </c>
      <c r="X264" s="7">
        <f>IF($B264="","",Z264-W264)</f>
        <v/>
      </c>
      <c r="Y264" s="7">
        <f>IF($B264="","",X264-O264)</f>
        <v/>
      </c>
      <c r="Z264" s="7" t="n"/>
      <c r="AC264">
        <f>IF($B264="","",IF(COUNTIF($B$2:$B264,$B264)=1,1,0))</f>
        <v/>
      </c>
      <c r="AD264">
        <f>IF($AC264=1,SUMPRODUCT(--($AF$2:$AF$3501&lt;$AF264))+1,"")</f>
        <v/>
      </c>
      <c r="AE264">
        <f>IF($B264="","",IF(OR($AA264=TRUE(),$AA264="TRUE"),0,1))</f>
        <v/>
      </c>
      <c r="AF264">
        <f>IF($AC264=1,IFERROR(IF(VALUE($B264)&lt;100000000,VALUE($B264),1000000000),IFERROR(IF(VALUE(MID($B264,2,20))&lt;100000000,VALUE(MID($B264,2,20)),1000000000),1000000000))+ROW()/100000,"")</f>
        <v/>
      </c>
    </row>
    <row r="265">
      <c r="E265" s="7" t="n"/>
      <c r="G265" s="7" t="n"/>
      <c r="O265" s="7">
        <f>IF($B265="","",N265*X265/100)</f>
        <v/>
      </c>
      <c r="P265" s="14" t="n"/>
      <c r="U265" s="7" t="n"/>
      <c r="W265" s="7">
        <f>IF($B265="","",Z265*AB265/100)</f>
        <v/>
      </c>
      <c r="X265" s="7">
        <f>IF($B265="","",Z265-W265)</f>
        <v/>
      </c>
      <c r="Y265" s="7">
        <f>IF($B265="","",X265-O265)</f>
        <v/>
      </c>
      <c r="Z265" s="7" t="n"/>
      <c r="AC265">
        <f>IF($B265="","",IF(COUNTIF($B$2:$B265,$B265)=1,1,0))</f>
        <v/>
      </c>
      <c r="AD265">
        <f>IF($AC265=1,SUMPRODUCT(--($AF$2:$AF$3501&lt;$AF265))+1,"")</f>
        <v/>
      </c>
      <c r="AE265">
        <f>IF($B265="","",IF(OR($AA265=TRUE(),$AA265="TRUE"),0,1))</f>
        <v/>
      </c>
      <c r="AF265">
        <f>IF($AC265=1,IFERROR(IF(VALUE($B265)&lt;100000000,VALUE($B265),1000000000),IFERROR(IF(VALUE(MID($B265,2,20))&lt;100000000,VALUE(MID($B265,2,20)),1000000000),1000000000))+ROW()/100000,"")</f>
        <v/>
      </c>
    </row>
    <row r="266">
      <c r="E266" s="7" t="n"/>
      <c r="G266" s="7" t="n"/>
      <c r="O266" s="7">
        <f>IF($B266="","",N266*X266/100)</f>
        <v/>
      </c>
      <c r="P266" s="14" t="n"/>
      <c r="U266" s="7" t="n"/>
      <c r="W266" s="7">
        <f>IF($B266="","",Z266*AB266/100)</f>
        <v/>
      </c>
      <c r="X266" s="7">
        <f>IF($B266="","",Z266-W266)</f>
        <v/>
      </c>
      <c r="Y266" s="7">
        <f>IF($B266="","",X266-O266)</f>
        <v/>
      </c>
      <c r="Z266" s="7" t="n"/>
      <c r="AC266">
        <f>IF($B266="","",IF(COUNTIF($B$2:$B266,$B266)=1,1,0))</f>
        <v/>
      </c>
      <c r="AD266">
        <f>IF($AC266=1,SUMPRODUCT(--($AF$2:$AF$3501&lt;$AF266))+1,"")</f>
        <v/>
      </c>
      <c r="AE266">
        <f>IF($B266="","",IF(OR($AA266=TRUE(),$AA266="TRUE"),0,1))</f>
        <v/>
      </c>
      <c r="AF266">
        <f>IF($AC266=1,IFERROR(IF(VALUE($B266)&lt;100000000,VALUE($B266),1000000000),IFERROR(IF(VALUE(MID($B266,2,20))&lt;100000000,VALUE(MID($B266,2,20)),1000000000),1000000000))+ROW()/100000,"")</f>
        <v/>
      </c>
    </row>
    <row r="267">
      <c r="E267" s="7" t="n"/>
      <c r="G267" s="7" t="n"/>
      <c r="O267" s="7">
        <f>IF($B267="","",N267*X267/100)</f>
        <v/>
      </c>
      <c r="P267" s="14" t="n"/>
      <c r="U267" s="7" t="n"/>
      <c r="W267" s="7">
        <f>IF($B267="","",Z267*AB267/100)</f>
        <v/>
      </c>
      <c r="X267" s="7">
        <f>IF($B267="","",Z267-W267)</f>
        <v/>
      </c>
      <c r="Y267" s="7">
        <f>IF($B267="","",X267-O267)</f>
        <v/>
      </c>
      <c r="Z267" s="7" t="n"/>
      <c r="AC267">
        <f>IF($B267="","",IF(COUNTIF($B$2:$B267,$B267)=1,1,0))</f>
        <v/>
      </c>
      <c r="AD267">
        <f>IF($AC267=1,SUMPRODUCT(--($AF$2:$AF$3501&lt;$AF267))+1,"")</f>
        <v/>
      </c>
      <c r="AE267">
        <f>IF($B267="","",IF(OR($AA267=TRUE(),$AA267="TRUE"),0,1))</f>
        <v/>
      </c>
      <c r="AF267">
        <f>IF($AC267=1,IFERROR(IF(VALUE($B267)&lt;100000000,VALUE($B267),1000000000),IFERROR(IF(VALUE(MID($B267,2,20))&lt;100000000,VALUE(MID($B267,2,20)),1000000000),1000000000))+ROW()/100000,"")</f>
        <v/>
      </c>
    </row>
    <row r="268">
      <c r="E268" s="7" t="n"/>
      <c r="G268" s="7" t="n"/>
      <c r="O268" s="7">
        <f>IF($B268="","",N268*X268/100)</f>
        <v/>
      </c>
      <c r="P268" s="14" t="n"/>
      <c r="U268" s="7" t="n"/>
      <c r="W268" s="7">
        <f>IF($B268="","",Z268*AB268/100)</f>
        <v/>
      </c>
      <c r="X268" s="7">
        <f>IF($B268="","",Z268-W268)</f>
        <v/>
      </c>
      <c r="Y268" s="7">
        <f>IF($B268="","",X268-O268)</f>
        <v/>
      </c>
      <c r="Z268" s="7" t="n"/>
      <c r="AC268">
        <f>IF($B268="","",IF(COUNTIF($B$2:$B268,$B268)=1,1,0))</f>
        <v/>
      </c>
      <c r="AD268">
        <f>IF($AC268=1,SUMPRODUCT(--($AF$2:$AF$3501&lt;$AF268))+1,"")</f>
        <v/>
      </c>
      <c r="AE268">
        <f>IF($B268="","",IF(OR($AA268=TRUE(),$AA268="TRUE"),0,1))</f>
        <v/>
      </c>
      <c r="AF268">
        <f>IF($AC268=1,IFERROR(IF(VALUE($B268)&lt;100000000,VALUE($B268),1000000000),IFERROR(IF(VALUE(MID($B268,2,20))&lt;100000000,VALUE(MID($B268,2,20)),1000000000),1000000000))+ROW()/100000,"")</f>
        <v/>
      </c>
    </row>
    <row r="269">
      <c r="E269" s="7" t="n"/>
      <c r="G269" s="7" t="n"/>
      <c r="O269" s="7">
        <f>IF($B269="","",N269*X269/100)</f>
        <v/>
      </c>
      <c r="P269" s="14" t="n"/>
      <c r="U269" s="7" t="n"/>
      <c r="W269" s="7">
        <f>IF($B269="","",Z269*AB269/100)</f>
        <v/>
      </c>
      <c r="X269" s="7">
        <f>IF($B269="","",Z269-W269)</f>
        <v/>
      </c>
      <c r="Y269" s="7">
        <f>IF($B269="","",X269-O269)</f>
        <v/>
      </c>
      <c r="Z269" s="7" t="n"/>
      <c r="AC269">
        <f>IF($B269="","",IF(COUNTIF($B$2:$B269,$B269)=1,1,0))</f>
        <v/>
      </c>
      <c r="AD269">
        <f>IF($AC269=1,SUMPRODUCT(--($AF$2:$AF$3501&lt;$AF269))+1,"")</f>
        <v/>
      </c>
      <c r="AE269">
        <f>IF($B269="","",IF(OR($AA269=TRUE(),$AA269="TRUE"),0,1))</f>
        <v/>
      </c>
      <c r="AF269">
        <f>IF($AC269=1,IFERROR(IF(VALUE($B269)&lt;100000000,VALUE($B269),1000000000),IFERROR(IF(VALUE(MID($B269,2,20))&lt;100000000,VALUE(MID($B269,2,20)),1000000000),1000000000))+ROW()/100000,"")</f>
        <v/>
      </c>
    </row>
    <row r="270">
      <c r="E270" s="7" t="n"/>
      <c r="G270" s="7" t="n"/>
      <c r="O270" s="7">
        <f>IF($B270="","",N270*X270/100)</f>
        <v/>
      </c>
      <c r="P270" s="14" t="n"/>
      <c r="U270" s="7" t="n"/>
      <c r="W270" s="7">
        <f>IF($B270="","",Z270*AB270/100)</f>
        <v/>
      </c>
      <c r="X270" s="7">
        <f>IF($B270="","",Z270-W270)</f>
        <v/>
      </c>
      <c r="Y270" s="7">
        <f>IF($B270="","",X270-O270)</f>
        <v/>
      </c>
      <c r="Z270" s="7" t="n"/>
      <c r="AC270">
        <f>IF($B270="","",IF(COUNTIF($B$2:$B270,$B270)=1,1,0))</f>
        <v/>
      </c>
      <c r="AD270">
        <f>IF($AC270=1,SUMPRODUCT(--($AF$2:$AF$3501&lt;$AF270))+1,"")</f>
        <v/>
      </c>
      <c r="AE270">
        <f>IF($B270="","",IF(OR($AA270=TRUE(),$AA270="TRUE"),0,1))</f>
        <v/>
      </c>
      <c r="AF270">
        <f>IF($AC270=1,IFERROR(IF(VALUE($B270)&lt;100000000,VALUE($B270),1000000000),IFERROR(IF(VALUE(MID($B270,2,20))&lt;100000000,VALUE(MID($B270,2,20)),1000000000),1000000000))+ROW()/100000,"")</f>
        <v/>
      </c>
    </row>
    <row r="271">
      <c r="E271" s="7" t="n"/>
      <c r="G271" s="7" t="n"/>
      <c r="O271" s="7">
        <f>IF($B271="","",N271*X271/100)</f>
        <v/>
      </c>
      <c r="P271" s="14" t="n"/>
      <c r="U271" s="7" t="n"/>
      <c r="W271" s="7">
        <f>IF($B271="","",Z271*AB271/100)</f>
        <v/>
      </c>
      <c r="X271" s="7">
        <f>IF($B271="","",Z271-W271)</f>
        <v/>
      </c>
      <c r="Y271" s="7">
        <f>IF($B271="","",X271-O271)</f>
        <v/>
      </c>
      <c r="Z271" s="7" t="n"/>
      <c r="AC271">
        <f>IF($B271="","",IF(COUNTIF($B$2:$B271,$B271)=1,1,0))</f>
        <v/>
      </c>
      <c r="AD271">
        <f>IF($AC271=1,SUMPRODUCT(--($AF$2:$AF$3501&lt;$AF271))+1,"")</f>
        <v/>
      </c>
      <c r="AE271">
        <f>IF($B271="","",IF(OR($AA271=TRUE(),$AA271="TRUE"),0,1))</f>
        <v/>
      </c>
      <c r="AF271">
        <f>IF($AC271=1,IFERROR(IF(VALUE($B271)&lt;100000000,VALUE($B271),1000000000),IFERROR(IF(VALUE(MID($B271,2,20))&lt;100000000,VALUE(MID($B271,2,20)),1000000000),1000000000))+ROW()/100000,"")</f>
        <v/>
      </c>
    </row>
    <row r="272">
      <c r="E272" s="7" t="n"/>
      <c r="G272" s="7" t="n"/>
      <c r="O272" s="7">
        <f>IF($B272="","",N272*X272/100)</f>
        <v/>
      </c>
      <c r="P272" s="14" t="n"/>
      <c r="U272" s="7" t="n"/>
      <c r="W272" s="7">
        <f>IF($B272="","",Z272*AB272/100)</f>
        <v/>
      </c>
      <c r="X272" s="7">
        <f>IF($B272="","",Z272-W272)</f>
        <v/>
      </c>
      <c r="Y272" s="7">
        <f>IF($B272="","",X272-O272)</f>
        <v/>
      </c>
      <c r="Z272" s="7" t="n"/>
      <c r="AC272">
        <f>IF($B272="","",IF(COUNTIF($B$2:$B272,$B272)=1,1,0))</f>
        <v/>
      </c>
      <c r="AD272">
        <f>IF($AC272=1,SUMPRODUCT(--($AF$2:$AF$3501&lt;$AF272))+1,"")</f>
        <v/>
      </c>
      <c r="AE272">
        <f>IF($B272="","",IF(OR($AA272=TRUE(),$AA272="TRUE"),0,1))</f>
        <v/>
      </c>
      <c r="AF272">
        <f>IF($AC272=1,IFERROR(IF(VALUE($B272)&lt;100000000,VALUE($B272),1000000000),IFERROR(IF(VALUE(MID($B272,2,20))&lt;100000000,VALUE(MID($B272,2,20)),1000000000),1000000000))+ROW()/100000,"")</f>
        <v/>
      </c>
    </row>
    <row r="273">
      <c r="E273" s="7" t="n"/>
      <c r="G273" s="7" t="n"/>
      <c r="O273" s="7">
        <f>IF($B273="","",N273*X273/100)</f>
        <v/>
      </c>
      <c r="P273" s="14" t="n"/>
      <c r="U273" s="7" t="n"/>
      <c r="W273" s="7">
        <f>IF($B273="","",Z273*AB273/100)</f>
        <v/>
      </c>
      <c r="X273" s="7">
        <f>IF($B273="","",Z273-W273)</f>
        <v/>
      </c>
      <c r="Y273" s="7">
        <f>IF($B273="","",X273-O273)</f>
        <v/>
      </c>
      <c r="Z273" s="7" t="n"/>
      <c r="AC273">
        <f>IF($B273="","",IF(COUNTIF($B$2:$B273,$B273)=1,1,0))</f>
        <v/>
      </c>
      <c r="AD273">
        <f>IF($AC273=1,SUMPRODUCT(--($AF$2:$AF$3501&lt;$AF273))+1,"")</f>
        <v/>
      </c>
      <c r="AE273">
        <f>IF($B273="","",IF(OR($AA273=TRUE(),$AA273="TRUE"),0,1))</f>
        <v/>
      </c>
      <c r="AF273">
        <f>IF($AC273=1,IFERROR(IF(VALUE($B273)&lt;100000000,VALUE($B273),1000000000),IFERROR(IF(VALUE(MID($B273,2,20))&lt;100000000,VALUE(MID($B273,2,20)),1000000000),1000000000))+ROW()/100000,"")</f>
        <v/>
      </c>
    </row>
    <row r="274">
      <c r="E274" s="7" t="n"/>
      <c r="G274" s="7" t="n"/>
      <c r="O274" s="7">
        <f>IF($B274="","",N274*X274/100)</f>
        <v/>
      </c>
      <c r="P274" s="14" t="n"/>
      <c r="U274" s="7" t="n"/>
      <c r="W274" s="7">
        <f>IF($B274="","",Z274*AB274/100)</f>
        <v/>
      </c>
      <c r="X274" s="7">
        <f>IF($B274="","",Z274-W274)</f>
        <v/>
      </c>
      <c r="Y274" s="7">
        <f>IF($B274="","",X274-O274)</f>
        <v/>
      </c>
      <c r="Z274" s="7" t="n"/>
      <c r="AC274">
        <f>IF($B274="","",IF(COUNTIF($B$2:$B274,$B274)=1,1,0))</f>
        <v/>
      </c>
      <c r="AD274">
        <f>IF($AC274=1,SUMPRODUCT(--($AF$2:$AF$3501&lt;$AF274))+1,"")</f>
        <v/>
      </c>
      <c r="AE274">
        <f>IF($B274="","",IF(OR($AA274=TRUE(),$AA274="TRUE"),0,1))</f>
        <v/>
      </c>
      <c r="AF274">
        <f>IF($AC274=1,IFERROR(IF(VALUE($B274)&lt;100000000,VALUE($B274),1000000000),IFERROR(IF(VALUE(MID($B274,2,20))&lt;100000000,VALUE(MID($B274,2,20)),1000000000),1000000000))+ROW()/100000,"")</f>
        <v/>
      </c>
    </row>
    <row r="275">
      <c r="E275" s="7" t="n"/>
      <c r="G275" s="7" t="n"/>
      <c r="O275" s="7">
        <f>IF($B275="","",N275*X275/100)</f>
        <v/>
      </c>
      <c r="P275" s="14" t="n"/>
      <c r="U275" s="7" t="n"/>
      <c r="W275" s="7">
        <f>IF($B275="","",Z275*AB275/100)</f>
        <v/>
      </c>
      <c r="X275" s="7">
        <f>IF($B275="","",Z275-W275)</f>
        <v/>
      </c>
      <c r="Y275" s="7">
        <f>IF($B275="","",X275-O275)</f>
        <v/>
      </c>
      <c r="Z275" s="7" t="n"/>
      <c r="AC275">
        <f>IF($B275="","",IF(COUNTIF($B$2:$B275,$B275)=1,1,0))</f>
        <v/>
      </c>
      <c r="AD275">
        <f>IF($AC275=1,SUMPRODUCT(--($AF$2:$AF$3501&lt;$AF275))+1,"")</f>
        <v/>
      </c>
      <c r="AE275">
        <f>IF($B275="","",IF(OR($AA275=TRUE(),$AA275="TRUE"),0,1))</f>
        <v/>
      </c>
      <c r="AF275">
        <f>IF($AC275=1,IFERROR(IF(VALUE($B275)&lt;100000000,VALUE($B275),1000000000),IFERROR(IF(VALUE(MID($B275,2,20))&lt;100000000,VALUE(MID($B275,2,20)),1000000000),1000000000))+ROW()/100000,"")</f>
        <v/>
      </c>
    </row>
    <row r="276">
      <c r="E276" s="7" t="n"/>
      <c r="G276" s="7" t="n"/>
      <c r="O276" s="7">
        <f>IF($B276="","",N276*X276/100)</f>
        <v/>
      </c>
      <c r="P276" s="14" t="n"/>
      <c r="U276" s="7" t="n"/>
      <c r="W276" s="7">
        <f>IF($B276="","",Z276*AB276/100)</f>
        <v/>
      </c>
      <c r="X276" s="7">
        <f>IF($B276="","",Z276-W276)</f>
        <v/>
      </c>
      <c r="Y276" s="7">
        <f>IF($B276="","",X276-O276)</f>
        <v/>
      </c>
      <c r="Z276" s="7" t="n"/>
      <c r="AC276">
        <f>IF($B276="","",IF(COUNTIF($B$2:$B276,$B276)=1,1,0))</f>
        <v/>
      </c>
      <c r="AD276">
        <f>IF($AC276=1,SUMPRODUCT(--($AF$2:$AF$3501&lt;$AF276))+1,"")</f>
        <v/>
      </c>
      <c r="AE276">
        <f>IF($B276="","",IF(OR($AA276=TRUE(),$AA276="TRUE"),0,1))</f>
        <v/>
      </c>
      <c r="AF276">
        <f>IF($AC276=1,IFERROR(IF(VALUE($B276)&lt;100000000,VALUE($B276),1000000000),IFERROR(IF(VALUE(MID($B276,2,20))&lt;100000000,VALUE(MID($B276,2,20)),1000000000),1000000000))+ROW()/100000,"")</f>
        <v/>
      </c>
    </row>
    <row r="277">
      <c r="E277" s="7" t="n"/>
      <c r="G277" s="7" t="n"/>
      <c r="O277" s="7">
        <f>IF($B277="","",N277*X277/100)</f>
        <v/>
      </c>
      <c r="P277" s="14" t="n"/>
      <c r="U277" s="7" t="n"/>
      <c r="W277" s="7">
        <f>IF($B277="","",Z277*AB277/100)</f>
        <v/>
      </c>
      <c r="X277" s="7">
        <f>IF($B277="","",Z277-W277)</f>
        <v/>
      </c>
      <c r="Y277" s="7">
        <f>IF($B277="","",X277-O277)</f>
        <v/>
      </c>
      <c r="Z277" s="7" t="n"/>
      <c r="AC277">
        <f>IF($B277="","",IF(COUNTIF($B$2:$B277,$B277)=1,1,0))</f>
        <v/>
      </c>
      <c r="AD277">
        <f>IF($AC277=1,SUMPRODUCT(--($AF$2:$AF$3501&lt;$AF277))+1,"")</f>
        <v/>
      </c>
      <c r="AE277">
        <f>IF($B277="","",IF(OR($AA277=TRUE(),$AA277="TRUE"),0,1))</f>
        <v/>
      </c>
      <c r="AF277">
        <f>IF($AC277=1,IFERROR(IF(VALUE($B277)&lt;100000000,VALUE($B277),1000000000),IFERROR(IF(VALUE(MID($B277,2,20))&lt;100000000,VALUE(MID($B277,2,20)),1000000000),1000000000))+ROW()/100000,"")</f>
        <v/>
      </c>
    </row>
    <row r="278">
      <c r="E278" s="7" t="n"/>
      <c r="G278" s="7" t="n"/>
      <c r="O278" s="7">
        <f>IF($B278="","",N278*X278/100)</f>
        <v/>
      </c>
      <c r="P278" s="14" t="n"/>
      <c r="U278" s="7" t="n"/>
      <c r="W278" s="7">
        <f>IF($B278="","",Z278*AB278/100)</f>
        <v/>
      </c>
      <c r="X278" s="7">
        <f>IF($B278="","",Z278-W278)</f>
        <v/>
      </c>
      <c r="Y278" s="7">
        <f>IF($B278="","",X278-O278)</f>
        <v/>
      </c>
      <c r="Z278" s="7" t="n"/>
      <c r="AC278">
        <f>IF($B278="","",IF(COUNTIF($B$2:$B278,$B278)=1,1,0))</f>
        <v/>
      </c>
      <c r="AD278">
        <f>IF($AC278=1,SUMPRODUCT(--($AF$2:$AF$3501&lt;$AF278))+1,"")</f>
        <v/>
      </c>
      <c r="AE278">
        <f>IF($B278="","",IF(OR($AA278=TRUE(),$AA278="TRUE"),0,1))</f>
        <v/>
      </c>
      <c r="AF278">
        <f>IF($AC278=1,IFERROR(IF(VALUE($B278)&lt;100000000,VALUE($B278),1000000000),IFERROR(IF(VALUE(MID($B278,2,20))&lt;100000000,VALUE(MID($B278,2,20)),1000000000),1000000000))+ROW()/100000,"")</f>
        <v/>
      </c>
    </row>
    <row r="279">
      <c r="E279" s="7" t="n"/>
      <c r="G279" s="7" t="n"/>
      <c r="O279" s="7">
        <f>IF($B279="","",N279*X279/100)</f>
        <v/>
      </c>
      <c r="P279" s="14" t="n"/>
      <c r="U279" s="7" t="n"/>
      <c r="W279" s="7">
        <f>IF($B279="","",Z279*AB279/100)</f>
        <v/>
      </c>
      <c r="X279" s="7">
        <f>IF($B279="","",Z279-W279)</f>
        <v/>
      </c>
      <c r="Y279" s="7">
        <f>IF($B279="","",X279-O279)</f>
        <v/>
      </c>
      <c r="Z279" s="7" t="n"/>
      <c r="AC279">
        <f>IF($B279="","",IF(COUNTIF($B$2:$B279,$B279)=1,1,0))</f>
        <v/>
      </c>
      <c r="AD279">
        <f>IF($AC279=1,SUMPRODUCT(--($AF$2:$AF$3501&lt;$AF279))+1,"")</f>
        <v/>
      </c>
      <c r="AE279">
        <f>IF($B279="","",IF(OR($AA279=TRUE(),$AA279="TRUE"),0,1))</f>
        <v/>
      </c>
      <c r="AF279">
        <f>IF($AC279=1,IFERROR(IF(VALUE($B279)&lt;100000000,VALUE($B279),1000000000),IFERROR(IF(VALUE(MID($B279,2,20))&lt;100000000,VALUE(MID($B279,2,20)),1000000000),1000000000))+ROW()/100000,"")</f>
        <v/>
      </c>
    </row>
    <row r="280">
      <c r="E280" s="7" t="n"/>
      <c r="G280" s="7" t="n"/>
      <c r="O280" s="7">
        <f>IF($B280="","",N280*X280/100)</f>
        <v/>
      </c>
      <c r="P280" s="14" t="n"/>
      <c r="U280" s="7" t="n"/>
      <c r="W280" s="7">
        <f>IF($B280="","",Z280*AB280/100)</f>
        <v/>
      </c>
      <c r="X280" s="7">
        <f>IF($B280="","",Z280-W280)</f>
        <v/>
      </c>
      <c r="Y280" s="7">
        <f>IF($B280="","",X280-O280)</f>
        <v/>
      </c>
      <c r="Z280" s="7" t="n"/>
      <c r="AC280">
        <f>IF($B280="","",IF(COUNTIF($B$2:$B280,$B280)=1,1,0))</f>
        <v/>
      </c>
      <c r="AD280">
        <f>IF($AC280=1,SUMPRODUCT(--($AF$2:$AF$3501&lt;$AF280))+1,"")</f>
        <v/>
      </c>
      <c r="AE280">
        <f>IF($B280="","",IF(OR($AA280=TRUE(),$AA280="TRUE"),0,1))</f>
        <v/>
      </c>
      <c r="AF280">
        <f>IF($AC280=1,IFERROR(IF(VALUE($B280)&lt;100000000,VALUE($B280),1000000000),IFERROR(IF(VALUE(MID($B280,2,20))&lt;100000000,VALUE(MID($B280,2,20)),1000000000),1000000000))+ROW()/100000,"")</f>
        <v/>
      </c>
    </row>
    <row r="281">
      <c r="E281" s="7" t="n"/>
      <c r="G281" s="7" t="n"/>
      <c r="O281" s="7">
        <f>IF($B281="","",N281*X281/100)</f>
        <v/>
      </c>
      <c r="P281" s="14" t="n"/>
      <c r="U281" s="7" t="n"/>
      <c r="W281" s="7">
        <f>IF($B281="","",Z281*AB281/100)</f>
        <v/>
      </c>
      <c r="X281" s="7">
        <f>IF($B281="","",Z281-W281)</f>
        <v/>
      </c>
      <c r="Y281" s="7">
        <f>IF($B281="","",X281-O281)</f>
        <v/>
      </c>
      <c r="Z281" s="7" t="n"/>
      <c r="AC281">
        <f>IF($B281="","",IF(COUNTIF($B$2:$B281,$B281)=1,1,0))</f>
        <v/>
      </c>
      <c r="AD281">
        <f>IF($AC281=1,SUMPRODUCT(--($AF$2:$AF$3501&lt;$AF281))+1,"")</f>
        <v/>
      </c>
      <c r="AE281">
        <f>IF($B281="","",IF(OR($AA281=TRUE(),$AA281="TRUE"),0,1))</f>
        <v/>
      </c>
      <c r="AF281">
        <f>IF($AC281=1,IFERROR(IF(VALUE($B281)&lt;100000000,VALUE($B281),1000000000),IFERROR(IF(VALUE(MID($B281,2,20))&lt;100000000,VALUE(MID($B281,2,20)),1000000000),1000000000))+ROW()/100000,"")</f>
        <v/>
      </c>
    </row>
    <row r="282">
      <c r="E282" s="7" t="n"/>
      <c r="G282" s="7" t="n"/>
      <c r="O282" s="7">
        <f>IF($B282="","",N282*X282/100)</f>
        <v/>
      </c>
      <c r="P282" s="14" t="n"/>
      <c r="U282" s="7" t="n"/>
      <c r="W282" s="7">
        <f>IF($B282="","",Z282*AB282/100)</f>
        <v/>
      </c>
      <c r="X282" s="7">
        <f>IF($B282="","",Z282-W282)</f>
        <v/>
      </c>
      <c r="Y282" s="7">
        <f>IF($B282="","",X282-O282)</f>
        <v/>
      </c>
      <c r="Z282" s="7" t="n"/>
      <c r="AC282">
        <f>IF($B282="","",IF(COUNTIF($B$2:$B282,$B282)=1,1,0))</f>
        <v/>
      </c>
      <c r="AD282">
        <f>IF($AC282=1,SUMPRODUCT(--($AF$2:$AF$3501&lt;$AF282))+1,"")</f>
        <v/>
      </c>
      <c r="AE282">
        <f>IF($B282="","",IF(OR($AA282=TRUE(),$AA282="TRUE"),0,1))</f>
        <v/>
      </c>
      <c r="AF282">
        <f>IF($AC282=1,IFERROR(IF(VALUE($B282)&lt;100000000,VALUE($B282),1000000000),IFERROR(IF(VALUE(MID($B282,2,20))&lt;100000000,VALUE(MID($B282,2,20)),1000000000),1000000000))+ROW()/100000,"")</f>
        <v/>
      </c>
    </row>
    <row r="283">
      <c r="E283" s="7" t="n"/>
      <c r="G283" s="7" t="n"/>
      <c r="O283" s="7">
        <f>IF($B283="","",N283*X283/100)</f>
        <v/>
      </c>
      <c r="P283" s="14" t="n"/>
      <c r="U283" s="7" t="n"/>
      <c r="W283" s="7">
        <f>IF($B283="","",Z283*AB283/100)</f>
        <v/>
      </c>
      <c r="X283" s="7">
        <f>IF($B283="","",Z283-W283)</f>
        <v/>
      </c>
      <c r="Y283" s="7">
        <f>IF($B283="","",X283-O283)</f>
        <v/>
      </c>
      <c r="Z283" s="7" t="n"/>
      <c r="AC283">
        <f>IF($B283="","",IF(COUNTIF($B$2:$B283,$B283)=1,1,0))</f>
        <v/>
      </c>
      <c r="AD283">
        <f>IF($AC283=1,SUMPRODUCT(--($AF$2:$AF$3501&lt;$AF283))+1,"")</f>
        <v/>
      </c>
      <c r="AE283">
        <f>IF($B283="","",IF(OR($AA283=TRUE(),$AA283="TRUE"),0,1))</f>
        <v/>
      </c>
      <c r="AF283">
        <f>IF($AC283=1,IFERROR(IF(VALUE($B283)&lt;100000000,VALUE($B283),1000000000),IFERROR(IF(VALUE(MID($B283,2,20))&lt;100000000,VALUE(MID($B283,2,20)),1000000000),1000000000))+ROW()/100000,"")</f>
        <v/>
      </c>
    </row>
    <row r="284">
      <c r="E284" s="7" t="n"/>
      <c r="G284" s="7" t="n"/>
      <c r="O284" s="7">
        <f>IF($B284="","",N284*X284/100)</f>
        <v/>
      </c>
      <c r="P284" s="14" t="n"/>
      <c r="U284" s="7" t="n"/>
      <c r="W284" s="7">
        <f>IF($B284="","",Z284*AB284/100)</f>
        <v/>
      </c>
      <c r="X284" s="7">
        <f>IF($B284="","",Z284-W284)</f>
        <v/>
      </c>
      <c r="Y284" s="7">
        <f>IF($B284="","",X284-O284)</f>
        <v/>
      </c>
      <c r="Z284" s="7" t="n"/>
      <c r="AC284">
        <f>IF($B284="","",IF(COUNTIF($B$2:$B284,$B284)=1,1,0))</f>
        <v/>
      </c>
      <c r="AD284">
        <f>IF($AC284=1,SUMPRODUCT(--($AF$2:$AF$3501&lt;$AF284))+1,"")</f>
        <v/>
      </c>
      <c r="AE284">
        <f>IF($B284="","",IF(OR($AA284=TRUE(),$AA284="TRUE"),0,1))</f>
        <v/>
      </c>
      <c r="AF284">
        <f>IF($AC284=1,IFERROR(IF(VALUE($B284)&lt;100000000,VALUE($B284),1000000000),IFERROR(IF(VALUE(MID($B284,2,20))&lt;100000000,VALUE(MID($B284,2,20)),1000000000),1000000000))+ROW()/100000,"")</f>
        <v/>
      </c>
    </row>
    <row r="285">
      <c r="E285" s="7" t="n"/>
      <c r="G285" s="7" t="n"/>
      <c r="O285" s="7">
        <f>IF($B285="","",N285*X285/100)</f>
        <v/>
      </c>
      <c r="P285" s="14" t="n"/>
      <c r="U285" s="7" t="n"/>
      <c r="W285" s="7">
        <f>IF($B285="","",Z285*AB285/100)</f>
        <v/>
      </c>
      <c r="X285" s="7">
        <f>IF($B285="","",Z285-W285)</f>
        <v/>
      </c>
      <c r="Y285" s="7">
        <f>IF($B285="","",X285-O285)</f>
        <v/>
      </c>
      <c r="Z285" s="7" t="n"/>
      <c r="AC285">
        <f>IF($B285="","",IF(COUNTIF($B$2:$B285,$B285)=1,1,0))</f>
        <v/>
      </c>
      <c r="AD285">
        <f>IF($AC285=1,SUMPRODUCT(--($AF$2:$AF$3501&lt;$AF285))+1,"")</f>
        <v/>
      </c>
      <c r="AE285">
        <f>IF($B285="","",IF(OR($AA285=TRUE(),$AA285="TRUE"),0,1))</f>
        <v/>
      </c>
      <c r="AF285">
        <f>IF($AC285=1,IFERROR(IF(VALUE($B285)&lt;100000000,VALUE($B285),1000000000),IFERROR(IF(VALUE(MID($B285,2,20))&lt;100000000,VALUE(MID($B285,2,20)),1000000000),1000000000))+ROW()/100000,"")</f>
        <v/>
      </c>
    </row>
    <row r="286">
      <c r="E286" s="7" t="n"/>
      <c r="G286" s="7" t="n"/>
      <c r="O286" s="7">
        <f>IF($B286="","",N286*X286/100)</f>
        <v/>
      </c>
      <c r="P286" s="14" t="n"/>
      <c r="U286" s="7" t="n"/>
      <c r="W286" s="7">
        <f>IF($B286="","",Z286*AB286/100)</f>
        <v/>
      </c>
      <c r="X286" s="7">
        <f>IF($B286="","",Z286-W286)</f>
        <v/>
      </c>
      <c r="Y286" s="7">
        <f>IF($B286="","",X286-O286)</f>
        <v/>
      </c>
      <c r="Z286" s="7" t="n"/>
      <c r="AC286">
        <f>IF($B286="","",IF(COUNTIF($B$2:$B286,$B286)=1,1,0))</f>
        <v/>
      </c>
      <c r="AD286">
        <f>IF($AC286=1,SUMPRODUCT(--($AF$2:$AF$3501&lt;$AF286))+1,"")</f>
        <v/>
      </c>
      <c r="AE286">
        <f>IF($B286="","",IF(OR($AA286=TRUE(),$AA286="TRUE"),0,1))</f>
        <v/>
      </c>
      <c r="AF286">
        <f>IF($AC286=1,IFERROR(IF(VALUE($B286)&lt;100000000,VALUE($B286),1000000000),IFERROR(IF(VALUE(MID($B286,2,20))&lt;100000000,VALUE(MID($B286,2,20)),1000000000),1000000000))+ROW()/100000,"")</f>
        <v/>
      </c>
    </row>
    <row r="287">
      <c r="E287" s="7" t="n"/>
      <c r="G287" s="7" t="n"/>
      <c r="O287" s="7">
        <f>IF($B287="","",N287*X287/100)</f>
        <v/>
      </c>
      <c r="P287" s="14" t="n"/>
      <c r="U287" s="7" t="n"/>
      <c r="W287" s="7">
        <f>IF($B287="","",Z287*AB287/100)</f>
        <v/>
      </c>
      <c r="X287" s="7">
        <f>IF($B287="","",Z287-W287)</f>
        <v/>
      </c>
      <c r="Y287" s="7">
        <f>IF($B287="","",X287-O287)</f>
        <v/>
      </c>
      <c r="Z287" s="7" t="n"/>
      <c r="AC287">
        <f>IF($B287="","",IF(COUNTIF($B$2:$B287,$B287)=1,1,0))</f>
        <v/>
      </c>
      <c r="AD287">
        <f>IF($AC287=1,SUMPRODUCT(--($AF$2:$AF$3501&lt;$AF287))+1,"")</f>
        <v/>
      </c>
      <c r="AE287">
        <f>IF($B287="","",IF(OR($AA287=TRUE(),$AA287="TRUE"),0,1))</f>
        <v/>
      </c>
      <c r="AF287">
        <f>IF($AC287=1,IFERROR(IF(VALUE($B287)&lt;100000000,VALUE($B287),1000000000),IFERROR(IF(VALUE(MID($B287,2,20))&lt;100000000,VALUE(MID($B287,2,20)),1000000000),1000000000))+ROW()/100000,"")</f>
        <v/>
      </c>
    </row>
    <row r="288">
      <c r="E288" s="7" t="n"/>
      <c r="G288" s="7" t="n"/>
      <c r="O288" s="7">
        <f>IF($B288="","",N288*X288/100)</f>
        <v/>
      </c>
      <c r="P288" s="14" t="n"/>
      <c r="U288" s="7" t="n"/>
      <c r="W288" s="7">
        <f>IF($B288="","",Z288*AB288/100)</f>
        <v/>
      </c>
      <c r="X288" s="7">
        <f>IF($B288="","",Z288-W288)</f>
        <v/>
      </c>
      <c r="Y288" s="7">
        <f>IF($B288="","",X288-O288)</f>
        <v/>
      </c>
      <c r="Z288" s="7" t="n"/>
      <c r="AC288">
        <f>IF($B288="","",IF(COUNTIF($B$2:$B288,$B288)=1,1,0))</f>
        <v/>
      </c>
      <c r="AD288">
        <f>IF($AC288=1,SUMPRODUCT(--($AF$2:$AF$3501&lt;$AF288))+1,"")</f>
        <v/>
      </c>
      <c r="AE288">
        <f>IF($B288="","",IF(OR($AA288=TRUE(),$AA288="TRUE"),0,1))</f>
        <v/>
      </c>
      <c r="AF288">
        <f>IF($AC288=1,IFERROR(IF(VALUE($B288)&lt;100000000,VALUE($B288),1000000000),IFERROR(IF(VALUE(MID($B288,2,20))&lt;100000000,VALUE(MID($B288,2,20)),1000000000),1000000000))+ROW()/100000,"")</f>
        <v/>
      </c>
    </row>
    <row r="289">
      <c r="E289" s="7" t="n"/>
      <c r="G289" s="7" t="n"/>
      <c r="O289" s="7">
        <f>IF($B289="","",N289*X289/100)</f>
        <v/>
      </c>
      <c r="P289" s="14" t="n"/>
      <c r="U289" s="7" t="n"/>
      <c r="W289" s="7">
        <f>IF($B289="","",Z289*AB289/100)</f>
        <v/>
      </c>
      <c r="X289" s="7">
        <f>IF($B289="","",Z289-W289)</f>
        <v/>
      </c>
      <c r="Y289" s="7">
        <f>IF($B289="","",X289-O289)</f>
        <v/>
      </c>
      <c r="Z289" s="7" t="n"/>
      <c r="AC289">
        <f>IF($B289="","",IF(COUNTIF($B$2:$B289,$B289)=1,1,0))</f>
        <v/>
      </c>
      <c r="AD289">
        <f>IF($AC289=1,SUMPRODUCT(--($AF$2:$AF$3501&lt;$AF289))+1,"")</f>
        <v/>
      </c>
      <c r="AE289">
        <f>IF($B289="","",IF(OR($AA289=TRUE(),$AA289="TRUE"),0,1))</f>
        <v/>
      </c>
      <c r="AF289">
        <f>IF($AC289=1,IFERROR(IF(VALUE($B289)&lt;100000000,VALUE($B289),1000000000),IFERROR(IF(VALUE(MID($B289,2,20))&lt;100000000,VALUE(MID($B289,2,20)),1000000000),1000000000))+ROW()/100000,"")</f>
        <v/>
      </c>
    </row>
    <row r="290">
      <c r="E290" s="7" t="n"/>
      <c r="G290" s="7" t="n"/>
      <c r="O290" s="7">
        <f>IF($B290="","",N290*X290/100)</f>
        <v/>
      </c>
      <c r="P290" s="14" t="n"/>
      <c r="U290" s="7" t="n"/>
      <c r="W290" s="7">
        <f>IF($B290="","",Z290*AB290/100)</f>
        <v/>
      </c>
      <c r="X290" s="7">
        <f>IF($B290="","",Z290-W290)</f>
        <v/>
      </c>
      <c r="Y290" s="7">
        <f>IF($B290="","",X290-O290)</f>
        <v/>
      </c>
      <c r="Z290" s="7" t="n"/>
      <c r="AC290">
        <f>IF($B290="","",IF(COUNTIF($B$2:$B290,$B290)=1,1,0))</f>
        <v/>
      </c>
      <c r="AD290">
        <f>IF($AC290=1,SUMPRODUCT(--($AF$2:$AF$3501&lt;$AF290))+1,"")</f>
        <v/>
      </c>
      <c r="AE290">
        <f>IF($B290="","",IF(OR($AA290=TRUE(),$AA290="TRUE"),0,1))</f>
        <v/>
      </c>
      <c r="AF290">
        <f>IF($AC290=1,IFERROR(IF(VALUE($B290)&lt;100000000,VALUE($B290),1000000000),IFERROR(IF(VALUE(MID($B290,2,20))&lt;100000000,VALUE(MID($B290,2,20)),1000000000),1000000000))+ROW()/100000,"")</f>
        <v/>
      </c>
    </row>
    <row r="291">
      <c r="E291" s="7" t="n"/>
      <c r="G291" s="7" t="n"/>
      <c r="O291" s="7">
        <f>IF($B291="","",N291*X291/100)</f>
        <v/>
      </c>
      <c r="P291" s="14" t="n"/>
      <c r="U291" s="7" t="n"/>
      <c r="W291" s="7">
        <f>IF($B291="","",Z291*AB291/100)</f>
        <v/>
      </c>
      <c r="X291" s="7">
        <f>IF($B291="","",Z291-W291)</f>
        <v/>
      </c>
      <c r="Y291" s="7">
        <f>IF($B291="","",X291-O291)</f>
        <v/>
      </c>
      <c r="Z291" s="7" t="n"/>
      <c r="AC291">
        <f>IF($B291="","",IF(COUNTIF($B$2:$B291,$B291)=1,1,0))</f>
        <v/>
      </c>
      <c r="AD291">
        <f>IF($AC291=1,SUMPRODUCT(--($AF$2:$AF$3501&lt;$AF291))+1,"")</f>
        <v/>
      </c>
      <c r="AE291">
        <f>IF($B291="","",IF(OR($AA291=TRUE(),$AA291="TRUE"),0,1))</f>
        <v/>
      </c>
      <c r="AF291">
        <f>IF($AC291=1,IFERROR(IF(VALUE($B291)&lt;100000000,VALUE($B291),1000000000),IFERROR(IF(VALUE(MID($B291,2,20))&lt;100000000,VALUE(MID($B291,2,20)),1000000000),1000000000))+ROW()/100000,"")</f>
        <v/>
      </c>
    </row>
    <row r="292">
      <c r="E292" s="7" t="n"/>
      <c r="G292" s="7" t="n"/>
      <c r="O292" s="7">
        <f>IF($B292="","",N292*X292/100)</f>
        <v/>
      </c>
      <c r="P292" s="14" t="n"/>
      <c r="U292" s="7" t="n"/>
      <c r="W292" s="7">
        <f>IF($B292="","",Z292*AB292/100)</f>
        <v/>
      </c>
      <c r="X292" s="7">
        <f>IF($B292="","",Z292-W292)</f>
        <v/>
      </c>
      <c r="Y292" s="7">
        <f>IF($B292="","",X292-O292)</f>
        <v/>
      </c>
      <c r="Z292" s="7" t="n"/>
      <c r="AC292">
        <f>IF($B292="","",IF(COUNTIF($B$2:$B292,$B292)=1,1,0))</f>
        <v/>
      </c>
      <c r="AD292">
        <f>IF($AC292=1,SUMPRODUCT(--($AF$2:$AF$3501&lt;$AF292))+1,"")</f>
        <v/>
      </c>
      <c r="AE292">
        <f>IF($B292="","",IF(OR($AA292=TRUE(),$AA292="TRUE"),0,1))</f>
        <v/>
      </c>
      <c r="AF292">
        <f>IF($AC292=1,IFERROR(IF(VALUE($B292)&lt;100000000,VALUE($B292),1000000000),IFERROR(IF(VALUE(MID($B292,2,20))&lt;100000000,VALUE(MID($B292,2,20)),1000000000),1000000000))+ROW()/100000,"")</f>
        <v/>
      </c>
    </row>
    <row r="293">
      <c r="E293" s="7" t="n"/>
      <c r="G293" s="7" t="n"/>
      <c r="O293" s="7">
        <f>IF($B293="","",N293*X293/100)</f>
        <v/>
      </c>
      <c r="P293" s="14" t="n"/>
      <c r="U293" s="7" t="n"/>
      <c r="W293" s="7">
        <f>IF($B293="","",Z293*AB293/100)</f>
        <v/>
      </c>
      <c r="X293" s="7">
        <f>IF($B293="","",Z293-W293)</f>
        <v/>
      </c>
      <c r="Y293" s="7">
        <f>IF($B293="","",X293-O293)</f>
        <v/>
      </c>
      <c r="Z293" s="7" t="n"/>
      <c r="AC293">
        <f>IF($B293="","",IF(COUNTIF($B$2:$B293,$B293)=1,1,0))</f>
        <v/>
      </c>
      <c r="AD293">
        <f>IF($AC293=1,SUMPRODUCT(--($AF$2:$AF$3501&lt;$AF293))+1,"")</f>
        <v/>
      </c>
      <c r="AE293">
        <f>IF($B293="","",IF(OR($AA293=TRUE(),$AA293="TRUE"),0,1))</f>
        <v/>
      </c>
      <c r="AF293">
        <f>IF($AC293=1,IFERROR(IF(VALUE($B293)&lt;100000000,VALUE($B293),1000000000),IFERROR(IF(VALUE(MID($B293,2,20))&lt;100000000,VALUE(MID($B293,2,20)),1000000000),1000000000))+ROW()/100000,"")</f>
        <v/>
      </c>
    </row>
    <row r="294">
      <c r="E294" s="7" t="n"/>
      <c r="G294" s="7" t="n"/>
      <c r="O294" s="7">
        <f>IF($B294="","",N294*X294/100)</f>
        <v/>
      </c>
      <c r="P294" s="14" t="n"/>
      <c r="U294" s="7" t="n"/>
      <c r="W294" s="7">
        <f>IF($B294="","",Z294*AB294/100)</f>
        <v/>
      </c>
      <c r="X294" s="7">
        <f>IF($B294="","",Z294-W294)</f>
        <v/>
      </c>
      <c r="Y294" s="7">
        <f>IF($B294="","",X294-O294)</f>
        <v/>
      </c>
      <c r="Z294" s="7" t="n"/>
      <c r="AC294">
        <f>IF($B294="","",IF(COUNTIF($B$2:$B294,$B294)=1,1,0))</f>
        <v/>
      </c>
      <c r="AD294">
        <f>IF($AC294=1,SUMPRODUCT(--($AF$2:$AF$3501&lt;$AF294))+1,"")</f>
        <v/>
      </c>
      <c r="AE294">
        <f>IF($B294="","",IF(OR($AA294=TRUE(),$AA294="TRUE"),0,1))</f>
        <v/>
      </c>
      <c r="AF294">
        <f>IF($AC294=1,IFERROR(IF(VALUE($B294)&lt;100000000,VALUE($B294),1000000000),IFERROR(IF(VALUE(MID($B294,2,20))&lt;100000000,VALUE(MID($B294,2,20)),1000000000),1000000000))+ROW()/100000,"")</f>
        <v/>
      </c>
    </row>
    <row r="295">
      <c r="E295" s="7" t="n"/>
      <c r="G295" s="7" t="n"/>
      <c r="O295" s="7">
        <f>IF($B295="","",N295*X295/100)</f>
        <v/>
      </c>
      <c r="P295" s="14" t="n"/>
      <c r="U295" s="7" t="n"/>
      <c r="W295" s="7">
        <f>IF($B295="","",Z295*AB295/100)</f>
        <v/>
      </c>
      <c r="X295" s="7">
        <f>IF($B295="","",Z295-W295)</f>
        <v/>
      </c>
      <c r="Y295" s="7">
        <f>IF($B295="","",X295-O295)</f>
        <v/>
      </c>
      <c r="Z295" s="7" t="n"/>
      <c r="AC295">
        <f>IF($B295="","",IF(COUNTIF($B$2:$B295,$B295)=1,1,0))</f>
        <v/>
      </c>
      <c r="AD295">
        <f>IF($AC295=1,SUMPRODUCT(--($AF$2:$AF$3501&lt;$AF295))+1,"")</f>
        <v/>
      </c>
      <c r="AE295">
        <f>IF($B295="","",IF(OR($AA295=TRUE(),$AA295="TRUE"),0,1))</f>
        <v/>
      </c>
      <c r="AF295">
        <f>IF($AC295=1,IFERROR(IF(VALUE($B295)&lt;100000000,VALUE($B295),1000000000),IFERROR(IF(VALUE(MID($B295,2,20))&lt;100000000,VALUE(MID($B295,2,20)),1000000000),1000000000))+ROW()/100000,"")</f>
        <v/>
      </c>
    </row>
    <row r="296">
      <c r="E296" s="7" t="n"/>
      <c r="G296" s="7" t="n"/>
      <c r="O296" s="7">
        <f>IF($B296="","",N296*X296/100)</f>
        <v/>
      </c>
      <c r="P296" s="14" t="n"/>
      <c r="U296" s="7" t="n"/>
      <c r="W296" s="7">
        <f>IF($B296="","",Z296*AB296/100)</f>
        <v/>
      </c>
      <c r="X296" s="7">
        <f>IF($B296="","",Z296-W296)</f>
        <v/>
      </c>
      <c r="Y296" s="7">
        <f>IF($B296="","",X296-O296)</f>
        <v/>
      </c>
      <c r="Z296" s="7" t="n"/>
      <c r="AC296">
        <f>IF($B296="","",IF(COUNTIF($B$2:$B296,$B296)=1,1,0))</f>
        <v/>
      </c>
      <c r="AD296">
        <f>IF($AC296=1,SUMPRODUCT(--($AF$2:$AF$3501&lt;$AF296))+1,"")</f>
        <v/>
      </c>
      <c r="AE296">
        <f>IF($B296="","",IF(OR($AA296=TRUE(),$AA296="TRUE"),0,1))</f>
        <v/>
      </c>
      <c r="AF296">
        <f>IF($AC296=1,IFERROR(IF(VALUE($B296)&lt;100000000,VALUE($B296),1000000000),IFERROR(IF(VALUE(MID($B296,2,20))&lt;100000000,VALUE(MID($B296,2,20)),1000000000),1000000000))+ROW()/100000,"")</f>
        <v/>
      </c>
    </row>
    <row r="297">
      <c r="E297" s="7" t="n"/>
      <c r="G297" s="7" t="n"/>
      <c r="O297" s="7">
        <f>IF($B297="","",N297*X297/100)</f>
        <v/>
      </c>
      <c r="P297" s="14" t="n"/>
      <c r="U297" s="7" t="n"/>
      <c r="W297" s="7">
        <f>IF($B297="","",Z297*AB297/100)</f>
        <v/>
      </c>
      <c r="X297" s="7">
        <f>IF($B297="","",Z297-W297)</f>
        <v/>
      </c>
      <c r="Y297" s="7">
        <f>IF($B297="","",X297-O297)</f>
        <v/>
      </c>
      <c r="Z297" s="7" t="n"/>
      <c r="AC297">
        <f>IF($B297="","",IF(COUNTIF($B$2:$B297,$B297)=1,1,0))</f>
        <v/>
      </c>
      <c r="AD297">
        <f>IF($AC297=1,SUMPRODUCT(--($AF$2:$AF$3501&lt;$AF297))+1,"")</f>
        <v/>
      </c>
      <c r="AE297">
        <f>IF($B297="","",IF(OR($AA297=TRUE(),$AA297="TRUE"),0,1))</f>
        <v/>
      </c>
      <c r="AF297">
        <f>IF($AC297=1,IFERROR(IF(VALUE($B297)&lt;100000000,VALUE($B297),1000000000),IFERROR(IF(VALUE(MID($B297,2,20))&lt;100000000,VALUE(MID($B297,2,20)),1000000000),1000000000))+ROW()/100000,"")</f>
        <v/>
      </c>
    </row>
    <row r="298">
      <c r="E298" s="7" t="n"/>
      <c r="G298" s="7" t="n"/>
      <c r="O298" s="7">
        <f>IF($B298="","",N298*X298/100)</f>
        <v/>
      </c>
      <c r="P298" s="14" t="n"/>
      <c r="U298" s="7" t="n"/>
      <c r="W298" s="7">
        <f>IF($B298="","",Z298*AB298/100)</f>
        <v/>
      </c>
      <c r="X298" s="7">
        <f>IF($B298="","",Z298-W298)</f>
        <v/>
      </c>
      <c r="Y298" s="7">
        <f>IF($B298="","",X298-O298)</f>
        <v/>
      </c>
      <c r="Z298" s="7" t="n"/>
      <c r="AC298">
        <f>IF($B298="","",IF(COUNTIF($B$2:$B298,$B298)=1,1,0))</f>
        <v/>
      </c>
      <c r="AD298">
        <f>IF($AC298=1,SUMPRODUCT(--($AF$2:$AF$3501&lt;$AF298))+1,"")</f>
        <v/>
      </c>
      <c r="AE298">
        <f>IF($B298="","",IF(OR($AA298=TRUE(),$AA298="TRUE"),0,1))</f>
        <v/>
      </c>
      <c r="AF298">
        <f>IF($AC298=1,IFERROR(IF(VALUE($B298)&lt;100000000,VALUE($B298),1000000000),IFERROR(IF(VALUE(MID($B298,2,20))&lt;100000000,VALUE(MID($B298,2,20)),1000000000),1000000000))+ROW()/100000,"")</f>
        <v/>
      </c>
    </row>
    <row r="299">
      <c r="E299" s="7" t="n"/>
      <c r="G299" s="7" t="n"/>
      <c r="O299" s="7">
        <f>IF($B299="","",N299*X299/100)</f>
        <v/>
      </c>
      <c r="P299" s="14" t="n"/>
      <c r="U299" s="7" t="n"/>
      <c r="W299" s="7">
        <f>IF($B299="","",Z299*AB299/100)</f>
        <v/>
      </c>
      <c r="X299" s="7">
        <f>IF($B299="","",Z299-W299)</f>
        <v/>
      </c>
      <c r="Y299" s="7">
        <f>IF($B299="","",X299-O299)</f>
        <v/>
      </c>
      <c r="Z299" s="7" t="n"/>
      <c r="AC299">
        <f>IF($B299="","",IF(COUNTIF($B$2:$B299,$B299)=1,1,0))</f>
        <v/>
      </c>
      <c r="AD299">
        <f>IF($AC299=1,SUMPRODUCT(--($AF$2:$AF$3501&lt;$AF299))+1,"")</f>
        <v/>
      </c>
      <c r="AE299">
        <f>IF($B299="","",IF(OR($AA299=TRUE(),$AA299="TRUE"),0,1))</f>
        <v/>
      </c>
      <c r="AF299">
        <f>IF($AC299=1,IFERROR(IF(VALUE($B299)&lt;100000000,VALUE($B299),1000000000),IFERROR(IF(VALUE(MID($B299,2,20))&lt;100000000,VALUE(MID($B299,2,20)),1000000000),1000000000))+ROW()/100000,"")</f>
        <v/>
      </c>
    </row>
    <row r="300">
      <c r="E300" s="7" t="n"/>
      <c r="G300" s="7" t="n"/>
      <c r="O300" s="7">
        <f>IF($B300="","",N300*X300/100)</f>
        <v/>
      </c>
      <c r="P300" s="14" t="n"/>
      <c r="U300" s="7" t="n"/>
      <c r="W300" s="7">
        <f>IF($B300="","",Z300*AB300/100)</f>
        <v/>
      </c>
      <c r="X300" s="7">
        <f>IF($B300="","",Z300-W300)</f>
        <v/>
      </c>
      <c r="Y300" s="7">
        <f>IF($B300="","",X300-O300)</f>
        <v/>
      </c>
      <c r="Z300" s="7" t="n"/>
      <c r="AC300">
        <f>IF($B300="","",IF(COUNTIF($B$2:$B300,$B300)=1,1,0))</f>
        <v/>
      </c>
      <c r="AD300">
        <f>IF($AC300=1,SUMPRODUCT(--($AF$2:$AF$3501&lt;$AF300))+1,"")</f>
        <v/>
      </c>
      <c r="AE300">
        <f>IF($B300="","",IF(OR($AA300=TRUE(),$AA300="TRUE"),0,1))</f>
        <v/>
      </c>
      <c r="AF300">
        <f>IF($AC300=1,IFERROR(IF(VALUE($B300)&lt;100000000,VALUE($B300),1000000000),IFERROR(IF(VALUE(MID($B300,2,20))&lt;100000000,VALUE(MID($B300,2,20)),1000000000),1000000000))+ROW()/100000,"")</f>
        <v/>
      </c>
    </row>
    <row r="301">
      <c r="E301" s="7" t="n"/>
      <c r="G301" s="7" t="n"/>
      <c r="O301" s="7">
        <f>IF($B301="","",N301*X301/100)</f>
        <v/>
      </c>
      <c r="P301" s="14" t="n"/>
      <c r="U301" s="7" t="n"/>
      <c r="W301" s="7">
        <f>IF($B301="","",Z301*AB301/100)</f>
        <v/>
      </c>
      <c r="X301" s="7">
        <f>IF($B301="","",Z301-W301)</f>
        <v/>
      </c>
      <c r="Y301" s="7">
        <f>IF($B301="","",X301-O301)</f>
        <v/>
      </c>
      <c r="Z301" s="7" t="n"/>
      <c r="AC301">
        <f>IF($B301="","",IF(COUNTIF($B$2:$B301,$B301)=1,1,0))</f>
        <v/>
      </c>
      <c r="AD301">
        <f>IF($AC301=1,SUMPRODUCT(--($AF$2:$AF$3501&lt;$AF301))+1,"")</f>
        <v/>
      </c>
      <c r="AE301">
        <f>IF($B301="","",IF(OR($AA301=TRUE(),$AA301="TRUE"),0,1))</f>
        <v/>
      </c>
      <c r="AF301">
        <f>IF($AC301=1,IFERROR(IF(VALUE($B301)&lt;100000000,VALUE($B301),1000000000),IFERROR(IF(VALUE(MID($B301,2,20))&lt;100000000,VALUE(MID($B301,2,20)),1000000000),1000000000))+ROW()/100000,"")</f>
        <v/>
      </c>
    </row>
    <row r="302">
      <c r="E302" s="7" t="n"/>
      <c r="G302" s="7" t="n"/>
      <c r="O302" s="7">
        <f>IF($B302="","",N302*X302/100)</f>
        <v/>
      </c>
      <c r="P302" s="14" t="n"/>
      <c r="U302" s="7" t="n"/>
      <c r="W302" s="7">
        <f>IF($B302="","",Z302*AB302/100)</f>
        <v/>
      </c>
      <c r="X302" s="7">
        <f>IF($B302="","",Z302-W302)</f>
        <v/>
      </c>
      <c r="Y302" s="7">
        <f>IF($B302="","",X302-O302)</f>
        <v/>
      </c>
      <c r="Z302" s="7" t="n"/>
      <c r="AC302">
        <f>IF($B302="","",IF(COUNTIF($B$2:$B302,$B302)=1,1,0))</f>
        <v/>
      </c>
      <c r="AD302">
        <f>IF($AC302=1,SUMPRODUCT(--($AF$2:$AF$3501&lt;$AF302))+1,"")</f>
        <v/>
      </c>
      <c r="AE302">
        <f>IF($B302="","",IF(OR($AA302=TRUE(),$AA302="TRUE"),0,1))</f>
        <v/>
      </c>
      <c r="AF302">
        <f>IF($AC302=1,IFERROR(IF(VALUE($B302)&lt;100000000,VALUE($B302),1000000000),IFERROR(IF(VALUE(MID($B302,2,20))&lt;100000000,VALUE(MID($B302,2,20)),1000000000),1000000000))+ROW()/100000,"")</f>
        <v/>
      </c>
    </row>
    <row r="303">
      <c r="E303" s="7" t="n"/>
      <c r="G303" s="7" t="n"/>
      <c r="O303" s="7">
        <f>IF($B303="","",N303*X303/100)</f>
        <v/>
      </c>
      <c r="P303" s="14" t="n"/>
      <c r="U303" s="7" t="n"/>
      <c r="W303" s="7">
        <f>IF($B303="","",Z303*AB303/100)</f>
        <v/>
      </c>
      <c r="X303" s="7">
        <f>IF($B303="","",Z303-W303)</f>
        <v/>
      </c>
      <c r="Y303" s="7">
        <f>IF($B303="","",X303-O303)</f>
        <v/>
      </c>
      <c r="Z303" s="7" t="n"/>
      <c r="AC303">
        <f>IF($B303="","",IF(COUNTIF($B$2:$B303,$B303)=1,1,0))</f>
        <v/>
      </c>
      <c r="AD303">
        <f>IF($AC303=1,SUMPRODUCT(--($AF$2:$AF$3501&lt;$AF303))+1,"")</f>
        <v/>
      </c>
      <c r="AE303">
        <f>IF($B303="","",IF(OR($AA303=TRUE(),$AA303="TRUE"),0,1))</f>
        <v/>
      </c>
      <c r="AF303">
        <f>IF($AC303=1,IFERROR(IF(VALUE($B303)&lt;100000000,VALUE($B303),1000000000),IFERROR(IF(VALUE(MID($B303,2,20))&lt;100000000,VALUE(MID($B303,2,20)),1000000000),1000000000))+ROW()/100000,"")</f>
        <v/>
      </c>
    </row>
    <row r="304">
      <c r="E304" s="7" t="n"/>
      <c r="G304" s="7" t="n"/>
      <c r="O304" s="7">
        <f>IF($B304="","",N304*X304/100)</f>
        <v/>
      </c>
      <c r="P304" s="14" t="n"/>
      <c r="U304" s="7" t="n"/>
      <c r="W304" s="7">
        <f>IF($B304="","",Z304*AB304/100)</f>
        <v/>
      </c>
      <c r="X304" s="7">
        <f>IF($B304="","",Z304-W304)</f>
        <v/>
      </c>
      <c r="Y304" s="7">
        <f>IF($B304="","",X304-O304)</f>
        <v/>
      </c>
      <c r="Z304" s="7" t="n"/>
      <c r="AC304">
        <f>IF($B304="","",IF(COUNTIF($B$2:$B304,$B304)=1,1,0))</f>
        <v/>
      </c>
      <c r="AD304">
        <f>IF($AC304=1,SUMPRODUCT(--($AF$2:$AF$3501&lt;$AF304))+1,"")</f>
        <v/>
      </c>
      <c r="AE304">
        <f>IF($B304="","",IF(OR($AA304=TRUE(),$AA304="TRUE"),0,1))</f>
        <v/>
      </c>
      <c r="AF304">
        <f>IF($AC304=1,IFERROR(IF(VALUE($B304)&lt;100000000,VALUE($B304),1000000000),IFERROR(IF(VALUE(MID($B304,2,20))&lt;100000000,VALUE(MID($B304,2,20)),1000000000),1000000000))+ROW()/100000,"")</f>
        <v/>
      </c>
    </row>
    <row r="305">
      <c r="E305" s="7" t="n"/>
      <c r="G305" s="7" t="n"/>
      <c r="O305" s="7">
        <f>IF($B305="","",N305*X305/100)</f>
        <v/>
      </c>
      <c r="P305" s="14" t="n"/>
      <c r="U305" s="7" t="n"/>
      <c r="W305" s="7">
        <f>IF($B305="","",Z305*AB305/100)</f>
        <v/>
      </c>
      <c r="X305" s="7">
        <f>IF($B305="","",Z305-W305)</f>
        <v/>
      </c>
      <c r="Y305" s="7">
        <f>IF($B305="","",X305-O305)</f>
        <v/>
      </c>
      <c r="Z305" s="7" t="n"/>
      <c r="AC305">
        <f>IF($B305="","",IF(COUNTIF($B$2:$B305,$B305)=1,1,0))</f>
        <v/>
      </c>
      <c r="AD305">
        <f>IF($AC305=1,SUMPRODUCT(--($AF$2:$AF$3501&lt;$AF305))+1,"")</f>
        <v/>
      </c>
      <c r="AE305">
        <f>IF($B305="","",IF(OR($AA305=TRUE(),$AA305="TRUE"),0,1))</f>
        <v/>
      </c>
      <c r="AF305">
        <f>IF($AC305=1,IFERROR(IF(VALUE($B305)&lt;100000000,VALUE($B305),1000000000),IFERROR(IF(VALUE(MID($B305,2,20))&lt;100000000,VALUE(MID($B305,2,20)),1000000000),1000000000))+ROW()/100000,"")</f>
        <v/>
      </c>
    </row>
    <row r="306">
      <c r="E306" s="7" t="n"/>
      <c r="G306" s="7" t="n"/>
      <c r="O306" s="7">
        <f>IF($B306="","",N306*X306/100)</f>
        <v/>
      </c>
      <c r="P306" s="14" t="n"/>
      <c r="U306" s="7" t="n"/>
      <c r="W306" s="7">
        <f>IF($B306="","",Z306*AB306/100)</f>
        <v/>
      </c>
      <c r="X306" s="7">
        <f>IF($B306="","",Z306-W306)</f>
        <v/>
      </c>
      <c r="Y306" s="7">
        <f>IF($B306="","",X306-O306)</f>
        <v/>
      </c>
      <c r="Z306" s="7" t="n"/>
      <c r="AC306">
        <f>IF($B306="","",IF(COUNTIF($B$2:$B306,$B306)=1,1,0))</f>
        <v/>
      </c>
      <c r="AD306">
        <f>IF($AC306=1,SUMPRODUCT(--($AF$2:$AF$3501&lt;$AF306))+1,"")</f>
        <v/>
      </c>
      <c r="AE306">
        <f>IF($B306="","",IF(OR($AA306=TRUE(),$AA306="TRUE"),0,1))</f>
        <v/>
      </c>
      <c r="AF306">
        <f>IF($AC306=1,IFERROR(IF(VALUE($B306)&lt;100000000,VALUE($B306),1000000000),IFERROR(IF(VALUE(MID($B306,2,20))&lt;100000000,VALUE(MID($B306,2,20)),1000000000),1000000000))+ROW()/100000,"")</f>
        <v/>
      </c>
    </row>
    <row r="307">
      <c r="E307" s="7" t="n"/>
      <c r="G307" s="7" t="n"/>
      <c r="O307" s="7">
        <f>IF($B307="","",N307*X307/100)</f>
        <v/>
      </c>
      <c r="P307" s="14" t="n"/>
      <c r="U307" s="7" t="n"/>
      <c r="W307" s="7">
        <f>IF($B307="","",Z307*AB307/100)</f>
        <v/>
      </c>
      <c r="X307" s="7">
        <f>IF($B307="","",Z307-W307)</f>
        <v/>
      </c>
      <c r="Y307" s="7">
        <f>IF($B307="","",X307-O307)</f>
        <v/>
      </c>
      <c r="Z307" s="7" t="n"/>
      <c r="AC307">
        <f>IF($B307="","",IF(COUNTIF($B$2:$B307,$B307)=1,1,0))</f>
        <v/>
      </c>
      <c r="AD307">
        <f>IF($AC307=1,SUMPRODUCT(--($AF$2:$AF$3501&lt;$AF307))+1,"")</f>
        <v/>
      </c>
      <c r="AE307">
        <f>IF($B307="","",IF(OR($AA307=TRUE(),$AA307="TRUE"),0,1))</f>
        <v/>
      </c>
      <c r="AF307">
        <f>IF($AC307=1,IFERROR(IF(VALUE($B307)&lt;100000000,VALUE($B307),1000000000),IFERROR(IF(VALUE(MID($B307,2,20))&lt;100000000,VALUE(MID($B307,2,20)),1000000000),1000000000))+ROW()/100000,"")</f>
        <v/>
      </c>
    </row>
    <row r="308">
      <c r="E308" s="7" t="n"/>
      <c r="G308" s="7" t="n"/>
      <c r="O308" s="7">
        <f>IF($B308="","",N308*X308/100)</f>
        <v/>
      </c>
      <c r="P308" s="14" t="n"/>
      <c r="U308" s="7" t="n"/>
      <c r="W308" s="7">
        <f>IF($B308="","",Z308*AB308/100)</f>
        <v/>
      </c>
      <c r="X308" s="7">
        <f>IF($B308="","",Z308-W308)</f>
        <v/>
      </c>
      <c r="Y308" s="7">
        <f>IF($B308="","",X308-O308)</f>
        <v/>
      </c>
      <c r="Z308" s="7" t="n"/>
      <c r="AC308">
        <f>IF($B308="","",IF(COUNTIF($B$2:$B308,$B308)=1,1,0))</f>
        <v/>
      </c>
      <c r="AD308">
        <f>IF($AC308=1,SUMPRODUCT(--($AF$2:$AF$3501&lt;$AF308))+1,"")</f>
        <v/>
      </c>
      <c r="AE308">
        <f>IF($B308="","",IF(OR($AA308=TRUE(),$AA308="TRUE"),0,1))</f>
        <v/>
      </c>
      <c r="AF308">
        <f>IF($AC308=1,IFERROR(IF(VALUE($B308)&lt;100000000,VALUE($B308),1000000000),IFERROR(IF(VALUE(MID($B308,2,20))&lt;100000000,VALUE(MID($B308,2,20)),1000000000),1000000000))+ROW()/100000,"")</f>
        <v/>
      </c>
    </row>
    <row r="309">
      <c r="E309" s="7" t="n"/>
      <c r="G309" s="7" t="n"/>
      <c r="O309" s="7">
        <f>IF($B309="","",N309*X309/100)</f>
        <v/>
      </c>
      <c r="P309" s="14" t="n"/>
      <c r="U309" s="7" t="n"/>
      <c r="W309" s="7">
        <f>IF($B309="","",Z309*AB309/100)</f>
        <v/>
      </c>
      <c r="X309" s="7">
        <f>IF($B309="","",Z309-W309)</f>
        <v/>
      </c>
      <c r="Y309" s="7">
        <f>IF($B309="","",X309-O309)</f>
        <v/>
      </c>
      <c r="Z309" s="7" t="n"/>
      <c r="AC309">
        <f>IF($B309="","",IF(COUNTIF($B$2:$B309,$B309)=1,1,0))</f>
        <v/>
      </c>
      <c r="AD309">
        <f>IF($AC309=1,SUMPRODUCT(--($AF$2:$AF$3501&lt;$AF309))+1,"")</f>
        <v/>
      </c>
      <c r="AE309">
        <f>IF($B309="","",IF(OR($AA309=TRUE(),$AA309="TRUE"),0,1))</f>
        <v/>
      </c>
      <c r="AF309">
        <f>IF($AC309=1,IFERROR(IF(VALUE($B309)&lt;100000000,VALUE($B309),1000000000),IFERROR(IF(VALUE(MID($B309,2,20))&lt;100000000,VALUE(MID($B309,2,20)),1000000000),1000000000))+ROW()/100000,"")</f>
        <v/>
      </c>
    </row>
    <row r="310">
      <c r="E310" s="7" t="n"/>
      <c r="G310" s="7" t="n"/>
      <c r="O310" s="7">
        <f>IF($B310="","",N310*X310/100)</f>
        <v/>
      </c>
      <c r="P310" s="14" t="n"/>
      <c r="U310" s="7" t="n"/>
      <c r="W310" s="7">
        <f>IF($B310="","",Z310*AB310/100)</f>
        <v/>
      </c>
      <c r="X310" s="7">
        <f>IF($B310="","",Z310-W310)</f>
        <v/>
      </c>
      <c r="Y310" s="7">
        <f>IF($B310="","",X310-O310)</f>
        <v/>
      </c>
      <c r="Z310" s="7" t="n"/>
      <c r="AC310">
        <f>IF($B310="","",IF(COUNTIF($B$2:$B310,$B310)=1,1,0))</f>
        <v/>
      </c>
      <c r="AD310">
        <f>IF($AC310=1,SUMPRODUCT(--($AF$2:$AF$3501&lt;$AF310))+1,"")</f>
        <v/>
      </c>
      <c r="AE310">
        <f>IF($B310="","",IF(OR($AA310=TRUE(),$AA310="TRUE"),0,1))</f>
        <v/>
      </c>
      <c r="AF310">
        <f>IF($AC310=1,IFERROR(IF(VALUE($B310)&lt;100000000,VALUE($B310),1000000000),IFERROR(IF(VALUE(MID($B310,2,20))&lt;100000000,VALUE(MID($B310,2,20)),1000000000),1000000000))+ROW()/100000,"")</f>
        <v/>
      </c>
    </row>
    <row r="311">
      <c r="E311" s="7" t="n"/>
      <c r="G311" s="7" t="n"/>
      <c r="O311" s="7">
        <f>IF($B311="","",N311*X311/100)</f>
        <v/>
      </c>
      <c r="P311" s="14" t="n"/>
      <c r="U311" s="7" t="n"/>
      <c r="W311" s="7">
        <f>IF($B311="","",Z311*AB311/100)</f>
        <v/>
      </c>
      <c r="X311" s="7">
        <f>IF($B311="","",Z311-W311)</f>
        <v/>
      </c>
      <c r="Y311" s="7">
        <f>IF($B311="","",X311-O311)</f>
        <v/>
      </c>
      <c r="Z311" s="7" t="n"/>
      <c r="AC311">
        <f>IF($B311="","",IF(COUNTIF($B$2:$B311,$B311)=1,1,0))</f>
        <v/>
      </c>
      <c r="AD311">
        <f>IF($AC311=1,SUMPRODUCT(--($AF$2:$AF$3501&lt;$AF311))+1,"")</f>
        <v/>
      </c>
      <c r="AE311">
        <f>IF($B311="","",IF(OR($AA311=TRUE(),$AA311="TRUE"),0,1))</f>
        <v/>
      </c>
      <c r="AF311">
        <f>IF($AC311=1,IFERROR(IF(VALUE($B311)&lt;100000000,VALUE($B311),1000000000),IFERROR(IF(VALUE(MID($B311,2,20))&lt;100000000,VALUE(MID($B311,2,20)),1000000000),1000000000))+ROW()/100000,"")</f>
        <v/>
      </c>
    </row>
    <row r="312">
      <c r="E312" s="7" t="n"/>
      <c r="G312" s="7" t="n"/>
      <c r="O312" s="7">
        <f>IF($B312="","",N312*X312/100)</f>
        <v/>
      </c>
      <c r="P312" s="14" t="n"/>
      <c r="U312" s="7" t="n"/>
      <c r="W312" s="7">
        <f>IF($B312="","",Z312*AB312/100)</f>
        <v/>
      </c>
      <c r="X312" s="7">
        <f>IF($B312="","",Z312-W312)</f>
        <v/>
      </c>
      <c r="Y312" s="7">
        <f>IF($B312="","",X312-O312)</f>
        <v/>
      </c>
      <c r="Z312" s="7" t="n"/>
      <c r="AC312">
        <f>IF($B312="","",IF(COUNTIF($B$2:$B312,$B312)=1,1,0))</f>
        <v/>
      </c>
      <c r="AD312">
        <f>IF($AC312=1,SUMPRODUCT(--($AF$2:$AF$3501&lt;$AF312))+1,"")</f>
        <v/>
      </c>
      <c r="AE312">
        <f>IF($B312="","",IF(OR($AA312=TRUE(),$AA312="TRUE"),0,1))</f>
        <v/>
      </c>
      <c r="AF312">
        <f>IF($AC312=1,IFERROR(IF(VALUE($B312)&lt;100000000,VALUE($B312),1000000000),IFERROR(IF(VALUE(MID($B312,2,20))&lt;100000000,VALUE(MID($B312,2,20)),1000000000),1000000000))+ROW()/100000,"")</f>
        <v/>
      </c>
    </row>
    <row r="313">
      <c r="E313" s="7" t="n"/>
      <c r="G313" s="7" t="n"/>
      <c r="O313" s="7">
        <f>IF($B313="","",N313*X313/100)</f>
        <v/>
      </c>
      <c r="P313" s="14" t="n"/>
      <c r="U313" s="7" t="n"/>
      <c r="W313" s="7">
        <f>IF($B313="","",Z313*AB313/100)</f>
        <v/>
      </c>
      <c r="X313" s="7">
        <f>IF($B313="","",Z313-W313)</f>
        <v/>
      </c>
      <c r="Y313" s="7">
        <f>IF($B313="","",X313-O313)</f>
        <v/>
      </c>
      <c r="Z313" s="7" t="n"/>
      <c r="AC313">
        <f>IF($B313="","",IF(COUNTIF($B$2:$B313,$B313)=1,1,0))</f>
        <v/>
      </c>
      <c r="AD313">
        <f>IF($AC313=1,SUMPRODUCT(--($AF$2:$AF$3501&lt;$AF313))+1,"")</f>
        <v/>
      </c>
      <c r="AE313">
        <f>IF($B313="","",IF(OR($AA313=TRUE(),$AA313="TRUE"),0,1))</f>
        <v/>
      </c>
      <c r="AF313">
        <f>IF($AC313=1,IFERROR(IF(VALUE($B313)&lt;100000000,VALUE($B313),1000000000),IFERROR(IF(VALUE(MID($B313,2,20))&lt;100000000,VALUE(MID($B313,2,20)),1000000000),1000000000))+ROW()/100000,"")</f>
        <v/>
      </c>
    </row>
    <row r="314">
      <c r="E314" s="7" t="n"/>
      <c r="G314" s="7" t="n"/>
      <c r="O314" s="7">
        <f>IF($B314="","",N314*X314/100)</f>
        <v/>
      </c>
      <c r="P314" s="14" t="n"/>
      <c r="U314" s="7" t="n"/>
      <c r="W314" s="7">
        <f>IF($B314="","",Z314*AB314/100)</f>
        <v/>
      </c>
      <c r="X314" s="7">
        <f>IF($B314="","",Z314-W314)</f>
        <v/>
      </c>
      <c r="Y314" s="7">
        <f>IF($B314="","",X314-O314)</f>
        <v/>
      </c>
      <c r="Z314" s="7" t="n"/>
      <c r="AC314">
        <f>IF($B314="","",IF(COUNTIF($B$2:$B314,$B314)=1,1,0))</f>
        <v/>
      </c>
      <c r="AD314">
        <f>IF($AC314=1,SUMPRODUCT(--($AF$2:$AF$3501&lt;$AF314))+1,"")</f>
        <v/>
      </c>
      <c r="AE314">
        <f>IF($B314="","",IF(OR($AA314=TRUE(),$AA314="TRUE"),0,1))</f>
        <v/>
      </c>
      <c r="AF314">
        <f>IF($AC314=1,IFERROR(IF(VALUE($B314)&lt;100000000,VALUE($B314),1000000000),IFERROR(IF(VALUE(MID($B314,2,20))&lt;100000000,VALUE(MID($B314,2,20)),1000000000),1000000000))+ROW()/100000,"")</f>
        <v/>
      </c>
    </row>
    <row r="315">
      <c r="E315" s="7" t="n"/>
      <c r="G315" s="7" t="n"/>
      <c r="O315" s="7">
        <f>IF($B315="","",N315*X315/100)</f>
        <v/>
      </c>
      <c r="P315" s="14" t="n"/>
      <c r="U315" s="7" t="n"/>
      <c r="W315" s="7">
        <f>IF($B315="","",Z315*AB315/100)</f>
        <v/>
      </c>
      <c r="X315" s="7">
        <f>IF($B315="","",Z315-W315)</f>
        <v/>
      </c>
      <c r="Y315" s="7">
        <f>IF($B315="","",X315-O315)</f>
        <v/>
      </c>
      <c r="Z315" s="7" t="n"/>
      <c r="AC315">
        <f>IF($B315="","",IF(COUNTIF($B$2:$B315,$B315)=1,1,0))</f>
        <v/>
      </c>
      <c r="AD315">
        <f>IF($AC315=1,SUMPRODUCT(--($AF$2:$AF$3501&lt;$AF315))+1,"")</f>
        <v/>
      </c>
      <c r="AE315">
        <f>IF($B315="","",IF(OR($AA315=TRUE(),$AA315="TRUE"),0,1))</f>
        <v/>
      </c>
      <c r="AF315">
        <f>IF($AC315=1,IFERROR(IF(VALUE($B315)&lt;100000000,VALUE($B315),1000000000),IFERROR(IF(VALUE(MID($B315,2,20))&lt;100000000,VALUE(MID($B315,2,20)),1000000000),1000000000))+ROW()/100000,"")</f>
        <v/>
      </c>
    </row>
    <row r="316">
      <c r="E316" s="7" t="n"/>
      <c r="G316" s="7" t="n"/>
      <c r="O316" s="7">
        <f>IF($B316="","",N316*X316/100)</f>
        <v/>
      </c>
      <c r="P316" s="14" t="n"/>
      <c r="U316" s="7" t="n"/>
      <c r="W316" s="7">
        <f>IF($B316="","",Z316*AB316/100)</f>
        <v/>
      </c>
      <c r="X316" s="7">
        <f>IF($B316="","",Z316-W316)</f>
        <v/>
      </c>
      <c r="Y316" s="7">
        <f>IF($B316="","",X316-O316)</f>
        <v/>
      </c>
      <c r="Z316" s="7" t="n"/>
      <c r="AC316">
        <f>IF($B316="","",IF(COUNTIF($B$2:$B316,$B316)=1,1,0))</f>
        <v/>
      </c>
      <c r="AD316">
        <f>IF($AC316=1,SUMPRODUCT(--($AF$2:$AF$3501&lt;$AF316))+1,"")</f>
        <v/>
      </c>
      <c r="AE316">
        <f>IF($B316="","",IF(OR($AA316=TRUE(),$AA316="TRUE"),0,1))</f>
        <v/>
      </c>
      <c r="AF316">
        <f>IF($AC316=1,IFERROR(IF(VALUE($B316)&lt;100000000,VALUE($B316),1000000000),IFERROR(IF(VALUE(MID($B316,2,20))&lt;100000000,VALUE(MID($B316,2,20)),1000000000),1000000000))+ROW()/100000,"")</f>
        <v/>
      </c>
    </row>
    <row r="317">
      <c r="E317" s="7" t="n"/>
      <c r="G317" s="7" t="n"/>
      <c r="O317" s="7">
        <f>IF($B317="","",N317*X317/100)</f>
        <v/>
      </c>
      <c r="P317" s="14" t="n"/>
      <c r="U317" s="7" t="n"/>
      <c r="W317" s="7">
        <f>IF($B317="","",Z317*AB317/100)</f>
        <v/>
      </c>
      <c r="X317" s="7">
        <f>IF($B317="","",Z317-W317)</f>
        <v/>
      </c>
      <c r="Y317" s="7">
        <f>IF($B317="","",X317-O317)</f>
        <v/>
      </c>
      <c r="Z317" s="7" t="n"/>
      <c r="AC317">
        <f>IF($B317="","",IF(COUNTIF($B$2:$B317,$B317)=1,1,0))</f>
        <v/>
      </c>
      <c r="AD317">
        <f>IF($AC317=1,SUMPRODUCT(--($AF$2:$AF$3501&lt;$AF317))+1,"")</f>
        <v/>
      </c>
      <c r="AE317">
        <f>IF($B317="","",IF(OR($AA317=TRUE(),$AA317="TRUE"),0,1))</f>
        <v/>
      </c>
      <c r="AF317">
        <f>IF($AC317=1,IFERROR(IF(VALUE($B317)&lt;100000000,VALUE($B317),1000000000),IFERROR(IF(VALUE(MID($B317,2,20))&lt;100000000,VALUE(MID($B317,2,20)),1000000000),1000000000))+ROW()/100000,"")</f>
        <v/>
      </c>
    </row>
    <row r="318">
      <c r="E318" s="7" t="n"/>
      <c r="G318" s="7" t="n"/>
      <c r="O318" s="7">
        <f>IF($B318="","",N318*X318/100)</f>
        <v/>
      </c>
      <c r="P318" s="14" t="n"/>
      <c r="U318" s="7" t="n"/>
      <c r="W318" s="7">
        <f>IF($B318="","",Z318*AB318/100)</f>
        <v/>
      </c>
      <c r="X318" s="7">
        <f>IF($B318="","",Z318-W318)</f>
        <v/>
      </c>
      <c r="Y318" s="7">
        <f>IF($B318="","",X318-O318)</f>
        <v/>
      </c>
      <c r="Z318" s="7" t="n"/>
      <c r="AC318">
        <f>IF($B318="","",IF(COUNTIF($B$2:$B318,$B318)=1,1,0))</f>
        <v/>
      </c>
      <c r="AD318">
        <f>IF($AC318=1,SUMPRODUCT(--($AF$2:$AF$3501&lt;$AF318))+1,"")</f>
        <v/>
      </c>
      <c r="AE318">
        <f>IF($B318="","",IF(OR($AA318=TRUE(),$AA318="TRUE"),0,1))</f>
        <v/>
      </c>
      <c r="AF318">
        <f>IF($AC318=1,IFERROR(IF(VALUE($B318)&lt;100000000,VALUE($B318),1000000000),IFERROR(IF(VALUE(MID($B318,2,20))&lt;100000000,VALUE(MID($B318,2,20)),1000000000),1000000000))+ROW()/100000,"")</f>
        <v/>
      </c>
    </row>
    <row r="319">
      <c r="E319" s="7" t="n"/>
      <c r="G319" s="7" t="n"/>
      <c r="O319" s="7">
        <f>IF($B319="","",N319*X319/100)</f>
        <v/>
      </c>
      <c r="P319" s="14" t="n"/>
      <c r="U319" s="7" t="n"/>
      <c r="W319" s="7">
        <f>IF($B319="","",Z319*AB319/100)</f>
        <v/>
      </c>
      <c r="X319" s="7">
        <f>IF($B319="","",Z319-W319)</f>
        <v/>
      </c>
      <c r="Y319" s="7">
        <f>IF($B319="","",X319-O319)</f>
        <v/>
      </c>
      <c r="Z319" s="7" t="n"/>
      <c r="AC319">
        <f>IF($B319="","",IF(COUNTIF($B$2:$B319,$B319)=1,1,0))</f>
        <v/>
      </c>
      <c r="AD319">
        <f>IF($AC319=1,SUMPRODUCT(--($AF$2:$AF$3501&lt;$AF319))+1,"")</f>
        <v/>
      </c>
      <c r="AE319">
        <f>IF($B319="","",IF(OR($AA319=TRUE(),$AA319="TRUE"),0,1))</f>
        <v/>
      </c>
      <c r="AF319">
        <f>IF($AC319=1,IFERROR(IF(VALUE($B319)&lt;100000000,VALUE($B319),1000000000),IFERROR(IF(VALUE(MID($B319,2,20))&lt;100000000,VALUE(MID($B319,2,20)),1000000000),1000000000))+ROW()/100000,"")</f>
        <v/>
      </c>
    </row>
    <row r="320">
      <c r="E320" s="7" t="n"/>
      <c r="G320" s="7" t="n"/>
      <c r="O320" s="7">
        <f>IF($B320="","",N320*X320/100)</f>
        <v/>
      </c>
      <c r="P320" s="14" t="n"/>
      <c r="U320" s="7" t="n"/>
      <c r="W320" s="7">
        <f>IF($B320="","",Z320*AB320/100)</f>
        <v/>
      </c>
      <c r="X320" s="7">
        <f>IF($B320="","",Z320-W320)</f>
        <v/>
      </c>
      <c r="Y320" s="7">
        <f>IF($B320="","",X320-O320)</f>
        <v/>
      </c>
      <c r="Z320" s="7" t="n"/>
      <c r="AC320">
        <f>IF($B320="","",IF(COUNTIF($B$2:$B320,$B320)=1,1,0))</f>
        <v/>
      </c>
      <c r="AD320">
        <f>IF($AC320=1,SUMPRODUCT(--($AF$2:$AF$3501&lt;$AF320))+1,"")</f>
        <v/>
      </c>
      <c r="AE320">
        <f>IF($B320="","",IF(OR($AA320=TRUE(),$AA320="TRUE"),0,1))</f>
        <v/>
      </c>
      <c r="AF320">
        <f>IF($AC320=1,IFERROR(IF(VALUE($B320)&lt;100000000,VALUE($B320),1000000000),IFERROR(IF(VALUE(MID($B320,2,20))&lt;100000000,VALUE(MID($B320,2,20)),1000000000),1000000000))+ROW()/100000,"")</f>
        <v/>
      </c>
    </row>
    <row r="321">
      <c r="E321" s="7" t="n"/>
      <c r="G321" s="7" t="n"/>
      <c r="O321" s="7">
        <f>IF($B321="","",N321*X321/100)</f>
        <v/>
      </c>
      <c r="P321" s="14" t="n"/>
      <c r="U321" s="7" t="n"/>
      <c r="W321" s="7">
        <f>IF($B321="","",Z321*AB321/100)</f>
        <v/>
      </c>
      <c r="X321" s="7">
        <f>IF($B321="","",Z321-W321)</f>
        <v/>
      </c>
      <c r="Y321" s="7">
        <f>IF($B321="","",X321-O321)</f>
        <v/>
      </c>
      <c r="Z321" s="7" t="n"/>
      <c r="AC321">
        <f>IF($B321="","",IF(COUNTIF($B$2:$B321,$B321)=1,1,0))</f>
        <v/>
      </c>
      <c r="AD321">
        <f>IF($AC321=1,SUMPRODUCT(--($AF$2:$AF$3501&lt;$AF321))+1,"")</f>
        <v/>
      </c>
      <c r="AE321">
        <f>IF($B321="","",IF(OR($AA321=TRUE(),$AA321="TRUE"),0,1))</f>
        <v/>
      </c>
      <c r="AF321">
        <f>IF($AC321=1,IFERROR(IF(VALUE($B321)&lt;100000000,VALUE($B321),1000000000),IFERROR(IF(VALUE(MID($B321,2,20))&lt;100000000,VALUE(MID($B321,2,20)),1000000000),1000000000))+ROW()/100000,"")</f>
        <v/>
      </c>
    </row>
    <row r="322">
      <c r="E322" s="7" t="n"/>
      <c r="G322" s="7" t="n"/>
      <c r="O322" s="7">
        <f>IF($B322="","",N322*X322/100)</f>
        <v/>
      </c>
      <c r="P322" s="14" t="n"/>
      <c r="U322" s="7" t="n"/>
      <c r="W322" s="7">
        <f>IF($B322="","",Z322*AB322/100)</f>
        <v/>
      </c>
      <c r="X322" s="7">
        <f>IF($B322="","",Z322-W322)</f>
        <v/>
      </c>
      <c r="Y322" s="7">
        <f>IF($B322="","",X322-O322)</f>
        <v/>
      </c>
      <c r="Z322" s="7" t="n"/>
      <c r="AC322">
        <f>IF($B322="","",IF(COUNTIF($B$2:$B322,$B322)=1,1,0))</f>
        <v/>
      </c>
      <c r="AD322">
        <f>IF($AC322=1,SUMPRODUCT(--($AF$2:$AF$3501&lt;$AF322))+1,"")</f>
        <v/>
      </c>
      <c r="AE322">
        <f>IF($B322="","",IF(OR($AA322=TRUE(),$AA322="TRUE"),0,1))</f>
        <v/>
      </c>
      <c r="AF322">
        <f>IF($AC322=1,IFERROR(IF(VALUE($B322)&lt;100000000,VALUE($B322),1000000000),IFERROR(IF(VALUE(MID($B322,2,20))&lt;100000000,VALUE(MID($B322,2,20)),1000000000),1000000000))+ROW()/100000,"")</f>
        <v/>
      </c>
    </row>
    <row r="323">
      <c r="E323" s="7" t="n"/>
      <c r="G323" s="7" t="n"/>
      <c r="O323" s="7">
        <f>IF($B323="","",N323*X323/100)</f>
        <v/>
      </c>
      <c r="P323" s="14" t="n"/>
      <c r="U323" s="7" t="n"/>
      <c r="W323" s="7">
        <f>IF($B323="","",Z323*AB323/100)</f>
        <v/>
      </c>
      <c r="X323" s="7">
        <f>IF($B323="","",Z323-W323)</f>
        <v/>
      </c>
      <c r="Y323" s="7">
        <f>IF($B323="","",X323-O323)</f>
        <v/>
      </c>
      <c r="Z323" s="7" t="n"/>
      <c r="AC323">
        <f>IF($B323="","",IF(COUNTIF($B$2:$B323,$B323)=1,1,0))</f>
        <v/>
      </c>
      <c r="AD323">
        <f>IF($AC323=1,SUMPRODUCT(--($AF$2:$AF$3501&lt;$AF323))+1,"")</f>
        <v/>
      </c>
      <c r="AE323">
        <f>IF($B323="","",IF(OR($AA323=TRUE(),$AA323="TRUE"),0,1))</f>
        <v/>
      </c>
      <c r="AF323">
        <f>IF($AC323=1,IFERROR(IF(VALUE($B323)&lt;100000000,VALUE($B323),1000000000),IFERROR(IF(VALUE(MID($B323,2,20))&lt;100000000,VALUE(MID($B323,2,20)),1000000000),1000000000))+ROW()/100000,"")</f>
        <v/>
      </c>
    </row>
    <row r="324">
      <c r="E324" s="7" t="n"/>
      <c r="G324" s="7" t="n"/>
      <c r="O324" s="7">
        <f>IF($B324="","",N324*X324/100)</f>
        <v/>
      </c>
      <c r="P324" s="14" t="n"/>
      <c r="U324" s="7" t="n"/>
      <c r="W324" s="7">
        <f>IF($B324="","",Z324*AB324/100)</f>
        <v/>
      </c>
      <c r="X324" s="7">
        <f>IF($B324="","",Z324-W324)</f>
        <v/>
      </c>
      <c r="Y324" s="7">
        <f>IF($B324="","",X324-O324)</f>
        <v/>
      </c>
      <c r="Z324" s="7" t="n"/>
      <c r="AC324">
        <f>IF($B324="","",IF(COUNTIF($B$2:$B324,$B324)=1,1,0))</f>
        <v/>
      </c>
      <c r="AD324">
        <f>IF($AC324=1,SUMPRODUCT(--($AF$2:$AF$3501&lt;$AF324))+1,"")</f>
        <v/>
      </c>
      <c r="AE324">
        <f>IF($B324="","",IF(OR($AA324=TRUE(),$AA324="TRUE"),0,1))</f>
        <v/>
      </c>
      <c r="AF324">
        <f>IF($AC324=1,IFERROR(IF(VALUE($B324)&lt;100000000,VALUE($B324),1000000000),IFERROR(IF(VALUE(MID($B324,2,20))&lt;100000000,VALUE(MID($B324,2,20)),1000000000),1000000000))+ROW()/100000,"")</f>
        <v/>
      </c>
    </row>
    <row r="325">
      <c r="E325" s="7" t="n"/>
      <c r="G325" s="7" t="n"/>
      <c r="O325" s="7">
        <f>IF($B325="","",N325*X325/100)</f>
        <v/>
      </c>
      <c r="P325" s="14" t="n"/>
      <c r="U325" s="7" t="n"/>
      <c r="W325" s="7">
        <f>IF($B325="","",Z325*AB325/100)</f>
        <v/>
      </c>
      <c r="X325" s="7">
        <f>IF($B325="","",Z325-W325)</f>
        <v/>
      </c>
      <c r="Y325" s="7">
        <f>IF($B325="","",X325-O325)</f>
        <v/>
      </c>
      <c r="Z325" s="7" t="n"/>
      <c r="AC325">
        <f>IF($B325="","",IF(COUNTIF($B$2:$B325,$B325)=1,1,0))</f>
        <v/>
      </c>
      <c r="AD325">
        <f>IF($AC325=1,SUMPRODUCT(--($AF$2:$AF$3501&lt;$AF325))+1,"")</f>
        <v/>
      </c>
      <c r="AE325">
        <f>IF($B325="","",IF(OR($AA325=TRUE(),$AA325="TRUE"),0,1))</f>
        <v/>
      </c>
      <c r="AF325">
        <f>IF($AC325=1,IFERROR(IF(VALUE($B325)&lt;100000000,VALUE($B325),1000000000),IFERROR(IF(VALUE(MID($B325,2,20))&lt;100000000,VALUE(MID($B325,2,20)),1000000000),1000000000))+ROW()/100000,"")</f>
        <v/>
      </c>
    </row>
    <row r="326">
      <c r="E326" s="7" t="n"/>
      <c r="G326" s="7" t="n"/>
      <c r="O326" s="7">
        <f>IF($B326="","",N326*X326/100)</f>
        <v/>
      </c>
      <c r="P326" s="14" t="n"/>
      <c r="U326" s="7" t="n"/>
      <c r="W326" s="7">
        <f>IF($B326="","",Z326*AB326/100)</f>
        <v/>
      </c>
      <c r="X326" s="7">
        <f>IF($B326="","",Z326-W326)</f>
        <v/>
      </c>
      <c r="Y326" s="7">
        <f>IF($B326="","",X326-O326)</f>
        <v/>
      </c>
      <c r="Z326" s="7" t="n"/>
      <c r="AC326">
        <f>IF($B326="","",IF(COUNTIF($B$2:$B326,$B326)=1,1,0))</f>
        <v/>
      </c>
      <c r="AD326">
        <f>IF($AC326=1,SUMPRODUCT(--($AF$2:$AF$3501&lt;$AF326))+1,"")</f>
        <v/>
      </c>
      <c r="AE326">
        <f>IF($B326="","",IF(OR($AA326=TRUE(),$AA326="TRUE"),0,1))</f>
        <v/>
      </c>
      <c r="AF326">
        <f>IF($AC326=1,IFERROR(IF(VALUE($B326)&lt;100000000,VALUE($B326),1000000000),IFERROR(IF(VALUE(MID($B326,2,20))&lt;100000000,VALUE(MID($B326,2,20)),1000000000),1000000000))+ROW()/100000,"")</f>
        <v/>
      </c>
    </row>
    <row r="327">
      <c r="E327" s="7" t="n"/>
      <c r="G327" s="7" t="n"/>
      <c r="O327" s="7">
        <f>IF($B327="","",N327*X327/100)</f>
        <v/>
      </c>
      <c r="P327" s="14" t="n"/>
      <c r="U327" s="7" t="n"/>
      <c r="W327" s="7">
        <f>IF($B327="","",Z327*AB327/100)</f>
        <v/>
      </c>
      <c r="X327" s="7">
        <f>IF($B327="","",Z327-W327)</f>
        <v/>
      </c>
      <c r="Y327" s="7">
        <f>IF($B327="","",X327-O327)</f>
        <v/>
      </c>
      <c r="Z327" s="7" t="n"/>
      <c r="AC327">
        <f>IF($B327="","",IF(COUNTIF($B$2:$B327,$B327)=1,1,0))</f>
        <v/>
      </c>
      <c r="AD327">
        <f>IF($AC327=1,SUMPRODUCT(--($AF$2:$AF$3501&lt;$AF327))+1,"")</f>
        <v/>
      </c>
      <c r="AE327">
        <f>IF($B327="","",IF(OR($AA327=TRUE(),$AA327="TRUE"),0,1))</f>
        <v/>
      </c>
      <c r="AF327">
        <f>IF($AC327=1,IFERROR(IF(VALUE($B327)&lt;100000000,VALUE($B327),1000000000),IFERROR(IF(VALUE(MID($B327,2,20))&lt;100000000,VALUE(MID($B327,2,20)),1000000000),1000000000))+ROW()/100000,"")</f>
        <v/>
      </c>
    </row>
    <row r="328">
      <c r="E328" s="7" t="n"/>
      <c r="G328" s="7" t="n"/>
      <c r="O328" s="7">
        <f>IF($B328="","",N328*X328/100)</f>
        <v/>
      </c>
      <c r="P328" s="14" t="n"/>
      <c r="U328" s="7" t="n"/>
      <c r="W328" s="7">
        <f>IF($B328="","",Z328*AB328/100)</f>
        <v/>
      </c>
      <c r="X328" s="7">
        <f>IF($B328="","",Z328-W328)</f>
        <v/>
      </c>
      <c r="Y328" s="7">
        <f>IF($B328="","",X328-O328)</f>
        <v/>
      </c>
      <c r="Z328" s="7" t="n"/>
      <c r="AC328">
        <f>IF($B328="","",IF(COUNTIF($B$2:$B328,$B328)=1,1,0))</f>
        <v/>
      </c>
      <c r="AD328">
        <f>IF($AC328=1,SUMPRODUCT(--($AF$2:$AF$3501&lt;$AF328))+1,"")</f>
        <v/>
      </c>
      <c r="AE328">
        <f>IF($B328="","",IF(OR($AA328=TRUE(),$AA328="TRUE"),0,1))</f>
        <v/>
      </c>
      <c r="AF328">
        <f>IF($AC328=1,IFERROR(IF(VALUE($B328)&lt;100000000,VALUE($B328),1000000000),IFERROR(IF(VALUE(MID($B328,2,20))&lt;100000000,VALUE(MID($B328,2,20)),1000000000),1000000000))+ROW()/100000,"")</f>
        <v/>
      </c>
    </row>
    <row r="329">
      <c r="E329" s="7" t="n"/>
      <c r="G329" s="7" t="n"/>
      <c r="O329" s="7">
        <f>IF($B329="","",N329*X329/100)</f>
        <v/>
      </c>
      <c r="P329" s="14" t="n"/>
      <c r="U329" s="7" t="n"/>
      <c r="W329" s="7">
        <f>IF($B329="","",Z329*AB329/100)</f>
        <v/>
      </c>
      <c r="X329" s="7">
        <f>IF($B329="","",Z329-W329)</f>
        <v/>
      </c>
      <c r="Y329" s="7">
        <f>IF($B329="","",X329-O329)</f>
        <v/>
      </c>
      <c r="Z329" s="7" t="n"/>
      <c r="AC329">
        <f>IF($B329="","",IF(COUNTIF($B$2:$B329,$B329)=1,1,0))</f>
        <v/>
      </c>
      <c r="AD329">
        <f>IF($AC329=1,SUMPRODUCT(--($AF$2:$AF$3501&lt;$AF329))+1,"")</f>
        <v/>
      </c>
      <c r="AE329">
        <f>IF($B329="","",IF(OR($AA329=TRUE(),$AA329="TRUE"),0,1))</f>
        <v/>
      </c>
      <c r="AF329">
        <f>IF($AC329=1,IFERROR(IF(VALUE($B329)&lt;100000000,VALUE($B329),1000000000),IFERROR(IF(VALUE(MID($B329,2,20))&lt;100000000,VALUE(MID($B329,2,20)),1000000000),1000000000))+ROW()/100000,"")</f>
        <v/>
      </c>
    </row>
    <row r="330">
      <c r="E330" s="7" t="n"/>
      <c r="G330" s="7" t="n"/>
      <c r="O330" s="7">
        <f>IF($B330="","",N330*X330/100)</f>
        <v/>
      </c>
      <c r="P330" s="14" t="n"/>
      <c r="U330" s="7" t="n"/>
      <c r="W330" s="7">
        <f>IF($B330="","",Z330*AB330/100)</f>
        <v/>
      </c>
      <c r="X330" s="7">
        <f>IF($B330="","",Z330-W330)</f>
        <v/>
      </c>
      <c r="Y330" s="7">
        <f>IF($B330="","",X330-O330)</f>
        <v/>
      </c>
      <c r="Z330" s="7" t="n"/>
      <c r="AC330">
        <f>IF($B330="","",IF(COUNTIF($B$2:$B330,$B330)=1,1,0))</f>
        <v/>
      </c>
      <c r="AD330">
        <f>IF($AC330=1,SUMPRODUCT(--($AF$2:$AF$3501&lt;$AF330))+1,"")</f>
        <v/>
      </c>
      <c r="AE330">
        <f>IF($B330="","",IF(OR($AA330=TRUE(),$AA330="TRUE"),0,1))</f>
        <v/>
      </c>
      <c r="AF330">
        <f>IF($AC330=1,IFERROR(IF(VALUE($B330)&lt;100000000,VALUE($B330),1000000000),IFERROR(IF(VALUE(MID($B330,2,20))&lt;100000000,VALUE(MID($B330,2,20)),1000000000),1000000000))+ROW()/100000,"")</f>
        <v/>
      </c>
    </row>
    <row r="331">
      <c r="E331" s="7" t="n"/>
      <c r="G331" s="7" t="n"/>
      <c r="O331" s="7">
        <f>IF($B331="","",N331*X331/100)</f>
        <v/>
      </c>
      <c r="P331" s="14" t="n"/>
      <c r="U331" s="7" t="n"/>
      <c r="W331" s="7">
        <f>IF($B331="","",Z331*AB331/100)</f>
        <v/>
      </c>
      <c r="X331" s="7">
        <f>IF($B331="","",Z331-W331)</f>
        <v/>
      </c>
      <c r="Y331" s="7">
        <f>IF($B331="","",X331-O331)</f>
        <v/>
      </c>
      <c r="Z331" s="7" t="n"/>
      <c r="AC331">
        <f>IF($B331="","",IF(COUNTIF($B$2:$B331,$B331)=1,1,0))</f>
        <v/>
      </c>
      <c r="AD331">
        <f>IF($AC331=1,SUMPRODUCT(--($AF$2:$AF$3501&lt;$AF331))+1,"")</f>
        <v/>
      </c>
      <c r="AE331">
        <f>IF($B331="","",IF(OR($AA331=TRUE(),$AA331="TRUE"),0,1))</f>
        <v/>
      </c>
      <c r="AF331">
        <f>IF($AC331=1,IFERROR(IF(VALUE($B331)&lt;100000000,VALUE($B331),1000000000),IFERROR(IF(VALUE(MID($B331,2,20))&lt;100000000,VALUE(MID($B331,2,20)),1000000000),1000000000))+ROW()/100000,"")</f>
        <v/>
      </c>
    </row>
    <row r="332">
      <c r="E332" s="7" t="n"/>
      <c r="G332" s="7" t="n"/>
      <c r="O332" s="7">
        <f>IF($B332="","",N332*X332/100)</f>
        <v/>
      </c>
      <c r="P332" s="14" t="n"/>
      <c r="U332" s="7" t="n"/>
      <c r="W332" s="7">
        <f>IF($B332="","",Z332*AB332/100)</f>
        <v/>
      </c>
      <c r="X332" s="7">
        <f>IF($B332="","",Z332-W332)</f>
        <v/>
      </c>
      <c r="Y332" s="7">
        <f>IF($B332="","",X332-O332)</f>
        <v/>
      </c>
      <c r="Z332" s="7" t="n"/>
      <c r="AC332">
        <f>IF($B332="","",IF(COUNTIF($B$2:$B332,$B332)=1,1,0))</f>
        <v/>
      </c>
      <c r="AD332">
        <f>IF($AC332=1,SUMPRODUCT(--($AF$2:$AF$3501&lt;$AF332))+1,"")</f>
        <v/>
      </c>
      <c r="AE332">
        <f>IF($B332="","",IF(OR($AA332=TRUE(),$AA332="TRUE"),0,1))</f>
        <v/>
      </c>
      <c r="AF332">
        <f>IF($AC332=1,IFERROR(IF(VALUE($B332)&lt;100000000,VALUE($B332),1000000000),IFERROR(IF(VALUE(MID($B332,2,20))&lt;100000000,VALUE(MID($B332,2,20)),1000000000),1000000000))+ROW()/100000,"")</f>
        <v/>
      </c>
    </row>
    <row r="333">
      <c r="E333" s="7" t="n"/>
      <c r="G333" s="7" t="n"/>
      <c r="O333" s="7">
        <f>IF($B333="","",N333*X333/100)</f>
        <v/>
      </c>
      <c r="P333" s="14" t="n"/>
      <c r="U333" s="7" t="n"/>
      <c r="W333" s="7">
        <f>IF($B333="","",Z333*AB333/100)</f>
        <v/>
      </c>
      <c r="X333" s="7">
        <f>IF($B333="","",Z333-W333)</f>
        <v/>
      </c>
      <c r="Y333" s="7">
        <f>IF($B333="","",X333-O333)</f>
        <v/>
      </c>
      <c r="Z333" s="7" t="n"/>
      <c r="AC333">
        <f>IF($B333="","",IF(COUNTIF($B$2:$B333,$B333)=1,1,0))</f>
        <v/>
      </c>
      <c r="AD333">
        <f>IF($AC333=1,SUMPRODUCT(--($AF$2:$AF$3501&lt;$AF333))+1,"")</f>
        <v/>
      </c>
      <c r="AE333">
        <f>IF($B333="","",IF(OR($AA333=TRUE(),$AA333="TRUE"),0,1))</f>
        <v/>
      </c>
      <c r="AF333">
        <f>IF($AC333=1,IFERROR(IF(VALUE($B333)&lt;100000000,VALUE($B333),1000000000),IFERROR(IF(VALUE(MID($B333,2,20))&lt;100000000,VALUE(MID($B333,2,20)),1000000000),1000000000))+ROW()/100000,"")</f>
        <v/>
      </c>
    </row>
    <row r="334">
      <c r="E334" s="7" t="n"/>
      <c r="G334" s="7" t="n"/>
      <c r="O334" s="7">
        <f>IF($B334="","",N334*X334/100)</f>
        <v/>
      </c>
      <c r="P334" s="14" t="n"/>
      <c r="U334" s="7" t="n"/>
      <c r="W334" s="7">
        <f>IF($B334="","",Z334*AB334/100)</f>
        <v/>
      </c>
      <c r="X334" s="7">
        <f>IF($B334="","",Z334-W334)</f>
        <v/>
      </c>
      <c r="Y334" s="7">
        <f>IF($B334="","",X334-O334)</f>
        <v/>
      </c>
      <c r="Z334" s="7" t="n"/>
      <c r="AC334">
        <f>IF($B334="","",IF(COUNTIF($B$2:$B334,$B334)=1,1,0))</f>
        <v/>
      </c>
      <c r="AD334">
        <f>IF($AC334=1,SUMPRODUCT(--($AF$2:$AF$3501&lt;$AF334))+1,"")</f>
        <v/>
      </c>
      <c r="AE334">
        <f>IF($B334="","",IF(OR($AA334=TRUE(),$AA334="TRUE"),0,1))</f>
        <v/>
      </c>
      <c r="AF334">
        <f>IF($AC334=1,IFERROR(IF(VALUE($B334)&lt;100000000,VALUE($B334),1000000000),IFERROR(IF(VALUE(MID($B334,2,20))&lt;100000000,VALUE(MID($B334,2,20)),1000000000),1000000000))+ROW()/100000,"")</f>
        <v/>
      </c>
    </row>
    <row r="335">
      <c r="E335" s="7" t="n"/>
      <c r="G335" s="7" t="n"/>
      <c r="O335" s="7">
        <f>IF($B335="","",N335*X335/100)</f>
        <v/>
      </c>
      <c r="P335" s="14" t="n"/>
      <c r="U335" s="7" t="n"/>
      <c r="W335" s="7">
        <f>IF($B335="","",Z335*AB335/100)</f>
        <v/>
      </c>
      <c r="X335" s="7">
        <f>IF($B335="","",Z335-W335)</f>
        <v/>
      </c>
      <c r="Y335" s="7">
        <f>IF($B335="","",X335-O335)</f>
        <v/>
      </c>
      <c r="Z335" s="7" t="n"/>
      <c r="AC335">
        <f>IF($B335="","",IF(COUNTIF($B$2:$B335,$B335)=1,1,0))</f>
        <v/>
      </c>
      <c r="AD335">
        <f>IF($AC335=1,SUMPRODUCT(--($AF$2:$AF$3501&lt;$AF335))+1,"")</f>
        <v/>
      </c>
      <c r="AE335">
        <f>IF($B335="","",IF(OR($AA335=TRUE(),$AA335="TRUE"),0,1))</f>
        <v/>
      </c>
      <c r="AF335">
        <f>IF($AC335=1,IFERROR(IF(VALUE($B335)&lt;100000000,VALUE($B335),1000000000),IFERROR(IF(VALUE(MID($B335,2,20))&lt;100000000,VALUE(MID($B335,2,20)),1000000000),1000000000))+ROW()/100000,"")</f>
        <v/>
      </c>
    </row>
    <row r="336">
      <c r="E336" s="7" t="n"/>
      <c r="G336" s="7" t="n"/>
      <c r="O336" s="7">
        <f>IF($B336="","",N336*X336/100)</f>
        <v/>
      </c>
      <c r="P336" s="14" t="n"/>
      <c r="U336" s="7" t="n"/>
      <c r="W336" s="7">
        <f>IF($B336="","",Z336*AB336/100)</f>
        <v/>
      </c>
      <c r="X336" s="7">
        <f>IF($B336="","",Z336-W336)</f>
        <v/>
      </c>
      <c r="Y336" s="7">
        <f>IF($B336="","",X336-O336)</f>
        <v/>
      </c>
      <c r="Z336" s="7" t="n"/>
      <c r="AC336">
        <f>IF($B336="","",IF(COUNTIF($B$2:$B336,$B336)=1,1,0))</f>
        <v/>
      </c>
      <c r="AD336">
        <f>IF($AC336=1,SUMPRODUCT(--($AF$2:$AF$3501&lt;$AF336))+1,"")</f>
        <v/>
      </c>
      <c r="AE336">
        <f>IF($B336="","",IF(OR($AA336=TRUE(),$AA336="TRUE"),0,1))</f>
        <v/>
      </c>
      <c r="AF336">
        <f>IF($AC336=1,IFERROR(IF(VALUE($B336)&lt;100000000,VALUE($B336),1000000000),IFERROR(IF(VALUE(MID($B336,2,20))&lt;100000000,VALUE(MID($B336,2,20)),1000000000),1000000000))+ROW()/100000,"")</f>
        <v/>
      </c>
    </row>
    <row r="337">
      <c r="E337" s="7" t="n"/>
      <c r="G337" s="7" t="n"/>
      <c r="O337" s="7">
        <f>IF($B337="","",N337*X337/100)</f>
        <v/>
      </c>
      <c r="P337" s="14" t="n"/>
      <c r="U337" s="7" t="n"/>
      <c r="W337" s="7">
        <f>IF($B337="","",Z337*AB337/100)</f>
        <v/>
      </c>
      <c r="X337" s="7">
        <f>IF($B337="","",Z337-W337)</f>
        <v/>
      </c>
      <c r="Y337" s="7">
        <f>IF($B337="","",X337-O337)</f>
        <v/>
      </c>
      <c r="Z337" s="7" t="n"/>
      <c r="AC337">
        <f>IF($B337="","",IF(COUNTIF($B$2:$B337,$B337)=1,1,0))</f>
        <v/>
      </c>
      <c r="AD337">
        <f>IF($AC337=1,SUMPRODUCT(--($AF$2:$AF$3501&lt;$AF337))+1,"")</f>
        <v/>
      </c>
      <c r="AE337">
        <f>IF($B337="","",IF(OR($AA337=TRUE(),$AA337="TRUE"),0,1))</f>
        <v/>
      </c>
      <c r="AF337">
        <f>IF($AC337=1,IFERROR(IF(VALUE($B337)&lt;100000000,VALUE($B337),1000000000),IFERROR(IF(VALUE(MID($B337,2,20))&lt;100000000,VALUE(MID($B337,2,20)),1000000000),1000000000))+ROW()/100000,"")</f>
        <v/>
      </c>
    </row>
    <row r="338">
      <c r="E338" s="7" t="n"/>
      <c r="G338" s="7" t="n"/>
      <c r="O338" s="7">
        <f>IF($B338="","",N338*X338/100)</f>
        <v/>
      </c>
      <c r="P338" s="14" t="n"/>
      <c r="U338" s="7" t="n"/>
      <c r="W338" s="7">
        <f>IF($B338="","",Z338*AB338/100)</f>
        <v/>
      </c>
      <c r="X338" s="7">
        <f>IF($B338="","",Z338-W338)</f>
        <v/>
      </c>
      <c r="Y338" s="7">
        <f>IF($B338="","",X338-O338)</f>
        <v/>
      </c>
      <c r="Z338" s="7" t="n"/>
      <c r="AC338">
        <f>IF($B338="","",IF(COUNTIF($B$2:$B338,$B338)=1,1,0))</f>
        <v/>
      </c>
      <c r="AD338">
        <f>IF($AC338=1,SUMPRODUCT(--($AF$2:$AF$3501&lt;$AF338))+1,"")</f>
        <v/>
      </c>
      <c r="AE338">
        <f>IF($B338="","",IF(OR($AA338=TRUE(),$AA338="TRUE"),0,1))</f>
        <v/>
      </c>
      <c r="AF338">
        <f>IF($AC338=1,IFERROR(IF(VALUE($B338)&lt;100000000,VALUE($B338),1000000000),IFERROR(IF(VALUE(MID($B338,2,20))&lt;100000000,VALUE(MID($B338,2,20)),1000000000),1000000000))+ROW()/100000,"")</f>
        <v/>
      </c>
    </row>
    <row r="339">
      <c r="E339" s="7" t="n"/>
      <c r="G339" s="7" t="n"/>
      <c r="O339" s="7">
        <f>IF($B339="","",N339*X339/100)</f>
        <v/>
      </c>
      <c r="P339" s="14" t="n"/>
      <c r="U339" s="7" t="n"/>
      <c r="W339" s="7">
        <f>IF($B339="","",Z339*AB339/100)</f>
        <v/>
      </c>
      <c r="X339" s="7">
        <f>IF($B339="","",Z339-W339)</f>
        <v/>
      </c>
      <c r="Y339" s="7">
        <f>IF($B339="","",X339-O339)</f>
        <v/>
      </c>
      <c r="Z339" s="7" t="n"/>
      <c r="AC339">
        <f>IF($B339="","",IF(COUNTIF($B$2:$B339,$B339)=1,1,0))</f>
        <v/>
      </c>
      <c r="AD339">
        <f>IF($AC339=1,SUMPRODUCT(--($AF$2:$AF$3501&lt;$AF339))+1,"")</f>
        <v/>
      </c>
      <c r="AE339">
        <f>IF($B339="","",IF(OR($AA339=TRUE(),$AA339="TRUE"),0,1))</f>
        <v/>
      </c>
      <c r="AF339">
        <f>IF($AC339=1,IFERROR(IF(VALUE($B339)&lt;100000000,VALUE($B339),1000000000),IFERROR(IF(VALUE(MID($B339,2,20))&lt;100000000,VALUE(MID($B339,2,20)),1000000000),1000000000))+ROW()/100000,"")</f>
        <v/>
      </c>
    </row>
    <row r="340">
      <c r="E340" s="7" t="n"/>
      <c r="G340" s="7" t="n"/>
      <c r="O340" s="7">
        <f>IF($B340="","",N340*X340/100)</f>
        <v/>
      </c>
      <c r="P340" s="14" t="n"/>
      <c r="U340" s="7" t="n"/>
      <c r="W340" s="7">
        <f>IF($B340="","",Z340*AB340/100)</f>
        <v/>
      </c>
      <c r="X340" s="7">
        <f>IF($B340="","",Z340-W340)</f>
        <v/>
      </c>
      <c r="Y340" s="7">
        <f>IF($B340="","",X340-O340)</f>
        <v/>
      </c>
      <c r="Z340" s="7" t="n"/>
      <c r="AC340">
        <f>IF($B340="","",IF(COUNTIF($B$2:$B340,$B340)=1,1,0))</f>
        <v/>
      </c>
      <c r="AD340">
        <f>IF($AC340=1,SUMPRODUCT(--($AF$2:$AF$3501&lt;$AF340))+1,"")</f>
        <v/>
      </c>
      <c r="AE340">
        <f>IF($B340="","",IF(OR($AA340=TRUE(),$AA340="TRUE"),0,1))</f>
        <v/>
      </c>
      <c r="AF340">
        <f>IF($AC340=1,IFERROR(IF(VALUE($B340)&lt;100000000,VALUE($B340),1000000000),IFERROR(IF(VALUE(MID($B340,2,20))&lt;100000000,VALUE(MID($B340,2,20)),1000000000),1000000000))+ROW()/100000,"")</f>
        <v/>
      </c>
    </row>
    <row r="341">
      <c r="E341" s="7" t="n"/>
      <c r="G341" s="7" t="n"/>
      <c r="O341" s="7">
        <f>IF($B341="","",N341*X341/100)</f>
        <v/>
      </c>
      <c r="P341" s="14" t="n"/>
      <c r="U341" s="7" t="n"/>
      <c r="W341" s="7">
        <f>IF($B341="","",Z341*AB341/100)</f>
        <v/>
      </c>
      <c r="X341" s="7">
        <f>IF($B341="","",Z341-W341)</f>
        <v/>
      </c>
      <c r="Y341" s="7">
        <f>IF($B341="","",X341-O341)</f>
        <v/>
      </c>
      <c r="Z341" s="7" t="n"/>
      <c r="AC341">
        <f>IF($B341="","",IF(COUNTIF($B$2:$B341,$B341)=1,1,0))</f>
        <v/>
      </c>
      <c r="AD341">
        <f>IF($AC341=1,SUMPRODUCT(--($AF$2:$AF$3501&lt;$AF341))+1,"")</f>
        <v/>
      </c>
      <c r="AE341">
        <f>IF($B341="","",IF(OR($AA341=TRUE(),$AA341="TRUE"),0,1))</f>
        <v/>
      </c>
      <c r="AF341">
        <f>IF($AC341=1,IFERROR(IF(VALUE($B341)&lt;100000000,VALUE($B341),1000000000),IFERROR(IF(VALUE(MID($B341,2,20))&lt;100000000,VALUE(MID($B341,2,20)),1000000000),1000000000))+ROW()/100000,"")</f>
        <v/>
      </c>
    </row>
    <row r="342">
      <c r="E342" s="7" t="n"/>
      <c r="G342" s="7" t="n"/>
      <c r="O342" s="7">
        <f>IF($B342="","",N342*X342/100)</f>
        <v/>
      </c>
      <c r="P342" s="14" t="n"/>
      <c r="U342" s="7" t="n"/>
      <c r="W342" s="7">
        <f>IF($B342="","",Z342*AB342/100)</f>
        <v/>
      </c>
      <c r="X342" s="7">
        <f>IF($B342="","",Z342-W342)</f>
        <v/>
      </c>
      <c r="Y342" s="7">
        <f>IF($B342="","",X342-O342)</f>
        <v/>
      </c>
      <c r="Z342" s="7" t="n"/>
      <c r="AC342">
        <f>IF($B342="","",IF(COUNTIF($B$2:$B342,$B342)=1,1,0))</f>
        <v/>
      </c>
      <c r="AD342">
        <f>IF($AC342=1,SUMPRODUCT(--($AF$2:$AF$3501&lt;$AF342))+1,"")</f>
        <v/>
      </c>
      <c r="AE342">
        <f>IF($B342="","",IF(OR($AA342=TRUE(),$AA342="TRUE"),0,1))</f>
        <v/>
      </c>
      <c r="AF342">
        <f>IF($AC342=1,IFERROR(IF(VALUE($B342)&lt;100000000,VALUE($B342),1000000000),IFERROR(IF(VALUE(MID($B342,2,20))&lt;100000000,VALUE(MID($B342,2,20)),1000000000),1000000000))+ROW()/100000,"")</f>
        <v/>
      </c>
    </row>
    <row r="343">
      <c r="E343" s="7" t="n"/>
      <c r="G343" s="7" t="n"/>
      <c r="O343" s="7">
        <f>IF($B343="","",N343*X343/100)</f>
        <v/>
      </c>
      <c r="P343" s="14" t="n"/>
      <c r="U343" s="7" t="n"/>
      <c r="W343" s="7">
        <f>IF($B343="","",Z343*AB343/100)</f>
        <v/>
      </c>
      <c r="X343" s="7">
        <f>IF($B343="","",Z343-W343)</f>
        <v/>
      </c>
      <c r="Y343" s="7">
        <f>IF($B343="","",X343-O343)</f>
        <v/>
      </c>
      <c r="Z343" s="7" t="n"/>
      <c r="AC343">
        <f>IF($B343="","",IF(COUNTIF($B$2:$B343,$B343)=1,1,0))</f>
        <v/>
      </c>
      <c r="AD343">
        <f>IF($AC343=1,SUMPRODUCT(--($AF$2:$AF$3501&lt;$AF343))+1,"")</f>
        <v/>
      </c>
      <c r="AE343">
        <f>IF($B343="","",IF(OR($AA343=TRUE(),$AA343="TRUE"),0,1))</f>
        <v/>
      </c>
      <c r="AF343">
        <f>IF($AC343=1,IFERROR(IF(VALUE($B343)&lt;100000000,VALUE($B343),1000000000),IFERROR(IF(VALUE(MID($B343,2,20))&lt;100000000,VALUE(MID($B343,2,20)),1000000000),1000000000))+ROW()/100000,"")</f>
        <v/>
      </c>
    </row>
    <row r="344">
      <c r="E344" s="7" t="n"/>
      <c r="G344" s="7" t="n"/>
      <c r="O344" s="7">
        <f>IF($B344="","",N344*X344/100)</f>
        <v/>
      </c>
      <c r="P344" s="14" t="n"/>
      <c r="U344" s="7" t="n"/>
      <c r="W344" s="7">
        <f>IF($B344="","",Z344*AB344/100)</f>
        <v/>
      </c>
      <c r="X344" s="7">
        <f>IF($B344="","",Z344-W344)</f>
        <v/>
      </c>
      <c r="Y344" s="7">
        <f>IF($B344="","",X344-O344)</f>
        <v/>
      </c>
      <c r="Z344" s="7" t="n"/>
      <c r="AC344">
        <f>IF($B344="","",IF(COUNTIF($B$2:$B344,$B344)=1,1,0))</f>
        <v/>
      </c>
      <c r="AD344">
        <f>IF($AC344=1,SUMPRODUCT(--($AF$2:$AF$3501&lt;$AF344))+1,"")</f>
        <v/>
      </c>
      <c r="AE344">
        <f>IF($B344="","",IF(OR($AA344=TRUE(),$AA344="TRUE"),0,1))</f>
        <v/>
      </c>
      <c r="AF344">
        <f>IF($AC344=1,IFERROR(IF(VALUE($B344)&lt;100000000,VALUE($B344),1000000000),IFERROR(IF(VALUE(MID($B344,2,20))&lt;100000000,VALUE(MID($B344,2,20)),1000000000),1000000000))+ROW()/100000,"")</f>
        <v/>
      </c>
    </row>
    <row r="345">
      <c r="E345" s="7" t="n"/>
      <c r="G345" s="7" t="n"/>
      <c r="O345" s="7">
        <f>IF($B345="","",N345*X345/100)</f>
        <v/>
      </c>
      <c r="P345" s="14" t="n"/>
      <c r="U345" s="7" t="n"/>
      <c r="W345" s="7">
        <f>IF($B345="","",Z345*AB345/100)</f>
        <v/>
      </c>
      <c r="X345" s="7">
        <f>IF($B345="","",Z345-W345)</f>
        <v/>
      </c>
      <c r="Y345" s="7">
        <f>IF($B345="","",X345-O345)</f>
        <v/>
      </c>
      <c r="Z345" s="7" t="n"/>
      <c r="AC345">
        <f>IF($B345="","",IF(COUNTIF($B$2:$B345,$B345)=1,1,0))</f>
        <v/>
      </c>
      <c r="AD345">
        <f>IF($AC345=1,SUMPRODUCT(--($AF$2:$AF$3501&lt;$AF345))+1,"")</f>
        <v/>
      </c>
      <c r="AE345">
        <f>IF($B345="","",IF(OR($AA345=TRUE(),$AA345="TRUE"),0,1))</f>
        <v/>
      </c>
      <c r="AF345">
        <f>IF($AC345=1,IFERROR(IF(VALUE($B345)&lt;100000000,VALUE($B345),1000000000),IFERROR(IF(VALUE(MID($B345,2,20))&lt;100000000,VALUE(MID($B345,2,20)),1000000000),1000000000))+ROW()/100000,"")</f>
        <v/>
      </c>
    </row>
    <row r="346">
      <c r="E346" s="7" t="n"/>
      <c r="G346" s="7" t="n"/>
      <c r="O346" s="7">
        <f>IF($B346="","",N346*X346/100)</f>
        <v/>
      </c>
      <c r="P346" s="14" t="n"/>
      <c r="U346" s="7" t="n"/>
      <c r="W346" s="7">
        <f>IF($B346="","",Z346*AB346/100)</f>
        <v/>
      </c>
      <c r="X346" s="7">
        <f>IF($B346="","",Z346-W346)</f>
        <v/>
      </c>
      <c r="Y346" s="7">
        <f>IF($B346="","",X346-O346)</f>
        <v/>
      </c>
      <c r="Z346" s="7" t="n"/>
      <c r="AC346">
        <f>IF($B346="","",IF(COUNTIF($B$2:$B346,$B346)=1,1,0))</f>
        <v/>
      </c>
      <c r="AD346">
        <f>IF($AC346=1,SUMPRODUCT(--($AF$2:$AF$3501&lt;$AF346))+1,"")</f>
        <v/>
      </c>
      <c r="AE346">
        <f>IF($B346="","",IF(OR($AA346=TRUE(),$AA346="TRUE"),0,1))</f>
        <v/>
      </c>
      <c r="AF346">
        <f>IF($AC346=1,IFERROR(IF(VALUE($B346)&lt;100000000,VALUE($B346),1000000000),IFERROR(IF(VALUE(MID($B346,2,20))&lt;100000000,VALUE(MID($B346,2,20)),1000000000),1000000000))+ROW()/100000,"")</f>
        <v/>
      </c>
    </row>
    <row r="347">
      <c r="E347" s="7" t="n"/>
      <c r="G347" s="7" t="n"/>
      <c r="O347" s="7">
        <f>IF($B347="","",N347*X347/100)</f>
        <v/>
      </c>
      <c r="P347" s="14" t="n"/>
      <c r="U347" s="7" t="n"/>
      <c r="W347" s="7">
        <f>IF($B347="","",Z347*AB347/100)</f>
        <v/>
      </c>
      <c r="X347" s="7">
        <f>IF($B347="","",Z347-W347)</f>
        <v/>
      </c>
      <c r="Y347" s="7">
        <f>IF($B347="","",X347-O347)</f>
        <v/>
      </c>
      <c r="Z347" s="7" t="n"/>
      <c r="AC347">
        <f>IF($B347="","",IF(COUNTIF($B$2:$B347,$B347)=1,1,0))</f>
        <v/>
      </c>
      <c r="AD347">
        <f>IF($AC347=1,SUMPRODUCT(--($AF$2:$AF$3501&lt;$AF347))+1,"")</f>
        <v/>
      </c>
      <c r="AE347">
        <f>IF($B347="","",IF(OR($AA347=TRUE(),$AA347="TRUE"),0,1))</f>
        <v/>
      </c>
      <c r="AF347">
        <f>IF($AC347=1,IFERROR(IF(VALUE($B347)&lt;100000000,VALUE($B347),1000000000),IFERROR(IF(VALUE(MID($B347,2,20))&lt;100000000,VALUE(MID($B347,2,20)),1000000000),1000000000))+ROW()/100000,"")</f>
        <v/>
      </c>
    </row>
    <row r="348">
      <c r="E348" s="7" t="n"/>
      <c r="G348" s="7" t="n"/>
      <c r="O348" s="7">
        <f>IF($B348="","",N348*X348/100)</f>
        <v/>
      </c>
      <c r="P348" s="14" t="n"/>
      <c r="U348" s="7" t="n"/>
      <c r="W348" s="7">
        <f>IF($B348="","",Z348*AB348/100)</f>
        <v/>
      </c>
      <c r="X348" s="7">
        <f>IF($B348="","",Z348-W348)</f>
        <v/>
      </c>
      <c r="Y348" s="7">
        <f>IF($B348="","",X348-O348)</f>
        <v/>
      </c>
      <c r="Z348" s="7" t="n"/>
      <c r="AC348">
        <f>IF($B348="","",IF(COUNTIF($B$2:$B348,$B348)=1,1,0))</f>
        <v/>
      </c>
      <c r="AD348">
        <f>IF($AC348=1,SUMPRODUCT(--($AF$2:$AF$3501&lt;$AF348))+1,"")</f>
        <v/>
      </c>
      <c r="AE348">
        <f>IF($B348="","",IF(OR($AA348=TRUE(),$AA348="TRUE"),0,1))</f>
        <v/>
      </c>
      <c r="AF348">
        <f>IF($AC348=1,IFERROR(IF(VALUE($B348)&lt;100000000,VALUE($B348),1000000000),IFERROR(IF(VALUE(MID($B348,2,20))&lt;100000000,VALUE(MID($B348,2,20)),1000000000),1000000000))+ROW()/100000,"")</f>
        <v/>
      </c>
    </row>
    <row r="349">
      <c r="E349" s="7" t="n"/>
      <c r="G349" s="7" t="n"/>
      <c r="O349" s="7">
        <f>IF($B349="","",N349*X349/100)</f>
        <v/>
      </c>
      <c r="P349" s="14" t="n"/>
      <c r="U349" s="7" t="n"/>
      <c r="W349" s="7">
        <f>IF($B349="","",Z349*AB349/100)</f>
        <v/>
      </c>
      <c r="X349" s="7">
        <f>IF($B349="","",Z349-W349)</f>
        <v/>
      </c>
      <c r="Y349" s="7">
        <f>IF($B349="","",X349-O349)</f>
        <v/>
      </c>
      <c r="Z349" s="7" t="n"/>
      <c r="AC349">
        <f>IF($B349="","",IF(COUNTIF($B$2:$B349,$B349)=1,1,0))</f>
        <v/>
      </c>
      <c r="AD349">
        <f>IF($AC349=1,SUMPRODUCT(--($AF$2:$AF$3501&lt;$AF349))+1,"")</f>
        <v/>
      </c>
      <c r="AE349">
        <f>IF($B349="","",IF(OR($AA349=TRUE(),$AA349="TRUE"),0,1))</f>
        <v/>
      </c>
      <c r="AF349">
        <f>IF($AC349=1,IFERROR(IF(VALUE($B349)&lt;100000000,VALUE($B349),1000000000),IFERROR(IF(VALUE(MID($B349,2,20))&lt;100000000,VALUE(MID($B349,2,20)),1000000000),1000000000))+ROW()/100000,"")</f>
        <v/>
      </c>
    </row>
    <row r="350">
      <c r="E350" s="7" t="n"/>
      <c r="G350" s="7" t="n"/>
      <c r="O350" s="7">
        <f>IF($B350="","",N350*X350/100)</f>
        <v/>
      </c>
      <c r="P350" s="14" t="n"/>
      <c r="U350" s="7" t="n"/>
      <c r="W350" s="7">
        <f>IF($B350="","",Z350*AB350/100)</f>
        <v/>
      </c>
      <c r="X350" s="7">
        <f>IF($B350="","",Z350-W350)</f>
        <v/>
      </c>
      <c r="Y350" s="7">
        <f>IF($B350="","",X350-O350)</f>
        <v/>
      </c>
      <c r="Z350" s="7" t="n"/>
      <c r="AC350">
        <f>IF($B350="","",IF(COUNTIF($B$2:$B350,$B350)=1,1,0))</f>
        <v/>
      </c>
      <c r="AD350">
        <f>IF($AC350=1,SUMPRODUCT(--($AF$2:$AF$3501&lt;$AF350))+1,"")</f>
        <v/>
      </c>
      <c r="AE350">
        <f>IF($B350="","",IF(OR($AA350=TRUE(),$AA350="TRUE"),0,1))</f>
        <v/>
      </c>
      <c r="AF350">
        <f>IF($AC350=1,IFERROR(IF(VALUE($B350)&lt;100000000,VALUE($B350),1000000000),IFERROR(IF(VALUE(MID($B350,2,20))&lt;100000000,VALUE(MID($B350,2,20)),1000000000),1000000000))+ROW()/100000,"")</f>
        <v/>
      </c>
    </row>
    <row r="351">
      <c r="E351" s="7" t="n"/>
      <c r="G351" s="7" t="n"/>
      <c r="O351" s="7">
        <f>IF($B351="","",N351*X351/100)</f>
        <v/>
      </c>
      <c r="P351" s="14" t="n"/>
      <c r="U351" s="7" t="n"/>
      <c r="W351" s="7">
        <f>IF($B351="","",Z351*AB351/100)</f>
        <v/>
      </c>
      <c r="X351" s="7">
        <f>IF($B351="","",Z351-W351)</f>
        <v/>
      </c>
      <c r="Y351" s="7">
        <f>IF($B351="","",X351-O351)</f>
        <v/>
      </c>
      <c r="Z351" s="7" t="n"/>
      <c r="AC351">
        <f>IF($B351="","",IF(COUNTIF($B$2:$B351,$B351)=1,1,0))</f>
        <v/>
      </c>
      <c r="AD351">
        <f>IF($AC351=1,SUMPRODUCT(--($AF$2:$AF$3501&lt;$AF351))+1,"")</f>
        <v/>
      </c>
      <c r="AE351">
        <f>IF($B351="","",IF(OR($AA351=TRUE(),$AA351="TRUE"),0,1))</f>
        <v/>
      </c>
      <c r="AF351">
        <f>IF($AC351=1,IFERROR(IF(VALUE($B351)&lt;100000000,VALUE($B351),1000000000),IFERROR(IF(VALUE(MID($B351,2,20))&lt;100000000,VALUE(MID($B351,2,20)),1000000000),1000000000))+ROW()/100000,"")</f>
        <v/>
      </c>
    </row>
    <row r="352">
      <c r="E352" s="7" t="n"/>
      <c r="G352" s="7" t="n"/>
      <c r="O352" s="7">
        <f>IF($B352="","",N352*X352/100)</f>
        <v/>
      </c>
      <c r="P352" s="14" t="n"/>
      <c r="U352" s="7" t="n"/>
      <c r="W352" s="7">
        <f>IF($B352="","",Z352*AB352/100)</f>
        <v/>
      </c>
      <c r="X352" s="7">
        <f>IF($B352="","",Z352-W352)</f>
        <v/>
      </c>
      <c r="Y352" s="7">
        <f>IF($B352="","",X352-O352)</f>
        <v/>
      </c>
      <c r="Z352" s="7" t="n"/>
      <c r="AC352">
        <f>IF($B352="","",IF(COUNTIF($B$2:$B352,$B352)=1,1,0))</f>
        <v/>
      </c>
      <c r="AD352">
        <f>IF($AC352=1,SUMPRODUCT(--($AF$2:$AF$3501&lt;$AF352))+1,"")</f>
        <v/>
      </c>
      <c r="AE352">
        <f>IF($B352="","",IF(OR($AA352=TRUE(),$AA352="TRUE"),0,1))</f>
        <v/>
      </c>
      <c r="AF352">
        <f>IF($AC352=1,IFERROR(IF(VALUE($B352)&lt;100000000,VALUE($B352),1000000000),IFERROR(IF(VALUE(MID($B352,2,20))&lt;100000000,VALUE(MID($B352,2,20)),1000000000),1000000000))+ROW()/100000,"")</f>
        <v/>
      </c>
    </row>
    <row r="353">
      <c r="E353" s="7" t="n"/>
      <c r="G353" s="7" t="n"/>
      <c r="O353" s="7">
        <f>IF($B353="","",N353*X353/100)</f>
        <v/>
      </c>
      <c r="P353" s="14" t="n"/>
      <c r="U353" s="7" t="n"/>
      <c r="W353" s="7">
        <f>IF($B353="","",Z353*AB353/100)</f>
        <v/>
      </c>
      <c r="X353" s="7">
        <f>IF($B353="","",Z353-W353)</f>
        <v/>
      </c>
      <c r="Y353" s="7">
        <f>IF($B353="","",X353-O353)</f>
        <v/>
      </c>
      <c r="Z353" s="7" t="n"/>
      <c r="AC353">
        <f>IF($B353="","",IF(COUNTIF($B$2:$B353,$B353)=1,1,0))</f>
        <v/>
      </c>
      <c r="AD353">
        <f>IF($AC353=1,SUMPRODUCT(--($AF$2:$AF$3501&lt;$AF353))+1,"")</f>
        <v/>
      </c>
      <c r="AE353">
        <f>IF($B353="","",IF(OR($AA353=TRUE(),$AA353="TRUE"),0,1))</f>
        <v/>
      </c>
      <c r="AF353">
        <f>IF($AC353=1,IFERROR(IF(VALUE($B353)&lt;100000000,VALUE($B353),1000000000),IFERROR(IF(VALUE(MID($B353,2,20))&lt;100000000,VALUE(MID($B353,2,20)),1000000000),1000000000))+ROW()/100000,"")</f>
        <v/>
      </c>
    </row>
    <row r="354">
      <c r="E354" s="7" t="n"/>
      <c r="G354" s="7" t="n"/>
      <c r="O354" s="7">
        <f>IF($B354="","",N354*X354/100)</f>
        <v/>
      </c>
      <c r="P354" s="14" t="n"/>
      <c r="U354" s="7" t="n"/>
      <c r="W354" s="7">
        <f>IF($B354="","",Z354*AB354/100)</f>
        <v/>
      </c>
      <c r="X354" s="7">
        <f>IF($B354="","",Z354-W354)</f>
        <v/>
      </c>
      <c r="Y354" s="7">
        <f>IF($B354="","",X354-O354)</f>
        <v/>
      </c>
      <c r="Z354" s="7" t="n"/>
      <c r="AC354">
        <f>IF($B354="","",IF(COUNTIF($B$2:$B354,$B354)=1,1,0))</f>
        <v/>
      </c>
      <c r="AD354">
        <f>IF($AC354=1,SUMPRODUCT(--($AF$2:$AF$3501&lt;$AF354))+1,"")</f>
        <v/>
      </c>
      <c r="AE354">
        <f>IF($B354="","",IF(OR($AA354=TRUE(),$AA354="TRUE"),0,1))</f>
        <v/>
      </c>
      <c r="AF354">
        <f>IF($AC354=1,IFERROR(IF(VALUE($B354)&lt;100000000,VALUE($B354),1000000000),IFERROR(IF(VALUE(MID($B354,2,20))&lt;100000000,VALUE(MID($B354,2,20)),1000000000),1000000000))+ROW()/100000,"")</f>
        <v/>
      </c>
    </row>
    <row r="355">
      <c r="E355" s="7" t="n"/>
      <c r="G355" s="7" t="n"/>
      <c r="O355" s="7">
        <f>IF($B355="","",N355*X355/100)</f>
        <v/>
      </c>
      <c r="P355" s="14" t="n"/>
      <c r="U355" s="7" t="n"/>
      <c r="W355" s="7">
        <f>IF($B355="","",Z355*AB355/100)</f>
        <v/>
      </c>
      <c r="X355" s="7">
        <f>IF($B355="","",Z355-W355)</f>
        <v/>
      </c>
      <c r="Y355" s="7">
        <f>IF($B355="","",X355-O355)</f>
        <v/>
      </c>
      <c r="Z355" s="7" t="n"/>
      <c r="AC355">
        <f>IF($B355="","",IF(COUNTIF($B$2:$B355,$B355)=1,1,0))</f>
        <v/>
      </c>
      <c r="AD355">
        <f>IF($AC355=1,SUMPRODUCT(--($AF$2:$AF$3501&lt;$AF355))+1,"")</f>
        <v/>
      </c>
      <c r="AE355">
        <f>IF($B355="","",IF(OR($AA355=TRUE(),$AA355="TRUE"),0,1))</f>
        <v/>
      </c>
      <c r="AF355">
        <f>IF($AC355=1,IFERROR(IF(VALUE($B355)&lt;100000000,VALUE($B355),1000000000),IFERROR(IF(VALUE(MID($B355,2,20))&lt;100000000,VALUE(MID($B355,2,20)),1000000000),1000000000))+ROW()/100000,"")</f>
        <v/>
      </c>
    </row>
    <row r="356">
      <c r="E356" s="7" t="n"/>
      <c r="G356" s="7" t="n"/>
      <c r="O356" s="7">
        <f>IF($B356="","",N356*X356/100)</f>
        <v/>
      </c>
      <c r="P356" s="14" t="n"/>
      <c r="U356" s="7" t="n"/>
      <c r="W356" s="7">
        <f>IF($B356="","",Z356*AB356/100)</f>
        <v/>
      </c>
      <c r="X356" s="7">
        <f>IF($B356="","",Z356-W356)</f>
        <v/>
      </c>
      <c r="Y356" s="7">
        <f>IF($B356="","",X356-O356)</f>
        <v/>
      </c>
      <c r="Z356" s="7" t="n"/>
      <c r="AC356">
        <f>IF($B356="","",IF(COUNTIF($B$2:$B356,$B356)=1,1,0))</f>
        <v/>
      </c>
      <c r="AD356">
        <f>IF($AC356=1,SUMPRODUCT(--($AF$2:$AF$3501&lt;$AF356))+1,"")</f>
        <v/>
      </c>
      <c r="AE356">
        <f>IF($B356="","",IF(OR($AA356=TRUE(),$AA356="TRUE"),0,1))</f>
        <v/>
      </c>
      <c r="AF356">
        <f>IF($AC356=1,IFERROR(IF(VALUE($B356)&lt;100000000,VALUE($B356),1000000000),IFERROR(IF(VALUE(MID($B356,2,20))&lt;100000000,VALUE(MID($B356,2,20)),1000000000),1000000000))+ROW()/100000,"")</f>
        <v/>
      </c>
    </row>
    <row r="357">
      <c r="E357" s="7" t="n"/>
      <c r="G357" s="7" t="n"/>
      <c r="O357" s="7">
        <f>IF($B357="","",N357*X357/100)</f>
        <v/>
      </c>
      <c r="P357" s="14" t="n"/>
      <c r="U357" s="7" t="n"/>
      <c r="W357" s="7">
        <f>IF($B357="","",Z357*AB357/100)</f>
        <v/>
      </c>
      <c r="X357" s="7">
        <f>IF($B357="","",Z357-W357)</f>
        <v/>
      </c>
      <c r="Y357" s="7">
        <f>IF($B357="","",X357-O357)</f>
        <v/>
      </c>
      <c r="Z357" s="7" t="n"/>
      <c r="AC357">
        <f>IF($B357="","",IF(COUNTIF($B$2:$B357,$B357)=1,1,0))</f>
        <v/>
      </c>
      <c r="AD357">
        <f>IF($AC357=1,SUMPRODUCT(--($AF$2:$AF$3501&lt;$AF357))+1,"")</f>
        <v/>
      </c>
      <c r="AE357">
        <f>IF($B357="","",IF(OR($AA357=TRUE(),$AA357="TRUE"),0,1))</f>
        <v/>
      </c>
      <c r="AF357">
        <f>IF($AC357=1,IFERROR(IF(VALUE($B357)&lt;100000000,VALUE($B357),1000000000),IFERROR(IF(VALUE(MID($B357,2,20))&lt;100000000,VALUE(MID($B357,2,20)),1000000000),1000000000))+ROW()/100000,"")</f>
        <v/>
      </c>
    </row>
    <row r="358">
      <c r="E358" s="7" t="n"/>
      <c r="G358" s="7" t="n"/>
      <c r="O358" s="7">
        <f>IF($B358="","",N358*X358/100)</f>
        <v/>
      </c>
      <c r="P358" s="14" t="n"/>
      <c r="U358" s="7" t="n"/>
      <c r="W358" s="7">
        <f>IF($B358="","",Z358*AB358/100)</f>
        <v/>
      </c>
      <c r="X358" s="7">
        <f>IF($B358="","",Z358-W358)</f>
        <v/>
      </c>
      <c r="Y358" s="7">
        <f>IF($B358="","",X358-O358)</f>
        <v/>
      </c>
      <c r="Z358" s="7" t="n"/>
      <c r="AC358">
        <f>IF($B358="","",IF(COUNTIF($B$2:$B358,$B358)=1,1,0))</f>
        <v/>
      </c>
      <c r="AD358">
        <f>IF($AC358=1,SUMPRODUCT(--($AF$2:$AF$3501&lt;$AF358))+1,"")</f>
        <v/>
      </c>
      <c r="AE358">
        <f>IF($B358="","",IF(OR($AA358=TRUE(),$AA358="TRUE"),0,1))</f>
        <v/>
      </c>
      <c r="AF358">
        <f>IF($AC358=1,IFERROR(IF(VALUE($B358)&lt;100000000,VALUE($B358),1000000000),IFERROR(IF(VALUE(MID($B358,2,20))&lt;100000000,VALUE(MID($B358,2,20)),1000000000),1000000000))+ROW()/100000,"")</f>
        <v/>
      </c>
    </row>
    <row r="359">
      <c r="E359" s="7" t="n"/>
      <c r="G359" s="7" t="n"/>
      <c r="O359" s="7">
        <f>IF($B359="","",N359*X359/100)</f>
        <v/>
      </c>
      <c r="P359" s="14" t="n"/>
      <c r="U359" s="7" t="n"/>
      <c r="W359" s="7">
        <f>IF($B359="","",Z359*AB359/100)</f>
        <v/>
      </c>
      <c r="X359" s="7">
        <f>IF($B359="","",Z359-W359)</f>
        <v/>
      </c>
      <c r="Y359" s="7">
        <f>IF($B359="","",X359-O359)</f>
        <v/>
      </c>
      <c r="Z359" s="7" t="n"/>
      <c r="AC359">
        <f>IF($B359="","",IF(COUNTIF($B$2:$B359,$B359)=1,1,0))</f>
        <v/>
      </c>
      <c r="AD359">
        <f>IF($AC359=1,SUMPRODUCT(--($AF$2:$AF$3501&lt;$AF359))+1,"")</f>
        <v/>
      </c>
      <c r="AE359">
        <f>IF($B359="","",IF(OR($AA359=TRUE(),$AA359="TRUE"),0,1))</f>
        <v/>
      </c>
      <c r="AF359">
        <f>IF($AC359=1,IFERROR(IF(VALUE($B359)&lt;100000000,VALUE($B359),1000000000),IFERROR(IF(VALUE(MID($B359,2,20))&lt;100000000,VALUE(MID($B359,2,20)),1000000000),1000000000))+ROW()/100000,"")</f>
        <v/>
      </c>
    </row>
    <row r="360">
      <c r="E360" s="7" t="n"/>
      <c r="G360" s="7" t="n"/>
      <c r="O360" s="7">
        <f>IF($B360="","",N360*X360/100)</f>
        <v/>
      </c>
      <c r="P360" s="14" t="n"/>
      <c r="U360" s="7" t="n"/>
      <c r="W360" s="7">
        <f>IF($B360="","",Z360*AB360/100)</f>
        <v/>
      </c>
      <c r="X360" s="7">
        <f>IF($B360="","",Z360-W360)</f>
        <v/>
      </c>
      <c r="Y360" s="7">
        <f>IF($B360="","",X360-O360)</f>
        <v/>
      </c>
      <c r="Z360" s="7" t="n"/>
      <c r="AC360">
        <f>IF($B360="","",IF(COUNTIF($B$2:$B360,$B360)=1,1,0))</f>
        <v/>
      </c>
      <c r="AD360">
        <f>IF($AC360=1,SUMPRODUCT(--($AF$2:$AF$3501&lt;$AF360))+1,"")</f>
        <v/>
      </c>
      <c r="AE360">
        <f>IF($B360="","",IF(OR($AA360=TRUE(),$AA360="TRUE"),0,1))</f>
        <v/>
      </c>
      <c r="AF360">
        <f>IF($AC360=1,IFERROR(IF(VALUE($B360)&lt;100000000,VALUE($B360),1000000000),IFERROR(IF(VALUE(MID($B360,2,20))&lt;100000000,VALUE(MID($B360,2,20)),1000000000),1000000000))+ROW()/100000,"")</f>
        <v/>
      </c>
    </row>
    <row r="361">
      <c r="E361" s="7" t="n"/>
      <c r="G361" s="7" t="n"/>
      <c r="O361" s="7">
        <f>IF($B361="","",N361*X361/100)</f>
        <v/>
      </c>
      <c r="P361" s="14" t="n"/>
      <c r="U361" s="7" t="n"/>
      <c r="W361" s="7">
        <f>IF($B361="","",Z361*AB361/100)</f>
        <v/>
      </c>
      <c r="X361" s="7">
        <f>IF($B361="","",Z361-W361)</f>
        <v/>
      </c>
      <c r="Y361" s="7">
        <f>IF($B361="","",X361-O361)</f>
        <v/>
      </c>
      <c r="Z361" s="7" t="n"/>
      <c r="AC361">
        <f>IF($B361="","",IF(COUNTIF($B$2:$B361,$B361)=1,1,0))</f>
        <v/>
      </c>
      <c r="AD361">
        <f>IF($AC361=1,SUMPRODUCT(--($AF$2:$AF$3501&lt;$AF361))+1,"")</f>
        <v/>
      </c>
      <c r="AE361">
        <f>IF($B361="","",IF(OR($AA361=TRUE(),$AA361="TRUE"),0,1))</f>
        <v/>
      </c>
      <c r="AF361">
        <f>IF($AC361=1,IFERROR(IF(VALUE($B361)&lt;100000000,VALUE($B361),1000000000),IFERROR(IF(VALUE(MID($B361,2,20))&lt;100000000,VALUE(MID($B361,2,20)),1000000000),1000000000))+ROW()/100000,"")</f>
        <v/>
      </c>
    </row>
    <row r="362">
      <c r="E362" s="7" t="n"/>
      <c r="G362" s="7" t="n"/>
      <c r="O362" s="7">
        <f>IF($B362="","",N362*X362/100)</f>
        <v/>
      </c>
      <c r="P362" s="14" t="n"/>
      <c r="U362" s="7" t="n"/>
      <c r="W362" s="7">
        <f>IF($B362="","",Z362*AB362/100)</f>
        <v/>
      </c>
      <c r="X362" s="7">
        <f>IF($B362="","",Z362-W362)</f>
        <v/>
      </c>
      <c r="Y362" s="7">
        <f>IF($B362="","",X362-O362)</f>
        <v/>
      </c>
      <c r="Z362" s="7" t="n"/>
      <c r="AC362">
        <f>IF($B362="","",IF(COUNTIF($B$2:$B362,$B362)=1,1,0))</f>
        <v/>
      </c>
      <c r="AD362">
        <f>IF($AC362=1,SUMPRODUCT(--($AF$2:$AF$3501&lt;$AF362))+1,"")</f>
        <v/>
      </c>
      <c r="AE362">
        <f>IF($B362="","",IF(OR($AA362=TRUE(),$AA362="TRUE"),0,1))</f>
        <v/>
      </c>
      <c r="AF362">
        <f>IF($AC362=1,IFERROR(IF(VALUE($B362)&lt;100000000,VALUE($B362),1000000000),IFERROR(IF(VALUE(MID($B362,2,20))&lt;100000000,VALUE(MID($B362,2,20)),1000000000),1000000000))+ROW()/100000,"")</f>
        <v/>
      </c>
    </row>
    <row r="363">
      <c r="E363" s="7" t="n"/>
      <c r="G363" s="7" t="n"/>
      <c r="O363" s="7">
        <f>IF($B363="","",N363*X363/100)</f>
        <v/>
      </c>
      <c r="P363" s="14" t="n"/>
      <c r="U363" s="7" t="n"/>
      <c r="W363" s="7">
        <f>IF($B363="","",Z363*AB363/100)</f>
        <v/>
      </c>
      <c r="X363" s="7">
        <f>IF($B363="","",Z363-W363)</f>
        <v/>
      </c>
      <c r="Y363" s="7">
        <f>IF($B363="","",X363-O363)</f>
        <v/>
      </c>
      <c r="Z363" s="7" t="n"/>
      <c r="AC363">
        <f>IF($B363="","",IF(COUNTIF($B$2:$B363,$B363)=1,1,0))</f>
        <v/>
      </c>
      <c r="AD363">
        <f>IF($AC363=1,SUMPRODUCT(--($AF$2:$AF$3501&lt;$AF363))+1,"")</f>
        <v/>
      </c>
      <c r="AE363">
        <f>IF($B363="","",IF(OR($AA363=TRUE(),$AA363="TRUE"),0,1))</f>
        <v/>
      </c>
      <c r="AF363">
        <f>IF($AC363=1,IFERROR(IF(VALUE($B363)&lt;100000000,VALUE($B363),1000000000),IFERROR(IF(VALUE(MID($B363,2,20))&lt;100000000,VALUE(MID($B363,2,20)),1000000000),1000000000))+ROW()/100000,"")</f>
        <v/>
      </c>
    </row>
    <row r="364">
      <c r="E364" s="7" t="n"/>
      <c r="G364" s="7" t="n"/>
      <c r="O364" s="7">
        <f>IF($B364="","",N364*X364/100)</f>
        <v/>
      </c>
      <c r="P364" s="14" t="n"/>
      <c r="U364" s="7" t="n"/>
      <c r="W364" s="7">
        <f>IF($B364="","",Z364*AB364/100)</f>
        <v/>
      </c>
      <c r="X364" s="7">
        <f>IF($B364="","",Z364-W364)</f>
        <v/>
      </c>
      <c r="Y364" s="7">
        <f>IF($B364="","",X364-O364)</f>
        <v/>
      </c>
      <c r="Z364" s="7" t="n"/>
      <c r="AC364">
        <f>IF($B364="","",IF(COUNTIF($B$2:$B364,$B364)=1,1,0))</f>
        <v/>
      </c>
      <c r="AD364">
        <f>IF($AC364=1,SUMPRODUCT(--($AF$2:$AF$3501&lt;$AF364))+1,"")</f>
        <v/>
      </c>
      <c r="AE364">
        <f>IF($B364="","",IF(OR($AA364=TRUE(),$AA364="TRUE"),0,1))</f>
        <v/>
      </c>
      <c r="AF364">
        <f>IF($AC364=1,IFERROR(IF(VALUE($B364)&lt;100000000,VALUE($B364),1000000000),IFERROR(IF(VALUE(MID($B364,2,20))&lt;100000000,VALUE(MID($B364,2,20)),1000000000),1000000000))+ROW()/100000,"")</f>
        <v/>
      </c>
    </row>
    <row r="365">
      <c r="E365" s="7" t="n"/>
      <c r="G365" s="7" t="n"/>
      <c r="O365" s="7">
        <f>IF($B365="","",N365*X365/100)</f>
        <v/>
      </c>
      <c r="P365" s="14" t="n"/>
      <c r="U365" s="7" t="n"/>
      <c r="W365" s="7">
        <f>IF($B365="","",Z365*AB365/100)</f>
        <v/>
      </c>
      <c r="X365" s="7">
        <f>IF($B365="","",Z365-W365)</f>
        <v/>
      </c>
      <c r="Y365" s="7">
        <f>IF($B365="","",X365-O365)</f>
        <v/>
      </c>
      <c r="Z365" s="7" t="n"/>
      <c r="AC365">
        <f>IF($B365="","",IF(COUNTIF($B$2:$B365,$B365)=1,1,0))</f>
        <v/>
      </c>
      <c r="AD365">
        <f>IF($AC365=1,SUMPRODUCT(--($AF$2:$AF$3501&lt;$AF365))+1,"")</f>
        <v/>
      </c>
      <c r="AE365">
        <f>IF($B365="","",IF(OR($AA365=TRUE(),$AA365="TRUE"),0,1))</f>
        <v/>
      </c>
      <c r="AF365">
        <f>IF($AC365=1,IFERROR(IF(VALUE($B365)&lt;100000000,VALUE($B365),1000000000),IFERROR(IF(VALUE(MID($B365,2,20))&lt;100000000,VALUE(MID($B365,2,20)),1000000000),1000000000))+ROW()/100000,"")</f>
        <v/>
      </c>
    </row>
    <row r="366">
      <c r="E366" s="7" t="n"/>
      <c r="G366" s="7" t="n"/>
      <c r="O366" s="7">
        <f>IF($B366="","",N366*X366/100)</f>
        <v/>
      </c>
      <c r="P366" s="14" t="n"/>
      <c r="U366" s="7" t="n"/>
      <c r="W366" s="7">
        <f>IF($B366="","",Z366*AB366/100)</f>
        <v/>
      </c>
      <c r="X366" s="7">
        <f>IF($B366="","",Z366-W366)</f>
        <v/>
      </c>
      <c r="Y366" s="7">
        <f>IF($B366="","",X366-O366)</f>
        <v/>
      </c>
      <c r="Z366" s="7" t="n"/>
      <c r="AC366">
        <f>IF($B366="","",IF(COUNTIF($B$2:$B366,$B366)=1,1,0))</f>
        <v/>
      </c>
      <c r="AD366">
        <f>IF($AC366=1,SUMPRODUCT(--($AF$2:$AF$3501&lt;$AF366))+1,"")</f>
        <v/>
      </c>
      <c r="AE366">
        <f>IF($B366="","",IF(OR($AA366=TRUE(),$AA366="TRUE"),0,1))</f>
        <v/>
      </c>
      <c r="AF366">
        <f>IF($AC366=1,IFERROR(IF(VALUE($B366)&lt;100000000,VALUE($B366),1000000000),IFERROR(IF(VALUE(MID($B366,2,20))&lt;100000000,VALUE(MID($B366,2,20)),1000000000),1000000000))+ROW()/100000,"")</f>
        <v/>
      </c>
    </row>
    <row r="367">
      <c r="E367" s="7" t="n"/>
      <c r="G367" s="7" t="n"/>
      <c r="O367" s="7">
        <f>IF($B367="","",N367*X367/100)</f>
        <v/>
      </c>
      <c r="P367" s="14" t="n"/>
      <c r="U367" s="7" t="n"/>
      <c r="W367" s="7">
        <f>IF($B367="","",Z367*AB367/100)</f>
        <v/>
      </c>
      <c r="X367" s="7">
        <f>IF($B367="","",Z367-W367)</f>
        <v/>
      </c>
      <c r="Y367" s="7">
        <f>IF($B367="","",X367-O367)</f>
        <v/>
      </c>
      <c r="Z367" s="7" t="n"/>
      <c r="AC367">
        <f>IF($B367="","",IF(COUNTIF($B$2:$B367,$B367)=1,1,0))</f>
        <v/>
      </c>
      <c r="AD367">
        <f>IF($AC367=1,SUMPRODUCT(--($AF$2:$AF$3501&lt;$AF367))+1,"")</f>
        <v/>
      </c>
      <c r="AE367">
        <f>IF($B367="","",IF(OR($AA367=TRUE(),$AA367="TRUE"),0,1))</f>
        <v/>
      </c>
      <c r="AF367">
        <f>IF($AC367=1,IFERROR(IF(VALUE($B367)&lt;100000000,VALUE($B367),1000000000),IFERROR(IF(VALUE(MID($B367,2,20))&lt;100000000,VALUE(MID($B367,2,20)),1000000000),1000000000))+ROW()/100000,"")</f>
        <v/>
      </c>
    </row>
    <row r="368">
      <c r="E368" s="7" t="n"/>
      <c r="G368" s="7" t="n"/>
      <c r="O368" s="7">
        <f>IF($B368="","",N368*X368/100)</f>
        <v/>
      </c>
      <c r="P368" s="14" t="n"/>
      <c r="U368" s="7" t="n"/>
      <c r="W368" s="7">
        <f>IF($B368="","",Z368*AB368/100)</f>
        <v/>
      </c>
      <c r="X368" s="7">
        <f>IF($B368="","",Z368-W368)</f>
        <v/>
      </c>
      <c r="Y368" s="7">
        <f>IF($B368="","",X368-O368)</f>
        <v/>
      </c>
      <c r="Z368" s="7" t="n"/>
      <c r="AC368">
        <f>IF($B368="","",IF(COUNTIF($B$2:$B368,$B368)=1,1,0))</f>
        <v/>
      </c>
      <c r="AD368">
        <f>IF($AC368=1,SUMPRODUCT(--($AF$2:$AF$3501&lt;$AF368))+1,"")</f>
        <v/>
      </c>
      <c r="AE368">
        <f>IF($B368="","",IF(OR($AA368=TRUE(),$AA368="TRUE"),0,1))</f>
        <v/>
      </c>
      <c r="AF368">
        <f>IF($AC368=1,IFERROR(IF(VALUE($B368)&lt;100000000,VALUE($B368),1000000000),IFERROR(IF(VALUE(MID($B368,2,20))&lt;100000000,VALUE(MID($B368,2,20)),1000000000),1000000000))+ROW()/100000,"")</f>
        <v/>
      </c>
    </row>
    <row r="369">
      <c r="E369" s="7" t="n"/>
      <c r="G369" s="7" t="n"/>
      <c r="O369" s="7">
        <f>IF($B369="","",N369*X369/100)</f>
        <v/>
      </c>
      <c r="P369" s="14" t="n"/>
      <c r="U369" s="7" t="n"/>
      <c r="W369" s="7">
        <f>IF($B369="","",Z369*AB369/100)</f>
        <v/>
      </c>
      <c r="X369" s="7">
        <f>IF($B369="","",Z369-W369)</f>
        <v/>
      </c>
      <c r="Y369" s="7">
        <f>IF($B369="","",X369-O369)</f>
        <v/>
      </c>
      <c r="Z369" s="7" t="n"/>
      <c r="AC369">
        <f>IF($B369="","",IF(COUNTIF($B$2:$B369,$B369)=1,1,0))</f>
        <v/>
      </c>
      <c r="AD369">
        <f>IF($AC369=1,SUMPRODUCT(--($AF$2:$AF$3501&lt;$AF369))+1,"")</f>
        <v/>
      </c>
      <c r="AE369">
        <f>IF($B369="","",IF(OR($AA369=TRUE(),$AA369="TRUE"),0,1))</f>
        <v/>
      </c>
      <c r="AF369">
        <f>IF($AC369=1,IFERROR(IF(VALUE($B369)&lt;100000000,VALUE($B369),1000000000),IFERROR(IF(VALUE(MID($B369,2,20))&lt;100000000,VALUE(MID($B369,2,20)),1000000000),1000000000))+ROW()/100000,"")</f>
        <v/>
      </c>
    </row>
    <row r="370">
      <c r="E370" s="7" t="n"/>
      <c r="G370" s="7" t="n"/>
      <c r="O370" s="7">
        <f>IF($B370="","",N370*X370/100)</f>
        <v/>
      </c>
      <c r="P370" s="14" t="n"/>
      <c r="U370" s="7" t="n"/>
      <c r="W370" s="7">
        <f>IF($B370="","",Z370*AB370/100)</f>
        <v/>
      </c>
      <c r="X370" s="7">
        <f>IF($B370="","",Z370-W370)</f>
        <v/>
      </c>
      <c r="Y370" s="7">
        <f>IF($B370="","",X370-O370)</f>
        <v/>
      </c>
      <c r="Z370" s="7" t="n"/>
      <c r="AC370">
        <f>IF($B370="","",IF(COUNTIF($B$2:$B370,$B370)=1,1,0))</f>
        <v/>
      </c>
      <c r="AD370">
        <f>IF($AC370=1,SUMPRODUCT(--($AF$2:$AF$3501&lt;$AF370))+1,"")</f>
        <v/>
      </c>
      <c r="AE370">
        <f>IF($B370="","",IF(OR($AA370=TRUE(),$AA370="TRUE"),0,1))</f>
        <v/>
      </c>
      <c r="AF370">
        <f>IF($AC370=1,IFERROR(IF(VALUE($B370)&lt;100000000,VALUE($B370),1000000000),IFERROR(IF(VALUE(MID($B370,2,20))&lt;100000000,VALUE(MID($B370,2,20)),1000000000),1000000000))+ROW()/100000,"")</f>
        <v/>
      </c>
    </row>
    <row r="371">
      <c r="E371" s="7" t="n"/>
      <c r="G371" s="7" t="n"/>
      <c r="O371" s="7">
        <f>IF($B371="","",N371*X371/100)</f>
        <v/>
      </c>
      <c r="P371" s="14" t="n"/>
      <c r="U371" s="7" t="n"/>
      <c r="W371" s="7">
        <f>IF($B371="","",Z371*AB371/100)</f>
        <v/>
      </c>
      <c r="X371" s="7">
        <f>IF($B371="","",Z371-W371)</f>
        <v/>
      </c>
      <c r="Y371" s="7">
        <f>IF($B371="","",X371-O371)</f>
        <v/>
      </c>
      <c r="Z371" s="7" t="n"/>
      <c r="AC371">
        <f>IF($B371="","",IF(COUNTIF($B$2:$B371,$B371)=1,1,0))</f>
        <v/>
      </c>
      <c r="AD371">
        <f>IF($AC371=1,SUMPRODUCT(--($AF$2:$AF$3501&lt;$AF371))+1,"")</f>
        <v/>
      </c>
      <c r="AE371">
        <f>IF($B371="","",IF(OR($AA371=TRUE(),$AA371="TRUE"),0,1))</f>
        <v/>
      </c>
      <c r="AF371">
        <f>IF($AC371=1,IFERROR(IF(VALUE($B371)&lt;100000000,VALUE($B371),1000000000),IFERROR(IF(VALUE(MID($B371,2,20))&lt;100000000,VALUE(MID($B371,2,20)),1000000000),1000000000))+ROW()/100000,"")</f>
        <v/>
      </c>
    </row>
    <row r="372">
      <c r="E372" s="7" t="n"/>
      <c r="G372" s="7" t="n"/>
      <c r="O372" s="7">
        <f>IF($B372="","",N372*X372/100)</f>
        <v/>
      </c>
      <c r="P372" s="14" t="n"/>
      <c r="U372" s="7" t="n"/>
      <c r="W372" s="7">
        <f>IF($B372="","",Z372*AB372/100)</f>
        <v/>
      </c>
      <c r="X372" s="7">
        <f>IF($B372="","",Z372-W372)</f>
        <v/>
      </c>
      <c r="Y372" s="7">
        <f>IF($B372="","",X372-O372)</f>
        <v/>
      </c>
      <c r="Z372" s="7" t="n"/>
      <c r="AC372">
        <f>IF($B372="","",IF(COUNTIF($B$2:$B372,$B372)=1,1,0))</f>
        <v/>
      </c>
      <c r="AD372">
        <f>IF($AC372=1,SUMPRODUCT(--($AF$2:$AF$3501&lt;$AF372))+1,"")</f>
        <v/>
      </c>
      <c r="AE372">
        <f>IF($B372="","",IF(OR($AA372=TRUE(),$AA372="TRUE"),0,1))</f>
        <v/>
      </c>
      <c r="AF372">
        <f>IF($AC372=1,IFERROR(IF(VALUE($B372)&lt;100000000,VALUE($B372),1000000000),IFERROR(IF(VALUE(MID($B372,2,20))&lt;100000000,VALUE(MID($B372,2,20)),1000000000),1000000000))+ROW()/100000,"")</f>
        <v/>
      </c>
    </row>
    <row r="373">
      <c r="E373" s="7" t="n"/>
      <c r="G373" s="7" t="n"/>
      <c r="O373" s="7">
        <f>IF($B373="","",N373*X373/100)</f>
        <v/>
      </c>
      <c r="P373" s="14" t="n"/>
      <c r="U373" s="7" t="n"/>
      <c r="W373" s="7">
        <f>IF($B373="","",Z373*AB373/100)</f>
        <v/>
      </c>
      <c r="X373" s="7">
        <f>IF($B373="","",Z373-W373)</f>
        <v/>
      </c>
      <c r="Y373" s="7">
        <f>IF($B373="","",X373-O373)</f>
        <v/>
      </c>
      <c r="Z373" s="7" t="n"/>
      <c r="AC373">
        <f>IF($B373="","",IF(COUNTIF($B$2:$B373,$B373)=1,1,0))</f>
        <v/>
      </c>
      <c r="AD373">
        <f>IF($AC373=1,SUMPRODUCT(--($AF$2:$AF$3501&lt;$AF373))+1,"")</f>
        <v/>
      </c>
      <c r="AE373">
        <f>IF($B373="","",IF(OR($AA373=TRUE(),$AA373="TRUE"),0,1))</f>
        <v/>
      </c>
      <c r="AF373">
        <f>IF($AC373=1,IFERROR(IF(VALUE($B373)&lt;100000000,VALUE($B373),1000000000),IFERROR(IF(VALUE(MID($B373,2,20))&lt;100000000,VALUE(MID($B373,2,20)),1000000000),1000000000))+ROW()/100000,"")</f>
        <v/>
      </c>
    </row>
    <row r="374">
      <c r="E374" s="7" t="n"/>
      <c r="G374" s="7" t="n"/>
      <c r="O374" s="7">
        <f>IF($B374="","",N374*X374/100)</f>
        <v/>
      </c>
      <c r="P374" s="14" t="n"/>
      <c r="U374" s="7" t="n"/>
      <c r="W374" s="7">
        <f>IF($B374="","",Z374*AB374/100)</f>
        <v/>
      </c>
      <c r="X374" s="7">
        <f>IF($B374="","",Z374-W374)</f>
        <v/>
      </c>
      <c r="Y374" s="7">
        <f>IF($B374="","",X374-O374)</f>
        <v/>
      </c>
      <c r="Z374" s="7" t="n"/>
      <c r="AC374">
        <f>IF($B374="","",IF(COUNTIF($B$2:$B374,$B374)=1,1,0))</f>
        <v/>
      </c>
      <c r="AD374">
        <f>IF($AC374=1,SUMPRODUCT(--($AF$2:$AF$3501&lt;$AF374))+1,"")</f>
        <v/>
      </c>
      <c r="AE374">
        <f>IF($B374="","",IF(OR($AA374=TRUE(),$AA374="TRUE"),0,1))</f>
        <v/>
      </c>
      <c r="AF374">
        <f>IF($AC374=1,IFERROR(IF(VALUE($B374)&lt;100000000,VALUE($B374),1000000000),IFERROR(IF(VALUE(MID($B374,2,20))&lt;100000000,VALUE(MID($B374,2,20)),1000000000),1000000000))+ROW()/100000,"")</f>
        <v/>
      </c>
    </row>
    <row r="375">
      <c r="E375" s="7" t="n"/>
      <c r="G375" s="7" t="n"/>
      <c r="O375" s="7">
        <f>IF($B375="","",N375*X375/100)</f>
        <v/>
      </c>
      <c r="P375" s="14" t="n"/>
      <c r="U375" s="7" t="n"/>
      <c r="W375" s="7">
        <f>IF($B375="","",Z375*AB375/100)</f>
        <v/>
      </c>
      <c r="X375" s="7">
        <f>IF($B375="","",Z375-W375)</f>
        <v/>
      </c>
      <c r="Y375" s="7">
        <f>IF($B375="","",X375-O375)</f>
        <v/>
      </c>
      <c r="Z375" s="7" t="n"/>
      <c r="AC375">
        <f>IF($B375="","",IF(COUNTIF($B$2:$B375,$B375)=1,1,0))</f>
        <v/>
      </c>
      <c r="AD375">
        <f>IF($AC375=1,SUMPRODUCT(--($AF$2:$AF$3501&lt;$AF375))+1,"")</f>
        <v/>
      </c>
      <c r="AE375">
        <f>IF($B375="","",IF(OR($AA375=TRUE(),$AA375="TRUE"),0,1))</f>
        <v/>
      </c>
      <c r="AF375">
        <f>IF($AC375=1,IFERROR(IF(VALUE($B375)&lt;100000000,VALUE($B375),1000000000),IFERROR(IF(VALUE(MID($B375,2,20))&lt;100000000,VALUE(MID($B375,2,20)),1000000000),1000000000))+ROW()/100000,"")</f>
        <v/>
      </c>
    </row>
    <row r="376">
      <c r="E376" s="7" t="n"/>
      <c r="G376" s="7" t="n"/>
      <c r="O376" s="7">
        <f>IF($B376="","",N376*X376/100)</f>
        <v/>
      </c>
      <c r="P376" s="14" t="n"/>
      <c r="U376" s="7" t="n"/>
      <c r="W376" s="7">
        <f>IF($B376="","",Z376*AB376/100)</f>
        <v/>
      </c>
      <c r="X376" s="7">
        <f>IF($B376="","",Z376-W376)</f>
        <v/>
      </c>
      <c r="Y376" s="7">
        <f>IF($B376="","",X376-O376)</f>
        <v/>
      </c>
      <c r="Z376" s="7" t="n"/>
      <c r="AC376">
        <f>IF($B376="","",IF(COUNTIF($B$2:$B376,$B376)=1,1,0))</f>
        <v/>
      </c>
      <c r="AD376">
        <f>IF($AC376=1,SUMPRODUCT(--($AF$2:$AF$3501&lt;$AF376))+1,"")</f>
        <v/>
      </c>
      <c r="AE376">
        <f>IF($B376="","",IF(OR($AA376=TRUE(),$AA376="TRUE"),0,1))</f>
        <v/>
      </c>
      <c r="AF376">
        <f>IF($AC376=1,IFERROR(IF(VALUE($B376)&lt;100000000,VALUE($B376),1000000000),IFERROR(IF(VALUE(MID($B376,2,20))&lt;100000000,VALUE(MID($B376,2,20)),1000000000),1000000000))+ROW()/100000,"")</f>
        <v/>
      </c>
    </row>
    <row r="377">
      <c r="E377" s="7" t="n"/>
      <c r="G377" s="7" t="n"/>
      <c r="O377" s="7">
        <f>IF($B377="","",N377*X377/100)</f>
        <v/>
      </c>
      <c r="P377" s="14" t="n"/>
      <c r="U377" s="7" t="n"/>
      <c r="W377" s="7">
        <f>IF($B377="","",Z377*AB377/100)</f>
        <v/>
      </c>
      <c r="X377" s="7">
        <f>IF($B377="","",Z377-W377)</f>
        <v/>
      </c>
      <c r="Y377" s="7">
        <f>IF($B377="","",X377-O377)</f>
        <v/>
      </c>
      <c r="Z377" s="7" t="n"/>
      <c r="AC377">
        <f>IF($B377="","",IF(COUNTIF($B$2:$B377,$B377)=1,1,0))</f>
        <v/>
      </c>
      <c r="AD377">
        <f>IF($AC377=1,SUMPRODUCT(--($AF$2:$AF$3501&lt;$AF377))+1,"")</f>
        <v/>
      </c>
      <c r="AE377">
        <f>IF($B377="","",IF(OR($AA377=TRUE(),$AA377="TRUE"),0,1))</f>
        <v/>
      </c>
      <c r="AF377">
        <f>IF($AC377=1,IFERROR(IF(VALUE($B377)&lt;100000000,VALUE($B377),1000000000),IFERROR(IF(VALUE(MID($B377,2,20))&lt;100000000,VALUE(MID($B377,2,20)),1000000000),1000000000))+ROW()/100000,"")</f>
        <v/>
      </c>
    </row>
    <row r="378">
      <c r="E378" s="7" t="n"/>
      <c r="G378" s="7" t="n"/>
      <c r="O378" s="7">
        <f>IF($B378="","",N378*X378/100)</f>
        <v/>
      </c>
      <c r="P378" s="14" t="n"/>
      <c r="U378" s="7" t="n"/>
      <c r="W378" s="7">
        <f>IF($B378="","",Z378*AB378/100)</f>
        <v/>
      </c>
      <c r="X378" s="7">
        <f>IF($B378="","",Z378-W378)</f>
        <v/>
      </c>
      <c r="Y378" s="7">
        <f>IF($B378="","",X378-O378)</f>
        <v/>
      </c>
      <c r="Z378" s="7" t="n"/>
      <c r="AC378">
        <f>IF($B378="","",IF(COUNTIF($B$2:$B378,$B378)=1,1,0))</f>
        <v/>
      </c>
      <c r="AD378">
        <f>IF($AC378=1,SUMPRODUCT(--($AF$2:$AF$3501&lt;$AF378))+1,"")</f>
        <v/>
      </c>
      <c r="AE378">
        <f>IF($B378="","",IF(OR($AA378=TRUE(),$AA378="TRUE"),0,1))</f>
        <v/>
      </c>
      <c r="AF378">
        <f>IF($AC378=1,IFERROR(IF(VALUE($B378)&lt;100000000,VALUE($B378),1000000000),IFERROR(IF(VALUE(MID($B378,2,20))&lt;100000000,VALUE(MID($B378,2,20)),1000000000),1000000000))+ROW()/100000,"")</f>
        <v/>
      </c>
    </row>
    <row r="379">
      <c r="E379" s="7" t="n"/>
      <c r="G379" s="7" t="n"/>
      <c r="O379" s="7">
        <f>IF($B379="","",N379*X379/100)</f>
        <v/>
      </c>
      <c r="P379" s="14" t="n"/>
      <c r="U379" s="7" t="n"/>
      <c r="W379" s="7">
        <f>IF($B379="","",Z379*AB379/100)</f>
        <v/>
      </c>
      <c r="X379" s="7">
        <f>IF($B379="","",Z379-W379)</f>
        <v/>
      </c>
      <c r="Y379" s="7">
        <f>IF($B379="","",X379-O379)</f>
        <v/>
      </c>
      <c r="Z379" s="7" t="n"/>
      <c r="AC379">
        <f>IF($B379="","",IF(COUNTIF($B$2:$B379,$B379)=1,1,0))</f>
        <v/>
      </c>
      <c r="AD379">
        <f>IF($AC379=1,SUMPRODUCT(--($AF$2:$AF$3501&lt;$AF379))+1,"")</f>
        <v/>
      </c>
      <c r="AE379">
        <f>IF($B379="","",IF(OR($AA379=TRUE(),$AA379="TRUE"),0,1))</f>
        <v/>
      </c>
      <c r="AF379">
        <f>IF($AC379=1,IFERROR(IF(VALUE($B379)&lt;100000000,VALUE($B379),1000000000),IFERROR(IF(VALUE(MID($B379,2,20))&lt;100000000,VALUE(MID($B379,2,20)),1000000000),1000000000))+ROW()/100000,"")</f>
        <v/>
      </c>
    </row>
    <row r="380">
      <c r="E380" s="7" t="n"/>
      <c r="G380" s="7" t="n"/>
      <c r="O380" s="7">
        <f>IF($B380="","",N380*X380/100)</f>
        <v/>
      </c>
      <c r="P380" s="14" t="n"/>
      <c r="U380" s="7" t="n"/>
      <c r="W380" s="7">
        <f>IF($B380="","",Z380*AB380/100)</f>
        <v/>
      </c>
      <c r="X380" s="7">
        <f>IF($B380="","",Z380-W380)</f>
        <v/>
      </c>
      <c r="Y380" s="7">
        <f>IF($B380="","",X380-O380)</f>
        <v/>
      </c>
      <c r="Z380" s="7" t="n"/>
      <c r="AC380">
        <f>IF($B380="","",IF(COUNTIF($B$2:$B380,$B380)=1,1,0))</f>
        <v/>
      </c>
      <c r="AD380">
        <f>IF($AC380=1,SUMPRODUCT(--($AF$2:$AF$3501&lt;$AF380))+1,"")</f>
        <v/>
      </c>
      <c r="AE380">
        <f>IF($B380="","",IF(OR($AA380=TRUE(),$AA380="TRUE"),0,1))</f>
        <v/>
      </c>
      <c r="AF380">
        <f>IF($AC380=1,IFERROR(IF(VALUE($B380)&lt;100000000,VALUE($B380),1000000000),IFERROR(IF(VALUE(MID($B380,2,20))&lt;100000000,VALUE(MID($B380,2,20)),1000000000),1000000000))+ROW()/100000,"")</f>
        <v/>
      </c>
    </row>
    <row r="381">
      <c r="E381" s="7" t="n"/>
      <c r="G381" s="7" t="n"/>
      <c r="O381" s="7">
        <f>IF($B381="","",N381*X381/100)</f>
        <v/>
      </c>
      <c r="P381" s="14" t="n"/>
      <c r="U381" s="7" t="n"/>
      <c r="W381" s="7">
        <f>IF($B381="","",Z381*AB381/100)</f>
        <v/>
      </c>
      <c r="X381" s="7">
        <f>IF($B381="","",Z381-W381)</f>
        <v/>
      </c>
      <c r="Y381" s="7">
        <f>IF($B381="","",X381-O381)</f>
        <v/>
      </c>
      <c r="Z381" s="7" t="n"/>
      <c r="AC381">
        <f>IF($B381="","",IF(COUNTIF($B$2:$B381,$B381)=1,1,0))</f>
        <v/>
      </c>
      <c r="AD381">
        <f>IF($AC381=1,SUMPRODUCT(--($AF$2:$AF$3501&lt;$AF381))+1,"")</f>
        <v/>
      </c>
      <c r="AE381">
        <f>IF($B381="","",IF(OR($AA381=TRUE(),$AA381="TRUE"),0,1))</f>
        <v/>
      </c>
      <c r="AF381">
        <f>IF($AC381=1,IFERROR(IF(VALUE($B381)&lt;100000000,VALUE($B381),1000000000),IFERROR(IF(VALUE(MID($B381,2,20))&lt;100000000,VALUE(MID($B381,2,20)),1000000000),1000000000))+ROW()/100000,"")</f>
        <v/>
      </c>
    </row>
    <row r="382">
      <c r="E382" s="7" t="n"/>
      <c r="G382" s="7" t="n"/>
      <c r="O382" s="7">
        <f>IF($B382="","",N382*X382/100)</f>
        <v/>
      </c>
      <c r="P382" s="14" t="n"/>
      <c r="U382" s="7" t="n"/>
      <c r="W382" s="7">
        <f>IF($B382="","",Z382*AB382/100)</f>
        <v/>
      </c>
      <c r="X382" s="7">
        <f>IF($B382="","",Z382-W382)</f>
        <v/>
      </c>
      <c r="Y382" s="7">
        <f>IF($B382="","",X382-O382)</f>
        <v/>
      </c>
      <c r="Z382" s="7" t="n"/>
      <c r="AC382">
        <f>IF($B382="","",IF(COUNTIF($B$2:$B382,$B382)=1,1,0))</f>
        <v/>
      </c>
      <c r="AD382">
        <f>IF($AC382=1,SUMPRODUCT(--($AF$2:$AF$3501&lt;$AF382))+1,"")</f>
        <v/>
      </c>
      <c r="AE382">
        <f>IF($B382="","",IF(OR($AA382=TRUE(),$AA382="TRUE"),0,1))</f>
        <v/>
      </c>
      <c r="AF382">
        <f>IF($AC382=1,IFERROR(IF(VALUE($B382)&lt;100000000,VALUE($B382),1000000000),IFERROR(IF(VALUE(MID($B382,2,20))&lt;100000000,VALUE(MID($B382,2,20)),1000000000),1000000000))+ROW()/100000,"")</f>
        <v/>
      </c>
    </row>
    <row r="383">
      <c r="E383" s="7" t="n"/>
      <c r="G383" s="7" t="n"/>
      <c r="O383" s="7">
        <f>IF($B383="","",N383*X383/100)</f>
        <v/>
      </c>
      <c r="P383" s="14" t="n"/>
      <c r="U383" s="7" t="n"/>
      <c r="W383" s="7">
        <f>IF($B383="","",Z383*AB383/100)</f>
        <v/>
      </c>
      <c r="X383" s="7">
        <f>IF($B383="","",Z383-W383)</f>
        <v/>
      </c>
      <c r="Y383" s="7">
        <f>IF($B383="","",X383-O383)</f>
        <v/>
      </c>
      <c r="Z383" s="7" t="n"/>
      <c r="AC383">
        <f>IF($B383="","",IF(COUNTIF($B$2:$B383,$B383)=1,1,0))</f>
        <v/>
      </c>
      <c r="AD383">
        <f>IF($AC383=1,SUMPRODUCT(--($AF$2:$AF$3501&lt;$AF383))+1,"")</f>
        <v/>
      </c>
      <c r="AE383">
        <f>IF($B383="","",IF(OR($AA383=TRUE(),$AA383="TRUE"),0,1))</f>
        <v/>
      </c>
      <c r="AF383">
        <f>IF($AC383=1,IFERROR(IF(VALUE($B383)&lt;100000000,VALUE($B383),1000000000),IFERROR(IF(VALUE(MID($B383,2,20))&lt;100000000,VALUE(MID($B383,2,20)),1000000000),1000000000))+ROW()/100000,"")</f>
        <v/>
      </c>
    </row>
    <row r="384">
      <c r="E384" s="7" t="n"/>
      <c r="G384" s="7" t="n"/>
      <c r="O384" s="7">
        <f>IF($B384="","",N384*X384/100)</f>
        <v/>
      </c>
      <c r="P384" s="14" t="n"/>
      <c r="U384" s="7" t="n"/>
      <c r="W384" s="7">
        <f>IF($B384="","",Z384*AB384/100)</f>
        <v/>
      </c>
      <c r="X384" s="7">
        <f>IF($B384="","",Z384-W384)</f>
        <v/>
      </c>
      <c r="Y384" s="7">
        <f>IF($B384="","",X384-O384)</f>
        <v/>
      </c>
      <c r="Z384" s="7" t="n"/>
      <c r="AC384">
        <f>IF($B384="","",IF(COUNTIF($B$2:$B384,$B384)=1,1,0))</f>
        <v/>
      </c>
      <c r="AD384">
        <f>IF($AC384=1,SUMPRODUCT(--($AF$2:$AF$3501&lt;$AF384))+1,"")</f>
        <v/>
      </c>
      <c r="AE384">
        <f>IF($B384="","",IF(OR($AA384=TRUE(),$AA384="TRUE"),0,1))</f>
        <v/>
      </c>
      <c r="AF384">
        <f>IF($AC384=1,IFERROR(IF(VALUE($B384)&lt;100000000,VALUE($B384),1000000000),IFERROR(IF(VALUE(MID($B384,2,20))&lt;100000000,VALUE(MID($B384,2,20)),1000000000),1000000000))+ROW()/100000,"")</f>
        <v/>
      </c>
    </row>
    <row r="385">
      <c r="E385" s="7" t="n"/>
      <c r="G385" s="7" t="n"/>
      <c r="O385" s="7">
        <f>IF($B385="","",N385*X385/100)</f>
        <v/>
      </c>
      <c r="P385" s="14" t="n"/>
      <c r="U385" s="7" t="n"/>
      <c r="W385" s="7">
        <f>IF($B385="","",Z385*AB385/100)</f>
        <v/>
      </c>
      <c r="X385" s="7">
        <f>IF($B385="","",Z385-W385)</f>
        <v/>
      </c>
      <c r="Y385" s="7">
        <f>IF($B385="","",X385-O385)</f>
        <v/>
      </c>
      <c r="Z385" s="7" t="n"/>
      <c r="AC385">
        <f>IF($B385="","",IF(COUNTIF($B$2:$B385,$B385)=1,1,0))</f>
        <v/>
      </c>
      <c r="AD385">
        <f>IF($AC385=1,SUMPRODUCT(--($AF$2:$AF$3501&lt;$AF385))+1,"")</f>
        <v/>
      </c>
      <c r="AE385">
        <f>IF($B385="","",IF(OR($AA385=TRUE(),$AA385="TRUE"),0,1))</f>
        <v/>
      </c>
      <c r="AF385">
        <f>IF($AC385=1,IFERROR(IF(VALUE($B385)&lt;100000000,VALUE($B385),1000000000),IFERROR(IF(VALUE(MID($B385,2,20))&lt;100000000,VALUE(MID($B385,2,20)),1000000000),1000000000))+ROW()/100000,"")</f>
        <v/>
      </c>
    </row>
    <row r="386">
      <c r="E386" s="7" t="n"/>
      <c r="G386" s="7" t="n"/>
      <c r="O386" s="7">
        <f>IF($B386="","",N386*X386/100)</f>
        <v/>
      </c>
      <c r="P386" s="14" t="n"/>
      <c r="U386" s="7" t="n"/>
      <c r="W386" s="7">
        <f>IF($B386="","",Z386*AB386/100)</f>
        <v/>
      </c>
      <c r="X386" s="7">
        <f>IF($B386="","",Z386-W386)</f>
        <v/>
      </c>
      <c r="Y386" s="7">
        <f>IF($B386="","",X386-O386)</f>
        <v/>
      </c>
      <c r="Z386" s="7" t="n"/>
      <c r="AC386">
        <f>IF($B386="","",IF(COUNTIF($B$2:$B386,$B386)=1,1,0))</f>
        <v/>
      </c>
      <c r="AD386">
        <f>IF($AC386=1,SUMPRODUCT(--($AF$2:$AF$3501&lt;$AF386))+1,"")</f>
        <v/>
      </c>
      <c r="AE386">
        <f>IF($B386="","",IF(OR($AA386=TRUE(),$AA386="TRUE"),0,1))</f>
        <v/>
      </c>
      <c r="AF386">
        <f>IF($AC386=1,IFERROR(IF(VALUE($B386)&lt;100000000,VALUE($B386),1000000000),IFERROR(IF(VALUE(MID($B386,2,20))&lt;100000000,VALUE(MID($B386,2,20)),1000000000),1000000000))+ROW()/100000,"")</f>
        <v/>
      </c>
    </row>
    <row r="387">
      <c r="E387" s="7" t="n"/>
      <c r="G387" s="7" t="n"/>
      <c r="O387" s="7">
        <f>IF($B387="","",N387*X387/100)</f>
        <v/>
      </c>
      <c r="P387" s="14" t="n"/>
      <c r="U387" s="7" t="n"/>
      <c r="W387" s="7">
        <f>IF($B387="","",Z387*AB387/100)</f>
        <v/>
      </c>
      <c r="X387" s="7">
        <f>IF($B387="","",Z387-W387)</f>
        <v/>
      </c>
      <c r="Y387" s="7">
        <f>IF($B387="","",X387-O387)</f>
        <v/>
      </c>
      <c r="Z387" s="7" t="n"/>
      <c r="AC387">
        <f>IF($B387="","",IF(COUNTIF($B$2:$B387,$B387)=1,1,0))</f>
        <v/>
      </c>
      <c r="AD387">
        <f>IF($AC387=1,SUMPRODUCT(--($AF$2:$AF$3501&lt;$AF387))+1,"")</f>
        <v/>
      </c>
      <c r="AE387">
        <f>IF($B387="","",IF(OR($AA387=TRUE(),$AA387="TRUE"),0,1))</f>
        <v/>
      </c>
      <c r="AF387">
        <f>IF($AC387=1,IFERROR(IF(VALUE($B387)&lt;100000000,VALUE($B387),1000000000),IFERROR(IF(VALUE(MID($B387,2,20))&lt;100000000,VALUE(MID($B387,2,20)),1000000000),1000000000))+ROW()/100000,"")</f>
        <v/>
      </c>
    </row>
    <row r="388">
      <c r="E388" s="7" t="n"/>
      <c r="G388" s="7" t="n"/>
      <c r="O388" s="7">
        <f>IF($B388="","",N388*X388/100)</f>
        <v/>
      </c>
      <c r="P388" s="14" t="n"/>
      <c r="U388" s="7" t="n"/>
      <c r="W388" s="7">
        <f>IF($B388="","",Z388*AB388/100)</f>
        <v/>
      </c>
      <c r="X388" s="7">
        <f>IF($B388="","",Z388-W388)</f>
        <v/>
      </c>
      <c r="Y388" s="7">
        <f>IF($B388="","",X388-O388)</f>
        <v/>
      </c>
      <c r="Z388" s="7" t="n"/>
      <c r="AC388">
        <f>IF($B388="","",IF(COUNTIF($B$2:$B388,$B388)=1,1,0))</f>
        <v/>
      </c>
      <c r="AD388">
        <f>IF($AC388=1,SUMPRODUCT(--($AF$2:$AF$3501&lt;$AF388))+1,"")</f>
        <v/>
      </c>
      <c r="AE388">
        <f>IF($B388="","",IF(OR($AA388=TRUE(),$AA388="TRUE"),0,1))</f>
        <v/>
      </c>
      <c r="AF388">
        <f>IF($AC388=1,IFERROR(IF(VALUE($B388)&lt;100000000,VALUE($B388),1000000000),IFERROR(IF(VALUE(MID($B388,2,20))&lt;100000000,VALUE(MID($B388,2,20)),1000000000),1000000000))+ROW()/100000,"")</f>
        <v/>
      </c>
    </row>
    <row r="389">
      <c r="E389" s="7" t="n"/>
      <c r="G389" s="7" t="n"/>
      <c r="O389" s="7">
        <f>IF($B389="","",N389*X389/100)</f>
        <v/>
      </c>
      <c r="P389" s="14" t="n"/>
      <c r="U389" s="7" t="n"/>
      <c r="W389" s="7">
        <f>IF($B389="","",Z389*AB389/100)</f>
        <v/>
      </c>
      <c r="X389" s="7">
        <f>IF($B389="","",Z389-W389)</f>
        <v/>
      </c>
      <c r="Y389" s="7">
        <f>IF($B389="","",X389-O389)</f>
        <v/>
      </c>
      <c r="Z389" s="7" t="n"/>
      <c r="AC389">
        <f>IF($B389="","",IF(COUNTIF($B$2:$B389,$B389)=1,1,0))</f>
        <v/>
      </c>
      <c r="AD389">
        <f>IF($AC389=1,SUMPRODUCT(--($AF$2:$AF$3501&lt;$AF389))+1,"")</f>
        <v/>
      </c>
      <c r="AE389">
        <f>IF($B389="","",IF(OR($AA389=TRUE(),$AA389="TRUE"),0,1))</f>
        <v/>
      </c>
      <c r="AF389">
        <f>IF($AC389=1,IFERROR(IF(VALUE($B389)&lt;100000000,VALUE($B389),1000000000),IFERROR(IF(VALUE(MID($B389,2,20))&lt;100000000,VALUE(MID($B389,2,20)),1000000000),1000000000))+ROW()/100000,"")</f>
        <v/>
      </c>
    </row>
    <row r="390">
      <c r="E390" s="7" t="n"/>
      <c r="G390" s="7" t="n"/>
      <c r="O390" s="7">
        <f>IF($B390="","",N390*X390/100)</f>
        <v/>
      </c>
      <c r="P390" s="14" t="n"/>
      <c r="U390" s="7" t="n"/>
      <c r="W390" s="7">
        <f>IF($B390="","",Z390*AB390/100)</f>
        <v/>
      </c>
      <c r="X390" s="7">
        <f>IF($B390="","",Z390-W390)</f>
        <v/>
      </c>
      <c r="Y390" s="7">
        <f>IF($B390="","",X390-O390)</f>
        <v/>
      </c>
      <c r="Z390" s="7" t="n"/>
      <c r="AC390">
        <f>IF($B390="","",IF(COUNTIF($B$2:$B390,$B390)=1,1,0))</f>
        <v/>
      </c>
      <c r="AD390">
        <f>IF($AC390=1,SUMPRODUCT(--($AF$2:$AF$3501&lt;$AF390))+1,"")</f>
        <v/>
      </c>
      <c r="AE390">
        <f>IF($B390="","",IF(OR($AA390=TRUE(),$AA390="TRUE"),0,1))</f>
        <v/>
      </c>
      <c r="AF390">
        <f>IF($AC390=1,IFERROR(IF(VALUE($B390)&lt;100000000,VALUE($B390),1000000000),IFERROR(IF(VALUE(MID($B390,2,20))&lt;100000000,VALUE(MID($B390,2,20)),1000000000),1000000000))+ROW()/100000,"")</f>
        <v/>
      </c>
    </row>
    <row r="391">
      <c r="E391" s="7" t="n"/>
      <c r="G391" s="7" t="n"/>
      <c r="O391" s="7">
        <f>IF($B391="","",N391*X391/100)</f>
        <v/>
      </c>
      <c r="P391" s="14" t="n"/>
      <c r="U391" s="7" t="n"/>
      <c r="W391" s="7">
        <f>IF($B391="","",Z391*AB391/100)</f>
        <v/>
      </c>
      <c r="X391" s="7">
        <f>IF($B391="","",Z391-W391)</f>
        <v/>
      </c>
      <c r="Y391" s="7">
        <f>IF($B391="","",X391-O391)</f>
        <v/>
      </c>
      <c r="Z391" s="7" t="n"/>
      <c r="AC391">
        <f>IF($B391="","",IF(COUNTIF($B$2:$B391,$B391)=1,1,0))</f>
        <v/>
      </c>
      <c r="AD391">
        <f>IF($AC391=1,SUMPRODUCT(--($AF$2:$AF$3501&lt;$AF391))+1,"")</f>
        <v/>
      </c>
      <c r="AE391">
        <f>IF($B391="","",IF(OR($AA391=TRUE(),$AA391="TRUE"),0,1))</f>
        <v/>
      </c>
      <c r="AF391">
        <f>IF($AC391=1,IFERROR(IF(VALUE($B391)&lt;100000000,VALUE($B391),1000000000),IFERROR(IF(VALUE(MID($B391,2,20))&lt;100000000,VALUE(MID($B391,2,20)),1000000000),1000000000))+ROW()/100000,"")</f>
        <v/>
      </c>
    </row>
    <row r="392">
      <c r="E392" s="7" t="n"/>
      <c r="G392" s="7" t="n"/>
      <c r="O392" s="7">
        <f>IF($B392="","",N392*X392/100)</f>
        <v/>
      </c>
      <c r="P392" s="14" t="n"/>
      <c r="U392" s="7" t="n"/>
      <c r="W392" s="7">
        <f>IF($B392="","",Z392*AB392/100)</f>
        <v/>
      </c>
      <c r="X392" s="7">
        <f>IF($B392="","",Z392-W392)</f>
        <v/>
      </c>
      <c r="Y392" s="7">
        <f>IF($B392="","",X392-O392)</f>
        <v/>
      </c>
      <c r="Z392" s="7" t="n"/>
      <c r="AC392">
        <f>IF($B392="","",IF(COUNTIF($B$2:$B392,$B392)=1,1,0))</f>
        <v/>
      </c>
      <c r="AD392">
        <f>IF($AC392=1,SUMPRODUCT(--($AF$2:$AF$3501&lt;$AF392))+1,"")</f>
        <v/>
      </c>
      <c r="AE392">
        <f>IF($B392="","",IF(OR($AA392=TRUE(),$AA392="TRUE"),0,1))</f>
        <v/>
      </c>
      <c r="AF392">
        <f>IF($AC392=1,IFERROR(IF(VALUE($B392)&lt;100000000,VALUE($B392),1000000000),IFERROR(IF(VALUE(MID($B392,2,20))&lt;100000000,VALUE(MID($B392,2,20)),1000000000),1000000000))+ROW()/100000,"")</f>
        <v/>
      </c>
    </row>
    <row r="393">
      <c r="E393" s="7" t="n"/>
      <c r="G393" s="7" t="n"/>
      <c r="O393" s="7">
        <f>IF($B393="","",N393*X393/100)</f>
        <v/>
      </c>
      <c r="P393" s="14" t="n"/>
      <c r="U393" s="7" t="n"/>
      <c r="W393" s="7">
        <f>IF($B393="","",Z393*AB393/100)</f>
        <v/>
      </c>
      <c r="X393" s="7">
        <f>IF($B393="","",Z393-W393)</f>
        <v/>
      </c>
      <c r="Y393" s="7">
        <f>IF($B393="","",X393-O393)</f>
        <v/>
      </c>
      <c r="Z393" s="7" t="n"/>
      <c r="AC393">
        <f>IF($B393="","",IF(COUNTIF($B$2:$B393,$B393)=1,1,0))</f>
        <v/>
      </c>
      <c r="AD393">
        <f>IF($AC393=1,SUMPRODUCT(--($AF$2:$AF$3501&lt;$AF393))+1,"")</f>
        <v/>
      </c>
      <c r="AE393">
        <f>IF($B393="","",IF(OR($AA393=TRUE(),$AA393="TRUE"),0,1))</f>
        <v/>
      </c>
      <c r="AF393">
        <f>IF($AC393=1,IFERROR(IF(VALUE($B393)&lt;100000000,VALUE($B393),1000000000),IFERROR(IF(VALUE(MID($B393,2,20))&lt;100000000,VALUE(MID($B393,2,20)),1000000000),1000000000))+ROW()/100000,"")</f>
        <v/>
      </c>
    </row>
    <row r="394">
      <c r="E394" s="7" t="n"/>
      <c r="G394" s="7" t="n"/>
      <c r="O394" s="7">
        <f>IF($B394="","",N394*X394/100)</f>
        <v/>
      </c>
      <c r="P394" s="14" t="n"/>
      <c r="U394" s="7" t="n"/>
      <c r="W394" s="7">
        <f>IF($B394="","",Z394*AB394/100)</f>
        <v/>
      </c>
      <c r="X394" s="7">
        <f>IF($B394="","",Z394-W394)</f>
        <v/>
      </c>
      <c r="Y394" s="7">
        <f>IF($B394="","",X394-O394)</f>
        <v/>
      </c>
      <c r="Z394" s="7" t="n"/>
      <c r="AC394">
        <f>IF($B394="","",IF(COUNTIF($B$2:$B394,$B394)=1,1,0))</f>
        <v/>
      </c>
      <c r="AD394">
        <f>IF($AC394=1,SUMPRODUCT(--($AF$2:$AF$3501&lt;$AF394))+1,"")</f>
        <v/>
      </c>
      <c r="AE394">
        <f>IF($B394="","",IF(OR($AA394=TRUE(),$AA394="TRUE"),0,1))</f>
        <v/>
      </c>
      <c r="AF394">
        <f>IF($AC394=1,IFERROR(IF(VALUE($B394)&lt;100000000,VALUE($B394),1000000000),IFERROR(IF(VALUE(MID($B394,2,20))&lt;100000000,VALUE(MID($B394,2,20)),1000000000),1000000000))+ROW()/100000,"")</f>
        <v/>
      </c>
    </row>
    <row r="395">
      <c r="E395" s="7" t="n"/>
      <c r="G395" s="7" t="n"/>
      <c r="O395" s="7">
        <f>IF($B395="","",N395*X395/100)</f>
        <v/>
      </c>
      <c r="P395" s="14" t="n"/>
      <c r="U395" s="7" t="n"/>
      <c r="W395" s="7">
        <f>IF($B395="","",Z395*AB395/100)</f>
        <v/>
      </c>
      <c r="X395" s="7">
        <f>IF($B395="","",Z395-W395)</f>
        <v/>
      </c>
      <c r="Y395" s="7">
        <f>IF($B395="","",X395-O395)</f>
        <v/>
      </c>
      <c r="Z395" s="7" t="n"/>
      <c r="AC395">
        <f>IF($B395="","",IF(COUNTIF($B$2:$B395,$B395)=1,1,0))</f>
        <v/>
      </c>
      <c r="AD395">
        <f>IF($AC395=1,SUMPRODUCT(--($AF$2:$AF$3501&lt;$AF395))+1,"")</f>
        <v/>
      </c>
      <c r="AE395">
        <f>IF($B395="","",IF(OR($AA395=TRUE(),$AA395="TRUE"),0,1))</f>
        <v/>
      </c>
      <c r="AF395">
        <f>IF($AC395=1,IFERROR(IF(VALUE($B395)&lt;100000000,VALUE($B395),1000000000),IFERROR(IF(VALUE(MID($B395,2,20))&lt;100000000,VALUE(MID($B395,2,20)),1000000000),1000000000))+ROW()/100000,"")</f>
        <v/>
      </c>
    </row>
    <row r="396">
      <c r="E396" s="7" t="n"/>
      <c r="G396" s="7" t="n"/>
      <c r="O396" s="7">
        <f>IF($B396="","",N396*X396/100)</f>
        <v/>
      </c>
      <c r="P396" s="14" t="n"/>
      <c r="U396" s="7" t="n"/>
      <c r="W396" s="7">
        <f>IF($B396="","",Z396*AB396/100)</f>
        <v/>
      </c>
      <c r="X396" s="7">
        <f>IF($B396="","",Z396-W396)</f>
        <v/>
      </c>
      <c r="Y396" s="7">
        <f>IF($B396="","",X396-O396)</f>
        <v/>
      </c>
      <c r="Z396" s="7" t="n"/>
      <c r="AC396">
        <f>IF($B396="","",IF(COUNTIF($B$2:$B396,$B396)=1,1,0))</f>
        <v/>
      </c>
      <c r="AD396">
        <f>IF($AC396=1,SUMPRODUCT(--($AF$2:$AF$3501&lt;$AF396))+1,"")</f>
        <v/>
      </c>
      <c r="AE396">
        <f>IF($B396="","",IF(OR($AA396=TRUE(),$AA396="TRUE"),0,1))</f>
        <v/>
      </c>
      <c r="AF396">
        <f>IF($AC396=1,IFERROR(IF(VALUE($B396)&lt;100000000,VALUE($B396),1000000000),IFERROR(IF(VALUE(MID($B396,2,20))&lt;100000000,VALUE(MID($B396,2,20)),1000000000),1000000000))+ROW()/100000,"")</f>
        <v/>
      </c>
    </row>
    <row r="397">
      <c r="E397" s="7" t="n"/>
      <c r="G397" s="7" t="n"/>
      <c r="O397" s="7">
        <f>IF($B397="","",N397*X397/100)</f>
        <v/>
      </c>
      <c r="P397" s="14" t="n"/>
      <c r="U397" s="7" t="n"/>
      <c r="W397" s="7">
        <f>IF($B397="","",Z397*AB397/100)</f>
        <v/>
      </c>
      <c r="X397" s="7">
        <f>IF($B397="","",Z397-W397)</f>
        <v/>
      </c>
      <c r="Y397" s="7">
        <f>IF($B397="","",X397-O397)</f>
        <v/>
      </c>
      <c r="Z397" s="7" t="n"/>
      <c r="AC397">
        <f>IF($B397="","",IF(COUNTIF($B$2:$B397,$B397)=1,1,0))</f>
        <v/>
      </c>
      <c r="AD397">
        <f>IF($AC397=1,SUMPRODUCT(--($AF$2:$AF$3501&lt;$AF397))+1,"")</f>
        <v/>
      </c>
      <c r="AE397">
        <f>IF($B397="","",IF(OR($AA397=TRUE(),$AA397="TRUE"),0,1))</f>
        <v/>
      </c>
      <c r="AF397">
        <f>IF($AC397=1,IFERROR(IF(VALUE($B397)&lt;100000000,VALUE($B397),1000000000),IFERROR(IF(VALUE(MID($B397,2,20))&lt;100000000,VALUE(MID($B397,2,20)),1000000000),1000000000))+ROW()/100000,"")</f>
        <v/>
      </c>
    </row>
    <row r="398">
      <c r="E398" s="7" t="n"/>
      <c r="G398" s="7" t="n"/>
      <c r="O398" s="7">
        <f>IF($B398="","",N398*X398/100)</f>
        <v/>
      </c>
      <c r="P398" s="14" t="n"/>
      <c r="U398" s="7" t="n"/>
      <c r="W398" s="7">
        <f>IF($B398="","",Z398*AB398/100)</f>
        <v/>
      </c>
      <c r="X398" s="7">
        <f>IF($B398="","",Z398-W398)</f>
        <v/>
      </c>
      <c r="Y398" s="7">
        <f>IF($B398="","",X398-O398)</f>
        <v/>
      </c>
      <c r="Z398" s="7" t="n"/>
      <c r="AC398">
        <f>IF($B398="","",IF(COUNTIF($B$2:$B398,$B398)=1,1,0))</f>
        <v/>
      </c>
      <c r="AD398">
        <f>IF($AC398=1,SUMPRODUCT(--($AF$2:$AF$3501&lt;$AF398))+1,"")</f>
        <v/>
      </c>
      <c r="AE398">
        <f>IF($B398="","",IF(OR($AA398=TRUE(),$AA398="TRUE"),0,1))</f>
        <v/>
      </c>
      <c r="AF398">
        <f>IF($AC398=1,IFERROR(IF(VALUE($B398)&lt;100000000,VALUE($B398),1000000000),IFERROR(IF(VALUE(MID($B398,2,20))&lt;100000000,VALUE(MID($B398,2,20)),1000000000),1000000000))+ROW()/100000,"")</f>
        <v/>
      </c>
    </row>
    <row r="399">
      <c r="E399" s="7" t="n"/>
      <c r="G399" s="7" t="n"/>
      <c r="O399" s="7">
        <f>IF($B399="","",N399*X399/100)</f>
        <v/>
      </c>
      <c r="P399" s="14" t="n"/>
      <c r="U399" s="7" t="n"/>
      <c r="W399" s="7">
        <f>IF($B399="","",Z399*AB399/100)</f>
        <v/>
      </c>
      <c r="X399" s="7">
        <f>IF($B399="","",Z399-W399)</f>
        <v/>
      </c>
      <c r="Y399" s="7">
        <f>IF($B399="","",X399-O399)</f>
        <v/>
      </c>
      <c r="Z399" s="7" t="n"/>
      <c r="AC399">
        <f>IF($B399="","",IF(COUNTIF($B$2:$B399,$B399)=1,1,0))</f>
        <v/>
      </c>
      <c r="AD399">
        <f>IF($AC399=1,SUMPRODUCT(--($AF$2:$AF$3501&lt;$AF399))+1,"")</f>
        <v/>
      </c>
      <c r="AE399">
        <f>IF($B399="","",IF(OR($AA399=TRUE(),$AA399="TRUE"),0,1))</f>
        <v/>
      </c>
      <c r="AF399">
        <f>IF($AC399=1,IFERROR(IF(VALUE($B399)&lt;100000000,VALUE($B399),1000000000),IFERROR(IF(VALUE(MID($B399,2,20))&lt;100000000,VALUE(MID($B399,2,20)),1000000000),1000000000))+ROW()/100000,"")</f>
        <v/>
      </c>
    </row>
    <row r="400">
      <c r="E400" s="7" t="n"/>
      <c r="G400" s="7" t="n"/>
      <c r="O400" s="7">
        <f>IF($B400="","",N400*X400/100)</f>
        <v/>
      </c>
      <c r="P400" s="14" t="n"/>
      <c r="U400" s="7" t="n"/>
      <c r="W400" s="7">
        <f>IF($B400="","",Z400*AB400/100)</f>
        <v/>
      </c>
      <c r="X400" s="7">
        <f>IF($B400="","",Z400-W400)</f>
        <v/>
      </c>
      <c r="Y400" s="7">
        <f>IF($B400="","",X400-O400)</f>
        <v/>
      </c>
      <c r="Z400" s="7" t="n"/>
      <c r="AC400">
        <f>IF($B400="","",IF(COUNTIF($B$2:$B400,$B400)=1,1,0))</f>
        <v/>
      </c>
      <c r="AD400">
        <f>IF($AC400=1,SUMPRODUCT(--($AF$2:$AF$3501&lt;$AF400))+1,"")</f>
        <v/>
      </c>
      <c r="AE400">
        <f>IF($B400="","",IF(OR($AA400=TRUE(),$AA400="TRUE"),0,1))</f>
        <v/>
      </c>
      <c r="AF400">
        <f>IF($AC400=1,IFERROR(IF(VALUE($B400)&lt;100000000,VALUE($B400),1000000000),IFERROR(IF(VALUE(MID($B400,2,20))&lt;100000000,VALUE(MID($B400,2,20)),1000000000),1000000000))+ROW()/100000,"")</f>
        <v/>
      </c>
    </row>
    <row r="401">
      <c r="E401" s="7" t="n"/>
      <c r="G401" s="7" t="n"/>
      <c r="O401" s="7">
        <f>IF($B401="","",N401*X401/100)</f>
        <v/>
      </c>
      <c r="P401" s="14" t="n"/>
      <c r="U401" s="7" t="n"/>
      <c r="W401" s="7">
        <f>IF($B401="","",Z401*AB401/100)</f>
        <v/>
      </c>
      <c r="X401" s="7">
        <f>IF($B401="","",Z401-W401)</f>
        <v/>
      </c>
      <c r="Y401" s="7">
        <f>IF($B401="","",X401-O401)</f>
        <v/>
      </c>
      <c r="Z401" s="7" t="n"/>
      <c r="AC401">
        <f>IF($B401="","",IF(COUNTIF($B$2:$B401,$B401)=1,1,0))</f>
        <v/>
      </c>
      <c r="AD401">
        <f>IF($AC401=1,SUMPRODUCT(--($AF$2:$AF$3501&lt;$AF401))+1,"")</f>
        <v/>
      </c>
      <c r="AE401">
        <f>IF($B401="","",IF(OR($AA401=TRUE(),$AA401="TRUE"),0,1))</f>
        <v/>
      </c>
      <c r="AF401">
        <f>IF($AC401=1,IFERROR(IF(VALUE($B401)&lt;100000000,VALUE($B401),1000000000),IFERROR(IF(VALUE(MID($B401,2,20))&lt;100000000,VALUE(MID($B401,2,20)),1000000000),1000000000))+ROW()/100000,"")</f>
        <v/>
      </c>
    </row>
    <row r="402">
      <c r="E402" s="7" t="n"/>
      <c r="G402" s="7" t="n"/>
      <c r="O402" s="7">
        <f>IF($B402="","",N402*X402/100)</f>
        <v/>
      </c>
      <c r="P402" s="14" t="n"/>
      <c r="U402" s="7" t="n"/>
      <c r="W402" s="7">
        <f>IF($B402="","",Z402*AB402/100)</f>
        <v/>
      </c>
      <c r="X402" s="7">
        <f>IF($B402="","",Z402-W402)</f>
        <v/>
      </c>
      <c r="Y402" s="7">
        <f>IF($B402="","",X402-O402)</f>
        <v/>
      </c>
      <c r="Z402" s="7" t="n"/>
      <c r="AC402">
        <f>IF($B402="","",IF(COUNTIF($B$2:$B402,$B402)=1,1,0))</f>
        <v/>
      </c>
      <c r="AD402">
        <f>IF($AC402=1,SUMPRODUCT(--($AF$2:$AF$3501&lt;$AF402))+1,"")</f>
        <v/>
      </c>
      <c r="AE402">
        <f>IF($B402="","",IF(OR($AA402=TRUE(),$AA402="TRUE"),0,1))</f>
        <v/>
      </c>
      <c r="AF402">
        <f>IF($AC402=1,IFERROR(IF(VALUE($B402)&lt;100000000,VALUE($B402),1000000000),IFERROR(IF(VALUE(MID($B402,2,20))&lt;100000000,VALUE(MID($B402,2,20)),1000000000),1000000000))+ROW()/100000,"")</f>
        <v/>
      </c>
    </row>
    <row r="403">
      <c r="E403" s="7" t="n"/>
      <c r="G403" s="7" t="n"/>
      <c r="O403" s="7">
        <f>IF($B403="","",N403*X403/100)</f>
        <v/>
      </c>
      <c r="P403" s="14" t="n"/>
      <c r="U403" s="7" t="n"/>
      <c r="W403" s="7">
        <f>IF($B403="","",Z403*AB403/100)</f>
        <v/>
      </c>
      <c r="X403" s="7">
        <f>IF($B403="","",Z403-W403)</f>
        <v/>
      </c>
      <c r="Y403" s="7">
        <f>IF($B403="","",X403-O403)</f>
        <v/>
      </c>
      <c r="Z403" s="7" t="n"/>
      <c r="AC403">
        <f>IF($B403="","",IF(COUNTIF($B$2:$B403,$B403)=1,1,0))</f>
        <v/>
      </c>
      <c r="AD403">
        <f>IF($AC403=1,SUMPRODUCT(--($AF$2:$AF$3501&lt;$AF403))+1,"")</f>
        <v/>
      </c>
      <c r="AE403">
        <f>IF($B403="","",IF(OR($AA403=TRUE(),$AA403="TRUE"),0,1))</f>
        <v/>
      </c>
      <c r="AF403">
        <f>IF($AC403=1,IFERROR(IF(VALUE($B403)&lt;100000000,VALUE($B403),1000000000),IFERROR(IF(VALUE(MID($B403,2,20))&lt;100000000,VALUE(MID($B403,2,20)),1000000000),1000000000))+ROW()/100000,"")</f>
        <v/>
      </c>
    </row>
    <row r="404">
      <c r="E404" s="7" t="n"/>
      <c r="G404" s="7" t="n"/>
      <c r="O404" s="7">
        <f>IF($B404="","",N404*X404/100)</f>
        <v/>
      </c>
      <c r="P404" s="14" t="n"/>
      <c r="U404" s="7" t="n"/>
      <c r="W404" s="7">
        <f>IF($B404="","",Z404*AB404/100)</f>
        <v/>
      </c>
      <c r="X404" s="7">
        <f>IF($B404="","",Z404-W404)</f>
        <v/>
      </c>
      <c r="Y404" s="7">
        <f>IF($B404="","",X404-O404)</f>
        <v/>
      </c>
      <c r="Z404" s="7" t="n"/>
      <c r="AC404">
        <f>IF($B404="","",IF(COUNTIF($B$2:$B404,$B404)=1,1,0))</f>
        <v/>
      </c>
      <c r="AD404">
        <f>IF($AC404=1,SUMPRODUCT(--($AF$2:$AF$3501&lt;$AF404))+1,"")</f>
        <v/>
      </c>
      <c r="AE404">
        <f>IF($B404="","",IF(OR($AA404=TRUE(),$AA404="TRUE"),0,1))</f>
        <v/>
      </c>
      <c r="AF404">
        <f>IF($AC404=1,IFERROR(IF(VALUE($B404)&lt;100000000,VALUE($B404),1000000000),IFERROR(IF(VALUE(MID($B404,2,20))&lt;100000000,VALUE(MID($B404,2,20)),1000000000),1000000000))+ROW()/100000,"")</f>
        <v/>
      </c>
    </row>
    <row r="405">
      <c r="E405" s="7" t="n"/>
      <c r="G405" s="7" t="n"/>
      <c r="O405" s="7">
        <f>IF($B405="","",N405*X405/100)</f>
        <v/>
      </c>
      <c r="P405" s="14" t="n"/>
      <c r="U405" s="7" t="n"/>
      <c r="W405" s="7">
        <f>IF($B405="","",Z405*AB405/100)</f>
        <v/>
      </c>
      <c r="X405" s="7">
        <f>IF($B405="","",Z405-W405)</f>
        <v/>
      </c>
      <c r="Y405" s="7">
        <f>IF($B405="","",X405-O405)</f>
        <v/>
      </c>
      <c r="Z405" s="7" t="n"/>
      <c r="AC405">
        <f>IF($B405="","",IF(COUNTIF($B$2:$B405,$B405)=1,1,0))</f>
        <v/>
      </c>
      <c r="AD405">
        <f>IF($AC405=1,SUMPRODUCT(--($AF$2:$AF$3501&lt;$AF405))+1,"")</f>
        <v/>
      </c>
      <c r="AE405">
        <f>IF($B405="","",IF(OR($AA405=TRUE(),$AA405="TRUE"),0,1))</f>
        <v/>
      </c>
      <c r="AF405">
        <f>IF($AC405=1,IFERROR(IF(VALUE($B405)&lt;100000000,VALUE($B405),1000000000),IFERROR(IF(VALUE(MID($B405,2,20))&lt;100000000,VALUE(MID($B405,2,20)),1000000000),1000000000))+ROW()/100000,"")</f>
        <v/>
      </c>
    </row>
    <row r="406">
      <c r="E406" s="7" t="n"/>
      <c r="G406" s="7" t="n"/>
      <c r="O406" s="7">
        <f>IF($B406="","",N406*X406/100)</f>
        <v/>
      </c>
      <c r="P406" s="14" t="n"/>
      <c r="U406" s="7" t="n"/>
      <c r="W406" s="7">
        <f>IF($B406="","",Z406*AB406/100)</f>
        <v/>
      </c>
      <c r="X406" s="7">
        <f>IF($B406="","",Z406-W406)</f>
        <v/>
      </c>
      <c r="Y406" s="7">
        <f>IF($B406="","",X406-O406)</f>
        <v/>
      </c>
      <c r="Z406" s="7" t="n"/>
      <c r="AC406">
        <f>IF($B406="","",IF(COUNTIF($B$2:$B406,$B406)=1,1,0))</f>
        <v/>
      </c>
      <c r="AD406">
        <f>IF($AC406=1,SUMPRODUCT(--($AF$2:$AF$3501&lt;$AF406))+1,"")</f>
        <v/>
      </c>
      <c r="AE406">
        <f>IF($B406="","",IF(OR($AA406=TRUE(),$AA406="TRUE"),0,1))</f>
        <v/>
      </c>
      <c r="AF406">
        <f>IF($AC406=1,IFERROR(IF(VALUE($B406)&lt;100000000,VALUE($B406),1000000000),IFERROR(IF(VALUE(MID($B406,2,20))&lt;100000000,VALUE(MID($B406,2,20)),1000000000),1000000000))+ROW()/100000,"")</f>
        <v/>
      </c>
    </row>
    <row r="407">
      <c r="E407" s="7" t="n"/>
      <c r="G407" s="7" t="n"/>
      <c r="O407" s="7">
        <f>IF($B407="","",N407*X407/100)</f>
        <v/>
      </c>
      <c r="P407" s="14" t="n"/>
      <c r="U407" s="7" t="n"/>
      <c r="W407" s="7">
        <f>IF($B407="","",Z407*AB407/100)</f>
        <v/>
      </c>
      <c r="X407" s="7">
        <f>IF($B407="","",Z407-W407)</f>
        <v/>
      </c>
      <c r="Y407" s="7">
        <f>IF($B407="","",X407-O407)</f>
        <v/>
      </c>
      <c r="Z407" s="7" t="n"/>
      <c r="AC407">
        <f>IF($B407="","",IF(COUNTIF($B$2:$B407,$B407)=1,1,0))</f>
        <v/>
      </c>
      <c r="AD407">
        <f>IF($AC407=1,SUMPRODUCT(--($AF$2:$AF$3501&lt;$AF407))+1,"")</f>
        <v/>
      </c>
      <c r="AE407">
        <f>IF($B407="","",IF(OR($AA407=TRUE(),$AA407="TRUE"),0,1))</f>
        <v/>
      </c>
      <c r="AF407">
        <f>IF($AC407=1,IFERROR(IF(VALUE($B407)&lt;100000000,VALUE($B407),1000000000),IFERROR(IF(VALUE(MID($B407,2,20))&lt;100000000,VALUE(MID($B407,2,20)),1000000000),1000000000))+ROW()/100000,"")</f>
        <v/>
      </c>
    </row>
    <row r="408">
      <c r="E408" s="7" t="n"/>
      <c r="G408" s="7" t="n"/>
      <c r="O408" s="7">
        <f>IF($B408="","",N408*X408/100)</f>
        <v/>
      </c>
      <c r="P408" s="14" t="n"/>
      <c r="U408" s="7" t="n"/>
      <c r="W408" s="7">
        <f>IF($B408="","",Z408*AB408/100)</f>
        <v/>
      </c>
      <c r="X408" s="7">
        <f>IF($B408="","",Z408-W408)</f>
        <v/>
      </c>
      <c r="Y408" s="7">
        <f>IF($B408="","",X408-O408)</f>
        <v/>
      </c>
      <c r="Z408" s="7" t="n"/>
      <c r="AC408">
        <f>IF($B408="","",IF(COUNTIF($B$2:$B408,$B408)=1,1,0))</f>
        <v/>
      </c>
      <c r="AD408">
        <f>IF($AC408=1,SUMPRODUCT(--($AF$2:$AF$3501&lt;$AF408))+1,"")</f>
        <v/>
      </c>
      <c r="AE408">
        <f>IF($B408="","",IF(OR($AA408=TRUE(),$AA408="TRUE"),0,1))</f>
        <v/>
      </c>
      <c r="AF408">
        <f>IF($AC408=1,IFERROR(IF(VALUE($B408)&lt;100000000,VALUE($B408),1000000000),IFERROR(IF(VALUE(MID($B408,2,20))&lt;100000000,VALUE(MID($B408,2,20)),1000000000),1000000000))+ROW()/100000,"")</f>
        <v/>
      </c>
    </row>
    <row r="409">
      <c r="E409" s="7" t="n"/>
      <c r="G409" s="7" t="n"/>
      <c r="O409" s="7">
        <f>IF($B409="","",N409*X409/100)</f>
        <v/>
      </c>
      <c r="P409" s="14" t="n"/>
      <c r="U409" s="7" t="n"/>
      <c r="W409" s="7">
        <f>IF($B409="","",Z409*AB409/100)</f>
        <v/>
      </c>
      <c r="X409" s="7">
        <f>IF($B409="","",Z409-W409)</f>
        <v/>
      </c>
      <c r="Y409" s="7">
        <f>IF($B409="","",X409-O409)</f>
        <v/>
      </c>
      <c r="Z409" s="7" t="n"/>
      <c r="AC409">
        <f>IF($B409="","",IF(COUNTIF($B$2:$B409,$B409)=1,1,0))</f>
        <v/>
      </c>
      <c r="AD409">
        <f>IF($AC409=1,SUMPRODUCT(--($AF$2:$AF$3501&lt;$AF409))+1,"")</f>
        <v/>
      </c>
      <c r="AE409">
        <f>IF($B409="","",IF(OR($AA409=TRUE(),$AA409="TRUE"),0,1))</f>
        <v/>
      </c>
      <c r="AF409">
        <f>IF($AC409=1,IFERROR(IF(VALUE($B409)&lt;100000000,VALUE($B409),1000000000),IFERROR(IF(VALUE(MID($B409,2,20))&lt;100000000,VALUE(MID($B409,2,20)),1000000000),1000000000))+ROW()/100000,"")</f>
        <v/>
      </c>
    </row>
    <row r="410">
      <c r="E410" s="7" t="n"/>
      <c r="G410" s="7" t="n"/>
      <c r="O410" s="7">
        <f>IF($B410="","",N410*X410/100)</f>
        <v/>
      </c>
      <c r="P410" s="14" t="n"/>
      <c r="U410" s="7" t="n"/>
      <c r="W410" s="7">
        <f>IF($B410="","",Z410*AB410/100)</f>
        <v/>
      </c>
      <c r="X410" s="7">
        <f>IF($B410="","",Z410-W410)</f>
        <v/>
      </c>
      <c r="Y410" s="7">
        <f>IF($B410="","",X410-O410)</f>
        <v/>
      </c>
      <c r="Z410" s="7" t="n"/>
      <c r="AC410">
        <f>IF($B410="","",IF(COUNTIF($B$2:$B410,$B410)=1,1,0))</f>
        <v/>
      </c>
      <c r="AD410">
        <f>IF($AC410=1,SUMPRODUCT(--($AF$2:$AF$3501&lt;$AF410))+1,"")</f>
        <v/>
      </c>
      <c r="AE410">
        <f>IF($B410="","",IF(OR($AA410=TRUE(),$AA410="TRUE"),0,1))</f>
        <v/>
      </c>
      <c r="AF410">
        <f>IF($AC410=1,IFERROR(IF(VALUE($B410)&lt;100000000,VALUE($B410),1000000000),IFERROR(IF(VALUE(MID($B410,2,20))&lt;100000000,VALUE(MID($B410,2,20)),1000000000),1000000000))+ROW()/100000,"")</f>
        <v/>
      </c>
    </row>
    <row r="411">
      <c r="E411" s="7" t="n"/>
      <c r="G411" s="7" t="n"/>
      <c r="O411" s="7">
        <f>IF($B411="","",N411*X411/100)</f>
        <v/>
      </c>
      <c r="P411" s="14" t="n"/>
      <c r="U411" s="7" t="n"/>
      <c r="W411" s="7">
        <f>IF($B411="","",Z411*AB411/100)</f>
        <v/>
      </c>
      <c r="X411" s="7">
        <f>IF($B411="","",Z411-W411)</f>
        <v/>
      </c>
      <c r="Y411" s="7">
        <f>IF($B411="","",X411-O411)</f>
        <v/>
      </c>
      <c r="Z411" s="7" t="n"/>
      <c r="AC411">
        <f>IF($B411="","",IF(COUNTIF($B$2:$B411,$B411)=1,1,0))</f>
        <v/>
      </c>
      <c r="AD411">
        <f>IF($AC411=1,SUMPRODUCT(--($AF$2:$AF$3501&lt;$AF411))+1,"")</f>
        <v/>
      </c>
      <c r="AE411">
        <f>IF($B411="","",IF(OR($AA411=TRUE(),$AA411="TRUE"),0,1))</f>
        <v/>
      </c>
      <c r="AF411">
        <f>IF($AC411=1,IFERROR(IF(VALUE($B411)&lt;100000000,VALUE($B411),1000000000),IFERROR(IF(VALUE(MID($B411,2,20))&lt;100000000,VALUE(MID($B411,2,20)),1000000000),1000000000))+ROW()/100000,"")</f>
        <v/>
      </c>
    </row>
    <row r="412">
      <c r="E412" s="7" t="n"/>
      <c r="G412" s="7" t="n"/>
      <c r="O412" s="7">
        <f>IF($B412="","",N412*X412/100)</f>
        <v/>
      </c>
      <c r="P412" s="14" t="n"/>
      <c r="U412" s="7" t="n"/>
      <c r="W412" s="7">
        <f>IF($B412="","",Z412*AB412/100)</f>
        <v/>
      </c>
      <c r="X412" s="7">
        <f>IF($B412="","",Z412-W412)</f>
        <v/>
      </c>
      <c r="Y412" s="7">
        <f>IF($B412="","",X412-O412)</f>
        <v/>
      </c>
      <c r="Z412" s="7" t="n"/>
      <c r="AC412">
        <f>IF($B412="","",IF(COUNTIF($B$2:$B412,$B412)=1,1,0))</f>
        <v/>
      </c>
      <c r="AD412">
        <f>IF($AC412=1,SUMPRODUCT(--($AF$2:$AF$3501&lt;$AF412))+1,"")</f>
        <v/>
      </c>
      <c r="AE412">
        <f>IF($B412="","",IF(OR($AA412=TRUE(),$AA412="TRUE"),0,1))</f>
        <v/>
      </c>
      <c r="AF412">
        <f>IF($AC412=1,IFERROR(IF(VALUE($B412)&lt;100000000,VALUE($B412),1000000000),IFERROR(IF(VALUE(MID($B412,2,20))&lt;100000000,VALUE(MID($B412,2,20)),1000000000),1000000000))+ROW()/100000,"")</f>
        <v/>
      </c>
    </row>
    <row r="413">
      <c r="E413" s="7" t="n"/>
      <c r="G413" s="7" t="n"/>
      <c r="O413" s="7">
        <f>IF($B413="","",N413*X413/100)</f>
        <v/>
      </c>
      <c r="P413" s="14" t="n"/>
      <c r="U413" s="7" t="n"/>
      <c r="W413" s="7">
        <f>IF($B413="","",Z413*AB413/100)</f>
        <v/>
      </c>
      <c r="X413" s="7">
        <f>IF($B413="","",Z413-W413)</f>
        <v/>
      </c>
      <c r="Y413" s="7">
        <f>IF($B413="","",X413-O413)</f>
        <v/>
      </c>
      <c r="Z413" s="7" t="n"/>
      <c r="AC413">
        <f>IF($B413="","",IF(COUNTIF($B$2:$B413,$B413)=1,1,0))</f>
        <v/>
      </c>
      <c r="AD413">
        <f>IF($AC413=1,SUMPRODUCT(--($AF$2:$AF$3501&lt;$AF413))+1,"")</f>
        <v/>
      </c>
      <c r="AE413">
        <f>IF($B413="","",IF(OR($AA413=TRUE(),$AA413="TRUE"),0,1))</f>
        <v/>
      </c>
      <c r="AF413">
        <f>IF($AC413=1,IFERROR(IF(VALUE($B413)&lt;100000000,VALUE($B413),1000000000),IFERROR(IF(VALUE(MID($B413,2,20))&lt;100000000,VALUE(MID($B413,2,20)),1000000000),1000000000))+ROW()/100000,"")</f>
        <v/>
      </c>
    </row>
    <row r="414">
      <c r="E414" s="7" t="n"/>
      <c r="G414" s="7" t="n"/>
      <c r="O414" s="7">
        <f>IF($B414="","",N414*X414/100)</f>
        <v/>
      </c>
      <c r="P414" s="14" t="n"/>
      <c r="U414" s="7" t="n"/>
      <c r="W414" s="7">
        <f>IF($B414="","",Z414*AB414/100)</f>
        <v/>
      </c>
      <c r="X414" s="7">
        <f>IF($B414="","",Z414-W414)</f>
        <v/>
      </c>
      <c r="Y414" s="7">
        <f>IF($B414="","",X414-O414)</f>
        <v/>
      </c>
      <c r="Z414" s="7" t="n"/>
      <c r="AC414">
        <f>IF($B414="","",IF(COUNTIF($B$2:$B414,$B414)=1,1,0))</f>
        <v/>
      </c>
      <c r="AD414">
        <f>IF($AC414=1,SUMPRODUCT(--($AF$2:$AF$3501&lt;$AF414))+1,"")</f>
        <v/>
      </c>
      <c r="AE414">
        <f>IF($B414="","",IF(OR($AA414=TRUE(),$AA414="TRUE"),0,1))</f>
        <v/>
      </c>
      <c r="AF414">
        <f>IF($AC414=1,IFERROR(IF(VALUE($B414)&lt;100000000,VALUE($B414),1000000000),IFERROR(IF(VALUE(MID($B414,2,20))&lt;100000000,VALUE(MID($B414,2,20)),1000000000),1000000000))+ROW()/100000,"")</f>
        <v/>
      </c>
    </row>
    <row r="415">
      <c r="E415" s="7" t="n"/>
      <c r="G415" s="7" t="n"/>
      <c r="O415" s="7">
        <f>IF($B415="","",N415*X415/100)</f>
        <v/>
      </c>
      <c r="P415" s="14" t="n"/>
      <c r="U415" s="7" t="n"/>
      <c r="W415" s="7">
        <f>IF($B415="","",Z415*AB415/100)</f>
        <v/>
      </c>
      <c r="X415" s="7">
        <f>IF($B415="","",Z415-W415)</f>
        <v/>
      </c>
      <c r="Y415" s="7">
        <f>IF($B415="","",X415-O415)</f>
        <v/>
      </c>
      <c r="Z415" s="7" t="n"/>
      <c r="AC415">
        <f>IF($B415="","",IF(COUNTIF($B$2:$B415,$B415)=1,1,0))</f>
        <v/>
      </c>
      <c r="AD415">
        <f>IF($AC415=1,SUMPRODUCT(--($AF$2:$AF$3501&lt;$AF415))+1,"")</f>
        <v/>
      </c>
      <c r="AE415">
        <f>IF($B415="","",IF(OR($AA415=TRUE(),$AA415="TRUE"),0,1))</f>
        <v/>
      </c>
      <c r="AF415">
        <f>IF($AC415=1,IFERROR(IF(VALUE($B415)&lt;100000000,VALUE($B415),1000000000),IFERROR(IF(VALUE(MID($B415,2,20))&lt;100000000,VALUE(MID($B415,2,20)),1000000000),1000000000))+ROW()/100000,"")</f>
        <v/>
      </c>
    </row>
    <row r="416">
      <c r="E416" s="7" t="n"/>
      <c r="G416" s="7" t="n"/>
      <c r="O416" s="7">
        <f>IF($B416="","",N416*X416/100)</f>
        <v/>
      </c>
      <c r="P416" s="14" t="n"/>
      <c r="U416" s="7" t="n"/>
      <c r="W416" s="7">
        <f>IF($B416="","",Z416*AB416/100)</f>
        <v/>
      </c>
      <c r="X416" s="7">
        <f>IF($B416="","",Z416-W416)</f>
        <v/>
      </c>
      <c r="Y416" s="7">
        <f>IF($B416="","",X416-O416)</f>
        <v/>
      </c>
      <c r="Z416" s="7" t="n"/>
      <c r="AC416">
        <f>IF($B416="","",IF(COUNTIF($B$2:$B416,$B416)=1,1,0))</f>
        <v/>
      </c>
      <c r="AD416">
        <f>IF($AC416=1,SUMPRODUCT(--($AF$2:$AF$3501&lt;$AF416))+1,"")</f>
        <v/>
      </c>
      <c r="AE416">
        <f>IF($B416="","",IF(OR($AA416=TRUE(),$AA416="TRUE"),0,1))</f>
        <v/>
      </c>
      <c r="AF416">
        <f>IF($AC416=1,IFERROR(IF(VALUE($B416)&lt;100000000,VALUE($B416),1000000000),IFERROR(IF(VALUE(MID($B416,2,20))&lt;100000000,VALUE(MID($B416,2,20)),1000000000),1000000000))+ROW()/100000,"")</f>
        <v/>
      </c>
    </row>
    <row r="417">
      <c r="E417" s="7" t="n"/>
      <c r="G417" s="7" t="n"/>
      <c r="O417" s="7">
        <f>IF($B417="","",N417*X417/100)</f>
        <v/>
      </c>
      <c r="P417" s="14" t="n"/>
      <c r="U417" s="7" t="n"/>
      <c r="W417" s="7">
        <f>IF($B417="","",Z417*AB417/100)</f>
        <v/>
      </c>
      <c r="X417" s="7">
        <f>IF($B417="","",Z417-W417)</f>
        <v/>
      </c>
      <c r="Y417" s="7">
        <f>IF($B417="","",X417-O417)</f>
        <v/>
      </c>
      <c r="Z417" s="7" t="n"/>
      <c r="AC417">
        <f>IF($B417="","",IF(COUNTIF($B$2:$B417,$B417)=1,1,0))</f>
        <v/>
      </c>
      <c r="AD417">
        <f>IF($AC417=1,SUMPRODUCT(--($AF$2:$AF$3501&lt;$AF417))+1,"")</f>
        <v/>
      </c>
      <c r="AE417">
        <f>IF($B417="","",IF(OR($AA417=TRUE(),$AA417="TRUE"),0,1))</f>
        <v/>
      </c>
      <c r="AF417">
        <f>IF($AC417=1,IFERROR(IF(VALUE($B417)&lt;100000000,VALUE($B417),1000000000),IFERROR(IF(VALUE(MID($B417,2,20))&lt;100000000,VALUE(MID($B417,2,20)),1000000000),1000000000))+ROW()/100000,"")</f>
        <v/>
      </c>
    </row>
    <row r="418">
      <c r="E418" s="7" t="n"/>
      <c r="G418" s="7" t="n"/>
      <c r="O418" s="7">
        <f>IF($B418="","",N418*X418/100)</f>
        <v/>
      </c>
      <c r="P418" s="14" t="n"/>
      <c r="U418" s="7" t="n"/>
      <c r="W418" s="7">
        <f>IF($B418="","",Z418*AB418/100)</f>
        <v/>
      </c>
      <c r="X418" s="7">
        <f>IF($B418="","",Z418-W418)</f>
        <v/>
      </c>
      <c r="Y418" s="7">
        <f>IF($B418="","",X418-O418)</f>
        <v/>
      </c>
      <c r="Z418" s="7" t="n"/>
      <c r="AC418">
        <f>IF($B418="","",IF(COUNTIF($B$2:$B418,$B418)=1,1,0))</f>
        <v/>
      </c>
      <c r="AD418">
        <f>IF($AC418=1,SUMPRODUCT(--($AF$2:$AF$3501&lt;$AF418))+1,"")</f>
        <v/>
      </c>
      <c r="AE418">
        <f>IF($B418="","",IF(OR($AA418=TRUE(),$AA418="TRUE"),0,1))</f>
        <v/>
      </c>
      <c r="AF418">
        <f>IF($AC418=1,IFERROR(IF(VALUE($B418)&lt;100000000,VALUE($B418),1000000000),IFERROR(IF(VALUE(MID($B418,2,20))&lt;100000000,VALUE(MID($B418,2,20)),1000000000),1000000000))+ROW()/100000,"")</f>
        <v/>
      </c>
    </row>
    <row r="419">
      <c r="E419" s="7" t="n"/>
      <c r="G419" s="7" t="n"/>
      <c r="O419" s="7">
        <f>IF($B419="","",N419*X419/100)</f>
        <v/>
      </c>
      <c r="P419" s="14" t="n"/>
      <c r="U419" s="7" t="n"/>
      <c r="W419" s="7">
        <f>IF($B419="","",Z419*AB419/100)</f>
        <v/>
      </c>
      <c r="X419" s="7">
        <f>IF($B419="","",Z419-W419)</f>
        <v/>
      </c>
      <c r="Y419" s="7">
        <f>IF($B419="","",X419-O419)</f>
        <v/>
      </c>
      <c r="Z419" s="7" t="n"/>
      <c r="AC419">
        <f>IF($B419="","",IF(COUNTIF($B$2:$B419,$B419)=1,1,0))</f>
        <v/>
      </c>
      <c r="AD419">
        <f>IF($AC419=1,SUMPRODUCT(--($AF$2:$AF$3501&lt;$AF419))+1,"")</f>
        <v/>
      </c>
      <c r="AE419">
        <f>IF($B419="","",IF(OR($AA419=TRUE(),$AA419="TRUE"),0,1))</f>
        <v/>
      </c>
      <c r="AF419">
        <f>IF($AC419=1,IFERROR(IF(VALUE($B419)&lt;100000000,VALUE($B419),1000000000),IFERROR(IF(VALUE(MID($B419,2,20))&lt;100000000,VALUE(MID($B419,2,20)),1000000000),1000000000))+ROW()/100000,"")</f>
        <v/>
      </c>
    </row>
    <row r="420">
      <c r="E420" s="7" t="n"/>
      <c r="G420" s="7" t="n"/>
      <c r="O420" s="7">
        <f>IF($B420="","",N420*X420/100)</f>
        <v/>
      </c>
      <c r="P420" s="14" t="n"/>
      <c r="U420" s="7" t="n"/>
      <c r="W420" s="7">
        <f>IF($B420="","",Z420*AB420/100)</f>
        <v/>
      </c>
      <c r="X420" s="7">
        <f>IF($B420="","",Z420-W420)</f>
        <v/>
      </c>
      <c r="Y420" s="7">
        <f>IF($B420="","",X420-O420)</f>
        <v/>
      </c>
      <c r="Z420" s="7" t="n"/>
      <c r="AC420">
        <f>IF($B420="","",IF(COUNTIF($B$2:$B420,$B420)=1,1,0))</f>
        <v/>
      </c>
      <c r="AD420">
        <f>IF($AC420=1,SUMPRODUCT(--($AF$2:$AF$3501&lt;$AF420))+1,"")</f>
        <v/>
      </c>
      <c r="AE420">
        <f>IF($B420="","",IF(OR($AA420=TRUE(),$AA420="TRUE"),0,1))</f>
        <v/>
      </c>
      <c r="AF420">
        <f>IF($AC420=1,IFERROR(IF(VALUE($B420)&lt;100000000,VALUE($B420),1000000000),IFERROR(IF(VALUE(MID($B420,2,20))&lt;100000000,VALUE(MID($B420,2,20)),1000000000),1000000000))+ROW()/100000,"")</f>
        <v/>
      </c>
    </row>
    <row r="421">
      <c r="E421" s="7" t="n"/>
      <c r="G421" s="7" t="n"/>
      <c r="O421" s="7">
        <f>IF($B421="","",N421*X421/100)</f>
        <v/>
      </c>
      <c r="P421" s="14" t="n"/>
      <c r="U421" s="7" t="n"/>
      <c r="W421" s="7">
        <f>IF($B421="","",Z421*AB421/100)</f>
        <v/>
      </c>
      <c r="X421" s="7">
        <f>IF($B421="","",Z421-W421)</f>
        <v/>
      </c>
      <c r="Y421" s="7">
        <f>IF($B421="","",X421-O421)</f>
        <v/>
      </c>
      <c r="Z421" s="7" t="n"/>
      <c r="AC421">
        <f>IF($B421="","",IF(COUNTIF($B$2:$B421,$B421)=1,1,0))</f>
        <v/>
      </c>
      <c r="AD421">
        <f>IF($AC421=1,SUMPRODUCT(--($AF$2:$AF$3501&lt;$AF421))+1,"")</f>
        <v/>
      </c>
      <c r="AE421">
        <f>IF($B421="","",IF(OR($AA421=TRUE(),$AA421="TRUE"),0,1))</f>
        <v/>
      </c>
      <c r="AF421">
        <f>IF($AC421=1,IFERROR(IF(VALUE($B421)&lt;100000000,VALUE($B421),1000000000),IFERROR(IF(VALUE(MID($B421,2,20))&lt;100000000,VALUE(MID($B421,2,20)),1000000000),1000000000))+ROW()/100000,"")</f>
        <v/>
      </c>
    </row>
    <row r="422">
      <c r="E422" s="7" t="n"/>
      <c r="G422" s="7" t="n"/>
      <c r="O422" s="7">
        <f>IF($B422="","",N422*X422/100)</f>
        <v/>
      </c>
      <c r="P422" s="14" t="n"/>
      <c r="U422" s="7" t="n"/>
      <c r="W422" s="7">
        <f>IF($B422="","",Z422*AB422/100)</f>
        <v/>
      </c>
      <c r="X422" s="7">
        <f>IF($B422="","",Z422-W422)</f>
        <v/>
      </c>
      <c r="Y422" s="7">
        <f>IF($B422="","",X422-O422)</f>
        <v/>
      </c>
      <c r="Z422" s="7" t="n"/>
      <c r="AC422">
        <f>IF($B422="","",IF(COUNTIF($B$2:$B422,$B422)=1,1,0))</f>
        <v/>
      </c>
      <c r="AD422">
        <f>IF($AC422=1,SUMPRODUCT(--($AF$2:$AF$3501&lt;$AF422))+1,"")</f>
        <v/>
      </c>
      <c r="AE422">
        <f>IF($B422="","",IF(OR($AA422=TRUE(),$AA422="TRUE"),0,1))</f>
        <v/>
      </c>
      <c r="AF422">
        <f>IF($AC422=1,IFERROR(IF(VALUE($B422)&lt;100000000,VALUE($B422),1000000000),IFERROR(IF(VALUE(MID($B422,2,20))&lt;100000000,VALUE(MID($B422,2,20)),1000000000),1000000000))+ROW()/100000,"")</f>
        <v/>
      </c>
    </row>
    <row r="423">
      <c r="E423" s="7" t="n"/>
      <c r="G423" s="7" t="n"/>
      <c r="O423" s="7">
        <f>IF($B423="","",N423*X423/100)</f>
        <v/>
      </c>
      <c r="P423" s="14" t="n"/>
      <c r="U423" s="7" t="n"/>
      <c r="W423" s="7">
        <f>IF($B423="","",Z423*AB423/100)</f>
        <v/>
      </c>
      <c r="X423" s="7">
        <f>IF($B423="","",Z423-W423)</f>
        <v/>
      </c>
      <c r="Y423" s="7">
        <f>IF($B423="","",X423-O423)</f>
        <v/>
      </c>
      <c r="Z423" s="7" t="n"/>
      <c r="AC423">
        <f>IF($B423="","",IF(COUNTIF($B$2:$B423,$B423)=1,1,0))</f>
        <v/>
      </c>
      <c r="AD423">
        <f>IF($AC423=1,SUMPRODUCT(--($AF$2:$AF$3501&lt;$AF423))+1,"")</f>
        <v/>
      </c>
      <c r="AE423">
        <f>IF($B423="","",IF(OR($AA423=TRUE(),$AA423="TRUE"),0,1))</f>
        <v/>
      </c>
      <c r="AF423">
        <f>IF($AC423=1,IFERROR(IF(VALUE($B423)&lt;100000000,VALUE($B423),1000000000),IFERROR(IF(VALUE(MID($B423,2,20))&lt;100000000,VALUE(MID($B423,2,20)),1000000000),1000000000))+ROW()/100000,"")</f>
        <v/>
      </c>
    </row>
    <row r="424">
      <c r="E424" s="7" t="n"/>
      <c r="G424" s="7" t="n"/>
      <c r="O424" s="7">
        <f>IF($B424="","",N424*X424/100)</f>
        <v/>
      </c>
      <c r="P424" s="14" t="n"/>
      <c r="U424" s="7" t="n"/>
      <c r="W424" s="7">
        <f>IF($B424="","",Z424*AB424/100)</f>
        <v/>
      </c>
      <c r="X424" s="7">
        <f>IF($B424="","",Z424-W424)</f>
        <v/>
      </c>
      <c r="Y424" s="7">
        <f>IF($B424="","",X424-O424)</f>
        <v/>
      </c>
      <c r="Z424" s="7" t="n"/>
      <c r="AC424">
        <f>IF($B424="","",IF(COUNTIF($B$2:$B424,$B424)=1,1,0))</f>
        <v/>
      </c>
      <c r="AD424">
        <f>IF($AC424=1,SUMPRODUCT(--($AF$2:$AF$3501&lt;$AF424))+1,"")</f>
        <v/>
      </c>
      <c r="AE424">
        <f>IF($B424="","",IF(OR($AA424=TRUE(),$AA424="TRUE"),0,1))</f>
        <v/>
      </c>
      <c r="AF424">
        <f>IF($AC424=1,IFERROR(IF(VALUE($B424)&lt;100000000,VALUE($B424),1000000000),IFERROR(IF(VALUE(MID($B424,2,20))&lt;100000000,VALUE(MID($B424,2,20)),1000000000),1000000000))+ROW()/100000,"")</f>
        <v/>
      </c>
    </row>
    <row r="425">
      <c r="E425" s="7" t="n"/>
      <c r="G425" s="7" t="n"/>
      <c r="O425" s="7">
        <f>IF($B425="","",N425*X425/100)</f>
        <v/>
      </c>
      <c r="P425" s="14" t="n"/>
      <c r="U425" s="7" t="n"/>
      <c r="W425" s="7">
        <f>IF($B425="","",Z425*AB425/100)</f>
        <v/>
      </c>
      <c r="X425" s="7">
        <f>IF($B425="","",Z425-W425)</f>
        <v/>
      </c>
      <c r="Y425" s="7">
        <f>IF($B425="","",X425-O425)</f>
        <v/>
      </c>
      <c r="Z425" s="7" t="n"/>
      <c r="AC425">
        <f>IF($B425="","",IF(COUNTIF($B$2:$B425,$B425)=1,1,0))</f>
        <v/>
      </c>
      <c r="AD425">
        <f>IF($AC425=1,SUMPRODUCT(--($AF$2:$AF$3501&lt;$AF425))+1,"")</f>
        <v/>
      </c>
      <c r="AE425">
        <f>IF($B425="","",IF(OR($AA425=TRUE(),$AA425="TRUE"),0,1))</f>
        <v/>
      </c>
      <c r="AF425">
        <f>IF($AC425=1,IFERROR(IF(VALUE($B425)&lt;100000000,VALUE($B425),1000000000),IFERROR(IF(VALUE(MID($B425,2,20))&lt;100000000,VALUE(MID($B425,2,20)),1000000000),1000000000))+ROW()/100000,"")</f>
        <v/>
      </c>
    </row>
    <row r="426">
      <c r="E426" s="7" t="n"/>
      <c r="G426" s="7" t="n"/>
      <c r="O426" s="7">
        <f>IF($B426="","",N426*X426/100)</f>
        <v/>
      </c>
      <c r="P426" s="14" t="n"/>
      <c r="U426" s="7" t="n"/>
      <c r="W426" s="7">
        <f>IF($B426="","",Z426*AB426/100)</f>
        <v/>
      </c>
      <c r="X426" s="7">
        <f>IF($B426="","",Z426-W426)</f>
        <v/>
      </c>
      <c r="Y426" s="7">
        <f>IF($B426="","",X426-O426)</f>
        <v/>
      </c>
      <c r="Z426" s="7" t="n"/>
      <c r="AC426">
        <f>IF($B426="","",IF(COUNTIF($B$2:$B426,$B426)=1,1,0))</f>
        <v/>
      </c>
      <c r="AD426">
        <f>IF($AC426=1,SUMPRODUCT(--($AF$2:$AF$3501&lt;$AF426))+1,"")</f>
        <v/>
      </c>
      <c r="AE426">
        <f>IF($B426="","",IF(OR($AA426=TRUE(),$AA426="TRUE"),0,1))</f>
        <v/>
      </c>
      <c r="AF426">
        <f>IF($AC426=1,IFERROR(IF(VALUE($B426)&lt;100000000,VALUE($B426),1000000000),IFERROR(IF(VALUE(MID($B426,2,20))&lt;100000000,VALUE(MID($B426,2,20)),1000000000),1000000000))+ROW()/100000,"")</f>
        <v/>
      </c>
    </row>
    <row r="427">
      <c r="E427" s="7" t="n"/>
      <c r="G427" s="7" t="n"/>
      <c r="O427" s="7">
        <f>IF($B427="","",N427*X427/100)</f>
        <v/>
      </c>
      <c r="P427" s="14" t="n"/>
      <c r="U427" s="7" t="n"/>
      <c r="W427" s="7">
        <f>IF($B427="","",Z427*AB427/100)</f>
        <v/>
      </c>
      <c r="X427" s="7">
        <f>IF($B427="","",Z427-W427)</f>
        <v/>
      </c>
      <c r="Y427" s="7">
        <f>IF($B427="","",X427-O427)</f>
        <v/>
      </c>
      <c r="Z427" s="7" t="n"/>
      <c r="AC427">
        <f>IF($B427="","",IF(COUNTIF($B$2:$B427,$B427)=1,1,0))</f>
        <v/>
      </c>
      <c r="AD427">
        <f>IF($AC427=1,SUMPRODUCT(--($AF$2:$AF$3501&lt;$AF427))+1,"")</f>
        <v/>
      </c>
      <c r="AE427">
        <f>IF($B427="","",IF(OR($AA427=TRUE(),$AA427="TRUE"),0,1))</f>
        <v/>
      </c>
      <c r="AF427">
        <f>IF($AC427=1,IFERROR(IF(VALUE($B427)&lt;100000000,VALUE($B427),1000000000),IFERROR(IF(VALUE(MID($B427,2,20))&lt;100000000,VALUE(MID($B427,2,20)),1000000000),1000000000))+ROW()/100000,"")</f>
        <v/>
      </c>
    </row>
    <row r="428">
      <c r="E428" s="7" t="n"/>
      <c r="G428" s="7" t="n"/>
      <c r="O428" s="7">
        <f>IF($B428="","",N428*X428/100)</f>
        <v/>
      </c>
      <c r="P428" s="14" t="n"/>
      <c r="U428" s="7" t="n"/>
      <c r="W428" s="7">
        <f>IF($B428="","",Z428*AB428/100)</f>
        <v/>
      </c>
      <c r="X428" s="7">
        <f>IF($B428="","",Z428-W428)</f>
        <v/>
      </c>
      <c r="Y428" s="7">
        <f>IF($B428="","",X428-O428)</f>
        <v/>
      </c>
      <c r="Z428" s="7" t="n"/>
      <c r="AC428">
        <f>IF($B428="","",IF(COUNTIF($B$2:$B428,$B428)=1,1,0))</f>
        <v/>
      </c>
      <c r="AD428">
        <f>IF($AC428=1,SUMPRODUCT(--($AF$2:$AF$3501&lt;$AF428))+1,"")</f>
        <v/>
      </c>
      <c r="AE428">
        <f>IF($B428="","",IF(OR($AA428=TRUE(),$AA428="TRUE"),0,1))</f>
        <v/>
      </c>
      <c r="AF428">
        <f>IF($AC428=1,IFERROR(IF(VALUE($B428)&lt;100000000,VALUE($B428),1000000000),IFERROR(IF(VALUE(MID($B428,2,20))&lt;100000000,VALUE(MID($B428,2,20)),1000000000),1000000000))+ROW()/100000,"")</f>
        <v/>
      </c>
    </row>
    <row r="429">
      <c r="E429" s="7" t="n"/>
      <c r="G429" s="7" t="n"/>
      <c r="O429" s="7">
        <f>IF($B429="","",N429*X429/100)</f>
        <v/>
      </c>
      <c r="P429" s="14" t="n"/>
      <c r="U429" s="7" t="n"/>
      <c r="W429" s="7">
        <f>IF($B429="","",Z429*AB429/100)</f>
        <v/>
      </c>
      <c r="X429" s="7">
        <f>IF($B429="","",Z429-W429)</f>
        <v/>
      </c>
      <c r="Y429" s="7">
        <f>IF($B429="","",X429-O429)</f>
        <v/>
      </c>
      <c r="Z429" s="7" t="n"/>
      <c r="AC429">
        <f>IF($B429="","",IF(COUNTIF($B$2:$B429,$B429)=1,1,0))</f>
        <v/>
      </c>
      <c r="AD429">
        <f>IF($AC429=1,SUMPRODUCT(--($AF$2:$AF$3501&lt;$AF429))+1,"")</f>
        <v/>
      </c>
      <c r="AE429">
        <f>IF($B429="","",IF(OR($AA429=TRUE(),$AA429="TRUE"),0,1))</f>
        <v/>
      </c>
      <c r="AF429">
        <f>IF($AC429=1,IFERROR(IF(VALUE($B429)&lt;100000000,VALUE($B429),1000000000),IFERROR(IF(VALUE(MID($B429,2,20))&lt;100000000,VALUE(MID($B429,2,20)),1000000000),1000000000))+ROW()/100000,"")</f>
        <v/>
      </c>
    </row>
    <row r="430">
      <c r="E430" s="7" t="n"/>
      <c r="G430" s="7" t="n"/>
      <c r="O430" s="7">
        <f>IF($B430="","",N430*X430/100)</f>
        <v/>
      </c>
      <c r="P430" s="14" t="n"/>
      <c r="U430" s="7" t="n"/>
      <c r="W430" s="7">
        <f>IF($B430="","",Z430*AB430/100)</f>
        <v/>
      </c>
      <c r="X430" s="7">
        <f>IF($B430="","",Z430-W430)</f>
        <v/>
      </c>
      <c r="Y430" s="7">
        <f>IF($B430="","",X430-O430)</f>
        <v/>
      </c>
      <c r="Z430" s="7" t="n"/>
      <c r="AC430">
        <f>IF($B430="","",IF(COUNTIF($B$2:$B430,$B430)=1,1,0))</f>
        <v/>
      </c>
      <c r="AD430">
        <f>IF($AC430=1,SUMPRODUCT(--($AF$2:$AF$3501&lt;$AF430))+1,"")</f>
        <v/>
      </c>
      <c r="AE430">
        <f>IF($B430="","",IF(OR($AA430=TRUE(),$AA430="TRUE"),0,1))</f>
        <v/>
      </c>
      <c r="AF430">
        <f>IF($AC430=1,IFERROR(IF(VALUE($B430)&lt;100000000,VALUE($B430),1000000000),IFERROR(IF(VALUE(MID($B430,2,20))&lt;100000000,VALUE(MID($B430,2,20)),1000000000),1000000000))+ROW()/100000,"")</f>
        <v/>
      </c>
    </row>
    <row r="431">
      <c r="E431" s="7" t="n"/>
      <c r="G431" s="7" t="n"/>
      <c r="O431" s="7">
        <f>IF($B431="","",N431*X431/100)</f>
        <v/>
      </c>
      <c r="P431" s="14" t="n"/>
      <c r="U431" s="7" t="n"/>
      <c r="W431" s="7">
        <f>IF($B431="","",Z431*AB431/100)</f>
        <v/>
      </c>
      <c r="X431" s="7">
        <f>IF($B431="","",Z431-W431)</f>
        <v/>
      </c>
      <c r="Y431" s="7">
        <f>IF($B431="","",X431-O431)</f>
        <v/>
      </c>
      <c r="Z431" s="7" t="n"/>
      <c r="AC431">
        <f>IF($B431="","",IF(COUNTIF($B$2:$B431,$B431)=1,1,0))</f>
        <v/>
      </c>
      <c r="AD431">
        <f>IF($AC431=1,SUMPRODUCT(--($AF$2:$AF$3501&lt;$AF431))+1,"")</f>
        <v/>
      </c>
      <c r="AE431">
        <f>IF($B431="","",IF(OR($AA431=TRUE(),$AA431="TRUE"),0,1))</f>
        <v/>
      </c>
      <c r="AF431">
        <f>IF($AC431=1,IFERROR(IF(VALUE($B431)&lt;100000000,VALUE($B431),1000000000),IFERROR(IF(VALUE(MID($B431,2,20))&lt;100000000,VALUE(MID($B431,2,20)),1000000000),1000000000))+ROW()/100000,"")</f>
        <v/>
      </c>
    </row>
    <row r="432">
      <c r="E432" s="7" t="n"/>
      <c r="G432" s="7" t="n"/>
      <c r="O432" s="7">
        <f>IF($B432="","",N432*X432/100)</f>
        <v/>
      </c>
      <c r="P432" s="14" t="n"/>
      <c r="U432" s="7" t="n"/>
      <c r="W432" s="7">
        <f>IF($B432="","",Z432*AB432/100)</f>
        <v/>
      </c>
      <c r="X432" s="7">
        <f>IF($B432="","",Z432-W432)</f>
        <v/>
      </c>
      <c r="Y432" s="7">
        <f>IF($B432="","",X432-O432)</f>
        <v/>
      </c>
      <c r="Z432" s="7" t="n"/>
      <c r="AC432">
        <f>IF($B432="","",IF(COUNTIF($B$2:$B432,$B432)=1,1,0))</f>
        <v/>
      </c>
      <c r="AD432">
        <f>IF($AC432=1,SUMPRODUCT(--($AF$2:$AF$3501&lt;$AF432))+1,"")</f>
        <v/>
      </c>
      <c r="AE432">
        <f>IF($B432="","",IF(OR($AA432=TRUE(),$AA432="TRUE"),0,1))</f>
        <v/>
      </c>
      <c r="AF432">
        <f>IF($AC432=1,IFERROR(IF(VALUE($B432)&lt;100000000,VALUE($B432),1000000000),IFERROR(IF(VALUE(MID($B432,2,20))&lt;100000000,VALUE(MID($B432,2,20)),1000000000),1000000000))+ROW()/100000,"")</f>
        <v/>
      </c>
    </row>
    <row r="433">
      <c r="E433" s="7" t="n"/>
      <c r="G433" s="7" t="n"/>
      <c r="O433" s="7">
        <f>IF($B433="","",N433*X433/100)</f>
        <v/>
      </c>
      <c r="P433" s="14" t="n"/>
      <c r="U433" s="7" t="n"/>
      <c r="W433" s="7">
        <f>IF($B433="","",Z433*AB433/100)</f>
        <v/>
      </c>
      <c r="X433" s="7">
        <f>IF($B433="","",Z433-W433)</f>
        <v/>
      </c>
      <c r="Y433" s="7">
        <f>IF($B433="","",X433-O433)</f>
        <v/>
      </c>
      <c r="Z433" s="7" t="n"/>
      <c r="AC433">
        <f>IF($B433="","",IF(COUNTIF($B$2:$B433,$B433)=1,1,0))</f>
        <v/>
      </c>
      <c r="AD433">
        <f>IF($AC433=1,SUMPRODUCT(--($AF$2:$AF$3501&lt;$AF433))+1,"")</f>
        <v/>
      </c>
      <c r="AE433">
        <f>IF($B433="","",IF(OR($AA433=TRUE(),$AA433="TRUE"),0,1))</f>
        <v/>
      </c>
      <c r="AF433">
        <f>IF($AC433=1,IFERROR(IF(VALUE($B433)&lt;100000000,VALUE($B433),1000000000),IFERROR(IF(VALUE(MID($B433,2,20))&lt;100000000,VALUE(MID($B433,2,20)),1000000000),1000000000))+ROW()/100000,"")</f>
        <v/>
      </c>
    </row>
    <row r="434">
      <c r="E434" s="7" t="n"/>
      <c r="G434" s="7" t="n"/>
      <c r="O434" s="7">
        <f>IF($B434="","",N434*X434/100)</f>
        <v/>
      </c>
      <c r="P434" s="14" t="n"/>
      <c r="U434" s="7" t="n"/>
      <c r="W434" s="7">
        <f>IF($B434="","",Z434*AB434/100)</f>
        <v/>
      </c>
      <c r="X434" s="7">
        <f>IF($B434="","",Z434-W434)</f>
        <v/>
      </c>
      <c r="Y434" s="7">
        <f>IF($B434="","",X434-O434)</f>
        <v/>
      </c>
      <c r="Z434" s="7" t="n"/>
      <c r="AC434">
        <f>IF($B434="","",IF(COUNTIF($B$2:$B434,$B434)=1,1,0))</f>
        <v/>
      </c>
      <c r="AD434">
        <f>IF($AC434=1,SUMPRODUCT(--($AF$2:$AF$3501&lt;$AF434))+1,"")</f>
        <v/>
      </c>
      <c r="AE434">
        <f>IF($B434="","",IF(OR($AA434=TRUE(),$AA434="TRUE"),0,1))</f>
        <v/>
      </c>
      <c r="AF434">
        <f>IF($AC434=1,IFERROR(IF(VALUE($B434)&lt;100000000,VALUE($B434),1000000000),IFERROR(IF(VALUE(MID($B434,2,20))&lt;100000000,VALUE(MID($B434,2,20)),1000000000),1000000000))+ROW()/100000,"")</f>
        <v/>
      </c>
    </row>
    <row r="435">
      <c r="E435" s="7" t="n"/>
      <c r="G435" s="7" t="n"/>
      <c r="O435" s="7">
        <f>IF($B435="","",N435*X435/100)</f>
        <v/>
      </c>
      <c r="P435" s="14" t="n"/>
      <c r="U435" s="7" t="n"/>
      <c r="W435" s="7">
        <f>IF($B435="","",Z435*AB435/100)</f>
        <v/>
      </c>
      <c r="X435" s="7">
        <f>IF($B435="","",Z435-W435)</f>
        <v/>
      </c>
      <c r="Y435" s="7">
        <f>IF($B435="","",X435-O435)</f>
        <v/>
      </c>
      <c r="Z435" s="7" t="n"/>
      <c r="AC435">
        <f>IF($B435="","",IF(COUNTIF($B$2:$B435,$B435)=1,1,0))</f>
        <v/>
      </c>
      <c r="AD435">
        <f>IF($AC435=1,SUMPRODUCT(--($AF$2:$AF$3501&lt;$AF435))+1,"")</f>
        <v/>
      </c>
      <c r="AE435">
        <f>IF($B435="","",IF(OR($AA435=TRUE(),$AA435="TRUE"),0,1))</f>
        <v/>
      </c>
      <c r="AF435">
        <f>IF($AC435=1,IFERROR(IF(VALUE($B435)&lt;100000000,VALUE($B435),1000000000),IFERROR(IF(VALUE(MID($B435,2,20))&lt;100000000,VALUE(MID($B435,2,20)),1000000000),1000000000))+ROW()/100000,"")</f>
        <v/>
      </c>
    </row>
    <row r="436">
      <c r="E436" s="7" t="n"/>
      <c r="G436" s="7" t="n"/>
      <c r="O436" s="7">
        <f>IF($B436="","",N436*X436/100)</f>
        <v/>
      </c>
      <c r="P436" s="14" t="n"/>
      <c r="U436" s="7" t="n"/>
      <c r="W436" s="7">
        <f>IF($B436="","",Z436*AB436/100)</f>
        <v/>
      </c>
      <c r="X436" s="7">
        <f>IF($B436="","",Z436-W436)</f>
        <v/>
      </c>
      <c r="Y436" s="7">
        <f>IF($B436="","",X436-O436)</f>
        <v/>
      </c>
      <c r="Z436" s="7" t="n"/>
      <c r="AC436">
        <f>IF($B436="","",IF(COUNTIF($B$2:$B436,$B436)=1,1,0))</f>
        <v/>
      </c>
      <c r="AD436">
        <f>IF($AC436=1,SUMPRODUCT(--($AF$2:$AF$3501&lt;$AF436))+1,"")</f>
        <v/>
      </c>
      <c r="AE436">
        <f>IF($B436="","",IF(OR($AA436=TRUE(),$AA436="TRUE"),0,1))</f>
        <v/>
      </c>
      <c r="AF436">
        <f>IF($AC436=1,IFERROR(IF(VALUE($B436)&lt;100000000,VALUE($B436),1000000000),IFERROR(IF(VALUE(MID($B436,2,20))&lt;100000000,VALUE(MID($B436,2,20)),1000000000),1000000000))+ROW()/100000,"")</f>
        <v/>
      </c>
    </row>
    <row r="437">
      <c r="E437" s="7" t="n"/>
      <c r="G437" s="7" t="n"/>
      <c r="O437" s="7">
        <f>IF($B437="","",N437*X437/100)</f>
        <v/>
      </c>
      <c r="P437" s="14" t="n"/>
      <c r="U437" s="7" t="n"/>
      <c r="W437" s="7">
        <f>IF($B437="","",Z437*AB437/100)</f>
        <v/>
      </c>
      <c r="X437" s="7">
        <f>IF($B437="","",Z437-W437)</f>
        <v/>
      </c>
      <c r="Y437" s="7">
        <f>IF($B437="","",X437-O437)</f>
        <v/>
      </c>
      <c r="Z437" s="7" t="n"/>
      <c r="AC437">
        <f>IF($B437="","",IF(COUNTIF($B$2:$B437,$B437)=1,1,0))</f>
        <v/>
      </c>
      <c r="AD437">
        <f>IF($AC437=1,SUMPRODUCT(--($AF$2:$AF$3501&lt;$AF437))+1,"")</f>
        <v/>
      </c>
      <c r="AE437">
        <f>IF($B437="","",IF(OR($AA437=TRUE(),$AA437="TRUE"),0,1))</f>
        <v/>
      </c>
      <c r="AF437">
        <f>IF($AC437=1,IFERROR(IF(VALUE($B437)&lt;100000000,VALUE($B437),1000000000),IFERROR(IF(VALUE(MID($B437,2,20))&lt;100000000,VALUE(MID($B437,2,20)),1000000000),1000000000))+ROW()/100000,"")</f>
        <v/>
      </c>
    </row>
    <row r="438">
      <c r="E438" s="7" t="n"/>
      <c r="G438" s="7" t="n"/>
      <c r="O438" s="7">
        <f>IF($B438="","",N438*X438/100)</f>
        <v/>
      </c>
      <c r="P438" s="14" t="n"/>
      <c r="U438" s="7" t="n"/>
      <c r="W438" s="7">
        <f>IF($B438="","",Z438*AB438/100)</f>
        <v/>
      </c>
      <c r="X438" s="7">
        <f>IF($B438="","",Z438-W438)</f>
        <v/>
      </c>
      <c r="Y438" s="7">
        <f>IF($B438="","",X438-O438)</f>
        <v/>
      </c>
      <c r="Z438" s="7" t="n"/>
      <c r="AC438">
        <f>IF($B438="","",IF(COUNTIF($B$2:$B438,$B438)=1,1,0))</f>
        <v/>
      </c>
      <c r="AD438">
        <f>IF($AC438=1,SUMPRODUCT(--($AF$2:$AF$3501&lt;$AF438))+1,"")</f>
        <v/>
      </c>
      <c r="AE438">
        <f>IF($B438="","",IF(OR($AA438=TRUE(),$AA438="TRUE"),0,1))</f>
        <v/>
      </c>
      <c r="AF438">
        <f>IF($AC438=1,IFERROR(IF(VALUE($B438)&lt;100000000,VALUE($B438),1000000000),IFERROR(IF(VALUE(MID($B438,2,20))&lt;100000000,VALUE(MID($B438,2,20)),1000000000),1000000000))+ROW()/100000,"")</f>
        <v/>
      </c>
    </row>
    <row r="439">
      <c r="E439" s="7" t="n"/>
      <c r="G439" s="7" t="n"/>
      <c r="O439" s="7">
        <f>IF($B439="","",N439*X439/100)</f>
        <v/>
      </c>
      <c r="P439" s="14" t="n"/>
      <c r="U439" s="7" t="n"/>
      <c r="W439" s="7">
        <f>IF($B439="","",Z439*AB439/100)</f>
        <v/>
      </c>
      <c r="X439" s="7">
        <f>IF($B439="","",Z439-W439)</f>
        <v/>
      </c>
      <c r="Y439" s="7">
        <f>IF($B439="","",X439-O439)</f>
        <v/>
      </c>
      <c r="Z439" s="7" t="n"/>
      <c r="AC439">
        <f>IF($B439="","",IF(COUNTIF($B$2:$B439,$B439)=1,1,0))</f>
        <v/>
      </c>
      <c r="AD439">
        <f>IF($AC439=1,SUMPRODUCT(--($AF$2:$AF$3501&lt;$AF439))+1,"")</f>
        <v/>
      </c>
      <c r="AE439">
        <f>IF($B439="","",IF(OR($AA439=TRUE(),$AA439="TRUE"),0,1))</f>
        <v/>
      </c>
      <c r="AF439">
        <f>IF($AC439=1,IFERROR(IF(VALUE($B439)&lt;100000000,VALUE($B439),1000000000),IFERROR(IF(VALUE(MID($B439,2,20))&lt;100000000,VALUE(MID($B439,2,20)),1000000000),1000000000))+ROW()/100000,"")</f>
        <v/>
      </c>
    </row>
    <row r="440">
      <c r="E440" s="7" t="n"/>
      <c r="G440" s="7" t="n"/>
      <c r="O440" s="7">
        <f>IF($B440="","",N440*X440/100)</f>
        <v/>
      </c>
      <c r="P440" s="14" t="n"/>
      <c r="U440" s="7" t="n"/>
      <c r="W440" s="7">
        <f>IF($B440="","",Z440*AB440/100)</f>
        <v/>
      </c>
      <c r="X440" s="7">
        <f>IF($B440="","",Z440-W440)</f>
        <v/>
      </c>
      <c r="Y440" s="7">
        <f>IF($B440="","",X440-O440)</f>
        <v/>
      </c>
      <c r="Z440" s="7" t="n"/>
      <c r="AC440">
        <f>IF($B440="","",IF(COUNTIF($B$2:$B440,$B440)=1,1,0))</f>
        <v/>
      </c>
      <c r="AD440">
        <f>IF($AC440=1,SUMPRODUCT(--($AF$2:$AF$3501&lt;$AF440))+1,"")</f>
        <v/>
      </c>
      <c r="AE440">
        <f>IF($B440="","",IF(OR($AA440=TRUE(),$AA440="TRUE"),0,1))</f>
        <v/>
      </c>
      <c r="AF440">
        <f>IF($AC440=1,IFERROR(IF(VALUE($B440)&lt;100000000,VALUE($B440),1000000000),IFERROR(IF(VALUE(MID($B440,2,20))&lt;100000000,VALUE(MID($B440,2,20)),1000000000),1000000000))+ROW()/100000,"")</f>
        <v/>
      </c>
    </row>
    <row r="441">
      <c r="E441" s="7" t="n"/>
      <c r="G441" s="7" t="n"/>
      <c r="O441" s="7">
        <f>IF($B441="","",N441*X441/100)</f>
        <v/>
      </c>
      <c r="P441" s="14" t="n"/>
      <c r="U441" s="7" t="n"/>
      <c r="W441" s="7">
        <f>IF($B441="","",Z441*AB441/100)</f>
        <v/>
      </c>
      <c r="X441" s="7">
        <f>IF($B441="","",Z441-W441)</f>
        <v/>
      </c>
      <c r="Y441" s="7">
        <f>IF($B441="","",X441-O441)</f>
        <v/>
      </c>
      <c r="Z441" s="7" t="n"/>
      <c r="AC441">
        <f>IF($B441="","",IF(COUNTIF($B$2:$B441,$B441)=1,1,0))</f>
        <v/>
      </c>
      <c r="AD441">
        <f>IF($AC441=1,SUMPRODUCT(--($AF$2:$AF$3501&lt;$AF441))+1,"")</f>
        <v/>
      </c>
      <c r="AE441">
        <f>IF($B441="","",IF(OR($AA441=TRUE(),$AA441="TRUE"),0,1))</f>
        <v/>
      </c>
      <c r="AF441">
        <f>IF($AC441=1,IFERROR(IF(VALUE($B441)&lt;100000000,VALUE($B441),1000000000),IFERROR(IF(VALUE(MID($B441,2,20))&lt;100000000,VALUE(MID($B441,2,20)),1000000000),1000000000))+ROW()/100000,"")</f>
        <v/>
      </c>
    </row>
    <row r="442">
      <c r="E442" s="7" t="n"/>
      <c r="G442" s="7" t="n"/>
      <c r="O442" s="7">
        <f>IF($B442="","",N442*X442/100)</f>
        <v/>
      </c>
      <c r="P442" s="14" t="n"/>
      <c r="U442" s="7" t="n"/>
      <c r="W442" s="7">
        <f>IF($B442="","",Z442*AB442/100)</f>
        <v/>
      </c>
      <c r="X442" s="7">
        <f>IF($B442="","",Z442-W442)</f>
        <v/>
      </c>
      <c r="Y442" s="7">
        <f>IF($B442="","",X442-O442)</f>
        <v/>
      </c>
      <c r="Z442" s="7" t="n"/>
      <c r="AC442">
        <f>IF($B442="","",IF(COUNTIF($B$2:$B442,$B442)=1,1,0))</f>
        <v/>
      </c>
      <c r="AD442">
        <f>IF($AC442=1,SUMPRODUCT(--($AF$2:$AF$3501&lt;$AF442))+1,"")</f>
        <v/>
      </c>
      <c r="AE442">
        <f>IF($B442="","",IF(OR($AA442=TRUE(),$AA442="TRUE"),0,1))</f>
        <v/>
      </c>
      <c r="AF442">
        <f>IF($AC442=1,IFERROR(IF(VALUE($B442)&lt;100000000,VALUE($B442),1000000000),IFERROR(IF(VALUE(MID($B442,2,20))&lt;100000000,VALUE(MID($B442,2,20)),1000000000),1000000000))+ROW()/100000,"")</f>
        <v/>
      </c>
    </row>
    <row r="443">
      <c r="E443" s="7" t="n"/>
      <c r="G443" s="7" t="n"/>
      <c r="O443" s="7">
        <f>IF($B443="","",N443*X443/100)</f>
        <v/>
      </c>
      <c r="P443" s="14" t="n"/>
      <c r="U443" s="7" t="n"/>
      <c r="W443" s="7">
        <f>IF($B443="","",Z443*AB443/100)</f>
        <v/>
      </c>
      <c r="X443" s="7">
        <f>IF($B443="","",Z443-W443)</f>
        <v/>
      </c>
      <c r="Y443" s="7">
        <f>IF($B443="","",X443-O443)</f>
        <v/>
      </c>
      <c r="Z443" s="7" t="n"/>
      <c r="AC443">
        <f>IF($B443="","",IF(COUNTIF($B$2:$B443,$B443)=1,1,0))</f>
        <v/>
      </c>
      <c r="AD443">
        <f>IF($AC443=1,SUMPRODUCT(--($AF$2:$AF$3501&lt;$AF443))+1,"")</f>
        <v/>
      </c>
      <c r="AE443">
        <f>IF($B443="","",IF(OR($AA443=TRUE(),$AA443="TRUE"),0,1))</f>
        <v/>
      </c>
      <c r="AF443">
        <f>IF($AC443=1,IFERROR(IF(VALUE($B443)&lt;100000000,VALUE($B443),1000000000),IFERROR(IF(VALUE(MID($B443,2,20))&lt;100000000,VALUE(MID($B443,2,20)),1000000000),1000000000))+ROW()/100000,"")</f>
        <v/>
      </c>
    </row>
    <row r="444">
      <c r="E444" s="7" t="n"/>
      <c r="G444" s="7" t="n"/>
      <c r="O444" s="7">
        <f>IF($B444="","",N444*X444/100)</f>
        <v/>
      </c>
      <c r="P444" s="14" t="n"/>
      <c r="U444" s="7" t="n"/>
      <c r="W444" s="7">
        <f>IF($B444="","",Z444*AB444/100)</f>
        <v/>
      </c>
      <c r="X444" s="7">
        <f>IF($B444="","",Z444-W444)</f>
        <v/>
      </c>
      <c r="Y444" s="7">
        <f>IF($B444="","",X444-O444)</f>
        <v/>
      </c>
      <c r="Z444" s="7" t="n"/>
      <c r="AC444">
        <f>IF($B444="","",IF(COUNTIF($B$2:$B444,$B444)=1,1,0))</f>
        <v/>
      </c>
      <c r="AD444">
        <f>IF($AC444=1,SUMPRODUCT(--($AF$2:$AF$3501&lt;$AF444))+1,"")</f>
        <v/>
      </c>
      <c r="AE444">
        <f>IF($B444="","",IF(OR($AA444=TRUE(),$AA444="TRUE"),0,1))</f>
        <v/>
      </c>
      <c r="AF444">
        <f>IF($AC444=1,IFERROR(IF(VALUE($B444)&lt;100000000,VALUE($B444),1000000000),IFERROR(IF(VALUE(MID($B444,2,20))&lt;100000000,VALUE(MID($B444,2,20)),1000000000),1000000000))+ROW()/100000,"")</f>
        <v/>
      </c>
    </row>
    <row r="445">
      <c r="E445" s="7" t="n"/>
      <c r="G445" s="7" t="n"/>
      <c r="O445" s="7">
        <f>IF($B445="","",N445*X445/100)</f>
        <v/>
      </c>
      <c r="P445" s="14" t="n"/>
      <c r="U445" s="7" t="n"/>
      <c r="W445" s="7">
        <f>IF($B445="","",Z445*AB445/100)</f>
        <v/>
      </c>
      <c r="X445" s="7">
        <f>IF($B445="","",Z445-W445)</f>
        <v/>
      </c>
      <c r="Y445" s="7">
        <f>IF($B445="","",X445-O445)</f>
        <v/>
      </c>
      <c r="Z445" s="7" t="n"/>
      <c r="AC445">
        <f>IF($B445="","",IF(COUNTIF($B$2:$B445,$B445)=1,1,0))</f>
        <v/>
      </c>
      <c r="AD445">
        <f>IF($AC445=1,SUMPRODUCT(--($AF$2:$AF$3501&lt;$AF445))+1,"")</f>
        <v/>
      </c>
      <c r="AE445">
        <f>IF($B445="","",IF(OR($AA445=TRUE(),$AA445="TRUE"),0,1))</f>
        <v/>
      </c>
      <c r="AF445">
        <f>IF($AC445=1,IFERROR(IF(VALUE($B445)&lt;100000000,VALUE($B445),1000000000),IFERROR(IF(VALUE(MID($B445,2,20))&lt;100000000,VALUE(MID($B445,2,20)),1000000000),1000000000))+ROW()/100000,"")</f>
        <v/>
      </c>
    </row>
    <row r="446">
      <c r="E446" s="7" t="n"/>
      <c r="G446" s="7" t="n"/>
      <c r="O446" s="7">
        <f>IF($B446="","",N446*X446/100)</f>
        <v/>
      </c>
      <c r="P446" s="14" t="n"/>
      <c r="U446" s="7" t="n"/>
      <c r="W446" s="7">
        <f>IF($B446="","",Z446*AB446/100)</f>
        <v/>
      </c>
      <c r="X446" s="7">
        <f>IF($B446="","",Z446-W446)</f>
        <v/>
      </c>
      <c r="Y446" s="7">
        <f>IF($B446="","",X446-O446)</f>
        <v/>
      </c>
      <c r="Z446" s="7" t="n"/>
      <c r="AC446">
        <f>IF($B446="","",IF(COUNTIF($B$2:$B446,$B446)=1,1,0))</f>
        <v/>
      </c>
      <c r="AD446">
        <f>IF($AC446=1,SUMPRODUCT(--($AF$2:$AF$3501&lt;$AF446))+1,"")</f>
        <v/>
      </c>
      <c r="AE446">
        <f>IF($B446="","",IF(OR($AA446=TRUE(),$AA446="TRUE"),0,1))</f>
        <v/>
      </c>
      <c r="AF446">
        <f>IF($AC446=1,IFERROR(IF(VALUE($B446)&lt;100000000,VALUE($B446),1000000000),IFERROR(IF(VALUE(MID($B446,2,20))&lt;100000000,VALUE(MID($B446,2,20)),1000000000),1000000000))+ROW()/100000,"")</f>
        <v/>
      </c>
    </row>
    <row r="447">
      <c r="E447" s="7" t="n"/>
      <c r="G447" s="7" t="n"/>
      <c r="O447" s="7">
        <f>IF($B447="","",N447*X447/100)</f>
        <v/>
      </c>
      <c r="P447" s="14" t="n"/>
      <c r="U447" s="7" t="n"/>
      <c r="W447" s="7">
        <f>IF($B447="","",Z447*AB447/100)</f>
        <v/>
      </c>
      <c r="X447" s="7">
        <f>IF($B447="","",Z447-W447)</f>
        <v/>
      </c>
      <c r="Y447" s="7">
        <f>IF($B447="","",X447-O447)</f>
        <v/>
      </c>
      <c r="Z447" s="7" t="n"/>
      <c r="AC447">
        <f>IF($B447="","",IF(COUNTIF($B$2:$B447,$B447)=1,1,0))</f>
        <v/>
      </c>
      <c r="AD447">
        <f>IF($AC447=1,SUMPRODUCT(--($AF$2:$AF$3501&lt;$AF447))+1,"")</f>
        <v/>
      </c>
      <c r="AE447">
        <f>IF($B447="","",IF(OR($AA447=TRUE(),$AA447="TRUE"),0,1))</f>
        <v/>
      </c>
      <c r="AF447">
        <f>IF($AC447=1,IFERROR(IF(VALUE($B447)&lt;100000000,VALUE($B447),1000000000),IFERROR(IF(VALUE(MID($B447,2,20))&lt;100000000,VALUE(MID($B447,2,20)),1000000000),1000000000))+ROW()/100000,"")</f>
        <v/>
      </c>
    </row>
    <row r="448">
      <c r="E448" s="7" t="n"/>
      <c r="G448" s="7" t="n"/>
      <c r="O448" s="7">
        <f>IF($B448="","",N448*X448/100)</f>
        <v/>
      </c>
      <c r="P448" s="14" t="n"/>
      <c r="U448" s="7" t="n"/>
      <c r="W448" s="7">
        <f>IF($B448="","",Z448*AB448/100)</f>
        <v/>
      </c>
      <c r="X448" s="7">
        <f>IF($B448="","",Z448-W448)</f>
        <v/>
      </c>
      <c r="Y448" s="7">
        <f>IF($B448="","",X448-O448)</f>
        <v/>
      </c>
      <c r="Z448" s="7" t="n"/>
      <c r="AC448">
        <f>IF($B448="","",IF(COUNTIF($B$2:$B448,$B448)=1,1,0))</f>
        <v/>
      </c>
      <c r="AD448">
        <f>IF($AC448=1,SUMPRODUCT(--($AF$2:$AF$3501&lt;$AF448))+1,"")</f>
        <v/>
      </c>
      <c r="AE448">
        <f>IF($B448="","",IF(OR($AA448=TRUE(),$AA448="TRUE"),0,1))</f>
        <v/>
      </c>
      <c r="AF448">
        <f>IF($AC448=1,IFERROR(IF(VALUE($B448)&lt;100000000,VALUE($B448),1000000000),IFERROR(IF(VALUE(MID($B448,2,20))&lt;100000000,VALUE(MID($B448,2,20)),1000000000),1000000000))+ROW()/100000,"")</f>
        <v/>
      </c>
    </row>
    <row r="449">
      <c r="E449" s="7" t="n"/>
      <c r="G449" s="7" t="n"/>
      <c r="O449" s="7">
        <f>IF($B449="","",N449*X449/100)</f>
        <v/>
      </c>
      <c r="P449" s="14" t="n"/>
      <c r="U449" s="7" t="n"/>
      <c r="W449" s="7">
        <f>IF($B449="","",Z449*AB449/100)</f>
        <v/>
      </c>
      <c r="X449" s="7">
        <f>IF($B449="","",Z449-W449)</f>
        <v/>
      </c>
      <c r="Y449" s="7">
        <f>IF($B449="","",X449-O449)</f>
        <v/>
      </c>
      <c r="Z449" s="7" t="n"/>
      <c r="AC449">
        <f>IF($B449="","",IF(COUNTIF($B$2:$B449,$B449)=1,1,0))</f>
        <v/>
      </c>
      <c r="AD449">
        <f>IF($AC449=1,SUMPRODUCT(--($AF$2:$AF$3501&lt;$AF449))+1,"")</f>
        <v/>
      </c>
      <c r="AE449">
        <f>IF($B449="","",IF(OR($AA449=TRUE(),$AA449="TRUE"),0,1))</f>
        <v/>
      </c>
      <c r="AF449">
        <f>IF($AC449=1,IFERROR(IF(VALUE($B449)&lt;100000000,VALUE($B449),1000000000),IFERROR(IF(VALUE(MID($B449,2,20))&lt;100000000,VALUE(MID($B449,2,20)),1000000000),1000000000))+ROW()/100000,"")</f>
        <v/>
      </c>
    </row>
    <row r="450">
      <c r="E450" s="7" t="n"/>
      <c r="G450" s="7" t="n"/>
      <c r="O450" s="7">
        <f>IF($B450="","",N450*X450/100)</f>
        <v/>
      </c>
      <c r="P450" s="14" t="n"/>
      <c r="U450" s="7" t="n"/>
      <c r="W450" s="7">
        <f>IF($B450="","",Z450*AB450/100)</f>
        <v/>
      </c>
      <c r="X450" s="7">
        <f>IF($B450="","",Z450-W450)</f>
        <v/>
      </c>
      <c r="Y450" s="7">
        <f>IF($B450="","",X450-O450)</f>
        <v/>
      </c>
      <c r="Z450" s="7" t="n"/>
      <c r="AC450">
        <f>IF($B450="","",IF(COUNTIF($B$2:$B450,$B450)=1,1,0))</f>
        <v/>
      </c>
      <c r="AD450">
        <f>IF($AC450=1,SUMPRODUCT(--($AF$2:$AF$3501&lt;$AF450))+1,"")</f>
        <v/>
      </c>
      <c r="AE450">
        <f>IF($B450="","",IF(OR($AA450=TRUE(),$AA450="TRUE"),0,1))</f>
        <v/>
      </c>
      <c r="AF450">
        <f>IF($AC450=1,IFERROR(IF(VALUE($B450)&lt;100000000,VALUE($B450),1000000000),IFERROR(IF(VALUE(MID($B450,2,20))&lt;100000000,VALUE(MID($B450,2,20)),1000000000),1000000000))+ROW()/100000,"")</f>
        <v/>
      </c>
    </row>
    <row r="451">
      <c r="E451" s="7" t="n"/>
      <c r="G451" s="7" t="n"/>
      <c r="O451" s="7">
        <f>IF($B451="","",N451*X451/100)</f>
        <v/>
      </c>
      <c r="P451" s="14" t="n"/>
      <c r="U451" s="7" t="n"/>
      <c r="W451" s="7">
        <f>IF($B451="","",Z451*AB451/100)</f>
        <v/>
      </c>
      <c r="X451" s="7">
        <f>IF($B451="","",Z451-W451)</f>
        <v/>
      </c>
      <c r="Y451" s="7">
        <f>IF($B451="","",X451-O451)</f>
        <v/>
      </c>
      <c r="Z451" s="7" t="n"/>
      <c r="AC451">
        <f>IF($B451="","",IF(COUNTIF($B$2:$B451,$B451)=1,1,0))</f>
        <v/>
      </c>
      <c r="AD451">
        <f>IF($AC451=1,SUMPRODUCT(--($AF$2:$AF$3501&lt;$AF451))+1,"")</f>
        <v/>
      </c>
      <c r="AE451">
        <f>IF($B451="","",IF(OR($AA451=TRUE(),$AA451="TRUE"),0,1))</f>
        <v/>
      </c>
      <c r="AF451">
        <f>IF($AC451=1,IFERROR(IF(VALUE($B451)&lt;100000000,VALUE($B451),1000000000),IFERROR(IF(VALUE(MID($B451,2,20))&lt;100000000,VALUE(MID($B451,2,20)),1000000000),1000000000))+ROW()/100000,"")</f>
        <v/>
      </c>
    </row>
    <row r="452">
      <c r="E452" s="7" t="n"/>
      <c r="G452" s="7" t="n"/>
      <c r="O452" s="7">
        <f>IF($B452="","",N452*X452/100)</f>
        <v/>
      </c>
      <c r="P452" s="14" t="n"/>
      <c r="U452" s="7" t="n"/>
      <c r="W452" s="7">
        <f>IF($B452="","",Z452*AB452/100)</f>
        <v/>
      </c>
      <c r="X452" s="7">
        <f>IF($B452="","",Z452-W452)</f>
        <v/>
      </c>
      <c r="Y452" s="7">
        <f>IF($B452="","",X452-O452)</f>
        <v/>
      </c>
      <c r="Z452" s="7" t="n"/>
      <c r="AC452">
        <f>IF($B452="","",IF(COUNTIF($B$2:$B452,$B452)=1,1,0))</f>
        <v/>
      </c>
      <c r="AD452">
        <f>IF($AC452=1,SUMPRODUCT(--($AF$2:$AF$3501&lt;$AF452))+1,"")</f>
        <v/>
      </c>
      <c r="AE452">
        <f>IF($B452="","",IF(OR($AA452=TRUE(),$AA452="TRUE"),0,1))</f>
        <v/>
      </c>
      <c r="AF452">
        <f>IF($AC452=1,IFERROR(IF(VALUE($B452)&lt;100000000,VALUE($B452),1000000000),IFERROR(IF(VALUE(MID($B452,2,20))&lt;100000000,VALUE(MID($B452,2,20)),1000000000),1000000000))+ROW()/100000,"")</f>
        <v/>
      </c>
    </row>
    <row r="453">
      <c r="E453" s="7" t="n"/>
      <c r="G453" s="7" t="n"/>
      <c r="O453" s="7">
        <f>IF($B453="","",N453*X453/100)</f>
        <v/>
      </c>
      <c r="P453" s="14" t="n"/>
      <c r="U453" s="7" t="n"/>
      <c r="W453" s="7">
        <f>IF($B453="","",Z453*AB453/100)</f>
        <v/>
      </c>
      <c r="X453" s="7">
        <f>IF($B453="","",Z453-W453)</f>
        <v/>
      </c>
      <c r="Y453" s="7">
        <f>IF($B453="","",X453-O453)</f>
        <v/>
      </c>
      <c r="Z453" s="7" t="n"/>
      <c r="AC453">
        <f>IF($B453="","",IF(COUNTIF($B$2:$B453,$B453)=1,1,0))</f>
        <v/>
      </c>
      <c r="AD453">
        <f>IF($AC453=1,SUMPRODUCT(--($AF$2:$AF$3501&lt;$AF453))+1,"")</f>
        <v/>
      </c>
      <c r="AE453">
        <f>IF($B453="","",IF(OR($AA453=TRUE(),$AA453="TRUE"),0,1))</f>
        <v/>
      </c>
      <c r="AF453">
        <f>IF($AC453=1,IFERROR(IF(VALUE($B453)&lt;100000000,VALUE($B453),1000000000),IFERROR(IF(VALUE(MID($B453,2,20))&lt;100000000,VALUE(MID($B453,2,20)),1000000000),1000000000))+ROW()/100000,"")</f>
        <v/>
      </c>
    </row>
    <row r="454">
      <c r="E454" s="7" t="n"/>
      <c r="G454" s="7" t="n"/>
      <c r="O454" s="7">
        <f>IF($B454="","",N454*X454/100)</f>
        <v/>
      </c>
      <c r="P454" s="14" t="n"/>
      <c r="U454" s="7" t="n"/>
      <c r="W454" s="7">
        <f>IF($B454="","",Z454*AB454/100)</f>
        <v/>
      </c>
      <c r="X454" s="7">
        <f>IF($B454="","",Z454-W454)</f>
        <v/>
      </c>
      <c r="Y454" s="7">
        <f>IF($B454="","",X454-O454)</f>
        <v/>
      </c>
      <c r="Z454" s="7" t="n"/>
      <c r="AC454">
        <f>IF($B454="","",IF(COUNTIF($B$2:$B454,$B454)=1,1,0))</f>
        <v/>
      </c>
      <c r="AD454">
        <f>IF($AC454=1,SUMPRODUCT(--($AF$2:$AF$3501&lt;$AF454))+1,"")</f>
        <v/>
      </c>
      <c r="AE454">
        <f>IF($B454="","",IF(OR($AA454=TRUE(),$AA454="TRUE"),0,1))</f>
        <v/>
      </c>
      <c r="AF454">
        <f>IF($AC454=1,IFERROR(IF(VALUE($B454)&lt;100000000,VALUE($B454),1000000000),IFERROR(IF(VALUE(MID($B454,2,20))&lt;100000000,VALUE(MID($B454,2,20)),1000000000),1000000000))+ROW()/100000,"")</f>
        <v/>
      </c>
    </row>
    <row r="455">
      <c r="E455" s="7" t="n"/>
      <c r="G455" s="7" t="n"/>
      <c r="O455" s="7">
        <f>IF($B455="","",N455*X455/100)</f>
        <v/>
      </c>
      <c r="P455" s="14" t="n"/>
      <c r="U455" s="7" t="n"/>
      <c r="W455" s="7">
        <f>IF($B455="","",Z455*AB455/100)</f>
        <v/>
      </c>
      <c r="X455" s="7">
        <f>IF($B455="","",Z455-W455)</f>
        <v/>
      </c>
      <c r="Y455" s="7">
        <f>IF($B455="","",X455-O455)</f>
        <v/>
      </c>
      <c r="Z455" s="7" t="n"/>
      <c r="AC455">
        <f>IF($B455="","",IF(COUNTIF($B$2:$B455,$B455)=1,1,0))</f>
        <v/>
      </c>
      <c r="AD455">
        <f>IF($AC455=1,SUMPRODUCT(--($AF$2:$AF$3501&lt;$AF455))+1,"")</f>
        <v/>
      </c>
      <c r="AE455">
        <f>IF($B455="","",IF(OR($AA455=TRUE(),$AA455="TRUE"),0,1))</f>
        <v/>
      </c>
      <c r="AF455">
        <f>IF($AC455=1,IFERROR(IF(VALUE($B455)&lt;100000000,VALUE($B455),1000000000),IFERROR(IF(VALUE(MID($B455,2,20))&lt;100000000,VALUE(MID($B455,2,20)),1000000000),1000000000))+ROW()/100000,"")</f>
        <v/>
      </c>
    </row>
    <row r="456">
      <c r="E456" s="7" t="n"/>
      <c r="G456" s="7" t="n"/>
      <c r="O456" s="7">
        <f>IF($B456="","",N456*X456/100)</f>
        <v/>
      </c>
      <c r="P456" s="14" t="n"/>
      <c r="U456" s="7" t="n"/>
      <c r="W456" s="7">
        <f>IF($B456="","",Z456*AB456/100)</f>
        <v/>
      </c>
      <c r="X456" s="7">
        <f>IF($B456="","",Z456-W456)</f>
        <v/>
      </c>
      <c r="Y456" s="7">
        <f>IF($B456="","",X456-O456)</f>
        <v/>
      </c>
      <c r="Z456" s="7" t="n"/>
      <c r="AC456">
        <f>IF($B456="","",IF(COUNTIF($B$2:$B456,$B456)=1,1,0))</f>
        <v/>
      </c>
      <c r="AD456">
        <f>IF($AC456=1,SUMPRODUCT(--($AF$2:$AF$3501&lt;$AF456))+1,"")</f>
        <v/>
      </c>
      <c r="AE456">
        <f>IF($B456="","",IF(OR($AA456=TRUE(),$AA456="TRUE"),0,1))</f>
        <v/>
      </c>
      <c r="AF456">
        <f>IF($AC456=1,IFERROR(IF(VALUE($B456)&lt;100000000,VALUE($B456),1000000000),IFERROR(IF(VALUE(MID($B456,2,20))&lt;100000000,VALUE(MID($B456,2,20)),1000000000),1000000000))+ROW()/100000,"")</f>
        <v/>
      </c>
    </row>
    <row r="457">
      <c r="E457" s="7" t="n"/>
      <c r="G457" s="7" t="n"/>
      <c r="O457" s="7">
        <f>IF($B457="","",N457*X457/100)</f>
        <v/>
      </c>
      <c r="P457" s="14" t="n"/>
      <c r="U457" s="7" t="n"/>
      <c r="W457" s="7">
        <f>IF($B457="","",Z457*AB457/100)</f>
        <v/>
      </c>
      <c r="X457" s="7">
        <f>IF($B457="","",Z457-W457)</f>
        <v/>
      </c>
      <c r="Y457" s="7">
        <f>IF($B457="","",X457-O457)</f>
        <v/>
      </c>
      <c r="Z457" s="7" t="n"/>
      <c r="AC457">
        <f>IF($B457="","",IF(COUNTIF($B$2:$B457,$B457)=1,1,0))</f>
        <v/>
      </c>
      <c r="AD457">
        <f>IF($AC457=1,SUMPRODUCT(--($AF$2:$AF$3501&lt;$AF457))+1,"")</f>
        <v/>
      </c>
      <c r="AE457">
        <f>IF($B457="","",IF(OR($AA457=TRUE(),$AA457="TRUE"),0,1))</f>
        <v/>
      </c>
      <c r="AF457">
        <f>IF($AC457=1,IFERROR(IF(VALUE($B457)&lt;100000000,VALUE($B457),1000000000),IFERROR(IF(VALUE(MID($B457,2,20))&lt;100000000,VALUE(MID($B457,2,20)),1000000000),1000000000))+ROW()/100000,"")</f>
        <v/>
      </c>
    </row>
    <row r="458">
      <c r="E458" s="7" t="n"/>
      <c r="G458" s="7" t="n"/>
      <c r="O458" s="7">
        <f>IF($B458="","",N458*X458/100)</f>
        <v/>
      </c>
      <c r="P458" s="14" t="n"/>
      <c r="U458" s="7" t="n"/>
      <c r="W458" s="7">
        <f>IF($B458="","",Z458*AB458/100)</f>
        <v/>
      </c>
      <c r="X458" s="7">
        <f>IF($B458="","",Z458-W458)</f>
        <v/>
      </c>
      <c r="Y458" s="7">
        <f>IF($B458="","",X458-O458)</f>
        <v/>
      </c>
      <c r="Z458" s="7" t="n"/>
      <c r="AC458">
        <f>IF($B458="","",IF(COUNTIF($B$2:$B458,$B458)=1,1,0))</f>
        <v/>
      </c>
      <c r="AD458">
        <f>IF($AC458=1,SUMPRODUCT(--($AF$2:$AF$3501&lt;$AF458))+1,"")</f>
        <v/>
      </c>
      <c r="AE458">
        <f>IF($B458="","",IF(OR($AA458=TRUE(),$AA458="TRUE"),0,1))</f>
        <v/>
      </c>
      <c r="AF458">
        <f>IF($AC458=1,IFERROR(IF(VALUE($B458)&lt;100000000,VALUE($B458),1000000000),IFERROR(IF(VALUE(MID($B458,2,20))&lt;100000000,VALUE(MID($B458,2,20)),1000000000),1000000000))+ROW()/100000,"")</f>
        <v/>
      </c>
    </row>
    <row r="459">
      <c r="E459" s="7" t="n"/>
      <c r="G459" s="7" t="n"/>
      <c r="O459" s="7">
        <f>IF($B459="","",N459*X459/100)</f>
        <v/>
      </c>
      <c r="P459" s="14" t="n"/>
      <c r="U459" s="7" t="n"/>
      <c r="W459" s="7">
        <f>IF($B459="","",Z459*AB459/100)</f>
        <v/>
      </c>
      <c r="X459" s="7">
        <f>IF($B459="","",Z459-W459)</f>
        <v/>
      </c>
      <c r="Y459" s="7">
        <f>IF($B459="","",X459-O459)</f>
        <v/>
      </c>
      <c r="Z459" s="7" t="n"/>
      <c r="AC459">
        <f>IF($B459="","",IF(COUNTIF($B$2:$B459,$B459)=1,1,0))</f>
        <v/>
      </c>
      <c r="AD459">
        <f>IF($AC459=1,SUMPRODUCT(--($AF$2:$AF$3501&lt;$AF459))+1,"")</f>
        <v/>
      </c>
      <c r="AE459">
        <f>IF($B459="","",IF(OR($AA459=TRUE(),$AA459="TRUE"),0,1))</f>
        <v/>
      </c>
      <c r="AF459">
        <f>IF($AC459=1,IFERROR(IF(VALUE($B459)&lt;100000000,VALUE($B459),1000000000),IFERROR(IF(VALUE(MID($B459,2,20))&lt;100000000,VALUE(MID($B459,2,20)),1000000000),1000000000))+ROW()/100000,"")</f>
        <v/>
      </c>
    </row>
    <row r="460">
      <c r="E460" s="7" t="n"/>
      <c r="G460" s="7" t="n"/>
      <c r="O460" s="7">
        <f>IF($B460="","",N460*X460/100)</f>
        <v/>
      </c>
      <c r="P460" s="14" t="n"/>
      <c r="U460" s="7" t="n"/>
      <c r="W460" s="7">
        <f>IF($B460="","",Z460*AB460/100)</f>
        <v/>
      </c>
      <c r="X460" s="7">
        <f>IF($B460="","",Z460-W460)</f>
        <v/>
      </c>
      <c r="Y460" s="7">
        <f>IF($B460="","",X460-O460)</f>
        <v/>
      </c>
      <c r="Z460" s="7" t="n"/>
      <c r="AC460">
        <f>IF($B460="","",IF(COUNTIF($B$2:$B460,$B460)=1,1,0))</f>
        <v/>
      </c>
      <c r="AD460">
        <f>IF($AC460=1,SUMPRODUCT(--($AF$2:$AF$3501&lt;$AF460))+1,"")</f>
        <v/>
      </c>
      <c r="AE460">
        <f>IF($B460="","",IF(OR($AA460=TRUE(),$AA460="TRUE"),0,1))</f>
        <v/>
      </c>
      <c r="AF460">
        <f>IF($AC460=1,IFERROR(IF(VALUE($B460)&lt;100000000,VALUE($B460),1000000000),IFERROR(IF(VALUE(MID($B460,2,20))&lt;100000000,VALUE(MID($B460,2,20)),1000000000),1000000000))+ROW()/100000,"")</f>
        <v/>
      </c>
    </row>
    <row r="461">
      <c r="E461" s="7" t="n"/>
      <c r="G461" s="7" t="n"/>
      <c r="O461" s="7">
        <f>IF($B461="","",N461*X461/100)</f>
        <v/>
      </c>
      <c r="P461" s="14" t="n"/>
      <c r="U461" s="7" t="n"/>
      <c r="W461" s="7">
        <f>IF($B461="","",Z461*AB461/100)</f>
        <v/>
      </c>
      <c r="X461" s="7">
        <f>IF($B461="","",Z461-W461)</f>
        <v/>
      </c>
      <c r="Y461" s="7">
        <f>IF($B461="","",X461-O461)</f>
        <v/>
      </c>
      <c r="Z461" s="7" t="n"/>
      <c r="AC461">
        <f>IF($B461="","",IF(COUNTIF($B$2:$B461,$B461)=1,1,0))</f>
        <v/>
      </c>
      <c r="AD461">
        <f>IF($AC461=1,SUMPRODUCT(--($AF$2:$AF$3501&lt;$AF461))+1,"")</f>
        <v/>
      </c>
      <c r="AE461">
        <f>IF($B461="","",IF(OR($AA461=TRUE(),$AA461="TRUE"),0,1))</f>
        <v/>
      </c>
      <c r="AF461">
        <f>IF($AC461=1,IFERROR(IF(VALUE($B461)&lt;100000000,VALUE($B461),1000000000),IFERROR(IF(VALUE(MID($B461,2,20))&lt;100000000,VALUE(MID($B461,2,20)),1000000000),1000000000))+ROW()/100000,"")</f>
        <v/>
      </c>
    </row>
    <row r="462">
      <c r="E462" s="7" t="n"/>
      <c r="G462" s="7" t="n"/>
      <c r="O462" s="7">
        <f>IF($B462="","",N462*X462/100)</f>
        <v/>
      </c>
      <c r="P462" s="14" t="n"/>
      <c r="U462" s="7" t="n"/>
      <c r="W462" s="7">
        <f>IF($B462="","",Z462*AB462/100)</f>
        <v/>
      </c>
      <c r="X462" s="7">
        <f>IF($B462="","",Z462-W462)</f>
        <v/>
      </c>
      <c r="Y462" s="7">
        <f>IF($B462="","",X462-O462)</f>
        <v/>
      </c>
      <c r="Z462" s="7" t="n"/>
      <c r="AC462">
        <f>IF($B462="","",IF(COUNTIF($B$2:$B462,$B462)=1,1,0))</f>
        <v/>
      </c>
      <c r="AD462">
        <f>IF($AC462=1,SUMPRODUCT(--($AF$2:$AF$3501&lt;$AF462))+1,"")</f>
        <v/>
      </c>
      <c r="AE462">
        <f>IF($B462="","",IF(OR($AA462=TRUE(),$AA462="TRUE"),0,1))</f>
        <v/>
      </c>
      <c r="AF462">
        <f>IF($AC462=1,IFERROR(IF(VALUE($B462)&lt;100000000,VALUE($B462),1000000000),IFERROR(IF(VALUE(MID($B462,2,20))&lt;100000000,VALUE(MID($B462,2,20)),1000000000),1000000000))+ROW()/100000,"")</f>
        <v/>
      </c>
    </row>
    <row r="463">
      <c r="E463" s="7" t="n"/>
      <c r="G463" s="7" t="n"/>
      <c r="O463" s="7">
        <f>IF($B463="","",N463*X463/100)</f>
        <v/>
      </c>
      <c r="P463" s="14" t="n"/>
      <c r="U463" s="7" t="n"/>
      <c r="W463" s="7">
        <f>IF($B463="","",Z463*AB463/100)</f>
        <v/>
      </c>
      <c r="X463" s="7">
        <f>IF($B463="","",Z463-W463)</f>
        <v/>
      </c>
      <c r="Y463" s="7">
        <f>IF($B463="","",X463-O463)</f>
        <v/>
      </c>
      <c r="Z463" s="7" t="n"/>
      <c r="AC463">
        <f>IF($B463="","",IF(COUNTIF($B$2:$B463,$B463)=1,1,0))</f>
        <v/>
      </c>
      <c r="AD463">
        <f>IF($AC463=1,SUMPRODUCT(--($AF$2:$AF$3501&lt;$AF463))+1,"")</f>
        <v/>
      </c>
      <c r="AE463">
        <f>IF($B463="","",IF(OR($AA463=TRUE(),$AA463="TRUE"),0,1))</f>
        <v/>
      </c>
      <c r="AF463">
        <f>IF($AC463=1,IFERROR(IF(VALUE($B463)&lt;100000000,VALUE($B463),1000000000),IFERROR(IF(VALUE(MID($B463,2,20))&lt;100000000,VALUE(MID($B463,2,20)),1000000000),1000000000))+ROW()/100000,"")</f>
        <v/>
      </c>
    </row>
    <row r="464">
      <c r="E464" s="7" t="n"/>
      <c r="G464" s="7" t="n"/>
      <c r="O464" s="7">
        <f>IF($B464="","",N464*X464/100)</f>
        <v/>
      </c>
      <c r="P464" s="14" t="n"/>
      <c r="U464" s="7" t="n"/>
      <c r="W464" s="7">
        <f>IF($B464="","",Z464*AB464/100)</f>
        <v/>
      </c>
      <c r="X464" s="7">
        <f>IF($B464="","",Z464-W464)</f>
        <v/>
      </c>
      <c r="Y464" s="7">
        <f>IF($B464="","",X464-O464)</f>
        <v/>
      </c>
      <c r="Z464" s="7" t="n"/>
      <c r="AC464">
        <f>IF($B464="","",IF(COUNTIF($B$2:$B464,$B464)=1,1,0))</f>
        <v/>
      </c>
      <c r="AD464">
        <f>IF($AC464=1,SUMPRODUCT(--($AF$2:$AF$3501&lt;$AF464))+1,"")</f>
        <v/>
      </c>
      <c r="AE464">
        <f>IF($B464="","",IF(OR($AA464=TRUE(),$AA464="TRUE"),0,1))</f>
        <v/>
      </c>
      <c r="AF464">
        <f>IF($AC464=1,IFERROR(IF(VALUE($B464)&lt;100000000,VALUE($B464),1000000000),IFERROR(IF(VALUE(MID($B464,2,20))&lt;100000000,VALUE(MID($B464,2,20)),1000000000),1000000000))+ROW()/100000,"")</f>
        <v/>
      </c>
    </row>
    <row r="465">
      <c r="E465" s="7" t="n"/>
      <c r="G465" s="7" t="n"/>
      <c r="O465" s="7">
        <f>IF($B465="","",N465*X465/100)</f>
        <v/>
      </c>
      <c r="P465" s="14" t="n"/>
      <c r="U465" s="7" t="n"/>
      <c r="W465" s="7">
        <f>IF($B465="","",Z465*AB465/100)</f>
        <v/>
      </c>
      <c r="X465" s="7">
        <f>IF($B465="","",Z465-W465)</f>
        <v/>
      </c>
      <c r="Y465" s="7">
        <f>IF($B465="","",X465-O465)</f>
        <v/>
      </c>
      <c r="Z465" s="7" t="n"/>
      <c r="AC465">
        <f>IF($B465="","",IF(COUNTIF($B$2:$B465,$B465)=1,1,0))</f>
        <v/>
      </c>
      <c r="AD465">
        <f>IF($AC465=1,SUMPRODUCT(--($AF$2:$AF$3501&lt;$AF465))+1,"")</f>
        <v/>
      </c>
      <c r="AE465">
        <f>IF($B465="","",IF(OR($AA465=TRUE(),$AA465="TRUE"),0,1))</f>
        <v/>
      </c>
      <c r="AF465">
        <f>IF($AC465=1,IFERROR(IF(VALUE($B465)&lt;100000000,VALUE($B465),1000000000),IFERROR(IF(VALUE(MID($B465,2,20))&lt;100000000,VALUE(MID($B465,2,20)),1000000000),1000000000))+ROW()/100000,"")</f>
        <v/>
      </c>
    </row>
    <row r="466">
      <c r="E466" s="7" t="n"/>
      <c r="G466" s="7" t="n"/>
      <c r="O466" s="7">
        <f>IF($B466="","",N466*X466/100)</f>
        <v/>
      </c>
      <c r="P466" s="14" t="n"/>
      <c r="U466" s="7" t="n"/>
      <c r="W466" s="7">
        <f>IF($B466="","",Z466*AB466/100)</f>
        <v/>
      </c>
      <c r="X466" s="7">
        <f>IF($B466="","",Z466-W466)</f>
        <v/>
      </c>
      <c r="Y466" s="7">
        <f>IF($B466="","",X466-O466)</f>
        <v/>
      </c>
      <c r="Z466" s="7" t="n"/>
      <c r="AC466">
        <f>IF($B466="","",IF(COUNTIF($B$2:$B466,$B466)=1,1,0))</f>
        <v/>
      </c>
      <c r="AD466">
        <f>IF($AC466=1,SUMPRODUCT(--($AF$2:$AF$3501&lt;$AF466))+1,"")</f>
        <v/>
      </c>
      <c r="AE466">
        <f>IF($B466="","",IF(OR($AA466=TRUE(),$AA466="TRUE"),0,1))</f>
        <v/>
      </c>
      <c r="AF466">
        <f>IF($AC466=1,IFERROR(IF(VALUE($B466)&lt;100000000,VALUE($B466),1000000000),IFERROR(IF(VALUE(MID($B466,2,20))&lt;100000000,VALUE(MID($B466,2,20)),1000000000),1000000000))+ROW()/100000,"")</f>
        <v/>
      </c>
    </row>
    <row r="467">
      <c r="E467" s="7" t="n"/>
      <c r="G467" s="7" t="n"/>
      <c r="O467" s="7">
        <f>IF($B467="","",N467*X467/100)</f>
        <v/>
      </c>
      <c r="P467" s="14" t="n"/>
      <c r="U467" s="7" t="n"/>
      <c r="W467" s="7">
        <f>IF($B467="","",Z467*AB467/100)</f>
        <v/>
      </c>
      <c r="X467" s="7">
        <f>IF($B467="","",Z467-W467)</f>
        <v/>
      </c>
      <c r="Y467" s="7">
        <f>IF($B467="","",X467-O467)</f>
        <v/>
      </c>
      <c r="Z467" s="7" t="n"/>
      <c r="AC467">
        <f>IF($B467="","",IF(COUNTIF($B$2:$B467,$B467)=1,1,0))</f>
        <v/>
      </c>
      <c r="AD467">
        <f>IF($AC467=1,SUMPRODUCT(--($AF$2:$AF$3501&lt;$AF467))+1,"")</f>
        <v/>
      </c>
      <c r="AE467">
        <f>IF($B467="","",IF(OR($AA467=TRUE(),$AA467="TRUE"),0,1))</f>
        <v/>
      </c>
      <c r="AF467">
        <f>IF($AC467=1,IFERROR(IF(VALUE($B467)&lt;100000000,VALUE($B467),1000000000),IFERROR(IF(VALUE(MID($B467,2,20))&lt;100000000,VALUE(MID($B467,2,20)),1000000000),1000000000))+ROW()/100000,"")</f>
        <v/>
      </c>
    </row>
    <row r="468">
      <c r="E468" s="7" t="n"/>
      <c r="G468" s="7" t="n"/>
      <c r="O468" s="7">
        <f>IF($B468="","",N468*X468/100)</f>
        <v/>
      </c>
      <c r="P468" s="14" t="n"/>
      <c r="U468" s="7" t="n"/>
      <c r="W468" s="7">
        <f>IF($B468="","",Z468*AB468/100)</f>
        <v/>
      </c>
      <c r="X468" s="7">
        <f>IF($B468="","",Z468-W468)</f>
        <v/>
      </c>
      <c r="Y468" s="7">
        <f>IF($B468="","",X468-O468)</f>
        <v/>
      </c>
      <c r="Z468" s="7" t="n"/>
      <c r="AC468">
        <f>IF($B468="","",IF(COUNTIF($B$2:$B468,$B468)=1,1,0))</f>
        <v/>
      </c>
      <c r="AD468">
        <f>IF($AC468=1,SUMPRODUCT(--($AF$2:$AF$3501&lt;$AF468))+1,"")</f>
        <v/>
      </c>
      <c r="AE468">
        <f>IF($B468="","",IF(OR($AA468=TRUE(),$AA468="TRUE"),0,1))</f>
        <v/>
      </c>
      <c r="AF468">
        <f>IF($AC468=1,IFERROR(IF(VALUE($B468)&lt;100000000,VALUE($B468),1000000000),IFERROR(IF(VALUE(MID($B468,2,20))&lt;100000000,VALUE(MID($B468,2,20)),1000000000),1000000000))+ROW()/100000,"")</f>
        <v/>
      </c>
    </row>
    <row r="469">
      <c r="E469" s="7" t="n"/>
      <c r="G469" s="7" t="n"/>
      <c r="O469" s="7">
        <f>IF($B469="","",N469*X469/100)</f>
        <v/>
      </c>
      <c r="P469" s="14" t="n"/>
      <c r="U469" s="7" t="n"/>
      <c r="W469" s="7">
        <f>IF($B469="","",Z469*AB469/100)</f>
        <v/>
      </c>
      <c r="X469" s="7">
        <f>IF($B469="","",Z469-W469)</f>
        <v/>
      </c>
      <c r="Y469" s="7">
        <f>IF($B469="","",X469-O469)</f>
        <v/>
      </c>
      <c r="Z469" s="7" t="n"/>
      <c r="AC469">
        <f>IF($B469="","",IF(COUNTIF($B$2:$B469,$B469)=1,1,0))</f>
        <v/>
      </c>
      <c r="AD469">
        <f>IF($AC469=1,SUMPRODUCT(--($AF$2:$AF$3501&lt;$AF469))+1,"")</f>
        <v/>
      </c>
      <c r="AE469">
        <f>IF($B469="","",IF(OR($AA469=TRUE(),$AA469="TRUE"),0,1))</f>
        <v/>
      </c>
      <c r="AF469">
        <f>IF($AC469=1,IFERROR(IF(VALUE($B469)&lt;100000000,VALUE($B469),1000000000),IFERROR(IF(VALUE(MID($B469,2,20))&lt;100000000,VALUE(MID($B469,2,20)),1000000000),1000000000))+ROW()/100000,"")</f>
        <v/>
      </c>
    </row>
    <row r="470">
      <c r="E470" s="7" t="n"/>
      <c r="G470" s="7" t="n"/>
      <c r="O470" s="7">
        <f>IF($B470="","",N470*X470/100)</f>
        <v/>
      </c>
      <c r="P470" s="14" t="n"/>
      <c r="U470" s="7" t="n"/>
      <c r="W470" s="7">
        <f>IF($B470="","",Z470*AB470/100)</f>
        <v/>
      </c>
      <c r="X470" s="7">
        <f>IF($B470="","",Z470-W470)</f>
        <v/>
      </c>
      <c r="Y470" s="7">
        <f>IF($B470="","",X470-O470)</f>
        <v/>
      </c>
      <c r="Z470" s="7" t="n"/>
      <c r="AC470">
        <f>IF($B470="","",IF(COUNTIF($B$2:$B470,$B470)=1,1,0))</f>
        <v/>
      </c>
      <c r="AD470">
        <f>IF($AC470=1,SUMPRODUCT(--($AF$2:$AF$3501&lt;$AF470))+1,"")</f>
        <v/>
      </c>
      <c r="AE470">
        <f>IF($B470="","",IF(OR($AA470=TRUE(),$AA470="TRUE"),0,1))</f>
        <v/>
      </c>
      <c r="AF470">
        <f>IF($AC470=1,IFERROR(IF(VALUE($B470)&lt;100000000,VALUE($B470),1000000000),IFERROR(IF(VALUE(MID($B470,2,20))&lt;100000000,VALUE(MID($B470,2,20)),1000000000),1000000000))+ROW()/100000,"")</f>
        <v/>
      </c>
    </row>
    <row r="471">
      <c r="E471" s="7" t="n"/>
      <c r="G471" s="7" t="n"/>
      <c r="O471" s="7">
        <f>IF($B471="","",N471*X471/100)</f>
        <v/>
      </c>
      <c r="P471" s="14" t="n"/>
      <c r="U471" s="7" t="n"/>
      <c r="W471" s="7">
        <f>IF($B471="","",Z471*AB471/100)</f>
        <v/>
      </c>
      <c r="X471" s="7">
        <f>IF($B471="","",Z471-W471)</f>
        <v/>
      </c>
      <c r="Y471" s="7">
        <f>IF($B471="","",X471-O471)</f>
        <v/>
      </c>
      <c r="Z471" s="7" t="n"/>
      <c r="AC471">
        <f>IF($B471="","",IF(COUNTIF($B$2:$B471,$B471)=1,1,0))</f>
        <v/>
      </c>
      <c r="AD471">
        <f>IF($AC471=1,SUMPRODUCT(--($AF$2:$AF$3501&lt;$AF471))+1,"")</f>
        <v/>
      </c>
      <c r="AE471">
        <f>IF($B471="","",IF(OR($AA471=TRUE(),$AA471="TRUE"),0,1))</f>
        <v/>
      </c>
      <c r="AF471">
        <f>IF($AC471=1,IFERROR(IF(VALUE($B471)&lt;100000000,VALUE($B471),1000000000),IFERROR(IF(VALUE(MID($B471,2,20))&lt;100000000,VALUE(MID($B471,2,20)),1000000000),1000000000))+ROW()/100000,"")</f>
        <v/>
      </c>
    </row>
    <row r="472">
      <c r="E472" s="7" t="n"/>
      <c r="G472" s="7" t="n"/>
      <c r="O472" s="7">
        <f>IF($B472="","",N472*X472/100)</f>
        <v/>
      </c>
      <c r="P472" s="14" t="n"/>
      <c r="U472" s="7" t="n"/>
      <c r="W472" s="7">
        <f>IF($B472="","",Z472*AB472/100)</f>
        <v/>
      </c>
      <c r="X472" s="7">
        <f>IF($B472="","",Z472-W472)</f>
        <v/>
      </c>
      <c r="Y472" s="7">
        <f>IF($B472="","",X472-O472)</f>
        <v/>
      </c>
      <c r="Z472" s="7" t="n"/>
      <c r="AC472">
        <f>IF($B472="","",IF(COUNTIF($B$2:$B472,$B472)=1,1,0))</f>
        <v/>
      </c>
      <c r="AD472">
        <f>IF($AC472=1,SUMPRODUCT(--($AF$2:$AF$3501&lt;$AF472))+1,"")</f>
        <v/>
      </c>
      <c r="AE472">
        <f>IF($B472="","",IF(OR($AA472=TRUE(),$AA472="TRUE"),0,1))</f>
        <v/>
      </c>
      <c r="AF472">
        <f>IF($AC472=1,IFERROR(IF(VALUE($B472)&lt;100000000,VALUE($B472),1000000000),IFERROR(IF(VALUE(MID($B472,2,20))&lt;100000000,VALUE(MID($B472,2,20)),1000000000),1000000000))+ROW()/100000,"")</f>
        <v/>
      </c>
    </row>
    <row r="473">
      <c r="E473" s="7" t="n"/>
      <c r="G473" s="7" t="n"/>
      <c r="O473" s="7">
        <f>IF($B473="","",N473*X473/100)</f>
        <v/>
      </c>
      <c r="P473" s="14" t="n"/>
      <c r="U473" s="7" t="n"/>
      <c r="W473" s="7">
        <f>IF($B473="","",Z473*AB473/100)</f>
        <v/>
      </c>
      <c r="X473" s="7">
        <f>IF($B473="","",Z473-W473)</f>
        <v/>
      </c>
      <c r="Y473" s="7">
        <f>IF($B473="","",X473-O473)</f>
        <v/>
      </c>
      <c r="Z473" s="7" t="n"/>
      <c r="AC473">
        <f>IF($B473="","",IF(COUNTIF($B$2:$B473,$B473)=1,1,0))</f>
        <v/>
      </c>
      <c r="AD473">
        <f>IF($AC473=1,SUMPRODUCT(--($AF$2:$AF$3501&lt;$AF473))+1,"")</f>
        <v/>
      </c>
      <c r="AE473">
        <f>IF($B473="","",IF(OR($AA473=TRUE(),$AA473="TRUE"),0,1))</f>
        <v/>
      </c>
      <c r="AF473">
        <f>IF($AC473=1,IFERROR(IF(VALUE($B473)&lt;100000000,VALUE($B473),1000000000),IFERROR(IF(VALUE(MID($B473,2,20))&lt;100000000,VALUE(MID($B473,2,20)),1000000000),1000000000))+ROW()/100000,"")</f>
        <v/>
      </c>
    </row>
    <row r="474">
      <c r="E474" s="7" t="n"/>
      <c r="G474" s="7" t="n"/>
      <c r="O474" s="7">
        <f>IF($B474="","",N474*X474/100)</f>
        <v/>
      </c>
      <c r="P474" s="14" t="n"/>
      <c r="U474" s="7" t="n"/>
      <c r="W474" s="7">
        <f>IF($B474="","",Z474*AB474/100)</f>
        <v/>
      </c>
      <c r="X474" s="7">
        <f>IF($B474="","",Z474-W474)</f>
        <v/>
      </c>
      <c r="Y474" s="7">
        <f>IF($B474="","",X474-O474)</f>
        <v/>
      </c>
      <c r="Z474" s="7" t="n"/>
      <c r="AC474">
        <f>IF($B474="","",IF(COUNTIF($B$2:$B474,$B474)=1,1,0))</f>
        <v/>
      </c>
      <c r="AD474">
        <f>IF($AC474=1,SUMPRODUCT(--($AF$2:$AF$3501&lt;$AF474))+1,"")</f>
        <v/>
      </c>
      <c r="AE474">
        <f>IF($B474="","",IF(OR($AA474=TRUE(),$AA474="TRUE"),0,1))</f>
        <v/>
      </c>
      <c r="AF474">
        <f>IF($AC474=1,IFERROR(IF(VALUE($B474)&lt;100000000,VALUE($B474),1000000000),IFERROR(IF(VALUE(MID($B474,2,20))&lt;100000000,VALUE(MID($B474,2,20)),1000000000),1000000000))+ROW()/100000,"")</f>
        <v/>
      </c>
    </row>
    <row r="475">
      <c r="E475" s="7" t="n"/>
      <c r="G475" s="7" t="n"/>
      <c r="O475" s="7">
        <f>IF($B475="","",N475*X475/100)</f>
        <v/>
      </c>
      <c r="P475" s="14" t="n"/>
      <c r="U475" s="7" t="n"/>
      <c r="W475" s="7">
        <f>IF($B475="","",Z475*AB475/100)</f>
        <v/>
      </c>
      <c r="X475" s="7">
        <f>IF($B475="","",Z475-W475)</f>
        <v/>
      </c>
      <c r="Y475" s="7">
        <f>IF($B475="","",X475-O475)</f>
        <v/>
      </c>
      <c r="Z475" s="7" t="n"/>
      <c r="AC475">
        <f>IF($B475="","",IF(COUNTIF($B$2:$B475,$B475)=1,1,0))</f>
        <v/>
      </c>
      <c r="AD475">
        <f>IF($AC475=1,SUMPRODUCT(--($AF$2:$AF$3501&lt;$AF475))+1,"")</f>
        <v/>
      </c>
      <c r="AE475">
        <f>IF($B475="","",IF(OR($AA475=TRUE(),$AA475="TRUE"),0,1))</f>
        <v/>
      </c>
      <c r="AF475">
        <f>IF($AC475=1,IFERROR(IF(VALUE($B475)&lt;100000000,VALUE($B475),1000000000),IFERROR(IF(VALUE(MID($B475,2,20))&lt;100000000,VALUE(MID($B475,2,20)),1000000000),1000000000))+ROW()/100000,"")</f>
        <v/>
      </c>
    </row>
    <row r="476">
      <c r="E476" s="7" t="n"/>
      <c r="G476" s="7" t="n"/>
      <c r="O476" s="7">
        <f>IF($B476="","",N476*X476/100)</f>
        <v/>
      </c>
      <c r="P476" s="14" t="n"/>
      <c r="U476" s="7" t="n"/>
      <c r="W476" s="7">
        <f>IF($B476="","",Z476*AB476/100)</f>
        <v/>
      </c>
      <c r="X476" s="7">
        <f>IF($B476="","",Z476-W476)</f>
        <v/>
      </c>
      <c r="Y476" s="7">
        <f>IF($B476="","",X476-O476)</f>
        <v/>
      </c>
      <c r="Z476" s="7" t="n"/>
      <c r="AC476">
        <f>IF($B476="","",IF(COUNTIF($B$2:$B476,$B476)=1,1,0))</f>
        <v/>
      </c>
      <c r="AD476">
        <f>IF($AC476=1,SUMPRODUCT(--($AF$2:$AF$3501&lt;$AF476))+1,"")</f>
        <v/>
      </c>
      <c r="AE476">
        <f>IF($B476="","",IF(OR($AA476=TRUE(),$AA476="TRUE"),0,1))</f>
        <v/>
      </c>
      <c r="AF476">
        <f>IF($AC476=1,IFERROR(IF(VALUE($B476)&lt;100000000,VALUE($B476),1000000000),IFERROR(IF(VALUE(MID($B476,2,20))&lt;100000000,VALUE(MID($B476,2,20)),1000000000),1000000000))+ROW()/100000,"")</f>
        <v/>
      </c>
    </row>
    <row r="477">
      <c r="E477" s="7" t="n"/>
      <c r="G477" s="7" t="n"/>
      <c r="O477" s="7">
        <f>IF($B477="","",N477*X477/100)</f>
        <v/>
      </c>
      <c r="P477" s="14" t="n"/>
      <c r="U477" s="7" t="n"/>
      <c r="W477" s="7">
        <f>IF($B477="","",Z477*AB477/100)</f>
        <v/>
      </c>
      <c r="X477" s="7">
        <f>IF($B477="","",Z477-W477)</f>
        <v/>
      </c>
      <c r="Y477" s="7">
        <f>IF($B477="","",X477-O477)</f>
        <v/>
      </c>
      <c r="Z477" s="7" t="n"/>
      <c r="AC477">
        <f>IF($B477="","",IF(COUNTIF($B$2:$B477,$B477)=1,1,0))</f>
        <v/>
      </c>
      <c r="AD477">
        <f>IF($AC477=1,SUMPRODUCT(--($AF$2:$AF$3501&lt;$AF477))+1,"")</f>
        <v/>
      </c>
      <c r="AE477">
        <f>IF($B477="","",IF(OR($AA477=TRUE(),$AA477="TRUE"),0,1))</f>
        <v/>
      </c>
      <c r="AF477">
        <f>IF($AC477=1,IFERROR(IF(VALUE($B477)&lt;100000000,VALUE($B477),1000000000),IFERROR(IF(VALUE(MID($B477,2,20))&lt;100000000,VALUE(MID($B477,2,20)),1000000000),1000000000))+ROW()/100000,"")</f>
        <v/>
      </c>
    </row>
    <row r="478">
      <c r="E478" s="7" t="n"/>
      <c r="G478" s="7" t="n"/>
      <c r="O478" s="7">
        <f>IF($B478="","",N478*X478/100)</f>
        <v/>
      </c>
      <c r="P478" s="14" t="n"/>
      <c r="U478" s="7" t="n"/>
      <c r="W478" s="7">
        <f>IF($B478="","",Z478*AB478/100)</f>
        <v/>
      </c>
      <c r="X478" s="7">
        <f>IF($B478="","",Z478-W478)</f>
        <v/>
      </c>
      <c r="Y478" s="7">
        <f>IF($B478="","",X478-O478)</f>
        <v/>
      </c>
      <c r="Z478" s="7" t="n"/>
      <c r="AC478">
        <f>IF($B478="","",IF(COUNTIF($B$2:$B478,$B478)=1,1,0))</f>
        <v/>
      </c>
      <c r="AD478">
        <f>IF($AC478=1,SUMPRODUCT(--($AF$2:$AF$3501&lt;$AF478))+1,"")</f>
        <v/>
      </c>
      <c r="AE478">
        <f>IF($B478="","",IF(OR($AA478=TRUE(),$AA478="TRUE"),0,1))</f>
        <v/>
      </c>
      <c r="AF478">
        <f>IF($AC478=1,IFERROR(IF(VALUE($B478)&lt;100000000,VALUE($B478),1000000000),IFERROR(IF(VALUE(MID($B478,2,20))&lt;100000000,VALUE(MID($B478,2,20)),1000000000),1000000000))+ROW()/100000,"")</f>
        <v/>
      </c>
    </row>
    <row r="479">
      <c r="E479" s="7" t="n"/>
      <c r="G479" s="7" t="n"/>
      <c r="O479" s="7">
        <f>IF($B479="","",N479*X479/100)</f>
        <v/>
      </c>
      <c r="P479" s="14" t="n"/>
      <c r="U479" s="7" t="n"/>
      <c r="W479" s="7">
        <f>IF($B479="","",Z479*AB479/100)</f>
        <v/>
      </c>
      <c r="X479" s="7">
        <f>IF($B479="","",Z479-W479)</f>
        <v/>
      </c>
      <c r="Y479" s="7">
        <f>IF($B479="","",X479-O479)</f>
        <v/>
      </c>
      <c r="Z479" s="7" t="n"/>
      <c r="AC479">
        <f>IF($B479="","",IF(COUNTIF($B$2:$B479,$B479)=1,1,0))</f>
        <v/>
      </c>
      <c r="AD479">
        <f>IF($AC479=1,SUMPRODUCT(--($AF$2:$AF$3501&lt;$AF479))+1,"")</f>
        <v/>
      </c>
      <c r="AE479">
        <f>IF($B479="","",IF(OR($AA479=TRUE(),$AA479="TRUE"),0,1))</f>
        <v/>
      </c>
      <c r="AF479">
        <f>IF($AC479=1,IFERROR(IF(VALUE($B479)&lt;100000000,VALUE($B479),1000000000),IFERROR(IF(VALUE(MID($B479,2,20))&lt;100000000,VALUE(MID($B479,2,20)),1000000000),1000000000))+ROW()/100000,"")</f>
        <v/>
      </c>
    </row>
    <row r="480">
      <c r="E480" s="7" t="n"/>
      <c r="G480" s="7" t="n"/>
      <c r="O480" s="7">
        <f>IF($B480="","",N480*X480/100)</f>
        <v/>
      </c>
      <c r="P480" s="14" t="n"/>
      <c r="U480" s="7" t="n"/>
      <c r="W480" s="7">
        <f>IF($B480="","",Z480*AB480/100)</f>
        <v/>
      </c>
      <c r="X480" s="7">
        <f>IF($B480="","",Z480-W480)</f>
        <v/>
      </c>
      <c r="Y480" s="7">
        <f>IF($B480="","",X480-O480)</f>
        <v/>
      </c>
      <c r="Z480" s="7" t="n"/>
      <c r="AC480">
        <f>IF($B480="","",IF(COUNTIF($B$2:$B480,$B480)=1,1,0))</f>
        <v/>
      </c>
      <c r="AD480">
        <f>IF($AC480=1,SUMPRODUCT(--($AF$2:$AF$3501&lt;$AF480))+1,"")</f>
        <v/>
      </c>
      <c r="AE480">
        <f>IF($B480="","",IF(OR($AA480=TRUE(),$AA480="TRUE"),0,1))</f>
        <v/>
      </c>
      <c r="AF480">
        <f>IF($AC480=1,IFERROR(IF(VALUE($B480)&lt;100000000,VALUE($B480),1000000000),IFERROR(IF(VALUE(MID($B480,2,20))&lt;100000000,VALUE(MID($B480,2,20)),1000000000),1000000000))+ROW()/100000,"")</f>
        <v/>
      </c>
    </row>
    <row r="481">
      <c r="E481" s="7" t="n"/>
      <c r="G481" s="7" t="n"/>
      <c r="O481" s="7">
        <f>IF($B481="","",N481*X481/100)</f>
        <v/>
      </c>
      <c r="P481" s="14" t="n"/>
      <c r="U481" s="7" t="n"/>
      <c r="W481" s="7">
        <f>IF($B481="","",Z481*AB481/100)</f>
        <v/>
      </c>
      <c r="X481" s="7">
        <f>IF($B481="","",Z481-W481)</f>
        <v/>
      </c>
      <c r="Y481" s="7">
        <f>IF($B481="","",X481-O481)</f>
        <v/>
      </c>
      <c r="Z481" s="7" t="n"/>
      <c r="AC481">
        <f>IF($B481="","",IF(COUNTIF($B$2:$B481,$B481)=1,1,0))</f>
        <v/>
      </c>
      <c r="AD481">
        <f>IF($AC481=1,SUMPRODUCT(--($AF$2:$AF$3501&lt;$AF481))+1,"")</f>
        <v/>
      </c>
      <c r="AE481">
        <f>IF($B481="","",IF(OR($AA481=TRUE(),$AA481="TRUE"),0,1))</f>
        <v/>
      </c>
      <c r="AF481">
        <f>IF($AC481=1,IFERROR(IF(VALUE($B481)&lt;100000000,VALUE($B481),1000000000),IFERROR(IF(VALUE(MID($B481,2,20))&lt;100000000,VALUE(MID($B481,2,20)),1000000000),1000000000))+ROW()/100000,"")</f>
        <v/>
      </c>
    </row>
    <row r="482">
      <c r="E482" s="7" t="n"/>
      <c r="G482" s="7" t="n"/>
      <c r="O482" s="7">
        <f>IF($B482="","",N482*X482/100)</f>
        <v/>
      </c>
      <c r="P482" s="14" t="n"/>
      <c r="U482" s="7" t="n"/>
      <c r="W482" s="7">
        <f>IF($B482="","",Z482*AB482/100)</f>
        <v/>
      </c>
      <c r="X482" s="7">
        <f>IF($B482="","",Z482-W482)</f>
        <v/>
      </c>
      <c r="Y482" s="7">
        <f>IF($B482="","",X482-O482)</f>
        <v/>
      </c>
      <c r="Z482" s="7" t="n"/>
      <c r="AC482">
        <f>IF($B482="","",IF(COUNTIF($B$2:$B482,$B482)=1,1,0))</f>
        <v/>
      </c>
      <c r="AD482">
        <f>IF($AC482=1,SUMPRODUCT(--($AF$2:$AF$3501&lt;$AF482))+1,"")</f>
        <v/>
      </c>
      <c r="AE482">
        <f>IF($B482="","",IF(OR($AA482=TRUE(),$AA482="TRUE"),0,1))</f>
        <v/>
      </c>
      <c r="AF482">
        <f>IF($AC482=1,IFERROR(IF(VALUE($B482)&lt;100000000,VALUE($B482),1000000000),IFERROR(IF(VALUE(MID($B482,2,20))&lt;100000000,VALUE(MID($B482,2,20)),1000000000),1000000000))+ROW()/100000,"")</f>
        <v/>
      </c>
    </row>
    <row r="483">
      <c r="E483" s="7" t="n"/>
      <c r="G483" s="7" t="n"/>
      <c r="O483" s="7">
        <f>IF($B483="","",N483*X483/100)</f>
        <v/>
      </c>
      <c r="P483" s="14" t="n"/>
      <c r="U483" s="7" t="n"/>
      <c r="W483" s="7">
        <f>IF($B483="","",Z483*AB483/100)</f>
        <v/>
      </c>
      <c r="X483" s="7">
        <f>IF($B483="","",Z483-W483)</f>
        <v/>
      </c>
      <c r="Y483" s="7">
        <f>IF($B483="","",X483-O483)</f>
        <v/>
      </c>
      <c r="Z483" s="7" t="n"/>
      <c r="AC483">
        <f>IF($B483="","",IF(COUNTIF($B$2:$B483,$B483)=1,1,0))</f>
        <v/>
      </c>
      <c r="AD483">
        <f>IF($AC483=1,SUMPRODUCT(--($AF$2:$AF$3501&lt;$AF483))+1,"")</f>
        <v/>
      </c>
      <c r="AE483">
        <f>IF($B483="","",IF(OR($AA483=TRUE(),$AA483="TRUE"),0,1))</f>
        <v/>
      </c>
      <c r="AF483">
        <f>IF($AC483=1,IFERROR(IF(VALUE($B483)&lt;100000000,VALUE($B483),1000000000),IFERROR(IF(VALUE(MID($B483,2,20))&lt;100000000,VALUE(MID($B483,2,20)),1000000000),1000000000))+ROW()/100000,"")</f>
        <v/>
      </c>
    </row>
    <row r="484">
      <c r="E484" s="7" t="n"/>
      <c r="G484" s="7" t="n"/>
      <c r="O484" s="7">
        <f>IF($B484="","",N484*X484/100)</f>
        <v/>
      </c>
      <c r="P484" s="14" t="n"/>
      <c r="U484" s="7" t="n"/>
      <c r="W484" s="7">
        <f>IF($B484="","",Z484*AB484/100)</f>
        <v/>
      </c>
      <c r="X484" s="7">
        <f>IF($B484="","",Z484-W484)</f>
        <v/>
      </c>
      <c r="Y484" s="7">
        <f>IF($B484="","",X484-O484)</f>
        <v/>
      </c>
      <c r="Z484" s="7" t="n"/>
      <c r="AC484">
        <f>IF($B484="","",IF(COUNTIF($B$2:$B484,$B484)=1,1,0))</f>
        <v/>
      </c>
      <c r="AD484">
        <f>IF($AC484=1,SUMPRODUCT(--($AF$2:$AF$3501&lt;$AF484))+1,"")</f>
        <v/>
      </c>
      <c r="AE484">
        <f>IF($B484="","",IF(OR($AA484=TRUE(),$AA484="TRUE"),0,1))</f>
        <v/>
      </c>
      <c r="AF484">
        <f>IF($AC484=1,IFERROR(IF(VALUE($B484)&lt;100000000,VALUE($B484),1000000000),IFERROR(IF(VALUE(MID($B484,2,20))&lt;100000000,VALUE(MID($B484,2,20)),1000000000),1000000000))+ROW()/100000,"")</f>
        <v/>
      </c>
    </row>
    <row r="485">
      <c r="E485" s="7" t="n"/>
      <c r="G485" s="7" t="n"/>
      <c r="O485" s="7">
        <f>IF($B485="","",N485*X485/100)</f>
        <v/>
      </c>
      <c r="P485" s="14" t="n"/>
      <c r="U485" s="7" t="n"/>
      <c r="W485" s="7">
        <f>IF($B485="","",Z485*AB485/100)</f>
        <v/>
      </c>
      <c r="X485" s="7">
        <f>IF($B485="","",Z485-W485)</f>
        <v/>
      </c>
      <c r="Y485" s="7">
        <f>IF($B485="","",X485-O485)</f>
        <v/>
      </c>
      <c r="Z485" s="7" t="n"/>
      <c r="AC485">
        <f>IF($B485="","",IF(COUNTIF($B$2:$B485,$B485)=1,1,0))</f>
        <v/>
      </c>
      <c r="AD485">
        <f>IF($AC485=1,SUMPRODUCT(--($AF$2:$AF$3501&lt;$AF485))+1,"")</f>
        <v/>
      </c>
      <c r="AE485">
        <f>IF($B485="","",IF(OR($AA485=TRUE(),$AA485="TRUE"),0,1))</f>
        <v/>
      </c>
      <c r="AF485">
        <f>IF($AC485=1,IFERROR(IF(VALUE($B485)&lt;100000000,VALUE($B485),1000000000),IFERROR(IF(VALUE(MID($B485,2,20))&lt;100000000,VALUE(MID($B485,2,20)),1000000000),1000000000))+ROW()/100000,"")</f>
        <v/>
      </c>
    </row>
    <row r="486">
      <c r="E486" s="7" t="n"/>
      <c r="G486" s="7" t="n"/>
      <c r="O486" s="7">
        <f>IF($B486="","",N486*X486/100)</f>
        <v/>
      </c>
      <c r="P486" s="14" t="n"/>
      <c r="U486" s="7" t="n"/>
      <c r="W486" s="7">
        <f>IF($B486="","",Z486*AB486/100)</f>
        <v/>
      </c>
      <c r="X486" s="7">
        <f>IF($B486="","",Z486-W486)</f>
        <v/>
      </c>
      <c r="Y486" s="7">
        <f>IF($B486="","",X486-O486)</f>
        <v/>
      </c>
      <c r="Z486" s="7" t="n"/>
      <c r="AC486">
        <f>IF($B486="","",IF(COUNTIF($B$2:$B486,$B486)=1,1,0))</f>
        <v/>
      </c>
      <c r="AD486">
        <f>IF($AC486=1,SUMPRODUCT(--($AF$2:$AF$3501&lt;$AF486))+1,"")</f>
        <v/>
      </c>
      <c r="AE486">
        <f>IF($B486="","",IF(OR($AA486=TRUE(),$AA486="TRUE"),0,1))</f>
        <v/>
      </c>
      <c r="AF486">
        <f>IF($AC486=1,IFERROR(IF(VALUE($B486)&lt;100000000,VALUE($B486),1000000000),IFERROR(IF(VALUE(MID($B486,2,20))&lt;100000000,VALUE(MID($B486,2,20)),1000000000),1000000000))+ROW()/100000,"")</f>
        <v/>
      </c>
    </row>
    <row r="487">
      <c r="E487" s="7" t="n"/>
      <c r="G487" s="7" t="n"/>
      <c r="O487" s="7">
        <f>IF($B487="","",N487*X487/100)</f>
        <v/>
      </c>
      <c r="P487" s="14" t="n"/>
      <c r="U487" s="7" t="n"/>
      <c r="W487" s="7">
        <f>IF($B487="","",Z487*AB487/100)</f>
        <v/>
      </c>
      <c r="X487" s="7">
        <f>IF($B487="","",Z487-W487)</f>
        <v/>
      </c>
      <c r="Y487" s="7">
        <f>IF($B487="","",X487-O487)</f>
        <v/>
      </c>
      <c r="Z487" s="7" t="n"/>
      <c r="AC487">
        <f>IF($B487="","",IF(COUNTIF($B$2:$B487,$B487)=1,1,0))</f>
        <v/>
      </c>
      <c r="AD487">
        <f>IF($AC487=1,SUMPRODUCT(--($AF$2:$AF$3501&lt;$AF487))+1,"")</f>
        <v/>
      </c>
      <c r="AE487">
        <f>IF($B487="","",IF(OR($AA487=TRUE(),$AA487="TRUE"),0,1))</f>
        <v/>
      </c>
      <c r="AF487">
        <f>IF($AC487=1,IFERROR(IF(VALUE($B487)&lt;100000000,VALUE($B487),1000000000),IFERROR(IF(VALUE(MID($B487,2,20))&lt;100000000,VALUE(MID($B487,2,20)),1000000000),1000000000))+ROW()/100000,"")</f>
        <v/>
      </c>
    </row>
    <row r="488">
      <c r="E488" s="7" t="n"/>
      <c r="G488" s="7" t="n"/>
      <c r="O488" s="7">
        <f>IF($B488="","",N488*X488/100)</f>
        <v/>
      </c>
      <c r="P488" s="14" t="n"/>
      <c r="U488" s="7" t="n"/>
      <c r="W488" s="7">
        <f>IF($B488="","",Z488*AB488/100)</f>
        <v/>
      </c>
      <c r="X488" s="7">
        <f>IF($B488="","",Z488-W488)</f>
        <v/>
      </c>
      <c r="Y488" s="7">
        <f>IF($B488="","",X488-O488)</f>
        <v/>
      </c>
      <c r="Z488" s="7" t="n"/>
      <c r="AC488">
        <f>IF($B488="","",IF(COUNTIF($B$2:$B488,$B488)=1,1,0))</f>
        <v/>
      </c>
      <c r="AD488">
        <f>IF($AC488=1,SUMPRODUCT(--($AF$2:$AF$3501&lt;$AF488))+1,"")</f>
        <v/>
      </c>
      <c r="AE488">
        <f>IF($B488="","",IF(OR($AA488=TRUE(),$AA488="TRUE"),0,1))</f>
        <v/>
      </c>
      <c r="AF488">
        <f>IF($AC488=1,IFERROR(IF(VALUE($B488)&lt;100000000,VALUE($B488),1000000000),IFERROR(IF(VALUE(MID($B488,2,20))&lt;100000000,VALUE(MID($B488,2,20)),1000000000),1000000000))+ROW()/100000,"")</f>
        <v/>
      </c>
    </row>
    <row r="489">
      <c r="E489" s="7" t="n"/>
      <c r="G489" s="7" t="n"/>
      <c r="O489" s="7">
        <f>IF($B489="","",N489*X489/100)</f>
        <v/>
      </c>
      <c r="P489" s="14" t="n"/>
      <c r="U489" s="7" t="n"/>
      <c r="W489" s="7">
        <f>IF($B489="","",Z489*AB489/100)</f>
        <v/>
      </c>
      <c r="X489" s="7">
        <f>IF($B489="","",Z489-W489)</f>
        <v/>
      </c>
      <c r="Y489" s="7">
        <f>IF($B489="","",X489-O489)</f>
        <v/>
      </c>
      <c r="Z489" s="7" t="n"/>
      <c r="AC489">
        <f>IF($B489="","",IF(COUNTIF($B$2:$B489,$B489)=1,1,0))</f>
        <v/>
      </c>
      <c r="AD489">
        <f>IF($AC489=1,SUMPRODUCT(--($AF$2:$AF$3501&lt;$AF489))+1,"")</f>
        <v/>
      </c>
      <c r="AE489">
        <f>IF($B489="","",IF(OR($AA489=TRUE(),$AA489="TRUE"),0,1))</f>
        <v/>
      </c>
      <c r="AF489">
        <f>IF($AC489=1,IFERROR(IF(VALUE($B489)&lt;100000000,VALUE($B489),1000000000),IFERROR(IF(VALUE(MID($B489,2,20))&lt;100000000,VALUE(MID($B489,2,20)),1000000000),1000000000))+ROW()/100000,"")</f>
        <v/>
      </c>
    </row>
    <row r="490">
      <c r="E490" s="7" t="n"/>
      <c r="G490" s="7" t="n"/>
      <c r="O490" s="7">
        <f>IF($B490="","",N490*X490/100)</f>
        <v/>
      </c>
      <c r="P490" s="14" t="n"/>
      <c r="U490" s="7" t="n"/>
      <c r="W490" s="7">
        <f>IF($B490="","",Z490*AB490/100)</f>
        <v/>
      </c>
      <c r="X490" s="7">
        <f>IF($B490="","",Z490-W490)</f>
        <v/>
      </c>
      <c r="Y490" s="7">
        <f>IF($B490="","",X490-O490)</f>
        <v/>
      </c>
      <c r="Z490" s="7" t="n"/>
      <c r="AC490">
        <f>IF($B490="","",IF(COUNTIF($B$2:$B490,$B490)=1,1,0))</f>
        <v/>
      </c>
      <c r="AD490">
        <f>IF($AC490=1,SUMPRODUCT(--($AF$2:$AF$3501&lt;$AF490))+1,"")</f>
        <v/>
      </c>
      <c r="AE490">
        <f>IF($B490="","",IF(OR($AA490=TRUE(),$AA490="TRUE"),0,1))</f>
        <v/>
      </c>
      <c r="AF490">
        <f>IF($AC490=1,IFERROR(IF(VALUE($B490)&lt;100000000,VALUE($B490),1000000000),IFERROR(IF(VALUE(MID($B490,2,20))&lt;100000000,VALUE(MID($B490,2,20)),1000000000),1000000000))+ROW()/100000,"")</f>
        <v/>
      </c>
    </row>
    <row r="491">
      <c r="E491" s="7" t="n"/>
      <c r="G491" s="7" t="n"/>
      <c r="O491" s="7">
        <f>IF($B491="","",N491*X491/100)</f>
        <v/>
      </c>
      <c r="P491" s="14" t="n"/>
      <c r="U491" s="7" t="n"/>
      <c r="W491" s="7">
        <f>IF($B491="","",Z491*AB491/100)</f>
        <v/>
      </c>
      <c r="X491" s="7">
        <f>IF($B491="","",Z491-W491)</f>
        <v/>
      </c>
      <c r="Y491" s="7">
        <f>IF($B491="","",X491-O491)</f>
        <v/>
      </c>
      <c r="Z491" s="7" t="n"/>
      <c r="AC491">
        <f>IF($B491="","",IF(COUNTIF($B$2:$B491,$B491)=1,1,0))</f>
        <v/>
      </c>
      <c r="AD491">
        <f>IF($AC491=1,SUMPRODUCT(--($AF$2:$AF$3501&lt;$AF491))+1,"")</f>
        <v/>
      </c>
      <c r="AE491">
        <f>IF($B491="","",IF(OR($AA491=TRUE(),$AA491="TRUE"),0,1))</f>
        <v/>
      </c>
      <c r="AF491">
        <f>IF($AC491=1,IFERROR(IF(VALUE($B491)&lt;100000000,VALUE($B491),1000000000),IFERROR(IF(VALUE(MID($B491,2,20))&lt;100000000,VALUE(MID($B491,2,20)),1000000000),1000000000))+ROW()/100000,"")</f>
        <v/>
      </c>
    </row>
    <row r="492">
      <c r="E492" s="7" t="n"/>
      <c r="G492" s="7" t="n"/>
      <c r="O492" s="7">
        <f>IF($B492="","",N492*X492/100)</f>
        <v/>
      </c>
      <c r="P492" s="14" t="n"/>
      <c r="U492" s="7" t="n"/>
      <c r="W492" s="7">
        <f>IF($B492="","",Z492*AB492/100)</f>
        <v/>
      </c>
      <c r="X492" s="7">
        <f>IF($B492="","",Z492-W492)</f>
        <v/>
      </c>
      <c r="Y492" s="7">
        <f>IF($B492="","",X492-O492)</f>
        <v/>
      </c>
      <c r="Z492" s="7" t="n"/>
      <c r="AC492">
        <f>IF($B492="","",IF(COUNTIF($B$2:$B492,$B492)=1,1,0))</f>
        <v/>
      </c>
      <c r="AD492">
        <f>IF($AC492=1,SUMPRODUCT(--($AF$2:$AF$3501&lt;$AF492))+1,"")</f>
        <v/>
      </c>
      <c r="AE492">
        <f>IF($B492="","",IF(OR($AA492=TRUE(),$AA492="TRUE"),0,1))</f>
        <v/>
      </c>
      <c r="AF492">
        <f>IF($AC492=1,IFERROR(IF(VALUE($B492)&lt;100000000,VALUE($B492),1000000000),IFERROR(IF(VALUE(MID($B492,2,20))&lt;100000000,VALUE(MID($B492,2,20)),1000000000),1000000000))+ROW()/100000,"")</f>
        <v/>
      </c>
    </row>
    <row r="493">
      <c r="E493" s="7" t="n"/>
      <c r="G493" s="7" t="n"/>
      <c r="O493" s="7">
        <f>IF($B493="","",N493*X493/100)</f>
        <v/>
      </c>
      <c r="P493" s="14" t="n"/>
      <c r="U493" s="7" t="n"/>
      <c r="W493" s="7">
        <f>IF($B493="","",Z493*AB493/100)</f>
        <v/>
      </c>
      <c r="X493" s="7">
        <f>IF($B493="","",Z493-W493)</f>
        <v/>
      </c>
      <c r="Y493" s="7">
        <f>IF($B493="","",X493-O493)</f>
        <v/>
      </c>
      <c r="Z493" s="7" t="n"/>
      <c r="AC493">
        <f>IF($B493="","",IF(COUNTIF($B$2:$B493,$B493)=1,1,0))</f>
        <v/>
      </c>
      <c r="AD493">
        <f>IF($AC493=1,SUMPRODUCT(--($AF$2:$AF$3501&lt;$AF493))+1,"")</f>
        <v/>
      </c>
      <c r="AE493">
        <f>IF($B493="","",IF(OR($AA493=TRUE(),$AA493="TRUE"),0,1))</f>
        <v/>
      </c>
      <c r="AF493">
        <f>IF($AC493=1,IFERROR(IF(VALUE($B493)&lt;100000000,VALUE($B493),1000000000),IFERROR(IF(VALUE(MID($B493,2,20))&lt;100000000,VALUE(MID($B493,2,20)),1000000000),1000000000))+ROW()/100000,"")</f>
        <v/>
      </c>
    </row>
    <row r="494">
      <c r="E494" s="7" t="n"/>
      <c r="G494" s="7" t="n"/>
      <c r="O494" s="7">
        <f>IF($B494="","",N494*X494/100)</f>
        <v/>
      </c>
      <c r="P494" s="14" t="n"/>
      <c r="U494" s="7" t="n"/>
      <c r="W494" s="7">
        <f>IF($B494="","",Z494*AB494/100)</f>
        <v/>
      </c>
      <c r="X494" s="7">
        <f>IF($B494="","",Z494-W494)</f>
        <v/>
      </c>
      <c r="Y494" s="7">
        <f>IF($B494="","",X494-O494)</f>
        <v/>
      </c>
      <c r="Z494" s="7" t="n"/>
      <c r="AC494">
        <f>IF($B494="","",IF(COUNTIF($B$2:$B494,$B494)=1,1,0))</f>
        <v/>
      </c>
      <c r="AD494">
        <f>IF($AC494=1,SUMPRODUCT(--($AF$2:$AF$3501&lt;$AF494))+1,"")</f>
        <v/>
      </c>
      <c r="AE494">
        <f>IF($B494="","",IF(OR($AA494=TRUE(),$AA494="TRUE"),0,1))</f>
        <v/>
      </c>
      <c r="AF494">
        <f>IF($AC494=1,IFERROR(IF(VALUE($B494)&lt;100000000,VALUE($B494),1000000000),IFERROR(IF(VALUE(MID($B494,2,20))&lt;100000000,VALUE(MID($B494,2,20)),1000000000),1000000000))+ROW()/100000,"")</f>
        <v/>
      </c>
    </row>
    <row r="495">
      <c r="E495" s="7" t="n"/>
      <c r="G495" s="7" t="n"/>
      <c r="O495" s="7">
        <f>IF($B495="","",N495*X495/100)</f>
        <v/>
      </c>
      <c r="P495" s="14" t="n"/>
      <c r="U495" s="7" t="n"/>
      <c r="W495" s="7">
        <f>IF($B495="","",Z495*AB495/100)</f>
        <v/>
      </c>
      <c r="X495" s="7">
        <f>IF($B495="","",Z495-W495)</f>
        <v/>
      </c>
      <c r="Y495" s="7">
        <f>IF($B495="","",X495-O495)</f>
        <v/>
      </c>
      <c r="Z495" s="7" t="n"/>
      <c r="AC495">
        <f>IF($B495="","",IF(COUNTIF($B$2:$B495,$B495)=1,1,0))</f>
        <v/>
      </c>
      <c r="AD495">
        <f>IF($AC495=1,SUMPRODUCT(--($AF$2:$AF$3501&lt;$AF495))+1,"")</f>
        <v/>
      </c>
      <c r="AE495">
        <f>IF($B495="","",IF(OR($AA495=TRUE(),$AA495="TRUE"),0,1))</f>
        <v/>
      </c>
      <c r="AF495">
        <f>IF($AC495=1,IFERROR(IF(VALUE($B495)&lt;100000000,VALUE($B495),1000000000),IFERROR(IF(VALUE(MID($B495,2,20))&lt;100000000,VALUE(MID($B495,2,20)),1000000000),1000000000))+ROW()/100000,"")</f>
        <v/>
      </c>
    </row>
    <row r="496">
      <c r="E496" s="7" t="n"/>
      <c r="G496" s="7" t="n"/>
      <c r="O496" s="7">
        <f>IF($B496="","",N496*X496/100)</f>
        <v/>
      </c>
      <c r="P496" s="14" t="n"/>
      <c r="U496" s="7" t="n"/>
      <c r="W496" s="7">
        <f>IF($B496="","",Z496*AB496/100)</f>
        <v/>
      </c>
      <c r="X496" s="7">
        <f>IF($B496="","",Z496-W496)</f>
        <v/>
      </c>
      <c r="Y496" s="7">
        <f>IF($B496="","",X496-O496)</f>
        <v/>
      </c>
      <c r="Z496" s="7" t="n"/>
      <c r="AC496">
        <f>IF($B496="","",IF(COUNTIF($B$2:$B496,$B496)=1,1,0))</f>
        <v/>
      </c>
      <c r="AD496">
        <f>IF($AC496=1,SUMPRODUCT(--($AF$2:$AF$3501&lt;$AF496))+1,"")</f>
        <v/>
      </c>
      <c r="AE496">
        <f>IF($B496="","",IF(OR($AA496=TRUE(),$AA496="TRUE"),0,1))</f>
        <v/>
      </c>
      <c r="AF496">
        <f>IF($AC496=1,IFERROR(IF(VALUE($B496)&lt;100000000,VALUE($B496),1000000000),IFERROR(IF(VALUE(MID($B496,2,20))&lt;100000000,VALUE(MID($B496,2,20)),1000000000),1000000000))+ROW()/100000,"")</f>
        <v/>
      </c>
    </row>
    <row r="497">
      <c r="E497" s="7" t="n"/>
      <c r="G497" s="7" t="n"/>
      <c r="O497" s="7">
        <f>IF($B497="","",N497*X497/100)</f>
        <v/>
      </c>
      <c r="P497" s="14" t="n"/>
      <c r="U497" s="7" t="n"/>
      <c r="W497" s="7">
        <f>IF($B497="","",Z497*AB497/100)</f>
        <v/>
      </c>
      <c r="X497" s="7">
        <f>IF($B497="","",Z497-W497)</f>
        <v/>
      </c>
      <c r="Y497" s="7">
        <f>IF($B497="","",X497-O497)</f>
        <v/>
      </c>
      <c r="Z497" s="7" t="n"/>
      <c r="AC497">
        <f>IF($B497="","",IF(COUNTIF($B$2:$B497,$B497)=1,1,0))</f>
        <v/>
      </c>
      <c r="AD497">
        <f>IF($AC497=1,SUMPRODUCT(--($AF$2:$AF$3501&lt;$AF497))+1,"")</f>
        <v/>
      </c>
      <c r="AE497">
        <f>IF($B497="","",IF(OR($AA497=TRUE(),$AA497="TRUE"),0,1))</f>
        <v/>
      </c>
      <c r="AF497">
        <f>IF($AC497=1,IFERROR(IF(VALUE($B497)&lt;100000000,VALUE($B497),1000000000),IFERROR(IF(VALUE(MID($B497,2,20))&lt;100000000,VALUE(MID($B497,2,20)),1000000000),1000000000))+ROW()/100000,"")</f>
        <v/>
      </c>
    </row>
    <row r="498">
      <c r="E498" s="7" t="n"/>
      <c r="G498" s="7" t="n"/>
      <c r="O498" s="7">
        <f>IF($B498="","",N498*X498/100)</f>
        <v/>
      </c>
      <c r="P498" s="14" t="n"/>
      <c r="U498" s="7" t="n"/>
      <c r="W498" s="7">
        <f>IF($B498="","",Z498*AB498/100)</f>
        <v/>
      </c>
      <c r="X498" s="7">
        <f>IF($B498="","",Z498-W498)</f>
        <v/>
      </c>
      <c r="Y498" s="7">
        <f>IF($B498="","",X498-O498)</f>
        <v/>
      </c>
      <c r="Z498" s="7" t="n"/>
      <c r="AC498">
        <f>IF($B498="","",IF(COUNTIF($B$2:$B498,$B498)=1,1,0))</f>
        <v/>
      </c>
      <c r="AD498">
        <f>IF($AC498=1,SUMPRODUCT(--($AF$2:$AF$3501&lt;$AF498))+1,"")</f>
        <v/>
      </c>
      <c r="AE498">
        <f>IF($B498="","",IF(OR($AA498=TRUE(),$AA498="TRUE"),0,1))</f>
        <v/>
      </c>
      <c r="AF498">
        <f>IF($AC498=1,IFERROR(IF(VALUE($B498)&lt;100000000,VALUE($B498),1000000000),IFERROR(IF(VALUE(MID($B498,2,20))&lt;100000000,VALUE(MID($B498,2,20)),1000000000),1000000000))+ROW()/100000,"")</f>
        <v/>
      </c>
    </row>
    <row r="499">
      <c r="E499" s="7" t="n"/>
      <c r="G499" s="7" t="n"/>
      <c r="O499" s="7">
        <f>IF($B499="","",N499*X499/100)</f>
        <v/>
      </c>
      <c r="P499" s="14" t="n"/>
      <c r="U499" s="7" t="n"/>
      <c r="W499" s="7">
        <f>IF($B499="","",Z499*AB499/100)</f>
        <v/>
      </c>
      <c r="X499" s="7">
        <f>IF($B499="","",Z499-W499)</f>
        <v/>
      </c>
      <c r="Y499" s="7">
        <f>IF($B499="","",X499-O499)</f>
        <v/>
      </c>
      <c r="Z499" s="7" t="n"/>
      <c r="AC499">
        <f>IF($B499="","",IF(COUNTIF($B$2:$B499,$B499)=1,1,0))</f>
        <v/>
      </c>
      <c r="AD499">
        <f>IF($AC499=1,SUMPRODUCT(--($AF$2:$AF$3501&lt;$AF499))+1,"")</f>
        <v/>
      </c>
      <c r="AE499">
        <f>IF($B499="","",IF(OR($AA499=TRUE(),$AA499="TRUE"),0,1))</f>
        <v/>
      </c>
      <c r="AF499">
        <f>IF($AC499=1,IFERROR(IF(VALUE($B499)&lt;100000000,VALUE($B499),1000000000),IFERROR(IF(VALUE(MID($B499,2,20))&lt;100000000,VALUE(MID($B499,2,20)),1000000000),1000000000))+ROW()/100000,"")</f>
        <v/>
      </c>
    </row>
    <row r="500">
      <c r="E500" s="7" t="n"/>
      <c r="G500" s="7" t="n"/>
      <c r="O500" s="7">
        <f>IF($B500="","",N500*X500/100)</f>
        <v/>
      </c>
      <c r="P500" s="14" t="n"/>
      <c r="U500" s="7" t="n"/>
      <c r="W500" s="7">
        <f>IF($B500="","",Z500*AB500/100)</f>
        <v/>
      </c>
      <c r="X500" s="7">
        <f>IF($B500="","",Z500-W500)</f>
        <v/>
      </c>
      <c r="Y500" s="7">
        <f>IF($B500="","",X500-O500)</f>
        <v/>
      </c>
      <c r="Z500" s="7" t="n"/>
      <c r="AC500">
        <f>IF($B500="","",IF(COUNTIF($B$2:$B500,$B500)=1,1,0))</f>
        <v/>
      </c>
      <c r="AD500">
        <f>IF($AC500=1,SUMPRODUCT(--($AF$2:$AF$3501&lt;$AF500))+1,"")</f>
        <v/>
      </c>
      <c r="AE500">
        <f>IF($B500="","",IF(OR($AA500=TRUE(),$AA500="TRUE"),0,1))</f>
        <v/>
      </c>
      <c r="AF500">
        <f>IF($AC500=1,IFERROR(IF(VALUE($B500)&lt;100000000,VALUE($B500),1000000000),IFERROR(IF(VALUE(MID($B500,2,20))&lt;100000000,VALUE(MID($B500,2,20)),1000000000),1000000000))+ROW()/100000,"")</f>
        <v/>
      </c>
    </row>
    <row r="501">
      <c r="E501" s="7" t="n"/>
      <c r="G501" s="7" t="n"/>
      <c r="O501" s="7">
        <f>IF($B501="","",N501*X501/100)</f>
        <v/>
      </c>
      <c r="P501" s="14" t="n"/>
      <c r="U501" s="7" t="n"/>
      <c r="W501" s="7">
        <f>IF($B501="","",Z501*AB501/100)</f>
        <v/>
      </c>
      <c r="X501" s="7">
        <f>IF($B501="","",Z501-W501)</f>
        <v/>
      </c>
      <c r="Y501" s="7">
        <f>IF($B501="","",X501-O501)</f>
        <v/>
      </c>
      <c r="Z501" s="7" t="n"/>
      <c r="AC501">
        <f>IF($B501="","",IF(COUNTIF($B$2:$B501,$B501)=1,1,0))</f>
        <v/>
      </c>
      <c r="AD501">
        <f>IF($AC501=1,SUMPRODUCT(--($AF$2:$AF$3501&lt;$AF501))+1,"")</f>
        <v/>
      </c>
      <c r="AE501">
        <f>IF($B501="","",IF(OR($AA501=TRUE(),$AA501="TRUE"),0,1))</f>
        <v/>
      </c>
      <c r="AF501">
        <f>IF($AC501=1,IFERROR(IF(VALUE($B501)&lt;100000000,VALUE($B501),1000000000),IFERROR(IF(VALUE(MID($B501,2,20))&lt;100000000,VALUE(MID($B501,2,20)),1000000000),1000000000))+ROW()/100000,"")</f>
        <v/>
      </c>
    </row>
    <row r="502">
      <c r="E502" s="7" t="n"/>
      <c r="G502" s="7" t="n"/>
      <c r="O502" s="7">
        <f>IF($B502="","",N502*X502/100)</f>
        <v/>
      </c>
      <c r="P502" s="14" t="n"/>
      <c r="U502" s="7" t="n"/>
      <c r="W502" s="7">
        <f>IF($B502="","",Z502*AB502/100)</f>
        <v/>
      </c>
      <c r="X502" s="7">
        <f>IF($B502="","",Z502-W502)</f>
        <v/>
      </c>
      <c r="Y502" s="7">
        <f>IF($B502="","",X502-O502)</f>
        <v/>
      </c>
      <c r="Z502" s="7" t="n"/>
      <c r="AC502">
        <f>IF($B502="","",IF(COUNTIF($B$2:$B502,$B502)=1,1,0))</f>
        <v/>
      </c>
      <c r="AD502">
        <f>IF($AC502=1,SUMPRODUCT(--($AF$2:$AF$3501&lt;$AF502))+1,"")</f>
        <v/>
      </c>
      <c r="AE502">
        <f>IF($B502="","",IF(OR($AA502=TRUE(),$AA502="TRUE"),0,1))</f>
        <v/>
      </c>
      <c r="AF502">
        <f>IF($AC502=1,IFERROR(IF(VALUE($B502)&lt;100000000,VALUE($B502),1000000000),IFERROR(IF(VALUE(MID($B502,2,20))&lt;100000000,VALUE(MID($B502,2,20)),1000000000),1000000000))+ROW()/100000,"")</f>
        <v/>
      </c>
    </row>
    <row r="503">
      <c r="E503" s="7" t="n"/>
      <c r="G503" s="7" t="n"/>
      <c r="O503" s="7">
        <f>IF($B503="","",N503*X503/100)</f>
        <v/>
      </c>
      <c r="P503" s="14" t="n"/>
      <c r="U503" s="7" t="n"/>
      <c r="W503" s="7">
        <f>IF($B503="","",Z503*AB503/100)</f>
        <v/>
      </c>
      <c r="X503" s="7">
        <f>IF($B503="","",Z503-W503)</f>
        <v/>
      </c>
      <c r="Y503" s="7">
        <f>IF($B503="","",X503-O503)</f>
        <v/>
      </c>
      <c r="Z503" s="7" t="n"/>
      <c r="AC503">
        <f>IF($B503="","",IF(COUNTIF($B$2:$B503,$B503)=1,1,0))</f>
        <v/>
      </c>
      <c r="AD503">
        <f>IF($AC503=1,SUMPRODUCT(--($AF$2:$AF$3501&lt;$AF503))+1,"")</f>
        <v/>
      </c>
      <c r="AE503">
        <f>IF($B503="","",IF(OR($AA503=TRUE(),$AA503="TRUE"),0,1))</f>
        <v/>
      </c>
      <c r="AF503">
        <f>IF($AC503=1,IFERROR(IF(VALUE($B503)&lt;100000000,VALUE($B503),1000000000),IFERROR(IF(VALUE(MID($B503,2,20))&lt;100000000,VALUE(MID($B503,2,20)),1000000000),1000000000))+ROW()/100000,"")</f>
        <v/>
      </c>
    </row>
    <row r="504">
      <c r="E504" s="7" t="n"/>
      <c r="G504" s="7" t="n"/>
      <c r="O504" s="7">
        <f>IF($B504="","",N504*X504/100)</f>
        <v/>
      </c>
      <c r="P504" s="14" t="n"/>
      <c r="U504" s="7" t="n"/>
      <c r="W504" s="7">
        <f>IF($B504="","",Z504*AB504/100)</f>
        <v/>
      </c>
      <c r="X504" s="7">
        <f>IF($B504="","",Z504-W504)</f>
        <v/>
      </c>
      <c r="Y504" s="7">
        <f>IF($B504="","",X504-O504)</f>
        <v/>
      </c>
      <c r="Z504" s="7" t="n"/>
      <c r="AC504">
        <f>IF($B504="","",IF(COUNTIF($B$2:$B504,$B504)=1,1,0))</f>
        <v/>
      </c>
      <c r="AD504">
        <f>IF($AC504=1,SUMPRODUCT(--($AF$2:$AF$3501&lt;$AF504))+1,"")</f>
        <v/>
      </c>
      <c r="AE504">
        <f>IF($B504="","",IF(OR($AA504=TRUE(),$AA504="TRUE"),0,1))</f>
        <v/>
      </c>
      <c r="AF504">
        <f>IF($AC504=1,IFERROR(IF(VALUE($B504)&lt;100000000,VALUE($B504),1000000000),IFERROR(IF(VALUE(MID($B504,2,20))&lt;100000000,VALUE(MID($B504,2,20)),1000000000),1000000000))+ROW()/100000,"")</f>
        <v/>
      </c>
    </row>
    <row r="505">
      <c r="E505" s="7" t="n"/>
      <c r="G505" s="7" t="n"/>
      <c r="O505" s="7">
        <f>IF($B505="","",N505*X505/100)</f>
        <v/>
      </c>
      <c r="P505" s="14" t="n"/>
      <c r="U505" s="7" t="n"/>
      <c r="W505" s="7">
        <f>IF($B505="","",Z505*AB505/100)</f>
        <v/>
      </c>
      <c r="X505" s="7">
        <f>IF($B505="","",Z505-W505)</f>
        <v/>
      </c>
      <c r="Y505" s="7">
        <f>IF($B505="","",X505-O505)</f>
        <v/>
      </c>
      <c r="Z505" s="7" t="n"/>
      <c r="AC505">
        <f>IF($B505="","",IF(COUNTIF($B$2:$B505,$B505)=1,1,0))</f>
        <v/>
      </c>
      <c r="AD505">
        <f>IF($AC505=1,SUMPRODUCT(--($AF$2:$AF$3501&lt;$AF505))+1,"")</f>
        <v/>
      </c>
      <c r="AE505">
        <f>IF($B505="","",IF(OR($AA505=TRUE(),$AA505="TRUE"),0,1))</f>
        <v/>
      </c>
      <c r="AF505">
        <f>IF($AC505=1,IFERROR(IF(VALUE($B505)&lt;100000000,VALUE($B505),1000000000),IFERROR(IF(VALUE(MID($B505,2,20))&lt;100000000,VALUE(MID($B505,2,20)),1000000000),1000000000))+ROW()/100000,"")</f>
        <v/>
      </c>
    </row>
    <row r="506">
      <c r="E506" s="7" t="n"/>
      <c r="G506" s="7" t="n"/>
      <c r="O506" s="7">
        <f>IF($B506="","",N506*X506/100)</f>
        <v/>
      </c>
      <c r="P506" s="14" t="n"/>
      <c r="U506" s="7" t="n"/>
      <c r="W506" s="7">
        <f>IF($B506="","",Z506*AB506/100)</f>
        <v/>
      </c>
      <c r="X506" s="7">
        <f>IF($B506="","",Z506-W506)</f>
        <v/>
      </c>
      <c r="Y506" s="7">
        <f>IF($B506="","",X506-O506)</f>
        <v/>
      </c>
      <c r="Z506" s="7" t="n"/>
      <c r="AC506">
        <f>IF($B506="","",IF(COUNTIF($B$2:$B506,$B506)=1,1,0))</f>
        <v/>
      </c>
      <c r="AD506">
        <f>IF($AC506=1,SUMPRODUCT(--($AF$2:$AF$3501&lt;$AF506))+1,"")</f>
        <v/>
      </c>
      <c r="AE506">
        <f>IF($B506="","",IF(OR($AA506=TRUE(),$AA506="TRUE"),0,1))</f>
        <v/>
      </c>
      <c r="AF506">
        <f>IF($AC506=1,IFERROR(IF(VALUE($B506)&lt;100000000,VALUE($B506),1000000000),IFERROR(IF(VALUE(MID($B506,2,20))&lt;100000000,VALUE(MID($B506,2,20)),1000000000),1000000000))+ROW()/100000,"")</f>
        <v/>
      </c>
    </row>
    <row r="507">
      <c r="E507" s="7" t="n"/>
      <c r="G507" s="7" t="n"/>
      <c r="O507" s="7">
        <f>IF($B507="","",N507*X507/100)</f>
        <v/>
      </c>
      <c r="P507" s="14" t="n"/>
      <c r="U507" s="7" t="n"/>
      <c r="W507" s="7">
        <f>IF($B507="","",Z507*AB507/100)</f>
        <v/>
      </c>
      <c r="X507" s="7">
        <f>IF($B507="","",Z507-W507)</f>
        <v/>
      </c>
      <c r="Y507" s="7">
        <f>IF($B507="","",X507-O507)</f>
        <v/>
      </c>
      <c r="Z507" s="7" t="n"/>
      <c r="AC507">
        <f>IF($B507="","",IF(COUNTIF($B$2:$B507,$B507)=1,1,0))</f>
        <v/>
      </c>
      <c r="AD507">
        <f>IF($AC507=1,SUMPRODUCT(--($AF$2:$AF$3501&lt;$AF507))+1,"")</f>
        <v/>
      </c>
      <c r="AE507">
        <f>IF($B507="","",IF(OR($AA507=TRUE(),$AA507="TRUE"),0,1))</f>
        <v/>
      </c>
      <c r="AF507">
        <f>IF($AC507=1,IFERROR(IF(VALUE($B507)&lt;100000000,VALUE($B507),1000000000),IFERROR(IF(VALUE(MID($B507,2,20))&lt;100000000,VALUE(MID($B507,2,20)),1000000000),1000000000))+ROW()/100000,"")</f>
        <v/>
      </c>
    </row>
    <row r="508">
      <c r="E508" s="7" t="n"/>
      <c r="G508" s="7" t="n"/>
      <c r="O508" s="7">
        <f>IF($B508="","",N508*X508/100)</f>
        <v/>
      </c>
      <c r="P508" s="14" t="n"/>
      <c r="U508" s="7" t="n"/>
      <c r="W508" s="7">
        <f>IF($B508="","",Z508*AB508/100)</f>
        <v/>
      </c>
      <c r="X508" s="7">
        <f>IF($B508="","",Z508-W508)</f>
        <v/>
      </c>
      <c r="Y508" s="7">
        <f>IF($B508="","",X508-O508)</f>
        <v/>
      </c>
      <c r="Z508" s="7" t="n"/>
      <c r="AC508">
        <f>IF($B508="","",IF(COUNTIF($B$2:$B508,$B508)=1,1,0))</f>
        <v/>
      </c>
      <c r="AD508">
        <f>IF($AC508=1,SUMPRODUCT(--($AF$2:$AF$3501&lt;$AF508))+1,"")</f>
        <v/>
      </c>
      <c r="AE508">
        <f>IF($B508="","",IF(OR($AA508=TRUE(),$AA508="TRUE"),0,1))</f>
        <v/>
      </c>
      <c r="AF508">
        <f>IF($AC508=1,IFERROR(IF(VALUE($B508)&lt;100000000,VALUE($B508),1000000000),IFERROR(IF(VALUE(MID($B508,2,20))&lt;100000000,VALUE(MID($B508,2,20)),1000000000),1000000000))+ROW()/100000,"")</f>
        <v/>
      </c>
    </row>
    <row r="509">
      <c r="E509" s="7" t="n"/>
      <c r="G509" s="7" t="n"/>
      <c r="O509" s="7">
        <f>IF($B509="","",N509*X509/100)</f>
        <v/>
      </c>
      <c r="P509" s="14" t="n"/>
      <c r="U509" s="7" t="n"/>
      <c r="W509" s="7">
        <f>IF($B509="","",Z509*AB509/100)</f>
        <v/>
      </c>
      <c r="X509" s="7">
        <f>IF($B509="","",Z509-W509)</f>
        <v/>
      </c>
      <c r="Y509" s="7">
        <f>IF($B509="","",X509-O509)</f>
        <v/>
      </c>
      <c r="Z509" s="7" t="n"/>
      <c r="AC509">
        <f>IF($B509="","",IF(COUNTIF($B$2:$B509,$B509)=1,1,0))</f>
        <v/>
      </c>
      <c r="AD509">
        <f>IF($AC509=1,SUMPRODUCT(--($AF$2:$AF$3501&lt;$AF509))+1,"")</f>
        <v/>
      </c>
      <c r="AE509">
        <f>IF($B509="","",IF(OR($AA509=TRUE(),$AA509="TRUE"),0,1))</f>
        <v/>
      </c>
      <c r="AF509">
        <f>IF($AC509=1,IFERROR(IF(VALUE($B509)&lt;100000000,VALUE($B509),1000000000),IFERROR(IF(VALUE(MID($B509,2,20))&lt;100000000,VALUE(MID($B509,2,20)),1000000000),1000000000))+ROW()/100000,"")</f>
        <v/>
      </c>
    </row>
    <row r="510">
      <c r="E510" s="7" t="n"/>
      <c r="G510" s="7" t="n"/>
      <c r="O510" s="7">
        <f>IF($B510="","",N510*X510/100)</f>
        <v/>
      </c>
      <c r="P510" s="14" t="n"/>
      <c r="U510" s="7" t="n"/>
      <c r="W510" s="7">
        <f>IF($B510="","",Z510*AB510/100)</f>
        <v/>
      </c>
      <c r="X510" s="7">
        <f>IF($B510="","",Z510-W510)</f>
        <v/>
      </c>
      <c r="Y510" s="7">
        <f>IF($B510="","",X510-O510)</f>
        <v/>
      </c>
      <c r="Z510" s="7" t="n"/>
      <c r="AC510">
        <f>IF($B510="","",IF(COUNTIF($B$2:$B510,$B510)=1,1,0))</f>
        <v/>
      </c>
      <c r="AD510">
        <f>IF($AC510=1,SUMPRODUCT(--($AF$2:$AF$3501&lt;$AF510))+1,"")</f>
        <v/>
      </c>
      <c r="AE510">
        <f>IF($B510="","",IF(OR($AA510=TRUE(),$AA510="TRUE"),0,1))</f>
        <v/>
      </c>
      <c r="AF510">
        <f>IF($AC510=1,IFERROR(IF(VALUE($B510)&lt;100000000,VALUE($B510),1000000000),IFERROR(IF(VALUE(MID($B510,2,20))&lt;100000000,VALUE(MID($B510,2,20)),1000000000),1000000000))+ROW()/100000,"")</f>
        <v/>
      </c>
    </row>
    <row r="511">
      <c r="E511" s="7" t="n"/>
      <c r="G511" s="7" t="n"/>
      <c r="O511" s="7">
        <f>IF($B511="","",N511*X511/100)</f>
        <v/>
      </c>
      <c r="P511" s="14" t="n"/>
      <c r="U511" s="7" t="n"/>
      <c r="W511" s="7">
        <f>IF($B511="","",Z511*AB511/100)</f>
        <v/>
      </c>
      <c r="X511" s="7">
        <f>IF($B511="","",Z511-W511)</f>
        <v/>
      </c>
      <c r="Y511" s="7">
        <f>IF($B511="","",X511-O511)</f>
        <v/>
      </c>
      <c r="Z511" s="7" t="n"/>
      <c r="AC511">
        <f>IF($B511="","",IF(COUNTIF($B$2:$B511,$B511)=1,1,0))</f>
        <v/>
      </c>
      <c r="AD511">
        <f>IF($AC511=1,SUMPRODUCT(--($AF$2:$AF$3501&lt;$AF511))+1,"")</f>
        <v/>
      </c>
      <c r="AE511">
        <f>IF($B511="","",IF(OR($AA511=TRUE(),$AA511="TRUE"),0,1))</f>
        <v/>
      </c>
      <c r="AF511">
        <f>IF($AC511=1,IFERROR(IF(VALUE($B511)&lt;100000000,VALUE($B511),1000000000),IFERROR(IF(VALUE(MID($B511,2,20))&lt;100000000,VALUE(MID($B511,2,20)),1000000000),1000000000))+ROW()/100000,"")</f>
        <v/>
      </c>
    </row>
    <row r="512">
      <c r="E512" s="7" t="n"/>
      <c r="G512" s="7" t="n"/>
      <c r="O512" s="7">
        <f>IF($B512="","",N512*X512/100)</f>
        <v/>
      </c>
      <c r="P512" s="14" t="n"/>
      <c r="U512" s="7" t="n"/>
      <c r="W512" s="7">
        <f>IF($B512="","",Z512*AB512/100)</f>
        <v/>
      </c>
      <c r="X512" s="7">
        <f>IF($B512="","",Z512-W512)</f>
        <v/>
      </c>
      <c r="Y512" s="7">
        <f>IF($B512="","",X512-O512)</f>
        <v/>
      </c>
      <c r="Z512" s="7" t="n"/>
      <c r="AC512">
        <f>IF($B512="","",IF(COUNTIF($B$2:$B512,$B512)=1,1,0))</f>
        <v/>
      </c>
      <c r="AD512">
        <f>IF($AC512=1,SUMPRODUCT(--($AF$2:$AF$3501&lt;$AF512))+1,"")</f>
        <v/>
      </c>
      <c r="AE512">
        <f>IF($B512="","",IF(OR($AA512=TRUE(),$AA512="TRUE"),0,1))</f>
        <v/>
      </c>
      <c r="AF512">
        <f>IF($AC512=1,IFERROR(IF(VALUE($B512)&lt;100000000,VALUE($B512),1000000000),IFERROR(IF(VALUE(MID($B512,2,20))&lt;100000000,VALUE(MID($B512,2,20)),1000000000),1000000000))+ROW()/100000,"")</f>
        <v/>
      </c>
    </row>
    <row r="513">
      <c r="E513" s="7" t="n"/>
      <c r="G513" s="7" t="n"/>
      <c r="O513" s="7">
        <f>IF($B513="","",N513*X513/100)</f>
        <v/>
      </c>
      <c r="P513" s="14" t="n"/>
      <c r="U513" s="7" t="n"/>
      <c r="W513" s="7">
        <f>IF($B513="","",Z513*AB513/100)</f>
        <v/>
      </c>
      <c r="X513" s="7">
        <f>IF($B513="","",Z513-W513)</f>
        <v/>
      </c>
      <c r="Y513" s="7">
        <f>IF($B513="","",X513-O513)</f>
        <v/>
      </c>
      <c r="Z513" s="7" t="n"/>
      <c r="AC513">
        <f>IF($B513="","",IF(COUNTIF($B$2:$B513,$B513)=1,1,0))</f>
        <v/>
      </c>
      <c r="AD513">
        <f>IF($AC513=1,SUMPRODUCT(--($AF$2:$AF$3501&lt;$AF513))+1,"")</f>
        <v/>
      </c>
      <c r="AE513">
        <f>IF($B513="","",IF(OR($AA513=TRUE(),$AA513="TRUE"),0,1))</f>
        <v/>
      </c>
      <c r="AF513">
        <f>IF($AC513=1,IFERROR(IF(VALUE($B513)&lt;100000000,VALUE($B513),1000000000),IFERROR(IF(VALUE(MID($B513,2,20))&lt;100000000,VALUE(MID($B513,2,20)),1000000000),1000000000))+ROW()/100000,"")</f>
        <v/>
      </c>
    </row>
    <row r="514">
      <c r="E514" s="7" t="n"/>
      <c r="G514" s="7" t="n"/>
      <c r="O514" s="7">
        <f>IF($B514="","",N514*X514/100)</f>
        <v/>
      </c>
      <c r="P514" s="14" t="n"/>
      <c r="U514" s="7" t="n"/>
      <c r="W514" s="7">
        <f>IF($B514="","",Z514*AB514/100)</f>
        <v/>
      </c>
      <c r="X514" s="7">
        <f>IF($B514="","",Z514-W514)</f>
        <v/>
      </c>
      <c r="Y514" s="7">
        <f>IF($B514="","",X514-O514)</f>
        <v/>
      </c>
      <c r="Z514" s="7" t="n"/>
      <c r="AC514">
        <f>IF($B514="","",IF(COUNTIF($B$2:$B514,$B514)=1,1,0))</f>
        <v/>
      </c>
      <c r="AD514">
        <f>IF($AC514=1,SUMPRODUCT(--($AF$2:$AF$3501&lt;$AF514))+1,"")</f>
        <v/>
      </c>
      <c r="AE514">
        <f>IF($B514="","",IF(OR($AA514=TRUE(),$AA514="TRUE"),0,1))</f>
        <v/>
      </c>
      <c r="AF514">
        <f>IF($AC514=1,IFERROR(IF(VALUE($B514)&lt;100000000,VALUE($B514),1000000000),IFERROR(IF(VALUE(MID($B514,2,20))&lt;100000000,VALUE(MID($B514,2,20)),1000000000),1000000000))+ROW()/100000,"")</f>
        <v/>
      </c>
    </row>
    <row r="515">
      <c r="E515" s="7" t="n"/>
      <c r="G515" s="7" t="n"/>
      <c r="O515" s="7">
        <f>IF($B515="","",N515*X515/100)</f>
        <v/>
      </c>
      <c r="P515" s="14" t="n"/>
      <c r="U515" s="7" t="n"/>
      <c r="W515" s="7">
        <f>IF($B515="","",Z515*AB515/100)</f>
        <v/>
      </c>
      <c r="X515" s="7">
        <f>IF($B515="","",Z515-W515)</f>
        <v/>
      </c>
      <c r="Y515" s="7">
        <f>IF($B515="","",X515-O515)</f>
        <v/>
      </c>
      <c r="Z515" s="7" t="n"/>
      <c r="AC515">
        <f>IF($B515="","",IF(COUNTIF($B$2:$B515,$B515)=1,1,0))</f>
        <v/>
      </c>
      <c r="AD515">
        <f>IF($AC515=1,SUMPRODUCT(--($AF$2:$AF$3501&lt;$AF515))+1,"")</f>
        <v/>
      </c>
      <c r="AE515">
        <f>IF($B515="","",IF(OR($AA515=TRUE(),$AA515="TRUE"),0,1))</f>
        <v/>
      </c>
      <c r="AF515">
        <f>IF($AC515=1,IFERROR(IF(VALUE($B515)&lt;100000000,VALUE($B515),1000000000),IFERROR(IF(VALUE(MID($B515,2,20))&lt;100000000,VALUE(MID($B515,2,20)),1000000000),1000000000))+ROW()/100000,"")</f>
        <v/>
      </c>
    </row>
    <row r="516">
      <c r="E516" s="7" t="n"/>
      <c r="G516" s="7" t="n"/>
      <c r="O516" s="7">
        <f>IF($B516="","",N516*X516/100)</f>
        <v/>
      </c>
      <c r="P516" s="14" t="n"/>
      <c r="U516" s="7" t="n"/>
      <c r="W516" s="7">
        <f>IF($B516="","",Z516*AB516/100)</f>
        <v/>
      </c>
      <c r="X516" s="7">
        <f>IF($B516="","",Z516-W516)</f>
        <v/>
      </c>
      <c r="Y516" s="7">
        <f>IF($B516="","",X516-O516)</f>
        <v/>
      </c>
      <c r="Z516" s="7" t="n"/>
      <c r="AC516">
        <f>IF($B516="","",IF(COUNTIF($B$2:$B516,$B516)=1,1,0))</f>
        <v/>
      </c>
      <c r="AD516">
        <f>IF($AC516=1,SUMPRODUCT(--($AF$2:$AF$3501&lt;$AF516))+1,"")</f>
        <v/>
      </c>
      <c r="AE516">
        <f>IF($B516="","",IF(OR($AA516=TRUE(),$AA516="TRUE"),0,1))</f>
        <v/>
      </c>
      <c r="AF516">
        <f>IF($AC516=1,IFERROR(IF(VALUE($B516)&lt;100000000,VALUE($B516),1000000000),IFERROR(IF(VALUE(MID($B516,2,20))&lt;100000000,VALUE(MID($B516,2,20)),1000000000),1000000000))+ROW()/100000,"")</f>
        <v/>
      </c>
    </row>
    <row r="517">
      <c r="E517" s="7" t="n"/>
      <c r="G517" s="7" t="n"/>
      <c r="O517" s="7">
        <f>IF($B517="","",N517*X517/100)</f>
        <v/>
      </c>
      <c r="P517" s="14" t="n"/>
      <c r="U517" s="7" t="n"/>
      <c r="W517" s="7">
        <f>IF($B517="","",Z517*AB517/100)</f>
        <v/>
      </c>
      <c r="X517" s="7">
        <f>IF($B517="","",Z517-W517)</f>
        <v/>
      </c>
      <c r="Y517" s="7">
        <f>IF($B517="","",X517-O517)</f>
        <v/>
      </c>
      <c r="Z517" s="7" t="n"/>
      <c r="AC517">
        <f>IF($B517="","",IF(COUNTIF($B$2:$B517,$B517)=1,1,0))</f>
        <v/>
      </c>
      <c r="AD517">
        <f>IF($AC517=1,SUMPRODUCT(--($AF$2:$AF$3501&lt;$AF517))+1,"")</f>
        <v/>
      </c>
      <c r="AE517">
        <f>IF($B517="","",IF(OR($AA517=TRUE(),$AA517="TRUE"),0,1))</f>
        <v/>
      </c>
      <c r="AF517">
        <f>IF($AC517=1,IFERROR(IF(VALUE($B517)&lt;100000000,VALUE($B517),1000000000),IFERROR(IF(VALUE(MID($B517,2,20))&lt;100000000,VALUE(MID($B517,2,20)),1000000000),1000000000))+ROW()/100000,"")</f>
        <v/>
      </c>
    </row>
    <row r="518">
      <c r="E518" s="7" t="n"/>
      <c r="G518" s="7" t="n"/>
      <c r="O518" s="7">
        <f>IF($B518="","",N518*X518/100)</f>
        <v/>
      </c>
      <c r="P518" s="14" t="n"/>
      <c r="U518" s="7" t="n"/>
      <c r="W518" s="7">
        <f>IF($B518="","",Z518*AB518/100)</f>
        <v/>
      </c>
      <c r="X518" s="7">
        <f>IF($B518="","",Z518-W518)</f>
        <v/>
      </c>
      <c r="Y518" s="7">
        <f>IF($B518="","",X518-O518)</f>
        <v/>
      </c>
      <c r="Z518" s="7" t="n"/>
      <c r="AC518">
        <f>IF($B518="","",IF(COUNTIF($B$2:$B518,$B518)=1,1,0))</f>
        <v/>
      </c>
      <c r="AD518">
        <f>IF($AC518=1,SUMPRODUCT(--($AF$2:$AF$3501&lt;$AF518))+1,"")</f>
        <v/>
      </c>
      <c r="AE518">
        <f>IF($B518="","",IF(OR($AA518=TRUE(),$AA518="TRUE"),0,1))</f>
        <v/>
      </c>
      <c r="AF518">
        <f>IF($AC518=1,IFERROR(IF(VALUE($B518)&lt;100000000,VALUE($B518),1000000000),IFERROR(IF(VALUE(MID($B518,2,20))&lt;100000000,VALUE(MID($B518,2,20)),1000000000),1000000000))+ROW()/100000,"")</f>
        <v/>
      </c>
    </row>
    <row r="519">
      <c r="E519" s="7" t="n"/>
      <c r="G519" s="7" t="n"/>
      <c r="O519" s="7">
        <f>IF($B519="","",N519*X519/100)</f>
        <v/>
      </c>
      <c r="P519" s="14" t="n"/>
      <c r="U519" s="7" t="n"/>
      <c r="W519" s="7">
        <f>IF($B519="","",Z519*AB519/100)</f>
        <v/>
      </c>
      <c r="X519" s="7">
        <f>IF($B519="","",Z519-W519)</f>
        <v/>
      </c>
      <c r="Y519" s="7">
        <f>IF($B519="","",X519-O519)</f>
        <v/>
      </c>
      <c r="Z519" s="7" t="n"/>
      <c r="AC519">
        <f>IF($B519="","",IF(COUNTIF($B$2:$B519,$B519)=1,1,0))</f>
        <v/>
      </c>
      <c r="AD519">
        <f>IF($AC519=1,SUMPRODUCT(--($AF$2:$AF$3501&lt;$AF519))+1,"")</f>
        <v/>
      </c>
      <c r="AE519">
        <f>IF($B519="","",IF(OR($AA519=TRUE(),$AA519="TRUE"),0,1))</f>
        <v/>
      </c>
      <c r="AF519">
        <f>IF($AC519=1,IFERROR(IF(VALUE($B519)&lt;100000000,VALUE($B519),1000000000),IFERROR(IF(VALUE(MID($B519,2,20))&lt;100000000,VALUE(MID($B519,2,20)),1000000000),1000000000))+ROW()/100000,"")</f>
        <v/>
      </c>
    </row>
    <row r="520">
      <c r="E520" s="7" t="n"/>
      <c r="G520" s="7" t="n"/>
      <c r="O520" s="7">
        <f>IF($B520="","",N520*X520/100)</f>
        <v/>
      </c>
      <c r="P520" s="14" t="n"/>
      <c r="U520" s="7" t="n"/>
      <c r="W520" s="7">
        <f>IF($B520="","",Z520*AB520/100)</f>
        <v/>
      </c>
      <c r="X520" s="7">
        <f>IF($B520="","",Z520-W520)</f>
        <v/>
      </c>
      <c r="Y520" s="7">
        <f>IF($B520="","",X520-O520)</f>
        <v/>
      </c>
      <c r="Z520" s="7" t="n"/>
      <c r="AC520">
        <f>IF($B520="","",IF(COUNTIF($B$2:$B520,$B520)=1,1,0))</f>
        <v/>
      </c>
      <c r="AD520">
        <f>IF($AC520=1,SUMPRODUCT(--($AF$2:$AF$3501&lt;$AF520))+1,"")</f>
        <v/>
      </c>
      <c r="AE520">
        <f>IF($B520="","",IF(OR($AA520=TRUE(),$AA520="TRUE"),0,1))</f>
        <v/>
      </c>
      <c r="AF520">
        <f>IF($AC520=1,IFERROR(IF(VALUE($B520)&lt;100000000,VALUE($B520),1000000000),IFERROR(IF(VALUE(MID($B520,2,20))&lt;100000000,VALUE(MID($B520,2,20)),1000000000),1000000000))+ROW()/100000,"")</f>
        <v/>
      </c>
    </row>
    <row r="521">
      <c r="E521" s="7" t="n"/>
      <c r="G521" s="7" t="n"/>
      <c r="O521" s="7">
        <f>IF($B521="","",N521*X521/100)</f>
        <v/>
      </c>
      <c r="P521" s="14" t="n"/>
      <c r="U521" s="7" t="n"/>
      <c r="W521" s="7">
        <f>IF($B521="","",Z521*AB521/100)</f>
        <v/>
      </c>
      <c r="X521" s="7">
        <f>IF($B521="","",Z521-W521)</f>
        <v/>
      </c>
      <c r="Y521" s="7">
        <f>IF($B521="","",X521-O521)</f>
        <v/>
      </c>
      <c r="Z521" s="7" t="n"/>
      <c r="AC521">
        <f>IF($B521="","",IF(COUNTIF($B$2:$B521,$B521)=1,1,0))</f>
        <v/>
      </c>
      <c r="AD521">
        <f>IF($AC521=1,SUMPRODUCT(--($AF$2:$AF$3501&lt;$AF521))+1,"")</f>
        <v/>
      </c>
      <c r="AE521">
        <f>IF($B521="","",IF(OR($AA521=TRUE(),$AA521="TRUE"),0,1))</f>
        <v/>
      </c>
      <c r="AF521">
        <f>IF($AC521=1,IFERROR(IF(VALUE($B521)&lt;100000000,VALUE($B521),1000000000),IFERROR(IF(VALUE(MID($B521,2,20))&lt;100000000,VALUE(MID($B521,2,20)),1000000000),1000000000))+ROW()/100000,"")</f>
        <v/>
      </c>
    </row>
    <row r="522">
      <c r="E522" s="7" t="n"/>
      <c r="G522" s="7" t="n"/>
      <c r="O522" s="7">
        <f>IF($B522="","",N522*X522/100)</f>
        <v/>
      </c>
      <c r="P522" s="14" t="n"/>
      <c r="U522" s="7" t="n"/>
      <c r="W522" s="7">
        <f>IF($B522="","",Z522*AB522/100)</f>
        <v/>
      </c>
      <c r="X522" s="7">
        <f>IF($B522="","",Z522-W522)</f>
        <v/>
      </c>
      <c r="Y522" s="7">
        <f>IF($B522="","",X522-O522)</f>
        <v/>
      </c>
      <c r="Z522" s="7" t="n"/>
      <c r="AC522">
        <f>IF($B522="","",IF(COUNTIF($B$2:$B522,$B522)=1,1,0))</f>
        <v/>
      </c>
      <c r="AD522">
        <f>IF($AC522=1,SUMPRODUCT(--($AF$2:$AF$3501&lt;$AF522))+1,"")</f>
        <v/>
      </c>
      <c r="AE522">
        <f>IF($B522="","",IF(OR($AA522=TRUE(),$AA522="TRUE"),0,1))</f>
        <v/>
      </c>
      <c r="AF522">
        <f>IF($AC522=1,IFERROR(IF(VALUE($B522)&lt;100000000,VALUE($B522),1000000000),IFERROR(IF(VALUE(MID($B522,2,20))&lt;100000000,VALUE(MID($B522,2,20)),1000000000),1000000000))+ROW()/100000,"")</f>
        <v/>
      </c>
    </row>
    <row r="523">
      <c r="E523" s="7" t="n"/>
      <c r="G523" s="7" t="n"/>
      <c r="O523" s="7">
        <f>IF($B523="","",N523*X523/100)</f>
        <v/>
      </c>
      <c r="P523" s="14" t="n"/>
      <c r="U523" s="7" t="n"/>
      <c r="W523" s="7">
        <f>IF($B523="","",Z523*AB523/100)</f>
        <v/>
      </c>
      <c r="X523" s="7">
        <f>IF($B523="","",Z523-W523)</f>
        <v/>
      </c>
      <c r="Y523" s="7">
        <f>IF($B523="","",X523-O523)</f>
        <v/>
      </c>
      <c r="Z523" s="7" t="n"/>
      <c r="AC523">
        <f>IF($B523="","",IF(COUNTIF($B$2:$B523,$B523)=1,1,0))</f>
        <v/>
      </c>
      <c r="AD523">
        <f>IF($AC523=1,SUMPRODUCT(--($AF$2:$AF$3501&lt;$AF523))+1,"")</f>
        <v/>
      </c>
      <c r="AE523">
        <f>IF($B523="","",IF(OR($AA523=TRUE(),$AA523="TRUE"),0,1))</f>
        <v/>
      </c>
      <c r="AF523">
        <f>IF($AC523=1,IFERROR(IF(VALUE($B523)&lt;100000000,VALUE($B523),1000000000),IFERROR(IF(VALUE(MID($B523,2,20))&lt;100000000,VALUE(MID($B523,2,20)),1000000000),1000000000))+ROW()/100000,"")</f>
        <v/>
      </c>
    </row>
    <row r="524">
      <c r="E524" s="7" t="n"/>
      <c r="G524" s="7" t="n"/>
      <c r="O524" s="7">
        <f>IF($B524="","",N524*X524/100)</f>
        <v/>
      </c>
      <c r="P524" s="14" t="n"/>
      <c r="U524" s="7" t="n"/>
      <c r="W524" s="7">
        <f>IF($B524="","",Z524*AB524/100)</f>
        <v/>
      </c>
      <c r="X524" s="7">
        <f>IF($B524="","",Z524-W524)</f>
        <v/>
      </c>
      <c r="Y524" s="7">
        <f>IF($B524="","",X524-O524)</f>
        <v/>
      </c>
      <c r="Z524" s="7" t="n"/>
      <c r="AC524">
        <f>IF($B524="","",IF(COUNTIF($B$2:$B524,$B524)=1,1,0))</f>
        <v/>
      </c>
      <c r="AD524">
        <f>IF($AC524=1,SUMPRODUCT(--($AF$2:$AF$3501&lt;$AF524))+1,"")</f>
        <v/>
      </c>
      <c r="AE524">
        <f>IF($B524="","",IF(OR($AA524=TRUE(),$AA524="TRUE"),0,1))</f>
        <v/>
      </c>
      <c r="AF524">
        <f>IF($AC524=1,IFERROR(IF(VALUE($B524)&lt;100000000,VALUE($B524),1000000000),IFERROR(IF(VALUE(MID($B524,2,20))&lt;100000000,VALUE(MID($B524,2,20)),1000000000),1000000000))+ROW()/100000,"")</f>
        <v/>
      </c>
    </row>
    <row r="525">
      <c r="E525" s="7" t="n"/>
      <c r="G525" s="7" t="n"/>
      <c r="O525" s="7">
        <f>IF($B525="","",N525*X525/100)</f>
        <v/>
      </c>
      <c r="P525" s="14" t="n"/>
      <c r="U525" s="7" t="n"/>
      <c r="W525" s="7">
        <f>IF($B525="","",Z525*AB525/100)</f>
        <v/>
      </c>
      <c r="X525" s="7">
        <f>IF($B525="","",Z525-W525)</f>
        <v/>
      </c>
      <c r="Y525" s="7">
        <f>IF($B525="","",X525-O525)</f>
        <v/>
      </c>
      <c r="Z525" s="7" t="n"/>
      <c r="AC525">
        <f>IF($B525="","",IF(COUNTIF($B$2:$B525,$B525)=1,1,0))</f>
        <v/>
      </c>
      <c r="AD525">
        <f>IF($AC525=1,SUMPRODUCT(--($AF$2:$AF$3501&lt;$AF525))+1,"")</f>
        <v/>
      </c>
      <c r="AE525">
        <f>IF($B525="","",IF(OR($AA525=TRUE(),$AA525="TRUE"),0,1))</f>
        <v/>
      </c>
      <c r="AF525">
        <f>IF($AC525=1,IFERROR(IF(VALUE($B525)&lt;100000000,VALUE($B525),1000000000),IFERROR(IF(VALUE(MID($B525,2,20))&lt;100000000,VALUE(MID($B525,2,20)),1000000000),1000000000))+ROW()/100000,"")</f>
        <v/>
      </c>
    </row>
    <row r="526">
      <c r="E526" s="7" t="n"/>
      <c r="G526" s="7" t="n"/>
      <c r="O526" s="7">
        <f>IF($B526="","",N526*X526/100)</f>
        <v/>
      </c>
      <c r="P526" s="14" t="n"/>
      <c r="U526" s="7" t="n"/>
      <c r="W526" s="7">
        <f>IF($B526="","",Z526*AB526/100)</f>
        <v/>
      </c>
      <c r="X526" s="7">
        <f>IF($B526="","",Z526-W526)</f>
        <v/>
      </c>
      <c r="Y526" s="7">
        <f>IF($B526="","",X526-O526)</f>
        <v/>
      </c>
      <c r="Z526" s="7" t="n"/>
      <c r="AC526">
        <f>IF($B526="","",IF(COUNTIF($B$2:$B526,$B526)=1,1,0))</f>
        <v/>
      </c>
      <c r="AD526">
        <f>IF($AC526=1,SUMPRODUCT(--($AF$2:$AF$3501&lt;$AF526))+1,"")</f>
        <v/>
      </c>
      <c r="AE526">
        <f>IF($B526="","",IF(OR($AA526=TRUE(),$AA526="TRUE"),0,1))</f>
        <v/>
      </c>
      <c r="AF526">
        <f>IF($AC526=1,IFERROR(IF(VALUE($B526)&lt;100000000,VALUE($B526),1000000000),IFERROR(IF(VALUE(MID($B526,2,20))&lt;100000000,VALUE(MID($B526,2,20)),1000000000),1000000000))+ROW()/100000,"")</f>
        <v/>
      </c>
    </row>
    <row r="527">
      <c r="E527" s="7" t="n"/>
      <c r="G527" s="7" t="n"/>
      <c r="O527" s="7">
        <f>IF($B527="","",N527*X527/100)</f>
        <v/>
      </c>
      <c r="P527" s="14" t="n"/>
      <c r="U527" s="7" t="n"/>
      <c r="W527" s="7">
        <f>IF($B527="","",Z527*AB527/100)</f>
        <v/>
      </c>
      <c r="X527" s="7">
        <f>IF($B527="","",Z527-W527)</f>
        <v/>
      </c>
      <c r="Y527" s="7">
        <f>IF($B527="","",X527-O527)</f>
        <v/>
      </c>
      <c r="Z527" s="7" t="n"/>
      <c r="AC527">
        <f>IF($B527="","",IF(COUNTIF($B$2:$B527,$B527)=1,1,0))</f>
        <v/>
      </c>
      <c r="AD527">
        <f>IF($AC527=1,SUMPRODUCT(--($AF$2:$AF$3501&lt;$AF527))+1,"")</f>
        <v/>
      </c>
      <c r="AE527">
        <f>IF($B527="","",IF(OR($AA527=TRUE(),$AA527="TRUE"),0,1))</f>
        <v/>
      </c>
      <c r="AF527">
        <f>IF($AC527=1,IFERROR(IF(VALUE($B527)&lt;100000000,VALUE($B527),1000000000),IFERROR(IF(VALUE(MID($B527,2,20))&lt;100000000,VALUE(MID($B527,2,20)),1000000000),1000000000))+ROW()/100000,"")</f>
        <v/>
      </c>
    </row>
    <row r="528">
      <c r="E528" s="7" t="n"/>
      <c r="G528" s="7" t="n"/>
      <c r="O528" s="7">
        <f>IF($B528="","",N528*X528/100)</f>
        <v/>
      </c>
      <c r="P528" s="14" t="n"/>
      <c r="U528" s="7" t="n"/>
      <c r="W528" s="7">
        <f>IF($B528="","",Z528*AB528/100)</f>
        <v/>
      </c>
      <c r="X528" s="7">
        <f>IF($B528="","",Z528-W528)</f>
        <v/>
      </c>
      <c r="Y528" s="7">
        <f>IF($B528="","",X528-O528)</f>
        <v/>
      </c>
      <c r="Z528" s="7" t="n"/>
      <c r="AC528">
        <f>IF($B528="","",IF(COUNTIF($B$2:$B528,$B528)=1,1,0))</f>
        <v/>
      </c>
      <c r="AD528">
        <f>IF($AC528=1,SUMPRODUCT(--($AF$2:$AF$3501&lt;$AF528))+1,"")</f>
        <v/>
      </c>
      <c r="AE528">
        <f>IF($B528="","",IF(OR($AA528=TRUE(),$AA528="TRUE"),0,1))</f>
        <v/>
      </c>
      <c r="AF528">
        <f>IF($AC528=1,IFERROR(IF(VALUE($B528)&lt;100000000,VALUE($B528),1000000000),IFERROR(IF(VALUE(MID($B528,2,20))&lt;100000000,VALUE(MID($B528,2,20)),1000000000),1000000000))+ROW()/100000,"")</f>
        <v/>
      </c>
    </row>
    <row r="529">
      <c r="E529" s="7" t="n"/>
      <c r="G529" s="7" t="n"/>
      <c r="O529" s="7">
        <f>IF($B529="","",N529*X529/100)</f>
        <v/>
      </c>
      <c r="P529" s="14" t="n"/>
      <c r="U529" s="7" t="n"/>
      <c r="W529" s="7">
        <f>IF($B529="","",Z529*AB529/100)</f>
        <v/>
      </c>
      <c r="X529" s="7">
        <f>IF($B529="","",Z529-W529)</f>
        <v/>
      </c>
      <c r="Y529" s="7">
        <f>IF($B529="","",X529-O529)</f>
        <v/>
      </c>
      <c r="Z529" s="7" t="n"/>
      <c r="AC529">
        <f>IF($B529="","",IF(COUNTIF($B$2:$B529,$B529)=1,1,0))</f>
        <v/>
      </c>
      <c r="AD529">
        <f>IF($AC529=1,SUMPRODUCT(--($AF$2:$AF$3501&lt;$AF529))+1,"")</f>
        <v/>
      </c>
      <c r="AE529">
        <f>IF($B529="","",IF(OR($AA529=TRUE(),$AA529="TRUE"),0,1))</f>
        <v/>
      </c>
      <c r="AF529">
        <f>IF($AC529=1,IFERROR(IF(VALUE($B529)&lt;100000000,VALUE($B529),1000000000),IFERROR(IF(VALUE(MID($B529,2,20))&lt;100000000,VALUE(MID($B529,2,20)),1000000000),1000000000))+ROW()/100000,"")</f>
        <v/>
      </c>
    </row>
    <row r="530">
      <c r="E530" s="7" t="n"/>
      <c r="G530" s="7" t="n"/>
      <c r="O530" s="7">
        <f>IF($B530="","",N530*X530/100)</f>
        <v/>
      </c>
      <c r="P530" s="14" t="n"/>
      <c r="U530" s="7" t="n"/>
      <c r="W530" s="7">
        <f>IF($B530="","",Z530*AB530/100)</f>
        <v/>
      </c>
      <c r="X530" s="7">
        <f>IF($B530="","",Z530-W530)</f>
        <v/>
      </c>
      <c r="Y530" s="7">
        <f>IF($B530="","",X530-O530)</f>
        <v/>
      </c>
      <c r="Z530" s="7" t="n"/>
      <c r="AC530">
        <f>IF($B530="","",IF(COUNTIF($B$2:$B530,$B530)=1,1,0))</f>
        <v/>
      </c>
      <c r="AD530">
        <f>IF($AC530=1,SUMPRODUCT(--($AF$2:$AF$3501&lt;$AF530))+1,"")</f>
        <v/>
      </c>
      <c r="AE530">
        <f>IF($B530="","",IF(OR($AA530=TRUE(),$AA530="TRUE"),0,1))</f>
        <v/>
      </c>
      <c r="AF530">
        <f>IF($AC530=1,IFERROR(IF(VALUE($B530)&lt;100000000,VALUE($B530),1000000000),IFERROR(IF(VALUE(MID($B530,2,20))&lt;100000000,VALUE(MID($B530,2,20)),1000000000),1000000000))+ROW()/100000,"")</f>
        <v/>
      </c>
    </row>
    <row r="531">
      <c r="E531" s="7" t="n"/>
      <c r="G531" s="7" t="n"/>
      <c r="O531" s="7">
        <f>IF($B531="","",N531*X531/100)</f>
        <v/>
      </c>
      <c r="P531" s="14" t="n"/>
      <c r="U531" s="7" t="n"/>
      <c r="W531" s="7">
        <f>IF($B531="","",Z531*AB531/100)</f>
        <v/>
      </c>
      <c r="X531" s="7">
        <f>IF($B531="","",Z531-W531)</f>
        <v/>
      </c>
      <c r="Y531" s="7">
        <f>IF($B531="","",X531-O531)</f>
        <v/>
      </c>
      <c r="Z531" s="7" t="n"/>
      <c r="AC531">
        <f>IF($B531="","",IF(COUNTIF($B$2:$B531,$B531)=1,1,0))</f>
        <v/>
      </c>
      <c r="AD531">
        <f>IF($AC531=1,SUMPRODUCT(--($AF$2:$AF$3501&lt;$AF531))+1,"")</f>
        <v/>
      </c>
      <c r="AE531">
        <f>IF($B531="","",IF(OR($AA531=TRUE(),$AA531="TRUE"),0,1))</f>
        <v/>
      </c>
      <c r="AF531">
        <f>IF($AC531=1,IFERROR(IF(VALUE($B531)&lt;100000000,VALUE($B531),1000000000),IFERROR(IF(VALUE(MID($B531,2,20))&lt;100000000,VALUE(MID($B531,2,20)),1000000000),1000000000))+ROW()/100000,"")</f>
        <v/>
      </c>
    </row>
    <row r="532">
      <c r="E532" s="7" t="n"/>
      <c r="G532" s="7" t="n"/>
      <c r="O532" s="7">
        <f>IF($B532="","",N532*X532/100)</f>
        <v/>
      </c>
      <c r="P532" s="14" t="n"/>
      <c r="U532" s="7" t="n"/>
      <c r="W532" s="7">
        <f>IF($B532="","",Z532*AB532/100)</f>
        <v/>
      </c>
      <c r="X532" s="7">
        <f>IF($B532="","",Z532-W532)</f>
        <v/>
      </c>
      <c r="Y532" s="7">
        <f>IF($B532="","",X532-O532)</f>
        <v/>
      </c>
      <c r="Z532" s="7" t="n"/>
      <c r="AC532">
        <f>IF($B532="","",IF(COUNTIF($B$2:$B532,$B532)=1,1,0))</f>
        <v/>
      </c>
      <c r="AD532">
        <f>IF($AC532=1,SUMPRODUCT(--($AF$2:$AF$3501&lt;$AF532))+1,"")</f>
        <v/>
      </c>
      <c r="AE532">
        <f>IF($B532="","",IF(OR($AA532=TRUE(),$AA532="TRUE"),0,1))</f>
        <v/>
      </c>
      <c r="AF532">
        <f>IF($AC532=1,IFERROR(IF(VALUE($B532)&lt;100000000,VALUE($B532),1000000000),IFERROR(IF(VALUE(MID($B532,2,20))&lt;100000000,VALUE(MID($B532,2,20)),1000000000),1000000000))+ROW()/100000,"")</f>
        <v/>
      </c>
    </row>
    <row r="533">
      <c r="E533" s="7" t="n"/>
      <c r="G533" s="7" t="n"/>
      <c r="O533" s="7">
        <f>IF($B533="","",N533*X533/100)</f>
        <v/>
      </c>
      <c r="P533" s="14" t="n"/>
      <c r="U533" s="7" t="n"/>
      <c r="W533" s="7">
        <f>IF($B533="","",Z533*AB533/100)</f>
        <v/>
      </c>
      <c r="X533" s="7">
        <f>IF($B533="","",Z533-W533)</f>
        <v/>
      </c>
      <c r="Y533" s="7">
        <f>IF($B533="","",X533-O533)</f>
        <v/>
      </c>
      <c r="Z533" s="7" t="n"/>
      <c r="AC533">
        <f>IF($B533="","",IF(COUNTIF($B$2:$B533,$B533)=1,1,0))</f>
        <v/>
      </c>
      <c r="AD533">
        <f>IF($AC533=1,SUMPRODUCT(--($AF$2:$AF$3501&lt;$AF533))+1,"")</f>
        <v/>
      </c>
      <c r="AE533">
        <f>IF($B533="","",IF(OR($AA533=TRUE(),$AA533="TRUE"),0,1))</f>
        <v/>
      </c>
      <c r="AF533">
        <f>IF($AC533=1,IFERROR(IF(VALUE($B533)&lt;100000000,VALUE($B533),1000000000),IFERROR(IF(VALUE(MID($B533,2,20))&lt;100000000,VALUE(MID($B533,2,20)),1000000000),1000000000))+ROW()/100000,"")</f>
        <v/>
      </c>
    </row>
    <row r="534">
      <c r="E534" s="7" t="n"/>
      <c r="G534" s="7" t="n"/>
      <c r="O534" s="7">
        <f>IF($B534="","",N534*X534/100)</f>
        <v/>
      </c>
      <c r="P534" s="14" t="n"/>
      <c r="U534" s="7" t="n"/>
      <c r="W534" s="7">
        <f>IF($B534="","",Z534*AB534/100)</f>
        <v/>
      </c>
      <c r="X534" s="7">
        <f>IF($B534="","",Z534-W534)</f>
        <v/>
      </c>
      <c r="Y534" s="7">
        <f>IF($B534="","",X534-O534)</f>
        <v/>
      </c>
      <c r="Z534" s="7" t="n"/>
      <c r="AC534">
        <f>IF($B534="","",IF(COUNTIF($B$2:$B534,$B534)=1,1,0))</f>
        <v/>
      </c>
      <c r="AD534">
        <f>IF($AC534=1,SUMPRODUCT(--($AF$2:$AF$3501&lt;$AF534))+1,"")</f>
        <v/>
      </c>
      <c r="AE534">
        <f>IF($B534="","",IF(OR($AA534=TRUE(),$AA534="TRUE"),0,1))</f>
        <v/>
      </c>
      <c r="AF534">
        <f>IF($AC534=1,IFERROR(IF(VALUE($B534)&lt;100000000,VALUE($B534),1000000000),IFERROR(IF(VALUE(MID($B534,2,20))&lt;100000000,VALUE(MID($B534,2,20)),1000000000),1000000000))+ROW()/100000,"")</f>
        <v/>
      </c>
    </row>
    <row r="535">
      <c r="E535" s="7" t="n"/>
      <c r="G535" s="7" t="n"/>
      <c r="O535" s="7">
        <f>IF($B535="","",N535*X535/100)</f>
        <v/>
      </c>
      <c r="P535" s="14" t="n"/>
      <c r="U535" s="7" t="n"/>
      <c r="W535" s="7">
        <f>IF($B535="","",Z535*AB535/100)</f>
        <v/>
      </c>
      <c r="X535" s="7">
        <f>IF($B535="","",Z535-W535)</f>
        <v/>
      </c>
      <c r="Y535" s="7">
        <f>IF($B535="","",X535-O535)</f>
        <v/>
      </c>
      <c r="Z535" s="7" t="n"/>
      <c r="AC535">
        <f>IF($B535="","",IF(COUNTIF($B$2:$B535,$B535)=1,1,0))</f>
        <v/>
      </c>
      <c r="AD535">
        <f>IF($AC535=1,SUMPRODUCT(--($AF$2:$AF$3501&lt;$AF535))+1,"")</f>
        <v/>
      </c>
      <c r="AE535">
        <f>IF($B535="","",IF(OR($AA535=TRUE(),$AA535="TRUE"),0,1))</f>
        <v/>
      </c>
      <c r="AF535">
        <f>IF($AC535=1,IFERROR(IF(VALUE($B535)&lt;100000000,VALUE($B535),1000000000),IFERROR(IF(VALUE(MID($B535,2,20))&lt;100000000,VALUE(MID($B535,2,20)),1000000000),1000000000))+ROW()/100000,"")</f>
        <v/>
      </c>
    </row>
    <row r="536">
      <c r="E536" s="7" t="n"/>
      <c r="G536" s="7" t="n"/>
      <c r="O536" s="7">
        <f>IF($B536="","",N536*X536/100)</f>
        <v/>
      </c>
      <c r="P536" s="14" t="n"/>
      <c r="U536" s="7" t="n"/>
      <c r="W536" s="7">
        <f>IF($B536="","",Z536*AB536/100)</f>
        <v/>
      </c>
      <c r="X536" s="7">
        <f>IF($B536="","",Z536-W536)</f>
        <v/>
      </c>
      <c r="Y536" s="7">
        <f>IF($B536="","",X536-O536)</f>
        <v/>
      </c>
      <c r="Z536" s="7" t="n"/>
      <c r="AC536">
        <f>IF($B536="","",IF(COUNTIF($B$2:$B536,$B536)=1,1,0))</f>
        <v/>
      </c>
      <c r="AD536">
        <f>IF($AC536=1,SUMPRODUCT(--($AF$2:$AF$3501&lt;$AF536))+1,"")</f>
        <v/>
      </c>
      <c r="AE536">
        <f>IF($B536="","",IF(OR($AA536=TRUE(),$AA536="TRUE"),0,1))</f>
        <v/>
      </c>
      <c r="AF536">
        <f>IF($AC536=1,IFERROR(IF(VALUE($B536)&lt;100000000,VALUE($B536),1000000000),IFERROR(IF(VALUE(MID($B536,2,20))&lt;100000000,VALUE(MID($B536,2,20)),1000000000),1000000000))+ROW()/100000,"")</f>
        <v/>
      </c>
    </row>
    <row r="537">
      <c r="E537" s="7" t="n"/>
      <c r="G537" s="7" t="n"/>
      <c r="O537" s="7">
        <f>IF($B537="","",N537*X537/100)</f>
        <v/>
      </c>
      <c r="P537" s="14" t="n"/>
      <c r="U537" s="7" t="n"/>
      <c r="W537" s="7">
        <f>IF($B537="","",Z537*AB537/100)</f>
        <v/>
      </c>
      <c r="X537" s="7">
        <f>IF($B537="","",Z537-W537)</f>
        <v/>
      </c>
      <c r="Y537" s="7">
        <f>IF($B537="","",X537-O537)</f>
        <v/>
      </c>
      <c r="Z537" s="7" t="n"/>
      <c r="AC537">
        <f>IF($B537="","",IF(COUNTIF($B$2:$B537,$B537)=1,1,0))</f>
        <v/>
      </c>
      <c r="AD537">
        <f>IF($AC537=1,SUMPRODUCT(--($AF$2:$AF$3501&lt;$AF537))+1,"")</f>
        <v/>
      </c>
      <c r="AE537">
        <f>IF($B537="","",IF(OR($AA537=TRUE(),$AA537="TRUE"),0,1))</f>
        <v/>
      </c>
      <c r="AF537">
        <f>IF($AC537=1,IFERROR(IF(VALUE($B537)&lt;100000000,VALUE($B537),1000000000),IFERROR(IF(VALUE(MID($B537,2,20))&lt;100000000,VALUE(MID($B537,2,20)),1000000000),1000000000))+ROW()/100000,"")</f>
        <v/>
      </c>
    </row>
    <row r="538">
      <c r="E538" s="7" t="n"/>
      <c r="G538" s="7" t="n"/>
      <c r="O538" s="7">
        <f>IF($B538="","",N538*X538/100)</f>
        <v/>
      </c>
      <c r="P538" s="14" t="n"/>
      <c r="U538" s="7" t="n"/>
      <c r="W538" s="7">
        <f>IF($B538="","",Z538*AB538/100)</f>
        <v/>
      </c>
      <c r="X538" s="7">
        <f>IF($B538="","",Z538-W538)</f>
        <v/>
      </c>
      <c r="Y538" s="7">
        <f>IF($B538="","",X538-O538)</f>
        <v/>
      </c>
      <c r="Z538" s="7" t="n"/>
      <c r="AC538">
        <f>IF($B538="","",IF(COUNTIF($B$2:$B538,$B538)=1,1,0))</f>
        <v/>
      </c>
      <c r="AD538">
        <f>IF($AC538=1,SUMPRODUCT(--($AF$2:$AF$3501&lt;$AF538))+1,"")</f>
        <v/>
      </c>
      <c r="AE538">
        <f>IF($B538="","",IF(OR($AA538=TRUE(),$AA538="TRUE"),0,1))</f>
        <v/>
      </c>
      <c r="AF538">
        <f>IF($AC538=1,IFERROR(IF(VALUE($B538)&lt;100000000,VALUE($B538),1000000000),IFERROR(IF(VALUE(MID($B538,2,20))&lt;100000000,VALUE(MID($B538,2,20)),1000000000),1000000000))+ROW()/100000,"")</f>
        <v/>
      </c>
    </row>
    <row r="539">
      <c r="E539" s="7" t="n"/>
      <c r="G539" s="7" t="n"/>
      <c r="O539" s="7">
        <f>IF($B539="","",N539*X539/100)</f>
        <v/>
      </c>
      <c r="P539" s="14" t="n"/>
      <c r="U539" s="7" t="n"/>
      <c r="W539" s="7">
        <f>IF($B539="","",Z539*AB539/100)</f>
        <v/>
      </c>
      <c r="X539" s="7">
        <f>IF($B539="","",Z539-W539)</f>
        <v/>
      </c>
      <c r="Y539" s="7">
        <f>IF($B539="","",X539-O539)</f>
        <v/>
      </c>
      <c r="Z539" s="7" t="n"/>
      <c r="AC539">
        <f>IF($B539="","",IF(COUNTIF($B$2:$B539,$B539)=1,1,0))</f>
        <v/>
      </c>
      <c r="AD539">
        <f>IF($AC539=1,SUMPRODUCT(--($AF$2:$AF$3501&lt;$AF539))+1,"")</f>
        <v/>
      </c>
      <c r="AE539">
        <f>IF($B539="","",IF(OR($AA539=TRUE(),$AA539="TRUE"),0,1))</f>
        <v/>
      </c>
      <c r="AF539">
        <f>IF($AC539=1,IFERROR(IF(VALUE($B539)&lt;100000000,VALUE($B539),1000000000),IFERROR(IF(VALUE(MID($B539,2,20))&lt;100000000,VALUE(MID($B539,2,20)),1000000000),1000000000))+ROW()/100000,"")</f>
        <v/>
      </c>
    </row>
    <row r="540">
      <c r="E540" s="7" t="n"/>
      <c r="G540" s="7" t="n"/>
      <c r="O540" s="7">
        <f>IF($B540="","",N540*X540/100)</f>
        <v/>
      </c>
      <c r="P540" s="14" t="n"/>
      <c r="U540" s="7" t="n"/>
      <c r="W540" s="7">
        <f>IF($B540="","",Z540*AB540/100)</f>
        <v/>
      </c>
      <c r="X540" s="7">
        <f>IF($B540="","",Z540-W540)</f>
        <v/>
      </c>
      <c r="Y540" s="7">
        <f>IF($B540="","",X540-O540)</f>
        <v/>
      </c>
      <c r="Z540" s="7" t="n"/>
      <c r="AC540">
        <f>IF($B540="","",IF(COUNTIF($B$2:$B540,$B540)=1,1,0))</f>
        <v/>
      </c>
      <c r="AD540">
        <f>IF($AC540=1,SUMPRODUCT(--($AF$2:$AF$3501&lt;$AF540))+1,"")</f>
        <v/>
      </c>
      <c r="AE540">
        <f>IF($B540="","",IF(OR($AA540=TRUE(),$AA540="TRUE"),0,1))</f>
        <v/>
      </c>
      <c r="AF540">
        <f>IF($AC540=1,IFERROR(IF(VALUE($B540)&lt;100000000,VALUE($B540),1000000000),IFERROR(IF(VALUE(MID($B540,2,20))&lt;100000000,VALUE(MID($B540,2,20)),1000000000),1000000000))+ROW()/100000,"")</f>
        <v/>
      </c>
    </row>
    <row r="541">
      <c r="E541" s="7" t="n"/>
      <c r="G541" s="7" t="n"/>
      <c r="O541" s="7">
        <f>IF($B541="","",N541*X541/100)</f>
        <v/>
      </c>
      <c r="P541" s="14" t="n"/>
      <c r="U541" s="7" t="n"/>
      <c r="W541" s="7">
        <f>IF($B541="","",Z541*AB541/100)</f>
        <v/>
      </c>
      <c r="X541" s="7">
        <f>IF($B541="","",Z541-W541)</f>
        <v/>
      </c>
      <c r="Y541" s="7">
        <f>IF($B541="","",X541-O541)</f>
        <v/>
      </c>
      <c r="Z541" s="7" t="n"/>
      <c r="AC541">
        <f>IF($B541="","",IF(COUNTIF($B$2:$B541,$B541)=1,1,0))</f>
        <v/>
      </c>
      <c r="AD541">
        <f>IF($AC541=1,SUMPRODUCT(--($AF$2:$AF$3501&lt;$AF541))+1,"")</f>
        <v/>
      </c>
      <c r="AE541">
        <f>IF($B541="","",IF(OR($AA541=TRUE(),$AA541="TRUE"),0,1))</f>
        <v/>
      </c>
      <c r="AF541">
        <f>IF($AC541=1,IFERROR(IF(VALUE($B541)&lt;100000000,VALUE($B541),1000000000),IFERROR(IF(VALUE(MID($B541,2,20))&lt;100000000,VALUE(MID($B541,2,20)),1000000000),1000000000))+ROW()/100000,"")</f>
        <v/>
      </c>
    </row>
    <row r="542">
      <c r="E542" s="7" t="n"/>
      <c r="G542" s="7" t="n"/>
      <c r="O542" s="7">
        <f>IF($B542="","",N542*X542/100)</f>
        <v/>
      </c>
      <c r="P542" s="14" t="n"/>
      <c r="U542" s="7" t="n"/>
      <c r="W542" s="7">
        <f>IF($B542="","",Z542*AB542/100)</f>
        <v/>
      </c>
      <c r="X542" s="7">
        <f>IF($B542="","",Z542-W542)</f>
        <v/>
      </c>
      <c r="Y542" s="7">
        <f>IF($B542="","",X542-O542)</f>
        <v/>
      </c>
      <c r="Z542" s="7" t="n"/>
      <c r="AC542">
        <f>IF($B542="","",IF(COUNTIF($B$2:$B542,$B542)=1,1,0))</f>
        <v/>
      </c>
      <c r="AD542">
        <f>IF($AC542=1,SUMPRODUCT(--($AF$2:$AF$3501&lt;$AF542))+1,"")</f>
        <v/>
      </c>
      <c r="AE542">
        <f>IF($B542="","",IF(OR($AA542=TRUE(),$AA542="TRUE"),0,1))</f>
        <v/>
      </c>
      <c r="AF542">
        <f>IF($AC542=1,IFERROR(IF(VALUE($B542)&lt;100000000,VALUE($B542),1000000000),IFERROR(IF(VALUE(MID($B542,2,20))&lt;100000000,VALUE(MID($B542,2,20)),1000000000),1000000000))+ROW()/100000,"")</f>
        <v/>
      </c>
    </row>
    <row r="543">
      <c r="E543" s="7" t="n"/>
      <c r="G543" s="7" t="n"/>
      <c r="O543" s="7">
        <f>IF($B543="","",N543*X543/100)</f>
        <v/>
      </c>
      <c r="P543" s="14" t="n"/>
      <c r="U543" s="7" t="n"/>
      <c r="W543" s="7">
        <f>IF($B543="","",Z543*AB543/100)</f>
        <v/>
      </c>
      <c r="X543" s="7">
        <f>IF($B543="","",Z543-W543)</f>
        <v/>
      </c>
      <c r="Y543" s="7">
        <f>IF($B543="","",X543-O543)</f>
        <v/>
      </c>
      <c r="Z543" s="7" t="n"/>
      <c r="AC543">
        <f>IF($B543="","",IF(COUNTIF($B$2:$B543,$B543)=1,1,0))</f>
        <v/>
      </c>
      <c r="AD543">
        <f>IF($AC543=1,SUMPRODUCT(--($AF$2:$AF$3501&lt;$AF543))+1,"")</f>
        <v/>
      </c>
      <c r="AE543">
        <f>IF($B543="","",IF(OR($AA543=TRUE(),$AA543="TRUE"),0,1))</f>
        <v/>
      </c>
      <c r="AF543">
        <f>IF($AC543=1,IFERROR(IF(VALUE($B543)&lt;100000000,VALUE($B543),1000000000),IFERROR(IF(VALUE(MID($B543,2,20))&lt;100000000,VALUE(MID($B543,2,20)),1000000000),1000000000))+ROW()/100000,"")</f>
        <v/>
      </c>
    </row>
    <row r="544">
      <c r="E544" s="7" t="n"/>
      <c r="G544" s="7" t="n"/>
      <c r="O544" s="7">
        <f>IF($B544="","",N544*X544/100)</f>
        <v/>
      </c>
      <c r="P544" s="14" t="n"/>
      <c r="U544" s="7" t="n"/>
      <c r="W544" s="7">
        <f>IF($B544="","",Z544*AB544/100)</f>
        <v/>
      </c>
      <c r="X544" s="7">
        <f>IF($B544="","",Z544-W544)</f>
        <v/>
      </c>
      <c r="Y544" s="7">
        <f>IF($B544="","",X544-O544)</f>
        <v/>
      </c>
      <c r="Z544" s="7" t="n"/>
      <c r="AC544">
        <f>IF($B544="","",IF(COUNTIF($B$2:$B544,$B544)=1,1,0))</f>
        <v/>
      </c>
      <c r="AD544">
        <f>IF($AC544=1,SUMPRODUCT(--($AF$2:$AF$3501&lt;$AF544))+1,"")</f>
        <v/>
      </c>
      <c r="AE544">
        <f>IF($B544="","",IF(OR($AA544=TRUE(),$AA544="TRUE"),0,1))</f>
        <v/>
      </c>
      <c r="AF544">
        <f>IF($AC544=1,IFERROR(IF(VALUE($B544)&lt;100000000,VALUE($B544),1000000000),IFERROR(IF(VALUE(MID($B544,2,20))&lt;100000000,VALUE(MID($B544,2,20)),1000000000),1000000000))+ROW()/100000,"")</f>
        <v/>
      </c>
    </row>
    <row r="545">
      <c r="E545" s="7" t="n"/>
      <c r="G545" s="7" t="n"/>
      <c r="O545" s="7">
        <f>IF($B545="","",N545*X545/100)</f>
        <v/>
      </c>
      <c r="P545" s="14" t="n"/>
      <c r="U545" s="7" t="n"/>
      <c r="W545" s="7">
        <f>IF($B545="","",Z545*AB545/100)</f>
        <v/>
      </c>
      <c r="X545" s="7">
        <f>IF($B545="","",Z545-W545)</f>
        <v/>
      </c>
      <c r="Y545" s="7">
        <f>IF($B545="","",X545-O545)</f>
        <v/>
      </c>
      <c r="Z545" s="7" t="n"/>
      <c r="AC545">
        <f>IF($B545="","",IF(COUNTIF($B$2:$B545,$B545)=1,1,0))</f>
        <v/>
      </c>
      <c r="AD545">
        <f>IF($AC545=1,SUMPRODUCT(--($AF$2:$AF$3501&lt;$AF545))+1,"")</f>
        <v/>
      </c>
      <c r="AE545">
        <f>IF($B545="","",IF(OR($AA545=TRUE(),$AA545="TRUE"),0,1))</f>
        <v/>
      </c>
      <c r="AF545">
        <f>IF($AC545=1,IFERROR(IF(VALUE($B545)&lt;100000000,VALUE($B545),1000000000),IFERROR(IF(VALUE(MID($B545,2,20))&lt;100000000,VALUE(MID($B545,2,20)),1000000000),1000000000))+ROW()/100000,"")</f>
        <v/>
      </c>
    </row>
    <row r="546">
      <c r="E546" s="7" t="n"/>
      <c r="G546" s="7" t="n"/>
      <c r="O546" s="7">
        <f>IF($B546="","",N546*X546/100)</f>
        <v/>
      </c>
      <c r="P546" s="14" t="n"/>
      <c r="U546" s="7" t="n"/>
      <c r="W546" s="7">
        <f>IF($B546="","",Z546*AB546/100)</f>
        <v/>
      </c>
      <c r="X546" s="7">
        <f>IF($B546="","",Z546-W546)</f>
        <v/>
      </c>
      <c r="Y546" s="7">
        <f>IF($B546="","",X546-O546)</f>
        <v/>
      </c>
      <c r="Z546" s="7" t="n"/>
      <c r="AC546">
        <f>IF($B546="","",IF(COUNTIF($B$2:$B546,$B546)=1,1,0))</f>
        <v/>
      </c>
      <c r="AD546">
        <f>IF($AC546=1,SUMPRODUCT(--($AF$2:$AF$3501&lt;$AF546))+1,"")</f>
        <v/>
      </c>
      <c r="AE546">
        <f>IF($B546="","",IF(OR($AA546=TRUE(),$AA546="TRUE"),0,1))</f>
        <v/>
      </c>
      <c r="AF546">
        <f>IF($AC546=1,IFERROR(IF(VALUE($B546)&lt;100000000,VALUE($B546),1000000000),IFERROR(IF(VALUE(MID($B546,2,20))&lt;100000000,VALUE(MID($B546,2,20)),1000000000),1000000000))+ROW()/100000,"")</f>
        <v/>
      </c>
    </row>
    <row r="547">
      <c r="E547" s="7" t="n"/>
      <c r="G547" s="7" t="n"/>
      <c r="O547" s="7">
        <f>IF($B547="","",N547*X547/100)</f>
        <v/>
      </c>
      <c r="P547" s="14" t="n"/>
      <c r="U547" s="7" t="n"/>
      <c r="W547" s="7">
        <f>IF($B547="","",Z547*AB547/100)</f>
        <v/>
      </c>
      <c r="X547" s="7">
        <f>IF($B547="","",Z547-W547)</f>
        <v/>
      </c>
      <c r="Y547" s="7">
        <f>IF($B547="","",X547-O547)</f>
        <v/>
      </c>
      <c r="Z547" s="7" t="n"/>
      <c r="AC547">
        <f>IF($B547="","",IF(COUNTIF($B$2:$B547,$B547)=1,1,0))</f>
        <v/>
      </c>
      <c r="AD547">
        <f>IF($AC547=1,SUMPRODUCT(--($AF$2:$AF$3501&lt;$AF547))+1,"")</f>
        <v/>
      </c>
      <c r="AE547">
        <f>IF($B547="","",IF(OR($AA547=TRUE(),$AA547="TRUE"),0,1))</f>
        <v/>
      </c>
      <c r="AF547">
        <f>IF($AC547=1,IFERROR(IF(VALUE($B547)&lt;100000000,VALUE($B547),1000000000),IFERROR(IF(VALUE(MID($B547,2,20))&lt;100000000,VALUE(MID($B547,2,20)),1000000000),1000000000))+ROW()/100000,"")</f>
        <v/>
      </c>
    </row>
    <row r="548">
      <c r="E548" s="7" t="n"/>
      <c r="G548" s="7" t="n"/>
      <c r="O548" s="7">
        <f>IF($B548="","",N548*X548/100)</f>
        <v/>
      </c>
      <c r="P548" s="14" t="n"/>
      <c r="U548" s="7" t="n"/>
      <c r="W548" s="7">
        <f>IF($B548="","",Z548*AB548/100)</f>
        <v/>
      </c>
      <c r="X548" s="7">
        <f>IF($B548="","",Z548-W548)</f>
        <v/>
      </c>
      <c r="Y548" s="7">
        <f>IF($B548="","",X548-O548)</f>
        <v/>
      </c>
      <c r="Z548" s="7" t="n"/>
      <c r="AC548">
        <f>IF($B548="","",IF(COUNTIF($B$2:$B548,$B548)=1,1,0))</f>
        <v/>
      </c>
      <c r="AD548">
        <f>IF($AC548=1,SUMPRODUCT(--($AF$2:$AF$3501&lt;$AF548))+1,"")</f>
        <v/>
      </c>
      <c r="AE548">
        <f>IF($B548="","",IF(OR($AA548=TRUE(),$AA548="TRUE"),0,1))</f>
        <v/>
      </c>
      <c r="AF548">
        <f>IF($AC548=1,IFERROR(IF(VALUE($B548)&lt;100000000,VALUE($B548),1000000000),IFERROR(IF(VALUE(MID($B548,2,20))&lt;100000000,VALUE(MID($B548,2,20)),1000000000),1000000000))+ROW()/100000,"")</f>
        <v/>
      </c>
    </row>
    <row r="549">
      <c r="E549" s="7" t="n"/>
      <c r="G549" s="7" t="n"/>
      <c r="O549" s="7">
        <f>IF($B549="","",N549*X549/100)</f>
        <v/>
      </c>
      <c r="P549" s="14" t="n"/>
      <c r="U549" s="7" t="n"/>
      <c r="W549" s="7">
        <f>IF($B549="","",Z549*AB549/100)</f>
        <v/>
      </c>
      <c r="X549" s="7">
        <f>IF($B549="","",Z549-W549)</f>
        <v/>
      </c>
      <c r="Y549" s="7">
        <f>IF($B549="","",X549-O549)</f>
        <v/>
      </c>
      <c r="Z549" s="7" t="n"/>
      <c r="AC549">
        <f>IF($B549="","",IF(COUNTIF($B$2:$B549,$B549)=1,1,0))</f>
        <v/>
      </c>
      <c r="AD549">
        <f>IF($AC549=1,SUMPRODUCT(--($AF$2:$AF$3501&lt;$AF549))+1,"")</f>
        <v/>
      </c>
      <c r="AE549">
        <f>IF($B549="","",IF(OR($AA549=TRUE(),$AA549="TRUE"),0,1))</f>
        <v/>
      </c>
      <c r="AF549">
        <f>IF($AC549=1,IFERROR(IF(VALUE($B549)&lt;100000000,VALUE($B549),1000000000),IFERROR(IF(VALUE(MID($B549,2,20))&lt;100000000,VALUE(MID($B549,2,20)),1000000000),1000000000))+ROW()/100000,"")</f>
        <v/>
      </c>
    </row>
    <row r="550">
      <c r="E550" s="7" t="n"/>
      <c r="G550" s="7" t="n"/>
      <c r="O550" s="7">
        <f>IF($B550="","",N550*X550/100)</f>
        <v/>
      </c>
      <c r="P550" s="14" t="n"/>
      <c r="U550" s="7" t="n"/>
      <c r="W550" s="7">
        <f>IF($B550="","",Z550*AB550/100)</f>
        <v/>
      </c>
      <c r="X550" s="7">
        <f>IF($B550="","",Z550-W550)</f>
        <v/>
      </c>
      <c r="Y550" s="7">
        <f>IF($B550="","",X550-O550)</f>
        <v/>
      </c>
      <c r="Z550" s="7" t="n"/>
      <c r="AC550">
        <f>IF($B550="","",IF(COUNTIF($B$2:$B550,$B550)=1,1,0))</f>
        <v/>
      </c>
      <c r="AD550">
        <f>IF($AC550=1,SUMPRODUCT(--($AF$2:$AF$3501&lt;$AF550))+1,"")</f>
        <v/>
      </c>
      <c r="AE550">
        <f>IF($B550="","",IF(OR($AA550=TRUE(),$AA550="TRUE"),0,1))</f>
        <v/>
      </c>
      <c r="AF550">
        <f>IF($AC550=1,IFERROR(IF(VALUE($B550)&lt;100000000,VALUE($B550),1000000000),IFERROR(IF(VALUE(MID($B550,2,20))&lt;100000000,VALUE(MID($B550,2,20)),1000000000),1000000000))+ROW()/100000,"")</f>
        <v/>
      </c>
    </row>
    <row r="551">
      <c r="E551" s="7" t="n"/>
      <c r="G551" s="7" t="n"/>
      <c r="O551" s="7">
        <f>IF($B551="","",N551*X551/100)</f>
        <v/>
      </c>
      <c r="P551" s="14" t="n"/>
      <c r="U551" s="7" t="n"/>
      <c r="W551" s="7">
        <f>IF($B551="","",Z551*AB551/100)</f>
        <v/>
      </c>
      <c r="X551" s="7">
        <f>IF($B551="","",Z551-W551)</f>
        <v/>
      </c>
      <c r="Y551" s="7">
        <f>IF($B551="","",X551-O551)</f>
        <v/>
      </c>
      <c r="Z551" s="7" t="n"/>
      <c r="AC551">
        <f>IF($B551="","",IF(COUNTIF($B$2:$B551,$B551)=1,1,0))</f>
        <v/>
      </c>
      <c r="AD551">
        <f>IF($AC551=1,SUMPRODUCT(--($AF$2:$AF$3501&lt;$AF551))+1,"")</f>
        <v/>
      </c>
      <c r="AE551">
        <f>IF($B551="","",IF(OR($AA551=TRUE(),$AA551="TRUE"),0,1))</f>
        <v/>
      </c>
      <c r="AF551">
        <f>IF($AC551=1,IFERROR(IF(VALUE($B551)&lt;100000000,VALUE($B551),1000000000),IFERROR(IF(VALUE(MID($B551,2,20))&lt;100000000,VALUE(MID($B551,2,20)),1000000000),1000000000))+ROW()/100000,"")</f>
        <v/>
      </c>
    </row>
    <row r="552">
      <c r="E552" s="7" t="n"/>
      <c r="G552" s="7" t="n"/>
      <c r="O552" s="7">
        <f>IF($B552="","",N552*X552/100)</f>
        <v/>
      </c>
      <c r="P552" s="14" t="n"/>
      <c r="U552" s="7" t="n"/>
      <c r="W552" s="7">
        <f>IF($B552="","",Z552*AB552/100)</f>
        <v/>
      </c>
      <c r="X552" s="7">
        <f>IF($B552="","",Z552-W552)</f>
        <v/>
      </c>
      <c r="Y552" s="7">
        <f>IF($B552="","",X552-O552)</f>
        <v/>
      </c>
      <c r="Z552" s="7" t="n"/>
      <c r="AC552">
        <f>IF($B552="","",IF(COUNTIF($B$2:$B552,$B552)=1,1,0))</f>
        <v/>
      </c>
      <c r="AD552">
        <f>IF($AC552=1,SUMPRODUCT(--($AF$2:$AF$3501&lt;$AF552))+1,"")</f>
        <v/>
      </c>
      <c r="AE552">
        <f>IF($B552="","",IF(OR($AA552=TRUE(),$AA552="TRUE"),0,1))</f>
        <v/>
      </c>
      <c r="AF552">
        <f>IF($AC552=1,IFERROR(IF(VALUE($B552)&lt;100000000,VALUE($B552),1000000000),IFERROR(IF(VALUE(MID($B552,2,20))&lt;100000000,VALUE(MID($B552,2,20)),1000000000),1000000000))+ROW()/100000,"")</f>
        <v/>
      </c>
    </row>
    <row r="553">
      <c r="E553" s="7" t="n"/>
      <c r="G553" s="7" t="n"/>
      <c r="O553" s="7">
        <f>IF($B553="","",N553*X553/100)</f>
        <v/>
      </c>
      <c r="P553" s="14" t="n"/>
      <c r="U553" s="7" t="n"/>
      <c r="W553" s="7">
        <f>IF($B553="","",Z553*AB553/100)</f>
        <v/>
      </c>
      <c r="X553" s="7">
        <f>IF($B553="","",Z553-W553)</f>
        <v/>
      </c>
      <c r="Y553" s="7">
        <f>IF($B553="","",X553-O553)</f>
        <v/>
      </c>
      <c r="Z553" s="7" t="n"/>
      <c r="AC553">
        <f>IF($B553="","",IF(COUNTIF($B$2:$B553,$B553)=1,1,0))</f>
        <v/>
      </c>
      <c r="AD553">
        <f>IF($AC553=1,SUMPRODUCT(--($AF$2:$AF$3501&lt;$AF553))+1,"")</f>
        <v/>
      </c>
      <c r="AE553">
        <f>IF($B553="","",IF(OR($AA553=TRUE(),$AA553="TRUE"),0,1))</f>
        <v/>
      </c>
      <c r="AF553">
        <f>IF($AC553=1,IFERROR(IF(VALUE($B553)&lt;100000000,VALUE($B553),1000000000),IFERROR(IF(VALUE(MID($B553,2,20))&lt;100000000,VALUE(MID($B553,2,20)),1000000000),1000000000))+ROW()/100000,"")</f>
        <v/>
      </c>
    </row>
    <row r="554">
      <c r="E554" s="7" t="n"/>
      <c r="G554" s="7" t="n"/>
      <c r="O554" s="7">
        <f>IF($B554="","",N554*X554/100)</f>
        <v/>
      </c>
      <c r="P554" s="14" t="n"/>
      <c r="U554" s="7" t="n"/>
      <c r="W554" s="7">
        <f>IF($B554="","",Z554*AB554/100)</f>
        <v/>
      </c>
      <c r="X554" s="7">
        <f>IF($B554="","",Z554-W554)</f>
        <v/>
      </c>
      <c r="Y554" s="7">
        <f>IF($B554="","",X554-O554)</f>
        <v/>
      </c>
      <c r="Z554" s="7" t="n"/>
      <c r="AC554">
        <f>IF($B554="","",IF(COUNTIF($B$2:$B554,$B554)=1,1,0))</f>
        <v/>
      </c>
      <c r="AD554">
        <f>IF($AC554=1,SUMPRODUCT(--($AF$2:$AF$3501&lt;$AF554))+1,"")</f>
        <v/>
      </c>
      <c r="AE554">
        <f>IF($B554="","",IF(OR($AA554=TRUE(),$AA554="TRUE"),0,1))</f>
        <v/>
      </c>
      <c r="AF554">
        <f>IF($AC554=1,IFERROR(IF(VALUE($B554)&lt;100000000,VALUE($B554),1000000000),IFERROR(IF(VALUE(MID($B554,2,20))&lt;100000000,VALUE(MID($B554,2,20)),1000000000),1000000000))+ROW()/100000,"")</f>
        <v/>
      </c>
    </row>
    <row r="555">
      <c r="E555" s="7" t="n"/>
      <c r="G555" s="7" t="n"/>
      <c r="O555" s="7">
        <f>IF($B555="","",N555*X555/100)</f>
        <v/>
      </c>
      <c r="P555" s="14" t="n"/>
      <c r="U555" s="7" t="n"/>
      <c r="W555" s="7">
        <f>IF($B555="","",Z555*AB555/100)</f>
        <v/>
      </c>
      <c r="X555" s="7">
        <f>IF($B555="","",Z555-W555)</f>
        <v/>
      </c>
      <c r="Y555" s="7">
        <f>IF($B555="","",X555-O555)</f>
        <v/>
      </c>
      <c r="Z555" s="7" t="n"/>
      <c r="AC555">
        <f>IF($B555="","",IF(COUNTIF($B$2:$B555,$B555)=1,1,0))</f>
        <v/>
      </c>
      <c r="AD555">
        <f>IF($AC555=1,SUMPRODUCT(--($AF$2:$AF$3501&lt;$AF555))+1,"")</f>
        <v/>
      </c>
      <c r="AE555">
        <f>IF($B555="","",IF(OR($AA555=TRUE(),$AA555="TRUE"),0,1))</f>
        <v/>
      </c>
      <c r="AF555">
        <f>IF($AC555=1,IFERROR(IF(VALUE($B555)&lt;100000000,VALUE($B555),1000000000),IFERROR(IF(VALUE(MID($B555,2,20))&lt;100000000,VALUE(MID($B555,2,20)),1000000000),1000000000))+ROW()/100000,"")</f>
        <v/>
      </c>
    </row>
    <row r="556">
      <c r="E556" s="7" t="n"/>
      <c r="G556" s="7" t="n"/>
      <c r="O556" s="7">
        <f>IF($B556="","",N556*X556/100)</f>
        <v/>
      </c>
      <c r="P556" s="14" t="n"/>
      <c r="U556" s="7" t="n"/>
      <c r="W556" s="7">
        <f>IF($B556="","",Z556*AB556/100)</f>
        <v/>
      </c>
      <c r="X556" s="7">
        <f>IF($B556="","",Z556-W556)</f>
        <v/>
      </c>
      <c r="Y556" s="7">
        <f>IF($B556="","",X556-O556)</f>
        <v/>
      </c>
      <c r="Z556" s="7" t="n"/>
      <c r="AC556">
        <f>IF($B556="","",IF(COUNTIF($B$2:$B556,$B556)=1,1,0))</f>
        <v/>
      </c>
      <c r="AD556">
        <f>IF($AC556=1,SUMPRODUCT(--($AF$2:$AF$3501&lt;$AF556))+1,"")</f>
        <v/>
      </c>
      <c r="AE556">
        <f>IF($B556="","",IF(OR($AA556=TRUE(),$AA556="TRUE"),0,1))</f>
        <v/>
      </c>
      <c r="AF556">
        <f>IF($AC556=1,IFERROR(IF(VALUE($B556)&lt;100000000,VALUE($B556),1000000000),IFERROR(IF(VALUE(MID($B556,2,20))&lt;100000000,VALUE(MID($B556,2,20)),1000000000),1000000000))+ROW()/100000,"")</f>
        <v/>
      </c>
    </row>
    <row r="557">
      <c r="E557" s="7" t="n"/>
      <c r="G557" s="7" t="n"/>
      <c r="O557" s="7">
        <f>IF($B557="","",N557*X557/100)</f>
        <v/>
      </c>
      <c r="P557" s="14" t="n"/>
      <c r="U557" s="7" t="n"/>
      <c r="W557" s="7">
        <f>IF($B557="","",Z557*AB557/100)</f>
        <v/>
      </c>
      <c r="X557" s="7">
        <f>IF($B557="","",Z557-W557)</f>
        <v/>
      </c>
      <c r="Y557" s="7">
        <f>IF($B557="","",X557-O557)</f>
        <v/>
      </c>
      <c r="Z557" s="7" t="n"/>
      <c r="AC557">
        <f>IF($B557="","",IF(COUNTIF($B$2:$B557,$B557)=1,1,0))</f>
        <v/>
      </c>
      <c r="AD557">
        <f>IF($AC557=1,SUMPRODUCT(--($AF$2:$AF$3501&lt;$AF557))+1,"")</f>
        <v/>
      </c>
      <c r="AE557">
        <f>IF($B557="","",IF(OR($AA557=TRUE(),$AA557="TRUE"),0,1))</f>
        <v/>
      </c>
      <c r="AF557">
        <f>IF($AC557=1,IFERROR(IF(VALUE($B557)&lt;100000000,VALUE($B557),1000000000),IFERROR(IF(VALUE(MID($B557,2,20))&lt;100000000,VALUE(MID($B557,2,20)),1000000000),1000000000))+ROW()/100000,"")</f>
        <v/>
      </c>
    </row>
    <row r="558">
      <c r="E558" s="7" t="n"/>
      <c r="G558" s="7" t="n"/>
      <c r="O558" s="7">
        <f>IF($B558="","",N558*X558/100)</f>
        <v/>
      </c>
      <c r="P558" s="14" t="n"/>
      <c r="U558" s="7" t="n"/>
      <c r="W558" s="7">
        <f>IF($B558="","",Z558*AB558/100)</f>
        <v/>
      </c>
      <c r="X558" s="7">
        <f>IF($B558="","",Z558-W558)</f>
        <v/>
      </c>
      <c r="Y558" s="7">
        <f>IF($B558="","",X558-O558)</f>
        <v/>
      </c>
      <c r="Z558" s="7" t="n"/>
      <c r="AC558">
        <f>IF($B558="","",IF(COUNTIF($B$2:$B558,$B558)=1,1,0))</f>
        <v/>
      </c>
      <c r="AD558">
        <f>IF($AC558=1,SUMPRODUCT(--($AF$2:$AF$3501&lt;$AF558))+1,"")</f>
        <v/>
      </c>
      <c r="AE558">
        <f>IF($B558="","",IF(OR($AA558=TRUE(),$AA558="TRUE"),0,1))</f>
        <v/>
      </c>
      <c r="AF558">
        <f>IF($AC558=1,IFERROR(IF(VALUE($B558)&lt;100000000,VALUE($B558),1000000000),IFERROR(IF(VALUE(MID($B558,2,20))&lt;100000000,VALUE(MID($B558,2,20)),1000000000),1000000000))+ROW()/100000,"")</f>
        <v/>
      </c>
    </row>
    <row r="559">
      <c r="E559" s="7" t="n"/>
      <c r="G559" s="7" t="n"/>
      <c r="O559" s="7">
        <f>IF($B559="","",N559*X559/100)</f>
        <v/>
      </c>
      <c r="P559" s="14" t="n"/>
      <c r="U559" s="7" t="n"/>
      <c r="W559" s="7">
        <f>IF($B559="","",Z559*AB559/100)</f>
        <v/>
      </c>
      <c r="X559" s="7">
        <f>IF($B559="","",Z559-W559)</f>
        <v/>
      </c>
      <c r="Y559" s="7">
        <f>IF($B559="","",X559-O559)</f>
        <v/>
      </c>
      <c r="Z559" s="7" t="n"/>
      <c r="AC559">
        <f>IF($B559="","",IF(COUNTIF($B$2:$B559,$B559)=1,1,0))</f>
        <v/>
      </c>
      <c r="AD559">
        <f>IF($AC559=1,SUMPRODUCT(--($AF$2:$AF$3501&lt;$AF559))+1,"")</f>
        <v/>
      </c>
      <c r="AE559">
        <f>IF($B559="","",IF(OR($AA559=TRUE(),$AA559="TRUE"),0,1))</f>
        <v/>
      </c>
      <c r="AF559">
        <f>IF($AC559=1,IFERROR(IF(VALUE($B559)&lt;100000000,VALUE($B559),1000000000),IFERROR(IF(VALUE(MID($B559,2,20))&lt;100000000,VALUE(MID($B559,2,20)),1000000000),1000000000))+ROW()/100000,"")</f>
        <v/>
      </c>
    </row>
    <row r="560">
      <c r="E560" s="7" t="n"/>
      <c r="G560" s="7" t="n"/>
      <c r="O560" s="7">
        <f>IF($B560="","",N560*X560/100)</f>
        <v/>
      </c>
      <c r="P560" s="14" t="n"/>
      <c r="U560" s="7" t="n"/>
      <c r="W560" s="7">
        <f>IF($B560="","",Z560*AB560/100)</f>
        <v/>
      </c>
      <c r="X560" s="7">
        <f>IF($B560="","",Z560-W560)</f>
        <v/>
      </c>
      <c r="Y560" s="7">
        <f>IF($B560="","",X560-O560)</f>
        <v/>
      </c>
      <c r="Z560" s="7" t="n"/>
      <c r="AC560">
        <f>IF($B560="","",IF(COUNTIF($B$2:$B560,$B560)=1,1,0))</f>
        <v/>
      </c>
      <c r="AD560">
        <f>IF($AC560=1,SUMPRODUCT(--($AF$2:$AF$3501&lt;$AF560))+1,"")</f>
        <v/>
      </c>
      <c r="AE560">
        <f>IF($B560="","",IF(OR($AA560=TRUE(),$AA560="TRUE"),0,1))</f>
        <v/>
      </c>
      <c r="AF560">
        <f>IF($AC560=1,IFERROR(IF(VALUE($B560)&lt;100000000,VALUE($B560),1000000000),IFERROR(IF(VALUE(MID($B560,2,20))&lt;100000000,VALUE(MID($B560,2,20)),1000000000),1000000000))+ROW()/100000,"")</f>
        <v/>
      </c>
    </row>
    <row r="561">
      <c r="E561" s="7" t="n"/>
      <c r="G561" s="7" t="n"/>
      <c r="O561" s="7">
        <f>IF($B561="","",N561*X561/100)</f>
        <v/>
      </c>
      <c r="P561" s="14" t="n"/>
      <c r="U561" s="7" t="n"/>
      <c r="W561" s="7">
        <f>IF($B561="","",Z561*AB561/100)</f>
        <v/>
      </c>
      <c r="X561" s="7">
        <f>IF($B561="","",Z561-W561)</f>
        <v/>
      </c>
      <c r="Y561" s="7">
        <f>IF($B561="","",X561-O561)</f>
        <v/>
      </c>
      <c r="Z561" s="7" t="n"/>
      <c r="AC561">
        <f>IF($B561="","",IF(COUNTIF($B$2:$B561,$B561)=1,1,0))</f>
        <v/>
      </c>
      <c r="AD561">
        <f>IF($AC561=1,SUMPRODUCT(--($AF$2:$AF$3501&lt;$AF561))+1,"")</f>
        <v/>
      </c>
      <c r="AE561">
        <f>IF($B561="","",IF(OR($AA561=TRUE(),$AA561="TRUE"),0,1))</f>
        <v/>
      </c>
      <c r="AF561">
        <f>IF($AC561=1,IFERROR(IF(VALUE($B561)&lt;100000000,VALUE($B561),1000000000),IFERROR(IF(VALUE(MID($B561,2,20))&lt;100000000,VALUE(MID($B561,2,20)),1000000000),1000000000))+ROW()/100000,"")</f>
        <v/>
      </c>
    </row>
    <row r="562">
      <c r="E562" s="7" t="n"/>
      <c r="G562" s="7" t="n"/>
      <c r="O562" s="7">
        <f>IF($B562="","",N562*X562/100)</f>
        <v/>
      </c>
      <c r="P562" s="14" t="n"/>
      <c r="U562" s="7" t="n"/>
      <c r="W562" s="7">
        <f>IF($B562="","",Z562*AB562/100)</f>
        <v/>
      </c>
      <c r="X562" s="7">
        <f>IF($B562="","",Z562-W562)</f>
        <v/>
      </c>
      <c r="Y562" s="7">
        <f>IF($B562="","",X562-O562)</f>
        <v/>
      </c>
      <c r="Z562" s="7" t="n"/>
      <c r="AC562">
        <f>IF($B562="","",IF(COUNTIF($B$2:$B562,$B562)=1,1,0))</f>
        <v/>
      </c>
      <c r="AD562">
        <f>IF($AC562=1,SUMPRODUCT(--($AF$2:$AF$3501&lt;$AF562))+1,"")</f>
        <v/>
      </c>
      <c r="AE562">
        <f>IF($B562="","",IF(OR($AA562=TRUE(),$AA562="TRUE"),0,1))</f>
        <v/>
      </c>
      <c r="AF562">
        <f>IF($AC562=1,IFERROR(IF(VALUE($B562)&lt;100000000,VALUE($B562),1000000000),IFERROR(IF(VALUE(MID($B562,2,20))&lt;100000000,VALUE(MID($B562,2,20)),1000000000),1000000000))+ROW()/100000,"")</f>
        <v/>
      </c>
    </row>
    <row r="563">
      <c r="E563" s="7" t="n"/>
      <c r="G563" s="7" t="n"/>
      <c r="O563" s="7">
        <f>IF($B563="","",N563*X563/100)</f>
        <v/>
      </c>
      <c r="P563" s="14" t="n"/>
      <c r="U563" s="7" t="n"/>
      <c r="W563" s="7">
        <f>IF($B563="","",Z563*AB563/100)</f>
        <v/>
      </c>
      <c r="X563" s="7">
        <f>IF($B563="","",Z563-W563)</f>
        <v/>
      </c>
      <c r="Y563" s="7">
        <f>IF($B563="","",X563-O563)</f>
        <v/>
      </c>
      <c r="Z563" s="7" t="n"/>
      <c r="AC563">
        <f>IF($B563="","",IF(COUNTIF($B$2:$B563,$B563)=1,1,0))</f>
        <v/>
      </c>
      <c r="AD563">
        <f>IF($AC563=1,SUMPRODUCT(--($AF$2:$AF$3501&lt;$AF563))+1,"")</f>
        <v/>
      </c>
      <c r="AE563">
        <f>IF($B563="","",IF(OR($AA563=TRUE(),$AA563="TRUE"),0,1))</f>
        <v/>
      </c>
      <c r="AF563">
        <f>IF($AC563=1,IFERROR(IF(VALUE($B563)&lt;100000000,VALUE($B563),1000000000),IFERROR(IF(VALUE(MID($B563,2,20))&lt;100000000,VALUE(MID($B563,2,20)),1000000000),1000000000))+ROW()/100000,"")</f>
        <v/>
      </c>
    </row>
    <row r="564">
      <c r="E564" s="7" t="n"/>
      <c r="G564" s="7" t="n"/>
      <c r="O564" s="7">
        <f>IF($B564="","",N564*X564/100)</f>
        <v/>
      </c>
      <c r="P564" s="14" t="n"/>
      <c r="U564" s="7" t="n"/>
      <c r="W564" s="7">
        <f>IF($B564="","",Z564*AB564/100)</f>
        <v/>
      </c>
      <c r="X564" s="7">
        <f>IF($B564="","",Z564-W564)</f>
        <v/>
      </c>
      <c r="Y564" s="7">
        <f>IF($B564="","",X564-O564)</f>
        <v/>
      </c>
      <c r="Z564" s="7" t="n"/>
      <c r="AC564">
        <f>IF($B564="","",IF(COUNTIF($B$2:$B564,$B564)=1,1,0))</f>
        <v/>
      </c>
      <c r="AD564">
        <f>IF($AC564=1,SUMPRODUCT(--($AF$2:$AF$3501&lt;$AF564))+1,"")</f>
        <v/>
      </c>
      <c r="AE564">
        <f>IF($B564="","",IF(OR($AA564=TRUE(),$AA564="TRUE"),0,1))</f>
        <v/>
      </c>
      <c r="AF564">
        <f>IF($AC564=1,IFERROR(IF(VALUE($B564)&lt;100000000,VALUE($B564),1000000000),IFERROR(IF(VALUE(MID($B564,2,20))&lt;100000000,VALUE(MID($B564,2,20)),1000000000),1000000000))+ROW()/100000,"")</f>
        <v/>
      </c>
    </row>
    <row r="565">
      <c r="E565" s="7" t="n"/>
      <c r="G565" s="7" t="n"/>
      <c r="O565" s="7">
        <f>IF($B565="","",N565*X565/100)</f>
        <v/>
      </c>
      <c r="P565" s="14" t="n"/>
      <c r="U565" s="7" t="n"/>
      <c r="W565" s="7">
        <f>IF($B565="","",Z565*AB565/100)</f>
        <v/>
      </c>
      <c r="X565" s="7">
        <f>IF($B565="","",Z565-W565)</f>
        <v/>
      </c>
      <c r="Y565" s="7">
        <f>IF($B565="","",X565-O565)</f>
        <v/>
      </c>
      <c r="Z565" s="7" t="n"/>
      <c r="AC565">
        <f>IF($B565="","",IF(COUNTIF($B$2:$B565,$B565)=1,1,0))</f>
        <v/>
      </c>
      <c r="AD565">
        <f>IF($AC565=1,SUMPRODUCT(--($AF$2:$AF$3501&lt;$AF565))+1,"")</f>
        <v/>
      </c>
      <c r="AE565">
        <f>IF($B565="","",IF(OR($AA565=TRUE(),$AA565="TRUE"),0,1))</f>
        <v/>
      </c>
      <c r="AF565">
        <f>IF($AC565=1,IFERROR(IF(VALUE($B565)&lt;100000000,VALUE($B565),1000000000),IFERROR(IF(VALUE(MID($B565,2,20))&lt;100000000,VALUE(MID($B565,2,20)),1000000000),1000000000))+ROW()/100000,"")</f>
        <v/>
      </c>
    </row>
    <row r="566">
      <c r="E566" s="7" t="n"/>
      <c r="G566" s="7" t="n"/>
      <c r="O566" s="7">
        <f>IF($B566="","",N566*X566/100)</f>
        <v/>
      </c>
      <c r="P566" s="14" t="n"/>
      <c r="U566" s="7" t="n"/>
      <c r="W566" s="7">
        <f>IF($B566="","",Z566*AB566/100)</f>
        <v/>
      </c>
      <c r="X566" s="7">
        <f>IF($B566="","",Z566-W566)</f>
        <v/>
      </c>
      <c r="Y566" s="7">
        <f>IF($B566="","",X566-O566)</f>
        <v/>
      </c>
      <c r="Z566" s="7" t="n"/>
      <c r="AC566">
        <f>IF($B566="","",IF(COUNTIF($B$2:$B566,$B566)=1,1,0))</f>
        <v/>
      </c>
      <c r="AD566">
        <f>IF($AC566=1,SUMPRODUCT(--($AF$2:$AF$3501&lt;$AF566))+1,"")</f>
        <v/>
      </c>
      <c r="AE566">
        <f>IF($B566="","",IF(OR($AA566=TRUE(),$AA566="TRUE"),0,1))</f>
        <v/>
      </c>
      <c r="AF566">
        <f>IF($AC566=1,IFERROR(IF(VALUE($B566)&lt;100000000,VALUE($B566),1000000000),IFERROR(IF(VALUE(MID($B566,2,20))&lt;100000000,VALUE(MID($B566,2,20)),1000000000),1000000000))+ROW()/100000,"")</f>
        <v/>
      </c>
    </row>
    <row r="567">
      <c r="E567" s="7" t="n"/>
      <c r="G567" s="7" t="n"/>
      <c r="O567" s="7">
        <f>IF($B567="","",N567*X567/100)</f>
        <v/>
      </c>
      <c r="P567" s="14" t="n"/>
      <c r="U567" s="7" t="n"/>
      <c r="W567" s="7">
        <f>IF($B567="","",Z567*AB567/100)</f>
        <v/>
      </c>
      <c r="X567" s="7">
        <f>IF($B567="","",Z567-W567)</f>
        <v/>
      </c>
      <c r="Y567" s="7">
        <f>IF($B567="","",X567-O567)</f>
        <v/>
      </c>
      <c r="Z567" s="7" t="n"/>
      <c r="AC567">
        <f>IF($B567="","",IF(COUNTIF($B$2:$B567,$B567)=1,1,0))</f>
        <v/>
      </c>
      <c r="AD567">
        <f>IF($AC567=1,SUMPRODUCT(--($AF$2:$AF$3501&lt;$AF567))+1,"")</f>
        <v/>
      </c>
      <c r="AE567">
        <f>IF($B567="","",IF(OR($AA567=TRUE(),$AA567="TRUE"),0,1))</f>
        <v/>
      </c>
      <c r="AF567">
        <f>IF($AC567=1,IFERROR(IF(VALUE($B567)&lt;100000000,VALUE($B567),1000000000),IFERROR(IF(VALUE(MID($B567,2,20))&lt;100000000,VALUE(MID($B567,2,20)),1000000000),1000000000))+ROW()/100000,"")</f>
        <v/>
      </c>
    </row>
    <row r="568">
      <c r="E568" s="7" t="n"/>
      <c r="G568" s="7" t="n"/>
      <c r="O568" s="7">
        <f>IF($B568="","",N568*X568/100)</f>
        <v/>
      </c>
      <c r="P568" s="14" t="n"/>
      <c r="U568" s="7" t="n"/>
      <c r="W568" s="7">
        <f>IF($B568="","",Z568*AB568/100)</f>
        <v/>
      </c>
      <c r="X568" s="7">
        <f>IF($B568="","",Z568-W568)</f>
        <v/>
      </c>
      <c r="Y568" s="7">
        <f>IF($B568="","",X568-O568)</f>
        <v/>
      </c>
      <c r="Z568" s="7" t="n"/>
      <c r="AC568">
        <f>IF($B568="","",IF(COUNTIF($B$2:$B568,$B568)=1,1,0))</f>
        <v/>
      </c>
      <c r="AD568">
        <f>IF($AC568=1,SUMPRODUCT(--($AF$2:$AF$3501&lt;$AF568))+1,"")</f>
        <v/>
      </c>
      <c r="AE568">
        <f>IF($B568="","",IF(OR($AA568=TRUE(),$AA568="TRUE"),0,1))</f>
        <v/>
      </c>
      <c r="AF568">
        <f>IF($AC568=1,IFERROR(IF(VALUE($B568)&lt;100000000,VALUE($B568),1000000000),IFERROR(IF(VALUE(MID($B568,2,20))&lt;100000000,VALUE(MID($B568,2,20)),1000000000),1000000000))+ROW()/100000,"")</f>
        <v/>
      </c>
    </row>
    <row r="569">
      <c r="E569" s="7" t="n"/>
      <c r="G569" s="7" t="n"/>
      <c r="O569" s="7">
        <f>IF($B569="","",N569*X569/100)</f>
        <v/>
      </c>
      <c r="P569" s="14" t="n"/>
      <c r="U569" s="7" t="n"/>
      <c r="W569" s="7">
        <f>IF($B569="","",Z569*AB569/100)</f>
        <v/>
      </c>
      <c r="X569" s="7">
        <f>IF($B569="","",Z569-W569)</f>
        <v/>
      </c>
      <c r="Y569" s="7">
        <f>IF($B569="","",X569-O569)</f>
        <v/>
      </c>
      <c r="Z569" s="7" t="n"/>
      <c r="AC569">
        <f>IF($B569="","",IF(COUNTIF($B$2:$B569,$B569)=1,1,0))</f>
        <v/>
      </c>
      <c r="AD569">
        <f>IF($AC569=1,SUMPRODUCT(--($AF$2:$AF$3501&lt;$AF569))+1,"")</f>
        <v/>
      </c>
      <c r="AE569">
        <f>IF($B569="","",IF(OR($AA569=TRUE(),$AA569="TRUE"),0,1))</f>
        <v/>
      </c>
      <c r="AF569">
        <f>IF($AC569=1,IFERROR(IF(VALUE($B569)&lt;100000000,VALUE($B569),1000000000),IFERROR(IF(VALUE(MID($B569,2,20))&lt;100000000,VALUE(MID($B569,2,20)),1000000000),1000000000))+ROW()/100000,"")</f>
        <v/>
      </c>
    </row>
    <row r="570">
      <c r="E570" s="7" t="n"/>
      <c r="G570" s="7" t="n"/>
      <c r="O570" s="7">
        <f>IF($B570="","",N570*X570/100)</f>
        <v/>
      </c>
      <c r="P570" s="14" t="n"/>
      <c r="U570" s="7" t="n"/>
      <c r="W570" s="7">
        <f>IF($B570="","",Z570*AB570/100)</f>
        <v/>
      </c>
      <c r="X570" s="7">
        <f>IF($B570="","",Z570-W570)</f>
        <v/>
      </c>
      <c r="Y570" s="7">
        <f>IF($B570="","",X570-O570)</f>
        <v/>
      </c>
      <c r="Z570" s="7" t="n"/>
      <c r="AC570">
        <f>IF($B570="","",IF(COUNTIF($B$2:$B570,$B570)=1,1,0))</f>
        <v/>
      </c>
      <c r="AD570">
        <f>IF($AC570=1,SUMPRODUCT(--($AF$2:$AF$3501&lt;$AF570))+1,"")</f>
        <v/>
      </c>
      <c r="AE570">
        <f>IF($B570="","",IF(OR($AA570=TRUE(),$AA570="TRUE"),0,1))</f>
        <v/>
      </c>
      <c r="AF570">
        <f>IF($AC570=1,IFERROR(IF(VALUE($B570)&lt;100000000,VALUE($B570),1000000000),IFERROR(IF(VALUE(MID($B570,2,20))&lt;100000000,VALUE(MID($B570,2,20)),1000000000),1000000000))+ROW()/100000,"")</f>
        <v/>
      </c>
    </row>
    <row r="571">
      <c r="E571" s="7" t="n"/>
      <c r="G571" s="7" t="n"/>
      <c r="O571" s="7">
        <f>IF($B571="","",N571*X571/100)</f>
        <v/>
      </c>
      <c r="P571" s="14" t="n"/>
      <c r="U571" s="7" t="n"/>
      <c r="W571" s="7">
        <f>IF($B571="","",Z571*AB571/100)</f>
        <v/>
      </c>
      <c r="X571" s="7">
        <f>IF($B571="","",Z571-W571)</f>
        <v/>
      </c>
      <c r="Y571" s="7">
        <f>IF($B571="","",X571-O571)</f>
        <v/>
      </c>
      <c r="Z571" s="7" t="n"/>
      <c r="AC571">
        <f>IF($B571="","",IF(COUNTIF($B$2:$B571,$B571)=1,1,0))</f>
        <v/>
      </c>
      <c r="AD571">
        <f>IF($AC571=1,SUMPRODUCT(--($AF$2:$AF$3501&lt;$AF571))+1,"")</f>
        <v/>
      </c>
      <c r="AE571">
        <f>IF($B571="","",IF(OR($AA571=TRUE(),$AA571="TRUE"),0,1))</f>
        <v/>
      </c>
      <c r="AF571">
        <f>IF($AC571=1,IFERROR(IF(VALUE($B571)&lt;100000000,VALUE($B571),1000000000),IFERROR(IF(VALUE(MID($B571,2,20))&lt;100000000,VALUE(MID($B571,2,20)),1000000000),1000000000))+ROW()/100000,"")</f>
        <v/>
      </c>
    </row>
    <row r="572">
      <c r="E572" s="7" t="n"/>
      <c r="G572" s="7" t="n"/>
      <c r="O572" s="7">
        <f>IF($B572="","",N572*X572/100)</f>
        <v/>
      </c>
      <c r="P572" s="14" t="n"/>
      <c r="U572" s="7" t="n"/>
      <c r="W572" s="7">
        <f>IF($B572="","",Z572*AB572/100)</f>
        <v/>
      </c>
      <c r="X572" s="7">
        <f>IF($B572="","",Z572-W572)</f>
        <v/>
      </c>
      <c r="Y572" s="7">
        <f>IF($B572="","",X572-O572)</f>
        <v/>
      </c>
      <c r="Z572" s="7" t="n"/>
      <c r="AC572">
        <f>IF($B572="","",IF(COUNTIF($B$2:$B572,$B572)=1,1,0))</f>
        <v/>
      </c>
      <c r="AD572">
        <f>IF($AC572=1,SUMPRODUCT(--($AF$2:$AF$3501&lt;$AF572))+1,"")</f>
        <v/>
      </c>
      <c r="AE572">
        <f>IF($B572="","",IF(OR($AA572=TRUE(),$AA572="TRUE"),0,1))</f>
        <v/>
      </c>
      <c r="AF572">
        <f>IF($AC572=1,IFERROR(IF(VALUE($B572)&lt;100000000,VALUE($B572),1000000000),IFERROR(IF(VALUE(MID($B572,2,20))&lt;100000000,VALUE(MID($B572,2,20)),1000000000),1000000000))+ROW()/100000,"")</f>
        <v/>
      </c>
    </row>
    <row r="573">
      <c r="E573" s="7" t="n"/>
      <c r="G573" s="7" t="n"/>
      <c r="O573" s="7">
        <f>IF($B573="","",N573*X573/100)</f>
        <v/>
      </c>
      <c r="P573" s="14" t="n"/>
      <c r="U573" s="7" t="n"/>
      <c r="W573" s="7">
        <f>IF($B573="","",Z573*AB573/100)</f>
        <v/>
      </c>
      <c r="X573" s="7">
        <f>IF($B573="","",Z573-W573)</f>
        <v/>
      </c>
      <c r="Y573" s="7">
        <f>IF($B573="","",X573-O573)</f>
        <v/>
      </c>
      <c r="Z573" s="7" t="n"/>
      <c r="AC573">
        <f>IF($B573="","",IF(COUNTIF($B$2:$B573,$B573)=1,1,0))</f>
        <v/>
      </c>
      <c r="AD573">
        <f>IF($AC573=1,SUMPRODUCT(--($AF$2:$AF$3501&lt;$AF573))+1,"")</f>
        <v/>
      </c>
      <c r="AE573">
        <f>IF($B573="","",IF(OR($AA573=TRUE(),$AA573="TRUE"),0,1))</f>
        <v/>
      </c>
      <c r="AF573">
        <f>IF($AC573=1,IFERROR(IF(VALUE($B573)&lt;100000000,VALUE($B573),1000000000),IFERROR(IF(VALUE(MID($B573,2,20))&lt;100000000,VALUE(MID($B573,2,20)),1000000000),1000000000))+ROW()/100000,"")</f>
        <v/>
      </c>
    </row>
    <row r="574">
      <c r="E574" s="7" t="n"/>
      <c r="G574" s="7" t="n"/>
      <c r="O574" s="7">
        <f>IF($B574="","",N574*X574/100)</f>
        <v/>
      </c>
      <c r="P574" s="14" t="n"/>
      <c r="U574" s="7" t="n"/>
      <c r="W574" s="7">
        <f>IF($B574="","",Z574*AB574/100)</f>
        <v/>
      </c>
      <c r="X574" s="7">
        <f>IF($B574="","",Z574-W574)</f>
        <v/>
      </c>
      <c r="Y574" s="7">
        <f>IF($B574="","",X574-O574)</f>
        <v/>
      </c>
      <c r="Z574" s="7" t="n"/>
      <c r="AC574">
        <f>IF($B574="","",IF(COUNTIF($B$2:$B574,$B574)=1,1,0))</f>
        <v/>
      </c>
      <c r="AD574">
        <f>IF($AC574=1,SUMPRODUCT(--($AF$2:$AF$3501&lt;$AF574))+1,"")</f>
        <v/>
      </c>
      <c r="AE574">
        <f>IF($B574="","",IF(OR($AA574=TRUE(),$AA574="TRUE"),0,1))</f>
        <v/>
      </c>
      <c r="AF574">
        <f>IF($AC574=1,IFERROR(IF(VALUE($B574)&lt;100000000,VALUE($B574),1000000000),IFERROR(IF(VALUE(MID($B574,2,20))&lt;100000000,VALUE(MID($B574,2,20)),1000000000),1000000000))+ROW()/100000,"")</f>
        <v/>
      </c>
    </row>
    <row r="575">
      <c r="E575" s="7" t="n"/>
      <c r="G575" s="7" t="n"/>
      <c r="O575" s="7">
        <f>IF($B575="","",N575*X575/100)</f>
        <v/>
      </c>
      <c r="P575" s="14" t="n"/>
      <c r="U575" s="7" t="n"/>
      <c r="W575" s="7">
        <f>IF($B575="","",Z575*AB575/100)</f>
        <v/>
      </c>
      <c r="X575" s="7">
        <f>IF($B575="","",Z575-W575)</f>
        <v/>
      </c>
      <c r="Y575" s="7">
        <f>IF($B575="","",X575-O575)</f>
        <v/>
      </c>
      <c r="Z575" s="7" t="n"/>
      <c r="AC575">
        <f>IF($B575="","",IF(COUNTIF($B$2:$B575,$B575)=1,1,0))</f>
        <v/>
      </c>
      <c r="AD575">
        <f>IF($AC575=1,SUMPRODUCT(--($AF$2:$AF$3501&lt;$AF575))+1,"")</f>
        <v/>
      </c>
      <c r="AE575">
        <f>IF($B575="","",IF(OR($AA575=TRUE(),$AA575="TRUE"),0,1))</f>
        <v/>
      </c>
      <c r="AF575">
        <f>IF($AC575=1,IFERROR(IF(VALUE($B575)&lt;100000000,VALUE($B575),1000000000),IFERROR(IF(VALUE(MID($B575,2,20))&lt;100000000,VALUE(MID($B575,2,20)),1000000000),1000000000))+ROW()/100000,"")</f>
        <v/>
      </c>
    </row>
    <row r="576">
      <c r="E576" s="7" t="n"/>
      <c r="G576" s="7" t="n"/>
      <c r="O576" s="7">
        <f>IF($B576="","",N576*X576/100)</f>
        <v/>
      </c>
      <c r="P576" s="14" t="n"/>
      <c r="U576" s="7" t="n"/>
      <c r="W576" s="7">
        <f>IF($B576="","",Z576*AB576/100)</f>
        <v/>
      </c>
      <c r="X576" s="7">
        <f>IF($B576="","",Z576-W576)</f>
        <v/>
      </c>
      <c r="Y576" s="7">
        <f>IF($B576="","",X576-O576)</f>
        <v/>
      </c>
      <c r="Z576" s="7" t="n"/>
      <c r="AC576">
        <f>IF($B576="","",IF(COUNTIF($B$2:$B576,$B576)=1,1,0))</f>
        <v/>
      </c>
      <c r="AD576">
        <f>IF($AC576=1,SUMPRODUCT(--($AF$2:$AF$3501&lt;$AF576))+1,"")</f>
        <v/>
      </c>
      <c r="AE576">
        <f>IF($B576="","",IF(OR($AA576=TRUE(),$AA576="TRUE"),0,1))</f>
        <v/>
      </c>
      <c r="AF576">
        <f>IF($AC576=1,IFERROR(IF(VALUE($B576)&lt;100000000,VALUE($B576),1000000000),IFERROR(IF(VALUE(MID($B576,2,20))&lt;100000000,VALUE(MID($B576,2,20)),1000000000),1000000000))+ROW()/100000,"")</f>
        <v/>
      </c>
    </row>
    <row r="577">
      <c r="E577" s="7" t="n"/>
      <c r="G577" s="7" t="n"/>
      <c r="O577" s="7">
        <f>IF($B577="","",N577*X577/100)</f>
        <v/>
      </c>
      <c r="P577" s="14" t="n"/>
      <c r="U577" s="7" t="n"/>
      <c r="W577" s="7">
        <f>IF($B577="","",Z577*AB577/100)</f>
        <v/>
      </c>
      <c r="X577" s="7">
        <f>IF($B577="","",Z577-W577)</f>
        <v/>
      </c>
      <c r="Y577" s="7">
        <f>IF($B577="","",X577-O577)</f>
        <v/>
      </c>
      <c r="Z577" s="7" t="n"/>
      <c r="AC577">
        <f>IF($B577="","",IF(COUNTIF($B$2:$B577,$B577)=1,1,0))</f>
        <v/>
      </c>
      <c r="AD577">
        <f>IF($AC577=1,SUMPRODUCT(--($AF$2:$AF$3501&lt;$AF577))+1,"")</f>
        <v/>
      </c>
      <c r="AE577">
        <f>IF($B577="","",IF(OR($AA577=TRUE(),$AA577="TRUE"),0,1))</f>
        <v/>
      </c>
      <c r="AF577">
        <f>IF($AC577=1,IFERROR(IF(VALUE($B577)&lt;100000000,VALUE($B577),1000000000),IFERROR(IF(VALUE(MID($B577,2,20))&lt;100000000,VALUE(MID($B577,2,20)),1000000000),1000000000))+ROW()/100000,"")</f>
        <v/>
      </c>
    </row>
    <row r="578">
      <c r="E578" s="7" t="n"/>
      <c r="G578" s="7" t="n"/>
      <c r="O578" s="7">
        <f>IF($B578="","",N578*X578/100)</f>
        <v/>
      </c>
      <c r="P578" s="14" t="n"/>
      <c r="U578" s="7" t="n"/>
      <c r="W578" s="7">
        <f>IF($B578="","",Z578*AB578/100)</f>
        <v/>
      </c>
      <c r="X578" s="7">
        <f>IF($B578="","",Z578-W578)</f>
        <v/>
      </c>
      <c r="Y578" s="7">
        <f>IF($B578="","",X578-O578)</f>
        <v/>
      </c>
      <c r="Z578" s="7" t="n"/>
      <c r="AC578">
        <f>IF($B578="","",IF(COUNTIF($B$2:$B578,$B578)=1,1,0))</f>
        <v/>
      </c>
      <c r="AD578">
        <f>IF($AC578=1,SUMPRODUCT(--($AF$2:$AF$3501&lt;$AF578))+1,"")</f>
        <v/>
      </c>
      <c r="AE578">
        <f>IF($B578="","",IF(OR($AA578=TRUE(),$AA578="TRUE"),0,1))</f>
        <v/>
      </c>
      <c r="AF578">
        <f>IF($AC578=1,IFERROR(IF(VALUE($B578)&lt;100000000,VALUE($B578),1000000000),IFERROR(IF(VALUE(MID($B578,2,20))&lt;100000000,VALUE(MID($B578,2,20)),1000000000),1000000000))+ROW()/100000,"")</f>
        <v/>
      </c>
    </row>
    <row r="579">
      <c r="E579" s="7" t="n"/>
      <c r="G579" s="7" t="n"/>
      <c r="O579" s="7">
        <f>IF($B579="","",N579*X579/100)</f>
        <v/>
      </c>
      <c r="P579" s="14" t="n"/>
      <c r="U579" s="7" t="n"/>
      <c r="W579" s="7">
        <f>IF($B579="","",Z579*AB579/100)</f>
        <v/>
      </c>
      <c r="X579" s="7">
        <f>IF($B579="","",Z579-W579)</f>
        <v/>
      </c>
      <c r="Y579" s="7">
        <f>IF($B579="","",X579-O579)</f>
        <v/>
      </c>
      <c r="Z579" s="7" t="n"/>
      <c r="AC579">
        <f>IF($B579="","",IF(COUNTIF($B$2:$B579,$B579)=1,1,0))</f>
        <v/>
      </c>
      <c r="AD579">
        <f>IF($AC579=1,SUMPRODUCT(--($AF$2:$AF$3501&lt;$AF579))+1,"")</f>
        <v/>
      </c>
      <c r="AE579">
        <f>IF($B579="","",IF(OR($AA579=TRUE(),$AA579="TRUE"),0,1))</f>
        <v/>
      </c>
      <c r="AF579">
        <f>IF($AC579=1,IFERROR(IF(VALUE($B579)&lt;100000000,VALUE($B579),1000000000),IFERROR(IF(VALUE(MID($B579,2,20))&lt;100000000,VALUE(MID($B579,2,20)),1000000000),1000000000))+ROW()/100000,"")</f>
        <v/>
      </c>
    </row>
    <row r="580">
      <c r="E580" s="7" t="n"/>
      <c r="G580" s="7" t="n"/>
      <c r="O580" s="7">
        <f>IF($B580="","",N580*X580/100)</f>
        <v/>
      </c>
      <c r="P580" s="14" t="n"/>
      <c r="U580" s="7" t="n"/>
      <c r="W580" s="7">
        <f>IF($B580="","",Z580*AB580/100)</f>
        <v/>
      </c>
      <c r="X580" s="7">
        <f>IF($B580="","",Z580-W580)</f>
        <v/>
      </c>
      <c r="Y580" s="7">
        <f>IF($B580="","",X580-O580)</f>
        <v/>
      </c>
      <c r="Z580" s="7" t="n"/>
      <c r="AC580">
        <f>IF($B580="","",IF(COUNTIF($B$2:$B580,$B580)=1,1,0))</f>
        <v/>
      </c>
      <c r="AD580">
        <f>IF($AC580=1,SUMPRODUCT(--($AF$2:$AF$3501&lt;$AF580))+1,"")</f>
        <v/>
      </c>
      <c r="AE580">
        <f>IF($B580="","",IF(OR($AA580=TRUE(),$AA580="TRUE"),0,1))</f>
        <v/>
      </c>
      <c r="AF580">
        <f>IF($AC580=1,IFERROR(IF(VALUE($B580)&lt;100000000,VALUE($B580),1000000000),IFERROR(IF(VALUE(MID($B580,2,20))&lt;100000000,VALUE(MID($B580,2,20)),1000000000),1000000000))+ROW()/100000,"")</f>
        <v/>
      </c>
    </row>
    <row r="581">
      <c r="E581" s="7" t="n"/>
      <c r="G581" s="7" t="n"/>
      <c r="O581" s="7">
        <f>IF($B581="","",N581*X581/100)</f>
        <v/>
      </c>
      <c r="P581" s="14" t="n"/>
      <c r="U581" s="7" t="n"/>
      <c r="W581" s="7">
        <f>IF($B581="","",Z581*AB581/100)</f>
        <v/>
      </c>
      <c r="X581" s="7">
        <f>IF($B581="","",Z581-W581)</f>
        <v/>
      </c>
      <c r="Y581" s="7">
        <f>IF($B581="","",X581-O581)</f>
        <v/>
      </c>
      <c r="Z581" s="7" t="n"/>
      <c r="AC581">
        <f>IF($B581="","",IF(COUNTIF($B$2:$B581,$B581)=1,1,0))</f>
        <v/>
      </c>
      <c r="AD581">
        <f>IF($AC581=1,SUMPRODUCT(--($AF$2:$AF$3501&lt;$AF581))+1,"")</f>
        <v/>
      </c>
      <c r="AE581">
        <f>IF($B581="","",IF(OR($AA581=TRUE(),$AA581="TRUE"),0,1))</f>
        <v/>
      </c>
      <c r="AF581">
        <f>IF($AC581=1,IFERROR(IF(VALUE($B581)&lt;100000000,VALUE($B581),1000000000),IFERROR(IF(VALUE(MID($B581,2,20))&lt;100000000,VALUE(MID($B581,2,20)),1000000000),1000000000))+ROW()/100000,"")</f>
        <v/>
      </c>
    </row>
    <row r="582">
      <c r="E582" s="7" t="n"/>
      <c r="G582" s="7" t="n"/>
      <c r="O582" s="7">
        <f>IF($B582="","",N582*X582/100)</f>
        <v/>
      </c>
      <c r="P582" s="14" t="n"/>
      <c r="U582" s="7" t="n"/>
      <c r="W582" s="7">
        <f>IF($B582="","",Z582*AB582/100)</f>
        <v/>
      </c>
      <c r="X582" s="7">
        <f>IF($B582="","",Z582-W582)</f>
        <v/>
      </c>
      <c r="Y582" s="7">
        <f>IF($B582="","",X582-O582)</f>
        <v/>
      </c>
      <c r="Z582" s="7" t="n"/>
      <c r="AC582">
        <f>IF($B582="","",IF(COUNTIF($B$2:$B582,$B582)=1,1,0))</f>
        <v/>
      </c>
      <c r="AD582">
        <f>IF($AC582=1,SUMPRODUCT(--($AF$2:$AF$3501&lt;$AF582))+1,"")</f>
        <v/>
      </c>
      <c r="AE582">
        <f>IF($B582="","",IF(OR($AA582=TRUE(),$AA582="TRUE"),0,1))</f>
        <v/>
      </c>
      <c r="AF582">
        <f>IF($AC582=1,IFERROR(IF(VALUE($B582)&lt;100000000,VALUE($B582),1000000000),IFERROR(IF(VALUE(MID($B582,2,20))&lt;100000000,VALUE(MID($B582,2,20)),1000000000),1000000000))+ROW()/100000,"")</f>
        <v/>
      </c>
    </row>
    <row r="583">
      <c r="E583" s="7" t="n"/>
      <c r="G583" s="7" t="n"/>
      <c r="O583" s="7">
        <f>IF($B583="","",N583*X583/100)</f>
        <v/>
      </c>
      <c r="P583" s="14" t="n"/>
      <c r="U583" s="7" t="n"/>
      <c r="W583" s="7">
        <f>IF($B583="","",Z583*AB583/100)</f>
        <v/>
      </c>
      <c r="X583" s="7">
        <f>IF($B583="","",Z583-W583)</f>
        <v/>
      </c>
      <c r="Y583" s="7">
        <f>IF($B583="","",X583-O583)</f>
        <v/>
      </c>
      <c r="Z583" s="7" t="n"/>
      <c r="AC583">
        <f>IF($B583="","",IF(COUNTIF($B$2:$B583,$B583)=1,1,0))</f>
        <v/>
      </c>
      <c r="AD583">
        <f>IF($AC583=1,SUMPRODUCT(--($AF$2:$AF$3501&lt;$AF583))+1,"")</f>
        <v/>
      </c>
      <c r="AE583">
        <f>IF($B583="","",IF(OR($AA583=TRUE(),$AA583="TRUE"),0,1))</f>
        <v/>
      </c>
      <c r="AF583">
        <f>IF($AC583=1,IFERROR(IF(VALUE($B583)&lt;100000000,VALUE($B583),1000000000),IFERROR(IF(VALUE(MID($B583,2,20))&lt;100000000,VALUE(MID($B583,2,20)),1000000000),1000000000))+ROW()/100000,"")</f>
        <v/>
      </c>
    </row>
    <row r="584">
      <c r="E584" s="7" t="n"/>
      <c r="G584" s="7" t="n"/>
      <c r="O584" s="7">
        <f>IF($B584="","",N584*X584/100)</f>
        <v/>
      </c>
      <c r="P584" s="14" t="n"/>
      <c r="U584" s="7" t="n"/>
      <c r="W584" s="7">
        <f>IF($B584="","",Z584*AB584/100)</f>
        <v/>
      </c>
      <c r="X584" s="7">
        <f>IF($B584="","",Z584-W584)</f>
        <v/>
      </c>
      <c r="Y584" s="7">
        <f>IF($B584="","",X584-O584)</f>
        <v/>
      </c>
      <c r="Z584" s="7" t="n"/>
      <c r="AC584">
        <f>IF($B584="","",IF(COUNTIF($B$2:$B584,$B584)=1,1,0))</f>
        <v/>
      </c>
      <c r="AD584">
        <f>IF($AC584=1,SUMPRODUCT(--($AF$2:$AF$3501&lt;$AF584))+1,"")</f>
        <v/>
      </c>
      <c r="AE584">
        <f>IF($B584="","",IF(OR($AA584=TRUE(),$AA584="TRUE"),0,1))</f>
        <v/>
      </c>
      <c r="AF584">
        <f>IF($AC584=1,IFERROR(IF(VALUE($B584)&lt;100000000,VALUE($B584),1000000000),IFERROR(IF(VALUE(MID($B584,2,20))&lt;100000000,VALUE(MID($B584,2,20)),1000000000),1000000000))+ROW()/100000,"")</f>
        <v/>
      </c>
    </row>
    <row r="585">
      <c r="E585" s="7" t="n"/>
      <c r="G585" s="7" t="n"/>
      <c r="O585" s="7">
        <f>IF($B585="","",N585*X585/100)</f>
        <v/>
      </c>
      <c r="P585" s="14" t="n"/>
      <c r="U585" s="7" t="n"/>
      <c r="W585" s="7">
        <f>IF($B585="","",Z585*AB585/100)</f>
        <v/>
      </c>
      <c r="X585" s="7">
        <f>IF($B585="","",Z585-W585)</f>
        <v/>
      </c>
      <c r="Y585" s="7">
        <f>IF($B585="","",X585-O585)</f>
        <v/>
      </c>
      <c r="Z585" s="7" t="n"/>
      <c r="AC585">
        <f>IF($B585="","",IF(COUNTIF($B$2:$B585,$B585)=1,1,0))</f>
        <v/>
      </c>
      <c r="AD585">
        <f>IF($AC585=1,SUMPRODUCT(--($AF$2:$AF$3501&lt;$AF585))+1,"")</f>
        <v/>
      </c>
      <c r="AE585">
        <f>IF($B585="","",IF(OR($AA585=TRUE(),$AA585="TRUE"),0,1))</f>
        <v/>
      </c>
      <c r="AF585">
        <f>IF($AC585=1,IFERROR(IF(VALUE($B585)&lt;100000000,VALUE($B585),1000000000),IFERROR(IF(VALUE(MID($B585,2,20))&lt;100000000,VALUE(MID($B585,2,20)),1000000000),1000000000))+ROW()/100000,"")</f>
        <v/>
      </c>
    </row>
    <row r="586">
      <c r="E586" s="7" t="n"/>
      <c r="G586" s="7" t="n"/>
      <c r="O586" s="7">
        <f>IF($B586="","",N586*X586/100)</f>
        <v/>
      </c>
      <c r="P586" s="14" t="n"/>
      <c r="U586" s="7" t="n"/>
      <c r="W586" s="7">
        <f>IF($B586="","",Z586*AB586/100)</f>
        <v/>
      </c>
      <c r="X586" s="7">
        <f>IF($B586="","",Z586-W586)</f>
        <v/>
      </c>
      <c r="Y586" s="7">
        <f>IF($B586="","",X586-O586)</f>
        <v/>
      </c>
      <c r="Z586" s="7" t="n"/>
      <c r="AC586">
        <f>IF($B586="","",IF(COUNTIF($B$2:$B586,$B586)=1,1,0))</f>
        <v/>
      </c>
      <c r="AD586">
        <f>IF($AC586=1,SUMPRODUCT(--($AF$2:$AF$3501&lt;$AF586))+1,"")</f>
        <v/>
      </c>
      <c r="AE586">
        <f>IF($B586="","",IF(OR($AA586=TRUE(),$AA586="TRUE"),0,1))</f>
        <v/>
      </c>
      <c r="AF586">
        <f>IF($AC586=1,IFERROR(IF(VALUE($B586)&lt;100000000,VALUE($B586),1000000000),IFERROR(IF(VALUE(MID($B586,2,20))&lt;100000000,VALUE(MID($B586,2,20)),1000000000),1000000000))+ROW()/100000,"")</f>
        <v/>
      </c>
    </row>
    <row r="587">
      <c r="E587" s="7" t="n"/>
      <c r="G587" s="7" t="n"/>
      <c r="O587" s="7">
        <f>IF($B587="","",N587*X587/100)</f>
        <v/>
      </c>
      <c r="P587" s="14" t="n"/>
      <c r="U587" s="7" t="n"/>
      <c r="W587" s="7">
        <f>IF($B587="","",Z587*AB587/100)</f>
        <v/>
      </c>
      <c r="X587" s="7">
        <f>IF($B587="","",Z587-W587)</f>
        <v/>
      </c>
      <c r="Y587" s="7">
        <f>IF($B587="","",X587-O587)</f>
        <v/>
      </c>
      <c r="Z587" s="7" t="n"/>
      <c r="AC587">
        <f>IF($B587="","",IF(COUNTIF($B$2:$B587,$B587)=1,1,0))</f>
        <v/>
      </c>
      <c r="AD587">
        <f>IF($AC587=1,SUMPRODUCT(--($AF$2:$AF$3501&lt;$AF587))+1,"")</f>
        <v/>
      </c>
      <c r="AE587">
        <f>IF($B587="","",IF(OR($AA587=TRUE(),$AA587="TRUE"),0,1))</f>
        <v/>
      </c>
      <c r="AF587">
        <f>IF($AC587=1,IFERROR(IF(VALUE($B587)&lt;100000000,VALUE($B587),1000000000),IFERROR(IF(VALUE(MID($B587,2,20))&lt;100000000,VALUE(MID($B587,2,20)),1000000000),1000000000))+ROW()/100000,"")</f>
        <v/>
      </c>
    </row>
    <row r="588">
      <c r="E588" s="7" t="n"/>
      <c r="G588" s="7" t="n"/>
      <c r="O588" s="7">
        <f>IF($B588="","",N588*X588/100)</f>
        <v/>
      </c>
      <c r="P588" s="14" t="n"/>
      <c r="U588" s="7" t="n"/>
      <c r="W588" s="7">
        <f>IF($B588="","",Z588*AB588/100)</f>
        <v/>
      </c>
      <c r="X588" s="7">
        <f>IF($B588="","",Z588-W588)</f>
        <v/>
      </c>
      <c r="Y588" s="7">
        <f>IF($B588="","",X588-O588)</f>
        <v/>
      </c>
      <c r="Z588" s="7" t="n"/>
      <c r="AC588">
        <f>IF($B588="","",IF(COUNTIF($B$2:$B588,$B588)=1,1,0))</f>
        <v/>
      </c>
      <c r="AD588">
        <f>IF($AC588=1,SUMPRODUCT(--($AF$2:$AF$3501&lt;$AF588))+1,"")</f>
        <v/>
      </c>
      <c r="AE588">
        <f>IF($B588="","",IF(OR($AA588=TRUE(),$AA588="TRUE"),0,1))</f>
        <v/>
      </c>
      <c r="AF588">
        <f>IF($AC588=1,IFERROR(IF(VALUE($B588)&lt;100000000,VALUE($B588),1000000000),IFERROR(IF(VALUE(MID($B588,2,20))&lt;100000000,VALUE(MID($B588,2,20)),1000000000),1000000000))+ROW()/100000,"")</f>
        <v/>
      </c>
    </row>
    <row r="589">
      <c r="E589" s="7" t="n"/>
      <c r="G589" s="7" t="n"/>
      <c r="O589" s="7">
        <f>IF($B589="","",N589*X589/100)</f>
        <v/>
      </c>
      <c r="P589" s="14" t="n"/>
      <c r="U589" s="7" t="n"/>
      <c r="W589" s="7">
        <f>IF($B589="","",Z589*AB589/100)</f>
        <v/>
      </c>
      <c r="X589" s="7">
        <f>IF($B589="","",Z589-W589)</f>
        <v/>
      </c>
      <c r="Y589" s="7">
        <f>IF($B589="","",X589-O589)</f>
        <v/>
      </c>
      <c r="Z589" s="7" t="n"/>
      <c r="AC589">
        <f>IF($B589="","",IF(COUNTIF($B$2:$B589,$B589)=1,1,0))</f>
        <v/>
      </c>
      <c r="AD589">
        <f>IF($AC589=1,SUMPRODUCT(--($AF$2:$AF$3501&lt;$AF589))+1,"")</f>
        <v/>
      </c>
      <c r="AE589">
        <f>IF($B589="","",IF(OR($AA589=TRUE(),$AA589="TRUE"),0,1))</f>
        <v/>
      </c>
      <c r="AF589">
        <f>IF($AC589=1,IFERROR(IF(VALUE($B589)&lt;100000000,VALUE($B589),1000000000),IFERROR(IF(VALUE(MID($B589,2,20))&lt;100000000,VALUE(MID($B589,2,20)),1000000000),1000000000))+ROW()/100000,"")</f>
        <v/>
      </c>
    </row>
    <row r="590">
      <c r="E590" s="7" t="n"/>
      <c r="G590" s="7" t="n"/>
      <c r="O590" s="7">
        <f>IF($B590="","",N590*X590/100)</f>
        <v/>
      </c>
      <c r="P590" s="14" t="n"/>
      <c r="U590" s="7" t="n"/>
      <c r="W590" s="7">
        <f>IF($B590="","",Z590*AB590/100)</f>
        <v/>
      </c>
      <c r="X590" s="7">
        <f>IF($B590="","",Z590-W590)</f>
        <v/>
      </c>
      <c r="Y590" s="7">
        <f>IF($B590="","",X590-O590)</f>
        <v/>
      </c>
      <c r="Z590" s="7" t="n"/>
      <c r="AC590">
        <f>IF($B590="","",IF(COUNTIF($B$2:$B590,$B590)=1,1,0))</f>
        <v/>
      </c>
      <c r="AD590">
        <f>IF($AC590=1,SUMPRODUCT(--($AF$2:$AF$3501&lt;$AF590))+1,"")</f>
        <v/>
      </c>
      <c r="AE590">
        <f>IF($B590="","",IF(OR($AA590=TRUE(),$AA590="TRUE"),0,1))</f>
        <v/>
      </c>
      <c r="AF590">
        <f>IF($AC590=1,IFERROR(IF(VALUE($B590)&lt;100000000,VALUE($B590),1000000000),IFERROR(IF(VALUE(MID($B590,2,20))&lt;100000000,VALUE(MID($B590,2,20)),1000000000),1000000000))+ROW()/100000,"")</f>
        <v/>
      </c>
    </row>
    <row r="591">
      <c r="E591" s="7" t="n"/>
      <c r="G591" s="7" t="n"/>
      <c r="O591" s="7">
        <f>IF($B591="","",N591*X591/100)</f>
        <v/>
      </c>
      <c r="P591" s="14" t="n"/>
      <c r="U591" s="7" t="n"/>
      <c r="W591" s="7">
        <f>IF($B591="","",Z591*AB591/100)</f>
        <v/>
      </c>
      <c r="X591" s="7">
        <f>IF($B591="","",Z591-W591)</f>
        <v/>
      </c>
      <c r="Y591" s="7">
        <f>IF($B591="","",X591-O591)</f>
        <v/>
      </c>
      <c r="Z591" s="7" t="n"/>
      <c r="AC591">
        <f>IF($B591="","",IF(COUNTIF($B$2:$B591,$B591)=1,1,0))</f>
        <v/>
      </c>
      <c r="AD591">
        <f>IF($AC591=1,SUMPRODUCT(--($AF$2:$AF$3501&lt;$AF591))+1,"")</f>
        <v/>
      </c>
      <c r="AE591">
        <f>IF($B591="","",IF(OR($AA591=TRUE(),$AA591="TRUE"),0,1))</f>
        <v/>
      </c>
      <c r="AF591">
        <f>IF($AC591=1,IFERROR(IF(VALUE($B591)&lt;100000000,VALUE($B591),1000000000),IFERROR(IF(VALUE(MID($B591,2,20))&lt;100000000,VALUE(MID($B591,2,20)),1000000000),1000000000))+ROW()/100000,"")</f>
        <v/>
      </c>
    </row>
    <row r="592">
      <c r="E592" s="7" t="n"/>
      <c r="G592" s="7" t="n"/>
      <c r="O592" s="7">
        <f>IF($B592="","",N592*X592/100)</f>
        <v/>
      </c>
      <c r="P592" s="14" t="n"/>
      <c r="U592" s="7" t="n"/>
      <c r="W592" s="7">
        <f>IF($B592="","",Z592*AB592/100)</f>
        <v/>
      </c>
      <c r="X592" s="7">
        <f>IF($B592="","",Z592-W592)</f>
        <v/>
      </c>
      <c r="Y592" s="7">
        <f>IF($B592="","",X592-O592)</f>
        <v/>
      </c>
      <c r="Z592" s="7" t="n"/>
      <c r="AC592">
        <f>IF($B592="","",IF(COUNTIF($B$2:$B592,$B592)=1,1,0))</f>
        <v/>
      </c>
      <c r="AD592">
        <f>IF($AC592=1,SUMPRODUCT(--($AF$2:$AF$3501&lt;$AF592))+1,"")</f>
        <v/>
      </c>
      <c r="AE592">
        <f>IF($B592="","",IF(OR($AA592=TRUE(),$AA592="TRUE"),0,1))</f>
        <v/>
      </c>
      <c r="AF592">
        <f>IF($AC592=1,IFERROR(IF(VALUE($B592)&lt;100000000,VALUE($B592),1000000000),IFERROR(IF(VALUE(MID($B592,2,20))&lt;100000000,VALUE(MID($B592,2,20)),1000000000),1000000000))+ROW()/100000,"")</f>
        <v/>
      </c>
    </row>
    <row r="593">
      <c r="E593" s="7" t="n"/>
      <c r="G593" s="7" t="n"/>
      <c r="O593" s="7">
        <f>IF($B593="","",N593*X593/100)</f>
        <v/>
      </c>
      <c r="P593" s="14" t="n"/>
      <c r="U593" s="7" t="n"/>
      <c r="W593" s="7">
        <f>IF($B593="","",Z593*AB593/100)</f>
        <v/>
      </c>
      <c r="X593" s="7">
        <f>IF($B593="","",Z593-W593)</f>
        <v/>
      </c>
      <c r="Y593" s="7">
        <f>IF($B593="","",X593-O593)</f>
        <v/>
      </c>
      <c r="Z593" s="7" t="n"/>
      <c r="AC593">
        <f>IF($B593="","",IF(COUNTIF($B$2:$B593,$B593)=1,1,0))</f>
        <v/>
      </c>
      <c r="AD593">
        <f>IF($AC593=1,SUMPRODUCT(--($AF$2:$AF$3501&lt;$AF593))+1,"")</f>
        <v/>
      </c>
      <c r="AE593">
        <f>IF($B593="","",IF(OR($AA593=TRUE(),$AA593="TRUE"),0,1))</f>
        <v/>
      </c>
      <c r="AF593">
        <f>IF($AC593=1,IFERROR(IF(VALUE($B593)&lt;100000000,VALUE($B593),1000000000),IFERROR(IF(VALUE(MID($B593,2,20))&lt;100000000,VALUE(MID($B593,2,20)),1000000000),1000000000))+ROW()/100000,"")</f>
        <v/>
      </c>
    </row>
    <row r="594">
      <c r="E594" s="7" t="n"/>
      <c r="G594" s="7" t="n"/>
      <c r="O594" s="7">
        <f>IF($B594="","",N594*X594/100)</f>
        <v/>
      </c>
      <c r="P594" s="14" t="n"/>
      <c r="U594" s="7" t="n"/>
      <c r="W594" s="7">
        <f>IF($B594="","",Z594*AB594/100)</f>
        <v/>
      </c>
      <c r="X594" s="7">
        <f>IF($B594="","",Z594-W594)</f>
        <v/>
      </c>
      <c r="Y594" s="7">
        <f>IF($B594="","",X594-O594)</f>
        <v/>
      </c>
      <c r="Z594" s="7" t="n"/>
      <c r="AC594">
        <f>IF($B594="","",IF(COUNTIF($B$2:$B594,$B594)=1,1,0))</f>
        <v/>
      </c>
      <c r="AD594">
        <f>IF($AC594=1,SUMPRODUCT(--($AF$2:$AF$3501&lt;$AF594))+1,"")</f>
        <v/>
      </c>
      <c r="AE594">
        <f>IF($B594="","",IF(OR($AA594=TRUE(),$AA594="TRUE"),0,1))</f>
        <v/>
      </c>
      <c r="AF594">
        <f>IF($AC594=1,IFERROR(IF(VALUE($B594)&lt;100000000,VALUE($B594),1000000000),IFERROR(IF(VALUE(MID($B594,2,20))&lt;100000000,VALUE(MID($B594,2,20)),1000000000),1000000000))+ROW()/100000,"")</f>
        <v/>
      </c>
    </row>
    <row r="595">
      <c r="E595" s="7" t="n"/>
      <c r="G595" s="7" t="n"/>
      <c r="O595" s="7">
        <f>IF($B595="","",N595*X595/100)</f>
        <v/>
      </c>
      <c r="P595" s="14" t="n"/>
      <c r="U595" s="7" t="n"/>
      <c r="W595" s="7">
        <f>IF($B595="","",Z595*AB595/100)</f>
        <v/>
      </c>
      <c r="X595" s="7">
        <f>IF($B595="","",Z595-W595)</f>
        <v/>
      </c>
      <c r="Y595" s="7">
        <f>IF($B595="","",X595-O595)</f>
        <v/>
      </c>
      <c r="Z595" s="7" t="n"/>
      <c r="AC595">
        <f>IF($B595="","",IF(COUNTIF($B$2:$B595,$B595)=1,1,0))</f>
        <v/>
      </c>
      <c r="AD595">
        <f>IF($AC595=1,SUMPRODUCT(--($AF$2:$AF$3501&lt;$AF595))+1,"")</f>
        <v/>
      </c>
      <c r="AE595">
        <f>IF($B595="","",IF(OR($AA595=TRUE(),$AA595="TRUE"),0,1))</f>
        <v/>
      </c>
      <c r="AF595">
        <f>IF($AC595=1,IFERROR(IF(VALUE($B595)&lt;100000000,VALUE($B595),1000000000),IFERROR(IF(VALUE(MID($B595,2,20))&lt;100000000,VALUE(MID($B595,2,20)),1000000000),1000000000))+ROW()/100000,"")</f>
        <v/>
      </c>
    </row>
    <row r="596">
      <c r="E596" s="7" t="n"/>
      <c r="G596" s="7" t="n"/>
      <c r="O596" s="7">
        <f>IF($B596="","",N596*X596/100)</f>
        <v/>
      </c>
      <c r="P596" s="14" t="n"/>
      <c r="U596" s="7" t="n"/>
      <c r="W596" s="7">
        <f>IF($B596="","",Z596*AB596/100)</f>
        <v/>
      </c>
      <c r="X596" s="7">
        <f>IF($B596="","",Z596-W596)</f>
        <v/>
      </c>
      <c r="Y596" s="7">
        <f>IF($B596="","",X596-O596)</f>
        <v/>
      </c>
      <c r="Z596" s="7" t="n"/>
      <c r="AC596">
        <f>IF($B596="","",IF(COUNTIF($B$2:$B596,$B596)=1,1,0))</f>
        <v/>
      </c>
      <c r="AD596">
        <f>IF($AC596=1,SUMPRODUCT(--($AF$2:$AF$3501&lt;$AF596))+1,"")</f>
        <v/>
      </c>
      <c r="AE596">
        <f>IF($B596="","",IF(OR($AA596=TRUE(),$AA596="TRUE"),0,1))</f>
        <v/>
      </c>
      <c r="AF596">
        <f>IF($AC596=1,IFERROR(IF(VALUE($B596)&lt;100000000,VALUE($B596),1000000000),IFERROR(IF(VALUE(MID($B596,2,20))&lt;100000000,VALUE(MID($B596,2,20)),1000000000),1000000000))+ROW()/100000,"")</f>
        <v/>
      </c>
    </row>
    <row r="597">
      <c r="E597" s="7" t="n"/>
      <c r="G597" s="7" t="n"/>
      <c r="O597" s="7">
        <f>IF($B597="","",N597*X597/100)</f>
        <v/>
      </c>
      <c r="P597" s="14" t="n"/>
      <c r="U597" s="7" t="n"/>
      <c r="W597" s="7">
        <f>IF($B597="","",Z597*AB597/100)</f>
        <v/>
      </c>
      <c r="X597" s="7">
        <f>IF($B597="","",Z597-W597)</f>
        <v/>
      </c>
      <c r="Y597" s="7">
        <f>IF($B597="","",X597-O597)</f>
        <v/>
      </c>
      <c r="Z597" s="7" t="n"/>
      <c r="AC597">
        <f>IF($B597="","",IF(COUNTIF($B$2:$B597,$B597)=1,1,0))</f>
        <v/>
      </c>
      <c r="AD597">
        <f>IF($AC597=1,SUMPRODUCT(--($AF$2:$AF$3501&lt;$AF597))+1,"")</f>
        <v/>
      </c>
      <c r="AE597">
        <f>IF($B597="","",IF(OR($AA597=TRUE(),$AA597="TRUE"),0,1))</f>
        <v/>
      </c>
      <c r="AF597">
        <f>IF($AC597=1,IFERROR(IF(VALUE($B597)&lt;100000000,VALUE($B597),1000000000),IFERROR(IF(VALUE(MID($B597,2,20))&lt;100000000,VALUE(MID($B597,2,20)),1000000000),1000000000))+ROW()/100000,"")</f>
        <v/>
      </c>
    </row>
    <row r="598">
      <c r="E598" s="7" t="n"/>
      <c r="G598" s="7" t="n"/>
      <c r="O598" s="7">
        <f>IF($B598="","",N598*X598/100)</f>
        <v/>
      </c>
      <c r="P598" s="14" t="n"/>
      <c r="U598" s="7" t="n"/>
      <c r="W598" s="7">
        <f>IF($B598="","",Z598*AB598/100)</f>
        <v/>
      </c>
      <c r="X598" s="7">
        <f>IF($B598="","",Z598-W598)</f>
        <v/>
      </c>
      <c r="Y598" s="7">
        <f>IF($B598="","",X598-O598)</f>
        <v/>
      </c>
      <c r="Z598" s="7" t="n"/>
      <c r="AC598">
        <f>IF($B598="","",IF(COUNTIF($B$2:$B598,$B598)=1,1,0))</f>
        <v/>
      </c>
      <c r="AD598">
        <f>IF($AC598=1,SUMPRODUCT(--($AF$2:$AF$3501&lt;$AF598))+1,"")</f>
        <v/>
      </c>
      <c r="AE598">
        <f>IF($B598="","",IF(OR($AA598=TRUE(),$AA598="TRUE"),0,1))</f>
        <v/>
      </c>
      <c r="AF598">
        <f>IF($AC598=1,IFERROR(IF(VALUE($B598)&lt;100000000,VALUE($B598),1000000000),IFERROR(IF(VALUE(MID($B598,2,20))&lt;100000000,VALUE(MID($B598,2,20)),1000000000),1000000000))+ROW()/100000,"")</f>
        <v/>
      </c>
    </row>
    <row r="599">
      <c r="E599" s="7" t="n"/>
      <c r="G599" s="7" t="n"/>
      <c r="O599" s="7">
        <f>IF($B599="","",N599*X599/100)</f>
        <v/>
      </c>
      <c r="P599" s="14" t="n"/>
      <c r="U599" s="7" t="n"/>
      <c r="W599" s="7">
        <f>IF($B599="","",Z599*AB599/100)</f>
        <v/>
      </c>
      <c r="X599" s="7">
        <f>IF($B599="","",Z599-W599)</f>
        <v/>
      </c>
      <c r="Y599" s="7">
        <f>IF($B599="","",X599-O599)</f>
        <v/>
      </c>
      <c r="Z599" s="7" t="n"/>
      <c r="AC599">
        <f>IF($B599="","",IF(COUNTIF($B$2:$B599,$B599)=1,1,0))</f>
        <v/>
      </c>
      <c r="AD599">
        <f>IF($AC599=1,SUMPRODUCT(--($AF$2:$AF$3501&lt;$AF599))+1,"")</f>
        <v/>
      </c>
      <c r="AE599">
        <f>IF($B599="","",IF(OR($AA599=TRUE(),$AA599="TRUE"),0,1))</f>
        <v/>
      </c>
      <c r="AF599">
        <f>IF($AC599=1,IFERROR(IF(VALUE($B599)&lt;100000000,VALUE($B599),1000000000),IFERROR(IF(VALUE(MID($B599,2,20))&lt;100000000,VALUE(MID($B599,2,20)),1000000000),1000000000))+ROW()/100000,"")</f>
        <v/>
      </c>
    </row>
    <row r="600">
      <c r="E600" s="7" t="n"/>
      <c r="G600" s="7" t="n"/>
      <c r="O600" s="7">
        <f>IF($B600="","",N600*X600/100)</f>
        <v/>
      </c>
      <c r="P600" s="14" t="n"/>
      <c r="U600" s="7" t="n"/>
      <c r="W600" s="7">
        <f>IF($B600="","",Z600*AB600/100)</f>
        <v/>
      </c>
      <c r="X600" s="7">
        <f>IF($B600="","",Z600-W600)</f>
        <v/>
      </c>
      <c r="Y600" s="7">
        <f>IF($B600="","",X600-O600)</f>
        <v/>
      </c>
      <c r="Z600" s="7" t="n"/>
      <c r="AC600">
        <f>IF($B600="","",IF(COUNTIF($B$2:$B600,$B600)=1,1,0))</f>
        <v/>
      </c>
      <c r="AD600">
        <f>IF($AC600=1,SUMPRODUCT(--($AF$2:$AF$3501&lt;$AF600))+1,"")</f>
        <v/>
      </c>
      <c r="AE600">
        <f>IF($B600="","",IF(OR($AA600=TRUE(),$AA600="TRUE"),0,1))</f>
        <v/>
      </c>
      <c r="AF600">
        <f>IF($AC600=1,IFERROR(IF(VALUE($B600)&lt;100000000,VALUE($B600),1000000000),IFERROR(IF(VALUE(MID($B600,2,20))&lt;100000000,VALUE(MID($B600,2,20)),1000000000),1000000000))+ROW()/100000,"")</f>
        <v/>
      </c>
    </row>
    <row r="601">
      <c r="E601" s="7" t="n"/>
      <c r="G601" s="7" t="n"/>
      <c r="O601" s="7">
        <f>IF($B601="","",N601*X601/100)</f>
        <v/>
      </c>
      <c r="P601" s="14" t="n"/>
      <c r="U601" s="7" t="n"/>
      <c r="W601" s="7">
        <f>IF($B601="","",Z601*AB601/100)</f>
        <v/>
      </c>
      <c r="X601" s="7">
        <f>IF($B601="","",Z601-W601)</f>
        <v/>
      </c>
      <c r="Y601" s="7">
        <f>IF($B601="","",X601-O601)</f>
        <v/>
      </c>
      <c r="Z601" s="7" t="n"/>
      <c r="AC601">
        <f>IF($B601="","",IF(COUNTIF($B$2:$B601,$B601)=1,1,0))</f>
        <v/>
      </c>
      <c r="AD601">
        <f>IF($AC601=1,SUMPRODUCT(--($AF$2:$AF$3501&lt;$AF601))+1,"")</f>
        <v/>
      </c>
      <c r="AE601">
        <f>IF($B601="","",IF(OR($AA601=TRUE(),$AA601="TRUE"),0,1))</f>
        <v/>
      </c>
      <c r="AF601">
        <f>IF($AC601=1,IFERROR(IF(VALUE($B601)&lt;100000000,VALUE($B601),1000000000),IFERROR(IF(VALUE(MID($B601,2,20))&lt;100000000,VALUE(MID($B601,2,20)),1000000000),1000000000))+ROW()/100000,"")</f>
        <v/>
      </c>
    </row>
    <row r="602">
      <c r="E602" s="7" t="n"/>
      <c r="G602" s="7" t="n"/>
      <c r="O602" s="7">
        <f>IF($B602="","",N602*X602/100)</f>
        <v/>
      </c>
      <c r="P602" s="14" t="n"/>
      <c r="U602" s="7" t="n"/>
      <c r="W602" s="7">
        <f>IF($B602="","",Z602*AB602/100)</f>
        <v/>
      </c>
      <c r="X602" s="7">
        <f>IF($B602="","",Z602-W602)</f>
        <v/>
      </c>
      <c r="Y602" s="7">
        <f>IF($B602="","",X602-O602)</f>
        <v/>
      </c>
      <c r="Z602" s="7" t="n"/>
      <c r="AC602">
        <f>IF($B602="","",IF(COUNTIF($B$2:$B602,$B602)=1,1,0))</f>
        <v/>
      </c>
      <c r="AD602">
        <f>IF($AC602=1,SUMPRODUCT(--($AF$2:$AF$3501&lt;$AF602))+1,"")</f>
        <v/>
      </c>
      <c r="AE602">
        <f>IF($B602="","",IF(OR($AA602=TRUE(),$AA602="TRUE"),0,1))</f>
        <v/>
      </c>
      <c r="AF602">
        <f>IF($AC602=1,IFERROR(IF(VALUE($B602)&lt;100000000,VALUE($B602),1000000000),IFERROR(IF(VALUE(MID($B602,2,20))&lt;100000000,VALUE(MID($B602,2,20)),1000000000),1000000000))+ROW()/100000,"")</f>
        <v/>
      </c>
    </row>
    <row r="603">
      <c r="E603" s="7" t="n"/>
      <c r="G603" s="7" t="n"/>
      <c r="O603" s="7">
        <f>IF($B603="","",N603*X603/100)</f>
        <v/>
      </c>
      <c r="P603" s="14" t="n"/>
      <c r="U603" s="7" t="n"/>
      <c r="W603" s="7">
        <f>IF($B603="","",Z603*AB603/100)</f>
        <v/>
      </c>
      <c r="X603" s="7">
        <f>IF($B603="","",Z603-W603)</f>
        <v/>
      </c>
      <c r="Y603" s="7">
        <f>IF($B603="","",X603-O603)</f>
        <v/>
      </c>
      <c r="Z603" s="7" t="n"/>
      <c r="AC603">
        <f>IF($B603="","",IF(COUNTIF($B$2:$B603,$B603)=1,1,0))</f>
        <v/>
      </c>
      <c r="AD603">
        <f>IF($AC603=1,SUMPRODUCT(--($AF$2:$AF$3501&lt;$AF603))+1,"")</f>
        <v/>
      </c>
      <c r="AE603">
        <f>IF($B603="","",IF(OR($AA603=TRUE(),$AA603="TRUE"),0,1))</f>
        <v/>
      </c>
      <c r="AF603">
        <f>IF($AC603=1,IFERROR(IF(VALUE($B603)&lt;100000000,VALUE($B603),1000000000),IFERROR(IF(VALUE(MID($B603,2,20))&lt;100000000,VALUE(MID($B603,2,20)),1000000000),1000000000))+ROW()/100000,"")</f>
        <v/>
      </c>
    </row>
    <row r="604">
      <c r="E604" s="7" t="n"/>
      <c r="G604" s="7" t="n"/>
      <c r="O604" s="7">
        <f>IF($B604="","",N604*X604/100)</f>
        <v/>
      </c>
      <c r="P604" s="14" t="n"/>
      <c r="U604" s="7" t="n"/>
      <c r="W604" s="7">
        <f>IF($B604="","",Z604*AB604/100)</f>
        <v/>
      </c>
      <c r="X604" s="7">
        <f>IF($B604="","",Z604-W604)</f>
        <v/>
      </c>
      <c r="Y604" s="7">
        <f>IF($B604="","",X604-O604)</f>
        <v/>
      </c>
      <c r="Z604" s="7" t="n"/>
      <c r="AC604">
        <f>IF($B604="","",IF(COUNTIF($B$2:$B604,$B604)=1,1,0))</f>
        <v/>
      </c>
      <c r="AD604">
        <f>IF($AC604=1,SUMPRODUCT(--($AF$2:$AF$3501&lt;$AF604))+1,"")</f>
        <v/>
      </c>
      <c r="AE604">
        <f>IF($B604="","",IF(OR($AA604=TRUE(),$AA604="TRUE"),0,1))</f>
        <v/>
      </c>
      <c r="AF604">
        <f>IF($AC604=1,IFERROR(IF(VALUE($B604)&lt;100000000,VALUE($B604),1000000000),IFERROR(IF(VALUE(MID($B604,2,20))&lt;100000000,VALUE(MID($B604,2,20)),1000000000),1000000000))+ROW()/100000,"")</f>
        <v/>
      </c>
    </row>
    <row r="605">
      <c r="E605" s="7" t="n"/>
      <c r="G605" s="7" t="n"/>
      <c r="O605" s="7">
        <f>IF($B605="","",N605*X605/100)</f>
        <v/>
      </c>
      <c r="P605" s="14" t="n"/>
      <c r="U605" s="7" t="n"/>
      <c r="W605" s="7">
        <f>IF($B605="","",Z605*AB605/100)</f>
        <v/>
      </c>
      <c r="X605" s="7">
        <f>IF($B605="","",Z605-W605)</f>
        <v/>
      </c>
      <c r="Y605" s="7">
        <f>IF($B605="","",X605-O605)</f>
        <v/>
      </c>
      <c r="Z605" s="7" t="n"/>
      <c r="AC605">
        <f>IF($B605="","",IF(COUNTIF($B$2:$B605,$B605)=1,1,0))</f>
        <v/>
      </c>
      <c r="AD605">
        <f>IF($AC605=1,SUMPRODUCT(--($AF$2:$AF$3501&lt;$AF605))+1,"")</f>
        <v/>
      </c>
      <c r="AE605">
        <f>IF($B605="","",IF(OR($AA605=TRUE(),$AA605="TRUE"),0,1))</f>
        <v/>
      </c>
      <c r="AF605">
        <f>IF($AC605=1,IFERROR(IF(VALUE($B605)&lt;100000000,VALUE($B605),1000000000),IFERROR(IF(VALUE(MID($B605,2,20))&lt;100000000,VALUE(MID($B605,2,20)),1000000000),1000000000))+ROW()/100000,"")</f>
        <v/>
      </c>
    </row>
    <row r="606">
      <c r="E606" s="7" t="n"/>
      <c r="G606" s="7" t="n"/>
      <c r="O606" s="7">
        <f>IF($B606="","",N606*X606/100)</f>
        <v/>
      </c>
      <c r="P606" s="14" t="n"/>
      <c r="U606" s="7" t="n"/>
      <c r="W606" s="7">
        <f>IF($B606="","",Z606*AB606/100)</f>
        <v/>
      </c>
      <c r="X606" s="7">
        <f>IF($B606="","",Z606-W606)</f>
        <v/>
      </c>
      <c r="Y606" s="7">
        <f>IF($B606="","",X606-O606)</f>
        <v/>
      </c>
      <c r="Z606" s="7" t="n"/>
      <c r="AC606">
        <f>IF($B606="","",IF(COUNTIF($B$2:$B606,$B606)=1,1,0))</f>
        <v/>
      </c>
      <c r="AD606">
        <f>IF($AC606=1,SUMPRODUCT(--($AF$2:$AF$3501&lt;$AF606))+1,"")</f>
        <v/>
      </c>
      <c r="AE606">
        <f>IF($B606="","",IF(OR($AA606=TRUE(),$AA606="TRUE"),0,1))</f>
        <v/>
      </c>
      <c r="AF606">
        <f>IF($AC606=1,IFERROR(IF(VALUE($B606)&lt;100000000,VALUE($B606),1000000000),IFERROR(IF(VALUE(MID($B606,2,20))&lt;100000000,VALUE(MID($B606,2,20)),1000000000),1000000000))+ROW()/100000,"")</f>
        <v/>
      </c>
    </row>
    <row r="607">
      <c r="E607" s="7" t="n"/>
      <c r="G607" s="7" t="n"/>
      <c r="O607" s="7">
        <f>IF($B607="","",N607*X607/100)</f>
        <v/>
      </c>
      <c r="P607" s="14" t="n"/>
      <c r="U607" s="7" t="n"/>
      <c r="W607" s="7">
        <f>IF($B607="","",Z607*AB607/100)</f>
        <v/>
      </c>
      <c r="X607" s="7">
        <f>IF($B607="","",Z607-W607)</f>
        <v/>
      </c>
      <c r="Y607" s="7">
        <f>IF($B607="","",X607-O607)</f>
        <v/>
      </c>
      <c r="Z607" s="7" t="n"/>
      <c r="AC607">
        <f>IF($B607="","",IF(COUNTIF($B$2:$B607,$B607)=1,1,0))</f>
        <v/>
      </c>
      <c r="AD607">
        <f>IF($AC607=1,SUMPRODUCT(--($AF$2:$AF$3501&lt;$AF607))+1,"")</f>
        <v/>
      </c>
      <c r="AE607">
        <f>IF($B607="","",IF(OR($AA607=TRUE(),$AA607="TRUE"),0,1))</f>
        <v/>
      </c>
      <c r="AF607">
        <f>IF($AC607=1,IFERROR(IF(VALUE($B607)&lt;100000000,VALUE($B607),1000000000),IFERROR(IF(VALUE(MID($B607,2,20))&lt;100000000,VALUE(MID($B607,2,20)),1000000000),1000000000))+ROW()/100000,"")</f>
        <v/>
      </c>
    </row>
    <row r="608">
      <c r="E608" s="7" t="n"/>
      <c r="G608" s="7" t="n"/>
      <c r="O608" s="7">
        <f>IF($B608="","",N608*X608/100)</f>
        <v/>
      </c>
      <c r="P608" s="14" t="n"/>
      <c r="U608" s="7" t="n"/>
      <c r="W608" s="7">
        <f>IF($B608="","",Z608*AB608/100)</f>
        <v/>
      </c>
      <c r="X608" s="7">
        <f>IF($B608="","",Z608-W608)</f>
        <v/>
      </c>
      <c r="Y608" s="7">
        <f>IF($B608="","",X608-O608)</f>
        <v/>
      </c>
      <c r="Z608" s="7" t="n"/>
      <c r="AC608">
        <f>IF($B608="","",IF(COUNTIF($B$2:$B608,$B608)=1,1,0))</f>
        <v/>
      </c>
      <c r="AD608">
        <f>IF($AC608=1,SUMPRODUCT(--($AF$2:$AF$3501&lt;$AF608))+1,"")</f>
        <v/>
      </c>
      <c r="AE608">
        <f>IF($B608="","",IF(OR($AA608=TRUE(),$AA608="TRUE"),0,1))</f>
        <v/>
      </c>
      <c r="AF608">
        <f>IF($AC608=1,IFERROR(IF(VALUE($B608)&lt;100000000,VALUE($B608),1000000000),IFERROR(IF(VALUE(MID($B608,2,20))&lt;100000000,VALUE(MID($B608,2,20)),1000000000),1000000000))+ROW()/100000,"")</f>
        <v/>
      </c>
    </row>
    <row r="609">
      <c r="E609" s="7" t="n"/>
      <c r="G609" s="7" t="n"/>
      <c r="O609" s="7">
        <f>IF($B609="","",N609*X609/100)</f>
        <v/>
      </c>
      <c r="P609" s="14" t="n"/>
      <c r="U609" s="7" t="n"/>
      <c r="W609" s="7">
        <f>IF($B609="","",Z609*AB609/100)</f>
        <v/>
      </c>
      <c r="X609" s="7">
        <f>IF($B609="","",Z609-W609)</f>
        <v/>
      </c>
      <c r="Y609" s="7">
        <f>IF($B609="","",X609-O609)</f>
        <v/>
      </c>
      <c r="Z609" s="7" t="n"/>
      <c r="AC609">
        <f>IF($B609="","",IF(COUNTIF($B$2:$B609,$B609)=1,1,0))</f>
        <v/>
      </c>
      <c r="AD609">
        <f>IF($AC609=1,SUMPRODUCT(--($AF$2:$AF$3501&lt;$AF609))+1,"")</f>
        <v/>
      </c>
      <c r="AE609">
        <f>IF($B609="","",IF(OR($AA609=TRUE(),$AA609="TRUE"),0,1))</f>
        <v/>
      </c>
      <c r="AF609">
        <f>IF($AC609=1,IFERROR(IF(VALUE($B609)&lt;100000000,VALUE($B609),1000000000),IFERROR(IF(VALUE(MID($B609,2,20))&lt;100000000,VALUE(MID($B609,2,20)),1000000000),1000000000))+ROW()/100000,"")</f>
        <v/>
      </c>
    </row>
    <row r="610">
      <c r="E610" s="7" t="n"/>
      <c r="G610" s="7" t="n"/>
      <c r="O610" s="7">
        <f>IF($B610="","",N610*X610/100)</f>
        <v/>
      </c>
      <c r="P610" s="14" t="n"/>
      <c r="U610" s="7" t="n"/>
      <c r="W610" s="7">
        <f>IF($B610="","",Z610*AB610/100)</f>
        <v/>
      </c>
      <c r="X610" s="7">
        <f>IF($B610="","",Z610-W610)</f>
        <v/>
      </c>
      <c r="Y610" s="7">
        <f>IF($B610="","",X610-O610)</f>
        <v/>
      </c>
      <c r="Z610" s="7" t="n"/>
      <c r="AC610">
        <f>IF($B610="","",IF(COUNTIF($B$2:$B610,$B610)=1,1,0))</f>
        <v/>
      </c>
      <c r="AD610">
        <f>IF($AC610=1,SUMPRODUCT(--($AF$2:$AF$3501&lt;$AF610))+1,"")</f>
        <v/>
      </c>
      <c r="AE610">
        <f>IF($B610="","",IF(OR($AA610=TRUE(),$AA610="TRUE"),0,1))</f>
        <v/>
      </c>
      <c r="AF610">
        <f>IF($AC610=1,IFERROR(IF(VALUE($B610)&lt;100000000,VALUE($B610),1000000000),IFERROR(IF(VALUE(MID($B610,2,20))&lt;100000000,VALUE(MID($B610,2,20)),1000000000),1000000000))+ROW()/100000,"")</f>
        <v/>
      </c>
    </row>
    <row r="611">
      <c r="E611" s="7" t="n"/>
      <c r="G611" s="7" t="n"/>
      <c r="O611" s="7">
        <f>IF($B611="","",N611*X611/100)</f>
        <v/>
      </c>
      <c r="P611" s="14" t="n"/>
      <c r="U611" s="7" t="n"/>
      <c r="W611" s="7">
        <f>IF($B611="","",Z611*AB611/100)</f>
        <v/>
      </c>
      <c r="X611" s="7">
        <f>IF($B611="","",Z611-W611)</f>
        <v/>
      </c>
      <c r="Y611" s="7">
        <f>IF($B611="","",X611-O611)</f>
        <v/>
      </c>
      <c r="Z611" s="7" t="n"/>
      <c r="AC611">
        <f>IF($B611="","",IF(COUNTIF($B$2:$B611,$B611)=1,1,0))</f>
        <v/>
      </c>
      <c r="AD611">
        <f>IF($AC611=1,SUMPRODUCT(--($AF$2:$AF$3501&lt;$AF611))+1,"")</f>
        <v/>
      </c>
      <c r="AE611">
        <f>IF($B611="","",IF(OR($AA611=TRUE(),$AA611="TRUE"),0,1))</f>
        <v/>
      </c>
      <c r="AF611">
        <f>IF($AC611=1,IFERROR(IF(VALUE($B611)&lt;100000000,VALUE($B611),1000000000),IFERROR(IF(VALUE(MID($B611,2,20))&lt;100000000,VALUE(MID($B611,2,20)),1000000000),1000000000))+ROW()/100000,"")</f>
        <v/>
      </c>
    </row>
    <row r="612">
      <c r="E612" s="7" t="n"/>
      <c r="G612" s="7" t="n"/>
      <c r="O612" s="7">
        <f>IF($B612="","",N612*X612/100)</f>
        <v/>
      </c>
      <c r="P612" s="14" t="n"/>
      <c r="U612" s="7" t="n"/>
      <c r="W612" s="7">
        <f>IF($B612="","",Z612*AB612/100)</f>
        <v/>
      </c>
      <c r="X612" s="7">
        <f>IF($B612="","",Z612-W612)</f>
        <v/>
      </c>
      <c r="Y612" s="7">
        <f>IF($B612="","",X612-O612)</f>
        <v/>
      </c>
      <c r="Z612" s="7" t="n"/>
      <c r="AC612">
        <f>IF($B612="","",IF(COUNTIF($B$2:$B612,$B612)=1,1,0))</f>
        <v/>
      </c>
      <c r="AD612">
        <f>IF($AC612=1,SUMPRODUCT(--($AF$2:$AF$3501&lt;$AF612))+1,"")</f>
        <v/>
      </c>
      <c r="AE612">
        <f>IF($B612="","",IF(OR($AA612=TRUE(),$AA612="TRUE"),0,1))</f>
        <v/>
      </c>
      <c r="AF612">
        <f>IF($AC612=1,IFERROR(IF(VALUE($B612)&lt;100000000,VALUE($B612),1000000000),IFERROR(IF(VALUE(MID($B612,2,20))&lt;100000000,VALUE(MID($B612,2,20)),1000000000),1000000000))+ROW()/100000,"")</f>
        <v/>
      </c>
    </row>
    <row r="613">
      <c r="E613" s="7" t="n"/>
      <c r="G613" s="7" t="n"/>
      <c r="O613" s="7">
        <f>IF($B613="","",N613*X613/100)</f>
        <v/>
      </c>
      <c r="P613" s="14" t="n"/>
      <c r="U613" s="7" t="n"/>
      <c r="W613" s="7">
        <f>IF($B613="","",Z613*AB613/100)</f>
        <v/>
      </c>
      <c r="X613" s="7">
        <f>IF($B613="","",Z613-W613)</f>
        <v/>
      </c>
      <c r="Y613" s="7">
        <f>IF($B613="","",X613-O613)</f>
        <v/>
      </c>
      <c r="Z613" s="7" t="n"/>
      <c r="AC613">
        <f>IF($B613="","",IF(COUNTIF($B$2:$B613,$B613)=1,1,0))</f>
        <v/>
      </c>
      <c r="AD613">
        <f>IF($AC613=1,SUMPRODUCT(--($AF$2:$AF$3501&lt;$AF613))+1,"")</f>
        <v/>
      </c>
      <c r="AE613">
        <f>IF($B613="","",IF(OR($AA613=TRUE(),$AA613="TRUE"),0,1))</f>
        <v/>
      </c>
      <c r="AF613">
        <f>IF($AC613=1,IFERROR(IF(VALUE($B613)&lt;100000000,VALUE($B613),1000000000),IFERROR(IF(VALUE(MID($B613,2,20))&lt;100000000,VALUE(MID($B613,2,20)),1000000000),1000000000))+ROW()/100000,"")</f>
        <v/>
      </c>
    </row>
    <row r="614">
      <c r="E614" s="7" t="n"/>
      <c r="G614" s="7" t="n"/>
      <c r="O614" s="7">
        <f>IF($B614="","",N614*X614/100)</f>
        <v/>
      </c>
      <c r="P614" s="14" t="n"/>
      <c r="U614" s="7" t="n"/>
      <c r="W614" s="7">
        <f>IF($B614="","",Z614*AB614/100)</f>
        <v/>
      </c>
      <c r="X614" s="7">
        <f>IF($B614="","",Z614-W614)</f>
        <v/>
      </c>
      <c r="Y614" s="7">
        <f>IF($B614="","",X614-O614)</f>
        <v/>
      </c>
      <c r="Z614" s="7" t="n"/>
      <c r="AC614">
        <f>IF($B614="","",IF(COUNTIF($B$2:$B614,$B614)=1,1,0))</f>
        <v/>
      </c>
      <c r="AD614">
        <f>IF($AC614=1,SUMPRODUCT(--($AF$2:$AF$3501&lt;$AF614))+1,"")</f>
        <v/>
      </c>
      <c r="AE614">
        <f>IF($B614="","",IF(OR($AA614=TRUE(),$AA614="TRUE"),0,1))</f>
        <v/>
      </c>
      <c r="AF614">
        <f>IF($AC614=1,IFERROR(IF(VALUE($B614)&lt;100000000,VALUE($B614),1000000000),IFERROR(IF(VALUE(MID($B614,2,20))&lt;100000000,VALUE(MID($B614,2,20)),1000000000),1000000000))+ROW()/100000,"")</f>
        <v/>
      </c>
    </row>
    <row r="615">
      <c r="E615" s="7" t="n"/>
      <c r="G615" s="7" t="n"/>
      <c r="O615" s="7">
        <f>IF($B615="","",N615*X615/100)</f>
        <v/>
      </c>
      <c r="P615" s="14" t="n"/>
      <c r="U615" s="7" t="n"/>
      <c r="W615" s="7">
        <f>IF($B615="","",Z615*AB615/100)</f>
        <v/>
      </c>
      <c r="X615" s="7">
        <f>IF($B615="","",Z615-W615)</f>
        <v/>
      </c>
      <c r="Y615" s="7">
        <f>IF($B615="","",X615-O615)</f>
        <v/>
      </c>
      <c r="Z615" s="7" t="n"/>
      <c r="AC615">
        <f>IF($B615="","",IF(COUNTIF($B$2:$B615,$B615)=1,1,0))</f>
        <v/>
      </c>
      <c r="AD615">
        <f>IF($AC615=1,SUMPRODUCT(--($AF$2:$AF$3501&lt;$AF615))+1,"")</f>
        <v/>
      </c>
      <c r="AE615">
        <f>IF($B615="","",IF(OR($AA615=TRUE(),$AA615="TRUE"),0,1))</f>
        <v/>
      </c>
      <c r="AF615">
        <f>IF($AC615=1,IFERROR(IF(VALUE($B615)&lt;100000000,VALUE($B615),1000000000),IFERROR(IF(VALUE(MID($B615,2,20))&lt;100000000,VALUE(MID($B615,2,20)),1000000000),1000000000))+ROW()/100000,"")</f>
        <v/>
      </c>
    </row>
    <row r="616">
      <c r="E616" s="7" t="n"/>
      <c r="G616" s="7" t="n"/>
      <c r="O616" s="7">
        <f>IF($B616="","",N616*X616/100)</f>
        <v/>
      </c>
      <c r="P616" s="14" t="n"/>
      <c r="U616" s="7" t="n"/>
      <c r="W616" s="7">
        <f>IF($B616="","",Z616*AB616/100)</f>
        <v/>
      </c>
      <c r="X616" s="7">
        <f>IF($B616="","",Z616-W616)</f>
        <v/>
      </c>
      <c r="Y616" s="7">
        <f>IF($B616="","",X616-O616)</f>
        <v/>
      </c>
      <c r="Z616" s="7" t="n"/>
      <c r="AC616">
        <f>IF($B616="","",IF(COUNTIF($B$2:$B616,$B616)=1,1,0))</f>
        <v/>
      </c>
      <c r="AD616">
        <f>IF($AC616=1,SUMPRODUCT(--($AF$2:$AF$3501&lt;$AF616))+1,"")</f>
        <v/>
      </c>
      <c r="AE616">
        <f>IF($B616="","",IF(OR($AA616=TRUE(),$AA616="TRUE"),0,1))</f>
        <v/>
      </c>
      <c r="AF616">
        <f>IF($AC616=1,IFERROR(IF(VALUE($B616)&lt;100000000,VALUE($B616),1000000000),IFERROR(IF(VALUE(MID($B616,2,20))&lt;100000000,VALUE(MID($B616,2,20)),1000000000),1000000000))+ROW()/100000,"")</f>
        <v/>
      </c>
    </row>
    <row r="617">
      <c r="E617" s="7" t="n"/>
      <c r="G617" s="7" t="n"/>
      <c r="O617" s="7">
        <f>IF($B617="","",N617*X617/100)</f>
        <v/>
      </c>
      <c r="P617" s="14" t="n"/>
      <c r="U617" s="7" t="n"/>
      <c r="W617" s="7">
        <f>IF($B617="","",Z617*AB617/100)</f>
        <v/>
      </c>
      <c r="X617" s="7">
        <f>IF($B617="","",Z617-W617)</f>
        <v/>
      </c>
      <c r="Y617" s="7">
        <f>IF($B617="","",X617-O617)</f>
        <v/>
      </c>
      <c r="Z617" s="7" t="n"/>
      <c r="AC617">
        <f>IF($B617="","",IF(COUNTIF($B$2:$B617,$B617)=1,1,0))</f>
        <v/>
      </c>
      <c r="AD617">
        <f>IF($AC617=1,SUMPRODUCT(--($AF$2:$AF$3501&lt;$AF617))+1,"")</f>
        <v/>
      </c>
      <c r="AE617">
        <f>IF($B617="","",IF(OR($AA617=TRUE(),$AA617="TRUE"),0,1))</f>
        <v/>
      </c>
      <c r="AF617">
        <f>IF($AC617=1,IFERROR(IF(VALUE($B617)&lt;100000000,VALUE($B617),1000000000),IFERROR(IF(VALUE(MID($B617,2,20))&lt;100000000,VALUE(MID($B617,2,20)),1000000000),1000000000))+ROW()/100000,"")</f>
        <v/>
      </c>
    </row>
    <row r="618">
      <c r="E618" s="7" t="n"/>
      <c r="G618" s="7" t="n"/>
      <c r="O618" s="7">
        <f>IF($B618="","",N618*X618/100)</f>
        <v/>
      </c>
      <c r="P618" s="14" t="n"/>
      <c r="U618" s="7" t="n"/>
      <c r="W618" s="7">
        <f>IF($B618="","",Z618*AB618/100)</f>
        <v/>
      </c>
      <c r="X618" s="7">
        <f>IF($B618="","",Z618-W618)</f>
        <v/>
      </c>
      <c r="Y618" s="7">
        <f>IF($B618="","",X618-O618)</f>
        <v/>
      </c>
      <c r="Z618" s="7" t="n"/>
      <c r="AC618">
        <f>IF($B618="","",IF(COUNTIF($B$2:$B618,$B618)=1,1,0))</f>
        <v/>
      </c>
      <c r="AD618">
        <f>IF($AC618=1,SUMPRODUCT(--($AF$2:$AF$3501&lt;$AF618))+1,"")</f>
        <v/>
      </c>
      <c r="AE618">
        <f>IF($B618="","",IF(OR($AA618=TRUE(),$AA618="TRUE"),0,1))</f>
        <v/>
      </c>
      <c r="AF618">
        <f>IF($AC618=1,IFERROR(IF(VALUE($B618)&lt;100000000,VALUE($B618),1000000000),IFERROR(IF(VALUE(MID($B618,2,20))&lt;100000000,VALUE(MID($B618,2,20)),1000000000),1000000000))+ROW()/100000,"")</f>
        <v/>
      </c>
    </row>
    <row r="619">
      <c r="E619" s="7" t="n"/>
      <c r="G619" s="7" t="n"/>
      <c r="O619" s="7">
        <f>IF($B619="","",N619*X619/100)</f>
        <v/>
      </c>
      <c r="P619" s="14" t="n"/>
      <c r="U619" s="7" t="n"/>
      <c r="W619" s="7">
        <f>IF($B619="","",Z619*AB619/100)</f>
        <v/>
      </c>
      <c r="X619" s="7">
        <f>IF($B619="","",Z619-W619)</f>
        <v/>
      </c>
      <c r="Y619" s="7">
        <f>IF($B619="","",X619-O619)</f>
        <v/>
      </c>
      <c r="Z619" s="7" t="n"/>
      <c r="AC619">
        <f>IF($B619="","",IF(COUNTIF($B$2:$B619,$B619)=1,1,0))</f>
        <v/>
      </c>
      <c r="AD619">
        <f>IF($AC619=1,SUMPRODUCT(--($AF$2:$AF$3501&lt;$AF619))+1,"")</f>
        <v/>
      </c>
      <c r="AE619">
        <f>IF($B619="","",IF(OR($AA619=TRUE(),$AA619="TRUE"),0,1))</f>
        <v/>
      </c>
      <c r="AF619">
        <f>IF($AC619=1,IFERROR(IF(VALUE($B619)&lt;100000000,VALUE($B619),1000000000),IFERROR(IF(VALUE(MID($B619,2,20))&lt;100000000,VALUE(MID($B619,2,20)),1000000000),1000000000))+ROW()/100000,"")</f>
        <v/>
      </c>
    </row>
    <row r="620">
      <c r="E620" s="7" t="n"/>
      <c r="G620" s="7" t="n"/>
      <c r="O620" s="7">
        <f>IF($B620="","",N620*X620/100)</f>
        <v/>
      </c>
      <c r="P620" s="14" t="n"/>
      <c r="U620" s="7" t="n"/>
      <c r="W620" s="7">
        <f>IF($B620="","",Z620*AB620/100)</f>
        <v/>
      </c>
      <c r="X620" s="7">
        <f>IF($B620="","",Z620-W620)</f>
        <v/>
      </c>
      <c r="Y620" s="7">
        <f>IF($B620="","",X620-O620)</f>
        <v/>
      </c>
      <c r="Z620" s="7" t="n"/>
      <c r="AC620">
        <f>IF($B620="","",IF(COUNTIF($B$2:$B620,$B620)=1,1,0))</f>
        <v/>
      </c>
      <c r="AD620">
        <f>IF($AC620=1,SUMPRODUCT(--($AF$2:$AF$3501&lt;$AF620))+1,"")</f>
        <v/>
      </c>
      <c r="AE620">
        <f>IF($B620="","",IF(OR($AA620=TRUE(),$AA620="TRUE"),0,1))</f>
        <v/>
      </c>
      <c r="AF620">
        <f>IF($AC620=1,IFERROR(IF(VALUE($B620)&lt;100000000,VALUE($B620),1000000000),IFERROR(IF(VALUE(MID($B620,2,20))&lt;100000000,VALUE(MID($B620,2,20)),1000000000),1000000000))+ROW()/100000,"")</f>
        <v/>
      </c>
    </row>
    <row r="621">
      <c r="E621" s="7" t="n"/>
      <c r="G621" s="7" t="n"/>
      <c r="O621" s="7">
        <f>IF($B621="","",N621*X621/100)</f>
        <v/>
      </c>
      <c r="P621" s="14" t="n"/>
      <c r="U621" s="7" t="n"/>
      <c r="W621" s="7">
        <f>IF($B621="","",Z621*AB621/100)</f>
        <v/>
      </c>
      <c r="X621" s="7">
        <f>IF($B621="","",Z621-W621)</f>
        <v/>
      </c>
      <c r="Y621" s="7">
        <f>IF($B621="","",X621-O621)</f>
        <v/>
      </c>
      <c r="Z621" s="7" t="n"/>
      <c r="AC621">
        <f>IF($B621="","",IF(COUNTIF($B$2:$B621,$B621)=1,1,0))</f>
        <v/>
      </c>
      <c r="AD621">
        <f>IF($AC621=1,SUMPRODUCT(--($AF$2:$AF$3501&lt;$AF621))+1,"")</f>
        <v/>
      </c>
      <c r="AE621">
        <f>IF($B621="","",IF(OR($AA621=TRUE(),$AA621="TRUE"),0,1))</f>
        <v/>
      </c>
      <c r="AF621">
        <f>IF($AC621=1,IFERROR(IF(VALUE($B621)&lt;100000000,VALUE($B621),1000000000),IFERROR(IF(VALUE(MID($B621,2,20))&lt;100000000,VALUE(MID($B621,2,20)),1000000000),1000000000))+ROW()/100000,"")</f>
        <v/>
      </c>
    </row>
    <row r="622">
      <c r="E622" s="7" t="n"/>
      <c r="G622" s="7" t="n"/>
      <c r="O622" s="7">
        <f>IF($B622="","",N622*X622/100)</f>
        <v/>
      </c>
      <c r="P622" s="14" t="n"/>
      <c r="U622" s="7" t="n"/>
      <c r="W622" s="7">
        <f>IF($B622="","",Z622*AB622/100)</f>
        <v/>
      </c>
      <c r="X622" s="7">
        <f>IF($B622="","",Z622-W622)</f>
        <v/>
      </c>
      <c r="Y622" s="7">
        <f>IF($B622="","",X622-O622)</f>
        <v/>
      </c>
      <c r="Z622" s="7" t="n"/>
      <c r="AC622">
        <f>IF($B622="","",IF(COUNTIF($B$2:$B622,$B622)=1,1,0))</f>
        <v/>
      </c>
      <c r="AD622">
        <f>IF($AC622=1,SUMPRODUCT(--($AF$2:$AF$3501&lt;$AF622))+1,"")</f>
        <v/>
      </c>
      <c r="AE622">
        <f>IF($B622="","",IF(OR($AA622=TRUE(),$AA622="TRUE"),0,1))</f>
        <v/>
      </c>
      <c r="AF622">
        <f>IF($AC622=1,IFERROR(IF(VALUE($B622)&lt;100000000,VALUE($B622),1000000000),IFERROR(IF(VALUE(MID($B622,2,20))&lt;100000000,VALUE(MID($B622,2,20)),1000000000),1000000000))+ROW()/100000,"")</f>
        <v/>
      </c>
    </row>
    <row r="623">
      <c r="E623" s="7" t="n"/>
      <c r="G623" s="7" t="n"/>
      <c r="O623" s="7">
        <f>IF($B623="","",N623*X623/100)</f>
        <v/>
      </c>
      <c r="P623" s="14" t="n"/>
      <c r="U623" s="7" t="n"/>
      <c r="W623" s="7">
        <f>IF($B623="","",Z623*AB623/100)</f>
        <v/>
      </c>
      <c r="X623" s="7">
        <f>IF($B623="","",Z623-W623)</f>
        <v/>
      </c>
      <c r="Y623" s="7">
        <f>IF($B623="","",X623-O623)</f>
        <v/>
      </c>
      <c r="Z623" s="7" t="n"/>
      <c r="AC623">
        <f>IF($B623="","",IF(COUNTIF($B$2:$B623,$B623)=1,1,0))</f>
        <v/>
      </c>
      <c r="AD623">
        <f>IF($AC623=1,SUMPRODUCT(--($AF$2:$AF$3501&lt;$AF623))+1,"")</f>
        <v/>
      </c>
      <c r="AE623">
        <f>IF($B623="","",IF(OR($AA623=TRUE(),$AA623="TRUE"),0,1))</f>
        <v/>
      </c>
      <c r="AF623">
        <f>IF($AC623=1,IFERROR(IF(VALUE($B623)&lt;100000000,VALUE($B623),1000000000),IFERROR(IF(VALUE(MID($B623,2,20))&lt;100000000,VALUE(MID($B623,2,20)),1000000000),1000000000))+ROW()/100000,"")</f>
        <v/>
      </c>
    </row>
    <row r="624">
      <c r="E624" s="7" t="n"/>
      <c r="G624" s="7" t="n"/>
      <c r="O624" s="7">
        <f>IF($B624="","",N624*X624/100)</f>
        <v/>
      </c>
      <c r="P624" s="14" t="n"/>
      <c r="U624" s="7" t="n"/>
      <c r="W624" s="7">
        <f>IF($B624="","",Z624*AB624/100)</f>
        <v/>
      </c>
      <c r="X624" s="7">
        <f>IF($B624="","",Z624-W624)</f>
        <v/>
      </c>
      <c r="Y624" s="7">
        <f>IF($B624="","",X624-O624)</f>
        <v/>
      </c>
      <c r="Z624" s="7" t="n"/>
      <c r="AC624">
        <f>IF($B624="","",IF(COUNTIF($B$2:$B624,$B624)=1,1,0))</f>
        <v/>
      </c>
      <c r="AD624">
        <f>IF($AC624=1,SUMPRODUCT(--($AF$2:$AF$3501&lt;$AF624))+1,"")</f>
        <v/>
      </c>
      <c r="AE624">
        <f>IF($B624="","",IF(OR($AA624=TRUE(),$AA624="TRUE"),0,1))</f>
        <v/>
      </c>
      <c r="AF624">
        <f>IF($AC624=1,IFERROR(IF(VALUE($B624)&lt;100000000,VALUE($B624),1000000000),IFERROR(IF(VALUE(MID($B624,2,20))&lt;100000000,VALUE(MID($B624,2,20)),1000000000),1000000000))+ROW()/100000,"")</f>
        <v/>
      </c>
    </row>
    <row r="625">
      <c r="E625" s="7" t="n"/>
      <c r="G625" s="7" t="n"/>
      <c r="O625" s="7">
        <f>IF($B625="","",N625*X625/100)</f>
        <v/>
      </c>
      <c r="P625" s="14" t="n"/>
      <c r="U625" s="7" t="n"/>
      <c r="W625" s="7">
        <f>IF($B625="","",Z625*AB625/100)</f>
        <v/>
      </c>
      <c r="X625" s="7">
        <f>IF($B625="","",Z625-W625)</f>
        <v/>
      </c>
      <c r="Y625" s="7">
        <f>IF($B625="","",X625-O625)</f>
        <v/>
      </c>
      <c r="Z625" s="7" t="n"/>
      <c r="AC625">
        <f>IF($B625="","",IF(COUNTIF($B$2:$B625,$B625)=1,1,0))</f>
        <v/>
      </c>
      <c r="AD625">
        <f>IF($AC625=1,SUMPRODUCT(--($AF$2:$AF$3501&lt;$AF625))+1,"")</f>
        <v/>
      </c>
      <c r="AE625">
        <f>IF($B625="","",IF(OR($AA625=TRUE(),$AA625="TRUE"),0,1))</f>
        <v/>
      </c>
      <c r="AF625">
        <f>IF($AC625=1,IFERROR(IF(VALUE($B625)&lt;100000000,VALUE($B625),1000000000),IFERROR(IF(VALUE(MID($B625,2,20))&lt;100000000,VALUE(MID($B625,2,20)),1000000000),1000000000))+ROW()/100000,"")</f>
        <v/>
      </c>
    </row>
    <row r="626">
      <c r="E626" s="7" t="n"/>
      <c r="G626" s="7" t="n"/>
      <c r="O626" s="7">
        <f>IF($B626="","",N626*X626/100)</f>
        <v/>
      </c>
      <c r="P626" s="14" t="n"/>
      <c r="U626" s="7" t="n"/>
      <c r="W626" s="7">
        <f>IF($B626="","",Z626*AB626/100)</f>
        <v/>
      </c>
      <c r="X626" s="7">
        <f>IF($B626="","",Z626-W626)</f>
        <v/>
      </c>
      <c r="Y626" s="7">
        <f>IF($B626="","",X626-O626)</f>
        <v/>
      </c>
      <c r="Z626" s="7" t="n"/>
      <c r="AC626">
        <f>IF($B626="","",IF(COUNTIF($B$2:$B626,$B626)=1,1,0))</f>
        <v/>
      </c>
      <c r="AD626">
        <f>IF($AC626=1,SUMPRODUCT(--($AF$2:$AF$3501&lt;$AF626))+1,"")</f>
        <v/>
      </c>
      <c r="AE626">
        <f>IF($B626="","",IF(OR($AA626=TRUE(),$AA626="TRUE"),0,1))</f>
        <v/>
      </c>
      <c r="AF626">
        <f>IF($AC626=1,IFERROR(IF(VALUE($B626)&lt;100000000,VALUE($B626),1000000000),IFERROR(IF(VALUE(MID($B626,2,20))&lt;100000000,VALUE(MID($B626,2,20)),1000000000),1000000000))+ROW()/100000,"")</f>
        <v/>
      </c>
    </row>
    <row r="627">
      <c r="E627" s="7" t="n"/>
      <c r="G627" s="7" t="n"/>
      <c r="O627" s="7">
        <f>IF($B627="","",N627*X627/100)</f>
        <v/>
      </c>
      <c r="P627" s="14" t="n"/>
      <c r="U627" s="7" t="n"/>
      <c r="W627" s="7">
        <f>IF($B627="","",Z627*AB627/100)</f>
        <v/>
      </c>
      <c r="X627" s="7">
        <f>IF($B627="","",Z627-W627)</f>
        <v/>
      </c>
      <c r="Y627" s="7">
        <f>IF($B627="","",X627-O627)</f>
        <v/>
      </c>
      <c r="Z627" s="7" t="n"/>
      <c r="AC627">
        <f>IF($B627="","",IF(COUNTIF($B$2:$B627,$B627)=1,1,0))</f>
        <v/>
      </c>
      <c r="AD627">
        <f>IF($AC627=1,SUMPRODUCT(--($AF$2:$AF$3501&lt;$AF627))+1,"")</f>
        <v/>
      </c>
      <c r="AE627">
        <f>IF($B627="","",IF(OR($AA627=TRUE(),$AA627="TRUE"),0,1))</f>
        <v/>
      </c>
      <c r="AF627">
        <f>IF($AC627=1,IFERROR(IF(VALUE($B627)&lt;100000000,VALUE($B627),1000000000),IFERROR(IF(VALUE(MID($B627,2,20))&lt;100000000,VALUE(MID($B627,2,20)),1000000000),1000000000))+ROW()/100000,"")</f>
        <v/>
      </c>
    </row>
    <row r="628">
      <c r="E628" s="7" t="n"/>
      <c r="G628" s="7" t="n"/>
      <c r="O628" s="7">
        <f>IF($B628="","",N628*X628/100)</f>
        <v/>
      </c>
      <c r="P628" s="14" t="n"/>
      <c r="U628" s="7" t="n"/>
      <c r="W628" s="7">
        <f>IF($B628="","",Z628*AB628/100)</f>
        <v/>
      </c>
      <c r="X628" s="7">
        <f>IF($B628="","",Z628-W628)</f>
        <v/>
      </c>
      <c r="Y628" s="7">
        <f>IF($B628="","",X628-O628)</f>
        <v/>
      </c>
      <c r="Z628" s="7" t="n"/>
      <c r="AC628">
        <f>IF($B628="","",IF(COUNTIF($B$2:$B628,$B628)=1,1,0))</f>
        <v/>
      </c>
      <c r="AD628">
        <f>IF($AC628=1,SUMPRODUCT(--($AF$2:$AF$3501&lt;$AF628))+1,"")</f>
        <v/>
      </c>
      <c r="AE628">
        <f>IF($B628="","",IF(OR($AA628=TRUE(),$AA628="TRUE"),0,1))</f>
        <v/>
      </c>
      <c r="AF628">
        <f>IF($AC628=1,IFERROR(IF(VALUE($B628)&lt;100000000,VALUE($B628),1000000000),IFERROR(IF(VALUE(MID($B628,2,20))&lt;100000000,VALUE(MID($B628,2,20)),1000000000),1000000000))+ROW()/100000,"")</f>
        <v/>
      </c>
    </row>
    <row r="629">
      <c r="E629" s="7" t="n"/>
      <c r="G629" s="7" t="n"/>
      <c r="O629" s="7">
        <f>IF($B629="","",N629*X629/100)</f>
        <v/>
      </c>
      <c r="P629" s="14" t="n"/>
      <c r="U629" s="7" t="n"/>
      <c r="W629" s="7">
        <f>IF($B629="","",Z629*AB629/100)</f>
        <v/>
      </c>
      <c r="X629" s="7">
        <f>IF($B629="","",Z629-W629)</f>
        <v/>
      </c>
      <c r="Y629" s="7">
        <f>IF($B629="","",X629-O629)</f>
        <v/>
      </c>
      <c r="Z629" s="7" t="n"/>
      <c r="AC629">
        <f>IF($B629="","",IF(COUNTIF($B$2:$B629,$B629)=1,1,0))</f>
        <v/>
      </c>
      <c r="AD629">
        <f>IF($AC629=1,SUMPRODUCT(--($AF$2:$AF$3501&lt;$AF629))+1,"")</f>
        <v/>
      </c>
      <c r="AE629">
        <f>IF($B629="","",IF(OR($AA629=TRUE(),$AA629="TRUE"),0,1))</f>
        <v/>
      </c>
      <c r="AF629">
        <f>IF($AC629=1,IFERROR(IF(VALUE($B629)&lt;100000000,VALUE($B629),1000000000),IFERROR(IF(VALUE(MID($B629,2,20))&lt;100000000,VALUE(MID($B629,2,20)),1000000000),1000000000))+ROW()/100000,"")</f>
        <v/>
      </c>
    </row>
    <row r="630">
      <c r="E630" s="7" t="n"/>
      <c r="G630" s="7" t="n"/>
      <c r="O630" s="7">
        <f>IF($B630="","",N630*X630/100)</f>
        <v/>
      </c>
      <c r="P630" s="14" t="n"/>
      <c r="U630" s="7" t="n"/>
      <c r="W630" s="7">
        <f>IF($B630="","",Z630*AB630/100)</f>
        <v/>
      </c>
      <c r="X630" s="7">
        <f>IF($B630="","",Z630-W630)</f>
        <v/>
      </c>
      <c r="Y630" s="7">
        <f>IF($B630="","",X630-O630)</f>
        <v/>
      </c>
      <c r="Z630" s="7" t="n"/>
      <c r="AC630">
        <f>IF($B630="","",IF(COUNTIF($B$2:$B630,$B630)=1,1,0))</f>
        <v/>
      </c>
      <c r="AD630">
        <f>IF($AC630=1,SUMPRODUCT(--($AF$2:$AF$3501&lt;$AF630))+1,"")</f>
        <v/>
      </c>
      <c r="AE630">
        <f>IF($B630="","",IF(OR($AA630=TRUE(),$AA630="TRUE"),0,1))</f>
        <v/>
      </c>
      <c r="AF630">
        <f>IF($AC630=1,IFERROR(IF(VALUE($B630)&lt;100000000,VALUE($B630),1000000000),IFERROR(IF(VALUE(MID($B630,2,20))&lt;100000000,VALUE(MID($B630,2,20)),1000000000),1000000000))+ROW()/100000,"")</f>
        <v/>
      </c>
    </row>
    <row r="631">
      <c r="E631" s="7" t="n"/>
      <c r="G631" s="7" t="n"/>
      <c r="O631" s="7">
        <f>IF($B631="","",N631*X631/100)</f>
        <v/>
      </c>
      <c r="P631" s="14" t="n"/>
      <c r="U631" s="7" t="n"/>
      <c r="W631" s="7">
        <f>IF($B631="","",Z631*AB631/100)</f>
        <v/>
      </c>
      <c r="X631" s="7">
        <f>IF($B631="","",Z631-W631)</f>
        <v/>
      </c>
      <c r="Y631" s="7">
        <f>IF($B631="","",X631-O631)</f>
        <v/>
      </c>
      <c r="Z631" s="7" t="n"/>
      <c r="AC631">
        <f>IF($B631="","",IF(COUNTIF($B$2:$B631,$B631)=1,1,0))</f>
        <v/>
      </c>
      <c r="AD631">
        <f>IF($AC631=1,SUMPRODUCT(--($AF$2:$AF$3501&lt;$AF631))+1,"")</f>
        <v/>
      </c>
      <c r="AE631">
        <f>IF($B631="","",IF(OR($AA631=TRUE(),$AA631="TRUE"),0,1))</f>
        <v/>
      </c>
      <c r="AF631">
        <f>IF($AC631=1,IFERROR(IF(VALUE($B631)&lt;100000000,VALUE($B631),1000000000),IFERROR(IF(VALUE(MID($B631,2,20))&lt;100000000,VALUE(MID($B631,2,20)),1000000000),1000000000))+ROW()/100000,"")</f>
        <v/>
      </c>
    </row>
    <row r="632">
      <c r="E632" s="7" t="n"/>
      <c r="G632" s="7" t="n"/>
      <c r="O632" s="7">
        <f>IF($B632="","",N632*X632/100)</f>
        <v/>
      </c>
      <c r="P632" s="14" t="n"/>
      <c r="U632" s="7" t="n"/>
      <c r="W632" s="7">
        <f>IF($B632="","",Z632*AB632/100)</f>
        <v/>
      </c>
      <c r="X632" s="7">
        <f>IF($B632="","",Z632-W632)</f>
        <v/>
      </c>
      <c r="Y632" s="7">
        <f>IF($B632="","",X632-O632)</f>
        <v/>
      </c>
      <c r="Z632" s="7" t="n"/>
      <c r="AC632">
        <f>IF($B632="","",IF(COUNTIF($B$2:$B632,$B632)=1,1,0))</f>
        <v/>
      </c>
      <c r="AD632">
        <f>IF($AC632=1,SUMPRODUCT(--($AF$2:$AF$3501&lt;$AF632))+1,"")</f>
        <v/>
      </c>
      <c r="AE632">
        <f>IF($B632="","",IF(OR($AA632=TRUE(),$AA632="TRUE"),0,1))</f>
        <v/>
      </c>
      <c r="AF632">
        <f>IF($AC632=1,IFERROR(IF(VALUE($B632)&lt;100000000,VALUE($B632),1000000000),IFERROR(IF(VALUE(MID($B632,2,20))&lt;100000000,VALUE(MID($B632,2,20)),1000000000),1000000000))+ROW()/100000,"")</f>
        <v/>
      </c>
    </row>
    <row r="633">
      <c r="E633" s="7" t="n"/>
      <c r="G633" s="7" t="n"/>
      <c r="O633" s="7">
        <f>IF($B633="","",N633*X633/100)</f>
        <v/>
      </c>
      <c r="P633" s="14" t="n"/>
      <c r="U633" s="7" t="n"/>
      <c r="W633" s="7">
        <f>IF($B633="","",Z633*AB633/100)</f>
        <v/>
      </c>
      <c r="X633" s="7">
        <f>IF($B633="","",Z633-W633)</f>
        <v/>
      </c>
      <c r="Y633" s="7">
        <f>IF($B633="","",X633-O633)</f>
        <v/>
      </c>
      <c r="Z633" s="7" t="n"/>
      <c r="AC633">
        <f>IF($B633="","",IF(COUNTIF($B$2:$B633,$B633)=1,1,0))</f>
        <v/>
      </c>
      <c r="AD633">
        <f>IF($AC633=1,SUMPRODUCT(--($AF$2:$AF$3501&lt;$AF633))+1,"")</f>
        <v/>
      </c>
      <c r="AE633">
        <f>IF($B633="","",IF(OR($AA633=TRUE(),$AA633="TRUE"),0,1))</f>
        <v/>
      </c>
      <c r="AF633">
        <f>IF($AC633=1,IFERROR(IF(VALUE($B633)&lt;100000000,VALUE($B633),1000000000),IFERROR(IF(VALUE(MID($B633,2,20))&lt;100000000,VALUE(MID($B633,2,20)),1000000000),1000000000))+ROW()/100000,"")</f>
        <v/>
      </c>
    </row>
    <row r="634">
      <c r="E634" s="7" t="n"/>
      <c r="G634" s="7" t="n"/>
      <c r="O634" s="7">
        <f>IF($B634="","",N634*X634/100)</f>
        <v/>
      </c>
      <c r="P634" s="14" t="n"/>
      <c r="U634" s="7" t="n"/>
      <c r="W634" s="7">
        <f>IF($B634="","",Z634*AB634/100)</f>
        <v/>
      </c>
      <c r="X634" s="7">
        <f>IF($B634="","",Z634-W634)</f>
        <v/>
      </c>
      <c r="Y634" s="7">
        <f>IF($B634="","",X634-O634)</f>
        <v/>
      </c>
      <c r="Z634" s="7" t="n"/>
      <c r="AC634">
        <f>IF($B634="","",IF(COUNTIF($B$2:$B634,$B634)=1,1,0))</f>
        <v/>
      </c>
      <c r="AD634">
        <f>IF($AC634=1,SUMPRODUCT(--($AF$2:$AF$3501&lt;$AF634))+1,"")</f>
        <v/>
      </c>
      <c r="AE634">
        <f>IF($B634="","",IF(OR($AA634=TRUE(),$AA634="TRUE"),0,1))</f>
        <v/>
      </c>
      <c r="AF634">
        <f>IF($AC634=1,IFERROR(IF(VALUE($B634)&lt;100000000,VALUE($B634),1000000000),IFERROR(IF(VALUE(MID($B634,2,20))&lt;100000000,VALUE(MID($B634,2,20)),1000000000),1000000000))+ROW()/100000,"")</f>
        <v/>
      </c>
    </row>
    <row r="635">
      <c r="E635" s="7" t="n"/>
      <c r="G635" s="7" t="n"/>
      <c r="O635" s="7">
        <f>IF($B635="","",N635*X635/100)</f>
        <v/>
      </c>
      <c r="P635" s="14" t="n"/>
      <c r="U635" s="7" t="n"/>
      <c r="W635" s="7">
        <f>IF($B635="","",Z635*AB635/100)</f>
        <v/>
      </c>
      <c r="X635" s="7">
        <f>IF($B635="","",Z635-W635)</f>
        <v/>
      </c>
      <c r="Y635" s="7">
        <f>IF($B635="","",X635-O635)</f>
        <v/>
      </c>
      <c r="Z635" s="7" t="n"/>
      <c r="AC635">
        <f>IF($B635="","",IF(COUNTIF($B$2:$B635,$B635)=1,1,0))</f>
        <v/>
      </c>
      <c r="AD635">
        <f>IF($AC635=1,SUMPRODUCT(--($AF$2:$AF$3501&lt;$AF635))+1,"")</f>
        <v/>
      </c>
      <c r="AE635">
        <f>IF($B635="","",IF(OR($AA635=TRUE(),$AA635="TRUE"),0,1))</f>
        <v/>
      </c>
      <c r="AF635">
        <f>IF($AC635=1,IFERROR(IF(VALUE($B635)&lt;100000000,VALUE($B635),1000000000),IFERROR(IF(VALUE(MID($B635,2,20))&lt;100000000,VALUE(MID($B635,2,20)),1000000000),1000000000))+ROW()/100000,"")</f>
        <v/>
      </c>
    </row>
    <row r="636">
      <c r="E636" s="7" t="n"/>
      <c r="G636" s="7" t="n"/>
      <c r="O636" s="7">
        <f>IF($B636="","",N636*X636/100)</f>
        <v/>
      </c>
      <c r="P636" s="14" t="n"/>
      <c r="U636" s="7" t="n"/>
      <c r="W636" s="7">
        <f>IF($B636="","",Z636*AB636/100)</f>
        <v/>
      </c>
      <c r="X636" s="7">
        <f>IF($B636="","",Z636-W636)</f>
        <v/>
      </c>
      <c r="Y636" s="7">
        <f>IF($B636="","",X636-O636)</f>
        <v/>
      </c>
      <c r="Z636" s="7" t="n"/>
      <c r="AC636">
        <f>IF($B636="","",IF(COUNTIF($B$2:$B636,$B636)=1,1,0))</f>
        <v/>
      </c>
      <c r="AD636">
        <f>IF($AC636=1,SUMPRODUCT(--($AF$2:$AF$3501&lt;$AF636))+1,"")</f>
        <v/>
      </c>
      <c r="AE636">
        <f>IF($B636="","",IF(OR($AA636=TRUE(),$AA636="TRUE"),0,1))</f>
        <v/>
      </c>
      <c r="AF636">
        <f>IF($AC636=1,IFERROR(IF(VALUE($B636)&lt;100000000,VALUE($B636),1000000000),IFERROR(IF(VALUE(MID($B636,2,20))&lt;100000000,VALUE(MID($B636,2,20)),1000000000),1000000000))+ROW()/100000,"")</f>
        <v/>
      </c>
    </row>
    <row r="637">
      <c r="E637" s="7" t="n"/>
      <c r="G637" s="7" t="n"/>
      <c r="O637" s="7">
        <f>IF($B637="","",N637*X637/100)</f>
        <v/>
      </c>
      <c r="P637" s="14" t="n"/>
      <c r="U637" s="7" t="n"/>
      <c r="W637" s="7">
        <f>IF($B637="","",Z637*AB637/100)</f>
        <v/>
      </c>
      <c r="X637" s="7">
        <f>IF($B637="","",Z637-W637)</f>
        <v/>
      </c>
      <c r="Y637" s="7">
        <f>IF($B637="","",X637-O637)</f>
        <v/>
      </c>
      <c r="Z637" s="7" t="n"/>
      <c r="AC637">
        <f>IF($B637="","",IF(COUNTIF($B$2:$B637,$B637)=1,1,0))</f>
        <v/>
      </c>
      <c r="AD637">
        <f>IF($AC637=1,SUMPRODUCT(--($AF$2:$AF$3501&lt;$AF637))+1,"")</f>
        <v/>
      </c>
      <c r="AE637">
        <f>IF($B637="","",IF(OR($AA637=TRUE(),$AA637="TRUE"),0,1))</f>
        <v/>
      </c>
      <c r="AF637">
        <f>IF($AC637=1,IFERROR(IF(VALUE($B637)&lt;100000000,VALUE($B637),1000000000),IFERROR(IF(VALUE(MID($B637,2,20))&lt;100000000,VALUE(MID($B637,2,20)),1000000000),1000000000))+ROW()/100000,"")</f>
        <v/>
      </c>
    </row>
    <row r="638">
      <c r="E638" s="7" t="n"/>
      <c r="G638" s="7" t="n"/>
      <c r="O638" s="7">
        <f>IF($B638="","",N638*X638/100)</f>
        <v/>
      </c>
      <c r="P638" s="14" t="n"/>
      <c r="U638" s="7" t="n"/>
      <c r="W638" s="7">
        <f>IF($B638="","",Z638*AB638/100)</f>
        <v/>
      </c>
      <c r="X638" s="7">
        <f>IF($B638="","",Z638-W638)</f>
        <v/>
      </c>
      <c r="Y638" s="7">
        <f>IF($B638="","",X638-O638)</f>
        <v/>
      </c>
      <c r="Z638" s="7" t="n"/>
      <c r="AC638">
        <f>IF($B638="","",IF(COUNTIF($B$2:$B638,$B638)=1,1,0))</f>
        <v/>
      </c>
      <c r="AD638">
        <f>IF($AC638=1,SUMPRODUCT(--($AF$2:$AF$3501&lt;$AF638))+1,"")</f>
        <v/>
      </c>
      <c r="AE638">
        <f>IF($B638="","",IF(OR($AA638=TRUE(),$AA638="TRUE"),0,1))</f>
        <v/>
      </c>
      <c r="AF638">
        <f>IF($AC638=1,IFERROR(IF(VALUE($B638)&lt;100000000,VALUE($B638),1000000000),IFERROR(IF(VALUE(MID($B638,2,20))&lt;100000000,VALUE(MID($B638,2,20)),1000000000),1000000000))+ROW()/100000,"")</f>
        <v/>
      </c>
    </row>
    <row r="639">
      <c r="E639" s="7" t="n"/>
      <c r="G639" s="7" t="n"/>
      <c r="O639" s="7">
        <f>IF($B639="","",N639*X639/100)</f>
        <v/>
      </c>
      <c r="P639" s="14" t="n"/>
      <c r="U639" s="7" t="n"/>
      <c r="W639" s="7">
        <f>IF($B639="","",Z639*AB639/100)</f>
        <v/>
      </c>
      <c r="X639" s="7">
        <f>IF($B639="","",Z639-W639)</f>
        <v/>
      </c>
      <c r="Y639" s="7">
        <f>IF($B639="","",X639-O639)</f>
        <v/>
      </c>
      <c r="Z639" s="7" t="n"/>
      <c r="AC639">
        <f>IF($B639="","",IF(COUNTIF($B$2:$B639,$B639)=1,1,0))</f>
        <v/>
      </c>
      <c r="AD639">
        <f>IF($AC639=1,SUMPRODUCT(--($AF$2:$AF$3501&lt;$AF639))+1,"")</f>
        <v/>
      </c>
      <c r="AE639">
        <f>IF($B639="","",IF(OR($AA639=TRUE(),$AA639="TRUE"),0,1))</f>
        <v/>
      </c>
      <c r="AF639">
        <f>IF($AC639=1,IFERROR(IF(VALUE($B639)&lt;100000000,VALUE($B639),1000000000),IFERROR(IF(VALUE(MID($B639,2,20))&lt;100000000,VALUE(MID($B639,2,20)),1000000000),1000000000))+ROW()/100000,"")</f>
        <v/>
      </c>
    </row>
    <row r="640">
      <c r="E640" s="7" t="n"/>
      <c r="G640" s="7" t="n"/>
      <c r="O640" s="7">
        <f>IF($B640="","",N640*X640/100)</f>
        <v/>
      </c>
      <c r="P640" s="14" t="n"/>
      <c r="U640" s="7" t="n"/>
      <c r="W640" s="7">
        <f>IF($B640="","",Z640*AB640/100)</f>
        <v/>
      </c>
      <c r="X640" s="7">
        <f>IF($B640="","",Z640-W640)</f>
        <v/>
      </c>
      <c r="Y640" s="7">
        <f>IF($B640="","",X640-O640)</f>
        <v/>
      </c>
      <c r="Z640" s="7" t="n"/>
      <c r="AC640">
        <f>IF($B640="","",IF(COUNTIF($B$2:$B640,$B640)=1,1,0))</f>
        <v/>
      </c>
      <c r="AD640">
        <f>IF($AC640=1,SUMPRODUCT(--($AF$2:$AF$3501&lt;$AF640))+1,"")</f>
        <v/>
      </c>
      <c r="AE640">
        <f>IF($B640="","",IF(OR($AA640=TRUE(),$AA640="TRUE"),0,1))</f>
        <v/>
      </c>
      <c r="AF640">
        <f>IF($AC640=1,IFERROR(IF(VALUE($B640)&lt;100000000,VALUE($B640),1000000000),IFERROR(IF(VALUE(MID($B640,2,20))&lt;100000000,VALUE(MID($B640,2,20)),1000000000),1000000000))+ROW()/100000,"")</f>
        <v/>
      </c>
    </row>
    <row r="641">
      <c r="E641" s="7" t="n"/>
      <c r="G641" s="7" t="n"/>
      <c r="O641" s="7">
        <f>IF($B641="","",N641*X641/100)</f>
        <v/>
      </c>
      <c r="P641" s="14" t="n"/>
      <c r="U641" s="7" t="n"/>
      <c r="W641" s="7">
        <f>IF($B641="","",Z641*AB641/100)</f>
        <v/>
      </c>
      <c r="X641" s="7">
        <f>IF($B641="","",Z641-W641)</f>
        <v/>
      </c>
      <c r="Y641" s="7">
        <f>IF($B641="","",X641-O641)</f>
        <v/>
      </c>
      <c r="Z641" s="7" t="n"/>
      <c r="AC641">
        <f>IF($B641="","",IF(COUNTIF($B$2:$B641,$B641)=1,1,0))</f>
        <v/>
      </c>
      <c r="AD641">
        <f>IF($AC641=1,SUMPRODUCT(--($AF$2:$AF$3501&lt;$AF641))+1,"")</f>
        <v/>
      </c>
      <c r="AE641">
        <f>IF($B641="","",IF(OR($AA641=TRUE(),$AA641="TRUE"),0,1))</f>
        <v/>
      </c>
      <c r="AF641">
        <f>IF($AC641=1,IFERROR(IF(VALUE($B641)&lt;100000000,VALUE($B641),1000000000),IFERROR(IF(VALUE(MID($B641,2,20))&lt;100000000,VALUE(MID($B641,2,20)),1000000000),1000000000))+ROW()/100000,"")</f>
        <v/>
      </c>
    </row>
    <row r="642">
      <c r="E642" s="7" t="n"/>
      <c r="G642" s="7" t="n"/>
      <c r="O642" s="7">
        <f>IF($B642="","",N642*X642/100)</f>
        <v/>
      </c>
      <c r="P642" s="14" t="n"/>
      <c r="U642" s="7" t="n"/>
      <c r="W642" s="7">
        <f>IF($B642="","",Z642*AB642/100)</f>
        <v/>
      </c>
      <c r="X642" s="7">
        <f>IF($B642="","",Z642-W642)</f>
        <v/>
      </c>
      <c r="Y642" s="7">
        <f>IF($B642="","",X642-O642)</f>
        <v/>
      </c>
      <c r="Z642" s="7" t="n"/>
      <c r="AC642">
        <f>IF($B642="","",IF(COUNTIF($B$2:$B642,$B642)=1,1,0))</f>
        <v/>
      </c>
      <c r="AD642">
        <f>IF($AC642=1,SUMPRODUCT(--($AF$2:$AF$3501&lt;$AF642))+1,"")</f>
        <v/>
      </c>
      <c r="AE642">
        <f>IF($B642="","",IF(OR($AA642=TRUE(),$AA642="TRUE"),0,1))</f>
        <v/>
      </c>
      <c r="AF642">
        <f>IF($AC642=1,IFERROR(IF(VALUE($B642)&lt;100000000,VALUE($B642),1000000000),IFERROR(IF(VALUE(MID($B642,2,20))&lt;100000000,VALUE(MID($B642,2,20)),1000000000),1000000000))+ROW()/100000,"")</f>
        <v/>
      </c>
    </row>
    <row r="643">
      <c r="E643" s="7" t="n"/>
      <c r="G643" s="7" t="n"/>
      <c r="O643" s="7">
        <f>IF($B643="","",N643*X643/100)</f>
        <v/>
      </c>
      <c r="P643" s="14" t="n"/>
      <c r="U643" s="7" t="n"/>
      <c r="W643" s="7">
        <f>IF($B643="","",Z643*AB643/100)</f>
        <v/>
      </c>
      <c r="X643" s="7">
        <f>IF($B643="","",Z643-W643)</f>
        <v/>
      </c>
      <c r="Y643" s="7">
        <f>IF($B643="","",X643-O643)</f>
        <v/>
      </c>
      <c r="Z643" s="7" t="n"/>
      <c r="AC643">
        <f>IF($B643="","",IF(COUNTIF($B$2:$B643,$B643)=1,1,0))</f>
        <v/>
      </c>
      <c r="AD643">
        <f>IF($AC643=1,SUMPRODUCT(--($AF$2:$AF$3501&lt;$AF643))+1,"")</f>
        <v/>
      </c>
      <c r="AE643">
        <f>IF($B643="","",IF(OR($AA643=TRUE(),$AA643="TRUE"),0,1))</f>
        <v/>
      </c>
      <c r="AF643">
        <f>IF($AC643=1,IFERROR(IF(VALUE($B643)&lt;100000000,VALUE($B643),1000000000),IFERROR(IF(VALUE(MID($B643,2,20))&lt;100000000,VALUE(MID($B643,2,20)),1000000000),1000000000))+ROW()/100000,"")</f>
        <v/>
      </c>
    </row>
    <row r="644">
      <c r="E644" s="7" t="n"/>
      <c r="G644" s="7" t="n"/>
      <c r="O644" s="7">
        <f>IF($B644="","",N644*X644/100)</f>
        <v/>
      </c>
      <c r="P644" s="14" t="n"/>
      <c r="U644" s="7" t="n"/>
      <c r="W644" s="7">
        <f>IF($B644="","",Z644*AB644/100)</f>
        <v/>
      </c>
      <c r="X644" s="7">
        <f>IF($B644="","",Z644-W644)</f>
        <v/>
      </c>
      <c r="Y644" s="7">
        <f>IF($B644="","",X644-O644)</f>
        <v/>
      </c>
      <c r="Z644" s="7" t="n"/>
      <c r="AC644">
        <f>IF($B644="","",IF(COUNTIF($B$2:$B644,$B644)=1,1,0))</f>
        <v/>
      </c>
      <c r="AD644">
        <f>IF($AC644=1,SUMPRODUCT(--($AF$2:$AF$3501&lt;$AF644))+1,"")</f>
        <v/>
      </c>
      <c r="AE644">
        <f>IF($B644="","",IF(OR($AA644=TRUE(),$AA644="TRUE"),0,1))</f>
        <v/>
      </c>
      <c r="AF644">
        <f>IF($AC644=1,IFERROR(IF(VALUE($B644)&lt;100000000,VALUE($B644),1000000000),IFERROR(IF(VALUE(MID($B644,2,20))&lt;100000000,VALUE(MID($B644,2,20)),1000000000),1000000000))+ROW()/100000,"")</f>
        <v/>
      </c>
    </row>
    <row r="645">
      <c r="E645" s="7" t="n"/>
      <c r="G645" s="7" t="n"/>
      <c r="O645" s="7">
        <f>IF($B645="","",N645*X645/100)</f>
        <v/>
      </c>
      <c r="P645" s="14" t="n"/>
      <c r="U645" s="7" t="n"/>
      <c r="W645" s="7">
        <f>IF($B645="","",Z645*AB645/100)</f>
        <v/>
      </c>
      <c r="X645" s="7">
        <f>IF($B645="","",Z645-W645)</f>
        <v/>
      </c>
      <c r="Y645" s="7">
        <f>IF($B645="","",X645-O645)</f>
        <v/>
      </c>
      <c r="Z645" s="7" t="n"/>
      <c r="AC645">
        <f>IF($B645="","",IF(COUNTIF($B$2:$B645,$B645)=1,1,0))</f>
        <v/>
      </c>
      <c r="AD645">
        <f>IF($AC645=1,SUMPRODUCT(--($AF$2:$AF$3501&lt;$AF645))+1,"")</f>
        <v/>
      </c>
      <c r="AE645">
        <f>IF($B645="","",IF(OR($AA645=TRUE(),$AA645="TRUE"),0,1))</f>
        <v/>
      </c>
      <c r="AF645">
        <f>IF($AC645=1,IFERROR(IF(VALUE($B645)&lt;100000000,VALUE($B645),1000000000),IFERROR(IF(VALUE(MID($B645,2,20))&lt;100000000,VALUE(MID($B645,2,20)),1000000000),1000000000))+ROW()/100000,"")</f>
        <v/>
      </c>
    </row>
    <row r="646">
      <c r="E646" s="7" t="n"/>
      <c r="G646" s="7" t="n"/>
      <c r="O646" s="7">
        <f>IF($B646="","",N646*X646/100)</f>
        <v/>
      </c>
      <c r="P646" s="14" t="n"/>
      <c r="U646" s="7" t="n"/>
      <c r="W646" s="7">
        <f>IF($B646="","",Z646*AB646/100)</f>
        <v/>
      </c>
      <c r="X646" s="7">
        <f>IF($B646="","",Z646-W646)</f>
        <v/>
      </c>
      <c r="Y646" s="7">
        <f>IF($B646="","",X646-O646)</f>
        <v/>
      </c>
      <c r="Z646" s="7" t="n"/>
      <c r="AC646">
        <f>IF($B646="","",IF(COUNTIF($B$2:$B646,$B646)=1,1,0))</f>
        <v/>
      </c>
      <c r="AD646">
        <f>IF($AC646=1,SUMPRODUCT(--($AF$2:$AF$3501&lt;$AF646))+1,"")</f>
        <v/>
      </c>
      <c r="AE646">
        <f>IF($B646="","",IF(OR($AA646=TRUE(),$AA646="TRUE"),0,1))</f>
        <v/>
      </c>
      <c r="AF646">
        <f>IF($AC646=1,IFERROR(IF(VALUE($B646)&lt;100000000,VALUE($B646),1000000000),IFERROR(IF(VALUE(MID($B646,2,20))&lt;100000000,VALUE(MID($B646,2,20)),1000000000),1000000000))+ROW()/100000,"")</f>
        <v/>
      </c>
    </row>
    <row r="647">
      <c r="E647" s="7" t="n"/>
      <c r="G647" s="7" t="n"/>
      <c r="O647" s="7">
        <f>IF($B647="","",N647*X647/100)</f>
        <v/>
      </c>
      <c r="P647" s="14" t="n"/>
      <c r="U647" s="7" t="n"/>
      <c r="W647" s="7">
        <f>IF($B647="","",Z647*AB647/100)</f>
        <v/>
      </c>
      <c r="X647" s="7">
        <f>IF($B647="","",Z647-W647)</f>
        <v/>
      </c>
      <c r="Y647" s="7">
        <f>IF($B647="","",X647-O647)</f>
        <v/>
      </c>
      <c r="Z647" s="7" t="n"/>
      <c r="AC647">
        <f>IF($B647="","",IF(COUNTIF($B$2:$B647,$B647)=1,1,0))</f>
        <v/>
      </c>
      <c r="AD647">
        <f>IF($AC647=1,SUMPRODUCT(--($AF$2:$AF$3501&lt;$AF647))+1,"")</f>
        <v/>
      </c>
      <c r="AE647">
        <f>IF($B647="","",IF(OR($AA647=TRUE(),$AA647="TRUE"),0,1))</f>
        <v/>
      </c>
      <c r="AF647">
        <f>IF($AC647=1,IFERROR(IF(VALUE($B647)&lt;100000000,VALUE($B647),1000000000),IFERROR(IF(VALUE(MID($B647,2,20))&lt;100000000,VALUE(MID($B647,2,20)),1000000000),1000000000))+ROW()/100000,"")</f>
        <v/>
      </c>
    </row>
    <row r="648">
      <c r="E648" s="7" t="n"/>
      <c r="G648" s="7" t="n"/>
      <c r="O648" s="7">
        <f>IF($B648="","",N648*X648/100)</f>
        <v/>
      </c>
      <c r="P648" s="14" t="n"/>
      <c r="U648" s="7" t="n"/>
      <c r="W648" s="7">
        <f>IF($B648="","",Z648*AB648/100)</f>
        <v/>
      </c>
      <c r="X648" s="7">
        <f>IF($B648="","",Z648-W648)</f>
        <v/>
      </c>
      <c r="Y648" s="7">
        <f>IF($B648="","",X648-O648)</f>
        <v/>
      </c>
      <c r="Z648" s="7" t="n"/>
      <c r="AC648">
        <f>IF($B648="","",IF(COUNTIF($B$2:$B648,$B648)=1,1,0))</f>
        <v/>
      </c>
      <c r="AD648">
        <f>IF($AC648=1,SUMPRODUCT(--($AF$2:$AF$3501&lt;$AF648))+1,"")</f>
        <v/>
      </c>
      <c r="AE648">
        <f>IF($B648="","",IF(OR($AA648=TRUE(),$AA648="TRUE"),0,1))</f>
        <v/>
      </c>
      <c r="AF648">
        <f>IF($AC648=1,IFERROR(IF(VALUE($B648)&lt;100000000,VALUE($B648),1000000000),IFERROR(IF(VALUE(MID($B648,2,20))&lt;100000000,VALUE(MID($B648,2,20)),1000000000),1000000000))+ROW()/100000,"")</f>
        <v/>
      </c>
    </row>
    <row r="649">
      <c r="E649" s="7" t="n"/>
      <c r="G649" s="7" t="n"/>
      <c r="O649" s="7">
        <f>IF($B649="","",N649*X649/100)</f>
        <v/>
      </c>
      <c r="P649" s="14" t="n"/>
      <c r="U649" s="7" t="n"/>
      <c r="W649" s="7">
        <f>IF($B649="","",Z649*AB649/100)</f>
        <v/>
      </c>
      <c r="X649" s="7">
        <f>IF($B649="","",Z649-W649)</f>
        <v/>
      </c>
      <c r="Y649" s="7">
        <f>IF($B649="","",X649-O649)</f>
        <v/>
      </c>
      <c r="Z649" s="7" t="n"/>
      <c r="AC649">
        <f>IF($B649="","",IF(COUNTIF($B$2:$B649,$B649)=1,1,0))</f>
        <v/>
      </c>
      <c r="AD649">
        <f>IF($AC649=1,SUMPRODUCT(--($AF$2:$AF$3501&lt;$AF649))+1,"")</f>
        <v/>
      </c>
      <c r="AE649">
        <f>IF($B649="","",IF(OR($AA649=TRUE(),$AA649="TRUE"),0,1))</f>
        <v/>
      </c>
      <c r="AF649">
        <f>IF($AC649=1,IFERROR(IF(VALUE($B649)&lt;100000000,VALUE($B649),1000000000),IFERROR(IF(VALUE(MID($B649,2,20))&lt;100000000,VALUE(MID($B649,2,20)),1000000000),1000000000))+ROW()/100000,"")</f>
        <v/>
      </c>
    </row>
    <row r="650">
      <c r="E650" s="7" t="n"/>
      <c r="G650" s="7" t="n"/>
      <c r="O650" s="7">
        <f>IF($B650="","",N650*X650/100)</f>
        <v/>
      </c>
      <c r="P650" s="14" t="n"/>
      <c r="U650" s="7" t="n"/>
      <c r="W650" s="7">
        <f>IF($B650="","",Z650*AB650/100)</f>
        <v/>
      </c>
      <c r="X650" s="7">
        <f>IF($B650="","",Z650-W650)</f>
        <v/>
      </c>
      <c r="Y650" s="7">
        <f>IF($B650="","",X650-O650)</f>
        <v/>
      </c>
      <c r="Z650" s="7" t="n"/>
      <c r="AC650">
        <f>IF($B650="","",IF(COUNTIF($B$2:$B650,$B650)=1,1,0))</f>
        <v/>
      </c>
      <c r="AD650">
        <f>IF($AC650=1,SUMPRODUCT(--($AF$2:$AF$3501&lt;$AF650))+1,"")</f>
        <v/>
      </c>
      <c r="AE650">
        <f>IF($B650="","",IF(OR($AA650=TRUE(),$AA650="TRUE"),0,1))</f>
        <v/>
      </c>
      <c r="AF650">
        <f>IF($AC650=1,IFERROR(IF(VALUE($B650)&lt;100000000,VALUE($B650),1000000000),IFERROR(IF(VALUE(MID($B650,2,20))&lt;100000000,VALUE(MID($B650,2,20)),1000000000),1000000000))+ROW()/100000,"")</f>
        <v/>
      </c>
    </row>
    <row r="651">
      <c r="E651" s="7" t="n"/>
      <c r="G651" s="7" t="n"/>
      <c r="O651" s="7">
        <f>IF($B651="","",N651*X651/100)</f>
        <v/>
      </c>
      <c r="P651" s="14" t="n"/>
      <c r="U651" s="7" t="n"/>
      <c r="W651" s="7">
        <f>IF($B651="","",Z651*AB651/100)</f>
        <v/>
      </c>
      <c r="X651" s="7">
        <f>IF($B651="","",Z651-W651)</f>
        <v/>
      </c>
      <c r="Y651" s="7">
        <f>IF($B651="","",X651-O651)</f>
        <v/>
      </c>
      <c r="Z651" s="7" t="n"/>
      <c r="AC651">
        <f>IF($B651="","",IF(COUNTIF($B$2:$B651,$B651)=1,1,0))</f>
        <v/>
      </c>
      <c r="AD651">
        <f>IF($AC651=1,SUMPRODUCT(--($AF$2:$AF$3501&lt;$AF651))+1,"")</f>
        <v/>
      </c>
      <c r="AE651">
        <f>IF($B651="","",IF(OR($AA651=TRUE(),$AA651="TRUE"),0,1))</f>
        <v/>
      </c>
      <c r="AF651">
        <f>IF($AC651=1,IFERROR(IF(VALUE($B651)&lt;100000000,VALUE($B651),1000000000),IFERROR(IF(VALUE(MID($B651,2,20))&lt;100000000,VALUE(MID($B651,2,20)),1000000000),1000000000))+ROW()/100000,"")</f>
        <v/>
      </c>
    </row>
    <row r="652">
      <c r="E652" s="7" t="n"/>
      <c r="G652" s="7" t="n"/>
      <c r="O652" s="7">
        <f>IF($B652="","",N652*X652/100)</f>
        <v/>
      </c>
      <c r="P652" s="14" t="n"/>
      <c r="U652" s="7" t="n"/>
      <c r="W652" s="7">
        <f>IF($B652="","",Z652*AB652/100)</f>
        <v/>
      </c>
      <c r="X652" s="7">
        <f>IF($B652="","",Z652-W652)</f>
        <v/>
      </c>
      <c r="Y652" s="7">
        <f>IF($B652="","",X652-O652)</f>
        <v/>
      </c>
      <c r="Z652" s="7" t="n"/>
      <c r="AC652">
        <f>IF($B652="","",IF(COUNTIF($B$2:$B652,$B652)=1,1,0))</f>
        <v/>
      </c>
      <c r="AD652">
        <f>IF($AC652=1,SUMPRODUCT(--($AF$2:$AF$3501&lt;$AF652))+1,"")</f>
        <v/>
      </c>
      <c r="AE652">
        <f>IF($B652="","",IF(OR($AA652=TRUE(),$AA652="TRUE"),0,1))</f>
        <v/>
      </c>
      <c r="AF652">
        <f>IF($AC652=1,IFERROR(IF(VALUE($B652)&lt;100000000,VALUE($B652),1000000000),IFERROR(IF(VALUE(MID($B652,2,20))&lt;100000000,VALUE(MID($B652,2,20)),1000000000),1000000000))+ROW()/100000,"")</f>
        <v/>
      </c>
    </row>
    <row r="653">
      <c r="E653" s="7" t="n"/>
      <c r="G653" s="7" t="n"/>
      <c r="O653" s="7">
        <f>IF($B653="","",N653*X653/100)</f>
        <v/>
      </c>
      <c r="P653" s="14" t="n"/>
      <c r="U653" s="7" t="n"/>
      <c r="W653" s="7">
        <f>IF($B653="","",Z653*AB653/100)</f>
        <v/>
      </c>
      <c r="X653" s="7">
        <f>IF($B653="","",Z653-W653)</f>
        <v/>
      </c>
      <c r="Y653" s="7">
        <f>IF($B653="","",X653-O653)</f>
        <v/>
      </c>
      <c r="Z653" s="7" t="n"/>
      <c r="AC653">
        <f>IF($B653="","",IF(COUNTIF($B$2:$B653,$B653)=1,1,0))</f>
        <v/>
      </c>
      <c r="AD653">
        <f>IF($AC653=1,SUMPRODUCT(--($AF$2:$AF$3501&lt;$AF653))+1,"")</f>
        <v/>
      </c>
      <c r="AE653">
        <f>IF($B653="","",IF(OR($AA653=TRUE(),$AA653="TRUE"),0,1))</f>
        <v/>
      </c>
      <c r="AF653">
        <f>IF($AC653=1,IFERROR(IF(VALUE($B653)&lt;100000000,VALUE($B653),1000000000),IFERROR(IF(VALUE(MID($B653,2,20))&lt;100000000,VALUE(MID($B653,2,20)),1000000000),1000000000))+ROW()/100000,"")</f>
        <v/>
      </c>
    </row>
    <row r="654">
      <c r="E654" s="7" t="n"/>
      <c r="G654" s="7" t="n"/>
      <c r="O654" s="7">
        <f>IF($B654="","",N654*X654/100)</f>
        <v/>
      </c>
      <c r="P654" s="14" t="n"/>
      <c r="U654" s="7" t="n"/>
      <c r="W654" s="7">
        <f>IF($B654="","",Z654*AB654/100)</f>
        <v/>
      </c>
      <c r="X654" s="7">
        <f>IF($B654="","",Z654-W654)</f>
        <v/>
      </c>
      <c r="Y654" s="7">
        <f>IF($B654="","",X654-O654)</f>
        <v/>
      </c>
      <c r="Z654" s="7" t="n"/>
      <c r="AC654">
        <f>IF($B654="","",IF(COUNTIF($B$2:$B654,$B654)=1,1,0))</f>
        <v/>
      </c>
      <c r="AD654">
        <f>IF($AC654=1,SUMPRODUCT(--($AF$2:$AF$3501&lt;$AF654))+1,"")</f>
        <v/>
      </c>
      <c r="AE654">
        <f>IF($B654="","",IF(OR($AA654=TRUE(),$AA654="TRUE"),0,1))</f>
        <v/>
      </c>
      <c r="AF654">
        <f>IF($AC654=1,IFERROR(IF(VALUE($B654)&lt;100000000,VALUE($B654),1000000000),IFERROR(IF(VALUE(MID($B654,2,20))&lt;100000000,VALUE(MID($B654,2,20)),1000000000),1000000000))+ROW()/100000,"")</f>
        <v/>
      </c>
    </row>
    <row r="655">
      <c r="E655" s="7" t="n"/>
      <c r="G655" s="7" t="n"/>
      <c r="O655" s="7">
        <f>IF($B655="","",N655*X655/100)</f>
        <v/>
      </c>
      <c r="P655" s="14" t="n"/>
      <c r="U655" s="7" t="n"/>
      <c r="W655" s="7">
        <f>IF($B655="","",Z655*AB655/100)</f>
        <v/>
      </c>
      <c r="X655" s="7">
        <f>IF($B655="","",Z655-W655)</f>
        <v/>
      </c>
      <c r="Y655" s="7">
        <f>IF($B655="","",X655-O655)</f>
        <v/>
      </c>
      <c r="Z655" s="7" t="n"/>
      <c r="AC655">
        <f>IF($B655="","",IF(COUNTIF($B$2:$B655,$B655)=1,1,0))</f>
        <v/>
      </c>
      <c r="AD655">
        <f>IF($AC655=1,SUMPRODUCT(--($AF$2:$AF$3501&lt;$AF655))+1,"")</f>
        <v/>
      </c>
      <c r="AE655">
        <f>IF($B655="","",IF(OR($AA655=TRUE(),$AA655="TRUE"),0,1))</f>
        <v/>
      </c>
      <c r="AF655">
        <f>IF($AC655=1,IFERROR(IF(VALUE($B655)&lt;100000000,VALUE($B655),1000000000),IFERROR(IF(VALUE(MID($B655,2,20))&lt;100000000,VALUE(MID($B655,2,20)),1000000000),1000000000))+ROW()/100000,"")</f>
        <v/>
      </c>
    </row>
    <row r="656">
      <c r="E656" s="7" t="n"/>
      <c r="G656" s="7" t="n"/>
      <c r="O656" s="7">
        <f>IF($B656="","",N656*X656/100)</f>
        <v/>
      </c>
      <c r="P656" s="14" t="n"/>
      <c r="U656" s="7" t="n"/>
      <c r="W656" s="7">
        <f>IF($B656="","",Z656*AB656/100)</f>
        <v/>
      </c>
      <c r="X656" s="7">
        <f>IF($B656="","",Z656-W656)</f>
        <v/>
      </c>
      <c r="Y656" s="7">
        <f>IF($B656="","",X656-O656)</f>
        <v/>
      </c>
      <c r="Z656" s="7" t="n"/>
      <c r="AC656">
        <f>IF($B656="","",IF(COUNTIF($B$2:$B656,$B656)=1,1,0))</f>
        <v/>
      </c>
      <c r="AD656">
        <f>IF($AC656=1,SUMPRODUCT(--($AF$2:$AF$3501&lt;$AF656))+1,"")</f>
        <v/>
      </c>
      <c r="AE656">
        <f>IF($B656="","",IF(OR($AA656=TRUE(),$AA656="TRUE"),0,1))</f>
        <v/>
      </c>
      <c r="AF656">
        <f>IF($AC656=1,IFERROR(IF(VALUE($B656)&lt;100000000,VALUE($B656),1000000000),IFERROR(IF(VALUE(MID($B656,2,20))&lt;100000000,VALUE(MID($B656,2,20)),1000000000),1000000000))+ROW()/100000,"")</f>
        <v/>
      </c>
    </row>
    <row r="657">
      <c r="E657" s="7" t="n"/>
      <c r="G657" s="7" t="n"/>
      <c r="O657" s="7">
        <f>IF($B657="","",N657*X657/100)</f>
        <v/>
      </c>
      <c r="P657" s="14" t="n"/>
      <c r="U657" s="7" t="n"/>
      <c r="W657" s="7">
        <f>IF($B657="","",Z657*AB657/100)</f>
        <v/>
      </c>
      <c r="X657" s="7">
        <f>IF($B657="","",Z657-W657)</f>
        <v/>
      </c>
      <c r="Y657" s="7">
        <f>IF($B657="","",X657-O657)</f>
        <v/>
      </c>
      <c r="Z657" s="7" t="n"/>
      <c r="AC657">
        <f>IF($B657="","",IF(COUNTIF($B$2:$B657,$B657)=1,1,0))</f>
        <v/>
      </c>
      <c r="AD657">
        <f>IF($AC657=1,SUMPRODUCT(--($AF$2:$AF$3501&lt;$AF657))+1,"")</f>
        <v/>
      </c>
      <c r="AE657">
        <f>IF($B657="","",IF(OR($AA657=TRUE(),$AA657="TRUE"),0,1))</f>
        <v/>
      </c>
      <c r="AF657">
        <f>IF($AC657=1,IFERROR(IF(VALUE($B657)&lt;100000000,VALUE($B657),1000000000),IFERROR(IF(VALUE(MID($B657,2,20))&lt;100000000,VALUE(MID($B657,2,20)),1000000000),1000000000))+ROW()/100000,"")</f>
        <v/>
      </c>
    </row>
    <row r="658">
      <c r="E658" s="7" t="n"/>
      <c r="G658" s="7" t="n"/>
      <c r="O658" s="7">
        <f>IF($B658="","",N658*X658/100)</f>
        <v/>
      </c>
      <c r="P658" s="14" t="n"/>
      <c r="U658" s="7" t="n"/>
      <c r="W658" s="7">
        <f>IF($B658="","",Z658*AB658/100)</f>
        <v/>
      </c>
      <c r="X658" s="7">
        <f>IF($B658="","",Z658-W658)</f>
        <v/>
      </c>
      <c r="Y658" s="7">
        <f>IF($B658="","",X658-O658)</f>
        <v/>
      </c>
      <c r="Z658" s="7" t="n"/>
      <c r="AC658">
        <f>IF($B658="","",IF(COUNTIF($B$2:$B658,$B658)=1,1,0))</f>
        <v/>
      </c>
      <c r="AD658">
        <f>IF($AC658=1,SUMPRODUCT(--($AF$2:$AF$3501&lt;$AF658))+1,"")</f>
        <v/>
      </c>
      <c r="AE658">
        <f>IF($B658="","",IF(OR($AA658=TRUE(),$AA658="TRUE"),0,1))</f>
        <v/>
      </c>
      <c r="AF658">
        <f>IF($AC658=1,IFERROR(IF(VALUE($B658)&lt;100000000,VALUE($B658),1000000000),IFERROR(IF(VALUE(MID($B658,2,20))&lt;100000000,VALUE(MID($B658,2,20)),1000000000),1000000000))+ROW()/100000,"")</f>
        <v/>
      </c>
    </row>
    <row r="659">
      <c r="E659" s="7" t="n"/>
      <c r="G659" s="7" t="n"/>
      <c r="O659" s="7">
        <f>IF($B659="","",N659*X659/100)</f>
        <v/>
      </c>
      <c r="P659" s="14" t="n"/>
      <c r="U659" s="7" t="n"/>
      <c r="W659" s="7">
        <f>IF($B659="","",Z659*AB659/100)</f>
        <v/>
      </c>
      <c r="X659" s="7">
        <f>IF($B659="","",Z659-W659)</f>
        <v/>
      </c>
      <c r="Y659" s="7">
        <f>IF($B659="","",X659-O659)</f>
        <v/>
      </c>
      <c r="Z659" s="7" t="n"/>
      <c r="AC659">
        <f>IF($B659="","",IF(COUNTIF($B$2:$B659,$B659)=1,1,0))</f>
        <v/>
      </c>
      <c r="AD659">
        <f>IF($AC659=1,SUMPRODUCT(--($AF$2:$AF$3501&lt;$AF659))+1,"")</f>
        <v/>
      </c>
      <c r="AE659">
        <f>IF($B659="","",IF(OR($AA659=TRUE(),$AA659="TRUE"),0,1))</f>
        <v/>
      </c>
      <c r="AF659">
        <f>IF($AC659=1,IFERROR(IF(VALUE($B659)&lt;100000000,VALUE($B659),1000000000),IFERROR(IF(VALUE(MID($B659,2,20))&lt;100000000,VALUE(MID($B659,2,20)),1000000000),1000000000))+ROW()/100000,"")</f>
        <v/>
      </c>
    </row>
    <row r="660">
      <c r="E660" s="7" t="n"/>
      <c r="G660" s="7" t="n"/>
      <c r="O660" s="7">
        <f>IF($B660="","",N660*X660/100)</f>
        <v/>
      </c>
      <c r="P660" s="14" t="n"/>
      <c r="U660" s="7" t="n"/>
      <c r="W660" s="7">
        <f>IF($B660="","",Z660*AB660/100)</f>
        <v/>
      </c>
      <c r="X660" s="7">
        <f>IF($B660="","",Z660-W660)</f>
        <v/>
      </c>
      <c r="Y660" s="7">
        <f>IF($B660="","",X660-O660)</f>
        <v/>
      </c>
      <c r="Z660" s="7" t="n"/>
      <c r="AC660">
        <f>IF($B660="","",IF(COUNTIF($B$2:$B660,$B660)=1,1,0))</f>
        <v/>
      </c>
      <c r="AD660">
        <f>IF($AC660=1,SUMPRODUCT(--($AF$2:$AF$3501&lt;$AF660))+1,"")</f>
        <v/>
      </c>
      <c r="AE660">
        <f>IF($B660="","",IF(OR($AA660=TRUE(),$AA660="TRUE"),0,1))</f>
        <v/>
      </c>
      <c r="AF660">
        <f>IF($AC660=1,IFERROR(IF(VALUE($B660)&lt;100000000,VALUE($B660),1000000000),IFERROR(IF(VALUE(MID($B660,2,20))&lt;100000000,VALUE(MID($B660,2,20)),1000000000),1000000000))+ROW()/100000,"")</f>
        <v/>
      </c>
    </row>
    <row r="661">
      <c r="E661" s="7" t="n"/>
      <c r="G661" s="7" t="n"/>
      <c r="O661" s="7">
        <f>IF($B661="","",N661*X661/100)</f>
        <v/>
      </c>
      <c r="P661" s="14" t="n"/>
      <c r="U661" s="7" t="n"/>
      <c r="W661" s="7">
        <f>IF($B661="","",Z661*AB661/100)</f>
        <v/>
      </c>
      <c r="X661" s="7">
        <f>IF($B661="","",Z661-W661)</f>
        <v/>
      </c>
      <c r="Y661" s="7">
        <f>IF($B661="","",X661-O661)</f>
        <v/>
      </c>
      <c r="Z661" s="7" t="n"/>
      <c r="AC661">
        <f>IF($B661="","",IF(COUNTIF($B$2:$B661,$B661)=1,1,0))</f>
        <v/>
      </c>
      <c r="AD661">
        <f>IF($AC661=1,SUMPRODUCT(--($AF$2:$AF$3501&lt;$AF661))+1,"")</f>
        <v/>
      </c>
      <c r="AE661">
        <f>IF($B661="","",IF(OR($AA661=TRUE(),$AA661="TRUE"),0,1))</f>
        <v/>
      </c>
      <c r="AF661">
        <f>IF($AC661=1,IFERROR(IF(VALUE($B661)&lt;100000000,VALUE($B661),1000000000),IFERROR(IF(VALUE(MID($B661,2,20))&lt;100000000,VALUE(MID($B661,2,20)),1000000000),1000000000))+ROW()/100000,"")</f>
        <v/>
      </c>
    </row>
    <row r="662">
      <c r="E662" s="7" t="n"/>
      <c r="G662" s="7" t="n"/>
      <c r="O662" s="7">
        <f>IF($B662="","",N662*X662/100)</f>
        <v/>
      </c>
      <c r="P662" s="14" t="n"/>
      <c r="U662" s="7" t="n"/>
      <c r="W662" s="7">
        <f>IF($B662="","",Z662*AB662/100)</f>
        <v/>
      </c>
      <c r="X662" s="7">
        <f>IF($B662="","",Z662-W662)</f>
        <v/>
      </c>
      <c r="Y662" s="7">
        <f>IF($B662="","",X662-O662)</f>
        <v/>
      </c>
      <c r="Z662" s="7" t="n"/>
      <c r="AC662">
        <f>IF($B662="","",IF(COUNTIF($B$2:$B662,$B662)=1,1,0))</f>
        <v/>
      </c>
      <c r="AD662">
        <f>IF($AC662=1,SUMPRODUCT(--($AF$2:$AF$3501&lt;$AF662))+1,"")</f>
        <v/>
      </c>
      <c r="AE662">
        <f>IF($B662="","",IF(OR($AA662=TRUE(),$AA662="TRUE"),0,1))</f>
        <v/>
      </c>
      <c r="AF662">
        <f>IF($AC662=1,IFERROR(IF(VALUE($B662)&lt;100000000,VALUE($B662),1000000000),IFERROR(IF(VALUE(MID($B662,2,20))&lt;100000000,VALUE(MID($B662,2,20)),1000000000),1000000000))+ROW()/100000,"")</f>
        <v/>
      </c>
    </row>
    <row r="663">
      <c r="E663" s="7" t="n"/>
      <c r="G663" s="7" t="n"/>
      <c r="O663" s="7">
        <f>IF($B663="","",N663*X663/100)</f>
        <v/>
      </c>
      <c r="P663" s="14" t="n"/>
      <c r="U663" s="7" t="n"/>
      <c r="W663" s="7">
        <f>IF($B663="","",Z663*AB663/100)</f>
        <v/>
      </c>
      <c r="X663" s="7">
        <f>IF($B663="","",Z663-W663)</f>
        <v/>
      </c>
      <c r="Y663" s="7">
        <f>IF($B663="","",X663-O663)</f>
        <v/>
      </c>
      <c r="Z663" s="7" t="n"/>
      <c r="AC663">
        <f>IF($B663="","",IF(COUNTIF($B$2:$B663,$B663)=1,1,0))</f>
        <v/>
      </c>
      <c r="AD663">
        <f>IF($AC663=1,SUMPRODUCT(--($AF$2:$AF$3501&lt;$AF663))+1,"")</f>
        <v/>
      </c>
      <c r="AE663">
        <f>IF($B663="","",IF(OR($AA663=TRUE(),$AA663="TRUE"),0,1))</f>
        <v/>
      </c>
      <c r="AF663">
        <f>IF($AC663=1,IFERROR(IF(VALUE($B663)&lt;100000000,VALUE($B663),1000000000),IFERROR(IF(VALUE(MID($B663,2,20))&lt;100000000,VALUE(MID($B663,2,20)),1000000000),1000000000))+ROW()/100000,"")</f>
        <v/>
      </c>
    </row>
    <row r="664">
      <c r="E664" s="7" t="n"/>
      <c r="G664" s="7" t="n"/>
      <c r="O664" s="7">
        <f>IF($B664="","",N664*X664/100)</f>
        <v/>
      </c>
      <c r="P664" s="14" t="n"/>
      <c r="U664" s="7" t="n"/>
      <c r="W664" s="7">
        <f>IF($B664="","",Z664*AB664/100)</f>
        <v/>
      </c>
      <c r="X664" s="7">
        <f>IF($B664="","",Z664-W664)</f>
        <v/>
      </c>
      <c r="Y664" s="7">
        <f>IF($B664="","",X664-O664)</f>
        <v/>
      </c>
      <c r="Z664" s="7" t="n"/>
      <c r="AC664">
        <f>IF($B664="","",IF(COUNTIF($B$2:$B664,$B664)=1,1,0))</f>
        <v/>
      </c>
      <c r="AD664">
        <f>IF($AC664=1,SUMPRODUCT(--($AF$2:$AF$3501&lt;$AF664))+1,"")</f>
        <v/>
      </c>
      <c r="AE664">
        <f>IF($B664="","",IF(OR($AA664=TRUE(),$AA664="TRUE"),0,1))</f>
        <v/>
      </c>
      <c r="AF664">
        <f>IF($AC664=1,IFERROR(IF(VALUE($B664)&lt;100000000,VALUE($B664),1000000000),IFERROR(IF(VALUE(MID($B664,2,20))&lt;100000000,VALUE(MID($B664,2,20)),1000000000),1000000000))+ROW()/100000,"")</f>
        <v/>
      </c>
    </row>
    <row r="665">
      <c r="E665" s="7" t="n"/>
      <c r="G665" s="7" t="n"/>
      <c r="O665" s="7">
        <f>IF($B665="","",N665*X665/100)</f>
        <v/>
      </c>
      <c r="P665" s="14" t="n"/>
      <c r="U665" s="7" t="n"/>
      <c r="W665" s="7">
        <f>IF($B665="","",Z665*AB665/100)</f>
        <v/>
      </c>
      <c r="X665" s="7">
        <f>IF($B665="","",Z665-W665)</f>
        <v/>
      </c>
      <c r="Y665" s="7">
        <f>IF($B665="","",X665-O665)</f>
        <v/>
      </c>
      <c r="Z665" s="7" t="n"/>
      <c r="AC665">
        <f>IF($B665="","",IF(COUNTIF($B$2:$B665,$B665)=1,1,0))</f>
        <v/>
      </c>
      <c r="AD665">
        <f>IF($AC665=1,SUMPRODUCT(--($AF$2:$AF$3501&lt;$AF665))+1,"")</f>
        <v/>
      </c>
      <c r="AE665">
        <f>IF($B665="","",IF(OR($AA665=TRUE(),$AA665="TRUE"),0,1))</f>
        <v/>
      </c>
      <c r="AF665">
        <f>IF($AC665=1,IFERROR(IF(VALUE($B665)&lt;100000000,VALUE($B665),1000000000),IFERROR(IF(VALUE(MID($B665,2,20))&lt;100000000,VALUE(MID($B665,2,20)),1000000000),1000000000))+ROW()/100000,"")</f>
        <v/>
      </c>
    </row>
    <row r="666">
      <c r="E666" s="7" t="n"/>
      <c r="G666" s="7" t="n"/>
      <c r="O666" s="7">
        <f>IF($B666="","",N666*X666/100)</f>
        <v/>
      </c>
      <c r="P666" s="14" t="n"/>
      <c r="U666" s="7" t="n"/>
      <c r="W666" s="7">
        <f>IF($B666="","",Z666*AB666/100)</f>
        <v/>
      </c>
      <c r="X666" s="7">
        <f>IF($B666="","",Z666-W666)</f>
        <v/>
      </c>
      <c r="Y666" s="7">
        <f>IF($B666="","",X666-O666)</f>
        <v/>
      </c>
      <c r="Z666" s="7" t="n"/>
      <c r="AC666">
        <f>IF($B666="","",IF(COUNTIF($B$2:$B666,$B666)=1,1,0))</f>
        <v/>
      </c>
      <c r="AD666">
        <f>IF($AC666=1,SUMPRODUCT(--($AF$2:$AF$3501&lt;$AF666))+1,"")</f>
        <v/>
      </c>
      <c r="AE666">
        <f>IF($B666="","",IF(OR($AA666=TRUE(),$AA666="TRUE"),0,1))</f>
        <v/>
      </c>
      <c r="AF666">
        <f>IF($AC666=1,IFERROR(IF(VALUE($B666)&lt;100000000,VALUE($B666),1000000000),IFERROR(IF(VALUE(MID($B666,2,20))&lt;100000000,VALUE(MID($B666,2,20)),1000000000),1000000000))+ROW()/100000,"")</f>
        <v/>
      </c>
    </row>
    <row r="667">
      <c r="E667" s="7" t="n"/>
      <c r="G667" s="7" t="n"/>
      <c r="O667" s="7">
        <f>IF($B667="","",N667*X667/100)</f>
        <v/>
      </c>
      <c r="P667" s="14" t="n"/>
      <c r="U667" s="7" t="n"/>
      <c r="W667" s="7">
        <f>IF($B667="","",Z667*AB667/100)</f>
        <v/>
      </c>
      <c r="X667" s="7">
        <f>IF($B667="","",Z667-W667)</f>
        <v/>
      </c>
      <c r="Y667" s="7">
        <f>IF($B667="","",X667-O667)</f>
        <v/>
      </c>
      <c r="Z667" s="7" t="n"/>
      <c r="AC667">
        <f>IF($B667="","",IF(COUNTIF($B$2:$B667,$B667)=1,1,0))</f>
        <v/>
      </c>
      <c r="AD667">
        <f>IF($AC667=1,SUMPRODUCT(--($AF$2:$AF$3501&lt;$AF667))+1,"")</f>
        <v/>
      </c>
      <c r="AE667">
        <f>IF($B667="","",IF(OR($AA667=TRUE(),$AA667="TRUE"),0,1))</f>
        <v/>
      </c>
      <c r="AF667">
        <f>IF($AC667=1,IFERROR(IF(VALUE($B667)&lt;100000000,VALUE($B667),1000000000),IFERROR(IF(VALUE(MID($B667,2,20))&lt;100000000,VALUE(MID($B667,2,20)),1000000000),1000000000))+ROW()/100000,"")</f>
        <v/>
      </c>
    </row>
    <row r="668">
      <c r="E668" s="7" t="n"/>
      <c r="G668" s="7" t="n"/>
      <c r="O668" s="7">
        <f>IF($B668="","",N668*X668/100)</f>
        <v/>
      </c>
      <c r="P668" s="14" t="n"/>
      <c r="U668" s="7" t="n"/>
      <c r="W668" s="7">
        <f>IF($B668="","",Z668*AB668/100)</f>
        <v/>
      </c>
      <c r="X668" s="7">
        <f>IF($B668="","",Z668-W668)</f>
        <v/>
      </c>
      <c r="Y668" s="7">
        <f>IF($B668="","",X668-O668)</f>
        <v/>
      </c>
      <c r="Z668" s="7" t="n"/>
      <c r="AC668">
        <f>IF($B668="","",IF(COUNTIF($B$2:$B668,$B668)=1,1,0))</f>
        <v/>
      </c>
      <c r="AD668">
        <f>IF($AC668=1,SUMPRODUCT(--($AF$2:$AF$3501&lt;$AF668))+1,"")</f>
        <v/>
      </c>
      <c r="AE668">
        <f>IF($B668="","",IF(OR($AA668=TRUE(),$AA668="TRUE"),0,1))</f>
        <v/>
      </c>
      <c r="AF668">
        <f>IF($AC668=1,IFERROR(IF(VALUE($B668)&lt;100000000,VALUE($B668),1000000000),IFERROR(IF(VALUE(MID($B668,2,20))&lt;100000000,VALUE(MID($B668,2,20)),1000000000),1000000000))+ROW()/100000,"")</f>
        <v/>
      </c>
    </row>
    <row r="669">
      <c r="E669" s="7" t="n"/>
      <c r="G669" s="7" t="n"/>
      <c r="O669" s="7">
        <f>IF($B669="","",N669*X669/100)</f>
        <v/>
      </c>
      <c r="P669" s="14" t="n"/>
      <c r="U669" s="7" t="n"/>
      <c r="W669" s="7">
        <f>IF($B669="","",Z669*AB669/100)</f>
        <v/>
      </c>
      <c r="X669" s="7">
        <f>IF($B669="","",Z669-W669)</f>
        <v/>
      </c>
      <c r="Y669" s="7">
        <f>IF($B669="","",X669-O669)</f>
        <v/>
      </c>
      <c r="Z669" s="7" t="n"/>
      <c r="AC669">
        <f>IF($B669="","",IF(COUNTIF($B$2:$B669,$B669)=1,1,0))</f>
        <v/>
      </c>
      <c r="AD669">
        <f>IF($AC669=1,SUMPRODUCT(--($AF$2:$AF$3501&lt;$AF669))+1,"")</f>
        <v/>
      </c>
      <c r="AE669">
        <f>IF($B669="","",IF(OR($AA669=TRUE(),$AA669="TRUE"),0,1))</f>
        <v/>
      </c>
      <c r="AF669">
        <f>IF($AC669=1,IFERROR(IF(VALUE($B669)&lt;100000000,VALUE($B669),1000000000),IFERROR(IF(VALUE(MID($B669,2,20))&lt;100000000,VALUE(MID($B669,2,20)),1000000000),1000000000))+ROW()/100000,"")</f>
        <v/>
      </c>
    </row>
    <row r="670">
      <c r="E670" s="7" t="n"/>
      <c r="G670" s="7" t="n"/>
      <c r="O670" s="7">
        <f>IF($B670="","",N670*X670/100)</f>
        <v/>
      </c>
      <c r="P670" s="14" t="n"/>
      <c r="U670" s="7" t="n"/>
      <c r="W670" s="7">
        <f>IF($B670="","",Z670*AB670/100)</f>
        <v/>
      </c>
      <c r="X670" s="7">
        <f>IF($B670="","",Z670-W670)</f>
        <v/>
      </c>
      <c r="Y670" s="7">
        <f>IF($B670="","",X670-O670)</f>
        <v/>
      </c>
      <c r="Z670" s="7" t="n"/>
      <c r="AC670">
        <f>IF($B670="","",IF(COUNTIF($B$2:$B670,$B670)=1,1,0))</f>
        <v/>
      </c>
      <c r="AD670">
        <f>IF($AC670=1,SUMPRODUCT(--($AF$2:$AF$3501&lt;$AF670))+1,"")</f>
        <v/>
      </c>
      <c r="AE670">
        <f>IF($B670="","",IF(OR($AA670=TRUE(),$AA670="TRUE"),0,1))</f>
        <v/>
      </c>
      <c r="AF670">
        <f>IF($AC670=1,IFERROR(IF(VALUE($B670)&lt;100000000,VALUE($B670),1000000000),IFERROR(IF(VALUE(MID($B670,2,20))&lt;100000000,VALUE(MID($B670,2,20)),1000000000),1000000000))+ROW()/100000,"")</f>
        <v/>
      </c>
    </row>
    <row r="671">
      <c r="E671" s="7" t="n"/>
      <c r="G671" s="7" t="n"/>
      <c r="O671" s="7">
        <f>IF($B671="","",N671*X671/100)</f>
        <v/>
      </c>
      <c r="P671" s="14" t="n"/>
      <c r="U671" s="7" t="n"/>
      <c r="W671" s="7">
        <f>IF($B671="","",Z671*AB671/100)</f>
        <v/>
      </c>
      <c r="X671" s="7">
        <f>IF($B671="","",Z671-W671)</f>
        <v/>
      </c>
      <c r="Y671" s="7">
        <f>IF($B671="","",X671-O671)</f>
        <v/>
      </c>
      <c r="Z671" s="7" t="n"/>
      <c r="AC671">
        <f>IF($B671="","",IF(COUNTIF($B$2:$B671,$B671)=1,1,0))</f>
        <v/>
      </c>
      <c r="AD671">
        <f>IF($AC671=1,SUMPRODUCT(--($AF$2:$AF$3501&lt;$AF671))+1,"")</f>
        <v/>
      </c>
      <c r="AE671">
        <f>IF($B671="","",IF(OR($AA671=TRUE(),$AA671="TRUE"),0,1))</f>
        <v/>
      </c>
      <c r="AF671">
        <f>IF($AC671=1,IFERROR(IF(VALUE($B671)&lt;100000000,VALUE($B671),1000000000),IFERROR(IF(VALUE(MID($B671,2,20))&lt;100000000,VALUE(MID($B671,2,20)),1000000000),1000000000))+ROW()/100000,"")</f>
        <v/>
      </c>
    </row>
    <row r="672">
      <c r="E672" s="7" t="n"/>
      <c r="G672" s="7" t="n"/>
      <c r="O672" s="7">
        <f>IF($B672="","",N672*X672/100)</f>
        <v/>
      </c>
      <c r="P672" s="14" t="n"/>
      <c r="U672" s="7" t="n"/>
      <c r="W672" s="7">
        <f>IF($B672="","",Z672*AB672/100)</f>
        <v/>
      </c>
      <c r="X672" s="7">
        <f>IF($B672="","",Z672-W672)</f>
        <v/>
      </c>
      <c r="Y672" s="7">
        <f>IF($B672="","",X672-O672)</f>
        <v/>
      </c>
      <c r="Z672" s="7" t="n"/>
      <c r="AC672">
        <f>IF($B672="","",IF(COUNTIF($B$2:$B672,$B672)=1,1,0))</f>
        <v/>
      </c>
      <c r="AD672">
        <f>IF($AC672=1,SUMPRODUCT(--($AF$2:$AF$3501&lt;$AF672))+1,"")</f>
        <v/>
      </c>
      <c r="AE672">
        <f>IF($B672="","",IF(OR($AA672=TRUE(),$AA672="TRUE"),0,1))</f>
        <v/>
      </c>
      <c r="AF672">
        <f>IF($AC672=1,IFERROR(IF(VALUE($B672)&lt;100000000,VALUE($B672),1000000000),IFERROR(IF(VALUE(MID($B672,2,20))&lt;100000000,VALUE(MID($B672,2,20)),1000000000),1000000000))+ROW()/100000,"")</f>
        <v/>
      </c>
    </row>
    <row r="673">
      <c r="E673" s="7" t="n"/>
      <c r="G673" s="7" t="n"/>
      <c r="O673" s="7">
        <f>IF($B673="","",N673*X673/100)</f>
        <v/>
      </c>
      <c r="P673" s="14" t="n"/>
      <c r="U673" s="7" t="n"/>
      <c r="W673" s="7">
        <f>IF($B673="","",Z673*AB673/100)</f>
        <v/>
      </c>
      <c r="X673" s="7">
        <f>IF($B673="","",Z673-W673)</f>
        <v/>
      </c>
      <c r="Y673" s="7">
        <f>IF($B673="","",X673-O673)</f>
        <v/>
      </c>
      <c r="Z673" s="7" t="n"/>
      <c r="AC673">
        <f>IF($B673="","",IF(COUNTIF($B$2:$B673,$B673)=1,1,0))</f>
        <v/>
      </c>
      <c r="AD673">
        <f>IF($AC673=1,SUMPRODUCT(--($AF$2:$AF$3501&lt;$AF673))+1,"")</f>
        <v/>
      </c>
      <c r="AE673">
        <f>IF($B673="","",IF(OR($AA673=TRUE(),$AA673="TRUE"),0,1))</f>
        <v/>
      </c>
      <c r="AF673">
        <f>IF($AC673=1,IFERROR(IF(VALUE($B673)&lt;100000000,VALUE($B673),1000000000),IFERROR(IF(VALUE(MID($B673,2,20))&lt;100000000,VALUE(MID($B673,2,20)),1000000000),1000000000))+ROW()/100000,"")</f>
        <v/>
      </c>
    </row>
    <row r="674">
      <c r="E674" s="7" t="n"/>
      <c r="G674" s="7" t="n"/>
      <c r="O674" s="7">
        <f>IF($B674="","",N674*X674/100)</f>
        <v/>
      </c>
      <c r="P674" s="14" t="n"/>
      <c r="U674" s="7" t="n"/>
      <c r="W674" s="7">
        <f>IF($B674="","",Z674*AB674/100)</f>
        <v/>
      </c>
      <c r="X674" s="7">
        <f>IF($B674="","",Z674-W674)</f>
        <v/>
      </c>
      <c r="Y674" s="7">
        <f>IF($B674="","",X674-O674)</f>
        <v/>
      </c>
      <c r="Z674" s="7" t="n"/>
      <c r="AC674">
        <f>IF($B674="","",IF(COUNTIF($B$2:$B674,$B674)=1,1,0))</f>
        <v/>
      </c>
      <c r="AD674">
        <f>IF($AC674=1,SUMPRODUCT(--($AF$2:$AF$3501&lt;$AF674))+1,"")</f>
        <v/>
      </c>
      <c r="AE674">
        <f>IF($B674="","",IF(OR($AA674=TRUE(),$AA674="TRUE"),0,1))</f>
        <v/>
      </c>
      <c r="AF674">
        <f>IF($AC674=1,IFERROR(IF(VALUE($B674)&lt;100000000,VALUE($B674),1000000000),IFERROR(IF(VALUE(MID($B674,2,20))&lt;100000000,VALUE(MID($B674,2,20)),1000000000),1000000000))+ROW()/100000,"")</f>
        <v/>
      </c>
    </row>
    <row r="675">
      <c r="E675" s="7" t="n"/>
      <c r="G675" s="7" t="n"/>
      <c r="O675" s="7">
        <f>IF($B675="","",N675*X675/100)</f>
        <v/>
      </c>
      <c r="P675" s="14" t="n"/>
      <c r="U675" s="7" t="n"/>
      <c r="W675" s="7">
        <f>IF($B675="","",Z675*AB675/100)</f>
        <v/>
      </c>
      <c r="X675" s="7">
        <f>IF($B675="","",Z675-W675)</f>
        <v/>
      </c>
      <c r="Y675" s="7">
        <f>IF($B675="","",X675-O675)</f>
        <v/>
      </c>
      <c r="Z675" s="7" t="n"/>
      <c r="AC675">
        <f>IF($B675="","",IF(COUNTIF($B$2:$B675,$B675)=1,1,0))</f>
        <v/>
      </c>
      <c r="AD675">
        <f>IF($AC675=1,SUMPRODUCT(--($AF$2:$AF$3501&lt;$AF675))+1,"")</f>
        <v/>
      </c>
      <c r="AE675">
        <f>IF($B675="","",IF(OR($AA675=TRUE(),$AA675="TRUE"),0,1))</f>
        <v/>
      </c>
      <c r="AF675">
        <f>IF($AC675=1,IFERROR(IF(VALUE($B675)&lt;100000000,VALUE($B675),1000000000),IFERROR(IF(VALUE(MID($B675,2,20))&lt;100000000,VALUE(MID($B675,2,20)),1000000000),1000000000))+ROW()/100000,"")</f>
        <v/>
      </c>
    </row>
    <row r="676">
      <c r="E676" s="7" t="n"/>
      <c r="G676" s="7" t="n"/>
      <c r="O676" s="7">
        <f>IF($B676="","",N676*X676/100)</f>
        <v/>
      </c>
      <c r="P676" s="14" t="n"/>
      <c r="U676" s="7" t="n"/>
      <c r="W676" s="7">
        <f>IF($B676="","",Z676*AB676/100)</f>
        <v/>
      </c>
      <c r="X676" s="7">
        <f>IF($B676="","",Z676-W676)</f>
        <v/>
      </c>
      <c r="Y676" s="7">
        <f>IF($B676="","",X676-O676)</f>
        <v/>
      </c>
      <c r="Z676" s="7" t="n"/>
      <c r="AC676">
        <f>IF($B676="","",IF(COUNTIF($B$2:$B676,$B676)=1,1,0))</f>
        <v/>
      </c>
      <c r="AD676">
        <f>IF($AC676=1,SUMPRODUCT(--($AF$2:$AF$3501&lt;$AF676))+1,"")</f>
        <v/>
      </c>
      <c r="AE676">
        <f>IF($B676="","",IF(OR($AA676=TRUE(),$AA676="TRUE"),0,1))</f>
        <v/>
      </c>
      <c r="AF676">
        <f>IF($AC676=1,IFERROR(IF(VALUE($B676)&lt;100000000,VALUE($B676),1000000000),IFERROR(IF(VALUE(MID($B676,2,20))&lt;100000000,VALUE(MID($B676,2,20)),1000000000),1000000000))+ROW()/100000,"")</f>
        <v/>
      </c>
    </row>
    <row r="677">
      <c r="E677" s="7" t="n"/>
      <c r="G677" s="7" t="n"/>
      <c r="O677" s="7">
        <f>IF($B677="","",N677*X677/100)</f>
        <v/>
      </c>
      <c r="P677" s="14" t="n"/>
      <c r="U677" s="7" t="n"/>
      <c r="W677" s="7">
        <f>IF($B677="","",Z677*AB677/100)</f>
        <v/>
      </c>
      <c r="X677" s="7">
        <f>IF($B677="","",Z677-W677)</f>
        <v/>
      </c>
      <c r="Y677" s="7">
        <f>IF($B677="","",X677-O677)</f>
        <v/>
      </c>
      <c r="Z677" s="7" t="n"/>
      <c r="AC677">
        <f>IF($B677="","",IF(COUNTIF($B$2:$B677,$B677)=1,1,0))</f>
        <v/>
      </c>
      <c r="AD677">
        <f>IF($AC677=1,SUMPRODUCT(--($AF$2:$AF$3501&lt;$AF677))+1,"")</f>
        <v/>
      </c>
      <c r="AE677">
        <f>IF($B677="","",IF(OR($AA677=TRUE(),$AA677="TRUE"),0,1))</f>
        <v/>
      </c>
      <c r="AF677">
        <f>IF($AC677=1,IFERROR(IF(VALUE($B677)&lt;100000000,VALUE($B677),1000000000),IFERROR(IF(VALUE(MID($B677,2,20))&lt;100000000,VALUE(MID($B677,2,20)),1000000000),1000000000))+ROW()/100000,"")</f>
        <v/>
      </c>
    </row>
    <row r="678">
      <c r="E678" s="7" t="n"/>
      <c r="G678" s="7" t="n"/>
      <c r="O678" s="7">
        <f>IF($B678="","",N678*X678/100)</f>
        <v/>
      </c>
      <c r="P678" s="14" t="n"/>
      <c r="U678" s="7" t="n"/>
      <c r="W678" s="7">
        <f>IF($B678="","",Z678*AB678/100)</f>
        <v/>
      </c>
      <c r="X678" s="7">
        <f>IF($B678="","",Z678-W678)</f>
        <v/>
      </c>
      <c r="Y678" s="7">
        <f>IF($B678="","",X678-O678)</f>
        <v/>
      </c>
      <c r="Z678" s="7" t="n"/>
      <c r="AC678">
        <f>IF($B678="","",IF(COUNTIF($B$2:$B678,$B678)=1,1,0))</f>
        <v/>
      </c>
      <c r="AD678">
        <f>IF($AC678=1,SUMPRODUCT(--($AF$2:$AF$3501&lt;$AF678))+1,"")</f>
        <v/>
      </c>
      <c r="AE678">
        <f>IF($B678="","",IF(OR($AA678=TRUE(),$AA678="TRUE"),0,1))</f>
        <v/>
      </c>
      <c r="AF678">
        <f>IF($AC678=1,IFERROR(IF(VALUE($B678)&lt;100000000,VALUE($B678),1000000000),IFERROR(IF(VALUE(MID($B678,2,20))&lt;100000000,VALUE(MID($B678,2,20)),1000000000),1000000000))+ROW()/100000,"")</f>
        <v/>
      </c>
    </row>
    <row r="679">
      <c r="E679" s="7" t="n"/>
      <c r="G679" s="7" t="n"/>
      <c r="O679" s="7">
        <f>IF($B679="","",N679*X679/100)</f>
        <v/>
      </c>
      <c r="P679" s="14" t="n"/>
      <c r="U679" s="7" t="n"/>
      <c r="W679" s="7">
        <f>IF($B679="","",Z679*AB679/100)</f>
        <v/>
      </c>
      <c r="X679" s="7">
        <f>IF($B679="","",Z679-W679)</f>
        <v/>
      </c>
      <c r="Y679" s="7">
        <f>IF($B679="","",X679-O679)</f>
        <v/>
      </c>
      <c r="Z679" s="7" t="n"/>
      <c r="AC679">
        <f>IF($B679="","",IF(COUNTIF($B$2:$B679,$B679)=1,1,0))</f>
        <v/>
      </c>
      <c r="AD679">
        <f>IF($AC679=1,SUMPRODUCT(--($AF$2:$AF$3501&lt;$AF679))+1,"")</f>
        <v/>
      </c>
      <c r="AE679">
        <f>IF($B679="","",IF(OR($AA679=TRUE(),$AA679="TRUE"),0,1))</f>
        <v/>
      </c>
      <c r="AF679">
        <f>IF($AC679=1,IFERROR(IF(VALUE($B679)&lt;100000000,VALUE($B679),1000000000),IFERROR(IF(VALUE(MID($B679,2,20))&lt;100000000,VALUE(MID($B679,2,20)),1000000000),1000000000))+ROW()/100000,"")</f>
        <v/>
      </c>
    </row>
    <row r="680">
      <c r="E680" s="7" t="n"/>
      <c r="G680" s="7" t="n"/>
      <c r="O680" s="7">
        <f>IF($B680="","",N680*X680/100)</f>
        <v/>
      </c>
      <c r="P680" s="14" t="n"/>
      <c r="U680" s="7" t="n"/>
      <c r="W680" s="7">
        <f>IF($B680="","",Z680*AB680/100)</f>
        <v/>
      </c>
      <c r="X680" s="7">
        <f>IF($B680="","",Z680-W680)</f>
        <v/>
      </c>
      <c r="Y680" s="7">
        <f>IF($B680="","",X680-O680)</f>
        <v/>
      </c>
      <c r="Z680" s="7" t="n"/>
      <c r="AC680">
        <f>IF($B680="","",IF(COUNTIF($B$2:$B680,$B680)=1,1,0))</f>
        <v/>
      </c>
      <c r="AD680">
        <f>IF($AC680=1,SUMPRODUCT(--($AF$2:$AF$3501&lt;$AF680))+1,"")</f>
        <v/>
      </c>
      <c r="AE680">
        <f>IF($B680="","",IF(OR($AA680=TRUE(),$AA680="TRUE"),0,1))</f>
        <v/>
      </c>
      <c r="AF680">
        <f>IF($AC680=1,IFERROR(IF(VALUE($B680)&lt;100000000,VALUE($B680),1000000000),IFERROR(IF(VALUE(MID($B680,2,20))&lt;100000000,VALUE(MID($B680,2,20)),1000000000),1000000000))+ROW()/100000,"")</f>
        <v/>
      </c>
    </row>
    <row r="681">
      <c r="E681" s="7" t="n"/>
      <c r="G681" s="7" t="n"/>
      <c r="O681" s="7">
        <f>IF($B681="","",N681*X681/100)</f>
        <v/>
      </c>
      <c r="P681" s="14" t="n"/>
      <c r="U681" s="7" t="n"/>
      <c r="W681" s="7">
        <f>IF($B681="","",Z681*AB681/100)</f>
        <v/>
      </c>
      <c r="X681" s="7">
        <f>IF($B681="","",Z681-W681)</f>
        <v/>
      </c>
      <c r="Y681" s="7">
        <f>IF($B681="","",X681-O681)</f>
        <v/>
      </c>
      <c r="Z681" s="7" t="n"/>
      <c r="AC681">
        <f>IF($B681="","",IF(COUNTIF($B$2:$B681,$B681)=1,1,0))</f>
        <v/>
      </c>
      <c r="AD681">
        <f>IF($AC681=1,SUMPRODUCT(--($AF$2:$AF$3501&lt;$AF681))+1,"")</f>
        <v/>
      </c>
      <c r="AE681">
        <f>IF($B681="","",IF(OR($AA681=TRUE(),$AA681="TRUE"),0,1))</f>
        <v/>
      </c>
      <c r="AF681">
        <f>IF($AC681=1,IFERROR(IF(VALUE($B681)&lt;100000000,VALUE($B681),1000000000),IFERROR(IF(VALUE(MID($B681,2,20))&lt;100000000,VALUE(MID($B681,2,20)),1000000000),1000000000))+ROW()/100000,"")</f>
        <v/>
      </c>
    </row>
    <row r="682">
      <c r="E682" s="7" t="n"/>
      <c r="G682" s="7" t="n"/>
      <c r="O682" s="7">
        <f>IF($B682="","",N682*X682/100)</f>
        <v/>
      </c>
      <c r="P682" s="14" t="n"/>
      <c r="U682" s="7" t="n"/>
      <c r="W682" s="7">
        <f>IF($B682="","",Z682*AB682/100)</f>
        <v/>
      </c>
      <c r="X682" s="7">
        <f>IF($B682="","",Z682-W682)</f>
        <v/>
      </c>
      <c r="Y682" s="7">
        <f>IF($B682="","",X682-O682)</f>
        <v/>
      </c>
      <c r="Z682" s="7" t="n"/>
      <c r="AC682">
        <f>IF($B682="","",IF(COUNTIF($B$2:$B682,$B682)=1,1,0))</f>
        <v/>
      </c>
      <c r="AD682">
        <f>IF($AC682=1,SUMPRODUCT(--($AF$2:$AF$3501&lt;$AF682))+1,"")</f>
        <v/>
      </c>
      <c r="AE682">
        <f>IF($B682="","",IF(OR($AA682=TRUE(),$AA682="TRUE"),0,1))</f>
        <v/>
      </c>
      <c r="AF682">
        <f>IF($AC682=1,IFERROR(IF(VALUE($B682)&lt;100000000,VALUE($B682),1000000000),IFERROR(IF(VALUE(MID($B682,2,20))&lt;100000000,VALUE(MID($B682,2,20)),1000000000),1000000000))+ROW()/100000,"")</f>
        <v/>
      </c>
    </row>
    <row r="683">
      <c r="E683" s="7" t="n"/>
      <c r="G683" s="7" t="n"/>
      <c r="O683" s="7">
        <f>IF($B683="","",N683*X683/100)</f>
        <v/>
      </c>
      <c r="P683" s="14" t="n"/>
      <c r="U683" s="7" t="n"/>
      <c r="W683" s="7">
        <f>IF($B683="","",Z683*AB683/100)</f>
        <v/>
      </c>
      <c r="X683" s="7">
        <f>IF($B683="","",Z683-W683)</f>
        <v/>
      </c>
      <c r="Y683" s="7">
        <f>IF($B683="","",X683-O683)</f>
        <v/>
      </c>
      <c r="Z683" s="7" t="n"/>
      <c r="AC683">
        <f>IF($B683="","",IF(COUNTIF($B$2:$B683,$B683)=1,1,0))</f>
        <v/>
      </c>
      <c r="AD683">
        <f>IF($AC683=1,SUMPRODUCT(--($AF$2:$AF$3501&lt;$AF683))+1,"")</f>
        <v/>
      </c>
      <c r="AE683">
        <f>IF($B683="","",IF(OR($AA683=TRUE(),$AA683="TRUE"),0,1))</f>
        <v/>
      </c>
      <c r="AF683">
        <f>IF($AC683=1,IFERROR(IF(VALUE($B683)&lt;100000000,VALUE($B683),1000000000),IFERROR(IF(VALUE(MID($B683,2,20))&lt;100000000,VALUE(MID($B683,2,20)),1000000000),1000000000))+ROW()/100000,"")</f>
        <v/>
      </c>
    </row>
    <row r="684">
      <c r="E684" s="7" t="n"/>
      <c r="G684" s="7" t="n"/>
      <c r="O684" s="7">
        <f>IF($B684="","",N684*X684/100)</f>
        <v/>
      </c>
      <c r="P684" s="14" t="n"/>
      <c r="U684" s="7" t="n"/>
      <c r="W684" s="7">
        <f>IF($B684="","",Z684*AB684/100)</f>
        <v/>
      </c>
      <c r="X684" s="7">
        <f>IF($B684="","",Z684-W684)</f>
        <v/>
      </c>
      <c r="Y684" s="7">
        <f>IF($B684="","",X684-O684)</f>
        <v/>
      </c>
      <c r="Z684" s="7" t="n"/>
      <c r="AC684">
        <f>IF($B684="","",IF(COUNTIF($B$2:$B684,$B684)=1,1,0))</f>
        <v/>
      </c>
      <c r="AD684">
        <f>IF($AC684=1,SUMPRODUCT(--($AF$2:$AF$3501&lt;$AF684))+1,"")</f>
        <v/>
      </c>
      <c r="AE684">
        <f>IF($B684="","",IF(OR($AA684=TRUE(),$AA684="TRUE"),0,1))</f>
        <v/>
      </c>
      <c r="AF684">
        <f>IF($AC684=1,IFERROR(IF(VALUE($B684)&lt;100000000,VALUE($B684),1000000000),IFERROR(IF(VALUE(MID($B684,2,20))&lt;100000000,VALUE(MID($B684,2,20)),1000000000),1000000000))+ROW()/100000,"")</f>
        <v/>
      </c>
    </row>
    <row r="685">
      <c r="E685" s="7" t="n"/>
      <c r="G685" s="7" t="n"/>
      <c r="O685" s="7">
        <f>IF($B685="","",N685*X685/100)</f>
        <v/>
      </c>
      <c r="P685" s="14" t="n"/>
      <c r="U685" s="7" t="n"/>
      <c r="W685" s="7">
        <f>IF($B685="","",Z685*AB685/100)</f>
        <v/>
      </c>
      <c r="X685" s="7">
        <f>IF($B685="","",Z685-W685)</f>
        <v/>
      </c>
      <c r="Y685" s="7">
        <f>IF($B685="","",X685-O685)</f>
        <v/>
      </c>
      <c r="Z685" s="7" t="n"/>
      <c r="AC685">
        <f>IF($B685="","",IF(COUNTIF($B$2:$B685,$B685)=1,1,0))</f>
        <v/>
      </c>
      <c r="AD685">
        <f>IF($AC685=1,SUMPRODUCT(--($AF$2:$AF$3501&lt;$AF685))+1,"")</f>
        <v/>
      </c>
      <c r="AE685">
        <f>IF($B685="","",IF(OR($AA685=TRUE(),$AA685="TRUE"),0,1))</f>
        <v/>
      </c>
      <c r="AF685">
        <f>IF($AC685=1,IFERROR(IF(VALUE($B685)&lt;100000000,VALUE($B685),1000000000),IFERROR(IF(VALUE(MID($B685,2,20))&lt;100000000,VALUE(MID($B685,2,20)),1000000000),1000000000))+ROW()/100000,"")</f>
        <v/>
      </c>
    </row>
    <row r="686">
      <c r="E686" s="7" t="n"/>
      <c r="G686" s="7" t="n"/>
      <c r="O686" s="7">
        <f>IF($B686="","",N686*X686/100)</f>
        <v/>
      </c>
      <c r="P686" s="14" t="n"/>
      <c r="U686" s="7" t="n"/>
      <c r="W686" s="7">
        <f>IF($B686="","",Z686*AB686/100)</f>
        <v/>
      </c>
      <c r="X686" s="7">
        <f>IF($B686="","",Z686-W686)</f>
        <v/>
      </c>
      <c r="Y686" s="7">
        <f>IF($B686="","",X686-O686)</f>
        <v/>
      </c>
      <c r="Z686" s="7" t="n"/>
      <c r="AC686">
        <f>IF($B686="","",IF(COUNTIF($B$2:$B686,$B686)=1,1,0))</f>
        <v/>
      </c>
      <c r="AD686">
        <f>IF($AC686=1,SUMPRODUCT(--($AF$2:$AF$3501&lt;$AF686))+1,"")</f>
        <v/>
      </c>
      <c r="AE686">
        <f>IF($B686="","",IF(OR($AA686=TRUE(),$AA686="TRUE"),0,1))</f>
        <v/>
      </c>
      <c r="AF686">
        <f>IF($AC686=1,IFERROR(IF(VALUE($B686)&lt;100000000,VALUE($B686),1000000000),IFERROR(IF(VALUE(MID($B686,2,20))&lt;100000000,VALUE(MID($B686,2,20)),1000000000),1000000000))+ROW()/100000,"")</f>
        <v/>
      </c>
    </row>
    <row r="687">
      <c r="E687" s="7" t="n"/>
      <c r="G687" s="7" t="n"/>
      <c r="O687" s="7">
        <f>IF($B687="","",N687*X687/100)</f>
        <v/>
      </c>
      <c r="P687" s="14" t="n"/>
      <c r="U687" s="7" t="n"/>
      <c r="W687" s="7">
        <f>IF($B687="","",Z687*AB687/100)</f>
        <v/>
      </c>
      <c r="X687" s="7">
        <f>IF($B687="","",Z687-W687)</f>
        <v/>
      </c>
      <c r="Y687" s="7">
        <f>IF($B687="","",X687-O687)</f>
        <v/>
      </c>
      <c r="Z687" s="7" t="n"/>
      <c r="AC687">
        <f>IF($B687="","",IF(COUNTIF($B$2:$B687,$B687)=1,1,0))</f>
        <v/>
      </c>
      <c r="AD687">
        <f>IF($AC687=1,SUMPRODUCT(--($AF$2:$AF$3501&lt;$AF687))+1,"")</f>
        <v/>
      </c>
      <c r="AE687">
        <f>IF($B687="","",IF(OR($AA687=TRUE(),$AA687="TRUE"),0,1))</f>
        <v/>
      </c>
      <c r="AF687">
        <f>IF($AC687=1,IFERROR(IF(VALUE($B687)&lt;100000000,VALUE($B687),1000000000),IFERROR(IF(VALUE(MID($B687,2,20))&lt;100000000,VALUE(MID($B687,2,20)),1000000000),1000000000))+ROW()/100000,"")</f>
        <v/>
      </c>
    </row>
    <row r="688">
      <c r="E688" s="7" t="n"/>
      <c r="G688" s="7" t="n"/>
      <c r="O688" s="7">
        <f>IF($B688="","",N688*X688/100)</f>
        <v/>
      </c>
      <c r="P688" s="14" t="n"/>
      <c r="U688" s="7" t="n"/>
      <c r="W688" s="7">
        <f>IF($B688="","",Z688*AB688/100)</f>
        <v/>
      </c>
      <c r="X688" s="7">
        <f>IF($B688="","",Z688-W688)</f>
        <v/>
      </c>
      <c r="Y688" s="7">
        <f>IF($B688="","",X688-O688)</f>
        <v/>
      </c>
      <c r="Z688" s="7" t="n"/>
      <c r="AC688">
        <f>IF($B688="","",IF(COUNTIF($B$2:$B688,$B688)=1,1,0))</f>
        <v/>
      </c>
      <c r="AD688">
        <f>IF($AC688=1,SUMPRODUCT(--($AF$2:$AF$3501&lt;$AF688))+1,"")</f>
        <v/>
      </c>
      <c r="AE688">
        <f>IF($B688="","",IF(OR($AA688=TRUE(),$AA688="TRUE"),0,1))</f>
        <v/>
      </c>
      <c r="AF688">
        <f>IF($AC688=1,IFERROR(IF(VALUE($B688)&lt;100000000,VALUE($B688),1000000000),IFERROR(IF(VALUE(MID($B688,2,20))&lt;100000000,VALUE(MID($B688,2,20)),1000000000),1000000000))+ROW()/100000,"")</f>
        <v/>
      </c>
    </row>
    <row r="689">
      <c r="E689" s="7" t="n"/>
      <c r="G689" s="7" t="n"/>
      <c r="O689" s="7">
        <f>IF($B689="","",N689*X689/100)</f>
        <v/>
      </c>
      <c r="P689" s="14" t="n"/>
      <c r="U689" s="7" t="n"/>
      <c r="W689" s="7">
        <f>IF($B689="","",Z689*AB689/100)</f>
        <v/>
      </c>
      <c r="X689" s="7">
        <f>IF($B689="","",Z689-W689)</f>
        <v/>
      </c>
      <c r="Y689" s="7">
        <f>IF($B689="","",X689-O689)</f>
        <v/>
      </c>
      <c r="Z689" s="7" t="n"/>
      <c r="AC689">
        <f>IF($B689="","",IF(COUNTIF($B$2:$B689,$B689)=1,1,0))</f>
        <v/>
      </c>
      <c r="AD689">
        <f>IF($AC689=1,SUMPRODUCT(--($AF$2:$AF$3501&lt;$AF689))+1,"")</f>
        <v/>
      </c>
      <c r="AE689">
        <f>IF($B689="","",IF(OR($AA689=TRUE(),$AA689="TRUE"),0,1))</f>
        <v/>
      </c>
      <c r="AF689">
        <f>IF($AC689=1,IFERROR(IF(VALUE($B689)&lt;100000000,VALUE($B689),1000000000),IFERROR(IF(VALUE(MID($B689,2,20))&lt;100000000,VALUE(MID($B689,2,20)),1000000000),1000000000))+ROW()/100000,"")</f>
        <v/>
      </c>
    </row>
    <row r="690">
      <c r="E690" s="7" t="n"/>
      <c r="G690" s="7" t="n"/>
      <c r="O690" s="7">
        <f>IF($B690="","",N690*X690/100)</f>
        <v/>
      </c>
      <c r="P690" s="14" t="n"/>
      <c r="U690" s="7" t="n"/>
      <c r="W690" s="7">
        <f>IF($B690="","",Z690*AB690/100)</f>
        <v/>
      </c>
      <c r="X690" s="7">
        <f>IF($B690="","",Z690-W690)</f>
        <v/>
      </c>
      <c r="Y690" s="7">
        <f>IF($B690="","",X690-O690)</f>
        <v/>
      </c>
      <c r="Z690" s="7" t="n"/>
      <c r="AC690">
        <f>IF($B690="","",IF(COUNTIF($B$2:$B690,$B690)=1,1,0))</f>
        <v/>
      </c>
      <c r="AD690">
        <f>IF($AC690=1,SUMPRODUCT(--($AF$2:$AF$3501&lt;$AF690))+1,"")</f>
        <v/>
      </c>
      <c r="AE690">
        <f>IF($B690="","",IF(OR($AA690=TRUE(),$AA690="TRUE"),0,1))</f>
        <v/>
      </c>
      <c r="AF690">
        <f>IF($AC690=1,IFERROR(IF(VALUE($B690)&lt;100000000,VALUE($B690),1000000000),IFERROR(IF(VALUE(MID($B690,2,20))&lt;100000000,VALUE(MID($B690,2,20)),1000000000),1000000000))+ROW()/100000,"")</f>
        <v/>
      </c>
    </row>
    <row r="691">
      <c r="E691" s="7" t="n"/>
      <c r="G691" s="7" t="n"/>
      <c r="O691" s="7">
        <f>IF($B691="","",N691*X691/100)</f>
        <v/>
      </c>
      <c r="P691" s="14" t="n"/>
      <c r="U691" s="7" t="n"/>
      <c r="W691" s="7">
        <f>IF($B691="","",Z691*AB691/100)</f>
        <v/>
      </c>
      <c r="X691" s="7">
        <f>IF($B691="","",Z691-W691)</f>
        <v/>
      </c>
      <c r="Y691" s="7">
        <f>IF($B691="","",X691-O691)</f>
        <v/>
      </c>
      <c r="Z691" s="7" t="n"/>
      <c r="AC691">
        <f>IF($B691="","",IF(COUNTIF($B$2:$B691,$B691)=1,1,0))</f>
        <v/>
      </c>
      <c r="AD691">
        <f>IF($AC691=1,SUMPRODUCT(--($AF$2:$AF$3501&lt;$AF691))+1,"")</f>
        <v/>
      </c>
      <c r="AE691">
        <f>IF($B691="","",IF(OR($AA691=TRUE(),$AA691="TRUE"),0,1))</f>
        <v/>
      </c>
      <c r="AF691">
        <f>IF($AC691=1,IFERROR(IF(VALUE($B691)&lt;100000000,VALUE($B691),1000000000),IFERROR(IF(VALUE(MID($B691,2,20))&lt;100000000,VALUE(MID($B691,2,20)),1000000000),1000000000))+ROW()/100000,"")</f>
        <v/>
      </c>
    </row>
    <row r="692">
      <c r="E692" s="7" t="n"/>
      <c r="G692" s="7" t="n"/>
      <c r="O692" s="7">
        <f>IF($B692="","",N692*X692/100)</f>
        <v/>
      </c>
      <c r="P692" s="14" t="n"/>
      <c r="U692" s="7" t="n"/>
      <c r="W692" s="7">
        <f>IF($B692="","",Z692*AB692/100)</f>
        <v/>
      </c>
      <c r="X692" s="7">
        <f>IF($B692="","",Z692-W692)</f>
        <v/>
      </c>
      <c r="Y692" s="7">
        <f>IF($B692="","",X692-O692)</f>
        <v/>
      </c>
      <c r="Z692" s="7" t="n"/>
      <c r="AC692">
        <f>IF($B692="","",IF(COUNTIF($B$2:$B692,$B692)=1,1,0))</f>
        <v/>
      </c>
      <c r="AD692">
        <f>IF($AC692=1,SUMPRODUCT(--($AF$2:$AF$3501&lt;$AF692))+1,"")</f>
        <v/>
      </c>
      <c r="AE692">
        <f>IF($B692="","",IF(OR($AA692=TRUE(),$AA692="TRUE"),0,1))</f>
        <v/>
      </c>
      <c r="AF692">
        <f>IF($AC692=1,IFERROR(IF(VALUE($B692)&lt;100000000,VALUE($B692),1000000000),IFERROR(IF(VALUE(MID($B692,2,20))&lt;100000000,VALUE(MID($B692,2,20)),1000000000),1000000000))+ROW()/100000,"")</f>
        <v/>
      </c>
    </row>
    <row r="693">
      <c r="E693" s="7" t="n"/>
      <c r="G693" s="7" t="n"/>
      <c r="O693" s="7">
        <f>IF($B693="","",N693*X693/100)</f>
        <v/>
      </c>
      <c r="P693" s="14" t="n"/>
      <c r="U693" s="7" t="n"/>
      <c r="W693" s="7">
        <f>IF($B693="","",Z693*AB693/100)</f>
        <v/>
      </c>
      <c r="X693" s="7">
        <f>IF($B693="","",Z693-W693)</f>
        <v/>
      </c>
      <c r="Y693" s="7">
        <f>IF($B693="","",X693-O693)</f>
        <v/>
      </c>
      <c r="Z693" s="7" t="n"/>
      <c r="AC693">
        <f>IF($B693="","",IF(COUNTIF($B$2:$B693,$B693)=1,1,0))</f>
        <v/>
      </c>
      <c r="AD693">
        <f>IF($AC693=1,SUMPRODUCT(--($AF$2:$AF$3501&lt;$AF693))+1,"")</f>
        <v/>
      </c>
      <c r="AE693">
        <f>IF($B693="","",IF(OR($AA693=TRUE(),$AA693="TRUE"),0,1))</f>
        <v/>
      </c>
      <c r="AF693">
        <f>IF($AC693=1,IFERROR(IF(VALUE($B693)&lt;100000000,VALUE($B693),1000000000),IFERROR(IF(VALUE(MID($B693,2,20))&lt;100000000,VALUE(MID($B693,2,20)),1000000000),1000000000))+ROW()/100000,"")</f>
        <v/>
      </c>
    </row>
    <row r="694">
      <c r="E694" s="7" t="n"/>
      <c r="G694" s="7" t="n"/>
      <c r="O694" s="7">
        <f>IF($B694="","",N694*X694/100)</f>
        <v/>
      </c>
      <c r="P694" s="14" t="n"/>
      <c r="U694" s="7" t="n"/>
      <c r="W694" s="7">
        <f>IF($B694="","",Z694*AB694/100)</f>
        <v/>
      </c>
      <c r="X694" s="7">
        <f>IF($B694="","",Z694-W694)</f>
        <v/>
      </c>
      <c r="Y694" s="7">
        <f>IF($B694="","",X694-O694)</f>
        <v/>
      </c>
      <c r="Z694" s="7" t="n"/>
      <c r="AC694">
        <f>IF($B694="","",IF(COUNTIF($B$2:$B694,$B694)=1,1,0))</f>
        <v/>
      </c>
      <c r="AD694">
        <f>IF($AC694=1,SUMPRODUCT(--($AF$2:$AF$3501&lt;$AF694))+1,"")</f>
        <v/>
      </c>
      <c r="AE694">
        <f>IF($B694="","",IF(OR($AA694=TRUE(),$AA694="TRUE"),0,1))</f>
        <v/>
      </c>
      <c r="AF694">
        <f>IF($AC694=1,IFERROR(IF(VALUE($B694)&lt;100000000,VALUE($B694),1000000000),IFERROR(IF(VALUE(MID($B694,2,20))&lt;100000000,VALUE(MID($B694,2,20)),1000000000),1000000000))+ROW()/100000,"")</f>
        <v/>
      </c>
    </row>
    <row r="695">
      <c r="E695" s="7" t="n"/>
      <c r="G695" s="7" t="n"/>
      <c r="O695" s="7">
        <f>IF($B695="","",N695*X695/100)</f>
        <v/>
      </c>
      <c r="P695" s="14" t="n"/>
      <c r="U695" s="7" t="n"/>
      <c r="W695" s="7">
        <f>IF($B695="","",Z695*AB695/100)</f>
        <v/>
      </c>
      <c r="X695" s="7">
        <f>IF($B695="","",Z695-W695)</f>
        <v/>
      </c>
      <c r="Y695" s="7">
        <f>IF($B695="","",X695-O695)</f>
        <v/>
      </c>
      <c r="Z695" s="7" t="n"/>
      <c r="AC695">
        <f>IF($B695="","",IF(COUNTIF($B$2:$B695,$B695)=1,1,0))</f>
        <v/>
      </c>
      <c r="AD695">
        <f>IF($AC695=1,SUMPRODUCT(--($AF$2:$AF$3501&lt;$AF695))+1,"")</f>
        <v/>
      </c>
      <c r="AE695">
        <f>IF($B695="","",IF(OR($AA695=TRUE(),$AA695="TRUE"),0,1))</f>
        <v/>
      </c>
      <c r="AF695">
        <f>IF($AC695=1,IFERROR(IF(VALUE($B695)&lt;100000000,VALUE($B695),1000000000),IFERROR(IF(VALUE(MID($B695,2,20))&lt;100000000,VALUE(MID($B695,2,20)),1000000000),1000000000))+ROW()/100000,"")</f>
        <v/>
      </c>
    </row>
    <row r="696">
      <c r="E696" s="7" t="n"/>
      <c r="G696" s="7" t="n"/>
      <c r="O696" s="7">
        <f>IF($B696="","",N696*X696/100)</f>
        <v/>
      </c>
      <c r="P696" s="14" t="n"/>
      <c r="U696" s="7" t="n"/>
      <c r="W696" s="7">
        <f>IF($B696="","",Z696*AB696/100)</f>
        <v/>
      </c>
      <c r="X696" s="7">
        <f>IF($B696="","",Z696-W696)</f>
        <v/>
      </c>
      <c r="Y696" s="7">
        <f>IF($B696="","",X696-O696)</f>
        <v/>
      </c>
      <c r="Z696" s="7" t="n"/>
      <c r="AC696">
        <f>IF($B696="","",IF(COUNTIF($B$2:$B696,$B696)=1,1,0))</f>
        <v/>
      </c>
      <c r="AD696">
        <f>IF($AC696=1,SUMPRODUCT(--($AF$2:$AF$3501&lt;$AF696))+1,"")</f>
        <v/>
      </c>
      <c r="AE696">
        <f>IF($B696="","",IF(OR($AA696=TRUE(),$AA696="TRUE"),0,1))</f>
        <v/>
      </c>
      <c r="AF696">
        <f>IF($AC696=1,IFERROR(IF(VALUE($B696)&lt;100000000,VALUE($B696),1000000000),IFERROR(IF(VALUE(MID($B696,2,20))&lt;100000000,VALUE(MID($B696,2,20)),1000000000),1000000000))+ROW()/100000,"")</f>
        <v/>
      </c>
    </row>
    <row r="697">
      <c r="E697" s="7" t="n"/>
      <c r="G697" s="7" t="n"/>
      <c r="O697" s="7">
        <f>IF($B697="","",N697*X697/100)</f>
        <v/>
      </c>
      <c r="P697" s="14" t="n"/>
      <c r="U697" s="7" t="n"/>
      <c r="W697" s="7">
        <f>IF($B697="","",Z697*AB697/100)</f>
        <v/>
      </c>
      <c r="X697" s="7">
        <f>IF($B697="","",Z697-W697)</f>
        <v/>
      </c>
      <c r="Y697" s="7">
        <f>IF($B697="","",X697-O697)</f>
        <v/>
      </c>
      <c r="Z697" s="7" t="n"/>
      <c r="AC697">
        <f>IF($B697="","",IF(COUNTIF($B$2:$B697,$B697)=1,1,0))</f>
        <v/>
      </c>
      <c r="AD697">
        <f>IF($AC697=1,SUMPRODUCT(--($AF$2:$AF$3501&lt;$AF697))+1,"")</f>
        <v/>
      </c>
      <c r="AE697">
        <f>IF($B697="","",IF(OR($AA697=TRUE(),$AA697="TRUE"),0,1))</f>
        <v/>
      </c>
      <c r="AF697">
        <f>IF($AC697=1,IFERROR(IF(VALUE($B697)&lt;100000000,VALUE($B697),1000000000),IFERROR(IF(VALUE(MID($B697,2,20))&lt;100000000,VALUE(MID($B697,2,20)),1000000000),1000000000))+ROW()/100000,"")</f>
        <v/>
      </c>
    </row>
    <row r="698">
      <c r="E698" s="7" t="n"/>
      <c r="G698" s="7" t="n"/>
      <c r="O698" s="7">
        <f>IF($B698="","",N698*X698/100)</f>
        <v/>
      </c>
      <c r="P698" s="14" t="n"/>
      <c r="U698" s="7" t="n"/>
      <c r="W698" s="7">
        <f>IF($B698="","",Z698*AB698/100)</f>
        <v/>
      </c>
      <c r="X698" s="7">
        <f>IF($B698="","",Z698-W698)</f>
        <v/>
      </c>
      <c r="Y698" s="7">
        <f>IF($B698="","",X698-O698)</f>
        <v/>
      </c>
      <c r="Z698" s="7" t="n"/>
      <c r="AC698">
        <f>IF($B698="","",IF(COUNTIF($B$2:$B698,$B698)=1,1,0))</f>
        <v/>
      </c>
      <c r="AD698">
        <f>IF($AC698=1,SUMPRODUCT(--($AF$2:$AF$3501&lt;$AF698))+1,"")</f>
        <v/>
      </c>
      <c r="AE698">
        <f>IF($B698="","",IF(OR($AA698=TRUE(),$AA698="TRUE"),0,1))</f>
        <v/>
      </c>
      <c r="AF698">
        <f>IF($AC698=1,IFERROR(IF(VALUE($B698)&lt;100000000,VALUE($B698),1000000000),IFERROR(IF(VALUE(MID($B698,2,20))&lt;100000000,VALUE(MID($B698,2,20)),1000000000),1000000000))+ROW()/100000,"")</f>
        <v/>
      </c>
    </row>
    <row r="699">
      <c r="E699" s="7" t="n"/>
      <c r="G699" s="7" t="n"/>
      <c r="O699" s="7">
        <f>IF($B699="","",N699*X699/100)</f>
        <v/>
      </c>
      <c r="P699" s="14" t="n"/>
      <c r="U699" s="7" t="n"/>
      <c r="W699" s="7">
        <f>IF($B699="","",Z699*AB699/100)</f>
        <v/>
      </c>
      <c r="X699" s="7">
        <f>IF($B699="","",Z699-W699)</f>
        <v/>
      </c>
      <c r="Y699" s="7">
        <f>IF($B699="","",X699-O699)</f>
        <v/>
      </c>
      <c r="Z699" s="7" t="n"/>
      <c r="AC699">
        <f>IF($B699="","",IF(COUNTIF($B$2:$B699,$B699)=1,1,0))</f>
        <v/>
      </c>
      <c r="AD699">
        <f>IF($AC699=1,SUMPRODUCT(--($AF$2:$AF$3501&lt;$AF699))+1,"")</f>
        <v/>
      </c>
      <c r="AE699">
        <f>IF($B699="","",IF(OR($AA699=TRUE(),$AA699="TRUE"),0,1))</f>
        <v/>
      </c>
      <c r="AF699">
        <f>IF($AC699=1,IFERROR(IF(VALUE($B699)&lt;100000000,VALUE($B699),1000000000),IFERROR(IF(VALUE(MID($B699,2,20))&lt;100000000,VALUE(MID($B699,2,20)),1000000000),1000000000))+ROW()/100000,"")</f>
        <v/>
      </c>
    </row>
    <row r="700">
      <c r="E700" s="7" t="n"/>
      <c r="G700" s="7" t="n"/>
      <c r="O700" s="7">
        <f>IF($B700="","",N700*X700/100)</f>
        <v/>
      </c>
      <c r="P700" s="14" t="n"/>
      <c r="U700" s="7" t="n"/>
      <c r="W700" s="7">
        <f>IF($B700="","",Z700*AB700/100)</f>
        <v/>
      </c>
      <c r="X700" s="7">
        <f>IF($B700="","",Z700-W700)</f>
        <v/>
      </c>
      <c r="Y700" s="7">
        <f>IF($B700="","",X700-O700)</f>
        <v/>
      </c>
      <c r="Z700" s="7" t="n"/>
      <c r="AC700">
        <f>IF($B700="","",IF(COUNTIF($B$2:$B700,$B700)=1,1,0))</f>
        <v/>
      </c>
      <c r="AD700">
        <f>IF($AC700=1,SUMPRODUCT(--($AF$2:$AF$3501&lt;$AF700))+1,"")</f>
        <v/>
      </c>
      <c r="AE700">
        <f>IF($B700="","",IF(OR($AA700=TRUE(),$AA700="TRUE"),0,1))</f>
        <v/>
      </c>
      <c r="AF700">
        <f>IF($AC700=1,IFERROR(IF(VALUE($B700)&lt;100000000,VALUE($B700),1000000000),IFERROR(IF(VALUE(MID($B700,2,20))&lt;100000000,VALUE(MID($B700,2,20)),1000000000),1000000000))+ROW()/100000,"")</f>
        <v/>
      </c>
    </row>
    <row r="701">
      <c r="E701" s="7" t="n"/>
      <c r="G701" s="7" t="n"/>
      <c r="O701" s="7">
        <f>IF($B701="","",N701*X701/100)</f>
        <v/>
      </c>
      <c r="P701" s="14" t="n"/>
      <c r="U701" s="7" t="n"/>
      <c r="W701" s="7">
        <f>IF($B701="","",Z701*AB701/100)</f>
        <v/>
      </c>
      <c r="X701" s="7">
        <f>IF($B701="","",Z701-W701)</f>
        <v/>
      </c>
      <c r="Y701" s="7">
        <f>IF($B701="","",X701-O701)</f>
        <v/>
      </c>
      <c r="Z701" s="7" t="n"/>
      <c r="AC701">
        <f>IF($B701="","",IF(COUNTIF($B$2:$B701,$B701)=1,1,0))</f>
        <v/>
      </c>
      <c r="AD701">
        <f>IF($AC701=1,SUMPRODUCT(--($AF$2:$AF$3501&lt;$AF701))+1,"")</f>
        <v/>
      </c>
      <c r="AE701">
        <f>IF($B701="","",IF(OR($AA701=TRUE(),$AA701="TRUE"),0,1))</f>
        <v/>
      </c>
      <c r="AF701">
        <f>IF($AC701=1,IFERROR(IF(VALUE($B701)&lt;100000000,VALUE($B701),1000000000),IFERROR(IF(VALUE(MID($B701,2,20))&lt;100000000,VALUE(MID($B701,2,20)),1000000000),1000000000))+ROW()/100000,"")</f>
        <v/>
      </c>
    </row>
    <row r="702">
      <c r="E702" s="7" t="n"/>
      <c r="G702" s="7" t="n"/>
      <c r="O702" s="7">
        <f>IF($B702="","",N702*X702/100)</f>
        <v/>
      </c>
      <c r="P702" s="14" t="n"/>
      <c r="U702" s="7" t="n"/>
      <c r="W702" s="7">
        <f>IF($B702="","",Z702*AB702/100)</f>
        <v/>
      </c>
      <c r="X702" s="7">
        <f>IF($B702="","",Z702-W702)</f>
        <v/>
      </c>
      <c r="Y702" s="7">
        <f>IF($B702="","",X702-O702)</f>
        <v/>
      </c>
      <c r="Z702" s="7" t="n"/>
      <c r="AC702">
        <f>IF($B702="","",IF(COUNTIF($B$2:$B702,$B702)=1,1,0))</f>
        <v/>
      </c>
      <c r="AD702">
        <f>IF($AC702=1,SUMPRODUCT(--($AF$2:$AF$3501&lt;$AF702))+1,"")</f>
        <v/>
      </c>
      <c r="AE702">
        <f>IF($B702="","",IF(OR($AA702=TRUE(),$AA702="TRUE"),0,1))</f>
        <v/>
      </c>
      <c r="AF702">
        <f>IF($AC702=1,IFERROR(IF(VALUE($B702)&lt;100000000,VALUE($B702),1000000000),IFERROR(IF(VALUE(MID($B702,2,20))&lt;100000000,VALUE(MID($B702,2,20)),1000000000),1000000000))+ROW()/100000,"")</f>
        <v/>
      </c>
    </row>
    <row r="703">
      <c r="E703" s="7" t="n"/>
      <c r="G703" s="7" t="n"/>
      <c r="O703" s="7">
        <f>IF($B703="","",N703*X703/100)</f>
        <v/>
      </c>
      <c r="P703" s="14" t="n"/>
      <c r="U703" s="7" t="n"/>
      <c r="W703" s="7">
        <f>IF($B703="","",Z703*AB703/100)</f>
        <v/>
      </c>
      <c r="X703" s="7">
        <f>IF($B703="","",Z703-W703)</f>
        <v/>
      </c>
      <c r="Y703" s="7">
        <f>IF($B703="","",X703-O703)</f>
        <v/>
      </c>
      <c r="Z703" s="7" t="n"/>
      <c r="AC703">
        <f>IF($B703="","",IF(COUNTIF($B$2:$B703,$B703)=1,1,0))</f>
        <v/>
      </c>
      <c r="AD703">
        <f>IF($AC703=1,SUMPRODUCT(--($AF$2:$AF$3501&lt;$AF703))+1,"")</f>
        <v/>
      </c>
      <c r="AE703">
        <f>IF($B703="","",IF(OR($AA703=TRUE(),$AA703="TRUE"),0,1))</f>
        <v/>
      </c>
      <c r="AF703">
        <f>IF($AC703=1,IFERROR(IF(VALUE($B703)&lt;100000000,VALUE($B703),1000000000),IFERROR(IF(VALUE(MID($B703,2,20))&lt;100000000,VALUE(MID($B703,2,20)),1000000000),1000000000))+ROW()/100000,"")</f>
        <v/>
      </c>
    </row>
    <row r="704">
      <c r="E704" s="7" t="n"/>
      <c r="G704" s="7" t="n"/>
      <c r="O704" s="7">
        <f>IF($B704="","",N704*X704/100)</f>
        <v/>
      </c>
      <c r="P704" s="14" t="n"/>
      <c r="U704" s="7" t="n"/>
      <c r="W704" s="7">
        <f>IF($B704="","",Z704*AB704/100)</f>
        <v/>
      </c>
      <c r="X704" s="7">
        <f>IF($B704="","",Z704-W704)</f>
        <v/>
      </c>
      <c r="Y704" s="7">
        <f>IF($B704="","",X704-O704)</f>
        <v/>
      </c>
      <c r="Z704" s="7" t="n"/>
      <c r="AC704">
        <f>IF($B704="","",IF(COUNTIF($B$2:$B704,$B704)=1,1,0))</f>
        <v/>
      </c>
      <c r="AD704">
        <f>IF($AC704=1,SUMPRODUCT(--($AF$2:$AF$3501&lt;$AF704))+1,"")</f>
        <v/>
      </c>
      <c r="AE704">
        <f>IF($B704="","",IF(OR($AA704=TRUE(),$AA704="TRUE"),0,1))</f>
        <v/>
      </c>
      <c r="AF704">
        <f>IF($AC704=1,IFERROR(IF(VALUE($B704)&lt;100000000,VALUE($B704),1000000000),IFERROR(IF(VALUE(MID($B704,2,20))&lt;100000000,VALUE(MID($B704,2,20)),1000000000),1000000000))+ROW()/100000,"")</f>
        <v/>
      </c>
    </row>
    <row r="705">
      <c r="E705" s="7" t="n"/>
      <c r="G705" s="7" t="n"/>
      <c r="O705" s="7">
        <f>IF($B705="","",N705*X705/100)</f>
        <v/>
      </c>
      <c r="P705" s="14" t="n"/>
      <c r="U705" s="7" t="n"/>
      <c r="W705" s="7">
        <f>IF($B705="","",Z705*AB705/100)</f>
        <v/>
      </c>
      <c r="X705" s="7">
        <f>IF($B705="","",Z705-W705)</f>
        <v/>
      </c>
      <c r="Y705" s="7">
        <f>IF($B705="","",X705-O705)</f>
        <v/>
      </c>
      <c r="Z705" s="7" t="n"/>
      <c r="AC705">
        <f>IF($B705="","",IF(COUNTIF($B$2:$B705,$B705)=1,1,0))</f>
        <v/>
      </c>
      <c r="AD705">
        <f>IF($AC705=1,SUMPRODUCT(--($AF$2:$AF$3501&lt;$AF705))+1,"")</f>
        <v/>
      </c>
      <c r="AE705">
        <f>IF($B705="","",IF(OR($AA705=TRUE(),$AA705="TRUE"),0,1))</f>
        <v/>
      </c>
      <c r="AF705">
        <f>IF($AC705=1,IFERROR(IF(VALUE($B705)&lt;100000000,VALUE($B705),1000000000),IFERROR(IF(VALUE(MID($B705,2,20))&lt;100000000,VALUE(MID($B705,2,20)),1000000000),1000000000))+ROW()/100000,"")</f>
        <v/>
      </c>
    </row>
    <row r="706">
      <c r="E706" s="7" t="n"/>
      <c r="G706" s="7" t="n"/>
      <c r="O706" s="7">
        <f>IF($B706="","",N706*X706/100)</f>
        <v/>
      </c>
      <c r="P706" s="14" t="n"/>
      <c r="U706" s="7" t="n"/>
      <c r="W706" s="7">
        <f>IF($B706="","",Z706*AB706/100)</f>
        <v/>
      </c>
      <c r="X706" s="7">
        <f>IF($B706="","",Z706-W706)</f>
        <v/>
      </c>
      <c r="Y706" s="7">
        <f>IF($B706="","",X706-O706)</f>
        <v/>
      </c>
      <c r="Z706" s="7" t="n"/>
      <c r="AC706">
        <f>IF($B706="","",IF(COUNTIF($B$2:$B706,$B706)=1,1,0))</f>
        <v/>
      </c>
      <c r="AD706">
        <f>IF($AC706=1,SUMPRODUCT(--($AF$2:$AF$3501&lt;$AF706))+1,"")</f>
        <v/>
      </c>
      <c r="AE706">
        <f>IF($B706="","",IF(OR($AA706=TRUE(),$AA706="TRUE"),0,1))</f>
        <v/>
      </c>
      <c r="AF706">
        <f>IF($AC706=1,IFERROR(IF(VALUE($B706)&lt;100000000,VALUE($B706),1000000000),IFERROR(IF(VALUE(MID($B706,2,20))&lt;100000000,VALUE(MID($B706,2,20)),1000000000),1000000000))+ROW()/100000,"")</f>
        <v/>
      </c>
    </row>
    <row r="707">
      <c r="E707" s="7" t="n"/>
      <c r="G707" s="7" t="n"/>
      <c r="O707" s="7">
        <f>IF($B707="","",N707*X707/100)</f>
        <v/>
      </c>
      <c r="P707" s="14" t="n"/>
      <c r="U707" s="7" t="n"/>
      <c r="W707" s="7">
        <f>IF($B707="","",Z707*AB707/100)</f>
        <v/>
      </c>
      <c r="X707" s="7">
        <f>IF($B707="","",Z707-W707)</f>
        <v/>
      </c>
      <c r="Y707" s="7">
        <f>IF($B707="","",X707-O707)</f>
        <v/>
      </c>
      <c r="Z707" s="7" t="n"/>
      <c r="AC707">
        <f>IF($B707="","",IF(COUNTIF($B$2:$B707,$B707)=1,1,0))</f>
        <v/>
      </c>
      <c r="AD707">
        <f>IF($AC707=1,SUMPRODUCT(--($AF$2:$AF$3501&lt;$AF707))+1,"")</f>
        <v/>
      </c>
      <c r="AE707">
        <f>IF($B707="","",IF(OR($AA707=TRUE(),$AA707="TRUE"),0,1))</f>
        <v/>
      </c>
      <c r="AF707">
        <f>IF($AC707=1,IFERROR(IF(VALUE($B707)&lt;100000000,VALUE($B707),1000000000),IFERROR(IF(VALUE(MID($B707,2,20))&lt;100000000,VALUE(MID($B707,2,20)),1000000000),1000000000))+ROW()/100000,"")</f>
        <v/>
      </c>
    </row>
    <row r="708">
      <c r="E708" s="7" t="n"/>
      <c r="G708" s="7" t="n"/>
      <c r="O708" s="7">
        <f>IF($B708="","",N708*X708/100)</f>
        <v/>
      </c>
      <c r="P708" s="14" t="n"/>
      <c r="U708" s="7" t="n"/>
      <c r="W708" s="7">
        <f>IF($B708="","",Z708*AB708/100)</f>
        <v/>
      </c>
      <c r="X708" s="7">
        <f>IF($B708="","",Z708-W708)</f>
        <v/>
      </c>
      <c r="Y708" s="7">
        <f>IF($B708="","",X708-O708)</f>
        <v/>
      </c>
      <c r="Z708" s="7" t="n"/>
      <c r="AC708">
        <f>IF($B708="","",IF(COUNTIF($B$2:$B708,$B708)=1,1,0))</f>
        <v/>
      </c>
      <c r="AD708">
        <f>IF($AC708=1,SUMPRODUCT(--($AF$2:$AF$3501&lt;$AF708))+1,"")</f>
        <v/>
      </c>
      <c r="AE708">
        <f>IF($B708="","",IF(OR($AA708=TRUE(),$AA708="TRUE"),0,1))</f>
        <v/>
      </c>
      <c r="AF708">
        <f>IF($AC708=1,IFERROR(IF(VALUE($B708)&lt;100000000,VALUE($B708),1000000000),IFERROR(IF(VALUE(MID($B708,2,20))&lt;100000000,VALUE(MID($B708,2,20)),1000000000),1000000000))+ROW()/100000,"")</f>
        <v/>
      </c>
    </row>
    <row r="709">
      <c r="E709" s="7" t="n"/>
      <c r="G709" s="7" t="n"/>
      <c r="O709" s="7">
        <f>IF($B709="","",N709*X709/100)</f>
        <v/>
      </c>
      <c r="P709" s="14" t="n"/>
      <c r="U709" s="7" t="n"/>
      <c r="W709" s="7">
        <f>IF($B709="","",Z709*AB709/100)</f>
        <v/>
      </c>
      <c r="X709" s="7">
        <f>IF($B709="","",Z709-W709)</f>
        <v/>
      </c>
      <c r="Y709" s="7">
        <f>IF($B709="","",X709-O709)</f>
        <v/>
      </c>
      <c r="Z709" s="7" t="n"/>
      <c r="AC709">
        <f>IF($B709="","",IF(COUNTIF($B$2:$B709,$B709)=1,1,0))</f>
        <v/>
      </c>
      <c r="AD709">
        <f>IF($AC709=1,SUMPRODUCT(--($AF$2:$AF$3501&lt;$AF709))+1,"")</f>
        <v/>
      </c>
      <c r="AE709">
        <f>IF($B709="","",IF(OR($AA709=TRUE(),$AA709="TRUE"),0,1))</f>
        <v/>
      </c>
      <c r="AF709">
        <f>IF($AC709=1,IFERROR(IF(VALUE($B709)&lt;100000000,VALUE($B709),1000000000),IFERROR(IF(VALUE(MID($B709,2,20))&lt;100000000,VALUE(MID($B709,2,20)),1000000000),1000000000))+ROW()/100000,"")</f>
        <v/>
      </c>
    </row>
    <row r="710">
      <c r="E710" s="7" t="n"/>
      <c r="G710" s="7" t="n"/>
      <c r="O710" s="7">
        <f>IF($B710="","",N710*X710/100)</f>
        <v/>
      </c>
      <c r="P710" s="14" t="n"/>
      <c r="U710" s="7" t="n"/>
      <c r="W710" s="7">
        <f>IF($B710="","",Z710*AB710/100)</f>
        <v/>
      </c>
      <c r="X710" s="7">
        <f>IF($B710="","",Z710-W710)</f>
        <v/>
      </c>
      <c r="Y710" s="7">
        <f>IF($B710="","",X710-O710)</f>
        <v/>
      </c>
      <c r="Z710" s="7" t="n"/>
      <c r="AC710">
        <f>IF($B710="","",IF(COUNTIF($B$2:$B710,$B710)=1,1,0))</f>
        <v/>
      </c>
      <c r="AD710">
        <f>IF($AC710=1,SUMPRODUCT(--($AF$2:$AF$3501&lt;$AF710))+1,"")</f>
        <v/>
      </c>
      <c r="AE710">
        <f>IF($B710="","",IF(OR($AA710=TRUE(),$AA710="TRUE"),0,1))</f>
        <v/>
      </c>
      <c r="AF710">
        <f>IF($AC710=1,IFERROR(IF(VALUE($B710)&lt;100000000,VALUE($B710),1000000000),IFERROR(IF(VALUE(MID($B710,2,20))&lt;100000000,VALUE(MID($B710,2,20)),1000000000),1000000000))+ROW()/100000,"")</f>
        <v/>
      </c>
    </row>
    <row r="711">
      <c r="E711" s="7" t="n"/>
      <c r="G711" s="7" t="n"/>
      <c r="O711" s="7">
        <f>IF($B711="","",N711*X711/100)</f>
        <v/>
      </c>
      <c r="P711" s="14" t="n"/>
      <c r="U711" s="7" t="n"/>
      <c r="W711" s="7">
        <f>IF($B711="","",Z711*AB711/100)</f>
        <v/>
      </c>
      <c r="X711" s="7">
        <f>IF($B711="","",Z711-W711)</f>
        <v/>
      </c>
      <c r="Y711" s="7">
        <f>IF($B711="","",X711-O711)</f>
        <v/>
      </c>
      <c r="Z711" s="7" t="n"/>
      <c r="AC711">
        <f>IF($B711="","",IF(COUNTIF($B$2:$B711,$B711)=1,1,0))</f>
        <v/>
      </c>
      <c r="AD711">
        <f>IF($AC711=1,SUMPRODUCT(--($AF$2:$AF$3501&lt;$AF711))+1,"")</f>
        <v/>
      </c>
      <c r="AE711">
        <f>IF($B711="","",IF(OR($AA711=TRUE(),$AA711="TRUE"),0,1))</f>
        <v/>
      </c>
      <c r="AF711">
        <f>IF($AC711=1,IFERROR(IF(VALUE($B711)&lt;100000000,VALUE($B711),1000000000),IFERROR(IF(VALUE(MID($B711,2,20))&lt;100000000,VALUE(MID($B711,2,20)),1000000000),1000000000))+ROW()/100000,"")</f>
        <v/>
      </c>
    </row>
    <row r="712">
      <c r="E712" s="7" t="n"/>
      <c r="G712" s="7" t="n"/>
      <c r="O712" s="7">
        <f>IF($B712="","",N712*X712/100)</f>
        <v/>
      </c>
      <c r="P712" s="14" t="n"/>
      <c r="U712" s="7" t="n"/>
      <c r="W712" s="7">
        <f>IF($B712="","",Z712*AB712/100)</f>
        <v/>
      </c>
      <c r="X712" s="7">
        <f>IF($B712="","",Z712-W712)</f>
        <v/>
      </c>
      <c r="Y712" s="7">
        <f>IF($B712="","",X712-O712)</f>
        <v/>
      </c>
      <c r="Z712" s="7" t="n"/>
      <c r="AC712">
        <f>IF($B712="","",IF(COUNTIF($B$2:$B712,$B712)=1,1,0))</f>
        <v/>
      </c>
      <c r="AD712">
        <f>IF($AC712=1,SUMPRODUCT(--($AF$2:$AF$3501&lt;$AF712))+1,"")</f>
        <v/>
      </c>
      <c r="AE712">
        <f>IF($B712="","",IF(OR($AA712=TRUE(),$AA712="TRUE"),0,1))</f>
        <v/>
      </c>
      <c r="AF712">
        <f>IF($AC712=1,IFERROR(IF(VALUE($B712)&lt;100000000,VALUE($B712),1000000000),IFERROR(IF(VALUE(MID($B712,2,20))&lt;100000000,VALUE(MID($B712,2,20)),1000000000),1000000000))+ROW()/100000,"")</f>
        <v/>
      </c>
    </row>
    <row r="713">
      <c r="E713" s="7" t="n"/>
      <c r="G713" s="7" t="n"/>
      <c r="O713" s="7">
        <f>IF($B713="","",N713*X713/100)</f>
        <v/>
      </c>
      <c r="P713" s="14" t="n"/>
      <c r="U713" s="7" t="n"/>
      <c r="W713" s="7">
        <f>IF($B713="","",Z713*AB713/100)</f>
        <v/>
      </c>
      <c r="X713" s="7">
        <f>IF($B713="","",Z713-W713)</f>
        <v/>
      </c>
      <c r="Y713" s="7">
        <f>IF($B713="","",X713-O713)</f>
        <v/>
      </c>
      <c r="Z713" s="7" t="n"/>
      <c r="AC713">
        <f>IF($B713="","",IF(COUNTIF($B$2:$B713,$B713)=1,1,0))</f>
        <v/>
      </c>
      <c r="AD713">
        <f>IF($AC713=1,SUMPRODUCT(--($AF$2:$AF$3501&lt;$AF713))+1,"")</f>
        <v/>
      </c>
      <c r="AE713">
        <f>IF($B713="","",IF(OR($AA713=TRUE(),$AA713="TRUE"),0,1))</f>
        <v/>
      </c>
      <c r="AF713">
        <f>IF($AC713=1,IFERROR(IF(VALUE($B713)&lt;100000000,VALUE($B713),1000000000),IFERROR(IF(VALUE(MID($B713,2,20))&lt;100000000,VALUE(MID($B713,2,20)),1000000000),1000000000))+ROW()/100000,"")</f>
        <v/>
      </c>
    </row>
    <row r="714">
      <c r="E714" s="7" t="n"/>
      <c r="G714" s="7" t="n"/>
      <c r="O714" s="7">
        <f>IF($B714="","",N714*X714/100)</f>
        <v/>
      </c>
      <c r="P714" s="14" t="n"/>
      <c r="U714" s="7" t="n"/>
      <c r="W714" s="7">
        <f>IF($B714="","",Z714*AB714/100)</f>
        <v/>
      </c>
      <c r="X714" s="7">
        <f>IF($B714="","",Z714-W714)</f>
        <v/>
      </c>
      <c r="Y714" s="7">
        <f>IF($B714="","",X714-O714)</f>
        <v/>
      </c>
      <c r="Z714" s="7" t="n"/>
      <c r="AC714">
        <f>IF($B714="","",IF(COUNTIF($B$2:$B714,$B714)=1,1,0))</f>
        <v/>
      </c>
      <c r="AD714">
        <f>IF($AC714=1,SUMPRODUCT(--($AF$2:$AF$3501&lt;$AF714))+1,"")</f>
        <v/>
      </c>
      <c r="AE714">
        <f>IF($B714="","",IF(OR($AA714=TRUE(),$AA714="TRUE"),0,1))</f>
        <v/>
      </c>
      <c r="AF714">
        <f>IF($AC714=1,IFERROR(IF(VALUE($B714)&lt;100000000,VALUE($B714),1000000000),IFERROR(IF(VALUE(MID($B714,2,20))&lt;100000000,VALUE(MID($B714,2,20)),1000000000),1000000000))+ROW()/100000,"")</f>
        <v/>
      </c>
    </row>
    <row r="715">
      <c r="E715" s="7" t="n"/>
      <c r="G715" s="7" t="n"/>
      <c r="O715" s="7">
        <f>IF($B715="","",N715*X715/100)</f>
        <v/>
      </c>
      <c r="P715" s="14" t="n"/>
      <c r="U715" s="7" t="n"/>
      <c r="W715" s="7">
        <f>IF($B715="","",Z715*AB715/100)</f>
        <v/>
      </c>
      <c r="X715" s="7">
        <f>IF($B715="","",Z715-W715)</f>
        <v/>
      </c>
      <c r="Y715" s="7">
        <f>IF($B715="","",X715-O715)</f>
        <v/>
      </c>
      <c r="Z715" s="7" t="n"/>
      <c r="AC715">
        <f>IF($B715="","",IF(COUNTIF($B$2:$B715,$B715)=1,1,0))</f>
        <v/>
      </c>
      <c r="AD715">
        <f>IF($AC715=1,SUMPRODUCT(--($AF$2:$AF$3501&lt;$AF715))+1,"")</f>
        <v/>
      </c>
      <c r="AE715">
        <f>IF($B715="","",IF(OR($AA715=TRUE(),$AA715="TRUE"),0,1))</f>
        <v/>
      </c>
      <c r="AF715">
        <f>IF($AC715=1,IFERROR(IF(VALUE($B715)&lt;100000000,VALUE($B715),1000000000),IFERROR(IF(VALUE(MID($B715,2,20))&lt;100000000,VALUE(MID($B715,2,20)),1000000000),1000000000))+ROW()/100000,"")</f>
        <v/>
      </c>
    </row>
    <row r="716">
      <c r="E716" s="7" t="n"/>
      <c r="G716" s="7" t="n"/>
      <c r="O716" s="7">
        <f>IF($B716="","",N716*X716/100)</f>
        <v/>
      </c>
      <c r="P716" s="14" t="n"/>
      <c r="U716" s="7" t="n"/>
      <c r="W716" s="7">
        <f>IF($B716="","",Z716*AB716/100)</f>
        <v/>
      </c>
      <c r="X716" s="7">
        <f>IF($B716="","",Z716-W716)</f>
        <v/>
      </c>
      <c r="Y716" s="7">
        <f>IF($B716="","",X716-O716)</f>
        <v/>
      </c>
      <c r="Z716" s="7" t="n"/>
      <c r="AC716">
        <f>IF($B716="","",IF(COUNTIF($B$2:$B716,$B716)=1,1,0))</f>
        <v/>
      </c>
      <c r="AD716">
        <f>IF($AC716=1,SUMPRODUCT(--($AF$2:$AF$3501&lt;$AF716))+1,"")</f>
        <v/>
      </c>
      <c r="AE716">
        <f>IF($B716="","",IF(OR($AA716=TRUE(),$AA716="TRUE"),0,1))</f>
        <v/>
      </c>
      <c r="AF716">
        <f>IF($AC716=1,IFERROR(IF(VALUE($B716)&lt;100000000,VALUE($B716),1000000000),IFERROR(IF(VALUE(MID($B716,2,20))&lt;100000000,VALUE(MID($B716,2,20)),1000000000),1000000000))+ROW()/100000,"")</f>
        <v/>
      </c>
    </row>
    <row r="717">
      <c r="E717" s="7" t="n"/>
      <c r="G717" s="7" t="n"/>
      <c r="O717" s="7">
        <f>IF($B717="","",N717*X717/100)</f>
        <v/>
      </c>
      <c r="P717" s="14" t="n"/>
      <c r="U717" s="7" t="n"/>
      <c r="W717" s="7">
        <f>IF($B717="","",Z717*AB717/100)</f>
        <v/>
      </c>
      <c r="X717" s="7">
        <f>IF($B717="","",Z717-W717)</f>
        <v/>
      </c>
      <c r="Y717" s="7">
        <f>IF($B717="","",X717-O717)</f>
        <v/>
      </c>
      <c r="Z717" s="7" t="n"/>
      <c r="AC717">
        <f>IF($B717="","",IF(COUNTIF($B$2:$B717,$B717)=1,1,0))</f>
        <v/>
      </c>
      <c r="AD717">
        <f>IF($AC717=1,SUMPRODUCT(--($AF$2:$AF$3501&lt;$AF717))+1,"")</f>
        <v/>
      </c>
      <c r="AE717">
        <f>IF($B717="","",IF(OR($AA717=TRUE(),$AA717="TRUE"),0,1))</f>
        <v/>
      </c>
      <c r="AF717">
        <f>IF($AC717=1,IFERROR(IF(VALUE($B717)&lt;100000000,VALUE($B717),1000000000),IFERROR(IF(VALUE(MID($B717,2,20))&lt;100000000,VALUE(MID($B717,2,20)),1000000000),1000000000))+ROW()/100000,"")</f>
        <v/>
      </c>
    </row>
    <row r="718">
      <c r="E718" s="7" t="n"/>
      <c r="G718" s="7" t="n"/>
      <c r="O718" s="7">
        <f>IF($B718="","",N718*X718/100)</f>
        <v/>
      </c>
      <c r="P718" s="14" t="n"/>
      <c r="U718" s="7" t="n"/>
      <c r="W718" s="7">
        <f>IF($B718="","",Z718*AB718/100)</f>
        <v/>
      </c>
      <c r="X718" s="7">
        <f>IF($B718="","",Z718-W718)</f>
        <v/>
      </c>
      <c r="Y718" s="7">
        <f>IF($B718="","",X718-O718)</f>
        <v/>
      </c>
      <c r="Z718" s="7" t="n"/>
      <c r="AC718">
        <f>IF($B718="","",IF(COUNTIF($B$2:$B718,$B718)=1,1,0))</f>
        <v/>
      </c>
      <c r="AD718">
        <f>IF($AC718=1,SUMPRODUCT(--($AF$2:$AF$3501&lt;$AF718))+1,"")</f>
        <v/>
      </c>
      <c r="AE718">
        <f>IF($B718="","",IF(OR($AA718=TRUE(),$AA718="TRUE"),0,1))</f>
        <v/>
      </c>
      <c r="AF718">
        <f>IF($AC718=1,IFERROR(IF(VALUE($B718)&lt;100000000,VALUE($B718),1000000000),IFERROR(IF(VALUE(MID($B718,2,20))&lt;100000000,VALUE(MID($B718,2,20)),1000000000),1000000000))+ROW()/100000,"")</f>
        <v/>
      </c>
    </row>
    <row r="719">
      <c r="E719" s="7" t="n"/>
      <c r="G719" s="7" t="n"/>
      <c r="O719" s="7">
        <f>IF($B719="","",N719*X719/100)</f>
        <v/>
      </c>
      <c r="P719" s="14" t="n"/>
      <c r="U719" s="7" t="n"/>
      <c r="W719" s="7">
        <f>IF($B719="","",Z719*AB719/100)</f>
        <v/>
      </c>
      <c r="X719" s="7">
        <f>IF($B719="","",Z719-W719)</f>
        <v/>
      </c>
      <c r="Y719" s="7">
        <f>IF($B719="","",X719-O719)</f>
        <v/>
      </c>
      <c r="Z719" s="7" t="n"/>
      <c r="AC719">
        <f>IF($B719="","",IF(COUNTIF($B$2:$B719,$B719)=1,1,0))</f>
        <v/>
      </c>
      <c r="AD719">
        <f>IF($AC719=1,SUMPRODUCT(--($AF$2:$AF$3501&lt;$AF719))+1,"")</f>
        <v/>
      </c>
      <c r="AE719">
        <f>IF($B719="","",IF(OR($AA719=TRUE(),$AA719="TRUE"),0,1))</f>
        <v/>
      </c>
      <c r="AF719">
        <f>IF($AC719=1,IFERROR(IF(VALUE($B719)&lt;100000000,VALUE($B719),1000000000),IFERROR(IF(VALUE(MID($B719,2,20))&lt;100000000,VALUE(MID($B719,2,20)),1000000000),1000000000))+ROW()/100000,"")</f>
        <v/>
      </c>
    </row>
    <row r="720">
      <c r="E720" s="7" t="n"/>
      <c r="G720" s="7" t="n"/>
      <c r="O720" s="7">
        <f>IF($B720="","",N720*X720/100)</f>
        <v/>
      </c>
      <c r="P720" s="14" t="n"/>
      <c r="U720" s="7" t="n"/>
      <c r="W720" s="7">
        <f>IF($B720="","",Z720*AB720/100)</f>
        <v/>
      </c>
      <c r="X720" s="7">
        <f>IF($B720="","",Z720-W720)</f>
        <v/>
      </c>
      <c r="Y720" s="7">
        <f>IF($B720="","",X720-O720)</f>
        <v/>
      </c>
      <c r="Z720" s="7" t="n"/>
      <c r="AC720">
        <f>IF($B720="","",IF(COUNTIF($B$2:$B720,$B720)=1,1,0))</f>
        <v/>
      </c>
      <c r="AD720">
        <f>IF($AC720=1,SUMPRODUCT(--($AF$2:$AF$3501&lt;$AF720))+1,"")</f>
        <v/>
      </c>
      <c r="AE720">
        <f>IF($B720="","",IF(OR($AA720=TRUE(),$AA720="TRUE"),0,1))</f>
        <v/>
      </c>
      <c r="AF720">
        <f>IF($AC720=1,IFERROR(IF(VALUE($B720)&lt;100000000,VALUE($B720),1000000000),IFERROR(IF(VALUE(MID($B720,2,20))&lt;100000000,VALUE(MID($B720,2,20)),1000000000),1000000000))+ROW()/100000,"")</f>
        <v/>
      </c>
    </row>
    <row r="721">
      <c r="E721" s="7" t="n"/>
      <c r="G721" s="7" t="n"/>
      <c r="O721" s="7">
        <f>IF($B721="","",N721*X721/100)</f>
        <v/>
      </c>
      <c r="P721" s="14" t="n"/>
      <c r="U721" s="7" t="n"/>
      <c r="W721" s="7">
        <f>IF($B721="","",Z721*AB721/100)</f>
        <v/>
      </c>
      <c r="X721" s="7">
        <f>IF($B721="","",Z721-W721)</f>
        <v/>
      </c>
      <c r="Y721" s="7">
        <f>IF($B721="","",X721-O721)</f>
        <v/>
      </c>
      <c r="Z721" s="7" t="n"/>
      <c r="AC721">
        <f>IF($B721="","",IF(COUNTIF($B$2:$B721,$B721)=1,1,0))</f>
        <v/>
      </c>
      <c r="AD721">
        <f>IF($AC721=1,SUMPRODUCT(--($AF$2:$AF$3501&lt;$AF721))+1,"")</f>
        <v/>
      </c>
      <c r="AE721">
        <f>IF($B721="","",IF(OR($AA721=TRUE(),$AA721="TRUE"),0,1))</f>
        <v/>
      </c>
      <c r="AF721">
        <f>IF($AC721=1,IFERROR(IF(VALUE($B721)&lt;100000000,VALUE($B721),1000000000),IFERROR(IF(VALUE(MID($B721,2,20))&lt;100000000,VALUE(MID($B721,2,20)),1000000000),1000000000))+ROW()/100000,"")</f>
        <v/>
      </c>
    </row>
    <row r="722">
      <c r="E722" s="7" t="n"/>
      <c r="G722" s="7" t="n"/>
      <c r="O722" s="7">
        <f>IF($B722="","",N722*X722/100)</f>
        <v/>
      </c>
      <c r="P722" s="14" t="n"/>
      <c r="U722" s="7" t="n"/>
      <c r="W722" s="7">
        <f>IF($B722="","",Z722*AB722/100)</f>
        <v/>
      </c>
      <c r="X722" s="7">
        <f>IF($B722="","",Z722-W722)</f>
        <v/>
      </c>
      <c r="Y722" s="7">
        <f>IF($B722="","",X722-O722)</f>
        <v/>
      </c>
      <c r="Z722" s="7" t="n"/>
      <c r="AC722">
        <f>IF($B722="","",IF(COUNTIF($B$2:$B722,$B722)=1,1,0))</f>
        <v/>
      </c>
      <c r="AD722">
        <f>IF($AC722=1,SUMPRODUCT(--($AF$2:$AF$3501&lt;$AF722))+1,"")</f>
        <v/>
      </c>
      <c r="AE722">
        <f>IF($B722="","",IF(OR($AA722=TRUE(),$AA722="TRUE"),0,1))</f>
        <v/>
      </c>
      <c r="AF722">
        <f>IF($AC722=1,IFERROR(IF(VALUE($B722)&lt;100000000,VALUE($B722),1000000000),IFERROR(IF(VALUE(MID($B722,2,20))&lt;100000000,VALUE(MID($B722,2,20)),1000000000),1000000000))+ROW()/100000,"")</f>
        <v/>
      </c>
    </row>
    <row r="723">
      <c r="E723" s="7" t="n"/>
      <c r="G723" s="7" t="n"/>
      <c r="O723" s="7">
        <f>IF($B723="","",N723*X723/100)</f>
        <v/>
      </c>
      <c r="P723" s="14" t="n"/>
      <c r="U723" s="7" t="n"/>
      <c r="W723" s="7">
        <f>IF($B723="","",Z723*AB723/100)</f>
        <v/>
      </c>
      <c r="X723" s="7">
        <f>IF($B723="","",Z723-W723)</f>
        <v/>
      </c>
      <c r="Y723" s="7">
        <f>IF($B723="","",X723-O723)</f>
        <v/>
      </c>
      <c r="Z723" s="7" t="n"/>
      <c r="AC723">
        <f>IF($B723="","",IF(COUNTIF($B$2:$B723,$B723)=1,1,0))</f>
        <v/>
      </c>
      <c r="AD723">
        <f>IF($AC723=1,SUMPRODUCT(--($AF$2:$AF$3501&lt;$AF723))+1,"")</f>
        <v/>
      </c>
      <c r="AE723">
        <f>IF($B723="","",IF(OR($AA723=TRUE(),$AA723="TRUE"),0,1))</f>
        <v/>
      </c>
      <c r="AF723">
        <f>IF($AC723=1,IFERROR(IF(VALUE($B723)&lt;100000000,VALUE($B723),1000000000),IFERROR(IF(VALUE(MID($B723,2,20))&lt;100000000,VALUE(MID($B723,2,20)),1000000000),1000000000))+ROW()/100000,"")</f>
        <v/>
      </c>
    </row>
    <row r="724">
      <c r="E724" s="7" t="n"/>
      <c r="G724" s="7" t="n"/>
      <c r="O724" s="7">
        <f>IF($B724="","",N724*X724/100)</f>
        <v/>
      </c>
      <c r="P724" s="14" t="n"/>
      <c r="U724" s="7" t="n"/>
      <c r="W724" s="7">
        <f>IF($B724="","",Z724*AB724/100)</f>
        <v/>
      </c>
      <c r="X724" s="7">
        <f>IF($B724="","",Z724-W724)</f>
        <v/>
      </c>
      <c r="Y724" s="7">
        <f>IF($B724="","",X724-O724)</f>
        <v/>
      </c>
      <c r="Z724" s="7" t="n"/>
      <c r="AC724">
        <f>IF($B724="","",IF(COUNTIF($B$2:$B724,$B724)=1,1,0))</f>
        <v/>
      </c>
      <c r="AD724">
        <f>IF($AC724=1,SUMPRODUCT(--($AF$2:$AF$3501&lt;$AF724))+1,"")</f>
        <v/>
      </c>
      <c r="AE724">
        <f>IF($B724="","",IF(OR($AA724=TRUE(),$AA724="TRUE"),0,1))</f>
        <v/>
      </c>
      <c r="AF724">
        <f>IF($AC724=1,IFERROR(IF(VALUE($B724)&lt;100000000,VALUE($B724),1000000000),IFERROR(IF(VALUE(MID($B724,2,20))&lt;100000000,VALUE(MID($B724,2,20)),1000000000),1000000000))+ROW()/100000,"")</f>
        <v/>
      </c>
    </row>
    <row r="725">
      <c r="E725" s="7" t="n"/>
      <c r="G725" s="7" t="n"/>
      <c r="O725" s="7">
        <f>IF($B725="","",N725*X725/100)</f>
        <v/>
      </c>
      <c r="P725" s="14" t="n"/>
      <c r="U725" s="7" t="n"/>
      <c r="W725" s="7">
        <f>IF($B725="","",Z725*AB725/100)</f>
        <v/>
      </c>
      <c r="X725" s="7">
        <f>IF($B725="","",Z725-W725)</f>
        <v/>
      </c>
      <c r="Y725" s="7">
        <f>IF($B725="","",X725-O725)</f>
        <v/>
      </c>
      <c r="Z725" s="7" t="n"/>
      <c r="AC725">
        <f>IF($B725="","",IF(COUNTIF($B$2:$B725,$B725)=1,1,0))</f>
        <v/>
      </c>
      <c r="AD725">
        <f>IF($AC725=1,SUMPRODUCT(--($AF$2:$AF$3501&lt;$AF725))+1,"")</f>
        <v/>
      </c>
      <c r="AE725">
        <f>IF($B725="","",IF(OR($AA725=TRUE(),$AA725="TRUE"),0,1))</f>
        <v/>
      </c>
      <c r="AF725">
        <f>IF($AC725=1,IFERROR(IF(VALUE($B725)&lt;100000000,VALUE($B725),1000000000),IFERROR(IF(VALUE(MID($B725,2,20))&lt;100000000,VALUE(MID($B725,2,20)),1000000000),1000000000))+ROW()/100000,"")</f>
        <v/>
      </c>
    </row>
    <row r="726">
      <c r="E726" s="7" t="n"/>
      <c r="G726" s="7" t="n"/>
      <c r="O726" s="7">
        <f>IF($B726="","",N726*X726/100)</f>
        <v/>
      </c>
      <c r="P726" s="14" t="n"/>
      <c r="U726" s="7" t="n"/>
      <c r="W726" s="7">
        <f>IF($B726="","",Z726*AB726/100)</f>
        <v/>
      </c>
      <c r="X726" s="7">
        <f>IF($B726="","",Z726-W726)</f>
        <v/>
      </c>
      <c r="Y726" s="7">
        <f>IF($B726="","",X726-O726)</f>
        <v/>
      </c>
      <c r="Z726" s="7" t="n"/>
      <c r="AC726">
        <f>IF($B726="","",IF(COUNTIF($B$2:$B726,$B726)=1,1,0))</f>
        <v/>
      </c>
      <c r="AD726">
        <f>IF($AC726=1,SUMPRODUCT(--($AF$2:$AF$3501&lt;$AF726))+1,"")</f>
        <v/>
      </c>
      <c r="AE726">
        <f>IF($B726="","",IF(OR($AA726=TRUE(),$AA726="TRUE"),0,1))</f>
        <v/>
      </c>
      <c r="AF726">
        <f>IF($AC726=1,IFERROR(IF(VALUE($B726)&lt;100000000,VALUE($B726),1000000000),IFERROR(IF(VALUE(MID($B726,2,20))&lt;100000000,VALUE(MID($B726,2,20)),1000000000),1000000000))+ROW()/100000,"")</f>
        <v/>
      </c>
    </row>
    <row r="727">
      <c r="E727" s="7" t="n"/>
      <c r="G727" s="7" t="n"/>
      <c r="O727" s="7">
        <f>IF($B727="","",N727*X727/100)</f>
        <v/>
      </c>
      <c r="P727" s="14" t="n"/>
      <c r="U727" s="7" t="n"/>
      <c r="W727" s="7">
        <f>IF($B727="","",Z727*AB727/100)</f>
        <v/>
      </c>
      <c r="X727" s="7">
        <f>IF($B727="","",Z727-W727)</f>
        <v/>
      </c>
      <c r="Y727" s="7">
        <f>IF($B727="","",X727-O727)</f>
        <v/>
      </c>
      <c r="Z727" s="7" t="n"/>
      <c r="AC727">
        <f>IF($B727="","",IF(COUNTIF($B$2:$B727,$B727)=1,1,0))</f>
        <v/>
      </c>
      <c r="AD727">
        <f>IF($AC727=1,SUMPRODUCT(--($AF$2:$AF$3501&lt;$AF727))+1,"")</f>
        <v/>
      </c>
      <c r="AE727">
        <f>IF($B727="","",IF(OR($AA727=TRUE(),$AA727="TRUE"),0,1))</f>
        <v/>
      </c>
      <c r="AF727">
        <f>IF($AC727=1,IFERROR(IF(VALUE($B727)&lt;100000000,VALUE($B727),1000000000),IFERROR(IF(VALUE(MID($B727,2,20))&lt;100000000,VALUE(MID($B727,2,20)),1000000000),1000000000))+ROW()/100000,"")</f>
        <v/>
      </c>
    </row>
    <row r="728">
      <c r="E728" s="7" t="n"/>
      <c r="G728" s="7" t="n"/>
      <c r="O728" s="7">
        <f>IF($B728="","",N728*X728/100)</f>
        <v/>
      </c>
      <c r="P728" s="14" t="n"/>
      <c r="U728" s="7" t="n"/>
      <c r="W728" s="7">
        <f>IF($B728="","",Z728*AB728/100)</f>
        <v/>
      </c>
      <c r="X728" s="7">
        <f>IF($B728="","",Z728-W728)</f>
        <v/>
      </c>
      <c r="Y728" s="7">
        <f>IF($B728="","",X728-O728)</f>
        <v/>
      </c>
      <c r="Z728" s="7" t="n"/>
      <c r="AC728">
        <f>IF($B728="","",IF(COUNTIF($B$2:$B728,$B728)=1,1,0))</f>
        <v/>
      </c>
      <c r="AD728">
        <f>IF($AC728=1,SUMPRODUCT(--($AF$2:$AF$3501&lt;$AF728))+1,"")</f>
        <v/>
      </c>
      <c r="AE728">
        <f>IF($B728="","",IF(OR($AA728=TRUE(),$AA728="TRUE"),0,1))</f>
        <v/>
      </c>
      <c r="AF728">
        <f>IF($AC728=1,IFERROR(IF(VALUE($B728)&lt;100000000,VALUE($B728),1000000000),IFERROR(IF(VALUE(MID($B728,2,20))&lt;100000000,VALUE(MID($B728,2,20)),1000000000),1000000000))+ROW()/100000,"")</f>
        <v/>
      </c>
    </row>
    <row r="729">
      <c r="E729" s="7" t="n"/>
      <c r="G729" s="7" t="n"/>
      <c r="O729" s="7">
        <f>IF($B729="","",N729*X729/100)</f>
        <v/>
      </c>
      <c r="P729" s="14" t="n"/>
      <c r="U729" s="7" t="n"/>
      <c r="W729" s="7">
        <f>IF($B729="","",Z729*AB729/100)</f>
        <v/>
      </c>
      <c r="X729" s="7">
        <f>IF($B729="","",Z729-W729)</f>
        <v/>
      </c>
      <c r="Y729" s="7">
        <f>IF($B729="","",X729-O729)</f>
        <v/>
      </c>
      <c r="Z729" s="7" t="n"/>
      <c r="AC729">
        <f>IF($B729="","",IF(COUNTIF($B$2:$B729,$B729)=1,1,0))</f>
        <v/>
      </c>
      <c r="AD729">
        <f>IF($AC729=1,SUMPRODUCT(--($AF$2:$AF$3501&lt;$AF729))+1,"")</f>
        <v/>
      </c>
      <c r="AE729">
        <f>IF($B729="","",IF(OR($AA729=TRUE(),$AA729="TRUE"),0,1))</f>
        <v/>
      </c>
      <c r="AF729">
        <f>IF($AC729=1,IFERROR(IF(VALUE($B729)&lt;100000000,VALUE($B729),1000000000),IFERROR(IF(VALUE(MID($B729,2,20))&lt;100000000,VALUE(MID($B729,2,20)),1000000000),1000000000))+ROW()/100000,"")</f>
        <v/>
      </c>
    </row>
    <row r="730">
      <c r="E730" s="7" t="n"/>
      <c r="G730" s="7" t="n"/>
      <c r="O730" s="7">
        <f>IF($B730="","",N730*X730/100)</f>
        <v/>
      </c>
      <c r="P730" s="14" t="n"/>
      <c r="U730" s="7" t="n"/>
      <c r="W730" s="7">
        <f>IF($B730="","",Z730*AB730/100)</f>
        <v/>
      </c>
      <c r="X730" s="7">
        <f>IF($B730="","",Z730-W730)</f>
        <v/>
      </c>
      <c r="Y730" s="7">
        <f>IF($B730="","",X730-O730)</f>
        <v/>
      </c>
      <c r="Z730" s="7" t="n"/>
      <c r="AC730">
        <f>IF($B730="","",IF(COUNTIF($B$2:$B730,$B730)=1,1,0))</f>
        <v/>
      </c>
      <c r="AD730">
        <f>IF($AC730=1,SUMPRODUCT(--($AF$2:$AF$3501&lt;$AF730))+1,"")</f>
        <v/>
      </c>
      <c r="AE730">
        <f>IF($B730="","",IF(OR($AA730=TRUE(),$AA730="TRUE"),0,1))</f>
        <v/>
      </c>
      <c r="AF730">
        <f>IF($AC730=1,IFERROR(IF(VALUE($B730)&lt;100000000,VALUE($B730),1000000000),IFERROR(IF(VALUE(MID($B730,2,20))&lt;100000000,VALUE(MID($B730,2,20)),1000000000),1000000000))+ROW()/100000,"")</f>
        <v/>
      </c>
    </row>
    <row r="731">
      <c r="E731" s="7" t="n"/>
      <c r="G731" s="7" t="n"/>
      <c r="O731" s="7">
        <f>IF($B731="","",N731*X731/100)</f>
        <v/>
      </c>
      <c r="P731" s="14" t="n"/>
      <c r="U731" s="7" t="n"/>
      <c r="W731" s="7">
        <f>IF($B731="","",Z731*AB731/100)</f>
        <v/>
      </c>
      <c r="X731" s="7">
        <f>IF($B731="","",Z731-W731)</f>
        <v/>
      </c>
      <c r="Y731" s="7">
        <f>IF($B731="","",X731-O731)</f>
        <v/>
      </c>
      <c r="Z731" s="7" t="n"/>
      <c r="AC731">
        <f>IF($B731="","",IF(COUNTIF($B$2:$B731,$B731)=1,1,0))</f>
        <v/>
      </c>
      <c r="AD731">
        <f>IF($AC731=1,SUMPRODUCT(--($AF$2:$AF$3501&lt;$AF731))+1,"")</f>
        <v/>
      </c>
      <c r="AE731">
        <f>IF($B731="","",IF(OR($AA731=TRUE(),$AA731="TRUE"),0,1))</f>
        <v/>
      </c>
      <c r="AF731">
        <f>IF($AC731=1,IFERROR(IF(VALUE($B731)&lt;100000000,VALUE($B731),1000000000),IFERROR(IF(VALUE(MID($B731,2,20))&lt;100000000,VALUE(MID($B731,2,20)),1000000000),1000000000))+ROW()/100000,"")</f>
        <v/>
      </c>
    </row>
    <row r="732">
      <c r="E732" s="7" t="n"/>
      <c r="G732" s="7" t="n"/>
      <c r="O732" s="7">
        <f>IF($B732="","",N732*X732/100)</f>
        <v/>
      </c>
      <c r="P732" s="14" t="n"/>
      <c r="U732" s="7" t="n"/>
      <c r="W732" s="7">
        <f>IF($B732="","",Z732*AB732/100)</f>
        <v/>
      </c>
      <c r="X732" s="7">
        <f>IF($B732="","",Z732-W732)</f>
        <v/>
      </c>
      <c r="Y732" s="7">
        <f>IF($B732="","",X732-O732)</f>
        <v/>
      </c>
      <c r="Z732" s="7" t="n"/>
      <c r="AC732">
        <f>IF($B732="","",IF(COUNTIF($B$2:$B732,$B732)=1,1,0))</f>
        <v/>
      </c>
      <c r="AD732">
        <f>IF($AC732=1,SUMPRODUCT(--($AF$2:$AF$3501&lt;$AF732))+1,"")</f>
        <v/>
      </c>
      <c r="AE732">
        <f>IF($B732="","",IF(OR($AA732=TRUE(),$AA732="TRUE"),0,1))</f>
        <v/>
      </c>
      <c r="AF732">
        <f>IF($AC732=1,IFERROR(IF(VALUE($B732)&lt;100000000,VALUE($B732),1000000000),IFERROR(IF(VALUE(MID($B732,2,20))&lt;100000000,VALUE(MID($B732,2,20)),1000000000),1000000000))+ROW()/100000,"")</f>
        <v/>
      </c>
    </row>
    <row r="733">
      <c r="E733" s="7" t="n"/>
      <c r="G733" s="7" t="n"/>
      <c r="O733" s="7">
        <f>IF($B733="","",N733*X733/100)</f>
        <v/>
      </c>
      <c r="P733" s="14" t="n"/>
      <c r="U733" s="7" t="n"/>
      <c r="W733" s="7">
        <f>IF($B733="","",Z733*AB733/100)</f>
        <v/>
      </c>
      <c r="X733" s="7">
        <f>IF($B733="","",Z733-W733)</f>
        <v/>
      </c>
      <c r="Y733" s="7">
        <f>IF($B733="","",X733-O733)</f>
        <v/>
      </c>
      <c r="Z733" s="7" t="n"/>
      <c r="AC733">
        <f>IF($B733="","",IF(COUNTIF($B$2:$B733,$B733)=1,1,0))</f>
        <v/>
      </c>
      <c r="AD733">
        <f>IF($AC733=1,SUMPRODUCT(--($AF$2:$AF$3501&lt;$AF733))+1,"")</f>
        <v/>
      </c>
      <c r="AE733">
        <f>IF($B733="","",IF(OR($AA733=TRUE(),$AA733="TRUE"),0,1))</f>
        <v/>
      </c>
      <c r="AF733">
        <f>IF($AC733=1,IFERROR(IF(VALUE($B733)&lt;100000000,VALUE($B733),1000000000),IFERROR(IF(VALUE(MID($B733,2,20))&lt;100000000,VALUE(MID($B733,2,20)),1000000000),1000000000))+ROW()/100000,"")</f>
        <v/>
      </c>
    </row>
    <row r="734">
      <c r="E734" s="7" t="n"/>
      <c r="G734" s="7" t="n"/>
      <c r="O734" s="7">
        <f>IF($B734="","",N734*X734/100)</f>
        <v/>
      </c>
      <c r="P734" s="14" t="n"/>
      <c r="U734" s="7" t="n"/>
      <c r="W734" s="7">
        <f>IF($B734="","",Z734*AB734/100)</f>
        <v/>
      </c>
      <c r="X734" s="7">
        <f>IF($B734="","",Z734-W734)</f>
        <v/>
      </c>
      <c r="Y734" s="7">
        <f>IF($B734="","",X734-O734)</f>
        <v/>
      </c>
      <c r="Z734" s="7" t="n"/>
      <c r="AC734">
        <f>IF($B734="","",IF(COUNTIF($B$2:$B734,$B734)=1,1,0))</f>
        <v/>
      </c>
      <c r="AD734">
        <f>IF($AC734=1,SUMPRODUCT(--($AF$2:$AF$3501&lt;$AF734))+1,"")</f>
        <v/>
      </c>
      <c r="AE734">
        <f>IF($B734="","",IF(OR($AA734=TRUE(),$AA734="TRUE"),0,1))</f>
        <v/>
      </c>
      <c r="AF734">
        <f>IF($AC734=1,IFERROR(IF(VALUE($B734)&lt;100000000,VALUE($B734),1000000000),IFERROR(IF(VALUE(MID($B734,2,20))&lt;100000000,VALUE(MID($B734,2,20)),1000000000),1000000000))+ROW()/100000,"")</f>
        <v/>
      </c>
    </row>
    <row r="735">
      <c r="E735" s="7" t="n"/>
      <c r="G735" s="7" t="n"/>
      <c r="O735" s="7">
        <f>IF($B735="","",N735*X735/100)</f>
        <v/>
      </c>
      <c r="P735" s="14" t="n"/>
      <c r="U735" s="7" t="n"/>
      <c r="W735" s="7">
        <f>IF($B735="","",Z735*AB735/100)</f>
        <v/>
      </c>
      <c r="X735" s="7">
        <f>IF($B735="","",Z735-W735)</f>
        <v/>
      </c>
      <c r="Y735" s="7">
        <f>IF($B735="","",X735-O735)</f>
        <v/>
      </c>
      <c r="Z735" s="7" t="n"/>
      <c r="AC735">
        <f>IF($B735="","",IF(COUNTIF($B$2:$B735,$B735)=1,1,0))</f>
        <v/>
      </c>
      <c r="AD735">
        <f>IF($AC735=1,SUMPRODUCT(--($AF$2:$AF$3501&lt;$AF735))+1,"")</f>
        <v/>
      </c>
      <c r="AE735">
        <f>IF($B735="","",IF(OR($AA735=TRUE(),$AA735="TRUE"),0,1))</f>
        <v/>
      </c>
      <c r="AF735">
        <f>IF($AC735=1,IFERROR(IF(VALUE($B735)&lt;100000000,VALUE($B735),1000000000),IFERROR(IF(VALUE(MID($B735,2,20))&lt;100000000,VALUE(MID($B735,2,20)),1000000000),1000000000))+ROW()/100000,"")</f>
        <v/>
      </c>
    </row>
    <row r="736">
      <c r="E736" s="7" t="n"/>
      <c r="G736" s="7" t="n"/>
      <c r="O736" s="7">
        <f>IF($B736="","",N736*X736/100)</f>
        <v/>
      </c>
      <c r="P736" s="14" t="n"/>
      <c r="U736" s="7" t="n"/>
      <c r="W736" s="7">
        <f>IF($B736="","",Z736*AB736/100)</f>
        <v/>
      </c>
      <c r="X736" s="7">
        <f>IF($B736="","",Z736-W736)</f>
        <v/>
      </c>
      <c r="Y736" s="7">
        <f>IF($B736="","",X736-O736)</f>
        <v/>
      </c>
      <c r="Z736" s="7" t="n"/>
      <c r="AC736">
        <f>IF($B736="","",IF(COUNTIF($B$2:$B736,$B736)=1,1,0))</f>
        <v/>
      </c>
      <c r="AD736">
        <f>IF($AC736=1,SUMPRODUCT(--($AF$2:$AF$3501&lt;$AF736))+1,"")</f>
        <v/>
      </c>
      <c r="AE736">
        <f>IF($B736="","",IF(OR($AA736=TRUE(),$AA736="TRUE"),0,1))</f>
        <v/>
      </c>
      <c r="AF736">
        <f>IF($AC736=1,IFERROR(IF(VALUE($B736)&lt;100000000,VALUE($B736),1000000000),IFERROR(IF(VALUE(MID($B736,2,20))&lt;100000000,VALUE(MID($B736,2,20)),1000000000),1000000000))+ROW()/100000,"")</f>
        <v/>
      </c>
    </row>
    <row r="737">
      <c r="E737" s="7" t="n"/>
      <c r="G737" s="7" t="n"/>
      <c r="O737" s="7">
        <f>IF($B737="","",N737*X737/100)</f>
        <v/>
      </c>
      <c r="P737" s="14" t="n"/>
      <c r="U737" s="7" t="n"/>
      <c r="W737" s="7">
        <f>IF($B737="","",Z737*AB737/100)</f>
        <v/>
      </c>
      <c r="X737" s="7">
        <f>IF($B737="","",Z737-W737)</f>
        <v/>
      </c>
      <c r="Y737" s="7">
        <f>IF($B737="","",X737-O737)</f>
        <v/>
      </c>
      <c r="Z737" s="7" t="n"/>
      <c r="AC737">
        <f>IF($B737="","",IF(COUNTIF($B$2:$B737,$B737)=1,1,0))</f>
        <v/>
      </c>
      <c r="AD737">
        <f>IF($AC737=1,SUMPRODUCT(--($AF$2:$AF$3501&lt;$AF737))+1,"")</f>
        <v/>
      </c>
      <c r="AE737">
        <f>IF($B737="","",IF(OR($AA737=TRUE(),$AA737="TRUE"),0,1))</f>
        <v/>
      </c>
      <c r="AF737">
        <f>IF($AC737=1,IFERROR(IF(VALUE($B737)&lt;100000000,VALUE($B737),1000000000),IFERROR(IF(VALUE(MID($B737,2,20))&lt;100000000,VALUE(MID($B737,2,20)),1000000000),1000000000))+ROW()/100000,"")</f>
        <v/>
      </c>
    </row>
    <row r="738">
      <c r="E738" s="7" t="n"/>
      <c r="G738" s="7" t="n"/>
      <c r="O738" s="7">
        <f>IF($B738="","",N738*X738/100)</f>
        <v/>
      </c>
      <c r="P738" s="14" t="n"/>
      <c r="U738" s="7" t="n"/>
      <c r="W738" s="7">
        <f>IF($B738="","",Z738*AB738/100)</f>
        <v/>
      </c>
      <c r="X738" s="7">
        <f>IF($B738="","",Z738-W738)</f>
        <v/>
      </c>
      <c r="Y738" s="7">
        <f>IF($B738="","",X738-O738)</f>
        <v/>
      </c>
      <c r="Z738" s="7" t="n"/>
      <c r="AC738">
        <f>IF($B738="","",IF(COUNTIF($B$2:$B738,$B738)=1,1,0))</f>
        <v/>
      </c>
      <c r="AD738">
        <f>IF($AC738=1,SUMPRODUCT(--($AF$2:$AF$3501&lt;$AF738))+1,"")</f>
        <v/>
      </c>
      <c r="AE738">
        <f>IF($B738="","",IF(OR($AA738=TRUE(),$AA738="TRUE"),0,1))</f>
        <v/>
      </c>
      <c r="AF738">
        <f>IF($AC738=1,IFERROR(IF(VALUE($B738)&lt;100000000,VALUE($B738),1000000000),IFERROR(IF(VALUE(MID($B738,2,20))&lt;100000000,VALUE(MID($B738,2,20)),1000000000),1000000000))+ROW()/100000,"")</f>
        <v/>
      </c>
    </row>
    <row r="739">
      <c r="E739" s="7" t="n"/>
      <c r="G739" s="7" t="n"/>
      <c r="O739" s="7">
        <f>IF($B739="","",N739*X739/100)</f>
        <v/>
      </c>
      <c r="P739" s="14" t="n"/>
      <c r="U739" s="7" t="n"/>
      <c r="W739" s="7">
        <f>IF($B739="","",Z739*AB739/100)</f>
        <v/>
      </c>
      <c r="X739" s="7">
        <f>IF($B739="","",Z739-W739)</f>
        <v/>
      </c>
      <c r="Y739" s="7">
        <f>IF($B739="","",X739-O739)</f>
        <v/>
      </c>
      <c r="Z739" s="7" t="n"/>
      <c r="AC739">
        <f>IF($B739="","",IF(COUNTIF($B$2:$B739,$B739)=1,1,0))</f>
        <v/>
      </c>
      <c r="AD739">
        <f>IF($AC739=1,SUMPRODUCT(--($AF$2:$AF$3501&lt;$AF739))+1,"")</f>
        <v/>
      </c>
      <c r="AE739">
        <f>IF($B739="","",IF(OR($AA739=TRUE(),$AA739="TRUE"),0,1))</f>
        <v/>
      </c>
      <c r="AF739">
        <f>IF($AC739=1,IFERROR(IF(VALUE($B739)&lt;100000000,VALUE($B739),1000000000),IFERROR(IF(VALUE(MID($B739,2,20))&lt;100000000,VALUE(MID($B739,2,20)),1000000000),1000000000))+ROW()/100000,"")</f>
        <v/>
      </c>
    </row>
    <row r="740">
      <c r="E740" s="7" t="n"/>
      <c r="G740" s="7" t="n"/>
      <c r="O740" s="7">
        <f>IF($B740="","",N740*X740/100)</f>
        <v/>
      </c>
      <c r="P740" s="14" t="n"/>
      <c r="U740" s="7" t="n"/>
      <c r="W740" s="7">
        <f>IF($B740="","",Z740*AB740/100)</f>
        <v/>
      </c>
      <c r="X740" s="7">
        <f>IF($B740="","",Z740-W740)</f>
        <v/>
      </c>
      <c r="Y740" s="7">
        <f>IF($B740="","",X740-O740)</f>
        <v/>
      </c>
      <c r="Z740" s="7" t="n"/>
      <c r="AC740">
        <f>IF($B740="","",IF(COUNTIF($B$2:$B740,$B740)=1,1,0))</f>
        <v/>
      </c>
      <c r="AD740">
        <f>IF($AC740=1,SUMPRODUCT(--($AF$2:$AF$3501&lt;$AF740))+1,"")</f>
        <v/>
      </c>
      <c r="AE740">
        <f>IF($B740="","",IF(OR($AA740=TRUE(),$AA740="TRUE"),0,1))</f>
        <v/>
      </c>
      <c r="AF740">
        <f>IF($AC740=1,IFERROR(IF(VALUE($B740)&lt;100000000,VALUE($B740),1000000000),IFERROR(IF(VALUE(MID($B740,2,20))&lt;100000000,VALUE(MID($B740,2,20)),1000000000),1000000000))+ROW()/100000,"")</f>
        <v/>
      </c>
    </row>
    <row r="741">
      <c r="E741" s="7" t="n"/>
      <c r="G741" s="7" t="n"/>
      <c r="O741" s="7">
        <f>IF($B741="","",N741*X741/100)</f>
        <v/>
      </c>
      <c r="P741" s="14" t="n"/>
      <c r="U741" s="7" t="n"/>
      <c r="W741" s="7">
        <f>IF($B741="","",Z741*AB741/100)</f>
        <v/>
      </c>
      <c r="X741" s="7">
        <f>IF($B741="","",Z741-W741)</f>
        <v/>
      </c>
      <c r="Y741" s="7">
        <f>IF($B741="","",X741-O741)</f>
        <v/>
      </c>
      <c r="Z741" s="7" t="n"/>
      <c r="AC741">
        <f>IF($B741="","",IF(COUNTIF($B$2:$B741,$B741)=1,1,0))</f>
        <v/>
      </c>
      <c r="AD741">
        <f>IF($AC741=1,SUMPRODUCT(--($AF$2:$AF$3501&lt;$AF741))+1,"")</f>
        <v/>
      </c>
      <c r="AE741">
        <f>IF($B741="","",IF(OR($AA741=TRUE(),$AA741="TRUE"),0,1))</f>
        <v/>
      </c>
      <c r="AF741">
        <f>IF($AC741=1,IFERROR(IF(VALUE($B741)&lt;100000000,VALUE($B741),1000000000),IFERROR(IF(VALUE(MID($B741,2,20))&lt;100000000,VALUE(MID($B741,2,20)),1000000000),1000000000))+ROW()/100000,"")</f>
        <v/>
      </c>
    </row>
    <row r="742">
      <c r="E742" s="7" t="n"/>
      <c r="G742" s="7" t="n"/>
      <c r="O742" s="7">
        <f>IF($B742="","",N742*X742/100)</f>
        <v/>
      </c>
      <c r="P742" s="14" t="n"/>
      <c r="U742" s="7" t="n"/>
      <c r="W742" s="7">
        <f>IF($B742="","",Z742*AB742/100)</f>
        <v/>
      </c>
      <c r="X742" s="7">
        <f>IF($B742="","",Z742-W742)</f>
        <v/>
      </c>
      <c r="Y742" s="7">
        <f>IF($B742="","",X742-O742)</f>
        <v/>
      </c>
      <c r="Z742" s="7" t="n"/>
      <c r="AC742">
        <f>IF($B742="","",IF(COUNTIF($B$2:$B742,$B742)=1,1,0))</f>
        <v/>
      </c>
      <c r="AD742">
        <f>IF($AC742=1,SUMPRODUCT(--($AF$2:$AF$3501&lt;$AF742))+1,"")</f>
        <v/>
      </c>
      <c r="AE742">
        <f>IF($B742="","",IF(OR($AA742=TRUE(),$AA742="TRUE"),0,1))</f>
        <v/>
      </c>
      <c r="AF742">
        <f>IF($AC742=1,IFERROR(IF(VALUE($B742)&lt;100000000,VALUE($B742),1000000000),IFERROR(IF(VALUE(MID($B742,2,20))&lt;100000000,VALUE(MID($B742,2,20)),1000000000),1000000000))+ROW()/100000,"")</f>
        <v/>
      </c>
    </row>
    <row r="743">
      <c r="E743" s="7" t="n"/>
      <c r="G743" s="7" t="n"/>
      <c r="O743" s="7">
        <f>IF($B743="","",N743*X743/100)</f>
        <v/>
      </c>
      <c r="P743" s="14" t="n"/>
      <c r="U743" s="7" t="n"/>
      <c r="W743" s="7">
        <f>IF($B743="","",Z743*AB743/100)</f>
        <v/>
      </c>
      <c r="X743" s="7">
        <f>IF($B743="","",Z743-W743)</f>
        <v/>
      </c>
      <c r="Y743" s="7">
        <f>IF($B743="","",X743-O743)</f>
        <v/>
      </c>
      <c r="Z743" s="7" t="n"/>
      <c r="AC743">
        <f>IF($B743="","",IF(COUNTIF($B$2:$B743,$B743)=1,1,0))</f>
        <v/>
      </c>
      <c r="AD743">
        <f>IF($AC743=1,SUMPRODUCT(--($AF$2:$AF$3501&lt;$AF743))+1,"")</f>
        <v/>
      </c>
      <c r="AE743">
        <f>IF($B743="","",IF(OR($AA743=TRUE(),$AA743="TRUE"),0,1))</f>
        <v/>
      </c>
      <c r="AF743">
        <f>IF($AC743=1,IFERROR(IF(VALUE($B743)&lt;100000000,VALUE($B743),1000000000),IFERROR(IF(VALUE(MID($B743,2,20))&lt;100000000,VALUE(MID($B743,2,20)),1000000000),1000000000))+ROW()/100000,"")</f>
        <v/>
      </c>
    </row>
    <row r="744">
      <c r="E744" s="7" t="n"/>
      <c r="G744" s="7" t="n"/>
      <c r="O744" s="7">
        <f>IF($B744="","",N744*X744/100)</f>
        <v/>
      </c>
      <c r="P744" s="14" t="n"/>
      <c r="U744" s="7" t="n"/>
      <c r="W744" s="7">
        <f>IF($B744="","",Z744*AB744/100)</f>
        <v/>
      </c>
      <c r="X744" s="7">
        <f>IF($B744="","",Z744-W744)</f>
        <v/>
      </c>
      <c r="Y744" s="7">
        <f>IF($B744="","",X744-O744)</f>
        <v/>
      </c>
      <c r="Z744" s="7" t="n"/>
      <c r="AC744">
        <f>IF($B744="","",IF(COUNTIF($B$2:$B744,$B744)=1,1,0))</f>
        <v/>
      </c>
      <c r="AD744">
        <f>IF($AC744=1,SUMPRODUCT(--($AF$2:$AF$3501&lt;$AF744))+1,"")</f>
        <v/>
      </c>
      <c r="AE744">
        <f>IF($B744="","",IF(OR($AA744=TRUE(),$AA744="TRUE"),0,1))</f>
        <v/>
      </c>
      <c r="AF744">
        <f>IF($AC744=1,IFERROR(IF(VALUE($B744)&lt;100000000,VALUE($B744),1000000000),IFERROR(IF(VALUE(MID($B744,2,20))&lt;100000000,VALUE(MID($B744,2,20)),1000000000),1000000000))+ROW()/100000,"")</f>
        <v/>
      </c>
    </row>
    <row r="745">
      <c r="E745" s="7" t="n"/>
      <c r="G745" s="7" t="n"/>
      <c r="O745" s="7">
        <f>IF($B745="","",N745*X745/100)</f>
        <v/>
      </c>
      <c r="P745" s="14" t="n"/>
      <c r="U745" s="7" t="n"/>
      <c r="W745" s="7">
        <f>IF($B745="","",Z745*AB745/100)</f>
        <v/>
      </c>
      <c r="X745" s="7">
        <f>IF($B745="","",Z745-W745)</f>
        <v/>
      </c>
      <c r="Y745" s="7">
        <f>IF($B745="","",X745-O745)</f>
        <v/>
      </c>
      <c r="Z745" s="7" t="n"/>
      <c r="AC745">
        <f>IF($B745="","",IF(COUNTIF($B$2:$B745,$B745)=1,1,0))</f>
        <v/>
      </c>
      <c r="AD745">
        <f>IF($AC745=1,SUMPRODUCT(--($AF$2:$AF$3501&lt;$AF745))+1,"")</f>
        <v/>
      </c>
      <c r="AE745">
        <f>IF($B745="","",IF(OR($AA745=TRUE(),$AA745="TRUE"),0,1))</f>
        <v/>
      </c>
      <c r="AF745">
        <f>IF($AC745=1,IFERROR(IF(VALUE($B745)&lt;100000000,VALUE($B745),1000000000),IFERROR(IF(VALUE(MID($B745,2,20))&lt;100000000,VALUE(MID($B745,2,20)),1000000000),1000000000))+ROW()/100000,"")</f>
        <v/>
      </c>
    </row>
    <row r="746">
      <c r="E746" s="7" t="n"/>
      <c r="G746" s="7" t="n"/>
      <c r="O746" s="7">
        <f>IF($B746="","",N746*X746/100)</f>
        <v/>
      </c>
      <c r="P746" s="14" t="n"/>
      <c r="U746" s="7" t="n"/>
      <c r="W746" s="7">
        <f>IF($B746="","",Z746*AB746/100)</f>
        <v/>
      </c>
      <c r="X746" s="7">
        <f>IF($B746="","",Z746-W746)</f>
        <v/>
      </c>
      <c r="Y746" s="7">
        <f>IF($B746="","",X746-O746)</f>
        <v/>
      </c>
      <c r="Z746" s="7" t="n"/>
      <c r="AC746">
        <f>IF($B746="","",IF(COUNTIF($B$2:$B746,$B746)=1,1,0))</f>
        <v/>
      </c>
      <c r="AD746">
        <f>IF($AC746=1,SUMPRODUCT(--($AF$2:$AF$3501&lt;$AF746))+1,"")</f>
        <v/>
      </c>
      <c r="AE746">
        <f>IF($B746="","",IF(OR($AA746=TRUE(),$AA746="TRUE"),0,1))</f>
        <v/>
      </c>
      <c r="AF746">
        <f>IF($AC746=1,IFERROR(IF(VALUE($B746)&lt;100000000,VALUE($B746),1000000000),IFERROR(IF(VALUE(MID($B746,2,20))&lt;100000000,VALUE(MID($B746,2,20)),1000000000),1000000000))+ROW()/100000,"")</f>
        <v/>
      </c>
    </row>
    <row r="747">
      <c r="E747" s="7" t="n"/>
      <c r="G747" s="7" t="n"/>
      <c r="O747" s="7">
        <f>IF($B747="","",N747*X747/100)</f>
        <v/>
      </c>
      <c r="P747" s="14" t="n"/>
      <c r="U747" s="7" t="n"/>
      <c r="W747" s="7">
        <f>IF($B747="","",Z747*AB747/100)</f>
        <v/>
      </c>
      <c r="X747" s="7">
        <f>IF($B747="","",Z747-W747)</f>
        <v/>
      </c>
      <c r="Y747" s="7">
        <f>IF($B747="","",X747-O747)</f>
        <v/>
      </c>
      <c r="Z747" s="7" t="n"/>
      <c r="AC747">
        <f>IF($B747="","",IF(COUNTIF($B$2:$B747,$B747)=1,1,0))</f>
        <v/>
      </c>
      <c r="AD747">
        <f>IF($AC747=1,SUMPRODUCT(--($AF$2:$AF$3501&lt;$AF747))+1,"")</f>
        <v/>
      </c>
      <c r="AE747">
        <f>IF($B747="","",IF(OR($AA747=TRUE(),$AA747="TRUE"),0,1))</f>
        <v/>
      </c>
      <c r="AF747">
        <f>IF($AC747=1,IFERROR(IF(VALUE($B747)&lt;100000000,VALUE($B747),1000000000),IFERROR(IF(VALUE(MID($B747,2,20))&lt;100000000,VALUE(MID($B747,2,20)),1000000000),1000000000))+ROW()/100000,"")</f>
        <v/>
      </c>
    </row>
    <row r="748">
      <c r="E748" s="7" t="n"/>
      <c r="G748" s="7" t="n"/>
      <c r="O748" s="7">
        <f>IF($B748="","",N748*X748/100)</f>
        <v/>
      </c>
      <c r="P748" s="14" t="n"/>
      <c r="U748" s="7" t="n"/>
      <c r="W748" s="7">
        <f>IF($B748="","",Z748*AB748/100)</f>
        <v/>
      </c>
      <c r="X748" s="7">
        <f>IF($B748="","",Z748-W748)</f>
        <v/>
      </c>
      <c r="Y748" s="7">
        <f>IF($B748="","",X748-O748)</f>
        <v/>
      </c>
      <c r="Z748" s="7" t="n"/>
      <c r="AC748">
        <f>IF($B748="","",IF(COUNTIF($B$2:$B748,$B748)=1,1,0))</f>
        <v/>
      </c>
      <c r="AD748">
        <f>IF($AC748=1,SUMPRODUCT(--($AF$2:$AF$3501&lt;$AF748))+1,"")</f>
        <v/>
      </c>
      <c r="AE748">
        <f>IF($B748="","",IF(OR($AA748=TRUE(),$AA748="TRUE"),0,1))</f>
        <v/>
      </c>
      <c r="AF748">
        <f>IF($AC748=1,IFERROR(IF(VALUE($B748)&lt;100000000,VALUE($B748),1000000000),IFERROR(IF(VALUE(MID($B748,2,20))&lt;100000000,VALUE(MID($B748,2,20)),1000000000),1000000000))+ROW()/100000,"")</f>
        <v/>
      </c>
    </row>
    <row r="749">
      <c r="E749" s="7" t="n"/>
      <c r="G749" s="7" t="n"/>
      <c r="O749" s="7">
        <f>IF($B749="","",N749*X749/100)</f>
        <v/>
      </c>
      <c r="P749" s="14" t="n"/>
      <c r="U749" s="7" t="n"/>
      <c r="W749" s="7">
        <f>IF($B749="","",Z749*AB749/100)</f>
        <v/>
      </c>
      <c r="X749" s="7">
        <f>IF($B749="","",Z749-W749)</f>
        <v/>
      </c>
      <c r="Y749" s="7">
        <f>IF($B749="","",X749-O749)</f>
        <v/>
      </c>
      <c r="Z749" s="7" t="n"/>
      <c r="AC749">
        <f>IF($B749="","",IF(COUNTIF($B$2:$B749,$B749)=1,1,0))</f>
        <v/>
      </c>
      <c r="AD749">
        <f>IF($AC749=1,SUMPRODUCT(--($AF$2:$AF$3501&lt;$AF749))+1,"")</f>
        <v/>
      </c>
      <c r="AE749">
        <f>IF($B749="","",IF(OR($AA749=TRUE(),$AA749="TRUE"),0,1))</f>
        <v/>
      </c>
      <c r="AF749">
        <f>IF($AC749=1,IFERROR(IF(VALUE($B749)&lt;100000000,VALUE($B749),1000000000),IFERROR(IF(VALUE(MID($B749,2,20))&lt;100000000,VALUE(MID($B749,2,20)),1000000000),1000000000))+ROW()/100000,"")</f>
        <v/>
      </c>
    </row>
    <row r="750">
      <c r="E750" s="7" t="n"/>
      <c r="G750" s="7" t="n"/>
      <c r="O750" s="7">
        <f>IF($B750="","",N750*X750/100)</f>
        <v/>
      </c>
      <c r="P750" s="14" t="n"/>
      <c r="U750" s="7" t="n"/>
      <c r="W750" s="7">
        <f>IF($B750="","",Z750*AB750/100)</f>
        <v/>
      </c>
      <c r="X750" s="7">
        <f>IF($B750="","",Z750-W750)</f>
        <v/>
      </c>
      <c r="Y750" s="7">
        <f>IF($B750="","",X750-O750)</f>
        <v/>
      </c>
      <c r="Z750" s="7" t="n"/>
      <c r="AC750">
        <f>IF($B750="","",IF(COUNTIF($B$2:$B750,$B750)=1,1,0))</f>
        <v/>
      </c>
      <c r="AD750">
        <f>IF($AC750=1,SUMPRODUCT(--($AF$2:$AF$3501&lt;$AF750))+1,"")</f>
        <v/>
      </c>
      <c r="AE750">
        <f>IF($B750="","",IF(OR($AA750=TRUE(),$AA750="TRUE"),0,1))</f>
        <v/>
      </c>
      <c r="AF750">
        <f>IF($AC750=1,IFERROR(IF(VALUE($B750)&lt;100000000,VALUE($B750),1000000000),IFERROR(IF(VALUE(MID($B750,2,20))&lt;100000000,VALUE(MID($B750,2,20)),1000000000),1000000000))+ROW()/100000,"")</f>
        <v/>
      </c>
    </row>
    <row r="751">
      <c r="E751" s="7" t="n"/>
      <c r="G751" s="7" t="n"/>
      <c r="O751" s="7">
        <f>IF($B751="","",N751*X751/100)</f>
        <v/>
      </c>
      <c r="P751" s="14" t="n"/>
      <c r="U751" s="7" t="n"/>
      <c r="W751" s="7">
        <f>IF($B751="","",Z751*AB751/100)</f>
        <v/>
      </c>
      <c r="X751" s="7">
        <f>IF($B751="","",Z751-W751)</f>
        <v/>
      </c>
      <c r="Y751" s="7">
        <f>IF($B751="","",X751-O751)</f>
        <v/>
      </c>
      <c r="Z751" s="7" t="n"/>
      <c r="AC751">
        <f>IF($B751="","",IF(COUNTIF($B$2:$B751,$B751)=1,1,0))</f>
        <v/>
      </c>
      <c r="AD751">
        <f>IF($AC751=1,SUMPRODUCT(--($AF$2:$AF$3501&lt;$AF751))+1,"")</f>
        <v/>
      </c>
      <c r="AE751">
        <f>IF($B751="","",IF(OR($AA751=TRUE(),$AA751="TRUE"),0,1))</f>
        <v/>
      </c>
      <c r="AF751">
        <f>IF($AC751=1,IFERROR(IF(VALUE($B751)&lt;100000000,VALUE($B751),1000000000),IFERROR(IF(VALUE(MID($B751,2,20))&lt;100000000,VALUE(MID($B751,2,20)),1000000000),1000000000))+ROW()/100000,"")</f>
        <v/>
      </c>
    </row>
    <row r="752">
      <c r="E752" s="7" t="n"/>
      <c r="G752" s="7" t="n"/>
      <c r="O752" s="7">
        <f>IF($B752="","",N752*X752/100)</f>
        <v/>
      </c>
      <c r="P752" s="14" t="n"/>
      <c r="U752" s="7" t="n"/>
      <c r="W752" s="7">
        <f>IF($B752="","",Z752*AB752/100)</f>
        <v/>
      </c>
      <c r="X752" s="7">
        <f>IF($B752="","",Z752-W752)</f>
        <v/>
      </c>
      <c r="Y752" s="7">
        <f>IF($B752="","",X752-O752)</f>
        <v/>
      </c>
      <c r="Z752" s="7" t="n"/>
      <c r="AC752">
        <f>IF($B752="","",IF(COUNTIF($B$2:$B752,$B752)=1,1,0))</f>
        <v/>
      </c>
      <c r="AD752">
        <f>IF($AC752=1,SUMPRODUCT(--($AF$2:$AF$3501&lt;$AF752))+1,"")</f>
        <v/>
      </c>
      <c r="AE752">
        <f>IF($B752="","",IF(OR($AA752=TRUE(),$AA752="TRUE"),0,1))</f>
        <v/>
      </c>
      <c r="AF752">
        <f>IF($AC752=1,IFERROR(IF(VALUE($B752)&lt;100000000,VALUE($B752),1000000000),IFERROR(IF(VALUE(MID($B752,2,20))&lt;100000000,VALUE(MID($B752,2,20)),1000000000),1000000000))+ROW()/100000,"")</f>
        <v/>
      </c>
    </row>
    <row r="753">
      <c r="E753" s="7" t="n"/>
      <c r="G753" s="7" t="n"/>
      <c r="O753" s="7">
        <f>IF($B753="","",N753*X753/100)</f>
        <v/>
      </c>
      <c r="P753" s="14" t="n"/>
      <c r="U753" s="7" t="n"/>
      <c r="W753" s="7">
        <f>IF($B753="","",Z753*AB753/100)</f>
        <v/>
      </c>
      <c r="X753" s="7">
        <f>IF($B753="","",Z753-W753)</f>
        <v/>
      </c>
      <c r="Y753" s="7">
        <f>IF($B753="","",X753-O753)</f>
        <v/>
      </c>
      <c r="Z753" s="7" t="n"/>
      <c r="AC753">
        <f>IF($B753="","",IF(COUNTIF($B$2:$B753,$B753)=1,1,0))</f>
        <v/>
      </c>
      <c r="AD753">
        <f>IF($AC753=1,SUMPRODUCT(--($AF$2:$AF$3501&lt;$AF753))+1,"")</f>
        <v/>
      </c>
      <c r="AE753">
        <f>IF($B753="","",IF(OR($AA753=TRUE(),$AA753="TRUE"),0,1))</f>
        <v/>
      </c>
      <c r="AF753">
        <f>IF($AC753=1,IFERROR(IF(VALUE($B753)&lt;100000000,VALUE($B753),1000000000),IFERROR(IF(VALUE(MID($B753,2,20))&lt;100000000,VALUE(MID($B753,2,20)),1000000000),1000000000))+ROW()/100000,"")</f>
        <v/>
      </c>
    </row>
    <row r="754">
      <c r="E754" s="7" t="n"/>
      <c r="G754" s="7" t="n"/>
      <c r="O754" s="7">
        <f>IF($B754="","",N754*X754/100)</f>
        <v/>
      </c>
      <c r="P754" s="14" t="n"/>
      <c r="U754" s="7" t="n"/>
      <c r="W754" s="7">
        <f>IF($B754="","",Z754*AB754/100)</f>
        <v/>
      </c>
      <c r="X754" s="7">
        <f>IF($B754="","",Z754-W754)</f>
        <v/>
      </c>
      <c r="Y754" s="7">
        <f>IF($B754="","",X754-O754)</f>
        <v/>
      </c>
      <c r="Z754" s="7" t="n"/>
      <c r="AC754">
        <f>IF($B754="","",IF(COUNTIF($B$2:$B754,$B754)=1,1,0))</f>
        <v/>
      </c>
      <c r="AD754">
        <f>IF($AC754=1,SUMPRODUCT(--($AF$2:$AF$3501&lt;$AF754))+1,"")</f>
        <v/>
      </c>
      <c r="AE754">
        <f>IF($B754="","",IF(OR($AA754=TRUE(),$AA754="TRUE"),0,1))</f>
        <v/>
      </c>
      <c r="AF754">
        <f>IF($AC754=1,IFERROR(IF(VALUE($B754)&lt;100000000,VALUE($B754),1000000000),IFERROR(IF(VALUE(MID($B754,2,20))&lt;100000000,VALUE(MID($B754,2,20)),1000000000),1000000000))+ROW()/100000,"")</f>
        <v/>
      </c>
    </row>
    <row r="755">
      <c r="E755" s="7" t="n"/>
      <c r="G755" s="7" t="n"/>
      <c r="O755" s="7">
        <f>IF($B755="","",N755*X755/100)</f>
        <v/>
      </c>
      <c r="P755" s="14" t="n"/>
      <c r="U755" s="7" t="n"/>
      <c r="W755" s="7">
        <f>IF($B755="","",Z755*AB755/100)</f>
        <v/>
      </c>
      <c r="X755" s="7">
        <f>IF($B755="","",Z755-W755)</f>
        <v/>
      </c>
      <c r="Y755" s="7">
        <f>IF($B755="","",X755-O755)</f>
        <v/>
      </c>
      <c r="Z755" s="7" t="n"/>
      <c r="AC755">
        <f>IF($B755="","",IF(COUNTIF($B$2:$B755,$B755)=1,1,0))</f>
        <v/>
      </c>
      <c r="AD755">
        <f>IF($AC755=1,SUMPRODUCT(--($AF$2:$AF$3501&lt;$AF755))+1,"")</f>
        <v/>
      </c>
      <c r="AE755">
        <f>IF($B755="","",IF(OR($AA755=TRUE(),$AA755="TRUE"),0,1))</f>
        <v/>
      </c>
      <c r="AF755">
        <f>IF($AC755=1,IFERROR(IF(VALUE($B755)&lt;100000000,VALUE($B755),1000000000),IFERROR(IF(VALUE(MID($B755,2,20))&lt;100000000,VALUE(MID($B755,2,20)),1000000000),1000000000))+ROW()/100000,"")</f>
        <v/>
      </c>
    </row>
    <row r="756">
      <c r="E756" s="7" t="n"/>
      <c r="G756" s="7" t="n"/>
      <c r="O756" s="7">
        <f>IF($B756="","",N756*X756/100)</f>
        <v/>
      </c>
      <c r="P756" s="14" t="n"/>
      <c r="U756" s="7" t="n"/>
      <c r="W756" s="7">
        <f>IF($B756="","",Z756*AB756/100)</f>
        <v/>
      </c>
      <c r="X756" s="7">
        <f>IF($B756="","",Z756-W756)</f>
        <v/>
      </c>
      <c r="Y756" s="7">
        <f>IF($B756="","",X756-O756)</f>
        <v/>
      </c>
      <c r="Z756" s="7" t="n"/>
      <c r="AC756">
        <f>IF($B756="","",IF(COUNTIF($B$2:$B756,$B756)=1,1,0))</f>
        <v/>
      </c>
      <c r="AD756">
        <f>IF($AC756=1,SUMPRODUCT(--($AF$2:$AF$3501&lt;$AF756))+1,"")</f>
        <v/>
      </c>
      <c r="AE756">
        <f>IF($B756="","",IF(OR($AA756=TRUE(),$AA756="TRUE"),0,1))</f>
        <v/>
      </c>
      <c r="AF756">
        <f>IF($AC756=1,IFERROR(IF(VALUE($B756)&lt;100000000,VALUE($B756),1000000000),IFERROR(IF(VALUE(MID($B756,2,20))&lt;100000000,VALUE(MID($B756,2,20)),1000000000),1000000000))+ROW()/100000,"")</f>
        <v/>
      </c>
    </row>
    <row r="757">
      <c r="E757" s="7" t="n"/>
      <c r="G757" s="7" t="n"/>
      <c r="O757" s="7">
        <f>IF($B757="","",N757*X757/100)</f>
        <v/>
      </c>
      <c r="P757" s="14" t="n"/>
      <c r="U757" s="7" t="n"/>
      <c r="W757" s="7">
        <f>IF($B757="","",Z757*AB757/100)</f>
        <v/>
      </c>
      <c r="X757" s="7">
        <f>IF($B757="","",Z757-W757)</f>
        <v/>
      </c>
      <c r="Y757" s="7">
        <f>IF($B757="","",X757-O757)</f>
        <v/>
      </c>
      <c r="Z757" s="7" t="n"/>
      <c r="AC757">
        <f>IF($B757="","",IF(COUNTIF($B$2:$B757,$B757)=1,1,0))</f>
        <v/>
      </c>
      <c r="AD757">
        <f>IF($AC757=1,SUMPRODUCT(--($AF$2:$AF$3501&lt;$AF757))+1,"")</f>
        <v/>
      </c>
      <c r="AE757">
        <f>IF($B757="","",IF(OR($AA757=TRUE(),$AA757="TRUE"),0,1))</f>
        <v/>
      </c>
      <c r="AF757">
        <f>IF($AC757=1,IFERROR(IF(VALUE($B757)&lt;100000000,VALUE($B757),1000000000),IFERROR(IF(VALUE(MID($B757,2,20))&lt;100000000,VALUE(MID($B757,2,20)),1000000000),1000000000))+ROW()/100000,"")</f>
        <v/>
      </c>
    </row>
    <row r="758">
      <c r="E758" s="7" t="n"/>
      <c r="G758" s="7" t="n"/>
      <c r="O758" s="7">
        <f>IF($B758="","",N758*X758/100)</f>
        <v/>
      </c>
      <c r="P758" s="14" t="n"/>
      <c r="U758" s="7" t="n"/>
      <c r="W758" s="7">
        <f>IF($B758="","",Z758*AB758/100)</f>
        <v/>
      </c>
      <c r="X758" s="7">
        <f>IF($B758="","",Z758-W758)</f>
        <v/>
      </c>
      <c r="Y758" s="7">
        <f>IF($B758="","",X758-O758)</f>
        <v/>
      </c>
      <c r="Z758" s="7" t="n"/>
      <c r="AC758">
        <f>IF($B758="","",IF(COUNTIF($B$2:$B758,$B758)=1,1,0))</f>
        <v/>
      </c>
      <c r="AD758">
        <f>IF($AC758=1,SUMPRODUCT(--($AF$2:$AF$3501&lt;$AF758))+1,"")</f>
        <v/>
      </c>
      <c r="AE758">
        <f>IF($B758="","",IF(OR($AA758=TRUE(),$AA758="TRUE"),0,1))</f>
        <v/>
      </c>
      <c r="AF758">
        <f>IF($AC758=1,IFERROR(IF(VALUE($B758)&lt;100000000,VALUE($B758),1000000000),IFERROR(IF(VALUE(MID($B758,2,20))&lt;100000000,VALUE(MID($B758,2,20)),1000000000),1000000000))+ROW()/100000,"")</f>
        <v/>
      </c>
    </row>
    <row r="759">
      <c r="E759" s="7" t="n"/>
      <c r="G759" s="7" t="n"/>
      <c r="O759" s="7">
        <f>IF($B759="","",N759*X759/100)</f>
        <v/>
      </c>
      <c r="P759" s="14" t="n"/>
      <c r="U759" s="7" t="n"/>
      <c r="W759" s="7">
        <f>IF($B759="","",Z759*AB759/100)</f>
        <v/>
      </c>
      <c r="X759" s="7">
        <f>IF($B759="","",Z759-W759)</f>
        <v/>
      </c>
      <c r="Y759" s="7">
        <f>IF($B759="","",X759-O759)</f>
        <v/>
      </c>
      <c r="Z759" s="7" t="n"/>
      <c r="AC759">
        <f>IF($B759="","",IF(COUNTIF($B$2:$B759,$B759)=1,1,0))</f>
        <v/>
      </c>
      <c r="AD759">
        <f>IF($AC759=1,SUMPRODUCT(--($AF$2:$AF$3501&lt;$AF759))+1,"")</f>
        <v/>
      </c>
      <c r="AE759">
        <f>IF($B759="","",IF(OR($AA759=TRUE(),$AA759="TRUE"),0,1))</f>
        <v/>
      </c>
      <c r="AF759">
        <f>IF($AC759=1,IFERROR(IF(VALUE($B759)&lt;100000000,VALUE($B759),1000000000),IFERROR(IF(VALUE(MID($B759,2,20))&lt;100000000,VALUE(MID($B759,2,20)),1000000000),1000000000))+ROW()/100000,"")</f>
        <v/>
      </c>
    </row>
    <row r="760">
      <c r="E760" s="7" t="n"/>
      <c r="G760" s="7" t="n"/>
      <c r="O760" s="7">
        <f>IF($B760="","",N760*X760/100)</f>
        <v/>
      </c>
      <c r="P760" s="14" t="n"/>
      <c r="U760" s="7" t="n"/>
      <c r="W760" s="7">
        <f>IF($B760="","",Z760*AB760/100)</f>
        <v/>
      </c>
      <c r="X760" s="7">
        <f>IF($B760="","",Z760-W760)</f>
        <v/>
      </c>
      <c r="Y760" s="7">
        <f>IF($B760="","",X760-O760)</f>
        <v/>
      </c>
      <c r="Z760" s="7" t="n"/>
      <c r="AC760">
        <f>IF($B760="","",IF(COUNTIF($B$2:$B760,$B760)=1,1,0))</f>
        <v/>
      </c>
      <c r="AD760">
        <f>IF($AC760=1,SUMPRODUCT(--($AF$2:$AF$3501&lt;$AF760))+1,"")</f>
        <v/>
      </c>
      <c r="AE760">
        <f>IF($B760="","",IF(OR($AA760=TRUE(),$AA760="TRUE"),0,1))</f>
        <v/>
      </c>
      <c r="AF760">
        <f>IF($AC760=1,IFERROR(IF(VALUE($B760)&lt;100000000,VALUE($B760),1000000000),IFERROR(IF(VALUE(MID($B760,2,20))&lt;100000000,VALUE(MID($B760,2,20)),1000000000),1000000000))+ROW()/100000,"")</f>
        <v/>
      </c>
    </row>
    <row r="761">
      <c r="E761" s="7" t="n"/>
      <c r="G761" s="7" t="n"/>
      <c r="O761" s="7">
        <f>IF($B761="","",N761*X761/100)</f>
        <v/>
      </c>
      <c r="P761" s="14" t="n"/>
      <c r="U761" s="7" t="n"/>
      <c r="W761" s="7">
        <f>IF($B761="","",Z761*AB761/100)</f>
        <v/>
      </c>
      <c r="X761" s="7">
        <f>IF($B761="","",Z761-W761)</f>
        <v/>
      </c>
      <c r="Y761" s="7">
        <f>IF($B761="","",X761-O761)</f>
        <v/>
      </c>
      <c r="Z761" s="7" t="n"/>
      <c r="AC761">
        <f>IF($B761="","",IF(COUNTIF($B$2:$B761,$B761)=1,1,0))</f>
        <v/>
      </c>
      <c r="AD761">
        <f>IF($AC761=1,SUMPRODUCT(--($AF$2:$AF$3501&lt;$AF761))+1,"")</f>
        <v/>
      </c>
      <c r="AE761">
        <f>IF($B761="","",IF(OR($AA761=TRUE(),$AA761="TRUE"),0,1))</f>
        <v/>
      </c>
      <c r="AF761">
        <f>IF($AC761=1,IFERROR(IF(VALUE($B761)&lt;100000000,VALUE($B761),1000000000),IFERROR(IF(VALUE(MID($B761,2,20))&lt;100000000,VALUE(MID($B761,2,20)),1000000000),1000000000))+ROW()/100000,"")</f>
        <v/>
      </c>
    </row>
    <row r="762">
      <c r="E762" s="7" t="n"/>
      <c r="G762" s="7" t="n"/>
      <c r="O762" s="7">
        <f>IF($B762="","",N762*X762/100)</f>
        <v/>
      </c>
      <c r="P762" s="14" t="n"/>
      <c r="U762" s="7" t="n"/>
      <c r="W762" s="7">
        <f>IF($B762="","",Z762*AB762/100)</f>
        <v/>
      </c>
      <c r="X762" s="7">
        <f>IF($B762="","",Z762-W762)</f>
        <v/>
      </c>
      <c r="Y762" s="7">
        <f>IF($B762="","",X762-O762)</f>
        <v/>
      </c>
      <c r="Z762" s="7" t="n"/>
      <c r="AC762">
        <f>IF($B762="","",IF(COUNTIF($B$2:$B762,$B762)=1,1,0))</f>
        <v/>
      </c>
      <c r="AD762">
        <f>IF($AC762=1,SUMPRODUCT(--($AF$2:$AF$3501&lt;$AF762))+1,"")</f>
        <v/>
      </c>
      <c r="AE762">
        <f>IF($B762="","",IF(OR($AA762=TRUE(),$AA762="TRUE"),0,1))</f>
        <v/>
      </c>
      <c r="AF762">
        <f>IF($AC762=1,IFERROR(IF(VALUE($B762)&lt;100000000,VALUE($B762),1000000000),IFERROR(IF(VALUE(MID($B762,2,20))&lt;100000000,VALUE(MID($B762,2,20)),1000000000),1000000000))+ROW()/100000,"")</f>
        <v/>
      </c>
    </row>
    <row r="763">
      <c r="E763" s="7" t="n"/>
      <c r="G763" s="7" t="n"/>
      <c r="O763" s="7">
        <f>IF($B763="","",N763*X763/100)</f>
        <v/>
      </c>
      <c r="P763" s="14" t="n"/>
      <c r="U763" s="7" t="n"/>
      <c r="W763" s="7">
        <f>IF($B763="","",Z763*AB763/100)</f>
        <v/>
      </c>
      <c r="X763" s="7">
        <f>IF($B763="","",Z763-W763)</f>
        <v/>
      </c>
      <c r="Y763" s="7">
        <f>IF($B763="","",X763-O763)</f>
        <v/>
      </c>
      <c r="Z763" s="7" t="n"/>
      <c r="AC763">
        <f>IF($B763="","",IF(COUNTIF($B$2:$B763,$B763)=1,1,0))</f>
        <v/>
      </c>
      <c r="AD763">
        <f>IF($AC763=1,SUMPRODUCT(--($AF$2:$AF$3501&lt;$AF763))+1,"")</f>
        <v/>
      </c>
      <c r="AE763">
        <f>IF($B763="","",IF(OR($AA763=TRUE(),$AA763="TRUE"),0,1))</f>
        <v/>
      </c>
      <c r="AF763">
        <f>IF($AC763=1,IFERROR(IF(VALUE($B763)&lt;100000000,VALUE($B763),1000000000),IFERROR(IF(VALUE(MID($B763,2,20))&lt;100000000,VALUE(MID($B763,2,20)),1000000000),1000000000))+ROW()/100000,"")</f>
        <v/>
      </c>
    </row>
    <row r="764">
      <c r="E764" s="7" t="n"/>
      <c r="G764" s="7" t="n"/>
      <c r="O764" s="7">
        <f>IF($B764="","",N764*X764/100)</f>
        <v/>
      </c>
      <c r="P764" s="14" t="n"/>
      <c r="U764" s="7" t="n"/>
      <c r="W764" s="7">
        <f>IF($B764="","",Z764*AB764/100)</f>
        <v/>
      </c>
      <c r="X764" s="7">
        <f>IF($B764="","",Z764-W764)</f>
        <v/>
      </c>
      <c r="Y764" s="7">
        <f>IF($B764="","",X764-O764)</f>
        <v/>
      </c>
      <c r="Z764" s="7" t="n"/>
      <c r="AC764">
        <f>IF($B764="","",IF(COUNTIF($B$2:$B764,$B764)=1,1,0))</f>
        <v/>
      </c>
      <c r="AD764">
        <f>IF($AC764=1,SUMPRODUCT(--($AF$2:$AF$3501&lt;$AF764))+1,"")</f>
        <v/>
      </c>
      <c r="AE764">
        <f>IF($B764="","",IF(OR($AA764=TRUE(),$AA764="TRUE"),0,1))</f>
        <v/>
      </c>
      <c r="AF764">
        <f>IF($AC764=1,IFERROR(IF(VALUE($B764)&lt;100000000,VALUE($B764),1000000000),IFERROR(IF(VALUE(MID($B764,2,20))&lt;100000000,VALUE(MID($B764,2,20)),1000000000),1000000000))+ROW()/100000,"")</f>
        <v/>
      </c>
    </row>
    <row r="765">
      <c r="E765" s="7" t="n"/>
      <c r="G765" s="7" t="n"/>
      <c r="O765" s="7">
        <f>IF($B765="","",N765*X765/100)</f>
        <v/>
      </c>
      <c r="P765" s="14" t="n"/>
      <c r="U765" s="7" t="n"/>
      <c r="W765" s="7">
        <f>IF($B765="","",Z765*AB765/100)</f>
        <v/>
      </c>
      <c r="X765" s="7">
        <f>IF($B765="","",Z765-W765)</f>
        <v/>
      </c>
      <c r="Y765" s="7">
        <f>IF($B765="","",X765-O765)</f>
        <v/>
      </c>
      <c r="Z765" s="7" t="n"/>
      <c r="AC765">
        <f>IF($B765="","",IF(COUNTIF($B$2:$B765,$B765)=1,1,0))</f>
        <v/>
      </c>
      <c r="AD765">
        <f>IF($AC765=1,SUMPRODUCT(--($AF$2:$AF$3501&lt;$AF765))+1,"")</f>
        <v/>
      </c>
      <c r="AE765">
        <f>IF($B765="","",IF(OR($AA765=TRUE(),$AA765="TRUE"),0,1))</f>
        <v/>
      </c>
      <c r="AF765">
        <f>IF($AC765=1,IFERROR(IF(VALUE($B765)&lt;100000000,VALUE($B765),1000000000),IFERROR(IF(VALUE(MID($B765,2,20))&lt;100000000,VALUE(MID($B765,2,20)),1000000000),1000000000))+ROW()/100000,"")</f>
        <v/>
      </c>
    </row>
    <row r="766">
      <c r="E766" s="7" t="n"/>
      <c r="G766" s="7" t="n"/>
      <c r="O766" s="7">
        <f>IF($B766="","",N766*X766/100)</f>
        <v/>
      </c>
      <c r="P766" s="14" t="n"/>
      <c r="U766" s="7" t="n"/>
      <c r="W766" s="7">
        <f>IF($B766="","",Z766*AB766/100)</f>
        <v/>
      </c>
      <c r="X766" s="7">
        <f>IF($B766="","",Z766-W766)</f>
        <v/>
      </c>
      <c r="Y766" s="7">
        <f>IF($B766="","",X766-O766)</f>
        <v/>
      </c>
      <c r="Z766" s="7" t="n"/>
      <c r="AC766">
        <f>IF($B766="","",IF(COUNTIF($B$2:$B766,$B766)=1,1,0))</f>
        <v/>
      </c>
      <c r="AD766">
        <f>IF($AC766=1,SUMPRODUCT(--($AF$2:$AF$3501&lt;$AF766))+1,"")</f>
        <v/>
      </c>
      <c r="AE766">
        <f>IF($B766="","",IF(OR($AA766=TRUE(),$AA766="TRUE"),0,1))</f>
        <v/>
      </c>
      <c r="AF766">
        <f>IF($AC766=1,IFERROR(IF(VALUE($B766)&lt;100000000,VALUE($B766),1000000000),IFERROR(IF(VALUE(MID($B766,2,20))&lt;100000000,VALUE(MID($B766,2,20)),1000000000),1000000000))+ROW()/100000,"")</f>
        <v/>
      </c>
    </row>
    <row r="767">
      <c r="E767" s="7" t="n"/>
      <c r="G767" s="7" t="n"/>
      <c r="O767" s="7">
        <f>IF($B767="","",N767*X767/100)</f>
        <v/>
      </c>
      <c r="P767" s="14" t="n"/>
      <c r="U767" s="7" t="n"/>
      <c r="W767" s="7">
        <f>IF($B767="","",Z767*AB767/100)</f>
        <v/>
      </c>
      <c r="X767" s="7">
        <f>IF($B767="","",Z767-W767)</f>
        <v/>
      </c>
      <c r="Y767" s="7">
        <f>IF($B767="","",X767-O767)</f>
        <v/>
      </c>
      <c r="Z767" s="7" t="n"/>
      <c r="AC767">
        <f>IF($B767="","",IF(COUNTIF($B$2:$B767,$B767)=1,1,0))</f>
        <v/>
      </c>
      <c r="AD767">
        <f>IF($AC767=1,SUMPRODUCT(--($AF$2:$AF$3501&lt;$AF767))+1,"")</f>
        <v/>
      </c>
      <c r="AE767">
        <f>IF($B767="","",IF(OR($AA767=TRUE(),$AA767="TRUE"),0,1))</f>
        <v/>
      </c>
      <c r="AF767">
        <f>IF($AC767=1,IFERROR(IF(VALUE($B767)&lt;100000000,VALUE($B767),1000000000),IFERROR(IF(VALUE(MID($B767,2,20))&lt;100000000,VALUE(MID($B767,2,20)),1000000000),1000000000))+ROW()/100000,"")</f>
        <v/>
      </c>
    </row>
    <row r="768">
      <c r="E768" s="7" t="n"/>
      <c r="G768" s="7" t="n"/>
      <c r="O768" s="7">
        <f>IF($B768="","",N768*X768/100)</f>
        <v/>
      </c>
      <c r="P768" s="14" t="n"/>
      <c r="U768" s="7" t="n"/>
      <c r="W768" s="7">
        <f>IF($B768="","",Z768*AB768/100)</f>
        <v/>
      </c>
      <c r="X768" s="7">
        <f>IF($B768="","",Z768-W768)</f>
        <v/>
      </c>
      <c r="Y768" s="7">
        <f>IF($B768="","",X768-O768)</f>
        <v/>
      </c>
      <c r="Z768" s="7" t="n"/>
      <c r="AC768">
        <f>IF($B768="","",IF(COUNTIF($B$2:$B768,$B768)=1,1,0))</f>
        <v/>
      </c>
      <c r="AD768">
        <f>IF($AC768=1,SUMPRODUCT(--($AF$2:$AF$3501&lt;$AF768))+1,"")</f>
        <v/>
      </c>
      <c r="AE768">
        <f>IF($B768="","",IF(OR($AA768=TRUE(),$AA768="TRUE"),0,1))</f>
        <v/>
      </c>
      <c r="AF768">
        <f>IF($AC768=1,IFERROR(IF(VALUE($B768)&lt;100000000,VALUE($B768),1000000000),IFERROR(IF(VALUE(MID($B768,2,20))&lt;100000000,VALUE(MID($B768,2,20)),1000000000),1000000000))+ROW()/100000,"")</f>
        <v/>
      </c>
    </row>
    <row r="769">
      <c r="E769" s="7" t="n"/>
      <c r="G769" s="7" t="n"/>
      <c r="O769" s="7">
        <f>IF($B769="","",N769*X769/100)</f>
        <v/>
      </c>
      <c r="P769" s="14" t="n"/>
      <c r="U769" s="7" t="n"/>
      <c r="W769" s="7">
        <f>IF($B769="","",Z769*AB769/100)</f>
        <v/>
      </c>
      <c r="X769" s="7">
        <f>IF($B769="","",Z769-W769)</f>
        <v/>
      </c>
      <c r="Y769" s="7">
        <f>IF($B769="","",X769-O769)</f>
        <v/>
      </c>
      <c r="Z769" s="7" t="n"/>
      <c r="AC769">
        <f>IF($B769="","",IF(COUNTIF($B$2:$B769,$B769)=1,1,0))</f>
        <v/>
      </c>
      <c r="AD769">
        <f>IF($AC769=1,SUMPRODUCT(--($AF$2:$AF$3501&lt;$AF769))+1,"")</f>
        <v/>
      </c>
      <c r="AE769">
        <f>IF($B769="","",IF(OR($AA769=TRUE(),$AA769="TRUE"),0,1))</f>
        <v/>
      </c>
      <c r="AF769">
        <f>IF($AC769=1,IFERROR(IF(VALUE($B769)&lt;100000000,VALUE($B769),1000000000),IFERROR(IF(VALUE(MID($B769,2,20))&lt;100000000,VALUE(MID($B769,2,20)),1000000000),1000000000))+ROW()/100000,"")</f>
        <v/>
      </c>
    </row>
    <row r="770">
      <c r="E770" s="7" t="n"/>
      <c r="G770" s="7" t="n"/>
      <c r="O770" s="7">
        <f>IF($B770="","",N770*X770/100)</f>
        <v/>
      </c>
      <c r="P770" s="14" t="n"/>
      <c r="U770" s="7" t="n"/>
      <c r="W770" s="7">
        <f>IF($B770="","",Z770*AB770/100)</f>
        <v/>
      </c>
      <c r="X770" s="7">
        <f>IF($B770="","",Z770-W770)</f>
        <v/>
      </c>
      <c r="Y770" s="7">
        <f>IF($B770="","",X770-O770)</f>
        <v/>
      </c>
      <c r="Z770" s="7" t="n"/>
      <c r="AC770">
        <f>IF($B770="","",IF(COUNTIF($B$2:$B770,$B770)=1,1,0))</f>
        <v/>
      </c>
      <c r="AD770">
        <f>IF($AC770=1,SUMPRODUCT(--($AF$2:$AF$3501&lt;$AF770))+1,"")</f>
        <v/>
      </c>
      <c r="AE770">
        <f>IF($B770="","",IF(OR($AA770=TRUE(),$AA770="TRUE"),0,1))</f>
        <v/>
      </c>
      <c r="AF770">
        <f>IF($AC770=1,IFERROR(IF(VALUE($B770)&lt;100000000,VALUE($B770),1000000000),IFERROR(IF(VALUE(MID($B770,2,20))&lt;100000000,VALUE(MID($B770,2,20)),1000000000),1000000000))+ROW()/100000,"")</f>
        <v/>
      </c>
    </row>
    <row r="771">
      <c r="E771" s="7" t="n"/>
      <c r="G771" s="7" t="n"/>
      <c r="O771" s="7">
        <f>IF($B771="","",N771*X771/100)</f>
        <v/>
      </c>
      <c r="P771" s="14" t="n"/>
      <c r="U771" s="7" t="n"/>
      <c r="W771" s="7">
        <f>IF($B771="","",Z771*AB771/100)</f>
        <v/>
      </c>
      <c r="X771" s="7">
        <f>IF($B771="","",Z771-W771)</f>
        <v/>
      </c>
      <c r="Y771" s="7">
        <f>IF($B771="","",X771-O771)</f>
        <v/>
      </c>
      <c r="Z771" s="7" t="n"/>
      <c r="AC771">
        <f>IF($B771="","",IF(COUNTIF($B$2:$B771,$B771)=1,1,0))</f>
        <v/>
      </c>
      <c r="AD771">
        <f>IF($AC771=1,SUMPRODUCT(--($AF$2:$AF$3501&lt;$AF771))+1,"")</f>
        <v/>
      </c>
      <c r="AE771">
        <f>IF($B771="","",IF(OR($AA771=TRUE(),$AA771="TRUE"),0,1))</f>
        <v/>
      </c>
      <c r="AF771">
        <f>IF($AC771=1,IFERROR(IF(VALUE($B771)&lt;100000000,VALUE($B771),1000000000),IFERROR(IF(VALUE(MID($B771,2,20))&lt;100000000,VALUE(MID($B771,2,20)),1000000000),1000000000))+ROW()/100000,"")</f>
        <v/>
      </c>
    </row>
    <row r="772">
      <c r="E772" s="7" t="n"/>
      <c r="G772" s="7" t="n"/>
      <c r="O772" s="7">
        <f>IF($B772="","",N772*X772/100)</f>
        <v/>
      </c>
      <c r="P772" s="14" t="n"/>
      <c r="U772" s="7" t="n"/>
      <c r="W772" s="7">
        <f>IF($B772="","",Z772*AB772/100)</f>
        <v/>
      </c>
      <c r="X772" s="7">
        <f>IF($B772="","",Z772-W772)</f>
        <v/>
      </c>
      <c r="Y772" s="7">
        <f>IF($B772="","",X772-O772)</f>
        <v/>
      </c>
      <c r="Z772" s="7" t="n"/>
      <c r="AC772">
        <f>IF($B772="","",IF(COUNTIF($B$2:$B772,$B772)=1,1,0))</f>
        <v/>
      </c>
      <c r="AD772">
        <f>IF($AC772=1,SUMPRODUCT(--($AF$2:$AF$3501&lt;$AF772))+1,"")</f>
        <v/>
      </c>
      <c r="AE772">
        <f>IF($B772="","",IF(OR($AA772=TRUE(),$AA772="TRUE"),0,1))</f>
        <v/>
      </c>
      <c r="AF772">
        <f>IF($AC772=1,IFERROR(IF(VALUE($B772)&lt;100000000,VALUE($B772),1000000000),IFERROR(IF(VALUE(MID($B772,2,20))&lt;100000000,VALUE(MID($B772,2,20)),1000000000),1000000000))+ROW()/100000,"")</f>
        <v/>
      </c>
    </row>
    <row r="773">
      <c r="E773" s="7" t="n"/>
      <c r="G773" s="7" t="n"/>
      <c r="O773" s="7">
        <f>IF($B773="","",N773*X773/100)</f>
        <v/>
      </c>
      <c r="P773" s="14" t="n"/>
      <c r="U773" s="7" t="n"/>
      <c r="W773" s="7">
        <f>IF($B773="","",Z773*AB773/100)</f>
        <v/>
      </c>
      <c r="X773" s="7">
        <f>IF($B773="","",Z773-W773)</f>
        <v/>
      </c>
      <c r="Y773" s="7">
        <f>IF($B773="","",X773-O773)</f>
        <v/>
      </c>
      <c r="Z773" s="7" t="n"/>
      <c r="AC773">
        <f>IF($B773="","",IF(COUNTIF($B$2:$B773,$B773)=1,1,0))</f>
        <v/>
      </c>
      <c r="AD773">
        <f>IF($AC773=1,SUMPRODUCT(--($AF$2:$AF$3501&lt;$AF773))+1,"")</f>
        <v/>
      </c>
      <c r="AE773">
        <f>IF($B773="","",IF(OR($AA773=TRUE(),$AA773="TRUE"),0,1))</f>
        <v/>
      </c>
      <c r="AF773">
        <f>IF($AC773=1,IFERROR(IF(VALUE($B773)&lt;100000000,VALUE($B773),1000000000),IFERROR(IF(VALUE(MID($B773,2,20))&lt;100000000,VALUE(MID($B773,2,20)),1000000000),1000000000))+ROW()/100000,"")</f>
        <v/>
      </c>
    </row>
    <row r="774">
      <c r="E774" s="7" t="n"/>
      <c r="G774" s="7" t="n"/>
      <c r="O774" s="7">
        <f>IF($B774="","",N774*X774/100)</f>
        <v/>
      </c>
      <c r="P774" s="14" t="n"/>
      <c r="U774" s="7" t="n"/>
      <c r="W774" s="7">
        <f>IF($B774="","",Z774*AB774/100)</f>
        <v/>
      </c>
      <c r="X774" s="7">
        <f>IF($B774="","",Z774-W774)</f>
        <v/>
      </c>
      <c r="Y774" s="7">
        <f>IF($B774="","",X774-O774)</f>
        <v/>
      </c>
      <c r="Z774" s="7" t="n"/>
      <c r="AC774">
        <f>IF($B774="","",IF(COUNTIF($B$2:$B774,$B774)=1,1,0))</f>
        <v/>
      </c>
      <c r="AD774">
        <f>IF($AC774=1,SUMPRODUCT(--($AF$2:$AF$3501&lt;$AF774))+1,"")</f>
        <v/>
      </c>
      <c r="AE774">
        <f>IF($B774="","",IF(OR($AA774=TRUE(),$AA774="TRUE"),0,1))</f>
        <v/>
      </c>
      <c r="AF774">
        <f>IF($AC774=1,IFERROR(IF(VALUE($B774)&lt;100000000,VALUE($B774),1000000000),IFERROR(IF(VALUE(MID($B774,2,20))&lt;100000000,VALUE(MID($B774,2,20)),1000000000),1000000000))+ROW()/100000,"")</f>
        <v/>
      </c>
    </row>
    <row r="775">
      <c r="E775" s="7" t="n"/>
      <c r="G775" s="7" t="n"/>
      <c r="O775" s="7">
        <f>IF($B775="","",N775*X775/100)</f>
        <v/>
      </c>
      <c r="P775" s="14" t="n"/>
      <c r="U775" s="7" t="n"/>
      <c r="W775" s="7">
        <f>IF($B775="","",Z775*AB775/100)</f>
        <v/>
      </c>
      <c r="X775" s="7">
        <f>IF($B775="","",Z775-W775)</f>
        <v/>
      </c>
      <c r="Y775" s="7">
        <f>IF($B775="","",X775-O775)</f>
        <v/>
      </c>
      <c r="Z775" s="7" t="n"/>
      <c r="AC775">
        <f>IF($B775="","",IF(COUNTIF($B$2:$B775,$B775)=1,1,0))</f>
        <v/>
      </c>
      <c r="AD775">
        <f>IF($AC775=1,SUMPRODUCT(--($AF$2:$AF$3501&lt;$AF775))+1,"")</f>
        <v/>
      </c>
      <c r="AE775">
        <f>IF($B775="","",IF(OR($AA775=TRUE(),$AA775="TRUE"),0,1))</f>
        <v/>
      </c>
      <c r="AF775">
        <f>IF($AC775=1,IFERROR(IF(VALUE($B775)&lt;100000000,VALUE($B775),1000000000),IFERROR(IF(VALUE(MID($B775,2,20))&lt;100000000,VALUE(MID($B775,2,20)),1000000000),1000000000))+ROW()/100000,"")</f>
        <v/>
      </c>
    </row>
    <row r="776">
      <c r="E776" s="7" t="n"/>
      <c r="G776" s="7" t="n"/>
      <c r="O776" s="7">
        <f>IF($B776="","",N776*X776/100)</f>
        <v/>
      </c>
      <c r="P776" s="14" t="n"/>
      <c r="U776" s="7" t="n"/>
      <c r="W776" s="7">
        <f>IF($B776="","",Z776*AB776/100)</f>
        <v/>
      </c>
      <c r="X776" s="7">
        <f>IF($B776="","",Z776-W776)</f>
        <v/>
      </c>
      <c r="Y776" s="7">
        <f>IF($B776="","",X776-O776)</f>
        <v/>
      </c>
      <c r="Z776" s="7" t="n"/>
      <c r="AC776">
        <f>IF($B776="","",IF(COUNTIF($B$2:$B776,$B776)=1,1,0))</f>
        <v/>
      </c>
      <c r="AD776">
        <f>IF($AC776=1,SUMPRODUCT(--($AF$2:$AF$3501&lt;$AF776))+1,"")</f>
        <v/>
      </c>
      <c r="AE776">
        <f>IF($B776="","",IF(OR($AA776=TRUE(),$AA776="TRUE"),0,1))</f>
        <v/>
      </c>
      <c r="AF776">
        <f>IF($AC776=1,IFERROR(IF(VALUE($B776)&lt;100000000,VALUE($B776),1000000000),IFERROR(IF(VALUE(MID($B776,2,20))&lt;100000000,VALUE(MID($B776,2,20)),1000000000),1000000000))+ROW()/100000,"")</f>
        <v/>
      </c>
    </row>
    <row r="777">
      <c r="E777" s="7" t="n"/>
      <c r="G777" s="7" t="n"/>
      <c r="O777" s="7">
        <f>IF($B777="","",N777*X777/100)</f>
        <v/>
      </c>
      <c r="P777" s="14" t="n"/>
      <c r="U777" s="7" t="n"/>
      <c r="W777" s="7">
        <f>IF($B777="","",Z777*AB777/100)</f>
        <v/>
      </c>
      <c r="X777" s="7">
        <f>IF($B777="","",Z777-W777)</f>
        <v/>
      </c>
      <c r="Y777" s="7">
        <f>IF($B777="","",X777-O777)</f>
        <v/>
      </c>
      <c r="Z777" s="7" t="n"/>
      <c r="AC777">
        <f>IF($B777="","",IF(COUNTIF($B$2:$B777,$B777)=1,1,0))</f>
        <v/>
      </c>
      <c r="AD777">
        <f>IF($AC777=1,SUMPRODUCT(--($AF$2:$AF$3501&lt;$AF777))+1,"")</f>
        <v/>
      </c>
      <c r="AE777">
        <f>IF($B777="","",IF(OR($AA777=TRUE(),$AA777="TRUE"),0,1))</f>
        <v/>
      </c>
      <c r="AF777">
        <f>IF($AC777=1,IFERROR(IF(VALUE($B777)&lt;100000000,VALUE($B777),1000000000),IFERROR(IF(VALUE(MID($B777,2,20))&lt;100000000,VALUE(MID($B777,2,20)),1000000000),1000000000))+ROW()/100000,"")</f>
        <v/>
      </c>
    </row>
    <row r="778">
      <c r="E778" s="7" t="n"/>
      <c r="G778" s="7" t="n"/>
      <c r="O778" s="7">
        <f>IF($B778="","",N778*X778/100)</f>
        <v/>
      </c>
      <c r="P778" s="14" t="n"/>
      <c r="U778" s="7" t="n"/>
      <c r="W778" s="7">
        <f>IF($B778="","",Z778*AB778/100)</f>
        <v/>
      </c>
      <c r="X778" s="7">
        <f>IF($B778="","",Z778-W778)</f>
        <v/>
      </c>
      <c r="Y778" s="7">
        <f>IF($B778="","",X778-O778)</f>
        <v/>
      </c>
      <c r="Z778" s="7" t="n"/>
      <c r="AC778">
        <f>IF($B778="","",IF(COUNTIF($B$2:$B778,$B778)=1,1,0))</f>
        <v/>
      </c>
      <c r="AD778">
        <f>IF($AC778=1,SUMPRODUCT(--($AF$2:$AF$3501&lt;$AF778))+1,"")</f>
        <v/>
      </c>
      <c r="AE778">
        <f>IF($B778="","",IF(OR($AA778=TRUE(),$AA778="TRUE"),0,1))</f>
        <v/>
      </c>
      <c r="AF778">
        <f>IF($AC778=1,IFERROR(IF(VALUE($B778)&lt;100000000,VALUE($B778),1000000000),IFERROR(IF(VALUE(MID($B778,2,20))&lt;100000000,VALUE(MID($B778,2,20)),1000000000),1000000000))+ROW()/100000,"")</f>
        <v/>
      </c>
    </row>
    <row r="779">
      <c r="E779" s="7" t="n"/>
      <c r="G779" s="7" t="n"/>
      <c r="O779" s="7">
        <f>IF($B779="","",N779*X779/100)</f>
        <v/>
      </c>
      <c r="P779" s="14" t="n"/>
      <c r="U779" s="7" t="n"/>
      <c r="W779" s="7">
        <f>IF($B779="","",Z779*AB779/100)</f>
        <v/>
      </c>
      <c r="X779" s="7">
        <f>IF($B779="","",Z779-W779)</f>
        <v/>
      </c>
      <c r="Y779" s="7">
        <f>IF($B779="","",X779-O779)</f>
        <v/>
      </c>
      <c r="Z779" s="7" t="n"/>
      <c r="AC779">
        <f>IF($B779="","",IF(COUNTIF($B$2:$B779,$B779)=1,1,0))</f>
        <v/>
      </c>
      <c r="AD779">
        <f>IF($AC779=1,SUMPRODUCT(--($AF$2:$AF$3501&lt;$AF779))+1,"")</f>
        <v/>
      </c>
      <c r="AE779">
        <f>IF($B779="","",IF(OR($AA779=TRUE(),$AA779="TRUE"),0,1))</f>
        <v/>
      </c>
      <c r="AF779">
        <f>IF($AC779=1,IFERROR(IF(VALUE($B779)&lt;100000000,VALUE($B779),1000000000),IFERROR(IF(VALUE(MID($B779,2,20))&lt;100000000,VALUE(MID($B779,2,20)),1000000000),1000000000))+ROW()/100000,"")</f>
        <v/>
      </c>
    </row>
    <row r="780">
      <c r="E780" s="7" t="n"/>
      <c r="G780" s="7" t="n"/>
      <c r="O780" s="7">
        <f>IF($B780="","",N780*X780/100)</f>
        <v/>
      </c>
      <c r="P780" s="14" t="n"/>
      <c r="U780" s="7" t="n"/>
      <c r="W780" s="7">
        <f>IF($B780="","",Z780*AB780/100)</f>
        <v/>
      </c>
      <c r="X780" s="7">
        <f>IF($B780="","",Z780-W780)</f>
        <v/>
      </c>
      <c r="Y780" s="7">
        <f>IF($B780="","",X780-O780)</f>
        <v/>
      </c>
      <c r="Z780" s="7" t="n"/>
      <c r="AC780">
        <f>IF($B780="","",IF(COUNTIF($B$2:$B780,$B780)=1,1,0))</f>
        <v/>
      </c>
      <c r="AD780">
        <f>IF($AC780=1,SUMPRODUCT(--($AF$2:$AF$3501&lt;$AF780))+1,"")</f>
        <v/>
      </c>
      <c r="AE780">
        <f>IF($B780="","",IF(OR($AA780=TRUE(),$AA780="TRUE"),0,1))</f>
        <v/>
      </c>
      <c r="AF780">
        <f>IF($AC780=1,IFERROR(IF(VALUE($B780)&lt;100000000,VALUE($B780),1000000000),IFERROR(IF(VALUE(MID($B780,2,20))&lt;100000000,VALUE(MID($B780,2,20)),1000000000),1000000000))+ROW()/100000,"")</f>
        <v/>
      </c>
    </row>
    <row r="781">
      <c r="E781" s="7" t="n"/>
      <c r="G781" s="7" t="n"/>
      <c r="O781" s="7">
        <f>IF($B781="","",N781*X781/100)</f>
        <v/>
      </c>
      <c r="P781" s="14" t="n"/>
      <c r="U781" s="7" t="n"/>
      <c r="W781" s="7">
        <f>IF($B781="","",Z781*AB781/100)</f>
        <v/>
      </c>
      <c r="X781" s="7">
        <f>IF($B781="","",Z781-W781)</f>
        <v/>
      </c>
      <c r="Y781" s="7">
        <f>IF($B781="","",X781-O781)</f>
        <v/>
      </c>
      <c r="Z781" s="7" t="n"/>
      <c r="AC781">
        <f>IF($B781="","",IF(COUNTIF($B$2:$B781,$B781)=1,1,0))</f>
        <v/>
      </c>
      <c r="AD781">
        <f>IF($AC781=1,SUMPRODUCT(--($AF$2:$AF$3501&lt;$AF781))+1,"")</f>
        <v/>
      </c>
      <c r="AE781">
        <f>IF($B781="","",IF(OR($AA781=TRUE(),$AA781="TRUE"),0,1))</f>
        <v/>
      </c>
      <c r="AF781">
        <f>IF($AC781=1,IFERROR(IF(VALUE($B781)&lt;100000000,VALUE($B781),1000000000),IFERROR(IF(VALUE(MID($B781,2,20))&lt;100000000,VALUE(MID($B781,2,20)),1000000000),1000000000))+ROW()/100000,"")</f>
        <v/>
      </c>
    </row>
    <row r="782">
      <c r="E782" s="7" t="n"/>
      <c r="G782" s="7" t="n"/>
      <c r="O782" s="7">
        <f>IF($B782="","",N782*X782/100)</f>
        <v/>
      </c>
      <c r="P782" s="14" t="n"/>
      <c r="U782" s="7" t="n"/>
      <c r="W782" s="7">
        <f>IF($B782="","",Z782*AB782/100)</f>
        <v/>
      </c>
      <c r="X782" s="7">
        <f>IF($B782="","",Z782-W782)</f>
        <v/>
      </c>
      <c r="Y782" s="7">
        <f>IF($B782="","",X782-O782)</f>
        <v/>
      </c>
      <c r="Z782" s="7" t="n"/>
      <c r="AC782">
        <f>IF($B782="","",IF(COUNTIF($B$2:$B782,$B782)=1,1,0))</f>
        <v/>
      </c>
      <c r="AD782">
        <f>IF($AC782=1,SUMPRODUCT(--($AF$2:$AF$3501&lt;$AF782))+1,"")</f>
        <v/>
      </c>
      <c r="AE782">
        <f>IF($B782="","",IF(OR($AA782=TRUE(),$AA782="TRUE"),0,1))</f>
        <v/>
      </c>
      <c r="AF782">
        <f>IF($AC782=1,IFERROR(IF(VALUE($B782)&lt;100000000,VALUE($B782),1000000000),IFERROR(IF(VALUE(MID($B782,2,20))&lt;100000000,VALUE(MID($B782,2,20)),1000000000),1000000000))+ROW()/100000,"")</f>
        <v/>
      </c>
    </row>
    <row r="783">
      <c r="E783" s="7" t="n"/>
      <c r="G783" s="7" t="n"/>
      <c r="O783" s="7">
        <f>IF($B783="","",N783*X783/100)</f>
        <v/>
      </c>
      <c r="P783" s="14" t="n"/>
      <c r="U783" s="7" t="n"/>
      <c r="W783" s="7">
        <f>IF($B783="","",Z783*AB783/100)</f>
        <v/>
      </c>
      <c r="X783" s="7">
        <f>IF($B783="","",Z783-W783)</f>
        <v/>
      </c>
      <c r="Y783" s="7">
        <f>IF($B783="","",X783-O783)</f>
        <v/>
      </c>
      <c r="Z783" s="7" t="n"/>
      <c r="AC783">
        <f>IF($B783="","",IF(COUNTIF($B$2:$B783,$B783)=1,1,0))</f>
        <v/>
      </c>
      <c r="AD783">
        <f>IF($AC783=1,SUMPRODUCT(--($AF$2:$AF$3501&lt;$AF783))+1,"")</f>
        <v/>
      </c>
      <c r="AE783">
        <f>IF($B783="","",IF(OR($AA783=TRUE(),$AA783="TRUE"),0,1))</f>
        <v/>
      </c>
      <c r="AF783">
        <f>IF($AC783=1,IFERROR(IF(VALUE($B783)&lt;100000000,VALUE($B783),1000000000),IFERROR(IF(VALUE(MID($B783,2,20))&lt;100000000,VALUE(MID($B783,2,20)),1000000000),1000000000))+ROW()/100000,"")</f>
        <v/>
      </c>
    </row>
    <row r="784">
      <c r="E784" s="7" t="n"/>
      <c r="G784" s="7" t="n"/>
      <c r="O784" s="7">
        <f>IF($B784="","",N784*X784/100)</f>
        <v/>
      </c>
      <c r="P784" s="14" t="n"/>
      <c r="U784" s="7" t="n"/>
      <c r="W784" s="7">
        <f>IF($B784="","",Z784*AB784/100)</f>
        <v/>
      </c>
      <c r="X784" s="7">
        <f>IF($B784="","",Z784-W784)</f>
        <v/>
      </c>
      <c r="Y784" s="7">
        <f>IF($B784="","",X784-O784)</f>
        <v/>
      </c>
      <c r="Z784" s="7" t="n"/>
      <c r="AC784">
        <f>IF($B784="","",IF(COUNTIF($B$2:$B784,$B784)=1,1,0))</f>
        <v/>
      </c>
      <c r="AD784">
        <f>IF($AC784=1,SUMPRODUCT(--($AF$2:$AF$3501&lt;$AF784))+1,"")</f>
        <v/>
      </c>
      <c r="AE784">
        <f>IF($B784="","",IF(OR($AA784=TRUE(),$AA784="TRUE"),0,1))</f>
        <v/>
      </c>
      <c r="AF784">
        <f>IF($AC784=1,IFERROR(IF(VALUE($B784)&lt;100000000,VALUE($B784),1000000000),IFERROR(IF(VALUE(MID($B784,2,20))&lt;100000000,VALUE(MID($B784,2,20)),1000000000),1000000000))+ROW()/100000,"")</f>
        <v/>
      </c>
    </row>
    <row r="785">
      <c r="E785" s="7" t="n"/>
      <c r="G785" s="7" t="n"/>
      <c r="O785" s="7">
        <f>IF($B785="","",N785*X785/100)</f>
        <v/>
      </c>
      <c r="P785" s="14" t="n"/>
      <c r="U785" s="7" t="n"/>
      <c r="W785" s="7">
        <f>IF($B785="","",Z785*AB785/100)</f>
        <v/>
      </c>
      <c r="X785" s="7">
        <f>IF($B785="","",Z785-W785)</f>
        <v/>
      </c>
      <c r="Y785" s="7">
        <f>IF($B785="","",X785-O785)</f>
        <v/>
      </c>
      <c r="Z785" s="7" t="n"/>
      <c r="AC785">
        <f>IF($B785="","",IF(COUNTIF($B$2:$B785,$B785)=1,1,0))</f>
        <v/>
      </c>
      <c r="AD785">
        <f>IF($AC785=1,SUMPRODUCT(--($AF$2:$AF$3501&lt;$AF785))+1,"")</f>
        <v/>
      </c>
      <c r="AE785">
        <f>IF($B785="","",IF(OR($AA785=TRUE(),$AA785="TRUE"),0,1))</f>
        <v/>
      </c>
      <c r="AF785">
        <f>IF($AC785=1,IFERROR(IF(VALUE($B785)&lt;100000000,VALUE($B785),1000000000),IFERROR(IF(VALUE(MID($B785,2,20))&lt;100000000,VALUE(MID($B785,2,20)),1000000000),1000000000))+ROW()/100000,"")</f>
        <v/>
      </c>
    </row>
    <row r="786">
      <c r="E786" s="7" t="n"/>
      <c r="G786" s="7" t="n"/>
      <c r="O786" s="7">
        <f>IF($B786="","",N786*X786/100)</f>
        <v/>
      </c>
      <c r="P786" s="14" t="n"/>
      <c r="U786" s="7" t="n"/>
      <c r="W786" s="7">
        <f>IF($B786="","",Z786*AB786/100)</f>
        <v/>
      </c>
      <c r="X786" s="7">
        <f>IF($B786="","",Z786-W786)</f>
        <v/>
      </c>
      <c r="Y786" s="7">
        <f>IF($B786="","",X786-O786)</f>
        <v/>
      </c>
      <c r="Z786" s="7" t="n"/>
      <c r="AC786">
        <f>IF($B786="","",IF(COUNTIF($B$2:$B786,$B786)=1,1,0))</f>
        <v/>
      </c>
      <c r="AD786">
        <f>IF($AC786=1,SUMPRODUCT(--($AF$2:$AF$3501&lt;$AF786))+1,"")</f>
        <v/>
      </c>
      <c r="AE786">
        <f>IF($B786="","",IF(OR($AA786=TRUE(),$AA786="TRUE"),0,1))</f>
        <v/>
      </c>
      <c r="AF786">
        <f>IF($AC786=1,IFERROR(IF(VALUE($B786)&lt;100000000,VALUE($B786),1000000000),IFERROR(IF(VALUE(MID($B786,2,20))&lt;100000000,VALUE(MID($B786,2,20)),1000000000),1000000000))+ROW()/100000,"")</f>
        <v/>
      </c>
    </row>
    <row r="787">
      <c r="E787" s="7" t="n"/>
      <c r="G787" s="7" t="n"/>
      <c r="O787" s="7">
        <f>IF($B787="","",N787*X787/100)</f>
        <v/>
      </c>
      <c r="P787" s="14" t="n"/>
      <c r="U787" s="7" t="n"/>
      <c r="W787" s="7">
        <f>IF($B787="","",Z787*AB787/100)</f>
        <v/>
      </c>
      <c r="X787" s="7">
        <f>IF($B787="","",Z787-W787)</f>
        <v/>
      </c>
      <c r="Y787" s="7">
        <f>IF($B787="","",X787-O787)</f>
        <v/>
      </c>
      <c r="Z787" s="7" t="n"/>
      <c r="AC787">
        <f>IF($B787="","",IF(COUNTIF($B$2:$B787,$B787)=1,1,0))</f>
        <v/>
      </c>
      <c r="AD787">
        <f>IF($AC787=1,SUMPRODUCT(--($AF$2:$AF$3501&lt;$AF787))+1,"")</f>
        <v/>
      </c>
      <c r="AE787">
        <f>IF($B787="","",IF(OR($AA787=TRUE(),$AA787="TRUE"),0,1))</f>
        <v/>
      </c>
      <c r="AF787">
        <f>IF($AC787=1,IFERROR(IF(VALUE($B787)&lt;100000000,VALUE($B787),1000000000),IFERROR(IF(VALUE(MID($B787,2,20))&lt;100000000,VALUE(MID($B787,2,20)),1000000000),1000000000))+ROW()/100000,"")</f>
        <v/>
      </c>
    </row>
    <row r="788">
      <c r="E788" s="7" t="n"/>
      <c r="G788" s="7" t="n"/>
      <c r="O788" s="7">
        <f>IF($B788="","",N788*X788/100)</f>
        <v/>
      </c>
      <c r="P788" s="14" t="n"/>
      <c r="U788" s="7" t="n"/>
      <c r="W788" s="7">
        <f>IF($B788="","",Z788*AB788/100)</f>
        <v/>
      </c>
      <c r="X788" s="7">
        <f>IF($B788="","",Z788-W788)</f>
        <v/>
      </c>
      <c r="Y788" s="7">
        <f>IF($B788="","",X788-O788)</f>
        <v/>
      </c>
      <c r="Z788" s="7" t="n"/>
      <c r="AC788">
        <f>IF($B788="","",IF(COUNTIF($B$2:$B788,$B788)=1,1,0))</f>
        <v/>
      </c>
      <c r="AD788">
        <f>IF($AC788=1,SUMPRODUCT(--($AF$2:$AF$3501&lt;$AF788))+1,"")</f>
        <v/>
      </c>
      <c r="AE788">
        <f>IF($B788="","",IF(OR($AA788=TRUE(),$AA788="TRUE"),0,1))</f>
        <v/>
      </c>
      <c r="AF788">
        <f>IF($AC788=1,IFERROR(IF(VALUE($B788)&lt;100000000,VALUE($B788),1000000000),IFERROR(IF(VALUE(MID($B788,2,20))&lt;100000000,VALUE(MID($B788,2,20)),1000000000),1000000000))+ROW()/100000,"")</f>
        <v/>
      </c>
    </row>
    <row r="789">
      <c r="E789" s="7" t="n"/>
      <c r="G789" s="7" t="n"/>
      <c r="O789" s="7">
        <f>IF($B789="","",N789*X789/100)</f>
        <v/>
      </c>
      <c r="P789" s="14" t="n"/>
      <c r="U789" s="7" t="n"/>
      <c r="W789" s="7">
        <f>IF($B789="","",Z789*AB789/100)</f>
        <v/>
      </c>
      <c r="X789" s="7">
        <f>IF($B789="","",Z789-W789)</f>
        <v/>
      </c>
      <c r="Y789" s="7">
        <f>IF($B789="","",X789-O789)</f>
        <v/>
      </c>
      <c r="Z789" s="7" t="n"/>
      <c r="AC789">
        <f>IF($B789="","",IF(COUNTIF($B$2:$B789,$B789)=1,1,0))</f>
        <v/>
      </c>
      <c r="AD789">
        <f>IF($AC789=1,SUMPRODUCT(--($AF$2:$AF$3501&lt;$AF789))+1,"")</f>
        <v/>
      </c>
      <c r="AE789">
        <f>IF($B789="","",IF(OR($AA789=TRUE(),$AA789="TRUE"),0,1))</f>
        <v/>
      </c>
      <c r="AF789">
        <f>IF($AC789=1,IFERROR(IF(VALUE($B789)&lt;100000000,VALUE($B789),1000000000),IFERROR(IF(VALUE(MID($B789,2,20))&lt;100000000,VALUE(MID($B789,2,20)),1000000000),1000000000))+ROW()/100000,"")</f>
        <v/>
      </c>
    </row>
    <row r="790">
      <c r="E790" s="7" t="n"/>
      <c r="G790" s="7" t="n"/>
      <c r="O790" s="7">
        <f>IF($B790="","",N790*X790/100)</f>
        <v/>
      </c>
      <c r="P790" s="14" t="n"/>
      <c r="U790" s="7" t="n"/>
      <c r="W790" s="7">
        <f>IF($B790="","",Z790*AB790/100)</f>
        <v/>
      </c>
      <c r="X790" s="7">
        <f>IF($B790="","",Z790-W790)</f>
        <v/>
      </c>
      <c r="Y790" s="7">
        <f>IF($B790="","",X790-O790)</f>
        <v/>
      </c>
      <c r="Z790" s="7" t="n"/>
      <c r="AC790">
        <f>IF($B790="","",IF(COUNTIF($B$2:$B790,$B790)=1,1,0))</f>
        <v/>
      </c>
      <c r="AD790">
        <f>IF($AC790=1,SUMPRODUCT(--($AF$2:$AF$3501&lt;$AF790))+1,"")</f>
        <v/>
      </c>
      <c r="AE790">
        <f>IF($B790="","",IF(OR($AA790=TRUE(),$AA790="TRUE"),0,1))</f>
        <v/>
      </c>
      <c r="AF790">
        <f>IF($AC790=1,IFERROR(IF(VALUE($B790)&lt;100000000,VALUE($B790),1000000000),IFERROR(IF(VALUE(MID($B790,2,20))&lt;100000000,VALUE(MID($B790,2,20)),1000000000),1000000000))+ROW()/100000,"")</f>
        <v/>
      </c>
    </row>
    <row r="791">
      <c r="E791" s="7" t="n"/>
      <c r="G791" s="7" t="n"/>
      <c r="O791" s="7">
        <f>IF($B791="","",N791*X791/100)</f>
        <v/>
      </c>
      <c r="P791" s="14" t="n"/>
      <c r="U791" s="7" t="n"/>
      <c r="W791" s="7">
        <f>IF($B791="","",Z791*AB791/100)</f>
        <v/>
      </c>
      <c r="X791" s="7">
        <f>IF($B791="","",Z791-W791)</f>
        <v/>
      </c>
      <c r="Y791" s="7">
        <f>IF($B791="","",X791-O791)</f>
        <v/>
      </c>
      <c r="Z791" s="7" t="n"/>
      <c r="AC791">
        <f>IF($B791="","",IF(COUNTIF($B$2:$B791,$B791)=1,1,0))</f>
        <v/>
      </c>
      <c r="AD791">
        <f>IF($AC791=1,SUMPRODUCT(--($AF$2:$AF$3501&lt;$AF791))+1,"")</f>
        <v/>
      </c>
      <c r="AE791">
        <f>IF($B791="","",IF(OR($AA791=TRUE(),$AA791="TRUE"),0,1))</f>
        <v/>
      </c>
      <c r="AF791">
        <f>IF($AC791=1,IFERROR(IF(VALUE($B791)&lt;100000000,VALUE($B791),1000000000),IFERROR(IF(VALUE(MID($B791,2,20))&lt;100000000,VALUE(MID($B791,2,20)),1000000000),1000000000))+ROW()/100000,"")</f>
        <v/>
      </c>
    </row>
    <row r="792">
      <c r="E792" s="7" t="n"/>
      <c r="G792" s="7" t="n"/>
      <c r="O792" s="7">
        <f>IF($B792="","",N792*X792/100)</f>
        <v/>
      </c>
      <c r="P792" s="14" t="n"/>
      <c r="U792" s="7" t="n"/>
      <c r="W792" s="7">
        <f>IF($B792="","",Z792*AB792/100)</f>
        <v/>
      </c>
      <c r="X792" s="7">
        <f>IF($B792="","",Z792-W792)</f>
        <v/>
      </c>
      <c r="Y792" s="7">
        <f>IF($B792="","",X792-O792)</f>
        <v/>
      </c>
      <c r="Z792" s="7" t="n"/>
      <c r="AC792">
        <f>IF($B792="","",IF(COUNTIF($B$2:$B792,$B792)=1,1,0))</f>
        <v/>
      </c>
      <c r="AD792">
        <f>IF($AC792=1,SUMPRODUCT(--($AF$2:$AF$3501&lt;$AF792))+1,"")</f>
        <v/>
      </c>
      <c r="AE792">
        <f>IF($B792="","",IF(OR($AA792=TRUE(),$AA792="TRUE"),0,1))</f>
        <v/>
      </c>
      <c r="AF792">
        <f>IF($AC792=1,IFERROR(IF(VALUE($B792)&lt;100000000,VALUE($B792),1000000000),IFERROR(IF(VALUE(MID($B792,2,20))&lt;100000000,VALUE(MID($B792,2,20)),1000000000),1000000000))+ROW()/100000,"")</f>
        <v/>
      </c>
    </row>
    <row r="793">
      <c r="E793" s="7" t="n"/>
      <c r="G793" s="7" t="n"/>
      <c r="O793" s="7">
        <f>IF($B793="","",N793*X793/100)</f>
        <v/>
      </c>
      <c r="P793" s="14" t="n"/>
      <c r="U793" s="7" t="n"/>
      <c r="W793" s="7">
        <f>IF($B793="","",Z793*AB793/100)</f>
        <v/>
      </c>
      <c r="X793" s="7">
        <f>IF($B793="","",Z793-W793)</f>
        <v/>
      </c>
      <c r="Y793" s="7">
        <f>IF($B793="","",X793-O793)</f>
        <v/>
      </c>
      <c r="Z793" s="7" t="n"/>
      <c r="AC793">
        <f>IF($B793="","",IF(COUNTIF($B$2:$B793,$B793)=1,1,0))</f>
        <v/>
      </c>
      <c r="AD793">
        <f>IF($AC793=1,SUMPRODUCT(--($AF$2:$AF$3501&lt;$AF793))+1,"")</f>
        <v/>
      </c>
      <c r="AE793">
        <f>IF($B793="","",IF(OR($AA793=TRUE(),$AA793="TRUE"),0,1))</f>
        <v/>
      </c>
      <c r="AF793">
        <f>IF($AC793=1,IFERROR(IF(VALUE($B793)&lt;100000000,VALUE($B793),1000000000),IFERROR(IF(VALUE(MID($B793,2,20))&lt;100000000,VALUE(MID($B793,2,20)),1000000000),1000000000))+ROW()/100000,"")</f>
        <v/>
      </c>
    </row>
    <row r="794">
      <c r="E794" s="7" t="n"/>
      <c r="G794" s="7" t="n"/>
      <c r="O794" s="7">
        <f>IF($B794="","",N794*X794/100)</f>
        <v/>
      </c>
      <c r="P794" s="14" t="n"/>
      <c r="U794" s="7" t="n"/>
      <c r="W794" s="7">
        <f>IF($B794="","",Z794*AB794/100)</f>
        <v/>
      </c>
      <c r="X794" s="7">
        <f>IF($B794="","",Z794-W794)</f>
        <v/>
      </c>
      <c r="Y794" s="7">
        <f>IF($B794="","",X794-O794)</f>
        <v/>
      </c>
      <c r="Z794" s="7" t="n"/>
      <c r="AC794">
        <f>IF($B794="","",IF(COUNTIF($B$2:$B794,$B794)=1,1,0))</f>
        <v/>
      </c>
      <c r="AD794">
        <f>IF($AC794=1,SUMPRODUCT(--($AF$2:$AF$3501&lt;$AF794))+1,"")</f>
        <v/>
      </c>
      <c r="AE794">
        <f>IF($B794="","",IF(OR($AA794=TRUE(),$AA794="TRUE"),0,1))</f>
        <v/>
      </c>
      <c r="AF794">
        <f>IF($AC794=1,IFERROR(IF(VALUE($B794)&lt;100000000,VALUE($B794),1000000000),IFERROR(IF(VALUE(MID($B794,2,20))&lt;100000000,VALUE(MID($B794,2,20)),1000000000),1000000000))+ROW()/100000,"")</f>
        <v/>
      </c>
    </row>
    <row r="795">
      <c r="E795" s="7" t="n"/>
      <c r="G795" s="7" t="n"/>
      <c r="O795" s="7">
        <f>IF($B795="","",N795*X795/100)</f>
        <v/>
      </c>
      <c r="P795" s="14" t="n"/>
      <c r="U795" s="7" t="n"/>
      <c r="W795" s="7">
        <f>IF($B795="","",Z795*AB795/100)</f>
        <v/>
      </c>
      <c r="X795" s="7">
        <f>IF($B795="","",Z795-W795)</f>
        <v/>
      </c>
      <c r="Y795" s="7">
        <f>IF($B795="","",X795-O795)</f>
        <v/>
      </c>
      <c r="Z795" s="7" t="n"/>
      <c r="AC795">
        <f>IF($B795="","",IF(COUNTIF($B$2:$B795,$B795)=1,1,0))</f>
        <v/>
      </c>
      <c r="AD795">
        <f>IF($AC795=1,SUMPRODUCT(--($AF$2:$AF$3501&lt;$AF795))+1,"")</f>
        <v/>
      </c>
      <c r="AE795">
        <f>IF($B795="","",IF(OR($AA795=TRUE(),$AA795="TRUE"),0,1))</f>
        <v/>
      </c>
      <c r="AF795">
        <f>IF($AC795=1,IFERROR(IF(VALUE($B795)&lt;100000000,VALUE($B795),1000000000),IFERROR(IF(VALUE(MID($B795,2,20))&lt;100000000,VALUE(MID($B795,2,20)),1000000000),1000000000))+ROW()/100000,"")</f>
        <v/>
      </c>
    </row>
    <row r="796">
      <c r="E796" s="7" t="n"/>
      <c r="G796" s="7" t="n"/>
      <c r="O796" s="7">
        <f>IF($B796="","",N796*X796/100)</f>
        <v/>
      </c>
      <c r="P796" s="14" t="n"/>
      <c r="U796" s="7" t="n"/>
      <c r="W796" s="7">
        <f>IF($B796="","",Z796*AB796/100)</f>
        <v/>
      </c>
      <c r="X796" s="7">
        <f>IF($B796="","",Z796-W796)</f>
        <v/>
      </c>
      <c r="Y796" s="7">
        <f>IF($B796="","",X796-O796)</f>
        <v/>
      </c>
      <c r="Z796" s="7" t="n"/>
      <c r="AC796">
        <f>IF($B796="","",IF(COUNTIF($B$2:$B796,$B796)=1,1,0))</f>
        <v/>
      </c>
      <c r="AD796">
        <f>IF($AC796=1,SUMPRODUCT(--($AF$2:$AF$3501&lt;$AF796))+1,"")</f>
        <v/>
      </c>
      <c r="AE796">
        <f>IF($B796="","",IF(OR($AA796=TRUE(),$AA796="TRUE"),0,1))</f>
        <v/>
      </c>
      <c r="AF796">
        <f>IF($AC796=1,IFERROR(IF(VALUE($B796)&lt;100000000,VALUE($B796),1000000000),IFERROR(IF(VALUE(MID($B796,2,20))&lt;100000000,VALUE(MID($B796,2,20)),1000000000),1000000000))+ROW()/100000,"")</f>
        <v/>
      </c>
    </row>
    <row r="797">
      <c r="E797" s="7" t="n"/>
      <c r="G797" s="7" t="n"/>
      <c r="O797" s="7">
        <f>IF($B797="","",N797*X797/100)</f>
        <v/>
      </c>
      <c r="P797" s="14" t="n"/>
      <c r="U797" s="7" t="n"/>
      <c r="W797" s="7">
        <f>IF($B797="","",Z797*AB797/100)</f>
        <v/>
      </c>
      <c r="X797" s="7">
        <f>IF($B797="","",Z797-W797)</f>
        <v/>
      </c>
      <c r="Y797" s="7">
        <f>IF($B797="","",X797-O797)</f>
        <v/>
      </c>
      <c r="Z797" s="7" t="n"/>
      <c r="AC797">
        <f>IF($B797="","",IF(COUNTIF($B$2:$B797,$B797)=1,1,0))</f>
        <v/>
      </c>
      <c r="AD797">
        <f>IF($AC797=1,SUMPRODUCT(--($AF$2:$AF$3501&lt;$AF797))+1,"")</f>
        <v/>
      </c>
      <c r="AE797">
        <f>IF($B797="","",IF(OR($AA797=TRUE(),$AA797="TRUE"),0,1))</f>
        <v/>
      </c>
      <c r="AF797">
        <f>IF($AC797=1,IFERROR(IF(VALUE($B797)&lt;100000000,VALUE($B797),1000000000),IFERROR(IF(VALUE(MID($B797,2,20))&lt;100000000,VALUE(MID($B797,2,20)),1000000000),1000000000))+ROW()/100000,"")</f>
        <v/>
      </c>
    </row>
    <row r="798">
      <c r="E798" s="7" t="n"/>
      <c r="G798" s="7" t="n"/>
      <c r="O798" s="7">
        <f>IF($B798="","",N798*X798/100)</f>
        <v/>
      </c>
      <c r="P798" s="14" t="n"/>
      <c r="U798" s="7" t="n"/>
      <c r="W798" s="7">
        <f>IF($B798="","",Z798*AB798/100)</f>
        <v/>
      </c>
      <c r="X798" s="7">
        <f>IF($B798="","",Z798-W798)</f>
        <v/>
      </c>
      <c r="Y798" s="7">
        <f>IF($B798="","",X798-O798)</f>
        <v/>
      </c>
      <c r="Z798" s="7" t="n"/>
      <c r="AC798">
        <f>IF($B798="","",IF(COUNTIF($B$2:$B798,$B798)=1,1,0))</f>
        <v/>
      </c>
      <c r="AD798">
        <f>IF($AC798=1,SUMPRODUCT(--($AF$2:$AF$3501&lt;$AF798))+1,"")</f>
        <v/>
      </c>
      <c r="AE798">
        <f>IF($B798="","",IF(OR($AA798=TRUE(),$AA798="TRUE"),0,1))</f>
        <v/>
      </c>
      <c r="AF798">
        <f>IF($AC798=1,IFERROR(IF(VALUE($B798)&lt;100000000,VALUE($B798),1000000000),IFERROR(IF(VALUE(MID($B798,2,20))&lt;100000000,VALUE(MID($B798,2,20)),1000000000),1000000000))+ROW()/100000,"")</f>
        <v/>
      </c>
    </row>
    <row r="799">
      <c r="E799" s="7" t="n"/>
      <c r="G799" s="7" t="n"/>
      <c r="O799" s="7">
        <f>IF($B799="","",N799*X799/100)</f>
        <v/>
      </c>
      <c r="P799" s="14" t="n"/>
      <c r="U799" s="7" t="n"/>
      <c r="W799" s="7">
        <f>IF($B799="","",Z799*AB799/100)</f>
        <v/>
      </c>
      <c r="X799" s="7">
        <f>IF($B799="","",Z799-W799)</f>
        <v/>
      </c>
      <c r="Y799" s="7">
        <f>IF($B799="","",X799-O799)</f>
        <v/>
      </c>
      <c r="Z799" s="7" t="n"/>
      <c r="AC799">
        <f>IF($B799="","",IF(COUNTIF($B$2:$B799,$B799)=1,1,0))</f>
        <v/>
      </c>
      <c r="AD799">
        <f>IF($AC799=1,SUMPRODUCT(--($AF$2:$AF$3501&lt;$AF799))+1,"")</f>
        <v/>
      </c>
      <c r="AE799">
        <f>IF($B799="","",IF(OR($AA799=TRUE(),$AA799="TRUE"),0,1))</f>
        <v/>
      </c>
      <c r="AF799">
        <f>IF($AC799=1,IFERROR(IF(VALUE($B799)&lt;100000000,VALUE($B799),1000000000),IFERROR(IF(VALUE(MID($B799,2,20))&lt;100000000,VALUE(MID($B799,2,20)),1000000000),1000000000))+ROW()/100000,"")</f>
        <v/>
      </c>
    </row>
    <row r="800">
      <c r="E800" s="7" t="n"/>
      <c r="G800" s="7" t="n"/>
      <c r="O800" s="7">
        <f>IF($B800="","",N800*X800/100)</f>
        <v/>
      </c>
      <c r="P800" s="14" t="n"/>
      <c r="U800" s="7" t="n"/>
      <c r="W800" s="7">
        <f>IF($B800="","",Z800*AB800/100)</f>
        <v/>
      </c>
      <c r="X800" s="7">
        <f>IF($B800="","",Z800-W800)</f>
        <v/>
      </c>
      <c r="Y800" s="7">
        <f>IF($B800="","",X800-O800)</f>
        <v/>
      </c>
      <c r="Z800" s="7" t="n"/>
      <c r="AC800">
        <f>IF($B800="","",IF(COUNTIF($B$2:$B800,$B800)=1,1,0))</f>
        <v/>
      </c>
      <c r="AD800">
        <f>IF($AC800=1,SUMPRODUCT(--($AF$2:$AF$3501&lt;$AF800))+1,"")</f>
        <v/>
      </c>
      <c r="AE800">
        <f>IF($B800="","",IF(OR($AA800=TRUE(),$AA800="TRUE"),0,1))</f>
        <v/>
      </c>
      <c r="AF800">
        <f>IF($AC800=1,IFERROR(IF(VALUE($B800)&lt;100000000,VALUE($B800),1000000000),IFERROR(IF(VALUE(MID($B800,2,20))&lt;100000000,VALUE(MID($B800,2,20)),1000000000),1000000000))+ROW()/100000,"")</f>
        <v/>
      </c>
    </row>
    <row r="801">
      <c r="E801" s="7" t="n"/>
      <c r="G801" s="7" t="n"/>
      <c r="O801" s="7">
        <f>IF($B801="","",N801*X801/100)</f>
        <v/>
      </c>
      <c r="P801" s="14" t="n"/>
      <c r="U801" s="7" t="n"/>
      <c r="W801" s="7">
        <f>IF($B801="","",Z801*AB801/100)</f>
        <v/>
      </c>
      <c r="X801" s="7">
        <f>IF($B801="","",Z801-W801)</f>
        <v/>
      </c>
      <c r="Y801" s="7">
        <f>IF($B801="","",X801-O801)</f>
        <v/>
      </c>
      <c r="Z801" s="7" t="n"/>
      <c r="AC801">
        <f>IF($B801="","",IF(COUNTIF($B$2:$B801,$B801)=1,1,0))</f>
        <v/>
      </c>
      <c r="AD801">
        <f>IF($AC801=1,SUMPRODUCT(--($AF$2:$AF$3501&lt;$AF801))+1,"")</f>
        <v/>
      </c>
      <c r="AE801">
        <f>IF($B801="","",IF(OR($AA801=TRUE(),$AA801="TRUE"),0,1))</f>
        <v/>
      </c>
      <c r="AF801">
        <f>IF($AC801=1,IFERROR(IF(VALUE($B801)&lt;100000000,VALUE($B801),1000000000),IFERROR(IF(VALUE(MID($B801,2,20))&lt;100000000,VALUE(MID($B801,2,20)),1000000000),1000000000))+ROW()/100000,"")</f>
        <v/>
      </c>
    </row>
    <row r="802">
      <c r="E802" s="7" t="n"/>
      <c r="G802" s="7" t="n"/>
      <c r="O802" s="7">
        <f>IF($B802="","",N802*X802/100)</f>
        <v/>
      </c>
      <c r="P802" s="14" t="n"/>
      <c r="U802" s="7" t="n"/>
      <c r="W802" s="7">
        <f>IF($B802="","",Z802*AB802/100)</f>
        <v/>
      </c>
      <c r="X802" s="7">
        <f>IF($B802="","",Z802-W802)</f>
        <v/>
      </c>
      <c r="Y802" s="7">
        <f>IF($B802="","",X802-O802)</f>
        <v/>
      </c>
      <c r="Z802" s="7" t="n"/>
      <c r="AC802">
        <f>IF($B802="","",IF(COUNTIF($B$2:$B802,$B802)=1,1,0))</f>
        <v/>
      </c>
      <c r="AD802">
        <f>IF($AC802=1,SUMPRODUCT(--($AF$2:$AF$3501&lt;$AF802))+1,"")</f>
        <v/>
      </c>
      <c r="AE802">
        <f>IF($B802="","",IF(OR($AA802=TRUE(),$AA802="TRUE"),0,1))</f>
        <v/>
      </c>
      <c r="AF802">
        <f>IF($AC802=1,IFERROR(IF(VALUE($B802)&lt;100000000,VALUE($B802),1000000000),IFERROR(IF(VALUE(MID($B802,2,20))&lt;100000000,VALUE(MID($B802,2,20)),1000000000),1000000000))+ROW()/100000,"")</f>
        <v/>
      </c>
    </row>
    <row r="803">
      <c r="E803" s="7" t="n"/>
      <c r="G803" s="7" t="n"/>
      <c r="O803" s="7">
        <f>IF($B803="","",N803*X803/100)</f>
        <v/>
      </c>
      <c r="P803" s="14" t="n"/>
      <c r="U803" s="7" t="n"/>
      <c r="W803" s="7">
        <f>IF($B803="","",Z803*AB803/100)</f>
        <v/>
      </c>
      <c r="X803" s="7">
        <f>IF($B803="","",Z803-W803)</f>
        <v/>
      </c>
      <c r="Y803" s="7">
        <f>IF($B803="","",X803-O803)</f>
        <v/>
      </c>
      <c r="Z803" s="7" t="n"/>
      <c r="AC803">
        <f>IF($B803="","",IF(COUNTIF($B$2:$B803,$B803)=1,1,0))</f>
        <v/>
      </c>
      <c r="AD803">
        <f>IF($AC803=1,SUMPRODUCT(--($AF$2:$AF$3501&lt;$AF803))+1,"")</f>
        <v/>
      </c>
      <c r="AE803">
        <f>IF($B803="","",IF(OR($AA803=TRUE(),$AA803="TRUE"),0,1))</f>
        <v/>
      </c>
      <c r="AF803">
        <f>IF($AC803=1,IFERROR(IF(VALUE($B803)&lt;100000000,VALUE($B803),1000000000),IFERROR(IF(VALUE(MID($B803,2,20))&lt;100000000,VALUE(MID($B803,2,20)),1000000000),1000000000))+ROW()/100000,"")</f>
        <v/>
      </c>
    </row>
    <row r="804">
      <c r="E804" s="7" t="n"/>
      <c r="G804" s="7" t="n"/>
      <c r="O804" s="7">
        <f>IF($B804="","",N804*X804/100)</f>
        <v/>
      </c>
      <c r="P804" s="14" t="n"/>
      <c r="U804" s="7" t="n"/>
      <c r="W804" s="7">
        <f>IF($B804="","",Z804*AB804/100)</f>
        <v/>
      </c>
      <c r="X804" s="7">
        <f>IF($B804="","",Z804-W804)</f>
        <v/>
      </c>
      <c r="Y804" s="7">
        <f>IF($B804="","",X804-O804)</f>
        <v/>
      </c>
      <c r="Z804" s="7" t="n"/>
      <c r="AC804">
        <f>IF($B804="","",IF(COUNTIF($B$2:$B804,$B804)=1,1,0))</f>
        <v/>
      </c>
      <c r="AD804">
        <f>IF($AC804=1,SUMPRODUCT(--($AF$2:$AF$3501&lt;$AF804))+1,"")</f>
        <v/>
      </c>
      <c r="AE804">
        <f>IF($B804="","",IF(OR($AA804=TRUE(),$AA804="TRUE"),0,1))</f>
        <v/>
      </c>
      <c r="AF804">
        <f>IF($AC804=1,IFERROR(IF(VALUE($B804)&lt;100000000,VALUE($B804),1000000000),IFERROR(IF(VALUE(MID($B804,2,20))&lt;100000000,VALUE(MID($B804,2,20)),1000000000),1000000000))+ROW()/100000,"")</f>
        <v/>
      </c>
    </row>
    <row r="805">
      <c r="E805" s="7" t="n"/>
      <c r="G805" s="7" t="n"/>
      <c r="O805" s="7">
        <f>IF($B805="","",N805*X805/100)</f>
        <v/>
      </c>
      <c r="P805" s="14" t="n"/>
      <c r="U805" s="7" t="n"/>
      <c r="W805" s="7">
        <f>IF($B805="","",Z805*AB805/100)</f>
        <v/>
      </c>
      <c r="X805" s="7">
        <f>IF($B805="","",Z805-W805)</f>
        <v/>
      </c>
      <c r="Y805" s="7">
        <f>IF($B805="","",X805-O805)</f>
        <v/>
      </c>
      <c r="Z805" s="7" t="n"/>
      <c r="AC805">
        <f>IF($B805="","",IF(COUNTIF($B$2:$B805,$B805)=1,1,0))</f>
        <v/>
      </c>
      <c r="AD805">
        <f>IF($AC805=1,SUMPRODUCT(--($AF$2:$AF$3501&lt;$AF805))+1,"")</f>
        <v/>
      </c>
      <c r="AE805">
        <f>IF($B805="","",IF(OR($AA805=TRUE(),$AA805="TRUE"),0,1))</f>
        <v/>
      </c>
      <c r="AF805">
        <f>IF($AC805=1,IFERROR(IF(VALUE($B805)&lt;100000000,VALUE($B805),1000000000),IFERROR(IF(VALUE(MID($B805,2,20))&lt;100000000,VALUE(MID($B805,2,20)),1000000000),1000000000))+ROW()/100000,"")</f>
        <v/>
      </c>
    </row>
    <row r="806">
      <c r="E806" s="7" t="n"/>
      <c r="G806" s="7" t="n"/>
      <c r="O806" s="7">
        <f>IF($B806="","",N806*X806/100)</f>
        <v/>
      </c>
      <c r="P806" s="14" t="n"/>
      <c r="U806" s="7" t="n"/>
      <c r="W806" s="7">
        <f>IF($B806="","",Z806*AB806/100)</f>
        <v/>
      </c>
      <c r="X806" s="7">
        <f>IF($B806="","",Z806-W806)</f>
        <v/>
      </c>
      <c r="Y806" s="7">
        <f>IF($B806="","",X806-O806)</f>
        <v/>
      </c>
      <c r="Z806" s="7" t="n"/>
      <c r="AC806">
        <f>IF($B806="","",IF(COUNTIF($B$2:$B806,$B806)=1,1,0))</f>
        <v/>
      </c>
      <c r="AD806">
        <f>IF($AC806=1,SUMPRODUCT(--($AF$2:$AF$3501&lt;$AF806))+1,"")</f>
        <v/>
      </c>
      <c r="AE806">
        <f>IF($B806="","",IF(OR($AA806=TRUE(),$AA806="TRUE"),0,1))</f>
        <v/>
      </c>
      <c r="AF806">
        <f>IF($AC806=1,IFERROR(IF(VALUE($B806)&lt;100000000,VALUE($B806),1000000000),IFERROR(IF(VALUE(MID($B806,2,20))&lt;100000000,VALUE(MID($B806,2,20)),1000000000),1000000000))+ROW()/100000,"")</f>
        <v/>
      </c>
    </row>
    <row r="807">
      <c r="E807" s="7" t="n"/>
      <c r="G807" s="7" t="n"/>
      <c r="O807" s="7">
        <f>IF($B807="","",N807*X807/100)</f>
        <v/>
      </c>
      <c r="P807" s="14" t="n"/>
      <c r="U807" s="7" t="n"/>
      <c r="W807" s="7">
        <f>IF($B807="","",Z807*AB807/100)</f>
        <v/>
      </c>
      <c r="X807" s="7">
        <f>IF($B807="","",Z807-W807)</f>
        <v/>
      </c>
      <c r="Y807" s="7">
        <f>IF($B807="","",X807-O807)</f>
        <v/>
      </c>
      <c r="Z807" s="7" t="n"/>
      <c r="AC807">
        <f>IF($B807="","",IF(COUNTIF($B$2:$B807,$B807)=1,1,0))</f>
        <v/>
      </c>
      <c r="AD807">
        <f>IF($AC807=1,SUMPRODUCT(--($AF$2:$AF$3501&lt;$AF807))+1,"")</f>
        <v/>
      </c>
      <c r="AE807">
        <f>IF($B807="","",IF(OR($AA807=TRUE(),$AA807="TRUE"),0,1))</f>
        <v/>
      </c>
      <c r="AF807">
        <f>IF($AC807=1,IFERROR(IF(VALUE($B807)&lt;100000000,VALUE($B807),1000000000),IFERROR(IF(VALUE(MID($B807,2,20))&lt;100000000,VALUE(MID($B807,2,20)),1000000000),1000000000))+ROW()/100000,"")</f>
        <v/>
      </c>
    </row>
    <row r="808">
      <c r="E808" s="7" t="n"/>
      <c r="G808" s="7" t="n"/>
      <c r="O808" s="7">
        <f>IF($B808="","",N808*X808/100)</f>
        <v/>
      </c>
      <c r="P808" s="14" t="n"/>
      <c r="U808" s="7" t="n"/>
      <c r="W808" s="7">
        <f>IF($B808="","",Z808*AB808/100)</f>
        <v/>
      </c>
      <c r="X808" s="7">
        <f>IF($B808="","",Z808-W808)</f>
        <v/>
      </c>
      <c r="Y808" s="7">
        <f>IF($B808="","",X808-O808)</f>
        <v/>
      </c>
      <c r="Z808" s="7" t="n"/>
      <c r="AC808">
        <f>IF($B808="","",IF(COUNTIF($B$2:$B808,$B808)=1,1,0))</f>
        <v/>
      </c>
      <c r="AD808">
        <f>IF($AC808=1,SUMPRODUCT(--($AF$2:$AF$3501&lt;$AF808))+1,"")</f>
        <v/>
      </c>
      <c r="AE808">
        <f>IF($B808="","",IF(OR($AA808=TRUE(),$AA808="TRUE"),0,1))</f>
        <v/>
      </c>
      <c r="AF808">
        <f>IF($AC808=1,IFERROR(IF(VALUE($B808)&lt;100000000,VALUE($B808),1000000000),IFERROR(IF(VALUE(MID($B808,2,20))&lt;100000000,VALUE(MID($B808,2,20)),1000000000),1000000000))+ROW()/100000,"")</f>
        <v/>
      </c>
    </row>
    <row r="809">
      <c r="E809" s="7" t="n"/>
      <c r="G809" s="7" t="n"/>
      <c r="O809" s="7">
        <f>IF($B809="","",N809*X809/100)</f>
        <v/>
      </c>
      <c r="P809" s="14" t="n"/>
      <c r="U809" s="7" t="n"/>
      <c r="W809" s="7">
        <f>IF($B809="","",Z809*AB809/100)</f>
        <v/>
      </c>
      <c r="X809" s="7">
        <f>IF($B809="","",Z809-W809)</f>
        <v/>
      </c>
      <c r="Y809" s="7">
        <f>IF($B809="","",X809-O809)</f>
        <v/>
      </c>
      <c r="Z809" s="7" t="n"/>
      <c r="AC809">
        <f>IF($B809="","",IF(COUNTIF($B$2:$B809,$B809)=1,1,0))</f>
        <v/>
      </c>
      <c r="AD809">
        <f>IF($AC809=1,SUMPRODUCT(--($AF$2:$AF$3501&lt;$AF809))+1,"")</f>
        <v/>
      </c>
      <c r="AE809">
        <f>IF($B809="","",IF(OR($AA809=TRUE(),$AA809="TRUE"),0,1))</f>
        <v/>
      </c>
      <c r="AF809">
        <f>IF($AC809=1,IFERROR(IF(VALUE($B809)&lt;100000000,VALUE($B809),1000000000),IFERROR(IF(VALUE(MID($B809,2,20))&lt;100000000,VALUE(MID($B809,2,20)),1000000000),1000000000))+ROW()/100000,"")</f>
        <v/>
      </c>
    </row>
    <row r="810">
      <c r="E810" s="7" t="n"/>
      <c r="G810" s="7" t="n"/>
      <c r="O810" s="7">
        <f>IF($B810="","",N810*X810/100)</f>
        <v/>
      </c>
      <c r="P810" s="14" t="n"/>
      <c r="U810" s="7" t="n"/>
      <c r="W810" s="7">
        <f>IF($B810="","",Z810*AB810/100)</f>
        <v/>
      </c>
      <c r="X810" s="7">
        <f>IF($B810="","",Z810-W810)</f>
        <v/>
      </c>
      <c r="Y810" s="7">
        <f>IF($B810="","",X810-O810)</f>
        <v/>
      </c>
      <c r="Z810" s="7" t="n"/>
      <c r="AC810">
        <f>IF($B810="","",IF(COUNTIF($B$2:$B810,$B810)=1,1,0))</f>
        <v/>
      </c>
      <c r="AD810">
        <f>IF($AC810=1,SUMPRODUCT(--($AF$2:$AF$3501&lt;$AF810))+1,"")</f>
        <v/>
      </c>
      <c r="AE810">
        <f>IF($B810="","",IF(OR($AA810=TRUE(),$AA810="TRUE"),0,1))</f>
        <v/>
      </c>
      <c r="AF810">
        <f>IF($AC810=1,IFERROR(IF(VALUE($B810)&lt;100000000,VALUE($B810),1000000000),IFERROR(IF(VALUE(MID($B810,2,20))&lt;100000000,VALUE(MID($B810,2,20)),1000000000),1000000000))+ROW()/100000,"")</f>
        <v/>
      </c>
    </row>
    <row r="811">
      <c r="E811" s="7" t="n"/>
      <c r="G811" s="7" t="n"/>
      <c r="O811" s="7">
        <f>IF($B811="","",N811*X811/100)</f>
        <v/>
      </c>
      <c r="P811" s="14" t="n"/>
      <c r="U811" s="7" t="n"/>
      <c r="W811" s="7">
        <f>IF($B811="","",Z811*AB811/100)</f>
        <v/>
      </c>
      <c r="X811" s="7">
        <f>IF($B811="","",Z811-W811)</f>
        <v/>
      </c>
      <c r="Y811" s="7">
        <f>IF($B811="","",X811-O811)</f>
        <v/>
      </c>
      <c r="Z811" s="7" t="n"/>
      <c r="AC811">
        <f>IF($B811="","",IF(COUNTIF($B$2:$B811,$B811)=1,1,0))</f>
        <v/>
      </c>
      <c r="AD811">
        <f>IF($AC811=1,SUMPRODUCT(--($AF$2:$AF$3501&lt;$AF811))+1,"")</f>
        <v/>
      </c>
      <c r="AE811">
        <f>IF($B811="","",IF(OR($AA811=TRUE(),$AA811="TRUE"),0,1))</f>
        <v/>
      </c>
      <c r="AF811">
        <f>IF($AC811=1,IFERROR(IF(VALUE($B811)&lt;100000000,VALUE($B811),1000000000),IFERROR(IF(VALUE(MID($B811,2,20))&lt;100000000,VALUE(MID($B811,2,20)),1000000000),1000000000))+ROW()/100000,"")</f>
        <v/>
      </c>
    </row>
    <row r="812">
      <c r="E812" s="7" t="n"/>
      <c r="G812" s="7" t="n"/>
      <c r="O812" s="7">
        <f>IF($B812="","",N812*X812/100)</f>
        <v/>
      </c>
      <c r="P812" s="14" t="n"/>
      <c r="U812" s="7" t="n"/>
      <c r="W812" s="7">
        <f>IF($B812="","",Z812*AB812/100)</f>
        <v/>
      </c>
      <c r="X812" s="7">
        <f>IF($B812="","",Z812-W812)</f>
        <v/>
      </c>
      <c r="Y812" s="7">
        <f>IF($B812="","",X812-O812)</f>
        <v/>
      </c>
      <c r="Z812" s="7" t="n"/>
      <c r="AC812">
        <f>IF($B812="","",IF(COUNTIF($B$2:$B812,$B812)=1,1,0))</f>
        <v/>
      </c>
      <c r="AD812">
        <f>IF($AC812=1,SUMPRODUCT(--($AF$2:$AF$3501&lt;$AF812))+1,"")</f>
        <v/>
      </c>
      <c r="AE812">
        <f>IF($B812="","",IF(OR($AA812=TRUE(),$AA812="TRUE"),0,1))</f>
        <v/>
      </c>
      <c r="AF812">
        <f>IF($AC812=1,IFERROR(IF(VALUE($B812)&lt;100000000,VALUE($B812),1000000000),IFERROR(IF(VALUE(MID($B812,2,20))&lt;100000000,VALUE(MID($B812,2,20)),1000000000),1000000000))+ROW()/100000,"")</f>
        <v/>
      </c>
    </row>
    <row r="813">
      <c r="E813" s="7" t="n"/>
      <c r="G813" s="7" t="n"/>
      <c r="O813" s="7">
        <f>IF($B813="","",N813*X813/100)</f>
        <v/>
      </c>
      <c r="P813" s="14" t="n"/>
      <c r="U813" s="7" t="n"/>
      <c r="W813" s="7">
        <f>IF($B813="","",Z813*AB813/100)</f>
        <v/>
      </c>
      <c r="X813" s="7">
        <f>IF($B813="","",Z813-W813)</f>
        <v/>
      </c>
      <c r="Y813" s="7">
        <f>IF($B813="","",X813-O813)</f>
        <v/>
      </c>
      <c r="Z813" s="7" t="n"/>
      <c r="AC813">
        <f>IF($B813="","",IF(COUNTIF($B$2:$B813,$B813)=1,1,0))</f>
        <v/>
      </c>
      <c r="AD813">
        <f>IF($AC813=1,SUMPRODUCT(--($AF$2:$AF$3501&lt;$AF813))+1,"")</f>
        <v/>
      </c>
      <c r="AE813">
        <f>IF($B813="","",IF(OR($AA813=TRUE(),$AA813="TRUE"),0,1))</f>
        <v/>
      </c>
      <c r="AF813">
        <f>IF($AC813=1,IFERROR(IF(VALUE($B813)&lt;100000000,VALUE($B813),1000000000),IFERROR(IF(VALUE(MID($B813,2,20))&lt;100000000,VALUE(MID($B813,2,20)),1000000000),1000000000))+ROW()/100000,"")</f>
        <v/>
      </c>
    </row>
    <row r="814">
      <c r="E814" s="7" t="n"/>
      <c r="G814" s="7" t="n"/>
      <c r="O814" s="7">
        <f>IF($B814="","",N814*X814/100)</f>
        <v/>
      </c>
      <c r="P814" s="14" t="n"/>
      <c r="U814" s="7" t="n"/>
      <c r="W814" s="7">
        <f>IF($B814="","",Z814*AB814/100)</f>
        <v/>
      </c>
      <c r="X814" s="7">
        <f>IF($B814="","",Z814-W814)</f>
        <v/>
      </c>
      <c r="Y814" s="7">
        <f>IF($B814="","",X814-O814)</f>
        <v/>
      </c>
      <c r="Z814" s="7" t="n"/>
      <c r="AC814">
        <f>IF($B814="","",IF(COUNTIF($B$2:$B814,$B814)=1,1,0))</f>
        <v/>
      </c>
      <c r="AD814">
        <f>IF($AC814=1,SUMPRODUCT(--($AF$2:$AF$3501&lt;$AF814))+1,"")</f>
        <v/>
      </c>
      <c r="AE814">
        <f>IF($B814="","",IF(OR($AA814=TRUE(),$AA814="TRUE"),0,1))</f>
        <v/>
      </c>
      <c r="AF814">
        <f>IF($AC814=1,IFERROR(IF(VALUE($B814)&lt;100000000,VALUE($B814),1000000000),IFERROR(IF(VALUE(MID($B814,2,20))&lt;100000000,VALUE(MID($B814,2,20)),1000000000),1000000000))+ROW()/100000,"")</f>
        <v/>
      </c>
    </row>
    <row r="815">
      <c r="E815" s="7" t="n"/>
      <c r="G815" s="7" t="n"/>
      <c r="O815" s="7">
        <f>IF($B815="","",N815*X815/100)</f>
        <v/>
      </c>
      <c r="P815" s="14" t="n"/>
      <c r="U815" s="7" t="n"/>
      <c r="W815" s="7">
        <f>IF($B815="","",Z815*AB815/100)</f>
        <v/>
      </c>
      <c r="X815" s="7">
        <f>IF($B815="","",Z815-W815)</f>
        <v/>
      </c>
      <c r="Y815" s="7">
        <f>IF($B815="","",X815-O815)</f>
        <v/>
      </c>
      <c r="Z815" s="7" t="n"/>
      <c r="AC815">
        <f>IF($B815="","",IF(COUNTIF($B$2:$B815,$B815)=1,1,0))</f>
        <v/>
      </c>
      <c r="AD815">
        <f>IF($AC815=1,SUMPRODUCT(--($AF$2:$AF$3501&lt;$AF815))+1,"")</f>
        <v/>
      </c>
      <c r="AE815">
        <f>IF($B815="","",IF(OR($AA815=TRUE(),$AA815="TRUE"),0,1))</f>
        <v/>
      </c>
      <c r="AF815">
        <f>IF($AC815=1,IFERROR(IF(VALUE($B815)&lt;100000000,VALUE($B815),1000000000),IFERROR(IF(VALUE(MID($B815,2,20))&lt;100000000,VALUE(MID($B815,2,20)),1000000000),1000000000))+ROW()/100000,"")</f>
        <v/>
      </c>
    </row>
    <row r="816">
      <c r="E816" s="7" t="n"/>
      <c r="G816" s="7" t="n"/>
      <c r="O816" s="7">
        <f>IF($B816="","",N816*X816/100)</f>
        <v/>
      </c>
      <c r="P816" s="14" t="n"/>
      <c r="U816" s="7" t="n"/>
      <c r="W816" s="7">
        <f>IF($B816="","",Z816*AB816/100)</f>
        <v/>
      </c>
      <c r="X816" s="7">
        <f>IF($B816="","",Z816-W816)</f>
        <v/>
      </c>
      <c r="Y816" s="7">
        <f>IF($B816="","",X816-O816)</f>
        <v/>
      </c>
      <c r="Z816" s="7" t="n"/>
      <c r="AC816">
        <f>IF($B816="","",IF(COUNTIF($B$2:$B816,$B816)=1,1,0))</f>
        <v/>
      </c>
      <c r="AD816">
        <f>IF($AC816=1,SUMPRODUCT(--($AF$2:$AF$3501&lt;$AF816))+1,"")</f>
        <v/>
      </c>
      <c r="AE816">
        <f>IF($B816="","",IF(OR($AA816=TRUE(),$AA816="TRUE"),0,1))</f>
        <v/>
      </c>
      <c r="AF816">
        <f>IF($AC816=1,IFERROR(IF(VALUE($B816)&lt;100000000,VALUE($B816),1000000000),IFERROR(IF(VALUE(MID($B816,2,20))&lt;100000000,VALUE(MID($B816,2,20)),1000000000),1000000000))+ROW()/100000,"")</f>
        <v/>
      </c>
    </row>
    <row r="817">
      <c r="E817" s="7" t="n"/>
      <c r="G817" s="7" t="n"/>
      <c r="O817" s="7">
        <f>IF($B817="","",N817*X817/100)</f>
        <v/>
      </c>
      <c r="P817" s="14" t="n"/>
      <c r="U817" s="7" t="n"/>
      <c r="W817" s="7">
        <f>IF($B817="","",Z817*AB817/100)</f>
        <v/>
      </c>
      <c r="X817" s="7">
        <f>IF($B817="","",Z817-W817)</f>
        <v/>
      </c>
      <c r="Y817" s="7">
        <f>IF($B817="","",X817-O817)</f>
        <v/>
      </c>
      <c r="Z817" s="7" t="n"/>
      <c r="AC817">
        <f>IF($B817="","",IF(COUNTIF($B$2:$B817,$B817)=1,1,0))</f>
        <v/>
      </c>
      <c r="AD817">
        <f>IF($AC817=1,SUMPRODUCT(--($AF$2:$AF$3501&lt;$AF817))+1,"")</f>
        <v/>
      </c>
      <c r="AE817">
        <f>IF($B817="","",IF(OR($AA817=TRUE(),$AA817="TRUE"),0,1))</f>
        <v/>
      </c>
      <c r="AF817">
        <f>IF($AC817=1,IFERROR(IF(VALUE($B817)&lt;100000000,VALUE($B817),1000000000),IFERROR(IF(VALUE(MID($B817,2,20))&lt;100000000,VALUE(MID($B817,2,20)),1000000000),1000000000))+ROW()/100000,"")</f>
        <v/>
      </c>
    </row>
    <row r="818">
      <c r="E818" s="7" t="n"/>
      <c r="G818" s="7" t="n"/>
      <c r="O818" s="7">
        <f>IF($B818="","",N818*X818/100)</f>
        <v/>
      </c>
      <c r="P818" s="14" t="n"/>
      <c r="U818" s="7" t="n"/>
      <c r="W818" s="7">
        <f>IF($B818="","",Z818*AB818/100)</f>
        <v/>
      </c>
      <c r="X818" s="7">
        <f>IF($B818="","",Z818-W818)</f>
        <v/>
      </c>
      <c r="Y818" s="7">
        <f>IF($B818="","",X818-O818)</f>
        <v/>
      </c>
      <c r="Z818" s="7" t="n"/>
      <c r="AC818">
        <f>IF($B818="","",IF(COUNTIF($B$2:$B818,$B818)=1,1,0))</f>
        <v/>
      </c>
      <c r="AD818">
        <f>IF($AC818=1,SUMPRODUCT(--($AF$2:$AF$3501&lt;$AF818))+1,"")</f>
        <v/>
      </c>
      <c r="AE818">
        <f>IF($B818="","",IF(OR($AA818=TRUE(),$AA818="TRUE"),0,1))</f>
        <v/>
      </c>
      <c r="AF818">
        <f>IF($AC818=1,IFERROR(IF(VALUE($B818)&lt;100000000,VALUE($B818),1000000000),IFERROR(IF(VALUE(MID($B818,2,20))&lt;100000000,VALUE(MID($B818,2,20)),1000000000),1000000000))+ROW()/100000,"")</f>
        <v/>
      </c>
    </row>
    <row r="819">
      <c r="E819" s="7" t="n"/>
      <c r="G819" s="7" t="n"/>
      <c r="O819" s="7">
        <f>IF($B819="","",N819*X819/100)</f>
        <v/>
      </c>
      <c r="P819" s="14" t="n"/>
      <c r="U819" s="7" t="n"/>
      <c r="W819" s="7">
        <f>IF($B819="","",Z819*AB819/100)</f>
        <v/>
      </c>
      <c r="X819" s="7">
        <f>IF($B819="","",Z819-W819)</f>
        <v/>
      </c>
      <c r="Y819" s="7">
        <f>IF($B819="","",X819-O819)</f>
        <v/>
      </c>
      <c r="Z819" s="7" t="n"/>
      <c r="AC819">
        <f>IF($B819="","",IF(COUNTIF($B$2:$B819,$B819)=1,1,0))</f>
        <v/>
      </c>
      <c r="AD819">
        <f>IF($AC819=1,SUMPRODUCT(--($AF$2:$AF$3501&lt;$AF819))+1,"")</f>
        <v/>
      </c>
      <c r="AE819">
        <f>IF($B819="","",IF(OR($AA819=TRUE(),$AA819="TRUE"),0,1))</f>
        <v/>
      </c>
      <c r="AF819">
        <f>IF($AC819=1,IFERROR(IF(VALUE($B819)&lt;100000000,VALUE($B819),1000000000),IFERROR(IF(VALUE(MID($B819,2,20))&lt;100000000,VALUE(MID($B819,2,20)),1000000000),1000000000))+ROW()/100000,"")</f>
        <v/>
      </c>
    </row>
    <row r="820">
      <c r="E820" s="7" t="n"/>
      <c r="G820" s="7" t="n"/>
      <c r="O820" s="7">
        <f>IF($B820="","",N820*X820/100)</f>
        <v/>
      </c>
      <c r="P820" s="14" t="n"/>
      <c r="U820" s="7" t="n"/>
      <c r="W820" s="7">
        <f>IF($B820="","",Z820*AB820/100)</f>
        <v/>
      </c>
      <c r="X820" s="7">
        <f>IF($B820="","",Z820-W820)</f>
        <v/>
      </c>
      <c r="Y820" s="7">
        <f>IF($B820="","",X820-O820)</f>
        <v/>
      </c>
      <c r="Z820" s="7" t="n"/>
      <c r="AC820">
        <f>IF($B820="","",IF(COUNTIF($B$2:$B820,$B820)=1,1,0))</f>
        <v/>
      </c>
      <c r="AD820">
        <f>IF($AC820=1,SUMPRODUCT(--($AF$2:$AF$3501&lt;$AF820))+1,"")</f>
        <v/>
      </c>
      <c r="AE820">
        <f>IF($B820="","",IF(OR($AA820=TRUE(),$AA820="TRUE"),0,1))</f>
        <v/>
      </c>
      <c r="AF820">
        <f>IF($AC820=1,IFERROR(IF(VALUE($B820)&lt;100000000,VALUE($B820),1000000000),IFERROR(IF(VALUE(MID($B820,2,20))&lt;100000000,VALUE(MID($B820,2,20)),1000000000),1000000000))+ROW()/100000,"")</f>
        <v/>
      </c>
    </row>
    <row r="821">
      <c r="E821" s="7" t="n"/>
      <c r="G821" s="7" t="n"/>
      <c r="O821" s="7">
        <f>IF($B821="","",N821*X821/100)</f>
        <v/>
      </c>
      <c r="P821" s="14" t="n"/>
      <c r="U821" s="7" t="n"/>
      <c r="W821" s="7">
        <f>IF($B821="","",Z821*AB821/100)</f>
        <v/>
      </c>
      <c r="X821" s="7">
        <f>IF($B821="","",Z821-W821)</f>
        <v/>
      </c>
      <c r="Y821" s="7">
        <f>IF($B821="","",X821-O821)</f>
        <v/>
      </c>
      <c r="Z821" s="7" t="n"/>
      <c r="AC821">
        <f>IF($B821="","",IF(COUNTIF($B$2:$B821,$B821)=1,1,0))</f>
        <v/>
      </c>
      <c r="AD821">
        <f>IF($AC821=1,SUMPRODUCT(--($AF$2:$AF$3501&lt;$AF821))+1,"")</f>
        <v/>
      </c>
      <c r="AE821">
        <f>IF($B821="","",IF(OR($AA821=TRUE(),$AA821="TRUE"),0,1))</f>
        <v/>
      </c>
      <c r="AF821">
        <f>IF($AC821=1,IFERROR(IF(VALUE($B821)&lt;100000000,VALUE($B821),1000000000),IFERROR(IF(VALUE(MID($B821,2,20))&lt;100000000,VALUE(MID($B821,2,20)),1000000000),1000000000))+ROW()/100000,"")</f>
        <v/>
      </c>
    </row>
    <row r="822">
      <c r="E822" s="7" t="n"/>
      <c r="G822" s="7" t="n"/>
      <c r="O822" s="7">
        <f>IF($B822="","",N822*X822/100)</f>
        <v/>
      </c>
      <c r="P822" s="14" t="n"/>
      <c r="U822" s="7" t="n"/>
      <c r="W822" s="7">
        <f>IF($B822="","",Z822*AB822/100)</f>
        <v/>
      </c>
      <c r="X822" s="7">
        <f>IF($B822="","",Z822-W822)</f>
        <v/>
      </c>
      <c r="Y822" s="7">
        <f>IF($B822="","",X822-O822)</f>
        <v/>
      </c>
      <c r="Z822" s="7" t="n"/>
      <c r="AC822">
        <f>IF($B822="","",IF(COUNTIF($B$2:$B822,$B822)=1,1,0))</f>
        <v/>
      </c>
      <c r="AD822">
        <f>IF($AC822=1,SUMPRODUCT(--($AF$2:$AF$3501&lt;$AF822))+1,"")</f>
        <v/>
      </c>
      <c r="AE822">
        <f>IF($B822="","",IF(OR($AA822=TRUE(),$AA822="TRUE"),0,1))</f>
        <v/>
      </c>
      <c r="AF822">
        <f>IF($AC822=1,IFERROR(IF(VALUE($B822)&lt;100000000,VALUE($B822),1000000000),IFERROR(IF(VALUE(MID($B822,2,20))&lt;100000000,VALUE(MID($B822,2,20)),1000000000),1000000000))+ROW()/100000,"")</f>
        <v/>
      </c>
    </row>
    <row r="823">
      <c r="E823" s="7" t="n"/>
      <c r="G823" s="7" t="n"/>
      <c r="O823" s="7">
        <f>IF($B823="","",N823*X823/100)</f>
        <v/>
      </c>
      <c r="P823" s="14" t="n"/>
      <c r="U823" s="7" t="n"/>
      <c r="W823" s="7">
        <f>IF($B823="","",Z823*AB823/100)</f>
        <v/>
      </c>
      <c r="X823" s="7">
        <f>IF($B823="","",Z823-W823)</f>
        <v/>
      </c>
      <c r="Y823" s="7">
        <f>IF($B823="","",X823-O823)</f>
        <v/>
      </c>
      <c r="Z823" s="7" t="n"/>
      <c r="AC823">
        <f>IF($B823="","",IF(COUNTIF($B$2:$B823,$B823)=1,1,0))</f>
        <v/>
      </c>
      <c r="AD823">
        <f>IF($AC823=1,SUMPRODUCT(--($AF$2:$AF$3501&lt;$AF823))+1,"")</f>
        <v/>
      </c>
      <c r="AE823">
        <f>IF($B823="","",IF(OR($AA823=TRUE(),$AA823="TRUE"),0,1))</f>
        <v/>
      </c>
      <c r="AF823">
        <f>IF($AC823=1,IFERROR(IF(VALUE($B823)&lt;100000000,VALUE($B823),1000000000),IFERROR(IF(VALUE(MID($B823,2,20))&lt;100000000,VALUE(MID($B823,2,20)),1000000000),1000000000))+ROW()/100000,"")</f>
        <v/>
      </c>
    </row>
    <row r="824">
      <c r="E824" s="7" t="n"/>
      <c r="G824" s="7" t="n"/>
      <c r="O824" s="7">
        <f>IF($B824="","",N824*X824/100)</f>
        <v/>
      </c>
      <c r="P824" s="14" t="n"/>
      <c r="U824" s="7" t="n"/>
      <c r="W824" s="7">
        <f>IF($B824="","",Z824*AB824/100)</f>
        <v/>
      </c>
      <c r="X824" s="7">
        <f>IF($B824="","",Z824-W824)</f>
        <v/>
      </c>
      <c r="Y824" s="7">
        <f>IF($B824="","",X824-O824)</f>
        <v/>
      </c>
      <c r="Z824" s="7" t="n"/>
      <c r="AC824">
        <f>IF($B824="","",IF(COUNTIF($B$2:$B824,$B824)=1,1,0))</f>
        <v/>
      </c>
      <c r="AD824">
        <f>IF($AC824=1,SUMPRODUCT(--($AF$2:$AF$3501&lt;$AF824))+1,"")</f>
        <v/>
      </c>
      <c r="AE824">
        <f>IF($B824="","",IF(OR($AA824=TRUE(),$AA824="TRUE"),0,1))</f>
        <v/>
      </c>
      <c r="AF824">
        <f>IF($AC824=1,IFERROR(IF(VALUE($B824)&lt;100000000,VALUE($B824),1000000000),IFERROR(IF(VALUE(MID($B824,2,20))&lt;100000000,VALUE(MID($B824,2,20)),1000000000),1000000000))+ROW()/100000,"")</f>
        <v/>
      </c>
    </row>
    <row r="825">
      <c r="E825" s="7" t="n"/>
      <c r="G825" s="7" t="n"/>
      <c r="O825" s="7">
        <f>IF($B825="","",N825*X825/100)</f>
        <v/>
      </c>
      <c r="P825" s="14" t="n"/>
      <c r="U825" s="7" t="n"/>
      <c r="W825" s="7">
        <f>IF($B825="","",Z825*AB825/100)</f>
        <v/>
      </c>
      <c r="X825" s="7">
        <f>IF($B825="","",Z825-W825)</f>
        <v/>
      </c>
      <c r="Y825" s="7">
        <f>IF($B825="","",X825-O825)</f>
        <v/>
      </c>
      <c r="Z825" s="7" t="n"/>
      <c r="AC825">
        <f>IF($B825="","",IF(COUNTIF($B$2:$B825,$B825)=1,1,0))</f>
        <v/>
      </c>
      <c r="AD825">
        <f>IF($AC825=1,SUMPRODUCT(--($AF$2:$AF$3501&lt;$AF825))+1,"")</f>
        <v/>
      </c>
      <c r="AE825">
        <f>IF($B825="","",IF(OR($AA825=TRUE(),$AA825="TRUE"),0,1))</f>
        <v/>
      </c>
      <c r="AF825">
        <f>IF($AC825=1,IFERROR(IF(VALUE($B825)&lt;100000000,VALUE($B825),1000000000),IFERROR(IF(VALUE(MID($B825,2,20))&lt;100000000,VALUE(MID($B825,2,20)),1000000000),1000000000))+ROW()/100000,"")</f>
        <v/>
      </c>
    </row>
    <row r="826">
      <c r="E826" s="7" t="n"/>
      <c r="G826" s="7" t="n"/>
      <c r="O826" s="7">
        <f>IF($B826="","",N826*X826/100)</f>
        <v/>
      </c>
      <c r="P826" s="14" t="n"/>
      <c r="U826" s="7" t="n"/>
      <c r="W826" s="7">
        <f>IF($B826="","",Z826*AB826/100)</f>
        <v/>
      </c>
      <c r="X826" s="7">
        <f>IF($B826="","",Z826-W826)</f>
        <v/>
      </c>
      <c r="Y826" s="7">
        <f>IF($B826="","",X826-O826)</f>
        <v/>
      </c>
      <c r="Z826" s="7" t="n"/>
      <c r="AC826">
        <f>IF($B826="","",IF(COUNTIF($B$2:$B826,$B826)=1,1,0))</f>
        <v/>
      </c>
      <c r="AD826">
        <f>IF($AC826=1,SUMPRODUCT(--($AF$2:$AF$3501&lt;$AF826))+1,"")</f>
        <v/>
      </c>
      <c r="AE826">
        <f>IF($B826="","",IF(OR($AA826=TRUE(),$AA826="TRUE"),0,1))</f>
        <v/>
      </c>
      <c r="AF826">
        <f>IF($AC826=1,IFERROR(IF(VALUE($B826)&lt;100000000,VALUE($B826),1000000000),IFERROR(IF(VALUE(MID($B826,2,20))&lt;100000000,VALUE(MID($B826,2,20)),1000000000),1000000000))+ROW()/100000,"")</f>
        <v/>
      </c>
    </row>
    <row r="827">
      <c r="E827" s="7" t="n"/>
      <c r="G827" s="7" t="n"/>
      <c r="O827" s="7">
        <f>IF($B827="","",N827*X827/100)</f>
        <v/>
      </c>
      <c r="P827" s="14" t="n"/>
      <c r="U827" s="7" t="n"/>
      <c r="W827" s="7">
        <f>IF($B827="","",Z827*AB827/100)</f>
        <v/>
      </c>
      <c r="X827" s="7">
        <f>IF($B827="","",Z827-W827)</f>
        <v/>
      </c>
      <c r="Y827" s="7">
        <f>IF($B827="","",X827-O827)</f>
        <v/>
      </c>
      <c r="Z827" s="7" t="n"/>
      <c r="AC827">
        <f>IF($B827="","",IF(COUNTIF($B$2:$B827,$B827)=1,1,0))</f>
        <v/>
      </c>
      <c r="AD827">
        <f>IF($AC827=1,SUMPRODUCT(--($AF$2:$AF$3501&lt;$AF827))+1,"")</f>
        <v/>
      </c>
      <c r="AE827">
        <f>IF($B827="","",IF(OR($AA827=TRUE(),$AA827="TRUE"),0,1))</f>
        <v/>
      </c>
      <c r="AF827">
        <f>IF($AC827=1,IFERROR(IF(VALUE($B827)&lt;100000000,VALUE($B827),1000000000),IFERROR(IF(VALUE(MID($B827,2,20))&lt;100000000,VALUE(MID($B827,2,20)),1000000000),1000000000))+ROW()/100000,"")</f>
        <v/>
      </c>
    </row>
    <row r="828">
      <c r="E828" s="7" t="n"/>
      <c r="G828" s="7" t="n"/>
      <c r="O828" s="7">
        <f>IF($B828="","",N828*X828/100)</f>
        <v/>
      </c>
      <c r="P828" s="14" t="n"/>
      <c r="U828" s="7" t="n"/>
      <c r="W828" s="7">
        <f>IF($B828="","",Z828*AB828/100)</f>
        <v/>
      </c>
      <c r="X828" s="7">
        <f>IF($B828="","",Z828-W828)</f>
        <v/>
      </c>
      <c r="Y828" s="7">
        <f>IF($B828="","",X828-O828)</f>
        <v/>
      </c>
      <c r="Z828" s="7" t="n"/>
      <c r="AC828">
        <f>IF($B828="","",IF(COUNTIF($B$2:$B828,$B828)=1,1,0))</f>
        <v/>
      </c>
      <c r="AD828">
        <f>IF($AC828=1,SUMPRODUCT(--($AF$2:$AF$3501&lt;$AF828))+1,"")</f>
        <v/>
      </c>
      <c r="AE828">
        <f>IF($B828="","",IF(OR($AA828=TRUE(),$AA828="TRUE"),0,1))</f>
        <v/>
      </c>
      <c r="AF828">
        <f>IF($AC828=1,IFERROR(IF(VALUE($B828)&lt;100000000,VALUE($B828),1000000000),IFERROR(IF(VALUE(MID($B828,2,20))&lt;100000000,VALUE(MID($B828,2,20)),1000000000),1000000000))+ROW()/100000,"")</f>
        <v/>
      </c>
    </row>
    <row r="829">
      <c r="E829" s="7" t="n"/>
      <c r="G829" s="7" t="n"/>
      <c r="O829" s="7">
        <f>IF($B829="","",N829*X829/100)</f>
        <v/>
      </c>
      <c r="P829" s="14" t="n"/>
      <c r="U829" s="7" t="n"/>
      <c r="W829" s="7">
        <f>IF($B829="","",Z829*AB829/100)</f>
        <v/>
      </c>
      <c r="X829" s="7">
        <f>IF($B829="","",Z829-W829)</f>
        <v/>
      </c>
      <c r="Y829" s="7">
        <f>IF($B829="","",X829-O829)</f>
        <v/>
      </c>
      <c r="Z829" s="7" t="n"/>
      <c r="AC829">
        <f>IF($B829="","",IF(COUNTIF($B$2:$B829,$B829)=1,1,0))</f>
        <v/>
      </c>
      <c r="AD829">
        <f>IF($AC829=1,SUMPRODUCT(--($AF$2:$AF$3501&lt;$AF829))+1,"")</f>
        <v/>
      </c>
      <c r="AE829">
        <f>IF($B829="","",IF(OR($AA829=TRUE(),$AA829="TRUE"),0,1))</f>
        <v/>
      </c>
      <c r="AF829">
        <f>IF($AC829=1,IFERROR(IF(VALUE($B829)&lt;100000000,VALUE($B829),1000000000),IFERROR(IF(VALUE(MID($B829,2,20))&lt;100000000,VALUE(MID($B829,2,20)),1000000000),1000000000))+ROW()/100000,"")</f>
        <v/>
      </c>
    </row>
    <row r="830">
      <c r="E830" s="7" t="n"/>
      <c r="G830" s="7" t="n"/>
      <c r="O830" s="7">
        <f>IF($B830="","",N830*X830/100)</f>
        <v/>
      </c>
      <c r="P830" s="14" t="n"/>
      <c r="U830" s="7" t="n"/>
      <c r="W830" s="7">
        <f>IF($B830="","",Z830*AB830/100)</f>
        <v/>
      </c>
      <c r="X830" s="7">
        <f>IF($B830="","",Z830-W830)</f>
        <v/>
      </c>
      <c r="Y830" s="7">
        <f>IF($B830="","",X830-O830)</f>
        <v/>
      </c>
      <c r="Z830" s="7" t="n"/>
      <c r="AC830">
        <f>IF($B830="","",IF(COUNTIF($B$2:$B830,$B830)=1,1,0))</f>
        <v/>
      </c>
      <c r="AD830">
        <f>IF($AC830=1,SUMPRODUCT(--($AF$2:$AF$3501&lt;$AF830))+1,"")</f>
        <v/>
      </c>
      <c r="AE830">
        <f>IF($B830="","",IF(OR($AA830=TRUE(),$AA830="TRUE"),0,1))</f>
        <v/>
      </c>
      <c r="AF830">
        <f>IF($AC830=1,IFERROR(IF(VALUE($B830)&lt;100000000,VALUE($B830),1000000000),IFERROR(IF(VALUE(MID($B830,2,20))&lt;100000000,VALUE(MID($B830,2,20)),1000000000),1000000000))+ROW()/100000,"")</f>
        <v/>
      </c>
    </row>
    <row r="831">
      <c r="E831" s="7" t="n"/>
      <c r="G831" s="7" t="n"/>
      <c r="O831" s="7">
        <f>IF($B831="","",N831*X831/100)</f>
        <v/>
      </c>
      <c r="P831" s="14" t="n"/>
      <c r="U831" s="7" t="n"/>
      <c r="W831" s="7">
        <f>IF($B831="","",Z831*AB831/100)</f>
        <v/>
      </c>
      <c r="X831" s="7">
        <f>IF($B831="","",Z831-W831)</f>
        <v/>
      </c>
      <c r="Y831" s="7">
        <f>IF($B831="","",X831-O831)</f>
        <v/>
      </c>
      <c r="Z831" s="7" t="n"/>
      <c r="AC831">
        <f>IF($B831="","",IF(COUNTIF($B$2:$B831,$B831)=1,1,0))</f>
        <v/>
      </c>
      <c r="AD831">
        <f>IF($AC831=1,SUMPRODUCT(--($AF$2:$AF$3501&lt;$AF831))+1,"")</f>
        <v/>
      </c>
      <c r="AE831">
        <f>IF($B831="","",IF(OR($AA831=TRUE(),$AA831="TRUE"),0,1))</f>
        <v/>
      </c>
      <c r="AF831">
        <f>IF($AC831=1,IFERROR(IF(VALUE($B831)&lt;100000000,VALUE($B831),1000000000),IFERROR(IF(VALUE(MID($B831,2,20))&lt;100000000,VALUE(MID($B831,2,20)),1000000000),1000000000))+ROW()/100000,"")</f>
        <v/>
      </c>
    </row>
    <row r="832">
      <c r="E832" s="7" t="n"/>
      <c r="G832" s="7" t="n"/>
      <c r="O832" s="7">
        <f>IF($B832="","",N832*X832/100)</f>
        <v/>
      </c>
      <c r="P832" s="14" t="n"/>
      <c r="U832" s="7" t="n"/>
      <c r="W832" s="7">
        <f>IF($B832="","",Z832*AB832/100)</f>
        <v/>
      </c>
      <c r="X832" s="7">
        <f>IF($B832="","",Z832-W832)</f>
        <v/>
      </c>
      <c r="Y832" s="7">
        <f>IF($B832="","",X832-O832)</f>
        <v/>
      </c>
      <c r="Z832" s="7" t="n"/>
      <c r="AC832">
        <f>IF($B832="","",IF(COUNTIF($B$2:$B832,$B832)=1,1,0))</f>
        <v/>
      </c>
      <c r="AD832">
        <f>IF($AC832=1,SUMPRODUCT(--($AF$2:$AF$3501&lt;$AF832))+1,"")</f>
        <v/>
      </c>
      <c r="AE832">
        <f>IF($B832="","",IF(OR($AA832=TRUE(),$AA832="TRUE"),0,1))</f>
        <v/>
      </c>
      <c r="AF832">
        <f>IF($AC832=1,IFERROR(IF(VALUE($B832)&lt;100000000,VALUE($B832),1000000000),IFERROR(IF(VALUE(MID($B832,2,20))&lt;100000000,VALUE(MID($B832,2,20)),1000000000),1000000000))+ROW()/100000,"")</f>
        <v/>
      </c>
    </row>
    <row r="833">
      <c r="E833" s="7" t="n"/>
      <c r="G833" s="7" t="n"/>
      <c r="O833" s="7">
        <f>IF($B833="","",N833*X833/100)</f>
        <v/>
      </c>
      <c r="P833" s="14" t="n"/>
      <c r="U833" s="7" t="n"/>
      <c r="W833" s="7">
        <f>IF($B833="","",Z833*AB833/100)</f>
        <v/>
      </c>
      <c r="X833" s="7">
        <f>IF($B833="","",Z833-W833)</f>
        <v/>
      </c>
      <c r="Y833" s="7">
        <f>IF($B833="","",X833-O833)</f>
        <v/>
      </c>
      <c r="Z833" s="7" t="n"/>
      <c r="AC833">
        <f>IF($B833="","",IF(COUNTIF($B$2:$B833,$B833)=1,1,0))</f>
        <v/>
      </c>
      <c r="AD833">
        <f>IF($AC833=1,SUMPRODUCT(--($AF$2:$AF$3501&lt;$AF833))+1,"")</f>
        <v/>
      </c>
      <c r="AE833">
        <f>IF($B833="","",IF(OR($AA833=TRUE(),$AA833="TRUE"),0,1))</f>
        <v/>
      </c>
      <c r="AF833">
        <f>IF($AC833=1,IFERROR(IF(VALUE($B833)&lt;100000000,VALUE($B833),1000000000),IFERROR(IF(VALUE(MID($B833,2,20))&lt;100000000,VALUE(MID($B833,2,20)),1000000000),1000000000))+ROW()/100000,"")</f>
        <v/>
      </c>
    </row>
    <row r="834">
      <c r="E834" s="7" t="n"/>
      <c r="G834" s="7" t="n"/>
      <c r="O834" s="7">
        <f>IF($B834="","",N834*X834/100)</f>
        <v/>
      </c>
      <c r="P834" s="14" t="n"/>
      <c r="U834" s="7" t="n"/>
      <c r="W834" s="7">
        <f>IF($B834="","",Z834*AB834/100)</f>
        <v/>
      </c>
      <c r="X834" s="7">
        <f>IF($B834="","",Z834-W834)</f>
        <v/>
      </c>
      <c r="Y834" s="7">
        <f>IF($B834="","",X834-O834)</f>
        <v/>
      </c>
      <c r="Z834" s="7" t="n"/>
      <c r="AC834">
        <f>IF($B834="","",IF(COUNTIF($B$2:$B834,$B834)=1,1,0))</f>
        <v/>
      </c>
      <c r="AD834">
        <f>IF($AC834=1,SUMPRODUCT(--($AF$2:$AF$3501&lt;$AF834))+1,"")</f>
        <v/>
      </c>
      <c r="AE834">
        <f>IF($B834="","",IF(OR($AA834=TRUE(),$AA834="TRUE"),0,1))</f>
        <v/>
      </c>
      <c r="AF834">
        <f>IF($AC834=1,IFERROR(IF(VALUE($B834)&lt;100000000,VALUE($B834),1000000000),IFERROR(IF(VALUE(MID($B834,2,20))&lt;100000000,VALUE(MID($B834,2,20)),1000000000),1000000000))+ROW()/100000,"")</f>
        <v/>
      </c>
    </row>
    <row r="835">
      <c r="E835" s="7" t="n"/>
      <c r="G835" s="7" t="n"/>
      <c r="O835" s="7">
        <f>IF($B835="","",N835*X835/100)</f>
        <v/>
      </c>
      <c r="P835" s="14" t="n"/>
      <c r="U835" s="7" t="n"/>
      <c r="W835" s="7">
        <f>IF($B835="","",Z835*AB835/100)</f>
        <v/>
      </c>
      <c r="X835" s="7">
        <f>IF($B835="","",Z835-W835)</f>
        <v/>
      </c>
      <c r="Y835" s="7">
        <f>IF($B835="","",X835-O835)</f>
        <v/>
      </c>
      <c r="Z835" s="7" t="n"/>
      <c r="AC835">
        <f>IF($B835="","",IF(COUNTIF($B$2:$B835,$B835)=1,1,0))</f>
        <v/>
      </c>
      <c r="AD835">
        <f>IF($AC835=1,SUMPRODUCT(--($AF$2:$AF$3501&lt;$AF835))+1,"")</f>
        <v/>
      </c>
      <c r="AE835">
        <f>IF($B835="","",IF(OR($AA835=TRUE(),$AA835="TRUE"),0,1))</f>
        <v/>
      </c>
      <c r="AF835">
        <f>IF($AC835=1,IFERROR(IF(VALUE($B835)&lt;100000000,VALUE($B835),1000000000),IFERROR(IF(VALUE(MID($B835,2,20))&lt;100000000,VALUE(MID($B835,2,20)),1000000000),1000000000))+ROW()/100000,"")</f>
        <v/>
      </c>
    </row>
    <row r="836">
      <c r="E836" s="7" t="n"/>
      <c r="G836" s="7" t="n"/>
      <c r="O836" s="7">
        <f>IF($B836="","",N836*X836/100)</f>
        <v/>
      </c>
      <c r="P836" s="14" t="n"/>
      <c r="U836" s="7" t="n"/>
      <c r="W836" s="7">
        <f>IF($B836="","",Z836*AB836/100)</f>
        <v/>
      </c>
      <c r="X836" s="7">
        <f>IF($B836="","",Z836-W836)</f>
        <v/>
      </c>
      <c r="Y836" s="7">
        <f>IF($B836="","",X836-O836)</f>
        <v/>
      </c>
      <c r="Z836" s="7" t="n"/>
      <c r="AC836">
        <f>IF($B836="","",IF(COUNTIF($B$2:$B836,$B836)=1,1,0))</f>
        <v/>
      </c>
      <c r="AD836">
        <f>IF($AC836=1,SUMPRODUCT(--($AF$2:$AF$3501&lt;$AF836))+1,"")</f>
        <v/>
      </c>
      <c r="AE836">
        <f>IF($B836="","",IF(OR($AA836=TRUE(),$AA836="TRUE"),0,1))</f>
        <v/>
      </c>
      <c r="AF836">
        <f>IF($AC836=1,IFERROR(IF(VALUE($B836)&lt;100000000,VALUE($B836),1000000000),IFERROR(IF(VALUE(MID($B836,2,20))&lt;100000000,VALUE(MID($B836,2,20)),1000000000),1000000000))+ROW()/100000,"")</f>
        <v/>
      </c>
    </row>
    <row r="837">
      <c r="E837" s="7" t="n"/>
      <c r="G837" s="7" t="n"/>
      <c r="O837" s="7">
        <f>IF($B837="","",N837*X837/100)</f>
        <v/>
      </c>
      <c r="P837" s="14" t="n"/>
      <c r="U837" s="7" t="n"/>
      <c r="W837" s="7">
        <f>IF($B837="","",Z837*AB837/100)</f>
        <v/>
      </c>
      <c r="X837" s="7">
        <f>IF($B837="","",Z837-W837)</f>
        <v/>
      </c>
      <c r="Y837" s="7">
        <f>IF($B837="","",X837-O837)</f>
        <v/>
      </c>
      <c r="Z837" s="7" t="n"/>
      <c r="AC837">
        <f>IF($B837="","",IF(COUNTIF($B$2:$B837,$B837)=1,1,0))</f>
        <v/>
      </c>
      <c r="AD837">
        <f>IF($AC837=1,SUMPRODUCT(--($AF$2:$AF$3501&lt;$AF837))+1,"")</f>
        <v/>
      </c>
      <c r="AE837">
        <f>IF($B837="","",IF(OR($AA837=TRUE(),$AA837="TRUE"),0,1))</f>
        <v/>
      </c>
      <c r="AF837">
        <f>IF($AC837=1,IFERROR(IF(VALUE($B837)&lt;100000000,VALUE($B837),1000000000),IFERROR(IF(VALUE(MID($B837,2,20))&lt;100000000,VALUE(MID($B837,2,20)),1000000000),1000000000))+ROW()/100000,"")</f>
        <v/>
      </c>
    </row>
    <row r="838">
      <c r="E838" s="7" t="n"/>
      <c r="G838" s="7" t="n"/>
      <c r="O838" s="7">
        <f>IF($B838="","",N838*X838/100)</f>
        <v/>
      </c>
      <c r="P838" s="14" t="n"/>
      <c r="U838" s="7" t="n"/>
      <c r="W838" s="7">
        <f>IF($B838="","",Z838*AB838/100)</f>
        <v/>
      </c>
      <c r="X838" s="7">
        <f>IF($B838="","",Z838-W838)</f>
        <v/>
      </c>
      <c r="Y838" s="7">
        <f>IF($B838="","",X838-O838)</f>
        <v/>
      </c>
      <c r="Z838" s="7" t="n"/>
      <c r="AC838">
        <f>IF($B838="","",IF(COUNTIF($B$2:$B838,$B838)=1,1,0))</f>
        <v/>
      </c>
      <c r="AD838">
        <f>IF($AC838=1,SUMPRODUCT(--($AF$2:$AF$3501&lt;$AF838))+1,"")</f>
        <v/>
      </c>
      <c r="AE838">
        <f>IF($B838="","",IF(OR($AA838=TRUE(),$AA838="TRUE"),0,1))</f>
        <v/>
      </c>
      <c r="AF838">
        <f>IF($AC838=1,IFERROR(IF(VALUE($B838)&lt;100000000,VALUE($B838),1000000000),IFERROR(IF(VALUE(MID($B838,2,20))&lt;100000000,VALUE(MID($B838,2,20)),1000000000),1000000000))+ROW()/100000,"")</f>
        <v/>
      </c>
    </row>
    <row r="839">
      <c r="E839" s="7" t="n"/>
      <c r="G839" s="7" t="n"/>
      <c r="O839" s="7">
        <f>IF($B839="","",N839*X839/100)</f>
        <v/>
      </c>
      <c r="P839" s="14" t="n"/>
      <c r="U839" s="7" t="n"/>
      <c r="W839" s="7">
        <f>IF($B839="","",Z839*AB839/100)</f>
        <v/>
      </c>
      <c r="X839" s="7">
        <f>IF($B839="","",Z839-W839)</f>
        <v/>
      </c>
      <c r="Y839" s="7">
        <f>IF($B839="","",X839-O839)</f>
        <v/>
      </c>
      <c r="Z839" s="7" t="n"/>
      <c r="AC839">
        <f>IF($B839="","",IF(COUNTIF($B$2:$B839,$B839)=1,1,0))</f>
        <v/>
      </c>
      <c r="AD839">
        <f>IF($AC839=1,SUMPRODUCT(--($AF$2:$AF$3501&lt;$AF839))+1,"")</f>
        <v/>
      </c>
      <c r="AE839">
        <f>IF($B839="","",IF(OR($AA839=TRUE(),$AA839="TRUE"),0,1))</f>
        <v/>
      </c>
      <c r="AF839">
        <f>IF($AC839=1,IFERROR(IF(VALUE($B839)&lt;100000000,VALUE($B839),1000000000),IFERROR(IF(VALUE(MID($B839,2,20))&lt;100000000,VALUE(MID($B839,2,20)),1000000000),1000000000))+ROW()/100000,"")</f>
        <v/>
      </c>
    </row>
    <row r="840">
      <c r="E840" s="7" t="n"/>
      <c r="G840" s="7" t="n"/>
      <c r="O840" s="7">
        <f>IF($B840="","",N840*X840/100)</f>
        <v/>
      </c>
      <c r="P840" s="14" t="n"/>
      <c r="U840" s="7" t="n"/>
      <c r="W840" s="7">
        <f>IF($B840="","",Z840*AB840/100)</f>
        <v/>
      </c>
      <c r="X840" s="7">
        <f>IF($B840="","",Z840-W840)</f>
        <v/>
      </c>
      <c r="Y840" s="7">
        <f>IF($B840="","",X840-O840)</f>
        <v/>
      </c>
      <c r="Z840" s="7" t="n"/>
      <c r="AC840">
        <f>IF($B840="","",IF(COUNTIF($B$2:$B840,$B840)=1,1,0))</f>
        <v/>
      </c>
      <c r="AD840">
        <f>IF($AC840=1,SUMPRODUCT(--($AF$2:$AF$3501&lt;$AF840))+1,"")</f>
        <v/>
      </c>
      <c r="AE840">
        <f>IF($B840="","",IF(OR($AA840=TRUE(),$AA840="TRUE"),0,1))</f>
        <v/>
      </c>
      <c r="AF840">
        <f>IF($AC840=1,IFERROR(IF(VALUE($B840)&lt;100000000,VALUE($B840),1000000000),IFERROR(IF(VALUE(MID($B840,2,20))&lt;100000000,VALUE(MID($B840,2,20)),1000000000),1000000000))+ROW()/100000,"")</f>
        <v/>
      </c>
    </row>
    <row r="841">
      <c r="E841" s="7" t="n"/>
      <c r="G841" s="7" t="n"/>
      <c r="O841" s="7">
        <f>IF($B841="","",N841*X841/100)</f>
        <v/>
      </c>
      <c r="P841" s="14" t="n"/>
      <c r="U841" s="7" t="n"/>
      <c r="W841" s="7">
        <f>IF($B841="","",Z841*AB841/100)</f>
        <v/>
      </c>
      <c r="X841" s="7">
        <f>IF($B841="","",Z841-W841)</f>
        <v/>
      </c>
      <c r="Y841" s="7">
        <f>IF($B841="","",X841-O841)</f>
        <v/>
      </c>
      <c r="Z841" s="7" t="n"/>
      <c r="AC841">
        <f>IF($B841="","",IF(COUNTIF($B$2:$B841,$B841)=1,1,0))</f>
        <v/>
      </c>
      <c r="AD841">
        <f>IF($AC841=1,SUMPRODUCT(--($AF$2:$AF$3501&lt;$AF841))+1,"")</f>
        <v/>
      </c>
      <c r="AE841">
        <f>IF($B841="","",IF(OR($AA841=TRUE(),$AA841="TRUE"),0,1))</f>
        <v/>
      </c>
      <c r="AF841">
        <f>IF($AC841=1,IFERROR(IF(VALUE($B841)&lt;100000000,VALUE($B841),1000000000),IFERROR(IF(VALUE(MID($B841,2,20))&lt;100000000,VALUE(MID($B841,2,20)),1000000000),1000000000))+ROW()/100000,"")</f>
        <v/>
      </c>
    </row>
    <row r="842">
      <c r="E842" s="7" t="n"/>
      <c r="G842" s="7" t="n"/>
      <c r="O842" s="7">
        <f>IF($B842="","",N842*X842/100)</f>
        <v/>
      </c>
      <c r="P842" s="14" t="n"/>
      <c r="U842" s="7" t="n"/>
      <c r="W842" s="7">
        <f>IF($B842="","",Z842*AB842/100)</f>
        <v/>
      </c>
      <c r="X842" s="7">
        <f>IF($B842="","",Z842-W842)</f>
        <v/>
      </c>
      <c r="Y842" s="7">
        <f>IF($B842="","",X842-O842)</f>
        <v/>
      </c>
      <c r="Z842" s="7" t="n"/>
      <c r="AC842">
        <f>IF($B842="","",IF(COUNTIF($B$2:$B842,$B842)=1,1,0))</f>
        <v/>
      </c>
      <c r="AD842">
        <f>IF($AC842=1,SUMPRODUCT(--($AF$2:$AF$3501&lt;$AF842))+1,"")</f>
        <v/>
      </c>
      <c r="AE842">
        <f>IF($B842="","",IF(OR($AA842=TRUE(),$AA842="TRUE"),0,1))</f>
        <v/>
      </c>
      <c r="AF842">
        <f>IF($AC842=1,IFERROR(IF(VALUE($B842)&lt;100000000,VALUE($B842),1000000000),IFERROR(IF(VALUE(MID($B842,2,20))&lt;100000000,VALUE(MID($B842,2,20)),1000000000),1000000000))+ROW()/100000,"")</f>
        <v/>
      </c>
    </row>
    <row r="843">
      <c r="E843" s="7" t="n"/>
      <c r="G843" s="7" t="n"/>
      <c r="O843" s="7">
        <f>IF($B843="","",N843*X843/100)</f>
        <v/>
      </c>
      <c r="P843" s="14" t="n"/>
      <c r="U843" s="7" t="n"/>
      <c r="W843" s="7">
        <f>IF($B843="","",Z843*AB843/100)</f>
        <v/>
      </c>
      <c r="X843" s="7">
        <f>IF($B843="","",Z843-W843)</f>
        <v/>
      </c>
      <c r="Y843" s="7">
        <f>IF($B843="","",X843-O843)</f>
        <v/>
      </c>
      <c r="Z843" s="7" t="n"/>
      <c r="AC843">
        <f>IF($B843="","",IF(COUNTIF($B$2:$B843,$B843)=1,1,0))</f>
        <v/>
      </c>
      <c r="AD843">
        <f>IF($AC843=1,SUMPRODUCT(--($AF$2:$AF$3501&lt;$AF843))+1,"")</f>
        <v/>
      </c>
      <c r="AE843">
        <f>IF($B843="","",IF(OR($AA843=TRUE(),$AA843="TRUE"),0,1))</f>
        <v/>
      </c>
      <c r="AF843">
        <f>IF($AC843=1,IFERROR(IF(VALUE($B843)&lt;100000000,VALUE($B843),1000000000),IFERROR(IF(VALUE(MID($B843,2,20))&lt;100000000,VALUE(MID($B843,2,20)),1000000000),1000000000))+ROW()/100000,"")</f>
        <v/>
      </c>
    </row>
    <row r="844">
      <c r="E844" s="7" t="n"/>
      <c r="G844" s="7" t="n"/>
      <c r="O844" s="7">
        <f>IF($B844="","",N844*X844/100)</f>
        <v/>
      </c>
      <c r="P844" s="14" t="n"/>
      <c r="U844" s="7" t="n"/>
      <c r="W844" s="7">
        <f>IF($B844="","",Z844*AB844/100)</f>
        <v/>
      </c>
      <c r="X844" s="7">
        <f>IF($B844="","",Z844-W844)</f>
        <v/>
      </c>
      <c r="Y844" s="7">
        <f>IF($B844="","",X844-O844)</f>
        <v/>
      </c>
      <c r="Z844" s="7" t="n"/>
      <c r="AC844">
        <f>IF($B844="","",IF(COUNTIF($B$2:$B844,$B844)=1,1,0))</f>
        <v/>
      </c>
      <c r="AD844">
        <f>IF($AC844=1,SUMPRODUCT(--($AF$2:$AF$3501&lt;$AF844))+1,"")</f>
        <v/>
      </c>
      <c r="AE844">
        <f>IF($B844="","",IF(OR($AA844=TRUE(),$AA844="TRUE"),0,1))</f>
        <v/>
      </c>
      <c r="AF844">
        <f>IF($AC844=1,IFERROR(IF(VALUE($B844)&lt;100000000,VALUE($B844),1000000000),IFERROR(IF(VALUE(MID($B844,2,20))&lt;100000000,VALUE(MID($B844,2,20)),1000000000),1000000000))+ROW()/100000,"")</f>
        <v/>
      </c>
    </row>
    <row r="845">
      <c r="E845" s="7" t="n"/>
      <c r="G845" s="7" t="n"/>
      <c r="O845" s="7">
        <f>IF($B845="","",N845*X845/100)</f>
        <v/>
      </c>
      <c r="P845" s="14" t="n"/>
      <c r="U845" s="7" t="n"/>
      <c r="W845" s="7">
        <f>IF($B845="","",Z845*AB845/100)</f>
        <v/>
      </c>
      <c r="X845" s="7">
        <f>IF($B845="","",Z845-W845)</f>
        <v/>
      </c>
      <c r="Y845" s="7">
        <f>IF($B845="","",X845-O845)</f>
        <v/>
      </c>
      <c r="Z845" s="7" t="n"/>
      <c r="AC845">
        <f>IF($B845="","",IF(COUNTIF($B$2:$B845,$B845)=1,1,0))</f>
        <v/>
      </c>
      <c r="AD845">
        <f>IF($AC845=1,SUMPRODUCT(--($AF$2:$AF$3501&lt;$AF845))+1,"")</f>
        <v/>
      </c>
      <c r="AE845">
        <f>IF($B845="","",IF(OR($AA845=TRUE(),$AA845="TRUE"),0,1))</f>
        <v/>
      </c>
      <c r="AF845">
        <f>IF($AC845=1,IFERROR(IF(VALUE($B845)&lt;100000000,VALUE($B845),1000000000),IFERROR(IF(VALUE(MID($B845,2,20))&lt;100000000,VALUE(MID($B845,2,20)),1000000000),1000000000))+ROW()/100000,"")</f>
        <v/>
      </c>
    </row>
    <row r="846">
      <c r="E846" s="7" t="n"/>
      <c r="G846" s="7" t="n"/>
      <c r="O846" s="7">
        <f>IF($B846="","",N846*X846/100)</f>
        <v/>
      </c>
      <c r="P846" s="14" t="n"/>
      <c r="U846" s="7" t="n"/>
      <c r="W846" s="7">
        <f>IF($B846="","",Z846*AB846/100)</f>
        <v/>
      </c>
      <c r="X846" s="7">
        <f>IF($B846="","",Z846-W846)</f>
        <v/>
      </c>
      <c r="Y846" s="7">
        <f>IF($B846="","",X846-O846)</f>
        <v/>
      </c>
      <c r="Z846" s="7" t="n"/>
      <c r="AC846">
        <f>IF($B846="","",IF(COUNTIF($B$2:$B846,$B846)=1,1,0))</f>
        <v/>
      </c>
      <c r="AD846">
        <f>IF($AC846=1,SUMPRODUCT(--($AF$2:$AF$3501&lt;$AF846))+1,"")</f>
        <v/>
      </c>
      <c r="AE846">
        <f>IF($B846="","",IF(OR($AA846=TRUE(),$AA846="TRUE"),0,1))</f>
        <v/>
      </c>
      <c r="AF846">
        <f>IF($AC846=1,IFERROR(IF(VALUE($B846)&lt;100000000,VALUE($B846),1000000000),IFERROR(IF(VALUE(MID($B846,2,20))&lt;100000000,VALUE(MID($B846,2,20)),1000000000),1000000000))+ROW()/100000,"")</f>
        <v/>
      </c>
    </row>
    <row r="847">
      <c r="E847" s="7" t="n"/>
      <c r="G847" s="7" t="n"/>
      <c r="O847" s="7">
        <f>IF($B847="","",N847*X847/100)</f>
        <v/>
      </c>
      <c r="P847" s="14" t="n"/>
      <c r="U847" s="7" t="n"/>
      <c r="W847" s="7">
        <f>IF($B847="","",Z847*AB847/100)</f>
        <v/>
      </c>
      <c r="X847" s="7">
        <f>IF($B847="","",Z847-W847)</f>
        <v/>
      </c>
      <c r="Y847" s="7">
        <f>IF($B847="","",X847-O847)</f>
        <v/>
      </c>
      <c r="Z847" s="7" t="n"/>
      <c r="AC847">
        <f>IF($B847="","",IF(COUNTIF($B$2:$B847,$B847)=1,1,0))</f>
        <v/>
      </c>
      <c r="AD847">
        <f>IF($AC847=1,SUMPRODUCT(--($AF$2:$AF$3501&lt;$AF847))+1,"")</f>
        <v/>
      </c>
      <c r="AE847">
        <f>IF($B847="","",IF(OR($AA847=TRUE(),$AA847="TRUE"),0,1))</f>
        <v/>
      </c>
      <c r="AF847">
        <f>IF($AC847=1,IFERROR(IF(VALUE($B847)&lt;100000000,VALUE($B847),1000000000),IFERROR(IF(VALUE(MID($B847,2,20))&lt;100000000,VALUE(MID($B847,2,20)),1000000000),1000000000))+ROW()/100000,"")</f>
        <v/>
      </c>
    </row>
    <row r="848">
      <c r="E848" s="7" t="n"/>
      <c r="G848" s="7" t="n"/>
      <c r="O848" s="7">
        <f>IF($B848="","",N848*X848/100)</f>
        <v/>
      </c>
      <c r="P848" s="14" t="n"/>
      <c r="U848" s="7" t="n"/>
      <c r="W848" s="7">
        <f>IF($B848="","",Z848*AB848/100)</f>
        <v/>
      </c>
      <c r="X848" s="7">
        <f>IF($B848="","",Z848-W848)</f>
        <v/>
      </c>
      <c r="Y848" s="7">
        <f>IF($B848="","",X848-O848)</f>
        <v/>
      </c>
      <c r="Z848" s="7" t="n"/>
      <c r="AC848">
        <f>IF($B848="","",IF(COUNTIF($B$2:$B848,$B848)=1,1,0))</f>
        <v/>
      </c>
      <c r="AD848">
        <f>IF($AC848=1,SUMPRODUCT(--($AF$2:$AF$3501&lt;$AF848))+1,"")</f>
        <v/>
      </c>
      <c r="AE848">
        <f>IF($B848="","",IF(OR($AA848=TRUE(),$AA848="TRUE"),0,1))</f>
        <v/>
      </c>
      <c r="AF848">
        <f>IF($AC848=1,IFERROR(IF(VALUE($B848)&lt;100000000,VALUE($B848),1000000000),IFERROR(IF(VALUE(MID($B848,2,20))&lt;100000000,VALUE(MID($B848,2,20)),1000000000),1000000000))+ROW()/100000,"")</f>
        <v/>
      </c>
    </row>
    <row r="849">
      <c r="E849" s="7" t="n"/>
      <c r="G849" s="7" t="n"/>
      <c r="O849" s="7">
        <f>IF($B849="","",N849*X849/100)</f>
        <v/>
      </c>
      <c r="P849" s="14" t="n"/>
      <c r="U849" s="7" t="n"/>
      <c r="W849" s="7">
        <f>IF($B849="","",Z849*AB849/100)</f>
        <v/>
      </c>
      <c r="X849" s="7">
        <f>IF($B849="","",Z849-W849)</f>
        <v/>
      </c>
      <c r="Y849" s="7">
        <f>IF($B849="","",X849-O849)</f>
        <v/>
      </c>
      <c r="Z849" s="7" t="n"/>
      <c r="AC849">
        <f>IF($B849="","",IF(COUNTIF($B$2:$B849,$B849)=1,1,0))</f>
        <v/>
      </c>
      <c r="AD849">
        <f>IF($AC849=1,SUMPRODUCT(--($AF$2:$AF$3501&lt;$AF849))+1,"")</f>
        <v/>
      </c>
      <c r="AE849">
        <f>IF($B849="","",IF(OR($AA849=TRUE(),$AA849="TRUE"),0,1))</f>
        <v/>
      </c>
      <c r="AF849">
        <f>IF($AC849=1,IFERROR(IF(VALUE($B849)&lt;100000000,VALUE($B849),1000000000),IFERROR(IF(VALUE(MID($B849,2,20))&lt;100000000,VALUE(MID($B849,2,20)),1000000000),1000000000))+ROW()/100000,"")</f>
        <v/>
      </c>
    </row>
    <row r="850">
      <c r="E850" s="7" t="n"/>
      <c r="G850" s="7" t="n"/>
      <c r="O850" s="7">
        <f>IF($B850="","",N850*X850/100)</f>
        <v/>
      </c>
      <c r="P850" s="14" t="n"/>
      <c r="U850" s="7" t="n"/>
      <c r="W850" s="7">
        <f>IF($B850="","",Z850*AB850/100)</f>
        <v/>
      </c>
      <c r="X850" s="7">
        <f>IF($B850="","",Z850-W850)</f>
        <v/>
      </c>
      <c r="Y850" s="7">
        <f>IF($B850="","",X850-O850)</f>
        <v/>
      </c>
      <c r="Z850" s="7" t="n"/>
      <c r="AC850">
        <f>IF($B850="","",IF(COUNTIF($B$2:$B850,$B850)=1,1,0))</f>
        <v/>
      </c>
      <c r="AD850">
        <f>IF($AC850=1,SUMPRODUCT(--($AF$2:$AF$3501&lt;$AF850))+1,"")</f>
        <v/>
      </c>
      <c r="AE850">
        <f>IF($B850="","",IF(OR($AA850=TRUE(),$AA850="TRUE"),0,1))</f>
        <v/>
      </c>
      <c r="AF850">
        <f>IF($AC850=1,IFERROR(IF(VALUE($B850)&lt;100000000,VALUE($B850),1000000000),IFERROR(IF(VALUE(MID($B850,2,20))&lt;100000000,VALUE(MID($B850,2,20)),1000000000),1000000000))+ROW()/100000,"")</f>
        <v/>
      </c>
    </row>
    <row r="851">
      <c r="E851" s="7" t="n"/>
      <c r="G851" s="7" t="n"/>
      <c r="O851" s="7">
        <f>IF($B851="","",N851*X851/100)</f>
        <v/>
      </c>
      <c r="P851" s="14" t="n"/>
      <c r="U851" s="7" t="n"/>
      <c r="W851" s="7">
        <f>IF($B851="","",Z851*AB851/100)</f>
        <v/>
      </c>
      <c r="X851" s="7">
        <f>IF($B851="","",Z851-W851)</f>
        <v/>
      </c>
      <c r="Y851" s="7">
        <f>IF($B851="","",X851-O851)</f>
        <v/>
      </c>
      <c r="Z851" s="7" t="n"/>
      <c r="AC851">
        <f>IF($B851="","",IF(COUNTIF($B$2:$B851,$B851)=1,1,0))</f>
        <v/>
      </c>
      <c r="AD851">
        <f>IF($AC851=1,SUMPRODUCT(--($AF$2:$AF$3501&lt;$AF851))+1,"")</f>
        <v/>
      </c>
      <c r="AE851">
        <f>IF($B851="","",IF(OR($AA851=TRUE(),$AA851="TRUE"),0,1))</f>
        <v/>
      </c>
      <c r="AF851">
        <f>IF($AC851=1,IFERROR(IF(VALUE($B851)&lt;100000000,VALUE($B851),1000000000),IFERROR(IF(VALUE(MID($B851,2,20))&lt;100000000,VALUE(MID($B851,2,20)),1000000000),1000000000))+ROW()/100000,"")</f>
        <v/>
      </c>
    </row>
    <row r="852">
      <c r="E852" s="7" t="n"/>
      <c r="G852" s="7" t="n"/>
      <c r="O852" s="7">
        <f>IF($B852="","",N852*X852/100)</f>
        <v/>
      </c>
      <c r="P852" s="14" t="n"/>
      <c r="U852" s="7" t="n"/>
      <c r="W852" s="7">
        <f>IF($B852="","",Z852*AB852/100)</f>
        <v/>
      </c>
      <c r="X852" s="7">
        <f>IF($B852="","",Z852-W852)</f>
        <v/>
      </c>
      <c r="Y852" s="7">
        <f>IF($B852="","",X852-O852)</f>
        <v/>
      </c>
      <c r="Z852" s="7" t="n"/>
      <c r="AC852">
        <f>IF($B852="","",IF(COUNTIF($B$2:$B852,$B852)=1,1,0))</f>
        <v/>
      </c>
      <c r="AD852">
        <f>IF($AC852=1,SUMPRODUCT(--($AF$2:$AF$3501&lt;$AF852))+1,"")</f>
        <v/>
      </c>
      <c r="AE852">
        <f>IF($B852="","",IF(OR($AA852=TRUE(),$AA852="TRUE"),0,1))</f>
        <v/>
      </c>
      <c r="AF852">
        <f>IF($AC852=1,IFERROR(IF(VALUE($B852)&lt;100000000,VALUE($B852),1000000000),IFERROR(IF(VALUE(MID($B852,2,20))&lt;100000000,VALUE(MID($B852,2,20)),1000000000),1000000000))+ROW()/100000,"")</f>
        <v/>
      </c>
    </row>
    <row r="853">
      <c r="E853" s="7" t="n"/>
      <c r="G853" s="7" t="n"/>
      <c r="O853" s="7">
        <f>IF($B853="","",N853*X853/100)</f>
        <v/>
      </c>
      <c r="P853" s="14" t="n"/>
      <c r="U853" s="7" t="n"/>
      <c r="W853" s="7">
        <f>IF($B853="","",Z853*AB853/100)</f>
        <v/>
      </c>
      <c r="X853" s="7">
        <f>IF($B853="","",Z853-W853)</f>
        <v/>
      </c>
      <c r="Y853" s="7">
        <f>IF($B853="","",X853-O853)</f>
        <v/>
      </c>
      <c r="Z853" s="7" t="n"/>
      <c r="AC853">
        <f>IF($B853="","",IF(COUNTIF($B$2:$B853,$B853)=1,1,0))</f>
        <v/>
      </c>
      <c r="AD853">
        <f>IF($AC853=1,SUMPRODUCT(--($AF$2:$AF$3501&lt;$AF853))+1,"")</f>
        <v/>
      </c>
      <c r="AE853">
        <f>IF($B853="","",IF(OR($AA853=TRUE(),$AA853="TRUE"),0,1))</f>
        <v/>
      </c>
      <c r="AF853">
        <f>IF($AC853=1,IFERROR(IF(VALUE($B853)&lt;100000000,VALUE($B853),1000000000),IFERROR(IF(VALUE(MID($B853,2,20))&lt;100000000,VALUE(MID($B853,2,20)),1000000000),1000000000))+ROW()/100000,"")</f>
        <v/>
      </c>
    </row>
    <row r="854">
      <c r="E854" s="7" t="n"/>
      <c r="G854" s="7" t="n"/>
      <c r="O854" s="7">
        <f>IF($B854="","",N854*X854/100)</f>
        <v/>
      </c>
      <c r="P854" s="14" t="n"/>
      <c r="U854" s="7" t="n"/>
      <c r="W854" s="7">
        <f>IF($B854="","",Z854*AB854/100)</f>
        <v/>
      </c>
      <c r="X854" s="7">
        <f>IF($B854="","",Z854-W854)</f>
        <v/>
      </c>
      <c r="Y854" s="7">
        <f>IF($B854="","",X854-O854)</f>
        <v/>
      </c>
      <c r="Z854" s="7" t="n"/>
      <c r="AC854">
        <f>IF($B854="","",IF(COUNTIF($B$2:$B854,$B854)=1,1,0))</f>
        <v/>
      </c>
      <c r="AD854">
        <f>IF($AC854=1,SUMPRODUCT(--($AF$2:$AF$3501&lt;$AF854))+1,"")</f>
        <v/>
      </c>
      <c r="AE854">
        <f>IF($B854="","",IF(OR($AA854=TRUE(),$AA854="TRUE"),0,1))</f>
        <v/>
      </c>
      <c r="AF854">
        <f>IF($AC854=1,IFERROR(IF(VALUE($B854)&lt;100000000,VALUE($B854),1000000000),IFERROR(IF(VALUE(MID($B854,2,20))&lt;100000000,VALUE(MID($B854,2,20)),1000000000),1000000000))+ROW()/100000,"")</f>
        <v/>
      </c>
    </row>
    <row r="855">
      <c r="E855" s="7" t="n"/>
      <c r="G855" s="7" t="n"/>
      <c r="O855" s="7">
        <f>IF($B855="","",N855*X855/100)</f>
        <v/>
      </c>
      <c r="P855" s="14" t="n"/>
      <c r="U855" s="7" t="n"/>
      <c r="W855" s="7">
        <f>IF($B855="","",Z855*AB855/100)</f>
        <v/>
      </c>
      <c r="X855" s="7">
        <f>IF($B855="","",Z855-W855)</f>
        <v/>
      </c>
      <c r="Y855" s="7">
        <f>IF($B855="","",X855-O855)</f>
        <v/>
      </c>
      <c r="Z855" s="7" t="n"/>
      <c r="AC855">
        <f>IF($B855="","",IF(COUNTIF($B$2:$B855,$B855)=1,1,0))</f>
        <v/>
      </c>
      <c r="AD855">
        <f>IF($AC855=1,SUMPRODUCT(--($AF$2:$AF$3501&lt;$AF855))+1,"")</f>
        <v/>
      </c>
      <c r="AE855">
        <f>IF($B855="","",IF(OR($AA855=TRUE(),$AA855="TRUE"),0,1))</f>
        <v/>
      </c>
      <c r="AF855">
        <f>IF($AC855=1,IFERROR(IF(VALUE($B855)&lt;100000000,VALUE($B855),1000000000),IFERROR(IF(VALUE(MID($B855,2,20))&lt;100000000,VALUE(MID($B855,2,20)),1000000000),1000000000))+ROW()/100000,"")</f>
        <v/>
      </c>
    </row>
    <row r="856">
      <c r="E856" s="7" t="n"/>
      <c r="G856" s="7" t="n"/>
      <c r="O856" s="7">
        <f>IF($B856="","",N856*X856/100)</f>
        <v/>
      </c>
      <c r="P856" s="14" t="n"/>
      <c r="U856" s="7" t="n"/>
      <c r="W856" s="7">
        <f>IF($B856="","",Z856*AB856/100)</f>
        <v/>
      </c>
      <c r="X856" s="7">
        <f>IF($B856="","",Z856-W856)</f>
        <v/>
      </c>
      <c r="Y856" s="7">
        <f>IF($B856="","",X856-O856)</f>
        <v/>
      </c>
      <c r="Z856" s="7" t="n"/>
      <c r="AC856">
        <f>IF($B856="","",IF(COUNTIF($B$2:$B856,$B856)=1,1,0))</f>
        <v/>
      </c>
      <c r="AD856">
        <f>IF($AC856=1,SUMPRODUCT(--($AF$2:$AF$3501&lt;$AF856))+1,"")</f>
        <v/>
      </c>
      <c r="AE856">
        <f>IF($B856="","",IF(OR($AA856=TRUE(),$AA856="TRUE"),0,1))</f>
        <v/>
      </c>
      <c r="AF856">
        <f>IF($AC856=1,IFERROR(IF(VALUE($B856)&lt;100000000,VALUE($B856),1000000000),IFERROR(IF(VALUE(MID($B856,2,20))&lt;100000000,VALUE(MID($B856,2,20)),1000000000),1000000000))+ROW()/100000,"")</f>
        <v/>
      </c>
    </row>
    <row r="857">
      <c r="E857" s="7" t="n"/>
      <c r="G857" s="7" t="n"/>
      <c r="O857" s="7">
        <f>IF($B857="","",N857*X857/100)</f>
        <v/>
      </c>
      <c r="P857" s="14" t="n"/>
      <c r="U857" s="7" t="n"/>
      <c r="W857" s="7">
        <f>IF($B857="","",Z857*AB857/100)</f>
        <v/>
      </c>
      <c r="X857" s="7">
        <f>IF($B857="","",Z857-W857)</f>
        <v/>
      </c>
      <c r="Y857" s="7">
        <f>IF($B857="","",X857-O857)</f>
        <v/>
      </c>
      <c r="Z857" s="7" t="n"/>
      <c r="AC857">
        <f>IF($B857="","",IF(COUNTIF($B$2:$B857,$B857)=1,1,0))</f>
        <v/>
      </c>
      <c r="AD857">
        <f>IF($AC857=1,SUMPRODUCT(--($AF$2:$AF$3501&lt;$AF857))+1,"")</f>
        <v/>
      </c>
      <c r="AE857">
        <f>IF($B857="","",IF(OR($AA857=TRUE(),$AA857="TRUE"),0,1))</f>
        <v/>
      </c>
      <c r="AF857">
        <f>IF($AC857=1,IFERROR(IF(VALUE($B857)&lt;100000000,VALUE($B857),1000000000),IFERROR(IF(VALUE(MID($B857,2,20))&lt;100000000,VALUE(MID($B857,2,20)),1000000000),1000000000))+ROW()/100000,"")</f>
        <v/>
      </c>
    </row>
    <row r="858">
      <c r="E858" s="7" t="n"/>
      <c r="G858" s="7" t="n"/>
      <c r="O858" s="7">
        <f>IF($B858="","",N858*X858/100)</f>
        <v/>
      </c>
      <c r="P858" s="14" t="n"/>
      <c r="U858" s="7" t="n"/>
      <c r="W858" s="7">
        <f>IF($B858="","",Z858*AB858/100)</f>
        <v/>
      </c>
      <c r="X858" s="7">
        <f>IF($B858="","",Z858-W858)</f>
        <v/>
      </c>
      <c r="Y858" s="7">
        <f>IF($B858="","",X858-O858)</f>
        <v/>
      </c>
      <c r="Z858" s="7" t="n"/>
      <c r="AC858">
        <f>IF($B858="","",IF(COUNTIF($B$2:$B858,$B858)=1,1,0))</f>
        <v/>
      </c>
      <c r="AD858">
        <f>IF($AC858=1,SUMPRODUCT(--($AF$2:$AF$3501&lt;$AF858))+1,"")</f>
        <v/>
      </c>
      <c r="AE858">
        <f>IF($B858="","",IF(OR($AA858=TRUE(),$AA858="TRUE"),0,1))</f>
        <v/>
      </c>
      <c r="AF858">
        <f>IF($AC858=1,IFERROR(IF(VALUE($B858)&lt;100000000,VALUE($B858),1000000000),IFERROR(IF(VALUE(MID($B858,2,20))&lt;100000000,VALUE(MID($B858,2,20)),1000000000),1000000000))+ROW()/100000,"")</f>
        <v/>
      </c>
    </row>
    <row r="859">
      <c r="E859" s="7" t="n"/>
      <c r="G859" s="7" t="n"/>
      <c r="O859" s="7">
        <f>IF($B859="","",N859*X859/100)</f>
        <v/>
      </c>
      <c r="P859" s="14" t="n"/>
      <c r="U859" s="7" t="n"/>
      <c r="W859" s="7">
        <f>IF($B859="","",Z859*AB859/100)</f>
        <v/>
      </c>
      <c r="X859" s="7">
        <f>IF($B859="","",Z859-W859)</f>
        <v/>
      </c>
      <c r="Y859" s="7">
        <f>IF($B859="","",X859-O859)</f>
        <v/>
      </c>
      <c r="Z859" s="7" t="n"/>
      <c r="AC859">
        <f>IF($B859="","",IF(COUNTIF($B$2:$B859,$B859)=1,1,0))</f>
        <v/>
      </c>
      <c r="AD859">
        <f>IF($AC859=1,SUMPRODUCT(--($AF$2:$AF$3501&lt;$AF859))+1,"")</f>
        <v/>
      </c>
      <c r="AE859">
        <f>IF($B859="","",IF(OR($AA859=TRUE(),$AA859="TRUE"),0,1))</f>
        <v/>
      </c>
      <c r="AF859">
        <f>IF($AC859=1,IFERROR(IF(VALUE($B859)&lt;100000000,VALUE($B859),1000000000),IFERROR(IF(VALUE(MID($B859,2,20))&lt;100000000,VALUE(MID($B859,2,20)),1000000000),1000000000))+ROW()/100000,"")</f>
        <v/>
      </c>
    </row>
    <row r="860">
      <c r="E860" s="7" t="n"/>
      <c r="G860" s="7" t="n"/>
      <c r="O860" s="7">
        <f>IF($B860="","",N860*X860/100)</f>
        <v/>
      </c>
      <c r="P860" s="14" t="n"/>
      <c r="U860" s="7" t="n"/>
      <c r="W860" s="7">
        <f>IF($B860="","",Z860*AB860/100)</f>
        <v/>
      </c>
      <c r="X860" s="7">
        <f>IF($B860="","",Z860-W860)</f>
        <v/>
      </c>
      <c r="Y860" s="7">
        <f>IF($B860="","",X860-O860)</f>
        <v/>
      </c>
      <c r="Z860" s="7" t="n"/>
      <c r="AC860">
        <f>IF($B860="","",IF(COUNTIF($B$2:$B860,$B860)=1,1,0))</f>
        <v/>
      </c>
      <c r="AD860">
        <f>IF($AC860=1,SUMPRODUCT(--($AF$2:$AF$3501&lt;$AF860))+1,"")</f>
        <v/>
      </c>
      <c r="AE860">
        <f>IF($B860="","",IF(OR($AA860=TRUE(),$AA860="TRUE"),0,1))</f>
        <v/>
      </c>
      <c r="AF860">
        <f>IF($AC860=1,IFERROR(IF(VALUE($B860)&lt;100000000,VALUE($B860),1000000000),IFERROR(IF(VALUE(MID($B860,2,20))&lt;100000000,VALUE(MID($B860,2,20)),1000000000),1000000000))+ROW()/100000,"")</f>
        <v/>
      </c>
    </row>
    <row r="861">
      <c r="E861" s="7" t="n"/>
      <c r="G861" s="7" t="n"/>
      <c r="O861" s="7">
        <f>IF($B861="","",N861*X861/100)</f>
        <v/>
      </c>
      <c r="P861" s="14" t="n"/>
      <c r="U861" s="7" t="n"/>
      <c r="W861" s="7">
        <f>IF($B861="","",Z861*AB861/100)</f>
        <v/>
      </c>
      <c r="X861" s="7">
        <f>IF($B861="","",Z861-W861)</f>
        <v/>
      </c>
      <c r="Y861" s="7">
        <f>IF($B861="","",X861-O861)</f>
        <v/>
      </c>
      <c r="Z861" s="7" t="n"/>
      <c r="AC861">
        <f>IF($B861="","",IF(COUNTIF($B$2:$B861,$B861)=1,1,0))</f>
        <v/>
      </c>
      <c r="AD861">
        <f>IF($AC861=1,SUMPRODUCT(--($AF$2:$AF$3501&lt;$AF861))+1,"")</f>
        <v/>
      </c>
      <c r="AE861">
        <f>IF($B861="","",IF(OR($AA861=TRUE(),$AA861="TRUE"),0,1))</f>
        <v/>
      </c>
      <c r="AF861">
        <f>IF($AC861=1,IFERROR(IF(VALUE($B861)&lt;100000000,VALUE($B861),1000000000),IFERROR(IF(VALUE(MID($B861,2,20))&lt;100000000,VALUE(MID($B861,2,20)),1000000000),1000000000))+ROW()/100000,"")</f>
        <v/>
      </c>
    </row>
    <row r="862">
      <c r="E862" s="7" t="n"/>
      <c r="G862" s="7" t="n"/>
      <c r="O862" s="7">
        <f>IF($B862="","",N862*X862/100)</f>
        <v/>
      </c>
      <c r="P862" s="14" t="n"/>
      <c r="U862" s="7" t="n"/>
      <c r="W862" s="7">
        <f>IF($B862="","",Z862*AB862/100)</f>
        <v/>
      </c>
      <c r="X862" s="7">
        <f>IF($B862="","",Z862-W862)</f>
        <v/>
      </c>
      <c r="Y862" s="7">
        <f>IF($B862="","",X862-O862)</f>
        <v/>
      </c>
      <c r="Z862" s="7" t="n"/>
      <c r="AC862">
        <f>IF($B862="","",IF(COUNTIF($B$2:$B862,$B862)=1,1,0))</f>
        <v/>
      </c>
      <c r="AD862">
        <f>IF($AC862=1,SUMPRODUCT(--($AF$2:$AF$3501&lt;$AF862))+1,"")</f>
        <v/>
      </c>
      <c r="AE862">
        <f>IF($B862="","",IF(OR($AA862=TRUE(),$AA862="TRUE"),0,1))</f>
        <v/>
      </c>
      <c r="AF862">
        <f>IF($AC862=1,IFERROR(IF(VALUE($B862)&lt;100000000,VALUE($B862),1000000000),IFERROR(IF(VALUE(MID($B862,2,20))&lt;100000000,VALUE(MID($B862,2,20)),1000000000),1000000000))+ROW()/100000,"")</f>
        <v/>
      </c>
    </row>
    <row r="863">
      <c r="E863" s="7" t="n"/>
      <c r="G863" s="7" t="n"/>
      <c r="O863" s="7">
        <f>IF($B863="","",N863*X863/100)</f>
        <v/>
      </c>
      <c r="P863" s="14" t="n"/>
      <c r="U863" s="7" t="n"/>
      <c r="W863" s="7">
        <f>IF($B863="","",Z863*AB863/100)</f>
        <v/>
      </c>
      <c r="X863" s="7">
        <f>IF($B863="","",Z863-W863)</f>
        <v/>
      </c>
      <c r="Y863" s="7">
        <f>IF($B863="","",X863-O863)</f>
        <v/>
      </c>
      <c r="Z863" s="7" t="n"/>
      <c r="AC863">
        <f>IF($B863="","",IF(COUNTIF($B$2:$B863,$B863)=1,1,0))</f>
        <v/>
      </c>
      <c r="AD863">
        <f>IF($AC863=1,SUMPRODUCT(--($AF$2:$AF$3501&lt;$AF863))+1,"")</f>
        <v/>
      </c>
      <c r="AE863">
        <f>IF($B863="","",IF(OR($AA863=TRUE(),$AA863="TRUE"),0,1))</f>
        <v/>
      </c>
      <c r="AF863">
        <f>IF($AC863=1,IFERROR(IF(VALUE($B863)&lt;100000000,VALUE($B863),1000000000),IFERROR(IF(VALUE(MID($B863,2,20))&lt;100000000,VALUE(MID($B863,2,20)),1000000000),1000000000))+ROW()/100000,"")</f>
        <v/>
      </c>
    </row>
    <row r="864">
      <c r="E864" s="7" t="n"/>
      <c r="G864" s="7" t="n"/>
      <c r="O864" s="7">
        <f>IF($B864="","",N864*X864/100)</f>
        <v/>
      </c>
      <c r="P864" s="14" t="n"/>
      <c r="U864" s="7" t="n"/>
      <c r="W864" s="7">
        <f>IF($B864="","",Z864*AB864/100)</f>
        <v/>
      </c>
      <c r="X864" s="7">
        <f>IF($B864="","",Z864-W864)</f>
        <v/>
      </c>
      <c r="Y864" s="7">
        <f>IF($B864="","",X864-O864)</f>
        <v/>
      </c>
      <c r="Z864" s="7" t="n"/>
      <c r="AC864">
        <f>IF($B864="","",IF(COUNTIF($B$2:$B864,$B864)=1,1,0))</f>
        <v/>
      </c>
      <c r="AD864">
        <f>IF($AC864=1,SUMPRODUCT(--($AF$2:$AF$3501&lt;$AF864))+1,"")</f>
        <v/>
      </c>
      <c r="AE864">
        <f>IF($B864="","",IF(OR($AA864=TRUE(),$AA864="TRUE"),0,1))</f>
        <v/>
      </c>
      <c r="AF864">
        <f>IF($AC864=1,IFERROR(IF(VALUE($B864)&lt;100000000,VALUE($B864),1000000000),IFERROR(IF(VALUE(MID($B864,2,20))&lt;100000000,VALUE(MID($B864,2,20)),1000000000),1000000000))+ROW()/100000,"")</f>
        <v/>
      </c>
    </row>
    <row r="865">
      <c r="E865" s="7" t="n"/>
      <c r="G865" s="7" t="n"/>
      <c r="O865" s="7">
        <f>IF($B865="","",N865*X865/100)</f>
        <v/>
      </c>
      <c r="P865" s="14" t="n"/>
      <c r="U865" s="7" t="n"/>
      <c r="W865" s="7">
        <f>IF($B865="","",Z865*AB865/100)</f>
        <v/>
      </c>
      <c r="X865" s="7">
        <f>IF($B865="","",Z865-W865)</f>
        <v/>
      </c>
      <c r="Y865" s="7">
        <f>IF($B865="","",X865-O865)</f>
        <v/>
      </c>
      <c r="Z865" s="7" t="n"/>
      <c r="AC865">
        <f>IF($B865="","",IF(COUNTIF($B$2:$B865,$B865)=1,1,0))</f>
        <v/>
      </c>
      <c r="AD865">
        <f>IF($AC865=1,SUMPRODUCT(--($AF$2:$AF$3501&lt;$AF865))+1,"")</f>
        <v/>
      </c>
      <c r="AE865">
        <f>IF($B865="","",IF(OR($AA865=TRUE(),$AA865="TRUE"),0,1))</f>
        <v/>
      </c>
      <c r="AF865">
        <f>IF($AC865=1,IFERROR(IF(VALUE($B865)&lt;100000000,VALUE($B865),1000000000),IFERROR(IF(VALUE(MID($B865,2,20))&lt;100000000,VALUE(MID($B865,2,20)),1000000000),1000000000))+ROW()/100000,"")</f>
        <v/>
      </c>
    </row>
    <row r="866">
      <c r="E866" s="7" t="n"/>
      <c r="G866" s="7" t="n"/>
      <c r="O866" s="7">
        <f>IF($B866="","",N866*X866/100)</f>
        <v/>
      </c>
      <c r="P866" s="14" t="n"/>
      <c r="U866" s="7" t="n"/>
      <c r="W866" s="7">
        <f>IF($B866="","",Z866*AB866/100)</f>
        <v/>
      </c>
      <c r="X866" s="7">
        <f>IF($B866="","",Z866-W866)</f>
        <v/>
      </c>
      <c r="Y866" s="7">
        <f>IF($B866="","",X866-O866)</f>
        <v/>
      </c>
      <c r="Z866" s="7" t="n"/>
      <c r="AC866">
        <f>IF($B866="","",IF(COUNTIF($B$2:$B866,$B866)=1,1,0))</f>
        <v/>
      </c>
      <c r="AD866">
        <f>IF($AC866=1,SUMPRODUCT(--($AF$2:$AF$3501&lt;$AF866))+1,"")</f>
        <v/>
      </c>
      <c r="AE866">
        <f>IF($B866="","",IF(OR($AA866=TRUE(),$AA866="TRUE"),0,1))</f>
        <v/>
      </c>
      <c r="AF866">
        <f>IF($AC866=1,IFERROR(IF(VALUE($B866)&lt;100000000,VALUE($B866),1000000000),IFERROR(IF(VALUE(MID($B866,2,20))&lt;100000000,VALUE(MID($B866,2,20)),1000000000),1000000000))+ROW()/100000,"")</f>
        <v/>
      </c>
    </row>
    <row r="867">
      <c r="E867" s="7" t="n"/>
      <c r="G867" s="7" t="n"/>
      <c r="O867" s="7">
        <f>IF($B867="","",N867*X867/100)</f>
        <v/>
      </c>
      <c r="P867" s="14" t="n"/>
      <c r="U867" s="7" t="n"/>
      <c r="W867" s="7">
        <f>IF($B867="","",Z867*AB867/100)</f>
        <v/>
      </c>
      <c r="X867" s="7">
        <f>IF($B867="","",Z867-W867)</f>
        <v/>
      </c>
      <c r="Y867" s="7">
        <f>IF($B867="","",X867-O867)</f>
        <v/>
      </c>
      <c r="Z867" s="7" t="n"/>
      <c r="AC867">
        <f>IF($B867="","",IF(COUNTIF($B$2:$B867,$B867)=1,1,0))</f>
        <v/>
      </c>
      <c r="AD867">
        <f>IF($AC867=1,SUMPRODUCT(--($AF$2:$AF$3501&lt;$AF867))+1,"")</f>
        <v/>
      </c>
      <c r="AE867">
        <f>IF($B867="","",IF(OR($AA867=TRUE(),$AA867="TRUE"),0,1))</f>
        <v/>
      </c>
      <c r="AF867">
        <f>IF($AC867=1,IFERROR(IF(VALUE($B867)&lt;100000000,VALUE($B867),1000000000),IFERROR(IF(VALUE(MID($B867,2,20))&lt;100000000,VALUE(MID($B867,2,20)),1000000000),1000000000))+ROW()/100000,"")</f>
        <v/>
      </c>
    </row>
    <row r="868">
      <c r="E868" s="7" t="n"/>
      <c r="G868" s="7" t="n"/>
      <c r="O868" s="7">
        <f>IF($B868="","",N868*X868/100)</f>
        <v/>
      </c>
      <c r="P868" s="14" t="n"/>
      <c r="U868" s="7" t="n"/>
      <c r="W868" s="7">
        <f>IF($B868="","",Z868*AB868/100)</f>
        <v/>
      </c>
      <c r="X868" s="7">
        <f>IF($B868="","",Z868-W868)</f>
        <v/>
      </c>
      <c r="Y868" s="7">
        <f>IF($B868="","",X868-O868)</f>
        <v/>
      </c>
      <c r="Z868" s="7" t="n"/>
      <c r="AC868">
        <f>IF($B868="","",IF(COUNTIF($B$2:$B868,$B868)=1,1,0))</f>
        <v/>
      </c>
      <c r="AD868">
        <f>IF($AC868=1,SUMPRODUCT(--($AF$2:$AF$3501&lt;$AF868))+1,"")</f>
        <v/>
      </c>
      <c r="AE868">
        <f>IF($B868="","",IF(OR($AA868=TRUE(),$AA868="TRUE"),0,1))</f>
        <v/>
      </c>
      <c r="AF868">
        <f>IF($AC868=1,IFERROR(IF(VALUE($B868)&lt;100000000,VALUE($B868),1000000000),IFERROR(IF(VALUE(MID($B868,2,20))&lt;100000000,VALUE(MID($B868,2,20)),1000000000),1000000000))+ROW()/100000,"")</f>
        <v/>
      </c>
    </row>
    <row r="869">
      <c r="E869" s="7" t="n"/>
      <c r="G869" s="7" t="n"/>
      <c r="O869" s="7">
        <f>IF($B869="","",N869*X869/100)</f>
        <v/>
      </c>
      <c r="P869" s="14" t="n"/>
      <c r="U869" s="7" t="n"/>
      <c r="W869" s="7">
        <f>IF($B869="","",Z869*AB869/100)</f>
        <v/>
      </c>
      <c r="X869" s="7">
        <f>IF($B869="","",Z869-W869)</f>
        <v/>
      </c>
      <c r="Y869" s="7">
        <f>IF($B869="","",X869-O869)</f>
        <v/>
      </c>
      <c r="Z869" s="7" t="n"/>
      <c r="AC869">
        <f>IF($B869="","",IF(COUNTIF($B$2:$B869,$B869)=1,1,0))</f>
        <v/>
      </c>
      <c r="AD869">
        <f>IF($AC869=1,SUMPRODUCT(--($AF$2:$AF$3501&lt;$AF869))+1,"")</f>
        <v/>
      </c>
      <c r="AE869">
        <f>IF($B869="","",IF(OR($AA869=TRUE(),$AA869="TRUE"),0,1))</f>
        <v/>
      </c>
      <c r="AF869">
        <f>IF($AC869=1,IFERROR(IF(VALUE($B869)&lt;100000000,VALUE($B869),1000000000),IFERROR(IF(VALUE(MID($B869,2,20))&lt;100000000,VALUE(MID($B869,2,20)),1000000000),1000000000))+ROW()/100000,"")</f>
        <v/>
      </c>
    </row>
    <row r="870">
      <c r="E870" s="7" t="n"/>
      <c r="G870" s="7" t="n"/>
      <c r="O870" s="7">
        <f>IF($B870="","",N870*X870/100)</f>
        <v/>
      </c>
      <c r="P870" s="14" t="n"/>
      <c r="U870" s="7" t="n"/>
      <c r="W870" s="7">
        <f>IF($B870="","",Z870*AB870/100)</f>
        <v/>
      </c>
      <c r="X870" s="7">
        <f>IF($B870="","",Z870-W870)</f>
        <v/>
      </c>
      <c r="Y870" s="7">
        <f>IF($B870="","",X870-O870)</f>
        <v/>
      </c>
      <c r="Z870" s="7" t="n"/>
      <c r="AC870">
        <f>IF($B870="","",IF(COUNTIF($B$2:$B870,$B870)=1,1,0))</f>
        <v/>
      </c>
      <c r="AD870">
        <f>IF($AC870=1,SUMPRODUCT(--($AF$2:$AF$3501&lt;$AF870))+1,"")</f>
        <v/>
      </c>
      <c r="AE870">
        <f>IF($B870="","",IF(OR($AA870=TRUE(),$AA870="TRUE"),0,1))</f>
        <v/>
      </c>
      <c r="AF870">
        <f>IF($AC870=1,IFERROR(IF(VALUE($B870)&lt;100000000,VALUE($B870),1000000000),IFERROR(IF(VALUE(MID($B870,2,20))&lt;100000000,VALUE(MID($B870,2,20)),1000000000),1000000000))+ROW()/100000,"")</f>
        <v/>
      </c>
    </row>
    <row r="871">
      <c r="E871" s="7" t="n"/>
      <c r="G871" s="7" t="n"/>
      <c r="O871" s="7">
        <f>IF($B871="","",N871*X871/100)</f>
        <v/>
      </c>
      <c r="P871" s="14" t="n"/>
      <c r="U871" s="7" t="n"/>
      <c r="W871" s="7">
        <f>IF($B871="","",Z871*AB871/100)</f>
        <v/>
      </c>
      <c r="X871" s="7">
        <f>IF($B871="","",Z871-W871)</f>
        <v/>
      </c>
      <c r="Y871" s="7">
        <f>IF($B871="","",X871-O871)</f>
        <v/>
      </c>
      <c r="Z871" s="7" t="n"/>
      <c r="AC871">
        <f>IF($B871="","",IF(COUNTIF($B$2:$B871,$B871)=1,1,0))</f>
        <v/>
      </c>
      <c r="AD871">
        <f>IF($AC871=1,SUMPRODUCT(--($AF$2:$AF$3501&lt;$AF871))+1,"")</f>
        <v/>
      </c>
      <c r="AE871">
        <f>IF($B871="","",IF(OR($AA871=TRUE(),$AA871="TRUE"),0,1))</f>
        <v/>
      </c>
      <c r="AF871">
        <f>IF($AC871=1,IFERROR(IF(VALUE($B871)&lt;100000000,VALUE($B871),1000000000),IFERROR(IF(VALUE(MID($B871,2,20))&lt;100000000,VALUE(MID($B871,2,20)),1000000000),1000000000))+ROW()/100000,"")</f>
        <v/>
      </c>
    </row>
    <row r="872">
      <c r="E872" s="7" t="n"/>
      <c r="G872" s="7" t="n"/>
      <c r="O872" s="7">
        <f>IF($B872="","",N872*X872/100)</f>
        <v/>
      </c>
      <c r="P872" s="14" t="n"/>
      <c r="U872" s="7" t="n"/>
      <c r="W872" s="7">
        <f>IF($B872="","",Z872*AB872/100)</f>
        <v/>
      </c>
      <c r="X872" s="7">
        <f>IF($B872="","",Z872-W872)</f>
        <v/>
      </c>
      <c r="Y872" s="7">
        <f>IF($B872="","",X872-O872)</f>
        <v/>
      </c>
      <c r="Z872" s="7" t="n"/>
      <c r="AC872">
        <f>IF($B872="","",IF(COUNTIF($B$2:$B872,$B872)=1,1,0))</f>
        <v/>
      </c>
      <c r="AD872">
        <f>IF($AC872=1,SUMPRODUCT(--($AF$2:$AF$3501&lt;$AF872))+1,"")</f>
        <v/>
      </c>
      <c r="AE872">
        <f>IF($B872="","",IF(OR($AA872=TRUE(),$AA872="TRUE"),0,1))</f>
        <v/>
      </c>
      <c r="AF872">
        <f>IF($AC872=1,IFERROR(IF(VALUE($B872)&lt;100000000,VALUE($B872),1000000000),IFERROR(IF(VALUE(MID($B872,2,20))&lt;100000000,VALUE(MID($B872,2,20)),1000000000),1000000000))+ROW()/100000,"")</f>
        <v/>
      </c>
    </row>
    <row r="873">
      <c r="E873" s="7" t="n"/>
      <c r="G873" s="7" t="n"/>
      <c r="O873" s="7">
        <f>IF($B873="","",N873*X873/100)</f>
        <v/>
      </c>
      <c r="P873" s="14" t="n"/>
      <c r="U873" s="7" t="n"/>
      <c r="W873" s="7">
        <f>IF($B873="","",Z873*AB873/100)</f>
        <v/>
      </c>
      <c r="X873" s="7">
        <f>IF($B873="","",Z873-W873)</f>
        <v/>
      </c>
      <c r="Y873" s="7">
        <f>IF($B873="","",X873-O873)</f>
        <v/>
      </c>
      <c r="Z873" s="7" t="n"/>
      <c r="AC873">
        <f>IF($B873="","",IF(COUNTIF($B$2:$B873,$B873)=1,1,0))</f>
        <v/>
      </c>
      <c r="AD873">
        <f>IF($AC873=1,SUMPRODUCT(--($AF$2:$AF$3501&lt;$AF873))+1,"")</f>
        <v/>
      </c>
      <c r="AE873">
        <f>IF($B873="","",IF(OR($AA873=TRUE(),$AA873="TRUE"),0,1))</f>
        <v/>
      </c>
      <c r="AF873">
        <f>IF($AC873=1,IFERROR(IF(VALUE($B873)&lt;100000000,VALUE($B873),1000000000),IFERROR(IF(VALUE(MID($B873,2,20))&lt;100000000,VALUE(MID($B873,2,20)),1000000000),1000000000))+ROW()/100000,"")</f>
        <v/>
      </c>
    </row>
    <row r="874">
      <c r="E874" s="7" t="n"/>
      <c r="G874" s="7" t="n"/>
      <c r="O874" s="7">
        <f>IF($B874="","",N874*X874/100)</f>
        <v/>
      </c>
      <c r="P874" s="14" t="n"/>
      <c r="U874" s="7" t="n"/>
      <c r="W874" s="7">
        <f>IF($B874="","",Z874*AB874/100)</f>
        <v/>
      </c>
      <c r="X874" s="7">
        <f>IF($B874="","",Z874-W874)</f>
        <v/>
      </c>
      <c r="Y874" s="7">
        <f>IF($B874="","",X874-O874)</f>
        <v/>
      </c>
      <c r="Z874" s="7" t="n"/>
      <c r="AC874">
        <f>IF($B874="","",IF(COUNTIF($B$2:$B874,$B874)=1,1,0))</f>
        <v/>
      </c>
      <c r="AD874">
        <f>IF($AC874=1,SUMPRODUCT(--($AF$2:$AF$3501&lt;$AF874))+1,"")</f>
        <v/>
      </c>
      <c r="AE874">
        <f>IF($B874="","",IF(OR($AA874=TRUE(),$AA874="TRUE"),0,1))</f>
        <v/>
      </c>
      <c r="AF874">
        <f>IF($AC874=1,IFERROR(IF(VALUE($B874)&lt;100000000,VALUE($B874),1000000000),IFERROR(IF(VALUE(MID($B874,2,20))&lt;100000000,VALUE(MID($B874,2,20)),1000000000),1000000000))+ROW()/100000,"")</f>
        <v/>
      </c>
    </row>
    <row r="875">
      <c r="E875" s="7" t="n"/>
      <c r="G875" s="7" t="n"/>
      <c r="O875" s="7">
        <f>IF($B875="","",N875*X875/100)</f>
        <v/>
      </c>
      <c r="P875" s="14" t="n"/>
      <c r="U875" s="7" t="n"/>
      <c r="W875" s="7">
        <f>IF($B875="","",Z875*AB875/100)</f>
        <v/>
      </c>
      <c r="X875" s="7">
        <f>IF($B875="","",Z875-W875)</f>
        <v/>
      </c>
      <c r="Y875" s="7">
        <f>IF($B875="","",X875-O875)</f>
        <v/>
      </c>
      <c r="Z875" s="7" t="n"/>
      <c r="AC875">
        <f>IF($B875="","",IF(COUNTIF($B$2:$B875,$B875)=1,1,0))</f>
        <v/>
      </c>
      <c r="AD875">
        <f>IF($AC875=1,SUMPRODUCT(--($AF$2:$AF$3501&lt;$AF875))+1,"")</f>
        <v/>
      </c>
      <c r="AE875">
        <f>IF($B875="","",IF(OR($AA875=TRUE(),$AA875="TRUE"),0,1))</f>
        <v/>
      </c>
      <c r="AF875">
        <f>IF($AC875=1,IFERROR(IF(VALUE($B875)&lt;100000000,VALUE($B875),1000000000),IFERROR(IF(VALUE(MID($B875,2,20))&lt;100000000,VALUE(MID($B875,2,20)),1000000000),1000000000))+ROW()/100000,"")</f>
        <v/>
      </c>
    </row>
    <row r="876">
      <c r="E876" s="7" t="n"/>
      <c r="G876" s="7" t="n"/>
      <c r="O876" s="7">
        <f>IF($B876="","",N876*X876/100)</f>
        <v/>
      </c>
      <c r="P876" s="14" t="n"/>
      <c r="U876" s="7" t="n"/>
      <c r="W876" s="7">
        <f>IF($B876="","",Z876*AB876/100)</f>
        <v/>
      </c>
      <c r="X876" s="7">
        <f>IF($B876="","",Z876-W876)</f>
        <v/>
      </c>
      <c r="Y876" s="7">
        <f>IF($B876="","",X876-O876)</f>
        <v/>
      </c>
      <c r="Z876" s="7" t="n"/>
      <c r="AC876">
        <f>IF($B876="","",IF(COUNTIF($B$2:$B876,$B876)=1,1,0))</f>
        <v/>
      </c>
      <c r="AD876">
        <f>IF($AC876=1,SUMPRODUCT(--($AF$2:$AF$3501&lt;$AF876))+1,"")</f>
        <v/>
      </c>
      <c r="AE876">
        <f>IF($B876="","",IF(OR($AA876=TRUE(),$AA876="TRUE"),0,1))</f>
        <v/>
      </c>
      <c r="AF876">
        <f>IF($AC876=1,IFERROR(IF(VALUE($B876)&lt;100000000,VALUE($B876),1000000000),IFERROR(IF(VALUE(MID($B876,2,20))&lt;100000000,VALUE(MID($B876,2,20)),1000000000),1000000000))+ROW()/100000,"")</f>
        <v/>
      </c>
    </row>
    <row r="877">
      <c r="E877" s="7" t="n"/>
      <c r="G877" s="7" t="n"/>
      <c r="O877" s="7">
        <f>IF($B877="","",N877*X877/100)</f>
        <v/>
      </c>
      <c r="P877" s="14" t="n"/>
      <c r="U877" s="7" t="n"/>
      <c r="W877" s="7">
        <f>IF($B877="","",Z877*AB877/100)</f>
        <v/>
      </c>
      <c r="X877" s="7">
        <f>IF($B877="","",Z877-W877)</f>
        <v/>
      </c>
      <c r="Y877" s="7">
        <f>IF($B877="","",X877-O877)</f>
        <v/>
      </c>
      <c r="Z877" s="7" t="n"/>
      <c r="AC877">
        <f>IF($B877="","",IF(COUNTIF($B$2:$B877,$B877)=1,1,0))</f>
        <v/>
      </c>
      <c r="AD877">
        <f>IF($AC877=1,SUMPRODUCT(--($AF$2:$AF$3501&lt;$AF877))+1,"")</f>
        <v/>
      </c>
      <c r="AE877">
        <f>IF($B877="","",IF(OR($AA877=TRUE(),$AA877="TRUE"),0,1))</f>
        <v/>
      </c>
      <c r="AF877">
        <f>IF($AC877=1,IFERROR(IF(VALUE($B877)&lt;100000000,VALUE($B877),1000000000),IFERROR(IF(VALUE(MID($B877,2,20))&lt;100000000,VALUE(MID($B877,2,20)),1000000000),1000000000))+ROW()/100000,"")</f>
        <v/>
      </c>
    </row>
    <row r="878">
      <c r="E878" s="7" t="n"/>
      <c r="G878" s="7" t="n"/>
      <c r="O878" s="7">
        <f>IF($B878="","",N878*X878/100)</f>
        <v/>
      </c>
      <c r="P878" s="14" t="n"/>
      <c r="U878" s="7" t="n"/>
      <c r="W878" s="7">
        <f>IF($B878="","",Z878*AB878/100)</f>
        <v/>
      </c>
      <c r="X878" s="7">
        <f>IF($B878="","",Z878-W878)</f>
        <v/>
      </c>
      <c r="Y878" s="7">
        <f>IF($B878="","",X878-O878)</f>
        <v/>
      </c>
      <c r="Z878" s="7" t="n"/>
      <c r="AC878">
        <f>IF($B878="","",IF(COUNTIF($B$2:$B878,$B878)=1,1,0))</f>
        <v/>
      </c>
      <c r="AD878">
        <f>IF($AC878=1,SUMPRODUCT(--($AF$2:$AF$3501&lt;$AF878))+1,"")</f>
        <v/>
      </c>
      <c r="AE878">
        <f>IF($B878="","",IF(OR($AA878=TRUE(),$AA878="TRUE"),0,1))</f>
        <v/>
      </c>
      <c r="AF878">
        <f>IF($AC878=1,IFERROR(IF(VALUE($B878)&lt;100000000,VALUE($B878),1000000000),IFERROR(IF(VALUE(MID($B878,2,20))&lt;100000000,VALUE(MID($B878,2,20)),1000000000),1000000000))+ROW()/100000,"")</f>
        <v/>
      </c>
    </row>
    <row r="879">
      <c r="E879" s="7" t="n"/>
      <c r="G879" s="7" t="n"/>
      <c r="O879" s="7">
        <f>IF($B879="","",N879*X879/100)</f>
        <v/>
      </c>
      <c r="P879" s="14" t="n"/>
      <c r="U879" s="7" t="n"/>
      <c r="W879" s="7">
        <f>IF($B879="","",Z879*AB879/100)</f>
        <v/>
      </c>
      <c r="X879" s="7">
        <f>IF($B879="","",Z879-W879)</f>
        <v/>
      </c>
      <c r="Y879" s="7">
        <f>IF($B879="","",X879-O879)</f>
        <v/>
      </c>
      <c r="Z879" s="7" t="n"/>
      <c r="AC879">
        <f>IF($B879="","",IF(COUNTIF($B$2:$B879,$B879)=1,1,0))</f>
        <v/>
      </c>
      <c r="AD879">
        <f>IF($AC879=1,SUMPRODUCT(--($AF$2:$AF$3501&lt;$AF879))+1,"")</f>
        <v/>
      </c>
      <c r="AE879">
        <f>IF($B879="","",IF(OR($AA879=TRUE(),$AA879="TRUE"),0,1))</f>
        <v/>
      </c>
      <c r="AF879">
        <f>IF($AC879=1,IFERROR(IF(VALUE($B879)&lt;100000000,VALUE($B879),1000000000),IFERROR(IF(VALUE(MID($B879,2,20))&lt;100000000,VALUE(MID($B879,2,20)),1000000000),1000000000))+ROW()/100000,"")</f>
        <v/>
      </c>
    </row>
    <row r="880">
      <c r="E880" s="7" t="n"/>
      <c r="G880" s="7" t="n"/>
      <c r="O880" s="7">
        <f>IF($B880="","",N880*X880/100)</f>
        <v/>
      </c>
      <c r="P880" s="14" t="n"/>
      <c r="U880" s="7" t="n"/>
      <c r="W880" s="7">
        <f>IF($B880="","",Z880*AB880/100)</f>
        <v/>
      </c>
      <c r="X880" s="7">
        <f>IF($B880="","",Z880-W880)</f>
        <v/>
      </c>
      <c r="Y880" s="7">
        <f>IF($B880="","",X880-O880)</f>
        <v/>
      </c>
      <c r="Z880" s="7" t="n"/>
      <c r="AC880">
        <f>IF($B880="","",IF(COUNTIF($B$2:$B880,$B880)=1,1,0))</f>
        <v/>
      </c>
      <c r="AD880">
        <f>IF($AC880=1,SUMPRODUCT(--($AF$2:$AF$3501&lt;$AF880))+1,"")</f>
        <v/>
      </c>
      <c r="AE880">
        <f>IF($B880="","",IF(OR($AA880=TRUE(),$AA880="TRUE"),0,1))</f>
        <v/>
      </c>
      <c r="AF880">
        <f>IF($AC880=1,IFERROR(IF(VALUE($B880)&lt;100000000,VALUE($B880),1000000000),IFERROR(IF(VALUE(MID($B880,2,20))&lt;100000000,VALUE(MID($B880,2,20)),1000000000),1000000000))+ROW()/100000,"")</f>
        <v/>
      </c>
    </row>
    <row r="881">
      <c r="E881" s="7" t="n"/>
      <c r="G881" s="7" t="n"/>
      <c r="O881" s="7">
        <f>IF($B881="","",N881*X881/100)</f>
        <v/>
      </c>
      <c r="P881" s="14" t="n"/>
      <c r="U881" s="7" t="n"/>
      <c r="W881" s="7">
        <f>IF($B881="","",Z881*AB881/100)</f>
        <v/>
      </c>
      <c r="X881" s="7">
        <f>IF($B881="","",Z881-W881)</f>
        <v/>
      </c>
      <c r="Y881" s="7">
        <f>IF($B881="","",X881-O881)</f>
        <v/>
      </c>
      <c r="Z881" s="7" t="n"/>
      <c r="AC881">
        <f>IF($B881="","",IF(COUNTIF($B$2:$B881,$B881)=1,1,0))</f>
        <v/>
      </c>
      <c r="AD881">
        <f>IF($AC881=1,SUMPRODUCT(--($AF$2:$AF$3501&lt;$AF881))+1,"")</f>
        <v/>
      </c>
      <c r="AE881">
        <f>IF($B881="","",IF(OR($AA881=TRUE(),$AA881="TRUE"),0,1))</f>
        <v/>
      </c>
      <c r="AF881">
        <f>IF($AC881=1,IFERROR(IF(VALUE($B881)&lt;100000000,VALUE($B881),1000000000),IFERROR(IF(VALUE(MID($B881,2,20))&lt;100000000,VALUE(MID($B881,2,20)),1000000000),1000000000))+ROW()/100000,"")</f>
        <v/>
      </c>
    </row>
    <row r="882">
      <c r="E882" s="7" t="n"/>
      <c r="G882" s="7" t="n"/>
      <c r="O882" s="7">
        <f>IF($B882="","",N882*X882/100)</f>
        <v/>
      </c>
      <c r="P882" s="14" t="n"/>
      <c r="U882" s="7" t="n"/>
      <c r="W882" s="7">
        <f>IF($B882="","",Z882*AB882/100)</f>
        <v/>
      </c>
      <c r="X882" s="7">
        <f>IF($B882="","",Z882-W882)</f>
        <v/>
      </c>
      <c r="Y882" s="7">
        <f>IF($B882="","",X882-O882)</f>
        <v/>
      </c>
      <c r="Z882" s="7" t="n"/>
      <c r="AC882">
        <f>IF($B882="","",IF(COUNTIF($B$2:$B882,$B882)=1,1,0))</f>
        <v/>
      </c>
      <c r="AD882">
        <f>IF($AC882=1,SUMPRODUCT(--($AF$2:$AF$3501&lt;$AF882))+1,"")</f>
        <v/>
      </c>
      <c r="AE882">
        <f>IF($B882="","",IF(OR($AA882=TRUE(),$AA882="TRUE"),0,1))</f>
        <v/>
      </c>
      <c r="AF882">
        <f>IF($AC882=1,IFERROR(IF(VALUE($B882)&lt;100000000,VALUE($B882),1000000000),IFERROR(IF(VALUE(MID($B882,2,20))&lt;100000000,VALUE(MID($B882,2,20)),1000000000),1000000000))+ROW()/100000,"")</f>
        <v/>
      </c>
    </row>
    <row r="883">
      <c r="E883" s="7" t="n"/>
      <c r="G883" s="7" t="n"/>
      <c r="O883" s="7">
        <f>IF($B883="","",N883*X883/100)</f>
        <v/>
      </c>
      <c r="P883" s="14" t="n"/>
      <c r="U883" s="7" t="n"/>
      <c r="W883" s="7">
        <f>IF($B883="","",Z883*AB883/100)</f>
        <v/>
      </c>
      <c r="X883" s="7">
        <f>IF($B883="","",Z883-W883)</f>
        <v/>
      </c>
      <c r="Y883" s="7">
        <f>IF($B883="","",X883-O883)</f>
        <v/>
      </c>
      <c r="Z883" s="7" t="n"/>
      <c r="AC883">
        <f>IF($B883="","",IF(COUNTIF($B$2:$B883,$B883)=1,1,0))</f>
        <v/>
      </c>
      <c r="AD883">
        <f>IF($AC883=1,SUMPRODUCT(--($AF$2:$AF$3501&lt;$AF883))+1,"")</f>
        <v/>
      </c>
      <c r="AE883">
        <f>IF($B883="","",IF(OR($AA883=TRUE(),$AA883="TRUE"),0,1))</f>
        <v/>
      </c>
      <c r="AF883">
        <f>IF($AC883=1,IFERROR(IF(VALUE($B883)&lt;100000000,VALUE($B883),1000000000),IFERROR(IF(VALUE(MID($B883,2,20))&lt;100000000,VALUE(MID($B883,2,20)),1000000000),1000000000))+ROW()/100000,"")</f>
        <v/>
      </c>
    </row>
    <row r="884">
      <c r="E884" s="7" t="n"/>
      <c r="G884" s="7" t="n"/>
      <c r="O884" s="7">
        <f>IF($B884="","",N884*X884/100)</f>
        <v/>
      </c>
      <c r="P884" s="14" t="n"/>
      <c r="U884" s="7" t="n"/>
      <c r="W884" s="7">
        <f>IF($B884="","",Z884*AB884/100)</f>
        <v/>
      </c>
      <c r="X884" s="7">
        <f>IF($B884="","",Z884-W884)</f>
        <v/>
      </c>
      <c r="Y884" s="7">
        <f>IF($B884="","",X884-O884)</f>
        <v/>
      </c>
      <c r="Z884" s="7" t="n"/>
      <c r="AC884">
        <f>IF($B884="","",IF(COUNTIF($B$2:$B884,$B884)=1,1,0))</f>
        <v/>
      </c>
      <c r="AD884">
        <f>IF($AC884=1,SUMPRODUCT(--($AF$2:$AF$3501&lt;$AF884))+1,"")</f>
        <v/>
      </c>
      <c r="AE884">
        <f>IF($B884="","",IF(OR($AA884=TRUE(),$AA884="TRUE"),0,1))</f>
        <v/>
      </c>
      <c r="AF884">
        <f>IF($AC884=1,IFERROR(IF(VALUE($B884)&lt;100000000,VALUE($B884),1000000000),IFERROR(IF(VALUE(MID($B884,2,20))&lt;100000000,VALUE(MID($B884,2,20)),1000000000),1000000000))+ROW()/100000,"")</f>
        <v/>
      </c>
    </row>
    <row r="885">
      <c r="E885" s="7" t="n"/>
      <c r="G885" s="7" t="n"/>
      <c r="O885" s="7">
        <f>IF($B885="","",N885*X885/100)</f>
        <v/>
      </c>
      <c r="P885" s="14" t="n"/>
      <c r="U885" s="7" t="n"/>
      <c r="W885" s="7">
        <f>IF($B885="","",Z885*AB885/100)</f>
        <v/>
      </c>
      <c r="X885" s="7">
        <f>IF($B885="","",Z885-W885)</f>
        <v/>
      </c>
      <c r="Y885" s="7">
        <f>IF($B885="","",X885-O885)</f>
        <v/>
      </c>
      <c r="Z885" s="7" t="n"/>
      <c r="AC885">
        <f>IF($B885="","",IF(COUNTIF($B$2:$B885,$B885)=1,1,0))</f>
        <v/>
      </c>
      <c r="AD885">
        <f>IF($AC885=1,SUMPRODUCT(--($AF$2:$AF$3501&lt;$AF885))+1,"")</f>
        <v/>
      </c>
      <c r="AE885">
        <f>IF($B885="","",IF(OR($AA885=TRUE(),$AA885="TRUE"),0,1))</f>
        <v/>
      </c>
      <c r="AF885">
        <f>IF($AC885=1,IFERROR(IF(VALUE($B885)&lt;100000000,VALUE($B885),1000000000),IFERROR(IF(VALUE(MID($B885,2,20))&lt;100000000,VALUE(MID($B885,2,20)),1000000000),1000000000))+ROW()/100000,"")</f>
        <v/>
      </c>
    </row>
    <row r="886">
      <c r="E886" s="7" t="n"/>
      <c r="G886" s="7" t="n"/>
      <c r="O886" s="7">
        <f>IF($B886="","",N886*X886/100)</f>
        <v/>
      </c>
      <c r="P886" s="14" t="n"/>
      <c r="U886" s="7" t="n"/>
      <c r="W886" s="7">
        <f>IF($B886="","",Z886*AB886/100)</f>
        <v/>
      </c>
      <c r="X886" s="7">
        <f>IF($B886="","",Z886-W886)</f>
        <v/>
      </c>
      <c r="Y886" s="7">
        <f>IF($B886="","",X886-O886)</f>
        <v/>
      </c>
      <c r="Z886" s="7" t="n"/>
      <c r="AC886">
        <f>IF($B886="","",IF(COUNTIF($B$2:$B886,$B886)=1,1,0))</f>
        <v/>
      </c>
      <c r="AD886">
        <f>IF($AC886=1,SUMPRODUCT(--($AF$2:$AF$3501&lt;$AF886))+1,"")</f>
        <v/>
      </c>
      <c r="AE886">
        <f>IF($B886="","",IF(OR($AA886=TRUE(),$AA886="TRUE"),0,1))</f>
        <v/>
      </c>
      <c r="AF886">
        <f>IF($AC886=1,IFERROR(IF(VALUE($B886)&lt;100000000,VALUE($B886),1000000000),IFERROR(IF(VALUE(MID($B886,2,20))&lt;100000000,VALUE(MID($B886,2,20)),1000000000),1000000000))+ROW()/100000,"")</f>
        <v/>
      </c>
    </row>
    <row r="887">
      <c r="E887" s="7" t="n"/>
      <c r="G887" s="7" t="n"/>
      <c r="O887" s="7">
        <f>IF($B887="","",N887*X887/100)</f>
        <v/>
      </c>
      <c r="P887" s="14" t="n"/>
      <c r="U887" s="7" t="n"/>
      <c r="W887" s="7">
        <f>IF($B887="","",Z887*AB887/100)</f>
        <v/>
      </c>
      <c r="X887" s="7">
        <f>IF($B887="","",Z887-W887)</f>
        <v/>
      </c>
      <c r="Y887" s="7">
        <f>IF($B887="","",X887-O887)</f>
        <v/>
      </c>
      <c r="Z887" s="7" t="n"/>
      <c r="AC887">
        <f>IF($B887="","",IF(COUNTIF($B$2:$B887,$B887)=1,1,0))</f>
        <v/>
      </c>
      <c r="AD887">
        <f>IF($AC887=1,SUMPRODUCT(--($AF$2:$AF$3501&lt;$AF887))+1,"")</f>
        <v/>
      </c>
      <c r="AE887">
        <f>IF($B887="","",IF(OR($AA887=TRUE(),$AA887="TRUE"),0,1))</f>
        <v/>
      </c>
      <c r="AF887">
        <f>IF($AC887=1,IFERROR(IF(VALUE($B887)&lt;100000000,VALUE($B887),1000000000),IFERROR(IF(VALUE(MID($B887,2,20))&lt;100000000,VALUE(MID($B887,2,20)),1000000000),1000000000))+ROW()/100000,"")</f>
        <v/>
      </c>
    </row>
    <row r="888">
      <c r="E888" s="7" t="n"/>
      <c r="G888" s="7" t="n"/>
      <c r="O888" s="7">
        <f>IF($B888="","",N888*X888/100)</f>
        <v/>
      </c>
      <c r="P888" s="14" t="n"/>
      <c r="U888" s="7" t="n"/>
      <c r="W888" s="7">
        <f>IF($B888="","",Z888*AB888/100)</f>
        <v/>
      </c>
      <c r="X888" s="7">
        <f>IF($B888="","",Z888-W888)</f>
        <v/>
      </c>
      <c r="Y888" s="7">
        <f>IF($B888="","",X888-O888)</f>
        <v/>
      </c>
      <c r="Z888" s="7" t="n"/>
      <c r="AC888">
        <f>IF($B888="","",IF(COUNTIF($B$2:$B888,$B888)=1,1,0))</f>
        <v/>
      </c>
      <c r="AD888">
        <f>IF($AC888=1,SUMPRODUCT(--($AF$2:$AF$3501&lt;$AF888))+1,"")</f>
        <v/>
      </c>
      <c r="AE888">
        <f>IF($B888="","",IF(OR($AA888=TRUE(),$AA888="TRUE"),0,1))</f>
        <v/>
      </c>
      <c r="AF888">
        <f>IF($AC888=1,IFERROR(IF(VALUE($B888)&lt;100000000,VALUE($B888),1000000000),IFERROR(IF(VALUE(MID($B888,2,20))&lt;100000000,VALUE(MID($B888,2,20)),1000000000),1000000000))+ROW()/100000,"")</f>
        <v/>
      </c>
    </row>
    <row r="889">
      <c r="E889" s="7" t="n"/>
      <c r="G889" s="7" t="n"/>
      <c r="O889" s="7">
        <f>IF($B889="","",N889*X889/100)</f>
        <v/>
      </c>
      <c r="P889" s="14" t="n"/>
      <c r="U889" s="7" t="n"/>
      <c r="W889" s="7">
        <f>IF($B889="","",Z889*AB889/100)</f>
        <v/>
      </c>
      <c r="X889" s="7">
        <f>IF($B889="","",Z889-W889)</f>
        <v/>
      </c>
      <c r="Y889" s="7">
        <f>IF($B889="","",X889-O889)</f>
        <v/>
      </c>
      <c r="Z889" s="7" t="n"/>
      <c r="AC889">
        <f>IF($B889="","",IF(COUNTIF($B$2:$B889,$B889)=1,1,0))</f>
        <v/>
      </c>
      <c r="AD889">
        <f>IF($AC889=1,SUMPRODUCT(--($AF$2:$AF$3501&lt;$AF889))+1,"")</f>
        <v/>
      </c>
      <c r="AE889">
        <f>IF($B889="","",IF(OR($AA889=TRUE(),$AA889="TRUE"),0,1))</f>
        <v/>
      </c>
      <c r="AF889">
        <f>IF($AC889=1,IFERROR(IF(VALUE($B889)&lt;100000000,VALUE($B889),1000000000),IFERROR(IF(VALUE(MID($B889,2,20))&lt;100000000,VALUE(MID($B889,2,20)),1000000000),1000000000))+ROW()/100000,"")</f>
        <v/>
      </c>
    </row>
    <row r="890">
      <c r="E890" s="7" t="n"/>
      <c r="G890" s="7" t="n"/>
      <c r="O890" s="7">
        <f>IF($B890="","",N890*X890/100)</f>
        <v/>
      </c>
      <c r="P890" s="14" t="n"/>
      <c r="U890" s="7" t="n"/>
      <c r="W890" s="7">
        <f>IF($B890="","",Z890*AB890/100)</f>
        <v/>
      </c>
      <c r="X890" s="7">
        <f>IF($B890="","",Z890-W890)</f>
        <v/>
      </c>
      <c r="Y890" s="7">
        <f>IF($B890="","",X890-O890)</f>
        <v/>
      </c>
      <c r="Z890" s="7" t="n"/>
      <c r="AC890">
        <f>IF($B890="","",IF(COUNTIF($B$2:$B890,$B890)=1,1,0))</f>
        <v/>
      </c>
      <c r="AD890">
        <f>IF($AC890=1,SUMPRODUCT(--($AF$2:$AF$3501&lt;$AF890))+1,"")</f>
        <v/>
      </c>
      <c r="AE890">
        <f>IF($B890="","",IF(OR($AA890=TRUE(),$AA890="TRUE"),0,1))</f>
        <v/>
      </c>
      <c r="AF890">
        <f>IF($AC890=1,IFERROR(IF(VALUE($B890)&lt;100000000,VALUE($B890),1000000000),IFERROR(IF(VALUE(MID($B890,2,20))&lt;100000000,VALUE(MID($B890,2,20)),1000000000),1000000000))+ROW()/100000,"")</f>
        <v/>
      </c>
    </row>
    <row r="891">
      <c r="E891" s="7" t="n"/>
      <c r="G891" s="7" t="n"/>
      <c r="O891" s="7">
        <f>IF($B891="","",N891*X891/100)</f>
        <v/>
      </c>
      <c r="P891" s="14" t="n"/>
      <c r="U891" s="7" t="n"/>
      <c r="W891" s="7">
        <f>IF($B891="","",Z891*AB891/100)</f>
        <v/>
      </c>
      <c r="X891" s="7">
        <f>IF($B891="","",Z891-W891)</f>
        <v/>
      </c>
      <c r="Y891" s="7">
        <f>IF($B891="","",X891-O891)</f>
        <v/>
      </c>
      <c r="Z891" s="7" t="n"/>
      <c r="AC891">
        <f>IF($B891="","",IF(COUNTIF($B$2:$B891,$B891)=1,1,0))</f>
        <v/>
      </c>
      <c r="AD891">
        <f>IF($AC891=1,SUMPRODUCT(--($AF$2:$AF$3501&lt;$AF891))+1,"")</f>
        <v/>
      </c>
      <c r="AE891">
        <f>IF($B891="","",IF(OR($AA891=TRUE(),$AA891="TRUE"),0,1))</f>
        <v/>
      </c>
      <c r="AF891">
        <f>IF($AC891=1,IFERROR(IF(VALUE($B891)&lt;100000000,VALUE($B891),1000000000),IFERROR(IF(VALUE(MID($B891,2,20))&lt;100000000,VALUE(MID($B891,2,20)),1000000000),1000000000))+ROW()/100000,"")</f>
        <v/>
      </c>
    </row>
    <row r="892">
      <c r="E892" s="7" t="n"/>
      <c r="G892" s="7" t="n"/>
      <c r="O892" s="7">
        <f>IF($B892="","",N892*X892/100)</f>
        <v/>
      </c>
      <c r="P892" s="14" t="n"/>
      <c r="U892" s="7" t="n"/>
      <c r="W892" s="7">
        <f>IF($B892="","",Z892*AB892/100)</f>
        <v/>
      </c>
      <c r="X892" s="7">
        <f>IF($B892="","",Z892-W892)</f>
        <v/>
      </c>
      <c r="Y892" s="7">
        <f>IF($B892="","",X892-O892)</f>
        <v/>
      </c>
      <c r="Z892" s="7" t="n"/>
      <c r="AC892">
        <f>IF($B892="","",IF(COUNTIF($B$2:$B892,$B892)=1,1,0))</f>
        <v/>
      </c>
      <c r="AD892">
        <f>IF($AC892=1,SUMPRODUCT(--($AF$2:$AF$3501&lt;$AF892))+1,"")</f>
        <v/>
      </c>
      <c r="AE892">
        <f>IF($B892="","",IF(OR($AA892=TRUE(),$AA892="TRUE"),0,1))</f>
        <v/>
      </c>
      <c r="AF892">
        <f>IF($AC892=1,IFERROR(IF(VALUE($B892)&lt;100000000,VALUE($B892),1000000000),IFERROR(IF(VALUE(MID($B892,2,20))&lt;100000000,VALUE(MID($B892,2,20)),1000000000),1000000000))+ROW()/100000,"")</f>
        <v/>
      </c>
    </row>
    <row r="893">
      <c r="E893" s="7" t="n"/>
      <c r="G893" s="7" t="n"/>
      <c r="O893" s="7">
        <f>IF($B893="","",N893*X893/100)</f>
        <v/>
      </c>
      <c r="P893" s="14" t="n"/>
      <c r="U893" s="7" t="n"/>
      <c r="W893" s="7">
        <f>IF($B893="","",Z893*AB893/100)</f>
        <v/>
      </c>
      <c r="X893" s="7">
        <f>IF($B893="","",Z893-W893)</f>
        <v/>
      </c>
      <c r="Y893" s="7">
        <f>IF($B893="","",X893-O893)</f>
        <v/>
      </c>
      <c r="Z893" s="7" t="n"/>
      <c r="AC893">
        <f>IF($B893="","",IF(COUNTIF($B$2:$B893,$B893)=1,1,0))</f>
        <v/>
      </c>
      <c r="AD893">
        <f>IF($AC893=1,SUMPRODUCT(--($AF$2:$AF$3501&lt;$AF893))+1,"")</f>
        <v/>
      </c>
      <c r="AE893">
        <f>IF($B893="","",IF(OR($AA893=TRUE(),$AA893="TRUE"),0,1))</f>
        <v/>
      </c>
      <c r="AF893">
        <f>IF($AC893=1,IFERROR(IF(VALUE($B893)&lt;100000000,VALUE($B893),1000000000),IFERROR(IF(VALUE(MID($B893,2,20))&lt;100000000,VALUE(MID($B893,2,20)),1000000000),1000000000))+ROW()/100000,"")</f>
        <v/>
      </c>
    </row>
    <row r="894">
      <c r="E894" s="7" t="n"/>
      <c r="G894" s="7" t="n"/>
      <c r="O894" s="7">
        <f>IF($B894="","",N894*X894/100)</f>
        <v/>
      </c>
      <c r="P894" s="14" t="n"/>
      <c r="U894" s="7" t="n"/>
      <c r="W894" s="7">
        <f>IF($B894="","",Z894*AB894/100)</f>
        <v/>
      </c>
      <c r="X894" s="7">
        <f>IF($B894="","",Z894-W894)</f>
        <v/>
      </c>
      <c r="Y894" s="7">
        <f>IF($B894="","",X894-O894)</f>
        <v/>
      </c>
      <c r="Z894" s="7" t="n"/>
      <c r="AC894">
        <f>IF($B894="","",IF(COUNTIF($B$2:$B894,$B894)=1,1,0))</f>
        <v/>
      </c>
      <c r="AD894">
        <f>IF($AC894=1,SUMPRODUCT(--($AF$2:$AF$3501&lt;$AF894))+1,"")</f>
        <v/>
      </c>
      <c r="AE894">
        <f>IF($B894="","",IF(OR($AA894=TRUE(),$AA894="TRUE"),0,1))</f>
        <v/>
      </c>
      <c r="AF894">
        <f>IF($AC894=1,IFERROR(IF(VALUE($B894)&lt;100000000,VALUE($B894),1000000000),IFERROR(IF(VALUE(MID($B894,2,20))&lt;100000000,VALUE(MID($B894,2,20)),1000000000),1000000000))+ROW()/100000,"")</f>
        <v/>
      </c>
    </row>
    <row r="895">
      <c r="E895" s="7" t="n"/>
      <c r="G895" s="7" t="n"/>
      <c r="O895" s="7">
        <f>IF($B895="","",N895*X895/100)</f>
        <v/>
      </c>
      <c r="P895" s="14" t="n"/>
      <c r="U895" s="7" t="n"/>
      <c r="W895" s="7">
        <f>IF($B895="","",Z895*AB895/100)</f>
        <v/>
      </c>
      <c r="X895" s="7">
        <f>IF($B895="","",Z895-W895)</f>
        <v/>
      </c>
      <c r="Y895" s="7">
        <f>IF($B895="","",X895-O895)</f>
        <v/>
      </c>
      <c r="Z895" s="7" t="n"/>
      <c r="AC895">
        <f>IF($B895="","",IF(COUNTIF($B$2:$B895,$B895)=1,1,0))</f>
        <v/>
      </c>
      <c r="AD895">
        <f>IF($AC895=1,SUMPRODUCT(--($AF$2:$AF$3501&lt;$AF895))+1,"")</f>
        <v/>
      </c>
      <c r="AE895">
        <f>IF($B895="","",IF(OR($AA895=TRUE(),$AA895="TRUE"),0,1))</f>
        <v/>
      </c>
      <c r="AF895">
        <f>IF($AC895=1,IFERROR(IF(VALUE($B895)&lt;100000000,VALUE($B895),1000000000),IFERROR(IF(VALUE(MID($B895,2,20))&lt;100000000,VALUE(MID($B895,2,20)),1000000000),1000000000))+ROW()/100000,"")</f>
        <v/>
      </c>
    </row>
    <row r="896">
      <c r="E896" s="7" t="n"/>
      <c r="G896" s="7" t="n"/>
      <c r="O896" s="7">
        <f>IF($B896="","",N896*X896/100)</f>
        <v/>
      </c>
      <c r="P896" s="14" t="n"/>
      <c r="U896" s="7" t="n"/>
      <c r="W896" s="7">
        <f>IF($B896="","",Z896*AB896/100)</f>
        <v/>
      </c>
      <c r="X896" s="7">
        <f>IF($B896="","",Z896-W896)</f>
        <v/>
      </c>
      <c r="Y896" s="7">
        <f>IF($B896="","",X896-O896)</f>
        <v/>
      </c>
      <c r="Z896" s="7" t="n"/>
      <c r="AC896">
        <f>IF($B896="","",IF(COUNTIF($B$2:$B896,$B896)=1,1,0))</f>
        <v/>
      </c>
      <c r="AD896">
        <f>IF($AC896=1,SUMPRODUCT(--($AF$2:$AF$3501&lt;$AF896))+1,"")</f>
        <v/>
      </c>
      <c r="AE896">
        <f>IF($B896="","",IF(OR($AA896=TRUE(),$AA896="TRUE"),0,1))</f>
        <v/>
      </c>
      <c r="AF896">
        <f>IF($AC896=1,IFERROR(IF(VALUE($B896)&lt;100000000,VALUE($B896),1000000000),IFERROR(IF(VALUE(MID($B896,2,20))&lt;100000000,VALUE(MID($B896,2,20)),1000000000),1000000000))+ROW()/100000,"")</f>
        <v/>
      </c>
    </row>
    <row r="897">
      <c r="E897" s="7" t="n"/>
      <c r="G897" s="7" t="n"/>
      <c r="O897" s="7">
        <f>IF($B897="","",N897*X897/100)</f>
        <v/>
      </c>
      <c r="P897" s="14" t="n"/>
      <c r="U897" s="7" t="n"/>
      <c r="W897" s="7">
        <f>IF($B897="","",Z897*AB897/100)</f>
        <v/>
      </c>
      <c r="X897" s="7">
        <f>IF($B897="","",Z897-W897)</f>
        <v/>
      </c>
      <c r="Y897" s="7">
        <f>IF($B897="","",X897-O897)</f>
        <v/>
      </c>
      <c r="Z897" s="7" t="n"/>
      <c r="AC897">
        <f>IF($B897="","",IF(COUNTIF($B$2:$B897,$B897)=1,1,0))</f>
        <v/>
      </c>
      <c r="AD897">
        <f>IF($AC897=1,SUMPRODUCT(--($AF$2:$AF$3501&lt;$AF897))+1,"")</f>
        <v/>
      </c>
      <c r="AE897">
        <f>IF($B897="","",IF(OR($AA897=TRUE(),$AA897="TRUE"),0,1))</f>
        <v/>
      </c>
      <c r="AF897">
        <f>IF($AC897=1,IFERROR(IF(VALUE($B897)&lt;100000000,VALUE($B897),1000000000),IFERROR(IF(VALUE(MID($B897,2,20))&lt;100000000,VALUE(MID($B897,2,20)),1000000000),1000000000))+ROW()/100000,"")</f>
        <v/>
      </c>
    </row>
    <row r="898">
      <c r="E898" s="7" t="n"/>
      <c r="G898" s="7" t="n"/>
      <c r="O898" s="7">
        <f>IF($B898="","",N898*X898/100)</f>
        <v/>
      </c>
      <c r="P898" s="14" t="n"/>
      <c r="U898" s="7" t="n"/>
      <c r="W898" s="7">
        <f>IF($B898="","",Z898*AB898/100)</f>
        <v/>
      </c>
      <c r="X898" s="7">
        <f>IF($B898="","",Z898-W898)</f>
        <v/>
      </c>
      <c r="Y898" s="7">
        <f>IF($B898="","",X898-O898)</f>
        <v/>
      </c>
      <c r="Z898" s="7" t="n"/>
      <c r="AC898">
        <f>IF($B898="","",IF(COUNTIF($B$2:$B898,$B898)=1,1,0))</f>
        <v/>
      </c>
      <c r="AD898">
        <f>IF($AC898=1,SUMPRODUCT(--($AF$2:$AF$3501&lt;$AF898))+1,"")</f>
        <v/>
      </c>
      <c r="AE898">
        <f>IF($B898="","",IF(OR($AA898=TRUE(),$AA898="TRUE"),0,1))</f>
        <v/>
      </c>
      <c r="AF898">
        <f>IF($AC898=1,IFERROR(IF(VALUE($B898)&lt;100000000,VALUE($B898),1000000000),IFERROR(IF(VALUE(MID($B898,2,20))&lt;100000000,VALUE(MID($B898,2,20)),1000000000),1000000000))+ROW()/100000,"")</f>
        <v/>
      </c>
    </row>
    <row r="899">
      <c r="E899" s="7" t="n"/>
      <c r="G899" s="7" t="n"/>
      <c r="O899" s="7">
        <f>IF($B899="","",N899*X899/100)</f>
        <v/>
      </c>
      <c r="P899" s="14" t="n"/>
      <c r="U899" s="7" t="n"/>
      <c r="W899" s="7">
        <f>IF($B899="","",Z899*AB899/100)</f>
        <v/>
      </c>
      <c r="X899" s="7">
        <f>IF($B899="","",Z899-W899)</f>
        <v/>
      </c>
      <c r="Y899" s="7">
        <f>IF($B899="","",X899-O899)</f>
        <v/>
      </c>
      <c r="Z899" s="7" t="n"/>
      <c r="AC899">
        <f>IF($B899="","",IF(COUNTIF($B$2:$B899,$B899)=1,1,0))</f>
        <v/>
      </c>
      <c r="AD899">
        <f>IF($AC899=1,SUMPRODUCT(--($AF$2:$AF$3501&lt;$AF899))+1,"")</f>
        <v/>
      </c>
      <c r="AE899">
        <f>IF($B899="","",IF(OR($AA899=TRUE(),$AA899="TRUE"),0,1))</f>
        <v/>
      </c>
      <c r="AF899">
        <f>IF($AC899=1,IFERROR(IF(VALUE($B899)&lt;100000000,VALUE($B899),1000000000),IFERROR(IF(VALUE(MID($B899,2,20))&lt;100000000,VALUE(MID($B899,2,20)),1000000000),1000000000))+ROW()/100000,"")</f>
        <v/>
      </c>
    </row>
    <row r="900">
      <c r="E900" s="7" t="n"/>
      <c r="G900" s="7" t="n"/>
      <c r="O900" s="7">
        <f>IF($B900="","",N900*X900/100)</f>
        <v/>
      </c>
      <c r="P900" s="14" t="n"/>
      <c r="U900" s="7" t="n"/>
      <c r="W900" s="7">
        <f>IF($B900="","",Z900*AB900/100)</f>
        <v/>
      </c>
      <c r="X900" s="7">
        <f>IF($B900="","",Z900-W900)</f>
        <v/>
      </c>
      <c r="Y900" s="7">
        <f>IF($B900="","",X900-O900)</f>
        <v/>
      </c>
      <c r="Z900" s="7" t="n"/>
      <c r="AC900">
        <f>IF($B900="","",IF(COUNTIF($B$2:$B900,$B900)=1,1,0))</f>
        <v/>
      </c>
      <c r="AD900">
        <f>IF($AC900=1,SUMPRODUCT(--($AF$2:$AF$3501&lt;$AF900))+1,"")</f>
        <v/>
      </c>
      <c r="AE900">
        <f>IF($B900="","",IF(OR($AA900=TRUE(),$AA900="TRUE"),0,1))</f>
        <v/>
      </c>
      <c r="AF900">
        <f>IF($AC900=1,IFERROR(IF(VALUE($B900)&lt;100000000,VALUE($B900),1000000000),IFERROR(IF(VALUE(MID($B900,2,20))&lt;100000000,VALUE(MID($B900,2,20)),1000000000),1000000000))+ROW()/100000,"")</f>
        <v/>
      </c>
    </row>
    <row r="901">
      <c r="E901" s="7" t="n"/>
      <c r="G901" s="7" t="n"/>
      <c r="O901" s="7">
        <f>IF($B901="","",N901*X901/100)</f>
        <v/>
      </c>
      <c r="P901" s="14" t="n"/>
      <c r="U901" s="7" t="n"/>
      <c r="W901" s="7">
        <f>IF($B901="","",Z901*AB901/100)</f>
        <v/>
      </c>
      <c r="X901" s="7">
        <f>IF($B901="","",Z901-W901)</f>
        <v/>
      </c>
      <c r="Y901" s="7">
        <f>IF($B901="","",X901-O901)</f>
        <v/>
      </c>
      <c r="Z901" s="7" t="n"/>
      <c r="AC901">
        <f>IF($B901="","",IF(COUNTIF($B$2:$B901,$B901)=1,1,0))</f>
        <v/>
      </c>
      <c r="AD901">
        <f>IF($AC901=1,SUMPRODUCT(--($AF$2:$AF$3501&lt;$AF901))+1,"")</f>
        <v/>
      </c>
      <c r="AE901">
        <f>IF($B901="","",IF(OR($AA901=TRUE(),$AA901="TRUE"),0,1))</f>
        <v/>
      </c>
      <c r="AF901">
        <f>IF($AC901=1,IFERROR(IF(VALUE($B901)&lt;100000000,VALUE($B901),1000000000),IFERROR(IF(VALUE(MID($B901,2,20))&lt;100000000,VALUE(MID($B901,2,20)),1000000000),1000000000))+ROW()/100000,"")</f>
        <v/>
      </c>
    </row>
    <row r="902">
      <c r="E902" s="7" t="n"/>
      <c r="G902" s="7" t="n"/>
      <c r="O902" s="7">
        <f>IF($B902="","",N902*X902/100)</f>
        <v/>
      </c>
      <c r="P902" s="14" t="n"/>
      <c r="U902" s="7" t="n"/>
      <c r="W902" s="7">
        <f>IF($B902="","",Z902*AB902/100)</f>
        <v/>
      </c>
      <c r="X902" s="7">
        <f>IF($B902="","",Z902-W902)</f>
        <v/>
      </c>
      <c r="Y902" s="7">
        <f>IF($B902="","",X902-O902)</f>
        <v/>
      </c>
      <c r="Z902" s="7" t="n"/>
      <c r="AC902">
        <f>IF($B902="","",IF(COUNTIF($B$2:$B902,$B902)=1,1,0))</f>
        <v/>
      </c>
      <c r="AD902">
        <f>IF($AC902=1,SUMPRODUCT(--($AF$2:$AF$3501&lt;$AF902))+1,"")</f>
        <v/>
      </c>
      <c r="AE902">
        <f>IF($B902="","",IF(OR($AA902=TRUE(),$AA902="TRUE"),0,1))</f>
        <v/>
      </c>
      <c r="AF902">
        <f>IF($AC902=1,IFERROR(IF(VALUE($B902)&lt;100000000,VALUE($B902),1000000000),IFERROR(IF(VALUE(MID($B902,2,20))&lt;100000000,VALUE(MID($B902,2,20)),1000000000),1000000000))+ROW()/100000,"")</f>
        <v/>
      </c>
    </row>
    <row r="903">
      <c r="E903" s="7" t="n"/>
      <c r="G903" s="7" t="n"/>
      <c r="O903" s="7">
        <f>IF($B903="","",N903*X903/100)</f>
        <v/>
      </c>
      <c r="P903" s="14" t="n"/>
      <c r="U903" s="7" t="n"/>
      <c r="W903" s="7">
        <f>IF($B903="","",Z903*AB903/100)</f>
        <v/>
      </c>
      <c r="X903" s="7">
        <f>IF($B903="","",Z903-W903)</f>
        <v/>
      </c>
      <c r="Y903" s="7">
        <f>IF($B903="","",X903-O903)</f>
        <v/>
      </c>
      <c r="Z903" s="7" t="n"/>
      <c r="AC903">
        <f>IF($B903="","",IF(COUNTIF($B$2:$B903,$B903)=1,1,0))</f>
        <v/>
      </c>
      <c r="AD903">
        <f>IF($AC903=1,SUMPRODUCT(--($AF$2:$AF$3501&lt;$AF903))+1,"")</f>
        <v/>
      </c>
      <c r="AE903">
        <f>IF($B903="","",IF(OR($AA903=TRUE(),$AA903="TRUE"),0,1))</f>
        <v/>
      </c>
      <c r="AF903">
        <f>IF($AC903=1,IFERROR(IF(VALUE($B903)&lt;100000000,VALUE($B903),1000000000),IFERROR(IF(VALUE(MID($B903,2,20))&lt;100000000,VALUE(MID($B903,2,20)),1000000000),1000000000))+ROW()/100000,"")</f>
        <v/>
      </c>
    </row>
    <row r="904">
      <c r="E904" s="7" t="n"/>
      <c r="G904" s="7" t="n"/>
      <c r="O904" s="7">
        <f>IF($B904="","",N904*X904/100)</f>
        <v/>
      </c>
      <c r="P904" s="14" t="n"/>
      <c r="U904" s="7" t="n"/>
      <c r="W904" s="7">
        <f>IF($B904="","",Z904*AB904/100)</f>
        <v/>
      </c>
      <c r="X904" s="7">
        <f>IF($B904="","",Z904-W904)</f>
        <v/>
      </c>
      <c r="Y904" s="7">
        <f>IF($B904="","",X904-O904)</f>
        <v/>
      </c>
      <c r="Z904" s="7" t="n"/>
      <c r="AC904">
        <f>IF($B904="","",IF(COUNTIF($B$2:$B904,$B904)=1,1,0))</f>
        <v/>
      </c>
      <c r="AD904">
        <f>IF($AC904=1,SUMPRODUCT(--($AF$2:$AF$3501&lt;$AF904))+1,"")</f>
        <v/>
      </c>
      <c r="AE904">
        <f>IF($B904="","",IF(OR($AA904=TRUE(),$AA904="TRUE"),0,1))</f>
        <v/>
      </c>
      <c r="AF904">
        <f>IF($AC904=1,IFERROR(IF(VALUE($B904)&lt;100000000,VALUE($B904),1000000000),IFERROR(IF(VALUE(MID($B904,2,20))&lt;100000000,VALUE(MID($B904,2,20)),1000000000),1000000000))+ROW()/100000,"")</f>
        <v/>
      </c>
    </row>
    <row r="905">
      <c r="E905" s="7" t="n"/>
      <c r="G905" s="7" t="n"/>
      <c r="O905" s="7">
        <f>IF($B905="","",N905*X905/100)</f>
        <v/>
      </c>
      <c r="P905" s="14" t="n"/>
      <c r="U905" s="7" t="n"/>
      <c r="W905" s="7">
        <f>IF($B905="","",Z905*AB905/100)</f>
        <v/>
      </c>
      <c r="X905" s="7">
        <f>IF($B905="","",Z905-W905)</f>
        <v/>
      </c>
      <c r="Y905" s="7">
        <f>IF($B905="","",X905-O905)</f>
        <v/>
      </c>
      <c r="Z905" s="7" t="n"/>
      <c r="AC905">
        <f>IF($B905="","",IF(COUNTIF($B$2:$B905,$B905)=1,1,0))</f>
        <v/>
      </c>
      <c r="AD905">
        <f>IF($AC905=1,SUMPRODUCT(--($AF$2:$AF$3501&lt;$AF905))+1,"")</f>
        <v/>
      </c>
      <c r="AE905">
        <f>IF($B905="","",IF(OR($AA905=TRUE(),$AA905="TRUE"),0,1))</f>
        <v/>
      </c>
      <c r="AF905">
        <f>IF($AC905=1,IFERROR(IF(VALUE($B905)&lt;100000000,VALUE($B905),1000000000),IFERROR(IF(VALUE(MID($B905,2,20))&lt;100000000,VALUE(MID($B905,2,20)),1000000000),1000000000))+ROW()/100000,"")</f>
        <v/>
      </c>
    </row>
    <row r="906">
      <c r="E906" s="7" t="n"/>
      <c r="G906" s="7" t="n"/>
      <c r="O906" s="7">
        <f>IF($B906="","",N906*X906/100)</f>
        <v/>
      </c>
      <c r="P906" s="14" t="n"/>
      <c r="U906" s="7" t="n"/>
      <c r="W906" s="7">
        <f>IF($B906="","",Z906*AB906/100)</f>
        <v/>
      </c>
      <c r="X906" s="7">
        <f>IF($B906="","",Z906-W906)</f>
        <v/>
      </c>
      <c r="Y906" s="7">
        <f>IF($B906="","",X906-O906)</f>
        <v/>
      </c>
      <c r="Z906" s="7" t="n"/>
      <c r="AC906">
        <f>IF($B906="","",IF(COUNTIF($B$2:$B906,$B906)=1,1,0))</f>
        <v/>
      </c>
      <c r="AD906">
        <f>IF($AC906=1,SUMPRODUCT(--($AF$2:$AF$3501&lt;$AF906))+1,"")</f>
        <v/>
      </c>
      <c r="AE906">
        <f>IF($B906="","",IF(OR($AA906=TRUE(),$AA906="TRUE"),0,1))</f>
        <v/>
      </c>
      <c r="AF906">
        <f>IF($AC906=1,IFERROR(IF(VALUE($B906)&lt;100000000,VALUE($B906),1000000000),IFERROR(IF(VALUE(MID($B906,2,20))&lt;100000000,VALUE(MID($B906,2,20)),1000000000),1000000000))+ROW()/100000,"")</f>
        <v/>
      </c>
    </row>
    <row r="907">
      <c r="E907" s="7" t="n"/>
      <c r="G907" s="7" t="n"/>
      <c r="O907" s="7">
        <f>IF($B907="","",N907*X907/100)</f>
        <v/>
      </c>
      <c r="P907" s="14" t="n"/>
      <c r="U907" s="7" t="n"/>
      <c r="W907" s="7">
        <f>IF($B907="","",Z907*AB907/100)</f>
        <v/>
      </c>
      <c r="X907" s="7">
        <f>IF($B907="","",Z907-W907)</f>
        <v/>
      </c>
      <c r="Y907" s="7">
        <f>IF($B907="","",X907-O907)</f>
        <v/>
      </c>
      <c r="Z907" s="7" t="n"/>
      <c r="AC907">
        <f>IF($B907="","",IF(COUNTIF($B$2:$B907,$B907)=1,1,0))</f>
        <v/>
      </c>
      <c r="AD907">
        <f>IF($AC907=1,SUMPRODUCT(--($AF$2:$AF$3501&lt;$AF907))+1,"")</f>
        <v/>
      </c>
      <c r="AE907">
        <f>IF($B907="","",IF(OR($AA907=TRUE(),$AA907="TRUE"),0,1))</f>
        <v/>
      </c>
      <c r="AF907">
        <f>IF($AC907=1,IFERROR(IF(VALUE($B907)&lt;100000000,VALUE($B907),1000000000),IFERROR(IF(VALUE(MID($B907,2,20))&lt;100000000,VALUE(MID($B907,2,20)),1000000000),1000000000))+ROW()/100000,"")</f>
        <v/>
      </c>
    </row>
    <row r="908">
      <c r="E908" s="7" t="n"/>
      <c r="G908" s="7" t="n"/>
      <c r="O908" s="7">
        <f>IF($B908="","",N908*X908/100)</f>
        <v/>
      </c>
      <c r="P908" s="14" t="n"/>
      <c r="U908" s="7" t="n"/>
      <c r="W908" s="7">
        <f>IF($B908="","",Z908*AB908/100)</f>
        <v/>
      </c>
      <c r="X908" s="7">
        <f>IF($B908="","",Z908-W908)</f>
        <v/>
      </c>
      <c r="Y908" s="7">
        <f>IF($B908="","",X908-O908)</f>
        <v/>
      </c>
      <c r="Z908" s="7" t="n"/>
      <c r="AC908">
        <f>IF($B908="","",IF(COUNTIF($B$2:$B908,$B908)=1,1,0))</f>
        <v/>
      </c>
      <c r="AD908">
        <f>IF($AC908=1,SUMPRODUCT(--($AF$2:$AF$3501&lt;$AF908))+1,"")</f>
        <v/>
      </c>
      <c r="AE908">
        <f>IF($B908="","",IF(OR($AA908=TRUE(),$AA908="TRUE"),0,1))</f>
        <v/>
      </c>
      <c r="AF908">
        <f>IF($AC908=1,IFERROR(IF(VALUE($B908)&lt;100000000,VALUE($B908),1000000000),IFERROR(IF(VALUE(MID($B908,2,20))&lt;100000000,VALUE(MID($B908,2,20)),1000000000),1000000000))+ROW()/100000,"")</f>
        <v/>
      </c>
    </row>
    <row r="909">
      <c r="E909" s="7" t="n"/>
      <c r="G909" s="7" t="n"/>
      <c r="O909" s="7">
        <f>IF($B909="","",N909*X909/100)</f>
        <v/>
      </c>
      <c r="P909" s="14" t="n"/>
      <c r="U909" s="7" t="n"/>
      <c r="W909" s="7">
        <f>IF($B909="","",Z909*AB909/100)</f>
        <v/>
      </c>
      <c r="X909" s="7">
        <f>IF($B909="","",Z909-W909)</f>
        <v/>
      </c>
      <c r="Y909" s="7">
        <f>IF($B909="","",X909-O909)</f>
        <v/>
      </c>
      <c r="Z909" s="7" t="n"/>
      <c r="AC909">
        <f>IF($B909="","",IF(COUNTIF($B$2:$B909,$B909)=1,1,0))</f>
        <v/>
      </c>
      <c r="AD909">
        <f>IF($AC909=1,SUMPRODUCT(--($AF$2:$AF$3501&lt;$AF909))+1,"")</f>
        <v/>
      </c>
      <c r="AE909">
        <f>IF($B909="","",IF(OR($AA909=TRUE(),$AA909="TRUE"),0,1))</f>
        <v/>
      </c>
      <c r="AF909">
        <f>IF($AC909=1,IFERROR(IF(VALUE($B909)&lt;100000000,VALUE($B909),1000000000),IFERROR(IF(VALUE(MID($B909,2,20))&lt;100000000,VALUE(MID($B909,2,20)),1000000000),1000000000))+ROW()/100000,"")</f>
        <v/>
      </c>
    </row>
    <row r="910">
      <c r="E910" s="7" t="n"/>
      <c r="G910" s="7" t="n"/>
      <c r="O910" s="7">
        <f>IF($B910="","",N910*X910/100)</f>
        <v/>
      </c>
      <c r="P910" s="14" t="n"/>
      <c r="U910" s="7" t="n"/>
      <c r="W910" s="7">
        <f>IF($B910="","",Z910*AB910/100)</f>
        <v/>
      </c>
      <c r="X910" s="7">
        <f>IF($B910="","",Z910-W910)</f>
        <v/>
      </c>
      <c r="Y910" s="7">
        <f>IF($B910="","",X910-O910)</f>
        <v/>
      </c>
      <c r="Z910" s="7" t="n"/>
      <c r="AC910">
        <f>IF($B910="","",IF(COUNTIF($B$2:$B910,$B910)=1,1,0))</f>
        <v/>
      </c>
      <c r="AD910">
        <f>IF($AC910=1,SUMPRODUCT(--($AF$2:$AF$3501&lt;$AF910))+1,"")</f>
        <v/>
      </c>
      <c r="AE910">
        <f>IF($B910="","",IF(OR($AA910=TRUE(),$AA910="TRUE"),0,1))</f>
        <v/>
      </c>
      <c r="AF910">
        <f>IF($AC910=1,IFERROR(IF(VALUE($B910)&lt;100000000,VALUE($B910),1000000000),IFERROR(IF(VALUE(MID($B910,2,20))&lt;100000000,VALUE(MID($B910,2,20)),1000000000),1000000000))+ROW()/100000,"")</f>
        <v/>
      </c>
    </row>
    <row r="911">
      <c r="E911" s="7" t="n"/>
      <c r="G911" s="7" t="n"/>
      <c r="O911" s="7">
        <f>IF($B911="","",N911*X911/100)</f>
        <v/>
      </c>
      <c r="P911" s="14" t="n"/>
      <c r="U911" s="7" t="n"/>
      <c r="W911" s="7">
        <f>IF($B911="","",Z911*AB911/100)</f>
        <v/>
      </c>
      <c r="X911" s="7">
        <f>IF($B911="","",Z911-W911)</f>
        <v/>
      </c>
      <c r="Y911" s="7">
        <f>IF($B911="","",X911-O911)</f>
        <v/>
      </c>
      <c r="Z911" s="7" t="n"/>
      <c r="AC911">
        <f>IF($B911="","",IF(COUNTIF($B$2:$B911,$B911)=1,1,0))</f>
        <v/>
      </c>
      <c r="AD911">
        <f>IF($AC911=1,SUMPRODUCT(--($AF$2:$AF$3501&lt;$AF911))+1,"")</f>
        <v/>
      </c>
      <c r="AE911">
        <f>IF($B911="","",IF(OR($AA911=TRUE(),$AA911="TRUE"),0,1))</f>
        <v/>
      </c>
      <c r="AF911">
        <f>IF($AC911=1,IFERROR(IF(VALUE($B911)&lt;100000000,VALUE($B911),1000000000),IFERROR(IF(VALUE(MID($B911,2,20))&lt;100000000,VALUE(MID($B911,2,20)),1000000000),1000000000))+ROW()/100000,"")</f>
        <v/>
      </c>
    </row>
    <row r="912">
      <c r="E912" s="7" t="n"/>
      <c r="G912" s="7" t="n"/>
      <c r="O912" s="7">
        <f>IF($B912="","",N912*X912/100)</f>
        <v/>
      </c>
      <c r="P912" s="14" t="n"/>
      <c r="U912" s="7" t="n"/>
      <c r="W912" s="7">
        <f>IF($B912="","",Z912*AB912/100)</f>
        <v/>
      </c>
      <c r="X912" s="7">
        <f>IF($B912="","",Z912-W912)</f>
        <v/>
      </c>
      <c r="Y912" s="7">
        <f>IF($B912="","",X912-O912)</f>
        <v/>
      </c>
      <c r="Z912" s="7" t="n"/>
      <c r="AC912">
        <f>IF($B912="","",IF(COUNTIF($B$2:$B912,$B912)=1,1,0))</f>
        <v/>
      </c>
      <c r="AD912">
        <f>IF($AC912=1,SUMPRODUCT(--($AF$2:$AF$3501&lt;$AF912))+1,"")</f>
        <v/>
      </c>
      <c r="AE912">
        <f>IF($B912="","",IF(OR($AA912=TRUE(),$AA912="TRUE"),0,1))</f>
        <v/>
      </c>
      <c r="AF912">
        <f>IF($AC912=1,IFERROR(IF(VALUE($B912)&lt;100000000,VALUE($B912),1000000000),IFERROR(IF(VALUE(MID($B912,2,20))&lt;100000000,VALUE(MID($B912,2,20)),1000000000),1000000000))+ROW()/100000,"")</f>
        <v/>
      </c>
    </row>
    <row r="913">
      <c r="E913" s="7" t="n"/>
      <c r="G913" s="7" t="n"/>
      <c r="O913" s="7">
        <f>IF($B913="","",N913*X913/100)</f>
        <v/>
      </c>
      <c r="P913" s="14" t="n"/>
      <c r="U913" s="7" t="n"/>
      <c r="W913" s="7">
        <f>IF($B913="","",Z913*AB913/100)</f>
        <v/>
      </c>
      <c r="X913" s="7">
        <f>IF($B913="","",Z913-W913)</f>
        <v/>
      </c>
      <c r="Y913" s="7">
        <f>IF($B913="","",X913-O913)</f>
        <v/>
      </c>
      <c r="Z913" s="7" t="n"/>
      <c r="AC913">
        <f>IF($B913="","",IF(COUNTIF($B$2:$B913,$B913)=1,1,0))</f>
        <v/>
      </c>
      <c r="AD913">
        <f>IF($AC913=1,SUMPRODUCT(--($AF$2:$AF$3501&lt;$AF913))+1,"")</f>
        <v/>
      </c>
      <c r="AE913">
        <f>IF($B913="","",IF(OR($AA913=TRUE(),$AA913="TRUE"),0,1))</f>
        <v/>
      </c>
      <c r="AF913">
        <f>IF($AC913=1,IFERROR(IF(VALUE($B913)&lt;100000000,VALUE($B913),1000000000),IFERROR(IF(VALUE(MID($B913,2,20))&lt;100000000,VALUE(MID($B913,2,20)),1000000000),1000000000))+ROW()/100000,"")</f>
        <v/>
      </c>
    </row>
    <row r="914">
      <c r="E914" s="7" t="n"/>
      <c r="G914" s="7" t="n"/>
      <c r="O914" s="7">
        <f>IF($B914="","",N914*X914/100)</f>
        <v/>
      </c>
      <c r="P914" s="14" t="n"/>
      <c r="U914" s="7" t="n"/>
      <c r="W914" s="7">
        <f>IF($B914="","",Z914*AB914/100)</f>
        <v/>
      </c>
      <c r="X914" s="7">
        <f>IF($B914="","",Z914-W914)</f>
        <v/>
      </c>
      <c r="Y914" s="7">
        <f>IF($B914="","",X914-O914)</f>
        <v/>
      </c>
      <c r="Z914" s="7" t="n"/>
      <c r="AC914">
        <f>IF($B914="","",IF(COUNTIF($B$2:$B914,$B914)=1,1,0))</f>
        <v/>
      </c>
      <c r="AD914">
        <f>IF($AC914=1,SUMPRODUCT(--($AF$2:$AF$3501&lt;$AF914))+1,"")</f>
        <v/>
      </c>
      <c r="AE914">
        <f>IF($B914="","",IF(OR($AA914=TRUE(),$AA914="TRUE"),0,1))</f>
        <v/>
      </c>
      <c r="AF914">
        <f>IF($AC914=1,IFERROR(IF(VALUE($B914)&lt;100000000,VALUE($B914),1000000000),IFERROR(IF(VALUE(MID($B914,2,20))&lt;100000000,VALUE(MID($B914,2,20)),1000000000),1000000000))+ROW()/100000,"")</f>
        <v/>
      </c>
    </row>
    <row r="915">
      <c r="E915" s="7" t="n"/>
      <c r="G915" s="7" t="n"/>
      <c r="O915" s="7">
        <f>IF($B915="","",N915*X915/100)</f>
        <v/>
      </c>
      <c r="P915" s="14" t="n"/>
      <c r="U915" s="7" t="n"/>
      <c r="W915" s="7">
        <f>IF($B915="","",Z915*AB915/100)</f>
        <v/>
      </c>
      <c r="X915" s="7">
        <f>IF($B915="","",Z915-W915)</f>
        <v/>
      </c>
      <c r="Y915" s="7">
        <f>IF($B915="","",X915-O915)</f>
        <v/>
      </c>
      <c r="Z915" s="7" t="n"/>
      <c r="AC915">
        <f>IF($B915="","",IF(COUNTIF($B$2:$B915,$B915)=1,1,0))</f>
        <v/>
      </c>
      <c r="AD915">
        <f>IF($AC915=1,SUMPRODUCT(--($AF$2:$AF$3501&lt;$AF915))+1,"")</f>
        <v/>
      </c>
      <c r="AE915">
        <f>IF($B915="","",IF(OR($AA915=TRUE(),$AA915="TRUE"),0,1))</f>
        <v/>
      </c>
      <c r="AF915">
        <f>IF($AC915=1,IFERROR(IF(VALUE($B915)&lt;100000000,VALUE($B915),1000000000),IFERROR(IF(VALUE(MID($B915,2,20))&lt;100000000,VALUE(MID($B915,2,20)),1000000000),1000000000))+ROW()/100000,"")</f>
        <v/>
      </c>
    </row>
    <row r="916">
      <c r="E916" s="7" t="n"/>
      <c r="G916" s="7" t="n"/>
      <c r="O916" s="7">
        <f>IF($B916="","",N916*X916/100)</f>
        <v/>
      </c>
      <c r="P916" s="14" t="n"/>
      <c r="U916" s="7" t="n"/>
      <c r="W916" s="7">
        <f>IF($B916="","",Z916*AB916/100)</f>
        <v/>
      </c>
      <c r="X916" s="7">
        <f>IF($B916="","",Z916-W916)</f>
        <v/>
      </c>
      <c r="Y916" s="7">
        <f>IF($B916="","",X916-O916)</f>
        <v/>
      </c>
      <c r="Z916" s="7" t="n"/>
      <c r="AC916">
        <f>IF($B916="","",IF(COUNTIF($B$2:$B916,$B916)=1,1,0))</f>
        <v/>
      </c>
      <c r="AD916">
        <f>IF($AC916=1,SUMPRODUCT(--($AF$2:$AF$3501&lt;$AF916))+1,"")</f>
        <v/>
      </c>
      <c r="AE916">
        <f>IF($B916="","",IF(OR($AA916=TRUE(),$AA916="TRUE"),0,1))</f>
        <v/>
      </c>
      <c r="AF916">
        <f>IF($AC916=1,IFERROR(IF(VALUE($B916)&lt;100000000,VALUE($B916),1000000000),IFERROR(IF(VALUE(MID($B916,2,20))&lt;100000000,VALUE(MID($B916,2,20)),1000000000),1000000000))+ROW()/100000,"")</f>
        <v/>
      </c>
    </row>
    <row r="917">
      <c r="E917" s="7" t="n"/>
      <c r="G917" s="7" t="n"/>
      <c r="O917" s="7">
        <f>IF($B917="","",N917*X917/100)</f>
        <v/>
      </c>
      <c r="P917" s="14" t="n"/>
      <c r="U917" s="7" t="n"/>
      <c r="W917" s="7">
        <f>IF($B917="","",Z917*AB917/100)</f>
        <v/>
      </c>
      <c r="X917" s="7">
        <f>IF($B917="","",Z917-W917)</f>
        <v/>
      </c>
      <c r="Y917" s="7">
        <f>IF($B917="","",X917-O917)</f>
        <v/>
      </c>
      <c r="Z917" s="7" t="n"/>
      <c r="AC917">
        <f>IF($B917="","",IF(COUNTIF($B$2:$B917,$B917)=1,1,0))</f>
        <v/>
      </c>
      <c r="AD917">
        <f>IF($AC917=1,SUMPRODUCT(--($AF$2:$AF$3501&lt;$AF917))+1,"")</f>
        <v/>
      </c>
      <c r="AE917">
        <f>IF($B917="","",IF(OR($AA917=TRUE(),$AA917="TRUE"),0,1))</f>
        <v/>
      </c>
      <c r="AF917">
        <f>IF($AC917=1,IFERROR(IF(VALUE($B917)&lt;100000000,VALUE($B917),1000000000),IFERROR(IF(VALUE(MID($B917,2,20))&lt;100000000,VALUE(MID($B917,2,20)),1000000000),1000000000))+ROW()/100000,"")</f>
        <v/>
      </c>
    </row>
    <row r="918">
      <c r="E918" s="7" t="n"/>
      <c r="G918" s="7" t="n"/>
      <c r="O918" s="7">
        <f>IF($B918="","",N918*X918/100)</f>
        <v/>
      </c>
      <c r="P918" s="14" t="n"/>
      <c r="U918" s="7" t="n"/>
      <c r="W918" s="7">
        <f>IF($B918="","",Z918*AB918/100)</f>
        <v/>
      </c>
      <c r="X918" s="7">
        <f>IF($B918="","",Z918-W918)</f>
        <v/>
      </c>
      <c r="Y918" s="7">
        <f>IF($B918="","",X918-O918)</f>
        <v/>
      </c>
      <c r="Z918" s="7" t="n"/>
      <c r="AC918">
        <f>IF($B918="","",IF(COUNTIF($B$2:$B918,$B918)=1,1,0))</f>
        <v/>
      </c>
      <c r="AD918">
        <f>IF($AC918=1,SUMPRODUCT(--($AF$2:$AF$3501&lt;$AF918))+1,"")</f>
        <v/>
      </c>
      <c r="AE918">
        <f>IF($B918="","",IF(OR($AA918=TRUE(),$AA918="TRUE"),0,1))</f>
        <v/>
      </c>
      <c r="AF918">
        <f>IF($AC918=1,IFERROR(IF(VALUE($B918)&lt;100000000,VALUE($B918),1000000000),IFERROR(IF(VALUE(MID($B918,2,20))&lt;100000000,VALUE(MID($B918,2,20)),1000000000),1000000000))+ROW()/100000,"")</f>
        <v/>
      </c>
    </row>
    <row r="919">
      <c r="E919" s="7" t="n"/>
      <c r="G919" s="7" t="n"/>
      <c r="O919" s="7">
        <f>IF($B919="","",N919*X919/100)</f>
        <v/>
      </c>
      <c r="P919" s="14" t="n"/>
      <c r="U919" s="7" t="n"/>
      <c r="W919" s="7">
        <f>IF($B919="","",Z919*AB919/100)</f>
        <v/>
      </c>
      <c r="X919" s="7">
        <f>IF($B919="","",Z919-W919)</f>
        <v/>
      </c>
      <c r="Y919" s="7">
        <f>IF($B919="","",X919-O919)</f>
        <v/>
      </c>
      <c r="Z919" s="7" t="n"/>
      <c r="AC919">
        <f>IF($B919="","",IF(COUNTIF($B$2:$B919,$B919)=1,1,0))</f>
        <v/>
      </c>
      <c r="AD919">
        <f>IF($AC919=1,SUMPRODUCT(--($AF$2:$AF$3501&lt;$AF919))+1,"")</f>
        <v/>
      </c>
      <c r="AE919">
        <f>IF($B919="","",IF(OR($AA919=TRUE(),$AA919="TRUE"),0,1))</f>
        <v/>
      </c>
      <c r="AF919">
        <f>IF($AC919=1,IFERROR(IF(VALUE($B919)&lt;100000000,VALUE($B919),1000000000),IFERROR(IF(VALUE(MID($B919,2,20))&lt;100000000,VALUE(MID($B919,2,20)),1000000000),1000000000))+ROW()/100000,"")</f>
        <v/>
      </c>
    </row>
    <row r="920">
      <c r="E920" s="7" t="n"/>
      <c r="G920" s="7" t="n"/>
      <c r="O920" s="7">
        <f>IF($B920="","",N920*X920/100)</f>
        <v/>
      </c>
      <c r="P920" s="14" t="n"/>
      <c r="U920" s="7" t="n"/>
      <c r="W920" s="7">
        <f>IF($B920="","",Z920*AB920/100)</f>
        <v/>
      </c>
      <c r="X920" s="7">
        <f>IF($B920="","",Z920-W920)</f>
        <v/>
      </c>
      <c r="Y920" s="7">
        <f>IF($B920="","",X920-O920)</f>
        <v/>
      </c>
      <c r="Z920" s="7" t="n"/>
      <c r="AC920">
        <f>IF($B920="","",IF(COUNTIF($B$2:$B920,$B920)=1,1,0))</f>
        <v/>
      </c>
      <c r="AD920">
        <f>IF($AC920=1,SUMPRODUCT(--($AF$2:$AF$3501&lt;$AF920))+1,"")</f>
        <v/>
      </c>
      <c r="AE920">
        <f>IF($B920="","",IF(OR($AA920=TRUE(),$AA920="TRUE"),0,1))</f>
        <v/>
      </c>
      <c r="AF920">
        <f>IF($AC920=1,IFERROR(IF(VALUE($B920)&lt;100000000,VALUE($B920),1000000000),IFERROR(IF(VALUE(MID($B920,2,20))&lt;100000000,VALUE(MID($B920,2,20)),1000000000),1000000000))+ROW()/100000,"")</f>
        <v/>
      </c>
    </row>
    <row r="921">
      <c r="E921" s="7" t="n"/>
      <c r="G921" s="7" t="n"/>
      <c r="O921" s="7">
        <f>IF($B921="","",N921*X921/100)</f>
        <v/>
      </c>
      <c r="P921" s="14" t="n"/>
      <c r="U921" s="7" t="n"/>
      <c r="W921" s="7">
        <f>IF($B921="","",Z921*AB921/100)</f>
        <v/>
      </c>
      <c r="X921" s="7">
        <f>IF($B921="","",Z921-W921)</f>
        <v/>
      </c>
      <c r="Y921" s="7">
        <f>IF($B921="","",X921-O921)</f>
        <v/>
      </c>
      <c r="Z921" s="7" t="n"/>
      <c r="AC921">
        <f>IF($B921="","",IF(COUNTIF($B$2:$B921,$B921)=1,1,0))</f>
        <v/>
      </c>
      <c r="AD921">
        <f>IF($AC921=1,SUMPRODUCT(--($AF$2:$AF$3501&lt;$AF921))+1,"")</f>
        <v/>
      </c>
      <c r="AE921">
        <f>IF($B921="","",IF(OR($AA921=TRUE(),$AA921="TRUE"),0,1))</f>
        <v/>
      </c>
      <c r="AF921">
        <f>IF($AC921=1,IFERROR(IF(VALUE($B921)&lt;100000000,VALUE($B921),1000000000),IFERROR(IF(VALUE(MID($B921,2,20))&lt;100000000,VALUE(MID($B921,2,20)),1000000000),1000000000))+ROW()/100000,"")</f>
        <v/>
      </c>
    </row>
    <row r="922">
      <c r="E922" s="7" t="n"/>
      <c r="G922" s="7" t="n"/>
      <c r="O922" s="7">
        <f>IF($B922="","",N922*X922/100)</f>
        <v/>
      </c>
      <c r="P922" s="14" t="n"/>
      <c r="U922" s="7" t="n"/>
      <c r="W922" s="7">
        <f>IF($B922="","",Z922*AB922/100)</f>
        <v/>
      </c>
      <c r="X922" s="7">
        <f>IF($B922="","",Z922-W922)</f>
        <v/>
      </c>
      <c r="Y922" s="7">
        <f>IF($B922="","",X922-O922)</f>
        <v/>
      </c>
      <c r="Z922" s="7" t="n"/>
      <c r="AC922">
        <f>IF($B922="","",IF(COUNTIF($B$2:$B922,$B922)=1,1,0))</f>
        <v/>
      </c>
      <c r="AD922">
        <f>IF($AC922=1,SUMPRODUCT(--($AF$2:$AF$3501&lt;$AF922))+1,"")</f>
        <v/>
      </c>
      <c r="AE922">
        <f>IF($B922="","",IF(OR($AA922=TRUE(),$AA922="TRUE"),0,1))</f>
        <v/>
      </c>
      <c r="AF922">
        <f>IF($AC922=1,IFERROR(IF(VALUE($B922)&lt;100000000,VALUE($B922),1000000000),IFERROR(IF(VALUE(MID($B922,2,20))&lt;100000000,VALUE(MID($B922,2,20)),1000000000),1000000000))+ROW()/100000,"")</f>
        <v/>
      </c>
    </row>
    <row r="923">
      <c r="E923" s="7" t="n"/>
      <c r="G923" s="7" t="n"/>
      <c r="O923" s="7">
        <f>IF($B923="","",N923*X923/100)</f>
        <v/>
      </c>
      <c r="P923" s="14" t="n"/>
      <c r="U923" s="7" t="n"/>
      <c r="W923" s="7">
        <f>IF($B923="","",Z923*AB923/100)</f>
        <v/>
      </c>
      <c r="X923" s="7">
        <f>IF($B923="","",Z923-W923)</f>
        <v/>
      </c>
      <c r="Y923" s="7">
        <f>IF($B923="","",X923-O923)</f>
        <v/>
      </c>
      <c r="Z923" s="7" t="n"/>
      <c r="AC923">
        <f>IF($B923="","",IF(COUNTIF($B$2:$B923,$B923)=1,1,0))</f>
        <v/>
      </c>
      <c r="AD923">
        <f>IF($AC923=1,SUMPRODUCT(--($AF$2:$AF$3501&lt;$AF923))+1,"")</f>
        <v/>
      </c>
      <c r="AE923">
        <f>IF($B923="","",IF(OR($AA923=TRUE(),$AA923="TRUE"),0,1))</f>
        <v/>
      </c>
      <c r="AF923">
        <f>IF($AC923=1,IFERROR(IF(VALUE($B923)&lt;100000000,VALUE($B923),1000000000),IFERROR(IF(VALUE(MID($B923,2,20))&lt;100000000,VALUE(MID($B923,2,20)),1000000000),1000000000))+ROW()/100000,"")</f>
        <v/>
      </c>
    </row>
    <row r="924">
      <c r="E924" s="7" t="n"/>
      <c r="G924" s="7" t="n"/>
      <c r="O924" s="7">
        <f>IF($B924="","",N924*X924/100)</f>
        <v/>
      </c>
      <c r="P924" s="14" t="n"/>
      <c r="U924" s="7" t="n"/>
      <c r="W924" s="7">
        <f>IF($B924="","",Z924*AB924/100)</f>
        <v/>
      </c>
      <c r="X924" s="7">
        <f>IF($B924="","",Z924-W924)</f>
        <v/>
      </c>
      <c r="Y924" s="7">
        <f>IF($B924="","",X924-O924)</f>
        <v/>
      </c>
      <c r="Z924" s="7" t="n"/>
      <c r="AC924">
        <f>IF($B924="","",IF(COUNTIF($B$2:$B924,$B924)=1,1,0))</f>
        <v/>
      </c>
      <c r="AD924">
        <f>IF($AC924=1,SUMPRODUCT(--($AF$2:$AF$3501&lt;$AF924))+1,"")</f>
        <v/>
      </c>
      <c r="AE924">
        <f>IF($B924="","",IF(OR($AA924=TRUE(),$AA924="TRUE"),0,1))</f>
        <v/>
      </c>
      <c r="AF924">
        <f>IF($AC924=1,IFERROR(IF(VALUE($B924)&lt;100000000,VALUE($B924),1000000000),IFERROR(IF(VALUE(MID($B924,2,20))&lt;100000000,VALUE(MID($B924,2,20)),1000000000),1000000000))+ROW()/100000,"")</f>
        <v/>
      </c>
    </row>
    <row r="925">
      <c r="E925" s="7" t="n"/>
      <c r="G925" s="7" t="n"/>
      <c r="O925" s="7">
        <f>IF($B925="","",N925*X925/100)</f>
        <v/>
      </c>
      <c r="P925" s="14" t="n"/>
      <c r="U925" s="7" t="n"/>
      <c r="W925" s="7">
        <f>IF($B925="","",Z925*AB925/100)</f>
        <v/>
      </c>
      <c r="X925" s="7">
        <f>IF($B925="","",Z925-W925)</f>
        <v/>
      </c>
      <c r="Y925" s="7">
        <f>IF($B925="","",X925-O925)</f>
        <v/>
      </c>
      <c r="Z925" s="7" t="n"/>
      <c r="AC925">
        <f>IF($B925="","",IF(COUNTIF($B$2:$B925,$B925)=1,1,0))</f>
        <v/>
      </c>
      <c r="AD925">
        <f>IF($AC925=1,SUMPRODUCT(--($AF$2:$AF$3501&lt;$AF925))+1,"")</f>
        <v/>
      </c>
      <c r="AE925">
        <f>IF($B925="","",IF(OR($AA925=TRUE(),$AA925="TRUE"),0,1))</f>
        <v/>
      </c>
      <c r="AF925">
        <f>IF($AC925=1,IFERROR(IF(VALUE($B925)&lt;100000000,VALUE($B925),1000000000),IFERROR(IF(VALUE(MID($B925,2,20))&lt;100000000,VALUE(MID($B925,2,20)),1000000000),1000000000))+ROW()/100000,"")</f>
        <v/>
      </c>
    </row>
    <row r="926">
      <c r="E926" s="7" t="n"/>
      <c r="G926" s="7" t="n"/>
      <c r="O926" s="7">
        <f>IF($B926="","",N926*X926/100)</f>
        <v/>
      </c>
      <c r="P926" s="14" t="n"/>
      <c r="U926" s="7" t="n"/>
      <c r="W926" s="7">
        <f>IF($B926="","",Z926*AB926/100)</f>
        <v/>
      </c>
      <c r="X926" s="7">
        <f>IF($B926="","",Z926-W926)</f>
        <v/>
      </c>
      <c r="Y926" s="7">
        <f>IF($B926="","",X926-O926)</f>
        <v/>
      </c>
      <c r="Z926" s="7" t="n"/>
      <c r="AC926">
        <f>IF($B926="","",IF(COUNTIF($B$2:$B926,$B926)=1,1,0))</f>
        <v/>
      </c>
      <c r="AD926">
        <f>IF($AC926=1,SUMPRODUCT(--($AF$2:$AF$3501&lt;$AF926))+1,"")</f>
        <v/>
      </c>
      <c r="AE926">
        <f>IF($B926="","",IF(OR($AA926=TRUE(),$AA926="TRUE"),0,1))</f>
        <v/>
      </c>
      <c r="AF926">
        <f>IF($AC926=1,IFERROR(IF(VALUE($B926)&lt;100000000,VALUE($B926),1000000000),IFERROR(IF(VALUE(MID($B926,2,20))&lt;100000000,VALUE(MID($B926,2,20)),1000000000),1000000000))+ROW()/100000,"")</f>
        <v/>
      </c>
    </row>
    <row r="927">
      <c r="E927" s="7" t="n"/>
      <c r="G927" s="7" t="n"/>
      <c r="O927" s="7">
        <f>IF($B927="","",N927*X927/100)</f>
        <v/>
      </c>
      <c r="P927" s="14" t="n"/>
      <c r="U927" s="7" t="n"/>
      <c r="W927" s="7">
        <f>IF($B927="","",Z927*AB927/100)</f>
        <v/>
      </c>
      <c r="X927" s="7">
        <f>IF($B927="","",Z927-W927)</f>
        <v/>
      </c>
      <c r="Y927" s="7">
        <f>IF($B927="","",X927-O927)</f>
        <v/>
      </c>
      <c r="Z927" s="7" t="n"/>
      <c r="AC927">
        <f>IF($B927="","",IF(COUNTIF($B$2:$B927,$B927)=1,1,0))</f>
        <v/>
      </c>
      <c r="AD927">
        <f>IF($AC927=1,SUMPRODUCT(--($AF$2:$AF$3501&lt;$AF927))+1,"")</f>
        <v/>
      </c>
      <c r="AE927">
        <f>IF($B927="","",IF(OR($AA927=TRUE(),$AA927="TRUE"),0,1))</f>
        <v/>
      </c>
      <c r="AF927">
        <f>IF($AC927=1,IFERROR(IF(VALUE($B927)&lt;100000000,VALUE($B927),1000000000),IFERROR(IF(VALUE(MID($B927,2,20))&lt;100000000,VALUE(MID($B927,2,20)),1000000000),1000000000))+ROW()/100000,"")</f>
        <v/>
      </c>
    </row>
    <row r="928">
      <c r="E928" s="7" t="n"/>
      <c r="G928" s="7" t="n"/>
      <c r="O928" s="7">
        <f>IF($B928="","",N928*X928/100)</f>
        <v/>
      </c>
      <c r="P928" s="14" t="n"/>
      <c r="U928" s="7" t="n"/>
      <c r="W928" s="7">
        <f>IF($B928="","",Z928*AB928/100)</f>
        <v/>
      </c>
      <c r="X928" s="7">
        <f>IF($B928="","",Z928-W928)</f>
        <v/>
      </c>
      <c r="Y928" s="7">
        <f>IF($B928="","",X928-O928)</f>
        <v/>
      </c>
      <c r="Z928" s="7" t="n"/>
      <c r="AC928">
        <f>IF($B928="","",IF(COUNTIF($B$2:$B928,$B928)=1,1,0))</f>
        <v/>
      </c>
      <c r="AD928">
        <f>IF($AC928=1,SUMPRODUCT(--($AF$2:$AF$3501&lt;$AF928))+1,"")</f>
        <v/>
      </c>
      <c r="AE928">
        <f>IF($B928="","",IF(OR($AA928=TRUE(),$AA928="TRUE"),0,1))</f>
        <v/>
      </c>
      <c r="AF928">
        <f>IF($AC928=1,IFERROR(IF(VALUE($B928)&lt;100000000,VALUE($B928),1000000000),IFERROR(IF(VALUE(MID($B928,2,20))&lt;100000000,VALUE(MID($B928,2,20)),1000000000),1000000000))+ROW()/100000,"")</f>
        <v/>
      </c>
    </row>
    <row r="929">
      <c r="E929" s="7" t="n"/>
      <c r="G929" s="7" t="n"/>
      <c r="O929" s="7">
        <f>IF($B929="","",N929*X929/100)</f>
        <v/>
      </c>
      <c r="P929" s="14" t="n"/>
      <c r="U929" s="7" t="n"/>
      <c r="W929" s="7">
        <f>IF($B929="","",Z929*AB929/100)</f>
        <v/>
      </c>
      <c r="X929" s="7">
        <f>IF($B929="","",Z929-W929)</f>
        <v/>
      </c>
      <c r="Y929" s="7">
        <f>IF($B929="","",X929-O929)</f>
        <v/>
      </c>
      <c r="Z929" s="7" t="n"/>
      <c r="AC929">
        <f>IF($B929="","",IF(COUNTIF($B$2:$B929,$B929)=1,1,0))</f>
        <v/>
      </c>
      <c r="AD929">
        <f>IF($AC929=1,SUMPRODUCT(--($AF$2:$AF$3501&lt;$AF929))+1,"")</f>
        <v/>
      </c>
      <c r="AE929">
        <f>IF($B929="","",IF(OR($AA929=TRUE(),$AA929="TRUE"),0,1))</f>
        <v/>
      </c>
      <c r="AF929">
        <f>IF($AC929=1,IFERROR(IF(VALUE($B929)&lt;100000000,VALUE($B929),1000000000),IFERROR(IF(VALUE(MID($B929,2,20))&lt;100000000,VALUE(MID($B929,2,20)),1000000000),1000000000))+ROW()/100000,"")</f>
        <v/>
      </c>
    </row>
    <row r="930">
      <c r="E930" s="7" t="n"/>
      <c r="G930" s="7" t="n"/>
      <c r="O930" s="7">
        <f>IF($B930="","",N930*X930/100)</f>
        <v/>
      </c>
      <c r="P930" s="14" t="n"/>
      <c r="U930" s="7" t="n"/>
      <c r="W930" s="7">
        <f>IF($B930="","",Z930*AB930/100)</f>
        <v/>
      </c>
      <c r="X930" s="7">
        <f>IF($B930="","",Z930-W930)</f>
        <v/>
      </c>
      <c r="Y930" s="7">
        <f>IF($B930="","",X930-O930)</f>
        <v/>
      </c>
      <c r="Z930" s="7" t="n"/>
      <c r="AC930">
        <f>IF($B930="","",IF(COUNTIF($B$2:$B930,$B930)=1,1,0))</f>
        <v/>
      </c>
      <c r="AD930">
        <f>IF($AC930=1,SUMPRODUCT(--($AF$2:$AF$3501&lt;$AF930))+1,"")</f>
        <v/>
      </c>
      <c r="AE930">
        <f>IF($B930="","",IF(OR($AA930=TRUE(),$AA930="TRUE"),0,1))</f>
        <v/>
      </c>
      <c r="AF930">
        <f>IF($AC930=1,IFERROR(IF(VALUE($B930)&lt;100000000,VALUE($B930),1000000000),IFERROR(IF(VALUE(MID($B930,2,20))&lt;100000000,VALUE(MID($B930,2,20)),1000000000),1000000000))+ROW()/100000,"")</f>
        <v/>
      </c>
    </row>
    <row r="931">
      <c r="E931" s="7" t="n"/>
      <c r="G931" s="7" t="n"/>
      <c r="O931" s="7">
        <f>IF($B931="","",N931*X931/100)</f>
        <v/>
      </c>
      <c r="P931" s="14" t="n"/>
      <c r="U931" s="7" t="n"/>
      <c r="W931" s="7">
        <f>IF($B931="","",Z931*AB931/100)</f>
        <v/>
      </c>
      <c r="X931" s="7">
        <f>IF($B931="","",Z931-W931)</f>
        <v/>
      </c>
      <c r="Y931" s="7">
        <f>IF($B931="","",X931-O931)</f>
        <v/>
      </c>
      <c r="Z931" s="7" t="n"/>
      <c r="AC931">
        <f>IF($B931="","",IF(COUNTIF($B$2:$B931,$B931)=1,1,0))</f>
        <v/>
      </c>
      <c r="AD931">
        <f>IF($AC931=1,SUMPRODUCT(--($AF$2:$AF$3501&lt;$AF931))+1,"")</f>
        <v/>
      </c>
      <c r="AE931">
        <f>IF($B931="","",IF(OR($AA931=TRUE(),$AA931="TRUE"),0,1))</f>
        <v/>
      </c>
      <c r="AF931">
        <f>IF($AC931=1,IFERROR(IF(VALUE($B931)&lt;100000000,VALUE($B931),1000000000),IFERROR(IF(VALUE(MID($B931,2,20))&lt;100000000,VALUE(MID($B931,2,20)),1000000000),1000000000))+ROW()/100000,"")</f>
        <v/>
      </c>
    </row>
    <row r="932">
      <c r="E932" s="7" t="n"/>
      <c r="G932" s="7" t="n"/>
      <c r="O932" s="7">
        <f>IF($B932="","",N932*X932/100)</f>
        <v/>
      </c>
      <c r="P932" s="14" t="n"/>
      <c r="U932" s="7" t="n"/>
      <c r="W932" s="7">
        <f>IF($B932="","",Z932*AB932/100)</f>
        <v/>
      </c>
      <c r="X932" s="7">
        <f>IF($B932="","",Z932-W932)</f>
        <v/>
      </c>
      <c r="Y932" s="7">
        <f>IF($B932="","",X932-O932)</f>
        <v/>
      </c>
      <c r="Z932" s="7" t="n"/>
      <c r="AC932">
        <f>IF($B932="","",IF(COUNTIF($B$2:$B932,$B932)=1,1,0))</f>
        <v/>
      </c>
      <c r="AD932">
        <f>IF($AC932=1,SUMPRODUCT(--($AF$2:$AF$3501&lt;$AF932))+1,"")</f>
        <v/>
      </c>
      <c r="AE932">
        <f>IF($B932="","",IF(OR($AA932=TRUE(),$AA932="TRUE"),0,1))</f>
        <v/>
      </c>
      <c r="AF932">
        <f>IF($AC932=1,IFERROR(IF(VALUE($B932)&lt;100000000,VALUE($B932),1000000000),IFERROR(IF(VALUE(MID($B932,2,20))&lt;100000000,VALUE(MID($B932,2,20)),1000000000),1000000000))+ROW()/100000,"")</f>
        <v/>
      </c>
    </row>
    <row r="933">
      <c r="E933" s="7" t="n"/>
      <c r="G933" s="7" t="n"/>
      <c r="O933" s="7">
        <f>IF($B933="","",N933*X933/100)</f>
        <v/>
      </c>
      <c r="P933" s="14" t="n"/>
      <c r="U933" s="7" t="n"/>
      <c r="W933" s="7">
        <f>IF($B933="","",Z933*AB933/100)</f>
        <v/>
      </c>
      <c r="X933" s="7">
        <f>IF($B933="","",Z933-W933)</f>
        <v/>
      </c>
      <c r="Y933" s="7">
        <f>IF($B933="","",X933-O933)</f>
        <v/>
      </c>
      <c r="Z933" s="7" t="n"/>
      <c r="AC933">
        <f>IF($B933="","",IF(COUNTIF($B$2:$B933,$B933)=1,1,0))</f>
        <v/>
      </c>
      <c r="AD933">
        <f>IF($AC933=1,SUMPRODUCT(--($AF$2:$AF$3501&lt;$AF933))+1,"")</f>
        <v/>
      </c>
      <c r="AE933">
        <f>IF($B933="","",IF(OR($AA933=TRUE(),$AA933="TRUE"),0,1))</f>
        <v/>
      </c>
      <c r="AF933">
        <f>IF($AC933=1,IFERROR(IF(VALUE($B933)&lt;100000000,VALUE($B933),1000000000),IFERROR(IF(VALUE(MID($B933,2,20))&lt;100000000,VALUE(MID($B933,2,20)),1000000000),1000000000))+ROW()/100000,"")</f>
        <v/>
      </c>
    </row>
    <row r="934">
      <c r="E934" s="7" t="n"/>
      <c r="G934" s="7" t="n"/>
      <c r="O934" s="7">
        <f>IF($B934="","",N934*X934/100)</f>
        <v/>
      </c>
      <c r="P934" s="14" t="n"/>
      <c r="U934" s="7" t="n"/>
      <c r="W934" s="7">
        <f>IF($B934="","",Z934*AB934/100)</f>
        <v/>
      </c>
      <c r="X934" s="7">
        <f>IF($B934="","",Z934-W934)</f>
        <v/>
      </c>
      <c r="Y934" s="7">
        <f>IF($B934="","",X934-O934)</f>
        <v/>
      </c>
      <c r="Z934" s="7" t="n"/>
      <c r="AC934">
        <f>IF($B934="","",IF(COUNTIF($B$2:$B934,$B934)=1,1,0))</f>
        <v/>
      </c>
      <c r="AD934">
        <f>IF($AC934=1,SUMPRODUCT(--($AF$2:$AF$3501&lt;$AF934))+1,"")</f>
        <v/>
      </c>
      <c r="AE934">
        <f>IF($B934="","",IF(OR($AA934=TRUE(),$AA934="TRUE"),0,1))</f>
        <v/>
      </c>
      <c r="AF934">
        <f>IF($AC934=1,IFERROR(IF(VALUE($B934)&lt;100000000,VALUE($B934),1000000000),IFERROR(IF(VALUE(MID($B934,2,20))&lt;100000000,VALUE(MID($B934,2,20)),1000000000),1000000000))+ROW()/100000,"")</f>
        <v/>
      </c>
    </row>
    <row r="935">
      <c r="E935" s="7" t="n"/>
      <c r="G935" s="7" t="n"/>
      <c r="O935" s="7">
        <f>IF($B935="","",N935*X935/100)</f>
        <v/>
      </c>
      <c r="P935" s="14" t="n"/>
      <c r="U935" s="7" t="n"/>
      <c r="W935" s="7">
        <f>IF($B935="","",Z935*AB935/100)</f>
        <v/>
      </c>
      <c r="X935" s="7">
        <f>IF($B935="","",Z935-W935)</f>
        <v/>
      </c>
      <c r="Y935" s="7">
        <f>IF($B935="","",X935-O935)</f>
        <v/>
      </c>
      <c r="Z935" s="7" t="n"/>
      <c r="AC935">
        <f>IF($B935="","",IF(COUNTIF($B$2:$B935,$B935)=1,1,0))</f>
        <v/>
      </c>
      <c r="AD935">
        <f>IF($AC935=1,SUMPRODUCT(--($AF$2:$AF$3501&lt;$AF935))+1,"")</f>
        <v/>
      </c>
      <c r="AE935">
        <f>IF($B935="","",IF(OR($AA935=TRUE(),$AA935="TRUE"),0,1))</f>
        <v/>
      </c>
      <c r="AF935">
        <f>IF($AC935=1,IFERROR(IF(VALUE($B935)&lt;100000000,VALUE($B935),1000000000),IFERROR(IF(VALUE(MID($B935,2,20))&lt;100000000,VALUE(MID($B935,2,20)),1000000000),1000000000))+ROW()/100000,"")</f>
        <v/>
      </c>
    </row>
    <row r="936">
      <c r="E936" s="7" t="n"/>
      <c r="G936" s="7" t="n"/>
      <c r="O936" s="7">
        <f>IF($B936="","",N936*X936/100)</f>
        <v/>
      </c>
      <c r="P936" s="14" t="n"/>
      <c r="U936" s="7" t="n"/>
      <c r="W936" s="7">
        <f>IF($B936="","",Z936*AB936/100)</f>
        <v/>
      </c>
      <c r="X936" s="7">
        <f>IF($B936="","",Z936-W936)</f>
        <v/>
      </c>
      <c r="Y936" s="7">
        <f>IF($B936="","",X936-O936)</f>
        <v/>
      </c>
      <c r="Z936" s="7" t="n"/>
      <c r="AC936">
        <f>IF($B936="","",IF(COUNTIF($B$2:$B936,$B936)=1,1,0))</f>
        <v/>
      </c>
      <c r="AD936">
        <f>IF($AC936=1,SUMPRODUCT(--($AF$2:$AF$3501&lt;$AF936))+1,"")</f>
        <v/>
      </c>
      <c r="AE936">
        <f>IF($B936="","",IF(OR($AA936=TRUE(),$AA936="TRUE"),0,1))</f>
        <v/>
      </c>
      <c r="AF936">
        <f>IF($AC936=1,IFERROR(IF(VALUE($B936)&lt;100000000,VALUE($B936),1000000000),IFERROR(IF(VALUE(MID($B936,2,20))&lt;100000000,VALUE(MID($B936,2,20)),1000000000),1000000000))+ROW()/100000,"")</f>
        <v/>
      </c>
    </row>
    <row r="937">
      <c r="E937" s="7" t="n"/>
      <c r="G937" s="7" t="n"/>
      <c r="O937" s="7">
        <f>IF($B937="","",N937*X937/100)</f>
        <v/>
      </c>
      <c r="P937" s="14" t="n"/>
      <c r="U937" s="7" t="n"/>
      <c r="W937" s="7">
        <f>IF($B937="","",Z937*AB937/100)</f>
        <v/>
      </c>
      <c r="X937" s="7">
        <f>IF($B937="","",Z937-W937)</f>
        <v/>
      </c>
      <c r="Y937" s="7">
        <f>IF($B937="","",X937-O937)</f>
        <v/>
      </c>
      <c r="Z937" s="7" t="n"/>
      <c r="AC937">
        <f>IF($B937="","",IF(COUNTIF($B$2:$B937,$B937)=1,1,0))</f>
        <v/>
      </c>
      <c r="AD937">
        <f>IF($AC937=1,SUMPRODUCT(--($AF$2:$AF$3501&lt;$AF937))+1,"")</f>
        <v/>
      </c>
      <c r="AE937">
        <f>IF($B937="","",IF(OR($AA937=TRUE(),$AA937="TRUE"),0,1))</f>
        <v/>
      </c>
      <c r="AF937">
        <f>IF($AC937=1,IFERROR(IF(VALUE($B937)&lt;100000000,VALUE($B937),1000000000),IFERROR(IF(VALUE(MID($B937,2,20))&lt;100000000,VALUE(MID($B937,2,20)),1000000000),1000000000))+ROW()/100000,"")</f>
        <v/>
      </c>
    </row>
    <row r="938">
      <c r="E938" s="7" t="n"/>
      <c r="G938" s="7" t="n"/>
      <c r="O938" s="7">
        <f>IF($B938="","",N938*X938/100)</f>
        <v/>
      </c>
      <c r="P938" s="14" t="n"/>
      <c r="U938" s="7" t="n"/>
      <c r="W938" s="7">
        <f>IF($B938="","",Z938*AB938/100)</f>
        <v/>
      </c>
      <c r="X938" s="7">
        <f>IF($B938="","",Z938-W938)</f>
        <v/>
      </c>
      <c r="Y938" s="7">
        <f>IF($B938="","",X938-O938)</f>
        <v/>
      </c>
      <c r="Z938" s="7" t="n"/>
      <c r="AC938">
        <f>IF($B938="","",IF(COUNTIF($B$2:$B938,$B938)=1,1,0))</f>
        <v/>
      </c>
      <c r="AD938">
        <f>IF($AC938=1,SUMPRODUCT(--($AF$2:$AF$3501&lt;$AF938))+1,"")</f>
        <v/>
      </c>
      <c r="AE938">
        <f>IF($B938="","",IF(OR($AA938=TRUE(),$AA938="TRUE"),0,1))</f>
        <v/>
      </c>
      <c r="AF938">
        <f>IF($AC938=1,IFERROR(IF(VALUE($B938)&lt;100000000,VALUE($B938),1000000000),IFERROR(IF(VALUE(MID($B938,2,20))&lt;100000000,VALUE(MID($B938,2,20)),1000000000),1000000000))+ROW()/100000,"")</f>
        <v/>
      </c>
    </row>
    <row r="939">
      <c r="E939" s="7" t="n"/>
      <c r="G939" s="7" t="n"/>
      <c r="O939" s="7">
        <f>IF($B939="","",N939*X939/100)</f>
        <v/>
      </c>
      <c r="P939" s="14" t="n"/>
      <c r="U939" s="7" t="n"/>
      <c r="W939" s="7">
        <f>IF($B939="","",Z939*AB939/100)</f>
        <v/>
      </c>
      <c r="X939" s="7">
        <f>IF($B939="","",Z939-W939)</f>
        <v/>
      </c>
      <c r="Y939" s="7">
        <f>IF($B939="","",X939-O939)</f>
        <v/>
      </c>
      <c r="Z939" s="7" t="n"/>
      <c r="AC939">
        <f>IF($B939="","",IF(COUNTIF($B$2:$B939,$B939)=1,1,0))</f>
        <v/>
      </c>
      <c r="AD939">
        <f>IF($AC939=1,SUMPRODUCT(--($AF$2:$AF$3501&lt;$AF939))+1,"")</f>
        <v/>
      </c>
      <c r="AE939">
        <f>IF($B939="","",IF(OR($AA939=TRUE(),$AA939="TRUE"),0,1))</f>
        <v/>
      </c>
      <c r="AF939">
        <f>IF($AC939=1,IFERROR(IF(VALUE($B939)&lt;100000000,VALUE($B939),1000000000),IFERROR(IF(VALUE(MID($B939,2,20))&lt;100000000,VALUE(MID($B939,2,20)),1000000000),1000000000))+ROW()/100000,"")</f>
        <v/>
      </c>
    </row>
    <row r="940">
      <c r="E940" s="7" t="n"/>
      <c r="G940" s="7" t="n"/>
      <c r="O940" s="7">
        <f>IF($B940="","",N940*X940/100)</f>
        <v/>
      </c>
      <c r="P940" s="14" t="n"/>
      <c r="U940" s="7" t="n"/>
      <c r="W940" s="7">
        <f>IF($B940="","",Z940*AB940/100)</f>
        <v/>
      </c>
      <c r="X940" s="7">
        <f>IF($B940="","",Z940-W940)</f>
        <v/>
      </c>
      <c r="Y940" s="7">
        <f>IF($B940="","",X940-O940)</f>
        <v/>
      </c>
      <c r="Z940" s="7" t="n"/>
      <c r="AC940">
        <f>IF($B940="","",IF(COUNTIF($B$2:$B940,$B940)=1,1,0))</f>
        <v/>
      </c>
      <c r="AD940">
        <f>IF($AC940=1,SUMPRODUCT(--($AF$2:$AF$3501&lt;$AF940))+1,"")</f>
        <v/>
      </c>
      <c r="AE940">
        <f>IF($B940="","",IF(OR($AA940=TRUE(),$AA940="TRUE"),0,1))</f>
        <v/>
      </c>
      <c r="AF940">
        <f>IF($AC940=1,IFERROR(IF(VALUE($B940)&lt;100000000,VALUE($B940),1000000000),IFERROR(IF(VALUE(MID($B940,2,20))&lt;100000000,VALUE(MID($B940,2,20)),1000000000),1000000000))+ROW()/100000,"")</f>
        <v/>
      </c>
    </row>
    <row r="941">
      <c r="E941" s="7" t="n"/>
      <c r="G941" s="7" t="n"/>
      <c r="O941" s="7">
        <f>IF($B941="","",N941*X941/100)</f>
        <v/>
      </c>
      <c r="P941" s="14" t="n"/>
      <c r="U941" s="7" t="n"/>
      <c r="W941" s="7">
        <f>IF($B941="","",Z941*AB941/100)</f>
        <v/>
      </c>
      <c r="X941" s="7">
        <f>IF($B941="","",Z941-W941)</f>
        <v/>
      </c>
      <c r="Y941" s="7">
        <f>IF($B941="","",X941-O941)</f>
        <v/>
      </c>
      <c r="Z941" s="7" t="n"/>
      <c r="AC941">
        <f>IF($B941="","",IF(COUNTIF($B$2:$B941,$B941)=1,1,0))</f>
        <v/>
      </c>
      <c r="AD941">
        <f>IF($AC941=1,SUMPRODUCT(--($AF$2:$AF$3501&lt;$AF941))+1,"")</f>
        <v/>
      </c>
      <c r="AE941">
        <f>IF($B941="","",IF(OR($AA941=TRUE(),$AA941="TRUE"),0,1))</f>
        <v/>
      </c>
      <c r="AF941">
        <f>IF($AC941=1,IFERROR(IF(VALUE($B941)&lt;100000000,VALUE($B941),1000000000),IFERROR(IF(VALUE(MID($B941,2,20))&lt;100000000,VALUE(MID($B941,2,20)),1000000000),1000000000))+ROW()/100000,"")</f>
        <v/>
      </c>
    </row>
    <row r="942">
      <c r="E942" s="7" t="n"/>
      <c r="G942" s="7" t="n"/>
      <c r="O942" s="7">
        <f>IF($B942="","",N942*X942/100)</f>
        <v/>
      </c>
      <c r="P942" s="14" t="n"/>
      <c r="U942" s="7" t="n"/>
      <c r="W942" s="7">
        <f>IF($B942="","",Z942*AB942/100)</f>
        <v/>
      </c>
      <c r="X942" s="7">
        <f>IF($B942="","",Z942-W942)</f>
        <v/>
      </c>
      <c r="Y942" s="7">
        <f>IF($B942="","",X942-O942)</f>
        <v/>
      </c>
      <c r="Z942" s="7" t="n"/>
      <c r="AC942">
        <f>IF($B942="","",IF(COUNTIF($B$2:$B942,$B942)=1,1,0))</f>
        <v/>
      </c>
      <c r="AD942">
        <f>IF($AC942=1,SUMPRODUCT(--($AF$2:$AF$3501&lt;$AF942))+1,"")</f>
        <v/>
      </c>
      <c r="AE942">
        <f>IF($B942="","",IF(OR($AA942=TRUE(),$AA942="TRUE"),0,1))</f>
        <v/>
      </c>
      <c r="AF942">
        <f>IF($AC942=1,IFERROR(IF(VALUE($B942)&lt;100000000,VALUE($B942),1000000000),IFERROR(IF(VALUE(MID($B942,2,20))&lt;100000000,VALUE(MID($B942,2,20)),1000000000),1000000000))+ROW()/100000,"")</f>
        <v/>
      </c>
    </row>
    <row r="943">
      <c r="E943" s="7" t="n"/>
      <c r="G943" s="7" t="n"/>
      <c r="O943" s="7">
        <f>IF($B943="","",N943*X943/100)</f>
        <v/>
      </c>
      <c r="P943" s="14" t="n"/>
      <c r="U943" s="7" t="n"/>
      <c r="W943" s="7">
        <f>IF($B943="","",Z943*AB943/100)</f>
        <v/>
      </c>
      <c r="X943" s="7">
        <f>IF($B943="","",Z943-W943)</f>
        <v/>
      </c>
      <c r="Y943" s="7">
        <f>IF($B943="","",X943-O943)</f>
        <v/>
      </c>
      <c r="Z943" s="7" t="n"/>
      <c r="AC943">
        <f>IF($B943="","",IF(COUNTIF($B$2:$B943,$B943)=1,1,0))</f>
        <v/>
      </c>
      <c r="AD943">
        <f>IF($AC943=1,SUMPRODUCT(--($AF$2:$AF$3501&lt;$AF943))+1,"")</f>
        <v/>
      </c>
      <c r="AE943">
        <f>IF($B943="","",IF(OR($AA943=TRUE(),$AA943="TRUE"),0,1))</f>
        <v/>
      </c>
      <c r="AF943">
        <f>IF($AC943=1,IFERROR(IF(VALUE($B943)&lt;100000000,VALUE($B943),1000000000),IFERROR(IF(VALUE(MID($B943,2,20))&lt;100000000,VALUE(MID($B943,2,20)),1000000000),1000000000))+ROW()/100000,"")</f>
        <v/>
      </c>
    </row>
    <row r="944">
      <c r="E944" s="7" t="n"/>
      <c r="G944" s="7" t="n"/>
      <c r="O944" s="7">
        <f>IF($B944="","",N944*X944/100)</f>
        <v/>
      </c>
      <c r="P944" s="14" t="n"/>
      <c r="U944" s="7" t="n"/>
      <c r="W944" s="7">
        <f>IF($B944="","",Z944*AB944/100)</f>
        <v/>
      </c>
      <c r="X944" s="7">
        <f>IF($B944="","",Z944-W944)</f>
        <v/>
      </c>
      <c r="Y944" s="7">
        <f>IF($B944="","",X944-O944)</f>
        <v/>
      </c>
      <c r="Z944" s="7" t="n"/>
      <c r="AC944">
        <f>IF($B944="","",IF(COUNTIF($B$2:$B944,$B944)=1,1,0))</f>
        <v/>
      </c>
      <c r="AD944">
        <f>IF($AC944=1,SUMPRODUCT(--($AF$2:$AF$3501&lt;$AF944))+1,"")</f>
        <v/>
      </c>
      <c r="AE944">
        <f>IF($B944="","",IF(OR($AA944=TRUE(),$AA944="TRUE"),0,1))</f>
        <v/>
      </c>
      <c r="AF944">
        <f>IF($AC944=1,IFERROR(IF(VALUE($B944)&lt;100000000,VALUE($B944),1000000000),IFERROR(IF(VALUE(MID($B944,2,20))&lt;100000000,VALUE(MID($B944,2,20)),1000000000),1000000000))+ROW()/100000,"")</f>
        <v/>
      </c>
    </row>
    <row r="945">
      <c r="E945" s="7" t="n"/>
      <c r="G945" s="7" t="n"/>
      <c r="O945" s="7">
        <f>IF($B945="","",N945*X945/100)</f>
        <v/>
      </c>
      <c r="P945" s="14" t="n"/>
      <c r="U945" s="7" t="n"/>
      <c r="W945" s="7">
        <f>IF($B945="","",Z945*AB945/100)</f>
        <v/>
      </c>
      <c r="X945" s="7">
        <f>IF($B945="","",Z945-W945)</f>
        <v/>
      </c>
      <c r="Y945" s="7">
        <f>IF($B945="","",X945-O945)</f>
        <v/>
      </c>
      <c r="Z945" s="7" t="n"/>
      <c r="AC945">
        <f>IF($B945="","",IF(COUNTIF($B$2:$B945,$B945)=1,1,0))</f>
        <v/>
      </c>
      <c r="AD945">
        <f>IF($AC945=1,SUMPRODUCT(--($AF$2:$AF$3501&lt;$AF945))+1,"")</f>
        <v/>
      </c>
      <c r="AE945">
        <f>IF($B945="","",IF(OR($AA945=TRUE(),$AA945="TRUE"),0,1))</f>
        <v/>
      </c>
      <c r="AF945">
        <f>IF($AC945=1,IFERROR(IF(VALUE($B945)&lt;100000000,VALUE($B945),1000000000),IFERROR(IF(VALUE(MID($B945,2,20))&lt;100000000,VALUE(MID($B945,2,20)),1000000000),1000000000))+ROW()/100000,"")</f>
        <v/>
      </c>
    </row>
    <row r="946">
      <c r="E946" s="7" t="n"/>
      <c r="G946" s="7" t="n"/>
      <c r="O946" s="7">
        <f>IF($B946="","",N946*X946/100)</f>
        <v/>
      </c>
      <c r="P946" s="14" t="n"/>
      <c r="U946" s="7" t="n"/>
      <c r="W946" s="7">
        <f>IF($B946="","",Z946*AB946/100)</f>
        <v/>
      </c>
      <c r="X946" s="7">
        <f>IF($B946="","",Z946-W946)</f>
        <v/>
      </c>
      <c r="Y946" s="7">
        <f>IF($B946="","",X946-O946)</f>
        <v/>
      </c>
      <c r="Z946" s="7" t="n"/>
      <c r="AC946">
        <f>IF($B946="","",IF(COUNTIF($B$2:$B946,$B946)=1,1,0))</f>
        <v/>
      </c>
      <c r="AD946">
        <f>IF($AC946=1,SUMPRODUCT(--($AF$2:$AF$3501&lt;$AF946))+1,"")</f>
        <v/>
      </c>
      <c r="AE946">
        <f>IF($B946="","",IF(OR($AA946=TRUE(),$AA946="TRUE"),0,1))</f>
        <v/>
      </c>
      <c r="AF946">
        <f>IF($AC946=1,IFERROR(IF(VALUE($B946)&lt;100000000,VALUE($B946),1000000000),IFERROR(IF(VALUE(MID($B946,2,20))&lt;100000000,VALUE(MID($B946,2,20)),1000000000),1000000000))+ROW()/100000,"")</f>
        <v/>
      </c>
    </row>
    <row r="947">
      <c r="E947" s="7" t="n"/>
      <c r="G947" s="7" t="n"/>
      <c r="O947" s="7">
        <f>IF($B947="","",N947*X947/100)</f>
        <v/>
      </c>
      <c r="P947" s="14" t="n"/>
      <c r="U947" s="7" t="n"/>
      <c r="W947" s="7">
        <f>IF($B947="","",Z947*AB947/100)</f>
        <v/>
      </c>
      <c r="X947" s="7">
        <f>IF($B947="","",Z947-W947)</f>
        <v/>
      </c>
      <c r="Y947" s="7">
        <f>IF($B947="","",X947-O947)</f>
        <v/>
      </c>
      <c r="Z947" s="7" t="n"/>
      <c r="AC947">
        <f>IF($B947="","",IF(COUNTIF($B$2:$B947,$B947)=1,1,0))</f>
        <v/>
      </c>
      <c r="AD947">
        <f>IF($AC947=1,SUMPRODUCT(--($AF$2:$AF$3501&lt;$AF947))+1,"")</f>
        <v/>
      </c>
      <c r="AE947">
        <f>IF($B947="","",IF(OR($AA947=TRUE(),$AA947="TRUE"),0,1))</f>
        <v/>
      </c>
      <c r="AF947">
        <f>IF($AC947=1,IFERROR(IF(VALUE($B947)&lt;100000000,VALUE($B947),1000000000),IFERROR(IF(VALUE(MID($B947,2,20))&lt;100000000,VALUE(MID($B947,2,20)),1000000000),1000000000))+ROW()/100000,"")</f>
        <v/>
      </c>
    </row>
    <row r="948">
      <c r="E948" s="7" t="n"/>
      <c r="G948" s="7" t="n"/>
      <c r="O948" s="7">
        <f>IF($B948="","",N948*X948/100)</f>
        <v/>
      </c>
      <c r="P948" s="14" t="n"/>
      <c r="U948" s="7" t="n"/>
      <c r="W948" s="7">
        <f>IF($B948="","",Z948*AB948/100)</f>
        <v/>
      </c>
      <c r="X948" s="7">
        <f>IF($B948="","",Z948-W948)</f>
        <v/>
      </c>
      <c r="Y948" s="7">
        <f>IF($B948="","",X948-O948)</f>
        <v/>
      </c>
      <c r="Z948" s="7" t="n"/>
      <c r="AC948">
        <f>IF($B948="","",IF(COUNTIF($B$2:$B948,$B948)=1,1,0))</f>
        <v/>
      </c>
      <c r="AD948">
        <f>IF($AC948=1,SUMPRODUCT(--($AF$2:$AF$3501&lt;$AF948))+1,"")</f>
        <v/>
      </c>
      <c r="AE948">
        <f>IF($B948="","",IF(OR($AA948=TRUE(),$AA948="TRUE"),0,1))</f>
        <v/>
      </c>
      <c r="AF948">
        <f>IF($AC948=1,IFERROR(IF(VALUE($B948)&lt;100000000,VALUE($B948),1000000000),IFERROR(IF(VALUE(MID($B948,2,20))&lt;100000000,VALUE(MID($B948,2,20)),1000000000),1000000000))+ROW()/100000,"")</f>
        <v/>
      </c>
    </row>
    <row r="949">
      <c r="E949" s="7" t="n"/>
      <c r="G949" s="7" t="n"/>
      <c r="O949" s="7">
        <f>IF($B949="","",N949*X949/100)</f>
        <v/>
      </c>
      <c r="P949" s="14" t="n"/>
      <c r="U949" s="7" t="n"/>
      <c r="W949" s="7">
        <f>IF($B949="","",Z949*AB949/100)</f>
        <v/>
      </c>
      <c r="X949" s="7">
        <f>IF($B949="","",Z949-W949)</f>
        <v/>
      </c>
      <c r="Y949" s="7">
        <f>IF($B949="","",X949-O949)</f>
        <v/>
      </c>
      <c r="Z949" s="7" t="n"/>
      <c r="AC949">
        <f>IF($B949="","",IF(COUNTIF($B$2:$B949,$B949)=1,1,0))</f>
        <v/>
      </c>
      <c r="AD949">
        <f>IF($AC949=1,SUMPRODUCT(--($AF$2:$AF$3501&lt;$AF949))+1,"")</f>
        <v/>
      </c>
      <c r="AE949">
        <f>IF($B949="","",IF(OR($AA949=TRUE(),$AA949="TRUE"),0,1))</f>
        <v/>
      </c>
      <c r="AF949">
        <f>IF($AC949=1,IFERROR(IF(VALUE($B949)&lt;100000000,VALUE($B949),1000000000),IFERROR(IF(VALUE(MID($B949,2,20))&lt;100000000,VALUE(MID($B949,2,20)),1000000000),1000000000))+ROW()/100000,"")</f>
        <v/>
      </c>
    </row>
    <row r="950">
      <c r="E950" s="7" t="n"/>
      <c r="G950" s="7" t="n"/>
      <c r="O950" s="7">
        <f>IF($B950="","",N950*X950/100)</f>
        <v/>
      </c>
      <c r="P950" s="14" t="n"/>
      <c r="U950" s="7" t="n"/>
      <c r="W950" s="7">
        <f>IF($B950="","",Z950*AB950/100)</f>
        <v/>
      </c>
      <c r="X950" s="7">
        <f>IF($B950="","",Z950-W950)</f>
        <v/>
      </c>
      <c r="Y950" s="7">
        <f>IF($B950="","",X950-O950)</f>
        <v/>
      </c>
      <c r="Z950" s="7" t="n"/>
      <c r="AC950">
        <f>IF($B950="","",IF(COUNTIF($B$2:$B950,$B950)=1,1,0))</f>
        <v/>
      </c>
      <c r="AD950">
        <f>IF($AC950=1,SUMPRODUCT(--($AF$2:$AF$3501&lt;$AF950))+1,"")</f>
        <v/>
      </c>
      <c r="AE950">
        <f>IF($B950="","",IF(OR($AA950=TRUE(),$AA950="TRUE"),0,1))</f>
        <v/>
      </c>
      <c r="AF950">
        <f>IF($AC950=1,IFERROR(IF(VALUE($B950)&lt;100000000,VALUE($B950),1000000000),IFERROR(IF(VALUE(MID($B950,2,20))&lt;100000000,VALUE(MID($B950,2,20)),1000000000),1000000000))+ROW()/100000,"")</f>
        <v/>
      </c>
    </row>
    <row r="951">
      <c r="E951" s="7" t="n"/>
      <c r="G951" s="7" t="n"/>
      <c r="O951" s="7">
        <f>IF($B951="","",N951*X951/100)</f>
        <v/>
      </c>
      <c r="P951" s="14" t="n"/>
      <c r="U951" s="7" t="n"/>
      <c r="W951" s="7">
        <f>IF($B951="","",Z951*AB951/100)</f>
        <v/>
      </c>
      <c r="X951" s="7">
        <f>IF($B951="","",Z951-W951)</f>
        <v/>
      </c>
      <c r="Y951" s="7">
        <f>IF($B951="","",X951-O951)</f>
        <v/>
      </c>
      <c r="Z951" s="7" t="n"/>
      <c r="AC951">
        <f>IF($B951="","",IF(COUNTIF($B$2:$B951,$B951)=1,1,0))</f>
        <v/>
      </c>
      <c r="AD951">
        <f>IF($AC951=1,SUMPRODUCT(--($AF$2:$AF$3501&lt;$AF951))+1,"")</f>
        <v/>
      </c>
      <c r="AE951">
        <f>IF($B951="","",IF(OR($AA951=TRUE(),$AA951="TRUE"),0,1))</f>
        <v/>
      </c>
      <c r="AF951">
        <f>IF($AC951=1,IFERROR(IF(VALUE($B951)&lt;100000000,VALUE($B951),1000000000),IFERROR(IF(VALUE(MID($B951,2,20))&lt;100000000,VALUE(MID($B951,2,20)),1000000000),1000000000))+ROW()/100000,"")</f>
        <v/>
      </c>
    </row>
    <row r="952">
      <c r="E952" s="7" t="n"/>
      <c r="G952" s="7" t="n"/>
      <c r="O952" s="7">
        <f>IF($B952="","",N952*X952/100)</f>
        <v/>
      </c>
      <c r="P952" s="14" t="n"/>
      <c r="U952" s="7" t="n"/>
      <c r="W952" s="7">
        <f>IF($B952="","",Z952*AB952/100)</f>
        <v/>
      </c>
      <c r="X952" s="7">
        <f>IF($B952="","",Z952-W952)</f>
        <v/>
      </c>
      <c r="Y952" s="7">
        <f>IF($B952="","",X952-O952)</f>
        <v/>
      </c>
      <c r="Z952" s="7" t="n"/>
      <c r="AC952">
        <f>IF($B952="","",IF(COUNTIF($B$2:$B952,$B952)=1,1,0))</f>
        <v/>
      </c>
      <c r="AD952">
        <f>IF($AC952=1,SUMPRODUCT(--($AF$2:$AF$3501&lt;$AF952))+1,"")</f>
        <v/>
      </c>
      <c r="AE952">
        <f>IF($B952="","",IF(OR($AA952=TRUE(),$AA952="TRUE"),0,1))</f>
        <v/>
      </c>
      <c r="AF952">
        <f>IF($AC952=1,IFERROR(IF(VALUE($B952)&lt;100000000,VALUE($B952),1000000000),IFERROR(IF(VALUE(MID($B952,2,20))&lt;100000000,VALUE(MID($B952,2,20)),1000000000),1000000000))+ROW()/100000,"")</f>
        <v/>
      </c>
    </row>
    <row r="953">
      <c r="E953" s="7" t="n"/>
      <c r="G953" s="7" t="n"/>
      <c r="O953" s="7">
        <f>IF($B953="","",N953*X953/100)</f>
        <v/>
      </c>
      <c r="P953" s="14" t="n"/>
      <c r="U953" s="7" t="n"/>
      <c r="W953" s="7">
        <f>IF($B953="","",Z953*AB953/100)</f>
        <v/>
      </c>
      <c r="X953" s="7">
        <f>IF($B953="","",Z953-W953)</f>
        <v/>
      </c>
      <c r="Y953" s="7">
        <f>IF($B953="","",X953-O953)</f>
        <v/>
      </c>
      <c r="Z953" s="7" t="n"/>
      <c r="AC953">
        <f>IF($B953="","",IF(COUNTIF($B$2:$B953,$B953)=1,1,0))</f>
        <v/>
      </c>
      <c r="AD953">
        <f>IF($AC953=1,SUMPRODUCT(--($AF$2:$AF$3501&lt;$AF953))+1,"")</f>
        <v/>
      </c>
      <c r="AE953">
        <f>IF($B953="","",IF(OR($AA953=TRUE(),$AA953="TRUE"),0,1))</f>
        <v/>
      </c>
      <c r="AF953">
        <f>IF($AC953=1,IFERROR(IF(VALUE($B953)&lt;100000000,VALUE($B953),1000000000),IFERROR(IF(VALUE(MID($B953,2,20))&lt;100000000,VALUE(MID($B953,2,20)),1000000000),1000000000))+ROW()/100000,"")</f>
        <v/>
      </c>
    </row>
    <row r="954">
      <c r="E954" s="7" t="n"/>
      <c r="G954" s="7" t="n"/>
      <c r="O954" s="7">
        <f>IF($B954="","",N954*X954/100)</f>
        <v/>
      </c>
      <c r="P954" s="14" t="n"/>
      <c r="U954" s="7" t="n"/>
      <c r="W954" s="7">
        <f>IF($B954="","",Z954*AB954/100)</f>
        <v/>
      </c>
      <c r="X954" s="7">
        <f>IF($B954="","",Z954-W954)</f>
        <v/>
      </c>
      <c r="Y954" s="7">
        <f>IF($B954="","",X954-O954)</f>
        <v/>
      </c>
      <c r="Z954" s="7" t="n"/>
      <c r="AC954">
        <f>IF($B954="","",IF(COUNTIF($B$2:$B954,$B954)=1,1,0))</f>
        <v/>
      </c>
      <c r="AD954">
        <f>IF($AC954=1,SUMPRODUCT(--($AF$2:$AF$3501&lt;$AF954))+1,"")</f>
        <v/>
      </c>
      <c r="AE954">
        <f>IF($B954="","",IF(OR($AA954=TRUE(),$AA954="TRUE"),0,1))</f>
        <v/>
      </c>
      <c r="AF954">
        <f>IF($AC954=1,IFERROR(IF(VALUE($B954)&lt;100000000,VALUE($B954),1000000000),IFERROR(IF(VALUE(MID($B954,2,20))&lt;100000000,VALUE(MID($B954,2,20)),1000000000),1000000000))+ROW()/100000,"")</f>
        <v/>
      </c>
    </row>
    <row r="955">
      <c r="E955" s="7" t="n"/>
      <c r="G955" s="7" t="n"/>
      <c r="O955" s="7">
        <f>IF($B955="","",N955*X955/100)</f>
        <v/>
      </c>
      <c r="P955" s="14" t="n"/>
      <c r="U955" s="7" t="n"/>
      <c r="W955" s="7">
        <f>IF($B955="","",Z955*AB955/100)</f>
        <v/>
      </c>
      <c r="X955" s="7">
        <f>IF($B955="","",Z955-W955)</f>
        <v/>
      </c>
      <c r="Y955" s="7">
        <f>IF($B955="","",X955-O955)</f>
        <v/>
      </c>
      <c r="Z955" s="7" t="n"/>
      <c r="AC955">
        <f>IF($B955="","",IF(COUNTIF($B$2:$B955,$B955)=1,1,0))</f>
        <v/>
      </c>
      <c r="AD955">
        <f>IF($AC955=1,SUMPRODUCT(--($AF$2:$AF$3501&lt;$AF955))+1,"")</f>
        <v/>
      </c>
      <c r="AE955">
        <f>IF($B955="","",IF(OR($AA955=TRUE(),$AA955="TRUE"),0,1))</f>
        <v/>
      </c>
      <c r="AF955">
        <f>IF($AC955=1,IFERROR(IF(VALUE($B955)&lt;100000000,VALUE($B955),1000000000),IFERROR(IF(VALUE(MID($B955,2,20))&lt;100000000,VALUE(MID($B955,2,20)),1000000000),1000000000))+ROW()/100000,"")</f>
        <v/>
      </c>
    </row>
    <row r="956">
      <c r="E956" s="7" t="n"/>
      <c r="G956" s="7" t="n"/>
      <c r="O956" s="7">
        <f>IF($B956="","",N956*X956/100)</f>
        <v/>
      </c>
      <c r="P956" s="14" t="n"/>
      <c r="U956" s="7" t="n"/>
      <c r="W956" s="7">
        <f>IF($B956="","",Z956*AB956/100)</f>
        <v/>
      </c>
      <c r="X956" s="7">
        <f>IF($B956="","",Z956-W956)</f>
        <v/>
      </c>
      <c r="Y956" s="7">
        <f>IF($B956="","",X956-O956)</f>
        <v/>
      </c>
      <c r="Z956" s="7" t="n"/>
      <c r="AC956">
        <f>IF($B956="","",IF(COUNTIF($B$2:$B956,$B956)=1,1,0))</f>
        <v/>
      </c>
      <c r="AD956">
        <f>IF($AC956=1,SUMPRODUCT(--($AF$2:$AF$3501&lt;$AF956))+1,"")</f>
        <v/>
      </c>
      <c r="AE956">
        <f>IF($B956="","",IF(OR($AA956=TRUE(),$AA956="TRUE"),0,1))</f>
        <v/>
      </c>
      <c r="AF956">
        <f>IF($AC956=1,IFERROR(IF(VALUE($B956)&lt;100000000,VALUE($B956),1000000000),IFERROR(IF(VALUE(MID($B956,2,20))&lt;100000000,VALUE(MID($B956,2,20)),1000000000),1000000000))+ROW()/100000,"")</f>
        <v/>
      </c>
    </row>
    <row r="957">
      <c r="E957" s="7" t="n"/>
      <c r="G957" s="7" t="n"/>
      <c r="O957" s="7">
        <f>IF($B957="","",N957*X957/100)</f>
        <v/>
      </c>
      <c r="P957" s="14" t="n"/>
      <c r="U957" s="7" t="n"/>
      <c r="W957" s="7">
        <f>IF($B957="","",Z957*AB957/100)</f>
        <v/>
      </c>
      <c r="X957" s="7">
        <f>IF($B957="","",Z957-W957)</f>
        <v/>
      </c>
      <c r="Y957" s="7">
        <f>IF($B957="","",X957-O957)</f>
        <v/>
      </c>
      <c r="Z957" s="7" t="n"/>
      <c r="AC957">
        <f>IF($B957="","",IF(COUNTIF($B$2:$B957,$B957)=1,1,0))</f>
        <v/>
      </c>
      <c r="AD957">
        <f>IF($AC957=1,SUMPRODUCT(--($AF$2:$AF$3501&lt;$AF957))+1,"")</f>
        <v/>
      </c>
      <c r="AE957">
        <f>IF($B957="","",IF(OR($AA957=TRUE(),$AA957="TRUE"),0,1))</f>
        <v/>
      </c>
      <c r="AF957">
        <f>IF($AC957=1,IFERROR(IF(VALUE($B957)&lt;100000000,VALUE($B957),1000000000),IFERROR(IF(VALUE(MID($B957,2,20))&lt;100000000,VALUE(MID($B957,2,20)),1000000000),1000000000))+ROW()/100000,"")</f>
        <v/>
      </c>
    </row>
    <row r="958">
      <c r="E958" s="7" t="n"/>
      <c r="G958" s="7" t="n"/>
      <c r="O958" s="7">
        <f>IF($B958="","",N958*X958/100)</f>
        <v/>
      </c>
      <c r="P958" s="14" t="n"/>
      <c r="U958" s="7" t="n"/>
      <c r="W958" s="7">
        <f>IF($B958="","",Z958*AB958/100)</f>
        <v/>
      </c>
      <c r="X958" s="7">
        <f>IF($B958="","",Z958-W958)</f>
        <v/>
      </c>
      <c r="Y958" s="7">
        <f>IF($B958="","",X958-O958)</f>
        <v/>
      </c>
      <c r="Z958" s="7" t="n"/>
      <c r="AC958">
        <f>IF($B958="","",IF(COUNTIF($B$2:$B958,$B958)=1,1,0))</f>
        <v/>
      </c>
      <c r="AD958">
        <f>IF($AC958=1,SUMPRODUCT(--($AF$2:$AF$3501&lt;$AF958))+1,"")</f>
        <v/>
      </c>
      <c r="AE958">
        <f>IF($B958="","",IF(OR($AA958=TRUE(),$AA958="TRUE"),0,1))</f>
        <v/>
      </c>
      <c r="AF958">
        <f>IF($AC958=1,IFERROR(IF(VALUE($B958)&lt;100000000,VALUE($B958),1000000000),IFERROR(IF(VALUE(MID($B958,2,20))&lt;100000000,VALUE(MID($B958,2,20)),1000000000),1000000000))+ROW()/100000,"")</f>
        <v/>
      </c>
    </row>
    <row r="959">
      <c r="E959" s="7" t="n"/>
      <c r="G959" s="7" t="n"/>
      <c r="O959" s="7">
        <f>IF($B959="","",N959*X959/100)</f>
        <v/>
      </c>
      <c r="P959" s="14" t="n"/>
      <c r="U959" s="7" t="n"/>
      <c r="W959" s="7">
        <f>IF($B959="","",Z959*AB959/100)</f>
        <v/>
      </c>
      <c r="X959" s="7">
        <f>IF($B959="","",Z959-W959)</f>
        <v/>
      </c>
      <c r="Y959" s="7">
        <f>IF($B959="","",X959-O959)</f>
        <v/>
      </c>
      <c r="Z959" s="7" t="n"/>
      <c r="AC959">
        <f>IF($B959="","",IF(COUNTIF($B$2:$B959,$B959)=1,1,0))</f>
        <v/>
      </c>
      <c r="AD959">
        <f>IF($AC959=1,SUMPRODUCT(--($AF$2:$AF$3501&lt;$AF959))+1,"")</f>
        <v/>
      </c>
      <c r="AE959">
        <f>IF($B959="","",IF(OR($AA959=TRUE(),$AA959="TRUE"),0,1))</f>
        <v/>
      </c>
      <c r="AF959">
        <f>IF($AC959=1,IFERROR(IF(VALUE($B959)&lt;100000000,VALUE($B959),1000000000),IFERROR(IF(VALUE(MID($B959,2,20))&lt;100000000,VALUE(MID($B959,2,20)),1000000000),1000000000))+ROW()/100000,"")</f>
        <v/>
      </c>
    </row>
    <row r="960">
      <c r="E960" s="7" t="n"/>
      <c r="G960" s="7" t="n"/>
      <c r="O960" s="7">
        <f>IF($B960="","",N960*X960/100)</f>
        <v/>
      </c>
      <c r="P960" s="14" t="n"/>
      <c r="U960" s="7" t="n"/>
      <c r="W960" s="7">
        <f>IF($B960="","",Z960*AB960/100)</f>
        <v/>
      </c>
      <c r="X960" s="7">
        <f>IF($B960="","",Z960-W960)</f>
        <v/>
      </c>
      <c r="Y960" s="7">
        <f>IF($B960="","",X960-O960)</f>
        <v/>
      </c>
      <c r="Z960" s="7" t="n"/>
      <c r="AC960">
        <f>IF($B960="","",IF(COUNTIF($B$2:$B960,$B960)=1,1,0))</f>
        <v/>
      </c>
      <c r="AD960">
        <f>IF($AC960=1,SUMPRODUCT(--($AF$2:$AF$3501&lt;$AF960))+1,"")</f>
        <v/>
      </c>
      <c r="AE960">
        <f>IF($B960="","",IF(OR($AA960=TRUE(),$AA960="TRUE"),0,1))</f>
        <v/>
      </c>
      <c r="AF960">
        <f>IF($AC960=1,IFERROR(IF(VALUE($B960)&lt;100000000,VALUE($B960),1000000000),IFERROR(IF(VALUE(MID($B960,2,20))&lt;100000000,VALUE(MID($B960,2,20)),1000000000),1000000000))+ROW()/100000,"")</f>
        <v/>
      </c>
    </row>
    <row r="961">
      <c r="E961" s="7" t="n"/>
      <c r="G961" s="7" t="n"/>
      <c r="O961" s="7">
        <f>IF($B961="","",N961*X961/100)</f>
        <v/>
      </c>
      <c r="P961" s="14" t="n"/>
      <c r="U961" s="7" t="n"/>
      <c r="W961" s="7">
        <f>IF($B961="","",Z961*AB961/100)</f>
        <v/>
      </c>
      <c r="X961" s="7">
        <f>IF($B961="","",Z961-W961)</f>
        <v/>
      </c>
      <c r="Y961" s="7">
        <f>IF($B961="","",X961-O961)</f>
        <v/>
      </c>
      <c r="Z961" s="7" t="n"/>
      <c r="AC961">
        <f>IF($B961="","",IF(COUNTIF($B$2:$B961,$B961)=1,1,0))</f>
        <v/>
      </c>
      <c r="AD961">
        <f>IF($AC961=1,SUMPRODUCT(--($AF$2:$AF$3501&lt;$AF961))+1,"")</f>
        <v/>
      </c>
      <c r="AE961">
        <f>IF($B961="","",IF(OR($AA961=TRUE(),$AA961="TRUE"),0,1))</f>
        <v/>
      </c>
      <c r="AF961">
        <f>IF($AC961=1,IFERROR(IF(VALUE($B961)&lt;100000000,VALUE($B961),1000000000),IFERROR(IF(VALUE(MID($B961,2,20))&lt;100000000,VALUE(MID($B961,2,20)),1000000000),1000000000))+ROW()/100000,"")</f>
        <v/>
      </c>
    </row>
    <row r="962">
      <c r="E962" s="7" t="n"/>
      <c r="G962" s="7" t="n"/>
      <c r="O962" s="7">
        <f>IF($B962="","",N962*X962/100)</f>
        <v/>
      </c>
      <c r="P962" s="14" t="n"/>
      <c r="U962" s="7" t="n"/>
      <c r="W962" s="7">
        <f>IF($B962="","",Z962*AB962/100)</f>
        <v/>
      </c>
      <c r="X962" s="7">
        <f>IF($B962="","",Z962-W962)</f>
        <v/>
      </c>
      <c r="Y962" s="7">
        <f>IF($B962="","",X962-O962)</f>
        <v/>
      </c>
      <c r="Z962" s="7" t="n"/>
      <c r="AC962">
        <f>IF($B962="","",IF(COUNTIF($B$2:$B962,$B962)=1,1,0))</f>
        <v/>
      </c>
      <c r="AD962">
        <f>IF($AC962=1,SUMPRODUCT(--($AF$2:$AF$3501&lt;$AF962))+1,"")</f>
        <v/>
      </c>
      <c r="AE962">
        <f>IF($B962="","",IF(OR($AA962=TRUE(),$AA962="TRUE"),0,1))</f>
        <v/>
      </c>
      <c r="AF962">
        <f>IF($AC962=1,IFERROR(IF(VALUE($B962)&lt;100000000,VALUE($B962),1000000000),IFERROR(IF(VALUE(MID($B962,2,20))&lt;100000000,VALUE(MID($B962,2,20)),1000000000),1000000000))+ROW()/100000,"")</f>
        <v/>
      </c>
    </row>
    <row r="963">
      <c r="E963" s="7" t="n"/>
      <c r="G963" s="7" t="n"/>
      <c r="O963" s="7">
        <f>IF($B963="","",N963*X963/100)</f>
        <v/>
      </c>
      <c r="P963" s="14" t="n"/>
      <c r="U963" s="7" t="n"/>
      <c r="W963" s="7">
        <f>IF($B963="","",Z963*AB963/100)</f>
        <v/>
      </c>
      <c r="X963" s="7">
        <f>IF($B963="","",Z963-W963)</f>
        <v/>
      </c>
      <c r="Y963" s="7">
        <f>IF($B963="","",X963-O963)</f>
        <v/>
      </c>
      <c r="Z963" s="7" t="n"/>
      <c r="AC963">
        <f>IF($B963="","",IF(COUNTIF($B$2:$B963,$B963)=1,1,0))</f>
        <v/>
      </c>
      <c r="AD963">
        <f>IF($AC963=1,SUMPRODUCT(--($AF$2:$AF$3501&lt;$AF963))+1,"")</f>
        <v/>
      </c>
      <c r="AE963">
        <f>IF($B963="","",IF(OR($AA963=TRUE(),$AA963="TRUE"),0,1))</f>
        <v/>
      </c>
      <c r="AF963">
        <f>IF($AC963=1,IFERROR(IF(VALUE($B963)&lt;100000000,VALUE($B963),1000000000),IFERROR(IF(VALUE(MID($B963,2,20))&lt;100000000,VALUE(MID($B963,2,20)),1000000000),1000000000))+ROW()/100000,"")</f>
        <v/>
      </c>
    </row>
    <row r="964">
      <c r="E964" s="7" t="n"/>
      <c r="G964" s="7" t="n"/>
      <c r="O964" s="7">
        <f>IF($B964="","",N964*X964/100)</f>
        <v/>
      </c>
      <c r="P964" s="14" t="n"/>
      <c r="U964" s="7" t="n"/>
      <c r="W964" s="7">
        <f>IF($B964="","",Z964*AB964/100)</f>
        <v/>
      </c>
      <c r="X964" s="7">
        <f>IF($B964="","",Z964-W964)</f>
        <v/>
      </c>
      <c r="Y964" s="7">
        <f>IF($B964="","",X964-O964)</f>
        <v/>
      </c>
      <c r="Z964" s="7" t="n"/>
      <c r="AC964">
        <f>IF($B964="","",IF(COUNTIF($B$2:$B964,$B964)=1,1,0))</f>
        <v/>
      </c>
      <c r="AD964">
        <f>IF($AC964=1,SUMPRODUCT(--($AF$2:$AF$3501&lt;$AF964))+1,"")</f>
        <v/>
      </c>
      <c r="AE964">
        <f>IF($B964="","",IF(OR($AA964=TRUE(),$AA964="TRUE"),0,1))</f>
        <v/>
      </c>
      <c r="AF964">
        <f>IF($AC964=1,IFERROR(IF(VALUE($B964)&lt;100000000,VALUE($B964),1000000000),IFERROR(IF(VALUE(MID($B964,2,20))&lt;100000000,VALUE(MID($B964,2,20)),1000000000),1000000000))+ROW()/100000,"")</f>
        <v/>
      </c>
    </row>
    <row r="965">
      <c r="E965" s="7" t="n"/>
      <c r="G965" s="7" t="n"/>
      <c r="O965" s="7">
        <f>IF($B965="","",N965*X965/100)</f>
        <v/>
      </c>
      <c r="P965" s="14" t="n"/>
      <c r="U965" s="7" t="n"/>
      <c r="W965" s="7">
        <f>IF($B965="","",Z965*AB965/100)</f>
        <v/>
      </c>
      <c r="X965" s="7">
        <f>IF($B965="","",Z965-W965)</f>
        <v/>
      </c>
      <c r="Y965" s="7">
        <f>IF($B965="","",X965-O965)</f>
        <v/>
      </c>
      <c r="Z965" s="7" t="n"/>
      <c r="AC965">
        <f>IF($B965="","",IF(COUNTIF($B$2:$B965,$B965)=1,1,0))</f>
        <v/>
      </c>
      <c r="AD965">
        <f>IF($AC965=1,SUMPRODUCT(--($AF$2:$AF$3501&lt;$AF965))+1,"")</f>
        <v/>
      </c>
      <c r="AE965">
        <f>IF($B965="","",IF(OR($AA965=TRUE(),$AA965="TRUE"),0,1))</f>
        <v/>
      </c>
      <c r="AF965">
        <f>IF($AC965=1,IFERROR(IF(VALUE($B965)&lt;100000000,VALUE($B965),1000000000),IFERROR(IF(VALUE(MID($B965,2,20))&lt;100000000,VALUE(MID($B965,2,20)),1000000000),1000000000))+ROW()/100000,"")</f>
        <v/>
      </c>
    </row>
    <row r="966">
      <c r="E966" s="7" t="n"/>
      <c r="G966" s="7" t="n"/>
      <c r="O966" s="7">
        <f>IF($B966="","",N966*X966/100)</f>
        <v/>
      </c>
      <c r="P966" s="14" t="n"/>
      <c r="U966" s="7" t="n"/>
      <c r="W966" s="7">
        <f>IF($B966="","",Z966*AB966/100)</f>
        <v/>
      </c>
      <c r="X966" s="7">
        <f>IF($B966="","",Z966-W966)</f>
        <v/>
      </c>
      <c r="Y966" s="7">
        <f>IF($B966="","",X966-O966)</f>
        <v/>
      </c>
      <c r="Z966" s="7" t="n"/>
      <c r="AC966">
        <f>IF($B966="","",IF(COUNTIF($B$2:$B966,$B966)=1,1,0))</f>
        <v/>
      </c>
      <c r="AD966">
        <f>IF($AC966=1,SUMPRODUCT(--($AF$2:$AF$3501&lt;$AF966))+1,"")</f>
        <v/>
      </c>
      <c r="AE966">
        <f>IF($B966="","",IF(OR($AA966=TRUE(),$AA966="TRUE"),0,1))</f>
        <v/>
      </c>
      <c r="AF966">
        <f>IF($AC966=1,IFERROR(IF(VALUE($B966)&lt;100000000,VALUE($B966),1000000000),IFERROR(IF(VALUE(MID($B966,2,20))&lt;100000000,VALUE(MID($B966,2,20)),1000000000),1000000000))+ROW()/100000,"")</f>
        <v/>
      </c>
    </row>
    <row r="967">
      <c r="E967" s="7" t="n"/>
      <c r="G967" s="7" t="n"/>
      <c r="O967" s="7">
        <f>IF($B967="","",N967*X967/100)</f>
        <v/>
      </c>
      <c r="P967" s="14" t="n"/>
      <c r="U967" s="7" t="n"/>
      <c r="W967" s="7">
        <f>IF($B967="","",Z967*AB967/100)</f>
        <v/>
      </c>
      <c r="X967" s="7">
        <f>IF($B967="","",Z967-W967)</f>
        <v/>
      </c>
      <c r="Y967" s="7">
        <f>IF($B967="","",X967-O967)</f>
        <v/>
      </c>
      <c r="Z967" s="7" t="n"/>
      <c r="AC967">
        <f>IF($B967="","",IF(COUNTIF($B$2:$B967,$B967)=1,1,0))</f>
        <v/>
      </c>
      <c r="AD967">
        <f>IF($AC967=1,SUMPRODUCT(--($AF$2:$AF$3501&lt;$AF967))+1,"")</f>
        <v/>
      </c>
      <c r="AE967">
        <f>IF($B967="","",IF(OR($AA967=TRUE(),$AA967="TRUE"),0,1))</f>
        <v/>
      </c>
      <c r="AF967">
        <f>IF($AC967=1,IFERROR(IF(VALUE($B967)&lt;100000000,VALUE($B967),1000000000),IFERROR(IF(VALUE(MID($B967,2,20))&lt;100000000,VALUE(MID($B967,2,20)),1000000000),1000000000))+ROW()/100000,"")</f>
        <v/>
      </c>
    </row>
    <row r="968">
      <c r="E968" s="7" t="n"/>
      <c r="G968" s="7" t="n"/>
      <c r="O968" s="7">
        <f>IF($B968="","",N968*X968/100)</f>
        <v/>
      </c>
      <c r="P968" s="14" t="n"/>
      <c r="U968" s="7" t="n"/>
      <c r="W968" s="7">
        <f>IF($B968="","",Z968*AB968/100)</f>
        <v/>
      </c>
      <c r="X968" s="7">
        <f>IF($B968="","",Z968-W968)</f>
        <v/>
      </c>
      <c r="Y968" s="7">
        <f>IF($B968="","",X968-O968)</f>
        <v/>
      </c>
      <c r="Z968" s="7" t="n"/>
      <c r="AC968">
        <f>IF($B968="","",IF(COUNTIF($B$2:$B968,$B968)=1,1,0))</f>
        <v/>
      </c>
      <c r="AD968">
        <f>IF($AC968=1,SUMPRODUCT(--($AF$2:$AF$3501&lt;$AF968))+1,"")</f>
        <v/>
      </c>
      <c r="AE968">
        <f>IF($B968="","",IF(OR($AA968=TRUE(),$AA968="TRUE"),0,1))</f>
        <v/>
      </c>
      <c r="AF968">
        <f>IF($AC968=1,IFERROR(IF(VALUE($B968)&lt;100000000,VALUE($B968),1000000000),IFERROR(IF(VALUE(MID($B968,2,20))&lt;100000000,VALUE(MID($B968,2,20)),1000000000),1000000000))+ROW()/100000,"")</f>
        <v/>
      </c>
    </row>
    <row r="969">
      <c r="E969" s="7" t="n"/>
      <c r="G969" s="7" t="n"/>
      <c r="O969" s="7">
        <f>IF($B969="","",N969*X969/100)</f>
        <v/>
      </c>
      <c r="P969" s="14" t="n"/>
      <c r="U969" s="7" t="n"/>
      <c r="W969" s="7">
        <f>IF($B969="","",Z969*AB969/100)</f>
        <v/>
      </c>
      <c r="X969" s="7">
        <f>IF($B969="","",Z969-W969)</f>
        <v/>
      </c>
      <c r="Y969" s="7">
        <f>IF($B969="","",X969-O969)</f>
        <v/>
      </c>
      <c r="Z969" s="7" t="n"/>
      <c r="AC969">
        <f>IF($B969="","",IF(COUNTIF($B$2:$B969,$B969)=1,1,0))</f>
        <v/>
      </c>
      <c r="AD969">
        <f>IF($AC969=1,SUMPRODUCT(--($AF$2:$AF$3501&lt;$AF969))+1,"")</f>
        <v/>
      </c>
      <c r="AE969">
        <f>IF($B969="","",IF(OR($AA969=TRUE(),$AA969="TRUE"),0,1))</f>
        <v/>
      </c>
      <c r="AF969">
        <f>IF($AC969=1,IFERROR(IF(VALUE($B969)&lt;100000000,VALUE($B969),1000000000),IFERROR(IF(VALUE(MID($B969,2,20))&lt;100000000,VALUE(MID($B969,2,20)),1000000000),1000000000))+ROW()/100000,"")</f>
        <v/>
      </c>
    </row>
    <row r="970">
      <c r="E970" s="7" t="n"/>
      <c r="G970" s="7" t="n"/>
      <c r="O970" s="7">
        <f>IF($B970="","",N970*X970/100)</f>
        <v/>
      </c>
      <c r="P970" s="14" t="n"/>
      <c r="U970" s="7" t="n"/>
      <c r="W970" s="7">
        <f>IF($B970="","",Z970*AB970/100)</f>
        <v/>
      </c>
      <c r="X970" s="7">
        <f>IF($B970="","",Z970-W970)</f>
        <v/>
      </c>
      <c r="Y970" s="7">
        <f>IF($B970="","",X970-O970)</f>
        <v/>
      </c>
      <c r="Z970" s="7" t="n"/>
      <c r="AC970">
        <f>IF($B970="","",IF(COUNTIF($B$2:$B970,$B970)=1,1,0))</f>
        <v/>
      </c>
      <c r="AD970">
        <f>IF($AC970=1,SUMPRODUCT(--($AF$2:$AF$3501&lt;$AF970))+1,"")</f>
        <v/>
      </c>
      <c r="AE970">
        <f>IF($B970="","",IF(OR($AA970=TRUE(),$AA970="TRUE"),0,1))</f>
        <v/>
      </c>
      <c r="AF970">
        <f>IF($AC970=1,IFERROR(IF(VALUE($B970)&lt;100000000,VALUE($B970),1000000000),IFERROR(IF(VALUE(MID($B970,2,20))&lt;100000000,VALUE(MID($B970,2,20)),1000000000),1000000000))+ROW()/100000,"")</f>
        <v/>
      </c>
    </row>
    <row r="971">
      <c r="E971" s="7" t="n"/>
      <c r="G971" s="7" t="n"/>
      <c r="O971" s="7">
        <f>IF($B971="","",N971*X971/100)</f>
        <v/>
      </c>
      <c r="P971" s="14" t="n"/>
      <c r="U971" s="7" t="n"/>
      <c r="W971" s="7">
        <f>IF($B971="","",Z971*AB971/100)</f>
        <v/>
      </c>
      <c r="X971" s="7">
        <f>IF($B971="","",Z971-W971)</f>
        <v/>
      </c>
      <c r="Y971" s="7">
        <f>IF($B971="","",X971-O971)</f>
        <v/>
      </c>
      <c r="Z971" s="7" t="n"/>
      <c r="AC971">
        <f>IF($B971="","",IF(COUNTIF($B$2:$B971,$B971)=1,1,0))</f>
        <v/>
      </c>
      <c r="AD971">
        <f>IF($AC971=1,SUMPRODUCT(--($AF$2:$AF$3501&lt;$AF971))+1,"")</f>
        <v/>
      </c>
      <c r="AE971">
        <f>IF($B971="","",IF(OR($AA971=TRUE(),$AA971="TRUE"),0,1))</f>
        <v/>
      </c>
      <c r="AF971">
        <f>IF($AC971=1,IFERROR(IF(VALUE($B971)&lt;100000000,VALUE($B971),1000000000),IFERROR(IF(VALUE(MID($B971,2,20))&lt;100000000,VALUE(MID($B971,2,20)),1000000000),1000000000))+ROW()/100000,"")</f>
        <v/>
      </c>
    </row>
    <row r="972">
      <c r="E972" s="7" t="n"/>
      <c r="G972" s="7" t="n"/>
      <c r="O972" s="7">
        <f>IF($B972="","",N972*X972/100)</f>
        <v/>
      </c>
      <c r="P972" s="14" t="n"/>
      <c r="U972" s="7" t="n"/>
      <c r="W972" s="7">
        <f>IF($B972="","",Z972*AB972/100)</f>
        <v/>
      </c>
      <c r="X972" s="7">
        <f>IF($B972="","",Z972-W972)</f>
        <v/>
      </c>
      <c r="Y972" s="7">
        <f>IF($B972="","",X972-O972)</f>
        <v/>
      </c>
      <c r="Z972" s="7" t="n"/>
      <c r="AC972">
        <f>IF($B972="","",IF(COUNTIF($B$2:$B972,$B972)=1,1,0))</f>
        <v/>
      </c>
      <c r="AD972">
        <f>IF($AC972=1,SUMPRODUCT(--($AF$2:$AF$3501&lt;$AF972))+1,"")</f>
        <v/>
      </c>
      <c r="AE972">
        <f>IF($B972="","",IF(OR($AA972=TRUE(),$AA972="TRUE"),0,1))</f>
        <v/>
      </c>
      <c r="AF972">
        <f>IF($AC972=1,IFERROR(IF(VALUE($B972)&lt;100000000,VALUE($B972),1000000000),IFERROR(IF(VALUE(MID($B972,2,20))&lt;100000000,VALUE(MID($B972,2,20)),1000000000),1000000000))+ROW()/100000,"")</f>
        <v/>
      </c>
    </row>
    <row r="973">
      <c r="E973" s="7" t="n"/>
      <c r="G973" s="7" t="n"/>
      <c r="O973" s="7">
        <f>IF($B973="","",N973*X973/100)</f>
        <v/>
      </c>
      <c r="P973" s="14" t="n"/>
      <c r="U973" s="7" t="n"/>
      <c r="W973" s="7">
        <f>IF($B973="","",Z973*AB973/100)</f>
        <v/>
      </c>
      <c r="X973" s="7">
        <f>IF($B973="","",Z973-W973)</f>
        <v/>
      </c>
      <c r="Y973" s="7">
        <f>IF($B973="","",X973-O973)</f>
        <v/>
      </c>
      <c r="Z973" s="7" t="n"/>
      <c r="AC973">
        <f>IF($B973="","",IF(COUNTIF($B$2:$B973,$B973)=1,1,0))</f>
        <v/>
      </c>
      <c r="AD973">
        <f>IF($AC973=1,SUMPRODUCT(--($AF$2:$AF$3501&lt;$AF973))+1,"")</f>
        <v/>
      </c>
      <c r="AE973">
        <f>IF($B973="","",IF(OR($AA973=TRUE(),$AA973="TRUE"),0,1))</f>
        <v/>
      </c>
      <c r="AF973">
        <f>IF($AC973=1,IFERROR(IF(VALUE($B973)&lt;100000000,VALUE($B973),1000000000),IFERROR(IF(VALUE(MID($B973,2,20))&lt;100000000,VALUE(MID($B973,2,20)),1000000000),1000000000))+ROW()/100000,"")</f>
        <v/>
      </c>
    </row>
    <row r="974">
      <c r="E974" s="7" t="n"/>
      <c r="G974" s="7" t="n"/>
      <c r="O974" s="7">
        <f>IF($B974="","",N974*X974/100)</f>
        <v/>
      </c>
      <c r="P974" s="14" t="n"/>
      <c r="U974" s="7" t="n"/>
      <c r="W974" s="7">
        <f>IF($B974="","",Z974*AB974/100)</f>
        <v/>
      </c>
      <c r="X974" s="7">
        <f>IF($B974="","",Z974-W974)</f>
        <v/>
      </c>
      <c r="Y974" s="7">
        <f>IF($B974="","",X974-O974)</f>
        <v/>
      </c>
      <c r="Z974" s="7" t="n"/>
      <c r="AC974">
        <f>IF($B974="","",IF(COUNTIF($B$2:$B974,$B974)=1,1,0))</f>
        <v/>
      </c>
      <c r="AD974">
        <f>IF($AC974=1,SUMPRODUCT(--($AF$2:$AF$3501&lt;$AF974))+1,"")</f>
        <v/>
      </c>
      <c r="AE974">
        <f>IF($B974="","",IF(OR($AA974=TRUE(),$AA974="TRUE"),0,1))</f>
        <v/>
      </c>
      <c r="AF974">
        <f>IF($AC974=1,IFERROR(IF(VALUE($B974)&lt;100000000,VALUE($B974),1000000000),IFERROR(IF(VALUE(MID($B974,2,20))&lt;100000000,VALUE(MID($B974,2,20)),1000000000),1000000000))+ROW()/100000,"")</f>
        <v/>
      </c>
    </row>
    <row r="975">
      <c r="E975" s="7" t="n"/>
      <c r="G975" s="7" t="n"/>
      <c r="O975" s="7">
        <f>IF($B975="","",N975*X975/100)</f>
        <v/>
      </c>
      <c r="P975" s="14" t="n"/>
      <c r="U975" s="7" t="n"/>
      <c r="W975" s="7">
        <f>IF($B975="","",Z975*AB975/100)</f>
        <v/>
      </c>
      <c r="X975" s="7">
        <f>IF($B975="","",Z975-W975)</f>
        <v/>
      </c>
      <c r="Y975" s="7">
        <f>IF($B975="","",X975-O975)</f>
        <v/>
      </c>
      <c r="Z975" s="7" t="n"/>
      <c r="AC975">
        <f>IF($B975="","",IF(COUNTIF($B$2:$B975,$B975)=1,1,0))</f>
        <v/>
      </c>
      <c r="AD975">
        <f>IF($AC975=1,SUMPRODUCT(--($AF$2:$AF$3501&lt;$AF975))+1,"")</f>
        <v/>
      </c>
      <c r="AE975">
        <f>IF($B975="","",IF(OR($AA975=TRUE(),$AA975="TRUE"),0,1))</f>
        <v/>
      </c>
      <c r="AF975">
        <f>IF($AC975=1,IFERROR(IF(VALUE($B975)&lt;100000000,VALUE($B975),1000000000),IFERROR(IF(VALUE(MID($B975,2,20))&lt;100000000,VALUE(MID($B975,2,20)),1000000000),1000000000))+ROW()/100000,"")</f>
        <v/>
      </c>
    </row>
    <row r="976">
      <c r="E976" s="7" t="n"/>
      <c r="G976" s="7" t="n"/>
      <c r="O976" s="7">
        <f>IF($B976="","",N976*X976/100)</f>
        <v/>
      </c>
      <c r="P976" s="14" t="n"/>
      <c r="U976" s="7" t="n"/>
      <c r="W976" s="7">
        <f>IF($B976="","",Z976*AB976/100)</f>
        <v/>
      </c>
      <c r="X976" s="7">
        <f>IF($B976="","",Z976-W976)</f>
        <v/>
      </c>
      <c r="Y976" s="7">
        <f>IF($B976="","",X976-O976)</f>
        <v/>
      </c>
      <c r="Z976" s="7" t="n"/>
      <c r="AC976">
        <f>IF($B976="","",IF(COUNTIF($B$2:$B976,$B976)=1,1,0))</f>
        <v/>
      </c>
      <c r="AD976">
        <f>IF($AC976=1,SUMPRODUCT(--($AF$2:$AF$3501&lt;$AF976))+1,"")</f>
        <v/>
      </c>
      <c r="AE976">
        <f>IF($B976="","",IF(OR($AA976=TRUE(),$AA976="TRUE"),0,1))</f>
        <v/>
      </c>
      <c r="AF976">
        <f>IF($AC976=1,IFERROR(IF(VALUE($B976)&lt;100000000,VALUE($B976),1000000000),IFERROR(IF(VALUE(MID($B976,2,20))&lt;100000000,VALUE(MID($B976,2,20)),1000000000),1000000000))+ROW()/100000,"")</f>
        <v/>
      </c>
    </row>
    <row r="977">
      <c r="E977" s="7" t="n"/>
      <c r="G977" s="7" t="n"/>
      <c r="O977" s="7">
        <f>IF($B977="","",N977*X977/100)</f>
        <v/>
      </c>
      <c r="P977" s="14" t="n"/>
      <c r="U977" s="7" t="n"/>
      <c r="W977" s="7">
        <f>IF($B977="","",Z977*AB977/100)</f>
        <v/>
      </c>
      <c r="X977" s="7">
        <f>IF($B977="","",Z977-W977)</f>
        <v/>
      </c>
      <c r="Y977" s="7">
        <f>IF($B977="","",X977-O977)</f>
        <v/>
      </c>
      <c r="Z977" s="7" t="n"/>
      <c r="AC977">
        <f>IF($B977="","",IF(COUNTIF($B$2:$B977,$B977)=1,1,0))</f>
        <v/>
      </c>
      <c r="AD977">
        <f>IF($AC977=1,SUMPRODUCT(--($AF$2:$AF$3501&lt;$AF977))+1,"")</f>
        <v/>
      </c>
      <c r="AE977">
        <f>IF($B977="","",IF(OR($AA977=TRUE(),$AA977="TRUE"),0,1))</f>
        <v/>
      </c>
      <c r="AF977">
        <f>IF($AC977=1,IFERROR(IF(VALUE($B977)&lt;100000000,VALUE($B977),1000000000),IFERROR(IF(VALUE(MID($B977,2,20))&lt;100000000,VALUE(MID($B977,2,20)),1000000000),1000000000))+ROW()/100000,"")</f>
        <v/>
      </c>
    </row>
    <row r="978">
      <c r="E978" s="7" t="n"/>
      <c r="G978" s="7" t="n"/>
      <c r="O978" s="7">
        <f>IF($B978="","",N978*X978/100)</f>
        <v/>
      </c>
      <c r="P978" s="14" t="n"/>
      <c r="U978" s="7" t="n"/>
      <c r="W978" s="7">
        <f>IF($B978="","",Z978*AB978/100)</f>
        <v/>
      </c>
      <c r="X978" s="7">
        <f>IF($B978="","",Z978-W978)</f>
        <v/>
      </c>
      <c r="Y978" s="7">
        <f>IF($B978="","",X978-O978)</f>
        <v/>
      </c>
      <c r="Z978" s="7" t="n"/>
      <c r="AC978">
        <f>IF($B978="","",IF(COUNTIF($B$2:$B978,$B978)=1,1,0))</f>
        <v/>
      </c>
      <c r="AD978">
        <f>IF($AC978=1,SUMPRODUCT(--($AF$2:$AF$3501&lt;$AF978))+1,"")</f>
        <v/>
      </c>
      <c r="AE978">
        <f>IF($B978="","",IF(OR($AA978=TRUE(),$AA978="TRUE"),0,1))</f>
        <v/>
      </c>
      <c r="AF978">
        <f>IF($AC978=1,IFERROR(IF(VALUE($B978)&lt;100000000,VALUE($B978),1000000000),IFERROR(IF(VALUE(MID($B978,2,20))&lt;100000000,VALUE(MID($B978,2,20)),1000000000),1000000000))+ROW()/100000,"")</f>
        <v/>
      </c>
    </row>
    <row r="979">
      <c r="E979" s="7" t="n"/>
      <c r="G979" s="7" t="n"/>
      <c r="O979" s="7">
        <f>IF($B979="","",N979*X979/100)</f>
        <v/>
      </c>
      <c r="P979" s="14" t="n"/>
      <c r="U979" s="7" t="n"/>
      <c r="W979" s="7">
        <f>IF($B979="","",Z979*AB979/100)</f>
        <v/>
      </c>
      <c r="X979" s="7">
        <f>IF($B979="","",Z979-W979)</f>
        <v/>
      </c>
      <c r="Y979" s="7">
        <f>IF($B979="","",X979-O979)</f>
        <v/>
      </c>
      <c r="Z979" s="7" t="n"/>
      <c r="AC979">
        <f>IF($B979="","",IF(COUNTIF($B$2:$B979,$B979)=1,1,0))</f>
        <v/>
      </c>
      <c r="AD979">
        <f>IF($AC979=1,SUMPRODUCT(--($AF$2:$AF$3501&lt;$AF979))+1,"")</f>
        <v/>
      </c>
      <c r="AE979">
        <f>IF($B979="","",IF(OR($AA979=TRUE(),$AA979="TRUE"),0,1))</f>
        <v/>
      </c>
      <c r="AF979">
        <f>IF($AC979=1,IFERROR(IF(VALUE($B979)&lt;100000000,VALUE($B979),1000000000),IFERROR(IF(VALUE(MID($B979,2,20))&lt;100000000,VALUE(MID($B979,2,20)),1000000000),1000000000))+ROW()/100000,"")</f>
        <v/>
      </c>
    </row>
    <row r="980">
      <c r="E980" s="7" t="n"/>
      <c r="G980" s="7" t="n"/>
      <c r="O980" s="7">
        <f>IF($B980="","",N980*X980/100)</f>
        <v/>
      </c>
      <c r="P980" s="14" t="n"/>
      <c r="U980" s="7" t="n"/>
      <c r="W980" s="7">
        <f>IF($B980="","",Z980*AB980/100)</f>
        <v/>
      </c>
      <c r="X980" s="7">
        <f>IF($B980="","",Z980-W980)</f>
        <v/>
      </c>
      <c r="Y980" s="7">
        <f>IF($B980="","",X980-O980)</f>
        <v/>
      </c>
      <c r="Z980" s="7" t="n"/>
      <c r="AC980">
        <f>IF($B980="","",IF(COUNTIF($B$2:$B980,$B980)=1,1,0))</f>
        <v/>
      </c>
      <c r="AD980">
        <f>IF($AC980=1,SUMPRODUCT(--($AF$2:$AF$3501&lt;$AF980))+1,"")</f>
        <v/>
      </c>
      <c r="AE980">
        <f>IF($B980="","",IF(OR($AA980=TRUE(),$AA980="TRUE"),0,1))</f>
        <v/>
      </c>
      <c r="AF980">
        <f>IF($AC980=1,IFERROR(IF(VALUE($B980)&lt;100000000,VALUE($B980),1000000000),IFERROR(IF(VALUE(MID($B980,2,20))&lt;100000000,VALUE(MID($B980,2,20)),1000000000),1000000000))+ROW()/100000,"")</f>
        <v/>
      </c>
    </row>
    <row r="981">
      <c r="E981" s="7" t="n"/>
      <c r="G981" s="7" t="n"/>
      <c r="O981" s="7">
        <f>IF($B981="","",N981*X981/100)</f>
        <v/>
      </c>
      <c r="P981" s="14" t="n"/>
      <c r="U981" s="7" t="n"/>
      <c r="W981" s="7">
        <f>IF($B981="","",Z981*AB981/100)</f>
        <v/>
      </c>
      <c r="X981" s="7">
        <f>IF($B981="","",Z981-W981)</f>
        <v/>
      </c>
      <c r="Y981" s="7">
        <f>IF($B981="","",X981-O981)</f>
        <v/>
      </c>
      <c r="Z981" s="7" t="n"/>
      <c r="AC981">
        <f>IF($B981="","",IF(COUNTIF($B$2:$B981,$B981)=1,1,0))</f>
        <v/>
      </c>
      <c r="AD981">
        <f>IF($AC981=1,SUMPRODUCT(--($AF$2:$AF$3501&lt;$AF981))+1,"")</f>
        <v/>
      </c>
      <c r="AE981">
        <f>IF($B981="","",IF(OR($AA981=TRUE(),$AA981="TRUE"),0,1))</f>
        <v/>
      </c>
      <c r="AF981">
        <f>IF($AC981=1,IFERROR(IF(VALUE($B981)&lt;100000000,VALUE($B981),1000000000),IFERROR(IF(VALUE(MID($B981,2,20))&lt;100000000,VALUE(MID($B981,2,20)),1000000000),1000000000))+ROW()/100000,"")</f>
        <v/>
      </c>
    </row>
    <row r="982">
      <c r="E982" s="7" t="n"/>
      <c r="G982" s="7" t="n"/>
      <c r="O982" s="7">
        <f>IF($B982="","",N982*X982/100)</f>
        <v/>
      </c>
      <c r="P982" s="14" t="n"/>
      <c r="U982" s="7" t="n"/>
      <c r="W982" s="7">
        <f>IF($B982="","",Z982*AB982/100)</f>
        <v/>
      </c>
      <c r="X982" s="7">
        <f>IF($B982="","",Z982-W982)</f>
        <v/>
      </c>
      <c r="Y982" s="7">
        <f>IF($B982="","",X982-O982)</f>
        <v/>
      </c>
      <c r="Z982" s="7" t="n"/>
      <c r="AC982">
        <f>IF($B982="","",IF(COUNTIF($B$2:$B982,$B982)=1,1,0))</f>
        <v/>
      </c>
      <c r="AD982">
        <f>IF($AC982=1,SUMPRODUCT(--($AF$2:$AF$3501&lt;$AF982))+1,"")</f>
        <v/>
      </c>
      <c r="AE982">
        <f>IF($B982="","",IF(OR($AA982=TRUE(),$AA982="TRUE"),0,1))</f>
        <v/>
      </c>
      <c r="AF982">
        <f>IF($AC982=1,IFERROR(IF(VALUE($B982)&lt;100000000,VALUE($B982),1000000000),IFERROR(IF(VALUE(MID($B982,2,20))&lt;100000000,VALUE(MID($B982,2,20)),1000000000),1000000000))+ROW()/100000,"")</f>
        <v/>
      </c>
    </row>
    <row r="983">
      <c r="E983" s="7" t="n"/>
      <c r="G983" s="7" t="n"/>
      <c r="O983" s="7">
        <f>IF($B983="","",N983*X983/100)</f>
        <v/>
      </c>
      <c r="P983" s="14" t="n"/>
      <c r="U983" s="7" t="n"/>
      <c r="W983" s="7">
        <f>IF($B983="","",Z983*AB983/100)</f>
        <v/>
      </c>
      <c r="X983" s="7">
        <f>IF($B983="","",Z983-W983)</f>
        <v/>
      </c>
      <c r="Y983" s="7">
        <f>IF($B983="","",X983-O983)</f>
        <v/>
      </c>
      <c r="Z983" s="7" t="n"/>
      <c r="AC983">
        <f>IF($B983="","",IF(COUNTIF($B$2:$B983,$B983)=1,1,0))</f>
        <v/>
      </c>
      <c r="AD983">
        <f>IF($AC983=1,SUMPRODUCT(--($AF$2:$AF$3501&lt;$AF983))+1,"")</f>
        <v/>
      </c>
      <c r="AE983">
        <f>IF($B983="","",IF(OR($AA983=TRUE(),$AA983="TRUE"),0,1))</f>
        <v/>
      </c>
      <c r="AF983">
        <f>IF($AC983=1,IFERROR(IF(VALUE($B983)&lt;100000000,VALUE($B983),1000000000),IFERROR(IF(VALUE(MID($B983,2,20))&lt;100000000,VALUE(MID($B983,2,20)),1000000000),1000000000))+ROW()/100000,"")</f>
        <v/>
      </c>
    </row>
    <row r="984">
      <c r="E984" s="7" t="n"/>
      <c r="G984" s="7" t="n"/>
      <c r="O984" s="7">
        <f>IF($B984="","",N984*X984/100)</f>
        <v/>
      </c>
      <c r="P984" s="14" t="n"/>
      <c r="U984" s="7" t="n"/>
      <c r="W984" s="7">
        <f>IF($B984="","",Z984*AB984/100)</f>
        <v/>
      </c>
      <c r="X984" s="7">
        <f>IF($B984="","",Z984-W984)</f>
        <v/>
      </c>
      <c r="Y984" s="7">
        <f>IF($B984="","",X984-O984)</f>
        <v/>
      </c>
      <c r="Z984" s="7" t="n"/>
      <c r="AC984">
        <f>IF($B984="","",IF(COUNTIF($B$2:$B984,$B984)=1,1,0))</f>
        <v/>
      </c>
      <c r="AD984">
        <f>IF($AC984=1,SUMPRODUCT(--($AF$2:$AF$3501&lt;$AF984))+1,"")</f>
        <v/>
      </c>
      <c r="AE984">
        <f>IF($B984="","",IF(OR($AA984=TRUE(),$AA984="TRUE"),0,1))</f>
        <v/>
      </c>
      <c r="AF984">
        <f>IF($AC984=1,IFERROR(IF(VALUE($B984)&lt;100000000,VALUE($B984),1000000000),IFERROR(IF(VALUE(MID($B984,2,20))&lt;100000000,VALUE(MID($B984,2,20)),1000000000),1000000000))+ROW()/100000,"")</f>
        <v/>
      </c>
    </row>
    <row r="985">
      <c r="E985" s="7" t="n"/>
      <c r="G985" s="7" t="n"/>
      <c r="O985" s="7">
        <f>IF($B985="","",N985*X985/100)</f>
        <v/>
      </c>
      <c r="P985" s="14" t="n"/>
      <c r="U985" s="7" t="n"/>
      <c r="W985" s="7">
        <f>IF($B985="","",Z985*AB985/100)</f>
        <v/>
      </c>
      <c r="X985" s="7">
        <f>IF($B985="","",Z985-W985)</f>
        <v/>
      </c>
      <c r="Y985" s="7">
        <f>IF($B985="","",X985-O985)</f>
        <v/>
      </c>
      <c r="Z985" s="7" t="n"/>
      <c r="AC985">
        <f>IF($B985="","",IF(COUNTIF($B$2:$B985,$B985)=1,1,0))</f>
        <v/>
      </c>
      <c r="AD985">
        <f>IF($AC985=1,SUMPRODUCT(--($AF$2:$AF$3501&lt;$AF985))+1,"")</f>
        <v/>
      </c>
      <c r="AE985">
        <f>IF($B985="","",IF(OR($AA985=TRUE(),$AA985="TRUE"),0,1))</f>
        <v/>
      </c>
      <c r="AF985">
        <f>IF($AC985=1,IFERROR(IF(VALUE($B985)&lt;100000000,VALUE($B985),1000000000),IFERROR(IF(VALUE(MID($B985,2,20))&lt;100000000,VALUE(MID($B985,2,20)),1000000000),1000000000))+ROW()/100000,"")</f>
        <v/>
      </c>
    </row>
    <row r="986">
      <c r="E986" s="7" t="n"/>
      <c r="G986" s="7" t="n"/>
      <c r="O986" s="7">
        <f>IF($B986="","",N986*X986/100)</f>
        <v/>
      </c>
      <c r="P986" s="14" t="n"/>
      <c r="U986" s="7" t="n"/>
      <c r="W986" s="7">
        <f>IF($B986="","",Z986*AB986/100)</f>
        <v/>
      </c>
      <c r="X986" s="7">
        <f>IF($B986="","",Z986-W986)</f>
        <v/>
      </c>
      <c r="Y986" s="7">
        <f>IF($B986="","",X986-O986)</f>
        <v/>
      </c>
      <c r="Z986" s="7" t="n"/>
      <c r="AC986">
        <f>IF($B986="","",IF(COUNTIF($B$2:$B986,$B986)=1,1,0))</f>
        <v/>
      </c>
      <c r="AD986">
        <f>IF($AC986=1,SUMPRODUCT(--($AF$2:$AF$3501&lt;$AF986))+1,"")</f>
        <v/>
      </c>
      <c r="AE986">
        <f>IF($B986="","",IF(OR($AA986=TRUE(),$AA986="TRUE"),0,1))</f>
        <v/>
      </c>
      <c r="AF986">
        <f>IF($AC986=1,IFERROR(IF(VALUE($B986)&lt;100000000,VALUE($B986),1000000000),IFERROR(IF(VALUE(MID($B986,2,20))&lt;100000000,VALUE(MID($B986,2,20)),1000000000),1000000000))+ROW()/100000,"")</f>
        <v/>
      </c>
    </row>
    <row r="987">
      <c r="E987" s="7" t="n"/>
      <c r="G987" s="7" t="n"/>
      <c r="O987" s="7">
        <f>IF($B987="","",N987*X987/100)</f>
        <v/>
      </c>
      <c r="P987" s="14" t="n"/>
      <c r="U987" s="7" t="n"/>
      <c r="W987" s="7">
        <f>IF($B987="","",Z987*AB987/100)</f>
        <v/>
      </c>
      <c r="X987" s="7">
        <f>IF($B987="","",Z987-W987)</f>
        <v/>
      </c>
      <c r="Y987" s="7">
        <f>IF($B987="","",X987-O987)</f>
        <v/>
      </c>
      <c r="Z987" s="7" t="n"/>
      <c r="AC987">
        <f>IF($B987="","",IF(COUNTIF($B$2:$B987,$B987)=1,1,0))</f>
        <v/>
      </c>
      <c r="AD987">
        <f>IF($AC987=1,SUMPRODUCT(--($AF$2:$AF$3501&lt;$AF987))+1,"")</f>
        <v/>
      </c>
      <c r="AE987">
        <f>IF($B987="","",IF(OR($AA987=TRUE(),$AA987="TRUE"),0,1))</f>
        <v/>
      </c>
      <c r="AF987">
        <f>IF($AC987=1,IFERROR(IF(VALUE($B987)&lt;100000000,VALUE($B987),1000000000),IFERROR(IF(VALUE(MID($B987,2,20))&lt;100000000,VALUE(MID($B987,2,20)),1000000000),1000000000))+ROW()/100000,"")</f>
        <v/>
      </c>
    </row>
    <row r="988">
      <c r="E988" s="7" t="n"/>
      <c r="G988" s="7" t="n"/>
      <c r="O988" s="7">
        <f>IF($B988="","",N988*X988/100)</f>
        <v/>
      </c>
      <c r="P988" s="14" t="n"/>
      <c r="U988" s="7" t="n"/>
      <c r="W988" s="7">
        <f>IF($B988="","",Z988*AB988/100)</f>
        <v/>
      </c>
      <c r="X988" s="7">
        <f>IF($B988="","",Z988-W988)</f>
        <v/>
      </c>
      <c r="Y988" s="7">
        <f>IF($B988="","",X988-O988)</f>
        <v/>
      </c>
      <c r="Z988" s="7" t="n"/>
      <c r="AC988">
        <f>IF($B988="","",IF(COUNTIF($B$2:$B988,$B988)=1,1,0))</f>
        <v/>
      </c>
      <c r="AD988">
        <f>IF($AC988=1,SUMPRODUCT(--($AF$2:$AF$3501&lt;$AF988))+1,"")</f>
        <v/>
      </c>
      <c r="AE988">
        <f>IF($B988="","",IF(OR($AA988=TRUE(),$AA988="TRUE"),0,1))</f>
        <v/>
      </c>
      <c r="AF988">
        <f>IF($AC988=1,IFERROR(IF(VALUE($B988)&lt;100000000,VALUE($B988),1000000000),IFERROR(IF(VALUE(MID($B988,2,20))&lt;100000000,VALUE(MID($B988,2,20)),1000000000),1000000000))+ROW()/100000,"")</f>
        <v/>
      </c>
    </row>
    <row r="989">
      <c r="E989" s="7" t="n"/>
      <c r="G989" s="7" t="n"/>
      <c r="O989" s="7">
        <f>IF($B989="","",N989*X989/100)</f>
        <v/>
      </c>
      <c r="P989" s="14" t="n"/>
      <c r="U989" s="7" t="n"/>
      <c r="W989" s="7">
        <f>IF($B989="","",Z989*AB989/100)</f>
        <v/>
      </c>
      <c r="X989" s="7">
        <f>IF($B989="","",Z989-W989)</f>
        <v/>
      </c>
      <c r="Y989" s="7">
        <f>IF($B989="","",X989-O989)</f>
        <v/>
      </c>
      <c r="Z989" s="7" t="n"/>
      <c r="AC989">
        <f>IF($B989="","",IF(COUNTIF($B$2:$B989,$B989)=1,1,0))</f>
        <v/>
      </c>
      <c r="AD989">
        <f>IF($AC989=1,SUMPRODUCT(--($AF$2:$AF$3501&lt;$AF989))+1,"")</f>
        <v/>
      </c>
      <c r="AE989">
        <f>IF($B989="","",IF(OR($AA989=TRUE(),$AA989="TRUE"),0,1))</f>
        <v/>
      </c>
      <c r="AF989">
        <f>IF($AC989=1,IFERROR(IF(VALUE($B989)&lt;100000000,VALUE($B989),1000000000),IFERROR(IF(VALUE(MID($B989,2,20))&lt;100000000,VALUE(MID($B989,2,20)),1000000000),1000000000))+ROW()/100000,"")</f>
        <v/>
      </c>
    </row>
    <row r="990">
      <c r="E990" s="7" t="n"/>
      <c r="G990" s="7" t="n"/>
      <c r="O990" s="7">
        <f>IF($B990="","",N990*X990/100)</f>
        <v/>
      </c>
      <c r="P990" s="14" t="n"/>
      <c r="U990" s="7" t="n"/>
      <c r="W990" s="7">
        <f>IF($B990="","",Z990*AB990/100)</f>
        <v/>
      </c>
      <c r="X990" s="7">
        <f>IF($B990="","",Z990-W990)</f>
        <v/>
      </c>
      <c r="Y990" s="7">
        <f>IF($B990="","",X990-O990)</f>
        <v/>
      </c>
      <c r="Z990" s="7" t="n"/>
      <c r="AC990">
        <f>IF($B990="","",IF(COUNTIF($B$2:$B990,$B990)=1,1,0))</f>
        <v/>
      </c>
      <c r="AD990">
        <f>IF($AC990=1,SUMPRODUCT(--($AF$2:$AF$3501&lt;$AF990))+1,"")</f>
        <v/>
      </c>
      <c r="AE990">
        <f>IF($B990="","",IF(OR($AA990=TRUE(),$AA990="TRUE"),0,1))</f>
        <v/>
      </c>
      <c r="AF990">
        <f>IF($AC990=1,IFERROR(IF(VALUE($B990)&lt;100000000,VALUE($B990),1000000000),IFERROR(IF(VALUE(MID($B990,2,20))&lt;100000000,VALUE(MID($B990,2,20)),1000000000),1000000000))+ROW()/100000,"")</f>
        <v/>
      </c>
    </row>
    <row r="991">
      <c r="E991" s="7" t="n"/>
      <c r="G991" s="7" t="n"/>
      <c r="O991" s="7">
        <f>IF($B991="","",N991*X991/100)</f>
        <v/>
      </c>
      <c r="P991" s="14" t="n"/>
      <c r="U991" s="7" t="n"/>
      <c r="W991" s="7">
        <f>IF($B991="","",Z991*AB991/100)</f>
        <v/>
      </c>
      <c r="X991" s="7">
        <f>IF($B991="","",Z991-W991)</f>
        <v/>
      </c>
      <c r="Y991" s="7">
        <f>IF($B991="","",X991-O991)</f>
        <v/>
      </c>
      <c r="Z991" s="7" t="n"/>
      <c r="AC991">
        <f>IF($B991="","",IF(COUNTIF($B$2:$B991,$B991)=1,1,0))</f>
        <v/>
      </c>
      <c r="AD991">
        <f>IF($AC991=1,SUMPRODUCT(--($AF$2:$AF$3501&lt;$AF991))+1,"")</f>
        <v/>
      </c>
      <c r="AE991">
        <f>IF($B991="","",IF(OR($AA991=TRUE(),$AA991="TRUE"),0,1))</f>
        <v/>
      </c>
      <c r="AF991">
        <f>IF($AC991=1,IFERROR(IF(VALUE($B991)&lt;100000000,VALUE($B991),1000000000),IFERROR(IF(VALUE(MID($B991,2,20))&lt;100000000,VALUE(MID($B991,2,20)),1000000000),1000000000))+ROW()/100000,"")</f>
        <v/>
      </c>
    </row>
    <row r="992">
      <c r="E992" s="7" t="n"/>
      <c r="G992" s="7" t="n"/>
      <c r="O992" s="7">
        <f>IF($B992="","",N992*X992/100)</f>
        <v/>
      </c>
      <c r="P992" s="14" t="n"/>
      <c r="U992" s="7" t="n"/>
      <c r="W992" s="7">
        <f>IF($B992="","",Z992*AB992/100)</f>
        <v/>
      </c>
      <c r="X992" s="7">
        <f>IF($B992="","",Z992-W992)</f>
        <v/>
      </c>
      <c r="Y992" s="7">
        <f>IF($B992="","",X992-O992)</f>
        <v/>
      </c>
      <c r="Z992" s="7" t="n"/>
      <c r="AC992">
        <f>IF($B992="","",IF(COUNTIF($B$2:$B992,$B992)=1,1,0))</f>
        <v/>
      </c>
      <c r="AD992">
        <f>IF($AC992=1,SUMPRODUCT(--($AF$2:$AF$3501&lt;$AF992))+1,"")</f>
        <v/>
      </c>
      <c r="AE992">
        <f>IF($B992="","",IF(OR($AA992=TRUE(),$AA992="TRUE"),0,1))</f>
        <v/>
      </c>
      <c r="AF992">
        <f>IF($AC992=1,IFERROR(IF(VALUE($B992)&lt;100000000,VALUE($B992),1000000000),IFERROR(IF(VALUE(MID($B992,2,20))&lt;100000000,VALUE(MID($B992,2,20)),1000000000),1000000000))+ROW()/100000,"")</f>
        <v/>
      </c>
    </row>
    <row r="993">
      <c r="E993" s="7" t="n"/>
      <c r="G993" s="7" t="n"/>
      <c r="O993" s="7">
        <f>IF($B993="","",N993*X993/100)</f>
        <v/>
      </c>
      <c r="P993" s="14" t="n"/>
      <c r="U993" s="7" t="n"/>
      <c r="W993" s="7">
        <f>IF($B993="","",Z993*AB993/100)</f>
        <v/>
      </c>
      <c r="X993" s="7">
        <f>IF($B993="","",Z993-W993)</f>
        <v/>
      </c>
      <c r="Y993" s="7">
        <f>IF($B993="","",X993-O993)</f>
        <v/>
      </c>
      <c r="Z993" s="7" t="n"/>
      <c r="AC993">
        <f>IF($B993="","",IF(COUNTIF($B$2:$B993,$B993)=1,1,0))</f>
        <v/>
      </c>
      <c r="AD993">
        <f>IF($AC993=1,SUMPRODUCT(--($AF$2:$AF$3501&lt;$AF993))+1,"")</f>
        <v/>
      </c>
      <c r="AE993">
        <f>IF($B993="","",IF(OR($AA993=TRUE(),$AA993="TRUE"),0,1))</f>
        <v/>
      </c>
      <c r="AF993">
        <f>IF($AC993=1,IFERROR(IF(VALUE($B993)&lt;100000000,VALUE($B993),1000000000),IFERROR(IF(VALUE(MID($B993,2,20))&lt;100000000,VALUE(MID($B993,2,20)),1000000000),1000000000))+ROW()/100000,"")</f>
        <v/>
      </c>
    </row>
    <row r="994">
      <c r="E994" s="7" t="n"/>
      <c r="G994" s="7" t="n"/>
      <c r="O994" s="7">
        <f>IF($B994="","",N994*X994/100)</f>
        <v/>
      </c>
      <c r="P994" s="14" t="n"/>
      <c r="U994" s="7" t="n"/>
      <c r="W994" s="7">
        <f>IF($B994="","",Z994*AB994/100)</f>
        <v/>
      </c>
      <c r="X994" s="7">
        <f>IF($B994="","",Z994-W994)</f>
        <v/>
      </c>
      <c r="Y994" s="7">
        <f>IF($B994="","",X994-O994)</f>
        <v/>
      </c>
      <c r="Z994" s="7" t="n"/>
      <c r="AC994">
        <f>IF($B994="","",IF(COUNTIF($B$2:$B994,$B994)=1,1,0))</f>
        <v/>
      </c>
      <c r="AD994">
        <f>IF($AC994=1,SUMPRODUCT(--($AF$2:$AF$3501&lt;$AF994))+1,"")</f>
        <v/>
      </c>
      <c r="AE994">
        <f>IF($B994="","",IF(OR($AA994=TRUE(),$AA994="TRUE"),0,1))</f>
        <v/>
      </c>
      <c r="AF994">
        <f>IF($AC994=1,IFERROR(IF(VALUE($B994)&lt;100000000,VALUE($B994),1000000000),IFERROR(IF(VALUE(MID($B994,2,20))&lt;100000000,VALUE(MID($B994,2,20)),1000000000),1000000000))+ROW()/100000,"")</f>
        <v/>
      </c>
    </row>
    <row r="995">
      <c r="E995" s="7" t="n"/>
      <c r="G995" s="7" t="n"/>
      <c r="O995" s="7">
        <f>IF($B995="","",N995*X995/100)</f>
        <v/>
      </c>
      <c r="P995" s="14" t="n"/>
      <c r="U995" s="7" t="n"/>
      <c r="W995" s="7">
        <f>IF($B995="","",Z995*AB995/100)</f>
        <v/>
      </c>
      <c r="X995" s="7">
        <f>IF($B995="","",Z995-W995)</f>
        <v/>
      </c>
      <c r="Y995" s="7">
        <f>IF($B995="","",X995-O995)</f>
        <v/>
      </c>
      <c r="Z995" s="7" t="n"/>
      <c r="AC995">
        <f>IF($B995="","",IF(COUNTIF($B$2:$B995,$B995)=1,1,0))</f>
        <v/>
      </c>
      <c r="AD995">
        <f>IF($AC995=1,SUMPRODUCT(--($AF$2:$AF$3501&lt;$AF995))+1,"")</f>
        <v/>
      </c>
      <c r="AE995">
        <f>IF($B995="","",IF(OR($AA995=TRUE(),$AA995="TRUE"),0,1))</f>
        <v/>
      </c>
      <c r="AF995">
        <f>IF($AC995=1,IFERROR(IF(VALUE($B995)&lt;100000000,VALUE($B995),1000000000),IFERROR(IF(VALUE(MID($B995,2,20))&lt;100000000,VALUE(MID($B995,2,20)),1000000000),1000000000))+ROW()/100000,"")</f>
        <v/>
      </c>
    </row>
    <row r="996">
      <c r="E996" s="7" t="n"/>
      <c r="G996" s="7" t="n"/>
      <c r="O996" s="7">
        <f>IF($B996="","",N996*X996/100)</f>
        <v/>
      </c>
      <c r="P996" s="14" t="n"/>
      <c r="U996" s="7" t="n"/>
      <c r="W996" s="7">
        <f>IF($B996="","",Z996*AB996/100)</f>
        <v/>
      </c>
      <c r="X996" s="7">
        <f>IF($B996="","",Z996-W996)</f>
        <v/>
      </c>
      <c r="Y996" s="7">
        <f>IF($B996="","",X996-O996)</f>
        <v/>
      </c>
      <c r="Z996" s="7" t="n"/>
      <c r="AC996">
        <f>IF($B996="","",IF(COUNTIF($B$2:$B996,$B996)=1,1,0))</f>
        <v/>
      </c>
      <c r="AD996">
        <f>IF($AC996=1,SUMPRODUCT(--($AF$2:$AF$3501&lt;$AF996))+1,"")</f>
        <v/>
      </c>
      <c r="AE996">
        <f>IF($B996="","",IF(OR($AA996=TRUE(),$AA996="TRUE"),0,1))</f>
        <v/>
      </c>
      <c r="AF996">
        <f>IF($AC996=1,IFERROR(IF(VALUE($B996)&lt;100000000,VALUE($B996),1000000000),IFERROR(IF(VALUE(MID($B996,2,20))&lt;100000000,VALUE(MID($B996,2,20)),1000000000),1000000000))+ROW()/100000,"")</f>
        <v/>
      </c>
    </row>
    <row r="997">
      <c r="E997" s="7" t="n"/>
      <c r="G997" s="7" t="n"/>
      <c r="O997" s="7">
        <f>IF($B997="","",N997*X997/100)</f>
        <v/>
      </c>
      <c r="P997" s="14" t="n"/>
      <c r="U997" s="7" t="n"/>
      <c r="W997" s="7">
        <f>IF($B997="","",Z997*AB997/100)</f>
        <v/>
      </c>
      <c r="X997" s="7">
        <f>IF($B997="","",Z997-W997)</f>
        <v/>
      </c>
      <c r="Y997" s="7">
        <f>IF($B997="","",X997-O997)</f>
        <v/>
      </c>
      <c r="Z997" s="7" t="n"/>
      <c r="AC997">
        <f>IF($B997="","",IF(COUNTIF($B$2:$B997,$B997)=1,1,0))</f>
        <v/>
      </c>
      <c r="AD997">
        <f>IF($AC997=1,SUMPRODUCT(--($AF$2:$AF$3501&lt;$AF997))+1,"")</f>
        <v/>
      </c>
      <c r="AE997">
        <f>IF($B997="","",IF(OR($AA997=TRUE(),$AA997="TRUE"),0,1))</f>
        <v/>
      </c>
      <c r="AF997">
        <f>IF($AC997=1,IFERROR(IF(VALUE($B997)&lt;100000000,VALUE($B997),1000000000),IFERROR(IF(VALUE(MID($B997,2,20))&lt;100000000,VALUE(MID($B997,2,20)),1000000000),1000000000))+ROW()/100000,"")</f>
        <v/>
      </c>
    </row>
    <row r="998">
      <c r="E998" s="7" t="n"/>
      <c r="G998" s="7" t="n"/>
      <c r="O998" s="7">
        <f>IF($B998="","",N998*X998/100)</f>
        <v/>
      </c>
      <c r="P998" s="14" t="n"/>
      <c r="U998" s="7" t="n"/>
      <c r="W998" s="7">
        <f>IF($B998="","",Z998*AB998/100)</f>
        <v/>
      </c>
      <c r="X998" s="7">
        <f>IF($B998="","",Z998-W998)</f>
        <v/>
      </c>
      <c r="Y998" s="7">
        <f>IF($B998="","",X998-O998)</f>
        <v/>
      </c>
      <c r="Z998" s="7" t="n"/>
      <c r="AC998">
        <f>IF($B998="","",IF(COUNTIF($B$2:$B998,$B998)=1,1,0))</f>
        <v/>
      </c>
      <c r="AD998">
        <f>IF($AC998=1,SUMPRODUCT(--($AF$2:$AF$3501&lt;$AF998))+1,"")</f>
        <v/>
      </c>
      <c r="AE998">
        <f>IF($B998="","",IF(OR($AA998=TRUE(),$AA998="TRUE"),0,1))</f>
        <v/>
      </c>
      <c r="AF998">
        <f>IF($AC998=1,IFERROR(IF(VALUE($B998)&lt;100000000,VALUE($B998),1000000000),IFERROR(IF(VALUE(MID($B998,2,20))&lt;100000000,VALUE(MID($B998,2,20)),1000000000),1000000000))+ROW()/100000,"")</f>
        <v/>
      </c>
    </row>
    <row r="999">
      <c r="E999" s="7" t="n"/>
      <c r="G999" s="7" t="n"/>
      <c r="O999" s="7">
        <f>IF($B999="","",N999*X999/100)</f>
        <v/>
      </c>
      <c r="P999" s="14" t="n"/>
      <c r="U999" s="7" t="n"/>
      <c r="W999" s="7">
        <f>IF($B999="","",Z999*AB999/100)</f>
        <v/>
      </c>
      <c r="X999" s="7">
        <f>IF($B999="","",Z999-W999)</f>
        <v/>
      </c>
      <c r="Y999" s="7">
        <f>IF($B999="","",X999-O999)</f>
        <v/>
      </c>
      <c r="Z999" s="7" t="n"/>
      <c r="AC999">
        <f>IF($B999="","",IF(COUNTIF($B$2:$B999,$B999)=1,1,0))</f>
        <v/>
      </c>
      <c r="AD999">
        <f>IF($AC999=1,SUMPRODUCT(--($AF$2:$AF$3501&lt;$AF999))+1,"")</f>
        <v/>
      </c>
      <c r="AE999">
        <f>IF($B999="","",IF(OR($AA999=TRUE(),$AA999="TRUE"),0,1))</f>
        <v/>
      </c>
      <c r="AF999">
        <f>IF($AC999=1,IFERROR(IF(VALUE($B999)&lt;100000000,VALUE($B999),1000000000),IFERROR(IF(VALUE(MID($B999,2,20))&lt;100000000,VALUE(MID($B999,2,20)),1000000000),1000000000))+ROW()/100000,"")</f>
        <v/>
      </c>
    </row>
    <row r="1000">
      <c r="E1000" s="7" t="n"/>
      <c r="G1000" s="7" t="n"/>
      <c r="O1000" s="7">
        <f>IF($B1000="","",N1000*X1000/100)</f>
        <v/>
      </c>
      <c r="P1000" s="14" t="n"/>
      <c r="U1000" s="7" t="n"/>
      <c r="W1000" s="7">
        <f>IF($B1000="","",Z1000*AB1000/100)</f>
        <v/>
      </c>
      <c r="X1000" s="7">
        <f>IF($B1000="","",Z1000-W1000)</f>
        <v/>
      </c>
      <c r="Y1000" s="7">
        <f>IF($B1000="","",X1000-O1000)</f>
        <v/>
      </c>
      <c r="Z1000" s="7" t="n"/>
      <c r="AC1000">
        <f>IF($B1000="","",IF(COUNTIF($B$2:$B1000,$B1000)=1,1,0))</f>
        <v/>
      </c>
      <c r="AD1000">
        <f>IF($AC1000=1,SUMPRODUCT(--($AF$2:$AF$3501&lt;$AF1000))+1,"")</f>
        <v/>
      </c>
      <c r="AE1000">
        <f>IF($B1000="","",IF(OR($AA1000=TRUE(),$AA1000="TRUE"),0,1))</f>
        <v/>
      </c>
      <c r="AF1000">
        <f>IF($AC1000=1,IFERROR(IF(VALUE($B1000)&lt;100000000,VALUE($B1000),1000000000),IFERROR(IF(VALUE(MID($B1000,2,20))&lt;100000000,VALUE(MID($B1000,2,20)),1000000000),1000000000))+ROW()/100000,"")</f>
        <v/>
      </c>
    </row>
    <row r="1001">
      <c r="E1001" s="7" t="n"/>
      <c r="G1001" s="7" t="n"/>
      <c r="O1001" s="7">
        <f>IF($B1001="","",N1001*X1001/100)</f>
        <v/>
      </c>
      <c r="P1001" s="14" t="n"/>
      <c r="U1001" s="7" t="n"/>
      <c r="W1001" s="7">
        <f>IF($B1001="","",Z1001*AB1001/100)</f>
        <v/>
      </c>
      <c r="X1001" s="7">
        <f>IF($B1001="","",Z1001-W1001)</f>
        <v/>
      </c>
      <c r="Y1001" s="7">
        <f>IF($B1001="","",X1001-O1001)</f>
        <v/>
      </c>
      <c r="Z1001" s="7" t="n"/>
      <c r="AC1001">
        <f>IF($B1001="","",IF(COUNTIF($B$2:$B1001,$B1001)=1,1,0))</f>
        <v/>
      </c>
      <c r="AD1001">
        <f>IF($AC1001=1,SUMPRODUCT(--($AF$2:$AF$3501&lt;$AF1001))+1,"")</f>
        <v/>
      </c>
      <c r="AE1001">
        <f>IF($B1001="","",IF(OR($AA1001=TRUE(),$AA1001="TRUE"),0,1))</f>
        <v/>
      </c>
      <c r="AF1001">
        <f>IF($AC1001=1,IFERROR(IF(VALUE($B1001)&lt;100000000,VALUE($B1001),1000000000),IFERROR(IF(VALUE(MID($B1001,2,20))&lt;100000000,VALUE(MID($B1001,2,20)),1000000000),1000000000))+ROW()/100000,"")</f>
        <v/>
      </c>
    </row>
    <row r="1002">
      <c r="E1002" s="7" t="n"/>
      <c r="G1002" s="7" t="n"/>
      <c r="O1002" s="7">
        <f>IF($B1002="","",N1002*X1002/100)</f>
        <v/>
      </c>
      <c r="P1002" s="14" t="n"/>
      <c r="U1002" s="7" t="n"/>
      <c r="W1002" s="7">
        <f>IF($B1002="","",Z1002*AB1002/100)</f>
        <v/>
      </c>
      <c r="X1002" s="7">
        <f>IF($B1002="","",Z1002-W1002)</f>
        <v/>
      </c>
      <c r="Y1002" s="7">
        <f>IF($B1002="","",X1002-O1002)</f>
        <v/>
      </c>
      <c r="Z1002" s="7" t="n"/>
      <c r="AC1002">
        <f>IF($B1002="","",IF(COUNTIF($B$2:$B1002,$B1002)=1,1,0))</f>
        <v/>
      </c>
      <c r="AD1002">
        <f>IF($AC1002=1,SUMPRODUCT(--($AF$2:$AF$3501&lt;$AF1002))+1,"")</f>
        <v/>
      </c>
      <c r="AE1002">
        <f>IF($B1002="","",IF(OR($AA1002=TRUE(),$AA1002="TRUE"),0,1))</f>
        <v/>
      </c>
      <c r="AF1002">
        <f>IF($AC1002=1,IFERROR(IF(VALUE($B1002)&lt;100000000,VALUE($B1002),1000000000),IFERROR(IF(VALUE(MID($B1002,2,20))&lt;100000000,VALUE(MID($B1002,2,20)),1000000000),1000000000))+ROW()/100000,"")</f>
        <v/>
      </c>
    </row>
    <row r="1003">
      <c r="E1003" s="7" t="n"/>
      <c r="G1003" s="7" t="n"/>
      <c r="O1003" s="7">
        <f>IF($B1003="","",N1003*X1003/100)</f>
        <v/>
      </c>
      <c r="P1003" s="14" t="n"/>
      <c r="U1003" s="7" t="n"/>
      <c r="W1003" s="7">
        <f>IF($B1003="","",Z1003*AB1003/100)</f>
        <v/>
      </c>
      <c r="X1003" s="7">
        <f>IF($B1003="","",Z1003-W1003)</f>
        <v/>
      </c>
      <c r="Y1003" s="7">
        <f>IF($B1003="","",X1003-O1003)</f>
        <v/>
      </c>
      <c r="Z1003" s="7" t="n"/>
      <c r="AC1003">
        <f>IF($B1003="","",IF(COUNTIF($B$2:$B1003,$B1003)=1,1,0))</f>
        <v/>
      </c>
      <c r="AD1003">
        <f>IF($AC1003=1,SUMPRODUCT(--($AF$2:$AF$3501&lt;$AF1003))+1,"")</f>
        <v/>
      </c>
      <c r="AE1003">
        <f>IF($B1003="","",IF(OR($AA1003=TRUE(),$AA1003="TRUE"),0,1))</f>
        <v/>
      </c>
      <c r="AF1003">
        <f>IF($AC1003=1,IFERROR(IF(VALUE($B1003)&lt;100000000,VALUE($B1003),1000000000),IFERROR(IF(VALUE(MID($B1003,2,20))&lt;100000000,VALUE(MID($B1003,2,20)),1000000000),1000000000))+ROW()/100000,"")</f>
        <v/>
      </c>
    </row>
    <row r="1004">
      <c r="E1004" s="7" t="n"/>
      <c r="G1004" s="7" t="n"/>
      <c r="O1004" s="7">
        <f>IF($B1004="","",N1004*X1004/100)</f>
        <v/>
      </c>
      <c r="P1004" s="14" t="n"/>
      <c r="U1004" s="7" t="n"/>
      <c r="W1004" s="7">
        <f>IF($B1004="","",Z1004*AB1004/100)</f>
        <v/>
      </c>
      <c r="X1004" s="7">
        <f>IF($B1004="","",Z1004-W1004)</f>
        <v/>
      </c>
      <c r="Y1004" s="7">
        <f>IF($B1004="","",X1004-O1004)</f>
        <v/>
      </c>
      <c r="Z1004" s="7" t="n"/>
      <c r="AC1004">
        <f>IF($B1004="","",IF(COUNTIF($B$2:$B1004,$B1004)=1,1,0))</f>
        <v/>
      </c>
      <c r="AD1004">
        <f>IF($AC1004=1,SUMPRODUCT(--($AF$2:$AF$3501&lt;$AF1004))+1,"")</f>
        <v/>
      </c>
      <c r="AE1004">
        <f>IF($B1004="","",IF(OR($AA1004=TRUE(),$AA1004="TRUE"),0,1))</f>
        <v/>
      </c>
      <c r="AF1004">
        <f>IF($AC1004=1,IFERROR(IF(VALUE($B1004)&lt;100000000,VALUE($B1004),1000000000),IFERROR(IF(VALUE(MID($B1004,2,20))&lt;100000000,VALUE(MID($B1004,2,20)),1000000000),1000000000))+ROW()/100000,"")</f>
        <v/>
      </c>
    </row>
    <row r="1005">
      <c r="E1005" s="7" t="n"/>
      <c r="G1005" s="7" t="n"/>
      <c r="O1005" s="7">
        <f>IF($B1005="","",N1005*X1005/100)</f>
        <v/>
      </c>
      <c r="P1005" s="14" t="n"/>
      <c r="U1005" s="7" t="n"/>
      <c r="W1005" s="7">
        <f>IF($B1005="","",Z1005*AB1005/100)</f>
        <v/>
      </c>
      <c r="X1005" s="7">
        <f>IF($B1005="","",Z1005-W1005)</f>
        <v/>
      </c>
      <c r="Y1005" s="7">
        <f>IF($B1005="","",X1005-O1005)</f>
        <v/>
      </c>
      <c r="Z1005" s="7" t="n"/>
      <c r="AC1005">
        <f>IF($B1005="","",IF(COUNTIF($B$2:$B1005,$B1005)=1,1,0))</f>
        <v/>
      </c>
      <c r="AD1005">
        <f>IF($AC1005=1,SUMPRODUCT(--($AF$2:$AF$3501&lt;$AF1005))+1,"")</f>
        <v/>
      </c>
      <c r="AE1005">
        <f>IF($B1005="","",IF(OR($AA1005=TRUE(),$AA1005="TRUE"),0,1))</f>
        <v/>
      </c>
      <c r="AF1005">
        <f>IF($AC1005=1,IFERROR(IF(VALUE($B1005)&lt;100000000,VALUE($B1005),1000000000),IFERROR(IF(VALUE(MID($B1005,2,20))&lt;100000000,VALUE(MID($B1005,2,20)),1000000000),1000000000))+ROW()/100000,"")</f>
        <v/>
      </c>
    </row>
    <row r="1006">
      <c r="E1006" s="7" t="n"/>
      <c r="G1006" s="7" t="n"/>
      <c r="O1006" s="7">
        <f>IF($B1006="","",N1006*X1006/100)</f>
        <v/>
      </c>
      <c r="P1006" s="14" t="n"/>
      <c r="U1006" s="7" t="n"/>
      <c r="W1006" s="7">
        <f>IF($B1006="","",Z1006*AB1006/100)</f>
        <v/>
      </c>
      <c r="X1006" s="7">
        <f>IF($B1006="","",Z1006-W1006)</f>
        <v/>
      </c>
      <c r="Y1006" s="7">
        <f>IF($B1006="","",X1006-O1006)</f>
        <v/>
      </c>
      <c r="Z1006" s="7" t="n"/>
      <c r="AC1006">
        <f>IF($B1006="","",IF(COUNTIF($B$2:$B1006,$B1006)=1,1,0))</f>
        <v/>
      </c>
      <c r="AD1006">
        <f>IF($AC1006=1,SUMPRODUCT(--($AF$2:$AF$3501&lt;$AF1006))+1,"")</f>
        <v/>
      </c>
      <c r="AE1006">
        <f>IF($B1006="","",IF(OR($AA1006=TRUE(),$AA1006="TRUE"),0,1))</f>
        <v/>
      </c>
      <c r="AF1006">
        <f>IF($AC1006=1,IFERROR(IF(VALUE($B1006)&lt;100000000,VALUE($B1006),1000000000),IFERROR(IF(VALUE(MID($B1006,2,20))&lt;100000000,VALUE(MID($B1006,2,20)),1000000000),1000000000))+ROW()/100000,"")</f>
        <v/>
      </c>
    </row>
    <row r="1007">
      <c r="E1007" s="7" t="n"/>
      <c r="G1007" s="7" t="n"/>
      <c r="O1007" s="7">
        <f>IF($B1007="","",N1007*X1007/100)</f>
        <v/>
      </c>
      <c r="P1007" s="14" t="n"/>
      <c r="U1007" s="7" t="n"/>
      <c r="W1007" s="7">
        <f>IF($B1007="","",Z1007*AB1007/100)</f>
        <v/>
      </c>
      <c r="X1007" s="7">
        <f>IF($B1007="","",Z1007-W1007)</f>
        <v/>
      </c>
      <c r="Y1007" s="7">
        <f>IF($B1007="","",X1007-O1007)</f>
        <v/>
      </c>
      <c r="Z1007" s="7" t="n"/>
      <c r="AC1007">
        <f>IF($B1007="","",IF(COUNTIF($B$2:$B1007,$B1007)=1,1,0))</f>
        <v/>
      </c>
      <c r="AD1007">
        <f>IF($AC1007=1,SUMPRODUCT(--($AF$2:$AF$3501&lt;$AF1007))+1,"")</f>
        <v/>
      </c>
      <c r="AE1007">
        <f>IF($B1007="","",IF(OR($AA1007=TRUE(),$AA1007="TRUE"),0,1))</f>
        <v/>
      </c>
      <c r="AF1007">
        <f>IF($AC1007=1,IFERROR(IF(VALUE($B1007)&lt;100000000,VALUE($B1007),1000000000),IFERROR(IF(VALUE(MID($B1007,2,20))&lt;100000000,VALUE(MID($B1007,2,20)),1000000000),1000000000))+ROW()/100000,"")</f>
        <v/>
      </c>
    </row>
    <row r="1008">
      <c r="E1008" s="7" t="n"/>
      <c r="G1008" s="7" t="n"/>
      <c r="O1008" s="7">
        <f>IF($B1008="","",N1008*X1008/100)</f>
        <v/>
      </c>
      <c r="P1008" s="14" t="n"/>
      <c r="U1008" s="7" t="n"/>
      <c r="W1008" s="7">
        <f>IF($B1008="","",Z1008*AB1008/100)</f>
        <v/>
      </c>
      <c r="X1008" s="7">
        <f>IF($B1008="","",Z1008-W1008)</f>
        <v/>
      </c>
      <c r="Y1008" s="7">
        <f>IF($B1008="","",X1008-O1008)</f>
        <v/>
      </c>
      <c r="Z1008" s="7" t="n"/>
      <c r="AC1008">
        <f>IF($B1008="","",IF(COUNTIF($B$2:$B1008,$B1008)=1,1,0))</f>
        <v/>
      </c>
      <c r="AD1008">
        <f>IF($AC1008=1,SUMPRODUCT(--($AF$2:$AF$3501&lt;$AF1008))+1,"")</f>
        <v/>
      </c>
      <c r="AE1008">
        <f>IF($B1008="","",IF(OR($AA1008=TRUE(),$AA1008="TRUE"),0,1))</f>
        <v/>
      </c>
      <c r="AF1008">
        <f>IF($AC1008=1,IFERROR(IF(VALUE($B1008)&lt;100000000,VALUE($B1008),1000000000),IFERROR(IF(VALUE(MID($B1008,2,20))&lt;100000000,VALUE(MID($B1008,2,20)),1000000000),1000000000))+ROW()/100000,"")</f>
        <v/>
      </c>
    </row>
    <row r="1009">
      <c r="E1009" s="7" t="n"/>
      <c r="G1009" s="7" t="n"/>
      <c r="O1009" s="7">
        <f>IF($B1009="","",N1009*X1009/100)</f>
        <v/>
      </c>
      <c r="P1009" s="14" t="n"/>
      <c r="U1009" s="7" t="n"/>
      <c r="W1009" s="7">
        <f>IF($B1009="","",Z1009*AB1009/100)</f>
        <v/>
      </c>
      <c r="X1009" s="7">
        <f>IF($B1009="","",Z1009-W1009)</f>
        <v/>
      </c>
      <c r="Y1009" s="7">
        <f>IF($B1009="","",X1009-O1009)</f>
        <v/>
      </c>
      <c r="Z1009" s="7" t="n"/>
      <c r="AC1009">
        <f>IF($B1009="","",IF(COUNTIF($B$2:$B1009,$B1009)=1,1,0))</f>
        <v/>
      </c>
      <c r="AD1009">
        <f>IF($AC1009=1,SUMPRODUCT(--($AF$2:$AF$3501&lt;$AF1009))+1,"")</f>
        <v/>
      </c>
      <c r="AE1009">
        <f>IF($B1009="","",IF(OR($AA1009=TRUE(),$AA1009="TRUE"),0,1))</f>
        <v/>
      </c>
      <c r="AF1009">
        <f>IF($AC1009=1,IFERROR(IF(VALUE($B1009)&lt;100000000,VALUE($B1009),1000000000),IFERROR(IF(VALUE(MID($B1009,2,20))&lt;100000000,VALUE(MID($B1009,2,20)),1000000000),1000000000))+ROW()/100000,"")</f>
        <v/>
      </c>
    </row>
    <row r="1010">
      <c r="E1010" s="7" t="n"/>
      <c r="G1010" s="7" t="n"/>
      <c r="O1010" s="7">
        <f>IF($B1010="","",N1010*X1010/100)</f>
        <v/>
      </c>
      <c r="P1010" s="14" t="n"/>
      <c r="U1010" s="7" t="n"/>
      <c r="W1010" s="7">
        <f>IF($B1010="","",Z1010*AB1010/100)</f>
        <v/>
      </c>
      <c r="X1010" s="7">
        <f>IF($B1010="","",Z1010-W1010)</f>
        <v/>
      </c>
      <c r="Y1010" s="7">
        <f>IF($B1010="","",X1010-O1010)</f>
        <v/>
      </c>
      <c r="Z1010" s="7" t="n"/>
      <c r="AC1010">
        <f>IF($B1010="","",IF(COUNTIF($B$2:$B1010,$B1010)=1,1,0))</f>
        <v/>
      </c>
      <c r="AD1010">
        <f>IF($AC1010=1,SUMPRODUCT(--($AF$2:$AF$3501&lt;$AF1010))+1,"")</f>
        <v/>
      </c>
      <c r="AE1010">
        <f>IF($B1010="","",IF(OR($AA1010=TRUE(),$AA1010="TRUE"),0,1))</f>
        <v/>
      </c>
      <c r="AF1010">
        <f>IF($AC1010=1,IFERROR(IF(VALUE($B1010)&lt;100000000,VALUE($B1010),1000000000),IFERROR(IF(VALUE(MID($B1010,2,20))&lt;100000000,VALUE(MID($B1010,2,20)),1000000000),1000000000))+ROW()/100000,"")</f>
        <v/>
      </c>
    </row>
    <row r="1011">
      <c r="E1011" s="7" t="n"/>
      <c r="G1011" s="7" t="n"/>
      <c r="O1011" s="7">
        <f>IF($B1011="","",N1011*X1011/100)</f>
        <v/>
      </c>
      <c r="P1011" s="14" t="n"/>
      <c r="U1011" s="7" t="n"/>
      <c r="W1011" s="7">
        <f>IF($B1011="","",Z1011*AB1011/100)</f>
        <v/>
      </c>
      <c r="X1011" s="7">
        <f>IF($B1011="","",Z1011-W1011)</f>
        <v/>
      </c>
      <c r="Y1011" s="7">
        <f>IF($B1011="","",X1011-O1011)</f>
        <v/>
      </c>
      <c r="Z1011" s="7" t="n"/>
      <c r="AC1011">
        <f>IF($B1011="","",IF(COUNTIF($B$2:$B1011,$B1011)=1,1,0))</f>
        <v/>
      </c>
      <c r="AD1011">
        <f>IF($AC1011=1,SUMPRODUCT(--($AF$2:$AF$3501&lt;$AF1011))+1,"")</f>
        <v/>
      </c>
      <c r="AE1011">
        <f>IF($B1011="","",IF(OR($AA1011=TRUE(),$AA1011="TRUE"),0,1))</f>
        <v/>
      </c>
      <c r="AF1011">
        <f>IF($AC1011=1,IFERROR(IF(VALUE($B1011)&lt;100000000,VALUE($B1011),1000000000),IFERROR(IF(VALUE(MID($B1011,2,20))&lt;100000000,VALUE(MID($B1011,2,20)),1000000000),1000000000))+ROW()/100000,"")</f>
        <v/>
      </c>
    </row>
    <row r="1012">
      <c r="E1012" s="7" t="n"/>
      <c r="G1012" s="7" t="n"/>
      <c r="O1012" s="7">
        <f>IF($B1012="","",N1012*X1012/100)</f>
        <v/>
      </c>
      <c r="P1012" s="14" t="n"/>
      <c r="U1012" s="7" t="n"/>
      <c r="W1012" s="7">
        <f>IF($B1012="","",Z1012*AB1012/100)</f>
        <v/>
      </c>
      <c r="X1012" s="7">
        <f>IF($B1012="","",Z1012-W1012)</f>
        <v/>
      </c>
      <c r="Y1012" s="7">
        <f>IF($B1012="","",X1012-O1012)</f>
        <v/>
      </c>
      <c r="Z1012" s="7" t="n"/>
      <c r="AC1012">
        <f>IF($B1012="","",IF(COUNTIF($B$2:$B1012,$B1012)=1,1,0))</f>
        <v/>
      </c>
      <c r="AD1012">
        <f>IF($AC1012=1,SUMPRODUCT(--($AF$2:$AF$3501&lt;$AF1012))+1,"")</f>
        <v/>
      </c>
      <c r="AE1012">
        <f>IF($B1012="","",IF(OR($AA1012=TRUE(),$AA1012="TRUE"),0,1))</f>
        <v/>
      </c>
      <c r="AF1012">
        <f>IF($AC1012=1,IFERROR(IF(VALUE($B1012)&lt;100000000,VALUE($B1012),1000000000),IFERROR(IF(VALUE(MID($B1012,2,20))&lt;100000000,VALUE(MID($B1012,2,20)),1000000000),1000000000))+ROW()/100000,"")</f>
        <v/>
      </c>
    </row>
    <row r="1013">
      <c r="E1013" s="7" t="n"/>
      <c r="G1013" s="7" t="n"/>
      <c r="O1013" s="7">
        <f>IF($B1013="","",N1013*X1013/100)</f>
        <v/>
      </c>
      <c r="P1013" s="14" t="n"/>
      <c r="U1013" s="7" t="n"/>
      <c r="W1013" s="7">
        <f>IF($B1013="","",Z1013*AB1013/100)</f>
        <v/>
      </c>
      <c r="X1013" s="7">
        <f>IF($B1013="","",Z1013-W1013)</f>
        <v/>
      </c>
      <c r="Y1013" s="7">
        <f>IF($B1013="","",X1013-O1013)</f>
        <v/>
      </c>
      <c r="Z1013" s="7" t="n"/>
      <c r="AC1013">
        <f>IF($B1013="","",IF(COUNTIF($B$2:$B1013,$B1013)=1,1,0))</f>
        <v/>
      </c>
      <c r="AD1013">
        <f>IF($AC1013=1,SUMPRODUCT(--($AF$2:$AF$3501&lt;$AF1013))+1,"")</f>
        <v/>
      </c>
      <c r="AE1013">
        <f>IF($B1013="","",IF(OR($AA1013=TRUE(),$AA1013="TRUE"),0,1))</f>
        <v/>
      </c>
      <c r="AF1013">
        <f>IF($AC1013=1,IFERROR(IF(VALUE($B1013)&lt;100000000,VALUE($B1013),1000000000),IFERROR(IF(VALUE(MID($B1013,2,20))&lt;100000000,VALUE(MID($B1013,2,20)),1000000000),1000000000))+ROW()/100000,"")</f>
        <v/>
      </c>
    </row>
    <row r="1014">
      <c r="E1014" s="7" t="n"/>
      <c r="G1014" s="7" t="n"/>
      <c r="O1014" s="7">
        <f>IF($B1014="","",N1014*X1014/100)</f>
        <v/>
      </c>
      <c r="P1014" s="14" t="n"/>
      <c r="U1014" s="7" t="n"/>
      <c r="W1014" s="7">
        <f>IF($B1014="","",Z1014*AB1014/100)</f>
        <v/>
      </c>
      <c r="X1014" s="7">
        <f>IF($B1014="","",Z1014-W1014)</f>
        <v/>
      </c>
      <c r="Y1014" s="7">
        <f>IF($B1014="","",X1014-O1014)</f>
        <v/>
      </c>
      <c r="Z1014" s="7" t="n"/>
      <c r="AC1014">
        <f>IF($B1014="","",IF(COUNTIF($B$2:$B1014,$B1014)=1,1,0))</f>
        <v/>
      </c>
      <c r="AD1014">
        <f>IF($AC1014=1,SUMPRODUCT(--($AF$2:$AF$3501&lt;$AF1014))+1,"")</f>
        <v/>
      </c>
      <c r="AE1014">
        <f>IF($B1014="","",IF(OR($AA1014=TRUE(),$AA1014="TRUE"),0,1))</f>
        <v/>
      </c>
      <c r="AF1014">
        <f>IF($AC1014=1,IFERROR(IF(VALUE($B1014)&lt;100000000,VALUE($B1014),1000000000),IFERROR(IF(VALUE(MID($B1014,2,20))&lt;100000000,VALUE(MID($B1014,2,20)),1000000000),1000000000))+ROW()/100000,"")</f>
        <v/>
      </c>
    </row>
    <row r="1015">
      <c r="E1015" s="7" t="n"/>
      <c r="G1015" s="7" t="n"/>
      <c r="O1015" s="7">
        <f>IF($B1015="","",N1015*X1015/100)</f>
        <v/>
      </c>
      <c r="P1015" s="14" t="n"/>
      <c r="U1015" s="7" t="n"/>
      <c r="W1015" s="7">
        <f>IF($B1015="","",Z1015*AB1015/100)</f>
        <v/>
      </c>
      <c r="X1015" s="7">
        <f>IF($B1015="","",Z1015-W1015)</f>
        <v/>
      </c>
      <c r="Y1015" s="7">
        <f>IF($B1015="","",X1015-O1015)</f>
        <v/>
      </c>
      <c r="Z1015" s="7" t="n"/>
      <c r="AC1015">
        <f>IF($B1015="","",IF(COUNTIF($B$2:$B1015,$B1015)=1,1,0))</f>
        <v/>
      </c>
      <c r="AD1015">
        <f>IF($AC1015=1,SUMPRODUCT(--($AF$2:$AF$3501&lt;$AF1015))+1,"")</f>
        <v/>
      </c>
      <c r="AE1015">
        <f>IF($B1015="","",IF(OR($AA1015=TRUE(),$AA1015="TRUE"),0,1))</f>
        <v/>
      </c>
      <c r="AF1015">
        <f>IF($AC1015=1,IFERROR(IF(VALUE($B1015)&lt;100000000,VALUE($B1015),1000000000),IFERROR(IF(VALUE(MID($B1015,2,20))&lt;100000000,VALUE(MID($B1015,2,20)),1000000000),1000000000))+ROW()/100000,"")</f>
        <v/>
      </c>
    </row>
    <row r="1016">
      <c r="E1016" s="7" t="n"/>
      <c r="G1016" s="7" t="n"/>
      <c r="O1016" s="7">
        <f>IF($B1016="","",N1016*X1016/100)</f>
        <v/>
      </c>
      <c r="P1016" s="14" t="n"/>
      <c r="U1016" s="7" t="n"/>
      <c r="W1016" s="7">
        <f>IF($B1016="","",Z1016*AB1016/100)</f>
        <v/>
      </c>
      <c r="X1016" s="7">
        <f>IF($B1016="","",Z1016-W1016)</f>
        <v/>
      </c>
      <c r="Y1016" s="7">
        <f>IF($B1016="","",X1016-O1016)</f>
        <v/>
      </c>
      <c r="Z1016" s="7" t="n"/>
      <c r="AC1016">
        <f>IF($B1016="","",IF(COUNTIF($B$2:$B1016,$B1016)=1,1,0))</f>
        <v/>
      </c>
      <c r="AD1016">
        <f>IF($AC1016=1,SUMPRODUCT(--($AF$2:$AF$3501&lt;$AF1016))+1,"")</f>
        <v/>
      </c>
      <c r="AE1016">
        <f>IF($B1016="","",IF(OR($AA1016=TRUE(),$AA1016="TRUE"),0,1))</f>
        <v/>
      </c>
      <c r="AF1016">
        <f>IF($AC1016=1,IFERROR(IF(VALUE($B1016)&lt;100000000,VALUE($B1016),1000000000),IFERROR(IF(VALUE(MID($B1016,2,20))&lt;100000000,VALUE(MID($B1016,2,20)),1000000000),1000000000))+ROW()/100000,"")</f>
        <v/>
      </c>
    </row>
    <row r="1017">
      <c r="E1017" s="7" t="n"/>
      <c r="G1017" s="7" t="n"/>
      <c r="O1017" s="7">
        <f>IF($B1017="","",N1017*X1017/100)</f>
        <v/>
      </c>
      <c r="P1017" s="14" t="n"/>
      <c r="U1017" s="7" t="n"/>
      <c r="W1017" s="7">
        <f>IF($B1017="","",Z1017*AB1017/100)</f>
        <v/>
      </c>
      <c r="X1017" s="7">
        <f>IF($B1017="","",Z1017-W1017)</f>
        <v/>
      </c>
      <c r="Y1017" s="7">
        <f>IF($B1017="","",X1017-O1017)</f>
        <v/>
      </c>
      <c r="Z1017" s="7" t="n"/>
      <c r="AC1017">
        <f>IF($B1017="","",IF(COUNTIF($B$2:$B1017,$B1017)=1,1,0))</f>
        <v/>
      </c>
      <c r="AD1017">
        <f>IF($AC1017=1,SUMPRODUCT(--($AF$2:$AF$3501&lt;$AF1017))+1,"")</f>
        <v/>
      </c>
      <c r="AE1017">
        <f>IF($B1017="","",IF(OR($AA1017=TRUE(),$AA1017="TRUE"),0,1))</f>
        <v/>
      </c>
      <c r="AF1017">
        <f>IF($AC1017=1,IFERROR(IF(VALUE($B1017)&lt;100000000,VALUE($B1017),1000000000),IFERROR(IF(VALUE(MID($B1017,2,20))&lt;100000000,VALUE(MID($B1017,2,20)),1000000000),1000000000))+ROW()/100000,"")</f>
        <v/>
      </c>
    </row>
    <row r="1018">
      <c r="E1018" s="7" t="n"/>
      <c r="G1018" s="7" t="n"/>
      <c r="O1018" s="7">
        <f>IF($B1018="","",N1018*X1018/100)</f>
        <v/>
      </c>
      <c r="P1018" s="14" t="n"/>
      <c r="U1018" s="7" t="n"/>
      <c r="W1018" s="7">
        <f>IF($B1018="","",Z1018*AB1018/100)</f>
        <v/>
      </c>
      <c r="X1018" s="7">
        <f>IF($B1018="","",Z1018-W1018)</f>
        <v/>
      </c>
      <c r="Y1018" s="7">
        <f>IF($B1018="","",X1018-O1018)</f>
        <v/>
      </c>
      <c r="Z1018" s="7" t="n"/>
      <c r="AC1018">
        <f>IF($B1018="","",IF(COUNTIF($B$2:$B1018,$B1018)=1,1,0))</f>
        <v/>
      </c>
      <c r="AD1018">
        <f>IF($AC1018=1,SUMPRODUCT(--($AF$2:$AF$3501&lt;$AF1018))+1,"")</f>
        <v/>
      </c>
      <c r="AE1018">
        <f>IF($B1018="","",IF(OR($AA1018=TRUE(),$AA1018="TRUE"),0,1))</f>
        <v/>
      </c>
      <c r="AF1018">
        <f>IF($AC1018=1,IFERROR(IF(VALUE($B1018)&lt;100000000,VALUE($B1018),1000000000),IFERROR(IF(VALUE(MID($B1018,2,20))&lt;100000000,VALUE(MID($B1018,2,20)),1000000000),1000000000))+ROW()/100000,"")</f>
        <v/>
      </c>
    </row>
    <row r="1019">
      <c r="E1019" s="7" t="n"/>
      <c r="G1019" s="7" t="n"/>
      <c r="O1019" s="7">
        <f>IF($B1019="","",N1019*X1019/100)</f>
        <v/>
      </c>
      <c r="P1019" s="14" t="n"/>
      <c r="U1019" s="7" t="n"/>
      <c r="W1019" s="7">
        <f>IF($B1019="","",Z1019*AB1019/100)</f>
        <v/>
      </c>
      <c r="X1019" s="7">
        <f>IF($B1019="","",Z1019-W1019)</f>
        <v/>
      </c>
      <c r="Y1019" s="7">
        <f>IF($B1019="","",X1019-O1019)</f>
        <v/>
      </c>
      <c r="Z1019" s="7" t="n"/>
      <c r="AC1019">
        <f>IF($B1019="","",IF(COUNTIF($B$2:$B1019,$B1019)=1,1,0))</f>
        <v/>
      </c>
      <c r="AD1019">
        <f>IF($AC1019=1,SUMPRODUCT(--($AF$2:$AF$3501&lt;$AF1019))+1,"")</f>
        <v/>
      </c>
      <c r="AE1019">
        <f>IF($B1019="","",IF(OR($AA1019=TRUE(),$AA1019="TRUE"),0,1))</f>
        <v/>
      </c>
      <c r="AF1019">
        <f>IF($AC1019=1,IFERROR(IF(VALUE($B1019)&lt;100000000,VALUE($B1019),1000000000),IFERROR(IF(VALUE(MID($B1019,2,20))&lt;100000000,VALUE(MID($B1019,2,20)),1000000000),1000000000))+ROW()/100000,"")</f>
        <v/>
      </c>
    </row>
    <row r="1020">
      <c r="E1020" s="7" t="n"/>
      <c r="G1020" s="7" t="n"/>
      <c r="O1020" s="7">
        <f>IF($B1020="","",N1020*X1020/100)</f>
        <v/>
      </c>
      <c r="P1020" s="14" t="n"/>
      <c r="U1020" s="7" t="n"/>
      <c r="W1020" s="7">
        <f>IF($B1020="","",Z1020*AB1020/100)</f>
        <v/>
      </c>
      <c r="X1020" s="7">
        <f>IF($B1020="","",Z1020-W1020)</f>
        <v/>
      </c>
      <c r="Y1020" s="7">
        <f>IF($B1020="","",X1020-O1020)</f>
        <v/>
      </c>
      <c r="Z1020" s="7" t="n"/>
      <c r="AC1020">
        <f>IF($B1020="","",IF(COUNTIF($B$2:$B1020,$B1020)=1,1,0))</f>
        <v/>
      </c>
      <c r="AD1020">
        <f>IF($AC1020=1,SUMPRODUCT(--($AF$2:$AF$3501&lt;$AF1020))+1,"")</f>
        <v/>
      </c>
      <c r="AE1020">
        <f>IF($B1020="","",IF(OR($AA1020=TRUE(),$AA1020="TRUE"),0,1))</f>
        <v/>
      </c>
      <c r="AF1020">
        <f>IF($AC1020=1,IFERROR(IF(VALUE($B1020)&lt;100000000,VALUE($B1020),1000000000),IFERROR(IF(VALUE(MID($B1020,2,20))&lt;100000000,VALUE(MID($B1020,2,20)),1000000000),1000000000))+ROW()/100000,"")</f>
        <v/>
      </c>
    </row>
    <row r="1021">
      <c r="E1021" s="7" t="n"/>
      <c r="G1021" s="7" t="n"/>
      <c r="O1021" s="7">
        <f>IF($B1021="","",N1021*X1021/100)</f>
        <v/>
      </c>
      <c r="P1021" s="14" t="n"/>
      <c r="U1021" s="7" t="n"/>
      <c r="W1021" s="7">
        <f>IF($B1021="","",Z1021*AB1021/100)</f>
        <v/>
      </c>
      <c r="X1021" s="7">
        <f>IF($B1021="","",Z1021-W1021)</f>
        <v/>
      </c>
      <c r="Y1021" s="7">
        <f>IF($B1021="","",X1021-O1021)</f>
        <v/>
      </c>
      <c r="Z1021" s="7" t="n"/>
      <c r="AC1021">
        <f>IF($B1021="","",IF(COUNTIF($B$2:$B1021,$B1021)=1,1,0))</f>
        <v/>
      </c>
      <c r="AD1021">
        <f>IF($AC1021=1,SUMPRODUCT(--($AF$2:$AF$3501&lt;$AF1021))+1,"")</f>
        <v/>
      </c>
      <c r="AE1021">
        <f>IF($B1021="","",IF(OR($AA1021=TRUE(),$AA1021="TRUE"),0,1))</f>
        <v/>
      </c>
      <c r="AF1021">
        <f>IF($AC1021=1,IFERROR(IF(VALUE($B1021)&lt;100000000,VALUE($B1021),1000000000),IFERROR(IF(VALUE(MID($B1021,2,20))&lt;100000000,VALUE(MID($B1021,2,20)),1000000000),1000000000))+ROW()/100000,"")</f>
        <v/>
      </c>
    </row>
    <row r="1022">
      <c r="E1022" s="7" t="n"/>
      <c r="G1022" s="7" t="n"/>
      <c r="O1022" s="7">
        <f>IF($B1022="","",N1022*X1022/100)</f>
        <v/>
      </c>
      <c r="P1022" s="14" t="n"/>
      <c r="U1022" s="7" t="n"/>
      <c r="W1022" s="7">
        <f>IF($B1022="","",Z1022*AB1022/100)</f>
        <v/>
      </c>
      <c r="X1022" s="7">
        <f>IF($B1022="","",Z1022-W1022)</f>
        <v/>
      </c>
      <c r="Y1022" s="7">
        <f>IF($B1022="","",X1022-O1022)</f>
        <v/>
      </c>
      <c r="Z1022" s="7" t="n"/>
      <c r="AC1022">
        <f>IF($B1022="","",IF(COUNTIF($B$2:$B1022,$B1022)=1,1,0))</f>
        <v/>
      </c>
      <c r="AD1022">
        <f>IF($AC1022=1,SUMPRODUCT(--($AF$2:$AF$3501&lt;$AF1022))+1,"")</f>
        <v/>
      </c>
      <c r="AE1022">
        <f>IF($B1022="","",IF(OR($AA1022=TRUE(),$AA1022="TRUE"),0,1))</f>
        <v/>
      </c>
      <c r="AF1022">
        <f>IF($AC1022=1,IFERROR(IF(VALUE($B1022)&lt;100000000,VALUE($B1022),1000000000),IFERROR(IF(VALUE(MID($B1022,2,20))&lt;100000000,VALUE(MID($B1022,2,20)),1000000000),1000000000))+ROW()/100000,"")</f>
        <v/>
      </c>
    </row>
    <row r="1023">
      <c r="E1023" s="7" t="n"/>
      <c r="G1023" s="7" t="n"/>
      <c r="O1023" s="7">
        <f>IF($B1023="","",N1023*X1023/100)</f>
        <v/>
      </c>
      <c r="P1023" s="14" t="n"/>
      <c r="U1023" s="7" t="n"/>
      <c r="W1023" s="7">
        <f>IF($B1023="","",Z1023*AB1023/100)</f>
        <v/>
      </c>
      <c r="X1023" s="7">
        <f>IF($B1023="","",Z1023-W1023)</f>
        <v/>
      </c>
      <c r="Y1023" s="7">
        <f>IF($B1023="","",X1023-O1023)</f>
        <v/>
      </c>
      <c r="Z1023" s="7" t="n"/>
      <c r="AC1023">
        <f>IF($B1023="","",IF(COUNTIF($B$2:$B1023,$B1023)=1,1,0))</f>
        <v/>
      </c>
      <c r="AD1023">
        <f>IF($AC1023=1,SUMPRODUCT(--($AF$2:$AF$3501&lt;$AF1023))+1,"")</f>
        <v/>
      </c>
      <c r="AE1023">
        <f>IF($B1023="","",IF(OR($AA1023=TRUE(),$AA1023="TRUE"),0,1))</f>
        <v/>
      </c>
      <c r="AF1023">
        <f>IF($AC1023=1,IFERROR(IF(VALUE($B1023)&lt;100000000,VALUE($B1023),1000000000),IFERROR(IF(VALUE(MID($B1023,2,20))&lt;100000000,VALUE(MID($B1023,2,20)),1000000000),1000000000))+ROW()/100000,"")</f>
        <v/>
      </c>
    </row>
    <row r="1024">
      <c r="E1024" s="7" t="n"/>
      <c r="G1024" s="7" t="n"/>
      <c r="O1024" s="7">
        <f>IF($B1024="","",N1024*X1024/100)</f>
        <v/>
      </c>
      <c r="P1024" s="14" t="n"/>
      <c r="U1024" s="7" t="n"/>
      <c r="W1024" s="7">
        <f>IF($B1024="","",Z1024*AB1024/100)</f>
        <v/>
      </c>
      <c r="X1024" s="7">
        <f>IF($B1024="","",Z1024-W1024)</f>
        <v/>
      </c>
      <c r="Y1024" s="7">
        <f>IF($B1024="","",X1024-O1024)</f>
        <v/>
      </c>
      <c r="Z1024" s="7" t="n"/>
      <c r="AC1024">
        <f>IF($B1024="","",IF(COUNTIF($B$2:$B1024,$B1024)=1,1,0))</f>
        <v/>
      </c>
      <c r="AD1024">
        <f>IF($AC1024=1,SUMPRODUCT(--($AF$2:$AF$3501&lt;$AF1024))+1,"")</f>
        <v/>
      </c>
      <c r="AE1024">
        <f>IF($B1024="","",IF(OR($AA1024=TRUE(),$AA1024="TRUE"),0,1))</f>
        <v/>
      </c>
      <c r="AF1024">
        <f>IF($AC1024=1,IFERROR(IF(VALUE($B1024)&lt;100000000,VALUE($B1024),1000000000),IFERROR(IF(VALUE(MID($B1024,2,20))&lt;100000000,VALUE(MID($B1024,2,20)),1000000000),1000000000))+ROW()/100000,"")</f>
        <v/>
      </c>
    </row>
    <row r="1025">
      <c r="E1025" s="7" t="n"/>
      <c r="G1025" s="7" t="n"/>
      <c r="O1025" s="7">
        <f>IF($B1025="","",N1025*X1025/100)</f>
        <v/>
      </c>
      <c r="P1025" s="14" t="n"/>
      <c r="U1025" s="7" t="n"/>
      <c r="W1025" s="7">
        <f>IF($B1025="","",Z1025*AB1025/100)</f>
        <v/>
      </c>
      <c r="X1025" s="7">
        <f>IF($B1025="","",Z1025-W1025)</f>
        <v/>
      </c>
      <c r="Y1025" s="7">
        <f>IF($B1025="","",X1025-O1025)</f>
        <v/>
      </c>
      <c r="Z1025" s="7" t="n"/>
      <c r="AC1025">
        <f>IF($B1025="","",IF(COUNTIF($B$2:$B1025,$B1025)=1,1,0))</f>
        <v/>
      </c>
      <c r="AD1025">
        <f>IF($AC1025=1,SUMPRODUCT(--($AF$2:$AF$3501&lt;$AF1025))+1,"")</f>
        <v/>
      </c>
      <c r="AE1025">
        <f>IF($B1025="","",IF(OR($AA1025=TRUE(),$AA1025="TRUE"),0,1))</f>
        <v/>
      </c>
      <c r="AF1025">
        <f>IF($AC1025=1,IFERROR(IF(VALUE($B1025)&lt;100000000,VALUE($B1025),1000000000),IFERROR(IF(VALUE(MID($B1025,2,20))&lt;100000000,VALUE(MID($B1025,2,20)),1000000000),1000000000))+ROW()/100000,"")</f>
        <v/>
      </c>
    </row>
    <row r="1026">
      <c r="E1026" s="7" t="n"/>
      <c r="G1026" s="7" t="n"/>
      <c r="O1026" s="7">
        <f>IF($B1026="","",N1026*X1026/100)</f>
        <v/>
      </c>
      <c r="P1026" s="14" t="n"/>
      <c r="U1026" s="7" t="n"/>
      <c r="W1026" s="7">
        <f>IF($B1026="","",Z1026*AB1026/100)</f>
        <v/>
      </c>
      <c r="X1026" s="7">
        <f>IF($B1026="","",Z1026-W1026)</f>
        <v/>
      </c>
      <c r="Y1026" s="7">
        <f>IF($B1026="","",X1026-O1026)</f>
        <v/>
      </c>
      <c r="Z1026" s="7" t="n"/>
      <c r="AC1026">
        <f>IF($B1026="","",IF(COUNTIF($B$2:$B1026,$B1026)=1,1,0))</f>
        <v/>
      </c>
      <c r="AD1026">
        <f>IF($AC1026=1,SUMPRODUCT(--($AF$2:$AF$3501&lt;$AF1026))+1,"")</f>
        <v/>
      </c>
      <c r="AE1026">
        <f>IF($B1026="","",IF(OR($AA1026=TRUE(),$AA1026="TRUE"),0,1))</f>
        <v/>
      </c>
      <c r="AF1026">
        <f>IF($AC1026=1,IFERROR(IF(VALUE($B1026)&lt;100000000,VALUE($B1026),1000000000),IFERROR(IF(VALUE(MID($B1026,2,20))&lt;100000000,VALUE(MID($B1026,2,20)),1000000000),1000000000))+ROW()/100000,"")</f>
        <v/>
      </c>
    </row>
    <row r="1027">
      <c r="E1027" s="7" t="n"/>
      <c r="G1027" s="7" t="n"/>
      <c r="O1027" s="7">
        <f>IF($B1027="","",N1027*X1027/100)</f>
        <v/>
      </c>
      <c r="P1027" s="14" t="n"/>
      <c r="U1027" s="7" t="n"/>
      <c r="W1027" s="7">
        <f>IF($B1027="","",Z1027*AB1027/100)</f>
        <v/>
      </c>
      <c r="X1027" s="7">
        <f>IF($B1027="","",Z1027-W1027)</f>
        <v/>
      </c>
      <c r="Y1027" s="7">
        <f>IF($B1027="","",X1027-O1027)</f>
        <v/>
      </c>
      <c r="Z1027" s="7" t="n"/>
      <c r="AC1027">
        <f>IF($B1027="","",IF(COUNTIF($B$2:$B1027,$B1027)=1,1,0))</f>
        <v/>
      </c>
      <c r="AD1027">
        <f>IF($AC1027=1,SUMPRODUCT(--($AF$2:$AF$3501&lt;$AF1027))+1,"")</f>
        <v/>
      </c>
      <c r="AE1027">
        <f>IF($B1027="","",IF(OR($AA1027=TRUE(),$AA1027="TRUE"),0,1))</f>
        <v/>
      </c>
      <c r="AF1027">
        <f>IF($AC1027=1,IFERROR(IF(VALUE($B1027)&lt;100000000,VALUE($B1027),1000000000),IFERROR(IF(VALUE(MID($B1027,2,20))&lt;100000000,VALUE(MID($B1027,2,20)),1000000000),1000000000))+ROW()/100000,"")</f>
        <v/>
      </c>
    </row>
    <row r="1028">
      <c r="E1028" s="7" t="n"/>
      <c r="G1028" s="7" t="n"/>
      <c r="O1028" s="7">
        <f>IF($B1028="","",N1028*X1028/100)</f>
        <v/>
      </c>
      <c r="P1028" s="14" t="n"/>
      <c r="U1028" s="7" t="n"/>
      <c r="W1028" s="7">
        <f>IF($B1028="","",Z1028*AB1028/100)</f>
        <v/>
      </c>
      <c r="X1028" s="7">
        <f>IF($B1028="","",Z1028-W1028)</f>
        <v/>
      </c>
      <c r="Y1028" s="7">
        <f>IF($B1028="","",X1028-O1028)</f>
        <v/>
      </c>
      <c r="Z1028" s="7" t="n"/>
      <c r="AC1028">
        <f>IF($B1028="","",IF(COUNTIF($B$2:$B1028,$B1028)=1,1,0))</f>
        <v/>
      </c>
      <c r="AD1028">
        <f>IF($AC1028=1,SUMPRODUCT(--($AF$2:$AF$3501&lt;$AF1028))+1,"")</f>
        <v/>
      </c>
      <c r="AE1028">
        <f>IF($B1028="","",IF(OR($AA1028=TRUE(),$AA1028="TRUE"),0,1))</f>
        <v/>
      </c>
      <c r="AF1028">
        <f>IF($AC1028=1,IFERROR(IF(VALUE($B1028)&lt;100000000,VALUE($B1028),1000000000),IFERROR(IF(VALUE(MID($B1028,2,20))&lt;100000000,VALUE(MID($B1028,2,20)),1000000000),1000000000))+ROW()/100000,"")</f>
        <v/>
      </c>
    </row>
    <row r="1029">
      <c r="E1029" s="7" t="n"/>
      <c r="G1029" s="7" t="n"/>
      <c r="O1029" s="7">
        <f>IF($B1029="","",N1029*X1029/100)</f>
        <v/>
      </c>
      <c r="P1029" s="14" t="n"/>
      <c r="U1029" s="7" t="n"/>
      <c r="W1029" s="7">
        <f>IF($B1029="","",Z1029*AB1029/100)</f>
        <v/>
      </c>
      <c r="X1029" s="7">
        <f>IF($B1029="","",Z1029-W1029)</f>
        <v/>
      </c>
      <c r="Y1029" s="7">
        <f>IF($B1029="","",X1029-O1029)</f>
        <v/>
      </c>
      <c r="Z1029" s="7" t="n"/>
      <c r="AC1029">
        <f>IF($B1029="","",IF(COUNTIF($B$2:$B1029,$B1029)=1,1,0))</f>
        <v/>
      </c>
      <c r="AD1029">
        <f>IF($AC1029=1,SUMPRODUCT(--($AF$2:$AF$3501&lt;$AF1029))+1,"")</f>
        <v/>
      </c>
      <c r="AE1029">
        <f>IF($B1029="","",IF(OR($AA1029=TRUE(),$AA1029="TRUE"),0,1))</f>
        <v/>
      </c>
      <c r="AF1029">
        <f>IF($AC1029=1,IFERROR(IF(VALUE($B1029)&lt;100000000,VALUE($B1029),1000000000),IFERROR(IF(VALUE(MID($B1029,2,20))&lt;100000000,VALUE(MID($B1029,2,20)),1000000000),1000000000))+ROW()/100000,"")</f>
        <v/>
      </c>
    </row>
    <row r="1030">
      <c r="E1030" s="7" t="n"/>
      <c r="G1030" s="7" t="n"/>
      <c r="O1030" s="7">
        <f>IF($B1030="","",N1030*X1030/100)</f>
        <v/>
      </c>
      <c r="P1030" s="14" t="n"/>
      <c r="U1030" s="7" t="n"/>
      <c r="W1030" s="7">
        <f>IF($B1030="","",Z1030*AB1030/100)</f>
        <v/>
      </c>
      <c r="X1030" s="7">
        <f>IF($B1030="","",Z1030-W1030)</f>
        <v/>
      </c>
      <c r="Y1030" s="7">
        <f>IF($B1030="","",X1030-O1030)</f>
        <v/>
      </c>
      <c r="Z1030" s="7" t="n"/>
      <c r="AC1030">
        <f>IF($B1030="","",IF(COUNTIF($B$2:$B1030,$B1030)=1,1,0))</f>
        <v/>
      </c>
      <c r="AD1030">
        <f>IF($AC1030=1,SUMPRODUCT(--($AF$2:$AF$3501&lt;$AF1030))+1,"")</f>
        <v/>
      </c>
      <c r="AE1030">
        <f>IF($B1030="","",IF(OR($AA1030=TRUE(),$AA1030="TRUE"),0,1))</f>
        <v/>
      </c>
      <c r="AF1030">
        <f>IF($AC1030=1,IFERROR(IF(VALUE($B1030)&lt;100000000,VALUE($B1030),1000000000),IFERROR(IF(VALUE(MID($B1030,2,20))&lt;100000000,VALUE(MID($B1030,2,20)),1000000000),1000000000))+ROW()/100000,"")</f>
        <v/>
      </c>
    </row>
    <row r="1031">
      <c r="E1031" s="7" t="n"/>
      <c r="G1031" s="7" t="n"/>
      <c r="O1031" s="7">
        <f>IF($B1031="","",N1031*X1031/100)</f>
        <v/>
      </c>
      <c r="P1031" s="14" t="n"/>
      <c r="U1031" s="7" t="n"/>
      <c r="W1031" s="7">
        <f>IF($B1031="","",Z1031*AB1031/100)</f>
        <v/>
      </c>
      <c r="X1031" s="7">
        <f>IF($B1031="","",Z1031-W1031)</f>
        <v/>
      </c>
      <c r="Y1031" s="7">
        <f>IF($B1031="","",X1031-O1031)</f>
        <v/>
      </c>
      <c r="Z1031" s="7" t="n"/>
      <c r="AC1031">
        <f>IF($B1031="","",IF(COUNTIF($B$2:$B1031,$B1031)=1,1,0))</f>
        <v/>
      </c>
      <c r="AD1031">
        <f>IF($AC1031=1,SUMPRODUCT(--($AF$2:$AF$3501&lt;$AF1031))+1,"")</f>
        <v/>
      </c>
      <c r="AE1031">
        <f>IF($B1031="","",IF(OR($AA1031=TRUE(),$AA1031="TRUE"),0,1))</f>
        <v/>
      </c>
      <c r="AF1031">
        <f>IF($AC1031=1,IFERROR(IF(VALUE($B1031)&lt;100000000,VALUE($B1031),1000000000),IFERROR(IF(VALUE(MID($B1031,2,20))&lt;100000000,VALUE(MID($B1031,2,20)),1000000000),1000000000))+ROW()/100000,"")</f>
        <v/>
      </c>
    </row>
    <row r="1032">
      <c r="E1032" s="7" t="n"/>
      <c r="G1032" s="7" t="n"/>
      <c r="O1032" s="7">
        <f>IF($B1032="","",N1032*X1032/100)</f>
        <v/>
      </c>
      <c r="P1032" s="14" t="n"/>
      <c r="U1032" s="7" t="n"/>
      <c r="W1032" s="7">
        <f>IF($B1032="","",Z1032*AB1032/100)</f>
        <v/>
      </c>
      <c r="X1032" s="7">
        <f>IF($B1032="","",Z1032-W1032)</f>
        <v/>
      </c>
      <c r="Y1032" s="7">
        <f>IF($B1032="","",X1032-O1032)</f>
        <v/>
      </c>
      <c r="Z1032" s="7" t="n"/>
      <c r="AC1032">
        <f>IF($B1032="","",IF(COUNTIF($B$2:$B1032,$B1032)=1,1,0))</f>
        <v/>
      </c>
      <c r="AD1032">
        <f>IF($AC1032=1,SUMPRODUCT(--($AF$2:$AF$3501&lt;$AF1032))+1,"")</f>
        <v/>
      </c>
      <c r="AE1032">
        <f>IF($B1032="","",IF(OR($AA1032=TRUE(),$AA1032="TRUE"),0,1))</f>
        <v/>
      </c>
      <c r="AF1032">
        <f>IF($AC1032=1,IFERROR(IF(VALUE($B1032)&lt;100000000,VALUE($B1032),1000000000),IFERROR(IF(VALUE(MID($B1032,2,20))&lt;100000000,VALUE(MID($B1032,2,20)),1000000000),1000000000))+ROW()/100000,"")</f>
        <v/>
      </c>
    </row>
    <row r="1033">
      <c r="E1033" s="7" t="n"/>
      <c r="G1033" s="7" t="n"/>
      <c r="O1033" s="7">
        <f>IF($B1033="","",N1033*X1033/100)</f>
        <v/>
      </c>
      <c r="P1033" s="14" t="n"/>
      <c r="U1033" s="7" t="n"/>
      <c r="W1033" s="7">
        <f>IF($B1033="","",Z1033*AB1033/100)</f>
        <v/>
      </c>
      <c r="X1033" s="7">
        <f>IF($B1033="","",Z1033-W1033)</f>
        <v/>
      </c>
      <c r="Y1033" s="7">
        <f>IF($B1033="","",X1033-O1033)</f>
        <v/>
      </c>
      <c r="Z1033" s="7" t="n"/>
      <c r="AC1033">
        <f>IF($B1033="","",IF(COUNTIF($B$2:$B1033,$B1033)=1,1,0))</f>
        <v/>
      </c>
      <c r="AD1033">
        <f>IF($AC1033=1,SUMPRODUCT(--($AF$2:$AF$3501&lt;$AF1033))+1,"")</f>
        <v/>
      </c>
      <c r="AE1033">
        <f>IF($B1033="","",IF(OR($AA1033=TRUE(),$AA1033="TRUE"),0,1))</f>
        <v/>
      </c>
      <c r="AF1033">
        <f>IF($AC1033=1,IFERROR(IF(VALUE($B1033)&lt;100000000,VALUE($B1033),1000000000),IFERROR(IF(VALUE(MID($B1033,2,20))&lt;100000000,VALUE(MID($B1033,2,20)),1000000000),1000000000))+ROW()/100000,"")</f>
        <v/>
      </c>
    </row>
    <row r="1034">
      <c r="E1034" s="7" t="n"/>
      <c r="G1034" s="7" t="n"/>
      <c r="O1034" s="7">
        <f>IF($B1034="","",N1034*X1034/100)</f>
        <v/>
      </c>
      <c r="P1034" s="14" t="n"/>
      <c r="U1034" s="7" t="n"/>
      <c r="W1034" s="7">
        <f>IF($B1034="","",Z1034*AB1034/100)</f>
        <v/>
      </c>
      <c r="X1034" s="7">
        <f>IF($B1034="","",Z1034-W1034)</f>
        <v/>
      </c>
      <c r="Y1034" s="7">
        <f>IF($B1034="","",X1034-O1034)</f>
        <v/>
      </c>
      <c r="Z1034" s="7" t="n"/>
      <c r="AC1034">
        <f>IF($B1034="","",IF(COUNTIF($B$2:$B1034,$B1034)=1,1,0))</f>
        <v/>
      </c>
      <c r="AD1034">
        <f>IF($AC1034=1,SUMPRODUCT(--($AF$2:$AF$3501&lt;$AF1034))+1,"")</f>
        <v/>
      </c>
      <c r="AE1034">
        <f>IF($B1034="","",IF(OR($AA1034=TRUE(),$AA1034="TRUE"),0,1))</f>
        <v/>
      </c>
      <c r="AF1034">
        <f>IF($AC1034=1,IFERROR(IF(VALUE($B1034)&lt;100000000,VALUE($B1034),1000000000),IFERROR(IF(VALUE(MID($B1034,2,20))&lt;100000000,VALUE(MID($B1034,2,20)),1000000000),1000000000))+ROW()/100000,"")</f>
        <v/>
      </c>
    </row>
    <row r="1035">
      <c r="E1035" s="7" t="n"/>
      <c r="G1035" s="7" t="n"/>
      <c r="O1035" s="7">
        <f>IF($B1035="","",N1035*X1035/100)</f>
        <v/>
      </c>
      <c r="P1035" s="14" t="n"/>
      <c r="U1035" s="7" t="n"/>
      <c r="W1035" s="7">
        <f>IF($B1035="","",Z1035*AB1035/100)</f>
        <v/>
      </c>
      <c r="X1035" s="7">
        <f>IF($B1035="","",Z1035-W1035)</f>
        <v/>
      </c>
      <c r="Y1035" s="7">
        <f>IF($B1035="","",X1035-O1035)</f>
        <v/>
      </c>
      <c r="Z1035" s="7" t="n"/>
      <c r="AC1035">
        <f>IF($B1035="","",IF(COUNTIF($B$2:$B1035,$B1035)=1,1,0))</f>
        <v/>
      </c>
      <c r="AD1035">
        <f>IF($AC1035=1,SUMPRODUCT(--($AF$2:$AF$3501&lt;$AF1035))+1,"")</f>
        <v/>
      </c>
      <c r="AE1035">
        <f>IF($B1035="","",IF(OR($AA1035=TRUE(),$AA1035="TRUE"),0,1))</f>
        <v/>
      </c>
      <c r="AF1035">
        <f>IF($AC1035=1,IFERROR(IF(VALUE($B1035)&lt;100000000,VALUE($B1035),1000000000),IFERROR(IF(VALUE(MID($B1035,2,20))&lt;100000000,VALUE(MID($B1035,2,20)),1000000000),1000000000))+ROW()/100000,"")</f>
        <v/>
      </c>
    </row>
    <row r="1036">
      <c r="E1036" s="7" t="n"/>
      <c r="G1036" s="7" t="n"/>
      <c r="O1036" s="7">
        <f>IF($B1036="","",N1036*X1036/100)</f>
        <v/>
      </c>
      <c r="P1036" s="14" t="n"/>
      <c r="U1036" s="7" t="n"/>
      <c r="W1036" s="7">
        <f>IF($B1036="","",Z1036*AB1036/100)</f>
        <v/>
      </c>
      <c r="X1036" s="7">
        <f>IF($B1036="","",Z1036-W1036)</f>
        <v/>
      </c>
      <c r="Y1036" s="7">
        <f>IF($B1036="","",X1036-O1036)</f>
        <v/>
      </c>
      <c r="Z1036" s="7" t="n"/>
      <c r="AC1036">
        <f>IF($B1036="","",IF(COUNTIF($B$2:$B1036,$B1036)=1,1,0))</f>
        <v/>
      </c>
      <c r="AD1036">
        <f>IF($AC1036=1,SUMPRODUCT(--($AF$2:$AF$3501&lt;$AF1036))+1,"")</f>
        <v/>
      </c>
      <c r="AE1036">
        <f>IF($B1036="","",IF(OR($AA1036=TRUE(),$AA1036="TRUE"),0,1))</f>
        <v/>
      </c>
      <c r="AF1036">
        <f>IF($AC1036=1,IFERROR(IF(VALUE($B1036)&lt;100000000,VALUE($B1036),1000000000),IFERROR(IF(VALUE(MID($B1036,2,20))&lt;100000000,VALUE(MID($B1036,2,20)),1000000000),1000000000))+ROW()/100000,"")</f>
        <v/>
      </c>
    </row>
    <row r="1037">
      <c r="E1037" s="7" t="n"/>
      <c r="G1037" s="7" t="n"/>
      <c r="O1037" s="7">
        <f>IF($B1037="","",N1037*X1037/100)</f>
        <v/>
      </c>
      <c r="P1037" s="14" t="n"/>
      <c r="U1037" s="7" t="n"/>
      <c r="W1037" s="7">
        <f>IF($B1037="","",Z1037*AB1037/100)</f>
        <v/>
      </c>
      <c r="X1037" s="7">
        <f>IF($B1037="","",Z1037-W1037)</f>
        <v/>
      </c>
      <c r="Y1037" s="7">
        <f>IF($B1037="","",X1037-O1037)</f>
        <v/>
      </c>
      <c r="Z1037" s="7" t="n"/>
      <c r="AC1037">
        <f>IF($B1037="","",IF(COUNTIF($B$2:$B1037,$B1037)=1,1,0))</f>
        <v/>
      </c>
      <c r="AD1037">
        <f>IF($AC1037=1,SUMPRODUCT(--($AF$2:$AF$3501&lt;$AF1037))+1,"")</f>
        <v/>
      </c>
      <c r="AE1037">
        <f>IF($B1037="","",IF(OR($AA1037=TRUE(),$AA1037="TRUE"),0,1))</f>
        <v/>
      </c>
      <c r="AF1037">
        <f>IF($AC1037=1,IFERROR(IF(VALUE($B1037)&lt;100000000,VALUE($B1037),1000000000),IFERROR(IF(VALUE(MID($B1037,2,20))&lt;100000000,VALUE(MID($B1037,2,20)),1000000000),1000000000))+ROW()/100000,"")</f>
        <v/>
      </c>
    </row>
    <row r="1038">
      <c r="E1038" s="7" t="n"/>
      <c r="G1038" s="7" t="n"/>
      <c r="O1038" s="7">
        <f>IF($B1038="","",N1038*X1038/100)</f>
        <v/>
      </c>
      <c r="P1038" s="14" t="n"/>
      <c r="U1038" s="7" t="n"/>
      <c r="W1038" s="7">
        <f>IF($B1038="","",Z1038*AB1038/100)</f>
        <v/>
      </c>
      <c r="X1038" s="7">
        <f>IF($B1038="","",Z1038-W1038)</f>
        <v/>
      </c>
      <c r="Y1038" s="7">
        <f>IF($B1038="","",X1038-O1038)</f>
        <v/>
      </c>
      <c r="Z1038" s="7" t="n"/>
      <c r="AC1038">
        <f>IF($B1038="","",IF(COUNTIF($B$2:$B1038,$B1038)=1,1,0))</f>
        <v/>
      </c>
      <c r="AD1038">
        <f>IF($AC1038=1,SUMPRODUCT(--($AF$2:$AF$3501&lt;$AF1038))+1,"")</f>
        <v/>
      </c>
      <c r="AE1038">
        <f>IF($B1038="","",IF(OR($AA1038=TRUE(),$AA1038="TRUE"),0,1))</f>
        <v/>
      </c>
      <c r="AF1038">
        <f>IF($AC1038=1,IFERROR(IF(VALUE($B1038)&lt;100000000,VALUE($B1038),1000000000),IFERROR(IF(VALUE(MID($B1038,2,20))&lt;100000000,VALUE(MID($B1038,2,20)),1000000000),1000000000))+ROW()/100000,"")</f>
        <v/>
      </c>
    </row>
    <row r="1039">
      <c r="E1039" s="7" t="n"/>
      <c r="G1039" s="7" t="n"/>
      <c r="O1039" s="7">
        <f>IF($B1039="","",N1039*X1039/100)</f>
        <v/>
      </c>
      <c r="P1039" s="14" t="n"/>
      <c r="U1039" s="7" t="n"/>
      <c r="W1039" s="7">
        <f>IF($B1039="","",Z1039*AB1039/100)</f>
        <v/>
      </c>
      <c r="X1039" s="7">
        <f>IF($B1039="","",Z1039-W1039)</f>
        <v/>
      </c>
      <c r="Y1039" s="7">
        <f>IF($B1039="","",X1039-O1039)</f>
        <v/>
      </c>
      <c r="Z1039" s="7" t="n"/>
      <c r="AC1039">
        <f>IF($B1039="","",IF(COUNTIF($B$2:$B1039,$B1039)=1,1,0))</f>
        <v/>
      </c>
      <c r="AD1039">
        <f>IF($AC1039=1,SUMPRODUCT(--($AF$2:$AF$3501&lt;$AF1039))+1,"")</f>
        <v/>
      </c>
      <c r="AE1039">
        <f>IF($B1039="","",IF(OR($AA1039=TRUE(),$AA1039="TRUE"),0,1))</f>
        <v/>
      </c>
      <c r="AF1039">
        <f>IF($AC1039=1,IFERROR(IF(VALUE($B1039)&lt;100000000,VALUE($B1039),1000000000),IFERROR(IF(VALUE(MID($B1039,2,20))&lt;100000000,VALUE(MID($B1039,2,20)),1000000000),1000000000))+ROW()/100000,"")</f>
        <v/>
      </c>
    </row>
    <row r="1040">
      <c r="E1040" s="7" t="n"/>
      <c r="G1040" s="7" t="n"/>
      <c r="O1040" s="7">
        <f>IF($B1040="","",N1040*X1040/100)</f>
        <v/>
      </c>
      <c r="P1040" s="14" t="n"/>
      <c r="U1040" s="7" t="n"/>
      <c r="W1040" s="7">
        <f>IF($B1040="","",Z1040*AB1040/100)</f>
        <v/>
      </c>
      <c r="X1040" s="7">
        <f>IF($B1040="","",Z1040-W1040)</f>
        <v/>
      </c>
      <c r="Y1040" s="7">
        <f>IF($B1040="","",X1040-O1040)</f>
        <v/>
      </c>
      <c r="Z1040" s="7" t="n"/>
      <c r="AC1040">
        <f>IF($B1040="","",IF(COUNTIF($B$2:$B1040,$B1040)=1,1,0))</f>
        <v/>
      </c>
      <c r="AD1040">
        <f>IF($AC1040=1,SUMPRODUCT(--($AF$2:$AF$3501&lt;$AF1040))+1,"")</f>
        <v/>
      </c>
      <c r="AE1040">
        <f>IF($B1040="","",IF(OR($AA1040=TRUE(),$AA1040="TRUE"),0,1))</f>
        <v/>
      </c>
      <c r="AF1040">
        <f>IF($AC1040=1,IFERROR(IF(VALUE($B1040)&lt;100000000,VALUE($B1040),1000000000),IFERROR(IF(VALUE(MID($B1040,2,20))&lt;100000000,VALUE(MID($B1040,2,20)),1000000000),1000000000))+ROW()/100000,"")</f>
        <v/>
      </c>
    </row>
    <row r="1041">
      <c r="E1041" s="7" t="n"/>
      <c r="G1041" s="7" t="n"/>
      <c r="O1041" s="7">
        <f>IF($B1041="","",N1041*X1041/100)</f>
        <v/>
      </c>
      <c r="P1041" s="14" t="n"/>
      <c r="U1041" s="7" t="n"/>
      <c r="W1041" s="7">
        <f>IF($B1041="","",Z1041*AB1041/100)</f>
        <v/>
      </c>
      <c r="X1041" s="7">
        <f>IF($B1041="","",Z1041-W1041)</f>
        <v/>
      </c>
      <c r="Y1041" s="7">
        <f>IF($B1041="","",X1041-O1041)</f>
        <v/>
      </c>
      <c r="Z1041" s="7" t="n"/>
      <c r="AC1041">
        <f>IF($B1041="","",IF(COUNTIF($B$2:$B1041,$B1041)=1,1,0))</f>
        <v/>
      </c>
      <c r="AD1041">
        <f>IF($AC1041=1,SUMPRODUCT(--($AF$2:$AF$3501&lt;$AF1041))+1,"")</f>
        <v/>
      </c>
      <c r="AE1041">
        <f>IF($B1041="","",IF(OR($AA1041=TRUE(),$AA1041="TRUE"),0,1))</f>
        <v/>
      </c>
      <c r="AF1041">
        <f>IF($AC1041=1,IFERROR(IF(VALUE($B1041)&lt;100000000,VALUE($B1041),1000000000),IFERROR(IF(VALUE(MID($B1041,2,20))&lt;100000000,VALUE(MID($B1041,2,20)),1000000000),1000000000))+ROW()/100000,"")</f>
        <v/>
      </c>
    </row>
    <row r="1042">
      <c r="E1042" s="7" t="n"/>
      <c r="G1042" s="7" t="n"/>
      <c r="O1042" s="7">
        <f>IF($B1042="","",N1042*X1042/100)</f>
        <v/>
      </c>
      <c r="P1042" s="14" t="n"/>
      <c r="U1042" s="7" t="n"/>
      <c r="W1042" s="7">
        <f>IF($B1042="","",Z1042*AB1042/100)</f>
        <v/>
      </c>
      <c r="X1042" s="7">
        <f>IF($B1042="","",Z1042-W1042)</f>
        <v/>
      </c>
      <c r="Y1042" s="7">
        <f>IF($B1042="","",X1042-O1042)</f>
        <v/>
      </c>
      <c r="Z1042" s="7" t="n"/>
      <c r="AC1042">
        <f>IF($B1042="","",IF(COUNTIF($B$2:$B1042,$B1042)=1,1,0))</f>
        <v/>
      </c>
      <c r="AD1042">
        <f>IF($AC1042=1,SUMPRODUCT(--($AF$2:$AF$3501&lt;$AF1042))+1,"")</f>
        <v/>
      </c>
      <c r="AE1042">
        <f>IF($B1042="","",IF(OR($AA1042=TRUE(),$AA1042="TRUE"),0,1))</f>
        <v/>
      </c>
      <c r="AF1042">
        <f>IF($AC1042=1,IFERROR(IF(VALUE($B1042)&lt;100000000,VALUE($B1042),1000000000),IFERROR(IF(VALUE(MID($B1042,2,20))&lt;100000000,VALUE(MID($B1042,2,20)),1000000000),1000000000))+ROW()/100000,"")</f>
        <v/>
      </c>
    </row>
    <row r="1043">
      <c r="E1043" s="7" t="n"/>
      <c r="G1043" s="7" t="n"/>
      <c r="O1043" s="7">
        <f>IF($B1043="","",N1043*X1043/100)</f>
        <v/>
      </c>
      <c r="P1043" s="14" t="n"/>
      <c r="U1043" s="7" t="n"/>
      <c r="W1043" s="7">
        <f>IF($B1043="","",Z1043*AB1043/100)</f>
        <v/>
      </c>
      <c r="X1043" s="7">
        <f>IF($B1043="","",Z1043-W1043)</f>
        <v/>
      </c>
      <c r="Y1043" s="7">
        <f>IF($B1043="","",X1043-O1043)</f>
        <v/>
      </c>
      <c r="Z1043" s="7" t="n"/>
      <c r="AC1043">
        <f>IF($B1043="","",IF(COUNTIF($B$2:$B1043,$B1043)=1,1,0))</f>
        <v/>
      </c>
      <c r="AD1043">
        <f>IF($AC1043=1,SUMPRODUCT(--($AF$2:$AF$3501&lt;$AF1043))+1,"")</f>
        <v/>
      </c>
      <c r="AE1043">
        <f>IF($B1043="","",IF(OR($AA1043=TRUE(),$AA1043="TRUE"),0,1))</f>
        <v/>
      </c>
      <c r="AF1043">
        <f>IF($AC1043=1,IFERROR(IF(VALUE($B1043)&lt;100000000,VALUE($B1043),1000000000),IFERROR(IF(VALUE(MID($B1043,2,20))&lt;100000000,VALUE(MID($B1043,2,20)),1000000000),1000000000))+ROW()/100000,"")</f>
        <v/>
      </c>
    </row>
    <row r="1044">
      <c r="E1044" s="7" t="n"/>
      <c r="G1044" s="7" t="n"/>
      <c r="O1044" s="7">
        <f>IF($B1044="","",N1044*X1044/100)</f>
        <v/>
      </c>
      <c r="P1044" s="14" t="n"/>
      <c r="U1044" s="7" t="n"/>
      <c r="W1044" s="7">
        <f>IF($B1044="","",Z1044*AB1044/100)</f>
        <v/>
      </c>
      <c r="X1044" s="7">
        <f>IF($B1044="","",Z1044-W1044)</f>
        <v/>
      </c>
      <c r="Y1044" s="7">
        <f>IF($B1044="","",X1044-O1044)</f>
        <v/>
      </c>
      <c r="Z1044" s="7" t="n"/>
      <c r="AC1044">
        <f>IF($B1044="","",IF(COUNTIF($B$2:$B1044,$B1044)=1,1,0))</f>
        <v/>
      </c>
      <c r="AD1044">
        <f>IF($AC1044=1,SUMPRODUCT(--($AF$2:$AF$3501&lt;$AF1044))+1,"")</f>
        <v/>
      </c>
      <c r="AE1044">
        <f>IF($B1044="","",IF(OR($AA1044=TRUE(),$AA1044="TRUE"),0,1))</f>
        <v/>
      </c>
      <c r="AF1044">
        <f>IF($AC1044=1,IFERROR(IF(VALUE($B1044)&lt;100000000,VALUE($B1044),1000000000),IFERROR(IF(VALUE(MID($B1044,2,20))&lt;100000000,VALUE(MID($B1044,2,20)),1000000000),1000000000))+ROW()/100000,"")</f>
        <v/>
      </c>
    </row>
    <row r="1045">
      <c r="E1045" s="7" t="n"/>
      <c r="G1045" s="7" t="n"/>
      <c r="O1045" s="7">
        <f>IF($B1045="","",N1045*X1045/100)</f>
        <v/>
      </c>
      <c r="P1045" s="14" t="n"/>
      <c r="U1045" s="7" t="n"/>
      <c r="W1045" s="7">
        <f>IF($B1045="","",Z1045*AB1045/100)</f>
        <v/>
      </c>
      <c r="X1045" s="7">
        <f>IF($B1045="","",Z1045-W1045)</f>
        <v/>
      </c>
      <c r="Y1045" s="7">
        <f>IF($B1045="","",X1045-O1045)</f>
        <v/>
      </c>
      <c r="Z1045" s="7" t="n"/>
      <c r="AC1045">
        <f>IF($B1045="","",IF(COUNTIF($B$2:$B1045,$B1045)=1,1,0))</f>
        <v/>
      </c>
      <c r="AD1045">
        <f>IF($AC1045=1,SUMPRODUCT(--($AF$2:$AF$3501&lt;$AF1045))+1,"")</f>
        <v/>
      </c>
      <c r="AE1045">
        <f>IF($B1045="","",IF(OR($AA1045=TRUE(),$AA1045="TRUE"),0,1))</f>
        <v/>
      </c>
      <c r="AF1045">
        <f>IF($AC1045=1,IFERROR(IF(VALUE($B1045)&lt;100000000,VALUE($B1045),1000000000),IFERROR(IF(VALUE(MID($B1045,2,20))&lt;100000000,VALUE(MID($B1045,2,20)),1000000000),1000000000))+ROW()/100000,"")</f>
        <v/>
      </c>
    </row>
    <row r="1046">
      <c r="E1046" s="7" t="n"/>
      <c r="G1046" s="7" t="n"/>
      <c r="O1046" s="7">
        <f>IF($B1046="","",N1046*X1046/100)</f>
        <v/>
      </c>
      <c r="P1046" s="14" t="n"/>
      <c r="U1046" s="7" t="n"/>
      <c r="W1046" s="7">
        <f>IF($B1046="","",Z1046*AB1046/100)</f>
        <v/>
      </c>
      <c r="X1046" s="7">
        <f>IF($B1046="","",Z1046-W1046)</f>
        <v/>
      </c>
      <c r="Y1046" s="7">
        <f>IF($B1046="","",X1046-O1046)</f>
        <v/>
      </c>
      <c r="Z1046" s="7" t="n"/>
      <c r="AC1046">
        <f>IF($B1046="","",IF(COUNTIF($B$2:$B1046,$B1046)=1,1,0))</f>
        <v/>
      </c>
      <c r="AD1046">
        <f>IF($AC1046=1,SUMPRODUCT(--($AF$2:$AF$3501&lt;$AF1046))+1,"")</f>
        <v/>
      </c>
      <c r="AE1046">
        <f>IF($B1046="","",IF(OR($AA1046=TRUE(),$AA1046="TRUE"),0,1))</f>
        <v/>
      </c>
      <c r="AF1046">
        <f>IF($AC1046=1,IFERROR(IF(VALUE($B1046)&lt;100000000,VALUE($B1046),1000000000),IFERROR(IF(VALUE(MID($B1046,2,20))&lt;100000000,VALUE(MID($B1046,2,20)),1000000000),1000000000))+ROW()/100000,"")</f>
        <v/>
      </c>
    </row>
    <row r="1047">
      <c r="E1047" s="7" t="n"/>
      <c r="G1047" s="7" t="n"/>
      <c r="O1047" s="7">
        <f>IF($B1047="","",N1047*X1047/100)</f>
        <v/>
      </c>
      <c r="P1047" s="14" t="n"/>
      <c r="U1047" s="7" t="n"/>
      <c r="W1047" s="7">
        <f>IF($B1047="","",Z1047*AB1047/100)</f>
        <v/>
      </c>
      <c r="X1047" s="7">
        <f>IF($B1047="","",Z1047-W1047)</f>
        <v/>
      </c>
      <c r="Y1047" s="7">
        <f>IF($B1047="","",X1047-O1047)</f>
        <v/>
      </c>
      <c r="Z1047" s="7" t="n"/>
      <c r="AC1047">
        <f>IF($B1047="","",IF(COUNTIF($B$2:$B1047,$B1047)=1,1,0))</f>
        <v/>
      </c>
      <c r="AD1047">
        <f>IF($AC1047=1,SUMPRODUCT(--($AF$2:$AF$3501&lt;$AF1047))+1,"")</f>
        <v/>
      </c>
      <c r="AE1047">
        <f>IF($B1047="","",IF(OR($AA1047=TRUE(),$AA1047="TRUE"),0,1))</f>
        <v/>
      </c>
      <c r="AF1047">
        <f>IF($AC1047=1,IFERROR(IF(VALUE($B1047)&lt;100000000,VALUE($B1047),1000000000),IFERROR(IF(VALUE(MID($B1047,2,20))&lt;100000000,VALUE(MID($B1047,2,20)),1000000000),1000000000))+ROW()/100000,"")</f>
        <v/>
      </c>
    </row>
    <row r="1048">
      <c r="E1048" s="7" t="n"/>
      <c r="G1048" s="7" t="n"/>
      <c r="O1048" s="7">
        <f>IF($B1048="","",N1048*X1048/100)</f>
        <v/>
      </c>
      <c r="P1048" s="14" t="n"/>
      <c r="U1048" s="7" t="n"/>
      <c r="W1048" s="7">
        <f>IF($B1048="","",Z1048*AB1048/100)</f>
        <v/>
      </c>
      <c r="X1048" s="7">
        <f>IF($B1048="","",Z1048-W1048)</f>
        <v/>
      </c>
      <c r="Y1048" s="7">
        <f>IF($B1048="","",X1048-O1048)</f>
        <v/>
      </c>
      <c r="Z1048" s="7" t="n"/>
      <c r="AC1048">
        <f>IF($B1048="","",IF(COUNTIF($B$2:$B1048,$B1048)=1,1,0))</f>
        <v/>
      </c>
      <c r="AD1048">
        <f>IF($AC1048=1,SUMPRODUCT(--($AF$2:$AF$3501&lt;$AF1048))+1,"")</f>
        <v/>
      </c>
      <c r="AE1048">
        <f>IF($B1048="","",IF(OR($AA1048=TRUE(),$AA1048="TRUE"),0,1))</f>
        <v/>
      </c>
      <c r="AF1048">
        <f>IF($AC1048=1,IFERROR(IF(VALUE($B1048)&lt;100000000,VALUE($B1048),1000000000),IFERROR(IF(VALUE(MID($B1048,2,20))&lt;100000000,VALUE(MID($B1048,2,20)),1000000000),1000000000))+ROW()/100000,"")</f>
        <v/>
      </c>
    </row>
    <row r="1049">
      <c r="E1049" s="7" t="n"/>
      <c r="G1049" s="7" t="n"/>
      <c r="O1049" s="7">
        <f>IF($B1049="","",N1049*X1049/100)</f>
        <v/>
      </c>
      <c r="P1049" s="14" t="n"/>
      <c r="U1049" s="7" t="n"/>
      <c r="W1049" s="7">
        <f>IF($B1049="","",Z1049*AB1049/100)</f>
        <v/>
      </c>
      <c r="X1049" s="7">
        <f>IF($B1049="","",Z1049-W1049)</f>
        <v/>
      </c>
      <c r="Y1049" s="7">
        <f>IF($B1049="","",X1049-O1049)</f>
        <v/>
      </c>
      <c r="Z1049" s="7" t="n"/>
      <c r="AC1049">
        <f>IF($B1049="","",IF(COUNTIF($B$2:$B1049,$B1049)=1,1,0))</f>
        <v/>
      </c>
      <c r="AD1049">
        <f>IF($AC1049=1,SUMPRODUCT(--($AF$2:$AF$3501&lt;$AF1049))+1,"")</f>
        <v/>
      </c>
      <c r="AE1049">
        <f>IF($B1049="","",IF(OR($AA1049=TRUE(),$AA1049="TRUE"),0,1))</f>
        <v/>
      </c>
      <c r="AF1049">
        <f>IF($AC1049=1,IFERROR(IF(VALUE($B1049)&lt;100000000,VALUE($B1049),1000000000),IFERROR(IF(VALUE(MID($B1049,2,20))&lt;100000000,VALUE(MID($B1049,2,20)),1000000000),1000000000))+ROW()/100000,"")</f>
        <v/>
      </c>
    </row>
    <row r="1050">
      <c r="E1050" s="7" t="n"/>
      <c r="G1050" s="7" t="n"/>
      <c r="O1050" s="7">
        <f>IF($B1050="","",N1050*X1050/100)</f>
        <v/>
      </c>
      <c r="P1050" s="14" t="n"/>
      <c r="U1050" s="7" t="n"/>
      <c r="W1050" s="7">
        <f>IF($B1050="","",Z1050*AB1050/100)</f>
        <v/>
      </c>
      <c r="X1050" s="7">
        <f>IF($B1050="","",Z1050-W1050)</f>
        <v/>
      </c>
      <c r="Y1050" s="7">
        <f>IF($B1050="","",X1050-O1050)</f>
        <v/>
      </c>
      <c r="Z1050" s="7" t="n"/>
      <c r="AC1050">
        <f>IF($B1050="","",IF(COUNTIF($B$2:$B1050,$B1050)=1,1,0))</f>
        <v/>
      </c>
      <c r="AD1050">
        <f>IF($AC1050=1,SUMPRODUCT(--($AF$2:$AF$3501&lt;$AF1050))+1,"")</f>
        <v/>
      </c>
      <c r="AE1050">
        <f>IF($B1050="","",IF(OR($AA1050=TRUE(),$AA1050="TRUE"),0,1))</f>
        <v/>
      </c>
      <c r="AF1050">
        <f>IF($AC1050=1,IFERROR(IF(VALUE($B1050)&lt;100000000,VALUE($B1050),1000000000),IFERROR(IF(VALUE(MID($B1050,2,20))&lt;100000000,VALUE(MID($B1050,2,20)),1000000000),1000000000))+ROW()/100000,"")</f>
        <v/>
      </c>
    </row>
    <row r="1051">
      <c r="E1051" s="7" t="n"/>
      <c r="G1051" s="7" t="n"/>
      <c r="O1051" s="7">
        <f>IF($B1051="","",N1051*X1051/100)</f>
        <v/>
      </c>
      <c r="P1051" s="14" t="n"/>
      <c r="U1051" s="7" t="n"/>
      <c r="W1051" s="7">
        <f>IF($B1051="","",Z1051*AB1051/100)</f>
        <v/>
      </c>
      <c r="X1051" s="7">
        <f>IF($B1051="","",Z1051-W1051)</f>
        <v/>
      </c>
      <c r="Y1051" s="7">
        <f>IF($B1051="","",X1051-O1051)</f>
        <v/>
      </c>
      <c r="Z1051" s="7" t="n"/>
      <c r="AC1051">
        <f>IF($B1051="","",IF(COUNTIF($B$2:$B1051,$B1051)=1,1,0))</f>
        <v/>
      </c>
      <c r="AD1051">
        <f>IF($AC1051=1,SUMPRODUCT(--($AF$2:$AF$3501&lt;$AF1051))+1,"")</f>
        <v/>
      </c>
      <c r="AE1051">
        <f>IF($B1051="","",IF(OR($AA1051=TRUE(),$AA1051="TRUE"),0,1))</f>
        <v/>
      </c>
      <c r="AF1051">
        <f>IF($AC1051=1,IFERROR(IF(VALUE($B1051)&lt;100000000,VALUE($B1051),1000000000),IFERROR(IF(VALUE(MID($B1051,2,20))&lt;100000000,VALUE(MID($B1051,2,20)),1000000000),1000000000))+ROW()/100000,"")</f>
        <v/>
      </c>
    </row>
    <row r="1052">
      <c r="E1052" s="7" t="n"/>
      <c r="G1052" s="7" t="n"/>
      <c r="O1052" s="7">
        <f>IF($B1052="","",N1052*X1052/100)</f>
        <v/>
      </c>
      <c r="P1052" s="14" t="n"/>
      <c r="U1052" s="7" t="n"/>
      <c r="W1052" s="7">
        <f>IF($B1052="","",Z1052*AB1052/100)</f>
        <v/>
      </c>
      <c r="X1052" s="7">
        <f>IF($B1052="","",Z1052-W1052)</f>
        <v/>
      </c>
      <c r="Y1052" s="7">
        <f>IF($B1052="","",X1052-O1052)</f>
        <v/>
      </c>
      <c r="Z1052" s="7" t="n"/>
      <c r="AC1052">
        <f>IF($B1052="","",IF(COUNTIF($B$2:$B1052,$B1052)=1,1,0))</f>
        <v/>
      </c>
      <c r="AD1052">
        <f>IF($AC1052=1,SUMPRODUCT(--($AF$2:$AF$3501&lt;$AF1052))+1,"")</f>
        <v/>
      </c>
      <c r="AE1052">
        <f>IF($B1052="","",IF(OR($AA1052=TRUE(),$AA1052="TRUE"),0,1))</f>
        <v/>
      </c>
      <c r="AF1052">
        <f>IF($AC1052=1,IFERROR(IF(VALUE($B1052)&lt;100000000,VALUE($B1052),1000000000),IFERROR(IF(VALUE(MID($B1052,2,20))&lt;100000000,VALUE(MID($B1052,2,20)),1000000000),1000000000))+ROW()/100000,"")</f>
        <v/>
      </c>
    </row>
    <row r="1053">
      <c r="E1053" s="7" t="n"/>
      <c r="G1053" s="7" t="n"/>
      <c r="O1053" s="7">
        <f>IF($B1053="","",N1053*X1053/100)</f>
        <v/>
      </c>
      <c r="P1053" s="14" t="n"/>
      <c r="U1053" s="7" t="n"/>
      <c r="W1053" s="7">
        <f>IF($B1053="","",Z1053*AB1053/100)</f>
        <v/>
      </c>
      <c r="X1053" s="7">
        <f>IF($B1053="","",Z1053-W1053)</f>
        <v/>
      </c>
      <c r="Y1053" s="7">
        <f>IF($B1053="","",X1053-O1053)</f>
        <v/>
      </c>
      <c r="Z1053" s="7" t="n"/>
      <c r="AC1053">
        <f>IF($B1053="","",IF(COUNTIF($B$2:$B1053,$B1053)=1,1,0))</f>
        <v/>
      </c>
      <c r="AD1053">
        <f>IF($AC1053=1,SUMPRODUCT(--($AF$2:$AF$3501&lt;$AF1053))+1,"")</f>
        <v/>
      </c>
      <c r="AE1053">
        <f>IF($B1053="","",IF(OR($AA1053=TRUE(),$AA1053="TRUE"),0,1))</f>
        <v/>
      </c>
      <c r="AF1053">
        <f>IF($AC1053=1,IFERROR(IF(VALUE($B1053)&lt;100000000,VALUE($B1053),1000000000),IFERROR(IF(VALUE(MID($B1053,2,20))&lt;100000000,VALUE(MID($B1053,2,20)),1000000000),1000000000))+ROW()/100000,"")</f>
        <v/>
      </c>
    </row>
    <row r="1054">
      <c r="E1054" s="7" t="n"/>
      <c r="G1054" s="7" t="n"/>
      <c r="O1054" s="7">
        <f>IF($B1054="","",N1054*X1054/100)</f>
        <v/>
      </c>
      <c r="P1054" s="14" t="n"/>
      <c r="U1054" s="7" t="n"/>
      <c r="W1054" s="7">
        <f>IF($B1054="","",Z1054*AB1054/100)</f>
        <v/>
      </c>
      <c r="X1054" s="7">
        <f>IF($B1054="","",Z1054-W1054)</f>
        <v/>
      </c>
      <c r="Y1054" s="7">
        <f>IF($B1054="","",X1054-O1054)</f>
        <v/>
      </c>
      <c r="Z1054" s="7" t="n"/>
      <c r="AC1054">
        <f>IF($B1054="","",IF(COUNTIF($B$2:$B1054,$B1054)=1,1,0))</f>
        <v/>
      </c>
      <c r="AD1054">
        <f>IF($AC1054=1,SUMPRODUCT(--($AF$2:$AF$3501&lt;$AF1054))+1,"")</f>
        <v/>
      </c>
      <c r="AE1054">
        <f>IF($B1054="","",IF(OR($AA1054=TRUE(),$AA1054="TRUE"),0,1))</f>
        <v/>
      </c>
      <c r="AF1054">
        <f>IF($AC1054=1,IFERROR(IF(VALUE($B1054)&lt;100000000,VALUE($B1054),1000000000),IFERROR(IF(VALUE(MID($B1054,2,20))&lt;100000000,VALUE(MID($B1054,2,20)),1000000000),1000000000))+ROW()/100000,"")</f>
        <v/>
      </c>
    </row>
    <row r="1055">
      <c r="E1055" s="7" t="n"/>
      <c r="G1055" s="7" t="n"/>
      <c r="O1055" s="7">
        <f>IF($B1055="","",N1055*X1055/100)</f>
        <v/>
      </c>
      <c r="P1055" s="14" t="n"/>
      <c r="U1055" s="7" t="n"/>
      <c r="W1055" s="7">
        <f>IF($B1055="","",Z1055*AB1055/100)</f>
        <v/>
      </c>
      <c r="X1055" s="7">
        <f>IF($B1055="","",Z1055-W1055)</f>
        <v/>
      </c>
      <c r="Y1055" s="7">
        <f>IF($B1055="","",X1055-O1055)</f>
        <v/>
      </c>
      <c r="Z1055" s="7" t="n"/>
      <c r="AC1055">
        <f>IF($B1055="","",IF(COUNTIF($B$2:$B1055,$B1055)=1,1,0))</f>
        <v/>
      </c>
      <c r="AD1055">
        <f>IF($AC1055=1,SUMPRODUCT(--($AF$2:$AF$3501&lt;$AF1055))+1,"")</f>
        <v/>
      </c>
      <c r="AE1055">
        <f>IF($B1055="","",IF(OR($AA1055=TRUE(),$AA1055="TRUE"),0,1))</f>
        <v/>
      </c>
      <c r="AF1055">
        <f>IF($AC1055=1,IFERROR(IF(VALUE($B1055)&lt;100000000,VALUE($B1055),1000000000),IFERROR(IF(VALUE(MID($B1055,2,20))&lt;100000000,VALUE(MID($B1055,2,20)),1000000000),1000000000))+ROW()/100000,"")</f>
        <v/>
      </c>
    </row>
    <row r="1056">
      <c r="E1056" s="7" t="n"/>
      <c r="G1056" s="7" t="n"/>
      <c r="O1056" s="7">
        <f>IF($B1056="","",N1056*X1056/100)</f>
        <v/>
      </c>
      <c r="P1056" s="14" t="n"/>
      <c r="U1056" s="7" t="n"/>
      <c r="W1056" s="7">
        <f>IF($B1056="","",Z1056*AB1056/100)</f>
        <v/>
      </c>
      <c r="X1056" s="7">
        <f>IF($B1056="","",Z1056-W1056)</f>
        <v/>
      </c>
      <c r="Y1056" s="7">
        <f>IF($B1056="","",X1056-O1056)</f>
        <v/>
      </c>
      <c r="Z1056" s="7" t="n"/>
      <c r="AC1056">
        <f>IF($B1056="","",IF(COUNTIF($B$2:$B1056,$B1056)=1,1,0))</f>
        <v/>
      </c>
      <c r="AD1056">
        <f>IF($AC1056=1,SUMPRODUCT(--($AF$2:$AF$3501&lt;$AF1056))+1,"")</f>
        <v/>
      </c>
      <c r="AE1056">
        <f>IF($B1056="","",IF(OR($AA1056=TRUE(),$AA1056="TRUE"),0,1))</f>
        <v/>
      </c>
      <c r="AF1056">
        <f>IF($AC1056=1,IFERROR(IF(VALUE($B1056)&lt;100000000,VALUE($B1056),1000000000),IFERROR(IF(VALUE(MID($B1056,2,20))&lt;100000000,VALUE(MID($B1056,2,20)),1000000000),1000000000))+ROW()/100000,"")</f>
        <v/>
      </c>
    </row>
    <row r="1057">
      <c r="E1057" s="7" t="n"/>
      <c r="G1057" s="7" t="n"/>
      <c r="O1057" s="7">
        <f>IF($B1057="","",N1057*X1057/100)</f>
        <v/>
      </c>
      <c r="P1057" s="14" t="n"/>
      <c r="U1057" s="7" t="n"/>
      <c r="W1057" s="7">
        <f>IF($B1057="","",Z1057*AB1057/100)</f>
        <v/>
      </c>
      <c r="X1057" s="7">
        <f>IF($B1057="","",Z1057-W1057)</f>
        <v/>
      </c>
      <c r="Y1057" s="7">
        <f>IF($B1057="","",X1057-O1057)</f>
        <v/>
      </c>
      <c r="Z1057" s="7" t="n"/>
      <c r="AC1057">
        <f>IF($B1057="","",IF(COUNTIF($B$2:$B1057,$B1057)=1,1,0))</f>
        <v/>
      </c>
      <c r="AD1057">
        <f>IF($AC1057=1,SUMPRODUCT(--($AF$2:$AF$3501&lt;$AF1057))+1,"")</f>
        <v/>
      </c>
      <c r="AE1057">
        <f>IF($B1057="","",IF(OR($AA1057=TRUE(),$AA1057="TRUE"),0,1))</f>
        <v/>
      </c>
      <c r="AF1057">
        <f>IF($AC1057=1,IFERROR(IF(VALUE($B1057)&lt;100000000,VALUE($B1057),1000000000),IFERROR(IF(VALUE(MID($B1057,2,20))&lt;100000000,VALUE(MID($B1057,2,20)),1000000000),1000000000))+ROW()/100000,"")</f>
        <v/>
      </c>
    </row>
    <row r="1058">
      <c r="E1058" s="7" t="n"/>
      <c r="G1058" s="7" t="n"/>
      <c r="O1058" s="7">
        <f>IF($B1058="","",N1058*X1058/100)</f>
        <v/>
      </c>
      <c r="P1058" s="14" t="n"/>
      <c r="U1058" s="7" t="n"/>
      <c r="W1058" s="7">
        <f>IF($B1058="","",Z1058*AB1058/100)</f>
        <v/>
      </c>
      <c r="X1058" s="7">
        <f>IF($B1058="","",Z1058-W1058)</f>
        <v/>
      </c>
      <c r="Y1058" s="7">
        <f>IF($B1058="","",X1058-O1058)</f>
        <v/>
      </c>
      <c r="Z1058" s="7" t="n"/>
      <c r="AC1058">
        <f>IF($B1058="","",IF(COUNTIF($B$2:$B1058,$B1058)=1,1,0))</f>
        <v/>
      </c>
      <c r="AD1058">
        <f>IF($AC1058=1,SUMPRODUCT(--($AF$2:$AF$3501&lt;$AF1058))+1,"")</f>
        <v/>
      </c>
      <c r="AE1058">
        <f>IF($B1058="","",IF(OR($AA1058=TRUE(),$AA1058="TRUE"),0,1))</f>
        <v/>
      </c>
      <c r="AF1058">
        <f>IF($AC1058=1,IFERROR(IF(VALUE($B1058)&lt;100000000,VALUE($B1058),1000000000),IFERROR(IF(VALUE(MID($B1058,2,20))&lt;100000000,VALUE(MID($B1058,2,20)),1000000000),1000000000))+ROW()/100000,"")</f>
        <v/>
      </c>
    </row>
    <row r="1059">
      <c r="E1059" s="7" t="n"/>
      <c r="G1059" s="7" t="n"/>
      <c r="O1059" s="7">
        <f>IF($B1059="","",N1059*X1059/100)</f>
        <v/>
      </c>
      <c r="P1059" s="14" t="n"/>
      <c r="U1059" s="7" t="n"/>
      <c r="W1059" s="7">
        <f>IF($B1059="","",Z1059*AB1059/100)</f>
        <v/>
      </c>
      <c r="X1059" s="7">
        <f>IF($B1059="","",Z1059-W1059)</f>
        <v/>
      </c>
      <c r="Y1059" s="7">
        <f>IF($B1059="","",X1059-O1059)</f>
        <v/>
      </c>
      <c r="Z1059" s="7" t="n"/>
      <c r="AC1059">
        <f>IF($B1059="","",IF(COUNTIF($B$2:$B1059,$B1059)=1,1,0))</f>
        <v/>
      </c>
      <c r="AD1059">
        <f>IF($AC1059=1,SUMPRODUCT(--($AF$2:$AF$3501&lt;$AF1059))+1,"")</f>
        <v/>
      </c>
      <c r="AE1059">
        <f>IF($B1059="","",IF(OR($AA1059=TRUE(),$AA1059="TRUE"),0,1))</f>
        <v/>
      </c>
      <c r="AF1059">
        <f>IF($AC1059=1,IFERROR(IF(VALUE($B1059)&lt;100000000,VALUE($B1059),1000000000),IFERROR(IF(VALUE(MID($B1059,2,20))&lt;100000000,VALUE(MID($B1059,2,20)),1000000000),1000000000))+ROW()/100000,"")</f>
        <v/>
      </c>
    </row>
    <row r="1060">
      <c r="E1060" s="7" t="n"/>
      <c r="G1060" s="7" t="n"/>
      <c r="O1060" s="7">
        <f>IF($B1060="","",N1060*X1060/100)</f>
        <v/>
      </c>
      <c r="P1060" s="14" t="n"/>
      <c r="U1060" s="7" t="n"/>
      <c r="W1060" s="7">
        <f>IF($B1060="","",Z1060*AB1060/100)</f>
        <v/>
      </c>
      <c r="X1060" s="7">
        <f>IF($B1060="","",Z1060-W1060)</f>
        <v/>
      </c>
      <c r="Y1060" s="7">
        <f>IF($B1060="","",X1060-O1060)</f>
        <v/>
      </c>
      <c r="Z1060" s="7" t="n"/>
      <c r="AC1060">
        <f>IF($B1060="","",IF(COUNTIF($B$2:$B1060,$B1060)=1,1,0))</f>
        <v/>
      </c>
      <c r="AD1060">
        <f>IF($AC1060=1,SUMPRODUCT(--($AF$2:$AF$3501&lt;$AF1060))+1,"")</f>
        <v/>
      </c>
      <c r="AE1060">
        <f>IF($B1060="","",IF(OR($AA1060=TRUE(),$AA1060="TRUE"),0,1))</f>
        <v/>
      </c>
      <c r="AF1060">
        <f>IF($AC1060=1,IFERROR(IF(VALUE($B1060)&lt;100000000,VALUE($B1060),1000000000),IFERROR(IF(VALUE(MID($B1060,2,20))&lt;100000000,VALUE(MID($B1060,2,20)),1000000000),1000000000))+ROW()/100000,"")</f>
        <v/>
      </c>
    </row>
    <row r="1061">
      <c r="E1061" s="7" t="n"/>
      <c r="G1061" s="7" t="n"/>
      <c r="O1061" s="7">
        <f>IF($B1061="","",N1061*X1061/100)</f>
        <v/>
      </c>
      <c r="P1061" s="14" t="n"/>
      <c r="U1061" s="7" t="n"/>
      <c r="W1061" s="7">
        <f>IF($B1061="","",Z1061*AB1061/100)</f>
        <v/>
      </c>
      <c r="X1061" s="7">
        <f>IF($B1061="","",Z1061-W1061)</f>
        <v/>
      </c>
      <c r="Y1061" s="7">
        <f>IF($B1061="","",X1061-O1061)</f>
        <v/>
      </c>
      <c r="Z1061" s="7" t="n"/>
      <c r="AC1061">
        <f>IF($B1061="","",IF(COUNTIF($B$2:$B1061,$B1061)=1,1,0))</f>
        <v/>
      </c>
      <c r="AD1061">
        <f>IF($AC1061=1,SUMPRODUCT(--($AF$2:$AF$3501&lt;$AF1061))+1,"")</f>
        <v/>
      </c>
      <c r="AE1061">
        <f>IF($B1061="","",IF(OR($AA1061=TRUE(),$AA1061="TRUE"),0,1))</f>
        <v/>
      </c>
      <c r="AF1061">
        <f>IF($AC1061=1,IFERROR(IF(VALUE($B1061)&lt;100000000,VALUE($B1061),1000000000),IFERROR(IF(VALUE(MID($B1061,2,20))&lt;100000000,VALUE(MID($B1061,2,20)),1000000000),1000000000))+ROW()/100000,"")</f>
        <v/>
      </c>
    </row>
    <row r="1062">
      <c r="E1062" s="7" t="n"/>
      <c r="G1062" s="7" t="n"/>
      <c r="O1062" s="7">
        <f>IF($B1062="","",N1062*X1062/100)</f>
        <v/>
      </c>
      <c r="P1062" s="14" t="n"/>
      <c r="U1062" s="7" t="n"/>
      <c r="W1062" s="7">
        <f>IF($B1062="","",Z1062*AB1062/100)</f>
        <v/>
      </c>
      <c r="X1062" s="7">
        <f>IF($B1062="","",Z1062-W1062)</f>
        <v/>
      </c>
      <c r="Y1062" s="7">
        <f>IF($B1062="","",X1062-O1062)</f>
        <v/>
      </c>
      <c r="Z1062" s="7" t="n"/>
      <c r="AC1062">
        <f>IF($B1062="","",IF(COUNTIF($B$2:$B1062,$B1062)=1,1,0))</f>
        <v/>
      </c>
      <c r="AD1062">
        <f>IF($AC1062=1,SUMPRODUCT(--($AF$2:$AF$3501&lt;$AF1062))+1,"")</f>
        <v/>
      </c>
      <c r="AE1062">
        <f>IF($B1062="","",IF(OR($AA1062=TRUE(),$AA1062="TRUE"),0,1))</f>
        <v/>
      </c>
      <c r="AF1062">
        <f>IF($AC1062=1,IFERROR(IF(VALUE($B1062)&lt;100000000,VALUE($B1062),1000000000),IFERROR(IF(VALUE(MID($B1062,2,20))&lt;100000000,VALUE(MID($B1062,2,20)),1000000000),1000000000))+ROW()/100000,"")</f>
        <v/>
      </c>
    </row>
    <row r="1063">
      <c r="E1063" s="7" t="n"/>
      <c r="G1063" s="7" t="n"/>
      <c r="O1063" s="7">
        <f>IF($B1063="","",N1063*X1063/100)</f>
        <v/>
      </c>
      <c r="P1063" s="14" t="n"/>
      <c r="U1063" s="7" t="n"/>
      <c r="W1063" s="7">
        <f>IF($B1063="","",Z1063*AB1063/100)</f>
        <v/>
      </c>
      <c r="X1063" s="7">
        <f>IF($B1063="","",Z1063-W1063)</f>
        <v/>
      </c>
      <c r="Y1063" s="7">
        <f>IF($B1063="","",X1063-O1063)</f>
        <v/>
      </c>
      <c r="Z1063" s="7" t="n"/>
      <c r="AC1063">
        <f>IF($B1063="","",IF(COUNTIF($B$2:$B1063,$B1063)=1,1,0))</f>
        <v/>
      </c>
      <c r="AD1063">
        <f>IF($AC1063=1,SUMPRODUCT(--($AF$2:$AF$3501&lt;$AF1063))+1,"")</f>
        <v/>
      </c>
      <c r="AE1063">
        <f>IF($B1063="","",IF(OR($AA1063=TRUE(),$AA1063="TRUE"),0,1))</f>
        <v/>
      </c>
      <c r="AF1063">
        <f>IF($AC1063=1,IFERROR(IF(VALUE($B1063)&lt;100000000,VALUE($B1063),1000000000),IFERROR(IF(VALUE(MID($B1063,2,20))&lt;100000000,VALUE(MID($B1063,2,20)),1000000000),1000000000))+ROW()/100000,"")</f>
        <v/>
      </c>
    </row>
    <row r="1064">
      <c r="E1064" s="7" t="n"/>
      <c r="G1064" s="7" t="n"/>
      <c r="O1064" s="7">
        <f>IF($B1064="","",N1064*X1064/100)</f>
        <v/>
      </c>
      <c r="P1064" s="14" t="n"/>
      <c r="U1064" s="7" t="n"/>
      <c r="W1064" s="7">
        <f>IF($B1064="","",Z1064*AB1064/100)</f>
        <v/>
      </c>
      <c r="X1064" s="7">
        <f>IF($B1064="","",Z1064-W1064)</f>
        <v/>
      </c>
      <c r="Y1064" s="7">
        <f>IF($B1064="","",X1064-O1064)</f>
        <v/>
      </c>
      <c r="Z1064" s="7" t="n"/>
      <c r="AC1064">
        <f>IF($B1064="","",IF(COUNTIF($B$2:$B1064,$B1064)=1,1,0))</f>
        <v/>
      </c>
      <c r="AD1064">
        <f>IF($AC1064=1,SUMPRODUCT(--($AF$2:$AF$3501&lt;$AF1064))+1,"")</f>
        <v/>
      </c>
      <c r="AE1064">
        <f>IF($B1064="","",IF(OR($AA1064=TRUE(),$AA1064="TRUE"),0,1))</f>
        <v/>
      </c>
      <c r="AF1064">
        <f>IF($AC1064=1,IFERROR(IF(VALUE($B1064)&lt;100000000,VALUE($B1064),1000000000),IFERROR(IF(VALUE(MID($B1064,2,20))&lt;100000000,VALUE(MID($B1064,2,20)),1000000000),1000000000))+ROW()/100000,"")</f>
        <v/>
      </c>
    </row>
    <row r="1065">
      <c r="E1065" s="7" t="n"/>
      <c r="G1065" s="7" t="n"/>
      <c r="O1065" s="7">
        <f>IF($B1065="","",N1065*X1065/100)</f>
        <v/>
      </c>
      <c r="P1065" s="14" t="n"/>
      <c r="U1065" s="7" t="n"/>
      <c r="W1065" s="7">
        <f>IF($B1065="","",Z1065*AB1065/100)</f>
        <v/>
      </c>
      <c r="X1065" s="7">
        <f>IF($B1065="","",Z1065-W1065)</f>
        <v/>
      </c>
      <c r="Y1065" s="7">
        <f>IF($B1065="","",X1065-O1065)</f>
        <v/>
      </c>
      <c r="Z1065" s="7" t="n"/>
      <c r="AC1065">
        <f>IF($B1065="","",IF(COUNTIF($B$2:$B1065,$B1065)=1,1,0))</f>
        <v/>
      </c>
      <c r="AD1065">
        <f>IF($AC1065=1,SUMPRODUCT(--($AF$2:$AF$3501&lt;$AF1065))+1,"")</f>
        <v/>
      </c>
      <c r="AE1065">
        <f>IF($B1065="","",IF(OR($AA1065=TRUE(),$AA1065="TRUE"),0,1))</f>
        <v/>
      </c>
      <c r="AF1065">
        <f>IF($AC1065=1,IFERROR(IF(VALUE($B1065)&lt;100000000,VALUE($B1065),1000000000),IFERROR(IF(VALUE(MID($B1065,2,20))&lt;100000000,VALUE(MID($B1065,2,20)),1000000000),1000000000))+ROW()/100000,"")</f>
        <v/>
      </c>
    </row>
    <row r="1066">
      <c r="E1066" s="7" t="n"/>
      <c r="G1066" s="7" t="n"/>
      <c r="O1066" s="7">
        <f>IF($B1066="","",N1066*X1066/100)</f>
        <v/>
      </c>
      <c r="P1066" s="14" t="n"/>
      <c r="U1066" s="7" t="n"/>
      <c r="W1066" s="7">
        <f>IF($B1066="","",Z1066*AB1066/100)</f>
        <v/>
      </c>
      <c r="X1066" s="7">
        <f>IF($B1066="","",Z1066-W1066)</f>
        <v/>
      </c>
      <c r="Y1066" s="7">
        <f>IF($B1066="","",X1066-O1066)</f>
        <v/>
      </c>
      <c r="Z1066" s="7" t="n"/>
      <c r="AC1066">
        <f>IF($B1066="","",IF(COUNTIF($B$2:$B1066,$B1066)=1,1,0))</f>
        <v/>
      </c>
      <c r="AD1066">
        <f>IF($AC1066=1,SUMPRODUCT(--($AF$2:$AF$3501&lt;$AF1066))+1,"")</f>
        <v/>
      </c>
      <c r="AE1066">
        <f>IF($B1066="","",IF(OR($AA1066=TRUE(),$AA1066="TRUE"),0,1))</f>
        <v/>
      </c>
      <c r="AF1066">
        <f>IF($AC1066=1,IFERROR(IF(VALUE($B1066)&lt;100000000,VALUE($B1066),1000000000),IFERROR(IF(VALUE(MID($B1066,2,20))&lt;100000000,VALUE(MID($B1066,2,20)),1000000000),1000000000))+ROW()/100000,"")</f>
        <v/>
      </c>
    </row>
    <row r="1067">
      <c r="E1067" s="7" t="n"/>
      <c r="G1067" s="7" t="n"/>
      <c r="O1067" s="7">
        <f>IF($B1067="","",N1067*X1067/100)</f>
        <v/>
      </c>
      <c r="P1067" s="14" t="n"/>
      <c r="U1067" s="7" t="n"/>
      <c r="W1067" s="7">
        <f>IF($B1067="","",Z1067*AB1067/100)</f>
        <v/>
      </c>
      <c r="X1067" s="7">
        <f>IF($B1067="","",Z1067-W1067)</f>
        <v/>
      </c>
      <c r="Y1067" s="7">
        <f>IF($B1067="","",X1067-O1067)</f>
        <v/>
      </c>
      <c r="Z1067" s="7" t="n"/>
      <c r="AC1067">
        <f>IF($B1067="","",IF(COUNTIF($B$2:$B1067,$B1067)=1,1,0))</f>
        <v/>
      </c>
      <c r="AD1067">
        <f>IF($AC1067=1,SUMPRODUCT(--($AF$2:$AF$3501&lt;$AF1067))+1,"")</f>
        <v/>
      </c>
      <c r="AE1067">
        <f>IF($B1067="","",IF(OR($AA1067=TRUE(),$AA1067="TRUE"),0,1))</f>
        <v/>
      </c>
      <c r="AF1067">
        <f>IF($AC1067=1,IFERROR(IF(VALUE($B1067)&lt;100000000,VALUE($B1067),1000000000),IFERROR(IF(VALUE(MID($B1067,2,20))&lt;100000000,VALUE(MID($B1067,2,20)),1000000000),1000000000))+ROW()/100000,"")</f>
        <v/>
      </c>
    </row>
    <row r="1068">
      <c r="E1068" s="7" t="n"/>
      <c r="G1068" s="7" t="n"/>
      <c r="O1068" s="7">
        <f>IF($B1068="","",N1068*X1068/100)</f>
        <v/>
      </c>
      <c r="P1068" s="14" t="n"/>
      <c r="U1068" s="7" t="n"/>
      <c r="W1068" s="7">
        <f>IF($B1068="","",Z1068*AB1068/100)</f>
        <v/>
      </c>
      <c r="X1068" s="7">
        <f>IF($B1068="","",Z1068-W1068)</f>
        <v/>
      </c>
      <c r="Y1068" s="7">
        <f>IF($B1068="","",X1068-O1068)</f>
        <v/>
      </c>
      <c r="Z1068" s="7" t="n"/>
      <c r="AC1068">
        <f>IF($B1068="","",IF(COUNTIF($B$2:$B1068,$B1068)=1,1,0))</f>
        <v/>
      </c>
      <c r="AD1068">
        <f>IF($AC1068=1,SUMPRODUCT(--($AF$2:$AF$3501&lt;$AF1068))+1,"")</f>
        <v/>
      </c>
      <c r="AE1068">
        <f>IF($B1068="","",IF(OR($AA1068=TRUE(),$AA1068="TRUE"),0,1))</f>
        <v/>
      </c>
      <c r="AF1068">
        <f>IF($AC1068=1,IFERROR(IF(VALUE($B1068)&lt;100000000,VALUE($B1068),1000000000),IFERROR(IF(VALUE(MID($B1068,2,20))&lt;100000000,VALUE(MID($B1068,2,20)),1000000000),1000000000))+ROW()/100000,"")</f>
        <v/>
      </c>
    </row>
    <row r="1069">
      <c r="E1069" s="7" t="n"/>
      <c r="G1069" s="7" t="n"/>
      <c r="O1069" s="7">
        <f>IF($B1069="","",N1069*X1069/100)</f>
        <v/>
      </c>
      <c r="P1069" s="14" t="n"/>
      <c r="U1069" s="7" t="n"/>
      <c r="W1069" s="7">
        <f>IF($B1069="","",Z1069*AB1069/100)</f>
        <v/>
      </c>
      <c r="X1069" s="7">
        <f>IF($B1069="","",Z1069-W1069)</f>
        <v/>
      </c>
      <c r="Y1069" s="7">
        <f>IF($B1069="","",X1069-O1069)</f>
        <v/>
      </c>
      <c r="Z1069" s="7" t="n"/>
      <c r="AC1069">
        <f>IF($B1069="","",IF(COUNTIF($B$2:$B1069,$B1069)=1,1,0))</f>
        <v/>
      </c>
      <c r="AD1069">
        <f>IF($AC1069=1,SUMPRODUCT(--($AF$2:$AF$3501&lt;$AF1069))+1,"")</f>
        <v/>
      </c>
      <c r="AE1069">
        <f>IF($B1069="","",IF(OR($AA1069=TRUE(),$AA1069="TRUE"),0,1))</f>
        <v/>
      </c>
      <c r="AF1069">
        <f>IF($AC1069=1,IFERROR(IF(VALUE($B1069)&lt;100000000,VALUE($B1069),1000000000),IFERROR(IF(VALUE(MID($B1069,2,20))&lt;100000000,VALUE(MID($B1069,2,20)),1000000000),1000000000))+ROW()/100000,"")</f>
        <v/>
      </c>
    </row>
    <row r="1070">
      <c r="E1070" s="7" t="n"/>
      <c r="G1070" s="7" t="n"/>
      <c r="O1070" s="7">
        <f>IF($B1070="","",N1070*X1070/100)</f>
        <v/>
      </c>
      <c r="P1070" s="14" t="n"/>
      <c r="U1070" s="7" t="n"/>
      <c r="W1070" s="7">
        <f>IF($B1070="","",Z1070*AB1070/100)</f>
        <v/>
      </c>
      <c r="X1070" s="7">
        <f>IF($B1070="","",Z1070-W1070)</f>
        <v/>
      </c>
      <c r="Y1070" s="7">
        <f>IF($B1070="","",X1070-O1070)</f>
        <v/>
      </c>
      <c r="Z1070" s="7" t="n"/>
      <c r="AC1070">
        <f>IF($B1070="","",IF(COUNTIF($B$2:$B1070,$B1070)=1,1,0))</f>
        <v/>
      </c>
      <c r="AD1070">
        <f>IF($AC1070=1,SUMPRODUCT(--($AF$2:$AF$3501&lt;$AF1070))+1,"")</f>
        <v/>
      </c>
      <c r="AE1070">
        <f>IF($B1070="","",IF(OR($AA1070=TRUE(),$AA1070="TRUE"),0,1))</f>
        <v/>
      </c>
      <c r="AF1070">
        <f>IF($AC1070=1,IFERROR(IF(VALUE($B1070)&lt;100000000,VALUE($B1070),1000000000),IFERROR(IF(VALUE(MID($B1070,2,20))&lt;100000000,VALUE(MID($B1070,2,20)),1000000000),1000000000))+ROW()/100000,"")</f>
        <v/>
      </c>
    </row>
    <row r="1071">
      <c r="E1071" s="7" t="n"/>
      <c r="G1071" s="7" t="n"/>
      <c r="O1071" s="7">
        <f>IF($B1071="","",N1071*X1071/100)</f>
        <v/>
      </c>
      <c r="P1071" s="14" t="n"/>
      <c r="U1071" s="7" t="n"/>
      <c r="W1071" s="7">
        <f>IF($B1071="","",Z1071*AB1071/100)</f>
        <v/>
      </c>
      <c r="X1071" s="7">
        <f>IF($B1071="","",Z1071-W1071)</f>
        <v/>
      </c>
      <c r="Y1071" s="7">
        <f>IF($B1071="","",X1071-O1071)</f>
        <v/>
      </c>
      <c r="Z1071" s="7" t="n"/>
      <c r="AC1071">
        <f>IF($B1071="","",IF(COUNTIF($B$2:$B1071,$B1071)=1,1,0))</f>
        <v/>
      </c>
      <c r="AD1071">
        <f>IF($AC1071=1,SUMPRODUCT(--($AF$2:$AF$3501&lt;$AF1071))+1,"")</f>
        <v/>
      </c>
      <c r="AE1071">
        <f>IF($B1071="","",IF(OR($AA1071=TRUE(),$AA1071="TRUE"),0,1))</f>
        <v/>
      </c>
      <c r="AF1071">
        <f>IF($AC1071=1,IFERROR(IF(VALUE($B1071)&lt;100000000,VALUE($B1071),1000000000),IFERROR(IF(VALUE(MID($B1071,2,20))&lt;100000000,VALUE(MID($B1071,2,20)),1000000000),1000000000))+ROW()/100000,"")</f>
        <v/>
      </c>
    </row>
    <row r="1072">
      <c r="E1072" s="7" t="n"/>
      <c r="G1072" s="7" t="n"/>
      <c r="O1072" s="7">
        <f>IF($B1072="","",N1072*X1072/100)</f>
        <v/>
      </c>
      <c r="P1072" s="14" t="n"/>
      <c r="U1072" s="7" t="n"/>
      <c r="W1072" s="7">
        <f>IF($B1072="","",Z1072*AB1072/100)</f>
        <v/>
      </c>
      <c r="X1072" s="7">
        <f>IF($B1072="","",Z1072-W1072)</f>
        <v/>
      </c>
      <c r="Y1072" s="7">
        <f>IF($B1072="","",X1072-O1072)</f>
        <v/>
      </c>
      <c r="Z1072" s="7" t="n"/>
      <c r="AC1072">
        <f>IF($B1072="","",IF(COUNTIF($B$2:$B1072,$B1072)=1,1,0))</f>
        <v/>
      </c>
      <c r="AD1072">
        <f>IF($AC1072=1,SUMPRODUCT(--($AF$2:$AF$3501&lt;$AF1072))+1,"")</f>
        <v/>
      </c>
      <c r="AE1072">
        <f>IF($B1072="","",IF(OR($AA1072=TRUE(),$AA1072="TRUE"),0,1))</f>
        <v/>
      </c>
      <c r="AF1072">
        <f>IF($AC1072=1,IFERROR(IF(VALUE($B1072)&lt;100000000,VALUE($B1072),1000000000),IFERROR(IF(VALUE(MID($B1072,2,20))&lt;100000000,VALUE(MID($B1072,2,20)),1000000000),1000000000))+ROW()/100000,"")</f>
        <v/>
      </c>
    </row>
    <row r="1073">
      <c r="E1073" s="7" t="n"/>
      <c r="G1073" s="7" t="n"/>
      <c r="O1073" s="7">
        <f>IF($B1073="","",N1073*X1073/100)</f>
        <v/>
      </c>
      <c r="P1073" s="14" t="n"/>
      <c r="U1073" s="7" t="n"/>
      <c r="W1073" s="7">
        <f>IF($B1073="","",Z1073*AB1073/100)</f>
        <v/>
      </c>
      <c r="X1073" s="7">
        <f>IF($B1073="","",Z1073-W1073)</f>
        <v/>
      </c>
      <c r="Y1073" s="7">
        <f>IF($B1073="","",X1073-O1073)</f>
        <v/>
      </c>
      <c r="Z1073" s="7" t="n"/>
      <c r="AC1073">
        <f>IF($B1073="","",IF(COUNTIF($B$2:$B1073,$B1073)=1,1,0))</f>
        <v/>
      </c>
      <c r="AD1073">
        <f>IF($AC1073=1,SUMPRODUCT(--($AF$2:$AF$3501&lt;$AF1073))+1,"")</f>
        <v/>
      </c>
      <c r="AE1073">
        <f>IF($B1073="","",IF(OR($AA1073=TRUE(),$AA1073="TRUE"),0,1))</f>
        <v/>
      </c>
      <c r="AF1073">
        <f>IF($AC1073=1,IFERROR(IF(VALUE($B1073)&lt;100000000,VALUE($B1073),1000000000),IFERROR(IF(VALUE(MID($B1073,2,20))&lt;100000000,VALUE(MID($B1073,2,20)),1000000000),1000000000))+ROW()/100000,"")</f>
        <v/>
      </c>
    </row>
    <row r="1074">
      <c r="E1074" s="7" t="n"/>
      <c r="G1074" s="7" t="n"/>
      <c r="O1074" s="7">
        <f>IF($B1074="","",N1074*X1074/100)</f>
        <v/>
      </c>
      <c r="P1074" s="14" t="n"/>
      <c r="U1074" s="7" t="n"/>
      <c r="W1074" s="7">
        <f>IF($B1074="","",Z1074*AB1074/100)</f>
        <v/>
      </c>
      <c r="X1074" s="7">
        <f>IF($B1074="","",Z1074-W1074)</f>
        <v/>
      </c>
      <c r="Y1074" s="7">
        <f>IF($B1074="","",X1074-O1074)</f>
        <v/>
      </c>
      <c r="Z1074" s="7" t="n"/>
      <c r="AC1074">
        <f>IF($B1074="","",IF(COUNTIF($B$2:$B1074,$B1074)=1,1,0))</f>
        <v/>
      </c>
      <c r="AD1074">
        <f>IF($AC1074=1,SUMPRODUCT(--($AF$2:$AF$3501&lt;$AF1074))+1,"")</f>
        <v/>
      </c>
      <c r="AE1074">
        <f>IF($B1074="","",IF(OR($AA1074=TRUE(),$AA1074="TRUE"),0,1))</f>
        <v/>
      </c>
      <c r="AF1074">
        <f>IF($AC1074=1,IFERROR(IF(VALUE($B1074)&lt;100000000,VALUE($B1074),1000000000),IFERROR(IF(VALUE(MID($B1074,2,20))&lt;100000000,VALUE(MID($B1074,2,20)),1000000000),1000000000))+ROW()/100000,"")</f>
        <v/>
      </c>
    </row>
    <row r="1075">
      <c r="E1075" s="7" t="n"/>
      <c r="G1075" s="7" t="n"/>
      <c r="O1075" s="7">
        <f>IF($B1075="","",N1075*X1075/100)</f>
        <v/>
      </c>
      <c r="P1075" s="14" t="n"/>
      <c r="U1075" s="7" t="n"/>
      <c r="W1075" s="7">
        <f>IF($B1075="","",Z1075*AB1075/100)</f>
        <v/>
      </c>
      <c r="X1075" s="7">
        <f>IF($B1075="","",Z1075-W1075)</f>
        <v/>
      </c>
      <c r="Y1075" s="7">
        <f>IF($B1075="","",X1075-O1075)</f>
        <v/>
      </c>
      <c r="Z1075" s="7" t="n"/>
      <c r="AC1075">
        <f>IF($B1075="","",IF(COUNTIF($B$2:$B1075,$B1075)=1,1,0))</f>
        <v/>
      </c>
      <c r="AD1075">
        <f>IF($AC1075=1,SUMPRODUCT(--($AF$2:$AF$3501&lt;$AF1075))+1,"")</f>
        <v/>
      </c>
      <c r="AE1075">
        <f>IF($B1075="","",IF(OR($AA1075=TRUE(),$AA1075="TRUE"),0,1))</f>
        <v/>
      </c>
      <c r="AF1075">
        <f>IF($AC1075=1,IFERROR(IF(VALUE($B1075)&lt;100000000,VALUE($B1075),1000000000),IFERROR(IF(VALUE(MID($B1075,2,20))&lt;100000000,VALUE(MID($B1075,2,20)),1000000000),1000000000))+ROW()/100000,"")</f>
        <v/>
      </c>
    </row>
    <row r="1076">
      <c r="E1076" s="7" t="n"/>
      <c r="G1076" s="7" t="n"/>
      <c r="O1076" s="7">
        <f>IF($B1076="","",N1076*X1076/100)</f>
        <v/>
      </c>
      <c r="P1076" s="14" t="n"/>
      <c r="U1076" s="7" t="n"/>
      <c r="W1076" s="7">
        <f>IF($B1076="","",Z1076*AB1076/100)</f>
        <v/>
      </c>
      <c r="X1076" s="7">
        <f>IF($B1076="","",Z1076-W1076)</f>
        <v/>
      </c>
      <c r="Y1076" s="7">
        <f>IF($B1076="","",X1076-O1076)</f>
        <v/>
      </c>
      <c r="Z1076" s="7" t="n"/>
      <c r="AC1076">
        <f>IF($B1076="","",IF(COUNTIF($B$2:$B1076,$B1076)=1,1,0))</f>
        <v/>
      </c>
      <c r="AD1076">
        <f>IF($AC1076=1,SUMPRODUCT(--($AF$2:$AF$3501&lt;$AF1076))+1,"")</f>
        <v/>
      </c>
      <c r="AE1076">
        <f>IF($B1076="","",IF(OR($AA1076=TRUE(),$AA1076="TRUE"),0,1))</f>
        <v/>
      </c>
      <c r="AF1076">
        <f>IF($AC1076=1,IFERROR(IF(VALUE($B1076)&lt;100000000,VALUE($B1076),1000000000),IFERROR(IF(VALUE(MID($B1076,2,20))&lt;100000000,VALUE(MID($B1076,2,20)),1000000000),1000000000))+ROW()/100000,"")</f>
        <v/>
      </c>
    </row>
    <row r="1077">
      <c r="E1077" s="7" t="n"/>
      <c r="G1077" s="7" t="n"/>
      <c r="O1077" s="7">
        <f>IF($B1077="","",N1077*X1077/100)</f>
        <v/>
      </c>
      <c r="P1077" s="14" t="n"/>
      <c r="U1077" s="7" t="n"/>
      <c r="W1077" s="7">
        <f>IF($B1077="","",Z1077*AB1077/100)</f>
        <v/>
      </c>
      <c r="X1077" s="7">
        <f>IF($B1077="","",Z1077-W1077)</f>
        <v/>
      </c>
      <c r="Y1077" s="7">
        <f>IF($B1077="","",X1077-O1077)</f>
        <v/>
      </c>
      <c r="Z1077" s="7" t="n"/>
      <c r="AC1077">
        <f>IF($B1077="","",IF(COUNTIF($B$2:$B1077,$B1077)=1,1,0))</f>
        <v/>
      </c>
      <c r="AD1077">
        <f>IF($AC1077=1,SUMPRODUCT(--($AF$2:$AF$3501&lt;$AF1077))+1,"")</f>
        <v/>
      </c>
      <c r="AE1077">
        <f>IF($B1077="","",IF(OR($AA1077=TRUE(),$AA1077="TRUE"),0,1))</f>
        <v/>
      </c>
      <c r="AF1077">
        <f>IF($AC1077=1,IFERROR(IF(VALUE($B1077)&lt;100000000,VALUE($B1077),1000000000),IFERROR(IF(VALUE(MID($B1077,2,20))&lt;100000000,VALUE(MID($B1077,2,20)),1000000000),1000000000))+ROW()/100000,"")</f>
        <v/>
      </c>
    </row>
    <row r="1078">
      <c r="E1078" s="7" t="n"/>
      <c r="G1078" s="7" t="n"/>
      <c r="O1078" s="7">
        <f>IF($B1078="","",N1078*X1078/100)</f>
        <v/>
      </c>
      <c r="P1078" s="14" t="n"/>
      <c r="U1078" s="7" t="n"/>
      <c r="W1078" s="7">
        <f>IF($B1078="","",Z1078*AB1078/100)</f>
        <v/>
      </c>
      <c r="X1078" s="7">
        <f>IF($B1078="","",Z1078-W1078)</f>
        <v/>
      </c>
      <c r="Y1078" s="7">
        <f>IF($B1078="","",X1078-O1078)</f>
        <v/>
      </c>
      <c r="Z1078" s="7" t="n"/>
      <c r="AC1078">
        <f>IF($B1078="","",IF(COUNTIF($B$2:$B1078,$B1078)=1,1,0))</f>
        <v/>
      </c>
      <c r="AD1078">
        <f>IF($AC1078=1,SUMPRODUCT(--($AF$2:$AF$3501&lt;$AF1078))+1,"")</f>
        <v/>
      </c>
      <c r="AE1078">
        <f>IF($B1078="","",IF(OR($AA1078=TRUE(),$AA1078="TRUE"),0,1))</f>
        <v/>
      </c>
      <c r="AF1078">
        <f>IF($AC1078=1,IFERROR(IF(VALUE($B1078)&lt;100000000,VALUE($B1078),1000000000),IFERROR(IF(VALUE(MID($B1078,2,20))&lt;100000000,VALUE(MID($B1078,2,20)),1000000000),1000000000))+ROW()/100000,"")</f>
        <v/>
      </c>
    </row>
    <row r="1079">
      <c r="E1079" s="7" t="n"/>
      <c r="G1079" s="7" t="n"/>
      <c r="O1079" s="7">
        <f>IF($B1079="","",N1079*X1079/100)</f>
        <v/>
      </c>
      <c r="P1079" s="14" t="n"/>
      <c r="U1079" s="7" t="n"/>
      <c r="W1079" s="7">
        <f>IF($B1079="","",Z1079*AB1079/100)</f>
        <v/>
      </c>
      <c r="X1079" s="7">
        <f>IF($B1079="","",Z1079-W1079)</f>
        <v/>
      </c>
      <c r="Y1079" s="7">
        <f>IF($B1079="","",X1079-O1079)</f>
        <v/>
      </c>
      <c r="Z1079" s="7" t="n"/>
      <c r="AC1079">
        <f>IF($B1079="","",IF(COUNTIF($B$2:$B1079,$B1079)=1,1,0))</f>
        <v/>
      </c>
      <c r="AD1079">
        <f>IF($AC1079=1,SUMPRODUCT(--($AF$2:$AF$3501&lt;$AF1079))+1,"")</f>
        <v/>
      </c>
      <c r="AE1079">
        <f>IF($B1079="","",IF(OR($AA1079=TRUE(),$AA1079="TRUE"),0,1))</f>
        <v/>
      </c>
      <c r="AF1079">
        <f>IF($AC1079=1,IFERROR(IF(VALUE($B1079)&lt;100000000,VALUE($B1079),1000000000),IFERROR(IF(VALUE(MID($B1079,2,20))&lt;100000000,VALUE(MID($B1079,2,20)),1000000000),1000000000))+ROW()/100000,"")</f>
        <v/>
      </c>
    </row>
    <row r="1080">
      <c r="E1080" s="7" t="n"/>
      <c r="G1080" s="7" t="n"/>
      <c r="O1080" s="7">
        <f>IF($B1080="","",N1080*X1080/100)</f>
        <v/>
      </c>
      <c r="P1080" s="14" t="n"/>
      <c r="U1080" s="7" t="n"/>
      <c r="W1080" s="7">
        <f>IF($B1080="","",Z1080*AB1080/100)</f>
        <v/>
      </c>
      <c r="X1080" s="7">
        <f>IF($B1080="","",Z1080-W1080)</f>
        <v/>
      </c>
      <c r="Y1080" s="7">
        <f>IF($B1080="","",X1080-O1080)</f>
        <v/>
      </c>
      <c r="Z1080" s="7" t="n"/>
      <c r="AC1080">
        <f>IF($B1080="","",IF(COUNTIF($B$2:$B1080,$B1080)=1,1,0))</f>
        <v/>
      </c>
      <c r="AD1080">
        <f>IF($AC1080=1,SUMPRODUCT(--($AF$2:$AF$3501&lt;$AF1080))+1,"")</f>
        <v/>
      </c>
      <c r="AE1080">
        <f>IF($B1080="","",IF(OR($AA1080=TRUE(),$AA1080="TRUE"),0,1))</f>
        <v/>
      </c>
      <c r="AF1080">
        <f>IF($AC1080=1,IFERROR(IF(VALUE($B1080)&lt;100000000,VALUE($B1080),1000000000),IFERROR(IF(VALUE(MID($B1080,2,20))&lt;100000000,VALUE(MID($B1080,2,20)),1000000000),1000000000))+ROW()/100000,"")</f>
        <v/>
      </c>
    </row>
    <row r="1081">
      <c r="E1081" s="7" t="n"/>
      <c r="G1081" s="7" t="n"/>
      <c r="O1081" s="7">
        <f>IF($B1081="","",N1081*X1081/100)</f>
        <v/>
      </c>
      <c r="P1081" s="14" t="n"/>
      <c r="U1081" s="7" t="n"/>
      <c r="W1081" s="7">
        <f>IF($B1081="","",Z1081*AB1081/100)</f>
        <v/>
      </c>
      <c r="X1081" s="7">
        <f>IF($B1081="","",Z1081-W1081)</f>
        <v/>
      </c>
      <c r="Y1081" s="7">
        <f>IF($B1081="","",X1081-O1081)</f>
        <v/>
      </c>
      <c r="Z1081" s="7" t="n"/>
      <c r="AC1081">
        <f>IF($B1081="","",IF(COUNTIF($B$2:$B1081,$B1081)=1,1,0))</f>
        <v/>
      </c>
      <c r="AD1081">
        <f>IF($AC1081=1,SUMPRODUCT(--($AF$2:$AF$3501&lt;$AF1081))+1,"")</f>
        <v/>
      </c>
      <c r="AE1081">
        <f>IF($B1081="","",IF(OR($AA1081=TRUE(),$AA1081="TRUE"),0,1))</f>
        <v/>
      </c>
      <c r="AF1081">
        <f>IF($AC1081=1,IFERROR(IF(VALUE($B1081)&lt;100000000,VALUE($B1081),1000000000),IFERROR(IF(VALUE(MID($B1081,2,20))&lt;100000000,VALUE(MID($B1081,2,20)),1000000000),1000000000))+ROW()/100000,"")</f>
        <v/>
      </c>
    </row>
    <row r="1082">
      <c r="E1082" s="7" t="n"/>
      <c r="G1082" s="7" t="n"/>
      <c r="O1082" s="7">
        <f>IF($B1082="","",N1082*X1082/100)</f>
        <v/>
      </c>
      <c r="P1082" s="14" t="n"/>
      <c r="U1082" s="7" t="n"/>
      <c r="W1082" s="7">
        <f>IF($B1082="","",Z1082*AB1082/100)</f>
        <v/>
      </c>
      <c r="X1082" s="7">
        <f>IF($B1082="","",Z1082-W1082)</f>
        <v/>
      </c>
      <c r="Y1082" s="7">
        <f>IF($B1082="","",X1082-O1082)</f>
        <v/>
      </c>
      <c r="Z1082" s="7" t="n"/>
      <c r="AC1082">
        <f>IF($B1082="","",IF(COUNTIF($B$2:$B1082,$B1082)=1,1,0))</f>
        <v/>
      </c>
      <c r="AD1082">
        <f>IF($AC1082=1,SUMPRODUCT(--($AF$2:$AF$3501&lt;$AF1082))+1,"")</f>
        <v/>
      </c>
      <c r="AE1082">
        <f>IF($B1082="","",IF(OR($AA1082=TRUE(),$AA1082="TRUE"),0,1))</f>
        <v/>
      </c>
      <c r="AF1082">
        <f>IF($AC1082=1,IFERROR(IF(VALUE($B1082)&lt;100000000,VALUE($B1082),1000000000),IFERROR(IF(VALUE(MID($B1082,2,20))&lt;100000000,VALUE(MID($B1082,2,20)),1000000000),1000000000))+ROW()/100000,"")</f>
        <v/>
      </c>
    </row>
    <row r="1083">
      <c r="E1083" s="7" t="n"/>
      <c r="G1083" s="7" t="n"/>
      <c r="O1083" s="7">
        <f>IF($B1083="","",N1083*X1083/100)</f>
        <v/>
      </c>
      <c r="P1083" s="14" t="n"/>
      <c r="U1083" s="7" t="n"/>
      <c r="W1083" s="7">
        <f>IF($B1083="","",Z1083*AB1083/100)</f>
        <v/>
      </c>
      <c r="X1083" s="7">
        <f>IF($B1083="","",Z1083-W1083)</f>
        <v/>
      </c>
      <c r="Y1083" s="7">
        <f>IF($B1083="","",X1083-O1083)</f>
        <v/>
      </c>
      <c r="Z1083" s="7" t="n"/>
      <c r="AC1083">
        <f>IF($B1083="","",IF(COUNTIF($B$2:$B1083,$B1083)=1,1,0))</f>
        <v/>
      </c>
      <c r="AD1083">
        <f>IF($AC1083=1,SUMPRODUCT(--($AF$2:$AF$3501&lt;$AF1083))+1,"")</f>
        <v/>
      </c>
      <c r="AE1083">
        <f>IF($B1083="","",IF(OR($AA1083=TRUE(),$AA1083="TRUE"),0,1))</f>
        <v/>
      </c>
      <c r="AF1083">
        <f>IF($AC1083=1,IFERROR(IF(VALUE($B1083)&lt;100000000,VALUE($B1083),1000000000),IFERROR(IF(VALUE(MID($B1083,2,20))&lt;100000000,VALUE(MID($B1083,2,20)),1000000000),1000000000))+ROW()/100000,"")</f>
        <v/>
      </c>
    </row>
    <row r="1084">
      <c r="E1084" s="7" t="n"/>
      <c r="G1084" s="7" t="n"/>
      <c r="O1084" s="7">
        <f>IF($B1084="","",N1084*X1084/100)</f>
        <v/>
      </c>
      <c r="P1084" s="14" t="n"/>
      <c r="U1084" s="7" t="n"/>
      <c r="W1084" s="7">
        <f>IF($B1084="","",Z1084*AB1084/100)</f>
        <v/>
      </c>
      <c r="X1084" s="7">
        <f>IF($B1084="","",Z1084-W1084)</f>
        <v/>
      </c>
      <c r="Y1084" s="7">
        <f>IF($B1084="","",X1084-O1084)</f>
        <v/>
      </c>
      <c r="Z1084" s="7" t="n"/>
      <c r="AC1084">
        <f>IF($B1084="","",IF(COUNTIF($B$2:$B1084,$B1084)=1,1,0))</f>
        <v/>
      </c>
      <c r="AD1084">
        <f>IF($AC1084=1,SUMPRODUCT(--($AF$2:$AF$3501&lt;$AF1084))+1,"")</f>
        <v/>
      </c>
      <c r="AE1084">
        <f>IF($B1084="","",IF(OR($AA1084=TRUE(),$AA1084="TRUE"),0,1))</f>
        <v/>
      </c>
      <c r="AF1084">
        <f>IF($AC1084=1,IFERROR(IF(VALUE($B1084)&lt;100000000,VALUE($B1084),1000000000),IFERROR(IF(VALUE(MID($B1084,2,20))&lt;100000000,VALUE(MID($B1084,2,20)),1000000000),1000000000))+ROW()/100000,"")</f>
        <v/>
      </c>
    </row>
    <row r="1085">
      <c r="E1085" s="7" t="n"/>
      <c r="G1085" s="7" t="n"/>
      <c r="O1085" s="7">
        <f>IF($B1085="","",N1085*X1085/100)</f>
        <v/>
      </c>
      <c r="P1085" s="14" t="n"/>
      <c r="U1085" s="7" t="n"/>
      <c r="W1085" s="7">
        <f>IF($B1085="","",Z1085*AB1085/100)</f>
        <v/>
      </c>
      <c r="X1085" s="7">
        <f>IF($B1085="","",Z1085-W1085)</f>
        <v/>
      </c>
      <c r="Y1085" s="7">
        <f>IF($B1085="","",X1085-O1085)</f>
        <v/>
      </c>
      <c r="Z1085" s="7" t="n"/>
      <c r="AC1085">
        <f>IF($B1085="","",IF(COUNTIF($B$2:$B1085,$B1085)=1,1,0))</f>
        <v/>
      </c>
      <c r="AD1085">
        <f>IF($AC1085=1,SUMPRODUCT(--($AF$2:$AF$3501&lt;$AF1085))+1,"")</f>
        <v/>
      </c>
      <c r="AE1085">
        <f>IF($B1085="","",IF(OR($AA1085=TRUE(),$AA1085="TRUE"),0,1))</f>
        <v/>
      </c>
      <c r="AF1085">
        <f>IF($AC1085=1,IFERROR(IF(VALUE($B1085)&lt;100000000,VALUE($B1085),1000000000),IFERROR(IF(VALUE(MID($B1085,2,20))&lt;100000000,VALUE(MID($B1085,2,20)),1000000000),1000000000))+ROW()/100000,"")</f>
        <v/>
      </c>
    </row>
    <row r="1086">
      <c r="E1086" s="7" t="n"/>
      <c r="G1086" s="7" t="n"/>
      <c r="O1086" s="7">
        <f>IF($B1086="","",N1086*X1086/100)</f>
        <v/>
      </c>
      <c r="P1086" s="14" t="n"/>
      <c r="U1086" s="7" t="n"/>
      <c r="W1086" s="7">
        <f>IF($B1086="","",Z1086*AB1086/100)</f>
        <v/>
      </c>
      <c r="X1086" s="7">
        <f>IF($B1086="","",Z1086-W1086)</f>
        <v/>
      </c>
      <c r="Y1086" s="7">
        <f>IF($B1086="","",X1086-O1086)</f>
        <v/>
      </c>
      <c r="Z1086" s="7" t="n"/>
      <c r="AC1086">
        <f>IF($B1086="","",IF(COUNTIF($B$2:$B1086,$B1086)=1,1,0))</f>
        <v/>
      </c>
      <c r="AD1086">
        <f>IF($AC1086=1,SUMPRODUCT(--($AF$2:$AF$3501&lt;$AF1086))+1,"")</f>
        <v/>
      </c>
      <c r="AE1086">
        <f>IF($B1086="","",IF(OR($AA1086=TRUE(),$AA1086="TRUE"),0,1))</f>
        <v/>
      </c>
      <c r="AF1086">
        <f>IF($AC1086=1,IFERROR(IF(VALUE($B1086)&lt;100000000,VALUE($B1086),1000000000),IFERROR(IF(VALUE(MID($B1086,2,20))&lt;100000000,VALUE(MID($B1086,2,20)),1000000000),1000000000))+ROW()/100000,"")</f>
        <v/>
      </c>
    </row>
    <row r="1087">
      <c r="E1087" s="7" t="n"/>
      <c r="G1087" s="7" t="n"/>
      <c r="O1087" s="7">
        <f>IF($B1087="","",N1087*X1087/100)</f>
        <v/>
      </c>
      <c r="P1087" s="14" t="n"/>
      <c r="U1087" s="7" t="n"/>
      <c r="W1087" s="7">
        <f>IF($B1087="","",Z1087*AB1087/100)</f>
        <v/>
      </c>
      <c r="X1087" s="7">
        <f>IF($B1087="","",Z1087-W1087)</f>
        <v/>
      </c>
      <c r="Y1087" s="7">
        <f>IF($B1087="","",X1087-O1087)</f>
        <v/>
      </c>
      <c r="Z1087" s="7" t="n"/>
      <c r="AC1087">
        <f>IF($B1087="","",IF(COUNTIF($B$2:$B1087,$B1087)=1,1,0))</f>
        <v/>
      </c>
      <c r="AD1087">
        <f>IF($AC1087=1,SUMPRODUCT(--($AF$2:$AF$3501&lt;$AF1087))+1,"")</f>
        <v/>
      </c>
      <c r="AE1087">
        <f>IF($B1087="","",IF(OR($AA1087=TRUE(),$AA1087="TRUE"),0,1))</f>
        <v/>
      </c>
      <c r="AF1087">
        <f>IF($AC1087=1,IFERROR(IF(VALUE($B1087)&lt;100000000,VALUE($B1087),1000000000),IFERROR(IF(VALUE(MID($B1087,2,20))&lt;100000000,VALUE(MID($B1087,2,20)),1000000000),1000000000))+ROW()/100000,"")</f>
        <v/>
      </c>
    </row>
    <row r="1088">
      <c r="E1088" s="7" t="n"/>
      <c r="G1088" s="7" t="n"/>
      <c r="O1088" s="7">
        <f>IF($B1088="","",N1088*X1088/100)</f>
        <v/>
      </c>
      <c r="P1088" s="14" t="n"/>
      <c r="U1088" s="7" t="n"/>
      <c r="W1088" s="7">
        <f>IF($B1088="","",Z1088*AB1088/100)</f>
        <v/>
      </c>
      <c r="X1088" s="7">
        <f>IF($B1088="","",Z1088-W1088)</f>
        <v/>
      </c>
      <c r="Y1088" s="7">
        <f>IF($B1088="","",X1088-O1088)</f>
        <v/>
      </c>
      <c r="Z1088" s="7" t="n"/>
      <c r="AC1088">
        <f>IF($B1088="","",IF(COUNTIF($B$2:$B1088,$B1088)=1,1,0))</f>
        <v/>
      </c>
      <c r="AD1088">
        <f>IF($AC1088=1,SUMPRODUCT(--($AF$2:$AF$3501&lt;$AF1088))+1,"")</f>
        <v/>
      </c>
      <c r="AE1088">
        <f>IF($B1088="","",IF(OR($AA1088=TRUE(),$AA1088="TRUE"),0,1))</f>
        <v/>
      </c>
      <c r="AF1088">
        <f>IF($AC1088=1,IFERROR(IF(VALUE($B1088)&lt;100000000,VALUE($B1088),1000000000),IFERROR(IF(VALUE(MID($B1088,2,20))&lt;100000000,VALUE(MID($B1088,2,20)),1000000000),1000000000))+ROW()/100000,"")</f>
        <v/>
      </c>
    </row>
    <row r="1089">
      <c r="E1089" s="7" t="n"/>
      <c r="G1089" s="7" t="n"/>
      <c r="O1089" s="7">
        <f>IF($B1089="","",N1089*X1089/100)</f>
        <v/>
      </c>
      <c r="P1089" s="14" t="n"/>
      <c r="U1089" s="7" t="n"/>
      <c r="W1089" s="7">
        <f>IF($B1089="","",Z1089*AB1089/100)</f>
        <v/>
      </c>
      <c r="X1089" s="7">
        <f>IF($B1089="","",Z1089-W1089)</f>
        <v/>
      </c>
      <c r="Y1089" s="7">
        <f>IF($B1089="","",X1089-O1089)</f>
        <v/>
      </c>
      <c r="Z1089" s="7" t="n"/>
      <c r="AC1089">
        <f>IF($B1089="","",IF(COUNTIF($B$2:$B1089,$B1089)=1,1,0))</f>
        <v/>
      </c>
      <c r="AD1089">
        <f>IF($AC1089=1,SUMPRODUCT(--($AF$2:$AF$3501&lt;$AF1089))+1,"")</f>
        <v/>
      </c>
      <c r="AE1089">
        <f>IF($B1089="","",IF(OR($AA1089=TRUE(),$AA1089="TRUE"),0,1))</f>
        <v/>
      </c>
      <c r="AF1089">
        <f>IF($AC1089=1,IFERROR(IF(VALUE($B1089)&lt;100000000,VALUE($B1089),1000000000),IFERROR(IF(VALUE(MID($B1089,2,20))&lt;100000000,VALUE(MID($B1089,2,20)),1000000000),1000000000))+ROW()/100000,"")</f>
        <v/>
      </c>
    </row>
    <row r="1090">
      <c r="E1090" s="7" t="n"/>
      <c r="G1090" s="7" t="n"/>
      <c r="O1090" s="7">
        <f>IF($B1090="","",N1090*X1090/100)</f>
        <v/>
      </c>
      <c r="P1090" s="14" t="n"/>
      <c r="U1090" s="7" t="n"/>
      <c r="W1090" s="7">
        <f>IF($B1090="","",Z1090*AB1090/100)</f>
        <v/>
      </c>
      <c r="X1090" s="7">
        <f>IF($B1090="","",Z1090-W1090)</f>
        <v/>
      </c>
      <c r="Y1090" s="7">
        <f>IF($B1090="","",X1090-O1090)</f>
        <v/>
      </c>
      <c r="Z1090" s="7" t="n"/>
      <c r="AC1090">
        <f>IF($B1090="","",IF(COUNTIF($B$2:$B1090,$B1090)=1,1,0))</f>
        <v/>
      </c>
      <c r="AD1090">
        <f>IF($AC1090=1,SUMPRODUCT(--($AF$2:$AF$3501&lt;$AF1090))+1,"")</f>
        <v/>
      </c>
      <c r="AE1090">
        <f>IF($B1090="","",IF(OR($AA1090=TRUE(),$AA1090="TRUE"),0,1))</f>
        <v/>
      </c>
      <c r="AF1090">
        <f>IF($AC1090=1,IFERROR(IF(VALUE($B1090)&lt;100000000,VALUE($B1090),1000000000),IFERROR(IF(VALUE(MID($B1090,2,20))&lt;100000000,VALUE(MID($B1090,2,20)),1000000000),1000000000))+ROW()/100000,"")</f>
        <v/>
      </c>
    </row>
    <row r="1091">
      <c r="E1091" s="7" t="n"/>
      <c r="G1091" s="7" t="n"/>
      <c r="O1091" s="7">
        <f>IF($B1091="","",N1091*X1091/100)</f>
        <v/>
      </c>
      <c r="P1091" s="14" t="n"/>
      <c r="U1091" s="7" t="n"/>
      <c r="W1091" s="7">
        <f>IF($B1091="","",Z1091*AB1091/100)</f>
        <v/>
      </c>
      <c r="X1091" s="7">
        <f>IF($B1091="","",Z1091-W1091)</f>
        <v/>
      </c>
      <c r="Y1091" s="7">
        <f>IF($B1091="","",X1091-O1091)</f>
        <v/>
      </c>
      <c r="Z1091" s="7" t="n"/>
      <c r="AC1091">
        <f>IF($B1091="","",IF(COUNTIF($B$2:$B1091,$B1091)=1,1,0))</f>
        <v/>
      </c>
      <c r="AD1091">
        <f>IF($AC1091=1,SUMPRODUCT(--($AF$2:$AF$3501&lt;$AF1091))+1,"")</f>
        <v/>
      </c>
      <c r="AE1091">
        <f>IF($B1091="","",IF(OR($AA1091=TRUE(),$AA1091="TRUE"),0,1))</f>
        <v/>
      </c>
      <c r="AF1091">
        <f>IF($AC1091=1,IFERROR(IF(VALUE($B1091)&lt;100000000,VALUE($B1091),1000000000),IFERROR(IF(VALUE(MID($B1091,2,20))&lt;100000000,VALUE(MID($B1091,2,20)),1000000000),1000000000))+ROW()/100000,"")</f>
        <v/>
      </c>
    </row>
    <row r="1092">
      <c r="E1092" s="7" t="n"/>
      <c r="G1092" s="7" t="n"/>
      <c r="O1092" s="7">
        <f>IF($B1092="","",N1092*X1092/100)</f>
        <v/>
      </c>
      <c r="P1092" s="14" t="n"/>
      <c r="U1092" s="7" t="n"/>
      <c r="W1092" s="7">
        <f>IF($B1092="","",Z1092*AB1092/100)</f>
        <v/>
      </c>
      <c r="X1092" s="7">
        <f>IF($B1092="","",Z1092-W1092)</f>
        <v/>
      </c>
      <c r="Y1092" s="7">
        <f>IF($B1092="","",X1092-O1092)</f>
        <v/>
      </c>
      <c r="Z1092" s="7" t="n"/>
      <c r="AC1092">
        <f>IF($B1092="","",IF(COUNTIF($B$2:$B1092,$B1092)=1,1,0))</f>
        <v/>
      </c>
      <c r="AD1092">
        <f>IF($AC1092=1,SUMPRODUCT(--($AF$2:$AF$3501&lt;$AF1092))+1,"")</f>
        <v/>
      </c>
      <c r="AE1092">
        <f>IF($B1092="","",IF(OR($AA1092=TRUE(),$AA1092="TRUE"),0,1))</f>
        <v/>
      </c>
      <c r="AF1092">
        <f>IF($AC1092=1,IFERROR(IF(VALUE($B1092)&lt;100000000,VALUE($B1092),1000000000),IFERROR(IF(VALUE(MID($B1092,2,20))&lt;100000000,VALUE(MID($B1092,2,20)),1000000000),1000000000))+ROW()/100000,"")</f>
        <v/>
      </c>
    </row>
    <row r="1093">
      <c r="E1093" s="7" t="n"/>
      <c r="G1093" s="7" t="n"/>
      <c r="O1093" s="7">
        <f>IF($B1093="","",N1093*X1093/100)</f>
        <v/>
      </c>
      <c r="P1093" s="14" t="n"/>
      <c r="U1093" s="7" t="n"/>
      <c r="W1093" s="7">
        <f>IF($B1093="","",Z1093*AB1093/100)</f>
        <v/>
      </c>
      <c r="X1093" s="7">
        <f>IF($B1093="","",Z1093-W1093)</f>
        <v/>
      </c>
      <c r="Y1093" s="7">
        <f>IF($B1093="","",X1093-O1093)</f>
        <v/>
      </c>
      <c r="Z1093" s="7" t="n"/>
      <c r="AC1093">
        <f>IF($B1093="","",IF(COUNTIF($B$2:$B1093,$B1093)=1,1,0))</f>
        <v/>
      </c>
      <c r="AD1093">
        <f>IF($AC1093=1,SUMPRODUCT(--($AF$2:$AF$3501&lt;$AF1093))+1,"")</f>
        <v/>
      </c>
      <c r="AE1093">
        <f>IF($B1093="","",IF(OR($AA1093=TRUE(),$AA1093="TRUE"),0,1))</f>
        <v/>
      </c>
      <c r="AF1093">
        <f>IF($AC1093=1,IFERROR(IF(VALUE($B1093)&lt;100000000,VALUE($B1093),1000000000),IFERROR(IF(VALUE(MID($B1093,2,20))&lt;100000000,VALUE(MID($B1093,2,20)),1000000000),1000000000))+ROW()/100000,"")</f>
        <v/>
      </c>
    </row>
    <row r="1094">
      <c r="E1094" s="7" t="n"/>
      <c r="G1094" s="7" t="n"/>
      <c r="O1094" s="7">
        <f>IF($B1094="","",N1094*X1094/100)</f>
        <v/>
      </c>
      <c r="P1094" s="14" t="n"/>
      <c r="U1094" s="7" t="n"/>
      <c r="W1094" s="7">
        <f>IF($B1094="","",Z1094*AB1094/100)</f>
        <v/>
      </c>
      <c r="X1094" s="7">
        <f>IF($B1094="","",Z1094-W1094)</f>
        <v/>
      </c>
      <c r="Y1094" s="7">
        <f>IF($B1094="","",X1094-O1094)</f>
        <v/>
      </c>
      <c r="Z1094" s="7" t="n"/>
      <c r="AC1094">
        <f>IF($B1094="","",IF(COUNTIF($B$2:$B1094,$B1094)=1,1,0))</f>
        <v/>
      </c>
      <c r="AD1094">
        <f>IF($AC1094=1,SUMPRODUCT(--($AF$2:$AF$3501&lt;$AF1094))+1,"")</f>
        <v/>
      </c>
      <c r="AE1094">
        <f>IF($B1094="","",IF(OR($AA1094=TRUE(),$AA1094="TRUE"),0,1))</f>
        <v/>
      </c>
      <c r="AF1094">
        <f>IF($AC1094=1,IFERROR(IF(VALUE($B1094)&lt;100000000,VALUE($B1094),1000000000),IFERROR(IF(VALUE(MID($B1094,2,20))&lt;100000000,VALUE(MID($B1094,2,20)),1000000000),1000000000))+ROW()/100000,"")</f>
        <v/>
      </c>
    </row>
    <row r="1095">
      <c r="E1095" s="7" t="n"/>
      <c r="G1095" s="7" t="n"/>
      <c r="O1095" s="7">
        <f>IF($B1095="","",N1095*X1095/100)</f>
        <v/>
      </c>
      <c r="P1095" s="14" t="n"/>
      <c r="U1095" s="7" t="n"/>
      <c r="W1095" s="7">
        <f>IF($B1095="","",Z1095*AB1095/100)</f>
        <v/>
      </c>
      <c r="X1095" s="7">
        <f>IF($B1095="","",Z1095-W1095)</f>
        <v/>
      </c>
      <c r="Y1095" s="7">
        <f>IF($B1095="","",X1095-O1095)</f>
        <v/>
      </c>
      <c r="Z1095" s="7" t="n"/>
      <c r="AC1095">
        <f>IF($B1095="","",IF(COUNTIF($B$2:$B1095,$B1095)=1,1,0))</f>
        <v/>
      </c>
      <c r="AD1095">
        <f>IF($AC1095=1,SUMPRODUCT(--($AF$2:$AF$3501&lt;$AF1095))+1,"")</f>
        <v/>
      </c>
      <c r="AE1095">
        <f>IF($B1095="","",IF(OR($AA1095=TRUE(),$AA1095="TRUE"),0,1))</f>
        <v/>
      </c>
      <c r="AF1095">
        <f>IF($AC1095=1,IFERROR(IF(VALUE($B1095)&lt;100000000,VALUE($B1095),1000000000),IFERROR(IF(VALUE(MID($B1095,2,20))&lt;100000000,VALUE(MID($B1095,2,20)),1000000000),1000000000))+ROW()/100000,"")</f>
        <v/>
      </c>
    </row>
    <row r="1096">
      <c r="E1096" s="7" t="n"/>
      <c r="G1096" s="7" t="n"/>
      <c r="O1096" s="7">
        <f>IF($B1096="","",N1096*X1096/100)</f>
        <v/>
      </c>
      <c r="P1096" s="14" t="n"/>
      <c r="U1096" s="7" t="n"/>
      <c r="W1096" s="7">
        <f>IF($B1096="","",Z1096*AB1096/100)</f>
        <v/>
      </c>
      <c r="X1096" s="7">
        <f>IF($B1096="","",Z1096-W1096)</f>
        <v/>
      </c>
      <c r="Y1096" s="7">
        <f>IF($B1096="","",X1096-O1096)</f>
        <v/>
      </c>
      <c r="Z1096" s="7" t="n"/>
      <c r="AC1096">
        <f>IF($B1096="","",IF(COUNTIF($B$2:$B1096,$B1096)=1,1,0))</f>
        <v/>
      </c>
      <c r="AD1096">
        <f>IF($AC1096=1,SUMPRODUCT(--($AF$2:$AF$3501&lt;$AF1096))+1,"")</f>
        <v/>
      </c>
      <c r="AE1096">
        <f>IF($B1096="","",IF(OR($AA1096=TRUE(),$AA1096="TRUE"),0,1))</f>
        <v/>
      </c>
      <c r="AF1096">
        <f>IF($AC1096=1,IFERROR(IF(VALUE($B1096)&lt;100000000,VALUE($B1096),1000000000),IFERROR(IF(VALUE(MID($B1096,2,20))&lt;100000000,VALUE(MID($B1096,2,20)),1000000000),1000000000))+ROW()/100000,"")</f>
        <v/>
      </c>
    </row>
    <row r="1097">
      <c r="E1097" s="7" t="n"/>
      <c r="G1097" s="7" t="n"/>
      <c r="O1097" s="7">
        <f>IF($B1097="","",N1097*X1097/100)</f>
        <v/>
      </c>
      <c r="P1097" s="14" t="n"/>
      <c r="U1097" s="7" t="n"/>
      <c r="W1097" s="7">
        <f>IF($B1097="","",Z1097*AB1097/100)</f>
        <v/>
      </c>
      <c r="X1097" s="7">
        <f>IF($B1097="","",Z1097-W1097)</f>
        <v/>
      </c>
      <c r="Y1097" s="7">
        <f>IF($B1097="","",X1097-O1097)</f>
        <v/>
      </c>
      <c r="Z1097" s="7" t="n"/>
      <c r="AC1097">
        <f>IF($B1097="","",IF(COUNTIF($B$2:$B1097,$B1097)=1,1,0))</f>
        <v/>
      </c>
      <c r="AD1097">
        <f>IF($AC1097=1,SUMPRODUCT(--($AF$2:$AF$3501&lt;$AF1097))+1,"")</f>
        <v/>
      </c>
      <c r="AE1097">
        <f>IF($B1097="","",IF(OR($AA1097=TRUE(),$AA1097="TRUE"),0,1))</f>
        <v/>
      </c>
      <c r="AF1097">
        <f>IF($AC1097=1,IFERROR(IF(VALUE($B1097)&lt;100000000,VALUE($B1097),1000000000),IFERROR(IF(VALUE(MID($B1097,2,20))&lt;100000000,VALUE(MID($B1097,2,20)),1000000000),1000000000))+ROW()/100000,"")</f>
        <v/>
      </c>
    </row>
    <row r="1098">
      <c r="E1098" s="7" t="n"/>
      <c r="G1098" s="7" t="n"/>
      <c r="O1098" s="7">
        <f>IF($B1098="","",N1098*X1098/100)</f>
        <v/>
      </c>
      <c r="P1098" s="14" t="n"/>
      <c r="U1098" s="7" t="n"/>
      <c r="W1098" s="7">
        <f>IF($B1098="","",Z1098*AB1098/100)</f>
        <v/>
      </c>
      <c r="X1098" s="7">
        <f>IF($B1098="","",Z1098-W1098)</f>
        <v/>
      </c>
      <c r="Y1098" s="7">
        <f>IF($B1098="","",X1098-O1098)</f>
        <v/>
      </c>
      <c r="Z1098" s="7" t="n"/>
      <c r="AC1098">
        <f>IF($B1098="","",IF(COUNTIF($B$2:$B1098,$B1098)=1,1,0))</f>
        <v/>
      </c>
      <c r="AD1098">
        <f>IF($AC1098=1,SUMPRODUCT(--($AF$2:$AF$3501&lt;$AF1098))+1,"")</f>
        <v/>
      </c>
      <c r="AE1098">
        <f>IF($B1098="","",IF(OR($AA1098=TRUE(),$AA1098="TRUE"),0,1))</f>
        <v/>
      </c>
      <c r="AF1098">
        <f>IF($AC1098=1,IFERROR(IF(VALUE($B1098)&lt;100000000,VALUE($B1098),1000000000),IFERROR(IF(VALUE(MID($B1098,2,20))&lt;100000000,VALUE(MID($B1098,2,20)),1000000000),1000000000))+ROW()/100000,"")</f>
        <v/>
      </c>
    </row>
    <row r="1099">
      <c r="E1099" s="7" t="n"/>
      <c r="G1099" s="7" t="n"/>
      <c r="O1099" s="7">
        <f>IF($B1099="","",N1099*X1099/100)</f>
        <v/>
      </c>
      <c r="P1099" s="14" t="n"/>
      <c r="U1099" s="7" t="n"/>
      <c r="W1099" s="7">
        <f>IF($B1099="","",Z1099*AB1099/100)</f>
        <v/>
      </c>
      <c r="X1099" s="7">
        <f>IF($B1099="","",Z1099-W1099)</f>
        <v/>
      </c>
      <c r="Y1099" s="7">
        <f>IF($B1099="","",X1099-O1099)</f>
        <v/>
      </c>
      <c r="Z1099" s="7" t="n"/>
      <c r="AC1099">
        <f>IF($B1099="","",IF(COUNTIF($B$2:$B1099,$B1099)=1,1,0))</f>
        <v/>
      </c>
      <c r="AD1099">
        <f>IF($AC1099=1,SUMPRODUCT(--($AF$2:$AF$3501&lt;$AF1099))+1,"")</f>
        <v/>
      </c>
      <c r="AE1099">
        <f>IF($B1099="","",IF(OR($AA1099=TRUE(),$AA1099="TRUE"),0,1))</f>
        <v/>
      </c>
      <c r="AF1099">
        <f>IF($AC1099=1,IFERROR(IF(VALUE($B1099)&lt;100000000,VALUE($B1099),1000000000),IFERROR(IF(VALUE(MID($B1099,2,20))&lt;100000000,VALUE(MID($B1099,2,20)),1000000000),1000000000))+ROW()/100000,"")</f>
        <v/>
      </c>
    </row>
    <row r="1100">
      <c r="E1100" s="7" t="n"/>
      <c r="G1100" s="7" t="n"/>
      <c r="O1100" s="7">
        <f>IF($B1100="","",N1100*X1100/100)</f>
        <v/>
      </c>
      <c r="P1100" s="14" t="n"/>
      <c r="U1100" s="7" t="n"/>
      <c r="W1100" s="7">
        <f>IF($B1100="","",Z1100*AB1100/100)</f>
        <v/>
      </c>
      <c r="X1100" s="7">
        <f>IF($B1100="","",Z1100-W1100)</f>
        <v/>
      </c>
      <c r="Y1100" s="7">
        <f>IF($B1100="","",X1100-O1100)</f>
        <v/>
      </c>
      <c r="Z1100" s="7" t="n"/>
      <c r="AC1100">
        <f>IF($B1100="","",IF(COUNTIF($B$2:$B1100,$B1100)=1,1,0))</f>
        <v/>
      </c>
      <c r="AD1100">
        <f>IF($AC1100=1,SUMPRODUCT(--($AF$2:$AF$3501&lt;$AF1100))+1,"")</f>
        <v/>
      </c>
      <c r="AE1100">
        <f>IF($B1100="","",IF(OR($AA1100=TRUE(),$AA1100="TRUE"),0,1))</f>
        <v/>
      </c>
      <c r="AF1100">
        <f>IF($AC1100=1,IFERROR(IF(VALUE($B1100)&lt;100000000,VALUE($B1100),1000000000),IFERROR(IF(VALUE(MID($B1100,2,20))&lt;100000000,VALUE(MID($B1100,2,20)),1000000000),1000000000))+ROW()/100000,"")</f>
        <v/>
      </c>
    </row>
    <row r="1101">
      <c r="E1101" s="7" t="n"/>
      <c r="G1101" s="7" t="n"/>
      <c r="O1101" s="7">
        <f>IF($B1101="","",N1101*X1101/100)</f>
        <v/>
      </c>
      <c r="P1101" s="14" t="n"/>
      <c r="U1101" s="7" t="n"/>
      <c r="W1101" s="7">
        <f>IF($B1101="","",Z1101*AB1101/100)</f>
        <v/>
      </c>
      <c r="X1101" s="7">
        <f>IF($B1101="","",Z1101-W1101)</f>
        <v/>
      </c>
      <c r="Y1101" s="7">
        <f>IF($B1101="","",X1101-O1101)</f>
        <v/>
      </c>
      <c r="Z1101" s="7" t="n"/>
      <c r="AC1101">
        <f>IF($B1101="","",IF(COUNTIF($B$2:$B1101,$B1101)=1,1,0))</f>
        <v/>
      </c>
      <c r="AD1101">
        <f>IF($AC1101=1,SUMPRODUCT(--($AF$2:$AF$3501&lt;$AF1101))+1,"")</f>
        <v/>
      </c>
      <c r="AE1101">
        <f>IF($B1101="","",IF(OR($AA1101=TRUE(),$AA1101="TRUE"),0,1))</f>
        <v/>
      </c>
      <c r="AF1101">
        <f>IF($AC1101=1,IFERROR(IF(VALUE($B1101)&lt;100000000,VALUE($B1101),1000000000),IFERROR(IF(VALUE(MID($B1101,2,20))&lt;100000000,VALUE(MID($B1101,2,20)),1000000000),1000000000))+ROW()/100000,"")</f>
        <v/>
      </c>
    </row>
    <row r="1102">
      <c r="E1102" s="7" t="n"/>
      <c r="G1102" s="7" t="n"/>
      <c r="O1102" s="7">
        <f>IF($B1102="","",N1102*X1102/100)</f>
        <v/>
      </c>
      <c r="P1102" s="14" t="n"/>
      <c r="U1102" s="7" t="n"/>
      <c r="W1102" s="7">
        <f>IF($B1102="","",Z1102*AB1102/100)</f>
        <v/>
      </c>
      <c r="X1102" s="7">
        <f>IF($B1102="","",Z1102-W1102)</f>
        <v/>
      </c>
      <c r="Y1102" s="7">
        <f>IF($B1102="","",X1102-O1102)</f>
        <v/>
      </c>
      <c r="Z1102" s="7" t="n"/>
      <c r="AC1102">
        <f>IF($B1102="","",IF(COUNTIF($B$2:$B1102,$B1102)=1,1,0))</f>
        <v/>
      </c>
      <c r="AD1102">
        <f>IF($AC1102=1,SUMPRODUCT(--($AF$2:$AF$3501&lt;$AF1102))+1,"")</f>
        <v/>
      </c>
      <c r="AE1102">
        <f>IF($B1102="","",IF(OR($AA1102=TRUE(),$AA1102="TRUE"),0,1))</f>
        <v/>
      </c>
      <c r="AF1102">
        <f>IF($AC1102=1,IFERROR(IF(VALUE($B1102)&lt;100000000,VALUE($B1102),1000000000),IFERROR(IF(VALUE(MID($B1102,2,20))&lt;100000000,VALUE(MID($B1102,2,20)),1000000000),1000000000))+ROW()/100000,"")</f>
        <v/>
      </c>
    </row>
    <row r="1103">
      <c r="E1103" s="7" t="n"/>
      <c r="G1103" s="7" t="n"/>
      <c r="O1103" s="7">
        <f>IF($B1103="","",N1103*X1103/100)</f>
        <v/>
      </c>
      <c r="P1103" s="14" t="n"/>
      <c r="U1103" s="7" t="n"/>
      <c r="W1103" s="7">
        <f>IF($B1103="","",Z1103*AB1103/100)</f>
        <v/>
      </c>
      <c r="X1103" s="7">
        <f>IF($B1103="","",Z1103-W1103)</f>
        <v/>
      </c>
      <c r="Y1103" s="7">
        <f>IF($B1103="","",X1103-O1103)</f>
        <v/>
      </c>
      <c r="Z1103" s="7" t="n"/>
      <c r="AC1103">
        <f>IF($B1103="","",IF(COUNTIF($B$2:$B1103,$B1103)=1,1,0))</f>
        <v/>
      </c>
      <c r="AD1103">
        <f>IF($AC1103=1,SUMPRODUCT(--($AF$2:$AF$3501&lt;$AF1103))+1,"")</f>
        <v/>
      </c>
      <c r="AE1103">
        <f>IF($B1103="","",IF(OR($AA1103=TRUE(),$AA1103="TRUE"),0,1))</f>
        <v/>
      </c>
      <c r="AF1103">
        <f>IF($AC1103=1,IFERROR(IF(VALUE($B1103)&lt;100000000,VALUE($B1103),1000000000),IFERROR(IF(VALUE(MID($B1103,2,20))&lt;100000000,VALUE(MID($B1103,2,20)),1000000000),1000000000))+ROW()/100000,"")</f>
        <v/>
      </c>
    </row>
    <row r="1104">
      <c r="E1104" s="7" t="n"/>
      <c r="G1104" s="7" t="n"/>
      <c r="O1104" s="7">
        <f>IF($B1104="","",N1104*X1104/100)</f>
        <v/>
      </c>
      <c r="P1104" s="14" t="n"/>
      <c r="U1104" s="7" t="n"/>
      <c r="W1104" s="7">
        <f>IF($B1104="","",Z1104*AB1104/100)</f>
        <v/>
      </c>
      <c r="X1104" s="7">
        <f>IF($B1104="","",Z1104-W1104)</f>
        <v/>
      </c>
      <c r="Y1104" s="7">
        <f>IF($B1104="","",X1104-O1104)</f>
        <v/>
      </c>
      <c r="Z1104" s="7" t="n"/>
      <c r="AC1104">
        <f>IF($B1104="","",IF(COUNTIF($B$2:$B1104,$B1104)=1,1,0))</f>
        <v/>
      </c>
      <c r="AD1104">
        <f>IF($AC1104=1,SUMPRODUCT(--($AF$2:$AF$3501&lt;$AF1104))+1,"")</f>
        <v/>
      </c>
      <c r="AE1104">
        <f>IF($B1104="","",IF(OR($AA1104=TRUE(),$AA1104="TRUE"),0,1))</f>
        <v/>
      </c>
      <c r="AF1104">
        <f>IF($AC1104=1,IFERROR(IF(VALUE($B1104)&lt;100000000,VALUE($B1104),1000000000),IFERROR(IF(VALUE(MID($B1104,2,20))&lt;100000000,VALUE(MID($B1104,2,20)),1000000000),1000000000))+ROW()/100000,"")</f>
        <v/>
      </c>
    </row>
    <row r="1105">
      <c r="E1105" s="7" t="n"/>
      <c r="G1105" s="7" t="n"/>
      <c r="O1105" s="7">
        <f>IF($B1105="","",N1105*X1105/100)</f>
        <v/>
      </c>
      <c r="P1105" s="14" t="n"/>
      <c r="U1105" s="7" t="n"/>
      <c r="W1105" s="7">
        <f>IF($B1105="","",Z1105*AB1105/100)</f>
        <v/>
      </c>
      <c r="X1105" s="7">
        <f>IF($B1105="","",Z1105-W1105)</f>
        <v/>
      </c>
      <c r="Y1105" s="7">
        <f>IF($B1105="","",X1105-O1105)</f>
        <v/>
      </c>
      <c r="Z1105" s="7" t="n"/>
      <c r="AC1105">
        <f>IF($B1105="","",IF(COUNTIF($B$2:$B1105,$B1105)=1,1,0))</f>
        <v/>
      </c>
      <c r="AD1105">
        <f>IF($AC1105=1,SUMPRODUCT(--($AF$2:$AF$3501&lt;$AF1105))+1,"")</f>
        <v/>
      </c>
      <c r="AE1105">
        <f>IF($B1105="","",IF(OR($AA1105=TRUE(),$AA1105="TRUE"),0,1))</f>
        <v/>
      </c>
      <c r="AF1105">
        <f>IF($AC1105=1,IFERROR(IF(VALUE($B1105)&lt;100000000,VALUE($B1105),1000000000),IFERROR(IF(VALUE(MID($B1105,2,20))&lt;100000000,VALUE(MID($B1105,2,20)),1000000000),1000000000))+ROW()/100000,"")</f>
        <v/>
      </c>
    </row>
    <row r="1106">
      <c r="E1106" s="7" t="n"/>
      <c r="G1106" s="7" t="n"/>
      <c r="O1106" s="7">
        <f>IF($B1106="","",N1106*X1106/100)</f>
        <v/>
      </c>
      <c r="P1106" s="14" t="n"/>
      <c r="U1106" s="7" t="n"/>
      <c r="W1106" s="7">
        <f>IF($B1106="","",Z1106*AB1106/100)</f>
        <v/>
      </c>
      <c r="X1106" s="7">
        <f>IF($B1106="","",Z1106-W1106)</f>
        <v/>
      </c>
      <c r="Y1106" s="7">
        <f>IF($B1106="","",X1106-O1106)</f>
        <v/>
      </c>
      <c r="Z1106" s="7" t="n"/>
      <c r="AC1106">
        <f>IF($B1106="","",IF(COUNTIF($B$2:$B1106,$B1106)=1,1,0))</f>
        <v/>
      </c>
      <c r="AD1106">
        <f>IF($AC1106=1,SUMPRODUCT(--($AF$2:$AF$3501&lt;$AF1106))+1,"")</f>
        <v/>
      </c>
      <c r="AE1106">
        <f>IF($B1106="","",IF(OR($AA1106=TRUE(),$AA1106="TRUE"),0,1))</f>
        <v/>
      </c>
      <c r="AF1106">
        <f>IF($AC1106=1,IFERROR(IF(VALUE($B1106)&lt;100000000,VALUE($B1106),1000000000),IFERROR(IF(VALUE(MID($B1106,2,20))&lt;100000000,VALUE(MID($B1106,2,20)),1000000000),1000000000))+ROW()/100000,"")</f>
        <v/>
      </c>
    </row>
    <row r="1107">
      <c r="E1107" s="7" t="n"/>
      <c r="G1107" s="7" t="n"/>
      <c r="O1107" s="7">
        <f>IF($B1107="","",N1107*X1107/100)</f>
        <v/>
      </c>
      <c r="P1107" s="14" t="n"/>
      <c r="U1107" s="7" t="n"/>
      <c r="W1107" s="7">
        <f>IF($B1107="","",Z1107*AB1107/100)</f>
        <v/>
      </c>
      <c r="X1107" s="7">
        <f>IF($B1107="","",Z1107-W1107)</f>
        <v/>
      </c>
      <c r="Y1107" s="7">
        <f>IF($B1107="","",X1107-O1107)</f>
        <v/>
      </c>
      <c r="Z1107" s="7" t="n"/>
      <c r="AC1107">
        <f>IF($B1107="","",IF(COUNTIF($B$2:$B1107,$B1107)=1,1,0))</f>
        <v/>
      </c>
      <c r="AD1107">
        <f>IF($AC1107=1,SUMPRODUCT(--($AF$2:$AF$3501&lt;$AF1107))+1,"")</f>
        <v/>
      </c>
      <c r="AE1107">
        <f>IF($B1107="","",IF(OR($AA1107=TRUE(),$AA1107="TRUE"),0,1))</f>
        <v/>
      </c>
      <c r="AF1107">
        <f>IF($AC1107=1,IFERROR(IF(VALUE($B1107)&lt;100000000,VALUE($B1107),1000000000),IFERROR(IF(VALUE(MID($B1107,2,20))&lt;100000000,VALUE(MID($B1107,2,20)),1000000000),1000000000))+ROW()/100000,"")</f>
        <v/>
      </c>
    </row>
    <row r="1108">
      <c r="E1108" s="7" t="n"/>
      <c r="G1108" s="7" t="n"/>
      <c r="O1108" s="7">
        <f>IF($B1108="","",N1108*X1108/100)</f>
        <v/>
      </c>
      <c r="P1108" s="14" t="n"/>
      <c r="U1108" s="7" t="n"/>
      <c r="W1108" s="7">
        <f>IF($B1108="","",Z1108*AB1108/100)</f>
        <v/>
      </c>
      <c r="X1108" s="7">
        <f>IF($B1108="","",Z1108-W1108)</f>
        <v/>
      </c>
      <c r="Y1108" s="7">
        <f>IF($B1108="","",X1108-O1108)</f>
        <v/>
      </c>
      <c r="Z1108" s="7" t="n"/>
      <c r="AC1108">
        <f>IF($B1108="","",IF(COUNTIF($B$2:$B1108,$B1108)=1,1,0))</f>
        <v/>
      </c>
      <c r="AD1108">
        <f>IF($AC1108=1,SUMPRODUCT(--($AF$2:$AF$3501&lt;$AF1108))+1,"")</f>
        <v/>
      </c>
      <c r="AE1108">
        <f>IF($B1108="","",IF(OR($AA1108=TRUE(),$AA1108="TRUE"),0,1))</f>
        <v/>
      </c>
      <c r="AF1108">
        <f>IF($AC1108=1,IFERROR(IF(VALUE($B1108)&lt;100000000,VALUE($B1108),1000000000),IFERROR(IF(VALUE(MID($B1108,2,20))&lt;100000000,VALUE(MID($B1108,2,20)),1000000000),1000000000))+ROW()/100000,"")</f>
        <v/>
      </c>
    </row>
    <row r="1109">
      <c r="E1109" s="7" t="n"/>
      <c r="G1109" s="7" t="n"/>
      <c r="O1109" s="7">
        <f>IF($B1109="","",N1109*X1109/100)</f>
        <v/>
      </c>
      <c r="P1109" s="14" t="n"/>
      <c r="U1109" s="7" t="n"/>
      <c r="W1109" s="7">
        <f>IF($B1109="","",Z1109*AB1109/100)</f>
        <v/>
      </c>
      <c r="X1109" s="7">
        <f>IF($B1109="","",Z1109-W1109)</f>
        <v/>
      </c>
      <c r="Y1109" s="7">
        <f>IF($B1109="","",X1109-O1109)</f>
        <v/>
      </c>
      <c r="Z1109" s="7" t="n"/>
      <c r="AC1109">
        <f>IF($B1109="","",IF(COUNTIF($B$2:$B1109,$B1109)=1,1,0))</f>
        <v/>
      </c>
      <c r="AD1109">
        <f>IF($AC1109=1,SUMPRODUCT(--($AF$2:$AF$3501&lt;$AF1109))+1,"")</f>
        <v/>
      </c>
      <c r="AE1109">
        <f>IF($B1109="","",IF(OR($AA1109=TRUE(),$AA1109="TRUE"),0,1))</f>
        <v/>
      </c>
      <c r="AF1109">
        <f>IF($AC1109=1,IFERROR(IF(VALUE($B1109)&lt;100000000,VALUE($B1109),1000000000),IFERROR(IF(VALUE(MID($B1109,2,20))&lt;100000000,VALUE(MID($B1109,2,20)),1000000000),1000000000))+ROW()/100000,"")</f>
        <v/>
      </c>
    </row>
    <row r="1110">
      <c r="E1110" s="7" t="n"/>
      <c r="G1110" s="7" t="n"/>
      <c r="O1110" s="7">
        <f>IF($B1110="","",N1110*X1110/100)</f>
        <v/>
      </c>
      <c r="P1110" s="14" t="n"/>
      <c r="U1110" s="7" t="n"/>
      <c r="W1110" s="7">
        <f>IF($B1110="","",Z1110*AB1110/100)</f>
        <v/>
      </c>
      <c r="X1110" s="7">
        <f>IF($B1110="","",Z1110-W1110)</f>
        <v/>
      </c>
      <c r="Y1110" s="7">
        <f>IF($B1110="","",X1110-O1110)</f>
        <v/>
      </c>
      <c r="Z1110" s="7" t="n"/>
      <c r="AC1110">
        <f>IF($B1110="","",IF(COUNTIF($B$2:$B1110,$B1110)=1,1,0))</f>
        <v/>
      </c>
      <c r="AD1110">
        <f>IF($AC1110=1,SUMPRODUCT(--($AF$2:$AF$3501&lt;$AF1110))+1,"")</f>
        <v/>
      </c>
      <c r="AE1110">
        <f>IF($B1110="","",IF(OR($AA1110=TRUE(),$AA1110="TRUE"),0,1))</f>
        <v/>
      </c>
      <c r="AF1110">
        <f>IF($AC1110=1,IFERROR(IF(VALUE($B1110)&lt;100000000,VALUE($B1110),1000000000),IFERROR(IF(VALUE(MID($B1110,2,20))&lt;100000000,VALUE(MID($B1110,2,20)),1000000000),1000000000))+ROW()/100000,"")</f>
        <v/>
      </c>
    </row>
    <row r="1111">
      <c r="E1111" s="7" t="n"/>
      <c r="G1111" s="7" t="n"/>
      <c r="O1111" s="7">
        <f>IF($B1111="","",N1111*X1111/100)</f>
        <v/>
      </c>
      <c r="P1111" s="14" t="n"/>
      <c r="U1111" s="7" t="n"/>
      <c r="W1111" s="7">
        <f>IF($B1111="","",Z1111*AB1111/100)</f>
        <v/>
      </c>
      <c r="X1111" s="7">
        <f>IF($B1111="","",Z1111-W1111)</f>
        <v/>
      </c>
      <c r="Y1111" s="7">
        <f>IF($B1111="","",X1111-O1111)</f>
        <v/>
      </c>
      <c r="Z1111" s="7" t="n"/>
      <c r="AC1111">
        <f>IF($B1111="","",IF(COUNTIF($B$2:$B1111,$B1111)=1,1,0))</f>
        <v/>
      </c>
      <c r="AD1111">
        <f>IF($AC1111=1,SUMPRODUCT(--($AF$2:$AF$3501&lt;$AF1111))+1,"")</f>
        <v/>
      </c>
      <c r="AE1111">
        <f>IF($B1111="","",IF(OR($AA1111=TRUE(),$AA1111="TRUE"),0,1))</f>
        <v/>
      </c>
      <c r="AF1111">
        <f>IF($AC1111=1,IFERROR(IF(VALUE($B1111)&lt;100000000,VALUE($B1111),1000000000),IFERROR(IF(VALUE(MID($B1111,2,20))&lt;100000000,VALUE(MID($B1111,2,20)),1000000000),1000000000))+ROW()/100000,"")</f>
        <v/>
      </c>
    </row>
    <row r="1112">
      <c r="E1112" s="7" t="n"/>
      <c r="G1112" s="7" t="n"/>
      <c r="O1112" s="7">
        <f>IF($B1112="","",N1112*X1112/100)</f>
        <v/>
      </c>
      <c r="P1112" s="14" t="n"/>
      <c r="U1112" s="7" t="n"/>
      <c r="W1112" s="7">
        <f>IF($B1112="","",Z1112*AB1112/100)</f>
        <v/>
      </c>
      <c r="X1112" s="7">
        <f>IF($B1112="","",Z1112-W1112)</f>
        <v/>
      </c>
      <c r="Y1112" s="7">
        <f>IF($B1112="","",X1112-O1112)</f>
        <v/>
      </c>
      <c r="Z1112" s="7" t="n"/>
      <c r="AC1112">
        <f>IF($B1112="","",IF(COUNTIF($B$2:$B1112,$B1112)=1,1,0))</f>
        <v/>
      </c>
      <c r="AD1112">
        <f>IF($AC1112=1,SUMPRODUCT(--($AF$2:$AF$3501&lt;$AF1112))+1,"")</f>
        <v/>
      </c>
      <c r="AE1112">
        <f>IF($B1112="","",IF(OR($AA1112=TRUE(),$AA1112="TRUE"),0,1))</f>
        <v/>
      </c>
      <c r="AF1112">
        <f>IF($AC1112=1,IFERROR(IF(VALUE($B1112)&lt;100000000,VALUE($B1112),1000000000),IFERROR(IF(VALUE(MID($B1112,2,20))&lt;100000000,VALUE(MID($B1112,2,20)),1000000000),1000000000))+ROW()/100000,"")</f>
        <v/>
      </c>
    </row>
    <row r="1113">
      <c r="E1113" s="7" t="n"/>
      <c r="G1113" s="7" t="n"/>
      <c r="O1113" s="7">
        <f>IF($B1113="","",N1113*X1113/100)</f>
        <v/>
      </c>
      <c r="P1113" s="14" t="n"/>
      <c r="U1113" s="7" t="n"/>
      <c r="W1113" s="7">
        <f>IF($B1113="","",Z1113*AB1113/100)</f>
        <v/>
      </c>
      <c r="X1113" s="7">
        <f>IF($B1113="","",Z1113-W1113)</f>
        <v/>
      </c>
      <c r="Y1113" s="7">
        <f>IF($B1113="","",X1113-O1113)</f>
        <v/>
      </c>
      <c r="Z1113" s="7" t="n"/>
      <c r="AC1113">
        <f>IF($B1113="","",IF(COUNTIF($B$2:$B1113,$B1113)=1,1,0))</f>
        <v/>
      </c>
      <c r="AD1113">
        <f>IF($AC1113=1,SUMPRODUCT(--($AF$2:$AF$3501&lt;$AF1113))+1,"")</f>
        <v/>
      </c>
      <c r="AE1113">
        <f>IF($B1113="","",IF(OR($AA1113=TRUE(),$AA1113="TRUE"),0,1))</f>
        <v/>
      </c>
      <c r="AF1113">
        <f>IF($AC1113=1,IFERROR(IF(VALUE($B1113)&lt;100000000,VALUE($B1113),1000000000),IFERROR(IF(VALUE(MID($B1113,2,20))&lt;100000000,VALUE(MID($B1113,2,20)),1000000000),1000000000))+ROW()/100000,"")</f>
        <v/>
      </c>
    </row>
    <row r="1114">
      <c r="E1114" s="7" t="n"/>
      <c r="G1114" s="7" t="n"/>
      <c r="O1114" s="7">
        <f>IF($B1114="","",N1114*X1114/100)</f>
        <v/>
      </c>
      <c r="P1114" s="14" t="n"/>
      <c r="U1114" s="7" t="n"/>
      <c r="W1114" s="7">
        <f>IF($B1114="","",Z1114*AB1114/100)</f>
        <v/>
      </c>
      <c r="X1114" s="7">
        <f>IF($B1114="","",Z1114-W1114)</f>
        <v/>
      </c>
      <c r="Y1114" s="7">
        <f>IF($B1114="","",X1114-O1114)</f>
        <v/>
      </c>
      <c r="Z1114" s="7" t="n"/>
      <c r="AC1114">
        <f>IF($B1114="","",IF(COUNTIF($B$2:$B1114,$B1114)=1,1,0))</f>
        <v/>
      </c>
      <c r="AD1114">
        <f>IF($AC1114=1,SUMPRODUCT(--($AF$2:$AF$3501&lt;$AF1114))+1,"")</f>
        <v/>
      </c>
      <c r="AE1114">
        <f>IF($B1114="","",IF(OR($AA1114=TRUE(),$AA1114="TRUE"),0,1))</f>
        <v/>
      </c>
      <c r="AF1114">
        <f>IF($AC1114=1,IFERROR(IF(VALUE($B1114)&lt;100000000,VALUE($B1114),1000000000),IFERROR(IF(VALUE(MID($B1114,2,20))&lt;100000000,VALUE(MID($B1114,2,20)),1000000000),1000000000))+ROW()/100000,"")</f>
        <v/>
      </c>
    </row>
    <row r="1115">
      <c r="E1115" s="7" t="n"/>
      <c r="G1115" s="7" t="n"/>
      <c r="O1115" s="7">
        <f>IF($B1115="","",N1115*X1115/100)</f>
        <v/>
      </c>
      <c r="P1115" s="14" t="n"/>
      <c r="U1115" s="7" t="n"/>
      <c r="W1115" s="7">
        <f>IF($B1115="","",Z1115*AB1115/100)</f>
        <v/>
      </c>
      <c r="X1115" s="7">
        <f>IF($B1115="","",Z1115-W1115)</f>
        <v/>
      </c>
      <c r="Y1115" s="7">
        <f>IF($B1115="","",X1115-O1115)</f>
        <v/>
      </c>
      <c r="Z1115" s="7" t="n"/>
      <c r="AC1115">
        <f>IF($B1115="","",IF(COUNTIF($B$2:$B1115,$B1115)=1,1,0))</f>
        <v/>
      </c>
      <c r="AD1115">
        <f>IF($AC1115=1,SUMPRODUCT(--($AF$2:$AF$3501&lt;$AF1115))+1,"")</f>
        <v/>
      </c>
      <c r="AE1115">
        <f>IF($B1115="","",IF(OR($AA1115=TRUE(),$AA1115="TRUE"),0,1))</f>
        <v/>
      </c>
      <c r="AF1115">
        <f>IF($AC1115=1,IFERROR(IF(VALUE($B1115)&lt;100000000,VALUE($B1115),1000000000),IFERROR(IF(VALUE(MID($B1115,2,20))&lt;100000000,VALUE(MID($B1115,2,20)),1000000000),1000000000))+ROW()/100000,"")</f>
        <v/>
      </c>
    </row>
    <row r="1116">
      <c r="E1116" s="7" t="n"/>
      <c r="G1116" s="7" t="n"/>
      <c r="O1116" s="7">
        <f>IF($B1116="","",N1116*X1116/100)</f>
        <v/>
      </c>
      <c r="P1116" s="14" t="n"/>
      <c r="U1116" s="7" t="n"/>
      <c r="W1116" s="7">
        <f>IF($B1116="","",Z1116*AB1116/100)</f>
        <v/>
      </c>
      <c r="X1116" s="7">
        <f>IF($B1116="","",Z1116-W1116)</f>
        <v/>
      </c>
      <c r="Y1116" s="7">
        <f>IF($B1116="","",X1116-O1116)</f>
        <v/>
      </c>
      <c r="Z1116" s="7" t="n"/>
      <c r="AC1116">
        <f>IF($B1116="","",IF(COUNTIF($B$2:$B1116,$B1116)=1,1,0))</f>
        <v/>
      </c>
      <c r="AD1116">
        <f>IF($AC1116=1,SUMPRODUCT(--($AF$2:$AF$3501&lt;$AF1116))+1,"")</f>
        <v/>
      </c>
      <c r="AE1116">
        <f>IF($B1116="","",IF(OR($AA1116=TRUE(),$AA1116="TRUE"),0,1))</f>
        <v/>
      </c>
      <c r="AF1116">
        <f>IF($AC1116=1,IFERROR(IF(VALUE($B1116)&lt;100000000,VALUE($B1116),1000000000),IFERROR(IF(VALUE(MID($B1116,2,20))&lt;100000000,VALUE(MID($B1116,2,20)),1000000000),1000000000))+ROW()/100000,"")</f>
        <v/>
      </c>
    </row>
    <row r="1117">
      <c r="E1117" s="7" t="n"/>
      <c r="G1117" s="7" t="n"/>
      <c r="O1117" s="7">
        <f>IF($B1117="","",N1117*X1117/100)</f>
        <v/>
      </c>
      <c r="P1117" s="14" t="n"/>
      <c r="U1117" s="7" t="n"/>
      <c r="W1117" s="7">
        <f>IF($B1117="","",Z1117*AB1117/100)</f>
        <v/>
      </c>
      <c r="X1117" s="7">
        <f>IF($B1117="","",Z1117-W1117)</f>
        <v/>
      </c>
      <c r="Y1117" s="7">
        <f>IF($B1117="","",X1117-O1117)</f>
        <v/>
      </c>
      <c r="Z1117" s="7" t="n"/>
      <c r="AC1117">
        <f>IF($B1117="","",IF(COUNTIF($B$2:$B1117,$B1117)=1,1,0))</f>
        <v/>
      </c>
      <c r="AD1117">
        <f>IF($AC1117=1,SUMPRODUCT(--($AF$2:$AF$3501&lt;$AF1117))+1,"")</f>
        <v/>
      </c>
      <c r="AE1117">
        <f>IF($B1117="","",IF(OR($AA1117=TRUE(),$AA1117="TRUE"),0,1))</f>
        <v/>
      </c>
      <c r="AF1117">
        <f>IF($AC1117=1,IFERROR(IF(VALUE($B1117)&lt;100000000,VALUE($B1117),1000000000),IFERROR(IF(VALUE(MID($B1117,2,20))&lt;100000000,VALUE(MID($B1117,2,20)),1000000000),1000000000))+ROW()/100000,"")</f>
        <v/>
      </c>
    </row>
    <row r="1118">
      <c r="E1118" s="7" t="n"/>
      <c r="G1118" s="7" t="n"/>
      <c r="O1118" s="7">
        <f>IF($B1118="","",N1118*X1118/100)</f>
        <v/>
      </c>
      <c r="P1118" s="14" t="n"/>
      <c r="U1118" s="7" t="n"/>
      <c r="W1118" s="7">
        <f>IF($B1118="","",Z1118*AB1118/100)</f>
        <v/>
      </c>
      <c r="X1118" s="7">
        <f>IF($B1118="","",Z1118-W1118)</f>
        <v/>
      </c>
      <c r="Y1118" s="7">
        <f>IF($B1118="","",X1118-O1118)</f>
        <v/>
      </c>
      <c r="Z1118" s="7" t="n"/>
      <c r="AC1118">
        <f>IF($B1118="","",IF(COUNTIF($B$2:$B1118,$B1118)=1,1,0))</f>
        <v/>
      </c>
      <c r="AD1118">
        <f>IF($AC1118=1,SUMPRODUCT(--($AF$2:$AF$3501&lt;$AF1118))+1,"")</f>
        <v/>
      </c>
      <c r="AE1118">
        <f>IF($B1118="","",IF(OR($AA1118=TRUE(),$AA1118="TRUE"),0,1))</f>
        <v/>
      </c>
      <c r="AF1118">
        <f>IF($AC1118=1,IFERROR(IF(VALUE($B1118)&lt;100000000,VALUE($B1118),1000000000),IFERROR(IF(VALUE(MID($B1118,2,20))&lt;100000000,VALUE(MID($B1118,2,20)),1000000000),1000000000))+ROW()/100000,"")</f>
        <v/>
      </c>
    </row>
    <row r="1119">
      <c r="E1119" s="7" t="n"/>
      <c r="G1119" s="7" t="n"/>
      <c r="O1119" s="7">
        <f>IF($B1119="","",N1119*X1119/100)</f>
        <v/>
      </c>
      <c r="P1119" s="14" t="n"/>
      <c r="U1119" s="7" t="n"/>
      <c r="W1119" s="7">
        <f>IF($B1119="","",Z1119*AB1119/100)</f>
        <v/>
      </c>
      <c r="X1119" s="7">
        <f>IF($B1119="","",Z1119-W1119)</f>
        <v/>
      </c>
      <c r="Y1119" s="7">
        <f>IF($B1119="","",X1119-O1119)</f>
        <v/>
      </c>
      <c r="Z1119" s="7" t="n"/>
      <c r="AC1119">
        <f>IF($B1119="","",IF(COUNTIF($B$2:$B1119,$B1119)=1,1,0))</f>
        <v/>
      </c>
      <c r="AD1119">
        <f>IF($AC1119=1,SUMPRODUCT(--($AF$2:$AF$3501&lt;$AF1119))+1,"")</f>
        <v/>
      </c>
      <c r="AE1119">
        <f>IF($B1119="","",IF(OR($AA1119=TRUE(),$AA1119="TRUE"),0,1))</f>
        <v/>
      </c>
      <c r="AF1119">
        <f>IF($AC1119=1,IFERROR(IF(VALUE($B1119)&lt;100000000,VALUE($B1119),1000000000),IFERROR(IF(VALUE(MID($B1119,2,20))&lt;100000000,VALUE(MID($B1119,2,20)),1000000000),1000000000))+ROW()/100000,"")</f>
        <v/>
      </c>
    </row>
    <row r="1120">
      <c r="E1120" s="7" t="n"/>
      <c r="G1120" s="7" t="n"/>
      <c r="O1120" s="7">
        <f>IF($B1120="","",N1120*X1120/100)</f>
        <v/>
      </c>
      <c r="P1120" s="14" t="n"/>
      <c r="U1120" s="7" t="n"/>
      <c r="W1120" s="7">
        <f>IF($B1120="","",Z1120*AB1120/100)</f>
        <v/>
      </c>
      <c r="X1120" s="7">
        <f>IF($B1120="","",Z1120-W1120)</f>
        <v/>
      </c>
      <c r="Y1120" s="7">
        <f>IF($B1120="","",X1120-O1120)</f>
        <v/>
      </c>
      <c r="Z1120" s="7" t="n"/>
      <c r="AC1120">
        <f>IF($B1120="","",IF(COUNTIF($B$2:$B1120,$B1120)=1,1,0))</f>
        <v/>
      </c>
      <c r="AD1120">
        <f>IF($AC1120=1,SUMPRODUCT(--($AF$2:$AF$3501&lt;$AF1120))+1,"")</f>
        <v/>
      </c>
      <c r="AE1120">
        <f>IF($B1120="","",IF(OR($AA1120=TRUE(),$AA1120="TRUE"),0,1))</f>
        <v/>
      </c>
      <c r="AF1120">
        <f>IF($AC1120=1,IFERROR(IF(VALUE($B1120)&lt;100000000,VALUE($B1120),1000000000),IFERROR(IF(VALUE(MID($B1120,2,20))&lt;100000000,VALUE(MID($B1120,2,20)),1000000000),1000000000))+ROW()/100000,"")</f>
        <v/>
      </c>
    </row>
    <row r="1121">
      <c r="E1121" s="7" t="n"/>
      <c r="G1121" s="7" t="n"/>
      <c r="O1121" s="7">
        <f>IF($B1121="","",N1121*X1121/100)</f>
        <v/>
      </c>
      <c r="P1121" s="14" t="n"/>
      <c r="U1121" s="7" t="n"/>
      <c r="W1121" s="7">
        <f>IF($B1121="","",Z1121*AB1121/100)</f>
        <v/>
      </c>
      <c r="X1121" s="7">
        <f>IF($B1121="","",Z1121-W1121)</f>
        <v/>
      </c>
      <c r="Y1121" s="7">
        <f>IF($B1121="","",X1121-O1121)</f>
        <v/>
      </c>
      <c r="Z1121" s="7" t="n"/>
      <c r="AC1121">
        <f>IF($B1121="","",IF(COUNTIF($B$2:$B1121,$B1121)=1,1,0))</f>
        <v/>
      </c>
      <c r="AD1121">
        <f>IF($AC1121=1,SUMPRODUCT(--($AF$2:$AF$3501&lt;$AF1121))+1,"")</f>
        <v/>
      </c>
      <c r="AE1121">
        <f>IF($B1121="","",IF(OR($AA1121=TRUE(),$AA1121="TRUE"),0,1))</f>
        <v/>
      </c>
      <c r="AF1121">
        <f>IF($AC1121=1,IFERROR(IF(VALUE($B1121)&lt;100000000,VALUE($B1121),1000000000),IFERROR(IF(VALUE(MID($B1121,2,20))&lt;100000000,VALUE(MID($B1121,2,20)),1000000000),1000000000))+ROW()/100000,"")</f>
        <v/>
      </c>
    </row>
    <row r="1122">
      <c r="E1122" s="7" t="n"/>
      <c r="G1122" s="7" t="n"/>
      <c r="O1122" s="7">
        <f>IF($B1122="","",N1122*X1122/100)</f>
        <v/>
      </c>
      <c r="P1122" s="14" t="n"/>
      <c r="U1122" s="7" t="n"/>
      <c r="W1122" s="7">
        <f>IF($B1122="","",Z1122*AB1122/100)</f>
        <v/>
      </c>
      <c r="X1122" s="7">
        <f>IF($B1122="","",Z1122-W1122)</f>
        <v/>
      </c>
      <c r="Y1122" s="7">
        <f>IF($B1122="","",X1122-O1122)</f>
        <v/>
      </c>
      <c r="Z1122" s="7" t="n"/>
      <c r="AC1122">
        <f>IF($B1122="","",IF(COUNTIF($B$2:$B1122,$B1122)=1,1,0))</f>
        <v/>
      </c>
      <c r="AD1122">
        <f>IF($AC1122=1,SUMPRODUCT(--($AF$2:$AF$3501&lt;$AF1122))+1,"")</f>
        <v/>
      </c>
      <c r="AE1122">
        <f>IF($B1122="","",IF(OR($AA1122=TRUE(),$AA1122="TRUE"),0,1))</f>
        <v/>
      </c>
      <c r="AF1122">
        <f>IF($AC1122=1,IFERROR(IF(VALUE($B1122)&lt;100000000,VALUE($B1122),1000000000),IFERROR(IF(VALUE(MID($B1122,2,20))&lt;100000000,VALUE(MID($B1122,2,20)),1000000000),1000000000))+ROW()/100000,"")</f>
        <v/>
      </c>
    </row>
    <row r="1123">
      <c r="E1123" s="7" t="n"/>
      <c r="G1123" s="7" t="n"/>
      <c r="O1123" s="7">
        <f>IF($B1123="","",N1123*X1123/100)</f>
        <v/>
      </c>
      <c r="P1123" s="14" t="n"/>
      <c r="U1123" s="7" t="n"/>
      <c r="W1123" s="7">
        <f>IF($B1123="","",Z1123*AB1123/100)</f>
        <v/>
      </c>
      <c r="X1123" s="7">
        <f>IF($B1123="","",Z1123-W1123)</f>
        <v/>
      </c>
      <c r="Y1123" s="7">
        <f>IF($B1123="","",X1123-O1123)</f>
        <v/>
      </c>
      <c r="Z1123" s="7" t="n"/>
      <c r="AC1123">
        <f>IF($B1123="","",IF(COUNTIF($B$2:$B1123,$B1123)=1,1,0))</f>
        <v/>
      </c>
      <c r="AD1123">
        <f>IF($AC1123=1,SUMPRODUCT(--($AF$2:$AF$3501&lt;$AF1123))+1,"")</f>
        <v/>
      </c>
      <c r="AE1123">
        <f>IF($B1123="","",IF(OR($AA1123=TRUE(),$AA1123="TRUE"),0,1))</f>
        <v/>
      </c>
      <c r="AF1123">
        <f>IF($AC1123=1,IFERROR(IF(VALUE($B1123)&lt;100000000,VALUE($B1123),1000000000),IFERROR(IF(VALUE(MID($B1123,2,20))&lt;100000000,VALUE(MID($B1123,2,20)),1000000000),1000000000))+ROW()/100000,"")</f>
        <v/>
      </c>
    </row>
    <row r="1124">
      <c r="E1124" s="7" t="n"/>
      <c r="G1124" s="7" t="n"/>
      <c r="O1124" s="7">
        <f>IF($B1124="","",N1124*X1124/100)</f>
        <v/>
      </c>
      <c r="P1124" s="14" t="n"/>
      <c r="U1124" s="7" t="n"/>
      <c r="W1124" s="7">
        <f>IF($B1124="","",Z1124*AB1124/100)</f>
        <v/>
      </c>
      <c r="X1124" s="7">
        <f>IF($B1124="","",Z1124-W1124)</f>
        <v/>
      </c>
      <c r="Y1124" s="7">
        <f>IF($B1124="","",X1124-O1124)</f>
        <v/>
      </c>
      <c r="Z1124" s="7" t="n"/>
      <c r="AC1124">
        <f>IF($B1124="","",IF(COUNTIF($B$2:$B1124,$B1124)=1,1,0))</f>
        <v/>
      </c>
      <c r="AD1124">
        <f>IF($AC1124=1,SUMPRODUCT(--($AF$2:$AF$3501&lt;$AF1124))+1,"")</f>
        <v/>
      </c>
      <c r="AE1124">
        <f>IF($B1124="","",IF(OR($AA1124=TRUE(),$AA1124="TRUE"),0,1))</f>
        <v/>
      </c>
      <c r="AF1124">
        <f>IF($AC1124=1,IFERROR(IF(VALUE($B1124)&lt;100000000,VALUE($B1124),1000000000),IFERROR(IF(VALUE(MID($B1124,2,20))&lt;100000000,VALUE(MID($B1124,2,20)),1000000000),1000000000))+ROW()/100000,"")</f>
        <v/>
      </c>
    </row>
    <row r="1125">
      <c r="E1125" s="7" t="n"/>
      <c r="G1125" s="7" t="n"/>
      <c r="O1125" s="7">
        <f>IF($B1125="","",N1125*X1125/100)</f>
        <v/>
      </c>
      <c r="P1125" s="14" t="n"/>
      <c r="U1125" s="7" t="n"/>
      <c r="W1125" s="7">
        <f>IF($B1125="","",Z1125*AB1125/100)</f>
        <v/>
      </c>
      <c r="X1125" s="7">
        <f>IF($B1125="","",Z1125-W1125)</f>
        <v/>
      </c>
      <c r="Y1125" s="7">
        <f>IF($B1125="","",X1125-O1125)</f>
        <v/>
      </c>
      <c r="Z1125" s="7" t="n"/>
      <c r="AC1125">
        <f>IF($B1125="","",IF(COUNTIF($B$2:$B1125,$B1125)=1,1,0))</f>
        <v/>
      </c>
      <c r="AD1125">
        <f>IF($AC1125=1,SUMPRODUCT(--($AF$2:$AF$3501&lt;$AF1125))+1,"")</f>
        <v/>
      </c>
      <c r="AE1125">
        <f>IF($B1125="","",IF(OR($AA1125=TRUE(),$AA1125="TRUE"),0,1))</f>
        <v/>
      </c>
      <c r="AF1125">
        <f>IF($AC1125=1,IFERROR(IF(VALUE($B1125)&lt;100000000,VALUE($B1125),1000000000),IFERROR(IF(VALUE(MID($B1125,2,20))&lt;100000000,VALUE(MID($B1125,2,20)),1000000000),1000000000))+ROW()/100000,"")</f>
        <v/>
      </c>
    </row>
    <row r="1126">
      <c r="E1126" s="7" t="n"/>
      <c r="G1126" s="7" t="n"/>
      <c r="O1126" s="7">
        <f>IF($B1126="","",N1126*X1126/100)</f>
        <v/>
      </c>
      <c r="P1126" s="14" t="n"/>
      <c r="U1126" s="7" t="n"/>
      <c r="W1126" s="7">
        <f>IF($B1126="","",Z1126*AB1126/100)</f>
        <v/>
      </c>
      <c r="X1126" s="7">
        <f>IF($B1126="","",Z1126-W1126)</f>
        <v/>
      </c>
      <c r="Y1126" s="7">
        <f>IF($B1126="","",X1126-O1126)</f>
        <v/>
      </c>
      <c r="Z1126" s="7" t="n"/>
      <c r="AC1126">
        <f>IF($B1126="","",IF(COUNTIF($B$2:$B1126,$B1126)=1,1,0))</f>
        <v/>
      </c>
      <c r="AD1126">
        <f>IF($AC1126=1,SUMPRODUCT(--($AF$2:$AF$3501&lt;$AF1126))+1,"")</f>
        <v/>
      </c>
      <c r="AE1126">
        <f>IF($B1126="","",IF(OR($AA1126=TRUE(),$AA1126="TRUE"),0,1))</f>
        <v/>
      </c>
      <c r="AF1126">
        <f>IF($AC1126=1,IFERROR(IF(VALUE($B1126)&lt;100000000,VALUE($B1126),1000000000),IFERROR(IF(VALUE(MID($B1126,2,20))&lt;100000000,VALUE(MID($B1126,2,20)),1000000000),1000000000))+ROW()/100000,"")</f>
        <v/>
      </c>
    </row>
    <row r="1127">
      <c r="E1127" s="7" t="n"/>
      <c r="G1127" s="7" t="n"/>
      <c r="O1127" s="7">
        <f>IF($B1127="","",N1127*X1127/100)</f>
        <v/>
      </c>
      <c r="P1127" s="14" t="n"/>
      <c r="U1127" s="7" t="n"/>
      <c r="W1127" s="7">
        <f>IF($B1127="","",Z1127*AB1127/100)</f>
        <v/>
      </c>
      <c r="X1127" s="7">
        <f>IF($B1127="","",Z1127-W1127)</f>
        <v/>
      </c>
      <c r="Y1127" s="7">
        <f>IF($B1127="","",X1127-O1127)</f>
        <v/>
      </c>
      <c r="Z1127" s="7" t="n"/>
      <c r="AC1127">
        <f>IF($B1127="","",IF(COUNTIF($B$2:$B1127,$B1127)=1,1,0))</f>
        <v/>
      </c>
      <c r="AD1127">
        <f>IF($AC1127=1,SUMPRODUCT(--($AF$2:$AF$3501&lt;$AF1127))+1,"")</f>
        <v/>
      </c>
      <c r="AE1127">
        <f>IF($B1127="","",IF(OR($AA1127=TRUE(),$AA1127="TRUE"),0,1))</f>
        <v/>
      </c>
      <c r="AF1127">
        <f>IF($AC1127=1,IFERROR(IF(VALUE($B1127)&lt;100000000,VALUE($B1127),1000000000),IFERROR(IF(VALUE(MID($B1127,2,20))&lt;100000000,VALUE(MID($B1127,2,20)),1000000000),1000000000))+ROW()/100000,"")</f>
        <v/>
      </c>
    </row>
    <row r="1128">
      <c r="E1128" s="7" t="n"/>
      <c r="G1128" s="7" t="n"/>
      <c r="O1128" s="7">
        <f>IF($B1128="","",N1128*X1128/100)</f>
        <v/>
      </c>
      <c r="P1128" s="14" t="n"/>
      <c r="U1128" s="7" t="n"/>
      <c r="W1128" s="7">
        <f>IF($B1128="","",Z1128*AB1128/100)</f>
        <v/>
      </c>
      <c r="X1128" s="7">
        <f>IF($B1128="","",Z1128-W1128)</f>
        <v/>
      </c>
      <c r="Y1128" s="7">
        <f>IF($B1128="","",X1128-O1128)</f>
        <v/>
      </c>
      <c r="Z1128" s="7" t="n"/>
      <c r="AC1128">
        <f>IF($B1128="","",IF(COUNTIF($B$2:$B1128,$B1128)=1,1,0))</f>
        <v/>
      </c>
      <c r="AD1128">
        <f>IF($AC1128=1,SUMPRODUCT(--($AF$2:$AF$3501&lt;$AF1128))+1,"")</f>
        <v/>
      </c>
      <c r="AE1128">
        <f>IF($B1128="","",IF(OR($AA1128=TRUE(),$AA1128="TRUE"),0,1))</f>
        <v/>
      </c>
      <c r="AF1128">
        <f>IF($AC1128=1,IFERROR(IF(VALUE($B1128)&lt;100000000,VALUE($B1128),1000000000),IFERROR(IF(VALUE(MID($B1128,2,20))&lt;100000000,VALUE(MID($B1128,2,20)),1000000000),1000000000))+ROW()/100000,"")</f>
        <v/>
      </c>
    </row>
    <row r="1129">
      <c r="E1129" s="7" t="n"/>
      <c r="G1129" s="7" t="n"/>
      <c r="O1129" s="7">
        <f>IF($B1129="","",N1129*X1129/100)</f>
        <v/>
      </c>
      <c r="P1129" s="14" t="n"/>
      <c r="U1129" s="7" t="n"/>
      <c r="W1129" s="7">
        <f>IF($B1129="","",Z1129*AB1129/100)</f>
        <v/>
      </c>
      <c r="X1129" s="7">
        <f>IF($B1129="","",Z1129-W1129)</f>
        <v/>
      </c>
      <c r="Y1129" s="7">
        <f>IF($B1129="","",X1129-O1129)</f>
        <v/>
      </c>
      <c r="Z1129" s="7" t="n"/>
      <c r="AC1129">
        <f>IF($B1129="","",IF(COUNTIF($B$2:$B1129,$B1129)=1,1,0))</f>
        <v/>
      </c>
      <c r="AD1129">
        <f>IF($AC1129=1,SUMPRODUCT(--($AF$2:$AF$3501&lt;$AF1129))+1,"")</f>
        <v/>
      </c>
      <c r="AE1129">
        <f>IF($B1129="","",IF(OR($AA1129=TRUE(),$AA1129="TRUE"),0,1))</f>
        <v/>
      </c>
      <c r="AF1129">
        <f>IF($AC1129=1,IFERROR(IF(VALUE($B1129)&lt;100000000,VALUE($B1129),1000000000),IFERROR(IF(VALUE(MID($B1129,2,20))&lt;100000000,VALUE(MID($B1129,2,20)),1000000000),1000000000))+ROW()/100000,"")</f>
        <v/>
      </c>
    </row>
    <row r="1130">
      <c r="E1130" s="7" t="n"/>
      <c r="G1130" s="7" t="n"/>
      <c r="O1130" s="7">
        <f>IF($B1130="","",N1130*X1130/100)</f>
        <v/>
      </c>
      <c r="P1130" s="14" t="n"/>
      <c r="U1130" s="7" t="n"/>
      <c r="W1130" s="7">
        <f>IF($B1130="","",Z1130*AB1130/100)</f>
        <v/>
      </c>
      <c r="X1130" s="7">
        <f>IF($B1130="","",Z1130-W1130)</f>
        <v/>
      </c>
      <c r="Y1130" s="7">
        <f>IF($B1130="","",X1130-O1130)</f>
        <v/>
      </c>
      <c r="Z1130" s="7" t="n"/>
      <c r="AC1130">
        <f>IF($B1130="","",IF(COUNTIF($B$2:$B1130,$B1130)=1,1,0))</f>
        <v/>
      </c>
      <c r="AD1130">
        <f>IF($AC1130=1,SUMPRODUCT(--($AF$2:$AF$3501&lt;$AF1130))+1,"")</f>
        <v/>
      </c>
      <c r="AE1130">
        <f>IF($B1130="","",IF(OR($AA1130=TRUE(),$AA1130="TRUE"),0,1))</f>
        <v/>
      </c>
      <c r="AF1130">
        <f>IF($AC1130=1,IFERROR(IF(VALUE($B1130)&lt;100000000,VALUE($B1130),1000000000),IFERROR(IF(VALUE(MID($B1130,2,20))&lt;100000000,VALUE(MID($B1130,2,20)),1000000000),1000000000))+ROW()/100000,"")</f>
        <v/>
      </c>
    </row>
    <row r="1131">
      <c r="E1131" s="7" t="n"/>
      <c r="G1131" s="7" t="n"/>
      <c r="O1131" s="7">
        <f>IF($B1131="","",N1131*X1131/100)</f>
        <v/>
      </c>
      <c r="P1131" s="14" t="n"/>
      <c r="U1131" s="7" t="n"/>
      <c r="W1131" s="7">
        <f>IF($B1131="","",Z1131*AB1131/100)</f>
        <v/>
      </c>
      <c r="X1131" s="7">
        <f>IF($B1131="","",Z1131-W1131)</f>
        <v/>
      </c>
      <c r="Y1131" s="7">
        <f>IF($B1131="","",X1131-O1131)</f>
        <v/>
      </c>
      <c r="Z1131" s="7" t="n"/>
      <c r="AC1131">
        <f>IF($B1131="","",IF(COUNTIF($B$2:$B1131,$B1131)=1,1,0))</f>
        <v/>
      </c>
      <c r="AD1131">
        <f>IF($AC1131=1,SUMPRODUCT(--($AF$2:$AF$3501&lt;$AF1131))+1,"")</f>
        <v/>
      </c>
      <c r="AE1131">
        <f>IF($B1131="","",IF(OR($AA1131=TRUE(),$AA1131="TRUE"),0,1))</f>
        <v/>
      </c>
      <c r="AF1131">
        <f>IF($AC1131=1,IFERROR(IF(VALUE($B1131)&lt;100000000,VALUE($B1131),1000000000),IFERROR(IF(VALUE(MID($B1131,2,20))&lt;100000000,VALUE(MID($B1131,2,20)),1000000000),1000000000))+ROW()/100000,"")</f>
        <v/>
      </c>
    </row>
    <row r="1132">
      <c r="E1132" s="7" t="n"/>
      <c r="G1132" s="7" t="n"/>
      <c r="O1132" s="7">
        <f>IF($B1132="","",N1132*X1132/100)</f>
        <v/>
      </c>
      <c r="P1132" s="14" t="n"/>
      <c r="U1132" s="7" t="n"/>
      <c r="W1132" s="7">
        <f>IF($B1132="","",Z1132*AB1132/100)</f>
        <v/>
      </c>
      <c r="X1132" s="7">
        <f>IF($B1132="","",Z1132-W1132)</f>
        <v/>
      </c>
      <c r="Y1132" s="7">
        <f>IF($B1132="","",X1132-O1132)</f>
        <v/>
      </c>
      <c r="Z1132" s="7" t="n"/>
      <c r="AC1132">
        <f>IF($B1132="","",IF(COUNTIF($B$2:$B1132,$B1132)=1,1,0))</f>
        <v/>
      </c>
      <c r="AD1132">
        <f>IF($AC1132=1,SUMPRODUCT(--($AF$2:$AF$3501&lt;$AF1132))+1,"")</f>
        <v/>
      </c>
      <c r="AE1132">
        <f>IF($B1132="","",IF(OR($AA1132=TRUE(),$AA1132="TRUE"),0,1))</f>
        <v/>
      </c>
      <c r="AF1132">
        <f>IF($AC1132=1,IFERROR(IF(VALUE($B1132)&lt;100000000,VALUE($B1132),1000000000),IFERROR(IF(VALUE(MID($B1132,2,20))&lt;100000000,VALUE(MID($B1132,2,20)),1000000000),1000000000))+ROW()/100000,"")</f>
        <v/>
      </c>
    </row>
    <row r="1133">
      <c r="E1133" s="7" t="n"/>
      <c r="G1133" s="7" t="n"/>
      <c r="O1133" s="7">
        <f>IF($B1133="","",N1133*X1133/100)</f>
        <v/>
      </c>
      <c r="P1133" s="14" t="n"/>
      <c r="U1133" s="7" t="n"/>
      <c r="W1133" s="7">
        <f>IF($B1133="","",Z1133*AB1133/100)</f>
        <v/>
      </c>
      <c r="X1133" s="7">
        <f>IF($B1133="","",Z1133-W1133)</f>
        <v/>
      </c>
      <c r="Y1133" s="7">
        <f>IF($B1133="","",X1133-O1133)</f>
        <v/>
      </c>
      <c r="Z1133" s="7" t="n"/>
      <c r="AC1133">
        <f>IF($B1133="","",IF(COUNTIF($B$2:$B1133,$B1133)=1,1,0))</f>
        <v/>
      </c>
      <c r="AD1133">
        <f>IF($AC1133=1,SUMPRODUCT(--($AF$2:$AF$3501&lt;$AF1133))+1,"")</f>
        <v/>
      </c>
      <c r="AE1133">
        <f>IF($B1133="","",IF(OR($AA1133=TRUE(),$AA1133="TRUE"),0,1))</f>
        <v/>
      </c>
      <c r="AF1133">
        <f>IF($AC1133=1,IFERROR(IF(VALUE($B1133)&lt;100000000,VALUE($B1133),1000000000),IFERROR(IF(VALUE(MID($B1133,2,20))&lt;100000000,VALUE(MID($B1133,2,20)),1000000000),1000000000))+ROW()/100000,"")</f>
        <v/>
      </c>
    </row>
    <row r="1134">
      <c r="E1134" s="7" t="n"/>
      <c r="G1134" s="7" t="n"/>
      <c r="O1134" s="7">
        <f>IF($B1134="","",N1134*X1134/100)</f>
        <v/>
      </c>
      <c r="P1134" s="14" t="n"/>
      <c r="U1134" s="7" t="n"/>
      <c r="W1134" s="7">
        <f>IF($B1134="","",Z1134*AB1134/100)</f>
        <v/>
      </c>
      <c r="X1134" s="7">
        <f>IF($B1134="","",Z1134-W1134)</f>
        <v/>
      </c>
      <c r="Y1134" s="7">
        <f>IF($B1134="","",X1134-O1134)</f>
        <v/>
      </c>
      <c r="Z1134" s="7" t="n"/>
      <c r="AC1134">
        <f>IF($B1134="","",IF(COUNTIF($B$2:$B1134,$B1134)=1,1,0))</f>
        <v/>
      </c>
      <c r="AD1134">
        <f>IF($AC1134=1,SUMPRODUCT(--($AF$2:$AF$3501&lt;$AF1134))+1,"")</f>
        <v/>
      </c>
      <c r="AE1134">
        <f>IF($B1134="","",IF(OR($AA1134=TRUE(),$AA1134="TRUE"),0,1))</f>
        <v/>
      </c>
      <c r="AF1134">
        <f>IF($AC1134=1,IFERROR(IF(VALUE($B1134)&lt;100000000,VALUE($B1134),1000000000),IFERROR(IF(VALUE(MID($B1134,2,20))&lt;100000000,VALUE(MID($B1134,2,20)),1000000000),1000000000))+ROW()/100000,"")</f>
        <v/>
      </c>
    </row>
    <row r="1135">
      <c r="E1135" s="7" t="n"/>
      <c r="G1135" s="7" t="n"/>
      <c r="O1135" s="7">
        <f>IF($B1135="","",N1135*X1135/100)</f>
        <v/>
      </c>
      <c r="P1135" s="14" t="n"/>
      <c r="U1135" s="7" t="n"/>
      <c r="W1135" s="7">
        <f>IF($B1135="","",Z1135*AB1135/100)</f>
        <v/>
      </c>
      <c r="X1135" s="7">
        <f>IF($B1135="","",Z1135-W1135)</f>
        <v/>
      </c>
      <c r="Y1135" s="7">
        <f>IF($B1135="","",X1135-O1135)</f>
        <v/>
      </c>
      <c r="Z1135" s="7" t="n"/>
      <c r="AC1135">
        <f>IF($B1135="","",IF(COUNTIF($B$2:$B1135,$B1135)=1,1,0))</f>
        <v/>
      </c>
      <c r="AD1135">
        <f>IF($AC1135=1,SUMPRODUCT(--($AF$2:$AF$3501&lt;$AF1135))+1,"")</f>
        <v/>
      </c>
      <c r="AE1135">
        <f>IF($B1135="","",IF(OR($AA1135=TRUE(),$AA1135="TRUE"),0,1))</f>
        <v/>
      </c>
      <c r="AF1135">
        <f>IF($AC1135=1,IFERROR(IF(VALUE($B1135)&lt;100000000,VALUE($B1135),1000000000),IFERROR(IF(VALUE(MID($B1135,2,20))&lt;100000000,VALUE(MID($B1135,2,20)),1000000000),1000000000))+ROW()/100000,"")</f>
        <v/>
      </c>
    </row>
    <row r="1136">
      <c r="E1136" s="7" t="n"/>
      <c r="G1136" s="7" t="n"/>
      <c r="O1136" s="7">
        <f>IF($B1136="","",N1136*X1136/100)</f>
        <v/>
      </c>
      <c r="P1136" s="14" t="n"/>
      <c r="U1136" s="7" t="n"/>
      <c r="W1136" s="7">
        <f>IF($B1136="","",Z1136*AB1136/100)</f>
        <v/>
      </c>
      <c r="X1136" s="7">
        <f>IF($B1136="","",Z1136-W1136)</f>
        <v/>
      </c>
      <c r="Y1136" s="7">
        <f>IF($B1136="","",X1136-O1136)</f>
        <v/>
      </c>
      <c r="Z1136" s="7" t="n"/>
      <c r="AC1136">
        <f>IF($B1136="","",IF(COUNTIF($B$2:$B1136,$B1136)=1,1,0))</f>
        <v/>
      </c>
      <c r="AD1136">
        <f>IF($AC1136=1,SUMPRODUCT(--($AF$2:$AF$3501&lt;$AF1136))+1,"")</f>
        <v/>
      </c>
      <c r="AE1136">
        <f>IF($B1136="","",IF(OR($AA1136=TRUE(),$AA1136="TRUE"),0,1))</f>
        <v/>
      </c>
      <c r="AF1136">
        <f>IF($AC1136=1,IFERROR(IF(VALUE($B1136)&lt;100000000,VALUE($B1136),1000000000),IFERROR(IF(VALUE(MID($B1136,2,20))&lt;100000000,VALUE(MID($B1136,2,20)),1000000000),1000000000))+ROW()/100000,"")</f>
        <v/>
      </c>
    </row>
    <row r="1137">
      <c r="E1137" s="7" t="n"/>
      <c r="G1137" s="7" t="n"/>
      <c r="O1137" s="7">
        <f>IF($B1137="","",N1137*X1137/100)</f>
        <v/>
      </c>
      <c r="P1137" s="14" t="n"/>
      <c r="U1137" s="7" t="n"/>
      <c r="W1137" s="7">
        <f>IF($B1137="","",Z1137*AB1137/100)</f>
        <v/>
      </c>
      <c r="X1137" s="7">
        <f>IF($B1137="","",Z1137-W1137)</f>
        <v/>
      </c>
      <c r="Y1137" s="7">
        <f>IF($B1137="","",X1137-O1137)</f>
        <v/>
      </c>
      <c r="Z1137" s="7" t="n"/>
      <c r="AC1137">
        <f>IF($B1137="","",IF(COUNTIF($B$2:$B1137,$B1137)=1,1,0))</f>
        <v/>
      </c>
      <c r="AD1137">
        <f>IF($AC1137=1,SUMPRODUCT(--($AF$2:$AF$3501&lt;$AF1137))+1,"")</f>
        <v/>
      </c>
      <c r="AE1137">
        <f>IF($B1137="","",IF(OR($AA1137=TRUE(),$AA1137="TRUE"),0,1))</f>
        <v/>
      </c>
      <c r="AF1137">
        <f>IF($AC1137=1,IFERROR(IF(VALUE($B1137)&lt;100000000,VALUE($B1137),1000000000),IFERROR(IF(VALUE(MID($B1137,2,20))&lt;100000000,VALUE(MID($B1137,2,20)),1000000000),1000000000))+ROW()/100000,"")</f>
        <v/>
      </c>
    </row>
    <row r="1138">
      <c r="E1138" s="7" t="n"/>
      <c r="G1138" s="7" t="n"/>
      <c r="O1138" s="7">
        <f>IF($B1138="","",N1138*X1138/100)</f>
        <v/>
      </c>
      <c r="P1138" s="14" t="n"/>
      <c r="U1138" s="7" t="n"/>
      <c r="W1138" s="7">
        <f>IF($B1138="","",Z1138*AB1138/100)</f>
        <v/>
      </c>
      <c r="X1138" s="7">
        <f>IF($B1138="","",Z1138-W1138)</f>
        <v/>
      </c>
      <c r="Y1138" s="7">
        <f>IF($B1138="","",X1138-O1138)</f>
        <v/>
      </c>
      <c r="Z1138" s="7" t="n"/>
      <c r="AC1138">
        <f>IF($B1138="","",IF(COUNTIF($B$2:$B1138,$B1138)=1,1,0))</f>
        <v/>
      </c>
      <c r="AD1138">
        <f>IF($AC1138=1,SUMPRODUCT(--($AF$2:$AF$3501&lt;$AF1138))+1,"")</f>
        <v/>
      </c>
      <c r="AE1138">
        <f>IF($B1138="","",IF(OR($AA1138=TRUE(),$AA1138="TRUE"),0,1))</f>
        <v/>
      </c>
      <c r="AF1138">
        <f>IF($AC1138=1,IFERROR(IF(VALUE($B1138)&lt;100000000,VALUE($B1138),1000000000),IFERROR(IF(VALUE(MID($B1138,2,20))&lt;100000000,VALUE(MID($B1138,2,20)),1000000000),1000000000))+ROW()/100000,"")</f>
        <v/>
      </c>
    </row>
    <row r="1139">
      <c r="E1139" s="7" t="n"/>
      <c r="G1139" s="7" t="n"/>
      <c r="O1139" s="7">
        <f>IF($B1139="","",N1139*X1139/100)</f>
        <v/>
      </c>
      <c r="P1139" s="14" t="n"/>
      <c r="U1139" s="7" t="n"/>
      <c r="W1139" s="7">
        <f>IF($B1139="","",Z1139*AB1139/100)</f>
        <v/>
      </c>
      <c r="X1139" s="7">
        <f>IF($B1139="","",Z1139-W1139)</f>
        <v/>
      </c>
      <c r="Y1139" s="7">
        <f>IF($B1139="","",X1139-O1139)</f>
        <v/>
      </c>
      <c r="Z1139" s="7" t="n"/>
      <c r="AC1139">
        <f>IF($B1139="","",IF(COUNTIF($B$2:$B1139,$B1139)=1,1,0))</f>
        <v/>
      </c>
      <c r="AD1139">
        <f>IF($AC1139=1,SUMPRODUCT(--($AF$2:$AF$3501&lt;$AF1139))+1,"")</f>
        <v/>
      </c>
      <c r="AE1139">
        <f>IF($B1139="","",IF(OR($AA1139=TRUE(),$AA1139="TRUE"),0,1))</f>
        <v/>
      </c>
      <c r="AF1139">
        <f>IF($AC1139=1,IFERROR(IF(VALUE($B1139)&lt;100000000,VALUE($B1139),1000000000),IFERROR(IF(VALUE(MID($B1139,2,20))&lt;100000000,VALUE(MID($B1139,2,20)),1000000000),1000000000))+ROW()/100000,"")</f>
        <v/>
      </c>
    </row>
    <row r="1140">
      <c r="E1140" s="7" t="n"/>
      <c r="G1140" s="7" t="n"/>
      <c r="O1140" s="7">
        <f>IF($B1140="","",N1140*X1140/100)</f>
        <v/>
      </c>
      <c r="P1140" s="14" t="n"/>
      <c r="U1140" s="7" t="n"/>
      <c r="W1140" s="7">
        <f>IF($B1140="","",Z1140*AB1140/100)</f>
        <v/>
      </c>
      <c r="X1140" s="7">
        <f>IF($B1140="","",Z1140-W1140)</f>
        <v/>
      </c>
      <c r="Y1140" s="7">
        <f>IF($B1140="","",X1140-O1140)</f>
        <v/>
      </c>
      <c r="Z1140" s="7" t="n"/>
      <c r="AC1140">
        <f>IF($B1140="","",IF(COUNTIF($B$2:$B1140,$B1140)=1,1,0))</f>
        <v/>
      </c>
      <c r="AD1140">
        <f>IF($AC1140=1,SUMPRODUCT(--($AF$2:$AF$3501&lt;$AF1140))+1,"")</f>
        <v/>
      </c>
      <c r="AE1140">
        <f>IF($B1140="","",IF(OR($AA1140=TRUE(),$AA1140="TRUE"),0,1))</f>
        <v/>
      </c>
      <c r="AF1140">
        <f>IF($AC1140=1,IFERROR(IF(VALUE($B1140)&lt;100000000,VALUE($B1140),1000000000),IFERROR(IF(VALUE(MID($B1140,2,20))&lt;100000000,VALUE(MID($B1140,2,20)),1000000000),1000000000))+ROW()/100000,"")</f>
        <v/>
      </c>
    </row>
    <row r="1141">
      <c r="E1141" s="7" t="n"/>
      <c r="G1141" s="7" t="n"/>
      <c r="O1141" s="7">
        <f>IF($B1141="","",N1141*X1141/100)</f>
        <v/>
      </c>
      <c r="P1141" s="14" t="n"/>
      <c r="U1141" s="7" t="n"/>
      <c r="W1141" s="7">
        <f>IF($B1141="","",Z1141*AB1141/100)</f>
        <v/>
      </c>
      <c r="X1141" s="7">
        <f>IF($B1141="","",Z1141-W1141)</f>
        <v/>
      </c>
      <c r="Y1141" s="7">
        <f>IF($B1141="","",X1141-O1141)</f>
        <v/>
      </c>
      <c r="Z1141" s="7" t="n"/>
      <c r="AC1141">
        <f>IF($B1141="","",IF(COUNTIF($B$2:$B1141,$B1141)=1,1,0))</f>
        <v/>
      </c>
      <c r="AD1141">
        <f>IF($AC1141=1,SUMPRODUCT(--($AF$2:$AF$3501&lt;$AF1141))+1,"")</f>
        <v/>
      </c>
      <c r="AE1141">
        <f>IF($B1141="","",IF(OR($AA1141=TRUE(),$AA1141="TRUE"),0,1))</f>
        <v/>
      </c>
      <c r="AF1141">
        <f>IF($AC1141=1,IFERROR(IF(VALUE($B1141)&lt;100000000,VALUE($B1141),1000000000),IFERROR(IF(VALUE(MID($B1141,2,20))&lt;100000000,VALUE(MID($B1141,2,20)),1000000000),1000000000))+ROW()/100000,"")</f>
        <v/>
      </c>
    </row>
    <row r="1142">
      <c r="E1142" s="7" t="n"/>
      <c r="G1142" s="7" t="n"/>
      <c r="O1142" s="7">
        <f>IF($B1142="","",N1142*X1142/100)</f>
        <v/>
      </c>
      <c r="P1142" s="14" t="n"/>
      <c r="U1142" s="7" t="n"/>
      <c r="W1142" s="7">
        <f>IF($B1142="","",Z1142*AB1142/100)</f>
        <v/>
      </c>
      <c r="X1142" s="7">
        <f>IF($B1142="","",Z1142-W1142)</f>
        <v/>
      </c>
      <c r="Y1142" s="7">
        <f>IF($B1142="","",X1142-O1142)</f>
        <v/>
      </c>
      <c r="Z1142" s="7" t="n"/>
      <c r="AC1142">
        <f>IF($B1142="","",IF(COUNTIF($B$2:$B1142,$B1142)=1,1,0))</f>
        <v/>
      </c>
      <c r="AD1142">
        <f>IF($AC1142=1,SUMPRODUCT(--($AF$2:$AF$3501&lt;$AF1142))+1,"")</f>
        <v/>
      </c>
      <c r="AE1142">
        <f>IF($B1142="","",IF(OR($AA1142=TRUE(),$AA1142="TRUE"),0,1))</f>
        <v/>
      </c>
      <c r="AF1142">
        <f>IF($AC1142=1,IFERROR(IF(VALUE($B1142)&lt;100000000,VALUE($B1142),1000000000),IFERROR(IF(VALUE(MID($B1142,2,20))&lt;100000000,VALUE(MID($B1142,2,20)),1000000000),1000000000))+ROW()/100000,"")</f>
        <v/>
      </c>
    </row>
    <row r="1143">
      <c r="E1143" s="7" t="n"/>
      <c r="G1143" s="7" t="n"/>
      <c r="O1143" s="7">
        <f>IF($B1143="","",N1143*X1143/100)</f>
        <v/>
      </c>
      <c r="P1143" s="14" t="n"/>
      <c r="U1143" s="7" t="n"/>
      <c r="W1143" s="7">
        <f>IF($B1143="","",Z1143*AB1143/100)</f>
        <v/>
      </c>
      <c r="X1143" s="7">
        <f>IF($B1143="","",Z1143-W1143)</f>
        <v/>
      </c>
      <c r="Y1143" s="7">
        <f>IF($B1143="","",X1143-O1143)</f>
        <v/>
      </c>
      <c r="Z1143" s="7" t="n"/>
      <c r="AC1143">
        <f>IF($B1143="","",IF(COUNTIF($B$2:$B1143,$B1143)=1,1,0))</f>
        <v/>
      </c>
      <c r="AD1143">
        <f>IF($AC1143=1,SUMPRODUCT(--($AF$2:$AF$3501&lt;$AF1143))+1,"")</f>
        <v/>
      </c>
      <c r="AE1143">
        <f>IF($B1143="","",IF(OR($AA1143=TRUE(),$AA1143="TRUE"),0,1))</f>
        <v/>
      </c>
      <c r="AF1143">
        <f>IF($AC1143=1,IFERROR(IF(VALUE($B1143)&lt;100000000,VALUE($B1143),1000000000),IFERROR(IF(VALUE(MID($B1143,2,20))&lt;100000000,VALUE(MID($B1143,2,20)),1000000000),1000000000))+ROW()/100000,"")</f>
        <v/>
      </c>
    </row>
    <row r="1144">
      <c r="E1144" s="7" t="n"/>
      <c r="G1144" s="7" t="n"/>
      <c r="O1144" s="7">
        <f>IF($B1144="","",N1144*X1144/100)</f>
        <v/>
      </c>
      <c r="P1144" s="14" t="n"/>
      <c r="U1144" s="7" t="n"/>
      <c r="W1144" s="7">
        <f>IF($B1144="","",Z1144*AB1144/100)</f>
        <v/>
      </c>
      <c r="X1144" s="7">
        <f>IF($B1144="","",Z1144-W1144)</f>
        <v/>
      </c>
      <c r="Y1144" s="7">
        <f>IF($B1144="","",X1144-O1144)</f>
        <v/>
      </c>
      <c r="Z1144" s="7" t="n"/>
      <c r="AC1144">
        <f>IF($B1144="","",IF(COUNTIF($B$2:$B1144,$B1144)=1,1,0))</f>
        <v/>
      </c>
      <c r="AD1144">
        <f>IF($AC1144=1,SUMPRODUCT(--($AF$2:$AF$3501&lt;$AF1144))+1,"")</f>
        <v/>
      </c>
      <c r="AE1144">
        <f>IF($B1144="","",IF(OR($AA1144=TRUE(),$AA1144="TRUE"),0,1))</f>
        <v/>
      </c>
      <c r="AF1144">
        <f>IF($AC1144=1,IFERROR(IF(VALUE($B1144)&lt;100000000,VALUE($B1144),1000000000),IFERROR(IF(VALUE(MID($B1144,2,20))&lt;100000000,VALUE(MID($B1144,2,20)),1000000000),1000000000))+ROW()/100000,"")</f>
        <v/>
      </c>
    </row>
    <row r="1145">
      <c r="E1145" s="7" t="n"/>
      <c r="G1145" s="7" t="n"/>
      <c r="O1145" s="7">
        <f>IF($B1145="","",N1145*X1145/100)</f>
        <v/>
      </c>
      <c r="P1145" s="14" t="n"/>
      <c r="U1145" s="7" t="n"/>
      <c r="W1145" s="7">
        <f>IF($B1145="","",Z1145*AB1145/100)</f>
        <v/>
      </c>
      <c r="X1145" s="7">
        <f>IF($B1145="","",Z1145-W1145)</f>
        <v/>
      </c>
      <c r="Y1145" s="7">
        <f>IF($B1145="","",X1145-O1145)</f>
        <v/>
      </c>
      <c r="Z1145" s="7" t="n"/>
      <c r="AC1145">
        <f>IF($B1145="","",IF(COUNTIF($B$2:$B1145,$B1145)=1,1,0))</f>
        <v/>
      </c>
      <c r="AD1145">
        <f>IF($AC1145=1,SUMPRODUCT(--($AF$2:$AF$3501&lt;$AF1145))+1,"")</f>
        <v/>
      </c>
      <c r="AE1145">
        <f>IF($B1145="","",IF(OR($AA1145=TRUE(),$AA1145="TRUE"),0,1))</f>
        <v/>
      </c>
      <c r="AF1145">
        <f>IF($AC1145=1,IFERROR(IF(VALUE($B1145)&lt;100000000,VALUE($B1145),1000000000),IFERROR(IF(VALUE(MID($B1145,2,20))&lt;100000000,VALUE(MID($B1145,2,20)),1000000000),1000000000))+ROW()/100000,"")</f>
        <v/>
      </c>
    </row>
    <row r="1146">
      <c r="E1146" s="7" t="n"/>
      <c r="G1146" s="7" t="n"/>
      <c r="O1146" s="7">
        <f>IF($B1146="","",N1146*X1146/100)</f>
        <v/>
      </c>
      <c r="P1146" s="14" t="n"/>
      <c r="U1146" s="7" t="n"/>
      <c r="W1146" s="7">
        <f>IF($B1146="","",Z1146*AB1146/100)</f>
        <v/>
      </c>
      <c r="X1146" s="7">
        <f>IF($B1146="","",Z1146-W1146)</f>
        <v/>
      </c>
      <c r="Y1146" s="7">
        <f>IF($B1146="","",X1146-O1146)</f>
        <v/>
      </c>
      <c r="Z1146" s="7" t="n"/>
      <c r="AC1146">
        <f>IF($B1146="","",IF(COUNTIF($B$2:$B1146,$B1146)=1,1,0))</f>
        <v/>
      </c>
      <c r="AD1146">
        <f>IF($AC1146=1,SUMPRODUCT(--($AF$2:$AF$3501&lt;$AF1146))+1,"")</f>
        <v/>
      </c>
      <c r="AE1146">
        <f>IF($B1146="","",IF(OR($AA1146=TRUE(),$AA1146="TRUE"),0,1))</f>
        <v/>
      </c>
      <c r="AF1146">
        <f>IF($AC1146=1,IFERROR(IF(VALUE($B1146)&lt;100000000,VALUE($B1146),1000000000),IFERROR(IF(VALUE(MID($B1146,2,20))&lt;100000000,VALUE(MID($B1146,2,20)),1000000000),1000000000))+ROW()/100000,"")</f>
        <v/>
      </c>
    </row>
    <row r="1147">
      <c r="E1147" s="7" t="n"/>
      <c r="G1147" s="7" t="n"/>
      <c r="O1147" s="7">
        <f>IF($B1147="","",N1147*X1147/100)</f>
        <v/>
      </c>
      <c r="P1147" s="14" t="n"/>
      <c r="U1147" s="7" t="n"/>
      <c r="W1147" s="7">
        <f>IF($B1147="","",Z1147*AB1147/100)</f>
        <v/>
      </c>
      <c r="X1147" s="7">
        <f>IF($B1147="","",Z1147-W1147)</f>
        <v/>
      </c>
      <c r="Y1147" s="7">
        <f>IF($B1147="","",X1147-O1147)</f>
        <v/>
      </c>
      <c r="Z1147" s="7" t="n"/>
      <c r="AC1147">
        <f>IF($B1147="","",IF(COUNTIF($B$2:$B1147,$B1147)=1,1,0))</f>
        <v/>
      </c>
      <c r="AD1147">
        <f>IF($AC1147=1,SUMPRODUCT(--($AF$2:$AF$3501&lt;$AF1147))+1,"")</f>
        <v/>
      </c>
      <c r="AE1147">
        <f>IF($B1147="","",IF(OR($AA1147=TRUE(),$AA1147="TRUE"),0,1))</f>
        <v/>
      </c>
      <c r="AF1147">
        <f>IF($AC1147=1,IFERROR(IF(VALUE($B1147)&lt;100000000,VALUE($B1147),1000000000),IFERROR(IF(VALUE(MID($B1147,2,20))&lt;100000000,VALUE(MID($B1147,2,20)),1000000000),1000000000))+ROW()/100000,"")</f>
        <v/>
      </c>
    </row>
    <row r="1148">
      <c r="E1148" s="7" t="n"/>
      <c r="G1148" s="7" t="n"/>
      <c r="O1148" s="7">
        <f>IF($B1148="","",N1148*X1148/100)</f>
        <v/>
      </c>
      <c r="P1148" s="14" t="n"/>
      <c r="U1148" s="7" t="n"/>
      <c r="W1148" s="7">
        <f>IF($B1148="","",Z1148*AB1148/100)</f>
        <v/>
      </c>
      <c r="X1148" s="7">
        <f>IF($B1148="","",Z1148-W1148)</f>
        <v/>
      </c>
      <c r="Y1148" s="7">
        <f>IF($B1148="","",X1148-O1148)</f>
        <v/>
      </c>
      <c r="Z1148" s="7" t="n"/>
      <c r="AC1148">
        <f>IF($B1148="","",IF(COUNTIF($B$2:$B1148,$B1148)=1,1,0))</f>
        <v/>
      </c>
      <c r="AD1148">
        <f>IF($AC1148=1,SUMPRODUCT(--($AF$2:$AF$3501&lt;$AF1148))+1,"")</f>
        <v/>
      </c>
      <c r="AE1148">
        <f>IF($B1148="","",IF(OR($AA1148=TRUE(),$AA1148="TRUE"),0,1))</f>
        <v/>
      </c>
      <c r="AF1148">
        <f>IF($AC1148=1,IFERROR(IF(VALUE($B1148)&lt;100000000,VALUE($B1148),1000000000),IFERROR(IF(VALUE(MID($B1148,2,20))&lt;100000000,VALUE(MID($B1148,2,20)),1000000000),1000000000))+ROW()/100000,"")</f>
        <v/>
      </c>
    </row>
    <row r="1149">
      <c r="E1149" s="7" t="n"/>
      <c r="G1149" s="7" t="n"/>
      <c r="O1149" s="7">
        <f>IF($B1149="","",N1149*X1149/100)</f>
        <v/>
      </c>
      <c r="P1149" s="14" t="n"/>
      <c r="U1149" s="7" t="n"/>
      <c r="W1149" s="7">
        <f>IF($B1149="","",Z1149*AB1149/100)</f>
        <v/>
      </c>
      <c r="X1149" s="7">
        <f>IF($B1149="","",Z1149-W1149)</f>
        <v/>
      </c>
      <c r="Y1149" s="7">
        <f>IF($B1149="","",X1149-O1149)</f>
        <v/>
      </c>
      <c r="Z1149" s="7" t="n"/>
      <c r="AC1149">
        <f>IF($B1149="","",IF(COUNTIF($B$2:$B1149,$B1149)=1,1,0))</f>
        <v/>
      </c>
      <c r="AD1149">
        <f>IF($AC1149=1,SUMPRODUCT(--($AF$2:$AF$3501&lt;$AF1149))+1,"")</f>
        <v/>
      </c>
      <c r="AE1149">
        <f>IF($B1149="","",IF(OR($AA1149=TRUE(),$AA1149="TRUE"),0,1))</f>
        <v/>
      </c>
      <c r="AF1149">
        <f>IF($AC1149=1,IFERROR(IF(VALUE($B1149)&lt;100000000,VALUE($B1149),1000000000),IFERROR(IF(VALUE(MID($B1149,2,20))&lt;100000000,VALUE(MID($B1149,2,20)),1000000000),1000000000))+ROW()/100000,"")</f>
        <v/>
      </c>
    </row>
    <row r="1150">
      <c r="E1150" s="7" t="n"/>
      <c r="G1150" s="7" t="n"/>
      <c r="O1150" s="7">
        <f>IF($B1150="","",N1150*X1150/100)</f>
        <v/>
      </c>
      <c r="P1150" s="14" t="n"/>
      <c r="U1150" s="7" t="n"/>
      <c r="W1150" s="7">
        <f>IF($B1150="","",Z1150*AB1150/100)</f>
        <v/>
      </c>
      <c r="X1150" s="7">
        <f>IF($B1150="","",Z1150-W1150)</f>
        <v/>
      </c>
      <c r="Y1150" s="7">
        <f>IF($B1150="","",X1150-O1150)</f>
        <v/>
      </c>
      <c r="Z1150" s="7" t="n"/>
      <c r="AC1150">
        <f>IF($B1150="","",IF(COUNTIF($B$2:$B1150,$B1150)=1,1,0))</f>
        <v/>
      </c>
      <c r="AD1150">
        <f>IF($AC1150=1,SUMPRODUCT(--($AF$2:$AF$3501&lt;$AF1150))+1,"")</f>
        <v/>
      </c>
      <c r="AE1150">
        <f>IF($B1150="","",IF(OR($AA1150=TRUE(),$AA1150="TRUE"),0,1))</f>
        <v/>
      </c>
      <c r="AF1150">
        <f>IF($AC1150=1,IFERROR(IF(VALUE($B1150)&lt;100000000,VALUE($B1150),1000000000),IFERROR(IF(VALUE(MID($B1150,2,20))&lt;100000000,VALUE(MID($B1150,2,20)),1000000000),1000000000))+ROW()/100000,"")</f>
        <v/>
      </c>
    </row>
    <row r="1151">
      <c r="E1151" s="7" t="n"/>
      <c r="G1151" s="7" t="n"/>
      <c r="O1151" s="7">
        <f>IF($B1151="","",N1151*X1151/100)</f>
        <v/>
      </c>
      <c r="P1151" s="14" t="n"/>
      <c r="U1151" s="7" t="n"/>
      <c r="W1151" s="7">
        <f>IF($B1151="","",Z1151*AB1151/100)</f>
        <v/>
      </c>
      <c r="X1151" s="7">
        <f>IF($B1151="","",Z1151-W1151)</f>
        <v/>
      </c>
      <c r="Y1151" s="7">
        <f>IF($B1151="","",X1151-O1151)</f>
        <v/>
      </c>
      <c r="Z1151" s="7" t="n"/>
      <c r="AC1151">
        <f>IF($B1151="","",IF(COUNTIF($B$2:$B1151,$B1151)=1,1,0))</f>
        <v/>
      </c>
      <c r="AD1151">
        <f>IF($AC1151=1,SUMPRODUCT(--($AF$2:$AF$3501&lt;$AF1151))+1,"")</f>
        <v/>
      </c>
      <c r="AE1151">
        <f>IF($B1151="","",IF(OR($AA1151=TRUE(),$AA1151="TRUE"),0,1))</f>
        <v/>
      </c>
      <c r="AF1151">
        <f>IF($AC1151=1,IFERROR(IF(VALUE($B1151)&lt;100000000,VALUE($B1151),1000000000),IFERROR(IF(VALUE(MID($B1151,2,20))&lt;100000000,VALUE(MID($B1151,2,20)),1000000000),1000000000))+ROW()/100000,"")</f>
        <v/>
      </c>
    </row>
    <row r="1152">
      <c r="E1152" s="7" t="n"/>
      <c r="G1152" s="7" t="n"/>
      <c r="O1152" s="7">
        <f>IF($B1152="","",N1152*X1152/100)</f>
        <v/>
      </c>
      <c r="P1152" s="14" t="n"/>
      <c r="U1152" s="7" t="n"/>
      <c r="W1152" s="7">
        <f>IF($B1152="","",Z1152*AB1152/100)</f>
        <v/>
      </c>
      <c r="X1152" s="7">
        <f>IF($B1152="","",Z1152-W1152)</f>
        <v/>
      </c>
      <c r="Y1152" s="7">
        <f>IF($B1152="","",X1152-O1152)</f>
        <v/>
      </c>
      <c r="Z1152" s="7" t="n"/>
      <c r="AC1152">
        <f>IF($B1152="","",IF(COUNTIF($B$2:$B1152,$B1152)=1,1,0))</f>
        <v/>
      </c>
      <c r="AD1152">
        <f>IF($AC1152=1,SUMPRODUCT(--($AF$2:$AF$3501&lt;$AF1152))+1,"")</f>
        <v/>
      </c>
      <c r="AE1152">
        <f>IF($B1152="","",IF(OR($AA1152=TRUE(),$AA1152="TRUE"),0,1))</f>
        <v/>
      </c>
      <c r="AF1152">
        <f>IF($AC1152=1,IFERROR(IF(VALUE($B1152)&lt;100000000,VALUE($B1152),1000000000),IFERROR(IF(VALUE(MID($B1152,2,20))&lt;100000000,VALUE(MID($B1152,2,20)),1000000000),1000000000))+ROW()/100000,"")</f>
        <v/>
      </c>
    </row>
    <row r="1153">
      <c r="E1153" s="7" t="n"/>
      <c r="G1153" s="7" t="n"/>
      <c r="O1153" s="7">
        <f>IF($B1153="","",N1153*X1153/100)</f>
        <v/>
      </c>
      <c r="P1153" s="14" t="n"/>
      <c r="U1153" s="7" t="n"/>
      <c r="W1153" s="7">
        <f>IF($B1153="","",Z1153*AB1153/100)</f>
        <v/>
      </c>
      <c r="X1153" s="7">
        <f>IF($B1153="","",Z1153-W1153)</f>
        <v/>
      </c>
      <c r="Y1153" s="7">
        <f>IF($B1153="","",X1153-O1153)</f>
        <v/>
      </c>
      <c r="Z1153" s="7" t="n"/>
      <c r="AC1153">
        <f>IF($B1153="","",IF(COUNTIF($B$2:$B1153,$B1153)=1,1,0))</f>
        <v/>
      </c>
      <c r="AD1153">
        <f>IF($AC1153=1,SUMPRODUCT(--($AF$2:$AF$3501&lt;$AF1153))+1,"")</f>
        <v/>
      </c>
      <c r="AE1153">
        <f>IF($B1153="","",IF(OR($AA1153=TRUE(),$AA1153="TRUE"),0,1))</f>
        <v/>
      </c>
      <c r="AF1153">
        <f>IF($AC1153=1,IFERROR(IF(VALUE($B1153)&lt;100000000,VALUE($B1153),1000000000),IFERROR(IF(VALUE(MID($B1153,2,20))&lt;100000000,VALUE(MID($B1153,2,20)),1000000000),1000000000))+ROW()/100000,"")</f>
        <v/>
      </c>
    </row>
    <row r="1154">
      <c r="E1154" s="7" t="n"/>
      <c r="G1154" s="7" t="n"/>
      <c r="O1154" s="7">
        <f>IF($B1154="","",N1154*X1154/100)</f>
        <v/>
      </c>
      <c r="P1154" s="14" t="n"/>
      <c r="U1154" s="7" t="n"/>
      <c r="W1154" s="7">
        <f>IF($B1154="","",Z1154*AB1154/100)</f>
        <v/>
      </c>
      <c r="X1154" s="7">
        <f>IF($B1154="","",Z1154-W1154)</f>
        <v/>
      </c>
      <c r="Y1154" s="7">
        <f>IF($B1154="","",X1154-O1154)</f>
        <v/>
      </c>
      <c r="Z1154" s="7" t="n"/>
      <c r="AC1154">
        <f>IF($B1154="","",IF(COUNTIF($B$2:$B1154,$B1154)=1,1,0))</f>
        <v/>
      </c>
      <c r="AD1154">
        <f>IF($AC1154=1,SUMPRODUCT(--($AF$2:$AF$3501&lt;$AF1154))+1,"")</f>
        <v/>
      </c>
      <c r="AE1154">
        <f>IF($B1154="","",IF(OR($AA1154=TRUE(),$AA1154="TRUE"),0,1))</f>
        <v/>
      </c>
      <c r="AF1154">
        <f>IF($AC1154=1,IFERROR(IF(VALUE($B1154)&lt;100000000,VALUE($B1154),1000000000),IFERROR(IF(VALUE(MID($B1154,2,20))&lt;100000000,VALUE(MID($B1154,2,20)),1000000000),1000000000))+ROW()/100000,"")</f>
        <v/>
      </c>
    </row>
    <row r="1155">
      <c r="E1155" s="7" t="n"/>
      <c r="G1155" s="7" t="n"/>
      <c r="O1155" s="7">
        <f>IF($B1155="","",N1155*X1155/100)</f>
        <v/>
      </c>
      <c r="P1155" s="14" t="n"/>
      <c r="U1155" s="7" t="n"/>
      <c r="W1155" s="7">
        <f>IF($B1155="","",Z1155*AB1155/100)</f>
        <v/>
      </c>
      <c r="X1155" s="7">
        <f>IF($B1155="","",Z1155-W1155)</f>
        <v/>
      </c>
      <c r="Y1155" s="7">
        <f>IF($B1155="","",X1155-O1155)</f>
        <v/>
      </c>
      <c r="Z1155" s="7" t="n"/>
      <c r="AC1155">
        <f>IF($B1155="","",IF(COUNTIF($B$2:$B1155,$B1155)=1,1,0))</f>
        <v/>
      </c>
      <c r="AD1155">
        <f>IF($AC1155=1,SUMPRODUCT(--($AF$2:$AF$3501&lt;$AF1155))+1,"")</f>
        <v/>
      </c>
      <c r="AE1155">
        <f>IF($B1155="","",IF(OR($AA1155=TRUE(),$AA1155="TRUE"),0,1))</f>
        <v/>
      </c>
      <c r="AF1155">
        <f>IF($AC1155=1,IFERROR(IF(VALUE($B1155)&lt;100000000,VALUE($B1155),1000000000),IFERROR(IF(VALUE(MID($B1155,2,20))&lt;100000000,VALUE(MID($B1155,2,20)),1000000000),1000000000))+ROW()/100000,"")</f>
        <v/>
      </c>
    </row>
    <row r="1156">
      <c r="E1156" s="7" t="n"/>
      <c r="G1156" s="7" t="n"/>
      <c r="O1156" s="7">
        <f>IF($B1156="","",N1156*X1156/100)</f>
        <v/>
      </c>
      <c r="P1156" s="14" t="n"/>
      <c r="U1156" s="7" t="n"/>
      <c r="W1156" s="7">
        <f>IF($B1156="","",Z1156*AB1156/100)</f>
        <v/>
      </c>
      <c r="X1156" s="7">
        <f>IF($B1156="","",Z1156-W1156)</f>
        <v/>
      </c>
      <c r="Y1156" s="7">
        <f>IF($B1156="","",X1156-O1156)</f>
        <v/>
      </c>
      <c r="Z1156" s="7" t="n"/>
      <c r="AC1156">
        <f>IF($B1156="","",IF(COUNTIF($B$2:$B1156,$B1156)=1,1,0))</f>
        <v/>
      </c>
      <c r="AD1156">
        <f>IF($AC1156=1,SUMPRODUCT(--($AF$2:$AF$3501&lt;$AF1156))+1,"")</f>
        <v/>
      </c>
      <c r="AE1156">
        <f>IF($B1156="","",IF(OR($AA1156=TRUE(),$AA1156="TRUE"),0,1))</f>
        <v/>
      </c>
      <c r="AF1156">
        <f>IF($AC1156=1,IFERROR(IF(VALUE($B1156)&lt;100000000,VALUE($B1156),1000000000),IFERROR(IF(VALUE(MID($B1156,2,20))&lt;100000000,VALUE(MID($B1156,2,20)),1000000000),1000000000))+ROW()/100000,"")</f>
        <v/>
      </c>
    </row>
    <row r="1157">
      <c r="E1157" s="7" t="n"/>
      <c r="G1157" s="7" t="n"/>
      <c r="O1157" s="7">
        <f>IF($B1157="","",N1157*X1157/100)</f>
        <v/>
      </c>
      <c r="P1157" s="14" t="n"/>
      <c r="U1157" s="7" t="n"/>
      <c r="W1157" s="7">
        <f>IF($B1157="","",Z1157*AB1157/100)</f>
        <v/>
      </c>
      <c r="X1157" s="7">
        <f>IF($B1157="","",Z1157-W1157)</f>
        <v/>
      </c>
      <c r="Y1157" s="7">
        <f>IF($B1157="","",X1157-O1157)</f>
        <v/>
      </c>
      <c r="Z1157" s="7" t="n"/>
      <c r="AC1157">
        <f>IF($B1157="","",IF(COUNTIF($B$2:$B1157,$B1157)=1,1,0))</f>
        <v/>
      </c>
      <c r="AD1157">
        <f>IF($AC1157=1,SUMPRODUCT(--($AF$2:$AF$3501&lt;$AF1157))+1,"")</f>
        <v/>
      </c>
      <c r="AE1157">
        <f>IF($B1157="","",IF(OR($AA1157=TRUE(),$AA1157="TRUE"),0,1))</f>
        <v/>
      </c>
      <c r="AF1157">
        <f>IF($AC1157=1,IFERROR(IF(VALUE($B1157)&lt;100000000,VALUE($B1157),1000000000),IFERROR(IF(VALUE(MID($B1157,2,20))&lt;100000000,VALUE(MID($B1157,2,20)),1000000000),1000000000))+ROW()/100000,"")</f>
        <v/>
      </c>
    </row>
    <row r="1158">
      <c r="E1158" s="7" t="n"/>
      <c r="G1158" s="7" t="n"/>
      <c r="O1158" s="7">
        <f>IF($B1158="","",N1158*X1158/100)</f>
        <v/>
      </c>
      <c r="P1158" s="14" t="n"/>
      <c r="U1158" s="7" t="n"/>
      <c r="W1158" s="7">
        <f>IF($B1158="","",Z1158*AB1158/100)</f>
        <v/>
      </c>
      <c r="X1158" s="7">
        <f>IF($B1158="","",Z1158-W1158)</f>
        <v/>
      </c>
      <c r="Y1158" s="7">
        <f>IF($B1158="","",X1158-O1158)</f>
        <v/>
      </c>
      <c r="Z1158" s="7" t="n"/>
      <c r="AC1158">
        <f>IF($B1158="","",IF(COUNTIF($B$2:$B1158,$B1158)=1,1,0))</f>
        <v/>
      </c>
      <c r="AD1158">
        <f>IF($AC1158=1,SUMPRODUCT(--($AF$2:$AF$3501&lt;$AF1158))+1,"")</f>
        <v/>
      </c>
      <c r="AE1158">
        <f>IF($B1158="","",IF(OR($AA1158=TRUE(),$AA1158="TRUE"),0,1))</f>
        <v/>
      </c>
      <c r="AF1158">
        <f>IF($AC1158=1,IFERROR(IF(VALUE($B1158)&lt;100000000,VALUE($B1158),1000000000),IFERROR(IF(VALUE(MID($B1158,2,20))&lt;100000000,VALUE(MID($B1158,2,20)),1000000000),1000000000))+ROW()/100000,"")</f>
        <v/>
      </c>
    </row>
    <row r="1159">
      <c r="E1159" s="7" t="n"/>
      <c r="G1159" s="7" t="n"/>
      <c r="O1159" s="7">
        <f>IF($B1159="","",N1159*X1159/100)</f>
        <v/>
      </c>
      <c r="P1159" s="14" t="n"/>
      <c r="U1159" s="7" t="n"/>
      <c r="W1159" s="7">
        <f>IF($B1159="","",Z1159*AB1159/100)</f>
        <v/>
      </c>
      <c r="X1159" s="7">
        <f>IF($B1159="","",Z1159-W1159)</f>
        <v/>
      </c>
      <c r="Y1159" s="7">
        <f>IF($B1159="","",X1159-O1159)</f>
        <v/>
      </c>
      <c r="Z1159" s="7" t="n"/>
      <c r="AC1159">
        <f>IF($B1159="","",IF(COUNTIF($B$2:$B1159,$B1159)=1,1,0))</f>
        <v/>
      </c>
      <c r="AD1159">
        <f>IF($AC1159=1,SUMPRODUCT(--($AF$2:$AF$3501&lt;$AF1159))+1,"")</f>
        <v/>
      </c>
      <c r="AE1159">
        <f>IF($B1159="","",IF(OR($AA1159=TRUE(),$AA1159="TRUE"),0,1))</f>
        <v/>
      </c>
      <c r="AF1159">
        <f>IF($AC1159=1,IFERROR(IF(VALUE($B1159)&lt;100000000,VALUE($B1159),1000000000),IFERROR(IF(VALUE(MID($B1159,2,20))&lt;100000000,VALUE(MID($B1159,2,20)),1000000000),1000000000))+ROW()/100000,"")</f>
        <v/>
      </c>
    </row>
    <row r="1160">
      <c r="E1160" s="7" t="n"/>
      <c r="G1160" s="7" t="n"/>
      <c r="O1160" s="7">
        <f>IF($B1160="","",N1160*X1160/100)</f>
        <v/>
      </c>
      <c r="P1160" s="14" t="n"/>
      <c r="U1160" s="7" t="n"/>
      <c r="W1160" s="7">
        <f>IF($B1160="","",Z1160*AB1160/100)</f>
        <v/>
      </c>
      <c r="X1160" s="7">
        <f>IF($B1160="","",Z1160-W1160)</f>
        <v/>
      </c>
      <c r="Y1160" s="7">
        <f>IF($B1160="","",X1160-O1160)</f>
        <v/>
      </c>
      <c r="Z1160" s="7" t="n"/>
      <c r="AC1160">
        <f>IF($B1160="","",IF(COUNTIF($B$2:$B1160,$B1160)=1,1,0))</f>
        <v/>
      </c>
      <c r="AD1160">
        <f>IF($AC1160=1,SUMPRODUCT(--($AF$2:$AF$3501&lt;$AF1160))+1,"")</f>
        <v/>
      </c>
      <c r="AE1160">
        <f>IF($B1160="","",IF(OR($AA1160=TRUE(),$AA1160="TRUE"),0,1))</f>
        <v/>
      </c>
      <c r="AF1160">
        <f>IF($AC1160=1,IFERROR(IF(VALUE($B1160)&lt;100000000,VALUE($B1160),1000000000),IFERROR(IF(VALUE(MID($B1160,2,20))&lt;100000000,VALUE(MID($B1160,2,20)),1000000000),1000000000))+ROW()/100000,"")</f>
        <v/>
      </c>
    </row>
    <row r="1161">
      <c r="E1161" s="7" t="n"/>
      <c r="G1161" s="7" t="n"/>
      <c r="O1161" s="7">
        <f>IF($B1161="","",N1161*X1161/100)</f>
        <v/>
      </c>
      <c r="P1161" s="14" t="n"/>
      <c r="U1161" s="7" t="n"/>
      <c r="W1161" s="7">
        <f>IF($B1161="","",Z1161*AB1161/100)</f>
        <v/>
      </c>
      <c r="X1161" s="7">
        <f>IF($B1161="","",Z1161-W1161)</f>
        <v/>
      </c>
      <c r="Y1161" s="7">
        <f>IF($B1161="","",X1161-O1161)</f>
        <v/>
      </c>
      <c r="Z1161" s="7" t="n"/>
      <c r="AC1161">
        <f>IF($B1161="","",IF(COUNTIF($B$2:$B1161,$B1161)=1,1,0))</f>
        <v/>
      </c>
      <c r="AD1161">
        <f>IF($AC1161=1,SUMPRODUCT(--($AF$2:$AF$3501&lt;$AF1161))+1,"")</f>
        <v/>
      </c>
      <c r="AE1161">
        <f>IF($B1161="","",IF(OR($AA1161=TRUE(),$AA1161="TRUE"),0,1))</f>
        <v/>
      </c>
      <c r="AF1161">
        <f>IF($AC1161=1,IFERROR(IF(VALUE($B1161)&lt;100000000,VALUE($B1161),1000000000),IFERROR(IF(VALUE(MID($B1161,2,20))&lt;100000000,VALUE(MID($B1161,2,20)),1000000000),1000000000))+ROW()/100000,"")</f>
        <v/>
      </c>
    </row>
    <row r="1162">
      <c r="E1162" s="7" t="n"/>
      <c r="G1162" s="7" t="n"/>
      <c r="O1162" s="7">
        <f>IF($B1162="","",N1162*X1162/100)</f>
        <v/>
      </c>
      <c r="P1162" s="14" t="n"/>
      <c r="U1162" s="7" t="n"/>
      <c r="W1162" s="7">
        <f>IF($B1162="","",Z1162*AB1162/100)</f>
        <v/>
      </c>
      <c r="X1162" s="7">
        <f>IF($B1162="","",Z1162-W1162)</f>
        <v/>
      </c>
      <c r="Y1162" s="7">
        <f>IF($B1162="","",X1162-O1162)</f>
        <v/>
      </c>
      <c r="Z1162" s="7" t="n"/>
      <c r="AC1162">
        <f>IF($B1162="","",IF(COUNTIF($B$2:$B1162,$B1162)=1,1,0))</f>
        <v/>
      </c>
      <c r="AD1162">
        <f>IF($AC1162=1,SUMPRODUCT(--($AF$2:$AF$3501&lt;$AF1162))+1,"")</f>
        <v/>
      </c>
      <c r="AE1162">
        <f>IF($B1162="","",IF(OR($AA1162=TRUE(),$AA1162="TRUE"),0,1))</f>
        <v/>
      </c>
      <c r="AF1162">
        <f>IF($AC1162=1,IFERROR(IF(VALUE($B1162)&lt;100000000,VALUE($B1162),1000000000),IFERROR(IF(VALUE(MID($B1162,2,20))&lt;100000000,VALUE(MID($B1162,2,20)),1000000000),1000000000))+ROW()/100000,"")</f>
        <v/>
      </c>
    </row>
    <row r="1163">
      <c r="E1163" s="7" t="n"/>
      <c r="G1163" s="7" t="n"/>
      <c r="O1163" s="7">
        <f>IF($B1163="","",N1163*X1163/100)</f>
        <v/>
      </c>
      <c r="P1163" s="14" t="n"/>
      <c r="U1163" s="7" t="n"/>
      <c r="W1163" s="7">
        <f>IF($B1163="","",Z1163*AB1163/100)</f>
        <v/>
      </c>
      <c r="X1163" s="7">
        <f>IF($B1163="","",Z1163-W1163)</f>
        <v/>
      </c>
      <c r="Y1163" s="7">
        <f>IF($B1163="","",X1163-O1163)</f>
        <v/>
      </c>
      <c r="Z1163" s="7" t="n"/>
      <c r="AC1163">
        <f>IF($B1163="","",IF(COUNTIF($B$2:$B1163,$B1163)=1,1,0))</f>
        <v/>
      </c>
      <c r="AD1163">
        <f>IF($AC1163=1,SUMPRODUCT(--($AF$2:$AF$3501&lt;$AF1163))+1,"")</f>
        <v/>
      </c>
      <c r="AE1163">
        <f>IF($B1163="","",IF(OR($AA1163=TRUE(),$AA1163="TRUE"),0,1))</f>
        <v/>
      </c>
      <c r="AF1163">
        <f>IF($AC1163=1,IFERROR(IF(VALUE($B1163)&lt;100000000,VALUE($B1163),1000000000),IFERROR(IF(VALUE(MID($B1163,2,20))&lt;100000000,VALUE(MID($B1163,2,20)),1000000000),1000000000))+ROW()/100000,"")</f>
        <v/>
      </c>
    </row>
    <row r="1164">
      <c r="E1164" s="7" t="n"/>
      <c r="G1164" s="7" t="n"/>
      <c r="O1164" s="7">
        <f>IF($B1164="","",N1164*X1164/100)</f>
        <v/>
      </c>
      <c r="P1164" s="14" t="n"/>
      <c r="U1164" s="7" t="n"/>
      <c r="W1164" s="7">
        <f>IF($B1164="","",Z1164*AB1164/100)</f>
        <v/>
      </c>
      <c r="X1164" s="7">
        <f>IF($B1164="","",Z1164-W1164)</f>
        <v/>
      </c>
      <c r="Y1164" s="7">
        <f>IF($B1164="","",X1164-O1164)</f>
        <v/>
      </c>
      <c r="Z1164" s="7" t="n"/>
      <c r="AC1164">
        <f>IF($B1164="","",IF(COUNTIF($B$2:$B1164,$B1164)=1,1,0))</f>
        <v/>
      </c>
      <c r="AD1164">
        <f>IF($AC1164=1,SUMPRODUCT(--($AF$2:$AF$3501&lt;$AF1164))+1,"")</f>
        <v/>
      </c>
      <c r="AE1164">
        <f>IF($B1164="","",IF(OR($AA1164=TRUE(),$AA1164="TRUE"),0,1))</f>
        <v/>
      </c>
      <c r="AF1164">
        <f>IF($AC1164=1,IFERROR(IF(VALUE($B1164)&lt;100000000,VALUE($B1164),1000000000),IFERROR(IF(VALUE(MID($B1164,2,20))&lt;100000000,VALUE(MID($B1164,2,20)),1000000000),1000000000))+ROW()/100000,"")</f>
        <v/>
      </c>
    </row>
    <row r="1165">
      <c r="E1165" s="7" t="n"/>
      <c r="G1165" s="7" t="n"/>
      <c r="O1165" s="7">
        <f>IF($B1165="","",N1165*X1165/100)</f>
        <v/>
      </c>
      <c r="P1165" s="14" t="n"/>
      <c r="U1165" s="7" t="n"/>
      <c r="W1165" s="7">
        <f>IF($B1165="","",Z1165*AB1165/100)</f>
        <v/>
      </c>
      <c r="X1165" s="7">
        <f>IF($B1165="","",Z1165-W1165)</f>
        <v/>
      </c>
      <c r="Y1165" s="7">
        <f>IF($B1165="","",X1165-O1165)</f>
        <v/>
      </c>
      <c r="Z1165" s="7" t="n"/>
      <c r="AC1165">
        <f>IF($B1165="","",IF(COUNTIF($B$2:$B1165,$B1165)=1,1,0))</f>
        <v/>
      </c>
      <c r="AD1165">
        <f>IF($AC1165=1,SUMPRODUCT(--($AF$2:$AF$3501&lt;$AF1165))+1,"")</f>
        <v/>
      </c>
      <c r="AE1165">
        <f>IF($B1165="","",IF(OR($AA1165=TRUE(),$AA1165="TRUE"),0,1))</f>
        <v/>
      </c>
      <c r="AF1165">
        <f>IF($AC1165=1,IFERROR(IF(VALUE($B1165)&lt;100000000,VALUE($B1165),1000000000),IFERROR(IF(VALUE(MID($B1165,2,20))&lt;100000000,VALUE(MID($B1165,2,20)),1000000000),1000000000))+ROW()/100000,"")</f>
        <v/>
      </c>
    </row>
    <row r="1166">
      <c r="E1166" s="7" t="n"/>
      <c r="G1166" s="7" t="n"/>
      <c r="O1166" s="7">
        <f>IF($B1166="","",N1166*X1166/100)</f>
        <v/>
      </c>
      <c r="P1166" s="14" t="n"/>
      <c r="U1166" s="7" t="n"/>
      <c r="W1166" s="7">
        <f>IF($B1166="","",Z1166*AB1166/100)</f>
        <v/>
      </c>
      <c r="X1166" s="7">
        <f>IF($B1166="","",Z1166-W1166)</f>
        <v/>
      </c>
      <c r="Y1166" s="7">
        <f>IF($B1166="","",X1166-O1166)</f>
        <v/>
      </c>
      <c r="Z1166" s="7" t="n"/>
      <c r="AC1166">
        <f>IF($B1166="","",IF(COUNTIF($B$2:$B1166,$B1166)=1,1,0))</f>
        <v/>
      </c>
      <c r="AD1166">
        <f>IF($AC1166=1,SUMPRODUCT(--($AF$2:$AF$3501&lt;$AF1166))+1,"")</f>
        <v/>
      </c>
      <c r="AE1166">
        <f>IF($B1166="","",IF(OR($AA1166=TRUE(),$AA1166="TRUE"),0,1))</f>
        <v/>
      </c>
      <c r="AF1166">
        <f>IF($AC1166=1,IFERROR(IF(VALUE($B1166)&lt;100000000,VALUE($B1166),1000000000),IFERROR(IF(VALUE(MID($B1166,2,20))&lt;100000000,VALUE(MID($B1166,2,20)),1000000000),1000000000))+ROW()/100000,"")</f>
        <v/>
      </c>
    </row>
    <row r="1167">
      <c r="E1167" s="7" t="n"/>
      <c r="G1167" s="7" t="n"/>
      <c r="O1167" s="7">
        <f>IF($B1167="","",N1167*X1167/100)</f>
        <v/>
      </c>
      <c r="P1167" s="14" t="n"/>
      <c r="U1167" s="7" t="n"/>
      <c r="W1167" s="7">
        <f>IF($B1167="","",Z1167*AB1167/100)</f>
        <v/>
      </c>
      <c r="X1167" s="7">
        <f>IF($B1167="","",Z1167-W1167)</f>
        <v/>
      </c>
      <c r="Y1167" s="7">
        <f>IF($B1167="","",X1167-O1167)</f>
        <v/>
      </c>
      <c r="Z1167" s="7" t="n"/>
      <c r="AC1167">
        <f>IF($B1167="","",IF(COUNTIF($B$2:$B1167,$B1167)=1,1,0))</f>
        <v/>
      </c>
      <c r="AD1167">
        <f>IF($AC1167=1,SUMPRODUCT(--($AF$2:$AF$3501&lt;$AF1167))+1,"")</f>
        <v/>
      </c>
      <c r="AE1167">
        <f>IF($B1167="","",IF(OR($AA1167=TRUE(),$AA1167="TRUE"),0,1))</f>
        <v/>
      </c>
      <c r="AF1167">
        <f>IF($AC1167=1,IFERROR(IF(VALUE($B1167)&lt;100000000,VALUE($B1167),1000000000),IFERROR(IF(VALUE(MID($B1167,2,20))&lt;100000000,VALUE(MID($B1167,2,20)),1000000000),1000000000))+ROW()/100000,"")</f>
        <v/>
      </c>
    </row>
    <row r="1168">
      <c r="E1168" s="7" t="n"/>
      <c r="G1168" s="7" t="n"/>
      <c r="O1168" s="7">
        <f>IF($B1168="","",N1168*X1168/100)</f>
        <v/>
      </c>
      <c r="P1168" s="14" t="n"/>
      <c r="U1168" s="7" t="n"/>
      <c r="W1168" s="7">
        <f>IF($B1168="","",Z1168*AB1168/100)</f>
        <v/>
      </c>
      <c r="X1168" s="7">
        <f>IF($B1168="","",Z1168-W1168)</f>
        <v/>
      </c>
      <c r="Y1168" s="7">
        <f>IF($B1168="","",X1168-O1168)</f>
        <v/>
      </c>
      <c r="Z1168" s="7" t="n"/>
      <c r="AC1168">
        <f>IF($B1168="","",IF(COUNTIF($B$2:$B1168,$B1168)=1,1,0))</f>
        <v/>
      </c>
      <c r="AD1168">
        <f>IF($AC1168=1,SUMPRODUCT(--($AF$2:$AF$3501&lt;$AF1168))+1,"")</f>
        <v/>
      </c>
      <c r="AE1168">
        <f>IF($B1168="","",IF(OR($AA1168=TRUE(),$AA1168="TRUE"),0,1))</f>
        <v/>
      </c>
      <c r="AF1168">
        <f>IF($AC1168=1,IFERROR(IF(VALUE($B1168)&lt;100000000,VALUE($B1168),1000000000),IFERROR(IF(VALUE(MID($B1168,2,20))&lt;100000000,VALUE(MID($B1168,2,20)),1000000000),1000000000))+ROW()/100000,"")</f>
        <v/>
      </c>
    </row>
    <row r="1169">
      <c r="E1169" s="7" t="n"/>
      <c r="G1169" s="7" t="n"/>
      <c r="O1169" s="7">
        <f>IF($B1169="","",N1169*X1169/100)</f>
        <v/>
      </c>
      <c r="P1169" s="14" t="n"/>
      <c r="U1169" s="7" t="n"/>
      <c r="W1169" s="7">
        <f>IF($B1169="","",Z1169*AB1169/100)</f>
        <v/>
      </c>
      <c r="X1169" s="7">
        <f>IF($B1169="","",Z1169-W1169)</f>
        <v/>
      </c>
      <c r="Y1169" s="7">
        <f>IF($B1169="","",X1169-O1169)</f>
        <v/>
      </c>
      <c r="Z1169" s="7" t="n"/>
      <c r="AC1169">
        <f>IF($B1169="","",IF(COUNTIF($B$2:$B1169,$B1169)=1,1,0))</f>
        <v/>
      </c>
      <c r="AD1169">
        <f>IF($AC1169=1,SUMPRODUCT(--($AF$2:$AF$3501&lt;$AF1169))+1,"")</f>
        <v/>
      </c>
      <c r="AE1169">
        <f>IF($B1169="","",IF(OR($AA1169=TRUE(),$AA1169="TRUE"),0,1))</f>
        <v/>
      </c>
      <c r="AF1169">
        <f>IF($AC1169=1,IFERROR(IF(VALUE($B1169)&lt;100000000,VALUE($B1169),1000000000),IFERROR(IF(VALUE(MID($B1169,2,20))&lt;100000000,VALUE(MID($B1169,2,20)),1000000000),1000000000))+ROW()/100000,"")</f>
        <v/>
      </c>
    </row>
    <row r="1170">
      <c r="E1170" s="7" t="n"/>
      <c r="G1170" s="7" t="n"/>
      <c r="O1170" s="7">
        <f>IF($B1170="","",N1170*X1170/100)</f>
        <v/>
      </c>
      <c r="P1170" s="14" t="n"/>
      <c r="U1170" s="7" t="n"/>
      <c r="W1170" s="7">
        <f>IF($B1170="","",Z1170*AB1170/100)</f>
        <v/>
      </c>
      <c r="X1170" s="7">
        <f>IF($B1170="","",Z1170-W1170)</f>
        <v/>
      </c>
      <c r="Y1170" s="7">
        <f>IF($B1170="","",X1170-O1170)</f>
        <v/>
      </c>
      <c r="Z1170" s="7" t="n"/>
      <c r="AC1170">
        <f>IF($B1170="","",IF(COUNTIF($B$2:$B1170,$B1170)=1,1,0))</f>
        <v/>
      </c>
      <c r="AD1170">
        <f>IF($AC1170=1,SUMPRODUCT(--($AF$2:$AF$3501&lt;$AF1170))+1,"")</f>
        <v/>
      </c>
      <c r="AE1170">
        <f>IF($B1170="","",IF(OR($AA1170=TRUE(),$AA1170="TRUE"),0,1))</f>
        <v/>
      </c>
      <c r="AF1170">
        <f>IF($AC1170=1,IFERROR(IF(VALUE($B1170)&lt;100000000,VALUE($B1170),1000000000),IFERROR(IF(VALUE(MID($B1170,2,20))&lt;100000000,VALUE(MID($B1170,2,20)),1000000000),1000000000))+ROW()/100000,"")</f>
        <v/>
      </c>
    </row>
    <row r="1171">
      <c r="E1171" s="7" t="n"/>
      <c r="G1171" s="7" t="n"/>
      <c r="O1171" s="7">
        <f>IF($B1171="","",N1171*X1171/100)</f>
        <v/>
      </c>
      <c r="P1171" s="14" t="n"/>
      <c r="U1171" s="7" t="n"/>
      <c r="W1171" s="7">
        <f>IF($B1171="","",Z1171*AB1171/100)</f>
        <v/>
      </c>
      <c r="X1171" s="7">
        <f>IF($B1171="","",Z1171-W1171)</f>
        <v/>
      </c>
      <c r="Y1171" s="7">
        <f>IF($B1171="","",X1171-O1171)</f>
        <v/>
      </c>
      <c r="Z1171" s="7" t="n"/>
      <c r="AC1171">
        <f>IF($B1171="","",IF(COUNTIF($B$2:$B1171,$B1171)=1,1,0))</f>
        <v/>
      </c>
      <c r="AD1171">
        <f>IF($AC1171=1,SUMPRODUCT(--($AF$2:$AF$3501&lt;$AF1171))+1,"")</f>
        <v/>
      </c>
      <c r="AE1171">
        <f>IF($B1171="","",IF(OR($AA1171=TRUE(),$AA1171="TRUE"),0,1))</f>
        <v/>
      </c>
      <c r="AF1171">
        <f>IF($AC1171=1,IFERROR(IF(VALUE($B1171)&lt;100000000,VALUE($B1171),1000000000),IFERROR(IF(VALUE(MID($B1171,2,20))&lt;100000000,VALUE(MID($B1171,2,20)),1000000000),1000000000))+ROW()/100000,"")</f>
        <v/>
      </c>
    </row>
    <row r="1172">
      <c r="E1172" s="7" t="n"/>
      <c r="G1172" s="7" t="n"/>
      <c r="O1172" s="7">
        <f>IF($B1172="","",N1172*X1172/100)</f>
        <v/>
      </c>
      <c r="P1172" s="14" t="n"/>
      <c r="U1172" s="7" t="n"/>
      <c r="W1172" s="7">
        <f>IF($B1172="","",Z1172*AB1172/100)</f>
        <v/>
      </c>
      <c r="X1172" s="7">
        <f>IF($B1172="","",Z1172-W1172)</f>
        <v/>
      </c>
      <c r="Y1172" s="7">
        <f>IF($B1172="","",X1172-O1172)</f>
        <v/>
      </c>
      <c r="Z1172" s="7" t="n"/>
      <c r="AC1172">
        <f>IF($B1172="","",IF(COUNTIF($B$2:$B1172,$B1172)=1,1,0))</f>
        <v/>
      </c>
      <c r="AD1172">
        <f>IF($AC1172=1,SUMPRODUCT(--($AF$2:$AF$3501&lt;$AF1172))+1,"")</f>
        <v/>
      </c>
      <c r="AE1172">
        <f>IF($B1172="","",IF(OR($AA1172=TRUE(),$AA1172="TRUE"),0,1))</f>
        <v/>
      </c>
      <c r="AF1172">
        <f>IF($AC1172=1,IFERROR(IF(VALUE($B1172)&lt;100000000,VALUE($B1172),1000000000),IFERROR(IF(VALUE(MID($B1172,2,20))&lt;100000000,VALUE(MID($B1172,2,20)),1000000000),1000000000))+ROW()/100000,"")</f>
        <v/>
      </c>
    </row>
    <row r="1173">
      <c r="E1173" s="7" t="n"/>
      <c r="G1173" s="7" t="n"/>
      <c r="O1173" s="7">
        <f>IF($B1173="","",N1173*X1173/100)</f>
        <v/>
      </c>
      <c r="P1173" s="14" t="n"/>
      <c r="U1173" s="7" t="n"/>
      <c r="W1173" s="7">
        <f>IF($B1173="","",Z1173*AB1173/100)</f>
        <v/>
      </c>
      <c r="X1173" s="7">
        <f>IF($B1173="","",Z1173-W1173)</f>
        <v/>
      </c>
      <c r="Y1173" s="7">
        <f>IF($B1173="","",X1173-O1173)</f>
        <v/>
      </c>
      <c r="Z1173" s="7" t="n"/>
      <c r="AC1173">
        <f>IF($B1173="","",IF(COUNTIF($B$2:$B1173,$B1173)=1,1,0))</f>
        <v/>
      </c>
      <c r="AD1173">
        <f>IF($AC1173=1,SUMPRODUCT(--($AF$2:$AF$3501&lt;$AF1173))+1,"")</f>
        <v/>
      </c>
      <c r="AE1173">
        <f>IF($B1173="","",IF(OR($AA1173=TRUE(),$AA1173="TRUE"),0,1))</f>
        <v/>
      </c>
      <c r="AF1173">
        <f>IF($AC1173=1,IFERROR(IF(VALUE($B1173)&lt;100000000,VALUE($B1173),1000000000),IFERROR(IF(VALUE(MID($B1173,2,20))&lt;100000000,VALUE(MID($B1173,2,20)),1000000000),1000000000))+ROW()/100000,"")</f>
        <v/>
      </c>
    </row>
    <row r="1174">
      <c r="E1174" s="7" t="n"/>
      <c r="G1174" s="7" t="n"/>
      <c r="O1174" s="7">
        <f>IF($B1174="","",N1174*X1174/100)</f>
        <v/>
      </c>
      <c r="P1174" s="14" t="n"/>
      <c r="U1174" s="7" t="n"/>
      <c r="W1174" s="7">
        <f>IF($B1174="","",Z1174*AB1174/100)</f>
        <v/>
      </c>
      <c r="X1174" s="7">
        <f>IF($B1174="","",Z1174-W1174)</f>
        <v/>
      </c>
      <c r="Y1174" s="7">
        <f>IF($B1174="","",X1174-O1174)</f>
        <v/>
      </c>
      <c r="Z1174" s="7" t="n"/>
      <c r="AC1174">
        <f>IF($B1174="","",IF(COUNTIF($B$2:$B1174,$B1174)=1,1,0))</f>
        <v/>
      </c>
      <c r="AD1174">
        <f>IF($AC1174=1,SUMPRODUCT(--($AF$2:$AF$3501&lt;$AF1174))+1,"")</f>
        <v/>
      </c>
      <c r="AE1174">
        <f>IF($B1174="","",IF(OR($AA1174=TRUE(),$AA1174="TRUE"),0,1))</f>
        <v/>
      </c>
      <c r="AF1174">
        <f>IF($AC1174=1,IFERROR(IF(VALUE($B1174)&lt;100000000,VALUE($B1174),1000000000),IFERROR(IF(VALUE(MID($B1174,2,20))&lt;100000000,VALUE(MID($B1174,2,20)),1000000000),1000000000))+ROW()/100000,"")</f>
        <v/>
      </c>
    </row>
    <row r="1175">
      <c r="E1175" s="7" t="n"/>
      <c r="G1175" s="7" t="n"/>
      <c r="O1175" s="7">
        <f>IF($B1175="","",N1175*X1175/100)</f>
        <v/>
      </c>
      <c r="P1175" s="14" t="n"/>
      <c r="U1175" s="7" t="n"/>
      <c r="W1175" s="7">
        <f>IF($B1175="","",Z1175*AB1175/100)</f>
        <v/>
      </c>
      <c r="X1175" s="7">
        <f>IF($B1175="","",Z1175-W1175)</f>
        <v/>
      </c>
      <c r="Y1175" s="7">
        <f>IF($B1175="","",X1175-O1175)</f>
        <v/>
      </c>
      <c r="Z1175" s="7" t="n"/>
      <c r="AC1175">
        <f>IF($B1175="","",IF(COUNTIF($B$2:$B1175,$B1175)=1,1,0))</f>
        <v/>
      </c>
      <c r="AD1175">
        <f>IF($AC1175=1,SUMPRODUCT(--($AF$2:$AF$3501&lt;$AF1175))+1,"")</f>
        <v/>
      </c>
      <c r="AE1175">
        <f>IF($B1175="","",IF(OR($AA1175=TRUE(),$AA1175="TRUE"),0,1))</f>
        <v/>
      </c>
      <c r="AF1175">
        <f>IF($AC1175=1,IFERROR(IF(VALUE($B1175)&lt;100000000,VALUE($B1175),1000000000),IFERROR(IF(VALUE(MID($B1175,2,20))&lt;100000000,VALUE(MID($B1175,2,20)),1000000000),1000000000))+ROW()/100000,"")</f>
        <v/>
      </c>
    </row>
    <row r="1176">
      <c r="E1176" s="7" t="n"/>
      <c r="G1176" s="7" t="n"/>
      <c r="O1176" s="7">
        <f>IF($B1176="","",N1176*X1176/100)</f>
        <v/>
      </c>
      <c r="P1176" s="14" t="n"/>
      <c r="U1176" s="7" t="n"/>
      <c r="W1176" s="7">
        <f>IF($B1176="","",Z1176*AB1176/100)</f>
        <v/>
      </c>
      <c r="X1176" s="7">
        <f>IF($B1176="","",Z1176-W1176)</f>
        <v/>
      </c>
      <c r="Y1176" s="7">
        <f>IF($B1176="","",X1176-O1176)</f>
        <v/>
      </c>
      <c r="Z1176" s="7" t="n"/>
      <c r="AC1176">
        <f>IF($B1176="","",IF(COUNTIF($B$2:$B1176,$B1176)=1,1,0))</f>
        <v/>
      </c>
      <c r="AD1176">
        <f>IF($AC1176=1,SUMPRODUCT(--($AF$2:$AF$3501&lt;$AF1176))+1,"")</f>
        <v/>
      </c>
      <c r="AE1176">
        <f>IF($B1176="","",IF(OR($AA1176=TRUE(),$AA1176="TRUE"),0,1))</f>
        <v/>
      </c>
      <c r="AF1176">
        <f>IF($AC1176=1,IFERROR(IF(VALUE($B1176)&lt;100000000,VALUE($B1176),1000000000),IFERROR(IF(VALUE(MID($B1176,2,20))&lt;100000000,VALUE(MID($B1176,2,20)),1000000000),1000000000))+ROW()/100000,"")</f>
        <v/>
      </c>
    </row>
    <row r="1177">
      <c r="E1177" s="7" t="n"/>
      <c r="G1177" s="7" t="n"/>
      <c r="O1177" s="7">
        <f>IF($B1177="","",N1177*X1177/100)</f>
        <v/>
      </c>
      <c r="P1177" s="14" t="n"/>
      <c r="U1177" s="7" t="n"/>
      <c r="W1177" s="7">
        <f>IF($B1177="","",Z1177*AB1177/100)</f>
        <v/>
      </c>
      <c r="X1177" s="7">
        <f>IF($B1177="","",Z1177-W1177)</f>
        <v/>
      </c>
      <c r="Y1177" s="7">
        <f>IF($B1177="","",X1177-O1177)</f>
        <v/>
      </c>
      <c r="Z1177" s="7" t="n"/>
      <c r="AC1177">
        <f>IF($B1177="","",IF(COUNTIF($B$2:$B1177,$B1177)=1,1,0))</f>
        <v/>
      </c>
      <c r="AD1177">
        <f>IF($AC1177=1,SUMPRODUCT(--($AF$2:$AF$3501&lt;$AF1177))+1,"")</f>
        <v/>
      </c>
      <c r="AE1177">
        <f>IF($B1177="","",IF(OR($AA1177=TRUE(),$AA1177="TRUE"),0,1))</f>
        <v/>
      </c>
      <c r="AF1177">
        <f>IF($AC1177=1,IFERROR(IF(VALUE($B1177)&lt;100000000,VALUE($B1177),1000000000),IFERROR(IF(VALUE(MID($B1177,2,20))&lt;100000000,VALUE(MID($B1177,2,20)),1000000000),1000000000))+ROW()/100000,"")</f>
        <v/>
      </c>
    </row>
    <row r="1178">
      <c r="E1178" s="7" t="n"/>
      <c r="G1178" s="7" t="n"/>
      <c r="O1178" s="7">
        <f>IF($B1178="","",N1178*X1178/100)</f>
        <v/>
      </c>
      <c r="P1178" s="14" t="n"/>
      <c r="U1178" s="7" t="n"/>
      <c r="W1178" s="7">
        <f>IF($B1178="","",Z1178*AB1178/100)</f>
        <v/>
      </c>
      <c r="X1178" s="7">
        <f>IF($B1178="","",Z1178-W1178)</f>
        <v/>
      </c>
      <c r="Y1178" s="7">
        <f>IF($B1178="","",X1178-O1178)</f>
        <v/>
      </c>
      <c r="Z1178" s="7" t="n"/>
      <c r="AC1178">
        <f>IF($B1178="","",IF(COUNTIF($B$2:$B1178,$B1178)=1,1,0))</f>
        <v/>
      </c>
      <c r="AD1178">
        <f>IF($AC1178=1,SUMPRODUCT(--($AF$2:$AF$3501&lt;$AF1178))+1,"")</f>
        <v/>
      </c>
      <c r="AE1178">
        <f>IF($B1178="","",IF(OR($AA1178=TRUE(),$AA1178="TRUE"),0,1))</f>
        <v/>
      </c>
      <c r="AF1178">
        <f>IF($AC1178=1,IFERROR(IF(VALUE($B1178)&lt;100000000,VALUE($B1178),1000000000),IFERROR(IF(VALUE(MID($B1178,2,20))&lt;100000000,VALUE(MID($B1178,2,20)),1000000000),1000000000))+ROW()/100000,"")</f>
        <v/>
      </c>
    </row>
    <row r="1179">
      <c r="E1179" s="7" t="n"/>
      <c r="G1179" s="7" t="n"/>
      <c r="O1179" s="7">
        <f>IF($B1179="","",N1179*X1179/100)</f>
        <v/>
      </c>
      <c r="P1179" s="14" t="n"/>
      <c r="U1179" s="7" t="n"/>
      <c r="W1179" s="7">
        <f>IF($B1179="","",Z1179*AB1179/100)</f>
        <v/>
      </c>
      <c r="X1179" s="7">
        <f>IF($B1179="","",Z1179-W1179)</f>
        <v/>
      </c>
      <c r="Y1179" s="7">
        <f>IF($B1179="","",X1179-O1179)</f>
        <v/>
      </c>
      <c r="Z1179" s="7" t="n"/>
      <c r="AC1179">
        <f>IF($B1179="","",IF(COUNTIF($B$2:$B1179,$B1179)=1,1,0))</f>
        <v/>
      </c>
      <c r="AD1179">
        <f>IF($AC1179=1,SUMPRODUCT(--($AF$2:$AF$3501&lt;$AF1179))+1,"")</f>
        <v/>
      </c>
      <c r="AE1179">
        <f>IF($B1179="","",IF(OR($AA1179=TRUE(),$AA1179="TRUE"),0,1))</f>
        <v/>
      </c>
      <c r="AF1179">
        <f>IF($AC1179=1,IFERROR(IF(VALUE($B1179)&lt;100000000,VALUE($B1179),1000000000),IFERROR(IF(VALUE(MID($B1179,2,20))&lt;100000000,VALUE(MID($B1179,2,20)),1000000000),1000000000))+ROW()/100000,"")</f>
        <v/>
      </c>
    </row>
    <row r="1180">
      <c r="E1180" s="7" t="n"/>
      <c r="G1180" s="7" t="n"/>
      <c r="O1180" s="7">
        <f>IF($B1180="","",N1180*X1180/100)</f>
        <v/>
      </c>
      <c r="P1180" s="14" t="n"/>
      <c r="U1180" s="7" t="n"/>
      <c r="W1180" s="7">
        <f>IF($B1180="","",Z1180*AB1180/100)</f>
        <v/>
      </c>
      <c r="X1180" s="7">
        <f>IF($B1180="","",Z1180-W1180)</f>
        <v/>
      </c>
      <c r="Y1180" s="7">
        <f>IF($B1180="","",X1180-O1180)</f>
        <v/>
      </c>
      <c r="Z1180" s="7" t="n"/>
      <c r="AC1180">
        <f>IF($B1180="","",IF(COUNTIF($B$2:$B1180,$B1180)=1,1,0))</f>
        <v/>
      </c>
      <c r="AD1180">
        <f>IF($AC1180=1,SUMPRODUCT(--($AF$2:$AF$3501&lt;$AF1180))+1,"")</f>
        <v/>
      </c>
      <c r="AE1180">
        <f>IF($B1180="","",IF(OR($AA1180=TRUE(),$AA1180="TRUE"),0,1))</f>
        <v/>
      </c>
      <c r="AF1180">
        <f>IF($AC1180=1,IFERROR(IF(VALUE($B1180)&lt;100000000,VALUE($B1180),1000000000),IFERROR(IF(VALUE(MID($B1180,2,20))&lt;100000000,VALUE(MID($B1180,2,20)),1000000000),1000000000))+ROW()/100000,"")</f>
        <v/>
      </c>
    </row>
    <row r="1181">
      <c r="E1181" s="7" t="n"/>
      <c r="G1181" s="7" t="n"/>
      <c r="O1181" s="7">
        <f>IF($B1181="","",N1181*X1181/100)</f>
        <v/>
      </c>
      <c r="P1181" s="14" t="n"/>
      <c r="U1181" s="7" t="n"/>
      <c r="W1181" s="7">
        <f>IF($B1181="","",Z1181*AB1181/100)</f>
        <v/>
      </c>
      <c r="X1181" s="7">
        <f>IF($B1181="","",Z1181-W1181)</f>
        <v/>
      </c>
      <c r="Y1181" s="7">
        <f>IF($B1181="","",X1181-O1181)</f>
        <v/>
      </c>
      <c r="Z1181" s="7" t="n"/>
      <c r="AC1181">
        <f>IF($B1181="","",IF(COUNTIF($B$2:$B1181,$B1181)=1,1,0))</f>
        <v/>
      </c>
      <c r="AD1181">
        <f>IF($AC1181=1,SUMPRODUCT(--($AF$2:$AF$3501&lt;$AF1181))+1,"")</f>
        <v/>
      </c>
      <c r="AE1181">
        <f>IF($B1181="","",IF(OR($AA1181=TRUE(),$AA1181="TRUE"),0,1))</f>
        <v/>
      </c>
      <c r="AF1181">
        <f>IF($AC1181=1,IFERROR(IF(VALUE($B1181)&lt;100000000,VALUE($B1181),1000000000),IFERROR(IF(VALUE(MID($B1181,2,20))&lt;100000000,VALUE(MID($B1181,2,20)),1000000000),1000000000))+ROW()/100000,"")</f>
        <v/>
      </c>
    </row>
    <row r="1182">
      <c r="E1182" s="7" t="n"/>
      <c r="G1182" s="7" t="n"/>
      <c r="O1182" s="7">
        <f>IF($B1182="","",N1182*X1182/100)</f>
        <v/>
      </c>
      <c r="P1182" s="14" t="n"/>
      <c r="U1182" s="7" t="n"/>
      <c r="W1182" s="7">
        <f>IF($B1182="","",Z1182*AB1182/100)</f>
        <v/>
      </c>
      <c r="X1182" s="7">
        <f>IF($B1182="","",Z1182-W1182)</f>
        <v/>
      </c>
      <c r="Y1182" s="7">
        <f>IF($B1182="","",X1182-O1182)</f>
        <v/>
      </c>
      <c r="Z1182" s="7" t="n"/>
      <c r="AC1182">
        <f>IF($B1182="","",IF(COUNTIF($B$2:$B1182,$B1182)=1,1,0))</f>
        <v/>
      </c>
      <c r="AD1182">
        <f>IF($AC1182=1,SUMPRODUCT(--($AF$2:$AF$3501&lt;$AF1182))+1,"")</f>
        <v/>
      </c>
      <c r="AE1182">
        <f>IF($B1182="","",IF(OR($AA1182=TRUE(),$AA1182="TRUE"),0,1))</f>
        <v/>
      </c>
      <c r="AF1182">
        <f>IF($AC1182=1,IFERROR(IF(VALUE($B1182)&lt;100000000,VALUE($B1182),1000000000),IFERROR(IF(VALUE(MID($B1182,2,20))&lt;100000000,VALUE(MID($B1182,2,20)),1000000000),1000000000))+ROW()/100000,"")</f>
        <v/>
      </c>
    </row>
    <row r="1183">
      <c r="E1183" s="7" t="n"/>
      <c r="G1183" s="7" t="n"/>
      <c r="O1183" s="7">
        <f>IF($B1183="","",N1183*X1183/100)</f>
        <v/>
      </c>
      <c r="P1183" s="14" t="n"/>
      <c r="U1183" s="7" t="n"/>
      <c r="W1183" s="7">
        <f>IF($B1183="","",Z1183*AB1183/100)</f>
        <v/>
      </c>
      <c r="X1183" s="7">
        <f>IF($B1183="","",Z1183-W1183)</f>
        <v/>
      </c>
      <c r="Y1183" s="7">
        <f>IF($B1183="","",X1183-O1183)</f>
        <v/>
      </c>
      <c r="Z1183" s="7" t="n"/>
      <c r="AC1183">
        <f>IF($B1183="","",IF(COUNTIF($B$2:$B1183,$B1183)=1,1,0))</f>
        <v/>
      </c>
      <c r="AD1183">
        <f>IF($AC1183=1,SUMPRODUCT(--($AF$2:$AF$3501&lt;$AF1183))+1,"")</f>
        <v/>
      </c>
      <c r="AE1183">
        <f>IF($B1183="","",IF(OR($AA1183=TRUE(),$AA1183="TRUE"),0,1))</f>
        <v/>
      </c>
      <c r="AF1183">
        <f>IF($AC1183=1,IFERROR(IF(VALUE($B1183)&lt;100000000,VALUE($B1183),1000000000),IFERROR(IF(VALUE(MID($B1183,2,20))&lt;100000000,VALUE(MID($B1183,2,20)),1000000000),1000000000))+ROW()/100000,"")</f>
        <v/>
      </c>
    </row>
    <row r="1184">
      <c r="E1184" s="7" t="n"/>
      <c r="G1184" s="7" t="n"/>
      <c r="O1184" s="7">
        <f>IF($B1184="","",N1184*X1184/100)</f>
        <v/>
      </c>
      <c r="P1184" s="14" t="n"/>
      <c r="U1184" s="7" t="n"/>
      <c r="W1184" s="7">
        <f>IF($B1184="","",Z1184*AB1184/100)</f>
        <v/>
      </c>
      <c r="X1184" s="7">
        <f>IF($B1184="","",Z1184-W1184)</f>
        <v/>
      </c>
      <c r="Y1184" s="7">
        <f>IF($B1184="","",X1184-O1184)</f>
        <v/>
      </c>
      <c r="Z1184" s="7" t="n"/>
      <c r="AC1184">
        <f>IF($B1184="","",IF(COUNTIF($B$2:$B1184,$B1184)=1,1,0))</f>
        <v/>
      </c>
      <c r="AD1184">
        <f>IF($AC1184=1,SUMPRODUCT(--($AF$2:$AF$3501&lt;$AF1184))+1,"")</f>
        <v/>
      </c>
      <c r="AE1184">
        <f>IF($B1184="","",IF(OR($AA1184=TRUE(),$AA1184="TRUE"),0,1))</f>
        <v/>
      </c>
      <c r="AF1184">
        <f>IF($AC1184=1,IFERROR(IF(VALUE($B1184)&lt;100000000,VALUE($B1184),1000000000),IFERROR(IF(VALUE(MID($B1184,2,20))&lt;100000000,VALUE(MID($B1184,2,20)),1000000000),1000000000))+ROW()/100000,"")</f>
        <v/>
      </c>
    </row>
    <row r="1185">
      <c r="E1185" s="7" t="n"/>
      <c r="G1185" s="7" t="n"/>
      <c r="O1185" s="7">
        <f>IF($B1185="","",N1185*X1185/100)</f>
        <v/>
      </c>
      <c r="P1185" s="14" t="n"/>
      <c r="U1185" s="7" t="n"/>
      <c r="W1185" s="7">
        <f>IF($B1185="","",Z1185*AB1185/100)</f>
        <v/>
      </c>
      <c r="X1185" s="7">
        <f>IF($B1185="","",Z1185-W1185)</f>
        <v/>
      </c>
      <c r="Y1185" s="7">
        <f>IF($B1185="","",X1185-O1185)</f>
        <v/>
      </c>
      <c r="Z1185" s="7" t="n"/>
      <c r="AC1185">
        <f>IF($B1185="","",IF(COUNTIF($B$2:$B1185,$B1185)=1,1,0))</f>
        <v/>
      </c>
      <c r="AD1185">
        <f>IF($AC1185=1,SUMPRODUCT(--($AF$2:$AF$3501&lt;$AF1185))+1,"")</f>
        <v/>
      </c>
      <c r="AE1185">
        <f>IF($B1185="","",IF(OR($AA1185=TRUE(),$AA1185="TRUE"),0,1))</f>
        <v/>
      </c>
      <c r="AF1185">
        <f>IF($AC1185=1,IFERROR(IF(VALUE($B1185)&lt;100000000,VALUE($B1185),1000000000),IFERROR(IF(VALUE(MID($B1185,2,20))&lt;100000000,VALUE(MID($B1185,2,20)),1000000000),1000000000))+ROW()/100000,"")</f>
        <v/>
      </c>
    </row>
    <row r="1186">
      <c r="E1186" s="7" t="n"/>
      <c r="G1186" s="7" t="n"/>
      <c r="O1186" s="7">
        <f>IF($B1186="","",N1186*X1186/100)</f>
        <v/>
      </c>
      <c r="P1186" s="14" t="n"/>
      <c r="U1186" s="7" t="n"/>
      <c r="W1186" s="7">
        <f>IF($B1186="","",Z1186*AB1186/100)</f>
        <v/>
      </c>
      <c r="X1186" s="7">
        <f>IF($B1186="","",Z1186-W1186)</f>
        <v/>
      </c>
      <c r="Y1186" s="7">
        <f>IF($B1186="","",X1186-O1186)</f>
        <v/>
      </c>
      <c r="Z1186" s="7" t="n"/>
      <c r="AC1186">
        <f>IF($B1186="","",IF(COUNTIF($B$2:$B1186,$B1186)=1,1,0))</f>
        <v/>
      </c>
      <c r="AD1186">
        <f>IF($AC1186=1,SUMPRODUCT(--($AF$2:$AF$3501&lt;$AF1186))+1,"")</f>
        <v/>
      </c>
      <c r="AE1186">
        <f>IF($B1186="","",IF(OR($AA1186=TRUE(),$AA1186="TRUE"),0,1))</f>
        <v/>
      </c>
      <c r="AF1186">
        <f>IF($AC1186=1,IFERROR(IF(VALUE($B1186)&lt;100000000,VALUE($B1186),1000000000),IFERROR(IF(VALUE(MID($B1186,2,20))&lt;100000000,VALUE(MID($B1186,2,20)),1000000000),1000000000))+ROW()/100000,"")</f>
        <v/>
      </c>
    </row>
    <row r="1187">
      <c r="E1187" s="7" t="n"/>
      <c r="G1187" s="7" t="n"/>
      <c r="O1187" s="7">
        <f>IF($B1187="","",N1187*X1187/100)</f>
        <v/>
      </c>
      <c r="P1187" s="14" t="n"/>
      <c r="U1187" s="7" t="n"/>
      <c r="W1187" s="7">
        <f>IF($B1187="","",Z1187*AB1187/100)</f>
        <v/>
      </c>
      <c r="X1187" s="7">
        <f>IF($B1187="","",Z1187-W1187)</f>
        <v/>
      </c>
      <c r="Y1187" s="7">
        <f>IF($B1187="","",X1187-O1187)</f>
        <v/>
      </c>
      <c r="Z1187" s="7" t="n"/>
      <c r="AC1187">
        <f>IF($B1187="","",IF(COUNTIF($B$2:$B1187,$B1187)=1,1,0))</f>
        <v/>
      </c>
      <c r="AD1187">
        <f>IF($AC1187=1,SUMPRODUCT(--($AF$2:$AF$3501&lt;$AF1187))+1,"")</f>
        <v/>
      </c>
      <c r="AE1187">
        <f>IF($B1187="","",IF(OR($AA1187=TRUE(),$AA1187="TRUE"),0,1))</f>
        <v/>
      </c>
      <c r="AF1187">
        <f>IF($AC1187=1,IFERROR(IF(VALUE($B1187)&lt;100000000,VALUE($B1187),1000000000),IFERROR(IF(VALUE(MID($B1187,2,20))&lt;100000000,VALUE(MID($B1187,2,20)),1000000000),1000000000))+ROW()/100000,"")</f>
        <v/>
      </c>
    </row>
    <row r="1188">
      <c r="E1188" s="7" t="n"/>
      <c r="G1188" s="7" t="n"/>
      <c r="O1188" s="7">
        <f>IF($B1188="","",N1188*X1188/100)</f>
        <v/>
      </c>
      <c r="P1188" s="14" t="n"/>
      <c r="U1188" s="7" t="n"/>
      <c r="W1188" s="7">
        <f>IF($B1188="","",Z1188*AB1188/100)</f>
        <v/>
      </c>
      <c r="X1188" s="7">
        <f>IF($B1188="","",Z1188-W1188)</f>
        <v/>
      </c>
      <c r="Y1188" s="7">
        <f>IF($B1188="","",X1188-O1188)</f>
        <v/>
      </c>
      <c r="Z1188" s="7" t="n"/>
      <c r="AC1188">
        <f>IF($B1188="","",IF(COUNTIF($B$2:$B1188,$B1188)=1,1,0))</f>
        <v/>
      </c>
      <c r="AD1188">
        <f>IF($AC1188=1,SUMPRODUCT(--($AF$2:$AF$3501&lt;$AF1188))+1,"")</f>
        <v/>
      </c>
      <c r="AE1188">
        <f>IF($B1188="","",IF(OR($AA1188=TRUE(),$AA1188="TRUE"),0,1))</f>
        <v/>
      </c>
      <c r="AF1188">
        <f>IF($AC1188=1,IFERROR(IF(VALUE($B1188)&lt;100000000,VALUE($B1188),1000000000),IFERROR(IF(VALUE(MID($B1188,2,20))&lt;100000000,VALUE(MID($B1188,2,20)),1000000000),1000000000))+ROW()/100000,"")</f>
        <v/>
      </c>
    </row>
    <row r="1189">
      <c r="E1189" s="7" t="n"/>
      <c r="G1189" s="7" t="n"/>
      <c r="O1189" s="7">
        <f>IF($B1189="","",N1189*X1189/100)</f>
        <v/>
      </c>
      <c r="P1189" s="14" t="n"/>
      <c r="U1189" s="7" t="n"/>
      <c r="W1189" s="7">
        <f>IF($B1189="","",Z1189*AB1189/100)</f>
        <v/>
      </c>
      <c r="X1189" s="7">
        <f>IF($B1189="","",Z1189-W1189)</f>
        <v/>
      </c>
      <c r="Y1189" s="7">
        <f>IF($B1189="","",X1189-O1189)</f>
        <v/>
      </c>
      <c r="Z1189" s="7" t="n"/>
      <c r="AC1189">
        <f>IF($B1189="","",IF(COUNTIF($B$2:$B1189,$B1189)=1,1,0))</f>
        <v/>
      </c>
      <c r="AD1189">
        <f>IF($AC1189=1,SUMPRODUCT(--($AF$2:$AF$3501&lt;$AF1189))+1,"")</f>
        <v/>
      </c>
      <c r="AE1189">
        <f>IF($B1189="","",IF(OR($AA1189=TRUE(),$AA1189="TRUE"),0,1))</f>
        <v/>
      </c>
      <c r="AF1189">
        <f>IF($AC1189=1,IFERROR(IF(VALUE($B1189)&lt;100000000,VALUE($B1189),1000000000),IFERROR(IF(VALUE(MID($B1189,2,20))&lt;100000000,VALUE(MID($B1189,2,20)),1000000000),1000000000))+ROW()/100000,"")</f>
        <v/>
      </c>
    </row>
    <row r="1190">
      <c r="E1190" s="7" t="n"/>
      <c r="G1190" s="7" t="n"/>
      <c r="O1190" s="7">
        <f>IF($B1190="","",N1190*X1190/100)</f>
        <v/>
      </c>
      <c r="P1190" s="14" t="n"/>
      <c r="U1190" s="7" t="n"/>
      <c r="W1190" s="7">
        <f>IF($B1190="","",Z1190*AB1190/100)</f>
        <v/>
      </c>
      <c r="X1190" s="7">
        <f>IF($B1190="","",Z1190-W1190)</f>
        <v/>
      </c>
      <c r="Y1190" s="7">
        <f>IF($B1190="","",X1190-O1190)</f>
        <v/>
      </c>
      <c r="Z1190" s="7" t="n"/>
      <c r="AC1190">
        <f>IF($B1190="","",IF(COUNTIF($B$2:$B1190,$B1190)=1,1,0))</f>
        <v/>
      </c>
      <c r="AD1190">
        <f>IF($AC1190=1,SUMPRODUCT(--($AF$2:$AF$3501&lt;$AF1190))+1,"")</f>
        <v/>
      </c>
      <c r="AE1190">
        <f>IF($B1190="","",IF(OR($AA1190=TRUE(),$AA1190="TRUE"),0,1))</f>
        <v/>
      </c>
      <c r="AF1190">
        <f>IF($AC1190=1,IFERROR(IF(VALUE($B1190)&lt;100000000,VALUE($B1190),1000000000),IFERROR(IF(VALUE(MID($B1190,2,20))&lt;100000000,VALUE(MID($B1190,2,20)),1000000000),1000000000))+ROW()/100000,"")</f>
        <v/>
      </c>
    </row>
    <row r="1191">
      <c r="E1191" s="7" t="n"/>
      <c r="G1191" s="7" t="n"/>
      <c r="O1191" s="7">
        <f>IF($B1191="","",N1191*X1191/100)</f>
        <v/>
      </c>
      <c r="P1191" s="14" t="n"/>
      <c r="U1191" s="7" t="n"/>
      <c r="W1191" s="7">
        <f>IF($B1191="","",Z1191*AB1191/100)</f>
        <v/>
      </c>
      <c r="X1191" s="7">
        <f>IF($B1191="","",Z1191-W1191)</f>
        <v/>
      </c>
      <c r="Y1191" s="7">
        <f>IF($B1191="","",X1191-O1191)</f>
        <v/>
      </c>
      <c r="Z1191" s="7" t="n"/>
      <c r="AC1191">
        <f>IF($B1191="","",IF(COUNTIF($B$2:$B1191,$B1191)=1,1,0))</f>
        <v/>
      </c>
      <c r="AD1191">
        <f>IF($AC1191=1,SUMPRODUCT(--($AF$2:$AF$3501&lt;$AF1191))+1,"")</f>
        <v/>
      </c>
      <c r="AE1191">
        <f>IF($B1191="","",IF(OR($AA1191=TRUE(),$AA1191="TRUE"),0,1))</f>
        <v/>
      </c>
      <c r="AF1191">
        <f>IF($AC1191=1,IFERROR(IF(VALUE($B1191)&lt;100000000,VALUE($B1191),1000000000),IFERROR(IF(VALUE(MID($B1191,2,20))&lt;100000000,VALUE(MID($B1191,2,20)),1000000000),1000000000))+ROW()/100000,"")</f>
        <v/>
      </c>
    </row>
    <row r="1192">
      <c r="E1192" s="7" t="n"/>
      <c r="G1192" s="7" t="n"/>
      <c r="O1192" s="7">
        <f>IF($B1192="","",N1192*X1192/100)</f>
        <v/>
      </c>
      <c r="P1192" s="14" t="n"/>
      <c r="U1192" s="7" t="n"/>
      <c r="W1192" s="7">
        <f>IF($B1192="","",Z1192*AB1192/100)</f>
        <v/>
      </c>
      <c r="X1192" s="7">
        <f>IF($B1192="","",Z1192-W1192)</f>
        <v/>
      </c>
      <c r="Y1192" s="7">
        <f>IF($B1192="","",X1192-O1192)</f>
        <v/>
      </c>
      <c r="Z1192" s="7" t="n"/>
      <c r="AC1192">
        <f>IF($B1192="","",IF(COUNTIF($B$2:$B1192,$B1192)=1,1,0))</f>
        <v/>
      </c>
      <c r="AD1192">
        <f>IF($AC1192=1,SUMPRODUCT(--($AF$2:$AF$3501&lt;$AF1192))+1,"")</f>
        <v/>
      </c>
      <c r="AE1192">
        <f>IF($B1192="","",IF(OR($AA1192=TRUE(),$AA1192="TRUE"),0,1))</f>
        <v/>
      </c>
      <c r="AF1192">
        <f>IF($AC1192=1,IFERROR(IF(VALUE($B1192)&lt;100000000,VALUE($B1192),1000000000),IFERROR(IF(VALUE(MID($B1192,2,20))&lt;100000000,VALUE(MID($B1192,2,20)),1000000000),1000000000))+ROW()/100000,"")</f>
        <v/>
      </c>
    </row>
    <row r="1193">
      <c r="E1193" s="7" t="n"/>
      <c r="G1193" s="7" t="n"/>
      <c r="O1193" s="7">
        <f>IF($B1193="","",N1193*X1193/100)</f>
        <v/>
      </c>
      <c r="P1193" s="14" t="n"/>
      <c r="U1193" s="7" t="n"/>
      <c r="W1193" s="7">
        <f>IF($B1193="","",Z1193*AB1193/100)</f>
        <v/>
      </c>
      <c r="X1193" s="7">
        <f>IF($B1193="","",Z1193-W1193)</f>
        <v/>
      </c>
      <c r="Y1193" s="7">
        <f>IF($B1193="","",X1193-O1193)</f>
        <v/>
      </c>
      <c r="Z1193" s="7" t="n"/>
      <c r="AC1193">
        <f>IF($B1193="","",IF(COUNTIF($B$2:$B1193,$B1193)=1,1,0))</f>
        <v/>
      </c>
      <c r="AD1193">
        <f>IF($AC1193=1,SUMPRODUCT(--($AF$2:$AF$3501&lt;$AF1193))+1,"")</f>
        <v/>
      </c>
      <c r="AE1193">
        <f>IF($B1193="","",IF(OR($AA1193=TRUE(),$AA1193="TRUE"),0,1))</f>
        <v/>
      </c>
      <c r="AF1193">
        <f>IF($AC1193=1,IFERROR(IF(VALUE($B1193)&lt;100000000,VALUE($B1193),1000000000),IFERROR(IF(VALUE(MID($B1193,2,20))&lt;100000000,VALUE(MID($B1193,2,20)),1000000000),1000000000))+ROW()/100000,"")</f>
        <v/>
      </c>
    </row>
    <row r="1194">
      <c r="E1194" s="7" t="n"/>
      <c r="G1194" s="7" t="n"/>
      <c r="O1194" s="7">
        <f>IF($B1194="","",N1194*X1194/100)</f>
        <v/>
      </c>
      <c r="P1194" s="14" t="n"/>
      <c r="U1194" s="7" t="n"/>
      <c r="W1194" s="7">
        <f>IF($B1194="","",Z1194*AB1194/100)</f>
        <v/>
      </c>
      <c r="X1194" s="7">
        <f>IF($B1194="","",Z1194-W1194)</f>
        <v/>
      </c>
      <c r="Y1194" s="7">
        <f>IF($B1194="","",X1194-O1194)</f>
        <v/>
      </c>
      <c r="Z1194" s="7" t="n"/>
      <c r="AC1194">
        <f>IF($B1194="","",IF(COUNTIF($B$2:$B1194,$B1194)=1,1,0))</f>
        <v/>
      </c>
      <c r="AD1194">
        <f>IF($AC1194=1,SUMPRODUCT(--($AF$2:$AF$3501&lt;$AF1194))+1,"")</f>
        <v/>
      </c>
      <c r="AE1194">
        <f>IF($B1194="","",IF(OR($AA1194=TRUE(),$AA1194="TRUE"),0,1))</f>
        <v/>
      </c>
      <c r="AF1194">
        <f>IF($AC1194=1,IFERROR(IF(VALUE($B1194)&lt;100000000,VALUE($B1194),1000000000),IFERROR(IF(VALUE(MID($B1194,2,20))&lt;100000000,VALUE(MID($B1194,2,20)),1000000000),1000000000))+ROW()/100000,"")</f>
        <v/>
      </c>
    </row>
    <row r="1195">
      <c r="E1195" s="7" t="n"/>
      <c r="G1195" s="7" t="n"/>
      <c r="O1195" s="7">
        <f>IF($B1195="","",N1195*X1195/100)</f>
        <v/>
      </c>
      <c r="P1195" s="14" t="n"/>
      <c r="U1195" s="7" t="n"/>
      <c r="W1195" s="7">
        <f>IF($B1195="","",Z1195*AB1195/100)</f>
        <v/>
      </c>
      <c r="X1195" s="7">
        <f>IF($B1195="","",Z1195-W1195)</f>
        <v/>
      </c>
      <c r="Y1195" s="7">
        <f>IF($B1195="","",X1195-O1195)</f>
        <v/>
      </c>
      <c r="Z1195" s="7" t="n"/>
      <c r="AC1195">
        <f>IF($B1195="","",IF(COUNTIF($B$2:$B1195,$B1195)=1,1,0))</f>
        <v/>
      </c>
      <c r="AD1195">
        <f>IF($AC1195=1,SUMPRODUCT(--($AF$2:$AF$3501&lt;$AF1195))+1,"")</f>
        <v/>
      </c>
      <c r="AE1195">
        <f>IF($B1195="","",IF(OR($AA1195=TRUE(),$AA1195="TRUE"),0,1))</f>
        <v/>
      </c>
      <c r="AF1195">
        <f>IF($AC1195=1,IFERROR(IF(VALUE($B1195)&lt;100000000,VALUE($B1195),1000000000),IFERROR(IF(VALUE(MID($B1195,2,20))&lt;100000000,VALUE(MID($B1195,2,20)),1000000000),1000000000))+ROW()/100000,"")</f>
        <v/>
      </c>
    </row>
    <row r="1196">
      <c r="E1196" s="7" t="n"/>
      <c r="G1196" s="7" t="n"/>
      <c r="O1196" s="7">
        <f>IF($B1196="","",N1196*X1196/100)</f>
        <v/>
      </c>
      <c r="P1196" s="14" t="n"/>
      <c r="U1196" s="7" t="n"/>
      <c r="W1196" s="7">
        <f>IF($B1196="","",Z1196*AB1196/100)</f>
        <v/>
      </c>
      <c r="X1196" s="7">
        <f>IF($B1196="","",Z1196-W1196)</f>
        <v/>
      </c>
      <c r="Y1196" s="7">
        <f>IF($B1196="","",X1196-O1196)</f>
        <v/>
      </c>
      <c r="Z1196" s="7" t="n"/>
      <c r="AC1196">
        <f>IF($B1196="","",IF(COUNTIF($B$2:$B1196,$B1196)=1,1,0))</f>
        <v/>
      </c>
      <c r="AD1196">
        <f>IF($AC1196=1,SUMPRODUCT(--($AF$2:$AF$3501&lt;$AF1196))+1,"")</f>
        <v/>
      </c>
      <c r="AE1196">
        <f>IF($B1196="","",IF(OR($AA1196=TRUE(),$AA1196="TRUE"),0,1))</f>
        <v/>
      </c>
      <c r="AF1196">
        <f>IF($AC1196=1,IFERROR(IF(VALUE($B1196)&lt;100000000,VALUE($B1196),1000000000),IFERROR(IF(VALUE(MID($B1196,2,20))&lt;100000000,VALUE(MID($B1196,2,20)),1000000000),1000000000))+ROW()/100000,"")</f>
        <v/>
      </c>
    </row>
    <row r="1197">
      <c r="E1197" s="7" t="n"/>
      <c r="G1197" s="7" t="n"/>
      <c r="O1197" s="7">
        <f>IF($B1197="","",N1197*X1197/100)</f>
        <v/>
      </c>
      <c r="P1197" s="14" t="n"/>
      <c r="U1197" s="7" t="n"/>
      <c r="W1197" s="7">
        <f>IF($B1197="","",Z1197*AB1197/100)</f>
        <v/>
      </c>
      <c r="X1197" s="7">
        <f>IF($B1197="","",Z1197-W1197)</f>
        <v/>
      </c>
      <c r="Y1197" s="7">
        <f>IF($B1197="","",X1197-O1197)</f>
        <v/>
      </c>
      <c r="Z1197" s="7" t="n"/>
      <c r="AC1197">
        <f>IF($B1197="","",IF(COUNTIF($B$2:$B1197,$B1197)=1,1,0))</f>
        <v/>
      </c>
      <c r="AD1197">
        <f>IF($AC1197=1,SUMPRODUCT(--($AF$2:$AF$3501&lt;$AF1197))+1,"")</f>
        <v/>
      </c>
      <c r="AE1197">
        <f>IF($B1197="","",IF(OR($AA1197=TRUE(),$AA1197="TRUE"),0,1))</f>
        <v/>
      </c>
      <c r="AF1197">
        <f>IF($AC1197=1,IFERROR(IF(VALUE($B1197)&lt;100000000,VALUE($B1197),1000000000),IFERROR(IF(VALUE(MID($B1197,2,20))&lt;100000000,VALUE(MID($B1197,2,20)),1000000000),1000000000))+ROW()/100000,"")</f>
        <v/>
      </c>
    </row>
    <row r="1198">
      <c r="E1198" s="7" t="n"/>
      <c r="G1198" s="7" t="n"/>
      <c r="O1198" s="7">
        <f>IF($B1198="","",N1198*X1198/100)</f>
        <v/>
      </c>
      <c r="P1198" s="14" t="n"/>
      <c r="U1198" s="7" t="n"/>
      <c r="W1198" s="7">
        <f>IF($B1198="","",Z1198*AB1198/100)</f>
        <v/>
      </c>
      <c r="X1198" s="7">
        <f>IF($B1198="","",Z1198-W1198)</f>
        <v/>
      </c>
      <c r="Y1198" s="7">
        <f>IF($B1198="","",X1198-O1198)</f>
        <v/>
      </c>
      <c r="Z1198" s="7" t="n"/>
      <c r="AC1198">
        <f>IF($B1198="","",IF(COUNTIF($B$2:$B1198,$B1198)=1,1,0))</f>
        <v/>
      </c>
      <c r="AD1198">
        <f>IF($AC1198=1,SUMPRODUCT(--($AF$2:$AF$3501&lt;$AF1198))+1,"")</f>
        <v/>
      </c>
      <c r="AE1198">
        <f>IF($B1198="","",IF(OR($AA1198=TRUE(),$AA1198="TRUE"),0,1))</f>
        <v/>
      </c>
      <c r="AF1198">
        <f>IF($AC1198=1,IFERROR(IF(VALUE($B1198)&lt;100000000,VALUE($B1198),1000000000),IFERROR(IF(VALUE(MID($B1198,2,20))&lt;100000000,VALUE(MID($B1198,2,20)),1000000000),1000000000))+ROW()/100000,"")</f>
        <v/>
      </c>
    </row>
    <row r="1199">
      <c r="E1199" s="7" t="n"/>
      <c r="G1199" s="7" t="n"/>
      <c r="O1199" s="7">
        <f>IF($B1199="","",N1199*X1199/100)</f>
        <v/>
      </c>
      <c r="P1199" s="14" t="n"/>
      <c r="U1199" s="7" t="n"/>
      <c r="W1199" s="7">
        <f>IF($B1199="","",Z1199*AB1199/100)</f>
        <v/>
      </c>
      <c r="X1199" s="7">
        <f>IF($B1199="","",Z1199-W1199)</f>
        <v/>
      </c>
      <c r="Y1199" s="7">
        <f>IF($B1199="","",X1199-O1199)</f>
        <v/>
      </c>
      <c r="Z1199" s="7" t="n"/>
      <c r="AC1199">
        <f>IF($B1199="","",IF(COUNTIF($B$2:$B1199,$B1199)=1,1,0))</f>
        <v/>
      </c>
      <c r="AD1199">
        <f>IF($AC1199=1,SUMPRODUCT(--($AF$2:$AF$3501&lt;$AF1199))+1,"")</f>
        <v/>
      </c>
      <c r="AE1199">
        <f>IF($B1199="","",IF(OR($AA1199=TRUE(),$AA1199="TRUE"),0,1))</f>
        <v/>
      </c>
      <c r="AF1199">
        <f>IF($AC1199=1,IFERROR(IF(VALUE($B1199)&lt;100000000,VALUE($B1199),1000000000),IFERROR(IF(VALUE(MID($B1199,2,20))&lt;100000000,VALUE(MID($B1199,2,20)),1000000000),1000000000))+ROW()/100000,"")</f>
        <v/>
      </c>
    </row>
    <row r="1200">
      <c r="E1200" s="7" t="n"/>
      <c r="G1200" s="7" t="n"/>
      <c r="O1200" s="7">
        <f>IF($B1200="","",N1200*X1200/100)</f>
        <v/>
      </c>
      <c r="P1200" s="14" t="n"/>
      <c r="U1200" s="7" t="n"/>
      <c r="W1200" s="7">
        <f>IF($B1200="","",Z1200*AB1200/100)</f>
        <v/>
      </c>
      <c r="X1200" s="7">
        <f>IF($B1200="","",Z1200-W1200)</f>
        <v/>
      </c>
      <c r="Y1200" s="7">
        <f>IF($B1200="","",X1200-O1200)</f>
        <v/>
      </c>
      <c r="Z1200" s="7" t="n"/>
      <c r="AC1200">
        <f>IF($B1200="","",IF(COUNTIF($B$2:$B1200,$B1200)=1,1,0))</f>
        <v/>
      </c>
      <c r="AD1200">
        <f>IF($AC1200=1,SUMPRODUCT(--($AF$2:$AF$3501&lt;$AF1200))+1,"")</f>
        <v/>
      </c>
      <c r="AE1200">
        <f>IF($B1200="","",IF(OR($AA1200=TRUE(),$AA1200="TRUE"),0,1))</f>
        <v/>
      </c>
      <c r="AF1200">
        <f>IF($AC1200=1,IFERROR(IF(VALUE($B1200)&lt;100000000,VALUE($B1200),1000000000),IFERROR(IF(VALUE(MID($B1200,2,20))&lt;100000000,VALUE(MID($B1200,2,20)),1000000000),1000000000))+ROW()/100000,"")</f>
        <v/>
      </c>
    </row>
    <row r="1201">
      <c r="E1201" s="7" t="n"/>
      <c r="G1201" s="7" t="n"/>
      <c r="O1201" s="7">
        <f>IF($B1201="","",N1201*X1201/100)</f>
        <v/>
      </c>
      <c r="P1201" s="14" t="n"/>
      <c r="U1201" s="7" t="n"/>
      <c r="W1201" s="7">
        <f>IF($B1201="","",Z1201*AB1201/100)</f>
        <v/>
      </c>
      <c r="X1201" s="7">
        <f>IF($B1201="","",Z1201-W1201)</f>
        <v/>
      </c>
      <c r="Y1201" s="7">
        <f>IF($B1201="","",X1201-O1201)</f>
        <v/>
      </c>
      <c r="Z1201" s="7" t="n"/>
      <c r="AC1201">
        <f>IF($B1201="","",IF(COUNTIF($B$2:$B1201,$B1201)=1,1,0))</f>
        <v/>
      </c>
      <c r="AD1201">
        <f>IF($AC1201=1,SUMPRODUCT(--($AF$2:$AF$3501&lt;$AF1201))+1,"")</f>
        <v/>
      </c>
      <c r="AE1201">
        <f>IF($B1201="","",IF(OR($AA1201=TRUE(),$AA1201="TRUE"),0,1))</f>
        <v/>
      </c>
      <c r="AF1201">
        <f>IF($AC1201=1,IFERROR(IF(VALUE($B1201)&lt;100000000,VALUE($B1201),1000000000),IFERROR(IF(VALUE(MID($B1201,2,20))&lt;100000000,VALUE(MID($B1201,2,20)),1000000000),1000000000))+ROW()/100000,"")</f>
        <v/>
      </c>
    </row>
    <row r="1202">
      <c r="E1202" s="7" t="n"/>
      <c r="G1202" s="7" t="n"/>
      <c r="O1202" s="7">
        <f>IF($B1202="","",N1202*X1202/100)</f>
        <v/>
      </c>
      <c r="P1202" s="14" t="n"/>
      <c r="U1202" s="7" t="n"/>
      <c r="W1202" s="7">
        <f>IF($B1202="","",Z1202*AB1202/100)</f>
        <v/>
      </c>
      <c r="X1202" s="7">
        <f>IF($B1202="","",Z1202-W1202)</f>
        <v/>
      </c>
      <c r="Y1202" s="7">
        <f>IF($B1202="","",X1202-O1202)</f>
        <v/>
      </c>
      <c r="Z1202" s="7" t="n"/>
      <c r="AC1202">
        <f>IF($B1202="","",IF(COUNTIF($B$2:$B1202,$B1202)=1,1,0))</f>
        <v/>
      </c>
      <c r="AD1202">
        <f>IF($AC1202=1,SUMPRODUCT(--($AF$2:$AF$3501&lt;$AF1202))+1,"")</f>
        <v/>
      </c>
      <c r="AE1202">
        <f>IF($B1202="","",IF(OR($AA1202=TRUE(),$AA1202="TRUE"),0,1))</f>
        <v/>
      </c>
      <c r="AF1202">
        <f>IF($AC1202=1,IFERROR(IF(VALUE($B1202)&lt;100000000,VALUE($B1202),1000000000),IFERROR(IF(VALUE(MID($B1202,2,20))&lt;100000000,VALUE(MID($B1202,2,20)),1000000000),1000000000))+ROW()/100000,"")</f>
        <v/>
      </c>
    </row>
    <row r="1203">
      <c r="E1203" s="7" t="n"/>
      <c r="G1203" s="7" t="n"/>
      <c r="O1203" s="7">
        <f>IF($B1203="","",N1203*X1203/100)</f>
        <v/>
      </c>
      <c r="P1203" s="14" t="n"/>
      <c r="U1203" s="7" t="n"/>
      <c r="W1203" s="7">
        <f>IF($B1203="","",Z1203*AB1203/100)</f>
        <v/>
      </c>
      <c r="X1203" s="7">
        <f>IF($B1203="","",Z1203-W1203)</f>
        <v/>
      </c>
      <c r="Y1203" s="7">
        <f>IF($B1203="","",X1203-O1203)</f>
        <v/>
      </c>
      <c r="Z1203" s="7" t="n"/>
      <c r="AC1203">
        <f>IF($B1203="","",IF(COUNTIF($B$2:$B1203,$B1203)=1,1,0))</f>
        <v/>
      </c>
      <c r="AD1203">
        <f>IF($AC1203=1,SUMPRODUCT(--($AF$2:$AF$3501&lt;$AF1203))+1,"")</f>
        <v/>
      </c>
      <c r="AE1203">
        <f>IF($B1203="","",IF(OR($AA1203=TRUE(),$AA1203="TRUE"),0,1))</f>
        <v/>
      </c>
      <c r="AF1203">
        <f>IF($AC1203=1,IFERROR(IF(VALUE($B1203)&lt;100000000,VALUE($B1203),1000000000),IFERROR(IF(VALUE(MID($B1203,2,20))&lt;100000000,VALUE(MID($B1203,2,20)),1000000000),1000000000))+ROW()/100000,"")</f>
        <v/>
      </c>
    </row>
    <row r="1204">
      <c r="E1204" s="7" t="n"/>
      <c r="G1204" s="7" t="n"/>
      <c r="O1204" s="7">
        <f>IF($B1204="","",N1204*X1204/100)</f>
        <v/>
      </c>
      <c r="P1204" s="14" t="n"/>
      <c r="U1204" s="7" t="n"/>
      <c r="W1204" s="7">
        <f>IF($B1204="","",Z1204*AB1204/100)</f>
        <v/>
      </c>
      <c r="X1204" s="7">
        <f>IF($B1204="","",Z1204-W1204)</f>
        <v/>
      </c>
      <c r="Y1204" s="7">
        <f>IF($B1204="","",X1204-O1204)</f>
        <v/>
      </c>
      <c r="Z1204" s="7" t="n"/>
      <c r="AC1204">
        <f>IF($B1204="","",IF(COUNTIF($B$2:$B1204,$B1204)=1,1,0))</f>
        <v/>
      </c>
      <c r="AD1204">
        <f>IF($AC1204=1,SUMPRODUCT(--($AF$2:$AF$3501&lt;$AF1204))+1,"")</f>
        <v/>
      </c>
      <c r="AE1204">
        <f>IF($B1204="","",IF(OR($AA1204=TRUE(),$AA1204="TRUE"),0,1))</f>
        <v/>
      </c>
      <c r="AF1204">
        <f>IF($AC1204=1,IFERROR(IF(VALUE($B1204)&lt;100000000,VALUE($B1204),1000000000),IFERROR(IF(VALUE(MID($B1204,2,20))&lt;100000000,VALUE(MID($B1204,2,20)),1000000000),1000000000))+ROW()/100000,"")</f>
        <v/>
      </c>
    </row>
    <row r="1205">
      <c r="E1205" s="7" t="n"/>
      <c r="G1205" s="7" t="n"/>
      <c r="O1205" s="7">
        <f>IF($B1205="","",N1205*X1205/100)</f>
        <v/>
      </c>
      <c r="P1205" s="14" t="n"/>
      <c r="U1205" s="7" t="n"/>
      <c r="W1205" s="7">
        <f>IF($B1205="","",Z1205*AB1205/100)</f>
        <v/>
      </c>
      <c r="X1205" s="7">
        <f>IF($B1205="","",Z1205-W1205)</f>
        <v/>
      </c>
      <c r="Y1205" s="7">
        <f>IF($B1205="","",X1205-O1205)</f>
        <v/>
      </c>
      <c r="Z1205" s="7" t="n"/>
      <c r="AC1205">
        <f>IF($B1205="","",IF(COUNTIF($B$2:$B1205,$B1205)=1,1,0))</f>
        <v/>
      </c>
      <c r="AD1205">
        <f>IF($AC1205=1,SUMPRODUCT(--($AF$2:$AF$3501&lt;$AF1205))+1,"")</f>
        <v/>
      </c>
      <c r="AE1205">
        <f>IF($B1205="","",IF(OR($AA1205=TRUE(),$AA1205="TRUE"),0,1))</f>
        <v/>
      </c>
      <c r="AF1205">
        <f>IF($AC1205=1,IFERROR(IF(VALUE($B1205)&lt;100000000,VALUE($B1205),1000000000),IFERROR(IF(VALUE(MID($B1205,2,20))&lt;100000000,VALUE(MID($B1205,2,20)),1000000000),1000000000))+ROW()/100000,"")</f>
        <v/>
      </c>
    </row>
    <row r="1206">
      <c r="E1206" s="7" t="n"/>
      <c r="G1206" s="7" t="n"/>
      <c r="O1206" s="7">
        <f>IF($B1206="","",N1206*X1206/100)</f>
        <v/>
      </c>
      <c r="P1206" s="14" t="n"/>
      <c r="U1206" s="7" t="n"/>
      <c r="W1206" s="7">
        <f>IF($B1206="","",Z1206*AB1206/100)</f>
        <v/>
      </c>
      <c r="X1206" s="7">
        <f>IF($B1206="","",Z1206-W1206)</f>
        <v/>
      </c>
      <c r="Y1206" s="7">
        <f>IF($B1206="","",X1206-O1206)</f>
        <v/>
      </c>
      <c r="Z1206" s="7" t="n"/>
      <c r="AC1206">
        <f>IF($B1206="","",IF(COUNTIF($B$2:$B1206,$B1206)=1,1,0))</f>
        <v/>
      </c>
      <c r="AD1206">
        <f>IF($AC1206=1,SUMPRODUCT(--($AF$2:$AF$3501&lt;$AF1206))+1,"")</f>
        <v/>
      </c>
      <c r="AE1206">
        <f>IF($B1206="","",IF(OR($AA1206=TRUE(),$AA1206="TRUE"),0,1))</f>
        <v/>
      </c>
      <c r="AF1206">
        <f>IF($AC1206=1,IFERROR(IF(VALUE($B1206)&lt;100000000,VALUE($B1206),1000000000),IFERROR(IF(VALUE(MID($B1206,2,20))&lt;100000000,VALUE(MID($B1206,2,20)),1000000000),1000000000))+ROW()/100000,"")</f>
        <v/>
      </c>
    </row>
    <row r="1207">
      <c r="E1207" s="7" t="n"/>
      <c r="G1207" s="7" t="n"/>
      <c r="O1207" s="7">
        <f>IF($B1207="","",N1207*X1207/100)</f>
        <v/>
      </c>
      <c r="P1207" s="14" t="n"/>
      <c r="U1207" s="7" t="n"/>
      <c r="W1207" s="7">
        <f>IF($B1207="","",Z1207*AB1207/100)</f>
        <v/>
      </c>
      <c r="X1207" s="7">
        <f>IF($B1207="","",Z1207-W1207)</f>
        <v/>
      </c>
      <c r="Y1207" s="7">
        <f>IF($B1207="","",X1207-O1207)</f>
        <v/>
      </c>
      <c r="Z1207" s="7" t="n"/>
      <c r="AC1207">
        <f>IF($B1207="","",IF(COUNTIF($B$2:$B1207,$B1207)=1,1,0))</f>
        <v/>
      </c>
      <c r="AD1207">
        <f>IF($AC1207=1,SUMPRODUCT(--($AF$2:$AF$3501&lt;$AF1207))+1,"")</f>
        <v/>
      </c>
      <c r="AE1207">
        <f>IF($B1207="","",IF(OR($AA1207=TRUE(),$AA1207="TRUE"),0,1))</f>
        <v/>
      </c>
      <c r="AF1207">
        <f>IF($AC1207=1,IFERROR(IF(VALUE($B1207)&lt;100000000,VALUE($B1207),1000000000),IFERROR(IF(VALUE(MID($B1207,2,20))&lt;100000000,VALUE(MID($B1207,2,20)),1000000000),1000000000))+ROW()/100000,"")</f>
        <v/>
      </c>
    </row>
    <row r="1208">
      <c r="E1208" s="7" t="n"/>
      <c r="G1208" s="7" t="n"/>
      <c r="O1208" s="7">
        <f>IF($B1208="","",N1208*X1208/100)</f>
        <v/>
      </c>
      <c r="P1208" s="14" t="n"/>
      <c r="U1208" s="7" t="n"/>
      <c r="W1208" s="7">
        <f>IF($B1208="","",Z1208*AB1208/100)</f>
        <v/>
      </c>
      <c r="X1208" s="7">
        <f>IF($B1208="","",Z1208-W1208)</f>
        <v/>
      </c>
      <c r="Y1208" s="7">
        <f>IF($B1208="","",X1208-O1208)</f>
        <v/>
      </c>
      <c r="Z1208" s="7" t="n"/>
      <c r="AC1208">
        <f>IF($B1208="","",IF(COUNTIF($B$2:$B1208,$B1208)=1,1,0))</f>
        <v/>
      </c>
      <c r="AD1208">
        <f>IF($AC1208=1,SUMPRODUCT(--($AF$2:$AF$3501&lt;$AF1208))+1,"")</f>
        <v/>
      </c>
      <c r="AE1208">
        <f>IF($B1208="","",IF(OR($AA1208=TRUE(),$AA1208="TRUE"),0,1))</f>
        <v/>
      </c>
      <c r="AF1208">
        <f>IF($AC1208=1,IFERROR(IF(VALUE($B1208)&lt;100000000,VALUE($B1208),1000000000),IFERROR(IF(VALUE(MID($B1208,2,20))&lt;100000000,VALUE(MID($B1208,2,20)),1000000000),1000000000))+ROW()/100000,"")</f>
        <v/>
      </c>
    </row>
    <row r="1209">
      <c r="E1209" s="7" t="n"/>
      <c r="G1209" s="7" t="n"/>
      <c r="O1209" s="7">
        <f>IF($B1209="","",N1209*X1209/100)</f>
        <v/>
      </c>
      <c r="P1209" s="14" t="n"/>
      <c r="U1209" s="7" t="n"/>
      <c r="W1209" s="7">
        <f>IF($B1209="","",Z1209*AB1209/100)</f>
        <v/>
      </c>
      <c r="X1209" s="7">
        <f>IF($B1209="","",Z1209-W1209)</f>
        <v/>
      </c>
      <c r="Y1209" s="7">
        <f>IF($B1209="","",X1209-O1209)</f>
        <v/>
      </c>
      <c r="Z1209" s="7" t="n"/>
      <c r="AC1209">
        <f>IF($B1209="","",IF(COUNTIF($B$2:$B1209,$B1209)=1,1,0))</f>
        <v/>
      </c>
      <c r="AD1209">
        <f>IF($AC1209=1,SUMPRODUCT(--($AF$2:$AF$3501&lt;$AF1209))+1,"")</f>
        <v/>
      </c>
      <c r="AE1209">
        <f>IF($B1209="","",IF(OR($AA1209=TRUE(),$AA1209="TRUE"),0,1))</f>
        <v/>
      </c>
      <c r="AF1209">
        <f>IF($AC1209=1,IFERROR(IF(VALUE($B1209)&lt;100000000,VALUE($B1209),1000000000),IFERROR(IF(VALUE(MID($B1209,2,20))&lt;100000000,VALUE(MID($B1209,2,20)),1000000000),1000000000))+ROW()/100000,"")</f>
        <v/>
      </c>
    </row>
    <row r="1210">
      <c r="E1210" s="7" t="n"/>
      <c r="G1210" s="7" t="n"/>
      <c r="O1210" s="7">
        <f>IF($B1210="","",N1210*X1210/100)</f>
        <v/>
      </c>
      <c r="P1210" s="14" t="n"/>
      <c r="U1210" s="7" t="n"/>
      <c r="W1210" s="7">
        <f>IF($B1210="","",Z1210*AB1210/100)</f>
        <v/>
      </c>
      <c r="X1210" s="7">
        <f>IF($B1210="","",Z1210-W1210)</f>
        <v/>
      </c>
      <c r="Y1210" s="7">
        <f>IF($B1210="","",X1210-O1210)</f>
        <v/>
      </c>
      <c r="Z1210" s="7" t="n"/>
      <c r="AC1210">
        <f>IF($B1210="","",IF(COUNTIF($B$2:$B1210,$B1210)=1,1,0))</f>
        <v/>
      </c>
      <c r="AD1210">
        <f>IF($AC1210=1,SUMPRODUCT(--($AF$2:$AF$3501&lt;$AF1210))+1,"")</f>
        <v/>
      </c>
      <c r="AE1210">
        <f>IF($B1210="","",IF(OR($AA1210=TRUE(),$AA1210="TRUE"),0,1))</f>
        <v/>
      </c>
      <c r="AF1210">
        <f>IF($AC1210=1,IFERROR(IF(VALUE($B1210)&lt;100000000,VALUE($B1210),1000000000),IFERROR(IF(VALUE(MID($B1210,2,20))&lt;100000000,VALUE(MID($B1210,2,20)),1000000000),1000000000))+ROW()/100000,"")</f>
        <v/>
      </c>
    </row>
    <row r="1211">
      <c r="E1211" s="7" t="n"/>
      <c r="G1211" s="7" t="n"/>
      <c r="O1211" s="7">
        <f>IF($B1211="","",N1211*X1211/100)</f>
        <v/>
      </c>
      <c r="P1211" s="14" t="n"/>
      <c r="U1211" s="7" t="n"/>
      <c r="W1211" s="7">
        <f>IF($B1211="","",Z1211*AB1211/100)</f>
        <v/>
      </c>
      <c r="X1211" s="7">
        <f>IF($B1211="","",Z1211-W1211)</f>
        <v/>
      </c>
      <c r="Y1211" s="7">
        <f>IF($B1211="","",X1211-O1211)</f>
        <v/>
      </c>
      <c r="Z1211" s="7" t="n"/>
      <c r="AC1211">
        <f>IF($B1211="","",IF(COUNTIF($B$2:$B1211,$B1211)=1,1,0))</f>
        <v/>
      </c>
      <c r="AD1211">
        <f>IF($AC1211=1,SUMPRODUCT(--($AF$2:$AF$3501&lt;$AF1211))+1,"")</f>
        <v/>
      </c>
      <c r="AE1211">
        <f>IF($B1211="","",IF(OR($AA1211=TRUE(),$AA1211="TRUE"),0,1))</f>
        <v/>
      </c>
      <c r="AF1211">
        <f>IF($AC1211=1,IFERROR(IF(VALUE($B1211)&lt;100000000,VALUE($B1211),1000000000),IFERROR(IF(VALUE(MID($B1211,2,20))&lt;100000000,VALUE(MID($B1211,2,20)),1000000000),1000000000))+ROW()/100000,"")</f>
        <v/>
      </c>
    </row>
    <row r="1212">
      <c r="E1212" s="7" t="n"/>
      <c r="G1212" s="7" t="n"/>
      <c r="O1212" s="7">
        <f>IF($B1212="","",N1212*X1212/100)</f>
        <v/>
      </c>
      <c r="P1212" s="14" t="n"/>
      <c r="U1212" s="7" t="n"/>
      <c r="W1212" s="7">
        <f>IF($B1212="","",Z1212*AB1212/100)</f>
        <v/>
      </c>
      <c r="X1212" s="7">
        <f>IF($B1212="","",Z1212-W1212)</f>
        <v/>
      </c>
      <c r="Y1212" s="7">
        <f>IF($B1212="","",X1212-O1212)</f>
        <v/>
      </c>
      <c r="Z1212" s="7" t="n"/>
      <c r="AC1212">
        <f>IF($B1212="","",IF(COUNTIF($B$2:$B1212,$B1212)=1,1,0))</f>
        <v/>
      </c>
      <c r="AD1212">
        <f>IF($AC1212=1,SUMPRODUCT(--($AF$2:$AF$3501&lt;$AF1212))+1,"")</f>
        <v/>
      </c>
      <c r="AE1212">
        <f>IF($B1212="","",IF(OR($AA1212=TRUE(),$AA1212="TRUE"),0,1))</f>
        <v/>
      </c>
      <c r="AF1212">
        <f>IF($AC1212=1,IFERROR(IF(VALUE($B1212)&lt;100000000,VALUE($B1212),1000000000),IFERROR(IF(VALUE(MID($B1212,2,20))&lt;100000000,VALUE(MID($B1212,2,20)),1000000000),1000000000))+ROW()/100000,"")</f>
        <v/>
      </c>
    </row>
    <row r="1213">
      <c r="E1213" s="7" t="n"/>
      <c r="G1213" s="7" t="n"/>
      <c r="O1213" s="7">
        <f>IF($B1213="","",N1213*X1213/100)</f>
        <v/>
      </c>
      <c r="P1213" s="14" t="n"/>
      <c r="U1213" s="7" t="n"/>
      <c r="W1213" s="7">
        <f>IF($B1213="","",Z1213*AB1213/100)</f>
        <v/>
      </c>
      <c r="X1213" s="7">
        <f>IF($B1213="","",Z1213-W1213)</f>
        <v/>
      </c>
      <c r="Y1213" s="7">
        <f>IF($B1213="","",X1213-O1213)</f>
        <v/>
      </c>
      <c r="Z1213" s="7" t="n"/>
      <c r="AC1213">
        <f>IF($B1213="","",IF(COUNTIF($B$2:$B1213,$B1213)=1,1,0))</f>
        <v/>
      </c>
      <c r="AD1213">
        <f>IF($AC1213=1,SUMPRODUCT(--($AF$2:$AF$3501&lt;$AF1213))+1,"")</f>
        <v/>
      </c>
      <c r="AE1213">
        <f>IF($B1213="","",IF(OR($AA1213=TRUE(),$AA1213="TRUE"),0,1))</f>
        <v/>
      </c>
      <c r="AF1213">
        <f>IF($AC1213=1,IFERROR(IF(VALUE($B1213)&lt;100000000,VALUE($B1213),1000000000),IFERROR(IF(VALUE(MID($B1213,2,20))&lt;100000000,VALUE(MID($B1213,2,20)),1000000000),1000000000))+ROW()/100000,"")</f>
        <v/>
      </c>
    </row>
    <row r="1214">
      <c r="E1214" s="7" t="n"/>
      <c r="G1214" s="7" t="n"/>
      <c r="O1214" s="7">
        <f>IF($B1214="","",N1214*X1214/100)</f>
        <v/>
      </c>
      <c r="P1214" s="14" t="n"/>
      <c r="U1214" s="7" t="n"/>
      <c r="W1214" s="7">
        <f>IF($B1214="","",Z1214*AB1214/100)</f>
        <v/>
      </c>
      <c r="X1214" s="7">
        <f>IF($B1214="","",Z1214-W1214)</f>
        <v/>
      </c>
      <c r="Y1214" s="7">
        <f>IF($B1214="","",X1214-O1214)</f>
        <v/>
      </c>
      <c r="Z1214" s="7" t="n"/>
      <c r="AC1214">
        <f>IF($B1214="","",IF(COUNTIF($B$2:$B1214,$B1214)=1,1,0))</f>
        <v/>
      </c>
      <c r="AD1214">
        <f>IF($AC1214=1,SUMPRODUCT(--($AF$2:$AF$3501&lt;$AF1214))+1,"")</f>
        <v/>
      </c>
      <c r="AE1214">
        <f>IF($B1214="","",IF(OR($AA1214=TRUE(),$AA1214="TRUE"),0,1))</f>
        <v/>
      </c>
      <c r="AF1214">
        <f>IF($AC1214=1,IFERROR(IF(VALUE($B1214)&lt;100000000,VALUE($B1214),1000000000),IFERROR(IF(VALUE(MID($B1214,2,20))&lt;100000000,VALUE(MID($B1214,2,20)),1000000000),1000000000))+ROW()/100000,"")</f>
        <v/>
      </c>
    </row>
    <row r="1215">
      <c r="E1215" s="7" t="n"/>
      <c r="G1215" s="7" t="n"/>
      <c r="O1215" s="7">
        <f>IF($B1215="","",N1215*X1215/100)</f>
        <v/>
      </c>
      <c r="P1215" s="14" t="n"/>
      <c r="U1215" s="7" t="n"/>
      <c r="W1215" s="7">
        <f>IF($B1215="","",Z1215*AB1215/100)</f>
        <v/>
      </c>
      <c r="X1215" s="7">
        <f>IF($B1215="","",Z1215-W1215)</f>
        <v/>
      </c>
      <c r="Y1215" s="7">
        <f>IF($B1215="","",X1215-O1215)</f>
        <v/>
      </c>
      <c r="Z1215" s="7" t="n"/>
      <c r="AC1215">
        <f>IF($B1215="","",IF(COUNTIF($B$2:$B1215,$B1215)=1,1,0))</f>
        <v/>
      </c>
      <c r="AD1215">
        <f>IF($AC1215=1,SUMPRODUCT(--($AF$2:$AF$3501&lt;$AF1215))+1,"")</f>
        <v/>
      </c>
      <c r="AE1215">
        <f>IF($B1215="","",IF(OR($AA1215=TRUE(),$AA1215="TRUE"),0,1))</f>
        <v/>
      </c>
      <c r="AF1215">
        <f>IF($AC1215=1,IFERROR(IF(VALUE($B1215)&lt;100000000,VALUE($B1215),1000000000),IFERROR(IF(VALUE(MID($B1215,2,20))&lt;100000000,VALUE(MID($B1215,2,20)),1000000000),1000000000))+ROW()/100000,"")</f>
        <v/>
      </c>
    </row>
    <row r="1216">
      <c r="E1216" s="7" t="n"/>
      <c r="G1216" s="7" t="n"/>
      <c r="O1216" s="7">
        <f>IF($B1216="","",N1216*X1216/100)</f>
        <v/>
      </c>
      <c r="P1216" s="14" t="n"/>
      <c r="U1216" s="7" t="n"/>
      <c r="W1216" s="7">
        <f>IF($B1216="","",Z1216*AB1216/100)</f>
        <v/>
      </c>
      <c r="X1216" s="7">
        <f>IF($B1216="","",Z1216-W1216)</f>
        <v/>
      </c>
      <c r="Y1216" s="7">
        <f>IF($B1216="","",X1216-O1216)</f>
        <v/>
      </c>
      <c r="Z1216" s="7" t="n"/>
      <c r="AC1216">
        <f>IF($B1216="","",IF(COUNTIF($B$2:$B1216,$B1216)=1,1,0))</f>
        <v/>
      </c>
      <c r="AD1216">
        <f>IF($AC1216=1,SUMPRODUCT(--($AF$2:$AF$3501&lt;$AF1216))+1,"")</f>
        <v/>
      </c>
      <c r="AE1216">
        <f>IF($B1216="","",IF(OR($AA1216=TRUE(),$AA1216="TRUE"),0,1))</f>
        <v/>
      </c>
      <c r="AF1216">
        <f>IF($AC1216=1,IFERROR(IF(VALUE($B1216)&lt;100000000,VALUE($B1216),1000000000),IFERROR(IF(VALUE(MID($B1216,2,20))&lt;100000000,VALUE(MID($B1216,2,20)),1000000000),1000000000))+ROW()/100000,"")</f>
        <v/>
      </c>
    </row>
    <row r="1217">
      <c r="E1217" s="7" t="n"/>
      <c r="G1217" s="7" t="n"/>
      <c r="O1217" s="7">
        <f>IF($B1217="","",N1217*X1217/100)</f>
        <v/>
      </c>
      <c r="P1217" s="14" t="n"/>
      <c r="U1217" s="7" t="n"/>
      <c r="W1217" s="7">
        <f>IF($B1217="","",Z1217*AB1217/100)</f>
        <v/>
      </c>
      <c r="X1217" s="7">
        <f>IF($B1217="","",Z1217-W1217)</f>
        <v/>
      </c>
      <c r="Y1217" s="7">
        <f>IF($B1217="","",X1217-O1217)</f>
        <v/>
      </c>
      <c r="Z1217" s="7" t="n"/>
      <c r="AC1217">
        <f>IF($B1217="","",IF(COUNTIF($B$2:$B1217,$B1217)=1,1,0))</f>
        <v/>
      </c>
      <c r="AD1217">
        <f>IF($AC1217=1,SUMPRODUCT(--($AF$2:$AF$3501&lt;$AF1217))+1,"")</f>
        <v/>
      </c>
      <c r="AE1217">
        <f>IF($B1217="","",IF(OR($AA1217=TRUE(),$AA1217="TRUE"),0,1))</f>
        <v/>
      </c>
      <c r="AF1217">
        <f>IF($AC1217=1,IFERROR(IF(VALUE($B1217)&lt;100000000,VALUE($B1217),1000000000),IFERROR(IF(VALUE(MID($B1217,2,20))&lt;100000000,VALUE(MID($B1217,2,20)),1000000000),1000000000))+ROW()/100000,"")</f>
        <v/>
      </c>
    </row>
    <row r="1218">
      <c r="E1218" s="7" t="n"/>
      <c r="G1218" s="7" t="n"/>
      <c r="O1218" s="7">
        <f>IF($B1218="","",N1218*X1218/100)</f>
        <v/>
      </c>
      <c r="P1218" s="14" t="n"/>
      <c r="U1218" s="7" t="n"/>
      <c r="W1218" s="7">
        <f>IF($B1218="","",Z1218*AB1218/100)</f>
        <v/>
      </c>
      <c r="X1218" s="7">
        <f>IF($B1218="","",Z1218-W1218)</f>
        <v/>
      </c>
      <c r="Y1218" s="7">
        <f>IF($B1218="","",X1218-O1218)</f>
        <v/>
      </c>
      <c r="Z1218" s="7" t="n"/>
      <c r="AC1218">
        <f>IF($B1218="","",IF(COUNTIF($B$2:$B1218,$B1218)=1,1,0))</f>
        <v/>
      </c>
      <c r="AD1218">
        <f>IF($AC1218=1,SUMPRODUCT(--($AF$2:$AF$3501&lt;$AF1218))+1,"")</f>
        <v/>
      </c>
      <c r="AE1218">
        <f>IF($B1218="","",IF(OR($AA1218=TRUE(),$AA1218="TRUE"),0,1))</f>
        <v/>
      </c>
      <c r="AF1218">
        <f>IF($AC1218=1,IFERROR(IF(VALUE($B1218)&lt;100000000,VALUE($B1218),1000000000),IFERROR(IF(VALUE(MID($B1218,2,20))&lt;100000000,VALUE(MID($B1218,2,20)),1000000000),1000000000))+ROW()/100000,"")</f>
        <v/>
      </c>
    </row>
    <row r="1219">
      <c r="E1219" s="7" t="n"/>
      <c r="G1219" s="7" t="n"/>
      <c r="O1219" s="7">
        <f>IF($B1219="","",N1219*X1219/100)</f>
        <v/>
      </c>
      <c r="P1219" s="14" t="n"/>
      <c r="U1219" s="7" t="n"/>
      <c r="W1219" s="7">
        <f>IF($B1219="","",Z1219*AB1219/100)</f>
        <v/>
      </c>
      <c r="X1219" s="7">
        <f>IF($B1219="","",Z1219-W1219)</f>
        <v/>
      </c>
      <c r="Y1219" s="7">
        <f>IF($B1219="","",X1219-O1219)</f>
        <v/>
      </c>
      <c r="Z1219" s="7" t="n"/>
      <c r="AC1219">
        <f>IF($B1219="","",IF(COUNTIF($B$2:$B1219,$B1219)=1,1,0))</f>
        <v/>
      </c>
      <c r="AD1219">
        <f>IF($AC1219=1,SUMPRODUCT(--($AF$2:$AF$3501&lt;$AF1219))+1,"")</f>
        <v/>
      </c>
      <c r="AE1219">
        <f>IF($B1219="","",IF(OR($AA1219=TRUE(),$AA1219="TRUE"),0,1))</f>
        <v/>
      </c>
      <c r="AF1219">
        <f>IF($AC1219=1,IFERROR(IF(VALUE($B1219)&lt;100000000,VALUE($B1219),1000000000),IFERROR(IF(VALUE(MID($B1219,2,20))&lt;100000000,VALUE(MID($B1219,2,20)),1000000000),1000000000))+ROW()/100000,"")</f>
        <v/>
      </c>
    </row>
    <row r="1220">
      <c r="E1220" s="7" t="n"/>
      <c r="G1220" s="7" t="n"/>
      <c r="O1220" s="7">
        <f>IF($B1220="","",N1220*X1220/100)</f>
        <v/>
      </c>
      <c r="P1220" s="14" t="n"/>
      <c r="U1220" s="7" t="n"/>
      <c r="W1220" s="7">
        <f>IF($B1220="","",Z1220*AB1220/100)</f>
        <v/>
      </c>
      <c r="X1220" s="7">
        <f>IF($B1220="","",Z1220-W1220)</f>
        <v/>
      </c>
      <c r="Y1220" s="7">
        <f>IF($B1220="","",X1220-O1220)</f>
        <v/>
      </c>
      <c r="Z1220" s="7" t="n"/>
      <c r="AC1220">
        <f>IF($B1220="","",IF(COUNTIF($B$2:$B1220,$B1220)=1,1,0))</f>
        <v/>
      </c>
      <c r="AD1220">
        <f>IF($AC1220=1,SUMPRODUCT(--($AF$2:$AF$3501&lt;$AF1220))+1,"")</f>
        <v/>
      </c>
      <c r="AE1220">
        <f>IF($B1220="","",IF(OR($AA1220=TRUE(),$AA1220="TRUE"),0,1))</f>
        <v/>
      </c>
      <c r="AF1220">
        <f>IF($AC1220=1,IFERROR(IF(VALUE($B1220)&lt;100000000,VALUE($B1220),1000000000),IFERROR(IF(VALUE(MID($B1220,2,20))&lt;100000000,VALUE(MID($B1220,2,20)),1000000000),1000000000))+ROW()/100000,"")</f>
        <v/>
      </c>
    </row>
    <row r="1221">
      <c r="E1221" s="7" t="n"/>
      <c r="G1221" s="7" t="n"/>
      <c r="O1221" s="7">
        <f>IF($B1221="","",N1221*X1221/100)</f>
        <v/>
      </c>
      <c r="P1221" s="14" t="n"/>
      <c r="U1221" s="7" t="n"/>
      <c r="W1221" s="7">
        <f>IF($B1221="","",Z1221*AB1221/100)</f>
        <v/>
      </c>
      <c r="X1221" s="7">
        <f>IF($B1221="","",Z1221-W1221)</f>
        <v/>
      </c>
      <c r="Y1221" s="7">
        <f>IF($B1221="","",X1221-O1221)</f>
        <v/>
      </c>
      <c r="Z1221" s="7" t="n"/>
      <c r="AC1221">
        <f>IF($B1221="","",IF(COUNTIF($B$2:$B1221,$B1221)=1,1,0))</f>
        <v/>
      </c>
      <c r="AD1221">
        <f>IF($AC1221=1,SUMPRODUCT(--($AF$2:$AF$3501&lt;$AF1221))+1,"")</f>
        <v/>
      </c>
      <c r="AE1221">
        <f>IF($B1221="","",IF(OR($AA1221=TRUE(),$AA1221="TRUE"),0,1))</f>
        <v/>
      </c>
      <c r="AF1221">
        <f>IF($AC1221=1,IFERROR(IF(VALUE($B1221)&lt;100000000,VALUE($B1221),1000000000),IFERROR(IF(VALUE(MID($B1221,2,20))&lt;100000000,VALUE(MID($B1221,2,20)),1000000000),1000000000))+ROW()/100000,"")</f>
        <v/>
      </c>
    </row>
    <row r="1222">
      <c r="E1222" s="7" t="n"/>
      <c r="G1222" s="7" t="n"/>
      <c r="O1222" s="7">
        <f>IF($B1222="","",N1222*X1222/100)</f>
        <v/>
      </c>
      <c r="P1222" s="14" t="n"/>
      <c r="U1222" s="7" t="n"/>
      <c r="W1222" s="7">
        <f>IF($B1222="","",Z1222*AB1222/100)</f>
        <v/>
      </c>
      <c r="X1222" s="7">
        <f>IF($B1222="","",Z1222-W1222)</f>
        <v/>
      </c>
      <c r="Y1222" s="7">
        <f>IF($B1222="","",X1222-O1222)</f>
        <v/>
      </c>
      <c r="Z1222" s="7" t="n"/>
      <c r="AC1222">
        <f>IF($B1222="","",IF(COUNTIF($B$2:$B1222,$B1222)=1,1,0))</f>
        <v/>
      </c>
      <c r="AD1222">
        <f>IF($AC1222=1,SUMPRODUCT(--($AF$2:$AF$3501&lt;$AF1222))+1,"")</f>
        <v/>
      </c>
      <c r="AE1222">
        <f>IF($B1222="","",IF(OR($AA1222=TRUE(),$AA1222="TRUE"),0,1))</f>
        <v/>
      </c>
      <c r="AF1222">
        <f>IF($AC1222=1,IFERROR(IF(VALUE($B1222)&lt;100000000,VALUE($B1222),1000000000),IFERROR(IF(VALUE(MID($B1222,2,20))&lt;100000000,VALUE(MID($B1222,2,20)),1000000000),1000000000))+ROW()/100000,"")</f>
        <v/>
      </c>
    </row>
    <row r="1223">
      <c r="E1223" s="7" t="n"/>
      <c r="G1223" s="7" t="n"/>
      <c r="O1223" s="7">
        <f>IF($B1223="","",N1223*X1223/100)</f>
        <v/>
      </c>
      <c r="P1223" s="14" t="n"/>
      <c r="U1223" s="7" t="n"/>
      <c r="W1223" s="7">
        <f>IF($B1223="","",Z1223*AB1223/100)</f>
        <v/>
      </c>
      <c r="X1223" s="7">
        <f>IF($B1223="","",Z1223-W1223)</f>
        <v/>
      </c>
      <c r="Y1223" s="7">
        <f>IF($B1223="","",X1223-O1223)</f>
        <v/>
      </c>
      <c r="Z1223" s="7" t="n"/>
      <c r="AC1223">
        <f>IF($B1223="","",IF(COUNTIF($B$2:$B1223,$B1223)=1,1,0))</f>
        <v/>
      </c>
      <c r="AD1223">
        <f>IF($AC1223=1,SUMPRODUCT(--($AF$2:$AF$3501&lt;$AF1223))+1,"")</f>
        <v/>
      </c>
      <c r="AE1223">
        <f>IF($B1223="","",IF(OR($AA1223=TRUE(),$AA1223="TRUE"),0,1))</f>
        <v/>
      </c>
      <c r="AF1223">
        <f>IF($AC1223=1,IFERROR(IF(VALUE($B1223)&lt;100000000,VALUE($B1223),1000000000),IFERROR(IF(VALUE(MID($B1223,2,20))&lt;100000000,VALUE(MID($B1223,2,20)),1000000000),1000000000))+ROW()/100000,"")</f>
        <v/>
      </c>
    </row>
    <row r="1224">
      <c r="E1224" s="7" t="n"/>
      <c r="G1224" s="7" t="n"/>
      <c r="O1224" s="7">
        <f>IF($B1224="","",N1224*X1224/100)</f>
        <v/>
      </c>
      <c r="P1224" s="14" t="n"/>
      <c r="U1224" s="7" t="n"/>
      <c r="W1224" s="7">
        <f>IF($B1224="","",Z1224*AB1224/100)</f>
        <v/>
      </c>
      <c r="X1224" s="7">
        <f>IF($B1224="","",Z1224-W1224)</f>
        <v/>
      </c>
      <c r="Y1224" s="7">
        <f>IF($B1224="","",X1224-O1224)</f>
        <v/>
      </c>
      <c r="Z1224" s="7" t="n"/>
      <c r="AC1224">
        <f>IF($B1224="","",IF(COUNTIF($B$2:$B1224,$B1224)=1,1,0))</f>
        <v/>
      </c>
      <c r="AD1224">
        <f>IF($AC1224=1,SUMPRODUCT(--($AF$2:$AF$3501&lt;$AF1224))+1,"")</f>
        <v/>
      </c>
      <c r="AE1224">
        <f>IF($B1224="","",IF(OR($AA1224=TRUE(),$AA1224="TRUE"),0,1))</f>
        <v/>
      </c>
      <c r="AF1224">
        <f>IF($AC1224=1,IFERROR(IF(VALUE($B1224)&lt;100000000,VALUE($B1224),1000000000),IFERROR(IF(VALUE(MID($B1224,2,20))&lt;100000000,VALUE(MID($B1224,2,20)),1000000000),1000000000))+ROW()/100000,"")</f>
        <v/>
      </c>
    </row>
    <row r="1225">
      <c r="E1225" s="7" t="n"/>
      <c r="G1225" s="7" t="n"/>
      <c r="O1225" s="7">
        <f>IF($B1225="","",N1225*X1225/100)</f>
        <v/>
      </c>
      <c r="P1225" s="14" t="n"/>
      <c r="U1225" s="7" t="n"/>
      <c r="W1225" s="7">
        <f>IF($B1225="","",Z1225*AB1225/100)</f>
        <v/>
      </c>
      <c r="X1225" s="7">
        <f>IF($B1225="","",Z1225-W1225)</f>
        <v/>
      </c>
      <c r="Y1225" s="7">
        <f>IF($B1225="","",X1225-O1225)</f>
        <v/>
      </c>
      <c r="Z1225" s="7" t="n"/>
      <c r="AC1225">
        <f>IF($B1225="","",IF(COUNTIF($B$2:$B1225,$B1225)=1,1,0))</f>
        <v/>
      </c>
      <c r="AD1225">
        <f>IF($AC1225=1,SUMPRODUCT(--($AF$2:$AF$3501&lt;$AF1225))+1,"")</f>
        <v/>
      </c>
      <c r="AE1225">
        <f>IF($B1225="","",IF(OR($AA1225=TRUE(),$AA1225="TRUE"),0,1))</f>
        <v/>
      </c>
      <c r="AF1225">
        <f>IF($AC1225=1,IFERROR(IF(VALUE($B1225)&lt;100000000,VALUE($B1225),1000000000),IFERROR(IF(VALUE(MID($B1225,2,20))&lt;100000000,VALUE(MID($B1225,2,20)),1000000000),1000000000))+ROW()/100000,"")</f>
        <v/>
      </c>
    </row>
    <row r="1226">
      <c r="E1226" s="7" t="n"/>
      <c r="G1226" s="7" t="n"/>
      <c r="O1226" s="7">
        <f>IF($B1226="","",N1226*X1226/100)</f>
        <v/>
      </c>
      <c r="P1226" s="14" t="n"/>
      <c r="U1226" s="7" t="n"/>
      <c r="W1226" s="7">
        <f>IF($B1226="","",Z1226*AB1226/100)</f>
        <v/>
      </c>
      <c r="X1226" s="7">
        <f>IF($B1226="","",Z1226-W1226)</f>
        <v/>
      </c>
      <c r="Y1226" s="7">
        <f>IF($B1226="","",X1226-O1226)</f>
        <v/>
      </c>
      <c r="Z1226" s="7" t="n"/>
      <c r="AC1226">
        <f>IF($B1226="","",IF(COUNTIF($B$2:$B1226,$B1226)=1,1,0))</f>
        <v/>
      </c>
      <c r="AD1226">
        <f>IF($AC1226=1,SUMPRODUCT(--($AF$2:$AF$3501&lt;$AF1226))+1,"")</f>
        <v/>
      </c>
      <c r="AE1226">
        <f>IF($B1226="","",IF(OR($AA1226=TRUE(),$AA1226="TRUE"),0,1))</f>
        <v/>
      </c>
      <c r="AF1226">
        <f>IF($AC1226=1,IFERROR(IF(VALUE($B1226)&lt;100000000,VALUE($B1226),1000000000),IFERROR(IF(VALUE(MID($B1226,2,20))&lt;100000000,VALUE(MID($B1226,2,20)),1000000000),1000000000))+ROW()/100000,"")</f>
        <v/>
      </c>
    </row>
    <row r="1227">
      <c r="E1227" s="7" t="n"/>
      <c r="G1227" s="7" t="n"/>
      <c r="O1227" s="7">
        <f>IF($B1227="","",N1227*X1227/100)</f>
        <v/>
      </c>
      <c r="P1227" s="14" t="n"/>
      <c r="U1227" s="7" t="n"/>
      <c r="W1227" s="7">
        <f>IF($B1227="","",Z1227*AB1227/100)</f>
        <v/>
      </c>
      <c r="X1227" s="7">
        <f>IF($B1227="","",Z1227-W1227)</f>
        <v/>
      </c>
      <c r="Y1227" s="7">
        <f>IF($B1227="","",X1227-O1227)</f>
        <v/>
      </c>
      <c r="Z1227" s="7" t="n"/>
      <c r="AC1227">
        <f>IF($B1227="","",IF(COUNTIF($B$2:$B1227,$B1227)=1,1,0))</f>
        <v/>
      </c>
      <c r="AD1227">
        <f>IF($AC1227=1,SUMPRODUCT(--($AF$2:$AF$3501&lt;$AF1227))+1,"")</f>
        <v/>
      </c>
      <c r="AE1227">
        <f>IF($B1227="","",IF(OR($AA1227=TRUE(),$AA1227="TRUE"),0,1))</f>
        <v/>
      </c>
      <c r="AF1227">
        <f>IF($AC1227=1,IFERROR(IF(VALUE($B1227)&lt;100000000,VALUE($B1227),1000000000),IFERROR(IF(VALUE(MID($B1227,2,20))&lt;100000000,VALUE(MID($B1227,2,20)),1000000000),1000000000))+ROW()/100000,"")</f>
        <v/>
      </c>
    </row>
    <row r="1228">
      <c r="E1228" s="7" t="n"/>
      <c r="G1228" s="7" t="n"/>
      <c r="O1228" s="7">
        <f>IF($B1228="","",N1228*X1228/100)</f>
        <v/>
      </c>
      <c r="P1228" s="14" t="n"/>
      <c r="U1228" s="7" t="n"/>
      <c r="W1228" s="7">
        <f>IF($B1228="","",Z1228*AB1228/100)</f>
        <v/>
      </c>
      <c r="X1228" s="7">
        <f>IF($B1228="","",Z1228-W1228)</f>
        <v/>
      </c>
      <c r="Y1228" s="7">
        <f>IF($B1228="","",X1228-O1228)</f>
        <v/>
      </c>
      <c r="Z1228" s="7" t="n"/>
      <c r="AC1228">
        <f>IF($B1228="","",IF(COUNTIF($B$2:$B1228,$B1228)=1,1,0))</f>
        <v/>
      </c>
      <c r="AD1228">
        <f>IF($AC1228=1,SUMPRODUCT(--($AF$2:$AF$3501&lt;$AF1228))+1,"")</f>
        <v/>
      </c>
      <c r="AE1228">
        <f>IF($B1228="","",IF(OR($AA1228=TRUE(),$AA1228="TRUE"),0,1))</f>
        <v/>
      </c>
      <c r="AF1228">
        <f>IF($AC1228=1,IFERROR(IF(VALUE($B1228)&lt;100000000,VALUE($B1228),1000000000),IFERROR(IF(VALUE(MID($B1228,2,20))&lt;100000000,VALUE(MID($B1228,2,20)),1000000000),1000000000))+ROW()/100000,"")</f>
        <v/>
      </c>
    </row>
    <row r="1229">
      <c r="E1229" s="7" t="n"/>
      <c r="G1229" s="7" t="n"/>
      <c r="O1229" s="7">
        <f>IF($B1229="","",N1229*X1229/100)</f>
        <v/>
      </c>
      <c r="P1229" s="14" t="n"/>
      <c r="U1229" s="7" t="n"/>
      <c r="W1229" s="7">
        <f>IF($B1229="","",Z1229*AB1229/100)</f>
        <v/>
      </c>
      <c r="X1229" s="7">
        <f>IF($B1229="","",Z1229-W1229)</f>
        <v/>
      </c>
      <c r="Y1229" s="7">
        <f>IF($B1229="","",X1229-O1229)</f>
        <v/>
      </c>
      <c r="Z1229" s="7" t="n"/>
      <c r="AC1229">
        <f>IF($B1229="","",IF(COUNTIF($B$2:$B1229,$B1229)=1,1,0))</f>
        <v/>
      </c>
      <c r="AD1229">
        <f>IF($AC1229=1,SUMPRODUCT(--($AF$2:$AF$3501&lt;$AF1229))+1,"")</f>
        <v/>
      </c>
      <c r="AE1229">
        <f>IF($B1229="","",IF(OR($AA1229=TRUE(),$AA1229="TRUE"),0,1))</f>
        <v/>
      </c>
      <c r="AF1229">
        <f>IF($AC1229=1,IFERROR(IF(VALUE($B1229)&lt;100000000,VALUE($B1229),1000000000),IFERROR(IF(VALUE(MID($B1229,2,20))&lt;100000000,VALUE(MID($B1229,2,20)),1000000000),1000000000))+ROW()/100000,"")</f>
        <v/>
      </c>
    </row>
    <row r="1230">
      <c r="E1230" s="7" t="n"/>
      <c r="G1230" s="7" t="n"/>
      <c r="O1230" s="7">
        <f>IF($B1230="","",N1230*X1230/100)</f>
        <v/>
      </c>
      <c r="P1230" s="14" t="n"/>
      <c r="U1230" s="7" t="n"/>
      <c r="W1230" s="7">
        <f>IF($B1230="","",Z1230*AB1230/100)</f>
        <v/>
      </c>
      <c r="X1230" s="7">
        <f>IF($B1230="","",Z1230-W1230)</f>
        <v/>
      </c>
      <c r="Y1230" s="7">
        <f>IF($B1230="","",X1230-O1230)</f>
        <v/>
      </c>
      <c r="Z1230" s="7" t="n"/>
      <c r="AC1230">
        <f>IF($B1230="","",IF(COUNTIF($B$2:$B1230,$B1230)=1,1,0))</f>
        <v/>
      </c>
      <c r="AD1230">
        <f>IF($AC1230=1,SUMPRODUCT(--($AF$2:$AF$3501&lt;$AF1230))+1,"")</f>
        <v/>
      </c>
      <c r="AE1230">
        <f>IF($B1230="","",IF(OR($AA1230=TRUE(),$AA1230="TRUE"),0,1))</f>
        <v/>
      </c>
      <c r="AF1230">
        <f>IF($AC1230=1,IFERROR(IF(VALUE($B1230)&lt;100000000,VALUE($B1230),1000000000),IFERROR(IF(VALUE(MID($B1230,2,20))&lt;100000000,VALUE(MID($B1230,2,20)),1000000000),1000000000))+ROW()/100000,"")</f>
        <v/>
      </c>
    </row>
    <row r="1231">
      <c r="E1231" s="7" t="n"/>
      <c r="G1231" s="7" t="n"/>
      <c r="O1231" s="7">
        <f>IF($B1231="","",N1231*X1231/100)</f>
        <v/>
      </c>
      <c r="P1231" s="14" t="n"/>
      <c r="U1231" s="7" t="n"/>
      <c r="W1231" s="7">
        <f>IF($B1231="","",Z1231*AB1231/100)</f>
        <v/>
      </c>
      <c r="X1231" s="7">
        <f>IF($B1231="","",Z1231-W1231)</f>
        <v/>
      </c>
      <c r="Y1231" s="7">
        <f>IF($B1231="","",X1231-O1231)</f>
        <v/>
      </c>
      <c r="Z1231" s="7" t="n"/>
      <c r="AC1231">
        <f>IF($B1231="","",IF(COUNTIF($B$2:$B1231,$B1231)=1,1,0))</f>
        <v/>
      </c>
      <c r="AD1231">
        <f>IF($AC1231=1,SUMPRODUCT(--($AF$2:$AF$3501&lt;$AF1231))+1,"")</f>
        <v/>
      </c>
      <c r="AE1231">
        <f>IF($B1231="","",IF(OR($AA1231=TRUE(),$AA1231="TRUE"),0,1))</f>
        <v/>
      </c>
      <c r="AF1231">
        <f>IF($AC1231=1,IFERROR(IF(VALUE($B1231)&lt;100000000,VALUE($B1231),1000000000),IFERROR(IF(VALUE(MID($B1231,2,20))&lt;100000000,VALUE(MID($B1231,2,20)),1000000000),1000000000))+ROW()/100000,"")</f>
        <v/>
      </c>
    </row>
    <row r="1232">
      <c r="E1232" s="7" t="n"/>
      <c r="G1232" s="7" t="n"/>
      <c r="O1232" s="7">
        <f>IF($B1232="","",N1232*X1232/100)</f>
        <v/>
      </c>
      <c r="P1232" s="14" t="n"/>
      <c r="U1232" s="7" t="n"/>
      <c r="W1232" s="7">
        <f>IF($B1232="","",Z1232*AB1232/100)</f>
        <v/>
      </c>
      <c r="X1232" s="7">
        <f>IF($B1232="","",Z1232-W1232)</f>
        <v/>
      </c>
      <c r="Y1232" s="7">
        <f>IF($B1232="","",X1232-O1232)</f>
        <v/>
      </c>
      <c r="Z1232" s="7" t="n"/>
      <c r="AC1232">
        <f>IF($B1232="","",IF(COUNTIF($B$2:$B1232,$B1232)=1,1,0))</f>
        <v/>
      </c>
      <c r="AD1232">
        <f>IF($AC1232=1,SUMPRODUCT(--($AF$2:$AF$3501&lt;$AF1232))+1,"")</f>
        <v/>
      </c>
      <c r="AE1232">
        <f>IF($B1232="","",IF(OR($AA1232=TRUE(),$AA1232="TRUE"),0,1))</f>
        <v/>
      </c>
      <c r="AF1232">
        <f>IF($AC1232=1,IFERROR(IF(VALUE($B1232)&lt;100000000,VALUE($B1232),1000000000),IFERROR(IF(VALUE(MID($B1232,2,20))&lt;100000000,VALUE(MID($B1232,2,20)),1000000000),1000000000))+ROW()/100000,"")</f>
        <v/>
      </c>
    </row>
    <row r="1233">
      <c r="E1233" s="7" t="n"/>
      <c r="G1233" s="7" t="n"/>
      <c r="O1233" s="7">
        <f>IF($B1233="","",N1233*X1233/100)</f>
        <v/>
      </c>
      <c r="P1233" s="14" t="n"/>
      <c r="U1233" s="7" t="n"/>
      <c r="W1233" s="7">
        <f>IF($B1233="","",Z1233*AB1233/100)</f>
        <v/>
      </c>
      <c r="X1233" s="7">
        <f>IF($B1233="","",Z1233-W1233)</f>
        <v/>
      </c>
      <c r="Y1233" s="7">
        <f>IF($B1233="","",X1233-O1233)</f>
        <v/>
      </c>
      <c r="Z1233" s="7" t="n"/>
      <c r="AC1233">
        <f>IF($B1233="","",IF(COUNTIF($B$2:$B1233,$B1233)=1,1,0))</f>
        <v/>
      </c>
      <c r="AD1233">
        <f>IF($AC1233=1,SUMPRODUCT(--($AF$2:$AF$3501&lt;$AF1233))+1,"")</f>
        <v/>
      </c>
      <c r="AE1233">
        <f>IF($B1233="","",IF(OR($AA1233=TRUE(),$AA1233="TRUE"),0,1))</f>
        <v/>
      </c>
      <c r="AF1233">
        <f>IF($AC1233=1,IFERROR(IF(VALUE($B1233)&lt;100000000,VALUE($B1233),1000000000),IFERROR(IF(VALUE(MID($B1233,2,20))&lt;100000000,VALUE(MID($B1233,2,20)),1000000000),1000000000))+ROW()/100000,"")</f>
        <v/>
      </c>
    </row>
    <row r="1234">
      <c r="E1234" s="7" t="n"/>
      <c r="G1234" s="7" t="n"/>
      <c r="O1234" s="7">
        <f>IF($B1234="","",N1234*X1234/100)</f>
        <v/>
      </c>
      <c r="P1234" s="14" t="n"/>
      <c r="U1234" s="7" t="n"/>
      <c r="W1234" s="7">
        <f>IF($B1234="","",Z1234*AB1234/100)</f>
        <v/>
      </c>
      <c r="X1234" s="7">
        <f>IF($B1234="","",Z1234-W1234)</f>
        <v/>
      </c>
      <c r="Y1234" s="7">
        <f>IF($B1234="","",X1234-O1234)</f>
        <v/>
      </c>
      <c r="Z1234" s="7" t="n"/>
      <c r="AC1234">
        <f>IF($B1234="","",IF(COUNTIF($B$2:$B1234,$B1234)=1,1,0))</f>
        <v/>
      </c>
      <c r="AD1234">
        <f>IF($AC1234=1,SUMPRODUCT(--($AF$2:$AF$3501&lt;$AF1234))+1,"")</f>
        <v/>
      </c>
      <c r="AE1234">
        <f>IF($B1234="","",IF(OR($AA1234=TRUE(),$AA1234="TRUE"),0,1))</f>
        <v/>
      </c>
      <c r="AF1234">
        <f>IF($AC1234=1,IFERROR(IF(VALUE($B1234)&lt;100000000,VALUE($B1234),1000000000),IFERROR(IF(VALUE(MID($B1234,2,20))&lt;100000000,VALUE(MID($B1234,2,20)),1000000000),1000000000))+ROW()/100000,"")</f>
        <v/>
      </c>
    </row>
    <row r="1235">
      <c r="E1235" s="7" t="n"/>
      <c r="G1235" s="7" t="n"/>
      <c r="O1235" s="7">
        <f>IF($B1235="","",N1235*X1235/100)</f>
        <v/>
      </c>
      <c r="P1235" s="14" t="n"/>
      <c r="U1235" s="7" t="n"/>
      <c r="W1235" s="7">
        <f>IF($B1235="","",Z1235*AB1235/100)</f>
        <v/>
      </c>
      <c r="X1235" s="7">
        <f>IF($B1235="","",Z1235-W1235)</f>
        <v/>
      </c>
      <c r="Y1235" s="7">
        <f>IF($B1235="","",X1235-O1235)</f>
        <v/>
      </c>
      <c r="Z1235" s="7" t="n"/>
      <c r="AC1235">
        <f>IF($B1235="","",IF(COUNTIF($B$2:$B1235,$B1235)=1,1,0))</f>
        <v/>
      </c>
      <c r="AD1235">
        <f>IF($AC1235=1,SUMPRODUCT(--($AF$2:$AF$3501&lt;$AF1235))+1,"")</f>
        <v/>
      </c>
      <c r="AE1235">
        <f>IF($B1235="","",IF(OR($AA1235=TRUE(),$AA1235="TRUE"),0,1))</f>
        <v/>
      </c>
      <c r="AF1235">
        <f>IF($AC1235=1,IFERROR(IF(VALUE($B1235)&lt;100000000,VALUE($B1235),1000000000),IFERROR(IF(VALUE(MID($B1235,2,20))&lt;100000000,VALUE(MID($B1235,2,20)),1000000000),1000000000))+ROW()/100000,"")</f>
        <v/>
      </c>
    </row>
    <row r="1236">
      <c r="E1236" s="7" t="n"/>
      <c r="G1236" s="7" t="n"/>
      <c r="O1236" s="7">
        <f>IF($B1236="","",N1236*X1236/100)</f>
        <v/>
      </c>
      <c r="P1236" s="14" t="n"/>
      <c r="U1236" s="7" t="n"/>
      <c r="W1236" s="7">
        <f>IF($B1236="","",Z1236*AB1236/100)</f>
        <v/>
      </c>
      <c r="X1236" s="7">
        <f>IF($B1236="","",Z1236-W1236)</f>
        <v/>
      </c>
      <c r="Y1236" s="7">
        <f>IF($B1236="","",X1236-O1236)</f>
        <v/>
      </c>
      <c r="Z1236" s="7" t="n"/>
      <c r="AC1236">
        <f>IF($B1236="","",IF(COUNTIF($B$2:$B1236,$B1236)=1,1,0))</f>
        <v/>
      </c>
      <c r="AD1236">
        <f>IF($AC1236=1,SUMPRODUCT(--($AF$2:$AF$3501&lt;$AF1236))+1,"")</f>
        <v/>
      </c>
      <c r="AE1236">
        <f>IF($B1236="","",IF(OR($AA1236=TRUE(),$AA1236="TRUE"),0,1))</f>
        <v/>
      </c>
      <c r="AF1236">
        <f>IF($AC1236=1,IFERROR(IF(VALUE($B1236)&lt;100000000,VALUE($B1236),1000000000),IFERROR(IF(VALUE(MID($B1236,2,20))&lt;100000000,VALUE(MID($B1236,2,20)),1000000000),1000000000))+ROW()/100000,"")</f>
        <v/>
      </c>
    </row>
    <row r="1237">
      <c r="E1237" s="7" t="n"/>
      <c r="G1237" s="7" t="n"/>
      <c r="O1237" s="7">
        <f>IF($B1237="","",N1237*X1237/100)</f>
        <v/>
      </c>
      <c r="P1237" s="14" t="n"/>
      <c r="U1237" s="7" t="n"/>
      <c r="W1237" s="7">
        <f>IF($B1237="","",Z1237*AB1237/100)</f>
        <v/>
      </c>
      <c r="X1237" s="7">
        <f>IF($B1237="","",Z1237-W1237)</f>
        <v/>
      </c>
      <c r="Y1237" s="7">
        <f>IF($B1237="","",X1237-O1237)</f>
        <v/>
      </c>
      <c r="Z1237" s="7" t="n"/>
      <c r="AC1237">
        <f>IF($B1237="","",IF(COUNTIF($B$2:$B1237,$B1237)=1,1,0))</f>
        <v/>
      </c>
      <c r="AD1237">
        <f>IF($AC1237=1,SUMPRODUCT(--($AF$2:$AF$3501&lt;$AF1237))+1,"")</f>
        <v/>
      </c>
      <c r="AE1237">
        <f>IF($B1237="","",IF(OR($AA1237=TRUE(),$AA1237="TRUE"),0,1))</f>
        <v/>
      </c>
      <c r="AF1237">
        <f>IF($AC1237=1,IFERROR(IF(VALUE($B1237)&lt;100000000,VALUE($B1237),1000000000),IFERROR(IF(VALUE(MID($B1237,2,20))&lt;100000000,VALUE(MID($B1237,2,20)),1000000000),1000000000))+ROW()/100000,"")</f>
        <v/>
      </c>
    </row>
    <row r="1238">
      <c r="E1238" s="7" t="n"/>
      <c r="G1238" s="7" t="n"/>
      <c r="O1238" s="7">
        <f>IF($B1238="","",N1238*X1238/100)</f>
        <v/>
      </c>
      <c r="P1238" s="14" t="n"/>
      <c r="U1238" s="7" t="n"/>
      <c r="W1238" s="7">
        <f>IF($B1238="","",Z1238*AB1238/100)</f>
        <v/>
      </c>
      <c r="X1238" s="7">
        <f>IF($B1238="","",Z1238-W1238)</f>
        <v/>
      </c>
      <c r="Y1238" s="7">
        <f>IF($B1238="","",X1238-O1238)</f>
        <v/>
      </c>
      <c r="Z1238" s="7" t="n"/>
      <c r="AC1238">
        <f>IF($B1238="","",IF(COUNTIF($B$2:$B1238,$B1238)=1,1,0))</f>
        <v/>
      </c>
      <c r="AD1238">
        <f>IF($AC1238=1,SUMPRODUCT(--($AF$2:$AF$3501&lt;$AF1238))+1,"")</f>
        <v/>
      </c>
      <c r="AE1238">
        <f>IF($B1238="","",IF(OR($AA1238=TRUE(),$AA1238="TRUE"),0,1))</f>
        <v/>
      </c>
      <c r="AF1238">
        <f>IF($AC1238=1,IFERROR(IF(VALUE($B1238)&lt;100000000,VALUE($B1238),1000000000),IFERROR(IF(VALUE(MID($B1238,2,20))&lt;100000000,VALUE(MID($B1238,2,20)),1000000000),1000000000))+ROW()/100000,"")</f>
        <v/>
      </c>
    </row>
    <row r="1239">
      <c r="E1239" s="7" t="n"/>
      <c r="G1239" s="7" t="n"/>
      <c r="O1239" s="7">
        <f>IF($B1239="","",N1239*X1239/100)</f>
        <v/>
      </c>
      <c r="P1239" s="14" t="n"/>
      <c r="U1239" s="7" t="n"/>
      <c r="W1239" s="7">
        <f>IF($B1239="","",Z1239*AB1239/100)</f>
        <v/>
      </c>
      <c r="X1239" s="7">
        <f>IF($B1239="","",Z1239-W1239)</f>
        <v/>
      </c>
      <c r="Y1239" s="7">
        <f>IF($B1239="","",X1239-O1239)</f>
        <v/>
      </c>
      <c r="Z1239" s="7" t="n"/>
      <c r="AC1239">
        <f>IF($B1239="","",IF(COUNTIF($B$2:$B1239,$B1239)=1,1,0))</f>
        <v/>
      </c>
      <c r="AD1239">
        <f>IF($AC1239=1,SUMPRODUCT(--($AF$2:$AF$3501&lt;$AF1239))+1,"")</f>
        <v/>
      </c>
      <c r="AE1239">
        <f>IF($B1239="","",IF(OR($AA1239=TRUE(),$AA1239="TRUE"),0,1))</f>
        <v/>
      </c>
      <c r="AF1239">
        <f>IF($AC1239=1,IFERROR(IF(VALUE($B1239)&lt;100000000,VALUE($B1239),1000000000),IFERROR(IF(VALUE(MID($B1239,2,20))&lt;100000000,VALUE(MID($B1239,2,20)),1000000000),1000000000))+ROW()/100000,"")</f>
        <v/>
      </c>
    </row>
    <row r="1240">
      <c r="E1240" s="7" t="n"/>
      <c r="G1240" s="7" t="n"/>
      <c r="O1240" s="7">
        <f>IF($B1240="","",N1240*X1240/100)</f>
        <v/>
      </c>
      <c r="P1240" s="14" t="n"/>
      <c r="U1240" s="7" t="n"/>
      <c r="W1240" s="7">
        <f>IF($B1240="","",Z1240*AB1240/100)</f>
        <v/>
      </c>
      <c r="X1240" s="7">
        <f>IF($B1240="","",Z1240-W1240)</f>
        <v/>
      </c>
      <c r="Y1240" s="7">
        <f>IF($B1240="","",X1240-O1240)</f>
        <v/>
      </c>
      <c r="Z1240" s="7" t="n"/>
      <c r="AC1240">
        <f>IF($B1240="","",IF(COUNTIF($B$2:$B1240,$B1240)=1,1,0))</f>
        <v/>
      </c>
      <c r="AD1240">
        <f>IF($AC1240=1,SUMPRODUCT(--($AF$2:$AF$3501&lt;$AF1240))+1,"")</f>
        <v/>
      </c>
      <c r="AE1240">
        <f>IF($B1240="","",IF(OR($AA1240=TRUE(),$AA1240="TRUE"),0,1))</f>
        <v/>
      </c>
      <c r="AF1240">
        <f>IF($AC1240=1,IFERROR(IF(VALUE($B1240)&lt;100000000,VALUE($B1240),1000000000),IFERROR(IF(VALUE(MID($B1240,2,20))&lt;100000000,VALUE(MID($B1240,2,20)),1000000000),1000000000))+ROW()/100000,"")</f>
        <v/>
      </c>
    </row>
    <row r="1241">
      <c r="E1241" s="7" t="n"/>
      <c r="G1241" s="7" t="n"/>
      <c r="O1241" s="7">
        <f>IF($B1241="","",N1241*X1241/100)</f>
        <v/>
      </c>
      <c r="P1241" s="14" t="n"/>
      <c r="U1241" s="7" t="n"/>
      <c r="W1241" s="7">
        <f>IF($B1241="","",Z1241*AB1241/100)</f>
        <v/>
      </c>
      <c r="X1241" s="7">
        <f>IF($B1241="","",Z1241-W1241)</f>
        <v/>
      </c>
      <c r="Y1241" s="7">
        <f>IF($B1241="","",X1241-O1241)</f>
        <v/>
      </c>
      <c r="Z1241" s="7" t="n"/>
      <c r="AC1241">
        <f>IF($B1241="","",IF(COUNTIF($B$2:$B1241,$B1241)=1,1,0))</f>
        <v/>
      </c>
      <c r="AD1241">
        <f>IF($AC1241=1,SUMPRODUCT(--($AF$2:$AF$3501&lt;$AF1241))+1,"")</f>
        <v/>
      </c>
      <c r="AE1241">
        <f>IF($B1241="","",IF(OR($AA1241=TRUE(),$AA1241="TRUE"),0,1))</f>
        <v/>
      </c>
      <c r="AF1241">
        <f>IF($AC1241=1,IFERROR(IF(VALUE($B1241)&lt;100000000,VALUE($B1241),1000000000),IFERROR(IF(VALUE(MID($B1241,2,20))&lt;100000000,VALUE(MID($B1241,2,20)),1000000000),1000000000))+ROW()/100000,"")</f>
        <v/>
      </c>
    </row>
    <row r="1242">
      <c r="E1242" s="7" t="n"/>
      <c r="G1242" s="7" t="n"/>
      <c r="O1242" s="7">
        <f>IF($B1242="","",N1242*X1242/100)</f>
        <v/>
      </c>
      <c r="P1242" s="14" t="n"/>
      <c r="U1242" s="7" t="n"/>
      <c r="W1242" s="7">
        <f>IF($B1242="","",Z1242*AB1242/100)</f>
        <v/>
      </c>
      <c r="X1242" s="7">
        <f>IF($B1242="","",Z1242-W1242)</f>
        <v/>
      </c>
      <c r="Y1242" s="7">
        <f>IF($B1242="","",X1242-O1242)</f>
        <v/>
      </c>
      <c r="Z1242" s="7" t="n"/>
      <c r="AC1242">
        <f>IF($B1242="","",IF(COUNTIF($B$2:$B1242,$B1242)=1,1,0))</f>
        <v/>
      </c>
      <c r="AD1242">
        <f>IF($AC1242=1,SUMPRODUCT(--($AF$2:$AF$3501&lt;$AF1242))+1,"")</f>
        <v/>
      </c>
      <c r="AE1242">
        <f>IF($B1242="","",IF(OR($AA1242=TRUE(),$AA1242="TRUE"),0,1))</f>
        <v/>
      </c>
      <c r="AF1242">
        <f>IF($AC1242=1,IFERROR(IF(VALUE($B1242)&lt;100000000,VALUE($B1242),1000000000),IFERROR(IF(VALUE(MID($B1242,2,20))&lt;100000000,VALUE(MID($B1242,2,20)),1000000000),1000000000))+ROW()/100000,"")</f>
        <v/>
      </c>
    </row>
    <row r="1243">
      <c r="E1243" s="7" t="n"/>
      <c r="G1243" s="7" t="n"/>
      <c r="O1243" s="7">
        <f>IF($B1243="","",N1243*X1243/100)</f>
        <v/>
      </c>
      <c r="P1243" s="14" t="n"/>
      <c r="U1243" s="7" t="n"/>
      <c r="W1243" s="7">
        <f>IF($B1243="","",Z1243*AB1243/100)</f>
        <v/>
      </c>
      <c r="X1243" s="7">
        <f>IF($B1243="","",Z1243-W1243)</f>
        <v/>
      </c>
      <c r="Y1243" s="7">
        <f>IF($B1243="","",X1243-O1243)</f>
        <v/>
      </c>
      <c r="Z1243" s="7" t="n"/>
      <c r="AC1243">
        <f>IF($B1243="","",IF(COUNTIF($B$2:$B1243,$B1243)=1,1,0))</f>
        <v/>
      </c>
      <c r="AD1243">
        <f>IF($AC1243=1,SUMPRODUCT(--($AF$2:$AF$3501&lt;$AF1243))+1,"")</f>
        <v/>
      </c>
      <c r="AE1243">
        <f>IF($B1243="","",IF(OR($AA1243=TRUE(),$AA1243="TRUE"),0,1))</f>
        <v/>
      </c>
      <c r="AF1243">
        <f>IF($AC1243=1,IFERROR(IF(VALUE($B1243)&lt;100000000,VALUE($B1243),1000000000),IFERROR(IF(VALUE(MID($B1243,2,20))&lt;100000000,VALUE(MID($B1243,2,20)),1000000000),1000000000))+ROW()/100000,"")</f>
        <v/>
      </c>
    </row>
    <row r="1244">
      <c r="E1244" s="7" t="n"/>
      <c r="G1244" s="7" t="n"/>
      <c r="O1244" s="7">
        <f>IF($B1244="","",N1244*X1244/100)</f>
        <v/>
      </c>
      <c r="P1244" s="14" t="n"/>
      <c r="U1244" s="7" t="n"/>
      <c r="W1244" s="7">
        <f>IF($B1244="","",Z1244*AB1244/100)</f>
        <v/>
      </c>
      <c r="X1244" s="7">
        <f>IF($B1244="","",Z1244-W1244)</f>
        <v/>
      </c>
      <c r="Y1244" s="7">
        <f>IF($B1244="","",X1244-O1244)</f>
        <v/>
      </c>
      <c r="Z1244" s="7" t="n"/>
      <c r="AC1244">
        <f>IF($B1244="","",IF(COUNTIF($B$2:$B1244,$B1244)=1,1,0))</f>
        <v/>
      </c>
      <c r="AD1244">
        <f>IF($AC1244=1,SUMPRODUCT(--($AF$2:$AF$3501&lt;$AF1244))+1,"")</f>
        <v/>
      </c>
      <c r="AE1244">
        <f>IF($B1244="","",IF(OR($AA1244=TRUE(),$AA1244="TRUE"),0,1))</f>
        <v/>
      </c>
      <c r="AF1244">
        <f>IF($AC1244=1,IFERROR(IF(VALUE($B1244)&lt;100000000,VALUE($B1244),1000000000),IFERROR(IF(VALUE(MID($B1244,2,20))&lt;100000000,VALUE(MID($B1244,2,20)),1000000000),1000000000))+ROW()/100000,"")</f>
        <v/>
      </c>
    </row>
    <row r="1245">
      <c r="E1245" s="7" t="n"/>
      <c r="G1245" s="7" t="n"/>
      <c r="O1245" s="7">
        <f>IF($B1245="","",N1245*X1245/100)</f>
        <v/>
      </c>
      <c r="P1245" s="14" t="n"/>
      <c r="U1245" s="7" t="n"/>
      <c r="W1245" s="7">
        <f>IF($B1245="","",Z1245*AB1245/100)</f>
        <v/>
      </c>
      <c r="X1245" s="7">
        <f>IF($B1245="","",Z1245-W1245)</f>
        <v/>
      </c>
      <c r="Y1245" s="7">
        <f>IF($B1245="","",X1245-O1245)</f>
        <v/>
      </c>
      <c r="Z1245" s="7" t="n"/>
      <c r="AC1245">
        <f>IF($B1245="","",IF(COUNTIF($B$2:$B1245,$B1245)=1,1,0))</f>
        <v/>
      </c>
      <c r="AD1245">
        <f>IF($AC1245=1,SUMPRODUCT(--($AF$2:$AF$3501&lt;$AF1245))+1,"")</f>
        <v/>
      </c>
      <c r="AE1245">
        <f>IF($B1245="","",IF(OR($AA1245=TRUE(),$AA1245="TRUE"),0,1))</f>
        <v/>
      </c>
      <c r="AF1245">
        <f>IF($AC1245=1,IFERROR(IF(VALUE($B1245)&lt;100000000,VALUE($B1245),1000000000),IFERROR(IF(VALUE(MID($B1245,2,20))&lt;100000000,VALUE(MID($B1245,2,20)),1000000000),1000000000))+ROW()/100000,"")</f>
        <v/>
      </c>
    </row>
    <row r="1246">
      <c r="E1246" s="7" t="n"/>
      <c r="G1246" s="7" t="n"/>
      <c r="O1246" s="7">
        <f>IF($B1246="","",N1246*X1246/100)</f>
        <v/>
      </c>
      <c r="P1246" s="14" t="n"/>
      <c r="U1246" s="7" t="n"/>
      <c r="W1246" s="7">
        <f>IF($B1246="","",Z1246*AB1246/100)</f>
        <v/>
      </c>
      <c r="X1246" s="7">
        <f>IF($B1246="","",Z1246-W1246)</f>
        <v/>
      </c>
      <c r="Y1246" s="7">
        <f>IF($B1246="","",X1246-O1246)</f>
        <v/>
      </c>
      <c r="Z1246" s="7" t="n"/>
      <c r="AC1246">
        <f>IF($B1246="","",IF(COUNTIF($B$2:$B1246,$B1246)=1,1,0))</f>
        <v/>
      </c>
      <c r="AD1246">
        <f>IF($AC1246=1,SUMPRODUCT(--($AF$2:$AF$3501&lt;$AF1246))+1,"")</f>
        <v/>
      </c>
      <c r="AE1246">
        <f>IF($B1246="","",IF(OR($AA1246=TRUE(),$AA1246="TRUE"),0,1))</f>
        <v/>
      </c>
      <c r="AF1246">
        <f>IF($AC1246=1,IFERROR(IF(VALUE($B1246)&lt;100000000,VALUE($B1246),1000000000),IFERROR(IF(VALUE(MID($B1246,2,20))&lt;100000000,VALUE(MID($B1246,2,20)),1000000000),1000000000))+ROW()/100000,"")</f>
        <v/>
      </c>
    </row>
    <row r="1247">
      <c r="E1247" s="7" t="n"/>
      <c r="G1247" s="7" t="n"/>
      <c r="O1247" s="7">
        <f>IF($B1247="","",N1247*X1247/100)</f>
        <v/>
      </c>
      <c r="P1247" s="14" t="n"/>
      <c r="U1247" s="7" t="n"/>
      <c r="W1247" s="7">
        <f>IF($B1247="","",Z1247*AB1247/100)</f>
        <v/>
      </c>
      <c r="X1247" s="7">
        <f>IF($B1247="","",Z1247-W1247)</f>
        <v/>
      </c>
      <c r="Y1247" s="7">
        <f>IF($B1247="","",X1247-O1247)</f>
        <v/>
      </c>
      <c r="Z1247" s="7" t="n"/>
      <c r="AC1247">
        <f>IF($B1247="","",IF(COUNTIF($B$2:$B1247,$B1247)=1,1,0))</f>
        <v/>
      </c>
      <c r="AD1247">
        <f>IF($AC1247=1,SUMPRODUCT(--($AF$2:$AF$3501&lt;$AF1247))+1,"")</f>
        <v/>
      </c>
      <c r="AE1247">
        <f>IF($B1247="","",IF(OR($AA1247=TRUE(),$AA1247="TRUE"),0,1))</f>
        <v/>
      </c>
      <c r="AF1247">
        <f>IF($AC1247=1,IFERROR(IF(VALUE($B1247)&lt;100000000,VALUE($B1247),1000000000),IFERROR(IF(VALUE(MID($B1247,2,20))&lt;100000000,VALUE(MID($B1247,2,20)),1000000000),1000000000))+ROW()/100000,"")</f>
        <v/>
      </c>
    </row>
    <row r="1248">
      <c r="E1248" s="7" t="n"/>
      <c r="G1248" s="7" t="n"/>
      <c r="O1248" s="7">
        <f>IF($B1248="","",N1248*X1248/100)</f>
        <v/>
      </c>
      <c r="P1248" s="14" t="n"/>
      <c r="U1248" s="7" t="n"/>
      <c r="W1248" s="7">
        <f>IF($B1248="","",Z1248*AB1248/100)</f>
        <v/>
      </c>
      <c r="X1248" s="7">
        <f>IF($B1248="","",Z1248-W1248)</f>
        <v/>
      </c>
      <c r="Y1248" s="7">
        <f>IF($B1248="","",X1248-O1248)</f>
        <v/>
      </c>
      <c r="Z1248" s="7" t="n"/>
      <c r="AC1248">
        <f>IF($B1248="","",IF(COUNTIF($B$2:$B1248,$B1248)=1,1,0))</f>
        <v/>
      </c>
      <c r="AD1248">
        <f>IF($AC1248=1,SUMPRODUCT(--($AF$2:$AF$3501&lt;$AF1248))+1,"")</f>
        <v/>
      </c>
      <c r="AE1248">
        <f>IF($B1248="","",IF(OR($AA1248=TRUE(),$AA1248="TRUE"),0,1))</f>
        <v/>
      </c>
      <c r="AF1248">
        <f>IF($AC1248=1,IFERROR(IF(VALUE($B1248)&lt;100000000,VALUE($B1248),1000000000),IFERROR(IF(VALUE(MID($B1248,2,20))&lt;100000000,VALUE(MID($B1248,2,20)),1000000000),1000000000))+ROW()/100000,"")</f>
        <v/>
      </c>
    </row>
    <row r="1249">
      <c r="E1249" s="7" t="n"/>
      <c r="G1249" s="7" t="n"/>
      <c r="O1249" s="7">
        <f>IF($B1249="","",N1249*X1249/100)</f>
        <v/>
      </c>
      <c r="P1249" s="14" t="n"/>
      <c r="U1249" s="7" t="n"/>
      <c r="W1249" s="7">
        <f>IF($B1249="","",Z1249*AB1249/100)</f>
        <v/>
      </c>
      <c r="X1249" s="7">
        <f>IF($B1249="","",Z1249-W1249)</f>
        <v/>
      </c>
      <c r="Y1249" s="7">
        <f>IF($B1249="","",X1249-O1249)</f>
        <v/>
      </c>
      <c r="Z1249" s="7" t="n"/>
      <c r="AC1249">
        <f>IF($B1249="","",IF(COUNTIF($B$2:$B1249,$B1249)=1,1,0))</f>
        <v/>
      </c>
      <c r="AD1249">
        <f>IF($AC1249=1,SUMPRODUCT(--($AF$2:$AF$3501&lt;$AF1249))+1,"")</f>
        <v/>
      </c>
      <c r="AE1249">
        <f>IF($B1249="","",IF(OR($AA1249=TRUE(),$AA1249="TRUE"),0,1))</f>
        <v/>
      </c>
      <c r="AF1249">
        <f>IF($AC1249=1,IFERROR(IF(VALUE($B1249)&lt;100000000,VALUE($B1249),1000000000),IFERROR(IF(VALUE(MID($B1249,2,20))&lt;100000000,VALUE(MID($B1249,2,20)),1000000000),1000000000))+ROW()/100000,"")</f>
        <v/>
      </c>
    </row>
    <row r="1250">
      <c r="E1250" s="7" t="n"/>
      <c r="G1250" s="7" t="n"/>
      <c r="O1250" s="7">
        <f>IF($B1250="","",N1250*X1250/100)</f>
        <v/>
      </c>
      <c r="P1250" s="14" t="n"/>
      <c r="U1250" s="7" t="n"/>
      <c r="W1250" s="7">
        <f>IF($B1250="","",Z1250*AB1250/100)</f>
        <v/>
      </c>
      <c r="X1250" s="7">
        <f>IF($B1250="","",Z1250-W1250)</f>
        <v/>
      </c>
      <c r="Y1250" s="7">
        <f>IF($B1250="","",X1250-O1250)</f>
        <v/>
      </c>
      <c r="Z1250" s="7" t="n"/>
      <c r="AC1250">
        <f>IF($B1250="","",IF(COUNTIF($B$2:$B1250,$B1250)=1,1,0))</f>
        <v/>
      </c>
      <c r="AD1250">
        <f>IF($AC1250=1,SUMPRODUCT(--($AF$2:$AF$3501&lt;$AF1250))+1,"")</f>
        <v/>
      </c>
      <c r="AE1250">
        <f>IF($B1250="","",IF(OR($AA1250=TRUE(),$AA1250="TRUE"),0,1))</f>
        <v/>
      </c>
      <c r="AF1250">
        <f>IF($AC1250=1,IFERROR(IF(VALUE($B1250)&lt;100000000,VALUE($B1250),1000000000),IFERROR(IF(VALUE(MID($B1250,2,20))&lt;100000000,VALUE(MID($B1250,2,20)),1000000000),1000000000))+ROW()/100000,"")</f>
        <v/>
      </c>
    </row>
    <row r="1251">
      <c r="E1251" s="7" t="n"/>
      <c r="G1251" s="7" t="n"/>
      <c r="O1251" s="7">
        <f>IF($B1251="","",N1251*X1251/100)</f>
        <v/>
      </c>
      <c r="P1251" s="14" t="n"/>
      <c r="U1251" s="7" t="n"/>
      <c r="W1251" s="7">
        <f>IF($B1251="","",Z1251*AB1251/100)</f>
        <v/>
      </c>
      <c r="X1251" s="7">
        <f>IF($B1251="","",Z1251-W1251)</f>
        <v/>
      </c>
      <c r="Y1251" s="7">
        <f>IF($B1251="","",X1251-O1251)</f>
        <v/>
      </c>
      <c r="Z1251" s="7" t="n"/>
      <c r="AC1251">
        <f>IF($B1251="","",IF(COUNTIF($B$2:$B1251,$B1251)=1,1,0))</f>
        <v/>
      </c>
      <c r="AD1251">
        <f>IF($AC1251=1,SUMPRODUCT(--($AF$2:$AF$3501&lt;$AF1251))+1,"")</f>
        <v/>
      </c>
      <c r="AE1251">
        <f>IF($B1251="","",IF(OR($AA1251=TRUE(),$AA1251="TRUE"),0,1))</f>
        <v/>
      </c>
      <c r="AF1251">
        <f>IF($AC1251=1,IFERROR(IF(VALUE($B1251)&lt;100000000,VALUE($B1251),1000000000),IFERROR(IF(VALUE(MID($B1251,2,20))&lt;100000000,VALUE(MID($B1251,2,20)),1000000000),1000000000))+ROW()/100000,"")</f>
        <v/>
      </c>
    </row>
    <row r="1252">
      <c r="E1252" s="7" t="n"/>
      <c r="G1252" s="7" t="n"/>
      <c r="O1252" s="7">
        <f>IF($B1252="","",N1252*X1252/100)</f>
        <v/>
      </c>
      <c r="P1252" s="14" t="n"/>
      <c r="U1252" s="7" t="n"/>
      <c r="W1252" s="7">
        <f>IF($B1252="","",Z1252*AB1252/100)</f>
        <v/>
      </c>
      <c r="X1252" s="7">
        <f>IF($B1252="","",Z1252-W1252)</f>
        <v/>
      </c>
      <c r="Y1252" s="7">
        <f>IF($B1252="","",X1252-O1252)</f>
        <v/>
      </c>
      <c r="Z1252" s="7" t="n"/>
      <c r="AC1252">
        <f>IF($B1252="","",IF(COUNTIF($B$2:$B1252,$B1252)=1,1,0))</f>
        <v/>
      </c>
      <c r="AD1252">
        <f>IF($AC1252=1,SUMPRODUCT(--($AF$2:$AF$3501&lt;$AF1252))+1,"")</f>
        <v/>
      </c>
      <c r="AE1252">
        <f>IF($B1252="","",IF(OR($AA1252=TRUE(),$AA1252="TRUE"),0,1))</f>
        <v/>
      </c>
      <c r="AF1252">
        <f>IF($AC1252=1,IFERROR(IF(VALUE($B1252)&lt;100000000,VALUE($B1252),1000000000),IFERROR(IF(VALUE(MID($B1252,2,20))&lt;100000000,VALUE(MID($B1252,2,20)),1000000000),1000000000))+ROW()/100000,"")</f>
        <v/>
      </c>
    </row>
    <row r="1253">
      <c r="E1253" s="7" t="n"/>
      <c r="G1253" s="7" t="n"/>
      <c r="O1253" s="7">
        <f>IF($B1253="","",N1253*X1253/100)</f>
        <v/>
      </c>
      <c r="P1253" s="14" t="n"/>
      <c r="U1253" s="7" t="n"/>
      <c r="W1253" s="7">
        <f>IF($B1253="","",Z1253*AB1253/100)</f>
        <v/>
      </c>
      <c r="X1253" s="7">
        <f>IF($B1253="","",Z1253-W1253)</f>
        <v/>
      </c>
      <c r="Y1253" s="7">
        <f>IF($B1253="","",X1253-O1253)</f>
        <v/>
      </c>
      <c r="Z1253" s="7" t="n"/>
      <c r="AC1253">
        <f>IF($B1253="","",IF(COUNTIF($B$2:$B1253,$B1253)=1,1,0))</f>
        <v/>
      </c>
      <c r="AD1253">
        <f>IF($AC1253=1,SUMPRODUCT(--($AF$2:$AF$3501&lt;$AF1253))+1,"")</f>
        <v/>
      </c>
      <c r="AE1253">
        <f>IF($B1253="","",IF(OR($AA1253=TRUE(),$AA1253="TRUE"),0,1))</f>
        <v/>
      </c>
      <c r="AF1253">
        <f>IF($AC1253=1,IFERROR(IF(VALUE($B1253)&lt;100000000,VALUE($B1253),1000000000),IFERROR(IF(VALUE(MID($B1253,2,20))&lt;100000000,VALUE(MID($B1253,2,20)),1000000000),1000000000))+ROW()/100000,"")</f>
        <v/>
      </c>
    </row>
    <row r="1254">
      <c r="E1254" s="7" t="n"/>
      <c r="G1254" s="7" t="n"/>
      <c r="O1254" s="7">
        <f>IF($B1254="","",N1254*X1254/100)</f>
        <v/>
      </c>
      <c r="P1254" s="14" t="n"/>
      <c r="U1254" s="7" t="n"/>
      <c r="W1254" s="7">
        <f>IF($B1254="","",Z1254*AB1254/100)</f>
        <v/>
      </c>
      <c r="X1254" s="7">
        <f>IF($B1254="","",Z1254-W1254)</f>
        <v/>
      </c>
      <c r="Y1254" s="7">
        <f>IF($B1254="","",X1254-O1254)</f>
        <v/>
      </c>
      <c r="Z1254" s="7" t="n"/>
      <c r="AC1254">
        <f>IF($B1254="","",IF(COUNTIF($B$2:$B1254,$B1254)=1,1,0))</f>
        <v/>
      </c>
      <c r="AD1254">
        <f>IF($AC1254=1,SUMPRODUCT(--($AF$2:$AF$3501&lt;$AF1254))+1,"")</f>
        <v/>
      </c>
      <c r="AE1254">
        <f>IF($B1254="","",IF(OR($AA1254=TRUE(),$AA1254="TRUE"),0,1))</f>
        <v/>
      </c>
      <c r="AF1254">
        <f>IF($AC1254=1,IFERROR(IF(VALUE($B1254)&lt;100000000,VALUE($B1254),1000000000),IFERROR(IF(VALUE(MID($B1254,2,20))&lt;100000000,VALUE(MID($B1254,2,20)),1000000000),1000000000))+ROW()/100000,"")</f>
        <v/>
      </c>
    </row>
    <row r="1255">
      <c r="E1255" s="7" t="n"/>
      <c r="G1255" s="7" t="n"/>
      <c r="O1255" s="7">
        <f>IF($B1255="","",N1255*X1255/100)</f>
        <v/>
      </c>
      <c r="P1255" s="14" t="n"/>
      <c r="U1255" s="7" t="n"/>
      <c r="W1255" s="7">
        <f>IF($B1255="","",Z1255*AB1255/100)</f>
        <v/>
      </c>
      <c r="X1255" s="7">
        <f>IF($B1255="","",Z1255-W1255)</f>
        <v/>
      </c>
      <c r="Y1255" s="7">
        <f>IF($B1255="","",X1255-O1255)</f>
        <v/>
      </c>
      <c r="Z1255" s="7" t="n"/>
      <c r="AC1255">
        <f>IF($B1255="","",IF(COUNTIF($B$2:$B1255,$B1255)=1,1,0))</f>
        <v/>
      </c>
      <c r="AD1255">
        <f>IF($AC1255=1,SUMPRODUCT(--($AF$2:$AF$3501&lt;$AF1255))+1,"")</f>
        <v/>
      </c>
      <c r="AE1255">
        <f>IF($B1255="","",IF(OR($AA1255=TRUE(),$AA1255="TRUE"),0,1))</f>
        <v/>
      </c>
      <c r="AF1255">
        <f>IF($AC1255=1,IFERROR(IF(VALUE($B1255)&lt;100000000,VALUE($B1255),1000000000),IFERROR(IF(VALUE(MID($B1255,2,20))&lt;100000000,VALUE(MID($B1255,2,20)),1000000000),1000000000))+ROW()/100000,"")</f>
        <v/>
      </c>
    </row>
    <row r="1256">
      <c r="E1256" s="7" t="n"/>
      <c r="G1256" s="7" t="n"/>
      <c r="O1256" s="7">
        <f>IF($B1256="","",N1256*X1256/100)</f>
        <v/>
      </c>
      <c r="P1256" s="14" t="n"/>
      <c r="U1256" s="7" t="n"/>
      <c r="W1256" s="7">
        <f>IF($B1256="","",Z1256*AB1256/100)</f>
        <v/>
      </c>
      <c r="X1256" s="7">
        <f>IF($B1256="","",Z1256-W1256)</f>
        <v/>
      </c>
      <c r="Y1256" s="7">
        <f>IF($B1256="","",X1256-O1256)</f>
        <v/>
      </c>
      <c r="Z1256" s="7" t="n"/>
      <c r="AC1256">
        <f>IF($B1256="","",IF(COUNTIF($B$2:$B1256,$B1256)=1,1,0))</f>
        <v/>
      </c>
      <c r="AD1256">
        <f>IF($AC1256=1,SUMPRODUCT(--($AF$2:$AF$3501&lt;$AF1256))+1,"")</f>
        <v/>
      </c>
      <c r="AE1256">
        <f>IF($B1256="","",IF(OR($AA1256=TRUE(),$AA1256="TRUE"),0,1))</f>
        <v/>
      </c>
      <c r="AF1256">
        <f>IF($AC1256=1,IFERROR(IF(VALUE($B1256)&lt;100000000,VALUE($B1256),1000000000),IFERROR(IF(VALUE(MID($B1256,2,20))&lt;100000000,VALUE(MID($B1256,2,20)),1000000000),1000000000))+ROW()/100000,"")</f>
        <v/>
      </c>
    </row>
    <row r="1257">
      <c r="E1257" s="7" t="n"/>
      <c r="G1257" s="7" t="n"/>
      <c r="O1257" s="7">
        <f>IF($B1257="","",N1257*X1257/100)</f>
        <v/>
      </c>
      <c r="P1257" s="14" t="n"/>
      <c r="U1257" s="7" t="n"/>
      <c r="W1257" s="7">
        <f>IF($B1257="","",Z1257*AB1257/100)</f>
        <v/>
      </c>
      <c r="X1257" s="7">
        <f>IF($B1257="","",Z1257-W1257)</f>
        <v/>
      </c>
      <c r="Y1257" s="7">
        <f>IF($B1257="","",X1257-O1257)</f>
        <v/>
      </c>
      <c r="Z1257" s="7" t="n"/>
      <c r="AC1257">
        <f>IF($B1257="","",IF(COUNTIF($B$2:$B1257,$B1257)=1,1,0))</f>
        <v/>
      </c>
      <c r="AD1257">
        <f>IF($AC1257=1,SUMPRODUCT(--($AF$2:$AF$3501&lt;$AF1257))+1,"")</f>
        <v/>
      </c>
      <c r="AE1257">
        <f>IF($B1257="","",IF(OR($AA1257=TRUE(),$AA1257="TRUE"),0,1))</f>
        <v/>
      </c>
      <c r="AF1257">
        <f>IF($AC1257=1,IFERROR(IF(VALUE($B1257)&lt;100000000,VALUE($B1257),1000000000),IFERROR(IF(VALUE(MID($B1257,2,20))&lt;100000000,VALUE(MID($B1257,2,20)),1000000000),1000000000))+ROW()/100000,"")</f>
        <v/>
      </c>
    </row>
    <row r="1258">
      <c r="E1258" s="7" t="n"/>
      <c r="G1258" s="7" t="n"/>
      <c r="O1258" s="7">
        <f>IF($B1258="","",N1258*X1258/100)</f>
        <v/>
      </c>
      <c r="P1258" s="14" t="n"/>
      <c r="U1258" s="7" t="n"/>
      <c r="W1258" s="7">
        <f>IF($B1258="","",Z1258*AB1258/100)</f>
        <v/>
      </c>
      <c r="X1258" s="7">
        <f>IF($B1258="","",Z1258-W1258)</f>
        <v/>
      </c>
      <c r="Y1258" s="7">
        <f>IF($B1258="","",X1258-O1258)</f>
        <v/>
      </c>
      <c r="Z1258" s="7" t="n"/>
      <c r="AC1258">
        <f>IF($B1258="","",IF(COUNTIF($B$2:$B1258,$B1258)=1,1,0))</f>
        <v/>
      </c>
      <c r="AD1258">
        <f>IF($AC1258=1,SUMPRODUCT(--($AF$2:$AF$3501&lt;$AF1258))+1,"")</f>
        <v/>
      </c>
      <c r="AE1258">
        <f>IF($B1258="","",IF(OR($AA1258=TRUE(),$AA1258="TRUE"),0,1))</f>
        <v/>
      </c>
      <c r="AF1258">
        <f>IF($AC1258=1,IFERROR(IF(VALUE($B1258)&lt;100000000,VALUE($B1258),1000000000),IFERROR(IF(VALUE(MID($B1258,2,20))&lt;100000000,VALUE(MID($B1258,2,20)),1000000000),1000000000))+ROW()/100000,"")</f>
        <v/>
      </c>
    </row>
    <row r="1259">
      <c r="E1259" s="7" t="n"/>
      <c r="G1259" s="7" t="n"/>
      <c r="O1259" s="7">
        <f>IF($B1259="","",N1259*X1259/100)</f>
        <v/>
      </c>
      <c r="P1259" s="14" t="n"/>
      <c r="U1259" s="7" t="n"/>
      <c r="W1259" s="7">
        <f>IF($B1259="","",Z1259*AB1259/100)</f>
        <v/>
      </c>
      <c r="X1259" s="7">
        <f>IF($B1259="","",Z1259-W1259)</f>
        <v/>
      </c>
      <c r="Y1259" s="7">
        <f>IF($B1259="","",X1259-O1259)</f>
        <v/>
      </c>
      <c r="Z1259" s="7" t="n"/>
      <c r="AC1259">
        <f>IF($B1259="","",IF(COUNTIF($B$2:$B1259,$B1259)=1,1,0))</f>
        <v/>
      </c>
      <c r="AD1259">
        <f>IF($AC1259=1,SUMPRODUCT(--($AF$2:$AF$3501&lt;$AF1259))+1,"")</f>
        <v/>
      </c>
      <c r="AE1259">
        <f>IF($B1259="","",IF(OR($AA1259=TRUE(),$AA1259="TRUE"),0,1))</f>
        <v/>
      </c>
      <c r="AF1259">
        <f>IF($AC1259=1,IFERROR(IF(VALUE($B1259)&lt;100000000,VALUE($B1259),1000000000),IFERROR(IF(VALUE(MID($B1259,2,20))&lt;100000000,VALUE(MID($B1259,2,20)),1000000000),1000000000))+ROW()/100000,"")</f>
        <v/>
      </c>
    </row>
    <row r="1260">
      <c r="E1260" s="7" t="n"/>
      <c r="G1260" s="7" t="n"/>
      <c r="O1260" s="7">
        <f>IF($B1260="","",N1260*X1260/100)</f>
        <v/>
      </c>
      <c r="P1260" s="14" t="n"/>
      <c r="U1260" s="7" t="n"/>
      <c r="W1260" s="7">
        <f>IF($B1260="","",Z1260*AB1260/100)</f>
        <v/>
      </c>
      <c r="X1260" s="7">
        <f>IF($B1260="","",Z1260-W1260)</f>
        <v/>
      </c>
      <c r="Y1260" s="7">
        <f>IF($B1260="","",X1260-O1260)</f>
        <v/>
      </c>
      <c r="Z1260" s="7" t="n"/>
      <c r="AC1260">
        <f>IF($B1260="","",IF(COUNTIF($B$2:$B1260,$B1260)=1,1,0))</f>
        <v/>
      </c>
      <c r="AD1260">
        <f>IF($AC1260=1,SUMPRODUCT(--($AF$2:$AF$3501&lt;$AF1260))+1,"")</f>
        <v/>
      </c>
      <c r="AE1260">
        <f>IF($B1260="","",IF(OR($AA1260=TRUE(),$AA1260="TRUE"),0,1))</f>
        <v/>
      </c>
      <c r="AF1260">
        <f>IF($AC1260=1,IFERROR(IF(VALUE($B1260)&lt;100000000,VALUE($B1260),1000000000),IFERROR(IF(VALUE(MID($B1260,2,20))&lt;100000000,VALUE(MID($B1260,2,20)),1000000000),1000000000))+ROW()/100000,"")</f>
        <v/>
      </c>
    </row>
    <row r="1261">
      <c r="E1261" s="7" t="n"/>
      <c r="G1261" s="7" t="n"/>
      <c r="O1261" s="7">
        <f>IF($B1261="","",N1261*X1261/100)</f>
        <v/>
      </c>
      <c r="P1261" s="14" t="n"/>
      <c r="U1261" s="7" t="n"/>
      <c r="W1261" s="7">
        <f>IF($B1261="","",Z1261*AB1261/100)</f>
        <v/>
      </c>
      <c r="X1261" s="7">
        <f>IF($B1261="","",Z1261-W1261)</f>
        <v/>
      </c>
      <c r="Y1261" s="7">
        <f>IF($B1261="","",X1261-O1261)</f>
        <v/>
      </c>
      <c r="Z1261" s="7" t="n"/>
      <c r="AC1261">
        <f>IF($B1261="","",IF(COUNTIF($B$2:$B1261,$B1261)=1,1,0))</f>
        <v/>
      </c>
      <c r="AD1261">
        <f>IF($AC1261=1,SUMPRODUCT(--($AF$2:$AF$3501&lt;$AF1261))+1,"")</f>
        <v/>
      </c>
      <c r="AE1261">
        <f>IF($B1261="","",IF(OR($AA1261=TRUE(),$AA1261="TRUE"),0,1))</f>
        <v/>
      </c>
      <c r="AF1261">
        <f>IF($AC1261=1,IFERROR(IF(VALUE($B1261)&lt;100000000,VALUE($B1261),1000000000),IFERROR(IF(VALUE(MID($B1261,2,20))&lt;100000000,VALUE(MID($B1261,2,20)),1000000000),1000000000))+ROW()/100000,"")</f>
        <v/>
      </c>
    </row>
    <row r="1262">
      <c r="E1262" s="7" t="n"/>
      <c r="G1262" s="7" t="n"/>
      <c r="O1262" s="7">
        <f>IF($B1262="","",N1262*X1262/100)</f>
        <v/>
      </c>
      <c r="P1262" s="14" t="n"/>
      <c r="U1262" s="7" t="n"/>
      <c r="W1262" s="7">
        <f>IF($B1262="","",Z1262*AB1262/100)</f>
        <v/>
      </c>
      <c r="X1262" s="7">
        <f>IF($B1262="","",Z1262-W1262)</f>
        <v/>
      </c>
      <c r="Y1262" s="7">
        <f>IF($B1262="","",X1262-O1262)</f>
        <v/>
      </c>
      <c r="Z1262" s="7" t="n"/>
      <c r="AC1262">
        <f>IF($B1262="","",IF(COUNTIF($B$2:$B1262,$B1262)=1,1,0))</f>
        <v/>
      </c>
      <c r="AD1262">
        <f>IF($AC1262=1,SUMPRODUCT(--($AF$2:$AF$3501&lt;$AF1262))+1,"")</f>
        <v/>
      </c>
      <c r="AE1262">
        <f>IF($B1262="","",IF(OR($AA1262=TRUE(),$AA1262="TRUE"),0,1))</f>
        <v/>
      </c>
      <c r="AF1262">
        <f>IF($AC1262=1,IFERROR(IF(VALUE($B1262)&lt;100000000,VALUE($B1262),1000000000),IFERROR(IF(VALUE(MID($B1262,2,20))&lt;100000000,VALUE(MID($B1262,2,20)),1000000000),1000000000))+ROW()/100000,"")</f>
        <v/>
      </c>
    </row>
    <row r="1263">
      <c r="E1263" s="7" t="n"/>
      <c r="G1263" s="7" t="n"/>
      <c r="O1263" s="7">
        <f>IF($B1263="","",N1263*X1263/100)</f>
        <v/>
      </c>
      <c r="P1263" s="14" t="n"/>
      <c r="U1263" s="7" t="n"/>
      <c r="W1263" s="7">
        <f>IF($B1263="","",Z1263*AB1263/100)</f>
        <v/>
      </c>
      <c r="X1263" s="7">
        <f>IF($B1263="","",Z1263-W1263)</f>
        <v/>
      </c>
      <c r="Y1263" s="7">
        <f>IF($B1263="","",X1263-O1263)</f>
        <v/>
      </c>
      <c r="Z1263" s="7" t="n"/>
      <c r="AC1263">
        <f>IF($B1263="","",IF(COUNTIF($B$2:$B1263,$B1263)=1,1,0))</f>
        <v/>
      </c>
      <c r="AD1263">
        <f>IF($AC1263=1,SUMPRODUCT(--($AF$2:$AF$3501&lt;$AF1263))+1,"")</f>
        <v/>
      </c>
      <c r="AE1263">
        <f>IF($B1263="","",IF(OR($AA1263=TRUE(),$AA1263="TRUE"),0,1))</f>
        <v/>
      </c>
      <c r="AF1263">
        <f>IF($AC1263=1,IFERROR(IF(VALUE($B1263)&lt;100000000,VALUE($B1263),1000000000),IFERROR(IF(VALUE(MID($B1263,2,20))&lt;100000000,VALUE(MID($B1263,2,20)),1000000000),1000000000))+ROW()/100000,"")</f>
        <v/>
      </c>
    </row>
    <row r="1264">
      <c r="E1264" s="7" t="n"/>
      <c r="G1264" s="7" t="n"/>
      <c r="O1264" s="7">
        <f>IF($B1264="","",N1264*X1264/100)</f>
        <v/>
      </c>
      <c r="P1264" s="14" t="n"/>
      <c r="U1264" s="7" t="n"/>
      <c r="W1264" s="7">
        <f>IF($B1264="","",Z1264*AB1264/100)</f>
        <v/>
      </c>
      <c r="X1264" s="7">
        <f>IF($B1264="","",Z1264-W1264)</f>
        <v/>
      </c>
      <c r="Y1264" s="7">
        <f>IF($B1264="","",X1264-O1264)</f>
        <v/>
      </c>
      <c r="Z1264" s="7" t="n"/>
      <c r="AC1264">
        <f>IF($B1264="","",IF(COUNTIF($B$2:$B1264,$B1264)=1,1,0))</f>
        <v/>
      </c>
      <c r="AD1264">
        <f>IF($AC1264=1,SUMPRODUCT(--($AF$2:$AF$3501&lt;$AF1264))+1,"")</f>
        <v/>
      </c>
      <c r="AE1264">
        <f>IF($B1264="","",IF(OR($AA1264=TRUE(),$AA1264="TRUE"),0,1))</f>
        <v/>
      </c>
      <c r="AF1264">
        <f>IF($AC1264=1,IFERROR(IF(VALUE($B1264)&lt;100000000,VALUE($B1264),1000000000),IFERROR(IF(VALUE(MID($B1264,2,20))&lt;100000000,VALUE(MID($B1264,2,20)),1000000000),1000000000))+ROW()/100000,"")</f>
        <v/>
      </c>
    </row>
    <row r="1265">
      <c r="E1265" s="7" t="n"/>
      <c r="G1265" s="7" t="n"/>
      <c r="O1265" s="7">
        <f>IF($B1265="","",N1265*X1265/100)</f>
        <v/>
      </c>
      <c r="P1265" s="14" t="n"/>
      <c r="U1265" s="7" t="n"/>
      <c r="W1265" s="7">
        <f>IF($B1265="","",Z1265*AB1265/100)</f>
        <v/>
      </c>
      <c r="X1265" s="7">
        <f>IF($B1265="","",Z1265-W1265)</f>
        <v/>
      </c>
      <c r="Y1265" s="7">
        <f>IF($B1265="","",X1265-O1265)</f>
        <v/>
      </c>
      <c r="Z1265" s="7" t="n"/>
      <c r="AC1265">
        <f>IF($B1265="","",IF(COUNTIF($B$2:$B1265,$B1265)=1,1,0))</f>
        <v/>
      </c>
      <c r="AD1265">
        <f>IF($AC1265=1,SUMPRODUCT(--($AF$2:$AF$3501&lt;$AF1265))+1,"")</f>
        <v/>
      </c>
      <c r="AE1265">
        <f>IF($B1265="","",IF(OR($AA1265=TRUE(),$AA1265="TRUE"),0,1))</f>
        <v/>
      </c>
      <c r="AF1265">
        <f>IF($AC1265=1,IFERROR(IF(VALUE($B1265)&lt;100000000,VALUE($B1265),1000000000),IFERROR(IF(VALUE(MID($B1265,2,20))&lt;100000000,VALUE(MID($B1265,2,20)),1000000000),1000000000))+ROW()/100000,"")</f>
        <v/>
      </c>
    </row>
    <row r="1266">
      <c r="E1266" s="7" t="n"/>
      <c r="G1266" s="7" t="n"/>
      <c r="O1266" s="7">
        <f>IF($B1266="","",N1266*X1266/100)</f>
        <v/>
      </c>
      <c r="P1266" s="14" t="n"/>
      <c r="U1266" s="7" t="n"/>
      <c r="W1266" s="7">
        <f>IF($B1266="","",Z1266*AB1266/100)</f>
        <v/>
      </c>
      <c r="X1266" s="7">
        <f>IF($B1266="","",Z1266-W1266)</f>
        <v/>
      </c>
      <c r="Y1266" s="7">
        <f>IF($B1266="","",X1266-O1266)</f>
        <v/>
      </c>
      <c r="Z1266" s="7" t="n"/>
      <c r="AC1266">
        <f>IF($B1266="","",IF(COUNTIF($B$2:$B1266,$B1266)=1,1,0))</f>
        <v/>
      </c>
      <c r="AD1266">
        <f>IF($AC1266=1,SUMPRODUCT(--($AF$2:$AF$3501&lt;$AF1266))+1,"")</f>
        <v/>
      </c>
      <c r="AE1266">
        <f>IF($B1266="","",IF(OR($AA1266=TRUE(),$AA1266="TRUE"),0,1))</f>
        <v/>
      </c>
      <c r="AF1266">
        <f>IF($AC1266=1,IFERROR(IF(VALUE($B1266)&lt;100000000,VALUE($B1266),1000000000),IFERROR(IF(VALUE(MID($B1266,2,20))&lt;100000000,VALUE(MID($B1266,2,20)),1000000000),1000000000))+ROW()/100000,"")</f>
        <v/>
      </c>
    </row>
    <row r="1267">
      <c r="E1267" s="7" t="n"/>
      <c r="G1267" s="7" t="n"/>
      <c r="O1267" s="7">
        <f>IF($B1267="","",N1267*X1267/100)</f>
        <v/>
      </c>
      <c r="P1267" s="14" t="n"/>
      <c r="U1267" s="7" t="n"/>
      <c r="W1267" s="7">
        <f>IF($B1267="","",Z1267*AB1267/100)</f>
        <v/>
      </c>
      <c r="X1267" s="7">
        <f>IF($B1267="","",Z1267-W1267)</f>
        <v/>
      </c>
      <c r="Y1267" s="7">
        <f>IF($B1267="","",X1267-O1267)</f>
        <v/>
      </c>
      <c r="Z1267" s="7" t="n"/>
      <c r="AC1267">
        <f>IF($B1267="","",IF(COUNTIF($B$2:$B1267,$B1267)=1,1,0))</f>
        <v/>
      </c>
      <c r="AD1267">
        <f>IF($AC1267=1,SUMPRODUCT(--($AF$2:$AF$3501&lt;$AF1267))+1,"")</f>
        <v/>
      </c>
      <c r="AE1267">
        <f>IF($B1267="","",IF(OR($AA1267=TRUE(),$AA1267="TRUE"),0,1))</f>
        <v/>
      </c>
      <c r="AF1267">
        <f>IF($AC1267=1,IFERROR(IF(VALUE($B1267)&lt;100000000,VALUE($B1267),1000000000),IFERROR(IF(VALUE(MID($B1267,2,20))&lt;100000000,VALUE(MID($B1267,2,20)),1000000000),1000000000))+ROW()/100000,"")</f>
        <v/>
      </c>
    </row>
    <row r="1268">
      <c r="E1268" s="7" t="n"/>
      <c r="G1268" s="7" t="n"/>
      <c r="O1268" s="7">
        <f>IF($B1268="","",N1268*X1268/100)</f>
        <v/>
      </c>
      <c r="P1268" s="14" t="n"/>
      <c r="U1268" s="7" t="n"/>
      <c r="W1268" s="7">
        <f>IF($B1268="","",Z1268*AB1268/100)</f>
        <v/>
      </c>
      <c r="X1268" s="7">
        <f>IF($B1268="","",Z1268-W1268)</f>
        <v/>
      </c>
      <c r="Y1268" s="7">
        <f>IF($B1268="","",X1268-O1268)</f>
        <v/>
      </c>
      <c r="Z1268" s="7" t="n"/>
      <c r="AC1268">
        <f>IF($B1268="","",IF(COUNTIF($B$2:$B1268,$B1268)=1,1,0))</f>
        <v/>
      </c>
      <c r="AD1268">
        <f>IF($AC1268=1,SUMPRODUCT(--($AF$2:$AF$3501&lt;$AF1268))+1,"")</f>
        <v/>
      </c>
      <c r="AE1268">
        <f>IF($B1268="","",IF(OR($AA1268=TRUE(),$AA1268="TRUE"),0,1))</f>
        <v/>
      </c>
      <c r="AF1268">
        <f>IF($AC1268=1,IFERROR(IF(VALUE($B1268)&lt;100000000,VALUE($B1268),1000000000),IFERROR(IF(VALUE(MID($B1268,2,20))&lt;100000000,VALUE(MID($B1268,2,20)),1000000000),1000000000))+ROW()/100000,"")</f>
        <v/>
      </c>
    </row>
    <row r="1269">
      <c r="E1269" s="7" t="n"/>
      <c r="G1269" s="7" t="n"/>
      <c r="O1269" s="7">
        <f>IF($B1269="","",N1269*X1269/100)</f>
        <v/>
      </c>
      <c r="P1269" s="14" t="n"/>
      <c r="U1269" s="7" t="n"/>
      <c r="W1269" s="7">
        <f>IF($B1269="","",Z1269*AB1269/100)</f>
        <v/>
      </c>
      <c r="X1269" s="7">
        <f>IF($B1269="","",Z1269-W1269)</f>
        <v/>
      </c>
      <c r="Y1269" s="7">
        <f>IF($B1269="","",X1269-O1269)</f>
        <v/>
      </c>
      <c r="Z1269" s="7" t="n"/>
      <c r="AC1269">
        <f>IF($B1269="","",IF(COUNTIF($B$2:$B1269,$B1269)=1,1,0))</f>
        <v/>
      </c>
      <c r="AD1269">
        <f>IF($AC1269=1,SUMPRODUCT(--($AF$2:$AF$3501&lt;$AF1269))+1,"")</f>
        <v/>
      </c>
      <c r="AE1269">
        <f>IF($B1269="","",IF(OR($AA1269=TRUE(),$AA1269="TRUE"),0,1))</f>
        <v/>
      </c>
      <c r="AF1269">
        <f>IF($AC1269=1,IFERROR(IF(VALUE($B1269)&lt;100000000,VALUE($B1269),1000000000),IFERROR(IF(VALUE(MID($B1269,2,20))&lt;100000000,VALUE(MID($B1269,2,20)),1000000000),1000000000))+ROW()/100000,"")</f>
        <v/>
      </c>
    </row>
    <row r="1270">
      <c r="E1270" s="7" t="n"/>
      <c r="G1270" s="7" t="n"/>
      <c r="O1270" s="7">
        <f>IF($B1270="","",N1270*X1270/100)</f>
        <v/>
      </c>
      <c r="P1270" s="14" t="n"/>
      <c r="U1270" s="7" t="n"/>
      <c r="W1270" s="7">
        <f>IF($B1270="","",Z1270*AB1270/100)</f>
        <v/>
      </c>
      <c r="X1270" s="7">
        <f>IF($B1270="","",Z1270-W1270)</f>
        <v/>
      </c>
      <c r="Y1270" s="7">
        <f>IF($B1270="","",X1270-O1270)</f>
        <v/>
      </c>
      <c r="Z1270" s="7" t="n"/>
      <c r="AC1270">
        <f>IF($B1270="","",IF(COUNTIF($B$2:$B1270,$B1270)=1,1,0))</f>
        <v/>
      </c>
      <c r="AD1270">
        <f>IF($AC1270=1,SUMPRODUCT(--($AF$2:$AF$3501&lt;$AF1270))+1,"")</f>
        <v/>
      </c>
      <c r="AE1270">
        <f>IF($B1270="","",IF(OR($AA1270=TRUE(),$AA1270="TRUE"),0,1))</f>
        <v/>
      </c>
      <c r="AF1270">
        <f>IF($AC1270=1,IFERROR(IF(VALUE($B1270)&lt;100000000,VALUE($B1270),1000000000),IFERROR(IF(VALUE(MID($B1270,2,20))&lt;100000000,VALUE(MID($B1270,2,20)),1000000000),1000000000))+ROW()/100000,"")</f>
        <v/>
      </c>
    </row>
    <row r="1271">
      <c r="E1271" s="7" t="n"/>
      <c r="G1271" s="7" t="n"/>
      <c r="O1271" s="7">
        <f>IF($B1271="","",N1271*X1271/100)</f>
        <v/>
      </c>
      <c r="P1271" s="14" t="n"/>
      <c r="U1271" s="7" t="n"/>
      <c r="W1271" s="7">
        <f>IF($B1271="","",Z1271*AB1271/100)</f>
        <v/>
      </c>
      <c r="X1271" s="7">
        <f>IF($B1271="","",Z1271-W1271)</f>
        <v/>
      </c>
      <c r="Y1271" s="7">
        <f>IF($B1271="","",X1271-O1271)</f>
        <v/>
      </c>
      <c r="Z1271" s="7" t="n"/>
      <c r="AC1271">
        <f>IF($B1271="","",IF(COUNTIF($B$2:$B1271,$B1271)=1,1,0))</f>
        <v/>
      </c>
      <c r="AD1271">
        <f>IF($AC1271=1,SUMPRODUCT(--($AF$2:$AF$3501&lt;$AF1271))+1,"")</f>
        <v/>
      </c>
      <c r="AE1271">
        <f>IF($B1271="","",IF(OR($AA1271=TRUE(),$AA1271="TRUE"),0,1))</f>
        <v/>
      </c>
      <c r="AF1271">
        <f>IF($AC1271=1,IFERROR(IF(VALUE($B1271)&lt;100000000,VALUE($B1271),1000000000),IFERROR(IF(VALUE(MID($B1271,2,20))&lt;100000000,VALUE(MID($B1271,2,20)),1000000000),1000000000))+ROW()/100000,"")</f>
        <v/>
      </c>
    </row>
    <row r="1272">
      <c r="E1272" s="7" t="n"/>
      <c r="G1272" s="7" t="n"/>
      <c r="O1272" s="7">
        <f>IF($B1272="","",N1272*X1272/100)</f>
        <v/>
      </c>
      <c r="P1272" s="14" t="n"/>
      <c r="U1272" s="7" t="n"/>
      <c r="W1272" s="7">
        <f>IF($B1272="","",Z1272*AB1272/100)</f>
        <v/>
      </c>
      <c r="X1272" s="7">
        <f>IF($B1272="","",Z1272-W1272)</f>
        <v/>
      </c>
      <c r="Y1272" s="7">
        <f>IF($B1272="","",X1272-O1272)</f>
        <v/>
      </c>
      <c r="Z1272" s="7" t="n"/>
      <c r="AC1272">
        <f>IF($B1272="","",IF(COUNTIF($B$2:$B1272,$B1272)=1,1,0))</f>
        <v/>
      </c>
      <c r="AD1272">
        <f>IF($AC1272=1,SUMPRODUCT(--($AF$2:$AF$3501&lt;$AF1272))+1,"")</f>
        <v/>
      </c>
      <c r="AE1272">
        <f>IF($B1272="","",IF(OR($AA1272=TRUE(),$AA1272="TRUE"),0,1))</f>
        <v/>
      </c>
      <c r="AF1272">
        <f>IF($AC1272=1,IFERROR(IF(VALUE($B1272)&lt;100000000,VALUE($B1272),1000000000),IFERROR(IF(VALUE(MID($B1272,2,20))&lt;100000000,VALUE(MID($B1272,2,20)),1000000000),1000000000))+ROW()/100000,"")</f>
        <v/>
      </c>
    </row>
    <row r="1273">
      <c r="E1273" s="7" t="n"/>
      <c r="G1273" s="7" t="n"/>
      <c r="O1273" s="7">
        <f>IF($B1273="","",N1273*X1273/100)</f>
        <v/>
      </c>
      <c r="P1273" s="14" t="n"/>
      <c r="U1273" s="7" t="n"/>
      <c r="W1273" s="7">
        <f>IF($B1273="","",Z1273*AB1273/100)</f>
        <v/>
      </c>
      <c r="X1273" s="7">
        <f>IF($B1273="","",Z1273-W1273)</f>
        <v/>
      </c>
      <c r="Y1273" s="7">
        <f>IF($B1273="","",X1273-O1273)</f>
        <v/>
      </c>
      <c r="Z1273" s="7" t="n"/>
      <c r="AC1273">
        <f>IF($B1273="","",IF(COUNTIF($B$2:$B1273,$B1273)=1,1,0))</f>
        <v/>
      </c>
      <c r="AD1273">
        <f>IF($AC1273=1,SUMPRODUCT(--($AF$2:$AF$3501&lt;$AF1273))+1,"")</f>
        <v/>
      </c>
      <c r="AE1273">
        <f>IF($B1273="","",IF(OR($AA1273=TRUE(),$AA1273="TRUE"),0,1))</f>
        <v/>
      </c>
      <c r="AF1273">
        <f>IF($AC1273=1,IFERROR(IF(VALUE($B1273)&lt;100000000,VALUE($B1273),1000000000),IFERROR(IF(VALUE(MID($B1273,2,20))&lt;100000000,VALUE(MID($B1273,2,20)),1000000000),1000000000))+ROW()/100000,"")</f>
        <v/>
      </c>
    </row>
    <row r="1274">
      <c r="E1274" s="7" t="n"/>
      <c r="G1274" s="7" t="n"/>
      <c r="O1274" s="7">
        <f>IF($B1274="","",N1274*X1274/100)</f>
        <v/>
      </c>
      <c r="P1274" s="14" t="n"/>
      <c r="U1274" s="7" t="n"/>
      <c r="W1274" s="7">
        <f>IF($B1274="","",Z1274*AB1274/100)</f>
        <v/>
      </c>
      <c r="X1274" s="7">
        <f>IF($B1274="","",Z1274-W1274)</f>
        <v/>
      </c>
      <c r="Y1274" s="7">
        <f>IF($B1274="","",X1274-O1274)</f>
        <v/>
      </c>
      <c r="Z1274" s="7" t="n"/>
      <c r="AC1274">
        <f>IF($B1274="","",IF(COUNTIF($B$2:$B1274,$B1274)=1,1,0))</f>
        <v/>
      </c>
      <c r="AD1274">
        <f>IF($AC1274=1,SUMPRODUCT(--($AF$2:$AF$3501&lt;$AF1274))+1,"")</f>
        <v/>
      </c>
      <c r="AE1274">
        <f>IF($B1274="","",IF(OR($AA1274=TRUE(),$AA1274="TRUE"),0,1))</f>
        <v/>
      </c>
      <c r="AF1274">
        <f>IF($AC1274=1,IFERROR(IF(VALUE($B1274)&lt;100000000,VALUE($B1274),1000000000),IFERROR(IF(VALUE(MID($B1274,2,20))&lt;100000000,VALUE(MID($B1274,2,20)),1000000000),1000000000))+ROW()/100000,"")</f>
        <v/>
      </c>
    </row>
    <row r="1275">
      <c r="E1275" s="7" t="n"/>
      <c r="G1275" s="7" t="n"/>
      <c r="O1275" s="7">
        <f>IF($B1275="","",N1275*X1275/100)</f>
        <v/>
      </c>
      <c r="P1275" s="14" t="n"/>
      <c r="U1275" s="7" t="n"/>
      <c r="W1275" s="7">
        <f>IF($B1275="","",Z1275*AB1275/100)</f>
        <v/>
      </c>
      <c r="X1275" s="7">
        <f>IF($B1275="","",Z1275-W1275)</f>
        <v/>
      </c>
      <c r="Y1275" s="7">
        <f>IF($B1275="","",X1275-O1275)</f>
        <v/>
      </c>
      <c r="Z1275" s="7" t="n"/>
      <c r="AC1275">
        <f>IF($B1275="","",IF(COUNTIF($B$2:$B1275,$B1275)=1,1,0))</f>
        <v/>
      </c>
      <c r="AD1275">
        <f>IF($AC1275=1,SUMPRODUCT(--($AF$2:$AF$3501&lt;$AF1275))+1,"")</f>
        <v/>
      </c>
      <c r="AE1275">
        <f>IF($B1275="","",IF(OR($AA1275=TRUE(),$AA1275="TRUE"),0,1))</f>
        <v/>
      </c>
      <c r="AF1275">
        <f>IF($AC1275=1,IFERROR(IF(VALUE($B1275)&lt;100000000,VALUE($B1275),1000000000),IFERROR(IF(VALUE(MID($B1275,2,20))&lt;100000000,VALUE(MID($B1275,2,20)),1000000000),1000000000))+ROW()/100000,"")</f>
        <v/>
      </c>
    </row>
    <row r="1276">
      <c r="E1276" s="7" t="n"/>
      <c r="G1276" s="7" t="n"/>
      <c r="O1276" s="7">
        <f>IF($B1276="","",N1276*X1276/100)</f>
        <v/>
      </c>
      <c r="P1276" s="14" t="n"/>
      <c r="U1276" s="7" t="n"/>
      <c r="W1276" s="7">
        <f>IF($B1276="","",Z1276*AB1276/100)</f>
        <v/>
      </c>
      <c r="X1276" s="7">
        <f>IF($B1276="","",Z1276-W1276)</f>
        <v/>
      </c>
      <c r="Y1276" s="7">
        <f>IF($B1276="","",X1276-O1276)</f>
        <v/>
      </c>
      <c r="Z1276" s="7" t="n"/>
      <c r="AC1276">
        <f>IF($B1276="","",IF(COUNTIF($B$2:$B1276,$B1276)=1,1,0))</f>
        <v/>
      </c>
      <c r="AD1276">
        <f>IF($AC1276=1,SUMPRODUCT(--($AF$2:$AF$3501&lt;$AF1276))+1,"")</f>
        <v/>
      </c>
      <c r="AE1276">
        <f>IF($B1276="","",IF(OR($AA1276=TRUE(),$AA1276="TRUE"),0,1))</f>
        <v/>
      </c>
      <c r="AF1276">
        <f>IF($AC1276=1,IFERROR(IF(VALUE($B1276)&lt;100000000,VALUE($B1276),1000000000),IFERROR(IF(VALUE(MID($B1276,2,20))&lt;100000000,VALUE(MID($B1276,2,20)),1000000000),1000000000))+ROW()/100000,"")</f>
        <v/>
      </c>
    </row>
    <row r="1277">
      <c r="E1277" s="7" t="n"/>
      <c r="G1277" s="7" t="n"/>
      <c r="O1277" s="7">
        <f>IF($B1277="","",N1277*X1277/100)</f>
        <v/>
      </c>
      <c r="P1277" s="14" t="n"/>
      <c r="U1277" s="7" t="n"/>
      <c r="W1277" s="7">
        <f>IF($B1277="","",Z1277*AB1277/100)</f>
        <v/>
      </c>
      <c r="X1277" s="7">
        <f>IF($B1277="","",Z1277-W1277)</f>
        <v/>
      </c>
      <c r="Y1277" s="7">
        <f>IF($B1277="","",X1277-O1277)</f>
        <v/>
      </c>
      <c r="Z1277" s="7" t="n"/>
      <c r="AC1277">
        <f>IF($B1277="","",IF(COUNTIF($B$2:$B1277,$B1277)=1,1,0))</f>
        <v/>
      </c>
      <c r="AD1277">
        <f>IF($AC1277=1,SUMPRODUCT(--($AF$2:$AF$3501&lt;$AF1277))+1,"")</f>
        <v/>
      </c>
      <c r="AE1277">
        <f>IF($B1277="","",IF(OR($AA1277=TRUE(),$AA1277="TRUE"),0,1))</f>
        <v/>
      </c>
      <c r="AF1277">
        <f>IF($AC1277=1,IFERROR(IF(VALUE($B1277)&lt;100000000,VALUE($B1277),1000000000),IFERROR(IF(VALUE(MID($B1277,2,20))&lt;100000000,VALUE(MID($B1277,2,20)),1000000000),1000000000))+ROW()/100000,"")</f>
        <v/>
      </c>
    </row>
    <row r="1278">
      <c r="E1278" s="7" t="n"/>
      <c r="G1278" s="7" t="n"/>
      <c r="O1278" s="7">
        <f>IF($B1278="","",N1278*X1278/100)</f>
        <v/>
      </c>
      <c r="P1278" s="14" t="n"/>
      <c r="U1278" s="7" t="n"/>
      <c r="W1278" s="7">
        <f>IF($B1278="","",Z1278*AB1278/100)</f>
        <v/>
      </c>
      <c r="X1278" s="7">
        <f>IF($B1278="","",Z1278-W1278)</f>
        <v/>
      </c>
      <c r="Y1278" s="7">
        <f>IF($B1278="","",X1278-O1278)</f>
        <v/>
      </c>
      <c r="Z1278" s="7" t="n"/>
      <c r="AC1278">
        <f>IF($B1278="","",IF(COUNTIF($B$2:$B1278,$B1278)=1,1,0))</f>
        <v/>
      </c>
      <c r="AD1278">
        <f>IF($AC1278=1,SUMPRODUCT(--($AF$2:$AF$3501&lt;$AF1278))+1,"")</f>
        <v/>
      </c>
      <c r="AE1278">
        <f>IF($B1278="","",IF(OR($AA1278=TRUE(),$AA1278="TRUE"),0,1))</f>
        <v/>
      </c>
      <c r="AF1278">
        <f>IF($AC1278=1,IFERROR(IF(VALUE($B1278)&lt;100000000,VALUE($B1278),1000000000),IFERROR(IF(VALUE(MID($B1278,2,20))&lt;100000000,VALUE(MID($B1278,2,20)),1000000000),1000000000))+ROW()/100000,"")</f>
        <v/>
      </c>
    </row>
    <row r="1279">
      <c r="E1279" s="7" t="n"/>
      <c r="G1279" s="7" t="n"/>
      <c r="O1279" s="7">
        <f>IF($B1279="","",N1279*X1279/100)</f>
        <v/>
      </c>
      <c r="P1279" s="14" t="n"/>
      <c r="U1279" s="7" t="n"/>
      <c r="W1279" s="7">
        <f>IF($B1279="","",Z1279*AB1279/100)</f>
        <v/>
      </c>
      <c r="X1279" s="7">
        <f>IF($B1279="","",Z1279-W1279)</f>
        <v/>
      </c>
      <c r="Y1279" s="7">
        <f>IF($B1279="","",X1279-O1279)</f>
        <v/>
      </c>
      <c r="Z1279" s="7" t="n"/>
      <c r="AC1279">
        <f>IF($B1279="","",IF(COUNTIF($B$2:$B1279,$B1279)=1,1,0))</f>
        <v/>
      </c>
      <c r="AD1279">
        <f>IF($AC1279=1,SUMPRODUCT(--($AF$2:$AF$3501&lt;$AF1279))+1,"")</f>
        <v/>
      </c>
      <c r="AE1279">
        <f>IF($B1279="","",IF(OR($AA1279=TRUE(),$AA1279="TRUE"),0,1))</f>
        <v/>
      </c>
      <c r="AF1279">
        <f>IF($AC1279=1,IFERROR(IF(VALUE($B1279)&lt;100000000,VALUE($B1279),1000000000),IFERROR(IF(VALUE(MID($B1279,2,20))&lt;100000000,VALUE(MID($B1279,2,20)),1000000000),1000000000))+ROW()/100000,"")</f>
        <v/>
      </c>
    </row>
    <row r="1280">
      <c r="E1280" s="7" t="n"/>
      <c r="G1280" s="7" t="n"/>
      <c r="O1280" s="7">
        <f>IF($B1280="","",N1280*X1280/100)</f>
        <v/>
      </c>
      <c r="P1280" s="14" t="n"/>
      <c r="U1280" s="7" t="n"/>
      <c r="W1280" s="7">
        <f>IF($B1280="","",Z1280*AB1280/100)</f>
        <v/>
      </c>
      <c r="X1280" s="7">
        <f>IF($B1280="","",Z1280-W1280)</f>
        <v/>
      </c>
      <c r="Y1280" s="7">
        <f>IF($B1280="","",X1280-O1280)</f>
        <v/>
      </c>
      <c r="Z1280" s="7" t="n"/>
      <c r="AC1280">
        <f>IF($B1280="","",IF(COUNTIF($B$2:$B1280,$B1280)=1,1,0))</f>
        <v/>
      </c>
      <c r="AD1280">
        <f>IF($AC1280=1,SUMPRODUCT(--($AF$2:$AF$3501&lt;$AF1280))+1,"")</f>
        <v/>
      </c>
      <c r="AE1280">
        <f>IF($B1280="","",IF(OR($AA1280=TRUE(),$AA1280="TRUE"),0,1))</f>
        <v/>
      </c>
      <c r="AF1280">
        <f>IF($AC1280=1,IFERROR(IF(VALUE($B1280)&lt;100000000,VALUE($B1280),1000000000),IFERROR(IF(VALUE(MID($B1280,2,20))&lt;100000000,VALUE(MID($B1280,2,20)),1000000000),1000000000))+ROW()/100000,"")</f>
        <v/>
      </c>
    </row>
    <row r="1281">
      <c r="E1281" s="7" t="n"/>
      <c r="G1281" s="7" t="n"/>
      <c r="O1281" s="7">
        <f>IF($B1281="","",N1281*X1281/100)</f>
        <v/>
      </c>
      <c r="P1281" s="14" t="n"/>
      <c r="U1281" s="7" t="n"/>
      <c r="W1281" s="7">
        <f>IF($B1281="","",Z1281*AB1281/100)</f>
        <v/>
      </c>
      <c r="X1281" s="7">
        <f>IF($B1281="","",Z1281-W1281)</f>
        <v/>
      </c>
      <c r="Y1281" s="7">
        <f>IF($B1281="","",X1281-O1281)</f>
        <v/>
      </c>
      <c r="Z1281" s="7" t="n"/>
      <c r="AC1281">
        <f>IF($B1281="","",IF(COUNTIF($B$2:$B1281,$B1281)=1,1,0))</f>
        <v/>
      </c>
      <c r="AD1281">
        <f>IF($AC1281=1,SUMPRODUCT(--($AF$2:$AF$3501&lt;$AF1281))+1,"")</f>
        <v/>
      </c>
      <c r="AE1281">
        <f>IF($B1281="","",IF(OR($AA1281=TRUE(),$AA1281="TRUE"),0,1))</f>
        <v/>
      </c>
      <c r="AF1281">
        <f>IF($AC1281=1,IFERROR(IF(VALUE($B1281)&lt;100000000,VALUE($B1281),1000000000),IFERROR(IF(VALUE(MID($B1281,2,20))&lt;100000000,VALUE(MID($B1281,2,20)),1000000000),1000000000))+ROW()/100000,"")</f>
        <v/>
      </c>
    </row>
    <row r="1282">
      <c r="E1282" s="7" t="n"/>
      <c r="G1282" s="7" t="n"/>
      <c r="O1282" s="7">
        <f>IF($B1282="","",N1282*X1282/100)</f>
        <v/>
      </c>
      <c r="P1282" s="14" t="n"/>
      <c r="U1282" s="7" t="n"/>
      <c r="W1282" s="7">
        <f>IF($B1282="","",Z1282*AB1282/100)</f>
        <v/>
      </c>
      <c r="X1282" s="7">
        <f>IF($B1282="","",Z1282-W1282)</f>
        <v/>
      </c>
      <c r="Y1282" s="7">
        <f>IF($B1282="","",X1282-O1282)</f>
        <v/>
      </c>
      <c r="Z1282" s="7" t="n"/>
      <c r="AC1282">
        <f>IF($B1282="","",IF(COUNTIF($B$2:$B1282,$B1282)=1,1,0))</f>
        <v/>
      </c>
      <c r="AD1282">
        <f>IF($AC1282=1,SUMPRODUCT(--($AF$2:$AF$3501&lt;$AF1282))+1,"")</f>
        <v/>
      </c>
      <c r="AE1282">
        <f>IF($B1282="","",IF(OR($AA1282=TRUE(),$AA1282="TRUE"),0,1))</f>
        <v/>
      </c>
      <c r="AF1282">
        <f>IF($AC1282=1,IFERROR(IF(VALUE($B1282)&lt;100000000,VALUE($B1282),1000000000),IFERROR(IF(VALUE(MID($B1282,2,20))&lt;100000000,VALUE(MID($B1282,2,20)),1000000000),1000000000))+ROW()/100000,"")</f>
        <v/>
      </c>
    </row>
    <row r="1283">
      <c r="E1283" s="7" t="n"/>
      <c r="G1283" s="7" t="n"/>
      <c r="O1283" s="7">
        <f>IF($B1283="","",N1283*X1283/100)</f>
        <v/>
      </c>
      <c r="P1283" s="14" t="n"/>
      <c r="U1283" s="7" t="n"/>
      <c r="W1283" s="7">
        <f>IF($B1283="","",Z1283*AB1283/100)</f>
        <v/>
      </c>
      <c r="X1283" s="7">
        <f>IF($B1283="","",Z1283-W1283)</f>
        <v/>
      </c>
      <c r="Y1283" s="7">
        <f>IF($B1283="","",X1283-O1283)</f>
        <v/>
      </c>
      <c r="Z1283" s="7" t="n"/>
      <c r="AC1283">
        <f>IF($B1283="","",IF(COUNTIF($B$2:$B1283,$B1283)=1,1,0))</f>
        <v/>
      </c>
      <c r="AD1283">
        <f>IF($AC1283=1,SUMPRODUCT(--($AF$2:$AF$3501&lt;$AF1283))+1,"")</f>
        <v/>
      </c>
      <c r="AE1283">
        <f>IF($B1283="","",IF(OR($AA1283=TRUE(),$AA1283="TRUE"),0,1))</f>
        <v/>
      </c>
      <c r="AF1283">
        <f>IF($AC1283=1,IFERROR(IF(VALUE($B1283)&lt;100000000,VALUE($B1283),1000000000),IFERROR(IF(VALUE(MID($B1283,2,20))&lt;100000000,VALUE(MID($B1283,2,20)),1000000000),1000000000))+ROW()/100000,"")</f>
        <v/>
      </c>
    </row>
    <row r="1284">
      <c r="E1284" s="7" t="n"/>
      <c r="G1284" s="7" t="n"/>
      <c r="O1284" s="7">
        <f>IF($B1284="","",N1284*X1284/100)</f>
        <v/>
      </c>
      <c r="P1284" s="14" t="n"/>
      <c r="U1284" s="7" t="n"/>
      <c r="W1284" s="7">
        <f>IF($B1284="","",Z1284*AB1284/100)</f>
        <v/>
      </c>
      <c r="X1284" s="7">
        <f>IF($B1284="","",Z1284-W1284)</f>
        <v/>
      </c>
      <c r="Y1284" s="7">
        <f>IF($B1284="","",X1284-O1284)</f>
        <v/>
      </c>
      <c r="Z1284" s="7" t="n"/>
      <c r="AC1284">
        <f>IF($B1284="","",IF(COUNTIF($B$2:$B1284,$B1284)=1,1,0))</f>
        <v/>
      </c>
      <c r="AD1284">
        <f>IF($AC1284=1,SUMPRODUCT(--($AF$2:$AF$3501&lt;$AF1284))+1,"")</f>
        <v/>
      </c>
      <c r="AE1284">
        <f>IF($B1284="","",IF(OR($AA1284=TRUE(),$AA1284="TRUE"),0,1))</f>
        <v/>
      </c>
      <c r="AF1284">
        <f>IF($AC1284=1,IFERROR(IF(VALUE($B1284)&lt;100000000,VALUE($B1284),1000000000),IFERROR(IF(VALUE(MID($B1284,2,20))&lt;100000000,VALUE(MID($B1284,2,20)),1000000000),1000000000))+ROW()/100000,"")</f>
        <v/>
      </c>
    </row>
    <row r="1285">
      <c r="E1285" s="7" t="n"/>
      <c r="G1285" s="7" t="n"/>
      <c r="O1285" s="7">
        <f>IF($B1285="","",N1285*X1285/100)</f>
        <v/>
      </c>
      <c r="P1285" s="14" t="n"/>
      <c r="U1285" s="7" t="n"/>
      <c r="W1285" s="7">
        <f>IF($B1285="","",Z1285*AB1285/100)</f>
        <v/>
      </c>
      <c r="X1285" s="7">
        <f>IF($B1285="","",Z1285-W1285)</f>
        <v/>
      </c>
      <c r="Y1285" s="7">
        <f>IF($B1285="","",X1285-O1285)</f>
        <v/>
      </c>
      <c r="Z1285" s="7" t="n"/>
      <c r="AC1285">
        <f>IF($B1285="","",IF(COUNTIF($B$2:$B1285,$B1285)=1,1,0))</f>
        <v/>
      </c>
      <c r="AD1285">
        <f>IF($AC1285=1,SUMPRODUCT(--($AF$2:$AF$3501&lt;$AF1285))+1,"")</f>
        <v/>
      </c>
      <c r="AE1285">
        <f>IF($B1285="","",IF(OR($AA1285=TRUE(),$AA1285="TRUE"),0,1))</f>
        <v/>
      </c>
      <c r="AF1285">
        <f>IF($AC1285=1,IFERROR(IF(VALUE($B1285)&lt;100000000,VALUE($B1285),1000000000),IFERROR(IF(VALUE(MID($B1285,2,20))&lt;100000000,VALUE(MID($B1285,2,20)),1000000000),1000000000))+ROW()/100000,"")</f>
        <v/>
      </c>
    </row>
    <row r="1286">
      <c r="E1286" s="7" t="n"/>
      <c r="G1286" s="7" t="n"/>
      <c r="O1286" s="7">
        <f>IF($B1286="","",N1286*X1286/100)</f>
        <v/>
      </c>
      <c r="P1286" s="14" t="n"/>
      <c r="U1286" s="7" t="n"/>
      <c r="W1286" s="7">
        <f>IF($B1286="","",Z1286*AB1286/100)</f>
        <v/>
      </c>
      <c r="X1286" s="7">
        <f>IF($B1286="","",Z1286-W1286)</f>
        <v/>
      </c>
      <c r="Y1286" s="7">
        <f>IF($B1286="","",X1286-O1286)</f>
        <v/>
      </c>
      <c r="Z1286" s="7" t="n"/>
      <c r="AC1286">
        <f>IF($B1286="","",IF(COUNTIF($B$2:$B1286,$B1286)=1,1,0))</f>
        <v/>
      </c>
      <c r="AD1286">
        <f>IF($AC1286=1,SUMPRODUCT(--($AF$2:$AF$3501&lt;$AF1286))+1,"")</f>
        <v/>
      </c>
      <c r="AE1286">
        <f>IF($B1286="","",IF(OR($AA1286=TRUE(),$AA1286="TRUE"),0,1))</f>
        <v/>
      </c>
      <c r="AF1286">
        <f>IF($AC1286=1,IFERROR(IF(VALUE($B1286)&lt;100000000,VALUE($B1286),1000000000),IFERROR(IF(VALUE(MID($B1286,2,20))&lt;100000000,VALUE(MID($B1286,2,20)),1000000000),1000000000))+ROW()/100000,"")</f>
        <v/>
      </c>
    </row>
    <row r="1287">
      <c r="E1287" s="7" t="n"/>
      <c r="G1287" s="7" t="n"/>
      <c r="O1287" s="7">
        <f>IF($B1287="","",N1287*X1287/100)</f>
        <v/>
      </c>
      <c r="P1287" s="14" t="n"/>
      <c r="U1287" s="7" t="n"/>
      <c r="W1287" s="7">
        <f>IF($B1287="","",Z1287*AB1287/100)</f>
        <v/>
      </c>
      <c r="X1287" s="7">
        <f>IF($B1287="","",Z1287-W1287)</f>
        <v/>
      </c>
      <c r="Y1287" s="7">
        <f>IF($B1287="","",X1287-O1287)</f>
        <v/>
      </c>
      <c r="Z1287" s="7" t="n"/>
      <c r="AC1287">
        <f>IF($B1287="","",IF(COUNTIF($B$2:$B1287,$B1287)=1,1,0))</f>
        <v/>
      </c>
      <c r="AD1287">
        <f>IF($AC1287=1,SUMPRODUCT(--($AF$2:$AF$3501&lt;$AF1287))+1,"")</f>
        <v/>
      </c>
      <c r="AE1287">
        <f>IF($B1287="","",IF(OR($AA1287=TRUE(),$AA1287="TRUE"),0,1))</f>
        <v/>
      </c>
      <c r="AF1287">
        <f>IF($AC1287=1,IFERROR(IF(VALUE($B1287)&lt;100000000,VALUE($B1287),1000000000),IFERROR(IF(VALUE(MID($B1287,2,20))&lt;100000000,VALUE(MID($B1287,2,20)),1000000000),1000000000))+ROW()/100000,"")</f>
        <v/>
      </c>
    </row>
    <row r="1288">
      <c r="E1288" s="7" t="n"/>
      <c r="G1288" s="7" t="n"/>
      <c r="O1288" s="7">
        <f>IF($B1288="","",N1288*X1288/100)</f>
        <v/>
      </c>
      <c r="P1288" s="14" t="n"/>
      <c r="U1288" s="7" t="n"/>
      <c r="W1288" s="7">
        <f>IF($B1288="","",Z1288*AB1288/100)</f>
        <v/>
      </c>
      <c r="X1288" s="7">
        <f>IF($B1288="","",Z1288-W1288)</f>
        <v/>
      </c>
      <c r="Y1288" s="7">
        <f>IF($B1288="","",X1288-O1288)</f>
        <v/>
      </c>
      <c r="Z1288" s="7" t="n"/>
      <c r="AC1288">
        <f>IF($B1288="","",IF(COUNTIF($B$2:$B1288,$B1288)=1,1,0))</f>
        <v/>
      </c>
      <c r="AD1288">
        <f>IF($AC1288=1,SUMPRODUCT(--($AF$2:$AF$3501&lt;$AF1288))+1,"")</f>
        <v/>
      </c>
      <c r="AE1288">
        <f>IF($B1288="","",IF(OR($AA1288=TRUE(),$AA1288="TRUE"),0,1))</f>
        <v/>
      </c>
      <c r="AF1288">
        <f>IF($AC1288=1,IFERROR(IF(VALUE($B1288)&lt;100000000,VALUE($B1288),1000000000),IFERROR(IF(VALUE(MID($B1288,2,20))&lt;100000000,VALUE(MID($B1288,2,20)),1000000000),1000000000))+ROW()/100000,"")</f>
        <v/>
      </c>
    </row>
    <row r="1289">
      <c r="E1289" s="7" t="n"/>
      <c r="G1289" s="7" t="n"/>
      <c r="O1289" s="7">
        <f>IF($B1289="","",N1289*X1289/100)</f>
        <v/>
      </c>
      <c r="P1289" s="14" t="n"/>
      <c r="U1289" s="7" t="n"/>
      <c r="W1289" s="7">
        <f>IF($B1289="","",Z1289*AB1289/100)</f>
        <v/>
      </c>
      <c r="X1289" s="7">
        <f>IF($B1289="","",Z1289-W1289)</f>
        <v/>
      </c>
      <c r="Y1289" s="7">
        <f>IF($B1289="","",X1289-O1289)</f>
        <v/>
      </c>
      <c r="Z1289" s="7" t="n"/>
      <c r="AC1289">
        <f>IF($B1289="","",IF(COUNTIF($B$2:$B1289,$B1289)=1,1,0))</f>
        <v/>
      </c>
      <c r="AD1289">
        <f>IF($AC1289=1,SUMPRODUCT(--($AF$2:$AF$3501&lt;$AF1289))+1,"")</f>
        <v/>
      </c>
      <c r="AE1289">
        <f>IF($B1289="","",IF(OR($AA1289=TRUE(),$AA1289="TRUE"),0,1))</f>
        <v/>
      </c>
      <c r="AF1289">
        <f>IF($AC1289=1,IFERROR(IF(VALUE($B1289)&lt;100000000,VALUE($B1289),1000000000),IFERROR(IF(VALUE(MID($B1289,2,20))&lt;100000000,VALUE(MID($B1289,2,20)),1000000000),1000000000))+ROW()/100000,"")</f>
        <v/>
      </c>
    </row>
    <row r="1290">
      <c r="E1290" s="7" t="n"/>
      <c r="G1290" s="7" t="n"/>
      <c r="O1290" s="7">
        <f>IF($B1290="","",N1290*X1290/100)</f>
        <v/>
      </c>
      <c r="P1290" s="14" t="n"/>
      <c r="U1290" s="7" t="n"/>
      <c r="W1290" s="7">
        <f>IF($B1290="","",Z1290*AB1290/100)</f>
        <v/>
      </c>
      <c r="X1290" s="7">
        <f>IF($B1290="","",Z1290-W1290)</f>
        <v/>
      </c>
      <c r="Y1290" s="7">
        <f>IF($B1290="","",X1290-O1290)</f>
        <v/>
      </c>
      <c r="Z1290" s="7" t="n"/>
      <c r="AC1290">
        <f>IF($B1290="","",IF(COUNTIF($B$2:$B1290,$B1290)=1,1,0))</f>
        <v/>
      </c>
      <c r="AD1290">
        <f>IF($AC1290=1,SUMPRODUCT(--($AF$2:$AF$3501&lt;$AF1290))+1,"")</f>
        <v/>
      </c>
      <c r="AE1290">
        <f>IF($B1290="","",IF(OR($AA1290=TRUE(),$AA1290="TRUE"),0,1))</f>
        <v/>
      </c>
      <c r="AF1290">
        <f>IF($AC1290=1,IFERROR(IF(VALUE($B1290)&lt;100000000,VALUE($B1290),1000000000),IFERROR(IF(VALUE(MID($B1290,2,20))&lt;100000000,VALUE(MID($B1290,2,20)),1000000000),1000000000))+ROW()/100000,"")</f>
        <v/>
      </c>
    </row>
    <row r="1291">
      <c r="E1291" s="7" t="n"/>
      <c r="G1291" s="7" t="n"/>
      <c r="O1291" s="7">
        <f>IF($B1291="","",N1291*X1291/100)</f>
        <v/>
      </c>
      <c r="P1291" s="14" t="n"/>
      <c r="U1291" s="7" t="n"/>
      <c r="W1291" s="7">
        <f>IF($B1291="","",Z1291*AB1291/100)</f>
        <v/>
      </c>
      <c r="X1291" s="7">
        <f>IF($B1291="","",Z1291-W1291)</f>
        <v/>
      </c>
      <c r="Y1291" s="7">
        <f>IF($B1291="","",X1291-O1291)</f>
        <v/>
      </c>
      <c r="Z1291" s="7" t="n"/>
      <c r="AC1291">
        <f>IF($B1291="","",IF(COUNTIF($B$2:$B1291,$B1291)=1,1,0))</f>
        <v/>
      </c>
      <c r="AD1291">
        <f>IF($AC1291=1,SUMPRODUCT(--($AF$2:$AF$3501&lt;$AF1291))+1,"")</f>
        <v/>
      </c>
      <c r="AE1291">
        <f>IF($B1291="","",IF(OR($AA1291=TRUE(),$AA1291="TRUE"),0,1))</f>
        <v/>
      </c>
      <c r="AF1291">
        <f>IF($AC1291=1,IFERROR(IF(VALUE($B1291)&lt;100000000,VALUE($B1291),1000000000),IFERROR(IF(VALUE(MID($B1291,2,20))&lt;100000000,VALUE(MID($B1291,2,20)),1000000000),1000000000))+ROW()/100000,"")</f>
        <v/>
      </c>
    </row>
    <row r="1292">
      <c r="E1292" s="7" t="n"/>
      <c r="G1292" s="7" t="n"/>
      <c r="O1292" s="7">
        <f>IF($B1292="","",N1292*X1292/100)</f>
        <v/>
      </c>
      <c r="P1292" s="14" t="n"/>
      <c r="U1292" s="7" t="n"/>
      <c r="W1292" s="7">
        <f>IF($B1292="","",Z1292*AB1292/100)</f>
        <v/>
      </c>
      <c r="X1292" s="7">
        <f>IF($B1292="","",Z1292-W1292)</f>
        <v/>
      </c>
      <c r="Y1292" s="7">
        <f>IF($B1292="","",X1292-O1292)</f>
        <v/>
      </c>
      <c r="Z1292" s="7" t="n"/>
      <c r="AC1292">
        <f>IF($B1292="","",IF(COUNTIF($B$2:$B1292,$B1292)=1,1,0))</f>
        <v/>
      </c>
      <c r="AD1292">
        <f>IF($AC1292=1,SUMPRODUCT(--($AF$2:$AF$3501&lt;$AF1292))+1,"")</f>
        <v/>
      </c>
      <c r="AE1292">
        <f>IF($B1292="","",IF(OR($AA1292=TRUE(),$AA1292="TRUE"),0,1))</f>
        <v/>
      </c>
      <c r="AF1292">
        <f>IF($AC1292=1,IFERROR(IF(VALUE($B1292)&lt;100000000,VALUE($B1292),1000000000),IFERROR(IF(VALUE(MID($B1292,2,20))&lt;100000000,VALUE(MID($B1292,2,20)),1000000000),1000000000))+ROW()/100000,"")</f>
        <v/>
      </c>
    </row>
    <row r="1293">
      <c r="E1293" s="7" t="n"/>
      <c r="G1293" s="7" t="n"/>
      <c r="O1293" s="7">
        <f>IF($B1293="","",N1293*X1293/100)</f>
        <v/>
      </c>
      <c r="P1293" s="14" t="n"/>
      <c r="U1293" s="7" t="n"/>
      <c r="W1293" s="7">
        <f>IF($B1293="","",Z1293*AB1293/100)</f>
        <v/>
      </c>
      <c r="X1293" s="7">
        <f>IF($B1293="","",Z1293-W1293)</f>
        <v/>
      </c>
      <c r="Y1293" s="7">
        <f>IF($B1293="","",X1293-O1293)</f>
        <v/>
      </c>
      <c r="Z1293" s="7" t="n"/>
      <c r="AC1293">
        <f>IF($B1293="","",IF(COUNTIF($B$2:$B1293,$B1293)=1,1,0))</f>
        <v/>
      </c>
      <c r="AD1293">
        <f>IF($AC1293=1,SUMPRODUCT(--($AF$2:$AF$3501&lt;$AF1293))+1,"")</f>
        <v/>
      </c>
      <c r="AE1293">
        <f>IF($B1293="","",IF(OR($AA1293=TRUE(),$AA1293="TRUE"),0,1))</f>
        <v/>
      </c>
      <c r="AF1293">
        <f>IF($AC1293=1,IFERROR(IF(VALUE($B1293)&lt;100000000,VALUE($B1293),1000000000),IFERROR(IF(VALUE(MID($B1293,2,20))&lt;100000000,VALUE(MID($B1293,2,20)),1000000000),1000000000))+ROW()/100000,"")</f>
        <v/>
      </c>
    </row>
    <row r="1294">
      <c r="E1294" s="7" t="n"/>
      <c r="G1294" s="7" t="n"/>
      <c r="O1294" s="7">
        <f>IF($B1294="","",N1294*X1294/100)</f>
        <v/>
      </c>
      <c r="P1294" s="14" t="n"/>
      <c r="U1294" s="7" t="n"/>
      <c r="W1294" s="7">
        <f>IF($B1294="","",Z1294*AB1294/100)</f>
        <v/>
      </c>
      <c r="X1294" s="7">
        <f>IF($B1294="","",Z1294-W1294)</f>
        <v/>
      </c>
      <c r="Y1294" s="7">
        <f>IF($B1294="","",X1294-O1294)</f>
        <v/>
      </c>
      <c r="Z1294" s="7" t="n"/>
      <c r="AC1294">
        <f>IF($B1294="","",IF(COUNTIF($B$2:$B1294,$B1294)=1,1,0))</f>
        <v/>
      </c>
      <c r="AD1294">
        <f>IF($AC1294=1,SUMPRODUCT(--($AF$2:$AF$3501&lt;$AF1294))+1,"")</f>
        <v/>
      </c>
      <c r="AE1294">
        <f>IF($B1294="","",IF(OR($AA1294=TRUE(),$AA1294="TRUE"),0,1))</f>
        <v/>
      </c>
      <c r="AF1294">
        <f>IF($AC1294=1,IFERROR(IF(VALUE($B1294)&lt;100000000,VALUE($B1294),1000000000),IFERROR(IF(VALUE(MID($B1294,2,20))&lt;100000000,VALUE(MID($B1294,2,20)),1000000000),1000000000))+ROW()/100000,"")</f>
        <v/>
      </c>
    </row>
    <row r="1295">
      <c r="E1295" s="7" t="n"/>
      <c r="G1295" s="7" t="n"/>
      <c r="O1295" s="7">
        <f>IF($B1295="","",N1295*X1295/100)</f>
        <v/>
      </c>
      <c r="P1295" s="14" t="n"/>
      <c r="U1295" s="7" t="n"/>
      <c r="W1295" s="7">
        <f>IF($B1295="","",Z1295*AB1295/100)</f>
        <v/>
      </c>
      <c r="X1295" s="7">
        <f>IF($B1295="","",Z1295-W1295)</f>
        <v/>
      </c>
      <c r="Y1295" s="7">
        <f>IF($B1295="","",X1295-O1295)</f>
        <v/>
      </c>
      <c r="Z1295" s="7" t="n"/>
      <c r="AC1295">
        <f>IF($B1295="","",IF(COUNTIF($B$2:$B1295,$B1295)=1,1,0))</f>
        <v/>
      </c>
      <c r="AD1295">
        <f>IF($AC1295=1,SUMPRODUCT(--($AF$2:$AF$3501&lt;$AF1295))+1,"")</f>
        <v/>
      </c>
      <c r="AE1295">
        <f>IF($B1295="","",IF(OR($AA1295=TRUE(),$AA1295="TRUE"),0,1))</f>
        <v/>
      </c>
      <c r="AF1295">
        <f>IF($AC1295=1,IFERROR(IF(VALUE($B1295)&lt;100000000,VALUE($B1295),1000000000),IFERROR(IF(VALUE(MID($B1295,2,20))&lt;100000000,VALUE(MID($B1295,2,20)),1000000000),1000000000))+ROW()/100000,"")</f>
        <v/>
      </c>
    </row>
    <row r="1296">
      <c r="E1296" s="7" t="n"/>
      <c r="G1296" s="7" t="n"/>
      <c r="O1296" s="7">
        <f>IF($B1296="","",N1296*X1296/100)</f>
        <v/>
      </c>
      <c r="P1296" s="14" t="n"/>
      <c r="U1296" s="7" t="n"/>
      <c r="W1296" s="7">
        <f>IF($B1296="","",Z1296*AB1296/100)</f>
        <v/>
      </c>
      <c r="X1296" s="7">
        <f>IF($B1296="","",Z1296-W1296)</f>
        <v/>
      </c>
      <c r="Y1296" s="7">
        <f>IF($B1296="","",X1296-O1296)</f>
        <v/>
      </c>
      <c r="Z1296" s="7" t="n"/>
      <c r="AC1296">
        <f>IF($B1296="","",IF(COUNTIF($B$2:$B1296,$B1296)=1,1,0))</f>
        <v/>
      </c>
      <c r="AD1296">
        <f>IF($AC1296=1,SUMPRODUCT(--($AF$2:$AF$3501&lt;$AF1296))+1,"")</f>
        <v/>
      </c>
      <c r="AE1296">
        <f>IF($B1296="","",IF(OR($AA1296=TRUE(),$AA1296="TRUE"),0,1))</f>
        <v/>
      </c>
      <c r="AF1296">
        <f>IF($AC1296=1,IFERROR(IF(VALUE($B1296)&lt;100000000,VALUE($B1296),1000000000),IFERROR(IF(VALUE(MID($B1296,2,20))&lt;100000000,VALUE(MID($B1296,2,20)),1000000000),1000000000))+ROW()/100000,"")</f>
        <v/>
      </c>
    </row>
    <row r="1297">
      <c r="E1297" s="7" t="n"/>
      <c r="G1297" s="7" t="n"/>
      <c r="O1297" s="7">
        <f>IF($B1297="","",N1297*X1297/100)</f>
        <v/>
      </c>
      <c r="P1297" s="14" t="n"/>
      <c r="U1297" s="7" t="n"/>
      <c r="W1297" s="7">
        <f>IF($B1297="","",Z1297*AB1297/100)</f>
        <v/>
      </c>
      <c r="X1297" s="7">
        <f>IF($B1297="","",Z1297-W1297)</f>
        <v/>
      </c>
      <c r="Y1297" s="7">
        <f>IF($B1297="","",X1297-O1297)</f>
        <v/>
      </c>
      <c r="Z1297" s="7" t="n"/>
      <c r="AC1297">
        <f>IF($B1297="","",IF(COUNTIF($B$2:$B1297,$B1297)=1,1,0))</f>
        <v/>
      </c>
      <c r="AD1297">
        <f>IF($AC1297=1,SUMPRODUCT(--($AF$2:$AF$3501&lt;$AF1297))+1,"")</f>
        <v/>
      </c>
      <c r="AE1297">
        <f>IF($B1297="","",IF(OR($AA1297=TRUE(),$AA1297="TRUE"),0,1))</f>
        <v/>
      </c>
      <c r="AF1297">
        <f>IF($AC1297=1,IFERROR(IF(VALUE($B1297)&lt;100000000,VALUE($B1297),1000000000),IFERROR(IF(VALUE(MID($B1297,2,20))&lt;100000000,VALUE(MID($B1297,2,20)),1000000000),1000000000))+ROW()/100000,"")</f>
        <v/>
      </c>
    </row>
    <row r="1298">
      <c r="E1298" s="7" t="n"/>
      <c r="G1298" s="7" t="n"/>
      <c r="O1298" s="7">
        <f>IF($B1298="","",N1298*X1298/100)</f>
        <v/>
      </c>
      <c r="P1298" s="14" t="n"/>
      <c r="U1298" s="7" t="n"/>
      <c r="W1298" s="7">
        <f>IF($B1298="","",Z1298*AB1298/100)</f>
        <v/>
      </c>
      <c r="X1298" s="7">
        <f>IF($B1298="","",Z1298-W1298)</f>
        <v/>
      </c>
      <c r="Y1298" s="7">
        <f>IF($B1298="","",X1298-O1298)</f>
        <v/>
      </c>
      <c r="Z1298" s="7" t="n"/>
      <c r="AC1298">
        <f>IF($B1298="","",IF(COUNTIF($B$2:$B1298,$B1298)=1,1,0))</f>
        <v/>
      </c>
      <c r="AD1298">
        <f>IF($AC1298=1,SUMPRODUCT(--($AF$2:$AF$3501&lt;$AF1298))+1,"")</f>
        <v/>
      </c>
      <c r="AE1298">
        <f>IF($B1298="","",IF(OR($AA1298=TRUE(),$AA1298="TRUE"),0,1))</f>
        <v/>
      </c>
      <c r="AF1298">
        <f>IF($AC1298=1,IFERROR(IF(VALUE($B1298)&lt;100000000,VALUE($B1298),1000000000),IFERROR(IF(VALUE(MID($B1298,2,20))&lt;100000000,VALUE(MID($B1298,2,20)),1000000000),1000000000))+ROW()/100000,"")</f>
        <v/>
      </c>
    </row>
    <row r="1299">
      <c r="E1299" s="7" t="n"/>
      <c r="G1299" s="7" t="n"/>
      <c r="O1299" s="7">
        <f>IF($B1299="","",N1299*X1299/100)</f>
        <v/>
      </c>
      <c r="P1299" s="14" t="n"/>
      <c r="U1299" s="7" t="n"/>
      <c r="W1299" s="7">
        <f>IF($B1299="","",Z1299*AB1299/100)</f>
        <v/>
      </c>
      <c r="X1299" s="7">
        <f>IF($B1299="","",Z1299-W1299)</f>
        <v/>
      </c>
      <c r="Y1299" s="7">
        <f>IF($B1299="","",X1299-O1299)</f>
        <v/>
      </c>
      <c r="Z1299" s="7" t="n"/>
      <c r="AC1299">
        <f>IF($B1299="","",IF(COUNTIF($B$2:$B1299,$B1299)=1,1,0))</f>
        <v/>
      </c>
      <c r="AD1299">
        <f>IF($AC1299=1,SUMPRODUCT(--($AF$2:$AF$3501&lt;$AF1299))+1,"")</f>
        <v/>
      </c>
      <c r="AE1299">
        <f>IF($B1299="","",IF(OR($AA1299=TRUE(),$AA1299="TRUE"),0,1))</f>
        <v/>
      </c>
      <c r="AF1299">
        <f>IF($AC1299=1,IFERROR(IF(VALUE($B1299)&lt;100000000,VALUE($B1299),1000000000),IFERROR(IF(VALUE(MID($B1299,2,20))&lt;100000000,VALUE(MID($B1299,2,20)),1000000000),1000000000))+ROW()/100000,"")</f>
        <v/>
      </c>
    </row>
    <row r="1300">
      <c r="E1300" s="7" t="n"/>
      <c r="G1300" s="7" t="n"/>
      <c r="O1300" s="7">
        <f>IF($B1300="","",N1300*X1300/100)</f>
        <v/>
      </c>
      <c r="P1300" s="14" t="n"/>
      <c r="U1300" s="7" t="n"/>
      <c r="W1300" s="7">
        <f>IF($B1300="","",Z1300*AB1300/100)</f>
        <v/>
      </c>
      <c r="X1300" s="7">
        <f>IF($B1300="","",Z1300-W1300)</f>
        <v/>
      </c>
      <c r="Y1300" s="7">
        <f>IF($B1300="","",X1300-O1300)</f>
        <v/>
      </c>
      <c r="Z1300" s="7" t="n"/>
      <c r="AC1300">
        <f>IF($B1300="","",IF(COUNTIF($B$2:$B1300,$B1300)=1,1,0))</f>
        <v/>
      </c>
      <c r="AD1300">
        <f>IF($AC1300=1,SUMPRODUCT(--($AF$2:$AF$3501&lt;$AF1300))+1,"")</f>
        <v/>
      </c>
      <c r="AE1300">
        <f>IF($B1300="","",IF(OR($AA1300=TRUE(),$AA1300="TRUE"),0,1))</f>
        <v/>
      </c>
      <c r="AF1300">
        <f>IF($AC1300=1,IFERROR(IF(VALUE($B1300)&lt;100000000,VALUE($B1300),1000000000),IFERROR(IF(VALUE(MID($B1300,2,20))&lt;100000000,VALUE(MID($B1300,2,20)),1000000000),1000000000))+ROW()/100000,"")</f>
        <v/>
      </c>
    </row>
    <row r="1301">
      <c r="E1301" s="7" t="n"/>
      <c r="G1301" s="7" t="n"/>
      <c r="O1301" s="7">
        <f>IF($B1301="","",N1301*X1301/100)</f>
        <v/>
      </c>
      <c r="P1301" s="14" t="n"/>
      <c r="U1301" s="7" t="n"/>
      <c r="W1301" s="7">
        <f>IF($B1301="","",Z1301*AB1301/100)</f>
        <v/>
      </c>
      <c r="X1301" s="7">
        <f>IF($B1301="","",Z1301-W1301)</f>
        <v/>
      </c>
      <c r="Y1301" s="7">
        <f>IF($B1301="","",X1301-O1301)</f>
        <v/>
      </c>
      <c r="Z1301" s="7" t="n"/>
      <c r="AC1301">
        <f>IF($B1301="","",IF(COUNTIF($B$2:$B1301,$B1301)=1,1,0))</f>
        <v/>
      </c>
      <c r="AD1301">
        <f>IF($AC1301=1,SUMPRODUCT(--($AF$2:$AF$3501&lt;$AF1301))+1,"")</f>
        <v/>
      </c>
      <c r="AE1301">
        <f>IF($B1301="","",IF(OR($AA1301=TRUE(),$AA1301="TRUE"),0,1))</f>
        <v/>
      </c>
      <c r="AF1301">
        <f>IF($AC1301=1,IFERROR(IF(VALUE($B1301)&lt;100000000,VALUE($B1301),1000000000),IFERROR(IF(VALUE(MID($B1301,2,20))&lt;100000000,VALUE(MID($B1301,2,20)),1000000000),1000000000))+ROW()/100000,"")</f>
        <v/>
      </c>
    </row>
    <row r="1302">
      <c r="E1302" s="7" t="n"/>
      <c r="G1302" s="7" t="n"/>
      <c r="O1302" s="7">
        <f>IF($B1302="","",N1302*X1302/100)</f>
        <v/>
      </c>
      <c r="P1302" s="14" t="n"/>
      <c r="U1302" s="7" t="n"/>
      <c r="W1302" s="7">
        <f>IF($B1302="","",Z1302*AB1302/100)</f>
        <v/>
      </c>
      <c r="X1302" s="7">
        <f>IF($B1302="","",Z1302-W1302)</f>
        <v/>
      </c>
      <c r="Y1302" s="7">
        <f>IF($B1302="","",X1302-O1302)</f>
        <v/>
      </c>
      <c r="Z1302" s="7" t="n"/>
      <c r="AC1302">
        <f>IF($B1302="","",IF(COUNTIF($B$2:$B1302,$B1302)=1,1,0))</f>
        <v/>
      </c>
      <c r="AD1302">
        <f>IF($AC1302=1,SUMPRODUCT(--($AF$2:$AF$3501&lt;$AF1302))+1,"")</f>
        <v/>
      </c>
      <c r="AE1302">
        <f>IF($B1302="","",IF(OR($AA1302=TRUE(),$AA1302="TRUE"),0,1))</f>
        <v/>
      </c>
      <c r="AF1302">
        <f>IF($AC1302=1,IFERROR(IF(VALUE($B1302)&lt;100000000,VALUE($B1302),1000000000),IFERROR(IF(VALUE(MID($B1302,2,20))&lt;100000000,VALUE(MID($B1302,2,20)),1000000000),1000000000))+ROW()/100000,"")</f>
        <v/>
      </c>
    </row>
    <row r="1303">
      <c r="E1303" s="7" t="n"/>
      <c r="G1303" s="7" t="n"/>
      <c r="O1303" s="7">
        <f>IF($B1303="","",N1303*X1303/100)</f>
        <v/>
      </c>
      <c r="P1303" s="14" t="n"/>
      <c r="U1303" s="7" t="n"/>
      <c r="W1303" s="7">
        <f>IF($B1303="","",Z1303*AB1303/100)</f>
        <v/>
      </c>
      <c r="X1303" s="7">
        <f>IF($B1303="","",Z1303-W1303)</f>
        <v/>
      </c>
      <c r="Y1303" s="7">
        <f>IF($B1303="","",X1303-O1303)</f>
        <v/>
      </c>
      <c r="Z1303" s="7" t="n"/>
      <c r="AC1303">
        <f>IF($B1303="","",IF(COUNTIF($B$2:$B1303,$B1303)=1,1,0))</f>
        <v/>
      </c>
      <c r="AD1303">
        <f>IF($AC1303=1,SUMPRODUCT(--($AF$2:$AF$3501&lt;$AF1303))+1,"")</f>
        <v/>
      </c>
      <c r="AE1303">
        <f>IF($B1303="","",IF(OR($AA1303=TRUE(),$AA1303="TRUE"),0,1))</f>
        <v/>
      </c>
      <c r="AF1303">
        <f>IF($AC1303=1,IFERROR(IF(VALUE($B1303)&lt;100000000,VALUE($B1303),1000000000),IFERROR(IF(VALUE(MID($B1303,2,20))&lt;100000000,VALUE(MID($B1303,2,20)),1000000000),1000000000))+ROW()/100000,"")</f>
        <v/>
      </c>
    </row>
    <row r="1304">
      <c r="E1304" s="7" t="n"/>
      <c r="G1304" s="7" t="n"/>
      <c r="O1304" s="7">
        <f>IF($B1304="","",N1304*X1304/100)</f>
        <v/>
      </c>
      <c r="P1304" s="14" t="n"/>
      <c r="U1304" s="7" t="n"/>
      <c r="W1304" s="7">
        <f>IF($B1304="","",Z1304*AB1304/100)</f>
        <v/>
      </c>
      <c r="X1304" s="7">
        <f>IF($B1304="","",Z1304-W1304)</f>
        <v/>
      </c>
      <c r="Y1304" s="7">
        <f>IF($B1304="","",X1304-O1304)</f>
        <v/>
      </c>
      <c r="Z1304" s="7" t="n"/>
      <c r="AC1304">
        <f>IF($B1304="","",IF(COUNTIF($B$2:$B1304,$B1304)=1,1,0))</f>
        <v/>
      </c>
      <c r="AD1304">
        <f>IF($AC1304=1,SUMPRODUCT(--($AF$2:$AF$3501&lt;$AF1304))+1,"")</f>
        <v/>
      </c>
      <c r="AE1304">
        <f>IF($B1304="","",IF(OR($AA1304=TRUE(),$AA1304="TRUE"),0,1))</f>
        <v/>
      </c>
      <c r="AF1304">
        <f>IF($AC1304=1,IFERROR(IF(VALUE($B1304)&lt;100000000,VALUE($B1304),1000000000),IFERROR(IF(VALUE(MID($B1304,2,20))&lt;100000000,VALUE(MID($B1304,2,20)),1000000000),1000000000))+ROW()/100000,"")</f>
        <v/>
      </c>
    </row>
    <row r="1305">
      <c r="E1305" s="7" t="n"/>
      <c r="G1305" s="7" t="n"/>
      <c r="O1305" s="7">
        <f>IF($B1305="","",N1305*X1305/100)</f>
        <v/>
      </c>
      <c r="P1305" s="14" t="n"/>
      <c r="U1305" s="7" t="n"/>
      <c r="W1305" s="7">
        <f>IF($B1305="","",Z1305*AB1305/100)</f>
        <v/>
      </c>
      <c r="X1305" s="7">
        <f>IF($B1305="","",Z1305-W1305)</f>
        <v/>
      </c>
      <c r="Y1305" s="7">
        <f>IF($B1305="","",X1305-O1305)</f>
        <v/>
      </c>
      <c r="Z1305" s="7" t="n"/>
      <c r="AC1305">
        <f>IF($B1305="","",IF(COUNTIF($B$2:$B1305,$B1305)=1,1,0))</f>
        <v/>
      </c>
      <c r="AD1305">
        <f>IF($AC1305=1,SUMPRODUCT(--($AF$2:$AF$3501&lt;$AF1305))+1,"")</f>
        <v/>
      </c>
      <c r="AE1305">
        <f>IF($B1305="","",IF(OR($AA1305=TRUE(),$AA1305="TRUE"),0,1))</f>
        <v/>
      </c>
      <c r="AF1305">
        <f>IF($AC1305=1,IFERROR(IF(VALUE($B1305)&lt;100000000,VALUE($B1305),1000000000),IFERROR(IF(VALUE(MID($B1305,2,20))&lt;100000000,VALUE(MID($B1305,2,20)),1000000000),1000000000))+ROW()/100000,"")</f>
        <v/>
      </c>
    </row>
    <row r="1306">
      <c r="E1306" s="7" t="n"/>
      <c r="G1306" s="7" t="n"/>
      <c r="O1306" s="7">
        <f>IF($B1306="","",N1306*X1306/100)</f>
        <v/>
      </c>
      <c r="P1306" s="14" t="n"/>
      <c r="U1306" s="7" t="n"/>
      <c r="W1306" s="7">
        <f>IF($B1306="","",Z1306*AB1306/100)</f>
        <v/>
      </c>
      <c r="X1306" s="7">
        <f>IF($B1306="","",Z1306-W1306)</f>
        <v/>
      </c>
      <c r="Y1306" s="7">
        <f>IF($B1306="","",X1306-O1306)</f>
        <v/>
      </c>
      <c r="Z1306" s="7" t="n"/>
      <c r="AC1306">
        <f>IF($B1306="","",IF(COUNTIF($B$2:$B1306,$B1306)=1,1,0))</f>
        <v/>
      </c>
      <c r="AD1306">
        <f>IF($AC1306=1,SUMPRODUCT(--($AF$2:$AF$3501&lt;$AF1306))+1,"")</f>
        <v/>
      </c>
      <c r="AE1306">
        <f>IF($B1306="","",IF(OR($AA1306=TRUE(),$AA1306="TRUE"),0,1))</f>
        <v/>
      </c>
      <c r="AF1306">
        <f>IF($AC1306=1,IFERROR(IF(VALUE($B1306)&lt;100000000,VALUE($B1306),1000000000),IFERROR(IF(VALUE(MID($B1306,2,20))&lt;100000000,VALUE(MID($B1306,2,20)),1000000000),1000000000))+ROW()/100000,"")</f>
        <v/>
      </c>
    </row>
    <row r="1307">
      <c r="E1307" s="7" t="n"/>
      <c r="G1307" s="7" t="n"/>
      <c r="O1307" s="7">
        <f>IF($B1307="","",N1307*X1307/100)</f>
        <v/>
      </c>
      <c r="P1307" s="14" t="n"/>
      <c r="U1307" s="7" t="n"/>
      <c r="W1307" s="7">
        <f>IF($B1307="","",Z1307*AB1307/100)</f>
        <v/>
      </c>
      <c r="X1307" s="7">
        <f>IF($B1307="","",Z1307-W1307)</f>
        <v/>
      </c>
      <c r="Y1307" s="7">
        <f>IF($B1307="","",X1307-O1307)</f>
        <v/>
      </c>
      <c r="Z1307" s="7" t="n"/>
      <c r="AC1307">
        <f>IF($B1307="","",IF(COUNTIF($B$2:$B1307,$B1307)=1,1,0))</f>
        <v/>
      </c>
      <c r="AD1307">
        <f>IF($AC1307=1,SUMPRODUCT(--($AF$2:$AF$3501&lt;$AF1307))+1,"")</f>
        <v/>
      </c>
      <c r="AE1307">
        <f>IF($B1307="","",IF(OR($AA1307=TRUE(),$AA1307="TRUE"),0,1))</f>
        <v/>
      </c>
      <c r="AF1307">
        <f>IF($AC1307=1,IFERROR(IF(VALUE($B1307)&lt;100000000,VALUE($B1307),1000000000),IFERROR(IF(VALUE(MID($B1307,2,20))&lt;100000000,VALUE(MID($B1307,2,20)),1000000000),1000000000))+ROW()/100000,"")</f>
        <v/>
      </c>
    </row>
    <row r="1308">
      <c r="E1308" s="7" t="n"/>
      <c r="G1308" s="7" t="n"/>
      <c r="O1308" s="7">
        <f>IF($B1308="","",N1308*X1308/100)</f>
        <v/>
      </c>
      <c r="P1308" s="14" t="n"/>
      <c r="U1308" s="7" t="n"/>
      <c r="W1308" s="7">
        <f>IF($B1308="","",Z1308*AB1308/100)</f>
        <v/>
      </c>
      <c r="X1308" s="7">
        <f>IF($B1308="","",Z1308-W1308)</f>
        <v/>
      </c>
      <c r="Y1308" s="7">
        <f>IF($B1308="","",X1308-O1308)</f>
        <v/>
      </c>
      <c r="Z1308" s="7" t="n"/>
      <c r="AC1308">
        <f>IF($B1308="","",IF(COUNTIF($B$2:$B1308,$B1308)=1,1,0))</f>
        <v/>
      </c>
      <c r="AD1308">
        <f>IF($AC1308=1,SUMPRODUCT(--($AF$2:$AF$3501&lt;$AF1308))+1,"")</f>
        <v/>
      </c>
      <c r="AE1308">
        <f>IF($B1308="","",IF(OR($AA1308=TRUE(),$AA1308="TRUE"),0,1))</f>
        <v/>
      </c>
      <c r="AF1308">
        <f>IF($AC1308=1,IFERROR(IF(VALUE($B1308)&lt;100000000,VALUE($B1308),1000000000),IFERROR(IF(VALUE(MID($B1308,2,20))&lt;100000000,VALUE(MID($B1308,2,20)),1000000000),1000000000))+ROW()/100000,"")</f>
        <v/>
      </c>
    </row>
    <row r="1309">
      <c r="E1309" s="7" t="n"/>
      <c r="G1309" s="7" t="n"/>
      <c r="O1309" s="7">
        <f>IF($B1309="","",N1309*X1309/100)</f>
        <v/>
      </c>
      <c r="P1309" s="14" t="n"/>
      <c r="U1309" s="7" t="n"/>
      <c r="W1309" s="7">
        <f>IF($B1309="","",Z1309*AB1309/100)</f>
        <v/>
      </c>
      <c r="X1309" s="7">
        <f>IF($B1309="","",Z1309-W1309)</f>
        <v/>
      </c>
      <c r="Y1309" s="7">
        <f>IF($B1309="","",X1309-O1309)</f>
        <v/>
      </c>
      <c r="Z1309" s="7" t="n"/>
      <c r="AC1309">
        <f>IF($B1309="","",IF(COUNTIF($B$2:$B1309,$B1309)=1,1,0))</f>
        <v/>
      </c>
      <c r="AD1309">
        <f>IF($AC1309=1,SUMPRODUCT(--($AF$2:$AF$3501&lt;$AF1309))+1,"")</f>
        <v/>
      </c>
      <c r="AE1309">
        <f>IF($B1309="","",IF(OR($AA1309=TRUE(),$AA1309="TRUE"),0,1))</f>
        <v/>
      </c>
      <c r="AF1309">
        <f>IF($AC1309=1,IFERROR(IF(VALUE($B1309)&lt;100000000,VALUE($B1309),1000000000),IFERROR(IF(VALUE(MID($B1309,2,20))&lt;100000000,VALUE(MID($B1309,2,20)),1000000000),1000000000))+ROW()/100000,"")</f>
        <v/>
      </c>
    </row>
    <row r="1310">
      <c r="E1310" s="7" t="n"/>
      <c r="G1310" s="7" t="n"/>
      <c r="O1310" s="7">
        <f>IF($B1310="","",N1310*X1310/100)</f>
        <v/>
      </c>
      <c r="P1310" s="14" t="n"/>
      <c r="U1310" s="7" t="n"/>
      <c r="W1310" s="7">
        <f>IF($B1310="","",Z1310*AB1310/100)</f>
        <v/>
      </c>
      <c r="X1310" s="7">
        <f>IF($B1310="","",Z1310-W1310)</f>
        <v/>
      </c>
      <c r="Y1310" s="7">
        <f>IF($B1310="","",X1310-O1310)</f>
        <v/>
      </c>
      <c r="Z1310" s="7" t="n"/>
      <c r="AC1310">
        <f>IF($B1310="","",IF(COUNTIF($B$2:$B1310,$B1310)=1,1,0))</f>
        <v/>
      </c>
      <c r="AD1310">
        <f>IF($AC1310=1,SUMPRODUCT(--($AF$2:$AF$3501&lt;$AF1310))+1,"")</f>
        <v/>
      </c>
      <c r="AE1310">
        <f>IF($B1310="","",IF(OR($AA1310=TRUE(),$AA1310="TRUE"),0,1))</f>
        <v/>
      </c>
      <c r="AF1310">
        <f>IF($AC1310=1,IFERROR(IF(VALUE($B1310)&lt;100000000,VALUE($B1310),1000000000),IFERROR(IF(VALUE(MID($B1310,2,20))&lt;100000000,VALUE(MID($B1310,2,20)),1000000000),1000000000))+ROW()/100000,"")</f>
        <v/>
      </c>
    </row>
    <row r="1311">
      <c r="E1311" s="7" t="n"/>
      <c r="G1311" s="7" t="n"/>
      <c r="O1311" s="7">
        <f>IF($B1311="","",N1311*X1311/100)</f>
        <v/>
      </c>
      <c r="P1311" s="14" t="n"/>
      <c r="U1311" s="7" t="n"/>
      <c r="W1311" s="7">
        <f>IF($B1311="","",Z1311*AB1311/100)</f>
        <v/>
      </c>
      <c r="X1311" s="7">
        <f>IF($B1311="","",Z1311-W1311)</f>
        <v/>
      </c>
      <c r="Y1311" s="7">
        <f>IF($B1311="","",X1311-O1311)</f>
        <v/>
      </c>
      <c r="Z1311" s="7" t="n"/>
      <c r="AC1311">
        <f>IF($B1311="","",IF(COUNTIF($B$2:$B1311,$B1311)=1,1,0))</f>
        <v/>
      </c>
      <c r="AD1311">
        <f>IF($AC1311=1,SUMPRODUCT(--($AF$2:$AF$3501&lt;$AF1311))+1,"")</f>
        <v/>
      </c>
      <c r="AE1311">
        <f>IF($B1311="","",IF(OR($AA1311=TRUE(),$AA1311="TRUE"),0,1))</f>
        <v/>
      </c>
      <c r="AF1311">
        <f>IF($AC1311=1,IFERROR(IF(VALUE($B1311)&lt;100000000,VALUE($B1311),1000000000),IFERROR(IF(VALUE(MID($B1311,2,20))&lt;100000000,VALUE(MID($B1311,2,20)),1000000000),1000000000))+ROW()/100000,"")</f>
        <v/>
      </c>
    </row>
    <row r="1312">
      <c r="E1312" s="7" t="n"/>
      <c r="G1312" s="7" t="n"/>
      <c r="O1312" s="7">
        <f>IF($B1312="","",N1312*X1312/100)</f>
        <v/>
      </c>
      <c r="P1312" s="14" t="n"/>
      <c r="U1312" s="7" t="n"/>
      <c r="W1312" s="7">
        <f>IF($B1312="","",Z1312*AB1312/100)</f>
        <v/>
      </c>
      <c r="X1312" s="7">
        <f>IF($B1312="","",Z1312-W1312)</f>
        <v/>
      </c>
      <c r="Y1312" s="7">
        <f>IF($B1312="","",X1312-O1312)</f>
        <v/>
      </c>
      <c r="Z1312" s="7" t="n"/>
      <c r="AC1312">
        <f>IF($B1312="","",IF(COUNTIF($B$2:$B1312,$B1312)=1,1,0))</f>
        <v/>
      </c>
      <c r="AD1312">
        <f>IF($AC1312=1,SUMPRODUCT(--($AF$2:$AF$3501&lt;$AF1312))+1,"")</f>
        <v/>
      </c>
      <c r="AE1312">
        <f>IF($B1312="","",IF(OR($AA1312=TRUE(),$AA1312="TRUE"),0,1))</f>
        <v/>
      </c>
      <c r="AF1312">
        <f>IF($AC1312=1,IFERROR(IF(VALUE($B1312)&lt;100000000,VALUE($B1312),1000000000),IFERROR(IF(VALUE(MID($B1312,2,20))&lt;100000000,VALUE(MID($B1312,2,20)),1000000000),1000000000))+ROW()/100000,"")</f>
        <v/>
      </c>
    </row>
    <row r="1313">
      <c r="E1313" s="7" t="n"/>
      <c r="G1313" s="7" t="n"/>
      <c r="O1313" s="7">
        <f>IF($B1313="","",N1313*X1313/100)</f>
        <v/>
      </c>
      <c r="P1313" s="14" t="n"/>
      <c r="U1313" s="7" t="n"/>
      <c r="W1313" s="7">
        <f>IF($B1313="","",Z1313*AB1313/100)</f>
        <v/>
      </c>
      <c r="X1313" s="7">
        <f>IF($B1313="","",Z1313-W1313)</f>
        <v/>
      </c>
      <c r="Y1313" s="7">
        <f>IF($B1313="","",X1313-O1313)</f>
        <v/>
      </c>
      <c r="Z1313" s="7" t="n"/>
      <c r="AC1313">
        <f>IF($B1313="","",IF(COUNTIF($B$2:$B1313,$B1313)=1,1,0))</f>
        <v/>
      </c>
      <c r="AD1313">
        <f>IF($AC1313=1,SUMPRODUCT(--($AF$2:$AF$3501&lt;$AF1313))+1,"")</f>
        <v/>
      </c>
      <c r="AE1313">
        <f>IF($B1313="","",IF(OR($AA1313=TRUE(),$AA1313="TRUE"),0,1))</f>
        <v/>
      </c>
      <c r="AF1313">
        <f>IF($AC1313=1,IFERROR(IF(VALUE($B1313)&lt;100000000,VALUE($B1313),1000000000),IFERROR(IF(VALUE(MID($B1313,2,20))&lt;100000000,VALUE(MID($B1313,2,20)),1000000000),1000000000))+ROW()/100000,"")</f>
        <v/>
      </c>
    </row>
    <row r="1314">
      <c r="E1314" s="7" t="n"/>
      <c r="G1314" s="7" t="n"/>
      <c r="O1314" s="7">
        <f>IF($B1314="","",N1314*X1314/100)</f>
        <v/>
      </c>
      <c r="P1314" s="14" t="n"/>
      <c r="U1314" s="7" t="n"/>
      <c r="W1314" s="7">
        <f>IF($B1314="","",Z1314*AB1314/100)</f>
        <v/>
      </c>
      <c r="X1314" s="7">
        <f>IF($B1314="","",Z1314-W1314)</f>
        <v/>
      </c>
      <c r="Y1314" s="7">
        <f>IF($B1314="","",X1314-O1314)</f>
        <v/>
      </c>
      <c r="Z1314" s="7" t="n"/>
      <c r="AC1314">
        <f>IF($B1314="","",IF(COUNTIF($B$2:$B1314,$B1314)=1,1,0))</f>
        <v/>
      </c>
      <c r="AD1314">
        <f>IF($AC1314=1,SUMPRODUCT(--($AF$2:$AF$3501&lt;$AF1314))+1,"")</f>
        <v/>
      </c>
      <c r="AE1314">
        <f>IF($B1314="","",IF(OR($AA1314=TRUE(),$AA1314="TRUE"),0,1))</f>
        <v/>
      </c>
      <c r="AF1314">
        <f>IF($AC1314=1,IFERROR(IF(VALUE($B1314)&lt;100000000,VALUE($B1314),1000000000),IFERROR(IF(VALUE(MID($B1314,2,20))&lt;100000000,VALUE(MID($B1314,2,20)),1000000000),1000000000))+ROW()/100000,"")</f>
        <v/>
      </c>
    </row>
    <row r="1315">
      <c r="E1315" s="7" t="n"/>
      <c r="G1315" s="7" t="n"/>
      <c r="O1315" s="7">
        <f>IF($B1315="","",N1315*X1315/100)</f>
        <v/>
      </c>
      <c r="P1315" s="14" t="n"/>
      <c r="U1315" s="7" t="n"/>
      <c r="W1315" s="7">
        <f>IF($B1315="","",Z1315*AB1315/100)</f>
        <v/>
      </c>
      <c r="X1315" s="7">
        <f>IF($B1315="","",Z1315-W1315)</f>
        <v/>
      </c>
      <c r="Y1315" s="7">
        <f>IF($B1315="","",X1315-O1315)</f>
        <v/>
      </c>
      <c r="Z1315" s="7" t="n"/>
      <c r="AC1315">
        <f>IF($B1315="","",IF(COUNTIF($B$2:$B1315,$B1315)=1,1,0))</f>
        <v/>
      </c>
      <c r="AD1315">
        <f>IF($AC1315=1,SUMPRODUCT(--($AF$2:$AF$3501&lt;$AF1315))+1,"")</f>
        <v/>
      </c>
      <c r="AE1315">
        <f>IF($B1315="","",IF(OR($AA1315=TRUE(),$AA1315="TRUE"),0,1))</f>
        <v/>
      </c>
      <c r="AF1315">
        <f>IF($AC1315=1,IFERROR(IF(VALUE($B1315)&lt;100000000,VALUE($B1315),1000000000),IFERROR(IF(VALUE(MID($B1315,2,20))&lt;100000000,VALUE(MID($B1315,2,20)),1000000000),1000000000))+ROW()/100000,"")</f>
        <v/>
      </c>
    </row>
    <row r="1316">
      <c r="E1316" s="7" t="n"/>
      <c r="G1316" s="7" t="n"/>
      <c r="O1316" s="7">
        <f>IF($B1316="","",N1316*X1316/100)</f>
        <v/>
      </c>
      <c r="P1316" s="14" t="n"/>
      <c r="U1316" s="7" t="n"/>
      <c r="W1316" s="7">
        <f>IF($B1316="","",Z1316*AB1316/100)</f>
        <v/>
      </c>
      <c r="X1316" s="7">
        <f>IF($B1316="","",Z1316-W1316)</f>
        <v/>
      </c>
      <c r="Y1316" s="7">
        <f>IF($B1316="","",X1316-O1316)</f>
        <v/>
      </c>
      <c r="Z1316" s="7" t="n"/>
      <c r="AC1316">
        <f>IF($B1316="","",IF(COUNTIF($B$2:$B1316,$B1316)=1,1,0))</f>
        <v/>
      </c>
      <c r="AD1316">
        <f>IF($AC1316=1,SUMPRODUCT(--($AF$2:$AF$3501&lt;$AF1316))+1,"")</f>
        <v/>
      </c>
      <c r="AE1316">
        <f>IF($B1316="","",IF(OR($AA1316=TRUE(),$AA1316="TRUE"),0,1))</f>
        <v/>
      </c>
      <c r="AF1316">
        <f>IF($AC1316=1,IFERROR(IF(VALUE($B1316)&lt;100000000,VALUE($B1316),1000000000),IFERROR(IF(VALUE(MID($B1316,2,20))&lt;100000000,VALUE(MID($B1316,2,20)),1000000000),1000000000))+ROW()/100000,"")</f>
        <v/>
      </c>
    </row>
    <row r="1317">
      <c r="E1317" s="7" t="n"/>
      <c r="G1317" s="7" t="n"/>
      <c r="O1317" s="7">
        <f>IF($B1317="","",N1317*X1317/100)</f>
        <v/>
      </c>
      <c r="P1317" s="14" t="n"/>
      <c r="U1317" s="7" t="n"/>
      <c r="W1317" s="7">
        <f>IF($B1317="","",Z1317*AB1317/100)</f>
        <v/>
      </c>
      <c r="X1317" s="7">
        <f>IF($B1317="","",Z1317-W1317)</f>
        <v/>
      </c>
      <c r="Y1317" s="7">
        <f>IF($B1317="","",X1317-O1317)</f>
        <v/>
      </c>
      <c r="Z1317" s="7" t="n"/>
      <c r="AC1317">
        <f>IF($B1317="","",IF(COUNTIF($B$2:$B1317,$B1317)=1,1,0))</f>
        <v/>
      </c>
      <c r="AD1317">
        <f>IF($AC1317=1,SUMPRODUCT(--($AF$2:$AF$3501&lt;$AF1317))+1,"")</f>
        <v/>
      </c>
      <c r="AE1317">
        <f>IF($B1317="","",IF(OR($AA1317=TRUE(),$AA1317="TRUE"),0,1))</f>
        <v/>
      </c>
      <c r="AF1317">
        <f>IF($AC1317=1,IFERROR(IF(VALUE($B1317)&lt;100000000,VALUE($B1317),1000000000),IFERROR(IF(VALUE(MID($B1317,2,20))&lt;100000000,VALUE(MID($B1317,2,20)),1000000000),1000000000))+ROW()/100000,"")</f>
        <v/>
      </c>
    </row>
    <row r="1318">
      <c r="E1318" s="7" t="n"/>
      <c r="G1318" s="7" t="n"/>
      <c r="O1318" s="7">
        <f>IF($B1318="","",N1318*X1318/100)</f>
        <v/>
      </c>
      <c r="P1318" s="14" t="n"/>
      <c r="U1318" s="7" t="n"/>
      <c r="W1318" s="7">
        <f>IF($B1318="","",Z1318*AB1318/100)</f>
        <v/>
      </c>
      <c r="X1318" s="7">
        <f>IF($B1318="","",Z1318-W1318)</f>
        <v/>
      </c>
      <c r="Y1318" s="7">
        <f>IF($B1318="","",X1318-O1318)</f>
        <v/>
      </c>
      <c r="Z1318" s="7" t="n"/>
      <c r="AC1318">
        <f>IF($B1318="","",IF(COUNTIF($B$2:$B1318,$B1318)=1,1,0))</f>
        <v/>
      </c>
      <c r="AD1318">
        <f>IF($AC1318=1,SUMPRODUCT(--($AF$2:$AF$3501&lt;$AF1318))+1,"")</f>
        <v/>
      </c>
      <c r="AE1318">
        <f>IF($B1318="","",IF(OR($AA1318=TRUE(),$AA1318="TRUE"),0,1))</f>
        <v/>
      </c>
      <c r="AF1318">
        <f>IF($AC1318=1,IFERROR(IF(VALUE($B1318)&lt;100000000,VALUE($B1318),1000000000),IFERROR(IF(VALUE(MID($B1318,2,20))&lt;100000000,VALUE(MID($B1318,2,20)),1000000000),1000000000))+ROW()/100000,"")</f>
        <v/>
      </c>
    </row>
    <row r="1319">
      <c r="E1319" s="7" t="n"/>
      <c r="G1319" s="7" t="n"/>
      <c r="O1319" s="7">
        <f>IF($B1319="","",N1319*X1319/100)</f>
        <v/>
      </c>
      <c r="P1319" s="14" t="n"/>
      <c r="U1319" s="7" t="n"/>
      <c r="W1319" s="7">
        <f>IF($B1319="","",Z1319*AB1319/100)</f>
        <v/>
      </c>
      <c r="X1319" s="7">
        <f>IF($B1319="","",Z1319-W1319)</f>
        <v/>
      </c>
      <c r="Y1319" s="7">
        <f>IF($B1319="","",X1319-O1319)</f>
        <v/>
      </c>
      <c r="Z1319" s="7" t="n"/>
      <c r="AC1319">
        <f>IF($B1319="","",IF(COUNTIF($B$2:$B1319,$B1319)=1,1,0))</f>
        <v/>
      </c>
      <c r="AD1319">
        <f>IF($AC1319=1,SUMPRODUCT(--($AF$2:$AF$3501&lt;$AF1319))+1,"")</f>
        <v/>
      </c>
      <c r="AE1319">
        <f>IF($B1319="","",IF(OR($AA1319=TRUE(),$AA1319="TRUE"),0,1))</f>
        <v/>
      </c>
      <c r="AF1319">
        <f>IF($AC1319=1,IFERROR(IF(VALUE($B1319)&lt;100000000,VALUE($B1319),1000000000),IFERROR(IF(VALUE(MID($B1319,2,20))&lt;100000000,VALUE(MID($B1319,2,20)),1000000000),1000000000))+ROW()/100000,"")</f>
        <v/>
      </c>
    </row>
    <row r="1320">
      <c r="E1320" s="7" t="n"/>
      <c r="G1320" s="7" t="n"/>
      <c r="O1320" s="7">
        <f>IF($B1320="","",N1320*X1320/100)</f>
        <v/>
      </c>
      <c r="P1320" s="14" t="n"/>
      <c r="U1320" s="7" t="n"/>
      <c r="W1320" s="7">
        <f>IF($B1320="","",Z1320*AB1320/100)</f>
        <v/>
      </c>
      <c r="X1320" s="7">
        <f>IF($B1320="","",Z1320-W1320)</f>
        <v/>
      </c>
      <c r="Y1320" s="7">
        <f>IF($B1320="","",X1320-O1320)</f>
        <v/>
      </c>
      <c r="Z1320" s="7" t="n"/>
      <c r="AC1320">
        <f>IF($B1320="","",IF(COUNTIF($B$2:$B1320,$B1320)=1,1,0))</f>
        <v/>
      </c>
      <c r="AD1320">
        <f>IF($AC1320=1,SUMPRODUCT(--($AF$2:$AF$3501&lt;$AF1320))+1,"")</f>
        <v/>
      </c>
      <c r="AE1320">
        <f>IF($B1320="","",IF(OR($AA1320=TRUE(),$AA1320="TRUE"),0,1))</f>
        <v/>
      </c>
      <c r="AF1320">
        <f>IF($AC1320=1,IFERROR(IF(VALUE($B1320)&lt;100000000,VALUE($B1320),1000000000),IFERROR(IF(VALUE(MID($B1320,2,20))&lt;100000000,VALUE(MID($B1320,2,20)),1000000000),1000000000))+ROW()/100000,"")</f>
        <v/>
      </c>
    </row>
    <row r="1321">
      <c r="E1321" s="7" t="n"/>
      <c r="G1321" s="7" t="n"/>
      <c r="O1321" s="7">
        <f>IF($B1321="","",N1321*X1321/100)</f>
        <v/>
      </c>
      <c r="P1321" s="14" t="n"/>
      <c r="U1321" s="7" t="n"/>
      <c r="W1321" s="7">
        <f>IF($B1321="","",Z1321*AB1321/100)</f>
        <v/>
      </c>
      <c r="X1321" s="7">
        <f>IF($B1321="","",Z1321-W1321)</f>
        <v/>
      </c>
      <c r="Y1321" s="7">
        <f>IF($B1321="","",X1321-O1321)</f>
        <v/>
      </c>
      <c r="Z1321" s="7" t="n"/>
      <c r="AC1321">
        <f>IF($B1321="","",IF(COUNTIF($B$2:$B1321,$B1321)=1,1,0))</f>
        <v/>
      </c>
      <c r="AD1321">
        <f>IF($AC1321=1,SUMPRODUCT(--($AF$2:$AF$3501&lt;$AF1321))+1,"")</f>
        <v/>
      </c>
      <c r="AE1321">
        <f>IF($B1321="","",IF(OR($AA1321=TRUE(),$AA1321="TRUE"),0,1))</f>
        <v/>
      </c>
      <c r="AF1321">
        <f>IF($AC1321=1,IFERROR(IF(VALUE($B1321)&lt;100000000,VALUE($B1321),1000000000),IFERROR(IF(VALUE(MID($B1321,2,20))&lt;100000000,VALUE(MID($B1321,2,20)),1000000000),1000000000))+ROW()/100000,"")</f>
        <v/>
      </c>
    </row>
    <row r="1322">
      <c r="E1322" s="7" t="n"/>
      <c r="G1322" s="7" t="n"/>
      <c r="O1322" s="7">
        <f>IF($B1322="","",N1322*X1322/100)</f>
        <v/>
      </c>
      <c r="P1322" s="14" t="n"/>
      <c r="U1322" s="7" t="n"/>
      <c r="W1322" s="7">
        <f>IF($B1322="","",Z1322*AB1322/100)</f>
        <v/>
      </c>
      <c r="X1322" s="7">
        <f>IF($B1322="","",Z1322-W1322)</f>
        <v/>
      </c>
      <c r="Y1322" s="7">
        <f>IF($B1322="","",X1322-O1322)</f>
        <v/>
      </c>
      <c r="Z1322" s="7" t="n"/>
      <c r="AC1322">
        <f>IF($B1322="","",IF(COUNTIF($B$2:$B1322,$B1322)=1,1,0))</f>
        <v/>
      </c>
      <c r="AD1322">
        <f>IF($AC1322=1,SUMPRODUCT(--($AF$2:$AF$3501&lt;$AF1322))+1,"")</f>
        <v/>
      </c>
      <c r="AE1322">
        <f>IF($B1322="","",IF(OR($AA1322=TRUE(),$AA1322="TRUE"),0,1))</f>
        <v/>
      </c>
      <c r="AF1322">
        <f>IF($AC1322=1,IFERROR(IF(VALUE($B1322)&lt;100000000,VALUE($B1322),1000000000),IFERROR(IF(VALUE(MID($B1322,2,20))&lt;100000000,VALUE(MID($B1322,2,20)),1000000000),1000000000))+ROW()/100000,"")</f>
        <v/>
      </c>
    </row>
    <row r="1323">
      <c r="E1323" s="7" t="n"/>
      <c r="G1323" s="7" t="n"/>
      <c r="O1323" s="7">
        <f>IF($B1323="","",N1323*X1323/100)</f>
        <v/>
      </c>
      <c r="P1323" s="14" t="n"/>
      <c r="U1323" s="7" t="n"/>
      <c r="W1323" s="7">
        <f>IF($B1323="","",Z1323*AB1323/100)</f>
        <v/>
      </c>
      <c r="X1323" s="7">
        <f>IF($B1323="","",Z1323-W1323)</f>
        <v/>
      </c>
      <c r="Y1323" s="7">
        <f>IF($B1323="","",X1323-O1323)</f>
        <v/>
      </c>
      <c r="Z1323" s="7" t="n"/>
      <c r="AC1323">
        <f>IF($B1323="","",IF(COUNTIF($B$2:$B1323,$B1323)=1,1,0))</f>
        <v/>
      </c>
      <c r="AD1323">
        <f>IF($AC1323=1,SUMPRODUCT(--($AF$2:$AF$3501&lt;$AF1323))+1,"")</f>
        <v/>
      </c>
      <c r="AE1323">
        <f>IF($B1323="","",IF(OR($AA1323=TRUE(),$AA1323="TRUE"),0,1))</f>
        <v/>
      </c>
      <c r="AF1323">
        <f>IF($AC1323=1,IFERROR(IF(VALUE($B1323)&lt;100000000,VALUE($B1323),1000000000),IFERROR(IF(VALUE(MID($B1323,2,20))&lt;100000000,VALUE(MID($B1323,2,20)),1000000000),1000000000))+ROW()/100000,"")</f>
        <v/>
      </c>
    </row>
    <row r="1324">
      <c r="E1324" s="7" t="n"/>
      <c r="G1324" s="7" t="n"/>
      <c r="O1324" s="7">
        <f>IF($B1324="","",N1324*X1324/100)</f>
        <v/>
      </c>
      <c r="P1324" s="14" t="n"/>
      <c r="U1324" s="7" t="n"/>
      <c r="W1324" s="7">
        <f>IF($B1324="","",Z1324*AB1324/100)</f>
        <v/>
      </c>
      <c r="X1324" s="7">
        <f>IF($B1324="","",Z1324-W1324)</f>
        <v/>
      </c>
      <c r="Y1324" s="7">
        <f>IF($B1324="","",X1324-O1324)</f>
        <v/>
      </c>
      <c r="Z1324" s="7" t="n"/>
      <c r="AC1324">
        <f>IF($B1324="","",IF(COUNTIF($B$2:$B1324,$B1324)=1,1,0))</f>
        <v/>
      </c>
      <c r="AD1324">
        <f>IF($AC1324=1,SUMPRODUCT(--($AF$2:$AF$3501&lt;$AF1324))+1,"")</f>
        <v/>
      </c>
      <c r="AE1324">
        <f>IF($B1324="","",IF(OR($AA1324=TRUE(),$AA1324="TRUE"),0,1))</f>
        <v/>
      </c>
      <c r="AF1324">
        <f>IF($AC1324=1,IFERROR(IF(VALUE($B1324)&lt;100000000,VALUE($B1324),1000000000),IFERROR(IF(VALUE(MID($B1324,2,20))&lt;100000000,VALUE(MID($B1324,2,20)),1000000000),1000000000))+ROW()/100000,"")</f>
        <v/>
      </c>
    </row>
    <row r="1325">
      <c r="E1325" s="7" t="n"/>
      <c r="G1325" s="7" t="n"/>
      <c r="O1325" s="7">
        <f>IF($B1325="","",N1325*X1325/100)</f>
        <v/>
      </c>
      <c r="P1325" s="14" t="n"/>
      <c r="U1325" s="7" t="n"/>
      <c r="W1325" s="7">
        <f>IF($B1325="","",Z1325*AB1325/100)</f>
        <v/>
      </c>
      <c r="X1325" s="7">
        <f>IF($B1325="","",Z1325-W1325)</f>
        <v/>
      </c>
      <c r="Y1325" s="7">
        <f>IF($B1325="","",X1325-O1325)</f>
        <v/>
      </c>
      <c r="Z1325" s="7" t="n"/>
      <c r="AC1325">
        <f>IF($B1325="","",IF(COUNTIF($B$2:$B1325,$B1325)=1,1,0))</f>
        <v/>
      </c>
      <c r="AD1325">
        <f>IF($AC1325=1,SUMPRODUCT(--($AF$2:$AF$3501&lt;$AF1325))+1,"")</f>
        <v/>
      </c>
      <c r="AE1325">
        <f>IF($B1325="","",IF(OR($AA1325=TRUE(),$AA1325="TRUE"),0,1))</f>
        <v/>
      </c>
      <c r="AF1325">
        <f>IF($AC1325=1,IFERROR(IF(VALUE($B1325)&lt;100000000,VALUE($B1325),1000000000),IFERROR(IF(VALUE(MID($B1325,2,20))&lt;100000000,VALUE(MID($B1325,2,20)),1000000000),1000000000))+ROW()/100000,"")</f>
        <v/>
      </c>
    </row>
    <row r="1326">
      <c r="E1326" s="7" t="n"/>
      <c r="G1326" s="7" t="n"/>
      <c r="O1326" s="7">
        <f>IF($B1326="","",N1326*X1326/100)</f>
        <v/>
      </c>
      <c r="P1326" s="14" t="n"/>
      <c r="U1326" s="7" t="n"/>
      <c r="W1326" s="7">
        <f>IF($B1326="","",Z1326*AB1326/100)</f>
        <v/>
      </c>
      <c r="X1326" s="7">
        <f>IF($B1326="","",Z1326-W1326)</f>
        <v/>
      </c>
      <c r="Y1326" s="7">
        <f>IF($B1326="","",X1326-O1326)</f>
        <v/>
      </c>
      <c r="Z1326" s="7" t="n"/>
      <c r="AC1326">
        <f>IF($B1326="","",IF(COUNTIF($B$2:$B1326,$B1326)=1,1,0))</f>
        <v/>
      </c>
      <c r="AD1326">
        <f>IF($AC1326=1,SUMPRODUCT(--($AF$2:$AF$3501&lt;$AF1326))+1,"")</f>
        <v/>
      </c>
      <c r="AE1326">
        <f>IF($B1326="","",IF(OR($AA1326=TRUE(),$AA1326="TRUE"),0,1))</f>
        <v/>
      </c>
      <c r="AF1326">
        <f>IF($AC1326=1,IFERROR(IF(VALUE($B1326)&lt;100000000,VALUE($B1326),1000000000),IFERROR(IF(VALUE(MID($B1326,2,20))&lt;100000000,VALUE(MID($B1326,2,20)),1000000000),1000000000))+ROW()/100000,"")</f>
        <v/>
      </c>
    </row>
    <row r="1327">
      <c r="E1327" s="7" t="n"/>
      <c r="G1327" s="7" t="n"/>
      <c r="O1327" s="7">
        <f>IF($B1327="","",N1327*X1327/100)</f>
        <v/>
      </c>
      <c r="P1327" s="14" t="n"/>
      <c r="U1327" s="7" t="n"/>
      <c r="W1327" s="7">
        <f>IF($B1327="","",Z1327*AB1327/100)</f>
        <v/>
      </c>
      <c r="X1327" s="7">
        <f>IF($B1327="","",Z1327-W1327)</f>
        <v/>
      </c>
      <c r="Y1327" s="7">
        <f>IF($B1327="","",X1327-O1327)</f>
        <v/>
      </c>
      <c r="Z1327" s="7" t="n"/>
      <c r="AC1327">
        <f>IF($B1327="","",IF(COUNTIF($B$2:$B1327,$B1327)=1,1,0))</f>
        <v/>
      </c>
      <c r="AD1327">
        <f>IF($AC1327=1,SUMPRODUCT(--($AF$2:$AF$3501&lt;$AF1327))+1,"")</f>
        <v/>
      </c>
      <c r="AE1327">
        <f>IF($B1327="","",IF(OR($AA1327=TRUE(),$AA1327="TRUE"),0,1))</f>
        <v/>
      </c>
      <c r="AF1327">
        <f>IF($AC1327=1,IFERROR(IF(VALUE($B1327)&lt;100000000,VALUE($B1327),1000000000),IFERROR(IF(VALUE(MID($B1327,2,20))&lt;100000000,VALUE(MID($B1327,2,20)),1000000000),1000000000))+ROW()/100000,"")</f>
        <v/>
      </c>
    </row>
    <row r="1328">
      <c r="E1328" s="7" t="n"/>
      <c r="G1328" s="7" t="n"/>
      <c r="O1328" s="7">
        <f>IF($B1328="","",N1328*X1328/100)</f>
        <v/>
      </c>
      <c r="P1328" s="14" t="n"/>
      <c r="U1328" s="7" t="n"/>
      <c r="W1328" s="7">
        <f>IF($B1328="","",Z1328*AB1328/100)</f>
        <v/>
      </c>
      <c r="X1328" s="7">
        <f>IF($B1328="","",Z1328-W1328)</f>
        <v/>
      </c>
      <c r="Y1328" s="7">
        <f>IF($B1328="","",X1328-O1328)</f>
        <v/>
      </c>
      <c r="Z1328" s="7" t="n"/>
      <c r="AC1328">
        <f>IF($B1328="","",IF(COUNTIF($B$2:$B1328,$B1328)=1,1,0))</f>
        <v/>
      </c>
      <c r="AD1328">
        <f>IF($AC1328=1,SUMPRODUCT(--($AF$2:$AF$3501&lt;$AF1328))+1,"")</f>
        <v/>
      </c>
      <c r="AE1328">
        <f>IF($B1328="","",IF(OR($AA1328=TRUE(),$AA1328="TRUE"),0,1))</f>
        <v/>
      </c>
      <c r="AF1328">
        <f>IF($AC1328=1,IFERROR(IF(VALUE($B1328)&lt;100000000,VALUE($B1328),1000000000),IFERROR(IF(VALUE(MID($B1328,2,20))&lt;100000000,VALUE(MID($B1328,2,20)),1000000000),1000000000))+ROW()/100000,"")</f>
        <v/>
      </c>
    </row>
    <row r="1329">
      <c r="E1329" s="7" t="n"/>
      <c r="G1329" s="7" t="n"/>
      <c r="O1329" s="7">
        <f>IF($B1329="","",N1329*X1329/100)</f>
        <v/>
      </c>
      <c r="P1329" s="14" t="n"/>
      <c r="U1329" s="7" t="n"/>
      <c r="W1329" s="7">
        <f>IF($B1329="","",Z1329*AB1329/100)</f>
        <v/>
      </c>
      <c r="X1329" s="7">
        <f>IF($B1329="","",Z1329-W1329)</f>
        <v/>
      </c>
      <c r="Y1329" s="7">
        <f>IF($B1329="","",X1329-O1329)</f>
        <v/>
      </c>
      <c r="Z1329" s="7" t="n"/>
      <c r="AC1329">
        <f>IF($B1329="","",IF(COUNTIF($B$2:$B1329,$B1329)=1,1,0))</f>
        <v/>
      </c>
      <c r="AD1329">
        <f>IF($AC1329=1,SUMPRODUCT(--($AF$2:$AF$3501&lt;$AF1329))+1,"")</f>
        <v/>
      </c>
      <c r="AE1329">
        <f>IF($B1329="","",IF(OR($AA1329=TRUE(),$AA1329="TRUE"),0,1))</f>
        <v/>
      </c>
      <c r="AF1329">
        <f>IF($AC1329=1,IFERROR(IF(VALUE($B1329)&lt;100000000,VALUE($B1329),1000000000),IFERROR(IF(VALUE(MID($B1329,2,20))&lt;100000000,VALUE(MID($B1329,2,20)),1000000000),1000000000))+ROW()/100000,"")</f>
        <v/>
      </c>
    </row>
    <row r="1330">
      <c r="E1330" s="7" t="n"/>
      <c r="G1330" s="7" t="n"/>
      <c r="O1330" s="7">
        <f>IF($B1330="","",N1330*X1330/100)</f>
        <v/>
      </c>
      <c r="P1330" s="14" t="n"/>
      <c r="U1330" s="7" t="n"/>
      <c r="W1330" s="7">
        <f>IF($B1330="","",Z1330*AB1330/100)</f>
        <v/>
      </c>
      <c r="X1330" s="7">
        <f>IF($B1330="","",Z1330-W1330)</f>
        <v/>
      </c>
      <c r="Y1330" s="7">
        <f>IF($B1330="","",X1330-O1330)</f>
        <v/>
      </c>
      <c r="Z1330" s="7" t="n"/>
      <c r="AC1330">
        <f>IF($B1330="","",IF(COUNTIF($B$2:$B1330,$B1330)=1,1,0))</f>
        <v/>
      </c>
      <c r="AD1330">
        <f>IF($AC1330=1,SUMPRODUCT(--($AF$2:$AF$3501&lt;$AF1330))+1,"")</f>
        <v/>
      </c>
      <c r="AE1330">
        <f>IF($B1330="","",IF(OR($AA1330=TRUE(),$AA1330="TRUE"),0,1))</f>
        <v/>
      </c>
      <c r="AF1330">
        <f>IF($AC1330=1,IFERROR(IF(VALUE($B1330)&lt;100000000,VALUE($B1330),1000000000),IFERROR(IF(VALUE(MID($B1330,2,20))&lt;100000000,VALUE(MID($B1330,2,20)),1000000000),1000000000))+ROW()/100000,"")</f>
        <v/>
      </c>
    </row>
    <row r="1331">
      <c r="E1331" s="7" t="n"/>
      <c r="G1331" s="7" t="n"/>
      <c r="O1331" s="7">
        <f>IF($B1331="","",N1331*X1331/100)</f>
        <v/>
      </c>
      <c r="P1331" s="14" t="n"/>
      <c r="U1331" s="7" t="n"/>
      <c r="W1331" s="7">
        <f>IF($B1331="","",Z1331*AB1331/100)</f>
        <v/>
      </c>
      <c r="X1331" s="7">
        <f>IF($B1331="","",Z1331-W1331)</f>
        <v/>
      </c>
      <c r="Y1331" s="7">
        <f>IF($B1331="","",X1331-O1331)</f>
        <v/>
      </c>
      <c r="Z1331" s="7" t="n"/>
      <c r="AC1331">
        <f>IF($B1331="","",IF(COUNTIF($B$2:$B1331,$B1331)=1,1,0))</f>
        <v/>
      </c>
      <c r="AD1331">
        <f>IF($AC1331=1,SUMPRODUCT(--($AF$2:$AF$3501&lt;$AF1331))+1,"")</f>
        <v/>
      </c>
      <c r="AE1331">
        <f>IF($B1331="","",IF(OR($AA1331=TRUE(),$AA1331="TRUE"),0,1))</f>
        <v/>
      </c>
      <c r="AF1331">
        <f>IF($AC1331=1,IFERROR(IF(VALUE($B1331)&lt;100000000,VALUE($B1331),1000000000),IFERROR(IF(VALUE(MID($B1331,2,20))&lt;100000000,VALUE(MID($B1331,2,20)),1000000000),1000000000))+ROW()/100000,"")</f>
        <v/>
      </c>
    </row>
    <row r="1332">
      <c r="E1332" s="7" t="n"/>
      <c r="G1332" s="7" t="n"/>
      <c r="O1332" s="7">
        <f>IF($B1332="","",N1332*X1332/100)</f>
        <v/>
      </c>
      <c r="P1332" s="14" t="n"/>
      <c r="U1332" s="7" t="n"/>
      <c r="W1332" s="7">
        <f>IF($B1332="","",Z1332*AB1332/100)</f>
        <v/>
      </c>
      <c r="X1332" s="7">
        <f>IF($B1332="","",Z1332-W1332)</f>
        <v/>
      </c>
      <c r="Y1332" s="7">
        <f>IF($B1332="","",X1332-O1332)</f>
        <v/>
      </c>
      <c r="Z1332" s="7" t="n"/>
      <c r="AC1332">
        <f>IF($B1332="","",IF(COUNTIF($B$2:$B1332,$B1332)=1,1,0))</f>
        <v/>
      </c>
      <c r="AD1332">
        <f>IF($AC1332=1,SUMPRODUCT(--($AF$2:$AF$3501&lt;$AF1332))+1,"")</f>
        <v/>
      </c>
      <c r="AE1332">
        <f>IF($B1332="","",IF(OR($AA1332=TRUE(),$AA1332="TRUE"),0,1))</f>
        <v/>
      </c>
      <c r="AF1332">
        <f>IF($AC1332=1,IFERROR(IF(VALUE($B1332)&lt;100000000,VALUE($B1332),1000000000),IFERROR(IF(VALUE(MID($B1332,2,20))&lt;100000000,VALUE(MID($B1332,2,20)),1000000000),1000000000))+ROW()/100000,"")</f>
        <v/>
      </c>
    </row>
    <row r="1333">
      <c r="E1333" s="7" t="n"/>
      <c r="G1333" s="7" t="n"/>
      <c r="O1333" s="7">
        <f>IF($B1333="","",N1333*X1333/100)</f>
        <v/>
      </c>
      <c r="P1333" s="14" t="n"/>
      <c r="U1333" s="7" t="n"/>
      <c r="W1333" s="7">
        <f>IF($B1333="","",Z1333*AB1333/100)</f>
        <v/>
      </c>
      <c r="X1333" s="7">
        <f>IF($B1333="","",Z1333-W1333)</f>
        <v/>
      </c>
      <c r="Y1333" s="7">
        <f>IF($B1333="","",X1333-O1333)</f>
        <v/>
      </c>
      <c r="Z1333" s="7" t="n"/>
      <c r="AC1333">
        <f>IF($B1333="","",IF(COUNTIF($B$2:$B1333,$B1333)=1,1,0))</f>
        <v/>
      </c>
      <c r="AD1333">
        <f>IF($AC1333=1,SUMPRODUCT(--($AF$2:$AF$3501&lt;$AF1333))+1,"")</f>
        <v/>
      </c>
      <c r="AE1333">
        <f>IF($B1333="","",IF(OR($AA1333=TRUE(),$AA1333="TRUE"),0,1))</f>
        <v/>
      </c>
      <c r="AF1333">
        <f>IF($AC1333=1,IFERROR(IF(VALUE($B1333)&lt;100000000,VALUE($B1333),1000000000),IFERROR(IF(VALUE(MID($B1333,2,20))&lt;100000000,VALUE(MID($B1333,2,20)),1000000000),1000000000))+ROW()/100000,"")</f>
        <v/>
      </c>
    </row>
    <row r="1334">
      <c r="E1334" s="7" t="n"/>
      <c r="G1334" s="7" t="n"/>
      <c r="O1334" s="7">
        <f>IF($B1334="","",N1334*X1334/100)</f>
        <v/>
      </c>
      <c r="P1334" s="14" t="n"/>
      <c r="U1334" s="7" t="n"/>
      <c r="W1334" s="7">
        <f>IF($B1334="","",Z1334*AB1334/100)</f>
        <v/>
      </c>
      <c r="X1334" s="7">
        <f>IF($B1334="","",Z1334-W1334)</f>
        <v/>
      </c>
      <c r="Y1334" s="7">
        <f>IF($B1334="","",X1334-O1334)</f>
        <v/>
      </c>
      <c r="Z1334" s="7" t="n"/>
      <c r="AC1334">
        <f>IF($B1334="","",IF(COUNTIF($B$2:$B1334,$B1334)=1,1,0))</f>
        <v/>
      </c>
      <c r="AD1334">
        <f>IF($AC1334=1,SUMPRODUCT(--($AF$2:$AF$3501&lt;$AF1334))+1,"")</f>
        <v/>
      </c>
      <c r="AE1334">
        <f>IF($B1334="","",IF(OR($AA1334=TRUE(),$AA1334="TRUE"),0,1))</f>
        <v/>
      </c>
      <c r="AF1334">
        <f>IF($AC1334=1,IFERROR(IF(VALUE($B1334)&lt;100000000,VALUE($B1334),1000000000),IFERROR(IF(VALUE(MID($B1334,2,20))&lt;100000000,VALUE(MID($B1334,2,20)),1000000000),1000000000))+ROW()/100000,"")</f>
        <v/>
      </c>
    </row>
    <row r="1335">
      <c r="E1335" s="7" t="n"/>
      <c r="G1335" s="7" t="n"/>
      <c r="O1335" s="7">
        <f>IF($B1335="","",N1335*X1335/100)</f>
        <v/>
      </c>
      <c r="P1335" s="14" t="n"/>
      <c r="U1335" s="7" t="n"/>
      <c r="W1335" s="7">
        <f>IF($B1335="","",Z1335*AB1335/100)</f>
        <v/>
      </c>
      <c r="X1335" s="7">
        <f>IF($B1335="","",Z1335-W1335)</f>
        <v/>
      </c>
      <c r="Y1335" s="7">
        <f>IF($B1335="","",X1335-O1335)</f>
        <v/>
      </c>
      <c r="Z1335" s="7" t="n"/>
      <c r="AC1335">
        <f>IF($B1335="","",IF(COUNTIF($B$2:$B1335,$B1335)=1,1,0))</f>
        <v/>
      </c>
      <c r="AD1335">
        <f>IF($AC1335=1,SUMPRODUCT(--($AF$2:$AF$3501&lt;$AF1335))+1,"")</f>
        <v/>
      </c>
      <c r="AE1335">
        <f>IF($B1335="","",IF(OR($AA1335=TRUE(),$AA1335="TRUE"),0,1))</f>
        <v/>
      </c>
      <c r="AF1335">
        <f>IF($AC1335=1,IFERROR(IF(VALUE($B1335)&lt;100000000,VALUE($B1335),1000000000),IFERROR(IF(VALUE(MID($B1335,2,20))&lt;100000000,VALUE(MID($B1335,2,20)),1000000000),1000000000))+ROW()/100000,"")</f>
        <v/>
      </c>
    </row>
    <row r="1336">
      <c r="E1336" s="7" t="n"/>
      <c r="G1336" s="7" t="n"/>
      <c r="O1336" s="7">
        <f>IF($B1336="","",N1336*X1336/100)</f>
        <v/>
      </c>
      <c r="P1336" s="14" t="n"/>
      <c r="U1336" s="7" t="n"/>
      <c r="W1336" s="7">
        <f>IF($B1336="","",Z1336*AB1336/100)</f>
        <v/>
      </c>
      <c r="X1336" s="7">
        <f>IF($B1336="","",Z1336-W1336)</f>
        <v/>
      </c>
      <c r="Y1336" s="7">
        <f>IF($B1336="","",X1336-O1336)</f>
        <v/>
      </c>
      <c r="Z1336" s="7" t="n"/>
      <c r="AC1336">
        <f>IF($B1336="","",IF(COUNTIF($B$2:$B1336,$B1336)=1,1,0))</f>
        <v/>
      </c>
      <c r="AD1336">
        <f>IF($AC1336=1,SUMPRODUCT(--($AF$2:$AF$3501&lt;$AF1336))+1,"")</f>
        <v/>
      </c>
      <c r="AE1336">
        <f>IF($B1336="","",IF(OR($AA1336=TRUE(),$AA1336="TRUE"),0,1))</f>
        <v/>
      </c>
      <c r="AF1336">
        <f>IF($AC1336=1,IFERROR(IF(VALUE($B1336)&lt;100000000,VALUE($B1336),1000000000),IFERROR(IF(VALUE(MID($B1336,2,20))&lt;100000000,VALUE(MID($B1336,2,20)),1000000000),1000000000))+ROW()/100000,"")</f>
        <v/>
      </c>
    </row>
    <row r="1337">
      <c r="E1337" s="7" t="n"/>
      <c r="G1337" s="7" t="n"/>
      <c r="O1337" s="7">
        <f>IF($B1337="","",N1337*X1337/100)</f>
        <v/>
      </c>
      <c r="P1337" s="14" t="n"/>
      <c r="U1337" s="7" t="n"/>
      <c r="W1337" s="7">
        <f>IF($B1337="","",Z1337*AB1337/100)</f>
        <v/>
      </c>
      <c r="X1337" s="7">
        <f>IF($B1337="","",Z1337-W1337)</f>
        <v/>
      </c>
      <c r="Y1337" s="7">
        <f>IF($B1337="","",X1337-O1337)</f>
        <v/>
      </c>
      <c r="Z1337" s="7" t="n"/>
      <c r="AC1337">
        <f>IF($B1337="","",IF(COUNTIF($B$2:$B1337,$B1337)=1,1,0))</f>
        <v/>
      </c>
      <c r="AD1337">
        <f>IF($AC1337=1,SUMPRODUCT(--($AF$2:$AF$3501&lt;$AF1337))+1,"")</f>
        <v/>
      </c>
      <c r="AE1337">
        <f>IF($B1337="","",IF(OR($AA1337=TRUE(),$AA1337="TRUE"),0,1))</f>
        <v/>
      </c>
      <c r="AF1337">
        <f>IF($AC1337=1,IFERROR(IF(VALUE($B1337)&lt;100000000,VALUE($B1337),1000000000),IFERROR(IF(VALUE(MID($B1337,2,20))&lt;100000000,VALUE(MID($B1337,2,20)),1000000000),1000000000))+ROW()/100000,"")</f>
        <v/>
      </c>
    </row>
    <row r="1338">
      <c r="E1338" s="7" t="n"/>
      <c r="G1338" s="7" t="n"/>
      <c r="O1338" s="7">
        <f>IF($B1338="","",N1338*X1338/100)</f>
        <v/>
      </c>
      <c r="P1338" s="14" t="n"/>
      <c r="U1338" s="7" t="n"/>
      <c r="W1338" s="7">
        <f>IF($B1338="","",Z1338*AB1338/100)</f>
        <v/>
      </c>
      <c r="X1338" s="7">
        <f>IF($B1338="","",Z1338-W1338)</f>
        <v/>
      </c>
      <c r="Y1338" s="7">
        <f>IF($B1338="","",X1338-O1338)</f>
        <v/>
      </c>
      <c r="Z1338" s="7" t="n"/>
      <c r="AC1338">
        <f>IF($B1338="","",IF(COUNTIF($B$2:$B1338,$B1338)=1,1,0))</f>
        <v/>
      </c>
      <c r="AD1338">
        <f>IF($AC1338=1,SUMPRODUCT(--($AF$2:$AF$3501&lt;$AF1338))+1,"")</f>
        <v/>
      </c>
      <c r="AE1338">
        <f>IF($B1338="","",IF(OR($AA1338=TRUE(),$AA1338="TRUE"),0,1))</f>
        <v/>
      </c>
      <c r="AF1338">
        <f>IF($AC1338=1,IFERROR(IF(VALUE($B1338)&lt;100000000,VALUE($B1338),1000000000),IFERROR(IF(VALUE(MID($B1338,2,20))&lt;100000000,VALUE(MID($B1338,2,20)),1000000000),1000000000))+ROW()/100000,"")</f>
        <v/>
      </c>
    </row>
    <row r="1339">
      <c r="E1339" s="7" t="n"/>
      <c r="G1339" s="7" t="n"/>
      <c r="O1339" s="7">
        <f>IF($B1339="","",N1339*X1339/100)</f>
        <v/>
      </c>
      <c r="P1339" s="14" t="n"/>
      <c r="U1339" s="7" t="n"/>
      <c r="W1339" s="7">
        <f>IF($B1339="","",Z1339*AB1339/100)</f>
        <v/>
      </c>
      <c r="X1339" s="7">
        <f>IF($B1339="","",Z1339-W1339)</f>
        <v/>
      </c>
      <c r="Y1339" s="7">
        <f>IF($B1339="","",X1339-O1339)</f>
        <v/>
      </c>
      <c r="Z1339" s="7" t="n"/>
      <c r="AC1339">
        <f>IF($B1339="","",IF(COUNTIF($B$2:$B1339,$B1339)=1,1,0))</f>
        <v/>
      </c>
      <c r="AD1339">
        <f>IF($AC1339=1,SUMPRODUCT(--($AF$2:$AF$3501&lt;$AF1339))+1,"")</f>
        <v/>
      </c>
      <c r="AE1339">
        <f>IF($B1339="","",IF(OR($AA1339=TRUE(),$AA1339="TRUE"),0,1))</f>
        <v/>
      </c>
      <c r="AF1339">
        <f>IF($AC1339=1,IFERROR(IF(VALUE($B1339)&lt;100000000,VALUE($B1339),1000000000),IFERROR(IF(VALUE(MID($B1339,2,20))&lt;100000000,VALUE(MID($B1339,2,20)),1000000000),1000000000))+ROW()/100000,"")</f>
        <v/>
      </c>
    </row>
    <row r="1340">
      <c r="E1340" s="7" t="n"/>
      <c r="G1340" s="7" t="n"/>
      <c r="O1340" s="7">
        <f>IF($B1340="","",N1340*X1340/100)</f>
        <v/>
      </c>
      <c r="P1340" s="14" t="n"/>
      <c r="U1340" s="7" t="n"/>
      <c r="W1340" s="7">
        <f>IF($B1340="","",Z1340*AB1340/100)</f>
        <v/>
      </c>
      <c r="X1340" s="7">
        <f>IF($B1340="","",Z1340-W1340)</f>
        <v/>
      </c>
      <c r="Y1340" s="7">
        <f>IF($B1340="","",X1340-O1340)</f>
        <v/>
      </c>
      <c r="Z1340" s="7" t="n"/>
      <c r="AC1340">
        <f>IF($B1340="","",IF(COUNTIF($B$2:$B1340,$B1340)=1,1,0))</f>
        <v/>
      </c>
      <c r="AD1340">
        <f>IF($AC1340=1,SUMPRODUCT(--($AF$2:$AF$3501&lt;$AF1340))+1,"")</f>
        <v/>
      </c>
      <c r="AE1340">
        <f>IF($B1340="","",IF(OR($AA1340=TRUE(),$AA1340="TRUE"),0,1))</f>
        <v/>
      </c>
      <c r="AF1340">
        <f>IF($AC1340=1,IFERROR(IF(VALUE($B1340)&lt;100000000,VALUE($B1340),1000000000),IFERROR(IF(VALUE(MID($B1340,2,20))&lt;100000000,VALUE(MID($B1340,2,20)),1000000000),1000000000))+ROW()/100000,"")</f>
        <v/>
      </c>
    </row>
    <row r="1341">
      <c r="E1341" s="7" t="n"/>
      <c r="G1341" s="7" t="n"/>
      <c r="O1341" s="7">
        <f>IF($B1341="","",N1341*X1341/100)</f>
        <v/>
      </c>
      <c r="P1341" s="14" t="n"/>
      <c r="U1341" s="7" t="n"/>
      <c r="W1341" s="7">
        <f>IF($B1341="","",Z1341*AB1341/100)</f>
        <v/>
      </c>
      <c r="X1341" s="7">
        <f>IF($B1341="","",Z1341-W1341)</f>
        <v/>
      </c>
      <c r="Y1341" s="7">
        <f>IF($B1341="","",X1341-O1341)</f>
        <v/>
      </c>
      <c r="Z1341" s="7" t="n"/>
      <c r="AC1341">
        <f>IF($B1341="","",IF(COUNTIF($B$2:$B1341,$B1341)=1,1,0))</f>
        <v/>
      </c>
      <c r="AD1341">
        <f>IF($AC1341=1,SUMPRODUCT(--($AF$2:$AF$3501&lt;$AF1341))+1,"")</f>
        <v/>
      </c>
      <c r="AE1341">
        <f>IF($B1341="","",IF(OR($AA1341=TRUE(),$AA1341="TRUE"),0,1))</f>
        <v/>
      </c>
      <c r="AF1341">
        <f>IF($AC1341=1,IFERROR(IF(VALUE($B1341)&lt;100000000,VALUE($B1341),1000000000),IFERROR(IF(VALUE(MID($B1341,2,20))&lt;100000000,VALUE(MID($B1341,2,20)),1000000000),1000000000))+ROW()/100000,"")</f>
        <v/>
      </c>
    </row>
    <row r="1342">
      <c r="E1342" s="7" t="n"/>
      <c r="G1342" s="7" t="n"/>
      <c r="O1342" s="7">
        <f>IF($B1342="","",N1342*X1342/100)</f>
        <v/>
      </c>
      <c r="P1342" s="14" t="n"/>
      <c r="U1342" s="7" t="n"/>
      <c r="W1342" s="7">
        <f>IF($B1342="","",Z1342*AB1342/100)</f>
        <v/>
      </c>
      <c r="X1342" s="7">
        <f>IF($B1342="","",Z1342-W1342)</f>
        <v/>
      </c>
      <c r="Y1342" s="7">
        <f>IF($B1342="","",X1342-O1342)</f>
        <v/>
      </c>
      <c r="Z1342" s="7" t="n"/>
      <c r="AC1342">
        <f>IF($B1342="","",IF(COUNTIF($B$2:$B1342,$B1342)=1,1,0))</f>
        <v/>
      </c>
      <c r="AD1342">
        <f>IF($AC1342=1,SUMPRODUCT(--($AF$2:$AF$3501&lt;$AF1342))+1,"")</f>
        <v/>
      </c>
      <c r="AE1342">
        <f>IF($B1342="","",IF(OR($AA1342=TRUE(),$AA1342="TRUE"),0,1))</f>
        <v/>
      </c>
      <c r="AF1342">
        <f>IF($AC1342=1,IFERROR(IF(VALUE($B1342)&lt;100000000,VALUE($B1342),1000000000),IFERROR(IF(VALUE(MID($B1342,2,20))&lt;100000000,VALUE(MID($B1342,2,20)),1000000000),1000000000))+ROW()/100000,"")</f>
        <v/>
      </c>
    </row>
    <row r="1343">
      <c r="E1343" s="7" t="n"/>
      <c r="G1343" s="7" t="n"/>
      <c r="O1343" s="7">
        <f>IF($B1343="","",N1343*X1343/100)</f>
        <v/>
      </c>
      <c r="P1343" s="14" t="n"/>
      <c r="U1343" s="7" t="n"/>
      <c r="W1343" s="7">
        <f>IF($B1343="","",Z1343*AB1343/100)</f>
        <v/>
      </c>
      <c r="X1343" s="7">
        <f>IF($B1343="","",Z1343-W1343)</f>
        <v/>
      </c>
      <c r="Y1343" s="7">
        <f>IF($B1343="","",X1343-O1343)</f>
        <v/>
      </c>
      <c r="Z1343" s="7" t="n"/>
      <c r="AC1343">
        <f>IF($B1343="","",IF(COUNTIF($B$2:$B1343,$B1343)=1,1,0))</f>
        <v/>
      </c>
      <c r="AD1343">
        <f>IF($AC1343=1,SUMPRODUCT(--($AF$2:$AF$3501&lt;$AF1343))+1,"")</f>
        <v/>
      </c>
      <c r="AE1343">
        <f>IF($B1343="","",IF(OR($AA1343=TRUE(),$AA1343="TRUE"),0,1))</f>
        <v/>
      </c>
      <c r="AF1343">
        <f>IF($AC1343=1,IFERROR(IF(VALUE($B1343)&lt;100000000,VALUE($B1343),1000000000),IFERROR(IF(VALUE(MID($B1343,2,20))&lt;100000000,VALUE(MID($B1343,2,20)),1000000000),1000000000))+ROW()/100000,"")</f>
        <v/>
      </c>
    </row>
    <row r="1344">
      <c r="E1344" s="7" t="n"/>
      <c r="G1344" s="7" t="n"/>
      <c r="O1344" s="7">
        <f>IF($B1344="","",N1344*X1344/100)</f>
        <v/>
      </c>
      <c r="P1344" s="14" t="n"/>
      <c r="U1344" s="7" t="n"/>
      <c r="W1344" s="7">
        <f>IF($B1344="","",Z1344*AB1344/100)</f>
        <v/>
      </c>
      <c r="X1344" s="7">
        <f>IF($B1344="","",Z1344-W1344)</f>
        <v/>
      </c>
      <c r="Y1344" s="7">
        <f>IF($B1344="","",X1344-O1344)</f>
        <v/>
      </c>
      <c r="Z1344" s="7" t="n"/>
      <c r="AC1344">
        <f>IF($B1344="","",IF(COUNTIF($B$2:$B1344,$B1344)=1,1,0))</f>
        <v/>
      </c>
      <c r="AD1344">
        <f>IF($AC1344=1,SUMPRODUCT(--($AF$2:$AF$3501&lt;$AF1344))+1,"")</f>
        <v/>
      </c>
      <c r="AE1344">
        <f>IF($B1344="","",IF(OR($AA1344=TRUE(),$AA1344="TRUE"),0,1))</f>
        <v/>
      </c>
      <c r="AF1344">
        <f>IF($AC1344=1,IFERROR(IF(VALUE($B1344)&lt;100000000,VALUE($B1344),1000000000),IFERROR(IF(VALUE(MID($B1344,2,20))&lt;100000000,VALUE(MID($B1344,2,20)),1000000000),1000000000))+ROW()/100000,"")</f>
        <v/>
      </c>
    </row>
    <row r="1345">
      <c r="E1345" s="7" t="n"/>
      <c r="G1345" s="7" t="n"/>
      <c r="O1345" s="7">
        <f>IF($B1345="","",N1345*X1345/100)</f>
        <v/>
      </c>
      <c r="P1345" s="14" t="n"/>
      <c r="U1345" s="7" t="n"/>
      <c r="W1345" s="7">
        <f>IF($B1345="","",Z1345*AB1345/100)</f>
        <v/>
      </c>
      <c r="X1345" s="7">
        <f>IF($B1345="","",Z1345-W1345)</f>
        <v/>
      </c>
      <c r="Y1345" s="7">
        <f>IF($B1345="","",X1345-O1345)</f>
        <v/>
      </c>
      <c r="Z1345" s="7" t="n"/>
      <c r="AC1345">
        <f>IF($B1345="","",IF(COUNTIF($B$2:$B1345,$B1345)=1,1,0))</f>
        <v/>
      </c>
      <c r="AD1345">
        <f>IF($AC1345=1,SUMPRODUCT(--($AF$2:$AF$3501&lt;$AF1345))+1,"")</f>
        <v/>
      </c>
      <c r="AE1345">
        <f>IF($B1345="","",IF(OR($AA1345=TRUE(),$AA1345="TRUE"),0,1))</f>
        <v/>
      </c>
      <c r="AF1345">
        <f>IF($AC1345=1,IFERROR(IF(VALUE($B1345)&lt;100000000,VALUE($B1345),1000000000),IFERROR(IF(VALUE(MID($B1345,2,20))&lt;100000000,VALUE(MID($B1345,2,20)),1000000000),1000000000))+ROW()/100000,"")</f>
        <v/>
      </c>
    </row>
    <row r="1346">
      <c r="E1346" s="7" t="n"/>
      <c r="G1346" s="7" t="n"/>
      <c r="O1346" s="7">
        <f>IF($B1346="","",N1346*X1346/100)</f>
        <v/>
      </c>
      <c r="P1346" s="14" t="n"/>
      <c r="U1346" s="7" t="n"/>
      <c r="W1346" s="7">
        <f>IF($B1346="","",Z1346*AB1346/100)</f>
        <v/>
      </c>
      <c r="X1346" s="7">
        <f>IF($B1346="","",Z1346-W1346)</f>
        <v/>
      </c>
      <c r="Y1346" s="7">
        <f>IF($B1346="","",X1346-O1346)</f>
        <v/>
      </c>
      <c r="Z1346" s="7" t="n"/>
      <c r="AC1346">
        <f>IF($B1346="","",IF(COUNTIF($B$2:$B1346,$B1346)=1,1,0))</f>
        <v/>
      </c>
      <c r="AD1346">
        <f>IF($AC1346=1,SUMPRODUCT(--($AF$2:$AF$3501&lt;$AF1346))+1,"")</f>
        <v/>
      </c>
      <c r="AE1346">
        <f>IF($B1346="","",IF(OR($AA1346=TRUE(),$AA1346="TRUE"),0,1))</f>
        <v/>
      </c>
      <c r="AF1346">
        <f>IF($AC1346=1,IFERROR(IF(VALUE($B1346)&lt;100000000,VALUE($B1346),1000000000),IFERROR(IF(VALUE(MID($B1346,2,20))&lt;100000000,VALUE(MID($B1346,2,20)),1000000000),1000000000))+ROW()/100000,"")</f>
        <v/>
      </c>
    </row>
    <row r="1347">
      <c r="E1347" s="7" t="n"/>
      <c r="G1347" s="7" t="n"/>
      <c r="O1347" s="7">
        <f>IF($B1347="","",N1347*X1347/100)</f>
        <v/>
      </c>
      <c r="P1347" s="14" t="n"/>
      <c r="U1347" s="7" t="n"/>
      <c r="W1347" s="7">
        <f>IF($B1347="","",Z1347*AB1347/100)</f>
        <v/>
      </c>
      <c r="X1347" s="7">
        <f>IF($B1347="","",Z1347-W1347)</f>
        <v/>
      </c>
      <c r="Y1347" s="7">
        <f>IF($B1347="","",X1347-O1347)</f>
        <v/>
      </c>
      <c r="Z1347" s="7" t="n"/>
      <c r="AC1347">
        <f>IF($B1347="","",IF(COUNTIF($B$2:$B1347,$B1347)=1,1,0))</f>
        <v/>
      </c>
      <c r="AD1347">
        <f>IF($AC1347=1,SUMPRODUCT(--($AF$2:$AF$3501&lt;$AF1347))+1,"")</f>
        <v/>
      </c>
      <c r="AE1347">
        <f>IF($B1347="","",IF(OR($AA1347=TRUE(),$AA1347="TRUE"),0,1))</f>
        <v/>
      </c>
      <c r="AF1347">
        <f>IF($AC1347=1,IFERROR(IF(VALUE($B1347)&lt;100000000,VALUE($B1347),1000000000),IFERROR(IF(VALUE(MID($B1347,2,20))&lt;100000000,VALUE(MID($B1347,2,20)),1000000000),1000000000))+ROW()/100000,"")</f>
        <v/>
      </c>
    </row>
    <row r="1348">
      <c r="E1348" s="7" t="n"/>
      <c r="G1348" s="7" t="n"/>
      <c r="O1348" s="7">
        <f>IF($B1348="","",N1348*X1348/100)</f>
        <v/>
      </c>
      <c r="P1348" s="14" t="n"/>
      <c r="U1348" s="7" t="n"/>
      <c r="W1348" s="7">
        <f>IF($B1348="","",Z1348*AB1348/100)</f>
        <v/>
      </c>
      <c r="X1348" s="7">
        <f>IF($B1348="","",Z1348-W1348)</f>
        <v/>
      </c>
      <c r="Y1348" s="7">
        <f>IF($B1348="","",X1348-O1348)</f>
        <v/>
      </c>
      <c r="Z1348" s="7" t="n"/>
      <c r="AC1348">
        <f>IF($B1348="","",IF(COUNTIF($B$2:$B1348,$B1348)=1,1,0))</f>
        <v/>
      </c>
      <c r="AD1348">
        <f>IF($AC1348=1,SUMPRODUCT(--($AF$2:$AF$3501&lt;$AF1348))+1,"")</f>
        <v/>
      </c>
      <c r="AE1348">
        <f>IF($B1348="","",IF(OR($AA1348=TRUE(),$AA1348="TRUE"),0,1))</f>
        <v/>
      </c>
      <c r="AF1348">
        <f>IF($AC1348=1,IFERROR(IF(VALUE($B1348)&lt;100000000,VALUE($B1348),1000000000),IFERROR(IF(VALUE(MID($B1348,2,20))&lt;100000000,VALUE(MID($B1348,2,20)),1000000000),1000000000))+ROW()/100000,"")</f>
        <v/>
      </c>
    </row>
    <row r="1349">
      <c r="E1349" s="7" t="n"/>
      <c r="G1349" s="7" t="n"/>
      <c r="O1349" s="7">
        <f>IF($B1349="","",N1349*X1349/100)</f>
        <v/>
      </c>
      <c r="P1349" s="14" t="n"/>
      <c r="U1349" s="7" t="n"/>
      <c r="W1349" s="7">
        <f>IF($B1349="","",Z1349*AB1349/100)</f>
        <v/>
      </c>
      <c r="X1349" s="7">
        <f>IF($B1349="","",Z1349-W1349)</f>
        <v/>
      </c>
      <c r="Y1349" s="7">
        <f>IF($B1349="","",X1349-O1349)</f>
        <v/>
      </c>
      <c r="Z1349" s="7" t="n"/>
      <c r="AC1349">
        <f>IF($B1349="","",IF(COUNTIF($B$2:$B1349,$B1349)=1,1,0))</f>
        <v/>
      </c>
      <c r="AD1349">
        <f>IF($AC1349=1,SUMPRODUCT(--($AF$2:$AF$3501&lt;$AF1349))+1,"")</f>
        <v/>
      </c>
      <c r="AE1349">
        <f>IF($B1349="","",IF(OR($AA1349=TRUE(),$AA1349="TRUE"),0,1))</f>
        <v/>
      </c>
      <c r="AF1349">
        <f>IF($AC1349=1,IFERROR(IF(VALUE($B1349)&lt;100000000,VALUE($B1349),1000000000),IFERROR(IF(VALUE(MID($B1349,2,20))&lt;100000000,VALUE(MID($B1349,2,20)),1000000000),1000000000))+ROW()/100000,"")</f>
        <v/>
      </c>
    </row>
    <row r="1350">
      <c r="E1350" s="7" t="n"/>
      <c r="G1350" s="7" t="n"/>
      <c r="O1350" s="7">
        <f>IF($B1350="","",N1350*X1350/100)</f>
        <v/>
      </c>
      <c r="P1350" s="14" t="n"/>
      <c r="U1350" s="7" t="n"/>
      <c r="W1350" s="7">
        <f>IF($B1350="","",Z1350*AB1350/100)</f>
        <v/>
      </c>
      <c r="X1350" s="7">
        <f>IF($B1350="","",Z1350-W1350)</f>
        <v/>
      </c>
      <c r="Y1350" s="7">
        <f>IF($B1350="","",X1350-O1350)</f>
        <v/>
      </c>
      <c r="Z1350" s="7" t="n"/>
      <c r="AC1350">
        <f>IF($B1350="","",IF(COUNTIF($B$2:$B1350,$B1350)=1,1,0))</f>
        <v/>
      </c>
      <c r="AD1350">
        <f>IF($AC1350=1,SUMPRODUCT(--($AF$2:$AF$3501&lt;$AF1350))+1,"")</f>
        <v/>
      </c>
      <c r="AE1350">
        <f>IF($B1350="","",IF(OR($AA1350=TRUE(),$AA1350="TRUE"),0,1))</f>
        <v/>
      </c>
      <c r="AF1350">
        <f>IF($AC1350=1,IFERROR(IF(VALUE($B1350)&lt;100000000,VALUE($B1350),1000000000),IFERROR(IF(VALUE(MID($B1350,2,20))&lt;100000000,VALUE(MID($B1350,2,20)),1000000000),1000000000))+ROW()/100000,"")</f>
        <v/>
      </c>
    </row>
    <row r="1351">
      <c r="E1351" s="7" t="n"/>
      <c r="G1351" s="7" t="n"/>
      <c r="O1351" s="7">
        <f>IF($B1351="","",N1351*X1351/100)</f>
        <v/>
      </c>
      <c r="P1351" s="14" t="n"/>
      <c r="U1351" s="7" t="n"/>
      <c r="W1351" s="7">
        <f>IF($B1351="","",Z1351*AB1351/100)</f>
        <v/>
      </c>
      <c r="X1351" s="7">
        <f>IF($B1351="","",Z1351-W1351)</f>
        <v/>
      </c>
      <c r="Y1351" s="7">
        <f>IF($B1351="","",X1351-O1351)</f>
        <v/>
      </c>
      <c r="Z1351" s="7" t="n"/>
      <c r="AC1351">
        <f>IF($B1351="","",IF(COUNTIF($B$2:$B1351,$B1351)=1,1,0))</f>
        <v/>
      </c>
      <c r="AD1351">
        <f>IF($AC1351=1,SUMPRODUCT(--($AF$2:$AF$3501&lt;$AF1351))+1,"")</f>
        <v/>
      </c>
      <c r="AE1351">
        <f>IF($B1351="","",IF(OR($AA1351=TRUE(),$AA1351="TRUE"),0,1))</f>
        <v/>
      </c>
      <c r="AF1351">
        <f>IF($AC1351=1,IFERROR(IF(VALUE($B1351)&lt;100000000,VALUE($B1351),1000000000),IFERROR(IF(VALUE(MID($B1351,2,20))&lt;100000000,VALUE(MID($B1351,2,20)),1000000000),1000000000))+ROW()/100000,"")</f>
        <v/>
      </c>
    </row>
    <row r="1352">
      <c r="E1352" s="7" t="n"/>
      <c r="G1352" s="7" t="n"/>
      <c r="O1352" s="7">
        <f>IF($B1352="","",N1352*X1352/100)</f>
        <v/>
      </c>
      <c r="P1352" s="14" t="n"/>
      <c r="U1352" s="7" t="n"/>
      <c r="W1352" s="7">
        <f>IF($B1352="","",Z1352*AB1352/100)</f>
        <v/>
      </c>
      <c r="X1352" s="7">
        <f>IF($B1352="","",Z1352-W1352)</f>
        <v/>
      </c>
      <c r="Y1352" s="7">
        <f>IF($B1352="","",X1352-O1352)</f>
        <v/>
      </c>
      <c r="Z1352" s="7" t="n"/>
      <c r="AC1352">
        <f>IF($B1352="","",IF(COUNTIF($B$2:$B1352,$B1352)=1,1,0))</f>
        <v/>
      </c>
      <c r="AD1352">
        <f>IF($AC1352=1,SUMPRODUCT(--($AF$2:$AF$3501&lt;$AF1352))+1,"")</f>
        <v/>
      </c>
      <c r="AE1352">
        <f>IF($B1352="","",IF(OR($AA1352=TRUE(),$AA1352="TRUE"),0,1))</f>
        <v/>
      </c>
      <c r="AF1352">
        <f>IF($AC1352=1,IFERROR(IF(VALUE($B1352)&lt;100000000,VALUE($B1352),1000000000),IFERROR(IF(VALUE(MID($B1352,2,20))&lt;100000000,VALUE(MID($B1352,2,20)),1000000000),1000000000))+ROW()/100000,"")</f>
        <v/>
      </c>
    </row>
    <row r="1353">
      <c r="E1353" s="7" t="n"/>
      <c r="G1353" s="7" t="n"/>
      <c r="O1353" s="7">
        <f>IF($B1353="","",N1353*X1353/100)</f>
        <v/>
      </c>
      <c r="P1353" s="14" t="n"/>
      <c r="U1353" s="7" t="n"/>
      <c r="W1353" s="7">
        <f>IF($B1353="","",Z1353*AB1353/100)</f>
        <v/>
      </c>
      <c r="X1353" s="7">
        <f>IF($B1353="","",Z1353-W1353)</f>
        <v/>
      </c>
      <c r="Y1353" s="7">
        <f>IF($B1353="","",X1353-O1353)</f>
        <v/>
      </c>
      <c r="Z1353" s="7" t="n"/>
      <c r="AC1353">
        <f>IF($B1353="","",IF(COUNTIF($B$2:$B1353,$B1353)=1,1,0))</f>
        <v/>
      </c>
      <c r="AD1353">
        <f>IF($AC1353=1,SUMPRODUCT(--($AF$2:$AF$3501&lt;$AF1353))+1,"")</f>
        <v/>
      </c>
      <c r="AE1353">
        <f>IF($B1353="","",IF(OR($AA1353=TRUE(),$AA1353="TRUE"),0,1))</f>
        <v/>
      </c>
      <c r="AF1353">
        <f>IF($AC1353=1,IFERROR(IF(VALUE($B1353)&lt;100000000,VALUE($B1353),1000000000),IFERROR(IF(VALUE(MID($B1353,2,20))&lt;100000000,VALUE(MID($B1353,2,20)),1000000000),1000000000))+ROW()/100000,"")</f>
        <v/>
      </c>
    </row>
    <row r="1354">
      <c r="E1354" s="7" t="n"/>
      <c r="G1354" s="7" t="n"/>
      <c r="O1354" s="7">
        <f>IF($B1354="","",N1354*X1354/100)</f>
        <v/>
      </c>
      <c r="P1354" s="14" t="n"/>
      <c r="U1354" s="7" t="n"/>
      <c r="W1354" s="7">
        <f>IF($B1354="","",Z1354*AB1354/100)</f>
        <v/>
      </c>
      <c r="X1354" s="7">
        <f>IF($B1354="","",Z1354-W1354)</f>
        <v/>
      </c>
      <c r="Y1354" s="7">
        <f>IF($B1354="","",X1354-O1354)</f>
        <v/>
      </c>
      <c r="Z1354" s="7" t="n"/>
      <c r="AC1354">
        <f>IF($B1354="","",IF(COUNTIF($B$2:$B1354,$B1354)=1,1,0))</f>
        <v/>
      </c>
      <c r="AD1354">
        <f>IF($AC1354=1,SUMPRODUCT(--($AF$2:$AF$3501&lt;$AF1354))+1,"")</f>
        <v/>
      </c>
      <c r="AE1354">
        <f>IF($B1354="","",IF(OR($AA1354=TRUE(),$AA1354="TRUE"),0,1))</f>
        <v/>
      </c>
      <c r="AF1354">
        <f>IF($AC1354=1,IFERROR(IF(VALUE($B1354)&lt;100000000,VALUE($B1354),1000000000),IFERROR(IF(VALUE(MID($B1354,2,20))&lt;100000000,VALUE(MID($B1354,2,20)),1000000000),1000000000))+ROW()/100000,"")</f>
        <v/>
      </c>
    </row>
    <row r="1355">
      <c r="E1355" s="7" t="n"/>
      <c r="G1355" s="7" t="n"/>
      <c r="O1355" s="7">
        <f>IF($B1355="","",N1355*X1355/100)</f>
        <v/>
      </c>
      <c r="P1355" s="14" t="n"/>
      <c r="U1355" s="7" t="n"/>
      <c r="W1355" s="7">
        <f>IF($B1355="","",Z1355*AB1355/100)</f>
        <v/>
      </c>
      <c r="X1355" s="7">
        <f>IF($B1355="","",Z1355-W1355)</f>
        <v/>
      </c>
      <c r="Y1355" s="7">
        <f>IF($B1355="","",X1355-O1355)</f>
        <v/>
      </c>
      <c r="Z1355" s="7" t="n"/>
      <c r="AC1355">
        <f>IF($B1355="","",IF(COUNTIF($B$2:$B1355,$B1355)=1,1,0))</f>
        <v/>
      </c>
      <c r="AD1355">
        <f>IF($AC1355=1,SUMPRODUCT(--($AF$2:$AF$3501&lt;$AF1355))+1,"")</f>
        <v/>
      </c>
      <c r="AE1355">
        <f>IF($B1355="","",IF(OR($AA1355=TRUE(),$AA1355="TRUE"),0,1))</f>
        <v/>
      </c>
      <c r="AF1355">
        <f>IF($AC1355=1,IFERROR(IF(VALUE($B1355)&lt;100000000,VALUE($B1355),1000000000),IFERROR(IF(VALUE(MID($B1355,2,20))&lt;100000000,VALUE(MID($B1355,2,20)),1000000000),1000000000))+ROW()/100000,"")</f>
        <v/>
      </c>
    </row>
    <row r="1356">
      <c r="E1356" s="7" t="n"/>
      <c r="G1356" s="7" t="n"/>
      <c r="O1356" s="7">
        <f>IF($B1356="","",N1356*X1356/100)</f>
        <v/>
      </c>
      <c r="P1356" s="14" t="n"/>
      <c r="U1356" s="7" t="n"/>
      <c r="W1356" s="7">
        <f>IF($B1356="","",Z1356*AB1356/100)</f>
        <v/>
      </c>
      <c r="X1356" s="7">
        <f>IF($B1356="","",Z1356-W1356)</f>
        <v/>
      </c>
      <c r="Y1356" s="7">
        <f>IF($B1356="","",X1356-O1356)</f>
        <v/>
      </c>
      <c r="Z1356" s="7" t="n"/>
      <c r="AC1356">
        <f>IF($B1356="","",IF(COUNTIF($B$2:$B1356,$B1356)=1,1,0))</f>
        <v/>
      </c>
      <c r="AD1356">
        <f>IF($AC1356=1,SUMPRODUCT(--($AF$2:$AF$3501&lt;$AF1356))+1,"")</f>
        <v/>
      </c>
      <c r="AE1356">
        <f>IF($B1356="","",IF(OR($AA1356=TRUE(),$AA1356="TRUE"),0,1))</f>
        <v/>
      </c>
      <c r="AF1356">
        <f>IF($AC1356=1,IFERROR(IF(VALUE($B1356)&lt;100000000,VALUE($B1356),1000000000),IFERROR(IF(VALUE(MID($B1356,2,20))&lt;100000000,VALUE(MID($B1356,2,20)),1000000000),1000000000))+ROW()/100000,"")</f>
        <v/>
      </c>
    </row>
    <row r="1357">
      <c r="E1357" s="7" t="n"/>
      <c r="G1357" s="7" t="n"/>
      <c r="O1357" s="7">
        <f>IF($B1357="","",N1357*X1357/100)</f>
        <v/>
      </c>
      <c r="P1357" s="14" t="n"/>
      <c r="U1357" s="7" t="n"/>
      <c r="W1357" s="7">
        <f>IF($B1357="","",Z1357*AB1357/100)</f>
        <v/>
      </c>
      <c r="X1357" s="7">
        <f>IF($B1357="","",Z1357-W1357)</f>
        <v/>
      </c>
      <c r="Y1357" s="7">
        <f>IF($B1357="","",X1357-O1357)</f>
        <v/>
      </c>
      <c r="Z1357" s="7" t="n"/>
      <c r="AC1357">
        <f>IF($B1357="","",IF(COUNTIF($B$2:$B1357,$B1357)=1,1,0))</f>
        <v/>
      </c>
      <c r="AD1357">
        <f>IF($AC1357=1,SUMPRODUCT(--($AF$2:$AF$3501&lt;$AF1357))+1,"")</f>
        <v/>
      </c>
      <c r="AE1357">
        <f>IF($B1357="","",IF(OR($AA1357=TRUE(),$AA1357="TRUE"),0,1))</f>
        <v/>
      </c>
      <c r="AF1357">
        <f>IF($AC1357=1,IFERROR(IF(VALUE($B1357)&lt;100000000,VALUE($B1357),1000000000),IFERROR(IF(VALUE(MID($B1357,2,20))&lt;100000000,VALUE(MID($B1357,2,20)),1000000000),1000000000))+ROW()/100000,"")</f>
        <v/>
      </c>
    </row>
    <row r="1358">
      <c r="E1358" s="7" t="n"/>
      <c r="G1358" s="7" t="n"/>
      <c r="O1358" s="7">
        <f>IF($B1358="","",N1358*X1358/100)</f>
        <v/>
      </c>
      <c r="P1358" s="14" t="n"/>
      <c r="U1358" s="7" t="n"/>
      <c r="W1358" s="7">
        <f>IF($B1358="","",Z1358*AB1358/100)</f>
        <v/>
      </c>
      <c r="X1358" s="7">
        <f>IF($B1358="","",Z1358-W1358)</f>
        <v/>
      </c>
      <c r="Y1358" s="7">
        <f>IF($B1358="","",X1358-O1358)</f>
        <v/>
      </c>
      <c r="Z1358" s="7" t="n"/>
      <c r="AC1358">
        <f>IF($B1358="","",IF(COUNTIF($B$2:$B1358,$B1358)=1,1,0))</f>
        <v/>
      </c>
      <c r="AD1358">
        <f>IF($AC1358=1,SUMPRODUCT(--($AF$2:$AF$3501&lt;$AF1358))+1,"")</f>
        <v/>
      </c>
      <c r="AE1358">
        <f>IF($B1358="","",IF(OR($AA1358=TRUE(),$AA1358="TRUE"),0,1))</f>
        <v/>
      </c>
      <c r="AF1358">
        <f>IF($AC1358=1,IFERROR(IF(VALUE($B1358)&lt;100000000,VALUE($B1358),1000000000),IFERROR(IF(VALUE(MID($B1358,2,20))&lt;100000000,VALUE(MID($B1358,2,20)),1000000000),1000000000))+ROW()/100000,"")</f>
        <v/>
      </c>
    </row>
    <row r="1359">
      <c r="E1359" s="7" t="n"/>
      <c r="G1359" s="7" t="n"/>
      <c r="O1359" s="7">
        <f>IF($B1359="","",N1359*X1359/100)</f>
        <v/>
      </c>
      <c r="P1359" s="14" t="n"/>
      <c r="U1359" s="7" t="n"/>
      <c r="W1359" s="7">
        <f>IF($B1359="","",Z1359*AB1359/100)</f>
        <v/>
      </c>
      <c r="X1359" s="7">
        <f>IF($B1359="","",Z1359-W1359)</f>
        <v/>
      </c>
      <c r="Y1359" s="7">
        <f>IF($B1359="","",X1359-O1359)</f>
        <v/>
      </c>
      <c r="Z1359" s="7" t="n"/>
      <c r="AC1359">
        <f>IF($B1359="","",IF(COUNTIF($B$2:$B1359,$B1359)=1,1,0))</f>
        <v/>
      </c>
      <c r="AD1359">
        <f>IF($AC1359=1,SUMPRODUCT(--($AF$2:$AF$3501&lt;$AF1359))+1,"")</f>
        <v/>
      </c>
      <c r="AE1359">
        <f>IF($B1359="","",IF(OR($AA1359=TRUE(),$AA1359="TRUE"),0,1))</f>
        <v/>
      </c>
      <c r="AF1359">
        <f>IF($AC1359=1,IFERROR(IF(VALUE($B1359)&lt;100000000,VALUE($B1359),1000000000),IFERROR(IF(VALUE(MID($B1359,2,20))&lt;100000000,VALUE(MID($B1359,2,20)),1000000000),1000000000))+ROW()/100000,"")</f>
        <v/>
      </c>
    </row>
    <row r="1360">
      <c r="E1360" s="7" t="n"/>
      <c r="G1360" s="7" t="n"/>
      <c r="O1360" s="7">
        <f>IF($B1360="","",N1360*X1360/100)</f>
        <v/>
      </c>
      <c r="P1360" s="14" t="n"/>
      <c r="U1360" s="7" t="n"/>
      <c r="W1360" s="7">
        <f>IF($B1360="","",Z1360*AB1360/100)</f>
        <v/>
      </c>
      <c r="X1360" s="7">
        <f>IF($B1360="","",Z1360-W1360)</f>
        <v/>
      </c>
      <c r="Y1360" s="7">
        <f>IF($B1360="","",X1360-O1360)</f>
        <v/>
      </c>
      <c r="Z1360" s="7" t="n"/>
      <c r="AC1360">
        <f>IF($B1360="","",IF(COUNTIF($B$2:$B1360,$B1360)=1,1,0))</f>
        <v/>
      </c>
      <c r="AD1360">
        <f>IF($AC1360=1,SUMPRODUCT(--($AF$2:$AF$3501&lt;$AF1360))+1,"")</f>
        <v/>
      </c>
      <c r="AE1360">
        <f>IF($B1360="","",IF(OR($AA1360=TRUE(),$AA1360="TRUE"),0,1))</f>
        <v/>
      </c>
      <c r="AF1360">
        <f>IF($AC1360=1,IFERROR(IF(VALUE($B1360)&lt;100000000,VALUE($B1360),1000000000),IFERROR(IF(VALUE(MID($B1360,2,20))&lt;100000000,VALUE(MID($B1360,2,20)),1000000000),1000000000))+ROW()/100000,"")</f>
        <v/>
      </c>
    </row>
    <row r="1361">
      <c r="E1361" s="7" t="n"/>
      <c r="G1361" s="7" t="n"/>
      <c r="O1361" s="7">
        <f>IF($B1361="","",N1361*X1361/100)</f>
        <v/>
      </c>
      <c r="P1361" s="14" t="n"/>
      <c r="U1361" s="7" t="n"/>
      <c r="W1361" s="7">
        <f>IF($B1361="","",Z1361*AB1361/100)</f>
        <v/>
      </c>
      <c r="X1361" s="7">
        <f>IF($B1361="","",Z1361-W1361)</f>
        <v/>
      </c>
      <c r="Y1361" s="7">
        <f>IF($B1361="","",X1361-O1361)</f>
        <v/>
      </c>
      <c r="Z1361" s="7" t="n"/>
      <c r="AC1361">
        <f>IF($B1361="","",IF(COUNTIF($B$2:$B1361,$B1361)=1,1,0))</f>
        <v/>
      </c>
      <c r="AD1361">
        <f>IF($AC1361=1,SUMPRODUCT(--($AF$2:$AF$3501&lt;$AF1361))+1,"")</f>
        <v/>
      </c>
      <c r="AE1361">
        <f>IF($B1361="","",IF(OR($AA1361=TRUE(),$AA1361="TRUE"),0,1))</f>
        <v/>
      </c>
      <c r="AF1361">
        <f>IF($AC1361=1,IFERROR(IF(VALUE($B1361)&lt;100000000,VALUE($B1361),1000000000),IFERROR(IF(VALUE(MID($B1361,2,20))&lt;100000000,VALUE(MID($B1361,2,20)),1000000000),1000000000))+ROW()/100000,"")</f>
        <v/>
      </c>
    </row>
    <row r="1362">
      <c r="E1362" s="7" t="n"/>
      <c r="G1362" s="7" t="n"/>
      <c r="O1362" s="7">
        <f>IF($B1362="","",N1362*X1362/100)</f>
        <v/>
      </c>
      <c r="P1362" s="14" t="n"/>
      <c r="U1362" s="7" t="n"/>
      <c r="W1362" s="7">
        <f>IF($B1362="","",Z1362*AB1362/100)</f>
        <v/>
      </c>
      <c r="X1362" s="7">
        <f>IF($B1362="","",Z1362-W1362)</f>
        <v/>
      </c>
      <c r="Y1362" s="7">
        <f>IF($B1362="","",X1362-O1362)</f>
        <v/>
      </c>
      <c r="Z1362" s="7" t="n"/>
      <c r="AC1362">
        <f>IF($B1362="","",IF(COUNTIF($B$2:$B1362,$B1362)=1,1,0))</f>
        <v/>
      </c>
      <c r="AD1362">
        <f>IF($AC1362=1,SUMPRODUCT(--($AF$2:$AF$3501&lt;$AF1362))+1,"")</f>
        <v/>
      </c>
      <c r="AE1362">
        <f>IF($B1362="","",IF(OR($AA1362=TRUE(),$AA1362="TRUE"),0,1))</f>
        <v/>
      </c>
      <c r="AF1362">
        <f>IF($AC1362=1,IFERROR(IF(VALUE($B1362)&lt;100000000,VALUE($B1362),1000000000),IFERROR(IF(VALUE(MID($B1362,2,20))&lt;100000000,VALUE(MID($B1362,2,20)),1000000000),1000000000))+ROW()/100000,"")</f>
        <v/>
      </c>
    </row>
    <row r="1363">
      <c r="E1363" s="7" t="n"/>
      <c r="G1363" s="7" t="n"/>
      <c r="O1363" s="7">
        <f>IF($B1363="","",N1363*X1363/100)</f>
        <v/>
      </c>
      <c r="P1363" s="14" t="n"/>
      <c r="U1363" s="7" t="n"/>
      <c r="W1363" s="7">
        <f>IF($B1363="","",Z1363*AB1363/100)</f>
        <v/>
      </c>
      <c r="X1363" s="7">
        <f>IF($B1363="","",Z1363-W1363)</f>
        <v/>
      </c>
      <c r="Y1363" s="7">
        <f>IF($B1363="","",X1363-O1363)</f>
        <v/>
      </c>
      <c r="Z1363" s="7" t="n"/>
      <c r="AC1363">
        <f>IF($B1363="","",IF(COUNTIF($B$2:$B1363,$B1363)=1,1,0))</f>
        <v/>
      </c>
      <c r="AD1363">
        <f>IF($AC1363=1,SUMPRODUCT(--($AF$2:$AF$3501&lt;$AF1363))+1,"")</f>
        <v/>
      </c>
      <c r="AE1363">
        <f>IF($B1363="","",IF(OR($AA1363=TRUE(),$AA1363="TRUE"),0,1))</f>
        <v/>
      </c>
      <c r="AF1363">
        <f>IF($AC1363=1,IFERROR(IF(VALUE($B1363)&lt;100000000,VALUE($B1363),1000000000),IFERROR(IF(VALUE(MID($B1363,2,20))&lt;100000000,VALUE(MID($B1363,2,20)),1000000000),1000000000))+ROW()/100000,"")</f>
        <v/>
      </c>
    </row>
    <row r="1364">
      <c r="E1364" s="7" t="n"/>
      <c r="G1364" s="7" t="n"/>
      <c r="O1364" s="7">
        <f>IF($B1364="","",N1364*X1364/100)</f>
        <v/>
      </c>
      <c r="P1364" s="14" t="n"/>
      <c r="U1364" s="7" t="n"/>
      <c r="W1364" s="7">
        <f>IF($B1364="","",Z1364*AB1364/100)</f>
        <v/>
      </c>
      <c r="X1364" s="7">
        <f>IF($B1364="","",Z1364-W1364)</f>
        <v/>
      </c>
      <c r="Y1364" s="7">
        <f>IF($B1364="","",X1364-O1364)</f>
        <v/>
      </c>
      <c r="Z1364" s="7" t="n"/>
      <c r="AC1364">
        <f>IF($B1364="","",IF(COUNTIF($B$2:$B1364,$B1364)=1,1,0))</f>
        <v/>
      </c>
      <c r="AD1364">
        <f>IF($AC1364=1,SUMPRODUCT(--($AF$2:$AF$3501&lt;$AF1364))+1,"")</f>
        <v/>
      </c>
      <c r="AE1364">
        <f>IF($B1364="","",IF(OR($AA1364=TRUE(),$AA1364="TRUE"),0,1))</f>
        <v/>
      </c>
      <c r="AF1364">
        <f>IF($AC1364=1,IFERROR(IF(VALUE($B1364)&lt;100000000,VALUE($B1364),1000000000),IFERROR(IF(VALUE(MID($B1364,2,20))&lt;100000000,VALUE(MID($B1364,2,20)),1000000000),1000000000))+ROW()/100000,"")</f>
        <v/>
      </c>
    </row>
    <row r="1365">
      <c r="E1365" s="7" t="n"/>
      <c r="G1365" s="7" t="n"/>
      <c r="O1365" s="7">
        <f>IF($B1365="","",N1365*X1365/100)</f>
        <v/>
      </c>
      <c r="P1365" s="14" t="n"/>
      <c r="U1365" s="7" t="n"/>
      <c r="W1365" s="7">
        <f>IF($B1365="","",Z1365*AB1365/100)</f>
        <v/>
      </c>
      <c r="X1365" s="7">
        <f>IF($B1365="","",Z1365-W1365)</f>
        <v/>
      </c>
      <c r="Y1365" s="7">
        <f>IF($B1365="","",X1365-O1365)</f>
        <v/>
      </c>
      <c r="Z1365" s="7" t="n"/>
      <c r="AC1365">
        <f>IF($B1365="","",IF(COUNTIF($B$2:$B1365,$B1365)=1,1,0))</f>
        <v/>
      </c>
      <c r="AD1365">
        <f>IF($AC1365=1,SUMPRODUCT(--($AF$2:$AF$3501&lt;$AF1365))+1,"")</f>
        <v/>
      </c>
      <c r="AE1365">
        <f>IF($B1365="","",IF(OR($AA1365=TRUE(),$AA1365="TRUE"),0,1))</f>
        <v/>
      </c>
      <c r="AF1365">
        <f>IF($AC1365=1,IFERROR(IF(VALUE($B1365)&lt;100000000,VALUE($B1365),1000000000),IFERROR(IF(VALUE(MID($B1365,2,20))&lt;100000000,VALUE(MID($B1365,2,20)),1000000000),1000000000))+ROW()/100000,"")</f>
        <v/>
      </c>
    </row>
    <row r="1366">
      <c r="E1366" s="7" t="n"/>
      <c r="G1366" s="7" t="n"/>
      <c r="O1366" s="7">
        <f>IF($B1366="","",N1366*X1366/100)</f>
        <v/>
      </c>
      <c r="P1366" s="14" t="n"/>
      <c r="U1366" s="7" t="n"/>
      <c r="W1366" s="7">
        <f>IF($B1366="","",Z1366*AB1366/100)</f>
        <v/>
      </c>
      <c r="X1366" s="7">
        <f>IF($B1366="","",Z1366-W1366)</f>
        <v/>
      </c>
      <c r="Y1366" s="7">
        <f>IF($B1366="","",X1366-O1366)</f>
        <v/>
      </c>
      <c r="Z1366" s="7" t="n"/>
      <c r="AC1366">
        <f>IF($B1366="","",IF(COUNTIF($B$2:$B1366,$B1366)=1,1,0))</f>
        <v/>
      </c>
      <c r="AD1366">
        <f>IF($AC1366=1,SUMPRODUCT(--($AF$2:$AF$3501&lt;$AF1366))+1,"")</f>
        <v/>
      </c>
      <c r="AE1366">
        <f>IF($B1366="","",IF(OR($AA1366=TRUE(),$AA1366="TRUE"),0,1))</f>
        <v/>
      </c>
      <c r="AF1366">
        <f>IF($AC1366=1,IFERROR(IF(VALUE($B1366)&lt;100000000,VALUE($B1366),1000000000),IFERROR(IF(VALUE(MID($B1366,2,20))&lt;100000000,VALUE(MID($B1366,2,20)),1000000000),1000000000))+ROW()/100000,"")</f>
        <v/>
      </c>
    </row>
    <row r="1367">
      <c r="E1367" s="7" t="n"/>
      <c r="G1367" s="7" t="n"/>
      <c r="O1367" s="7">
        <f>IF($B1367="","",N1367*X1367/100)</f>
        <v/>
      </c>
      <c r="P1367" s="14" t="n"/>
      <c r="U1367" s="7" t="n"/>
      <c r="W1367" s="7">
        <f>IF($B1367="","",Z1367*AB1367/100)</f>
        <v/>
      </c>
      <c r="X1367" s="7">
        <f>IF($B1367="","",Z1367-W1367)</f>
        <v/>
      </c>
      <c r="Y1367" s="7">
        <f>IF($B1367="","",X1367-O1367)</f>
        <v/>
      </c>
      <c r="Z1367" s="7" t="n"/>
      <c r="AC1367">
        <f>IF($B1367="","",IF(COUNTIF($B$2:$B1367,$B1367)=1,1,0))</f>
        <v/>
      </c>
      <c r="AD1367">
        <f>IF($AC1367=1,SUMPRODUCT(--($AF$2:$AF$3501&lt;$AF1367))+1,"")</f>
        <v/>
      </c>
      <c r="AE1367">
        <f>IF($B1367="","",IF(OR($AA1367=TRUE(),$AA1367="TRUE"),0,1))</f>
        <v/>
      </c>
      <c r="AF1367">
        <f>IF($AC1367=1,IFERROR(IF(VALUE($B1367)&lt;100000000,VALUE($B1367),1000000000),IFERROR(IF(VALUE(MID($B1367,2,20))&lt;100000000,VALUE(MID($B1367,2,20)),1000000000),1000000000))+ROW()/100000,"")</f>
        <v/>
      </c>
    </row>
    <row r="1368">
      <c r="E1368" s="7" t="n"/>
      <c r="G1368" s="7" t="n"/>
      <c r="O1368" s="7">
        <f>IF($B1368="","",N1368*X1368/100)</f>
        <v/>
      </c>
      <c r="P1368" s="14" t="n"/>
      <c r="U1368" s="7" t="n"/>
      <c r="W1368" s="7">
        <f>IF($B1368="","",Z1368*AB1368/100)</f>
        <v/>
      </c>
      <c r="X1368" s="7">
        <f>IF($B1368="","",Z1368-W1368)</f>
        <v/>
      </c>
      <c r="Y1368" s="7">
        <f>IF($B1368="","",X1368-O1368)</f>
        <v/>
      </c>
      <c r="Z1368" s="7" t="n"/>
      <c r="AC1368">
        <f>IF($B1368="","",IF(COUNTIF($B$2:$B1368,$B1368)=1,1,0))</f>
        <v/>
      </c>
      <c r="AD1368">
        <f>IF($AC1368=1,SUMPRODUCT(--($AF$2:$AF$3501&lt;$AF1368))+1,"")</f>
        <v/>
      </c>
      <c r="AE1368">
        <f>IF($B1368="","",IF(OR($AA1368=TRUE(),$AA1368="TRUE"),0,1))</f>
        <v/>
      </c>
      <c r="AF1368">
        <f>IF($AC1368=1,IFERROR(IF(VALUE($B1368)&lt;100000000,VALUE($B1368),1000000000),IFERROR(IF(VALUE(MID($B1368,2,20))&lt;100000000,VALUE(MID($B1368,2,20)),1000000000),1000000000))+ROW()/100000,"")</f>
        <v/>
      </c>
    </row>
    <row r="1369">
      <c r="E1369" s="7" t="n"/>
      <c r="G1369" s="7" t="n"/>
      <c r="O1369" s="7">
        <f>IF($B1369="","",N1369*X1369/100)</f>
        <v/>
      </c>
      <c r="P1369" s="14" t="n"/>
      <c r="U1369" s="7" t="n"/>
      <c r="W1369" s="7">
        <f>IF($B1369="","",Z1369*AB1369/100)</f>
        <v/>
      </c>
      <c r="X1369" s="7">
        <f>IF($B1369="","",Z1369-W1369)</f>
        <v/>
      </c>
      <c r="Y1369" s="7">
        <f>IF($B1369="","",X1369-O1369)</f>
        <v/>
      </c>
      <c r="Z1369" s="7" t="n"/>
      <c r="AC1369">
        <f>IF($B1369="","",IF(COUNTIF($B$2:$B1369,$B1369)=1,1,0))</f>
        <v/>
      </c>
      <c r="AD1369">
        <f>IF($AC1369=1,SUMPRODUCT(--($AF$2:$AF$3501&lt;$AF1369))+1,"")</f>
        <v/>
      </c>
      <c r="AE1369">
        <f>IF($B1369="","",IF(OR($AA1369=TRUE(),$AA1369="TRUE"),0,1))</f>
        <v/>
      </c>
      <c r="AF1369">
        <f>IF($AC1369=1,IFERROR(IF(VALUE($B1369)&lt;100000000,VALUE($B1369),1000000000),IFERROR(IF(VALUE(MID($B1369,2,20))&lt;100000000,VALUE(MID($B1369,2,20)),1000000000),1000000000))+ROW()/100000,"")</f>
        <v/>
      </c>
    </row>
    <row r="1370">
      <c r="E1370" s="7" t="n"/>
      <c r="G1370" s="7" t="n"/>
      <c r="O1370" s="7">
        <f>IF($B1370="","",N1370*X1370/100)</f>
        <v/>
      </c>
      <c r="P1370" s="14" t="n"/>
      <c r="U1370" s="7" t="n"/>
      <c r="W1370" s="7">
        <f>IF($B1370="","",Z1370*AB1370/100)</f>
        <v/>
      </c>
      <c r="X1370" s="7">
        <f>IF($B1370="","",Z1370-W1370)</f>
        <v/>
      </c>
      <c r="Y1370" s="7">
        <f>IF($B1370="","",X1370-O1370)</f>
        <v/>
      </c>
      <c r="Z1370" s="7" t="n"/>
      <c r="AC1370">
        <f>IF($B1370="","",IF(COUNTIF($B$2:$B1370,$B1370)=1,1,0))</f>
        <v/>
      </c>
      <c r="AD1370">
        <f>IF($AC1370=1,SUMPRODUCT(--($AF$2:$AF$3501&lt;$AF1370))+1,"")</f>
        <v/>
      </c>
      <c r="AE1370">
        <f>IF($B1370="","",IF(OR($AA1370=TRUE(),$AA1370="TRUE"),0,1))</f>
        <v/>
      </c>
      <c r="AF1370">
        <f>IF($AC1370=1,IFERROR(IF(VALUE($B1370)&lt;100000000,VALUE($B1370),1000000000),IFERROR(IF(VALUE(MID($B1370,2,20))&lt;100000000,VALUE(MID($B1370,2,20)),1000000000),1000000000))+ROW()/100000,"")</f>
        <v/>
      </c>
    </row>
    <row r="1371">
      <c r="E1371" s="7" t="n"/>
      <c r="G1371" s="7" t="n"/>
      <c r="O1371" s="7">
        <f>IF($B1371="","",N1371*X1371/100)</f>
        <v/>
      </c>
      <c r="P1371" s="14" t="n"/>
      <c r="U1371" s="7" t="n"/>
      <c r="W1371" s="7">
        <f>IF($B1371="","",Z1371*AB1371/100)</f>
        <v/>
      </c>
      <c r="X1371" s="7">
        <f>IF($B1371="","",Z1371-W1371)</f>
        <v/>
      </c>
      <c r="Y1371" s="7">
        <f>IF($B1371="","",X1371-O1371)</f>
        <v/>
      </c>
      <c r="Z1371" s="7" t="n"/>
      <c r="AC1371">
        <f>IF($B1371="","",IF(COUNTIF($B$2:$B1371,$B1371)=1,1,0))</f>
        <v/>
      </c>
      <c r="AD1371">
        <f>IF($AC1371=1,SUMPRODUCT(--($AF$2:$AF$3501&lt;$AF1371))+1,"")</f>
        <v/>
      </c>
      <c r="AE1371">
        <f>IF($B1371="","",IF(OR($AA1371=TRUE(),$AA1371="TRUE"),0,1))</f>
        <v/>
      </c>
      <c r="AF1371">
        <f>IF($AC1371=1,IFERROR(IF(VALUE($B1371)&lt;100000000,VALUE($B1371),1000000000),IFERROR(IF(VALUE(MID($B1371,2,20))&lt;100000000,VALUE(MID($B1371,2,20)),1000000000),1000000000))+ROW()/100000,"")</f>
        <v/>
      </c>
    </row>
    <row r="1372">
      <c r="E1372" s="7" t="n"/>
      <c r="G1372" s="7" t="n"/>
      <c r="O1372" s="7">
        <f>IF($B1372="","",N1372*X1372/100)</f>
        <v/>
      </c>
      <c r="P1372" s="14" t="n"/>
      <c r="U1372" s="7" t="n"/>
      <c r="W1372" s="7">
        <f>IF($B1372="","",Z1372*AB1372/100)</f>
        <v/>
      </c>
      <c r="X1372" s="7">
        <f>IF($B1372="","",Z1372-W1372)</f>
        <v/>
      </c>
      <c r="Y1372" s="7">
        <f>IF($B1372="","",X1372-O1372)</f>
        <v/>
      </c>
      <c r="Z1372" s="7" t="n"/>
      <c r="AC1372">
        <f>IF($B1372="","",IF(COUNTIF($B$2:$B1372,$B1372)=1,1,0))</f>
        <v/>
      </c>
      <c r="AD1372">
        <f>IF($AC1372=1,SUMPRODUCT(--($AF$2:$AF$3501&lt;$AF1372))+1,"")</f>
        <v/>
      </c>
      <c r="AE1372">
        <f>IF($B1372="","",IF(OR($AA1372=TRUE(),$AA1372="TRUE"),0,1))</f>
        <v/>
      </c>
      <c r="AF1372">
        <f>IF($AC1372=1,IFERROR(IF(VALUE($B1372)&lt;100000000,VALUE($B1372),1000000000),IFERROR(IF(VALUE(MID($B1372,2,20))&lt;100000000,VALUE(MID($B1372,2,20)),1000000000),1000000000))+ROW()/100000,"")</f>
        <v/>
      </c>
    </row>
    <row r="1373">
      <c r="E1373" s="7" t="n"/>
      <c r="G1373" s="7" t="n"/>
      <c r="O1373" s="7">
        <f>IF($B1373="","",N1373*X1373/100)</f>
        <v/>
      </c>
      <c r="P1373" s="14" t="n"/>
      <c r="U1373" s="7" t="n"/>
      <c r="W1373" s="7">
        <f>IF($B1373="","",Z1373*AB1373/100)</f>
        <v/>
      </c>
      <c r="X1373" s="7">
        <f>IF($B1373="","",Z1373-W1373)</f>
        <v/>
      </c>
      <c r="Y1373" s="7">
        <f>IF($B1373="","",X1373-O1373)</f>
        <v/>
      </c>
      <c r="Z1373" s="7" t="n"/>
      <c r="AC1373">
        <f>IF($B1373="","",IF(COUNTIF($B$2:$B1373,$B1373)=1,1,0))</f>
        <v/>
      </c>
      <c r="AD1373">
        <f>IF($AC1373=1,SUMPRODUCT(--($AF$2:$AF$3501&lt;$AF1373))+1,"")</f>
        <v/>
      </c>
      <c r="AE1373">
        <f>IF($B1373="","",IF(OR($AA1373=TRUE(),$AA1373="TRUE"),0,1))</f>
        <v/>
      </c>
      <c r="AF1373">
        <f>IF($AC1373=1,IFERROR(IF(VALUE($B1373)&lt;100000000,VALUE($B1373),1000000000),IFERROR(IF(VALUE(MID($B1373,2,20))&lt;100000000,VALUE(MID($B1373,2,20)),1000000000),1000000000))+ROW()/100000,"")</f>
        <v/>
      </c>
    </row>
    <row r="1374">
      <c r="E1374" s="7" t="n"/>
      <c r="G1374" s="7" t="n"/>
      <c r="O1374" s="7">
        <f>IF($B1374="","",N1374*X1374/100)</f>
        <v/>
      </c>
      <c r="P1374" s="14" t="n"/>
      <c r="U1374" s="7" t="n"/>
      <c r="W1374" s="7">
        <f>IF($B1374="","",Z1374*AB1374/100)</f>
        <v/>
      </c>
      <c r="X1374" s="7">
        <f>IF($B1374="","",Z1374-W1374)</f>
        <v/>
      </c>
      <c r="Y1374" s="7">
        <f>IF($B1374="","",X1374-O1374)</f>
        <v/>
      </c>
      <c r="Z1374" s="7" t="n"/>
      <c r="AC1374">
        <f>IF($B1374="","",IF(COUNTIF($B$2:$B1374,$B1374)=1,1,0))</f>
        <v/>
      </c>
      <c r="AD1374">
        <f>IF($AC1374=1,SUMPRODUCT(--($AF$2:$AF$3501&lt;$AF1374))+1,"")</f>
        <v/>
      </c>
      <c r="AE1374">
        <f>IF($B1374="","",IF(OR($AA1374=TRUE(),$AA1374="TRUE"),0,1))</f>
        <v/>
      </c>
      <c r="AF1374">
        <f>IF($AC1374=1,IFERROR(IF(VALUE($B1374)&lt;100000000,VALUE($B1374),1000000000),IFERROR(IF(VALUE(MID($B1374,2,20))&lt;100000000,VALUE(MID($B1374,2,20)),1000000000),1000000000))+ROW()/100000,"")</f>
        <v/>
      </c>
    </row>
    <row r="1375">
      <c r="E1375" s="7" t="n"/>
      <c r="G1375" s="7" t="n"/>
      <c r="O1375" s="7">
        <f>IF($B1375="","",N1375*X1375/100)</f>
        <v/>
      </c>
      <c r="P1375" s="14" t="n"/>
      <c r="U1375" s="7" t="n"/>
      <c r="W1375" s="7">
        <f>IF($B1375="","",Z1375*AB1375/100)</f>
        <v/>
      </c>
      <c r="X1375" s="7">
        <f>IF($B1375="","",Z1375-W1375)</f>
        <v/>
      </c>
      <c r="Y1375" s="7">
        <f>IF($B1375="","",X1375-O1375)</f>
        <v/>
      </c>
      <c r="Z1375" s="7" t="n"/>
      <c r="AC1375">
        <f>IF($B1375="","",IF(COUNTIF($B$2:$B1375,$B1375)=1,1,0))</f>
        <v/>
      </c>
      <c r="AD1375">
        <f>IF($AC1375=1,SUMPRODUCT(--($AF$2:$AF$3501&lt;$AF1375))+1,"")</f>
        <v/>
      </c>
      <c r="AE1375">
        <f>IF($B1375="","",IF(OR($AA1375=TRUE(),$AA1375="TRUE"),0,1))</f>
        <v/>
      </c>
      <c r="AF1375">
        <f>IF($AC1375=1,IFERROR(IF(VALUE($B1375)&lt;100000000,VALUE($B1375),1000000000),IFERROR(IF(VALUE(MID($B1375,2,20))&lt;100000000,VALUE(MID($B1375,2,20)),1000000000),1000000000))+ROW()/100000,"")</f>
        <v/>
      </c>
    </row>
    <row r="1376">
      <c r="E1376" s="7" t="n"/>
      <c r="G1376" s="7" t="n"/>
      <c r="O1376" s="7">
        <f>IF($B1376="","",N1376*X1376/100)</f>
        <v/>
      </c>
      <c r="P1376" s="14" t="n"/>
      <c r="U1376" s="7" t="n"/>
      <c r="W1376" s="7">
        <f>IF($B1376="","",Z1376*AB1376/100)</f>
        <v/>
      </c>
      <c r="X1376" s="7">
        <f>IF($B1376="","",Z1376-W1376)</f>
        <v/>
      </c>
      <c r="Y1376" s="7">
        <f>IF($B1376="","",X1376-O1376)</f>
        <v/>
      </c>
      <c r="Z1376" s="7" t="n"/>
      <c r="AC1376">
        <f>IF($B1376="","",IF(COUNTIF($B$2:$B1376,$B1376)=1,1,0))</f>
        <v/>
      </c>
      <c r="AD1376">
        <f>IF($AC1376=1,SUMPRODUCT(--($AF$2:$AF$3501&lt;$AF1376))+1,"")</f>
        <v/>
      </c>
      <c r="AE1376">
        <f>IF($B1376="","",IF(OR($AA1376=TRUE(),$AA1376="TRUE"),0,1))</f>
        <v/>
      </c>
      <c r="AF1376">
        <f>IF($AC1376=1,IFERROR(IF(VALUE($B1376)&lt;100000000,VALUE($B1376),1000000000),IFERROR(IF(VALUE(MID($B1376,2,20))&lt;100000000,VALUE(MID($B1376,2,20)),1000000000),1000000000))+ROW()/100000,"")</f>
        <v/>
      </c>
    </row>
    <row r="1377">
      <c r="E1377" s="7" t="n"/>
      <c r="G1377" s="7" t="n"/>
      <c r="O1377" s="7">
        <f>IF($B1377="","",N1377*X1377/100)</f>
        <v/>
      </c>
      <c r="P1377" s="14" t="n"/>
      <c r="U1377" s="7" t="n"/>
      <c r="W1377" s="7">
        <f>IF($B1377="","",Z1377*AB1377/100)</f>
        <v/>
      </c>
      <c r="X1377" s="7">
        <f>IF($B1377="","",Z1377-W1377)</f>
        <v/>
      </c>
      <c r="Y1377" s="7">
        <f>IF($B1377="","",X1377-O1377)</f>
        <v/>
      </c>
      <c r="Z1377" s="7" t="n"/>
      <c r="AC1377">
        <f>IF($B1377="","",IF(COUNTIF($B$2:$B1377,$B1377)=1,1,0))</f>
        <v/>
      </c>
      <c r="AD1377">
        <f>IF($AC1377=1,SUMPRODUCT(--($AF$2:$AF$3501&lt;$AF1377))+1,"")</f>
        <v/>
      </c>
      <c r="AE1377">
        <f>IF($B1377="","",IF(OR($AA1377=TRUE(),$AA1377="TRUE"),0,1))</f>
        <v/>
      </c>
      <c r="AF1377">
        <f>IF($AC1377=1,IFERROR(IF(VALUE($B1377)&lt;100000000,VALUE($B1377),1000000000),IFERROR(IF(VALUE(MID($B1377,2,20))&lt;100000000,VALUE(MID($B1377,2,20)),1000000000),1000000000))+ROW()/100000,"")</f>
        <v/>
      </c>
    </row>
    <row r="1378">
      <c r="E1378" s="7" t="n"/>
      <c r="G1378" s="7" t="n"/>
      <c r="O1378" s="7">
        <f>IF($B1378="","",N1378*X1378/100)</f>
        <v/>
      </c>
      <c r="P1378" s="14" t="n"/>
      <c r="U1378" s="7" t="n"/>
      <c r="W1378" s="7">
        <f>IF($B1378="","",Z1378*AB1378/100)</f>
        <v/>
      </c>
      <c r="X1378" s="7">
        <f>IF($B1378="","",Z1378-W1378)</f>
        <v/>
      </c>
      <c r="Y1378" s="7">
        <f>IF($B1378="","",X1378-O1378)</f>
        <v/>
      </c>
      <c r="Z1378" s="7" t="n"/>
      <c r="AC1378">
        <f>IF($B1378="","",IF(COUNTIF($B$2:$B1378,$B1378)=1,1,0))</f>
        <v/>
      </c>
      <c r="AD1378">
        <f>IF($AC1378=1,SUMPRODUCT(--($AF$2:$AF$3501&lt;$AF1378))+1,"")</f>
        <v/>
      </c>
      <c r="AE1378">
        <f>IF($B1378="","",IF(OR($AA1378=TRUE(),$AA1378="TRUE"),0,1))</f>
        <v/>
      </c>
      <c r="AF1378">
        <f>IF($AC1378=1,IFERROR(IF(VALUE($B1378)&lt;100000000,VALUE($B1378),1000000000),IFERROR(IF(VALUE(MID($B1378,2,20))&lt;100000000,VALUE(MID($B1378,2,20)),1000000000),1000000000))+ROW()/100000,"")</f>
        <v/>
      </c>
    </row>
    <row r="1379">
      <c r="E1379" s="7" t="n"/>
      <c r="G1379" s="7" t="n"/>
      <c r="O1379" s="7">
        <f>IF($B1379="","",N1379*X1379/100)</f>
        <v/>
      </c>
      <c r="P1379" s="14" t="n"/>
      <c r="U1379" s="7" t="n"/>
      <c r="W1379" s="7">
        <f>IF($B1379="","",Z1379*AB1379/100)</f>
        <v/>
      </c>
      <c r="X1379" s="7">
        <f>IF($B1379="","",Z1379-W1379)</f>
        <v/>
      </c>
      <c r="Y1379" s="7">
        <f>IF($B1379="","",X1379-O1379)</f>
        <v/>
      </c>
      <c r="Z1379" s="7" t="n"/>
      <c r="AC1379">
        <f>IF($B1379="","",IF(COUNTIF($B$2:$B1379,$B1379)=1,1,0))</f>
        <v/>
      </c>
      <c r="AD1379">
        <f>IF($AC1379=1,SUMPRODUCT(--($AF$2:$AF$3501&lt;$AF1379))+1,"")</f>
        <v/>
      </c>
      <c r="AE1379">
        <f>IF($B1379="","",IF(OR($AA1379=TRUE(),$AA1379="TRUE"),0,1))</f>
        <v/>
      </c>
      <c r="AF1379">
        <f>IF($AC1379=1,IFERROR(IF(VALUE($B1379)&lt;100000000,VALUE($B1379),1000000000),IFERROR(IF(VALUE(MID($B1379,2,20))&lt;100000000,VALUE(MID($B1379,2,20)),1000000000),1000000000))+ROW()/100000,"")</f>
        <v/>
      </c>
    </row>
    <row r="1380">
      <c r="E1380" s="7" t="n"/>
      <c r="G1380" s="7" t="n"/>
      <c r="O1380" s="7">
        <f>IF($B1380="","",N1380*X1380/100)</f>
        <v/>
      </c>
      <c r="P1380" s="14" t="n"/>
      <c r="U1380" s="7" t="n"/>
      <c r="W1380" s="7">
        <f>IF($B1380="","",Z1380*AB1380/100)</f>
        <v/>
      </c>
      <c r="X1380" s="7">
        <f>IF($B1380="","",Z1380-W1380)</f>
        <v/>
      </c>
      <c r="Y1380" s="7">
        <f>IF($B1380="","",X1380-O1380)</f>
        <v/>
      </c>
      <c r="Z1380" s="7" t="n"/>
      <c r="AC1380">
        <f>IF($B1380="","",IF(COUNTIF($B$2:$B1380,$B1380)=1,1,0))</f>
        <v/>
      </c>
      <c r="AD1380">
        <f>IF($AC1380=1,SUMPRODUCT(--($AF$2:$AF$3501&lt;$AF1380))+1,"")</f>
        <v/>
      </c>
      <c r="AE1380">
        <f>IF($B1380="","",IF(OR($AA1380=TRUE(),$AA1380="TRUE"),0,1))</f>
        <v/>
      </c>
      <c r="AF1380">
        <f>IF($AC1380=1,IFERROR(IF(VALUE($B1380)&lt;100000000,VALUE($B1380),1000000000),IFERROR(IF(VALUE(MID($B1380,2,20))&lt;100000000,VALUE(MID($B1380,2,20)),1000000000),1000000000))+ROW()/100000,"")</f>
        <v/>
      </c>
    </row>
    <row r="1381">
      <c r="E1381" s="7" t="n"/>
      <c r="G1381" s="7" t="n"/>
      <c r="O1381" s="7">
        <f>IF($B1381="","",N1381*X1381/100)</f>
        <v/>
      </c>
      <c r="P1381" s="14" t="n"/>
      <c r="U1381" s="7" t="n"/>
      <c r="W1381" s="7">
        <f>IF($B1381="","",Z1381*AB1381/100)</f>
        <v/>
      </c>
      <c r="X1381" s="7">
        <f>IF($B1381="","",Z1381-W1381)</f>
        <v/>
      </c>
      <c r="Y1381" s="7">
        <f>IF($B1381="","",X1381-O1381)</f>
        <v/>
      </c>
      <c r="Z1381" s="7" t="n"/>
      <c r="AC1381">
        <f>IF($B1381="","",IF(COUNTIF($B$2:$B1381,$B1381)=1,1,0))</f>
        <v/>
      </c>
      <c r="AD1381">
        <f>IF($AC1381=1,SUMPRODUCT(--($AF$2:$AF$3501&lt;$AF1381))+1,"")</f>
        <v/>
      </c>
      <c r="AE1381">
        <f>IF($B1381="","",IF(OR($AA1381=TRUE(),$AA1381="TRUE"),0,1))</f>
        <v/>
      </c>
      <c r="AF1381">
        <f>IF($AC1381=1,IFERROR(IF(VALUE($B1381)&lt;100000000,VALUE($B1381),1000000000),IFERROR(IF(VALUE(MID($B1381,2,20))&lt;100000000,VALUE(MID($B1381,2,20)),1000000000),1000000000))+ROW()/100000,"")</f>
        <v/>
      </c>
    </row>
    <row r="1382">
      <c r="E1382" s="7" t="n"/>
      <c r="G1382" s="7" t="n"/>
      <c r="O1382" s="7">
        <f>IF($B1382="","",N1382*X1382/100)</f>
        <v/>
      </c>
      <c r="P1382" s="14" t="n"/>
      <c r="U1382" s="7" t="n"/>
      <c r="W1382" s="7">
        <f>IF($B1382="","",Z1382*AB1382/100)</f>
        <v/>
      </c>
      <c r="X1382" s="7">
        <f>IF($B1382="","",Z1382-W1382)</f>
        <v/>
      </c>
      <c r="Y1382" s="7">
        <f>IF($B1382="","",X1382-O1382)</f>
        <v/>
      </c>
      <c r="Z1382" s="7" t="n"/>
      <c r="AC1382">
        <f>IF($B1382="","",IF(COUNTIF($B$2:$B1382,$B1382)=1,1,0))</f>
        <v/>
      </c>
      <c r="AD1382">
        <f>IF($AC1382=1,SUMPRODUCT(--($AF$2:$AF$3501&lt;$AF1382))+1,"")</f>
        <v/>
      </c>
      <c r="AE1382">
        <f>IF($B1382="","",IF(OR($AA1382=TRUE(),$AA1382="TRUE"),0,1))</f>
        <v/>
      </c>
      <c r="AF1382">
        <f>IF($AC1382=1,IFERROR(IF(VALUE($B1382)&lt;100000000,VALUE($B1382),1000000000),IFERROR(IF(VALUE(MID($B1382,2,20))&lt;100000000,VALUE(MID($B1382,2,20)),1000000000),1000000000))+ROW()/100000,"")</f>
        <v/>
      </c>
    </row>
    <row r="1383">
      <c r="E1383" s="7" t="n"/>
      <c r="G1383" s="7" t="n"/>
      <c r="O1383" s="7">
        <f>IF($B1383="","",N1383*X1383/100)</f>
        <v/>
      </c>
      <c r="P1383" s="14" t="n"/>
      <c r="U1383" s="7" t="n"/>
      <c r="W1383" s="7">
        <f>IF($B1383="","",Z1383*AB1383/100)</f>
        <v/>
      </c>
      <c r="X1383" s="7">
        <f>IF($B1383="","",Z1383-W1383)</f>
        <v/>
      </c>
      <c r="Y1383" s="7">
        <f>IF($B1383="","",X1383-O1383)</f>
        <v/>
      </c>
      <c r="Z1383" s="7" t="n"/>
      <c r="AC1383">
        <f>IF($B1383="","",IF(COUNTIF($B$2:$B1383,$B1383)=1,1,0))</f>
        <v/>
      </c>
      <c r="AD1383">
        <f>IF($AC1383=1,SUMPRODUCT(--($AF$2:$AF$3501&lt;$AF1383))+1,"")</f>
        <v/>
      </c>
      <c r="AE1383">
        <f>IF($B1383="","",IF(OR($AA1383=TRUE(),$AA1383="TRUE"),0,1))</f>
        <v/>
      </c>
      <c r="AF1383">
        <f>IF($AC1383=1,IFERROR(IF(VALUE($B1383)&lt;100000000,VALUE($B1383),1000000000),IFERROR(IF(VALUE(MID($B1383,2,20))&lt;100000000,VALUE(MID($B1383,2,20)),1000000000),1000000000))+ROW()/100000,"")</f>
        <v/>
      </c>
    </row>
    <row r="1384">
      <c r="E1384" s="7" t="n"/>
      <c r="G1384" s="7" t="n"/>
      <c r="O1384" s="7">
        <f>IF($B1384="","",N1384*X1384/100)</f>
        <v/>
      </c>
      <c r="P1384" s="14" t="n"/>
      <c r="U1384" s="7" t="n"/>
      <c r="W1384" s="7">
        <f>IF($B1384="","",Z1384*AB1384/100)</f>
        <v/>
      </c>
      <c r="X1384" s="7">
        <f>IF($B1384="","",Z1384-W1384)</f>
        <v/>
      </c>
      <c r="Y1384" s="7">
        <f>IF($B1384="","",X1384-O1384)</f>
        <v/>
      </c>
      <c r="Z1384" s="7" t="n"/>
      <c r="AC1384">
        <f>IF($B1384="","",IF(COUNTIF($B$2:$B1384,$B1384)=1,1,0))</f>
        <v/>
      </c>
      <c r="AD1384">
        <f>IF($AC1384=1,SUMPRODUCT(--($AF$2:$AF$3501&lt;$AF1384))+1,"")</f>
        <v/>
      </c>
      <c r="AE1384">
        <f>IF($B1384="","",IF(OR($AA1384=TRUE(),$AA1384="TRUE"),0,1))</f>
        <v/>
      </c>
      <c r="AF1384">
        <f>IF($AC1384=1,IFERROR(IF(VALUE($B1384)&lt;100000000,VALUE($B1384),1000000000),IFERROR(IF(VALUE(MID($B1384,2,20))&lt;100000000,VALUE(MID($B1384,2,20)),1000000000),1000000000))+ROW()/100000,"")</f>
        <v/>
      </c>
    </row>
    <row r="1385">
      <c r="E1385" s="7" t="n"/>
      <c r="G1385" s="7" t="n"/>
      <c r="O1385" s="7">
        <f>IF($B1385="","",N1385*X1385/100)</f>
        <v/>
      </c>
      <c r="P1385" s="14" t="n"/>
      <c r="U1385" s="7" t="n"/>
      <c r="W1385" s="7">
        <f>IF($B1385="","",Z1385*AB1385/100)</f>
        <v/>
      </c>
      <c r="X1385" s="7">
        <f>IF($B1385="","",Z1385-W1385)</f>
        <v/>
      </c>
      <c r="Y1385" s="7">
        <f>IF($B1385="","",X1385-O1385)</f>
        <v/>
      </c>
      <c r="Z1385" s="7" t="n"/>
      <c r="AC1385">
        <f>IF($B1385="","",IF(COUNTIF($B$2:$B1385,$B1385)=1,1,0))</f>
        <v/>
      </c>
      <c r="AD1385">
        <f>IF($AC1385=1,SUMPRODUCT(--($AF$2:$AF$3501&lt;$AF1385))+1,"")</f>
        <v/>
      </c>
      <c r="AE1385">
        <f>IF($B1385="","",IF(OR($AA1385=TRUE(),$AA1385="TRUE"),0,1))</f>
        <v/>
      </c>
      <c r="AF1385">
        <f>IF($AC1385=1,IFERROR(IF(VALUE($B1385)&lt;100000000,VALUE($B1385),1000000000),IFERROR(IF(VALUE(MID($B1385,2,20))&lt;100000000,VALUE(MID($B1385,2,20)),1000000000),1000000000))+ROW()/100000,"")</f>
        <v/>
      </c>
    </row>
    <row r="1386">
      <c r="E1386" s="7" t="n"/>
      <c r="G1386" s="7" t="n"/>
      <c r="O1386" s="7">
        <f>IF($B1386="","",N1386*X1386/100)</f>
        <v/>
      </c>
      <c r="P1386" s="14" t="n"/>
      <c r="U1386" s="7" t="n"/>
      <c r="W1386" s="7">
        <f>IF($B1386="","",Z1386*AB1386/100)</f>
        <v/>
      </c>
      <c r="X1386" s="7">
        <f>IF($B1386="","",Z1386-W1386)</f>
        <v/>
      </c>
      <c r="Y1386" s="7">
        <f>IF($B1386="","",X1386-O1386)</f>
        <v/>
      </c>
      <c r="Z1386" s="7" t="n"/>
      <c r="AC1386">
        <f>IF($B1386="","",IF(COUNTIF($B$2:$B1386,$B1386)=1,1,0))</f>
        <v/>
      </c>
      <c r="AD1386">
        <f>IF($AC1386=1,SUMPRODUCT(--($AF$2:$AF$3501&lt;$AF1386))+1,"")</f>
        <v/>
      </c>
      <c r="AE1386">
        <f>IF($B1386="","",IF(OR($AA1386=TRUE(),$AA1386="TRUE"),0,1))</f>
        <v/>
      </c>
      <c r="AF1386">
        <f>IF($AC1386=1,IFERROR(IF(VALUE($B1386)&lt;100000000,VALUE($B1386),1000000000),IFERROR(IF(VALUE(MID($B1386,2,20))&lt;100000000,VALUE(MID($B1386,2,20)),1000000000),1000000000))+ROW()/100000,"")</f>
        <v/>
      </c>
    </row>
    <row r="1387">
      <c r="E1387" s="7" t="n"/>
      <c r="G1387" s="7" t="n"/>
      <c r="O1387" s="7">
        <f>IF($B1387="","",N1387*X1387/100)</f>
        <v/>
      </c>
      <c r="P1387" s="14" t="n"/>
      <c r="U1387" s="7" t="n"/>
      <c r="W1387" s="7">
        <f>IF($B1387="","",Z1387*AB1387/100)</f>
        <v/>
      </c>
      <c r="X1387" s="7">
        <f>IF($B1387="","",Z1387-W1387)</f>
        <v/>
      </c>
      <c r="Y1387" s="7">
        <f>IF($B1387="","",X1387-O1387)</f>
        <v/>
      </c>
      <c r="Z1387" s="7" t="n"/>
      <c r="AC1387">
        <f>IF($B1387="","",IF(COUNTIF($B$2:$B1387,$B1387)=1,1,0))</f>
        <v/>
      </c>
      <c r="AD1387">
        <f>IF($AC1387=1,SUMPRODUCT(--($AF$2:$AF$3501&lt;$AF1387))+1,"")</f>
        <v/>
      </c>
      <c r="AE1387">
        <f>IF($B1387="","",IF(OR($AA1387=TRUE(),$AA1387="TRUE"),0,1))</f>
        <v/>
      </c>
      <c r="AF1387">
        <f>IF($AC1387=1,IFERROR(IF(VALUE($B1387)&lt;100000000,VALUE($B1387),1000000000),IFERROR(IF(VALUE(MID($B1387,2,20))&lt;100000000,VALUE(MID($B1387,2,20)),1000000000),1000000000))+ROW()/100000,"")</f>
        <v/>
      </c>
    </row>
    <row r="1388">
      <c r="E1388" s="7" t="n"/>
      <c r="G1388" s="7" t="n"/>
      <c r="O1388" s="7">
        <f>IF($B1388="","",N1388*X1388/100)</f>
        <v/>
      </c>
      <c r="P1388" s="14" t="n"/>
      <c r="U1388" s="7" t="n"/>
      <c r="W1388" s="7">
        <f>IF($B1388="","",Z1388*AB1388/100)</f>
        <v/>
      </c>
      <c r="X1388" s="7">
        <f>IF($B1388="","",Z1388-W1388)</f>
        <v/>
      </c>
      <c r="Y1388" s="7">
        <f>IF($B1388="","",X1388-O1388)</f>
        <v/>
      </c>
      <c r="Z1388" s="7" t="n"/>
      <c r="AC1388">
        <f>IF($B1388="","",IF(COUNTIF($B$2:$B1388,$B1388)=1,1,0))</f>
        <v/>
      </c>
      <c r="AD1388">
        <f>IF($AC1388=1,SUMPRODUCT(--($AF$2:$AF$3501&lt;$AF1388))+1,"")</f>
        <v/>
      </c>
      <c r="AE1388">
        <f>IF($B1388="","",IF(OR($AA1388=TRUE(),$AA1388="TRUE"),0,1))</f>
        <v/>
      </c>
      <c r="AF1388">
        <f>IF($AC1388=1,IFERROR(IF(VALUE($B1388)&lt;100000000,VALUE($B1388),1000000000),IFERROR(IF(VALUE(MID($B1388,2,20))&lt;100000000,VALUE(MID($B1388,2,20)),1000000000),1000000000))+ROW()/100000,"")</f>
        <v/>
      </c>
    </row>
    <row r="1389">
      <c r="E1389" s="7" t="n"/>
      <c r="G1389" s="7" t="n"/>
      <c r="O1389" s="7">
        <f>IF($B1389="","",N1389*X1389/100)</f>
        <v/>
      </c>
      <c r="P1389" s="14" t="n"/>
      <c r="U1389" s="7" t="n"/>
      <c r="W1389" s="7">
        <f>IF($B1389="","",Z1389*AB1389/100)</f>
        <v/>
      </c>
      <c r="X1389" s="7">
        <f>IF($B1389="","",Z1389-W1389)</f>
        <v/>
      </c>
      <c r="Y1389" s="7">
        <f>IF($B1389="","",X1389-O1389)</f>
        <v/>
      </c>
      <c r="Z1389" s="7" t="n"/>
      <c r="AC1389">
        <f>IF($B1389="","",IF(COUNTIF($B$2:$B1389,$B1389)=1,1,0))</f>
        <v/>
      </c>
      <c r="AD1389">
        <f>IF($AC1389=1,SUMPRODUCT(--($AF$2:$AF$3501&lt;$AF1389))+1,"")</f>
        <v/>
      </c>
      <c r="AE1389">
        <f>IF($B1389="","",IF(OR($AA1389=TRUE(),$AA1389="TRUE"),0,1))</f>
        <v/>
      </c>
      <c r="AF1389">
        <f>IF($AC1389=1,IFERROR(IF(VALUE($B1389)&lt;100000000,VALUE($B1389),1000000000),IFERROR(IF(VALUE(MID($B1389,2,20))&lt;100000000,VALUE(MID($B1389,2,20)),1000000000),1000000000))+ROW()/100000,"")</f>
        <v/>
      </c>
    </row>
    <row r="1390">
      <c r="E1390" s="7" t="n"/>
      <c r="G1390" s="7" t="n"/>
      <c r="O1390" s="7">
        <f>IF($B1390="","",N1390*X1390/100)</f>
        <v/>
      </c>
      <c r="P1390" s="14" t="n"/>
      <c r="U1390" s="7" t="n"/>
      <c r="W1390" s="7">
        <f>IF($B1390="","",Z1390*AB1390/100)</f>
        <v/>
      </c>
      <c r="X1390" s="7">
        <f>IF($B1390="","",Z1390-W1390)</f>
        <v/>
      </c>
      <c r="Y1390" s="7">
        <f>IF($B1390="","",X1390-O1390)</f>
        <v/>
      </c>
      <c r="Z1390" s="7" t="n"/>
      <c r="AC1390">
        <f>IF($B1390="","",IF(COUNTIF($B$2:$B1390,$B1390)=1,1,0))</f>
        <v/>
      </c>
      <c r="AD1390">
        <f>IF($AC1390=1,SUMPRODUCT(--($AF$2:$AF$3501&lt;$AF1390))+1,"")</f>
        <v/>
      </c>
      <c r="AE1390">
        <f>IF($B1390="","",IF(OR($AA1390=TRUE(),$AA1390="TRUE"),0,1))</f>
        <v/>
      </c>
      <c r="AF1390">
        <f>IF($AC1390=1,IFERROR(IF(VALUE($B1390)&lt;100000000,VALUE($B1390),1000000000),IFERROR(IF(VALUE(MID($B1390,2,20))&lt;100000000,VALUE(MID($B1390,2,20)),1000000000),1000000000))+ROW()/100000,"")</f>
        <v/>
      </c>
    </row>
    <row r="1391">
      <c r="E1391" s="7" t="n"/>
      <c r="G1391" s="7" t="n"/>
      <c r="O1391" s="7">
        <f>IF($B1391="","",N1391*X1391/100)</f>
        <v/>
      </c>
      <c r="P1391" s="14" t="n"/>
      <c r="U1391" s="7" t="n"/>
      <c r="W1391" s="7">
        <f>IF($B1391="","",Z1391*AB1391/100)</f>
        <v/>
      </c>
      <c r="X1391" s="7">
        <f>IF($B1391="","",Z1391-W1391)</f>
        <v/>
      </c>
      <c r="Y1391" s="7">
        <f>IF($B1391="","",X1391-O1391)</f>
        <v/>
      </c>
      <c r="Z1391" s="7" t="n"/>
      <c r="AC1391">
        <f>IF($B1391="","",IF(COUNTIF($B$2:$B1391,$B1391)=1,1,0))</f>
        <v/>
      </c>
      <c r="AD1391">
        <f>IF($AC1391=1,SUMPRODUCT(--($AF$2:$AF$3501&lt;$AF1391))+1,"")</f>
        <v/>
      </c>
      <c r="AE1391">
        <f>IF($B1391="","",IF(OR($AA1391=TRUE(),$AA1391="TRUE"),0,1))</f>
        <v/>
      </c>
      <c r="AF1391">
        <f>IF($AC1391=1,IFERROR(IF(VALUE($B1391)&lt;100000000,VALUE($B1391),1000000000),IFERROR(IF(VALUE(MID($B1391,2,20))&lt;100000000,VALUE(MID($B1391,2,20)),1000000000),1000000000))+ROW()/100000,"")</f>
        <v/>
      </c>
    </row>
    <row r="1392">
      <c r="E1392" s="7" t="n"/>
      <c r="G1392" s="7" t="n"/>
      <c r="O1392" s="7">
        <f>IF($B1392="","",N1392*X1392/100)</f>
        <v/>
      </c>
      <c r="P1392" s="14" t="n"/>
      <c r="U1392" s="7" t="n"/>
      <c r="W1392" s="7">
        <f>IF($B1392="","",Z1392*AB1392/100)</f>
        <v/>
      </c>
      <c r="X1392" s="7">
        <f>IF($B1392="","",Z1392-W1392)</f>
        <v/>
      </c>
      <c r="Y1392" s="7">
        <f>IF($B1392="","",X1392-O1392)</f>
        <v/>
      </c>
      <c r="Z1392" s="7" t="n"/>
      <c r="AC1392">
        <f>IF($B1392="","",IF(COUNTIF($B$2:$B1392,$B1392)=1,1,0))</f>
        <v/>
      </c>
      <c r="AD1392">
        <f>IF($AC1392=1,SUMPRODUCT(--($AF$2:$AF$3501&lt;$AF1392))+1,"")</f>
        <v/>
      </c>
      <c r="AE1392">
        <f>IF($B1392="","",IF(OR($AA1392=TRUE(),$AA1392="TRUE"),0,1))</f>
        <v/>
      </c>
      <c r="AF1392">
        <f>IF($AC1392=1,IFERROR(IF(VALUE($B1392)&lt;100000000,VALUE($B1392),1000000000),IFERROR(IF(VALUE(MID($B1392,2,20))&lt;100000000,VALUE(MID($B1392,2,20)),1000000000),1000000000))+ROW()/100000,"")</f>
        <v/>
      </c>
    </row>
    <row r="1393">
      <c r="E1393" s="7" t="n"/>
      <c r="G1393" s="7" t="n"/>
      <c r="O1393" s="7">
        <f>IF($B1393="","",N1393*X1393/100)</f>
        <v/>
      </c>
      <c r="P1393" s="14" t="n"/>
      <c r="U1393" s="7" t="n"/>
      <c r="W1393" s="7">
        <f>IF($B1393="","",Z1393*AB1393/100)</f>
        <v/>
      </c>
      <c r="X1393" s="7">
        <f>IF($B1393="","",Z1393-W1393)</f>
        <v/>
      </c>
      <c r="Y1393" s="7">
        <f>IF($B1393="","",X1393-O1393)</f>
        <v/>
      </c>
      <c r="Z1393" s="7" t="n"/>
      <c r="AC1393">
        <f>IF($B1393="","",IF(COUNTIF($B$2:$B1393,$B1393)=1,1,0))</f>
        <v/>
      </c>
      <c r="AD1393">
        <f>IF($AC1393=1,SUMPRODUCT(--($AF$2:$AF$3501&lt;$AF1393))+1,"")</f>
        <v/>
      </c>
      <c r="AE1393">
        <f>IF($B1393="","",IF(OR($AA1393=TRUE(),$AA1393="TRUE"),0,1))</f>
        <v/>
      </c>
      <c r="AF1393">
        <f>IF($AC1393=1,IFERROR(IF(VALUE($B1393)&lt;100000000,VALUE($B1393),1000000000),IFERROR(IF(VALUE(MID($B1393,2,20))&lt;100000000,VALUE(MID($B1393,2,20)),1000000000),1000000000))+ROW()/100000,"")</f>
        <v/>
      </c>
    </row>
    <row r="1394">
      <c r="E1394" s="7" t="n"/>
      <c r="G1394" s="7" t="n"/>
      <c r="O1394" s="7">
        <f>IF($B1394="","",N1394*X1394/100)</f>
        <v/>
      </c>
      <c r="P1394" s="14" t="n"/>
      <c r="U1394" s="7" t="n"/>
      <c r="W1394" s="7">
        <f>IF($B1394="","",Z1394*AB1394/100)</f>
        <v/>
      </c>
      <c r="X1394" s="7">
        <f>IF($B1394="","",Z1394-W1394)</f>
        <v/>
      </c>
      <c r="Y1394" s="7">
        <f>IF($B1394="","",X1394-O1394)</f>
        <v/>
      </c>
      <c r="Z1394" s="7" t="n"/>
      <c r="AC1394">
        <f>IF($B1394="","",IF(COUNTIF($B$2:$B1394,$B1394)=1,1,0))</f>
        <v/>
      </c>
      <c r="AD1394">
        <f>IF($AC1394=1,SUMPRODUCT(--($AF$2:$AF$3501&lt;$AF1394))+1,"")</f>
        <v/>
      </c>
      <c r="AE1394">
        <f>IF($B1394="","",IF(OR($AA1394=TRUE(),$AA1394="TRUE"),0,1))</f>
        <v/>
      </c>
      <c r="AF1394">
        <f>IF($AC1394=1,IFERROR(IF(VALUE($B1394)&lt;100000000,VALUE($B1394),1000000000),IFERROR(IF(VALUE(MID($B1394,2,20))&lt;100000000,VALUE(MID($B1394,2,20)),1000000000),1000000000))+ROW()/100000,"")</f>
        <v/>
      </c>
    </row>
    <row r="1395">
      <c r="E1395" s="7" t="n"/>
      <c r="G1395" s="7" t="n"/>
      <c r="O1395" s="7">
        <f>IF($B1395="","",N1395*X1395/100)</f>
        <v/>
      </c>
      <c r="P1395" s="14" t="n"/>
      <c r="U1395" s="7" t="n"/>
      <c r="W1395" s="7">
        <f>IF($B1395="","",Z1395*AB1395/100)</f>
        <v/>
      </c>
      <c r="X1395" s="7">
        <f>IF($B1395="","",Z1395-W1395)</f>
        <v/>
      </c>
      <c r="Y1395" s="7">
        <f>IF($B1395="","",X1395-O1395)</f>
        <v/>
      </c>
      <c r="Z1395" s="7" t="n"/>
      <c r="AC1395">
        <f>IF($B1395="","",IF(COUNTIF($B$2:$B1395,$B1395)=1,1,0))</f>
        <v/>
      </c>
      <c r="AD1395">
        <f>IF($AC1395=1,SUMPRODUCT(--($AF$2:$AF$3501&lt;$AF1395))+1,"")</f>
        <v/>
      </c>
      <c r="AE1395">
        <f>IF($B1395="","",IF(OR($AA1395=TRUE(),$AA1395="TRUE"),0,1))</f>
        <v/>
      </c>
      <c r="AF1395">
        <f>IF($AC1395=1,IFERROR(IF(VALUE($B1395)&lt;100000000,VALUE($B1395),1000000000),IFERROR(IF(VALUE(MID($B1395,2,20))&lt;100000000,VALUE(MID($B1395,2,20)),1000000000),1000000000))+ROW()/100000,"")</f>
        <v/>
      </c>
    </row>
    <row r="1396">
      <c r="E1396" s="7" t="n"/>
      <c r="G1396" s="7" t="n"/>
      <c r="O1396" s="7">
        <f>IF($B1396="","",N1396*X1396/100)</f>
        <v/>
      </c>
      <c r="P1396" s="14" t="n"/>
      <c r="U1396" s="7" t="n"/>
      <c r="W1396" s="7">
        <f>IF($B1396="","",Z1396*AB1396/100)</f>
        <v/>
      </c>
      <c r="X1396" s="7">
        <f>IF($B1396="","",Z1396-W1396)</f>
        <v/>
      </c>
      <c r="Y1396" s="7">
        <f>IF($B1396="","",X1396-O1396)</f>
        <v/>
      </c>
      <c r="Z1396" s="7" t="n"/>
      <c r="AC1396">
        <f>IF($B1396="","",IF(COUNTIF($B$2:$B1396,$B1396)=1,1,0))</f>
        <v/>
      </c>
      <c r="AD1396">
        <f>IF($AC1396=1,SUMPRODUCT(--($AF$2:$AF$3501&lt;$AF1396))+1,"")</f>
        <v/>
      </c>
      <c r="AE1396">
        <f>IF($B1396="","",IF(OR($AA1396=TRUE(),$AA1396="TRUE"),0,1))</f>
        <v/>
      </c>
      <c r="AF1396">
        <f>IF($AC1396=1,IFERROR(IF(VALUE($B1396)&lt;100000000,VALUE($B1396),1000000000),IFERROR(IF(VALUE(MID($B1396,2,20))&lt;100000000,VALUE(MID($B1396,2,20)),1000000000),1000000000))+ROW()/100000,"")</f>
        <v/>
      </c>
    </row>
    <row r="1397">
      <c r="E1397" s="7" t="n"/>
      <c r="G1397" s="7" t="n"/>
      <c r="O1397" s="7">
        <f>IF($B1397="","",N1397*X1397/100)</f>
        <v/>
      </c>
      <c r="P1397" s="14" t="n"/>
      <c r="U1397" s="7" t="n"/>
      <c r="W1397" s="7">
        <f>IF($B1397="","",Z1397*AB1397/100)</f>
        <v/>
      </c>
      <c r="X1397" s="7">
        <f>IF($B1397="","",Z1397-W1397)</f>
        <v/>
      </c>
      <c r="Y1397" s="7">
        <f>IF($B1397="","",X1397-O1397)</f>
        <v/>
      </c>
      <c r="Z1397" s="7" t="n"/>
      <c r="AC1397">
        <f>IF($B1397="","",IF(COUNTIF($B$2:$B1397,$B1397)=1,1,0))</f>
        <v/>
      </c>
      <c r="AD1397">
        <f>IF($AC1397=1,SUMPRODUCT(--($AF$2:$AF$3501&lt;$AF1397))+1,"")</f>
        <v/>
      </c>
      <c r="AE1397">
        <f>IF($B1397="","",IF(OR($AA1397=TRUE(),$AA1397="TRUE"),0,1))</f>
        <v/>
      </c>
      <c r="AF1397">
        <f>IF($AC1397=1,IFERROR(IF(VALUE($B1397)&lt;100000000,VALUE($B1397),1000000000),IFERROR(IF(VALUE(MID($B1397,2,20))&lt;100000000,VALUE(MID($B1397,2,20)),1000000000),1000000000))+ROW()/100000,"")</f>
        <v/>
      </c>
    </row>
    <row r="1398">
      <c r="E1398" s="7" t="n"/>
      <c r="G1398" s="7" t="n"/>
      <c r="O1398" s="7">
        <f>IF($B1398="","",N1398*X1398/100)</f>
        <v/>
      </c>
      <c r="P1398" s="14" t="n"/>
      <c r="U1398" s="7" t="n"/>
      <c r="W1398" s="7">
        <f>IF($B1398="","",Z1398*AB1398/100)</f>
        <v/>
      </c>
      <c r="X1398" s="7">
        <f>IF($B1398="","",Z1398-W1398)</f>
        <v/>
      </c>
      <c r="Y1398" s="7">
        <f>IF($B1398="","",X1398-O1398)</f>
        <v/>
      </c>
      <c r="Z1398" s="7" t="n"/>
      <c r="AC1398">
        <f>IF($B1398="","",IF(COUNTIF($B$2:$B1398,$B1398)=1,1,0))</f>
        <v/>
      </c>
      <c r="AD1398">
        <f>IF($AC1398=1,SUMPRODUCT(--($AF$2:$AF$3501&lt;$AF1398))+1,"")</f>
        <v/>
      </c>
      <c r="AE1398">
        <f>IF($B1398="","",IF(OR($AA1398=TRUE(),$AA1398="TRUE"),0,1))</f>
        <v/>
      </c>
      <c r="AF1398">
        <f>IF($AC1398=1,IFERROR(IF(VALUE($B1398)&lt;100000000,VALUE($B1398),1000000000),IFERROR(IF(VALUE(MID($B1398,2,20))&lt;100000000,VALUE(MID($B1398,2,20)),1000000000),1000000000))+ROW()/100000,"")</f>
        <v/>
      </c>
    </row>
    <row r="1399">
      <c r="E1399" s="7" t="n"/>
      <c r="G1399" s="7" t="n"/>
      <c r="O1399" s="7">
        <f>IF($B1399="","",N1399*X1399/100)</f>
        <v/>
      </c>
      <c r="P1399" s="14" t="n"/>
      <c r="U1399" s="7" t="n"/>
      <c r="W1399" s="7">
        <f>IF($B1399="","",Z1399*AB1399/100)</f>
        <v/>
      </c>
      <c r="X1399" s="7">
        <f>IF($B1399="","",Z1399-W1399)</f>
        <v/>
      </c>
      <c r="Y1399" s="7">
        <f>IF($B1399="","",X1399-O1399)</f>
        <v/>
      </c>
      <c r="Z1399" s="7" t="n"/>
      <c r="AC1399">
        <f>IF($B1399="","",IF(COUNTIF($B$2:$B1399,$B1399)=1,1,0))</f>
        <v/>
      </c>
      <c r="AD1399">
        <f>IF($AC1399=1,SUMPRODUCT(--($AF$2:$AF$3501&lt;$AF1399))+1,"")</f>
        <v/>
      </c>
      <c r="AE1399">
        <f>IF($B1399="","",IF(OR($AA1399=TRUE(),$AA1399="TRUE"),0,1))</f>
        <v/>
      </c>
      <c r="AF1399">
        <f>IF($AC1399=1,IFERROR(IF(VALUE($B1399)&lt;100000000,VALUE($B1399),1000000000),IFERROR(IF(VALUE(MID($B1399,2,20))&lt;100000000,VALUE(MID($B1399,2,20)),1000000000),1000000000))+ROW()/100000,"")</f>
        <v/>
      </c>
    </row>
    <row r="1400">
      <c r="E1400" s="7" t="n"/>
      <c r="G1400" s="7" t="n"/>
      <c r="O1400" s="7">
        <f>IF($B1400="","",N1400*X1400/100)</f>
        <v/>
      </c>
      <c r="P1400" s="14" t="n"/>
      <c r="U1400" s="7" t="n"/>
      <c r="W1400" s="7">
        <f>IF($B1400="","",Z1400*AB1400/100)</f>
        <v/>
      </c>
      <c r="X1400" s="7">
        <f>IF($B1400="","",Z1400-W1400)</f>
        <v/>
      </c>
      <c r="Y1400" s="7">
        <f>IF($B1400="","",X1400-O1400)</f>
        <v/>
      </c>
      <c r="Z1400" s="7" t="n"/>
      <c r="AC1400">
        <f>IF($B1400="","",IF(COUNTIF($B$2:$B1400,$B1400)=1,1,0))</f>
        <v/>
      </c>
      <c r="AD1400">
        <f>IF($AC1400=1,SUMPRODUCT(--($AF$2:$AF$3501&lt;$AF1400))+1,"")</f>
        <v/>
      </c>
      <c r="AE1400">
        <f>IF($B1400="","",IF(OR($AA1400=TRUE(),$AA1400="TRUE"),0,1))</f>
        <v/>
      </c>
      <c r="AF1400">
        <f>IF($AC1400=1,IFERROR(IF(VALUE($B1400)&lt;100000000,VALUE($B1400),1000000000),IFERROR(IF(VALUE(MID($B1400,2,20))&lt;100000000,VALUE(MID($B1400,2,20)),1000000000),1000000000))+ROW()/100000,"")</f>
        <v/>
      </c>
    </row>
    <row r="1401">
      <c r="E1401" s="7" t="n"/>
      <c r="G1401" s="7" t="n"/>
      <c r="O1401" s="7">
        <f>IF($B1401="","",N1401*X1401/100)</f>
        <v/>
      </c>
      <c r="P1401" s="14" t="n"/>
      <c r="U1401" s="7" t="n"/>
      <c r="W1401" s="7">
        <f>IF($B1401="","",Z1401*AB1401/100)</f>
        <v/>
      </c>
      <c r="X1401" s="7">
        <f>IF($B1401="","",Z1401-W1401)</f>
        <v/>
      </c>
      <c r="Y1401" s="7">
        <f>IF($B1401="","",X1401-O1401)</f>
        <v/>
      </c>
      <c r="Z1401" s="7" t="n"/>
      <c r="AC1401">
        <f>IF($B1401="","",IF(COUNTIF($B$2:$B1401,$B1401)=1,1,0))</f>
        <v/>
      </c>
      <c r="AD1401">
        <f>IF($AC1401=1,SUMPRODUCT(--($AF$2:$AF$3501&lt;$AF1401))+1,"")</f>
        <v/>
      </c>
      <c r="AE1401">
        <f>IF($B1401="","",IF(OR($AA1401=TRUE(),$AA1401="TRUE"),0,1))</f>
        <v/>
      </c>
      <c r="AF1401">
        <f>IF($AC1401=1,IFERROR(IF(VALUE($B1401)&lt;100000000,VALUE($B1401),1000000000),IFERROR(IF(VALUE(MID($B1401,2,20))&lt;100000000,VALUE(MID($B1401,2,20)),1000000000),1000000000))+ROW()/100000,"")</f>
        <v/>
      </c>
    </row>
    <row r="1402">
      <c r="E1402" s="7" t="n"/>
      <c r="G1402" s="7" t="n"/>
      <c r="O1402" s="7">
        <f>IF($B1402="","",N1402*X1402/100)</f>
        <v/>
      </c>
      <c r="P1402" s="14" t="n"/>
      <c r="U1402" s="7" t="n"/>
      <c r="W1402" s="7">
        <f>IF($B1402="","",Z1402*AB1402/100)</f>
        <v/>
      </c>
      <c r="X1402" s="7">
        <f>IF($B1402="","",Z1402-W1402)</f>
        <v/>
      </c>
      <c r="Y1402" s="7">
        <f>IF($B1402="","",X1402-O1402)</f>
        <v/>
      </c>
      <c r="Z1402" s="7" t="n"/>
      <c r="AC1402">
        <f>IF($B1402="","",IF(COUNTIF($B$2:$B1402,$B1402)=1,1,0))</f>
        <v/>
      </c>
      <c r="AD1402">
        <f>IF($AC1402=1,SUMPRODUCT(--($AF$2:$AF$3501&lt;$AF1402))+1,"")</f>
        <v/>
      </c>
      <c r="AE1402">
        <f>IF($B1402="","",IF(OR($AA1402=TRUE(),$AA1402="TRUE"),0,1))</f>
        <v/>
      </c>
      <c r="AF1402">
        <f>IF($AC1402=1,IFERROR(IF(VALUE($B1402)&lt;100000000,VALUE($B1402),1000000000),IFERROR(IF(VALUE(MID($B1402,2,20))&lt;100000000,VALUE(MID($B1402,2,20)),1000000000),1000000000))+ROW()/100000,"")</f>
        <v/>
      </c>
    </row>
    <row r="1403">
      <c r="E1403" s="7" t="n"/>
      <c r="G1403" s="7" t="n"/>
      <c r="O1403" s="7">
        <f>IF($B1403="","",N1403*X1403/100)</f>
        <v/>
      </c>
      <c r="P1403" s="14" t="n"/>
      <c r="U1403" s="7" t="n"/>
      <c r="W1403" s="7">
        <f>IF($B1403="","",Z1403*AB1403/100)</f>
        <v/>
      </c>
      <c r="X1403" s="7">
        <f>IF($B1403="","",Z1403-W1403)</f>
        <v/>
      </c>
      <c r="Y1403" s="7">
        <f>IF($B1403="","",X1403-O1403)</f>
        <v/>
      </c>
      <c r="Z1403" s="7" t="n"/>
      <c r="AC1403">
        <f>IF($B1403="","",IF(COUNTIF($B$2:$B1403,$B1403)=1,1,0))</f>
        <v/>
      </c>
      <c r="AD1403">
        <f>IF($AC1403=1,SUMPRODUCT(--($AF$2:$AF$3501&lt;$AF1403))+1,"")</f>
        <v/>
      </c>
      <c r="AE1403">
        <f>IF($B1403="","",IF(OR($AA1403=TRUE(),$AA1403="TRUE"),0,1))</f>
        <v/>
      </c>
      <c r="AF1403">
        <f>IF($AC1403=1,IFERROR(IF(VALUE($B1403)&lt;100000000,VALUE($B1403),1000000000),IFERROR(IF(VALUE(MID($B1403,2,20))&lt;100000000,VALUE(MID($B1403,2,20)),1000000000),1000000000))+ROW()/100000,"")</f>
        <v/>
      </c>
    </row>
    <row r="1404">
      <c r="E1404" s="7" t="n"/>
      <c r="G1404" s="7" t="n"/>
      <c r="O1404" s="7">
        <f>IF($B1404="","",N1404*X1404/100)</f>
        <v/>
      </c>
      <c r="P1404" s="14" t="n"/>
      <c r="U1404" s="7" t="n"/>
      <c r="W1404" s="7">
        <f>IF($B1404="","",Z1404*AB1404/100)</f>
        <v/>
      </c>
      <c r="X1404" s="7">
        <f>IF($B1404="","",Z1404-W1404)</f>
        <v/>
      </c>
      <c r="Y1404" s="7">
        <f>IF($B1404="","",X1404-O1404)</f>
        <v/>
      </c>
      <c r="Z1404" s="7" t="n"/>
      <c r="AC1404">
        <f>IF($B1404="","",IF(COUNTIF($B$2:$B1404,$B1404)=1,1,0))</f>
        <v/>
      </c>
      <c r="AD1404">
        <f>IF($AC1404=1,SUMPRODUCT(--($AF$2:$AF$3501&lt;$AF1404))+1,"")</f>
        <v/>
      </c>
      <c r="AE1404">
        <f>IF($B1404="","",IF(OR($AA1404=TRUE(),$AA1404="TRUE"),0,1))</f>
        <v/>
      </c>
      <c r="AF1404">
        <f>IF($AC1404=1,IFERROR(IF(VALUE($B1404)&lt;100000000,VALUE($B1404),1000000000),IFERROR(IF(VALUE(MID($B1404,2,20))&lt;100000000,VALUE(MID($B1404,2,20)),1000000000),1000000000))+ROW()/100000,"")</f>
        <v/>
      </c>
    </row>
    <row r="1405">
      <c r="E1405" s="7" t="n"/>
      <c r="G1405" s="7" t="n"/>
      <c r="O1405" s="7">
        <f>IF($B1405="","",N1405*X1405/100)</f>
        <v/>
      </c>
      <c r="P1405" s="14" t="n"/>
      <c r="U1405" s="7" t="n"/>
      <c r="W1405" s="7">
        <f>IF($B1405="","",Z1405*AB1405/100)</f>
        <v/>
      </c>
      <c r="X1405" s="7">
        <f>IF($B1405="","",Z1405-W1405)</f>
        <v/>
      </c>
      <c r="Y1405" s="7">
        <f>IF($B1405="","",X1405-O1405)</f>
        <v/>
      </c>
      <c r="Z1405" s="7" t="n"/>
      <c r="AC1405">
        <f>IF($B1405="","",IF(COUNTIF($B$2:$B1405,$B1405)=1,1,0))</f>
        <v/>
      </c>
      <c r="AD1405">
        <f>IF($AC1405=1,SUMPRODUCT(--($AF$2:$AF$3501&lt;$AF1405))+1,"")</f>
        <v/>
      </c>
      <c r="AE1405">
        <f>IF($B1405="","",IF(OR($AA1405=TRUE(),$AA1405="TRUE"),0,1))</f>
        <v/>
      </c>
      <c r="AF1405">
        <f>IF($AC1405=1,IFERROR(IF(VALUE($B1405)&lt;100000000,VALUE($B1405),1000000000),IFERROR(IF(VALUE(MID($B1405,2,20))&lt;100000000,VALUE(MID($B1405,2,20)),1000000000),1000000000))+ROW()/100000,"")</f>
        <v/>
      </c>
    </row>
    <row r="1406">
      <c r="E1406" s="7" t="n"/>
      <c r="G1406" s="7" t="n"/>
      <c r="O1406" s="7">
        <f>IF($B1406="","",N1406*X1406/100)</f>
        <v/>
      </c>
      <c r="P1406" s="14" t="n"/>
      <c r="U1406" s="7" t="n"/>
      <c r="W1406" s="7">
        <f>IF($B1406="","",Z1406*AB1406/100)</f>
        <v/>
      </c>
      <c r="X1406" s="7">
        <f>IF($B1406="","",Z1406-W1406)</f>
        <v/>
      </c>
      <c r="Y1406" s="7">
        <f>IF($B1406="","",X1406-O1406)</f>
        <v/>
      </c>
      <c r="Z1406" s="7" t="n"/>
      <c r="AC1406">
        <f>IF($B1406="","",IF(COUNTIF($B$2:$B1406,$B1406)=1,1,0))</f>
        <v/>
      </c>
      <c r="AD1406">
        <f>IF($AC1406=1,SUMPRODUCT(--($AF$2:$AF$3501&lt;$AF1406))+1,"")</f>
        <v/>
      </c>
      <c r="AE1406">
        <f>IF($B1406="","",IF(OR($AA1406=TRUE(),$AA1406="TRUE"),0,1))</f>
        <v/>
      </c>
      <c r="AF1406">
        <f>IF($AC1406=1,IFERROR(IF(VALUE($B1406)&lt;100000000,VALUE($B1406),1000000000),IFERROR(IF(VALUE(MID($B1406,2,20))&lt;100000000,VALUE(MID($B1406,2,20)),1000000000),1000000000))+ROW()/100000,"")</f>
        <v/>
      </c>
    </row>
    <row r="1407">
      <c r="E1407" s="7" t="n"/>
      <c r="G1407" s="7" t="n"/>
      <c r="O1407" s="7">
        <f>IF($B1407="","",N1407*X1407/100)</f>
        <v/>
      </c>
      <c r="P1407" s="14" t="n"/>
      <c r="U1407" s="7" t="n"/>
      <c r="W1407" s="7">
        <f>IF($B1407="","",Z1407*AB1407/100)</f>
        <v/>
      </c>
      <c r="X1407" s="7">
        <f>IF($B1407="","",Z1407-W1407)</f>
        <v/>
      </c>
      <c r="Y1407" s="7">
        <f>IF($B1407="","",X1407-O1407)</f>
        <v/>
      </c>
      <c r="Z1407" s="7" t="n"/>
      <c r="AC1407">
        <f>IF($B1407="","",IF(COUNTIF($B$2:$B1407,$B1407)=1,1,0))</f>
        <v/>
      </c>
      <c r="AD1407">
        <f>IF($AC1407=1,SUMPRODUCT(--($AF$2:$AF$3501&lt;$AF1407))+1,"")</f>
        <v/>
      </c>
      <c r="AE1407">
        <f>IF($B1407="","",IF(OR($AA1407=TRUE(),$AA1407="TRUE"),0,1))</f>
        <v/>
      </c>
      <c r="AF1407">
        <f>IF($AC1407=1,IFERROR(IF(VALUE($B1407)&lt;100000000,VALUE($B1407),1000000000),IFERROR(IF(VALUE(MID($B1407,2,20))&lt;100000000,VALUE(MID($B1407,2,20)),1000000000),1000000000))+ROW()/100000,"")</f>
        <v/>
      </c>
    </row>
    <row r="1408">
      <c r="E1408" s="7" t="n"/>
      <c r="G1408" s="7" t="n"/>
      <c r="O1408" s="7">
        <f>IF($B1408="","",N1408*X1408/100)</f>
        <v/>
      </c>
      <c r="P1408" s="14" t="n"/>
      <c r="U1408" s="7" t="n"/>
      <c r="W1408" s="7">
        <f>IF($B1408="","",Z1408*AB1408/100)</f>
        <v/>
      </c>
      <c r="X1408" s="7">
        <f>IF($B1408="","",Z1408-W1408)</f>
        <v/>
      </c>
      <c r="Y1408" s="7">
        <f>IF($B1408="","",X1408-O1408)</f>
        <v/>
      </c>
      <c r="Z1408" s="7" t="n"/>
      <c r="AC1408">
        <f>IF($B1408="","",IF(COUNTIF($B$2:$B1408,$B1408)=1,1,0))</f>
        <v/>
      </c>
      <c r="AD1408">
        <f>IF($AC1408=1,SUMPRODUCT(--($AF$2:$AF$3501&lt;$AF1408))+1,"")</f>
        <v/>
      </c>
      <c r="AE1408">
        <f>IF($B1408="","",IF(OR($AA1408=TRUE(),$AA1408="TRUE"),0,1))</f>
        <v/>
      </c>
      <c r="AF1408">
        <f>IF($AC1408=1,IFERROR(IF(VALUE($B1408)&lt;100000000,VALUE($B1408),1000000000),IFERROR(IF(VALUE(MID($B1408,2,20))&lt;100000000,VALUE(MID($B1408,2,20)),1000000000),1000000000))+ROW()/100000,"")</f>
        <v/>
      </c>
    </row>
    <row r="1409">
      <c r="E1409" s="7" t="n"/>
      <c r="G1409" s="7" t="n"/>
      <c r="O1409" s="7">
        <f>IF($B1409="","",N1409*X1409/100)</f>
        <v/>
      </c>
      <c r="P1409" s="14" t="n"/>
      <c r="U1409" s="7" t="n"/>
      <c r="W1409" s="7">
        <f>IF($B1409="","",Z1409*AB1409/100)</f>
        <v/>
      </c>
      <c r="X1409" s="7">
        <f>IF($B1409="","",Z1409-W1409)</f>
        <v/>
      </c>
      <c r="Y1409" s="7">
        <f>IF($B1409="","",X1409-O1409)</f>
        <v/>
      </c>
      <c r="Z1409" s="7" t="n"/>
      <c r="AC1409">
        <f>IF($B1409="","",IF(COUNTIF($B$2:$B1409,$B1409)=1,1,0))</f>
        <v/>
      </c>
      <c r="AD1409">
        <f>IF($AC1409=1,SUMPRODUCT(--($AF$2:$AF$3501&lt;$AF1409))+1,"")</f>
        <v/>
      </c>
      <c r="AE1409">
        <f>IF($B1409="","",IF(OR($AA1409=TRUE(),$AA1409="TRUE"),0,1))</f>
        <v/>
      </c>
      <c r="AF1409">
        <f>IF($AC1409=1,IFERROR(IF(VALUE($B1409)&lt;100000000,VALUE($B1409),1000000000),IFERROR(IF(VALUE(MID($B1409,2,20))&lt;100000000,VALUE(MID($B1409,2,20)),1000000000),1000000000))+ROW()/100000,"")</f>
        <v/>
      </c>
    </row>
    <row r="1410">
      <c r="E1410" s="7" t="n"/>
      <c r="G1410" s="7" t="n"/>
      <c r="O1410" s="7">
        <f>IF($B1410="","",N1410*X1410/100)</f>
        <v/>
      </c>
      <c r="P1410" s="14" t="n"/>
      <c r="U1410" s="7" t="n"/>
      <c r="W1410" s="7">
        <f>IF($B1410="","",Z1410*AB1410/100)</f>
        <v/>
      </c>
      <c r="X1410" s="7">
        <f>IF($B1410="","",Z1410-W1410)</f>
        <v/>
      </c>
      <c r="Y1410" s="7">
        <f>IF($B1410="","",X1410-O1410)</f>
        <v/>
      </c>
      <c r="Z1410" s="7" t="n"/>
      <c r="AC1410">
        <f>IF($B1410="","",IF(COUNTIF($B$2:$B1410,$B1410)=1,1,0))</f>
        <v/>
      </c>
      <c r="AD1410">
        <f>IF($AC1410=1,SUMPRODUCT(--($AF$2:$AF$3501&lt;$AF1410))+1,"")</f>
        <v/>
      </c>
      <c r="AE1410">
        <f>IF($B1410="","",IF(OR($AA1410=TRUE(),$AA1410="TRUE"),0,1))</f>
        <v/>
      </c>
      <c r="AF1410">
        <f>IF($AC1410=1,IFERROR(IF(VALUE($B1410)&lt;100000000,VALUE($B1410),1000000000),IFERROR(IF(VALUE(MID($B1410,2,20))&lt;100000000,VALUE(MID($B1410,2,20)),1000000000),1000000000))+ROW()/100000,"")</f>
        <v/>
      </c>
    </row>
    <row r="1411">
      <c r="E1411" s="7" t="n"/>
      <c r="G1411" s="7" t="n"/>
      <c r="O1411" s="7">
        <f>IF($B1411="","",N1411*X1411/100)</f>
        <v/>
      </c>
      <c r="P1411" s="14" t="n"/>
      <c r="U1411" s="7" t="n"/>
      <c r="W1411" s="7">
        <f>IF($B1411="","",Z1411*AB1411/100)</f>
        <v/>
      </c>
      <c r="X1411" s="7">
        <f>IF($B1411="","",Z1411-W1411)</f>
        <v/>
      </c>
      <c r="Y1411" s="7">
        <f>IF($B1411="","",X1411-O1411)</f>
        <v/>
      </c>
      <c r="Z1411" s="7" t="n"/>
      <c r="AC1411">
        <f>IF($B1411="","",IF(COUNTIF($B$2:$B1411,$B1411)=1,1,0))</f>
        <v/>
      </c>
      <c r="AD1411">
        <f>IF($AC1411=1,SUMPRODUCT(--($AF$2:$AF$3501&lt;$AF1411))+1,"")</f>
        <v/>
      </c>
      <c r="AE1411">
        <f>IF($B1411="","",IF(OR($AA1411=TRUE(),$AA1411="TRUE"),0,1))</f>
        <v/>
      </c>
      <c r="AF1411">
        <f>IF($AC1411=1,IFERROR(IF(VALUE($B1411)&lt;100000000,VALUE($B1411),1000000000),IFERROR(IF(VALUE(MID($B1411,2,20))&lt;100000000,VALUE(MID($B1411,2,20)),1000000000),1000000000))+ROW()/100000,"")</f>
        <v/>
      </c>
    </row>
    <row r="1412">
      <c r="E1412" s="7" t="n"/>
      <c r="G1412" s="7" t="n"/>
      <c r="O1412" s="7">
        <f>IF($B1412="","",N1412*X1412/100)</f>
        <v/>
      </c>
      <c r="P1412" s="14" t="n"/>
      <c r="U1412" s="7" t="n"/>
      <c r="W1412" s="7">
        <f>IF($B1412="","",Z1412*AB1412/100)</f>
        <v/>
      </c>
      <c r="X1412" s="7">
        <f>IF($B1412="","",Z1412-W1412)</f>
        <v/>
      </c>
      <c r="Y1412" s="7">
        <f>IF($B1412="","",X1412-O1412)</f>
        <v/>
      </c>
      <c r="Z1412" s="7" t="n"/>
      <c r="AC1412">
        <f>IF($B1412="","",IF(COUNTIF($B$2:$B1412,$B1412)=1,1,0))</f>
        <v/>
      </c>
      <c r="AD1412">
        <f>IF($AC1412=1,SUMPRODUCT(--($AF$2:$AF$3501&lt;$AF1412))+1,"")</f>
        <v/>
      </c>
      <c r="AE1412">
        <f>IF($B1412="","",IF(OR($AA1412=TRUE(),$AA1412="TRUE"),0,1))</f>
        <v/>
      </c>
      <c r="AF1412">
        <f>IF($AC1412=1,IFERROR(IF(VALUE($B1412)&lt;100000000,VALUE($B1412),1000000000),IFERROR(IF(VALUE(MID($B1412,2,20))&lt;100000000,VALUE(MID($B1412,2,20)),1000000000),1000000000))+ROW()/100000,"")</f>
        <v/>
      </c>
    </row>
    <row r="1413">
      <c r="E1413" s="7" t="n"/>
      <c r="G1413" s="7" t="n"/>
      <c r="O1413" s="7">
        <f>IF($B1413="","",N1413*X1413/100)</f>
        <v/>
      </c>
      <c r="P1413" s="14" t="n"/>
      <c r="U1413" s="7" t="n"/>
      <c r="W1413" s="7">
        <f>IF($B1413="","",Z1413*AB1413/100)</f>
        <v/>
      </c>
      <c r="X1413" s="7">
        <f>IF($B1413="","",Z1413-W1413)</f>
        <v/>
      </c>
      <c r="Y1413" s="7">
        <f>IF($B1413="","",X1413-O1413)</f>
        <v/>
      </c>
      <c r="Z1413" s="7" t="n"/>
      <c r="AC1413">
        <f>IF($B1413="","",IF(COUNTIF($B$2:$B1413,$B1413)=1,1,0))</f>
        <v/>
      </c>
      <c r="AD1413">
        <f>IF($AC1413=1,SUMPRODUCT(--($AF$2:$AF$3501&lt;$AF1413))+1,"")</f>
        <v/>
      </c>
      <c r="AE1413">
        <f>IF($B1413="","",IF(OR($AA1413=TRUE(),$AA1413="TRUE"),0,1))</f>
        <v/>
      </c>
      <c r="AF1413">
        <f>IF($AC1413=1,IFERROR(IF(VALUE($B1413)&lt;100000000,VALUE($B1413),1000000000),IFERROR(IF(VALUE(MID($B1413,2,20))&lt;100000000,VALUE(MID($B1413,2,20)),1000000000),1000000000))+ROW()/100000,"")</f>
        <v/>
      </c>
    </row>
    <row r="1414">
      <c r="E1414" s="7" t="n"/>
      <c r="G1414" s="7" t="n"/>
      <c r="O1414" s="7">
        <f>IF($B1414="","",N1414*X1414/100)</f>
        <v/>
      </c>
      <c r="P1414" s="14" t="n"/>
      <c r="U1414" s="7" t="n"/>
      <c r="W1414" s="7">
        <f>IF($B1414="","",Z1414*AB1414/100)</f>
        <v/>
      </c>
      <c r="X1414" s="7">
        <f>IF($B1414="","",Z1414-W1414)</f>
        <v/>
      </c>
      <c r="Y1414" s="7">
        <f>IF($B1414="","",X1414-O1414)</f>
        <v/>
      </c>
      <c r="Z1414" s="7" t="n"/>
      <c r="AC1414">
        <f>IF($B1414="","",IF(COUNTIF($B$2:$B1414,$B1414)=1,1,0))</f>
        <v/>
      </c>
      <c r="AD1414">
        <f>IF($AC1414=1,SUMPRODUCT(--($AF$2:$AF$3501&lt;$AF1414))+1,"")</f>
        <v/>
      </c>
      <c r="AE1414">
        <f>IF($B1414="","",IF(OR($AA1414=TRUE(),$AA1414="TRUE"),0,1))</f>
        <v/>
      </c>
      <c r="AF1414">
        <f>IF($AC1414=1,IFERROR(IF(VALUE($B1414)&lt;100000000,VALUE($B1414),1000000000),IFERROR(IF(VALUE(MID($B1414,2,20))&lt;100000000,VALUE(MID($B1414,2,20)),1000000000),1000000000))+ROW()/100000,"")</f>
        <v/>
      </c>
    </row>
    <row r="1415">
      <c r="E1415" s="7" t="n"/>
      <c r="G1415" s="7" t="n"/>
      <c r="O1415" s="7">
        <f>IF($B1415="","",N1415*X1415/100)</f>
        <v/>
      </c>
      <c r="P1415" s="14" t="n"/>
      <c r="U1415" s="7" t="n"/>
      <c r="W1415" s="7">
        <f>IF($B1415="","",Z1415*AB1415/100)</f>
        <v/>
      </c>
      <c r="X1415" s="7">
        <f>IF($B1415="","",Z1415-W1415)</f>
        <v/>
      </c>
      <c r="Y1415" s="7">
        <f>IF($B1415="","",X1415-O1415)</f>
        <v/>
      </c>
      <c r="Z1415" s="7" t="n"/>
      <c r="AC1415">
        <f>IF($B1415="","",IF(COUNTIF($B$2:$B1415,$B1415)=1,1,0))</f>
        <v/>
      </c>
      <c r="AD1415">
        <f>IF($AC1415=1,SUMPRODUCT(--($AF$2:$AF$3501&lt;$AF1415))+1,"")</f>
        <v/>
      </c>
      <c r="AE1415">
        <f>IF($B1415="","",IF(OR($AA1415=TRUE(),$AA1415="TRUE"),0,1))</f>
        <v/>
      </c>
      <c r="AF1415">
        <f>IF($AC1415=1,IFERROR(IF(VALUE($B1415)&lt;100000000,VALUE($B1415),1000000000),IFERROR(IF(VALUE(MID($B1415,2,20))&lt;100000000,VALUE(MID($B1415,2,20)),1000000000),1000000000))+ROW()/100000,"")</f>
        <v/>
      </c>
    </row>
    <row r="1416">
      <c r="E1416" s="7" t="n"/>
      <c r="G1416" s="7" t="n"/>
      <c r="O1416" s="7">
        <f>IF($B1416="","",N1416*X1416/100)</f>
        <v/>
      </c>
      <c r="P1416" s="14" t="n"/>
      <c r="U1416" s="7" t="n"/>
      <c r="W1416" s="7">
        <f>IF($B1416="","",Z1416*AB1416/100)</f>
        <v/>
      </c>
      <c r="X1416" s="7">
        <f>IF($B1416="","",Z1416-W1416)</f>
        <v/>
      </c>
      <c r="Y1416" s="7">
        <f>IF($B1416="","",X1416-O1416)</f>
        <v/>
      </c>
      <c r="Z1416" s="7" t="n"/>
      <c r="AC1416">
        <f>IF($B1416="","",IF(COUNTIF($B$2:$B1416,$B1416)=1,1,0))</f>
        <v/>
      </c>
      <c r="AD1416">
        <f>IF($AC1416=1,SUMPRODUCT(--($AF$2:$AF$3501&lt;$AF1416))+1,"")</f>
        <v/>
      </c>
      <c r="AE1416">
        <f>IF($B1416="","",IF(OR($AA1416=TRUE(),$AA1416="TRUE"),0,1))</f>
        <v/>
      </c>
      <c r="AF1416">
        <f>IF($AC1416=1,IFERROR(IF(VALUE($B1416)&lt;100000000,VALUE($B1416),1000000000),IFERROR(IF(VALUE(MID($B1416,2,20))&lt;100000000,VALUE(MID($B1416,2,20)),1000000000),1000000000))+ROW()/100000,"")</f>
        <v/>
      </c>
    </row>
    <row r="1417">
      <c r="E1417" s="7" t="n"/>
      <c r="G1417" s="7" t="n"/>
      <c r="O1417" s="7">
        <f>IF($B1417="","",N1417*X1417/100)</f>
        <v/>
      </c>
      <c r="P1417" s="14" t="n"/>
      <c r="U1417" s="7" t="n"/>
      <c r="W1417" s="7">
        <f>IF($B1417="","",Z1417*AB1417/100)</f>
        <v/>
      </c>
      <c r="X1417" s="7">
        <f>IF($B1417="","",Z1417-W1417)</f>
        <v/>
      </c>
      <c r="Y1417" s="7">
        <f>IF($B1417="","",X1417-O1417)</f>
        <v/>
      </c>
      <c r="Z1417" s="7" t="n"/>
      <c r="AC1417">
        <f>IF($B1417="","",IF(COUNTIF($B$2:$B1417,$B1417)=1,1,0))</f>
        <v/>
      </c>
      <c r="AD1417">
        <f>IF($AC1417=1,SUMPRODUCT(--($AF$2:$AF$3501&lt;$AF1417))+1,"")</f>
        <v/>
      </c>
      <c r="AE1417">
        <f>IF($B1417="","",IF(OR($AA1417=TRUE(),$AA1417="TRUE"),0,1))</f>
        <v/>
      </c>
      <c r="AF1417">
        <f>IF($AC1417=1,IFERROR(IF(VALUE($B1417)&lt;100000000,VALUE($B1417),1000000000),IFERROR(IF(VALUE(MID($B1417,2,20))&lt;100000000,VALUE(MID($B1417,2,20)),1000000000),1000000000))+ROW()/100000,"")</f>
        <v/>
      </c>
    </row>
    <row r="1418">
      <c r="E1418" s="7" t="n"/>
      <c r="G1418" s="7" t="n"/>
      <c r="O1418" s="7">
        <f>IF($B1418="","",N1418*X1418/100)</f>
        <v/>
      </c>
      <c r="P1418" s="14" t="n"/>
      <c r="U1418" s="7" t="n"/>
      <c r="W1418" s="7">
        <f>IF($B1418="","",Z1418*AB1418/100)</f>
        <v/>
      </c>
      <c r="X1418" s="7">
        <f>IF($B1418="","",Z1418-W1418)</f>
        <v/>
      </c>
      <c r="Y1418" s="7">
        <f>IF($B1418="","",X1418-O1418)</f>
        <v/>
      </c>
      <c r="Z1418" s="7" t="n"/>
      <c r="AC1418">
        <f>IF($B1418="","",IF(COUNTIF($B$2:$B1418,$B1418)=1,1,0))</f>
        <v/>
      </c>
      <c r="AD1418">
        <f>IF($AC1418=1,SUMPRODUCT(--($AF$2:$AF$3501&lt;$AF1418))+1,"")</f>
        <v/>
      </c>
      <c r="AE1418">
        <f>IF($B1418="","",IF(OR($AA1418=TRUE(),$AA1418="TRUE"),0,1))</f>
        <v/>
      </c>
      <c r="AF1418">
        <f>IF($AC1418=1,IFERROR(IF(VALUE($B1418)&lt;100000000,VALUE($B1418),1000000000),IFERROR(IF(VALUE(MID($B1418,2,20))&lt;100000000,VALUE(MID($B1418,2,20)),1000000000),1000000000))+ROW()/100000,"")</f>
        <v/>
      </c>
    </row>
    <row r="1419">
      <c r="E1419" s="7" t="n"/>
      <c r="G1419" s="7" t="n"/>
      <c r="O1419" s="7">
        <f>IF($B1419="","",N1419*X1419/100)</f>
        <v/>
      </c>
      <c r="P1419" s="14" t="n"/>
      <c r="U1419" s="7" t="n"/>
      <c r="W1419" s="7">
        <f>IF($B1419="","",Z1419*AB1419/100)</f>
        <v/>
      </c>
      <c r="X1419" s="7">
        <f>IF($B1419="","",Z1419-W1419)</f>
        <v/>
      </c>
      <c r="Y1419" s="7">
        <f>IF($B1419="","",X1419-O1419)</f>
        <v/>
      </c>
      <c r="Z1419" s="7" t="n"/>
      <c r="AC1419">
        <f>IF($B1419="","",IF(COUNTIF($B$2:$B1419,$B1419)=1,1,0))</f>
        <v/>
      </c>
      <c r="AD1419">
        <f>IF($AC1419=1,SUMPRODUCT(--($AF$2:$AF$3501&lt;$AF1419))+1,"")</f>
        <v/>
      </c>
      <c r="AE1419">
        <f>IF($B1419="","",IF(OR($AA1419=TRUE(),$AA1419="TRUE"),0,1))</f>
        <v/>
      </c>
      <c r="AF1419">
        <f>IF($AC1419=1,IFERROR(IF(VALUE($B1419)&lt;100000000,VALUE($B1419),1000000000),IFERROR(IF(VALUE(MID($B1419,2,20))&lt;100000000,VALUE(MID($B1419,2,20)),1000000000),1000000000))+ROW()/100000,"")</f>
        <v/>
      </c>
    </row>
    <row r="1420">
      <c r="E1420" s="7" t="n"/>
      <c r="G1420" s="7" t="n"/>
      <c r="O1420" s="7">
        <f>IF($B1420="","",N1420*X1420/100)</f>
        <v/>
      </c>
      <c r="P1420" s="14" t="n"/>
      <c r="U1420" s="7" t="n"/>
      <c r="W1420" s="7">
        <f>IF($B1420="","",Z1420*AB1420/100)</f>
        <v/>
      </c>
      <c r="X1420" s="7">
        <f>IF($B1420="","",Z1420-W1420)</f>
        <v/>
      </c>
      <c r="Y1420" s="7">
        <f>IF($B1420="","",X1420-O1420)</f>
        <v/>
      </c>
      <c r="Z1420" s="7" t="n"/>
      <c r="AC1420">
        <f>IF($B1420="","",IF(COUNTIF($B$2:$B1420,$B1420)=1,1,0))</f>
        <v/>
      </c>
      <c r="AD1420">
        <f>IF($AC1420=1,SUMPRODUCT(--($AF$2:$AF$3501&lt;$AF1420))+1,"")</f>
        <v/>
      </c>
      <c r="AE1420">
        <f>IF($B1420="","",IF(OR($AA1420=TRUE(),$AA1420="TRUE"),0,1))</f>
        <v/>
      </c>
      <c r="AF1420">
        <f>IF($AC1420=1,IFERROR(IF(VALUE($B1420)&lt;100000000,VALUE($B1420),1000000000),IFERROR(IF(VALUE(MID($B1420,2,20))&lt;100000000,VALUE(MID($B1420,2,20)),1000000000),1000000000))+ROW()/100000,"")</f>
        <v/>
      </c>
    </row>
    <row r="1421">
      <c r="E1421" s="7" t="n"/>
      <c r="G1421" s="7" t="n"/>
      <c r="O1421" s="7">
        <f>IF($B1421="","",N1421*X1421/100)</f>
        <v/>
      </c>
      <c r="P1421" s="14" t="n"/>
      <c r="U1421" s="7" t="n"/>
      <c r="W1421" s="7">
        <f>IF($B1421="","",Z1421*AB1421/100)</f>
        <v/>
      </c>
      <c r="X1421" s="7">
        <f>IF($B1421="","",Z1421-W1421)</f>
        <v/>
      </c>
      <c r="Y1421" s="7">
        <f>IF($B1421="","",X1421-O1421)</f>
        <v/>
      </c>
      <c r="Z1421" s="7" t="n"/>
      <c r="AC1421">
        <f>IF($B1421="","",IF(COUNTIF($B$2:$B1421,$B1421)=1,1,0))</f>
        <v/>
      </c>
      <c r="AD1421">
        <f>IF($AC1421=1,SUMPRODUCT(--($AF$2:$AF$3501&lt;$AF1421))+1,"")</f>
        <v/>
      </c>
      <c r="AE1421">
        <f>IF($B1421="","",IF(OR($AA1421=TRUE(),$AA1421="TRUE"),0,1))</f>
        <v/>
      </c>
      <c r="AF1421">
        <f>IF($AC1421=1,IFERROR(IF(VALUE($B1421)&lt;100000000,VALUE($B1421),1000000000),IFERROR(IF(VALUE(MID($B1421,2,20))&lt;100000000,VALUE(MID($B1421,2,20)),1000000000),1000000000))+ROW()/100000,"")</f>
        <v/>
      </c>
    </row>
    <row r="1422">
      <c r="E1422" s="7" t="n"/>
      <c r="G1422" s="7" t="n"/>
      <c r="O1422" s="7">
        <f>IF($B1422="","",N1422*X1422/100)</f>
        <v/>
      </c>
      <c r="P1422" s="14" t="n"/>
      <c r="U1422" s="7" t="n"/>
      <c r="W1422" s="7">
        <f>IF($B1422="","",Z1422*AB1422/100)</f>
        <v/>
      </c>
      <c r="X1422" s="7">
        <f>IF($B1422="","",Z1422-W1422)</f>
        <v/>
      </c>
      <c r="Y1422" s="7">
        <f>IF($B1422="","",X1422-O1422)</f>
        <v/>
      </c>
      <c r="Z1422" s="7" t="n"/>
      <c r="AC1422">
        <f>IF($B1422="","",IF(COUNTIF($B$2:$B1422,$B1422)=1,1,0))</f>
        <v/>
      </c>
      <c r="AD1422">
        <f>IF($AC1422=1,SUMPRODUCT(--($AF$2:$AF$3501&lt;$AF1422))+1,"")</f>
        <v/>
      </c>
      <c r="AE1422">
        <f>IF($B1422="","",IF(OR($AA1422=TRUE(),$AA1422="TRUE"),0,1))</f>
        <v/>
      </c>
      <c r="AF1422">
        <f>IF($AC1422=1,IFERROR(IF(VALUE($B1422)&lt;100000000,VALUE($B1422),1000000000),IFERROR(IF(VALUE(MID($B1422,2,20))&lt;100000000,VALUE(MID($B1422,2,20)),1000000000),1000000000))+ROW()/100000,"")</f>
        <v/>
      </c>
    </row>
    <row r="1423">
      <c r="E1423" s="7" t="n"/>
      <c r="G1423" s="7" t="n"/>
      <c r="O1423" s="7">
        <f>IF($B1423="","",N1423*X1423/100)</f>
        <v/>
      </c>
      <c r="P1423" s="14" t="n"/>
      <c r="U1423" s="7" t="n"/>
      <c r="W1423" s="7">
        <f>IF($B1423="","",Z1423*AB1423/100)</f>
        <v/>
      </c>
      <c r="X1423" s="7">
        <f>IF($B1423="","",Z1423-W1423)</f>
        <v/>
      </c>
      <c r="Y1423" s="7">
        <f>IF($B1423="","",X1423-O1423)</f>
        <v/>
      </c>
      <c r="Z1423" s="7" t="n"/>
      <c r="AC1423">
        <f>IF($B1423="","",IF(COUNTIF($B$2:$B1423,$B1423)=1,1,0))</f>
        <v/>
      </c>
      <c r="AD1423">
        <f>IF($AC1423=1,SUMPRODUCT(--($AF$2:$AF$3501&lt;$AF1423))+1,"")</f>
        <v/>
      </c>
      <c r="AE1423">
        <f>IF($B1423="","",IF(OR($AA1423=TRUE(),$AA1423="TRUE"),0,1))</f>
        <v/>
      </c>
      <c r="AF1423">
        <f>IF($AC1423=1,IFERROR(IF(VALUE($B1423)&lt;100000000,VALUE($B1423),1000000000),IFERROR(IF(VALUE(MID($B1423,2,20))&lt;100000000,VALUE(MID($B1423,2,20)),1000000000),1000000000))+ROW()/100000,"")</f>
        <v/>
      </c>
    </row>
    <row r="1424">
      <c r="E1424" s="7" t="n"/>
      <c r="G1424" s="7" t="n"/>
      <c r="O1424" s="7">
        <f>IF($B1424="","",N1424*X1424/100)</f>
        <v/>
      </c>
      <c r="P1424" s="14" t="n"/>
      <c r="U1424" s="7" t="n"/>
      <c r="W1424" s="7">
        <f>IF($B1424="","",Z1424*AB1424/100)</f>
        <v/>
      </c>
      <c r="X1424" s="7">
        <f>IF($B1424="","",Z1424-W1424)</f>
        <v/>
      </c>
      <c r="Y1424" s="7">
        <f>IF($B1424="","",X1424-O1424)</f>
        <v/>
      </c>
      <c r="Z1424" s="7" t="n"/>
      <c r="AC1424">
        <f>IF($B1424="","",IF(COUNTIF($B$2:$B1424,$B1424)=1,1,0))</f>
        <v/>
      </c>
      <c r="AD1424">
        <f>IF($AC1424=1,SUMPRODUCT(--($AF$2:$AF$3501&lt;$AF1424))+1,"")</f>
        <v/>
      </c>
      <c r="AE1424">
        <f>IF($B1424="","",IF(OR($AA1424=TRUE(),$AA1424="TRUE"),0,1))</f>
        <v/>
      </c>
      <c r="AF1424">
        <f>IF($AC1424=1,IFERROR(IF(VALUE($B1424)&lt;100000000,VALUE($B1424),1000000000),IFERROR(IF(VALUE(MID($B1424,2,20))&lt;100000000,VALUE(MID($B1424,2,20)),1000000000),1000000000))+ROW()/100000,"")</f>
        <v/>
      </c>
    </row>
    <row r="1425">
      <c r="E1425" s="7" t="n"/>
      <c r="G1425" s="7" t="n"/>
      <c r="O1425" s="7">
        <f>IF($B1425="","",N1425*X1425/100)</f>
        <v/>
      </c>
      <c r="P1425" s="14" t="n"/>
      <c r="U1425" s="7" t="n"/>
      <c r="W1425" s="7">
        <f>IF($B1425="","",Z1425*AB1425/100)</f>
        <v/>
      </c>
      <c r="X1425" s="7">
        <f>IF($B1425="","",Z1425-W1425)</f>
        <v/>
      </c>
      <c r="Y1425" s="7">
        <f>IF($B1425="","",X1425-O1425)</f>
        <v/>
      </c>
      <c r="Z1425" s="7" t="n"/>
      <c r="AC1425">
        <f>IF($B1425="","",IF(COUNTIF($B$2:$B1425,$B1425)=1,1,0))</f>
        <v/>
      </c>
      <c r="AD1425">
        <f>IF($AC1425=1,SUMPRODUCT(--($AF$2:$AF$3501&lt;$AF1425))+1,"")</f>
        <v/>
      </c>
      <c r="AE1425">
        <f>IF($B1425="","",IF(OR($AA1425=TRUE(),$AA1425="TRUE"),0,1))</f>
        <v/>
      </c>
      <c r="AF1425">
        <f>IF($AC1425=1,IFERROR(IF(VALUE($B1425)&lt;100000000,VALUE($B1425),1000000000),IFERROR(IF(VALUE(MID($B1425,2,20))&lt;100000000,VALUE(MID($B1425,2,20)),1000000000),1000000000))+ROW()/100000,"")</f>
        <v/>
      </c>
    </row>
    <row r="1426">
      <c r="E1426" s="7" t="n"/>
      <c r="G1426" s="7" t="n"/>
      <c r="O1426" s="7">
        <f>IF($B1426="","",N1426*X1426/100)</f>
        <v/>
      </c>
      <c r="P1426" s="14" t="n"/>
      <c r="U1426" s="7" t="n"/>
      <c r="W1426" s="7">
        <f>IF($B1426="","",Z1426*AB1426/100)</f>
        <v/>
      </c>
      <c r="X1426" s="7">
        <f>IF($B1426="","",Z1426-W1426)</f>
        <v/>
      </c>
      <c r="Y1426" s="7">
        <f>IF($B1426="","",X1426-O1426)</f>
        <v/>
      </c>
      <c r="Z1426" s="7" t="n"/>
      <c r="AC1426">
        <f>IF($B1426="","",IF(COUNTIF($B$2:$B1426,$B1426)=1,1,0))</f>
        <v/>
      </c>
      <c r="AD1426">
        <f>IF($AC1426=1,SUMPRODUCT(--($AF$2:$AF$3501&lt;$AF1426))+1,"")</f>
        <v/>
      </c>
      <c r="AE1426">
        <f>IF($B1426="","",IF(OR($AA1426=TRUE(),$AA1426="TRUE"),0,1))</f>
        <v/>
      </c>
      <c r="AF1426">
        <f>IF($AC1426=1,IFERROR(IF(VALUE($B1426)&lt;100000000,VALUE($B1426),1000000000),IFERROR(IF(VALUE(MID($B1426,2,20))&lt;100000000,VALUE(MID($B1426,2,20)),1000000000),1000000000))+ROW()/100000,"")</f>
        <v/>
      </c>
    </row>
    <row r="1427">
      <c r="E1427" s="7" t="n"/>
      <c r="G1427" s="7" t="n"/>
      <c r="O1427" s="7">
        <f>IF($B1427="","",N1427*X1427/100)</f>
        <v/>
      </c>
      <c r="P1427" s="14" t="n"/>
      <c r="U1427" s="7" t="n"/>
      <c r="W1427" s="7">
        <f>IF($B1427="","",Z1427*AB1427/100)</f>
        <v/>
      </c>
      <c r="X1427" s="7">
        <f>IF($B1427="","",Z1427-W1427)</f>
        <v/>
      </c>
      <c r="Y1427" s="7">
        <f>IF($B1427="","",X1427-O1427)</f>
        <v/>
      </c>
      <c r="Z1427" s="7" t="n"/>
      <c r="AC1427">
        <f>IF($B1427="","",IF(COUNTIF($B$2:$B1427,$B1427)=1,1,0))</f>
        <v/>
      </c>
      <c r="AD1427">
        <f>IF($AC1427=1,SUMPRODUCT(--($AF$2:$AF$3501&lt;$AF1427))+1,"")</f>
        <v/>
      </c>
      <c r="AE1427">
        <f>IF($B1427="","",IF(OR($AA1427=TRUE(),$AA1427="TRUE"),0,1))</f>
        <v/>
      </c>
      <c r="AF1427">
        <f>IF($AC1427=1,IFERROR(IF(VALUE($B1427)&lt;100000000,VALUE($B1427),1000000000),IFERROR(IF(VALUE(MID($B1427,2,20))&lt;100000000,VALUE(MID($B1427,2,20)),1000000000),1000000000))+ROW()/100000,"")</f>
        <v/>
      </c>
    </row>
    <row r="1428">
      <c r="E1428" s="7" t="n"/>
      <c r="G1428" s="7" t="n"/>
      <c r="O1428" s="7">
        <f>IF($B1428="","",N1428*X1428/100)</f>
        <v/>
      </c>
      <c r="P1428" s="14" t="n"/>
      <c r="U1428" s="7" t="n"/>
      <c r="W1428" s="7">
        <f>IF($B1428="","",Z1428*AB1428/100)</f>
        <v/>
      </c>
      <c r="X1428" s="7">
        <f>IF($B1428="","",Z1428-W1428)</f>
        <v/>
      </c>
      <c r="Y1428" s="7">
        <f>IF($B1428="","",X1428-O1428)</f>
        <v/>
      </c>
      <c r="Z1428" s="7" t="n"/>
      <c r="AC1428">
        <f>IF($B1428="","",IF(COUNTIF($B$2:$B1428,$B1428)=1,1,0))</f>
        <v/>
      </c>
      <c r="AD1428">
        <f>IF($AC1428=1,SUMPRODUCT(--($AF$2:$AF$3501&lt;$AF1428))+1,"")</f>
        <v/>
      </c>
      <c r="AE1428">
        <f>IF($B1428="","",IF(OR($AA1428=TRUE(),$AA1428="TRUE"),0,1))</f>
        <v/>
      </c>
      <c r="AF1428">
        <f>IF($AC1428=1,IFERROR(IF(VALUE($B1428)&lt;100000000,VALUE($B1428),1000000000),IFERROR(IF(VALUE(MID($B1428,2,20))&lt;100000000,VALUE(MID($B1428,2,20)),1000000000),1000000000))+ROW()/100000,"")</f>
        <v/>
      </c>
    </row>
    <row r="1429">
      <c r="E1429" s="7" t="n"/>
      <c r="G1429" s="7" t="n"/>
      <c r="O1429" s="7">
        <f>IF($B1429="","",N1429*X1429/100)</f>
        <v/>
      </c>
      <c r="P1429" s="14" t="n"/>
      <c r="U1429" s="7" t="n"/>
      <c r="W1429" s="7">
        <f>IF($B1429="","",Z1429*AB1429/100)</f>
        <v/>
      </c>
      <c r="X1429" s="7">
        <f>IF($B1429="","",Z1429-W1429)</f>
        <v/>
      </c>
      <c r="Y1429" s="7">
        <f>IF($B1429="","",X1429-O1429)</f>
        <v/>
      </c>
      <c r="Z1429" s="7" t="n"/>
      <c r="AC1429">
        <f>IF($B1429="","",IF(COUNTIF($B$2:$B1429,$B1429)=1,1,0))</f>
        <v/>
      </c>
      <c r="AD1429">
        <f>IF($AC1429=1,SUMPRODUCT(--($AF$2:$AF$3501&lt;$AF1429))+1,"")</f>
        <v/>
      </c>
      <c r="AE1429">
        <f>IF($B1429="","",IF(OR($AA1429=TRUE(),$AA1429="TRUE"),0,1))</f>
        <v/>
      </c>
      <c r="AF1429">
        <f>IF($AC1429=1,IFERROR(IF(VALUE($B1429)&lt;100000000,VALUE($B1429),1000000000),IFERROR(IF(VALUE(MID($B1429,2,20))&lt;100000000,VALUE(MID($B1429,2,20)),1000000000),1000000000))+ROW()/100000,"")</f>
        <v/>
      </c>
    </row>
    <row r="1430">
      <c r="E1430" s="7" t="n"/>
      <c r="G1430" s="7" t="n"/>
      <c r="O1430" s="7">
        <f>IF($B1430="","",N1430*X1430/100)</f>
        <v/>
      </c>
      <c r="P1430" s="14" t="n"/>
      <c r="U1430" s="7" t="n"/>
      <c r="W1430" s="7">
        <f>IF($B1430="","",Z1430*AB1430/100)</f>
        <v/>
      </c>
      <c r="X1430" s="7">
        <f>IF($B1430="","",Z1430-W1430)</f>
        <v/>
      </c>
      <c r="Y1430" s="7">
        <f>IF($B1430="","",X1430-O1430)</f>
        <v/>
      </c>
      <c r="Z1430" s="7" t="n"/>
      <c r="AC1430">
        <f>IF($B1430="","",IF(COUNTIF($B$2:$B1430,$B1430)=1,1,0))</f>
        <v/>
      </c>
      <c r="AD1430">
        <f>IF($AC1430=1,SUMPRODUCT(--($AF$2:$AF$3501&lt;$AF1430))+1,"")</f>
        <v/>
      </c>
      <c r="AE1430">
        <f>IF($B1430="","",IF(OR($AA1430=TRUE(),$AA1430="TRUE"),0,1))</f>
        <v/>
      </c>
      <c r="AF1430">
        <f>IF($AC1430=1,IFERROR(IF(VALUE($B1430)&lt;100000000,VALUE($B1430),1000000000),IFERROR(IF(VALUE(MID($B1430,2,20))&lt;100000000,VALUE(MID($B1430,2,20)),1000000000),1000000000))+ROW()/100000,"")</f>
        <v/>
      </c>
    </row>
    <row r="1431">
      <c r="E1431" s="7" t="n"/>
      <c r="G1431" s="7" t="n"/>
      <c r="O1431" s="7">
        <f>IF($B1431="","",N1431*X1431/100)</f>
        <v/>
      </c>
      <c r="P1431" s="14" t="n"/>
      <c r="U1431" s="7" t="n"/>
      <c r="W1431" s="7">
        <f>IF($B1431="","",Z1431*AB1431/100)</f>
        <v/>
      </c>
      <c r="X1431" s="7">
        <f>IF($B1431="","",Z1431-W1431)</f>
        <v/>
      </c>
      <c r="Y1431" s="7">
        <f>IF($B1431="","",X1431-O1431)</f>
        <v/>
      </c>
      <c r="Z1431" s="7" t="n"/>
      <c r="AC1431">
        <f>IF($B1431="","",IF(COUNTIF($B$2:$B1431,$B1431)=1,1,0))</f>
        <v/>
      </c>
      <c r="AD1431">
        <f>IF($AC1431=1,SUMPRODUCT(--($AF$2:$AF$3501&lt;$AF1431))+1,"")</f>
        <v/>
      </c>
      <c r="AE1431">
        <f>IF($B1431="","",IF(OR($AA1431=TRUE(),$AA1431="TRUE"),0,1))</f>
        <v/>
      </c>
      <c r="AF1431">
        <f>IF($AC1431=1,IFERROR(IF(VALUE($B1431)&lt;100000000,VALUE($B1431),1000000000),IFERROR(IF(VALUE(MID($B1431,2,20))&lt;100000000,VALUE(MID($B1431,2,20)),1000000000),1000000000))+ROW()/100000,"")</f>
        <v/>
      </c>
    </row>
    <row r="1432">
      <c r="E1432" s="7" t="n"/>
      <c r="G1432" s="7" t="n"/>
      <c r="O1432" s="7">
        <f>IF($B1432="","",N1432*X1432/100)</f>
        <v/>
      </c>
      <c r="P1432" s="14" t="n"/>
      <c r="U1432" s="7" t="n"/>
      <c r="W1432" s="7">
        <f>IF($B1432="","",Z1432*AB1432/100)</f>
        <v/>
      </c>
      <c r="X1432" s="7">
        <f>IF($B1432="","",Z1432-W1432)</f>
        <v/>
      </c>
      <c r="Y1432" s="7">
        <f>IF($B1432="","",X1432-O1432)</f>
        <v/>
      </c>
      <c r="Z1432" s="7" t="n"/>
      <c r="AC1432">
        <f>IF($B1432="","",IF(COUNTIF($B$2:$B1432,$B1432)=1,1,0))</f>
        <v/>
      </c>
      <c r="AD1432">
        <f>IF($AC1432=1,SUMPRODUCT(--($AF$2:$AF$3501&lt;$AF1432))+1,"")</f>
        <v/>
      </c>
      <c r="AE1432">
        <f>IF($B1432="","",IF(OR($AA1432=TRUE(),$AA1432="TRUE"),0,1))</f>
        <v/>
      </c>
      <c r="AF1432">
        <f>IF($AC1432=1,IFERROR(IF(VALUE($B1432)&lt;100000000,VALUE($B1432),1000000000),IFERROR(IF(VALUE(MID($B1432,2,20))&lt;100000000,VALUE(MID($B1432,2,20)),1000000000),1000000000))+ROW()/100000,"")</f>
        <v/>
      </c>
    </row>
    <row r="1433">
      <c r="E1433" s="7" t="n"/>
      <c r="G1433" s="7" t="n"/>
      <c r="O1433" s="7">
        <f>IF($B1433="","",N1433*X1433/100)</f>
        <v/>
      </c>
      <c r="P1433" s="14" t="n"/>
      <c r="U1433" s="7" t="n"/>
      <c r="W1433" s="7">
        <f>IF($B1433="","",Z1433*AB1433/100)</f>
        <v/>
      </c>
      <c r="X1433" s="7">
        <f>IF($B1433="","",Z1433-W1433)</f>
        <v/>
      </c>
      <c r="Y1433" s="7">
        <f>IF($B1433="","",X1433-O1433)</f>
        <v/>
      </c>
      <c r="Z1433" s="7" t="n"/>
      <c r="AC1433">
        <f>IF($B1433="","",IF(COUNTIF($B$2:$B1433,$B1433)=1,1,0))</f>
        <v/>
      </c>
      <c r="AD1433">
        <f>IF($AC1433=1,SUMPRODUCT(--($AF$2:$AF$3501&lt;$AF1433))+1,"")</f>
        <v/>
      </c>
      <c r="AE1433">
        <f>IF($B1433="","",IF(OR($AA1433=TRUE(),$AA1433="TRUE"),0,1))</f>
        <v/>
      </c>
      <c r="AF1433">
        <f>IF($AC1433=1,IFERROR(IF(VALUE($B1433)&lt;100000000,VALUE($B1433),1000000000),IFERROR(IF(VALUE(MID($B1433,2,20))&lt;100000000,VALUE(MID($B1433,2,20)),1000000000),1000000000))+ROW()/100000,"")</f>
        <v/>
      </c>
    </row>
    <row r="1434">
      <c r="E1434" s="7" t="n"/>
      <c r="G1434" s="7" t="n"/>
      <c r="O1434" s="7">
        <f>IF($B1434="","",N1434*X1434/100)</f>
        <v/>
      </c>
      <c r="P1434" s="14" t="n"/>
      <c r="U1434" s="7" t="n"/>
      <c r="W1434" s="7">
        <f>IF($B1434="","",Z1434*AB1434/100)</f>
        <v/>
      </c>
      <c r="X1434" s="7">
        <f>IF($B1434="","",Z1434-W1434)</f>
        <v/>
      </c>
      <c r="Y1434" s="7">
        <f>IF($B1434="","",X1434-O1434)</f>
        <v/>
      </c>
      <c r="Z1434" s="7" t="n"/>
      <c r="AC1434">
        <f>IF($B1434="","",IF(COUNTIF($B$2:$B1434,$B1434)=1,1,0))</f>
        <v/>
      </c>
      <c r="AD1434">
        <f>IF($AC1434=1,SUMPRODUCT(--($AF$2:$AF$3501&lt;$AF1434))+1,"")</f>
        <v/>
      </c>
      <c r="AE1434">
        <f>IF($B1434="","",IF(OR($AA1434=TRUE(),$AA1434="TRUE"),0,1))</f>
        <v/>
      </c>
      <c r="AF1434">
        <f>IF($AC1434=1,IFERROR(IF(VALUE($B1434)&lt;100000000,VALUE($B1434),1000000000),IFERROR(IF(VALUE(MID($B1434,2,20))&lt;100000000,VALUE(MID($B1434,2,20)),1000000000),1000000000))+ROW()/100000,"")</f>
        <v/>
      </c>
    </row>
    <row r="1435">
      <c r="E1435" s="7" t="n"/>
      <c r="G1435" s="7" t="n"/>
      <c r="O1435" s="7">
        <f>IF($B1435="","",N1435*X1435/100)</f>
        <v/>
      </c>
      <c r="P1435" s="14" t="n"/>
      <c r="U1435" s="7" t="n"/>
      <c r="W1435" s="7">
        <f>IF($B1435="","",Z1435*AB1435/100)</f>
        <v/>
      </c>
      <c r="X1435" s="7">
        <f>IF($B1435="","",Z1435-W1435)</f>
        <v/>
      </c>
      <c r="Y1435" s="7">
        <f>IF($B1435="","",X1435-O1435)</f>
        <v/>
      </c>
      <c r="Z1435" s="7" t="n"/>
      <c r="AC1435">
        <f>IF($B1435="","",IF(COUNTIF($B$2:$B1435,$B1435)=1,1,0))</f>
        <v/>
      </c>
      <c r="AD1435">
        <f>IF($AC1435=1,SUMPRODUCT(--($AF$2:$AF$3501&lt;$AF1435))+1,"")</f>
        <v/>
      </c>
      <c r="AE1435">
        <f>IF($B1435="","",IF(OR($AA1435=TRUE(),$AA1435="TRUE"),0,1))</f>
        <v/>
      </c>
      <c r="AF1435">
        <f>IF($AC1435=1,IFERROR(IF(VALUE($B1435)&lt;100000000,VALUE($B1435),1000000000),IFERROR(IF(VALUE(MID($B1435,2,20))&lt;100000000,VALUE(MID($B1435,2,20)),1000000000),1000000000))+ROW()/100000,"")</f>
        <v/>
      </c>
    </row>
    <row r="1436">
      <c r="E1436" s="7" t="n"/>
      <c r="G1436" s="7" t="n"/>
      <c r="O1436" s="7">
        <f>IF($B1436="","",N1436*X1436/100)</f>
        <v/>
      </c>
      <c r="P1436" s="14" t="n"/>
      <c r="U1436" s="7" t="n"/>
      <c r="W1436" s="7">
        <f>IF($B1436="","",Z1436*AB1436/100)</f>
        <v/>
      </c>
      <c r="X1436" s="7">
        <f>IF($B1436="","",Z1436-W1436)</f>
        <v/>
      </c>
      <c r="Y1436" s="7">
        <f>IF($B1436="","",X1436-O1436)</f>
        <v/>
      </c>
      <c r="Z1436" s="7" t="n"/>
      <c r="AC1436">
        <f>IF($B1436="","",IF(COUNTIF($B$2:$B1436,$B1436)=1,1,0))</f>
        <v/>
      </c>
      <c r="AD1436">
        <f>IF($AC1436=1,SUMPRODUCT(--($AF$2:$AF$3501&lt;$AF1436))+1,"")</f>
        <v/>
      </c>
      <c r="AE1436">
        <f>IF($B1436="","",IF(OR($AA1436=TRUE(),$AA1436="TRUE"),0,1))</f>
        <v/>
      </c>
      <c r="AF1436">
        <f>IF($AC1436=1,IFERROR(IF(VALUE($B1436)&lt;100000000,VALUE($B1436),1000000000),IFERROR(IF(VALUE(MID($B1436,2,20))&lt;100000000,VALUE(MID($B1436,2,20)),1000000000),1000000000))+ROW()/100000,"")</f>
        <v/>
      </c>
    </row>
    <row r="1437">
      <c r="E1437" s="7" t="n"/>
      <c r="G1437" s="7" t="n"/>
      <c r="O1437" s="7">
        <f>IF($B1437="","",N1437*X1437/100)</f>
        <v/>
      </c>
      <c r="P1437" s="14" t="n"/>
      <c r="U1437" s="7" t="n"/>
      <c r="W1437" s="7">
        <f>IF($B1437="","",Z1437*AB1437/100)</f>
        <v/>
      </c>
      <c r="X1437" s="7">
        <f>IF($B1437="","",Z1437-W1437)</f>
        <v/>
      </c>
      <c r="Y1437" s="7">
        <f>IF($B1437="","",X1437-O1437)</f>
        <v/>
      </c>
      <c r="Z1437" s="7" t="n"/>
      <c r="AC1437">
        <f>IF($B1437="","",IF(COUNTIF($B$2:$B1437,$B1437)=1,1,0))</f>
        <v/>
      </c>
      <c r="AD1437">
        <f>IF($AC1437=1,SUMPRODUCT(--($AF$2:$AF$3501&lt;$AF1437))+1,"")</f>
        <v/>
      </c>
      <c r="AE1437">
        <f>IF($B1437="","",IF(OR($AA1437=TRUE(),$AA1437="TRUE"),0,1))</f>
        <v/>
      </c>
      <c r="AF1437">
        <f>IF($AC1437=1,IFERROR(IF(VALUE($B1437)&lt;100000000,VALUE($B1437),1000000000),IFERROR(IF(VALUE(MID($B1437,2,20))&lt;100000000,VALUE(MID($B1437,2,20)),1000000000),1000000000))+ROW()/100000,"")</f>
        <v/>
      </c>
    </row>
    <row r="1438">
      <c r="E1438" s="7" t="n"/>
      <c r="G1438" s="7" t="n"/>
      <c r="O1438" s="7">
        <f>IF($B1438="","",N1438*X1438/100)</f>
        <v/>
      </c>
      <c r="P1438" s="14" t="n"/>
      <c r="U1438" s="7" t="n"/>
      <c r="W1438" s="7">
        <f>IF($B1438="","",Z1438*AB1438/100)</f>
        <v/>
      </c>
      <c r="X1438" s="7">
        <f>IF($B1438="","",Z1438-W1438)</f>
        <v/>
      </c>
      <c r="Y1438" s="7">
        <f>IF($B1438="","",X1438-O1438)</f>
        <v/>
      </c>
      <c r="Z1438" s="7" t="n"/>
      <c r="AC1438">
        <f>IF($B1438="","",IF(COUNTIF($B$2:$B1438,$B1438)=1,1,0))</f>
        <v/>
      </c>
      <c r="AD1438">
        <f>IF($AC1438=1,SUMPRODUCT(--($AF$2:$AF$3501&lt;$AF1438))+1,"")</f>
        <v/>
      </c>
      <c r="AE1438">
        <f>IF($B1438="","",IF(OR($AA1438=TRUE(),$AA1438="TRUE"),0,1))</f>
        <v/>
      </c>
      <c r="AF1438">
        <f>IF($AC1438=1,IFERROR(IF(VALUE($B1438)&lt;100000000,VALUE($B1438),1000000000),IFERROR(IF(VALUE(MID($B1438,2,20))&lt;100000000,VALUE(MID($B1438,2,20)),1000000000),1000000000))+ROW()/100000,"")</f>
        <v/>
      </c>
    </row>
    <row r="1439">
      <c r="E1439" s="7" t="n"/>
      <c r="G1439" s="7" t="n"/>
      <c r="O1439" s="7">
        <f>IF($B1439="","",N1439*X1439/100)</f>
        <v/>
      </c>
      <c r="P1439" s="14" t="n"/>
      <c r="U1439" s="7" t="n"/>
      <c r="W1439" s="7">
        <f>IF($B1439="","",Z1439*AB1439/100)</f>
        <v/>
      </c>
      <c r="X1439" s="7">
        <f>IF($B1439="","",Z1439-W1439)</f>
        <v/>
      </c>
      <c r="Y1439" s="7">
        <f>IF($B1439="","",X1439-O1439)</f>
        <v/>
      </c>
      <c r="Z1439" s="7" t="n"/>
      <c r="AC1439">
        <f>IF($B1439="","",IF(COUNTIF($B$2:$B1439,$B1439)=1,1,0))</f>
        <v/>
      </c>
      <c r="AD1439">
        <f>IF($AC1439=1,SUMPRODUCT(--($AF$2:$AF$3501&lt;$AF1439))+1,"")</f>
        <v/>
      </c>
      <c r="AE1439">
        <f>IF($B1439="","",IF(OR($AA1439=TRUE(),$AA1439="TRUE"),0,1))</f>
        <v/>
      </c>
      <c r="AF1439">
        <f>IF($AC1439=1,IFERROR(IF(VALUE($B1439)&lt;100000000,VALUE($B1439),1000000000),IFERROR(IF(VALUE(MID($B1439,2,20))&lt;100000000,VALUE(MID($B1439,2,20)),1000000000),1000000000))+ROW()/100000,"")</f>
        <v/>
      </c>
    </row>
    <row r="1440">
      <c r="E1440" s="7" t="n"/>
      <c r="G1440" s="7" t="n"/>
      <c r="O1440" s="7">
        <f>IF($B1440="","",N1440*X1440/100)</f>
        <v/>
      </c>
      <c r="P1440" s="14" t="n"/>
      <c r="U1440" s="7" t="n"/>
      <c r="W1440" s="7">
        <f>IF($B1440="","",Z1440*AB1440/100)</f>
        <v/>
      </c>
      <c r="X1440" s="7">
        <f>IF($B1440="","",Z1440-W1440)</f>
        <v/>
      </c>
      <c r="Y1440" s="7">
        <f>IF($B1440="","",X1440-O1440)</f>
        <v/>
      </c>
      <c r="Z1440" s="7" t="n"/>
      <c r="AC1440">
        <f>IF($B1440="","",IF(COUNTIF($B$2:$B1440,$B1440)=1,1,0))</f>
        <v/>
      </c>
      <c r="AD1440">
        <f>IF($AC1440=1,SUMPRODUCT(--($AF$2:$AF$3501&lt;$AF1440))+1,"")</f>
        <v/>
      </c>
      <c r="AE1440">
        <f>IF($B1440="","",IF(OR($AA1440=TRUE(),$AA1440="TRUE"),0,1))</f>
        <v/>
      </c>
      <c r="AF1440">
        <f>IF($AC1440=1,IFERROR(IF(VALUE($B1440)&lt;100000000,VALUE($B1440),1000000000),IFERROR(IF(VALUE(MID($B1440,2,20))&lt;100000000,VALUE(MID($B1440,2,20)),1000000000),1000000000))+ROW()/100000,"")</f>
        <v/>
      </c>
    </row>
    <row r="1441">
      <c r="E1441" s="7" t="n"/>
      <c r="G1441" s="7" t="n"/>
      <c r="O1441" s="7">
        <f>IF($B1441="","",N1441*X1441/100)</f>
        <v/>
      </c>
      <c r="P1441" s="14" t="n"/>
      <c r="U1441" s="7" t="n"/>
      <c r="W1441" s="7">
        <f>IF($B1441="","",Z1441*AB1441/100)</f>
        <v/>
      </c>
      <c r="X1441" s="7">
        <f>IF($B1441="","",Z1441-W1441)</f>
        <v/>
      </c>
      <c r="Y1441" s="7">
        <f>IF($B1441="","",X1441-O1441)</f>
        <v/>
      </c>
      <c r="Z1441" s="7" t="n"/>
      <c r="AC1441">
        <f>IF($B1441="","",IF(COUNTIF($B$2:$B1441,$B1441)=1,1,0))</f>
        <v/>
      </c>
      <c r="AD1441">
        <f>IF($AC1441=1,SUMPRODUCT(--($AF$2:$AF$3501&lt;$AF1441))+1,"")</f>
        <v/>
      </c>
      <c r="AE1441">
        <f>IF($B1441="","",IF(OR($AA1441=TRUE(),$AA1441="TRUE"),0,1))</f>
        <v/>
      </c>
      <c r="AF1441">
        <f>IF($AC1441=1,IFERROR(IF(VALUE($B1441)&lt;100000000,VALUE($B1441),1000000000),IFERROR(IF(VALUE(MID($B1441,2,20))&lt;100000000,VALUE(MID($B1441,2,20)),1000000000),1000000000))+ROW()/100000,"")</f>
        <v/>
      </c>
    </row>
    <row r="1442">
      <c r="E1442" s="7" t="n"/>
      <c r="G1442" s="7" t="n"/>
      <c r="O1442" s="7">
        <f>IF($B1442="","",N1442*X1442/100)</f>
        <v/>
      </c>
      <c r="P1442" s="14" t="n"/>
      <c r="U1442" s="7" t="n"/>
      <c r="W1442" s="7">
        <f>IF($B1442="","",Z1442*AB1442/100)</f>
        <v/>
      </c>
      <c r="X1442" s="7">
        <f>IF($B1442="","",Z1442-W1442)</f>
        <v/>
      </c>
      <c r="Y1442" s="7">
        <f>IF($B1442="","",X1442-O1442)</f>
        <v/>
      </c>
      <c r="Z1442" s="7" t="n"/>
      <c r="AC1442">
        <f>IF($B1442="","",IF(COUNTIF($B$2:$B1442,$B1442)=1,1,0))</f>
        <v/>
      </c>
      <c r="AD1442">
        <f>IF($AC1442=1,SUMPRODUCT(--($AF$2:$AF$3501&lt;$AF1442))+1,"")</f>
        <v/>
      </c>
      <c r="AE1442">
        <f>IF($B1442="","",IF(OR($AA1442=TRUE(),$AA1442="TRUE"),0,1))</f>
        <v/>
      </c>
      <c r="AF1442">
        <f>IF($AC1442=1,IFERROR(IF(VALUE($B1442)&lt;100000000,VALUE($B1442),1000000000),IFERROR(IF(VALUE(MID($B1442,2,20))&lt;100000000,VALUE(MID($B1442,2,20)),1000000000),1000000000))+ROW()/100000,"")</f>
        <v/>
      </c>
    </row>
    <row r="1443">
      <c r="E1443" s="7" t="n"/>
      <c r="G1443" s="7" t="n"/>
      <c r="O1443" s="7">
        <f>IF($B1443="","",N1443*X1443/100)</f>
        <v/>
      </c>
      <c r="P1443" s="14" t="n"/>
      <c r="U1443" s="7" t="n"/>
      <c r="W1443" s="7">
        <f>IF($B1443="","",Z1443*AB1443/100)</f>
        <v/>
      </c>
      <c r="X1443" s="7">
        <f>IF($B1443="","",Z1443-W1443)</f>
        <v/>
      </c>
      <c r="Y1443" s="7">
        <f>IF($B1443="","",X1443-O1443)</f>
        <v/>
      </c>
      <c r="Z1443" s="7" t="n"/>
      <c r="AC1443">
        <f>IF($B1443="","",IF(COUNTIF($B$2:$B1443,$B1443)=1,1,0))</f>
        <v/>
      </c>
      <c r="AD1443">
        <f>IF($AC1443=1,SUMPRODUCT(--($AF$2:$AF$3501&lt;$AF1443))+1,"")</f>
        <v/>
      </c>
      <c r="AE1443">
        <f>IF($B1443="","",IF(OR($AA1443=TRUE(),$AA1443="TRUE"),0,1))</f>
        <v/>
      </c>
      <c r="AF1443">
        <f>IF($AC1443=1,IFERROR(IF(VALUE($B1443)&lt;100000000,VALUE($B1443),1000000000),IFERROR(IF(VALUE(MID($B1443,2,20))&lt;100000000,VALUE(MID($B1443,2,20)),1000000000),1000000000))+ROW()/100000,"")</f>
        <v/>
      </c>
    </row>
    <row r="1444">
      <c r="E1444" s="7" t="n"/>
      <c r="G1444" s="7" t="n"/>
      <c r="O1444" s="7">
        <f>IF($B1444="","",N1444*X1444/100)</f>
        <v/>
      </c>
      <c r="P1444" s="14" t="n"/>
      <c r="U1444" s="7" t="n"/>
      <c r="W1444" s="7">
        <f>IF($B1444="","",Z1444*AB1444/100)</f>
        <v/>
      </c>
      <c r="X1444" s="7">
        <f>IF($B1444="","",Z1444-W1444)</f>
        <v/>
      </c>
      <c r="Y1444" s="7">
        <f>IF($B1444="","",X1444-O1444)</f>
        <v/>
      </c>
      <c r="Z1444" s="7" t="n"/>
      <c r="AC1444">
        <f>IF($B1444="","",IF(COUNTIF($B$2:$B1444,$B1444)=1,1,0))</f>
        <v/>
      </c>
      <c r="AD1444">
        <f>IF($AC1444=1,SUMPRODUCT(--($AF$2:$AF$3501&lt;$AF1444))+1,"")</f>
        <v/>
      </c>
      <c r="AE1444">
        <f>IF($B1444="","",IF(OR($AA1444=TRUE(),$AA1444="TRUE"),0,1))</f>
        <v/>
      </c>
      <c r="AF1444">
        <f>IF($AC1444=1,IFERROR(IF(VALUE($B1444)&lt;100000000,VALUE($B1444),1000000000),IFERROR(IF(VALUE(MID($B1444,2,20))&lt;100000000,VALUE(MID($B1444,2,20)),1000000000),1000000000))+ROW()/100000,"")</f>
        <v/>
      </c>
    </row>
    <row r="1445">
      <c r="E1445" s="7" t="n"/>
      <c r="G1445" s="7" t="n"/>
      <c r="O1445" s="7">
        <f>IF($B1445="","",N1445*X1445/100)</f>
        <v/>
      </c>
      <c r="P1445" s="14" t="n"/>
      <c r="U1445" s="7" t="n"/>
      <c r="W1445" s="7">
        <f>IF($B1445="","",Z1445*AB1445/100)</f>
        <v/>
      </c>
      <c r="X1445" s="7">
        <f>IF($B1445="","",Z1445-W1445)</f>
        <v/>
      </c>
      <c r="Y1445" s="7">
        <f>IF($B1445="","",X1445-O1445)</f>
        <v/>
      </c>
      <c r="Z1445" s="7" t="n"/>
      <c r="AC1445">
        <f>IF($B1445="","",IF(COUNTIF($B$2:$B1445,$B1445)=1,1,0))</f>
        <v/>
      </c>
      <c r="AD1445">
        <f>IF($AC1445=1,SUMPRODUCT(--($AF$2:$AF$3501&lt;$AF1445))+1,"")</f>
        <v/>
      </c>
      <c r="AE1445">
        <f>IF($B1445="","",IF(OR($AA1445=TRUE(),$AA1445="TRUE"),0,1))</f>
        <v/>
      </c>
      <c r="AF1445">
        <f>IF($AC1445=1,IFERROR(IF(VALUE($B1445)&lt;100000000,VALUE($B1445),1000000000),IFERROR(IF(VALUE(MID($B1445,2,20))&lt;100000000,VALUE(MID($B1445,2,20)),1000000000),1000000000))+ROW()/100000,"")</f>
        <v/>
      </c>
    </row>
    <row r="1446">
      <c r="E1446" s="7" t="n"/>
      <c r="G1446" s="7" t="n"/>
      <c r="O1446" s="7">
        <f>IF($B1446="","",N1446*X1446/100)</f>
        <v/>
      </c>
      <c r="P1446" s="14" t="n"/>
      <c r="U1446" s="7" t="n"/>
      <c r="W1446" s="7">
        <f>IF($B1446="","",Z1446*AB1446/100)</f>
        <v/>
      </c>
      <c r="X1446" s="7">
        <f>IF($B1446="","",Z1446-W1446)</f>
        <v/>
      </c>
      <c r="Y1446" s="7">
        <f>IF($B1446="","",X1446-O1446)</f>
        <v/>
      </c>
      <c r="Z1446" s="7" t="n"/>
      <c r="AC1446">
        <f>IF($B1446="","",IF(COUNTIF($B$2:$B1446,$B1446)=1,1,0))</f>
        <v/>
      </c>
      <c r="AD1446">
        <f>IF($AC1446=1,SUMPRODUCT(--($AF$2:$AF$3501&lt;$AF1446))+1,"")</f>
        <v/>
      </c>
      <c r="AE1446">
        <f>IF($B1446="","",IF(OR($AA1446=TRUE(),$AA1446="TRUE"),0,1))</f>
        <v/>
      </c>
      <c r="AF1446">
        <f>IF($AC1446=1,IFERROR(IF(VALUE($B1446)&lt;100000000,VALUE($B1446),1000000000),IFERROR(IF(VALUE(MID($B1446,2,20))&lt;100000000,VALUE(MID($B1446,2,20)),1000000000),1000000000))+ROW()/100000,"")</f>
        <v/>
      </c>
    </row>
    <row r="1447">
      <c r="E1447" s="7" t="n"/>
      <c r="G1447" s="7" t="n"/>
      <c r="O1447" s="7">
        <f>IF($B1447="","",N1447*X1447/100)</f>
        <v/>
      </c>
      <c r="P1447" s="14" t="n"/>
      <c r="U1447" s="7" t="n"/>
      <c r="W1447" s="7">
        <f>IF($B1447="","",Z1447*AB1447/100)</f>
        <v/>
      </c>
      <c r="X1447" s="7">
        <f>IF($B1447="","",Z1447-W1447)</f>
        <v/>
      </c>
      <c r="Y1447" s="7">
        <f>IF($B1447="","",X1447-O1447)</f>
        <v/>
      </c>
      <c r="Z1447" s="7" t="n"/>
      <c r="AC1447">
        <f>IF($B1447="","",IF(COUNTIF($B$2:$B1447,$B1447)=1,1,0))</f>
        <v/>
      </c>
      <c r="AD1447">
        <f>IF($AC1447=1,SUMPRODUCT(--($AF$2:$AF$3501&lt;$AF1447))+1,"")</f>
        <v/>
      </c>
      <c r="AE1447">
        <f>IF($B1447="","",IF(OR($AA1447=TRUE(),$AA1447="TRUE"),0,1))</f>
        <v/>
      </c>
      <c r="AF1447">
        <f>IF($AC1447=1,IFERROR(IF(VALUE($B1447)&lt;100000000,VALUE($B1447),1000000000),IFERROR(IF(VALUE(MID($B1447,2,20))&lt;100000000,VALUE(MID($B1447,2,20)),1000000000),1000000000))+ROW()/100000,"")</f>
        <v/>
      </c>
    </row>
    <row r="1448">
      <c r="E1448" s="7" t="n"/>
      <c r="G1448" s="7" t="n"/>
      <c r="O1448" s="7">
        <f>IF($B1448="","",N1448*X1448/100)</f>
        <v/>
      </c>
      <c r="P1448" s="14" t="n"/>
      <c r="U1448" s="7" t="n"/>
      <c r="W1448" s="7">
        <f>IF($B1448="","",Z1448*AB1448/100)</f>
        <v/>
      </c>
      <c r="X1448" s="7">
        <f>IF($B1448="","",Z1448-W1448)</f>
        <v/>
      </c>
      <c r="Y1448" s="7">
        <f>IF($B1448="","",X1448-O1448)</f>
        <v/>
      </c>
      <c r="Z1448" s="7" t="n"/>
      <c r="AC1448">
        <f>IF($B1448="","",IF(COUNTIF($B$2:$B1448,$B1448)=1,1,0))</f>
        <v/>
      </c>
      <c r="AD1448">
        <f>IF($AC1448=1,SUMPRODUCT(--($AF$2:$AF$3501&lt;$AF1448))+1,"")</f>
        <v/>
      </c>
      <c r="AE1448">
        <f>IF($B1448="","",IF(OR($AA1448=TRUE(),$AA1448="TRUE"),0,1))</f>
        <v/>
      </c>
      <c r="AF1448">
        <f>IF($AC1448=1,IFERROR(IF(VALUE($B1448)&lt;100000000,VALUE($B1448),1000000000),IFERROR(IF(VALUE(MID($B1448,2,20))&lt;100000000,VALUE(MID($B1448,2,20)),1000000000),1000000000))+ROW()/100000,"")</f>
        <v/>
      </c>
    </row>
    <row r="1449">
      <c r="E1449" s="7" t="n"/>
      <c r="G1449" s="7" t="n"/>
      <c r="O1449" s="7">
        <f>IF($B1449="","",N1449*X1449/100)</f>
        <v/>
      </c>
      <c r="P1449" s="14" t="n"/>
      <c r="U1449" s="7" t="n"/>
      <c r="W1449" s="7">
        <f>IF($B1449="","",Z1449*AB1449/100)</f>
        <v/>
      </c>
      <c r="X1449" s="7">
        <f>IF($B1449="","",Z1449-W1449)</f>
        <v/>
      </c>
      <c r="Y1449" s="7">
        <f>IF($B1449="","",X1449-O1449)</f>
        <v/>
      </c>
      <c r="Z1449" s="7" t="n"/>
      <c r="AC1449">
        <f>IF($B1449="","",IF(COUNTIF($B$2:$B1449,$B1449)=1,1,0))</f>
        <v/>
      </c>
      <c r="AD1449">
        <f>IF($AC1449=1,SUMPRODUCT(--($AF$2:$AF$3501&lt;$AF1449))+1,"")</f>
        <v/>
      </c>
      <c r="AE1449">
        <f>IF($B1449="","",IF(OR($AA1449=TRUE(),$AA1449="TRUE"),0,1))</f>
        <v/>
      </c>
      <c r="AF1449">
        <f>IF($AC1449=1,IFERROR(IF(VALUE($B1449)&lt;100000000,VALUE($B1449),1000000000),IFERROR(IF(VALUE(MID($B1449,2,20))&lt;100000000,VALUE(MID($B1449,2,20)),1000000000),1000000000))+ROW()/100000,"")</f>
        <v/>
      </c>
    </row>
    <row r="1450">
      <c r="E1450" s="7" t="n"/>
      <c r="G1450" s="7" t="n"/>
      <c r="O1450" s="7">
        <f>IF($B1450="","",N1450*X1450/100)</f>
        <v/>
      </c>
      <c r="P1450" s="14" t="n"/>
      <c r="U1450" s="7" t="n"/>
      <c r="W1450" s="7">
        <f>IF($B1450="","",Z1450*AB1450/100)</f>
        <v/>
      </c>
      <c r="X1450" s="7">
        <f>IF($B1450="","",Z1450-W1450)</f>
        <v/>
      </c>
      <c r="Y1450" s="7">
        <f>IF($B1450="","",X1450-O1450)</f>
        <v/>
      </c>
      <c r="Z1450" s="7" t="n"/>
      <c r="AC1450">
        <f>IF($B1450="","",IF(COUNTIF($B$2:$B1450,$B1450)=1,1,0))</f>
        <v/>
      </c>
      <c r="AD1450">
        <f>IF($AC1450=1,SUMPRODUCT(--($AF$2:$AF$3501&lt;$AF1450))+1,"")</f>
        <v/>
      </c>
      <c r="AE1450">
        <f>IF($B1450="","",IF(OR($AA1450=TRUE(),$AA1450="TRUE"),0,1))</f>
        <v/>
      </c>
      <c r="AF1450">
        <f>IF($AC1450=1,IFERROR(IF(VALUE($B1450)&lt;100000000,VALUE($B1450),1000000000),IFERROR(IF(VALUE(MID($B1450,2,20))&lt;100000000,VALUE(MID($B1450,2,20)),1000000000),1000000000))+ROW()/100000,"")</f>
        <v/>
      </c>
    </row>
    <row r="1451">
      <c r="E1451" s="7" t="n"/>
      <c r="G1451" s="7" t="n"/>
      <c r="O1451" s="7">
        <f>IF($B1451="","",N1451*X1451/100)</f>
        <v/>
      </c>
      <c r="P1451" s="14" t="n"/>
      <c r="U1451" s="7" t="n"/>
      <c r="W1451" s="7">
        <f>IF($B1451="","",Z1451*AB1451/100)</f>
        <v/>
      </c>
      <c r="X1451" s="7">
        <f>IF($B1451="","",Z1451-W1451)</f>
        <v/>
      </c>
      <c r="Y1451" s="7">
        <f>IF($B1451="","",X1451-O1451)</f>
        <v/>
      </c>
      <c r="Z1451" s="7" t="n"/>
      <c r="AC1451">
        <f>IF($B1451="","",IF(COUNTIF($B$2:$B1451,$B1451)=1,1,0))</f>
        <v/>
      </c>
      <c r="AD1451">
        <f>IF($AC1451=1,SUMPRODUCT(--($AF$2:$AF$3501&lt;$AF1451))+1,"")</f>
        <v/>
      </c>
      <c r="AE1451">
        <f>IF($B1451="","",IF(OR($AA1451=TRUE(),$AA1451="TRUE"),0,1))</f>
        <v/>
      </c>
      <c r="AF1451">
        <f>IF($AC1451=1,IFERROR(IF(VALUE($B1451)&lt;100000000,VALUE($B1451),1000000000),IFERROR(IF(VALUE(MID($B1451,2,20))&lt;100000000,VALUE(MID($B1451,2,20)),1000000000),1000000000))+ROW()/100000,"")</f>
        <v/>
      </c>
    </row>
    <row r="1452">
      <c r="E1452" s="7" t="n"/>
      <c r="G1452" s="7" t="n"/>
      <c r="O1452" s="7">
        <f>IF($B1452="","",N1452*X1452/100)</f>
        <v/>
      </c>
      <c r="P1452" s="14" t="n"/>
      <c r="U1452" s="7" t="n"/>
      <c r="W1452" s="7">
        <f>IF($B1452="","",Z1452*AB1452/100)</f>
        <v/>
      </c>
      <c r="X1452" s="7">
        <f>IF($B1452="","",Z1452-W1452)</f>
        <v/>
      </c>
      <c r="Y1452" s="7">
        <f>IF($B1452="","",X1452-O1452)</f>
        <v/>
      </c>
      <c r="Z1452" s="7" t="n"/>
      <c r="AC1452">
        <f>IF($B1452="","",IF(COUNTIF($B$2:$B1452,$B1452)=1,1,0))</f>
        <v/>
      </c>
      <c r="AD1452">
        <f>IF($AC1452=1,SUMPRODUCT(--($AF$2:$AF$3501&lt;$AF1452))+1,"")</f>
        <v/>
      </c>
      <c r="AE1452">
        <f>IF($B1452="","",IF(OR($AA1452=TRUE(),$AA1452="TRUE"),0,1))</f>
        <v/>
      </c>
      <c r="AF1452">
        <f>IF($AC1452=1,IFERROR(IF(VALUE($B1452)&lt;100000000,VALUE($B1452),1000000000),IFERROR(IF(VALUE(MID($B1452,2,20))&lt;100000000,VALUE(MID($B1452,2,20)),1000000000),1000000000))+ROW()/100000,"")</f>
        <v/>
      </c>
    </row>
    <row r="1453">
      <c r="E1453" s="7" t="n"/>
      <c r="G1453" s="7" t="n"/>
      <c r="O1453" s="7">
        <f>IF($B1453="","",N1453*X1453/100)</f>
        <v/>
      </c>
      <c r="P1453" s="14" t="n"/>
      <c r="U1453" s="7" t="n"/>
      <c r="W1453" s="7">
        <f>IF($B1453="","",Z1453*AB1453/100)</f>
        <v/>
      </c>
      <c r="X1453" s="7">
        <f>IF($B1453="","",Z1453-W1453)</f>
        <v/>
      </c>
      <c r="Y1453" s="7">
        <f>IF($B1453="","",X1453-O1453)</f>
        <v/>
      </c>
      <c r="Z1453" s="7" t="n"/>
      <c r="AC1453">
        <f>IF($B1453="","",IF(COUNTIF($B$2:$B1453,$B1453)=1,1,0))</f>
        <v/>
      </c>
      <c r="AD1453">
        <f>IF($AC1453=1,SUMPRODUCT(--($AF$2:$AF$3501&lt;$AF1453))+1,"")</f>
        <v/>
      </c>
      <c r="AE1453">
        <f>IF($B1453="","",IF(OR($AA1453=TRUE(),$AA1453="TRUE"),0,1))</f>
        <v/>
      </c>
      <c r="AF1453">
        <f>IF($AC1453=1,IFERROR(IF(VALUE($B1453)&lt;100000000,VALUE($B1453),1000000000),IFERROR(IF(VALUE(MID($B1453,2,20))&lt;100000000,VALUE(MID($B1453,2,20)),1000000000),1000000000))+ROW()/100000,"")</f>
        <v/>
      </c>
    </row>
    <row r="1454">
      <c r="E1454" s="7" t="n"/>
      <c r="G1454" s="7" t="n"/>
      <c r="O1454" s="7">
        <f>IF($B1454="","",N1454*X1454/100)</f>
        <v/>
      </c>
      <c r="P1454" s="14" t="n"/>
      <c r="U1454" s="7" t="n"/>
      <c r="W1454" s="7">
        <f>IF($B1454="","",Z1454*AB1454/100)</f>
        <v/>
      </c>
      <c r="X1454" s="7">
        <f>IF($B1454="","",Z1454-W1454)</f>
        <v/>
      </c>
      <c r="Y1454" s="7">
        <f>IF($B1454="","",X1454-O1454)</f>
        <v/>
      </c>
      <c r="Z1454" s="7" t="n"/>
      <c r="AC1454">
        <f>IF($B1454="","",IF(COUNTIF($B$2:$B1454,$B1454)=1,1,0))</f>
        <v/>
      </c>
      <c r="AD1454">
        <f>IF($AC1454=1,SUMPRODUCT(--($AF$2:$AF$3501&lt;$AF1454))+1,"")</f>
        <v/>
      </c>
      <c r="AE1454">
        <f>IF($B1454="","",IF(OR($AA1454=TRUE(),$AA1454="TRUE"),0,1))</f>
        <v/>
      </c>
      <c r="AF1454">
        <f>IF($AC1454=1,IFERROR(IF(VALUE($B1454)&lt;100000000,VALUE($B1454),1000000000),IFERROR(IF(VALUE(MID($B1454,2,20))&lt;100000000,VALUE(MID($B1454,2,20)),1000000000),1000000000))+ROW()/100000,"")</f>
        <v/>
      </c>
    </row>
    <row r="1455">
      <c r="E1455" s="7" t="n"/>
      <c r="G1455" s="7" t="n"/>
      <c r="O1455" s="7">
        <f>IF($B1455="","",N1455*X1455/100)</f>
        <v/>
      </c>
      <c r="P1455" s="14" t="n"/>
      <c r="U1455" s="7" t="n"/>
      <c r="W1455" s="7">
        <f>IF($B1455="","",Z1455*AB1455/100)</f>
        <v/>
      </c>
      <c r="X1455" s="7">
        <f>IF($B1455="","",Z1455-W1455)</f>
        <v/>
      </c>
      <c r="Y1455" s="7">
        <f>IF($B1455="","",X1455-O1455)</f>
        <v/>
      </c>
      <c r="Z1455" s="7" t="n"/>
      <c r="AC1455">
        <f>IF($B1455="","",IF(COUNTIF($B$2:$B1455,$B1455)=1,1,0))</f>
        <v/>
      </c>
      <c r="AD1455">
        <f>IF($AC1455=1,SUMPRODUCT(--($AF$2:$AF$3501&lt;$AF1455))+1,"")</f>
        <v/>
      </c>
      <c r="AE1455">
        <f>IF($B1455="","",IF(OR($AA1455=TRUE(),$AA1455="TRUE"),0,1))</f>
        <v/>
      </c>
      <c r="AF1455">
        <f>IF($AC1455=1,IFERROR(IF(VALUE($B1455)&lt;100000000,VALUE($B1455),1000000000),IFERROR(IF(VALUE(MID($B1455,2,20))&lt;100000000,VALUE(MID($B1455,2,20)),1000000000),1000000000))+ROW()/100000,"")</f>
        <v/>
      </c>
    </row>
    <row r="1456">
      <c r="E1456" s="7" t="n"/>
      <c r="G1456" s="7" t="n"/>
      <c r="O1456" s="7">
        <f>IF($B1456="","",N1456*X1456/100)</f>
        <v/>
      </c>
      <c r="P1456" s="14" t="n"/>
      <c r="U1456" s="7" t="n"/>
      <c r="W1456" s="7">
        <f>IF($B1456="","",Z1456*AB1456/100)</f>
        <v/>
      </c>
      <c r="X1456" s="7">
        <f>IF($B1456="","",Z1456-W1456)</f>
        <v/>
      </c>
      <c r="Y1456" s="7">
        <f>IF($B1456="","",X1456-O1456)</f>
        <v/>
      </c>
      <c r="Z1456" s="7" t="n"/>
      <c r="AC1456">
        <f>IF($B1456="","",IF(COUNTIF($B$2:$B1456,$B1456)=1,1,0))</f>
        <v/>
      </c>
      <c r="AD1456">
        <f>IF($AC1456=1,SUMPRODUCT(--($AF$2:$AF$3501&lt;$AF1456))+1,"")</f>
        <v/>
      </c>
      <c r="AE1456">
        <f>IF($B1456="","",IF(OR($AA1456=TRUE(),$AA1456="TRUE"),0,1))</f>
        <v/>
      </c>
      <c r="AF1456">
        <f>IF($AC1456=1,IFERROR(IF(VALUE($B1456)&lt;100000000,VALUE($B1456),1000000000),IFERROR(IF(VALUE(MID($B1456,2,20))&lt;100000000,VALUE(MID($B1456,2,20)),1000000000),1000000000))+ROW()/100000,"")</f>
        <v/>
      </c>
    </row>
    <row r="1457">
      <c r="E1457" s="7" t="n"/>
      <c r="G1457" s="7" t="n"/>
      <c r="O1457" s="7">
        <f>IF($B1457="","",N1457*X1457/100)</f>
        <v/>
      </c>
      <c r="P1457" s="14" t="n"/>
      <c r="U1457" s="7" t="n"/>
      <c r="W1457" s="7">
        <f>IF($B1457="","",Z1457*AB1457/100)</f>
        <v/>
      </c>
      <c r="X1457" s="7">
        <f>IF($B1457="","",Z1457-W1457)</f>
        <v/>
      </c>
      <c r="Y1457" s="7">
        <f>IF($B1457="","",X1457-O1457)</f>
        <v/>
      </c>
      <c r="Z1457" s="7" t="n"/>
      <c r="AC1457">
        <f>IF($B1457="","",IF(COUNTIF($B$2:$B1457,$B1457)=1,1,0))</f>
        <v/>
      </c>
      <c r="AD1457">
        <f>IF($AC1457=1,SUMPRODUCT(--($AF$2:$AF$3501&lt;$AF1457))+1,"")</f>
        <v/>
      </c>
      <c r="AE1457">
        <f>IF($B1457="","",IF(OR($AA1457=TRUE(),$AA1457="TRUE"),0,1))</f>
        <v/>
      </c>
      <c r="AF1457">
        <f>IF($AC1457=1,IFERROR(IF(VALUE($B1457)&lt;100000000,VALUE($B1457),1000000000),IFERROR(IF(VALUE(MID($B1457,2,20))&lt;100000000,VALUE(MID($B1457,2,20)),1000000000),1000000000))+ROW()/100000,"")</f>
        <v/>
      </c>
    </row>
    <row r="1458">
      <c r="E1458" s="7" t="n"/>
      <c r="G1458" s="7" t="n"/>
      <c r="O1458" s="7">
        <f>IF($B1458="","",N1458*X1458/100)</f>
        <v/>
      </c>
      <c r="P1458" s="14" t="n"/>
      <c r="U1458" s="7" t="n"/>
      <c r="W1458" s="7">
        <f>IF($B1458="","",Z1458*AB1458/100)</f>
        <v/>
      </c>
      <c r="X1458" s="7">
        <f>IF($B1458="","",Z1458-W1458)</f>
        <v/>
      </c>
      <c r="Y1458" s="7">
        <f>IF($B1458="","",X1458-O1458)</f>
        <v/>
      </c>
      <c r="Z1458" s="7" t="n"/>
      <c r="AC1458">
        <f>IF($B1458="","",IF(COUNTIF($B$2:$B1458,$B1458)=1,1,0))</f>
        <v/>
      </c>
      <c r="AD1458">
        <f>IF($AC1458=1,SUMPRODUCT(--($AF$2:$AF$3501&lt;$AF1458))+1,"")</f>
        <v/>
      </c>
      <c r="AE1458">
        <f>IF($B1458="","",IF(OR($AA1458=TRUE(),$AA1458="TRUE"),0,1))</f>
        <v/>
      </c>
      <c r="AF1458">
        <f>IF($AC1458=1,IFERROR(IF(VALUE($B1458)&lt;100000000,VALUE($B1458),1000000000),IFERROR(IF(VALUE(MID($B1458,2,20))&lt;100000000,VALUE(MID($B1458,2,20)),1000000000),1000000000))+ROW()/100000,"")</f>
        <v/>
      </c>
    </row>
    <row r="1459">
      <c r="E1459" s="7" t="n"/>
      <c r="G1459" s="7" t="n"/>
      <c r="O1459" s="7">
        <f>IF($B1459="","",N1459*X1459/100)</f>
        <v/>
      </c>
      <c r="P1459" s="14" t="n"/>
      <c r="U1459" s="7" t="n"/>
      <c r="W1459" s="7">
        <f>IF($B1459="","",Z1459*AB1459/100)</f>
        <v/>
      </c>
      <c r="X1459" s="7">
        <f>IF($B1459="","",Z1459-W1459)</f>
        <v/>
      </c>
      <c r="Y1459" s="7">
        <f>IF($B1459="","",X1459-O1459)</f>
        <v/>
      </c>
      <c r="Z1459" s="7" t="n"/>
      <c r="AC1459">
        <f>IF($B1459="","",IF(COUNTIF($B$2:$B1459,$B1459)=1,1,0))</f>
        <v/>
      </c>
      <c r="AD1459">
        <f>IF($AC1459=1,SUMPRODUCT(--($AF$2:$AF$3501&lt;$AF1459))+1,"")</f>
        <v/>
      </c>
      <c r="AE1459">
        <f>IF($B1459="","",IF(OR($AA1459=TRUE(),$AA1459="TRUE"),0,1))</f>
        <v/>
      </c>
      <c r="AF1459">
        <f>IF($AC1459=1,IFERROR(IF(VALUE($B1459)&lt;100000000,VALUE($B1459),1000000000),IFERROR(IF(VALUE(MID($B1459,2,20))&lt;100000000,VALUE(MID($B1459,2,20)),1000000000),1000000000))+ROW()/100000,"")</f>
        <v/>
      </c>
    </row>
    <row r="1460">
      <c r="E1460" s="7" t="n"/>
      <c r="G1460" s="7" t="n"/>
      <c r="O1460" s="7">
        <f>IF($B1460="","",N1460*X1460/100)</f>
        <v/>
      </c>
      <c r="P1460" s="14" t="n"/>
      <c r="U1460" s="7" t="n"/>
      <c r="W1460" s="7">
        <f>IF($B1460="","",Z1460*AB1460/100)</f>
        <v/>
      </c>
      <c r="X1460" s="7">
        <f>IF($B1460="","",Z1460-W1460)</f>
        <v/>
      </c>
      <c r="Y1460" s="7">
        <f>IF($B1460="","",X1460-O1460)</f>
        <v/>
      </c>
      <c r="Z1460" s="7" t="n"/>
      <c r="AC1460">
        <f>IF($B1460="","",IF(COUNTIF($B$2:$B1460,$B1460)=1,1,0))</f>
        <v/>
      </c>
      <c r="AD1460">
        <f>IF($AC1460=1,SUMPRODUCT(--($AF$2:$AF$3501&lt;$AF1460))+1,"")</f>
        <v/>
      </c>
      <c r="AE1460">
        <f>IF($B1460="","",IF(OR($AA1460=TRUE(),$AA1460="TRUE"),0,1))</f>
        <v/>
      </c>
      <c r="AF1460">
        <f>IF($AC1460=1,IFERROR(IF(VALUE($B1460)&lt;100000000,VALUE($B1460),1000000000),IFERROR(IF(VALUE(MID($B1460,2,20))&lt;100000000,VALUE(MID($B1460,2,20)),1000000000),1000000000))+ROW()/100000,"")</f>
        <v/>
      </c>
    </row>
    <row r="1461">
      <c r="E1461" s="7" t="n"/>
      <c r="G1461" s="7" t="n"/>
      <c r="O1461" s="7">
        <f>IF($B1461="","",N1461*X1461/100)</f>
        <v/>
      </c>
      <c r="P1461" s="14" t="n"/>
      <c r="U1461" s="7" t="n"/>
      <c r="W1461" s="7">
        <f>IF($B1461="","",Z1461*AB1461/100)</f>
        <v/>
      </c>
      <c r="X1461" s="7">
        <f>IF($B1461="","",Z1461-W1461)</f>
        <v/>
      </c>
      <c r="Y1461" s="7">
        <f>IF($B1461="","",X1461-O1461)</f>
        <v/>
      </c>
      <c r="Z1461" s="7" t="n"/>
      <c r="AC1461">
        <f>IF($B1461="","",IF(COUNTIF($B$2:$B1461,$B1461)=1,1,0))</f>
        <v/>
      </c>
      <c r="AD1461">
        <f>IF($AC1461=1,SUMPRODUCT(--($AF$2:$AF$3501&lt;$AF1461))+1,"")</f>
        <v/>
      </c>
      <c r="AE1461">
        <f>IF($B1461="","",IF(OR($AA1461=TRUE(),$AA1461="TRUE"),0,1))</f>
        <v/>
      </c>
      <c r="AF1461">
        <f>IF($AC1461=1,IFERROR(IF(VALUE($B1461)&lt;100000000,VALUE($B1461),1000000000),IFERROR(IF(VALUE(MID($B1461,2,20))&lt;100000000,VALUE(MID($B1461,2,20)),1000000000),1000000000))+ROW()/100000,"")</f>
        <v/>
      </c>
    </row>
    <row r="1462">
      <c r="E1462" s="7" t="n"/>
      <c r="G1462" s="7" t="n"/>
      <c r="O1462" s="7">
        <f>IF($B1462="","",N1462*X1462/100)</f>
        <v/>
      </c>
      <c r="P1462" s="14" t="n"/>
      <c r="U1462" s="7" t="n"/>
      <c r="W1462" s="7">
        <f>IF($B1462="","",Z1462*AB1462/100)</f>
        <v/>
      </c>
      <c r="X1462" s="7">
        <f>IF($B1462="","",Z1462-W1462)</f>
        <v/>
      </c>
      <c r="Y1462" s="7">
        <f>IF($B1462="","",X1462-O1462)</f>
        <v/>
      </c>
      <c r="Z1462" s="7" t="n"/>
      <c r="AC1462">
        <f>IF($B1462="","",IF(COUNTIF($B$2:$B1462,$B1462)=1,1,0))</f>
        <v/>
      </c>
      <c r="AD1462">
        <f>IF($AC1462=1,SUMPRODUCT(--($AF$2:$AF$3501&lt;$AF1462))+1,"")</f>
        <v/>
      </c>
      <c r="AE1462">
        <f>IF($B1462="","",IF(OR($AA1462=TRUE(),$AA1462="TRUE"),0,1))</f>
        <v/>
      </c>
      <c r="AF1462">
        <f>IF($AC1462=1,IFERROR(IF(VALUE($B1462)&lt;100000000,VALUE($B1462),1000000000),IFERROR(IF(VALUE(MID($B1462,2,20))&lt;100000000,VALUE(MID($B1462,2,20)),1000000000),1000000000))+ROW()/100000,"")</f>
        <v/>
      </c>
    </row>
    <row r="1463">
      <c r="E1463" s="7" t="n"/>
      <c r="G1463" s="7" t="n"/>
      <c r="O1463" s="7">
        <f>IF($B1463="","",N1463*X1463/100)</f>
        <v/>
      </c>
      <c r="P1463" s="14" t="n"/>
      <c r="U1463" s="7" t="n"/>
      <c r="W1463" s="7">
        <f>IF($B1463="","",Z1463*AB1463/100)</f>
        <v/>
      </c>
      <c r="X1463" s="7">
        <f>IF($B1463="","",Z1463-W1463)</f>
        <v/>
      </c>
      <c r="Y1463" s="7">
        <f>IF($B1463="","",X1463-O1463)</f>
        <v/>
      </c>
      <c r="Z1463" s="7" t="n"/>
      <c r="AC1463">
        <f>IF($B1463="","",IF(COUNTIF($B$2:$B1463,$B1463)=1,1,0))</f>
        <v/>
      </c>
      <c r="AD1463">
        <f>IF($AC1463=1,SUMPRODUCT(--($AF$2:$AF$3501&lt;$AF1463))+1,"")</f>
        <v/>
      </c>
      <c r="AE1463">
        <f>IF($B1463="","",IF(OR($AA1463=TRUE(),$AA1463="TRUE"),0,1))</f>
        <v/>
      </c>
      <c r="AF1463">
        <f>IF($AC1463=1,IFERROR(IF(VALUE($B1463)&lt;100000000,VALUE($B1463),1000000000),IFERROR(IF(VALUE(MID($B1463,2,20))&lt;100000000,VALUE(MID($B1463,2,20)),1000000000),1000000000))+ROW()/100000,"")</f>
        <v/>
      </c>
    </row>
    <row r="1464">
      <c r="E1464" s="7" t="n"/>
      <c r="G1464" s="7" t="n"/>
      <c r="O1464" s="7">
        <f>IF($B1464="","",N1464*X1464/100)</f>
        <v/>
      </c>
      <c r="P1464" s="14" t="n"/>
      <c r="U1464" s="7" t="n"/>
      <c r="W1464" s="7">
        <f>IF($B1464="","",Z1464*AB1464/100)</f>
        <v/>
      </c>
      <c r="X1464" s="7">
        <f>IF($B1464="","",Z1464-W1464)</f>
        <v/>
      </c>
      <c r="Y1464" s="7">
        <f>IF($B1464="","",X1464-O1464)</f>
        <v/>
      </c>
      <c r="Z1464" s="7" t="n"/>
      <c r="AC1464">
        <f>IF($B1464="","",IF(COUNTIF($B$2:$B1464,$B1464)=1,1,0))</f>
        <v/>
      </c>
      <c r="AD1464">
        <f>IF($AC1464=1,SUMPRODUCT(--($AF$2:$AF$3501&lt;$AF1464))+1,"")</f>
        <v/>
      </c>
      <c r="AE1464">
        <f>IF($B1464="","",IF(OR($AA1464=TRUE(),$AA1464="TRUE"),0,1))</f>
        <v/>
      </c>
      <c r="AF1464">
        <f>IF($AC1464=1,IFERROR(IF(VALUE($B1464)&lt;100000000,VALUE($B1464),1000000000),IFERROR(IF(VALUE(MID($B1464,2,20))&lt;100000000,VALUE(MID($B1464,2,20)),1000000000),1000000000))+ROW()/100000,"")</f>
        <v/>
      </c>
    </row>
    <row r="1465">
      <c r="E1465" s="7" t="n"/>
      <c r="G1465" s="7" t="n"/>
      <c r="O1465" s="7">
        <f>IF($B1465="","",N1465*X1465/100)</f>
        <v/>
      </c>
      <c r="P1465" s="14" t="n"/>
      <c r="U1465" s="7" t="n"/>
      <c r="W1465" s="7">
        <f>IF($B1465="","",Z1465*AB1465/100)</f>
        <v/>
      </c>
      <c r="X1465" s="7">
        <f>IF($B1465="","",Z1465-W1465)</f>
        <v/>
      </c>
      <c r="Y1465" s="7">
        <f>IF($B1465="","",X1465-O1465)</f>
        <v/>
      </c>
      <c r="Z1465" s="7" t="n"/>
      <c r="AC1465">
        <f>IF($B1465="","",IF(COUNTIF($B$2:$B1465,$B1465)=1,1,0))</f>
        <v/>
      </c>
      <c r="AD1465">
        <f>IF($AC1465=1,SUMPRODUCT(--($AF$2:$AF$3501&lt;$AF1465))+1,"")</f>
        <v/>
      </c>
      <c r="AE1465">
        <f>IF($B1465="","",IF(OR($AA1465=TRUE(),$AA1465="TRUE"),0,1))</f>
        <v/>
      </c>
      <c r="AF1465">
        <f>IF($AC1465=1,IFERROR(IF(VALUE($B1465)&lt;100000000,VALUE($B1465),1000000000),IFERROR(IF(VALUE(MID($B1465,2,20))&lt;100000000,VALUE(MID($B1465,2,20)),1000000000),1000000000))+ROW()/100000,"")</f>
        <v/>
      </c>
    </row>
    <row r="1466">
      <c r="E1466" s="7" t="n"/>
      <c r="G1466" s="7" t="n"/>
      <c r="O1466" s="7">
        <f>IF($B1466="","",N1466*X1466/100)</f>
        <v/>
      </c>
      <c r="P1466" s="14" t="n"/>
      <c r="U1466" s="7" t="n"/>
      <c r="W1466" s="7">
        <f>IF($B1466="","",Z1466*AB1466/100)</f>
        <v/>
      </c>
      <c r="X1466" s="7">
        <f>IF($B1466="","",Z1466-W1466)</f>
        <v/>
      </c>
      <c r="Y1466" s="7">
        <f>IF($B1466="","",X1466-O1466)</f>
        <v/>
      </c>
      <c r="Z1466" s="7" t="n"/>
      <c r="AC1466">
        <f>IF($B1466="","",IF(COUNTIF($B$2:$B1466,$B1466)=1,1,0))</f>
        <v/>
      </c>
      <c r="AD1466">
        <f>IF($AC1466=1,SUMPRODUCT(--($AF$2:$AF$3501&lt;$AF1466))+1,"")</f>
        <v/>
      </c>
      <c r="AE1466">
        <f>IF($B1466="","",IF(OR($AA1466=TRUE(),$AA1466="TRUE"),0,1))</f>
        <v/>
      </c>
      <c r="AF1466">
        <f>IF($AC1466=1,IFERROR(IF(VALUE($B1466)&lt;100000000,VALUE($B1466),1000000000),IFERROR(IF(VALUE(MID($B1466,2,20))&lt;100000000,VALUE(MID($B1466,2,20)),1000000000),1000000000))+ROW()/100000,"")</f>
        <v/>
      </c>
    </row>
    <row r="1467">
      <c r="E1467" s="7" t="n"/>
      <c r="G1467" s="7" t="n"/>
      <c r="O1467" s="7">
        <f>IF($B1467="","",N1467*X1467/100)</f>
        <v/>
      </c>
      <c r="P1467" s="14" t="n"/>
      <c r="U1467" s="7" t="n"/>
      <c r="W1467" s="7">
        <f>IF($B1467="","",Z1467*AB1467/100)</f>
        <v/>
      </c>
      <c r="X1467" s="7">
        <f>IF($B1467="","",Z1467-W1467)</f>
        <v/>
      </c>
      <c r="Y1467" s="7">
        <f>IF($B1467="","",X1467-O1467)</f>
        <v/>
      </c>
      <c r="Z1467" s="7" t="n"/>
      <c r="AC1467">
        <f>IF($B1467="","",IF(COUNTIF($B$2:$B1467,$B1467)=1,1,0))</f>
        <v/>
      </c>
      <c r="AD1467">
        <f>IF($AC1467=1,SUMPRODUCT(--($AF$2:$AF$3501&lt;$AF1467))+1,"")</f>
        <v/>
      </c>
      <c r="AE1467">
        <f>IF($B1467="","",IF(OR($AA1467=TRUE(),$AA1467="TRUE"),0,1))</f>
        <v/>
      </c>
      <c r="AF1467">
        <f>IF($AC1467=1,IFERROR(IF(VALUE($B1467)&lt;100000000,VALUE($B1467),1000000000),IFERROR(IF(VALUE(MID($B1467,2,20))&lt;100000000,VALUE(MID($B1467,2,20)),1000000000),1000000000))+ROW()/100000,"")</f>
        <v/>
      </c>
    </row>
    <row r="1468">
      <c r="E1468" s="7" t="n"/>
      <c r="G1468" s="7" t="n"/>
      <c r="O1468" s="7">
        <f>IF($B1468="","",N1468*X1468/100)</f>
        <v/>
      </c>
      <c r="P1468" s="14" t="n"/>
      <c r="U1468" s="7" t="n"/>
      <c r="W1468" s="7">
        <f>IF($B1468="","",Z1468*AB1468/100)</f>
        <v/>
      </c>
      <c r="X1468" s="7">
        <f>IF($B1468="","",Z1468-W1468)</f>
        <v/>
      </c>
      <c r="Y1468" s="7">
        <f>IF($B1468="","",X1468-O1468)</f>
        <v/>
      </c>
      <c r="Z1468" s="7" t="n"/>
      <c r="AC1468">
        <f>IF($B1468="","",IF(COUNTIF($B$2:$B1468,$B1468)=1,1,0))</f>
        <v/>
      </c>
      <c r="AD1468">
        <f>IF($AC1468=1,SUMPRODUCT(--($AF$2:$AF$3501&lt;$AF1468))+1,"")</f>
        <v/>
      </c>
      <c r="AE1468">
        <f>IF($B1468="","",IF(OR($AA1468=TRUE(),$AA1468="TRUE"),0,1))</f>
        <v/>
      </c>
      <c r="AF1468">
        <f>IF($AC1468=1,IFERROR(IF(VALUE($B1468)&lt;100000000,VALUE($B1468),1000000000),IFERROR(IF(VALUE(MID($B1468,2,20))&lt;100000000,VALUE(MID($B1468,2,20)),1000000000),1000000000))+ROW()/100000,"")</f>
        <v/>
      </c>
    </row>
    <row r="1469">
      <c r="E1469" s="7" t="n"/>
      <c r="G1469" s="7" t="n"/>
      <c r="O1469" s="7">
        <f>IF($B1469="","",N1469*X1469/100)</f>
        <v/>
      </c>
      <c r="P1469" s="14" t="n"/>
      <c r="U1469" s="7" t="n"/>
      <c r="W1469" s="7">
        <f>IF($B1469="","",Z1469*AB1469/100)</f>
        <v/>
      </c>
      <c r="X1469" s="7">
        <f>IF($B1469="","",Z1469-W1469)</f>
        <v/>
      </c>
      <c r="Y1469" s="7">
        <f>IF($B1469="","",X1469-O1469)</f>
        <v/>
      </c>
      <c r="Z1469" s="7" t="n"/>
      <c r="AC1469">
        <f>IF($B1469="","",IF(COUNTIF($B$2:$B1469,$B1469)=1,1,0))</f>
        <v/>
      </c>
      <c r="AD1469">
        <f>IF($AC1469=1,SUMPRODUCT(--($AF$2:$AF$3501&lt;$AF1469))+1,"")</f>
        <v/>
      </c>
      <c r="AE1469">
        <f>IF($B1469="","",IF(OR($AA1469=TRUE(),$AA1469="TRUE"),0,1))</f>
        <v/>
      </c>
      <c r="AF1469">
        <f>IF($AC1469=1,IFERROR(IF(VALUE($B1469)&lt;100000000,VALUE($B1469),1000000000),IFERROR(IF(VALUE(MID($B1469,2,20))&lt;100000000,VALUE(MID($B1469,2,20)),1000000000),1000000000))+ROW()/100000,"")</f>
        <v/>
      </c>
    </row>
    <row r="1470">
      <c r="E1470" s="7" t="n"/>
      <c r="G1470" s="7" t="n"/>
      <c r="O1470" s="7">
        <f>IF($B1470="","",N1470*X1470/100)</f>
        <v/>
      </c>
      <c r="P1470" s="14" t="n"/>
      <c r="U1470" s="7" t="n"/>
      <c r="W1470" s="7">
        <f>IF($B1470="","",Z1470*AB1470/100)</f>
        <v/>
      </c>
      <c r="X1470" s="7">
        <f>IF($B1470="","",Z1470-W1470)</f>
        <v/>
      </c>
      <c r="Y1470" s="7">
        <f>IF($B1470="","",X1470-O1470)</f>
        <v/>
      </c>
      <c r="Z1470" s="7" t="n"/>
      <c r="AC1470">
        <f>IF($B1470="","",IF(COUNTIF($B$2:$B1470,$B1470)=1,1,0))</f>
        <v/>
      </c>
      <c r="AD1470">
        <f>IF($AC1470=1,SUMPRODUCT(--($AF$2:$AF$3501&lt;$AF1470))+1,"")</f>
        <v/>
      </c>
      <c r="AE1470">
        <f>IF($B1470="","",IF(OR($AA1470=TRUE(),$AA1470="TRUE"),0,1))</f>
        <v/>
      </c>
      <c r="AF1470">
        <f>IF($AC1470=1,IFERROR(IF(VALUE($B1470)&lt;100000000,VALUE($B1470),1000000000),IFERROR(IF(VALUE(MID($B1470,2,20))&lt;100000000,VALUE(MID($B1470,2,20)),1000000000),1000000000))+ROW()/100000,"")</f>
        <v/>
      </c>
    </row>
    <row r="1471">
      <c r="E1471" s="7" t="n"/>
      <c r="G1471" s="7" t="n"/>
      <c r="O1471" s="7">
        <f>IF($B1471="","",N1471*X1471/100)</f>
        <v/>
      </c>
      <c r="P1471" s="14" t="n"/>
      <c r="U1471" s="7" t="n"/>
      <c r="W1471" s="7">
        <f>IF($B1471="","",Z1471*AB1471/100)</f>
        <v/>
      </c>
      <c r="X1471" s="7">
        <f>IF($B1471="","",Z1471-W1471)</f>
        <v/>
      </c>
      <c r="Y1471" s="7">
        <f>IF($B1471="","",X1471-O1471)</f>
        <v/>
      </c>
      <c r="Z1471" s="7" t="n"/>
      <c r="AC1471">
        <f>IF($B1471="","",IF(COUNTIF($B$2:$B1471,$B1471)=1,1,0))</f>
        <v/>
      </c>
      <c r="AD1471">
        <f>IF($AC1471=1,SUMPRODUCT(--($AF$2:$AF$3501&lt;$AF1471))+1,"")</f>
        <v/>
      </c>
      <c r="AE1471">
        <f>IF($B1471="","",IF(OR($AA1471=TRUE(),$AA1471="TRUE"),0,1))</f>
        <v/>
      </c>
      <c r="AF1471">
        <f>IF($AC1471=1,IFERROR(IF(VALUE($B1471)&lt;100000000,VALUE($B1471),1000000000),IFERROR(IF(VALUE(MID($B1471,2,20))&lt;100000000,VALUE(MID($B1471,2,20)),1000000000),1000000000))+ROW()/100000,"")</f>
        <v/>
      </c>
    </row>
    <row r="1472">
      <c r="E1472" s="7" t="n"/>
      <c r="G1472" s="7" t="n"/>
      <c r="O1472" s="7">
        <f>IF($B1472="","",N1472*X1472/100)</f>
        <v/>
      </c>
      <c r="P1472" s="14" t="n"/>
      <c r="U1472" s="7" t="n"/>
      <c r="W1472" s="7">
        <f>IF($B1472="","",Z1472*AB1472/100)</f>
        <v/>
      </c>
      <c r="X1472" s="7">
        <f>IF($B1472="","",Z1472-W1472)</f>
        <v/>
      </c>
      <c r="Y1472" s="7">
        <f>IF($B1472="","",X1472-O1472)</f>
        <v/>
      </c>
      <c r="Z1472" s="7" t="n"/>
      <c r="AC1472">
        <f>IF($B1472="","",IF(COUNTIF($B$2:$B1472,$B1472)=1,1,0))</f>
        <v/>
      </c>
      <c r="AD1472">
        <f>IF($AC1472=1,SUMPRODUCT(--($AF$2:$AF$3501&lt;$AF1472))+1,"")</f>
        <v/>
      </c>
      <c r="AE1472">
        <f>IF($B1472="","",IF(OR($AA1472=TRUE(),$AA1472="TRUE"),0,1))</f>
        <v/>
      </c>
      <c r="AF1472">
        <f>IF($AC1472=1,IFERROR(IF(VALUE($B1472)&lt;100000000,VALUE($B1472),1000000000),IFERROR(IF(VALUE(MID($B1472,2,20))&lt;100000000,VALUE(MID($B1472,2,20)),1000000000),1000000000))+ROW()/100000,"")</f>
        <v/>
      </c>
    </row>
    <row r="1473">
      <c r="E1473" s="7" t="n"/>
      <c r="G1473" s="7" t="n"/>
      <c r="O1473" s="7">
        <f>IF($B1473="","",N1473*X1473/100)</f>
        <v/>
      </c>
      <c r="P1473" s="14" t="n"/>
      <c r="U1473" s="7" t="n"/>
      <c r="W1473" s="7">
        <f>IF($B1473="","",Z1473*AB1473/100)</f>
        <v/>
      </c>
      <c r="X1473" s="7">
        <f>IF($B1473="","",Z1473-W1473)</f>
        <v/>
      </c>
      <c r="Y1473" s="7">
        <f>IF($B1473="","",X1473-O1473)</f>
        <v/>
      </c>
      <c r="Z1473" s="7" t="n"/>
      <c r="AC1473">
        <f>IF($B1473="","",IF(COUNTIF($B$2:$B1473,$B1473)=1,1,0))</f>
        <v/>
      </c>
      <c r="AD1473">
        <f>IF($AC1473=1,SUMPRODUCT(--($AF$2:$AF$3501&lt;$AF1473))+1,"")</f>
        <v/>
      </c>
      <c r="AE1473">
        <f>IF($B1473="","",IF(OR($AA1473=TRUE(),$AA1473="TRUE"),0,1))</f>
        <v/>
      </c>
      <c r="AF1473">
        <f>IF($AC1473=1,IFERROR(IF(VALUE($B1473)&lt;100000000,VALUE($B1473),1000000000),IFERROR(IF(VALUE(MID($B1473,2,20))&lt;100000000,VALUE(MID($B1473,2,20)),1000000000),1000000000))+ROW()/100000,"")</f>
        <v/>
      </c>
    </row>
    <row r="1474">
      <c r="E1474" s="7" t="n"/>
      <c r="G1474" s="7" t="n"/>
      <c r="O1474" s="7">
        <f>IF($B1474="","",N1474*X1474/100)</f>
        <v/>
      </c>
      <c r="P1474" s="14" t="n"/>
      <c r="U1474" s="7" t="n"/>
      <c r="W1474" s="7">
        <f>IF($B1474="","",Z1474*AB1474/100)</f>
        <v/>
      </c>
      <c r="X1474" s="7">
        <f>IF($B1474="","",Z1474-W1474)</f>
        <v/>
      </c>
      <c r="Y1474" s="7">
        <f>IF($B1474="","",X1474-O1474)</f>
        <v/>
      </c>
      <c r="Z1474" s="7" t="n"/>
      <c r="AC1474">
        <f>IF($B1474="","",IF(COUNTIF($B$2:$B1474,$B1474)=1,1,0))</f>
        <v/>
      </c>
      <c r="AD1474">
        <f>IF($AC1474=1,SUMPRODUCT(--($AF$2:$AF$3501&lt;$AF1474))+1,"")</f>
        <v/>
      </c>
      <c r="AE1474">
        <f>IF($B1474="","",IF(OR($AA1474=TRUE(),$AA1474="TRUE"),0,1))</f>
        <v/>
      </c>
      <c r="AF1474">
        <f>IF($AC1474=1,IFERROR(IF(VALUE($B1474)&lt;100000000,VALUE($B1474),1000000000),IFERROR(IF(VALUE(MID($B1474,2,20))&lt;100000000,VALUE(MID($B1474,2,20)),1000000000),1000000000))+ROW()/100000,"")</f>
        <v/>
      </c>
    </row>
    <row r="1475">
      <c r="E1475" s="7" t="n"/>
      <c r="G1475" s="7" t="n"/>
      <c r="O1475" s="7">
        <f>IF($B1475="","",N1475*X1475/100)</f>
        <v/>
      </c>
      <c r="P1475" s="14" t="n"/>
      <c r="U1475" s="7" t="n"/>
      <c r="W1475" s="7">
        <f>IF($B1475="","",Z1475*AB1475/100)</f>
        <v/>
      </c>
      <c r="X1475" s="7">
        <f>IF($B1475="","",Z1475-W1475)</f>
        <v/>
      </c>
      <c r="Y1475" s="7">
        <f>IF($B1475="","",X1475-O1475)</f>
        <v/>
      </c>
      <c r="Z1475" s="7" t="n"/>
      <c r="AC1475">
        <f>IF($B1475="","",IF(COUNTIF($B$2:$B1475,$B1475)=1,1,0))</f>
        <v/>
      </c>
      <c r="AD1475">
        <f>IF($AC1475=1,SUMPRODUCT(--($AF$2:$AF$3501&lt;$AF1475))+1,"")</f>
        <v/>
      </c>
      <c r="AE1475">
        <f>IF($B1475="","",IF(OR($AA1475=TRUE(),$AA1475="TRUE"),0,1))</f>
        <v/>
      </c>
      <c r="AF1475">
        <f>IF($AC1475=1,IFERROR(IF(VALUE($B1475)&lt;100000000,VALUE($B1475),1000000000),IFERROR(IF(VALUE(MID($B1475,2,20))&lt;100000000,VALUE(MID($B1475,2,20)),1000000000),1000000000))+ROW()/100000,"")</f>
        <v/>
      </c>
    </row>
    <row r="1476">
      <c r="E1476" s="7" t="n"/>
      <c r="G1476" s="7" t="n"/>
      <c r="O1476" s="7">
        <f>IF($B1476="","",N1476*X1476/100)</f>
        <v/>
      </c>
      <c r="P1476" s="14" t="n"/>
      <c r="U1476" s="7" t="n"/>
      <c r="W1476" s="7">
        <f>IF($B1476="","",Z1476*AB1476/100)</f>
        <v/>
      </c>
      <c r="X1476" s="7">
        <f>IF($B1476="","",Z1476-W1476)</f>
        <v/>
      </c>
      <c r="Y1476" s="7">
        <f>IF($B1476="","",X1476-O1476)</f>
        <v/>
      </c>
      <c r="Z1476" s="7" t="n"/>
      <c r="AC1476">
        <f>IF($B1476="","",IF(COUNTIF($B$2:$B1476,$B1476)=1,1,0))</f>
        <v/>
      </c>
      <c r="AD1476">
        <f>IF($AC1476=1,SUMPRODUCT(--($AF$2:$AF$3501&lt;$AF1476))+1,"")</f>
        <v/>
      </c>
      <c r="AE1476">
        <f>IF($B1476="","",IF(OR($AA1476=TRUE(),$AA1476="TRUE"),0,1))</f>
        <v/>
      </c>
      <c r="AF1476">
        <f>IF($AC1476=1,IFERROR(IF(VALUE($B1476)&lt;100000000,VALUE($B1476),1000000000),IFERROR(IF(VALUE(MID($B1476,2,20))&lt;100000000,VALUE(MID($B1476,2,20)),1000000000),1000000000))+ROW()/100000,"")</f>
        <v/>
      </c>
    </row>
    <row r="1477">
      <c r="E1477" s="7" t="n"/>
      <c r="G1477" s="7" t="n"/>
      <c r="O1477" s="7">
        <f>IF($B1477="","",N1477*X1477/100)</f>
        <v/>
      </c>
      <c r="P1477" s="14" t="n"/>
      <c r="U1477" s="7" t="n"/>
      <c r="W1477" s="7">
        <f>IF($B1477="","",Z1477*AB1477/100)</f>
        <v/>
      </c>
      <c r="X1477" s="7">
        <f>IF($B1477="","",Z1477-W1477)</f>
        <v/>
      </c>
      <c r="Y1477" s="7">
        <f>IF($B1477="","",X1477-O1477)</f>
        <v/>
      </c>
      <c r="Z1477" s="7" t="n"/>
      <c r="AC1477">
        <f>IF($B1477="","",IF(COUNTIF($B$2:$B1477,$B1477)=1,1,0))</f>
        <v/>
      </c>
      <c r="AD1477">
        <f>IF($AC1477=1,SUMPRODUCT(--($AF$2:$AF$3501&lt;$AF1477))+1,"")</f>
        <v/>
      </c>
      <c r="AE1477">
        <f>IF($B1477="","",IF(OR($AA1477=TRUE(),$AA1477="TRUE"),0,1))</f>
        <v/>
      </c>
      <c r="AF1477">
        <f>IF($AC1477=1,IFERROR(IF(VALUE($B1477)&lt;100000000,VALUE($B1477),1000000000),IFERROR(IF(VALUE(MID($B1477,2,20))&lt;100000000,VALUE(MID($B1477,2,20)),1000000000),1000000000))+ROW()/100000,"")</f>
        <v/>
      </c>
    </row>
    <row r="1478">
      <c r="E1478" s="7" t="n"/>
      <c r="G1478" s="7" t="n"/>
      <c r="O1478" s="7">
        <f>IF($B1478="","",N1478*X1478/100)</f>
        <v/>
      </c>
      <c r="P1478" s="14" t="n"/>
      <c r="U1478" s="7" t="n"/>
      <c r="W1478" s="7">
        <f>IF($B1478="","",Z1478*AB1478/100)</f>
        <v/>
      </c>
      <c r="X1478" s="7">
        <f>IF($B1478="","",Z1478-W1478)</f>
        <v/>
      </c>
      <c r="Y1478" s="7">
        <f>IF($B1478="","",X1478-O1478)</f>
        <v/>
      </c>
      <c r="Z1478" s="7" t="n"/>
      <c r="AC1478">
        <f>IF($B1478="","",IF(COUNTIF($B$2:$B1478,$B1478)=1,1,0))</f>
        <v/>
      </c>
      <c r="AD1478">
        <f>IF($AC1478=1,SUMPRODUCT(--($AF$2:$AF$3501&lt;$AF1478))+1,"")</f>
        <v/>
      </c>
      <c r="AE1478">
        <f>IF($B1478="","",IF(OR($AA1478=TRUE(),$AA1478="TRUE"),0,1))</f>
        <v/>
      </c>
      <c r="AF1478">
        <f>IF($AC1478=1,IFERROR(IF(VALUE($B1478)&lt;100000000,VALUE($B1478),1000000000),IFERROR(IF(VALUE(MID($B1478,2,20))&lt;100000000,VALUE(MID($B1478,2,20)),1000000000),1000000000))+ROW()/100000,"")</f>
        <v/>
      </c>
    </row>
    <row r="1479">
      <c r="E1479" s="7" t="n"/>
      <c r="G1479" s="7" t="n"/>
      <c r="O1479" s="7">
        <f>IF($B1479="","",N1479*X1479/100)</f>
        <v/>
      </c>
      <c r="P1479" s="14" t="n"/>
      <c r="U1479" s="7" t="n"/>
      <c r="W1479" s="7">
        <f>IF($B1479="","",Z1479*AB1479/100)</f>
        <v/>
      </c>
      <c r="X1479" s="7">
        <f>IF($B1479="","",Z1479-W1479)</f>
        <v/>
      </c>
      <c r="Y1479" s="7">
        <f>IF($B1479="","",X1479-O1479)</f>
        <v/>
      </c>
      <c r="Z1479" s="7" t="n"/>
      <c r="AC1479">
        <f>IF($B1479="","",IF(COUNTIF($B$2:$B1479,$B1479)=1,1,0))</f>
        <v/>
      </c>
      <c r="AD1479">
        <f>IF($AC1479=1,SUMPRODUCT(--($AF$2:$AF$3501&lt;$AF1479))+1,"")</f>
        <v/>
      </c>
      <c r="AE1479">
        <f>IF($B1479="","",IF(OR($AA1479=TRUE(),$AA1479="TRUE"),0,1))</f>
        <v/>
      </c>
      <c r="AF1479">
        <f>IF($AC1479=1,IFERROR(IF(VALUE($B1479)&lt;100000000,VALUE($B1479),1000000000),IFERROR(IF(VALUE(MID($B1479,2,20))&lt;100000000,VALUE(MID($B1479,2,20)),1000000000),1000000000))+ROW()/100000,"")</f>
        <v/>
      </c>
    </row>
    <row r="1480">
      <c r="E1480" s="7" t="n"/>
      <c r="G1480" s="7" t="n"/>
      <c r="O1480" s="7">
        <f>IF($B1480="","",N1480*X1480/100)</f>
        <v/>
      </c>
      <c r="P1480" s="14" t="n"/>
      <c r="U1480" s="7" t="n"/>
      <c r="W1480" s="7">
        <f>IF($B1480="","",Z1480*AB1480/100)</f>
        <v/>
      </c>
      <c r="X1480" s="7">
        <f>IF($B1480="","",Z1480-W1480)</f>
        <v/>
      </c>
      <c r="Y1480" s="7">
        <f>IF($B1480="","",X1480-O1480)</f>
        <v/>
      </c>
      <c r="Z1480" s="7" t="n"/>
      <c r="AC1480">
        <f>IF($B1480="","",IF(COUNTIF($B$2:$B1480,$B1480)=1,1,0))</f>
        <v/>
      </c>
      <c r="AD1480">
        <f>IF($AC1480=1,SUMPRODUCT(--($AF$2:$AF$3501&lt;$AF1480))+1,"")</f>
        <v/>
      </c>
      <c r="AE1480">
        <f>IF($B1480="","",IF(OR($AA1480=TRUE(),$AA1480="TRUE"),0,1))</f>
        <v/>
      </c>
      <c r="AF1480">
        <f>IF($AC1480=1,IFERROR(IF(VALUE($B1480)&lt;100000000,VALUE($B1480),1000000000),IFERROR(IF(VALUE(MID($B1480,2,20))&lt;100000000,VALUE(MID($B1480,2,20)),1000000000),1000000000))+ROW()/100000,"")</f>
        <v/>
      </c>
    </row>
    <row r="1481">
      <c r="E1481" s="7" t="n"/>
      <c r="G1481" s="7" t="n"/>
      <c r="O1481" s="7">
        <f>IF($B1481="","",N1481*X1481/100)</f>
        <v/>
      </c>
      <c r="P1481" s="14" t="n"/>
      <c r="U1481" s="7" t="n"/>
      <c r="W1481" s="7">
        <f>IF($B1481="","",Z1481*AB1481/100)</f>
        <v/>
      </c>
      <c r="X1481" s="7">
        <f>IF($B1481="","",Z1481-W1481)</f>
        <v/>
      </c>
      <c r="Y1481" s="7">
        <f>IF($B1481="","",X1481-O1481)</f>
        <v/>
      </c>
      <c r="Z1481" s="7" t="n"/>
      <c r="AC1481">
        <f>IF($B1481="","",IF(COUNTIF($B$2:$B1481,$B1481)=1,1,0))</f>
        <v/>
      </c>
      <c r="AD1481">
        <f>IF($AC1481=1,SUMPRODUCT(--($AF$2:$AF$3501&lt;$AF1481))+1,"")</f>
        <v/>
      </c>
      <c r="AE1481">
        <f>IF($B1481="","",IF(OR($AA1481=TRUE(),$AA1481="TRUE"),0,1))</f>
        <v/>
      </c>
      <c r="AF1481">
        <f>IF($AC1481=1,IFERROR(IF(VALUE($B1481)&lt;100000000,VALUE($B1481),1000000000),IFERROR(IF(VALUE(MID($B1481,2,20))&lt;100000000,VALUE(MID($B1481,2,20)),1000000000),1000000000))+ROW()/100000,"")</f>
        <v/>
      </c>
    </row>
    <row r="1482">
      <c r="E1482" s="7" t="n"/>
      <c r="G1482" s="7" t="n"/>
      <c r="O1482" s="7">
        <f>IF($B1482="","",N1482*X1482/100)</f>
        <v/>
      </c>
      <c r="P1482" s="14" t="n"/>
      <c r="U1482" s="7" t="n"/>
      <c r="W1482" s="7">
        <f>IF($B1482="","",Z1482*AB1482/100)</f>
        <v/>
      </c>
      <c r="X1482" s="7">
        <f>IF($B1482="","",Z1482-W1482)</f>
        <v/>
      </c>
      <c r="Y1482" s="7">
        <f>IF($B1482="","",X1482-O1482)</f>
        <v/>
      </c>
      <c r="Z1482" s="7" t="n"/>
      <c r="AC1482">
        <f>IF($B1482="","",IF(COUNTIF($B$2:$B1482,$B1482)=1,1,0))</f>
        <v/>
      </c>
      <c r="AD1482">
        <f>IF($AC1482=1,SUMPRODUCT(--($AF$2:$AF$3501&lt;$AF1482))+1,"")</f>
        <v/>
      </c>
      <c r="AE1482">
        <f>IF($B1482="","",IF(OR($AA1482=TRUE(),$AA1482="TRUE"),0,1))</f>
        <v/>
      </c>
      <c r="AF1482">
        <f>IF($AC1482=1,IFERROR(IF(VALUE($B1482)&lt;100000000,VALUE($B1482),1000000000),IFERROR(IF(VALUE(MID($B1482,2,20))&lt;100000000,VALUE(MID($B1482,2,20)),1000000000),1000000000))+ROW()/100000,"")</f>
        <v/>
      </c>
    </row>
    <row r="1483">
      <c r="E1483" s="7" t="n"/>
      <c r="G1483" s="7" t="n"/>
      <c r="O1483" s="7">
        <f>IF($B1483="","",N1483*X1483/100)</f>
        <v/>
      </c>
      <c r="P1483" s="14" t="n"/>
      <c r="U1483" s="7" t="n"/>
      <c r="W1483" s="7">
        <f>IF($B1483="","",Z1483*AB1483/100)</f>
        <v/>
      </c>
      <c r="X1483" s="7">
        <f>IF($B1483="","",Z1483-W1483)</f>
        <v/>
      </c>
      <c r="Y1483" s="7">
        <f>IF($B1483="","",X1483-O1483)</f>
        <v/>
      </c>
      <c r="Z1483" s="7" t="n"/>
      <c r="AC1483">
        <f>IF($B1483="","",IF(COUNTIF($B$2:$B1483,$B1483)=1,1,0))</f>
        <v/>
      </c>
      <c r="AD1483">
        <f>IF($AC1483=1,SUMPRODUCT(--($AF$2:$AF$3501&lt;$AF1483))+1,"")</f>
        <v/>
      </c>
      <c r="AE1483">
        <f>IF($B1483="","",IF(OR($AA1483=TRUE(),$AA1483="TRUE"),0,1))</f>
        <v/>
      </c>
      <c r="AF1483">
        <f>IF($AC1483=1,IFERROR(IF(VALUE($B1483)&lt;100000000,VALUE($B1483),1000000000),IFERROR(IF(VALUE(MID($B1483,2,20))&lt;100000000,VALUE(MID($B1483,2,20)),1000000000),1000000000))+ROW()/100000,"")</f>
        <v/>
      </c>
    </row>
    <row r="1484">
      <c r="E1484" s="7" t="n"/>
      <c r="G1484" s="7" t="n"/>
      <c r="O1484" s="7">
        <f>IF($B1484="","",N1484*X1484/100)</f>
        <v/>
      </c>
      <c r="P1484" s="14" t="n"/>
      <c r="U1484" s="7" t="n"/>
      <c r="W1484" s="7">
        <f>IF($B1484="","",Z1484*AB1484/100)</f>
        <v/>
      </c>
      <c r="X1484" s="7">
        <f>IF($B1484="","",Z1484-W1484)</f>
        <v/>
      </c>
      <c r="Y1484" s="7">
        <f>IF($B1484="","",X1484-O1484)</f>
        <v/>
      </c>
      <c r="Z1484" s="7" t="n"/>
      <c r="AC1484">
        <f>IF($B1484="","",IF(COUNTIF($B$2:$B1484,$B1484)=1,1,0))</f>
        <v/>
      </c>
      <c r="AD1484">
        <f>IF($AC1484=1,SUMPRODUCT(--($AF$2:$AF$3501&lt;$AF1484))+1,"")</f>
        <v/>
      </c>
      <c r="AE1484">
        <f>IF($B1484="","",IF(OR($AA1484=TRUE(),$AA1484="TRUE"),0,1))</f>
        <v/>
      </c>
      <c r="AF1484">
        <f>IF($AC1484=1,IFERROR(IF(VALUE($B1484)&lt;100000000,VALUE($B1484),1000000000),IFERROR(IF(VALUE(MID($B1484,2,20))&lt;100000000,VALUE(MID($B1484,2,20)),1000000000),1000000000))+ROW()/100000,"")</f>
        <v/>
      </c>
    </row>
    <row r="1485">
      <c r="E1485" s="7" t="n"/>
      <c r="G1485" s="7" t="n"/>
      <c r="O1485" s="7">
        <f>IF($B1485="","",N1485*X1485/100)</f>
        <v/>
      </c>
      <c r="P1485" s="14" t="n"/>
      <c r="U1485" s="7" t="n"/>
      <c r="W1485" s="7">
        <f>IF($B1485="","",Z1485*AB1485/100)</f>
        <v/>
      </c>
      <c r="X1485" s="7">
        <f>IF($B1485="","",Z1485-W1485)</f>
        <v/>
      </c>
      <c r="Y1485" s="7">
        <f>IF($B1485="","",X1485-O1485)</f>
        <v/>
      </c>
      <c r="Z1485" s="7" t="n"/>
      <c r="AC1485">
        <f>IF($B1485="","",IF(COUNTIF($B$2:$B1485,$B1485)=1,1,0))</f>
        <v/>
      </c>
      <c r="AD1485">
        <f>IF($AC1485=1,SUMPRODUCT(--($AF$2:$AF$3501&lt;$AF1485))+1,"")</f>
        <v/>
      </c>
      <c r="AE1485">
        <f>IF($B1485="","",IF(OR($AA1485=TRUE(),$AA1485="TRUE"),0,1))</f>
        <v/>
      </c>
      <c r="AF1485">
        <f>IF($AC1485=1,IFERROR(IF(VALUE($B1485)&lt;100000000,VALUE($B1485),1000000000),IFERROR(IF(VALUE(MID($B1485,2,20))&lt;100000000,VALUE(MID($B1485,2,20)),1000000000),1000000000))+ROW()/100000,"")</f>
        <v/>
      </c>
    </row>
    <row r="1486">
      <c r="E1486" s="7" t="n"/>
      <c r="G1486" s="7" t="n"/>
      <c r="O1486" s="7">
        <f>IF($B1486="","",N1486*X1486/100)</f>
        <v/>
      </c>
      <c r="P1486" s="14" t="n"/>
      <c r="U1486" s="7" t="n"/>
      <c r="W1486" s="7">
        <f>IF($B1486="","",Z1486*AB1486/100)</f>
        <v/>
      </c>
      <c r="X1486" s="7">
        <f>IF($B1486="","",Z1486-W1486)</f>
        <v/>
      </c>
      <c r="Y1486" s="7">
        <f>IF($B1486="","",X1486-O1486)</f>
        <v/>
      </c>
      <c r="Z1486" s="7" t="n"/>
      <c r="AC1486">
        <f>IF($B1486="","",IF(COUNTIF($B$2:$B1486,$B1486)=1,1,0))</f>
        <v/>
      </c>
      <c r="AD1486">
        <f>IF($AC1486=1,SUMPRODUCT(--($AF$2:$AF$3501&lt;$AF1486))+1,"")</f>
        <v/>
      </c>
      <c r="AE1486">
        <f>IF($B1486="","",IF(OR($AA1486=TRUE(),$AA1486="TRUE"),0,1))</f>
        <v/>
      </c>
      <c r="AF1486">
        <f>IF($AC1486=1,IFERROR(IF(VALUE($B1486)&lt;100000000,VALUE($B1486),1000000000),IFERROR(IF(VALUE(MID($B1486,2,20))&lt;100000000,VALUE(MID($B1486,2,20)),1000000000),1000000000))+ROW()/100000,"")</f>
        <v/>
      </c>
    </row>
    <row r="1487">
      <c r="E1487" s="7" t="n"/>
      <c r="G1487" s="7" t="n"/>
      <c r="O1487" s="7">
        <f>IF($B1487="","",N1487*X1487/100)</f>
        <v/>
      </c>
      <c r="P1487" s="14" t="n"/>
      <c r="U1487" s="7" t="n"/>
      <c r="W1487" s="7">
        <f>IF($B1487="","",Z1487*AB1487/100)</f>
        <v/>
      </c>
      <c r="X1487" s="7">
        <f>IF($B1487="","",Z1487-W1487)</f>
        <v/>
      </c>
      <c r="Y1487" s="7">
        <f>IF($B1487="","",X1487-O1487)</f>
        <v/>
      </c>
      <c r="Z1487" s="7" t="n"/>
      <c r="AC1487">
        <f>IF($B1487="","",IF(COUNTIF($B$2:$B1487,$B1487)=1,1,0))</f>
        <v/>
      </c>
      <c r="AD1487">
        <f>IF($AC1487=1,SUMPRODUCT(--($AF$2:$AF$3501&lt;$AF1487))+1,"")</f>
        <v/>
      </c>
      <c r="AE1487">
        <f>IF($B1487="","",IF(OR($AA1487=TRUE(),$AA1487="TRUE"),0,1))</f>
        <v/>
      </c>
      <c r="AF1487">
        <f>IF($AC1487=1,IFERROR(IF(VALUE($B1487)&lt;100000000,VALUE($B1487),1000000000),IFERROR(IF(VALUE(MID($B1487,2,20))&lt;100000000,VALUE(MID($B1487,2,20)),1000000000),1000000000))+ROW()/100000,"")</f>
        <v/>
      </c>
    </row>
    <row r="1488">
      <c r="E1488" s="7" t="n"/>
      <c r="G1488" s="7" t="n"/>
      <c r="O1488" s="7">
        <f>IF($B1488="","",N1488*X1488/100)</f>
        <v/>
      </c>
      <c r="P1488" s="14" t="n"/>
      <c r="U1488" s="7" t="n"/>
      <c r="W1488" s="7">
        <f>IF($B1488="","",Z1488*AB1488/100)</f>
        <v/>
      </c>
      <c r="X1488" s="7">
        <f>IF($B1488="","",Z1488-W1488)</f>
        <v/>
      </c>
      <c r="Y1488" s="7">
        <f>IF($B1488="","",X1488-O1488)</f>
        <v/>
      </c>
      <c r="Z1488" s="7" t="n"/>
      <c r="AC1488">
        <f>IF($B1488="","",IF(COUNTIF($B$2:$B1488,$B1488)=1,1,0))</f>
        <v/>
      </c>
      <c r="AD1488">
        <f>IF($AC1488=1,SUMPRODUCT(--($AF$2:$AF$3501&lt;$AF1488))+1,"")</f>
        <v/>
      </c>
      <c r="AE1488">
        <f>IF($B1488="","",IF(OR($AA1488=TRUE(),$AA1488="TRUE"),0,1))</f>
        <v/>
      </c>
      <c r="AF1488">
        <f>IF($AC1488=1,IFERROR(IF(VALUE($B1488)&lt;100000000,VALUE($B1488),1000000000),IFERROR(IF(VALUE(MID($B1488,2,20))&lt;100000000,VALUE(MID($B1488,2,20)),1000000000),1000000000))+ROW()/100000,"")</f>
        <v/>
      </c>
    </row>
    <row r="1489">
      <c r="E1489" s="7" t="n"/>
      <c r="G1489" s="7" t="n"/>
      <c r="O1489" s="7">
        <f>IF($B1489="","",N1489*X1489/100)</f>
        <v/>
      </c>
      <c r="P1489" s="14" t="n"/>
      <c r="U1489" s="7" t="n"/>
      <c r="W1489" s="7">
        <f>IF($B1489="","",Z1489*AB1489/100)</f>
        <v/>
      </c>
      <c r="X1489" s="7">
        <f>IF($B1489="","",Z1489-W1489)</f>
        <v/>
      </c>
      <c r="Y1489" s="7">
        <f>IF($B1489="","",X1489-O1489)</f>
        <v/>
      </c>
      <c r="Z1489" s="7" t="n"/>
      <c r="AC1489">
        <f>IF($B1489="","",IF(COUNTIF($B$2:$B1489,$B1489)=1,1,0))</f>
        <v/>
      </c>
      <c r="AD1489">
        <f>IF($AC1489=1,SUMPRODUCT(--($AF$2:$AF$3501&lt;$AF1489))+1,"")</f>
        <v/>
      </c>
      <c r="AE1489">
        <f>IF($B1489="","",IF(OR($AA1489=TRUE(),$AA1489="TRUE"),0,1))</f>
        <v/>
      </c>
      <c r="AF1489">
        <f>IF($AC1489=1,IFERROR(IF(VALUE($B1489)&lt;100000000,VALUE($B1489),1000000000),IFERROR(IF(VALUE(MID($B1489,2,20))&lt;100000000,VALUE(MID($B1489,2,20)),1000000000),1000000000))+ROW()/100000,"")</f>
        <v/>
      </c>
    </row>
    <row r="1490">
      <c r="E1490" s="7" t="n"/>
      <c r="G1490" s="7" t="n"/>
      <c r="O1490" s="7">
        <f>IF($B1490="","",N1490*X1490/100)</f>
        <v/>
      </c>
      <c r="P1490" s="14" t="n"/>
      <c r="U1490" s="7" t="n"/>
      <c r="W1490" s="7">
        <f>IF($B1490="","",Z1490*AB1490/100)</f>
        <v/>
      </c>
      <c r="X1490" s="7">
        <f>IF($B1490="","",Z1490-W1490)</f>
        <v/>
      </c>
      <c r="Y1490" s="7">
        <f>IF($B1490="","",X1490-O1490)</f>
        <v/>
      </c>
      <c r="Z1490" s="7" t="n"/>
      <c r="AC1490">
        <f>IF($B1490="","",IF(COUNTIF($B$2:$B1490,$B1490)=1,1,0))</f>
        <v/>
      </c>
      <c r="AD1490">
        <f>IF($AC1490=1,SUMPRODUCT(--($AF$2:$AF$3501&lt;$AF1490))+1,"")</f>
        <v/>
      </c>
      <c r="AE1490">
        <f>IF($B1490="","",IF(OR($AA1490=TRUE(),$AA1490="TRUE"),0,1))</f>
        <v/>
      </c>
      <c r="AF1490">
        <f>IF($AC1490=1,IFERROR(IF(VALUE($B1490)&lt;100000000,VALUE($B1490),1000000000),IFERROR(IF(VALUE(MID($B1490,2,20))&lt;100000000,VALUE(MID($B1490,2,20)),1000000000),1000000000))+ROW()/100000,"")</f>
        <v/>
      </c>
    </row>
    <row r="1491">
      <c r="E1491" s="7" t="n"/>
      <c r="G1491" s="7" t="n"/>
      <c r="O1491" s="7">
        <f>IF($B1491="","",N1491*X1491/100)</f>
        <v/>
      </c>
      <c r="P1491" s="14" t="n"/>
      <c r="U1491" s="7" t="n"/>
      <c r="W1491" s="7">
        <f>IF($B1491="","",Z1491*AB1491/100)</f>
        <v/>
      </c>
      <c r="X1491" s="7">
        <f>IF($B1491="","",Z1491-W1491)</f>
        <v/>
      </c>
      <c r="Y1491" s="7">
        <f>IF($B1491="","",X1491-O1491)</f>
        <v/>
      </c>
      <c r="Z1491" s="7" t="n"/>
      <c r="AC1491">
        <f>IF($B1491="","",IF(COUNTIF($B$2:$B1491,$B1491)=1,1,0))</f>
        <v/>
      </c>
      <c r="AD1491">
        <f>IF($AC1491=1,SUMPRODUCT(--($AF$2:$AF$3501&lt;$AF1491))+1,"")</f>
        <v/>
      </c>
      <c r="AE1491">
        <f>IF($B1491="","",IF(OR($AA1491=TRUE(),$AA1491="TRUE"),0,1))</f>
        <v/>
      </c>
      <c r="AF1491">
        <f>IF($AC1491=1,IFERROR(IF(VALUE($B1491)&lt;100000000,VALUE($B1491),1000000000),IFERROR(IF(VALUE(MID($B1491,2,20))&lt;100000000,VALUE(MID($B1491,2,20)),1000000000),1000000000))+ROW()/100000,"")</f>
        <v/>
      </c>
    </row>
    <row r="1492">
      <c r="E1492" s="7" t="n"/>
      <c r="G1492" s="7" t="n"/>
      <c r="O1492" s="7">
        <f>IF($B1492="","",N1492*X1492/100)</f>
        <v/>
      </c>
      <c r="P1492" s="14" t="n"/>
      <c r="U1492" s="7" t="n"/>
      <c r="W1492" s="7">
        <f>IF($B1492="","",Z1492*AB1492/100)</f>
        <v/>
      </c>
      <c r="X1492" s="7">
        <f>IF($B1492="","",Z1492-W1492)</f>
        <v/>
      </c>
      <c r="Y1492" s="7">
        <f>IF($B1492="","",X1492-O1492)</f>
        <v/>
      </c>
      <c r="Z1492" s="7" t="n"/>
      <c r="AC1492">
        <f>IF($B1492="","",IF(COUNTIF($B$2:$B1492,$B1492)=1,1,0))</f>
        <v/>
      </c>
      <c r="AD1492">
        <f>IF($AC1492=1,SUMPRODUCT(--($AF$2:$AF$3501&lt;$AF1492))+1,"")</f>
        <v/>
      </c>
      <c r="AE1492">
        <f>IF($B1492="","",IF(OR($AA1492=TRUE(),$AA1492="TRUE"),0,1))</f>
        <v/>
      </c>
      <c r="AF1492">
        <f>IF($AC1492=1,IFERROR(IF(VALUE($B1492)&lt;100000000,VALUE($B1492),1000000000),IFERROR(IF(VALUE(MID($B1492,2,20))&lt;100000000,VALUE(MID($B1492,2,20)),1000000000),1000000000))+ROW()/100000,"")</f>
        <v/>
      </c>
    </row>
    <row r="1493">
      <c r="E1493" s="7" t="n"/>
      <c r="G1493" s="7" t="n"/>
      <c r="O1493" s="7">
        <f>IF($B1493="","",N1493*X1493/100)</f>
        <v/>
      </c>
      <c r="P1493" s="14" t="n"/>
      <c r="U1493" s="7" t="n"/>
      <c r="W1493" s="7">
        <f>IF($B1493="","",Z1493*AB1493/100)</f>
        <v/>
      </c>
      <c r="X1493" s="7">
        <f>IF($B1493="","",Z1493-W1493)</f>
        <v/>
      </c>
      <c r="Y1493" s="7">
        <f>IF($B1493="","",X1493-O1493)</f>
        <v/>
      </c>
      <c r="Z1493" s="7" t="n"/>
      <c r="AC1493">
        <f>IF($B1493="","",IF(COUNTIF($B$2:$B1493,$B1493)=1,1,0))</f>
        <v/>
      </c>
      <c r="AD1493">
        <f>IF($AC1493=1,SUMPRODUCT(--($AF$2:$AF$3501&lt;$AF1493))+1,"")</f>
        <v/>
      </c>
      <c r="AE1493">
        <f>IF($B1493="","",IF(OR($AA1493=TRUE(),$AA1493="TRUE"),0,1))</f>
        <v/>
      </c>
      <c r="AF1493">
        <f>IF($AC1493=1,IFERROR(IF(VALUE($B1493)&lt;100000000,VALUE($B1493),1000000000),IFERROR(IF(VALUE(MID($B1493,2,20))&lt;100000000,VALUE(MID($B1493,2,20)),1000000000),1000000000))+ROW()/100000,"")</f>
        <v/>
      </c>
    </row>
    <row r="1494">
      <c r="E1494" s="7" t="n"/>
      <c r="G1494" s="7" t="n"/>
      <c r="O1494" s="7">
        <f>IF($B1494="","",N1494*X1494/100)</f>
        <v/>
      </c>
      <c r="P1494" s="14" t="n"/>
      <c r="U1494" s="7" t="n"/>
      <c r="W1494" s="7">
        <f>IF($B1494="","",Z1494*AB1494/100)</f>
        <v/>
      </c>
      <c r="X1494" s="7">
        <f>IF($B1494="","",Z1494-W1494)</f>
        <v/>
      </c>
      <c r="Y1494" s="7">
        <f>IF($B1494="","",X1494-O1494)</f>
        <v/>
      </c>
      <c r="Z1494" s="7" t="n"/>
      <c r="AC1494">
        <f>IF($B1494="","",IF(COUNTIF($B$2:$B1494,$B1494)=1,1,0))</f>
        <v/>
      </c>
      <c r="AD1494">
        <f>IF($AC1494=1,SUMPRODUCT(--($AF$2:$AF$3501&lt;$AF1494))+1,"")</f>
        <v/>
      </c>
      <c r="AE1494">
        <f>IF($B1494="","",IF(OR($AA1494=TRUE(),$AA1494="TRUE"),0,1))</f>
        <v/>
      </c>
      <c r="AF1494">
        <f>IF($AC1494=1,IFERROR(IF(VALUE($B1494)&lt;100000000,VALUE($B1494),1000000000),IFERROR(IF(VALUE(MID($B1494,2,20))&lt;100000000,VALUE(MID($B1494,2,20)),1000000000),1000000000))+ROW()/100000,"")</f>
        <v/>
      </c>
    </row>
    <row r="1495">
      <c r="E1495" s="7" t="n"/>
      <c r="G1495" s="7" t="n"/>
      <c r="O1495" s="7">
        <f>IF($B1495="","",N1495*X1495/100)</f>
        <v/>
      </c>
      <c r="P1495" s="14" t="n"/>
      <c r="U1495" s="7" t="n"/>
      <c r="W1495" s="7">
        <f>IF($B1495="","",Z1495*AB1495/100)</f>
        <v/>
      </c>
      <c r="X1495" s="7">
        <f>IF($B1495="","",Z1495-W1495)</f>
        <v/>
      </c>
      <c r="Y1495" s="7">
        <f>IF($B1495="","",X1495-O1495)</f>
        <v/>
      </c>
      <c r="Z1495" s="7" t="n"/>
      <c r="AC1495">
        <f>IF($B1495="","",IF(COUNTIF($B$2:$B1495,$B1495)=1,1,0))</f>
        <v/>
      </c>
      <c r="AD1495">
        <f>IF($AC1495=1,SUMPRODUCT(--($AF$2:$AF$3501&lt;$AF1495))+1,"")</f>
        <v/>
      </c>
      <c r="AE1495">
        <f>IF($B1495="","",IF(OR($AA1495=TRUE(),$AA1495="TRUE"),0,1))</f>
        <v/>
      </c>
      <c r="AF1495">
        <f>IF($AC1495=1,IFERROR(IF(VALUE($B1495)&lt;100000000,VALUE($B1495),1000000000),IFERROR(IF(VALUE(MID($B1495,2,20))&lt;100000000,VALUE(MID($B1495,2,20)),1000000000),1000000000))+ROW()/100000,"")</f>
        <v/>
      </c>
    </row>
    <row r="1496">
      <c r="E1496" s="7" t="n"/>
      <c r="G1496" s="7" t="n"/>
      <c r="O1496" s="7">
        <f>IF($B1496="","",N1496*X1496/100)</f>
        <v/>
      </c>
      <c r="P1496" s="14" t="n"/>
      <c r="U1496" s="7" t="n"/>
      <c r="W1496" s="7">
        <f>IF($B1496="","",Z1496*AB1496/100)</f>
        <v/>
      </c>
      <c r="X1496" s="7">
        <f>IF($B1496="","",Z1496-W1496)</f>
        <v/>
      </c>
      <c r="Y1496" s="7">
        <f>IF($B1496="","",X1496-O1496)</f>
        <v/>
      </c>
      <c r="Z1496" s="7" t="n"/>
      <c r="AC1496">
        <f>IF($B1496="","",IF(COUNTIF($B$2:$B1496,$B1496)=1,1,0))</f>
        <v/>
      </c>
      <c r="AD1496">
        <f>IF($AC1496=1,SUMPRODUCT(--($AF$2:$AF$3501&lt;$AF1496))+1,"")</f>
        <v/>
      </c>
      <c r="AE1496">
        <f>IF($B1496="","",IF(OR($AA1496=TRUE(),$AA1496="TRUE"),0,1))</f>
        <v/>
      </c>
      <c r="AF1496">
        <f>IF($AC1496=1,IFERROR(IF(VALUE($B1496)&lt;100000000,VALUE($B1496),1000000000),IFERROR(IF(VALUE(MID($B1496,2,20))&lt;100000000,VALUE(MID($B1496,2,20)),1000000000),1000000000))+ROW()/100000,"")</f>
        <v/>
      </c>
    </row>
    <row r="1497">
      <c r="E1497" s="7" t="n"/>
      <c r="G1497" s="7" t="n"/>
      <c r="O1497" s="7">
        <f>IF($B1497="","",N1497*X1497/100)</f>
        <v/>
      </c>
      <c r="P1497" s="14" t="n"/>
      <c r="U1497" s="7" t="n"/>
      <c r="W1497" s="7">
        <f>IF($B1497="","",Z1497*AB1497/100)</f>
        <v/>
      </c>
      <c r="X1497" s="7">
        <f>IF($B1497="","",Z1497-W1497)</f>
        <v/>
      </c>
      <c r="Y1497" s="7">
        <f>IF($B1497="","",X1497-O1497)</f>
        <v/>
      </c>
      <c r="Z1497" s="7" t="n"/>
      <c r="AC1497">
        <f>IF($B1497="","",IF(COUNTIF($B$2:$B1497,$B1497)=1,1,0))</f>
        <v/>
      </c>
      <c r="AD1497">
        <f>IF($AC1497=1,SUMPRODUCT(--($AF$2:$AF$3501&lt;$AF1497))+1,"")</f>
        <v/>
      </c>
      <c r="AE1497">
        <f>IF($B1497="","",IF(OR($AA1497=TRUE(),$AA1497="TRUE"),0,1))</f>
        <v/>
      </c>
      <c r="AF1497">
        <f>IF($AC1497=1,IFERROR(IF(VALUE($B1497)&lt;100000000,VALUE($B1497),1000000000),IFERROR(IF(VALUE(MID($B1497,2,20))&lt;100000000,VALUE(MID($B1497,2,20)),1000000000),1000000000))+ROW()/100000,"")</f>
        <v/>
      </c>
    </row>
    <row r="1498">
      <c r="E1498" s="7" t="n"/>
      <c r="G1498" s="7" t="n"/>
      <c r="O1498" s="7">
        <f>IF($B1498="","",N1498*X1498/100)</f>
        <v/>
      </c>
      <c r="P1498" s="14" t="n"/>
      <c r="U1498" s="7" t="n"/>
      <c r="W1498" s="7">
        <f>IF($B1498="","",Z1498*AB1498/100)</f>
        <v/>
      </c>
      <c r="X1498" s="7">
        <f>IF($B1498="","",Z1498-W1498)</f>
        <v/>
      </c>
      <c r="Y1498" s="7">
        <f>IF($B1498="","",X1498-O1498)</f>
        <v/>
      </c>
      <c r="Z1498" s="7" t="n"/>
      <c r="AC1498">
        <f>IF($B1498="","",IF(COUNTIF($B$2:$B1498,$B1498)=1,1,0))</f>
        <v/>
      </c>
      <c r="AD1498">
        <f>IF($AC1498=1,SUMPRODUCT(--($AF$2:$AF$3501&lt;$AF1498))+1,"")</f>
        <v/>
      </c>
      <c r="AE1498">
        <f>IF($B1498="","",IF(OR($AA1498=TRUE(),$AA1498="TRUE"),0,1))</f>
        <v/>
      </c>
      <c r="AF1498">
        <f>IF($AC1498=1,IFERROR(IF(VALUE($B1498)&lt;100000000,VALUE($B1498),1000000000),IFERROR(IF(VALUE(MID($B1498,2,20))&lt;100000000,VALUE(MID($B1498,2,20)),1000000000),1000000000))+ROW()/100000,"")</f>
        <v/>
      </c>
    </row>
    <row r="1499">
      <c r="E1499" s="7" t="n"/>
      <c r="G1499" s="7" t="n"/>
      <c r="O1499" s="7">
        <f>IF($B1499="","",N1499*X1499/100)</f>
        <v/>
      </c>
      <c r="P1499" s="14" t="n"/>
      <c r="U1499" s="7" t="n"/>
      <c r="W1499" s="7">
        <f>IF($B1499="","",Z1499*AB1499/100)</f>
        <v/>
      </c>
      <c r="X1499" s="7">
        <f>IF($B1499="","",Z1499-W1499)</f>
        <v/>
      </c>
      <c r="Y1499" s="7">
        <f>IF($B1499="","",X1499-O1499)</f>
        <v/>
      </c>
      <c r="Z1499" s="7" t="n"/>
      <c r="AC1499">
        <f>IF($B1499="","",IF(COUNTIF($B$2:$B1499,$B1499)=1,1,0))</f>
        <v/>
      </c>
      <c r="AD1499">
        <f>IF($AC1499=1,SUMPRODUCT(--($AF$2:$AF$3501&lt;$AF1499))+1,"")</f>
        <v/>
      </c>
      <c r="AE1499">
        <f>IF($B1499="","",IF(OR($AA1499=TRUE(),$AA1499="TRUE"),0,1))</f>
        <v/>
      </c>
      <c r="AF1499">
        <f>IF($AC1499=1,IFERROR(IF(VALUE($B1499)&lt;100000000,VALUE($B1499),1000000000),IFERROR(IF(VALUE(MID($B1499,2,20))&lt;100000000,VALUE(MID($B1499,2,20)),1000000000),1000000000))+ROW()/100000,"")</f>
        <v/>
      </c>
    </row>
    <row r="1500">
      <c r="E1500" s="7" t="n"/>
      <c r="G1500" s="7" t="n"/>
      <c r="O1500" s="7">
        <f>IF($B1500="","",N1500*X1500/100)</f>
        <v/>
      </c>
      <c r="P1500" s="14" t="n"/>
      <c r="U1500" s="7" t="n"/>
      <c r="W1500" s="7">
        <f>IF($B1500="","",Z1500*AB1500/100)</f>
        <v/>
      </c>
      <c r="X1500" s="7">
        <f>IF($B1500="","",Z1500-W1500)</f>
        <v/>
      </c>
      <c r="Y1500" s="7">
        <f>IF($B1500="","",X1500-O1500)</f>
        <v/>
      </c>
      <c r="Z1500" s="7" t="n"/>
      <c r="AC1500">
        <f>IF($B1500="","",IF(COUNTIF($B$2:$B1500,$B1500)=1,1,0))</f>
        <v/>
      </c>
      <c r="AD1500">
        <f>IF($AC1500=1,SUMPRODUCT(--($AF$2:$AF$3501&lt;$AF1500))+1,"")</f>
        <v/>
      </c>
      <c r="AE1500">
        <f>IF($B1500="","",IF(OR($AA1500=TRUE(),$AA1500="TRUE"),0,1))</f>
        <v/>
      </c>
      <c r="AF1500">
        <f>IF($AC1500=1,IFERROR(IF(VALUE($B1500)&lt;100000000,VALUE($B1500),1000000000),IFERROR(IF(VALUE(MID($B1500,2,20))&lt;100000000,VALUE(MID($B1500,2,20)),1000000000),1000000000))+ROW()/100000,"")</f>
        <v/>
      </c>
    </row>
    <row r="1501">
      <c r="E1501" s="7" t="n"/>
      <c r="G1501" s="7" t="n"/>
      <c r="O1501" s="7">
        <f>IF($B1501="","",N1501*X1501/100)</f>
        <v/>
      </c>
      <c r="P1501" s="14" t="n"/>
      <c r="U1501" s="7" t="n"/>
      <c r="W1501" s="7">
        <f>IF($B1501="","",Z1501*AB1501/100)</f>
        <v/>
      </c>
      <c r="X1501" s="7">
        <f>IF($B1501="","",Z1501-W1501)</f>
        <v/>
      </c>
      <c r="Y1501" s="7">
        <f>IF($B1501="","",X1501-O1501)</f>
        <v/>
      </c>
      <c r="Z1501" s="7" t="n"/>
      <c r="AC1501">
        <f>IF($B1501="","",IF(COUNTIF($B$2:$B1501,$B1501)=1,1,0))</f>
        <v/>
      </c>
      <c r="AD1501">
        <f>IF($AC1501=1,SUMPRODUCT(--($AF$2:$AF$3501&lt;$AF1501))+1,"")</f>
        <v/>
      </c>
      <c r="AE1501">
        <f>IF($B1501="","",IF(OR($AA1501=TRUE(),$AA1501="TRUE"),0,1))</f>
        <v/>
      </c>
      <c r="AF1501">
        <f>IF($AC1501=1,IFERROR(IF(VALUE($B1501)&lt;100000000,VALUE($B1501),1000000000),IFERROR(IF(VALUE(MID($B1501,2,20))&lt;100000000,VALUE(MID($B1501,2,20)),1000000000),1000000000))+ROW()/100000,"")</f>
        <v/>
      </c>
    </row>
    <row r="1502">
      <c r="E1502" s="7" t="n"/>
      <c r="G1502" s="7" t="n"/>
      <c r="O1502" s="7">
        <f>IF($B1502="","",N1502*X1502/100)</f>
        <v/>
      </c>
      <c r="P1502" s="14" t="n"/>
      <c r="U1502" s="7" t="n"/>
      <c r="W1502" s="7">
        <f>IF($B1502="","",Z1502*AB1502/100)</f>
        <v/>
      </c>
      <c r="X1502" s="7">
        <f>IF($B1502="","",Z1502-W1502)</f>
        <v/>
      </c>
      <c r="Y1502" s="7">
        <f>IF($B1502="","",X1502-O1502)</f>
        <v/>
      </c>
      <c r="Z1502" s="7" t="n"/>
      <c r="AC1502">
        <f>IF($B1502="","",IF(COUNTIF($B$2:$B1502,$B1502)=1,1,0))</f>
        <v/>
      </c>
      <c r="AD1502">
        <f>IF($AC1502=1,SUMPRODUCT(--($AF$2:$AF$3501&lt;$AF1502))+1,"")</f>
        <v/>
      </c>
      <c r="AE1502">
        <f>IF($B1502="","",IF(OR($AA1502=TRUE(),$AA1502="TRUE"),0,1))</f>
        <v/>
      </c>
      <c r="AF1502">
        <f>IF($AC1502=1,IFERROR(IF(VALUE($B1502)&lt;100000000,VALUE($B1502),1000000000),IFERROR(IF(VALUE(MID($B1502,2,20))&lt;100000000,VALUE(MID($B1502,2,20)),1000000000),1000000000))+ROW()/100000,"")</f>
        <v/>
      </c>
    </row>
    <row r="1503">
      <c r="E1503" s="7" t="n"/>
      <c r="G1503" s="7" t="n"/>
      <c r="O1503" s="7">
        <f>IF($B1503="","",N1503*X1503/100)</f>
        <v/>
      </c>
      <c r="P1503" s="14" t="n"/>
      <c r="U1503" s="7" t="n"/>
      <c r="W1503" s="7">
        <f>IF($B1503="","",Z1503*AB1503/100)</f>
        <v/>
      </c>
      <c r="X1503" s="7">
        <f>IF($B1503="","",Z1503-W1503)</f>
        <v/>
      </c>
      <c r="Y1503" s="7">
        <f>IF($B1503="","",X1503-O1503)</f>
        <v/>
      </c>
      <c r="Z1503" s="7" t="n"/>
      <c r="AC1503">
        <f>IF($B1503="","",IF(COUNTIF($B$2:$B1503,$B1503)=1,1,0))</f>
        <v/>
      </c>
      <c r="AD1503">
        <f>IF($AC1503=1,SUMPRODUCT(--($AF$2:$AF$3501&lt;$AF1503))+1,"")</f>
        <v/>
      </c>
      <c r="AE1503">
        <f>IF($B1503="","",IF(OR($AA1503=TRUE(),$AA1503="TRUE"),0,1))</f>
        <v/>
      </c>
      <c r="AF1503">
        <f>IF($AC1503=1,IFERROR(IF(VALUE($B1503)&lt;100000000,VALUE($B1503),1000000000),IFERROR(IF(VALUE(MID($B1503,2,20))&lt;100000000,VALUE(MID($B1503,2,20)),1000000000),1000000000))+ROW()/100000,"")</f>
        <v/>
      </c>
    </row>
    <row r="1504">
      <c r="E1504" s="7" t="n"/>
      <c r="G1504" s="7" t="n"/>
      <c r="O1504" s="7">
        <f>IF($B1504="","",N1504*X1504/100)</f>
        <v/>
      </c>
      <c r="P1504" s="14" t="n"/>
      <c r="U1504" s="7" t="n"/>
      <c r="W1504" s="7">
        <f>IF($B1504="","",Z1504*AB1504/100)</f>
        <v/>
      </c>
      <c r="X1504" s="7">
        <f>IF($B1504="","",Z1504-W1504)</f>
        <v/>
      </c>
      <c r="Y1504" s="7">
        <f>IF($B1504="","",X1504-O1504)</f>
        <v/>
      </c>
      <c r="Z1504" s="7" t="n"/>
      <c r="AC1504">
        <f>IF($B1504="","",IF(COUNTIF($B$2:$B1504,$B1504)=1,1,0))</f>
        <v/>
      </c>
      <c r="AD1504">
        <f>IF($AC1504=1,SUMPRODUCT(--($AF$2:$AF$3501&lt;$AF1504))+1,"")</f>
        <v/>
      </c>
      <c r="AE1504">
        <f>IF($B1504="","",IF(OR($AA1504=TRUE(),$AA1504="TRUE"),0,1))</f>
        <v/>
      </c>
      <c r="AF1504">
        <f>IF($AC1504=1,IFERROR(IF(VALUE($B1504)&lt;100000000,VALUE($B1504),1000000000),IFERROR(IF(VALUE(MID($B1504,2,20))&lt;100000000,VALUE(MID($B1504,2,20)),1000000000),1000000000))+ROW()/100000,"")</f>
        <v/>
      </c>
    </row>
    <row r="1505">
      <c r="E1505" s="7" t="n"/>
      <c r="G1505" s="7" t="n"/>
      <c r="O1505" s="7">
        <f>IF($B1505="","",N1505*X1505/100)</f>
        <v/>
      </c>
      <c r="P1505" s="14" t="n"/>
      <c r="U1505" s="7" t="n"/>
      <c r="W1505" s="7">
        <f>IF($B1505="","",Z1505*AB1505/100)</f>
        <v/>
      </c>
      <c r="X1505" s="7">
        <f>IF($B1505="","",Z1505-W1505)</f>
        <v/>
      </c>
      <c r="Y1505" s="7">
        <f>IF($B1505="","",X1505-O1505)</f>
        <v/>
      </c>
      <c r="Z1505" s="7" t="n"/>
      <c r="AC1505">
        <f>IF($B1505="","",IF(COUNTIF($B$2:$B1505,$B1505)=1,1,0))</f>
        <v/>
      </c>
      <c r="AD1505">
        <f>IF($AC1505=1,SUMPRODUCT(--($AF$2:$AF$3501&lt;$AF1505))+1,"")</f>
        <v/>
      </c>
      <c r="AE1505">
        <f>IF($B1505="","",IF(OR($AA1505=TRUE(),$AA1505="TRUE"),0,1))</f>
        <v/>
      </c>
      <c r="AF1505">
        <f>IF($AC1505=1,IFERROR(IF(VALUE($B1505)&lt;100000000,VALUE($B1505),1000000000),IFERROR(IF(VALUE(MID($B1505,2,20))&lt;100000000,VALUE(MID($B1505,2,20)),1000000000),1000000000))+ROW()/100000,"")</f>
        <v/>
      </c>
    </row>
    <row r="1506">
      <c r="E1506" s="7" t="n"/>
      <c r="G1506" s="7" t="n"/>
      <c r="O1506" s="7">
        <f>IF($B1506="","",N1506*X1506/100)</f>
        <v/>
      </c>
      <c r="P1506" s="14" t="n"/>
      <c r="U1506" s="7" t="n"/>
      <c r="W1506" s="7">
        <f>IF($B1506="","",Z1506*AB1506/100)</f>
        <v/>
      </c>
      <c r="X1506" s="7">
        <f>IF($B1506="","",Z1506-W1506)</f>
        <v/>
      </c>
      <c r="Y1506" s="7">
        <f>IF($B1506="","",X1506-O1506)</f>
        <v/>
      </c>
      <c r="Z1506" s="7" t="n"/>
      <c r="AC1506">
        <f>IF($B1506="","",IF(COUNTIF($B$2:$B1506,$B1506)=1,1,0))</f>
        <v/>
      </c>
      <c r="AD1506">
        <f>IF($AC1506=1,SUMPRODUCT(--($AF$2:$AF$3501&lt;$AF1506))+1,"")</f>
        <v/>
      </c>
      <c r="AE1506">
        <f>IF($B1506="","",IF(OR($AA1506=TRUE(),$AA1506="TRUE"),0,1))</f>
        <v/>
      </c>
      <c r="AF1506">
        <f>IF($AC1506=1,IFERROR(IF(VALUE($B1506)&lt;100000000,VALUE($B1506),1000000000),IFERROR(IF(VALUE(MID($B1506,2,20))&lt;100000000,VALUE(MID($B1506,2,20)),1000000000),1000000000))+ROW()/100000,"")</f>
        <v/>
      </c>
    </row>
    <row r="1507">
      <c r="E1507" s="7" t="n"/>
      <c r="G1507" s="7" t="n"/>
      <c r="O1507" s="7">
        <f>IF($B1507="","",N1507*X1507/100)</f>
        <v/>
      </c>
      <c r="P1507" s="14" t="n"/>
      <c r="U1507" s="7" t="n"/>
      <c r="W1507" s="7">
        <f>IF($B1507="","",Z1507*AB1507/100)</f>
        <v/>
      </c>
      <c r="X1507" s="7">
        <f>IF($B1507="","",Z1507-W1507)</f>
        <v/>
      </c>
      <c r="Y1507" s="7">
        <f>IF($B1507="","",X1507-O1507)</f>
        <v/>
      </c>
      <c r="Z1507" s="7" t="n"/>
      <c r="AC1507">
        <f>IF($B1507="","",IF(COUNTIF($B$2:$B1507,$B1507)=1,1,0))</f>
        <v/>
      </c>
      <c r="AD1507">
        <f>IF($AC1507=1,SUMPRODUCT(--($AF$2:$AF$3501&lt;$AF1507))+1,"")</f>
        <v/>
      </c>
      <c r="AE1507">
        <f>IF($B1507="","",IF(OR($AA1507=TRUE(),$AA1507="TRUE"),0,1))</f>
        <v/>
      </c>
      <c r="AF1507">
        <f>IF($AC1507=1,IFERROR(IF(VALUE($B1507)&lt;100000000,VALUE($B1507),1000000000),IFERROR(IF(VALUE(MID($B1507,2,20))&lt;100000000,VALUE(MID($B1507,2,20)),1000000000),1000000000))+ROW()/100000,"")</f>
        <v/>
      </c>
    </row>
    <row r="1508">
      <c r="E1508" s="7" t="n"/>
      <c r="G1508" s="7" t="n"/>
      <c r="O1508" s="7">
        <f>IF($B1508="","",N1508*X1508/100)</f>
        <v/>
      </c>
      <c r="P1508" s="14" t="n"/>
      <c r="U1508" s="7" t="n"/>
      <c r="W1508" s="7">
        <f>IF($B1508="","",Z1508*AB1508/100)</f>
        <v/>
      </c>
      <c r="X1508" s="7">
        <f>IF($B1508="","",Z1508-W1508)</f>
        <v/>
      </c>
      <c r="Y1508" s="7">
        <f>IF($B1508="","",X1508-O1508)</f>
        <v/>
      </c>
      <c r="Z1508" s="7" t="n"/>
      <c r="AC1508">
        <f>IF($B1508="","",IF(COUNTIF($B$2:$B1508,$B1508)=1,1,0))</f>
        <v/>
      </c>
      <c r="AD1508">
        <f>IF($AC1508=1,SUMPRODUCT(--($AF$2:$AF$3501&lt;$AF1508))+1,"")</f>
        <v/>
      </c>
      <c r="AE1508">
        <f>IF($B1508="","",IF(OR($AA1508=TRUE(),$AA1508="TRUE"),0,1))</f>
        <v/>
      </c>
      <c r="AF1508">
        <f>IF($AC1508=1,IFERROR(IF(VALUE($B1508)&lt;100000000,VALUE($B1508),1000000000),IFERROR(IF(VALUE(MID($B1508,2,20))&lt;100000000,VALUE(MID($B1508,2,20)),1000000000),1000000000))+ROW()/100000,"")</f>
        <v/>
      </c>
    </row>
    <row r="1509">
      <c r="E1509" s="7" t="n"/>
      <c r="G1509" s="7" t="n"/>
      <c r="O1509" s="7">
        <f>IF($B1509="","",N1509*X1509/100)</f>
        <v/>
      </c>
      <c r="P1509" s="14" t="n"/>
      <c r="U1509" s="7" t="n"/>
      <c r="W1509" s="7">
        <f>IF($B1509="","",Z1509*AB1509/100)</f>
        <v/>
      </c>
      <c r="X1509" s="7">
        <f>IF($B1509="","",Z1509-W1509)</f>
        <v/>
      </c>
      <c r="Y1509" s="7">
        <f>IF($B1509="","",X1509-O1509)</f>
        <v/>
      </c>
      <c r="Z1509" s="7" t="n"/>
      <c r="AC1509">
        <f>IF($B1509="","",IF(COUNTIF($B$2:$B1509,$B1509)=1,1,0))</f>
        <v/>
      </c>
      <c r="AD1509">
        <f>IF($AC1509=1,SUMPRODUCT(--($AF$2:$AF$3501&lt;$AF1509))+1,"")</f>
        <v/>
      </c>
      <c r="AE1509">
        <f>IF($B1509="","",IF(OR($AA1509=TRUE(),$AA1509="TRUE"),0,1))</f>
        <v/>
      </c>
      <c r="AF1509">
        <f>IF($AC1509=1,IFERROR(IF(VALUE($B1509)&lt;100000000,VALUE($B1509),1000000000),IFERROR(IF(VALUE(MID($B1509,2,20))&lt;100000000,VALUE(MID($B1509,2,20)),1000000000),1000000000))+ROW()/100000,"")</f>
        <v/>
      </c>
    </row>
    <row r="1510">
      <c r="E1510" s="7" t="n"/>
      <c r="G1510" s="7" t="n"/>
      <c r="O1510" s="7">
        <f>IF($B1510="","",N1510*X1510/100)</f>
        <v/>
      </c>
      <c r="P1510" s="14" t="n"/>
      <c r="U1510" s="7" t="n"/>
      <c r="W1510" s="7">
        <f>IF($B1510="","",Z1510*AB1510/100)</f>
        <v/>
      </c>
      <c r="X1510" s="7">
        <f>IF($B1510="","",Z1510-W1510)</f>
        <v/>
      </c>
      <c r="Y1510" s="7">
        <f>IF($B1510="","",X1510-O1510)</f>
        <v/>
      </c>
      <c r="Z1510" s="7" t="n"/>
      <c r="AC1510">
        <f>IF($B1510="","",IF(COUNTIF($B$2:$B1510,$B1510)=1,1,0))</f>
        <v/>
      </c>
      <c r="AD1510">
        <f>IF($AC1510=1,SUMPRODUCT(--($AF$2:$AF$3501&lt;$AF1510))+1,"")</f>
        <v/>
      </c>
      <c r="AE1510">
        <f>IF($B1510="","",IF(OR($AA1510=TRUE(),$AA1510="TRUE"),0,1))</f>
        <v/>
      </c>
      <c r="AF1510">
        <f>IF($AC1510=1,IFERROR(IF(VALUE($B1510)&lt;100000000,VALUE($B1510),1000000000),IFERROR(IF(VALUE(MID($B1510,2,20))&lt;100000000,VALUE(MID($B1510,2,20)),1000000000),1000000000))+ROW()/100000,"")</f>
        <v/>
      </c>
    </row>
    <row r="1511">
      <c r="E1511" s="7" t="n"/>
      <c r="G1511" s="7" t="n"/>
      <c r="O1511" s="7">
        <f>IF($B1511="","",N1511*X1511/100)</f>
        <v/>
      </c>
      <c r="P1511" s="14" t="n"/>
      <c r="U1511" s="7" t="n"/>
      <c r="W1511" s="7">
        <f>IF($B1511="","",Z1511*AB1511/100)</f>
        <v/>
      </c>
      <c r="X1511" s="7">
        <f>IF($B1511="","",Z1511-W1511)</f>
        <v/>
      </c>
      <c r="Y1511" s="7">
        <f>IF($B1511="","",X1511-O1511)</f>
        <v/>
      </c>
      <c r="Z1511" s="7" t="n"/>
      <c r="AC1511">
        <f>IF($B1511="","",IF(COUNTIF($B$2:$B1511,$B1511)=1,1,0))</f>
        <v/>
      </c>
      <c r="AD1511">
        <f>IF($AC1511=1,SUMPRODUCT(--($AF$2:$AF$3501&lt;$AF1511))+1,"")</f>
        <v/>
      </c>
      <c r="AE1511">
        <f>IF($B1511="","",IF(OR($AA1511=TRUE(),$AA1511="TRUE"),0,1))</f>
        <v/>
      </c>
      <c r="AF1511">
        <f>IF($AC1511=1,IFERROR(IF(VALUE($B1511)&lt;100000000,VALUE($B1511),1000000000),IFERROR(IF(VALUE(MID($B1511,2,20))&lt;100000000,VALUE(MID($B1511,2,20)),1000000000),1000000000))+ROW()/100000,"")</f>
        <v/>
      </c>
    </row>
    <row r="1512">
      <c r="E1512" s="7" t="n"/>
      <c r="G1512" s="7" t="n"/>
      <c r="O1512" s="7">
        <f>IF($B1512="","",N1512*X1512/100)</f>
        <v/>
      </c>
      <c r="P1512" s="14" t="n"/>
      <c r="U1512" s="7" t="n"/>
      <c r="W1512" s="7">
        <f>IF($B1512="","",Z1512*AB1512/100)</f>
        <v/>
      </c>
      <c r="X1512" s="7">
        <f>IF($B1512="","",Z1512-W1512)</f>
        <v/>
      </c>
      <c r="Y1512" s="7">
        <f>IF($B1512="","",X1512-O1512)</f>
        <v/>
      </c>
      <c r="Z1512" s="7" t="n"/>
      <c r="AC1512">
        <f>IF($B1512="","",IF(COUNTIF($B$2:$B1512,$B1512)=1,1,0))</f>
        <v/>
      </c>
      <c r="AD1512">
        <f>IF($AC1512=1,SUMPRODUCT(--($AF$2:$AF$3501&lt;$AF1512))+1,"")</f>
        <v/>
      </c>
      <c r="AE1512">
        <f>IF($B1512="","",IF(OR($AA1512=TRUE(),$AA1512="TRUE"),0,1))</f>
        <v/>
      </c>
      <c r="AF1512">
        <f>IF($AC1512=1,IFERROR(IF(VALUE($B1512)&lt;100000000,VALUE($B1512),1000000000),IFERROR(IF(VALUE(MID($B1512,2,20))&lt;100000000,VALUE(MID($B1512,2,20)),1000000000),1000000000))+ROW()/100000,"")</f>
        <v/>
      </c>
    </row>
    <row r="1513">
      <c r="E1513" s="7" t="n"/>
      <c r="G1513" s="7" t="n"/>
      <c r="O1513" s="7">
        <f>IF($B1513="","",N1513*X1513/100)</f>
        <v/>
      </c>
      <c r="P1513" s="14" t="n"/>
      <c r="U1513" s="7" t="n"/>
      <c r="W1513" s="7">
        <f>IF($B1513="","",Z1513*AB1513/100)</f>
        <v/>
      </c>
      <c r="X1513" s="7">
        <f>IF($B1513="","",Z1513-W1513)</f>
        <v/>
      </c>
      <c r="Y1513" s="7">
        <f>IF($B1513="","",X1513-O1513)</f>
        <v/>
      </c>
      <c r="Z1513" s="7" t="n"/>
      <c r="AC1513">
        <f>IF($B1513="","",IF(COUNTIF($B$2:$B1513,$B1513)=1,1,0))</f>
        <v/>
      </c>
      <c r="AD1513">
        <f>IF($AC1513=1,SUMPRODUCT(--($AF$2:$AF$3501&lt;$AF1513))+1,"")</f>
        <v/>
      </c>
      <c r="AE1513">
        <f>IF($B1513="","",IF(OR($AA1513=TRUE(),$AA1513="TRUE"),0,1))</f>
        <v/>
      </c>
      <c r="AF1513">
        <f>IF($AC1513=1,IFERROR(IF(VALUE($B1513)&lt;100000000,VALUE($B1513),1000000000),IFERROR(IF(VALUE(MID($B1513,2,20))&lt;100000000,VALUE(MID($B1513,2,20)),1000000000),1000000000))+ROW()/100000,"")</f>
        <v/>
      </c>
    </row>
    <row r="1514">
      <c r="E1514" s="7" t="n"/>
      <c r="G1514" s="7" t="n"/>
      <c r="O1514" s="7">
        <f>IF($B1514="","",N1514*X1514/100)</f>
        <v/>
      </c>
      <c r="P1514" s="14" t="n"/>
      <c r="U1514" s="7" t="n"/>
      <c r="W1514" s="7">
        <f>IF($B1514="","",Z1514*AB1514/100)</f>
        <v/>
      </c>
      <c r="X1514" s="7">
        <f>IF($B1514="","",Z1514-W1514)</f>
        <v/>
      </c>
      <c r="Y1514" s="7">
        <f>IF($B1514="","",X1514-O1514)</f>
        <v/>
      </c>
      <c r="Z1514" s="7" t="n"/>
      <c r="AC1514">
        <f>IF($B1514="","",IF(COUNTIF($B$2:$B1514,$B1514)=1,1,0))</f>
        <v/>
      </c>
      <c r="AD1514">
        <f>IF($AC1514=1,SUMPRODUCT(--($AF$2:$AF$3501&lt;$AF1514))+1,"")</f>
        <v/>
      </c>
      <c r="AE1514">
        <f>IF($B1514="","",IF(OR($AA1514=TRUE(),$AA1514="TRUE"),0,1))</f>
        <v/>
      </c>
      <c r="AF1514">
        <f>IF($AC1514=1,IFERROR(IF(VALUE($B1514)&lt;100000000,VALUE($B1514),1000000000),IFERROR(IF(VALUE(MID($B1514,2,20))&lt;100000000,VALUE(MID($B1514,2,20)),1000000000),1000000000))+ROW()/100000,"")</f>
        <v/>
      </c>
    </row>
    <row r="1515">
      <c r="E1515" s="7" t="n"/>
      <c r="G1515" s="7" t="n"/>
      <c r="O1515" s="7">
        <f>IF($B1515="","",N1515*X1515/100)</f>
        <v/>
      </c>
      <c r="P1515" s="14" t="n"/>
      <c r="U1515" s="7" t="n"/>
      <c r="W1515" s="7">
        <f>IF($B1515="","",Z1515*AB1515/100)</f>
        <v/>
      </c>
      <c r="X1515" s="7">
        <f>IF($B1515="","",Z1515-W1515)</f>
        <v/>
      </c>
      <c r="Y1515" s="7">
        <f>IF($B1515="","",X1515-O1515)</f>
        <v/>
      </c>
      <c r="Z1515" s="7" t="n"/>
      <c r="AC1515">
        <f>IF($B1515="","",IF(COUNTIF($B$2:$B1515,$B1515)=1,1,0))</f>
        <v/>
      </c>
      <c r="AD1515">
        <f>IF($AC1515=1,SUMPRODUCT(--($AF$2:$AF$3501&lt;$AF1515))+1,"")</f>
        <v/>
      </c>
      <c r="AE1515">
        <f>IF($B1515="","",IF(OR($AA1515=TRUE(),$AA1515="TRUE"),0,1))</f>
        <v/>
      </c>
      <c r="AF1515">
        <f>IF($AC1515=1,IFERROR(IF(VALUE($B1515)&lt;100000000,VALUE($B1515),1000000000),IFERROR(IF(VALUE(MID($B1515,2,20))&lt;100000000,VALUE(MID($B1515,2,20)),1000000000),1000000000))+ROW()/100000,"")</f>
        <v/>
      </c>
    </row>
    <row r="1516">
      <c r="E1516" s="7" t="n"/>
      <c r="G1516" s="7" t="n"/>
      <c r="O1516" s="7">
        <f>IF($B1516="","",N1516*X1516/100)</f>
        <v/>
      </c>
      <c r="P1516" s="14" t="n"/>
      <c r="U1516" s="7" t="n"/>
      <c r="W1516" s="7">
        <f>IF($B1516="","",Z1516*AB1516/100)</f>
        <v/>
      </c>
      <c r="X1516" s="7">
        <f>IF($B1516="","",Z1516-W1516)</f>
        <v/>
      </c>
      <c r="Y1516" s="7">
        <f>IF($B1516="","",X1516-O1516)</f>
        <v/>
      </c>
      <c r="Z1516" s="7" t="n"/>
      <c r="AC1516">
        <f>IF($B1516="","",IF(COUNTIF($B$2:$B1516,$B1516)=1,1,0))</f>
        <v/>
      </c>
      <c r="AD1516">
        <f>IF($AC1516=1,SUMPRODUCT(--($AF$2:$AF$3501&lt;$AF1516))+1,"")</f>
        <v/>
      </c>
      <c r="AE1516">
        <f>IF($B1516="","",IF(OR($AA1516=TRUE(),$AA1516="TRUE"),0,1))</f>
        <v/>
      </c>
      <c r="AF1516">
        <f>IF($AC1516=1,IFERROR(IF(VALUE($B1516)&lt;100000000,VALUE($B1516),1000000000),IFERROR(IF(VALUE(MID($B1516,2,20))&lt;100000000,VALUE(MID($B1516,2,20)),1000000000),1000000000))+ROW()/100000,"")</f>
        <v/>
      </c>
    </row>
    <row r="1517">
      <c r="E1517" s="7" t="n"/>
      <c r="G1517" s="7" t="n"/>
      <c r="O1517" s="7">
        <f>IF($B1517="","",N1517*X1517/100)</f>
        <v/>
      </c>
      <c r="P1517" s="14" t="n"/>
      <c r="U1517" s="7" t="n"/>
      <c r="W1517" s="7">
        <f>IF($B1517="","",Z1517*AB1517/100)</f>
        <v/>
      </c>
      <c r="X1517" s="7">
        <f>IF($B1517="","",Z1517-W1517)</f>
        <v/>
      </c>
      <c r="Y1517" s="7">
        <f>IF($B1517="","",X1517-O1517)</f>
        <v/>
      </c>
      <c r="Z1517" s="7" t="n"/>
      <c r="AC1517">
        <f>IF($B1517="","",IF(COUNTIF($B$2:$B1517,$B1517)=1,1,0))</f>
        <v/>
      </c>
      <c r="AD1517">
        <f>IF($AC1517=1,SUMPRODUCT(--($AF$2:$AF$3501&lt;$AF1517))+1,"")</f>
        <v/>
      </c>
      <c r="AE1517">
        <f>IF($B1517="","",IF(OR($AA1517=TRUE(),$AA1517="TRUE"),0,1))</f>
        <v/>
      </c>
      <c r="AF1517">
        <f>IF($AC1517=1,IFERROR(IF(VALUE($B1517)&lt;100000000,VALUE($B1517),1000000000),IFERROR(IF(VALUE(MID($B1517,2,20))&lt;100000000,VALUE(MID($B1517,2,20)),1000000000),1000000000))+ROW()/100000,"")</f>
        <v/>
      </c>
    </row>
    <row r="1518">
      <c r="E1518" s="7" t="n"/>
      <c r="G1518" s="7" t="n"/>
      <c r="O1518" s="7">
        <f>IF($B1518="","",N1518*X1518/100)</f>
        <v/>
      </c>
      <c r="P1518" s="14" t="n"/>
      <c r="U1518" s="7" t="n"/>
      <c r="W1518" s="7">
        <f>IF($B1518="","",Z1518*AB1518/100)</f>
        <v/>
      </c>
      <c r="X1518" s="7">
        <f>IF($B1518="","",Z1518-W1518)</f>
        <v/>
      </c>
      <c r="Y1518" s="7">
        <f>IF($B1518="","",X1518-O1518)</f>
        <v/>
      </c>
      <c r="Z1518" s="7" t="n"/>
      <c r="AC1518">
        <f>IF($B1518="","",IF(COUNTIF($B$2:$B1518,$B1518)=1,1,0))</f>
        <v/>
      </c>
      <c r="AD1518">
        <f>IF($AC1518=1,SUMPRODUCT(--($AF$2:$AF$3501&lt;$AF1518))+1,"")</f>
        <v/>
      </c>
      <c r="AE1518">
        <f>IF($B1518="","",IF(OR($AA1518=TRUE(),$AA1518="TRUE"),0,1))</f>
        <v/>
      </c>
      <c r="AF1518">
        <f>IF($AC1518=1,IFERROR(IF(VALUE($B1518)&lt;100000000,VALUE($B1518),1000000000),IFERROR(IF(VALUE(MID($B1518,2,20))&lt;100000000,VALUE(MID($B1518,2,20)),1000000000),1000000000))+ROW()/100000,"")</f>
        <v/>
      </c>
    </row>
    <row r="1519">
      <c r="E1519" s="7" t="n"/>
      <c r="G1519" s="7" t="n"/>
      <c r="O1519" s="7">
        <f>IF($B1519="","",N1519*X1519/100)</f>
        <v/>
      </c>
      <c r="P1519" s="14" t="n"/>
      <c r="U1519" s="7" t="n"/>
      <c r="W1519" s="7">
        <f>IF($B1519="","",Z1519*AB1519/100)</f>
        <v/>
      </c>
      <c r="X1519" s="7">
        <f>IF($B1519="","",Z1519-W1519)</f>
        <v/>
      </c>
      <c r="Y1519" s="7">
        <f>IF($B1519="","",X1519-O1519)</f>
        <v/>
      </c>
      <c r="Z1519" s="7" t="n"/>
      <c r="AC1519">
        <f>IF($B1519="","",IF(COUNTIF($B$2:$B1519,$B1519)=1,1,0))</f>
        <v/>
      </c>
      <c r="AD1519">
        <f>IF($AC1519=1,SUMPRODUCT(--($AF$2:$AF$3501&lt;$AF1519))+1,"")</f>
        <v/>
      </c>
      <c r="AE1519">
        <f>IF($B1519="","",IF(OR($AA1519=TRUE(),$AA1519="TRUE"),0,1))</f>
        <v/>
      </c>
      <c r="AF1519">
        <f>IF($AC1519=1,IFERROR(IF(VALUE($B1519)&lt;100000000,VALUE($B1519),1000000000),IFERROR(IF(VALUE(MID($B1519,2,20))&lt;100000000,VALUE(MID($B1519,2,20)),1000000000),1000000000))+ROW()/100000,"")</f>
        <v/>
      </c>
    </row>
    <row r="1520">
      <c r="E1520" s="7" t="n"/>
      <c r="G1520" s="7" t="n"/>
      <c r="O1520" s="7">
        <f>IF($B1520="","",N1520*X1520/100)</f>
        <v/>
      </c>
      <c r="P1520" s="14" t="n"/>
      <c r="U1520" s="7" t="n"/>
      <c r="W1520" s="7">
        <f>IF($B1520="","",Z1520*AB1520/100)</f>
        <v/>
      </c>
      <c r="X1520" s="7">
        <f>IF($B1520="","",Z1520-W1520)</f>
        <v/>
      </c>
      <c r="Y1520" s="7">
        <f>IF($B1520="","",X1520-O1520)</f>
        <v/>
      </c>
      <c r="Z1520" s="7" t="n"/>
      <c r="AC1520">
        <f>IF($B1520="","",IF(COUNTIF($B$2:$B1520,$B1520)=1,1,0))</f>
        <v/>
      </c>
      <c r="AD1520">
        <f>IF($AC1520=1,SUMPRODUCT(--($AF$2:$AF$3501&lt;$AF1520))+1,"")</f>
        <v/>
      </c>
      <c r="AE1520">
        <f>IF($B1520="","",IF(OR($AA1520=TRUE(),$AA1520="TRUE"),0,1))</f>
        <v/>
      </c>
      <c r="AF1520">
        <f>IF($AC1520=1,IFERROR(IF(VALUE($B1520)&lt;100000000,VALUE($B1520),1000000000),IFERROR(IF(VALUE(MID($B1520,2,20))&lt;100000000,VALUE(MID($B1520,2,20)),1000000000),1000000000))+ROW()/100000,"")</f>
        <v/>
      </c>
    </row>
    <row r="1521">
      <c r="E1521" s="7" t="n"/>
      <c r="G1521" s="7" t="n"/>
      <c r="O1521" s="7">
        <f>IF($B1521="","",N1521*X1521/100)</f>
        <v/>
      </c>
      <c r="P1521" s="14" t="n"/>
      <c r="U1521" s="7" t="n"/>
      <c r="W1521" s="7">
        <f>IF($B1521="","",Z1521*AB1521/100)</f>
        <v/>
      </c>
      <c r="X1521" s="7">
        <f>IF($B1521="","",Z1521-W1521)</f>
        <v/>
      </c>
      <c r="Y1521" s="7">
        <f>IF($B1521="","",X1521-O1521)</f>
        <v/>
      </c>
      <c r="Z1521" s="7" t="n"/>
      <c r="AC1521">
        <f>IF($B1521="","",IF(COUNTIF($B$2:$B1521,$B1521)=1,1,0))</f>
        <v/>
      </c>
      <c r="AD1521">
        <f>IF($AC1521=1,SUMPRODUCT(--($AF$2:$AF$3501&lt;$AF1521))+1,"")</f>
        <v/>
      </c>
      <c r="AE1521">
        <f>IF($B1521="","",IF(OR($AA1521=TRUE(),$AA1521="TRUE"),0,1))</f>
        <v/>
      </c>
      <c r="AF1521">
        <f>IF($AC1521=1,IFERROR(IF(VALUE($B1521)&lt;100000000,VALUE($B1521),1000000000),IFERROR(IF(VALUE(MID($B1521,2,20))&lt;100000000,VALUE(MID($B1521,2,20)),1000000000),1000000000))+ROW()/100000,"")</f>
        <v/>
      </c>
    </row>
    <row r="1522">
      <c r="E1522" s="7" t="n"/>
      <c r="G1522" s="7" t="n"/>
      <c r="O1522" s="7">
        <f>IF($B1522="","",N1522*X1522/100)</f>
        <v/>
      </c>
      <c r="P1522" s="14" t="n"/>
      <c r="U1522" s="7" t="n"/>
      <c r="W1522" s="7">
        <f>IF($B1522="","",Z1522*AB1522/100)</f>
        <v/>
      </c>
      <c r="X1522" s="7">
        <f>IF($B1522="","",Z1522-W1522)</f>
        <v/>
      </c>
      <c r="Y1522" s="7">
        <f>IF($B1522="","",X1522-O1522)</f>
        <v/>
      </c>
      <c r="Z1522" s="7" t="n"/>
      <c r="AC1522">
        <f>IF($B1522="","",IF(COUNTIF($B$2:$B1522,$B1522)=1,1,0))</f>
        <v/>
      </c>
      <c r="AD1522">
        <f>IF($AC1522=1,SUMPRODUCT(--($AF$2:$AF$3501&lt;$AF1522))+1,"")</f>
        <v/>
      </c>
      <c r="AE1522">
        <f>IF($B1522="","",IF(OR($AA1522=TRUE(),$AA1522="TRUE"),0,1))</f>
        <v/>
      </c>
      <c r="AF1522">
        <f>IF($AC1522=1,IFERROR(IF(VALUE($B1522)&lt;100000000,VALUE($B1522),1000000000),IFERROR(IF(VALUE(MID($B1522,2,20))&lt;100000000,VALUE(MID($B1522,2,20)),1000000000),1000000000))+ROW()/100000,"")</f>
        <v/>
      </c>
    </row>
    <row r="1523">
      <c r="E1523" s="7" t="n"/>
      <c r="G1523" s="7" t="n"/>
      <c r="O1523" s="7">
        <f>IF($B1523="","",N1523*X1523/100)</f>
        <v/>
      </c>
      <c r="P1523" s="14" t="n"/>
      <c r="U1523" s="7" t="n"/>
      <c r="W1523" s="7">
        <f>IF($B1523="","",Z1523*AB1523/100)</f>
        <v/>
      </c>
      <c r="X1523" s="7">
        <f>IF($B1523="","",Z1523-W1523)</f>
        <v/>
      </c>
      <c r="Y1523" s="7">
        <f>IF($B1523="","",X1523-O1523)</f>
        <v/>
      </c>
      <c r="Z1523" s="7" t="n"/>
      <c r="AC1523">
        <f>IF($B1523="","",IF(COUNTIF($B$2:$B1523,$B1523)=1,1,0))</f>
        <v/>
      </c>
      <c r="AD1523">
        <f>IF($AC1523=1,SUMPRODUCT(--($AF$2:$AF$3501&lt;$AF1523))+1,"")</f>
        <v/>
      </c>
      <c r="AE1523">
        <f>IF($B1523="","",IF(OR($AA1523=TRUE(),$AA1523="TRUE"),0,1))</f>
        <v/>
      </c>
      <c r="AF1523">
        <f>IF($AC1523=1,IFERROR(IF(VALUE($B1523)&lt;100000000,VALUE($B1523),1000000000),IFERROR(IF(VALUE(MID($B1523,2,20))&lt;100000000,VALUE(MID($B1523,2,20)),1000000000),1000000000))+ROW()/100000,"")</f>
        <v/>
      </c>
    </row>
    <row r="1524">
      <c r="E1524" s="7" t="n"/>
      <c r="G1524" s="7" t="n"/>
      <c r="O1524" s="7">
        <f>IF($B1524="","",N1524*X1524/100)</f>
        <v/>
      </c>
      <c r="P1524" s="14" t="n"/>
      <c r="U1524" s="7" t="n"/>
      <c r="W1524" s="7">
        <f>IF($B1524="","",Z1524*AB1524/100)</f>
        <v/>
      </c>
      <c r="X1524" s="7">
        <f>IF($B1524="","",Z1524-W1524)</f>
        <v/>
      </c>
      <c r="Y1524" s="7">
        <f>IF($B1524="","",X1524-O1524)</f>
        <v/>
      </c>
      <c r="Z1524" s="7" t="n"/>
      <c r="AC1524">
        <f>IF($B1524="","",IF(COUNTIF($B$2:$B1524,$B1524)=1,1,0))</f>
        <v/>
      </c>
      <c r="AD1524">
        <f>IF($AC1524=1,SUMPRODUCT(--($AF$2:$AF$3501&lt;$AF1524))+1,"")</f>
        <v/>
      </c>
      <c r="AE1524">
        <f>IF($B1524="","",IF(OR($AA1524=TRUE(),$AA1524="TRUE"),0,1))</f>
        <v/>
      </c>
      <c r="AF1524">
        <f>IF($AC1524=1,IFERROR(IF(VALUE($B1524)&lt;100000000,VALUE($B1524),1000000000),IFERROR(IF(VALUE(MID($B1524,2,20))&lt;100000000,VALUE(MID($B1524,2,20)),1000000000),1000000000))+ROW()/100000,"")</f>
        <v/>
      </c>
    </row>
    <row r="1525">
      <c r="E1525" s="7" t="n"/>
      <c r="G1525" s="7" t="n"/>
      <c r="O1525" s="7">
        <f>IF($B1525="","",N1525*X1525/100)</f>
        <v/>
      </c>
      <c r="P1525" s="14" t="n"/>
      <c r="U1525" s="7" t="n"/>
      <c r="W1525" s="7">
        <f>IF($B1525="","",Z1525*AB1525/100)</f>
        <v/>
      </c>
      <c r="X1525" s="7">
        <f>IF($B1525="","",Z1525-W1525)</f>
        <v/>
      </c>
      <c r="Y1525" s="7">
        <f>IF($B1525="","",X1525-O1525)</f>
        <v/>
      </c>
      <c r="Z1525" s="7" t="n"/>
      <c r="AC1525">
        <f>IF($B1525="","",IF(COUNTIF($B$2:$B1525,$B1525)=1,1,0))</f>
        <v/>
      </c>
      <c r="AD1525">
        <f>IF($AC1525=1,SUMPRODUCT(--($AF$2:$AF$3501&lt;$AF1525))+1,"")</f>
        <v/>
      </c>
      <c r="AE1525">
        <f>IF($B1525="","",IF(OR($AA1525=TRUE(),$AA1525="TRUE"),0,1))</f>
        <v/>
      </c>
      <c r="AF1525">
        <f>IF($AC1525=1,IFERROR(IF(VALUE($B1525)&lt;100000000,VALUE($B1525),1000000000),IFERROR(IF(VALUE(MID($B1525,2,20))&lt;100000000,VALUE(MID($B1525,2,20)),1000000000),1000000000))+ROW()/100000,"")</f>
        <v/>
      </c>
    </row>
    <row r="1526">
      <c r="E1526" s="7" t="n"/>
      <c r="G1526" s="7" t="n"/>
      <c r="O1526" s="7">
        <f>IF($B1526="","",N1526*X1526/100)</f>
        <v/>
      </c>
      <c r="P1526" s="14" t="n"/>
      <c r="U1526" s="7" t="n"/>
      <c r="W1526" s="7">
        <f>IF($B1526="","",Z1526*AB1526/100)</f>
        <v/>
      </c>
      <c r="X1526" s="7">
        <f>IF($B1526="","",Z1526-W1526)</f>
        <v/>
      </c>
      <c r="Y1526" s="7">
        <f>IF($B1526="","",X1526-O1526)</f>
        <v/>
      </c>
      <c r="Z1526" s="7" t="n"/>
      <c r="AC1526">
        <f>IF($B1526="","",IF(COUNTIF($B$2:$B1526,$B1526)=1,1,0))</f>
        <v/>
      </c>
      <c r="AD1526">
        <f>IF($AC1526=1,SUMPRODUCT(--($AF$2:$AF$3501&lt;$AF1526))+1,"")</f>
        <v/>
      </c>
      <c r="AE1526">
        <f>IF($B1526="","",IF(OR($AA1526=TRUE(),$AA1526="TRUE"),0,1))</f>
        <v/>
      </c>
      <c r="AF1526">
        <f>IF($AC1526=1,IFERROR(IF(VALUE($B1526)&lt;100000000,VALUE($B1526),1000000000),IFERROR(IF(VALUE(MID($B1526,2,20))&lt;100000000,VALUE(MID($B1526,2,20)),1000000000),1000000000))+ROW()/100000,"")</f>
        <v/>
      </c>
    </row>
    <row r="1527">
      <c r="E1527" s="7" t="n"/>
      <c r="G1527" s="7" t="n"/>
      <c r="O1527" s="7">
        <f>IF($B1527="","",N1527*X1527/100)</f>
        <v/>
      </c>
      <c r="P1527" s="14" t="n"/>
      <c r="U1527" s="7" t="n"/>
      <c r="W1527" s="7">
        <f>IF($B1527="","",Z1527*AB1527/100)</f>
        <v/>
      </c>
      <c r="X1527" s="7">
        <f>IF($B1527="","",Z1527-W1527)</f>
        <v/>
      </c>
      <c r="Y1527" s="7">
        <f>IF($B1527="","",X1527-O1527)</f>
        <v/>
      </c>
      <c r="Z1527" s="7" t="n"/>
      <c r="AC1527">
        <f>IF($B1527="","",IF(COUNTIF($B$2:$B1527,$B1527)=1,1,0))</f>
        <v/>
      </c>
      <c r="AD1527">
        <f>IF($AC1527=1,SUMPRODUCT(--($AF$2:$AF$3501&lt;$AF1527))+1,"")</f>
        <v/>
      </c>
      <c r="AE1527">
        <f>IF($B1527="","",IF(OR($AA1527=TRUE(),$AA1527="TRUE"),0,1))</f>
        <v/>
      </c>
      <c r="AF1527">
        <f>IF($AC1527=1,IFERROR(IF(VALUE($B1527)&lt;100000000,VALUE($B1527),1000000000),IFERROR(IF(VALUE(MID($B1527,2,20))&lt;100000000,VALUE(MID($B1527,2,20)),1000000000),1000000000))+ROW()/100000,"")</f>
        <v/>
      </c>
    </row>
    <row r="1528">
      <c r="E1528" s="7" t="n"/>
      <c r="G1528" s="7" t="n"/>
      <c r="O1528" s="7">
        <f>IF($B1528="","",N1528*X1528/100)</f>
        <v/>
      </c>
      <c r="P1528" s="14" t="n"/>
      <c r="U1528" s="7" t="n"/>
      <c r="W1528" s="7">
        <f>IF($B1528="","",Z1528*AB1528/100)</f>
        <v/>
      </c>
      <c r="X1528" s="7">
        <f>IF($B1528="","",Z1528-W1528)</f>
        <v/>
      </c>
      <c r="Y1528" s="7">
        <f>IF($B1528="","",X1528-O1528)</f>
        <v/>
      </c>
      <c r="Z1528" s="7" t="n"/>
      <c r="AC1528">
        <f>IF($B1528="","",IF(COUNTIF($B$2:$B1528,$B1528)=1,1,0))</f>
        <v/>
      </c>
      <c r="AD1528">
        <f>IF($AC1528=1,SUMPRODUCT(--($AF$2:$AF$3501&lt;$AF1528))+1,"")</f>
        <v/>
      </c>
      <c r="AE1528">
        <f>IF($B1528="","",IF(OR($AA1528=TRUE(),$AA1528="TRUE"),0,1))</f>
        <v/>
      </c>
      <c r="AF1528">
        <f>IF($AC1528=1,IFERROR(IF(VALUE($B1528)&lt;100000000,VALUE($B1528),1000000000),IFERROR(IF(VALUE(MID($B1528,2,20))&lt;100000000,VALUE(MID($B1528,2,20)),1000000000),1000000000))+ROW()/100000,"")</f>
        <v/>
      </c>
    </row>
    <row r="1529">
      <c r="E1529" s="7" t="n"/>
      <c r="G1529" s="7" t="n"/>
      <c r="O1529" s="7">
        <f>IF($B1529="","",N1529*X1529/100)</f>
        <v/>
      </c>
      <c r="P1529" s="14" t="n"/>
      <c r="U1529" s="7" t="n"/>
      <c r="W1529" s="7">
        <f>IF($B1529="","",Z1529*AB1529/100)</f>
        <v/>
      </c>
      <c r="X1529" s="7">
        <f>IF($B1529="","",Z1529-W1529)</f>
        <v/>
      </c>
      <c r="Y1529" s="7">
        <f>IF($B1529="","",X1529-O1529)</f>
        <v/>
      </c>
      <c r="Z1529" s="7" t="n"/>
      <c r="AC1529">
        <f>IF($B1529="","",IF(COUNTIF($B$2:$B1529,$B1529)=1,1,0))</f>
        <v/>
      </c>
      <c r="AD1529">
        <f>IF($AC1529=1,SUMPRODUCT(--($AF$2:$AF$3501&lt;$AF1529))+1,"")</f>
        <v/>
      </c>
      <c r="AE1529">
        <f>IF($B1529="","",IF(OR($AA1529=TRUE(),$AA1529="TRUE"),0,1))</f>
        <v/>
      </c>
      <c r="AF1529">
        <f>IF($AC1529=1,IFERROR(IF(VALUE($B1529)&lt;100000000,VALUE($B1529),1000000000),IFERROR(IF(VALUE(MID($B1529,2,20))&lt;100000000,VALUE(MID($B1529,2,20)),1000000000),1000000000))+ROW()/100000,"")</f>
        <v/>
      </c>
    </row>
    <row r="1530">
      <c r="E1530" s="7" t="n"/>
      <c r="G1530" s="7" t="n"/>
      <c r="O1530" s="7">
        <f>IF($B1530="","",N1530*X1530/100)</f>
        <v/>
      </c>
      <c r="P1530" s="14" t="n"/>
      <c r="U1530" s="7" t="n"/>
      <c r="W1530" s="7">
        <f>IF($B1530="","",Z1530*AB1530/100)</f>
        <v/>
      </c>
      <c r="X1530" s="7">
        <f>IF($B1530="","",Z1530-W1530)</f>
        <v/>
      </c>
      <c r="Y1530" s="7">
        <f>IF($B1530="","",X1530-O1530)</f>
        <v/>
      </c>
      <c r="Z1530" s="7" t="n"/>
      <c r="AC1530">
        <f>IF($B1530="","",IF(COUNTIF($B$2:$B1530,$B1530)=1,1,0))</f>
        <v/>
      </c>
      <c r="AD1530">
        <f>IF($AC1530=1,SUMPRODUCT(--($AF$2:$AF$3501&lt;$AF1530))+1,"")</f>
        <v/>
      </c>
      <c r="AE1530">
        <f>IF($B1530="","",IF(OR($AA1530=TRUE(),$AA1530="TRUE"),0,1))</f>
        <v/>
      </c>
      <c r="AF1530">
        <f>IF($AC1530=1,IFERROR(IF(VALUE($B1530)&lt;100000000,VALUE($B1530),1000000000),IFERROR(IF(VALUE(MID($B1530,2,20))&lt;100000000,VALUE(MID($B1530,2,20)),1000000000),1000000000))+ROW()/100000,"")</f>
        <v/>
      </c>
    </row>
    <row r="1531">
      <c r="E1531" s="7" t="n"/>
      <c r="G1531" s="7" t="n"/>
      <c r="O1531" s="7">
        <f>IF($B1531="","",N1531*X1531/100)</f>
        <v/>
      </c>
      <c r="P1531" s="14" t="n"/>
      <c r="U1531" s="7" t="n"/>
      <c r="W1531" s="7">
        <f>IF($B1531="","",Z1531*AB1531/100)</f>
        <v/>
      </c>
      <c r="X1531" s="7">
        <f>IF($B1531="","",Z1531-W1531)</f>
        <v/>
      </c>
      <c r="Y1531" s="7">
        <f>IF($B1531="","",X1531-O1531)</f>
        <v/>
      </c>
      <c r="Z1531" s="7" t="n"/>
      <c r="AC1531">
        <f>IF($B1531="","",IF(COUNTIF($B$2:$B1531,$B1531)=1,1,0))</f>
        <v/>
      </c>
      <c r="AD1531">
        <f>IF($AC1531=1,SUMPRODUCT(--($AF$2:$AF$3501&lt;$AF1531))+1,"")</f>
        <v/>
      </c>
      <c r="AE1531">
        <f>IF($B1531="","",IF(OR($AA1531=TRUE(),$AA1531="TRUE"),0,1))</f>
        <v/>
      </c>
      <c r="AF1531">
        <f>IF($AC1531=1,IFERROR(IF(VALUE($B1531)&lt;100000000,VALUE($B1531),1000000000),IFERROR(IF(VALUE(MID($B1531,2,20))&lt;100000000,VALUE(MID($B1531,2,20)),1000000000),1000000000))+ROW()/100000,"")</f>
        <v/>
      </c>
    </row>
    <row r="1532">
      <c r="E1532" s="7" t="n"/>
      <c r="G1532" s="7" t="n"/>
      <c r="O1532" s="7">
        <f>IF($B1532="","",N1532*X1532/100)</f>
        <v/>
      </c>
      <c r="P1532" s="14" t="n"/>
      <c r="U1532" s="7" t="n"/>
      <c r="W1532" s="7">
        <f>IF($B1532="","",Z1532*AB1532/100)</f>
        <v/>
      </c>
      <c r="X1532" s="7">
        <f>IF($B1532="","",Z1532-W1532)</f>
        <v/>
      </c>
      <c r="Y1532" s="7">
        <f>IF($B1532="","",X1532-O1532)</f>
        <v/>
      </c>
      <c r="Z1532" s="7" t="n"/>
      <c r="AC1532">
        <f>IF($B1532="","",IF(COUNTIF($B$2:$B1532,$B1532)=1,1,0))</f>
        <v/>
      </c>
      <c r="AD1532">
        <f>IF($AC1532=1,SUMPRODUCT(--($AF$2:$AF$3501&lt;$AF1532))+1,"")</f>
        <v/>
      </c>
      <c r="AE1532">
        <f>IF($B1532="","",IF(OR($AA1532=TRUE(),$AA1532="TRUE"),0,1))</f>
        <v/>
      </c>
      <c r="AF1532">
        <f>IF($AC1532=1,IFERROR(IF(VALUE($B1532)&lt;100000000,VALUE($B1532),1000000000),IFERROR(IF(VALUE(MID($B1532,2,20))&lt;100000000,VALUE(MID($B1532,2,20)),1000000000),1000000000))+ROW()/100000,"")</f>
        <v/>
      </c>
    </row>
    <row r="1533">
      <c r="E1533" s="7" t="n"/>
      <c r="G1533" s="7" t="n"/>
      <c r="O1533" s="7">
        <f>IF($B1533="","",N1533*X1533/100)</f>
        <v/>
      </c>
      <c r="P1533" s="14" t="n"/>
      <c r="U1533" s="7" t="n"/>
      <c r="W1533" s="7">
        <f>IF($B1533="","",Z1533*AB1533/100)</f>
        <v/>
      </c>
      <c r="X1533" s="7">
        <f>IF($B1533="","",Z1533-W1533)</f>
        <v/>
      </c>
      <c r="Y1533" s="7">
        <f>IF($B1533="","",X1533-O1533)</f>
        <v/>
      </c>
      <c r="Z1533" s="7" t="n"/>
      <c r="AC1533">
        <f>IF($B1533="","",IF(COUNTIF($B$2:$B1533,$B1533)=1,1,0))</f>
        <v/>
      </c>
      <c r="AD1533">
        <f>IF($AC1533=1,SUMPRODUCT(--($AF$2:$AF$3501&lt;$AF1533))+1,"")</f>
        <v/>
      </c>
      <c r="AE1533">
        <f>IF($B1533="","",IF(OR($AA1533=TRUE(),$AA1533="TRUE"),0,1))</f>
        <v/>
      </c>
      <c r="AF1533">
        <f>IF($AC1533=1,IFERROR(IF(VALUE($B1533)&lt;100000000,VALUE($B1533),1000000000),IFERROR(IF(VALUE(MID($B1533,2,20))&lt;100000000,VALUE(MID($B1533,2,20)),1000000000),1000000000))+ROW()/100000,"")</f>
        <v/>
      </c>
    </row>
    <row r="1534">
      <c r="E1534" s="7" t="n"/>
      <c r="G1534" s="7" t="n"/>
      <c r="O1534" s="7">
        <f>IF($B1534="","",N1534*X1534/100)</f>
        <v/>
      </c>
      <c r="P1534" s="14" t="n"/>
      <c r="U1534" s="7" t="n"/>
      <c r="W1534" s="7">
        <f>IF($B1534="","",Z1534*AB1534/100)</f>
        <v/>
      </c>
      <c r="X1534" s="7">
        <f>IF($B1534="","",Z1534-W1534)</f>
        <v/>
      </c>
      <c r="Y1534" s="7">
        <f>IF($B1534="","",X1534-O1534)</f>
        <v/>
      </c>
      <c r="Z1534" s="7" t="n"/>
      <c r="AC1534">
        <f>IF($B1534="","",IF(COUNTIF($B$2:$B1534,$B1534)=1,1,0))</f>
        <v/>
      </c>
      <c r="AD1534">
        <f>IF($AC1534=1,SUMPRODUCT(--($AF$2:$AF$3501&lt;$AF1534))+1,"")</f>
        <v/>
      </c>
      <c r="AE1534">
        <f>IF($B1534="","",IF(OR($AA1534=TRUE(),$AA1534="TRUE"),0,1))</f>
        <v/>
      </c>
      <c r="AF1534">
        <f>IF($AC1534=1,IFERROR(IF(VALUE($B1534)&lt;100000000,VALUE($B1534),1000000000),IFERROR(IF(VALUE(MID($B1534,2,20))&lt;100000000,VALUE(MID($B1534,2,20)),1000000000),1000000000))+ROW()/100000,"")</f>
        <v/>
      </c>
    </row>
    <row r="1535">
      <c r="E1535" s="7" t="n"/>
      <c r="G1535" s="7" t="n"/>
      <c r="O1535" s="7">
        <f>IF($B1535="","",N1535*X1535/100)</f>
        <v/>
      </c>
      <c r="P1535" s="14" t="n"/>
      <c r="U1535" s="7" t="n"/>
      <c r="W1535" s="7">
        <f>IF($B1535="","",Z1535*AB1535/100)</f>
        <v/>
      </c>
      <c r="X1535" s="7">
        <f>IF($B1535="","",Z1535-W1535)</f>
        <v/>
      </c>
      <c r="Y1535" s="7">
        <f>IF($B1535="","",X1535-O1535)</f>
        <v/>
      </c>
      <c r="Z1535" s="7" t="n"/>
      <c r="AC1535">
        <f>IF($B1535="","",IF(COUNTIF($B$2:$B1535,$B1535)=1,1,0))</f>
        <v/>
      </c>
      <c r="AD1535">
        <f>IF($AC1535=1,SUMPRODUCT(--($AF$2:$AF$3501&lt;$AF1535))+1,"")</f>
        <v/>
      </c>
      <c r="AE1535">
        <f>IF($B1535="","",IF(OR($AA1535=TRUE(),$AA1535="TRUE"),0,1))</f>
        <v/>
      </c>
      <c r="AF1535">
        <f>IF($AC1535=1,IFERROR(IF(VALUE($B1535)&lt;100000000,VALUE($B1535),1000000000),IFERROR(IF(VALUE(MID($B1535,2,20))&lt;100000000,VALUE(MID($B1535,2,20)),1000000000),1000000000))+ROW()/100000,"")</f>
        <v/>
      </c>
    </row>
    <row r="1536">
      <c r="E1536" s="7" t="n"/>
      <c r="G1536" s="7" t="n"/>
      <c r="O1536" s="7">
        <f>IF($B1536="","",N1536*X1536/100)</f>
        <v/>
      </c>
      <c r="P1536" s="14" t="n"/>
      <c r="U1536" s="7" t="n"/>
      <c r="W1536" s="7">
        <f>IF($B1536="","",Z1536*AB1536/100)</f>
        <v/>
      </c>
      <c r="X1536" s="7">
        <f>IF($B1536="","",Z1536-W1536)</f>
        <v/>
      </c>
      <c r="Y1536" s="7">
        <f>IF($B1536="","",X1536-O1536)</f>
        <v/>
      </c>
      <c r="Z1536" s="7" t="n"/>
      <c r="AC1536">
        <f>IF($B1536="","",IF(COUNTIF($B$2:$B1536,$B1536)=1,1,0))</f>
        <v/>
      </c>
      <c r="AD1536">
        <f>IF($AC1536=1,SUMPRODUCT(--($AF$2:$AF$3501&lt;$AF1536))+1,"")</f>
        <v/>
      </c>
      <c r="AE1536">
        <f>IF($B1536="","",IF(OR($AA1536=TRUE(),$AA1536="TRUE"),0,1))</f>
        <v/>
      </c>
      <c r="AF1536">
        <f>IF($AC1536=1,IFERROR(IF(VALUE($B1536)&lt;100000000,VALUE($B1536),1000000000),IFERROR(IF(VALUE(MID($B1536,2,20))&lt;100000000,VALUE(MID($B1536,2,20)),1000000000),1000000000))+ROW()/100000,"")</f>
        <v/>
      </c>
    </row>
    <row r="1537">
      <c r="E1537" s="7" t="n"/>
      <c r="G1537" s="7" t="n"/>
      <c r="O1537" s="7">
        <f>IF($B1537="","",N1537*X1537/100)</f>
        <v/>
      </c>
      <c r="P1537" s="14" t="n"/>
      <c r="U1537" s="7" t="n"/>
      <c r="W1537" s="7">
        <f>IF($B1537="","",Z1537*AB1537/100)</f>
        <v/>
      </c>
      <c r="X1537" s="7">
        <f>IF($B1537="","",Z1537-W1537)</f>
        <v/>
      </c>
      <c r="Y1537" s="7">
        <f>IF($B1537="","",X1537-O1537)</f>
        <v/>
      </c>
      <c r="Z1537" s="7" t="n"/>
      <c r="AC1537">
        <f>IF($B1537="","",IF(COUNTIF($B$2:$B1537,$B1537)=1,1,0))</f>
        <v/>
      </c>
      <c r="AD1537">
        <f>IF($AC1537=1,SUMPRODUCT(--($AF$2:$AF$3501&lt;$AF1537))+1,"")</f>
        <v/>
      </c>
      <c r="AE1537">
        <f>IF($B1537="","",IF(OR($AA1537=TRUE(),$AA1537="TRUE"),0,1))</f>
        <v/>
      </c>
      <c r="AF1537">
        <f>IF($AC1537=1,IFERROR(IF(VALUE($B1537)&lt;100000000,VALUE($B1537),1000000000),IFERROR(IF(VALUE(MID($B1537,2,20))&lt;100000000,VALUE(MID($B1537,2,20)),1000000000),1000000000))+ROW()/100000,"")</f>
        <v/>
      </c>
    </row>
    <row r="1538">
      <c r="E1538" s="7" t="n"/>
      <c r="G1538" s="7" t="n"/>
      <c r="O1538" s="7">
        <f>IF($B1538="","",N1538*X1538/100)</f>
        <v/>
      </c>
      <c r="P1538" s="14" t="n"/>
      <c r="U1538" s="7" t="n"/>
      <c r="W1538" s="7">
        <f>IF($B1538="","",Z1538*AB1538/100)</f>
        <v/>
      </c>
      <c r="X1538" s="7">
        <f>IF($B1538="","",Z1538-W1538)</f>
        <v/>
      </c>
      <c r="Y1538" s="7">
        <f>IF($B1538="","",X1538-O1538)</f>
        <v/>
      </c>
      <c r="Z1538" s="7" t="n"/>
      <c r="AC1538">
        <f>IF($B1538="","",IF(COUNTIF($B$2:$B1538,$B1538)=1,1,0))</f>
        <v/>
      </c>
      <c r="AD1538">
        <f>IF($AC1538=1,SUMPRODUCT(--($AF$2:$AF$3501&lt;$AF1538))+1,"")</f>
        <v/>
      </c>
      <c r="AE1538">
        <f>IF($B1538="","",IF(OR($AA1538=TRUE(),$AA1538="TRUE"),0,1))</f>
        <v/>
      </c>
      <c r="AF1538">
        <f>IF($AC1538=1,IFERROR(IF(VALUE($B1538)&lt;100000000,VALUE($B1538),1000000000),IFERROR(IF(VALUE(MID($B1538,2,20))&lt;100000000,VALUE(MID($B1538,2,20)),1000000000),1000000000))+ROW()/100000,"")</f>
        <v/>
      </c>
    </row>
    <row r="1539">
      <c r="E1539" s="7" t="n"/>
      <c r="G1539" s="7" t="n"/>
      <c r="O1539" s="7">
        <f>IF($B1539="","",N1539*X1539/100)</f>
        <v/>
      </c>
      <c r="P1539" s="14" t="n"/>
      <c r="U1539" s="7" t="n"/>
      <c r="W1539" s="7">
        <f>IF($B1539="","",Z1539*AB1539/100)</f>
        <v/>
      </c>
      <c r="X1539" s="7">
        <f>IF($B1539="","",Z1539-W1539)</f>
        <v/>
      </c>
      <c r="Y1539" s="7">
        <f>IF($B1539="","",X1539-O1539)</f>
        <v/>
      </c>
      <c r="Z1539" s="7" t="n"/>
      <c r="AC1539">
        <f>IF($B1539="","",IF(COUNTIF($B$2:$B1539,$B1539)=1,1,0))</f>
        <v/>
      </c>
      <c r="AD1539">
        <f>IF($AC1539=1,SUMPRODUCT(--($AF$2:$AF$3501&lt;$AF1539))+1,"")</f>
        <v/>
      </c>
      <c r="AE1539">
        <f>IF($B1539="","",IF(OR($AA1539=TRUE(),$AA1539="TRUE"),0,1))</f>
        <v/>
      </c>
      <c r="AF1539">
        <f>IF($AC1539=1,IFERROR(IF(VALUE($B1539)&lt;100000000,VALUE($B1539),1000000000),IFERROR(IF(VALUE(MID($B1539,2,20))&lt;100000000,VALUE(MID($B1539,2,20)),1000000000),1000000000))+ROW()/100000,"")</f>
        <v/>
      </c>
    </row>
    <row r="1540">
      <c r="E1540" s="7" t="n"/>
      <c r="G1540" s="7" t="n"/>
      <c r="O1540" s="7">
        <f>IF($B1540="","",N1540*X1540/100)</f>
        <v/>
      </c>
      <c r="P1540" s="14" t="n"/>
      <c r="U1540" s="7" t="n"/>
      <c r="W1540" s="7">
        <f>IF($B1540="","",Z1540*AB1540/100)</f>
        <v/>
      </c>
      <c r="X1540" s="7">
        <f>IF($B1540="","",Z1540-W1540)</f>
        <v/>
      </c>
      <c r="Y1540" s="7">
        <f>IF($B1540="","",X1540-O1540)</f>
        <v/>
      </c>
      <c r="Z1540" s="7" t="n"/>
      <c r="AC1540">
        <f>IF($B1540="","",IF(COUNTIF($B$2:$B1540,$B1540)=1,1,0))</f>
        <v/>
      </c>
      <c r="AD1540">
        <f>IF($AC1540=1,SUMPRODUCT(--($AF$2:$AF$3501&lt;$AF1540))+1,"")</f>
        <v/>
      </c>
      <c r="AE1540">
        <f>IF($B1540="","",IF(OR($AA1540=TRUE(),$AA1540="TRUE"),0,1))</f>
        <v/>
      </c>
      <c r="AF1540">
        <f>IF($AC1540=1,IFERROR(IF(VALUE($B1540)&lt;100000000,VALUE($B1540),1000000000),IFERROR(IF(VALUE(MID($B1540,2,20))&lt;100000000,VALUE(MID($B1540,2,20)),1000000000),1000000000))+ROW()/100000,"")</f>
        <v/>
      </c>
    </row>
    <row r="1541">
      <c r="E1541" s="7" t="n"/>
      <c r="G1541" s="7" t="n"/>
      <c r="O1541" s="7">
        <f>IF($B1541="","",N1541*X1541/100)</f>
        <v/>
      </c>
      <c r="P1541" s="14" t="n"/>
      <c r="U1541" s="7" t="n"/>
      <c r="W1541" s="7">
        <f>IF($B1541="","",Z1541*AB1541/100)</f>
        <v/>
      </c>
      <c r="X1541" s="7">
        <f>IF($B1541="","",Z1541-W1541)</f>
        <v/>
      </c>
      <c r="Y1541" s="7">
        <f>IF($B1541="","",X1541-O1541)</f>
        <v/>
      </c>
      <c r="Z1541" s="7" t="n"/>
      <c r="AC1541">
        <f>IF($B1541="","",IF(COUNTIF($B$2:$B1541,$B1541)=1,1,0))</f>
        <v/>
      </c>
      <c r="AD1541">
        <f>IF($AC1541=1,SUMPRODUCT(--($AF$2:$AF$3501&lt;$AF1541))+1,"")</f>
        <v/>
      </c>
      <c r="AE1541">
        <f>IF($B1541="","",IF(OR($AA1541=TRUE(),$AA1541="TRUE"),0,1))</f>
        <v/>
      </c>
      <c r="AF1541">
        <f>IF($AC1541=1,IFERROR(IF(VALUE($B1541)&lt;100000000,VALUE($B1541),1000000000),IFERROR(IF(VALUE(MID($B1541,2,20))&lt;100000000,VALUE(MID($B1541,2,20)),1000000000),1000000000))+ROW()/100000,"")</f>
        <v/>
      </c>
    </row>
    <row r="1542">
      <c r="E1542" s="7" t="n"/>
      <c r="G1542" s="7" t="n"/>
      <c r="O1542" s="7">
        <f>IF($B1542="","",N1542*X1542/100)</f>
        <v/>
      </c>
      <c r="P1542" s="14" t="n"/>
      <c r="U1542" s="7" t="n"/>
      <c r="W1542" s="7">
        <f>IF($B1542="","",Z1542*AB1542/100)</f>
        <v/>
      </c>
      <c r="X1542" s="7">
        <f>IF($B1542="","",Z1542-W1542)</f>
        <v/>
      </c>
      <c r="Y1542" s="7">
        <f>IF($B1542="","",X1542-O1542)</f>
        <v/>
      </c>
      <c r="Z1542" s="7" t="n"/>
      <c r="AC1542">
        <f>IF($B1542="","",IF(COUNTIF($B$2:$B1542,$B1542)=1,1,0))</f>
        <v/>
      </c>
      <c r="AD1542">
        <f>IF($AC1542=1,SUMPRODUCT(--($AF$2:$AF$3501&lt;$AF1542))+1,"")</f>
        <v/>
      </c>
      <c r="AE1542">
        <f>IF($B1542="","",IF(OR($AA1542=TRUE(),$AA1542="TRUE"),0,1))</f>
        <v/>
      </c>
      <c r="AF1542">
        <f>IF($AC1542=1,IFERROR(IF(VALUE($B1542)&lt;100000000,VALUE($B1542),1000000000),IFERROR(IF(VALUE(MID($B1542,2,20))&lt;100000000,VALUE(MID($B1542,2,20)),1000000000),1000000000))+ROW()/100000,"")</f>
        <v/>
      </c>
    </row>
    <row r="1543">
      <c r="E1543" s="7" t="n"/>
      <c r="G1543" s="7" t="n"/>
      <c r="O1543" s="7">
        <f>IF($B1543="","",N1543*X1543/100)</f>
        <v/>
      </c>
      <c r="P1543" s="14" t="n"/>
      <c r="U1543" s="7" t="n"/>
      <c r="W1543" s="7">
        <f>IF($B1543="","",Z1543*AB1543/100)</f>
        <v/>
      </c>
      <c r="X1543" s="7">
        <f>IF($B1543="","",Z1543-W1543)</f>
        <v/>
      </c>
      <c r="Y1543" s="7">
        <f>IF($B1543="","",X1543-O1543)</f>
        <v/>
      </c>
      <c r="Z1543" s="7" t="n"/>
      <c r="AC1543">
        <f>IF($B1543="","",IF(COUNTIF($B$2:$B1543,$B1543)=1,1,0))</f>
        <v/>
      </c>
      <c r="AD1543">
        <f>IF($AC1543=1,SUMPRODUCT(--($AF$2:$AF$3501&lt;$AF1543))+1,"")</f>
        <v/>
      </c>
      <c r="AE1543">
        <f>IF($B1543="","",IF(OR($AA1543=TRUE(),$AA1543="TRUE"),0,1))</f>
        <v/>
      </c>
      <c r="AF1543">
        <f>IF($AC1543=1,IFERROR(IF(VALUE($B1543)&lt;100000000,VALUE($B1543),1000000000),IFERROR(IF(VALUE(MID($B1543,2,20))&lt;100000000,VALUE(MID($B1543,2,20)),1000000000),1000000000))+ROW()/100000,"")</f>
        <v/>
      </c>
    </row>
    <row r="1544">
      <c r="E1544" s="7" t="n"/>
      <c r="G1544" s="7" t="n"/>
      <c r="O1544" s="7">
        <f>IF($B1544="","",N1544*X1544/100)</f>
        <v/>
      </c>
      <c r="P1544" s="14" t="n"/>
      <c r="U1544" s="7" t="n"/>
      <c r="W1544" s="7">
        <f>IF($B1544="","",Z1544*AB1544/100)</f>
        <v/>
      </c>
      <c r="X1544" s="7">
        <f>IF($B1544="","",Z1544-W1544)</f>
        <v/>
      </c>
      <c r="Y1544" s="7">
        <f>IF($B1544="","",X1544-O1544)</f>
        <v/>
      </c>
      <c r="Z1544" s="7" t="n"/>
      <c r="AC1544">
        <f>IF($B1544="","",IF(COUNTIF($B$2:$B1544,$B1544)=1,1,0))</f>
        <v/>
      </c>
      <c r="AD1544">
        <f>IF($AC1544=1,SUMPRODUCT(--($AF$2:$AF$3501&lt;$AF1544))+1,"")</f>
        <v/>
      </c>
      <c r="AE1544">
        <f>IF($B1544="","",IF(OR($AA1544=TRUE(),$AA1544="TRUE"),0,1))</f>
        <v/>
      </c>
      <c r="AF1544">
        <f>IF($AC1544=1,IFERROR(IF(VALUE($B1544)&lt;100000000,VALUE($B1544),1000000000),IFERROR(IF(VALUE(MID($B1544,2,20))&lt;100000000,VALUE(MID($B1544,2,20)),1000000000),1000000000))+ROW()/100000,"")</f>
        <v/>
      </c>
    </row>
    <row r="1545">
      <c r="E1545" s="7" t="n"/>
      <c r="G1545" s="7" t="n"/>
      <c r="O1545" s="7">
        <f>IF($B1545="","",N1545*X1545/100)</f>
        <v/>
      </c>
      <c r="P1545" s="14" t="n"/>
      <c r="U1545" s="7" t="n"/>
      <c r="W1545" s="7">
        <f>IF($B1545="","",Z1545*AB1545/100)</f>
        <v/>
      </c>
      <c r="X1545" s="7">
        <f>IF($B1545="","",Z1545-W1545)</f>
        <v/>
      </c>
      <c r="Y1545" s="7">
        <f>IF($B1545="","",X1545-O1545)</f>
        <v/>
      </c>
      <c r="Z1545" s="7" t="n"/>
      <c r="AC1545">
        <f>IF($B1545="","",IF(COUNTIF($B$2:$B1545,$B1545)=1,1,0))</f>
        <v/>
      </c>
      <c r="AD1545">
        <f>IF($AC1545=1,SUMPRODUCT(--($AF$2:$AF$3501&lt;$AF1545))+1,"")</f>
        <v/>
      </c>
      <c r="AE1545">
        <f>IF($B1545="","",IF(OR($AA1545=TRUE(),$AA1545="TRUE"),0,1))</f>
        <v/>
      </c>
      <c r="AF1545">
        <f>IF($AC1545=1,IFERROR(IF(VALUE($B1545)&lt;100000000,VALUE($B1545),1000000000),IFERROR(IF(VALUE(MID($B1545,2,20))&lt;100000000,VALUE(MID($B1545,2,20)),1000000000),1000000000))+ROW()/100000,"")</f>
        <v/>
      </c>
    </row>
    <row r="1546">
      <c r="E1546" s="7" t="n"/>
      <c r="G1546" s="7" t="n"/>
      <c r="O1546" s="7">
        <f>IF($B1546="","",N1546*X1546/100)</f>
        <v/>
      </c>
      <c r="P1546" s="14" t="n"/>
      <c r="U1546" s="7" t="n"/>
      <c r="W1546" s="7">
        <f>IF($B1546="","",Z1546*AB1546/100)</f>
        <v/>
      </c>
      <c r="X1546" s="7">
        <f>IF($B1546="","",Z1546-W1546)</f>
        <v/>
      </c>
      <c r="Y1546" s="7">
        <f>IF($B1546="","",X1546-O1546)</f>
        <v/>
      </c>
      <c r="Z1546" s="7" t="n"/>
      <c r="AC1546">
        <f>IF($B1546="","",IF(COUNTIF($B$2:$B1546,$B1546)=1,1,0))</f>
        <v/>
      </c>
      <c r="AD1546">
        <f>IF($AC1546=1,SUMPRODUCT(--($AF$2:$AF$3501&lt;$AF1546))+1,"")</f>
        <v/>
      </c>
      <c r="AE1546">
        <f>IF($B1546="","",IF(OR($AA1546=TRUE(),$AA1546="TRUE"),0,1))</f>
        <v/>
      </c>
      <c r="AF1546">
        <f>IF($AC1546=1,IFERROR(IF(VALUE($B1546)&lt;100000000,VALUE($B1546),1000000000),IFERROR(IF(VALUE(MID($B1546,2,20))&lt;100000000,VALUE(MID($B1546,2,20)),1000000000),1000000000))+ROW()/100000,"")</f>
        <v/>
      </c>
    </row>
    <row r="1547">
      <c r="E1547" s="7" t="n"/>
      <c r="G1547" s="7" t="n"/>
      <c r="O1547" s="7">
        <f>IF($B1547="","",N1547*X1547/100)</f>
        <v/>
      </c>
      <c r="P1547" s="14" t="n"/>
      <c r="U1547" s="7" t="n"/>
      <c r="W1547" s="7">
        <f>IF($B1547="","",Z1547*AB1547/100)</f>
        <v/>
      </c>
      <c r="X1547" s="7">
        <f>IF($B1547="","",Z1547-W1547)</f>
        <v/>
      </c>
      <c r="Y1547" s="7">
        <f>IF($B1547="","",X1547-O1547)</f>
        <v/>
      </c>
      <c r="Z1547" s="7" t="n"/>
      <c r="AC1547">
        <f>IF($B1547="","",IF(COUNTIF($B$2:$B1547,$B1547)=1,1,0))</f>
        <v/>
      </c>
      <c r="AD1547">
        <f>IF($AC1547=1,SUMPRODUCT(--($AF$2:$AF$3501&lt;$AF1547))+1,"")</f>
        <v/>
      </c>
      <c r="AE1547">
        <f>IF($B1547="","",IF(OR($AA1547=TRUE(),$AA1547="TRUE"),0,1))</f>
        <v/>
      </c>
      <c r="AF1547">
        <f>IF($AC1547=1,IFERROR(IF(VALUE($B1547)&lt;100000000,VALUE($B1547),1000000000),IFERROR(IF(VALUE(MID($B1547,2,20))&lt;100000000,VALUE(MID($B1547,2,20)),1000000000),1000000000))+ROW()/100000,"")</f>
        <v/>
      </c>
    </row>
    <row r="1548">
      <c r="E1548" s="7" t="n"/>
      <c r="G1548" s="7" t="n"/>
      <c r="O1548" s="7">
        <f>IF($B1548="","",N1548*X1548/100)</f>
        <v/>
      </c>
      <c r="P1548" s="14" t="n"/>
      <c r="U1548" s="7" t="n"/>
      <c r="W1548" s="7">
        <f>IF($B1548="","",Z1548*AB1548/100)</f>
        <v/>
      </c>
      <c r="X1548" s="7">
        <f>IF($B1548="","",Z1548-W1548)</f>
        <v/>
      </c>
      <c r="Y1548" s="7">
        <f>IF($B1548="","",X1548-O1548)</f>
        <v/>
      </c>
      <c r="Z1548" s="7" t="n"/>
      <c r="AC1548">
        <f>IF($B1548="","",IF(COUNTIF($B$2:$B1548,$B1548)=1,1,0))</f>
        <v/>
      </c>
      <c r="AD1548">
        <f>IF($AC1548=1,SUMPRODUCT(--($AF$2:$AF$3501&lt;$AF1548))+1,"")</f>
        <v/>
      </c>
      <c r="AE1548">
        <f>IF($B1548="","",IF(OR($AA1548=TRUE(),$AA1548="TRUE"),0,1))</f>
        <v/>
      </c>
      <c r="AF1548">
        <f>IF($AC1548=1,IFERROR(IF(VALUE($B1548)&lt;100000000,VALUE($B1548),1000000000),IFERROR(IF(VALUE(MID($B1548,2,20))&lt;100000000,VALUE(MID($B1548,2,20)),1000000000),1000000000))+ROW()/100000,"")</f>
        <v/>
      </c>
    </row>
    <row r="1549">
      <c r="E1549" s="7" t="n"/>
      <c r="G1549" s="7" t="n"/>
      <c r="O1549" s="7">
        <f>IF($B1549="","",N1549*X1549/100)</f>
        <v/>
      </c>
      <c r="P1549" s="14" t="n"/>
      <c r="U1549" s="7" t="n"/>
      <c r="W1549" s="7">
        <f>IF($B1549="","",Z1549*AB1549/100)</f>
        <v/>
      </c>
      <c r="X1549" s="7">
        <f>IF($B1549="","",Z1549-W1549)</f>
        <v/>
      </c>
      <c r="Y1549" s="7">
        <f>IF($B1549="","",X1549-O1549)</f>
        <v/>
      </c>
      <c r="Z1549" s="7" t="n"/>
      <c r="AC1549">
        <f>IF($B1549="","",IF(COUNTIF($B$2:$B1549,$B1549)=1,1,0))</f>
        <v/>
      </c>
      <c r="AD1549">
        <f>IF($AC1549=1,SUMPRODUCT(--($AF$2:$AF$3501&lt;$AF1549))+1,"")</f>
        <v/>
      </c>
      <c r="AE1549">
        <f>IF($B1549="","",IF(OR($AA1549=TRUE(),$AA1549="TRUE"),0,1))</f>
        <v/>
      </c>
      <c r="AF1549">
        <f>IF($AC1549=1,IFERROR(IF(VALUE($B1549)&lt;100000000,VALUE($B1549),1000000000),IFERROR(IF(VALUE(MID($B1549,2,20))&lt;100000000,VALUE(MID($B1549,2,20)),1000000000),1000000000))+ROW()/100000,"")</f>
        <v/>
      </c>
    </row>
    <row r="1550">
      <c r="E1550" s="7" t="n"/>
      <c r="G1550" s="7" t="n"/>
      <c r="O1550" s="7">
        <f>IF($B1550="","",N1550*X1550/100)</f>
        <v/>
      </c>
      <c r="P1550" s="14" t="n"/>
      <c r="U1550" s="7" t="n"/>
      <c r="W1550" s="7">
        <f>IF($B1550="","",Z1550*AB1550/100)</f>
        <v/>
      </c>
      <c r="X1550" s="7">
        <f>IF($B1550="","",Z1550-W1550)</f>
        <v/>
      </c>
      <c r="Y1550" s="7">
        <f>IF($B1550="","",X1550-O1550)</f>
        <v/>
      </c>
      <c r="Z1550" s="7" t="n"/>
      <c r="AC1550">
        <f>IF($B1550="","",IF(COUNTIF($B$2:$B1550,$B1550)=1,1,0))</f>
        <v/>
      </c>
      <c r="AD1550">
        <f>IF($AC1550=1,SUMPRODUCT(--($AF$2:$AF$3501&lt;$AF1550))+1,"")</f>
        <v/>
      </c>
      <c r="AE1550">
        <f>IF($B1550="","",IF(OR($AA1550=TRUE(),$AA1550="TRUE"),0,1))</f>
        <v/>
      </c>
      <c r="AF1550">
        <f>IF($AC1550=1,IFERROR(IF(VALUE($B1550)&lt;100000000,VALUE($B1550),1000000000),IFERROR(IF(VALUE(MID($B1550,2,20))&lt;100000000,VALUE(MID($B1550,2,20)),1000000000),1000000000))+ROW()/100000,"")</f>
        <v/>
      </c>
    </row>
    <row r="1551">
      <c r="E1551" s="7" t="n"/>
      <c r="G1551" s="7" t="n"/>
      <c r="O1551" s="7">
        <f>IF($B1551="","",N1551*X1551/100)</f>
        <v/>
      </c>
      <c r="P1551" s="14" t="n"/>
      <c r="U1551" s="7" t="n"/>
      <c r="W1551" s="7">
        <f>IF($B1551="","",Z1551*AB1551/100)</f>
        <v/>
      </c>
      <c r="X1551" s="7">
        <f>IF($B1551="","",Z1551-W1551)</f>
        <v/>
      </c>
      <c r="Y1551" s="7">
        <f>IF($B1551="","",X1551-O1551)</f>
        <v/>
      </c>
      <c r="Z1551" s="7" t="n"/>
      <c r="AC1551">
        <f>IF($B1551="","",IF(COUNTIF($B$2:$B1551,$B1551)=1,1,0))</f>
        <v/>
      </c>
      <c r="AD1551">
        <f>IF($AC1551=1,SUMPRODUCT(--($AF$2:$AF$3501&lt;$AF1551))+1,"")</f>
        <v/>
      </c>
      <c r="AE1551">
        <f>IF($B1551="","",IF(OR($AA1551=TRUE(),$AA1551="TRUE"),0,1))</f>
        <v/>
      </c>
      <c r="AF1551">
        <f>IF($AC1551=1,IFERROR(IF(VALUE($B1551)&lt;100000000,VALUE($B1551),1000000000),IFERROR(IF(VALUE(MID($B1551,2,20))&lt;100000000,VALUE(MID($B1551,2,20)),1000000000),1000000000))+ROW()/100000,"")</f>
        <v/>
      </c>
    </row>
    <row r="1552">
      <c r="E1552" s="7" t="n"/>
      <c r="G1552" s="7" t="n"/>
      <c r="O1552" s="7">
        <f>IF($B1552="","",N1552*X1552/100)</f>
        <v/>
      </c>
      <c r="P1552" s="14" t="n"/>
      <c r="U1552" s="7" t="n"/>
      <c r="W1552" s="7">
        <f>IF($B1552="","",Z1552*AB1552/100)</f>
        <v/>
      </c>
      <c r="X1552" s="7">
        <f>IF($B1552="","",Z1552-W1552)</f>
        <v/>
      </c>
      <c r="Y1552" s="7">
        <f>IF($B1552="","",X1552-O1552)</f>
        <v/>
      </c>
      <c r="Z1552" s="7" t="n"/>
      <c r="AC1552">
        <f>IF($B1552="","",IF(COUNTIF($B$2:$B1552,$B1552)=1,1,0))</f>
        <v/>
      </c>
      <c r="AD1552">
        <f>IF($AC1552=1,SUMPRODUCT(--($AF$2:$AF$3501&lt;$AF1552))+1,"")</f>
        <v/>
      </c>
      <c r="AE1552">
        <f>IF($B1552="","",IF(OR($AA1552=TRUE(),$AA1552="TRUE"),0,1))</f>
        <v/>
      </c>
      <c r="AF1552">
        <f>IF($AC1552=1,IFERROR(IF(VALUE($B1552)&lt;100000000,VALUE($B1552),1000000000),IFERROR(IF(VALUE(MID($B1552,2,20))&lt;100000000,VALUE(MID($B1552,2,20)),1000000000),1000000000))+ROW()/100000,"")</f>
        <v/>
      </c>
    </row>
    <row r="1553">
      <c r="E1553" s="7" t="n"/>
      <c r="G1553" s="7" t="n"/>
      <c r="O1553" s="7">
        <f>IF($B1553="","",N1553*X1553/100)</f>
        <v/>
      </c>
      <c r="P1553" s="14" t="n"/>
      <c r="U1553" s="7" t="n"/>
      <c r="W1553" s="7">
        <f>IF($B1553="","",Z1553*AB1553/100)</f>
        <v/>
      </c>
      <c r="X1553" s="7">
        <f>IF($B1553="","",Z1553-W1553)</f>
        <v/>
      </c>
      <c r="Y1553" s="7">
        <f>IF($B1553="","",X1553-O1553)</f>
        <v/>
      </c>
      <c r="Z1553" s="7" t="n"/>
      <c r="AC1553">
        <f>IF($B1553="","",IF(COUNTIF($B$2:$B1553,$B1553)=1,1,0))</f>
        <v/>
      </c>
      <c r="AD1553">
        <f>IF($AC1553=1,SUMPRODUCT(--($AF$2:$AF$3501&lt;$AF1553))+1,"")</f>
        <v/>
      </c>
      <c r="AE1553">
        <f>IF($B1553="","",IF(OR($AA1553=TRUE(),$AA1553="TRUE"),0,1))</f>
        <v/>
      </c>
      <c r="AF1553">
        <f>IF($AC1553=1,IFERROR(IF(VALUE($B1553)&lt;100000000,VALUE($B1553),1000000000),IFERROR(IF(VALUE(MID($B1553,2,20))&lt;100000000,VALUE(MID($B1553,2,20)),1000000000),1000000000))+ROW()/100000,"")</f>
        <v/>
      </c>
    </row>
    <row r="1554">
      <c r="E1554" s="7" t="n"/>
      <c r="G1554" s="7" t="n"/>
      <c r="O1554" s="7">
        <f>IF($B1554="","",N1554*X1554/100)</f>
        <v/>
      </c>
      <c r="P1554" s="14" t="n"/>
      <c r="U1554" s="7" t="n"/>
      <c r="W1554" s="7">
        <f>IF($B1554="","",Z1554*AB1554/100)</f>
        <v/>
      </c>
      <c r="X1554" s="7">
        <f>IF($B1554="","",Z1554-W1554)</f>
        <v/>
      </c>
      <c r="Y1554" s="7">
        <f>IF($B1554="","",X1554-O1554)</f>
        <v/>
      </c>
      <c r="Z1554" s="7" t="n"/>
      <c r="AC1554">
        <f>IF($B1554="","",IF(COUNTIF($B$2:$B1554,$B1554)=1,1,0))</f>
        <v/>
      </c>
      <c r="AD1554">
        <f>IF($AC1554=1,SUMPRODUCT(--($AF$2:$AF$3501&lt;$AF1554))+1,"")</f>
        <v/>
      </c>
      <c r="AE1554">
        <f>IF($B1554="","",IF(OR($AA1554=TRUE(),$AA1554="TRUE"),0,1))</f>
        <v/>
      </c>
      <c r="AF1554">
        <f>IF($AC1554=1,IFERROR(IF(VALUE($B1554)&lt;100000000,VALUE($B1554),1000000000),IFERROR(IF(VALUE(MID($B1554,2,20))&lt;100000000,VALUE(MID($B1554,2,20)),1000000000),1000000000))+ROW()/100000,"")</f>
        <v/>
      </c>
    </row>
    <row r="1555">
      <c r="E1555" s="7" t="n"/>
      <c r="G1555" s="7" t="n"/>
      <c r="O1555" s="7">
        <f>IF($B1555="","",N1555*X1555/100)</f>
        <v/>
      </c>
      <c r="P1555" s="14" t="n"/>
      <c r="U1555" s="7" t="n"/>
      <c r="W1555" s="7">
        <f>IF($B1555="","",Z1555*AB1555/100)</f>
        <v/>
      </c>
      <c r="X1555" s="7">
        <f>IF($B1555="","",Z1555-W1555)</f>
        <v/>
      </c>
      <c r="Y1555" s="7">
        <f>IF($B1555="","",X1555-O1555)</f>
        <v/>
      </c>
      <c r="Z1555" s="7" t="n"/>
      <c r="AC1555">
        <f>IF($B1555="","",IF(COUNTIF($B$2:$B1555,$B1555)=1,1,0))</f>
        <v/>
      </c>
      <c r="AD1555">
        <f>IF($AC1555=1,SUMPRODUCT(--($AF$2:$AF$3501&lt;$AF1555))+1,"")</f>
        <v/>
      </c>
      <c r="AE1555">
        <f>IF($B1555="","",IF(OR($AA1555=TRUE(),$AA1555="TRUE"),0,1))</f>
        <v/>
      </c>
      <c r="AF1555">
        <f>IF($AC1555=1,IFERROR(IF(VALUE($B1555)&lt;100000000,VALUE($B1555),1000000000),IFERROR(IF(VALUE(MID($B1555,2,20))&lt;100000000,VALUE(MID($B1555,2,20)),1000000000),1000000000))+ROW()/100000,"")</f>
        <v/>
      </c>
    </row>
    <row r="1556">
      <c r="E1556" s="7" t="n"/>
      <c r="G1556" s="7" t="n"/>
      <c r="O1556" s="7">
        <f>IF($B1556="","",N1556*X1556/100)</f>
        <v/>
      </c>
      <c r="P1556" s="14" t="n"/>
      <c r="U1556" s="7" t="n"/>
      <c r="W1556" s="7">
        <f>IF($B1556="","",Z1556*AB1556/100)</f>
        <v/>
      </c>
      <c r="X1556" s="7">
        <f>IF($B1556="","",Z1556-W1556)</f>
        <v/>
      </c>
      <c r="Y1556" s="7">
        <f>IF($B1556="","",X1556-O1556)</f>
        <v/>
      </c>
      <c r="Z1556" s="7" t="n"/>
      <c r="AC1556">
        <f>IF($B1556="","",IF(COUNTIF($B$2:$B1556,$B1556)=1,1,0))</f>
        <v/>
      </c>
      <c r="AD1556">
        <f>IF($AC1556=1,SUMPRODUCT(--($AF$2:$AF$3501&lt;$AF1556))+1,"")</f>
        <v/>
      </c>
      <c r="AE1556">
        <f>IF($B1556="","",IF(OR($AA1556=TRUE(),$AA1556="TRUE"),0,1))</f>
        <v/>
      </c>
      <c r="AF1556">
        <f>IF($AC1556=1,IFERROR(IF(VALUE($B1556)&lt;100000000,VALUE($B1556),1000000000),IFERROR(IF(VALUE(MID($B1556,2,20))&lt;100000000,VALUE(MID($B1556,2,20)),1000000000),1000000000))+ROW()/100000,"")</f>
        <v/>
      </c>
    </row>
    <row r="1557">
      <c r="E1557" s="7" t="n"/>
      <c r="G1557" s="7" t="n"/>
      <c r="O1557" s="7">
        <f>IF($B1557="","",N1557*X1557/100)</f>
        <v/>
      </c>
      <c r="P1557" s="14" t="n"/>
      <c r="U1557" s="7" t="n"/>
      <c r="W1557" s="7">
        <f>IF($B1557="","",Z1557*AB1557/100)</f>
        <v/>
      </c>
      <c r="X1557" s="7">
        <f>IF($B1557="","",Z1557-W1557)</f>
        <v/>
      </c>
      <c r="Y1557" s="7">
        <f>IF($B1557="","",X1557-O1557)</f>
        <v/>
      </c>
      <c r="Z1557" s="7" t="n"/>
      <c r="AC1557">
        <f>IF($B1557="","",IF(COUNTIF($B$2:$B1557,$B1557)=1,1,0))</f>
        <v/>
      </c>
      <c r="AD1557">
        <f>IF($AC1557=1,SUMPRODUCT(--($AF$2:$AF$3501&lt;$AF1557))+1,"")</f>
        <v/>
      </c>
      <c r="AE1557">
        <f>IF($B1557="","",IF(OR($AA1557=TRUE(),$AA1557="TRUE"),0,1))</f>
        <v/>
      </c>
      <c r="AF1557">
        <f>IF($AC1557=1,IFERROR(IF(VALUE($B1557)&lt;100000000,VALUE($B1557),1000000000),IFERROR(IF(VALUE(MID($B1557,2,20))&lt;100000000,VALUE(MID($B1557,2,20)),1000000000),1000000000))+ROW()/100000,"")</f>
        <v/>
      </c>
    </row>
    <row r="1558">
      <c r="E1558" s="7" t="n"/>
      <c r="G1558" s="7" t="n"/>
      <c r="O1558" s="7">
        <f>IF($B1558="","",N1558*X1558/100)</f>
        <v/>
      </c>
      <c r="P1558" s="14" t="n"/>
      <c r="U1558" s="7" t="n"/>
      <c r="W1558" s="7">
        <f>IF($B1558="","",Z1558*AB1558/100)</f>
        <v/>
      </c>
      <c r="X1558" s="7">
        <f>IF($B1558="","",Z1558-W1558)</f>
        <v/>
      </c>
      <c r="Y1558" s="7">
        <f>IF($B1558="","",X1558-O1558)</f>
        <v/>
      </c>
      <c r="Z1558" s="7" t="n"/>
      <c r="AC1558">
        <f>IF($B1558="","",IF(COUNTIF($B$2:$B1558,$B1558)=1,1,0))</f>
        <v/>
      </c>
      <c r="AD1558">
        <f>IF($AC1558=1,SUMPRODUCT(--($AF$2:$AF$3501&lt;$AF1558))+1,"")</f>
        <v/>
      </c>
      <c r="AE1558">
        <f>IF($B1558="","",IF(OR($AA1558=TRUE(),$AA1558="TRUE"),0,1))</f>
        <v/>
      </c>
      <c r="AF1558">
        <f>IF($AC1558=1,IFERROR(IF(VALUE($B1558)&lt;100000000,VALUE($B1558),1000000000),IFERROR(IF(VALUE(MID($B1558,2,20))&lt;100000000,VALUE(MID($B1558,2,20)),1000000000),1000000000))+ROW()/100000,"")</f>
        <v/>
      </c>
    </row>
    <row r="1559">
      <c r="E1559" s="7" t="n"/>
      <c r="G1559" s="7" t="n"/>
      <c r="O1559" s="7">
        <f>IF($B1559="","",N1559*X1559/100)</f>
        <v/>
      </c>
      <c r="P1559" s="14" t="n"/>
      <c r="U1559" s="7" t="n"/>
      <c r="W1559" s="7">
        <f>IF($B1559="","",Z1559*AB1559/100)</f>
        <v/>
      </c>
      <c r="X1559" s="7">
        <f>IF($B1559="","",Z1559-W1559)</f>
        <v/>
      </c>
      <c r="Y1559" s="7">
        <f>IF($B1559="","",X1559-O1559)</f>
        <v/>
      </c>
      <c r="Z1559" s="7" t="n"/>
      <c r="AC1559">
        <f>IF($B1559="","",IF(COUNTIF($B$2:$B1559,$B1559)=1,1,0))</f>
        <v/>
      </c>
      <c r="AD1559">
        <f>IF($AC1559=1,SUMPRODUCT(--($AF$2:$AF$3501&lt;$AF1559))+1,"")</f>
        <v/>
      </c>
      <c r="AE1559">
        <f>IF($B1559="","",IF(OR($AA1559=TRUE(),$AA1559="TRUE"),0,1))</f>
        <v/>
      </c>
      <c r="AF1559">
        <f>IF($AC1559=1,IFERROR(IF(VALUE($B1559)&lt;100000000,VALUE($B1559),1000000000),IFERROR(IF(VALUE(MID($B1559,2,20))&lt;100000000,VALUE(MID($B1559,2,20)),1000000000),1000000000))+ROW()/100000,"")</f>
        <v/>
      </c>
    </row>
    <row r="1560">
      <c r="E1560" s="7" t="n"/>
      <c r="G1560" s="7" t="n"/>
      <c r="O1560" s="7">
        <f>IF($B1560="","",N1560*X1560/100)</f>
        <v/>
      </c>
      <c r="P1560" s="14" t="n"/>
      <c r="U1560" s="7" t="n"/>
      <c r="W1560" s="7">
        <f>IF($B1560="","",Z1560*AB1560/100)</f>
        <v/>
      </c>
      <c r="X1560" s="7">
        <f>IF($B1560="","",Z1560-W1560)</f>
        <v/>
      </c>
      <c r="Y1560" s="7">
        <f>IF($B1560="","",X1560-O1560)</f>
        <v/>
      </c>
      <c r="Z1560" s="7" t="n"/>
      <c r="AC1560">
        <f>IF($B1560="","",IF(COUNTIF($B$2:$B1560,$B1560)=1,1,0))</f>
        <v/>
      </c>
      <c r="AD1560">
        <f>IF($AC1560=1,SUMPRODUCT(--($AF$2:$AF$3501&lt;$AF1560))+1,"")</f>
        <v/>
      </c>
      <c r="AE1560">
        <f>IF($B1560="","",IF(OR($AA1560=TRUE(),$AA1560="TRUE"),0,1))</f>
        <v/>
      </c>
      <c r="AF1560">
        <f>IF($AC1560=1,IFERROR(IF(VALUE($B1560)&lt;100000000,VALUE($B1560),1000000000),IFERROR(IF(VALUE(MID($B1560,2,20))&lt;100000000,VALUE(MID($B1560,2,20)),1000000000),1000000000))+ROW()/100000,"")</f>
        <v/>
      </c>
    </row>
    <row r="1561">
      <c r="E1561" s="7" t="n"/>
      <c r="G1561" s="7" t="n"/>
      <c r="O1561" s="7">
        <f>IF($B1561="","",N1561*X1561/100)</f>
        <v/>
      </c>
      <c r="P1561" s="14" t="n"/>
      <c r="U1561" s="7" t="n"/>
      <c r="W1561" s="7">
        <f>IF($B1561="","",Z1561*AB1561/100)</f>
        <v/>
      </c>
      <c r="X1561" s="7">
        <f>IF($B1561="","",Z1561-W1561)</f>
        <v/>
      </c>
      <c r="Y1561" s="7">
        <f>IF($B1561="","",X1561-O1561)</f>
        <v/>
      </c>
      <c r="Z1561" s="7" t="n"/>
      <c r="AC1561">
        <f>IF($B1561="","",IF(COUNTIF($B$2:$B1561,$B1561)=1,1,0))</f>
        <v/>
      </c>
      <c r="AD1561">
        <f>IF($AC1561=1,SUMPRODUCT(--($AF$2:$AF$3501&lt;$AF1561))+1,"")</f>
        <v/>
      </c>
      <c r="AE1561">
        <f>IF($B1561="","",IF(OR($AA1561=TRUE(),$AA1561="TRUE"),0,1))</f>
        <v/>
      </c>
      <c r="AF1561">
        <f>IF($AC1561=1,IFERROR(IF(VALUE($B1561)&lt;100000000,VALUE($B1561),1000000000),IFERROR(IF(VALUE(MID($B1561,2,20))&lt;100000000,VALUE(MID($B1561,2,20)),1000000000),1000000000))+ROW()/100000,"")</f>
        <v/>
      </c>
    </row>
    <row r="1562">
      <c r="E1562" s="7" t="n"/>
      <c r="G1562" s="7" t="n"/>
      <c r="O1562" s="7">
        <f>IF($B1562="","",N1562*X1562/100)</f>
        <v/>
      </c>
      <c r="P1562" s="14" t="n"/>
      <c r="U1562" s="7" t="n"/>
      <c r="W1562" s="7">
        <f>IF($B1562="","",Z1562*AB1562/100)</f>
        <v/>
      </c>
      <c r="X1562" s="7">
        <f>IF($B1562="","",Z1562-W1562)</f>
        <v/>
      </c>
      <c r="Y1562" s="7">
        <f>IF($B1562="","",X1562-O1562)</f>
        <v/>
      </c>
      <c r="Z1562" s="7" t="n"/>
      <c r="AC1562">
        <f>IF($B1562="","",IF(COUNTIF($B$2:$B1562,$B1562)=1,1,0))</f>
        <v/>
      </c>
      <c r="AD1562">
        <f>IF($AC1562=1,SUMPRODUCT(--($AF$2:$AF$3501&lt;$AF1562))+1,"")</f>
        <v/>
      </c>
      <c r="AE1562">
        <f>IF($B1562="","",IF(OR($AA1562=TRUE(),$AA1562="TRUE"),0,1))</f>
        <v/>
      </c>
      <c r="AF1562">
        <f>IF($AC1562=1,IFERROR(IF(VALUE($B1562)&lt;100000000,VALUE($B1562),1000000000),IFERROR(IF(VALUE(MID($B1562,2,20))&lt;100000000,VALUE(MID($B1562,2,20)),1000000000),1000000000))+ROW()/100000,"")</f>
        <v/>
      </c>
    </row>
    <row r="1563">
      <c r="E1563" s="7" t="n"/>
      <c r="G1563" s="7" t="n"/>
      <c r="O1563" s="7">
        <f>IF($B1563="","",N1563*X1563/100)</f>
        <v/>
      </c>
      <c r="P1563" s="14" t="n"/>
      <c r="U1563" s="7" t="n"/>
      <c r="W1563" s="7">
        <f>IF($B1563="","",Z1563*AB1563/100)</f>
        <v/>
      </c>
      <c r="X1563" s="7">
        <f>IF($B1563="","",Z1563-W1563)</f>
        <v/>
      </c>
      <c r="Y1563" s="7">
        <f>IF($B1563="","",X1563-O1563)</f>
        <v/>
      </c>
      <c r="Z1563" s="7" t="n"/>
      <c r="AC1563">
        <f>IF($B1563="","",IF(COUNTIF($B$2:$B1563,$B1563)=1,1,0))</f>
        <v/>
      </c>
      <c r="AD1563">
        <f>IF($AC1563=1,SUMPRODUCT(--($AF$2:$AF$3501&lt;$AF1563))+1,"")</f>
        <v/>
      </c>
      <c r="AE1563">
        <f>IF($B1563="","",IF(OR($AA1563=TRUE(),$AA1563="TRUE"),0,1))</f>
        <v/>
      </c>
      <c r="AF1563">
        <f>IF($AC1563=1,IFERROR(IF(VALUE($B1563)&lt;100000000,VALUE($B1563),1000000000),IFERROR(IF(VALUE(MID($B1563,2,20))&lt;100000000,VALUE(MID($B1563,2,20)),1000000000),1000000000))+ROW()/100000,"")</f>
        <v/>
      </c>
    </row>
    <row r="1564">
      <c r="E1564" s="7" t="n"/>
      <c r="G1564" s="7" t="n"/>
      <c r="O1564" s="7">
        <f>IF($B1564="","",N1564*X1564/100)</f>
        <v/>
      </c>
      <c r="P1564" s="14" t="n"/>
      <c r="U1564" s="7" t="n"/>
      <c r="W1564" s="7">
        <f>IF($B1564="","",Z1564*AB1564/100)</f>
        <v/>
      </c>
      <c r="X1564" s="7">
        <f>IF($B1564="","",Z1564-W1564)</f>
        <v/>
      </c>
      <c r="Y1564" s="7">
        <f>IF($B1564="","",X1564-O1564)</f>
        <v/>
      </c>
      <c r="Z1564" s="7" t="n"/>
      <c r="AC1564">
        <f>IF($B1564="","",IF(COUNTIF($B$2:$B1564,$B1564)=1,1,0))</f>
        <v/>
      </c>
      <c r="AD1564">
        <f>IF($AC1564=1,SUMPRODUCT(--($AF$2:$AF$3501&lt;$AF1564))+1,"")</f>
        <v/>
      </c>
      <c r="AE1564">
        <f>IF($B1564="","",IF(OR($AA1564=TRUE(),$AA1564="TRUE"),0,1))</f>
        <v/>
      </c>
      <c r="AF1564">
        <f>IF($AC1564=1,IFERROR(IF(VALUE($B1564)&lt;100000000,VALUE($B1564),1000000000),IFERROR(IF(VALUE(MID($B1564,2,20))&lt;100000000,VALUE(MID($B1564,2,20)),1000000000),1000000000))+ROW()/100000,"")</f>
        <v/>
      </c>
    </row>
    <row r="1565">
      <c r="E1565" s="7" t="n"/>
      <c r="G1565" s="7" t="n"/>
      <c r="O1565" s="7">
        <f>IF($B1565="","",N1565*X1565/100)</f>
        <v/>
      </c>
      <c r="P1565" s="14" t="n"/>
      <c r="U1565" s="7" t="n"/>
      <c r="W1565" s="7">
        <f>IF($B1565="","",Z1565*AB1565/100)</f>
        <v/>
      </c>
      <c r="X1565" s="7">
        <f>IF($B1565="","",Z1565-W1565)</f>
        <v/>
      </c>
      <c r="Y1565" s="7">
        <f>IF($B1565="","",X1565-O1565)</f>
        <v/>
      </c>
      <c r="Z1565" s="7" t="n"/>
      <c r="AC1565">
        <f>IF($B1565="","",IF(COUNTIF($B$2:$B1565,$B1565)=1,1,0))</f>
        <v/>
      </c>
      <c r="AD1565">
        <f>IF($AC1565=1,SUMPRODUCT(--($AF$2:$AF$3501&lt;$AF1565))+1,"")</f>
        <v/>
      </c>
      <c r="AE1565">
        <f>IF($B1565="","",IF(OR($AA1565=TRUE(),$AA1565="TRUE"),0,1))</f>
        <v/>
      </c>
      <c r="AF1565">
        <f>IF($AC1565=1,IFERROR(IF(VALUE($B1565)&lt;100000000,VALUE($B1565),1000000000),IFERROR(IF(VALUE(MID($B1565,2,20))&lt;100000000,VALUE(MID($B1565,2,20)),1000000000),1000000000))+ROW()/100000,"")</f>
        <v/>
      </c>
    </row>
    <row r="1566">
      <c r="E1566" s="7" t="n"/>
      <c r="G1566" s="7" t="n"/>
      <c r="O1566" s="7">
        <f>IF($B1566="","",N1566*X1566/100)</f>
        <v/>
      </c>
      <c r="P1566" s="14" t="n"/>
      <c r="U1566" s="7" t="n"/>
      <c r="W1566" s="7">
        <f>IF($B1566="","",Z1566*AB1566/100)</f>
        <v/>
      </c>
      <c r="X1566" s="7">
        <f>IF($B1566="","",Z1566-W1566)</f>
        <v/>
      </c>
      <c r="Y1566" s="7">
        <f>IF($B1566="","",X1566-O1566)</f>
        <v/>
      </c>
      <c r="Z1566" s="7" t="n"/>
      <c r="AC1566">
        <f>IF($B1566="","",IF(COUNTIF($B$2:$B1566,$B1566)=1,1,0))</f>
        <v/>
      </c>
      <c r="AD1566">
        <f>IF($AC1566=1,SUMPRODUCT(--($AF$2:$AF$3501&lt;$AF1566))+1,"")</f>
        <v/>
      </c>
      <c r="AE1566">
        <f>IF($B1566="","",IF(OR($AA1566=TRUE(),$AA1566="TRUE"),0,1))</f>
        <v/>
      </c>
      <c r="AF1566">
        <f>IF($AC1566=1,IFERROR(IF(VALUE($B1566)&lt;100000000,VALUE($B1566),1000000000),IFERROR(IF(VALUE(MID($B1566,2,20))&lt;100000000,VALUE(MID($B1566,2,20)),1000000000),1000000000))+ROW()/100000,"")</f>
        <v/>
      </c>
    </row>
    <row r="1567">
      <c r="E1567" s="7" t="n"/>
      <c r="G1567" s="7" t="n"/>
      <c r="O1567" s="7">
        <f>IF($B1567="","",N1567*X1567/100)</f>
        <v/>
      </c>
      <c r="P1567" s="14" t="n"/>
      <c r="U1567" s="7" t="n"/>
      <c r="W1567" s="7">
        <f>IF($B1567="","",Z1567*AB1567/100)</f>
        <v/>
      </c>
      <c r="X1567" s="7">
        <f>IF($B1567="","",Z1567-W1567)</f>
        <v/>
      </c>
      <c r="Y1567" s="7">
        <f>IF($B1567="","",X1567-O1567)</f>
        <v/>
      </c>
      <c r="Z1567" s="7" t="n"/>
      <c r="AC1567">
        <f>IF($B1567="","",IF(COUNTIF($B$2:$B1567,$B1567)=1,1,0))</f>
        <v/>
      </c>
      <c r="AD1567">
        <f>IF($AC1567=1,SUMPRODUCT(--($AF$2:$AF$3501&lt;$AF1567))+1,"")</f>
        <v/>
      </c>
      <c r="AE1567">
        <f>IF($B1567="","",IF(OR($AA1567=TRUE(),$AA1567="TRUE"),0,1))</f>
        <v/>
      </c>
      <c r="AF1567">
        <f>IF($AC1567=1,IFERROR(IF(VALUE($B1567)&lt;100000000,VALUE($B1567),1000000000),IFERROR(IF(VALUE(MID($B1567,2,20))&lt;100000000,VALUE(MID($B1567,2,20)),1000000000),1000000000))+ROW()/100000,"")</f>
        <v/>
      </c>
    </row>
    <row r="1568">
      <c r="E1568" s="7" t="n"/>
      <c r="G1568" s="7" t="n"/>
      <c r="O1568" s="7">
        <f>IF($B1568="","",N1568*X1568/100)</f>
        <v/>
      </c>
      <c r="P1568" s="14" t="n"/>
      <c r="U1568" s="7" t="n"/>
      <c r="W1568" s="7">
        <f>IF($B1568="","",Z1568*AB1568/100)</f>
        <v/>
      </c>
      <c r="X1568" s="7">
        <f>IF($B1568="","",Z1568-W1568)</f>
        <v/>
      </c>
      <c r="Y1568" s="7">
        <f>IF($B1568="","",X1568-O1568)</f>
        <v/>
      </c>
      <c r="Z1568" s="7" t="n"/>
      <c r="AC1568">
        <f>IF($B1568="","",IF(COUNTIF($B$2:$B1568,$B1568)=1,1,0))</f>
        <v/>
      </c>
      <c r="AD1568">
        <f>IF($AC1568=1,SUMPRODUCT(--($AF$2:$AF$3501&lt;$AF1568))+1,"")</f>
        <v/>
      </c>
      <c r="AE1568">
        <f>IF($B1568="","",IF(OR($AA1568=TRUE(),$AA1568="TRUE"),0,1))</f>
        <v/>
      </c>
      <c r="AF1568">
        <f>IF($AC1568=1,IFERROR(IF(VALUE($B1568)&lt;100000000,VALUE($B1568),1000000000),IFERROR(IF(VALUE(MID($B1568,2,20))&lt;100000000,VALUE(MID($B1568,2,20)),1000000000),1000000000))+ROW()/100000,"")</f>
        <v/>
      </c>
    </row>
    <row r="1569">
      <c r="E1569" s="7" t="n"/>
      <c r="G1569" s="7" t="n"/>
      <c r="O1569" s="7">
        <f>IF($B1569="","",N1569*X1569/100)</f>
        <v/>
      </c>
      <c r="P1569" s="14" t="n"/>
      <c r="U1569" s="7" t="n"/>
      <c r="W1569" s="7">
        <f>IF($B1569="","",Z1569*AB1569/100)</f>
        <v/>
      </c>
      <c r="X1569" s="7">
        <f>IF($B1569="","",Z1569-W1569)</f>
        <v/>
      </c>
      <c r="Y1569" s="7">
        <f>IF($B1569="","",X1569-O1569)</f>
        <v/>
      </c>
      <c r="Z1569" s="7" t="n"/>
      <c r="AC1569">
        <f>IF($B1569="","",IF(COUNTIF($B$2:$B1569,$B1569)=1,1,0))</f>
        <v/>
      </c>
      <c r="AD1569">
        <f>IF($AC1569=1,SUMPRODUCT(--($AF$2:$AF$3501&lt;$AF1569))+1,"")</f>
        <v/>
      </c>
      <c r="AE1569">
        <f>IF($B1569="","",IF(OR($AA1569=TRUE(),$AA1569="TRUE"),0,1))</f>
        <v/>
      </c>
      <c r="AF1569">
        <f>IF($AC1569=1,IFERROR(IF(VALUE($B1569)&lt;100000000,VALUE($B1569),1000000000),IFERROR(IF(VALUE(MID($B1569,2,20))&lt;100000000,VALUE(MID($B1569,2,20)),1000000000),1000000000))+ROW()/100000,"")</f>
        <v/>
      </c>
    </row>
    <row r="1570">
      <c r="E1570" s="7" t="n"/>
      <c r="G1570" s="7" t="n"/>
      <c r="O1570" s="7">
        <f>IF($B1570="","",N1570*X1570/100)</f>
        <v/>
      </c>
      <c r="P1570" s="14" t="n"/>
      <c r="U1570" s="7" t="n"/>
      <c r="W1570" s="7">
        <f>IF($B1570="","",Z1570*AB1570/100)</f>
        <v/>
      </c>
      <c r="X1570" s="7">
        <f>IF($B1570="","",Z1570-W1570)</f>
        <v/>
      </c>
      <c r="Y1570" s="7">
        <f>IF($B1570="","",X1570-O1570)</f>
        <v/>
      </c>
      <c r="Z1570" s="7" t="n"/>
      <c r="AC1570">
        <f>IF($B1570="","",IF(COUNTIF($B$2:$B1570,$B1570)=1,1,0))</f>
        <v/>
      </c>
      <c r="AD1570">
        <f>IF($AC1570=1,SUMPRODUCT(--($AF$2:$AF$3501&lt;$AF1570))+1,"")</f>
        <v/>
      </c>
      <c r="AE1570">
        <f>IF($B1570="","",IF(OR($AA1570=TRUE(),$AA1570="TRUE"),0,1))</f>
        <v/>
      </c>
      <c r="AF1570">
        <f>IF($AC1570=1,IFERROR(IF(VALUE($B1570)&lt;100000000,VALUE($B1570),1000000000),IFERROR(IF(VALUE(MID($B1570,2,20))&lt;100000000,VALUE(MID($B1570,2,20)),1000000000),1000000000))+ROW()/100000,"")</f>
        <v/>
      </c>
    </row>
    <row r="1571">
      <c r="E1571" s="7" t="n"/>
      <c r="G1571" s="7" t="n"/>
      <c r="O1571" s="7">
        <f>IF($B1571="","",N1571*X1571/100)</f>
        <v/>
      </c>
      <c r="P1571" s="14" t="n"/>
      <c r="U1571" s="7" t="n"/>
      <c r="W1571" s="7">
        <f>IF($B1571="","",Z1571*AB1571/100)</f>
        <v/>
      </c>
      <c r="X1571" s="7">
        <f>IF($B1571="","",Z1571-W1571)</f>
        <v/>
      </c>
      <c r="Y1571" s="7">
        <f>IF($B1571="","",X1571-O1571)</f>
        <v/>
      </c>
      <c r="Z1571" s="7" t="n"/>
      <c r="AC1571">
        <f>IF($B1571="","",IF(COUNTIF($B$2:$B1571,$B1571)=1,1,0))</f>
        <v/>
      </c>
      <c r="AD1571">
        <f>IF($AC1571=1,SUMPRODUCT(--($AF$2:$AF$3501&lt;$AF1571))+1,"")</f>
        <v/>
      </c>
      <c r="AE1571">
        <f>IF($B1571="","",IF(OR($AA1571=TRUE(),$AA1571="TRUE"),0,1))</f>
        <v/>
      </c>
      <c r="AF1571">
        <f>IF($AC1571=1,IFERROR(IF(VALUE($B1571)&lt;100000000,VALUE($B1571),1000000000),IFERROR(IF(VALUE(MID($B1571,2,20))&lt;100000000,VALUE(MID($B1571,2,20)),1000000000),1000000000))+ROW()/100000,"")</f>
        <v/>
      </c>
    </row>
    <row r="1572">
      <c r="E1572" s="7" t="n"/>
      <c r="G1572" s="7" t="n"/>
      <c r="O1572" s="7">
        <f>IF($B1572="","",N1572*X1572/100)</f>
        <v/>
      </c>
      <c r="P1572" s="14" t="n"/>
      <c r="U1572" s="7" t="n"/>
      <c r="W1572" s="7">
        <f>IF($B1572="","",Z1572*AB1572/100)</f>
        <v/>
      </c>
      <c r="X1572" s="7">
        <f>IF($B1572="","",Z1572-W1572)</f>
        <v/>
      </c>
      <c r="Y1572" s="7">
        <f>IF($B1572="","",X1572-O1572)</f>
        <v/>
      </c>
      <c r="Z1572" s="7" t="n"/>
      <c r="AC1572">
        <f>IF($B1572="","",IF(COUNTIF($B$2:$B1572,$B1572)=1,1,0))</f>
        <v/>
      </c>
      <c r="AD1572">
        <f>IF($AC1572=1,SUMPRODUCT(--($AF$2:$AF$3501&lt;$AF1572))+1,"")</f>
        <v/>
      </c>
      <c r="AE1572">
        <f>IF($B1572="","",IF(OR($AA1572=TRUE(),$AA1572="TRUE"),0,1))</f>
        <v/>
      </c>
      <c r="AF1572">
        <f>IF($AC1572=1,IFERROR(IF(VALUE($B1572)&lt;100000000,VALUE($B1572),1000000000),IFERROR(IF(VALUE(MID($B1572,2,20))&lt;100000000,VALUE(MID($B1572,2,20)),1000000000),1000000000))+ROW()/100000,"")</f>
        <v/>
      </c>
    </row>
    <row r="1573">
      <c r="E1573" s="7" t="n"/>
      <c r="G1573" s="7" t="n"/>
      <c r="O1573" s="7">
        <f>IF($B1573="","",N1573*X1573/100)</f>
        <v/>
      </c>
      <c r="P1573" s="14" t="n"/>
      <c r="U1573" s="7" t="n"/>
      <c r="W1573" s="7">
        <f>IF($B1573="","",Z1573*AB1573/100)</f>
        <v/>
      </c>
      <c r="X1573" s="7">
        <f>IF($B1573="","",Z1573-W1573)</f>
        <v/>
      </c>
      <c r="Y1573" s="7">
        <f>IF($B1573="","",X1573-O1573)</f>
        <v/>
      </c>
      <c r="Z1573" s="7" t="n"/>
      <c r="AC1573">
        <f>IF($B1573="","",IF(COUNTIF($B$2:$B1573,$B1573)=1,1,0))</f>
        <v/>
      </c>
      <c r="AD1573">
        <f>IF($AC1573=1,SUMPRODUCT(--($AF$2:$AF$3501&lt;$AF1573))+1,"")</f>
        <v/>
      </c>
      <c r="AE1573">
        <f>IF($B1573="","",IF(OR($AA1573=TRUE(),$AA1573="TRUE"),0,1))</f>
        <v/>
      </c>
      <c r="AF1573">
        <f>IF($AC1573=1,IFERROR(IF(VALUE($B1573)&lt;100000000,VALUE($B1573),1000000000),IFERROR(IF(VALUE(MID($B1573,2,20))&lt;100000000,VALUE(MID($B1573,2,20)),1000000000),1000000000))+ROW()/100000,"")</f>
        <v/>
      </c>
    </row>
    <row r="1574">
      <c r="E1574" s="7" t="n"/>
      <c r="G1574" s="7" t="n"/>
      <c r="O1574" s="7">
        <f>IF($B1574="","",N1574*X1574/100)</f>
        <v/>
      </c>
      <c r="P1574" s="14" t="n"/>
      <c r="U1574" s="7" t="n"/>
      <c r="W1574" s="7">
        <f>IF($B1574="","",Z1574*AB1574/100)</f>
        <v/>
      </c>
      <c r="X1574" s="7">
        <f>IF($B1574="","",Z1574-W1574)</f>
        <v/>
      </c>
      <c r="Y1574" s="7">
        <f>IF($B1574="","",X1574-O1574)</f>
        <v/>
      </c>
      <c r="Z1574" s="7" t="n"/>
      <c r="AC1574">
        <f>IF($B1574="","",IF(COUNTIF($B$2:$B1574,$B1574)=1,1,0))</f>
        <v/>
      </c>
      <c r="AD1574">
        <f>IF($AC1574=1,SUMPRODUCT(--($AF$2:$AF$3501&lt;$AF1574))+1,"")</f>
        <v/>
      </c>
      <c r="AE1574">
        <f>IF($B1574="","",IF(OR($AA1574=TRUE(),$AA1574="TRUE"),0,1))</f>
        <v/>
      </c>
      <c r="AF1574">
        <f>IF($AC1574=1,IFERROR(IF(VALUE($B1574)&lt;100000000,VALUE($B1574),1000000000),IFERROR(IF(VALUE(MID($B1574,2,20))&lt;100000000,VALUE(MID($B1574,2,20)),1000000000),1000000000))+ROW()/100000,"")</f>
        <v/>
      </c>
    </row>
    <row r="1575">
      <c r="E1575" s="7" t="n"/>
      <c r="G1575" s="7" t="n"/>
      <c r="O1575" s="7">
        <f>IF($B1575="","",N1575*X1575/100)</f>
        <v/>
      </c>
      <c r="P1575" s="14" t="n"/>
      <c r="U1575" s="7" t="n"/>
      <c r="W1575" s="7">
        <f>IF($B1575="","",Z1575*AB1575/100)</f>
        <v/>
      </c>
      <c r="X1575" s="7">
        <f>IF($B1575="","",Z1575-W1575)</f>
        <v/>
      </c>
      <c r="Y1575" s="7">
        <f>IF($B1575="","",X1575-O1575)</f>
        <v/>
      </c>
      <c r="Z1575" s="7" t="n"/>
      <c r="AC1575">
        <f>IF($B1575="","",IF(COUNTIF($B$2:$B1575,$B1575)=1,1,0))</f>
        <v/>
      </c>
      <c r="AD1575">
        <f>IF($AC1575=1,SUMPRODUCT(--($AF$2:$AF$3501&lt;$AF1575))+1,"")</f>
        <v/>
      </c>
      <c r="AE1575">
        <f>IF($B1575="","",IF(OR($AA1575=TRUE(),$AA1575="TRUE"),0,1))</f>
        <v/>
      </c>
      <c r="AF1575">
        <f>IF($AC1575=1,IFERROR(IF(VALUE($B1575)&lt;100000000,VALUE($B1575),1000000000),IFERROR(IF(VALUE(MID($B1575,2,20))&lt;100000000,VALUE(MID($B1575,2,20)),1000000000),1000000000))+ROW()/100000,"")</f>
        <v/>
      </c>
    </row>
    <row r="1576">
      <c r="E1576" s="7" t="n"/>
      <c r="G1576" s="7" t="n"/>
      <c r="O1576" s="7">
        <f>IF($B1576="","",N1576*X1576/100)</f>
        <v/>
      </c>
      <c r="P1576" s="14" t="n"/>
      <c r="U1576" s="7" t="n"/>
      <c r="W1576" s="7">
        <f>IF($B1576="","",Z1576*AB1576/100)</f>
        <v/>
      </c>
      <c r="X1576" s="7">
        <f>IF($B1576="","",Z1576-W1576)</f>
        <v/>
      </c>
      <c r="Y1576" s="7">
        <f>IF($B1576="","",X1576-O1576)</f>
        <v/>
      </c>
      <c r="Z1576" s="7" t="n"/>
      <c r="AC1576">
        <f>IF($B1576="","",IF(COUNTIF($B$2:$B1576,$B1576)=1,1,0))</f>
        <v/>
      </c>
      <c r="AD1576">
        <f>IF($AC1576=1,SUMPRODUCT(--($AF$2:$AF$3501&lt;$AF1576))+1,"")</f>
        <v/>
      </c>
      <c r="AE1576">
        <f>IF($B1576="","",IF(OR($AA1576=TRUE(),$AA1576="TRUE"),0,1))</f>
        <v/>
      </c>
      <c r="AF1576">
        <f>IF($AC1576=1,IFERROR(IF(VALUE($B1576)&lt;100000000,VALUE($B1576),1000000000),IFERROR(IF(VALUE(MID($B1576,2,20))&lt;100000000,VALUE(MID($B1576,2,20)),1000000000),1000000000))+ROW()/100000,"")</f>
        <v/>
      </c>
    </row>
    <row r="1577">
      <c r="E1577" s="7" t="n"/>
      <c r="G1577" s="7" t="n"/>
      <c r="O1577" s="7">
        <f>IF($B1577="","",N1577*X1577/100)</f>
        <v/>
      </c>
      <c r="P1577" s="14" t="n"/>
      <c r="U1577" s="7" t="n"/>
      <c r="W1577" s="7">
        <f>IF($B1577="","",Z1577*AB1577/100)</f>
        <v/>
      </c>
      <c r="X1577" s="7">
        <f>IF($B1577="","",Z1577-W1577)</f>
        <v/>
      </c>
      <c r="Y1577" s="7">
        <f>IF($B1577="","",X1577-O1577)</f>
        <v/>
      </c>
      <c r="Z1577" s="7" t="n"/>
      <c r="AC1577">
        <f>IF($B1577="","",IF(COUNTIF($B$2:$B1577,$B1577)=1,1,0))</f>
        <v/>
      </c>
      <c r="AD1577">
        <f>IF($AC1577=1,SUMPRODUCT(--($AF$2:$AF$3501&lt;$AF1577))+1,"")</f>
        <v/>
      </c>
      <c r="AE1577">
        <f>IF($B1577="","",IF(OR($AA1577=TRUE(),$AA1577="TRUE"),0,1))</f>
        <v/>
      </c>
      <c r="AF1577">
        <f>IF($AC1577=1,IFERROR(IF(VALUE($B1577)&lt;100000000,VALUE($B1577),1000000000),IFERROR(IF(VALUE(MID($B1577,2,20))&lt;100000000,VALUE(MID($B1577,2,20)),1000000000),1000000000))+ROW()/100000,"")</f>
        <v/>
      </c>
    </row>
    <row r="1578">
      <c r="E1578" s="7" t="n"/>
      <c r="G1578" s="7" t="n"/>
      <c r="O1578" s="7">
        <f>IF($B1578="","",N1578*X1578/100)</f>
        <v/>
      </c>
      <c r="P1578" s="14" t="n"/>
      <c r="U1578" s="7" t="n"/>
      <c r="W1578" s="7">
        <f>IF($B1578="","",Z1578*AB1578/100)</f>
        <v/>
      </c>
      <c r="X1578" s="7">
        <f>IF($B1578="","",Z1578-W1578)</f>
        <v/>
      </c>
      <c r="Y1578" s="7">
        <f>IF($B1578="","",X1578-O1578)</f>
        <v/>
      </c>
      <c r="Z1578" s="7" t="n"/>
      <c r="AC1578">
        <f>IF($B1578="","",IF(COUNTIF($B$2:$B1578,$B1578)=1,1,0))</f>
        <v/>
      </c>
      <c r="AD1578">
        <f>IF($AC1578=1,SUMPRODUCT(--($AF$2:$AF$3501&lt;$AF1578))+1,"")</f>
        <v/>
      </c>
      <c r="AE1578">
        <f>IF($B1578="","",IF(OR($AA1578=TRUE(),$AA1578="TRUE"),0,1))</f>
        <v/>
      </c>
      <c r="AF1578">
        <f>IF($AC1578=1,IFERROR(IF(VALUE($B1578)&lt;100000000,VALUE($B1578),1000000000),IFERROR(IF(VALUE(MID($B1578,2,20))&lt;100000000,VALUE(MID($B1578,2,20)),1000000000),1000000000))+ROW()/100000,"")</f>
        <v/>
      </c>
    </row>
    <row r="1579">
      <c r="E1579" s="7" t="n"/>
      <c r="G1579" s="7" t="n"/>
      <c r="O1579" s="7">
        <f>IF($B1579="","",N1579*X1579/100)</f>
        <v/>
      </c>
      <c r="P1579" s="14" t="n"/>
      <c r="U1579" s="7" t="n"/>
      <c r="W1579" s="7">
        <f>IF($B1579="","",Z1579*AB1579/100)</f>
        <v/>
      </c>
      <c r="X1579" s="7">
        <f>IF($B1579="","",Z1579-W1579)</f>
        <v/>
      </c>
      <c r="Y1579" s="7">
        <f>IF($B1579="","",X1579-O1579)</f>
        <v/>
      </c>
      <c r="Z1579" s="7" t="n"/>
      <c r="AC1579">
        <f>IF($B1579="","",IF(COUNTIF($B$2:$B1579,$B1579)=1,1,0))</f>
        <v/>
      </c>
      <c r="AD1579">
        <f>IF($AC1579=1,SUMPRODUCT(--($AF$2:$AF$3501&lt;$AF1579))+1,"")</f>
        <v/>
      </c>
      <c r="AE1579">
        <f>IF($B1579="","",IF(OR($AA1579=TRUE(),$AA1579="TRUE"),0,1))</f>
        <v/>
      </c>
      <c r="AF1579">
        <f>IF($AC1579=1,IFERROR(IF(VALUE($B1579)&lt;100000000,VALUE($B1579),1000000000),IFERROR(IF(VALUE(MID($B1579,2,20))&lt;100000000,VALUE(MID($B1579,2,20)),1000000000),1000000000))+ROW()/100000,"")</f>
        <v/>
      </c>
    </row>
    <row r="1580">
      <c r="E1580" s="7" t="n"/>
      <c r="G1580" s="7" t="n"/>
      <c r="O1580" s="7">
        <f>IF($B1580="","",N1580*X1580/100)</f>
        <v/>
      </c>
      <c r="P1580" s="14" t="n"/>
      <c r="U1580" s="7" t="n"/>
      <c r="W1580" s="7">
        <f>IF($B1580="","",Z1580*AB1580/100)</f>
        <v/>
      </c>
      <c r="X1580" s="7">
        <f>IF($B1580="","",Z1580-W1580)</f>
        <v/>
      </c>
      <c r="Y1580" s="7">
        <f>IF($B1580="","",X1580-O1580)</f>
        <v/>
      </c>
      <c r="Z1580" s="7" t="n"/>
      <c r="AC1580">
        <f>IF($B1580="","",IF(COUNTIF($B$2:$B1580,$B1580)=1,1,0))</f>
        <v/>
      </c>
      <c r="AD1580">
        <f>IF($AC1580=1,SUMPRODUCT(--($AF$2:$AF$3501&lt;$AF1580))+1,"")</f>
        <v/>
      </c>
      <c r="AE1580">
        <f>IF($B1580="","",IF(OR($AA1580=TRUE(),$AA1580="TRUE"),0,1))</f>
        <v/>
      </c>
      <c r="AF1580">
        <f>IF($AC1580=1,IFERROR(IF(VALUE($B1580)&lt;100000000,VALUE($B1580),1000000000),IFERROR(IF(VALUE(MID($B1580,2,20))&lt;100000000,VALUE(MID($B1580,2,20)),1000000000),1000000000))+ROW()/100000,"")</f>
        <v/>
      </c>
    </row>
    <row r="1581">
      <c r="E1581" s="7" t="n"/>
      <c r="G1581" s="7" t="n"/>
      <c r="O1581" s="7">
        <f>IF($B1581="","",N1581*X1581/100)</f>
        <v/>
      </c>
      <c r="P1581" s="14" t="n"/>
      <c r="U1581" s="7" t="n"/>
      <c r="W1581" s="7">
        <f>IF($B1581="","",Z1581*AB1581/100)</f>
        <v/>
      </c>
      <c r="X1581" s="7">
        <f>IF($B1581="","",Z1581-W1581)</f>
        <v/>
      </c>
      <c r="Y1581" s="7">
        <f>IF($B1581="","",X1581-O1581)</f>
        <v/>
      </c>
      <c r="Z1581" s="7" t="n"/>
      <c r="AC1581">
        <f>IF($B1581="","",IF(COUNTIF($B$2:$B1581,$B1581)=1,1,0))</f>
        <v/>
      </c>
      <c r="AD1581">
        <f>IF($AC1581=1,SUMPRODUCT(--($AF$2:$AF$3501&lt;$AF1581))+1,"")</f>
        <v/>
      </c>
      <c r="AE1581">
        <f>IF($B1581="","",IF(OR($AA1581=TRUE(),$AA1581="TRUE"),0,1))</f>
        <v/>
      </c>
      <c r="AF1581">
        <f>IF($AC1581=1,IFERROR(IF(VALUE($B1581)&lt;100000000,VALUE($B1581),1000000000),IFERROR(IF(VALUE(MID($B1581,2,20))&lt;100000000,VALUE(MID($B1581,2,20)),1000000000),1000000000))+ROW()/100000,"")</f>
        <v/>
      </c>
    </row>
    <row r="1582">
      <c r="E1582" s="7" t="n"/>
      <c r="G1582" s="7" t="n"/>
      <c r="O1582" s="7">
        <f>IF($B1582="","",N1582*X1582/100)</f>
        <v/>
      </c>
      <c r="P1582" s="14" t="n"/>
      <c r="U1582" s="7" t="n"/>
      <c r="W1582" s="7">
        <f>IF($B1582="","",Z1582*AB1582/100)</f>
        <v/>
      </c>
      <c r="X1582" s="7">
        <f>IF($B1582="","",Z1582-W1582)</f>
        <v/>
      </c>
      <c r="Y1582" s="7">
        <f>IF($B1582="","",X1582-O1582)</f>
        <v/>
      </c>
      <c r="Z1582" s="7" t="n"/>
      <c r="AC1582">
        <f>IF($B1582="","",IF(COUNTIF($B$2:$B1582,$B1582)=1,1,0))</f>
        <v/>
      </c>
      <c r="AD1582">
        <f>IF($AC1582=1,SUMPRODUCT(--($AF$2:$AF$3501&lt;$AF1582))+1,"")</f>
        <v/>
      </c>
      <c r="AE1582">
        <f>IF($B1582="","",IF(OR($AA1582=TRUE(),$AA1582="TRUE"),0,1))</f>
        <v/>
      </c>
      <c r="AF1582">
        <f>IF($AC1582=1,IFERROR(IF(VALUE($B1582)&lt;100000000,VALUE($B1582),1000000000),IFERROR(IF(VALUE(MID($B1582,2,20))&lt;100000000,VALUE(MID($B1582,2,20)),1000000000),1000000000))+ROW()/100000,"")</f>
        <v/>
      </c>
    </row>
    <row r="1583">
      <c r="E1583" s="7" t="n"/>
      <c r="G1583" s="7" t="n"/>
      <c r="O1583" s="7">
        <f>IF($B1583="","",N1583*X1583/100)</f>
        <v/>
      </c>
      <c r="P1583" s="14" t="n"/>
      <c r="U1583" s="7" t="n"/>
      <c r="W1583" s="7">
        <f>IF($B1583="","",Z1583*AB1583/100)</f>
        <v/>
      </c>
      <c r="X1583" s="7">
        <f>IF($B1583="","",Z1583-W1583)</f>
        <v/>
      </c>
      <c r="Y1583" s="7">
        <f>IF($B1583="","",X1583-O1583)</f>
        <v/>
      </c>
      <c r="Z1583" s="7" t="n"/>
      <c r="AC1583">
        <f>IF($B1583="","",IF(COUNTIF($B$2:$B1583,$B1583)=1,1,0))</f>
        <v/>
      </c>
      <c r="AD1583">
        <f>IF($AC1583=1,SUMPRODUCT(--($AF$2:$AF$3501&lt;$AF1583))+1,"")</f>
        <v/>
      </c>
      <c r="AE1583">
        <f>IF($B1583="","",IF(OR($AA1583=TRUE(),$AA1583="TRUE"),0,1))</f>
        <v/>
      </c>
      <c r="AF1583">
        <f>IF($AC1583=1,IFERROR(IF(VALUE($B1583)&lt;100000000,VALUE($B1583),1000000000),IFERROR(IF(VALUE(MID($B1583,2,20))&lt;100000000,VALUE(MID($B1583,2,20)),1000000000),1000000000))+ROW()/100000,"")</f>
        <v/>
      </c>
    </row>
    <row r="1584">
      <c r="E1584" s="7" t="n"/>
      <c r="G1584" s="7" t="n"/>
      <c r="O1584" s="7">
        <f>IF($B1584="","",N1584*X1584/100)</f>
        <v/>
      </c>
      <c r="P1584" s="14" t="n"/>
      <c r="U1584" s="7" t="n"/>
      <c r="W1584" s="7">
        <f>IF($B1584="","",Z1584*AB1584/100)</f>
        <v/>
      </c>
      <c r="X1584" s="7">
        <f>IF($B1584="","",Z1584-W1584)</f>
        <v/>
      </c>
      <c r="Y1584" s="7">
        <f>IF($B1584="","",X1584-O1584)</f>
        <v/>
      </c>
      <c r="Z1584" s="7" t="n"/>
      <c r="AC1584">
        <f>IF($B1584="","",IF(COUNTIF($B$2:$B1584,$B1584)=1,1,0))</f>
        <v/>
      </c>
      <c r="AD1584">
        <f>IF($AC1584=1,SUMPRODUCT(--($AF$2:$AF$3501&lt;$AF1584))+1,"")</f>
        <v/>
      </c>
      <c r="AE1584">
        <f>IF($B1584="","",IF(OR($AA1584=TRUE(),$AA1584="TRUE"),0,1))</f>
        <v/>
      </c>
      <c r="AF1584">
        <f>IF($AC1584=1,IFERROR(IF(VALUE($B1584)&lt;100000000,VALUE($B1584),1000000000),IFERROR(IF(VALUE(MID($B1584,2,20))&lt;100000000,VALUE(MID($B1584,2,20)),1000000000),1000000000))+ROW()/100000,"")</f>
        <v/>
      </c>
    </row>
    <row r="1585">
      <c r="E1585" s="7" t="n"/>
      <c r="G1585" s="7" t="n"/>
      <c r="O1585" s="7">
        <f>IF($B1585="","",N1585*X1585/100)</f>
        <v/>
      </c>
      <c r="P1585" s="14" t="n"/>
      <c r="U1585" s="7" t="n"/>
      <c r="W1585" s="7">
        <f>IF($B1585="","",Z1585*AB1585/100)</f>
        <v/>
      </c>
      <c r="X1585" s="7">
        <f>IF($B1585="","",Z1585-W1585)</f>
        <v/>
      </c>
      <c r="Y1585" s="7">
        <f>IF($B1585="","",X1585-O1585)</f>
        <v/>
      </c>
      <c r="Z1585" s="7" t="n"/>
      <c r="AC1585">
        <f>IF($B1585="","",IF(COUNTIF($B$2:$B1585,$B1585)=1,1,0))</f>
        <v/>
      </c>
      <c r="AD1585">
        <f>IF($AC1585=1,SUMPRODUCT(--($AF$2:$AF$3501&lt;$AF1585))+1,"")</f>
        <v/>
      </c>
      <c r="AE1585">
        <f>IF($B1585="","",IF(OR($AA1585=TRUE(),$AA1585="TRUE"),0,1))</f>
        <v/>
      </c>
      <c r="AF1585">
        <f>IF($AC1585=1,IFERROR(IF(VALUE($B1585)&lt;100000000,VALUE($B1585),1000000000),IFERROR(IF(VALUE(MID($B1585,2,20))&lt;100000000,VALUE(MID($B1585,2,20)),1000000000),1000000000))+ROW()/100000,"")</f>
        <v/>
      </c>
    </row>
    <row r="1586">
      <c r="E1586" s="7" t="n"/>
      <c r="G1586" s="7" t="n"/>
      <c r="O1586" s="7">
        <f>IF($B1586="","",N1586*X1586/100)</f>
        <v/>
      </c>
      <c r="P1586" s="14" t="n"/>
      <c r="U1586" s="7" t="n"/>
      <c r="W1586" s="7">
        <f>IF($B1586="","",Z1586*AB1586/100)</f>
        <v/>
      </c>
      <c r="X1586" s="7">
        <f>IF($B1586="","",Z1586-W1586)</f>
        <v/>
      </c>
      <c r="Y1586" s="7">
        <f>IF($B1586="","",X1586-O1586)</f>
        <v/>
      </c>
      <c r="Z1586" s="7" t="n"/>
      <c r="AC1586">
        <f>IF($B1586="","",IF(COUNTIF($B$2:$B1586,$B1586)=1,1,0))</f>
        <v/>
      </c>
      <c r="AD1586">
        <f>IF($AC1586=1,SUMPRODUCT(--($AF$2:$AF$3501&lt;$AF1586))+1,"")</f>
        <v/>
      </c>
      <c r="AE1586">
        <f>IF($B1586="","",IF(OR($AA1586=TRUE(),$AA1586="TRUE"),0,1))</f>
        <v/>
      </c>
      <c r="AF1586">
        <f>IF($AC1586=1,IFERROR(IF(VALUE($B1586)&lt;100000000,VALUE($B1586),1000000000),IFERROR(IF(VALUE(MID($B1586,2,20))&lt;100000000,VALUE(MID($B1586,2,20)),1000000000),1000000000))+ROW()/100000,"")</f>
        <v/>
      </c>
    </row>
    <row r="1587">
      <c r="E1587" s="7" t="n"/>
      <c r="G1587" s="7" t="n"/>
      <c r="O1587" s="7">
        <f>IF($B1587="","",N1587*X1587/100)</f>
        <v/>
      </c>
      <c r="P1587" s="14" t="n"/>
      <c r="U1587" s="7" t="n"/>
      <c r="W1587" s="7">
        <f>IF($B1587="","",Z1587*AB1587/100)</f>
        <v/>
      </c>
      <c r="X1587" s="7">
        <f>IF($B1587="","",Z1587-W1587)</f>
        <v/>
      </c>
      <c r="Y1587" s="7">
        <f>IF($B1587="","",X1587-O1587)</f>
        <v/>
      </c>
      <c r="Z1587" s="7" t="n"/>
      <c r="AC1587">
        <f>IF($B1587="","",IF(COUNTIF($B$2:$B1587,$B1587)=1,1,0))</f>
        <v/>
      </c>
      <c r="AD1587">
        <f>IF($AC1587=1,SUMPRODUCT(--($AF$2:$AF$3501&lt;$AF1587))+1,"")</f>
        <v/>
      </c>
      <c r="AE1587">
        <f>IF($B1587="","",IF(OR($AA1587=TRUE(),$AA1587="TRUE"),0,1))</f>
        <v/>
      </c>
      <c r="AF1587">
        <f>IF($AC1587=1,IFERROR(IF(VALUE($B1587)&lt;100000000,VALUE($B1587),1000000000),IFERROR(IF(VALUE(MID($B1587,2,20))&lt;100000000,VALUE(MID($B1587,2,20)),1000000000),1000000000))+ROW()/100000,"")</f>
        <v/>
      </c>
    </row>
    <row r="1588">
      <c r="E1588" s="7" t="n"/>
      <c r="G1588" s="7" t="n"/>
      <c r="O1588" s="7">
        <f>IF($B1588="","",N1588*X1588/100)</f>
        <v/>
      </c>
      <c r="P1588" s="14" t="n"/>
      <c r="U1588" s="7" t="n"/>
      <c r="W1588" s="7">
        <f>IF($B1588="","",Z1588*AB1588/100)</f>
        <v/>
      </c>
      <c r="X1588" s="7">
        <f>IF($B1588="","",Z1588-W1588)</f>
        <v/>
      </c>
      <c r="Y1588" s="7">
        <f>IF($B1588="","",X1588-O1588)</f>
        <v/>
      </c>
      <c r="Z1588" s="7" t="n"/>
      <c r="AC1588">
        <f>IF($B1588="","",IF(COUNTIF($B$2:$B1588,$B1588)=1,1,0))</f>
        <v/>
      </c>
      <c r="AD1588">
        <f>IF($AC1588=1,SUMPRODUCT(--($AF$2:$AF$3501&lt;$AF1588))+1,"")</f>
        <v/>
      </c>
      <c r="AE1588">
        <f>IF($B1588="","",IF(OR($AA1588=TRUE(),$AA1588="TRUE"),0,1))</f>
        <v/>
      </c>
      <c r="AF1588">
        <f>IF($AC1588=1,IFERROR(IF(VALUE($B1588)&lt;100000000,VALUE($B1588),1000000000),IFERROR(IF(VALUE(MID($B1588,2,20))&lt;100000000,VALUE(MID($B1588,2,20)),1000000000),1000000000))+ROW()/100000,"")</f>
        <v/>
      </c>
    </row>
    <row r="1589">
      <c r="E1589" s="7" t="n"/>
      <c r="G1589" s="7" t="n"/>
      <c r="O1589" s="7">
        <f>IF($B1589="","",N1589*X1589/100)</f>
        <v/>
      </c>
      <c r="P1589" s="14" t="n"/>
      <c r="U1589" s="7" t="n"/>
      <c r="W1589" s="7">
        <f>IF($B1589="","",Z1589*AB1589/100)</f>
        <v/>
      </c>
      <c r="X1589" s="7">
        <f>IF($B1589="","",Z1589-W1589)</f>
        <v/>
      </c>
      <c r="Y1589" s="7">
        <f>IF($B1589="","",X1589-O1589)</f>
        <v/>
      </c>
      <c r="Z1589" s="7" t="n"/>
      <c r="AC1589">
        <f>IF($B1589="","",IF(COUNTIF($B$2:$B1589,$B1589)=1,1,0))</f>
        <v/>
      </c>
      <c r="AD1589">
        <f>IF($AC1589=1,SUMPRODUCT(--($AF$2:$AF$3501&lt;$AF1589))+1,"")</f>
        <v/>
      </c>
      <c r="AE1589">
        <f>IF($B1589="","",IF(OR($AA1589=TRUE(),$AA1589="TRUE"),0,1))</f>
        <v/>
      </c>
      <c r="AF1589">
        <f>IF($AC1589=1,IFERROR(IF(VALUE($B1589)&lt;100000000,VALUE($B1589),1000000000),IFERROR(IF(VALUE(MID($B1589,2,20))&lt;100000000,VALUE(MID($B1589,2,20)),1000000000),1000000000))+ROW()/100000,"")</f>
        <v/>
      </c>
    </row>
    <row r="1590">
      <c r="E1590" s="7" t="n"/>
      <c r="G1590" s="7" t="n"/>
      <c r="O1590" s="7">
        <f>IF($B1590="","",N1590*X1590/100)</f>
        <v/>
      </c>
      <c r="P1590" s="14" t="n"/>
      <c r="U1590" s="7" t="n"/>
      <c r="W1590" s="7">
        <f>IF($B1590="","",Z1590*AB1590/100)</f>
        <v/>
      </c>
      <c r="X1590" s="7">
        <f>IF($B1590="","",Z1590-W1590)</f>
        <v/>
      </c>
      <c r="Y1590" s="7">
        <f>IF($B1590="","",X1590-O1590)</f>
        <v/>
      </c>
      <c r="Z1590" s="7" t="n"/>
      <c r="AC1590">
        <f>IF($B1590="","",IF(COUNTIF($B$2:$B1590,$B1590)=1,1,0))</f>
        <v/>
      </c>
      <c r="AD1590">
        <f>IF($AC1590=1,SUMPRODUCT(--($AF$2:$AF$3501&lt;$AF1590))+1,"")</f>
        <v/>
      </c>
      <c r="AE1590">
        <f>IF($B1590="","",IF(OR($AA1590=TRUE(),$AA1590="TRUE"),0,1))</f>
        <v/>
      </c>
      <c r="AF1590">
        <f>IF($AC1590=1,IFERROR(IF(VALUE($B1590)&lt;100000000,VALUE($B1590),1000000000),IFERROR(IF(VALUE(MID($B1590,2,20))&lt;100000000,VALUE(MID($B1590,2,20)),1000000000),1000000000))+ROW()/100000,"")</f>
        <v/>
      </c>
    </row>
    <row r="1591">
      <c r="E1591" s="7" t="n"/>
      <c r="G1591" s="7" t="n"/>
      <c r="O1591" s="7">
        <f>IF($B1591="","",N1591*X1591/100)</f>
        <v/>
      </c>
      <c r="P1591" s="14" t="n"/>
      <c r="U1591" s="7" t="n"/>
      <c r="W1591" s="7">
        <f>IF($B1591="","",Z1591*AB1591/100)</f>
        <v/>
      </c>
      <c r="X1591" s="7">
        <f>IF($B1591="","",Z1591-W1591)</f>
        <v/>
      </c>
      <c r="Y1591" s="7">
        <f>IF($B1591="","",X1591-O1591)</f>
        <v/>
      </c>
      <c r="Z1591" s="7" t="n"/>
      <c r="AC1591">
        <f>IF($B1591="","",IF(COUNTIF($B$2:$B1591,$B1591)=1,1,0))</f>
        <v/>
      </c>
      <c r="AD1591">
        <f>IF($AC1591=1,SUMPRODUCT(--($AF$2:$AF$3501&lt;$AF1591))+1,"")</f>
        <v/>
      </c>
      <c r="AE1591">
        <f>IF($B1591="","",IF(OR($AA1591=TRUE(),$AA1591="TRUE"),0,1))</f>
        <v/>
      </c>
      <c r="AF1591">
        <f>IF($AC1591=1,IFERROR(IF(VALUE($B1591)&lt;100000000,VALUE($B1591),1000000000),IFERROR(IF(VALUE(MID($B1591,2,20))&lt;100000000,VALUE(MID($B1591,2,20)),1000000000),1000000000))+ROW()/100000,"")</f>
        <v/>
      </c>
    </row>
    <row r="1592">
      <c r="E1592" s="7" t="n"/>
      <c r="G1592" s="7" t="n"/>
      <c r="O1592" s="7">
        <f>IF($B1592="","",N1592*X1592/100)</f>
        <v/>
      </c>
      <c r="P1592" s="14" t="n"/>
      <c r="U1592" s="7" t="n"/>
      <c r="W1592" s="7">
        <f>IF($B1592="","",Z1592*AB1592/100)</f>
        <v/>
      </c>
      <c r="X1592" s="7">
        <f>IF($B1592="","",Z1592-W1592)</f>
        <v/>
      </c>
      <c r="Y1592" s="7">
        <f>IF($B1592="","",X1592-O1592)</f>
        <v/>
      </c>
      <c r="Z1592" s="7" t="n"/>
      <c r="AC1592">
        <f>IF($B1592="","",IF(COUNTIF($B$2:$B1592,$B1592)=1,1,0))</f>
        <v/>
      </c>
      <c r="AD1592">
        <f>IF($AC1592=1,SUMPRODUCT(--($AF$2:$AF$3501&lt;$AF1592))+1,"")</f>
        <v/>
      </c>
      <c r="AE1592">
        <f>IF($B1592="","",IF(OR($AA1592=TRUE(),$AA1592="TRUE"),0,1))</f>
        <v/>
      </c>
      <c r="AF1592">
        <f>IF($AC1592=1,IFERROR(IF(VALUE($B1592)&lt;100000000,VALUE($B1592),1000000000),IFERROR(IF(VALUE(MID($B1592,2,20))&lt;100000000,VALUE(MID($B1592,2,20)),1000000000),1000000000))+ROW()/100000,"")</f>
        <v/>
      </c>
    </row>
    <row r="1593">
      <c r="E1593" s="7" t="n"/>
      <c r="G1593" s="7" t="n"/>
      <c r="O1593" s="7">
        <f>IF($B1593="","",N1593*X1593/100)</f>
        <v/>
      </c>
      <c r="P1593" s="14" t="n"/>
      <c r="U1593" s="7" t="n"/>
      <c r="W1593" s="7">
        <f>IF($B1593="","",Z1593*AB1593/100)</f>
        <v/>
      </c>
      <c r="X1593" s="7">
        <f>IF($B1593="","",Z1593-W1593)</f>
        <v/>
      </c>
      <c r="Y1593" s="7">
        <f>IF($B1593="","",X1593-O1593)</f>
        <v/>
      </c>
      <c r="Z1593" s="7" t="n"/>
      <c r="AC1593">
        <f>IF($B1593="","",IF(COUNTIF($B$2:$B1593,$B1593)=1,1,0))</f>
        <v/>
      </c>
      <c r="AD1593">
        <f>IF($AC1593=1,SUMPRODUCT(--($AF$2:$AF$3501&lt;$AF1593))+1,"")</f>
        <v/>
      </c>
      <c r="AE1593">
        <f>IF($B1593="","",IF(OR($AA1593=TRUE(),$AA1593="TRUE"),0,1))</f>
        <v/>
      </c>
      <c r="AF1593">
        <f>IF($AC1593=1,IFERROR(IF(VALUE($B1593)&lt;100000000,VALUE($B1593),1000000000),IFERROR(IF(VALUE(MID($B1593,2,20))&lt;100000000,VALUE(MID($B1593,2,20)),1000000000),1000000000))+ROW()/100000,"")</f>
        <v/>
      </c>
    </row>
    <row r="1594">
      <c r="E1594" s="7" t="n"/>
      <c r="G1594" s="7" t="n"/>
      <c r="O1594" s="7">
        <f>IF($B1594="","",N1594*X1594/100)</f>
        <v/>
      </c>
      <c r="P1594" s="14" t="n"/>
      <c r="U1594" s="7" t="n"/>
      <c r="W1594" s="7">
        <f>IF($B1594="","",Z1594*AB1594/100)</f>
        <v/>
      </c>
      <c r="X1594" s="7">
        <f>IF($B1594="","",Z1594-W1594)</f>
        <v/>
      </c>
      <c r="Y1594" s="7">
        <f>IF($B1594="","",X1594-O1594)</f>
        <v/>
      </c>
      <c r="Z1594" s="7" t="n"/>
      <c r="AC1594">
        <f>IF($B1594="","",IF(COUNTIF($B$2:$B1594,$B1594)=1,1,0))</f>
        <v/>
      </c>
      <c r="AD1594">
        <f>IF($AC1594=1,SUMPRODUCT(--($AF$2:$AF$3501&lt;$AF1594))+1,"")</f>
        <v/>
      </c>
      <c r="AE1594">
        <f>IF($B1594="","",IF(OR($AA1594=TRUE(),$AA1594="TRUE"),0,1))</f>
        <v/>
      </c>
      <c r="AF1594">
        <f>IF($AC1594=1,IFERROR(IF(VALUE($B1594)&lt;100000000,VALUE($B1594),1000000000),IFERROR(IF(VALUE(MID($B1594,2,20))&lt;100000000,VALUE(MID($B1594,2,20)),1000000000),1000000000))+ROW()/100000,"")</f>
        <v/>
      </c>
    </row>
    <row r="1595">
      <c r="E1595" s="7" t="n"/>
      <c r="G1595" s="7" t="n"/>
      <c r="O1595" s="7">
        <f>IF($B1595="","",N1595*X1595/100)</f>
        <v/>
      </c>
      <c r="P1595" s="14" t="n"/>
      <c r="U1595" s="7" t="n"/>
      <c r="W1595" s="7">
        <f>IF($B1595="","",Z1595*AB1595/100)</f>
        <v/>
      </c>
      <c r="X1595" s="7">
        <f>IF($B1595="","",Z1595-W1595)</f>
        <v/>
      </c>
      <c r="Y1595" s="7">
        <f>IF($B1595="","",X1595-O1595)</f>
        <v/>
      </c>
      <c r="Z1595" s="7" t="n"/>
      <c r="AC1595">
        <f>IF($B1595="","",IF(COUNTIF($B$2:$B1595,$B1595)=1,1,0))</f>
        <v/>
      </c>
      <c r="AD1595">
        <f>IF($AC1595=1,SUMPRODUCT(--($AF$2:$AF$3501&lt;$AF1595))+1,"")</f>
        <v/>
      </c>
      <c r="AE1595">
        <f>IF($B1595="","",IF(OR($AA1595=TRUE(),$AA1595="TRUE"),0,1))</f>
        <v/>
      </c>
      <c r="AF1595">
        <f>IF($AC1595=1,IFERROR(IF(VALUE($B1595)&lt;100000000,VALUE($B1595),1000000000),IFERROR(IF(VALUE(MID($B1595,2,20))&lt;100000000,VALUE(MID($B1595,2,20)),1000000000),1000000000))+ROW()/100000,"")</f>
        <v/>
      </c>
    </row>
    <row r="1596">
      <c r="E1596" s="7" t="n"/>
      <c r="G1596" s="7" t="n"/>
      <c r="O1596" s="7">
        <f>IF($B1596="","",N1596*X1596/100)</f>
        <v/>
      </c>
      <c r="P1596" s="14" t="n"/>
      <c r="U1596" s="7" t="n"/>
      <c r="W1596" s="7">
        <f>IF($B1596="","",Z1596*AB1596/100)</f>
        <v/>
      </c>
      <c r="X1596" s="7">
        <f>IF($B1596="","",Z1596-W1596)</f>
        <v/>
      </c>
      <c r="Y1596" s="7">
        <f>IF($B1596="","",X1596-O1596)</f>
        <v/>
      </c>
      <c r="Z1596" s="7" t="n"/>
      <c r="AC1596">
        <f>IF($B1596="","",IF(COUNTIF($B$2:$B1596,$B1596)=1,1,0))</f>
        <v/>
      </c>
      <c r="AD1596">
        <f>IF($AC1596=1,SUMPRODUCT(--($AF$2:$AF$3501&lt;$AF1596))+1,"")</f>
        <v/>
      </c>
      <c r="AE1596">
        <f>IF($B1596="","",IF(OR($AA1596=TRUE(),$AA1596="TRUE"),0,1))</f>
        <v/>
      </c>
      <c r="AF1596">
        <f>IF($AC1596=1,IFERROR(IF(VALUE($B1596)&lt;100000000,VALUE($B1596),1000000000),IFERROR(IF(VALUE(MID($B1596,2,20))&lt;100000000,VALUE(MID($B1596,2,20)),1000000000),1000000000))+ROW()/100000,"")</f>
        <v/>
      </c>
    </row>
    <row r="1597">
      <c r="E1597" s="7" t="n"/>
      <c r="G1597" s="7" t="n"/>
      <c r="O1597" s="7">
        <f>IF($B1597="","",N1597*X1597/100)</f>
        <v/>
      </c>
      <c r="P1597" s="14" t="n"/>
      <c r="U1597" s="7" t="n"/>
      <c r="W1597" s="7">
        <f>IF($B1597="","",Z1597*AB1597/100)</f>
        <v/>
      </c>
      <c r="X1597" s="7">
        <f>IF($B1597="","",Z1597-W1597)</f>
        <v/>
      </c>
      <c r="Y1597" s="7">
        <f>IF($B1597="","",X1597-O1597)</f>
        <v/>
      </c>
      <c r="Z1597" s="7" t="n"/>
      <c r="AC1597">
        <f>IF($B1597="","",IF(COUNTIF($B$2:$B1597,$B1597)=1,1,0))</f>
        <v/>
      </c>
      <c r="AD1597">
        <f>IF($AC1597=1,SUMPRODUCT(--($AF$2:$AF$3501&lt;$AF1597))+1,"")</f>
        <v/>
      </c>
      <c r="AE1597">
        <f>IF($B1597="","",IF(OR($AA1597=TRUE(),$AA1597="TRUE"),0,1))</f>
        <v/>
      </c>
      <c r="AF1597">
        <f>IF($AC1597=1,IFERROR(IF(VALUE($B1597)&lt;100000000,VALUE($B1597),1000000000),IFERROR(IF(VALUE(MID($B1597,2,20))&lt;100000000,VALUE(MID($B1597,2,20)),1000000000),1000000000))+ROW()/100000,"")</f>
        <v/>
      </c>
    </row>
    <row r="1598">
      <c r="E1598" s="7" t="n"/>
      <c r="G1598" s="7" t="n"/>
      <c r="O1598" s="7">
        <f>IF($B1598="","",N1598*X1598/100)</f>
        <v/>
      </c>
      <c r="P1598" s="14" t="n"/>
      <c r="U1598" s="7" t="n"/>
      <c r="W1598" s="7">
        <f>IF($B1598="","",Z1598*AB1598/100)</f>
        <v/>
      </c>
      <c r="X1598" s="7">
        <f>IF($B1598="","",Z1598-W1598)</f>
        <v/>
      </c>
      <c r="Y1598" s="7">
        <f>IF($B1598="","",X1598-O1598)</f>
        <v/>
      </c>
      <c r="Z1598" s="7" t="n"/>
      <c r="AC1598">
        <f>IF($B1598="","",IF(COUNTIF($B$2:$B1598,$B1598)=1,1,0))</f>
        <v/>
      </c>
      <c r="AD1598">
        <f>IF($AC1598=1,SUMPRODUCT(--($AF$2:$AF$3501&lt;$AF1598))+1,"")</f>
        <v/>
      </c>
      <c r="AE1598">
        <f>IF($B1598="","",IF(OR($AA1598=TRUE(),$AA1598="TRUE"),0,1))</f>
        <v/>
      </c>
      <c r="AF1598">
        <f>IF($AC1598=1,IFERROR(IF(VALUE($B1598)&lt;100000000,VALUE($B1598),1000000000),IFERROR(IF(VALUE(MID($B1598,2,20))&lt;100000000,VALUE(MID($B1598,2,20)),1000000000),1000000000))+ROW()/100000,"")</f>
        <v/>
      </c>
    </row>
    <row r="1599">
      <c r="E1599" s="7" t="n"/>
      <c r="G1599" s="7" t="n"/>
      <c r="O1599" s="7">
        <f>IF($B1599="","",N1599*X1599/100)</f>
        <v/>
      </c>
      <c r="P1599" s="14" t="n"/>
      <c r="U1599" s="7" t="n"/>
      <c r="W1599" s="7">
        <f>IF($B1599="","",Z1599*AB1599/100)</f>
        <v/>
      </c>
      <c r="X1599" s="7">
        <f>IF($B1599="","",Z1599-W1599)</f>
        <v/>
      </c>
      <c r="Y1599" s="7">
        <f>IF($B1599="","",X1599-O1599)</f>
        <v/>
      </c>
      <c r="Z1599" s="7" t="n"/>
      <c r="AC1599">
        <f>IF($B1599="","",IF(COUNTIF($B$2:$B1599,$B1599)=1,1,0))</f>
        <v/>
      </c>
      <c r="AD1599">
        <f>IF($AC1599=1,SUMPRODUCT(--($AF$2:$AF$3501&lt;$AF1599))+1,"")</f>
        <v/>
      </c>
      <c r="AE1599">
        <f>IF($B1599="","",IF(OR($AA1599=TRUE(),$AA1599="TRUE"),0,1))</f>
        <v/>
      </c>
      <c r="AF1599">
        <f>IF($AC1599=1,IFERROR(IF(VALUE($B1599)&lt;100000000,VALUE($B1599),1000000000),IFERROR(IF(VALUE(MID($B1599,2,20))&lt;100000000,VALUE(MID($B1599,2,20)),1000000000),1000000000))+ROW()/100000,"")</f>
        <v/>
      </c>
    </row>
    <row r="1600">
      <c r="E1600" s="7" t="n"/>
      <c r="G1600" s="7" t="n"/>
      <c r="O1600" s="7">
        <f>IF($B1600="","",N1600*X1600/100)</f>
        <v/>
      </c>
      <c r="P1600" s="14" t="n"/>
      <c r="U1600" s="7" t="n"/>
      <c r="W1600" s="7">
        <f>IF($B1600="","",Z1600*AB1600/100)</f>
        <v/>
      </c>
      <c r="X1600" s="7">
        <f>IF($B1600="","",Z1600-W1600)</f>
        <v/>
      </c>
      <c r="Y1600" s="7">
        <f>IF($B1600="","",X1600-O1600)</f>
        <v/>
      </c>
      <c r="Z1600" s="7" t="n"/>
      <c r="AC1600">
        <f>IF($B1600="","",IF(COUNTIF($B$2:$B1600,$B1600)=1,1,0))</f>
        <v/>
      </c>
      <c r="AD1600">
        <f>IF($AC1600=1,SUMPRODUCT(--($AF$2:$AF$3501&lt;$AF1600))+1,"")</f>
        <v/>
      </c>
      <c r="AE1600">
        <f>IF($B1600="","",IF(OR($AA1600=TRUE(),$AA1600="TRUE"),0,1))</f>
        <v/>
      </c>
      <c r="AF1600">
        <f>IF($AC1600=1,IFERROR(IF(VALUE($B1600)&lt;100000000,VALUE($B1600),1000000000),IFERROR(IF(VALUE(MID($B1600,2,20))&lt;100000000,VALUE(MID($B1600,2,20)),1000000000),1000000000))+ROW()/100000,"")</f>
        <v/>
      </c>
    </row>
    <row r="1601">
      <c r="E1601" s="7" t="n"/>
      <c r="G1601" s="7" t="n"/>
      <c r="O1601" s="7">
        <f>IF($B1601="","",N1601*X1601/100)</f>
        <v/>
      </c>
      <c r="P1601" s="14" t="n"/>
      <c r="U1601" s="7" t="n"/>
      <c r="W1601" s="7">
        <f>IF($B1601="","",Z1601*AB1601/100)</f>
        <v/>
      </c>
      <c r="X1601" s="7">
        <f>IF($B1601="","",Z1601-W1601)</f>
        <v/>
      </c>
      <c r="Y1601" s="7">
        <f>IF($B1601="","",X1601-O1601)</f>
        <v/>
      </c>
      <c r="Z1601" s="7" t="n"/>
      <c r="AC1601">
        <f>IF($B1601="","",IF(COUNTIF($B$2:$B1601,$B1601)=1,1,0))</f>
        <v/>
      </c>
      <c r="AD1601">
        <f>IF($AC1601=1,SUMPRODUCT(--($AF$2:$AF$3501&lt;$AF1601))+1,"")</f>
        <v/>
      </c>
      <c r="AE1601">
        <f>IF($B1601="","",IF(OR($AA1601=TRUE(),$AA1601="TRUE"),0,1))</f>
        <v/>
      </c>
      <c r="AF1601">
        <f>IF($AC1601=1,IFERROR(IF(VALUE($B1601)&lt;100000000,VALUE($B1601),1000000000),IFERROR(IF(VALUE(MID($B1601,2,20))&lt;100000000,VALUE(MID($B1601,2,20)),1000000000),1000000000))+ROW()/100000,"")</f>
        <v/>
      </c>
    </row>
    <row r="1602">
      <c r="E1602" s="7" t="n"/>
      <c r="G1602" s="7" t="n"/>
      <c r="O1602" s="7">
        <f>IF($B1602="","",N1602*X1602/100)</f>
        <v/>
      </c>
      <c r="P1602" s="14" t="n"/>
      <c r="U1602" s="7" t="n"/>
      <c r="W1602" s="7">
        <f>IF($B1602="","",Z1602*AB1602/100)</f>
        <v/>
      </c>
      <c r="X1602" s="7">
        <f>IF($B1602="","",Z1602-W1602)</f>
        <v/>
      </c>
      <c r="Y1602" s="7">
        <f>IF($B1602="","",X1602-O1602)</f>
        <v/>
      </c>
      <c r="Z1602" s="7" t="n"/>
      <c r="AC1602">
        <f>IF($B1602="","",IF(COUNTIF($B$2:$B1602,$B1602)=1,1,0))</f>
        <v/>
      </c>
      <c r="AD1602">
        <f>IF($AC1602=1,SUMPRODUCT(--($AF$2:$AF$3501&lt;$AF1602))+1,"")</f>
        <v/>
      </c>
      <c r="AE1602">
        <f>IF($B1602="","",IF(OR($AA1602=TRUE(),$AA1602="TRUE"),0,1))</f>
        <v/>
      </c>
      <c r="AF1602">
        <f>IF($AC1602=1,IFERROR(IF(VALUE($B1602)&lt;100000000,VALUE($B1602),1000000000),IFERROR(IF(VALUE(MID($B1602,2,20))&lt;100000000,VALUE(MID($B1602,2,20)),1000000000),1000000000))+ROW()/100000,"")</f>
        <v/>
      </c>
    </row>
    <row r="1603">
      <c r="E1603" s="7" t="n"/>
      <c r="G1603" s="7" t="n"/>
      <c r="O1603" s="7">
        <f>IF($B1603="","",N1603*X1603/100)</f>
        <v/>
      </c>
      <c r="P1603" s="14" t="n"/>
      <c r="U1603" s="7" t="n"/>
      <c r="W1603" s="7">
        <f>IF($B1603="","",Z1603*AB1603/100)</f>
        <v/>
      </c>
      <c r="X1603" s="7">
        <f>IF($B1603="","",Z1603-W1603)</f>
        <v/>
      </c>
      <c r="Y1603" s="7">
        <f>IF($B1603="","",X1603-O1603)</f>
        <v/>
      </c>
      <c r="Z1603" s="7" t="n"/>
      <c r="AC1603">
        <f>IF($B1603="","",IF(COUNTIF($B$2:$B1603,$B1603)=1,1,0))</f>
        <v/>
      </c>
      <c r="AD1603">
        <f>IF($AC1603=1,SUMPRODUCT(--($AF$2:$AF$3501&lt;$AF1603))+1,"")</f>
        <v/>
      </c>
      <c r="AE1603">
        <f>IF($B1603="","",IF(OR($AA1603=TRUE(),$AA1603="TRUE"),0,1))</f>
        <v/>
      </c>
      <c r="AF1603">
        <f>IF($AC1603=1,IFERROR(IF(VALUE($B1603)&lt;100000000,VALUE($B1603),1000000000),IFERROR(IF(VALUE(MID($B1603,2,20))&lt;100000000,VALUE(MID($B1603,2,20)),1000000000),1000000000))+ROW()/100000,"")</f>
        <v/>
      </c>
    </row>
    <row r="1604">
      <c r="E1604" s="7" t="n"/>
      <c r="G1604" s="7" t="n"/>
      <c r="O1604" s="7">
        <f>IF($B1604="","",N1604*X1604/100)</f>
        <v/>
      </c>
      <c r="P1604" s="14" t="n"/>
      <c r="U1604" s="7" t="n"/>
      <c r="W1604" s="7">
        <f>IF($B1604="","",Z1604*AB1604/100)</f>
        <v/>
      </c>
      <c r="X1604" s="7">
        <f>IF($B1604="","",Z1604-W1604)</f>
        <v/>
      </c>
      <c r="Y1604" s="7">
        <f>IF($B1604="","",X1604-O1604)</f>
        <v/>
      </c>
      <c r="Z1604" s="7" t="n"/>
      <c r="AC1604">
        <f>IF($B1604="","",IF(COUNTIF($B$2:$B1604,$B1604)=1,1,0))</f>
        <v/>
      </c>
      <c r="AD1604">
        <f>IF($AC1604=1,SUMPRODUCT(--($AF$2:$AF$3501&lt;$AF1604))+1,"")</f>
        <v/>
      </c>
      <c r="AE1604">
        <f>IF($B1604="","",IF(OR($AA1604=TRUE(),$AA1604="TRUE"),0,1))</f>
        <v/>
      </c>
      <c r="AF1604">
        <f>IF($AC1604=1,IFERROR(IF(VALUE($B1604)&lt;100000000,VALUE($B1604),1000000000),IFERROR(IF(VALUE(MID($B1604,2,20))&lt;100000000,VALUE(MID($B1604,2,20)),1000000000),1000000000))+ROW()/100000,"")</f>
        <v/>
      </c>
    </row>
    <row r="1605">
      <c r="E1605" s="7" t="n"/>
      <c r="G1605" s="7" t="n"/>
      <c r="O1605" s="7">
        <f>IF($B1605="","",N1605*X1605/100)</f>
        <v/>
      </c>
      <c r="P1605" s="14" t="n"/>
      <c r="U1605" s="7" t="n"/>
      <c r="W1605" s="7">
        <f>IF($B1605="","",Z1605*AB1605/100)</f>
        <v/>
      </c>
      <c r="X1605" s="7">
        <f>IF($B1605="","",Z1605-W1605)</f>
        <v/>
      </c>
      <c r="Y1605" s="7">
        <f>IF($B1605="","",X1605-O1605)</f>
        <v/>
      </c>
      <c r="Z1605" s="7" t="n"/>
      <c r="AC1605">
        <f>IF($B1605="","",IF(COUNTIF($B$2:$B1605,$B1605)=1,1,0))</f>
        <v/>
      </c>
      <c r="AD1605">
        <f>IF($AC1605=1,SUMPRODUCT(--($AF$2:$AF$3501&lt;$AF1605))+1,"")</f>
        <v/>
      </c>
      <c r="AE1605">
        <f>IF($B1605="","",IF(OR($AA1605=TRUE(),$AA1605="TRUE"),0,1))</f>
        <v/>
      </c>
      <c r="AF1605">
        <f>IF($AC1605=1,IFERROR(IF(VALUE($B1605)&lt;100000000,VALUE($B1605),1000000000),IFERROR(IF(VALUE(MID($B1605,2,20))&lt;100000000,VALUE(MID($B1605,2,20)),1000000000),1000000000))+ROW()/100000,"")</f>
        <v/>
      </c>
    </row>
    <row r="1606">
      <c r="E1606" s="7" t="n"/>
      <c r="G1606" s="7" t="n"/>
      <c r="O1606" s="7">
        <f>IF($B1606="","",N1606*X1606/100)</f>
        <v/>
      </c>
      <c r="P1606" s="14" t="n"/>
      <c r="U1606" s="7" t="n"/>
      <c r="W1606" s="7">
        <f>IF($B1606="","",Z1606*AB1606/100)</f>
        <v/>
      </c>
      <c r="X1606" s="7">
        <f>IF($B1606="","",Z1606-W1606)</f>
        <v/>
      </c>
      <c r="Y1606" s="7">
        <f>IF($B1606="","",X1606-O1606)</f>
        <v/>
      </c>
      <c r="Z1606" s="7" t="n"/>
      <c r="AC1606">
        <f>IF($B1606="","",IF(COUNTIF($B$2:$B1606,$B1606)=1,1,0))</f>
        <v/>
      </c>
      <c r="AD1606">
        <f>IF($AC1606=1,SUMPRODUCT(--($AF$2:$AF$3501&lt;$AF1606))+1,"")</f>
        <v/>
      </c>
      <c r="AE1606">
        <f>IF($B1606="","",IF(OR($AA1606=TRUE(),$AA1606="TRUE"),0,1))</f>
        <v/>
      </c>
      <c r="AF1606">
        <f>IF($AC1606=1,IFERROR(IF(VALUE($B1606)&lt;100000000,VALUE($B1606),1000000000),IFERROR(IF(VALUE(MID($B1606,2,20))&lt;100000000,VALUE(MID($B1606,2,20)),1000000000),1000000000))+ROW()/100000,"")</f>
        <v/>
      </c>
    </row>
    <row r="1607">
      <c r="E1607" s="7" t="n"/>
      <c r="G1607" s="7" t="n"/>
      <c r="O1607" s="7">
        <f>IF($B1607="","",N1607*X1607/100)</f>
        <v/>
      </c>
      <c r="P1607" s="14" t="n"/>
      <c r="U1607" s="7" t="n"/>
      <c r="W1607" s="7">
        <f>IF($B1607="","",Z1607*AB1607/100)</f>
        <v/>
      </c>
      <c r="X1607" s="7">
        <f>IF($B1607="","",Z1607-W1607)</f>
        <v/>
      </c>
      <c r="Y1607" s="7">
        <f>IF($B1607="","",X1607-O1607)</f>
        <v/>
      </c>
      <c r="Z1607" s="7" t="n"/>
      <c r="AC1607">
        <f>IF($B1607="","",IF(COUNTIF($B$2:$B1607,$B1607)=1,1,0))</f>
        <v/>
      </c>
      <c r="AD1607">
        <f>IF($AC1607=1,SUMPRODUCT(--($AF$2:$AF$3501&lt;$AF1607))+1,"")</f>
        <v/>
      </c>
      <c r="AE1607">
        <f>IF($B1607="","",IF(OR($AA1607=TRUE(),$AA1607="TRUE"),0,1))</f>
        <v/>
      </c>
      <c r="AF1607">
        <f>IF($AC1607=1,IFERROR(IF(VALUE($B1607)&lt;100000000,VALUE($B1607),1000000000),IFERROR(IF(VALUE(MID($B1607,2,20))&lt;100000000,VALUE(MID($B1607,2,20)),1000000000),1000000000))+ROW()/100000,"")</f>
        <v/>
      </c>
    </row>
    <row r="1608">
      <c r="E1608" s="7" t="n"/>
      <c r="G1608" s="7" t="n"/>
      <c r="O1608" s="7">
        <f>IF($B1608="","",N1608*X1608/100)</f>
        <v/>
      </c>
      <c r="P1608" s="14" t="n"/>
      <c r="U1608" s="7" t="n"/>
      <c r="W1608" s="7">
        <f>IF($B1608="","",Z1608*AB1608/100)</f>
        <v/>
      </c>
      <c r="X1608" s="7">
        <f>IF($B1608="","",Z1608-W1608)</f>
        <v/>
      </c>
      <c r="Y1608" s="7">
        <f>IF($B1608="","",X1608-O1608)</f>
        <v/>
      </c>
      <c r="Z1608" s="7" t="n"/>
      <c r="AC1608">
        <f>IF($B1608="","",IF(COUNTIF($B$2:$B1608,$B1608)=1,1,0))</f>
        <v/>
      </c>
      <c r="AD1608">
        <f>IF($AC1608=1,SUMPRODUCT(--($AF$2:$AF$3501&lt;$AF1608))+1,"")</f>
        <v/>
      </c>
      <c r="AE1608">
        <f>IF($B1608="","",IF(OR($AA1608=TRUE(),$AA1608="TRUE"),0,1))</f>
        <v/>
      </c>
      <c r="AF1608">
        <f>IF($AC1608=1,IFERROR(IF(VALUE($B1608)&lt;100000000,VALUE($B1608),1000000000),IFERROR(IF(VALUE(MID($B1608,2,20))&lt;100000000,VALUE(MID($B1608,2,20)),1000000000),1000000000))+ROW()/100000,"")</f>
        <v/>
      </c>
    </row>
    <row r="1609">
      <c r="E1609" s="7" t="n"/>
      <c r="G1609" s="7" t="n"/>
      <c r="O1609" s="7">
        <f>IF($B1609="","",N1609*X1609/100)</f>
        <v/>
      </c>
      <c r="P1609" s="14" t="n"/>
      <c r="U1609" s="7" t="n"/>
      <c r="W1609" s="7">
        <f>IF($B1609="","",Z1609*AB1609/100)</f>
        <v/>
      </c>
      <c r="X1609" s="7">
        <f>IF($B1609="","",Z1609-W1609)</f>
        <v/>
      </c>
      <c r="Y1609" s="7">
        <f>IF($B1609="","",X1609-O1609)</f>
        <v/>
      </c>
      <c r="Z1609" s="7" t="n"/>
      <c r="AC1609">
        <f>IF($B1609="","",IF(COUNTIF($B$2:$B1609,$B1609)=1,1,0))</f>
        <v/>
      </c>
      <c r="AD1609">
        <f>IF($AC1609=1,SUMPRODUCT(--($AF$2:$AF$3501&lt;$AF1609))+1,"")</f>
        <v/>
      </c>
      <c r="AE1609">
        <f>IF($B1609="","",IF(OR($AA1609=TRUE(),$AA1609="TRUE"),0,1))</f>
        <v/>
      </c>
      <c r="AF1609">
        <f>IF($AC1609=1,IFERROR(IF(VALUE($B1609)&lt;100000000,VALUE($B1609),1000000000),IFERROR(IF(VALUE(MID($B1609,2,20))&lt;100000000,VALUE(MID($B1609,2,20)),1000000000),1000000000))+ROW()/100000,"")</f>
        <v/>
      </c>
    </row>
    <row r="1610">
      <c r="E1610" s="7" t="n"/>
      <c r="G1610" s="7" t="n"/>
      <c r="O1610" s="7">
        <f>IF($B1610="","",N1610*X1610/100)</f>
        <v/>
      </c>
      <c r="P1610" s="14" t="n"/>
      <c r="U1610" s="7" t="n"/>
      <c r="W1610" s="7">
        <f>IF($B1610="","",Z1610*AB1610/100)</f>
        <v/>
      </c>
      <c r="X1610" s="7">
        <f>IF($B1610="","",Z1610-W1610)</f>
        <v/>
      </c>
      <c r="Y1610" s="7">
        <f>IF($B1610="","",X1610-O1610)</f>
        <v/>
      </c>
      <c r="Z1610" s="7" t="n"/>
      <c r="AC1610">
        <f>IF($B1610="","",IF(COUNTIF($B$2:$B1610,$B1610)=1,1,0))</f>
        <v/>
      </c>
      <c r="AD1610">
        <f>IF($AC1610=1,SUMPRODUCT(--($AF$2:$AF$3501&lt;$AF1610))+1,"")</f>
        <v/>
      </c>
      <c r="AE1610">
        <f>IF($B1610="","",IF(OR($AA1610=TRUE(),$AA1610="TRUE"),0,1))</f>
        <v/>
      </c>
      <c r="AF1610">
        <f>IF($AC1610=1,IFERROR(IF(VALUE($B1610)&lt;100000000,VALUE($B1610),1000000000),IFERROR(IF(VALUE(MID($B1610,2,20))&lt;100000000,VALUE(MID($B1610,2,20)),1000000000),1000000000))+ROW()/100000,"")</f>
        <v/>
      </c>
    </row>
    <row r="1611">
      <c r="E1611" s="7" t="n"/>
      <c r="G1611" s="7" t="n"/>
      <c r="O1611" s="7">
        <f>IF($B1611="","",N1611*X1611/100)</f>
        <v/>
      </c>
      <c r="P1611" s="14" t="n"/>
      <c r="U1611" s="7" t="n"/>
      <c r="W1611" s="7">
        <f>IF($B1611="","",Z1611*AB1611/100)</f>
        <v/>
      </c>
      <c r="X1611" s="7">
        <f>IF($B1611="","",Z1611-W1611)</f>
        <v/>
      </c>
      <c r="Y1611" s="7">
        <f>IF($B1611="","",X1611-O1611)</f>
        <v/>
      </c>
      <c r="Z1611" s="7" t="n"/>
      <c r="AC1611">
        <f>IF($B1611="","",IF(COUNTIF($B$2:$B1611,$B1611)=1,1,0))</f>
        <v/>
      </c>
      <c r="AD1611">
        <f>IF($AC1611=1,SUMPRODUCT(--($AF$2:$AF$3501&lt;$AF1611))+1,"")</f>
        <v/>
      </c>
      <c r="AE1611">
        <f>IF($B1611="","",IF(OR($AA1611=TRUE(),$AA1611="TRUE"),0,1))</f>
        <v/>
      </c>
      <c r="AF1611">
        <f>IF($AC1611=1,IFERROR(IF(VALUE($B1611)&lt;100000000,VALUE($B1611),1000000000),IFERROR(IF(VALUE(MID($B1611,2,20))&lt;100000000,VALUE(MID($B1611,2,20)),1000000000),1000000000))+ROW()/100000,"")</f>
        <v/>
      </c>
    </row>
    <row r="1612">
      <c r="E1612" s="7" t="n"/>
      <c r="G1612" s="7" t="n"/>
      <c r="O1612" s="7">
        <f>IF($B1612="","",N1612*X1612/100)</f>
        <v/>
      </c>
      <c r="P1612" s="14" t="n"/>
      <c r="U1612" s="7" t="n"/>
      <c r="W1612" s="7">
        <f>IF($B1612="","",Z1612*AB1612/100)</f>
        <v/>
      </c>
      <c r="X1612" s="7">
        <f>IF($B1612="","",Z1612-W1612)</f>
        <v/>
      </c>
      <c r="Y1612" s="7">
        <f>IF($B1612="","",X1612-O1612)</f>
        <v/>
      </c>
      <c r="Z1612" s="7" t="n"/>
      <c r="AC1612">
        <f>IF($B1612="","",IF(COUNTIF($B$2:$B1612,$B1612)=1,1,0))</f>
        <v/>
      </c>
      <c r="AD1612">
        <f>IF($AC1612=1,SUMPRODUCT(--($AF$2:$AF$3501&lt;$AF1612))+1,"")</f>
        <v/>
      </c>
      <c r="AE1612">
        <f>IF($B1612="","",IF(OR($AA1612=TRUE(),$AA1612="TRUE"),0,1))</f>
        <v/>
      </c>
      <c r="AF1612">
        <f>IF($AC1612=1,IFERROR(IF(VALUE($B1612)&lt;100000000,VALUE($B1612),1000000000),IFERROR(IF(VALUE(MID($B1612,2,20))&lt;100000000,VALUE(MID($B1612,2,20)),1000000000),1000000000))+ROW()/100000,"")</f>
        <v/>
      </c>
    </row>
    <row r="1613">
      <c r="E1613" s="7" t="n"/>
      <c r="G1613" s="7" t="n"/>
      <c r="O1613" s="7">
        <f>IF($B1613="","",N1613*X1613/100)</f>
        <v/>
      </c>
      <c r="P1613" s="14" t="n"/>
      <c r="U1613" s="7" t="n"/>
      <c r="W1613" s="7">
        <f>IF($B1613="","",Z1613*AB1613/100)</f>
        <v/>
      </c>
      <c r="X1613" s="7">
        <f>IF($B1613="","",Z1613-W1613)</f>
        <v/>
      </c>
      <c r="Y1613" s="7">
        <f>IF($B1613="","",X1613-O1613)</f>
        <v/>
      </c>
      <c r="Z1613" s="7" t="n"/>
      <c r="AC1613">
        <f>IF($B1613="","",IF(COUNTIF($B$2:$B1613,$B1613)=1,1,0))</f>
        <v/>
      </c>
      <c r="AD1613">
        <f>IF($AC1613=1,SUMPRODUCT(--($AF$2:$AF$3501&lt;$AF1613))+1,"")</f>
        <v/>
      </c>
      <c r="AE1613">
        <f>IF($B1613="","",IF(OR($AA1613=TRUE(),$AA1613="TRUE"),0,1))</f>
        <v/>
      </c>
      <c r="AF1613">
        <f>IF($AC1613=1,IFERROR(IF(VALUE($B1613)&lt;100000000,VALUE($B1613),1000000000),IFERROR(IF(VALUE(MID($B1613,2,20))&lt;100000000,VALUE(MID($B1613,2,20)),1000000000),1000000000))+ROW()/100000,"")</f>
        <v/>
      </c>
    </row>
    <row r="1614">
      <c r="E1614" s="7" t="n"/>
      <c r="G1614" s="7" t="n"/>
      <c r="O1614" s="7">
        <f>IF($B1614="","",N1614*X1614/100)</f>
        <v/>
      </c>
      <c r="P1614" s="14" t="n"/>
      <c r="U1614" s="7" t="n"/>
      <c r="W1614" s="7">
        <f>IF($B1614="","",Z1614*AB1614/100)</f>
        <v/>
      </c>
      <c r="X1614" s="7">
        <f>IF($B1614="","",Z1614-W1614)</f>
        <v/>
      </c>
      <c r="Y1614" s="7">
        <f>IF($B1614="","",X1614-O1614)</f>
        <v/>
      </c>
      <c r="Z1614" s="7" t="n"/>
      <c r="AC1614">
        <f>IF($B1614="","",IF(COUNTIF($B$2:$B1614,$B1614)=1,1,0))</f>
        <v/>
      </c>
      <c r="AD1614">
        <f>IF($AC1614=1,SUMPRODUCT(--($AF$2:$AF$3501&lt;$AF1614))+1,"")</f>
        <v/>
      </c>
      <c r="AE1614">
        <f>IF($B1614="","",IF(OR($AA1614=TRUE(),$AA1614="TRUE"),0,1))</f>
        <v/>
      </c>
      <c r="AF1614">
        <f>IF($AC1614=1,IFERROR(IF(VALUE($B1614)&lt;100000000,VALUE($B1614),1000000000),IFERROR(IF(VALUE(MID($B1614,2,20))&lt;100000000,VALUE(MID($B1614,2,20)),1000000000),1000000000))+ROW()/100000,"")</f>
        <v/>
      </c>
    </row>
    <row r="1615">
      <c r="E1615" s="7" t="n"/>
      <c r="G1615" s="7" t="n"/>
      <c r="O1615" s="7">
        <f>IF($B1615="","",N1615*X1615/100)</f>
        <v/>
      </c>
      <c r="P1615" s="14" t="n"/>
      <c r="U1615" s="7" t="n"/>
      <c r="W1615" s="7">
        <f>IF($B1615="","",Z1615*AB1615/100)</f>
        <v/>
      </c>
      <c r="X1615" s="7">
        <f>IF($B1615="","",Z1615-W1615)</f>
        <v/>
      </c>
      <c r="Y1615" s="7">
        <f>IF($B1615="","",X1615-O1615)</f>
        <v/>
      </c>
      <c r="Z1615" s="7" t="n"/>
      <c r="AC1615">
        <f>IF($B1615="","",IF(COUNTIF($B$2:$B1615,$B1615)=1,1,0))</f>
        <v/>
      </c>
      <c r="AD1615">
        <f>IF($AC1615=1,SUMPRODUCT(--($AF$2:$AF$3501&lt;$AF1615))+1,"")</f>
        <v/>
      </c>
      <c r="AE1615">
        <f>IF($B1615="","",IF(OR($AA1615=TRUE(),$AA1615="TRUE"),0,1))</f>
        <v/>
      </c>
      <c r="AF1615">
        <f>IF($AC1615=1,IFERROR(IF(VALUE($B1615)&lt;100000000,VALUE($B1615),1000000000),IFERROR(IF(VALUE(MID($B1615,2,20))&lt;100000000,VALUE(MID($B1615,2,20)),1000000000),1000000000))+ROW()/100000,"")</f>
        <v/>
      </c>
    </row>
    <row r="1616">
      <c r="E1616" s="7" t="n"/>
      <c r="G1616" s="7" t="n"/>
      <c r="O1616" s="7">
        <f>IF($B1616="","",N1616*X1616/100)</f>
        <v/>
      </c>
      <c r="P1616" s="14" t="n"/>
      <c r="U1616" s="7" t="n"/>
      <c r="W1616" s="7">
        <f>IF($B1616="","",Z1616*AB1616/100)</f>
        <v/>
      </c>
      <c r="X1616" s="7">
        <f>IF($B1616="","",Z1616-W1616)</f>
        <v/>
      </c>
      <c r="Y1616" s="7">
        <f>IF($B1616="","",X1616-O1616)</f>
        <v/>
      </c>
      <c r="Z1616" s="7" t="n"/>
      <c r="AC1616">
        <f>IF($B1616="","",IF(COUNTIF($B$2:$B1616,$B1616)=1,1,0))</f>
        <v/>
      </c>
      <c r="AD1616">
        <f>IF($AC1616=1,SUMPRODUCT(--($AF$2:$AF$3501&lt;$AF1616))+1,"")</f>
        <v/>
      </c>
      <c r="AE1616">
        <f>IF($B1616="","",IF(OR($AA1616=TRUE(),$AA1616="TRUE"),0,1))</f>
        <v/>
      </c>
      <c r="AF1616">
        <f>IF($AC1616=1,IFERROR(IF(VALUE($B1616)&lt;100000000,VALUE($B1616),1000000000),IFERROR(IF(VALUE(MID($B1616,2,20))&lt;100000000,VALUE(MID($B1616,2,20)),1000000000),1000000000))+ROW()/100000,"")</f>
        <v/>
      </c>
    </row>
    <row r="1617">
      <c r="E1617" s="7" t="n"/>
      <c r="G1617" s="7" t="n"/>
      <c r="O1617" s="7">
        <f>IF($B1617="","",N1617*X1617/100)</f>
        <v/>
      </c>
      <c r="P1617" s="14" t="n"/>
      <c r="U1617" s="7" t="n"/>
      <c r="W1617" s="7">
        <f>IF($B1617="","",Z1617*AB1617/100)</f>
        <v/>
      </c>
      <c r="X1617" s="7">
        <f>IF($B1617="","",Z1617-W1617)</f>
        <v/>
      </c>
      <c r="Y1617" s="7">
        <f>IF($B1617="","",X1617-O1617)</f>
        <v/>
      </c>
      <c r="Z1617" s="7" t="n"/>
      <c r="AC1617">
        <f>IF($B1617="","",IF(COUNTIF($B$2:$B1617,$B1617)=1,1,0))</f>
        <v/>
      </c>
      <c r="AD1617">
        <f>IF($AC1617=1,SUMPRODUCT(--($AF$2:$AF$3501&lt;$AF1617))+1,"")</f>
        <v/>
      </c>
      <c r="AE1617">
        <f>IF($B1617="","",IF(OR($AA1617=TRUE(),$AA1617="TRUE"),0,1))</f>
        <v/>
      </c>
      <c r="AF1617">
        <f>IF($AC1617=1,IFERROR(IF(VALUE($B1617)&lt;100000000,VALUE($B1617),1000000000),IFERROR(IF(VALUE(MID($B1617,2,20))&lt;100000000,VALUE(MID($B1617,2,20)),1000000000),1000000000))+ROW()/100000,"")</f>
        <v/>
      </c>
    </row>
    <row r="1618">
      <c r="E1618" s="7" t="n"/>
      <c r="G1618" s="7" t="n"/>
      <c r="O1618" s="7">
        <f>IF($B1618="","",N1618*X1618/100)</f>
        <v/>
      </c>
      <c r="P1618" s="14" t="n"/>
      <c r="U1618" s="7" t="n"/>
      <c r="W1618" s="7">
        <f>IF($B1618="","",Z1618*AB1618/100)</f>
        <v/>
      </c>
      <c r="X1618" s="7">
        <f>IF($B1618="","",Z1618-W1618)</f>
        <v/>
      </c>
      <c r="Y1618" s="7">
        <f>IF($B1618="","",X1618-O1618)</f>
        <v/>
      </c>
      <c r="Z1618" s="7" t="n"/>
      <c r="AC1618">
        <f>IF($B1618="","",IF(COUNTIF($B$2:$B1618,$B1618)=1,1,0))</f>
        <v/>
      </c>
      <c r="AD1618">
        <f>IF($AC1618=1,SUMPRODUCT(--($AF$2:$AF$3501&lt;$AF1618))+1,"")</f>
        <v/>
      </c>
      <c r="AE1618">
        <f>IF($B1618="","",IF(OR($AA1618=TRUE(),$AA1618="TRUE"),0,1))</f>
        <v/>
      </c>
      <c r="AF1618">
        <f>IF($AC1618=1,IFERROR(IF(VALUE($B1618)&lt;100000000,VALUE($B1618),1000000000),IFERROR(IF(VALUE(MID($B1618,2,20))&lt;100000000,VALUE(MID($B1618,2,20)),1000000000),1000000000))+ROW()/100000,"")</f>
        <v/>
      </c>
    </row>
    <row r="1619">
      <c r="E1619" s="7" t="n"/>
      <c r="G1619" s="7" t="n"/>
      <c r="O1619" s="7">
        <f>IF($B1619="","",N1619*X1619/100)</f>
        <v/>
      </c>
      <c r="P1619" s="14" t="n"/>
      <c r="U1619" s="7" t="n"/>
      <c r="W1619" s="7">
        <f>IF($B1619="","",Z1619*AB1619/100)</f>
        <v/>
      </c>
      <c r="X1619" s="7">
        <f>IF($B1619="","",Z1619-W1619)</f>
        <v/>
      </c>
      <c r="Y1619" s="7">
        <f>IF($B1619="","",X1619-O1619)</f>
        <v/>
      </c>
      <c r="Z1619" s="7" t="n"/>
      <c r="AC1619">
        <f>IF($B1619="","",IF(COUNTIF($B$2:$B1619,$B1619)=1,1,0))</f>
        <v/>
      </c>
      <c r="AD1619">
        <f>IF($AC1619=1,SUMPRODUCT(--($AF$2:$AF$3501&lt;$AF1619))+1,"")</f>
        <v/>
      </c>
      <c r="AE1619">
        <f>IF($B1619="","",IF(OR($AA1619=TRUE(),$AA1619="TRUE"),0,1))</f>
        <v/>
      </c>
      <c r="AF1619">
        <f>IF($AC1619=1,IFERROR(IF(VALUE($B1619)&lt;100000000,VALUE($B1619),1000000000),IFERROR(IF(VALUE(MID($B1619,2,20))&lt;100000000,VALUE(MID($B1619,2,20)),1000000000),1000000000))+ROW()/100000,"")</f>
        <v/>
      </c>
    </row>
    <row r="1620">
      <c r="E1620" s="7" t="n"/>
      <c r="G1620" s="7" t="n"/>
      <c r="O1620" s="7">
        <f>IF($B1620="","",N1620*X1620/100)</f>
        <v/>
      </c>
      <c r="P1620" s="14" t="n"/>
      <c r="U1620" s="7" t="n"/>
      <c r="W1620" s="7">
        <f>IF($B1620="","",Z1620*AB1620/100)</f>
        <v/>
      </c>
      <c r="X1620" s="7">
        <f>IF($B1620="","",Z1620-W1620)</f>
        <v/>
      </c>
      <c r="Y1620" s="7">
        <f>IF($B1620="","",X1620-O1620)</f>
        <v/>
      </c>
      <c r="Z1620" s="7" t="n"/>
      <c r="AC1620">
        <f>IF($B1620="","",IF(COUNTIF($B$2:$B1620,$B1620)=1,1,0))</f>
        <v/>
      </c>
      <c r="AD1620">
        <f>IF($AC1620=1,SUMPRODUCT(--($AF$2:$AF$3501&lt;$AF1620))+1,"")</f>
        <v/>
      </c>
      <c r="AE1620">
        <f>IF($B1620="","",IF(OR($AA1620=TRUE(),$AA1620="TRUE"),0,1))</f>
        <v/>
      </c>
      <c r="AF1620">
        <f>IF($AC1620=1,IFERROR(IF(VALUE($B1620)&lt;100000000,VALUE($B1620),1000000000),IFERROR(IF(VALUE(MID($B1620,2,20))&lt;100000000,VALUE(MID($B1620,2,20)),1000000000),1000000000))+ROW()/100000,"")</f>
        <v/>
      </c>
    </row>
    <row r="1621">
      <c r="E1621" s="7" t="n"/>
      <c r="G1621" s="7" t="n"/>
      <c r="O1621" s="7">
        <f>IF($B1621="","",N1621*X1621/100)</f>
        <v/>
      </c>
      <c r="P1621" s="14" t="n"/>
      <c r="U1621" s="7" t="n"/>
      <c r="W1621" s="7">
        <f>IF($B1621="","",Z1621*AB1621/100)</f>
        <v/>
      </c>
      <c r="X1621" s="7">
        <f>IF($B1621="","",Z1621-W1621)</f>
        <v/>
      </c>
      <c r="Y1621" s="7">
        <f>IF($B1621="","",X1621-O1621)</f>
        <v/>
      </c>
      <c r="Z1621" s="7" t="n"/>
      <c r="AC1621">
        <f>IF($B1621="","",IF(COUNTIF($B$2:$B1621,$B1621)=1,1,0))</f>
        <v/>
      </c>
      <c r="AD1621">
        <f>IF($AC1621=1,SUMPRODUCT(--($AF$2:$AF$3501&lt;$AF1621))+1,"")</f>
        <v/>
      </c>
      <c r="AE1621">
        <f>IF($B1621="","",IF(OR($AA1621=TRUE(),$AA1621="TRUE"),0,1))</f>
        <v/>
      </c>
      <c r="AF1621">
        <f>IF($AC1621=1,IFERROR(IF(VALUE($B1621)&lt;100000000,VALUE($B1621),1000000000),IFERROR(IF(VALUE(MID($B1621,2,20))&lt;100000000,VALUE(MID($B1621,2,20)),1000000000),1000000000))+ROW()/100000,"")</f>
        <v/>
      </c>
    </row>
    <row r="1622">
      <c r="E1622" s="7" t="n"/>
      <c r="G1622" s="7" t="n"/>
      <c r="O1622" s="7">
        <f>IF($B1622="","",N1622*X1622/100)</f>
        <v/>
      </c>
      <c r="P1622" s="14" t="n"/>
      <c r="U1622" s="7" t="n"/>
      <c r="W1622" s="7">
        <f>IF($B1622="","",Z1622*AB1622/100)</f>
        <v/>
      </c>
      <c r="X1622" s="7">
        <f>IF($B1622="","",Z1622-W1622)</f>
        <v/>
      </c>
      <c r="Y1622" s="7">
        <f>IF($B1622="","",X1622-O1622)</f>
        <v/>
      </c>
      <c r="Z1622" s="7" t="n"/>
      <c r="AC1622">
        <f>IF($B1622="","",IF(COUNTIF($B$2:$B1622,$B1622)=1,1,0))</f>
        <v/>
      </c>
      <c r="AD1622">
        <f>IF($AC1622=1,SUMPRODUCT(--($AF$2:$AF$3501&lt;$AF1622))+1,"")</f>
        <v/>
      </c>
      <c r="AE1622">
        <f>IF($B1622="","",IF(OR($AA1622=TRUE(),$AA1622="TRUE"),0,1))</f>
        <v/>
      </c>
      <c r="AF1622">
        <f>IF($AC1622=1,IFERROR(IF(VALUE($B1622)&lt;100000000,VALUE($B1622),1000000000),IFERROR(IF(VALUE(MID($B1622,2,20))&lt;100000000,VALUE(MID($B1622,2,20)),1000000000),1000000000))+ROW()/100000,"")</f>
        <v/>
      </c>
    </row>
    <row r="1623">
      <c r="E1623" s="7" t="n"/>
      <c r="G1623" s="7" t="n"/>
      <c r="O1623" s="7">
        <f>IF($B1623="","",N1623*X1623/100)</f>
        <v/>
      </c>
      <c r="P1623" s="14" t="n"/>
      <c r="U1623" s="7" t="n"/>
      <c r="W1623" s="7">
        <f>IF($B1623="","",Z1623*AB1623/100)</f>
        <v/>
      </c>
      <c r="X1623" s="7">
        <f>IF($B1623="","",Z1623-W1623)</f>
        <v/>
      </c>
      <c r="Y1623" s="7">
        <f>IF($B1623="","",X1623-O1623)</f>
        <v/>
      </c>
      <c r="Z1623" s="7" t="n"/>
      <c r="AC1623">
        <f>IF($B1623="","",IF(COUNTIF($B$2:$B1623,$B1623)=1,1,0))</f>
        <v/>
      </c>
      <c r="AD1623">
        <f>IF($AC1623=1,SUMPRODUCT(--($AF$2:$AF$3501&lt;$AF1623))+1,"")</f>
        <v/>
      </c>
      <c r="AE1623">
        <f>IF($B1623="","",IF(OR($AA1623=TRUE(),$AA1623="TRUE"),0,1))</f>
        <v/>
      </c>
      <c r="AF1623">
        <f>IF($AC1623=1,IFERROR(IF(VALUE($B1623)&lt;100000000,VALUE($B1623),1000000000),IFERROR(IF(VALUE(MID($B1623,2,20))&lt;100000000,VALUE(MID($B1623,2,20)),1000000000),1000000000))+ROW()/100000,"")</f>
        <v/>
      </c>
    </row>
    <row r="1624">
      <c r="E1624" s="7" t="n"/>
      <c r="G1624" s="7" t="n"/>
      <c r="O1624" s="7">
        <f>IF($B1624="","",N1624*X1624/100)</f>
        <v/>
      </c>
      <c r="P1624" s="14" t="n"/>
      <c r="U1624" s="7" t="n"/>
      <c r="W1624" s="7">
        <f>IF($B1624="","",Z1624*AB1624/100)</f>
        <v/>
      </c>
      <c r="X1624" s="7">
        <f>IF($B1624="","",Z1624-W1624)</f>
        <v/>
      </c>
      <c r="Y1624" s="7">
        <f>IF($B1624="","",X1624-O1624)</f>
        <v/>
      </c>
      <c r="Z1624" s="7" t="n"/>
      <c r="AC1624">
        <f>IF($B1624="","",IF(COUNTIF($B$2:$B1624,$B1624)=1,1,0))</f>
        <v/>
      </c>
      <c r="AD1624">
        <f>IF($AC1624=1,SUMPRODUCT(--($AF$2:$AF$3501&lt;$AF1624))+1,"")</f>
        <v/>
      </c>
      <c r="AE1624">
        <f>IF($B1624="","",IF(OR($AA1624=TRUE(),$AA1624="TRUE"),0,1))</f>
        <v/>
      </c>
      <c r="AF1624">
        <f>IF($AC1624=1,IFERROR(IF(VALUE($B1624)&lt;100000000,VALUE($B1624),1000000000),IFERROR(IF(VALUE(MID($B1624,2,20))&lt;100000000,VALUE(MID($B1624,2,20)),1000000000),1000000000))+ROW()/100000,"")</f>
        <v/>
      </c>
    </row>
    <row r="1625">
      <c r="E1625" s="7" t="n"/>
      <c r="G1625" s="7" t="n"/>
      <c r="O1625" s="7">
        <f>IF($B1625="","",N1625*X1625/100)</f>
        <v/>
      </c>
      <c r="P1625" s="14" t="n"/>
      <c r="U1625" s="7" t="n"/>
      <c r="W1625" s="7">
        <f>IF($B1625="","",Z1625*AB1625/100)</f>
        <v/>
      </c>
      <c r="X1625" s="7">
        <f>IF($B1625="","",Z1625-W1625)</f>
        <v/>
      </c>
      <c r="Y1625" s="7">
        <f>IF($B1625="","",X1625-O1625)</f>
        <v/>
      </c>
      <c r="Z1625" s="7" t="n"/>
      <c r="AC1625">
        <f>IF($B1625="","",IF(COUNTIF($B$2:$B1625,$B1625)=1,1,0))</f>
        <v/>
      </c>
      <c r="AD1625">
        <f>IF($AC1625=1,SUMPRODUCT(--($AF$2:$AF$3501&lt;$AF1625))+1,"")</f>
        <v/>
      </c>
      <c r="AE1625">
        <f>IF($B1625="","",IF(OR($AA1625=TRUE(),$AA1625="TRUE"),0,1))</f>
        <v/>
      </c>
      <c r="AF1625">
        <f>IF($AC1625=1,IFERROR(IF(VALUE($B1625)&lt;100000000,VALUE($B1625),1000000000),IFERROR(IF(VALUE(MID($B1625,2,20))&lt;100000000,VALUE(MID($B1625,2,20)),1000000000),1000000000))+ROW()/100000,"")</f>
        <v/>
      </c>
    </row>
    <row r="1626">
      <c r="E1626" s="7" t="n"/>
      <c r="G1626" s="7" t="n"/>
      <c r="O1626" s="7">
        <f>IF($B1626="","",N1626*X1626/100)</f>
        <v/>
      </c>
      <c r="P1626" s="14" t="n"/>
      <c r="U1626" s="7" t="n"/>
      <c r="W1626" s="7">
        <f>IF($B1626="","",Z1626*AB1626/100)</f>
        <v/>
      </c>
      <c r="X1626" s="7">
        <f>IF($B1626="","",Z1626-W1626)</f>
        <v/>
      </c>
      <c r="Y1626" s="7">
        <f>IF($B1626="","",X1626-O1626)</f>
        <v/>
      </c>
      <c r="Z1626" s="7" t="n"/>
      <c r="AC1626">
        <f>IF($B1626="","",IF(COUNTIF($B$2:$B1626,$B1626)=1,1,0))</f>
        <v/>
      </c>
      <c r="AD1626">
        <f>IF($AC1626=1,SUMPRODUCT(--($AF$2:$AF$3501&lt;$AF1626))+1,"")</f>
        <v/>
      </c>
      <c r="AE1626">
        <f>IF($B1626="","",IF(OR($AA1626=TRUE(),$AA1626="TRUE"),0,1))</f>
        <v/>
      </c>
      <c r="AF1626">
        <f>IF($AC1626=1,IFERROR(IF(VALUE($B1626)&lt;100000000,VALUE($B1626),1000000000),IFERROR(IF(VALUE(MID($B1626,2,20))&lt;100000000,VALUE(MID($B1626,2,20)),1000000000),1000000000))+ROW()/100000,"")</f>
        <v/>
      </c>
    </row>
    <row r="1627">
      <c r="E1627" s="7" t="n"/>
      <c r="G1627" s="7" t="n"/>
      <c r="O1627" s="7">
        <f>IF($B1627="","",N1627*X1627/100)</f>
        <v/>
      </c>
      <c r="P1627" s="14" t="n"/>
      <c r="U1627" s="7" t="n"/>
      <c r="W1627" s="7">
        <f>IF($B1627="","",Z1627*AB1627/100)</f>
        <v/>
      </c>
      <c r="X1627" s="7">
        <f>IF($B1627="","",Z1627-W1627)</f>
        <v/>
      </c>
      <c r="Y1627" s="7">
        <f>IF($B1627="","",X1627-O1627)</f>
        <v/>
      </c>
      <c r="Z1627" s="7" t="n"/>
      <c r="AC1627">
        <f>IF($B1627="","",IF(COUNTIF($B$2:$B1627,$B1627)=1,1,0))</f>
        <v/>
      </c>
      <c r="AD1627">
        <f>IF($AC1627=1,SUMPRODUCT(--($AF$2:$AF$3501&lt;$AF1627))+1,"")</f>
        <v/>
      </c>
      <c r="AE1627">
        <f>IF($B1627="","",IF(OR($AA1627=TRUE(),$AA1627="TRUE"),0,1))</f>
        <v/>
      </c>
      <c r="AF1627">
        <f>IF($AC1627=1,IFERROR(IF(VALUE($B1627)&lt;100000000,VALUE($B1627),1000000000),IFERROR(IF(VALUE(MID($B1627,2,20))&lt;100000000,VALUE(MID($B1627,2,20)),1000000000),1000000000))+ROW()/100000,"")</f>
        <v/>
      </c>
    </row>
    <row r="1628">
      <c r="E1628" s="7" t="n"/>
      <c r="G1628" s="7" t="n"/>
      <c r="O1628" s="7">
        <f>IF($B1628="","",N1628*X1628/100)</f>
        <v/>
      </c>
      <c r="P1628" s="14" t="n"/>
      <c r="U1628" s="7" t="n"/>
      <c r="W1628" s="7">
        <f>IF($B1628="","",Z1628*AB1628/100)</f>
        <v/>
      </c>
      <c r="X1628" s="7">
        <f>IF($B1628="","",Z1628-W1628)</f>
        <v/>
      </c>
      <c r="Y1628" s="7">
        <f>IF($B1628="","",X1628-O1628)</f>
        <v/>
      </c>
      <c r="Z1628" s="7" t="n"/>
      <c r="AC1628">
        <f>IF($B1628="","",IF(COUNTIF($B$2:$B1628,$B1628)=1,1,0))</f>
        <v/>
      </c>
      <c r="AD1628">
        <f>IF($AC1628=1,SUMPRODUCT(--($AF$2:$AF$3501&lt;$AF1628))+1,"")</f>
        <v/>
      </c>
      <c r="AE1628">
        <f>IF($B1628="","",IF(OR($AA1628=TRUE(),$AA1628="TRUE"),0,1))</f>
        <v/>
      </c>
      <c r="AF1628">
        <f>IF($AC1628=1,IFERROR(IF(VALUE($B1628)&lt;100000000,VALUE($B1628),1000000000),IFERROR(IF(VALUE(MID($B1628,2,20))&lt;100000000,VALUE(MID($B1628,2,20)),1000000000),1000000000))+ROW()/100000,"")</f>
        <v/>
      </c>
    </row>
    <row r="1629">
      <c r="E1629" s="7" t="n"/>
      <c r="G1629" s="7" t="n"/>
      <c r="O1629" s="7">
        <f>IF($B1629="","",N1629*X1629/100)</f>
        <v/>
      </c>
      <c r="P1629" s="14" t="n"/>
      <c r="U1629" s="7" t="n"/>
      <c r="W1629" s="7">
        <f>IF($B1629="","",Z1629*AB1629/100)</f>
        <v/>
      </c>
      <c r="X1629" s="7">
        <f>IF($B1629="","",Z1629-W1629)</f>
        <v/>
      </c>
      <c r="Y1629" s="7">
        <f>IF($B1629="","",X1629-O1629)</f>
        <v/>
      </c>
      <c r="Z1629" s="7" t="n"/>
      <c r="AC1629">
        <f>IF($B1629="","",IF(COUNTIF($B$2:$B1629,$B1629)=1,1,0))</f>
        <v/>
      </c>
      <c r="AD1629">
        <f>IF($AC1629=1,SUMPRODUCT(--($AF$2:$AF$3501&lt;$AF1629))+1,"")</f>
        <v/>
      </c>
      <c r="AE1629">
        <f>IF($B1629="","",IF(OR($AA1629=TRUE(),$AA1629="TRUE"),0,1))</f>
        <v/>
      </c>
      <c r="AF1629">
        <f>IF($AC1629=1,IFERROR(IF(VALUE($B1629)&lt;100000000,VALUE($B1629),1000000000),IFERROR(IF(VALUE(MID($B1629,2,20))&lt;100000000,VALUE(MID($B1629,2,20)),1000000000),1000000000))+ROW()/100000,"")</f>
        <v/>
      </c>
    </row>
    <row r="1630">
      <c r="E1630" s="7" t="n"/>
      <c r="G1630" s="7" t="n"/>
      <c r="O1630" s="7">
        <f>IF($B1630="","",N1630*X1630/100)</f>
        <v/>
      </c>
      <c r="P1630" s="14" t="n"/>
      <c r="U1630" s="7" t="n"/>
      <c r="W1630" s="7">
        <f>IF($B1630="","",Z1630*AB1630/100)</f>
        <v/>
      </c>
      <c r="X1630" s="7">
        <f>IF($B1630="","",Z1630-W1630)</f>
        <v/>
      </c>
      <c r="Y1630" s="7">
        <f>IF($B1630="","",X1630-O1630)</f>
        <v/>
      </c>
      <c r="Z1630" s="7" t="n"/>
      <c r="AC1630">
        <f>IF($B1630="","",IF(COUNTIF($B$2:$B1630,$B1630)=1,1,0))</f>
        <v/>
      </c>
      <c r="AD1630">
        <f>IF($AC1630=1,SUMPRODUCT(--($AF$2:$AF$3501&lt;$AF1630))+1,"")</f>
        <v/>
      </c>
      <c r="AE1630">
        <f>IF($B1630="","",IF(OR($AA1630=TRUE(),$AA1630="TRUE"),0,1))</f>
        <v/>
      </c>
      <c r="AF1630">
        <f>IF($AC1630=1,IFERROR(IF(VALUE($B1630)&lt;100000000,VALUE($B1630),1000000000),IFERROR(IF(VALUE(MID($B1630,2,20))&lt;100000000,VALUE(MID($B1630,2,20)),1000000000),1000000000))+ROW()/100000,"")</f>
        <v/>
      </c>
    </row>
    <row r="1631">
      <c r="E1631" s="7" t="n"/>
      <c r="G1631" s="7" t="n"/>
      <c r="O1631" s="7">
        <f>IF($B1631="","",N1631*X1631/100)</f>
        <v/>
      </c>
      <c r="P1631" s="14" t="n"/>
      <c r="U1631" s="7" t="n"/>
      <c r="W1631" s="7">
        <f>IF($B1631="","",Z1631*AB1631/100)</f>
        <v/>
      </c>
      <c r="X1631" s="7">
        <f>IF($B1631="","",Z1631-W1631)</f>
        <v/>
      </c>
      <c r="Y1631" s="7">
        <f>IF($B1631="","",X1631-O1631)</f>
        <v/>
      </c>
      <c r="Z1631" s="7" t="n"/>
      <c r="AC1631">
        <f>IF($B1631="","",IF(COUNTIF($B$2:$B1631,$B1631)=1,1,0))</f>
        <v/>
      </c>
      <c r="AD1631">
        <f>IF($AC1631=1,SUMPRODUCT(--($AF$2:$AF$3501&lt;$AF1631))+1,"")</f>
        <v/>
      </c>
      <c r="AE1631">
        <f>IF($B1631="","",IF(OR($AA1631=TRUE(),$AA1631="TRUE"),0,1))</f>
        <v/>
      </c>
      <c r="AF1631">
        <f>IF($AC1631=1,IFERROR(IF(VALUE($B1631)&lt;100000000,VALUE($B1631),1000000000),IFERROR(IF(VALUE(MID($B1631,2,20))&lt;100000000,VALUE(MID($B1631,2,20)),1000000000),1000000000))+ROW()/100000,"")</f>
        <v/>
      </c>
    </row>
    <row r="1632">
      <c r="E1632" s="7" t="n"/>
      <c r="G1632" s="7" t="n"/>
      <c r="O1632" s="7">
        <f>IF($B1632="","",N1632*X1632/100)</f>
        <v/>
      </c>
      <c r="P1632" s="14" t="n"/>
      <c r="U1632" s="7" t="n"/>
      <c r="W1632" s="7">
        <f>IF($B1632="","",Z1632*AB1632/100)</f>
        <v/>
      </c>
      <c r="X1632" s="7">
        <f>IF($B1632="","",Z1632-W1632)</f>
        <v/>
      </c>
      <c r="Y1632" s="7">
        <f>IF($B1632="","",X1632-O1632)</f>
        <v/>
      </c>
      <c r="Z1632" s="7" t="n"/>
      <c r="AC1632">
        <f>IF($B1632="","",IF(COUNTIF($B$2:$B1632,$B1632)=1,1,0))</f>
        <v/>
      </c>
      <c r="AD1632">
        <f>IF($AC1632=1,SUMPRODUCT(--($AF$2:$AF$3501&lt;$AF1632))+1,"")</f>
        <v/>
      </c>
      <c r="AE1632">
        <f>IF($B1632="","",IF(OR($AA1632=TRUE(),$AA1632="TRUE"),0,1))</f>
        <v/>
      </c>
      <c r="AF1632">
        <f>IF($AC1632=1,IFERROR(IF(VALUE($B1632)&lt;100000000,VALUE($B1632),1000000000),IFERROR(IF(VALUE(MID($B1632,2,20))&lt;100000000,VALUE(MID($B1632,2,20)),1000000000),1000000000))+ROW()/100000,"")</f>
        <v/>
      </c>
    </row>
    <row r="1633">
      <c r="E1633" s="7" t="n"/>
      <c r="G1633" s="7" t="n"/>
      <c r="O1633" s="7">
        <f>IF($B1633="","",N1633*X1633/100)</f>
        <v/>
      </c>
      <c r="P1633" s="14" t="n"/>
      <c r="U1633" s="7" t="n"/>
      <c r="W1633" s="7">
        <f>IF($B1633="","",Z1633*AB1633/100)</f>
        <v/>
      </c>
      <c r="X1633" s="7">
        <f>IF($B1633="","",Z1633-W1633)</f>
        <v/>
      </c>
      <c r="Y1633" s="7">
        <f>IF($B1633="","",X1633-O1633)</f>
        <v/>
      </c>
      <c r="Z1633" s="7" t="n"/>
      <c r="AC1633">
        <f>IF($B1633="","",IF(COUNTIF($B$2:$B1633,$B1633)=1,1,0))</f>
        <v/>
      </c>
      <c r="AD1633">
        <f>IF($AC1633=1,SUMPRODUCT(--($AF$2:$AF$3501&lt;$AF1633))+1,"")</f>
        <v/>
      </c>
      <c r="AE1633">
        <f>IF($B1633="","",IF(OR($AA1633=TRUE(),$AA1633="TRUE"),0,1))</f>
        <v/>
      </c>
      <c r="AF1633">
        <f>IF($AC1633=1,IFERROR(IF(VALUE($B1633)&lt;100000000,VALUE($B1633),1000000000),IFERROR(IF(VALUE(MID($B1633,2,20))&lt;100000000,VALUE(MID($B1633,2,20)),1000000000),1000000000))+ROW()/100000,"")</f>
        <v/>
      </c>
    </row>
    <row r="1634">
      <c r="E1634" s="7" t="n"/>
      <c r="G1634" s="7" t="n"/>
      <c r="O1634" s="7">
        <f>IF($B1634="","",N1634*X1634/100)</f>
        <v/>
      </c>
      <c r="P1634" s="14" t="n"/>
      <c r="U1634" s="7" t="n"/>
      <c r="W1634" s="7">
        <f>IF($B1634="","",Z1634*AB1634/100)</f>
        <v/>
      </c>
      <c r="X1634" s="7">
        <f>IF($B1634="","",Z1634-W1634)</f>
        <v/>
      </c>
      <c r="Y1634" s="7">
        <f>IF($B1634="","",X1634-O1634)</f>
        <v/>
      </c>
      <c r="Z1634" s="7" t="n"/>
      <c r="AC1634">
        <f>IF($B1634="","",IF(COUNTIF($B$2:$B1634,$B1634)=1,1,0))</f>
        <v/>
      </c>
      <c r="AD1634">
        <f>IF($AC1634=1,SUMPRODUCT(--($AF$2:$AF$3501&lt;$AF1634))+1,"")</f>
        <v/>
      </c>
      <c r="AE1634">
        <f>IF($B1634="","",IF(OR($AA1634=TRUE(),$AA1634="TRUE"),0,1))</f>
        <v/>
      </c>
      <c r="AF1634">
        <f>IF($AC1634=1,IFERROR(IF(VALUE($B1634)&lt;100000000,VALUE($B1634),1000000000),IFERROR(IF(VALUE(MID($B1634,2,20))&lt;100000000,VALUE(MID($B1634,2,20)),1000000000),1000000000))+ROW()/100000,"")</f>
        <v/>
      </c>
    </row>
    <row r="1635">
      <c r="E1635" s="7" t="n"/>
      <c r="G1635" s="7" t="n"/>
      <c r="O1635" s="7">
        <f>IF($B1635="","",N1635*X1635/100)</f>
        <v/>
      </c>
      <c r="P1635" s="14" t="n"/>
      <c r="U1635" s="7" t="n"/>
      <c r="W1635" s="7">
        <f>IF($B1635="","",Z1635*AB1635/100)</f>
        <v/>
      </c>
      <c r="X1635" s="7">
        <f>IF($B1635="","",Z1635-W1635)</f>
        <v/>
      </c>
      <c r="Y1635" s="7">
        <f>IF($B1635="","",X1635-O1635)</f>
        <v/>
      </c>
      <c r="Z1635" s="7" t="n"/>
      <c r="AC1635">
        <f>IF($B1635="","",IF(COUNTIF($B$2:$B1635,$B1635)=1,1,0))</f>
        <v/>
      </c>
      <c r="AD1635">
        <f>IF($AC1635=1,SUMPRODUCT(--($AF$2:$AF$3501&lt;$AF1635))+1,"")</f>
        <v/>
      </c>
      <c r="AE1635">
        <f>IF($B1635="","",IF(OR($AA1635=TRUE(),$AA1635="TRUE"),0,1))</f>
        <v/>
      </c>
      <c r="AF1635">
        <f>IF($AC1635=1,IFERROR(IF(VALUE($B1635)&lt;100000000,VALUE($B1635),1000000000),IFERROR(IF(VALUE(MID($B1635,2,20))&lt;100000000,VALUE(MID($B1635,2,20)),1000000000),1000000000))+ROW()/100000,"")</f>
        <v/>
      </c>
    </row>
    <row r="1636">
      <c r="E1636" s="7" t="n"/>
      <c r="G1636" s="7" t="n"/>
      <c r="O1636" s="7">
        <f>IF($B1636="","",N1636*X1636/100)</f>
        <v/>
      </c>
      <c r="P1636" s="14" t="n"/>
      <c r="U1636" s="7" t="n"/>
      <c r="W1636" s="7">
        <f>IF($B1636="","",Z1636*AB1636/100)</f>
        <v/>
      </c>
      <c r="X1636" s="7">
        <f>IF($B1636="","",Z1636-W1636)</f>
        <v/>
      </c>
      <c r="Y1636" s="7">
        <f>IF($B1636="","",X1636-O1636)</f>
        <v/>
      </c>
      <c r="Z1636" s="7" t="n"/>
      <c r="AC1636">
        <f>IF($B1636="","",IF(COUNTIF($B$2:$B1636,$B1636)=1,1,0))</f>
        <v/>
      </c>
      <c r="AD1636">
        <f>IF($AC1636=1,SUMPRODUCT(--($AF$2:$AF$3501&lt;$AF1636))+1,"")</f>
        <v/>
      </c>
      <c r="AE1636">
        <f>IF($B1636="","",IF(OR($AA1636=TRUE(),$AA1636="TRUE"),0,1))</f>
        <v/>
      </c>
      <c r="AF1636">
        <f>IF($AC1636=1,IFERROR(IF(VALUE($B1636)&lt;100000000,VALUE($B1636),1000000000),IFERROR(IF(VALUE(MID($B1636,2,20))&lt;100000000,VALUE(MID($B1636,2,20)),1000000000),1000000000))+ROW()/100000,"")</f>
        <v/>
      </c>
    </row>
    <row r="1637">
      <c r="E1637" s="7" t="n"/>
      <c r="G1637" s="7" t="n"/>
      <c r="O1637" s="7">
        <f>IF($B1637="","",N1637*X1637/100)</f>
        <v/>
      </c>
      <c r="P1637" s="14" t="n"/>
      <c r="U1637" s="7" t="n"/>
      <c r="W1637" s="7">
        <f>IF($B1637="","",Z1637*AB1637/100)</f>
        <v/>
      </c>
      <c r="X1637" s="7">
        <f>IF($B1637="","",Z1637-W1637)</f>
        <v/>
      </c>
      <c r="Y1637" s="7">
        <f>IF($B1637="","",X1637-O1637)</f>
        <v/>
      </c>
      <c r="Z1637" s="7" t="n"/>
      <c r="AC1637">
        <f>IF($B1637="","",IF(COUNTIF($B$2:$B1637,$B1637)=1,1,0))</f>
        <v/>
      </c>
      <c r="AD1637">
        <f>IF($AC1637=1,SUMPRODUCT(--($AF$2:$AF$3501&lt;$AF1637))+1,"")</f>
        <v/>
      </c>
      <c r="AE1637">
        <f>IF($B1637="","",IF(OR($AA1637=TRUE(),$AA1637="TRUE"),0,1))</f>
        <v/>
      </c>
      <c r="AF1637">
        <f>IF($AC1637=1,IFERROR(IF(VALUE($B1637)&lt;100000000,VALUE($B1637),1000000000),IFERROR(IF(VALUE(MID($B1637,2,20))&lt;100000000,VALUE(MID($B1637,2,20)),1000000000),1000000000))+ROW()/100000,"")</f>
        <v/>
      </c>
    </row>
    <row r="1638">
      <c r="E1638" s="7" t="n"/>
      <c r="G1638" s="7" t="n"/>
      <c r="O1638" s="7">
        <f>IF($B1638="","",N1638*X1638/100)</f>
        <v/>
      </c>
      <c r="P1638" s="14" t="n"/>
      <c r="U1638" s="7" t="n"/>
      <c r="W1638" s="7">
        <f>IF($B1638="","",Z1638*AB1638/100)</f>
        <v/>
      </c>
      <c r="X1638" s="7">
        <f>IF($B1638="","",Z1638-W1638)</f>
        <v/>
      </c>
      <c r="Y1638" s="7">
        <f>IF($B1638="","",X1638-O1638)</f>
        <v/>
      </c>
      <c r="Z1638" s="7" t="n"/>
      <c r="AC1638">
        <f>IF($B1638="","",IF(COUNTIF($B$2:$B1638,$B1638)=1,1,0))</f>
        <v/>
      </c>
      <c r="AD1638">
        <f>IF($AC1638=1,SUMPRODUCT(--($AF$2:$AF$3501&lt;$AF1638))+1,"")</f>
        <v/>
      </c>
      <c r="AE1638">
        <f>IF($B1638="","",IF(OR($AA1638=TRUE(),$AA1638="TRUE"),0,1))</f>
        <v/>
      </c>
      <c r="AF1638">
        <f>IF($AC1638=1,IFERROR(IF(VALUE($B1638)&lt;100000000,VALUE($B1638),1000000000),IFERROR(IF(VALUE(MID($B1638,2,20))&lt;100000000,VALUE(MID($B1638,2,20)),1000000000),1000000000))+ROW()/100000,"")</f>
        <v/>
      </c>
    </row>
    <row r="1639">
      <c r="E1639" s="7" t="n"/>
      <c r="G1639" s="7" t="n"/>
      <c r="O1639" s="7">
        <f>IF($B1639="","",N1639*X1639/100)</f>
        <v/>
      </c>
      <c r="P1639" s="14" t="n"/>
      <c r="U1639" s="7" t="n"/>
      <c r="W1639" s="7">
        <f>IF($B1639="","",Z1639*AB1639/100)</f>
        <v/>
      </c>
      <c r="X1639" s="7">
        <f>IF($B1639="","",Z1639-W1639)</f>
        <v/>
      </c>
      <c r="Y1639" s="7">
        <f>IF($B1639="","",X1639-O1639)</f>
        <v/>
      </c>
      <c r="Z1639" s="7" t="n"/>
      <c r="AC1639">
        <f>IF($B1639="","",IF(COUNTIF($B$2:$B1639,$B1639)=1,1,0))</f>
        <v/>
      </c>
      <c r="AD1639">
        <f>IF($AC1639=1,SUMPRODUCT(--($AF$2:$AF$3501&lt;$AF1639))+1,"")</f>
        <v/>
      </c>
      <c r="AE1639">
        <f>IF($B1639="","",IF(OR($AA1639=TRUE(),$AA1639="TRUE"),0,1))</f>
        <v/>
      </c>
      <c r="AF1639">
        <f>IF($AC1639=1,IFERROR(IF(VALUE($B1639)&lt;100000000,VALUE($B1639),1000000000),IFERROR(IF(VALUE(MID($B1639,2,20))&lt;100000000,VALUE(MID($B1639,2,20)),1000000000),1000000000))+ROW()/100000,"")</f>
        <v/>
      </c>
    </row>
    <row r="1640">
      <c r="E1640" s="7" t="n"/>
      <c r="G1640" s="7" t="n"/>
      <c r="O1640" s="7">
        <f>IF($B1640="","",N1640*X1640/100)</f>
        <v/>
      </c>
      <c r="P1640" s="14" t="n"/>
      <c r="U1640" s="7" t="n"/>
      <c r="W1640" s="7">
        <f>IF($B1640="","",Z1640*AB1640/100)</f>
        <v/>
      </c>
      <c r="X1640" s="7">
        <f>IF($B1640="","",Z1640-W1640)</f>
        <v/>
      </c>
      <c r="Y1640" s="7">
        <f>IF($B1640="","",X1640-O1640)</f>
        <v/>
      </c>
      <c r="Z1640" s="7" t="n"/>
      <c r="AC1640">
        <f>IF($B1640="","",IF(COUNTIF($B$2:$B1640,$B1640)=1,1,0))</f>
        <v/>
      </c>
      <c r="AD1640">
        <f>IF($AC1640=1,SUMPRODUCT(--($AF$2:$AF$3501&lt;$AF1640))+1,"")</f>
        <v/>
      </c>
      <c r="AE1640">
        <f>IF($B1640="","",IF(OR($AA1640=TRUE(),$AA1640="TRUE"),0,1))</f>
        <v/>
      </c>
      <c r="AF1640">
        <f>IF($AC1640=1,IFERROR(IF(VALUE($B1640)&lt;100000000,VALUE($B1640),1000000000),IFERROR(IF(VALUE(MID($B1640,2,20))&lt;100000000,VALUE(MID($B1640,2,20)),1000000000),1000000000))+ROW()/100000,"")</f>
        <v/>
      </c>
    </row>
    <row r="1641">
      <c r="E1641" s="7" t="n"/>
      <c r="G1641" s="7" t="n"/>
      <c r="O1641" s="7">
        <f>IF($B1641="","",N1641*X1641/100)</f>
        <v/>
      </c>
      <c r="P1641" s="14" t="n"/>
      <c r="U1641" s="7" t="n"/>
      <c r="W1641" s="7">
        <f>IF($B1641="","",Z1641*AB1641/100)</f>
        <v/>
      </c>
      <c r="X1641" s="7">
        <f>IF($B1641="","",Z1641-W1641)</f>
        <v/>
      </c>
      <c r="Y1641" s="7">
        <f>IF($B1641="","",X1641-O1641)</f>
        <v/>
      </c>
      <c r="Z1641" s="7" t="n"/>
      <c r="AC1641">
        <f>IF($B1641="","",IF(COUNTIF($B$2:$B1641,$B1641)=1,1,0))</f>
        <v/>
      </c>
      <c r="AD1641">
        <f>IF($AC1641=1,SUMPRODUCT(--($AF$2:$AF$3501&lt;$AF1641))+1,"")</f>
        <v/>
      </c>
      <c r="AE1641">
        <f>IF($B1641="","",IF(OR($AA1641=TRUE(),$AA1641="TRUE"),0,1))</f>
        <v/>
      </c>
      <c r="AF1641">
        <f>IF($AC1641=1,IFERROR(IF(VALUE($B1641)&lt;100000000,VALUE($B1641),1000000000),IFERROR(IF(VALUE(MID($B1641,2,20))&lt;100000000,VALUE(MID($B1641,2,20)),1000000000),1000000000))+ROW()/100000,"")</f>
        <v/>
      </c>
    </row>
    <row r="1642">
      <c r="E1642" s="7" t="n"/>
      <c r="G1642" s="7" t="n"/>
      <c r="O1642" s="7">
        <f>IF($B1642="","",N1642*X1642/100)</f>
        <v/>
      </c>
      <c r="P1642" s="14" t="n"/>
      <c r="U1642" s="7" t="n"/>
      <c r="W1642" s="7">
        <f>IF($B1642="","",Z1642*AB1642/100)</f>
        <v/>
      </c>
      <c r="X1642" s="7">
        <f>IF($B1642="","",Z1642-W1642)</f>
        <v/>
      </c>
      <c r="Y1642" s="7">
        <f>IF($B1642="","",X1642-O1642)</f>
        <v/>
      </c>
      <c r="Z1642" s="7" t="n"/>
      <c r="AC1642">
        <f>IF($B1642="","",IF(COUNTIF($B$2:$B1642,$B1642)=1,1,0))</f>
        <v/>
      </c>
      <c r="AD1642">
        <f>IF($AC1642=1,SUMPRODUCT(--($AF$2:$AF$3501&lt;$AF1642))+1,"")</f>
        <v/>
      </c>
      <c r="AE1642">
        <f>IF($B1642="","",IF(OR($AA1642=TRUE(),$AA1642="TRUE"),0,1))</f>
        <v/>
      </c>
      <c r="AF1642">
        <f>IF($AC1642=1,IFERROR(IF(VALUE($B1642)&lt;100000000,VALUE($B1642),1000000000),IFERROR(IF(VALUE(MID($B1642,2,20))&lt;100000000,VALUE(MID($B1642,2,20)),1000000000),1000000000))+ROW()/100000,"")</f>
        <v/>
      </c>
    </row>
    <row r="1643">
      <c r="E1643" s="7" t="n"/>
      <c r="G1643" s="7" t="n"/>
      <c r="O1643" s="7">
        <f>IF($B1643="","",N1643*X1643/100)</f>
        <v/>
      </c>
      <c r="P1643" s="14" t="n"/>
      <c r="U1643" s="7" t="n"/>
      <c r="W1643" s="7">
        <f>IF($B1643="","",Z1643*AB1643/100)</f>
        <v/>
      </c>
      <c r="X1643" s="7">
        <f>IF($B1643="","",Z1643-W1643)</f>
        <v/>
      </c>
      <c r="Y1643" s="7">
        <f>IF($B1643="","",X1643-O1643)</f>
        <v/>
      </c>
      <c r="Z1643" s="7" t="n"/>
      <c r="AC1643">
        <f>IF($B1643="","",IF(COUNTIF($B$2:$B1643,$B1643)=1,1,0))</f>
        <v/>
      </c>
      <c r="AD1643">
        <f>IF($AC1643=1,SUMPRODUCT(--($AF$2:$AF$3501&lt;$AF1643))+1,"")</f>
        <v/>
      </c>
      <c r="AE1643">
        <f>IF($B1643="","",IF(OR($AA1643=TRUE(),$AA1643="TRUE"),0,1))</f>
        <v/>
      </c>
      <c r="AF1643">
        <f>IF($AC1643=1,IFERROR(IF(VALUE($B1643)&lt;100000000,VALUE($B1643),1000000000),IFERROR(IF(VALUE(MID($B1643,2,20))&lt;100000000,VALUE(MID($B1643,2,20)),1000000000),1000000000))+ROW()/100000,"")</f>
        <v/>
      </c>
    </row>
    <row r="1644">
      <c r="E1644" s="7" t="n"/>
      <c r="G1644" s="7" t="n"/>
      <c r="O1644" s="7">
        <f>IF($B1644="","",N1644*X1644/100)</f>
        <v/>
      </c>
      <c r="P1644" s="14" t="n"/>
      <c r="U1644" s="7" t="n"/>
      <c r="W1644" s="7">
        <f>IF($B1644="","",Z1644*AB1644/100)</f>
        <v/>
      </c>
      <c r="X1644" s="7">
        <f>IF($B1644="","",Z1644-W1644)</f>
        <v/>
      </c>
      <c r="Y1644" s="7">
        <f>IF($B1644="","",X1644-O1644)</f>
        <v/>
      </c>
      <c r="Z1644" s="7" t="n"/>
      <c r="AC1644">
        <f>IF($B1644="","",IF(COUNTIF($B$2:$B1644,$B1644)=1,1,0))</f>
        <v/>
      </c>
      <c r="AD1644">
        <f>IF($AC1644=1,SUMPRODUCT(--($AF$2:$AF$3501&lt;$AF1644))+1,"")</f>
        <v/>
      </c>
      <c r="AE1644">
        <f>IF($B1644="","",IF(OR($AA1644=TRUE(),$AA1644="TRUE"),0,1))</f>
        <v/>
      </c>
      <c r="AF1644">
        <f>IF($AC1644=1,IFERROR(IF(VALUE($B1644)&lt;100000000,VALUE($B1644),1000000000),IFERROR(IF(VALUE(MID($B1644,2,20))&lt;100000000,VALUE(MID($B1644,2,20)),1000000000),1000000000))+ROW()/100000,"")</f>
        <v/>
      </c>
    </row>
    <row r="1645">
      <c r="E1645" s="7" t="n"/>
      <c r="G1645" s="7" t="n"/>
      <c r="O1645" s="7">
        <f>IF($B1645="","",N1645*X1645/100)</f>
        <v/>
      </c>
      <c r="P1645" s="14" t="n"/>
      <c r="U1645" s="7" t="n"/>
      <c r="W1645" s="7">
        <f>IF($B1645="","",Z1645*AB1645/100)</f>
        <v/>
      </c>
      <c r="X1645" s="7">
        <f>IF($B1645="","",Z1645-W1645)</f>
        <v/>
      </c>
      <c r="Y1645" s="7">
        <f>IF($B1645="","",X1645-O1645)</f>
        <v/>
      </c>
      <c r="Z1645" s="7" t="n"/>
      <c r="AC1645">
        <f>IF($B1645="","",IF(COUNTIF($B$2:$B1645,$B1645)=1,1,0))</f>
        <v/>
      </c>
      <c r="AD1645">
        <f>IF($AC1645=1,SUMPRODUCT(--($AF$2:$AF$3501&lt;$AF1645))+1,"")</f>
        <v/>
      </c>
      <c r="AE1645">
        <f>IF($B1645="","",IF(OR($AA1645=TRUE(),$AA1645="TRUE"),0,1))</f>
        <v/>
      </c>
      <c r="AF1645">
        <f>IF($AC1645=1,IFERROR(IF(VALUE($B1645)&lt;100000000,VALUE($B1645),1000000000),IFERROR(IF(VALUE(MID($B1645,2,20))&lt;100000000,VALUE(MID($B1645,2,20)),1000000000),1000000000))+ROW()/100000,"")</f>
        <v/>
      </c>
    </row>
    <row r="1646">
      <c r="E1646" s="7" t="n"/>
      <c r="G1646" s="7" t="n"/>
      <c r="O1646" s="7">
        <f>IF($B1646="","",N1646*X1646/100)</f>
        <v/>
      </c>
      <c r="P1646" s="14" t="n"/>
      <c r="U1646" s="7" t="n"/>
      <c r="W1646" s="7">
        <f>IF($B1646="","",Z1646*AB1646/100)</f>
        <v/>
      </c>
      <c r="X1646" s="7">
        <f>IF($B1646="","",Z1646-W1646)</f>
        <v/>
      </c>
      <c r="Y1646" s="7">
        <f>IF($B1646="","",X1646-O1646)</f>
        <v/>
      </c>
      <c r="Z1646" s="7" t="n"/>
      <c r="AC1646">
        <f>IF($B1646="","",IF(COUNTIF($B$2:$B1646,$B1646)=1,1,0))</f>
        <v/>
      </c>
      <c r="AD1646">
        <f>IF($AC1646=1,SUMPRODUCT(--($AF$2:$AF$3501&lt;$AF1646))+1,"")</f>
        <v/>
      </c>
      <c r="AE1646">
        <f>IF($B1646="","",IF(OR($AA1646=TRUE(),$AA1646="TRUE"),0,1))</f>
        <v/>
      </c>
      <c r="AF1646">
        <f>IF($AC1646=1,IFERROR(IF(VALUE($B1646)&lt;100000000,VALUE($B1646),1000000000),IFERROR(IF(VALUE(MID($B1646,2,20))&lt;100000000,VALUE(MID($B1646,2,20)),1000000000),1000000000))+ROW()/100000,"")</f>
        <v/>
      </c>
    </row>
    <row r="1647">
      <c r="E1647" s="7" t="n"/>
      <c r="G1647" s="7" t="n"/>
      <c r="O1647" s="7">
        <f>IF($B1647="","",N1647*X1647/100)</f>
        <v/>
      </c>
      <c r="P1647" s="14" t="n"/>
      <c r="U1647" s="7" t="n"/>
      <c r="W1647" s="7">
        <f>IF($B1647="","",Z1647*AB1647/100)</f>
        <v/>
      </c>
      <c r="X1647" s="7">
        <f>IF($B1647="","",Z1647-W1647)</f>
        <v/>
      </c>
      <c r="Y1647" s="7">
        <f>IF($B1647="","",X1647-O1647)</f>
        <v/>
      </c>
      <c r="Z1647" s="7" t="n"/>
      <c r="AC1647">
        <f>IF($B1647="","",IF(COUNTIF($B$2:$B1647,$B1647)=1,1,0))</f>
        <v/>
      </c>
      <c r="AD1647">
        <f>IF($AC1647=1,SUMPRODUCT(--($AF$2:$AF$3501&lt;$AF1647))+1,"")</f>
        <v/>
      </c>
      <c r="AE1647">
        <f>IF($B1647="","",IF(OR($AA1647=TRUE(),$AA1647="TRUE"),0,1))</f>
        <v/>
      </c>
      <c r="AF1647">
        <f>IF($AC1647=1,IFERROR(IF(VALUE($B1647)&lt;100000000,VALUE($B1647),1000000000),IFERROR(IF(VALUE(MID($B1647,2,20))&lt;100000000,VALUE(MID($B1647,2,20)),1000000000),1000000000))+ROW()/100000,"")</f>
        <v/>
      </c>
    </row>
    <row r="1648">
      <c r="E1648" s="7" t="n"/>
      <c r="G1648" s="7" t="n"/>
      <c r="O1648" s="7">
        <f>IF($B1648="","",N1648*X1648/100)</f>
        <v/>
      </c>
      <c r="P1648" s="14" t="n"/>
      <c r="U1648" s="7" t="n"/>
      <c r="W1648" s="7">
        <f>IF($B1648="","",Z1648*AB1648/100)</f>
        <v/>
      </c>
      <c r="X1648" s="7">
        <f>IF($B1648="","",Z1648-W1648)</f>
        <v/>
      </c>
      <c r="Y1648" s="7">
        <f>IF($B1648="","",X1648-O1648)</f>
        <v/>
      </c>
      <c r="Z1648" s="7" t="n"/>
      <c r="AC1648">
        <f>IF($B1648="","",IF(COUNTIF($B$2:$B1648,$B1648)=1,1,0))</f>
        <v/>
      </c>
      <c r="AD1648">
        <f>IF($AC1648=1,SUMPRODUCT(--($AF$2:$AF$3501&lt;$AF1648))+1,"")</f>
        <v/>
      </c>
      <c r="AE1648">
        <f>IF($B1648="","",IF(OR($AA1648=TRUE(),$AA1648="TRUE"),0,1))</f>
        <v/>
      </c>
      <c r="AF1648">
        <f>IF($AC1648=1,IFERROR(IF(VALUE($B1648)&lt;100000000,VALUE($B1648),1000000000),IFERROR(IF(VALUE(MID($B1648,2,20))&lt;100000000,VALUE(MID($B1648,2,20)),1000000000),1000000000))+ROW()/100000,"")</f>
        <v/>
      </c>
    </row>
    <row r="1649">
      <c r="E1649" s="7" t="n"/>
      <c r="G1649" s="7" t="n"/>
      <c r="O1649" s="7">
        <f>IF($B1649="","",N1649*X1649/100)</f>
        <v/>
      </c>
      <c r="P1649" s="14" t="n"/>
      <c r="U1649" s="7" t="n"/>
      <c r="W1649" s="7">
        <f>IF($B1649="","",Z1649*AB1649/100)</f>
        <v/>
      </c>
      <c r="X1649" s="7">
        <f>IF($B1649="","",Z1649-W1649)</f>
        <v/>
      </c>
      <c r="Y1649" s="7">
        <f>IF($B1649="","",X1649-O1649)</f>
        <v/>
      </c>
      <c r="Z1649" s="7" t="n"/>
      <c r="AC1649">
        <f>IF($B1649="","",IF(COUNTIF($B$2:$B1649,$B1649)=1,1,0))</f>
        <v/>
      </c>
      <c r="AD1649">
        <f>IF($AC1649=1,SUMPRODUCT(--($AF$2:$AF$3501&lt;$AF1649))+1,"")</f>
        <v/>
      </c>
      <c r="AE1649">
        <f>IF($B1649="","",IF(OR($AA1649=TRUE(),$AA1649="TRUE"),0,1))</f>
        <v/>
      </c>
      <c r="AF1649">
        <f>IF($AC1649=1,IFERROR(IF(VALUE($B1649)&lt;100000000,VALUE($B1649),1000000000),IFERROR(IF(VALUE(MID($B1649,2,20))&lt;100000000,VALUE(MID($B1649,2,20)),1000000000),1000000000))+ROW()/100000,"")</f>
        <v/>
      </c>
    </row>
    <row r="1650">
      <c r="E1650" s="7" t="n"/>
      <c r="G1650" s="7" t="n"/>
      <c r="O1650" s="7">
        <f>IF($B1650="","",N1650*X1650/100)</f>
        <v/>
      </c>
      <c r="P1650" s="14" t="n"/>
      <c r="U1650" s="7" t="n"/>
      <c r="W1650" s="7">
        <f>IF($B1650="","",Z1650*AB1650/100)</f>
        <v/>
      </c>
      <c r="X1650" s="7">
        <f>IF($B1650="","",Z1650-W1650)</f>
        <v/>
      </c>
      <c r="Y1650" s="7">
        <f>IF($B1650="","",X1650-O1650)</f>
        <v/>
      </c>
      <c r="Z1650" s="7" t="n"/>
      <c r="AC1650">
        <f>IF($B1650="","",IF(COUNTIF($B$2:$B1650,$B1650)=1,1,0))</f>
        <v/>
      </c>
      <c r="AD1650">
        <f>IF($AC1650=1,SUMPRODUCT(--($AF$2:$AF$3501&lt;$AF1650))+1,"")</f>
        <v/>
      </c>
      <c r="AE1650">
        <f>IF($B1650="","",IF(OR($AA1650=TRUE(),$AA1650="TRUE"),0,1))</f>
        <v/>
      </c>
      <c r="AF1650">
        <f>IF($AC1650=1,IFERROR(IF(VALUE($B1650)&lt;100000000,VALUE($B1650),1000000000),IFERROR(IF(VALUE(MID($B1650,2,20))&lt;100000000,VALUE(MID($B1650,2,20)),1000000000),1000000000))+ROW()/100000,"")</f>
        <v/>
      </c>
    </row>
    <row r="1651">
      <c r="E1651" s="7" t="n"/>
      <c r="G1651" s="7" t="n"/>
      <c r="O1651" s="7">
        <f>IF($B1651="","",N1651*X1651/100)</f>
        <v/>
      </c>
      <c r="P1651" s="14" t="n"/>
      <c r="U1651" s="7" t="n"/>
      <c r="W1651" s="7">
        <f>IF($B1651="","",Z1651*AB1651/100)</f>
        <v/>
      </c>
      <c r="X1651" s="7">
        <f>IF($B1651="","",Z1651-W1651)</f>
        <v/>
      </c>
      <c r="Y1651" s="7">
        <f>IF($B1651="","",X1651-O1651)</f>
        <v/>
      </c>
      <c r="Z1651" s="7" t="n"/>
      <c r="AC1651">
        <f>IF($B1651="","",IF(COUNTIF($B$2:$B1651,$B1651)=1,1,0))</f>
        <v/>
      </c>
      <c r="AD1651">
        <f>IF($AC1651=1,SUMPRODUCT(--($AF$2:$AF$3501&lt;$AF1651))+1,"")</f>
        <v/>
      </c>
      <c r="AE1651">
        <f>IF($B1651="","",IF(OR($AA1651=TRUE(),$AA1651="TRUE"),0,1))</f>
        <v/>
      </c>
      <c r="AF1651">
        <f>IF($AC1651=1,IFERROR(IF(VALUE($B1651)&lt;100000000,VALUE($B1651),1000000000),IFERROR(IF(VALUE(MID($B1651,2,20))&lt;100000000,VALUE(MID($B1651,2,20)),1000000000),1000000000))+ROW()/100000,"")</f>
        <v/>
      </c>
    </row>
    <row r="1652">
      <c r="E1652" s="7" t="n"/>
      <c r="G1652" s="7" t="n"/>
      <c r="O1652" s="7">
        <f>IF($B1652="","",N1652*X1652/100)</f>
        <v/>
      </c>
      <c r="P1652" s="14" t="n"/>
      <c r="U1652" s="7" t="n"/>
      <c r="W1652" s="7">
        <f>IF($B1652="","",Z1652*AB1652/100)</f>
        <v/>
      </c>
      <c r="X1652" s="7">
        <f>IF($B1652="","",Z1652-W1652)</f>
        <v/>
      </c>
      <c r="Y1652" s="7">
        <f>IF($B1652="","",X1652-O1652)</f>
        <v/>
      </c>
      <c r="Z1652" s="7" t="n"/>
      <c r="AC1652">
        <f>IF($B1652="","",IF(COUNTIF($B$2:$B1652,$B1652)=1,1,0))</f>
        <v/>
      </c>
      <c r="AD1652">
        <f>IF($AC1652=1,SUMPRODUCT(--($AF$2:$AF$3501&lt;$AF1652))+1,"")</f>
        <v/>
      </c>
      <c r="AE1652">
        <f>IF($B1652="","",IF(OR($AA1652=TRUE(),$AA1652="TRUE"),0,1))</f>
        <v/>
      </c>
      <c r="AF1652">
        <f>IF($AC1652=1,IFERROR(IF(VALUE($B1652)&lt;100000000,VALUE($B1652),1000000000),IFERROR(IF(VALUE(MID($B1652,2,20))&lt;100000000,VALUE(MID($B1652,2,20)),1000000000),1000000000))+ROW()/100000,"")</f>
        <v/>
      </c>
    </row>
    <row r="1653">
      <c r="E1653" s="7" t="n"/>
      <c r="G1653" s="7" t="n"/>
      <c r="O1653" s="7">
        <f>IF($B1653="","",N1653*X1653/100)</f>
        <v/>
      </c>
      <c r="P1653" s="14" t="n"/>
      <c r="U1653" s="7" t="n"/>
      <c r="W1653" s="7">
        <f>IF($B1653="","",Z1653*AB1653/100)</f>
        <v/>
      </c>
      <c r="X1653" s="7">
        <f>IF($B1653="","",Z1653-W1653)</f>
        <v/>
      </c>
      <c r="Y1653" s="7">
        <f>IF($B1653="","",X1653-O1653)</f>
        <v/>
      </c>
      <c r="Z1653" s="7" t="n"/>
      <c r="AC1653">
        <f>IF($B1653="","",IF(COUNTIF($B$2:$B1653,$B1653)=1,1,0))</f>
        <v/>
      </c>
      <c r="AD1653">
        <f>IF($AC1653=1,SUMPRODUCT(--($AF$2:$AF$3501&lt;$AF1653))+1,"")</f>
        <v/>
      </c>
      <c r="AE1653">
        <f>IF($B1653="","",IF(OR($AA1653=TRUE(),$AA1653="TRUE"),0,1))</f>
        <v/>
      </c>
      <c r="AF1653">
        <f>IF($AC1653=1,IFERROR(IF(VALUE($B1653)&lt;100000000,VALUE($B1653),1000000000),IFERROR(IF(VALUE(MID($B1653,2,20))&lt;100000000,VALUE(MID($B1653,2,20)),1000000000),1000000000))+ROW()/100000,"")</f>
        <v/>
      </c>
    </row>
    <row r="1654">
      <c r="E1654" s="7" t="n"/>
      <c r="G1654" s="7" t="n"/>
      <c r="O1654" s="7">
        <f>IF($B1654="","",N1654*X1654/100)</f>
        <v/>
      </c>
      <c r="P1654" s="14" t="n"/>
      <c r="U1654" s="7" t="n"/>
      <c r="W1654" s="7">
        <f>IF($B1654="","",Z1654*AB1654/100)</f>
        <v/>
      </c>
      <c r="X1654" s="7">
        <f>IF($B1654="","",Z1654-W1654)</f>
        <v/>
      </c>
      <c r="Y1654" s="7">
        <f>IF($B1654="","",X1654-O1654)</f>
        <v/>
      </c>
      <c r="Z1654" s="7" t="n"/>
      <c r="AC1654">
        <f>IF($B1654="","",IF(COUNTIF($B$2:$B1654,$B1654)=1,1,0))</f>
        <v/>
      </c>
      <c r="AD1654">
        <f>IF($AC1654=1,SUMPRODUCT(--($AF$2:$AF$3501&lt;$AF1654))+1,"")</f>
        <v/>
      </c>
      <c r="AE1654">
        <f>IF($B1654="","",IF(OR($AA1654=TRUE(),$AA1654="TRUE"),0,1))</f>
        <v/>
      </c>
      <c r="AF1654">
        <f>IF($AC1654=1,IFERROR(IF(VALUE($B1654)&lt;100000000,VALUE($B1654),1000000000),IFERROR(IF(VALUE(MID($B1654,2,20))&lt;100000000,VALUE(MID($B1654,2,20)),1000000000),1000000000))+ROW()/100000,"")</f>
        <v/>
      </c>
    </row>
    <row r="1655">
      <c r="E1655" s="7" t="n"/>
      <c r="G1655" s="7" t="n"/>
      <c r="O1655" s="7">
        <f>IF($B1655="","",N1655*X1655/100)</f>
        <v/>
      </c>
      <c r="P1655" s="14" t="n"/>
      <c r="U1655" s="7" t="n"/>
      <c r="W1655" s="7">
        <f>IF($B1655="","",Z1655*AB1655/100)</f>
        <v/>
      </c>
      <c r="X1655" s="7">
        <f>IF($B1655="","",Z1655-W1655)</f>
        <v/>
      </c>
      <c r="Y1655" s="7">
        <f>IF($B1655="","",X1655-O1655)</f>
        <v/>
      </c>
      <c r="Z1655" s="7" t="n"/>
      <c r="AC1655">
        <f>IF($B1655="","",IF(COUNTIF($B$2:$B1655,$B1655)=1,1,0))</f>
        <v/>
      </c>
      <c r="AD1655">
        <f>IF($AC1655=1,SUMPRODUCT(--($AF$2:$AF$3501&lt;$AF1655))+1,"")</f>
        <v/>
      </c>
      <c r="AE1655">
        <f>IF($B1655="","",IF(OR($AA1655=TRUE(),$AA1655="TRUE"),0,1))</f>
        <v/>
      </c>
      <c r="AF1655">
        <f>IF($AC1655=1,IFERROR(IF(VALUE($B1655)&lt;100000000,VALUE($B1655),1000000000),IFERROR(IF(VALUE(MID($B1655,2,20))&lt;100000000,VALUE(MID($B1655,2,20)),1000000000),1000000000))+ROW()/100000,"")</f>
        <v/>
      </c>
    </row>
    <row r="1656">
      <c r="E1656" s="7" t="n"/>
      <c r="G1656" s="7" t="n"/>
      <c r="O1656" s="7">
        <f>IF($B1656="","",N1656*X1656/100)</f>
        <v/>
      </c>
      <c r="P1656" s="14" t="n"/>
      <c r="U1656" s="7" t="n"/>
      <c r="W1656" s="7">
        <f>IF($B1656="","",Z1656*AB1656/100)</f>
        <v/>
      </c>
      <c r="X1656" s="7">
        <f>IF($B1656="","",Z1656-W1656)</f>
        <v/>
      </c>
      <c r="Y1656" s="7">
        <f>IF($B1656="","",X1656-O1656)</f>
        <v/>
      </c>
      <c r="Z1656" s="7" t="n"/>
      <c r="AC1656">
        <f>IF($B1656="","",IF(COUNTIF($B$2:$B1656,$B1656)=1,1,0))</f>
        <v/>
      </c>
      <c r="AD1656">
        <f>IF($AC1656=1,SUMPRODUCT(--($AF$2:$AF$3501&lt;$AF1656))+1,"")</f>
        <v/>
      </c>
      <c r="AE1656">
        <f>IF($B1656="","",IF(OR($AA1656=TRUE(),$AA1656="TRUE"),0,1))</f>
        <v/>
      </c>
      <c r="AF1656">
        <f>IF($AC1656=1,IFERROR(IF(VALUE($B1656)&lt;100000000,VALUE($B1656),1000000000),IFERROR(IF(VALUE(MID($B1656,2,20))&lt;100000000,VALUE(MID($B1656,2,20)),1000000000),1000000000))+ROW()/100000,"")</f>
        <v/>
      </c>
    </row>
    <row r="1657">
      <c r="E1657" s="7" t="n"/>
      <c r="G1657" s="7" t="n"/>
      <c r="O1657" s="7">
        <f>IF($B1657="","",N1657*X1657/100)</f>
        <v/>
      </c>
      <c r="P1657" s="14" t="n"/>
      <c r="U1657" s="7" t="n"/>
      <c r="W1657" s="7">
        <f>IF($B1657="","",Z1657*AB1657/100)</f>
        <v/>
      </c>
      <c r="X1657" s="7">
        <f>IF($B1657="","",Z1657-W1657)</f>
        <v/>
      </c>
      <c r="Y1657" s="7">
        <f>IF($B1657="","",X1657-O1657)</f>
        <v/>
      </c>
      <c r="Z1657" s="7" t="n"/>
      <c r="AC1657">
        <f>IF($B1657="","",IF(COUNTIF($B$2:$B1657,$B1657)=1,1,0))</f>
        <v/>
      </c>
      <c r="AD1657">
        <f>IF($AC1657=1,SUMPRODUCT(--($AF$2:$AF$3501&lt;$AF1657))+1,"")</f>
        <v/>
      </c>
      <c r="AE1657">
        <f>IF($B1657="","",IF(OR($AA1657=TRUE(),$AA1657="TRUE"),0,1))</f>
        <v/>
      </c>
      <c r="AF1657">
        <f>IF($AC1657=1,IFERROR(IF(VALUE($B1657)&lt;100000000,VALUE($B1657),1000000000),IFERROR(IF(VALUE(MID($B1657,2,20))&lt;100000000,VALUE(MID($B1657,2,20)),1000000000),1000000000))+ROW()/100000,"")</f>
        <v/>
      </c>
    </row>
    <row r="1658">
      <c r="E1658" s="7" t="n"/>
      <c r="G1658" s="7" t="n"/>
      <c r="O1658" s="7">
        <f>IF($B1658="","",N1658*X1658/100)</f>
        <v/>
      </c>
      <c r="P1658" s="14" t="n"/>
      <c r="U1658" s="7" t="n"/>
      <c r="W1658" s="7">
        <f>IF($B1658="","",Z1658*AB1658/100)</f>
        <v/>
      </c>
      <c r="X1658" s="7">
        <f>IF($B1658="","",Z1658-W1658)</f>
        <v/>
      </c>
      <c r="Y1658" s="7">
        <f>IF($B1658="","",X1658-O1658)</f>
        <v/>
      </c>
      <c r="Z1658" s="7" t="n"/>
      <c r="AC1658">
        <f>IF($B1658="","",IF(COUNTIF($B$2:$B1658,$B1658)=1,1,0))</f>
        <v/>
      </c>
      <c r="AD1658">
        <f>IF($AC1658=1,SUMPRODUCT(--($AF$2:$AF$3501&lt;$AF1658))+1,"")</f>
        <v/>
      </c>
      <c r="AE1658">
        <f>IF($B1658="","",IF(OR($AA1658=TRUE(),$AA1658="TRUE"),0,1))</f>
        <v/>
      </c>
      <c r="AF1658">
        <f>IF($AC1658=1,IFERROR(IF(VALUE($B1658)&lt;100000000,VALUE($B1658),1000000000),IFERROR(IF(VALUE(MID($B1658,2,20))&lt;100000000,VALUE(MID($B1658,2,20)),1000000000),1000000000))+ROW()/100000,"")</f>
        <v/>
      </c>
    </row>
    <row r="1659">
      <c r="E1659" s="7" t="n"/>
      <c r="G1659" s="7" t="n"/>
      <c r="O1659" s="7">
        <f>IF($B1659="","",N1659*X1659/100)</f>
        <v/>
      </c>
      <c r="P1659" s="14" t="n"/>
      <c r="U1659" s="7" t="n"/>
      <c r="W1659" s="7">
        <f>IF($B1659="","",Z1659*AB1659/100)</f>
        <v/>
      </c>
      <c r="X1659" s="7">
        <f>IF($B1659="","",Z1659-W1659)</f>
        <v/>
      </c>
      <c r="Y1659" s="7">
        <f>IF($B1659="","",X1659-O1659)</f>
        <v/>
      </c>
      <c r="Z1659" s="7" t="n"/>
      <c r="AC1659">
        <f>IF($B1659="","",IF(COUNTIF($B$2:$B1659,$B1659)=1,1,0))</f>
        <v/>
      </c>
      <c r="AD1659">
        <f>IF($AC1659=1,SUMPRODUCT(--($AF$2:$AF$3501&lt;$AF1659))+1,"")</f>
        <v/>
      </c>
      <c r="AE1659">
        <f>IF($B1659="","",IF(OR($AA1659=TRUE(),$AA1659="TRUE"),0,1))</f>
        <v/>
      </c>
      <c r="AF1659">
        <f>IF($AC1659=1,IFERROR(IF(VALUE($B1659)&lt;100000000,VALUE($B1659),1000000000),IFERROR(IF(VALUE(MID($B1659,2,20))&lt;100000000,VALUE(MID($B1659,2,20)),1000000000),1000000000))+ROW()/100000,"")</f>
        <v/>
      </c>
    </row>
    <row r="1660">
      <c r="E1660" s="7" t="n"/>
      <c r="G1660" s="7" t="n"/>
      <c r="O1660" s="7">
        <f>IF($B1660="","",N1660*X1660/100)</f>
        <v/>
      </c>
      <c r="P1660" s="14" t="n"/>
      <c r="U1660" s="7" t="n"/>
      <c r="W1660" s="7">
        <f>IF($B1660="","",Z1660*AB1660/100)</f>
        <v/>
      </c>
      <c r="X1660" s="7">
        <f>IF($B1660="","",Z1660-W1660)</f>
        <v/>
      </c>
      <c r="Y1660" s="7">
        <f>IF($B1660="","",X1660-O1660)</f>
        <v/>
      </c>
      <c r="Z1660" s="7" t="n"/>
      <c r="AC1660">
        <f>IF($B1660="","",IF(COUNTIF($B$2:$B1660,$B1660)=1,1,0))</f>
        <v/>
      </c>
      <c r="AD1660">
        <f>IF($AC1660=1,SUMPRODUCT(--($AF$2:$AF$3501&lt;$AF1660))+1,"")</f>
        <v/>
      </c>
      <c r="AE1660">
        <f>IF($B1660="","",IF(OR($AA1660=TRUE(),$AA1660="TRUE"),0,1))</f>
        <v/>
      </c>
      <c r="AF1660">
        <f>IF($AC1660=1,IFERROR(IF(VALUE($B1660)&lt;100000000,VALUE($B1660),1000000000),IFERROR(IF(VALUE(MID($B1660,2,20))&lt;100000000,VALUE(MID($B1660,2,20)),1000000000),1000000000))+ROW()/100000,"")</f>
        <v/>
      </c>
    </row>
    <row r="1661">
      <c r="E1661" s="7" t="n"/>
      <c r="G1661" s="7" t="n"/>
      <c r="O1661" s="7">
        <f>IF($B1661="","",N1661*X1661/100)</f>
        <v/>
      </c>
      <c r="P1661" s="14" t="n"/>
      <c r="U1661" s="7" t="n"/>
      <c r="W1661" s="7">
        <f>IF($B1661="","",Z1661*AB1661/100)</f>
        <v/>
      </c>
      <c r="X1661" s="7">
        <f>IF($B1661="","",Z1661-W1661)</f>
        <v/>
      </c>
      <c r="Y1661" s="7">
        <f>IF($B1661="","",X1661-O1661)</f>
        <v/>
      </c>
      <c r="Z1661" s="7" t="n"/>
      <c r="AC1661">
        <f>IF($B1661="","",IF(COUNTIF($B$2:$B1661,$B1661)=1,1,0))</f>
        <v/>
      </c>
      <c r="AD1661">
        <f>IF($AC1661=1,SUMPRODUCT(--($AF$2:$AF$3501&lt;$AF1661))+1,"")</f>
        <v/>
      </c>
      <c r="AE1661">
        <f>IF($B1661="","",IF(OR($AA1661=TRUE(),$AA1661="TRUE"),0,1))</f>
        <v/>
      </c>
      <c r="AF1661">
        <f>IF($AC1661=1,IFERROR(IF(VALUE($B1661)&lt;100000000,VALUE($B1661),1000000000),IFERROR(IF(VALUE(MID($B1661,2,20))&lt;100000000,VALUE(MID($B1661,2,20)),1000000000),1000000000))+ROW()/100000,"")</f>
        <v/>
      </c>
    </row>
    <row r="1662">
      <c r="E1662" s="7" t="n"/>
      <c r="G1662" s="7" t="n"/>
      <c r="O1662" s="7">
        <f>IF($B1662="","",N1662*X1662/100)</f>
        <v/>
      </c>
      <c r="P1662" s="14" t="n"/>
      <c r="U1662" s="7" t="n"/>
      <c r="W1662" s="7">
        <f>IF($B1662="","",Z1662*AB1662/100)</f>
        <v/>
      </c>
      <c r="X1662" s="7">
        <f>IF($B1662="","",Z1662-W1662)</f>
        <v/>
      </c>
      <c r="Y1662" s="7">
        <f>IF($B1662="","",X1662-O1662)</f>
        <v/>
      </c>
      <c r="Z1662" s="7" t="n"/>
      <c r="AC1662">
        <f>IF($B1662="","",IF(COUNTIF($B$2:$B1662,$B1662)=1,1,0))</f>
        <v/>
      </c>
      <c r="AD1662">
        <f>IF($AC1662=1,SUMPRODUCT(--($AF$2:$AF$3501&lt;$AF1662))+1,"")</f>
        <v/>
      </c>
      <c r="AE1662">
        <f>IF($B1662="","",IF(OR($AA1662=TRUE(),$AA1662="TRUE"),0,1))</f>
        <v/>
      </c>
      <c r="AF1662">
        <f>IF($AC1662=1,IFERROR(IF(VALUE($B1662)&lt;100000000,VALUE($B1662),1000000000),IFERROR(IF(VALUE(MID($B1662,2,20))&lt;100000000,VALUE(MID($B1662,2,20)),1000000000),1000000000))+ROW()/100000,"")</f>
        <v/>
      </c>
    </row>
    <row r="1663">
      <c r="E1663" s="7" t="n"/>
      <c r="G1663" s="7" t="n"/>
      <c r="O1663" s="7">
        <f>IF($B1663="","",N1663*X1663/100)</f>
        <v/>
      </c>
      <c r="P1663" s="14" t="n"/>
      <c r="U1663" s="7" t="n"/>
      <c r="W1663" s="7">
        <f>IF($B1663="","",Z1663*AB1663/100)</f>
        <v/>
      </c>
      <c r="X1663" s="7">
        <f>IF($B1663="","",Z1663-W1663)</f>
        <v/>
      </c>
      <c r="Y1663" s="7">
        <f>IF($B1663="","",X1663-O1663)</f>
        <v/>
      </c>
      <c r="Z1663" s="7" t="n"/>
      <c r="AC1663">
        <f>IF($B1663="","",IF(COUNTIF($B$2:$B1663,$B1663)=1,1,0))</f>
        <v/>
      </c>
      <c r="AD1663">
        <f>IF($AC1663=1,SUMPRODUCT(--($AF$2:$AF$3501&lt;$AF1663))+1,"")</f>
        <v/>
      </c>
      <c r="AE1663">
        <f>IF($B1663="","",IF(OR($AA1663=TRUE(),$AA1663="TRUE"),0,1))</f>
        <v/>
      </c>
      <c r="AF1663">
        <f>IF($AC1663=1,IFERROR(IF(VALUE($B1663)&lt;100000000,VALUE($B1663),1000000000),IFERROR(IF(VALUE(MID($B1663,2,20))&lt;100000000,VALUE(MID($B1663,2,20)),1000000000),1000000000))+ROW()/100000,"")</f>
        <v/>
      </c>
    </row>
    <row r="1664">
      <c r="E1664" s="7" t="n"/>
      <c r="G1664" s="7" t="n"/>
      <c r="O1664" s="7">
        <f>IF($B1664="","",N1664*X1664/100)</f>
        <v/>
      </c>
      <c r="P1664" s="14" t="n"/>
      <c r="U1664" s="7" t="n"/>
      <c r="W1664" s="7">
        <f>IF($B1664="","",Z1664*AB1664/100)</f>
        <v/>
      </c>
      <c r="X1664" s="7">
        <f>IF($B1664="","",Z1664-W1664)</f>
        <v/>
      </c>
      <c r="Y1664" s="7">
        <f>IF($B1664="","",X1664-O1664)</f>
        <v/>
      </c>
      <c r="Z1664" s="7" t="n"/>
      <c r="AC1664">
        <f>IF($B1664="","",IF(COUNTIF($B$2:$B1664,$B1664)=1,1,0))</f>
        <v/>
      </c>
      <c r="AD1664">
        <f>IF($AC1664=1,SUMPRODUCT(--($AF$2:$AF$3501&lt;$AF1664))+1,"")</f>
        <v/>
      </c>
      <c r="AE1664">
        <f>IF($B1664="","",IF(OR($AA1664=TRUE(),$AA1664="TRUE"),0,1))</f>
        <v/>
      </c>
      <c r="AF1664">
        <f>IF($AC1664=1,IFERROR(IF(VALUE($B1664)&lt;100000000,VALUE($B1664),1000000000),IFERROR(IF(VALUE(MID($B1664,2,20))&lt;100000000,VALUE(MID($B1664,2,20)),1000000000),1000000000))+ROW()/100000,"")</f>
        <v/>
      </c>
    </row>
    <row r="1665">
      <c r="E1665" s="7" t="n"/>
      <c r="G1665" s="7" t="n"/>
      <c r="O1665" s="7">
        <f>IF($B1665="","",N1665*X1665/100)</f>
        <v/>
      </c>
      <c r="P1665" s="14" t="n"/>
      <c r="U1665" s="7" t="n"/>
      <c r="W1665" s="7">
        <f>IF($B1665="","",Z1665*AB1665/100)</f>
        <v/>
      </c>
      <c r="X1665" s="7">
        <f>IF($B1665="","",Z1665-W1665)</f>
        <v/>
      </c>
      <c r="Y1665" s="7">
        <f>IF($B1665="","",X1665-O1665)</f>
        <v/>
      </c>
      <c r="Z1665" s="7" t="n"/>
      <c r="AC1665">
        <f>IF($B1665="","",IF(COUNTIF($B$2:$B1665,$B1665)=1,1,0))</f>
        <v/>
      </c>
      <c r="AD1665">
        <f>IF($AC1665=1,SUMPRODUCT(--($AF$2:$AF$3501&lt;$AF1665))+1,"")</f>
        <v/>
      </c>
      <c r="AE1665">
        <f>IF($B1665="","",IF(OR($AA1665=TRUE(),$AA1665="TRUE"),0,1))</f>
        <v/>
      </c>
      <c r="AF1665">
        <f>IF($AC1665=1,IFERROR(IF(VALUE($B1665)&lt;100000000,VALUE($B1665),1000000000),IFERROR(IF(VALUE(MID($B1665,2,20))&lt;100000000,VALUE(MID($B1665,2,20)),1000000000),1000000000))+ROW()/100000,"")</f>
        <v/>
      </c>
    </row>
    <row r="1666">
      <c r="E1666" s="7" t="n"/>
      <c r="G1666" s="7" t="n"/>
      <c r="O1666" s="7">
        <f>IF($B1666="","",N1666*X1666/100)</f>
        <v/>
      </c>
      <c r="P1666" s="14" t="n"/>
      <c r="U1666" s="7" t="n"/>
      <c r="W1666" s="7">
        <f>IF($B1666="","",Z1666*AB1666/100)</f>
        <v/>
      </c>
      <c r="X1666" s="7">
        <f>IF($B1666="","",Z1666-W1666)</f>
        <v/>
      </c>
      <c r="Y1666" s="7">
        <f>IF($B1666="","",X1666-O1666)</f>
        <v/>
      </c>
      <c r="Z1666" s="7" t="n"/>
      <c r="AC1666">
        <f>IF($B1666="","",IF(COUNTIF($B$2:$B1666,$B1666)=1,1,0))</f>
        <v/>
      </c>
      <c r="AD1666">
        <f>IF($AC1666=1,SUMPRODUCT(--($AF$2:$AF$3501&lt;$AF1666))+1,"")</f>
        <v/>
      </c>
      <c r="AE1666">
        <f>IF($B1666="","",IF(OR($AA1666=TRUE(),$AA1666="TRUE"),0,1))</f>
        <v/>
      </c>
      <c r="AF1666">
        <f>IF($AC1666=1,IFERROR(IF(VALUE($B1666)&lt;100000000,VALUE($B1666),1000000000),IFERROR(IF(VALUE(MID($B1666,2,20))&lt;100000000,VALUE(MID($B1666,2,20)),1000000000),1000000000))+ROW()/100000,"")</f>
        <v/>
      </c>
    </row>
    <row r="1667">
      <c r="E1667" s="7" t="n"/>
      <c r="G1667" s="7" t="n"/>
      <c r="O1667" s="7">
        <f>IF($B1667="","",N1667*X1667/100)</f>
        <v/>
      </c>
      <c r="P1667" s="14" t="n"/>
      <c r="U1667" s="7" t="n"/>
      <c r="W1667" s="7">
        <f>IF($B1667="","",Z1667*AB1667/100)</f>
        <v/>
      </c>
      <c r="X1667" s="7">
        <f>IF($B1667="","",Z1667-W1667)</f>
        <v/>
      </c>
      <c r="Y1667" s="7">
        <f>IF($B1667="","",X1667-O1667)</f>
        <v/>
      </c>
      <c r="Z1667" s="7" t="n"/>
      <c r="AC1667">
        <f>IF($B1667="","",IF(COUNTIF($B$2:$B1667,$B1667)=1,1,0))</f>
        <v/>
      </c>
      <c r="AD1667">
        <f>IF($AC1667=1,SUMPRODUCT(--($AF$2:$AF$3501&lt;$AF1667))+1,"")</f>
        <v/>
      </c>
      <c r="AE1667">
        <f>IF($B1667="","",IF(OR($AA1667=TRUE(),$AA1667="TRUE"),0,1))</f>
        <v/>
      </c>
      <c r="AF1667">
        <f>IF($AC1667=1,IFERROR(IF(VALUE($B1667)&lt;100000000,VALUE($B1667),1000000000),IFERROR(IF(VALUE(MID($B1667,2,20))&lt;100000000,VALUE(MID($B1667,2,20)),1000000000),1000000000))+ROW()/100000,"")</f>
        <v/>
      </c>
    </row>
    <row r="1668">
      <c r="E1668" s="7" t="n"/>
      <c r="G1668" s="7" t="n"/>
      <c r="O1668" s="7">
        <f>IF($B1668="","",N1668*X1668/100)</f>
        <v/>
      </c>
      <c r="P1668" s="14" t="n"/>
      <c r="U1668" s="7" t="n"/>
      <c r="W1668" s="7">
        <f>IF($B1668="","",Z1668*AB1668/100)</f>
        <v/>
      </c>
      <c r="X1668" s="7">
        <f>IF($B1668="","",Z1668-W1668)</f>
        <v/>
      </c>
      <c r="Y1668" s="7">
        <f>IF($B1668="","",X1668-O1668)</f>
        <v/>
      </c>
      <c r="Z1668" s="7" t="n"/>
      <c r="AC1668">
        <f>IF($B1668="","",IF(COUNTIF($B$2:$B1668,$B1668)=1,1,0))</f>
        <v/>
      </c>
      <c r="AD1668">
        <f>IF($AC1668=1,SUMPRODUCT(--($AF$2:$AF$3501&lt;$AF1668))+1,"")</f>
        <v/>
      </c>
      <c r="AE1668">
        <f>IF($B1668="","",IF(OR($AA1668=TRUE(),$AA1668="TRUE"),0,1))</f>
        <v/>
      </c>
      <c r="AF1668">
        <f>IF($AC1668=1,IFERROR(IF(VALUE($B1668)&lt;100000000,VALUE($B1668),1000000000),IFERROR(IF(VALUE(MID($B1668,2,20))&lt;100000000,VALUE(MID($B1668,2,20)),1000000000),1000000000))+ROW()/100000,"")</f>
        <v/>
      </c>
    </row>
    <row r="1669">
      <c r="E1669" s="7" t="n"/>
      <c r="G1669" s="7" t="n"/>
      <c r="O1669" s="7">
        <f>IF($B1669="","",N1669*X1669/100)</f>
        <v/>
      </c>
      <c r="P1669" s="14" t="n"/>
      <c r="U1669" s="7" t="n"/>
      <c r="W1669" s="7">
        <f>IF($B1669="","",Z1669*AB1669/100)</f>
        <v/>
      </c>
      <c r="X1669" s="7">
        <f>IF($B1669="","",Z1669-W1669)</f>
        <v/>
      </c>
      <c r="Y1669" s="7">
        <f>IF($B1669="","",X1669-O1669)</f>
        <v/>
      </c>
      <c r="Z1669" s="7" t="n"/>
      <c r="AC1669">
        <f>IF($B1669="","",IF(COUNTIF($B$2:$B1669,$B1669)=1,1,0))</f>
        <v/>
      </c>
      <c r="AD1669">
        <f>IF($AC1669=1,SUMPRODUCT(--($AF$2:$AF$3501&lt;$AF1669))+1,"")</f>
        <v/>
      </c>
      <c r="AE1669">
        <f>IF($B1669="","",IF(OR($AA1669=TRUE(),$AA1669="TRUE"),0,1))</f>
        <v/>
      </c>
      <c r="AF1669">
        <f>IF($AC1669=1,IFERROR(IF(VALUE($B1669)&lt;100000000,VALUE($B1669),1000000000),IFERROR(IF(VALUE(MID($B1669,2,20))&lt;100000000,VALUE(MID($B1669,2,20)),1000000000),1000000000))+ROW()/100000,"")</f>
        <v/>
      </c>
    </row>
    <row r="1670">
      <c r="E1670" s="7" t="n"/>
      <c r="G1670" s="7" t="n"/>
      <c r="O1670" s="7">
        <f>IF($B1670="","",N1670*X1670/100)</f>
        <v/>
      </c>
      <c r="P1670" s="14" t="n"/>
      <c r="U1670" s="7" t="n"/>
      <c r="W1670" s="7">
        <f>IF($B1670="","",Z1670*AB1670/100)</f>
        <v/>
      </c>
      <c r="X1670" s="7">
        <f>IF($B1670="","",Z1670-W1670)</f>
        <v/>
      </c>
      <c r="Y1670" s="7">
        <f>IF($B1670="","",X1670-O1670)</f>
        <v/>
      </c>
      <c r="Z1670" s="7" t="n"/>
      <c r="AC1670">
        <f>IF($B1670="","",IF(COUNTIF($B$2:$B1670,$B1670)=1,1,0))</f>
        <v/>
      </c>
      <c r="AD1670">
        <f>IF($AC1670=1,SUMPRODUCT(--($AF$2:$AF$3501&lt;$AF1670))+1,"")</f>
        <v/>
      </c>
      <c r="AE1670">
        <f>IF($B1670="","",IF(OR($AA1670=TRUE(),$AA1670="TRUE"),0,1))</f>
        <v/>
      </c>
      <c r="AF1670">
        <f>IF($AC1670=1,IFERROR(IF(VALUE($B1670)&lt;100000000,VALUE($B1670),1000000000),IFERROR(IF(VALUE(MID($B1670,2,20))&lt;100000000,VALUE(MID($B1670,2,20)),1000000000),1000000000))+ROW()/100000,"")</f>
        <v/>
      </c>
    </row>
    <row r="1671">
      <c r="E1671" s="7" t="n"/>
      <c r="G1671" s="7" t="n"/>
      <c r="O1671" s="7">
        <f>IF($B1671="","",N1671*X1671/100)</f>
        <v/>
      </c>
      <c r="P1671" s="14" t="n"/>
      <c r="U1671" s="7" t="n"/>
      <c r="W1671" s="7">
        <f>IF($B1671="","",Z1671*AB1671/100)</f>
        <v/>
      </c>
      <c r="X1671" s="7">
        <f>IF($B1671="","",Z1671-W1671)</f>
        <v/>
      </c>
      <c r="Y1671" s="7">
        <f>IF($B1671="","",X1671-O1671)</f>
        <v/>
      </c>
      <c r="Z1671" s="7" t="n"/>
      <c r="AC1671">
        <f>IF($B1671="","",IF(COUNTIF($B$2:$B1671,$B1671)=1,1,0))</f>
        <v/>
      </c>
      <c r="AD1671">
        <f>IF($AC1671=1,SUMPRODUCT(--($AF$2:$AF$3501&lt;$AF1671))+1,"")</f>
        <v/>
      </c>
      <c r="AE1671">
        <f>IF($B1671="","",IF(OR($AA1671=TRUE(),$AA1671="TRUE"),0,1))</f>
        <v/>
      </c>
      <c r="AF1671">
        <f>IF($AC1671=1,IFERROR(IF(VALUE($B1671)&lt;100000000,VALUE($B1671),1000000000),IFERROR(IF(VALUE(MID($B1671,2,20))&lt;100000000,VALUE(MID($B1671,2,20)),1000000000),1000000000))+ROW()/100000,"")</f>
        <v/>
      </c>
    </row>
    <row r="1672">
      <c r="E1672" s="7" t="n"/>
      <c r="G1672" s="7" t="n"/>
      <c r="O1672" s="7">
        <f>IF($B1672="","",N1672*X1672/100)</f>
        <v/>
      </c>
      <c r="P1672" s="14" t="n"/>
      <c r="U1672" s="7" t="n"/>
      <c r="W1672" s="7">
        <f>IF($B1672="","",Z1672*AB1672/100)</f>
        <v/>
      </c>
      <c r="X1672" s="7">
        <f>IF($B1672="","",Z1672-W1672)</f>
        <v/>
      </c>
      <c r="Y1672" s="7">
        <f>IF($B1672="","",X1672-O1672)</f>
        <v/>
      </c>
      <c r="Z1672" s="7" t="n"/>
      <c r="AC1672">
        <f>IF($B1672="","",IF(COUNTIF($B$2:$B1672,$B1672)=1,1,0))</f>
        <v/>
      </c>
      <c r="AD1672">
        <f>IF($AC1672=1,SUMPRODUCT(--($AF$2:$AF$3501&lt;$AF1672))+1,"")</f>
        <v/>
      </c>
      <c r="AE1672">
        <f>IF($B1672="","",IF(OR($AA1672=TRUE(),$AA1672="TRUE"),0,1))</f>
        <v/>
      </c>
      <c r="AF1672">
        <f>IF($AC1672=1,IFERROR(IF(VALUE($B1672)&lt;100000000,VALUE($B1672),1000000000),IFERROR(IF(VALUE(MID($B1672,2,20))&lt;100000000,VALUE(MID($B1672,2,20)),1000000000),1000000000))+ROW()/100000,"")</f>
        <v/>
      </c>
    </row>
    <row r="1673">
      <c r="E1673" s="7" t="n"/>
      <c r="G1673" s="7" t="n"/>
      <c r="O1673" s="7">
        <f>IF($B1673="","",N1673*X1673/100)</f>
        <v/>
      </c>
      <c r="P1673" s="14" t="n"/>
      <c r="U1673" s="7" t="n"/>
      <c r="W1673" s="7">
        <f>IF($B1673="","",Z1673*AB1673/100)</f>
        <v/>
      </c>
      <c r="X1673" s="7">
        <f>IF($B1673="","",Z1673-W1673)</f>
        <v/>
      </c>
      <c r="Y1673" s="7">
        <f>IF($B1673="","",X1673-O1673)</f>
        <v/>
      </c>
      <c r="Z1673" s="7" t="n"/>
      <c r="AC1673">
        <f>IF($B1673="","",IF(COUNTIF($B$2:$B1673,$B1673)=1,1,0))</f>
        <v/>
      </c>
      <c r="AD1673">
        <f>IF($AC1673=1,SUMPRODUCT(--($AF$2:$AF$3501&lt;$AF1673))+1,"")</f>
        <v/>
      </c>
      <c r="AE1673">
        <f>IF($B1673="","",IF(OR($AA1673=TRUE(),$AA1673="TRUE"),0,1))</f>
        <v/>
      </c>
      <c r="AF1673">
        <f>IF($AC1673=1,IFERROR(IF(VALUE($B1673)&lt;100000000,VALUE($B1673),1000000000),IFERROR(IF(VALUE(MID($B1673,2,20))&lt;100000000,VALUE(MID($B1673,2,20)),1000000000),1000000000))+ROW()/100000,"")</f>
        <v/>
      </c>
    </row>
    <row r="1674">
      <c r="E1674" s="7" t="n"/>
      <c r="G1674" s="7" t="n"/>
      <c r="O1674" s="7">
        <f>IF($B1674="","",N1674*X1674/100)</f>
        <v/>
      </c>
      <c r="P1674" s="14" t="n"/>
      <c r="U1674" s="7" t="n"/>
      <c r="W1674" s="7">
        <f>IF($B1674="","",Z1674*AB1674/100)</f>
        <v/>
      </c>
      <c r="X1674" s="7">
        <f>IF($B1674="","",Z1674-W1674)</f>
        <v/>
      </c>
      <c r="Y1674" s="7">
        <f>IF($B1674="","",X1674-O1674)</f>
        <v/>
      </c>
      <c r="Z1674" s="7" t="n"/>
      <c r="AC1674">
        <f>IF($B1674="","",IF(COUNTIF($B$2:$B1674,$B1674)=1,1,0))</f>
        <v/>
      </c>
      <c r="AD1674">
        <f>IF($AC1674=1,SUMPRODUCT(--($AF$2:$AF$3501&lt;$AF1674))+1,"")</f>
        <v/>
      </c>
      <c r="AE1674">
        <f>IF($B1674="","",IF(OR($AA1674=TRUE(),$AA1674="TRUE"),0,1))</f>
        <v/>
      </c>
      <c r="AF1674">
        <f>IF($AC1674=1,IFERROR(IF(VALUE($B1674)&lt;100000000,VALUE($B1674),1000000000),IFERROR(IF(VALUE(MID($B1674,2,20))&lt;100000000,VALUE(MID($B1674,2,20)),1000000000),1000000000))+ROW()/100000,"")</f>
        <v/>
      </c>
    </row>
    <row r="1675">
      <c r="E1675" s="7" t="n"/>
      <c r="G1675" s="7" t="n"/>
      <c r="O1675" s="7">
        <f>IF($B1675="","",N1675*X1675/100)</f>
        <v/>
      </c>
      <c r="P1675" s="14" t="n"/>
      <c r="U1675" s="7" t="n"/>
      <c r="W1675" s="7">
        <f>IF($B1675="","",Z1675*AB1675/100)</f>
        <v/>
      </c>
      <c r="X1675" s="7">
        <f>IF($B1675="","",Z1675-W1675)</f>
        <v/>
      </c>
      <c r="Y1675" s="7">
        <f>IF($B1675="","",X1675-O1675)</f>
        <v/>
      </c>
      <c r="Z1675" s="7" t="n"/>
      <c r="AC1675">
        <f>IF($B1675="","",IF(COUNTIF($B$2:$B1675,$B1675)=1,1,0))</f>
        <v/>
      </c>
      <c r="AD1675">
        <f>IF($AC1675=1,SUMPRODUCT(--($AF$2:$AF$3501&lt;$AF1675))+1,"")</f>
        <v/>
      </c>
      <c r="AE1675">
        <f>IF($B1675="","",IF(OR($AA1675=TRUE(),$AA1675="TRUE"),0,1))</f>
        <v/>
      </c>
      <c r="AF1675">
        <f>IF($AC1675=1,IFERROR(IF(VALUE($B1675)&lt;100000000,VALUE($B1675),1000000000),IFERROR(IF(VALUE(MID($B1675,2,20))&lt;100000000,VALUE(MID($B1675,2,20)),1000000000),1000000000))+ROW()/100000,"")</f>
        <v/>
      </c>
    </row>
    <row r="1676">
      <c r="E1676" s="7" t="n"/>
      <c r="G1676" s="7" t="n"/>
      <c r="O1676" s="7">
        <f>IF($B1676="","",N1676*X1676/100)</f>
        <v/>
      </c>
      <c r="P1676" s="14" t="n"/>
      <c r="U1676" s="7" t="n"/>
      <c r="W1676" s="7">
        <f>IF($B1676="","",Z1676*AB1676/100)</f>
        <v/>
      </c>
      <c r="X1676" s="7">
        <f>IF($B1676="","",Z1676-W1676)</f>
        <v/>
      </c>
      <c r="Y1676" s="7">
        <f>IF($B1676="","",X1676-O1676)</f>
        <v/>
      </c>
      <c r="Z1676" s="7" t="n"/>
      <c r="AC1676">
        <f>IF($B1676="","",IF(COUNTIF($B$2:$B1676,$B1676)=1,1,0))</f>
        <v/>
      </c>
      <c r="AD1676">
        <f>IF($AC1676=1,SUMPRODUCT(--($AF$2:$AF$3501&lt;$AF1676))+1,"")</f>
        <v/>
      </c>
      <c r="AE1676">
        <f>IF($B1676="","",IF(OR($AA1676=TRUE(),$AA1676="TRUE"),0,1))</f>
        <v/>
      </c>
      <c r="AF1676">
        <f>IF($AC1676=1,IFERROR(IF(VALUE($B1676)&lt;100000000,VALUE($B1676),1000000000),IFERROR(IF(VALUE(MID($B1676,2,20))&lt;100000000,VALUE(MID($B1676,2,20)),1000000000),1000000000))+ROW()/100000,"")</f>
        <v/>
      </c>
    </row>
    <row r="1677">
      <c r="E1677" s="7" t="n"/>
      <c r="G1677" s="7" t="n"/>
      <c r="O1677" s="7">
        <f>IF($B1677="","",N1677*X1677/100)</f>
        <v/>
      </c>
      <c r="P1677" s="14" t="n"/>
      <c r="U1677" s="7" t="n"/>
      <c r="W1677" s="7">
        <f>IF($B1677="","",Z1677*AB1677/100)</f>
        <v/>
      </c>
      <c r="X1677" s="7">
        <f>IF($B1677="","",Z1677-W1677)</f>
        <v/>
      </c>
      <c r="Y1677" s="7">
        <f>IF($B1677="","",X1677-O1677)</f>
        <v/>
      </c>
      <c r="Z1677" s="7" t="n"/>
      <c r="AC1677">
        <f>IF($B1677="","",IF(COUNTIF($B$2:$B1677,$B1677)=1,1,0))</f>
        <v/>
      </c>
      <c r="AD1677">
        <f>IF($AC1677=1,SUMPRODUCT(--($AF$2:$AF$3501&lt;$AF1677))+1,"")</f>
        <v/>
      </c>
      <c r="AE1677">
        <f>IF($B1677="","",IF(OR($AA1677=TRUE(),$AA1677="TRUE"),0,1))</f>
        <v/>
      </c>
      <c r="AF1677">
        <f>IF($AC1677=1,IFERROR(IF(VALUE($B1677)&lt;100000000,VALUE($B1677),1000000000),IFERROR(IF(VALUE(MID($B1677,2,20))&lt;100000000,VALUE(MID($B1677,2,20)),1000000000),1000000000))+ROW()/100000,"")</f>
        <v/>
      </c>
    </row>
    <row r="1678">
      <c r="E1678" s="7" t="n"/>
      <c r="G1678" s="7" t="n"/>
      <c r="O1678" s="7">
        <f>IF($B1678="","",N1678*X1678/100)</f>
        <v/>
      </c>
      <c r="P1678" s="14" t="n"/>
      <c r="U1678" s="7" t="n"/>
      <c r="W1678" s="7">
        <f>IF($B1678="","",Z1678*AB1678/100)</f>
        <v/>
      </c>
      <c r="X1678" s="7">
        <f>IF($B1678="","",Z1678-W1678)</f>
        <v/>
      </c>
      <c r="Y1678" s="7">
        <f>IF($B1678="","",X1678-O1678)</f>
        <v/>
      </c>
      <c r="Z1678" s="7" t="n"/>
      <c r="AC1678">
        <f>IF($B1678="","",IF(COUNTIF($B$2:$B1678,$B1678)=1,1,0))</f>
        <v/>
      </c>
      <c r="AD1678">
        <f>IF($AC1678=1,SUMPRODUCT(--($AF$2:$AF$3501&lt;$AF1678))+1,"")</f>
        <v/>
      </c>
      <c r="AE1678">
        <f>IF($B1678="","",IF(OR($AA1678=TRUE(),$AA1678="TRUE"),0,1))</f>
        <v/>
      </c>
      <c r="AF1678">
        <f>IF($AC1678=1,IFERROR(IF(VALUE($B1678)&lt;100000000,VALUE($B1678),1000000000),IFERROR(IF(VALUE(MID($B1678,2,20))&lt;100000000,VALUE(MID($B1678,2,20)),1000000000),1000000000))+ROW()/100000,"")</f>
        <v/>
      </c>
    </row>
    <row r="1679">
      <c r="E1679" s="7" t="n"/>
      <c r="G1679" s="7" t="n"/>
      <c r="O1679" s="7">
        <f>IF($B1679="","",N1679*X1679/100)</f>
        <v/>
      </c>
      <c r="P1679" s="14" t="n"/>
      <c r="U1679" s="7" t="n"/>
      <c r="W1679" s="7">
        <f>IF($B1679="","",Z1679*AB1679/100)</f>
        <v/>
      </c>
      <c r="X1679" s="7">
        <f>IF($B1679="","",Z1679-W1679)</f>
        <v/>
      </c>
      <c r="Y1679" s="7">
        <f>IF($B1679="","",X1679-O1679)</f>
        <v/>
      </c>
      <c r="Z1679" s="7" t="n"/>
      <c r="AC1679">
        <f>IF($B1679="","",IF(COUNTIF($B$2:$B1679,$B1679)=1,1,0))</f>
        <v/>
      </c>
      <c r="AD1679">
        <f>IF($AC1679=1,SUMPRODUCT(--($AF$2:$AF$3501&lt;$AF1679))+1,"")</f>
        <v/>
      </c>
      <c r="AE1679">
        <f>IF($B1679="","",IF(OR($AA1679=TRUE(),$AA1679="TRUE"),0,1))</f>
        <v/>
      </c>
      <c r="AF1679">
        <f>IF($AC1679=1,IFERROR(IF(VALUE($B1679)&lt;100000000,VALUE($B1679),1000000000),IFERROR(IF(VALUE(MID($B1679,2,20))&lt;100000000,VALUE(MID($B1679,2,20)),1000000000),1000000000))+ROW()/100000,"")</f>
        <v/>
      </c>
    </row>
    <row r="1680">
      <c r="E1680" s="7" t="n"/>
      <c r="G1680" s="7" t="n"/>
      <c r="O1680" s="7">
        <f>IF($B1680="","",N1680*X1680/100)</f>
        <v/>
      </c>
      <c r="P1680" s="14" t="n"/>
      <c r="U1680" s="7" t="n"/>
      <c r="W1680" s="7">
        <f>IF($B1680="","",Z1680*AB1680/100)</f>
        <v/>
      </c>
      <c r="X1680" s="7">
        <f>IF($B1680="","",Z1680-W1680)</f>
        <v/>
      </c>
      <c r="Y1680" s="7">
        <f>IF($B1680="","",X1680-O1680)</f>
        <v/>
      </c>
      <c r="Z1680" s="7" t="n"/>
      <c r="AC1680">
        <f>IF($B1680="","",IF(COUNTIF($B$2:$B1680,$B1680)=1,1,0))</f>
        <v/>
      </c>
      <c r="AD1680">
        <f>IF($AC1680=1,SUMPRODUCT(--($AF$2:$AF$3501&lt;$AF1680))+1,"")</f>
        <v/>
      </c>
      <c r="AE1680">
        <f>IF($B1680="","",IF(OR($AA1680=TRUE(),$AA1680="TRUE"),0,1))</f>
        <v/>
      </c>
      <c r="AF1680">
        <f>IF($AC1680=1,IFERROR(IF(VALUE($B1680)&lt;100000000,VALUE($B1680),1000000000),IFERROR(IF(VALUE(MID($B1680,2,20))&lt;100000000,VALUE(MID($B1680,2,20)),1000000000),1000000000))+ROW()/100000,"")</f>
        <v/>
      </c>
    </row>
    <row r="1681">
      <c r="E1681" s="7" t="n"/>
      <c r="G1681" s="7" t="n"/>
      <c r="O1681" s="7">
        <f>IF($B1681="","",N1681*X1681/100)</f>
        <v/>
      </c>
      <c r="P1681" s="14" t="n"/>
      <c r="U1681" s="7" t="n"/>
      <c r="W1681" s="7">
        <f>IF($B1681="","",Z1681*AB1681/100)</f>
        <v/>
      </c>
      <c r="X1681" s="7">
        <f>IF($B1681="","",Z1681-W1681)</f>
        <v/>
      </c>
      <c r="Y1681" s="7">
        <f>IF($B1681="","",X1681-O1681)</f>
        <v/>
      </c>
      <c r="Z1681" s="7" t="n"/>
      <c r="AC1681">
        <f>IF($B1681="","",IF(COUNTIF($B$2:$B1681,$B1681)=1,1,0))</f>
        <v/>
      </c>
      <c r="AD1681">
        <f>IF($AC1681=1,SUMPRODUCT(--($AF$2:$AF$3501&lt;$AF1681))+1,"")</f>
        <v/>
      </c>
      <c r="AE1681">
        <f>IF($B1681="","",IF(OR($AA1681=TRUE(),$AA1681="TRUE"),0,1))</f>
        <v/>
      </c>
      <c r="AF1681">
        <f>IF($AC1681=1,IFERROR(IF(VALUE($B1681)&lt;100000000,VALUE($B1681),1000000000),IFERROR(IF(VALUE(MID($B1681,2,20))&lt;100000000,VALUE(MID($B1681,2,20)),1000000000),1000000000))+ROW()/100000,"")</f>
        <v/>
      </c>
    </row>
    <row r="1682">
      <c r="E1682" s="7" t="n"/>
      <c r="G1682" s="7" t="n"/>
      <c r="O1682" s="7">
        <f>IF($B1682="","",N1682*X1682/100)</f>
        <v/>
      </c>
      <c r="P1682" s="14" t="n"/>
      <c r="U1682" s="7" t="n"/>
      <c r="W1682" s="7">
        <f>IF($B1682="","",Z1682*AB1682/100)</f>
        <v/>
      </c>
      <c r="X1682" s="7">
        <f>IF($B1682="","",Z1682-W1682)</f>
        <v/>
      </c>
      <c r="Y1682" s="7">
        <f>IF($B1682="","",X1682-O1682)</f>
        <v/>
      </c>
      <c r="Z1682" s="7" t="n"/>
      <c r="AC1682">
        <f>IF($B1682="","",IF(COUNTIF($B$2:$B1682,$B1682)=1,1,0))</f>
        <v/>
      </c>
      <c r="AD1682">
        <f>IF($AC1682=1,SUMPRODUCT(--($AF$2:$AF$3501&lt;$AF1682))+1,"")</f>
        <v/>
      </c>
      <c r="AE1682">
        <f>IF($B1682="","",IF(OR($AA1682=TRUE(),$AA1682="TRUE"),0,1))</f>
        <v/>
      </c>
      <c r="AF1682">
        <f>IF($AC1682=1,IFERROR(IF(VALUE($B1682)&lt;100000000,VALUE($B1682),1000000000),IFERROR(IF(VALUE(MID($B1682,2,20))&lt;100000000,VALUE(MID($B1682,2,20)),1000000000),1000000000))+ROW()/100000,"")</f>
        <v/>
      </c>
    </row>
    <row r="1683">
      <c r="E1683" s="7" t="n"/>
      <c r="G1683" s="7" t="n"/>
      <c r="O1683" s="7">
        <f>IF($B1683="","",N1683*X1683/100)</f>
        <v/>
      </c>
      <c r="P1683" s="14" t="n"/>
      <c r="U1683" s="7" t="n"/>
      <c r="W1683" s="7">
        <f>IF($B1683="","",Z1683*AB1683/100)</f>
        <v/>
      </c>
      <c r="X1683" s="7">
        <f>IF($B1683="","",Z1683-W1683)</f>
        <v/>
      </c>
      <c r="Y1683" s="7">
        <f>IF($B1683="","",X1683-O1683)</f>
        <v/>
      </c>
      <c r="Z1683" s="7" t="n"/>
      <c r="AC1683">
        <f>IF($B1683="","",IF(COUNTIF($B$2:$B1683,$B1683)=1,1,0))</f>
        <v/>
      </c>
      <c r="AD1683">
        <f>IF($AC1683=1,SUMPRODUCT(--($AF$2:$AF$3501&lt;$AF1683))+1,"")</f>
        <v/>
      </c>
      <c r="AE1683">
        <f>IF($B1683="","",IF(OR($AA1683=TRUE(),$AA1683="TRUE"),0,1))</f>
        <v/>
      </c>
      <c r="AF1683">
        <f>IF($AC1683=1,IFERROR(IF(VALUE($B1683)&lt;100000000,VALUE($B1683),1000000000),IFERROR(IF(VALUE(MID($B1683,2,20))&lt;100000000,VALUE(MID($B1683,2,20)),1000000000),1000000000))+ROW()/100000,"")</f>
        <v/>
      </c>
    </row>
    <row r="1684">
      <c r="E1684" s="7" t="n"/>
      <c r="G1684" s="7" t="n"/>
      <c r="O1684" s="7">
        <f>IF($B1684="","",N1684*X1684/100)</f>
        <v/>
      </c>
      <c r="P1684" s="14" t="n"/>
      <c r="U1684" s="7" t="n"/>
      <c r="W1684" s="7">
        <f>IF($B1684="","",Z1684*AB1684/100)</f>
        <v/>
      </c>
      <c r="X1684" s="7">
        <f>IF($B1684="","",Z1684-W1684)</f>
        <v/>
      </c>
      <c r="Y1684" s="7">
        <f>IF($B1684="","",X1684-O1684)</f>
        <v/>
      </c>
      <c r="Z1684" s="7" t="n"/>
      <c r="AC1684">
        <f>IF($B1684="","",IF(COUNTIF($B$2:$B1684,$B1684)=1,1,0))</f>
        <v/>
      </c>
      <c r="AD1684">
        <f>IF($AC1684=1,SUMPRODUCT(--($AF$2:$AF$3501&lt;$AF1684))+1,"")</f>
        <v/>
      </c>
      <c r="AE1684">
        <f>IF($B1684="","",IF(OR($AA1684=TRUE(),$AA1684="TRUE"),0,1))</f>
        <v/>
      </c>
      <c r="AF1684">
        <f>IF($AC1684=1,IFERROR(IF(VALUE($B1684)&lt;100000000,VALUE($B1684),1000000000),IFERROR(IF(VALUE(MID($B1684,2,20))&lt;100000000,VALUE(MID($B1684,2,20)),1000000000),1000000000))+ROW()/100000,"")</f>
        <v/>
      </c>
    </row>
    <row r="1685">
      <c r="E1685" s="7" t="n"/>
      <c r="G1685" s="7" t="n"/>
      <c r="O1685" s="7">
        <f>IF($B1685="","",N1685*X1685/100)</f>
        <v/>
      </c>
      <c r="P1685" s="14" t="n"/>
      <c r="U1685" s="7" t="n"/>
      <c r="W1685" s="7">
        <f>IF($B1685="","",Z1685*AB1685/100)</f>
        <v/>
      </c>
      <c r="X1685" s="7">
        <f>IF($B1685="","",Z1685-W1685)</f>
        <v/>
      </c>
      <c r="Y1685" s="7">
        <f>IF($B1685="","",X1685-O1685)</f>
        <v/>
      </c>
      <c r="Z1685" s="7" t="n"/>
      <c r="AC1685">
        <f>IF($B1685="","",IF(COUNTIF($B$2:$B1685,$B1685)=1,1,0))</f>
        <v/>
      </c>
      <c r="AD1685">
        <f>IF($AC1685=1,SUMPRODUCT(--($AF$2:$AF$3501&lt;$AF1685))+1,"")</f>
        <v/>
      </c>
      <c r="AE1685">
        <f>IF($B1685="","",IF(OR($AA1685=TRUE(),$AA1685="TRUE"),0,1))</f>
        <v/>
      </c>
      <c r="AF1685">
        <f>IF($AC1685=1,IFERROR(IF(VALUE($B1685)&lt;100000000,VALUE($B1685),1000000000),IFERROR(IF(VALUE(MID($B1685,2,20))&lt;100000000,VALUE(MID($B1685,2,20)),1000000000),1000000000))+ROW()/100000,"")</f>
        <v/>
      </c>
    </row>
    <row r="1686">
      <c r="E1686" s="7" t="n"/>
      <c r="G1686" s="7" t="n"/>
      <c r="O1686" s="7">
        <f>IF($B1686="","",N1686*X1686/100)</f>
        <v/>
      </c>
      <c r="P1686" s="14" t="n"/>
      <c r="U1686" s="7" t="n"/>
      <c r="W1686" s="7">
        <f>IF($B1686="","",Z1686*AB1686/100)</f>
        <v/>
      </c>
      <c r="X1686" s="7">
        <f>IF($B1686="","",Z1686-W1686)</f>
        <v/>
      </c>
      <c r="Y1686" s="7">
        <f>IF($B1686="","",X1686-O1686)</f>
        <v/>
      </c>
      <c r="Z1686" s="7" t="n"/>
      <c r="AC1686">
        <f>IF($B1686="","",IF(COUNTIF($B$2:$B1686,$B1686)=1,1,0))</f>
        <v/>
      </c>
      <c r="AD1686">
        <f>IF($AC1686=1,SUMPRODUCT(--($AF$2:$AF$3501&lt;$AF1686))+1,"")</f>
        <v/>
      </c>
      <c r="AE1686">
        <f>IF($B1686="","",IF(OR($AA1686=TRUE(),$AA1686="TRUE"),0,1))</f>
        <v/>
      </c>
      <c r="AF1686">
        <f>IF($AC1686=1,IFERROR(IF(VALUE($B1686)&lt;100000000,VALUE($B1686),1000000000),IFERROR(IF(VALUE(MID($B1686,2,20))&lt;100000000,VALUE(MID($B1686,2,20)),1000000000),1000000000))+ROW()/100000,"")</f>
        <v/>
      </c>
    </row>
    <row r="1687">
      <c r="E1687" s="7" t="n"/>
      <c r="G1687" s="7" t="n"/>
      <c r="O1687" s="7">
        <f>IF($B1687="","",N1687*X1687/100)</f>
        <v/>
      </c>
      <c r="P1687" s="14" t="n"/>
      <c r="U1687" s="7" t="n"/>
      <c r="W1687" s="7">
        <f>IF($B1687="","",Z1687*AB1687/100)</f>
        <v/>
      </c>
      <c r="X1687" s="7">
        <f>IF($B1687="","",Z1687-W1687)</f>
        <v/>
      </c>
      <c r="Y1687" s="7">
        <f>IF($B1687="","",X1687-O1687)</f>
        <v/>
      </c>
      <c r="Z1687" s="7" t="n"/>
      <c r="AC1687">
        <f>IF($B1687="","",IF(COUNTIF($B$2:$B1687,$B1687)=1,1,0))</f>
        <v/>
      </c>
      <c r="AD1687">
        <f>IF($AC1687=1,SUMPRODUCT(--($AF$2:$AF$3501&lt;$AF1687))+1,"")</f>
        <v/>
      </c>
      <c r="AE1687">
        <f>IF($B1687="","",IF(OR($AA1687=TRUE(),$AA1687="TRUE"),0,1))</f>
        <v/>
      </c>
      <c r="AF1687">
        <f>IF($AC1687=1,IFERROR(IF(VALUE($B1687)&lt;100000000,VALUE($B1687),1000000000),IFERROR(IF(VALUE(MID($B1687,2,20))&lt;100000000,VALUE(MID($B1687,2,20)),1000000000),1000000000))+ROW()/100000,"")</f>
        <v/>
      </c>
    </row>
    <row r="1688">
      <c r="E1688" s="7" t="n"/>
      <c r="G1688" s="7" t="n"/>
      <c r="O1688" s="7">
        <f>IF($B1688="","",N1688*X1688/100)</f>
        <v/>
      </c>
      <c r="P1688" s="14" t="n"/>
      <c r="U1688" s="7" t="n"/>
      <c r="W1688" s="7">
        <f>IF($B1688="","",Z1688*AB1688/100)</f>
        <v/>
      </c>
      <c r="X1688" s="7">
        <f>IF($B1688="","",Z1688-W1688)</f>
        <v/>
      </c>
      <c r="Y1688" s="7">
        <f>IF($B1688="","",X1688-O1688)</f>
        <v/>
      </c>
      <c r="Z1688" s="7" t="n"/>
      <c r="AC1688">
        <f>IF($B1688="","",IF(COUNTIF($B$2:$B1688,$B1688)=1,1,0))</f>
        <v/>
      </c>
      <c r="AD1688">
        <f>IF($AC1688=1,SUMPRODUCT(--($AF$2:$AF$3501&lt;$AF1688))+1,"")</f>
        <v/>
      </c>
      <c r="AE1688">
        <f>IF($B1688="","",IF(OR($AA1688=TRUE(),$AA1688="TRUE"),0,1))</f>
        <v/>
      </c>
      <c r="AF1688">
        <f>IF($AC1688=1,IFERROR(IF(VALUE($B1688)&lt;100000000,VALUE($B1688),1000000000),IFERROR(IF(VALUE(MID($B1688,2,20))&lt;100000000,VALUE(MID($B1688,2,20)),1000000000),1000000000))+ROW()/100000,"")</f>
        <v/>
      </c>
    </row>
    <row r="1689">
      <c r="E1689" s="7" t="n"/>
      <c r="G1689" s="7" t="n"/>
      <c r="O1689" s="7">
        <f>IF($B1689="","",N1689*X1689/100)</f>
        <v/>
      </c>
      <c r="P1689" s="14" t="n"/>
      <c r="U1689" s="7" t="n"/>
      <c r="W1689" s="7">
        <f>IF($B1689="","",Z1689*AB1689/100)</f>
        <v/>
      </c>
      <c r="X1689" s="7">
        <f>IF($B1689="","",Z1689-W1689)</f>
        <v/>
      </c>
      <c r="Y1689" s="7">
        <f>IF($B1689="","",X1689-O1689)</f>
        <v/>
      </c>
      <c r="Z1689" s="7" t="n"/>
      <c r="AC1689">
        <f>IF($B1689="","",IF(COUNTIF($B$2:$B1689,$B1689)=1,1,0))</f>
        <v/>
      </c>
      <c r="AD1689">
        <f>IF($AC1689=1,SUMPRODUCT(--($AF$2:$AF$3501&lt;$AF1689))+1,"")</f>
        <v/>
      </c>
      <c r="AE1689">
        <f>IF($B1689="","",IF(OR($AA1689=TRUE(),$AA1689="TRUE"),0,1))</f>
        <v/>
      </c>
      <c r="AF1689">
        <f>IF($AC1689=1,IFERROR(IF(VALUE($B1689)&lt;100000000,VALUE($B1689),1000000000),IFERROR(IF(VALUE(MID($B1689,2,20))&lt;100000000,VALUE(MID($B1689,2,20)),1000000000),1000000000))+ROW()/100000,"")</f>
        <v/>
      </c>
    </row>
    <row r="1690">
      <c r="E1690" s="7" t="n"/>
      <c r="G1690" s="7" t="n"/>
      <c r="O1690" s="7">
        <f>IF($B1690="","",N1690*X1690/100)</f>
        <v/>
      </c>
      <c r="P1690" s="14" t="n"/>
      <c r="U1690" s="7" t="n"/>
      <c r="W1690" s="7">
        <f>IF($B1690="","",Z1690*AB1690/100)</f>
        <v/>
      </c>
      <c r="X1690" s="7">
        <f>IF($B1690="","",Z1690-W1690)</f>
        <v/>
      </c>
      <c r="Y1690" s="7">
        <f>IF($B1690="","",X1690-O1690)</f>
        <v/>
      </c>
      <c r="Z1690" s="7" t="n"/>
      <c r="AC1690">
        <f>IF($B1690="","",IF(COUNTIF($B$2:$B1690,$B1690)=1,1,0))</f>
        <v/>
      </c>
      <c r="AD1690">
        <f>IF($AC1690=1,SUMPRODUCT(--($AF$2:$AF$3501&lt;$AF1690))+1,"")</f>
        <v/>
      </c>
      <c r="AE1690">
        <f>IF($B1690="","",IF(OR($AA1690=TRUE(),$AA1690="TRUE"),0,1))</f>
        <v/>
      </c>
      <c r="AF1690">
        <f>IF($AC1690=1,IFERROR(IF(VALUE($B1690)&lt;100000000,VALUE($B1690),1000000000),IFERROR(IF(VALUE(MID($B1690,2,20))&lt;100000000,VALUE(MID($B1690,2,20)),1000000000),1000000000))+ROW()/100000,"")</f>
        <v/>
      </c>
    </row>
    <row r="1691">
      <c r="E1691" s="7" t="n"/>
      <c r="G1691" s="7" t="n"/>
      <c r="O1691" s="7">
        <f>IF($B1691="","",N1691*X1691/100)</f>
        <v/>
      </c>
      <c r="P1691" s="14" t="n"/>
      <c r="U1691" s="7" t="n"/>
      <c r="W1691" s="7">
        <f>IF($B1691="","",Z1691*AB1691/100)</f>
        <v/>
      </c>
      <c r="X1691" s="7">
        <f>IF($B1691="","",Z1691-W1691)</f>
        <v/>
      </c>
      <c r="Y1691" s="7">
        <f>IF($B1691="","",X1691-O1691)</f>
        <v/>
      </c>
      <c r="Z1691" s="7" t="n"/>
      <c r="AC1691">
        <f>IF($B1691="","",IF(COUNTIF($B$2:$B1691,$B1691)=1,1,0))</f>
        <v/>
      </c>
      <c r="AD1691">
        <f>IF($AC1691=1,SUMPRODUCT(--($AF$2:$AF$3501&lt;$AF1691))+1,"")</f>
        <v/>
      </c>
      <c r="AE1691">
        <f>IF($B1691="","",IF(OR($AA1691=TRUE(),$AA1691="TRUE"),0,1))</f>
        <v/>
      </c>
      <c r="AF1691">
        <f>IF($AC1691=1,IFERROR(IF(VALUE($B1691)&lt;100000000,VALUE($B1691),1000000000),IFERROR(IF(VALUE(MID($B1691,2,20))&lt;100000000,VALUE(MID($B1691,2,20)),1000000000),1000000000))+ROW()/100000,"")</f>
        <v/>
      </c>
    </row>
    <row r="1692">
      <c r="E1692" s="7" t="n"/>
      <c r="G1692" s="7" t="n"/>
      <c r="O1692" s="7">
        <f>IF($B1692="","",N1692*X1692/100)</f>
        <v/>
      </c>
      <c r="P1692" s="14" t="n"/>
      <c r="U1692" s="7" t="n"/>
      <c r="W1692" s="7">
        <f>IF($B1692="","",Z1692*AB1692/100)</f>
        <v/>
      </c>
      <c r="X1692" s="7">
        <f>IF($B1692="","",Z1692-W1692)</f>
        <v/>
      </c>
      <c r="Y1692" s="7">
        <f>IF($B1692="","",X1692-O1692)</f>
        <v/>
      </c>
      <c r="Z1692" s="7" t="n"/>
      <c r="AC1692">
        <f>IF($B1692="","",IF(COUNTIF($B$2:$B1692,$B1692)=1,1,0))</f>
        <v/>
      </c>
      <c r="AD1692">
        <f>IF($AC1692=1,SUMPRODUCT(--($AF$2:$AF$3501&lt;$AF1692))+1,"")</f>
        <v/>
      </c>
      <c r="AE1692">
        <f>IF($B1692="","",IF(OR($AA1692=TRUE(),$AA1692="TRUE"),0,1))</f>
        <v/>
      </c>
      <c r="AF1692">
        <f>IF($AC1692=1,IFERROR(IF(VALUE($B1692)&lt;100000000,VALUE($B1692),1000000000),IFERROR(IF(VALUE(MID($B1692,2,20))&lt;100000000,VALUE(MID($B1692,2,20)),1000000000),1000000000))+ROW()/100000,"")</f>
        <v/>
      </c>
    </row>
    <row r="1693">
      <c r="E1693" s="7" t="n"/>
      <c r="G1693" s="7" t="n"/>
      <c r="O1693" s="7">
        <f>IF($B1693="","",N1693*X1693/100)</f>
        <v/>
      </c>
      <c r="P1693" s="14" t="n"/>
      <c r="U1693" s="7" t="n"/>
      <c r="W1693" s="7">
        <f>IF($B1693="","",Z1693*AB1693/100)</f>
        <v/>
      </c>
      <c r="X1693" s="7">
        <f>IF($B1693="","",Z1693-W1693)</f>
        <v/>
      </c>
      <c r="Y1693" s="7">
        <f>IF($B1693="","",X1693-O1693)</f>
        <v/>
      </c>
      <c r="Z1693" s="7" t="n"/>
      <c r="AC1693">
        <f>IF($B1693="","",IF(COUNTIF($B$2:$B1693,$B1693)=1,1,0))</f>
        <v/>
      </c>
      <c r="AD1693">
        <f>IF($AC1693=1,SUMPRODUCT(--($AF$2:$AF$3501&lt;$AF1693))+1,"")</f>
        <v/>
      </c>
      <c r="AE1693">
        <f>IF($B1693="","",IF(OR($AA1693=TRUE(),$AA1693="TRUE"),0,1))</f>
        <v/>
      </c>
      <c r="AF1693">
        <f>IF($AC1693=1,IFERROR(IF(VALUE($B1693)&lt;100000000,VALUE($B1693),1000000000),IFERROR(IF(VALUE(MID($B1693,2,20))&lt;100000000,VALUE(MID($B1693,2,20)),1000000000),1000000000))+ROW()/100000,"")</f>
        <v/>
      </c>
    </row>
    <row r="1694">
      <c r="E1694" s="7" t="n"/>
      <c r="G1694" s="7" t="n"/>
      <c r="O1694" s="7">
        <f>IF($B1694="","",N1694*X1694/100)</f>
        <v/>
      </c>
      <c r="P1694" s="14" t="n"/>
      <c r="U1694" s="7" t="n"/>
      <c r="W1694" s="7">
        <f>IF($B1694="","",Z1694*AB1694/100)</f>
        <v/>
      </c>
      <c r="X1694" s="7">
        <f>IF($B1694="","",Z1694-W1694)</f>
        <v/>
      </c>
      <c r="Y1694" s="7">
        <f>IF($B1694="","",X1694-O1694)</f>
        <v/>
      </c>
      <c r="Z1694" s="7" t="n"/>
      <c r="AC1694">
        <f>IF($B1694="","",IF(COUNTIF($B$2:$B1694,$B1694)=1,1,0))</f>
        <v/>
      </c>
      <c r="AD1694">
        <f>IF($AC1694=1,SUMPRODUCT(--($AF$2:$AF$3501&lt;$AF1694))+1,"")</f>
        <v/>
      </c>
      <c r="AE1694">
        <f>IF($B1694="","",IF(OR($AA1694=TRUE(),$AA1694="TRUE"),0,1))</f>
        <v/>
      </c>
      <c r="AF1694">
        <f>IF($AC1694=1,IFERROR(IF(VALUE($B1694)&lt;100000000,VALUE($B1694),1000000000),IFERROR(IF(VALUE(MID($B1694,2,20))&lt;100000000,VALUE(MID($B1694,2,20)),1000000000),1000000000))+ROW()/100000,"")</f>
        <v/>
      </c>
    </row>
    <row r="1695">
      <c r="E1695" s="7" t="n"/>
      <c r="G1695" s="7" t="n"/>
      <c r="O1695" s="7">
        <f>IF($B1695="","",N1695*X1695/100)</f>
        <v/>
      </c>
      <c r="P1695" s="14" t="n"/>
      <c r="U1695" s="7" t="n"/>
      <c r="W1695" s="7">
        <f>IF($B1695="","",Z1695*AB1695/100)</f>
        <v/>
      </c>
      <c r="X1695" s="7">
        <f>IF($B1695="","",Z1695-W1695)</f>
        <v/>
      </c>
      <c r="Y1695" s="7">
        <f>IF($B1695="","",X1695-O1695)</f>
        <v/>
      </c>
      <c r="Z1695" s="7" t="n"/>
      <c r="AC1695">
        <f>IF($B1695="","",IF(COUNTIF($B$2:$B1695,$B1695)=1,1,0))</f>
        <v/>
      </c>
      <c r="AD1695">
        <f>IF($AC1695=1,SUMPRODUCT(--($AF$2:$AF$3501&lt;$AF1695))+1,"")</f>
        <v/>
      </c>
      <c r="AE1695">
        <f>IF($B1695="","",IF(OR($AA1695=TRUE(),$AA1695="TRUE"),0,1))</f>
        <v/>
      </c>
      <c r="AF1695">
        <f>IF($AC1695=1,IFERROR(IF(VALUE($B1695)&lt;100000000,VALUE($B1695),1000000000),IFERROR(IF(VALUE(MID($B1695,2,20))&lt;100000000,VALUE(MID($B1695,2,20)),1000000000),1000000000))+ROW()/100000,"")</f>
        <v/>
      </c>
    </row>
    <row r="1696">
      <c r="E1696" s="7" t="n"/>
      <c r="G1696" s="7" t="n"/>
      <c r="O1696" s="7">
        <f>IF($B1696="","",N1696*X1696/100)</f>
        <v/>
      </c>
      <c r="P1696" s="14" t="n"/>
      <c r="U1696" s="7" t="n"/>
      <c r="W1696" s="7">
        <f>IF($B1696="","",Z1696*AB1696/100)</f>
        <v/>
      </c>
      <c r="X1696" s="7">
        <f>IF($B1696="","",Z1696-W1696)</f>
        <v/>
      </c>
      <c r="Y1696" s="7">
        <f>IF($B1696="","",X1696-O1696)</f>
        <v/>
      </c>
      <c r="Z1696" s="7" t="n"/>
      <c r="AC1696">
        <f>IF($B1696="","",IF(COUNTIF($B$2:$B1696,$B1696)=1,1,0))</f>
        <v/>
      </c>
      <c r="AD1696">
        <f>IF($AC1696=1,SUMPRODUCT(--($AF$2:$AF$3501&lt;$AF1696))+1,"")</f>
        <v/>
      </c>
      <c r="AE1696">
        <f>IF($B1696="","",IF(OR($AA1696=TRUE(),$AA1696="TRUE"),0,1))</f>
        <v/>
      </c>
      <c r="AF1696">
        <f>IF($AC1696=1,IFERROR(IF(VALUE($B1696)&lt;100000000,VALUE($B1696),1000000000),IFERROR(IF(VALUE(MID($B1696,2,20))&lt;100000000,VALUE(MID($B1696,2,20)),1000000000),1000000000))+ROW()/100000,"")</f>
        <v/>
      </c>
    </row>
    <row r="1697">
      <c r="E1697" s="7" t="n"/>
      <c r="G1697" s="7" t="n"/>
      <c r="O1697" s="7">
        <f>IF($B1697="","",N1697*X1697/100)</f>
        <v/>
      </c>
      <c r="P1697" s="14" t="n"/>
      <c r="U1697" s="7" t="n"/>
      <c r="W1697" s="7">
        <f>IF($B1697="","",Z1697*AB1697/100)</f>
        <v/>
      </c>
      <c r="X1697" s="7">
        <f>IF($B1697="","",Z1697-W1697)</f>
        <v/>
      </c>
      <c r="Y1697" s="7">
        <f>IF($B1697="","",X1697-O1697)</f>
        <v/>
      </c>
      <c r="Z1697" s="7" t="n"/>
      <c r="AC1697">
        <f>IF($B1697="","",IF(COUNTIF($B$2:$B1697,$B1697)=1,1,0))</f>
        <v/>
      </c>
      <c r="AD1697">
        <f>IF($AC1697=1,SUMPRODUCT(--($AF$2:$AF$3501&lt;$AF1697))+1,"")</f>
        <v/>
      </c>
      <c r="AE1697">
        <f>IF($B1697="","",IF(OR($AA1697=TRUE(),$AA1697="TRUE"),0,1))</f>
        <v/>
      </c>
      <c r="AF1697">
        <f>IF($AC1697=1,IFERROR(IF(VALUE($B1697)&lt;100000000,VALUE($B1697),1000000000),IFERROR(IF(VALUE(MID($B1697,2,20))&lt;100000000,VALUE(MID($B1697,2,20)),1000000000),1000000000))+ROW()/100000,"")</f>
        <v/>
      </c>
    </row>
    <row r="1698">
      <c r="E1698" s="7" t="n"/>
      <c r="G1698" s="7" t="n"/>
      <c r="O1698" s="7">
        <f>IF($B1698="","",N1698*X1698/100)</f>
        <v/>
      </c>
      <c r="P1698" s="14" t="n"/>
      <c r="U1698" s="7" t="n"/>
      <c r="W1698" s="7">
        <f>IF($B1698="","",Z1698*AB1698/100)</f>
        <v/>
      </c>
      <c r="X1698" s="7">
        <f>IF($B1698="","",Z1698-W1698)</f>
        <v/>
      </c>
      <c r="Y1698" s="7">
        <f>IF($B1698="","",X1698-O1698)</f>
        <v/>
      </c>
      <c r="Z1698" s="7" t="n"/>
      <c r="AC1698">
        <f>IF($B1698="","",IF(COUNTIF($B$2:$B1698,$B1698)=1,1,0))</f>
        <v/>
      </c>
      <c r="AD1698">
        <f>IF($AC1698=1,SUMPRODUCT(--($AF$2:$AF$3501&lt;$AF1698))+1,"")</f>
        <v/>
      </c>
      <c r="AE1698">
        <f>IF($B1698="","",IF(OR($AA1698=TRUE(),$AA1698="TRUE"),0,1))</f>
        <v/>
      </c>
      <c r="AF1698">
        <f>IF($AC1698=1,IFERROR(IF(VALUE($B1698)&lt;100000000,VALUE($B1698),1000000000),IFERROR(IF(VALUE(MID($B1698,2,20))&lt;100000000,VALUE(MID($B1698,2,20)),1000000000),1000000000))+ROW()/100000,"")</f>
        <v/>
      </c>
    </row>
    <row r="1699">
      <c r="E1699" s="7" t="n"/>
      <c r="G1699" s="7" t="n"/>
      <c r="O1699" s="7">
        <f>IF($B1699="","",N1699*X1699/100)</f>
        <v/>
      </c>
      <c r="P1699" s="14" t="n"/>
      <c r="U1699" s="7" t="n"/>
      <c r="W1699" s="7">
        <f>IF($B1699="","",Z1699*AB1699/100)</f>
        <v/>
      </c>
      <c r="X1699" s="7">
        <f>IF($B1699="","",Z1699-W1699)</f>
        <v/>
      </c>
      <c r="Y1699" s="7">
        <f>IF($B1699="","",X1699-O1699)</f>
        <v/>
      </c>
      <c r="Z1699" s="7" t="n"/>
      <c r="AC1699">
        <f>IF($B1699="","",IF(COUNTIF($B$2:$B1699,$B1699)=1,1,0))</f>
        <v/>
      </c>
      <c r="AD1699">
        <f>IF($AC1699=1,SUMPRODUCT(--($AF$2:$AF$3501&lt;$AF1699))+1,"")</f>
        <v/>
      </c>
      <c r="AE1699">
        <f>IF($B1699="","",IF(OR($AA1699=TRUE(),$AA1699="TRUE"),0,1))</f>
        <v/>
      </c>
      <c r="AF1699">
        <f>IF($AC1699=1,IFERROR(IF(VALUE($B1699)&lt;100000000,VALUE($B1699),1000000000),IFERROR(IF(VALUE(MID($B1699,2,20))&lt;100000000,VALUE(MID($B1699,2,20)),1000000000),1000000000))+ROW()/100000,"")</f>
        <v/>
      </c>
    </row>
    <row r="1700">
      <c r="E1700" s="7" t="n"/>
      <c r="G1700" s="7" t="n"/>
      <c r="O1700" s="7">
        <f>IF($B1700="","",N1700*X1700/100)</f>
        <v/>
      </c>
      <c r="P1700" s="14" t="n"/>
      <c r="U1700" s="7" t="n"/>
      <c r="W1700" s="7">
        <f>IF($B1700="","",Z1700*AB1700/100)</f>
        <v/>
      </c>
      <c r="X1700" s="7">
        <f>IF($B1700="","",Z1700-W1700)</f>
        <v/>
      </c>
      <c r="Y1700" s="7">
        <f>IF($B1700="","",X1700-O1700)</f>
        <v/>
      </c>
      <c r="Z1700" s="7" t="n"/>
      <c r="AC1700">
        <f>IF($B1700="","",IF(COUNTIF($B$2:$B1700,$B1700)=1,1,0))</f>
        <v/>
      </c>
      <c r="AD1700">
        <f>IF($AC1700=1,SUMPRODUCT(--($AF$2:$AF$3501&lt;$AF1700))+1,"")</f>
        <v/>
      </c>
      <c r="AE1700">
        <f>IF($B1700="","",IF(OR($AA1700=TRUE(),$AA1700="TRUE"),0,1))</f>
        <v/>
      </c>
      <c r="AF1700">
        <f>IF($AC1700=1,IFERROR(IF(VALUE($B1700)&lt;100000000,VALUE($B1700),1000000000),IFERROR(IF(VALUE(MID($B1700,2,20))&lt;100000000,VALUE(MID($B1700,2,20)),1000000000),1000000000))+ROW()/100000,"")</f>
        <v/>
      </c>
    </row>
    <row r="1701">
      <c r="E1701" s="7" t="n"/>
      <c r="G1701" s="7" t="n"/>
      <c r="O1701" s="7">
        <f>IF($B1701="","",N1701*X1701/100)</f>
        <v/>
      </c>
      <c r="P1701" s="14" t="n"/>
      <c r="U1701" s="7" t="n"/>
      <c r="W1701" s="7">
        <f>IF($B1701="","",Z1701*AB1701/100)</f>
        <v/>
      </c>
      <c r="X1701" s="7">
        <f>IF($B1701="","",Z1701-W1701)</f>
        <v/>
      </c>
      <c r="Y1701" s="7">
        <f>IF($B1701="","",X1701-O1701)</f>
        <v/>
      </c>
      <c r="Z1701" s="7" t="n"/>
      <c r="AC1701">
        <f>IF($B1701="","",IF(COUNTIF($B$2:$B1701,$B1701)=1,1,0))</f>
        <v/>
      </c>
      <c r="AD1701">
        <f>IF($AC1701=1,SUMPRODUCT(--($AF$2:$AF$3501&lt;$AF1701))+1,"")</f>
        <v/>
      </c>
      <c r="AE1701">
        <f>IF($B1701="","",IF(OR($AA1701=TRUE(),$AA1701="TRUE"),0,1))</f>
        <v/>
      </c>
      <c r="AF1701">
        <f>IF($AC1701=1,IFERROR(IF(VALUE($B1701)&lt;100000000,VALUE($B1701),1000000000),IFERROR(IF(VALUE(MID($B1701,2,20))&lt;100000000,VALUE(MID($B1701,2,20)),1000000000),1000000000))+ROW()/100000,"")</f>
        <v/>
      </c>
    </row>
    <row r="1702">
      <c r="E1702" s="7" t="n"/>
      <c r="G1702" s="7" t="n"/>
      <c r="O1702" s="7">
        <f>IF($B1702="","",N1702*X1702/100)</f>
        <v/>
      </c>
      <c r="P1702" s="14" t="n"/>
      <c r="U1702" s="7" t="n"/>
      <c r="W1702" s="7">
        <f>IF($B1702="","",Z1702*AB1702/100)</f>
        <v/>
      </c>
      <c r="X1702" s="7">
        <f>IF($B1702="","",Z1702-W1702)</f>
        <v/>
      </c>
      <c r="Y1702" s="7">
        <f>IF($B1702="","",X1702-O1702)</f>
        <v/>
      </c>
      <c r="Z1702" s="7" t="n"/>
      <c r="AC1702">
        <f>IF($B1702="","",IF(COUNTIF($B$2:$B1702,$B1702)=1,1,0))</f>
        <v/>
      </c>
      <c r="AD1702">
        <f>IF($AC1702=1,SUMPRODUCT(--($AF$2:$AF$3501&lt;$AF1702))+1,"")</f>
        <v/>
      </c>
      <c r="AE1702">
        <f>IF($B1702="","",IF(OR($AA1702=TRUE(),$AA1702="TRUE"),0,1))</f>
        <v/>
      </c>
      <c r="AF1702">
        <f>IF($AC1702=1,IFERROR(IF(VALUE($B1702)&lt;100000000,VALUE($B1702),1000000000),IFERROR(IF(VALUE(MID($B1702,2,20))&lt;100000000,VALUE(MID($B1702,2,20)),1000000000),1000000000))+ROW()/100000,"")</f>
        <v/>
      </c>
    </row>
    <row r="1703">
      <c r="E1703" s="7" t="n"/>
      <c r="G1703" s="7" t="n"/>
      <c r="O1703" s="7">
        <f>IF($B1703="","",N1703*X1703/100)</f>
        <v/>
      </c>
      <c r="P1703" s="14" t="n"/>
      <c r="U1703" s="7" t="n"/>
      <c r="W1703" s="7">
        <f>IF($B1703="","",Z1703*AB1703/100)</f>
        <v/>
      </c>
      <c r="X1703" s="7">
        <f>IF($B1703="","",Z1703-W1703)</f>
        <v/>
      </c>
      <c r="Y1703" s="7">
        <f>IF($B1703="","",X1703-O1703)</f>
        <v/>
      </c>
      <c r="Z1703" s="7" t="n"/>
      <c r="AC1703">
        <f>IF($B1703="","",IF(COUNTIF($B$2:$B1703,$B1703)=1,1,0))</f>
        <v/>
      </c>
      <c r="AD1703">
        <f>IF($AC1703=1,SUMPRODUCT(--($AF$2:$AF$3501&lt;$AF1703))+1,"")</f>
        <v/>
      </c>
      <c r="AE1703">
        <f>IF($B1703="","",IF(OR($AA1703=TRUE(),$AA1703="TRUE"),0,1))</f>
        <v/>
      </c>
      <c r="AF1703">
        <f>IF($AC1703=1,IFERROR(IF(VALUE($B1703)&lt;100000000,VALUE($B1703),1000000000),IFERROR(IF(VALUE(MID($B1703,2,20))&lt;100000000,VALUE(MID($B1703,2,20)),1000000000),1000000000))+ROW()/100000,"")</f>
        <v/>
      </c>
    </row>
    <row r="1704">
      <c r="E1704" s="7" t="n"/>
      <c r="G1704" s="7" t="n"/>
      <c r="O1704" s="7">
        <f>IF($B1704="","",N1704*X1704/100)</f>
        <v/>
      </c>
      <c r="P1704" s="14" t="n"/>
      <c r="U1704" s="7" t="n"/>
      <c r="W1704" s="7">
        <f>IF($B1704="","",Z1704*AB1704/100)</f>
        <v/>
      </c>
      <c r="X1704" s="7">
        <f>IF($B1704="","",Z1704-W1704)</f>
        <v/>
      </c>
      <c r="Y1704" s="7">
        <f>IF($B1704="","",X1704-O1704)</f>
        <v/>
      </c>
      <c r="Z1704" s="7" t="n"/>
      <c r="AC1704">
        <f>IF($B1704="","",IF(COUNTIF($B$2:$B1704,$B1704)=1,1,0))</f>
        <v/>
      </c>
      <c r="AD1704">
        <f>IF($AC1704=1,SUMPRODUCT(--($AF$2:$AF$3501&lt;$AF1704))+1,"")</f>
        <v/>
      </c>
      <c r="AE1704">
        <f>IF($B1704="","",IF(OR($AA1704=TRUE(),$AA1704="TRUE"),0,1))</f>
        <v/>
      </c>
      <c r="AF1704">
        <f>IF($AC1704=1,IFERROR(IF(VALUE($B1704)&lt;100000000,VALUE($B1704),1000000000),IFERROR(IF(VALUE(MID($B1704,2,20))&lt;100000000,VALUE(MID($B1704,2,20)),1000000000),1000000000))+ROW()/100000,"")</f>
        <v/>
      </c>
    </row>
    <row r="1705">
      <c r="E1705" s="7" t="n"/>
      <c r="G1705" s="7" t="n"/>
      <c r="O1705" s="7">
        <f>IF($B1705="","",N1705*X1705/100)</f>
        <v/>
      </c>
      <c r="P1705" s="14" t="n"/>
      <c r="U1705" s="7" t="n"/>
      <c r="W1705" s="7">
        <f>IF($B1705="","",Z1705*AB1705/100)</f>
        <v/>
      </c>
      <c r="X1705" s="7">
        <f>IF($B1705="","",Z1705-W1705)</f>
        <v/>
      </c>
      <c r="Y1705" s="7">
        <f>IF($B1705="","",X1705-O1705)</f>
        <v/>
      </c>
      <c r="Z1705" s="7" t="n"/>
      <c r="AC1705">
        <f>IF($B1705="","",IF(COUNTIF($B$2:$B1705,$B1705)=1,1,0))</f>
        <v/>
      </c>
      <c r="AD1705">
        <f>IF($AC1705=1,SUMPRODUCT(--($AF$2:$AF$3501&lt;$AF1705))+1,"")</f>
        <v/>
      </c>
      <c r="AE1705">
        <f>IF($B1705="","",IF(OR($AA1705=TRUE(),$AA1705="TRUE"),0,1))</f>
        <v/>
      </c>
      <c r="AF1705">
        <f>IF($AC1705=1,IFERROR(IF(VALUE($B1705)&lt;100000000,VALUE($B1705),1000000000),IFERROR(IF(VALUE(MID($B1705,2,20))&lt;100000000,VALUE(MID($B1705,2,20)),1000000000),1000000000))+ROW()/100000,"")</f>
        <v/>
      </c>
    </row>
    <row r="1706">
      <c r="E1706" s="7" t="n"/>
      <c r="G1706" s="7" t="n"/>
      <c r="O1706" s="7">
        <f>IF($B1706="","",N1706*X1706/100)</f>
        <v/>
      </c>
      <c r="P1706" s="14" t="n"/>
      <c r="U1706" s="7" t="n"/>
      <c r="W1706" s="7">
        <f>IF($B1706="","",Z1706*AB1706/100)</f>
        <v/>
      </c>
      <c r="X1706" s="7">
        <f>IF($B1706="","",Z1706-W1706)</f>
        <v/>
      </c>
      <c r="Y1706" s="7">
        <f>IF($B1706="","",X1706-O1706)</f>
        <v/>
      </c>
      <c r="Z1706" s="7" t="n"/>
      <c r="AC1706">
        <f>IF($B1706="","",IF(COUNTIF($B$2:$B1706,$B1706)=1,1,0))</f>
        <v/>
      </c>
      <c r="AD1706">
        <f>IF($AC1706=1,SUMPRODUCT(--($AF$2:$AF$3501&lt;$AF1706))+1,"")</f>
        <v/>
      </c>
      <c r="AE1706">
        <f>IF($B1706="","",IF(OR($AA1706=TRUE(),$AA1706="TRUE"),0,1))</f>
        <v/>
      </c>
      <c r="AF1706">
        <f>IF($AC1706=1,IFERROR(IF(VALUE($B1706)&lt;100000000,VALUE($B1706),1000000000),IFERROR(IF(VALUE(MID($B1706,2,20))&lt;100000000,VALUE(MID($B1706,2,20)),1000000000),1000000000))+ROW()/100000,"")</f>
        <v/>
      </c>
    </row>
    <row r="1707">
      <c r="E1707" s="7" t="n"/>
      <c r="G1707" s="7" t="n"/>
      <c r="O1707" s="7">
        <f>IF($B1707="","",N1707*X1707/100)</f>
        <v/>
      </c>
      <c r="P1707" s="14" t="n"/>
      <c r="U1707" s="7" t="n"/>
      <c r="W1707" s="7">
        <f>IF($B1707="","",Z1707*AB1707/100)</f>
        <v/>
      </c>
      <c r="X1707" s="7">
        <f>IF($B1707="","",Z1707-W1707)</f>
        <v/>
      </c>
      <c r="Y1707" s="7">
        <f>IF($B1707="","",X1707-O1707)</f>
        <v/>
      </c>
      <c r="Z1707" s="7" t="n"/>
      <c r="AC1707">
        <f>IF($B1707="","",IF(COUNTIF($B$2:$B1707,$B1707)=1,1,0))</f>
        <v/>
      </c>
      <c r="AD1707">
        <f>IF($AC1707=1,SUMPRODUCT(--($AF$2:$AF$3501&lt;$AF1707))+1,"")</f>
        <v/>
      </c>
      <c r="AE1707">
        <f>IF($B1707="","",IF(OR($AA1707=TRUE(),$AA1707="TRUE"),0,1))</f>
        <v/>
      </c>
      <c r="AF1707">
        <f>IF($AC1707=1,IFERROR(IF(VALUE($B1707)&lt;100000000,VALUE($B1707),1000000000),IFERROR(IF(VALUE(MID($B1707,2,20))&lt;100000000,VALUE(MID($B1707,2,20)),1000000000),1000000000))+ROW()/100000,"")</f>
        <v/>
      </c>
    </row>
    <row r="1708">
      <c r="E1708" s="7" t="n"/>
      <c r="G1708" s="7" t="n"/>
      <c r="O1708" s="7">
        <f>IF($B1708="","",N1708*X1708/100)</f>
        <v/>
      </c>
      <c r="P1708" s="14" t="n"/>
      <c r="U1708" s="7" t="n"/>
      <c r="W1708" s="7">
        <f>IF($B1708="","",Z1708*AB1708/100)</f>
        <v/>
      </c>
      <c r="X1708" s="7">
        <f>IF($B1708="","",Z1708-W1708)</f>
        <v/>
      </c>
      <c r="Y1708" s="7">
        <f>IF($B1708="","",X1708-O1708)</f>
        <v/>
      </c>
      <c r="Z1708" s="7" t="n"/>
      <c r="AC1708">
        <f>IF($B1708="","",IF(COUNTIF($B$2:$B1708,$B1708)=1,1,0))</f>
        <v/>
      </c>
      <c r="AD1708">
        <f>IF($AC1708=1,SUMPRODUCT(--($AF$2:$AF$3501&lt;$AF1708))+1,"")</f>
        <v/>
      </c>
      <c r="AE1708">
        <f>IF($B1708="","",IF(OR($AA1708=TRUE(),$AA1708="TRUE"),0,1))</f>
        <v/>
      </c>
      <c r="AF1708">
        <f>IF($AC1708=1,IFERROR(IF(VALUE($B1708)&lt;100000000,VALUE($B1708),1000000000),IFERROR(IF(VALUE(MID($B1708,2,20))&lt;100000000,VALUE(MID($B1708,2,20)),1000000000),1000000000))+ROW()/100000,"")</f>
        <v/>
      </c>
    </row>
    <row r="1709">
      <c r="E1709" s="7" t="n"/>
      <c r="G1709" s="7" t="n"/>
      <c r="O1709" s="7">
        <f>IF($B1709="","",N1709*X1709/100)</f>
        <v/>
      </c>
      <c r="P1709" s="14" t="n"/>
      <c r="U1709" s="7" t="n"/>
      <c r="W1709" s="7">
        <f>IF($B1709="","",Z1709*AB1709/100)</f>
        <v/>
      </c>
      <c r="X1709" s="7">
        <f>IF($B1709="","",Z1709-W1709)</f>
        <v/>
      </c>
      <c r="Y1709" s="7">
        <f>IF($B1709="","",X1709-O1709)</f>
        <v/>
      </c>
      <c r="Z1709" s="7" t="n"/>
      <c r="AC1709">
        <f>IF($B1709="","",IF(COUNTIF($B$2:$B1709,$B1709)=1,1,0))</f>
        <v/>
      </c>
      <c r="AD1709">
        <f>IF($AC1709=1,SUMPRODUCT(--($AF$2:$AF$3501&lt;$AF1709))+1,"")</f>
        <v/>
      </c>
      <c r="AE1709">
        <f>IF($B1709="","",IF(OR($AA1709=TRUE(),$AA1709="TRUE"),0,1))</f>
        <v/>
      </c>
      <c r="AF1709">
        <f>IF($AC1709=1,IFERROR(IF(VALUE($B1709)&lt;100000000,VALUE($B1709),1000000000),IFERROR(IF(VALUE(MID($B1709,2,20))&lt;100000000,VALUE(MID($B1709,2,20)),1000000000),1000000000))+ROW()/100000,"")</f>
        <v/>
      </c>
    </row>
    <row r="1710">
      <c r="E1710" s="7" t="n"/>
      <c r="G1710" s="7" t="n"/>
      <c r="O1710" s="7">
        <f>IF($B1710="","",N1710*X1710/100)</f>
        <v/>
      </c>
      <c r="P1710" s="14" t="n"/>
      <c r="U1710" s="7" t="n"/>
      <c r="W1710" s="7">
        <f>IF($B1710="","",Z1710*AB1710/100)</f>
        <v/>
      </c>
      <c r="X1710" s="7">
        <f>IF($B1710="","",Z1710-W1710)</f>
        <v/>
      </c>
      <c r="Y1710" s="7">
        <f>IF($B1710="","",X1710-O1710)</f>
        <v/>
      </c>
      <c r="Z1710" s="7" t="n"/>
      <c r="AC1710">
        <f>IF($B1710="","",IF(COUNTIF($B$2:$B1710,$B1710)=1,1,0))</f>
        <v/>
      </c>
      <c r="AD1710">
        <f>IF($AC1710=1,SUMPRODUCT(--($AF$2:$AF$3501&lt;$AF1710))+1,"")</f>
        <v/>
      </c>
      <c r="AE1710">
        <f>IF($B1710="","",IF(OR($AA1710=TRUE(),$AA1710="TRUE"),0,1))</f>
        <v/>
      </c>
      <c r="AF1710">
        <f>IF($AC1710=1,IFERROR(IF(VALUE($B1710)&lt;100000000,VALUE($B1710),1000000000),IFERROR(IF(VALUE(MID($B1710,2,20))&lt;100000000,VALUE(MID($B1710,2,20)),1000000000),1000000000))+ROW()/100000,"")</f>
        <v/>
      </c>
    </row>
    <row r="1711">
      <c r="E1711" s="7" t="n"/>
      <c r="G1711" s="7" t="n"/>
      <c r="O1711" s="7">
        <f>IF($B1711="","",N1711*X1711/100)</f>
        <v/>
      </c>
      <c r="P1711" s="14" t="n"/>
      <c r="U1711" s="7" t="n"/>
      <c r="W1711" s="7">
        <f>IF($B1711="","",Z1711*AB1711/100)</f>
        <v/>
      </c>
      <c r="X1711" s="7">
        <f>IF($B1711="","",Z1711-W1711)</f>
        <v/>
      </c>
      <c r="Y1711" s="7">
        <f>IF($B1711="","",X1711-O1711)</f>
        <v/>
      </c>
      <c r="Z1711" s="7" t="n"/>
      <c r="AC1711">
        <f>IF($B1711="","",IF(COUNTIF($B$2:$B1711,$B1711)=1,1,0))</f>
        <v/>
      </c>
      <c r="AD1711">
        <f>IF($AC1711=1,SUMPRODUCT(--($AF$2:$AF$3501&lt;$AF1711))+1,"")</f>
        <v/>
      </c>
      <c r="AE1711">
        <f>IF($B1711="","",IF(OR($AA1711=TRUE(),$AA1711="TRUE"),0,1))</f>
        <v/>
      </c>
      <c r="AF1711">
        <f>IF($AC1711=1,IFERROR(IF(VALUE($B1711)&lt;100000000,VALUE($B1711),1000000000),IFERROR(IF(VALUE(MID($B1711,2,20))&lt;100000000,VALUE(MID($B1711,2,20)),1000000000),1000000000))+ROW()/100000,"")</f>
        <v/>
      </c>
    </row>
    <row r="1712">
      <c r="E1712" s="7" t="n"/>
      <c r="G1712" s="7" t="n"/>
      <c r="O1712" s="7">
        <f>IF($B1712="","",N1712*X1712/100)</f>
        <v/>
      </c>
      <c r="P1712" s="14" t="n"/>
      <c r="U1712" s="7" t="n"/>
      <c r="W1712" s="7">
        <f>IF($B1712="","",Z1712*AB1712/100)</f>
        <v/>
      </c>
      <c r="X1712" s="7">
        <f>IF($B1712="","",Z1712-W1712)</f>
        <v/>
      </c>
      <c r="Y1712" s="7">
        <f>IF($B1712="","",X1712-O1712)</f>
        <v/>
      </c>
      <c r="Z1712" s="7" t="n"/>
      <c r="AC1712">
        <f>IF($B1712="","",IF(COUNTIF($B$2:$B1712,$B1712)=1,1,0))</f>
        <v/>
      </c>
      <c r="AD1712">
        <f>IF($AC1712=1,SUMPRODUCT(--($AF$2:$AF$3501&lt;$AF1712))+1,"")</f>
        <v/>
      </c>
      <c r="AE1712">
        <f>IF($B1712="","",IF(OR($AA1712=TRUE(),$AA1712="TRUE"),0,1))</f>
        <v/>
      </c>
      <c r="AF1712">
        <f>IF($AC1712=1,IFERROR(IF(VALUE($B1712)&lt;100000000,VALUE($B1712),1000000000),IFERROR(IF(VALUE(MID($B1712,2,20))&lt;100000000,VALUE(MID($B1712,2,20)),1000000000),1000000000))+ROW()/100000,"")</f>
        <v/>
      </c>
    </row>
    <row r="1713">
      <c r="E1713" s="7" t="n"/>
      <c r="G1713" s="7" t="n"/>
      <c r="O1713" s="7">
        <f>IF($B1713="","",N1713*X1713/100)</f>
        <v/>
      </c>
      <c r="P1713" s="14" t="n"/>
      <c r="U1713" s="7" t="n"/>
      <c r="W1713" s="7">
        <f>IF($B1713="","",Z1713*AB1713/100)</f>
        <v/>
      </c>
      <c r="X1713" s="7">
        <f>IF($B1713="","",Z1713-W1713)</f>
        <v/>
      </c>
      <c r="Y1713" s="7">
        <f>IF($B1713="","",X1713-O1713)</f>
        <v/>
      </c>
      <c r="Z1713" s="7" t="n"/>
      <c r="AC1713">
        <f>IF($B1713="","",IF(COUNTIF($B$2:$B1713,$B1713)=1,1,0))</f>
        <v/>
      </c>
      <c r="AD1713">
        <f>IF($AC1713=1,SUMPRODUCT(--($AF$2:$AF$3501&lt;$AF1713))+1,"")</f>
        <v/>
      </c>
      <c r="AE1713">
        <f>IF($B1713="","",IF(OR($AA1713=TRUE(),$AA1713="TRUE"),0,1))</f>
        <v/>
      </c>
      <c r="AF1713">
        <f>IF($AC1713=1,IFERROR(IF(VALUE($B1713)&lt;100000000,VALUE($B1713),1000000000),IFERROR(IF(VALUE(MID($B1713,2,20))&lt;100000000,VALUE(MID($B1713,2,20)),1000000000),1000000000))+ROW()/100000,"")</f>
        <v/>
      </c>
    </row>
    <row r="1714">
      <c r="E1714" s="7" t="n"/>
      <c r="G1714" s="7" t="n"/>
      <c r="O1714" s="7">
        <f>IF($B1714="","",N1714*X1714/100)</f>
        <v/>
      </c>
      <c r="P1714" s="14" t="n"/>
      <c r="U1714" s="7" t="n"/>
      <c r="W1714" s="7">
        <f>IF($B1714="","",Z1714*AB1714/100)</f>
        <v/>
      </c>
      <c r="X1714" s="7">
        <f>IF($B1714="","",Z1714-W1714)</f>
        <v/>
      </c>
      <c r="Y1714" s="7">
        <f>IF($B1714="","",X1714-O1714)</f>
        <v/>
      </c>
      <c r="Z1714" s="7" t="n"/>
      <c r="AC1714">
        <f>IF($B1714="","",IF(COUNTIF($B$2:$B1714,$B1714)=1,1,0))</f>
        <v/>
      </c>
      <c r="AD1714">
        <f>IF($AC1714=1,SUMPRODUCT(--($AF$2:$AF$3501&lt;$AF1714))+1,"")</f>
        <v/>
      </c>
      <c r="AE1714">
        <f>IF($B1714="","",IF(OR($AA1714=TRUE(),$AA1714="TRUE"),0,1))</f>
        <v/>
      </c>
      <c r="AF1714">
        <f>IF($AC1714=1,IFERROR(IF(VALUE($B1714)&lt;100000000,VALUE($B1714),1000000000),IFERROR(IF(VALUE(MID($B1714,2,20))&lt;100000000,VALUE(MID($B1714,2,20)),1000000000),1000000000))+ROW()/100000,"")</f>
        <v/>
      </c>
    </row>
    <row r="1715">
      <c r="E1715" s="7" t="n"/>
      <c r="G1715" s="7" t="n"/>
      <c r="O1715" s="7">
        <f>IF($B1715="","",N1715*X1715/100)</f>
        <v/>
      </c>
      <c r="P1715" s="14" t="n"/>
      <c r="U1715" s="7" t="n"/>
      <c r="W1715" s="7">
        <f>IF($B1715="","",Z1715*AB1715/100)</f>
        <v/>
      </c>
      <c r="X1715" s="7">
        <f>IF($B1715="","",Z1715-W1715)</f>
        <v/>
      </c>
      <c r="Y1715" s="7">
        <f>IF($B1715="","",X1715-O1715)</f>
        <v/>
      </c>
      <c r="Z1715" s="7" t="n"/>
      <c r="AC1715">
        <f>IF($B1715="","",IF(COUNTIF($B$2:$B1715,$B1715)=1,1,0))</f>
        <v/>
      </c>
      <c r="AD1715">
        <f>IF($AC1715=1,SUMPRODUCT(--($AF$2:$AF$3501&lt;$AF1715))+1,"")</f>
        <v/>
      </c>
      <c r="AE1715">
        <f>IF($B1715="","",IF(OR($AA1715=TRUE(),$AA1715="TRUE"),0,1))</f>
        <v/>
      </c>
      <c r="AF1715">
        <f>IF($AC1715=1,IFERROR(IF(VALUE($B1715)&lt;100000000,VALUE($B1715),1000000000),IFERROR(IF(VALUE(MID($B1715,2,20))&lt;100000000,VALUE(MID($B1715,2,20)),1000000000),1000000000))+ROW()/100000,"")</f>
        <v/>
      </c>
    </row>
    <row r="1716">
      <c r="E1716" s="7" t="n"/>
      <c r="G1716" s="7" t="n"/>
      <c r="O1716" s="7">
        <f>IF($B1716="","",N1716*X1716/100)</f>
        <v/>
      </c>
      <c r="P1716" s="14" t="n"/>
      <c r="U1716" s="7" t="n"/>
      <c r="W1716" s="7">
        <f>IF($B1716="","",Z1716*AB1716/100)</f>
        <v/>
      </c>
      <c r="X1716" s="7">
        <f>IF($B1716="","",Z1716-W1716)</f>
        <v/>
      </c>
      <c r="Y1716" s="7">
        <f>IF($B1716="","",X1716-O1716)</f>
        <v/>
      </c>
      <c r="Z1716" s="7" t="n"/>
      <c r="AC1716">
        <f>IF($B1716="","",IF(COUNTIF($B$2:$B1716,$B1716)=1,1,0))</f>
        <v/>
      </c>
      <c r="AD1716">
        <f>IF($AC1716=1,SUMPRODUCT(--($AF$2:$AF$3501&lt;$AF1716))+1,"")</f>
        <v/>
      </c>
      <c r="AE1716">
        <f>IF($B1716="","",IF(OR($AA1716=TRUE(),$AA1716="TRUE"),0,1))</f>
        <v/>
      </c>
      <c r="AF1716">
        <f>IF($AC1716=1,IFERROR(IF(VALUE($B1716)&lt;100000000,VALUE($B1716),1000000000),IFERROR(IF(VALUE(MID($B1716,2,20))&lt;100000000,VALUE(MID($B1716,2,20)),1000000000),1000000000))+ROW()/100000,"")</f>
        <v/>
      </c>
    </row>
    <row r="1717">
      <c r="E1717" s="7" t="n"/>
      <c r="G1717" s="7" t="n"/>
      <c r="O1717" s="7">
        <f>IF($B1717="","",N1717*X1717/100)</f>
        <v/>
      </c>
      <c r="P1717" s="14" t="n"/>
      <c r="U1717" s="7" t="n"/>
      <c r="W1717" s="7">
        <f>IF($B1717="","",Z1717*AB1717/100)</f>
        <v/>
      </c>
      <c r="X1717" s="7">
        <f>IF($B1717="","",Z1717-W1717)</f>
        <v/>
      </c>
      <c r="Y1717" s="7">
        <f>IF($B1717="","",X1717-O1717)</f>
        <v/>
      </c>
      <c r="Z1717" s="7" t="n"/>
      <c r="AC1717">
        <f>IF($B1717="","",IF(COUNTIF($B$2:$B1717,$B1717)=1,1,0))</f>
        <v/>
      </c>
      <c r="AD1717">
        <f>IF($AC1717=1,SUMPRODUCT(--($AF$2:$AF$3501&lt;$AF1717))+1,"")</f>
        <v/>
      </c>
      <c r="AE1717">
        <f>IF($B1717="","",IF(OR($AA1717=TRUE(),$AA1717="TRUE"),0,1))</f>
        <v/>
      </c>
      <c r="AF1717">
        <f>IF($AC1717=1,IFERROR(IF(VALUE($B1717)&lt;100000000,VALUE($B1717),1000000000),IFERROR(IF(VALUE(MID($B1717,2,20))&lt;100000000,VALUE(MID($B1717,2,20)),1000000000),1000000000))+ROW()/100000,"")</f>
        <v/>
      </c>
    </row>
    <row r="1718">
      <c r="E1718" s="7" t="n"/>
      <c r="G1718" s="7" t="n"/>
      <c r="O1718" s="7">
        <f>IF($B1718="","",N1718*X1718/100)</f>
        <v/>
      </c>
      <c r="P1718" s="14" t="n"/>
      <c r="U1718" s="7" t="n"/>
      <c r="W1718" s="7">
        <f>IF($B1718="","",Z1718*AB1718/100)</f>
        <v/>
      </c>
      <c r="X1718" s="7">
        <f>IF($B1718="","",Z1718-W1718)</f>
        <v/>
      </c>
      <c r="Y1718" s="7">
        <f>IF($B1718="","",X1718-O1718)</f>
        <v/>
      </c>
      <c r="Z1718" s="7" t="n"/>
      <c r="AC1718">
        <f>IF($B1718="","",IF(COUNTIF($B$2:$B1718,$B1718)=1,1,0))</f>
        <v/>
      </c>
      <c r="AD1718">
        <f>IF($AC1718=1,SUMPRODUCT(--($AF$2:$AF$3501&lt;$AF1718))+1,"")</f>
        <v/>
      </c>
      <c r="AE1718">
        <f>IF($B1718="","",IF(OR($AA1718=TRUE(),$AA1718="TRUE"),0,1))</f>
        <v/>
      </c>
      <c r="AF1718">
        <f>IF($AC1718=1,IFERROR(IF(VALUE($B1718)&lt;100000000,VALUE($B1718),1000000000),IFERROR(IF(VALUE(MID($B1718,2,20))&lt;100000000,VALUE(MID($B1718,2,20)),1000000000),1000000000))+ROW()/100000,"")</f>
        <v/>
      </c>
    </row>
    <row r="1719">
      <c r="E1719" s="7" t="n"/>
      <c r="G1719" s="7" t="n"/>
      <c r="O1719" s="7">
        <f>IF($B1719="","",N1719*X1719/100)</f>
        <v/>
      </c>
      <c r="P1719" s="14" t="n"/>
      <c r="U1719" s="7" t="n"/>
      <c r="W1719" s="7">
        <f>IF($B1719="","",Z1719*AB1719/100)</f>
        <v/>
      </c>
      <c r="X1719" s="7">
        <f>IF($B1719="","",Z1719-W1719)</f>
        <v/>
      </c>
      <c r="Y1719" s="7">
        <f>IF($B1719="","",X1719-O1719)</f>
        <v/>
      </c>
      <c r="Z1719" s="7" t="n"/>
      <c r="AC1719">
        <f>IF($B1719="","",IF(COUNTIF($B$2:$B1719,$B1719)=1,1,0))</f>
        <v/>
      </c>
      <c r="AD1719">
        <f>IF($AC1719=1,SUMPRODUCT(--($AF$2:$AF$3501&lt;$AF1719))+1,"")</f>
        <v/>
      </c>
      <c r="AE1719">
        <f>IF($B1719="","",IF(OR($AA1719=TRUE(),$AA1719="TRUE"),0,1))</f>
        <v/>
      </c>
      <c r="AF1719">
        <f>IF($AC1719=1,IFERROR(IF(VALUE($B1719)&lt;100000000,VALUE($B1719),1000000000),IFERROR(IF(VALUE(MID($B1719,2,20))&lt;100000000,VALUE(MID($B1719,2,20)),1000000000),1000000000))+ROW()/100000,"")</f>
        <v/>
      </c>
    </row>
    <row r="1720">
      <c r="E1720" s="7" t="n"/>
      <c r="G1720" s="7" t="n"/>
      <c r="O1720" s="7">
        <f>IF($B1720="","",N1720*X1720/100)</f>
        <v/>
      </c>
      <c r="P1720" s="14" t="n"/>
      <c r="U1720" s="7" t="n"/>
      <c r="W1720" s="7">
        <f>IF($B1720="","",Z1720*AB1720/100)</f>
        <v/>
      </c>
      <c r="X1720" s="7">
        <f>IF($B1720="","",Z1720-W1720)</f>
        <v/>
      </c>
      <c r="Y1720" s="7">
        <f>IF($B1720="","",X1720-O1720)</f>
        <v/>
      </c>
      <c r="Z1720" s="7" t="n"/>
      <c r="AC1720">
        <f>IF($B1720="","",IF(COUNTIF($B$2:$B1720,$B1720)=1,1,0))</f>
        <v/>
      </c>
      <c r="AD1720">
        <f>IF($AC1720=1,SUMPRODUCT(--($AF$2:$AF$3501&lt;$AF1720))+1,"")</f>
        <v/>
      </c>
      <c r="AE1720">
        <f>IF($B1720="","",IF(OR($AA1720=TRUE(),$AA1720="TRUE"),0,1))</f>
        <v/>
      </c>
      <c r="AF1720">
        <f>IF($AC1720=1,IFERROR(IF(VALUE($B1720)&lt;100000000,VALUE($B1720),1000000000),IFERROR(IF(VALUE(MID($B1720,2,20))&lt;100000000,VALUE(MID($B1720,2,20)),1000000000),1000000000))+ROW()/100000,"")</f>
        <v/>
      </c>
    </row>
    <row r="1721">
      <c r="E1721" s="7" t="n"/>
      <c r="G1721" s="7" t="n"/>
      <c r="O1721" s="7">
        <f>IF($B1721="","",N1721*X1721/100)</f>
        <v/>
      </c>
      <c r="P1721" s="14" t="n"/>
      <c r="U1721" s="7" t="n"/>
      <c r="W1721" s="7">
        <f>IF($B1721="","",Z1721*AB1721/100)</f>
        <v/>
      </c>
      <c r="X1721" s="7">
        <f>IF($B1721="","",Z1721-W1721)</f>
        <v/>
      </c>
      <c r="Y1721" s="7">
        <f>IF($B1721="","",X1721-O1721)</f>
        <v/>
      </c>
      <c r="Z1721" s="7" t="n"/>
      <c r="AC1721">
        <f>IF($B1721="","",IF(COUNTIF($B$2:$B1721,$B1721)=1,1,0))</f>
        <v/>
      </c>
      <c r="AD1721">
        <f>IF($AC1721=1,SUMPRODUCT(--($AF$2:$AF$3501&lt;$AF1721))+1,"")</f>
        <v/>
      </c>
      <c r="AE1721">
        <f>IF($B1721="","",IF(OR($AA1721=TRUE(),$AA1721="TRUE"),0,1))</f>
        <v/>
      </c>
      <c r="AF1721">
        <f>IF($AC1721=1,IFERROR(IF(VALUE($B1721)&lt;100000000,VALUE($B1721),1000000000),IFERROR(IF(VALUE(MID($B1721,2,20))&lt;100000000,VALUE(MID($B1721,2,20)),1000000000),1000000000))+ROW()/100000,"")</f>
        <v/>
      </c>
    </row>
    <row r="1722">
      <c r="E1722" s="7" t="n"/>
      <c r="G1722" s="7" t="n"/>
      <c r="O1722" s="7">
        <f>IF($B1722="","",N1722*X1722/100)</f>
        <v/>
      </c>
      <c r="P1722" s="14" t="n"/>
      <c r="U1722" s="7" t="n"/>
      <c r="W1722" s="7">
        <f>IF($B1722="","",Z1722*AB1722/100)</f>
        <v/>
      </c>
      <c r="X1722" s="7">
        <f>IF($B1722="","",Z1722-W1722)</f>
        <v/>
      </c>
      <c r="Y1722" s="7">
        <f>IF($B1722="","",X1722-O1722)</f>
        <v/>
      </c>
      <c r="Z1722" s="7" t="n"/>
      <c r="AC1722">
        <f>IF($B1722="","",IF(COUNTIF($B$2:$B1722,$B1722)=1,1,0))</f>
        <v/>
      </c>
      <c r="AD1722">
        <f>IF($AC1722=1,SUMPRODUCT(--($AF$2:$AF$3501&lt;$AF1722))+1,"")</f>
        <v/>
      </c>
      <c r="AE1722">
        <f>IF($B1722="","",IF(OR($AA1722=TRUE(),$AA1722="TRUE"),0,1))</f>
        <v/>
      </c>
      <c r="AF1722">
        <f>IF($AC1722=1,IFERROR(IF(VALUE($B1722)&lt;100000000,VALUE($B1722),1000000000),IFERROR(IF(VALUE(MID($B1722,2,20))&lt;100000000,VALUE(MID($B1722,2,20)),1000000000),1000000000))+ROW()/100000,"")</f>
        <v/>
      </c>
    </row>
    <row r="1723">
      <c r="E1723" s="7" t="n"/>
      <c r="G1723" s="7" t="n"/>
      <c r="O1723" s="7">
        <f>IF($B1723="","",N1723*X1723/100)</f>
        <v/>
      </c>
      <c r="P1723" s="14" t="n"/>
      <c r="U1723" s="7" t="n"/>
      <c r="W1723" s="7">
        <f>IF($B1723="","",Z1723*AB1723/100)</f>
        <v/>
      </c>
      <c r="X1723" s="7">
        <f>IF($B1723="","",Z1723-W1723)</f>
        <v/>
      </c>
      <c r="Y1723" s="7">
        <f>IF($B1723="","",X1723-O1723)</f>
        <v/>
      </c>
      <c r="Z1723" s="7" t="n"/>
      <c r="AC1723">
        <f>IF($B1723="","",IF(COUNTIF($B$2:$B1723,$B1723)=1,1,0))</f>
        <v/>
      </c>
      <c r="AD1723">
        <f>IF($AC1723=1,SUMPRODUCT(--($AF$2:$AF$3501&lt;$AF1723))+1,"")</f>
        <v/>
      </c>
      <c r="AE1723">
        <f>IF($B1723="","",IF(OR($AA1723=TRUE(),$AA1723="TRUE"),0,1))</f>
        <v/>
      </c>
      <c r="AF1723">
        <f>IF($AC1723=1,IFERROR(IF(VALUE($B1723)&lt;100000000,VALUE($B1723),1000000000),IFERROR(IF(VALUE(MID($B1723,2,20))&lt;100000000,VALUE(MID($B1723,2,20)),1000000000),1000000000))+ROW()/100000,"")</f>
        <v/>
      </c>
    </row>
    <row r="1724">
      <c r="E1724" s="7" t="n"/>
      <c r="G1724" s="7" t="n"/>
      <c r="O1724" s="7">
        <f>IF($B1724="","",N1724*X1724/100)</f>
        <v/>
      </c>
      <c r="P1724" s="14" t="n"/>
      <c r="U1724" s="7" t="n"/>
      <c r="W1724" s="7">
        <f>IF($B1724="","",Z1724*AB1724/100)</f>
        <v/>
      </c>
      <c r="X1724" s="7">
        <f>IF($B1724="","",Z1724-W1724)</f>
        <v/>
      </c>
      <c r="Y1724" s="7">
        <f>IF($B1724="","",X1724-O1724)</f>
        <v/>
      </c>
      <c r="Z1724" s="7" t="n"/>
      <c r="AC1724">
        <f>IF($B1724="","",IF(COUNTIF($B$2:$B1724,$B1724)=1,1,0))</f>
        <v/>
      </c>
      <c r="AD1724">
        <f>IF($AC1724=1,SUMPRODUCT(--($AF$2:$AF$3501&lt;$AF1724))+1,"")</f>
        <v/>
      </c>
      <c r="AE1724">
        <f>IF($B1724="","",IF(OR($AA1724=TRUE(),$AA1724="TRUE"),0,1))</f>
        <v/>
      </c>
      <c r="AF1724">
        <f>IF($AC1724=1,IFERROR(IF(VALUE($B1724)&lt;100000000,VALUE($B1724),1000000000),IFERROR(IF(VALUE(MID($B1724,2,20))&lt;100000000,VALUE(MID($B1724,2,20)),1000000000),1000000000))+ROW()/100000,"")</f>
        <v/>
      </c>
    </row>
    <row r="1725">
      <c r="E1725" s="7" t="n"/>
      <c r="G1725" s="7" t="n"/>
      <c r="O1725" s="7">
        <f>IF($B1725="","",N1725*X1725/100)</f>
        <v/>
      </c>
      <c r="P1725" s="14" t="n"/>
      <c r="U1725" s="7" t="n"/>
      <c r="W1725" s="7">
        <f>IF($B1725="","",Z1725*AB1725/100)</f>
        <v/>
      </c>
      <c r="X1725" s="7">
        <f>IF($B1725="","",Z1725-W1725)</f>
        <v/>
      </c>
      <c r="Y1725" s="7">
        <f>IF($B1725="","",X1725-O1725)</f>
        <v/>
      </c>
      <c r="Z1725" s="7" t="n"/>
      <c r="AC1725">
        <f>IF($B1725="","",IF(COUNTIF($B$2:$B1725,$B1725)=1,1,0))</f>
        <v/>
      </c>
      <c r="AD1725">
        <f>IF($AC1725=1,SUMPRODUCT(--($AF$2:$AF$3501&lt;$AF1725))+1,"")</f>
        <v/>
      </c>
      <c r="AE1725">
        <f>IF($B1725="","",IF(OR($AA1725=TRUE(),$AA1725="TRUE"),0,1))</f>
        <v/>
      </c>
      <c r="AF1725">
        <f>IF($AC1725=1,IFERROR(IF(VALUE($B1725)&lt;100000000,VALUE($B1725),1000000000),IFERROR(IF(VALUE(MID($B1725,2,20))&lt;100000000,VALUE(MID($B1725,2,20)),1000000000),1000000000))+ROW()/100000,"")</f>
        <v/>
      </c>
    </row>
    <row r="1726">
      <c r="E1726" s="7" t="n"/>
      <c r="G1726" s="7" t="n"/>
      <c r="O1726" s="7">
        <f>IF($B1726="","",N1726*X1726/100)</f>
        <v/>
      </c>
      <c r="P1726" s="14" t="n"/>
      <c r="U1726" s="7" t="n"/>
      <c r="W1726" s="7">
        <f>IF($B1726="","",Z1726*AB1726/100)</f>
        <v/>
      </c>
      <c r="X1726" s="7">
        <f>IF($B1726="","",Z1726-W1726)</f>
        <v/>
      </c>
      <c r="Y1726" s="7">
        <f>IF($B1726="","",X1726-O1726)</f>
        <v/>
      </c>
      <c r="Z1726" s="7" t="n"/>
      <c r="AC1726">
        <f>IF($B1726="","",IF(COUNTIF($B$2:$B1726,$B1726)=1,1,0))</f>
        <v/>
      </c>
      <c r="AD1726">
        <f>IF($AC1726=1,SUMPRODUCT(--($AF$2:$AF$3501&lt;$AF1726))+1,"")</f>
        <v/>
      </c>
      <c r="AE1726">
        <f>IF($B1726="","",IF(OR($AA1726=TRUE(),$AA1726="TRUE"),0,1))</f>
        <v/>
      </c>
      <c r="AF1726">
        <f>IF($AC1726=1,IFERROR(IF(VALUE($B1726)&lt;100000000,VALUE($B1726),1000000000),IFERROR(IF(VALUE(MID($B1726,2,20))&lt;100000000,VALUE(MID($B1726,2,20)),1000000000),1000000000))+ROW()/100000,"")</f>
        <v/>
      </c>
    </row>
    <row r="1727">
      <c r="E1727" s="7" t="n"/>
      <c r="G1727" s="7" t="n"/>
      <c r="O1727" s="7">
        <f>IF($B1727="","",N1727*X1727/100)</f>
        <v/>
      </c>
      <c r="P1727" s="14" t="n"/>
      <c r="U1727" s="7" t="n"/>
      <c r="W1727" s="7">
        <f>IF($B1727="","",Z1727*AB1727/100)</f>
        <v/>
      </c>
      <c r="X1727" s="7">
        <f>IF($B1727="","",Z1727-W1727)</f>
        <v/>
      </c>
      <c r="Y1727" s="7">
        <f>IF($B1727="","",X1727-O1727)</f>
        <v/>
      </c>
      <c r="Z1727" s="7" t="n"/>
      <c r="AC1727">
        <f>IF($B1727="","",IF(COUNTIF($B$2:$B1727,$B1727)=1,1,0))</f>
        <v/>
      </c>
      <c r="AD1727">
        <f>IF($AC1727=1,SUMPRODUCT(--($AF$2:$AF$3501&lt;$AF1727))+1,"")</f>
        <v/>
      </c>
      <c r="AE1727">
        <f>IF($B1727="","",IF(OR($AA1727=TRUE(),$AA1727="TRUE"),0,1))</f>
        <v/>
      </c>
      <c r="AF1727">
        <f>IF($AC1727=1,IFERROR(IF(VALUE($B1727)&lt;100000000,VALUE($B1727),1000000000),IFERROR(IF(VALUE(MID($B1727,2,20))&lt;100000000,VALUE(MID($B1727,2,20)),1000000000),1000000000))+ROW()/100000,"")</f>
        <v/>
      </c>
    </row>
    <row r="1728">
      <c r="E1728" s="7" t="n"/>
      <c r="G1728" s="7" t="n"/>
      <c r="O1728" s="7">
        <f>IF($B1728="","",N1728*X1728/100)</f>
        <v/>
      </c>
      <c r="P1728" s="14" t="n"/>
      <c r="U1728" s="7" t="n"/>
      <c r="W1728" s="7">
        <f>IF($B1728="","",Z1728*AB1728/100)</f>
        <v/>
      </c>
      <c r="X1728" s="7">
        <f>IF($B1728="","",Z1728-W1728)</f>
        <v/>
      </c>
      <c r="Y1728" s="7">
        <f>IF($B1728="","",X1728-O1728)</f>
        <v/>
      </c>
      <c r="Z1728" s="7" t="n"/>
      <c r="AC1728">
        <f>IF($B1728="","",IF(COUNTIF($B$2:$B1728,$B1728)=1,1,0))</f>
        <v/>
      </c>
      <c r="AD1728">
        <f>IF($AC1728=1,SUMPRODUCT(--($AF$2:$AF$3501&lt;$AF1728))+1,"")</f>
        <v/>
      </c>
      <c r="AE1728">
        <f>IF($B1728="","",IF(OR($AA1728=TRUE(),$AA1728="TRUE"),0,1))</f>
        <v/>
      </c>
      <c r="AF1728">
        <f>IF($AC1728=1,IFERROR(IF(VALUE($B1728)&lt;100000000,VALUE($B1728),1000000000),IFERROR(IF(VALUE(MID($B1728,2,20))&lt;100000000,VALUE(MID($B1728,2,20)),1000000000),1000000000))+ROW()/100000,"")</f>
        <v/>
      </c>
    </row>
    <row r="1729">
      <c r="E1729" s="7" t="n"/>
      <c r="G1729" s="7" t="n"/>
      <c r="O1729" s="7">
        <f>IF($B1729="","",N1729*X1729/100)</f>
        <v/>
      </c>
      <c r="P1729" s="14" t="n"/>
      <c r="U1729" s="7" t="n"/>
      <c r="W1729" s="7">
        <f>IF($B1729="","",Z1729*AB1729/100)</f>
        <v/>
      </c>
      <c r="X1729" s="7">
        <f>IF($B1729="","",Z1729-W1729)</f>
        <v/>
      </c>
      <c r="Y1729" s="7">
        <f>IF($B1729="","",X1729-O1729)</f>
        <v/>
      </c>
      <c r="Z1729" s="7" t="n"/>
      <c r="AC1729">
        <f>IF($B1729="","",IF(COUNTIF($B$2:$B1729,$B1729)=1,1,0))</f>
        <v/>
      </c>
      <c r="AD1729">
        <f>IF($AC1729=1,SUMPRODUCT(--($AF$2:$AF$3501&lt;$AF1729))+1,"")</f>
        <v/>
      </c>
      <c r="AE1729">
        <f>IF($B1729="","",IF(OR($AA1729=TRUE(),$AA1729="TRUE"),0,1))</f>
        <v/>
      </c>
      <c r="AF1729">
        <f>IF($AC1729=1,IFERROR(IF(VALUE($B1729)&lt;100000000,VALUE($B1729),1000000000),IFERROR(IF(VALUE(MID($B1729,2,20))&lt;100000000,VALUE(MID($B1729,2,20)),1000000000),1000000000))+ROW()/100000,"")</f>
        <v/>
      </c>
    </row>
    <row r="1730">
      <c r="E1730" s="7" t="n"/>
      <c r="G1730" s="7" t="n"/>
      <c r="O1730" s="7">
        <f>IF($B1730="","",N1730*X1730/100)</f>
        <v/>
      </c>
      <c r="P1730" s="14" t="n"/>
      <c r="U1730" s="7" t="n"/>
      <c r="W1730" s="7">
        <f>IF($B1730="","",Z1730*AB1730/100)</f>
        <v/>
      </c>
      <c r="X1730" s="7">
        <f>IF($B1730="","",Z1730-W1730)</f>
        <v/>
      </c>
      <c r="Y1730" s="7">
        <f>IF($B1730="","",X1730-O1730)</f>
        <v/>
      </c>
      <c r="Z1730" s="7" t="n"/>
      <c r="AC1730">
        <f>IF($B1730="","",IF(COUNTIF($B$2:$B1730,$B1730)=1,1,0))</f>
        <v/>
      </c>
      <c r="AD1730">
        <f>IF($AC1730=1,SUMPRODUCT(--($AF$2:$AF$3501&lt;$AF1730))+1,"")</f>
        <v/>
      </c>
      <c r="AE1730">
        <f>IF($B1730="","",IF(OR($AA1730=TRUE(),$AA1730="TRUE"),0,1))</f>
        <v/>
      </c>
      <c r="AF1730">
        <f>IF($AC1730=1,IFERROR(IF(VALUE($B1730)&lt;100000000,VALUE($B1730),1000000000),IFERROR(IF(VALUE(MID($B1730,2,20))&lt;100000000,VALUE(MID($B1730,2,20)),1000000000),1000000000))+ROW()/100000,"")</f>
        <v/>
      </c>
    </row>
    <row r="1731">
      <c r="E1731" s="7" t="n"/>
      <c r="G1731" s="7" t="n"/>
      <c r="O1731" s="7">
        <f>IF($B1731="","",N1731*X1731/100)</f>
        <v/>
      </c>
      <c r="P1731" s="14" t="n"/>
      <c r="U1731" s="7" t="n"/>
      <c r="W1731" s="7">
        <f>IF($B1731="","",Z1731*AB1731/100)</f>
        <v/>
      </c>
      <c r="X1731" s="7">
        <f>IF($B1731="","",Z1731-W1731)</f>
        <v/>
      </c>
      <c r="Y1731" s="7">
        <f>IF($B1731="","",X1731-O1731)</f>
        <v/>
      </c>
      <c r="Z1731" s="7" t="n"/>
      <c r="AC1731">
        <f>IF($B1731="","",IF(COUNTIF($B$2:$B1731,$B1731)=1,1,0))</f>
        <v/>
      </c>
      <c r="AD1731">
        <f>IF($AC1731=1,SUMPRODUCT(--($AF$2:$AF$3501&lt;$AF1731))+1,"")</f>
        <v/>
      </c>
      <c r="AE1731">
        <f>IF($B1731="","",IF(OR($AA1731=TRUE(),$AA1731="TRUE"),0,1))</f>
        <v/>
      </c>
      <c r="AF1731">
        <f>IF($AC1731=1,IFERROR(IF(VALUE($B1731)&lt;100000000,VALUE($B1731),1000000000),IFERROR(IF(VALUE(MID($B1731,2,20))&lt;100000000,VALUE(MID($B1731,2,20)),1000000000),1000000000))+ROW()/100000,"")</f>
        <v/>
      </c>
    </row>
    <row r="1732">
      <c r="E1732" s="7" t="n"/>
      <c r="G1732" s="7" t="n"/>
      <c r="O1732" s="7">
        <f>IF($B1732="","",N1732*X1732/100)</f>
        <v/>
      </c>
      <c r="P1732" s="14" t="n"/>
      <c r="U1732" s="7" t="n"/>
      <c r="W1732" s="7">
        <f>IF($B1732="","",Z1732*AB1732/100)</f>
        <v/>
      </c>
      <c r="X1732" s="7">
        <f>IF($B1732="","",Z1732-W1732)</f>
        <v/>
      </c>
      <c r="Y1732" s="7">
        <f>IF($B1732="","",X1732-O1732)</f>
        <v/>
      </c>
      <c r="Z1732" s="7" t="n"/>
      <c r="AC1732">
        <f>IF($B1732="","",IF(COUNTIF($B$2:$B1732,$B1732)=1,1,0))</f>
        <v/>
      </c>
      <c r="AD1732">
        <f>IF($AC1732=1,SUMPRODUCT(--($AF$2:$AF$3501&lt;$AF1732))+1,"")</f>
        <v/>
      </c>
      <c r="AE1732">
        <f>IF($B1732="","",IF(OR($AA1732=TRUE(),$AA1732="TRUE"),0,1))</f>
        <v/>
      </c>
      <c r="AF1732">
        <f>IF($AC1732=1,IFERROR(IF(VALUE($B1732)&lt;100000000,VALUE($B1732),1000000000),IFERROR(IF(VALUE(MID($B1732,2,20))&lt;100000000,VALUE(MID($B1732,2,20)),1000000000),1000000000))+ROW()/100000,"")</f>
        <v/>
      </c>
    </row>
    <row r="1733">
      <c r="E1733" s="7" t="n"/>
      <c r="G1733" s="7" t="n"/>
      <c r="O1733" s="7">
        <f>IF($B1733="","",N1733*X1733/100)</f>
        <v/>
      </c>
      <c r="P1733" s="14" t="n"/>
      <c r="U1733" s="7" t="n"/>
      <c r="W1733" s="7">
        <f>IF($B1733="","",Z1733*AB1733/100)</f>
        <v/>
      </c>
      <c r="X1733" s="7">
        <f>IF($B1733="","",Z1733-W1733)</f>
        <v/>
      </c>
      <c r="Y1733" s="7">
        <f>IF($B1733="","",X1733-O1733)</f>
        <v/>
      </c>
      <c r="Z1733" s="7" t="n"/>
      <c r="AC1733">
        <f>IF($B1733="","",IF(COUNTIF($B$2:$B1733,$B1733)=1,1,0))</f>
        <v/>
      </c>
      <c r="AD1733">
        <f>IF($AC1733=1,SUMPRODUCT(--($AF$2:$AF$3501&lt;$AF1733))+1,"")</f>
        <v/>
      </c>
      <c r="AE1733">
        <f>IF($B1733="","",IF(OR($AA1733=TRUE(),$AA1733="TRUE"),0,1))</f>
        <v/>
      </c>
      <c r="AF1733">
        <f>IF($AC1733=1,IFERROR(IF(VALUE($B1733)&lt;100000000,VALUE($B1733),1000000000),IFERROR(IF(VALUE(MID($B1733,2,20))&lt;100000000,VALUE(MID($B1733,2,20)),1000000000),1000000000))+ROW()/100000,"")</f>
        <v/>
      </c>
    </row>
    <row r="1734">
      <c r="E1734" s="7" t="n"/>
      <c r="G1734" s="7" t="n"/>
      <c r="O1734" s="7">
        <f>IF($B1734="","",N1734*X1734/100)</f>
        <v/>
      </c>
      <c r="P1734" s="14" t="n"/>
      <c r="U1734" s="7" t="n"/>
      <c r="W1734" s="7">
        <f>IF($B1734="","",Z1734*AB1734/100)</f>
        <v/>
      </c>
      <c r="X1734" s="7">
        <f>IF($B1734="","",Z1734-W1734)</f>
        <v/>
      </c>
      <c r="Y1734" s="7">
        <f>IF($B1734="","",X1734-O1734)</f>
        <v/>
      </c>
      <c r="Z1734" s="7" t="n"/>
      <c r="AC1734">
        <f>IF($B1734="","",IF(COUNTIF($B$2:$B1734,$B1734)=1,1,0))</f>
        <v/>
      </c>
      <c r="AD1734">
        <f>IF($AC1734=1,SUMPRODUCT(--($AF$2:$AF$3501&lt;$AF1734))+1,"")</f>
        <v/>
      </c>
      <c r="AE1734">
        <f>IF($B1734="","",IF(OR($AA1734=TRUE(),$AA1734="TRUE"),0,1))</f>
        <v/>
      </c>
      <c r="AF1734">
        <f>IF($AC1734=1,IFERROR(IF(VALUE($B1734)&lt;100000000,VALUE($B1734),1000000000),IFERROR(IF(VALUE(MID($B1734,2,20))&lt;100000000,VALUE(MID($B1734,2,20)),1000000000),1000000000))+ROW()/100000,"")</f>
        <v/>
      </c>
    </row>
    <row r="1735">
      <c r="E1735" s="7" t="n"/>
      <c r="G1735" s="7" t="n"/>
      <c r="O1735" s="7">
        <f>IF($B1735="","",N1735*X1735/100)</f>
        <v/>
      </c>
      <c r="P1735" s="14" t="n"/>
      <c r="U1735" s="7" t="n"/>
      <c r="W1735" s="7">
        <f>IF($B1735="","",Z1735*AB1735/100)</f>
        <v/>
      </c>
      <c r="X1735" s="7">
        <f>IF($B1735="","",Z1735-W1735)</f>
        <v/>
      </c>
      <c r="Y1735" s="7">
        <f>IF($B1735="","",X1735-O1735)</f>
        <v/>
      </c>
      <c r="Z1735" s="7" t="n"/>
      <c r="AC1735">
        <f>IF($B1735="","",IF(COUNTIF($B$2:$B1735,$B1735)=1,1,0))</f>
        <v/>
      </c>
      <c r="AD1735">
        <f>IF($AC1735=1,SUMPRODUCT(--($AF$2:$AF$3501&lt;$AF1735))+1,"")</f>
        <v/>
      </c>
      <c r="AE1735">
        <f>IF($B1735="","",IF(OR($AA1735=TRUE(),$AA1735="TRUE"),0,1))</f>
        <v/>
      </c>
      <c r="AF1735">
        <f>IF($AC1735=1,IFERROR(IF(VALUE($B1735)&lt;100000000,VALUE($B1735),1000000000),IFERROR(IF(VALUE(MID($B1735,2,20))&lt;100000000,VALUE(MID($B1735,2,20)),1000000000),1000000000))+ROW()/100000,"")</f>
        <v/>
      </c>
    </row>
    <row r="1736">
      <c r="E1736" s="7" t="n"/>
      <c r="G1736" s="7" t="n"/>
      <c r="O1736" s="7">
        <f>IF($B1736="","",N1736*X1736/100)</f>
        <v/>
      </c>
      <c r="P1736" s="14" t="n"/>
      <c r="U1736" s="7" t="n"/>
      <c r="W1736" s="7">
        <f>IF($B1736="","",Z1736*AB1736/100)</f>
        <v/>
      </c>
      <c r="X1736" s="7">
        <f>IF($B1736="","",Z1736-W1736)</f>
        <v/>
      </c>
      <c r="Y1736" s="7">
        <f>IF($B1736="","",X1736-O1736)</f>
        <v/>
      </c>
      <c r="Z1736" s="7" t="n"/>
      <c r="AC1736">
        <f>IF($B1736="","",IF(COUNTIF($B$2:$B1736,$B1736)=1,1,0))</f>
        <v/>
      </c>
      <c r="AD1736">
        <f>IF($AC1736=1,SUMPRODUCT(--($AF$2:$AF$3501&lt;$AF1736))+1,"")</f>
        <v/>
      </c>
      <c r="AE1736">
        <f>IF($B1736="","",IF(OR($AA1736=TRUE(),$AA1736="TRUE"),0,1))</f>
        <v/>
      </c>
      <c r="AF1736">
        <f>IF($AC1736=1,IFERROR(IF(VALUE($B1736)&lt;100000000,VALUE($B1736),1000000000),IFERROR(IF(VALUE(MID($B1736,2,20))&lt;100000000,VALUE(MID($B1736,2,20)),1000000000),1000000000))+ROW()/100000,"")</f>
        <v/>
      </c>
    </row>
    <row r="1737">
      <c r="E1737" s="7" t="n"/>
      <c r="G1737" s="7" t="n"/>
      <c r="O1737" s="7">
        <f>IF($B1737="","",N1737*X1737/100)</f>
        <v/>
      </c>
      <c r="P1737" s="14" t="n"/>
      <c r="U1737" s="7" t="n"/>
      <c r="W1737" s="7">
        <f>IF($B1737="","",Z1737*AB1737/100)</f>
        <v/>
      </c>
      <c r="X1737" s="7">
        <f>IF($B1737="","",Z1737-W1737)</f>
        <v/>
      </c>
      <c r="Y1737" s="7">
        <f>IF($B1737="","",X1737-O1737)</f>
        <v/>
      </c>
      <c r="Z1737" s="7" t="n"/>
      <c r="AC1737">
        <f>IF($B1737="","",IF(COUNTIF($B$2:$B1737,$B1737)=1,1,0))</f>
        <v/>
      </c>
      <c r="AD1737">
        <f>IF($AC1737=1,SUMPRODUCT(--($AF$2:$AF$3501&lt;$AF1737))+1,"")</f>
        <v/>
      </c>
      <c r="AE1737">
        <f>IF($B1737="","",IF(OR($AA1737=TRUE(),$AA1737="TRUE"),0,1))</f>
        <v/>
      </c>
      <c r="AF1737">
        <f>IF($AC1737=1,IFERROR(IF(VALUE($B1737)&lt;100000000,VALUE($B1737),1000000000),IFERROR(IF(VALUE(MID($B1737,2,20))&lt;100000000,VALUE(MID($B1737,2,20)),1000000000),1000000000))+ROW()/100000,"")</f>
        <v/>
      </c>
    </row>
    <row r="1738">
      <c r="E1738" s="7" t="n"/>
      <c r="G1738" s="7" t="n"/>
      <c r="O1738" s="7">
        <f>IF($B1738="","",N1738*X1738/100)</f>
        <v/>
      </c>
      <c r="P1738" s="14" t="n"/>
      <c r="U1738" s="7" t="n"/>
      <c r="W1738" s="7">
        <f>IF($B1738="","",Z1738*AB1738/100)</f>
        <v/>
      </c>
      <c r="X1738" s="7">
        <f>IF($B1738="","",Z1738-W1738)</f>
        <v/>
      </c>
      <c r="Y1738" s="7">
        <f>IF($B1738="","",X1738-O1738)</f>
        <v/>
      </c>
      <c r="Z1738" s="7" t="n"/>
      <c r="AC1738">
        <f>IF($B1738="","",IF(COUNTIF($B$2:$B1738,$B1738)=1,1,0))</f>
        <v/>
      </c>
      <c r="AD1738">
        <f>IF($AC1738=1,SUMPRODUCT(--($AF$2:$AF$3501&lt;$AF1738))+1,"")</f>
        <v/>
      </c>
      <c r="AE1738">
        <f>IF($B1738="","",IF(OR($AA1738=TRUE(),$AA1738="TRUE"),0,1))</f>
        <v/>
      </c>
      <c r="AF1738">
        <f>IF($AC1738=1,IFERROR(IF(VALUE($B1738)&lt;100000000,VALUE($B1738),1000000000),IFERROR(IF(VALUE(MID($B1738,2,20))&lt;100000000,VALUE(MID($B1738,2,20)),1000000000),1000000000))+ROW()/100000,"")</f>
        <v/>
      </c>
    </row>
    <row r="1739">
      <c r="E1739" s="7" t="n"/>
      <c r="G1739" s="7" t="n"/>
      <c r="O1739" s="7">
        <f>IF($B1739="","",N1739*X1739/100)</f>
        <v/>
      </c>
      <c r="P1739" s="14" t="n"/>
      <c r="U1739" s="7" t="n"/>
      <c r="W1739" s="7">
        <f>IF($B1739="","",Z1739*AB1739/100)</f>
        <v/>
      </c>
      <c r="X1739" s="7">
        <f>IF($B1739="","",Z1739-W1739)</f>
        <v/>
      </c>
      <c r="Y1739" s="7">
        <f>IF($B1739="","",X1739-O1739)</f>
        <v/>
      </c>
      <c r="Z1739" s="7" t="n"/>
      <c r="AC1739">
        <f>IF($B1739="","",IF(COUNTIF($B$2:$B1739,$B1739)=1,1,0))</f>
        <v/>
      </c>
      <c r="AD1739">
        <f>IF($AC1739=1,SUMPRODUCT(--($AF$2:$AF$3501&lt;$AF1739))+1,"")</f>
        <v/>
      </c>
      <c r="AE1739">
        <f>IF($B1739="","",IF(OR($AA1739=TRUE(),$AA1739="TRUE"),0,1))</f>
        <v/>
      </c>
      <c r="AF1739">
        <f>IF($AC1739=1,IFERROR(IF(VALUE($B1739)&lt;100000000,VALUE($B1739),1000000000),IFERROR(IF(VALUE(MID($B1739,2,20))&lt;100000000,VALUE(MID($B1739,2,20)),1000000000),1000000000))+ROW()/100000,"")</f>
        <v/>
      </c>
    </row>
    <row r="1740">
      <c r="E1740" s="7" t="n"/>
      <c r="G1740" s="7" t="n"/>
      <c r="O1740" s="7">
        <f>IF($B1740="","",N1740*X1740/100)</f>
        <v/>
      </c>
      <c r="P1740" s="14" t="n"/>
      <c r="U1740" s="7" t="n"/>
      <c r="W1740" s="7">
        <f>IF($B1740="","",Z1740*AB1740/100)</f>
        <v/>
      </c>
      <c r="X1740" s="7">
        <f>IF($B1740="","",Z1740-W1740)</f>
        <v/>
      </c>
      <c r="Y1740" s="7">
        <f>IF($B1740="","",X1740-O1740)</f>
        <v/>
      </c>
      <c r="Z1740" s="7" t="n"/>
      <c r="AC1740">
        <f>IF($B1740="","",IF(COUNTIF($B$2:$B1740,$B1740)=1,1,0))</f>
        <v/>
      </c>
      <c r="AD1740">
        <f>IF($AC1740=1,SUMPRODUCT(--($AF$2:$AF$3501&lt;$AF1740))+1,"")</f>
        <v/>
      </c>
      <c r="AE1740">
        <f>IF($B1740="","",IF(OR($AA1740=TRUE(),$AA1740="TRUE"),0,1))</f>
        <v/>
      </c>
      <c r="AF1740">
        <f>IF($AC1740=1,IFERROR(IF(VALUE($B1740)&lt;100000000,VALUE($B1740),1000000000),IFERROR(IF(VALUE(MID($B1740,2,20))&lt;100000000,VALUE(MID($B1740,2,20)),1000000000),1000000000))+ROW()/100000,"")</f>
        <v/>
      </c>
    </row>
    <row r="1741">
      <c r="E1741" s="7" t="n"/>
      <c r="G1741" s="7" t="n"/>
      <c r="O1741" s="7">
        <f>IF($B1741="","",N1741*X1741/100)</f>
        <v/>
      </c>
      <c r="P1741" s="14" t="n"/>
      <c r="U1741" s="7" t="n"/>
      <c r="W1741" s="7">
        <f>IF($B1741="","",Z1741*AB1741/100)</f>
        <v/>
      </c>
      <c r="X1741" s="7">
        <f>IF($B1741="","",Z1741-W1741)</f>
        <v/>
      </c>
      <c r="Y1741" s="7">
        <f>IF($B1741="","",X1741-O1741)</f>
        <v/>
      </c>
      <c r="Z1741" s="7" t="n"/>
      <c r="AC1741">
        <f>IF($B1741="","",IF(COUNTIF($B$2:$B1741,$B1741)=1,1,0))</f>
        <v/>
      </c>
      <c r="AD1741">
        <f>IF($AC1741=1,SUMPRODUCT(--($AF$2:$AF$3501&lt;$AF1741))+1,"")</f>
        <v/>
      </c>
      <c r="AE1741">
        <f>IF($B1741="","",IF(OR($AA1741=TRUE(),$AA1741="TRUE"),0,1))</f>
        <v/>
      </c>
      <c r="AF1741">
        <f>IF($AC1741=1,IFERROR(IF(VALUE($B1741)&lt;100000000,VALUE($B1741),1000000000),IFERROR(IF(VALUE(MID($B1741,2,20))&lt;100000000,VALUE(MID($B1741,2,20)),1000000000),1000000000))+ROW()/100000,"")</f>
        <v/>
      </c>
    </row>
    <row r="1742">
      <c r="E1742" s="7" t="n"/>
      <c r="G1742" s="7" t="n"/>
      <c r="O1742" s="7">
        <f>IF($B1742="","",N1742*X1742/100)</f>
        <v/>
      </c>
      <c r="P1742" s="14" t="n"/>
      <c r="U1742" s="7" t="n"/>
      <c r="W1742" s="7">
        <f>IF($B1742="","",Z1742*AB1742/100)</f>
        <v/>
      </c>
      <c r="X1742" s="7">
        <f>IF($B1742="","",Z1742-W1742)</f>
        <v/>
      </c>
      <c r="Y1742" s="7">
        <f>IF($B1742="","",X1742-O1742)</f>
        <v/>
      </c>
      <c r="Z1742" s="7" t="n"/>
      <c r="AC1742">
        <f>IF($B1742="","",IF(COUNTIF($B$2:$B1742,$B1742)=1,1,0))</f>
        <v/>
      </c>
      <c r="AD1742">
        <f>IF($AC1742=1,SUMPRODUCT(--($AF$2:$AF$3501&lt;$AF1742))+1,"")</f>
        <v/>
      </c>
      <c r="AE1742">
        <f>IF($B1742="","",IF(OR($AA1742=TRUE(),$AA1742="TRUE"),0,1))</f>
        <v/>
      </c>
      <c r="AF1742">
        <f>IF($AC1742=1,IFERROR(IF(VALUE($B1742)&lt;100000000,VALUE($B1742),1000000000),IFERROR(IF(VALUE(MID($B1742,2,20))&lt;100000000,VALUE(MID($B1742,2,20)),1000000000),1000000000))+ROW()/100000,"")</f>
        <v/>
      </c>
    </row>
    <row r="1743">
      <c r="E1743" s="7" t="n"/>
      <c r="G1743" s="7" t="n"/>
      <c r="O1743" s="7">
        <f>IF($B1743="","",N1743*X1743/100)</f>
        <v/>
      </c>
      <c r="P1743" s="14" t="n"/>
      <c r="U1743" s="7" t="n"/>
      <c r="W1743" s="7">
        <f>IF($B1743="","",Z1743*AB1743/100)</f>
        <v/>
      </c>
      <c r="X1743" s="7">
        <f>IF($B1743="","",Z1743-W1743)</f>
        <v/>
      </c>
      <c r="Y1743" s="7">
        <f>IF($B1743="","",X1743-O1743)</f>
        <v/>
      </c>
      <c r="Z1743" s="7" t="n"/>
      <c r="AC1743">
        <f>IF($B1743="","",IF(COUNTIF($B$2:$B1743,$B1743)=1,1,0))</f>
        <v/>
      </c>
      <c r="AD1743">
        <f>IF($AC1743=1,SUMPRODUCT(--($AF$2:$AF$3501&lt;$AF1743))+1,"")</f>
        <v/>
      </c>
      <c r="AE1743">
        <f>IF($B1743="","",IF(OR($AA1743=TRUE(),$AA1743="TRUE"),0,1))</f>
        <v/>
      </c>
      <c r="AF1743">
        <f>IF($AC1743=1,IFERROR(IF(VALUE($B1743)&lt;100000000,VALUE($B1743),1000000000),IFERROR(IF(VALUE(MID($B1743,2,20))&lt;100000000,VALUE(MID($B1743,2,20)),1000000000),1000000000))+ROW()/100000,"")</f>
        <v/>
      </c>
    </row>
    <row r="1744">
      <c r="E1744" s="7" t="n"/>
      <c r="G1744" s="7" t="n"/>
      <c r="O1744" s="7">
        <f>IF($B1744="","",N1744*X1744/100)</f>
        <v/>
      </c>
      <c r="P1744" s="14" t="n"/>
      <c r="U1744" s="7" t="n"/>
      <c r="W1744" s="7">
        <f>IF($B1744="","",Z1744*AB1744/100)</f>
        <v/>
      </c>
      <c r="X1744" s="7">
        <f>IF($B1744="","",Z1744-W1744)</f>
        <v/>
      </c>
      <c r="Y1744" s="7">
        <f>IF($B1744="","",X1744-O1744)</f>
        <v/>
      </c>
      <c r="Z1744" s="7" t="n"/>
      <c r="AC1744">
        <f>IF($B1744="","",IF(COUNTIF($B$2:$B1744,$B1744)=1,1,0))</f>
        <v/>
      </c>
      <c r="AD1744">
        <f>IF($AC1744=1,SUMPRODUCT(--($AF$2:$AF$3501&lt;$AF1744))+1,"")</f>
        <v/>
      </c>
      <c r="AE1744">
        <f>IF($B1744="","",IF(OR($AA1744=TRUE(),$AA1744="TRUE"),0,1))</f>
        <v/>
      </c>
      <c r="AF1744">
        <f>IF($AC1744=1,IFERROR(IF(VALUE($B1744)&lt;100000000,VALUE($B1744),1000000000),IFERROR(IF(VALUE(MID($B1744,2,20))&lt;100000000,VALUE(MID($B1744,2,20)),1000000000),1000000000))+ROW()/100000,"")</f>
        <v/>
      </c>
    </row>
    <row r="1745">
      <c r="E1745" s="7" t="n"/>
      <c r="G1745" s="7" t="n"/>
      <c r="O1745" s="7">
        <f>IF($B1745="","",N1745*X1745/100)</f>
        <v/>
      </c>
      <c r="P1745" s="14" t="n"/>
      <c r="U1745" s="7" t="n"/>
      <c r="W1745" s="7">
        <f>IF($B1745="","",Z1745*AB1745/100)</f>
        <v/>
      </c>
      <c r="X1745" s="7">
        <f>IF($B1745="","",Z1745-W1745)</f>
        <v/>
      </c>
      <c r="Y1745" s="7">
        <f>IF($B1745="","",X1745-O1745)</f>
        <v/>
      </c>
      <c r="Z1745" s="7" t="n"/>
      <c r="AC1745">
        <f>IF($B1745="","",IF(COUNTIF($B$2:$B1745,$B1745)=1,1,0))</f>
        <v/>
      </c>
      <c r="AD1745">
        <f>IF($AC1745=1,SUMPRODUCT(--($AF$2:$AF$3501&lt;$AF1745))+1,"")</f>
        <v/>
      </c>
      <c r="AE1745">
        <f>IF($B1745="","",IF(OR($AA1745=TRUE(),$AA1745="TRUE"),0,1))</f>
        <v/>
      </c>
      <c r="AF1745">
        <f>IF($AC1745=1,IFERROR(IF(VALUE($B1745)&lt;100000000,VALUE($B1745),1000000000),IFERROR(IF(VALUE(MID($B1745,2,20))&lt;100000000,VALUE(MID($B1745,2,20)),1000000000),1000000000))+ROW()/100000,"")</f>
        <v/>
      </c>
    </row>
    <row r="1746">
      <c r="E1746" s="7" t="n"/>
      <c r="G1746" s="7" t="n"/>
      <c r="O1746" s="7">
        <f>IF($B1746="","",N1746*X1746/100)</f>
        <v/>
      </c>
      <c r="P1746" s="14" t="n"/>
      <c r="U1746" s="7" t="n"/>
      <c r="W1746" s="7">
        <f>IF($B1746="","",Z1746*AB1746/100)</f>
        <v/>
      </c>
      <c r="X1746" s="7">
        <f>IF($B1746="","",Z1746-W1746)</f>
        <v/>
      </c>
      <c r="Y1746" s="7">
        <f>IF($B1746="","",X1746-O1746)</f>
        <v/>
      </c>
      <c r="Z1746" s="7" t="n"/>
      <c r="AC1746">
        <f>IF($B1746="","",IF(COUNTIF($B$2:$B1746,$B1746)=1,1,0))</f>
        <v/>
      </c>
      <c r="AD1746">
        <f>IF($AC1746=1,SUMPRODUCT(--($AF$2:$AF$3501&lt;$AF1746))+1,"")</f>
        <v/>
      </c>
      <c r="AE1746">
        <f>IF($B1746="","",IF(OR($AA1746=TRUE(),$AA1746="TRUE"),0,1))</f>
        <v/>
      </c>
      <c r="AF1746">
        <f>IF($AC1746=1,IFERROR(IF(VALUE($B1746)&lt;100000000,VALUE($B1746),1000000000),IFERROR(IF(VALUE(MID($B1746,2,20))&lt;100000000,VALUE(MID($B1746,2,20)),1000000000),1000000000))+ROW()/100000,"")</f>
        <v/>
      </c>
    </row>
    <row r="1747">
      <c r="E1747" s="7" t="n"/>
      <c r="G1747" s="7" t="n"/>
      <c r="O1747" s="7">
        <f>IF($B1747="","",N1747*X1747/100)</f>
        <v/>
      </c>
      <c r="P1747" s="14" t="n"/>
      <c r="U1747" s="7" t="n"/>
      <c r="W1747" s="7">
        <f>IF($B1747="","",Z1747*AB1747/100)</f>
        <v/>
      </c>
      <c r="X1747" s="7">
        <f>IF($B1747="","",Z1747-W1747)</f>
        <v/>
      </c>
      <c r="Y1747" s="7">
        <f>IF($B1747="","",X1747-O1747)</f>
        <v/>
      </c>
      <c r="Z1747" s="7" t="n"/>
      <c r="AC1747">
        <f>IF($B1747="","",IF(COUNTIF($B$2:$B1747,$B1747)=1,1,0))</f>
        <v/>
      </c>
      <c r="AD1747">
        <f>IF($AC1747=1,SUMPRODUCT(--($AF$2:$AF$3501&lt;$AF1747))+1,"")</f>
        <v/>
      </c>
      <c r="AE1747">
        <f>IF($B1747="","",IF(OR($AA1747=TRUE(),$AA1747="TRUE"),0,1))</f>
        <v/>
      </c>
      <c r="AF1747">
        <f>IF($AC1747=1,IFERROR(IF(VALUE($B1747)&lt;100000000,VALUE($B1747),1000000000),IFERROR(IF(VALUE(MID($B1747,2,20))&lt;100000000,VALUE(MID($B1747,2,20)),1000000000),1000000000))+ROW()/100000,"")</f>
        <v/>
      </c>
    </row>
    <row r="1748">
      <c r="E1748" s="7" t="n"/>
      <c r="G1748" s="7" t="n"/>
      <c r="O1748" s="7">
        <f>IF($B1748="","",N1748*X1748/100)</f>
        <v/>
      </c>
      <c r="P1748" s="14" t="n"/>
      <c r="U1748" s="7" t="n"/>
      <c r="W1748" s="7">
        <f>IF($B1748="","",Z1748*AB1748/100)</f>
        <v/>
      </c>
      <c r="X1748" s="7">
        <f>IF($B1748="","",Z1748-W1748)</f>
        <v/>
      </c>
      <c r="Y1748" s="7">
        <f>IF($B1748="","",X1748-O1748)</f>
        <v/>
      </c>
      <c r="Z1748" s="7" t="n"/>
      <c r="AC1748">
        <f>IF($B1748="","",IF(COUNTIF($B$2:$B1748,$B1748)=1,1,0))</f>
        <v/>
      </c>
      <c r="AD1748">
        <f>IF($AC1748=1,SUMPRODUCT(--($AF$2:$AF$3501&lt;$AF1748))+1,"")</f>
        <v/>
      </c>
      <c r="AE1748">
        <f>IF($B1748="","",IF(OR($AA1748=TRUE(),$AA1748="TRUE"),0,1))</f>
        <v/>
      </c>
      <c r="AF1748">
        <f>IF($AC1748=1,IFERROR(IF(VALUE($B1748)&lt;100000000,VALUE($B1748),1000000000),IFERROR(IF(VALUE(MID($B1748,2,20))&lt;100000000,VALUE(MID($B1748,2,20)),1000000000),1000000000))+ROW()/100000,"")</f>
        <v/>
      </c>
    </row>
    <row r="1749">
      <c r="E1749" s="7" t="n"/>
      <c r="G1749" s="7" t="n"/>
      <c r="O1749" s="7">
        <f>IF($B1749="","",N1749*X1749/100)</f>
        <v/>
      </c>
      <c r="P1749" s="14" t="n"/>
      <c r="U1749" s="7" t="n"/>
      <c r="W1749" s="7">
        <f>IF($B1749="","",Z1749*AB1749/100)</f>
        <v/>
      </c>
      <c r="X1749" s="7">
        <f>IF($B1749="","",Z1749-W1749)</f>
        <v/>
      </c>
      <c r="Y1749" s="7">
        <f>IF($B1749="","",X1749-O1749)</f>
        <v/>
      </c>
      <c r="Z1749" s="7" t="n"/>
      <c r="AC1749">
        <f>IF($B1749="","",IF(COUNTIF($B$2:$B1749,$B1749)=1,1,0))</f>
        <v/>
      </c>
      <c r="AD1749">
        <f>IF($AC1749=1,SUMPRODUCT(--($AF$2:$AF$3501&lt;$AF1749))+1,"")</f>
        <v/>
      </c>
      <c r="AE1749">
        <f>IF($B1749="","",IF(OR($AA1749=TRUE(),$AA1749="TRUE"),0,1))</f>
        <v/>
      </c>
      <c r="AF1749">
        <f>IF($AC1749=1,IFERROR(IF(VALUE($B1749)&lt;100000000,VALUE($B1749),1000000000),IFERROR(IF(VALUE(MID($B1749,2,20))&lt;100000000,VALUE(MID($B1749,2,20)),1000000000),1000000000))+ROW()/100000,"")</f>
        <v/>
      </c>
    </row>
    <row r="1750">
      <c r="E1750" s="7" t="n"/>
      <c r="G1750" s="7" t="n"/>
      <c r="O1750" s="7">
        <f>IF($B1750="","",N1750*X1750/100)</f>
        <v/>
      </c>
      <c r="P1750" s="14" t="n"/>
      <c r="U1750" s="7" t="n"/>
      <c r="W1750" s="7">
        <f>IF($B1750="","",Z1750*AB1750/100)</f>
        <v/>
      </c>
      <c r="X1750" s="7">
        <f>IF($B1750="","",Z1750-W1750)</f>
        <v/>
      </c>
      <c r="Y1750" s="7">
        <f>IF($B1750="","",X1750-O1750)</f>
        <v/>
      </c>
      <c r="Z1750" s="7" t="n"/>
      <c r="AC1750">
        <f>IF($B1750="","",IF(COUNTIF($B$2:$B1750,$B1750)=1,1,0))</f>
        <v/>
      </c>
      <c r="AD1750">
        <f>IF($AC1750=1,SUMPRODUCT(--($AF$2:$AF$3501&lt;$AF1750))+1,"")</f>
        <v/>
      </c>
      <c r="AE1750">
        <f>IF($B1750="","",IF(OR($AA1750=TRUE(),$AA1750="TRUE"),0,1))</f>
        <v/>
      </c>
      <c r="AF1750">
        <f>IF($AC1750=1,IFERROR(IF(VALUE($B1750)&lt;100000000,VALUE($B1750),1000000000),IFERROR(IF(VALUE(MID($B1750,2,20))&lt;100000000,VALUE(MID($B1750,2,20)),1000000000),1000000000))+ROW()/100000,"")</f>
        <v/>
      </c>
    </row>
    <row r="1751">
      <c r="E1751" s="7" t="n"/>
      <c r="G1751" s="7" t="n"/>
      <c r="O1751" s="7">
        <f>IF($B1751="","",N1751*X1751/100)</f>
        <v/>
      </c>
      <c r="P1751" s="14" t="n"/>
      <c r="U1751" s="7" t="n"/>
      <c r="W1751" s="7">
        <f>IF($B1751="","",Z1751*AB1751/100)</f>
        <v/>
      </c>
      <c r="X1751" s="7">
        <f>IF($B1751="","",Z1751-W1751)</f>
        <v/>
      </c>
      <c r="Y1751" s="7">
        <f>IF($B1751="","",X1751-O1751)</f>
        <v/>
      </c>
      <c r="Z1751" s="7" t="n"/>
      <c r="AC1751">
        <f>IF($B1751="","",IF(COUNTIF($B$2:$B1751,$B1751)=1,1,0))</f>
        <v/>
      </c>
      <c r="AD1751">
        <f>IF($AC1751=1,SUMPRODUCT(--($AF$2:$AF$3501&lt;$AF1751))+1,"")</f>
        <v/>
      </c>
      <c r="AE1751">
        <f>IF($B1751="","",IF(OR($AA1751=TRUE(),$AA1751="TRUE"),0,1))</f>
        <v/>
      </c>
      <c r="AF1751">
        <f>IF($AC1751=1,IFERROR(IF(VALUE($B1751)&lt;100000000,VALUE($B1751),1000000000),IFERROR(IF(VALUE(MID($B1751,2,20))&lt;100000000,VALUE(MID($B1751,2,20)),1000000000),1000000000))+ROW()/100000,"")</f>
        <v/>
      </c>
    </row>
    <row r="1752">
      <c r="E1752" s="7" t="n"/>
      <c r="G1752" s="7" t="n"/>
      <c r="O1752" s="7">
        <f>IF($B1752="","",N1752*X1752/100)</f>
        <v/>
      </c>
      <c r="P1752" s="14" t="n"/>
      <c r="U1752" s="7" t="n"/>
      <c r="W1752" s="7">
        <f>IF($B1752="","",Z1752*AB1752/100)</f>
        <v/>
      </c>
      <c r="X1752" s="7">
        <f>IF($B1752="","",Z1752-W1752)</f>
        <v/>
      </c>
      <c r="Y1752" s="7">
        <f>IF($B1752="","",X1752-O1752)</f>
        <v/>
      </c>
      <c r="Z1752" s="7" t="n"/>
      <c r="AC1752">
        <f>IF($B1752="","",IF(COUNTIF($B$2:$B1752,$B1752)=1,1,0))</f>
        <v/>
      </c>
      <c r="AD1752">
        <f>IF($AC1752=1,SUMPRODUCT(--($AF$2:$AF$3501&lt;$AF1752))+1,"")</f>
        <v/>
      </c>
      <c r="AE1752">
        <f>IF($B1752="","",IF(OR($AA1752=TRUE(),$AA1752="TRUE"),0,1))</f>
        <v/>
      </c>
      <c r="AF1752">
        <f>IF($AC1752=1,IFERROR(IF(VALUE($B1752)&lt;100000000,VALUE($B1752),1000000000),IFERROR(IF(VALUE(MID($B1752,2,20))&lt;100000000,VALUE(MID($B1752,2,20)),1000000000),1000000000))+ROW()/100000,"")</f>
        <v/>
      </c>
    </row>
    <row r="1753">
      <c r="E1753" s="7" t="n"/>
      <c r="G1753" s="7" t="n"/>
      <c r="O1753" s="7">
        <f>IF($B1753="","",N1753*X1753/100)</f>
        <v/>
      </c>
      <c r="P1753" s="14" t="n"/>
      <c r="U1753" s="7" t="n"/>
      <c r="W1753" s="7">
        <f>IF($B1753="","",Z1753*AB1753/100)</f>
        <v/>
      </c>
      <c r="X1753" s="7">
        <f>IF($B1753="","",Z1753-W1753)</f>
        <v/>
      </c>
      <c r="Y1753" s="7">
        <f>IF($B1753="","",X1753-O1753)</f>
        <v/>
      </c>
      <c r="Z1753" s="7" t="n"/>
      <c r="AC1753">
        <f>IF($B1753="","",IF(COUNTIF($B$2:$B1753,$B1753)=1,1,0))</f>
        <v/>
      </c>
      <c r="AD1753">
        <f>IF($AC1753=1,SUMPRODUCT(--($AF$2:$AF$3501&lt;$AF1753))+1,"")</f>
        <v/>
      </c>
      <c r="AE1753">
        <f>IF($B1753="","",IF(OR($AA1753=TRUE(),$AA1753="TRUE"),0,1))</f>
        <v/>
      </c>
      <c r="AF1753">
        <f>IF($AC1753=1,IFERROR(IF(VALUE($B1753)&lt;100000000,VALUE($B1753),1000000000),IFERROR(IF(VALUE(MID($B1753,2,20))&lt;100000000,VALUE(MID($B1753,2,20)),1000000000),1000000000))+ROW()/100000,"")</f>
        <v/>
      </c>
    </row>
    <row r="1754">
      <c r="E1754" s="7" t="n"/>
      <c r="G1754" s="7" t="n"/>
      <c r="O1754" s="7">
        <f>IF($B1754="","",N1754*X1754/100)</f>
        <v/>
      </c>
      <c r="P1754" s="14" t="n"/>
      <c r="U1754" s="7" t="n"/>
      <c r="W1754" s="7">
        <f>IF($B1754="","",Z1754*AB1754/100)</f>
        <v/>
      </c>
      <c r="X1754" s="7">
        <f>IF($B1754="","",Z1754-W1754)</f>
        <v/>
      </c>
      <c r="Y1754" s="7">
        <f>IF($B1754="","",X1754-O1754)</f>
        <v/>
      </c>
      <c r="Z1754" s="7" t="n"/>
      <c r="AC1754">
        <f>IF($B1754="","",IF(COUNTIF($B$2:$B1754,$B1754)=1,1,0))</f>
        <v/>
      </c>
      <c r="AD1754">
        <f>IF($AC1754=1,SUMPRODUCT(--($AF$2:$AF$3501&lt;$AF1754))+1,"")</f>
        <v/>
      </c>
      <c r="AE1754">
        <f>IF($B1754="","",IF(OR($AA1754=TRUE(),$AA1754="TRUE"),0,1))</f>
        <v/>
      </c>
      <c r="AF1754">
        <f>IF($AC1754=1,IFERROR(IF(VALUE($B1754)&lt;100000000,VALUE($B1754),1000000000),IFERROR(IF(VALUE(MID($B1754,2,20))&lt;100000000,VALUE(MID($B1754,2,20)),1000000000),1000000000))+ROW()/100000,"")</f>
        <v/>
      </c>
    </row>
    <row r="1755">
      <c r="E1755" s="7" t="n"/>
      <c r="G1755" s="7" t="n"/>
      <c r="O1755" s="7">
        <f>IF($B1755="","",N1755*X1755/100)</f>
        <v/>
      </c>
      <c r="P1755" s="14" t="n"/>
      <c r="U1755" s="7" t="n"/>
      <c r="W1755" s="7">
        <f>IF($B1755="","",Z1755*AB1755/100)</f>
        <v/>
      </c>
      <c r="X1755" s="7">
        <f>IF($B1755="","",Z1755-W1755)</f>
        <v/>
      </c>
      <c r="Y1755" s="7">
        <f>IF($B1755="","",X1755-O1755)</f>
        <v/>
      </c>
      <c r="Z1755" s="7" t="n"/>
      <c r="AC1755">
        <f>IF($B1755="","",IF(COUNTIF($B$2:$B1755,$B1755)=1,1,0))</f>
        <v/>
      </c>
      <c r="AD1755">
        <f>IF($AC1755=1,SUMPRODUCT(--($AF$2:$AF$3501&lt;$AF1755))+1,"")</f>
        <v/>
      </c>
      <c r="AE1755">
        <f>IF($B1755="","",IF(OR($AA1755=TRUE(),$AA1755="TRUE"),0,1))</f>
        <v/>
      </c>
      <c r="AF1755">
        <f>IF($AC1755=1,IFERROR(IF(VALUE($B1755)&lt;100000000,VALUE($B1755),1000000000),IFERROR(IF(VALUE(MID($B1755,2,20))&lt;100000000,VALUE(MID($B1755,2,20)),1000000000),1000000000))+ROW()/100000,"")</f>
        <v/>
      </c>
    </row>
    <row r="1756">
      <c r="E1756" s="7" t="n"/>
      <c r="G1756" s="7" t="n"/>
      <c r="O1756" s="7">
        <f>IF($B1756="","",N1756*X1756/100)</f>
        <v/>
      </c>
      <c r="P1756" s="14" t="n"/>
      <c r="U1756" s="7" t="n"/>
      <c r="W1756" s="7">
        <f>IF($B1756="","",Z1756*AB1756/100)</f>
        <v/>
      </c>
      <c r="X1756" s="7">
        <f>IF($B1756="","",Z1756-W1756)</f>
        <v/>
      </c>
      <c r="Y1756" s="7">
        <f>IF($B1756="","",X1756-O1756)</f>
        <v/>
      </c>
      <c r="Z1756" s="7" t="n"/>
      <c r="AC1756">
        <f>IF($B1756="","",IF(COUNTIF($B$2:$B1756,$B1756)=1,1,0))</f>
        <v/>
      </c>
      <c r="AD1756">
        <f>IF($AC1756=1,SUMPRODUCT(--($AF$2:$AF$3501&lt;$AF1756))+1,"")</f>
        <v/>
      </c>
      <c r="AE1756">
        <f>IF($B1756="","",IF(OR($AA1756=TRUE(),$AA1756="TRUE"),0,1))</f>
        <v/>
      </c>
      <c r="AF1756">
        <f>IF($AC1756=1,IFERROR(IF(VALUE($B1756)&lt;100000000,VALUE($B1756),1000000000),IFERROR(IF(VALUE(MID($B1756,2,20))&lt;100000000,VALUE(MID($B1756,2,20)),1000000000),1000000000))+ROW()/100000,"")</f>
        <v/>
      </c>
    </row>
    <row r="1757">
      <c r="E1757" s="7" t="n"/>
      <c r="G1757" s="7" t="n"/>
      <c r="O1757" s="7">
        <f>IF($B1757="","",N1757*X1757/100)</f>
        <v/>
      </c>
      <c r="P1757" s="14" t="n"/>
      <c r="U1757" s="7" t="n"/>
      <c r="W1757" s="7">
        <f>IF($B1757="","",Z1757*AB1757/100)</f>
        <v/>
      </c>
      <c r="X1757" s="7">
        <f>IF($B1757="","",Z1757-W1757)</f>
        <v/>
      </c>
      <c r="Y1757" s="7">
        <f>IF($B1757="","",X1757-O1757)</f>
        <v/>
      </c>
      <c r="Z1757" s="7" t="n"/>
      <c r="AC1757">
        <f>IF($B1757="","",IF(COUNTIF($B$2:$B1757,$B1757)=1,1,0))</f>
        <v/>
      </c>
      <c r="AD1757">
        <f>IF($AC1757=1,SUMPRODUCT(--($AF$2:$AF$3501&lt;$AF1757))+1,"")</f>
        <v/>
      </c>
      <c r="AE1757">
        <f>IF($B1757="","",IF(OR($AA1757=TRUE(),$AA1757="TRUE"),0,1))</f>
        <v/>
      </c>
      <c r="AF1757">
        <f>IF($AC1757=1,IFERROR(IF(VALUE($B1757)&lt;100000000,VALUE($B1757),1000000000),IFERROR(IF(VALUE(MID($B1757,2,20))&lt;100000000,VALUE(MID($B1757,2,20)),1000000000),1000000000))+ROW()/100000,"")</f>
        <v/>
      </c>
    </row>
    <row r="1758">
      <c r="E1758" s="7" t="n"/>
      <c r="G1758" s="7" t="n"/>
      <c r="O1758" s="7">
        <f>IF($B1758="","",N1758*X1758/100)</f>
        <v/>
      </c>
      <c r="P1758" s="14" t="n"/>
      <c r="U1758" s="7" t="n"/>
      <c r="W1758" s="7">
        <f>IF($B1758="","",Z1758*AB1758/100)</f>
        <v/>
      </c>
      <c r="X1758" s="7">
        <f>IF($B1758="","",Z1758-W1758)</f>
        <v/>
      </c>
      <c r="Y1758" s="7">
        <f>IF($B1758="","",X1758-O1758)</f>
        <v/>
      </c>
      <c r="Z1758" s="7" t="n"/>
      <c r="AC1758">
        <f>IF($B1758="","",IF(COUNTIF($B$2:$B1758,$B1758)=1,1,0))</f>
        <v/>
      </c>
      <c r="AD1758">
        <f>IF($AC1758=1,SUMPRODUCT(--($AF$2:$AF$3501&lt;$AF1758))+1,"")</f>
        <v/>
      </c>
      <c r="AE1758">
        <f>IF($B1758="","",IF(OR($AA1758=TRUE(),$AA1758="TRUE"),0,1))</f>
        <v/>
      </c>
      <c r="AF1758">
        <f>IF($AC1758=1,IFERROR(IF(VALUE($B1758)&lt;100000000,VALUE($B1758),1000000000),IFERROR(IF(VALUE(MID($B1758,2,20))&lt;100000000,VALUE(MID($B1758,2,20)),1000000000),1000000000))+ROW()/100000,"")</f>
        <v/>
      </c>
    </row>
    <row r="1759">
      <c r="E1759" s="7" t="n"/>
      <c r="G1759" s="7" t="n"/>
      <c r="O1759" s="7">
        <f>IF($B1759="","",N1759*X1759/100)</f>
        <v/>
      </c>
      <c r="P1759" s="14" t="n"/>
      <c r="U1759" s="7" t="n"/>
      <c r="W1759" s="7">
        <f>IF($B1759="","",Z1759*AB1759/100)</f>
        <v/>
      </c>
      <c r="X1759" s="7">
        <f>IF($B1759="","",Z1759-W1759)</f>
        <v/>
      </c>
      <c r="Y1759" s="7">
        <f>IF($B1759="","",X1759-O1759)</f>
        <v/>
      </c>
      <c r="Z1759" s="7" t="n"/>
      <c r="AC1759">
        <f>IF($B1759="","",IF(COUNTIF($B$2:$B1759,$B1759)=1,1,0))</f>
        <v/>
      </c>
      <c r="AD1759">
        <f>IF($AC1759=1,SUMPRODUCT(--($AF$2:$AF$3501&lt;$AF1759))+1,"")</f>
        <v/>
      </c>
      <c r="AE1759">
        <f>IF($B1759="","",IF(OR($AA1759=TRUE(),$AA1759="TRUE"),0,1))</f>
        <v/>
      </c>
      <c r="AF1759">
        <f>IF($AC1759=1,IFERROR(IF(VALUE($B1759)&lt;100000000,VALUE($B1759),1000000000),IFERROR(IF(VALUE(MID($B1759,2,20))&lt;100000000,VALUE(MID($B1759,2,20)),1000000000),1000000000))+ROW()/100000,"")</f>
        <v/>
      </c>
    </row>
    <row r="1760">
      <c r="E1760" s="7" t="n"/>
      <c r="G1760" s="7" t="n"/>
      <c r="O1760" s="7">
        <f>IF($B1760="","",N1760*X1760/100)</f>
        <v/>
      </c>
      <c r="P1760" s="14" t="n"/>
      <c r="U1760" s="7" t="n"/>
      <c r="W1760" s="7">
        <f>IF($B1760="","",Z1760*AB1760/100)</f>
        <v/>
      </c>
      <c r="X1760" s="7">
        <f>IF($B1760="","",Z1760-W1760)</f>
        <v/>
      </c>
      <c r="Y1760" s="7">
        <f>IF($B1760="","",X1760-O1760)</f>
        <v/>
      </c>
      <c r="Z1760" s="7" t="n"/>
      <c r="AC1760">
        <f>IF($B1760="","",IF(COUNTIF($B$2:$B1760,$B1760)=1,1,0))</f>
        <v/>
      </c>
      <c r="AD1760">
        <f>IF($AC1760=1,SUMPRODUCT(--($AF$2:$AF$3501&lt;$AF1760))+1,"")</f>
        <v/>
      </c>
      <c r="AE1760">
        <f>IF($B1760="","",IF(OR($AA1760=TRUE(),$AA1760="TRUE"),0,1))</f>
        <v/>
      </c>
      <c r="AF1760">
        <f>IF($AC1760=1,IFERROR(IF(VALUE($B1760)&lt;100000000,VALUE($B1760),1000000000),IFERROR(IF(VALUE(MID($B1760,2,20))&lt;100000000,VALUE(MID($B1760,2,20)),1000000000),1000000000))+ROW()/100000,"")</f>
        <v/>
      </c>
    </row>
    <row r="1761">
      <c r="E1761" s="7" t="n"/>
      <c r="G1761" s="7" t="n"/>
      <c r="O1761" s="7">
        <f>IF($B1761="","",N1761*X1761/100)</f>
        <v/>
      </c>
      <c r="P1761" s="14" t="n"/>
      <c r="U1761" s="7" t="n"/>
      <c r="W1761" s="7">
        <f>IF($B1761="","",Z1761*AB1761/100)</f>
        <v/>
      </c>
      <c r="X1761" s="7">
        <f>IF($B1761="","",Z1761-W1761)</f>
        <v/>
      </c>
      <c r="Y1761" s="7">
        <f>IF($B1761="","",X1761-O1761)</f>
        <v/>
      </c>
      <c r="Z1761" s="7" t="n"/>
      <c r="AC1761">
        <f>IF($B1761="","",IF(COUNTIF($B$2:$B1761,$B1761)=1,1,0))</f>
        <v/>
      </c>
      <c r="AD1761">
        <f>IF($AC1761=1,SUMPRODUCT(--($AF$2:$AF$3501&lt;$AF1761))+1,"")</f>
        <v/>
      </c>
      <c r="AE1761">
        <f>IF($B1761="","",IF(OR($AA1761=TRUE(),$AA1761="TRUE"),0,1))</f>
        <v/>
      </c>
      <c r="AF1761">
        <f>IF($AC1761=1,IFERROR(IF(VALUE($B1761)&lt;100000000,VALUE($B1761),1000000000),IFERROR(IF(VALUE(MID($B1761,2,20))&lt;100000000,VALUE(MID($B1761,2,20)),1000000000),1000000000))+ROW()/100000,"")</f>
        <v/>
      </c>
    </row>
    <row r="1762">
      <c r="E1762" s="7" t="n"/>
      <c r="G1762" s="7" t="n"/>
      <c r="O1762" s="7">
        <f>IF($B1762="","",N1762*X1762/100)</f>
        <v/>
      </c>
      <c r="P1762" s="14" t="n"/>
      <c r="U1762" s="7" t="n"/>
      <c r="W1762" s="7">
        <f>IF($B1762="","",Z1762*AB1762/100)</f>
        <v/>
      </c>
      <c r="X1762" s="7">
        <f>IF($B1762="","",Z1762-W1762)</f>
        <v/>
      </c>
      <c r="Y1762" s="7">
        <f>IF($B1762="","",X1762-O1762)</f>
        <v/>
      </c>
      <c r="Z1762" s="7" t="n"/>
      <c r="AC1762">
        <f>IF($B1762="","",IF(COUNTIF($B$2:$B1762,$B1762)=1,1,0))</f>
        <v/>
      </c>
      <c r="AD1762">
        <f>IF($AC1762=1,SUMPRODUCT(--($AF$2:$AF$3501&lt;$AF1762))+1,"")</f>
        <v/>
      </c>
      <c r="AE1762">
        <f>IF($B1762="","",IF(OR($AA1762=TRUE(),$AA1762="TRUE"),0,1))</f>
        <v/>
      </c>
      <c r="AF1762">
        <f>IF($AC1762=1,IFERROR(IF(VALUE($B1762)&lt;100000000,VALUE($B1762),1000000000),IFERROR(IF(VALUE(MID($B1762,2,20))&lt;100000000,VALUE(MID($B1762,2,20)),1000000000),1000000000))+ROW()/100000,"")</f>
        <v/>
      </c>
    </row>
    <row r="1763">
      <c r="E1763" s="7" t="n"/>
      <c r="G1763" s="7" t="n"/>
      <c r="O1763" s="7">
        <f>IF($B1763="","",N1763*X1763/100)</f>
        <v/>
      </c>
      <c r="P1763" s="14" t="n"/>
      <c r="U1763" s="7" t="n"/>
      <c r="W1763" s="7">
        <f>IF($B1763="","",Z1763*AB1763/100)</f>
        <v/>
      </c>
      <c r="X1763" s="7">
        <f>IF($B1763="","",Z1763-W1763)</f>
        <v/>
      </c>
      <c r="Y1763" s="7">
        <f>IF($B1763="","",X1763-O1763)</f>
        <v/>
      </c>
      <c r="Z1763" s="7" t="n"/>
      <c r="AC1763">
        <f>IF($B1763="","",IF(COUNTIF($B$2:$B1763,$B1763)=1,1,0))</f>
        <v/>
      </c>
      <c r="AD1763">
        <f>IF($AC1763=1,SUMPRODUCT(--($AF$2:$AF$3501&lt;$AF1763))+1,"")</f>
        <v/>
      </c>
      <c r="AE1763">
        <f>IF($B1763="","",IF(OR($AA1763=TRUE(),$AA1763="TRUE"),0,1))</f>
        <v/>
      </c>
      <c r="AF1763">
        <f>IF($AC1763=1,IFERROR(IF(VALUE($B1763)&lt;100000000,VALUE($B1763),1000000000),IFERROR(IF(VALUE(MID($B1763,2,20))&lt;100000000,VALUE(MID($B1763,2,20)),1000000000),1000000000))+ROW()/100000,"")</f>
        <v/>
      </c>
    </row>
    <row r="1764">
      <c r="E1764" s="7" t="n"/>
      <c r="G1764" s="7" t="n"/>
      <c r="O1764" s="7">
        <f>IF($B1764="","",N1764*X1764/100)</f>
        <v/>
      </c>
      <c r="P1764" s="14" t="n"/>
      <c r="U1764" s="7" t="n"/>
      <c r="W1764" s="7">
        <f>IF($B1764="","",Z1764*AB1764/100)</f>
        <v/>
      </c>
      <c r="X1764" s="7">
        <f>IF($B1764="","",Z1764-W1764)</f>
        <v/>
      </c>
      <c r="Y1764" s="7">
        <f>IF($B1764="","",X1764-O1764)</f>
        <v/>
      </c>
      <c r="Z1764" s="7" t="n"/>
      <c r="AC1764">
        <f>IF($B1764="","",IF(COUNTIF($B$2:$B1764,$B1764)=1,1,0))</f>
        <v/>
      </c>
      <c r="AD1764">
        <f>IF($AC1764=1,SUMPRODUCT(--($AF$2:$AF$3501&lt;$AF1764))+1,"")</f>
        <v/>
      </c>
      <c r="AE1764">
        <f>IF($B1764="","",IF(OR($AA1764=TRUE(),$AA1764="TRUE"),0,1))</f>
        <v/>
      </c>
      <c r="AF1764">
        <f>IF($AC1764=1,IFERROR(IF(VALUE($B1764)&lt;100000000,VALUE($B1764),1000000000),IFERROR(IF(VALUE(MID($B1764,2,20))&lt;100000000,VALUE(MID($B1764,2,20)),1000000000),1000000000))+ROW()/100000,"")</f>
        <v/>
      </c>
    </row>
    <row r="1765">
      <c r="E1765" s="7" t="n"/>
      <c r="G1765" s="7" t="n"/>
      <c r="O1765" s="7">
        <f>IF($B1765="","",N1765*X1765/100)</f>
        <v/>
      </c>
      <c r="P1765" s="14" t="n"/>
      <c r="U1765" s="7" t="n"/>
      <c r="W1765" s="7">
        <f>IF($B1765="","",Z1765*AB1765/100)</f>
        <v/>
      </c>
      <c r="X1765" s="7">
        <f>IF($B1765="","",Z1765-W1765)</f>
        <v/>
      </c>
      <c r="Y1765" s="7">
        <f>IF($B1765="","",X1765-O1765)</f>
        <v/>
      </c>
      <c r="Z1765" s="7" t="n"/>
      <c r="AC1765">
        <f>IF($B1765="","",IF(COUNTIF($B$2:$B1765,$B1765)=1,1,0))</f>
        <v/>
      </c>
      <c r="AD1765">
        <f>IF($AC1765=1,SUMPRODUCT(--($AF$2:$AF$3501&lt;$AF1765))+1,"")</f>
        <v/>
      </c>
      <c r="AE1765">
        <f>IF($B1765="","",IF(OR($AA1765=TRUE(),$AA1765="TRUE"),0,1))</f>
        <v/>
      </c>
      <c r="AF1765">
        <f>IF($AC1765=1,IFERROR(IF(VALUE($B1765)&lt;100000000,VALUE($B1765),1000000000),IFERROR(IF(VALUE(MID($B1765,2,20))&lt;100000000,VALUE(MID($B1765,2,20)),1000000000),1000000000))+ROW()/100000,"")</f>
        <v/>
      </c>
    </row>
    <row r="1766">
      <c r="E1766" s="7" t="n"/>
      <c r="G1766" s="7" t="n"/>
      <c r="O1766" s="7">
        <f>IF($B1766="","",N1766*X1766/100)</f>
        <v/>
      </c>
      <c r="P1766" s="14" t="n"/>
      <c r="U1766" s="7" t="n"/>
      <c r="W1766" s="7">
        <f>IF($B1766="","",Z1766*AB1766/100)</f>
        <v/>
      </c>
      <c r="X1766" s="7">
        <f>IF($B1766="","",Z1766-W1766)</f>
        <v/>
      </c>
      <c r="Y1766" s="7">
        <f>IF($B1766="","",X1766-O1766)</f>
        <v/>
      </c>
      <c r="Z1766" s="7" t="n"/>
      <c r="AC1766">
        <f>IF($B1766="","",IF(COUNTIF($B$2:$B1766,$B1766)=1,1,0))</f>
        <v/>
      </c>
      <c r="AD1766">
        <f>IF($AC1766=1,SUMPRODUCT(--($AF$2:$AF$3501&lt;$AF1766))+1,"")</f>
        <v/>
      </c>
      <c r="AE1766">
        <f>IF($B1766="","",IF(OR($AA1766=TRUE(),$AA1766="TRUE"),0,1))</f>
        <v/>
      </c>
      <c r="AF1766">
        <f>IF($AC1766=1,IFERROR(IF(VALUE($B1766)&lt;100000000,VALUE($B1766),1000000000),IFERROR(IF(VALUE(MID($B1766,2,20))&lt;100000000,VALUE(MID($B1766,2,20)),1000000000),1000000000))+ROW()/100000,"")</f>
        <v/>
      </c>
    </row>
    <row r="1767">
      <c r="E1767" s="7" t="n"/>
      <c r="G1767" s="7" t="n"/>
      <c r="O1767" s="7">
        <f>IF($B1767="","",N1767*X1767/100)</f>
        <v/>
      </c>
      <c r="P1767" s="14" t="n"/>
      <c r="U1767" s="7" t="n"/>
      <c r="W1767" s="7">
        <f>IF($B1767="","",Z1767*AB1767/100)</f>
        <v/>
      </c>
      <c r="X1767" s="7">
        <f>IF($B1767="","",Z1767-W1767)</f>
        <v/>
      </c>
      <c r="Y1767" s="7">
        <f>IF($B1767="","",X1767-O1767)</f>
        <v/>
      </c>
      <c r="Z1767" s="7" t="n"/>
      <c r="AC1767">
        <f>IF($B1767="","",IF(COUNTIF($B$2:$B1767,$B1767)=1,1,0))</f>
        <v/>
      </c>
      <c r="AD1767">
        <f>IF($AC1767=1,SUMPRODUCT(--($AF$2:$AF$3501&lt;$AF1767))+1,"")</f>
        <v/>
      </c>
      <c r="AE1767">
        <f>IF($B1767="","",IF(OR($AA1767=TRUE(),$AA1767="TRUE"),0,1))</f>
        <v/>
      </c>
      <c r="AF1767">
        <f>IF($AC1767=1,IFERROR(IF(VALUE($B1767)&lt;100000000,VALUE($B1767),1000000000),IFERROR(IF(VALUE(MID($B1767,2,20))&lt;100000000,VALUE(MID($B1767,2,20)),1000000000),1000000000))+ROW()/100000,"")</f>
        <v/>
      </c>
    </row>
    <row r="1768">
      <c r="E1768" s="7" t="n"/>
      <c r="G1768" s="7" t="n"/>
      <c r="O1768" s="7">
        <f>IF($B1768="","",N1768*X1768/100)</f>
        <v/>
      </c>
      <c r="P1768" s="14" t="n"/>
      <c r="U1768" s="7" t="n"/>
      <c r="W1768" s="7">
        <f>IF($B1768="","",Z1768*AB1768/100)</f>
        <v/>
      </c>
      <c r="X1768" s="7">
        <f>IF($B1768="","",Z1768-W1768)</f>
        <v/>
      </c>
      <c r="Y1768" s="7">
        <f>IF($B1768="","",X1768-O1768)</f>
        <v/>
      </c>
      <c r="Z1768" s="7" t="n"/>
      <c r="AC1768">
        <f>IF($B1768="","",IF(COUNTIF($B$2:$B1768,$B1768)=1,1,0))</f>
        <v/>
      </c>
      <c r="AD1768">
        <f>IF($AC1768=1,SUMPRODUCT(--($AF$2:$AF$3501&lt;$AF1768))+1,"")</f>
        <v/>
      </c>
      <c r="AE1768">
        <f>IF($B1768="","",IF(OR($AA1768=TRUE(),$AA1768="TRUE"),0,1))</f>
        <v/>
      </c>
      <c r="AF1768">
        <f>IF($AC1768=1,IFERROR(IF(VALUE($B1768)&lt;100000000,VALUE($B1768),1000000000),IFERROR(IF(VALUE(MID($B1768,2,20))&lt;100000000,VALUE(MID($B1768,2,20)),1000000000),1000000000))+ROW()/100000,"")</f>
        <v/>
      </c>
    </row>
    <row r="1769">
      <c r="E1769" s="7" t="n"/>
      <c r="G1769" s="7" t="n"/>
      <c r="O1769" s="7">
        <f>IF($B1769="","",N1769*X1769/100)</f>
        <v/>
      </c>
      <c r="P1769" s="14" t="n"/>
      <c r="U1769" s="7" t="n"/>
      <c r="W1769" s="7">
        <f>IF($B1769="","",Z1769*AB1769/100)</f>
        <v/>
      </c>
      <c r="X1769" s="7">
        <f>IF($B1769="","",Z1769-W1769)</f>
        <v/>
      </c>
      <c r="Y1769" s="7">
        <f>IF($B1769="","",X1769-O1769)</f>
        <v/>
      </c>
      <c r="Z1769" s="7" t="n"/>
      <c r="AC1769">
        <f>IF($B1769="","",IF(COUNTIF($B$2:$B1769,$B1769)=1,1,0))</f>
        <v/>
      </c>
      <c r="AD1769">
        <f>IF($AC1769=1,SUMPRODUCT(--($AF$2:$AF$3501&lt;$AF1769))+1,"")</f>
        <v/>
      </c>
      <c r="AE1769">
        <f>IF($B1769="","",IF(OR($AA1769=TRUE(),$AA1769="TRUE"),0,1))</f>
        <v/>
      </c>
      <c r="AF1769">
        <f>IF($AC1769=1,IFERROR(IF(VALUE($B1769)&lt;100000000,VALUE($B1769),1000000000),IFERROR(IF(VALUE(MID($B1769,2,20))&lt;100000000,VALUE(MID($B1769,2,20)),1000000000),1000000000))+ROW()/100000,"")</f>
        <v/>
      </c>
    </row>
    <row r="1770">
      <c r="E1770" s="7" t="n"/>
      <c r="G1770" s="7" t="n"/>
      <c r="O1770" s="7">
        <f>IF($B1770="","",N1770*X1770/100)</f>
        <v/>
      </c>
      <c r="P1770" s="14" t="n"/>
      <c r="U1770" s="7" t="n"/>
      <c r="W1770" s="7">
        <f>IF($B1770="","",Z1770*AB1770/100)</f>
        <v/>
      </c>
      <c r="X1770" s="7">
        <f>IF($B1770="","",Z1770-W1770)</f>
        <v/>
      </c>
      <c r="Y1770" s="7">
        <f>IF($B1770="","",X1770-O1770)</f>
        <v/>
      </c>
      <c r="Z1770" s="7" t="n"/>
      <c r="AC1770">
        <f>IF($B1770="","",IF(COUNTIF($B$2:$B1770,$B1770)=1,1,0))</f>
        <v/>
      </c>
      <c r="AD1770">
        <f>IF($AC1770=1,SUMPRODUCT(--($AF$2:$AF$3501&lt;$AF1770))+1,"")</f>
        <v/>
      </c>
      <c r="AE1770">
        <f>IF($B1770="","",IF(OR($AA1770=TRUE(),$AA1770="TRUE"),0,1))</f>
        <v/>
      </c>
      <c r="AF1770">
        <f>IF($AC1770=1,IFERROR(IF(VALUE($B1770)&lt;100000000,VALUE($B1770),1000000000),IFERROR(IF(VALUE(MID($B1770,2,20))&lt;100000000,VALUE(MID($B1770,2,20)),1000000000),1000000000))+ROW()/100000,"")</f>
        <v/>
      </c>
    </row>
    <row r="1771">
      <c r="E1771" s="7" t="n"/>
      <c r="G1771" s="7" t="n"/>
      <c r="O1771" s="7">
        <f>IF($B1771="","",N1771*X1771/100)</f>
        <v/>
      </c>
      <c r="P1771" s="14" t="n"/>
      <c r="U1771" s="7" t="n"/>
      <c r="W1771" s="7">
        <f>IF($B1771="","",Z1771*AB1771/100)</f>
        <v/>
      </c>
      <c r="X1771" s="7">
        <f>IF($B1771="","",Z1771-W1771)</f>
        <v/>
      </c>
      <c r="Y1771" s="7">
        <f>IF($B1771="","",X1771-O1771)</f>
        <v/>
      </c>
      <c r="Z1771" s="7" t="n"/>
      <c r="AC1771">
        <f>IF($B1771="","",IF(COUNTIF($B$2:$B1771,$B1771)=1,1,0))</f>
        <v/>
      </c>
      <c r="AD1771">
        <f>IF($AC1771=1,SUMPRODUCT(--($AF$2:$AF$3501&lt;$AF1771))+1,"")</f>
        <v/>
      </c>
      <c r="AE1771">
        <f>IF($B1771="","",IF(OR($AA1771=TRUE(),$AA1771="TRUE"),0,1))</f>
        <v/>
      </c>
      <c r="AF1771">
        <f>IF($AC1771=1,IFERROR(IF(VALUE($B1771)&lt;100000000,VALUE($B1771),1000000000),IFERROR(IF(VALUE(MID($B1771,2,20))&lt;100000000,VALUE(MID($B1771,2,20)),1000000000),1000000000))+ROW()/100000,"")</f>
        <v/>
      </c>
    </row>
    <row r="1772">
      <c r="E1772" s="7" t="n"/>
      <c r="G1772" s="7" t="n"/>
      <c r="O1772" s="7">
        <f>IF($B1772="","",N1772*X1772/100)</f>
        <v/>
      </c>
      <c r="P1772" s="14" t="n"/>
      <c r="U1772" s="7" t="n"/>
      <c r="W1772" s="7">
        <f>IF($B1772="","",Z1772*AB1772/100)</f>
        <v/>
      </c>
      <c r="X1772" s="7">
        <f>IF($B1772="","",Z1772-W1772)</f>
        <v/>
      </c>
      <c r="Y1772" s="7">
        <f>IF($B1772="","",X1772-O1772)</f>
        <v/>
      </c>
      <c r="Z1772" s="7" t="n"/>
      <c r="AC1772">
        <f>IF($B1772="","",IF(COUNTIF($B$2:$B1772,$B1772)=1,1,0))</f>
        <v/>
      </c>
      <c r="AD1772">
        <f>IF($AC1772=1,SUMPRODUCT(--($AF$2:$AF$3501&lt;$AF1772))+1,"")</f>
        <v/>
      </c>
      <c r="AE1772">
        <f>IF($B1772="","",IF(OR($AA1772=TRUE(),$AA1772="TRUE"),0,1))</f>
        <v/>
      </c>
      <c r="AF1772">
        <f>IF($AC1772=1,IFERROR(IF(VALUE($B1772)&lt;100000000,VALUE($B1772),1000000000),IFERROR(IF(VALUE(MID($B1772,2,20))&lt;100000000,VALUE(MID($B1772,2,20)),1000000000),1000000000))+ROW()/100000,"")</f>
        <v/>
      </c>
    </row>
    <row r="1773">
      <c r="E1773" s="7" t="n"/>
      <c r="G1773" s="7" t="n"/>
      <c r="O1773" s="7">
        <f>IF($B1773="","",N1773*X1773/100)</f>
        <v/>
      </c>
      <c r="P1773" s="14" t="n"/>
      <c r="U1773" s="7" t="n"/>
      <c r="W1773" s="7">
        <f>IF($B1773="","",Z1773*AB1773/100)</f>
        <v/>
      </c>
      <c r="X1773" s="7">
        <f>IF($B1773="","",Z1773-W1773)</f>
        <v/>
      </c>
      <c r="Y1773" s="7">
        <f>IF($B1773="","",X1773-O1773)</f>
        <v/>
      </c>
      <c r="Z1773" s="7" t="n"/>
      <c r="AC1773">
        <f>IF($B1773="","",IF(COUNTIF($B$2:$B1773,$B1773)=1,1,0))</f>
        <v/>
      </c>
      <c r="AD1773">
        <f>IF($AC1773=1,SUMPRODUCT(--($AF$2:$AF$3501&lt;$AF1773))+1,"")</f>
        <v/>
      </c>
      <c r="AE1773">
        <f>IF($B1773="","",IF(OR($AA1773=TRUE(),$AA1773="TRUE"),0,1))</f>
        <v/>
      </c>
      <c r="AF1773">
        <f>IF($AC1773=1,IFERROR(IF(VALUE($B1773)&lt;100000000,VALUE($B1773),1000000000),IFERROR(IF(VALUE(MID($B1773,2,20))&lt;100000000,VALUE(MID($B1773,2,20)),1000000000),1000000000))+ROW()/100000,"")</f>
        <v/>
      </c>
    </row>
    <row r="1774">
      <c r="E1774" s="7" t="n"/>
      <c r="G1774" s="7" t="n"/>
      <c r="O1774" s="7">
        <f>IF($B1774="","",N1774*X1774/100)</f>
        <v/>
      </c>
      <c r="P1774" s="14" t="n"/>
      <c r="U1774" s="7" t="n"/>
      <c r="W1774" s="7">
        <f>IF($B1774="","",Z1774*AB1774/100)</f>
        <v/>
      </c>
      <c r="X1774" s="7">
        <f>IF($B1774="","",Z1774-W1774)</f>
        <v/>
      </c>
      <c r="Y1774" s="7">
        <f>IF($B1774="","",X1774-O1774)</f>
        <v/>
      </c>
      <c r="Z1774" s="7" t="n"/>
      <c r="AC1774">
        <f>IF($B1774="","",IF(COUNTIF($B$2:$B1774,$B1774)=1,1,0))</f>
        <v/>
      </c>
      <c r="AD1774">
        <f>IF($AC1774=1,SUMPRODUCT(--($AF$2:$AF$3501&lt;$AF1774))+1,"")</f>
        <v/>
      </c>
      <c r="AE1774">
        <f>IF($B1774="","",IF(OR($AA1774=TRUE(),$AA1774="TRUE"),0,1))</f>
        <v/>
      </c>
      <c r="AF1774">
        <f>IF($AC1774=1,IFERROR(IF(VALUE($B1774)&lt;100000000,VALUE($B1774),1000000000),IFERROR(IF(VALUE(MID($B1774,2,20))&lt;100000000,VALUE(MID($B1774,2,20)),1000000000),1000000000))+ROW()/100000,"")</f>
        <v/>
      </c>
    </row>
    <row r="1775">
      <c r="E1775" s="7" t="n"/>
      <c r="G1775" s="7" t="n"/>
      <c r="O1775" s="7">
        <f>IF($B1775="","",N1775*X1775/100)</f>
        <v/>
      </c>
      <c r="P1775" s="14" t="n"/>
      <c r="U1775" s="7" t="n"/>
      <c r="W1775" s="7">
        <f>IF($B1775="","",Z1775*AB1775/100)</f>
        <v/>
      </c>
      <c r="X1775" s="7">
        <f>IF($B1775="","",Z1775-W1775)</f>
        <v/>
      </c>
      <c r="Y1775" s="7">
        <f>IF($B1775="","",X1775-O1775)</f>
        <v/>
      </c>
      <c r="Z1775" s="7" t="n"/>
      <c r="AC1775">
        <f>IF($B1775="","",IF(COUNTIF($B$2:$B1775,$B1775)=1,1,0))</f>
        <v/>
      </c>
      <c r="AD1775">
        <f>IF($AC1775=1,SUMPRODUCT(--($AF$2:$AF$3501&lt;$AF1775))+1,"")</f>
        <v/>
      </c>
      <c r="AE1775">
        <f>IF($B1775="","",IF(OR($AA1775=TRUE(),$AA1775="TRUE"),0,1))</f>
        <v/>
      </c>
      <c r="AF1775">
        <f>IF($AC1775=1,IFERROR(IF(VALUE($B1775)&lt;100000000,VALUE($B1775),1000000000),IFERROR(IF(VALUE(MID($B1775,2,20))&lt;100000000,VALUE(MID($B1775,2,20)),1000000000),1000000000))+ROW()/100000,"")</f>
        <v/>
      </c>
    </row>
    <row r="1776">
      <c r="E1776" s="7" t="n"/>
      <c r="G1776" s="7" t="n"/>
      <c r="O1776" s="7">
        <f>IF($B1776="","",N1776*X1776/100)</f>
        <v/>
      </c>
      <c r="P1776" s="14" t="n"/>
      <c r="U1776" s="7" t="n"/>
      <c r="W1776" s="7">
        <f>IF($B1776="","",Z1776*AB1776/100)</f>
        <v/>
      </c>
      <c r="X1776" s="7">
        <f>IF($B1776="","",Z1776-W1776)</f>
        <v/>
      </c>
      <c r="Y1776" s="7">
        <f>IF($B1776="","",X1776-O1776)</f>
        <v/>
      </c>
      <c r="Z1776" s="7" t="n"/>
      <c r="AC1776">
        <f>IF($B1776="","",IF(COUNTIF($B$2:$B1776,$B1776)=1,1,0))</f>
        <v/>
      </c>
      <c r="AD1776">
        <f>IF($AC1776=1,SUMPRODUCT(--($AF$2:$AF$3501&lt;$AF1776))+1,"")</f>
        <v/>
      </c>
      <c r="AE1776">
        <f>IF($B1776="","",IF(OR($AA1776=TRUE(),$AA1776="TRUE"),0,1))</f>
        <v/>
      </c>
      <c r="AF1776">
        <f>IF($AC1776=1,IFERROR(IF(VALUE($B1776)&lt;100000000,VALUE($B1776),1000000000),IFERROR(IF(VALUE(MID($B1776,2,20))&lt;100000000,VALUE(MID($B1776,2,20)),1000000000),1000000000))+ROW()/100000,"")</f>
        <v/>
      </c>
    </row>
    <row r="1777">
      <c r="E1777" s="7" t="n"/>
      <c r="G1777" s="7" t="n"/>
      <c r="O1777" s="7">
        <f>IF($B1777="","",N1777*X1777/100)</f>
        <v/>
      </c>
      <c r="P1777" s="14" t="n"/>
      <c r="U1777" s="7" t="n"/>
      <c r="W1777" s="7">
        <f>IF($B1777="","",Z1777*AB1777/100)</f>
        <v/>
      </c>
      <c r="X1777" s="7">
        <f>IF($B1777="","",Z1777-W1777)</f>
        <v/>
      </c>
      <c r="Y1777" s="7">
        <f>IF($B1777="","",X1777-O1777)</f>
        <v/>
      </c>
      <c r="Z1777" s="7" t="n"/>
      <c r="AC1777">
        <f>IF($B1777="","",IF(COUNTIF($B$2:$B1777,$B1777)=1,1,0))</f>
        <v/>
      </c>
      <c r="AD1777">
        <f>IF($AC1777=1,SUMPRODUCT(--($AF$2:$AF$3501&lt;$AF1777))+1,"")</f>
        <v/>
      </c>
      <c r="AE1777">
        <f>IF($B1777="","",IF(OR($AA1777=TRUE(),$AA1777="TRUE"),0,1))</f>
        <v/>
      </c>
      <c r="AF1777">
        <f>IF($AC1777=1,IFERROR(IF(VALUE($B1777)&lt;100000000,VALUE($B1777),1000000000),IFERROR(IF(VALUE(MID($B1777,2,20))&lt;100000000,VALUE(MID($B1777,2,20)),1000000000),1000000000))+ROW()/100000,"")</f>
        <v/>
      </c>
    </row>
    <row r="1778">
      <c r="E1778" s="7" t="n"/>
      <c r="G1778" s="7" t="n"/>
      <c r="O1778" s="7">
        <f>IF($B1778="","",N1778*X1778/100)</f>
        <v/>
      </c>
      <c r="P1778" s="14" t="n"/>
      <c r="U1778" s="7" t="n"/>
      <c r="W1778" s="7">
        <f>IF($B1778="","",Z1778*AB1778/100)</f>
        <v/>
      </c>
      <c r="X1778" s="7">
        <f>IF($B1778="","",Z1778-W1778)</f>
        <v/>
      </c>
      <c r="Y1778" s="7">
        <f>IF($B1778="","",X1778-O1778)</f>
        <v/>
      </c>
      <c r="Z1778" s="7" t="n"/>
      <c r="AC1778">
        <f>IF($B1778="","",IF(COUNTIF($B$2:$B1778,$B1778)=1,1,0))</f>
        <v/>
      </c>
      <c r="AD1778">
        <f>IF($AC1778=1,SUMPRODUCT(--($AF$2:$AF$3501&lt;$AF1778))+1,"")</f>
        <v/>
      </c>
      <c r="AE1778">
        <f>IF($B1778="","",IF(OR($AA1778=TRUE(),$AA1778="TRUE"),0,1))</f>
        <v/>
      </c>
      <c r="AF1778">
        <f>IF($AC1778=1,IFERROR(IF(VALUE($B1778)&lt;100000000,VALUE($B1778),1000000000),IFERROR(IF(VALUE(MID($B1778,2,20))&lt;100000000,VALUE(MID($B1778,2,20)),1000000000),1000000000))+ROW()/100000,"")</f>
        <v/>
      </c>
    </row>
    <row r="1779">
      <c r="E1779" s="7" t="n"/>
      <c r="G1779" s="7" t="n"/>
      <c r="O1779" s="7">
        <f>IF($B1779="","",N1779*X1779/100)</f>
        <v/>
      </c>
      <c r="P1779" s="14" t="n"/>
      <c r="U1779" s="7" t="n"/>
      <c r="W1779" s="7">
        <f>IF($B1779="","",Z1779*AB1779/100)</f>
        <v/>
      </c>
      <c r="X1779" s="7">
        <f>IF($B1779="","",Z1779-W1779)</f>
        <v/>
      </c>
      <c r="Y1779" s="7">
        <f>IF($B1779="","",X1779-O1779)</f>
        <v/>
      </c>
      <c r="Z1779" s="7" t="n"/>
      <c r="AC1779">
        <f>IF($B1779="","",IF(COUNTIF($B$2:$B1779,$B1779)=1,1,0))</f>
        <v/>
      </c>
      <c r="AD1779">
        <f>IF($AC1779=1,SUMPRODUCT(--($AF$2:$AF$3501&lt;$AF1779))+1,"")</f>
        <v/>
      </c>
      <c r="AE1779">
        <f>IF($B1779="","",IF(OR($AA1779=TRUE(),$AA1779="TRUE"),0,1))</f>
        <v/>
      </c>
      <c r="AF1779">
        <f>IF($AC1779=1,IFERROR(IF(VALUE($B1779)&lt;100000000,VALUE($B1779),1000000000),IFERROR(IF(VALUE(MID($B1779,2,20))&lt;100000000,VALUE(MID($B1779,2,20)),1000000000),1000000000))+ROW()/100000,"")</f>
        <v/>
      </c>
    </row>
    <row r="1780">
      <c r="E1780" s="7" t="n"/>
      <c r="G1780" s="7" t="n"/>
      <c r="O1780" s="7">
        <f>IF($B1780="","",N1780*X1780/100)</f>
        <v/>
      </c>
      <c r="P1780" s="14" t="n"/>
      <c r="U1780" s="7" t="n"/>
      <c r="W1780" s="7">
        <f>IF($B1780="","",Z1780*AB1780/100)</f>
        <v/>
      </c>
      <c r="X1780" s="7">
        <f>IF($B1780="","",Z1780-W1780)</f>
        <v/>
      </c>
      <c r="Y1780" s="7">
        <f>IF($B1780="","",X1780-O1780)</f>
        <v/>
      </c>
      <c r="Z1780" s="7" t="n"/>
      <c r="AC1780">
        <f>IF($B1780="","",IF(COUNTIF($B$2:$B1780,$B1780)=1,1,0))</f>
        <v/>
      </c>
      <c r="AD1780">
        <f>IF($AC1780=1,SUMPRODUCT(--($AF$2:$AF$3501&lt;$AF1780))+1,"")</f>
        <v/>
      </c>
      <c r="AE1780">
        <f>IF($B1780="","",IF(OR($AA1780=TRUE(),$AA1780="TRUE"),0,1))</f>
        <v/>
      </c>
      <c r="AF1780">
        <f>IF($AC1780=1,IFERROR(IF(VALUE($B1780)&lt;100000000,VALUE($B1780),1000000000),IFERROR(IF(VALUE(MID($B1780,2,20))&lt;100000000,VALUE(MID($B1780,2,20)),1000000000),1000000000))+ROW()/100000,"")</f>
        <v/>
      </c>
    </row>
    <row r="1781">
      <c r="E1781" s="7" t="n"/>
      <c r="G1781" s="7" t="n"/>
      <c r="O1781" s="7">
        <f>IF($B1781="","",N1781*X1781/100)</f>
        <v/>
      </c>
      <c r="P1781" s="14" t="n"/>
      <c r="U1781" s="7" t="n"/>
      <c r="W1781" s="7">
        <f>IF($B1781="","",Z1781*AB1781/100)</f>
        <v/>
      </c>
      <c r="X1781" s="7">
        <f>IF($B1781="","",Z1781-W1781)</f>
        <v/>
      </c>
      <c r="Y1781" s="7">
        <f>IF($B1781="","",X1781-O1781)</f>
        <v/>
      </c>
      <c r="Z1781" s="7" t="n"/>
      <c r="AC1781">
        <f>IF($B1781="","",IF(COUNTIF($B$2:$B1781,$B1781)=1,1,0))</f>
        <v/>
      </c>
      <c r="AD1781">
        <f>IF($AC1781=1,SUMPRODUCT(--($AF$2:$AF$3501&lt;$AF1781))+1,"")</f>
        <v/>
      </c>
      <c r="AE1781">
        <f>IF($B1781="","",IF(OR($AA1781=TRUE(),$AA1781="TRUE"),0,1))</f>
        <v/>
      </c>
      <c r="AF1781">
        <f>IF($AC1781=1,IFERROR(IF(VALUE($B1781)&lt;100000000,VALUE($B1781),1000000000),IFERROR(IF(VALUE(MID($B1781,2,20))&lt;100000000,VALUE(MID($B1781,2,20)),1000000000),1000000000))+ROW()/100000,"")</f>
        <v/>
      </c>
    </row>
    <row r="1782">
      <c r="E1782" s="7" t="n"/>
      <c r="G1782" s="7" t="n"/>
      <c r="O1782" s="7">
        <f>IF($B1782="","",N1782*X1782/100)</f>
        <v/>
      </c>
      <c r="P1782" s="14" t="n"/>
      <c r="U1782" s="7" t="n"/>
      <c r="W1782" s="7">
        <f>IF($B1782="","",Z1782*AB1782/100)</f>
        <v/>
      </c>
      <c r="X1782" s="7">
        <f>IF($B1782="","",Z1782-W1782)</f>
        <v/>
      </c>
      <c r="Y1782" s="7">
        <f>IF($B1782="","",X1782-O1782)</f>
        <v/>
      </c>
      <c r="Z1782" s="7" t="n"/>
      <c r="AC1782">
        <f>IF($B1782="","",IF(COUNTIF($B$2:$B1782,$B1782)=1,1,0))</f>
        <v/>
      </c>
      <c r="AD1782">
        <f>IF($AC1782=1,SUMPRODUCT(--($AF$2:$AF$3501&lt;$AF1782))+1,"")</f>
        <v/>
      </c>
      <c r="AE1782">
        <f>IF($B1782="","",IF(OR($AA1782=TRUE(),$AA1782="TRUE"),0,1))</f>
        <v/>
      </c>
      <c r="AF1782">
        <f>IF($AC1782=1,IFERROR(IF(VALUE($B1782)&lt;100000000,VALUE($B1782),1000000000),IFERROR(IF(VALUE(MID($B1782,2,20))&lt;100000000,VALUE(MID($B1782,2,20)),1000000000),1000000000))+ROW()/100000,"")</f>
        <v/>
      </c>
    </row>
    <row r="1783">
      <c r="E1783" s="7" t="n"/>
      <c r="G1783" s="7" t="n"/>
      <c r="O1783" s="7">
        <f>IF($B1783="","",N1783*X1783/100)</f>
        <v/>
      </c>
      <c r="P1783" s="14" t="n"/>
      <c r="U1783" s="7" t="n"/>
      <c r="W1783" s="7">
        <f>IF($B1783="","",Z1783*AB1783/100)</f>
        <v/>
      </c>
      <c r="X1783" s="7">
        <f>IF($B1783="","",Z1783-W1783)</f>
        <v/>
      </c>
      <c r="Y1783" s="7">
        <f>IF($B1783="","",X1783-O1783)</f>
        <v/>
      </c>
      <c r="Z1783" s="7" t="n"/>
      <c r="AC1783">
        <f>IF($B1783="","",IF(COUNTIF($B$2:$B1783,$B1783)=1,1,0))</f>
        <v/>
      </c>
      <c r="AD1783">
        <f>IF($AC1783=1,SUMPRODUCT(--($AF$2:$AF$3501&lt;$AF1783))+1,"")</f>
        <v/>
      </c>
      <c r="AE1783">
        <f>IF($B1783="","",IF(OR($AA1783=TRUE(),$AA1783="TRUE"),0,1))</f>
        <v/>
      </c>
      <c r="AF1783">
        <f>IF($AC1783=1,IFERROR(IF(VALUE($B1783)&lt;100000000,VALUE($B1783),1000000000),IFERROR(IF(VALUE(MID($B1783,2,20))&lt;100000000,VALUE(MID($B1783,2,20)),1000000000),1000000000))+ROW()/100000,"")</f>
        <v/>
      </c>
    </row>
    <row r="1784">
      <c r="E1784" s="7" t="n"/>
      <c r="G1784" s="7" t="n"/>
      <c r="O1784" s="7">
        <f>IF($B1784="","",N1784*X1784/100)</f>
        <v/>
      </c>
      <c r="P1784" s="14" t="n"/>
      <c r="U1784" s="7" t="n"/>
      <c r="W1784" s="7">
        <f>IF($B1784="","",Z1784*AB1784/100)</f>
        <v/>
      </c>
      <c r="X1784" s="7">
        <f>IF($B1784="","",Z1784-W1784)</f>
        <v/>
      </c>
      <c r="Y1784" s="7">
        <f>IF($B1784="","",X1784-O1784)</f>
        <v/>
      </c>
      <c r="Z1784" s="7" t="n"/>
      <c r="AC1784">
        <f>IF($B1784="","",IF(COUNTIF($B$2:$B1784,$B1784)=1,1,0))</f>
        <v/>
      </c>
      <c r="AD1784">
        <f>IF($AC1784=1,SUMPRODUCT(--($AF$2:$AF$3501&lt;$AF1784))+1,"")</f>
        <v/>
      </c>
      <c r="AE1784">
        <f>IF($B1784="","",IF(OR($AA1784=TRUE(),$AA1784="TRUE"),0,1))</f>
        <v/>
      </c>
      <c r="AF1784">
        <f>IF($AC1784=1,IFERROR(IF(VALUE($B1784)&lt;100000000,VALUE($B1784),1000000000),IFERROR(IF(VALUE(MID($B1784,2,20))&lt;100000000,VALUE(MID($B1784,2,20)),1000000000),1000000000))+ROW()/100000,"")</f>
        <v/>
      </c>
    </row>
    <row r="1785">
      <c r="E1785" s="7" t="n"/>
      <c r="G1785" s="7" t="n"/>
      <c r="O1785" s="7">
        <f>IF($B1785="","",N1785*X1785/100)</f>
        <v/>
      </c>
      <c r="P1785" s="14" t="n"/>
      <c r="U1785" s="7" t="n"/>
      <c r="W1785" s="7">
        <f>IF($B1785="","",Z1785*AB1785/100)</f>
        <v/>
      </c>
      <c r="X1785" s="7">
        <f>IF($B1785="","",Z1785-W1785)</f>
        <v/>
      </c>
      <c r="Y1785" s="7">
        <f>IF($B1785="","",X1785-O1785)</f>
        <v/>
      </c>
      <c r="Z1785" s="7" t="n"/>
      <c r="AC1785">
        <f>IF($B1785="","",IF(COUNTIF($B$2:$B1785,$B1785)=1,1,0))</f>
        <v/>
      </c>
      <c r="AD1785">
        <f>IF($AC1785=1,SUMPRODUCT(--($AF$2:$AF$3501&lt;$AF1785))+1,"")</f>
        <v/>
      </c>
      <c r="AE1785">
        <f>IF($B1785="","",IF(OR($AA1785=TRUE(),$AA1785="TRUE"),0,1))</f>
        <v/>
      </c>
      <c r="AF1785">
        <f>IF($AC1785=1,IFERROR(IF(VALUE($B1785)&lt;100000000,VALUE($B1785),1000000000),IFERROR(IF(VALUE(MID($B1785,2,20))&lt;100000000,VALUE(MID($B1785,2,20)),1000000000),1000000000))+ROW()/100000,"")</f>
        <v/>
      </c>
    </row>
    <row r="1786">
      <c r="E1786" s="7" t="n"/>
      <c r="G1786" s="7" t="n"/>
      <c r="O1786" s="7">
        <f>IF($B1786="","",N1786*X1786/100)</f>
        <v/>
      </c>
      <c r="P1786" s="14" t="n"/>
      <c r="U1786" s="7" t="n"/>
      <c r="W1786" s="7">
        <f>IF($B1786="","",Z1786*AB1786/100)</f>
        <v/>
      </c>
      <c r="X1786" s="7">
        <f>IF($B1786="","",Z1786-W1786)</f>
        <v/>
      </c>
      <c r="Y1786" s="7">
        <f>IF($B1786="","",X1786-O1786)</f>
        <v/>
      </c>
      <c r="Z1786" s="7" t="n"/>
      <c r="AC1786">
        <f>IF($B1786="","",IF(COUNTIF($B$2:$B1786,$B1786)=1,1,0))</f>
        <v/>
      </c>
      <c r="AD1786">
        <f>IF($AC1786=1,SUMPRODUCT(--($AF$2:$AF$3501&lt;$AF1786))+1,"")</f>
        <v/>
      </c>
      <c r="AE1786">
        <f>IF($B1786="","",IF(OR($AA1786=TRUE(),$AA1786="TRUE"),0,1))</f>
        <v/>
      </c>
      <c r="AF1786">
        <f>IF($AC1786=1,IFERROR(IF(VALUE($B1786)&lt;100000000,VALUE($B1786),1000000000),IFERROR(IF(VALUE(MID($B1786,2,20))&lt;100000000,VALUE(MID($B1786,2,20)),1000000000),1000000000))+ROW()/100000,"")</f>
        <v/>
      </c>
    </row>
    <row r="1787">
      <c r="E1787" s="7" t="n"/>
      <c r="G1787" s="7" t="n"/>
      <c r="O1787" s="7">
        <f>IF($B1787="","",N1787*X1787/100)</f>
        <v/>
      </c>
      <c r="P1787" s="14" t="n"/>
      <c r="U1787" s="7" t="n"/>
      <c r="W1787" s="7">
        <f>IF($B1787="","",Z1787*AB1787/100)</f>
        <v/>
      </c>
      <c r="X1787" s="7">
        <f>IF($B1787="","",Z1787-W1787)</f>
        <v/>
      </c>
      <c r="Y1787" s="7">
        <f>IF($B1787="","",X1787-O1787)</f>
        <v/>
      </c>
      <c r="Z1787" s="7" t="n"/>
      <c r="AC1787">
        <f>IF($B1787="","",IF(COUNTIF($B$2:$B1787,$B1787)=1,1,0))</f>
        <v/>
      </c>
      <c r="AD1787">
        <f>IF($AC1787=1,SUMPRODUCT(--($AF$2:$AF$3501&lt;$AF1787))+1,"")</f>
        <v/>
      </c>
      <c r="AE1787">
        <f>IF($B1787="","",IF(OR($AA1787=TRUE(),$AA1787="TRUE"),0,1))</f>
        <v/>
      </c>
      <c r="AF1787">
        <f>IF($AC1787=1,IFERROR(IF(VALUE($B1787)&lt;100000000,VALUE($B1787),1000000000),IFERROR(IF(VALUE(MID($B1787,2,20))&lt;100000000,VALUE(MID($B1787,2,20)),1000000000),1000000000))+ROW()/100000,"")</f>
        <v/>
      </c>
    </row>
    <row r="1788">
      <c r="E1788" s="7" t="n"/>
      <c r="G1788" s="7" t="n"/>
      <c r="O1788" s="7">
        <f>IF($B1788="","",N1788*X1788/100)</f>
        <v/>
      </c>
      <c r="P1788" s="14" t="n"/>
      <c r="U1788" s="7" t="n"/>
      <c r="W1788" s="7">
        <f>IF($B1788="","",Z1788*AB1788/100)</f>
        <v/>
      </c>
      <c r="X1788" s="7">
        <f>IF($B1788="","",Z1788-W1788)</f>
        <v/>
      </c>
      <c r="Y1788" s="7">
        <f>IF($B1788="","",X1788-O1788)</f>
        <v/>
      </c>
      <c r="Z1788" s="7" t="n"/>
      <c r="AC1788">
        <f>IF($B1788="","",IF(COUNTIF($B$2:$B1788,$B1788)=1,1,0))</f>
        <v/>
      </c>
      <c r="AD1788">
        <f>IF($AC1788=1,SUMPRODUCT(--($AF$2:$AF$3501&lt;$AF1788))+1,"")</f>
        <v/>
      </c>
      <c r="AE1788">
        <f>IF($B1788="","",IF(OR($AA1788=TRUE(),$AA1788="TRUE"),0,1))</f>
        <v/>
      </c>
      <c r="AF1788">
        <f>IF($AC1788=1,IFERROR(IF(VALUE($B1788)&lt;100000000,VALUE($B1788),1000000000),IFERROR(IF(VALUE(MID($B1788,2,20))&lt;100000000,VALUE(MID($B1788,2,20)),1000000000),1000000000))+ROW()/100000,"")</f>
        <v/>
      </c>
    </row>
    <row r="1789">
      <c r="E1789" s="7" t="n"/>
      <c r="G1789" s="7" t="n"/>
      <c r="O1789" s="7">
        <f>IF($B1789="","",N1789*X1789/100)</f>
        <v/>
      </c>
      <c r="P1789" s="14" t="n"/>
      <c r="U1789" s="7" t="n"/>
      <c r="W1789" s="7">
        <f>IF($B1789="","",Z1789*AB1789/100)</f>
        <v/>
      </c>
      <c r="X1789" s="7">
        <f>IF($B1789="","",Z1789-W1789)</f>
        <v/>
      </c>
      <c r="Y1789" s="7">
        <f>IF($B1789="","",X1789-O1789)</f>
        <v/>
      </c>
      <c r="Z1789" s="7" t="n"/>
      <c r="AC1789">
        <f>IF($B1789="","",IF(COUNTIF($B$2:$B1789,$B1789)=1,1,0))</f>
        <v/>
      </c>
      <c r="AD1789">
        <f>IF($AC1789=1,SUMPRODUCT(--($AF$2:$AF$3501&lt;$AF1789))+1,"")</f>
        <v/>
      </c>
      <c r="AE1789">
        <f>IF($B1789="","",IF(OR($AA1789=TRUE(),$AA1789="TRUE"),0,1))</f>
        <v/>
      </c>
      <c r="AF1789">
        <f>IF($AC1789=1,IFERROR(IF(VALUE($B1789)&lt;100000000,VALUE($B1789),1000000000),IFERROR(IF(VALUE(MID($B1789,2,20))&lt;100000000,VALUE(MID($B1789,2,20)),1000000000),1000000000))+ROW()/100000,"")</f>
        <v/>
      </c>
    </row>
    <row r="1790">
      <c r="E1790" s="7" t="n"/>
      <c r="G1790" s="7" t="n"/>
      <c r="O1790" s="7">
        <f>IF($B1790="","",N1790*X1790/100)</f>
        <v/>
      </c>
      <c r="P1790" s="14" t="n"/>
      <c r="U1790" s="7" t="n"/>
      <c r="W1790" s="7">
        <f>IF($B1790="","",Z1790*AB1790/100)</f>
        <v/>
      </c>
      <c r="X1790" s="7">
        <f>IF($B1790="","",Z1790-W1790)</f>
        <v/>
      </c>
      <c r="Y1790" s="7">
        <f>IF($B1790="","",X1790-O1790)</f>
        <v/>
      </c>
      <c r="Z1790" s="7" t="n"/>
      <c r="AC1790">
        <f>IF($B1790="","",IF(COUNTIF($B$2:$B1790,$B1790)=1,1,0))</f>
        <v/>
      </c>
      <c r="AD1790">
        <f>IF($AC1790=1,SUMPRODUCT(--($AF$2:$AF$3501&lt;$AF1790))+1,"")</f>
        <v/>
      </c>
      <c r="AE1790">
        <f>IF($B1790="","",IF(OR($AA1790=TRUE(),$AA1790="TRUE"),0,1))</f>
        <v/>
      </c>
      <c r="AF1790">
        <f>IF($AC1790=1,IFERROR(IF(VALUE($B1790)&lt;100000000,VALUE($B1790),1000000000),IFERROR(IF(VALUE(MID($B1790,2,20))&lt;100000000,VALUE(MID($B1790,2,20)),1000000000),1000000000))+ROW()/100000,"")</f>
        <v/>
      </c>
    </row>
    <row r="1791">
      <c r="E1791" s="7" t="n"/>
      <c r="G1791" s="7" t="n"/>
      <c r="O1791" s="7">
        <f>IF($B1791="","",N1791*X1791/100)</f>
        <v/>
      </c>
      <c r="P1791" s="14" t="n"/>
      <c r="U1791" s="7" t="n"/>
      <c r="W1791" s="7">
        <f>IF($B1791="","",Z1791*AB1791/100)</f>
        <v/>
      </c>
      <c r="X1791" s="7">
        <f>IF($B1791="","",Z1791-W1791)</f>
        <v/>
      </c>
      <c r="Y1791" s="7">
        <f>IF($B1791="","",X1791-O1791)</f>
        <v/>
      </c>
      <c r="Z1791" s="7" t="n"/>
      <c r="AC1791">
        <f>IF($B1791="","",IF(COUNTIF($B$2:$B1791,$B1791)=1,1,0))</f>
        <v/>
      </c>
      <c r="AD1791">
        <f>IF($AC1791=1,SUMPRODUCT(--($AF$2:$AF$3501&lt;$AF1791))+1,"")</f>
        <v/>
      </c>
      <c r="AE1791">
        <f>IF($B1791="","",IF(OR($AA1791=TRUE(),$AA1791="TRUE"),0,1))</f>
        <v/>
      </c>
      <c r="AF1791">
        <f>IF($AC1791=1,IFERROR(IF(VALUE($B1791)&lt;100000000,VALUE($B1791),1000000000),IFERROR(IF(VALUE(MID($B1791,2,20))&lt;100000000,VALUE(MID($B1791,2,20)),1000000000),1000000000))+ROW()/100000,"")</f>
        <v/>
      </c>
    </row>
    <row r="1792">
      <c r="E1792" s="7" t="n"/>
      <c r="G1792" s="7" t="n"/>
      <c r="O1792" s="7">
        <f>IF($B1792="","",N1792*X1792/100)</f>
        <v/>
      </c>
      <c r="P1792" s="14" t="n"/>
      <c r="U1792" s="7" t="n"/>
      <c r="W1792" s="7">
        <f>IF($B1792="","",Z1792*AB1792/100)</f>
        <v/>
      </c>
      <c r="X1792" s="7">
        <f>IF($B1792="","",Z1792-W1792)</f>
        <v/>
      </c>
      <c r="Y1792" s="7">
        <f>IF($B1792="","",X1792-O1792)</f>
        <v/>
      </c>
      <c r="Z1792" s="7" t="n"/>
      <c r="AC1792">
        <f>IF($B1792="","",IF(COUNTIF($B$2:$B1792,$B1792)=1,1,0))</f>
        <v/>
      </c>
      <c r="AD1792">
        <f>IF($AC1792=1,SUMPRODUCT(--($AF$2:$AF$3501&lt;$AF1792))+1,"")</f>
        <v/>
      </c>
      <c r="AE1792">
        <f>IF($B1792="","",IF(OR($AA1792=TRUE(),$AA1792="TRUE"),0,1))</f>
        <v/>
      </c>
      <c r="AF1792">
        <f>IF($AC1792=1,IFERROR(IF(VALUE($B1792)&lt;100000000,VALUE($B1792),1000000000),IFERROR(IF(VALUE(MID($B1792,2,20))&lt;100000000,VALUE(MID($B1792,2,20)),1000000000),1000000000))+ROW()/100000,"")</f>
        <v/>
      </c>
    </row>
    <row r="1793">
      <c r="E1793" s="7" t="n"/>
      <c r="G1793" s="7" t="n"/>
      <c r="O1793" s="7">
        <f>IF($B1793="","",N1793*X1793/100)</f>
        <v/>
      </c>
      <c r="P1793" s="14" t="n"/>
      <c r="U1793" s="7" t="n"/>
      <c r="W1793" s="7">
        <f>IF($B1793="","",Z1793*AB1793/100)</f>
        <v/>
      </c>
      <c r="X1793" s="7">
        <f>IF($B1793="","",Z1793-W1793)</f>
        <v/>
      </c>
      <c r="Y1793" s="7">
        <f>IF($B1793="","",X1793-O1793)</f>
        <v/>
      </c>
      <c r="Z1793" s="7" t="n"/>
      <c r="AC1793">
        <f>IF($B1793="","",IF(COUNTIF($B$2:$B1793,$B1793)=1,1,0))</f>
        <v/>
      </c>
      <c r="AD1793">
        <f>IF($AC1793=1,SUMPRODUCT(--($AF$2:$AF$3501&lt;$AF1793))+1,"")</f>
        <v/>
      </c>
      <c r="AE1793">
        <f>IF($B1793="","",IF(OR($AA1793=TRUE(),$AA1793="TRUE"),0,1))</f>
        <v/>
      </c>
      <c r="AF1793">
        <f>IF($AC1793=1,IFERROR(IF(VALUE($B1793)&lt;100000000,VALUE($B1793),1000000000),IFERROR(IF(VALUE(MID($B1793,2,20))&lt;100000000,VALUE(MID($B1793,2,20)),1000000000),1000000000))+ROW()/100000,"")</f>
        <v/>
      </c>
    </row>
    <row r="1794">
      <c r="E1794" s="7" t="n"/>
      <c r="G1794" s="7" t="n"/>
      <c r="O1794" s="7">
        <f>IF($B1794="","",N1794*X1794/100)</f>
        <v/>
      </c>
      <c r="P1794" s="14" t="n"/>
      <c r="U1794" s="7" t="n"/>
      <c r="W1794" s="7">
        <f>IF($B1794="","",Z1794*AB1794/100)</f>
        <v/>
      </c>
      <c r="X1794" s="7">
        <f>IF($B1794="","",Z1794-W1794)</f>
        <v/>
      </c>
      <c r="Y1794" s="7">
        <f>IF($B1794="","",X1794-O1794)</f>
        <v/>
      </c>
      <c r="Z1794" s="7" t="n"/>
      <c r="AC1794">
        <f>IF($B1794="","",IF(COUNTIF($B$2:$B1794,$B1794)=1,1,0))</f>
        <v/>
      </c>
      <c r="AD1794">
        <f>IF($AC1794=1,SUMPRODUCT(--($AF$2:$AF$3501&lt;$AF1794))+1,"")</f>
        <v/>
      </c>
      <c r="AE1794">
        <f>IF($B1794="","",IF(OR($AA1794=TRUE(),$AA1794="TRUE"),0,1))</f>
        <v/>
      </c>
      <c r="AF1794">
        <f>IF($AC1794=1,IFERROR(IF(VALUE($B1794)&lt;100000000,VALUE($B1794),1000000000),IFERROR(IF(VALUE(MID($B1794,2,20))&lt;100000000,VALUE(MID($B1794,2,20)),1000000000),1000000000))+ROW()/100000,"")</f>
        <v/>
      </c>
    </row>
    <row r="1795">
      <c r="E1795" s="7" t="n"/>
      <c r="G1795" s="7" t="n"/>
      <c r="O1795" s="7">
        <f>IF($B1795="","",N1795*X1795/100)</f>
        <v/>
      </c>
      <c r="P1795" s="14" t="n"/>
      <c r="U1795" s="7" t="n"/>
      <c r="W1795" s="7">
        <f>IF($B1795="","",Z1795*AB1795/100)</f>
        <v/>
      </c>
      <c r="X1795" s="7">
        <f>IF($B1795="","",Z1795-W1795)</f>
        <v/>
      </c>
      <c r="Y1795" s="7">
        <f>IF($B1795="","",X1795-O1795)</f>
        <v/>
      </c>
      <c r="Z1795" s="7" t="n"/>
      <c r="AC1795">
        <f>IF($B1795="","",IF(COUNTIF($B$2:$B1795,$B1795)=1,1,0))</f>
        <v/>
      </c>
      <c r="AD1795">
        <f>IF($AC1795=1,SUMPRODUCT(--($AF$2:$AF$3501&lt;$AF1795))+1,"")</f>
        <v/>
      </c>
      <c r="AE1795">
        <f>IF($B1795="","",IF(OR($AA1795=TRUE(),$AA1795="TRUE"),0,1))</f>
        <v/>
      </c>
      <c r="AF1795">
        <f>IF($AC1795=1,IFERROR(IF(VALUE($B1795)&lt;100000000,VALUE($B1795),1000000000),IFERROR(IF(VALUE(MID($B1795,2,20))&lt;100000000,VALUE(MID($B1795,2,20)),1000000000),1000000000))+ROW()/100000,"")</f>
        <v/>
      </c>
    </row>
    <row r="1796">
      <c r="E1796" s="7" t="n"/>
      <c r="G1796" s="7" t="n"/>
      <c r="O1796" s="7">
        <f>IF($B1796="","",N1796*X1796/100)</f>
        <v/>
      </c>
      <c r="P1796" s="14" t="n"/>
      <c r="U1796" s="7" t="n"/>
      <c r="W1796" s="7">
        <f>IF($B1796="","",Z1796*AB1796/100)</f>
        <v/>
      </c>
      <c r="X1796" s="7">
        <f>IF($B1796="","",Z1796-W1796)</f>
        <v/>
      </c>
      <c r="Y1796" s="7">
        <f>IF($B1796="","",X1796-O1796)</f>
        <v/>
      </c>
      <c r="Z1796" s="7" t="n"/>
      <c r="AC1796">
        <f>IF($B1796="","",IF(COUNTIF($B$2:$B1796,$B1796)=1,1,0))</f>
        <v/>
      </c>
      <c r="AD1796">
        <f>IF($AC1796=1,SUMPRODUCT(--($AF$2:$AF$3501&lt;$AF1796))+1,"")</f>
        <v/>
      </c>
      <c r="AE1796">
        <f>IF($B1796="","",IF(OR($AA1796=TRUE(),$AA1796="TRUE"),0,1))</f>
        <v/>
      </c>
      <c r="AF1796">
        <f>IF($AC1796=1,IFERROR(IF(VALUE($B1796)&lt;100000000,VALUE($B1796),1000000000),IFERROR(IF(VALUE(MID($B1796,2,20))&lt;100000000,VALUE(MID($B1796,2,20)),1000000000),1000000000))+ROW()/100000,"")</f>
        <v/>
      </c>
    </row>
    <row r="1797">
      <c r="E1797" s="7" t="n"/>
      <c r="G1797" s="7" t="n"/>
      <c r="O1797" s="7">
        <f>IF($B1797="","",N1797*X1797/100)</f>
        <v/>
      </c>
      <c r="P1797" s="14" t="n"/>
      <c r="U1797" s="7" t="n"/>
      <c r="W1797" s="7">
        <f>IF($B1797="","",Z1797*AB1797/100)</f>
        <v/>
      </c>
      <c r="X1797" s="7">
        <f>IF($B1797="","",Z1797-W1797)</f>
        <v/>
      </c>
      <c r="Y1797" s="7">
        <f>IF($B1797="","",X1797-O1797)</f>
        <v/>
      </c>
      <c r="Z1797" s="7" t="n"/>
      <c r="AC1797">
        <f>IF($B1797="","",IF(COUNTIF($B$2:$B1797,$B1797)=1,1,0))</f>
        <v/>
      </c>
      <c r="AD1797">
        <f>IF($AC1797=1,SUMPRODUCT(--($AF$2:$AF$3501&lt;$AF1797))+1,"")</f>
        <v/>
      </c>
      <c r="AE1797">
        <f>IF($B1797="","",IF(OR($AA1797=TRUE(),$AA1797="TRUE"),0,1))</f>
        <v/>
      </c>
      <c r="AF1797">
        <f>IF($AC1797=1,IFERROR(IF(VALUE($B1797)&lt;100000000,VALUE($B1797),1000000000),IFERROR(IF(VALUE(MID($B1797,2,20))&lt;100000000,VALUE(MID($B1797,2,20)),1000000000),1000000000))+ROW()/100000,"")</f>
        <v/>
      </c>
    </row>
    <row r="1798">
      <c r="E1798" s="7" t="n"/>
      <c r="G1798" s="7" t="n"/>
      <c r="O1798" s="7">
        <f>IF($B1798="","",N1798*X1798/100)</f>
        <v/>
      </c>
      <c r="P1798" s="14" t="n"/>
      <c r="U1798" s="7" t="n"/>
      <c r="W1798" s="7">
        <f>IF($B1798="","",Z1798*AB1798/100)</f>
        <v/>
      </c>
      <c r="X1798" s="7">
        <f>IF($B1798="","",Z1798-W1798)</f>
        <v/>
      </c>
      <c r="Y1798" s="7">
        <f>IF($B1798="","",X1798-O1798)</f>
        <v/>
      </c>
      <c r="Z1798" s="7" t="n"/>
      <c r="AC1798">
        <f>IF($B1798="","",IF(COUNTIF($B$2:$B1798,$B1798)=1,1,0))</f>
        <v/>
      </c>
      <c r="AD1798">
        <f>IF($AC1798=1,SUMPRODUCT(--($AF$2:$AF$3501&lt;$AF1798))+1,"")</f>
        <v/>
      </c>
      <c r="AE1798">
        <f>IF($B1798="","",IF(OR($AA1798=TRUE(),$AA1798="TRUE"),0,1))</f>
        <v/>
      </c>
      <c r="AF1798">
        <f>IF($AC1798=1,IFERROR(IF(VALUE($B1798)&lt;100000000,VALUE($B1798),1000000000),IFERROR(IF(VALUE(MID($B1798,2,20))&lt;100000000,VALUE(MID($B1798,2,20)),1000000000),1000000000))+ROW()/100000,"")</f>
        <v/>
      </c>
    </row>
    <row r="1799">
      <c r="E1799" s="7" t="n"/>
      <c r="G1799" s="7" t="n"/>
      <c r="O1799" s="7">
        <f>IF($B1799="","",N1799*X1799/100)</f>
        <v/>
      </c>
      <c r="P1799" s="14" t="n"/>
      <c r="U1799" s="7" t="n"/>
      <c r="W1799" s="7">
        <f>IF($B1799="","",Z1799*AB1799/100)</f>
        <v/>
      </c>
      <c r="X1799" s="7">
        <f>IF($B1799="","",Z1799-W1799)</f>
        <v/>
      </c>
      <c r="Y1799" s="7">
        <f>IF($B1799="","",X1799-O1799)</f>
        <v/>
      </c>
      <c r="Z1799" s="7" t="n"/>
      <c r="AC1799">
        <f>IF($B1799="","",IF(COUNTIF($B$2:$B1799,$B1799)=1,1,0))</f>
        <v/>
      </c>
      <c r="AD1799">
        <f>IF($AC1799=1,SUMPRODUCT(--($AF$2:$AF$3501&lt;$AF1799))+1,"")</f>
        <v/>
      </c>
      <c r="AE1799">
        <f>IF($B1799="","",IF(OR($AA1799=TRUE(),$AA1799="TRUE"),0,1))</f>
        <v/>
      </c>
      <c r="AF1799">
        <f>IF($AC1799=1,IFERROR(IF(VALUE($B1799)&lt;100000000,VALUE($B1799),1000000000),IFERROR(IF(VALUE(MID($B1799,2,20))&lt;100000000,VALUE(MID($B1799,2,20)),1000000000),1000000000))+ROW()/100000,"")</f>
        <v/>
      </c>
    </row>
    <row r="1800">
      <c r="E1800" s="7" t="n"/>
      <c r="G1800" s="7" t="n"/>
      <c r="O1800" s="7">
        <f>IF($B1800="","",N1800*X1800/100)</f>
        <v/>
      </c>
      <c r="P1800" s="14" t="n"/>
      <c r="U1800" s="7" t="n"/>
      <c r="W1800" s="7">
        <f>IF($B1800="","",Z1800*AB1800/100)</f>
        <v/>
      </c>
      <c r="X1800" s="7">
        <f>IF($B1800="","",Z1800-W1800)</f>
        <v/>
      </c>
      <c r="Y1800" s="7">
        <f>IF($B1800="","",X1800-O1800)</f>
        <v/>
      </c>
      <c r="Z1800" s="7" t="n"/>
      <c r="AC1800">
        <f>IF($B1800="","",IF(COUNTIF($B$2:$B1800,$B1800)=1,1,0))</f>
        <v/>
      </c>
      <c r="AD1800">
        <f>IF($AC1800=1,SUMPRODUCT(--($AF$2:$AF$3501&lt;$AF1800))+1,"")</f>
        <v/>
      </c>
      <c r="AE1800">
        <f>IF($B1800="","",IF(OR($AA1800=TRUE(),$AA1800="TRUE"),0,1))</f>
        <v/>
      </c>
      <c r="AF1800">
        <f>IF($AC1800=1,IFERROR(IF(VALUE($B1800)&lt;100000000,VALUE($B1800),1000000000),IFERROR(IF(VALUE(MID($B1800,2,20))&lt;100000000,VALUE(MID($B1800,2,20)),1000000000),1000000000))+ROW()/100000,"")</f>
        <v/>
      </c>
    </row>
    <row r="1801">
      <c r="E1801" s="7" t="n"/>
      <c r="G1801" s="7" t="n"/>
      <c r="O1801" s="7">
        <f>IF($B1801="","",N1801*X1801/100)</f>
        <v/>
      </c>
      <c r="P1801" s="14" t="n"/>
      <c r="U1801" s="7" t="n"/>
      <c r="W1801" s="7">
        <f>IF($B1801="","",Z1801*AB1801/100)</f>
        <v/>
      </c>
      <c r="X1801" s="7">
        <f>IF($B1801="","",Z1801-W1801)</f>
        <v/>
      </c>
      <c r="Y1801" s="7">
        <f>IF($B1801="","",X1801-O1801)</f>
        <v/>
      </c>
      <c r="Z1801" s="7" t="n"/>
      <c r="AC1801">
        <f>IF($B1801="","",IF(COUNTIF($B$2:$B1801,$B1801)=1,1,0))</f>
        <v/>
      </c>
      <c r="AD1801">
        <f>IF($AC1801=1,SUMPRODUCT(--($AF$2:$AF$3501&lt;$AF1801))+1,"")</f>
        <v/>
      </c>
      <c r="AE1801">
        <f>IF($B1801="","",IF(OR($AA1801=TRUE(),$AA1801="TRUE"),0,1))</f>
        <v/>
      </c>
      <c r="AF1801">
        <f>IF($AC1801=1,IFERROR(IF(VALUE($B1801)&lt;100000000,VALUE($B1801),1000000000),IFERROR(IF(VALUE(MID($B1801,2,20))&lt;100000000,VALUE(MID($B1801,2,20)),1000000000),1000000000))+ROW()/100000,"")</f>
        <v/>
      </c>
    </row>
    <row r="1802">
      <c r="E1802" s="7" t="n"/>
      <c r="G1802" s="7" t="n"/>
      <c r="O1802" s="7">
        <f>IF($B1802="","",N1802*X1802/100)</f>
        <v/>
      </c>
      <c r="P1802" s="14" t="n"/>
      <c r="U1802" s="7" t="n"/>
      <c r="W1802" s="7">
        <f>IF($B1802="","",Z1802*AB1802/100)</f>
        <v/>
      </c>
      <c r="X1802" s="7">
        <f>IF($B1802="","",Z1802-W1802)</f>
        <v/>
      </c>
      <c r="Y1802" s="7">
        <f>IF($B1802="","",X1802-O1802)</f>
        <v/>
      </c>
      <c r="Z1802" s="7" t="n"/>
      <c r="AC1802">
        <f>IF($B1802="","",IF(COUNTIF($B$2:$B1802,$B1802)=1,1,0))</f>
        <v/>
      </c>
      <c r="AD1802">
        <f>IF($AC1802=1,SUMPRODUCT(--($AF$2:$AF$3501&lt;$AF1802))+1,"")</f>
        <v/>
      </c>
      <c r="AE1802">
        <f>IF($B1802="","",IF(OR($AA1802=TRUE(),$AA1802="TRUE"),0,1))</f>
        <v/>
      </c>
      <c r="AF1802">
        <f>IF($AC1802=1,IFERROR(IF(VALUE($B1802)&lt;100000000,VALUE($B1802),1000000000),IFERROR(IF(VALUE(MID($B1802,2,20))&lt;100000000,VALUE(MID($B1802,2,20)),1000000000),1000000000))+ROW()/100000,"")</f>
        <v/>
      </c>
    </row>
    <row r="1803">
      <c r="E1803" s="7" t="n"/>
      <c r="G1803" s="7" t="n"/>
      <c r="O1803" s="7">
        <f>IF($B1803="","",N1803*X1803/100)</f>
        <v/>
      </c>
      <c r="P1803" s="14" t="n"/>
      <c r="U1803" s="7" t="n"/>
      <c r="W1803" s="7">
        <f>IF($B1803="","",Z1803*AB1803/100)</f>
        <v/>
      </c>
      <c r="X1803" s="7">
        <f>IF($B1803="","",Z1803-W1803)</f>
        <v/>
      </c>
      <c r="Y1803" s="7">
        <f>IF($B1803="","",X1803-O1803)</f>
        <v/>
      </c>
      <c r="Z1803" s="7" t="n"/>
      <c r="AC1803">
        <f>IF($B1803="","",IF(COUNTIF($B$2:$B1803,$B1803)=1,1,0))</f>
        <v/>
      </c>
      <c r="AD1803">
        <f>IF($AC1803=1,SUMPRODUCT(--($AF$2:$AF$3501&lt;$AF1803))+1,"")</f>
        <v/>
      </c>
      <c r="AE1803">
        <f>IF($B1803="","",IF(OR($AA1803=TRUE(),$AA1803="TRUE"),0,1))</f>
        <v/>
      </c>
      <c r="AF1803">
        <f>IF($AC1803=1,IFERROR(IF(VALUE($B1803)&lt;100000000,VALUE($B1803),1000000000),IFERROR(IF(VALUE(MID($B1803,2,20))&lt;100000000,VALUE(MID($B1803,2,20)),1000000000),1000000000))+ROW()/100000,"")</f>
        <v/>
      </c>
    </row>
    <row r="1804">
      <c r="E1804" s="7" t="n"/>
      <c r="G1804" s="7" t="n"/>
      <c r="O1804" s="7">
        <f>IF($B1804="","",N1804*X1804/100)</f>
        <v/>
      </c>
      <c r="P1804" s="14" t="n"/>
      <c r="U1804" s="7" t="n"/>
      <c r="W1804" s="7">
        <f>IF($B1804="","",Z1804*AB1804/100)</f>
        <v/>
      </c>
      <c r="X1804" s="7">
        <f>IF($B1804="","",Z1804-W1804)</f>
        <v/>
      </c>
      <c r="Y1804" s="7">
        <f>IF($B1804="","",X1804-O1804)</f>
        <v/>
      </c>
      <c r="Z1804" s="7" t="n"/>
      <c r="AC1804">
        <f>IF($B1804="","",IF(COUNTIF($B$2:$B1804,$B1804)=1,1,0))</f>
        <v/>
      </c>
      <c r="AD1804">
        <f>IF($AC1804=1,SUMPRODUCT(--($AF$2:$AF$3501&lt;$AF1804))+1,"")</f>
        <v/>
      </c>
      <c r="AE1804">
        <f>IF($B1804="","",IF(OR($AA1804=TRUE(),$AA1804="TRUE"),0,1))</f>
        <v/>
      </c>
      <c r="AF1804">
        <f>IF($AC1804=1,IFERROR(IF(VALUE($B1804)&lt;100000000,VALUE($B1804),1000000000),IFERROR(IF(VALUE(MID($B1804,2,20))&lt;100000000,VALUE(MID($B1804,2,20)),1000000000),1000000000))+ROW()/100000,"")</f>
        <v/>
      </c>
    </row>
    <row r="1805">
      <c r="E1805" s="7" t="n"/>
      <c r="G1805" s="7" t="n"/>
      <c r="O1805" s="7">
        <f>IF($B1805="","",N1805*X1805/100)</f>
        <v/>
      </c>
      <c r="P1805" s="14" t="n"/>
      <c r="U1805" s="7" t="n"/>
      <c r="W1805" s="7">
        <f>IF($B1805="","",Z1805*AB1805/100)</f>
        <v/>
      </c>
      <c r="X1805" s="7">
        <f>IF($B1805="","",Z1805-W1805)</f>
        <v/>
      </c>
      <c r="Y1805" s="7">
        <f>IF($B1805="","",X1805-O1805)</f>
        <v/>
      </c>
      <c r="Z1805" s="7" t="n"/>
      <c r="AC1805">
        <f>IF($B1805="","",IF(COUNTIF($B$2:$B1805,$B1805)=1,1,0))</f>
        <v/>
      </c>
      <c r="AD1805">
        <f>IF($AC1805=1,SUMPRODUCT(--($AF$2:$AF$3501&lt;$AF1805))+1,"")</f>
        <v/>
      </c>
      <c r="AE1805">
        <f>IF($B1805="","",IF(OR($AA1805=TRUE(),$AA1805="TRUE"),0,1))</f>
        <v/>
      </c>
      <c r="AF1805">
        <f>IF($AC1805=1,IFERROR(IF(VALUE($B1805)&lt;100000000,VALUE($B1805),1000000000),IFERROR(IF(VALUE(MID($B1805,2,20))&lt;100000000,VALUE(MID($B1805,2,20)),1000000000),1000000000))+ROW()/100000,"")</f>
        <v/>
      </c>
    </row>
    <row r="1806">
      <c r="E1806" s="7" t="n"/>
      <c r="G1806" s="7" t="n"/>
      <c r="O1806" s="7">
        <f>IF($B1806="","",N1806*X1806/100)</f>
        <v/>
      </c>
      <c r="P1806" s="14" t="n"/>
      <c r="U1806" s="7" t="n"/>
      <c r="W1806" s="7">
        <f>IF($B1806="","",Z1806*AB1806/100)</f>
        <v/>
      </c>
      <c r="X1806" s="7">
        <f>IF($B1806="","",Z1806-W1806)</f>
        <v/>
      </c>
      <c r="Y1806" s="7">
        <f>IF($B1806="","",X1806-O1806)</f>
        <v/>
      </c>
      <c r="Z1806" s="7" t="n"/>
      <c r="AC1806">
        <f>IF($B1806="","",IF(COUNTIF($B$2:$B1806,$B1806)=1,1,0))</f>
        <v/>
      </c>
      <c r="AD1806">
        <f>IF($AC1806=1,SUMPRODUCT(--($AF$2:$AF$3501&lt;$AF1806))+1,"")</f>
        <v/>
      </c>
      <c r="AE1806">
        <f>IF($B1806="","",IF(OR($AA1806=TRUE(),$AA1806="TRUE"),0,1))</f>
        <v/>
      </c>
      <c r="AF1806">
        <f>IF($AC1806=1,IFERROR(IF(VALUE($B1806)&lt;100000000,VALUE($B1806),1000000000),IFERROR(IF(VALUE(MID($B1806,2,20))&lt;100000000,VALUE(MID($B1806,2,20)),1000000000),1000000000))+ROW()/100000,"")</f>
        <v/>
      </c>
    </row>
    <row r="1807">
      <c r="E1807" s="7" t="n"/>
      <c r="G1807" s="7" t="n"/>
      <c r="O1807" s="7">
        <f>IF($B1807="","",N1807*X1807/100)</f>
        <v/>
      </c>
      <c r="P1807" s="14" t="n"/>
      <c r="U1807" s="7" t="n"/>
      <c r="W1807" s="7">
        <f>IF($B1807="","",Z1807*AB1807/100)</f>
        <v/>
      </c>
      <c r="X1807" s="7">
        <f>IF($B1807="","",Z1807-W1807)</f>
        <v/>
      </c>
      <c r="Y1807" s="7">
        <f>IF($B1807="","",X1807-O1807)</f>
        <v/>
      </c>
      <c r="Z1807" s="7" t="n"/>
      <c r="AC1807">
        <f>IF($B1807="","",IF(COUNTIF($B$2:$B1807,$B1807)=1,1,0))</f>
        <v/>
      </c>
      <c r="AD1807">
        <f>IF($AC1807=1,SUMPRODUCT(--($AF$2:$AF$3501&lt;$AF1807))+1,"")</f>
        <v/>
      </c>
      <c r="AE1807">
        <f>IF($B1807="","",IF(OR($AA1807=TRUE(),$AA1807="TRUE"),0,1))</f>
        <v/>
      </c>
      <c r="AF1807">
        <f>IF($AC1807=1,IFERROR(IF(VALUE($B1807)&lt;100000000,VALUE($B1807),1000000000),IFERROR(IF(VALUE(MID($B1807,2,20))&lt;100000000,VALUE(MID($B1807,2,20)),1000000000),1000000000))+ROW()/100000,"")</f>
        <v/>
      </c>
    </row>
    <row r="1808">
      <c r="E1808" s="7" t="n"/>
      <c r="G1808" s="7" t="n"/>
      <c r="O1808" s="7">
        <f>IF($B1808="","",N1808*X1808/100)</f>
        <v/>
      </c>
      <c r="P1808" s="14" t="n"/>
      <c r="U1808" s="7" t="n"/>
      <c r="W1808" s="7">
        <f>IF($B1808="","",Z1808*AB1808/100)</f>
        <v/>
      </c>
      <c r="X1808" s="7">
        <f>IF($B1808="","",Z1808-W1808)</f>
        <v/>
      </c>
      <c r="Y1808" s="7">
        <f>IF($B1808="","",X1808-O1808)</f>
        <v/>
      </c>
      <c r="Z1808" s="7" t="n"/>
      <c r="AC1808">
        <f>IF($B1808="","",IF(COUNTIF($B$2:$B1808,$B1808)=1,1,0))</f>
        <v/>
      </c>
      <c r="AD1808">
        <f>IF($AC1808=1,SUMPRODUCT(--($AF$2:$AF$3501&lt;$AF1808))+1,"")</f>
        <v/>
      </c>
      <c r="AE1808">
        <f>IF($B1808="","",IF(OR($AA1808=TRUE(),$AA1808="TRUE"),0,1))</f>
        <v/>
      </c>
      <c r="AF1808">
        <f>IF($AC1808=1,IFERROR(IF(VALUE($B1808)&lt;100000000,VALUE($B1808),1000000000),IFERROR(IF(VALUE(MID($B1808,2,20))&lt;100000000,VALUE(MID($B1808,2,20)),1000000000),1000000000))+ROW()/100000,"")</f>
        <v/>
      </c>
    </row>
    <row r="1809">
      <c r="E1809" s="7" t="n"/>
      <c r="G1809" s="7" t="n"/>
      <c r="O1809" s="7">
        <f>IF($B1809="","",N1809*X1809/100)</f>
        <v/>
      </c>
      <c r="P1809" s="14" t="n"/>
      <c r="U1809" s="7" t="n"/>
      <c r="W1809" s="7">
        <f>IF($B1809="","",Z1809*AB1809/100)</f>
        <v/>
      </c>
      <c r="X1809" s="7">
        <f>IF($B1809="","",Z1809-W1809)</f>
        <v/>
      </c>
      <c r="Y1809" s="7">
        <f>IF($B1809="","",X1809-O1809)</f>
        <v/>
      </c>
      <c r="Z1809" s="7" t="n"/>
      <c r="AC1809">
        <f>IF($B1809="","",IF(COUNTIF($B$2:$B1809,$B1809)=1,1,0))</f>
        <v/>
      </c>
      <c r="AD1809">
        <f>IF($AC1809=1,SUMPRODUCT(--($AF$2:$AF$3501&lt;$AF1809))+1,"")</f>
        <v/>
      </c>
      <c r="AE1809">
        <f>IF($B1809="","",IF(OR($AA1809=TRUE(),$AA1809="TRUE"),0,1))</f>
        <v/>
      </c>
      <c r="AF1809">
        <f>IF($AC1809=1,IFERROR(IF(VALUE($B1809)&lt;100000000,VALUE($B1809),1000000000),IFERROR(IF(VALUE(MID($B1809,2,20))&lt;100000000,VALUE(MID($B1809,2,20)),1000000000),1000000000))+ROW()/100000,"")</f>
        <v/>
      </c>
    </row>
    <row r="1810">
      <c r="E1810" s="7" t="n"/>
      <c r="G1810" s="7" t="n"/>
      <c r="O1810" s="7">
        <f>IF($B1810="","",N1810*X1810/100)</f>
        <v/>
      </c>
      <c r="P1810" s="14" t="n"/>
      <c r="U1810" s="7" t="n"/>
      <c r="W1810" s="7">
        <f>IF($B1810="","",Z1810*AB1810/100)</f>
        <v/>
      </c>
      <c r="X1810" s="7">
        <f>IF($B1810="","",Z1810-W1810)</f>
        <v/>
      </c>
      <c r="Y1810" s="7">
        <f>IF($B1810="","",X1810-O1810)</f>
        <v/>
      </c>
      <c r="Z1810" s="7" t="n"/>
      <c r="AC1810">
        <f>IF($B1810="","",IF(COUNTIF($B$2:$B1810,$B1810)=1,1,0))</f>
        <v/>
      </c>
      <c r="AD1810">
        <f>IF($AC1810=1,SUMPRODUCT(--($AF$2:$AF$3501&lt;$AF1810))+1,"")</f>
        <v/>
      </c>
      <c r="AE1810">
        <f>IF($B1810="","",IF(OR($AA1810=TRUE(),$AA1810="TRUE"),0,1))</f>
        <v/>
      </c>
      <c r="AF1810">
        <f>IF($AC1810=1,IFERROR(IF(VALUE($B1810)&lt;100000000,VALUE($B1810),1000000000),IFERROR(IF(VALUE(MID($B1810,2,20))&lt;100000000,VALUE(MID($B1810,2,20)),1000000000),1000000000))+ROW()/100000,"")</f>
        <v/>
      </c>
    </row>
    <row r="1811">
      <c r="E1811" s="7" t="n"/>
      <c r="G1811" s="7" t="n"/>
      <c r="O1811" s="7">
        <f>IF($B1811="","",N1811*X1811/100)</f>
        <v/>
      </c>
      <c r="P1811" s="14" t="n"/>
      <c r="U1811" s="7" t="n"/>
      <c r="W1811" s="7">
        <f>IF($B1811="","",Z1811*AB1811/100)</f>
        <v/>
      </c>
      <c r="X1811" s="7">
        <f>IF($B1811="","",Z1811-W1811)</f>
        <v/>
      </c>
      <c r="Y1811" s="7">
        <f>IF($B1811="","",X1811-O1811)</f>
        <v/>
      </c>
      <c r="Z1811" s="7" t="n"/>
      <c r="AC1811">
        <f>IF($B1811="","",IF(COUNTIF($B$2:$B1811,$B1811)=1,1,0))</f>
        <v/>
      </c>
      <c r="AD1811">
        <f>IF($AC1811=1,SUMPRODUCT(--($AF$2:$AF$3501&lt;$AF1811))+1,"")</f>
        <v/>
      </c>
      <c r="AE1811">
        <f>IF($B1811="","",IF(OR($AA1811=TRUE(),$AA1811="TRUE"),0,1))</f>
        <v/>
      </c>
      <c r="AF1811">
        <f>IF($AC1811=1,IFERROR(IF(VALUE($B1811)&lt;100000000,VALUE($B1811),1000000000),IFERROR(IF(VALUE(MID($B1811,2,20))&lt;100000000,VALUE(MID($B1811,2,20)),1000000000),1000000000))+ROW()/100000,"")</f>
        <v/>
      </c>
    </row>
    <row r="1812">
      <c r="E1812" s="7" t="n"/>
      <c r="G1812" s="7" t="n"/>
      <c r="O1812" s="7">
        <f>IF($B1812="","",N1812*X1812/100)</f>
        <v/>
      </c>
      <c r="P1812" s="14" t="n"/>
      <c r="U1812" s="7" t="n"/>
      <c r="W1812" s="7">
        <f>IF($B1812="","",Z1812*AB1812/100)</f>
        <v/>
      </c>
      <c r="X1812" s="7">
        <f>IF($B1812="","",Z1812-W1812)</f>
        <v/>
      </c>
      <c r="Y1812" s="7">
        <f>IF($B1812="","",X1812-O1812)</f>
        <v/>
      </c>
      <c r="Z1812" s="7" t="n"/>
      <c r="AC1812">
        <f>IF($B1812="","",IF(COUNTIF($B$2:$B1812,$B1812)=1,1,0))</f>
        <v/>
      </c>
      <c r="AD1812">
        <f>IF($AC1812=1,SUMPRODUCT(--($AF$2:$AF$3501&lt;$AF1812))+1,"")</f>
        <v/>
      </c>
      <c r="AE1812">
        <f>IF($B1812="","",IF(OR($AA1812=TRUE(),$AA1812="TRUE"),0,1))</f>
        <v/>
      </c>
      <c r="AF1812">
        <f>IF($AC1812=1,IFERROR(IF(VALUE($B1812)&lt;100000000,VALUE($B1812),1000000000),IFERROR(IF(VALUE(MID($B1812,2,20))&lt;100000000,VALUE(MID($B1812,2,20)),1000000000),1000000000))+ROW()/100000,"")</f>
        <v/>
      </c>
    </row>
    <row r="1813">
      <c r="E1813" s="7" t="n"/>
      <c r="G1813" s="7" t="n"/>
      <c r="O1813" s="7">
        <f>IF($B1813="","",N1813*X1813/100)</f>
        <v/>
      </c>
      <c r="P1813" s="14" t="n"/>
      <c r="U1813" s="7" t="n"/>
      <c r="W1813" s="7">
        <f>IF($B1813="","",Z1813*AB1813/100)</f>
        <v/>
      </c>
      <c r="X1813" s="7">
        <f>IF($B1813="","",Z1813-W1813)</f>
        <v/>
      </c>
      <c r="Y1813" s="7">
        <f>IF($B1813="","",X1813-O1813)</f>
        <v/>
      </c>
      <c r="Z1813" s="7" t="n"/>
      <c r="AC1813">
        <f>IF($B1813="","",IF(COUNTIF($B$2:$B1813,$B1813)=1,1,0))</f>
        <v/>
      </c>
      <c r="AD1813">
        <f>IF($AC1813=1,SUMPRODUCT(--($AF$2:$AF$3501&lt;$AF1813))+1,"")</f>
        <v/>
      </c>
      <c r="AE1813">
        <f>IF($B1813="","",IF(OR($AA1813=TRUE(),$AA1813="TRUE"),0,1))</f>
        <v/>
      </c>
      <c r="AF1813">
        <f>IF($AC1813=1,IFERROR(IF(VALUE($B1813)&lt;100000000,VALUE($B1813),1000000000),IFERROR(IF(VALUE(MID($B1813,2,20))&lt;100000000,VALUE(MID($B1813,2,20)),1000000000),1000000000))+ROW()/100000,"")</f>
        <v/>
      </c>
    </row>
    <row r="1814">
      <c r="E1814" s="7" t="n"/>
      <c r="G1814" s="7" t="n"/>
      <c r="O1814" s="7">
        <f>IF($B1814="","",N1814*X1814/100)</f>
        <v/>
      </c>
      <c r="P1814" s="14" t="n"/>
      <c r="U1814" s="7" t="n"/>
      <c r="W1814" s="7">
        <f>IF($B1814="","",Z1814*AB1814/100)</f>
        <v/>
      </c>
      <c r="X1814" s="7">
        <f>IF($B1814="","",Z1814-W1814)</f>
        <v/>
      </c>
      <c r="Y1814" s="7">
        <f>IF($B1814="","",X1814-O1814)</f>
        <v/>
      </c>
      <c r="Z1814" s="7" t="n"/>
      <c r="AC1814">
        <f>IF($B1814="","",IF(COUNTIF($B$2:$B1814,$B1814)=1,1,0))</f>
        <v/>
      </c>
      <c r="AD1814">
        <f>IF($AC1814=1,SUMPRODUCT(--($AF$2:$AF$3501&lt;$AF1814))+1,"")</f>
        <v/>
      </c>
      <c r="AE1814">
        <f>IF($B1814="","",IF(OR($AA1814=TRUE(),$AA1814="TRUE"),0,1))</f>
        <v/>
      </c>
      <c r="AF1814">
        <f>IF($AC1814=1,IFERROR(IF(VALUE($B1814)&lt;100000000,VALUE($B1814),1000000000),IFERROR(IF(VALUE(MID($B1814,2,20))&lt;100000000,VALUE(MID($B1814,2,20)),1000000000),1000000000))+ROW()/100000,"")</f>
        <v/>
      </c>
    </row>
    <row r="1815">
      <c r="E1815" s="7" t="n"/>
      <c r="G1815" s="7" t="n"/>
      <c r="O1815" s="7">
        <f>IF($B1815="","",N1815*X1815/100)</f>
        <v/>
      </c>
      <c r="P1815" s="14" t="n"/>
      <c r="U1815" s="7" t="n"/>
      <c r="W1815" s="7">
        <f>IF($B1815="","",Z1815*AB1815/100)</f>
        <v/>
      </c>
      <c r="X1815" s="7">
        <f>IF($B1815="","",Z1815-W1815)</f>
        <v/>
      </c>
      <c r="Y1815" s="7">
        <f>IF($B1815="","",X1815-O1815)</f>
        <v/>
      </c>
      <c r="Z1815" s="7" t="n"/>
      <c r="AC1815">
        <f>IF($B1815="","",IF(COUNTIF($B$2:$B1815,$B1815)=1,1,0))</f>
        <v/>
      </c>
      <c r="AD1815">
        <f>IF($AC1815=1,SUMPRODUCT(--($AF$2:$AF$3501&lt;$AF1815))+1,"")</f>
        <v/>
      </c>
      <c r="AE1815">
        <f>IF($B1815="","",IF(OR($AA1815=TRUE(),$AA1815="TRUE"),0,1))</f>
        <v/>
      </c>
      <c r="AF1815">
        <f>IF($AC1815=1,IFERROR(IF(VALUE($B1815)&lt;100000000,VALUE($B1815),1000000000),IFERROR(IF(VALUE(MID($B1815,2,20))&lt;100000000,VALUE(MID($B1815,2,20)),1000000000),1000000000))+ROW()/100000,"")</f>
        <v/>
      </c>
    </row>
    <row r="1816">
      <c r="E1816" s="7" t="n"/>
      <c r="G1816" s="7" t="n"/>
      <c r="O1816" s="7">
        <f>IF($B1816="","",N1816*X1816/100)</f>
        <v/>
      </c>
      <c r="P1816" s="14" t="n"/>
      <c r="U1816" s="7" t="n"/>
      <c r="W1816" s="7">
        <f>IF($B1816="","",Z1816*AB1816/100)</f>
        <v/>
      </c>
      <c r="X1816" s="7">
        <f>IF($B1816="","",Z1816-W1816)</f>
        <v/>
      </c>
      <c r="Y1816" s="7">
        <f>IF($B1816="","",X1816-O1816)</f>
        <v/>
      </c>
      <c r="Z1816" s="7" t="n"/>
      <c r="AC1816">
        <f>IF($B1816="","",IF(COUNTIF($B$2:$B1816,$B1816)=1,1,0))</f>
        <v/>
      </c>
      <c r="AD1816">
        <f>IF($AC1816=1,SUMPRODUCT(--($AF$2:$AF$3501&lt;$AF1816))+1,"")</f>
        <v/>
      </c>
      <c r="AE1816">
        <f>IF($B1816="","",IF(OR($AA1816=TRUE(),$AA1816="TRUE"),0,1))</f>
        <v/>
      </c>
      <c r="AF1816">
        <f>IF($AC1816=1,IFERROR(IF(VALUE($B1816)&lt;100000000,VALUE($B1816),1000000000),IFERROR(IF(VALUE(MID($B1816,2,20))&lt;100000000,VALUE(MID($B1816,2,20)),1000000000),1000000000))+ROW()/100000,"")</f>
        <v/>
      </c>
    </row>
    <row r="1817">
      <c r="E1817" s="7" t="n"/>
      <c r="G1817" s="7" t="n"/>
      <c r="O1817" s="7">
        <f>IF($B1817="","",N1817*X1817/100)</f>
        <v/>
      </c>
      <c r="P1817" s="14" t="n"/>
      <c r="U1817" s="7" t="n"/>
      <c r="W1817" s="7">
        <f>IF($B1817="","",Z1817*AB1817/100)</f>
        <v/>
      </c>
      <c r="X1817" s="7">
        <f>IF($B1817="","",Z1817-W1817)</f>
        <v/>
      </c>
      <c r="Y1817" s="7">
        <f>IF($B1817="","",X1817-O1817)</f>
        <v/>
      </c>
      <c r="Z1817" s="7" t="n"/>
      <c r="AC1817">
        <f>IF($B1817="","",IF(COUNTIF($B$2:$B1817,$B1817)=1,1,0))</f>
        <v/>
      </c>
      <c r="AD1817">
        <f>IF($AC1817=1,SUMPRODUCT(--($AF$2:$AF$3501&lt;$AF1817))+1,"")</f>
        <v/>
      </c>
      <c r="AE1817">
        <f>IF($B1817="","",IF(OR($AA1817=TRUE(),$AA1817="TRUE"),0,1))</f>
        <v/>
      </c>
      <c r="AF1817">
        <f>IF($AC1817=1,IFERROR(IF(VALUE($B1817)&lt;100000000,VALUE($B1817),1000000000),IFERROR(IF(VALUE(MID($B1817,2,20))&lt;100000000,VALUE(MID($B1817,2,20)),1000000000),1000000000))+ROW()/100000,"")</f>
        <v/>
      </c>
    </row>
    <row r="1818">
      <c r="E1818" s="7" t="n"/>
      <c r="G1818" s="7" t="n"/>
      <c r="O1818" s="7">
        <f>IF($B1818="","",N1818*X1818/100)</f>
        <v/>
      </c>
      <c r="P1818" s="14" t="n"/>
      <c r="U1818" s="7" t="n"/>
      <c r="W1818" s="7">
        <f>IF($B1818="","",Z1818*AB1818/100)</f>
        <v/>
      </c>
      <c r="X1818" s="7">
        <f>IF($B1818="","",Z1818-W1818)</f>
        <v/>
      </c>
      <c r="Y1818" s="7">
        <f>IF($B1818="","",X1818-O1818)</f>
        <v/>
      </c>
      <c r="Z1818" s="7" t="n"/>
      <c r="AC1818">
        <f>IF($B1818="","",IF(COUNTIF($B$2:$B1818,$B1818)=1,1,0))</f>
        <v/>
      </c>
      <c r="AD1818">
        <f>IF($AC1818=1,SUMPRODUCT(--($AF$2:$AF$3501&lt;$AF1818))+1,"")</f>
        <v/>
      </c>
      <c r="AE1818">
        <f>IF($B1818="","",IF(OR($AA1818=TRUE(),$AA1818="TRUE"),0,1))</f>
        <v/>
      </c>
      <c r="AF1818">
        <f>IF($AC1818=1,IFERROR(IF(VALUE($B1818)&lt;100000000,VALUE($B1818),1000000000),IFERROR(IF(VALUE(MID($B1818,2,20))&lt;100000000,VALUE(MID($B1818,2,20)),1000000000),1000000000))+ROW()/100000,"")</f>
        <v/>
      </c>
    </row>
    <row r="1819">
      <c r="E1819" s="7" t="n"/>
      <c r="G1819" s="7" t="n"/>
      <c r="O1819" s="7">
        <f>IF($B1819="","",N1819*X1819/100)</f>
        <v/>
      </c>
      <c r="P1819" s="14" t="n"/>
      <c r="U1819" s="7" t="n"/>
      <c r="W1819" s="7">
        <f>IF($B1819="","",Z1819*AB1819/100)</f>
        <v/>
      </c>
      <c r="X1819" s="7">
        <f>IF($B1819="","",Z1819-W1819)</f>
        <v/>
      </c>
      <c r="Y1819" s="7">
        <f>IF($B1819="","",X1819-O1819)</f>
        <v/>
      </c>
      <c r="Z1819" s="7" t="n"/>
      <c r="AC1819">
        <f>IF($B1819="","",IF(COUNTIF($B$2:$B1819,$B1819)=1,1,0))</f>
        <v/>
      </c>
      <c r="AD1819">
        <f>IF($AC1819=1,SUMPRODUCT(--($AF$2:$AF$3501&lt;$AF1819))+1,"")</f>
        <v/>
      </c>
      <c r="AE1819">
        <f>IF($B1819="","",IF(OR($AA1819=TRUE(),$AA1819="TRUE"),0,1))</f>
        <v/>
      </c>
      <c r="AF1819">
        <f>IF($AC1819=1,IFERROR(IF(VALUE($B1819)&lt;100000000,VALUE($B1819),1000000000),IFERROR(IF(VALUE(MID($B1819,2,20))&lt;100000000,VALUE(MID($B1819,2,20)),1000000000),1000000000))+ROW()/100000,"")</f>
        <v/>
      </c>
    </row>
    <row r="1820">
      <c r="E1820" s="7" t="n"/>
      <c r="G1820" s="7" t="n"/>
      <c r="O1820" s="7">
        <f>IF($B1820="","",N1820*X1820/100)</f>
        <v/>
      </c>
      <c r="P1820" s="14" t="n"/>
      <c r="U1820" s="7" t="n"/>
      <c r="W1820" s="7">
        <f>IF($B1820="","",Z1820*AB1820/100)</f>
        <v/>
      </c>
      <c r="X1820" s="7">
        <f>IF($B1820="","",Z1820-W1820)</f>
        <v/>
      </c>
      <c r="Y1820" s="7">
        <f>IF($B1820="","",X1820-O1820)</f>
        <v/>
      </c>
      <c r="Z1820" s="7" t="n"/>
      <c r="AC1820">
        <f>IF($B1820="","",IF(COUNTIF($B$2:$B1820,$B1820)=1,1,0))</f>
        <v/>
      </c>
      <c r="AD1820">
        <f>IF($AC1820=1,SUMPRODUCT(--($AF$2:$AF$3501&lt;$AF1820))+1,"")</f>
        <v/>
      </c>
      <c r="AE1820">
        <f>IF($B1820="","",IF(OR($AA1820=TRUE(),$AA1820="TRUE"),0,1))</f>
        <v/>
      </c>
      <c r="AF1820">
        <f>IF($AC1820=1,IFERROR(IF(VALUE($B1820)&lt;100000000,VALUE($B1820),1000000000),IFERROR(IF(VALUE(MID($B1820,2,20))&lt;100000000,VALUE(MID($B1820,2,20)),1000000000),1000000000))+ROW()/100000,"")</f>
        <v/>
      </c>
    </row>
    <row r="1821">
      <c r="E1821" s="7" t="n"/>
      <c r="G1821" s="7" t="n"/>
      <c r="O1821" s="7">
        <f>IF($B1821="","",N1821*X1821/100)</f>
        <v/>
      </c>
      <c r="P1821" s="14" t="n"/>
      <c r="U1821" s="7" t="n"/>
      <c r="W1821" s="7">
        <f>IF($B1821="","",Z1821*AB1821/100)</f>
        <v/>
      </c>
      <c r="X1821" s="7">
        <f>IF($B1821="","",Z1821-W1821)</f>
        <v/>
      </c>
      <c r="Y1821" s="7">
        <f>IF($B1821="","",X1821-O1821)</f>
        <v/>
      </c>
      <c r="Z1821" s="7" t="n"/>
      <c r="AC1821">
        <f>IF($B1821="","",IF(COUNTIF($B$2:$B1821,$B1821)=1,1,0))</f>
        <v/>
      </c>
      <c r="AD1821">
        <f>IF($AC1821=1,SUMPRODUCT(--($AF$2:$AF$3501&lt;$AF1821))+1,"")</f>
        <v/>
      </c>
      <c r="AE1821">
        <f>IF($B1821="","",IF(OR($AA1821=TRUE(),$AA1821="TRUE"),0,1))</f>
        <v/>
      </c>
      <c r="AF1821">
        <f>IF($AC1821=1,IFERROR(IF(VALUE($B1821)&lt;100000000,VALUE($B1821),1000000000),IFERROR(IF(VALUE(MID($B1821,2,20))&lt;100000000,VALUE(MID($B1821,2,20)),1000000000),1000000000))+ROW()/100000,"")</f>
        <v/>
      </c>
    </row>
    <row r="1822">
      <c r="E1822" s="7" t="n"/>
      <c r="G1822" s="7" t="n"/>
      <c r="O1822" s="7">
        <f>IF($B1822="","",N1822*X1822/100)</f>
        <v/>
      </c>
      <c r="P1822" s="14" t="n"/>
      <c r="U1822" s="7" t="n"/>
      <c r="W1822" s="7">
        <f>IF($B1822="","",Z1822*AB1822/100)</f>
        <v/>
      </c>
      <c r="X1822" s="7">
        <f>IF($B1822="","",Z1822-W1822)</f>
        <v/>
      </c>
      <c r="Y1822" s="7">
        <f>IF($B1822="","",X1822-O1822)</f>
        <v/>
      </c>
      <c r="Z1822" s="7" t="n"/>
      <c r="AC1822">
        <f>IF($B1822="","",IF(COUNTIF($B$2:$B1822,$B1822)=1,1,0))</f>
        <v/>
      </c>
      <c r="AD1822">
        <f>IF($AC1822=1,SUMPRODUCT(--($AF$2:$AF$3501&lt;$AF1822))+1,"")</f>
        <v/>
      </c>
      <c r="AE1822">
        <f>IF($B1822="","",IF(OR($AA1822=TRUE(),$AA1822="TRUE"),0,1))</f>
        <v/>
      </c>
      <c r="AF1822">
        <f>IF($AC1822=1,IFERROR(IF(VALUE($B1822)&lt;100000000,VALUE($B1822),1000000000),IFERROR(IF(VALUE(MID($B1822,2,20))&lt;100000000,VALUE(MID($B1822,2,20)),1000000000),1000000000))+ROW()/100000,"")</f>
        <v/>
      </c>
    </row>
    <row r="1823">
      <c r="E1823" s="7" t="n"/>
      <c r="G1823" s="7" t="n"/>
      <c r="O1823" s="7">
        <f>IF($B1823="","",N1823*X1823/100)</f>
        <v/>
      </c>
      <c r="P1823" s="14" t="n"/>
      <c r="U1823" s="7" t="n"/>
      <c r="W1823" s="7">
        <f>IF($B1823="","",Z1823*AB1823/100)</f>
        <v/>
      </c>
      <c r="X1823" s="7">
        <f>IF($B1823="","",Z1823-W1823)</f>
        <v/>
      </c>
      <c r="Y1823" s="7">
        <f>IF($B1823="","",X1823-O1823)</f>
        <v/>
      </c>
      <c r="Z1823" s="7" t="n"/>
      <c r="AC1823">
        <f>IF($B1823="","",IF(COUNTIF($B$2:$B1823,$B1823)=1,1,0))</f>
        <v/>
      </c>
      <c r="AD1823">
        <f>IF($AC1823=1,SUMPRODUCT(--($AF$2:$AF$3501&lt;$AF1823))+1,"")</f>
        <v/>
      </c>
      <c r="AE1823">
        <f>IF($B1823="","",IF(OR($AA1823=TRUE(),$AA1823="TRUE"),0,1))</f>
        <v/>
      </c>
      <c r="AF1823">
        <f>IF($AC1823=1,IFERROR(IF(VALUE($B1823)&lt;100000000,VALUE($B1823),1000000000),IFERROR(IF(VALUE(MID($B1823,2,20))&lt;100000000,VALUE(MID($B1823,2,20)),1000000000),1000000000))+ROW()/100000,"")</f>
        <v/>
      </c>
    </row>
    <row r="1824">
      <c r="E1824" s="7" t="n"/>
      <c r="G1824" s="7" t="n"/>
      <c r="O1824" s="7">
        <f>IF($B1824="","",N1824*X1824/100)</f>
        <v/>
      </c>
      <c r="P1824" s="14" t="n"/>
      <c r="U1824" s="7" t="n"/>
      <c r="W1824" s="7">
        <f>IF($B1824="","",Z1824*AB1824/100)</f>
        <v/>
      </c>
      <c r="X1824" s="7">
        <f>IF($B1824="","",Z1824-W1824)</f>
        <v/>
      </c>
      <c r="Y1824" s="7">
        <f>IF($B1824="","",X1824-O1824)</f>
        <v/>
      </c>
      <c r="Z1824" s="7" t="n"/>
      <c r="AC1824">
        <f>IF($B1824="","",IF(COUNTIF($B$2:$B1824,$B1824)=1,1,0))</f>
        <v/>
      </c>
      <c r="AD1824">
        <f>IF($AC1824=1,SUMPRODUCT(--($AF$2:$AF$3501&lt;$AF1824))+1,"")</f>
        <v/>
      </c>
      <c r="AE1824">
        <f>IF($B1824="","",IF(OR($AA1824=TRUE(),$AA1824="TRUE"),0,1))</f>
        <v/>
      </c>
      <c r="AF1824">
        <f>IF($AC1824=1,IFERROR(IF(VALUE($B1824)&lt;100000000,VALUE($B1824),1000000000),IFERROR(IF(VALUE(MID($B1824,2,20))&lt;100000000,VALUE(MID($B1824,2,20)),1000000000),1000000000))+ROW()/100000,"")</f>
        <v/>
      </c>
    </row>
    <row r="1825">
      <c r="E1825" s="7" t="n"/>
      <c r="G1825" s="7" t="n"/>
      <c r="O1825" s="7">
        <f>IF($B1825="","",N1825*X1825/100)</f>
        <v/>
      </c>
      <c r="P1825" s="14" t="n"/>
      <c r="U1825" s="7" t="n"/>
      <c r="W1825" s="7">
        <f>IF($B1825="","",Z1825*AB1825/100)</f>
        <v/>
      </c>
      <c r="X1825" s="7">
        <f>IF($B1825="","",Z1825-W1825)</f>
        <v/>
      </c>
      <c r="Y1825" s="7">
        <f>IF($B1825="","",X1825-O1825)</f>
        <v/>
      </c>
      <c r="Z1825" s="7" t="n"/>
      <c r="AC1825">
        <f>IF($B1825="","",IF(COUNTIF($B$2:$B1825,$B1825)=1,1,0))</f>
        <v/>
      </c>
      <c r="AD1825">
        <f>IF($AC1825=1,SUMPRODUCT(--($AF$2:$AF$3501&lt;$AF1825))+1,"")</f>
        <v/>
      </c>
      <c r="AE1825">
        <f>IF($B1825="","",IF(OR($AA1825=TRUE(),$AA1825="TRUE"),0,1))</f>
        <v/>
      </c>
      <c r="AF1825">
        <f>IF($AC1825=1,IFERROR(IF(VALUE($B1825)&lt;100000000,VALUE($B1825),1000000000),IFERROR(IF(VALUE(MID($B1825,2,20))&lt;100000000,VALUE(MID($B1825,2,20)),1000000000),1000000000))+ROW()/100000,"")</f>
        <v/>
      </c>
    </row>
    <row r="1826">
      <c r="E1826" s="7" t="n"/>
      <c r="G1826" s="7" t="n"/>
      <c r="O1826" s="7">
        <f>IF($B1826="","",N1826*X1826/100)</f>
        <v/>
      </c>
      <c r="P1826" s="14" t="n"/>
      <c r="U1826" s="7" t="n"/>
      <c r="W1826" s="7">
        <f>IF($B1826="","",Z1826*AB1826/100)</f>
        <v/>
      </c>
      <c r="X1826" s="7">
        <f>IF($B1826="","",Z1826-W1826)</f>
        <v/>
      </c>
      <c r="Y1826" s="7">
        <f>IF($B1826="","",X1826-O1826)</f>
        <v/>
      </c>
      <c r="Z1826" s="7" t="n"/>
      <c r="AC1826">
        <f>IF($B1826="","",IF(COUNTIF($B$2:$B1826,$B1826)=1,1,0))</f>
        <v/>
      </c>
      <c r="AD1826">
        <f>IF($AC1826=1,SUMPRODUCT(--($AF$2:$AF$3501&lt;$AF1826))+1,"")</f>
        <v/>
      </c>
      <c r="AE1826">
        <f>IF($B1826="","",IF(OR($AA1826=TRUE(),$AA1826="TRUE"),0,1))</f>
        <v/>
      </c>
      <c r="AF1826">
        <f>IF($AC1826=1,IFERROR(IF(VALUE($B1826)&lt;100000000,VALUE($B1826),1000000000),IFERROR(IF(VALUE(MID($B1826,2,20))&lt;100000000,VALUE(MID($B1826,2,20)),1000000000),1000000000))+ROW()/100000,"")</f>
        <v/>
      </c>
    </row>
    <row r="1827">
      <c r="E1827" s="7" t="n"/>
      <c r="G1827" s="7" t="n"/>
      <c r="O1827" s="7">
        <f>IF($B1827="","",N1827*X1827/100)</f>
        <v/>
      </c>
      <c r="P1827" s="14" t="n"/>
      <c r="U1827" s="7" t="n"/>
      <c r="W1827" s="7">
        <f>IF($B1827="","",Z1827*AB1827/100)</f>
        <v/>
      </c>
      <c r="X1827" s="7">
        <f>IF($B1827="","",Z1827-W1827)</f>
        <v/>
      </c>
      <c r="Y1827" s="7">
        <f>IF($B1827="","",X1827-O1827)</f>
        <v/>
      </c>
      <c r="Z1827" s="7" t="n"/>
      <c r="AC1827">
        <f>IF($B1827="","",IF(COUNTIF($B$2:$B1827,$B1827)=1,1,0))</f>
        <v/>
      </c>
      <c r="AD1827">
        <f>IF($AC1827=1,SUMPRODUCT(--($AF$2:$AF$3501&lt;$AF1827))+1,"")</f>
        <v/>
      </c>
      <c r="AE1827">
        <f>IF($B1827="","",IF(OR($AA1827=TRUE(),$AA1827="TRUE"),0,1))</f>
        <v/>
      </c>
      <c r="AF1827">
        <f>IF($AC1827=1,IFERROR(IF(VALUE($B1827)&lt;100000000,VALUE($B1827),1000000000),IFERROR(IF(VALUE(MID($B1827,2,20))&lt;100000000,VALUE(MID($B1827,2,20)),1000000000),1000000000))+ROW()/100000,"")</f>
        <v/>
      </c>
    </row>
    <row r="1828">
      <c r="E1828" s="7" t="n"/>
      <c r="G1828" s="7" t="n"/>
      <c r="O1828" s="7">
        <f>IF($B1828="","",N1828*X1828/100)</f>
        <v/>
      </c>
      <c r="P1828" s="14" t="n"/>
      <c r="U1828" s="7" t="n"/>
      <c r="W1828" s="7">
        <f>IF($B1828="","",Z1828*AB1828/100)</f>
        <v/>
      </c>
      <c r="X1828" s="7">
        <f>IF($B1828="","",Z1828-W1828)</f>
        <v/>
      </c>
      <c r="Y1828" s="7">
        <f>IF($B1828="","",X1828-O1828)</f>
        <v/>
      </c>
      <c r="Z1828" s="7" t="n"/>
      <c r="AC1828">
        <f>IF($B1828="","",IF(COUNTIF($B$2:$B1828,$B1828)=1,1,0))</f>
        <v/>
      </c>
      <c r="AD1828">
        <f>IF($AC1828=1,SUMPRODUCT(--($AF$2:$AF$3501&lt;$AF1828))+1,"")</f>
        <v/>
      </c>
      <c r="AE1828">
        <f>IF($B1828="","",IF(OR($AA1828=TRUE(),$AA1828="TRUE"),0,1))</f>
        <v/>
      </c>
      <c r="AF1828">
        <f>IF($AC1828=1,IFERROR(IF(VALUE($B1828)&lt;100000000,VALUE($B1828),1000000000),IFERROR(IF(VALUE(MID($B1828,2,20))&lt;100000000,VALUE(MID($B1828,2,20)),1000000000),1000000000))+ROW()/100000,"")</f>
        <v/>
      </c>
    </row>
    <row r="1829">
      <c r="E1829" s="7" t="n"/>
      <c r="G1829" s="7" t="n"/>
      <c r="O1829" s="7">
        <f>IF($B1829="","",N1829*X1829/100)</f>
        <v/>
      </c>
      <c r="P1829" s="14" t="n"/>
      <c r="U1829" s="7" t="n"/>
      <c r="W1829" s="7">
        <f>IF($B1829="","",Z1829*AB1829/100)</f>
        <v/>
      </c>
      <c r="X1829" s="7">
        <f>IF($B1829="","",Z1829-W1829)</f>
        <v/>
      </c>
      <c r="Y1829" s="7">
        <f>IF($B1829="","",X1829-O1829)</f>
        <v/>
      </c>
      <c r="Z1829" s="7" t="n"/>
      <c r="AC1829">
        <f>IF($B1829="","",IF(COUNTIF($B$2:$B1829,$B1829)=1,1,0))</f>
        <v/>
      </c>
      <c r="AD1829">
        <f>IF($AC1829=1,SUMPRODUCT(--($AF$2:$AF$3501&lt;$AF1829))+1,"")</f>
        <v/>
      </c>
      <c r="AE1829">
        <f>IF($B1829="","",IF(OR($AA1829=TRUE(),$AA1829="TRUE"),0,1))</f>
        <v/>
      </c>
      <c r="AF1829">
        <f>IF($AC1829=1,IFERROR(IF(VALUE($B1829)&lt;100000000,VALUE($B1829),1000000000),IFERROR(IF(VALUE(MID($B1829,2,20))&lt;100000000,VALUE(MID($B1829,2,20)),1000000000),1000000000))+ROW()/100000,"")</f>
        <v/>
      </c>
    </row>
    <row r="1830">
      <c r="E1830" s="7" t="n"/>
      <c r="G1830" s="7" t="n"/>
      <c r="O1830" s="7">
        <f>IF($B1830="","",N1830*X1830/100)</f>
        <v/>
      </c>
      <c r="P1830" s="14" t="n"/>
      <c r="U1830" s="7" t="n"/>
      <c r="W1830" s="7">
        <f>IF($B1830="","",Z1830*AB1830/100)</f>
        <v/>
      </c>
      <c r="X1830" s="7">
        <f>IF($B1830="","",Z1830-W1830)</f>
        <v/>
      </c>
      <c r="Y1830" s="7">
        <f>IF($B1830="","",X1830-O1830)</f>
        <v/>
      </c>
      <c r="Z1830" s="7" t="n"/>
      <c r="AC1830">
        <f>IF($B1830="","",IF(COUNTIF($B$2:$B1830,$B1830)=1,1,0))</f>
        <v/>
      </c>
      <c r="AD1830">
        <f>IF($AC1830=1,SUMPRODUCT(--($AF$2:$AF$3501&lt;$AF1830))+1,"")</f>
        <v/>
      </c>
      <c r="AE1830">
        <f>IF($B1830="","",IF(OR($AA1830=TRUE(),$AA1830="TRUE"),0,1))</f>
        <v/>
      </c>
      <c r="AF1830">
        <f>IF($AC1830=1,IFERROR(IF(VALUE($B1830)&lt;100000000,VALUE($B1830),1000000000),IFERROR(IF(VALUE(MID($B1830,2,20))&lt;100000000,VALUE(MID($B1830,2,20)),1000000000),1000000000))+ROW()/100000,"")</f>
        <v/>
      </c>
    </row>
    <row r="1831">
      <c r="E1831" s="7" t="n"/>
      <c r="G1831" s="7" t="n"/>
      <c r="O1831" s="7">
        <f>IF($B1831="","",N1831*X1831/100)</f>
        <v/>
      </c>
      <c r="P1831" s="14" t="n"/>
      <c r="U1831" s="7" t="n"/>
      <c r="W1831" s="7">
        <f>IF($B1831="","",Z1831*AB1831/100)</f>
        <v/>
      </c>
      <c r="X1831" s="7">
        <f>IF($B1831="","",Z1831-W1831)</f>
        <v/>
      </c>
      <c r="Y1831" s="7">
        <f>IF($B1831="","",X1831-O1831)</f>
        <v/>
      </c>
      <c r="Z1831" s="7" t="n"/>
      <c r="AC1831">
        <f>IF($B1831="","",IF(COUNTIF($B$2:$B1831,$B1831)=1,1,0))</f>
        <v/>
      </c>
      <c r="AD1831">
        <f>IF($AC1831=1,SUMPRODUCT(--($AF$2:$AF$3501&lt;$AF1831))+1,"")</f>
        <v/>
      </c>
      <c r="AE1831">
        <f>IF($B1831="","",IF(OR($AA1831=TRUE(),$AA1831="TRUE"),0,1))</f>
        <v/>
      </c>
      <c r="AF1831">
        <f>IF($AC1831=1,IFERROR(IF(VALUE($B1831)&lt;100000000,VALUE($B1831),1000000000),IFERROR(IF(VALUE(MID($B1831,2,20))&lt;100000000,VALUE(MID($B1831,2,20)),1000000000),1000000000))+ROW()/100000,"")</f>
        <v/>
      </c>
    </row>
    <row r="1832">
      <c r="E1832" s="7" t="n"/>
      <c r="G1832" s="7" t="n"/>
      <c r="O1832" s="7">
        <f>IF($B1832="","",N1832*X1832/100)</f>
        <v/>
      </c>
      <c r="P1832" s="14" t="n"/>
      <c r="U1832" s="7" t="n"/>
      <c r="W1832" s="7">
        <f>IF($B1832="","",Z1832*AB1832/100)</f>
        <v/>
      </c>
      <c r="X1832" s="7">
        <f>IF($B1832="","",Z1832-W1832)</f>
        <v/>
      </c>
      <c r="Y1832" s="7">
        <f>IF($B1832="","",X1832-O1832)</f>
        <v/>
      </c>
      <c r="Z1832" s="7" t="n"/>
      <c r="AC1832">
        <f>IF($B1832="","",IF(COUNTIF($B$2:$B1832,$B1832)=1,1,0))</f>
        <v/>
      </c>
      <c r="AD1832">
        <f>IF($AC1832=1,SUMPRODUCT(--($AF$2:$AF$3501&lt;$AF1832))+1,"")</f>
        <v/>
      </c>
      <c r="AE1832">
        <f>IF($B1832="","",IF(OR($AA1832=TRUE(),$AA1832="TRUE"),0,1))</f>
        <v/>
      </c>
      <c r="AF1832">
        <f>IF($AC1832=1,IFERROR(IF(VALUE($B1832)&lt;100000000,VALUE($B1832),1000000000),IFERROR(IF(VALUE(MID($B1832,2,20))&lt;100000000,VALUE(MID($B1832,2,20)),1000000000),1000000000))+ROW()/100000,"")</f>
        <v/>
      </c>
    </row>
    <row r="1833">
      <c r="E1833" s="7" t="n"/>
      <c r="G1833" s="7" t="n"/>
      <c r="O1833" s="7">
        <f>IF($B1833="","",N1833*X1833/100)</f>
        <v/>
      </c>
      <c r="P1833" s="14" t="n"/>
      <c r="U1833" s="7" t="n"/>
      <c r="W1833" s="7">
        <f>IF($B1833="","",Z1833*AB1833/100)</f>
        <v/>
      </c>
      <c r="X1833" s="7">
        <f>IF($B1833="","",Z1833-W1833)</f>
        <v/>
      </c>
      <c r="Y1833" s="7">
        <f>IF($B1833="","",X1833-O1833)</f>
        <v/>
      </c>
      <c r="Z1833" s="7" t="n"/>
      <c r="AC1833">
        <f>IF($B1833="","",IF(COUNTIF($B$2:$B1833,$B1833)=1,1,0))</f>
        <v/>
      </c>
      <c r="AD1833">
        <f>IF($AC1833=1,SUMPRODUCT(--($AF$2:$AF$3501&lt;$AF1833))+1,"")</f>
        <v/>
      </c>
      <c r="AE1833">
        <f>IF($B1833="","",IF(OR($AA1833=TRUE(),$AA1833="TRUE"),0,1))</f>
        <v/>
      </c>
      <c r="AF1833">
        <f>IF($AC1833=1,IFERROR(IF(VALUE($B1833)&lt;100000000,VALUE($B1833),1000000000),IFERROR(IF(VALUE(MID($B1833,2,20))&lt;100000000,VALUE(MID($B1833,2,20)),1000000000),1000000000))+ROW()/100000,"")</f>
        <v/>
      </c>
    </row>
    <row r="1834">
      <c r="E1834" s="7" t="n"/>
      <c r="G1834" s="7" t="n"/>
      <c r="O1834" s="7">
        <f>IF($B1834="","",N1834*X1834/100)</f>
        <v/>
      </c>
      <c r="P1834" s="14" t="n"/>
      <c r="U1834" s="7" t="n"/>
      <c r="W1834" s="7">
        <f>IF($B1834="","",Z1834*AB1834/100)</f>
        <v/>
      </c>
      <c r="X1834" s="7">
        <f>IF($B1834="","",Z1834-W1834)</f>
        <v/>
      </c>
      <c r="Y1834" s="7">
        <f>IF($B1834="","",X1834-O1834)</f>
        <v/>
      </c>
      <c r="Z1834" s="7" t="n"/>
      <c r="AC1834">
        <f>IF($B1834="","",IF(COUNTIF($B$2:$B1834,$B1834)=1,1,0))</f>
        <v/>
      </c>
      <c r="AD1834">
        <f>IF($AC1834=1,SUMPRODUCT(--($AF$2:$AF$3501&lt;$AF1834))+1,"")</f>
        <v/>
      </c>
      <c r="AE1834">
        <f>IF($B1834="","",IF(OR($AA1834=TRUE(),$AA1834="TRUE"),0,1))</f>
        <v/>
      </c>
      <c r="AF1834">
        <f>IF($AC1834=1,IFERROR(IF(VALUE($B1834)&lt;100000000,VALUE($B1834),1000000000),IFERROR(IF(VALUE(MID($B1834,2,20))&lt;100000000,VALUE(MID($B1834,2,20)),1000000000),1000000000))+ROW()/100000,"")</f>
        <v/>
      </c>
    </row>
    <row r="1835">
      <c r="E1835" s="7" t="n"/>
      <c r="G1835" s="7" t="n"/>
      <c r="O1835" s="7">
        <f>IF($B1835="","",N1835*X1835/100)</f>
        <v/>
      </c>
      <c r="P1835" s="14" t="n"/>
      <c r="U1835" s="7" t="n"/>
      <c r="W1835" s="7">
        <f>IF($B1835="","",Z1835*AB1835/100)</f>
        <v/>
      </c>
      <c r="X1835" s="7">
        <f>IF($B1835="","",Z1835-W1835)</f>
        <v/>
      </c>
      <c r="Y1835" s="7">
        <f>IF($B1835="","",X1835-O1835)</f>
        <v/>
      </c>
      <c r="Z1835" s="7" t="n"/>
      <c r="AC1835">
        <f>IF($B1835="","",IF(COUNTIF($B$2:$B1835,$B1835)=1,1,0))</f>
        <v/>
      </c>
      <c r="AD1835">
        <f>IF($AC1835=1,SUMPRODUCT(--($AF$2:$AF$3501&lt;$AF1835))+1,"")</f>
        <v/>
      </c>
      <c r="AE1835">
        <f>IF($B1835="","",IF(OR($AA1835=TRUE(),$AA1835="TRUE"),0,1))</f>
        <v/>
      </c>
      <c r="AF1835">
        <f>IF($AC1835=1,IFERROR(IF(VALUE($B1835)&lt;100000000,VALUE($B1835),1000000000),IFERROR(IF(VALUE(MID($B1835,2,20))&lt;100000000,VALUE(MID($B1835,2,20)),1000000000),1000000000))+ROW()/100000,"")</f>
        <v/>
      </c>
    </row>
    <row r="1836">
      <c r="E1836" s="7" t="n"/>
      <c r="G1836" s="7" t="n"/>
      <c r="O1836" s="7">
        <f>IF($B1836="","",N1836*X1836/100)</f>
        <v/>
      </c>
      <c r="P1836" s="14" t="n"/>
      <c r="U1836" s="7" t="n"/>
      <c r="W1836" s="7">
        <f>IF($B1836="","",Z1836*AB1836/100)</f>
        <v/>
      </c>
      <c r="X1836" s="7">
        <f>IF($B1836="","",Z1836-W1836)</f>
        <v/>
      </c>
      <c r="Y1836" s="7">
        <f>IF($B1836="","",X1836-O1836)</f>
        <v/>
      </c>
      <c r="Z1836" s="7" t="n"/>
      <c r="AC1836">
        <f>IF($B1836="","",IF(COUNTIF($B$2:$B1836,$B1836)=1,1,0))</f>
        <v/>
      </c>
      <c r="AD1836">
        <f>IF($AC1836=1,SUMPRODUCT(--($AF$2:$AF$3501&lt;$AF1836))+1,"")</f>
        <v/>
      </c>
      <c r="AE1836">
        <f>IF($B1836="","",IF(OR($AA1836=TRUE(),$AA1836="TRUE"),0,1))</f>
        <v/>
      </c>
      <c r="AF1836">
        <f>IF($AC1836=1,IFERROR(IF(VALUE($B1836)&lt;100000000,VALUE($B1836),1000000000),IFERROR(IF(VALUE(MID($B1836,2,20))&lt;100000000,VALUE(MID($B1836,2,20)),1000000000),1000000000))+ROW()/100000,"")</f>
        <v/>
      </c>
    </row>
    <row r="1837">
      <c r="E1837" s="7" t="n"/>
      <c r="G1837" s="7" t="n"/>
      <c r="O1837" s="7">
        <f>IF($B1837="","",N1837*X1837/100)</f>
        <v/>
      </c>
      <c r="P1837" s="14" t="n"/>
      <c r="U1837" s="7" t="n"/>
      <c r="W1837" s="7">
        <f>IF($B1837="","",Z1837*AB1837/100)</f>
        <v/>
      </c>
      <c r="X1837" s="7">
        <f>IF($B1837="","",Z1837-W1837)</f>
        <v/>
      </c>
      <c r="Y1837" s="7">
        <f>IF($B1837="","",X1837-O1837)</f>
        <v/>
      </c>
      <c r="Z1837" s="7" t="n"/>
      <c r="AC1837">
        <f>IF($B1837="","",IF(COUNTIF($B$2:$B1837,$B1837)=1,1,0))</f>
        <v/>
      </c>
      <c r="AD1837">
        <f>IF($AC1837=1,SUMPRODUCT(--($AF$2:$AF$3501&lt;$AF1837))+1,"")</f>
        <v/>
      </c>
      <c r="AE1837">
        <f>IF($B1837="","",IF(OR($AA1837=TRUE(),$AA1837="TRUE"),0,1))</f>
        <v/>
      </c>
      <c r="AF1837">
        <f>IF($AC1837=1,IFERROR(IF(VALUE($B1837)&lt;100000000,VALUE($B1837),1000000000),IFERROR(IF(VALUE(MID($B1837,2,20))&lt;100000000,VALUE(MID($B1837,2,20)),1000000000),1000000000))+ROW()/100000,"")</f>
        <v/>
      </c>
    </row>
    <row r="1838">
      <c r="E1838" s="7" t="n"/>
      <c r="G1838" s="7" t="n"/>
      <c r="O1838" s="7">
        <f>IF($B1838="","",N1838*X1838/100)</f>
        <v/>
      </c>
      <c r="P1838" s="14" t="n"/>
      <c r="U1838" s="7" t="n"/>
      <c r="W1838" s="7">
        <f>IF($B1838="","",Z1838*AB1838/100)</f>
        <v/>
      </c>
      <c r="X1838" s="7">
        <f>IF($B1838="","",Z1838-W1838)</f>
        <v/>
      </c>
      <c r="Y1838" s="7">
        <f>IF($B1838="","",X1838-O1838)</f>
        <v/>
      </c>
      <c r="Z1838" s="7" t="n"/>
      <c r="AC1838">
        <f>IF($B1838="","",IF(COUNTIF($B$2:$B1838,$B1838)=1,1,0))</f>
        <v/>
      </c>
      <c r="AD1838">
        <f>IF($AC1838=1,SUMPRODUCT(--($AF$2:$AF$3501&lt;$AF1838))+1,"")</f>
        <v/>
      </c>
      <c r="AE1838">
        <f>IF($B1838="","",IF(OR($AA1838=TRUE(),$AA1838="TRUE"),0,1))</f>
        <v/>
      </c>
      <c r="AF1838">
        <f>IF($AC1838=1,IFERROR(IF(VALUE($B1838)&lt;100000000,VALUE($B1838),1000000000),IFERROR(IF(VALUE(MID($B1838,2,20))&lt;100000000,VALUE(MID($B1838,2,20)),1000000000),1000000000))+ROW()/100000,"")</f>
        <v/>
      </c>
    </row>
    <row r="1839">
      <c r="E1839" s="7" t="n"/>
      <c r="G1839" s="7" t="n"/>
      <c r="O1839" s="7">
        <f>IF($B1839="","",N1839*X1839/100)</f>
        <v/>
      </c>
      <c r="P1839" s="14" t="n"/>
      <c r="U1839" s="7" t="n"/>
      <c r="W1839" s="7">
        <f>IF($B1839="","",Z1839*AB1839/100)</f>
        <v/>
      </c>
      <c r="X1839" s="7">
        <f>IF($B1839="","",Z1839-W1839)</f>
        <v/>
      </c>
      <c r="Y1839" s="7">
        <f>IF($B1839="","",X1839-O1839)</f>
        <v/>
      </c>
      <c r="Z1839" s="7" t="n"/>
      <c r="AC1839">
        <f>IF($B1839="","",IF(COUNTIF($B$2:$B1839,$B1839)=1,1,0))</f>
        <v/>
      </c>
      <c r="AD1839">
        <f>IF($AC1839=1,SUMPRODUCT(--($AF$2:$AF$3501&lt;$AF1839))+1,"")</f>
        <v/>
      </c>
      <c r="AE1839">
        <f>IF($B1839="","",IF(OR($AA1839=TRUE(),$AA1839="TRUE"),0,1))</f>
        <v/>
      </c>
      <c r="AF1839">
        <f>IF($AC1839=1,IFERROR(IF(VALUE($B1839)&lt;100000000,VALUE($B1839),1000000000),IFERROR(IF(VALUE(MID($B1839,2,20))&lt;100000000,VALUE(MID($B1839,2,20)),1000000000),1000000000))+ROW()/100000,"")</f>
        <v/>
      </c>
    </row>
    <row r="1840">
      <c r="E1840" s="7" t="n"/>
      <c r="G1840" s="7" t="n"/>
      <c r="O1840" s="7">
        <f>IF($B1840="","",N1840*X1840/100)</f>
        <v/>
      </c>
      <c r="P1840" s="14" t="n"/>
      <c r="U1840" s="7" t="n"/>
      <c r="W1840" s="7">
        <f>IF($B1840="","",Z1840*AB1840/100)</f>
        <v/>
      </c>
      <c r="X1840" s="7">
        <f>IF($B1840="","",Z1840-W1840)</f>
        <v/>
      </c>
      <c r="Y1840" s="7">
        <f>IF($B1840="","",X1840-O1840)</f>
        <v/>
      </c>
      <c r="Z1840" s="7" t="n"/>
      <c r="AC1840">
        <f>IF($B1840="","",IF(COUNTIF($B$2:$B1840,$B1840)=1,1,0))</f>
        <v/>
      </c>
      <c r="AD1840">
        <f>IF($AC1840=1,SUMPRODUCT(--($AF$2:$AF$3501&lt;$AF1840))+1,"")</f>
        <v/>
      </c>
      <c r="AE1840">
        <f>IF($B1840="","",IF(OR($AA1840=TRUE(),$AA1840="TRUE"),0,1))</f>
        <v/>
      </c>
      <c r="AF1840">
        <f>IF($AC1840=1,IFERROR(IF(VALUE($B1840)&lt;100000000,VALUE($B1840),1000000000),IFERROR(IF(VALUE(MID($B1840,2,20))&lt;100000000,VALUE(MID($B1840,2,20)),1000000000),1000000000))+ROW()/100000,"")</f>
        <v/>
      </c>
    </row>
    <row r="1841">
      <c r="E1841" s="7" t="n"/>
      <c r="G1841" s="7" t="n"/>
      <c r="O1841" s="7">
        <f>IF($B1841="","",N1841*X1841/100)</f>
        <v/>
      </c>
      <c r="P1841" s="14" t="n"/>
      <c r="U1841" s="7" t="n"/>
      <c r="W1841" s="7">
        <f>IF($B1841="","",Z1841*AB1841/100)</f>
        <v/>
      </c>
      <c r="X1841" s="7">
        <f>IF($B1841="","",Z1841-W1841)</f>
        <v/>
      </c>
      <c r="Y1841" s="7">
        <f>IF($B1841="","",X1841-O1841)</f>
        <v/>
      </c>
      <c r="Z1841" s="7" t="n"/>
      <c r="AC1841">
        <f>IF($B1841="","",IF(COUNTIF($B$2:$B1841,$B1841)=1,1,0))</f>
        <v/>
      </c>
      <c r="AD1841">
        <f>IF($AC1841=1,SUMPRODUCT(--($AF$2:$AF$3501&lt;$AF1841))+1,"")</f>
        <v/>
      </c>
      <c r="AE1841">
        <f>IF($B1841="","",IF(OR($AA1841=TRUE(),$AA1841="TRUE"),0,1))</f>
        <v/>
      </c>
      <c r="AF1841">
        <f>IF($AC1841=1,IFERROR(IF(VALUE($B1841)&lt;100000000,VALUE($B1841),1000000000),IFERROR(IF(VALUE(MID($B1841,2,20))&lt;100000000,VALUE(MID($B1841,2,20)),1000000000),1000000000))+ROW()/100000,"")</f>
        <v/>
      </c>
    </row>
    <row r="1842">
      <c r="E1842" s="7" t="n"/>
      <c r="G1842" s="7" t="n"/>
      <c r="O1842" s="7">
        <f>IF($B1842="","",N1842*X1842/100)</f>
        <v/>
      </c>
      <c r="P1842" s="14" t="n"/>
      <c r="U1842" s="7" t="n"/>
      <c r="W1842" s="7">
        <f>IF($B1842="","",Z1842*AB1842/100)</f>
        <v/>
      </c>
      <c r="X1842" s="7">
        <f>IF($B1842="","",Z1842-W1842)</f>
        <v/>
      </c>
      <c r="Y1842" s="7">
        <f>IF($B1842="","",X1842-O1842)</f>
        <v/>
      </c>
      <c r="Z1842" s="7" t="n"/>
      <c r="AC1842">
        <f>IF($B1842="","",IF(COUNTIF($B$2:$B1842,$B1842)=1,1,0))</f>
        <v/>
      </c>
      <c r="AD1842">
        <f>IF($AC1842=1,SUMPRODUCT(--($AF$2:$AF$3501&lt;$AF1842))+1,"")</f>
        <v/>
      </c>
      <c r="AE1842">
        <f>IF($B1842="","",IF(OR($AA1842=TRUE(),$AA1842="TRUE"),0,1))</f>
        <v/>
      </c>
      <c r="AF1842">
        <f>IF($AC1842=1,IFERROR(IF(VALUE($B1842)&lt;100000000,VALUE($B1842),1000000000),IFERROR(IF(VALUE(MID($B1842,2,20))&lt;100000000,VALUE(MID($B1842,2,20)),1000000000),1000000000))+ROW()/100000,"")</f>
        <v/>
      </c>
    </row>
    <row r="1843">
      <c r="E1843" s="7" t="n"/>
      <c r="G1843" s="7" t="n"/>
      <c r="O1843" s="7">
        <f>IF($B1843="","",N1843*X1843/100)</f>
        <v/>
      </c>
      <c r="P1843" s="14" t="n"/>
      <c r="U1843" s="7" t="n"/>
      <c r="W1843" s="7">
        <f>IF($B1843="","",Z1843*AB1843/100)</f>
        <v/>
      </c>
      <c r="X1843" s="7">
        <f>IF($B1843="","",Z1843-W1843)</f>
        <v/>
      </c>
      <c r="Y1843" s="7">
        <f>IF($B1843="","",X1843-O1843)</f>
        <v/>
      </c>
      <c r="Z1843" s="7" t="n"/>
      <c r="AC1843">
        <f>IF($B1843="","",IF(COUNTIF($B$2:$B1843,$B1843)=1,1,0))</f>
        <v/>
      </c>
      <c r="AD1843">
        <f>IF($AC1843=1,SUMPRODUCT(--($AF$2:$AF$3501&lt;$AF1843))+1,"")</f>
        <v/>
      </c>
      <c r="AE1843">
        <f>IF($B1843="","",IF(OR($AA1843=TRUE(),$AA1843="TRUE"),0,1))</f>
        <v/>
      </c>
      <c r="AF1843">
        <f>IF($AC1843=1,IFERROR(IF(VALUE($B1843)&lt;100000000,VALUE($B1843),1000000000),IFERROR(IF(VALUE(MID($B1843,2,20))&lt;100000000,VALUE(MID($B1843,2,20)),1000000000),1000000000))+ROW()/100000,"")</f>
        <v/>
      </c>
    </row>
    <row r="1844">
      <c r="E1844" s="7" t="n"/>
      <c r="G1844" s="7" t="n"/>
      <c r="O1844" s="7">
        <f>IF($B1844="","",N1844*X1844/100)</f>
        <v/>
      </c>
      <c r="P1844" s="14" t="n"/>
      <c r="U1844" s="7" t="n"/>
      <c r="W1844" s="7">
        <f>IF($B1844="","",Z1844*AB1844/100)</f>
        <v/>
      </c>
      <c r="X1844" s="7">
        <f>IF($B1844="","",Z1844-W1844)</f>
        <v/>
      </c>
      <c r="Y1844" s="7">
        <f>IF($B1844="","",X1844-O1844)</f>
        <v/>
      </c>
      <c r="Z1844" s="7" t="n"/>
      <c r="AC1844">
        <f>IF($B1844="","",IF(COUNTIF($B$2:$B1844,$B1844)=1,1,0))</f>
        <v/>
      </c>
      <c r="AD1844">
        <f>IF($AC1844=1,SUMPRODUCT(--($AF$2:$AF$3501&lt;$AF1844))+1,"")</f>
        <v/>
      </c>
      <c r="AE1844">
        <f>IF($B1844="","",IF(OR($AA1844=TRUE(),$AA1844="TRUE"),0,1))</f>
        <v/>
      </c>
      <c r="AF1844">
        <f>IF($AC1844=1,IFERROR(IF(VALUE($B1844)&lt;100000000,VALUE($B1844),1000000000),IFERROR(IF(VALUE(MID($B1844,2,20))&lt;100000000,VALUE(MID($B1844,2,20)),1000000000),1000000000))+ROW()/100000,"")</f>
        <v/>
      </c>
    </row>
    <row r="1845">
      <c r="E1845" s="7" t="n"/>
      <c r="G1845" s="7" t="n"/>
      <c r="O1845" s="7">
        <f>IF($B1845="","",N1845*X1845/100)</f>
        <v/>
      </c>
      <c r="P1845" s="14" t="n"/>
      <c r="U1845" s="7" t="n"/>
      <c r="W1845" s="7">
        <f>IF($B1845="","",Z1845*AB1845/100)</f>
        <v/>
      </c>
      <c r="X1845" s="7">
        <f>IF($B1845="","",Z1845-W1845)</f>
        <v/>
      </c>
      <c r="Y1845" s="7">
        <f>IF($B1845="","",X1845-O1845)</f>
        <v/>
      </c>
      <c r="Z1845" s="7" t="n"/>
      <c r="AC1845">
        <f>IF($B1845="","",IF(COUNTIF($B$2:$B1845,$B1845)=1,1,0))</f>
        <v/>
      </c>
      <c r="AD1845">
        <f>IF($AC1845=1,SUMPRODUCT(--($AF$2:$AF$3501&lt;$AF1845))+1,"")</f>
        <v/>
      </c>
      <c r="AE1845">
        <f>IF($B1845="","",IF(OR($AA1845=TRUE(),$AA1845="TRUE"),0,1))</f>
        <v/>
      </c>
      <c r="AF1845">
        <f>IF($AC1845=1,IFERROR(IF(VALUE($B1845)&lt;100000000,VALUE($B1845),1000000000),IFERROR(IF(VALUE(MID($B1845,2,20))&lt;100000000,VALUE(MID($B1845,2,20)),1000000000),1000000000))+ROW()/100000,"")</f>
        <v/>
      </c>
    </row>
    <row r="1846">
      <c r="E1846" s="7" t="n"/>
      <c r="G1846" s="7" t="n"/>
      <c r="O1846" s="7">
        <f>IF($B1846="","",N1846*X1846/100)</f>
        <v/>
      </c>
      <c r="P1846" s="14" t="n"/>
      <c r="U1846" s="7" t="n"/>
      <c r="W1846" s="7">
        <f>IF($B1846="","",Z1846*AB1846/100)</f>
        <v/>
      </c>
      <c r="X1846" s="7">
        <f>IF($B1846="","",Z1846-W1846)</f>
        <v/>
      </c>
      <c r="Y1846" s="7">
        <f>IF($B1846="","",X1846-O1846)</f>
        <v/>
      </c>
      <c r="Z1846" s="7" t="n"/>
      <c r="AC1846">
        <f>IF($B1846="","",IF(COUNTIF($B$2:$B1846,$B1846)=1,1,0))</f>
        <v/>
      </c>
      <c r="AD1846">
        <f>IF($AC1846=1,SUMPRODUCT(--($AF$2:$AF$3501&lt;$AF1846))+1,"")</f>
        <v/>
      </c>
      <c r="AE1846">
        <f>IF($B1846="","",IF(OR($AA1846=TRUE(),$AA1846="TRUE"),0,1))</f>
        <v/>
      </c>
      <c r="AF1846">
        <f>IF($AC1846=1,IFERROR(IF(VALUE($B1846)&lt;100000000,VALUE($B1846),1000000000),IFERROR(IF(VALUE(MID($B1846,2,20))&lt;100000000,VALUE(MID($B1846,2,20)),1000000000),1000000000))+ROW()/100000,"")</f>
        <v/>
      </c>
    </row>
    <row r="1847">
      <c r="E1847" s="7" t="n"/>
      <c r="G1847" s="7" t="n"/>
      <c r="O1847" s="7">
        <f>IF($B1847="","",N1847*X1847/100)</f>
        <v/>
      </c>
      <c r="P1847" s="14" t="n"/>
      <c r="U1847" s="7" t="n"/>
      <c r="W1847" s="7">
        <f>IF($B1847="","",Z1847*AB1847/100)</f>
        <v/>
      </c>
      <c r="X1847" s="7">
        <f>IF($B1847="","",Z1847-W1847)</f>
        <v/>
      </c>
      <c r="Y1847" s="7">
        <f>IF($B1847="","",X1847-O1847)</f>
        <v/>
      </c>
      <c r="Z1847" s="7" t="n"/>
      <c r="AC1847">
        <f>IF($B1847="","",IF(COUNTIF($B$2:$B1847,$B1847)=1,1,0))</f>
        <v/>
      </c>
      <c r="AD1847">
        <f>IF($AC1847=1,SUMPRODUCT(--($AF$2:$AF$3501&lt;$AF1847))+1,"")</f>
        <v/>
      </c>
      <c r="AE1847">
        <f>IF($B1847="","",IF(OR($AA1847=TRUE(),$AA1847="TRUE"),0,1))</f>
        <v/>
      </c>
      <c r="AF1847">
        <f>IF($AC1847=1,IFERROR(IF(VALUE($B1847)&lt;100000000,VALUE($B1847),1000000000),IFERROR(IF(VALUE(MID($B1847,2,20))&lt;100000000,VALUE(MID($B1847,2,20)),1000000000),1000000000))+ROW()/100000,"")</f>
        <v/>
      </c>
    </row>
    <row r="1848">
      <c r="E1848" s="7" t="n"/>
      <c r="G1848" s="7" t="n"/>
      <c r="O1848" s="7">
        <f>IF($B1848="","",N1848*X1848/100)</f>
        <v/>
      </c>
      <c r="P1848" s="14" t="n"/>
      <c r="U1848" s="7" t="n"/>
      <c r="W1848" s="7">
        <f>IF($B1848="","",Z1848*AB1848/100)</f>
        <v/>
      </c>
      <c r="X1848" s="7">
        <f>IF($B1848="","",Z1848-W1848)</f>
        <v/>
      </c>
      <c r="Y1848" s="7">
        <f>IF($B1848="","",X1848-O1848)</f>
        <v/>
      </c>
      <c r="Z1848" s="7" t="n"/>
      <c r="AC1848">
        <f>IF($B1848="","",IF(COUNTIF($B$2:$B1848,$B1848)=1,1,0))</f>
        <v/>
      </c>
      <c r="AD1848">
        <f>IF($AC1848=1,SUMPRODUCT(--($AF$2:$AF$3501&lt;$AF1848))+1,"")</f>
        <v/>
      </c>
      <c r="AE1848">
        <f>IF($B1848="","",IF(OR($AA1848=TRUE(),$AA1848="TRUE"),0,1))</f>
        <v/>
      </c>
      <c r="AF1848">
        <f>IF($AC1848=1,IFERROR(IF(VALUE($B1848)&lt;100000000,VALUE($B1848),1000000000),IFERROR(IF(VALUE(MID($B1848,2,20))&lt;100000000,VALUE(MID($B1848,2,20)),1000000000),1000000000))+ROW()/100000,"")</f>
        <v/>
      </c>
    </row>
    <row r="1849">
      <c r="E1849" s="7" t="n"/>
      <c r="G1849" s="7" t="n"/>
      <c r="O1849" s="7">
        <f>IF($B1849="","",N1849*X1849/100)</f>
        <v/>
      </c>
      <c r="P1849" s="14" t="n"/>
      <c r="U1849" s="7" t="n"/>
      <c r="W1849" s="7">
        <f>IF($B1849="","",Z1849*AB1849/100)</f>
        <v/>
      </c>
      <c r="X1849" s="7">
        <f>IF($B1849="","",Z1849-W1849)</f>
        <v/>
      </c>
      <c r="Y1849" s="7">
        <f>IF($B1849="","",X1849-O1849)</f>
        <v/>
      </c>
      <c r="Z1849" s="7" t="n"/>
      <c r="AC1849">
        <f>IF($B1849="","",IF(COUNTIF($B$2:$B1849,$B1849)=1,1,0))</f>
        <v/>
      </c>
      <c r="AD1849">
        <f>IF($AC1849=1,SUMPRODUCT(--($AF$2:$AF$3501&lt;$AF1849))+1,"")</f>
        <v/>
      </c>
      <c r="AE1849">
        <f>IF($B1849="","",IF(OR($AA1849=TRUE(),$AA1849="TRUE"),0,1))</f>
        <v/>
      </c>
      <c r="AF1849">
        <f>IF($AC1849=1,IFERROR(IF(VALUE($B1849)&lt;100000000,VALUE($B1849),1000000000),IFERROR(IF(VALUE(MID($B1849,2,20))&lt;100000000,VALUE(MID($B1849,2,20)),1000000000),1000000000))+ROW()/100000,"")</f>
        <v/>
      </c>
    </row>
    <row r="1850">
      <c r="E1850" s="7" t="n"/>
      <c r="G1850" s="7" t="n"/>
      <c r="O1850" s="7">
        <f>IF($B1850="","",N1850*X1850/100)</f>
        <v/>
      </c>
      <c r="P1850" s="14" t="n"/>
      <c r="U1850" s="7" t="n"/>
      <c r="W1850" s="7">
        <f>IF($B1850="","",Z1850*AB1850/100)</f>
        <v/>
      </c>
      <c r="X1850" s="7">
        <f>IF($B1850="","",Z1850-W1850)</f>
        <v/>
      </c>
      <c r="Y1850" s="7">
        <f>IF($B1850="","",X1850-O1850)</f>
        <v/>
      </c>
      <c r="Z1850" s="7" t="n"/>
      <c r="AC1850">
        <f>IF($B1850="","",IF(COUNTIF($B$2:$B1850,$B1850)=1,1,0))</f>
        <v/>
      </c>
      <c r="AD1850">
        <f>IF($AC1850=1,SUMPRODUCT(--($AF$2:$AF$3501&lt;$AF1850))+1,"")</f>
        <v/>
      </c>
      <c r="AE1850">
        <f>IF($B1850="","",IF(OR($AA1850=TRUE(),$AA1850="TRUE"),0,1))</f>
        <v/>
      </c>
      <c r="AF1850">
        <f>IF($AC1850=1,IFERROR(IF(VALUE($B1850)&lt;100000000,VALUE($B1850),1000000000),IFERROR(IF(VALUE(MID($B1850,2,20))&lt;100000000,VALUE(MID($B1850,2,20)),1000000000),1000000000))+ROW()/100000,"")</f>
        <v/>
      </c>
    </row>
    <row r="1851">
      <c r="E1851" s="7" t="n"/>
      <c r="G1851" s="7" t="n"/>
      <c r="O1851" s="7">
        <f>IF($B1851="","",N1851*X1851/100)</f>
        <v/>
      </c>
      <c r="P1851" s="14" t="n"/>
      <c r="U1851" s="7" t="n"/>
      <c r="W1851" s="7">
        <f>IF($B1851="","",Z1851*AB1851/100)</f>
        <v/>
      </c>
      <c r="X1851" s="7">
        <f>IF($B1851="","",Z1851-W1851)</f>
        <v/>
      </c>
      <c r="Y1851" s="7">
        <f>IF($B1851="","",X1851-O1851)</f>
        <v/>
      </c>
      <c r="Z1851" s="7" t="n"/>
      <c r="AC1851">
        <f>IF($B1851="","",IF(COUNTIF($B$2:$B1851,$B1851)=1,1,0))</f>
        <v/>
      </c>
      <c r="AD1851">
        <f>IF($AC1851=1,SUMPRODUCT(--($AF$2:$AF$3501&lt;$AF1851))+1,"")</f>
        <v/>
      </c>
      <c r="AE1851">
        <f>IF($B1851="","",IF(OR($AA1851=TRUE(),$AA1851="TRUE"),0,1))</f>
        <v/>
      </c>
      <c r="AF1851">
        <f>IF($AC1851=1,IFERROR(IF(VALUE($B1851)&lt;100000000,VALUE($B1851),1000000000),IFERROR(IF(VALUE(MID($B1851,2,20))&lt;100000000,VALUE(MID($B1851,2,20)),1000000000),1000000000))+ROW()/100000,"")</f>
        <v/>
      </c>
    </row>
    <row r="1852">
      <c r="E1852" s="7" t="n"/>
      <c r="G1852" s="7" t="n"/>
      <c r="O1852" s="7">
        <f>IF($B1852="","",N1852*X1852/100)</f>
        <v/>
      </c>
      <c r="P1852" s="14" t="n"/>
      <c r="U1852" s="7" t="n"/>
      <c r="W1852" s="7">
        <f>IF($B1852="","",Z1852*AB1852/100)</f>
        <v/>
      </c>
      <c r="X1852" s="7">
        <f>IF($B1852="","",Z1852-W1852)</f>
        <v/>
      </c>
      <c r="Y1852" s="7">
        <f>IF($B1852="","",X1852-O1852)</f>
        <v/>
      </c>
      <c r="Z1852" s="7" t="n"/>
      <c r="AC1852">
        <f>IF($B1852="","",IF(COUNTIF($B$2:$B1852,$B1852)=1,1,0))</f>
        <v/>
      </c>
      <c r="AD1852">
        <f>IF($AC1852=1,SUMPRODUCT(--($AF$2:$AF$3501&lt;$AF1852))+1,"")</f>
        <v/>
      </c>
      <c r="AE1852">
        <f>IF($B1852="","",IF(OR($AA1852=TRUE(),$AA1852="TRUE"),0,1))</f>
        <v/>
      </c>
      <c r="AF1852">
        <f>IF($AC1852=1,IFERROR(IF(VALUE($B1852)&lt;100000000,VALUE($B1852),1000000000),IFERROR(IF(VALUE(MID($B1852,2,20))&lt;100000000,VALUE(MID($B1852,2,20)),1000000000),1000000000))+ROW()/100000,"")</f>
        <v/>
      </c>
    </row>
    <row r="1853">
      <c r="E1853" s="7" t="n"/>
      <c r="G1853" s="7" t="n"/>
      <c r="O1853" s="7">
        <f>IF($B1853="","",N1853*X1853/100)</f>
        <v/>
      </c>
      <c r="P1853" s="14" t="n"/>
      <c r="U1853" s="7" t="n"/>
      <c r="W1853" s="7">
        <f>IF($B1853="","",Z1853*AB1853/100)</f>
        <v/>
      </c>
      <c r="X1853" s="7">
        <f>IF($B1853="","",Z1853-W1853)</f>
        <v/>
      </c>
      <c r="Y1853" s="7">
        <f>IF($B1853="","",X1853-O1853)</f>
        <v/>
      </c>
      <c r="Z1853" s="7" t="n"/>
      <c r="AC1853">
        <f>IF($B1853="","",IF(COUNTIF($B$2:$B1853,$B1853)=1,1,0))</f>
        <v/>
      </c>
      <c r="AD1853">
        <f>IF($AC1853=1,SUMPRODUCT(--($AF$2:$AF$3501&lt;$AF1853))+1,"")</f>
        <v/>
      </c>
      <c r="AE1853">
        <f>IF($B1853="","",IF(OR($AA1853=TRUE(),$AA1853="TRUE"),0,1))</f>
        <v/>
      </c>
      <c r="AF1853">
        <f>IF($AC1853=1,IFERROR(IF(VALUE($B1853)&lt;100000000,VALUE($B1853),1000000000),IFERROR(IF(VALUE(MID($B1853,2,20))&lt;100000000,VALUE(MID($B1853,2,20)),1000000000),1000000000))+ROW()/100000,"")</f>
        <v/>
      </c>
    </row>
    <row r="1854">
      <c r="E1854" s="7" t="n"/>
      <c r="G1854" s="7" t="n"/>
      <c r="O1854" s="7">
        <f>IF($B1854="","",N1854*X1854/100)</f>
        <v/>
      </c>
      <c r="P1854" s="14" t="n"/>
      <c r="U1854" s="7" t="n"/>
      <c r="W1854" s="7">
        <f>IF($B1854="","",Z1854*AB1854/100)</f>
        <v/>
      </c>
      <c r="X1854" s="7">
        <f>IF($B1854="","",Z1854-W1854)</f>
        <v/>
      </c>
      <c r="Y1854" s="7">
        <f>IF($B1854="","",X1854-O1854)</f>
        <v/>
      </c>
      <c r="Z1854" s="7" t="n"/>
      <c r="AC1854">
        <f>IF($B1854="","",IF(COUNTIF($B$2:$B1854,$B1854)=1,1,0))</f>
        <v/>
      </c>
      <c r="AD1854">
        <f>IF($AC1854=1,SUMPRODUCT(--($AF$2:$AF$3501&lt;$AF1854))+1,"")</f>
        <v/>
      </c>
      <c r="AE1854">
        <f>IF($B1854="","",IF(OR($AA1854=TRUE(),$AA1854="TRUE"),0,1))</f>
        <v/>
      </c>
      <c r="AF1854">
        <f>IF($AC1854=1,IFERROR(IF(VALUE($B1854)&lt;100000000,VALUE($B1854),1000000000),IFERROR(IF(VALUE(MID($B1854,2,20))&lt;100000000,VALUE(MID($B1854,2,20)),1000000000),1000000000))+ROW()/100000,"")</f>
        <v/>
      </c>
    </row>
    <row r="1855">
      <c r="E1855" s="7" t="n"/>
      <c r="G1855" s="7" t="n"/>
      <c r="O1855" s="7">
        <f>IF($B1855="","",N1855*X1855/100)</f>
        <v/>
      </c>
      <c r="P1855" s="14" t="n"/>
      <c r="U1855" s="7" t="n"/>
      <c r="W1855" s="7">
        <f>IF($B1855="","",Z1855*AB1855/100)</f>
        <v/>
      </c>
      <c r="X1855" s="7">
        <f>IF($B1855="","",Z1855-W1855)</f>
        <v/>
      </c>
      <c r="Y1855" s="7">
        <f>IF($B1855="","",X1855-O1855)</f>
        <v/>
      </c>
      <c r="Z1855" s="7" t="n"/>
      <c r="AC1855">
        <f>IF($B1855="","",IF(COUNTIF($B$2:$B1855,$B1855)=1,1,0))</f>
        <v/>
      </c>
      <c r="AD1855">
        <f>IF($AC1855=1,SUMPRODUCT(--($AF$2:$AF$3501&lt;$AF1855))+1,"")</f>
        <v/>
      </c>
      <c r="AE1855">
        <f>IF($B1855="","",IF(OR($AA1855=TRUE(),$AA1855="TRUE"),0,1))</f>
        <v/>
      </c>
      <c r="AF1855">
        <f>IF($AC1855=1,IFERROR(IF(VALUE($B1855)&lt;100000000,VALUE($B1855),1000000000),IFERROR(IF(VALUE(MID($B1855,2,20))&lt;100000000,VALUE(MID($B1855,2,20)),1000000000),1000000000))+ROW()/100000,"")</f>
        <v/>
      </c>
    </row>
    <row r="1856">
      <c r="E1856" s="7" t="n"/>
      <c r="G1856" s="7" t="n"/>
      <c r="O1856" s="7">
        <f>IF($B1856="","",N1856*X1856/100)</f>
        <v/>
      </c>
      <c r="P1856" s="14" t="n"/>
      <c r="U1856" s="7" t="n"/>
      <c r="W1856" s="7">
        <f>IF($B1856="","",Z1856*AB1856/100)</f>
        <v/>
      </c>
      <c r="X1856" s="7">
        <f>IF($B1856="","",Z1856-W1856)</f>
        <v/>
      </c>
      <c r="Y1856" s="7">
        <f>IF($B1856="","",X1856-O1856)</f>
        <v/>
      </c>
      <c r="Z1856" s="7" t="n"/>
      <c r="AC1856">
        <f>IF($B1856="","",IF(COUNTIF($B$2:$B1856,$B1856)=1,1,0))</f>
        <v/>
      </c>
      <c r="AD1856">
        <f>IF($AC1856=1,SUMPRODUCT(--($AF$2:$AF$3501&lt;$AF1856))+1,"")</f>
        <v/>
      </c>
      <c r="AE1856">
        <f>IF($B1856="","",IF(OR($AA1856=TRUE(),$AA1856="TRUE"),0,1))</f>
        <v/>
      </c>
      <c r="AF1856">
        <f>IF($AC1856=1,IFERROR(IF(VALUE($B1856)&lt;100000000,VALUE($B1856),1000000000),IFERROR(IF(VALUE(MID($B1856,2,20))&lt;100000000,VALUE(MID($B1856,2,20)),1000000000),1000000000))+ROW()/100000,"")</f>
        <v/>
      </c>
    </row>
    <row r="1857">
      <c r="E1857" s="7" t="n"/>
      <c r="G1857" s="7" t="n"/>
      <c r="O1857" s="7">
        <f>IF($B1857="","",N1857*X1857/100)</f>
        <v/>
      </c>
      <c r="P1857" s="14" t="n"/>
      <c r="U1857" s="7" t="n"/>
      <c r="W1857" s="7">
        <f>IF($B1857="","",Z1857*AB1857/100)</f>
        <v/>
      </c>
      <c r="X1857" s="7">
        <f>IF($B1857="","",Z1857-W1857)</f>
        <v/>
      </c>
      <c r="Y1857" s="7">
        <f>IF($B1857="","",X1857-O1857)</f>
        <v/>
      </c>
      <c r="Z1857" s="7" t="n"/>
      <c r="AC1857">
        <f>IF($B1857="","",IF(COUNTIF($B$2:$B1857,$B1857)=1,1,0))</f>
        <v/>
      </c>
      <c r="AD1857">
        <f>IF($AC1857=1,SUMPRODUCT(--($AF$2:$AF$3501&lt;$AF1857))+1,"")</f>
        <v/>
      </c>
      <c r="AE1857">
        <f>IF($B1857="","",IF(OR($AA1857=TRUE(),$AA1857="TRUE"),0,1))</f>
        <v/>
      </c>
      <c r="AF1857">
        <f>IF($AC1857=1,IFERROR(IF(VALUE($B1857)&lt;100000000,VALUE($B1857),1000000000),IFERROR(IF(VALUE(MID($B1857,2,20))&lt;100000000,VALUE(MID($B1857,2,20)),1000000000),1000000000))+ROW()/100000,"")</f>
        <v/>
      </c>
    </row>
    <row r="1858">
      <c r="E1858" s="7" t="n"/>
      <c r="G1858" s="7" t="n"/>
      <c r="O1858" s="7">
        <f>IF($B1858="","",N1858*X1858/100)</f>
        <v/>
      </c>
      <c r="P1858" s="14" t="n"/>
      <c r="U1858" s="7" t="n"/>
      <c r="W1858" s="7">
        <f>IF($B1858="","",Z1858*AB1858/100)</f>
        <v/>
      </c>
      <c r="X1858" s="7">
        <f>IF($B1858="","",Z1858-W1858)</f>
        <v/>
      </c>
      <c r="Y1858" s="7">
        <f>IF($B1858="","",X1858-O1858)</f>
        <v/>
      </c>
      <c r="Z1858" s="7" t="n"/>
      <c r="AC1858">
        <f>IF($B1858="","",IF(COUNTIF($B$2:$B1858,$B1858)=1,1,0))</f>
        <v/>
      </c>
      <c r="AD1858">
        <f>IF($AC1858=1,SUMPRODUCT(--($AF$2:$AF$3501&lt;$AF1858))+1,"")</f>
        <v/>
      </c>
      <c r="AE1858">
        <f>IF($B1858="","",IF(OR($AA1858=TRUE(),$AA1858="TRUE"),0,1))</f>
        <v/>
      </c>
      <c r="AF1858">
        <f>IF($AC1858=1,IFERROR(IF(VALUE($B1858)&lt;100000000,VALUE($B1858),1000000000),IFERROR(IF(VALUE(MID($B1858,2,20))&lt;100000000,VALUE(MID($B1858,2,20)),1000000000),1000000000))+ROW()/100000,"")</f>
        <v/>
      </c>
    </row>
    <row r="1859">
      <c r="E1859" s="7" t="n"/>
      <c r="G1859" s="7" t="n"/>
      <c r="O1859" s="7">
        <f>IF($B1859="","",N1859*X1859/100)</f>
        <v/>
      </c>
      <c r="P1859" s="14" t="n"/>
      <c r="U1859" s="7" t="n"/>
      <c r="W1859" s="7">
        <f>IF($B1859="","",Z1859*AB1859/100)</f>
        <v/>
      </c>
      <c r="X1859" s="7">
        <f>IF($B1859="","",Z1859-W1859)</f>
        <v/>
      </c>
      <c r="Y1859" s="7">
        <f>IF($B1859="","",X1859-O1859)</f>
        <v/>
      </c>
      <c r="Z1859" s="7" t="n"/>
      <c r="AC1859">
        <f>IF($B1859="","",IF(COUNTIF($B$2:$B1859,$B1859)=1,1,0))</f>
        <v/>
      </c>
      <c r="AD1859">
        <f>IF($AC1859=1,SUMPRODUCT(--($AF$2:$AF$3501&lt;$AF1859))+1,"")</f>
        <v/>
      </c>
      <c r="AE1859">
        <f>IF($B1859="","",IF(OR($AA1859=TRUE(),$AA1859="TRUE"),0,1))</f>
        <v/>
      </c>
      <c r="AF1859">
        <f>IF($AC1859=1,IFERROR(IF(VALUE($B1859)&lt;100000000,VALUE($B1859),1000000000),IFERROR(IF(VALUE(MID($B1859,2,20))&lt;100000000,VALUE(MID($B1859,2,20)),1000000000),1000000000))+ROW()/100000,"")</f>
        <v/>
      </c>
    </row>
    <row r="1860">
      <c r="E1860" s="7" t="n"/>
      <c r="G1860" s="7" t="n"/>
      <c r="O1860" s="7">
        <f>IF($B1860="","",N1860*X1860/100)</f>
        <v/>
      </c>
      <c r="P1860" s="14" t="n"/>
      <c r="U1860" s="7" t="n"/>
      <c r="W1860" s="7">
        <f>IF($B1860="","",Z1860*AB1860/100)</f>
        <v/>
      </c>
      <c r="X1860" s="7">
        <f>IF($B1860="","",Z1860-W1860)</f>
        <v/>
      </c>
      <c r="Y1860" s="7">
        <f>IF($B1860="","",X1860-O1860)</f>
        <v/>
      </c>
      <c r="Z1860" s="7" t="n"/>
      <c r="AC1860">
        <f>IF($B1860="","",IF(COUNTIF($B$2:$B1860,$B1860)=1,1,0))</f>
        <v/>
      </c>
      <c r="AD1860">
        <f>IF($AC1860=1,SUMPRODUCT(--($AF$2:$AF$3501&lt;$AF1860))+1,"")</f>
        <v/>
      </c>
      <c r="AE1860">
        <f>IF($B1860="","",IF(OR($AA1860=TRUE(),$AA1860="TRUE"),0,1))</f>
        <v/>
      </c>
      <c r="AF1860">
        <f>IF($AC1860=1,IFERROR(IF(VALUE($B1860)&lt;100000000,VALUE($B1860),1000000000),IFERROR(IF(VALUE(MID($B1860,2,20))&lt;100000000,VALUE(MID($B1860,2,20)),1000000000),1000000000))+ROW()/100000,"")</f>
        <v/>
      </c>
    </row>
    <row r="1861">
      <c r="E1861" s="7" t="n"/>
      <c r="G1861" s="7" t="n"/>
      <c r="O1861" s="7">
        <f>IF($B1861="","",N1861*X1861/100)</f>
        <v/>
      </c>
      <c r="P1861" s="14" t="n"/>
      <c r="U1861" s="7" t="n"/>
      <c r="W1861" s="7">
        <f>IF($B1861="","",Z1861*AB1861/100)</f>
        <v/>
      </c>
      <c r="X1861" s="7">
        <f>IF($B1861="","",Z1861-W1861)</f>
        <v/>
      </c>
      <c r="Y1861" s="7">
        <f>IF($B1861="","",X1861-O1861)</f>
        <v/>
      </c>
      <c r="Z1861" s="7" t="n"/>
      <c r="AC1861">
        <f>IF($B1861="","",IF(COUNTIF($B$2:$B1861,$B1861)=1,1,0))</f>
        <v/>
      </c>
      <c r="AD1861">
        <f>IF($AC1861=1,SUMPRODUCT(--($AF$2:$AF$3501&lt;$AF1861))+1,"")</f>
        <v/>
      </c>
      <c r="AE1861">
        <f>IF($B1861="","",IF(OR($AA1861=TRUE(),$AA1861="TRUE"),0,1))</f>
        <v/>
      </c>
      <c r="AF1861">
        <f>IF($AC1861=1,IFERROR(IF(VALUE($B1861)&lt;100000000,VALUE($B1861),1000000000),IFERROR(IF(VALUE(MID($B1861,2,20))&lt;100000000,VALUE(MID($B1861,2,20)),1000000000),1000000000))+ROW()/100000,"")</f>
        <v/>
      </c>
    </row>
    <row r="1862">
      <c r="E1862" s="7" t="n"/>
      <c r="G1862" s="7" t="n"/>
      <c r="O1862" s="7">
        <f>IF($B1862="","",N1862*X1862/100)</f>
        <v/>
      </c>
      <c r="P1862" s="14" t="n"/>
      <c r="U1862" s="7" t="n"/>
      <c r="W1862" s="7">
        <f>IF($B1862="","",Z1862*AB1862/100)</f>
        <v/>
      </c>
      <c r="X1862" s="7">
        <f>IF($B1862="","",Z1862-W1862)</f>
        <v/>
      </c>
      <c r="Y1862" s="7">
        <f>IF($B1862="","",X1862-O1862)</f>
        <v/>
      </c>
      <c r="Z1862" s="7" t="n"/>
      <c r="AC1862">
        <f>IF($B1862="","",IF(COUNTIF($B$2:$B1862,$B1862)=1,1,0))</f>
        <v/>
      </c>
      <c r="AD1862">
        <f>IF($AC1862=1,SUMPRODUCT(--($AF$2:$AF$3501&lt;$AF1862))+1,"")</f>
        <v/>
      </c>
      <c r="AE1862">
        <f>IF($B1862="","",IF(OR($AA1862=TRUE(),$AA1862="TRUE"),0,1))</f>
        <v/>
      </c>
      <c r="AF1862">
        <f>IF($AC1862=1,IFERROR(IF(VALUE($B1862)&lt;100000000,VALUE($B1862),1000000000),IFERROR(IF(VALUE(MID($B1862,2,20))&lt;100000000,VALUE(MID($B1862,2,20)),1000000000),1000000000))+ROW()/100000,"")</f>
        <v/>
      </c>
    </row>
    <row r="1863">
      <c r="E1863" s="7" t="n"/>
      <c r="G1863" s="7" t="n"/>
      <c r="O1863" s="7">
        <f>IF($B1863="","",N1863*X1863/100)</f>
        <v/>
      </c>
      <c r="P1863" s="14" t="n"/>
      <c r="U1863" s="7" t="n"/>
      <c r="W1863" s="7">
        <f>IF($B1863="","",Z1863*AB1863/100)</f>
        <v/>
      </c>
      <c r="X1863" s="7">
        <f>IF($B1863="","",Z1863-W1863)</f>
        <v/>
      </c>
      <c r="Y1863" s="7">
        <f>IF($B1863="","",X1863-O1863)</f>
        <v/>
      </c>
      <c r="Z1863" s="7" t="n"/>
      <c r="AC1863">
        <f>IF($B1863="","",IF(COUNTIF($B$2:$B1863,$B1863)=1,1,0))</f>
        <v/>
      </c>
      <c r="AD1863">
        <f>IF($AC1863=1,SUMPRODUCT(--($AF$2:$AF$3501&lt;$AF1863))+1,"")</f>
        <v/>
      </c>
      <c r="AE1863">
        <f>IF($B1863="","",IF(OR($AA1863=TRUE(),$AA1863="TRUE"),0,1))</f>
        <v/>
      </c>
      <c r="AF1863">
        <f>IF($AC1863=1,IFERROR(IF(VALUE($B1863)&lt;100000000,VALUE($B1863),1000000000),IFERROR(IF(VALUE(MID($B1863,2,20))&lt;100000000,VALUE(MID($B1863,2,20)),1000000000),1000000000))+ROW()/100000,"")</f>
        <v/>
      </c>
    </row>
    <row r="1864">
      <c r="E1864" s="7" t="n"/>
      <c r="G1864" s="7" t="n"/>
      <c r="O1864" s="7">
        <f>IF($B1864="","",N1864*X1864/100)</f>
        <v/>
      </c>
      <c r="P1864" s="14" t="n"/>
      <c r="U1864" s="7" t="n"/>
      <c r="W1864" s="7">
        <f>IF($B1864="","",Z1864*AB1864/100)</f>
        <v/>
      </c>
      <c r="X1864" s="7">
        <f>IF($B1864="","",Z1864-W1864)</f>
        <v/>
      </c>
      <c r="Y1864" s="7">
        <f>IF($B1864="","",X1864-O1864)</f>
        <v/>
      </c>
      <c r="Z1864" s="7" t="n"/>
      <c r="AC1864">
        <f>IF($B1864="","",IF(COUNTIF($B$2:$B1864,$B1864)=1,1,0))</f>
        <v/>
      </c>
      <c r="AD1864">
        <f>IF($AC1864=1,SUMPRODUCT(--($AF$2:$AF$3501&lt;$AF1864))+1,"")</f>
        <v/>
      </c>
      <c r="AE1864">
        <f>IF($B1864="","",IF(OR($AA1864=TRUE(),$AA1864="TRUE"),0,1))</f>
        <v/>
      </c>
      <c r="AF1864">
        <f>IF($AC1864=1,IFERROR(IF(VALUE($B1864)&lt;100000000,VALUE($B1864),1000000000),IFERROR(IF(VALUE(MID($B1864,2,20))&lt;100000000,VALUE(MID($B1864,2,20)),1000000000),1000000000))+ROW()/100000,"")</f>
        <v/>
      </c>
    </row>
    <row r="1865">
      <c r="E1865" s="7" t="n"/>
      <c r="G1865" s="7" t="n"/>
      <c r="O1865" s="7">
        <f>IF($B1865="","",N1865*X1865/100)</f>
        <v/>
      </c>
      <c r="P1865" s="14" t="n"/>
      <c r="U1865" s="7" t="n"/>
      <c r="W1865" s="7">
        <f>IF($B1865="","",Z1865*AB1865/100)</f>
        <v/>
      </c>
      <c r="X1865" s="7">
        <f>IF($B1865="","",Z1865-W1865)</f>
        <v/>
      </c>
      <c r="Y1865" s="7">
        <f>IF($B1865="","",X1865-O1865)</f>
        <v/>
      </c>
      <c r="Z1865" s="7" t="n"/>
      <c r="AC1865">
        <f>IF($B1865="","",IF(COUNTIF($B$2:$B1865,$B1865)=1,1,0))</f>
        <v/>
      </c>
      <c r="AD1865">
        <f>IF($AC1865=1,SUMPRODUCT(--($AF$2:$AF$3501&lt;$AF1865))+1,"")</f>
        <v/>
      </c>
      <c r="AE1865">
        <f>IF($B1865="","",IF(OR($AA1865=TRUE(),$AA1865="TRUE"),0,1))</f>
        <v/>
      </c>
      <c r="AF1865">
        <f>IF($AC1865=1,IFERROR(IF(VALUE($B1865)&lt;100000000,VALUE($B1865),1000000000),IFERROR(IF(VALUE(MID($B1865,2,20))&lt;100000000,VALUE(MID($B1865,2,20)),1000000000),1000000000))+ROW()/100000,"")</f>
        <v/>
      </c>
    </row>
    <row r="1866">
      <c r="E1866" s="7" t="n"/>
      <c r="G1866" s="7" t="n"/>
      <c r="O1866" s="7">
        <f>IF($B1866="","",N1866*X1866/100)</f>
        <v/>
      </c>
      <c r="P1866" s="14" t="n"/>
      <c r="U1866" s="7" t="n"/>
      <c r="W1866" s="7">
        <f>IF($B1866="","",Z1866*AB1866/100)</f>
        <v/>
      </c>
      <c r="X1866" s="7">
        <f>IF($B1866="","",Z1866-W1866)</f>
        <v/>
      </c>
      <c r="Y1866" s="7">
        <f>IF($B1866="","",X1866-O1866)</f>
        <v/>
      </c>
      <c r="Z1866" s="7" t="n"/>
      <c r="AC1866">
        <f>IF($B1866="","",IF(COUNTIF($B$2:$B1866,$B1866)=1,1,0))</f>
        <v/>
      </c>
      <c r="AD1866">
        <f>IF($AC1866=1,SUMPRODUCT(--($AF$2:$AF$3501&lt;$AF1866))+1,"")</f>
        <v/>
      </c>
      <c r="AE1866">
        <f>IF($B1866="","",IF(OR($AA1866=TRUE(),$AA1866="TRUE"),0,1))</f>
        <v/>
      </c>
      <c r="AF1866">
        <f>IF($AC1866=1,IFERROR(IF(VALUE($B1866)&lt;100000000,VALUE($B1866),1000000000),IFERROR(IF(VALUE(MID($B1866,2,20))&lt;100000000,VALUE(MID($B1866,2,20)),1000000000),1000000000))+ROW()/100000,"")</f>
        <v/>
      </c>
    </row>
    <row r="1867">
      <c r="E1867" s="7" t="n"/>
      <c r="G1867" s="7" t="n"/>
      <c r="O1867" s="7">
        <f>IF($B1867="","",N1867*X1867/100)</f>
        <v/>
      </c>
      <c r="P1867" s="14" t="n"/>
      <c r="U1867" s="7" t="n"/>
      <c r="W1867" s="7">
        <f>IF($B1867="","",Z1867*AB1867/100)</f>
        <v/>
      </c>
      <c r="X1867" s="7">
        <f>IF($B1867="","",Z1867-W1867)</f>
        <v/>
      </c>
      <c r="Y1867" s="7">
        <f>IF($B1867="","",X1867-O1867)</f>
        <v/>
      </c>
      <c r="Z1867" s="7" t="n"/>
      <c r="AC1867">
        <f>IF($B1867="","",IF(COUNTIF($B$2:$B1867,$B1867)=1,1,0))</f>
        <v/>
      </c>
      <c r="AD1867">
        <f>IF($AC1867=1,SUMPRODUCT(--($AF$2:$AF$3501&lt;$AF1867))+1,"")</f>
        <v/>
      </c>
      <c r="AE1867">
        <f>IF($B1867="","",IF(OR($AA1867=TRUE(),$AA1867="TRUE"),0,1))</f>
        <v/>
      </c>
      <c r="AF1867">
        <f>IF($AC1867=1,IFERROR(IF(VALUE($B1867)&lt;100000000,VALUE($B1867),1000000000),IFERROR(IF(VALUE(MID($B1867,2,20))&lt;100000000,VALUE(MID($B1867,2,20)),1000000000),1000000000))+ROW()/100000,"")</f>
        <v/>
      </c>
    </row>
    <row r="1868">
      <c r="E1868" s="7" t="n"/>
      <c r="G1868" s="7" t="n"/>
      <c r="O1868" s="7">
        <f>IF($B1868="","",N1868*X1868/100)</f>
        <v/>
      </c>
      <c r="P1868" s="14" t="n"/>
      <c r="U1868" s="7" t="n"/>
      <c r="W1868" s="7">
        <f>IF($B1868="","",Z1868*AB1868/100)</f>
        <v/>
      </c>
      <c r="X1868" s="7">
        <f>IF($B1868="","",Z1868-W1868)</f>
        <v/>
      </c>
      <c r="Y1868" s="7">
        <f>IF($B1868="","",X1868-O1868)</f>
        <v/>
      </c>
      <c r="Z1868" s="7" t="n"/>
      <c r="AC1868">
        <f>IF($B1868="","",IF(COUNTIF($B$2:$B1868,$B1868)=1,1,0))</f>
        <v/>
      </c>
      <c r="AD1868">
        <f>IF($AC1868=1,SUMPRODUCT(--($AF$2:$AF$3501&lt;$AF1868))+1,"")</f>
        <v/>
      </c>
      <c r="AE1868">
        <f>IF($B1868="","",IF(OR($AA1868=TRUE(),$AA1868="TRUE"),0,1))</f>
        <v/>
      </c>
      <c r="AF1868">
        <f>IF($AC1868=1,IFERROR(IF(VALUE($B1868)&lt;100000000,VALUE($B1868),1000000000),IFERROR(IF(VALUE(MID($B1868,2,20))&lt;100000000,VALUE(MID($B1868,2,20)),1000000000),1000000000))+ROW()/100000,"")</f>
        <v/>
      </c>
    </row>
    <row r="1869">
      <c r="E1869" s="7" t="n"/>
      <c r="G1869" s="7" t="n"/>
      <c r="O1869" s="7">
        <f>IF($B1869="","",N1869*X1869/100)</f>
        <v/>
      </c>
      <c r="P1869" s="14" t="n"/>
      <c r="U1869" s="7" t="n"/>
      <c r="W1869" s="7">
        <f>IF($B1869="","",Z1869*AB1869/100)</f>
        <v/>
      </c>
      <c r="X1869" s="7">
        <f>IF($B1869="","",Z1869-W1869)</f>
        <v/>
      </c>
      <c r="Y1869" s="7">
        <f>IF($B1869="","",X1869-O1869)</f>
        <v/>
      </c>
      <c r="Z1869" s="7" t="n"/>
      <c r="AC1869">
        <f>IF($B1869="","",IF(COUNTIF($B$2:$B1869,$B1869)=1,1,0))</f>
        <v/>
      </c>
      <c r="AD1869">
        <f>IF($AC1869=1,SUMPRODUCT(--($AF$2:$AF$3501&lt;$AF1869))+1,"")</f>
        <v/>
      </c>
      <c r="AE1869">
        <f>IF($B1869="","",IF(OR($AA1869=TRUE(),$AA1869="TRUE"),0,1))</f>
        <v/>
      </c>
      <c r="AF1869">
        <f>IF($AC1869=1,IFERROR(IF(VALUE($B1869)&lt;100000000,VALUE($B1869),1000000000),IFERROR(IF(VALUE(MID($B1869,2,20))&lt;100000000,VALUE(MID($B1869,2,20)),1000000000),1000000000))+ROW()/100000,"")</f>
        <v/>
      </c>
    </row>
    <row r="1870">
      <c r="E1870" s="7" t="n"/>
      <c r="G1870" s="7" t="n"/>
      <c r="O1870" s="7">
        <f>IF($B1870="","",N1870*X1870/100)</f>
        <v/>
      </c>
      <c r="P1870" s="14" t="n"/>
      <c r="U1870" s="7" t="n"/>
      <c r="W1870" s="7">
        <f>IF($B1870="","",Z1870*AB1870/100)</f>
        <v/>
      </c>
      <c r="X1870" s="7">
        <f>IF($B1870="","",Z1870-W1870)</f>
        <v/>
      </c>
      <c r="Y1870" s="7">
        <f>IF($B1870="","",X1870-O1870)</f>
        <v/>
      </c>
      <c r="Z1870" s="7" t="n"/>
      <c r="AC1870">
        <f>IF($B1870="","",IF(COUNTIF($B$2:$B1870,$B1870)=1,1,0))</f>
        <v/>
      </c>
      <c r="AD1870">
        <f>IF($AC1870=1,SUMPRODUCT(--($AF$2:$AF$3501&lt;$AF1870))+1,"")</f>
        <v/>
      </c>
      <c r="AE1870">
        <f>IF($B1870="","",IF(OR($AA1870=TRUE(),$AA1870="TRUE"),0,1))</f>
        <v/>
      </c>
      <c r="AF1870">
        <f>IF($AC1870=1,IFERROR(IF(VALUE($B1870)&lt;100000000,VALUE($B1870),1000000000),IFERROR(IF(VALUE(MID($B1870,2,20))&lt;100000000,VALUE(MID($B1870,2,20)),1000000000),1000000000))+ROW()/100000,"")</f>
        <v/>
      </c>
    </row>
    <row r="1871">
      <c r="E1871" s="7" t="n"/>
      <c r="G1871" s="7" t="n"/>
      <c r="O1871" s="7">
        <f>IF($B1871="","",N1871*X1871/100)</f>
        <v/>
      </c>
      <c r="P1871" s="14" t="n"/>
      <c r="U1871" s="7" t="n"/>
      <c r="W1871" s="7">
        <f>IF($B1871="","",Z1871*AB1871/100)</f>
        <v/>
      </c>
      <c r="X1871" s="7">
        <f>IF($B1871="","",Z1871-W1871)</f>
        <v/>
      </c>
      <c r="Y1871" s="7">
        <f>IF($B1871="","",X1871-O1871)</f>
        <v/>
      </c>
      <c r="Z1871" s="7" t="n"/>
      <c r="AC1871">
        <f>IF($B1871="","",IF(COUNTIF($B$2:$B1871,$B1871)=1,1,0))</f>
        <v/>
      </c>
      <c r="AD1871">
        <f>IF($AC1871=1,SUMPRODUCT(--($AF$2:$AF$3501&lt;$AF1871))+1,"")</f>
        <v/>
      </c>
      <c r="AE1871">
        <f>IF($B1871="","",IF(OR($AA1871=TRUE(),$AA1871="TRUE"),0,1))</f>
        <v/>
      </c>
      <c r="AF1871">
        <f>IF($AC1871=1,IFERROR(IF(VALUE($B1871)&lt;100000000,VALUE($B1871),1000000000),IFERROR(IF(VALUE(MID($B1871,2,20))&lt;100000000,VALUE(MID($B1871,2,20)),1000000000),1000000000))+ROW()/100000,"")</f>
        <v/>
      </c>
    </row>
    <row r="1872">
      <c r="E1872" s="7" t="n"/>
      <c r="G1872" s="7" t="n"/>
      <c r="O1872" s="7">
        <f>IF($B1872="","",N1872*X1872/100)</f>
        <v/>
      </c>
      <c r="P1872" s="14" t="n"/>
      <c r="U1872" s="7" t="n"/>
      <c r="W1872" s="7">
        <f>IF($B1872="","",Z1872*AB1872/100)</f>
        <v/>
      </c>
      <c r="X1872" s="7">
        <f>IF($B1872="","",Z1872-W1872)</f>
        <v/>
      </c>
      <c r="Y1872" s="7">
        <f>IF($B1872="","",X1872-O1872)</f>
        <v/>
      </c>
      <c r="Z1872" s="7" t="n"/>
      <c r="AC1872">
        <f>IF($B1872="","",IF(COUNTIF($B$2:$B1872,$B1872)=1,1,0))</f>
        <v/>
      </c>
      <c r="AD1872">
        <f>IF($AC1872=1,SUMPRODUCT(--($AF$2:$AF$3501&lt;$AF1872))+1,"")</f>
        <v/>
      </c>
      <c r="AE1872">
        <f>IF($B1872="","",IF(OR($AA1872=TRUE(),$AA1872="TRUE"),0,1))</f>
        <v/>
      </c>
      <c r="AF1872">
        <f>IF($AC1872=1,IFERROR(IF(VALUE($B1872)&lt;100000000,VALUE($B1872),1000000000),IFERROR(IF(VALUE(MID($B1872,2,20))&lt;100000000,VALUE(MID($B1872,2,20)),1000000000),1000000000))+ROW()/100000,"")</f>
        <v/>
      </c>
    </row>
    <row r="1873">
      <c r="E1873" s="7" t="n"/>
      <c r="G1873" s="7" t="n"/>
      <c r="O1873" s="7">
        <f>IF($B1873="","",N1873*X1873/100)</f>
        <v/>
      </c>
      <c r="P1873" s="14" t="n"/>
      <c r="U1873" s="7" t="n"/>
      <c r="W1873" s="7">
        <f>IF($B1873="","",Z1873*AB1873/100)</f>
        <v/>
      </c>
      <c r="X1873" s="7">
        <f>IF($B1873="","",Z1873-W1873)</f>
        <v/>
      </c>
      <c r="Y1873" s="7">
        <f>IF($B1873="","",X1873-O1873)</f>
        <v/>
      </c>
      <c r="Z1873" s="7" t="n"/>
      <c r="AC1873">
        <f>IF($B1873="","",IF(COUNTIF($B$2:$B1873,$B1873)=1,1,0))</f>
        <v/>
      </c>
      <c r="AD1873">
        <f>IF($AC1873=1,SUMPRODUCT(--($AF$2:$AF$3501&lt;$AF1873))+1,"")</f>
        <v/>
      </c>
      <c r="AE1873">
        <f>IF($B1873="","",IF(OR($AA1873=TRUE(),$AA1873="TRUE"),0,1))</f>
        <v/>
      </c>
      <c r="AF1873">
        <f>IF($AC1873=1,IFERROR(IF(VALUE($B1873)&lt;100000000,VALUE($B1873),1000000000),IFERROR(IF(VALUE(MID($B1873,2,20))&lt;100000000,VALUE(MID($B1873,2,20)),1000000000),1000000000))+ROW()/100000,"")</f>
        <v/>
      </c>
    </row>
    <row r="1874">
      <c r="E1874" s="7" t="n"/>
      <c r="G1874" s="7" t="n"/>
      <c r="O1874" s="7">
        <f>IF($B1874="","",N1874*X1874/100)</f>
        <v/>
      </c>
      <c r="P1874" s="14" t="n"/>
      <c r="U1874" s="7" t="n"/>
      <c r="W1874" s="7">
        <f>IF($B1874="","",Z1874*AB1874/100)</f>
        <v/>
      </c>
      <c r="X1874" s="7">
        <f>IF($B1874="","",Z1874-W1874)</f>
        <v/>
      </c>
      <c r="Y1874" s="7">
        <f>IF($B1874="","",X1874-O1874)</f>
        <v/>
      </c>
      <c r="Z1874" s="7" t="n"/>
      <c r="AC1874">
        <f>IF($B1874="","",IF(COUNTIF($B$2:$B1874,$B1874)=1,1,0))</f>
        <v/>
      </c>
      <c r="AD1874">
        <f>IF($AC1874=1,SUMPRODUCT(--($AF$2:$AF$3501&lt;$AF1874))+1,"")</f>
        <v/>
      </c>
      <c r="AE1874">
        <f>IF($B1874="","",IF(OR($AA1874=TRUE(),$AA1874="TRUE"),0,1))</f>
        <v/>
      </c>
      <c r="AF1874">
        <f>IF($AC1874=1,IFERROR(IF(VALUE($B1874)&lt;100000000,VALUE($B1874),1000000000),IFERROR(IF(VALUE(MID($B1874,2,20))&lt;100000000,VALUE(MID($B1874,2,20)),1000000000),1000000000))+ROW()/100000,"")</f>
        <v/>
      </c>
    </row>
    <row r="1875">
      <c r="E1875" s="7" t="n"/>
      <c r="G1875" s="7" t="n"/>
      <c r="O1875" s="7">
        <f>IF($B1875="","",N1875*X1875/100)</f>
        <v/>
      </c>
      <c r="P1875" s="14" t="n"/>
      <c r="U1875" s="7" t="n"/>
      <c r="W1875" s="7">
        <f>IF($B1875="","",Z1875*AB1875/100)</f>
        <v/>
      </c>
      <c r="X1875" s="7">
        <f>IF($B1875="","",Z1875-W1875)</f>
        <v/>
      </c>
      <c r="Y1875" s="7">
        <f>IF($B1875="","",X1875-O1875)</f>
        <v/>
      </c>
      <c r="Z1875" s="7" t="n"/>
      <c r="AC1875">
        <f>IF($B1875="","",IF(COUNTIF($B$2:$B1875,$B1875)=1,1,0))</f>
        <v/>
      </c>
      <c r="AD1875">
        <f>IF($AC1875=1,SUMPRODUCT(--($AF$2:$AF$3501&lt;$AF1875))+1,"")</f>
        <v/>
      </c>
      <c r="AE1875">
        <f>IF($B1875="","",IF(OR($AA1875=TRUE(),$AA1875="TRUE"),0,1))</f>
        <v/>
      </c>
      <c r="AF1875">
        <f>IF($AC1875=1,IFERROR(IF(VALUE($B1875)&lt;100000000,VALUE($B1875),1000000000),IFERROR(IF(VALUE(MID($B1875,2,20))&lt;100000000,VALUE(MID($B1875,2,20)),1000000000),1000000000))+ROW()/100000,"")</f>
        <v/>
      </c>
    </row>
    <row r="1876">
      <c r="E1876" s="7" t="n"/>
      <c r="G1876" s="7" t="n"/>
      <c r="O1876" s="7">
        <f>IF($B1876="","",N1876*X1876/100)</f>
        <v/>
      </c>
      <c r="P1876" s="14" t="n"/>
      <c r="U1876" s="7" t="n"/>
      <c r="W1876" s="7">
        <f>IF($B1876="","",Z1876*AB1876/100)</f>
        <v/>
      </c>
      <c r="X1876" s="7">
        <f>IF($B1876="","",Z1876-W1876)</f>
        <v/>
      </c>
      <c r="Y1876" s="7">
        <f>IF($B1876="","",X1876-O1876)</f>
        <v/>
      </c>
      <c r="Z1876" s="7" t="n"/>
      <c r="AC1876">
        <f>IF($B1876="","",IF(COUNTIF($B$2:$B1876,$B1876)=1,1,0))</f>
        <v/>
      </c>
      <c r="AD1876">
        <f>IF($AC1876=1,SUMPRODUCT(--($AF$2:$AF$3501&lt;$AF1876))+1,"")</f>
        <v/>
      </c>
      <c r="AE1876">
        <f>IF($B1876="","",IF(OR($AA1876=TRUE(),$AA1876="TRUE"),0,1))</f>
        <v/>
      </c>
      <c r="AF1876">
        <f>IF($AC1876=1,IFERROR(IF(VALUE($B1876)&lt;100000000,VALUE($B1876),1000000000),IFERROR(IF(VALUE(MID($B1876,2,20))&lt;100000000,VALUE(MID($B1876,2,20)),1000000000),1000000000))+ROW()/100000,"")</f>
        <v/>
      </c>
    </row>
    <row r="1877">
      <c r="E1877" s="7" t="n"/>
      <c r="G1877" s="7" t="n"/>
      <c r="O1877" s="7">
        <f>IF($B1877="","",N1877*X1877/100)</f>
        <v/>
      </c>
      <c r="P1877" s="14" t="n"/>
      <c r="U1877" s="7" t="n"/>
      <c r="W1877" s="7">
        <f>IF($B1877="","",Z1877*AB1877/100)</f>
        <v/>
      </c>
      <c r="X1877" s="7">
        <f>IF($B1877="","",Z1877-W1877)</f>
        <v/>
      </c>
      <c r="Y1877" s="7">
        <f>IF($B1877="","",X1877-O1877)</f>
        <v/>
      </c>
      <c r="Z1877" s="7" t="n"/>
      <c r="AC1877">
        <f>IF($B1877="","",IF(COUNTIF($B$2:$B1877,$B1877)=1,1,0))</f>
        <v/>
      </c>
      <c r="AD1877">
        <f>IF($AC1877=1,SUMPRODUCT(--($AF$2:$AF$3501&lt;$AF1877))+1,"")</f>
        <v/>
      </c>
      <c r="AE1877">
        <f>IF($B1877="","",IF(OR($AA1877=TRUE(),$AA1877="TRUE"),0,1))</f>
        <v/>
      </c>
      <c r="AF1877">
        <f>IF($AC1877=1,IFERROR(IF(VALUE($B1877)&lt;100000000,VALUE($B1877),1000000000),IFERROR(IF(VALUE(MID($B1877,2,20))&lt;100000000,VALUE(MID($B1877,2,20)),1000000000),1000000000))+ROW()/100000,"")</f>
        <v/>
      </c>
    </row>
    <row r="1878">
      <c r="E1878" s="7" t="n"/>
      <c r="G1878" s="7" t="n"/>
      <c r="O1878" s="7">
        <f>IF($B1878="","",N1878*X1878/100)</f>
        <v/>
      </c>
      <c r="P1878" s="14" t="n"/>
      <c r="U1878" s="7" t="n"/>
      <c r="W1878" s="7">
        <f>IF($B1878="","",Z1878*AB1878/100)</f>
        <v/>
      </c>
      <c r="X1878" s="7">
        <f>IF($B1878="","",Z1878-W1878)</f>
        <v/>
      </c>
      <c r="Y1878" s="7">
        <f>IF($B1878="","",X1878-O1878)</f>
        <v/>
      </c>
      <c r="Z1878" s="7" t="n"/>
      <c r="AC1878">
        <f>IF($B1878="","",IF(COUNTIF($B$2:$B1878,$B1878)=1,1,0))</f>
        <v/>
      </c>
      <c r="AD1878">
        <f>IF($AC1878=1,SUMPRODUCT(--($AF$2:$AF$3501&lt;$AF1878))+1,"")</f>
        <v/>
      </c>
      <c r="AE1878">
        <f>IF($B1878="","",IF(OR($AA1878=TRUE(),$AA1878="TRUE"),0,1))</f>
        <v/>
      </c>
      <c r="AF1878">
        <f>IF($AC1878=1,IFERROR(IF(VALUE($B1878)&lt;100000000,VALUE($B1878),1000000000),IFERROR(IF(VALUE(MID($B1878,2,20))&lt;100000000,VALUE(MID($B1878,2,20)),1000000000),1000000000))+ROW()/100000,"")</f>
        <v/>
      </c>
    </row>
    <row r="1879">
      <c r="E1879" s="7" t="n"/>
      <c r="G1879" s="7" t="n"/>
      <c r="O1879" s="7">
        <f>IF($B1879="","",N1879*X1879/100)</f>
        <v/>
      </c>
      <c r="P1879" s="14" t="n"/>
      <c r="U1879" s="7" t="n"/>
      <c r="W1879" s="7">
        <f>IF($B1879="","",Z1879*AB1879/100)</f>
        <v/>
      </c>
      <c r="X1879" s="7">
        <f>IF($B1879="","",Z1879-W1879)</f>
        <v/>
      </c>
      <c r="Y1879" s="7">
        <f>IF($B1879="","",X1879-O1879)</f>
        <v/>
      </c>
      <c r="Z1879" s="7" t="n"/>
      <c r="AC1879">
        <f>IF($B1879="","",IF(COUNTIF($B$2:$B1879,$B1879)=1,1,0))</f>
        <v/>
      </c>
      <c r="AD1879">
        <f>IF($AC1879=1,SUMPRODUCT(--($AF$2:$AF$3501&lt;$AF1879))+1,"")</f>
        <v/>
      </c>
      <c r="AE1879">
        <f>IF($B1879="","",IF(OR($AA1879=TRUE(),$AA1879="TRUE"),0,1))</f>
        <v/>
      </c>
      <c r="AF1879">
        <f>IF($AC1879=1,IFERROR(IF(VALUE($B1879)&lt;100000000,VALUE($B1879),1000000000),IFERROR(IF(VALUE(MID($B1879,2,20))&lt;100000000,VALUE(MID($B1879,2,20)),1000000000),1000000000))+ROW()/100000,"")</f>
        <v/>
      </c>
    </row>
    <row r="1880">
      <c r="E1880" s="7" t="n"/>
      <c r="G1880" s="7" t="n"/>
      <c r="O1880" s="7">
        <f>IF($B1880="","",N1880*X1880/100)</f>
        <v/>
      </c>
      <c r="P1880" s="14" t="n"/>
      <c r="U1880" s="7" t="n"/>
      <c r="W1880" s="7">
        <f>IF($B1880="","",Z1880*AB1880/100)</f>
        <v/>
      </c>
      <c r="X1880" s="7">
        <f>IF($B1880="","",Z1880-W1880)</f>
        <v/>
      </c>
      <c r="Y1880" s="7">
        <f>IF($B1880="","",X1880-O1880)</f>
        <v/>
      </c>
      <c r="Z1880" s="7" t="n"/>
      <c r="AC1880">
        <f>IF($B1880="","",IF(COUNTIF($B$2:$B1880,$B1880)=1,1,0))</f>
        <v/>
      </c>
      <c r="AD1880">
        <f>IF($AC1880=1,SUMPRODUCT(--($AF$2:$AF$3501&lt;$AF1880))+1,"")</f>
        <v/>
      </c>
      <c r="AE1880">
        <f>IF($B1880="","",IF(OR($AA1880=TRUE(),$AA1880="TRUE"),0,1))</f>
        <v/>
      </c>
      <c r="AF1880">
        <f>IF($AC1880=1,IFERROR(IF(VALUE($B1880)&lt;100000000,VALUE($B1880),1000000000),IFERROR(IF(VALUE(MID($B1880,2,20))&lt;100000000,VALUE(MID($B1880,2,20)),1000000000),1000000000))+ROW()/100000,"")</f>
        <v/>
      </c>
    </row>
    <row r="1881">
      <c r="E1881" s="7" t="n"/>
      <c r="G1881" s="7" t="n"/>
      <c r="O1881" s="7">
        <f>IF($B1881="","",N1881*X1881/100)</f>
        <v/>
      </c>
      <c r="P1881" s="14" t="n"/>
      <c r="U1881" s="7" t="n"/>
      <c r="W1881" s="7">
        <f>IF($B1881="","",Z1881*AB1881/100)</f>
        <v/>
      </c>
      <c r="X1881" s="7">
        <f>IF($B1881="","",Z1881-W1881)</f>
        <v/>
      </c>
      <c r="Y1881" s="7">
        <f>IF($B1881="","",X1881-O1881)</f>
        <v/>
      </c>
      <c r="Z1881" s="7" t="n"/>
      <c r="AC1881">
        <f>IF($B1881="","",IF(COUNTIF($B$2:$B1881,$B1881)=1,1,0))</f>
        <v/>
      </c>
      <c r="AD1881">
        <f>IF($AC1881=1,SUMPRODUCT(--($AF$2:$AF$3501&lt;$AF1881))+1,"")</f>
        <v/>
      </c>
      <c r="AE1881">
        <f>IF($B1881="","",IF(OR($AA1881=TRUE(),$AA1881="TRUE"),0,1))</f>
        <v/>
      </c>
      <c r="AF1881">
        <f>IF($AC1881=1,IFERROR(IF(VALUE($B1881)&lt;100000000,VALUE($B1881),1000000000),IFERROR(IF(VALUE(MID($B1881,2,20))&lt;100000000,VALUE(MID($B1881,2,20)),1000000000),1000000000))+ROW()/100000,"")</f>
        <v/>
      </c>
    </row>
    <row r="1882">
      <c r="E1882" s="7" t="n"/>
      <c r="G1882" s="7" t="n"/>
      <c r="O1882" s="7">
        <f>IF($B1882="","",N1882*X1882/100)</f>
        <v/>
      </c>
      <c r="P1882" s="14" t="n"/>
      <c r="U1882" s="7" t="n"/>
      <c r="W1882" s="7">
        <f>IF($B1882="","",Z1882*AB1882/100)</f>
        <v/>
      </c>
      <c r="X1882" s="7">
        <f>IF($B1882="","",Z1882-W1882)</f>
        <v/>
      </c>
      <c r="Y1882" s="7">
        <f>IF($B1882="","",X1882-O1882)</f>
        <v/>
      </c>
      <c r="Z1882" s="7" t="n"/>
      <c r="AC1882">
        <f>IF($B1882="","",IF(COUNTIF($B$2:$B1882,$B1882)=1,1,0))</f>
        <v/>
      </c>
      <c r="AD1882">
        <f>IF($AC1882=1,SUMPRODUCT(--($AF$2:$AF$3501&lt;$AF1882))+1,"")</f>
        <v/>
      </c>
      <c r="AE1882">
        <f>IF($B1882="","",IF(OR($AA1882=TRUE(),$AA1882="TRUE"),0,1))</f>
        <v/>
      </c>
      <c r="AF1882">
        <f>IF($AC1882=1,IFERROR(IF(VALUE($B1882)&lt;100000000,VALUE($B1882),1000000000),IFERROR(IF(VALUE(MID($B1882,2,20))&lt;100000000,VALUE(MID($B1882,2,20)),1000000000),1000000000))+ROW()/100000,"")</f>
        <v/>
      </c>
    </row>
    <row r="1883">
      <c r="E1883" s="7" t="n"/>
      <c r="G1883" s="7" t="n"/>
      <c r="O1883" s="7">
        <f>IF($B1883="","",N1883*X1883/100)</f>
        <v/>
      </c>
      <c r="P1883" s="14" t="n"/>
      <c r="U1883" s="7" t="n"/>
      <c r="W1883" s="7">
        <f>IF($B1883="","",Z1883*AB1883/100)</f>
        <v/>
      </c>
      <c r="X1883" s="7">
        <f>IF($B1883="","",Z1883-W1883)</f>
        <v/>
      </c>
      <c r="Y1883" s="7">
        <f>IF($B1883="","",X1883-O1883)</f>
        <v/>
      </c>
      <c r="Z1883" s="7" t="n"/>
      <c r="AC1883">
        <f>IF($B1883="","",IF(COUNTIF($B$2:$B1883,$B1883)=1,1,0))</f>
        <v/>
      </c>
      <c r="AD1883">
        <f>IF($AC1883=1,SUMPRODUCT(--($AF$2:$AF$3501&lt;$AF1883))+1,"")</f>
        <v/>
      </c>
      <c r="AE1883">
        <f>IF($B1883="","",IF(OR($AA1883=TRUE(),$AA1883="TRUE"),0,1))</f>
        <v/>
      </c>
      <c r="AF1883">
        <f>IF($AC1883=1,IFERROR(IF(VALUE($B1883)&lt;100000000,VALUE($B1883),1000000000),IFERROR(IF(VALUE(MID($B1883,2,20))&lt;100000000,VALUE(MID($B1883,2,20)),1000000000),1000000000))+ROW()/100000,"")</f>
        <v/>
      </c>
    </row>
    <row r="1884">
      <c r="E1884" s="7" t="n"/>
      <c r="G1884" s="7" t="n"/>
      <c r="O1884" s="7">
        <f>IF($B1884="","",N1884*X1884/100)</f>
        <v/>
      </c>
      <c r="P1884" s="14" t="n"/>
      <c r="U1884" s="7" t="n"/>
      <c r="W1884" s="7">
        <f>IF($B1884="","",Z1884*AB1884/100)</f>
        <v/>
      </c>
      <c r="X1884" s="7">
        <f>IF($B1884="","",Z1884-W1884)</f>
        <v/>
      </c>
      <c r="Y1884" s="7">
        <f>IF($B1884="","",X1884-O1884)</f>
        <v/>
      </c>
      <c r="Z1884" s="7" t="n"/>
      <c r="AC1884">
        <f>IF($B1884="","",IF(COUNTIF($B$2:$B1884,$B1884)=1,1,0))</f>
        <v/>
      </c>
      <c r="AD1884">
        <f>IF($AC1884=1,SUMPRODUCT(--($AF$2:$AF$3501&lt;$AF1884))+1,"")</f>
        <v/>
      </c>
      <c r="AE1884">
        <f>IF($B1884="","",IF(OR($AA1884=TRUE(),$AA1884="TRUE"),0,1))</f>
        <v/>
      </c>
      <c r="AF1884">
        <f>IF($AC1884=1,IFERROR(IF(VALUE($B1884)&lt;100000000,VALUE($B1884),1000000000),IFERROR(IF(VALUE(MID($B1884,2,20))&lt;100000000,VALUE(MID($B1884,2,20)),1000000000),1000000000))+ROW()/100000,"")</f>
        <v/>
      </c>
    </row>
    <row r="1885">
      <c r="E1885" s="7" t="n"/>
      <c r="G1885" s="7" t="n"/>
      <c r="O1885" s="7">
        <f>IF($B1885="","",N1885*X1885/100)</f>
        <v/>
      </c>
      <c r="P1885" s="14" t="n"/>
      <c r="U1885" s="7" t="n"/>
      <c r="W1885" s="7">
        <f>IF($B1885="","",Z1885*AB1885/100)</f>
        <v/>
      </c>
      <c r="X1885" s="7">
        <f>IF($B1885="","",Z1885-W1885)</f>
        <v/>
      </c>
      <c r="Y1885" s="7">
        <f>IF($B1885="","",X1885-O1885)</f>
        <v/>
      </c>
      <c r="Z1885" s="7" t="n"/>
      <c r="AC1885">
        <f>IF($B1885="","",IF(COUNTIF($B$2:$B1885,$B1885)=1,1,0))</f>
        <v/>
      </c>
      <c r="AD1885">
        <f>IF($AC1885=1,SUMPRODUCT(--($AF$2:$AF$3501&lt;$AF1885))+1,"")</f>
        <v/>
      </c>
      <c r="AE1885">
        <f>IF($B1885="","",IF(OR($AA1885=TRUE(),$AA1885="TRUE"),0,1))</f>
        <v/>
      </c>
      <c r="AF1885">
        <f>IF($AC1885=1,IFERROR(IF(VALUE($B1885)&lt;100000000,VALUE($B1885),1000000000),IFERROR(IF(VALUE(MID($B1885,2,20))&lt;100000000,VALUE(MID($B1885,2,20)),1000000000),1000000000))+ROW()/100000,"")</f>
        <v/>
      </c>
    </row>
    <row r="1886">
      <c r="E1886" s="7" t="n"/>
      <c r="G1886" s="7" t="n"/>
      <c r="O1886" s="7">
        <f>IF($B1886="","",N1886*X1886/100)</f>
        <v/>
      </c>
      <c r="P1886" s="14" t="n"/>
      <c r="U1886" s="7" t="n"/>
      <c r="W1886" s="7">
        <f>IF($B1886="","",Z1886*AB1886/100)</f>
        <v/>
      </c>
      <c r="X1886" s="7">
        <f>IF($B1886="","",Z1886-W1886)</f>
        <v/>
      </c>
      <c r="Y1886" s="7">
        <f>IF($B1886="","",X1886-O1886)</f>
        <v/>
      </c>
      <c r="Z1886" s="7" t="n"/>
      <c r="AC1886">
        <f>IF($B1886="","",IF(COUNTIF($B$2:$B1886,$B1886)=1,1,0))</f>
        <v/>
      </c>
      <c r="AD1886">
        <f>IF($AC1886=1,SUMPRODUCT(--($AF$2:$AF$3501&lt;$AF1886))+1,"")</f>
        <v/>
      </c>
      <c r="AE1886">
        <f>IF($B1886="","",IF(OR($AA1886=TRUE(),$AA1886="TRUE"),0,1))</f>
        <v/>
      </c>
      <c r="AF1886">
        <f>IF($AC1886=1,IFERROR(IF(VALUE($B1886)&lt;100000000,VALUE($B1886),1000000000),IFERROR(IF(VALUE(MID($B1886,2,20))&lt;100000000,VALUE(MID($B1886,2,20)),1000000000),1000000000))+ROW()/100000,"")</f>
        <v/>
      </c>
    </row>
    <row r="1887">
      <c r="E1887" s="7" t="n"/>
      <c r="G1887" s="7" t="n"/>
      <c r="O1887" s="7">
        <f>IF($B1887="","",N1887*X1887/100)</f>
        <v/>
      </c>
      <c r="P1887" s="14" t="n"/>
      <c r="U1887" s="7" t="n"/>
      <c r="W1887" s="7">
        <f>IF($B1887="","",Z1887*AB1887/100)</f>
        <v/>
      </c>
      <c r="X1887" s="7">
        <f>IF($B1887="","",Z1887-W1887)</f>
        <v/>
      </c>
      <c r="Y1887" s="7">
        <f>IF($B1887="","",X1887-O1887)</f>
        <v/>
      </c>
      <c r="Z1887" s="7" t="n"/>
      <c r="AC1887">
        <f>IF($B1887="","",IF(COUNTIF($B$2:$B1887,$B1887)=1,1,0))</f>
        <v/>
      </c>
      <c r="AD1887">
        <f>IF($AC1887=1,SUMPRODUCT(--($AF$2:$AF$3501&lt;$AF1887))+1,"")</f>
        <v/>
      </c>
      <c r="AE1887">
        <f>IF($B1887="","",IF(OR($AA1887=TRUE(),$AA1887="TRUE"),0,1))</f>
        <v/>
      </c>
      <c r="AF1887">
        <f>IF($AC1887=1,IFERROR(IF(VALUE($B1887)&lt;100000000,VALUE($B1887),1000000000),IFERROR(IF(VALUE(MID($B1887,2,20))&lt;100000000,VALUE(MID($B1887,2,20)),1000000000),1000000000))+ROW()/100000,"")</f>
        <v/>
      </c>
    </row>
    <row r="1888">
      <c r="E1888" s="7" t="n"/>
      <c r="G1888" s="7" t="n"/>
      <c r="O1888" s="7">
        <f>IF($B1888="","",N1888*X1888/100)</f>
        <v/>
      </c>
      <c r="P1888" s="14" t="n"/>
      <c r="U1888" s="7" t="n"/>
      <c r="W1888" s="7">
        <f>IF($B1888="","",Z1888*AB1888/100)</f>
        <v/>
      </c>
      <c r="X1888" s="7">
        <f>IF($B1888="","",Z1888-W1888)</f>
        <v/>
      </c>
      <c r="Y1888" s="7">
        <f>IF($B1888="","",X1888-O1888)</f>
        <v/>
      </c>
      <c r="Z1888" s="7" t="n"/>
      <c r="AC1888">
        <f>IF($B1888="","",IF(COUNTIF($B$2:$B1888,$B1888)=1,1,0))</f>
        <v/>
      </c>
      <c r="AD1888">
        <f>IF($AC1888=1,SUMPRODUCT(--($AF$2:$AF$3501&lt;$AF1888))+1,"")</f>
        <v/>
      </c>
      <c r="AE1888">
        <f>IF($B1888="","",IF(OR($AA1888=TRUE(),$AA1888="TRUE"),0,1))</f>
        <v/>
      </c>
      <c r="AF1888">
        <f>IF($AC1888=1,IFERROR(IF(VALUE($B1888)&lt;100000000,VALUE($B1888),1000000000),IFERROR(IF(VALUE(MID($B1888,2,20))&lt;100000000,VALUE(MID($B1888,2,20)),1000000000),1000000000))+ROW()/100000,"")</f>
        <v/>
      </c>
    </row>
    <row r="1889">
      <c r="E1889" s="7" t="n"/>
      <c r="G1889" s="7" t="n"/>
      <c r="O1889" s="7">
        <f>IF($B1889="","",N1889*X1889/100)</f>
        <v/>
      </c>
      <c r="P1889" s="14" t="n"/>
      <c r="U1889" s="7" t="n"/>
      <c r="W1889" s="7">
        <f>IF($B1889="","",Z1889*AB1889/100)</f>
        <v/>
      </c>
      <c r="X1889" s="7">
        <f>IF($B1889="","",Z1889-W1889)</f>
        <v/>
      </c>
      <c r="Y1889" s="7">
        <f>IF($B1889="","",X1889-O1889)</f>
        <v/>
      </c>
      <c r="Z1889" s="7" t="n"/>
      <c r="AC1889">
        <f>IF($B1889="","",IF(COUNTIF($B$2:$B1889,$B1889)=1,1,0))</f>
        <v/>
      </c>
      <c r="AD1889">
        <f>IF($AC1889=1,SUMPRODUCT(--($AF$2:$AF$3501&lt;$AF1889))+1,"")</f>
        <v/>
      </c>
      <c r="AE1889">
        <f>IF($B1889="","",IF(OR($AA1889=TRUE(),$AA1889="TRUE"),0,1))</f>
        <v/>
      </c>
      <c r="AF1889">
        <f>IF($AC1889=1,IFERROR(IF(VALUE($B1889)&lt;100000000,VALUE($B1889),1000000000),IFERROR(IF(VALUE(MID($B1889,2,20))&lt;100000000,VALUE(MID($B1889,2,20)),1000000000),1000000000))+ROW()/100000,"")</f>
        <v/>
      </c>
    </row>
    <row r="1890">
      <c r="E1890" s="7" t="n"/>
      <c r="G1890" s="7" t="n"/>
      <c r="O1890" s="7">
        <f>IF($B1890="","",N1890*X1890/100)</f>
        <v/>
      </c>
      <c r="P1890" s="14" t="n"/>
      <c r="U1890" s="7" t="n"/>
      <c r="W1890" s="7">
        <f>IF($B1890="","",Z1890*AB1890/100)</f>
        <v/>
      </c>
      <c r="X1890" s="7">
        <f>IF($B1890="","",Z1890-W1890)</f>
        <v/>
      </c>
      <c r="Y1890" s="7">
        <f>IF($B1890="","",X1890-O1890)</f>
        <v/>
      </c>
      <c r="Z1890" s="7" t="n"/>
      <c r="AC1890">
        <f>IF($B1890="","",IF(COUNTIF($B$2:$B1890,$B1890)=1,1,0))</f>
        <v/>
      </c>
      <c r="AD1890">
        <f>IF($AC1890=1,SUMPRODUCT(--($AF$2:$AF$3501&lt;$AF1890))+1,"")</f>
        <v/>
      </c>
      <c r="AE1890">
        <f>IF($B1890="","",IF(OR($AA1890=TRUE(),$AA1890="TRUE"),0,1))</f>
        <v/>
      </c>
      <c r="AF1890">
        <f>IF($AC1890=1,IFERROR(IF(VALUE($B1890)&lt;100000000,VALUE($B1890),1000000000),IFERROR(IF(VALUE(MID($B1890,2,20))&lt;100000000,VALUE(MID($B1890,2,20)),1000000000),1000000000))+ROW()/100000,"")</f>
        <v/>
      </c>
    </row>
    <row r="1891">
      <c r="E1891" s="7" t="n"/>
      <c r="G1891" s="7" t="n"/>
      <c r="O1891" s="7">
        <f>IF($B1891="","",N1891*X1891/100)</f>
        <v/>
      </c>
      <c r="P1891" s="14" t="n"/>
      <c r="U1891" s="7" t="n"/>
      <c r="W1891" s="7">
        <f>IF($B1891="","",Z1891*AB1891/100)</f>
        <v/>
      </c>
      <c r="X1891" s="7">
        <f>IF($B1891="","",Z1891-W1891)</f>
        <v/>
      </c>
      <c r="Y1891" s="7">
        <f>IF($B1891="","",X1891-O1891)</f>
        <v/>
      </c>
      <c r="Z1891" s="7" t="n"/>
      <c r="AC1891">
        <f>IF($B1891="","",IF(COUNTIF($B$2:$B1891,$B1891)=1,1,0))</f>
        <v/>
      </c>
      <c r="AD1891">
        <f>IF($AC1891=1,SUMPRODUCT(--($AF$2:$AF$3501&lt;$AF1891))+1,"")</f>
        <v/>
      </c>
      <c r="AE1891">
        <f>IF($B1891="","",IF(OR($AA1891=TRUE(),$AA1891="TRUE"),0,1))</f>
        <v/>
      </c>
      <c r="AF1891">
        <f>IF($AC1891=1,IFERROR(IF(VALUE($B1891)&lt;100000000,VALUE($B1891),1000000000),IFERROR(IF(VALUE(MID($B1891,2,20))&lt;100000000,VALUE(MID($B1891,2,20)),1000000000),1000000000))+ROW()/100000,"")</f>
        <v/>
      </c>
    </row>
    <row r="1892">
      <c r="E1892" s="7" t="n"/>
      <c r="G1892" s="7" t="n"/>
      <c r="O1892" s="7">
        <f>IF($B1892="","",N1892*X1892/100)</f>
        <v/>
      </c>
      <c r="P1892" s="14" t="n"/>
      <c r="U1892" s="7" t="n"/>
      <c r="W1892" s="7">
        <f>IF($B1892="","",Z1892*AB1892/100)</f>
        <v/>
      </c>
      <c r="X1892" s="7">
        <f>IF($B1892="","",Z1892-W1892)</f>
        <v/>
      </c>
      <c r="Y1892" s="7">
        <f>IF($B1892="","",X1892-O1892)</f>
        <v/>
      </c>
      <c r="Z1892" s="7" t="n"/>
      <c r="AC1892">
        <f>IF($B1892="","",IF(COUNTIF($B$2:$B1892,$B1892)=1,1,0))</f>
        <v/>
      </c>
      <c r="AD1892">
        <f>IF($AC1892=1,SUMPRODUCT(--($AF$2:$AF$3501&lt;$AF1892))+1,"")</f>
        <v/>
      </c>
      <c r="AE1892">
        <f>IF($B1892="","",IF(OR($AA1892=TRUE(),$AA1892="TRUE"),0,1))</f>
        <v/>
      </c>
      <c r="AF1892">
        <f>IF($AC1892=1,IFERROR(IF(VALUE($B1892)&lt;100000000,VALUE($B1892),1000000000),IFERROR(IF(VALUE(MID($B1892,2,20))&lt;100000000,VALUE(MID($B1892,2,20)),1000000000),1000000000))+ROW()/100000,"")</f>
        <v/>
      </c>
    </row>
    <row r="1893">
      <c r="E1893" s="7" t="n"/>
      <c r="G1893" s="7" t="n"/>
      <c r="O1893" s="7">
        <f>IF($B1893="","",N1893*X1893/100)</f>
        <v/>
      </c>
      <c r="P1893" s="14" t="n"/>
      <c r="U1893" s="7" t="n"/>
      <c r="W1893" s="7">
        <f>IF($B1893="","",Z1893*AB1893/100)</f>
        <v/>
      </c>
      <c r="X1893" s="7">
        <f>IF($B1893="","",Z1893-W1893)</f>
        <v/>
      </c>
      <c r="Y1893" s="7">
        <f>IF($B1893="","",X1893-O1893)</f>
        <v/>
      </c>
      <c r="Z1893" s="7" t="n"/>
      <c r="AC1893">
        <f>IF($B1893="","",IF(COUNTIF($B$2:$B1893,$B1893)=1,1,0))</f>
        <v/>
      </c>
      <c r="AD1893">
        <f>IF($AC1893=1,SUMPRODUCT(--($AF$2:$AF$3501&lt;$AF1893))+1,"")</f>
        <v/>
      </c>
      <c r="AE1893">
        <f>IF($B1893="","",IF(OR($AA1893=TRUE(),$AA1893="TRUE"),0,1))</f>
        <v/>
      </c>
      <c r="AF1893">
        <f>IF($AC1893=1,IFERROR(IF(VALUE($B1893)&lt;100000000,VALUE($B1893),1000000000),IFERROR(IF(VALUE(MID($B1893,2,20))&lt;100000000,VALUE(MID($B1893,2,20)),1000000000),1000000000))+ROW()/100000,"")</f>
        <v/>
      </c>
    </row>
    <row r="1894">
      <c r="E1894" s="7" t="n"/>
      <c r="G1894" s="7" t="n"/>
      <c r="O1894" s="7">
        <f>IF($B1894="","",N1894*X1894/100)</f>
        <v/>
      </c>
      <c r="P1894" s="14" t="n"/>
      <c r="U1894" s="7" t="n"/>
      <c r="W1894" s="7">
        <f>IF($B1894="","",Z1894*AB1894/100)</f>
        <v/>
      </c>
      <c r="X1894" s="7">
        <f>IF($B1894="","",Z1894-W1894)</f>
        <v/>
      </c>
      <c r="Y1894" s="7">
        <f>IF($B1894="","",X1894-O1894)</f>
        <v/>
      </c>
      <c r="Z1894" s="7" t="n"/>
      <c r="AC1894">
        <f>IF($B1894="","",IF(COUNTIF($B$2:$B1894,$B1894)=1,1,0))</f>
        <v/>
      </c>
      <c r="AD1894">
        <f>IF($AC1894=1,SUMPRODUCT(--($AF$2:$AF$3501&lt;$AF1894))+1,"")</f>
        <v/>
      </c>
      <c r="AE1894">
        <f>IF($B1894="","",IF(OR($AA1894=TRUE(),$AA1894="TRUE"),0,1))</f>
        <v/>
      </c>
      <c r="AF1894">
        <f>IF($AC1894=1,IFERROR(IF(VALUE($B1894)&lt;100000000,VALUE($B1894),1000000000),IFERROR(IF(VALUE(MID($B1894,2,20))&lt;100000000,VALUE(MID($B1894,2,20)),1000000000),1000000000))+ROW()/100000,"")</f>
        <v/>
      </c>
    </row>
    <row r="1895">
      <c r="E1895" s="7" t="n"/>
      <c r="G1895" s="7" t="n"/>
      <c r="O1895" s="7">
        <f>IF($B1895="","",N1895*X1895/100)</f>
        <v/>
      </c>
      <c r="P1895" s="14" t="n"/>
      <c r="U1895" s="7" t="n"/>
      <c r="W1895" s="7">
        <f>IF($B1895="","",Z1895*AB1895/100)</f>
        <v/>
      </c>
      <c r="X1895" s="7">
        <f>IF($B1895="","",Z1895-W1895)</f>
        <v/>
      </c>
      <c r="Y1895" s="7">
        <f>IF($B1895="","",X1895-O1895)</f>
        <v/>
      </c>
      <c r="Z1895" s="7" t="n"/>
      <c r="AC1895">
        <f>IF($B1895="","",IF(COUNTIF($B$2:$B1895,$B1895)=1,1,0))</f>
        <v/>
      </c>
      <c r="AD1895">
        <f>IF($AC1895=1,SUMPRODUCT(--($AF$2:$AF$3501&lt;$AF1895))+1,"")</f>
        <v/>
      </c>
      <c r="AE1895">
        <f>IF($B1895="","",IF(OR($AA1895=TRUE(),$AA1895="TRUE"),0,1))</f>
        <v/>
      </c>
      <c r="AF1895">
        <f>IF($AC1895=1,IFERROR(IF(VALUE($B1895)&lt;100000000,VALUE($B1895),1000000000),IFERROR(IF(VALUE(MID($B1895,2,20))&lt;100000000,VALUE(MID($B1895,2,20)),1000000000),1000000000))+ROW()/100000,"")</f>
        <v/>
      </c>
    </row>
    <row r="1896">
      <c r="E1896" s="7" t="n"/>
      <c r="G1896" s="7" t="n"/>
      <c r="O1896" s="7">
        <f>IF($B1896="","",N1896*X1896/100)</f>
        <v/>
      </c>
      <c r="P1896" s="14" t="n"/>
      <c r="U1896" s="7" t="n"/>
      <c r="W1896" s="7">
        <f>IF($B1896="","",Z1896*AB1896/100)</f>
        <v/>
      </c>
      <c r="X1896" s="7">
        <f>IF($B1896="","",Z1896-W1896)</f>
        <v/>
      </c>
      <c r="Y1896" s="7">
        <f>IF($B1896="","",X1896-O1896)</f>
        <v/>
      </c>
      <c r="Z1896" s="7" t="n"/>
      <c r="AC1896">
        <f>IF($B1896="","",IF(COUNTIF($B$2:$B1896,$B1896)=1,1,0))</f>
        <v/>
      </c>
      <c r="AD1896">
        <f>IF($AC1896=1,SUMPRODUCT(--($AF$2:$AF$3501&lt;$AF1896))+1,"")</f>
        <v/>
      </c>
      <c r="AE1896">
        <f>IF($B1896="","",IF(OR($AA1896=TRUE(),$AA1896="TRUE"),0,1))</f>
        <v/>
      </c>
      <c r="AF1896">
        <f>IF($AC1896=1,IFERROR(IF(VALUE($B1896)&lt;100000000,VALUE($B1896),1000000000),IFERROR(IF(VALUE(MID($B1896,2,20))&lt;100000000,VALUE(MID($B1896,2,20)),1000000000),1000000000))+ROW()/100000,"")</f>
        <v/>
      </c>
    </row>
    <row r="1897">
      <c r="E1897" s="7" t="n"/>
      <c r="G1897" s="7" t="n"/>
      <c r="O1897" s="7">
        <f>IF($B1897="","",N1897*X1897/100)</f>
        <v/>
      </c>
      <c r="P1897" s="14" t="n"/>
      <c r="U1897" s="7" t="n"/>
      <c r="W1897" s="7">
        <f>IF($B1897="","",Z1897*AB1897/100)</f>
        <v/>
      </c>
      <c r="X1897" s="7">
        <f>IF($B1897="","",Z1897-W1897)</f>
        <v/>
      </c>
      <c r="Y1897" s="7">
        <f>IF($B1897="","",X1897-O1897)</f>
        <v/>
      </c>
      <c r="Z1897" s="7" t="n"/>
      <c r="AC1897">
        <f>IF($B1897="","",IF(COUNTIF($B$2:$B1897,$B1897)=1,1,0))</f>
        <v/>
      </c>
      <c r="AD1897">
        <f>IF($AC1897=1,SUMPRODUCT(--($AF$2:$AF$3501&lt;$AF1897))+1,"")</f>
        <v/>
      </c>
      <c r="AE1897">
        <f>IF($B1897="","",IF(OR($AA1897=TRUE(),$AA1897="TRUE"),0,1))</f>
        <v/>
      </c>
      <c r="AF1897">
        <f>IF($AC1897=1,IFERROR(IF(VALUE($B1897)&lt;100000000,VALUE($B1897),1000000000),IFERROR(IF(VALUE(MID($B1897,2,20))&lt;100000000,VALUE(MID($B1897,2,20)),1000000000),1000000000))+ROW()/100000,"")</f>
        <v/>
      </c>
    </row>
    <row r="1898">
      <c r="E1898" s="7" t="n"/>
      <c r="G1898" s="7" t="n"/>
      <c r="O1898" s="7">
        <f>IF($B1898="","",N1898*X1898/100)</f>
        <v/>
      </c>
      <c r="P1898" s="14" t="n"/>
      <c r="U1898" s="7" t="n"/>
      <c r="W1898" s="7">
        <f>IF($B1898="","",Z1898*AB1898/100)</f>
        <v/>
      </c>
      <c r="X1898" s="7">
        <f>IF($B1898="","",Z1898-W1898)</f>
        <v/>
      </c>
      <c r="Y1898" s="7">
        <f>IF($B1898="","",X1898-O1898)</f>
        <v/>
      </c>
      <c r="Z1898" s="7" t="n"/>
      <c r="AC1898">
        <f>IF($B1898="","",IF(COUNTIF($B$2:$B1898,$B1898)=1,1,0))</f>
        <v/>
      </c>
      <c r="AD1898">
        <f>IF($AC1898=1,SUMPRODUCT(--($AF$2:$AF$3501&lt;$AF1898))+1,"")</f>
        <v/>
      </c>
      <c r="AE1898">
        <f>IF($B1898="","",IF(OR($AA1898=TRUE(),$AA1898="TRUE"),0,1))</f>
        <v/>
      </c>
      <c r="AF1898">
        <f>IF($AC1898=1,IFERROR(IF(VALUE($B1898)&lt;100000000,VALUE($B1898),1000000000),IFERROR(IF(VALUE(MID($B1898,2,20))&lt;100000000,VALUE(MID($B1898,2,20)),1000000000),1000000000))+ROW()/100000,"")</f>
        <v/>
      </c>
    </row>
    <row r="1899">
      <c r="E1899" s="7" t="n"/>
      <c r="G1899" s="7" t="n"/>
      <c r="O1899" s="7">
        <f>IF($B1899="","",N1899*X1899/100)</f>
        <v/>
      </c>
      <c r="P1899" s="14" t="n"/>
      <c r="U1899" s="7" t="n"/>
      <c r="W1899" s="7">
        <f>IF($B1899="","",Z1899*AB1899/100)</f>
        <v/>
      </c>
      <c r="X1899" s="7">
        <f>IF($B1899="","",Z1899-W1899)</f>
        <v/>
      </c>
      <c r="Y1899" s="7">
        <f>IF($B1899="","",X1899-O1899)</f>
        <v/>
      </c>
      <c r="Z1899" s="7" t="n"/>
      <c r="AC1899">
        <f>IF($B1899="","",IF(COUNTIF($B$2:$B1899,$B1899)=1,1,0))</f>
        <v/>
      </c>
      <c r="AD1899">
        <f>IF($AC1899=1,SUMPRODUCT(--($AF$2:$AF$3501&lt;$AF1899))+1,"")</f>
        <v/>
      </c>
      <c r="AE1899">
        <f>IF($B1899="","",IF(OR($AA1899=TRUE(),$AA1899="TRUE"),0,1))</f>
        <v/>
      </c>
      <c r="AF1899">
        <f>IF($AC1899=1,IFERROR(IF(VALUE($B1899)&lt;100000000,VALUE($B1899),1000000000),IFERROR(IF(VALUE(MID($B1899,2,20))&lt;100000000,VALUE(MID($B1899,2,20)),1000000000),1000000000))+ROW()/100000,"")</f>
        <v/>
      </c>
    </row>
    <row r="1900">
      <c r="E1900" s="7" t="n"/>
      <c r="G1900" s="7" t="n"/>
      <c r="O1900" s="7">
        <f>IF($B1900="","",N1900*X1900/100)</f>
        <v/>
      </c>
      <c r="P1900" s="14" t="n"/>
      <c r="U1900" s="7" t="n"/>
      <c r="W1900" s="7">
        <f>IF($B1900="","",Z1900*AB1900/100)</f>
        <v/>
      </c>
      <c r="X1900" s="7">
        <f>IF($B1900="","",Z1900-W1900)</f>
        <v/>
      </c>
      <c r="Y1900" s="7">
        <f>IF($B1900="","",X1900-O1900)</f>
        <v/>
      </c>
      <c r="Z1900" s="7" t="n"/>
      <c r="AC1900">
        <f>IF($B1900="","",IF(COUNTIF($B$2:$B1900,$B1900)=1,1,0))</f>
        <v/>
      </c>
      <c r="AD1900">
        <f>IF($AC1900=1,SUMPRODUCT(--($AF$2:$AF$3501&lt;$AF1900))+1,"")</f>
        <v/>
      </c>
      <c r="AE1900">
        <f>IF($B1900="","",IF(OR($AA1900=TRUE(),$AA1900="TRUE"),0,1))</f>
        <v/>
      </c>
      <c r="AF1900">
        <f>IF($AC1900=1,IFERROR(IF(VALUE($B1900)&lt;100000000,VALUE($B1900),1000000000),IFERROR(IF(VALUE(MID($B1900,2,20))&lt;100000000,VALUE(MID($B1900,2,20)),1000000000),1000000000))+ROW()/100000,"")</f>
        <v/>
      </c>
    </row>
    <row r="1901">
      <c r="E1901" s="7" t="n"/>
      <c r="G1901" s="7" t="n"/>
      <c r="O1901" s="7">
        <f>IF($B1901="","",N1901*X1901/100)</f>
        <v/>
      </c>
      <c r="P1901" s="14" t="n"/>
      <c r="U1901" s="7" t="n"/>
      <c r="W1901" s="7">
        <f>IF($B1901="","",Z1901*AB1901/100)</f>
        <v/>
      </c>
      <c r="X1901" s="7">
        <f>IF($B1901="","",Z1901-W1901)</f>
        <v/>
      </c>
      <c r="Y1901" s="7">
        <f>IF($B1901="","",X1901-O1901)</f>
        <v/>
      </c>
      <c r="Z1901" s="7" t="n"/>
      <c r="AC1901">
        <f>IF($B1901="","",IF(COUNTIF($B$2:$B1901,$B1901)=1,1,0))</f>
        <v/>
      </c>
      <c r="AD1901">
        <f>IF($AC1901=1,SUMPRODUCT(--($AF$2:$AF$3501&lt;$AF1901))+1,"")</f>
        <v/>
      </c>
      <c r="AE1901">
        <f>IF($B1901="","",IF(OR($AA1901=TRUE(),$AA1901="TRUE"),0,1))</f>
        <v/>
      </c>
      <c r="AF1901">
        <f>IF($AC1901=1,IFERROR(IF(VALUE($B1901)&lt;100000000,VALUE($B1901),1000000000),IFERROR(IF(VALUE(MID($B1901,2,20))&lt;100000000,VALUE(MID($B1901,2,20)),1000000000),1000000000))+ROW()/100000,"")</f>
        <v/>
      </c>
    </row>
    <row r="1902">
      <c r="E1902" s="7" t="n"/>
      <c r="G1902" s="7" t="n"/>
      <c r="O1902" s="7">
        <f>IF($B1902="","",N1902*X1902/100)</f>
        <v/>
      </c>
      <c r="P1902" s="14" t="n"/>
      <c r="U1902" s="7" t="n"/>
      <c r="W1902" s="7">
        <f>IF($B1902="","",Z1902*AB1902/100)</f>
        <v/>
      </c>
      <c r="X1902" s="7">
        <f>IF($B1902="","",Z1902-W1902)</f>
        <v/>
      </c>
      <c r="Y1902" s="7">
        <f>IF($B1902="","",X1902-O1902)</f>
        <v/>
      </c>
      <c r="Z1902" s="7" t="n"/>
      <c r="AC1902">
        <f>IF($B1902="","",IF(COUNTIF($B$2:$B1902,$B1902)=1,1,0))</f>
        <v/>
      </c>
      <c r="AD1902">
        <f>IF($AC1902=1,SUMPRODUCT(--($AF$2:$AF$3501&lt;$AF1902))+1,"")</f>
        <v/>
      </c>
      <c r="AE1902">
        <f>IF($B1902="","",IF(OR($AA1902=TRUE(),$AA1902="TRUE"),0,1))</f>
        <v/>
      </c>
      <c r="AF1902">
        <f>IF($AC1902=1,IFERROR(IF(VALUE($B1902)&lt;100000000,VALUE($B1902),1000000000),IFERROR(IF(VALUE(MID($B1902,2,20))&lt;100000000,VALUE(MID($B1902,2,20)),1000000000),1000000000))+ROW()/100000,"")</f>
        <v/>
      </c>
    </row>
    <row r="1903">
      <c r="E1903" s="7" t="n"/>
      <c r="G1903" s="7" t="n"/>
      <c r="O1903" s="7">
        <f>IF($B1903="","",N1903*X1903/100)</f>
        <v/>
      </c>
      <c r="P1903" s="14" t="n"/>
      <c r="U1903" s="7" t="n"/>
      <c r="W1903" s="7">
        <f>IF($B1903="","",Z1903*AB1903/100)</f>
        <v/>
      </c>
      <c r="X1903" s="7">
        <f>IF($B1903="","",Z1903-W1903)</f>
        <v/>
      </c>
      <c r="Y1903" s="7">
        <f>IF($B1903="","",X1903-O1903)</f>
        <v/>
      </c>
      <c r="Z1903" s="7" t="n"/>
      <c r="AC1903">
        <f>IF($B1903="","",IF(COUNTIF($B$2:$B1903,$B1903)=1,1,0))</f>
        <v/>
      </c>
      <c r="AD1903">
        <f>IF($AC1903=1,SUMPRODUCT(--($AF$2:$AF$3501&lt;$AF1903))+1,"")</f>
        <v/>
      </c>
      <c r="AE1903">
        <f>IF($B1903="","",IF(OR($AA1903=TRUE(),$AA1903="TRUE"),0,1))</f>
        <v/>
      </c>
      <c r="AF1903">
        <f>IF($AC1903=1,IFERROR(IF(VALUE($B1903)&lt;100000000,VALUE($B1903),1000000000),IFERROR(IF(VALUE(MID($B1903,2,20))&lt;100000000,VALUE(MID($B1903,2,20)),1000000000),1000000000))+ROW()/100000,"")</f>
        <v/>
      </c>
    </row>
    <row r="1904">
      <c r="E1904" s="7" t="n"/>
      <c r="G1904" s="7" t="n"/>
      <c r="O1904" s="7">
        <f>IF($B1904="","",N1904*X1904/100)</f>
        <v/>
      </c>
      <c r="P1904" s="14" t="n"/>
      <c r="U1904" s="7" t="n"/>
      <c r="W1904" s="7">
        <f>IF($B1904="","",Z1904*AB1904/100)</f>
        <v/>
      </c>
      <c r="X1904" s="7">
        <f>IF($B1904="","",Z1904-W1904)</f>
        <v/>
      </c>
      <c r="Y1904" s="7">
        <f>IF($B1904="","",X1904-O1904)</f>
        <v/>
      </c>
      <c r="Z1904" s="7" t="n"/>
      <c r="AC1904">
        <f>IF($B1904="","",IF(COUNTIF($B$2:$B1904,$B1904)=1,1,0))</f>
        <v/>
      </c>
      <c r="AD1904">
        <f>IF($AC1904=1,SUMPRODUCT(--($AF$2:$AF$3501&lt;$AF1904))+1,"")</f>
        <v/>
      </c>
      <c r="AE1904">
        <f>IF($B1904="","",IF(OR($AA1904=TRUE(),$AA1904="TRUE"),0,1))</f>
        <v/>
      </c>
      <c r="AF1904">
        <f>IF($AC1904=1,IFERROR(IF(VALUE($B1904)&lt;100000000,VALUE($B1904),1000000000),IFERROR(IF(VALUE(MID($B1904,2,20))&lt;100000000,VALUE(MID($B1904,2,20)),1000000000),1000000000))+ROW()/100000,"")</f>
        <v/>
      </c>
    </row>
    <row r="1905">
      <c r="E1905" s="7" t="n"/>
      <c r="G1905" s="7" t="n"/>
      <c r="O1905" s="7">
        <f>IF($B1905="","",N1905*X1905/100)</f>
        <v/>
      </c>
      <c r="P1905" s="14" t="n"/>
      <c r="U1905" s="7" t="n"/>
      <c r="W1905" s="7">
        <f>IF($B1905="","",Z1905*AB1905/100)</f>
        <v/>
      </c>
      <c r="X1905" s="7">
        <f>IF($B1905="","",Z1905-W1905)</f>
        <v/>
      </c>
      <c r="Y1905" s="7">
        <f>IF($B1905="","",X1905-O1905)</f>
        <v/>
      </c>
      <c r="Z1905" s="7" t="n"/>
      <c r="AC1905">
        <f>IF($B1905="","",IF(COUNTIF($B$2:$B1905,$B1905)=1,1,0))</f>
        <v/>
      </c>
      <c r="AD1905">
        <f>IF($AC1905=1,SUMPRODUCT(--($AF$2:$AF$3501&lt;$AF1905))+1,"")</f>
        <v/>
      </c>
      <c r="AE1905">
        <f>IF($B1905="","",IF(OR($AA1905=TRUE(),$AA1905="TRUE"),0,1))</f>
        <v/>
      </c>
      <c r="AF1905">
        <f>IF($AC1905=1,IFERROR(IF(VALUE($B1905)&lt;100000000,VALUE($B1905),1000000000),IFERROR(IF(VALUE(MID($B1905,2,20))&lt;100000000,VALUE(MID($B1905,2,20)),1000000000),1000000000))+ROW()/100000,"")</f>
        <v/>
      </c>
    </row>
    <row r="1906">
      <c r="E1906" s="7" t="n"/>
      <c r="G1906" s="7" t="n"/>
      <c r="O1906" s="7">
        <f>IF($B1906="","",N1906*X1906/100)</f>
        <v/>
      </c>
      <c r="P1906" s="14" t="n"/>
      <c r="U1906" s="7" t="n"/>
      <c r="W1906" s="7">
        <f>IF($B1906="","",Z1906*AB1906/100)</f>
        <v/>
      </c>
      <c r="X1906" s="7">
        <f>IF($B1906="","",Z1906-W1906)</f>
        <v/>
      </c>
      <c r="Y1906" s="7">
        <f>IF($B1906="","",X1906-O1906)</f>
        <v/>
      </c>
      <c r="Z1906" s="7" t="n"/>
      <c r="AC1906">
        <f>IF($B1906="","",IF(COUNTIF($B$2:$B1906,$B1906)=1,1,0))</f>
        <v/>
      </c>
      <c r="AD1906">
        <f>IF($AC1906=1,SUMPRODUCT(--($AF$2:$AF$3501&lt;$AF1906))+1,"")</f>
        <v/>
      </c>
      <c r="AE1906">
        <f>IF($B1906="","",IF(OR($AA1906=TRUE(),$AA1906="TRUE"),0,1))</f>
        <v/>
      </c>
      <c r="AF1906">
        <f>IF($AC1906=1,IFERROR(IF(VALUE($B1906)&lt;100000000,VALUE($B1906),1000000000),IFERROR(IF(VALUE(MID($B1906,2,20))&lt;100000000,VALUE(MID($B1906,2,20)),1000000000),1000000000))+ROW()/100000,"")</f>
        <v/>
      </c>
    </row>
    <row r="1907">
      <c r="E1907" s="7" t="n"/>
      <c r="G1907" s="7" t="n"/>
      <c r="O1907" s="7">
        <f>IF($B1907="","",N1907*X1907/100)</f>
        <v/>
      </c>
      <c r="P1907" s="14" t="n"/>
      <c r="U1907" s="7" t="n"/>
      <c r="W1907" s="7">
        <f>IF($B1907="","",Z1907*AB1907/100)</f>
        <v/>
      </c>
      <c r="X1907" s="7">
        <f>IF($B1907="","",Z1907-W1907)</f>
        <v/>
      </c>
      <c r="Y1907" s="7">
        <f>IF($B1907="","",X1907-O1907)</f>
        <v/>
      </c>
      <c r="Z1907" s="7" t="n"/>
      <c r="AC1907">
        <f>IF($B1907="","",IF(COUNTIF($B$2:$B1907,$B1907)=1,1,0))</f>
        <v/>
      </c>
      <c r="AD1907">
        <f>IF($AC1907=1,SUMPRODUCT(--($AF$2:$AF$3501&lt;$AF1907))+1,"")</f>
        <v/>
      </c>
      <c r="AE1907">
        <f>IF($B1907="","",IF(OR($AA1907=TRUE(),$AA1907="TRUE"),0,1))</f>
        <v/>
      </c>
      <c r="AF1907">
        <f>IF($AC1907=1,IFERROR(IF(VALUE($B1907)&lt;100000000,VALUE($B1907),1000000000),IFERROR(IF(VALUE(MID($B1907,2,20))&lt;100000000,VALUE(MID($B1907,2,20)),1000000000),1000000000))+ROW()/100000,"")</f>
        <v/>
      </c>
    </row>
    <row r="1908">
      <c r="E1908" s="7" t="n"/>
      <c r="G1908" s="7" t="n"/>
      <c r="O1908" s="7">
        <f>IF($B1908="","",N1908*X1908/100)</f>
        <v/>
      </c>
      <c r="P1908" s="14" t="n"/>
      <c r="U1908" s="7" t="n"/>
      <c r="W1908" s="7">
        <f>IF($B1908="","",Z1908*AB1908/100)</f>
        <v/>
      </c>
      <c r="X1908" s="7">
        <f>IF($B1908="","",Z1908-W1908)</f>
        <v/>
      </c>
      <c r="Y1908" s="7">
        <f>IF($B1908="","",X1908-O1908)</f>
        <v/>
      </c>
      <c r="Z1908" s="7" t="n"/>
      <c r="AC1908">
        <f>IF($B1908="","",IF(COUNTIF($B$2:$B1908,$B1908)=1,1,0))</f>
        <v/>
      </c>
      <c r="AD1908">
        <f>IF($AC1908=1,SUMPRODUCT(--($AF$2:$AF$3501&lt;$AF1908))+1,"")</f>
        <v/>
      </c>
      <c r="AE1908">
        <f>IF($B1908="","",IF(OR($AA1908=TRUE(),$AA1908="TRUE"),0,1))</f>
        <v/>
      </c>
      <c r="AF1908">
        <f>IF($AC1908=1,IFERROR(IF(VALUE($B1908)&lt;100000000,VALUE($B1908),1000000000),IFERROR(IF(VALUE(MID($B1908,2,20))&lt;100000000,VALUE(MID($B1908,2,20)),1000000000),1000000000))+ROW()/100000,"")</f>
        <v/>
      </c>
    </row>
    <row r="1909">
      <c r="E1909" s="7" t="n"/>
      <c r="G1909" s="7" t="n"/>
      <c r="O1909" s="7">
        <f>IF($B1909="","",N1909*X1909/100)</f>
        <v/>
      </c>
      <c r="P1909" s="14" t="n"/>
      <c r="U1909" s="7" t="n"/>
      <c r="W1909" s="7">
        <f>IF($B1909="","",Z1909*AB1909/100)</f>
        <v/>
      </c>
      <c r="X1909" s="7">
        <f>IF($B1909="","",Z1909-W1909)</f>
        <v/>
      </c>
      <c r="Y1909" s="7">
        <f>IF($B1909="","",X1909-O1909)</f>
        <v/>
      </c>
      <c r="Z1909" s="7" t="n"/>
      <c r="AC1909">
        <f>IF($B1909="","",IF(COUNTIF($B$2:$B1909,$B1909)=1,1,0))</f>
        <v/>
      </c>
      <c r="AD1909">
        <f>IF($AC1909=1,SUMPRODUCT(--($AF$2:$AF$3501&lt;$AF1909))+1,"")</f>
        <v/>
      </c>
      <c r="AE1909">
        <f>IF($B1909="","",IF(OR($AA1909=TRUE(),$AA1909="TRUE"),0,1))</f>
        <v/>
      </c>
      <c r="AF1909">
        <f>IF($AC1909=1,IFERROR(IF(VALUE($B1909)&lt;100000000,VALUE($B1909),1000000000),IFERROR(IF(VALUE(MID($B1909,2,20))&lt;100000000,VALUE(MID($B1909,2,20)),1000000000),1000000000))+ROW()/100000,"")</f>
        <v/>
      </c>
    </row>
    <row r="1910">
      <c r="E1910" s="7" t="n"/>
      <c r="G1910" s="7" t="n"/>
      <c r="O1910" s="7">
        <f>IF($B1910="","",N1910*X1910/100)</f>
        <v/>
      </c>
      <c r="P1910" s="14" t="n"/>
      <c r="U1910" s="7" t="n"/>
      <c r="W1910" s="7">
        <f>IF($B1910="","",Z1910*AB1910/100)</f>
        <v/>
      </c>
      <c r="X1910" s="7">
        <f>IF($B1910="","",Z1910-W1910)</f>
        <v/>
      </c>
      <c r="Y1910" s="7">
        <f>IF($B1910="","",X1910-O1910)</f>
        <v/>
      </c>
      <c r="Z1910" s="7" t="n"/>
      <c r="AC1910">
        <f>IF($B1910="","",IF(COUNTIF($B$2:$B1910,$B1910)=1,1,0))</f>
        <v/>
      </c>
      <c r="AD1910">
        <f>IF($AC1910=1,SUMPRODUCT(--($AF$2:$AF$3501&lt;$AF1910))+1,"")</f>
        <v/>
      </c>
      <c r="AE1910">
        <f>IF($B1910="","",IF(OR($AA1910=TRUE(),$AA1910="TRUE"),0,1))</f>
        <v/>
      </c>
      <c r="AF1910">
        <f>IF($AC1910=1,IFERROR(IF(VALUE($B1910)&lt;100000000,VALUE($B1910),1000000000),IFERROR(IF(VALUE(MID($B1910,2,20))&lt;100000000,VALUE(MID($B1910,2,20)),1000000000),1000000000))+ROW()/100000,"")</f>
        <v/>
      </c>
    </row>
    <row r="1911">
      <c r="E1911" s="7" t="n"/>
      <c r="G1911" s="7" t="n"/>
      <c r="O1911" s="7">
        <f>IF($B1911="","",N1911*X1911/100)</f>
        <v/>
      </c>
      <c r="P1911" s="14" t="n"/>
      <c r="U1911" s="7" t="n"/>
      <c r="W1911" s="7">
        <f>IF($B1911="","",Z1911*AB1911/100)</f>
        <v/>
      </c>
      <c r="X1911" s="7">
        <f>IF($B1911="","",Z1911-W1911)</f>
        <v/>
      </c>
      <c r="Y1911" s="7">
        <f>IF($B1911="","",X1911-O1911)</f>
        <v/>
      </c>
      <c r="Z1911" s="7" t="n"/>
      <c r="AC1911">
        <f>IF($B1911="","",IF(COUNTIF($B$2:$B1911,$B1911)=1,1,0))</f>
        <v/>
      </c>
      <c r="AD1911">
        <f>IF($AC1911=1,SUMPRODUCT(--($AF$2:$AF$3501&lt;$AF1911))+1,"")</f>
        <v/>
      </c>
      <c r="AE1911">
        <f>IF($B1911="","",IF(OR($AA1911=TRUE(),$AA1911="TRUE"),0,1))</f>
        <v/>
      </c>
      <c r="AF1911">
        <f>IF($AC1911=1,IFERROR(IF(VALUE($B1911)&lt;100000000,VALUE($B1911),1000000000),IFERROR(IF(VALUE(MID($B1911,2,20))&lt;100000000,VALUE(MID($B1911,2,20)),1000000000),1000000000))+ROW()/100000,"")</f>
        <v/>
      </c>
    </row>
    <row r="1912">
      <c r="E1912" s="7" t="n"/>
      <c r="G1912" s="7" t="n"/>
      <c r="O1912" s="7">
        <f>IF($B1912="","",N1912*X1912/100)</f>
        <v/>
      </c>
      <c r="P1912" s="14" t="n"/>
      <c r="U1912" s="7" t="n"/>
      <c r="W1912" s="7">
        <f>IF($B1912="","",Z1912*AB1912/100)</f>
        <v/>
      </c>
      <c r="X1912" s="7">
        <f>IF($B1912="","",Z1912-W1912)</f>
        <v/>
      </c>
      <c r="Y1912" s="7">
        <f>IF($B1912="","",X1912-O1912)</f>
        <v/>
      </c>
      <c r="Z1912" s="7" t="n"/>
      <c r="AC1912">
        <f>IF($B1912="","",IF(COUNTIF($B$2:$B1912,$B1912)=1,1,0))</f>
        <v/>
      </c>
      <c r="AD1912">
        <f>IF($AC1912=1,SUMPRODUCT(--($AF$2:$AF$3501&lt;$AF1912))+1,"")</f>
        <v/>
      </c>
      <c r="AE1912">
        <f>IF($B1912="","",IF(OR($AA1912=TRUE(),$AA1912="TRUE"),0,1))</f>
        <v/>
      </c>
      <c r="AF1912">
        <f>IF($AC1912=1,IFERROR(IF(VALUE($B1912)&lt;100000000,VALUE($B1912),1000000000),IFERROR(IF(VALUE(MID($B1912,2,20))&lt;100000000,VALUE(MID($B1912,2,20)),1000000000),1000000000))+ROW()/100000,"")</f>
        <v/>
      </c>
    </row>
    <row r="1913">
      <c r="E1913" s="7" t="n"/>
      <c r="G1913" s="7" t="n"/>
      <c r="O1913" s="7">
        <f>IF($B1913="","",N1913*X1913/100)</f>
        <v/>
      </c>
      <c r="P1913" s="14" t="n"/>
      <c r="U1913" s="7" t="n"/>
      <c r="W1913" s="7">
        <f>IF($B1913="","",Z1913*AB1913/100)</f>
        <v/>
      </c>
      <c r="X1913" s="7">
        <f>IF($B1913="","",Z1913-W1913)</f>
        <v/>
      </c>
      <c r="Y1913" s="7">
        <f>IF($B1913="","",X1913-O1913)</f>
        <v/>
      </c>
      <c r="Z1913" s="7" t="n"/>
      <c r="AC1913">
        <f>IF($B1913="","",IF(COUNTIF($B$2:$B1913,$B1913)=1,1,0))</f>
        <v/>
      </c>
      <c r="AD1913">
        <f>IF($AC1913=1,SUMPRODUCT(--($AF$2:$AF$3501&lt;$AF1913))+1,"")</f>
        <v/>
      </c>
      <c r="AE1913">
        <f>IF($B1913="","",IF(OR($AA1913=TRUE(),$AA1913="TRUE"),0,1))</f>
        <v/>
      </c>
      <c r="AF1913">
        <f>IF($AC1913=1,IFERROR(IF(VALUE($B1913)&lt;100000000,VALUE($B1913),1000000000),IFERROR(IF(VALUE(MID($B1913,2,20))&lt;100000000,VALUE(MID($B1913,2,20)),1000000000),1000000000))+ROW()/100000,"")</f>
        <v/>
      </c>
    </row>
    <row r="1914">
      <c r="E1914" s="7" t="n"/>
      <c r="G1914" s="7" t="n"/>
      <c r="O1914" s="7">
        <f>IF($B1914="","",N1914*X1914/100)</f>
        <v/>
      </c>
      <c r="P1914" s="14" t="n"/>
      <c r="U1914" s="7" t="n"/>
      <c r="W1914" s="7">
        <f>IF($B1914="","",Z1914*AB1914/100)</f>
        <v/>
      </c>
      <c r="X1914" s="7">
        <f>IF($B1914="","",Z1914-W1914)</f>
        <v/>
      </c>
      <c r="Y1914" s="7">
        <f>IF($B1914="","",X1914-O1914)</f>
        <v/>
      </c>
      <c r="Z1914" s="7" t="n"/>
      <c r="AC1914">
        <f>IF($B1914="","",IF(COUNTIF($B$2:$B1914,$B1914)=1,1,0))</f>
        <v/>
      </c>
      <c r="AD1914">
        <f>IF($AC1914=1,SUMPRODUCT(--($AF$2:$AF$3501&lt;$AF1914))+1,"")</f>
        <v/>
      </c>
      <c r="AE1914">
        <f>IF($B1914="","",IF(OR($AA1914=TRUE(),$AA1914="TRUE"),0,1))</f>
        <v/>
      </c>
      <c r="AF1914">
        <f>IF($AC1914=1,IFERROR(IF(VALUE($B1914)&lt;100000000,VALUE($B1914),1000000000),IFERROR(IF(VALUE(MID($B1914,2,20))&lt;100000000,VALUE(MID($B1914,2,20)),1000000000),1000000000))+ROW()/100000,"")</f>
        <v/>
      </c>
    </row>
    <row r="1915">
      <c r="E1915" s="7" t="n"/>
      <c r="G1915" s="7" t="n"/>
      <c r="O1915" s="7">
        <f>IF($B1915="","",N1915*X1915/100)</f>
        <v/>
      </c>
      <c r="P1915" s="14" t="n"/>
      <c r="U1915" s="7" t="n"/>
      <c r="W1915" s="7">
        <f>IF($B1915="","",Z1915*AB1915/100)</f>
        <v/>
      </c>
      <c r="X1915" s="7">
        <f>IF($B1915="","",Z1915-W1915)</f>
        <v/>
      </c>
      <c r="Y1915" s="7">
        <f>IF($B1915="","",X1915-O1915)</f>
        <v/>
      </c>
      <c r="Z1915" s="7" t="n"/>
      <c r="AC1915">
        <f>IF($B1915="","",IF(COUNTIF($B$2:$B1915,$B1915)=1,1,0))</f>
        <v/>
      </c>
      <c r="AD1915">
        <f>IF($AC1915=1,SUMPRODUCT(--($AF$2:$AF$3501&lt;$AF1915))+1,"")</f>
        <v/>
      </c>
      <c r="AE1915">
        <f>IF($B1915="","",IF(OR($AA1915=TRUE(),$AA1915="TRUE"),0,1))</f>
        <v/>
      </c>
      <c r="AF1915">
        <f>IF($AC1915=1,IFERROR(IF(VALUE($B1915)&lt;100000000,VALUE($B1915),1000000000),IFERROR(IF(VALUE(MID($B1915,2,20))&lt;100000000,VALUE(MID($B1915,2,20)),1000000000),1000000000))+ROW()/100000,"")</f>
        <v/>
      </c>
    </row>
    <row r="1916">
      <c r="E1916" s="7" t="n"/>
      <c r="G1916" s="7" t="n"/>
      <c r="O1916" s="7">
        <f>IF($B1916="","",N1916*X1916/100)</f>
        <v/>
      </c>
      <c r="P1916" s="14" t="n"/>
      <c r="U1916" s="7" t="n"/>
      <c r="W1916" s="7">
        <f>IF($B1916="","",Z1916*AB1916/100)</f>
        <v/>
      </c>
      <c r="X1916" s="7">
        <f>IF($B1916="","",Z1916-W1916)</f>
        <v/>
      </c>
      <c r="Y1916" s="7">
        <f>IF($B1916="","",X1916-O1916)</f>
        <v/>
      </c>
      <c r="Z1916" s="7" t="n"/>
      <c r="AC1916">
        <f>IF($B1916="","",IF(COUNTIF($B$2:$B1916,$B1916)=1,1,0))</f>
        <v/>
      </c>
      <c r="AD1916">
        <f>IF($AC1916=1,SUMPRODUCT(--($AF$2:$AF$3501&lt;$AF1916))+1,"")</f>
        <v/>
      </c>
      <c r="AE1916">
        <f>IF($B1916="","",IF(OR($AA1916=TRUE(),$AA1916="TRUE"),0,1))</f>
        <v/>
      </c>
      <c r="AF1916">
        <f>IF($AC1916=1,IFERROR(IF(VALUE($B1916)&lt;100000000,VALUE($B1916),1000000000),IFERROR(IF(VALUE(MID($B1916,2,20))&lt;100000000,VALUE(MID($B1916,2,20)),1000000000),1000000000))+ROW()/100000,"")</f>
        <v/>
      </c>
    </row>
    <row r="1917">
      <c r="E1917" s="7" t="n"/>
      <c r="G1917" s="7" t="n"/>
      <c r="O1917" s="7">
        <f>IF($B1917="","",N1917*X1917/100)</f>
        <v/>
      </c>
      <c r="P1917" s="14" t="n"/>
      <c r="U1917" s="7" t="n"/>
      <c r="W1917" s="7">
        <f>IF($B1917="","",Z1917*AB1917/100)</f>
        <v/>
      </c>
      <c r="X1917" s="7">
        <f>IF($B1917="","",Z1917-W1917)</f>
        <v/>
      </c>
      <c r="Y1917" s="7">
        <f>IF($B1917="","",X1917-O1917)</f>
        <v/>
      </c>
      <c r="Z1917" s="7" t="n"/>
      <c r="AC1917">
        <f>IF($B1917="","",IF(COUNTIF($B$2:$B1917,$B1917)=1,1,0))</f>
        <v/>
      </c>
      <c r="AD1917">
        <f>IF($AC1917=1,SUMPRODUCT(--($AF$2:$AF$3501&lt;$AF1917))+1,"")</f>
        <v/>
      </c>
      <c r="AE1917">
        <f>IF($B1917="","",IF(OR($AA1917=TRUE(),$AA1917="TRUE"),0,1))</f>
        <v/>
      </c>
      <c r="AF1917">
        <f>IF($AC1917=1,IFERROR(IF(VALUE($B1917)&lt;100000000,VALUE($B1917),1000000000),IFERROR(IF(VALUE(MID($B1917,2,20))&lt;100000000,VALUE(MID($B1917,2,20)),1000000000),1000000000))+ROW()/100000,"")</f>
        <v/>
      </c>
    </row>
    <row r="1918">
      <c r="E1918" s="7" t="n"/>
      <c r="G1918" s="7" t="n"/>
      <c r="O1918" s="7">
        <f>IF($B1918="","",N1918*X1918/100)</f>
        <v/>
      </c>
      <c r="P1918" s="14" t="n"/>
      <c r="U1918" s="7" t="n"/>
      <c r="W1918" s="7">
        <f>IF($B1918="","",Z1918*AB1918/100)</f>
        <v/>
      </c>
      <c r="X1918" s="7">
        <f>IF($B1918="","",Z1918-W1918)</f>
        <v/>
      </c>
      <c r="Y1918" s="7">
        <f>IF($B1918="","",X1918-O1918)</f>
        <v/>
      </c>
      <c r="Z1918" s="7" t="n"/>
      <c r="AC1918">
        <f>IF($B1918="","",IF(COUNTIF($B$2:$B1918,$B1918)=1,1,0))</f>
        <v/>
      </c>
      <c r="AD1918">
        <f>IF($AC1918=1,SUMPRODUCT(--($AF$2:$AF$3501&lt;$AF1918))+1,"")</f>
        <v/>
      </c>
      <c r="AE1918">
        <f>IF($B1918="","",IF(OR($AA1918=TRUE(),$AA1918="TRUE"),0,1))</f>
        <v/>
      </c>
      <c r="AF1918">
        <f>IF($AC1918=1,IFERROR(IF(VALUE($B1918)&lt;100000000,VALUE($B1918),1000000000),IFERROR(IF(VALUE(MID($B1918,2,20))&lt;100000000,VALUE(MID($B1918,2,20)),1000000000),1000000000))+ROW()/100000,"")</f>
        <v/>
      </c>
    </row>
    <row r="1919">
      <c r="E1919" s="7" t="n"/>
      <c r="G1919" s="7" t="n"/>
      <c r="O1919" s="7">
        <f>IF($B1919="","",N1919*X1919/100)</f>
        <v/>
      </c>
      <c r="P1919" s="14" t="n"/>
      <c r="U1919" s="7" t="n"/>
      <c r="W1919" s="7">
        <f>IF($B1919="","",Z1919*AB1919/100)</f>
        <v/>
      </c>
      <c r="X1919" s="7">
        <f>IF($B1919="","",Z1919-W1919)</f>
        <v/>
      </c>
      <c r="Y1919" s="7">
        <f>IF($B1919="","",X1919-O1919)</f>
        <v/>
      </c>
      <c r="Z1919" s="7" t="n"/>
      <c r="AC1919">
        <f>IF($B1919="","",IF(COUNTIF($B$2:$B1919,$B1919)=1,1,0))</f>
        <v/>
      </c>
      <c r="AD1919">
        <f>IF($AC1919=1,SUMPRODUCT(--($AF$2:$AF$3501&lt;$AF1919))+1,"")</f>
        <v/>
      </c>
      <c r="AE1919">
        <f>IF($B1919="","",IF(OR($AA1919=TRUE(),$AA1919="TRUE"),0,1))</f>
        <v/>
      </c>
      <c r="AF1919">
        <f>IF($AC1919=1,IFERROR(IF(VALUE($B1919)&lt;100000000,VALUE($B1919),1000000000),IFERROR(IF(VALUE(MID($B1919,2,20))&lt;100000000,VALUE(MID($B1919,2,20)),1000000000),1000000000))+ROW()/100000,"")</f>
        <v/>
      </c>
    </row>
    <row r="1920">
      <c r="E1920" s="7" t="n"/>
      <c r="G1920" s="7" t="n"/>
      <c r="O1920" s="7">
        <f>IF($B1920="","",N1920*X1920/100)</f>
        <v/>
      </c>
      <c r="P1920" s="14" t="n"/>
      <c r="U1920" s="7" t="n"/>
      <c r="W1920" s="7">
        <f>IF($B1920="","",Z1920*AB1920/100)</f>
        <v/>
      </c>
      <c r="X1920" s="7">
        <f>IF($B1920="","",Z1920-W1920)</f>
        <v/>
      </c>
      <c r="Y1920" s="7">
        <f>IF($B1920="","",X1920-O1920)</f>
        <v/>
      </c>
      <c r="Z1920" s="7" t="n"/>
      <c r="AC1920">
        <f>IF($B1920="","",IF(COUNTIF($B$2:$B1920,$B1920)=1,1,0))</f>
        <v/>
      </c>
      <c r="AD1920">
        <f>IF($AC1920=1,SUMPRODUCT(--($AF$2:$AF$3501&lt;$AF1920))+1,"")</f>
        <v/>
      </c>
      <c r="AE1920">
        <f>IF($B1920="","",IF(OR($AA1920=TRUE(),$AA1920="TRUE"),0,1))</f>
        <v/>
      </c>
      <c r="AF1920">
        <f>IF($AC1920=1,IFERROR(IF(VALUE($B1920)&lt;100000000,VALUE($B1920),1000000000),IFERROR(IF(VALUE(MID($B1920,2,20))&lt;100000000,VALUE(MID($B1920,2,20)),1000000000),1000000000))+ROW()/100000,"")</f>
        <v/>
      </c>
    </row>
    <row r="1921">
      <c r="E1921" s="7" t="n"/>
      <c r="G1921" s="7" t="n"/>
      <c r="O1921" s="7">
        <f>IF($B1921="","",N1921*X1921/100)</f>
        <v/>
      </c>
      <c r="P1921" s="14" t="n"/>
      <c r="U1921" s="7" t="n"/>
      <c r="W1921" s="7">
        <f>IF($B1921="","",Z1921*AB1921/100)</f>
        <v/>
      </c>
      <c r="X1921" s="7">
        <f>IF($B1921="","",Z1921-W1921)</f>
        <v/>
      </c>
      <c r="Y1921" s="7">
        <f>IF($B1921="","",X1921-O1921)</f>
        <v/>
      </c>
      <c r="Z1921" s="7" t="n"/>
      <c r="AC1921">
        <f>IF($B1921="","",IF(COUNTIF($B$2:$B1921,$B1921)=1,1,0))</f>
        <v/>
      </c>
      <c r="AD1921">
        <f>IF($AC1921=1,SUMPRODUCT(--($AF$2:$AF$3501&lt;$AF1921))+1,"")</f>
        <v/>
      </c>
      <c r="AE1921">
        <f>IF($B1921="","",IF(OR($AA1921=TRUE(),$AA1921="TRUE"),0,1))</f>
        <v/>
      </c>
      <c r="AF1921">
        <f>IF($AC1921=1,IFERROR(IF(VALUE($B1921)&lt;100000000,VALUE($B1921),1000000000),IFERROR(IF(VALUE(MID($B1921,2,20))&lt;100000000,VALUE(MID($B1921,2,20)),1000000000),1000000000))+ROW()/100000,"")</f>
        <v/>
      </c>
    </row>
    <row r="1922">
      <c r="E1922" s="7" t="n"/>
      <c r="G1922" s="7" t="n"/>
      <c r="O1922" s="7">
        <f>IF($B1922="","",N1922*X1922/100)</f>
        <v/>
      </c>
      <c r="P1922" s="14" t="n"/>
      <c r="U1922" s="7" t="n"/>
      <c r="W1922" s="7">
        <f>IF($B1922="","",Z1922*AB1922/100)</f>
        <v/>
      </c>
      <c r="X1922" s="7">
        <f>IF($B1922="","",Z1922-W1922)</f>
        <v/>
      </c>
      <c r="Y1922" s="7">
        <f>IF($B1922="","",X1922-O1922)</f>
        <v/>
      </c>
      <c r="Z1922" s="7" t="n"/>
      <c r="AC1922">
        <f>IF($B1922="","",IF(COUNTIF($B$2:$B1922,$B1922)=1,1,0))</f>
        <v/>
      </c>
      <c r="AD1922">
        <f>IF($AC1922=1,SUMPRODUCT(--($AF$2:$AF$3501&lt;$AF1922))+1,"")</f>
        <v/>
      </c>
      <c r="AE1922">
        <f>IF($B1922="","",IF(OR($AA1922=TRUE(),$AA1922="TRUE"),0,1))</f>
        <v/>
      </c>
      <c r="AF1922">
        <f>IF($AC1922=1,IFERROR(IF(VALUE($B1922)&lt;100000000,VALUE($B1922),1000000000),IFERROR(IF(VALUE(MID($B1922,2,20))&lt;100000000,VALUE(MID($B1922,2,20)),1000000000),1000000000))+ROW()/100000,"")</f>
        <v/>
      </c>
    </row>
    <row r="1923">
      <c r="E1923" s="7" t="n"/>
      <c r="G1923" s="7" t="n"/>
      <c r="O1923" s="7">
        <f>IF($B1923="","",N1923*X1923/100)</f>
        <v/>
      </c>
      <c r="P1923" s="14" t="n"/>
      <c r="U1923" s="7" t="n"/>
      <c r="W1923" s="7">
        <f>IF($B1923="","",Z1923*AB1923/100)</f>
        <v/>
      </c>
      <c r="X1923" s="7">
        <f>IF($B1923="","",Z1923-W1923)</f>
        <v/>
      </c>
      <c r="Y1923" s="7">
        <f>IF($B1923="","",X1923-O1923)</f>
        <v/>
      </c>
      <c r="Z1923" s="7" t="n"/>
      <c r="AC1923">
        <f>IF($B1923="","",IF(COUNTIF($B$2:$B1923,$B1923)=1,1,0))</f>
        <v/>
      </c>
      <c r="AD1923">
        <f>IF($AC1923=1,SUMPRODUCT(--($AF$2:$AF$3501&lt;$AF1923))+1,"")</f>
        <v/>
      </c>
      <c r="AE1923">
        <f>IF($B1923="","",IF(OR($AA1923=TRUE(),$AA1923="TRUE"),0,1))</f>
        <v/>
      </c>
      <c r="AF1923">
        <f>IF($AC1923=1,IFERROR(IF(VALUE($B1923)&lt;100000000,VALUE($B1923),1000000000),IFERROR(IF(VALUE(MID($B1923,2,20))&lt;100000000,VALUE(MID($B1923,2,20)),1000000000),1000000000))+ROW()/100000,"")</f>
        <v/>
      </c>
    </row>
    <row r="1924">
      <c r="E1924" s="7" t="n"/>
      <c r="G1924" s="7" t="n"/>
      <c r="O1924" s="7">
        <f>IF($B1924="","",N1924*X1924/100)</f>
        <v/>
      </c>
      <c r="P1924" s="14" t="n"/>
      <c r="U1924" s="7" t="n"/>
      <c r="W1924" s="7">
        <f>IF($B1924="","",Z1924*AB1924/100)</f>
        <v/>
      </c>
      <c r="X1924" s="7">
        <f>IF($B1924="","",Z1924-W1924)</f>
        <v/>
      </c>
      <c r="Y1924" s="7">
        <f>IF($B1924="","",X1924-O1924)</f>
        <v/>
      </c>
      <c r="Z1924" s="7" t="n"/>
      <c r="AC1924">
        <f>IF($B1924="","",IF(COUNTIF($B$2:$B1924,$B1924)=1,1,0))</f>
        <v/>
      </c>
      <c r="AD1924">
        <f>IF($AC1924=1,SUMPRODUCT(--($AF$2:$AF$3501&lt;$AF1924))+1,"")</f>
        <v/>
      </c>
      <c r="AE1924">
        <f>IF($B1924="","",IF(OR($AA1924=TRUE(),$AA1924="TRUE"),0,1))</f>
        <v/>
      </c>
      <c r="AF1924">
        <f>IF($AC1924=1,IFERROR(IF(VALUE($B1924)&lt;100000000,VALUE($B1924),1000000000),IFERROR(IF(VALUE(MID($B1924,2,20))&lt;100000000,VALUE(MID($B1924,2,20)),1000000000),1000000000))+ROW()/100000,"")</f>
        <v/>
      </c>
    </row>
    <row r="1925">
      <c r="E1925" s="7" t="n"/>
      <c r="G1925" s="7" t="n"/>
      <c r="O1925" s="7">
        <f>IF($B1925="","",N1925*X1925/100)</f>
        <v/>
      </c>
      <c r="P1925" s="14" t="n"/>
      <c r="U1925" s="7" t="n"/>
      <c r="W1925" s="7">
        <f>IF($B1925="","",Z1925*AB1925/100)</f>
        <v/>
      </c>
      <c r="X1925" s="7">
        <f>IF($B1925="","",Z1925-W1925)</f>
        <v/>
      </c>
      <c r="Y1925" s="7">
        <f>IF($B1925="","",X1925-O1925)</f>
        <v/>
      </c>
      <c r="Z1925" s="7" t="n"/>
      <c r="AC1925">
        <f>IF($B1925="","",IF(COUNTIF($B$2:$B1925,$B1925)=1,1,0))</f>
        <v/>
      </c>
      <c r="AD1925">
        <f>IF($AC1925=1,SUMPRODUCT(--($AF$2:$AF$3501&lt;$AF1925))+1,"")</f>
        <v/>
      </c>
      <c r="AE1925">
        <f>IF($B1925="","",IF(OR($AA1925=TRUE(),$AA1925="TRUE"),0,1))</f>
        <v/>
      </c>
      <c r="AF1925">
        <f>IF($AC1925=1,IFERROR(IF(VALUE($B1925)&lt;100000000,VALUE($B1925),1000000000),IFERROR(IF(VALUE(MID($B1925,2,20))&lt;100000000,VALUE(MID($B1925,2,20)),1000000000),1000000000))+ROW()/100000,"")</f>
        <v/>
      </c>
    </row>
    <row r="1926">
      <c r="E1926" s="7" t="n"/>
      <c r="G1926" s="7" t="n"/>
      <c r="O1926" s="7">
        <f>IF($B1926="","",N1926*X1926/100)</f>
        <v/>
      </c>
      <c r="P1926" s="14" t="n"/>
      <c r="U1926" s="7" t="n"/>
      <c r="W1926" s="7">
        <f>IF($B1926="","",Z1926*AB1926/100)</f>
        <v/>
      </c>
      <c r="X1926" s="7">
        <f>IF($B1926="","",Z1926-W1926)</f>
        <v/>
      </c>
      <c r="Y1926" s="7">
        <f>IF($B1926="","",X1926-O1926)</f>
        <v/>
      </c>
      <c r="Z1926" s="7" t="n"/>
      <c r="AC1926">
        <f>IF($B1926="","",IF(COUNTIF($B$2:$B1926,$B1926)=1,1,0))</f>
        <v/>
      </c>
      <c r="AD1926">
        <f>IF($AC1926=1,SUMPRODUCT(--($AF$2:$AF$3501&lt;$AF1926))+1,"")</f>
        <v/>
      </c>
      <c r="AE1926">
        <f>IF($B1926="","",IF(OR($AA1926=TRUE(),$AA1926="TRUE"),0,1))</f>
        <v/>
      </c>
      <c r="AF1926">
        <f>IF($AC1926=1,IFERROR(IF(VALUE($B1926)&lt;100000000,VALUE($B1926),1000000000),IFERROR(IF(VALUE(MID($B1926,2,20))&lt;100000000,VALUE(MID($B1926,2,20)),1000000000),1000000000))+ROW()/100000,"")</f>
        <v/>
      </c>
    </row>
    <row r="1927">
      <c r="E1927" s="7" t="n"/>
      <c r="G1927" s="7" t="n"/>
      <c r="O1927" s="7">
        <f>IF($B1927="","",N1927*X1927/100)</f>
        <v/>
      </c>
      <c r="P1927" s="14" t="n"/>
      <c r="U1927" s="7" t="n"/>
      <c r="W1927" s="7">
        <f>IF($B1927="","",Z1927*AB1927/100)</f>
        <v/>
      </c>
      <c r="X1927" s="7">
        <f>IF($B1927="","",Z1927-W1927)</f>
        <v/>
      </c>
      <c r="Y1927" s="7">
        <f>IF($B1927="","",X1927-O1927)</f>
        <v/>
      </c>
      <c r="Z1927" s="7" t="n"/>
      <c r="AC1927">
        <f>IF($B1927="","",IF(COUNTIF($B$2:$B1927,$B1927)=1,1,0))</f>
        <v/>
      </c>
      <c r="AD1927">
        <f>IF($AC1927=1,SUMPRODUCT(--($AF$2:$AF$3501&lt;$AF1927))+1,"")</f>
        <v/>
      </c>
      <c r="AE1927">
        <f>IF($B1927="","",IF(OR($AA1927=TRUE(),$AA1927="TRUE"),0,1))</f>
        <v/>
      </c>
      <c r="AF1927">
        <f>IF($AC1927=1,IFERROR(IF(VALUE($B1927)&lt;100000000,VALUE($B1927),1000000000),IFERROR(IF(VALUE(MID($B1927,2,20))&lt;100000000,VALUE(MID($B1927,2,20)),1000000000),1000000000))+ROW()/100000,"")</f>
        <v/>
      </c>
    </row>
    <row r="1928">
      <c r="E1928" s="7" t="n"/>
      <c r="G1928" s="7" t="n"/>
      <c r="O1928" s="7">
        <f>IF($B1928="","",N1928*X1928/100)</f>
        <v/>
      </c>
      <c r="P1928" s="14" t="n"/>
      <c r="U1928" s="7" t="n"/>
      <c r="W1928" s="7">
        <f>IF($B1928="","",Z1928*AB1928/100)</f>
        <v/>
      </c>
      <c r="X1928" s="7">
        <f>IF($B1928="","",Z1928-W1928)</f>
        <v/>
      </c>
      <c r="Y1928" s="7">
        <f>IF($B1928="","",X1928-O1928)</f>
        <v/>
      </c>
      <c r="Z1928" s="7" t="n"/>
      <c r="AC1928">
        <f>IF($B1928="","",IF(COUNTIF($B$2:$B1928,$B1928)=1,1,0))</f>
        <v/>
      </c>
      <c r="AD1928">
        <f>IF($AC1928=1,SUMPRODUCT(--($AF$2:$AF$3501&lt;$AF1928))+1,"")</f>
        <v/>
      </c>
      <c r="AE1928">
        <f>IF($B1928="","",IF(OR($AA1928=TRUE(),$AA1928="TRUE"),0,1))</f>
        <v/>
      </c>
      <c r="AF1928">
        <f>IF($AC1928=1,IFERROR(IF(VALUE($B1928)&lt;100000000,VALUE($B1928),1000000000),IFERROR(IF(VALUE(MID($B1928,2,20))&lt;100000000,VALUE(MID($B1928,2,20)),1000000000),1000000000))+ROW()/100000,"")</f>
        <v/>
      </c>
    </row>
    <row r="1929">
      <c r="E1929" s="7" t="n"/>
      <c r="G1929" s="7" t="n"/>
      <c r="O1929" s="7">
        <f>IF($B1929="","",N1929*X1929/100)</f>
        <v/>
      </c>
      <c r="P1929" s="14" t="n"/>
      <c r="U1929" s="7" t="n"/>
      <c r="W1929" s="7">
        <f>IF($B1929="","",Z1929*AB1929/100)</f>
        <v/>
      </c>
      <c r="X1929" s="7">
        <f>IF($B1929="","",Z1929-W1929)</f>
        <v/>
      </c>
      <c r="Y1929" s="7">
        <f>IF($B1929="","",X1929-O1929)</f>
        <v/>
      </c>
      <c r="Z1929" s="7" t="n"/>
      <c r="AC1929">
        <f>IF($B1929="","",IF(COUNTIF($B$2:$B1929,$B1929)=1,1,0))</f>
        <v/>
      </c>
      <c r="AD1929">
        <f>IF($AC1929=1,SUMPRODUCT(--($AF$2:$AF$3501&lt;$AF1929))+1,"")</f>
        <v/>
      </c>
      <c r="AE1929">
        <f>IF($B1929="","",IF(OR($AA1929=TRUE(),$AA1929="TRUE"),0,1))</f>
        <v/>
      </c>
      <c r="AF1929">
        <f>IF($AC1929=1,IFERROR(IF(VALUE($B1929)&lt;100000000,VALUE($B1929),1000000000),IFERROR(IF(VALUE(MID($B1929,2,20))&lt;100000000,VALUE(MID($B1929,2,20)),1000000000),1000000000))+ROW()/100000,"")</f>
        <v/>
      </c>
    </row>
    <row r="1930">
      <c r="E1930" s="7" t="n"/>
      <c r="G1930" s="7" t="n"/>
      <c r="O1930" s="7">
        <f>IF($B1930="","",N1930*X1930/100)</f>
        <v/>
      </c>
      <c r="P1930" s="14" t="n"/>
      <c r="U1930" s="7" t="n"/>
      <c r="W1930" s="7">
        <f>IF($B1930="","",Z1930*AB1930/100)</f>
        <v/>
      </c>
      <c r="X1930" s="7">
        <f>IF($B1930="","",Z1930-W1930)</f>
        <v/>
      </c>
      <c r="Y1930" s="7">
        <f>IF($B1930="","",X1930-O1930)</f>
        <v/>
      </c>
      <c r="Z1930" s="7" t="n"/>
      <c r="AC1930">
        <f>IF($B1930="","",IF(COUNTIF($B$2:$B1930,$B1930)=1,1,0))</f>
        <v/>
      </c>
      <c r="AD1930">
        <f>IF($AC1930=1,SUMPRODUCT(--($AF$2:$AF$3501&lt;$AF1930))+1,"")</f>
        <v/>
      </c>
      <c r="AE1930">
        <f>IF($B1930="","",IF(OR($AA1930=TRUE(),$AA1930="TRUE"),0,1))</f>
        <v/>
      </c>
      <c r="AF1930">
        <f>IF($AC1930=1,IFERROR(IF(VALUE($B1930)&lt;100000000,VALUE($B1930),1000000000),IFERROR(IF(VALUE(MID($B1930,2,20))&lt;100000000,VALUE(MID($B1930,2,20)),1000000000),1000000000))+ROW()/100000,"")</f>
        <v/>
      </c>
    </row>
    <row r="1931">
      <c r="E1931" s="7" t="n"/>
      <c r="G1931" s="7" t="n"/>
      <c r="O1931" s="7">
        <f>IF($B1931="","",N1931*X1931/100)</f>
        <v/>
      </c>
      <c r="P1931" s="14" t="n"/>
      <c r="U1931" s="7" t="n"/>
      <c r="W1931" s="7">
        <f>IF($B1931="","",Z1931*AB1931/100)</f>
        <v/>
      </c>
      <c r="X1931" s="7">
        <f>IF($B1931="","",Z1931-W1931)</f>
        <v/>
      </c>
      <c r="Y1931" s="7">
        <f>IF($B1931="","",X1931-O1931)</f>
        <v/>
      </c>
      <c r="Z1931" s="7" t="n"/>
      <c r="AC1931">
        <f>IF($B1931="","",IF(COUNTIF($B$2:$B1931,$B1931)=1,1,0))</f>
        <v/>
      </c>
      <c r="AD1931">
        <f>IF($AC1931=1,SUMPRODUCT(--($AF$2:$AF$3501&lt;$AF1931))+1,"")</f>
        <v/>
      </c>
      <c r="AE1931">
        <f>IF($B1931="","",IF(OR($AA1931=TRUE(),$AA1931="TRUE"),0,1))</f>
        <v/>
      </c>
      <c r="AF1931">
        <f>IF($AC1931=1,IFERROR(IF(VALUE($B1931)&lt;100000000,VALUE($B1931),1000000000),IFERROR(IF(VALUE(MID($B1931,2,20))&lt;100000000,VALUE(MID($B1931,2,20)),1000000000),1000000000))+ROW()/100000,"")</f>
        <v/>
      </c>
    </row>
    <row r="1932">
      <c r="E1932" s="7" t="n"/>
      <c r="G1932" s="7" t="n"/>
      <c r="O1932" s="7">
        <f>IF($B1932="","",N1932*X1932/100)</f>
        <v/>
      </c>
      <c r="P1932" s="14" t="n"/>
      <c r="U1932" s="7" t="n"/>
      <c r="W1932" s="7">
        <f>IF($B1932="","",Z1932*AB1932/100)</f>
        <v/>
      </c>
      <c r="X1932" s="7">
        <f>IF($B1932="","",Z1932-W1932)</f>
        <v/>
      </c>
      <c r="Y1932" s="7">
        <f>IF($B1932="","",X1932-O1932)</f>
        <v/>
      </c>
      <c r="Z1932" s="7" t="n"/>
      <c r="AC1932">
        <f>IF($B1932="","",IF(COUNTIF($B$2:$B1932,$B1932)=1,1,0))</f>
        <v/>
      </c>
      <c r="AD1932">
        <f>IF($AC1932=1,SUMPRODUCT(--($AF$2:$AF$3501&lt;$AF1932))+1,"")</f>
        <v/>
      </c>
      <c r="AE1932">
        <f>IF($B1932="","",IF(OR($AA1932=TRUE(),$AA1932="TRUE"),0,1))</f>
        <v/>
      </c>
      <c r="AF1932">
        <f>IF($AC1932=1,IFERROR(IF(VALUE($B1932)&lt;100000000,VALUE($B1932),1000000000),IFERROR(IF(VALUE(MID($B1932,2,20))&lt;100000000,VALUE(MID($B1932,2,20)),1000000000),1000000000))+ROW()/100000,"")</f>
        <v/>
      </c>
    </row>
    <row r="1933">
      <c r="E1933" s="7" t="n"/>
      <c r="G1933" s="7" t="n"/>
      <c r="O1933" s="7">
        <f>IF($B1933="","",N1933*X1933/100)</f>
        <v/>
      </c>
      <c r="P1933" s="14" t="n"/>
      <c r="U1933" s="7" t="n"/>
      <c r="W1933" s="7">
        <f>IF($B1933="","",Z1933*AB1933/100)</f>
        <v/>
      </c>
      <c r="X1933" s="7">
        <f>IF($B1933="","",Z1933-W1933)</f>
        <v/>
      </c>
      <c r="Y1933" s="7">
        <f>IF($B1933="","",X1933-O1933)</f>
        <v/>
      </c>
      <c r="Z1933" s="7" t="n"/>
      <c r="AC1933">
        <f>IF($B1933="","",IF(COUNTIF($B$2:$B1933,$B1933)=1,1,0))</f>
        <v/>
      </c>
      <c r="AD1933">
        <f>IF($AC1933=1,SUMPRODUCT(--($AF$2:$AF$3501&lt;$AF1933))+1,"")</f>
        <v/>
      </c>
      <c r="AE1933">
        <f>IF($B1933="","",IF(OR($AA1933=TRUE(),$AA1933="TRUE"),0,1))</f>
        <v/>
      </c>
      <c r="AF1933">
        <f>IF($AC1933=1,IFERROR(IF(VALUE($B1933)&lt;100000000,VALUE($B1933),1000000000),IFERROR(IF(VALUE(MID($B1933,2,20))&lt;100000000,VALUE(MID($B1933,2,20)),1000000000),1000000000))+ROW()/100000,"")</f>
        <v/>
      </c>
    </row>
    <row r="1934">
      <c r="E1934" s="7" t="n"/>
      <c r="G1934" s="7" t="n"/>
      <c r="O1934" s="7">
        <f>IF($B1934="","",N1934*X1934/100)</f>
        <v/>
      </c>
      <c r="P1934" s="14" t="n"/>
      <c r="U1934" s="7" t="n"/>
      <c r="W1934" s="7">
        <f>IF($B1934="","",Z1934*AB1934/100)</f>
        <v/>
      </c>
      <c r="X1934" s="7">
        <f>IF($B1934="","",Z1934-W1934)</f>
        <v/>
      </c>
      <c r="Y1934" s="7">
        <f>IF($B1934="","",X1934-O1934)</f>
        <v/>
      </c>
      <c r="Z1934" s="7" t="n"/>
      <c r="AC1934">
        <f>IF($B1934="","",IF(COUNTIF($B$2:$B1934,$B1934)=1,1,0))</f>
        <v/>
      </c>
      <c r="AD1934">
        <f>IF($AC1934=1,SUMPRODUCT(--($AF$2:$AF$3501&lt;$AF1934))+1,"")</f>
        <v/>
      </c>
      <c r="AE1934">
        <f>IF($B1934="","",IF(OR($AA1934=TRUE(),$AA1934="TRUE"),0,1))</f>
        <v/>
      </c>
      <c r="AF1934">
        <f>IF($AC1934=1,IFERROR(IF(VALUE($B1934)&lt;100000000,VALUE($B1934),1000000000),IFERROR(IF(VALUE(MID($B1934,2,20))&lt;100000000,VALUE(MID($B1934,2,20)),1000000000),1000000000))+ROW()/100000,"")</f>
        <v/>
      </c>
    </row>
    <row r="1935">
      <c r="E1935" s="7" t="n"/>
      <c r="G1935" s="7" t="n"/>
      <c r="O1935" s="7">
        <f>IF($B1935="","",N1935*X1935/100)</f>
        <v/>
      </c>
      <c r="P1935" s="14" t="n"/>
      <c r="U1935" s="7" t="n"/>
      <c r="W1935" s="7">
        <f>IF($B1935="","",Z1935*AB1935/100)</f>
        <v/>
      </c>
      <c r="X1935" s="7">
        <f>IF($B1935="","",Z1935-W1935)</f>
        <v/>
      </c>
      <c r="Y1935" s="7">
        <f>IF($B1935="","",X1935-O1935)</f>
        <v/>
      </c>
      <c r="Z1935" s="7" t="n"/>
      <c r="AC1935">
        <f>IF($B1935="","",IF(COUNTIF($B$2:$B1935,$B1935)=1,1,0))</f>
        <v/>
      </c>
      <c r="AD1935">
        <f>IF($AC1935=1,SUMPRODUCT(--($AF$2:$AF$3501&lt;$AF1935))+1,"")</f>
        <v/>
      </c>
      <c r="AE1935">
        <f>IF($B1935="","",IF(OR($AA1935=TRUE(),$AA1935="TRUE"),0,1))</f>
        <v/>
      </c>
      <c r="AF1935">
        <f>IF($AC1935=1,IFERROR(IF(VALUE($B1935)&lt;100000000,VALUE($B1935),1000000000),IFERROR(IF(VALUE(MID($B1935,2,20))&lt;100000000,VALUE(MID($B1935,2,20)),1000000000),1000000000))+ROW()/100000,"")</f>
        <v/>
      </c>
    </row>
    <row r="1936">
      <c r="E1936" s="7" t="n"/>
      <c r="G1936" s="7" t="n"/>
      <c r="O1936" s="7">
        <f>IF($B1936="","",N1936*X1936/100)</f>
        <v/>
      </c>
      <c r="P1936" s="14" t="n"/>
      <c r="U1936" s="7" t="n"/>
      <c r="W1936" s="7">
        <f>IF($B1936="","",Z1936*AB1936/100)</f>
        <v/>
      </c>
      <c r="X1936" s="7">
        <f>IF($B1936="","",Z1936-W1936)</f>
        <v/>
      </c>
      <c r="Y1936" s="7">
        <f>IF($B1936="","",X1936-O1936)</f>
        <v/>
      </c>
      <c r="Z1936" s="7" t="n"/>
      <c r="AC1936">
        <f>IF($B1936="","",IF(COUNTIF($B$2:$B1936,$B1936)=1,1,0))</f>
        <v/>
      </c>
      <c r="AD1936">
        <f>IF($AC1936=1,SUMPRODUCT(--($AF$2:$AF$3501&lt;$AF1936))+1,"")</f>
        <v/>
      </c>
      <c r="AE1936">
        <f>IF($B1936="","",IF(OR($AA1936=TRUE(),$AA1936="TRUE"),0,1))</f>
        <v/>
      </c>
      <c r="AF1936">
        <f>IF($AC1936=1,IFERROR(IF(VALUE($B1936)&lt;100000000,VALUE($B1936),1000000000),IFERROR(IF(VALUE(MID($B1936,2,20))&lt;100000000,VALUE(MID($B1936,2,20)),1000000000),1000000000))+ROW()/100000,"")</f>
        <v/>
      </c>
    </row>
    <row r="1937">
      <c r="E1937" s="7" t="n"/>
      <c r="G1937" s="7" t="n"/>
      <c r="O1937" s="7">
        <f>IF($B1937="","",N1937*X1937/100)</f>
        <v/>
      </c>
      <c r="P1937" s="14" t="n"/>
      <c r="U1937" s="7" t="n"/>
      <c r="W1937" s="7">
        <f>IF($B1937="","",Z1937*AB1937/100)</f>
        <v/>
      </c>
      <c r="X1937" s="7">
        <f>IF($B1937="","",Z1937-W1937)</f>
        <v/>
      </c>
      <c r="Y1937" s="7">
        <f>IF($B1937="","",X1937-O1937)</f>
        <v/>
      </c>
      <c r="Z1937" s="7" t="n"/>
      <c r="AC1937">
        <f>IF($B1937="","",IF(COUNTIF($B$2:$B1937,$B1937)=1,1,0))</f>
        <v/>
      </c>
      <c r="AD1937">
        <f>IF($AC1937=1,SUMPRODUCT(--($AF$2:$AF$3501&lt;$AF1937))+1,"")</f>
        <v/>
      </c>
      <c r="AE1937">
        <f>IF($B1937="","",IF(OR($AA1937=TRUE(),$AA1937="TRUE"),0,1))</f>
        <v/>
      </c>
      <c r="AF1937">
        <f>IF($AC1937=1,IFERROR(IF(VALUE($B1937)&lt;100000000,VALUE($B1937),1000000000),IFERROR(IF(VALUE(MID($B1937,2,20))&lt;100000000,VALUE(MID($B1937,2,20)),1000000000),1000000000))+ROW()/100000,"")</f>
        <v/>
      </c>
    </row>
    <row r="1938">
      <c r="E1938" s="7" t="n"/>
      <c r="G1938" s="7" t="n"/>
      <c r="O1938" s="7">
        <f>IF($B1938="","",N1938*X1938/100)</f>
        <v/>
      </c>
      <c r="P1938" s="14" t="n"/>
      <c r="U1938" s="7" t="n"/>
      <c r="W1938" s="7">
        <f>IF($B1938="","",Z1938*AB1938/100)</f>
        <v/>
      </c>
      <c r="X1938" s="7">
        <f>IF($B1938="","",Z1938-W1938)</f>
        <v/>
      </c>
      <c r="Y1938" s="7">
        <f>IF($B1938="","",X1938-O1938)</f>
        <v/>
      </c>
      <c r="Z1938" s="7" t="n"/>
      <c r="AC1938">
        <f>IF($B1938="","",IF(COUNTIF($B$2:$B1938,$B1938)=1,1,0))</f>
        <v/>
      </c>
      <c r="AD1938">
        <f>IF($AC1938=1,SUMPRODUCT(--($AF$2:$AF$3501&lt;$AF1938))+1,"")</f>
        <v/>
      </c>
      <c r="AE1938">
        <f>IF($B1938="","",IF(OR($AA1938=TRUE(),$AA1938="TRUE"),0,1))</f>
        <v/>
      </c>
      <c r="AF1938">
        <f>IF($AC1938=1,IFERROR(IF(VALUE($B1938)&lt;100000000,VALUE($B1938),1000000000),IFERROR(IF(VALUE(MID($B1938,2,20))&lt;100000000,VALUE(MID($B1938,2,20)),1000000000),1000000000))+ROW()/100000,"")</f>
        <v/>
      </c>
    </row>
    <row r="1939">
      <c r="E1939" s="7" t="n"/>
      <c r="G1939" s="7" t="n"/>
      <c r="O1939" s="7">
        <f>IF($B1939="","",N1939*X1939/100)</f>
        <v/>
      </c>
      <c r="P1939" s="14" t="n"/>
      <c r="U1939" s="7" t="n"/>
      <c r="W1939" s="7">
        <f>IF($B1939="","",Z1939*AB1939/100)</f>
        <v/>
      </c>
      <c r="X1939" s="7">
        <f>IF($B1939="","",Z1939-W1939)</f>
        <v/>
      </c>
      <c r="Y1939" s="7">
        <f>IF($B1939="","",X1939-O1939)</f>
        <v/>
      </c>
      <c r="Z1939" s="7" t="n"/>
      <c r="AC1939">
        <f>IF($B1939="","",IF(COUNTIF($B$2:$B1939,$B1939)=1,1,0))</f>
        <v/>
      </c>
      <c r="AD1939">
        <f>IF($AC1939=1,SUMPRODUCT(--($AF$2:$AF$3501&lt;$AF1939))+1,"")</f>
        <v/>
      </c>
      <c r="AE1939">
        <f>IF($B1939="","",IF(OR($AA1939=TRUE(),$AA1939="TRUE"),0,1))</f>
        <v/>
      </c>
      <c r="AF1939">
        <f>IF($AC1939=1,IFERROR(IF(VALUE($B1939)&lt;100000000,VALUE($B1939),1000000000),IFERROR(IF(VALUE(MID($B1939,2,20))&lt;100000000,VALUE(MID($B1939,2,20)),1000000000),1000000000))+ROW()/100000,"")</f>
        <v/>
      </c>
    </row>
    <row r="1940">
      <c r="E1940" s="7" t="n"/>
      <c r="G1940" s="7" t="n"/>
      <c r="O1940" s="7">
        <f>IF($B1940="","",N1940*X1940/100)</f>
        <v/>
      </c>
      <c r="P1940" s="14" t="n"/>
      <c r="U1940" s="7" t="n"/>
      <c r="W1940" s="7">
        <f>IF($B1940="","",Z1940*AB1940/100)</f>
        <v/>
      </c>
      <c r="X1940" s="7">
        <f>IF($B1940="","",Z1940-W1940)</f>
        <v/>
      </c>
      <c r="Y1940" s="7">
        <f>IF($B1940="","",X1940-O1940)</f>
        <v/>
      </c>
      <c r="Z1940" s="7" t="n"/>
      <c r="AC1940">
        <f>IF($B1940="","",IF(COUNTIF($B$2:$B1940,$B1940)=1,1,0))</f>
        <v/>
      </c>
      <c r="AD1940">
        <f>IF($AC1940=1,SUMPRODUCT(--($AF$2:$AF$3501&lt;$AF1940))+1,"")</f>
        <v/>
      </c>
      <c r="AE1940">
        <f>IF($B1940="","",IF(OR($AA1940=TRUE(),$AA1940="TRUE"),0,1))</f>
        <v/>
      </c>
      <c r="AF1940">
        <f>IF($AC1940=1,IFERROR(IF(VALUE($B1940)&lt;100000000,VALUE($B1940),1000000000),IFERROR(IF(VALUE(MID($B1940,2,20))&lt;100000000,VALUE(MID($B1940,2,20)),1000000000),1000000000))+ROW()/100000,"")</f>
        <v/>
      </c>
    </row>
    <row r="1941">
      <c r="E1941" s="7" t="n"/>
      <c r="G1941" s="7" t="n"/>
      <c r="O1941" s="7">
        <f>IF($B1941="","",N1941*X1941/100)</f>
        <v/>
      </c>
      <c r="P1941" s="14" t="n"/>
      <c r="U1941" s="7" t="n"/>
      <c r="W1941" s="7">
        <f>IF($B1941="","",Z1941*AB1941/100)</f>
        <v/>
      </c>
      <c r="X1941" s="7">
        <f>IF($B1941="","",Z1941-W1941)</f>
        <v/>
      </c>
      <c r="Y1941" s="7">
        <f>IF($B1941="","",X1941-O1941)</f>
        <v/>
      </c>
      <c r="Z1941" s="7" t="n"/>
      <c r="AC1941">
        <f>IF($B1941="","",IF(COUNTIF($B$2:$B1941,$B1941)=1,1,0))</f>
        <v/>
      </c>
      <c r="AD1941">
        <f>IF($AC1941=1,SUMPRODUCT(--($AF$2:$AF$3501&lt;$AF1941))+1,"")</f>
        <v/>
      </c>
      <c r="AE1941">
        <f>IF($B1941="","",IF(OR($AA1941=TRUE(),$AA1941="TRUE"),0,1))</f>
        <v/>
      </c>
      <c r="AF1941">
        <f>IF($AC1941=1,IFERROR(IF(VALUE($B1941)&lt;100000000,VALUE($B1941),1000000000),IFERROR(IF(VALUE(MID($B1941,2,20))&lt;100000000,VALUE(MID($B1941,2,20)),1000000000),1000000000))+ROW()/100000,"")</f>
        <v/>
      </c>
    </row>
    <row r="1942">
      <c r="E1942" s="7" t="n"/>
      <c r="G1942" s="7" t="n"/>
      <c r="O1942" s="7">
        <f>IF($B1942="","",N1942*X1942/100)</f>
        <v/>
      </c>
      <c r="P1942" s="14" t="n"/>
      <c r="U1942" s="7" t="n"/>
      <c r="W1942" s="7">
        <f>IF($B1942="","",Z1942*AB1942/100)</f>
        <v/>
      </c>
      <c r="X1942" s="7">
        <f>IF($B1942="","",Z1942-W1942)</f>
        <v/>
      </c>
      <c r="Y1942" s="7">
        <f>IF($B1942="","",X1942-O1942)</f>
        <v/>
      </c>
      <c r="Z1942" s="7" t="n"/>
      <c r="AC1942">
        <f>IF($B1942="","",IF(COUNTIF($B$2:$B1942,$B1942)=1,1,0))</f>
        <v/>
      </c>
      <c r="AD1942">
        <f>IF($AC1942=1,SUMPRODUCT(--($AF$2:$AF$3501&lt;$AF1942))+1,"")</f>
        <v/>
      </c>
      <c r="AE1942">
        <f>IF($B1942="","",IF(OR($AA1942=TRUE(),$AA1942="TRUE"),0,1))</f>
        <v/>
      </c>
      <c r="AF1942">
        <f>IF($AC1942=1,IFERROR(IF(VALUE($B1942)&lt;100000000,VALUE($B1942),1000000000),IFERROR(IF(VALUE(MID($B1942,2,20))&lt;100000000,VALUE(MID($B1942,2,20)),1000000000),1000000000))+ROW()/100000,"")</f>
        <v/>
      </c>
    </row>
    <row r="1943">
      <c r="E1943" s="7" t="n"/>
      <c r="G1943" s="7" t="n"/>
      <c r="O1943" s="7">
        <f>IF($B1943="","",N1943*X1943/100)</f>
        <v/>
      </c>
      <c r="P1943" s="14" t="n"/>
      <c r="U1943" s="7" t="n"/>
      <c r="W1943" s="7">
        <f>IF($B1943="","",Z1943*AB1943/100)</f>
        <v/>
      </c>
      <c r="X1943" s="7">
        <f>IF($B1943="","",Z1943-W1943)</f>
        <v/>
      </c>
      <c r="Y1943" s="7">
        <f>IF($B1943="","",X1943-O1943)</f>
        <v/>
      </c>
      <c r="Z1943" s="7" t="n"/>
      <c r="AC1943">
        <f>IF($B1943="","",IF(COUNTIF($B$2:$B1943,$B1943)=1,1,0))</f>
        <v/>
      </c>
      <c r="AD1943">
        <f>IF($AC1943=1,SUMPRODUCT(--($AF$2:$AF$3501&lt;$AF1943))+1,"")</f>
        <v/>
      </c>
      <c r="AE1943">
        <f>IF($B1943="","",IF(OR($AA1943=TRUE(),$AA1943="TRUE"),0,1))</f>
        <v/>
      </c>
      <c r="AF1943">
        <f>IF($AC1943=1,IFERROR(IF(VALUE($B1943)&lt;100000000,VALUE($B1943),1000000000),IFERROR(IF(VALUE(MID($B1943,2,20))&lt;100000000,VALUE(MID($B1943,2,20)),1000000000),1000000000))+ROW()/100000,"")</f>
        <v/>
      </c>
    </row>
    <row r="1944">
      <c r="E1944" s="7" t="n"/>
      <c r="G1944" s="7" t="n"/>
      <c r="O1944" s="7">
        <f>IF($B1944="","",N1944*X1944/100)</f>
        <v/>
      </c>
      <c r="P1944" s="14" t="n"/>
      <c r="U1944" s="7" t="n"/>
      <c r="W1944" s="7">
        <f>IF($B1944="","",Z1944*AB1944/100)</f>
        <v/>
      </c>
      <c r="X1944" s="7">
        <f>IF($B1944="","",Z1944-W1944)</f>
        <v/>
      </c>
      <c r="Y1944" s="7">
        <f>IF($B1944="","",X1944-O1944)</f>
        <v/>
      </c>
      <c r="Z1944" s="7" t="n"/>
      <c r="AC1944">
        <f>IF($B1944="","",IF(COUNTIF($B$2:$B1944,$B1944)=1,1,0))</f>
        <v/>
      </c>
      <c r="AD1944">
        <f>IF($AC1944=1,SUMPRODUCT(--($AF$2:$AF$3501&lt;$AF1944))+1,"")</f>
        <v/>
      </c>
      <c r="AE1944">
        <f>IF($B1944="","",IF(OR($AA1944=TRUE(),$AA1944="TRUE"),0,1))</f>
        <v/>
      </c>
      <c r="AF1944">
        <f>IF($AC1944=1,IFERROR(IF(VALUE($B1944)&lt;100000000,VALUE($B1944),1000000000),IFERROR(IF(VALUE(MID($B1944,2,20))&lt;100000000,VALUE(MID($B1944,2,20)),1000000000),1000000000))+ROW()/100000,"")</f>
        <v/>
      </c>
    </row>
    <row r="1945">
      <c r="E1945" s="7" t="n"/>
      <c r="G1945" s="7" t="n"/>
      <c r="O1945" s="7">
        <f>IF($B1945="","",N1945*X1945/100)</f>
        <v/>
      </c>
      <c r="P1945" s="14" t="n"/>
      <c r="U1945" s="7" t="n"/>
      <c r="W1945" s="7">
        <f>IF($B1945="","",Z1945*AB1945/100)</f>
        <v/>
      </c>
      <c r="X1945" s="7">
        <f>IF($B1945="","",Z1945-W1945)</f>
        <v/>
      </c>
      <c r="Y1945" s="7">
        <f>IF($B1945="","",X1945-O1945)</f>
        <v/>
      </c>
      <c r="Z1945" s="7" t="n"/>
      <c r="AC1945">
        <f>IF($B1945="","",IF(COUNTIF($B$2:$B1945,$B1945)=1,1,0))</f>
        <v/>
      </c>
      <c r="AD1945">
        <f>IF($AC1945=1,SUMPRODUCT(--($AF$2:$AF$3501&lt;$AF1945))+1,"")</f>
        <v/>
      </c>
      <c r="AE1945">
        <f>IF($B1945="","",IF(OR($AA1945=TRUE(),$AA1945="TRUE"),0,1))</f>
        <v/>
      </c>
      <c r="AF1945">
        <f>IF($AC1945=1,IFERROR(IF(VALUE($B1945)&lt;100000000,VALUE($B1945),1000000000),IFERROR(IF(VALUE(MID($B1945,2,20))&lt;100000000,VALUE(MID($B1945,2,20)),1000000000),1000000000))+ROW()/100000,"")</f>
        <v/>
      </c>
    </row>
    <row r="1946">
      <c r="E1946" s="7" t="n"/>
      <c r="G1946" s="7" t="n"/>
      <c r="O1946" s="7">
        <f>IF($B1946="","",N1946*X1946/100)</f>
        <v/>
      </c>
      <c r="P1946" s="14" t="n"/>
      <c r="U1946" s="7" t="n"/>
      <c r="W1946" s="7">
        <f>IF($B1946="","",Z1946*AB1946/100)</f>
        <v/>
      </c>
      <c r="X1946" s="7">
        <f>IF($B1946="","",Z1946-W1946)</f>
        <v/>
      </c>
      <c r="Y1946" s="7">
        <f>IF($B1946="","",X1946-O1946)</f>
        <v/>
      </c>
      <c r="Z1946" s="7" t="n"/>
      <c r="AC1946">
        <f>IF($B1946="","",IF(COUNTIF($B$2:$B1946,$B1946)=1,1,0))</f>
        <v/>
      </c>
      <c r="AD1946">
        <f>IF($AC1946=1,SUMPRODUCT(--($AF$2:$AF$3501&lt;$AF1946))+1,"")</f>
        <v/>
      </c>
      <c r="AE1946">
        <f>IF($B1946="","",IF(OR($AA1946=TRUE(),$AA1946="TRUE"),0,1))</f>
        <v/>
      </c>
      <c r="AF1946">
        <f>IF($AC1946=1,IFERROR(IF(VALUE($B1946)&lt;100000000,VALUE($B1946),1000000000),IFERROR(IF(VALUE(MID($B1946,2,20))&lt;100000000,VALUE(MID($B1946,2,20)),1000000000),1000000000))+ROW()/100000,"")</f>
        <v/>
      </c>
    </row>
    <row r="1947">
      <c r="E1947" s="7" t="n"/>
      <c r="G1947" s="7" t="n"/>
      <c r="O1947" s="7">
        <f>IF($B1947="","",N1947*X1947/100)</f>
        <v/>
      </c>
      <c r="P1947" s="14" t="n"/>
      <c r="U1947" s="7" t="n"/>
      <c r="W1947" s="7">
        <f>IF($B1947="","",Z1947*AB1947/100)</f>
        <v/>
      </c>
      <c r="X1947" s="7">
        <f>IF($B1947="","",Z1947-W1947)</f>
        <v/>
      </c>
      <c r="Y1947" s="7">
        <f>IF($B1947="","",X1947-O1947)</f>
        <v/>
      </c>
      <c r="Z1947" s="7" t="n"/>
      <c r="AC1947">
        <f>IF($B1947="","",IF(COUNTIF($B$2:$B1947,$B1947)=1,1,0))</f>
        <v/>
      </c>
      <c r="AD1947">
        <f>IF($AC1947=1,SUMPRODUCT(--($AF$2:$AF$3501&lt;$AF1947))+1,"")</f>
        <v/>
      </c>
      <c r="AE1947">
        <f>IF($B1947="","",IF(OR($AA1947=TRUE(),$AA1947="TRUE"),0,1))</f>
        <v/>
      </c>
      <c r="AF1947">
        <f>IF($AC1947=1,IFERROR(IF(VALUE($B1947)&lt;100000000,VALUE($B1947),1000000000),IFERROR(IF(VALUE(MID($B1947,2,20))&lt;100000000,VALUE(MID($B1947,2,20)),1000000000),1000000000))+ROW()/100000,"")</f>
        <v/>
      </c>
    </row>
    <row r="1948">
      <c r="E1948" s="7" t="n"/>
      <c r="G1948" s="7" t="n"/>
      <c r="O1948" s="7">
        <f>IF($B1948="","",N1948*X1948/100)</f>
        <v/>
      </c>
      <c r="P1948" s="14" t="n"/>
      <c r="U1948" s="7" t="n"/>
      <c r="W1948" s="7">
        <f>IF($B1948="","",Z1948*AB1948/100)</f>
        <v/>
      </c>
      <c r="X1948" s="7">
        <f>IF($B1948="","",Z1948-W1948)</f>
        <v/>
      </c>
      <c r="Y1948" s="7">
        <f>IF($B1948="","",X1948-O1948)</f>
        <v/>
      </c>
      <c r="Z1948" s="7" t="n"/>
      <c r="AC1948">
        <f>IF($B1948="","",IF(COUNTIF($B$2:$B1948,$B1948)=1,1,0))</f>
        <v/>
      </c>
      <c r="AD1948">
        <f>IF($AC1948=1,SUMPRODUCT(--($AF$2:$AF$3501&lt;$AF1948))+1,"")</f>
        <v/>
      </c>
      <c r="AE1948">
        <f>IF($B1948="","",IF(OR($AA1948=TRUE(),$AA1948="TRUE"),0,1))</f>
        <v/>
      </c>
      <c r="AF1948">
        <f>IF($AC1948=1,IFERROR(IF(VALUE($B1948)&lt;100000000,VALUE($B1948),1000000000),IFERROR(IF(VALUE(MID($B1948,2,20))&lt;100000000,VALUE(MID($B1948,2,20)),1000000000),1000000000))+ROW()/100000,"")</f>
        <v/>
      </c>
    </row>
    <row r="1949">
      <c r="E1949" s="7" t="n"/>
      <c r="G1949" s="7" t="n"/>
      <c r="O1949" s="7">
        <f>IF($B1949="","",N1949*X1949/100)</f>
        <v/>
      </c>
      <c r="P1949" s="14" t="n"/>
      <c r="U1949" s="7" t="n"/>
      <c r="W1949" s="7">
        <f>IF($B1949="","",Z1949*AB1949/100)</f>
        <v/>
      </c>
      <c r="X1949" s="7">
        <f>IF($B1949="","",Z1949-W1949)</f>
        <v/>
      </c>
      <c r="Y1949" s="7">
        <f>IF($B1949="","",X1949-O1949)</f>
        <v/>
      </c>
      <c r="Z1949" s="7" t="n"/>
      <c r="AC1949">
        <f>IF($B1949="","",IF(COUNTIF($B$2:$B1949,$B1949)=1,1,0))</f>
        <v/>
      </c>
      <c r="AD1949">
        <f>IF($AC1949=1,SUMPRODUCT(--($AF$2:$AF$3501&lt;$AF1949))+1,"")</f>
        <v/>
      </c>
      <c r="AE1949">
        <f>IF($B1949="","",IF(OR($AA1949=TRUE(),$AA1949="TRUE"),0,1))</f>
        <v/>
      </c>
      <c r="AF1949">
        <f>IF($AC1949=1,IFERROR(IF(VALUE($B1949)&lt;100000000,VALUE($B1949),1000000000),IFERROR(IF(VALUE(MID($B1949,2,20))&lt;100000000,VALUE(MID($B1949,2,20)),1000000000),1000000000))+ROW()/100000,"")</f>
        <v/>
      </c>
    </row>
    <row r="1950">
      <c r="E1950" s="7" t="n"/>
      <c r="G1950" s="7" t="n"/>
      <c r="O1950" s="7">
        <f>IF($B1950="","",N1950*X1950/100)</f>
        <v/>
      </c>
      <c r="P1950" s="14" t="n"/>
      <c r="U1950" s="7" t="n"/>
      <c r="W1950" s="7">
        <f>IF($B1950="","",Z1950*AB1950/100)</f>
        <v/>
      </c>
      <c r="X1950" s="7">
        <f>IF($B1950="","",Z1950-W1950)</f>
        <v/>
      </c>
      <c r="Y1950" s="7">
        <f>IF($B1950="","",X1950-O1950)</f>
        <v/>
      </c>
      <c r="Z1950" s="7" t="n"/>
      <c r="AC1950">
        <f>IF($B1950="","",IF(COUNTIF($B$2:$B1950,$B1950)=1,1,0))</f>
        <v/>
      </c>
      <c r="AD1950">
        <f>IF($AC1950=1,SUMPRODUCT(--($AF$2:$AF$3501&lt;$AF1950))+1,"")</f>
        <v/>
      </c>
      <c r="AE1950">
        <f>IF($B1950="","",IF(OR($AA1950=TRUE(),$AA1950="TRUE"),0,1))</f>
        <v/>
      </c>
      <c r="AF1950">
        <f>IF($AC1950=1,IFERROR(IF(VALUE($B1950)&lt;100000000,VALUE($B1950),1000000000),IFERROR(IF(VALUE(MID($B1950,2,20))&lt;100000000,VALUE(MID($B1950,2,20)),1000000000),1000000000))+ROW()/100000,"")</f>
        <v/>
      </c>
    </row>
    <row r="1951">
      <c r="E1951" s="7" t="n"/>
      <c r="G1951" s="7" t="n"/>
      <c r="O1951" s="7">
        <f>IF($B1951="","",N1951*X1951/100)</f>
        <v/>
      </c>
      <c r="P1951" s="14" t="n"/>
      <c r="U1951" s="7" t="n"/>
      <c r="W1951" s="7">
        <f>IF($B1951="","",Z1951*AB1951/100)</f>
        <v/>
      </c>
      <c r="X1951" s="7">
        <f>IF($B1951="","",Z1951-W1951)</f>
        <v/>
      </c>
      <c r="Y1951" s="7">
        <f>IF($B1951="","",X1951-O1951)</f>
        <v/>
      </c>
      <c r="Z1951" s="7" t="n"/>
      <c r="AC1951">
        <f>IF($B1951="","",IF(COUNTIF($B$2:$B1951,$B1951)=1,1,0))</f>
        <v/>
      </c>
      <c r="AD1951">
        <f>IF($AC1951=1,SUMPRODUCT(--($AF$2:$AF$3501&lt;$AF1951))+1,"")</f>
        <v/>
      </c>
      <c r="AE1951">
        <f>IF($B1951="","",IF(OR($AA1951=TRUE(),$AA1951="TRUE"),0,1))</f>
        <v/>
      </c>
      <c r="AF1951">
        <f>IF($AC1951=1,IFERROR(IF(VALUE($B1951)&lt;100000000,VALUE($B1951),1000000000),IFERROR(IF(VALUE(MID($B1951,2,20))&lt;100000000,VALUE(MID($B1951,2,20)),1000000000),1000000000))+ROW()/100000,"")</f>
        <v/>
      </c>
    </row>
    <row r="1952">
      <c r="E1952" s="7" t="n"/>
      <c r="G1952" s="7" t="n"/>
      <c r="O1952" s="7">
        <f>IF($B1952="","",N1952*X1952/100)</f>
        <v/>
      </c>
      <c r="P1952" s="14" t="n"/>
      <c r="U1952" s="7" t="n"/>
      <c r="W1952" s="7">
        <f>IF($B1952="","",Z1952*AB1952/100)</f>
        <v/>
      </c>
      <c r="X1952" s="7">
        <f>IF($B1952="","",Z1952-W1952)</f>
        <v/>
      </c>
      <c r="Y1952" s="7">
        <f>IF($B1952="","",X1952-O1952)</f>
        <v/>
      </c>
      <c r="Z1952" s="7" t="n"/>
      <c r="AC1952">
        <f>IF($B1952="","",IF(COUNTIF($B$2:$B1952,$B1952)=1,1,0))</f>
        <v/>
      </c>
      <c r="AD1952">
        <f>IF($AC1952=1,SUMPRODUCT(--($AF$2:$AF$3501&lt;$AF1952))+1,"")</f>
        <v/>
      </c>
      <c r="AE1952">
        <f>IF($B1952="","",IF(OR($AA1952=TRUE(),$AA1952="TRUE"),0,1))</f>
        <v/>
      </c>
      <c r="AF1952">
        <f>IF($AC1952=1,IFERROR(IF(VALUE($B1952)&lt;100000000,VALUE($B1952),1000000000),IFERROR(IF(VALUE(MID($B1952,2,20))&lt;100000000,VALUE(MID($B1952,2,20)),1000000000),1000000000))+ROW()/100000,"")</f>
        <v/>
      </c>
    </row>
    <row r="1953">
      <c r="E1953" s="7" t="n"/>
      <c r="G1953" s="7" t="n"/>
      <c r="O1953" s="7">
        <f>IF($B1953="","",N1953*X1953/100)</f>
        <v/>
      </c>
      <c r="P1953" s="14" t="n"/>
      <c r="U1953" s="7" t="n"/>
      <c r="W1953" s="7">
        <f>IF($B1953="","",Z1953*AB1953/100)</f>
        <v/>
      </c>
      <c r="X1953" s="7">
        <f>IF($B1953="","",Z1953-W1953)</f>
        <v/>
      </c>
      <c r="Y1953" s="7">
        <f>IF($B1953="","",X1953-O1953)</f>
        <v/>
      </c>
      <c r="Z1953" s="7" t="n"/>
      <c r="AC1953">
        <f>IF($B1953="","",IF(COUNTIF($B$2:$B1953,$B1953)=1,1,0))</f>
        <v/>
      </c>
      <c r="AD1953">
        <f>IF($AC1953=1,SUMPRODUCT(--($AF$2:$AF$3501&lt;$AF1953))+1,"")</f>
        <v/>
      </c>
      <c r="AE1953">
        <f>IF($B1953="","",IF(OR($AA1953=TRUE(),$AA1953="TRUE"),0,1))</f>
        <v/>
      </c>
      <c r="AF1953">
        <f>IF($AC1953=1,IFERROR(IF(VALUE($B1953)&lt;100000000,VALUE($B1953),1000000000),IFERROR(IF(VALUE(MID($B1953,2,20))&lt;100000000,VALUE(MID($B1953,2,20)),1000000000),1000000000))+ROW()/100000,"")</f>
        <v/>
      </c>
    </row>
    <row r="1954">
      <c r="E1954" s="7" t="n"/>
      <c r="G1954" s="7" t="n"/>
      <c r="O1954" s="7">
        <f>IF($B1954="","",N1954*X1954/100)</f>
        <v/>
      </c>
      <c r="P1954" s="14" t="n"/>
      <c r="U1954" s="7" t="n"/>
      <c r="W1954" s="7">
        <f>IF($B1954="","",Z1954*AB1954/100)</f>
        <v/>
      </c>
      <c r="X1954" s="7">
        <f>IF($B1954="","",Z1954-W1954)</f>
        <v/>
      </c>
      <c r="Y1954" s="7">
        <f>IF($B1954="","",X1954-O1954)</f>
        <v/>
      </c>
      <c r="Z1954" s="7" t="n"/>
      <c r="AC1954">
        <f>IF($B1954="","",IF(COUNTIF($B$2:$B1954,$B1954)=1,1,0))</f>
        <v/>
      </c>
      <c r="AD1954">
        <f>IF($AC1954=1,SUMPRODUCT(--($AF$2:$AF$3501&lt;$AF1954))+1,"")</f>
        <v/>
      </c>
      <c r="AE1954">
        <f>IF($B1954="","",IF(OR($AA1954=TRUE(),$AA1954="TRUE"),0,1))</f>
        <v/>
      </c>
      <c r="AF1954">
        <f>IF($AC1954=1,IFERROR(IF(VALUE($B1954)&lt;100000000,VALUE($B1954),1000000000),IFERROR(IF(VALUE(MID($B1954,2,20))&lt;100000000,VALUE(MID($B1954,2,20)),1000000000),1000000000))+ROW()/100000,"")</f>
        <v/>
      </c>
    </row>
    <row r="1955">
      <c r="E1955" s="7" t="n"/>
      <c r="G1955" s="7" t="n"/>
      <c r="O1955" s="7">
        <f>IF($B1955="","",N1955*X1955/100)</f>
        <v/>
      </c>
      <c r="P1955" s="14" t="n"/>
      <c r="U1955" s="7" t="n"/>
      <c r="W1955" s="7">
        <f>IF($B1955="","",Z1955*AB1955/100)</f>
        <v/>
      </c>
      <c r="X1955" s="7">
        <f>IF($B1955="","",Z1955-W1955)</f>
        <v/>
      </c>
      <c r="Y1955" s="7">
        <f>IF($B1955="","",X1955-O1955)</f>
        <v/>
      </c>
      <c r="Z1955" s="7" t="n"/>
      <c r="AC1955">
        <f>IF($B1955="","",IF(COUNTIF($B$2:$B1955,$B1955)=1,1,0))</f>
        <v/>
      </c>
      <c r="AD1955">
        <f>IF($AC1955=1,SUMPRODUCT(--($AF$2:$AF$3501&lt;$AF1955))+1,"")</f>
        <v/>
      </c>
      <c r="AE1955">
        <f>IF($B1955="","",IF(OR($AA1955=TRUE(),$AA1955="TRUE"),0,1))</f>
        <v/>
      </c>
      <c r="AF1955">
        <f>IF($AC1955=1,IFERROR(IF(VALUE($B1955)&lt;100000000,VALUE($B1955),1000000000),IFERROR(IF(VALUE(MID($B1955,2,20))&lt;100000000,VALUE(MID($B1955,2,20)),1000000000),1000000000))+ROW()/100000,"")</f>
        <v/>
      </c>
    </row>
    <row r="1956">
      <c r="E1956" s="7" t="n"/>
      <c r="G1956" s="7" t="n"/>
      <c r="O1956" s="7">
        <f>IF($B1956="","",N1956*X1956/100)</f>
        <v/>
      </c>
      <c r="P1956" s="14" t="n"/>
      <c r="U1956" s="7" t="n"/>
      <c r="W1956" s="7">
        <f>IF($B1956="","",Z1956*AB1956/100)</f>
        <v/>
      </c>
      <c r="X1956" s="7">
        <f>IF($B1956="","",Z1956-W1956)</f>
        <v/>
      </c>
      <c r="Y1956" s="7">
        <f>IF($B1956="","",X1956-O1956)</f>
        <v/>
      </c>
      <c r="Z1956" s="7" t="n"/>
      <c r="AC1956">
        <f>IF($B1956="","",IF(COUNTIF($B$2:$B1956,$B1956)=1,1,0))</f>
        <v/>
      </c>
      <c r="AD1956">
        <f>IF($AC1956=1,SUMPRODUCT(--($AF$2:$AF$3501&lt;$AF1956))+1,"")</f>
        <v/>
      </c>
      <c r="AE1956">
        <f>IF($B1956="","",IF(OR($AA1956=TRUE(),$AA1956="TRUE"),0,1))</f>
        <v/>
      </c>
      <c r="AF1956">
        <f>IF($AC1956=1,IFERROR(IF(VALUE($B1956)&lt;100000000,VALUE($B1956),1000000000),IFERROR(IF(VALUE(MID($B1956,2,20))&lt;100000000,VALUE(MID($B1956,2,20)),1000000000),1000000000))+ROW()/100000,"")</f>
        <v/>
      </c>
    </row>
    <row r="1957">
      <c r="E1957" s="7" t="n"/>
      <c r="G1957" s="7" t="n"/>
      <c r="O1957" s="7">
        <f>IF($B1957="","",N1957*X1957/100)</f>
        <v/>
      </c>
      <c r="P1957" s="14" t="n"/>
      <c r="U1957" s="7" t="n"/>
      <c r="W1957" s="7">
        <f>IF($B1957="","",Z1957*AB1957/100)</f>
        <v/>
      </c>
      <c r="X1957" s="7">
        <f>IF($B1957="","",Z1957-W1957)</f>
        <v/>
      </c>
      <c r="Y1957" s="7">
        <f>IF($B1957="","",X1957-O1957)</f>
        <v/>
      </c>
      <c r="Z1957" s="7" t="n"/>
      <c r="AC1957">
        <f>IF($B1957="","",IF(COUNTIF($B$2:$B1957,$B1957)=1,1,0))</f>
        <v/>
      </c>
      <c r="AD1957">
        <f>IF($AC1957=1,SUMPRODUCT(--($AF$2:$AF$3501&lt;$AF1957))+1,"")</f>
        <v/>
      </c>
      <c r="AE1957">
        <f>IF($B1957="","",IF(OR($AA1957=TRUE(),$AA1957="TRUE"),0,1))</f>
        <v/>
      </c>
      <c r="AF1957">
        <f>IF($AC1957=1,IFERROR(IF(VALUE($B1957)&lt;100000000,VALUE($B1957),1000000000),IFERROR(IF(VALUE(MID($B1957,2,20))&lt;100000000,VALUE(MID($B1957,2,20)),1000000000),1000000000))+ROW()/100000,"")</f>
        <v/>
      </c>
    </row>
    <row r="1958">
      <c r="E1958" s="7" t="n"/>
      <c r="G1958" s="7" t="n"/>
      <c r="O1958" s="7">
        <f>IF($B1958="","",N1958*X1958/100)</f>
        <v/>
      </c>
      <c r="P1958" s="14" t="n"/>
      <c r="U1958" s="7" t="n"/>
      <c r="W1958" s="7">
        <f>IF($B1958="","",Z1958*AB1958/100)</f>
        <v/>
      </c>
      <c r="X1958" s="7">
        <f>IF($B1958="","",Z1958-W1958)</f>
        <v/>
      </c>
      <c r="Y1958" s="7">
        <f>IF($B1958="","",X1958-O1958)</f>
        <v/>
      </c>
      <c r="Z1958" s="7" t="n"/>
      <c r="AC1958">
        <f>IF($B1958="","",IF(COUNTIF($B$2:$B1958,$B1958)=1,1,0))</f>
        <v/>
      </c>
      <c r="AD1958">
        <f>IF($AC1958=1,SUMPRODUCT(--($AF$2:$AF$3501&lt;$AF1958))+1,"")</f>
        <v/>
      </c>
      <c r="AE1958">
        <f>IF($B1958="","",IF(OR($AA1958=TRUE(),$AA1958="TRUE"),0,1))</f>
        <v/>
      </c>
      <c r="AF1958">
        <f>IF($AC1958=1,IFERROR(IF(VALUE($B1958)&lt;100000000,VALUE($B1958),1000000000),IFERROR(IF(VALUE(MID($B1958,2,20))&lt;100000000,VALUE(MID($B1958,2,20)),1000000000),1000000000))+ROW()/100000,"")</f>
        <v/>
      </c>
    </row>
    <row r="1959">
      <c r="E1959" s="7" t="n"/>
      <c r="G1959" s="7" t="n"/>
      <c r="O1959" s="7">
        <f>IF($B1959="","",N1959*X1959/100)</f>
        <v/>
      </c>
      <c r="P1959" s="14" t="n"/>
      <c r="U1959" s="7" t="n"/>
      <c r="W1959" s="7">
        <f>IF($B1959="","",Z1959*AB1959/100)</f>
        <v/>
      </c>
      <c r="X1959" s="7">
        <f>IF($B1959="","",Z1959-W1959)</f>
        <v/>
      </c>
      <c r="Y1959" s="7">
        <f>IF($B1959="","",X1959-O1959)</f>
        <v/>
      </c>
      <c r="Z1959" s="7" t="n"/>
      <c r="AC1959">
        <f>IF($B1959="","",IF(COUNTIF($B$2:$B1959,$B1959)=1,1,0))</f>
        <v/>
      </c>
      <c r="AD1959">
        <f>IF($AC1959=1,SUMPRODUCT(--($AF$2:$AF$3501&lt;$AF1959))+1,"")</f>
        <v/>
      </c>
      <c r="AE1959">
        <f>IF($B1959="","",IF(OR($AA1959=TRUE(),$AA1959="TRUE"),0,1))</f>
        <v/>
      </c>
      <c r="AF1959">
        <f>IF($AC1959=1,IFERROR(IF(VALUE($B1959)&lt;100000000,VALUE($B1959),1000000000),IFERROR(IF(VALUE(MID($B1959,2,20))&lt;100000000,VALUE(MID($B1959,2,20)),1000000000),1000000000))+ROW()/100000,"")</f>
        <v/>
      </c>
    </row>
    <row r="1960">
      <c r="E1960" s="7" t="n"/>
      <c r="G1960" s="7" t="n"/>
      <c r="O1960" s="7">
        <f>IF($B1960="","",N1960*X1960/100)</f>
        <v/>
      </c>
      <c r="P1960" s="14" t="n"/>
      <c r="U1960" s="7" t="n"/>
      <c r="W1960" s="7">
        <f>IF($B1960="","",Z1960*AB1960/100)</f>
        <v/>
      </c>
      <c r="X1960" s="7">
        <f>IF($B1960="","",Z1960-W1960)</f>
        <v/>
      </c>
      <c r="Y1960" s="7">
        <f>IF($B1960="","",X1960-O1960)</f>
        <v/>
      </c>
      <c r="Z1960" s="7" t="n"/>
      <c r="AC1960">
        <f>IF($B1960="","",IF(COUNTIF($B$2:$B1960,$B1960)=1,1,0))</f>
        <v/>
      </c>
      <c r="AD1960">
        <f>IF($AC1960=1,SUMPRODUCT(--($AF$2:$AF$3501&lt;$AF1960))+1,"")</f>
        <v/>
      </c>
      <c r="AE1960">
        <f>IF($B1960="","",IF(OR($AA1960=TRUE(),$AA1960="TRUE"),0,1))</f>
        <v/>
      </c>
      <c r="AF1960">
        <f>IF($AC1960=1,IFERROR(IF(VALUE($B1960)&lt;100000000,VALUE($B1960),1000000000),IFERROR(IF(VALUE(MID($B1960,2,20))&lt;100000000,VALUE(MID($B1960,2,20)),1000000000),1000000000))+ROW()/100000,"")</f>
        <v/>
      </c>
    </row>
    <row r="1961">
      <c r="E1961" s="7" t="n"/>
      <c r="G1961" s="7" t="n"/>
      <c r="O1961" s="7">
        <f>IF($B1961="","",N1961*X1961/100)</f>
        <v/>
      </c>
      <c r="P1961" s="14" t="n"/>
      <c r="U1961" s="7" t="n"/>
      <c r="W1961" s="7">
        <f>IF($B1961="","",Z1961*AB1961/100)</f>
        <v/>
      </c>
      <c r="X1961" s="7">
        <f>IF($B1961="","",Z1961-W1961)</f>
        <v/>
      </c>
      <c r="Y1961" s="7">
        <f>IF($B1961="","",X1961-O1961)</f>
        <v/>
      </c>
      <c r="Z1961" s="7" t="n"/>
      <c r="AC1961">
        <f>IF($B1961="","",IF(COUNTIF($B$2:$B1961,$B1961)=1,1,0))</f>
        <v/>
      </c>
      <c r="AD1961">
        <f>IF($AC1961=1,SUMPRODUCT(--($AF$2:$AF$3501&lt;$AF1961))+1,"")</f>
        <v/>
      </c>
      <c r="AE1961">
        <f>IF($B1961="","",IF(OR($AA1961=TRUE(),$AA1961="TRUE"),0,1))</f>
        <v/>
      </c>
      <c r="AF1961">
        <f>IF($AC1961=1,IFERROR(IF(VALUE($B1961)&lt;100000000,VALUE($B1961),1000000000),IFERROR(IF(VALUE(MID($B1961,2,20))&lt;100000000,VALUE(MID($B1961,2,20)),1000000000),1000000000))+ROW()/100000,"")</f>
        <v/>
      </c>
    </row>
    <row r="1962">
      <c r="E1962" s="7" t="n"/>
      <c r="G1962" s="7" t="n"/>
      <c r="O1962" s="7">
        <f>IF($B1962="","",N1962*X1962/100)</f>
        <v/>
      </c>
      <c r="P1962" s="14" t="n"/>
      <c r="U1962" s="7" t="n"/>
      <c r="W1962" s="7">
        <f>IF($B1962="","",Z1962*AB1962/100)</f>
        <v/>
      </c>
      <c r="X1962" s="7">
        <f>IF($B1962="","",Z1962-W1962)</f>
        <v/>
      </c>
      <c r="Y1962" s="7">
        <f>IF($B1962="","",X1962-O1962)</f>
        <v/>
      </c>
      <c r="Z1962" s="7" t="n"/>
      <c r="AC1962">
        <f>IF($B1962="","",IF(COUNTIF($B$2:$B1962,$B1962)=1,1,0))</f>
        <v/>
      </c>
      <c r="AD1962">
        <f>IF($AC1962=1,SUMPRODUCT(--($AF$2:$AF$3501&lt;$AF1962))+1,"")</f>
        <v/>
      </c>
      <c r="AE1962">
        <f>IF($B1962="","",IF(OR($AA1962=TRUE(),$AA1962="TRUE"),0,1))</f>
        <v/>
      </c>
      <c r="AF1962">
        <f>IF($AC1962=1,IFERROR(IF(VALUE($B1962)&lt;100000000,VALUE($B1962),1000000000),IFERROR(IF(VALUE(MID($B1962,2,20))&lt;100000000,VALUE(MID($B1962,2,20)),1000000000),1000000000))+ROW()/100000,"")</f>
        <v/>
      </c>
    </row>
    <row r="1963">
      <c r="E1963" s="7" t="n"/>
      <c r="G1963" s="7" t="n"/>
      <c r="O1963" s="7">
        <f>IF($B1963="","",N1963*X1963/100)</f>
        <v/>
      </c>
      <c r="P1963" s="14" t="n"/>
      <c r="U1963" s="7" t="n"/>
      <c r="W1963" s="7">
        <f>IF($B1963="","",Z1963*AB1963/100)</f>
        <v/>
      </c>
      <c r="X1963" s="7">
        <f>IF($B1963="","",Z1963-W1963)</f>
        <v/>
      </c>
      <c r="Y1963" s="7">
        <f>IF($B1963="","",X1963-O1963)</f>
        <v/>
      </c>
      <c r="Z1963" s="7" t="n"/>
      <c r="AC1963">
        <f>IF($B1963="","",IF(COUNTIF($B$2:$B1963,$B1963)=1,1,0))</f>
        <v/>
      </c>
      <c r="AD1963">
        <f>IF($AC1963=1,SUMPRODUCT(--($AF$2:$AF$3501&lt;$AF1963))+1,"")</f>
        <v/>
      </c>
      <c r="AE1963">
        <f>IF($B1963="","",IF(OR($AA1963=TRUE(),$AA1963="TRUE"),0,1))</f>
        <v/>
      </c>
      <c r="AF1963">
        <f>IF($AC1963=1,IFERROR(IF(VALUE($B1963)&lt;100000000,VALUE($B1963),1000000000),IFERROR(IF(VALUE(MID($B1963,2,20))&lt;100000000,VALUE(MID($B1963,2,20)),1000000000),1000000000))+ROW()/100000,"")</f>
        <v/>
      </c>
    </row>
    <row r="1964">
      <c r="E1964" s="7" t="n"/>
      <c r="G1964" s="7" t="n"/>
      <c r="O1964" s="7">
        <f>IF($B1964="","",N1964*X1964/100)</f>
        <v/>
      </c>
      <c r="P1964" s="14" t="n"/>
      <c r="U1964" s="7" t="n"/>
      <c r="W1964" s="7">
        <f>IF($B1964="","",Z1964*AB1964/100)</f>
        <v/>
      </c>
      <c r="X1964" s="7">
        <f>IF($B1964="","",Z1964-W1964)</f>
        <v/>
      </c>
      <c r="Y1964" s="7">
        <f>IF($B1964="","",X1964-O1964)</f>
        <v/>
      </c>
      <c r="Z1964" s="7" t="n"/>
      <c r="AC1964">
        <f>IF($B1964="","",IF(COUNTIF($B$2:$B1964,$B1964)=1,1,0))</f>
        <v/>
      </c>
      <c r="AD1964">
        <f>IF($AC1964=1,SUMPRODUCT(--($AF$2:$AF$3501&lt;$AF1964))+1,"")</f>
        <v/>
      </c>
      <c r="AE1964">
        <f>IF($B1964="","",IF(OR($AA1964=TRUE(),$AA1964="TRUE"),0,1))</f>
        <v/>
      </c>
      <c r="AF1964">
        <f>IF($AC1964=1,IFERROR(IF(VALUE($B1964)&lt;100000000,VALUE($B1964),1000000000),IFERROR(IF(VALUE(MID($B1964,2,20))&lt;100000000,VALUE(MID($B1964,2,20)),1000000000),1000000000))+ROW()/100000,"")</f>
        <v/>
      </c>
    </row>
    <row r="1965">
      <c r="E1965" s="7" t="n"/>
      <c r="G1965" s="7" t="n"/>
      <c r="O1965" s="7">
        <f>IF($B1965="","",N1965*X1965/100)</f>
        <v/>
      </c>
      <c r="P1965" s="14" t="n"/>
      <c r="U1965" s="7" t="n"/>
      <c r="W1965" s="7">
        <f>IF($B1965="","",Z1965*AB1965/100)</f>
        <v/>
      </c>
      <c r="X1965" s="7">
        <f>IF($B1965="","",Z1965-W1965)</f>
        <v/>
      </c>
      <c r="Y1965" s="7">
        <f>IF($B1965="","",X1965-O1965)</f>
        <v/>
      </c>
      <c r="Z1965" s="7" t="n"/>
      <c r="AC1965">
        <f>IF($B1965="","",IF(COUNTIF($B$2:$B1965,$B1965)=1,1,0))</f>
        <v/>
      </c>
      <c r="AD1965">
        <f>IF($AC1965=1,SUMPRODUCT(--($AF$2:$AF$3501&lt;$AF1965))+1,"")</f>
        <v/>
      </c>
      <c r="AE1965">
        <f>IF($B1965="","",IF(OR($AA1965=TRUE(),$AA1965="TRUE"),0,1))</f>
        <v/>
      </c>
      <c r="AF1965">
        <f>IF($AC1965=1,IFERROR(IF(VALUE($B1965)&lt;100000000,VALUE($B1965),1000000000),IFERROR(IF(VALUE(MID($B1965,2,20))&lt;100000000,VALUE(MID($B1965,2,20)),1000000000),1000000000))+ROW()/100000,"")</f>
        <v/>
      </c>
    </row>
    <row r="1966">
      <c r="E1966" s="7" t="n"/>
      <c r="G1966" s="7" t="n"/>
      <c r="O1966" s="7">
        <f>IF($B1966="","",N1966*X1966/100)</f>
        <v/>
      </c>
      <c r="P1966" s="14" t="n"/>
      <c r="U1966" s="7" t="n"/>
      <c r="W1966" s="7">
        <f>IF($B1966="","",Z1966*AB1966/100)</f>
        <v/>
      </c>
      <c r="X1966" s="7">
        <f>IF($B1966="","",Z1966-W1966)</f>
        <v/>
      </c>
      <c r="Y1966" s="7">
        <f>IF($B1966="","",X1966-O1966)</f>
        <v/>
      </c>
      <c r="Z1966" s="7" t="n"/>
      <c r="AC1966">
        <f>IF($B1966="","",IF(COUNTIF($B$2:$B1966,$B1966)=1,1,0))</f>
        <v/>
      </c>
      <c r="AD1966">
        <f>IF($AC1966=1,SUMPRODUCT(--($AF$2:$AF$3501&lt;$AF1966))+1,"")</f>
        <v/>
      </c>
      <c r="AE1966">
        <f>IF($B1966="","",IF(OR($AA1966=TRUE(),$AA1966="TRUE"),0,1))</f>
        <v/>
      </c>
      <c r="AF1966">
        <f>IF($AC1966=1,IFERROR(IF(VALUE($B1966)&lt;100000000,VALUE($B1966),1000000000),IFERROR(IF(VALUE(MID($B1966,2,20))&lt;100000000,VALUE(MID($B1966,2,20)),1000000000),1000000000))+ROW()/100000,"")</f>
        <v/>
      </c>
    </row>
    <row r="1967">
      <c r="E1967" s="7" t="n"/>
      <c r="G1967" s="7" t="n"/>
      <c r="O1967" s="7">
        <f>IF($B1967="","",N1967*X1967/100)</f>
        <v/>
      </c>
      <c r="P1967" s="14" t="n"/>
      <c r="U1967" s="7" t="n"/>
      <c r="W1967" s="7">
        <f>IF($B1967="","",Z1967*AB1967/100)</f>
        <v/>
      </c>
      <c r="X1967" s="7">
        <f>IF($B1967="","",Z1967-W1967)</f>
        <v/>
      </c>
      <c r="Y1967" s="7">
        <f>IF($B1967="","",X1967-O1967)</f>
        <v/>
      </c>
      <c r="Z1967" s="7" t="n"/>
      <c r="AC1967">
        <f>IF($B1967="","",IF(COUNTIF($B$2:$B1967,$B1967)=1,1,0))</f>
        <v/>
      </c>
      <c r="AD1967">
        <f>IF($AC1967=1,SUMPRODUCT(--($AF$2:$AF$3501&lt;$AF1967))+1,"")</f>
        <v/>
      </c>
      <c r="AE1967">
        <f>IF($B1967="","",IF(OR($AA1967=TRUE(),$AA1967="TRUE"),0,1))</f>
        <v/>
      </c>
      <c r="AF1967">
        <f>IF($AC1967=1,IFERROR(IF(VALUE($B1967)&lt;100000000,VALUE($B1967),1000000000),IFERROR(IF(VALUE(MID($B1967,2,20))&lt;100000000,VALUE(MID($B1967,2,20)),1000000000),1000000000))+ROW()/100000,"")</f>
        <v/>
      </c>
    </row>
    <row r="1968">
      <c r="E1968" s="7" t="n"/>
      <c r="G1968" s="7" t="n"/>
      <c r="O1968" s="7">
        <f>IF($B1968="","",N1968*X1968/100)</f>
        <v/>
      </c>
      <c r="P1968" s="14" t="n"/>
      <c r="U1968" s="7" t="n"/>
      <c r="W1968" s="7">
        <f>IF($B1968="","",Z1968*AB1968/100)</f>
        <v/>
      </c>
      <c r="X1968" s="7">
        <f>IF($B1968="","",Z1968-W1968)</f>
        <v/>
      </c>
      <c r="Y1968" s="7">
        <f>IF($B1968="","",X1968-O1968)</f>
        <v/>
      </c>
      <c r="Z1968" s="7" t="n"/>
      <c r="AC1968">
        <f>IF($B1968="","",IF(COUNTIF($B$2:$B1968,$B1968)=1,1,0))</f>
        <v/>
      </c>
      <c r="AD1968">
        <f>IF($AC1968=1,SUMPRODUCT(--($AF$2:$AF$3501&lt;$AF1968))+1,"")</f>
        <v/>
      </c>
      <c r="AE1968">
        <f>IF($B1968="","",IF(OR($AA1968=TRUE(),$AA1968="TRUE"),0,1))</f>
        <v/>
      </c>
      <c r="AF1968">
        <f>IF($AC1968=1,IFERROR(IF(VALUE($B1968)&lt;100000000,VALUE($B1968),1000000000),IFERROR(IF(VALUE(MID($B1968,2,20))&lt;100000000,VALUE(MID($B1968,2,20)),1000000000),1000000000))+ROW()/100000,"")</f>
        <v/>
      </c>
    </row>
    <row r="1969">
      <c r="E1969" s="7" t="n"/>
      <c r="G1969" s="7" t="n"/>
      <c r="O1969" s="7">
        <f>IF($B1969="","",N1969*X1969/100)</f>
        <v/>
      </c>
      <c r="P1969" s="14" t="n"/>
      <c r="U1969" s="7" t="n"/>
      <c r="W1969" s="7">
        <f>IF($B1969="","",Z1969*AB1969/100)</f>
        <v/>
      </c>
      <c r="X1969" s="7">
        <f>IF($B1969="","",Z1969-W1969)</f>
        <v/>
      </c>
      <c r="Y1969" s="7">
        <f>IF($B1969="","",X1969-O1969)</f>
        <v/>
      </c>
      <c r="Z1969" s="7" t="n"/>
      <c r="AC1969">
        <f>IF($B1969="","",IF(COUNTIF($B$2:$B1969,$B1969)=1,1,0))</f>
        <v/>
      </c>
      <c r="AD1969">
        <f>IF($AC1969=1,SUMPRODUCT(--($AF$2:$AF$3501&lt;$AF1969))+1,"")</f>
        <v/>
      </c>
      <c r="AE1969">
        <f>IF($B1969="","",IF(OR($AA1969=TRUE(),$AA1969="TRUE"),0,1))</f>
        <v/>
      </c>
      <c r="AF1969">
        <f>IF($AC1969=1,IFERROR(IF(VALUE($B1969)&lt;100000000,VALUE($B1969),1000000000),IFERROR(IF(VALUE(MID($B1969,2,20))&lt;100000000,VALUE(MID($B1969,2,20)),1000000000),1000000000))+ROW()/100000,"")</f>
        <v/>
      </c>
    </row>
    <row r="1970">
      <c r="E1970" s="7" t="n"/>
      <c r="G1970" s="7" t="n"/>
      <c r="O1970" s="7">
        <f>IF($B1970="","",N1970*X1970/100)</f>
        <v/>
      </c>
      <c r="P1970" s="14" t="n"/>
      <c r="U1970" s="7" t="n"/>
      <c r="W1970" s="7">
        <f>IF($B1970="","",Z1970*AB1970/100)</f>
        <v/>
      </c>
      <c r="X1970" s="7">
        <f>IF($B1970="","",Z1970-W1970)</f>
        <v/>
      </c>
      <c r="Y1970" s="7">
        <f>IF($B1970="","",X1970-O1970)</f>
        <v/>
      </c>
      <c r="Z1970" s="7" t="n"/>
      <c r="AC1970">
        <f>IF($B1970="","",IF(COUNTIF($B$2:$B1970,$B1970)=1,1,0))</f>
        <v/>
      </c>
      <c r="AD1970">
        <f>IF($AC1970=1,SUMPRODUCT(--($AF$2:$AF$3501&lt;$AF1970))+1,"")</f>
        <v/>
      </c>
      <c r="AE1970">
        <f>IF($B1970="","",IF(OR($AA1970=TRUE(),$AA1970="TRUE"),0,1))</f>
        <v/>
      </c>
      <c r="AF1970">
        <f>IF($AC1970=1,IFERROR(IF(VALUE($B1970)&lt;100000000,VALUE($B1970),1000000000),IFERROR(IF(VALUE(MID($B1970,2,20))&lt;100000000,VALUE(MID($B1970,2,20)),1000000000),1000000000))+ROW()/100000,"")</f>
        <v/>
      </c>
    </row>
    <row r="1971">
      <c r="E1971" s="7" t="n"/>
      <c r="G1971" s="7" t="n"/>
      <c r="O1971" s="7">
        <f>IF($B1971="","",N1971*X1971/100)</f>
        <v/>
      </c>
      <c r="P1971" s="14" t="n"/>
      <c r="U1971" s="7" t="n"/>
      <c r="W1971" s="7">
        <f>IF($B1971="","",Z1971*AB1971/100)</f>
        <v/>
      </c>
      <c r="X1971" s="7">
        <f>IF($B1971="","",Z1971-W1971)</f>
        <v/>
      </c>
      <c r="Y1971" s="7">
        <f>IF($B1971="","",X1971-O1971)</f>
        <v/>
      </c>
      <c r="Z1971" s="7" t="n"/>
      <c r="AC1971">
        <f>IF($B1971="","",IF(COUNTIF($B$2:$B1971,$B1971)=1,1,0))</f>
        <v/>
      </c>
      <c r="AD1971">
        <f>IF($AC1971=1,SUMPRODUCT(--($AF$2:$AF$3501&lt;$AF1971))+1,"")</f>
        <v/>
      </c>
      <c r="AE1971">
        <f>IF($B1971="","",IF(OR($AA1971=TRUE(),$AA1971="TRUE"),0,1))</f>
        <v/>
      </c>
      <c r="AF1971">
        <f>IF($AC1971=1,IFERROR(IF(VALUE($B1971)&lt;100000000,VALUE($B1971),1000000000),IFERROR(IF(VALUE(MID($B1971,2,20))&lt;100000000,VALUE(MID($B1971,2,20)),1000000000),1000000000))+ROW()/100000,"")</f>
        <v/>
      </c>
    </row>
    <row r="1972">
      <c r="E1972" s="7" t="n"/>
      <c r="G1972" s="7" t="n"/>
      <c r="O1972" s="7">
        <f>IF($B1972="","",N1972*X1972/100)</f>
        <v/>
      </c>
      <c r="P1972" s="14" t="n"/>
      <c r="U1972" s="7" t="n"/>
      <c r="W1972" s="7">
        <f>IF($B1972="","",Z1972*AB1972/100)</f>
        <v/>
      </c>
      <c r="X1972" s="7">
        <f>IF($B1972="","",Z1972-W1972)</f>
        <v/>
      </c>
      <c r="Y1972" s="7">
        <f>IF($B1972="","",X1972-O1972)</f>
        <v/>
      </c>
      <c r="Z1972" s="7" t="n"/>
      <c r="AC1972">
        <f>IF($B1972="","",IF(COUNTIF($B$2:$B1972,$B1972)=1,1,0))</f>
        <v/>
      </c>
      <c r="AD1972">
        <f>IF($AC1972=1,SUMPRODUCT(--($AF$2:$AF$3501&lt;$AF1972))+1,"")</f>
        <v/>
      </c>
      <c r="AE1972">
        <f>IF($B1972="","",IF(OR($AA1972=TRUE(),$AA1972="TRUE"),0,1))</f>
        <v/>
      </c>
      <c r="AF1972">
        <f>IF($AC1972=1,IFERROR(IF(VALUE($B1972)&lt;100000000,VALUE($B1972),1000000000),IFERROR(IF(VALUE(MID($B1972,2,20))&lt;100000000,VALUE(MID($B1972,2,20)),1000000000),1000000000))+ROW()/100000,"")</f>
        <v/>
      </c>
    </row>
    <row r="1973">
      <c r="E1973" s="7" t="n"/>
      <c r="G1973" s="7" t="n"/>
      <c r="O1973" s="7">
        <f>IF($B1973="","",N1973*X1973/100)</f>
        <v/>
      </c>
      <c r="P1973" s="14" t="n"/>
      <c r="U1973" s="7" t="n"/>
      <c r="W1973" s="7">
        <f>IF($B1973="","",Z1973*AB1973/100)</f>
        <v/>
      </c>
      <c r="X1973" s="7">
        <f>IF($B1973="","",Z1973-W1973)</f>
        <v/>
      </c>
      <c r="Y1973" s="7">
        <f>IF($B1973="","",X1973-O1973)</f>
        <v/>
      </c>
      <c r="Z1973" s="7" t="n"/>
      <c r="AC1973">
        <f>IF($B1973="","",IF(COUNTIF($B$2:$B1973,$B1973)=1,1,0))</f>
        <v/>
      </c>
      <c r="AD1973">
        <f>IF($AC1973=1,SUMPRODUCT(--($AF$2:$AF$3501&lt;$AF1973))+1,"")</f>
        <v/>
      </c>
      <c r="AE1973">
        <f>IF($B1973="","",IF(OR($AA1973=TRUE(),$AA1973="TRUE"),0,1))</f>
        <v/>
      </c>
      <c r="AF1973">
        <f>IF($AC1973=1,IFERROR(IF(VALUE($B1973)&lt;100000000,VALUE($B1973),1000000000),IFERROR(IF(VALUE(MID($B1973,2,20))&lt;100000000,VALUE(MID($B1973,2,20)),1000000000),1000000000))+ROW()/100000,"")</f>
        <v/>
      </c>
    </row>
    <row r="1974">
      <c r="E1974" s="7" t="n"/>
      <c r="G1974" s="7" t="n"/>
      <c r="O1974" s="7">
        <f>IF($B1974="","",N1974*X1974/100)</f>
        <v/>
      </c>
      <c r="P1974" s="14" t="n"/>
      <c r="U1974" s="7" t="n"/>
      <c r="W1974" s="7">
        <f>IF($B1974="","",Z1974*AB1974/100)</f>
        <v/>
      </c>
      <c r="X1974" s="7">
        <f>IF($B1974="","",Z1974-W1974)</f>
        <v/>
      </c>
      <c r="Y1974" s="7">
        <f>IF($B1974="","",X1974-O1974)</f>
        <v/>
      </c>
      <c r="Z1974" s="7" t="n"/>
      <c r="AC1974">
        <f>IF($B1974="","",IF(COUNTIF($B$2:$B1974,$B1974)=1,1,0))</f>
        <v/>
      </c>
      <c r="AD1974">
        <f>IF($AC1974=1,SUMPRODUCT(--($AF$2:$AF$3501&lt;$AF1974))+1,"")</f>
        <v/>
      </c>
      <c r="AE1974">
        <f>IF($B1974="","",IF(OR($AA1974=TRUE(),$AA1974="TRUE"),0,1))</f>
        <v/>
      </c>
      <c r="AF1974">
        <f>IF($AC1974=1,IFERROR(IF(VALUE($B1974)&lt;100000000,VALUE($B1974),1000000000),IFERROR(IF(VALUE(MID($B1974,2,20))&lt;100000000,VALUE(MID($B1974,2,20)),1000000000),1000000000))+ROW()/100000,"")</f>
        <v/>
      </c>
    </row>
    <row r="1975">
      <c r="E1975" s="7" t="n"/>
      <c r="G1975" s="7" t="n"/>
      <c r="O1975" s="7">
        <f>IF($B1975="","",N1975*X1975/100)</f>
        <v/>
      </c>
      <c r="P1975" s="14" t="n"/>
      <c r="U1975" s="7" t="n"/>
      <c r="W1975" s="7">
        <f>IF($B1975="","",Z1975*AB1975/100)</f>
        <v/>
      </c>
      <c r="X1975" s="7">
        <f>IF($B1975="","",Z1975-W1975)</f>
        <v/>
      </c>
      <c r="Y1975" s="7">
        <f>IF($B1975="","",X1975-O1975)</f>
        <v/>
      </c>
      <c r="Z1975" s="7" t="n"/>
      <c r="AC1975">
        <f>IF($B1975="","",IF(COUNTIF($B$2:$B1975,$B1975)=1,1,0))</f>
        <v/>
      </c>
      <c r="AD1975">
        <f>IF($AC1975=1,SUMPRODUCT(--($AF$2:$AF$3501&lt;$AF1975))+1,"")</f>
        <v/>
      </c>
      <c r="AE1975">
        <f>IF($B1975="","",IF(OR($AA1975=TRUE(),$AA1975="TRUE"),0,1))</f>
        <v/>
      </c>
      <c r="AF1975">
        <f>IF($AC1975=1,IFERROR(IF(VALUE($B1975)&lt;100000000,VALUE($B1975),1000000000),IFERROR(IF(VALUE(MID($B1975,2,20))&lt;100000000,VALUE(MID($B1975,2,20)),1000000000),1000000000))+ROW()/100000,"")</f>
        <v/>
      </c>
    </row>
    <row r="1976">
      <c r="E1976" s="7" t="n"/>
      <c r="G1976" s="7" t="n"/>
      <c r="O1976" s="7">
        <f>IF($B1976="","",N1976*X1976/100)</f>
        <v/>
      </c>
      <c r="P1976" s="14" t="n"/>
      <c r="U1976" s="7" t="n"/>
      <c r="W1976" s="7">
        <f>IF($B1976="","",Z1976*AB1976/100)</f>
        <v/>
      </c>
      <c r="X1976" s="7">
        <f>IF($B1976="","",Z1976-W1976)</f>
        <v/>
      </c>
      <c r="Y1976" s="7">
        <f>IF($B1976="","",X1976-O1976)</f>
        <v/>
      </c>
      <c r="Z1976" s="7" t="n"/>
      <c r="AC1976">
        <f>IF($B1976="","",IF(COUNTIF($B$2:$B1976,$B1976)=1,1,0))</f>
        <v/>
      </c>
      <c r="AD1976">
        <f>IF($AC1976=1,SUMPRODUCT(--($AF$2:$AF$3501&lt;$AF1976))+1,"")</f>
        <v/>
      </c>
      <c r="AE1976">
        <f>IF($B1976="","",IF(OR($AA1976=TRUE(),$AA1976="TRUE"),0,1))</f>
        <v/>
      </c>
      <c r="AF1976">
        <f>IF($AC1976=1,IFERROR(IF(VALUE($B1976)&lt;100000000,VALUE($B1976),1000000000),IFERROR(IF(VALUE(MID($B1976,2,20))&lt;100000000,VALUE(MID($B1976,2,20)),1000000000),1000000000))+ROW()/100000,"")</f>
        <v/>
      </c>
    </row>
    <row r="1977">
      <c r="E1977" s="7" t="n"/>
      <c r="G1977" s="7" t="n"/>
      <c r="O1977" s="7">
        <f>IF($B1977="","",N1977*X1977/100)</f>
        <v/>
      </c>
      <c r="P1977" s="14" t="n"/>
      <c r="U1977" s="7" t="n"/>
      <c r="W1977" s="7">
        <f>IF($B1977="","",Z1977*AB1977/100)</f>
        <v/>
      </c>
      <c r="X1977" s="7">
        <f>IF($B1977="","",Z1977-W1977)</f>
        <v/>
      </c>
      <c r="Y1977" s="7">
        <f>IF($B1977="","",X1977-O1977)</f>
        <v/>
      </c>
      <c r="Z1977" s="7" t="n"/>
      <c r="AC1977">
        <f>IF($B1977="","",IF(COUNTIF($B$2:$B1977,$B1977)=1,1,0))</f>
        <v/>
      </c>
      <c r="AD1977">
        <f>IF($AC1977=1,SUMPRODUCT(--($AF$2:$AF$3501&lt;$AF1977))+1,"")</f>
        <v/>
      </c>
      <c r="AE1977">
        <f>IF($B1977="","",IF(OR($AA1977=TRUE(),$AA1977="TRUE"),0,1))</f>
        <v/>
      </c>
      <c r="AF1977">
        <f>IF($AC1977=1,IFERROR(IF(VALUE($B1977)&lt;100000000,VALUE($B1977),1000000000),IFERROR(IF(VALUE(MID($B1977,2,20))&lt;100000000,VALUE(MID($B1977,2,20)),1000000000),1000000000))+ROW()/100000,"")</f>
        <v/>
      </c>
    </row>
    <row r="1978">
      <c r="E1978" s="7" t="n"/>
      <c r="G1978" s="7" t="n"/>
      <c r="O1978" s="7">
        <f>IF($B1978="","",N1978*X1978/100)</f>
        <v/>
      </c>
      <c r="P1978" s="14" t="n"/>
      <c r="U1978" s="7" t="n"/>
      <c r="W1978" s="7">
        <f>IF($B1978="","",Z1978*AB1978/100)</f>
        <v/>
      </c>
      <c r="X1978" s="7">
        <f>IF($B1978="","",Z1978-W1978)</f>
        <v/>
      </c>
      <c r="Y1978" s="7">
        <f>IF($B1978="","",X1978-O1978)</f>
        <v/>
      </c>
      <c r="Z1978" s="7" t="n"/>
      <c r="AC1978">
        <f>IF($B1978="","",IF(COUNTIF($B$2:$B1978,$B1978)=1,1,0))</f>
        <v/>
      </c>
      <c r="AD1978">
        <f>IF($AC1978=1,SUMPRODUCT(--($AF$2:$AF$3501&lt;$AF1978))+1,"")</f>
        <v/>
      </c>
      <c r="AE1978">
        <f>IF($B1978="","",IF(OR($AA1978=TRUE(),$AA1978="TRUE"),0,1))</f>
        <v/>
      </c>
      <c r="AF1978">
        <f>IF($AC1978=1,IFERROR(IF(VALUE($B1978)&lt;100000000,VALUE($B1978),1000000000),IFERROR(IF(VALUE(MID($B1978,2,20))&lt;100000000,VALUE(MID($B1978,2,20)),1000000000),1000000000))+ROW()/100000,"")</f>
        <v/>
      </c>
    </row>
    <row r="1979">
      <c r="E1979" s="7" t="n"/>
      <c r="G1979" s="7" t="n"/>
      <c r="O1979" s="7">
        <f>IF($B1979="","",N1979*X1979/100)</f>
        <v/>
      </c>
      <c r="P1979" s="14" t="n"/>
      <c r="U1979" s="7" t="n"/>
      <c r="W1979" s="7">
        <f>IF($B1979="","",Z1979*AB1979/100)</f>
        <v/>
      </c>
      <c r="X1979" s="7">
        <f>IF($B1979="","",Z1979-W1979)</f>
        <v/>
      </c>
      <c r="Y1979" s="7">
        <f>IF($B1979="","",X1979-O1979)</f>
        <v/>
      </c>
      <c r="Z1979" s="7" t="n"/>
      <c r="AC1979">
        <f>IF($B1979="","",IF(COUNTIF($B$2:$B1979,$B1979)=1,1,0))</f>
        <v/>
      </c>
      <c r="AD1979">
        <f>IF($AC1979=1,SUMPRODUCT(--($AF$2:$AF$3501&lt;$AF1979))+1,"")</f>
        <v/>
      </c>
      <c r="AE1979">
        <f>IF($B1979="","",IF(OR($AA1979=TRUE(),$AA1979="TRUE"),0,1))</f>
        <v/>
      </c>
      <c r="AF1979">
        <f>IF($AC1979=1,IFERROR(IF(VALUE($B1979)&lt;100000000,VALUE($B1979),1000000000),IFERROR(IF(VALUE(MID($B1979,2,20))&lt;100000000,VALUE(MID($B1979,2,20)),1000000000),1000000000))+ROW()/100000,"")</f>
        <v/>
      </c>
    </row>
    <row r="1980">
      <c r="E1980" s="7" t="n"/>
      <c r="G1980" s="7" t="n"/>
      <c r="O1980" s="7">
        <f>IF($B1980="","",N1980*X1980/100)</f>
        <v/>
      </c>
      <c r="P1980" s="14" t="n"/>
      <c r="U1980" s="7" t="n"/>
      <c r="W1980" s="7">
        <f>IF($B1980="","",Z1980*AB1980/100)</f>
        <v/>
      </c>
      <c r="X1980" s="7">
        <f>IF($B1980="","",Z1980-W1980)</f>
        <v/>
      </c>
      <c r="Y1980" s="7">
        <f>IF($B1980="","",X1980-O1980)</f>
        <v/>
      </c>
      <c r="Z1980" s="7" t="n"/>
      <c r="AC1980">
        <f>IF($B1980="","",IF(COUNTIF($B$2:$B1980,$B1980)=1,1,0))</f>
        <v/>
      </c>
      <c r="AD1980">
        <f>IF($AC1980=1,SUMPRODUCT(--($AF$2:$AF$3501&lt;$AF1980))+1,"")</f>
        <v/>
      </c>
      <c r="AE1980">
        <f>IF($B1980="","",IF(OR($AA1980=TRUE(),$AA1980="TRUE"),0,1))</f>
        <v/>
      </c>
      <c r="AF1980">
        <f>IF($AC1980=1,IFERROR(IF(VALUE($B1980)&lt;100000000,VALUE($B1980),1000000000),IFERROR(IF(VALUE(MID($B1980,2,20))&lt;100000000,VALUE(MID($B1980,2,20)),1000000000),1000000000))+ROW()/100000,"")</f>
        <v/>
      </c>
    </row>
    <row r="1981">
      <c r="E1981" s="7" t="n"/>
      <c r="G1981" s="7" t="n"/>
      <c r="O1981" s="7">
        <f>IF($B1981="","",N1981*X1981/100)</f>
        <v/>
      </c>
      <c r="P1981" s="14" t="n"/>
      <c r="U1981" s="7" t="n"/>
      <c r="W1981" s="7">
        <f>IF($B1981="","",Z1981*AB1981/100)</f>
        <v/>
      </c>
      <c r="X1981" s="7">
        <f>IF($B1981="","",Z1981-W1981)</f>
        <v/>
      </c>
      <c r="Y1981" s="7">
        <f>IF($B1981="","",X1981-O1981)</f>
        <v/>
      </c>
      <c r="Z1981" s="7" t="n"/>
      <c r="AC1981">
        <f>IF($B1981="","",IF(COUNTIF($B$2:$B1981,$B1981)=1,1,0))</f>
        <v/>
      </c>
      <c r="AD1981">
        <f>IF($AC1981=1,SUMPRODUCT(--($AF$2:$AF$3501&lt;$AF1981))+1,"")</f>
        <v/>
      </c>
      <c r="AE1981">
        <f>IF($B1981="","",IF(OR($AA1981=TRUE(),$AA1981="TRUE"),0,1))</f>
        <v/>
      </c>
      <c r="AF1981">
        <f>IF($AC1981=1,IFERROR(IF(VALUE($B1981)&lt;100000000,VALUE($B1981),1000000000),IFERROR(IF(VALUE(MID($B1981,2,20))&lt;100000000,VALUE(MID($B1981,2,20)),1000000000),1000000000))+ROW()/100000,"")</f>
        <v/>
      </c>
    </row>
    <row r="1982">
      <c r="E1982" s="7" t="n"/>
      <c r="G1982" s="7" t="n"/>
      <c r="O1982" s="7">
        <f>IF($B1982="","",N1982*X1982/100)</f>
        <v/>
      </c>
      <c r="P1982" s="14" t="n"/>
      <c r="U1982" s="7" t="n"/>
      <c r="W1982" s="7">
        <f>IF($B1982="","",Z1982*AB1982/100)</f>
        <v/>
      </c>
      <c r="X1982" s="7">
        <f>IF($B1982="","",Z1982-W1982)</f>
        <v/>
      </c>
      <c r="Y1982" s="7">
        <f>IF($B1982="","",X1982-O1982)</f>
        <v/>
      </c>
      <c r="Z1982" s="7" t="n"/>
      <c r="AC1982">
        <f>IF($B1982="","",IF(COUNTIF($B$2:$B1982,$B1982)=1,1,0))</f>
        <v/>
      </c>
      <c r="AD1982">
        <f>IF($AC1982=1,SUMPRODUCT(--($AF$2:$AF$3501&lt;$AF1982))+1,"")</f>
        <v/>
      </c>
      <c r="AE1982">
        <f>IF($B1982="","",IF(OR($AA1982=TRUE(),$AA1982="TRUE"),0,1))</f>
        <v/>
      </c>
      <c r="AF1982">
        <f>IF($AC1982=1,IFERROR(IF(VALUE($B1982)&lt;100000000,VALUE($B1982),1000000000),IFERROR(IF(VALUE(MID($B1982,2,20))&lt;100000000,VALUE(MID($B1982,2,20)),1000000000),1000000000))+ROW()/100000,"")</f>
        <v/>
      </c>
    </row>
    <row r="1983">
      <c r="E1983" s="7" t="n"/>
      <c r="G1983" s="7" t="n"/>
      <c r="O1983" s="7">
        <f>IF($B1983="","",N1983*X1983/100)</f>
        <v/>
      </c>
      <c r="P1983" s="14" t="n"/>
      <c r="U1983" s="7" t="n"/>
      <c r="W1983" s="7">
        <f>IF($B1983="","",Z1983*AB1983/100)</f>
        <v/>
      </c>
      <c r="X1983" s="7">
        <f>IF($B1983="","",Z1983-W1983)</f>
        <v/>
      </c>
      <c r="Y1983" s="7">
        <f>IF($B1983="","",X1983-O1983)</f>
        <v/>
      </c>
      <c r="Z1983" s="7" t="n"/>
      <c r="AC1983">
        <f>IF($B1983="","",IF(COUNTIF($B$2:$B1983,$B1983)=1,1,0))</f>
        <v/>
      </c>
      <c r="AD1983">
        <f>IF($AC1983=1,SUMPRODUCT(--($AF$2:$AF$3501&lt;$AF1983))+1,"")</f>
        <v/>
      </c>
      <c r="AE1983">
        <f>IF($B1983="","",IF(OR($AA1983=TRUE(),$AA1983="TRUE"),0,1))</f>
        <v/>
      </c>
      <c r="AF1983">
        <f>IF($AC1983=1,IFERROR(IF(VALUE($B1983)&lt;100000000,VALUE($B1983),1000000000),IFERROR(IF(VALUE(MID($B1983,2,20))&lt;100000000,VALUE(MID($B1983,2,20)),1000000000),1000000000))+ROW()/100000,"")</f>
        <v/>
      </c>
    </row>
    <row r="1984">
      <c r="E1984" s="7" t="n"/>
      <c r="G1984" s="7" t="n"/>
      <c r="O1984" s="7">
        <f>IF($B1984="","",N1984*X1984/100)</f>
        <v/>
      </c>
      <c r="P1984" s="14" t="n"/>
      <c r="U1984" s="7" t="n"/>
      <c r="W1984" s="7">
        <f>IF($B1984="","",Z1984*AB1984/100)</f>
        <v/>
      </c>
      <c r="X1984" s="7">
        <f>IF($B1984="","",Z1984-W1984)</f>
        <v/>
      </c>
      <c r="Y1984" s="7">
        <f>IF($B1984="","",X1984-O1984)</f>
        <v/>
      </c>
      <c r="Z1984" s="7" t="n"/>
      <c r="AC1984">
        <f>IF($B1984="","",IF(COUNTIF($B$2:$B1984,$B1984)=1,1,0))</f>
        <v/>
      </c>
      <c r="AD1984">
        <f>IF($AC1984=1,SUMPRODUCT(--($AF$2:$AF$3501&lt;$AF1984))+1,"")</f>
        <v/>
      </c>
      <c r="AE1984">
        <f>IF($B1984="","",IF(OR($AA1984=TRUE(),$AA1984="TRUE"),0,1))</f>
        <v/>
      </c>
      <c r="AF1984">
        <f>IF($AC1984=1,IFERROR(IF(VALUE($B1984)&lt;100000000,VALUE($B1984),1000000000),IFERROR(IF(VALUE(MID($B1984,2,20))&lt;100000000,VALUE(MID($B1984,2,20)),1000000000),1000000000))+ROW()/100000,"")</f>
        <v/>
      </c>
    </row>
    <row r="1985">
      <c r="E1985" s="7" t="n"/>
      <c r="G1985" s="7" t="n"/>
      <c r="O1985" s="7">
        <f>IF($B1985="","",N1985*X1985/100)</f>
        <v/>
      </c>
      <c r="P1985" s="14" t="n"/>
      <c r="U1985" s="7" t="n"/>
      <c r="W1985" s="7">
        <f>IF($B1985="","",Z1985*AB1985/100)</f>
        <v/>
      </c>
      <c r="X1985" s="7">
        <f>IF($B1985="","",Z1985-W1985)</f>
        <v/>
      </c>
      <c r="Y1985" s="7">
        <f>IF($B1985="","",X1985-O1985)</f>
        <v/>
      </c>
      <c r="Z1985" s="7" t="n"/>
      <c r="AC1985">
        <f>IF($B1985="","",IF(COUNTIF($B$2:$B1985,$B1985)=1,1,0))</f>
        <v/>
      </c>
      <c r="AD1985">
        <f>IF($AC1985=1,SUMPRODUCT(--($AF$2:$AF$3501&lt;$AF1985))+1,"")</f>
        <v/>
      </c>
      <c r="AE1985">
        <f>IF($B1985="","",IF(OR($AA1985=TRUE(),$AA1985="TRUE"),0,1))</f>
        <v/>
      </c>
      <c r="AF1985">
        <f>IF($AC1985=1,IFERROR(IF(VALUE($B1985)&lt;100000000,VALUE($B1985),1000000000),IFERROR(IF(VALUE(MID($B1985,2,20))&lt;100000000,VALUE(MID($B1985,2,20)),1000000000),1000000000))+ROW()/100000,"")</f>
        <v/>
      </c>
    </row>
    <row r="1986">
      <c r="E1986" s="7" t="n"/>
      <c r="G1986" s="7" t="n"/>
      <c r="O1986" s="7">
        <f>IF($B1986="","",N1986*X1986/100)</f>
        <v/>
      </c>
      <c r="P1986" s="14" t="n"/>
      <c r="U1986" s="7" t="n"/>
      <c r="W1986" s="7">
        <f>IF($B1986="","",Z1986*AB1986/100)</f>
        <v/>
      </c>
      <c r="X1986" s="7">
        <f>IF($B1986="","",Z1986-W1986)</f>
        <v/>
      </c>
      <c r="Y1986" s="7">
        <f>IF($B1986="","",X1986-O1986)</f>
        <v/>
      </c>
      <c r="Z1986" s="7" t="n"/>
      <c r="AC1986">
        <f>IF($B1986="","",IF(COUNTIF($B$2:$B1986,$B1986)=1,1,0))</f>
        <v/>
      </c>
      <c r="AD1986">
        <f>IF($AC1986=1,SUMPRODUCT(--($AF$2:$AF$3501&lt;$AF1986))+1,"")</f>
        <v/>
      </c>
      <c r="AE1986">
        <f>IF($B1986="","",IF(OR($AA1986=TRUE(),$AA1986="TRUE"),0,1))</f>
        <v/>
      </c>
      <c r="AF1986">
        <f>IF($AC1986=1,IFERROR(IF(VALUE($B1986)&lt;100000000,VALUE($B1986),1000000000),IFERROR(IF(VALUE(MID($B1986,2,20))&lt;100000000,VALUE(MID($B1986,2,20)),1000000000),1000000000))+ROW()/100000,"")</f>
        <v/>
      </c>
    </row>
    <row r="1987">
      <c r="E1987" s="7" t="n"/>
      <c r="G1987" s="7" t="n"/>
      <c r="O1987" s="7">
        <f>IF($B1987="","",N1987*X1987/100)</f>
        <v/>
      </c>
      <c r="P1987" s="14" t="n"/>
      <c r="U1987" s="7" t="n"/>
      <c r="W1987" s="7">
        <f>IF($B1987="","",Z1987*AB1987/100)</f>
        <v/>
      </c>
      <c r="X1987" s="7">
        <f>IF($B1987="","",Z1987-W1987)</f>
        <v/>
      </c>
      <c r="Y1987" s="7">
        <f>IF($B1987="","",X1987-O1987)</f>
        <v/>
      </c>
      <c r="Z1987" s="7" t="n"/>
      <c r="AC1987">
        <f>IF($B1987="","",IF(COUNTIF($B$2:$B1987,$B1987)=1,1,0))</f>
        <v/>
      </c>
      <c r="AD1987">
        <f>IF($AC1987=1,SUMPRODUCT(--($AF$2:$AF$3501&lt;$AF1987))+1,"")</f>
        <v/>
      </c>
      <c r="AE1987">
        <f>IF($B1987="","",IF(OR($AA1987=TRUE(),$AA1987="TRUE"),0,1))</f>
        <v/>
      </c>
      <c r="AF1987">
        <f>IF($AC1987=1,IFERROR(IF(VALUE($B1987)&lt;100000000,VALUE($B1987),1000000000),IFERROR(IF(VALUE(MID($B1987,2,20))&lt;100000000,VALUE(MID($B1987,2,20)),1000000000),1000000000))+ROW()/100000,"")</f>
        <v/>
      </c>
    </row>
    <row r="1988">
      <c r="E1988" s="7" t="n"/>
      <c r="G1988" s="7" t="n"/>
      <c r="O1988" s="7">
        <f>IF($B1988="","",N1988*X1988/100)</f>
        <v/>
      </c>
      <c r="P1988" s="14" t="n"/>
      <c r="U1988" s="7" t="n"/>
      <c r="W1988" s="7">
        <f>IF($B1988="","",Z1988*AB1988/100)</f>
        <v/>
      </c>
      <c r="X1988" s="7">
        <f>IF($B1988="","",Z1988-W1988)</f>
        <v/>
      </c>
      <c r="Y1988" s="7">
        <f>IF($B1988="","",X1988-O1988)</f>
        <v/>
      </c>
      <c r="Z1988" s="7" t="n"/>
      <c r="AC1988">
        <f>IF($B1988="","",IF(COUNTIF($B$2:$B1988,$B1988)=1,1,0))</f>
        <v/>
      </c>
      <c r="AD1988">
        <f>IF($AC1988=1,SUMPRODUCT(--($AF$2:$AF$3501&lt;$AF1988))+1,"")</f>
        <v/>
      </c>
      <c r="AE1988">
        <f>IF($B1988="","",IF(OR($AA1988=TRUE(),$AA1988="TRUE"),0,1))</f>
        <v/>
      </c>
      <c r="AF1988">
        <f>IF($AC1988=1,IFERROR(IF(VALUE($B1988)&lt;100000000,VALUE($B1988),1000000000),IFERROR(IF(VALUE(MID($B1988,2,20))&lt;100000000,VALUE(MID($B1988,2,20)),1000000000),1000000000))+ROW()/100000,"")</f>
        <v/>
      </c>
    </row>
    <row r="1989">
      <c r="E1989" s="7" t="n"/>
      <c r="G1989" s="7" t="n"/>
      <c r="O1989" s="7">
        <f>IF($B1989="","",N1989*X1989/100)</f>
        <v/>
      </c>
      <c r="P1989" s="14" t="n"/>
      <c r="U1989" s="7" t="n"/>
      <c r="W1989" s="7">
        <f>IF($B1989="","",Z1989*AB1989/100)</f>
        <v/>
      </c>
      <c r="X1989" s="7">
        <f>IF($B1989="","",Z1989-W1989)</f>
        <v/>
      </c>
      <c r="Y1989" s="7">
        <f>IF($B1989="","",X1989-O1989)</f>
        <v/>
      </c>
      <c r="Z1989" s="7" t="n"/>
      <c r="AC1989">
        <f>IF($B1989="","",IF(COUNTIF($B$2:$B1989,$B1989)=1,1,0))</f>
        <v/>
      </c>
      <c r="AD1989">
        <f>IF($AC1989=1,SUMPRODUCT(--($AF$2:$AF$3501&lt;$AF1989))+1,"")</f>
        <v/>
      </c>
      <c r="AE1989">
        <f>IF($B1989="","",IF(OR($AA1989=TRUE(),$AA1989="TRUE"),0,1))</f>
        <v/>
      </c>
      <c r="AF1989">
        <f>IF($AC1989=1,IFERROR(IF(VALUE($B1989)&lt;100000000,VALUE($B1989),1000000000),IFERROR(IF(VALUE(MID($B1989,2,20))&lt;100000000,VALUE(MID($B1989,2,20)),1000000000),1000000000))+ROW()/100000,"")</f>
        <v/>
      </c>
    </row>
    <row r="1990">
      <c r="E1990" s="7" t="n"/>
      <c r="G1990" s="7" t="n"/>
      <c r="O1990" s="7">
        <f>IF($B1990="","",N1990*X1990/100)</f>
        <v/>
      </c>
      <c r="P1990" s="14" t="n"/>
      <c r="U1990" s="7" t="n"/>
      <c r="W1990" s="7">
        <f>IF($B1990="","",Z1990*AB1990/100)</f>
        <v/>
      </c>
      <c r="X1990" s="7">
        <f>IF($B1990="","",Z1990-W1990)</f>
        <v/>
      </c>
      <c r="Y1990" s="7">
        <f>IF($B1990="","",X1990-O1990)</f>
        <v/>
      </c>
      <c r="Z1990" s="7" t="n"/>
      <c r="AC1990">
        <f>IF($B1990="","",IF(COUNTIF($B$2:$B1990,$B1990)=1,1,0))</f>
        <v/>
      </c>
      <c r="AD1990">
        <f>IF($AC1990=1,SUMPRODUCT(--($AF$2:$AF$3501&lt;$AF1990))+1,"")</f>
        <v/>
      </c>
      <c r="AE1990">
        <f>IF($B1990="","",IF(OR($AA1990=TRUE(),$AA1990="TRUE"),0,1))</f>
        <v/>
      </c>
      <c r="AF1990">
        <f>IF($AC1990=1,IFERROR(IF(VALUE($B1990)&lt;100000000,VALUE($B1990),1000000000),IFERROR(IF(VALUE(MID($B1990,2,20))&lt;100000000,VALUE(MID($B1990,2,20)),1000000000),1000000000))+ROW()/100000,"")</f>
        <v/>
      </c>
    </row>
    <row r="1991">
      <c r="E1991" s="7" t="n"/>
      <c r="G1991" s="7" t="n"/>
      <c r="O1991" s="7">
        <f>IF($B1991="","",N1991*X1991/100)</f>
        <v/>
      </c>
      <c r="P1991" s="14" t="n"/>
      <c r="U1991" s="7" t="n"/>
      <c r="W1991" s="7">
        <f>IF($B1991="","",Z1991*AB1991/100)</f>
        <v/>
      </c>
      <c r="X1991" s="7">
        <f>IF($B1991="","",Z1991-W1991)</f>
        <v/>
      </c>
      <c r="Y1991" s="7">
        <f>IF($B1991="","",X1991-O1991)</f>
        <v/>
      </c>
      <c r="Z1991" s="7" t="n"/>
      <c r="AC1991">
        <f>IF($B1991="","",IF(COUNTIF($B$2:$B1991,$B1991)=1,1,0))</f>
        <v/>
      </c>
      <c r="AD1991">
        <f>IF($AC1991=1,SUMPRODUCT(--($AF$2:$AF$3501&lt;$AF1991))+1,"")</f>
        <v/>
      </c>
      <c r="AE1991">
        <f>IF($B1991="","",IF(OR($AA1991=TRUE(),$AA1991="TRUE"),0,1))</f>
        <v/>
      </c>
      <c r="AF1991">
        <f>IF($AC1991=1,IFERROR(IF(VALUE($B1991)&lt;100000000,VALUE($B1991),1000000000),IFERROR(IF(VALUE(MID($B1991,2,20))&lt;100000000,VALUE(MID($B1991,2,20)),1000000000),1000000000))+ROW()/100000,"")</f>
        <v/>
      </c>
    </row>
    <row r="1992">
      <c r="E1992" s="7" t="n"/>
      <c r="G1992" s="7" t="n"/>
      <c r="O1992" s="7">
        <f>IF($B1992="","",N1992*X1992/100)</f>
        <v/>
      </c>
      <c r="P1992" s="14" t="n"/>
      <c r="U1992" s="7" t="n"/>
      <c r="W1992" s="7">
        <f>IF($B1992="","",Z1992*AB1992/100)</f>
        <v/>
      </c>
      <c r="X1992" s="7">
        <f>IF($B1992="","",Z1992-W1992)</f>
        <v/>
      </c>
      <c r="Y1992" s="7">
        <f>IF($B1992="","",X1992-O1992)</f>
        <v/>
      </c>
      <c r="Z1992" s="7" t="n"/>
      <c r="AC1992">
        <f>IF($B1992="","",IF(COUNTIF($B$2:$B1992,$B1992)=1,1,0))</f>
        <v/>
      </c>
      <c r="AD1992">
        <f>IF($AC1992=1,SUMPRODUCT(--($AF$2:$AF$3501&lt;$AF1992))+1,"")</f>
        <v/>
      </c>
      <c r="AE1992">
        <f>IF($B1992="","",IF(OR($AA1992=TRUE(),$AA1992="TRUE"),0,1))</f>
        <v/>
      </c>
      <c r="AF1992">
        <f>IF($AC1992=1,IFERROR(IF(VALUE($B1992)&lt;100000000,VALUE($B1992),1000000000),IFERROR(IF(VALUE(MID($B1992,2,20))&lt;100000000,VALUE(MID($B1992,2,20)),1000000000),1000000000))+ROW()/100000,"")</f>
        <v/>
      </c>
    </row>
    <row r="1993">
      <c r="E1993" s="7" t="n"/>
      <c r="G1993" s="7" t="n"/>
      <c r="O1993" s="7">
        <f>IF($B1993="","",N1993*X1993/100)</f>
        <v/>
      </c>
      <c r="P1993" s="14" t="n"/>
      <c r="U1993" s="7" t="n"/>
      <c r="W1993" s="7">
        <f>IF($B1993="","",Z1993*AB1993/100)</f>
        <v/>
      </c>
      <c r="X1993" s="7">
        <f>IF($B1993="","",Z1993-W1993)</f>
        <v/>
      </c>
      <c r="Y1993" s="7">
        <f>IF($B1993="","",X1993-O1993)</f>
        <v/>
      </c>
      <c r="Z1993" s="7" t="n"/>
      <c r="AC1993">
        <f>IF($B1993="","",IF(COUNTIF($B$2:$B1993,$B1993)=1,1,0))</f>
        <v/>
      </c>
      <c r="AD1993">
        <f>IF($AC1993=1,SUMPRODUCT(--($AF$2:$AF$3501&lt;$AF1993))+1,"")</f>
        <v/>
      </c>
      <c r="AE1993">
        <f>IF($B1993="","",IF(OR($AA1993=TRUE(),$AA1993="TRUE"),0,1))</f>
        <v/>
      </c>
      <c r="AF1993">
        <f>IF($AC1993=1,IFERROR(IF(VALUE($B1993)&lt;100000000,VALUE($B1993),1000000000),IFERROR(IF(VALUE(MID($B1993,2,20))&lt;100000000,VALUE(MID($B1993,2,20)),1000000000),1000000000))+ROW()/100000,"")</f>
        <v/>
      </c>
    </row>
    <row r="1994">
      <c r="E1994" s="7" t="n"/>
      <c r="G1994" s="7" t="n"/>
      <c r="O1994" s="7">
        <f>IF($B1994="","",N1994*X1994/100)</f>
        <v/>
      </c>
      <c r="P1994" s="14" t="n"/>
      <c r="U1994" s="7" t="n"/>
      <c r="W1994" s="7">
        <f>IF($B1994="","",Z1994*AB1994/100)</f>
        <v/>
      </c>
      <c r="X1994" s="7">
        <f>IF($B1994="","",Z1994-W1994)</f>
        <v/>
      </c>
      <c r="Y1994" s="7">
        <f>IF($B1994="","",X1994-O1994)</f>
        <v/>
      </c>
      <c r="Z1994" s="7" t="n"/>
      <c r="AC1994">
        <f>IF($B1994="","",IF(COUNTIF($B$2:$B1994,$B1994)=1,1,0))</f>
        <v/>
      </c>
      <c r="AD1994">
        <f>IF($AC1994=1,SUMPRODUCT(--($AF$2:$AF$3501&lt;$AF1994))+1,"")</f>
        <v/>
      </c>
      <c r="AE1994">
        <f>IF($B1994="","",IF(OR($AA1994=TRUE(),$AA1994="TRUE"),0,1))</f>
        <v/>
      </c>
      <c r="AF1994">
        <f>IF($AC1994=1,IFERROR(IF(VALUE($B1994)&lt;100000000,VALUE($B1994),1000000000),IFERROR(IF(VALUE(MID($B1994,2,20))&lt;100000000,VALUE(MID($B1994,2,20)),1000000000),1000000000))+ROW()/100000,"")</f>
        <v/>
      </c>
    </row>
    <row r="1995">
      <c r="E1995" s="7" t="n"/>
      <c r="G1995" s="7" t="n"/>
      <c r="O1995" s="7">
        <f>IF($B1995="","",N1995*X1995/100)</f>
        <v/>
      </c>
      <c r="P1995" s="14" t="n"/>
      <c r="U1995" s="7" t="n"/>
      <c r="W1995" s="7">
        <f>IF($B1995="","",Z1995*AB1995/100)</f>
        <v/>
      </c>
      <c r="X1995" s="7">
        <f>IF($B1995="","",Z1995-W1995)</f>
        <v/>
      </c>
      <c r="Y1995" s="7">
        <f>IF($B1995="","",X1995-O1995)</f>
        <v/>
      </c>
      <c r="Z1995" s="7" t="n"/>
      <c r="AC1995">
        <f>IF($B1995="","",IF(COUNTIF($B$2:$B1995,$B1995)=1,1,0))</f>
        <v/>
      </c>
      <c r="AD1995">
        <f>IF($AC1995=1,SUMPRODUCT(--($AF$2:$AF$3501&lt;$AF1995))+1,"")</f>
        <v/>
      </c>
      <c r="AE1995">
        <f>IF($B1995="","",IF(OR($AA1995=TRUE(),$AA1995="TRUE"),0,1))</f>
        <v/>
      </c>
      <c r="AF1995">
        <f>IF($AC1995=1,IFERROR(IF(VALUE($B1995)&lt;100000000,VALUE($B1995),1000000000),IFERROR(IF(VALUE(MID($B1995,2,20))&lt;100000000,VALUE(MID($B1995,2,20)),1000000000),1000000000))+ROW()/100000,"")</f>
        <v/>
      </c>
    </row>
    <row r="1996">
      <c r="E1996" s="7" t="n"/>
      <c r="G1996" s="7" t="n"/>
      <c r="O1996" s="7">
        <f>IF($B1996="","",N1996*X1996/100)</f>
        <v/>
      </c>
      <c r="P1996" s="14" t="n"/>
      <c r="U1996" s="7" t="n"/>
      <c r="W1996" s="7">
        <f>IF($B1996="","",Z1996*AB1996/100)</f>
        <v/>
      </c>
      <c r="X1996" s="7">
        <f>IF($B1996="","",Z1996-W1996)</f>
        <v/>
      </c>
      <c r="Y1996" s="7">
        <f>IF($B1996="","",X1996-O1996)</f>
        <v/>
      </c>
      <c r="Z1996" s="7" t="n"/>
      <c r="AC1996">
        <f>IF($B1996="","",IF(COUNTIF($B$2:$B1996,$B1996)=1,1,0))</f>
        <v/>
      </c>
      <c r="AD1996">
        <f>IF($AC1996=1,SUMPRODUCT(--($AF$2:$AF$3501&lt;$AF1996))+1,"")</f>
        <v/>
      </c>
      <c r="AE1996">
        <f>IF($B1996="","",IF(OR($AA1996=TRUE(),$AA1996="TRUE"),0,1))</f>
        <v/>
      </c>
      <c r="AF1996">
        <f>IF($AC1996=1,IFERROR(IF(VALUE($B1996)&lt;100000000,VALUE($B1996),1000000000),IFERROR(IF(VALUE(MID($B1996,2,20))&lt;100000000,VALUE(MID($B1996,2,20)),1000000000),1000000000))+ROW()/100000,"")</f>
        <v/>
      </c>
    </row>
    <row r="1997">
      <c r="E1997" s="7" t="n"/>
      <c r="G1997" s="7" t="n"/>
      <c r="O1997" s="7">
        <f>IF($B1997="","",N1997*X1997/100)</f>
        <v/>
      </c>
      <c r="P1997" s="14" t="n"/>
      <c r="U1997" s="7" t="n"/>
      <c r="W1997" s="7">
        <f>IF($B1997="","",Z1997*AB1997/100)</f>
        <v/>
      </c>
      <c r="X1997" s="7">
        <f>IF($B1997="","",Z1997-W1997)</f>
        <v/>
      </c>
      <c r="Y1997" s="7">
        <f>IF($B1997="","",X1997-O1997)</f>
        <v/>
      </c>
      <c r="Z1997" s="7" t="n"/>
      <c r="AC1997">
        <f>IF($B1997="","",IF(COUNTIF($B$2:$B1997,$B1997)=1,1,0))</f>
        <v/>
      </c>
      <c r="AD1997">
        <f>IF($AC1997=1,SUMPRODUCT(--($AF$2:$AF$3501&lt;$AF1997))+1,"")</f>
        <v/>
      </c>
      <c r="AE1997">
        <f>IF($B1997="","",IF(OR($AA1997=TRUE(),$AA1997="TRUE"),0,1))</f>
        <v/>
      </c>
      <c r="AF1997">
        <f>IF($AC1997=1,IFERROR(IF(VALUE($B1997)&lt;100000000,VALUE($B1997),1000000000),IFERROR(IF(VALUE(MID($B1997,2,20))&lt;100000000,VALUE(MID($B1997,2,20)),1000000000),1000000000))+ROW()/100000,"")</f>
        <v/>
      </c>
    </row>
    <row r="1998">
      <c r="E1998" s="7" t="n"/>
      <c r="G1998" s="7" t="n"/>
      <c r="O1998" s="7">
        <f>IF($B1998="","",N1998*X1998/100)</f>
        <v/>
      </c>
      <c r="P1998" s="14" t="n"/>
      <c r="U1998" s="7" t="n"/>
      <c r="W1998" s="7">
        <f>IF($B1998="","",Z1998*AB1998/100)</f>
        <v/>
      </c>
      <c r="X1998" s="7">
        <f>IF($B1998="","",Z1998-W1998)</f>
        <v/>
      </c>
      <c r="Y1998" s="7">
        <f>IF($B1998="","",X1998-O1998)</f>
        <v/>
      </c>
      <c r="Z1998" s="7" t="n"/>
      <c r="AC1998">
        <f>IF($B1998="","",IF(COUNTIF($B$2:$B1998,$B1998)=1,1,0))</f>
        <v/>
      </c>
      <c r="AD1998">
        <f>IF($AC1998=1,SUMPRODUCT(--($AF$2:$AF$3501&lt;$AF1998))+1,"")</f>
        <v/>
      </c>
      <c r="AE1998">
        <f>IF($B1998="","",IF(OR($AA1998=TRUE(),$AA1998="TRUE"),0,1))</f>
        <v/>
      </c>
      <c r="AF1998">
        <f>IF($AC1998=1,IFERROR(IF(VALUE($B1998)&lt;100000000,VALUE($B1998),1000000000),IFERROR(IF(VALUE(MID($B1998,2,20))&lt;100000000,VALUE(MID($B1998,2,20)),1000000000),1000000000))+ROW()/100000,"")</f>
        <v/>
      </c>
    </row>
    <row r="1999">
      <c r="E1999" s="7" t="n"/>
      <c r="G1999" s="7" t="n"/>
      <c r="O1999" s="7">
        <f>IF($B1999="","",N1999*X1999/100)</f>
        <v/>
      </c>
      <c r="P1999" s="14" t="n"/>
      <c r="U1999" s="7" t="n"/>
      <c r="W1999" s="7">
        <f>IF($B1999="","",Z1999*AB1999/100)</f>
        <v/>
      </c>
      <c r="X1999" s="7">
        <f>IF($B1999="","",Z1999-W1999)</f>
        <v/>
      </c>
      <c r="Y1999" s="7">
        <f>IF($B1999="","",X1999-O1999)</f>
        <v/>
      </c>
      <c r="Z1999" s="7" t="n"/>
      <c r="AC1999">
        <f>IF($B1999="","",IF(COUNTIF($B$2:$B1999,$B1999)=1,1,0))</f>
        <v/>
      </c>
      <c r="AD1999">
        <f>IF($AC1999=1,SUMPRODUCT(--($AF$2:$AF$3501&lt;$AF1999))+1,"")</f>
        <v/>
      </c>
      <c r="AE1999">
        <f>IF($B1999="","",IF(OR($AA1999=TRUE(),$AA1999="TRUE"),0,1))</f>
        <v/>
      </c>
      <c r="AF1999">
        <f>IF($AC1999=1,IFERROR(IF(VALUE($B1999)&lt;100000000,VALUE($B1999),1000000000),IFERROR(IF(VALUE(MID($B1999,2,20))&lt;100000000,VALUE(MID($B1999,2,20)),1000000000),1000000000))+ROW()/100000,"")</f>
        <v/>
      </c>
    </row>
    <row r="2000">
      <c r="E2000" s="7" t="n"/>
      <c r="G2000" s="7" t="n"/>
      <c r="O2000" s="7">
        <f>IF($B2000="","",N2000*X2000/100)</f>
        <v/>
      </c>
      <c r="P2000" s="14" t="n"/>
      <c r="U2000" s="7" t="n"/>
      <c r="W2000" s="7">
        <f>IF($B2000="","",Z2000*AB2000/100)</f>
        <v/>
      </c>
      <c r="X2000" s="7">
        <f>IF($B2000="","",Z2000-W2000)</f>
        <v/>
      </c>
      <c r="Y2000" s="7">
        <f>IF($B2000="","",X2000-O2000)</f>
        <v/>
      </c>
      <c r="Z2000" s="7" t="n"/>
      <c r="AC2000">
        <f>IF($B2000="","",IF(COUNTIF($B$2:$B2000,$B2000)=1,1,0))</f>
        <v/>
      </c>
      <c r="AD2000">
        <f>IF($AC2000=1,SUMPRODUCT(--($AF$2:$AF$3501&lt;$AF2000))+1,"")</f>
        <v/>
      </c>
      <c r="AE2000">
        <f>IF($B2000="","",IF(OR($AA2000=TRUE(),$AA2000="TRUE"),0,1))</f>
        <v/>
      </c>
      <c r="AF2000">
        <f>IF($AC2000=1,IFERROR(IF(VALUE($B2000)&lt;100000000,VALUE($B2000),1000000000),IFERROR(IF(VALUE(MID($B2000,2,20))&lt;100000000,VALUE(MID($B2000,2,20)),1000000000),1000000000))+ROW()/100000,"")</f>
        <v/>
      </c>
    </row>
    <row r="2001">
      <c r="E2001" s="7" t="n"/>
      <c r="G2001" s="7" t="n"/>
      <c r="O2001" s="7">
        <f>IF($B2001="","",N2001*X2001/100)</f>
        <v/>
      </c>
      <c r="P2001" s="14" t="n"/>
      <c r="U2001" s="7" t="n"/>
      <c r="W2001" s="7">
        <f>IF($B2001="","",Z2001*AB2001/100)</f>
        <v/>
      </c>
      <c r="X2001" s="7">
        <f>IF($B2001="","",Z2001-W2001)</f>
        <v/>
      </c>
      <c r="Y2001" s="7">
        <f>IF($B2001="","",X2001-O2001)</f>
        <v/>
      </c>
      <c r="Z2001" s="7" t="n"/>
      <c r="AC2001">
        <f>IF($B2001="","",IF(COUNTIF($B$2:$B2001,$B2001)=1,1,0))</f>
        <v/>
      </c>
      <c r="AD2001">
        <f>IF($AC2001=1,SUMPRODUCT(--($AF$2:$AF$3501&lt;$AF2001))+1,"")</f>
        <v/>
      </c>
      <c r="AE2001">
        <f>IF($B2001="","",IF(OR($AA2001=TRUE(),$AA2001="TRUE"),0,1))</f>
        <v/>
      </c>
      <c r="AF2001">
        <f>IF($AC2001=1,IFERROR(IF(VALUE($B2001)&lt;100000000,VALUE($B2001),1000000000),IFERROR(IF(VALUE(MID($B2001,2,20))&lt;100000000,VALUE(MID($B2001,2,20)),1000000000),1000000000))+ROW()/100000,"")</f>
        <v/>
      </c>
    </row>
    <row r="2002">
      <c r="E2002" s="7" t="n"/>
      <c r="G2002" s="7" t="n"/>
      <c r="O2002" s="7">
        <f>IF($B2002="","",N2002*X2002/100)</f>
        <v/>
      </c>
      <c r="P2002" s="14" t="n"/>
      <c r="U2002" s="7" t="n"/>
      <c r="W2002" s="7">
        <f>IF($B2002="","",Z2002*AB2002/100)</f>
        <v/>
      </c>
      <c r="X2002" s="7">
        <f>IF($B2002="","",Z2002-W2002)</f>
        <v/>
      </c>
      <c r="Y2002" s="7">
        <f>IF($B2002="","",X2002-O2002)</f>
        <v/>
      </c>
      <c r="Z2002" s="7" t="n"/>
      <c r="AC2002">
        <f>IF($B2002="","",IF(COUNTIF($B$2:$B2002,$B2002)=1,1,0))</f>
        <v/>
      </c>
      <c r="AD2002">
        <f>IF($AC2002=1,SUMPRODUCT(--($AF$2:$AF$3501&lt;$AF2002))+1,"")</f>
        <v/>
      </c>
      <c r="AE2002">
        <f>IF($B2002="","",IF(OR($AA2002=TRUE(),$AA2002="TRUE"),0,1))</f>
        <v/>
      </c>
      <c r="AF2002">
        <f>IF($AC2002=1,IFERROR(IF(VALUE($B2002)&lt;100000000,VALUE($B2002),1000000000),IFERROR(IF(VALUE(MID($B2002,2,20))&lt;100000000,VALUE(MID($B2002,2,20)),1000000000),1000000000))+ROW()/100000,"")</f>
        <v/>
      </c>
    </row>
    <row r="2003">
      <c r="E2003" s="7" t="n"/>
      <c r="G2003" s="7" t="n"/>
      <c r="O2003" s="7">
        <f>IF($B2003="","",N2003*X2003/100)</f>
        <v/>
      </c>
      <c r="P2003" s="14" t="n"/>
      <c r="U2003" s="7" t="n"/>
      <c r="W2003" s="7">
        <f>IF($B2003="","",Z2003*AB2003/100)</f>
        <v/>
      </c>
      <c r="X2003" s="7">
        <f>IF($B2003="","",Z2003-W2003)</f>
        <v/>
      </c>
      <c r="Y2003" s="7">
        <f>IF($B2003="","",X2003-O2003)</f>
        <v/>
      </c>
      <c r="Z2003" s="7" t="n"/>
      <c r="AC2003">
        <f>IF($B2003="","",IF(COUNTIF($B$2:$B2003,$B2003)=1,1,0))</f>
        <v/>
      </c>
      <c r="AD2003">
        <f>IF($AC2003=1,SUMPRODUCT(--($AF$2:$AF$3501&lt;$AF2003))+1,"")</f>
        <v/>
      </c>
      <c r="AE2003">
        <f>IF($B2003="","",IF(OR($AA2003=TRUE(),$AA2003="TRUE"),0,1))</f>
        <v/>
      </c>
      <c r="AF2003">
        <f>IF($AC2003=1,IFERROR(IF(VALUE($B2003)&lt;100000000,VALUE($B2003),1000000000),IFERROR(IF(VALUE(MID($B2003,2,20))&lt;100000000,VALUE(MID($B2003,2,20)),1000000000),1000000000))+ROW()/100000,"")</f>
        <v/>
      </c>
    </row>
    <row r="2004">
      <c r="E2004" s="7" t="n"/>
      <c r="G2004" s="7" t="n"/>
      <c r="O2004" s="7">
        <f>IF($B2004="","",N2004*X2004/100)</f>
        <v/>
      </c>
      <c r="P2004" s="14" t="n"/>
      <c r="U2004" s="7" t="n"/>
      <c r="W2004" s="7">
        <f>IF($B2004="","",Z2004*AB2004/100)</f>
        <v/>
      </c>
      <c r="X2004" s="7">
        <f>IF($B2004="","",Z2004-W2004)</f>
        <v/>
      </c>
      <c r="Y2004" s="7">
        <f>IF($B2004="","",X2004-O2004)</f>
        <v/>
      </c>
      <c r="Z2004" s="7" t="n"/>
      <c r="AC2004">
        <f>IF($B2004="","",IF(COUNTIF($B$2:$B2004,$B2004)=1,1,0))</f>
        <v/>
      </c>
      <c r="AD2004">
        <f>IF($AC2004=1,SUMPRODUCT(--($AF$2:$AF$3501&lt;$AF2004))+1,"")</f>
        <v/>
      </c>
      <c r="AE2004">
        <f>IF($B2004="","",IF(OR($AA2004=TRUE(),$AA2004="TRUE"),0,1))</f>
        <v/>
      </c>
      <c r="AF2004">
        <f>IF($AC2004=1,IFERROR(IF(VALUE($B2004)&lt;100000000,VALUE($B2004),1000000000),IFERROR(IF(VALUE(MID($B2004,2,20))&lt;100000000,VALUE(MID($B2004,2,20)),1000000000),1000000000))+ROW()/100000,"")</f>
        <v/>
      </c>
    </row>
    <row r="2005">
      <c r="E2005" s="7" t="n"/>
      <c r="G2005" s="7" t="n"/>
      <c r="O2005" s="7">
        <f>IF($B2005="","",N2005*X2005/100)</f>
        <v/>
      </c>
      <c r="P2005" s="14" t="n"/>
      <c r="U2005" s="7" t="n"/>
      <c r="W2005" s="7">
        <f>IF($B2005="","",Z2005*AB2005/100)</f>
        <v/>
      </c>
      <c r="X2005" s="7">
        <f>IF($B2005="","",Z2005-W2005)</f>
        <v/>
      </c>
      <c r="Y2005" s="7">
        <f>IF($B2005="","",X2005-O2005)</f>
        <v/>
      </c>
      <c r="Z2005" s="7" t="n"/>
      <c r="AC2005">
        <f>IF($B2005="","",IF(COUNTIF($B$2:$B2005,$B2005)=1,1,0))</f>
        <v/>
      </c>
      <c r="AD2005">
        <f>IF($AC2005=1,SUMPRODUCT(--($AF$2:$AF$3501&lt;$AF2005))+1,"")</f>
        <v/>
      </c>
      <c r="AE2005">
        <f>IF($B2005="","",IF(OR($AA2005=TRUE(),$AA2005="TRUE"),0,1))</f>
        <v/>
      </c>
      <c r="AF2005">
        <f>IF($AC2005=1,IFERROR(IF(VALUE($B2005)&lt;100000000,VALUE($B2005),1000000000),IFERROR(IF(VALUE(MID($B2005,2,20))&lt;100000000,VALUE(MID($B2005,2,20)),1000000000),1000000000))+ROW()/100000,"")</f>
        <v/>
      </c>
    </row>
    <row r="2006">
      <c r="E2006" s="7" t="n"/>
      <c r="G2006" s="7" t="n"/>
      <c r="O2006" s="7">
        <f>IF($B2006="","",N2006*X2006/100)</f>
        <v/>
      </c>
      <c r="P2006" s="14" t="n"/>
      <c r="U2006" s="7" t="n"/>
      <c r="W2006" s="7">
        <f>IF($B2006="","",Z2006*AB2006/100)</f>
        <v/>
      </c>
      <c r="X2006" s="7">
        <f>IF($B2006="","",Z2006-W2006)</f>
        <v/>
      </c>
      <c r="Y2006" s="7">
        <f>IF($B2006="","",X2006-O2006)</f>
        <v/>
      </c>
      <c r="Z2006" s="7" t="n"/>
      <c r="AC2006">
        <f>IF($B2006="","",IF(COUNTIF($B$2:$B2006,$B2006)=1,1,0))</f>
        <v/>
      </c>
      <c r="AD2006">
        <f>IF($AC2006=1,SUMPRODUCT(--($AF$2:$AF$3501&lt;$AF2006))+1,"")</f>
        <v/>
      </c>
      <c r="AE2006">
        <f>IF($B2006="","",IF(OR($AA2006=TRUE(),$AA2006="TRUE"),0,1))</f>
        <v/>
      </c>
      <c r="AF2006">
        <f>IF($AC2006=1,IFERROR(IF(VALUE($B2006)&lt;100000000,VALUE($B2006),1000000000),IFERROR(IF(VALUE(MID($B2006,2,20))&lt;100000000,VALUE(MID($B2006,2,20)),1000000000),1000000000))+ROW()/100000,"")</f>
        <v/>
      </c>
    </row>
    <row r="2007">
      <c r="E2007" s="7" t="n"/>
      <c r="G2007" s="7" t="n"/>
      <c r="O2007" s="7">
        <f>IF($B2007="","",N2007*X2007/100)</f>
        <v/>
      </c>
      <c r="P2007" s="14" t="n"/>
      <c r="U2007" s="7" t="n"/>
      <c r="W2007" s="7">
        <f>IF($B2007="","",Z2007*AB2007/100)</f>
        <v/>
      </c>
      <c r="X2007" s="7">
        <f>IF($B2007="","",Z2007-W2007)</f>
        <v/>
      </c>
      <c r="Y2007" s="7">
        <f>IF($B2007="","",X2007-O2007)</f>
        <v/>
      </c>
      <c r="Z2007" s="7" t="n"/>
      <c r="AC2007">
        <f>IF($B2007="","",IF(COUNTIF($B$2:$B2007,$B2007)=1,1,0))</f>
        <v/>
      </c>
      <c r="AD2007">
        <f>IF($AC2007=1,SUMPRODUCT(--($AF$2:$AF$3501&lt;$AF2007))+1,"")</f>
        <v/>
      </c>
      <c r="AE2007">
        <f>IF($B2007="","",IF(OR($AA2007=TRUE(),$AA2007="TRUE"),0,1))</f>
        <v/>
      </c>
      <c r="AF2007">
        <f>IF($AC2007=1,IFERROR(IF(VALUE($B2007)&lt;100000000,VALUE($B2007),1000000000),IFERROR(IF(VALUE(MID($B2007,2,20))&lt;100000000,VALUE(MID($B2007,2,20)),1000000000),1000000000))+ROW()/100000,"")</f>
        <v/>
      </c>
    </row>
    <row r="2008">
      <c r="E2008" s="7" t="n"/>
      <c r="G2008" s="7" t="n"/>
      <c r="O2008" s="7">
        <f>IF($B2008="","",N2008*X2008/100)</f>
        <v/>
      </c>
      <c r="P2008" s="14" t="n"/>
      <c r="U2008" s="7" t="n"/>
      <c r="W2008" s="7">
        <f>IF($B2008="","",Z2008*AB2008/100)</f>
        <v/>
      </c>
      <c r="X2008" s="7">
        <f>IF($B2008="","",Z2008-W2008)</f>
        <v/>
      </c>
      <c r="Y2008" s="7">
        <f>IF($B2008="","",X2008-O2008)</f>
        <v/>
      </c>
      <c r="Z2008" s="7" t="n"/>
      <c r="AC2008">
        <f>IF($B2008="","",IF(COUNTIF($B$2:$B2008,$B2008)=1,1,0))</f>
        <v/>
      </c>
      <c r="AD2008">
        <f>IF($AC2008=1,SUMPRODUCT(--($AF$2:$AF$3501&lt;$AF2008))+1,"")</f>
        <v/>
      </c>
      <c r="AE2008">
        <f>IF($B2008="","",IF(OR($AA2008=TRUE(),$AA2008="TRUE"),0,1))</f>
        <v/>
      </c>
      <c r="AF2008">
        <f>IF($AC2008=1,IFERROR(IF(VALUE($B2008)&lt;100000000,VALUE($B2008),1000000000),IFERROR(IF(VALUE(MID($B2008,2,20))&lt;100000000,VALUE(MID($B2008,2,20)),1000000000),1000000000))+ROW()/100000,"")</f>
        <v/>
      </c>
    </row>
    <row r="2009">
      <c r="E2009" s="7" t="n"/>
      <c r="G2009" s="7" t="n"/>
      <c r="O2009" s="7">
        <f>IF($B2009="","",N2009*X2009/100)</f>
        <v/>
      </c>
      <c r="P2009" s="14" t="n"/>
      <c r="U2009" s="7" t="n"/>
      <c r="W2009" s="7">
        <f>IF($B2009="","",Z2009*AB2009/100)</f>
        <v/>
      </c>
      <c r="X2009" s="7">
        <f>IF($B2009="","",Z2009-W2009)</f>
        <v/>
      </c>
      <c r="Y2009" s="7">
        <f>IF($B2009="","",X2009-O2009)</f>
        <v/>
      </c>
      <c r="Z2009" s="7" t="n"/>
      <c r="AC2009">
        <f>IF($B2009="","",IF(COUNTIF($B$2:$B2009,$B2009)=1,1,0))</f>
        <v/>
      </c>
      <c r="AD2009">
        <f>IF($AC2009=1,SUMPRODUCT(--($AF$2:$AF$3501&lt;$AF2009))+1,"")</f>
        <v/>
      </c>
      <c r="AE2009">
        <f>IF($B2009="","",IF(OR($AA2009=TRUE(),$AA2009="TRUE"),0,1))</f>
        <v/>
      </c>
      <c r="AF2009">
        <f>IF($AC2009=1,IFERROR(IF(VALUE($B2009)&lt;100000000,VALUE($B2009),1000000000),IFERROR(IF(VALUE(MID($B2009,2,20))&lt;100000000,VALUE(MID($B2009,2,20)),1000000000),1000000000))+ROW()/100000,"")</f>
        <v/>
      </c>
    </row>
    <row r="2010">
      <c r="E2010" s="7" t="n"/>
      <c r="G2010" s="7" t="n"/>
      <c r="O2010" s="7">
        <f>IF($B2010="","",N2010*X2010/100)</f>
        <v/>
      </c>
      <c r="P2010" s="14" t="n"/>
      <c r="U2010" s="7" t="n"/>
      <c r="W2010" s="7">
        <f>IF($B2010="","",Z2010*AB2010/100)</f>
        <v/>
      </c>
      <c r="X2010" s="7">
        <f>IF($B2010="","",Z2010-W2010)</f>
        <v/>
      </c>
      <c r="Y2010" s="7">
        <f>IF($B2010="","",X2010-O2010)</f>
        <v/>
      </c>
      <c r="Z2010" s="7" t="n"/>
      <c r="AC2010">
        <f>IF($B2010="","",IF(COUNTIF($B$2:$B2010,$B2010)=1,1,0))</f>
        <v/>
      </c>
      <c r="AD2010">
        <f>IF($AC2010=1,SUMPRODUCT(--($AF$2:$AF$3501&lt;$AF2010))+1,"")</f>
        <v/>
      </c>
      <c r="AE2010">
        <f>IF($B2010="","",IF(OR($AA2010=TRUE(),$AA2010="TRUE"),0,1))</f>
        <v/>
      </c>
      <c r="AF2010">
        <f>IF($AC2010=1,IFERROR(IF(VALUE($B2010)&lt;100000000,VALUE($B2010),1000000000),IFERROR(IF(VALUE(MID($B2010,2,20))&lt;100000000,VALUE(MID($B2010,2,20)),1000000000),1000000000))+ROW()/100000,"")</f>
        <v/>
      </c>
    </row>
    <row r="2011">
      <c r="E2011" s="7" t="n"/>
      <c r="G2011" s="7" t="n"/>
      <c r="O2011" s="7">
        <f>IF($B2011="","",N2011*X2011/100)</f>
        <v/>
      </c>
      <c r="P2011" s="14" t="n"/>
      <c r="U2011" s="7" t="n"/>
      <c r="W2011" s="7">
        <f>IF($B2011="","",Z2011*AB2011/100)</f>
        <v/>
      </c>
      <c r="X2011" s="7">
        <f>IF($B2011="","",Z2011-W2011)</f>
        <v/>
      </c>
      <c r="Y2011" s="7">
        <f>IF($B2011="","",X2011-O2011)</f>
        <v/>
      </c>
      <c r="Z2011" s="7" t="n"/>
      <c r="AC2011">
        <f>IF($B2011="","",IF(COUNTIF($B$2:$B2011,$B2011)=1,1,0))</f>
        <v/>
      </c>
      <c r="AD2011">
        <f>IF($AC2011=1,SUMPRODUCT(--($AF$2:$AF$3501&lt;$AF2011))+1,"")</f>
        <v/>
      </c>
      <c r="AE2011">
        <f>IF($B2011="","",IF(OR($AA2011=TRUE(),$AA2011="TRUE"),0,1))</f>
        <v/>
      </c>
      <c r="AF2011">
        <f>IF($AC2011=1,IFERROR(IF(VALUE($B2011)&lt;100000000,VALUE($B2011),1000000000),IFERROR(IF(VALUE(MID($B2011,2,20))&lt;100000000,VALUE(MID($B2011,2,20)),1000000000),1000000000))+ROW()/100000,"")</f>
        <v/>
      </c>
    </row>
    <row r="2012">
      <c r="E2012" s="7" t="n"/>
      <c r="G2012" s="7" t="n"/>
      <c r="O2012" s="7">
        <f>IF($B2012="","",N2012*X2012/100)</f>
        <v/>
      </c>
      <c r="P2012" s="14" t="n"/>
      <c r="U2012" s="7" t="n"/>
      <c r="W2012" s="7">
        <f>IF($B2012="","",Z2012*AB2012/100)</f>
        <v/>
      </c>
      <c r="X2012" s="7">
        <f>IF($B2012="","",Z2012-W2012)</f>
        <v/>
      </c>
      <c r="Y2012" s="7">
        <f>IF($B2012="","",X2012-O2012)</f>
        <v/>
      </c>
      <c r="Z2012" s="7" t="n"/>
      <c r="AC2012">
        <f>IF($B2012="","",IF(COUNTIF($B$2:$B2012,$B2012)=1,1,0))</f>
        <v/>
      </c>
      <c r="AD2012">
        <f>IF($AC2012=1,SUMPRODUCT(--($AF$2:$AF$3501&lt;$AF2012))+1,"")</f>
        <v/>
      </c>
      <c r="AE2012">
        <f>IF($B2012="","",IF(OR($AA2012=TRUE(),$AA2012="TRUE"),0,1))</f>
        <v/>
      </c>
      <c r="AF2012">
        <f>IF($AC2012=1,IFERROR(IF(VALUE($B2012)&lt;100000000,VALUE($B2012),1000000000),IFERROR(IF(VALUE(MID($B2012,2,20))&lt;100000000,VALUE(MID($B2012,2,20)),1000000000),1000000000))+ROW()/100000,"")</f>
        <v/>
      </c>
    </row>
    <row r="2013">
      <c r="E2013" s="7" t="n"/>
      <c r="G2013" s="7" t="n"/>
      <c r="O2013" s="7">
        <f>IF($B2013="","",N2013*X2013/100)</f>
        <v/>
      </c>
      <c r="P2013" s="14" t="n"/>
      <c r="U2013" s="7" t="n"/>
      <c r="W2013" s="7">
        <f>IF($B2013="","",Z2013*AB2013/100)</f>
        <v/>
      </c>
      <c r="X2013" s="7">
        <f>IF($B2013="","",Z2013-W2013)</f>
        <v/>
      </c>
      <c r="Y2013" s="7">
        <f>IF($B2013="","",X2013-O2013)</f>
        <v/>
      </c>
      <c r="Z2013" s="7" t="n"/>
      <c r="AC2013">
        <f>IF($B2013="","",IF(COUNTIF($B$2:$B2013,$B2013)=1,1,0))</f>
        <v/>
      </c>
      <c r="AD2013">
        <f>IF($AC2013=1,SUMPRODUCT(--($AF$2:$AF$3501&lt;$AF2013))+1,"")</f>
        <v/>
      </c>
      <c r="AE2013">
        <f>IF($B2013="","",IF(OR($AA2013=TRUE(),$AA2013="TRUE"),0,1))</f>
        <v/>
      </c>
      <c r="AF2013">
        <f>IF($AC2013=1,IFERROR(IF(VALUE($B2013)&lt;100000000,VALUE($B2013),1000000000),IFERROR(IF(VALUE(MID($B2013,2,20))&lt;100000000,VALUE(MID($B2013,2,20)),1000000000),1000000000))+ROW()/100000,"")</f>
        <v/>
      </c>
    </row>
    <row r="2014">
      <c r="E2014" s="7" t="n"/>
      <c r="G2014" s="7" t="n"/>
      <c r="O2014" s="7">
        <f>IF($B2014="","",N2014*X2014/100)</f>
        <v/>
      </c>
      <c r="P2014" s="14" t="n"/>
      <c r="U2014" s="7" t="n"/>
      <c r="W2014" s="7">
        <f>IF($B2014="","",Z2014*AB2014/100)</f>
        <v/>
      </c>
      <c r="X2014" s="7">
        <f>IF($B2014="","",Z2014-W2014)</f>
        <v/>
      </c>
      <c r="Y2014" s="7">
        <f>IF($B2014="","",X2014-O2014)</f>
        <v/>
      </c>
      <c r="Z2014" s="7" t="n"/>
      <c r="AC2014">
        <f>IF($B2014="","",IF(COUNTIF($B$2:$B2014,$B2014)=1,1,0))</f>
        <v/>
      </c>
      <c r="AD2014">
        <f>IF($AC2014=1,SUMPRODUCT(--($AF$2:$AF$3501&lt;$AF2014))+1,"")</f>
        <v/>
      </c>
      <c r="AE2014">
        <f>IF($B2014="","",IF(OR($AA2014=TRUE(),$AA2014="TRUE"),0,1))</f>
        <v/>
      </c>
      <c r="AF2014">
        <f>IF($AC2014=1,IFERROR(IF(VALUE($B2014)&lt;100000000,VALUE($B2014),1000000000),IFERROR(IF(VALUE(MID($B2014,2,20))&lt;100000000,VALUE(MID($B2014,2,20)),1000000000),1000000000))+ROW()/100000,"")</f>
        <v/>
      </c>
    </row>
    <row r="2015">
      <c r="E2015" s="7" t="n"/>
      <c r="G2015" s="7" t="n"/>
      <c r="O2015" s="7">
        <f>IF($B2015="","",N2015*X2015/100)</f>
        <v/>
      </c>
      <c r="P2015" s="14" t="n"/>
      <c r="U2015" s="7" t="n"/>
      <c r="W2015" s="7">
        <f>IF($B2015="","",Z2015*AB2015/100)</f>
        <v/>
      </c>
      <c r="X2015" s="7">
        <f>IF($B2015="","",Z2015-W2015)</f>
        <v/>
      </c>
      <c r="Y2015" s="7">
        <f>IF($B2015="","",X2015-O2015)</f>
        <v/>
      </c>
      <c r="Z2015" s="7" t="n"/>
      <c r="AC2015">
        <f>IF($B2015="","",IF(COUNTIF($B$2:$B2015,$B2015)=1,1,0))</f>
        <v/>
      </c>
      <c r="AD2015">
        <f>IF($AC2015=1,SUMPRODUCT(--($AF$2:$AF$3501&lt;$AF2015))+1,"")</f>
        <v/>
      </c>
      <c r="AE2015">
        <f>IF($B2015="","",IF(OR($AA2015=TRUE(),$AA2015="TRUE"),0,1))</f>
        <v/>
      </c>
      <c r="AF2015">
        <f>IF($AC2015=1,IFERROR(IF(VALUE($B2015)&lt;100000000,VALUE($B2015),1000000000),IFERROR(IF(VALUE(MID($B2015,2,20))&lt;100000000,VALUE(MID($B2015,2,20)),1000000000),1000000000))+ROW()/100000,"")</f>
        <v/>
      </c>
    </row>
    <row r="2016">
      <c r="E2016" s="7" t="n"/>
      <c r="G2016" s="7" t="n"/>
      <c r="O2016" s="7">
        <f>IF($B2016="","",N2016*X2016/100)</f>
        <v/>
      </c>
      <c r="P2016" s="14" t="n"/>
      <c r="U2016" s="7" t="n"/>
      <c r="W2016" s="7">
        <f>IF($B2016="","",Z2016*AB2016/100)</f>
        <v/>
      </c>
      <c r="X2016" s="7">
        <f>IF($B2016="","",Z2016-W2016)</f>
        <v/>
      </c>
      <c r="Y2016" s="7">
        <f>IF($B2016="","",X2016-O2016)</f>
        <v/>
      </c>
      <c r="Z2016" s="7" t="n"/>
      <c r="AC2016">
        <f>IF($B2016="","",IF(COUNTIF($B$2:$B2016,$B2016)=1,1,0))</f>
        <v/>
      </c>
      <c r="AD2016">
        <f>IF($AC2016=1,SUMPRODUCT(--($AF$2:$AF$3501&lt;$AF2016))+1,"")</f>
        <v/>
      </c>
      <c r="AE2016">
        <f>IF($B2016="","",IF(OR($AA2016=TRUE(),$AA2016="TRUE"),0,1))</f>
        <v/>
      </c>
      <c r="AF2016">
        <f>IF($AC2016=1,IFERROR(IF(VALUE($B2016)&lt;100000000,VALUE($B2016),1000000000),IFERROR(IF(VALUE(MID($B2016,2,20))&lt;100000000,VALUE(MID($B2016,2,20)),1000000000),1000000000))+ROW()/100000,"")</f>
        <v/>
      </c>
    </row>
    <row r="2017">
      <c r="E2017" s="7" t="n"/>
      <c r="G2017" s="7" t="n"/>
      <c r="O2017" s="7">
        <f>IF($B2017="","",N2017*X2017/100)</f>
        <v/>
      </c>
      <c r="P2017" s="14" t="n"/>
      <c r="U2017" s="7" t="n"/>
      <c r="W2017" s="7">
        <f>IF($B2017="","",Z2017*AB2017/100)</f>
        <v/>
      </c>
      <c r="X2017" s="7">
        <f>IF($B2017="","",Z2017-W2017)</f>
        <v/>
      </c>
      <c r="Y2017" s="7">
        <f>IF($B2017="","",X2017-O2017)</f>
        <v/>
      </c>
      <c r="Z2017" s="7" t="n"/>
      <c r="AC2017">
        <f>IF($B2017="","",IF(COUNTIF($B$2:$B2017,$B2017)=1,1,0))</f>
        <v/>
      </c>
      <c r="AD2017">
        <f>IF($AC2017=1,SUMPRODUCT(--($AF$2:$AF$3501&lt;$AF2017))+1,"")</f>
        <v/>
      </c>
      <c r="AE2017">
        <f>IF($B2017="","",IF(OR($AA2017=TRUE(),$AA2017="TRUE"),0,1))</f>
        <v/>
      </c>
      <c r="AF2017">
        <f>IF($AC2017=1,IFERROR(IF(VALUE($B2017)&lt;100000000,VALUE($B2017),1000000000),IFERROR(IF(VALUE(MID($B2017,2,20))&lt;100000000,VALUE(MID($B2017,2,20)),1000000000),1000000000))+ROW()/100000,"")</f>
        <v/>
      </c>
    </row>
    <row r="2018">
      <c r="E2018" s="7" t="n"/>
      <c r="G2018" s="7" t="n"/>
      <c r="O2018" s="7">
        <f>IF($B2018="","",N2018*X2018/100)</f>
        <v/>
      </c>
      <c r="P2018" s="14" t="n"/>
      <c r="U2018" s="7" t="n"/>
      <c r="W2018" s="7">
        <f>IF($B2018="","",Z2018*AB2018/100)</f>
        <v/>
      </c>
      <c r="X2018" s="7">
        <f>IF($B2018="","",Z2018-W2018)</f>
        <v/>
      </c>
      <c r="Y2018" s="7">
        <f>IF($B2018="","",X2018-O2018)</f>
        <v/>
      </c>
      <c r="Z2018" s="7" t="n"/>
      <c r="AC2018">
        <f>IF($B2018="","",IF(COUNTIF($B$2:$B2018,$B2018)=1,1,0))</f>
        <v/>
      </c>
      <c r="AD2018">
        <f>IF($AC2018=1,SUMPRODUCT(--($AF$2:$AF$3501&lt;$AF2018))+1,"")</f>
        <v/>
      </c>
      <c r="AE2018">
        <f>IF($B2018="","",IF(OR($AA2018=TRUE(),$AA2018="TRUE"),0,1))</f>
        <v/>
      </c>
      <c r="AF2018">
        <f>IF($AC2018=1,IFERROR(IF(VALUE($B2018)&lt;100000000,VALUE($B2018),1000000000),IFERROR(IF(VALUE(MID($B2018,2,20))&lt;100000000,VALUE(MID($B2018,2,20)),1000000000),1000000000))+ROW()/100000,"")</f>
        <v/>
      </c>
    </row>
    <row r="2019">
      <c r="E2019" s="7" t="n"/>
      <c r="G2019" s="7" t="n"/>
      <c r="O2019" s="7">
        <f>IF($B2019="","",N2019*X2019/100)</f>
        <v/>
      </c>
      <c r="P2019" s="14" t="n"/>
      <c r="U2019" s="7" t="n"/>
      <c r="W2019" s="7">
        <f>IF($B2019="","",Z2019*AB2019/100)</f>
        <v/>
      </c>
      <c r="X2019" s="7">
        <f>IF($B2019="","",Z2019-W2019)</f>
        <v/>
      </c>
      <c r="Y2019" s="7">
        <f>IF($B2019="","",X2019-O2019)</f>
        <v/>
      </c>
      <c r="Z2019" s="7" t="n"/>
      <c r="AC2019">
        <f>IF($B2019="","",IF(COUNTIF($B$2:$B2019,$B2019)=1,1,0))</f>
        <v/>
      </c>
      <c r="AD2019">
        <f>IF($AC2019=1,SUMPRODUCT(--($AF$2:$AF$3501&lt;$AF2019))+1,"")</f>
        <v/>
      </c>
      <c r="AE2019">
        <f>IF($B2019="","",IF(OR($AA2019=TRUE(),$AA2019="TRUE"),0,1))</f>
        <v/>
      </c>
      <c r="AF2019">
        <f>IF($AC2019=1,IFERROR(IF(VALUE($B2019)&lt;100000000,VALUE($B2019),1000000000),IFERROR(IF(VALUE(MID($B2019,2,20))&lt;100000000,VALUE(MID($B2019,2,20)),1000000000),1000000000))+ROW()/100000,"")</f>
        <v/>
      </c>
    </row>
    <row r="2020">
      <c r="E2020" s="7" t="n"/>
      <c r="G2020" s="7" t="n"/>
      <c r="O2020" s="7">
        <f>IF($B2020="","",N2020*X2020/100)</f>
        <v/>
      </c>
      <c r="P2020" s="14" t="n"/>
      <c r="U2020" s="7" t="n"/>
      <c r="W2020" s="7">
        <f>IF($B2020="","",Z2020*AB2020/100)</f>
        <v/>
      </c>
      <c r="X2020" s="7">
        <f>IF($B2020="","",Z2020-W2020)</f>
        <v/>
      </c>
      <c r="Y2020" s="7">
        <f>IF($B2020="","",X2020-O2020)</f>
        <v/>
      </c>
      <c r="Z2020" s="7" t="n"/>
      <c r="AC2020">
        <f>IF($B2020="","",IF(COUNTIF($B$2:$B2020,$B2020)=1,1,0))</f>
        <v/>
      </c>
      <c r="AD2020">
        <f>IF($AC2020=1,SUMPRODUCT(--($AF$2:$AF$3501&lt;$AF2020))+1,"")</f>
        <v/>
      </c>
      <c r="AE2020">
        <f>IF($B2020="","",IF(OR($AA2020=TRUE(),$AA2020="TRUE"),0,1))</f>
        <v/>
      </c>
      <c r="AF2020">
        <f>IF($AC2020=1,IFERROR(IF(VALUE($B2020)&lt;100000000,VALUE($B2020),1000000000),IFERROR(IF(VALUE(MID($B2020,2,20))&lt;100000000,VALUE(MID($B2020,2,20)),1000000000),1000000000))+ROW()/100000,"")</f>
        <v/>
      </c>
    </row>
    <row r="2021">
      <c r="E2021" s="7" t="n"/>
      <c r="G2021" s="7" t="n"/>
      <c r="O2021" s="7">
        <f>IF($B2021="","",N2021*X2021/100)</f>
        <v/>
      </c>
      <c r="P2021" s="14" t="n"/>
      <c r="U2021" s="7" t="n"/>
      <c r="W2021" s="7">
        <f>IF($B2021="","",Z2021*AB2021/100)</f>
        <v/>
      </c>
      <c r="X2021" s="7">
        <f>IF($B2021="","",Z2021-W2021)</f>
        <v/>
      </c>
      <c r="Y2021" s="7">
        <f>IF($B2021="","",X2021-O2021)</f>
        <v/>
      </c>
      <c r="Z2021" s="7" t="n"/>
      <c r="AC2021">
        <f>IF($B2021="","",IF(COUNTIF($B$2:$B2021,$B2021)=1,1,0))</f>
        <v/>
      </c>
      <c r="AD2021">
        <f>IF($AC2021=1,SUMPRODUCT(--($AF$2:$AF$3501&lt;$AF2021))+1,"")</f>
        <v/>
      </c>
      <c r="AE2021">
        <f>IF($B2021="","",IF(OR($AA2021=TRUE(),$AA2021="TRUE"),0,1))</f>
        <v/>
      </c>
      <c r="AF2021">
        <f>IF($AC2021=1,IFERROR(IF(VALUE($B2021)&lt;100000000,VALUE($B2021),1000000000),IFERROR(IF(VALUE(MID($B2021,2,20))&lt;100000000,VALUE(MID($B2021,2,20)),1000000000),1000000000))+ROW()/100000,"")</f>
        <v/>
      </c>
    </row>
    <row r="2022">
      <c r="E2022" s="7" t="n"/>
      <c r="G2022" s="7" t="n"/>
      <c r="O2022" s="7">
        <f>IF($B2022="","",N2022*X2022/100)</f>
        <v/>
      </c>
      <c r="P2022" s="14" t="n"/>
      <c r="U2022" s="7" t="n"/>
      <c r="W2022" s="7">
        <f>IF($B2022="","",Z2022*AB2022/100)</f>
        <v/>
      </c>
      <c r="X2022" s="7">
        <f>IF($B2022="","",Z2022-W2022)</f>
        <v/>
      </c>
      <c r="Y2022" s="7">
        <f>IF($B2022="","",X2022-O2022)</f>
        <v/>
      </c>
      <c r="Z2022" s="7" t="n"/>
      <c r="AC2022">
        <f>IF($B2022="","",IF(COUNTIF($B$2:$B2022,$B2022)=1,1,0))</f>
        <v/>
      </c>
      <c r="AD2022">
        <f>IF($AC2022=1,SUMPRODUCT(--($AF$2:$AF$3501&lt;$AF2022))+1,"")</f>
        <v/>
      </c>
      <c r="AE2022">
        <f>IF($B2022="","",IF(OR($AA2022=TRUE(),$AA2022="TRUE"),0,1))</f>
        <v/>
      </c>
      <c r="AF2022">
        <f>IF($AC2022=1,IFERROR(IF(VALUE($B2022)&lt;100000000,VALUE($B2022),1000000000),IFERROR(IF(VALUE(MID($B2022,2,20))&lt;100000000,VALUE(MID($B2022,2,20)),1000000000),1000000000))+ROW()/100000,"")</f>
        <v/>
      </c>
    </row>
    <row r="2023">
      <c r="E2023" s="7" t="n"/>
      <c r="G2023" s="7" t="n"/>
      <c r="O2023" s="7">
        <f>IF($B2023="","",N2023*X2023/100)</f>
        <v/>
      </c>
      <c r="P2023" s="14" t="n"/>
      <c r="U2023" s="7" t="n"/>
      <c r="W2023" s="7">
        <f>IF($B2023="","",Z2023*AB2023/100)</f>
        <v/>
      </c>
      <c r="X2023" s="7">
        <f>IF($B2023="","",Z2023-W2023)</f>
        <v/>
      </c>
      <c r="Y2023" s="7">
        <f>IF($B2023="","",X2023-O2023)</f>
        <v/>
      </c>
      <c r="Z2023" s="7" t="n"/>
      <c r="AC2023">
        <f>IF($B2023="","",IF(COUNTIF($B$2:$B2023,$B2023)=1,1,0))</f>
        <v/>
      </c>
      <c r="AD2023">
        <f>IF($AC2023=1,SUMPRODUCT(--($AF$2:$AF$3501&lt;$AF2023))+1,"")</f>
        <v/>
      </c>
      <c r="AE2023">
        <f>IF($B2023="","",IF(OR($AA2023=TRUE(),$AA2023="TRUE"),0,1))</f>
        <v/>
      </c>
      <c r="AF2023">
        <f>IF($AC2023=1,IFERROR(IF(VALUE($B2023)&lt;100000000,VALUE($B2023),1000000000),IFERROR(IF(VALUE(MID($B2023,2,20))&lt;100000000,VALUE(MID($B2023,2,20)),1000000000),1000000000))+ROW()/100000,"")</f>
        <v/>
      </c>
    </row>
    <row r="2024">
      <c r="E2024" s="7" t="n"/>
      <c r="G2024" s="7" t="n"/>
      <c r="O2024" s="7">
        <f>IF($B2024="","",N2024*X2024/100)</f>
        <v/>
      </c>
      <c r="P2024" s="14" t="n"/>
      <c r="U2024" s="7" t="n"/>
      <c r="W2024" s="7">
        <f>IF($B2024="","",Z2024*AB2024/100)</f>
        <v/>
      </c>
      <c r="X2024" s="7">
        <f>IF($B2024="","",Z2024-W2024)</f>
        <v/>
      </c>
      <c r="Y2024" s="7">
        <f>IF($B2024="","",X2024-O2024)</f>
        <v/>
      </c>
      <c r="Z2024" s="7" t="n"/>
      <c r="AC2024">
        <f>IF($B2024="","",IF(COUNTIF($B$2:$B2024,$B2024)=1,1,0))</f>
        <v/>
      </c>
      <c r="AD2024">
        <f>IF($AC2024=1,SUMPRODUCT(--($AF$2:$AF$3501&lt;$AF2024))+1,"")</f>
        <v/>
      </c>
      <c r="AE2024">
        <f>IF($B2024="","",IF(OR($AA2024=TRUE(),$AA2024="TRUE"),0,1))</f>
        <v/>
      </c>
      <c r="AF2024">
        <f>IF($AC2024=1,IFERROR(IF(VALUE($B2024)&lt;100000000,VALUE($B2024),1000000000),IFERROR(IF(VALUE(MID($B2024,2,20))&lt;100000000,VALUE(MID($B2024,2,20)),1000000000),1000000000))+ROW()/100000,"")</f>
        <v/>
      </c>
    </row>
    <row r="2025">
      <c r="E2025" s="7" t="n"/>
      <c r="G2025" s="7" t="n"/>
      <c r="O2025" s="7">
        <f>IF($B2025="","",N2025*X2025/100)</f>
        <v/>
      </c>
      <c r="P2025" s="14" t="n"/>
      <c r="U2025" s="7" t="n"/>
      <c r="W2025" s="7">
        <f>IF($B2025="","",Z2025*AB2025/100)</f>
        <v/>
      </c>
      <c r="X2025" s="7">
        <f>IF($B2025="","",Z2025-W2025)</f>
        <v/>
      </c>
      <c r="Y2025" s="7">
        <f>IF($B2025="","",X2025-O2025)</f>
        <v/>
      </c>
      <c r="Z2025" s="7" t="n"/>
      <c r="AC2025">
        <f>IF($B2025="","",IF(COUNTIF($B$2:$B2025,$B2025)=1,1,0))</f>
        <v/>
      </c>
      <c r="AD2025">
        <f>IF($AC2025=1,SUMPRODUCT(--($AF$2:$AF$3501&lt;$AF2025))+1,"")</f>
        <v/>
      </c>
      <c r="AE2025">
        <f>IF($B2025="","",IF(OR($AA2025=TRUE(),$AA2025="TRUE"),0,1))</f>
        <v/>
      </c>
      <c r="AF2025">
        <f>IF($AC2025=1,IFERROR(IF(VALUE($B2025)&lt;100000000,VALUE($B2025),1000000000),IFERROR(IF(VALUE(MID($B2025,2,20))&lt;100000000,VALUE(MID($B2025,2,20)),1000000000),1000000000))+ROW()/100000,"")</f>
        <v/>
      </c>
    </row>
    <row r="2026">
      <c r="E2026" s="7" t="n"/>
      <c r="G2026" s="7" t="n"/>
      <c r="O2026" s="7">
        <f>IF($B2026="","",N2026*X2026/100)</f>
        <v/>
      </c>
      <c r="P2026" s="14" t="n"/>
      <c r="U2026" s="7" t="n"/>
      <c r="W2026" s="7">
        <f>IF($B2026="","",Z2026*AB2026/100)</f>
        <v/>
      </c>
      <c r="X2026" s="7">
        <f>IF($B2026="","",Z2026-W2026)</f>
        <v/>
      </c>
      <c r="Y2026" s="7">
        <f>IF($B2026="","",X2026-O2026)</f>
        <v/>
      </c>
      <c r="Z2026" s="7" t="n"/>
      <c r="AC2026">
        <f>IF($B2026="","",IF(COUNTIF($B$2:$B2026,$B2026)=1,1,0))</f>
        <v/>
      </c>
      <c r="AD2026">
        <f>IF($AC2026=1,SUMPRODUCT(--($AF$2:$AF$3501&lt;$AF2026))+1,"")</f>
        <v/>
      </c>
      <c r="AE2026">
        <f>IF($B2026="","",IF(OR($AA2026=TRUE(),$AA2026="TRUE"),0,1))</f>
        <v/>
      </c>
      <c r="AF2026">
        <f>IF($AC2026=1,IFERROR(IF(VALUE($B2026)&lt;100000000,VALUE($B2026),1000000000),IFERROR(IF(VALUE(MID($B2026,2,20))&lt;100000000,VALUE(MID($B2026,2,20)),1000000000),1000000000))+ROW()/100000,"")</f>
        <v/>
      </c>
    </row>
    <row r="2027">
      <c r="E2027" s="7" t="n"/>
      <c r="G2027" s="7" t="n"/>
      <c r="O2027" s="7">
        <f>IF($B2027="","",N2027*X2027/100)</f>
        <v/>
      </c>
      <c r="P2027" s="14" t="n"/>
      <c r="U2027" s="7" t="n"/>
      <c r="W2027" s="7">
        <f>IF($B2027="","",Z2027*AB2027/100)</f>
        <v/>
      </c>
      <c r="X2027" s="7">
        <f>IF($B2027="","",Z2027-W2027)</f>
        <v/>
      </c>
      <c r="Y2027" s="7">
        <f>IF($B2027="","",X2027-O2027)</f>
        <v/>
      </c>
      <c r="Z2027" s="7" t="n"/>
      <c r="AC2027">
        <f>IF($B2027="","",IF(COUNTIF($B$2:$B2027,$B2027)=1,1,0))</f>
        <v/>
      </c>
      <c r="AD2027">
        <f>IF($AC2027=1,SUMPRODUCT(--($AF$2:$AF$3501&lt;$AF2027))+1,"")</f>
        <v/>
      </c>
      <c r="AE2027">
        <f>IF($B2027="","",IF(OR($AA2027=TRUE(),$AA2027="TRUE"),0,1))</f>
        <v/>
      </c>
      <c r="AF2027">
        <f>IF($AC2027=1,IFERROR(IF(VALUE($B2027)&lt;100000000,VALUE($B2027),1000000000),IFERROR(IF(VALUE(MID($B2027,2,20))&lt;100000000,VALUE(MID($B2027,2,20)),1000000000),1000000000))+ROW()/100000,"")</f>
        <v/>
      </c>
    </row>
    <row r="2028">
      <c r="E2028" s="7" t="n"/>
      <c r="G2028" s="7" t="n"/>
      <c r="O2028" s="7">
        <f>IF($B2028="","",N2028*X2028/100)</f>
        <v/>
      </c>
      <c r="P2028" s="14" t="n"/>
      <c r="U2028" s="7" t="n"/>
      <c r="W2028" s="7">
        <f>IF($B2028="","",Z2028*AB2028/100)</f>
        <v/>
      </c>
      <c r="X2028" s="7">
        <f>IF($B2028="","",Z2028-W2028)</f>
        <v/>
      </c>
      <c r="Y2028" s="7">
        <f>IF($B2028="","",X2028-O2028)</f>
        <v/>
      </c>
      <c r="Z2028" s="7" t="n"/>
      <c r="AC2028">
        <f>IF($B2028="","",IF(COUNTIF($B$2:$B2028,$B2028)=1,1,0))</f>
        <v/>
      </c>
      <c r="AD2028">
        <f>IF($AC2028=1,SUMPRODUCT(--($AF$2:$AF$3501&lt;$AF2028))+1,"")</f>
        <v/>
      </c>
      <c r="AE2028">
        <f>IF($B2028="","",IF(OR($AA2028=TRUE(),$AA2028="TRUE"),0,1))</f>
        <v/>
      </c>
      <c r="AF2028">
        <f>IF($AC2028=1,IFERROR(IF(VALUE($B2028)&lt;100000000,VALUE($B2028),1000000000),IFERROR(IF(VALUE(MID($B2028,2,20))&lt;100000000,VALUE(MID($B2028,2,20)),1000000000),1000000000))+ROW()/100000,"")</f>
        <v/>
      </c>
    </row>
    <row r="2029">
      <c r="E2029" s="7" t="n"/>
      <c r="G2029" s="7" t="n"/>
      <c r="O2029" s="7">
        <f>IF($B2029="","",N2029*X2029/100)</f>
        <v/>
      </c>
      <c r="P2029" s="14" t="n"/>
      <c r="U2029" s="7" t="n"/>
      <c r="W2029" s="7">
        <f>IF($B2029="","",Z2029*AB2029/100)</f>
        <v/>
      </c>
      <c r="X2029" s="7">
        <f>IF($B2029="","",Z2029-W2029)</f>
        <v/>
      </c>
      <c r="Y2029" s="7">
        <f>IF($B2029="","",X2029-O2029)</f>
        <v/>
      </c>
      <c r="Z2029" s="7" t="n"/>
      <c r="AC2029">
        <f>IF($B2029="","",IF(COUNTIF($B$2:$B2029,$B2029)=1,1,0))</f>
        <v/>
      </c>
      <c r="AD2029">
        <f>IF($AC2029=1,SUMPRODUCT(--($AF$2:$AF$3501&lt;$AF2029))+1,"")</f>
        <v/>
      </c>
      <c r="AE2029">
        <f>IF($B2029="","",IF(OR($AA2029=TRUE(),$AA2029="TRUE"),0,1))</f>
        <v/>
      </c>
      <c r="AF2029">
        <f>IF($AC2029=1,IFERROR(IF(VALUE($B2029)&lt;100000000,VALUE($B2029),1000000000),IFERROR(IF(VALUE(MID($B2029,2,20))&lt;100000000,VALUE(MID($B2029,2,20)),1000000000),1000000000))+ROW()/100000,"")</f>
        <v/>
      </c>
    </row>
    <row r="2030">
      <c r="E2030" s="7" t="n"/>
      <c r="G2030" s="7" t="n"/>
      <c r="O2030" s="7">
        <f>IF($B2030="","",N2030*X2030/100)</f>
        <v/>
      </c>
      <c r="P2030" s="14" t="n"/>
      <c r="U2030" s="7" t="n"/>
      <c r="W2030" s="7">
        <f>IF($B2030="","",Z2030*AB2030/100)</f>
        <v/>
      </c>
      <c r="X2030" s="7">
        <f>IF($B2030="","",Z2030-W2030)</f>
        <v/>
      </c>
      <c r="Y2030" s="7">
        <f>IF($B2030="","",X2030-O2030)</f>
        <v/>
      </c>
      <c r="Z2030" s="7" t="n"/>
      <c r="AC2030">
        <f>IF($B2030="","",IF(COUNTIF($B$2:$B2030,$B2030)=1,1,0))</f>
        <v/>
      </c>
      <c r="AD2030">
        <f>IF($AC2030=1,SUMPRODUCT(--($AF$2:$AF$3501&lt;$AF2030))+1,"")</f>
        <v/>
      </c>
      <c r="AE2030">
        <f>IF($B2030="","",IF(OR($AA2030=TRUE(),$AA2030="TRUE"),0,1))</f>
        <v/>
      </c>
      <c r="AF2030">
        <f>IF($AC2030=1,IFERROR(IF(VALUE($B2030)&lt;100000000,VALUE($B2030),1000000000),IFERROR(IF(VALUE(MID($B2030,2,20))&lt;100000000,VALUE(MID($B2030,2,20)),1000000000),1000000000))+ROW()/100000,"")</f>
        <v/>
      </c>
    </row>
    <row r="2031">
      <c r="E2031" s="7" t="n"/>
      <c r="G2031" s="7" t="n"/>
      <c r="O2031" s="7">
        <f>IF($B2031="","",N2031*X2031/100)</f>
        <v/>
      </c>
      <c r="P2031" s="14" t="n"/>
      <c r="U2031" s="7" t="n"/>
      <c r="W2031" s="7">
        <f>IF($B2031="","",Z2031*AB2031/100)</f>
        <v/>
      </c>
      <c r="X2031" s="7">
        <f>IF($B2031="","",Z2031-W2031)</f>
        <v/>
      </c>
      <c r="Y2031" s="7">
        <f>IF($B2031="","",X2031-O2031)</f>
        <v/>
      </c>
      <c r="Z2031" s="7" t="n"/>
      <c r="AC2031">
        <f>IF($B2031="","",IF(COUNTIF($B$2:$B2031,$B2031)=1,1,0))</f>
        <v/>
      </c>
      <c r="AD2031">
        <f>IF($AC2031=1,SUMPRODUCT(--($AF$2:$AF$3501&lt;$AF2031))+1,"")</f>
        <v/>
      </c>
      <c r="AE2031">
        <f>IF($B2031="","",IF(OR($AA2031=TRUE(),$AA2031="TRUE"),0,1))</f>
        <v/>
      </c>
      <c r="AF2031">
        <f>IF($AC2031=1,IFERROR(IF(VALUE($B2031)&lt;100000000,VALUE($B2031),1000000000),IFERROR(IF(VALUE(MID($B2031,2,20))&lt;100000000,VALUE(MID($B2031,2,20)),1000000000),1000000000))+ROW()/100000,"")</f>
        <v/>
      </c>
    </row>
    <row r="2032">
      <c r="E2032" s="7" t="n"/>
      <c r="G2032" s="7" t="n"/>
      <c r="O2032" s="7">
        <f>IF($B2032="","",N2032*X2032/100)</f>
        <v/>
      </c>
      <c r="P2032" s="14" t="n"/>
      <c r="U2032" s="7" t="n"/>
      <c r="W2032" s="7">
        <f>IF($B2032="","",Z2032*AB2032/100)</f>
        <v/>
      </c>
      <c r="X2032" s="7">
        <f>IF($B2032="","",Z2032-W2032)</f>
        <v/>
      </c>
      <c r="Y2032" s="7">
        <f>IF($B2032="","",X2032-O2032)</f>
        <v/>
      </c>
      <c r="Z2032" s="7" t="n"/>
      <c r="AC2032">
        <f>IF($B2032="","",IF(COUNTIF($B$2:$B2032,$B2032)=1,1,0))</f>
        <v/>
      </c>
      <c r="AD2032">
        <f>IF($AC2032=1,SUMPRODUCT(--($AF$2:$AF$3501&lt;$AF2032))+1,"")</f>
        <v/>
      </c>
      <c r="AE2032">
        <f>IF($B2032="","",IF(OR($AA2032=TRUE(),$AA2032="TRUE"),0,1))</f>
        <v/>
      </c>
      <c r="AF2032">
        <f>IF($AC2032=1,IFERROR(IF(VALUE($B2032)&lt;100000000,VALUE($B2032),1000000000),IFERROR(IF(VALUE(MID($B2032,2,20))&lt;100000000,VALUE(MID($B2032,2,20)),1000000000),1000000000))+ROW()/100000,"")</f>
        <v/>
      </c>
    </row>
    <row r="2033">
      <c r="E2033" s="7" t="n"/>
      <c r="G2033" s="7" t="n"/>
      <c r="O2033" s="7">
        <f>IF($B2033="","",N2033*X2033/100)</f>
        <v/>
      </c>
      <c r="P2033" s="14" t="n"/>
      <c r="U2033" s="7" t="n"/>
      <c r="W2033" s="7">
        <f>IF($B2033="","",Z2033*AB2033/100)</f>
        <v/>
      </c>
      <c r="X2033" s="7">
        <f>IF($B2033="","",Z2033-W2033)</f>
        <v/>
      </c>
      <c r="Y2033" s="7">
        <f>IF($B2033="","",X2033-O2033)</f>
        <v/>
      </c>
      <c r="Z2033" s="7" t="n"/>
      <c r="AC2033">
        <f>IF($B2033="","",IF(COUNTIF($B$2:$B2033,$B2033)=1,1,0))</f>
        <v/>
      </c>
      <c r="AD2033">
        <f>IF($AC2033=1,SUMPRODUCT(--($AF$2:$AF$3501&lt;$AF2033))+1,"")</f>
        <v/>
      </c>
      <c r="AE2033">
        <f>IF($B2033="","",IF(OR($AA2033=TRUE(),$AA2033="TRUE"),0,1))</f>
        <v/>
      </c>
      <c r="AF2033">
        <f>IF($AC2033=1,IFERROR(IF(VALUE($B2033)&lt;100000000,VALUE($B2033),1000000000),IFERROR(IF(VALUE(MID($B2033,2,20))&lt;100000000,VALUE(MID($B2033,2,20)),1000000000),1000000000))+ROW()/100000,"")</f>
        <v/>
      </c>
    </row>
    <row r="2034">
      <c r="E2034" s="7" t="n"/>
      <c r="G2034" s="7" t="n"/>
      <c r="O2034" s="7">
        <f>IF($B2034="","",N2034*X2034/100)</f>
        <v/>
      </c>
      <c r="P2034" s="14" t="n"/>
      <c r="U2034" s="7" t="n"/>
      <c r="W2034" s="7">
        <f>IF($B2034="","",Z2034*AB2034/100)</f>
        <v/>
      </c>
      <c r="X2034" s="7">
        <f>IF($B2034="","",Z2034-W2034)</f>
        <v/>
      </c>
      <c r="Y2034" s="7">
        <f>IF($B2034="","",X2034-O2034)</f>
        <v/>
      </c>
      <c r="Z2034" s="7" t="n"/>
      <c r="AC2034">
        <f>IF($B2034="","",IF(COUNTIF($B$2:$B2034,$B2034)=1,1,0))</f>
        <v/>
      </c>
      <c r="AD2034">
        <f>IF($AC2034=1,SUMPRODUCT(--($AF$2:$AF$3501&lt;$AF2034))+1,"")</f>
        <v/>
      </c>
      <c r="AE2034">
        <f>IF($B2034="","",IF(OR($AA2034=TRUE(),$AA2034="TRUE"),0,1))</f>
        <v/>
      </c>
      <c r="AF2034">
        <f>IF($AC2034=1,IFERROR(IF(VALUE($B2034)&lt;100000000,VALUE($B2034),1000000000),IFERROR(IF(VALUE(MID($B2034,2,20))&lt;100000000,VALUE(MID($B2034,2,20)),1000000000),1000000000))+ROW()/100000,"")</f>
        <v/>
      </c>
    </row>
    <row r="2035">
      <c r="E2035" s="7" t="n"/>
      <c r="G2035" s="7" t="n"/>
      <c r="O2035" s="7">
        <f>IF($B2035="","",N2035*X2035/100)</f>
        <v/>
      </c>
      <c r="P2035" s="14" t="n"/>
      <c r="U2035" s="7" t="n"/>
      <c r="W2035" s="7">
        <f>IF($B2035="","",Z2035*AB2035/100)</f>
        <v/>
      </c>
      <c r="X2035" s="7">
        <f>IF($B2035="","",Z2035-W2035)</f>
        <v/>
      </c>
      <c r="Y2035" s="7">
        <f>IF($B2035="","",X2035-O2035)</f>
        <v/>
      </c>
      <c r="Z2035" s="7" t="n"/>
      <c r="AC2035">
        <f>IF($B2035="","",IF(COUNTIF($B$2:$B2035,$B2035)=1,1,0))</f>
        <v/>
      </c>
      <c r="AD2035">
        <f>IF($AC2035=1,SUMPRODUCT(--($AF$2:$AF$3501&lt;$AF2035))+1,"")</f>
        <v/>
      </c>
      <c r="AE2035">
        <f>IF($B2035="","",IF(OR($AA2035=TRUE(),$AA2035="TRUE"),0,1))</f>
        <v/>
      </c>
      <c r="AF2035">
        <f>IF($AC2035=1,IFERROR(IF(VALUE($B2035)&lt;100000000,VALUE($B2035),1000000000),IFERROR(IF(VALUE(MID($B2035,2,20))&lt;100000000,VALUE(MID($B2035,2,20)),1000000000),1000000000))+ROW()/100000,"")</f>
        <v/>
      </c>
    </row>
    <row r="2036">
      <c r="E2036" s="7" t="n"/>
      <c r="G2036" s="7" t="n"/>
      <c r="O2036" s="7">
        <f>IF($B2036="","",N2036*X2036/100)</f>
        <v/>
      </c>
      <c r="P2036" s="14" t="n"/>
      <c r="U2036" s="7" t="n"/>
      <c r="W2036" s="7">
        <f>IF($B2036="","",Z2036*AB2036/100)</f>
        <v/>
      </c>
      <c r="X2036" s="7">
        <f>IF($B2036="","",Z2036-W2036)</f>
        <v/>
      </c>
      <c r="Y2036" s="7">
        <f>IF($B2036="","",X2036-O2036)</f>
        <v/>
      </c>
      <c r="Z2036" s="7" t="n"/>
      <c r="AC2036">
        <f>IF($B2036="","",IF(COUNTIF($B$2:$B2036,$B2036)=1,1,0))</f>
        <v/>
      </c>
      <c r="AD2036">
        <f>IF($AC2036=1,SUMPRODUCT(--($AF$2:$AF$3501&lt;$AF2036))+1,"")</f>
        <v/>
      </c>
      <c r="AE2036">
        <f>IF($B2036="","",IF(OR($AA2036=TRUE(),$AA2036="TRUE"),0,1))</f>
        <v/>
      </c>
      <c r="AF2036">
        <f>IF($AC2036=1,IFERROR(IF(VALUE($B2036)&lt;100000000,VALUE($B2036),1000000000),IFERROR(IF(VALUE(MID($B2036,2,20))&lt;100000000,VALUE(MID($B2036,2,20)),1000000000),1000000000))+ROW()/100000,"")</f>
        <v/>
      </c>
    </row>
    <row r="2037">
      <c r="E2037" s="7" t="n"/>
      <c r="G2037" s="7" t="n"/>
      <c r="O2037" s="7">
        <f>IF($B2037="","",N2037*X2037/100)</f>
        <v/>
      </c>
      <c r="P2037" s="14" t="n"/>
      <c r="U2037" s="7" t="n"/>
      <c r="W2037" s="7">
        <f>IF($B2037="","",Z2037*AB2037/100)</f>
        <v/>
      </c>
      <c r="X2037" s="7">
        <f>IF($B2037="","",Z2037-W2037)</f>
        <v/>
      </c>
      <c r="Y2037" s="7">
        <f>IF($B2037="","",X2037-O2037)</f>
        <v/>
      </c>
      <c r="Z2037" s="7" t="n"/>
      <c r="AC2037">
        <f>IF($B2037="","",IF(COUNTIF($B$2:$B2037,$B2037)=1,1,0))</f>
        <v/>
      </c>
      <c r="AD2037">
        <f>IF($AC2037=1,SUMPRODUCT(--($AF$2:$AF$3501&lt;$AF2037))+1,"")</f>
        <v/>
      </c>
      <c r="AE2037">
        <f>IF($B2037="","",IF(OR($AA2037=TRUE(),$AA2037="TRUE"),0,1))</f>
        <v/>
      </c>
      <c r="AF2037">
        <f>IF($AC2037=1,IFERROR(IF(VALUE($B2037)&lt;100000000,VALUE($B2037),1000000000),IFERROR(IF(VALUE(MID($B2037,2,20))&lt;100000000,VALUE(MID($B2037,2,20)),1000000000),1000000000))+ROW()/100000,"")</f>
        <v/>
      </c>
    </row>
    <row r="2038">
      <c r="E2038" s="7" t="n"/>
      <c r="G2038" s="7" t="n"/>
      <c r="O2038" s="7">
        <f>IF($B2038="","",N2038*X2038/100)</f>
        <v/>
      </c>
      <c r="P2038" s="14" t="n"/>
      <c r="U2038" s="7" t="n"/>
      <c r="W2038" s="7">
        <f>IF($B2038="","",Z2038*AB2038/100)</f>
        <v/>
      </c>
      <c r="X2038" s="7">
        <f>IF($B2038="","",Z2038-W2038)</f>
        <v/>
      </c>
      <c r="Y2038" s="7">
        <f>IF($B2038="","",X2038-O2038)</f>
        <v/>
      </c>
      <c r="Z2038" s="7" t="n"/>
      <c r="AC2038">
        <f>IF($B2038="","",IF(COUNTIF($B$2:$B2038,$B2038)=1,1,0))</f>
        <v/>
      </c>
      <c r="AD2038">
        <f>IF($AC2038=1,SUMPRODUCT(--($AF$2:$AF$3501&lt;$AF2038))+1,"")</f>
        <v/>
      </c>
      <c r="AE2038">
        <f>IF($B2038="","",IF(OR($AA2038=TRUE(),$AA2038="TRUE"),0,1))</f>
        <v/>
      </c>
      <c r="AF2038">
        <f>IF($AC2038=1,IFERROR(IF(VALUE($B2038)&lt;100000000,VALUE($B2038),1000000000),IFERROR(IF(VALUE(MID($B2038,2,20))&lt;100000000,VALUE(MID($B2038,2,20)),1000000000),1000000000))+ROW()/100000,"")</f>
        <v/>
      </c>
    </row>
    <row r="2039">
      <c r="E2039" s="7" t="n"/>
      <c r="G2039" s="7" t="n"/>
      <c r="O2039" s="7">
        <f>IF($B2039="","",N2039*X2039/100)</f>
        <v/>
      </c>
      <c r="P2039" s="14" t="n"/>
      <c r="U2039" s="7" t="n"/>
      <c r="W2039" s="7">
        <f>IF($B2039="","",Z2039*AB2039/100)</f>
        <v/>
      </c>
      <c r="X2039" s="7">
        <f>IF($B2039="","",Z2039-W2039)</f>
        <v/>
      </c>
      <c r="Y2039" s="7">
        <f>IF($B2039="","",X2039-O2039)</f>
        <v/>
      </c>
      <c r="Z2039" s="7" t="n"/>
      <c r="AC2039">
        <f>IF($B2039="","",IF(COUNTIF($B$2:$B2039,$B2039)=1,1,0))</f>
        <v/>
      </c>
      <c r="AD2039">
        <f>IF($AC2039=1,SUMPRODUCT(--($AF$2:$AF$3501&lt;$AF2039))+1,"")</f>
        <v/>
      </c>
      <c r="AE2039">
        <f>IF($B2039="","",IF(OR($AA2039=TRUE(),$AA2039="TRUE"),0,1))</f>
        <v/>
      </c>
      <c r="AF2039">
        <f>IF($AC2039=1,IFERROR(IF(VALUE($B2039)&lt;100000000,VALUE($B2039),1000000000),IFERROR(IF(VALUE(MID($B2039,2,20))&lt;100000000,VALUE(MID($B2039,2,20)),1000000000),1000000000))+ROW()/100000,"")</f>
        <v/>
      </c>
    </row>
    <row r="2040">
      <c r="E2040" s="7" t="n"/>
      <c r="G2040" s="7" t="n"/>
      <c r="O2040" s="7">
        <f>IF($B2040="","",N2040*X2040/100)</f>
        <v/>
      </c>
      <c r="P2040" s="14" t="n"/>
      <c r="U2040" s="7" t="n"/>
      <c r="W2040" s="7">
        <f>IF($B2040="","",Z2040*AB2040/100)</f>
        <v/>
      </c>
      <c r="X2040" s="7">
        <f>IF($B2040="","",Z2040-W2040)</f>
        <v/>
      </c>
      <c r="Y2040" s="7">
        <f>IF($B2040="","",X2040-O2040)</f>
        <v/>
      </c>
      <c r="Z2040" s="7" t="n"/>
      <c r="AC2040">
        <f>IF($B2040="","",IF(COUNTIF($B$2:$B2040,$B2040)=1,1,0))</f>
        <v/>
      </c>
      <c r="AD2040">
        <f>IF($AC2040=1,SUMPRODUCT(--($AF$2:$AF$3501&lt;$AF2040))+1,"")</f>
        <v/>
      </c>
      <c r="AE2040">
        <f>IF($B2040="","",IF(OR($AA2040=TRUE(),$AA2040="TRUE"),0,1))</f>
        <v/>
      </c>
      <c r="AF2040">
        <f>IF($AC2040=1,IFERROR(IF(VALUE($B2040)&lt;100000000,VALUE($B2040),1000000000),IFERROR(IF(VALUE(MID($B2040,2,20))&lt;100000000,VALUE(MID($B2040,2,20)),1000000000),1000000000))+ROW()/100000,"")</f>
        <v/>
      </c>
    </row>
    <row r="2041">
      <c r="E2041" s="7" t="n"/>
      <c r="G2041" s="7" t="n"/>
      <c r="O2041" s="7">
        <f>IF($B2041="","",N2041*X2041/100)</f>
        <v/>
      </c>
      <c r="P2041" s="14" t="n"/>
      <c r="U2041" s="7" t="n"/>
      <c r="W2041" s="7">
        <f>IF($B2041="","",Z2041*AB2041/100)</f>
        <v/>
      </c>
      <c r="X2041" s="7">
        <f>IF($B2041="","",Z2041-W2041)</f>
        <v/>
      </c>
      <c r="Y2041" s="7">
        <f>IF($B2041="","",X2041-O2041)</f>
        <v/>
      </c>
      <c r="Z2041" s="7" t="n"/>
      <c r="AC2041">
        <f>IF($B2041="","",IF(COUNTIF($B$2:$B2041,$B2041)=1,1,0))</f>
        <v/>
      </c>
      <c r="AD2041">
        <f>IF($AC2041=1,SUMPRODUCT(--($AF$2:$AF$3501&lt;$AF2041))+1,"")</f>
        <v/>
      </c>
      <c r="AE2041">
        <f>IF($B2041="","",IF(OR($AA2041=TRUE(),$AA2041="TRUE"),0,1))</f>
        <v/>
      </c>
      <c r="AF2041">
        <f>IF($AC2041=1,IFERROR(IF(VALUE($B2041)&lt;100000000,VALUE($B2041),1000000000),IFERROR(IF(VALUE(MID($B2041,2,20))&lt;100000000,VALUE(MID($B2041,2,20)),1000000000),1000000000))+ROW()/100000,"")</f>
        <v/>
      </c>
    </row>
    <row r="2042">
      <c r="E2042" s="7" t="n"/>
      <c r="G2042" s="7" t="n"/>
      <c r="O2042" s="7">
        <f>IF($B2042="","",N2042*X2042/100)</f>
        <v/>
      </c>
      <c r="P2042" s="14" t="n"/>
      <c r="U2042" s="7" t="n"/>
      <c r="W2042" s="7">
        <f>IF($B2042="","",Z2042*AB2042/100)</f>
        <v/>
      </c>
      <c r="X2042" s="7">
        <f>IF($B2042="","",Z2042-W2042)</f>
        <v/>
      </c>
      <c r="Y2042" s="7">
        <f>IF($B2042="","",X2042-O2042)</f>
        <v/>
      </c>
      <c r="Z2042" s="7" t="n"/>
      <c r="AC2042">
        <f>IF($B2042="","",IF(COUNTIF($B$2:$B2042,$B2042)=1,1,0))</f>
        <v/>
      </c>
      <c r="AD2042">
        <f>IF($AC2042=1,SUMPRODUCT(--($AF$2:$AF$3501&lt;$AF2042))+1,"")</f>
        <v/>
      </c>
      <c r="AE2042">
        <f>IF($B2042="","",IF(OR($AA2042=TRUE(),$AA2042="TRUE"),0,1))</f>
        <v/>
      </c>
      <c r="AF2042">
        <f>IF($AC2042=1,IFERROR(IF(VALUE($B2042)&lt;100000000,VALUE($B2042),1000000000),IFERROR(IF(VALUE(MID($B2042,2,20))&lt;100000000,VALUE(MID($B2042,2,20)),1000000000),1000000000))+ROW()/100000,"")</f>
        <v/>
      </c>
    </row>
    <row r="2043">
      <c r="E2043" s="7" t="n"/>
      <c r="G2043" s="7" t="n"/>
      <c r="O2043" s="7">
        <f>IF($B2043="","",N2043*X2043/100)</f>
        <v/>
      </c>
      <c r="P2043" s="14" t="n"/>
      <c r="U2043" s="7" t="n"/>
      <c r="W2043" s="7">
        <f>IF($B2043="","",Z2043*AB2043/100)</f>
        <v/>
      </c>
      <c r="X2043" s="7">
        <f>IF($B2043="","",Z2043-W2043)</f>
        <v/>
      </c>
      <c r="Y2043" s="7">
        <f>IF($B2043="","",X2043-O2043)</f>
        <v/>
      </c>
      <c r="Z2043" s="7" t="n"/>
      <c r="AC2043">
        <f>IF($B2043="","",IF(COUNTIF($B$2:$B2043,$B2043)=1,1,0))</f>
        <v/>
      </c>
      <c r="AD2043">
        <f>IF($AC2043=1,SUMPRODUCT(--($AF$2:$AF$3501&lt;$AF2043))+1,"")</f>
        <v/>
      </c>
      <c r="AE2043">
        <f>IF($B2043="","",IF(OR($AA2043=TRUE(),$AA2043="TRUE"),0,1))</f>
        <v/>
      </c>
      <c r="AF2043">
        <f>IF($AC2043=1,IFERROR(IF(VALUE($B2043)&lt;100000000,VALUE($B2043),1000000000),IFERROR(IF(VALUE(MID($B2043,2,20))&lt;100000000,VALUE(MID($B2043,2,20)),1000000000),1000000000))+ROW()/100000,"")</f>
        <v/>
      </c>
    </row>
    <row r="2044">
      <c r="E2044" s="7" t="n"/>
      <c r="G2044" s="7" t="n"/>
      <c r="O2044" s="7">
        <f>IF($B2044="","",N2044*X2044/100)</f>
        <v/>
      </c>
      <c r="P2044" s="14" t="n"/>
      <c r="U2044" s="7" t="n"/>
      <c r="W2044" s="7">
        <f>IF($B2044="","",Z2044*AB2044/100)</f>
        <v/>
      </c>
      <c r="X2044" s="7">
        <f>IF($B2044="","",Z2044-W2044)</f>
        <v/>
      </c>
      <c r="Y2044" s="7">
        <f>IF($B2044="","",X2044-O2044)</f>
        <v/>
      </c>
      <c r="Z2044" s="7" t="n"/>
      <c r="AC2044">
        <f>IF($B2044="","",IF(COUNTIF($B$2:$B2044,$B2044)=1,1,0))</f>
        <v/>
      </c>
      <c r="AD2044">
        <f>IF($AC2044=1,SUMPRODUCT(--($AF$2:$AF$3501&lt;$AF2044))+1,"")</f>
        <v/>
      </c>
      <c r="AE2044">
        <f>IF($B2044="","",IF(OR($AA2044=TRUE(),$AA2044="TRUE"),0,1))</f>
        <v/>
      </c>
      <c r="AF2044">
        <f>IF($AC2044=1,IFERROR(IF(VALUE($B2044)&lt;100000000,VALUE($B2044),1000000000),IFERROR(IF(VALUE(MID($B2044,2,20))&lt;100000000,VALUE(MID($B2044,2,20)),1000000000),1000000000))+ROW()/100000,"")</f>
        <v/>
      </c>
    </row>
    <row r="2045">
      <c r="E2045" s="7" t="n"/>
      <c r="G2045" s="7" t="n"/>
      <c r="O2045" s="7">
        <f>IF($B2045="","",N2045*X2045/100)</f>
        <v/>
      </c>
      <c r="P2045" s="14" t="n"/>
      <c r="U2045" s="7" t="n"/>
      <c r="W2045" s="7">
        <f>IF($B2045="","",Z2045*AB2045/100)</f>
        <v/>
      </c>
      <c r="X2045" s="7">
        <f>IF($B2045="","",Z2045-W2045)</f>
        <v/>
      </c>
      <c r="Y2045" s="7">
        <f>IF($B2045="","",X2045-O2045)</f>
        <v/>
      </c>
      <c r="Z2045" s="7" t="n"/>
      <c r="AC2045">
        <f>IF($B2045="","",IF(COUNTIF($B$2:$B2045,$B2045)=1,1,0))</f>
        <v/>
      </c>
      <c r="AD2045">
        <f>IF($AC2045=1,SUMPRODUCT(--($AF$2:$AF$3501&lt;$AF2045))+1,"")</f>
        <v/>
      </c>
      <c r="AE2045">
        <f>IF($B2045="","",IF(OR($AA2045=TRUE(),$AA2045="TRUE"),0,1))</f>
        <v/>
      </c>
      <c r="AF2045">
        <f>IF($AC2045=1,IFERROR(IF(VALUE($B2045)&lt;100000000,VALUE($B2045),1000000000),IFERROR(IF(VALUE(MID($B2045,2,20))&lt;100000000,VALUE(MID($B2045,2,20)),1000000000),1000000000))+ROW()/100000,"")</f>
        <v/>
      </c>
    </row>
    <row r="2046">
      <c r="E2046" s="7" t="n"/>
      <c r="G2046" s="7" t="n"/>
      <c r="O2046" s="7">
        <f>IF($B2046="","",N2046*X2046/100)</f>
        <v/>
      </c>
      <c r="P2046" s="14" t="n"/>
      <c r="U2046" s="7" t="n"/>
      <c r="W2046" s="7">
        <f>IF($B2046="","",Z2046*AB2046/100)</f>
        <v/>
      </c>
      <c r="X2046" s="7">
        <f>IF($B2046="","",Z2046-W2046)</f>
        <v/>
      </c>
      <c r="Y2046" s="7">
        <f>IF($B2046="","",X2046-O2046)</f>
        <v/>
      </c>
      <c r="Z2046" s="7" t="n"/>
      <c r="AC2046">
        <f>IF($B2046="","",IF(COUNTIF($B$2:$B2046,$B2046)=1,1,0))</f>
        <v/>
      </c>
      <c r="AD2046">
        <f>IF($AC2046=1,SUMPRODUCT(--($AF$2:$AF$3501&lt;$AF2046))+1,"")</f>
        <v/>
      </c>
      <c r="AE2046">
        <f>IF($B2046="","",IF(OR($AA2046=TRUE(),$AA2046="TRUE"),0,1))</f>
        <v/>
      </c>
      <c r="AF2046">
        <f>IF($AC2046=1,IFERROR(IF(VALUE($B2046)&lt;100000000,VALUE($B2046),1000000000),IFERROR(IF(VALUE(MID($B2046,2,20))&lt;100000000,VALUE(MID($B2046,2,20)),1000000000),1000000000))+ROW()/100000,"")</f>
        <v/>
      </c>
    </row>
    <row r="2047">
      <c r="E2047" s="7" t="n"/>
      <c r="G2047" s="7" t="n"/>
      <c r="O2047" s="7">
        <f>IF($B2047="","",N2047*X2047/100)</f>
        <v/>
      </c>
      <c r="P2047" s="14" t="n"/>
      <c r="U2047" s="7" t="n"/>
      <c r="W2047" s="7">
        <f>IF($B2047="","",Z2047*AB2047/100)</f>
        <v/>
      </c>
      <c r="X2047" s="7">
        <f>IF($B2047="","",Z2047-W2047)</f>
        <v/>
      </c>
      <c r="Y2047" s="7">
        <f>IF($B2047="","",X2047-O2047)</f>
        <v/>
      </c>
      <c r="Z2047" s="7" t="n"/>
      <c r="AC2047">
        <f>IF($B2047="","",IF(COUNTIF($B$2:$B2047,$B2047)=1,1,0))</f>
        <v/>
      </c>
      <c r="AD2047">
        <f>IF($AC2047=1,SUMPRODUCT(--($AF$2:$AF$3501&lt;$AF2047))+1,"")</f>
        <v/>
      </c>
      <c r="AE2047">
        <f>IF($B2047="","",IF(OR($AA2047=TRUE(),$AA2047="TRUE"),0,1))</f>
        <v/>
      </c>
      <c r="AF2047">
        <f>IF($AC2047=1,IFERROR(IF(VALUE($B2047)&lt;100000000,VALUE($B2047),1000000000),IFERROR(IF(VALUE(MID($B2047,2,20))&lt;100000000,VALUE(MID($B2047,2,20)),1000000000),1000000000))+ROW()/100000,"")</f>
        <v/>
      </c>
    </row>
    <row r="2048">
      <c r="E2048" s="7" t="n"/>
      <c r="G2048" s="7" t="n"/>
      <c r="O2048" s="7">
        <f>IF($B2048="","",N2048*X2048/100)</f>
        <v/>
      </c>
      <c r="P2048" s="14" t="n"/>
      <c r="U2048" s="7" t="n"/>
      <c r="W2048" s="7">
        <f>IF($B2048="","",Z2048*AB2048/100)</f>
        <v/>
      </c>
      <c r="X2048" s="7">
        <f>IF($B2048="","",Z2048-W2048)</f>
        <v/>
      </c>
      <c r="Y2048" s="7">
        <f>IF($B2048="","",X2048-O2048)</f>
        <v/>
      </c>
      <c r="Z2048" s="7" t="n"/>
      <c r="AC2048">
        <f>IF($B2048="","",IF(COUNTIF($B$2:$B2048,$B2048)=1,1,0))</f>
        <v/>
      </c>
      <c r="AD2048">
        <f>IF($AC2048=1,SUMPRODUCT(--($AF$2:$AF$3501&lt;$AF2048))+1,"")</f>
        <v/>
      </c>
      <c r="AE2048">
        <f>IF($B2048="","",IF(OR($AA2048=TRUE(),$AA2048="TRUE"),0,1))</f>
        <v/>
      </c>
      <c r="AF2048">
        <f>IF($AC2048=1,IFERROR(IF(VALUE($B2048)&lt;100000000,VALUE($B2048),1000000000),IFERROR(IF(VALUE(MID($B2048,2,20))&lt;100000000,VALUE(MID($B2048,2,20)),1000000000),1000000000))+ROW()/100000,"")</f>
        <v/>
      </c>
    </row>
    <row r="2049">
      <c r="E2049" s="7" t="n"/>
      <c r="G2049" s="7" t="n"/>
      <c r="O2049" s="7">
        <f>IF($B2049="","",N2049*X2049/100)</f>
        <v/>
      </c>
      <c r="P2049" s="14" t="n"/>
      <c r="U2049" s="7" t="n"/>
      <c r="W2049" s="7">
        <f>IF($B2049="","",Z2049*AB2049/100)</f>
        <v/>
      </c>
      <c r="X2049" s="7">
        <f>IF($B2049="","",Z2049-W2049)</f>
        <v/>
      </c>
      <c r="Y2049" s="7">
        <f>IF($B2049="","",X2049-O2049)</f>
        <v/>
      </c>
      <c r="Z2049" s="7" t="n"/>
      <c r="AC2049">
        <f>IF($B2049="","",IF(COUNTIF($B$2:$B2049,$B2049)=1,1,0))</f>
        <v/>
      </c>
      <c r="AD2049">
        <f>IF($AC2049=1,SUMPRODUCT(--($AF$2:$AF$3501&lt;$AF2049))+1,"")</f>
        <v/>
      </c>
      <c r="AE2049">
        <f>IF($B2049="","",IF(OR($AA2049=TRUE(),$AA2049="TRUE"),0,1))</f>
        <v/>
      </c>
      <c r="AF2049">
        <f>IF($AC2049=1,IFERROR(IF(VALUE($B2049)&lt;100000000,VALUE($B2049),1000000000),IFERROR(IF(VALUE(MID($B2049,2,20))&lt;100000000,VALUE(MID($B2049,2,20)),1000000000),1000000000))+ROW()/100000,"")</f>
        <v/>
      </c>
    </row>
    <row r="2050">
      <c r="E2050" s="7" t="n"/>
      <c r="G2050" s="7" t="n"/>
      <c r="O2050" s="7">
        <f>IF($B2050="","",N2050*X2050/100)</f>
        <v/>
      </c>
      <c r="P2050" s="14" t="n"/>
      <c r="U2050" s="7" t="n"/>
      <c r="W2050" s="7">
        <f>IF($B2050="","",Z2050*AB2050/100)</f>
        <v/>
      </c>
      <c r="X2050" s="7">
        <f>IF($B2050="","",Z2050-W2050)</f>
        <v/>
      </c>
      <c r="Y2050" s="7">
        <f>IF($B2050="","",X2050-O2050)</f>
        <v/>
      </c>
      <c r="Z2050" s="7" t="n"/>
      <c r="AC2050">
        <f>IF($B2050="","",IF(COUNTIF($B$2:$B2050,$B2050)=1,1,0))</f>
        <v/>
      </c>
      <c r="AD2050">
        <f>IF($AC2050=1,SUMPRODUCT(--($AF$2:$AF$3501&lt;$AF2050))+1,"")</f>
        <v/>
      </c>
      <c r="AE2050">
        <f>IF($B2050="","",IF(OR($AA2050=TRUE(),$AA2050="TRUE"),0,1))</f>
        <v/>
      </c>
      <c r="AF2050">
        <f>IF($AC2050=1,IFERROR(IF(VALUE($B2050)&lt;100000000,VALUE($B2050),1000000000),IFERROR(IF(VALUE(MID($B2050,2,20))&lt;100000000,VALUE(MID($B2050,2,20)),1000000000),1000000000))+ROW()/100000,"")</f>
        <v/>
      </c>
    </row>
    <row r="2051">
      <c r="E2051" s="7" t="n"/>
      <c r="G2051" s="7" t="n"/>
      <c r="O2051" s="7">
        <f>IF($B2051="","",N2051*X2051/100)</f>
        <v/>
      </c>
      <c r="P2051" s="14" t="n"/>
      <c r="U2051" s="7" t="n"/>
      <c r="W2051" s="7">
        <f>IF($B2051="","",Z2051*AB2051/100)</f>
        <v/>
      </c>
      <c r="X2051" s="7">
        <f>IF($B2051="","",Z2051-W2051)</f>
        <v/>
      </c>
      <c r="Y2051" s="7">
        <f>IF($B2051="","",X2051-O2051)</f>
        <v/>
      </c>
      <c r="Z2051" s="7" t="n"/>
      <c r="AC2051">
        <f>IF($B2051="","",IF(COUNTIF($B$2:$B2051,$B2051)=1,1,0))</f>
        <v/>
      </c>
      <c r="AD2051">
        <f>IF($AC2051=1,SUMPRODUCT(--($AF$2:$AF$3501&lt;$AF2051))+1,"")</f>
        <v/>
      </c>
      <c r="AE2051">
        <f>IF($B2051="","",IF(OR($AA2051=TRUE(),$AA2051="TRUE"),0,1))</f>
        <v/>
      </c>
      <c r="AF2051">
        <f>IF($AC2051=1,IFERROR(IF(VALUE($B2051)&lt;100000000,VALUE($B2051),1000000000),IFERROR(IF(VALUE(MID($B2051,2,20))&lt;100000000,VALUE(MID($B2051,2,20)),1000000000),1000000000))+ROW()/100000,"")</f>
        <v/>
      </c>
    </row>
    <row r="2052">
      <c r="E2052" s="7" t="n"/>
      <c r="G2052" s="7" t="n"/>
      <c r="O2052" s="7">
        <f>IF($B2052="","",N2052*X2052/100)</f>
        <v/>
      </c>
      <c r="P2052" s="14" t="n"/>
      <c r="U2052" s="7" t="n"/>
      <c r="W2052" s="7">
        <f>IF($B2052="","",Z2052*AB2052/100)</f>
        <v/>
      </c>
      <c r="X2052" s="7">
        <f>IF($B2052="","",Z2052-W2052)</f>
        <v/>
      </c>
      <c r="Y2052" s="7">
        <f>IF($B2052="","",X2052-O2052)</f>
        <v/>
      </c>
      <c r="Z2052" s="7" t="n"/>
      <c r="AC2052">
        <f>IF($B2052="","",IF(COUNTIF($B$2:$B2052,$B2052)=1,1,0))</f>
        <v/>
      </c>
      <c r="AD2052">
        <f>IF($AC2052=1,SUMPRODUCT(--($AF$2:$AF$3501&lt;$AF2052))+1,"")</f>
        <v/>
      </c>
      <c r="AE2052">
        <f>IF($B2052="","",IF(OR($AA2052=TRUE(),$AA2052="TRUE"),0,1))</f>
        <v/>
      </c>
      <c r="AF2052">
        <f>IF($AC2052=1,IFERROR(IF(VALUE($B2052)&lt;100000000,VALUE($B2052),1000000000),IFERROR(IF(VALUE(MID($B2052,2,20))&lt;100000000,VALUE(MID($B2052,2,20)),1000000000),1000000000))+ROW()/100000,"")</f>
        <v/>
      </c>
    </row>
    <row r="2053">
      <c r="E2053" s="7" t="n"/>
      <c r="G2053" s="7" t="n"/>
      <c r="O2053" s="7">
        <f>IF($B2053="","",N2053*X2053/100)</f>
        <v/>
      </c>
      <c r="P2053" s="14" t="n"/>
      <c r="U2053" s="7" t="n"/>
      <c r="W2053" s="7">
        <f>IF($B2053="","",Z2053*AB2053/100)</f>
        <v/>
      </c>
      <c r="X2053" s="7">
        <f>IF($B2053="","",Z2053-W2053)</f>
        <v/>
      </c>
      <c r="Y2053" s="7">
        <f>IF($B2053="","",X2053-O2053)</f>
        <v/>
      </c>
      <c r="Z2053" s="7" t="n"/>
      <c r="AC2053">
        <f>IF($B2053="","",IF(COUNTIF($B$2:$B2053,$B2053)=1,1,0))</f>
        <v/>
      </c>
      <c r="AD2053">
        <f>IF($AC2053=1,SUMPRODUCT(--($AF$2:$AF$3501&lt;$AF2053))+1,"")</f>
        <v/>
      </c>
      <c r="AE2053">
        <f>IF($B2053="","",IF(OR($AA2053=TRUE(),$AA2053="TRUE"),0,1))</f>
        <v/>
      </c>
      <c r="AF2053">
        <f>IF($AC2053=1,IFERROR(IF(VALUE($B2053)&lt;100000000,VALUE($B2053),1000000000),IFERROR(IF(VALUE(MID($B2053,2,20))&lt;100000000,VALUE(MID($B2053,2,20)),1000000000),1000000000))+ROW()/100000,"")</f>
        <v/>
      </c>
    </row>
    <row r="2054">
      <c r="E2054" s="7" t="n"/>
      <c r="G2054" s="7" t="n"/>
      <c r="O2054" s="7">
        <f>IF($B2054="","",N2054*X2054/100)</f>
        <v/>
      </c>
      <c r="P2054" s="14" t="n"/>
      <c r="U2054" s="7" t="n"/>
      <c r="W2054" s="7">
        <f>IF($B2054="","",Z2054*AB2054/100)</f>
        <v/>
      </c>
      <c r="X2054" s="7">
        <f>IF($B2054="","",Z2054-W2054)</f>
        <v/>
      </c>
      <c r="Y2054" s="7">
        <f>IF($B2054="","",X2054-O2054)</f>
        <v/>
      </c>
      <c r="Z2054" s="7" t="n"/>
      <c r="AC2054">
        <f>IF($B2054="","",IF(COUNTIF($B$2:$B2054,$B2054)=1,1,0))</f>
        <v/>
      </c>
      <c r="AD2054">
        <f>IF($AC2054=1,SUMPRODUCT(--($AF$2:$AF$3501&lt;$AF2054))+1,"")</f>
        <v/>
      </c>
      <c r="AE2054">
        <f>IF($B2054="","",IF(OR($AA2054=TRUE(),$AA2054="TRUE"),0,1))</f>
        <v/>
      </c>
      <c r="AF2054">
        <f>IF($AC2054=1,IFERROR(IF(VALUE($B2054)&lt;100000000,VALUE($B2054),1000000000),IFERROR(IF(VALUE(MID($B2054,2,20))&lt;100000000,VALUE(MID($B2054,2,20)),1000000000),1000000000))+ROW()/100000,"")</f>
        <v/>
      </c>
    </row>
    <row r="2055">
      <c r="E2055" s="7" t="n"/>
      <c r="G2055" s="7" t="n"/>
      <c r="O2055" s="7">
        <f>IF($B2055="","",N2055*X2055/100)</f>
        <v/>
      </c>
      <c r="P2055" s="14" t="n"/>
      <c r="U2055" s="7" t="n"/>
      <c r="W2055" s="7">
        <f>IF($B2055="","",Z2055*AB2055/100)</f>
        <v/>
      </c>
      <c r="X2055" s="7">
        <f>IF($B2055="","",Z2055-W2055)</f>
        <v/>
      </c>
      <c r="Y2055" s="7">
        <f>IF($B2055="","",X2055-O2055)</f>
        <v/>
      </c>
      <c r="Z2055" s="7" t="n"/>
      <c r="AC2055">
        <f>IF($B2055="","",IF(COUNTIF($B$2:$B2055,$B2055)=1,1,0))</f>
        <v/>
      </c>
      <c r="AD2055">
        <f>IF($AC2055=1,SUMPRODUCT(--($AF$2:$AF$3501&lt;$AF2055))+1,"")</f>
        <v/>
      </c>
      <c r="AE2055">
        <f>IF($B2055="","",IF(OR($AA2055=TRUE(),$AA2055="TRUE"),0,1))</f>
        <v/>
      </c>
      <c r="AF2055">
        <f>IF($AC2055=1,IFERROR(IF(VALUE($B2055)&lt;100000000,VALUE($B2055),1000000000),IFERROR(IF(VALUE(MID($B2055,2,20))&lt;100000000,VALUE(MID($B2055,2,20)),1000000000),1000000000))+ROW()/100000,"")</f>
        <v/>
      </c>
    </row>
    <row r="2056">
      <c r="E2056" s="7" t="n"/>
      <c r="G2056" s="7" t="n"/>
      <c r="O2056" s="7">
        <f>IF($B2056="","",N2056*X2056/100)</f>
        <v/>
      </c>
      <c r="P2056" s="14" t="n"/>
      <c r="U2056" s="7" t="n"/>
      <c r="W2056" s="7">
        <f>IF($B2056="","",Z2056*AB2056/100)</f>
        <v/>
      </c>
      <c r="X2056" s="7">
        <f>IF($B2056="","",Z2056-W2056)</f>
        <v/>
      </c>
      <c r="Y2056" s="7">
        <f>IF($B2056="","",X2056-O2056)</f>
        <v/>
      </c>
      <c r="Z2056" s="7" t="n"/>
      <c r="AC2056">
        <f>IF($B2056="","",IF(COUNTIF($B$2:$B2056,$B2056)=1,1,0))</f>
        <v/>
      </c>
      <c r="AD2056">
        <f>IF($AC2056=1,SUMPRODUCT(--($AF$2:$AF$3501&lt;$AF2056))+1,"")</f>
        <v/>
      </c>
      <c r="AE2056">
        <f>IF($B2056="","",IF(OR($AA2056=TRUE(),$AA2056="TRUE"),0,1))</f>
        <v/>
      </c>
      <c r="AF2056">
        <f>IF($AC2056=1,IFERROR(IF(VALUE($B2056)&lt;100000000,VALUE($B2056),1000000000),IFERROR(IF(VALUE(MID($B2056,2,20))&lt;100000000,VALUE(MID($B2056,2,20)),1000000000),1000000000))+ROW()/100000,"")</f>
        <v/>
      </c>
    </row>
    <row r="2057">
      <c r="E2057" s="7" t="n"/>
      <c r="G2057" s="7" t="n"/>
      <c r="O2057" s="7">
        <f>IF($B2057="","",N2057*X2057/100)</f>
        <v/>
      </c>
      <c r="P2057" s="14" t="n"/>
      <c r="U2057" s="7" t="n"/>
      <c r="W2057" s="7">
        <f>IF($B2057="","",Z2057*AB2057/100)</f>
        <v/>
      </c>
      <c r="X2057" s="7">
        <f>IF($B2057="","",Z2057-W2057)</f>
        <v/>
      </c>
      <c r="Y2057" s="7">
        <f>IF($B2057="","",X2057-O2057)</f>
        <v/>
      </c>
      <c r="Z2057" s="7" t="n"/>
      <c r="AC2057">
        <f>IF($B2057="","",IF(COUNTIF($B$2:$B2057,$B2057)=1,1,0))</f>
        <v/>
      </c>
      <c r="AD2057">
        <f>IF($AC2057=1,SUMPRODUCT(--($AF$2:$AF$3501&lt;$AF2057))+1,"")</f>
        <v/>
      </c>
      <c r="AE2057">
        <f>IF($B2057="","",IF(OR($AA2057=TRUE(),$AA2057="TRUE"),0,1))</f>
        <v/>
      </c>
      <c r="AF2057">
        <f>IF($AC2057=1,IFERROR(IF(VALUE($B2057)&lt;100000000,VALUE($B2057),1000000000),IFERROR(IF(VALUE(MID($B2057,2,20))&lt;100000000,VALUE(MID($B2057,2,20)),1000000000),1000000000))+ROW()/100000,"")</f>
        <v/>
      </c>
    </row>
    <row r="2058">
      <c r="E2058" s="7" t="n"/>
      <c r="G2058" s="7" t="n"/>
      <c r="O2058" s="7">
        <f>IF($B2058="","",N2058*X2058/100)</f>
        <v/>
      </c>
      <c r="P2058" s="14" t="n"/>
      <c r="U2058" s="7" t="n"/>
      <c r="W2058" s="7">
        <f>IF($B2058="","",Z2058*AB2058/100)</f>
        <v/>
      </c>
      <c r="X2058" s="7">
        <f>IF($B2058="","",Z2058-W2058)</f>
        <v/>
      </c>
      <c r="Y2058" s="7">
        <f>IF($B2058="","",X2058-O2058)</f>
        <v/>
      </c>
      <c r="Z2058" s="7" t="n"/>
      <c r="AC2058">
        <f>IF($B2058="","",IF(COUNTIF($B$2:$B2058,$B2058)=1,1,0))</f>
        <v/>
      </c>
      <c r="AD2058">
        <f>IF($AC2058=1,SUMPRODUCT(--($AF$2:$AF$3501&lt;$AF2058))+1,"")</f>
        <v/>
      </c>
      <c r="AE2058">
        <f>IF($B2058="","",IF(OR($AA2058=TRUE(),$AA2058="TRUE"),0,1))</f>
        <v/>
      </c>
      <c r="AF2058">
        <f>IF($AC2058=1,IFERROR(IF(VALUE($B2058)&lt;100000000,VALUE($B2058),1000000000),IFERROR(IF(VALUE(MID($B2058,2,20))&lt;100000000,VALUE(MID($B2058,2,20)),1000000000),1000000000))+ROW()/100000,"")</f>
        <v/>
      </c>
    </row>
    <row r="2059">
      <c r="E2059" s="7" t="n"/>
      <c r="G2059" s="7" t="n"/>
      <c r="O2059" s="7">
        <f>IF($B2059="","",N2059*X2059/100)</f>
        <v/>
      </c>
      <c r="P2059" s="14" t="n"/>
      <c r="U2059" s="7" t="n"/>
      <c r="W2059" s="7">
        <f>IF($B2059="","",Z2059*AB2059/100)</f>
        <v/>
      </c>
      <c r="X2059" s="7">
        <f>IF($B2059="","",Z2059-W2059)</f>
        <v/>
      </c>
      <c r="Y2059" s="7">
        <f>IF($B2059="","",X2059-O2059)</f>
        <v/>
      </c>
      <c r="Z2059" s="7" t="n"/>
      <c r="AC2059">
        <f>IF($B2059="","",IF(COUNTIF($B$2:$B2059,$B2059)=1,1,0))</f>
        <v/>
      </c>
      <c r="AD2059">
        <f>IF($AC2059=1,SUMPRODUCT(--($AF$2:$AF$3501&lt;$AF2059))+1,"")</f>
        <v/>
      </c>
      <c r="AE2059">
        <f>IF($B2059="","",IF(OR($AA2059=TRUE(),$AA2059="TRUE"),0,1))</f>
        <v/>
      </c>
      <c r="AF2059">
        <f>IF($AC2059=1,IFERROR(IF(VALUE($B2059)&lt;100000000,VALUE($B2059),1000000000),IFERROR(IF(VALUE(MID($B2059,2,20))&lt;100000000,VALUE(MID($B2059,2,20)),1000000000),1000000000))+ROW()/100000,"")</f>
        <v/>
      </c>
    </row>
    <row r="2060">
      <c r="E2060" s="7" t="n"/>
      <c r="G2060" s="7" t="n"/>
      <c r="O2060" s="7">
        <f>IF($B2060="","",N2060*X2060/100)</f>
        <v/>
      </c>
      <c r="P2060" s="14" t="n"/>
      <c r="U2060" s="7" t="n"/>
      <c r="W2060" s="7">
        <f>IF($B2060="","",Z2060*AB2060/100)</f>
        <v/>
      </c>
      <c r="X2060" s="7">
        <f>IF($B2060="","",Z2060-W2060)</f>
        <v/>
      </c>
      <c r="Y2060" s="7">
        <f>IF($B2060="","",X2060-O2060)</f>
        <v/>
      </c>
      <c r="Z2060" s="7" t="n"/>
      <c r="AC2060">
        <f>IF($B2060="","",IF(COUNTIF($B$2:$B2060,$B2060)=1,1,0))</f>
        <v/>
      </c>
      <c r="AD2060">
        <f>IF($AC2060=1,SUMPRODUCT(--($AF$2:$AF$3501&lt;$AF2060))+1,"")</f>
        <v/>
      </c>
      <c r="AE2060">
        <f>IF($B2060="","",IF(OR($AA2060=TRUE(),$AA2060="TRUE"),0,1))</f>
        <v/>
      </c>
      <c r="AF2060">
        <f>IF($AC2060=1,IFERROR(IF(VALUE($B2060)&lt;100000000,VALUE($B2060),1000000000),IFERROR(IF(VALUE(MID($B2060,2,20))&lt;100000000,VALUE(MID($B2060,2,20)),1000000000),1000000000))+ROW()/100000,"")</f>
        <v/>
      </c>
    </row>
    <row r="2061">
      <c r="E2061" s="7" t="n"/>
      <c r="G2061" s="7" t="n"/>
      <c r="O2061" s="7">
        <f>IF($B2061="","",N2061*X2061/100)</f>
        <v/>
      </c>
      <c r="P2061" s="14" t="n"/>
      <c r="U2061" s="7" t="n"/>
      <c r="W2061" s="7">
        <f>IF($B2061="","",Z2061*AB2061/100)</f>
        <v/>
      </c>
      <c r="X2061" s="7">
        <f>IF($B2061="","",Z2061-W2061)</f>
        <v/>
      </c>
      <c r="Y2061" s="7">
        <f>IF($B2061="","",X2061-O2061)</f>
        <v/>
      </c>
      <c r="Z2061" s="7" t="n"/>
      <c r="AC2061">
        <f>IF($B2061="","",IF(COUNTIF($B$2:$B2061,$B2061)=1,1,0))</f>
        <v/>
      </c>
      <c r="AD2061">
        <f>IF($AC2061=1,SUMPRODUCT(--($AF$2:$AF$3501&lt;$AF2061))+1,"")</f>
        <v/>
      </c>
      <c r="AE2061">
        <f>IF($B2061="","",IF(OR($AA2061=TRUE(),$AA2061="TRUE"),0,1))</f>
        <v/>
      </c>
      <c r="AF2061">
        <f>IF($AC2061=1,IFERROR(IF(VALUE($B2061)&lt;100000000,VALUE($B2061),1000000000),IFERROR(IF(VALUE(MID($B2061,2,20))&lt;100000000,VALUE(MID($B2061,2,20)),1000000000),1000000000))+ROW()/100000,"")</f>
        <v/>
      </c>
    </row>
    <row r="2062">
      <c r="E2062" s="7" t="n"/>
      <c r="G2062" s="7" t="n"/>
      <c r="O2062" s="7">
        <f>IF($B2062="","",N2062*X2062/100)</f>
        <v/>
      </c>
      <c r="P2062" s="14" t="n"/>
      <c r="U2062" s="7" t="n"/>
      <c r="W2062" s="7">
        <f>IF($B2062="","",Z2062*AB2062/100)</f>
        <v/>
      </c>
      <c r="X2062" s="7">
        <f>IF($B2062="","",Z2062-W2062)</f>
        <v/>
      </c>
      <c r="Y2062" s="7">
        <f>IF($B2062="","",X2062-O2062)</f>
        <v/>
      </c>
      <c r="Z2062" s="7" t="n"/>
      <c r="AC2062">
        <f>IF($B2062="","",IF(COUNTIF($B$2:$B2062,$B2062)=1,1,0))</f>
        <v/>
      </c>
      <c r="AD2062">
        <f>IF($AC2062=1,SUMPRODUCT(--($AF$2:$AF$3501&lt;$AF2062))+1,"")</f>
        <v/>
      </c>
      <c r="AE2062">
        <f>IF($B2062="","",IF(OR($AA2062=TRUE(),$AA2062="TRUE"),0,1))</f>
        <v/>
      </c>
      <c r="AF2062">
        <f>IF($AC2062=1,IFERROR(IF(VALUE($B2062)&lt;100000000,VALUE($B2062),1000000000),IFERROR(IF(VALUE(MID($B2062,2,20))&lt;100000000,VALUE(MID($B2062,2,20)),1000000000),1000000000))+ROW()/100000,"")</f>
        <v/>
      </c>
    </row>
    <row r="2063">
      <c r="E2063" s="7" t="n"/>
      <c r="G2063" s="7" t="n"/>
      <c r="O2063" s="7">
        <f>IF($B2063="","",N2063*X2063/100)</f>
        <v/>
      </c>
      <c r="P2063" s="14" t="n"/>
      <c r="U2063" s="7" t="n"/>
      <c r="W2063" s="7">
        <f>IF($B2063="","",Z2063*AB2063/100)</f>
        <v/>
      </c>
      <c r="X2063" s="7">
        <f>IF($B2063="","",Z2063-W2063)</f>
        <v/>
      </c>
      <c r="Y2063" s="7">
        <f>IF($B2063="","",X2063-O2063)</f>
        <v/>
      </c>
      <c r="Z2063" s="7" t="n"/>
      <c r="AC2063">
        <f>IF($B2063="","",IF(COUNTIF($B$2:$B2063,$B2063)=1,1,0))</f>
        <v/>
      </c>
      <c r="AD2063">
        <f>IF($AC2063=1,SUMPRODUCT(--($AF$2:$AF$3501&lt;$AF2063))+1,"")</f>
        <v/>
      </c>
      <c r="AE2063">
        <f>IF($B2063="","",IF(OR($AA2063=TRUE(),$AA2063="TRUE"),0,1))</f>
        <v/>
      </c>
      <c r="AF2063">
        <f>IF($AC2063=1,IFERROR(IF(VALUE($B2063)&lt;100000000,VALUE($B2063),1000000000),IFERROR(IF(VALUE(MID($B2063,2,20))&lt;100000000,VALUE(MID($B2063,2,20)),1000000000),1000000000))+ROW()/100000,"")</f>
        <v/>
      </c>
    </row>
    <row r="2064">
      <c r="E2064" s="7" t="n"/>
      <c r="G2064" s="7" t="n"/>
      <c r="O2064" s="7">
        <f>IF($B2064="","",N2064*X2064/100)</f>
        <v/>
      </c>
      <c r="P2064" s="14" t="n"/>
      <c r="U2064" s="7" t="n"/>
      <c r="W2064" s="7">
        <f>IF($B2064="","",Z2064*AB2064/100)</f>
        <v/>
      </c>
      <c r="X2064" s="7">
        <f>IF($B2064="","",Z2064-W2064)</f>
        <v/>
      </c>
      <c r="Y2064" s="7">
        <f>IF($B2064="","",X2064-O2064)</f>
        <v/>
      </c>
      <c r="Z2064" s="7" t="n"/>
      <c r="AC2064">
        <f>IF($B2064="","",IF(COUNTIF($B$2:$B2064,$B2064)=1,1,0))</f>
        <v/>
      </c>
      <c r="AD2064">
        <f>IF($AC2064=1,SUMPRODUCT(--($AF$2:$AF$3501&lt;$AF2064))+1,"")</f>
        <v/>
      </c>
      <c r="AE2064">
        <f>IF($B2064="","",IF(OR($AA2064=TRUE(),$AA2064="TRUE"),0,1))</f>
        <v/>
      </c>
      <c r="AF2064">
        <f>IF($AC2064=1,IFERROR(IF(VALUE($B2064)&lt;100000000,VALUE($B2064),1000000000),IFERROR(IF(VALUE(MID($B2064,2,20))&lt;100000000,VALUE(MID($B2064,2,20)),1000000000),1000000000))+ROW()/100000,"")</f>
        <v/>
      </c>
    </row>
    <row r="2065">
      <c r="E2065" s="7" t="n"/>
      <c r="G2065" s="7" t="n"/>
      <c r="O2065" s="7">
        <f>IF($B2065="","",N2065*X2065/100)</f>
        <v/>
      </c>
      <c r="P2065" s="14" t="n"/>
      <c r="U2065" s="7" t="n"/>
      <c r="W2065" s="7">
        <f>IF($B2065="","",Z2065*AB2065/100)</f>
        <v/>
      </c>
      <c r="X2065" s="7">
        <f>IF($B2065="","",Z2065-W2065)</f>
        <v/>
      </c>
      <c r="Y2065" s="7">
        <f>IF($B2065="","",X2065-O2065)</f>
        <v/>
      </c>
      <c r="Z2065" s="7" t="n"/>
      <c r="AC2065">
        <f>IF($B2065="","",IF(COUNTIF($B$2:$B2065,$B2065)=1,1,0))</f>
        <v/>
      </c>
      <c r="AD2065">
        <f>IF($AC2065=1,SUMPRODUCT(--($AF$2:$AF$3501&lt;$AF2065))+1,"")</f>
        <v/>
      </c>
      <c r="AE2065">
        <f>IF($B2065="","",IF(OR($AA2065=TRUE(),$AA2065="TRUE"),0,1))</f>
        <v/>
      </c>
      <c r="AF2065">
        <f>IF($AC2065=1,IFERROR(IF(VALUE($B2065)&lt;100000000,VALUE($B2065),1000000000),IFERROR(IF(VALUE(MID($B2065,2,20))&lt;100000000,VALUE(MID($B2065,2,20)),1000000000),1000000000))+ROW()/100000,"")</f>
        <v/>
      </c>
    </row>
    <row r="2066">
      <c r="E2066" s="7" t="n"/>
      <c r="G2066" s="7" t="n"/>
      <c r="O2066" s="7">
        <f>IF($B2066="","",N2066*X2066/100)</f>
        <v/>
      </c>
      <c r="P2066" s="14" t="n"/>
      <c r="U2066" s="7" t="n"/>
      <c r="W2066" s="7">
        <f>IF($B2066="","",Z2066*AB2066/100)</f>
        <v/>
      </c>
      <c r="X2066" s="7">
        <f>IF($B2066="","",Z2066-W2066)</f>
        <v/>
      </c>
      <c r="Y2066" s="7">
        <f>IF($B2066="","",X2066-O2066)</f>
        <v/>
      </c>
      <c r="Z2066" s="7" t="n"/>
      <c r="AC2066">
        <f>IF($B2066="","",IF(COUNTIF($B$2:$B2066,$B2066)=1,1,0))</f>
        <v/>
      </c>
      <c r="AD2066">
        <f>IF($AC2066=1,SUMPRODUCT(--($AF$2:$AF$3501&lt;$AF2066))+1,"")</f>
        <v/>
      </c>
      <c r="AE2066">
        <f>IF($B2066="","",IF(OR($AA2066=TRUE(),$AA2066="TRUE"),0,1))</f>
        <v/>
      </c>
      <c r="AF2066">
        <f>IF($AC2066=1,IFERROR(IF(VALUE($B2066)&lt;100000000,VALUE($B2066),1000000000),IFERROR(IF(VALUE(MID($B2066,2,20))&lt;100000000,VALUE(MID($B2066,2,20)),1000000000),1000000000))+ROW()/100000,"")</f>
        <v/>
      </c>
    </row>
    <row r="2067">
      <c r="E2067" s="7" t="n"/>
      <c r="G2067" s="7" t="n"/>
      <c r="O2067" s="7">
        <f>IF($B2067="","",N2067*X2067/100)</f>
        <v/>
      </c>
      <c r="P2067" s="14" t="n"/>
      <c r="U2067" s="7" t="n"/>
      <c r="W2067" s="7">
        <f>IF($B2067="","",Z2067*AB2067/100)</f>
        <v/>
      </c>
      <c r="X2067" s="7">
        <f>IF($B2067="","",Z2067-W2067)</f>
        <v/>
      </c>
      <c r="Y2067" s="7">
        <f>IF($B2067="","",X2067-O2067)</f>
        <v/>
      </c>
      <c r="Z2067" s="7" t="n"/>
      <c r="AC2067">
        <f>IF($B2067="","",IF(COUNTIF($B$2:$B2067,$B2067)=1,1,0))</f>
        <v/>
      </c>
      <c r="AD2067">
        <f>IF($AC2067=1,SUMPRODUCT(--($AF$2:$AF$3501&lt;$AF2067))+1,"")</f>
        <v/>
      </c>
      <c r="AE2067">
        <f>IF($B2067="","",IF(OR($AA2067=TRUE(),$AA2067="TRUE"),0,1))</f>
        <v/>
      </c>
      <c r="AF2067">
        <f>IF($AC2067=1,IFERROR(IF(VALUE($B2067)&lt;100000000,VALUE($B2067),1000000000),IFERROR(IF(VALUE(MID($B2067,2,20))&lt;100000000,VALUE(MID($B2067,2,20)),1000000000),1000000000))+ROW()/100000,"")</f>
        <v/>
      </c>
    </row>
    <row r="2068">
      <c r="E2068" s="7" t="n"/>
      <c r="G2068" s="7" t="n"/>
      <c r="O2068" s="7">
        <f>IF($B2068="","",N2068*X2068/100)</f>
        <v/>
      </c>
      <c r="P2068" s="14" t="n"/>
      <c r="U2068" s="7" t="n"/>
      <c r="W2068" s="7">
        <f>IF($B2068="","",Z2068*AB2068/100)</f>
        <v/>
      </c>
      <c r="X2068" s="7">
        <f>IF($B2068="","",Z2068-W2068)</f>
        <v/>
      </c>
      <c r="Y2068" s="7">
        <f>IF($B2068="","",X2068-O2068)</f>
        <v/>
      </c>
      <c r="Z2068" s="7" t="n"/>
      <c r="AC2068">
        <f>IF($B2068="","",IF(COUNTIF($B$2:$B2068,$B2068)=1,1,0))</f>
        <v/>
      </c>
      <c r="AD2068">
        <f>IF($AC2068=1,SUMPRODUCT(--($AF$2:$AF$3501&lt;$AF2068))+1,"")</f>
        <v/>
      </c>
      <c r="AE2068">
        <f>IF($B2068="","",IF(OR($AA2068=TRUE(),$AA2068="TRUE"),0,1))</f>
        <v/>
      </c>
      <c r="AF2068">
        <f>IF($AC2068=1,IFERROR(IF(VALUE($B2068)&lt;100000000,VALUE($B2068),1000000000),IFERROR(IF(VALUE(MID($B2068,2,20))&lt;100000000,VALUE(MID($B2068,2,20)),1000000000),1000000000))+ROW()/100000,"")</f>
        <v/>
      </c>
    </row>
    <row r="2069">
      <c r="E2069" s="7" t="n"/>
      <c r="G2069" s="7" t="n"/>
      <c r="O2069" s="7">
        <f>IF($B2069="","",N2069*X2069/100)</f>
        <v/>
      </c>
      <c r="P2069" s="14" t="n"/>
      <c r="U2069" s="7" t="n"/>
      <c r="W2069" s="7">
        <f>IF($B2069="","",Z2069*AB2069/100)</f>
        <v/>
      </c>
      <c r="X2069" s="7">
        <f>IF($B2069="","",Z2069-W2069)</f>
        <v/>
      </c>
      <c r="Y2069" s="7">
        <f>IF($B2069="","",X2069-O2069)</f>
        <v/>
      </c>
      <c r="Z2069" s="7" t="n"/>
      <c r="AC2069">
        <f>IF($B2069="","",IF(COUNTIF($B$2:$B2069,$B2069)=1,1,0))</f>
        <v/>
      </c>
      <c r="AD2069">
        <f>IF($AC2069=1,SUMPRODUCT(--($AF$2:$AF$3501&lt;$AF2069))+1,"")</f>
        <v/>
      </c>
      <c r="AE2069">
        <f>IF($B2069="","",IF(OR($AA2069=TRUE(),$AA2069="TRUE"),0,1))</f>
        <v/>
      </c>
      <c r="AF2069">
        <f>IF($AC2069=1,IFERROR(IF(VALUE($B2069)&lt;100000000,VALUE($B2069),1000000000),IFERROR(IF(VALUE(MID($B2069,2,20))&lt;100000000,VALUE(MID($B2069,2,20)),1000000000),1000000000))+ROW()/100000,"")</f>
        <v/>
      </c>
    </row>
    <row r="2070">
      <c r="E2070" s="7" t="n"/>
      <c r="G2070" s="7" t="n"/>
      <c r="O2070" s="7">
        <f>IF($B2070="","",N2070*X2070/100)</f>
        <v/>
      </c>
      <c r="P2070" s="14" t="n"/>
      <c r="U2070" s="7" t="n"/>
      <c r="W2070" s="7">
        <f>IF($B2070="","",Z2070*AB2070/100)</f>
        <v/>
      </c>
      <c r="X2070" s="7">
        <f>IF($B2070="","",Z2070-W2070)</f>
        <v/>
      </c>
      <c r="Y2070" s="7">
        <f>IF($B2070="","",X2070-O2070)</f>
        <v/>
      </c>
      <c r="Z2070" s="7" t="n"/>
      <c r="AC2070">
        <f>IF($B2070="","",IF(COUNTIF($B$2:$B2070,$B2070)=1,1,0))</f>
        <v/>
      </c>
      <c r="AD2070">
        <f>IF($AC2070=1,SUMPRODUCT(--($AF$2:$AF$3501&lt;$AF2070))+1,"")</f>
        <v/>
      </c>
      <c r="AE2070">
        <f>IF($B2070="","",IF(OR($AA2070=TRUE(),$AA2070="TRUE"),0,1))</f>
        <v/>
      </c>
      <c r="AF2070">
        <f>IF($AC2070=1,IFERROR(IF(VALUE($B2070)&lt;100000000,VALUE($B2070),1000000000),IFERROR(IF(VALUE(MID($B2070,2,20))&lt;100000000,VALUE(MID($B2070,2,20)),1000000000),1000000000))+ROW()/100000,"")</f>
        <v/>
      </c>
    </row>
    <row r="2071">
      <c r="E2071" s="7" t="n"/>
      <c r="G2071" s="7" t="n"/>
      <c r="O2071" s="7">
        <f>IF($B2071="","",N2071*X2071/100)</f>
        <v/>
      </c>
      <c r="P2071" s="14" t="n"/>
      <c r="U2071" s="7" t="n"/>
      <c r="W2071" s="7">
        <f>IF($B2071="","",Z2071*AB2071/100)</f>
        <v/>
      </c>
      <c r="X2071" s="7">
        <f>IF($B2071="","",Z2071-W2071)</f>
        <v/>
      </c>
      <c r="Y2071" s="7">
        <f>IF($B2071="","",X2071-O2071)</f>
        <v/>
      </c>
      <c r="Z2071" s="7" t="n"/>
      <c r="AC2071">
        <f>IF($B2071="","",IF(COUNTIF($B$2:$B2071,$B2071)=1,1,0))</f>
        <v/>
      </c>
      <c r="AD2071">
        <f>IF($AC2071=1,SUMPRODUCT(--($AF$2:$AF$3501&lt;$AF2071))+1,"")</f>
        <v/>
      </c>
      <c r="AE2071">
        <f>IF($B2071="","",IF(OR($AA2071=TRUE(),$AA2071="TRUE"),0,1))</f>
        <v/>
      </c>
      <c r="AF2071">
        <f>IF($AC2071=1,IFERROR(IF(VALUE($B2071)&lt;100000000,VALUE($B2071),1000000000),IFERROR(IF(VALUE(MID($B2071,2,20))&lt;100000000,VALUE(MID($B2071,2,20)),1000000000),1000000000))+ROW()/100000,"")</f>
        <v/>
      </c>
    </row>
    <row r="2072">
      <c r="E2072" s="7" t="n"/>
      <c r="G2072" s="7" t="n"/>
      <c r="O2072" s="7">
        <f>IF($B2072="","",N2072*X2072/100)</f>
        <v/>
      </c>
      <c r="P2072" s="14" t="n"/>
      <c r="U2072" s="7" t="n"/>
      <c r="W2072" s="7">
        <f>IF($B2072="","",Z2072*AB2072/100)</f>
        <v/>
      </c>
      <c r="X2072" s="7">
        <f>IF($B2072="","",Z2072-W2072)</f>
        <v/>
      </c>
      <c r="Y2072" s="7">
        <f>IF($B2072="","",X2072-O2072)</f>
        <v/>
      </c>
      <c r="Z2072" s="7" t="n"/>
      <c r="AC2072">
        <f>IF($B2072="","",IF(COUNTIF($B$2:$B2072,$B2072)=1,1,0))</f>
        <v/>
      </c>
      <c r="AD2072">
        <f>IF($AC2072=1,SUMPRODUCT(--($AF$2:$AF$3501&lt;$AF2072))+1,"")</f>
        <v/>
      </c>
      <c r="AE2072">
        <f>IF($B2072="","",IF(OR($AA2072=TRUE(),$AA2072="TRUE"),0,1))</f>
        <v/>
      </c>
      <c r="AF2072">
        <f>IF($AC2072=1,IFERROR(IF(VALUE($B2072)&lt;100000000,VALUE($B2072),1000000000),IFERROR(IF(VALUE(MID($B2072,2,20))&lt;100000000,VALUE(MID($B2072,2,20)),1000000000),1000000000))+ROW()/100000,"")</f>
        <v/>
      </c>
    </row>
    <row r="2073">
      <c r="E2073" s="7" t="n"/>
      <c r="G2073" s="7" t="n"/>
      <c r="O2073" s="7">
        <f>IF($B2073="","",N2073*X2073/100)</f>
        <v/>
      </c>
      <c r="P2073" s="14" t="n"/>
      <c r="U2073" s="7" t="n"/>
      <c r="W2073" s="7">
        <f>IF($B2073="","",Z2073*AB2073/100)</f>
        <v/>
      </c>
      <c r="X2073" s="7">
        <f>IF($B2073="","",Z2073-W2073)</f>
        <v/>
      </c>
      <c r="Y2073" s="7">
        <f>IF($B2073="","",X2073-O2073)</f>
        <v/>
      </c>
      <c r="Z2073" s="7" t="n"/>
      <c r="AC2073">
        <f>IF($B2073="","",IF(COUNTIF($B$2:$B2073,$B2073)=1,1,0))</f>
        <v/>
      </c>
      <c r="AD2073">
        <f>IF($AC2073=1,SUMPRODUCT(--($AF$2:$AF$3501&lt;$AF2073))+1,"")</f>
        <v/>
      </c>
      <c r="AE2073">
        <f>IF($B2073="","",IF(OR($AA2073=TRUE(),$AA2073="TRUE"),0,1))</f>
        <v/>
      </c>
      <c r="AF2073">
        <f>IF($AC2073=1,IFERROR(IF(VALUE($B2073)&lt;100000000,VALUE($B2073),1000000000),IFERROR(IF(VALUE(MID($B2073,2,20))&lt;100000000,VALUE(MID($B2073,2,20)),1000000000),1000000000))+ROW()/100000,"")</f>
        <v/>
      </c>
    </row>
    <row r="2074">
      <c r="E2074" s="7" t="n"/>
      <c r="G2074" s="7" t="n"/>
      <c r="O2074" s="7">
        <f>IF($B2074="","",N2074*X2074/100)</f>
        <v/>
      </c>
      <c r="P2074" s="14" t="n"/>
      <c r="U2074" s="7" t="n"/>
      <c r="W2074" s="7">
        <f>IF($B2074="","",Z2074*AB2074/100)</f>
        <v/>
      </c>
      <c r="X2074" s="7">
        <f>IF($B2074="","",Z2074-W2074)</f>
        <v/>
      </c>
      <c r="Y2074" s="7">
        <f>IF($B2074="","",X2074-O2074)</f>
        <v/>
      </c>
      <c r="Z2074" s="7" t="n"/>
      <c r="AC2074">
        <f>IF($B2074="","",IF(COUNTIF($B$2:$B2074,$B2074)=1,1,0))</f>
        <v/>
      </c>
      <c r="AD2074">
        <f>IF($AC2074=1,SUMPRODUCT(--($AF$2:$AF$3501&lt;$AF2074))+1,"")</f>
        <v/>
      </c>
      <c r="AE2074">
        <f>IF($B2074="","",IF(OR($AA2074=TRUE(),$AA2074="TRUE"),0,1))</f>
        <v/>
      </c>
      <c r="AF2074">
        <f>IF($AC2074=1,IFERROR(IF(VALUE($B2074)&lt;100000000,VALUE($B2074),1000000000),IFERROR(IF(VALUE(MID($B2074,2,20))&lt;100000000,VALUE(MID($B2074,2,20)),1000000000),1000000000))+ROW()/100000,"")</f>
        <v/>
      </c>
    </row>
    <row r="2075">
      <c r="E2075" s="7" t="n"/>
      <c r="G2075" s="7" t="n"/>
      <c r="O2075" s="7">
        <f>IF($B2075="","",N2075*X2075/100)</f>
        <v/>
      </c>
      <c r="P2075" s="14" t="n"/>
      <c r="U2075" s="7" t="n"/>
      <c r="W2075" s="7">
        <f>IF($B2075="","",Z2075*AB2075/100)</f>
        <v/>
      </c>
      <c r="X2075" s="7">
        <f>IF($B2075="","",Z2075-W2075)</f>
        <v/>
      </c>
      <c r="Y2075" s="7">
        <f>IF($B2075="","",X2075-O2075)</f>
        <v/>
      </c>
      <c r="Z2075" s="7" t="n"/>
      <c r="AC2075">
        <f>IF($B2075="","",IF(COUNTIF($B$2:$B2075,$B2075)=1,1,0))</f>
        <v/>
      </c>
      <c r="AD2075">
        <f>IF($AC2075=1,SUMPRODUCT(--($AF$2:$AF$3501&lt;$AF2075))+1,"")</f>
        <v/>
      </c>
      <c r="AE2075">
        <f>IF($B2075="","",IF(OR($AA2075=TRUE(),$AA2075="TRUE"),0,1))</f>
        <v/>
      </c>
      <c r="AF2075">
        <f>IF($AC2075=1,IFERROR(IF(VALUE($B2075)&lt;100000000,VALUE($B2075),1000000000),IFERROR(IF(VALUE(MID($B2075,2,20))&lt;100000000,VALUE(MID($B2075,2,20)),1000000000),1000000000))+ROW()/100000,"")</f>
        <v/>
      </c>
    </row>
    <row r="2076">
      <c r="E2076" s="7" t="n"/>
      <c r="G2076" s="7" t="n"/>
      <c r="O2076" s="7">
        <f>IF($B2076="","",N2076*X2076/100)</f>
        <v/>
      </c>
      <c r="P2076" s="14" t="n"/>
      <c r="U2076" s="7" t="n"/>
      <c r="W2076" s="7">
        <f>IF($B2076="","",Z2076*AB2076/100)</f>
        <v/>
      </c>
      <c r="X2076" s="7">
        <f>IF($B2076="","",Z2076-W2076)</f>
        <v/>
      </c>
      <c r="Y2076" s="7">
        <f>IF($B2076="","",X2076-O2076)</f>
        <v/>
      </c>
      <c r="Z2076" s="7" t="n"/>
      <c r="AC2076">
        <f>IF($B2076="","",IF(COUNTIF($B$2:$B2076,$B2076)=1,1,0))</f>
        <v/>
      </c>
      <c r="AD2076">
        <f>IF($AC2076=1,SUMPRODUCT(--($AF$2:$AF$3501&lt;$AF2076))+1,"")</f>
        <v/>
      </c>
      <c r="AE2076">
        <f>IF($B2076="","",IF(OR($AA2076=TRUE(),$AA2076="TRUE"),0,1))</f>
        <v/>
      </c>
      <c r="AF2076">
        <f>IF($AC2076=1,IFERROR(IF(VALUE($B2076)&lt;100000000,VALUE($B2076),1000000000),IFERROR(IF(VALUE(MID($B2076,2,20))&lt;100000000,VALUE(MID($B2076,2,20)),1000000000),1000000000))+ROW()/100000,"")</f>
        <v/>
      </c>
    </row>
    <row r="2077">
      <c r="E2077" s="7" t="n"/>
      <c r="G2077" s="7" t="n"/>
      <c r="O2077" s="7">
        <f>IF($B2077="","",N2077*X2077/100)</f>
        <v/>
      </c>
      <c r="P2077" s="14" t="n"/>
      <c r="U2077" s="7" t="n"/>
      <c r="W2077" s="7">
        <f>IF($B2077="","",Z2077*AB2077/100)</f>
        <v/>
      </c>
      <c r="X2077" s="7">
        <f>IF($B2077="","",Z2077-W2077)</f>
        <v/>
      </c>
      <c r="Y2077" s="7">
        <f>IF($B2077="","",X2077-O2077)</f>
        <v/>
      </c>
      <c r="Z2077" s="7" t="n"/>
      <c r="AC2077">
        <f>IF($B2077="","",IF(COUNTIF($B$2:$B2077,$B2077)=1,1,0))</f>
        <v/>
      </c>
      <c r="AD2077">
        <f>IF($AC2077=1,SUMPRODUCT(--($AF$2:$AF$3501&lt;$AF2077))+1,"")</f>
        <v/>
      </c>
      <c r="AE2077">
        <f>IF($B2077="","",IF(OR($AA2077=TRUE(),$AA2077="TRUE"),0,1))</f>
        <v/>
      </c>
      <c r="AF2077">
        <f>IF($AC2077=1,IFERROR(IF(VALUE($B2077)&lt;100000000,VALUE($B2077),1000000000),IFERROR(IF(VALUE(MID($B2077,2,20))&lt;100000000,VALUE(MID($B2077,2,20)),1000000000),1000000000))+ROW()/100000,"")</f>
        <v/>
      </c>
    </row>
    <row r="2078">
      <c r="E2078" s="7" t="n"/>
      <c r="G2078" s="7" t="n"/>
      <c r="O2078" s="7">
        <f>IF($B2078="","",N2078*X2078/100)</f>
        <v/>
      </c>
      <c r="P2078" s="14" t="n"/>
      <c r="U2078" s="7" t="n"/>
      <c r="W2078" s="7">
        <f>IF($B2078="","",Z2078*AB2078/100)</f>
        <v/>
      </c>
      <c r="X2078" s="7">
        <f>IF($B2078="","",Z2078-W2078)</f>
        <v/>
      </c>
      <c r="Y2078" s="7">
        <f>IF($B2078="","",X2078-O2078)</f>
        <v/>
      </c>
      <c r="Z2078" s="7" t="n"/>
      <c r="AC2078">
        <f>IF($B2078="","",IF(COUNTIF($B$2:$B2078,$B2078)=1,1,0))</f>
        <v/>
      </c>
      <c r="AD2078">
        <f>IF($AC2078=1,SUMPRODUCT(--($AF$2:$AF$3501&lt;$AF2078))+1,"")</f>
        <v/>
      </c>
      <c r="AE2078">
        <f>IF($B2078="","",IF(OR($AA2078=TRUE(),$AA2078="TRUE"),0,1))</f>
        <v/>
      </c>
      <c r="AF2078">
        <f>IF($AC2078=1,IFERROR(IF(VALUE($B2078)&lt;100000000,VALUE($B2078),1000000000),IFERROR(IF(VALUE(MID($B2078,2,20))&lt;100000000,VALUE(MID($B2078,2,20)),1000000000),1000000000))+ROW()/100000,"")</f>
        <v/>
      </c>
    </row>
    <row r="2079">
      <c r="E2079" s="7" t="n"/>
      <c r="G2079" s="7" t="n"/>
      <c r="O2079" s="7">
        <f>IF($B2079="","",N2079*X2079/100)</f>
        <v/>
      </c>
      <c r="P2079" s="14" t="n"/>
      <c r="U2079" s="7" t="n"/>
      <c r="W2079" s="7">
        <f>IF($B2079="","",Z2079*AB2079/100)</f>
        <v/>
      </c>
      <c r="X2079" s="7">
        <f>IF($B2079="","",Z2079-W2079)</f>
        <v/>
      </c>
      <c r="Y2079" s="7">
        <f>IF($B2079="","",X2079-O2079)</f>
        <v/>
      </c>
      <c r="Z2079" s="7" t="n"/>
      <c r="AC2079">
        <f>IF($B2079="","",IF(COUNTIF($B$2:$B2079,$B2079)=1,1,0))</f>
        <v/>
      </c>
      <c r="AD2079">
        <f>IF($AC2079=1,SUMPRODUCT(--($AF$2:$AF$3501&lt;$AF2079))+1,"")</f>
        <v/>
      </c>
      <c r="AE2079">
        <f>IF($B2079="","",IF(OR($AA2079=TRUE(),$AA2079="TRUE"),0,1))</f>
        <v/>
      </c>
      <c r="AF2079">
        <f>IF($AC2079=1,IFERROR(IF(VALUE($B2079)&lt;100000000,VALUE($B2079),1000000000),IFERROR(IF(VALUE(MID($B2079,2,20))&lt;100000000,VALUE(MID($B2079,2,20)),1000000000),1000000000))+ROW()/100000,"")</f>
        <v/>
      </c>
    </row>
    <row r="2080">
      <c r="E2080" s="7" t="n"/>
      <c r="G2080" s="7" t="n"/>
      <c r="O2080" s="7">
        <f>IF($B2080="","",N2080*X2080/100)</f>
        <v/>
      </c>
      <c r="P2080" s="14" t="n"/>
      <c r="U2080" s="7" t="n"/>
      <c r="W2080" s="7">
        <f>IF($B2080="","",Z2080*AB2080/100)</f>
        <v/>
      </c>
      <c r="X2080" s="7">
        <f>IF($B2080="","",Z2080-W2080)</f>
        <v/>
      </c>
      <c r="Y2080" s="7">
        <f>IF($B2080="","",X2080-O2080)</f>
        <v/>
      </c>
      <c r="Z2080" s="7" t="n"/>
      <c r="AC2080">
        <f>IF($B2080="","",IF(COUNTIF($B$2:$B2080,$B2080)=1,1,0))</f>
        <v/>
      </c>
      <c r="AD2080">
        <f>IF($AC2080=1,SUMPRODUCT(--($AF$2:$AF$3501&lt;$AF2080))+1,"")</f>
        <v/>
      </c>
      <c r="AE2080">
        <f>IF($B2080="","",IF(OR($AA2080=TRUE(),$AA2080="TRUE"),0,1))</f>
        <v/>
      </c>
      <c r="AF2080">
        <f>IF($AC2080=1,IFERROR(IF(VALUE($B2080)&lt;100000000,VALUE($B2080),1000000000),IFERROR(IF(VALUE(MID($B2080,2,20))&lt;100000000,VALUE(MID($B2080,2,20)),1000000000),1000000000))+ROW()/100000,"")</f>
        <v/>
      </c>
    </row>
    <row r="2081">
      <c r="E2081" s="7" t="n"/>
      <c r="G2081" s="7" t="n"/>
      <c r="O2081" s="7">
        <f>IF($B2081="","",N2081*X2081/100)</f>
        <v/>
      </c>
      <c r="P2081" s="14" t="n"/>
      <c r="U2081" s="7" t="n"/>
      <c r="W2081" s="7">
        <f>IF($B2081="","",Z2081*AB2081/100)</f>
        <v/>
      </c>
      <c r="X2081" s="7">
        <f>IF($B2081="","",Z2081-W2081)</f>
        <v/>
      </c>
      <c r="Y2081" s="7">
        <f>IF($B2081="","",X2081-O2081)</f>
        <v/>
      </c>
      <c r="Z2081" s="7" t="n"/>
      <c r="AC2081">
        <f>IF($B2081="","",IF(COUNTIF($B$2:$B2081,$B2081)=1,1,0))</f>
        <v/>
      </c>
      <c r="AD2081">
        <f>IF($AC2081=1,SUMPRODUCT(--($AF$2:$AF$3501&lt;$AF2081))+1,"")</f>
        <v/>
      </c>
      <c r="AE2081">
        <f>IF($B2081="","",IF(OR($AA2081=TRUE(),$AA2081="TRUE"),0,1))</f>
        <v/>
      </c>
      <c r="AF2081">
        <f>IF($AC2081=1,IFERROR(IF(VALUE($B2081)&lt;100000000,VALUE($B2081),1000000000),IFERROR(IF(VALUE(MID($B2081,2,20))&lt;100000000,VALUE(MID($B2081,2,20)),1000000000),1000000000))+ROW()/100000,"")</f>
        <v/>
      </c>
    </row>
    <row r="2082">
      <c r="E2082" s="7" t="n"/>
      <c r="G2082" s="7" t="n"/>
      <c r="O2082" s="7">
        <f>IF($B2082="","",N2082*X2082/100)</f>
        <v/>
      </c>
      <c r="P2082" s="14" t="n"/>
      <c r="U2082" s="7" t="n"/>
      <c r="W2082" s="7">
        <f>IF($B2082="","",Z2082*AB2082/100)</f>
        <v/>
      </c>
      <c r="X2082" s="7">
        <f>IF($B2082="","",Z2082-W2082)</f>
        <v/>
      </c>
      <c r="Y2082" s="7">
        <f>IF($B2082="","",X2082-O2082)</f>
        <v/>
      </c>
      <c r="Z2082" s="7" t="n"/>
      <c r="AC2082">
        <f>IF($B2082="","",IF(COUNTIF($B$2:$B2082,$B2082)=1,1,0))</f>
        <v/>
      </c>
      <c r="AD2082">
        <f>IF($AC2082=1,SUMPRODUCT(--($AF$2:$AF$3501&lt;$AF2082))+1,"")</f>
        <v/>
      </c>
      <c r="AE2082">
        <f>IF($B2082="","",IF(OR($AA2082=TRUE(),$AA2082="TRUE"),0,1))</f>
        <v/>
      </c>
      <c r="AF2082">
        <f>IF($AC2082=1,IFERROR(IF(VALUE($B2082)&lt;100000000,VALUE($B2082),1000000000),IFERROR(IF(VALUE(MID($B2082,2,20))&lt;100000000,VALUE(MID($B2082,2,20)),1000000000),1000000000))+ROW()/100000,"")</f>
        <v/>
      </c>
    </row>
    <row r="2083">
      <c r="E2083" s="7" t="n"/>
      <c r="G2083" s="7" t="n"/>
      <c r="O2083" s="7">
        <f>IF($B2083="","",N2083*X2083/100)</f>
        <v/>
      </c>
      <c r="P2083" s="14" t="n"/>
      <c r="U2083" s="7" t="n"/>
      <c r="W2083" s="7">
        <f>IF($B2083="","",Z2083*AB2083/100)</f>
        <v/>
      </c>
      <c r="X2083" s="7">
        <f>IF($B2083="","",Z2083-W2083)</f>
        <v/>
      </c>
      <c r="Y2083" s="7">
        <f>IF($B2083="","",X2083-O2083)</f>
        <v/>
      </c>
      <c r="Z2083" s="7" t="n"/>
      <c r="AC2083">
        <f>IF($B2083="","",IF(COUNTIF($B$2:$B2083,$B2083)=1,1,0))</f>
        <v/>
      </c>
      <c r="AD2083">
        <f>IF($AC2083=1,SUMPRODUCT(--($AF$2:$AF$3501&lt;$AF2083))+1,"")</f>
        <v/>
      </c>
      <c r="AE2083">
        <f>IF($B2083="","",IF(OR($AA2083=TRUE(),$AA2083="TRUE"),0,1))</f>
        <v/>
      </c>
      <c r="AF2083">
        <f>IF($AC2083=1,IFERROR(IF(VALUE($B2083)&lt;100000000,VALUE($B2083),1000000000),IFERROR(IF(VALUE(MID($B2083,2,20))&lt;100000000,VALUE(MID($B2083,2,20)),1000000000),1000000000))+ROW()/100000,"")</f>
        <v/>
      </c>
    </row>
    <row r="2084">
      <c r="E2084" s="7" t="n"/>
      <c r="G2084" s="7" t="n"/>
      <c r="O2084" s="7">
        <f>IF($B2084="","",N2084*X2084/100)</f>
        <v/>
      </c>
      <c r="P2084" s="14" t="n"/>
      <c r="U2084" s="7" t="n"/>
      <c r="W2084" s="7">
        <f>IF($B2084="","",Z2084*AB2084/100)</f>
        <v/>
      </c>
      <c r="X2084" s="7">
        <f>IF($B2084="","",Z2084-W2084)</f>
        <v/>
      </c>
      <c r="Y2084" s="7">
        <f>IF($B2084="","",X2084-O2084)</f>
        <v/>
      </c>
      <c r="Z2084" s="7" t="n"/>
      <c r="AC2084">
        <f>IF($B2084="","",IF(COUNTIF($B$2:$B2084,$B2084)=1,1,0))</f>
        <v/>
      </c>
      <c r="AD2084">
        <f>IF($AC2084=1,SUMPRODUCT(--($AF$2:$AF$3501&lt;$AF2084))+1,"")</f>
        <v/>
      </c>
      <c r="AE2084">
        <f>IF($B2084="","",IF(OR($AA2084=TRUE(),$AA2084="TRUE"),0,1))</f>
        <v/>
      </c>
      <c r="AF2084">
        <f>IF($AC2084=1,IFERROR(IF(VALUE($B2084)&lt;100000000,VALUE($B2084),1000000000),IFERROR(IF(VALUE(MID($B2084,2,20))&lt;100000000,VALUE(MID($B2084,2,20)),1000000000),1000000000))+ROW()/100000,"")</f>
        <v/>
      </c>
    </row>
    <row r="2085">
      <c r="E2085" s="7" t="n"/>
      <c r="G2085" s="7" t="n"/>
      <c r="O2085" s="7">
        <f>IF($B2085="","",N2085*X2085/100)</f>
        <v/>
      </c>
      <c r="P2085" s="14" t="n"/>
      <c r="U2085" s="7" t="n"/>
      <c r="W2085" s="7">
        <f>IF($B2085="","",Z2085*AB2085/100)</f>
        <v/>
      </c>
      <c r="X2085" s="7">
        <f>IF($B2085="","",Z2085-W2085)</f>
        <v/>
      </c>
      <c r="Y2085" s="7">
        <f>IF($B2085="","",X2085-O2085)</f>
        <v/>
      </c>
      <c r="Z2085" s="7" t="n"/>
      <c r="AC2085">
        <f>IF($B2085="","",IF(COUNTIF($B$2:$B2085,$B2085)=1,1,0))</f>
        <v/>
      </c>
      <c r="AD2085">
        <f>IF($AC2085=1,SUMPRODUCT(--($AF$2:$AF$3501&lt;$AF2085))+1,"")</f>
        <v/>
      </c>
      <c r="AE2085">
        <f>IF($B2085="","",IF(OR($AA2085=TRUE(),$AA2085="TRUE"),0,1))</f>
        <v/>
      </c>
      <c r="AF2085">
        <f>IF($AC2085=1,IFERROR(IF(VALUE($B2085)&lt;100000000,VALUE($B2085),1000000000),IFERROR(IF(VALUE(MID($B2085,2,20))&lt;100000000,VALUE(MID($B2085,2,20)),1000000000),1000000000))+ROW()/100000,"")</f>
        <v/>
      </c>
    </row>
    <row r="2086">
      <c r="E2086" s="7" t="n"/>
      <c r="G2086" s="7" t="n"/>
      <c r="O2086" s="7">
        <f>IF($B2086="","",N2086*X2086/100)</f>
        <v/>
      </c>
      <c r="P2086" s="14" t="n"/>
      <c r="U2086" s="7" t="n"/>
      <c r="W2086" s="7">
        <f>IF($B2086="","",Z2086*AB2086/100)</f>
        <v/>
      </c>
      <c r="X2086" s="7">
        <f>IF($B2086="","",Z2086-W2086)</f>
        <v/>
      </c>
      <c r="Y2086" s="7">
        <f>IF($B2086="","",X2086-O2086)</f>
        <v/>
      </c>
      <c r="Z2086" s="7" t="n"/>
      <c r="AC2086">
        <f>IF($B2086="","",IF(COUNTIF($B$2:$B2086,$B2086)=1,1,0))</f>
        <v/>
      </c>
      <c r="AD2086">
        <f>IF($AC2086=1,SUMPRODUCT(--($AF$2:$AF$3501&lt;$AF2086))+1,"")</f>
        <v/>
      </c>
      <c r="AE2086">
        <f>IF($B2086="","",IF(OR($AA2086=TRUE(),$AA2086="TRUE"),0,1))</f>
        <v/>
      </c>
      <c r="AF2086">
        <f>IF($AC2086=1,IFERROR(IF(VALUE($B2086)&lt;100000000,VALUE($B2086),1000000000),IFERROR(IF(VALUE(MID($B2086,2,20))&lt;100000000,VALUE(MID($B2086,2,20)),1000000000),1000000000))+ROW()/100000,"")</f>
        <v/>
      </c>
    </row>
    <row r="2087">
      <c r="E2087" s="7" t="n"/>
      <c r="G2087" s="7" t="n"/>
      <c r="O2087" s="7">
        <f>IF($B2087="","",N2087*X2087/100)</f>
        <v/>
      </c>
      <c r="P2087" s="14" t="n"/>
      <c r="U2087" s="7" t="n"/>
      <c r="W2087" s="7">
        <f>IF($B2087="","",Z2087*AB2087/100)</f>
        <v/>
      </c>
      <c r="X2087" s="7">
        <f>IF($B2087="","",Z2087-W2087)</f>
        <v/>
      </c>
      <c r="Y2087" s="7">
        <f>IF($B2087="","",X2087-O2087)</f>
        <v/>
      </c>
      <c r="Z2087" s="7" t="n"/>
      <c r="AC2087">
        <f>IF($B2087="","",IF(COUNTIF($B$2:$B2087,$B2087)=1,1,0))</f>
        <v/>
      </c>
      <c r="AD2087">
        <f>IF($AC2087=1,SUMPRODUCT(--($AF$2:$AF$3501&lt;$AF2087))+1,"")</f>
        <v/>
      </c>
      <c r="AE2087">
        <f>IF($B2087="","",IF(OR($AA2087=TRUE(),$AA2087="TRUE"),0,1))</f>
        <v/>
      </c>
      <c r="AF2087">
        <f>IF($AC2087=1,IFERROR(IF(VALUE($B2087)&lt;100000000,VALUE($B2087),1000000000),IFERROR(IF(VALUE(MID($B2087,2,20))&lt;100000000,VALUE(MID($B2087,2,20)),1000000000),1000000000))+ROW()/100000,"")</f>
        <v/>
      </c>
    </row>
    <row r="2088">
      <c r="E2088" s="7" t="n"/>
      <c r="G2088" s="7" t="n"/>
      <c r="O2088" s="7">
        <f>IF($B2088="","",N2088*X2088/100)</f>
        <v/>
      </c>
      <c r="P2088" s="14" t="n"/>
      <c r="U2088" s="7" t="n"/>
      <c r="W2088" s="7">
        <f>IF($B2088="","",Z2088*AB2088/100)</f>
        <v/>
      </c>
      <c r="X2088" s="7">
        <f>IF($B2088="","",Z2088-W2088)</f>
        <v/>
      </c>
      <c r="Y2088" s="7">
        <f>IF($B2088="","",X2088-O2088)</f>
        <v/>
      </c>
      <c r="Z2088" s="7" t="n"/>
      <c r="AC2088">
        <f>IF($B2088="","",IF(COUNTIF($B$2:$B2088,$B2088)=1,1,0))</f>
        <v/>
      </c>
      <c r="AD2088">
        <f>IF($AC2088=1,SUMPRODUCT(--($AF$2:$AF$3501&lt;$AF2088))+1,"")</f>
        <v/>
      </c>
      <c r="AE2088">
        <f>IF($B2088="","",IF(OR($AA2088=TRUE(),$AA2088="TRUE"),0,1))</f>
        <v/>
      </c>
      <c r="AF2088">
        <f>IF($AC2088=1,IFERROR(IF(VALUE($B2088)&lt;100000000,VALUE($B2088),1000000000),IFERROR(IF(VALUE(MID($B2088,2,20))&lt;100000000,VALUE(MID($B2088,2,20)),1000000000),1000000000))+ROW()/100000,"")</f>
        <v/>
      </c>
    </row>
    <row r="2089">
      <c r="E2089" s="7" t="n"/>
      <c r="G2089" s="7" t="n"/>
      <c r="O2089" s="7">
        <f>IF($B2089="","",N2089*X2089/100)</f>
        <v/>
      </c>
      <c r="P2089" s="14" t="n"/>
      <c r="U2089" s="7" t="n"/>
      <c r="W2089" s="7">
        <f>IF($B2089="","",Z2089*AB2089/100)</f>
        <v/>
      </c>
      <c r="X2089" s="7">
        <f>IF($B2089="","",Z2089-W2089)</f>
        <v/>
      </c>
      <c r="Y2089" s="7">
        <f>IF($B2089="","",X2089-O2089)</f>
        <v/>
      </c>
      <c r="Z2089" s="7" t="n"/>
      <c r="AC2089">
        <f>IF($B2089="","",IF(COUNTIF($B$2:$B2089,$B2089)=1,1,0))</f>
        <v/>
      </c>
      <c r="AD2089">
        <f>IF($AC2089=1,SUMPRODUCT(--($AF$2:$AF$3501&lt;$AF2089))+1,"")</f>
        <v/>
      </c>
      <c r="AE2089">
        <f>IF($B2089="","",IF(OR($AA2089=TRUE(),$AA2089="TRUE"),0,1))</f>
        <v/>
      </c>
      <c r="AF2089">
        <f>IF($AC2089=1,IFERROR(IF(VALUE($B2089)&lt;100000000,VALUE($B2089),1000000000),IFERROR(IF(VALUE(MID($B2089,2,20))&lt;100000000,VALUE(MID($B2089,2,20)),1000000000),1000000000))+ROW()/100000,"")</f>
        <v/>
      </c>
    </row>
    <row r="2090">
      <c r="E2090" s="7" t="n"/>
      <c r="G2090" s="7" t="n"/>
      <c r="O2090" s="7">
        <f>IF($B2090="","",N2090*X2090/100)</f>
        <v/>
      </c>
      <c r="P2090" s="14" t="n"/>
      <c r="U2090" s="7" t="n"/>
      <c r="W2090" s="7">
        <f>IF($B2090="","",Z2090*AB2090/100)</f>
        <v/>
      </c>
      <c r="X2090" s="7">
        <f>IF($B2090="","",Z2090-W2090)</f>
        <v/>
      </c>
      <c r="Y2090" s="7">
        <f>IF($B2090="","",X2090-O2090)</f>
        <v/>
      </c>
      <c r="Z2090" s="7" t="n"/>
      <c r="AC2090">
        <f>IF($B2090="","",IF(COUNTIF($B$2:$B2090,$B2090)=1,1,0))</f>
        <v/>
      </c>
      <c r="AD2090">
        <f>IF($AC2090=1,SUMPRODUCT(--($AF$2:$AF$3501&lt;$AF2090))+1,"")</f>
        <v/>
      </c>
      <c r="AE2090">
        <f>IF($B2090="","",IF(OR($AA2090=TRUE(),$AA2090="TRUE"),0,1))</f>
        <v/>
      </c>
      <c r="AF2090">
        <f>IF($AC2090=1,IFERROR(IF(VALUE($B2090)&lt;100000000,VALUE($B2090),1000000000),IFERROR(IF(VALUE(MID($B2090,2,20))&lt;100000000,VALUE(MID($B2090,2,20)),1000000000),1000000000))+ROW()/100000,"")</f>
        <v/>
      </c>
    </row>
    <row r="2091">
      <c r="E2091" s="7" t="n"/>
      <c r="G2091" s="7" t="n"/>
      <c r="O2091" s="7">
        <f>IF($B2091="","",N2091*X2091/100)</f>
        <v/>
      </c>
      <c r="P2091" s="14" t="n"/>
      <c r="U2091" s="7" t="n"/>
      <c r="W2091" s="7">
        <f>IF($B2091="","",Z2091*AB2091/100)</f>
        <v/>
      </c>
      <c r="X2091" s="7">
        <f>IF($B2091="","",Z2091-W2091)</f>
        <v/>
      </c>
      <c r="Y2091" s="7">
        <f>IF($B2091="","",X2091-O2091)</f>
        <v/>
      </c>
      <c r="Z2091" s="7" t="n"/>
      <c r="AC2091">
        <f>IF($B2091="","",IF(COUNTIF($B$2:$B2091,$B2091)=1,1,0))</f>
        <v/>
      </c>
      <c r="AD2091">
        <f>IF($AC2091=1,SUMPRODUCT(--($AF$2:$AF$3501&lt;$AF2091))+1,"")</f>
        <v/>
      </c>
      <c r="AE2091">
        <f>IF($B2091="","",IF(OR($AA2091=TRUE(),$AA2091="TRUE"),0,1))</f>
        <v/>
      </c>
      <c r="AF2091">
        <f>IF($AC2091=1,IFERROR(IF(VALUE($B2091)&lt;100000000,VALUE($B2091),1000000000),IFERROR(IF(VALUE(MID($B2091,2,20))&lt;100000000,VALUE(MID($B2091,2,20)),1000000000),1000000000))+ROW()/100000,"")</f>
        <v/>
      </c>
    </row>
    <row r="2092">
      <c r="E2092" s="7" t="n"/>
      <c r="G2092" s="7" t="n"/>
      <c r="O2092" s="7">
        <f>IF($B2092="","",N2092*X2092/100)</f>
        <v/>
      </c>
      <c r="P2092" s="14" t="n"/>
      <c r="U2092" s="7" t="n"/>
      <c r="W2092" s="7">
        <f>IF($B2092="","",Z2092*AB2092/100)</f>
        <v/>
      </c>
      <c r="X2092" s="7">
        <f>IF($B2092="","",Z2092-W2092)</f>
        <v/>
      </c>
      <c r="Y2092" s="7">
        <f>IF($B2092="","",X2092-O2092)</f>
        <v/>
      </c>
      <c r="Z2092" s="7" t="n"/>
      <c r="AC2092">
        <f>IF($B2092="","",IF(COUNTIF($B$2:$B2092,$B2092)=1,1,0))</f>
        <v/>
      </c>
      <c r="AD2092">
        <f>IF($AC2092=1,SUMPRODUCT(--($AF$2:$AF$3501&lt;$AF2092))+1,"")</f>
        <v/>
      </c>
      <c r="AE2092">
        <f>IF($B2092="","",IF(OR($AA2092=TRUE(),$AA2092="TRUE"),0,1))</f>
        <v/>
      </c>
      <c r="AF2092">
        <f>IF($AC2092=1,IFERROR(IF(VALUE($B2092)&lt;100000000,VALUE($B2092),1000000000),IFERROR(IF(VALUE(MID($B2092,2,20))&lt;100000000,VALUE(MID($B2092,2,20)),1000000000),1000000000))+ROW()/100000,"")</f>
        <v/>
      </c>
    </row>
    <row r="2093">
      <c r="E2093" s="7" t="n"/>
      <c r="G2093" s="7" t="n"/>
      <c r="O2093" s="7">
        <f>IF($B2093="","",N2093*X2093/100)</f>
        <v/>
      </c>
      <c r="P2093" s="14" t="n"/>
      <c r="U2093" s="7" t="n"/>
      <c r="W2093" s="7">
        <f>IF($B2093="","",Z2093*AB2093/100)</f>
        <v/>
      </c>
      <c r="X2093" s="7">
        <f>IF($B2093="","",Z2093-W2093)</f>
        <v/>
      </c>
      <c r="Y2093" s="7">
        <f>IF($B2093="","",X2093-O2093)</f>
        <v/>
      </c>
      <c r="Z2093" s="7" t="n"/>
      <c r="AC2093">
        <f>IF($B2093="","",IF(COUNTIF($B$2:$B2093,$B2093)=1,1,0))</f>
        <v/>
      </c>
      <c r="AD2093">
        <f>IF($AC2093=1,SUMPRODUCT(--($AF$2:$AF$3501&lt;$AF2093))+1,"")</f>
        <v/>
      </c>
      <c r="AE2093">
        <f>IF($B2093="","",IF(OR($AA2093=TRUE(),$AA2093="TRUE"),0,1))</f>
        <v/>
      </c>
      <c r="AF2093">
        <f>IF($AC2093=1,IFERROR(IF(VALUE($B2093)&lt;100000000,VALUE($B2093),1000000000),IFERROR(IF(VALUE(MID($B2093,2,20))&lt;100000000,VALUE(MID($B2093,2,20)),1000000000),1000000000))+ROW()/100000,"")</f>
        <v/>
      </c>
    </row>
    <row r="2094">
      <c r="E2094" s="7" t="n"/>
      <c r="G2094" s="7" t="n"/>
      <c r="O2094" s="7">
        <f>IF($B2094="","",N2094*X2094/100)</f>
        <v/>
      </c>
      <c r="P2094" s="14" t="n"/>
      <c r="U2094" s="7" t="n"/>
      <c r="W2094" s="7">
        <f>IF($B2094="","",Z2094*AB2094/100)</f>
        <v/>
      </c>
      <c r="X2094" s="7">
        <f>IF($B2094="","",Z2094-W2094)</f>
        <v/>
      </c>
      <c r="Y2094" s="7">
        <f>IF($B2094="","",X2094-O2094)</f>
        <v/>
      </c>
      <c r="Z2094" s="7" t="n"/>
      <c r="AC2094">
        <f>IF($B2094="","",IF(COUNTIF($B$2:$B2094,$B2094)=1,1,0))</f>
        <v/>
      </c>
      <c r="AD2094">
        <f>IF($AC2094=1,SUMPRODUCT(--($AF$2:$AF$3501&lt;$AF2094))+1,"")</f>
        <v/>
      </c>
      <c r="AE2094">
        <f>IF($B2094="","",IF(OR($AA2094=TRUE(),$AA2094="TRUE"),0,1))</f>
        <v/>
      </c>
      <c r="AF2094">
        <f>IF($AC2094=1,IFERROR(IF(VALUE($B2094)&lt;100000000,VALUE($B2094),1000000000),IFERROR(IF(VALUE(MID($B2094,2,20))&lt;100000000,VALUE(MID($B2094,2,20)),1000000000),1000000000))+ROW()/100000,"")</f>
        <v/>
      </c>
    </row>
    <row r="2095">
      <c r="E2095" s="7" t="n"/>
      <c r="G2095" s="7" t="n"/>
      <c r="O2095" s="7">
        <f>IF($B2095="","",N2095*X2095/100)</f>
        <v/>
      </c>
      <c r="P2095" s="14" t="n"/>
      <c r="U2095" s="7" t="n"/>
      <c r="W2095" s="7">
        <f>IF($B2095="","",Z2095*AB2095/100)</f>
        <v/>
      </c>
      <c r="X2095" s="7">
        <f>IF($B2095="","",Z2095-W2095)</f>
        <v/>
      </c>
      <c r="Y2095" s="7">
        <f>IF($B2095="","",X2095-O2095)</f>
        <v/>
      </c>
      <c r="Z2095" s="7" t="n"/>
      <c r="AC2095">
        <f>IF($B2095="","",IF(COUNTIF($B$2:$B2095,$B2095)=1,1,0))</f>
        <v/>
      </c>
      <c r="AD2095">
        <f>IF($AC2095=1,SUMPRODUCT(--($AF$2:$AF$3501&lt;$AF2095))+1,"")</f>
        <v/>
      </c>
      <c r="AE2095">
        <f>IF($B2095="","",IF(OR($AA2095=TRUE(),$AA2095="TRUE"),0,1))</f>
        <v/>
      </c>
      <c r="AF2095">
        <f>IF($AC2095=1,IFERROR(IF(VALUE($B2095)&lt;100000000,VALUE($B2095),1000000000),IFERROR(IF(VALUE(MID($B2095,2,20))&lt;100000000,VALUE(MID($B2095,2,20)),1000000000),1000000000))+ROW()/100000,"")</f>
        <v/>
      </c>
    </row>
    <row r="2096">
      <c r="E2096" s="7" t="n"/>
      <c r="G2096" s="7" t="n"/>
      <c r="O2096" s="7">
        <f>IF($B2096="","",N2096*X2096/100)</f>
        <v/>
      </c>
      <c r="P2096" s="14" t="n"/>
      <c r="U2096" s="7" t="n"/>
      <c r="W2096" s="7">
        <f>IF($B2096="","",Z2096*AB2096/100)</f>
        <v/>
      </c>
      <c r="X2096" s="7">
        <f>IF($B2096="","",Z2096-W2096)</f>
        <v/>
      </c>
      <c r="Y2096" s="7">
        <f>IF($B2096="","",X2096-O2096)</f>
        <v/>
      </c>
      <c r="Z2096" s="7" t="n"/>
      <c r="AC2096">
        <f>IF($B2096="","",IF(COUNTIF($B$2:$B2096,$B2096)=1,1,0))</f>
        <v/>
      </c>
      <c r="AD2096">
        <f>IF($AC2096=1,SUMPRODUCT(--($AF$2:$AF$3501&lt;$AF2096))+1,"")</f>
        <v/>
      </c>
      <c r="AE2096">
        <f>IF($B2096="","",IF(OR($AA2096=TRUE(),$AA2096="TRUE"),0,1))</f>
        <v/>
      </c>
      <c r="AF2096">
        <f>IF($AC2096=1,IFERROR(IF(VALUE($B2096)&lt;100000000,VALUE($B2096),1000000000),IFERROR(IF(VALUE(MID($B2096,2,20))&lt;100000000,VALUE(MID($B2096,2,20)),1000000000),1000000000))+ROW()/100000,"")</f>
        <v/>
      </c>
    </row>
    <row r="2097">
      <c r="E2097" s="7" t="n"/>
      <c r="G2097" s="7" t="n"/>
      <c r="O2097" s="7">
        <f>IF($B2097="","",N2097*X2097/100)</f>
        <v/>
      </c>
      <c r="P2097" s="14" t="n"/>
      <c r="U2097" s="7" t="n"/>
      <c r="W2097" s="7">
        <f>IF($B2097="","",Z2097*AB2097/100)</f>
        <v/>
      </c>
      <c r="X2097" s="7">
        <f>IF($B2097="","",Z2097-W2097)</f>
        <v/>
      </c>
      <c r="Y2097" s="7">
        <f>IF($B2097="","",X2097-O2097)</f>
        <v/>
      </c>
      <c r="Z2097" s="7" t="n"/>
      <c r="AC2097">
        <f>IF($B2097="","",IF(COUNTIF($B$2:$B2097,$B2097)=1,1,0))</f>
        <v/>
      </c>
      <c r="AD2097">
        <f>IF($AC2097=1,SUMPRODUCT(--($AF$2:$AF$3501&lt;$AF2097))+1,"")</f>
        <v/>
      </c>
      <c r="AE2097">
        <f>IF($B2097="","",IF(OR($AA2097=TRUE(),$AA2097="TRUE"),0,1))</f>
        <v/>
      </c>
      <c r="AF2097">
        <f>IF($AC2097=1,IFERROR(IF(VALUE($B2097)&lt;100000000,VALUE($B2097),1000000000),IFERROR(IF(VALUE(MID($B2097,2,20))&lt;100000000,VALUE(MID($B2097,2,20)),1000000000),1000000000))+ROW()/100000,"")</f>
        <v/>
      </c>
    </row>
    <row r="2098">
      <c r="E2098" s="7" t="n"/>
      <c r="G2098" s="7" t="n"/>
      <c r="O2098" s="7">
        <f>IF($B2098="","",N2098*X2098/100)</f>
        <v/>
      </c>
      <c r="P2098" s="14" t="n"/>
      <c r="U2098" s="7" t="n"/>
      <c r="W2098" s="7">
        <f>IF($B2098="","",Z2098*AB2098/100)</f>
        <v/>
      </c>
      <c r="X2098" s="7">
        <f>IF($B2098="","",Z2098-W2098)</f>
        <v/>
      </c>
      <c r="Y2098" s="7">
        <f>IF($B2098="","",X2098-O2098)</f>
        <v/>
      </c>
      <c r="Z2098" s="7" t="n"/>
      <c r="AC2098">
        <f>IF($B2098="","",IF(COUNTIF($B$2:$B2098,$B2098)=1,1,0))</f>
        <v/>
      </c>
      <c r="AD2098">
        <f>IF($AC2098=1,SUMPRODUCT(--($AF$2:$AF$3501&lt;$AF2098))+1,"")</f>
        <v/>
      </c>
      <c r="AE2098">
        <f>IF($B2098="","",IF(OR($AA2098=TRUE(),$AA2098="TRUE"),0,1))</f>
        <v/>
      </c>
      <c r="AF2098">
        <f>IF($AC2098=1,IFERROR(IF(VALUE($B2098)&lt;100000000,VALUE($B2098),1000000000),IFERROR(IF(VALUE(MID($B2098,2,20))&lt;100000000,VALUE(MID($B2098,2,20)),1000000000),1000000000))+ROW()/100000,"")</f>
        <v/>
      </c>
    </row>
    <row r="2099">
      <c r="E2099" s="7" t="n"/>
      <c r="G2099" s="7" t="n"/>
      <c r="O2099" s="7">
        <f>IF($B2099="","",N2099*X2099/100)</f>
        <v/>
      </c>
      <c r="P2099" s="14" t="n"/>
      <c r="U2099" s="7" t="n"/>
      <c r="W2099" s="7">
        <f>IF($B2099="","",Z2099*AB2099/100)</f>
        <v/>
      </c>
      <c r="X2099" s="7">
        <f>IF($B2099="","",Z2099-W2099)</f>
        <v/>
      </c>
      <c r="Y2099" s="7">
        <f>IF($B2099="","",X2099-O2099)</f>
        <v/>
      </c>
      <c r="Z2099" s="7" t="n"/>
      <c r="AC2099">
        <f>IF($B2099="","",IF(COUNTIF($B$2:$B2099,$B2099)=1,1,0))</f>
        <v/>
      </c>
      <c r="AD2099">
        <f>IF($AC2099=1,SUMPRODUCT(--($AF$2:$AF$3501&lt;$AF2099))+1,"")</f>
        <v/>
      </c>
      <c r="AE2099">
        <f>IF($B2099="","",IF(OR($AA2099=TRUE(),$AA2099="TRUE"),0,1))</f>
        <v/>
      </c>
      <c r="AF2099">
        <f>IF($AC2099=1,IFERROR(IF(VALUE($B2099)&lt;100000000,VALUE($B2099),1000000000),IFERROR(IF(VALUE(MID($B2099,2,20))&lt;100000000,VALUE(MID($B2099,2,20)),1000000000),1000000000))+ROW()/100000,"")</f>
        <v/>
      </c>
    </row>
    <row r="2100">
      <c r="E2100" s="7" t="n"/>
      <c r="G2100" s="7" t="n"/>
      <c r="O2100" s="7">
        <f>IF($B2100="","",N2100*X2100/100)</f>
        <v/>
      </c>
      <c r="P2100" s="14" t="n"/>
      <c r="U2100" s="7" t="n"/>
      <c r="W2100" s="7">
        <f>IF($B2100="","",Z2100*AB2100/100)</f>
        <v/>
      </c>
      <c r="X2100" s="7">
        <f>IF($B2100="","",Z2100-W2100)</f>
        <v/>
      </c>
      <c r="Y2100" s="7">
        <f>IF($B2100="","",X2100-O2100)</f>
        <v/>
      </c>
      <c r="Z2100" s="7" t="n"/>
      <c r="AC2100">
        <f>IF($B2100="","",IF(COUNTIF($B$2:$B2100,$B2100)=1,1,0))</f>
        <v/>
      </c>
      <c r="AD2100">
        <f>IF($AC2100=1,SUMPRODUCT(--($AF$2:$AF$3501&lt;$AF2100))+1,"")</f>
        <v/>
      </c>
      <c r="AE2100">
        <f>IF($B2100="","",IF(OR($AA2100=TRUE(),$AA2100="TRUE"),0,1))</f>
        <v/>
      </c>
      <c r="AF2100">
        <f>IF($AC2100=1,IFERROR(IF(VALUE($B2100)&lt;100000000,VALUE($B2100),1000000000),IFERROR(IF(VALUE(MID($B2100,2,20))&lt;100000000,VALUE(MID($B2100,2,20)),1000000000),1000000000))+ROW()/100000,"")</f>
        <v/>
      </c>
    </row>
    <row r="2101">
      <c r="E2101" s="7" t="n"/>
      <c r="G2101" s="7" t="n"/>
      <c r="O2101" s="7">
        <f>IF($B2101="","",N2101*X2101/100)</f>
        <v/>
      </c>
      <c r="P2101" s="14" t="n"/>
      <c r="U2101" s="7" t="n"/>
      <c r="W2101" s="7">
        <f>IF($B2101="","",Z2101*AB2101/100)</f>
        <v/>
      </c>
      <c r="X2101" s="7">
        <f>IF($B2101="","",Z2101-W2101)</f>
        <v/>
      </c>
      <c r="Y2101" s="7">
        <f>IF($B2101="","",X2101-O2101)</f>
        <v/>
      </c>
      <c r="Z2101" s="7" t="n"/>
      <c r="AC2101">
        <f>IF($B2101="","",IF(COUNTIF($B$2:$B2101,$B2101)=1,1,0))</f>
        <v/>
      </c>
      <c r="AD2101">
        <f>IF($AC2101=1,SUMPRODUCT(--($AF$2:$AF$3501&lt;$AF2101))+1,"")</f>
        <v/>
      </c>
      <c r="AE2101">
        <f>IF($B2101="","",IF(OR($AA2101=TRUE(),$AA2101="TRUE"),0,1))</f>
        <v/>
      </c>
      <c r="AF2101">
        <f>IF($AC2101=1,IFERROR(IF(VALUE($B2101)&lt;100000000,VALUE($B2101),1000000000),IFERROR(IF(VALUE(MID($B2101,2,20))&lt;100000000,VALUE(MID($B2101,2,20)),1000000000),1000000000))+ROW()/100000,"")</f>
        <v/>
      </c>
    </row>
    <row r="2102">
      <c r="E2102" s="7" t="n"/>
      <c r="G2102" s="7" t="n"/>
      <c r="O2102" s="7">
        <f>IF($B2102="","",N2102*X2102/100)</f>
        <v/>
      </c>
      <c r="P2102" s="14" t="n"/>
      <c r="U2102" s="7" t="n"/>
      <c r="W2102" s="7">
        <f>IF($B2102="","",Z2102*AB2102/100)</f>
        <v/>
      </c>
      <c r="X2102" s="7">
        <f>IF($B2102="","",Z2102-W2102)</f>
        <v/>
      </c>
      <c r="Y2102" s="7">
        <f>IF($B2102="","",X2102-O2102)</f>
        <v/>
      </c>
      <c r="Z2102" s="7" t="n"/>
      <c r="AC2102">
        <f>IF($B2102="","",IF(COUNTIF($B$2:$B2102,$B2102)=1,1,0))</f>
        <v/>
      </c>
      <c r="AD2102">
        <f>IF($AC2102=1,SUMPRODUCT(--($AF$2:$AF$3501&lt;$AF2102))+1,"")</f>
        <v/>
      </c>
      <c r="AE2102">
        <f>IF($B2102="","",IF(OR($AA2102=TRUE(),$AA2102="TRUE"),0,1))</f>
        <v/>
      </c>
      <c r="AF2102">
        <f>IF($AC2102=1,IFERROR(IF(VALUE($B2102)&lt;100000000,VALUE($B2102),1000000000),IFERROR(IF(VALUE(MID($B2102,2,20))&lt;100000000,VALUE(MID($B2102,2,20)),1000000000),1000000000))+ROW()/100000,"")</f>
        <v/>
      </c>
    </row>
    <row r="2103">
      <c r="E2103" s="7" t="n"/>
      <c r="G2103" s="7" t="n"/>
      <c r="O2103" s="7">
        <f>IF($B2103="","",N2103*X2103/100)</f>
        <v/>
      </c>
      <c r="P2103" s="14" t="n"/>
      <c r="U2103" s="7" t="n"/>
      <c r="W2103" s="7">
        <f>IF($B2103="","",Z2103*AB2103/100)</f>
        <v/>
      </c>
      <c r="X2103" s="7">
        <f>IF($B2103="","",Z2103-W2103)</f>
        <v/>
      </c>
      <c r="Y2103" s="7">
        <f>IF($B2103="","",X2103-O2103)</f>
        <v/>
      </c>
      <c r="Z2103" s="7" t="n"/>
      <c r="AC2103">
        <f>IF($B2103="","",IF(COUNTIF($B$2:$B2103,$B2103)=1,1,0))</f>
        <v/>
      </c>
      <c r="AD2103">
        <f>IF($AC2103=1,SUMPRODUCT(--($AF$2:$AF$3501&lt;$AF2103))+1,"")</f>
        <v/>
      </c>
      <c r="AE2103">
        <f>IF($B2103="","",IF(OR($AA2103=TRUE(),$AA2103="TRUE"),0,1))</f>
        <v/>
      </c>
      <c r="AF2103">
        <f>IF($AC2103=1,IFERROR(IF(VALUE($B2103)&lt;100000000,VALUE($B2103),1000000000),IFERROR(IF(VALUE(MID($B2103,2,20))&lt;100000000,VALUE(MID($B2103,2,20)),1000000000),1000000000))+ROW()/100000,"")</f>
        <v/>
      </c>
    </row>
    <row r="2104">
      <c r="E2104" s="7" t="n"/>
      <c r="G2104" s="7" t="n"/>
      <c r="O2104" s="7">
        <f>IF($B2104="","",N2104*X2104/100)</f>
        <v/>
      </c>
      <c r="P2104" s="14" t="n"/>
      <c r="U2104" s="7" t="n"/>
      <c r="W2104" s="7">
        <f>IF($B2104="","",Z2104*AB2104/100)</f>
        <v/>
      </c>
      <c r="X2104" s="7">
        <f>IF($B2104="","",Z2104-W2104)</f>
        <v/>
      </c>
      <c r="Y2104" s="7">
        <f>IF($B2104="","",X2104-O2104)</f>
        <v/>
      </c>
      <c r="Z2104" s="7" t="n"/>
      <c r="AC2104">
        <f>IF($B2104="","",IF(COUNTIF($B$2:$B2104,$B2104)=1,1,0))</f>
        <v/>
      </c>
      <c r="AD2104">
        <f>IF($AC2104=1,SUMPRODUCT(--($AF$2:$AF$3501&lt;$AF2104))+1,"")</f>
        <v/>
      </c>
      <c r="AE2104">
        <f>IF($B2104="","",IF(OR($AA2104=TRUE(),$AA2104="TRUE"),0,1))</f>
        <v/>
      </c>
      <c r="AF2104">
        <f>IF($AC2104=1,IFERROR(IF(VALUE($B2104)&lt;100000000,VALUE($B2104),1000000000),IFERROR(IF(VALUE(MID($B2104,2,20))&lt;100000000,VALUE(MID($B2104,2,20)),1000000000),1000000000))+ROW()/100000,"")</f>
        <v/>
      </c>
    </row>
    <row r="2105">
      <c r="E2105" s="7" t="n"/>
      <c r="G2105" s="7" t="n"/>
      <c r="O2105" s="7">
        <f>IF($B2105="","",N2105*X2105/100)</f>
        <v/>
      </c>
      <c r="P2105" s="14" t="n"/>
      <c r="U2105" s="7" t="n"/>
      <c r="W2105" s="7">
        <f>IF($B2105="","",Z2105*AB2105/100)</f>
        <v/>
      </c>
      <c r="X2105" s="7">
        <f>IF($B2105="","",Z2105-W2105)</f>
        <v/>
      </c>
      <c r="Y2105" s="7">
        <f>IF($B2105="","",X2105-O2105)</f>
        <v/>
      </c>
      <c r="Z2105" s="7" t="n"/>
      <c r="AC2105">
        <f>IF($B2105="","",IF(COUNTIF($B$2:$B2105,$B2105)=1,1,0))</f>
        <v/>
      </c>
      <c r="AD2105">
        <f>IF($AC2105=1,SUMPRODUCT(--($AF$2:$AF$3501&lt;$AF2105))+1,"")</f>
        <v/>
      </c>
      <c r="AE2105">
        <f>IF($B2105="","",IF(OR($AA2105=TRUE(),$AA2105="TRUE"),0,1))</f>
        <v/>
      </c>
      <c r="AF2105">
        <f>IF($AC2105=1,IFERROR(IF(VALUE($B2105)&lt;100000000,VALUE($B2105),1000000000),IFERROR(IF(VALUE(MID($B2105,2,20))&lt;100000000,VALUE(MID($B2105,2,20)),1000000000),1000000000))+ROW()/100000,"")</f>
        <v/>
      </c>
    </row>
    <row r="2106">
      <c r="E2106" s="7" t="n"/>
      <c r="G2106" s="7" t="n"/>
      <c r="O2106" s="7">
        <f>IF($B2106="","",N2106*X2106/100)</f>
        <v/>
      </c>
      <c r="P2106" s="14" t="n"/>
      <c r="U2106" s="7" t="n"/>
      <c r="W2106" s="7">
        <f>IF($B2106="","",Z2106*AB2106/100)</f>
        <v/>
      </c>
      <c r="X2106" s="7">
        <f>IF($B2106="","",Z2106-W2106)</f>
        <v/>
      </c>
      <c r="Y2106" s="7">
        <f>IF($B2106="","",X2106-O2106)</f>
        <v/>
      </c>
      <c r="Z2106" s="7" t="n"/>
      <c r="AC2106">
        <f>IF($B2106="","",IF(COUNTIF($B$2:$B2106,$B2106)=1,1,0))</f>
        <v/>
      </c>
      <c r="AD2106">
        <f>IF($AC2106=1,SUMPRODUCT(--($AF$2:$AF$3501&lt;$AF2106))+1,"")</f>
        <v/>
      </c>
      <c r="AE2106">
        <f>IF($B2106="","",IF(OR($AA2106=TRUE(),$AA2106="TRUE"),0,1))</f>
        <v/>
      </c>
      <c r="AF2106">
        <f>IF($AC2106=1,IFERROR(IF(VALUE($B2106)&lt;100000000,VALUE($B2106),1000000000),IFERROR(IF(VALUE(MID($B2106,2,20))&lt;100000000,VALUE(MID($B2106,2,20)),1000000000),1000000000))+ROW()/100000,"")</f>
        <v/>
      </c>
    </row>
    <row r="2107">
      <c r="E2107" s="7" t="n"/>
      <c r="G2107" s="7" t="n"/>
      <c r="O2107" s="7">
        <f>IF($B2107="","",N2107*X2107/100)</f>
        <v/>
      </c>
      <c r="P2107" s="14" t="n"/>
      <c r="U2107" s="7" t="n"/>
      <c r="W2107" s="7">
        <f>IF($B2107="","",Z2107*AB2107/100)</f>
        <v/>
      </c>
      <c r="X2107" s="7">
        <f>IF($B2107="","",Z2107-W2107)</f>
        <v/>
      </c>
      <c r="Y2107" s="7">
        <f>IF($B2107="","",X2107-O2107)</f>
        <v/>
      </c>
      <c r="Z2107" s="7" t="n"/>
      <c r="AC2107">
        <f>IF($B2107="","",IF(COUNTIF($B$2:$B2107,$B2107)=1,1,0))</f>
        <v/>
      </c>
      <c r="AD2107">
        <f>IF($AC2107=1,SUMPRODUCT(--($AF$2:$AF$3501&lt;$AF2107))+1,"")</f>
        <v/>
      </c>
      <c r="AE2107">
        <f>IF($B2107="","",IF(OR($AA2107=TRUE(),$AA2107="TRUE"),0,1))</f>
        <v/>
      </c>
      <c r="AF2107">
        <f>IF($AC2107=1,IFERROR(IF(VALUE($B2107)&lt;100000000,VALUE($B2107),1000000000),IFERROR(IF(VALUE(MID($B2107,2,20))&lt;100000000,VALUE(MID($B2107,2,20)),1000000000),1000000000))+ROW()/100000,"")</f>
        <v/>
      </c>
    </row>
    <row r="2108">
      <c r="E2108" s="7" t="n"/>
      <c r="G2108" s="7" t="n"/>
      <c r="O2108" s="7">
        <f>IF($B2108="","",N2108*X2108/100)</f>
        <v/>
      </c>
      <c r="P2108" s="14" t="n"/>
      <c r="U2108" s="7" t="n"/>
      <c r="W2108" s="7">
        <f>IF($B2108="","",Z2108*AB2108/100)</f>
        <v/>
      </c>
      <c r="X2108" s="7">
        <f>IF($B2108="","",Z2108-W2108)</f>
        <v/>
      </c>
      <c r="Y2108" s="7">
        <f>IF($B2108="","",X2108-O2108)</f>
        <v/>
      </c>
      <c r="Z2108" s="7" t="n"/>
      <c r="AC2108">
        <f>IF($B2108="","",IF(COUNTIF($B$2:$B2108,$B2108)=1,1,0))</f>
        <v/>
      </c>
      <c r="AD2108">
        <f>IF($AC2108=1,SUMPRODUCT(--($AF$2:$AF$3501&lt;$AF2108))+1,"")</f>
        <v/>
      </c>
      <c r="AE2108">
        <f>IF($B2108="","",IF(OR($AA2108=TRUE(),$AA2108="TRUE"),0,1))</f>
        <v/>
      </c>
      <c r="AF2108">
        <f>IF($AC2108=1,IFERROR(IF(VALUE($B2108)&lt;100000000,VALUE($B2108),1000000000),IFERROR(IF(VALUE(MID($B2108,2,20))&lt;100000000,VALUE(MID($B2108,2,20)),1000000000),1000000000))+ROW()/100000,"")</f>
        <v/>
      </c>
    </row>
    <row r="2109">
      <c r="E2109" s="7" t="n"/>
      <c r="G2109" s="7" t="n"/>
      <c r="O2109" s="7">
        <f>IF($B2109="","",N2109*X2109/100)</f>
        <v/>
      </c>
      <c r="P2109" s="14" t="n"/>
      <c r="U2109" s="7" t="n"/>
      <c r="W2109" s="7">
        <f>IF($B2109="","",Z2109*AB2109/100)</f>
        <v/>
      </c>
      <c r="X2109" s="7">
        <f>IF($B2109="","",Z2109-W2109)</f>
        <v/>
      </c>
      <c r="Y2109" s="7">
        <f>IF($B2109="","",X2109-O2109)</f>
        <v/>
      </c>
      <c r="Z2109" s="7" t="n"/>
      <c r="AC2109">
        <f>IF($B2109="","",IF(COUNTIF($B$2:$B2109,$B2109)=1,1,0))</f>
        <v/>
      </c>
      <c r="AD2109">
        <f>IF($AC2109=1,SUMPRODUCT(--($AF$2:$AF$3501&lt;$AF2109))+1,"")</f>
        <v/>
      </c>
      <c r="AE2109">
        <f>IF($B2109="","",IF(OR($AA2109=TRUE(),$AA2109="TRUE"),0,1))</f>
        <v/>
      </c>
      <c r="AF2109">
        <f>IF($AC2109=1,IFERROR(IF(VALUE($B2109)&lt;100000000,VALUE($B2109),1000000000),IFERROR(IF(VALUE(MID($B2109,2,20))&lt;100000000,VALUE(MID($B2109,2,20)),1000000000),1000000000))+ROW()/100000,"")</f>
        <v/>
      </c>
    </row>
    <row r="2110">
      <c r="E2110" s="7" t="n"/>
      <c r="G2110" s="7" t="n"/>
      <c r="O2110" s="7">
        <f>IF($B2110="","",N2110*X2110/100)</f>
        <v/>
      </c>
      <c r="P2110" s="14" t="n"/>
      <c r="U2110" s="7" t="n"/>
      <c r="W2110" s="7">
        <f>IF($B2110="","",Z2110*AB2110/100)</f>
        <v/>
      </c>
      <c r="X2110" s="7">
        <f>IF($B2110="","",Z2110-W2110)</f>
        <v/>
      </c>
      <c r="Y2110" s="7">
        <f>IF($B2110="","",X2110-O2110)</f>
        <v/>
      </c>
      <c r="Z2110" s="7" t="n"/>
      <c r="AC2110">
        <f>IF($B2110="","",IF(COUNTIF($B$2:$B2110,$B2110)=1,1,0))</f>
        <v/>
      </c>
      <c r="AD2110">
        <f>IF($AC2110=1,SUMPRODUCT(--($AF$2:$AF$3501&lt;$AF2110))+1,"")</f>
        <v/>
      </c>
      <c r="AE2110">
        <f>IF($B2110="","",IF(OR($AA2110=TRUE(),$AA2110="TRUE"),0,1))</f>
        <v/>
      </c>
      <c r="AF2110">
        <f>IF($AC2110=1,IFERROR(IF(VALUE($B2110)&lt;100000000,VALUE($B2110),1000000000),IFERROR(IF(VALUE(MID($B2110,2,20))&lt;100000000,VALUE(MID($B2110,2,20)),1000000000),1000000000))+ROW()/100000,"")</f>
        <v/>
      </c>
    </row>
    <row r="2111">
      <c r="E2111" s="7" t="n"/>
      <c r="G2111" s="7" t="n"/>
      <c r="O2111" s="7">
        <f>IF($B2111="","",N2111*X2111/100)</f>
        <v/>
      </c>
      <c r="P2111" s="14" t="n"/>
      <c r="U2111" s="7" t="n"/>
      <c r="W2111" s="7">
        <f>IF($B2111="","",Z2111*AB2111/100)</f>
        <v/>
      </c>
      <c r="X2111" s="7">
        <f>IF($B2111="","",Z2111-W2111)</f>
        <v/>
      </c>
      <c r="Y2111" s="7">
        <f>IF($B2111="","",X2111-O2111)</f>
        <v/>
      </c>
      <c r="Z2111" s="7" t="n"/>
      <c r="AC2111">
        <f>IF($B2111="","",IF(COUNTIF($B$2:$B2111,$B2111)=1,1,0))</f>
        <v/>
      </c>
      <c r="AD2111">
        <f>IF($AC2111=1,SUMPRODUCT(--($AF$2:$AF$3501&lt;$AF2111))+1,"")</f>
        <v/>
      </c>
      <c r="AE2111">
        <f>IF($B2111="","",IF(OR($AA2111=TRUE(),$AA2111="TRUE"),0,1))</f>
        <v/>
      </c>
      <c r="AF2111">
        <f>IF($AC2111=1,IFERROR(IF(VALUE($B2111)&lt;100000000,VALUE($B2111),1000000000),IFERROR(IF(VALUE(MID($B2111,2,20))&lt;100000000,VALUE(MID($B2111,2,20)),1000000000),1000000000))+ROW()/100000,"")</f>
        <v/>
      </c>
    </row>
    <row r="2112">
      <c r="E2112" s="7" t="n"/>
      <c r="G2112" s="7" t="n"/>
      <c r="O2112" s="7">
        <f>IF($B2112="","",N2112*X2112/100)</f>
        <v/>
      </c>
      <c r="P2112" s="14" t="n"/>
      <c r="U2112" s="7" t="n"/>
      <c r="W2112" s="7">
        <f>IF($B2112="","",Z2112*AB2112/100)</f>
        <v/>
      </c>
      <c r="X2112" s="7">
        <f>IF($B2112="","",Z2112-W2112)</f>
        <v/>
      </c>
      <c r="Y2112" s="7">
        <f>IF($B2112="","",X2112-O2112)</f>
        <v/>
      </c>
      <c r="Z2112" s="7" t="n"/>
      <c r="AC2112">
        <f>IF($B2112="","",IF(COUNTIF($B$2:$B2112,$B2112)=1,1,0))</f>
        <v/>
      </c>
      <c r="AD2112">
        <f>IF($AC2112=1,SUMPRODUCT(--($AF$2:$AF$3501&lt;$AF2112))+1,"")</f>
        <v/>
      </c>
      <c r="AE2112">
        <f>IF($B2112="","",IF(OR($AA2112=TRUE(),$AA2112="TRUE"),0,1))</f>
        <v/>
      </c>
      <c r="AF2112">
        <f>IF($AC2112=1,IFERROR(IF(VALUE($B2112)&lt;100000000,VALUE($B2112),1000000000),IFERROR(IF(VALUE(MID($B2112,2,20))&lt;100000000,VALUE(MID($B2112,2,20)),1000000000),1000000000))+ROW()/100000,"")</f>
        <v/>
      </c>
    </row>
    <row r="2113">
      <c r="E2113" s="7" t="n"/>
      <c r="G2113" s="7" t="n"/>
      <c r="O2113" s="7">
        <f>IF($B2113="","",N2113*X2113/100)</f>
        <v/>
      </c>
      <c r="P2113" s="14" t="n"/>
      <c r="U2113" s="7" t="n"/>
      <c r="W2113" s="7">
        <f>IF($B2113="","",Z2113*AB2113/100)</f>
        <v/>
      </c>
      <c r="X2113" s="7">
        <f>IF($B2113="","",Z2113-W2113)</f>
        <v/>
      </c>
      <c r="Y2113" s="7">
        <f>IF($B2113="","",X2113-O2113)</f>
        <v/>
      </c>
      <c r="Z2113" s="7" t="n"/>
      <c r="AC2113">
        <f>IF($B2113="","",IF(COUNTIF($B$2:$B2113,$B2113)=1,1,0))</f>
        <v/>
      </c>
      <c r="AD2113">
        <f>IF($AC2113=1,SUMPRODUCT(--($AF$2:$AF$3501&lt;$AF2113))+1,"")</f>
        <v/>
      </c>
      <c r="AE2113">
        <f>IF($B2113="","",IF(OR($AA2113=TRUE(),$AA2113="TRUE"),0,1))</f>
        <v/>
      </c>
      <c r="AF2113">
        <f>IF($AC2113=1,IFERROR(IF(VALUE($B2113)&lt;100000000,VALUE($B2113),1000000000),IFERROR(IF(VALUE(MID($B2113,2,20))&lt;100000000,VALUE(MID($B2113,2,20)),1000000000),1000000000))+ROW()/100000,"")</f>
        <v/>
      </c>
    </row>
    <row r="2114">
      <c r="E2114" s="7" t="n"/>
      <c r="G2114" s="7" t="n"/>
      <c r="O2114" s="7">
        <f>IF($B2114="","",N2114*X2114/100)</f>
        <v/>
      </c>
      <c r="P2114" s="14" t="n"/>
      <c r="U2114" s="7" t="n"/>
      <c r="W2114" s="7">
        <f>IF($B2114="","",Z2114*AB2114/100)</f>
        <v/>
      </c>
      <c r="X2114" s="7">
        <f>IF($B2114="","",Z2114-W2114)</f>
        <v/>
      </c>
      <c r="Y2114" s="7">
        <f>IF($B2114="","",X2114-O2114)</f>
        <v/>
      </c>
      <c r="Z2114" s="7" t="n"/>
      <c r="AC2114">
        <f>IF($B2114="","",IF(COUNTIF($B$2:$B2114,$B2114)=1,1,0))</f>
        <v/>
      </c>
      <c r="AD2114">
        <f>IF($AC2114=1,SUMPRODUCT(--($AF$2:$AF$3501&lt;$AF2114))+1,"")</f>
        <v/>
      </c>
      <c r="AE2114">
        <f>IF($B2114="","",IF(OR($AA2114=TRUE(),$AA2114="TRUE"),0,1))</f>
        <v/>
      </c>
      <c r="AF2114">
        <f>IF($AC2114=1,IFERROR(IF(VALUE($B2114)&lt;100000000,VALUE($B2114),1000000000),IFERROR(IF(VALUE(MID($B2114,2,20))&lt;100000000,VALUE(MID($B2114,2,20)),1000000000),1000000000))+ROW()/100000,"")</f>
        <v/>
      </c>
    </row>
    <row r="2115">
      <c r="E2115" s="7" t="n"/>
      <c r="G2115" s="7" t="n"/>
      <c r="O2115" s="7">
        <f>IF($B2115="","",N2115*X2115/100)</f>
        <v/>
      </c>
      <c r="P2115" s="14" t="n"/>
      <c r="U2115" s="7" t="n"/>
      <c r="W2115" s="7">
        <f>IF($B2115="","",Z2115*AB2115/100)</f>
        <v/>
      </c>
      <c r="X2115" s="7">
        <f>IF($B2115="","",Z2115-W2115)</f>
        <v/>
      </c>
      <c r="Y2115" s="7">
        <f>IF($B2115="","",X2115-O2115)</f>
        <v/>
      </c>
      <c r="Z2115" s="7" t="n"/>
      <c r="AC2115">
        <f>IF($B2115="","",IF(COUNTIF($B$2:$B2115,$B2115)=1,1,0))</f>
        <v/>
      </c>
      <c r="AD2115">
        <f>IF($AC2115=1,SUMPRODUCT(--($AF$2:$AF$3501&lt;$AF2115))+1,"")</f>
        <v/>
      </c>
      <c r="AE2115">
        <f>IF($B2115="","",IF(OR($AA2115=TRUE(),$AA2115="TRUE"),0,1))</f>
        <v/>
      </c>
      <c r="AF2115">
        <f>IF($AC2115=1,IFERROR(IF(VALUE($B2115)&lt;100000000,VALUE($B2115),1000000000),IFERROR(IF(VALUE(MID($B2115,2,20))&lt;100000000,VALUE(MID($B2115,2,20)),1000000000),1000000000))+ROW()/100000,"")</f>
        <v/>
      </c>
    </row>
    <row r="2116">
      <c r="E2116" s="7" t="n"/>
      <c r="G2116" s="7" t="n"/>
      <c r="O2116" s="7">
        <f>IF($B2116="","",N2116*X2116/100)</f>
        <v/>
      </c>
      <c r="P2116" s="14" t="n"/>
      <c r="U2116" s="7" t="n"/>
      <c r="W2116" s="7">
        <f>IF($B2116="","",Z2116*AB2116/100)</f>
        <v/>
      </c>
      <c r="X2116" s="7">
        <f>IF($B2116="","",Z2116-W2116)</f>
        <v/>
      </c>
      <c r="Y2116" s="7">
        <f>IF($B2116="","",X2116-O2116)</f>
        <v/>
      </c>
      <c r="Z2116" s="7" t="n"/>
      <c r="AC2116">
        <f>IF($B2116="","",IF(COUNTIF($B$2:$B2116,$B2116)=1,1,0))</f>
        <v/>
      </c>
      <c r="AD2116">
        <f>IF($AC2116=1,SUMPRODUCT(--($AF$2:$AF$3501&lt;$AF2116))+1,"")</f>
        <v/>
      </c>
      <c r="AE2116">
        <f>IF($B2116="","",IF(OR($AA2116=TRUE(),$AA2116="TRUE"),0,1))</f>
        <v/>
      </c>
      <c r="AF2116">
        <f>IF($AC2116=1,IFERROR(IF(VALUE($B2116)&lt;100000000,VALUE($B2116),1000000000),IFERROR(IF(VALUE(MID($B2116,2,20))&lt;100000000,VALUE(MID($B2116,2,20)),1000000000),1000000000))+ROW()/100000,"")</f>
        <v/>
      </c>
    </row>
    <row r="2117">
      <c r="E2117" s="7" t="n"/>
      <c r="G2117" s="7" t="n"/>
      <c r="O2117" s="7">
        <f>IF($B2117="","",N2117*X2117/100)</f>
        <v/>
      </c>
      <c r="P2117" s="14" t="n"/>
      <c r="U2117" s="7" t="n"/>
      <c r="W2117" s="7">
        <f>IF($B2117="","",Z2117*AB2117/100)</f>
        <v/>
      </c>
      <c r="X2117" s="7">
        <f>IF($B2117="","",Z2117-W2117)</f>
        <v/>
      </c>
      <c r="Y2117" s="7">
        <f>IF($B2117="","",X2117-O2117)</f>
        <v/>
      </c>
      <c r="Z2117" s="7" t="n"/>
      <c r="AC2117">
        <f>IF($B2117="","",IF(COUNTIF($B$2:$B2117,$B2117)=1,1,0))</f>
        <v/>
      </c>
      <c r="AD2117">
        <f>IF($AC2117=1,SUMPRODUCT(--($AF$2:$AF$3501&lt;$AF2117))+1,"")</f>
        <v/>
      </c>
      <c r="AE2117">
        <f>IF($B2117="","",IF(OR($AA2117=TRUE(),$AA2117="TRUE"),0,1))</f>
        <v/>
      </c>
      <c r="AF2117">
        <f>IF($AC2117=1,IFERROR(IF(VALUE($B2117)&lt;100000000,VALUE($B2117),1000000000),IFERROR(IF(VALUE(MID($B2117,2,20))&lt;100000000,VALUE(MID($B2117,2,20)),1000000000),1000000000))+ROW()/100000,"")</f>
        <v/>
      </c>
    </row>
    <row r="2118">
      <c r="E2118" s="7" t="n"/>
      <c r="G2118" s="7" t="n"/>
      <c r="O2118" s="7">
        <f>IF($B2118="","",N2118*X2118/100)</f>
        <v/>
      </c>
      <c r="P2118" s="14" t="n"/>
      <c r="U2118" s="7" t="n"/>
      <c r="W2118" s="7">
        <f>IF($B2118="","",Z2118*AB2118/100)</f>
        <v/>
      </c>
      <c r="X2118" s="7">
        <f>IF($B2118="","",Z2118-W2118)</f>
        <v/>
      </c>
      <c r="Y2118" s="7">
        <f>IF($B2118="","",X2118-O2118)</f>
        <v/>
      </c>
      <c r="Z2118" s="7" t="n"/>
      <c r="AC2118">
        <f>IF($B2118="","",IF(COUNTIF($B$2:$B2118,$B2118)=1,1,0))</f>
        <v/>
      </c>
      <c r="AD2118">
        <f>IF($AC2118=1,SUMPRODUCT(--($AF$2:$AF$3501&lt;$AF2118))+1,"")</f>
        <v/>
      </c>
      <c r="AE2118">
        <f>IF($B2118="","",IF(OR($AA2118=TRUE(),$AA2118="TRUE"),0,1))</f>
        <v/>
      </c>
      <c r="AF2118">
        <f>IF($AC2118=1,IFERROR(IF(VALUE($B2118)&lt;100000000,VALUE($B2118),1000000000),IFERROR(IF(VALUE(MID($B2118,2,20))&lt;100000000,VALUE(MID($B2118,2,20)),1000000000),1000000000))+ROW()/100000,"")</f>
        <v/>
      </c>
    </row>
    <row r="2119">
      <c r="E2119" s="7" t="n"/>
      <c r="G2119" s="7" t="n"/>
      <c r="O2119" s="7">
        <f>IF($B2119="","",N2119*X2119/100)</f>
        <v/>
      </c>
      <c r="P2119" s="14" t="n"/>
      <c r="U2119" s="7" t="n"/>
      <c r="W2119" s="7">
        <f>IF($B2119="","",Z2119*AB2119/100)</f>
        <v/>
      </c>
      <c r="X2119" s="7">
        <f>IF($B2119="","",Z2119-W2119)</f>
        <v/>
      </c>
      <c r="Y2119" s="7">
        <f>IF($B2119="","",X2119-O2119)</f>
        <v/>
      </c>
      <c r="Z2119" s="7" t="n"/>
      <c r="AC2119">
        <f>IF($B2119="","",IF(COUNTIF($B$2:$B2119,$B2119)=1,1,0))</f>
        <v/>
      </c>
      <c r="AD2119">
        <f>IF($AC2119=1,SUMPRODUCT(--($AF$2:$AF$3501&lt;$AF2119))+1,"")</f>
        <v/>
      </c>
      <c r="AE2119">
        <f>IF($B2119="","",IF(OR($AA2119=TRUE(),$AA2119="TRUE"),0,1))</f>
        <v/>
      </c>
      <c r="AF2119">
        <f>IF($AC2119=1,IFERROR(IF(VALUE($B2119)&lt;100000000,VALUE($B2119),1000000000),IFERROR(IF(VALUE(MID($B2119,2,20))&lt;100000000,VALUE(MID($B2119,2,20)),1000000000),1000000000))+ROW()/100000,"")</f>
        <v/>
      </c>
    </row>
    <row r="2120">
      <c r="E2120" s="7" t="n"/>
      <c r="G2120" s="7" t="n"/>
      <c r="O2120" s="7">
        <f>IF($B2120="","",N2120*X2120/100)</f>
        <v/>
      </c>
      <c r="P2120" s="14" t="n"/>
      <c r="U2120" s="7" t="n"/>
      <c r="W2120" s="7">
        <f>IF($B2120="","",Z2120*AB2120/100)</f>
        <v/>
      </c>
      <c r="X2120" s="7">
        <f>IF($B2120="","",Z2120-W2120)</f>
        <v/>
      </c>
      <c r="Y2120" s="7">
        <f>IF($B2120="","",X2120-O2120)</f>
        <v/>
      </c>
      <c r="Z2120" s="7" t="n"/>
      <c r="AC2120">
        <f>IF($B2120="","",IF(COUNTIF($B$2:$B2120,$B2120)=1,1,0))</f>
        <v/>
      </c>
      <c r="AD2120">
        <f>IF($AC2120=1,SUMPRODUCT(--($AF$2:$AF$3501&lt;$AF2120))+1,"")</f>
        <v/>
      </c>
      <c r="AE2120">
        <f>IF($B2120="","",IF(OR($AA2120=TRUE(),$AA2120="TRUE"),0,1))</f>
        <v/>
      </c>
      <c r="AF2120">
        <f>IF($AC2120=1,IFERROR(IF(VALUE($B2120)&lt;100000000,VALUE($B2120),1000000000),IFERROR(IF(VALUE(MID($B2120,2,20))&lt;100000000,VALUE(MID($B2120,2,20)),1000000000),1000000000))+ROW()/100000,"")</f>
        <v/>
      </c>
    </row>
    <row r="2121">
      <c r="E2121" s="7" t="n"/>
      <c r="G2121" s="7" t="n"/>
      <c r="O2121" s="7">
        <f>IF($B2121="","",N2121*X2121/100)</f>
        <v/>
      </c>
      <c r="P2121" s="14" t="n"/>
      <c r="U2121" s="7" t="n"/>
      <c r="W2121" s="7">
        <f>IF($B2121="","",Z2121*AB2121/100)</f>
        <v/>
      </c>
      <c r="X2121" s="7">
        <f>IF($B2121="","",Z2121-W2121)</f>
        <v/>
      </c>
      <c r="Y2121" s="7">
        <f>IF($B2121="","",X2121-O2121)</f>
        <v/>
      </c>
      <c r="Z2121" s="7" t="n"/>
      <c r="AC2121">
        <f>IF($B2121="","",IF(COUNTIF($B$2:$B2121,$B2121)=1,1,0))</f>
        <v/>
      </c>
      <c r="AD2121">
        <f>IF($AC2121=1,SUMPRODUCT(--($AF$2:$AF$3501&lt;$AF2121))+1,"")</f>
        <v/>
      </c>
      <c r="AE2121">
        <f>IF($B2121="","",IF(OR($AA2121=TRUE(),$AA2121="TRUE"),0,1))</f>
        <v/>
      </c>
      <c r="AF2121">
        <f>IF($AC2121=1,IFERROR(IF(VALUE($B2121)&lt;100000000,VALUE($B2121),1000000000),IFERROR(IF(VALUE(MID($B2121,2,20))&lt;100000000,VALUE(MID($B2121,2,20)),1000000000),1000000000))+ROW()/100000,"")</f>
        <v/>
      </c>
    </row>
    <row r="2122">
      <c r="E2122" s="7" t="n"/>
      <c r="G2122" s="7" t="n"/>
      <c r="O2122" s="7">
        <f>IF($B2122="","",N2122*X2122/100)</f>
        <v/>
      </c>
      <c r="P2122" s="14" t="n"/>
      <c r="U2122" s="7" t="n"/>
      <c r="W2122" s="7">
        <f>IF($B2122="","",Z2122*AB2122/100)</f>
        <v/>
      </c>
      <c r="X2122" s="7">
        <f>IF($B2122="","",Z2122-W2122)</f>
        <v/>
      </c>
      <c r="Y2122" s="7">
        <f>IF($B2122="","",X2122-O2122)</f>
        <v/>
      </c>
      <c r="Z2122" s="7" t="n"/>
      <c r="AC2122">
        <f>IF($B2122="","",IF(COUNTIF($B$2:$B2122,$B2122)=1,1,0))</f>
        <v/>
      </c>
      <c r="AD2122">
        <f>IF($AC2122=1,SUMPRODUCT(--($AF$2:$AF$3501&lt;$AF2122))+1,"")</f>
        <v/>
      </c>
      <c r="AE2122">
        <f>IF($B2122="","",IF(OR($AA2122=TRUE(),$AA2122="TRUE"),0,1))</f>
        <v/>
      </c>
      <c r="AF2122">
        <f>IF($AC2122=1,IFERROR(IF(VALUE($B2122)&lt;100000000,VALUE($B2122),1000000000),IFERROR(IF(VALUE(MID($B2122,2,20))&lt;100000000,VALUE(MID($B2122,2,20)),1000000000),1000000000))+ROW()/100000,"")</f>
        <v/>
      </c>
    </row>
    <row r="2123">
      <c r="E2123" s="7" t="n"/>
      <c r="G2123" s="7" t="n"/>
      <c r="O2123" s="7">
        <f>IF($B2123="","",N2123*X2123/100)</f>
        <v/>
      </c>
      <c r="P2123" s="14" t="n"/>
      <c r="U2123" s="7" t="n"/>
      <c r="W2123" s="7">
        <f>IF($B2123="","",Z2123*AB2123/100)</f>
        <v/>
      </c>
      <c r="X2123" s="7">
        <f>IF($B2123="","",Z2123-W2123)</f>
        <v/>
      </c>
      <c r="Y2123" s="7">
        <f>IF($B2123="","",X2123-O2123)</f>
        <v/>
      </c>
      <c r="Z2123" s="7" t="n"/>
      <c r="AC2123">
        <f>IF($B2123="","",IF(COUNTIF($B$2:$B2123,$B2123)=1,1,0))</f>
        <v/>
      </c>
      <c r="AD2123">
        <f>IF($AC2123=1,SUMPRODUCT(--($AF$2:$AF$3501&lt;$AF2123))+1,"")</f>
        <v/>
      </c>
      <c r="AE2123">
        <f>IF($B2123="","",IF(OR($AA2123=TRUE(),$AA2123="TRUE"),0,1))</f>
        <v/>
      </c>
      <c r="AF2123">
        <f>IF($AC2123=1,IFERROR(IF(VALUE($B2123)&lt;100000000,VALUE($B2123),1000000000),IFERROR(IF(VALUE(MID($B2123,2,20))&lt;100000000,VALUE(MID($B2123,2,20)),1000000000),1000000000))+ROW()/100000,"")</f>
        <v/>
      </c>
    </row>
    <row r="2124">
      <c r="E2124" s="7" t="n"/>
      <c r="G2124" s="7" t="n"/>
      <c r="O2124" s="7">
        <f>IF($B2124="","",N2124*X2124/100)</f>
        <v/>
      </c>
      <c r="P2124" s="14" t="n"/>
      <c r="U2124" s="7" t="n"/>
      <c r="W2124" s="7">
        <f>IF($B2124="","",Z2124*AB2124/100)</f>
        <v/>
      </c>
      <c r="X2124" s="7">
        <f>IF($B2124="","",Z2124-W2124)</f>
        <v/>
      </c>
      <c r="Y2124" s="7">
        <f>IF($B2124="","",X2124-O2124)</f>
        <v/>
      </c>
      <c r="Z2124" s="7" t="n"/>
      <c r="AC2124">
        <f>IF($B2124="","",IF(COUNTIF($B$2:$B2124,$B2124)=1,1,0))</f>
        <v/>
      </c>
      <c r="AD2124">
        <f>IF($AC2124=1,SUMPRODUCT(--($AF$2:$AF$3501&lt;$AF2124))+1,"")</f>
        <v/>
      </c>
      <c r="AE2124">
        <f>IF($B2124="","",IF(OR($AA2124=TRUE(),$AA2124="TRUE"),0,1))</f>
        <v/>
      </c>
      <c r="AF2124">
        <f>IF($AC2124=1,IFERROR(IF(VALUE($B2124)&lt;100000000,VALUE($B2124),1000000000),IFERROR(IF(VALUE(MID($B2124,2,20))&lt;100000000,VALUE(MID($B2124,2,20)),1000000000),1000000000))+ROW()/100000,"")</f>
        <v/>
      </c>
    </row>
    <row r="2125">
      <c r="E2125" s="7" t="n"/>
      <c r="G2125" s="7" t="n"/>
      <c r="O2125" s="7">
        <f>IF($B2125="","",N2125*X2125/100)</f>
        <v/>
      </c>
      <c r="P2125" s="14" t="n"/>
      <c r="U2125" s="7" t="n"/>
      <c r="W2125" s="7">
        <f>IF($B2125="","",Z2125*AB2125/100)</f>
        <v/>
      </c>
      <c r="X2125" s="7">
        <f>IF($B2125="","",Z2125-W2125)</f>
        <v/>
      </c>
      <c r="Y2125" s="7">
        <f>IF($B2125="","",X2125-O2125)</f>
        <v/>
      </c>
      <c r="Z2125" s="7" t="n"/>
      <c r="AC2125">
        <f>IF($B2125="","",IF(COUNTIF($B$2:$B2125,$B2125)=1,1,0))</f>
        <v/>
      </c>
      <c r="AD2125">
        <f>IF($AC2125=1,SUMPRODUCT(--($AF$2:$AF$3501&lt;$AF2125))+1,"")</f>
        <v/>
      </c>
      <c r="AE2125">
        <f>IF($B2125="","",IF(OR($AA2125=TRUE(),$AA2125="TRUE"),0,1))</f>
        <v/>
      </c>
      <c r="AF2125">
        <f>IF($AC2125=1,IFERROR(IF(VALUE($B2125)&lt;100000000,VALUE($B2125),1000000000),IFERROR(IF(VALUE(MID($B2125,2,20))&lt;100000000,VALUE(MID($B2125,2,20)),1000000000),1000000000))+ROW()/100000,"")</f>
        <v/>
      </c>
    </row>
    <row r="2126">
      <c r="E2126" s="7" t="n"/>
      <c r="G2126" s="7" t="n"/>
      <c r="O2126" s="7">
        <f>IF($B2126="","",N2126*X2126/100)</f>
        <v/>
      </c>
      <c r="P2126" s="14" t="n"/>
      <c r="U2126" s="7" t="n"/>
      <c r="W2126" s="7">
        <f>IF($B2126="","",Z2126*AB2126/100)</f>
        <v/>
      </c>
      <c r="X2126" s="7">
        <f>IF($B2126="","",Z2126-W2126)</f>
        <v/>
      </c>
      <c r="Y2126" s="7">
        <f>IF($B2126="","",X2126-O2126)</f>
        <v/>
      </c>
      <c r="Z2126" s="7" t="n"/>
      <c r="AC2126">
        <f>IF($B2126="","",IF(COUNTIF($B$2:$B2126,$B2126)=1,1,0))</f>
        <v/>
      </c>
      <c r="AD2126">
        <f>IF($AC2126=1,SUMPRODUCT(--($AF$2:$AF$3501&lt;$AF2126))+1,"")</f>
        <v/>
      </c>
      <c r="AE2126">
        <f>IF($B2126="","",IF(OR($AA2126=TRUE(),$AA2126="TRUE"),0,1))</f>
        <v/>
      </c>
      <c r="AF2126">
        <f>IF($AC2126=1,IFERROR(IF(VALUE($B2126)&lt;100000000,VALUE($B2126),1000000000),IFERROR(IF(VALUE(MID($B2126,2,20))&lt;100000000,VALUE(MID($B2126,2,20)),1000000000),1000000000))+ROW()/100000,"")</f>
        <v/>
      </c>
    </row>
    <row r="2127">
      <c r="E2127" s="7" t="n"/>
      <c r="G2127" s="7" t="n"/>
      <c r="O2127" s="7">
        <f>IF($B2127="","",N2127*X2127/100)</f>
        <v/>
      </c>
      <c r="P2127" s="14" t="n"/>
      <c r="U2127" s="7" t="n"/>
      <c r="W2127" s="7">
        <f>IF($B2127="","",Z2127*AB2127/100)</f>
        <v/>
      </c>
      <c r="X2127" s="7">
        <f>IF($B2127="","",Z2127-W2127)</f>
        <v/>
      </c>
      <c r="Y2127" s="7">
        <f>IF($B2127="","",X2127-O2127)</f>
        <v/>
      </c>
      <c r="Z2127" s="7" t="n"/>
      <c r="AC2127">
        <f>IF($B2127="","",IF(COUNTIF($B$2:$B2127,$B2127)=1,1,0))</f>
        <v/>
      </c>
      <c r="AD2127">
        <f>IF($AC2127=1,SUMPRODUCT(--($AF$2:$AF$3501&lt;$AF2127))+1,"")</f>
        <v/>
      </c>
      <c r="AE2127">
        <f>IF($B2127="","",IF(OR($AA2127=TRUE(),$AA2127="TRUE"),0,1))</f>
        <v/>
      </c>
      <c r="AF2127">
        <f>IF($AC2127=1,IFERROR(IF(VALUE($B2127)&lt;100000000,VALUE($B2127),1000000000),IFERROR(IF(VALUE(MID($B2127,2,20))&lt;100000000,VALUE(MID($B2127,2,20)),1000000000),1000000000))+ROW()/100000,"")</f>
        <v/>
      </c>
    </row>
    <row r="2128">
      <c r="E2128" s="7" t="n"/>
      <c r="G2128" s="7" t="n"/>
      <c r="O2128" s="7">
        <f>IF($B2128="","",N2128*X2128/100)</f>
        <v/>
      </c>
      <c r="P2128" s="14" t="n"/>
      <c r="U2128" s="7" t="n"/>
      <c r="W2128" s="7">
        <f>IF($B2128="","",Z2128*AB2128/100)</f>
        <v/>
      </c>
      <c r="X2128" s="7">
        <f>IF($B2128="","",Z2128-W2128)</f>
        <v/>
      </c>
      <c r="Y2128" s="7">
        <f>IF($B2128="","",X2128-O2128)</f>
        <v/>
      </c>
      <c r="Z2128" s="7" t="n"/>
      <c r="AC2128">
        <f>IF($B2128="","",IF(COUNTIF($B$2:$B2128,$B2128)=1,1,0))</f>
        <v/>
      </c>
      <c r="AD2128">
        <f>IF($AC2128=1,SUMPRODUCT(--($AF$2:$AF$3501&lt;$AF2128))+1,"")</f>
        <v/>
      </c>
      <c r="AE2128">
        <f>IF($B2128="","",IF(OR($AA2128=TRUE(),$AA2128="TRUE"),0,1))</f>
        <v/>
      </c>
      <c r="AF2128">
        <f>IF($AC2128=1,IFERROR(IF(VALUE($B2128)&lt;100000000,VALUE($B2128),1000000000),IFERROR(IF(VALUE(MID($B2128,2,20))&lt;100000000,VALUE(MID($B2128,2,20)),1000000000),1000000000))+ROW()/100000,"")</f>
        <v/>
      </c>
    </row>
    <row r="2129">
      <c r="E2129" s="7" t="n"/>
      <c r="G2129" s="7" t="n"/>
      <c r="O2129" s="7">
        <f>IF($B2129="","",N2129*X2129/100)</f>
        <v/>
      </c>
      <c r="P2129" s="14" t="n"/>
      <c r="U2129" s="7" t="n"/>
      <c r="W2129" s="7">
        <f>IF($B2129="","",Z2129*AB2129/100)</f>
        <v/>
      </c>
      <c r="X2129" s="7">
        <f>IF($B2129="","",Z2129-W2129)</f>
        <v/>
      </c>
      <c r="Y2129" s="7">
        <f>IF($B2129="","",X2129-O2129)</f>
        <v/>
      </c>
      <c r="Z2129" s="7" t="n"/>
      <c r="AC2129">
        <f>IF($B2129="","",IF(COUNTIF($B$2:$B2129,$B2129)=1,1,0))</f>
        <v/>
      </c>
      <c r="AD2129">
        <f>IF($AC2129=1,SUMPRODUCT(--($AF$2:$AF$3501&lt;$AF2129))+1,"")</f>
        <v/>
      </c>
      <c r="AE2129">
        <f>IF($B2129="","",IF(OR($AA2129=TRUE(),$AA2129="TRUE"),0,1))</f>
        <v/>
      </c>
      <c r="AF2129">
        <f>IF($AC2129=1,IFERROR(IF(VALUE($B2129)&lt;100000000,VALUE($B2129),1000000000),IFERROR(IF(VALUE(MID($B2129,2,20))&lt;100000000,VALUE(MID($B2129,2,20)),1000000000),1000000000))+ROW()/100000,"")</f>
        <v/>
      </c>
    </row>
    <row r="2130">
      <c r="E2130" s="7" t="n"/>
      <c r="G2130" s="7" t="n"/>
      <c r="O2130" s="7">
        <f>IF($B2130="","",N2130*X2130/100)</f>
        <v/>
      </c>
      <c r="P2130" s="14" t="n"/>
      <c r="U2130" s="7" t="n"/>
      <c r="W2130" s="7">
        <f>IF($B2130="","",Z2130*AB2130/100)</f>
        <v/>
      </c>
      <c r="X2130" s="7">
        <f>IF($B2130="","",Z2130-W2130)</f>
        <v/>
      </c>
      <c r="Y2130" s="7">
        <f>IF($B2130="","",X2130-O2130)</f>
        <v/>
      </c>
      <c r="Z2130" s="7" t="n"/>
      <c r="AC2130">
        <f>IF($B2130="","",IF(COUNTIF($B$2:$B2130,$B2130)=1,1,0))</f>
        <v/>
      </c>
      <c r="AD2130">
        <f>IF($AC2130=1,SUMPRODUCT(--($AF$2:$AF$3501&lt;$AF2130))+1,"")</f>
        <v/>
      </c>
      <c r="AE2130">
        <f>IF($B2130="","",IF(OR($AA2130=TRUE(),$AA2130="TRUE"),0,1))</f>
        <v/>
      </c>
      <c r="AF2130">
        <f>IF($AC2130=1,IFERROR(IF(VALUE($B2130)&lt;100000000,VALUE($B2130),1000000000),IFERROR(IF(VALUE(MID($B2130,2,20))&lt;100000000,VALUE(MID($B2130,2,20)),1000000000),1000000000))+ROW()/100000,"")</f>
        <v/>
      </c>
    </row>
    <row r="2131">
      <c r="E2131" s="7" t="n"/>
      <c r="G2131" s="7" t="n"/>
      <c r="O2131" s="7">
        <f>IF($B2131="","",N2131*X2131/100)</f>
        <v/>
      </c>
      <c r="P2131" s="14" t="n"/>
      <c r="U2131" s="7" t="n"/>
      <c r="W2131" s="7">
        <f>IF($B2131="","",Z2131*AB2131/100)</f>
        <v/>
      </c>
      <c r="X2131" s="7">
        <f>IF($B2131="","",Z2131-W2131)</f>
        <v/>
      </c>
      <c r="Y2131" s="7">
        <f>IF($B2131="","",X2131-O2131)</f>
        <v/>
      </c>
      <c r="Z2131" s="7" t="n"/>
      <c r="AC2131">
        <f>IF($B2131="","",IF(COUNTIF($B$2:$B2131,$B2131)=1,1,0))</f>
        <v/>
      </c>
      <c r="AD2131">
        <f>IF($AC2131=1,SUMPRODUCT(--($AF$2:$AF$3501&lt;$AF2131))+1,"")</f>
        <v/>
      </c>
      <c r="AE2131">
        <f>IF($B2131="","",IF(OR($AA2131=TRUE(),$AA2131="TRUE"),0,1))</f>
        <v/>
      </c>
      <c r="AF2131">
        <f>IF($AC2131=1,IFERROR(IF(VALUE($B2131)&lt;100000000,VALUE($B2131),1000000000),IFERROR(IF(VALUE(MID($B2131,2,20))&lt;100000000,VALUE(MID($B2131,2,20)),1000000000),1000000000))+ROW()/100000,"")</f>
        <v/>
      </c>
    </row>
    <row r="2132">
      <c r="E2132" s="7" t="n"/>
      <c r="G2132" s="7" t="n"/>
      <c r="O2132" s="7">
        <f>IF($B2132="","",N2132*X2132/100)</f>
        <v/>
      </c>
      <c r="P2132" s="14" t="n"/>
      <c r="U2132" s="7" t="n"/>
      <c r="W2132" s="7">
        <f>IF($B2132="","",Z2132*AB2132/100)</f>
        <v/>
      </c>
      <c r="X2132" s="7">
        <f>IF($B2132="","",Z2132-W2132)</f>
        <v/>
      </c>
      <c r="Y2132" s="7">
        <f>IF($B2132="","",X2132-O2132)</f>
        <v/>
      </c>
      <c r="Z2132" s="7" t="n"/>
      <c r="AC2132">
        <f>IF($B2132="","",IF(COUNTIF($B$2:$B2132,$B2132)=1,1,0))</f>
        <v/>
      </c>
      <c r="AD2132">
        <f>IF($AC2132=1,SUMPRODUCT(--($AF$2:$AF$3501&lt;$AF2132))+1,"")</f>
        <v/>
      </c>
      <c r="AE2132">
        <f>IF($B2132="","",IF(OR($AA2132=TRUE(),$AA2132="TRUE"),0,1))</f>
        <v/>
      </c>
      <c r="AF2132">
        <f>IF($AC2132=1,IFERROR(IF(VALUE($B2132)&lt;100000000,VALUE($B2132),1000000000),IFERROR(IF(VALUE(MID($B2132,2,20))&lt;100000000,VALUE(MID($B2132,2,20)),1000000000),1000000000))+ROW()/100000,"")</f>
        <v/>
      </c>
    </row>
    <row r="2133">
      <c r="E2133" s="7" t="n"/>
      <c r="G2133" s="7" t="n"/>
      <c r="O2133" s="7">
        <f>IF($B2133="","",N2133*X2133/100)</f>
        <v/>
      </c>
      <c r="P2133" s="14" t="n"/>
      <c r="U2133" s="7" t="n"/>
      <c r="W2133" s="7">
        <f>IF($B2133="","",Z2133*AB2133/100)</f>
        <v/>
      </c>
      <c r="X2133" s="7">
        <f>IF($B2133="","",Z2133-W2133)</f>
        <v/>
      </c>
      <c r="Y2133" s="7">
        <f>IF($B2133="","",X2133-O2133)</f>
        <v/>
      </c>
      <c r="Z2133" s="7" t="n"/>
      <c r="AC2133">
        <f>IF($B2133="","",IF(COUNTIF($B$2:$B2133,$B2133)=1,1,0))</f>
        <v/>
      </c>
      <c r="AD2133">
        <f>IF($AC2133=1,SUMPRODUCT(--($AF$2:$AF$3501&lt;$AF2133))+1,"")</f>
        <v/>
      </c>
      <c r="AE2133">
        <f>IF($B2133="","",IF(OR($AA2133=TRUE(),$AA2133="TRUE"),0,1))</f>
        <v/>
      </c>
      <c r="AF2133">
        <f>IF($AC2133=1,IFERROR(IF(VALUE($B2133)&lt;100000000,VALUE($B2133),1000000000),IFERROR(IF(VALUE(MID($B2133,2,20))&lt;100000000,VALUE(MID($B2133,2,20)),1000000000),1000000000))+ROW()/100000,"")</f>
        <v/>
      </c>
    </row>
    <row r="2134">
      <c r="E2134" s="7" t="n"/>
      <c r="G2134" s="7" t="n"/>
      <c r="O2134" s="7">
        <f>IF($B2134="","",N2134*X2134/100)</f>
        <v/>
      </c>
      <c r="P2134" s="14" t="n"/>
      <c r="U2134" s="7" t="n"/>
      <c r="W2134" s="7">
        <f>IF($B2134="","",Z2134*AB2134/100)</f>
        <v/>
      </c>
      <c r="X2134" s="7">
        <f>IF($B2134="","",Z2134-W2134)</f>
        <v/>
      </c>
      <c r="Y2134" s="7">
        <f>IF($B2134="","",X2134-O2134)</f>
        <v/>
      </c>
      <c r="Z2134" s="7" t="n"/>
      <c r="AC2134">
        <f>IF($B2134="","",IF(COUNTIF($B$2:$B2134,$B2134)=1,1,0))</f>
        <v/>
      </c>
      <c r="AD2134">
        <f>IF($AC2134=1,SUMPRODUCT(--($AF$2:$AF$3501&lt;$AF2134))+1,"")</f>
        <v/>
      </c>
      <c r="AE2134">
        <f>IF($B2134="","",IF(OR($AA2134=TRUE(),$AA2134="TRUE"),0,1))</f>
        <v/>
      </c>
      <c r="AF2134">
        <f>IF($AC2134=1,IFERROR(IF(VALUE($B2134)&lt;100000000,VALUE($B2134),1000000000),IFERROR(IF(VALUE(MID($B2134,2,20))&lt;100000000,VALUE(MID($B2134,2,20)),1000000000),1000000000))+ROW()/100000,"")</f>
        <v/>
      </c>
    </row>
    <row r="2135">
      <c r="E2135" s="7" t="n"/>
      <c r="G2135" s="7" t="n"/>
      <c r="O2135" s="7">
        <f>IF($B2135="","",N2135*X2135/100)</f>
        <v/>
      </c>
      <c r="P2135" s="14" t="n"/>
      <c r="U2135" s="7" t="n"/>
      <c r="W2135" s="7">
        <f>IF($B2135="","",Z2135*AB2135/100)</f>
        <v/>
      </c>
      <c r="X2135" s="7">
        <f>IF($B2135="","",Z2135-W2135)</f>
        <v/>
      </c>
      <c r="Y2135" s="7">
        <f>IF($B2135="","",X2135-O2135)</f>
        <v/>
      </c>
      <c r="Z2135" s="7" t="n"/>
      <c r="AC2135">
        <f>IF($B2135="","",IF(COUNTIF($B$2:$B2135,$B2135)=1,1,0))</f>
        <v/>
      </c>
      <c r="AD2135">
        <f>IF($AC2135=1,SUMPRODUCT(--($AF$2:$AF$3501&lt;$AF2135))+1,"")</f>
        <v/>
      </c>
      <c r="AE2135">
        <f>IF($B2135="","",IF(OR($AA2135=TRUE(),$AA2135="TRUE"),0,1))</f>
        <v/>
      </c>
      <c r="AF2135">
        <f>IF($AC2135=1,IFERROR(IF(VALUE($B2135)&lt;100000000,VALUE($B2135),1000000000),IFERROR(IF(VALUE(MID($B2135,2,20))&lt;100000000,VALUE(MID($B2135,2,20)),1000000000),1000000000))+ROW()/100000,"")</f>
        <v/>
      </c>
    </row>
    <row r="2136">
      <c r="E2136" s="7" t="n"/>
      <c r="G2136" s="7" t="n"/>
      <c r="O2136" s="7">
        <f>IF($B2136="","",N2136*X2136/100)</f>
        <v/>
      </c>
      <c r="P2136" s="14" t="n"/>
      <c r="U2136" s="7" t="n"/>
      <c r="W2136" s="7">
        <f>IF($B2136="","",Z2136*AB2136/100)</f>
        <v/>
      </c>
      <c r="X2136" s="7">
        <f>IF($B2136="","",Z2136-W2136)</f>
        <v/>
      </c>
      <c r="Y2136" s="7">
        <f>IF($B2136="","",X2136-O2136)</f>
        <v/>
      </c>
      <c r="Z2136" s="7" t="n"/>
      <c r="AC2136">
        <f>IF($B2136="","",IF(COUNTIF($B$2:$B2136,$B2136)=1,1,0))</f>
        <v/>
      </c>
      <c r="AD2136">
        <f>IF($AC2136=1,SUMPRODUCT(--($AF$2:$AF$3501&lt;$AF2136))+1,"")</f>
        <v/>
      </c>
      <c r="AE2136">
        <f>IF($B2136="","",IF(OR($AA2136=TRUE(),$AA2136="TRUE"),0,1))</f>
        <v/>
      </c>
      <c r="AF2136">
        <f>IF($AC2136=1,IFERROR(IF(VALUE($B2136)&lt;100000000,VALUE($B2136),1000000000),IFERROR(IF(VALUE(MID($B2136,2,20))&lt;100000000,VALUE(MID($B2136,2,20)),1000000000),1000000000))+ROW()/100000,"")</f>
        <v/>
      </c>
    </row>
    <row r="2137">
      <c r="E2137" s="7" t="n"/>
      <c r="G2137" s="7" t="n"/>
      <c r="O2137" s="7">
        <f>IF($B2137="","",N2137*X2137/100)</f>
        <v/>
      </c>
      <c r="P2137" s="14" t="n"/>
      <c r="U2137" s="7" t="n"/>
      <c r="W2137" s="7">
        <f>IF($B2137="","",Z2137*AB2137/100)</f>
        <v/>
      </c>
      <c r="X2137" s="7">
        <f>IF($B2137="","",Z2137-W2137)</f>
        <v/>
      </c>
      <c r="Y2137" s="7">
        <f>IF($B2137="","",X2137-O2137)</f>
        <v/>
      </c>
      <c r="Z2137" s="7" t="n"/>
      <c r="AC2137">
        <f>IF($B2137="","",IF(COUNTIF($B$2:$B2137,$B2137)=1,1,0))</f>
        <v/>
      </c>
      <c r="AD2137">
        <f>IF($AC2137=1,SUMPRODUCT(--($AF$2:$AF$3501&lt;$AF2137))+1,"")</f>
        <v/>
      </c>
      <c r="AE2137">
        <f>IF($B2137="","",IF(OR($AA2137=TRUE(),$AA2137="TRUE"),0,1))</f>
        <v/>
      </c>
      <c r="AF2137">
        <f>IF($AC2137=1,IFERROR(IF(VALUE($B2137)&lt;100000000,VALUE($B2137),1000000000),IFERROR(IF(VALUE(MID($B2137,2,20))&lt;100000000,VALUE(MID($B2137,2,20)),1000000000),1000000000))+ROW()/100000,"")</f>
        <v/>
      </c>
    </row>
    <row r="2138">
      <c r="E2138" s="7" t="n"/>
      <c r="G2138" s="7" t="n"/>
      <c r="O2138" s="7">
        <f>IF($B2138="","",N2138*X2138/100)</f>
        <v/>
      </c>
      <c r="P2138" s="14" t="n"/>
      <c r="U2138" s="7" t="n"/>
      <c r="W2138" s="7">
        <f>IF($B2138="","",Z2138*AB2138/100)</f>
        <v/>
      </c>
      <c r="X2138" s="7">
        <f>IF($B2138="","",Z2138-W2138)</f>
        <v/>
      </c>
      <c r="Y2138" s="7">
        <f>IF($B2138="","",X2138-O2138)</f>
        <v/>
      </c>
      <c r="Z2138" s="7" t="n"/>
      <c r="AC2138">
        <f>IF($B2138="","",IF(COUNTIF($B$2:$B2138,$B2138)=1,1,0))</f>
        <v/>
      </c>
      <c r="AD2138">
        <f>IF($AC2138=1,SUMPRODUCT(--($AF$2:$AF$3501&lt;$AF2138))+1,"")</f>
        <v/>
      </c>
      <c r="AE2138">
        <f>IF($B2138="","",IF(OR($AA2138=TRUE(),$AA2138="TRUE"),0,1))</f>
        <v/>
      </c>
      <c r="AF2138">
        <f>IF($AC2138=1,IFERROR(IF(VALUE($B2138)&lt;100000000,VALUE($B2138),1000000000),IFERROR(IF(VALUE(MID($B2138,2,20))&lt;100000000,VALUE(MID($B2138,2,20)),1000000000),1000000000))+ROW()/100000,"")</f>
        <v/>
      </c>
    </row>
    <row r="2139">
      <c r="E2139" s="7" t="n"/>
      <c r="G2139" s="7" t="n"/>
      <c r="O2139" s="7">
        <f>IF($B2139="","",N2139*X2139/100)</f>
        <v/>
      </c>
      <c r="P2139" s="14" t="n"/>
      <c r="U2139" s="7" t="n"/>
      <c r="W2139" s="7">
        <f>IF($B2139="","",Z2139*AB2139/100)</f>
        <v/>
      </c>
      <c r="X2139" s="7">
        <f>IF($B2139="","",Z2139-W2139)</f>
        <v/>
      </c>
      <c r="Y2139" s="7">
        <f>IF($B2139="","",X2139-O2139)</f>
        <v/>
      </c>
      <c r="Z2139" s="7" t="n"/>
      <c r="AC2139">
        <f>IF($B2139="","",IF(COUNTIF($B$2:$B2139,$B2139)=1,1,0))</f>
        <v/>
      </c>
      <c r="AD2139">
        <f>IF($AC2139=1,SUMPRODUCT(--($AF$2:$AF$3501&lt;$AF2139))+1,"")</f>
        <v/>
      </c>
      <c r="AE2139">
        <f>IF($B2139="","",IF(OR($AA2139=TRUE(),$AA2139="TRUE"),0,1))</f>
        <v/>
      </c>
      <c r="AF2139">
        <f>IF($AC2139=1,IFERROR(IF(VALUE($B2139)&lt;100000000,VALUE($B2139),1000000000),IFERROR(IF(VALUE(MID($B2139,2,20))&lt;100000000,VALUE(MID($B2139,2,20)),1000000000),1000000000))+ROW()/100000,"")</f>
        <v/>
      </c>
    </row>
    <row r="2140">
      <c r="E2140" s="7" t="n"/>
      <c r="G2140" s="7" t="n"/>
      <c r="O2140" s="7">
        <f>IF($B2140="","",N2140*X2140/100)</f>
        <v/>
      </c>
      <c r="P2140" s="14" t="n"/>
      <c r="U2140" s="7" t="n"/>
      <c r="W2140" s="7">
        <f>IF($B2140="","",Z2140*AB2140/100)</f>
        <v/>
      </c>
      <c r="X2140" s="7">
        <f>IF($B2140="","",Z2140-W2140)</f>
        <v/>
      </c>
      <c r="Y2140" s="7">
        <f>IF($B2140="","",X2140-O2140)</f>
        <v/>
      </c>
      <c r="Z2140" s="7" t="n"/>
      <c r="AC2140">
        <f>IF($B2140="","",IF(COUNTIF($B$2:$B2140,$B2140)=1,1,0))</f>
        <v/>
      </c>
      <c r="AD2140">
        <f>IF($AC2140=1,SUMPRODUCT(--($AF$2:$AF$3501&lt;$AF2140))+1,"")</f>
        <v/>
      </c>
      <c r="AE2140">
        <f>IF($B2140="","",IF(OR($AA2140=TRUE(),$AA2140="TRUE"),0,1))</f>
        <v/>
      </c>
      <c r="AF2140">
        <f>IF($AC2140=1,IFERROR(IF(VALUE($B2140)&lt;100000000,VALUE($B2140),1000000000),IFERROR(IF(VALUE(MID($B2140,2,20))&lt;100000000,VALUE(MID($B2140,2,20)),1000000000),1000000000))+ROW()/100000,"")</f>
        <v/>
      </c>
    </row>
    <row r="2141">
      <c r="E2141" s="7" t="n"/>
      <c r="G2141" s="7" t="n"/>
      <c r="O2141" s="7">
        <f>IF($B2141="","",N2141*X2141/100)</f>
        <v/>
      </c>
      <c r="P2141" s="14" t="n"/>
      <c r="U2141" s="7" t="n"/>
      <c r="W2141" s="7">
        <f>IF($B2141="","",Z2141*AB2141/100)</f>
        <v/>
      </c>
      <c r="X2141" s="7">
        <f>IF($B2141="","",Z2141-W2141)</f>
        <v/>
      </c>
      <c r="Y2141" s="7">
        <f>IF($B2141="","",X2141-O2141)</f>
        <v/>
      </c>
      <c r="Z2141" s="7" t="n"/>
      <c r="AC2141">
        <f>IF($B2141="","",IF(COUNTIF($B$2:$B2141,$B2141)=1,1,0))</f>
        <v/>
      </c>
      <c r="AD2141">
        <f>IF($AC2141=1,SUMPRODUCT(--($AF$2:$AF$3501&lt;$AF2141))+1,"")</f>
        <v/>
      </c>
      <c r="AE2141">
        <f>IF($B2141="","",IF(OR($AA2141=TRUE(),$AA2141="TRUE"),0,1))</f>
        <v/>
      </c>
      <c r="AF2141">
        <f>IF($AC2141=1,IFERROR(IF(VALUE($B2141)&lt;100000000,VALUE($B2141),1000000000),IFERROR(IF(VALUE(MID($B2141,2,20))&lt;100000000,VALUE(MID($B2141,2,20)),1000000000),1000000000))+ROW()/100000,"")</f>
        <v/>
      </c>
    </row>
    <row r="2142">
      <c r="E2142" s="7" t="n"/>
      <c r="G2142" s="7" t="n"/>
      <c r="O2142" s="7">
        <f>IF($B2142="","",N2142*X2142/100)</f>
        <v/>
      </c>
      <c r="P2142" s="14" t="n"/>
      <c r="U2142" s="7" t="n"/>
      <c r="W2142" s="7">
        <f>IF($B2142="","",Z2142*AB2142/100)</f>
        <v/>
      </c>
      <c r="X2142" s="7">
        <f>IF($B2142="","",Z2142-W2142)</f>
        <v/>
      </c>
      <c r="Y2142" s="7">
        <f>IF($B2142="","",X2142-O2142)</f>
        <v/>
      </c>
      <c r="Z2142" s="7" t="n"/>
      <c r="AC2142">
        <f>IF($B2142="","",IF(COUNTIF($B$2:$B2142,$B2142)=1,1,0))</f>
        <v/>
      </c>
      <c r="AD2142">
        <f>IF($AC2142=1,SUMPRODUCT(--($AF$2:$AF$3501&lt;$AF2142))+1,"")</f>
        <v/>
      </c>
      <c r="AE2142">
        <f>IF($B2142="","",IF(OR($AA2142=TRUE(),$AA2142="TRUE"),0,1))</f>
        <v/>
      </c>
      <c r="AF2142">
        <f>IF($AC2142=1,IFERROR(IF(VALUE($B2142)&lt;100000000,VALUE($B2142),1000000000),IFERROR(IF(VALUE(MID($B2142,2,20))&lt;100000000,VALUE(MID($B2142,2,20)),1000000000),1000000000))+ROW()/100000,"")</f>
        <v/>
      </c>
    </row>
    <row r="2143">
      <c r="E2143" s="7" t="n"/>
      <c r="G2143" s="7" t="n"/>
      <c r="O2143" s="7">
        <f>IF($B2143="","",N2143*X2143/100)</f>
        <v/>
      </c>
      <c r="P2143" s="14" t="n"/>
      <c r="U2143" s="7" t="n"/>
      <c r="W2143" s="7">
        <f>IF($B2143="","",Z2143*AB2143/100)</f>
        <v/>
      </c>
      <c r="X2143" s="7">
        <f>IF($B2143="","",Z2143-W2143)</f>
        <v/>
      </c>
      <c r="Y2143" s="7">
        <f>IF($B2143="","",X2143-O2143)</f>
        <v/>
      </c>
      <c r="Z2143" s="7" t="n"/>
      <c r="AC2143">
        <f>IF($B2143="","",IF(COUNTIF($B$2:$B2143,$B2143)=1,1,0))</f>
        <v/>
      </c>
      <c r="AD2143">
        <f>IF($AC2143=1,SUMPRODUCT(--($AF$2:$AF$3501&lt;$AF2143))+1,"")</f>
        <v/>
      </c>
      <c r="AE2143">
        <f>IF($B2143="","",IF(OR($AA2143=TRUE(),$AA2143="TRUE"),0,1))</f>
        <v/>
      </c>
      <c r="AF2143">
        <f>IF($AC2143=1,IFERROR(IF(VALUE($B2143)&lt;100000000,VALUE($B2143),1000000000),IFERROR(IF(VALUE(MID($B2143,2,20))&lt;100000000,VALUE(MID($B2143,2,20)),1000000000),1000000000))+ROW()/100000,"")</f>
        <v/>
      </c>
    </row>
    <row r="2144">
      <c r="E2144" s="7" t="n"/>
      <c r="G2144" s="7" t="n"/>
      <c r="O2144" s="7">
        <f>IF($B2144="","",N2144*X2144/100)</f>
        <v/>
      </c>
      <c r="P2144" s="14" t="n"/>
      <c r="U2144" s="7" t="n"/>
      <c r="W2144" s="7">
        <f>IF($B2144="","",Z2144*AB2144/100)</f>
        <v/>
      </c>
      <c r="X2144" s="7">
        <f>IF($B2144="","",Z2144-W2144)</f>
        <v/>
      </c>
      <c r="Y2144" s="7">
        <f>IF($B2144="","",X2144-O2144)</f>
        <v/>
      </c>
      <c r="Z2144" s="7" t="n"/>
      <c r="AC2144">
        <f>IF($B2144="","",IF(COUNTIF($B$2:$B2144,$B2144)=1,1,0))</f>
        <v/>
      </c>
      <c r="AD2144">
        <f>IF($AC2144=1,SUMPRODUCT(--($AF$2:$AF$3501&lt;$AF2144))+1,"")</f>
        <v/>
      </c>
      <c r="AE2144">
        <f>IF($B2144="","",IF(OR($AA2144=TRUE(),$AA2144="TRUE"),0,1))</f>
        <v/>
      </c>
      <c r="AF2144">
        <f>IF($AC2144=1,IFERROR(IF(VALUE($B2144)&lt;100000000,VALUE($B2144),1000000000),IFERROR(IF(VALUE(MID($B2144,2,20))&lt;100000000,VALUE(MID($B2144,2,20)),1000000000),1000000000))+ROW()/100000,"")</f>
        <v/>
      </c>
    </row>
    <row r="2145">
      <c r="E2145" s="7" t="n"/>
      <c r="G2145" s="7" t="n"/>
      <c r="O2145" s="7">
        <f>IF($B2145="","",N2145*X2145/100)</f>
        <v/>
      </c>
      <c r="P2145" s="14" t="n"/>
      <c r="U2145" s="7" t="n"/>
      <c r="W2145" s="7">
        <f>IF($B2145="","",Z2145*AB2145/100)</f>
        <v/>
      </c>
      <c r="X2145" s="7">
        <f>IF($B2145="","",Z2145-W2145)</f>
        <v/>
      </c>
      <c r="Y2145" s="7">
        <f>IF($B2145="","",X2145-O2145)</f>
        <v/>
      </c>
      <c r="Z2145" s="7" t="n"/>
      <c r="AC2145">
        <f>IF($B2145="","",IF(COUNTIF($B$2:$B2145,$B2145)=1,1,0))</f>
        <v/>
      </c>
      <c r="AD2145">
        <f>IF($AC2145=1,SUMPRODUCT(--($AF$2:$AF$3501&lt;$AF2145))+1,"")</f>
        <v/>
      </c>
      <c r="AE2145">
        <f>IF($B2145="","",IF(OR($AA2145=TRUE(),$AA2145="TRUE"),0,1))</f>
        <v/>
      </c>
      <c r="AF2145">
        <f>IF($AC2145=1,IFERROR(IF(VALUE($B2145)&lt;100000000,VALUE($B2145),1000000000),IFERROR(IF(VALUE(MID($B2145,2,20))&lt;100000000,VALUE(MID($B2145,2,20)),1000000000),1000000000))+ROW()/100000,"")</f>
        <v/>
      </c>
    </row>
    <row r="2146">
      <c r="E2146" s="7" t="n"/>
      <c r="G2146" s="7" t="n"/>
      <c r="O2146" s="7">
        <f>IF($B2146="","",N2146*X2146/100)</f>
        <v/>
      </c>
      <c r="P2146" s="14" t="n"/>
      <c r="U2146" s="7" t="n"/>
      <c r="W2146" s="7">
        <f>IF($B2146="","",Z2146*AB2146/100)</f>
        <v/>
      </c>
      <c r="X2146" s="7">
        <f>IF($B2146="","",Z2146-W2146)</f>
        <v/>
      </c>
      <c r="Y2146" s="7">
        <f>IF($B2146="","",X2146-O2146)</f>
        <v/>
      </c>
      <c r="Z2146" s="7" t="n"/>
      <c r="AC2146">
        <f>IF($B2146="","",IF(COUNTIF($B$2:$B2146,$B2146)=1,1,0))</f>
        <v/>
      </c>
      <c r="AD2146">
        <f>IF($AC2146=1,SUMPRODUCT(--($AF$2:$AF$3501&lt;$AF2146))+1,"")</f>
        <v/>
      </c>
      <c r="AE2146">
        <f>IF($B2146="","",IF(OR($AA2146=TRUE(),$AA2146="TRUE"),0,1))</f>
        <v/>
      </c>
      <c r="AF2146">
        <f>IF($AC2146=1,IFERROR(IF(VALUE($B2146)&lt;100000000,VALUE($B2146),1000000000),IFERROR(IF(VALUE(MID($B2146,2,20))&lt;100000000,VALUE(MID($B2146,2,20)),1000000000),1000000000))+ROW()/100000,"")</f>
        <v/>
      </c>
    </row>
    <row r="2147">
      <c r="E2147" s="7" t="n"/>
      <c r="G2147" s="7" t="n"/>
      <c r="O2147" s="7">
        <f>IF($B2147="","",N2147*X2147/100)</f>
        <v/>
      </c>
      <c r="P2147" s="14" t="n"/>
      <c r="U2147" s="7" t="n"/>
      <c r="W2147" s="7">
        <f>IF($B2147="","",Z2147*AB2147/100)</f>
        <v/>
      </c>
      <c r="X2147" s="7">
        <f>IF($B2147="","",Z2147-W2147)</f>
        <v/>
      </c>
      <c r="Y2147" s="7">
        <f>IF($B2147="","",X2147-O2147)</f>
        <v/>
      </c>
      <c r="Z2147" s="7" t="n"/>
      <c r="AC2147">
        <f>IF($B2147="","",IF(COUNTIF($B$2:$B2147,$B2147)=1,1,0))</f>
        <v/>
      </c>
      <c r="AD2147">
        <f>IF($AC2147=1,SUMPRODUCT(--($AF$2:$AF$3501&lt;$AF2147))+1,"")</f>
        <v/>
      </c>
      <c r="AE2147">
        <f>IF($B2147="","",IF(OR($AA2147=TRUE(),$AA2147="TRUE"),0,1))</f>
        <v/>
      </c>
      <c r="AF2147">
        <f>IF($AC2147=1,IFERROR(IF(VALUE($B2147)&lt;100000000,VALUE($B2147),1000000000),IFERROR(IF(VALUE(MID($B2147,2,20))&lt;100000000,VALUE(MID($B2147,2,20)),1000000000),1000000000))+ROW()/100000,"")</f>
        <v/>
      </c>
    </row>
    <row r="2148">
      <c r="E2148" s="7" t="n"/>
      <c r="G2148" s="7" t="n"/>
      <c r="O2148" s="7">
        <f>IF($B2148="","",N2148*X2148/100)</f>
        <v/>
      </c>
      <c r="P2148" s="14" t="n"/>
      <c r="U2148" s="7" t="n"/>
      <c r="W2148" s="7">
        <f>IF($B2148="","",Z2148*AB2148/100)</f>
        <v/>
      </c>
      <c r="X2148" s="7">
        <f>IF($B2148="","",Z2148-W2148)</f>
        <v/>
      </c>
      <c r="Y2148" s="7">
        <f>IF($B2148="","",X2148-O2148)</f>
        <v/>
      </c>
      <c r="Z2148" s="7" t="n"/>
      <c r="AC2148">
        <f>IF($B2148="","",IF(COUNTIF($B$2:$B2148,$B2148)=1,1,0))</f>
        <v/>
      </c>
      <c r="AD2148">
        <f>IF($AC2148=1,SUMPRODUCT(--($AF$2:$AF$3501&lt;$AF2148))+1,"")</f>
        <v/>
      </c>
      <c r="AE2148">
        <f>IF($B2148="","",IF(OR($AA2148=TRUE(),$AA2148="TRUE"),0,1))</f>
        <v/>
      </c>
      <c r="AF2148">
        <f>IF($AC2148=1,IFERROR(IF(VALUE($B2148)&lt;100000000,VALUE($B2148),1000000000),IFERROR(IF(VALUE(MID($B2148,2,20))&lt;100000000,VALUE(MID($B2148,2,20)),1000000000),1000000000))+ROW()/100000,"")</f>
        <v/>
      </c>
    </row>
    <row r="2149">
      <c r="E2149" s="7" t="n"/>
      <c r="G2149" s="7" t="n"/>
      <c r="O2149" s="7">
        <f>IF($B2149="","",N2149*X2149/100)</f>
        <v/>
      </c>
      <c r="P2149" s="14" t="n"/>
      <c r="U2149" s="7" t="n"/>
      <c r="W2149" s="7">
        <f>IF($B2149="","",Z2149*AB2149/100)</f>
        <v/>
      </c>
      <c r="X2149" s="7">
        <f>IF($B2149="","",Z2149-W2149)</f>
        <v/>
      </c>
      <c r="Y2149" s="7">
        <f>IF($B2149="","",X2149-O2149)</f>
        <v/>
      </c>
      <c r="Z2149" s="7" t="n"/>
      <c r="AC2149">
        <f>IF($B2149="","",IF(COUNTIF($B$2:$B2149,$B2149)=1,1,0))</f>
        <v/>
      </c>
      <c r="AD2149">
        <f>IF($AC2149=1,SUMPRODUCT(--($AF$2:$AF$3501&lt;$AF2149))+1,"")</f>
        <v/>
      </c>
      <c r="AE2149">
        <f>IF($B2149="","",IF(OR($AA2149=TRUE(),$AA2149="TRUE"),0,1))</f>
        <v/>
      </c>
      <c r="AF2149">
        <f>IF($AC2149=1,IFERROR(IF(VALUE($B2149)&lt;100000000,VALUE($B2149),1000000000),IFERROR(IF(VALUE(MID($B2149,2,20))&lt;100000000,VALUE(MID($B2149,2,20)),1000000000),1000000000))+ROW()/100000,"")</f>
        <v/>
      </c>
    </row>
    <row r="2150">
      <c r="E2150" s="7" t="n"/>
      <c r="G2150" s="7" t="n"/>
      <c r="O2150" s="7">
        <f>IF($B2150="","",N2150*X2150/100)</f>
        <v/>
      </c>
      <c r="P2150" s="14" t="n"/>
      <c r="U2150" s="7" t="n"/>
      <c r="W2150" s="7">
        <f>IF($B2150="","",Z2150*AB2150/100)</f>
        <v/>
      </c>
      <c r="X2150" s="7">
        <f>IF($B2150="","",Z2150-W2150)</f>
        <v/>
      </c>
      <c r="Y2150" s="7">
        <f>IF($B2150="","",X2150-O2150)</f>
        <v/>
      </c>
      <c r="Z2150" s="7" t="n"/>
      <c r="AC2150">
        <f>IF($B2150="","",IF(COUNTIF($B$2:$B2150,$B2150)=1,1,0))</f>
        <v/>
      </c>
      <c r="AD2150">
        <f>IF($AC2150=1,SUMPRODUCT(--($AF$2:$AF$3501&lt;$AF2150))+1,"")</f>
        <v/>
      </c>
      <c r="AE2150">
        <f>IF($B2150="","",IF(OR($AA2150=TRUE(),$AA2150="TRUE"),0,1))</f>
        <v/>
      </c>
      <c r="AF2150">
        <f>IF($AC2150=1,IFERROR(IF(VALUE($B2150)&lt;100000000,VALUE($B2150),1000000000),IFERROR(IF(VALUE(MID($B2150,2,20))&lt;100000000,VALUE(MID($B2150,2,20)),1000000000),1000000000))+ROW()/100000,"")</f>
        <v/>
      </c>
    </row>
    <row r="2151">
      <c r="E2151" s="7" t="n"/>
      <c r="G2151" s="7" t="n"/>
      <c r="O2151" s="7">
        <f>IF($B2151="","",N2151*X2151/100)</f>
        <v/>
      </c>
      <c r="P2151" s="14" t="n"/>
      <c r="U2151" s="7" t="n"/>
      <c r="W2151" s="7">
        <f>IF($B2151="","",Z2151*AB2151/100)</f>
        <v/>
      </c>
      <c r="X2151" s="7">
        <f>IF($B2151="","",Z2151-W2151)</f>
        <v/>
      </c>
      <c r="Y2151" s="7">
        <f>IF($B2151="","",X2151-O2151)</f>
        <v/>
      </c>
      <c r="Z2151" s="7" t="n"/>
      <c r="AC2151">
        <f>IF($B2151="","",IF(COUNTIF($B$2:$B2151,$B2151)=1,1,0))</f>
        <v/>
      </c>
      <c r="AD2151">
        <f>IF($AC2151=1,SUMPRODUCT(--($AF$2:$AF$3501&lt;$AF2151))+1,"")</f>
        <v/>
      </c>
      <c r="AE2151">
        <f>IF($B2151="","",IF(OR($AA2151=TRUE(),$AA2151="TRUE"),0,1))</f>
        <v/>
      </c>
      <c r="AF2151">
        <f>IF($AC2151=1,IFERROR(IF(VALUE($B2151)&lt;100000000,VALUE($B2151),1000000000),IFERROR(IF(VALUE(MID($B2151,2,20))&lt;100000000,VALUE(MID($B2151,2,20)),1000000000),1000000000))+ROW()/100000,"")</f>
        <v/>
      </c>
    </row>
    <row r="2152">
      <c r="E2152" s="7" t="n"/>
      <c r="G2152" s="7" t="n"/>
      <c r="O2152" s="7">
        <f>IF($B2152="","",N2152*X2152/100)</f>
        <v/>
      </c>
      <c r="P2152" s="14" t="n"/>
      <c r="U2152" s="7" t="n"/>
      <c r="W2152" s="7">
        <f>IF($B2152="","",Z2152*AB2152/100)</f>
        <v/>
      </c>
      <c r="X2152" s="7">
        <f>IF($B2152="","",Z2152-W2152)</f>
        <v/>
      </c>
      <c r="Y2152" s="7">
        <f>IF($B2152="","",X2152-O2152)</f>
        <v/>
      </c>
      <c r="Z2152" s="7" t="n"/>
      <c r="AC2152">
        <f>IF($B2152="","",IF(COUNTIF($B$2:$B2152,$B2152)=1,1,0))</f>
        <v/>
      </c>
      <c r="AD2152">
        <f>IF($AC2152=1,SUMPRODUCT(--($AF$2:$AF$3501&lt;$AF2152))+1,"")</f>
        <v/>
      </c>
      <c r="AE2152">
        <f>IF($B2152="","",IF(OR($AA2152=TRUE(),$AA2152="TRUE"),0,1))</f>
        <v/>
      </c>
      <c r="AF2152">
        <f>IF($AC2152=1,IFERROR(IF(VALUE($B2152)&lt;100000000,VALUE($B2152),1000000000),IFERROR(IF(VALUE(MID($B2152,2,20))&lt;100000000,VALUE(MID($B2152,2,20)),1000000000),1000000000))+ROW()/100000,"")</f>
        <v/>
      </c>
    </row>
    <row r="2153">
      <c r="E2153" s="7" t="n"/>
      <c r="G2153" s="7" t="n"/>
      <c r="O2153" s="7">
        <f>IF($B2153="","",N2153*X2153/100)</f>
        <v/>
      </c>
      <c r="P2153" s="14" t="n"/>
      <c r="U2153" s="7" t="n"/>
      <c r="W2153" s="7">
        <f>IF($B2153="","",Z2153*AB2153/100)</f>
        <v/>
      </c>
      <c r="X2153" s="7">
        <f>IF($B2153="","",Z2153-W2153)</f>
        <v/>
      </c>
      <c r="Y2153" s="7">
        <f>IF($B2153="","",X2153-O2153)</f>
        <v/>
      </c>
      <c r="Z2153" s="7" t="n"/>
      <c r="AC2153">
        <f>IF($B2153="","",IF(COUNTIF($B$2:$B2153,$B2153)=1,1,0))</f>
        <v/>
      </c>
      <c r="AD2153">
        <f>IF($AC2153=1,SUMPRODUCT(--($AF$2:$AF$3501&lt;$AF2153))+1,"")</f>
        <v/>
      </c>
      <c r="AE2153">
        <f>IF($B2153="","",IF(OR($AA2153=TRUE(),$AA2153="TRUE"),0,1))</f>
        <v/>
      </c>
      <c r="AF2153">
        <f>IF($AC2153=1,IFERROR(IF(VALUE($B2153)&lt;100000000,VALUE($B2153),1000000000),IFERROR(IF(VALUE(MID($B2153,2,20))&lt;100000000,VALUE(MID($B2153,2,20)),1000000000),1000000000))+ROW()/100000,"")</f>
        <v/>
      </c>
    </row>
    <row r="2154">
      <c r="E2154" s="7" t="n"/>
      <c r="G2154" s="7" t="n"/>
      <c r="O2154" s="7">
        <f>IF($B2154="","",N2154*X2154/100)</f>
        <v/>
      </c>
      <c r="P2154" s="14" t="n"/>
      <c r="U2154" s="7" t="n"/>
      <c r="W2154" s="7">
        <f>IF($B2154="","",Z2154*AB2154/100)</f>
        <v/>
      </c>
      <c r="X2154" s="7">
        <f>IF($B2154="","",Z2154-W2154)</f>
        <v/>
      </c>
      <c r="Y2154" s="7">
        <f>IF($B2154="","",X2154-O2154)</f>
        <v/>
      </c>
      <c r="Z2154" s="7" t="n"/>
      <c r="AC2154">
        <f>IF($B2154="","",IF(COUNTIF($B$2:$B2154,$B2154)=1,1,0))</f>
        <v/>
      </c>
      <c r="AD2154">
        <f>IF($AC2154=1,SUMPRODUCT(--($AF$2:$AF$3501&lt;$AF2154))+1,"")</f>
        <v/>
      </c>
      <c r="AE2154">
        <f>IF($B2154="","",IF(OR($AA2154=TRUE(),$AA2154="TRUE"),0,1))</f>
        <v/>
      </c>
      <c r="AF2154">
        <f>IF($AC2154=1,IFERROR(IF(VALUE($B2154)&lt;100000000,VALUE($B2154),1000000000),IFERROR(IF(VALUE(MID($B2154,2,20))&lt;100000000,VALUE(MID($B2154,2,20)),1000000000),1000000000))+ROW()/100000,"")</f>
        <v/>
      </c>
    </row>
    <row r="2155">
      <c r="E2155" s="7" t="n"/>
      <c r="G2155" s="7" t="n"/>
      <c r="O2155" s="7">
        <f>IF($B2155="","",N2155*X2155/100)</f>
        <v/>
      </c>
      <c r="P2155" s="14" t="n"/>
      <c r="U2155" s="7" t="n"/>
      <c r="W2155" s="7">
        <f>IF($B2155="","",Z2155*AB2155/100)</f>
        <v/>
      </c>
      <c r="X2155" s="7">
        <f>IF($B2155="","",Z2155-W2155)</f>
        <v/>
      </c>
      <c r="Y2155" s="7">
        <f>IF($B2155="","",X2155-O2155)</f>
        <v/>
      </c>
      <c r="Z2155" s="7" t="n"/>
      <c r="AC2155">
        <f>IF($B2155="","",IF(COUNTIF($B$2:$B2155,$B2155)=1,1,0))</f>
        <v/>
      </c>
      <c r="AD2155">
        <f>IF($AC2155=1,SUMPRODUCT(--($AF$2:$AF$3501&lt;$AF2155))+1,"")</f>
        <v/>
      </c>
      <c r="AE2155">
        <f>IF($B2155="","",IF(OR($AA2155=TRUE(),$AA2155="TRUE"),0,1))</f>
        <v/>
      </c>
      <c r="AF2155">
        <f>IF($AC2155=1,IFERROR(IF(VALUE($B2155)&lt;100000000,VALUE($B2155),1000000000),IFERROR(IF(VALUE(MID($B2155,2,20))&lt;100000000,VALUE(MID($B2155,2,20)),1000000000),1000000000))+ROW()/100000,"")</f>
        <v/>
      </c>
    </row>
    <row r="2156">
      <c r="E2156" s="7" t="n"/>
      <c r="G2156" s="7" t="n"/>
      <c r="O2156" s="7">
        <f>IF($B2156="","",N2156*X2156/100)</f>
        <v/>
      </c>
      <c r="P2156" s="14" t="n"/>
      <c r="U2156" s="7" t="n"/>
      <c r="W2156" s="7">
        <f>IF($B2156="","",Z2156*AB2156/100)</f>
        <v/>
      </c>
      <c r="X2156" s="7">
        <f>IF($B2156="","",Z2156-W2156)</f>
        <v/>
      </c>
      <c r="Y2156" s="7">
        <f>IF($B2156="","",X2156-O2156)</f>
        <v/>
      </c>
      <c r="Z2156" s="7" t="n"/>
      <c r="AC2156">
        <f>IF($B2156="","",IF(COUNTIF($B$2:$B2156,$B2156)=1,1,0))</f>
        <v/>
      </c>
      <c r="AD2156">
        <f>IF($AC2156=1,SUMPRODUCT(--($AF$2:$AF$3501&lt;$AF2156))+1,"")</f>
        <v/>
      </c>
      <c r="AE2156">
        <f>IF($B2156="","",IF(OR($AA2156=TRUE(),$AA2156="TRUE"),0,1))</f>
        <v/>
      </c>
      <c r="AF2156">
        <f>IF($AC2156=1,IFERROR(IF(VALUE($B2156)&lt;100000000,VALUE($B2156),1000000000),IFERROR(IF(VALUE(MID($B2156,2,20))&lt;100000000,VALUE(MID($B2156,2,20)),1000000000),1000000000))+ROW()/100000,"")</f>
        <v/>
      </c>
    </row>
    <row r="2157">
      <c r="E2157" s="7" t="n"/>
      <c r="G2157" s="7" t="n"/>
      <c r="O2157" s="7">
        <f>IF($B2157="","",N2157*X2157/100)</f>
        <v/>
      </c>
      <c r="P2157" s="14" t="n"/>
      <c r="U2157" s="7" t="n"/>
      <c r="W2157" s="7">
        <f>IF($B2157="","",Z2157*AB2157/100)</f>
        <v/>
      </c>
      <c r="X2157" s="7">
        <f>IF($B2157="","",Z2157-W2157)</f>
        <v/>
      </c>
      <c r="Y2157" s="7">
        <f>IF($B2157="","",X2157-O2157)</f>
        <v/>
      </c>
      <c r="Z2157" s="7" t="n"/>
      <c r="AC2157">
        <f>IF($B2157="","",IF(COUNTIF($B$2:$B2157,$B2157)=1,1,0))</f>
        <v/>
      </c>
      <c r="AD2157">
        <f>IF($AC2157=1,SUMPRODUCT(--($AF$2:$AF$3501&lt;$AF2157))+1,"")</f>
        <v/>
      </c>
      <c r="AE2157">
        <f>IF($B2157="","",IF(OR($AA2157=TRUE(),$AA2157="TRUE"),0,1))</f>
        <v/>
      </c>
      <c r="AF2157">
        <f>IF($AC2157=1,IFERROR(IF(VALUE($B2157)&lt;100000000,VALUE($B2157),1000000000),IFERROR(IF(VALUE(MID($B2157,2,20))&lt;100000000,VALUE(MID($B2157,2,20)),1000000000),1000000000))+ROW()/100000,"")</f>
        <v/>
      </c>
    </row>
    <row r="2158">
      <c r="E2158" s="7" t="n"/>
      <c r="G2158" s="7" t="n"/>
      <c r="O2158" s="7">
        <f>IF($B2158="","",N2158*X2158/100)</f>
        <v/>
      </c>
      <c r="P2158" s="14" t="n"/>
      <c r="U2158" s="7" t="n"/>
      <c r="W2158" s="7">
        <f>IF($B2158="","",Z2158*AB2158/100)</f>
        <v/>
      </c>
      <c r="X2158" s="7">
        <f>IF($B2158="","",Z2158-W2158)</f>
        <v/>
      </c>
      <c r="Y2158" s="7">
        <f>IF($B2158="","",X2158-O2158)</f>
        <v/>
      </c>
      <c r="Z2158" s="7" t="n"/>
      <c r="AC2158">
        <f>IF($B2158="","",IF(COUNTIF($B$2:$B2158,$B2158)=1,1,0))</f>
        <v/>
      </c>
      <c r="AD2158">
        <f>IF($AC2158=1,SUMPRODUCT(--($AF$2:$AF$3501&lt;$AF2158))+1,"")</f>
        <v/>
      </c>
      <c r="AE2158">
        <f>IF($B2158="","",IF(OR($AA2158=TRUE(),$AA2158="TRUE"),0,1))</f>
        <v/>
      </c>
      <c r="AF2158">
        <f>IF($AC2158=1,IFERROR(IF(VALUE($B2158)&lt;100000000,VALUE($B2158),1000000000),IFERROR(IF(VALUE(MID($B2158,2,20))&lt;100000000,VALUE(MID($B2158,2,20)),1000000000),1000000000))+ROW()/100000,"")</f>
        <v/>
      </c>
    </row>
    <row r="2159">
      <c r="E2159" s="7" t="n"/>
      <c r="G2159" s="7" t="n"/>
      <c r="O2159" s="7">
        <f>IF($B2159="","",N2159*X2159/100)</f>
        <v/>
      </c>
      <c r="P2159" s="14" t="n"/>
      <c r="U2159" s="7" t="n"/>
      <c r="W2159" s="7">
        <f>IF($B2159="","",Z2159*AB2159/100)</f>
        <v/>
      </c>
      <c r="X2159" s="7">
        <f>IF($B2159="","",Z2159-W2159)</f>
        <v/>
      </c>
      <c r="Y2159" s="7">
        <f>IF($B2159="","",X2159-O2159)</f>
        <v/>
      </c>
      <c r="Z2159" s="7" t="n"/>
      <c r="AC2159">
        <f>IF($B2159="","",IF(COUNTIF($B$2:$B2159,$B2159)=1,1,0))</f>
        <v/>
      </c>
      <c r="AD2159">
        <f>IF($AC2159=1,SUMPRODUCT(--($AF$2:$AF$3501&lt;$AF2159))+1,"")</f>
        <v/>
      </c>
      <c r="AE2159">
        <f>IF($B2159="","",IF(OR($AA2159=TRUE(),$AA2159="TRUE"),0,1))</f>
        <v/>
      </c>
      <c r="AF2159">
        <f>IF($AC2159=1,IFERROR(IF(VALUE($B2159)&lt;100000000,VALUE($B2159),1000000000),IFERROR(IF(VALUE(MID($B2159,2,20))&lt;100000000,VALUE(MID($B2159,2,20)),1000000000),1000000000))+ROW()/100000,"")</f>
        <v/>
      </c>
    </row>
    <row r="2160">
      <c r="E2160" s="7" t="n"/>
      <c r="G2160" s="7" t="n"/>
      <c r="O2160" s="7">
        <f>IF($B2160="","",N2160*X2160/100)</f>
        <v/>
      </c>
      <c r="P2160" s="14" t="n"/>
      <c r="U2160" s="7" t="n"/>
      <c r="W2160" s="7">
        <f>IF($B2160="","",Z2160*AB2160/100)</f>
        <v/>
      </c>
      <c r="X2160" s="7">
        <f>IF($B2160="","",Z2160-W2160)</f>
        <v/>
      </c>
      <c r="Y2160" s="7">
        <f>IF($B2160="","",X2160-O2160)</f>
        <v/>
      </c>
      <c r="Z2160" s="7" t="n"/>
      <c r="AC2160">
        <f>IF($B2160="","",IF(COUNTIF($B$2:$B2160,$B2160)=1,1,0))</f>
        <v/>
      </c>
      <c r="AD2160">
        <f>IF($AC2160=1,SUMPRODUCT(--($AF$2:$AF$3501&lt;$AF2160))+1,"")</f>
        <v/>
      </c>
      <c r="AE2160">
        <f>IF($B2160="","",IF(OR($AA2160=TRUE(),$AA2160="TRUE"),0,1))</f>
        <v/>
      </c>
      <c r="AF2160">
        <f>IF($AC2160=1,IFERROR(IF(VALUE($B2160)&lt;100000000,VALUE($B2160),1000000000),IFERROR(IF(VALUE(MID($B2160,2,20))&lt;100000000,VALUE(MID($B2160,2,20)),1000000000),1000000000))+ROW()/100000,"")</f>
        <v/>
      </c>
    </row>
    <row r="2161">
      <c r="E2161" s="7" t="n"/>
      <c r="G2161" s="7" t="n"/>
      <c r="O2161" s="7">
        <f>IF($B2161="","",N2161*X2161/100)</f>
        <v/>
      </c>
      <c r="P2161" s="14" t="n"/>
      <c r="U2161" s="7" t="n"/>
      <c r="W2161" s="7">
        <f>IF($B2161="","",Z2161*AB2161/100)</f>
        <v/>
      </c>
      <c r="X2161" s="7">
        <f>IF($B2161="","",Z2161-W2161)</f>
        <v/>
      </c>
      <c r="Y2161" s="7">
        <f>IF($B2161="","",X2161-O2161)</f>
        <v/>
      </c>
      <c r="Z2161" s="7" t="n"/>
      <c r="AC2161">
        <f>IF($B2161="","",IF(COUNTIF($B$2:$B2161,$B2161)=1,1,0))</f>
        <v/>
      </c>
      <c r="AD2161">
        <f>IF($AC2161=1,SUMPRODUCT(--($AF$2:$AF$3501&lt;$AF2161))+1,"")</f>
        <v/>
      </c>
      <c r="AE2161">
        <f>IF($B2161="","",IF(OR($AA2161=TRUE(),$AA2161="TRUE"),0,1))</f>
        <v/>
      </c>
      <c r="AF2161">
        <f>IF($AC2161=1,IFERROR(IF(VALUE($B2161)&lt;100000000,VALUE($B2161),1000000000),IFERROR(IF(VALUE(MID($B2161,2,20))&lt;100000000,VALUE(MID($B2161,2,20)),1000000000),1000000000))+ROW()/100000,"")</f>
        <v/>
      </c>
    </row>
    <row r="2162">
      <c r="E2162" s="7" t="n"/>
      <c r="G2162" s="7" t="n"/>
      <c r="O2162" s="7">
        <f>IF($B2162="","",N2162*X2162/100)</f>
        <v/>
      </c>
      <c r="P2162" s="14" t="n"/>
      <c r="U2162" s="7" t="n"/>
      <c r="W2162" s="7">
        <f>IF($B2162="","",Z2162*AB2162/100)</f>
        <v/>
      </c>
      <c r="X2162" s="7">
        <f>IF($B2162="","",Z2162-W2162)</f>
        <v/>
      </c>
      <c r="Y2162" s="7">
        <f>IF($B2162="","",X2162-O2162)</f>
        <v/>
      </c>
      <c r="Z2162" s="7" t="n"/>
      <c r="AC2162">
        <f>IF($B2162="","",IF(COUNTIF($B$2:$B2162,$B2162)=1,1,0))</f>
        <v/>
      </c>
      <c r="AD2162">
        <f>IF($AC2162=1,SUMPRODUCT(--($AF$2:$AF$3501&lt;$AF2162))+1,"")</f>
        <v/>
      </c>
      <c r="AE2162">
        <f>IF($B2162="","",IF(OR($AA2162=TRUE(),$AA2162="TRUE"),0,1))</f>
        <v/>
      </c>
      <c r="AF2162">
        <f>IF($AC2162=1,IFERROR(IF(VALUE($B2162)&lt;100000000,VALUE($B2162),1000000000),IFERROR(IF(VALUE(MID($B2162,2,20))&lt;100000000,VALUE(MID($B2162,2,20)),1000000000),1000000000))+ROW()/100000,"")</f>
        <v/>
      </c>
    </row>
    <row r="2163">
      <c r="E2163" s="7" t="n"/>
      <c r="G2163" s="7" t="n"/>
      <c r="O2163" s="7">
        <f>IF($B2163="","",N2163*X2163/100)</f>
        <v/>
      </c>
      <c r="P2163" s="14" t="n"/>
      <c r="U2163" s="7" t="n"/>
      <c r="W2163" s="7">
        <f>IF($B2163="","",Z2163*AB2163/100)</f>
        <v/>
      </c>
      <c r="X2163" s="7">
        <f>IF($B2163="","",Z2163-W2163)</f>
        <v/>
      </c>
      <c r="Y2163" s="7">
        <f>IF($B2163="","",X2163-O2163)</f>
        <v/>
      </c>
      <c r="Z2163" s="7" t="n"/>
      <c r="AC2163">
        <f>IF($B2163="","",IF(COUNTIF($B$2:$B2163,$B2163)=1,1,0))</f>
        <v/>
      </c>
      <c r="AD2163">
        <f>IF($AC2163=1,SUMPRODUCT(--($AF$2:$AF$3501&lt;$AF2163))+1,"")</f>
        <v/>
      </c>
      <c r="AE2163">
        <f>IF($B2163="","",IF(OR($AA2163=TRUE(),$AA2163="TRUE"),0,1))</f>
        <v/>
      </c>
      <c r="AF2163">
        <f>IF($AC2163=1,IFERROR(IF(VALUE($B2163)&lt;100000000,VALUE($B2163),1000000000),IFERROR(IF(VALUE(MID($B2163,2,20))&lt;100000000,VALUE(MID($B2163,2,20)),1000000000),1000000000))+ROW()/100000,"")</f>
        <v/>
      </c>
    </row>
    <row r="2164">
      <c r="E2164" s="7" t="n"/>
      <c r="G2164" s="7" t="n"/>
      <c r="O2164" s="7">
        <f>IF($B2164="","",N2164*X2164/100)</f>
        <v/>
      </c>
      <c r="P2164" s="14" t="n"/>
      <c r="U2164" s="7" t="n"/>
      <c r="W2164" s="7">
        <f>IF($B2164="","",Z2164*AB2164/100)</f>
        <v/>
      </c>
      <c r="X2164" s="7">
        <f>IF($B2164="","",Z2164-W2164)</f>
        <v/>
      </c>
      <c r="Y2164" s="7">
        <f>IF($B2164="","",X2164-O2164)</f>
        <v/>
      </c>
      <c r="Z2164" s="7" t="n"/>
      <c r="AC2164">
        <f>IF($B2164="","",IF(COUNTIF($B$2:$B2164,$B2164)=1,1,0))</f>
        <v/>
      </c>
      <c r="AD2164">
        <f>IF($AC2164=1,SUMPRODUCT(--($AF$2:$AF$3501&lt;$AF2164))+1,"")</f>
        <v/>
      </c>
      <c r="AE2164">
        <f>IF($B2164="","",IF(OR($AA2164=TRUE(),$AA2164="TRUE"),0,1))</f>
        <v/>
      </c>
      <c r="AF2164">
        <f>IF($AC2164=1,IFERROR(IF(VALUE($B2164)&lt;100000000,VALUE($B2164),1000000000),IFERROR(IF(VALUE(MID($B2164,2,20))&lt;100000000,VALUE(MID($B2164,2,20)),1000000000),1000000000))+ROW()/100000,"")</f>
        <v/>
      </c>
    </row>
    <row r="2165">
      <c r="E2165" s="7" t="n"/>
      <c r="G2165" s="7" t="n"/>
      <c r="O2165" s="7">
        <f>IF($B2165="","",N2165*X2165/100)</f>
        <v/>
      </c>
      <c r="P2165" s="14" t="n"/>
      <c r="U2165" s="7" t="n"/>
      <c r="W2165" s="7">
        <f>IF($B2165="","",Z2165*AB2165/100)</f>
        <v/>
      </c>
      <c r="X2165" s="7">
        <f>IF($B2165="","",Z2165-W2165)</f>
        <v/>
      </c>
      <c r="Y2165" s="7">
        <f>IF($B2165="","",X2165-O2165)</f>
        <v/>
      </c>
      <c r="Z2165" s="7" t="n"/>
      <c r="AC2165">
        <f>IF($B2165="","",IF(COUNTIF($B$2:$B2165,$B2165)=1,1,0))</f>
        <v/>
      </c>
      <c r="AD2165">
        <f>IF($AC2165=1,SUMPRODUCT(--($AF$2:$AF$3501&lt;$AF2165))+1,"")</f>
        <v/>
      </c>
      <c r="AE2165">
        <f>IF($B2165="","",IF(OR($AA2165=TRUE(),$AA2165="TRUE"),0,1))</f>
        <v/>
      </c>
      <c r="AF2165">
        <f>IF($AC2165=1,IFERROR(IF(VALUE($B2165)&lt;100000000,VALUE($B2165),1000000000),IFERROR(IF(VALUE(MID($B2165,2,20))&lt;100000000,VALUE(MID($B2165,2,20)),1000000000),1000000000))+ROW()/100000,"")</f>
        <v/>
      </c>
    </row>
    <row r="2166">
      <c r="E2166" s="7" t="n"/>
      <c r="G2166" s="7" t="n"/>
      <c r="O2166" s="7">
        <f>IF($B2166="","",N2166*X2166/100)</f>
        <v/>
      </c>
      <c r="P2166" s="14" t="n"/>
      <c r="U2166" s="7" t="n"/>
      <c r="W2166" s="7">
        <f>IF($B2166="","",Z2166*AB2166/100)</f>
        <v/>
      </c>
      <c r="X2166" s="7">
        <f>IF($B2166="","",Z2166-W2166)</f>
        <v/>
      </c>
      <c r="Y2166" s="7">
        <f>IF($B2166="","",X2166-O2166)</f>
        <v/>
      </c>
      <c r="Z2166" s="7" t="n"/>
      <c r="AC2166">
        <f>IF($B2166="","",IF(COUNTIF($B$2:$B2166,$B2166)=1,1,0))</f>
        <v/>
      </c>
      <c r="AD2166">
        <f>IF($AC2166=1,SUMPRODUCT(--($AF$2:$AF$3501&lt;$AF2166))+1,"")</f>
        <v/>
      </c>
      <c r="AE2166">
        <f>IF($B2166="","",IF(OR($AA2166=TRUE(),$AA2166="TRUE"),0,1))</f>
        <v/>
      </c>
      <c r="AF2166">
        <f>IF($AC2166=1,IFERROR(IF(VALUE($B2166)&lt;100000000,VALUE($B2166),1000000000),IFERROR(IF(VALUE(MID($B2166,2,20))&lt;100000000,VALUE(MID($B2166,2,20)),1000000000),1000000000))+ROW()/100000,"")</f>
        <v/>
      </c>
    </row>
    <row r="2167">
      <c r="E2167" s="7" t="n"/>
      <c r="G2167" s="7" t="n"/>
      <c r="O2167" s="7">
        <f>IF($B2167="","",N2167*X2167/100)</f>
        <v/>
      </c>
      <c r="P2167" s="14" t="n"/>
      <c r="U2167" s="7" t="n"/>
      <c r="W2167" s="7">
        <f>IF($B2167="","",Z2167*AB2167/100)</f>
        <v/>
      </c>
      <c r="X2167" s="7">
        <f>IF($B2167="","",Z2167-W2167)</f>
        <v/>
      </c>
      <c r="Y2167" s="7">
        <f>IF($B2167="","",X2167-O2167)</f>
        <v/>
      </c>
      <c r="Z2167" s="7" t="n"/>
      <c r="AC2167">
        <f>IF($B2167="","",IF(COUNTIF($B$2:$B2167,$B2167)=1,1,0))</f>
        <v/>
      </c>
      <c r="AD2167">
        <f>IF($AC2167=1,SUMPRODUCT(--($AF$2:$AF$3501&lt;$AF2167))+1,"")</f>
        <v/>
      </c>
      <c r="AE2167">
        <f>IF($B2167="","",IF(OR($AA2167=TRUE(),$AA2167="TRUE"),0,1))</f>
        <v/>
      </c>
      <c r="AF2167">
        <f>IF($AC2167=1,IFERROR(IF(VALUE($B2167)&lt;100000000,VALUE($B2167),1000000000),IFERROR(IF(VALUE(MID($B2167,2,20))&lt;100000000,VALUE(MID($B2167,2,20)),1000000000),1000000000))+ROW()/100000,"")</f>
        <v/>
      </c>
    </row>
    <row r="2168">
      <c r="E2168" s="7" t="n"/>
      <c r="G2168" s="7" t="n"/>
      <c r="O2168" s="7">
        <f>IF($B2168="","",N2168*X2168/100)</f>
        <v/>
      </c>
      <c r="P2168" s="14" t="n"/>
      <c r="U2168" s="7" t="n"/>
      <c r="W2168" s="7">
        <f>IF($B2168="","",Z2168*AB2168/100)</f>
        <v/>
      </c>
      <c r="X2168" s="7">
        <f>IF($B2168="","",Z2168-W2168)</f>
        <v/>
      </c>
      <c r="Y2168" s="7">
        <f>IF($B2168="","",X2168-O2168)</f>
        <v/>
      </c>
      <c r="Z2168" s="7" t="n"/>
      <c r="AC2168">
        <f>IF($B2168="","",IF(COUNTIF($B$2:$B2168,$B2168)=1,1,0))</f>
        <v/>
      </c>
      <c r="AD2168">
        <f>IF($AC2168=1,SUMPRODUCT(--($AF$2:$AF$3501&lt;$AF2168))+1,"")</f>
        <v/>
      </c>
      <c r="AE2168">
        <f>IF($B2168="","",IF(OR($AA2168=TRUE(),$AA2168="TRUE"),0,1))</f>
        <v/>
      </c>
      <c r="AF2168">
        <f>IF($AC2168=1,IFERROR(IF(VALUE($B2168)&lt;100000000,VALUE($B2168),1000000000),IFERROR(IF(VALUE(MID($B2168,2,20))&lt;100000000,VALUE(MID($B2168,2,20)),1000000000),1000000000))+ROW()/100000,"")</f>
        <v/>
      </c>
    </row>
    <row r="2169">
      <c r="E2169" s="7" t="n"/>
      <c r="G2169" s="7" t="n"/>
      <c r="O2169" s="7">
        <f>IF($B2169="","",N2169*X2169/100)</f>
        <v/>
      </c>
      <c r="P2169" s="14" t="n"/>
      <c r="U2169" s="7" t="n"/>
      <c r="W2169" s="7">
        <f>IF($B2169="","",Z2169*AB2169/100)</f>
        <v/>
      </c>
      <c r="X2169" s="7">
        <f>IF($B2169="","",Z2169-W2169)</f>
        <v/>
      </c>
      <c r="Y2169" s="7">
        <f>IF($B2169="","",X2169-O2169)</f>
        <v/>
      </c>
      <c r="Z2169" s="7" t="n"/>
      <c r="AC2169">
        <f>IF($B2169="","",IF(COUNTIF($B$2:$B2169,$B2169)=1,1,0))</f>
        <v/>
      </c>
      <c r="AD2169">
        <f>IF($AC2169=1,SUMPRODUCT(--($AF$2:$AF$3501&lt;$AF2169))+1,"")</f>
        <v/>
      </c>
      <c r="AE2169">
        <f>IF($B2169="","",IF(OR($AA2169=TRUE(),$AA2169="TRUE"),0,1))</f>
        <v/>
      </c>
      <c r="AF2169">
        <f>IF($AC2169=1,IFERROR(IF(VALUE($B2169)&lt;100000000,VALUE($B2169),1000000000),IFERROR(IF(VALUE(MID($B2169,2,20))&lt;100000000,VALUE(MID($B2169,2,20)),1000000000),1000000000))+ROW()/100000,"")</f>
        <v/>
      </c>
    </row>
    <row r="2170">
      <c r="E2170" s="7" t="n"/>
      <c r="G2170" s="7" t="n"/>
      <c r="O2170" s="7">
        <f>IF($B2170="","",N2170*X2170/100)</f>
        <v/>
      </c>
      <c r="P2170" s="14" t="n"/>
      <c r="U2170" s="7" t="n"/>
      <c r="W2170" s="7">
        <f>IF($B2170="","",Z2170*AB2170/100)</f>
        <v/>
      </c>
      <c r="X2170" s="7">
        <f>IF($B2170="","",Z2170-W2170)</f>
        <v/>
      </c>
      <c r="Y2170" s="7">
        <f>IF($B2170="","",X2170-O2170)</f>
        <v/>
      </c>
      <c r="Z2170" s="7" t="n"/>
      <c r="AC2170">
        <f>IF($B2170="","",IF(COUNTIF($B$2:$B2170,$B2170)=1,1,0))</f>
        <v/>
      </c>
      <c r="AD2170">
        <f>IF($AC2170=1,SUMPRODUCT(--($AF$2:$AF$3501&lt;$AF2170))+1,"")</f>
        <v/>
      </c>
      <c r="AE2170">
        <f>IF($B2170="","",IF(OR($AA2170=TRUE(),$AA2170="TRUE"),0,1))</f>
        <v/>
      </c>
      <c r="AF2170">
        <f>IF($AC2170=1,IFERROR(IF(VALUE($B2170)&lt;100000000,VALUE($B2170),1000000000),IFERROR(IF(VALUE(MID($B2170,2,20))&lt;100000000,VALUE(MID($B2170,2,20)),1000000000),1000000000))+ROW()/100000,"")</f>
        <v/>
      </c>
    </row>
    <row r="2171">
      <c r="E2171" s="7" t="n"/>
      <c r="G2171" s="7" t="n"/>
      <c r="O2171" s="7">
        <f>IF($B2171="","",N2171*X2171/100)</f>
        <v/>
      </c>
      <c r="P2171" s="14" t="n"/>
      <c r="U2171" s="7" t="n"/>
      <c r="W2171" s="7">
        <f>IF($B2171="","",Z2171*AB2171/100)</f>
        <v/>
      </c>
      <c r="X2171" s="7">
        <f>IF($B2171="","",Z2171-W2171)</f>
        <v/>
      </c>
      <c r="Y2171" s="7">
        <f>IF($B2171="","",X2171-O2171)</f>
        <v/>
      </c>
      <c r="Z2171" s="7" t="n"/>
      <c r="AC2171">
        <f>IF($B2171="","",IF(COUNTIF($B$2:$B2171,$B2171)=1,1,0))</f>
        <v/>
      </c>
      <c r="AD2171">
        <f>IF($AC2171=1,SUMPRODUCT(--($AF$2:$AF$3501&lt;$AF2171))+1,"")</f>
        <v/>
      </c>
      <c r="AE2171">
        <f>IF($B2171="","",IF(OR($AA2171=TRUE(),$AA2171="TRUE"),0,1))</f>
        <v/>
      </c>
      <c r="AF2171">
        <f>IF($AC2171=1,IFERROR(IF(VALUE($B2171)&lt;100000000,VALUE($B2171),1000000000),IFERROR(IF(VALUE(MID($B2171,2,20))&lt;100000000,VALUE(MID($B2171,2,20)),1000000000),1000000000))+ROW()/100000,"")</f>
        <v/>
      </c>
    </row>
    <row r="2172">
      <c r="E2172" s="7" t="n"/>
      <c r="G2172" s="7" t="n"/>
      <c r="O2172" s="7">
        <f>IF($B2172="","",N2172*X2172/100)</f>
        <v/>
      </c>
      <c r="P2172" s="14" t="n"/>
      <c r="U2172" s="7" t="n"/>
      <c r="W2172" s="7">
        <f>IF($B2172="","",Z2172*AB2172/100)</f>
        <v/>
      </c>
      <c r="X2172" s="7">
        <f>IF($B2172="","",Z2172-W2172)</f>
        <v/>
      </c>
      <c r="Y2172" s="7">
        <f>IF($B2172="","",X2172-O2172)</f>
        <v/>
      </c>
      <c r="Z2172" s="7" t="n"/>
      <c r="AC2172">
        <f>IF($B2172="","",IF(COUNTIF($B$2:$B2172,$B2172)=1,1,0))</f>
        <v/>
      </c>
      <c r="AD2172">
        <f>IF($AC2172=1,SUMPRODUCT(--($AF$2:$AF$3501&lt;$AF2172))+1,"")</f>
        <v/>
      </c>
      <c r="AE2172">
        <f>IF($B2172="","",IF(OR($AA2172=TRUE(),$AA2172="TRUE"),0,1))</f>
        <v/>
      </c>
      <c r="AF2172">
        <f>IF($AC2172=1,IFERROR(IF(VALUE($B2172)&lt;100000000,VALUE($B2172),1000000000),IFERROR(IF(VALUE(MID($B2172,2,20))&lt;100000000,VALUE(MID($B2172,2,20)),1000000000),1000000000))+ROW()/100000,"")</f>
        <v/>
      </c>
    </row>
    <row r="2173">
      <c r="E2173" s="7" t="n"/>
      <c r="G2173" s="7" t="n"/>
      <c r="O2173" s="7">
        <f>IF($B2173="","",N2173*X2173/100)</f>
        <v/>
      </c>
      <c r="P2173" s="14" t="n"/>
      <c r="U2173" s="7" t="n"/>
      <c r="W2173" s="7">
        <f>IF($B2173="","",Z2173*AB2173/100)</f>
        <v/>
      </c>
      <c r="X2173" s="7">
        <f>IF($B2173="","",Z2173-W2173)</f>
        <v/>
      </c>
      <c r="Y2173" s="7">
        <f>IF($B2173="","",X2173-O2173)</f>
        <v/>
      </c>
      <c r="Z2173" s="7" t="n"/>
      <c r="AC2173">
        <f>IF($B2173="","",IF(COUNTIF($B$2:$B2173,$B2173)=1,1,0))</f>
        <v/>
      </c>
      <c r="AD2173">
        <f>IF($AC2173=1,SUMPRODUCT(--($AF$2:$AF$3501&lt;$AF2173))+1,"")</f>
        <v/>
      </c>
      <c r="AE2173">
        <f>IF($B2173="","",IF(OR($AA2173=TRUE(),$AA2173="TRUE"),0,1))</f>
        <v/>
      </c>
      <c r="AF2173">
        <f>IF($AC2173=1,IFERROR(IF(VALUE($B2173)&lt;100000000,VALUE($B2173),1000000000),IFERROR(IF(VALUE(MID($B2173,2,20))&lt;100000000,VALUE(MID($B2173,2,20)),1000000000),1000000000))+ROW()/100000,"")</f>
        <v/>
      </c>
    </row>
    <row r="2174">
      <c r="E2174" s="7" t="n"/>
      <c r="G2174" s="7" t="n"/>
      <c r="O2174" s="7">
        <f>IF($B2174="","",N2174*X2174/100)</f>
        <v/>
      </c>
      <c r="P2174" s="14" t="n"/>
      <c r="U2174" s="7" t="n"/>
      <c r="W2174" s="7">
        <f>IF($B2174="","",Z2174*AB2174/100)</f>
        <v/>
      </c>
      <c r="X2174" s="7">
        <f>IF($B2174="","",Z2174-W2174)</f>
        <v/>
      </c>
      <c r="Y2174" s="7">
        <f>IF($B2174="","",X2174-O2174)</f>
        <v/>
      </c>
      <c r="Z2174" s="7" t="n"/>
      <c r="AC2174">
        <f>IF($B2174="","",IF(COUNTIF($B$2:$B2174,$B2174)=1,1,0))</f>
        <v/>
      </c>
      <c r="AD2174">
        <f>IF($AC2174=1,SUMPRODUCT(--($AF$2:$AF$3501&lt;$AF2174))+1,"")</f>
        <v/>
      </c>
      <c r="AE2174">
        <f>IF($B2174="","",IF(OR($AA2174=TRUE(),$AA2174="TRUE"),0,1))</f>
        <v/>
      </c>
      <c r="AF2174">
        <f>IF($AC2174=1,IFERROR(IF(VALUE($B2174)&lt;100000000,VALUE($B2174),1000000000),IFERROR(IF(VALUE(MID($B2174,2,20))&lt;100000000,VALUE(MID($B2174,2,20)),1000000000),1000000000))+ROW()/100000,"")</f>
        <v/>
      </c>
    </row>
    <row r="2175">
      <c r="E2175" s="7" t="n"/>
      <c r="G2175" s="7" t="n"/>
      <c r="O2175" s="7">
        <f>IF($B2175="","",N2175*X2175/100)</f>
        <v/>
      </c>
      <c r="P2175" s="14" t="n"/>
      <c r="U2175" s="7" t="n"/>
      <c r="W2175" s="7">
        <f>IF($B2175="","",Z2175*AB2175/100)</f>
        <v/>
      </c>
      <c r="X2175" s="7">
        <f>IF($B2175="","",Z2175-W2175)</f>
        <v/>
      </c>
      <c r="Y2175" s="7">
        <f>IF($B2175="","",X2175-O2175)</f>
        <v/>
      </c>
      <c r="Z2175" s="7" t="n"/>
      <c r="AC2175">
        <f>IF($B2175="","",IF(COUNTIF($B$2:$B2175,$B2175)=1,1,0))</f>
        <v/>
      </c>
      <c r="AD2175">
        <f>IF($AC2175=1,SUMPRODUCT(--($AF$2:$AF$3501&lt;$AF2175))+1,"")</f>
        <v/>
      </c>
      <c r="AE2175">
        <f>IF($B2175="","",IF(OR($AA2175=TRUE(),$AA2175="TRUE"),0,1))</f>
        <v/>
      </c>
      <c r="AF2175">
        <f>IF($AC2175=1,IFERROR(IF(VALUE($B2175)&lt;100000000,VALUE($B2175),1000000000),IFERROR(IF(VALUE(MID($B2175,2,20))&lt;100000000,VALUE(MID($B2175,2,20)),1000000000),1000000000))+ROW()/100000,"")</f>
        <v/>
      </c>
    </row>
    <row r="2176">
      <c r="E2176" s="7" t="n"/>
      <c r="G2176" s="7" t="n"/>
      <c r="O2176" s="7">
        <f>IF($B2176="","",N2176*X2176/100)</f>
        <v/>
      </c>
      <c r="P2176" s="14" t="n"/>
      <c r="U2176" s="7" t="n"/>
      <c r="W2176" s="7">
        <f>IF($B2176="","",Z2176*AB2176/100)</f>
        <v/>
      </c>
      <c r="X2176" s="7">
        <f>IF($B2176="","",Z2176-W2176)</f>
        <v/>
      </c>
      <c r="Y2176" s="7">
        <f>IF($B2176="","",X2176-O2176)</f>
        <v/>
      </c>
      <c r="Z2176" s="7" t="n"/>
      <c r="AC2176">
        <f>IF($B2176="","",IF(COUNTIF($B$2:$B2176,$B2176)=1,1,0))</f>
        <v/>
      </c>
      <c r="AD2176">
        <f>IF($AC2176=1,SUMPRODUCT(--($AF$2:$AF$3501&lt;$AF2176))+1,"")</f>
        <v/>
      </c>
      <c r="AE2176">
        <f>IF($B2176="","",IF(OR($AA2176=TRUE(),$AA2176="TRUE"),0,1))</f>
        <v/>
      </c>
      <c r="AF2176">
        <f>IF($AC2176=1,IFERROR(IF(VALUE($B2176)&lt;100000000,VALUE($B2176),1000000000),IFERROR(IF(VALUE(MID($B2176,2,20))&lt;100000000,VALUE(MID($B2176,2,20)),1000000000),1000000000))+ROW()/100000,"")</f>
        <v/>
      </c>
    </row>
    <row r="2177">
      <c r="E2177" s="7" t="n"/>
      <c r="G2177" s="7" t="n"/>
      <c r="O2177" s="7">
        <f>IF($B2177="","",N2177*X2177/100)</f>
        <v/>
      </c>
      <c r="P2177" s="14" t="n"/>
      <c r="U2177" s="7" t="n"/>
      <c r="W2177" s="7">
        <f>IF($B2177="","",Z2177*AB2177/100)</f>
        <v/>
      </c>
      <c r="X2177" s="7">
        <f>IF($B2177="","",Z2177-W2177)</f>
        <v/>
      </c>
      <c r="Y2177" s="7">
        <f>IF($B2177="","",X2177-O2177)</f>
        <v/>
      </c>
      <c r="Z2177" s="7" t="n"/>
      <c r="AC2177">
        <f>IF($B2177="","",IF(COUNTIF($B$2:$B2177,$B2177)=1,1,0))</f>
        <v/>
      </c>
      <c r="AD2177">
        <f>IF($AC2177=1,SUMPRODUCT(--($AF$2:$AF$3501&lt;$AF2177))+1,"")</f>
        <v/>
      </c>
      <c r="AE2177">
        <f>IF($B2177="","",IF(OR($AA2177=TRUE(),$AA2177="TRUE"),0,1))</f>
        <v/>
      </c>
      <c r="AF2177">
        <f>IF($AC2177=1,IFERROR(IF(VALUE($B2177)&lt;100000000,VALUE($B2177),1000000000),IFERROR(IF(VALUE(MID($B2177,2,20))&lt;100000000,VALUE(MID($B2177,2,20)),1000000000),1000000000))+ROW()/100000,"")</f>
        <v/>
      </c>
    </row>
    <row r="2178">
      <c r="E2178" s="7" t="n"/>
      <c r="G2178" s="7" t="n"/>
      <c r="O2178" s="7">
        <f>IF($B2178="","",N2178*X2178/100)</f>
        <v/>
      </c>
      <c r="P2178" s="14" t="n"/>
      <c r="U2178" s="7" t="n"/>
      <c r="W2178" s="7">
        <f>IF($B2178="","",Z2178*AB2178/100)</f>
        <v/>
      </c>
      <c r="X2178" s="7">
        <f>IF($B2178="","",Z2178-W2178)</f>
        <v/>
      </c>
      <c r="Y2178" s="7">
        <f>IF($B2178="","",X2178-O2178)</f>
        <v/>
      </c>
      <c r="Z2178" s="7" t="n"/>
      <c r="AC2178">
        <f>IF($B2178="","",IF(COUNTIF($B$2:$B2178,$B2178)=1,1,0))</f>
        <v/>
      </c>
      <c r="AD2178">
        <f>IF($AC2178=1,SUMPRODUCT(--($AF$2:$AF$3501&lt;$AF2178))+1,"")</f>
        <v/>
      </c>
      <c r="AE2178">
        <f>IF($B2178="","",IF(OR($AA2178=TRUE(),$AA2178="TRUE"),0,1))</f>
        <v/>
      </c>
      <c r="AF2178">
        <f>IF($AC2178=1,IFERROR(IF(VALUE($B2178)&lt;100000000,VALUE($B2178),1000000000),IFERROR(IF(VALUE(MID($B2178,2,20))&lt;100000000,VALUE(MID($B2178,2,20)),1000000000),1000000000))+ROW()/100000,"")</f>
        <v/>
      </c>
    </row>
    <row r="2179">
      <c r="E2179" s="7" t="n"/>
      <c r="G2179" s="7" t="n"/>
      <c r="O2179" s="7">
        <f>IF($B2179="","",N2179*X2179/100)</f>
        <v/>
      </c>
      <c r="P2179" s="14" t="n"/>
      <c r="U2179" s="7" t="n"/>
      <c r="W2179" s="7">
        <f>IF($B2179="","",Z2179*AB2179/100)</f>
        <v/>
      </c>
      <c r="X2179" s="7">
        <f>IF($B2179="","",Z2179-W2179)</f>
        <v/>
      </c>
      <c r="Y2179" s="7">
        <f>IF($B2179="","",X2179-O2179)</f>
        <v/>
      </c>
      <c r="Z2179" s="7" t="n"/>
      <c r="AC2179">
        <f>IF($B2179="","",IF(COUNTIF($B$2:$B2179,$B2179)=1,1,0))</f>
        <v/>
      </c>
      <c r="AD2179">
        <f>IF($AC2179=1,SUMPRODUCT(--($AF$2:$AF$3501&lt;$AF2179))+1,"")</f>
        <v/>
      </c>
      <c r="AE2179">
        <f>IF($B2179="","",IF(OR($AA2179=TRUE(),$AA2179="TRUE"),0,1))</f>
        <v/>
      </c>
      <c r="AF2179">
        <f>IF($AC2179=1,IFERROR(IF(VALUE($B2179)&lt;100000000,VALUE($B2179),1000000000),IFERROR(IF(VALUE(MID($B2179,2,20))&lt;100000000,VALUE(MID($B2179,2,20)),1000000000),1000000000))+ROW()/100000,"")</f>
        <v/>
      </c>
    </row>
    <row r="2180">
      <c r="E2180" s="7" t="n"/>
      <c r="G2180" s="7" t="n"/>
      <c r="O2180" s="7">
        <f>IF($B2180="","",N2180*X2180/100)</f>
        <v/>
      </c>
      <c r="P2180" s="14" t="n"/>
      <c r="U2180" s="7" t="n"/>
      <c r="W2180" s="7">
        <f>IF($B2180="","",Z2180*AB2180/100)</f>
        <v/>
      </c>
      <c r="X2180" s="7">
        <f>IF($B2180="","",Z2180-W2180)</f>
        <v/>
      </c>
      <c r="Y2180" s="7">
        <f>IF($B2180="","",X2180-O2180)</f>
        <v/>
      </c>
      <c r="Z2180" s="7" t="n"/>
      <c r="AC2180">
        <f>IF($B2180="","",IF(COUNTIF($B$2:$B2180,$B2180)=1,1,0))</f>
        <v/>
      </c>
      <c r="AD2180">
        <f>IF($AC2180=1,SUMPRODUCT(--($AF$2:$AF$3501&lt;$AF2180))+1,"")</f>
        <v/>
      </c>
      <c r="AE2180">
        <f>IF($B2180="","",IF(OR($AA2180=TRUE(),$AA2180="TRUE"),0,1))</f>
        <v/>
      </c>
      <c r="AF2180">
        <f>IF($AC2180=1,IFERROR(IF(VALUE($B2180)&lt;100000000,VALUE($B2180),1000000000),IFERROR(IF(VALUE(MID($B2180,2,20))&lt;100000000,VALUE(MID($B2180,2,20)),1000000000),1000000000))+ROW()/100000,"")</f>
        <v/>
      </c>
    </row>
    <row r="2181">
      <c r="E2181" s="7" t="n"/>
      <c r="G2181" s="7" t="n"/>
      <c r="O2181" s="7">
        <f>IF($B2181="","",N2181*X2181/100)</f>
        <v/>
      </c>
      <c r="P2181" s="14" t="n"/>
      <c r="U2181" s="7" t="n"/>
      <c r="W2181" s="7">
        <f>IF($B2181="","",Z2181*AB2181/100)</f>
        <v/>
      </c>
      <c r="X2181" s="7">
        <f>IF($B2181="","",Z2181-W2181)</f>
        <v/>
      </c>
      <c r="Y2181" s="7">
        <f>IF($B2181="","",X2181-O2181)</f>
        <v/>
      </c>
      <c r="Z2181" s="7" t="n"/>
      <c r="AC2181">
        <f>IF($B2181="","",IF(COUNTIF($B$2:$B2181,$B2181)=1,1,0))</f>
        <v/>
      </c>
      <c r="AD2181">
        <f>IF($AC2181=1,SUMPRODUCT(--($AF$2:$AF$3501&lt;$AF2181))+1,"")</f>
        <v/>
      </c>
      <c r="AE2181">
        <f>IF($B2181="","",IF(OR($AA2181=TRUE(),$AA2181="TRUE"),0,1))</f>
        <v/>
      </c>
      <c r="AF2181">
        <f>IF($AC2181=1,IFERROR(IF(VALUE($B2181)&lt;100000000,VALUE($B2181),1000000000),IFERROR(IF(VALUE(MID($B2181,2,20))&lt;100000000,VALUE(MID($B2181,2,20)),1000000000),1000000000))+ROW()/100000,"")</f>
        <v/>
      </c>
    </row>
    <row r="2182">
      <c r="E2182" s="7" t="n"/>
      <c r="G2182" s="7" t="n"/>
      <c r="O2182" s="7">
        <f>IF($B2182="","",N2182*X2182/100)</f>
        <v/>
      </c>
      <c r="P2182" s="14" t="n"/>
      <c r="U2182" s="7" t="n"/>
      <c r="W2182" s="7">
        <f>IF($B2182="","",Z2182*AB2182/100)</f>
        <v/>
      </c>
      <c r="X2182" s="7">
        <f>IF($B2182="","",Z2182-W2182)</f>
        <v/>
      </c>
      <c r="Y2182" s="7">
        <f>IF($B2182="","",X2182-O2182)</f>
        <v/>
      </c>
      <c r="Z2182" s="7" t="n"/>
      <c r="AC2182">
        <f>IF($B2182="","",IF(COUNTIF($B$2:$B2182,$B2182)=1,1,0))</f>
        <v/>
      </c>
      <c r="AD2182">
        <f>IF($AC2182=1,SUMPRODUCT(--($AF$2:$AF$3501&lt;$AF2182))+1,"")</f>
        <v/>
      </c>
      <c r="AE2182">
        <f>IF($B2182="","",IF(OR($AA2182=TRUE(),$AA2182="TRUE"),0,1))</f>
        <v/>
      </c>
      <c r="AF2182">
        <f>IF($AC2182=1,IFERROR(IF(VALUE($B2182)&lt;100000000,VALUE($B2182),1000000000),IFERROR(IF(VALUE(MID($B2182,2,20))&lt;100000000,VALUE(MID($B2182,2,20)),1000000000),1000000000))+ROW()/100000,"")</f>
        <v/>
      </c>
    </row>
    <row r="2183">
      <c r="E2183" s="7" t="n"/>
      <c r="G2183" s="7" t="n"/>
      <c r="O2183" s="7">
        <f>IF($B2183="","",N2183*X2183/100)</f>
        <v/>
      </c>
      <c r="P2183" s="14" t="n"/>
      <c r="U2183" s="7" t="n"/>
      <c r="W2183" s="7">
        <f>IF($B2183="","",Z2183*AB2183/100)</f>
        <v/>
      </c>
      <c r="X2183" s="7">
        <f>IF($B2183="","",Z2183-W2183)</f>
        <v/>
      </c>
      <c r="Y2183" s="7">
        <f>IF($B2183="","",X2183-O2183)</f>
        <v/>
      </c>
      <c r="Z2183" s="7" t="n"/>
      <c r="AC2183">
        <f>IF($B2183="","",IF(COUNTIF($B$2:$B2183,$B2183)=1,1,0))</f>
        <v/>
      </c>
      <c r="AD2183">
        <f>IF($AC2183=1,SUMPRODUCT(--($AF$2:$AF$3501&lt;$AF2183))+1,"")</f>
        <v/>
      </c>
      <c r="AE2183">
        <f>IF($B2183="","",IF(OR($AA2183=TRUE(),$AA2183="TRUE"),0,1))</f>
        <v/>
      </c>
      <c r="AF2183">
        <f>IF($AC2183=1,IFERROR(IF(VALUE($B2183)&lt;100000000,VALUE($B2183),1000000000),IFERROR(IF(VALUE(MID($B2183,2,20))&lt;100000000,VALUE(MID($B2183,2,20)),1000000000),1000000000))+ROW()/100000,"")</f>
        <v/>
      </c>
    </row>
    <row r="2184">
      <c r="E2184" s="7" t="n"/>
      <c r="G2184" s="7" t="n"/>
      <c r="O2184" s="7">
        <f>IF($B2184="","",N2184*X2184/100)</f>
        <v/>
      </c>
      <c r="P2184" s="14" t="n"/>
      <c r="U2184" s="7" t="n"/>
      <c r="W2184" s="7">
        <f>IF($B2184="","",Z2184*AB2184/100)</f>
        <v/>
      </c>
      <c r="X2184" s="7">
        <f>IF($B2184="","",Z2184-W2184)</f>
        <v/>
      </c>
      <c r="Y2184" s="7">
        <f>IF($B2184="","",X2184-O2184)</f>
        <v/>
      </c>
      <c r="Z2184" s="7" t="n"/>
      <c r="AC2184">
        <f>IF($B2184="","",IF(COUNTIF($B$2:$B2184,$B2184)=1,1,0))</f>
        <v/>
      </c>
      <c r="AD2184">
        <f>IF($AC2184=1,SUMPRODUCT(--($AF$2:$AF$3501&lt;$AF2184))+1,"")</f>
        <v/>
      </c>
      <c r="AE2184">
        <f>IF($B2184="","",IF(OR($AA2184=TRUE(),$AA2184="TRUE"),0,1))</f>
        <v/>
      </c>
      <c r="AF2184">
        <f>IF($AC2184=1,IFERROR(IF(VALUE($B2184)&lt;100000000,VALUE($B2184),1000000000),IFERROR(IF(VALUE(MID($B2184,2,20))&lt;100000000,VALUE(MID($B2184,2,20)),1000000000),1000000000))+ROW()/100000,"")</f>
        <v/>
      </c>
    </row>
    <row r="2185">
      <c r="E2185" s="7" t="n"/>
      <c r="G2185" s="7" t="n"/>
      <c r="O2185" s="7">
        <f>IF($B2185="","",N2185*X2185/100)</f>
        <v/>
      </c>
      <c r="P2185" s="14" t="n"/>
      <c r="U2185" s="7" t="n"/>
      <c r="W2185" s="7">
        <f>IF($B2185="","",Z2185*AB2185/100)</f>
        <v/>
      </c>
      <c r="X2185" s="7">
        <f>IF($B2185="","",Z2185-W2185)</f>
        <v/>
      </c>
      <c r="Y2185" s="7">
        <f>IF($B2185="","",X2185-O2185)</f>
        <v/>
      </c>
      <c r="Z2185" s="7" t="n"/>
      <c r="AC2185">
        <f>IF($B2185="","",IF(COUNTIF($B$2:$B2185,$B2185)=1,1,0))</f>
        <v/>
      </c>
      <c r="AD2185">
        <f>IF($AC2185=1,SUMPRODUCT(--($AF$2:$AF$3501&lt;$AF2185))+1,"")</f>
        <v/>
      </c>
      <c r="AE2185">
        <f>IF($B2185="","",IF(OR($AA2185=TRUE(),$AA2185="TRUE"),0,1))</f>
        <v/>
      </c>
      <c r="AF2185">
        <f>IF($AC2185=1,IFERROR(IF(VALUE($B2185)&lt;100000000,VALUE($B2185),1000000000),IFERROR(IF(VALUE(MID($B2185,2,20))&lt;100000000,VALUE(MID($B2185,2,20)),1000000000),1000000000))+ROW()/100000,"")</f>
        <v/>
      </c>
    </row>
    <row r="2186">
      <c r="E2186" s="7" t="n"/>
      <c r="G2186" s="7" t="n"/>
      <c r="O2186" s="7">
        <f>IF($B2186="","",N2186*X2186/100)</f>
        <v/>
      </c>
      <c r="P2186" s="14" t="n"/>
      <c r="U2186" s="7" t="n"/>
      <c r="W2186" s="7">
        <f>IF($B2186="","",Z2186*AB2186/100)</f>
        <v/>
      </c>
      <c r="X2186" s="7">
        <f>IF($B2186="","",Z2186-W2186)</f>
        <v/>
      </c>
      <c r="Y2186" s="7">
        <f>IF($B2186="","",X2186-O2186)</f>
        <v/>
      </c>
      <c r="Z2186" s="7" t="n"/>
      <c r="AC2186">
        <f>IF($B2186="","",IF(COUNTIF($B$2:$B2186,$B2186)=1,1,0))</f>
        <v/>
      </c>
      <c r="AD2186">
        <f>IF($AC2186=1,SUMPRODUCT(--($AF$2:$AF$3501&lt;$AF2186))+1,"")</f>
        <v/>
      </c>
      <c r="AE2186">
        <f>IF($B2186="","",IF(OR($AA2186=TRUE(),$AA2186="TRUE"),0,1))</f>
        <v/>
      </c>
      <c r="AF2186">
        <f>IF($AC2186=1,IFERROR(IF(VALUE($B2186)&lt;100000000,VALUE($B2186),1000000000),IFERROR(IF(VALUE(MID($B2186,2,20))&lt;100000000,VALUE(MID($B2186,2,20)),1000000000),1000000000))+ROW()/100000,"")</f>
        <v/>
      </c>
    </row>
    <row r="2187">
      <c r="E2187" s="7" t="n"/>
      <c r="G2187" s="7" t="n"/>
      <c r="O2187" s="7">
        <f>IF($B2187="","",N2187*X2187/100)</f>
        <v/>
      </c>
      <c r="P2187" s="14" t="n"/>
      <c r="U2187" s="7" t="n"/>
      <c r="W2187" s="7">
        <f>IF($B2187="","",Z2187*AB2187/100)</f>
        <v/>
      </c>
      <c r="X2187" s="7">
        <f>IF($B2187="","",Z2187-W2187)</f>
        <v/>
      </c>
      <c r="Y2187" s="7">
        <f>IF($B2187="","",X2187-O2187)</f>
        <v/>
      </c>
      <c r="Z2187" s="7" t="n"/>
      <c r="AC2187">
        <f>IF($B2187="","",IF(COUNTIF($B$2:$B2187,$B2187)=1,1,0))</f>
        <v/>
      </c>
      <c r="AD2187">
        <f>IF($AC2187=1,SUMPRODUCT(--($AF$2:$AF$3501&lt;$AF2187))+1,"")</f>
        <v/>
      </c>
      <c r="AE2187">
        <f>IF($B2187="","",IF(OR($AA2187=TRUE(),$AA2187="TRUE"),0,1))</f>
        <v/>
      </c>
      <c r="AF2187">
        <f>IF($AC2187=1,IFERROR(IF(VALUE($B2187)&lt;100000000,VALUE($B2187),1000000000),IFERROR(IF(VALUE(MID($B2187,2,20))&lt;100000000,VALUE(MID($B2187,2,20)),1000000000),1000000000))+ROW()/100000,"")</f>
        <v/>
      </c>
    </row>
    <row r="2188">
      <c r="E2188" s="7" t="n"/>
      <c r="G2188" s="7" t="n"/>
      <c r="O2188" s="7">
        <f>IF($B2188="","",N2188*X2188/100)</f>
        <v/>
      </c>
      <c r="P2188" s="14" t="n"/>
      <c r="U2188" s="7" t="n"/>
      <c r="W2188" s="7">
        <f>IF($B2188="","",Z2188*AB2188/100)</f>
        <v/>
      </c>
      <c r="X2188" s="7">
        <f>IF($B2188="","",Z2188-W2188)</f>
        <v/>
      </c>
      <c r="Y2188" s="7">
        <f>IF($B2188="","",X2188-O2188)</f>
        <v/>
      </c>
      <c r="Z2188" s="7" t="n"/>
      <c r="AC2188">
        <f>IF($B2188="","",IF(COUNTIF($B$2:$B2188,$B2188)=1,1,0))</f>
        <v/>
      </c>
      <c r="AD2188">
        <f>IF($AC2188=1,SUMPRODUCT(--($AF$2:$AF$3501&lt;$AF2188))+1,"")</f>
        <v/>
      </c>
      <c r="AE2188">
        <f>IF($B2188="","",IF(OR($AA2188=TRUE(),$AA2188="TRUE"),0,1))</f>
        <v/>
      </c>
      <c r="AF2188">
        <f>IF($AC2188=1,IFERROR(IF(VALUE($B2188)&lt;100000000,VALUE($B2188),1000000000),IFERROR(IF(VALUE(MID($B2188,2,20))&lt;100000000,VALUE(MID($B2188,2,20)),1000000000),1000000000))+ROW()/100000,"")</f>
        <v/>
      </c>
    </row>
    <row r="2189">
      <c r="E2189" s="7" t="n"/>
      <c r="G2189" s="7" t="n"/>
      <c r="O2189" s="7">
        <f>IF($B2189="","",N2189*X2189/100)</f>
        <v/>
      </c>
      <c r="P2189" s="14" t="n"/>
      <c r="U2189" s="7" t="n"/>
      <c r="W2189" s="7">
        <f>IF($B2189="","",Z2189*AB2189/100)</f>
        <v/>
      </c>
      <c r="X2189" s="7">
        <f>IF($B2189="","",Z2189-W2189)</f>
        <v/>
      </c>
      <c r="Y2189" s="7">
        <f>IF($B2189="","",X2189-O2189)</f>
        <v/>
      </c>
      <c r="Z2189" s="7" t="n"/>
      <c r="AC2189">
        <f>IF($B2189="","",IF(COUNTIF($B$2:$B2189,$B2189)=1,1,0))</f>
        <v/>
      </c>
      <c r="AD2189">
        <f>IF($AC2189=1,SUMPRODUCT(--($AF$2:$AF$3501&lt;$AF2189))+1,"")</f>
        <v/>
      </c>
      <c r="AE2189">
        <f>IF($B2189="","",IF(OR($AA2189=TRUE(),$AA2189="TRUE"),0,1))</f>
        <v/>
      </c>
      <c r="AF2189">
        <f>IF($AC2189=1,IFERROR(IF(VALUE($B2189)&lt;100000000,VALUE($B2189),1000000000),IFERROR(IF(VALUE(MID($B2189,2,20))&lt;100000000,VALUE(MID($B2189,2,20)),1000000000),1000000000))+ROW()/100000,"")</f>
        <v/>
      </c>
    </row>
    <row r="2190">
      <c r="E2190" s="7" t="n"/>
      <c r="G2190" s="7" t="n"/>
      <c r="O2190" s="7">
        <f>IF($B2190="","",N2190*X2190/100)</f>
        <v/>
      </c>
      <c r="P2190" s="14" t="n"/>
      <c r="U2190" s="7" t="n"/>
      <c r="W2190" s="7">
        <f>IF($B2190="","",Z2190*AB2190/100)</f>
        <v/>
      </c>
      <c r="X2190" s="7">
        <f>IF($B2190="","",Z2190-W2190)</f>
        <v/>
      </c>
      <c r="Y2190" s="7">
        <f>IF($B2190="","",X2190-O2190)</f>
        <v/>
      </c>
      <c r="Z2190" s="7" t="n"/>
      <c r="AC2190">
        <f>IF($B2190="","",IF(COUNTIF($B$2:$B2190,$B2190)=1,1,0))</f>
        <v/>
      </c>
      <c r="AD2190">
        <f>IF($AC2190=1,SUMPRODUCT(--($AF$2:$AF$3501&lt;$AF2190))+1,"")</f>
        <v/>
      </c>
      <c r="AE2190">
        <f>IF($B2190="","",IF(OR($AA2190=TRUE(),$AA2190="TRUE"),0,1))</f>
        <v/>
      </c>
      <c r="AF2190">
        <f>IF($AC2190=1,IFERROR(IF(VALUE($B2190)&lt;100000000,VALUE($B2190),1000000000),IFERROR(IF(VALUE(MID($B2190,2,20))&lt;100000000,VALUE(MID($B2190,2,20)),1000000000),1000000000))+ROW()/100000,"")</f>
        <v/>
      </c>
    </row>
    <row r="2191">
      <c r="E2191" s="7" t="n"/>
      <c r="G2191" s="7" t="n"/>
      <c r="O2191" s="7">
        <f>IF($B2191="","",N2191*X2191/100)</f>
        <v/>
      </c>
      <c r="P2191" s="14" t="n"/>
      <c r="U2191" s="7" t="n"/>
      <c r="W2191" s="7">
        <f>IF($B2191="","",Z2191*AB2191/100)</f>
        <v/>
      </c>
      <c r="X2191" s="7">
        <f>IF($B2191="","",Z2191-W2191)</f>
        <v/>
      </c>
      <c r="Y2191" s="7">
        <f>IF($B2191="","",X2191-O2191)</f>
        <v/>
      </c>
      <c r="Z2191" s="7" t="n"/>
      <c r="AC2191">
        <f>IF($B2191="","",IF(COUNTIF($B$2:$B2191,$B2191)=1,1,0))</f>
        <v/>
      </c>
      <c r="AD2191">
        <f>IF($AC2191=1,SUMPRODUCT(--($AF$2:$AF$3501&lt;$AF2191))+1,"")</f>
        <v/>
      </c>
      <c r="AE2191">
        <f>IF($B2191="","",IF(OR($AA2191=TRUE(),$AA2191="TRUE"),0,1))</f>
        <v/>
      </c>
      <c r="AF2191">
        <f>IF($AC2191=1,IFERROR(IF(VALUE($B2191)&lt;100000000,VALUE($B2191),1000000000),IFERROR(IF(VALUE(MID($B2191,2,20))&lt;100000000,VALUE(MID($B2191,2,20)),1000000000),1000000000))+ROW()/100000,"")</f>
        <v/>
      </c>
    </row>
    <row r="2192">
      <c r="E2192" s="7" t="n"/>
      <c r="G2192" s="7" t="n"/>
      <c r="O2192" s="7">
        <f>IF($B2192="","",N2192*X2192/100)</f>
        <v/>
      </c>
      <c r="P2192" s="14" t="n"/>
      <c r="U2192" s="7" t="n"/>
      <c r="W2192" s="7">
        <f>IF($B2192="","",Z2192*AB2192/100)</f>
        <v/>
      </c>
      <c r="X2192" s="7">
        <f>IF($B2192="","",Z2192-W2192)</f>
        <v/>
      </c>
      <c r="Y2192" s="7">
        <f>IF($B2192="","",X2192-O2192)</f>
        <v/>
      </c>
      <c r="Z2192" s="7" t="n"/>
      <c r="AC2192">
        <f>IF($B2192="","",IF(COUNTIF($B$2:$B2192,$B2192)=1,1,0))</f>
        <v/>
      </c>
      <c r="AD2192">
        <f>IF($AC2192=1,SUMPRODUCT(--($AF$2:$AF$3501&lt;$AF2192))+1,"")</f>
        <v/>
      </c>
      <c r="AE2192">
        <f>IF($B2192="","",IF(OR($AA2192=TRUE(),$AA2192="TRUE"),0,1))</f>
        <v/>
      </c>
      <c r="AF2192">
        <f>IF($AC2192=1,IFERROR(IF(VALUE($B2192)&lt;100000000,VALUE($B2192),1000000000),IFERROR(IF(VALUE(MID($B2192,2,20))&lt;100000000,VALUE(MID($B2192,2,20)),1000000000),1000000000))+ROW()/100000,"")</f>
        <v/>
      </c>
    </row>
    <row r="2193">
      <c r="E2193" s="7" t="n"/>
      <c r="G2193" s="7" t="n"/>
      <c r="O2193" s="7">
        <f>IF($B2193="","",N2193*X2193/100)</f>
        <v/>
      </c>
      <c r="P2193" s="14" t="n"/>
      <c r="U2193" s="7" t="n"/>
      <c r="W2193" s="7">
        <f>IF($B2193="","",Z2193*AB2193/100)</f>
        <v/>
      </c>
      <c r="X2193" s="7">
        <f>IF($B2193="","",Z2193-W2193)</f>
        <v/>
      </c>
      <c r="Y2193" s="7">
        <f>IF($B2193="","",X2193-O2193)</f>
        <v/>
      </c>
      <c r="Z2193" s="7" t="n"/>
      <c r="AC2193">
        <f>IF($B2193="","",IF(COUNTIF($B$2:$B2193,$B2193)=1,1,0))</f>
        <v/>
      </c>
      <c r="AD2193">
        <f>IF($AC2193=1,SUMPRODUCT(--($AF$2:$AF$3501&lt;$AF2193))+1,"")</f>
        <v/>
      </c>
      <c r="AE2193">
        <f>IF($B2193="","",IF(OR($AA2193=TRUE(),$AA2193="TRUE"),0,1))</f>
        <v/>
      </c>
      <c r="AF2193">
        <f>IF($AC2193=1,IFERROR(IF(VALUE($B2193)&lt;100000000,VALUE($B2193),1000000000),IFERROR(IF(VALUE(MID($B2193,2,20))&lt;100000000,VALUE(MID($B2193,2,20)),1000000000),1000000000))+ROW()/100000,"")</f>
        <v/>
      </c>
    </row>
    <row r="2194">
      <c r="E2194" s="7" t="n"/>
      <c r="G2194" s="7" t="n"/>
      <c r="O2194" s="7">
        <f>IF($B2194="","",N2194*X2194/100)</f>
        <v/>
      </c>
      <c r="P2194" s="14" t="n"/>
      <c r="U2194" s="7" t="n"/>
      <c r="W2194" s="7">
        <f>IF($B2194="","",Z2194*AB2194/100)</f>
        <v/>
      </c>
      <c r="X2194" s="7">
        <f>IF($B2194="","",Z2194-W2194)</f>
        <v/>
      </c>
      <c r="Y2194" s="7">
        <f>IF($B2194="","",X2194-O2194)</f>
        <v/>
      </c>
      <c r="Z2194" s="7" t="n"/>
      <c r="AC2194">
        <f>IF($B2194="","",IF(COUNTIF($B$2:$B2194,$B2194)=1,1,0))</f>
        <v/>
      </c>
      <c r="AD2194">
        <f>IF($AC2194=1,SUMPRODUCT(--($AF$2:$AF$3501&lt;$AF2194))+1,"")</f>
        <v/>
      </c>
      <c r="AE2194">
        <f>IF($B2194="","",IF(OR($AA2194=TRUE(),$AA2194="TRUE"),0,1))</f>
        <v/>
      </c>
      <c r="AF2194">
        <f>IF($AC2194=1,IFERROR(IF(VALUE($B2194)&lt;100000000,VALUE($B2194),1000000000),IFERROR(IF(VALUE(MID($B2194,2,20))&lt;100000000,VALUE(MID($B2194,2,20)),1000000000),1000000000))+ROW()/100000,"")</f>
        <v/>
      </c>
    </row>
    <row r="2195">
      <c r="E2195" s="7" t="n"/>
      <c r="G2195" s="7" t="n"/>
      <c r="O2195" s="7">
        <f>IF($B2195="","",N2195*X2195/100)</f>
        <v/>
      </c>
      <c r="P2195" s="14" t="n"/>
      <c r="U2195" s="7" t="n"/>
      <c r="W2195" s="7">
        <f>IF($B2195="","",Z2195*AB2195/100)</f>
        <v/>
      </c>
      <c r="X2195" s="7">
        <f>IF($B2195="","",Z2195-W2195)</f>
        <v/>
      </c>
      <c r="Y2195" s="7">
        <f>IF($B2195="","",X2195-O2195)</f>
        <v/>
      </c>
      <c r="Z2195" s="7" t="n"/>
      <c r="AC2195">
        <f>IF($B2195="","",IF(COUNTIF($B$2:$B2195,$B2195)=1,1,0))</f>
        <v/>
      </c>
      <c r="AD2195">
        <f>IF($AC2195=1,SUMPRODUCT(--($AF$2:$AF$3501&lt;$AF2195))+1,"")</f>
        <v/>
      </c>
      <c r="AE2195">
        <f>IF($B2195="","",IF(OR($AA2195=TRUE(),$AA2195="TRUE"),0,1))</f>
        <v/>
      </c>
      <c r="AF2195">
        <f>IF($AC2195=1,IFERROR(IF(VALUE($B2195)&lt;100000000,VALUE($B2195),1000000000),IFERROR(IF(VALUE(MID($B2195,2,20))&lt;100000000,VALUE(MID($B2195,2,20)),1000000000),1000000000))+ROW()/100000,"")</f>
        <v/>
      </c>
    </row>
    <row r="2196">
      <c r="E2196" s="7" t="n"/>
      <c r="G2196" s="7" t="n"/>
      <c r="O2196" s="7">
        <f>IF($B2196="","",N2196*X2196/100)</f>
        <v/>
      </c>
      <c r="P2196" s="14" t="n"/>
      <c r="U2196" s="7" t="n"/>
      <c r="W2196" s="7">
        <f>IF($B2196="","",Z2196*AB2196/100)</f>
        <v/>
      </c>
      <c r="X2196" s="7">
        <f>IF($B2196="","",Z2196-W2196)</f>
        <v/>
      </c>
      <c r="Y2196" s="7">
        <f>IF($B2196="","",X2196-O2196)</f>
        <v/>
      </c>
      <c r="Z2196" s="7" t="n"/>
      <c r="AC2196">
        <f>IF($B2196="","",IF(COUNTIF($B$2:$B2196,$B2196)=1,1,0))</f>
        <v/>
      </c>
      <c r="AD2196">
        <f>IF($AC2196=1,SUMPRODUCT(--($AF$2:$AF$3501&lt;$AF2196))+1,"")</f>
        <v/>
      </c>
      <c r="AE2196">
        <f>IF($B2196="","",IF(OR($AA2196=TRUE(),$AA2196="TRUE"),0,1))</f>
        <v/>
      </c>
      <c r="AF2196">
        <f>IF($AC2196=1,IFERROR(IF(VALUE($B2196)&lt;100000000,VALUE($B2196),1000000000),IFERROR(IF(VALUE(MID($B2196,2,20))&lt;100000000,VALUE(MID($B2196,2,20)),1000000000),1000000000))+ROW()/100000,"")</f>
        <v/>
      </c>
    </row>
    <row r="2197">
      <c r="E2197" s="7" t="n"/>
      <c r="G2197" s="7" t="n"/>
      <c r="O2197" s="7">
        <f>IF($B2197="","",N2197*X2197/100)</f>
        <v/>
      </c>
      <c r="P2197" s="14" t="n"/>
      <c r="U2197" s="7" t="n"/>
      <c r="W2197" s="7">
        <f>IF($B2197="","",Z2197*AB2197/100)</f>
        <v/>
      </c>
      <c r="X2197" s="7">
        <f>IF($B2197="","",Z2197-W2197)</f>
        <v/>
      </c>
      <c r="Y2197" s="7">
        <f>IF($B2197="","",X2197-O2197)</f>
        <v/>
      </c>
      <c r="Z2197" s="7" t="n"/>
      <c r="AC2197">
        <f>IF($B2197="","",IF(COUNTIF($B$2:$B2197,$B2197)=1,1,0))</f>
        <v/>
      </c>
      <c r="AD2197">
        <f>IF($AC2197=1,SUMPRODUCT(--($AF$2:$AF$3501&lt;$AF2197))+1,"")</f>
        <v/>
      </c>
      <c r="AE2197">
        <f>IF($B2197="","",IF(OR($AA2197=TRUE(),$AA2197="TRUE"),0,1))</f>
        <v/>
      </c>
      <c r="AF2197">
        <f>IF($AC2197=1,IFERROR(IF(VALUE($B2197)&lt;100000000,VALUE($B2197),1000000000),IFERROR(IF(VALUE(MID($B2197,2,20))&lt;100000000,VALUE(MID($B2197,2,20)),1000000000),1000000000))+ROW()/100000,"")</f>
        <v/>
      </c>
    </row>
    <row r="2198">
      <c r="E2198" s="7" t="n"/>
      <c r="G2198" s="7" t="n"/>
      <c r="O2198" s="7">
        <f>IF($B2198="","",N2198*X2198/100)</f>
        <v/>
      </c>
      <c r="P2198" s="14" t="n"/>
      <c r="U2198" s="7" t="n"/>
      <c r="W2198" s="7">
        <f>IF($B2198="","",Z2198*AB2198/100)</f>
        <v/>
      </c>
      <c r="X2198" s="7">
        <f>IF($B2198="","",Z2198-W2198)</f>
        <v/>
      </c>
      <c r="Y2198" s="7">
        <f>IF($B2198="","",X2198-O2198)</f>
        <v/>
      </c>
      <c r="Z2198" s="7" t="n"/>
      <c r="AC2198">
        <f>IF($B2198="","",IF(COUNTIF($B$2:$B2198,$B2198)=1,1,0))</f>
        <v/>
      </c>
      <c r="AD2198">
        <f>IF($AC2198=1,SUMPRODUCT(--($AF$2:$AF$3501&lt;$AF2198))+1,"")</f>
        <v/>
      </c>
      <c r="AE2198">
        <f>IF($B2198="","",IF(OR($AA2198=TRUE(),$AA2198="TRUE"),0,1))</f>
        <v/>
      </c>
      <c r="AF2198">
        <f>IF($AC2198=1,IFERROR(IF(VALUE($B2198)&lt;100000000,VALUE($B2198),1000000000),IFERROR(IF(VALUE(MID($B2198,2,20))&lt;100000000,VALUE(MID($B2198,2,20)),1000000000),1000000000))+ROW()/100000,"")</f>
        <v/>
      </c>
    </row>
    <row r="2199">
      <c r="E2199" s="7" t="n"/>
      <c r="G2199" s="7" t="n"/>
      <c r="O2199" s="7">
        <f>IF($B2199="","",N2199*X2199/100)</f>
        <v/>
      </c>
      <c r="P2199" s="14" t="n"/>
      <c r="U2199" s="7" t="n"/>
      <c r="W2199" s="7">
        <f>IF($B2199="","",Z2199*AB2199/100)</f>
        <v/>
      </c>
      <c r="X2199" s="7">
        <f>IF($B2199="","",Z2199-W2199)</f>
        <v/>
      </c>
      <c r="Y2199" s="7">
        <f>IF($B2199="","",X2199-O2199)</f>
        <v/>
      </c>
      <c r="Z2199" s="7" t="n"/>
      <c r="AC2199">
        <f>IF($B2199="","",IF(COUNTIF($B$2:$B2199,$B2199)=1,1,0))</f>
        <v/>
      </c>
      <c r="AD2199">
        <f>IF($AC2199=1,SUMPRODUCT(--($AF$2:$AF$3501&lt;$AF2199))+1,"")</f>
        <v/>
      </c>
      <c r="AE2199">
        <f>IF($B2199="","",IF(OR($AA2199=TRUE(),$AA2199="TRUE"),0,1))</f>
        <v/>
      </c>
      <c r="AF2199">
        <f>IF($AC2199=1,IFERROR(IF(VALUE($B2199)&lt;100000000,VALUE($B2199),1000000000),IFERROR(IF(VALUE(MID($B2199,2,20))&lt;100000000,VALUE(MID($B2199,2,20)),1000000000),1000000000))+ROW()/100000,"")</f>
        <v/>
      </c>
    </row>
    <row r="2200">
      <c r="E2200" s="7" t="n"/>
      <c r="G2200" s="7" t="n"/>
      <c r="O2200" s="7">
        <f>IF($B2200="","",N2200*X2200/100)</f>
        <v/>
      </c>
      <c r="P2200" s="14" t="n"/>
      <c r="U2200" s="7" t="n"/>
      <c r="W2200" s="7">
        <f>IF($B2200="","",Z2200*AB2200/100)</f>
        <v/>
      </c>
      <c r="X2200" s="7">
        <f>IF($B2200="","",Z2200-W2200)</f>
        <v/>
      </c>
      <c r="Y2200" s="7">
        <f>IF($B2200="","",X2200-O2200)</f>
        <v/>
      </c>
      <c r="Z2200" s="7" t="n"/>
      <c r="AC2200">
        <f>IF($B2200="","",IF(COUNTIF($B$2:$B2200,$B2200)=1,1,0))</f>
        <v/>
      </c>
      <c r="AD2200">
        <f>IF($AC2200=1,SUMPRODUCT(--($AF$2:$AF$3501&lt;$AF2200))+1,"")</f>
        <v/>
      </c>
      <c r="AE2200">
        <f>IF($B2200="","",IF(OR($AA2200=TRUE(),$AA2200="TRUE"),0,1))</f>
        <v/>
      </c>
      <c r="AF2200">
        <f>IF($AC2200=1,IFERROR(IF(VALUE($B2200)&lt;100000000,VALUE($B2200),1000000000),IFERROR(IF(VALUE(MID($B2200,2,20))&lt;100000000,VALUE(MID($B2200,2,20)),1000000000),1000000000))+ROW()/100000,"")</f>
        <v/>
      </c>
    </row>
    <row r="2201">
      <c r="E2201" s="7" t="n"/>
      <c r="G2201" s="7" t="n"/>
      <c r="O2201" s="7">
        <f>IF($B2201="","",N2201*X2201/100)</f>
        <v/>
      </c>
      <c r="P2201" s="14" t="n"/>
      <c r="U2201" s="7" t="n"/>
      <c r="W2201" s="7">
        <f>IF($B2201="","",Z2201*AB2201/100)</f>
        <v/>
      </c>
      <c r="X2201" s="7">
        <f>IF($B2201="","",Z2201-W2201)</f>
        <v/>
      </c>
      <c r="Y2201" s="7">
        <f>IF($B2201="","",X2201-O2201)</f>
        <v/>
      </c>
      <c r="Z2201" s="7" t="n"/>
      <c r="AC2201">
        <f>IF($B2201="","",IF(COUNTIF($B$2:$B2201,$B2201)=1,1,0))</f>
        <v/>
      </c>
      <c r="AD2201">
        <f>IF($AC2201=1,SUMPRODUCT(--($AF$2:$AF$3501&lt;$AF2201))+1,"")</f>
        <v/>
      </c>
      <c r="AE2201">
        <f>IF($B2201="","",IF(OR($AA2201=TRUE(),$AA2201="TRUE"),0,1))</f>
        <v/>
      </c>
      <c r="AF2201">
        <f>IF($AC2201=1,IFERROR(IF(VALUE($B2201)&lt;100000000,VALUE($B2201),1000000000),IFERROR(IF(VALUE(MID($B2201,2,20))&lt;100000000,VALUE(MID($B2201,2,20)),1000000000),1000000000))+ROW()/100000,"")</f>
        <v/>
      </c>
    </row>
    <row r="2202">
      <c r="E2202" s="7" t="n"/>
      <c r="G2202" s="7" t="n"/>
      <c r="O2202" s="7">
        <f>IF($B2202="","",N2202*X2202/100)</f>
        <v/>
      </c>
      <c r="P2202" s="14" t="n"/>
      <c r="U2202" s="7" t="n"/>
      <c r="W2202" s="7">
        <f>IF($B2202="","",Z2202*AB2202/100)</f>
        <v/>
      </c>
      <c r="X2202" s="7">
        <f>IF($B2202="","",Z2202-W2202)</f>
        <v/>
      </c>
      <c r="Y2202" s="7">
        <f>IF($B2202="","",X2202-O2202)</f>
        <v/>
      </c>
      <c r="Z2202" s="7" t="n"/>
      <c r="AC2202">
        <f>IF($B2202="","",IF(COUNTIF($B$2:$B2202,$B2202)=1,1,0))</f>
        <v/>
      </c>
      <c r="AD2202">
        <f>IF($AC2202=1,SUMPRODUCT(--($AF$2:$AF$3501&lt;$AF2202))+1,"")</f>
        <v/>
      </c>
      <c r="AE2202">
        <f>IF($B2202="","",IF(OR($AA2202=TRUE(),$AA2202="TRUE"),0,1))</f>
        <v/>
      </c>
      <c r="AF2202">
        <f>IF($AC2202=1,IFERROR(IF(VALUE($B2202)&lt;100000000,VALUE($B2202),1000000000),IFERROR(IF(VALUE(MID($B2202,2,20))&lt;100000000,VALUE(MID($B2202,2,20)),1000000000),1000000000))+ROW()/100000,"")</f>
        <v/>
      </c>
    </row>
    <row r="2203">
      <c r="E2203" s="7" t="n"/>
      <c r="G2203" s="7" t="n"/>
      <c r="O2203" s="7">
        <f>IF($B2203="","",N2203*X2203/100)</f>
        <v/>
      </c>
      <c r="P2203" s="14" t="n"/>
      <c r="U2203" s="7" t="n"/>
      <c r="W2203" s="7">
        <f>IF($B2203="","",Z2203*AB2203/100)</f>
        <v/>
      </c>
      <c r="X2203" s="7">
        <f>IF($B2203="","",Z2203-W2203)</f>
        <v/>
      </c>
      <c r="Y2203" s="7">
        <f>IF($B2203="","",X2203-O2203)</f>
        <v/>
      </c>
      <c r="Z2203" s="7" t="n"/>
      <c r="AC2203">
        <f>IF($B2203="","",IF(COUNTIF($B$2:$B2203,$B2203)=1,1,0))</f>
        <v/>
      </c>
      <c r="AD2203">
        <f>IF($AC2203=1,SUMPRODUCT(--($AF$2:$AF$3501&lt;$AF2203))+1,"")</f>
        <v/>
      </c>
      <c r="AE2203">
        <f>IF($B2203="","",IF(OR($AA2203=TRUE(),$AA2203="TRUE"),0,1))</f>
        <v/>
      </c>
      <c r="AF2203">
        <f>IF($AC2203=1,IFERROR(IF(VALUE($B2203)&lt;100000000,VALUE($B2203),1000000000),IFERROR(IF(VALUE(MID($B2203,2,20))&lt;100000000,VALUE(MID($B2203,2,20)),1000000000),1000000000))+ROW()/100000,"")</f>
        <v/>
      </c>
    </row>
    <row r="2204">
      <c r="E2204" s="7" t="n"/>
      <c r="G2204" s="7" t="n"/>
      <c r="O2204" s="7">
        <f>IF($B2204="","",N2204*X2204/100)</f>
        <v/>
      </c>
      <c r="P2204" s="14" t="n"/>
      <c r="U2204" s="7" t="n"/>
      <c r="W2204" s="7">
        <f>IF($B2204="","",Z2204*AB2204/100)</f>
        <v/>
      </c>
      <c r="X2204" s="7">
        <f>IF($B2204="","",Z2204-W2204)</f>
        <v/>
      </c>
      <c r="Y2204" s="7">
        <f>IF($B2204="","",X2204-O2204)</f>
        <v/>
      </c>
      <c r="Z2204" s="7" t="n"/>
      <c r="AC2204">
        <f>IF($B2204="","",IF(COUNTIF($B$2:$B2204,$B2204)=1,1,0))</f>
        <v/>
      </c>
      <c r="AD2204">
        <f>IF($AC2204=1,SUMPRODUCT(--($AF$2:$AF$3501&lt;$AF2204))+1,"")</f>
        <v/>
      </c>
      <c r="AE2204">
        <f>IF($B2204="","",IF(OR($AA2204=TRUE(),$AA2204="TRUE"),0,1))</f>
        <v/>
      </c>
      <c r="AF2204">
        <f>IF($AC2204=1,IFERROR(IF(VALUE($B2204)&lt;100000000,VALUE($B2204),1000000000),IFERROR(IF(VALUE(MID($B2204,2,20))&lt;100000000,VALUE(MID($B2204,2,20)),1000000000),1000000000))+ROW()/100000,"")</f>
        <v/>
      </c>
    </row>
    <row r="2205">
      <c r="E2205" s="7" t="n"/>
      <c r="G2205" s="7" t="n"/>
      <c r="O2205" s="7">
        <f>IF($B2205="","",N2205*X2205/100)</f>
        <v/>
      </c>
      <c r="P2205" s="14" t="n"/>
      <c r="U2205" s="7" t="n"/>
      <c r="W2205" s="7">
        <f>IF($B2205="","",Z2205*AB2205/100)</f>
        <v/>
      </c>
      <c r="X2205" s="7">
        <f>IF($B2205="","",Z2205-W2205)</f>
        <v/>
      </c>
      <c r="Y2205" s="7">
        <f>IF($B2205="","",X2205-O2205)</f>
        <v/>
      </c>
      <c r="Z2205" s="7" t="n"/>
      <c r="AC2205">
        <f>IF($B2205="","",IF(COUNTIF($B$2:$B2205,$B2205)=1,1,0))</f>
        <v/>
      </c>
      <c r="AD2205">
        <f>IF($AC2205=1,SUMPRODUCT(--($AF$2:$AF$3501&lt;$AF2205))+1,"")</f>
        <v/>
      </c>
      <c r="AE2205">
        <f>IF($B2205="","",IF(OR($AA2205=TRUE(),$AA2205="TRUE"),0,1))</f>
        <v/>
      </c>
      <c r="AF2205">
        <f>IF($AC2205=1,IFERROR(IF(VALUE($B2205)&lt;100000000,VALUE($B2205),1000000000),IFERROR(IF(VALUE(MID($B2205,2,20))&lt;100000000,VALUE(MID($B2205,2,20)),1000000000),1000000000))+ROW()/100000,"")</f>
        <v/>
      </c>
    </row>
    <row r="2206">
      <c r="E2206" s="7" t="n"/>
      <c r="G2206" s="7" t="n"/>
      <c r="O2206" s="7">
        <f>IF($B2206="","",N2206*X2206/100)</f>
        <v/>
      </c>
      <c r="P2206" s="14" t="n"/>
      <c r="U2206" s="7" t="n"/>
      <c r="W2206" s="7">
        <f>IF($B2206="","",Z2206*AB2206/100)</f>
        <v/>
      </c>
      <c r="X2206" s="7">
        <f>IF($B2206="","",Z2206-W2206)</f>
        <v/>
      </c>
      <c r="Y2206" s="7">
        <f>IF($B2206="","",X2206-O2206)</f>
        <v/>
      </c>
      <c r="Z2206" s="7" t="n"/>
      <c r="AC2206">
        <f>IF($B2206="","",IF(COUNTIF($B$2:$B2206,$B2206)=1,1,0))</f>
        <v/>
      </c>
      <c r="AD2206">
        <f>IF($AC2206=1,SUMPRODUCT(--($AF$2:$AF$3501&lt;$AF2206))+1,"")</f>
        <v/>
      </c>
      <c r="AE2206">
        <f>IF($B2206="","",IF(OR($AA2206=TRUE(),$AA2206="TRUE"),0,1))</f>
        <v/>
      </c>
      <c r="AF2206">
        <f>IF($AC2206=1,IFERROR(IF(VALUE($B2206)&lt;100000000,VALUE($B2206),1000000000),IFERROR(IF(VALUE(MID($B2206,2,20))&lt;100000000,VALUE(MID($B2206,2,20)),1000000000),1000000000))+ROW()/100000,"")</f>
        <v/>
      </c>
    </row>
    <row r="2207">
      <c r="E2207" s="7" t="n"/>
      <c r="G2207" s="7" t="n"/>
      <c r="O2207" s="7">
        <f>IF($B2207="","",N2207*X2207/100)</f>
        <v/>
      </c>
      <c r="P2207" s="14" t="n"/>
      <c r="U2207" s="7" t="n"/>
      <c r="W2207" s="7">
        <f>IF($B2207="","",Z2207*AB2207/100)</f>
        <v/>
      </c>
      <c r="X2207" s="7">
        <f>IF($B2207="","",Z2207-W2207)</f>
        <v/>
      </c>
      <c r="Y2207" s="7">
        <f>IF($B2207="","",X2207-O2207)</f>
        <v/>
      </c>
      <c r="Z2207" s="7" t="n"/>
      <c r="AC2207">
        <f>IF($B2207="","",IF(COUNTIF($B$2:$B2207,$B2207)=1,1,0))</f>
        <v/>
      </c>
      <c r="AD2207">
        <f>IF($AC2207=1,SUMPRODUCT(--($AF$2:$AF$3501&lt;$AF2207))+1,"")</f>
        <v/>
      </c>
      <c r="AE2207">
        <f>IF($B2207="","",IF(OR($AA2207=TRUE(),$AA2207="TRUE"),0,1))</f>
        <v/>
      </c>
      <c r="AF2207">
        <f>IF($AC2207=1,IFERROR(IF(VALUE($B2207)&lt;100000000,VALUE($B2207),1000000000),IFERROR(IF(VALUE(MID($B2207,2,20))&lt;100000000,VALUE(MID($B2207,2,20)),1000000000),1000000000))+ROW()/100000,"")</f>
        <v/>
      </c>
    </row>
    <row r="2208">
      <c r="E2208" s="7" t="n"/>
      <c r="G2208" s="7" t="n"/>
      <c r="O2208" s="7">
        <f>IF($B2208="","",N2208*X2208/100)</f>
        <v/>
      </c>
      <c r="P2208" s="14" t="n"/>
      <c r="U2208" s="7" t="n"/>
      <c r="W2208" s="7">
        <f>IF($B2208="","",Z2208*AB2208/100)</f>
        <v/>
      </c>
      <c r="X2208" s="7">
        <f>IF($B2208="","",Z2208-W2208)</f>
        <v/>
      </c>
      <c r="Y2208" s="7">
        <f>IF($B2208="","",X2208-O2208)</f>
        <v/>
      </c>
      <c r="Z2208" s="7" t="n"/>
      <c r="AC2208">
        <f>IF($B2208="","",IF(COUNTIF($B$2:$B2208,$B2208)=1,1,0))</f>
        <v/>
      </c>
      <c r="AD2208">
        <f>IF($AC2208=1,SUMPRODUCT(--($AF$2:$AF$3501&lt;$AF2208))+1,"")</f>
        <v/>
      </c>
      <c r="AE2208">
        <f>IF($B2208="","",IF(OR($AA2208=TRUE(),$AA2208="TRUE"),0,1))</f>
        <v/>
      </c>
      <c r="AF2208">
        <f>IF($AC2208=1,IFERROR(IF(VALUE($B2208)&lt;100000000,VALUE($B2208),1000000000),IFERROR(IF(VALUE(MID($B2208,2,20))&lt;100000000,VALUE(MID($B2208,2,20)),1000000000),1000000000))+ROW()/100000,"")</f>
        <v/>
      </c>
    </row>
    <row r="2209">
      <c r="E2209" s="7" t="n"/>
      <c r="G2209" s="7" t="n"/>
      <c r="O2209" s="7">
        <f>IF($B2209="","",N2209*X2209/100)</f>
        <v/>
      </c>
      <c r="P2209" s="14" t="n"/>
      <c r="U2209" s="7" t="n"/>
      <c r="W2209" s="7">
        <f>IF($B2209="","",Z2209*AB2209/100)</f>
        <v/>
      </c>
      <c r="X2209" s="7">
        <f>IF($B2209="","",Z2209-W2209)</f>
        <v/>
      </c>
      <c r="Y2209" s="7">
        <f>IF($B2209="","",X2209-O2209)</f>
        <v/>
      </c>
      <c r="Z2209" s="7" t="n"/>
      <c r="AC2209">
        <f>IF($B2209="","",IF(COUNTIF($B$2:$B2209,$B2209)=1,1,0))</f>
        <v/>
      </c>
      <c r="AD2209">
        <f>IF($AC2209=1,SUMPRODUCT(--($AF$2:$AF$3501&lt;$AF2209))+1,"")</f>
        <v/>
      </c>
      <c r="AE2209">
        <f>IF($B2209="","",IF(OR($AA2209=TRUE(),$AA2209="TRUE"),0,1))</f>
        <v/>
      </c>
      <c r="AF2209">
        <f>IF($AC2209=1,IFERROR(IF(VALUE($B2209)&lt;100000000,VALUE($B2209),1000000000),IFERROR(IF(VALUE(MID($B2209,2,20))&lt;100000000,VALUE(MID($B2209,2,20)),1000000000),1000000000))+ROW()/100000,"")</f>
        <v/>
      </c>
    </row>
    <row r="2210">
      <c r="E2210" s="7" t="n"/>
      <c r="G2210" s="7" t="n"/>
      <c r="O2210" s="7">
        <f>IF($B2210="","",N2210*X2210/100)</f>
        <v/>
      </c>
      <c r="P2210" s="14" t="n"/>
      <c r="U2210" s="7" t="n"/>
      <c r="W2210" s="7">
        <f>IF($B2210="","",Z2210*AB2210/100)</f>
        <v/>
      </c>
      <c r="X2210" s="7">
        <f>IF($B2210="","",Z2210-W2210)</f>
        <v/>
      </c>
      <c r="Y2210" s="7">
        <f>IF($B2210="","",X2210-O2210)</f>
        <v/>
      </c>
      <c r="Z2210" s="7" t="n"/>
      <c r="AC2210">
        <f>IF($B2210="","",IF(COUNTIF($B$2:$B2210,$B2210)=1,1,0))</f>
        <v/>
      </c>
      <c r="AD2210">
        <f>IF($AC2210=1,SUMPRODUCT(--($AF$2:$AF$3501&lt;$AF2210))+1,"")</f>
        <v/>
      </c>
      <c r="AE2210">
        <f>IF($B2210="","",IF(OR($AA2210=TRUE(),$AA2210="TRUE"),0,1))</f>
        <v/>
      </c>
      <c r="AF2210">
        <f>IF($AC2210=1,IFERROR(IF(VALUE($B2210)&lt;100000000,VALUE($B2210),1000000000),IFERROR(IF(VALUE(MID($B2210,2,20))&lt;100000000,VALUE(MID($B2210,2,20)),1000000000),1000000000))+ROW()/100000,"")</f>
        <v/>
      </c>
    </row>
    <row r="2211">
      <c r="E2211" s="7" t="n"/>
      <c r="G2211" s="7" t="n"/>
      <c r="O2211" s="7">
        <f>IF($B2211="","",N2211*X2211/100)</f>
        <v/>
      </c>
      <c r="P2211" s="14" t="n"/>
      <c r="U2211" s="7" t="n"/>
      <c r="W2211" s="7">
        <f>IF($B2211="","",Z2211*AB2211/100)</f>
        <v/>
      </c>
      <c r="X2211" s="7">
        <f>IF($B2211="","",Z2211-W2211)</f>
        <v/>
      </c>
      <c r="Y2211" s="7">
        <f>IF($B2211="","",X2211-O2211)</f>
        <v/>
      </c>
      <c r="Z2211" s="7" t="n"/>
      <c r="AC2211">
        <f>IF($B2211="","",IF(COUNTIF($B$2:$B2211,$B2211)=1,1,0))</f>
        <v/>
      </c>
      <c r="AD2211">
        <f>IF($AC2211=1,SUMPRODUCT(--($AF$2:$AF$3501&lt;$AF2211))+1,"")</f>
        <v/>
      </c>
      <c r="AE2211">
        <f>IF($B2211="","",IF(OR($AA2211=TRUE(),$AA2211="TRUE"),0,1))</f>
        <v/>
      </c>
      <c r="AF2211">
        <f>IF($AC2211=1,IFERROR(IF(VALUE($B2211)&lt;100000000,VALUE($B2211),1000000000),IFERROR(IF(VALUE(MID($B2211,2,20))&lt;100000000,VALUE(MID($B2211,2,20)),1000000000),1000000000))+ROW()/100000,"")</f>
        <v/>
      </c>
    </row>
    <row r="2212">
      <c r="E2212" s="7" t="n"/>
      <c r="G2212" s="7" t="n"/>
      <c r="O2212" s="7">
        <f>IF($B2212="","",N2212*X2212/100)</f>
        <v/>
      </c>
      <c r="P2212" s="14" t="n"/>
      <c r="U2212" s="7" t="n"/>
      <c r="W2212" s="7">
        <f>IF($B2212="","",Z2212*AB2212/100)</f>
        <v/>
      </c>
      <c r="X2212" s="7">
        <f>IF($B2212="","",Z2212-W2212)</f>
        <v/>
      </c>
      <c r="Y2212" s="7">
        <f>IF($B2212="","",X2212-O2212)</f>
        <v/>
      </c>
      <c r="Z2212" s="7" t="n"/>
      <c r="AC2212">
        <f>IF($B2212="","",IF(COUNTIF($B$2:$B2212,$B2212)=1,1,0))</f>
        <v/>
      </c>
      <c r="AD2212">
        <f>IF($AC2212=1,SUMPRODUCT(--($AF$2:$AF$3501&lt;$AF2212))+1,"")</f>
        <v/>
      </c>
      <c r="AE2212">
        <f>IF($B2212="","",IF(OR($AA2212=TRUE(),$AA2212="TRUE"),0,1))</f>
        <v/>
      </c>
      <c r="AF2212">
        <f>IF($AC2212=1,IFERROR(IF(VALUE($B2212)&lt;100000000,VALUE($B2212),1000000000),IFERROR(IF(VALUE(MID($B2212,2,20))&lt;100000000,VALUE(MID($B2212,2,20)),1000000000),1000000000))+ROW()/100000,"")</f>
        <v/>
      </c>
    </row>
    <row r="2213">
      <c r="E2213" s="7" t="n"/>
      <c r="G2213" s="7" t="n"/>
      <c r="O2213" s="7">
        <f>IF($B2213="","",N2213*X2213/100)</f>
        <v/>
      </c>
      <c r="P2213" s="14" t="n"/>
      <c r="U2213" s="7" t="n"/>
      <c r="W2213" s="7">
        <f>IF($B2213="","",Z2213*AB2213/100)</f>
        <v/>
      </c>
      <c r="X2213" s="7">
        <f>IF($B2213="","",Z2213-W2213)</f>
        <v/>
      </c>
      <c r="Y2213" s="7">
        <f>IF($B2213="","",X2213-O2213)</f>
        <v/>
      </c>
      <c r="Z2213" s="7" t="n"/>
      <c r="AC2213">
        <f>IF($B2213="","",IF(COUNTIF($B$2:$B2213,$B2213)=1,1,0))</f>
        <v/>
      </c>
      <c r="AD2213">
        <f>IF($AC2213=1,SUMPRODUCT(--($AF$2:$AF$3501&lt;$AF2213))+1,"")</f>
        <v/>
      </c>
      <c r="AE2213">
        <f>IF($B2213="","",IF(OR($AA2213=TRUE(),$AA2213="TRUE"),0,1))</f>
        <v/>
      </c>
      <c r="AF2213">
        <f>IF($AC2213=1,IFERROR(IF(VALUE($B2213)&lt;100000000,VALUE($B2213),1000000000),IFERROR(IF(VALUE(MID($B2213,2,20))&lt;100000000,VALUE(MID($B2213,2,20)),1000000000),1000000000))+ROW()/100000,"")</f>
        <v/>
      </c>
    </row>
    <row r="2214">
      <c r="E2214" s="7" t="n"/>
      <c r="G2214" s="7" t="n"/>
      <c r="O2214" s="7">
        <f>IF($B2214="","",N2214*X2214/100)</f>
        <v/>
      </c>
      <c r="P2214" s="14" t="n"/>
      <c r="U2214" s="7" t="n"/>
      <c r="W2214" s="7">
        <f>IF($B2214="","",Z2214*AB2214/100)</f>
        <v/>
      </c>
      <c r="X2214" s="7">
        <f>IF($B2214="","",Z2214-W2214)</f>
        <v/>
      </c>
      <c r="Y2214" s="7">
        <f>IF($B2214="","",X2214-O2214)</f>
        <v/>
      </c>
      <c r="Z2214" s="7" t="n"/>
      <c r="AC2214">
        <f>IF($B2214="","",IF(COUNTIF($B$2:$B2214,$B2214)=1,1,0))</f>
        <v/>
      </c>
      <c r="AD2214">
        <f>IF($AC2214=1,SUMPRODUCT(--($AF$2:$AF$3501&lt;$AF2214))+1,"")</f>
        <v/>
      </c>
      <c r="AE2214">
        <f>IF($B2214="","",IF(OR($AA2214=TRUE(),$AA2214="TRUE"),0,1))</f>
        <v/>
      </c>
      <c r="AF2214">
        <f>IF($AC2214=1,IFERROR(IF(VALUE($B2214)&lt;100000000,VALUE($B2214),1000000000),IFERROR(IF(VALUE(MID($B2214,2,20))&lt;100000000,VALUE(MID($B2214,2,20)),1000000000),1000000000))+ROW()/100000,"")</f>
        <v/>
      </c>
    </row>
    <row r="2215">
      <c r="E2215" s="7" t="n"/>
      <c r="G2215" s="7" t="n"/>
      <c r="O2215" s="7">
        <f>IF($B2215="","",N2215*X2215/100)</f>
        <v/>
      </c>
      <c r="P2215" s="14" t="n"/>
      <c r="U2215" s="7" t="n"/>
      <c r="W2215" s="7">
        <f>IF($B2215="","",Z2215*AB2215/100)</f>
        <v/>
      </c>
      <c r="X2215" s="7">
        <f>IF($B2215="","",Z2215-W2215)</f>
        <v/>
      </c>
      <c r="Y2215" s="7">
        <f>IF($B2215="","",X2215-O2215)</f>
        <v/>
      </c>
      <c r="Z2215" s="7" t="n"/>
      <c r="AC2215">
        <f>IF($B2215="","",IF(COUNTIF($B$2:$B2215,$B2215)=1,1,0))</f>
        <v/>
      </c>
      <c r="AD2215">
        <f>IF($AC2215=1,SUMPRODUCT(--($AF$2:$AF$3501&lt;$AF2215))+1,"")</f>
        <v/>
      </c>
      <c r="AE2215">
        <f>IF($B2215="","",IF(OR($AA2215=TRUE(),$AA2215="TRUE"),0,1))</f>
        <v/>
      </c>
      <c r="AF2215">
        <f>IF($AC2215=1,IFERROR(IF(VALUE($B2215)&lt;100000000,VALUE($B2215),1000000000),IFERROR(IF(VALUE(MID($B2215,2,20))&lt;100000000,VALUE(MID($B2215,2,20)),1000000000),1000000000))+ROW()/100000,"")</f>
        <v/>
      </c>
    </row>
    <row r="2216">
      <c r="E2216" s="7" t="n"/>
      <c r="G2216" s="7" t="n"/>
      <c r="O2216" s="7">
        <f>IF($B2216="","",N2216*X2216/100)</f>
        <v/>
      </c>
      <c r="P2216" s="14" t="n"/>
      <c r="U2216" s="7" t="n"/>
      <c r="W2216" s="7">
        <f>IF($B2216="","",Z2216*AB2216/100)</f>
        <v/>
      </c>
      <c r="X2216" s="7">
        <f>IF($B2216="","",Z2216-W2216)</f>
        <v/>
      </c>
      <c r="Y2216" s="7">
        <f>IF($B2216="","",X2216-O2216)</f>
        <v/>
      </c>
      <c r="Z2216" s="7" t="n"/>
      <c r="AC2216">
        <f>IF($B2216="","",IF(COUNTIF($B$2:$B2216,$B2216)=1,1,0))</f>
        <v/>
      </c>
      <c r="AD2216">
        <f>IF($AC2216=1,SUMPRODUCT(--($AF$2:$AF$3501&lt;$AF2216))+1,"")</f>
        <v/>
      </c>
      <c r="AE2216">
        <f>IF($B2216="","",IF(OR($AA2216=TRUE(),$AA2216="TRUE"),0,1))</f>
        <v/>
      </c>
      <c r="AF2216">
        <f>IF($AC2216=1,IFERROR(IF(VALUE($B2216)&lt;100000000,VALUE($B2216),1000000000),IFERROR(IF(VALUE(MID($B2216,2,20))&lt;100000000,VALUE(MID($B2216,2,20)),1000000000),1000000000))+ROW()/100000,"")</f>
        <v/>
      </c>
    </row>
    <row r="2217">
      <c r="E2217" s="7" t="n"/>
      <c r="G2217" s="7" t="n"/>
      <c r="O2217" s="7">
        <f>IF($B2217="","",N2217*X2217/100)</f>
        <v/>
      </c>
      <c r="P2217" s="14" t="n"/>
      <c r="U2217" s="7" t="n"/>
      <c r="W2217" s="7">
        <f>IF($B2217="","",Z2217*AB2217/100)</f>
        <v/>
      </c>
      <c r="X2217" s="7">
        <f>IF($B2217="","",Z2217-W2217)</f>
        <v/>
      </c>
      <c r="Y2217" s="7">
        <f>IF($B2217="","",X2217-O2217)</f>
        <v/>
      </c>
      <c r="Z2217" s="7" t="n"/>
      <c r="AC2217">
        <f>IF($B2217="","",IF(COUNTIF($B$2:$B2217,$B2217)=1,1,0))</f>
        <v/>
      </c>
      <c r="AD2217">
        <f>IF($AC2217=1,SUMPRODUCT(--($AF$2:$AF$3501&lt;$AF2217))+1,"")</f>
        <v/>
      </c>
      <c r="AE2217">
        <f>IF($B2217="","",IF(OR($AA2217=TRUE(),$AA2217="TRUE"),0,1))</f>
        <v/>
      </c>
      <c r="AF2217">
        <f>IF($AC2217=1,IFERROR(IF(VALUE($B2217)&lt;100000000,VALUE($B2217),1000000000),IFERROR(IF(VALUE(MID($B2217,2,20))&lt;100000000,VALUE(MID($B2217,2,20)),1000000000),1000000000))+ROW()/100000,"")</f>
        <v/>
      </c>
    </row>
    <row r="2218">
      <c r="E2218" s="7" t="n"/>
      <c r="G2218" s="7" t="n"/>
      <c r="O2218" s="7">
        <f>IF($B2218="","",N2218*X2218/100)</f>
        <v/>
      </c>
      <c r="P2218" s="14" t="n"/>
      <c r="U2218" s="7" t="n"/>
      <c r="W2218" s="7">
        <f>IF($B2218="","",Z2218*AB2218/100)</f>
        <v/>
      </c>
      <c r="X2218" s="7">
        <f>IF($B2218="","",Z2218-W2218)</f>
        <v/>
      </c>
      <c r="Y2218" s="7">
        <f>IF($B2218="","",X2218-O2218)</f>
        <v/>
      </c>
      <c r="Z2218" s="7" t="n"/>
      <c r="AC2218">
        <f>IF($B2218="","",IF(COUNTIF($B$2:$B2218,$B2218)=1,1,0))</f>
        <v/>
      </c>
      <c r="AD2218">
        <f>IF($AC2218=1,SUMPRODUCT(--($AF$2:$AF$3501&lt;$AF2218))+1,"")</f>
        <v/>
      </c>
      <c r="AE2218">
        <f>IF($B2218="","",IF(OR($AA2218=TRUE(),$AA2218="TRUE"),0,1))</f>
        <v/>
      </c>
      <c r="AF2218">
        <f>IF($AC2218=1,IFERROR(IF(VALUE($B2218)&lt;100000000,VALUE($B2218),1000000000),IFERROR(IF(VALUE(MID($B2218,2,20))&lt;100000000,VALUE(MID($B2218,2,20)),1000000000),1000000000))+ROW()/100000,"")</f>
        <v/>
      </c>
    </row>
    <row r="2219">
      <c r="E2219" s="7" t="n"/>
      <c r="G2219" s="7" t="n"/>
      <c r="O2219" s="7">
        <f>IF($B2219="","",N2219*X2219/100)</f>
        <v/>
      </c>
      <c r="P2219" s="14" t="n"/>
      <c r="U2219" s="7" t="n"/>
      <c r="W2219" s="7">
        <f>IF($B2219="","",Z2219*AB2219/100)</f>
        <v/>
      </c>
      <c r="X2219" s="7">
        <f>IF($B2219="","",Z2219-W2219)</f>
        <v/>
      </c>
      <c r="Y2219" s="7">
        <f>IF($B2219="","",X2219-O2219)</f>
        <v/>
      </c>
      <c r="Z2219" s="7" t="n"/>
      <c r="AC2219">
        <f>IF($B2219="","",IF(COUNTIF($B$2:$B2219,$B2219)=1,1,0))</f>
        <v/>
      </c>
      <c r="AD2219">
        <f>IF($AC2219=1,SUMPRODUCT(--($AF$2:$AF$3501&lt;$AF2219))+1,"")</f>
        <v/>
      </c>
      <c r="AE2219">
        <f>IF($B2219="","",IF(OR($AA2219=TRUE(),$AA2219="TRUE"),0,1))</f>
        <v/>
      </c>
      <c r="AF2219">
        <f>IF($AC2219=1,IFERROR(IF(VALUE($B2219)&lt;100000000,VALUE($B2219),1000000000),IFERROR(IF(VALUE(MID($B2219,2,20))&lt;100000000,VALUE(MID($B2219,2,20)),1000000000),1000000000))+ROW()/100000,"")</f>
        <v/>
      </c>
    </row>
    <row r="2220">
      <c r="E2220" s="7" t="n"/>
      <c r="G2220" s="7" t="n"/>
      <c r="O2220" s="7">
        <f>IF($B2220="","",N2220*X2220/100)</f>
        <v/>
      </c>
      <c r="P2220" s="14" t="n"/>
      <c r="U2220" s="7" t="n"/>
      <c r="W2220" s="7">
        <f>IF($B2220="","",Z2220*AB2220/100)</f>
        <v/>
      </c>
      <c r="X2220" s="7">
        <f>IF($B2220="","",Z2220-W2220)</f>
        <v/>
      </c>
      <c r="Y2220" s="7">
        <f>IF($B2220="","",X2220-O2220)</f>
        <v/>
      </c>
      <c r="Z2220" s="7" t="n"/>
      <c r="AC2220">
        <f>IF($B2220="","",IF(COUNTIF($B$2:$B2220,$B2220)=1,1,0))</f>
        <v/>
      </c>
      <c r="AD2220">
        <f>IF($AC2220=1,SUMPRODUCT(--($AF$2:$AF$3501&lt;$AF2220))+1,"")</f>
        <v/>
      </c>
      <c r="AE2220">
        <f>IF($B2220="","",IF(OR($AA2220=TRUE(),$AA2220="TRUE"),0,1))</f>
        <v/>
      </c>
      <c r="AF2220">
        <f>IF($AC2220=1,IFERROR(IF(VALUE($B2220)&lt;100000000,VALUE($B2220),1000000000),IFERROR(IF(VALUE(MID($B2220,2,20))&lt;100000000,VALUE(MID($B2220,2,20)),1000000000),1000000000))+ROW()/100000,"")</f>
        <v/>
      </c>
    </row>
    <row r="2221">
      <c r="E2221" s="7" t="n"/>
      <c r="G2221" s="7" t="n"/>
      <c r="O2221" s="7">
        <f>IF($B2221="","",N2221*X2221/100)</f>
        <v/>
      </c>
      <c r="P2221" s="14" t="n"/>
      <c r="U2221" s="7" t="n"/>
      <c r="W2221" s="7">
        <f>IF($B2221="","",Z2221*AB2221/100)</f>
        <v/>
      </c>
      <c r="X2221" s="7">
        <f>IF($B2221="","",Z2221-W2221)</f>
        <v/>
      </c>
      <c r="Y2221" s="7">
        <f>IF($B2221="","",X2221-O2221)</f>
        <v/>
      </c>
      <c r="Z2221" s="7" t="n"/>
      <c r="AC2221">
        <f>IF($B2221="","",IF(COUNTIF($B$2:$B2221,$B2221)=1,1,0))</f>
        <v/>
      </c>
      <c r="AD2221">
        <f>IF($AC2221=1,SUMPRODUCT(--($AF$2:$AF$3501&lt;$AF2221))+1,"")</f>
        <v/>
      </c>
      <c r="AE2221">
        <f>IF($B2221="","",IF(OR($AA2221=TRUE(),$AA2221="TRUE"),0,1))</f>
        <v/>
      </c>
      <c r="AF2221">
        <f>IF($AC2221=1,IFERROR(IF(VALUE($B2221)&lt;100000000,VALUE($B2221),1000000000),IFERROR(IF(VALUE(MID($B2221,2,20))&lt;100000000,VALUE(MID($B2221,2,20)),1000000000),1000000000))+ROW()/100000,"")</f>
        <v/>
      </c>
    </row>
    <row r="2222">
      <c r="E2222" s="7" t="n"/>
      <c r="G2222" s="7" t="n"/>
      <c r="O2222" s="7">
        <f>IF($B2222="","",N2222*X2222/100)</f>
        <v/>
      </c>
      <c r="P2222" s="14" t="n"/>
      <c r="U2222" s="7" t="n"/>
      <c r="W2222" s="7">
        <f>IF($B2222="","",Z2222*AB2222/100)</f>
        <v/>
      </c>
      <c r="X2222" s="7">
        <f>IF($B2222="","",Z2222-W2222)</f>
        <v/>
      </c>
      <c r="Y2222" s="7">
        <f>IF($B2222="","",X2222-O2222)</f>
        <v/>
      </c>
      <c r="Z2222" s="7" t="n"/>
      <c r="AC2222">
        <f>IF($B2222="","",IF(COUNTIF($B$2:$B2222,$B2222)=1,1,0))</f>
        <v/>
      </c>
      <c r="AD2222">
        <f>IF($AC2222=1,SUMPRODUCT(--($AF$2:$AF$3501&lt;$AF2222))+1,"")</f>
        <v/>
      </c>
      <c r="AE2222">
        <f>IF($B2222="","",IF(OR($AA2222=TRUE(),$AA2222="TRUE"),0,1))</f>
        <v/>
      </c>
      <c r="AF2222">
        <f>IF($AC2222=1,IFERROR(IF(VALUE($B2222)&lt;100000000,VALUE($B2222),1000000000),IFERROR(IF(VALUE(MID($B2222,2,20))&lt;100000000,VALUE(MID($B2222,2,20)),1000000000),1000000000))+ROW()/100000,"")</f>
        <v/>
      </c>
    </row>
    <row r="2223">
      <c r="E2223" s="7" t="n"/>
      <c r="G2223" s="7" t="n"/>
      <c r="O2223" s="7">
        <f>IF($B2223="","",N2223*X2223/100)</f>
        <v/>
      </c>
      <c r="P2223" s="14" t="n"/>
      <c r="U2223" s="7" t="n"/>
      <c r="W2223" s="7">
        <f>IF($B2223="","",Z2223*AB2223/100)</f>
        <v/>
      </c>
      <c r="X2223" s="7">
        <f>IF($B2223="","",Z2223-W2223)</f>
        <v/>
      </c>
      <c r="Y2223" s="7">
        <f>IF($B2223="","",X2223-O2223)</f>
        <v/>
      </c>
      <c r="Z2223" s="7" t="n"/>
      <c r="AC2223">
        <f>IF($B2223="","",IF(COUNTIF($B$2:$B2223,$B2223)=1,1,0))</f>
        <v/>
      </c>
      <c r="AD2223">
        <f>IF($AC2223=1,SUMPRODUCT(--($AF$2:$AF$3501&lt;$AF2223))+1,"")</f>
        <v/>
      </c>
      <c r="AE2223">
        <f>IF($B2223="","",IF(OR($AA2223=TRUE(),$AA2223="TRUE"),0,1))</f>
        <v/>
      </c>
      <c r="AF2223">
        <f>IF($AC2223=1,IFERROR(IF(VALUE($B2223)&lt;100000000,VALUE($B2223),1000000000),IFERROR(IF(VALUE(MID($B2223,2,20))&lt;100000000,VALUE(MID($B2223,2,20)),1000000000),1000000000))+ROW()/100000,"")</f>
        <v/>
      </c>
    </row>
    <row r="2224">
      <c r="E2224" s="7" t="n"/>
      <c r="G2224" s="7" t="n"/>
      <c r="O2224" s="7">
        <f>IF($B2224="","",N2224*X2224/100)</f>
        <v/>
      </c>
      <c r="P2224" s="14" t="n"/>
      <c r="U2224" s="7" t="n"/>
      <c r="W2224" s="7">
        <f>IF($B2224="","",Z2224*AB2224/100)</f>
        <v/>
      </c>
      <c r="X2224" s="7">
        <f>IF($B2224="","",Z2224-W2224)</f>
        <v/>
      </c>
      <c r="Y2224" s="7">
        <f>IF($B2224="","",X2224-O2224)</f>
        <v/>
      </c>
      <c r="Z2224" s="7" t="n"/>
      <c r="AC2224">
        <f>IF($B2224="","",IF(COUNTIF($B$2:$B2224,$B2224)=1,1,0))</f>
        <v/>
      </c>
      <c r="AD2224">
        <f>IF($AC2224=1,SUMPRODUCT(--($AF$2:$AF$3501&lt;$AF2224))+1,"")</f>
        <v/>
      </c>
      <c r="AE2224">
        <f>IF($B2224="","",IF(OR($AA2224=TRUE(),$AA2224="TRUE"),0,1))</f>
        <v/>
      </c>
      <c r="AF2224">
        <f>IF($AC2224=1,IFERROR(IF(VALUE($B2224)&lt;100000000,VALUE($B2224),1000000000),IFERROR(IF(VALUE(MID($B2224,2,20))&lt;100000000,VALUE(MID($B2224,2,20)),1000000000),1000000000))+ROW()/100000,"")</f>
        <v/>
      </c>
    </row>
    <row r="2225">
      <c r="E2225" s="7" t="n"/>
      <c r="G2225" s="7" t="n"/>
      <c r="O2225" s="7">
        <f>IF($B2225="","",N2225*X2225/100)</f>
        <v/>
      </c>
      <c r="P2225" s="14" t="n"/>
      <c r="U2225" s="7" t="n"/>
      <c r="W2225" s="7">
        <f>IF($B2225="","",Z2225*AB2225/100)</f>
        <v/>
      </c>
      <c r="X2225" s="7">
        <f>IF($B2225="","",Z2225-W2225)</f>
        <v/>
      </c>
      <c r="Y2225" s="7">
        <f>IF($B2225="","",X2225-O2225)</f>
        <v/>
      </c>
      <c r="Z2225" s="7" t="n"/>
      <c r="AC2225">
        <f>IF($B2225="","",IF(COUNTIF($B$2:$B2225,$B2225)=1,1,0))</f>
        <v/>
      </c>
      <c r="AD2225">
        <f>IF($AC2225=1,SUMPRODUCT(--($AF$2:$AF$3501&lt;$AF2225))+1,"")</f>
        <v/>
      </c>
      <c r="AE2225">
        <f>IF($B2225="","",IF(OR($AA2225=TRUE(),$AA2225="TRUE"),0,1))</f>
        <v/>
      </c>
      <c r="AF2225">
        <f>IF($AC2225=1,IFERROR(IF(VALUE($B2225)&lt;100000000,VALUE($B2225),1000000000),IFERROR(IF(VALUE(MID($B2225,2,20))&lt;100000000,VALUE(MID($B2225,2,20)),1000000000),1000000000))+ROW()/100000,"")</f>
        <v/>
      </c>
    </row>
    <row r="2226">
      <c r="E2226" s="7" t="n"/>
      <c r="G2226" s="7" t="n"/>
      <c r="O2226" s="7">
        <f>IF($B2226="","",N2226*X2226/100)</f>
        <v/>
      </c>
      <c r="P2226" s="14" t="n"/>
      <c r="U2226" s="7" t="n"/>
      <c r="W2226" s="7">
        <f>IF($B2226="","",Z2226*AB2226/100)</f>
        <v/>
      </c>
      <c r="X2226" s="7">
        <f>IF($B2226="","",Z2226-W2226)</f>
        <v/>
      </c>
      <c r="Y2226" s="7">
        <f>IF($B2226="","",X2226-O2226)</f>
        <v/>
      </c>
      <c r="Z2226" s="7" t="n"/>
      <c r="AC2226">
        <f>IF($B2226="","",IF(COUNTIF($B$2:$B2226,$B2226)=1,1,0))</f>
        <v/>
      </c>
      <c r="AD2226">
        <f>IF($AC2226=1,SUMPRODUCT(--($AF$2:$AF$3501&lt;$AF2226))+1,"")</f>
        <v/>
      </c>
      <c r="AE2226">
        <f>IF($B2226="","",IF(OR($AA2226=TRUE(),$AA2226="TRUE"),0,1))</f>
        <v/>
      </c>
      <c r="AF2226">
        <f>IF($AC2226=1,IFERROR(IF(VALUE($B2226)&lt;100000000,VALUE($B2226),1000000000),IFERROR(IF(VALUE(MID($B2226,2,20))&lt;100000000,VALUE(MID($B2226,2,20)),1000000000),1000000000))+ROW()/100000,"")</f>
        <v/>
      </c>
    </row>
    <row r="2227">
      <c r="E2227" s="7" t="n"/>
      <c r="G2227" s="7" t="n"/>
      <c r="O2227" s="7">
        <f>IF($B2227="","",N2227*X2227/100)</f>
        <v/>
      </c>
      <c r="P2227" s="14" t="n"/>
      <c r="U2227" s="7" t="n"/>
      <c r="W2227" s="7">
        <f>IF($B2227="","",Z2227*AB2227/100)</f>
        <v/>
      </c>
      <c r="X2227" s="7">
        <f>IF($B2227="","",Z2227-W2227)</f>
        <v/>
      </c>
      <c r="Y2227" s="7">
        <f>IF($B2227="","",X2227-O2227)</f>
        <v/>
      </c>
      <c r="Z2227" s="7" t="n"/>
      <c r="AC2227">
        <f>IF($B2227="","",IF(COUNTIF($B$2:$B2227,$B2227)=1,1,0))</f>
        <v/>
      </c>
      <c r="AD2227">
        <f>IF($AC2227=1,SUMPRODUCT(--($AF$2:$AF$3501&lt;$AF2227))+1,"")</f>
        <v/>
      </c>
      <c r="AE2227">
        <f>IF($B2227="","",IF(OR($AA2227=TRUE(),$AA2227="TRUE"),0,1))</f>
        <v/>
      </c>
      <c r="AF2227">
        <f>IF($AC2227=1,IFERROR(IF(VALUE($B2227)&lt;100000000,VALUE($B2227),1000000000),IFERROR(IF(VALUE(MID($B2227,2,20))&lt;100000000,VALUE(MID($B2227,2,20)),1000000000),1000000000))+ROW()/100000,"")</f>
        <v/>
      </c>
    </row>
    <row r="2228">
      <c r="E2228" s="7" t="n"/>
      <c r="G2228" s="7" t="n"/>
      <c r="O2228" s="7">
        <f>IF($B2228="","",N2228*X2228/100)</f>
        <v/>
      </c>
      <c r="P2228" s="14" t="n"/>
      <c r="U2228" s="7" t="n"/>
      <c r="W2228" s="7">
        <f>IF($B2228="","",Z2228*AB2228/100)</f>
        <v/>
      </c>
      <c r="X2228" s="7">
        <f>IF($B2228="","",Z2228-W2228)</f>
        <v/>
      </c>
      <c r="Y2228" s="7">
        <f>IF($B2228="","",X2228-O2228)</f>
        <v/>
      </c>
      <c r="Z2228" s="7" t="n"/>
      <c r="AC2228">
        <f>IF($B2228="","",IF(COUNTIF($B$2:$B2228,$B2228)=1,1,0))</f>
        <v/>
      </c>
      <c r="AD2228">
        <f>IF($AC2228=1,SUMPRODUCT(--($AF$2:$AF$3501&lt;$AF2228))+1,"")</f>
        <v/>
      </c>
      <c r="AE2228">
        <f>IF($B2228="","",IF(OR($AA2228=TRUE(),$AA2228="TRUE"),0,1))</f>
        <v/>
      </c>
      <c r="AF2228">
        <f>IF($AC2228=1,IFERROR(IF(VALUE($B2228)&lt;100000000,VALUE($B2228),1000000000),IFERROR(IF(VALUE(MID($B2228,2,20))&lt;100000000,VALUE(MID($B2228,2,20)),1000000000),1000000000))+ROW()/100000,"")</f>
        <v/>
      </c>
    </row>
    <row r="2229">
      <c r="E2229" s="7" t="n"/>
      <c r="G2229" s="7" t="n"/>
      <c r="O2229" s="7">
        <f>IF($B2229="","",N2229*X2229/100)</f>
        <v/>
      </c>
      <c r="P2229" s="14" t="n"/>
      <c r="U2229" s="7" t="n"/>
      <c r="W2229" s="7">
        <f>IF($B2229="","",Z2229*AB2229/100)</f>
        <v/>
      </c>
      <c r="X2229" s="7">
        <f>IF($B2229="","",Z2229-W2229)</f>
        <v/>
      </c>
      <c r="Y2229" s="7">
        <f>IF($B2229="","",X2229-O2229)</f>
        <v/>
      </c>
      <c r="Z2229" s="7" t="n"/>
      <c r="AC2229">
        <f>IF($B2229="","",IF(COUNTIF($B$2:$B2229,$B2229)=1,1,0))</f>
        <v/>
      </c>
      <c r="AD2229">
        <f>IF($AC2229=1,SUMPRODUCT(--($AF$2:$AF$3501&lt;$AF2229))+1,"")</f>
        <v/>
      </c>
      <c r="AE2229">
        <f>IF($B2229="","",IF(OR($AA2229=TRUE(),$AA2229="TRUE"),0,1))</f>
        <v/>
      </c>
      <c r="AF2229">
        <f>IF($AC2229=1,IFERROR(IF(VALUE($B2229)&lt;100000000,VALUE($B2229),1000000000),IFERROR(IF(VALUE(MID($B2229,2,20))&lt;100000000,VALUE(MID($B2229,2,20)),1000000000),1000000000))+ROW()/100000,"")</f>
        <v/>
      </c>
    </row>
    <row r="2230">
      <c r="E2230" s="7" t="n"/>
      <c r="G2230" s="7" t="n"/>
      <c r="O2230" s="7">
        <f>IF($B2230="","",N2230*X2230/100)</f>
        <v/>
      </c>
      <c r="P2230" s="14" t="n"/>
      <c r="U2230" s="7" t="n"/>
      <c r="W2230" s="7">
        <f>IF($B2230="","",Z2230*AB2230/100)</f>
        <v/>
      </c>
      <c r="X2230" s="7">
        <f>IF($B2230="","",Z2230-W2230)</f>
        <v/>
      </c>
      <c r="Y2230" s="7">
        <f>IF($B2230="","",X2230-O2230)</f>
        <v/>
      </c>
      <c r="Z2230" s="7" t="n"/>
      <c r="AC2230">
        <f>IF($B2230="","",IF(COUNTIF($B$2:$B2230,$B2230)=1,1,0))</f>
        <v/>
      </c>
      <c r="AD2230">
        <f>IF($AC2230=1,SUMPRODUCT(--($AF$2:$AF$3501&lt;$AF2230))+1,"")</f>
        <v/>
      </c>
      <c r="AE2230">
        <f>IF($B2230="","",IF(OR($AA2230=TRUE(),$AA2230="TRUE"),0,1))</f>
        <v/>
      </c>
      <c r="AF2230">
        <f>IF($AC2230=1,IFERROR(IF(VALUE($B2230)&lt;100000000,VALUE($B2230),1000000000),IFERROR(IF(VALUE(MID($B2230,2,20))&lt;100000000,VALUE(MID($B2230,2,20)),1000000000),1000000000))+ROW()/100000,"")</f>
        <v/>
      </c>
    </row>
    <row r="2231">
      <c r="E2231" s="7" t="n"/>
      <c r="G2231" s="7" t="n"/>
      <c r="O2231" s="7">
        <f>IF($B2231="","",N2231*X2231/100)</f>
        <v/>
      </c>
      <c r="P2231" s="14" t="n"/>
      <c r="U2231" s="7" t="n"/>
      <c r="W2231" s="7">
        <f>IF($B2231="","",Z2231*AB2231/100)</f>
        <v/>
      </c>
      <c r="X2231" s="7">
        <f>IF($B2231="","",Z2231-W2231)</f>
        <v/>
      </c>
      <c r="Y2231" s="7">
        <f>IF($B2231="","",X2231-O2231)</f>
        <v/>
      </c>
      <c r="Z2231" s="7" t="n"/>
      <c r="AC2231">
        <f>IF($B2231="","",IF(COUNTIF($B$2:$B2231,$B2231)=1,1,0))</f>
        <v/>
      </c>
      <c r="AD2231">
        <f>IF($AC2231=1,SUMPRODUCT(--($AF$2:$AF$3501&lt;$AF2231))+1,"")</f>
        <v/>
      </c>
      <c r="AE2231">
        <f>IF($B2231="","",IF(OR($AA2231=TRUE(),$AA2231="TRUE"),0,1))</f>
        <v/>
      </c>
      <c r="AF2231">
        <f>IF($AC2231=1,IFERROR(IF(VALUE($B2231)&lt;100000000,VALUE($B2231),1000000000),IFERROR(IF(VALUE(MID($B2231,2,20))&lt;100000000,VALUE(MID($B2231,2,20)),1000000000),1000000000))+ROW()/100000,"")</f>
        <v/>
      </c>
    </row>
    <row r="2232">
      <c r="E2232" s="7" t="n"/>
      <c r="G2232" s="7" t="n"/>
      <c r="O2232" s="7">
        <f>IF($B2232="","",N2232*X2232/100)</f>
        <v/>
      </c>
      <c r="P2232" s="14" t="n"/>
      <c r="U2232" s="7" t="n"/>
      <c r="W2232" s="7">
        <f>IF($B2232="","",Z2232*AB2232/100)</f>
        <v/>
      </c>
      <c r="X2232" s="7">
        <f>IF($B2232="","",Z2232-W2232)</f>
        <v/>
      </c>
      <c r="Y2232" s="7">
        <f>IF($B2232="","",X2232-O2232)</f>
        <v/>
      </c>
      <c r="Z2232" s="7" t="n"/>
      <c r="AC2232">
        <f>IF($B2232="","",IF(COUNTIF($B$2:$B2232,$B2232)=1,1,0))</f>
        <v/>
      </c>
      <c r="AD2232">
        <f>IF($AC2232=1,SUMPRODUCT(--($AF$2:$AF$3501&lt;$AF2232))+1,"")</f>
        <v/>
      </c>
      <c r="AE2232">
        <f>IF($B2232="","",IF(OR($AA2232=TRUE(),$AA2232="TRUE"),0,1))</f>
        <v/>
      </c>
      <c r="AF2232">
        <f>IF($AC2232=1,IFERROR(IF(VALUE($B2232)&lt;100000000,VALUE($B2232),1000000000),IFERROR(IF(VALUE(MID($B2232,2,20))&lt;100000000,VALUE(MID($B2232,2,20)),1000000000),1000000000))+ROW()/100000,"")</f>
        <v/>
      </c>
    </row>
    <row r="2233">
      <c r="E2233" s="7" t="n"/>
      <c r="G2233" s="7" t="n"/>
      <c r="O2233" s="7">
        <f>IF($B2233="","",N2233*X2233/100)</f>
        <v/>
      </c>
      <c r="P2233" s="14" t="n"/>
      <c r="U2233" s="7" t="n"/>
      <c r="W2233" s="7">
        <f>IF($B2233="","",Z2233*AB2233/100)</f>
        <v/>
      </c>
      <c r="X2233" s="7">
        <f>IF($B2233="","",Z2233-W2233)</f>
        <v/>
      </c>
      <c r="Y2233" s="7">
        <f>IF($B2233="","",X2233-O2233)</f>
        <v/>
      </c>
      <c r="Z2233" s="7" t="n"/>
      <c r="AC2233">
        <f>IF($B2233="","",IF(COUNTIF($B$2:$B2233,$B2233)=1,1,0))</f>
        <v/>
      </c>
      <c r="AD2233">
        <f>IF($AC2233=1,SUMPRODUCT(--($AF$2:$AF$3501&lt;$AF2233))+1,"")</f>
        <v/>
      </c>
      <c r="AE2233">
        <f>IF($B2233="","",IF(OR($AA2233=TRUE(),$AA2233="TRUE"),0,1))</f>
        <v/>
      </c>
      <c r="AF2233">
        <f>IF($AC2233=1,IFERROR(IF(VALUE($B2233)&lt;100000000,VALUE($B2233),1000000000),IFERROR(IF(VALUE(MID($B2233,2,20))&lt;100000000,VALUE(MID($B2233,2,20)),1000000000),1000000000))+ROW()/100000,"")</f>
        <v/>
      </c>
    </row>
    <row r="2234">
      <c r="E2234" s="7" t="n"/>
      <c r="G2234" s="7" t="n"/>
      <c r="O2234" s="7">
        <f>IF($B2234="","",N2234*X2234/100)</f>
        <v/>
      </c>
      <c r="P2234" s="14" t="n"/>
      <c r="U2234" s="7" t="n"/>
      <c r="W2234" s="7">
        <f>IF($B2234="","",Z2234*AB2234/100)</f>
        <v/>
      </c>
      <c r="X2234" s="7">
        <f>IF($B2234="","",Z2234-W2234)</f>
        <v/>
      </c>
      <c r="Y2234" s="7">
        <f>IF($B2234="","",X2234-O2234)</f>
        <v/>
      </c>
      <c r="Z2234" s="7" t="n"/>
      <c r="AC2234">
        <f>IF($B2234="","",IF(COUNTIF($B$2:$B2234,$B2234)=1,1,0))</f>
        <v/>
      </c>
      <c r="AD2234">
        <f>IF($AC2234=1,SUMPRODUCT(--($AF$2:$AF$3501&lt;$AF2234))+1,"")</f>
        <v/>
      </c>
      <c r="AE2234">
        <f>IF($B2234="","",IF(OR($AA2234=TRUE(),$AA2234="TRUE"),0,1))</f>
        <v/>
      </c>
      <c r="AF2234">
        <f>IF($AC2234=1,IFERROR(IF(VALUE($B2234)&lt;100000000,VALUE($B2234),1000000000),IFERROR(IF(VALUE(MID($B2234,2,20))&lt;100000000,VALUE(MID($B2234,2,20)),1000000000),1000000000))+ROW()/100000,"")</f>
        <v/>
      </c>
    </row>
    <row r="2235">
      <c r="E2235" s="7" t="n"/>
      <c r="G2235" s="7" t="n"/>
      <c r="O2235" s="7">
        <f>IF($B2235="","",N2235*X2235/100)</f>
        <v/>
      </c>
      <c r="P2235" s="14" t="n"/>
      <c r="U2235" s="7" t="n"/>
      <c r="W2235" s="7">
        <f>IF($B2235="","",Z2235*AB2235/100)</f>
        <v/>
      </c>
      <c r="X2235" s="7">
        <f>IF($B2235="","",Z2235-W2235)</f>
        <v/>
      </c>
      <c r="Y2235" s="7">
        <f>IF($B2235="","",X2235-O2235)</f>
        <v/>
      </c>
      <c r="Z2235" s="7" t="n"/>
      <c r="AC2235">
        <f>IF($B2235="","",IF(COUNTIF($B$2:$B2235,$B2235)=1,1,0))</f>
        <v/>
      </c>
      <c r="AD2235">
        <f>IF($AC2235=1,SUMPRODUCT(--($AF$2:$AF$3501&lt;$AF2235))+1,"")</f>
        <v/>
      </c>
      <c r="AE2235">
        <f>IF($B2235="","",IF(OR($AA2235=TRUE(),$AA2235="TRUE"),0,1))</f>
        <v/>
      </c>
      <c r="AF2235">
        <f>IF($AC2235=1,IFERROR(IF(VALUE($B2235)&lt;100000000,VALUE($B2235),1000000000),IFERROR(IF(VALUE(MID($B2235,2,20))&lt;100000000,VALUE(MID($B2235,2,20)),1000000000),1000000000))+ROW()/100000,"")</f>
        <v/>
      </c>
    </row>
    <row r="2236">
      <c r="E2236" s="7" t="n"/>
      <c r="G2236" s="7" t="n"/>
      <c r="O2236" s="7">
        <f>IF($B2236="","",N2236*X2236/100)</f>
        <v/>
      </c>
      <c r="P2236" s="14" t="n"/>
      <c r="U2236" s="7" t="n"/>
      <c r="W2236" s="7">
        <f>IF($B2236="","",Z2236*AB2236/100)</f>
        <v/>
      </c>
      <c r="X2236" s="7">
        <f>IF($B2236="","",Z2236-W2236)</f>
        <v/>
      </c>
      <c r="Y2236" s="7">
        <f>IF($B2236="","",X2236-O2236)</f>
        <v/>
      </c>
      <c r="Z2236" s="7" t="n"/>
      <c r="AC2236">
        <f>IF($B2236="","",IF(COUNTIF($B$2:$B2236,$B2236)=1,1,0))</f>
        <v/>
      </c>
      <c r="AD2236">
        <f>IF($AC2236=1,SUMPRODUCT(--($AF$2:$AF$3501&lt;$AF2236))+1,"")</f>
        <v/>
      </c>
      <c r="AE2236">
        <f>IF($B2236="","",IF(OR($AA2236=TRUE(),$AA2236="TRUE"),0,1))</f>
        <v/>
      </c>
      <c r="AF2236">
        <f>IF($AC2236=1,IFERROR(IF(VALUE($B2236)&lt;100000000,VALUE($B2236),1000000000),IFERROR(IF(VALUE(MID($B2236,2,20))&lt;100000000,VALUE(MID($B2236,2,20)),1000000000),1000000000))+ROW()/100000,"")</f>
        <v/>
      </c>
    </row>
    <row r="2237">
      <c r="E2237" s="7" t="n"/>
      <c r="G2237" s="7" t="n"/>
      <c r="O2237" s="7">
        <f>IF($B2237="","",N2237*X2237/100)</f>
        <v/>
      </c>
      <c r="P2237" s="14" t="n"/>
      <c r="U2237" s="7" t="n"/>
      <c r="W2237" s="7">
        <f>IF($B2237="","",Z2237*AB2237/100)</f>
        <v/>
      </c>
      <c r="X2237" s="7">
        <f>IF($B2237="","",Z2237-W2237)</f>
        <v/>
      </c>
      <c r="Y2237" s="7">
        <f>IF($B2237="","",X2237-O2237)</f>
        <v/>
      </c>
      <c r="Z2237" s="7" t="n"/>
      <c r="AC2237">
        <f>IF($B2237="","",IF(COUNTIF($B$2:$B2237,$B2237)=1,1,0))</f>
        <v/>
      </c>
      <c r="AD2237">
        <f>IF($AC2237=1,SUMPRODUCT(--($AF$2:$AF$3501&lt;$AF2237))+1,"")</f>
        <v/>
      </c>
      <c r="AE2237">
        <f>IF($B2237="","",IF(OR($AA2237=TRUE(),$AA2237="TRUE"),0,1))</f>
        <v/>
      </c>
      <c r="AF2237">
        <f>IF($AC2237=1,IFERROR(IF(VALUE($B2237)&lt;100000000,VALUE($B2237),1000000000),IFERROR(IF(VALUE(MID($B2237,2,20))&lt;100000000,VALUE(MID($B2237,2,20)),1000000000),1000000000))+ROW()/100000,"")</f>
        <v/>
      </c>
    </row>
    <row r="2238">
      <c r="E2238" s="7" t="n"/>
      <c r="G2238" s="7" t="n"/>
      <c r="O2238" s="7">
        <f>IF($B2238="","",N2238*X2238/100)</f>
        <v/>
      </c>
      <c r="P2238" s="14" t="n"/>
      <c r="U2238" s="7" t="n"/>
      <c r="W2238" s="7">
        <f>IF($B2238="","",Z2238*AB2238/100)</f>
        <v/>
      </c>
      <c r="X2238" s="7">
        <f>IF($B2238="","",Z2238-W2238)</f>
        <v/>
      </c>
      <c r="Y2238" s="7">
        <f>IF($B2238="","",X2238-O2238)</f>
        <v/>
      </c>
      <c r="Z2238" s="7" t="n"/>
      <c r="AC2238">
        <f>IF($B2238="","",IF(COUNTIF($B$2:$B2238,$B2238)=1,1,0))</f>
        <v/>
      </c>
      <c r="AD2238">
        <f>IF($AC2238=1,SUMPRODUCT(--($AF$2:$AF$3501&lt;$AF2238))+1,"")</f>
        <v/>
      </c>
      <c r="AE2238">
        <f>IF($B2238="","",IF(OR($AA2238=TRUE(),$AA2238="TRUE"),0,1))</f>
        <v/>
      </c>
      <c r="AF2238">
        <f>IF($AC2238=1,IFERROR(IF(VALUE($B2238)&lt;100000000,VALUE($B2238),1000000000),IFERROR(IF(VALUE(MID($B2238,2,20))&lt;100000000,VALUE(MID($B2238,2,20)),1000000000),1000000000))+ROW()/100000,"")</f>
        <v/>
      </c>
    </row>
    <row r="2239">
      <c r="E2239" s="7" t="n"/>
      <c r="G2239" s="7" t="n"/>
      <c r="O2239" s="7">
        <f>IF($B2239="","",N2239*X2239/100)</f>
        <v/>
      </c>
      <c r="P2239" s="14" t="n"/>
      <c r="U2239" s="7" t="n"/>
      <c r="W2239" s="7">
        <f>IF($B2239="","",Z2239*AB2239/100)</f>
        <v/>
      </c>
      <c r="X2239" s="7">
        <f>IF($B2239="","",Z2239-W2239)</f>
        <v/>
      </c>
      <c r="Y2239" s="7">
        <f>IF($B2239="","",X2239-O2239)</f>
        <v/>
      </c>
      <c r="Z2239" s="7" t="n"/>
      <c r="AC2239">
        <f>IF($B2239="","",IF(COUNTIF($B$2:$B2239,$B2239)=1,1,0))</f>
        <v/>
      </c>
      <c r="AD2239">
        <f>IF($AC2239=1,SUMPRODUCT(--($AF$2:$AF$3501&lt;$AF2239))+1,"")</f>
        <v/>
      </c>
      <c r="AE2239">
        <f>IF($B2239="","",IF(OR($AA2239=TRUE(),$AA2239="TRUE"),0,1))</f>
        <v/>
      </c>
      <c r="AF2239">
        <f>IF($AC2239=1,IFERROR(IF(VALUE($B2239)&lt;100000000,VALUE($B2239),1000000000),IFERROR(IF(VALUE(MID($B2239,2,20))&lt;100000000,VALUE(MID($B2239,2,20)),1000000000),1000000000))+ROW()/100000,"")</f>
        <v/>
      </c>
    </row>
    <row r="2240">
      <c r="E2240" s="7" t="n"/>
      <c r="G2240" s="7" t="n"/>
      <c r="O2240" s="7">
        <f>IF($B2240="","",N2240*X2240/100)</f>
        <v/>
      </c>
      <c r="P2240" s="14" t="n"/>
      <c r="U2240" s="7" t="n"/>
      <c r="W2240" s="7">
        <f>IF($B2240="","",Z2240*AB2240/100)</f>
        <v/>
      </c>
      <c r="X2240" s="7">
        <f>IF($B2240="","",Z2240-W2240)</f>
        <v/>
      </c>
      <c r="Y2240" s="7">
        <f>IF($B2240="","",X2240-O2240)</f>
        <v/>
      </c>
      <c r="Z2240" s="7" t="n"/>
      <c r="AC2240">
        <f>IF($B2240="","",IF(COUNTIF($B$2:$B2240,$B2240)=1,1,0))</f>
        <v/>
      </c>
      <c r="AD2240">
        <f>IF($AC2240=1,SUMPRODUCT(--($AF$2:$AF$3501&lt;$AF2240))+1,"")</f>
        <v/>
      </c>
      <c r="AE2240">
        <f>IF($B2240="","",IF(OR($AA2240=TRUE(),$AA2240="TRUE"),0,1))</f>
        <v/>
      </c>
      <c r="AF2240">
        <f>IF($AC2240=1,IFERROR(IF(VALUE($B2240)&lt;100000000,VALUE($B2240),1000000000),IFERROR(IF(VALUE(MID($B2240,2,20))&lt;100000000,VALUE(MID($B2240,2,20)),1000000000),1000000000))+ROW()/100000,"")</f>
        <v/>
      </c>
    </row>
    <row r="2241">
      <c r="E2241" s="7" t="n"/>
      <c r="G2241" s="7" t="n"/>
      <c r="O2241" s="7">
        <f>IF($B2241="","",N2241*X2241/100)</f>
        <v/>
      </c>
      <c r="P2241" s="14" t="n"/>
      <c r="U2241" s="7" t="n"/>
      <c r="W2241" s="7">
        <f>IF($B2241="","",Z2241*AB2241/100)</f>
        <v/>
      </c>
      <c r="X2241" s="7">
        <f>IF($B2241="","",Z2241-W2241)</f>
        <v/>
      </c>
      <c r="Y2241" s="7">
        <f>IF($B2241="","",X2241-O2241)</f>
        <v/>
      </c>
      <c r="Z2241" s="7" t="n"/>
      <c r="AC2241">
        <f>IF($B2241="","",IF(COUNTIF($B$2:$B2241,$B2241)=1,1,0))</f>
        <v/>
      </c>
      <c r="AD2241">
        <f>IF($AC2241=1,SUMPRODUCT(--($AF$2:$AF$3501&lt;$AF2241))+1,"")</f>
        <v/>
      </c>
      <c r="AE2241">
        <f>IF($B2241="","",IF(OR($AA2241=TRUE(),$AA2241="TRUE"),0,1))</f>
        <v/>
      </c>
      <c r="AF2241">
        <f>IF($AC2241=1,IFERROR(IF(VALUE($B2241)&lt;100000000,VALUE($B2241),1000000000),IFERROR(IF(VALUE(MID($B2241,2,20))&lt;100000000,VALUE(MID($B2241,2,20)),1000000000),1000000000))+ROW()/100000,"")</f>
        <v/>
      </c>
    </row>
    <row r="2242">
      <c r="E2242" s="7" t="n"/>
      <c r="G2242" s="7" t="n"/>
      <c r="O2242" s="7">
        <f>IF($B2242="","",N2242*X2242/100)</f>
        <v/>
      </c>
      <c r="P2242" s="14" t="n"/>
      <c r="U2242" s="7" t="n"/>
      <c r="W2242" s="7">
        <f>IF($B2242="","",Z2242*AB2242/100)</f>
        <v/>
      </c>
      <c r="X2242" s="7">
        <f>IF($B2242="","",Z2242-W2242)</f>
        <v/>
      </c>
      <c r="Y2242" s="7">
        <f>IF($B2242="","",X2242-O2242)</f>
        <v/>
      </c>
      <c r="Z2242" s="7" t="n"/>
      <c r="AC2242">
        <f>IF($B2242="","",IF(COUNTIF($B$2:$B2242,$B2242)=1,1,0))</f>
        <v/>
      </c>
      <c r="AD2242">
        <f>IF($AC2242=1,SUMPRODUCT(--($AF$2:$AF$3501&lt;$AF2242))+1,"")</f>
        <v/>
      </c>
      <c r="AE2242">
        <f>IF($B2242="","",IF(OR($AA2242=TRUE(),$AA2242="TRUE"),0,1))</f>
        <v/>
      </c>
      <c r="AF2242">
        <f>IF($AC2242=1,IFERROR(IF(VALUE($B2242)&lt;100000000,VALUE($B2242),1000000000),IFERROR(IF(VALUE(MID($B2242,2,20))&lt;100000000,VALUE(MID($B2242,2,20)),1000000000),1000000000))+ROW()/100000,"")</f>
        <v/>
      </c>
    </row>
    <row r="2243">
      <c r="E2243" s="7" t="n"/>
      <c r="G2243" s="7" t="n"/>
      <c r="O2243" s="7">
        <f>IF($B2243="","",N2243*X2243/100)</f>
        <v/>
      </c>
      <c r="P2243" s="14" t="n"/>
      <c r="U2243" s="7" t="n"/>
      <c r="W2243" s="7">
        <f>IF($B2243="","",Z2243*AB2243/100)</f>
        <v/>
      </c>
      <c r="X2243" s="7">
        <f>IF($B2243="","",Z2243-W2243)</f>
        <v/>
      </c>
      <c r="Y2243" s="7">
        <f>IF($B2243="","",X2243-O2243)</f>
        <v/>
      </c>
      <c r="Z2243" s="7" t="n"/>
      <c r="AC2243">
        <f>IF($B2243="","",IF(COUNTIF($B$2:$B2243,$B2243)=1,1,0))</f>
        <v/>
      </c>
      <c r="AD2243">
        <f>IF($AC2243=1,SUMPRODUCT(--($AF$2:$AF$3501&lt;$AF2243))+1,"")</f>
        <v/>
      </c>
      <c r="AE2243">
        <f>IF($B2243="","",IF(OR($AA2243=TRUE(),$AA2243="TRUE"),0,1))</f>
        <v/>
      </c>
      <c r="AF2243">
        <f>IF($AC2243=1,IFERROR(IF(VALUE($B2243)&lt;100000000,VALUE($B2243),1000000000),IFERROR(IF(VALUE(MID($B2243,2,20))&lt;100000000,VALUE(MID($B2243,2,20)),1000000000),1000000000))+ROW()/100000,"")</f>
        <v/>
      </c>
    </row>
    <row r="2244">
      <c r="E2244" s="7" t="n"/>
      <c r="G2244" s="7" t="n"/>
      <c r="O2244" s="7">
        <f>IF($B2244="","",N2244*X2244/100)</f>
        <v/>
      </c>
      <c r="P2244" s="14" t="n"/>
      <c r="U2244" s="7" t="n"/>
      <c r="W2244" s="7">
        <f>IF($B2244="","",Z2244*AB2244/100)</f>
        <v/>
      </c>
      <c r="X2244" s="7">
        <f>IF($B2244="","",Z2244-W2244)</f>
        <v/>
      </c>
      <c r="Y2244" s="7">
        <f>IF($B2244="","",X2244-O2244)</f>
        <v/>
      </c>
      <c r="Z2244" s="7" t="n"/>
      <c r="AC2244">
        <f>IF($B2244="","",IF(COUNTIF($B$2:$B2244,$B2244)=1,1,0))</f>
        <v/>
      </c>
      <c r="AD2244">
        <f>IF($AC2244=1,SUMPRODUCT(--($AF$2:$AF$3501&lt;$AF2244))+1,"")</f>
        <v/>
      </c>
      <c r="AE2244">
        <f>IF($B2244="","",IF(OR($AA2244=TRUE(),$AA2244="TRUE"),0,1))</f>
        <v/>
      </c>
      <c r="AF2244">
        <f>IF($AC2244=1,IFERROR(IF(VALUE($B2244)&lt;100000000,VALUE($B2244),1000000000),IFERROR(IF(VALUE(MID($B2244,2,20))&lt;100000000,VALUE(MID($B2244,2,20)),1000000000),1000000000))+ROW()/100000,"")</f>
        <v/>
      </c>
    </row>
    <row r="2245">
      <c r="E2245" s="7" t="n"/>
      <c r="G2245" s="7" t="n"/>
      <c r="O2245" s="7">
        <f>IF($B2245="","",N2245*X2245/100)</f>
        <v/>
      </c>
      <c r="P2245" s="14" t="n"/>
      <c r="U2245" s="7" t="n"/>
      <c r="W2245" s="7">
        <f>IF($B2245="","",Z2245*AB2245/100)</f>
        <v/>
      </c>
      <c r="X2245" s="7">
        <f>IF($B2245="","",Z2245-W2245)</f>
        <v/>
      </c>
      <c r="Y2245" s="7">
        <f>IF($B2245="","",X2245-O2245)</f>
        <v/>
      </c>
      <c r="Z2245" s="7" t="n"/>
      <c r="AC2245">
        <f>IF($B2245="","",IF(COUNTIF($B$2:$B2245,$B2245)=1,1,0))</f>
        <v/>
      </c>
      <c r="AD2245">
        <f>IF($AC2245=1,SUMPRODUCT(--($AF$2:$AF$3501&lt;$AF2245))+1,"")</f>
        <v/>
      </c>
      <c r="AE2245">
        <f>IF($B2245="","",IF(OR($AA2245=TRUE(),$AA2245="TRUE"),0,1))</f>
        <v/>
      </c>
      <c r="AF2245">
        <f>IF($AC2245=1,IFERROR(IF(VALUE($B2245)&lt;100000000,VALUE($B2245),1000000000),IFERROR(IF(VALUE(MID($B2245,2,20))&lt;100000000,VALUE(MID($B2245,2,20)),1000000000),1000000000))+ROW()/100000,"")</f>
        <v/>
      </c>
    </row>
    <row r="2246">
      <c r="E2246" s="7" t="n"/>
      <c r="G2246" s="7" t="n"/>
      <c r="O2246" s="7">
        <f>IF($B2246="","",N2246*X2246/100)</f>
        <v/>
      </c>
      <c r="P2246" s="14" t="n"/>
      <c r="U2246" s="7" t="n"/>
      <c r="W2246" s="7">
        <f>IF($B2246="","",Z2246*AB2246/100)</f>
        <v/>
      </c>
      <c r="X2246" s="7">
        <f>IF($B2246="","",Z2246-W2246)</f>
        <v/>
      </c>
      <c r="Y2246" s="7">
        <f>IF($B2246="","",X2246-O2246)</f>
        <v/>
      </c>
      <c r="Z2246" s="7" t="n"/>
      <c r="AC2246">
        <f>IF($B2246="","",IF(COUNTIF($B$2:$B2246,$B2246)=1,1,0))</f>
        <v/>
      </c>
      <c r="AD2246">
        <f>IF($AC2246=1,SUMPRODUCT(--($AF$2:$AF$3501&lt;$AF2246))+1,"")</f>
        <v/>
      </c>
      <c r="AE2246">
        <f>IF($B2246="","",IF(OR($AA2246=TRUE(),$AA2246="TRUE"),0,1))</f>
        <v/>
      </c>
      <c r="AF2246">
        <f>IF($AC2246=1,IFERROR(IF(VALUE($B2246)&lt;100000000,VALUE($B2246),1000000000),IFERROR(IF(VALUE(MID($B2246,2,20))&lt;100000000,VALUE(MID($B2246,2,20)),1000000000),1000000000))+ROW()/100000,"")</f>
        <v/>
      </c>
    </row>
    <row r="2247">
      <c r="E2247" s="7" t="n"/>
      <c r="G2247" s="7" t="n"/>
      <c r="O2247" s="7">
        <f>IF($B2247="","",N2247*X2247/100)</f>
        <v/>
      </c>
      <c r="P2247" s="14" t="n"/>
      <c r="U2247" s="7" t="n"/>
      <c r="W2247" s="7">
        <f>IF($B2247="","",Z2247*AB2247/100)</f>
        <v/>
      </c>
      <c r="X2247" s="7">
        <f>IF($B2247="","",Z2247-W2247)</f>
        <v/>
      </c>
      <c r="Y2247" s="7">
        <f>IF($B2247="","",X2247-O2247)</f>
        <v/>
      </c>
      <c r="Z2247" s="7" t="n"/>
      <c r="AC2247">
        <f>IF($B2247="","",IF(COUNTIF($B$2:$B2247,$B2247)=1,1,0))</f>
        <v/>
      </c>
      <c r="AD2247">
        <f>IF($AC2247=1,SUMPRODUCT(--($AF$2:$AF$3501&lt;$AF2247))+1,"")</f>
        <v/>
      </c>
      <c r="AE2247">
        <f>IF($B2247="","",IF(OR($AA2247=TRUE(),$AA2247="TRUE"),0,1))</f>
        <v/>
      </c>
      <c r="AF2247">
        <f>IF($AC2247=1,IFERROR(IF(VALUE($B2247)&lt;100000000,VALUE($B2247),1000000000),IFERROR(IF(VALUE(MID($B2247,2,20))&lt;100000000,VALUE(MID($B2247,2,20)),1000000000),1000000000))+ROW()/100000,"")</f>
        <v/>
      </c>
    </row>
    <row r="2248">
      <c r="E2248" s="7" t="n"/>
      <c r="G2248" s="7" t="n"/>
      <c r="O2248" s="7">
        <f>IF($B2248="","",N2248*X2248/100)</f>
        <v/>
      </c>
      <c r="P2248" s="14" t="n"/>
      <c r="U2248" s="7" t="n"/>
      <c r="W2248" s="7">
        <f>IF($B2248="","",Z2248*AB2248/100)</f>
        <v/>
      </c>
      <c r="X2248" s="7">
        <f>IF($B2248="","",Z2248-W2248)</f>
        <v/>
      </c>
      <c r="Y2248" s="7">
        <f>IF($B2248="","",X2248-O2248)</f>
        <v/>
      </c>
      <c r="Z2248" s="7" t="n"/>
      <c r="AC2248">
        <f>IF($B2248="","",IF(COUNTIF($B$2:$B2248,$B2248)=1,1,0))</f>
        <v/>
      </c>
      <c r="AD2248">
        <f>IF($AC2248=1,SUMPRODUCT(--($AF$2:$AF$3501&lt;$AF2248))+1,"")</f>
        <v/>
      </c>
      <c r="AE2248">
        <f>IF($B2248="","",IF(OR($AA2248=TRUE(),$AA2248="TRUE"),0,1))</f>
        <v/>
      </c>
      <c r="AF2248">
        <f>IF($AC2248=1,IFERROR(IF(VALUE($B2248)&lt;100000000,VALUE($B2248),1000000000),IFERROR(IF(VALUE(MID($B2248,2,20))&lt;100000000,VALUE(MID($B2248,2,20)),1000000000),1000000000))+ROW()/100000,"")</f>
        <v/>
      </c>
    </row>
    <row r="2249">
      <c r="E2249" s="7" t="n"/>
      <c r="G2249" s="7" t="n"/>
      <c r="O2249" s="7">
        <f>IF($B2249="","",N2249*X2249/100)</f>
        <v/>
      </c>
      <c r="P2249" s="14" t="n"/>
      <c r="U2249" s="7" t="n"/>
      <c r="W2249" s="7">
        <f>IF($B2249="","",Z2249*AB2249/100)</f>
        <v/>
      </c>
      <c r="X2249" s="7">
        <f>IF($B2249="","",Z2249-W2249)</f>
        <v/>
      </c>
      <c r="Y2249" s="7">
        <f>IF($B2249="","",X2249-O2249)</f>
        <v/>
      </c>
      <c r="Z2249" s="7" t="n"/>
      <c r="AC2249">
        <f>IF($B2249="","",IF(COUNTIF($B$2:$B2249,$B2249)=1,1,0))</f>
        <v/>
      </c>
      <c r="AD2249">
        <f>IF($AC2249=1,SUMPRODUCT(--($AF$2:$AF$3501&lt;$AF2249))+1,"")</f>
        <v/>
      </c>
      <c r="AE2249">
        <f>IF($B2249="","",IF(OR($AA2249=TRUE(),$AA2249="TRUE"),0,1))</f>
        <v/>
      </c>
      <c r="AF2249">
        <f>IF($AC2249=1,IFERROR(IF(VALUE($B2249)&lt;100000000,VALUE($B2249),1000000000),IFERROR(IF(VALUE(MID($B2249,2,20))&lt;100000000,VALUE(MID($B2249,2,20)),1000000000),1000000000))+ROW()/100000,"")</f>
        <v/>
      </c>
    </row>
    <row r="2250">
      <c r="E2250" s="7" t="n"/>
      <c r="G2250" s="7" t="n"/>
      <c r="O2250" s="7">
        <f>IF($B2250="","",N2250*X2250/100)</f>
        <v/>
      </c>
      <c r="P2250" s="14" t="n"/>
      <c r="U2250" s="7" t="n"/>
      <c r="W2250" s="7">
        <f>IF($B2250="","",Z2250*AB2250/100)</f>
        <v/>
      </c>
      <c r="X2250" s="7">
        <f>IF($B2250="","",Z2250-W2250)</f>
        <v/>
      </c>
      <c r="Y2250" s="7">
        <f>IF($B2250="","",X2250-O2250)</f>
        <v/>
      </c>
      <c r="Z2250" s="7" t="n"/>
      <c r="AC2250">
        <f>IF($B2250="","",IF(COUNTIF($B$2:$B2250,$B2250)=1,1,0))</f>
        <v/>
      </c>
      <c r="AD2250">
        <f>IF($AC2250=1,SUMPRODUCT(--($AF$2:$AF$3501&lt;$AF2250))+1,"")</f>
        <v/>
      </c>
      <c r="AE2250">
        <f>IF($B2250="","",IF(OR($AA2250=TRUE(),$AA2250="TRUE"),0,1))</f>
        <v/>
      </c>
      <c r="AF2250">
        <f>IF($AC2250=1,IFERROR(IF(VALUE($B2250)&lt;100000000,VALUE($B2250),1000000000),IFERROR(IF(VALUE(MID($B2250,2,20))&lt;100000000,VALUE(MID($B2250,2,20)),1000000000),1000000000))+ROW()/100000,"")</f>
        <v/>
      </c>
    </row>
    <row r="2251">
      <c r="E2251" s="7" t="n"/>
      <c r="G2251" s="7" t="n"/>
      <c r="O2251" s="7">
        <f>IF($B2251="","",N2251*X2251/100)</f>
        <v/>
      </c>
      <c r="P2251" s="14" t="n"/>
      <c r="U2251" s="7" t="n"/>
      <c r="W2251" s="7">
        <f>IF($B2251="","",Z2251*AB2251/100)</f>
        <v/>
      </c>
      <c r="X2251" s="7">
        <f>IF($B2251="","",Z2251-W2251)</f>
        <v/>
      </c>
      <c r="Y2251" s="7">
        <f>IF($B2251="","",X2251-O2251)</f>
        <v/>
      </c>
      <c r="Z2251" s="7" t="n"/>
      <c r="AC2251">
        <f>IF($B2251="","",IF(COUNTIF($B$2:$B2251,$B2251)=1,1,0))</f>
        <v/>
      </c>
      <c r="AD2251">
        <f>IF($AC2251=1,SUMPRODUCT(--($AF$2:$AF$3501&lt;$AF2251))+1,"")</f>
        <v/>
      </c>
      <c r="AE2251">
        <f>IF($B2251="","",IF(OR($AA2251=TRUE(),$AA2251="TRUE"),0,1))</f>
        <v/>
      </c>
      <c r="AF2251">
        <f>IF($AC2251=1,IFERROR(IF(VALUE($B2251)&lt;100000000,VALUE($B2251),1000000000),IFERROR(IF(VALUE(MID($B2251,2,20))&lt;100000000,VALUE(MID($B2251,2,20)),1000000000),1000000000))+ROW()/100000,"")</f>
        <v/>
      </c>
    </row>
    <row r="2252">
      <c r="E2252" s="7" t="n"/>
      <c r="G2252" s="7" t="n"/>
      <c r="O2252" s="7">
        <f>IF($B2252="","",N2252*X2252/100)</f>
        <v/>
      </c>
      <c r="P2252" s="14" t="n"/>
      <c r="U2252" s="7" t="n"/>
      <c r="W2252" s="7">
        <f>IF($B2252="","",Z2252*AB2252/100)</f>
        <v/>
      </c>
      <c r="X2252" s="7">
        <f>IF($B2252="","",Z2252-W2252)</f>
        <v/>
      </c>
      <c r="Y2252" s="7">
        <f>IF($B2252="","",X2252-O2252)</f>
        <v/>
      </c>
      <c r="Z2252" s="7" t="n"/>
      <c r="AC2252">
        <f>IF($B2252="","",IF(COUNTIF($B$2:$B2252,$B2252)=1,1,0))</f>
        <v/>
      </c>
      <c r="AD2252">
        <f>IF($AC2252=1,SUMPRODUCT(--($AF$2:$AF$3501&lt;$AF2252))+1,"")</f>
        <v/>
      </c>
      <c r="AE2252">
        <f>IF($B2252="","",IF(OR($AA2252=TRUE(),$AA2252="TRUE"),0,1))</f>
        <v/>
      </c>
      <c r="AF2252">
        <f>IF($AC2252=1,IFERROR(IF(VALUE($B2252)&lt;100000000,VALUE($B2252),1000000000),IFERROR(IF(VALUE(MID($B2252,2,20))&lt;100000000,VALUE(MID($B2252,2,20)),1000000000),1000000000))+ROW()/100000,"")</f>
        <v/>
      </c>
    </row>
    <row r="2253">
      <c r="E2253" s="7" t="n"/>
      <c r="G2253" s="7" t="n"/>
      <c r="O2253" s="7">
        <f>IF($B2253="","",N2253*X2253/100)</f>
        <v/>
      </c>
      <c r="P2253" s="14" t="n"/>
      <c r="U2253" s="7" t="n"/>
      <c r="W2253" s="7">
        <f>IF($B2253="","",Z2253*AB2253/100)</f>
        <v/>
      </c>
      <c r="X2253" s="7">
        <f>IF($B2253="","",Z2253-W2253)</f>
        <v/>
      </c>
      <c r="Y2253" s="7">
        <f>IF($B2253="","",X2253-O2253)</f>
        <v/>
      </c>
      <c r="Z2253" s="7" t="n"/>
      <c r="AC2253">
        <f>IF($B2253="","",IF(COUNTIF($B$2:$B2253,$B2253)=1,1,0))</f>
        <v/>
      </c>
      <c r="AD2253">
        <f>IF($AC2253=1,SUMPRODUCT(--($AF$2:$AF$3501&lt;$AF2253))+1,"")</f>
        <v/>
      </c>
      <c r="AE2253">
        <f>IF($B2253="","",IF(OR($AA2253=TRUE(),$AA2253="TRUE"),0,1))</f>
        <v/>
      </c>
      <c r="AF2253">
        <f>IF($AC2253=1,IFERROR(IF(VALUE($B2253)&lt;100000000,VALUE($B2253),1000000000),IFERROR(IF(VALUE(MID($B2253,2,20))&lt;100000000,VALUE(MID($B2253,2,20)),1000000000),1000000000))+ROW()/100000,"")</f>
        <v/>
      </c>
    </row>
    <row r="2254">
      <c r="E2254" s="7" t="n"/>
      <c r="G2254" s="7" t="n"/>
      <c r="O2254" s="7">
        <f>IF($B2254="","",N2254*X2254/100)</f>
        <v/>
      </c>
      <c r="P2254" s="14" t="n"/>
      <c r="U2254" s="7" t="n"/>
      <c r="W2254" s="7">
        <f>IF($B2254="","",Z2254*AB2254/100)</f>
        <v/>
      </c>
      <c r="X2254" s="7">
        <f>IF($B2254="","",Z2254-W2254)</f>
        <v/>
      </c>
      <c r="Y2254" s="7">
        <f>IF($B2254="","",X2254-O2254)</f>
        <v/>
      </c>
      <c r="Z2254" s="7" t="n"/>
      <c r="AC2254">
        <f>IF($B2254="","",IF(COUNTIF($B$2:$B2254,$B2254)=1,1,0))</f>
        <v/>
      </c>
      <c r="AD2254">
        <f>IF($AC2254=1,SUMPRODUCT(--($AF$2:$AF$3501&lt;$AF2254))+1,"")</f>
        <v/>
      </c>
      <c r="AE2254">
        <f>IF($B2254="","",IF(OR($AA2254=TRUE(),$AA2254="TRUE"),0,1))</f>
        <v/>
      </c>
      <c r="AF2254">
        <f>IF($AC2254=1,IFERROR(IF(VALUE($B2254)&lt;100000000,VALUE($B2254),1000000000),IFERROR(IF(VALUE(MID($B2254,2,20))&lt;100000000,VALUE(MID($B2254,2,20)),1000000000),1000000000))+ROW()/100000,"")</f>
        <v/>
      </c>
    </row>
    <row r="2255">
      <c r="E2255" s="7" t="n"/>
      <c r="G2255" s="7" t="n"/>
      <c r="O2255" s="7">
        <f>IF($B2255="","",N2255*X2255/100)</f>
        <v/>
      </c>
      <c r="P2255" s="14" t="n"/>
      <c r="U2255" s="7" t="n"/>
      <c r="W2255" s="7">
        <f>IF($B2255="","",Z2255*AB2255/100)</f>
        <v/>
      </c>
      <c r="X2255" s="7">
        <f>IF($B2255="","",Z2255-W2255)</f>
        <v/>
      </c>
      <c r="Y2255" s="7">
        <f>IF($B2255="","",X2255-O2255)</f>
        <v/>
      </c>
      <c r="Z2255" s="7" t="n"/>
      <c r="AC2255">
        <f>IF($B2255="","",IF(COUNTIF($B$2:$B2255,$B2255)=1,1,0))</f>
        <v/>
      </c>
      <c r="AD2255">
        <f>IF($AC2255=1,SUMPRODUCT(--($AF$2:$AF$3501&lt;$AF2255))+1,"")</f>
        <v/>
      </c>
      <c r="AE2255">
        <f>IF($B2255="","",IF(OR($AA2255=TRUE(),$AA2255="TRUE"),0,1))</f>
        <v/>
      </c>
      <c r="AF2255">
        <f>IF($AC2255=1,IFERROR(IF(VALUE($B2255)&lt;100000000,VALUE($B2255),1000000000),IFERROR(IF(VALUE(MID($B2255,2,20))&lt;100000000,VALUE(MID($B2255,2,20)),1000000000),1000000000))+ROW()/100000,"")</f>
        <v/>
      </c>
    </row>
    <row r="2256">
      <c r="E2256" s="7" t="n"/>
      <c r="G2256" s="7" t="n"/>
      <c r="O2256" s="7">
        <f>IF($B2256="","",N2256*X2256/100)</f>
        <v/>
      </c>
      <c r="P2256" s="14" t="n"/>
      <c r="U2256" s="7" t="n"/>
      <c r="W2256" s="7">
        <f>IF($B2256="","",Z2256*AB2256/100)</f>
        <v/>
      </c>
      <c r="X2256" s="7">
        <f>IF($B2256="","",Z2256-W2256)</f>
        <v/>
      </c>
      <c r="Y2256" s="7">
        <f>IF($B2256="","",X2256-O2256)</f>
        <v/>
      </c>
      <c r="Z2256" s="7" t="n"/>
      <c r="AC2256">
        <f>IF($B2256="","",IF(COUNTIF($B$2:$B2256,$B2256)=1,1,0))</f>
        <v/>
      </c>
      <c r="AD2256">
        <f>IF($AC2256=1,SUMPRODUCT(--($AF$2:$AF$3501&lt;$AF2256))+1,"")</f>
        <v/>
      </c>
      <c r="AE2256">
        <f>IF($B2256="","",IF(OR($AA2256=TRUE(),$AA2256="TRUE"),0,1))</f>
        <v/>
      </c>
      <c r="AF2256">
        <f>IF($AC2256=1,IFERROR(IF(VALUE($B2256)&lt;100000000,VALUE($B2256),1000000000),IFERROR(IF(VALUE(MID($B2256,2,20))&lt;100000000,VALUE(MID($B2256,2,20)),1000000000),1000000000))+ROW()/100000,"")</f>
        <v/>
      </c>
    </row>
    <row r="2257">
      <c r="E2257" s="7" t="n"/>
      <c r="G2257" s="7" t="n"/>
      <c r="O2257" s="7">
        <f>IF($B2257="","",N2257*X2257/100)</f>
        <v/>
      </c>
      <c r="P2257" s="14" t="n"/>
      <c r="U2257" s="7" t="n"/>
      <c r="W2257" s="7">
        <f>IF($B2257="","",Z2257*AB2257/100)</f>
        <v/>
      </c>
      <c r="X2257" s="7">
        <f>IF($B2257="","",Z2257-W2257)</f>
        <v/>
      </c>
      <c r="Y2257" s="7">
        <f>IF($B2257="","",X2257-O2257)</f>
        <v/>
      </c>
      <c r="Z2257" s="7" t="n"/>
      <c r="AC2257">
        <f>IF($B2257="","",IF(COUNTIF($B$2:$B2257,$B2257)=1,1,0))</f>
        <v/>
      </c>
      <c r="AD2257">
        <f>IF($AC2257=1,SUMPRODUCT(--($AF$2:$AF$3501&lt;$AF2257))+1,"")</f>
        <v/>
      </c>
      <c r="AE2257">
        <f>IF($B2257="","",IF(OR($AA2257=TRUE(),$AA2257="TRUE"),0,1))</f>
        <v/>
      </c>
      <c r="AF2257">
        <f>IF($AC2257=1,IFERROR(IF(VALUE($B2257)&lt;100000000,VALUE($B2257),1000000000),IFERROR(IF(VALUE(MID($B2257,2,20))&lt;100000000,VALUE(MID($B2257,2,20)),1000000000),1000000000))+ROW()/100000,"")</f>
        <v/>
      </c>
    </row>
    <row r="2258">
      <c r="E2258" s="7" t="n"/>
      <c r="G2258" s="7" t="n"/>
      <c r="O2258" s="7">
        <f>IF($B2258="","",N2258*X2258/100)</f>
        <v/>
      </c>
      <c r="P2258" s="14" t="n"/>
      <c r="U2258" s="7" t="n"/>
      <c r="W2258" s="7">
        <f>IF($B2258="","",Z2258*AB2258/100)</f>
        <v/>
      </c>
      <c r="X2258" s="7">
        <f>IF($B2258="","",Z2258-W2258)</f>
        <v/>
      </c>
      <c r="Y2258" s="7">
        <f>IF($B2258="","",X2258-O2258)</f>
        <v/>
      </c>
      <c r="Z2258" s="7" t="n"/>
      <c r="AC2258">
        <f>IF($B2258="","",IF(COUNTIF($B$2:$B2258,$B2258)=1,1,0))</f>
        <v/>
      </c>
      <c r="AD2258">
        <f>IF($AC2258=1,SUMPRODUCT(--($AF$2:$AF$3501&lt;$AF2258))+1,"")</f>
        <v/>
      </c>
      <c r="AE2258">
        <f>IF($B2258="","",IF(OR($AA2258=TRUE(),$AA2258="TRUE"),0,1))</f>
        <v/>
      </c>
      <c r="AF2258">
        <f>IF($AC2258=1,IFERROR(IF(VALUE($B2258)&lt;100000000,VALUE($B2258),1000000000),IFERROR(IF(VALUE(MID($B2258,2,20))&lt;100000000,VALUE(MID($B2258,2,20)),1000000000),1000000000))+ROW()/100000,"")</f>
        <v/>
      </c>
    </row>
    <row r="2259">
      <c r="E2259" s="7" t="n"/>
      <c r="G2259" s="7" t="n"/>
      <c r="O2259" s="7">
        <f>IF($B2259="","",N2259*X2259/100)</f>
        <v/>
      </c>
      <c r="P2259" s="14" t="n"/>
      <c r="U2259" s="7" t="n"/>
      <c r="W2259" s="7">
        <f>IF($B2259="","",Z2259*AB2259/100)</f>
        <v/>
      </c>
      <c r="X2259" s="7">
        <f>IF($B2259="","",Z2259-W2259)</f>
        <v/>
      </c>
      <c r="Y2259" s="7">
        <f>IF($B2259="","",X2259-O2259)</f>
        <v/>
      </c>
      <c r="Z2259" s="7" t="n"/>
      <c r="AC2259">
        <f>IF($B2259="","",IF(COUNTIF($B$2:$B2259,$B2259)=1,1,0))</f>
        <v/>
      </c>
      <c r="AD2259">
        <f>IF($AC2259=1,SUMPRODUCT(--($AF$2:$AF$3501&lt;$AF2259))+1,"")</f>
        <v/>
      </c>
      <c r="AE2259">
        <f>IF($B2259="","",IF(OR($AA2259=TRUE(),$AA2259="TRUE"),0,1))</f>
        <v/>
      </c>
      <c r="AF2259">
        <f>IF($AC2259=1,IFERROR(IF(VALUE($B2259)&lt;100000000,VALUE($B2259),1000000000),IFERROR(IF(VALUE(MID($B2259,2,20))&lt;100000000,VALUE(MID($B2259,2,20)),1000000000),1000000000))+ROW()/100000,"")</f>
        <v/>
      </c>
    </row>
    <row r="2260">
      <c r="E2260" s="7" t="n"/>
      <c r="G2260" s="7" t="n"/>
      <c r="O2260" s="7">
        <f>IF($B2260="","",N2260*X2260/100)</f>
        <v/>
      </c>
      <c r="P2260" s="14" t="n"/>
      <c r="U2260" s="7" t="n"/>
      <c r="W2260" s="7">
        <f>IF($B2260="","",Z2260*AB2260/100)</f>
        <v/>
      </c>
      <c r="X2260" s="7">
        <f>IF($B2260="","",Z2260-W2260)</f>
        <v/>
      </c>
      <c r="Y2260" s="7">
        <f>IF($B2260="","",X2260-O2260)</f>
        <v/>
      </c>
      <c r="Z2260" s="7" t="n"/>
      <c r="AC2260">
        <f>IF($B2260="","",IF(COUNTIF($B$2:$B2260,$B2260)=1,1,0))</f>
        <v/>
      </c>
      <c r="AD2260">
        <f>IF($AC2260=1,SUMPRODUCT(--($AF$2:$AF$3501&lt;$AF2260))+1,"")</f>
        <v/>
      </c>
      <c r="AE2260">
        <f>IF($B2260="","",IF(OR($AA2260=TRUE(),$AA2260="TRUE"),0,1))</f>
        <v/>
      </c>
      <c r="AF2260">
        <f>IF($AC2260=1,IFERROR(IF(VALUE($B2260)&lt;100000000,VALUE($B2260),1000000000),IFERROR(IF(VALUE(MID($B2260,2,20))&lt;100000000,VALUE(MID($B2260,2,20)),1000000000),1000000000))+ROW()/100000,"")</f>
        <v/>
      </c>
    </row>
    <row r="2261">
      <c r="E2261" s="7" t="n"/>
      <c r="G2261" s="7" t="n"/>
      <c r="O2261" s="7">
        <f>IF($B2261="","",N2261*X2261/100)</f>
        <v/>
      </c>
      <c r="P2261" s="14" t="n"/>
      <c r="U2261" s="7" t="n"/>
      <c r="W2261" s="7">
        <f>IF($B2261="","",Z2261*AB2261/100)</f>
        <v/>
      </c>
      <c r="X2261" s="7">
        <f>IF($B2261="","",Z2261-W2261)</f>
        <v/>
      </c>
      <c r="Y2261" s="7">
        <f>IF($B2261="","",X2261-O2261)</f>
        <v/>
      </c>
      <c r="Z2261" s="7" t="n"/>
      <c r="AC2261">
        <f>IF($B2261="","",IF(COUNTIF($B$2:$B2261,$B2261)=1,1,0))</f>
        <v/>
      </c>
      <c r="AD2261">
        <f>IF($AC2261=1,SUMPRODUCT(--($AF$2:$AF$3501&lt;$AF2261))+1,"")</f>
        <v/>
      </c>
      <c r="AE2261">
        <f>IF($B2261="","",IF(OR($AA2261=TRUE(),$AA2261="TRUE"),0,1))</f>
        <v/>
      </c>
      <c r="AF2261">
        <f>IF($AC2261=1,IFERROR(IF(VALUE($B2261)&lt;100000000,VALUE($B2261),1000000000),IFERROR(IF(VALUE(MID($B2261,2,20))&lt;100000000,VALUE(MID($B2261,2,20)),1000000000),1000000000))+ROW()/100000,"")</f>
        <v/>
      </c>
    </row>
    <row r="2262">
      <c r="E2262" s="7" t="n"/>
      <c r="G2262" s="7" t="n"/>
      <c r="O2262" s="7">
        <f>IF($B2262="","",N2262*X2262/100)</f>
        <v/>
      </c>
      <c r="P2262" s="14" t="n"/>
      <c r="U2262" s="7" t="n"/>
      <c r="W2262" s="7">
        <f>IF($B2262="","",Z2262*AB2262/100)</f>
        <v/>
      </c>
      <c r="X2262" s="7">
        <f>IF($B2262="","",Z2262-W2262)</f>
        <v/>
      </c>
      <c r="Y2262" s="7">
        <f>IF($B2262="","",X2262-O2262)</f>
        <v/>
      </c>
      <c r="Z2262" s="7" t="n"/>
      <c r="AC2262">
        <f>IF($B2262="","",IF(COUNTIF($B$2:$B2262,$B2262)=1,1,0))</f>
        <v/>
      </c>
      <c r="AD2262">
        <f>IF($AC2262=1,SUMPRODUCT(--($AF$2:$AF$3501&lt;$AF2262))+1,"")</f>
        <v/>
      </c>
      <c r="AE2262">
        <f>IF($B2262="","",IF(OR($AA2262=TRUE(),$AA2262="TRUE"),0,1))</f>
        <v/>
      </c>
      <c r="AF2262">
        <f>IF($AC2262=1,IFERROR(IF(VALUE($B2262)&lt;100000000,VALUE($B2262),1000000000),IFERROR(IF(VALUE(MID($B2262,2,20))&lt;100000000,VALUE(MID($B2262,2,20)),1000000000),1000000000))+ROW()/100000,"")</f>
        <v/>
      </c>
    </row>
    <row r="2263">
      <c r="E2263" s="7" t="n"/>
      <c r="G2263" s="7" t="n"/>
      <c r="O2263" s="7">
        <f>IF($B2263="","",N2263*X2263/100)</f>
        <v/>
      </c>
      <c r="P2263" s="14" t="n"/>
      <c r="U2263" s="7" t="n"/>
      <c r="W2263" s="7">
        <f>IF($B2263="","",Z2263*AB2263/100)</f>
        <v/>
      </c>
      <c r="X2263" s="7">
        <f>IF($B2263="","",Z2263-W2263)</f>
        <v/>
      </c>
      <c r="Y2263" s="7">
        <f>IF($B2263="","",X2263-O2263)</f>
        <v/>
      </c>
      <c r="Z2263" s="7" t="n"/>
      <c r="AC2263">
        <f>IF($B2263="","",IF(COUNTIF($B$2:$B2263,$B2263)=1,1,0))</f>
        <v/>
      </c>
      <c r="AD2263">
        <f>IF($AC2263=1,SUMPRODUCT(--($AF$2:$AF$3501&lt;$AF2263))+1,"")</f>
        <v/>
      </c>
      <c r="AE2263">
        <f>IF($B2263="","",IF(OR($AA2263=TRUE(),$AA2263="TRUE"),0,1))</f>
        <v/>
      </c>
      <c r="AF2263">
        <f>IF($AC2263=1,IFERROR(IF(VALUE($B2263)&lt;100000000,VALUE($B2263),1000000000),IFERROR(IF(VALUE(MID($B2263,2,20))&lt;100000000,VALUE(MID($B2263,2,20)),1000000000),1000000000))+ROW()/100000,"")</f>
        <v/>
      </c>
    </row>
    <row r="2264">
      <c r="E2264" s="7" t="n"/>
      <c r="G2264" s="7" t="n"/>
      <c r="O2264" s="7">
        <f>IF($B2264="","",N2264*X2264/100)</f>
        <v/>
      </c>
      <c r="P2264" s="14" t="n"/>
      <c r="U2264" s="7" t="n"/>
      <c r="W2264" s="7">
        <f>IF($B2264="","",Z2264*AB2264/100)</f>
        <v/>
      </c>
      <c r="X2264" s="7">
        <f>IF($B2264="","",Z2264-W2264)</f>
        <v/>
      </c>
      <c r="Y2264" s="7">
        <f>IF($B2264="","",X2264-O2264)</f>
        <v/>
      </c>
      <c r="Z2264" s="7" t="n"/>
      <c r="AC2264">
        <f>IF($B2264="","",IF(COUNTIF($B$2:$B2264,$B2264)=1,1,0))</f>
        <v/>
      </c>
      <c r="AD2264">
        <f>IF($AC2264=1,SUMPRODUCT(--($AF$2:$AF$3501&lt;$AF2264))+1,"")</f>
        <v/>
      </c>
      <c r="AE2264">
        <f>IF($B2264="","",IF(OR($AA2264=TRUE(),$AA2264="TRUE"),0,1))</f>
        <v/>
      </c>
      <c r="AF2264">
        <f>IF($AC2264=1,IFERROR(IF(VALUE($B2264)&lt;100000000,VALUE($B2264),1000000000),IFERROR(IF(VALUE(MID($B2264,2,20))&lt;100000000,VALUE(MID($B2264,2,20)),1000000000),1000000000))+ROW()/100000,"")</f>
        <v/>
      </c>
    </row>
    <row r="2265">
      <c r="E2265" s="7" t="n"/>
      <c r="G2265" s="7" t="n"/>
      <c r="O2265" s="7">
        <f>IF($B2265="","",N2265*X2265/100)</f>
        <v/>
      </c>
      <c r="P2265" s="14" t="n"/>
      <c r="U2265" s="7" t="n"/>
      <c r="W2265" s="7">
        <f>IF($B2265="","",Z2265*AB2265/100)</f>
        <v/>
      </c>
      <c r="X2265" s="7">
        <f>IF($B2265="","",Z2265-W2265)</f>
        <v/>
      </c>
      <c r="Y2265" s="7">
        <f>IF($B2265="","",X2265-O2265)</f>
        <v/>
      </c>
      <c r="Z2265" s="7" t="n"/>
      <c r="AC2265">
        <f>IF($B2265="","",IF(COUNTIF($B$2:$B2265,$B2265)=1,1,0))</f>
        <v/>
      </c>
      <c r="AD2265">
        <f>IF($AC2265=1,SUMPRODUCT(--($AF$2:$AF$3501&lt;$AF2265))+1,"")</f>
        <v/>
      </c>
      <c r="AE2265">
        <f>IF($B2265="","",IF(OR($AA2265=TRUE(),$AA2265="TRUE"),0,1))</f>
        <v/>
      </c>
      <c r="AF2265">
        <f>IF($AC2265=1,IFERROR(IF(VALUE($B2265)&lt;100000000,VALUE($B2265),1000000000),IFERROR(IF(VALUE(MID($B2265,2,20))&lt;100000000,VALUE(MID($B2265,2,20)),1000000000),1000000000))+ROW()/100000,"")</f>
        <v/>
      </c>
    </row>
    <row r="2266">
      <c r="E2266" s="7" t="n"/>
      <c r="G2266" s="7" t="n"/>
      <c r="O2266" s="7">
        <f>IF($B2266="","",N2266*X2266/100)</f>
        <v/>
      </c>
      <c r="P2266" s="14" t="n"/>
      <c r="U2266" s="7" t="n"/>
      <c r="W2266" s="7">
        <f>IF($B2266="","",Z2266*AB2266/100)</f>
        <v/>
      </c>
      <c r="X2266" s="7">
        <f>IF($B2266="","",Z2266-W2266)</f>
        <v/>
      </c>
      <c r="Y2266" s="7">
        <f>IF($B2266="","",X2266-O2266)</f>
        <v/>
      </c>
      <c r="Z2266" s="7" t="n"/>
      <c r="AC2266">
        <f>IF($B2266="","",IF(COUNTIF($B$2:$B2266,$B2266)=1,1,0))</f>
        <v/>
      </c>
      <c r="AD2266">
        <f>IF($AC2266=1,SUMPRODUCT(--($AF$2:$AF$3501&lt;$AF2266))+1,"")</f>
        <v/>
      </c>
      <c r="AE2266">
        <f>IF($B2266="","",IF(OR($AA2266=TRUE(),$AA2266="TRUE"),0,1))</f>
        <v/>
      </c>
      <c r="AF2266">
        <f>IF($AC2266=1,IFERROR(IF(VALUE($B2266)&lt;100000000,VALUE($B2266),1000000000),IFERROR(IF(VALUE(MID($B2266,2,20))&lt;100000000,VALUE(MID($B2266,2,20)),1000000000),1000000000))+ROW()/100000,"")</f>
        <v/>
      </c>
    </row>
    <row r="2267">
      <c r="E2267" s="7" t="n"/>
      <c r="G2267" s="7" t="n"/>
      <c r="O2267" s="7">
        <f>IF($B2267="","",N2267*X2267/100)</f>
        <v/>
      </c>
      <c r="P2267" s="14" t="n"/>
      <c r="U2267" s="7" t="n"/>
      <c r="W2267" s="7">
        <f>IF($B2267="","",Z2267*AB2267/100)</f>
        <v/>
      </c>
      <c r="X2267" s="7">
        <f>IF($B2267="","",Z2267-W2267)</f>
        <v/>
      </c>
      <c r="Y2267" s="7">
        <f>IF($B2267="","",X2267-O2267)</f>
        <v/>
      </c>
      <c r="Z2267" s="7" t="n"/>
      <c r="AC2267">
        <f>IF($B2267="","",IF(COUNTIF($B$2:$B2267,$B2267)=1,1,0))</f>
        <v/>
      </c>
      <c r="AD2267">
        <f>IF($AC2267=1,SUMPRODUCT(--($AF$2:$AF$3501&lt;$AF2267))+1,"")</f>
        <v/>
      </c>
      <c r="AE2267">
        <f>IF($B2267="","",IF(OR($AA2267=TRUE(),$AA2267="TRUE"),0,1))</f>
        <v/>
      </c>
      <c r="AF2267">
        <f>IF($AC2267=1,IFERROR(IF(VALUE($B2267)&lt;100000000,VALUE($B2267),1000000000),IFERROR(IF(VALUE(MID($B2267,2,20))&lt;100000000,VALUE(MID($B2267,2,20)),1000000000),1000000000))+ROW()/100000,"")</f>
        <v/>
      </c>
    </row>
    <row r="2268">
      <c r="E2268" s="7" t="n"/>
      <c r="G2268" s="7" t="n"/>
      <c r="O2268" s="7">
        <f>IF($B2268="","",N2268*X2268/100)</f>
        <v/>
      </c>
      <c r="P2268" s="14" t="n"/>
      <c r="U2268" s="7" t="n"/>
      <c r="W2268" s="7">
        <f>IF($B2268="","",Z2268*AB2268/100)</f>
        <v/>
      </c>
      <c r="X2268" s="7">
        <f>IF($B2268="","",Z2268-W2268)</f>
        <v/>
      </c>
      <c r="Y2268" s="7">
        <f>IF($B2268="","",X2268-O2268)</f>
        <v/>
      </c>
      <c r="Z2268" s="7" t="n"/>
      <c r="AC2268">
        <f>IF($B2268="","",IF(COUNTIF($B$2:$B2268,$B2268)=1,1,0))</f>
        <v/>
      </c>
      <c r="AD2268">
        <f>IF($AC2268=1,SUMPRODUCT(--($AF$2:$AF$3501&lt;$AF2268))+1,"")</f>
        <v/>
      </c>
      <c r="AE2268">
        <f>IF($B2268="","",IF(OR($AA2268=TRUE(),$AA2268="TRUE"),0,1))</f>
        <v/>
      </c>
      <c r="AF2268">
        <f>IF($AC2268=1,IFERROR(IF(VALUE($B2268)&lt;100000000,VALUE($B2268),1000000000),IFERROR(IF(VALUE(MID($B2268,2,20))&lt;100000000,VALUE(MID($B2268,2,20)),1000000000),1000000000))+ROW()/100000,"")</f>
        <v/>
      </c>
    </row>
    <row r="2269">
      <c r="E2269" s="7" t="n"/>
      <c r="G2269" s="7" t="n"/>
      <c r="O2269" s="7">
        <f>IF($B2269="","",N2269*X2269/100)</f>
        <v/>
      </c>
      <c r="P2269" s="14" t="n"/>
      <c r="U2269" s="7" t="n"/>
      <c r="W2269" s="7">
        <f>IF($B2269="","",Z2269*AB2269/100)</f>
        <v/>
      </c>
      <c r="X2269" s="7">
        <f>IF($B2269="","",Z2269-W2269)</f>
        <v/>
      </c>
      <c r="Y2269" s="7">
        <f>IF($B2269="","",X2269-O2269)</f>
        <v/>
      </c>
      <c r="Z2269" s="7" t="n"/>
      <c r="AC2269">
        <f>IF($B2269="","",IF(COUNTIF($B$2:$B2269,$B2269)=1,1,0))</f>
        <v/>
      </c>
      <c r="AD2269">
        <f>IF($AC2269=1,SUMPRODUCT(--($AF$2:$AF$3501&lt;$AF2269))+1,"")</f>
        <v/>
      </c>
      <c r="AE2269">
        <f>IF($B2269="","",IF(OR($AA2269=TRUE(),$AA2269="TRUE"),0,1))</f>
        <v/>
      </c>
      <c r="AF2269">
        <f>IF($AC2269=1,IFERROR(IF(VALUE($B2269)&lt;100000000,VALUE($B2269),1000000000),IFERROR(IF(VALUE(MID($B2269,2,20))&lt;100000000,VALUE(MID($B2269,2,20)),1000000000),1000000000))+ROW()/100000,"")</f>
        <v/>
      </c>
    </row>
    <row r="2270">
      <c r="E2270" s="7" t="n"/>
      <c r="G2270" s="7" t="n"/>
      <c r="O2270" s="7">
        <f>IF($B2270="","",N2270*X2270/100)</f>
        <v/>
      </c>
      <c r="P2270" s="14" t="n"/>
      <c r="U2270" s="7" t="n"/>
      <c r="W2270" s="7">
        <f>IF($B2270="","",Z2270*AB2270/100)</f>
        <v/>
      </c>
      <c r="X2270" s="7">
        <f>IF($B2270="","",Z2270-W2270)</f>
        <v/>
      </c>
      <c r="Y2270" s="7">
        <f>IF($B2270="","",X2270-O2270)</f>
        <v/>
      </c>
      <c r="Z2270" s="7" t="n"/>
      <c r="AC2270">
        <f>IF($B2270="","",IF(COUNTIF($B$2:$B2270,$B2270)=1,1,0))</f>
        <v/>
      </c>
      <c r="AD2270">
        <f>IF($AC2270=1,SUMPRODUCT(--($AF$2:$AF$3501&lt;$AF2270))+1,"")</f>
        <v/>
      </c>
      <c r="AE2270">
        <f>IF($B2270="","",IF(OR($AA2270=TRUE(),$AA2270="TRUE"),0,1))</f>
        <v/>
      </c>
      <c r="AF2270">
        <f>IF($AC2270=1,IFERROR(IF(VALUE($B2270)&lt;100000000,VALUE($B2270),1000000000),IFERROR(IF(VALUE(MID($B2270,2,20))&lt;100000000,VALUE(MID($B2270,2,20)),1000000000),1000000000))+ROW()/100000,"")</f>
        <v/>
      </c>
    </row>
    <row r="2271">
      <c r="E2271" s="7" t="n"/>
      <c r="G2271" s="7" t="n"/>
      <c r="O2271" s="7">
        <f>IF($B2271="","",N2271*X2271/100)</f>
        <v/>
      </c>
      <c r="P2271" s="14" t="n"/>
      <c r="U2271" s="7" t="n"/>
      <c r="W2271" s="7">
        <f>IF($B2271="","",Z2271*AB2271/100)</f>
        <v/>
      </c>
      <c r="X2271" s="7">
        <f>IF($B2271="","",Z2271-W2271)</f>
        <v/>
      </c>
      <c r="Y2271" s="7">
        <f>IF($B2271="","",X2271-O2271)</f>
        <v/>
      </c>
      <c r="Z2271" s="7" t="n"/>
      <c r="AC2271">
        <f>IF($B2271="","",IF(COUNTIF($B$2:$B2271,$B2271)=1,1,0))</f>
        <v/>
      </c>
      <c r="AD2271">
        <f>IF($AC2271=1,SUMPRODUCT(--($AF$2:$AF$3501&lt;$AF2271))+1,"")</f>
        <v/>
      </c>
      <c r="AE2271">
        <f>IF($B2271="","",IF(OR($AA2271=TRUE(),$AA2271="TRUE"),0,1))</f>
        <v/>
      </c>
      <c r="AF2271">
        <f>IF($AC2271=1,IFERROR(IF(VALUE($B2271)&lt;100000000,VALUE($B2271),1000000000),IFERROR(IF(VALUE(MID($B2271,2,20))&lt;100000000,VALUE(MID($B2271,2,20)),1000000000),1000000000))+ROW()/100000,"")</f>
        <v/>
      </c>
    </row>
    <row r="2272">
      <c r="E2272" s="7" t="n"/>
      <c r="G2272" s="7" t="n"/>
      <c r="O2272" s="7">
        <f>IF($B2272="","",N2272*X2272/100)</f>
        <v/>
      </c>
      <c r="P2272" s="14" t="n"/>
      <c r="U2272" s="7" t="n"/>
      <c r="W2272" s="7">
        <f>IF($B2272="","",Z2272*AB2272/100)</f>
        <v/>
      </c>
      <c r="X2272" s="7">
        <f>IF($B2272="","",Z2272-W2272)</f>
        <v/>
      </c>
      <c r="Y2272" s="7">
        <f>IF($B2272="","",X2272-O2272)</f>
        <v/>
      </c>
      <c r="Z2272" s="7" t="n"/>
      <c r="AC2272">
        <f>IF($B2272="","",IF(COUNTIF($B$2:$B2272,$B2272)=1,1,0))</f>
        <v/>
      </c>
      <c r="AD2272">
        <f>IF($AC2272=1,SUMPRODUCT(--($AF$2:$AF$3501&lt;$AF2272))+1,"")</f>
        <v/>
      </c>
      <c r="AE2272">
        <f>IF($B2272="","",IF(OR($AA2272=TRUE(),$AA2272="TRUE"),0,1))</f>
        <v/>
      </c>
      <c r="AF2272">
        <f>IF($AC2272=1,IFERROR(IF(VALUE($B2272)&lt;100000000,VALUE($B2272),1000000000),IFERROR(IF(VALUE(MID($B2272,2,20))&lt;100000000,VALUE(MID($B2272,2,20)),1000000000),1000000000))+ROW()/100000,"")</f>
        <v/>
      </c>
    </row>
    <row r="2273">
      <c r="E2273" s="7" t="n"/>
      <c r="G2273" s="7" t="n"/>
      <c r="O2273" s="7">
        <f>IF($B2273="","",N2273*X2273/100)</f>
        <v/>
      </c>
      <c r="P2273" s="14" t="n"/>
      <c r="U2273" s="7" t="n"/>
      <c r="W2273" s="7">
        <f>IF($B2273="","",Z2273*AB2273/100)</f>
        <v/>
      </c>
      <c r="X2273" s="7">
        <f>IF($B2273="","",Z2273-W2273)</f>
        <v/>
      </c>
      <c r="Y2273" s="7">
        <f>IF($B2273="","",X2273-O2273)</f>
        <v/>
      </c>
      <c r="Z2273" s="7" t="n"/>
      <c r="AC2273">
        <f>IF($B2273="","",IF(COUNTIF($B$2:$B2273,$B2273)=1,1,0))</f>
        <v/>
      </c>
      <c r="AD2273">
        <f>IF($AC2273=1,SUMPRODUCT(--($AF$2:$AF$3501&lt;$AF2273))+1,"")</f>
        <v/>
      </c>
      <c r="AE2273">
        <f>IF($B2273="","",IF(OR($AA2273=TRUE(),$AA2273="TRUE"),0,1))</f>
        <v/>
      </c>
      <c r="AF2273">
        <f>IF($AC2273=1,IFERROR(IF(VALUE($B2273)&lt;100000000,VALUE($B2273),1000000000),IFERROR(IF(VALUE(MID($B2273,2,20))&lt;100000000,VALUE(MID($B2273,2,20)),1000000000),1000000000))+ROW()/100000,"")</f>
        <v/>
      </c>
    </row>
    <row r="2274">
      <c r="E2274" s="7" t="n"/>
      <c r="G2274" s="7" t="n"/>
      <c r="O2274" s="7">
        <f>IF($B2274="","",N2274*X2274/100)</f>
        <v/>
      </c>
      <c r="P2274" s="14" t="n"/>
      <c r="U2274" s="7" t="n"/>
      <c r="W2274" s="7">
        <f>IF($B2274="","",Z2274*AB2274/100)</f>
        <v/>
      </c>
      <c r="X2274" s="7">
        <f>IF($B2274="","",Z2274-W2274)</f>
        <v/>
      </c>
      <c r="Y2274" s="7">
        <f>IF($B2274="","",X2274-O2274)</f>
        <v/>
      </c>
      <c r="Z2274" s="7" t="n"/>
      <c r="AC2274">
        <f>IF($B2274="","",IF(COUNTIF($B$2:$B2274,$B2274)=1,1,0))</f>
        <v/>
      </c>
      <c r="AD2274">
        <f>IF($AC2274=1,SUMPRODUCT(--($AF$2:$AF$3501&lt;$AF2274))+1,"")</f>
        <v/>
      </c>
      <c r="AE2274">
        <f>IF($B2274="","",IF(OR($AA2274=TRUE(),$AA2274="TRUE"),0,1))</f>
        <v/>
      </c>
      <c r="AF2274">
        <f>IF($AC2274=1,IFERROR(IF(VALUE($B2274)&lt;100000000,VALUE($B2274),1000000000),IFERROR(IF(VALUE(MID($B2274,2,20))&lt;100000000,VALUE(MID($B2274,2,20)),1000000000),1000000000))+ROW()/100000,"")</f>
        <v/>
      </c>
    </row>
    <row r="2275">
      <c r="E2275" s="7" t="n"/>
      <c r="G2275" s="7" t="n"/>
      <c r="O2275" s="7">
        <f>IF($B2275="","",N2275*X2275/100)</f>
        <v/>
      </c>
      <c r="P2275" s="14" t="n"/>
      <c r="U2275" s="7" t="n"/>
      <c r="W2275" s="7">
        <f>IF($B2275="","",Z2275*AB2275/100)</f>
        <v/>
      </c>
      <c r="X2275" s="7">
        <f>IF($B2275="","",Z2275-W2275)</f>
        <v/>
      </c>
      <c r="Y2275" s="7">
        <f>IF($B2275="","",X2275-O2275)</f>
        <v/>
      </c>
      <c r="Z2275" s="7" t="n"/>
      <c r="AC2275">
        <f>IF($B2275="","",IF(COUNTIF($B$2:$B2275,$B2275)=1,1,0))</f>
        <v/>
      </c>
      <c r="AD2275">
        <f>IF($AC2275=1,SUMPRODUCT(--($AF$2:$AF$3501&lt;$AF2275))+1,"")</f>
        <v/>
      </c>
      <c r="AE2275">
        <f>IF($B2275="","",IF(OR($AA2275=TRUE(),$AA2275="TRUE"),0,1))</f>
        <v/>
      </c>
      <c r="AF2275">
        <f>IF($AC2275=1,IFERROR(IF(VALUE($B2275)&lt;100000000,VALUE($B2275),1000000000),IFERROR(IF(VALUE(MID($B2275,2,20))&lt;100000000,VALUE(MID($B2275,2,20)),1000000000),1000000000))+ROW()/100000,"")</f>
        <v/>
      </c>
    </row>
    <row r="2276">
      <c r="E2276" s="7" t="n"/>
      <c r="G2276" s="7" t="n"/>
      <c r="O2276" s="7">
        <f>IF($B2276="","",N2276*X2276/100)</f>
        <v/>
      </c>
      <c r="P2276" s="14" t="n"/>
      <c r="U2276" s="7" t="n"/>
      <c r="W2276" s="7">
        <f>IF($B2276="","",Z2276*AB2276/100)</f>
        <v/>
      </c>
      <c r="X2276" s="7">
        <f>IF($B2276="","",Z2276-W2276)</f>
        <v/>
      </c>
      <c r="Y2276" s="7">
        <f>IF($B2276="","",X2276-O2276)</f>
        <v/>
      </c>
      <c r="Z2276" s="7" t="n"/>
      <c r="AC2276">
        <f>IF($B2276="","",IF(COUNTIF($B$2:$B2276,$B2276)=1,1,0))</f>
        <v/>
      </c>
      <c r="AD2276">
        <f>IF($AC2276=1,SUMPRODUCT(--($AF$2:$AF$3501&lt;$AF2276))+1,"")</f>
        <v/>
      </c>
      <c r="AE2276">
        <f>IF($B2276="","",IF(OR($AA2276=TRUE(),$AA2276="TRUE"),0,1))</f>
        <v/>
      </c>
      <c r="AF2276">
        <f>IF($AC2276=1,IFERROR(IF(VALUE($B2276)&lt;100000000,VALUE($B2276),1000000000),IFERROR(IF(VALUE(MID($B2276,2,20))&lt;100000000,VALUE(MID($B2276,2,20)),1000000000),1000000000))+ROW()/100000,"")</f>
        <v/>
      </c>
    </row>
    <row r="2277">
      <c r="E2277" s="7" t="n"/>
      <c r="G2277" s="7" t="n"/>
      <c r="O2277" s="7">
        <f>IF($B2277="","",N2277*X2277/100)</f>
        <v/>
      </c>
      <c r="P2277" s="14" t="n"/>
      <c r="U2277" s="7" t="n"/>
      <c r="W2277" s="7">
        <f>IF($B2277="","",Z2277*AB2277/100)</f>
        <v/>
      </c>
      <c r="X2277" s="7">
        <f>IF($B2277="","",Z2277-W2277)</f>
        <v/>
      </c>
      <c r="Y2277" s="7">
        <f>IF($B2277="","",X2277-O2277)</f>
        <v/>
      </c>
      <c r="Z2277" s="7" t="n"/>
      <c r="AC2277">
        <f>IF($B2277="","",IF(COUNTIF($B$2:$B2277,$B2277)=1,1,0))</f>
        <v/>
      </c>
      <c r="AD2277">
        <f>IF($AC2277=1,SUMPRODUCT(--($AF$2:$AF$3501&lt;$AF2277))+1,"")</f>
        <v/>
      </c>
      <c r="AE2277">
        <f>IF($B2277="","",IF(OR($AA2277=TRUE(),$AA2277="TRUE"),0,1))</f>
        <v/>
      </c>
      <c r="AF2277">
        <f>IF($AC2277=1,IFERROR(IF(VALUE($B2277)&lt;100000000,VALUE($B2277),1000000000),IFERROR(IF(VALUE(MID($B2277,2,20))&lt;100000000,VALUE(MID($B2277,2,20)),1000000000),1000000000))+ROW()/100000,"")</f>
        <v/>
      </c>
    </row>
    <row r="2278">
      <c r="E2278" s="7" t="n"/>
      <c r="G2278" s="7" t="n"/>
      <c r="O2278" s="7">
        <f>IF($B2278="","",N2278*X2278/100)</f>
        <v/>
      </c>
      <c r="P2278" s="14" t="n"/>
      <c r="U2278" s="7" t="n"/>
      <c r="W2278" s="7">
        <f>IF($B2278="","",Z2278*AB2278/100)</f>
        <v/>
      </c>
      <c r="X2278" s="7">
        <f>IF($B2278="","",Z2278-W2278)</f>
        <v/>
      </c>
      <c r="Y2278" s="7">
        <f>IF($B2278="","",X2278-O2278)</f>
        <v/>
      </c>
      <c r="Z2278" s="7" t="n"/>
      <c r="AC2278">
        <f>IF($B2278="","",IF(COUNTIF($B$2:$B2278,$B2278)=1,1,0))</f>
        <v/>
      </c>
      <c r="AD2278">
        <f>IF($AC2278=1,SUMPRODUCT(--($AF$2:$AF$3501&lt;$AF2278))+1,"")</f>
        <v/>
      </c>
      <c r="AE2278">
        <f>IF($B2278="","",IF(OR($AA2278=TRUE(),$AA2278="TRUE"),0,1))</f>
        <v/>
      </c>
      <c r="AF2278">
        <f>IF($AC2278=1,IFERROR(IF(VALUE($B2278)&lt;100000000,VALUE($B2278),1000000000),IFERROR(IF(VALUE(MID($B2278,2,20))&lt;100000000,VALUE(MID($B2278,2,20)),1000000000),1000000000))+ROW()/100000,"")</f>
        <v/>
      </c>
    </row>
    <row r="2279">
      <c r="E2279" s="7" t="n"/>
      <c r="G2279" s="7" t="n"/>
      <c r="O2279" s="7">
        <f>IF($B2279="","",N2279*X2279/100)</f>
        <v/>
      </c>
      <c r="P2279" s="14" t="n"/>
      <c r="U2279" s="7" t="n"/>
      <c r="W2279" s="7">
        <f>IF($B2279="","",Z2279*AB2279/100)</f>
        <v/>
      </c>
      <c r="X2279" s="7">
        <f>IF($B2279="","",Z2279-W2279)</f>
        <v/>
      </c>
      <c r="Y2279" s="7">
        <f>IF($B2279="","",X2279-O2279)</f>
        <v/>
      </c>
      <c r="Z2279" s="7" t="n"/>
      <c r="AC2279">
        <f>IF($B2279="","",IF(COUNTIF($B$2:$B2279,$B2279)=1,1,0))</f>
        <v/>
      </c>
      <c r="AD2279">
        <f>IF($AC2279=1,SUMPRODUCT(--($AF$2:$AF$3501&lt;$AF2279))+1,"")</f>
        <v/>
      </c>
      <c r="AE2279">
        <f>IF($B2279="","",IF(OR($AA2279=TRUE(),$AA2279="TRUE"),0,1))</f>
        <v/>
      </c>
      <c r="AF2279">
        <f>IF($AC2279=1,IFERROR(IF(VALUE($B2279)&lt;100000000,VALUE($B2279),1000000000),IFERROR(IF(VALUE(MID($B2279,2,20))&lt;100000000,VALUE(MID($B2279,2,20)),1000000000),1000000000))+ROW()/100000,"")</f>
        <v/>
      </c>
    </row>
    <row r="2280">
      <c r="E2280" s="7" t="n"/>
      <c r="G2280" s="7" t="n"/>
      <c r="O2280" s="7">
        <f>IF($B2280="","",N2280*X2280/100)</f>
        <v/>
      </c>
      <c r="P2280" s="14" t="n"/>
      <c r="U2280" s="7" t="n"/>
      <c r="W2280" s="7">
        <f>IF($B2280="","",Z2280*AB2280/100)</f>
        <v/>
      </c>
      <c r="X2280" s="7">
        <f>IF($B2280="","",Z2280-W2280)</f>
        <v/>
      </c>
      <c r="Y2280" s="7">
        <f>IF($B2280="","",X2280-O2280)</f>
        <v/>
      </c>
      <c r="Z2280" s="7" t="n"/>
      <c r="AC2280">
        <f>IF($B2280="","",IF(COUNTIF($B$2:$B2280,$B2280)=1,1,0))</f>
        <v/>
      </c>
      <c r="AD2280">
        <f>IF($AC2280=1,SUMPRODUCT(--($AF$2:$AF$3501&lt;$AF2280))+1,"")</f>
        <v/>
      </c>
      <c r="AE2280">
        <f>IF($B2280="","",IF(OR($AA2280=TRUE(),$AA2280="TRUE"),0,1))</f>
        <v/>
      </c>
      <c r="AF2280">
        <f>IF($AC2280=1,IFERROR(IF(VALUE($B2280)&lt;100000000,VALUE($B2280),1000000000),IFERROR(IF(VALUE(MID($B2280,2,20))&lt;100000000,VALUE(MID($B2280,2,20)),1000000000),1000000000))+ROW()/100000,"")</f>
        <v/>
      </c>
    </row>
    <row r="2281">
      <c r="E2281" s="7" t="n"/>
      <c r="G2281" s="7" t="n"/>
      <c r="O2281" s="7">
        <f>IF($B2281="","",N2281*X2281/100)</f>
        <v/>
      </c>
      <c r="P2281" s="14" t="n"/>
      <c r="U2281" s="7" t="n"/>
      <c r="W2281" s="7">
        <f>IF($B2281="","",Z2281*AB2281/100)</f>
        <v/>
      </c>
      <c r="X2281" s="7">
        <f>IF($B2281="","",Z2281-W2281)</f>
        <v/>
      </c>
      <c r="Y2281" s="7">
        <f>IF($B2281="","",X2281-O2281)</f>
        <v/>
      </c>
      <c r="Z2281" s="7" t="n"/>
      <c r="AC2281">
        <f>IF($B2281="","",IF(COUNTIF($B$2:$B2281,$B2281)=1,1,0))</f>
        <v/>
      </c>
      <c r="AD2281">
        <f>IF($AC2281=1,SUMPRODUCT(--($AF$2:$AF$3501&lt;$AF2281))+1,"")</f>
        <v/>
      </c>
      <c r="AE2281">
        <f>IF($B2281="","",IF(OR($AA2281=TRUE(),$AA2281="TRUE"),0,1))</f>
        <v/>
      </c>
      <c r="AF2281">
        <f>IF($AC2281=1,IFERROR(IF(VALUE($B2281)&lt;100000000,VALUE($B2281),1000000000),IFERROR(IF(VALUE(MID($B2281,2,20))&lt;100000000,VALUE(MID($B2281,2,20)),1000000000),1000000000))+ROW()/100000,"")</f>
        <v/>
      </c>
    </row>
    <row r="2282">
      <c r="E2282" s="7" t="n"/>
      <c r="G2282" s="7" t="n"/>
      <c r="O2282" s="7">
        <f>IF($B2282="","",N2282*X2282/100)</f>
        <v/>
      </c>
      <c r="P2282" s="14" t="n"/>
      <c r="U2282" s="7" t="n"/>
      <c r="W2282" s="7">
        <f>IF($B2282="","",Z2282*AB2282/100)</f>
        <v/>
      </c>
      <c r="X2282" s="7">
        <f>IF($B2282="","",Z2282-W2282)</f>
        <v/>
      </c>
      <c r="Y2282" s="7">
        <f>IF($B2282="","",X2282-O2282)</f>
        <v/>
      </c>
      <c r="Z2282" s="7" t="n"/>
      <c r="AC2282">
        <f>IF($B2282="","",IF(COUNTIF($B$2:$B2282,$B2282)=1,1,0))</f>
        <v/>
      </c>
      <c r="AD2282">
        <f>IF($AC2282=1,SUMPRODUCT(--($AF$2:$AF$3501&lt;$AF2282))+1,"")</f>
        <v/>
      </c>
      <c r="AE2282">
        <f>IF($B2282="","",IF(OR($AA2282=TRUE(),$AA2282="TRUE"),0,1))</f>
        <v/>
      </c>
      <c r="AF2282">
        <f>IF($AC2282=1,IFERROR(IF(VALUE($B2282)&lt;100000000,VALUE($B2282),1000000000),IFERROR(IF(VALUE(MID($B2282,2,20))&lt;100000000,VALUE(MID($B2282,2,20)),1000000000),1000000000))+ROW()/100000,"")</f>
        <v/>
      </c>
    </row>
    <row r="2283">
      <c r="E2283" s="7" t="n"/>
      <c r="G2283" s="7" t="n"/>
      <c r="O2283" s="7">
        <f>IF($B2283="","",N2283*X2283/100)</f>
        <v/>
      </c>
      <c r="P2283" s="14" t="n"/>
      <c r="U2283" s="7" t="n"/>
      <c r="W2283" s="7">
        <f>IF($B2283="","",Z2283*AB2283/100)</f>
        <v/>
      </c>
      <c r="X2283" s="7">
        <f>IF($B2283="","",Z2283-W2283)</f>
        <v/>
      </c>
      <c r="Y2283" s="7">
        <f>IF($B2283="","",X2283-O2283)</f>
        <v/>
      </c>
      <c r="Z2283" s="7" t="n"/>
      <c r="AC2283">
        <f>IF($B2283="","",IF(COUNTIF($B$2:$B2283,$B2283)=1,1,0))</f>
        <v/>
      </c>
      <c r="AD2283">
        <f>IF($AC2283=1,SUMPRODUCT(--($AF$2:$AF$3501&lt;$AF2283))+1,"")</f>
        <v/>
      </c>
      <c r="AE2283">
        <f>IF($B2283="","",IF(OR($AA2283=TRUE(),$AA2283="TRUE"),0,1))</f>
        <v/>
      </c>
      <c r="AF2283">
        <f>IF($AC2283=1,IFERROR(IF(VALUE($B2283)&lt;100000000,VALUE($B2283),1000000000),IFERROR(IF(VALUE(MID($B2283,2,20))&lt;100000000,VALUE(MID($B2283,2,20)),1000000000),1000000000))+ROW()/100000,"")</f>
        <v/>
      </c>
    </row>
    <row r="2284">
      <c r="E2284" s="7" t="n"/>
      <c r="G2284" s="7" t="n"/>
      <c r="O2284" s="7">
        <f>IF($B2284="","",N2284*X2284/100)</f>
        <v/>
      </c>
      <c r="P2284" s="14" t="n"/>
      <c r="U2284" s="7" t="n"/>
      <c r="W2284" s="7">
        <f>IF($B2284="","",Z2284*AB2284/100)</f>
        <v/>
      </c>
      <c r="X2284" s="7">
        <f>IF($B2284="","",Z2284-W2284)</f>
        <v/>
      </c>
      <c r="Y2284" s="7">
        <f>IF($B2284="","",X2284-O2284)</f>
        <v/>
      </c>
      <c r="Z2284" s="7" t="n"/>
      <c r="AC2284">
        <f>IF($B2284="","",IF(COUNTIF($B$2:$B2284,$B2284)=1,1,0))</f>
        <v/>
      </c>
      <c r="AD2284">
        <f>IF($AC2284=1,SUMPRODUCT(--($AF$2:$AF$3501&lt;$AF2284))+1,"")</f>
        <v/>
      </c>
      <c r="AE2284">
        <f>IF($B2284="","",IF(OR($AA2284=TRUE(),$AA2284="TRUE"),0,1))</f>
        <v/>
      </c>
      <c r="AF2284">
        <f>IF($AC2284=1,IFERROR(IF(VALUE($B2284)&lt;100000000,VALUE($B2284),1000000000),IFERROR(IF(VALUE(MID($B2284,2,20))&lt;100000000,VALUE(MID($B2284,2,20)),1000000000),1000000000))+ROW()/100000,"")</f>
        <v/>
      </c>
    </row>
    <row r="2285">
      <c r="E2285" s="7" t="n"/>
      <c r="G2285" s="7" t="n"/>
      <c r="O2285" s="7">
        <f>IF($B2285="","",N2285*X2285/100)</f>
        <v/>
      </c>
      <c r="P2285" s="14" t="n"/>
      <c r="U2285" s="7" t="n"/>
      <c r="W2285" s="7">
        <f>IF($B2285="","",Z2285*AB2285/100)</f>
        <v/>
      </c>
      <c r="X2285" s="7">
        <f>IF($B2285="","",Z2285-W2285)</f>
        <v/>
      </c>
      <c r="Y2285" s="7">
        <f>IF($B2285="","",X2285-O2285)</f>
        <v/>
      </c>
      <c r="Z2285" s="7" t="n"/>
      <c r="AC2285">
        <f>IF($B2285="","",IF(COUNTIF($B$2:$B2285,$B2285)=1,1,0))</f>
        <v/>
      </c>
      <c r="AD2285">
        <f>IF($AC2285=1,SUMPRODUCT(--($AF$2:$AF$3501&lt;$AF2285))+1,"")</f>
        <v/>
      </c>
      <c r="AE2285">
        <f>IF($B2285="","",IF(OR($AA2285=TRUE(),$AA2285="TRUE"),0,1))</f>
        <v/>
      </c>
      <c r="AF2285">
        <f>IF($AC2285=1,IFERROR(IF(VALUE($B2285)&lt;100000000,VALUE($B2285),1000000000),IFERROR(IF(VALUE(MID($B2285,2,20))&lt;100000000,VALUE(MID($B2285,2,20)),1000000000),1000000000))+ROW()/100000,"")</f>
        <v/>
      </c>
    </row>
    <row r="2286">
      <c r="E2286" s="7" t="n"/>
      <c r="G2286" s="7" t="n"/>
      <c r="O2286" s="7">
        <f>IF($B2286="","",N2286*X2286/100)</f>
        <v/>
      </c>
      <c r="P2286" s="14" t="n"/>
      <c r="U2286" s="7" t="n"/>
      <c r="W2286" s="7">
        <f>IF($B2286="","",Z2286*AB2286/100)</f>
        <v/>
      </c>
      <c r="X2286" s="7">
        <f>IF($B2286="","",Z2286-W2286)</f>
        <v/>
      </c>
      <c r="Y2286" s="7">
        <f>IF($B2286="","",X2286-O2286)</f>
        <v/>
      </c>
      <c r="Z2286" s="7" t="n"/>
      <c r="AC2286">
        <f>IF($B2286="","",IF(COUNTIF($B$2:$B2286,$B2286)=1,1,0))</f>
        <v/>
      </c>
      <c r="AD2286">
        <f>IF($AC2286=1,SUMPRODUCT(--($AF$2:$AF$3501&lt;$AF2286))+1,"")</f>
        <v/>
      </c>
      <c r="AE2286">
        <f>IF($B2286="","",IF(OR($AA2286=TRUE(),$AA2286="TRUE"),0,1))</f>
        <v/>
      </c>
      <c r="AF2286">
        <f>IF($AC2286=1,IFERROR(IF(VALUE($B2286)&lt;100000000,VALUE($B2286),1000000000),IFERROR(IF(VALUE(MID($B2286,2,20))&lt;100000000,VALUE(MID($B2286,2,20)),1000000000),1000000000))+ROW()/100000,"")</f>
        <v/>
      </c>
    </row>
    <row r="2287">
      <c r="E2287" s="7" t="n"/>
      <c r="G2287" s="7" t="n"/>
      <c r="O2287" s="7">
        <f>IF($B2287="","",N2287*X2287/100)</f>
        <v/>
      </c>
      <c r="P2287" s="14" t="n"/>
      <c r="U2287" s="7" t="n"/>
      <c r="W2287" s="7">
        <f>IF($B2287="","",Z2287*AB2287/100)</f>
        <v/>
      </c>
      <c r="X2287" s="7">
        <f>IF($B2287="","",Z2287-W2287)</f>
        <v/>
      </c>
      <c r="Y2287" s="7">
        <f>IF($B2287="","",X2287-O2287)</f>
        <v/>
      </c>
      <c r="Z2287" s="7" t="n"/>
      <c r="AC2287">
        <f>IF($B2287="","",IF(COUNTIF($B$2:$B2287,$B2287)=1,1,0))</f>
        <v/>
      </c>
      <c r="AD2287">
        <f>IF($AC2287=1,SUMPRODUCT(--($AF$2:$AF$3501&lt;$AF2287))+1,"")</f>
        <v/>
      </c>
      <c r="AE2287">
        <f>IF($B2287="","",IF(OR($AA2287=TRUE(),$AA2287="TRUE"),0,1))</f>
        <v/>
      </c>
      <c r="AF2287">
        <f>IF($AC2287=1,IFERROR(IF(VALUE($B2287)&lt;100000000,VALUE($B2287),1000000000),IFERROR(IF(VALUE(MID($B2287,2,20))&lt;100000000,VALUE(MID($B2287,2,20)),1000000000),1000000000))+ROW()/100000,"")</f>
        <v/>
      </c>
    </row>
    <row r="2288">
      <c r="E2288" s="7" t="n"/>
      <c r="G2288" s="7" t="n"/>
      <c r="O2288" s="7">
        <f>IF($B2288="","",N2288*X2288/100)</f>
        <v/>
      </c>
      <c r="P2288" s="14" t="n"/>
      <c r="U2288" s="7" t="n"/>
      <c r="W2288" s="7">
        <f>IF($B2288="","",Z2288*AB2288/100)</f>
        <v/>
      </c>
      <c r="X2288" s="7">
        <f>IF($B2288="","",Z2288-W2288)</f>
        <v/>
      </c>
      <c r="Y2288" s="7">
        <f>IF($B2288="","",X2288-O2288)</f>
        <v/>
      </c>
      <c r="Z2288" s="7" t="n"/>
      <c r="AC2288">
        <f>IF($B2288="","",IF(COUNTIF($B$2:$B2288,$B2288)=1,1,0))</f>
        <v/>
      </c>
      <c r="AD2288">
        <f>IF($AC2288=1,SUMPRODUCT(--($AF$2:$AF$3501&lt;$AF2288))+1,"")</f>
        <v/>
      </c>
      <c r="AE2288">
        <f>IF($B2288="","",IF(OR($AA2288=TRUE(),$AA2288="TRUE"),0,1))</f>
        <v/>
      </c>
      <c r="AF2288">
        <f>IF($AC2288=1,IFERROR(IF(VALUE($B2288)&lt;100000000,VALUE($B2288),1000000000),IFERROR(IF(VALUE(MID($B2288,2,20))&lt;100000000,VALUE(MID($B2288,2,20)),1000000000),1000000000))+ROW()/100000,"")</f>
        <v/>
      </c>
    </row>
    <row r="2289">
      <c r="E2289" s="7" t="n"/>
      <c r="G2289" s="7" t="n"/>
      <c r="O2289" s="7">
        <f>IF($B2289="","",N2289*X2289/100)</f>
        <v/>
      </c>
      <c r="P2289" s="14" t="n"/>
      <c r="U2289" s="7" t="n"/>
      <c r="W2289" s="7">
        <f>IF($B2289="","",Z2289*AB2289/100)</f>
        <v/>
      </c>
      <c r="X2289" s="7">
        <f>IF($B2289="","",Z2289-W2289)</f>
        <v/>
      </c>
      <c r="Y2289" s="7">
        <f>IF($B2289="","",X2289-O2289)</f>
        <v/>
      </c>
      <c r="Z2289" s="7" t="n"/>
      <c r="AC2289">
        <f>IF($B2289="","",IF(COUNTIF($B$2:$B2289,$B2289)=1,1,0))</f>
        <v/>
      </c>
      <c r="AD2289">
        <f>IF($AC2289=1,SUMPRODUCT(--($AF$2:$AF$3501&lt;$AF2289))+1,"")</f>
        <v/>
      </c>
      <c r="AE2289">
        <f>IF($B2289="","",IF(OR($AA2289=TRUE(),$AA2289="TRUE"),0,1))</f>
        <v/>
      </c>
      <c r="AF2289">
        <f>IF($AC2289=1,IFERROR(IF(VALUE($B2289)&lt;100000000,VALUE($B2289),1000000000),IFERROR(IF(VALUE(MID($B2289,2,20))&lt;100000000,VALUE(MID($B2289,2,20)),1000000000),1000000000))+ROW()/100000,"")</f>
        <v/>
      </c>
    </row>
    <row r="2290">
      <c r="E2290" s="7" t="n"/>
      <c r="G2290" s="7" t="n"/>
      <c r="O2290" s="7">
        <f>IF($B2290="","",N2290*X2290/100)</f>
        <v/>
      </c>
      <c r="P2290" s="14" t="n"/>
      <c r="U2290" s="7" t="n"/>
      <c r="W2290" s="7">
        <f>IF($B2290="","",Z2290*AB2290/100)</f>
        <v/>
      </c>
      <c r="X2290" s="7">
        <f>IF($B2290="","",Z2290-W2290)</f>
        <v/>
      </c>
      <c r="Y2290" s="7">
        <f>IF($B2290="","",X2290-O2290)</f>
        <v/>
      </c>
      <c r="Z2290" s="7" t="n"/>
      <c r="AC2290">
        <f>IF($B2290="","",IF(COUNTIF($B$2:$B2290,$B2290)=1,1,0))</f>
        <v/>
      </c>
      <c r="AD2290">
        <f>IF($AC2290=1,SUMPRODUCT(--($AF$2:$AF$3501&lt;$AF2290))+1,"")</f>
        <v/>
      </c>
      <c r="AE2290">
        <f>IF($B2290="","",IF(OR($AA2290=TRUE(),$AA2290="TRUE"),0,1))</f>
        <v/>
      </c>
      <c r="AF2290">
        <f>IF($AC2290=1,IFERROR(IF(VALUE($B2290)&lt;100000000,VALUE($B2290),1000000000),IFERROR(IF(VALUE(MID($B2290,2,20))&lt;100000000,VALUE(MID($B2290,2,20)),1000000000),1000000000))+ROW()/100000,"")</f>
        <v/>
      </c>
    </row>
    <row r="2291">
      <c r="E2291" s="7" t="n"/>
      <c r="G2291" s="7" t="n"/>
      <c r="O2291" s="7">
        <f>IF($B2291="","",N2291*X2291/100)</f>
        <v/>
      </c>
      <c r="P2291" s="14" t="n"/>
      <c r="U2291" s="7" t="n"/>
      <c r="W2291" s="7">
        <f>IF($B2291="","",Z2291*AB2291/100)</f>
        <v/>
      </c>
      <c r="X2291" s="7">
        <f>IF($B2291="","",Z2291-W2291)</f>
        <v/>
      </c>
      <c r="Y2291" s="7">
        <f>IF($B2291="","",X2291-O2291)</f>
        <v/>
      </c>
      <c r="Z2291" s="7" t="n"/>
      <c r="AC2291">
        <f>IF($B2291="","",IF(COUNTIF($B$2:$B2291,$B2291)=1,1,0))</f>
        <v/>
      </c>
      <c r="AD2291">
        <f>IF($AC2291=1,SUMPRODUCT(--($AF$2:$AF$3501&lt;$AF2291))+1,"")</f>
        <v/>
      </c>
      <c r="AE2291">
        <f>IF($B2291="","",IF(OR($AA2291=TRUE(),$AA2291="TRUE"),0,1))</f>
        <v/>
      </c>
      <c r="AF2291">
        <f>IF($AC2291=1,IFERROR(IF(VALUE($B2291)&lt;100000000,VALUE($B2291),1000000000),IFERROR(IF(VALUE(MID($B2291,2,20))&lt;100000000,VALUE(MID($B2291,2,20)),1000000000),1000000000))+ROW()/100000,"")</f>
        <v/>
      </c>
    </row>
    <row r="2292">
      <c r="E2292" s="7" t="n"/>
      <c r="G2292" s="7" t="n"/>
      <c r="O2292" s="7">
        <f>IF($B2292="","",N2292*X2292/100)</f>
        <v/>
      </c>
      <c r="P2292" s="14" t="n"/>
      <c r="U2292" s="7" t="n"/>
      <c r="W2292" s="7">
        <f>IF($B2292="","",Z2292*AB2292/100)</f>
        <v/>
      </c>
      <c r="X2292" s="7">
        <f>IF($B2292="","",Z2292-W2292)</f>
        <v/>
      </c>
      <c r="Y2292" s="7">
        <f>IF($B2292="","",X2292-O2292)</f>
        <v/>
      </c>
      <c r="Z2292" s="7" t="n"/>
      <c r="AC2292">
        <f>IF($B2292="","",IF(COUNTIF($B$2:$B2292,$B2292)=1,1,0))</f>
        <v/>
      </c>
      <c r="AD2292">
        <f>IF($AC2292=1,SUMPRODUCT(--($AF$2:$AF$3501&lt;$AF2292))+1,"")</f>
        <v/>
      </c>
      <c r="AE2292">
        <f>IF($B2292="","",IF(OR($AA2292=TRUE(),$AA2292="TRUE"),0,1))</f>
        <v/>
      </c>
      <c r="AF2292">
        <f>IF($AC2292=1,IFERROR(IF(VALUE($B2292)&lt;100000000,VALUE($B2292),1000000000),IFERROR(IF(VALUE(MID($B2292,2,20))&lt;100000000,VALUE(MID($B2292,2,20)),1000000000),1000000000))+ROW()/100000,"")</f>
        <v/>
      </c>
    </row>
    <row r="2293">
      <c r="E2293" s="7" t="n"/>
      <c r="G2293" s="7" t="n"/>
      <c r="O2293" s="7">
        <f>IF($B2293="","",N2293*X2293/100)</f>
        <v/>
      </c>
      <c r="P2293" s="14" t="n"/>
      <c r="U2293" s="7" t="n"/>
      <c r="W2293" s="7">
        <f>IF($B2293="","",Z2293*AB2293/100)</f>
        <v/>
      </c>
      <c r="X2293" s="7">
        <f>IF($B2293="","",Z2293-W2293)</f>
        <v/>
      </c>
      <c r="Y2293" s="7">
        <f>IF($B2293="","",X2293-O2293)</f>
        <v/>
      </c>
      <c r="Z2293" s="7" t="n"/>
      <c r="AC2293">
        <f>IF($B2293="","",IF(COUNTIF($B$2:$B2293,$B2293)=1,1,0))</f>
        <v/>
      </c>
      <c r="AD2293">
        <f>IF($AC2293=1,SUMPRODUCT(--($AF$2:$AF$3501&lt;$AF2293))+1,"")</f>
        <v/>
      </c>
      <c r="AE2293">
        <f>IF($B2293="","",IF(OR($AA2293=TRUE(),$AA2293="TRUE"),0,1))</f>
        <v/>
      </c>
      <c r="AF2293">
        <f>IF($AC2293=1,IFERROR(IF(VALUE($B2293)&lt;100000000,VALUE($B2293),1000000000),IFERROR(IF(VALUE(MID($B2293,2,20))&lt;100000000,VALUE(MID($B2293,2,20)),1000000000),1000000000))+ROW()/100000,"")</f>
        <v/>
      </c>
    </row>
    <row r="2294">
      <c r="E2294" s="7" t="n"/>
      <c r="G2294" s="7" t="n"/>
      <c r="O2294" s="7">
        <f>IF($B2294="","",N2294*X2294/100)</f>
        <v/>
      </c>
      <c r="P2294" s="14" t="n"/>
      <c r="U2294" s="7" t="n"/>
      <c r="W2294" s="7">
        <f>IF($B2294="","",Z2294*AB2294/100)</f>
        <v/>
      </c>
      <c r="X2294" s="7">
        <f>IF($B2294="","",Z2294-W2294)</f>
        <v/>
      </c>
      <c r="Y2294" s="7">
        <f>IF($B2294="","",X2294-O2294)</f>
        <v/>
      </c>
      <c r="Z2294" s="7" t="n"/>
      <c r="AC2294">
        <f>IF($B2294="","",IF(COUNTIF($B$2:$B2294,$B2294)=1,1,0))</f>
        <v/>
      </c>
      <c r="AD2294">
        <f>IF($AC2294=1,SUMPRODUCT(--($AF$2:$AF$3501&lt;$AF2294))+1,"")</f>
        <v/>
      </c>
      <c r="AE2294">
        <f>IF($B2294="","",IF(OR($AA2294=TRUE(),$AA2294="TRUE"),0,1))</f>
        <v/>
      </c>
      <c r="AF2294">
        <f>IF($AC2294=1,IFERROR(IF(VALUE($B2294)&lt;100000000,VALUE($B2294),1000000000),IFERROR(IF(VALUE(MID($B2294,2,20))&lt;100000000,VALUE(MID($B2294,2,20)),1000000000),1000000000))+ROW()/100000,"")</f>
        <v/>
      </c>
    </row>
    <row r="2295">
      <c r="E2295" s="7" t="n"/>
      <c r="G2295" s="7" t="n"/>
      <c r="O2295" s="7">
        <f>IF($B2295="","",N2295*X2295/100)</f>
        <v/>
      </c>
      <c r="P2295" s="14" t="n"/>
      <c r="U2295" s="7" t="n"/>
      <c r="W2295" s="7">
        <f>IF($B2295="","",Z2295*AB2295/100)</f>
        <v/>
      </c>
      <c r="X2295" s="7">
        <f>IF($B2295="","",Z2295-W2295)</f>
        <v/>
      </c>
      <c r="Y2295" s="7">
        <f>IF($B2295="","",X2295-O2295)</f>
        <v/>
      </c>
      <c r="Z2295" s="7" t="n"/>
      <c r="AC2295">
        <f>IF($B2295="","",IF(COUNTIF($B$2:$B2295,$B2295)=1,1,0))</f>
        <v/>
      </c>
      <c r="AD2295">
        <f>IF($AC2295=1,SUMPRODUCT(--($AF$2:$AF$3501&lt;$AF2295))+1,"")</f>
        <v/>
      </c>
      <c r="AE2295">
        <f>IF($B2295="","",IF(OR($AA2295=TRUE(),$AA2295="TRUE"),0,1))</f>
        <v/>
      </c>
      <c r="AF2295">
        <f>IF($AC2295=1,IFERROR(IF(VALUE($B2295)&lt;100000000,VALUE($B2295),1000000000),IFERROR(IF(VALUE(MID($B2295,2,20))&lt;100000000,VALUE(MID($B2295,2,20)),1000000000),1000000000))+ROW()/100000,"")</f>
        <v/>
      </c>
    </row>
    <row r="2296">
      <c r="E2296" s="7" t="n"/>
      <c r="G2296" s="7" t="n"/>
      <c r="O2296" s="7">
        <f>IF($B2296="","",N2296*X2296/100)</f>
        <v/>
      </c>
      <c r="P2296" s="14" t="n"/>
      <c r="U2296" s="7" t="n"/>
      <c r="W2296" s="7">
        <f>IF($B2296="","",Z2296*AB2296/100)</f>
        <v/>
      </c>
      <c r="X2296" s="7">
        <f>IF($B2296="","",Z2296-W2296)</f>
        <v/>
      </c>
      <c r="Y2296" s="7">
        <f>IF($B2296="","",X2296-O2296)</f>
        <v/>
      </c>
      <c r="Z2296" s="7" t="n"/>
      <c r="AC2296">
        <f>IF($B2296="","",IF(COUNTIF($B$2:$B2296,$B2296)=1,1,0))</f>
        <v/>
      </c>
      <c r="AD2296">
        <f>IF($AC2296=1,SUMPRODUCT(--($AF$2:$AF$3501&lt;$AF2296))+1,"")</f>
        <v/>
      </c>
      <c r="AE2296">
        <f>IF($B2296="","",IF(OR($AA2296=TRUE(),$AA2296="TRUE"),0,1))</f>
        <v/>
      </c>
      <c r="AF2296">
        <f>IF($AC2296=1,IFERROR(IF(VALUE($B2296)&lt;100000000,VALUE($B2296),1000000000),IFERROR(IF(VALUE(MID($B2296,2,20))&lt;100000000,VALUE(MID($B2296,2,20)),1000000000),1000000000))+ROW()/100000,"")</f>
        <v/>
      </c>
    </row>
    <row r="2297">
      <c r="E2297" s="7" t="n"/>
      <c r="G2297" s="7" t="n"/>
      <c r="O2297" s="7">
        <f>IF($B2297="","",N2297*X2297/100)</f>
        <v/>
      </c>
      <c r="P2297" s="14" t="n"/>
      <c r="U2297" s="7" t="n"/>
      <c r="W2297" s="7">
        <f>IF($B2297="","",Z2297*AB2297/100)</f>
        <v/>
      </c>
      <c r="X2297" s="7">
        <f>IF($B2297="","",Z2297-W2297)</f>
        <v/>
      </c>
      <c r="Y2297" s="7">
        <f>IF($B2297="","",X2297-O2297)</f>
        <v/>
      </c>
      <c r="Z2297" s="7" t="n"/>
      <c r="AC2297">
        <f>IF($B2297="","",IF(COUNTIF($B$2:$B2297,$B2297)=1,1,0))</f>
        <v/>
      </c>
      <c r="AD2297">
        <f>IF($AC2297=1,SUMPRODUCT(--($AF$2:$AF$3501&lt;$AF2297))+1,"")</f>
        <v/>
      </c>
      <c r="AE2297">
        <f>IF($B2297="","",IF(OR($AA2297=TRUE(),$AA2297="TRUE"),0,1))</f>
        <v/>
      </c>
      <c r="AF2297">
        <f>IF($AC2297=1,IFERROR(IF(VALUE($B2297)&lt;100000000,VALUE($B2297),1000000000),IFERROR(IF(VALUE(MID($B2297,2,20))&lt;100000000,VALUE(MID($B2297,2,20)),1000000000),1000000000))+ROW()/100000,"")</f>
        <v/>
      </c>
    </row>
    <row r="2298">
      <c r="E2298" s="7" t="n"/>
      <c r="G2298" s="7" t="n"/>
      <c r="O2298" s="7">
        <f>IF($B2298="","",N2298*X2298/100)</f>
        <v/>
      </c>
      <c r="P2298" s="14" t="n"/>
      <c r="U2298" s="7" t="n"/>
      <c r="W2298" s="7">
        <f>IF($B2298="","",Z2298*AB2298/100)</f>
        <v/>
      </c>
      <c r="X2298" s="7">
        <f>IF($B2298="","",Z2298-W2298)</f>
        <v/>
      </c>
      <c r="Y2298" s="7">
        <f>IF($B2298="","",X2298-O2298)</f>
        <v/>
      </c>
      <c r="Z2298" s="7" t="n"/>
      <c r="AC2298">
        <f>IF($B2298="","",IF(COUNTIF($B$2:$B2298,$B2298)=1,1,0))</f>
        <v/>
      </c>
      <c r="AD2298">
        <f>IF($AC2298=1,SUMPRODUCT(--($AF$2:$AF$3501&lt;$AF2298))+1,"")</f>
        <v/>
      </c>
      <c r="AE2298">
        <f>IF($B2298="","",IF(OR($AA2298=TRUE(),$AA2298="TRUE"),0,1))</f>
        <v/>
      </c>
      <c r="AF2298">
        <f>IF($AC2298=1,IFERROR(IF(VALUE($B2298)&lt;100000000,VALUE($B2298),1000000000),IFERROR(IF(VALUE(MID($B2298,2,20))&lt;100000000,VALUE(MID($B2298,2,20)),1000000000),1000000000))+ROW()/100000,"")</f>
        <v/>
      </c>
    </row>
    <row r="2299">
      <c r="E2299" s="7" t="n"/>
      <c r="G2299" s="7" t="n"/>
      <c r="O2299" s="7">
        <f>IF($B2299="","",N2299*X2299/100)</f>
        <v/>
      </c>
      <c r="P2299" s="14" t="n"/>
      <c r="U2299" s="7" t="n"/>
      <c r="W2299" s="7">
        <f>IF($B2299="","",Z2299*AB2299/100)</f>
        <v/>
      </c>
      <c r="X2299" s="7">
        <f>IF($B2299="","",Z2299-W2299)</f>
        <v/>
      </c>
      <c r="Y2299" s="7">
        <f>IF($B2299="","",X2299-O2299)</f>
        <v/>
      </c>
      <c r="Z2299" s="7" t="n"/>
      <c r="AC2299">
        <f>IF($B2299="","",IF(COUNTIF($B$2:$B2299,$B2299)=1,1,0))</f>
        <v/>
      </c>
      <c r="AD2299">
        <f>IF($AC2299=1,SUMPRODUCT(--($AF$2:$AF$3501&lt;$AF2299))+1,"")</f>
        <v/>
      </c>
      <c r="AE2299">
        <f>IF($B2299="","",IF(OR($AA2299=TRUE(),$AA2299="TRUE"),0,1))</f>
        <v/>
      </c>
      <c r="AF2299">
        <f>IF($AC2299=1,IFERROR(IF(VALUE($B2299)&lt;100000000,VALUE($B2299),1000000000),IFERROR(IF(VALUE(MID($B2299,2,20))&lt;100000000,VALUE(MID($B2299,2,20)),1000000000),1000000000))+ROW()/100000,"")</f>
        <v/>
      </c>
    </row>
    <row r="2300">
      <c r="E2300" s="7" t="n"/>
      <c r="G2300" s="7" t="n"/>
      <c r="O2300" s="7">
        <f>IF($B2300="","",N2300*X2300/100)</f>
        <v/>
      </c>
      <c r="P2300" s="14" t="n"/>
      <c r="U2300" s="7" t="n"/>
      <c r="W2300" s="7">
        <f>IF($B2300="","",Z2300*AB2300/100)</f>
        <v/>
      </c>
      <c r="X2300" s="7">
        <f>IF($B2300="","",Z2300-W2300)</f>
        <v/>
      </c>
      <c r="Y2300" s="7">
        <f>IF($B2300="","",X2300-O2300)</f>
        <v/>
      </c>
      <c r="Z2300" s="7" t="n"/>
      <c r="AC2300">
        <f>IF($B2300="","",IF(COUNTIF($B$2:$B2300,$B2300)=1,1,0))</f>
        <v/>
      </c>
      <c r="AD2300">
        <f>IF($AC2300=1,SUMPRODUCT(--($AF$2:$AF$3501&lt;$AF2300))+1,"")</f>
        <v/>
      </c>
      <c r="AE2300">
        <f>IF($B2300="","",IF(OR($AA2300=TRUE(),$AA2300="TRUE"),0,1))</f>
        <v/>
      </c>
      <c r="AF2300">
        <f>IF($AC2300=1,IFERROR(IF(VALUE($B2300)&lt;100000000,VALUE($B2300),1000000000),IFERROR(IF(VALUE(MID($B2300,2,20))&lt;100000000,VALUE(MID($B2300,2,20)),1000000000),1000000000))+ROW()/100000,"")</f>
        <v/>
      </c>
    </row>
    <row r="2301">
      <c r="E2301" s="7" t="n"/>
      <c r="G2301" s="7" t="n"/>
      <c r="O2301" s="7">
        <f>IF($B2301="","",N2301*X2301/100)</f>
        <v/>
      </c>
      <c r="P2301" s="14" t="n"/>
      <c r="U2301" s="7" t="n"/>
      <c r="W2301" s="7">
        <f>IF($B2301="","",Z2301*AB2301/100)</f>
        <v/>
      </c>
      <c r="X2301" s="7">
        <f>IF($B2301="","",Z2301-W2301)</f>
        <v/>
      </c>
      <c r="Y2301" s="7">
        <f>IF($B2301="","",X2301-O2301)</f>
        <v/>
      </c>
      <c r="Z2301" s="7" t="n"/>
      <c r="AC2301">
        <f>IF($B2301="","",IF(COUNTIF($B$2:$B2301,$B2301)=1,1,0))</f>
        <v/>
      </c>
      <c r="AD2301">
        <f>IF($AC2301=1,SUMPRODUCT(--($AF$2:$AF$3501&lt;$AF2301))+1,"")</f>
        <v/>
      </c>
      <c r="AE2301">
        <f>IF($B2301="","",IF(OR($AA2301=TRUE(),$AA2301="TRUE"),0,1))</f>
        <v/>
      </c>
      <c r="AF2301">
        <f>IF($AC2301=1,IFERROR(IF(VALUE($B2301)&lt;100000000,VALUE($B2301),1000000000),IFERROR(IF(VALUE(MID($B2301,2,20))&lt;100000000,VALUE(MID($B2301,2,20)),1000000000),1000000000))+ROW()/100000,"")</f>
        <v/>
      </c>
    </row>
    <row r="2302">
      <c r="E2302" s="7" t="n"/>
      <c r="G2302" s="7" t="n"/>
      <c r="O2302" s="7">
        <f>IF($B2302="","",N2302*X2302/100)</f>
        <v/>
      </c>
      <c r="P2302" s="14" t="n"/>
      <c r="U2302" s="7" t="n"/>
      <c r="W2302" s="7">
        <f>IF($B2302="","",Z2302*AB2302/100)</f>
        <v/>
      </c>
      <c r="X2302" s="7">
        <f>IF($B2302="","",Z2302-W2302)</f>
        <v/>
      </c>
      <c r="Y2302" s="7">
        <f>IF($B2302="","",X2302-O2302)</f>
        <v/>
      </c>
      <c r="Z2302" s="7" t="n"/>
      <c r="AC2302">
        <f>IF($B2302="","",IF(COUNTIF($B$2:$B2302,$B2302)=1,1,0))</f>
        <v/>
      </c>
      <c r="AD2302">
        <f>IF($AC2302=1,SUMPRODUCT(--($AF$2:$AF$3501&lt;$AF2302))+1,"")</f>
        <v/>
      </c>
      <c r="AE2302">
        <f>IF($B2302="","",IF(OR($AA2302=TRUE(),$AA2302="TRUE"),0,1))</f>
        <v/>
      </c>
      <c r="AF2302">
        <f>IF($AC2302=1,IFERROR(IF(VALUE($B2302)&lt;100000000,VALUE($B2302),1000000000),IFERROR(IF(VALUE(MID($B2302,2,20))&lt;100000000,VALUE(MID($B2302,2,20)),1000000000),1000000000))+ROW()/100000,"")</f>
        <v/>
      </c>
    </row>
    <row r="2303">
      <c r="E2303" s="7" t="n"/>
      <c r="G2303" s="7" t="n"/>
      <c r="O2303" s="7">
        <f>IF($B2303="","",N2303*X2303/100)</f>
        <v/>
      </c>
      <c r="P2303" s="14" t="n"/>
      <c r="U2303" s="7" t="n"/>
      <c r="W2303" s="7">
        <f>IF($B2303="","",Z2303*AB2303/100)</f>
        <v/>
      </c>
      <c r="X2303" s="7">
        <f>IF($B2303="","",Z2303-W2303)</f>
        <v/>
      </c>
      <c r="Y2303" s="7">
        <f>IF($B2303="","",X2303-O2303)</f>
        <v/>
      </c>
      <c r="Z2303" s="7" t="n"/>
      <c r="AC2303">
        <f>IF($B2303="","",IF(COUNTIF($B$2:$B2303,$B2303)=1,1,0))</f>
        <v/>
      </c>
      <c r="AD2303">
        <f>IF($AC2303=1,SUMPRODUCT(--($AF$2:$AF$3501&lt;$AF2303))+1,"")</f>
        <v/>
      </c>
      <c r="AE2303">
        <f>IF($B2303="","",IF(OR($AA2303=TRUE(),$AA2303="TRUE"),0,1))</f>
        <v/>
      </c>
      <c r="AF2303">
        <f>IF($AC2303=1,IFERROR(IF(VALUE($B2303)&lt;100000000,VALUE($B2303),1000000000),IFERROR(IF(VALUE(MID($B2303,2,20))&lt;100000000,VALUE(MID($B2303,2,20)),1000000000),1000000000))+ROW()/100000,"")</f>
        <v/>
      </c>
    </row>
    <row r="2304">
      <c r="E2304" s="7" t="n"/>
      <c r="G2304" s="7" t="n"/>
      <c r="O2304" s="7">
        <f>IF($B2304="","",N2304*X2304/100)</f>
        <v/>
      </c>
      <c r="P2304" s="14" t="n"/>
      <c r="U2304" s="7" t="n"/>
      <c r="W2304" s="7">
        <f>IF($B2304="","",Z2304*AB2304/100)</f>
        <v/>
      </c>
      <c r="X2304" s="7">
        <f>IF($B2304="","",Z2304-W2304)</f>
        <v/>
      </c>
      <c r="Y2304" s="7">
        <f>IF($B2304="","",X2304-O2304)</f>
        <v/>
      </c>
      <c r="Z2304" s="7" t="n"/>
      <c r="AC2304">
        <f>IF($B2304="","",IF(COUNTIF($B$2:$B2304,$B2304)=1,1,0))</f>
        <v/>
      </c>
      <c r="AD2304">
        <f>IF($AC2304=1,SUMPRODUCT(--($AF$2:$AF$3501&lt;$AF2304))+1,"")</f>
        <v/>
      </c>
      <c r="AE2304">
        <f>IF($B2304="","",IF(OR($AA2304=TRUE(),$AA2304="TRUE"),0,1))</f>
        <v/>
      </c>
      <c r="AF2304">
        <f>IF($AC2304=1,IFERROR(IF(VALUE($B2304)&lt;100000000,VALUE($B2304),1000000000),IFERROR(IF(VALUE(MID($B2304,2,20))&lt;100000000,VALUE(MID($B2304,2,20)),1000000000),1000000000))+ROW()/100000,"")</f>
        <v/>
      </c>
    </row>
    <row r="2305">
      <c r="E2305" s="7" t="n"/>
      <c r="G2305" s="7" t="n"/>
      <c r="O2305" s="7">
        <f>IF($B2305="","",N2305*X2305/100)</f>
        <v/>
      </c>
      <c r="P2305" s="14" t="n"/>
      <c r="U2305" s="7" t="n"/>
      <c r="W2305" s="7">
        <f>IF($B2305="","",Z2305*AB2305/100)</f>
        <v/>
      </c>
      <c r="X2305" s="7">
        <f>IF($B2305="","",Z2305-W2305)</f>
        <v/>
      </c>
      <c r="Y2305" s="7">
        <f>IF($B2305="","",X2305-O2305)</f>
        <v/>
      </c>
      <c r="Z2305" s="7" t="n"/>
      <c r="AC2305">
        <f>IF($B2305="","",IF(COUNTIF($B$2:$B2305,$B2305)=1,1,0))</f>
        <v/>
      </c>
      <c r="AD2305">
        <f>IF($AC2305=1,SUMPRODUCT(--($AF$2:$AF$3501&lt;$AF2305))+1,"")</f>
        <v/>
      </c>
      <c r="AE2305">
        <f>IF($B2305="","",IF(OR($AA2305=TRUE(),$AA2305="TRUE"),0,1))</f>
        <v/>
      </c>
      <c r="AF2305">
        <f>IF($AC2305=1,IFERROR(IF(VALUE($B2305)&lt;100000000,VALUE($B2305),1000000000),IFERROR(IF(VALUE(MID($B2305,2,20))&lt;100000000,VALUE(MID($B2305,2,20)),1000000000),1000000000))+ROW()/100000,"")</f>
        <v/>
      </c>
    </row>
    <row r="2306">
      <c r="E2306" s="7" t="n"/>
      <c r="G2306" s="7" t="n"/>
      <c r="O2306" s="7">
        <f>IF($B2306="","",N2306*X2306/100)</f>
        <v/>
      </c>
      <c r="P2306" s="14" t="n"/>
      <c r="U2306" s="7" t="n"/>
      <c r="W2306" s="7">
        <f>IF($B2306="","",Z2306*AB2306/100)</f>
        <v/>
      </c>
      <c r="X2306" s="7">
        <f>IF($B2306="","",Z2306-W2306)</f>
        <v/>
      </c>
      <c r="Y2306" s="7">
        <f>IF($B2306="","",X2306-O2306)</f>
        <v/>
      </c>
      <c r="Z2306" s="7" t="n"/>
      <c r="AC2306">
        <f>IF($B2306="","",IF(COUNTIF($B$2:$B2306,$B2306)=1,1,0))</f>
        <v/>
      </c>
      <c r="AD2306">
        <f>IF($AC2306=1,SUMPRODUCT(--($AF$2:$AF$3501&lt;$AF2306))+1,"")</f>
        <v/>
      </c>
      <c r="AE2306">
        <f>IF($B2306="","",IF(OR($AA2306=TRUE(),$AA2306="TRUE"),0,1))</f>
        <v/>
      </c>
      <c r="AF2306">
        <f>IF($AC2306=1,IFERROR(IF(VALUE($B2306)&lt;100000000,VALUE($B2306),1000000000),IFERROR(IF(VALUE(MID($B2306,2,20))&lt;100000000,VALUE(MID($B2306,2,20)),1000000000),1000000000))+ROW()/100000,"")</f>
        <v/>
      </c>
    </row>
    <row r="2307">
      <c r="E2307" s="7" t="n"/>
      <c r="G2307" s="7" t="n"/>
      <c r="O2307" s="7">
        <f>IF($B2307="","",N2307*X2307/100)</f>
        <v/>
      </c>
      <c r="P2307" s="14" t="n"/>
      <c r="U2307" s="7" t="n"/>
      <c r="W2307" s="7">
        <f>IF($B2307="","",Z2307*AB2307/100)</f>
        <v/>
      </c>
      <c r="X2307" s="7">
        <f>IF($B2307="","",Z2307-W2307)</f>
        <v/>
      </c>
      <c r="Y2307" s="7">
        <f>IF($B2307="","",X2307-O2307)</f>
        <v/>
      </c>
      <c r="Z2307" s="7" t="n"/>
      <c r="AC2307">
        <f>IF($B2307="","",IF(COUNTIF($B$2:$B2307,$B2307)=1,1,0))</f>
        <v/>
      </c>
      <c r="AD2307">
        <f>IF($AC2307=1,SUMPRODUCT(--($AF$2:$AF$3501&lt;$AF2307))+1,"")</f>
        <v/>
      </c>
      <c r="AE2307">
        <f>IF($B2307="","",IF(OR($AA2307=TRUE(),$AA2307="TRUE"),0,1))</f>
        <v/>
      </c>
      <c r="AF2307">
        <f>IF($AC2307=1,IFERROR(IF(VALUE($B2307)&lt;100000000,VALUE($B2307),1000000000),IFERROR(IF(VALUE(MID($B2307,2,20))&lt;100000000,VALUE(MID($B2307,2,20)),1000000000),1000000000))+ROW()/100000,"")</f>
        <v/>
      </c>
    </row>
    <row r="2308">
      <c r="E2308" s="7" t="n"/>
      <c r="G2308" s="7" t="n"/>
      <c r="O2308" s="7">
        <f>IF($B2308="","",N2308*X2308/100)</f>
        <v/>
      </c>
      <c r="P2308" s="14" t="n"/>
      <c r="U2308" s="7" t="n"/>
      <c r="W2308" s="7">
        <f>IF($B2308="","",Z2308*AB2308/100)</f>
        <v/>
      </c>
      <c r="X2308" s="7">
        <f>IF($B2308="","",Z2308-W2308)</f>
        <v/>
      </c>
      <c r="Y2308" s="7">
        <f>IF($B2308="","",X2308-O2308)</f>
        <v/>
      </c>
      <c r="Z2308" s="7" t="n"/>
      <c r="AC2308">
        <f>IF($B2308="","",IF(COUNTIF($B$2:$B2308,$B2308)=1,1,0))</f>
        <v/>
      </c>
      <c r="AD2308">
        <f>IF($AC2308=1,SUMPRODUCT(--($AF$2:$AF$3501&lt;$AF2308))+1,"")</f>
        <v/>
      </c>
      <c r="AE2308">
        <f>IF($B2308="","",IF(OR($AA2308=TRUE(),$AA2308="TRUE"),0,1))</f>
        <v/>
      </c>
      <c r="AF2308">
        <f>IF($AC2308=1,IFERROR(IF(VALUE($B2308)&lt;100000000,VALUE($B2308),1000000000),IFERROR(IF(VALUE(MID($B2308,2,20))&lt;100000000,VALUE(MID($B2308,2,20)),1000000000),1000000000))+ROW()/100000,"")</f>
        <v/>
      </c>
    </row>
    <row r="2309">
      <c r="E2309" s="7" t="n"/>
      <c r="G2309" s="7" t="n"/>
      <c r="O2309" s="7">
        <f>IF($B2309="","",N2309*X2309/100)</f>
        <v/>
      </c>
      <c r="P2309" s="14" t="n"/>
      <c r="U2309" s="7" t="n"/>
      <c r="W2309" s="7">
        <f>IF($B2309="","",Z2309*AB2309/100)</f>
        <v/>
      </c>
      <c r="X2309" s="7">
        <f>IF($B2309="","",Z2309-W2309)</f>
        <v/>
      </c>
      <c r="Y2309" s="7">
        <f>IF($B2309="","",X2309-O2309)</f>
        <v/>
      </c>
      <c r="Z2309" s="7" t="n"/>
      <c r="AC2309">
        <f>IF($B2309="","",IF(COUNTIF($B$2:$B2309,$B2309)=1,1,0))</f>
        <v/>
      </c>
      <c r="AD2309">
        <f>IF($AC2309=1,SUMPRODUCT(--($AF$2:$AF$3501&lt;$AF2309))+1,"")</f>
        <v/>
      </c>
      <c r="AE2309">
        <f>IF($B2309="","",IF(OR($AA2309=TRUE(),$AA2309="TRUE"),0,1))</f>
        <v/>
      </c>
      <c r="AF2309">
        <f>IF($AC2309=1,IFERROR(IF(VALUE($B2309)&lt;100000000,VALUE($B2309),1000000000),IFERROR(IF(VALUE(MID($B2309,2,20))&lt;100000000,VALUE(MID($B2309,2,20)),1000000000),1000000000))+ROW()/100000,"")</f>
        <v/>
      </c>
    </row>
    <row r="2310">
      <c r="E2310" s="7" t="n"/>
      <c r="G2310" s="7" t="n"/>
      <c r="O2310" s="7">
        <f>IF($B2310="","",N2310*X2310/100)</f>
        <v/>
      </c>
      <c r="P2310" s="14" t="n"/>
      <c r="U2310" s="7" t="n"/>
      <c r="W2310" s="7">
        <f>IF($B2310="","",Z2310*AB2310/100)</f>
        <v/>
      </c>
      <c r="X2310" s="7">
        <f>IF($B2310="","",Z2310-W2310)</f>
        <v/>
      </c>
      <c r="Y2310" s="7">
        <f>IF($B2310="","",X2310-O2310)</f>
        <v/>
      </c>
      <c r="Z2310" s="7" t="n"/>
      <c r="AC2310">
        <f>IF($B2310="","",IF(COUNTIF($B$2:$B2310,$B2310)=1,1,0))</f>
        <v/>
      </c>
      <c r="AD2310">
        <f>IF($AC2310=1,SUMPRODUCT(--($AF$2:$AF$3501&lt;$AF2310))+1,"")</f>
        <v/>
      </c>
      <c r="AE2310">
        <f>IF($B2310="","",IF(OR($AA2310=TRUE(),$AA2310="TRUE"),0,1))</f>
        <v/>
      </c>
      <c r="AF2310">
        <f>IF($AC2310=1,IFERROR(IF(VALUE($B2310)&lt;100000000,VALUE($B2310),1000000000),IFERROR(IF(VALUE(MID($B2310,2,20))&lt;100000000,VALUE(MID($B2310,2,20)),1000000000),1000000000))+ROW()/100000,"")</f>
        <v/>
      </c>
    </row>
    <row r="2311">
      <c r="E2311" s="7" t="n"/>
      <c r="G2311" s="7" t="n"/>
      <c r="O2311" s="7">
        <f>IF($B2311="","",N2311*X2311/100)</f>
        <v/>
      </c>
      <c r="P2311" s="14" t="n"/>
      <c r="U2311" s="7" t="n"/>
      <c r="W2311" s="7">
        <f>IF($B2311="","",Z2311*AB2311/100)</f>
        <v/>
      </c>
      <c r="X2311" s="7">
        <f>IF($B2311="","",Z2311-W2311)</f>
        <v/>
      </c>
      <c r="Y2311" s="7">
        <f>IF($B2311="","",X2311-O2311)</f>
        <v/>
      </c>
      <c r="Z2311" s="7" t="n"/>
      <c r="AC2311">
        <f>IF($B2311="","",IF(COUNTIF($B$2:$B2311,$B2311)=1,1,0))</f>
        <v/>
      </c>
      <c r="AD2311">
        <f>IF($AC2311=1,SUMPRODUCT(--($AF$2:$AF$3501&lt;$AF2311))+1,"")</f>
        <v/>
      </c>
      <c r="AE2311">
        <f>IF($B2311="","",IF(OR($AA2311=TRUE(),$AA2311="TRUE"),0,1))</f>
        <v/>
      </c>
      <c r="AF2311">
        <f>IF($AC2311=1,IFERROR(IF(VALUE($B2311)&lt;100000000,VALUE($B2311),1000000000),IFERROR(IF(VALUE(MID($B2311,2,20))&lt;100000000,VALUE(MID($B2311,2,20)),1000000000),1000000000))+ROW()/100000,"")</f>
        <v/>
      </c>
    </row>
    <row r="2312">
      <c r="E2312" s="7" t="n"/>
      <c r="G2312" s="7" t="n"/>
      <c r="O2312" s="7">
        <f>IF($B2312="","",N2312*X2312/100)</f>
        <v/>
      </c>
      <c r="P2312" s="14" t="n"/>
      <c r="U2312" s="7" t="n"/>
      <c r="W2312" s="7">
        <f>IF($B2312="","",Z2312*AB2312/100)</f>
        <v/>
      </c>
      <c r="X2312" s="7">
        <f>IF($B2312="","",Z2312-W2312)</f>
        <v/>
      </c>
      <c r="Y2312" s="7">
        <f>IF($B2312="","",X2312-O2312)</f>
        <v/>
      </c>
      <c r="Z2312" s="7" t="n"/>
      <c r="AC2312">
        <f>IF($B2312="","",IF(COUNTIF($B$2:$B2312,$B2312)=1,1,0))</f>
        <v/>
      </c>
      <c r="AD2312">
        <f>IF($AC2312=1,SUMPRODUCT(--($AF$2:$AF$3501&lt;$AF2312))+1,"")</f>
        <v/>
      </c>
      <c r="AE2312">
        <f>IF($B2312="","",IF(OR($AA2312=TRUE(),$AA2312="TRUE"),0,1))</f>
        <v/>
      </c>
      <c r="AF2312">
        <f>IF($AC2312=1,IFERROR(IF(VALUE($B2312)&lt;100000000,VALUE($B2312),1000000000),IFERROR(IF(VALUE(MID($B2312,2,20))&lt;100000000,VALUE(MID($B2312,2,20)),1000000000),1000000000))+ROW()/100000,"")</f>
        <v/>
      </c>
    </row>
    <row r="2313">
      <c r="E2313" s="7" t="n"/>
      <c r="G2313" s="7" t="n"/>
      <c r="O2313" s="7">
        <f>IF($B2313="","",N2313*X2313/100)</f>
        <v/>
      </c>
      <c r="P2313" s="14" t="n"/>
      <c r="U2313" s="7" t="n"/>
      <c r="W2313" s="7">
        <f>IF($B2313="","",Z2313*AB2313/100)</f>
        <v/>
      </c>
      <c r="X2313" s="7">
        <f>IF($B2313="","",Z2313-W2313)</f>
        <v/>
      </c>
      <c r="Y2313" s="7">
        <f>IF($B2313="","",X2313-O2313)</f>
        <v/>
      </c>
      <c r="Z2313" s="7" t="n"/>
      <c r="AC2313">
        <f>IF($B2313="","",IF(COUNTIF($B$2:$B2313,$B2313)=1,1,0))</f>
        <v/>
      </c>
      <c r="AD2313">
        <f>IF($AC2313=1,SUMPRODUCT(--($AF$2:$AF$3501&lt;$AF2313))+1,"")</f>
        <v/>
      </c>
      <c r="AE2313">
        <f>IF($B2313="","",IF(OR($AA2313=TRUE(),$AA2313="TRUE"),0,1))</f>
        <v/>
      </c>
      <c r="AF2313">
        <f>IF($AC2313=1,IFERROR(IF(VALUE($B2313)&lt;100000000,VALUE($B2313),1000000000),IFERROR(IF(VALUE(MID($B2313,2,20))&lt;100000000,VALUE(MID($B2313,2,20)),1000000000),1000000000))+ROW()/100000,"")</f>
        <v/>
      </c>
    </row>
    <row r="2314">
      <c r="E2314" s="7" t="n"/>
      <c r="G2314" s="7" t="n"/>
      <c r="O2314" s="7">
        <f>IF($B2314="","",N2314*X2314/100)</f>
        <v/>
      </c>
      <c r="P2314" s="14" t="n"/>
      <c r="U2314" s="7" t="n"/>
      <c r="W2314" s="7">
        <f>IF($B2314="","",Z2314*AB2314/100)</f>
        <v/>
      </c>
      <c r="X2314" s="7">
        <f>IF($B2314="","",Z2314-W2314)</f>
        <v/>
      </c>
      <c r="Y2314" s="7">
        <f>IF($B2314="","",X2314-O2314)</f>
        <v/>
      </c>
      <c r="Z2314" s="7" t="n"/>
      <c r="AC2314">
        <f>IF($B2314="","",IF(COUNTIF($B$2:$B2314,$B2314)=1,1,0))</f>
        <v/>
      </c>
      <c r="AD2314">
        <f>IF($AC2314=1,SUMPRODUCT(--($AF$2:$AF$3501&lt;$AF2314))+1,"")</f>
        <v/>
      </c>
      <c r="AE2314">
        <f>IF($B2314="","",IF(OR($AA2314=TRUE(),$AA2314="TRUE"),0,1))</f>
        <v/>
      </c>
      <c r="AF2314">
        <f>IF($AC2314=1,IFERROR(IF(VALUE($B2314)&lt;100000000,VALUE($B2314),1000000000),IFERROR(IF(VALUE(MID($B2314,2,20))&lt;100000000,VALUE(MID($B2314,2,20)),1000000000),1000000000))+ROW()/100000,"")</f>
        <v/>
      </c>
    </row>
    <row r="2315">
      <c r="E2315" s="7" t="n"/>
      <c r="G2315" s="7" t="n"/>
      <c r="O2315" s="7">
        <f>IF($B2315="","",N2315*X2315/100)</f>
        <v/>
      </c>
      <c r="P2315" s="14" t="n"/>
      <c r="U2315" s="7" t="n"/>
      <c r="W2315" s="7">
        <f>IF($B2315="","",Z2315*AB2315/100)</f>
        <v/>
      </c>
      <c r="X2315" s="7">
        <f>IF($B2315="","",Z2315-W2315)</f>
        <v/>
      </c>
      <c r="Y2315" s="7">
        <f>IF($B2315="","",X2315-O2315)</f>
        <v/>
      </c>
      <c r="Z2315" s="7" t="n"/>
      <c r="AC2315">
        <f>IF($B2315="","",IF(COUNTIF($B$2:$B2315,$B2315)=1,1,0))</f>
        <v/>
      </c>
      <c r="AD2315">
        <f>IF($AC2315=1,SUMPRODUCT(--($AF$2:$AF$3501&lt;$AF2315))+1,"")</f>
        <v/>
      </c>
      <c r="AE2315">
        <f>IF($B2315="","",IF(OR($AA2315=TRUE(),$AA2315="TRUE"),0,1))</f>
        <v/>
      </c>
      <c r="AF2315">
        <f>IF($AC2315=1,IFERROR(IF(VALUE($B2315)&lt;100000000,VALUE($B2315),1000000000),IFERROR(IF(VALUE(MID($B2315,2,20))&lt;100000000,VALUE(MID($B2315,2,20)),1000000000),1000000000))+ROW()/100000,"")</f>
        <v/>
      </c>
    </row>
    <row r="2316">
      <c r="E2316" s="7" t="n"/>
      <c r="G2316" s="7" t="n"/>
      <c r="O2316" s="7">
        <f>IF($B2316="","",N2316*X2316/100)</f>
        <v/>
      </c>
      <c r="P2316" s="14" t="n"/>
      <c r="U2316" s="7" t="n"/>
      <c r="W2316" s="7">
        <f>IF($B2316="","",Z2316*AB2316/100)</f>
        <v/>
      </c>
      <c r="X2316" s="7">
        <f>IF($B2316="","",Z2316-W2316)</f>
        <v/>
      </c>
      <c r="Y2316" s="7">
        <f>IF($B2316="","",X2316-O2316)</f>
        <v/>
      </c>
      <c r="Z2316" s="7" t="n"/>
      <c r="AC2316">
        <f>IF($B2316="","",IF(COUNTIF($B$2:$B2316,$B2316)=1,1,0))</f>
        <v/>
      </c>
      <c r="AD2316">
        <f>IF($AC2316=1,SUMPRODUCT(--($AF$2:$AF$3501&lt;$AF2316))+1,"")</f>
        <v/>
      </c>
      <c r="AE2316">
        <f>IF($B2316="","",IF(OR($AA2316=TRUE(),$AA2316="TRUE"),0,1))</f>
        <v/>
      </c>
      <c r="AF2316">
        <f>IF($AC2316=1,IFERROR(IF(VALUE($B2316)&lt;100000000,VALUE($B2316),1000000000),IFERROR(IF(VALUE(MID($B2316,2,20))&lt;100000000,VALUE(MID($B2316,2,20)),1000000000),1000000000))+ROW()/100000,"")</f>
        <v/>
      </c>
    </row>
    <row r="2317">
      <c r="E2317" s="7" t="n"/>
      <c r="G2317" s="7" t="n"/>
      <c r="O2317" s="7">
        <f>IF($B2317="","",N2317*X2317/100)</f>
        <v/>
      </c>
      <c r="P2317" s="14" t="n"/>
      <c r="U2317" s="7" t="n"/>
      <c r="W2317" s="7">
        <f>IF($B2317="","",Z2317*AB2317/100)</f>
        <v/>
      </c>
      <c r="X2317" s="7">
        <f>IF($B2317="","",Z2317-W2317)</f>
        <v/>
      </c>
      <c r="Y2317" s="7">
        <f>IF($B2317="","",X2317-O2317)</f>
        <v/>
      </c>
      <c r="Z2317" s="7" t="n"/>
      <c r="AC2317">
        <f>IF($B2317="","",IF(COUNTIF($B$2:$B2317,$B2317)=1,1,0))</f>
        <v/>
      </c>
      <c r="AD2317">
        <f>IF($AC2317=1,SUMPRODUCT(--($AF$2:$AF$3501&lt;$AF2317))+1,"")</f>
        <v/>
      </c>
      <c r="AE2317">
        <f>IF($B2317="","",IF(OR($AA2317=TRUE(),$AA2317="TRUE"),0,1))</f>
        <v/>
      </c>
      <c r="AF2317">
        <f>IF($AC2317=1,IFERROR(IF(VALUE($B2317)&lt;100000000,VALUE($B2317),1000000000),IFERROR(IF(VALUE(MID($B2317,2,20))&lt;100000000,VALUE(MID($B2317,2,20)),1000000000),1000000000))+ROW()/100000,"")</f>
        <v/>
      </c>
    </row>
    <row r="2318">
      <c r="E2318" s="7" t="n"/>
      <c r="G2318" s="7" t="n"/>
      <c r="O2318" s="7">
        <f>IF($B2318="","",N2318*X2318/100)</f>
        <v/>
      </c>
      <c r="P2318" s="14" t="n"/>
      <c r="U2318" s="7" t="n"/>
      <c r="W2318" s="7">
        <f>IF($B2318="","",Z2318*AB2318/100)</f>
        <v/>
      </c>
      <c r="X2318" s="7">
        <f>IF($B2318="","",Z2318-W2318)</f>
        <v/>
      </c>
      <c r="Y2318" s="7">
        <f>IF($B2318="","",X2318-O2318)</f>
        <v/>
      </c>
      <c r="Z2318" s="7" t="n"/>
      <c r="AC2318">
        <f>IF($B2318="","",IF(COUNTIF($B$2:$B2318,$B2318)=1,1,0))</f>
        <v/>
      </c>
      <c r="AD2318">
        <f>IF($AC2318=1,SUMPRODUCT(--($AF$2:$AF$3501&lt;$AF2318))+1,"")</f>
        <v/>
      </c>
      <c r="AE2318">
        <f>IF($B2318="","",IF(OR($AA2318=TRUE(),$AA2318="TRUE"),0,1))</f>
        <v/>
      </c>
      <c r="AF2318">
        <f>IF($AC2318=1,IFERROR(IF(VALUE($B2318)&lt;100000000,VALUE($B2318),1000000000),IFERROR(IF(VALUE(MID($B2318,2,20))&lt;100000000,VALUE(MID($B2318,2,20)),1000000000),1000000000))+ROW()/100000,"")</f>
        <v/>
      </c>
    </row>
    <row r="2319">
      <c r="E2319" s="7" t="n"/>
      <c r="G2319" s="7" t="n"/>
      <c r="O2319" s="7">
        <f>IF($B2319="","",N2319*X2319/100)</f>
        <v/>
      </c>
      <c r="P2319" s="14" t="n"/>
      <c r="U2319" s="7" t="n"/>
      <c r="W2319" s="7">
        <f>IF($B2319="","",Z2319*AB2319/100)</f>
        <v/>
      </c>
      <c r="X2319" s="7">
        <f>IF($B2319="","",Z2319-W2319)</f>
        <v/>
      </c>
      <c r="Y2319" s="7">
        <f>IF($B2319="","",X2319-O2319)</f>
        <v/>
      </c>
      <c r="Z2319" s="7" t="n"/>
      <c r="AC2319">
        <f>IF($B2319="","",IF(COUNTIF($B$2:$B2319,$B2319)=1,1,0))</f>
        <v/>
      </c>
      <c r="AD2319">
        <f>IF($AC2319=1,SUMPRODUCT(--($AF$2:$AF$3501&lt;$AF2319))+1,"")</f>
        <v/>
      </c>
      <c r="AE2319">
        <f>IF($B2319="","",IF(OR($AA2319=TRUE(),$AA2319="TRUE"),0,1))</f>
        <v/>
      </c>
      <c r="AF2319">
        <f>IF($AC2319=1,IFERROR(IF(VALUE($B2319)&lt;100000000,VALUE($B2319),1000000000),IFERROR(IF(VALUE(MID($B2319,2,20))&lt;100000000,VALUE(MID($B2319,2,20)),1000000000),1000000000))+ROW()/100000,"")</f>
        <v/>
      </c>
    </row>
    <row r="2320">
      <c r="E2320" s="7" t="n"/>
      <c r="G2320" s="7" t="n"/>
      <c r="O2320" s="7">
        <f>IF($B2320="","",N2320*X2320/100)</f>
        <v/>
      </c>
      <c r="P2320" s="14" t="n"/>
      <c r="U2320" s="7" t="n"/>
      <c r="W2320" s="7">
        <f>IF($B2320="","",Z2320*AB2320/100)</f>
        <v/>
      </c>
      <c r="X2320" s="7">
        <f>IF($B2320="","",Z2320-W2320)</f>
        <v/>
      </c>
      <c r="Y2320" s="7">
        <f>IF($B2320="","",X2320-O2320)</f>
        <v/>
      </c>
      <c r="Z2320" s="7" t="n"/>
      <c r="AC2320">
        <f>IF($B2320="","",IF(COUNTIF($B$2:$B2320,$B2320)=1,1,0))</f>
        <v/>
      </c>
      <c r="AD2320">
        <f>IF($AC2320=1,SUMPRODUCT(--($AF$2:$AF$3501&lt;$AF2320))+1,"")</f>
        <v/>
      </c>
      <c r="AE2320">
        <f>IF($B2320="","",IF(OR($AA2320=TRUE(),$AA2320="TRUE"),0,1))</f>
        <v/>
      </c>
      <c r="AF2320">
        <f>IF($AC2320=1,IFERROR(IF(VALUE($B2320)&lt;100000000,VALUE($B2320),1000000000),IFERROR(IF(VALUE(MID($B2320,2,20))&lt;100000000,VALUE(MID($B2320,2,20)),1000000000),1000000000))+ROW()/100000,"")</f>
        <v/>
      </c>
    </row>
    <row r="2321">
      <c r="E2321" s="7" t="n"/>
      <c r="G2321" s="7" t="n"/>
      <c r="O2321" s="7">
        <f>IF($B2321="","",N2321*X2321/100)</f>
        <v/>
      </c>
      <c r="P2321" s="14" t="n"/>
      <c r="U2321" s="7" t="n"/>
      <c r="W2321" s="7">
        <f>IF($B2321="","",Z2321*AB2321/100)</f>
        <v/>
      </c>
      <c r="X2321" s="7">
        <f>IF($B2321="","",Z2321-W2321)</f>
        <v/>
      </c>
      <c r="Y2321" s="7">
        <f>IF($B2321="","",X2321-O2321)</f>
        <v/>
      </c>
      <c r="Z2321" s="7" t="n"/>
      <c r="AC2321">
        <f>IF($B2321="","",IF(COUNTIF($B$2:$B2321,$B2321)=1,1,0))</f>
        <v/>
      </c>
      <c r="AD2321">
        <f>IF($AC2321=1,SUMPRODUCT(--($AF$2:$AF$3501&lt;$AF2321))+1,"")</f>
        <v/>
      </c>
      <c r="AE2321">
        <f>IF($B2321="","",IF(OR($AA2321=TRUE(),$AA2321="TRUE"),0,1))</f>
        <v/>
      </c>
      <c r="AF2321">
        <f>IF($AC2321=1,IFERROR(IF(VALUE($B2321)&lt;100000000,VALUE($B2321),1000000000),IFERROR(IF(VALUE(MID($B2321,2,20))&lt;100000000,VALUE(MID($B2321,2,20)),1000000000),1000000000))+ROW()/100000,"")</f>
        <v/>
      </c>
    </row>
    <row r="2322">
      <c r="E2322" s="7" t="n"/>
      <c r="G2322" s="7" t="n"/>
      <c r="O2322" s="7">
        <f>IF($B2322="","",N2322*X2322/100)</f>
        <v/>
      </c>
      <c r="P2322" s="14" t="n"/>
      <c r="U2322" s="7" t="n"/>
      <c r="W2322" s="7">
        <f>IF($B2322="","",Z2322*AB2322/100)</f>
        <v/>
      </c>
      <c r="X2322" s="7">
        <f>IF($B2322="","",Z2322-W2322)</f>
        <v/>
      </c>
      <c r="Y2322" s="7">
        <f>IF($B2322="","",X2322-O2322)</f>
        <v/>
      </c>
      <c r="Z2322" s="7" t="n"/>
      <c r="AC2322">
        <f>IF($B2322="","",IF(COUNTIF($B$2:$B2322,$B2322)=1,1,0))</f>
        <v/>
      </c>
      <c r="AD2322">
        <f>IF($AC2322=1,SUMPRODUCT(--($AF$2:$AF$3501&lt;$AF2322))+1,"")</f>
        <v/>
      </c>
      <c r="AE2322">
        <f>IF($B2322="","",IF(OR($AA2322=TRUE(),$AA2322="TRUE"),0,1))</f>
        <v/>
      </c>
      <c r="AF2322">
        <f>IF($AC2322=1,IFERROR(IF(VALUE($B2322)&lt;100000000,VALUE($B2322),1000000000),IFERROR(IF(VALUE(MID($B2322,2,20))&lt;100000000,VALUE(MID($B2322,2,20)),1000000000),1000000000))+ROW()/100000,"")</f>
        <v/>
      </c>
    </row>
    <row r="2323">
      <c r="E2323" s="7" t="n"/>
      <c r="G2323" s="7" t="n"/>
      <c r="O2323" s="7">
        <f>IF($B2323="","",N2323*X2323/100)</f>
        <v/>
      </c>
      <c r="P2323" s="14" t="n"/>
      <c r="U2323" s="7" t="n"/>
      <c r="W2323" s="7">
        <f>IF($B2323="","",Z2323*AB2323/100)</f>
        <v/>
      </c>
      <c r="X2323" s="7">
        <f>IF($B2323="","",Z2323-W2323)</f>
        <v/>
      </c>
      <c r="Y2323" s="7">
        <f>IF($B2323="","",X2323-O2323)</f>
        <v/>
      </c>
      <c r="Z2323" s="7" t="n"/>
      <c r="AC2323">
        <f>IF($B2323="","",IF(COUNTIF($B$2:$B2323,$B2323)=1,1,0))</f>
        <v/>
      </c>
      <c r="AD2323">
        <f>IF($AC2323=1,SUMPRODUCT(--($AF$2:$AF$3501&lt;$AF2323))+1,"")</f>
        <v/>
      </c>
      <c r="AE2323">
        <f>IF($B2323="","",IF(OR($AA2323=TRUE(),$AA2323="TRUE"),0,1))</f>
        <v/>
      </c>
      <c r="AF2323">
        <f>IF($AC2323=1,IFERROR(IF(VALUE($B2323)&lt;100000000,VALUE($B2323),1000000000),IFERROR(IF(VALUE(MID($B2323,2,20))&lt;100000000,VALUE(MID($B2323,2,20)),1000000000),1000000000))+ROW()/100000,"")</f>
        <v/>
      </c>
    </row>
    <row r="2324">
      <c r="E2324" s="7" t="n"/>
      <c r="G2324" s="7" t="n"/>
      <c r="O2324" s="7">
        <f>IF($B2324="","",N2324*X2324/100)</f>
        <v/>
      </c>
      <c r="P2324" s="14" t="n"/>
      <c r="U2324" s="7" t="n"/>
      <c r="W2324" s="7">
        <f>IF($B2324="","",Z2324*AB2324/100)</f>
        <v/>
      </c>
      <c r="X2324" s="7">
        <f>IF($B2324="","",Z2324-W2324)</f>
        <v/>
      </c>
      <c r="Y2324" s="7">
        <f>IF($B2324="","",X2324-O2324)</f>
        <v/>
      </c>
      <c r="Z2324" s="7" t="n"/>
      <c r="AC2324">
        <f>IF($B2324="","",IF(COUNTIF($B$2:$B2324,$B2324)=1,1,0))</f>
        <v/>
      </c>
      <c r="AD2324">
        <f>IF($AC2324=1,SUMPRODUCT(--($AF$2:$AF$3501&lt;$AF2324))+1,"")</f>
        <v/>
      </c>
      <c r="AE2324">
        <f>IF($B2324="","",IF(OR($AA2324=TRUE(),$AA2324="TRUE"),0,1))</f>
        <v/>
      </c>
      <c r="AF2324">
        <f>IF($AC2324=1,IFERROR(IF(VALUE($B2324)&lt;100000000,VALUE($B2324),1000000000),IFERROR(IF(VALUE(MID($B2324,2,20))&lt;100000000,VALUE(MID($B2324,2,20)),1000000000),1000000000))+ROW()/100000,"")</f>
        <v/>
      </c>
    </row>
    <row r="2325">
      <c r="E2325" s="7" t="n"/>
      <c r="G2325" s="7" t="n"/>
      <c r="O2325" s="7">
        <f>IF($B2325="","",N2325*X2325/100)</f>
        <v/>
      </c>
      <c r="P2325" s="14" t="n"/>
      <c r="U2325" s="7" t="n"/>
      <c r="W2325" s="7">
        <f>IF($B2325="","",Z2325*AB2325/100)</f>
        <v/>
      </c>
      <c r="X2325" s="7">
        <f>IF($B2325="","",Z2325-W2325)</f>
        <v/>
      </c>
      <c r="Y2325" s="7">
        <f>IF($B2325="","",X2325-O2325)</f>
        <v/>
      </c>
      <c r="Z2325" s="7" t="n"/>
      <c r="AC2325">
        <f>IF($B2325="","",IF(COUNTIF($B$2:$B2325,$B2325)=1,1,0))</f>
        <v/>
      </c>
      <c r="AD2325">
        <f>IF($AC2325=1,SUMPRODUCT(--($AF$2:$AF$3501&lt;$AF2325))+1,"")</f>
        <v/>
      </c>
      <c r="AE2325">
        <f>IF($B2325="","",IF(OR($AA2325=TRUE(),$AA2325="TRUE"),0,1))</f>
        <v/>
      </c>
      <c r="AF2325">
        <f>IF($AC2325=1,IFERROR(IF(VALUE($B2325)&lt;100000000,VALUE($B2325),1000000000),IFERROR(IF(VALUE(MID($B2325,2,20))&lt;100000000,VALUE(MID($B2325,2,20)),1000000000),1000000000))+ROW()/100000,"")</f>
        <v/>
      </c>
    </row>
    <row r="2326">
      <c r="E2326" s="7" t="n"/>
      <c r="G2326" s="7" t="n"/>
      <c r="O2326" s="7">
        <f>IF($B2326="","",N2326*X2326/100)</f>
        <v/>
      </c>
      <c r="P2326" s="14" t="n"/>
      <c r="U2326" s="7" t="n"/>
      <c r="W2326" s="7">
        <f>IF($B2326="","",Z2326*AB2326/100)</f>
        <v/>
      </c>
      <c r="X2326" s="7">
        <f>IF($B2326="","",Z2326-W2326)</f>
        <v/>
      </c>
      <c r="Y2326" s="7">
        <f>IF($B2326="","",X2326-O2326)</f>
        <v/>
      </c>
      <c r="Z2326" s="7" t="n"/>
      <c r="AC2326">
        <f>IF($B2326="","",IF(COUNTIF($B$2:$B2326,$B2326)=1,1,0))</f>
        <v/>
      </c>
      <c r="AD2326">
        <f>IF($AC2326=1,SUMPRODUCT(--($AF$2:$AF$3501&lt;$AF2326))+1,"")</f>
        <v/>
      </c>
      <c r="AE2326">
        <f>IF($B2326="","",IF(OR($AA2326=TRUE(),$AA2326="TRUE"),0,1))</f>
        <v/>
      </c>
      <c r="AF2326">
        <f>IF($AC2326=1,IFERROR(IF(VALUE($B2326)&lt;100000000,VALUE($B2326),1000000000),IFERROR(IF(VALUE(MID($B2326,2,20))&lt;100000000,VALUE(MID($B2326,2,20)),1000000000),1000000000))+ROW()/100000,"")</f>
        <v/>
      </c>
    </row>
    <row r="2327">
      <c r="E2327" s="7" t="n"/>
      <c r="G2327" s="7" t="n"/>
      <c r="O2327" s="7">
        <f>IF($B2327="","",N2327*X2327/100)</f>
        <v/>
      </c>
      <c r="P2327" s="14" t="n"/>
      <c r="U2327" s="7" t="n"/>
      <c r="W2327" s="7">
        <f>IF($B2327="","",Z2327*AB2327/100)</f>
        <v/>
      </c>
      <c r="X2327" s="7">
        <f>IF($B2327="","",Z2327-W2327)</f>
        <v/>
      </c>
      <c r="Y2327" s="7">
        <f>IF($B2327="","",X2327-O2327)</f>
        <v/>
      </c>
      <c r="Z2327" s="7" t="n"/>
      <c r="AC2327">
        <f>IF($B2327="","",IF(COUNTIF($B$2:$B2327,$B2327)=1,1,0))</f>
        <v/>
      </c>
      <c r="AD2327">
        <f>IF($AC2327=1,SUMPRODUCT(--($AF$2:$AF$3501&lt;$AF2327))+1,"")</f>
        <v/>
      </c>
      <c r="AE2327">
        <f>IF($B2327="","",IF(OR($AA2327=TRUE(),$AA2327="TRUE"),0,1))</f>
        <v/>
      </c>
      <c r="AF2327">
        <f>IF($AC2327=1,IFERROR(IF(VALUE($B2327)&lt;100000000,VALUE($B2327),1000000000),IFERROR(IF(VALUE(MID($B2327,2,20))&lt;100000000,VALUE(MID($B2327,2,20)),1000000000),1000000000))+ROW()/100000,"")</f>
        <v/>
      </c>
    </row>
    <row r="2328">
      <c r="E2328" s="7" t="n"/>
      <c r="G2328" s="7" t="n"/>
      <c r="O2328" s="7">
        <f>IF($B2328="","",N2328*X2328/100)</f>
        <v/>
      </c>
      <c r="P2328" s="14" t="n"/>
      <c r="U2328" s="7" t="n"/>
      <c r="W2328" s="7">
        <f>IF($B2328="","",Z2328*AB2328/100)</f>
        <v/>
      </c>
      <c r="X2328" s="7">
        <f>IF($B2328="","",Z2328-W2328)</f>
        <v/>
      </c>
      <c r="Y2328" s="7">
        <f>IF($B2328="","",X2328-O2328)</f>
        <v/>
      </c>
      <c r="Z2328" s="7" t="n"/>
      <c r="AC2328">
        <f>IF($B2328="","",IF(COUNTIF($B$2:$B2328,$B2328)=1,1,0))</f>
        <v/>
      </c>
      <c r="AD2328">
        <f>IF($AC2328=1,SUMPRODUCT(--($AF$2:$AF$3501&lt;$AF2328))+1,"")</f>
        <v/>
      </c>
      <c r="AE2328">
        <f>IF($B2328="","",IF(OR($AA2328=TRUE(),$AA2328="TRUE"),0,1))</f>
        <v/>
      </c>
      <c r="AF2328">
        <f>IF($AC2328=1,IFERROR(IF(VALUE($B2328)&lt;100000000,VALUE($B2328),1000000000),IFERROR(IF(VALUE(MID($B2328,2,20))&lt;100000000,VALUE(MID($B2328,2,20)),1000000000),1000000000))+ROW()/100000,"")</f>
        <v/>
      </c>
    </row>
    <row r="2329">
      <c r="E2329" s="7" t="n"/>
      <c r="G2329" s="7" t="n"/>
      <c r="O2329" s="7">
        <f>IF($B2329="","",N2329*X2329/100)</f>
        <v/>
      </c>
      <c r="P2329" s="14" t="n"/>
      <c r="U2329" s="7" t="n"/>
      <c r="W2329" s="7">
        <f>IF($B2329="","",Z2329*AB2329/100)</f>
        <v/>
      </c>
      <c r="X2329" s="7">
        <f>IF($B2329="","",Z2329-W2329)</f>
        <v/>
      </c>
      <c r="Y2329" s="7">
        <f>IF($B2329="","",X2329-O2329)</f>
        <v/>
      </c>
      <c r="Z2329" s="7" t="n"/>
      <c r="AC2329">
        <f>IF($B2329="","",IF(COUNTIF($B$2:$B2329,$B2329)=1,1,0))</f>
        <v/>
      </c>
      <c r="AD2329">
        <f>IF($AC2329=1,SUMPRODUCT(--($AF$2:$AF$3501&lt;$AF2329))+1,"")</f>
        <v/>
      </c>
      <c r="AE2329">
        <f>IF($B2329="","",IF(OR($AA2329=TRUE(),$AA2329="TRUE"),0,1))</f>
        <v/>
      </c>
      <c r="AF2329">
        <f>IF($AC2329=1,IFERROR(IF(VALUE($B2329)&lt;100000000,VALUE($B2329),1000000000),IFERROR(IF(VALUE(MID($B2329,2,20))&lt;100000000,VALUE(MID($B2329,2,20)),1000000000),1000000000))+ROW()/100000,"")</f>
        <v/>
      </c>
    </row>
    <row r="2330">
      <c r="E2330" s="7" t="n"/>
      <c r="G2330" s="7" t="n"/>
      <c r="O2330" s="7">
        <f>IF($B2330="","",N2330*X2330/100)</f>
        <v/>
      </c>
      <c r="P2330" s="14" t="n"/>
      <c r="U2330" s="7" t="n"/>
      <c r="W2330" s="7">
        <f>IF($B2330="","",Z2330*AB2330/100)</f>
        <v/>
      </c>
      <c r="X2330" s="7">
        <f>IF($B2330="","",Z2330-W2330)</f>
        <v/>
      </c>
      <c r="Y2330" s="7">
        <f>IF($B2330="","",X2330-O2330)</f>
        <v/>
      </c>
      <c r="Z2330" s="7" t="n"/>
      <c r="AC2330">
        <f>IF($B2330="","",IF(COUNTIF($B$2:$B2330,$B2330)=1,1,0))</f>
        <v/>
      </c>
      <c r="AD2330">
        <f>IF($AC2330=1,SUMPRODUCT(--($AF$2:$AF$3501&lt;$AF2330))+1,"")</f>
        <v/>
      </c>
      <c r="AE2330">
        <f>IF($B2330="","",IF(OR($AA2330=TRUE(),$AA2330="TRUE"),0,1))</f>
        <v/>
      </c>
      <c r="AF2330">
        <f>IF($AC2330=1,IFERROR(IF(VALUE($B2330)&lt;100000000,VALUE($B2330),1000000000),IFERROR(IF(VALUE(MID($B2330,2,20))&lt;100000000,VALUE(MID($B2330,2,20)),1000000000),1000000000))+ROW()/100000,"")</f>
        <v/>
      </c>
    </row>
    <row r="2331">
      <c r="E2331" s="7" t="n"/>
      <c r="G2331" s="7" t="n"/>
      <c r="O2331" s="7">
        <f>IF($B2331="","",N2331*X2331/100)</f>
        <v/>
      </c>
      <c r="P2331" s="14" t="n"/>
      <c r="U2331" s="7" t="n"/>
      <c r="W2331" s="7">
        <f>IF($B2331="","",Z2331*AB2331/100)</f>
        <v/>
      </c>
      <c r="X2331" s="7">
        <f>IF($B2331="","",Z2331-W2331)</f>
        <v/>
      </c>
      <c r="Y2331" s="7">
        <f>IF($B2331="","",X2331-O2331)</f>
        <v/>
      </c>
      <c r="Z2331" s="7" t="n"/>
      <c r="AC2331">
        <f>IF($B2331="","",IF(COUNTIF($B$2:$B2331,$B2331)=1,1,0))</f>
        <v/>
      </c>
      <c r="AD2331">
        <f>IF($AC2331=1,SUMPRODUCT(--($AF$2:$AF$3501&lt;$AF2331))+1,"")</f>
        <v/>
      </c>
      <c r="AE2331">
        <f>IF($B2331="","",IF(OR($AA2331=TRUE(),$AA2331="TRUE"),0,1))</f>
        <v/>
      </c>
      <c r="AF2331">
        <f>IF($AC2331=1,IFERROR(IF(VALUE($B2331)&lt;100000000,VALUE($B2331),1000000000),IFERROR(IF(VALUE(MID($B2331,2,20))&lt;100000000,VALUE(MID($B2331,2,20)),1000000000),1000000000))+ROW()/100000,"")</f>
        <v/>
      </c>
    </row>
    <row r="2332">
      <c r="E2332" s="7" t="n"/>
      <c r="G2332" s="7" t="n"/>
      <c r="O2332" s="7">
        <f>IF($B2332="","",N2332*X2332/100)</f>
        <v/>
      </c>
      <c r="P2332" s="14" t="n"/>
      <c r="U2332" s="7" t="n"/>
      <c r="W2332" s="7">
        <f>IF($B2332="","",Z2332*AB2332/100)</f>
        <v/>
      </c>
      <c r="X2332" s="7">
        <f>IF($B2332="","",Z2332-W2332)</f>
        <v/>
      </c>
      <c r="Y2332" s="7">
        <f>IF($B2332="","",X2332-O2332)</f>
        <v/>
      </c>
      <c r="Z2332" s="7" t="n"/>
      <c r="AC2332">
        <f>IF($B2332="","",IF(COUNTIF($B$2:$B2332,$B2332)=1,1,0))</f>
        <v/>
      </c>
      <c r="AD2332">
        <f>IF($AC2332=1,SUMPRODUCT(--($AF$2:$AF$3501&lt;$AF2332))+1,"")</f>
        <v/>
      </c>
      <c r="AE2332">
        <f>IF($B2332="","",IF(OR($AA2332=TRUE(),$AA2332="TRUE"),0,1))</f>
        <v/>
      </c>
      <c r="AF2332">
        <f>IF($AC2332=1,IFERROR(IF(VALUE($B2332)&lt;100000000,VALUE($B2332),1000000000),IFERROR(IF(VALUE(MID($B2332,2,20))&lt;100000000,VALUE(MID($B2332,2,20)),1000000000),1000000000))+ROW()/100000,"")</f>
        <v/>
      </c>
    </row>
    <row r="2333">
      <c r="E2333" s="7" t="n"/>
      <c r="G2333" s="7" t="n"/>
      <c r="O2333" s="7">
        <f>IF($B2333="","",N2333*X2333/100)</f>
        <v/>
      </c>
      <c r="P2333" s="14" t="n"/>
      <c r="U2333" s="7" t="n"/>
      <c r="W2333" s="7">
        <f>IF($B2333="","",Z2333*AB2333/100)</f>
        <v/>
      </c>
      <c r="X2333" s="7">
        <f>IF($B2333="","",Z2333-W2333)</f>
        <v/>
      </c>
      <c r="Y2333" s="7">
        <f>IF($B2333="","",X2333-O2333)</f>
        <v/>
      </c>
      <c r="Z2333" s="7" t="n"/>
      <c r="AC2333">
        <f>IF($B2333="","",IF(COUNTIF($B$2:$B2333,$B2333)=1,1,0))</f>
        <v/>
      </c>
      <c r="AD2333">
        <f>IF($AC2333=1,SUMPRODUCT(--($AF$2:$AF$3501&lt;$AF2333))+1,"")</f>
        <v/>
      </c>
      <c r="AE2333">
        <f>IF($B2333="","",IF(OR($AA2333=TRUE(),$AA2333="TRUE"),0,1))</f>
        <v/>
      </c>
      <c r="AF2333">
        <f>IF($AC2333=1,IFERROR(IF(VALUE($B2333)&lt;100000000,VALUE($B2333),1000000000),IFERROR(IF(VALUE(MID($B2333,2,20))&lt;100000000,VALUE(MID($B2333,2,20)),1000000000),1000000000))+ROW()/100000,"")</f>
        <v/>
      </c>
    </row>
    <row r="2334">
      <c r="E2334" s="7" t="n"/>
      <c r="G2334" s="7" t="n"/>
      <c r="O2334" s="7">
        <f>IF($B2334="","",N2334*X2334/100)</f>
        <v/>
      </c>
      <c r="P2334" s="14" t="n"/>
      <c r="U2334" s="7" t="n"/>
      <c r="W2334" s="7">
        <f>IF($B2334="","",Z2334*AB2334/100)</f>
        <v/>
      </c>
      <c r="X2334" s="7">
        <f>IF($B2334="","",Z2334-W2334)</f>
        <v/>
      </c>
      <c r="Y2334" s="7">
        <f>IF($B2334="","",X2334-O2334)</f>
        <v/>
      </c>
      <c r="Z2334" s="7" t="n"/>
      <c r="AC2334">
        <f>IF($B2334="","",IF(COUNTIF($B$2:$B2334,$B2334)=1,1,0))</f>
        <v/>
      </c>
      <c r="AD2334">
        <f>IF($AC2334=1,SUMPRODUCT(--($AF$2:$AF$3501&lt;$AF2334))+1,"")</f>
        <v/>
      </c>
      <c r="AE2334">
        <f>IF($B2334="","",IF(OR($AA2334=TRUE(),$AA2334="TRUE"),0,1))</f>
        <v/>
      </c>
      <c r="AF2334">
        <f>IF($AC2334=1,IFERROR(IF(VALUE($B2334)&lt;100000000,VALUE($B2334),1000000000),IFERROR(IF(VALUE(MID($B2334,2,20))&lt;100000000,VALUE(MID($B2334,2,20)),1000000000),1000000000))+ROW()/100000,"")</f>
        <v/>
      </c>
    </row>
    <row r="2335">
      <c r="E2335" s="7" t="n"/>
      <c r="G2335" s="7" t="n"/>
      <c r="O2335" s="7">
        <f>IF($B2335="","",N2335*X2335/100)</f>
        <v/>
      </c>
      <c r="P2335" s="14" t="n"/>
      <c r="U2335" s="7" t="n"/>
      <c r="W2335" s="7">
        <f>IF($B2335="","",Z2335*AB2335/100)</f>
        <v/>
      </c>
      <c r="X2335" s="7">
        <f>IF($B2335="","",Z2335-W2335)</f>
        <v/>
      </c>
      <c r="Y2335" s="7">
        <f>IF($B2335="","",X2335-O2335)</f>
        <v/>
      </c>
      <c r="Z2335" s="7" t="n"/>
      <c r="AC2335">
        <f>IF($B2335="","",IF(COUNTIF($B$2:$B2335,$B2335)=1,1,0))</f>
        <v/>
      </c>
      <c r="AD2335">
        <f>IF($AC2335=1,SUMPRODUCT(--($AF$2:$AF$3501&lt;$AF2335))+1,"")</f>
        <v/>
      </c>
      <c r="AE2335">
        <f>IF($B2335="","",IF(OR($AA2335=TRUE(),$AA2335="TRUE"),0,1))</f>
        <v/>
      </c>
      <c r="AF2335">
        <f>IF($AC2335=1,IFERROR(IF(VALUE($B2335)&lt;100000000,VALUE($B2335),1000000000),IFERROR(IF(VALUE(MID($B2335,2,20))&lt;100000000,VALUE(MID($B2335,2,20)),1000000000),1000000000))+ROW()/100000,"")</f>
        <v/>
      </c>
    </row>
    <row r="2336">
      <c r="E2336" s="7" t="n"/>
      <c r="G2336" s="7" t="n"/>
      <c r="O2336" s="7">
        <f>IF($B2336="","",N2336*X2336/100)</f>
        <v/>
      </c>
      <c r="P2336" s="14" t="n"/>
      <c r="U2336" s="7" t="n"/>
      <c r="W2336" s="7">
        <f>IF($B2336="","",Z2336*AB2336/100)</f>
        <v/>
      </c>
      <c r="X2336" s="7">
        <f>IF($B2336="","",Z2336-W2336)</f>
        <v/>
      </c>
      <c r="Y2336" s="7">
        <f>IF($B2336="","",X2336-O2336)</f>
        <v/>
      </c>
      <c r="Z2336" s="7" t="n"/>
      <c r="AC2336">
        <f>IF($B2336="","",IF(COUNTIF($B$2:$B2336,$B2336)=1,1,0))</f>
        <v/>
      </c>
      <c r="AD2336">
        <f>IF($AC2336=1,SUMPRODUCT(--($AF$2:$AF$3501&lt;$AF2336))+1,"")</f>
        <v/>
      </c>
      <c r="AE2336">
        <f>IF($B2336="","",IF(OR($AA2336=TRUE(),$AA2336="TRUE"),0,1))</f>
        <v/>
      </c>
      <c r="AF2336">
        <f>IF($AC2336=1,IFERROR(IF(VALUE($B2336)&lt;100000000,VALUE($B2336),1000000000),IFERROR(IF(VALUE(MID($B2336,2,20))&lt;100000000,VALUE(MID($B2336,2,20)),1000000000),1000000000))+ROW()/100000,"")</f>
        <v/>
      </c>
    </row>
    <row r="2337">
      <c r="E2337" s="7" t="n"/>
      <c r="G2337" s="7" t="n"/>
      <c r="O2337" s="7">
        <f>IF($B2337="","",N2337*X2337/100)</f>
        <v/>
      </c>
      <c r="P2337" s="14" t="n"/>
      <c r="U2337" s="7" t="n"/>
      <c r="W2337" s="7">
        <f>IF($B2337="","",Z2337*AB2337/100)</f>
        <v/>
      </c>
      <c r="X2337" s="7">
        <f>IF($B2337="","",Z2337-W2337)</f>
        <v/>
      </c>
      <c r="Y2337" s="7">
        <f>IF($B2337="","",X2337-O2337)</f>
        <v/>
      </c>
      <c r="Z2337" s="7" t="n"/>
      <c r="AC2337">
        <f>IF($B2337="","",IF(COUNTIF($B$2:$B2337,$B2337)=1,1,0))</f>
        <v/>
      </c>
      <c r="AD2337">
        <f>IF($AC2337=1,SUMPRODUCT(--($AF$2:$AF$3501&lt;$AF2337))+1,"")</f>
        <v/>
      </c>
      <c r="AE2337">
        <f>IF($B2337="","",IF(OR($AA2337=TRUE(),$AA2337="TRUE"),0,1))</f>
        <v/>
      </c>
      <c r="AF2337">
        <f>IF($AC2337=1,IFERROR(IF(VALUE($B2337)&lt;100000000,VALUE($B2337),1000000000),IFERROR(IF(VALUE(MID($B2337,2,20))&lt;100000000,VALUE(MID($B2337,2,20)),1000000000),1000000000))+ROW()/100000,"")</f>
        <v/>
      </c>
    </row>
    <row r="2338">
      <c r="E2338" s="7" t="n"/>
      <c r="G2338" s="7" t="n"/>
      <c r="O2338" s="7">
        <f>IF($B2338="","",N2338*X2338/100)</f>
        <v/>
      </c>
      <c r="P2338" s="14" t="n"/>
      <c r="U2338" s="7" t="n"/>
      <c r="W2338" s="7">
        <f>IF($B2338="","",Z2338*AB2338/100)</f>
        <v/>
      </c>
      <c r="X2338" s="7">
        <f>IF($B2338="","",Z2338-W2338)</f>
        <v/>
      </c>
      <c r="Y2338" s="7">
        <f>IF($B2338="","",X2338-O2338)</f>
        <v/>
      </c>
      <c r="Z2338" s="7" t="n"/>
      <c r="AC2338">
        <f>IF($B2338="","",IF(COUNTIF($B$2:$B2338,$B2338)=1,1,0))</f>
        <v/>
      </c>
      <c r="AD2338">
        <f>IF($AC2338=1,SUMPRODUCT(--($AF$2:$AF$3501&lt;$AF2338))+1,"")</f>
        <v/>
      </c>
      <c r="AE2338">
        <f>IF($B2338="","",IF(OR($AA2338=TRUE(),$AA2338="TRUE"),0,1))</f>
        <v/>
      </c>
      <c r="AF2338">
        <f>IF($AC2338=1,IFERROR(IF(VALUE($B2338)&lt;100000000,VALUE($B2338),1000000000),IFERROR(IF(VALUE(MID($B2338,2,20))&lt;100000000,VALUE(MID($B2338,2,20)),1000000000),1000000000))+ROW()/100000,"")</f>
        <v/>
      </c>
    </row>
    <row r="2339">
      <c r="E2339" s="7" t="n"/>
      <c r="G2339" s="7" t="n"/>
      <c r="O2339" s="7">
        <f>IF($B2339="","",N2339*X2339/100)</f>
        <v/>
      </c>
      <c r="P2339" s="14" t="n"/>
      <c r="U2339" s="7" t="n"/>
      <c r="W2339" s="7">
        <f>IF($B2339="","",Z2339*AB2339/100)</f>
        <v/>
      </c>
      <c r="X2339" s="7">
        <f>IF($B2339="","",Z2339-W2339)</f>
        <v/>
      </c>
      <c r="Y2339" s="7">
        <f>IF($B2339="","",X2339-O2339)</f>
        <v/>
      </c>
      <c r="Z2339" s="7" t="n"/>
      <c r="AC2339">
        <f>IF($B2339="","",IF(COUNTIF($B$2:$B2339,$B2339)=1,1,0))</f>
        <v/>
      </c>
      <c r="AD2339">
        <f>IF($AC2339=1,SUMPRODUCT(--($AF$2:$AF$3501&lt;$AF2339))+1,"")</f>
        <v/>
      </c>
      <c r="AE2339">
        <f>IF($B2339="","",IF(OR($AA2339=TRUE(),$AA2339="TRUE"),0,1))</f>
        <v/>
      </c>
      <c r="AF2339">
        <f>IF($AC2339=1,IFERROR(IF(VALUE($B2339)&lt;100000000,VALUE($B2339),1000000000),IFERROR(IF(VALUE(MID($B2339,2,20))&lt;100000000,VALUE(MID($B2339,2,20)),1000000000),1000000000))+ROW()/100000,"")</f>
        <v/>
      </c>
    </row>
    <row r="2340">
      <c r="E2340" s="7" t="n"/>
      <c r="G2340" s="7" t="n"/>
      <c r="O2340" s="7">
        <f>IF($B2340="","",N2340*X2340/100)</f>
        <v/>
      </c>
      <c r="P2340" s="14" t="n"/>
      <c r="U2340" s="7" t="n"/>
      <c r="W2340" s="7">
        <f>IF($B2340="","",Z2340*AB2340/100)</f>
        <v/>
      </c>
      <c r="X2340" s="7">
        <f>IF($B2340="","",Z2340-W2340)</f>
        <v/>
      </c>
      <c r="Y2340" s="7">
        <f>IF($B2340="","",X2340-O2340)</f>
        <v/>
      </c>
      <c r="Z2340" s="7" t="n"/>
      <c r="AC2340">
        <f>IF($B2340="","",IF(COUNTIF($B$2:$B2340,$B2340)=1,1,0))</f>
        <v/>
      </c>
      <c r="AD2340">
        <f>IF($AC2340=1,SUMPRODUCT(--($AF$2:$AF$3501&lt;$AF2340))+1,"")</f>
        <v/>
      </c>
      <c r="AE2340">
        <f>IF($B2340="","",IF(OR($AA2340=TRUE(),$AA2340="TRUE"),0,1))</f>
        <v/>
      </c>
      <c r="AF2340">
        <f>IF($AC2340=1,IFERROR(IF(VALUE($B2340)&lt;100000000,VALUE($B2340),1000000000),IFERROR(IF(VALUE(MID($B2340,2,20))&lt;100000000,VALUE(MID($B2340,2,20)),1000000000),1000000000))+ROW()/100000,"")</f>
        <v/>
      </c>
    </row>
    <row r="2341">
      <c r="E2341" s="7" t="n"/>
      <c r="G2341" s="7" t="n"/>
      <c r="O2341" s="7">
        <f>IF($B2341="","",N2341*X2341/100)</f>
        <v/>
      </c>
      <c r="P2341" s="14" t="n"/>
      <c r="U2341" s="7" t="n"/>
      <c r="W2341" s="7">
        <f>IF($B2341="","",Z2341*AB2341/100)</f>
        <v/>
      </c>
      <c r="X2341" s="7">
        <f>IF($B2341="","",Z2341-W2341)</f>
        <v/>
      </c>
      <c r="Y2341" s="7">
        <f>IF($B2341="","",X2341-O2341)</f>
        <v/>
      </c>
      <c r="Z2341" s="7" t="n"/>
      <c r="AC2341">
        <f>IF($B2341="","",IF(COUNTIF($B$2:$B2341,$B2341)=1,1,0))</f>
        <v/>
      </c>
      <c r="AD2341">
        <f>IF($AC2341=1,SUMPRODUCT(--($AF$2:$AF$3501&lt;$AF2341))+1,"")</f>
        <v/>
      </c>
      <c r="AE2341">
        <f>IF($B2341="","",IF(OR($AA2341=TRUE(),$AA2341="TRUE"),0,1))</f>
        <v/>
      </c>
      <c r="AF2341">
        <f>IF($AC2341=1,IFERROR(IF(VALUE($B2341)&lt;100000000,VALUE($B2341),1000000000),IFERROR(IF(VALUE(MID($B2341,2,20))&lt;100000000,VALUE(MID($B2341,2,20)),1000000000),1000000000))+ROW()/100000,"")</f>
        <v/>
      </c>
    </row>
    <row r="2342">
      <c r="E2342" s="7" t="n"/>
      <c r="G2342" s="7" t="n"/>
      <c r="O2342" s="7">
        <f>IF($B2342="","",N2342*X2342/100)</f>
        <v/>
      </c>
      <c r="P2342" s="14" t="n"/>
      <c r="U2342" s="7" t="n"/>
      <c r="W2342" s="7">
        <f>IF($B2342="","",Z2342*AB2342/100)</f>
        <v/>
      </c>
      <c r="X2342" s="7">
        <f>IF($B2342="","",Z2342-W2342)</f>
        <v/>
      </c>
      <c r="Y2342" s="7">
        <f>IF($B2342="","",X2342-O2342)</f>
        <v/>
      </c>
      <c r="Z2342" s="7" t="n"/>
      <c r="AC2342">
        <f>IF($B2342="","",IF(COUNTIF($B$2:$B2342,$B2342)=1,1,0))</f>
        <v/>
      </c>
      <c r="AD2342">
        <f>IF($AC2342=1,SUMPRODUCT(--($AF$2:$AF$3501&lt;$AF2342))+1,"")</f>
        <v/>
      </c>
      <c r="AE2342">
        <f>IF($B2342="","",IF(OR($AA2342=TRUE(),$AA2342="TRUE"),0,1))</f>
        <v/>
      </c>
      <c r="AF2342">
        <f>IF($AC2342=1,IFERROR(IF(VALUE($B2342)&lt;100000000,VALUE($B2342),1000000000),IFERROR(IF(VALUE(MID($B2342,2,20))&lt;100000000,VALUE(MID($B2342,2,20)),1000000000),1000000000))+ROW()/100000,"")</f>
        <v/>
      </c>
    </row>
    <row r="2343">
      <c r="E2343" s="7" t="n"/>
      <c r="G2343" s="7" t="n"/>
      <c r="O2343" s="7">
        <f>IF($B2343="","",N2343*X2343/100)</f>
        <v/>
      </c>
      <c r="P2343" s="14" t="n"/>
      <c r="U2343" s="7" t="n"/>
      <c r="W2343" s="7">
        <f>IF($B2343="","",Z2343*AB2343/100)</f>
        <v/>
      </c>
      <c r="X2343" s="7">
        <f>IF($B2343="","",Z2343-W2343)</f>
        <v/>
      </c>
      <c r="Y2343" s="7">
        <f>IF($B2343="","",X2343-O2343)</f>
        <v/>
      </c>
      <c r="Z2343" s="7" t="n"/>
      <c r="AC2343">
        <f>IF($B2343="","",IF(COUNTIF($B$2:$B2343,$B2343)=1,1,0))</f>
        <v/>
      </c>
      <c r="AD2343">
        <f>IF($AC2343=1,SUMPRODUCT(--($AF$2:$AF$3501&lt;$AF2343))+1,"")</f>
        <v/>
      </c>
      <c r="AE2343">
        <f>IF($B2343="","",IF(OR($AA2343=TRUE(),$AA2343="TRUE"),0,1))</f>
        <v/>
      </c>
      <c r="AF2343">
        <f>IF($AC2343=1,IFERROR(IF(VALUE($B2343)&lt;100000000,VALUE($B2343),1000000000),IFERROR(IF(VALUE(MID($B2343,2,20))&lt;100000000,VALUE(MID($B2343,2,20)),1000000000),1000000000))+ROW()/100000,"")</f>
        <v/>
      </c>
    </row>
    <row r="2344">
      <c r="E2344" s="7" t="n"/>
      <c r="G2344" s="7" t="n"/>
      <c r="O2344" s="7">
        <f>IF($B2344="","",N2344*X2344/100)</f>
        <v/>
      </c>
      <c r="P2344" s="14" t="n"/>
      <c r="U2344" s="7" t="n"/>
      <c r="W2344" s="7">
        <f>IF($B2344="","",Z2344*AB2344/100)</f>
        <v/>
      </c>
      <c r="X2344" s="7">
        <f>IF($B2344="","",Z2344-W2344)</f>
        <v/>
      </c>
      <c r="Y2344" s="7">
        <f>IF($B2344="","",X2344-O2344)</f>
        <v/>
      </c>
      <c r="Z2344" s="7" t="n"/>
      <c r="AC2344">
        <f>IF($B2344="","",IF(COUNTIF($B$2:$B2344,$B2344)=1,1,0))</f>
        <v/>
      </c>
      <c r="AD2344">
        <f>IF($AC2344=1,SUMPRODUCT(--($AF$2:$AF$3501&lt;$AF2344))+1,"")</f>
        <v/>
      </c>
      <c r="AE2344">
        <f>IF($B2344="","",IF(OR($AA2344=TRUE(),$AA2344="TRUE"),0,1))</f>
        <v/>
      </c>
      <c r="AF2344">
        <f>IF($AC2344=1,IFERROR(IF(VALUE($B2344)&lt;100000000,VALUE($B2344),1000000000),IFERROR(IF(VALUE(MID($B2344,2,20))&lt;100000000,VALUE(MID($B2344,2,20)),1000000000),1000000000))+ROW()/100000,"")</f>
        <v/>
      </c>
    </row>
    <row r="2345">
      <c r="E2345" s="7" t="n"/>
      <c r="G2345" s="7" t="n"/>
      <c r="O2345" s="7">
        <f>IF($B2345="","",N2345*X2345/100)</f>
        <v/>
      </c>
      <c r="P2345" s="14" t="n"/>
      <c r="U2345" s="7" t="n"/>
      <c r="W2345" s="7">
        <f>IF($B2345="","",Z2345*AB2345/100)</f>
        <v/>
      </c>
      <c r="X2345" s="7">
        <f>IF($B2345="","",Z2345-W2345)</f>
        <v/>
      </c>
      <c r="Y2345" s="7">
        <f>IF($B2345="","",X2345-O2345)</f>
        <v/>
      </c>
      <c r="Z2345" s="7" t="n"/>
      <c r="AC2345">
        <f>IF($B2345="","",IF(COUNTIF($B$2:$B2345,$B2345)=1,1,0))</f>
        <v/>
      </c>
      <c r="AD2345">
        <f>IF($AC2345=1,SUMPRODUCT(--($AF$2:$AF$3501&lt;$AF2345))+1,"")</f>
        <v/>
      </c>
      <c r="AE2345">
        <f>IF($B2345="","",IF(OR($AA2345=TRUE(),$AA2345="TRUE"),0,1))</f>
        <v/>
      </c>
      <c r="AF2345">
        <f>IF($AC2345=1,IFERROR(IF(VALUE($B2345)&lt;100000000,VALUE($B2345),1000000000),IFERROR(IF(VALUE(MID($B2345,2,20))&lt;100000000,VALUE(MID($B2345,2,20)),1000000000),1000000000))+ROW()/100000,"")</f>
        <v/>
      </c>
    </row>
    <row r="2346">
      <c r="E2346" s="7" t="n"/>
      <c r="G2346" s="7" t="n"/>
      <c r="O2346" s="7">
        <f>IF($B2346="","",N2346*X2346/100)</f>
        <v/>
      </c>
      <c r="P2346" s="14" t="n"/>
      <c r="U2346" s="7" t="n"/>
      <c r="W2346" s="7">
        <f>IF($B2346="","",Z2346*AB2346/100)</f>
        <v/>
      </c>
      <c r="X2346" s="7">
        <f>IF($B2346="","",Z2346-W2346)</f>
        <v/>
      </c>
      <c r="Y2346" s="7">
        <f>IF($B2346="","",X2346-O2346)</f>
        <v/>
      </c>
      <c r="Z2346" s="7" t="n"/>
      <c r="AC2346">
        <f>IF($B2346="","",IF(COUNTIF($B$2:$B2346,$B2346)=1,1,0))</f>
        <v/>
      </c>
      <c r="AD2346">
        <f>IF($AC2346=1,SUMPRODUCT(--($AF$2:$AF$3501&lt;$AF2346))+1,"")</f>
        <v/>
      </c>
      <c r="AE2346">
        <f>IF($B2346="","",IF(OR($AA2346=TRUE(),$AA2346="TRUE"),0,1))</f>
        <v/>
      </c>
      <c r="AF2346">
        <f>IF($AC2346=1,IFERROR(IF(VALUE($B2346)&lt;100000000,VALUE($B2346),1000000000),IFERROR(IF(VALUE(MID($B2346,2,20))&lt;100000000,VALUE(MID($B2346,2,20)),1000000000),1000000000))+ROW()/100000,"")</f>
        <v/>
      </c>
    </row>
    <row r="2347">
      <c r="E2347" s="7" t="n"/>
      <c r="G2347" s="7" t="n"/>
      <c r="O2347" s="7">
        <f>IF($B2347="","",N2347*X2347/100)</f>
        <v/>
      </c>
      <c r="P2347" s="14" t="n"/>
      <c r="U2347" s="7" t="n"/>
      <c r="W2347" s="7">
        <f>IF($B2347="","",Z2347*AB2347/100)</f>
        <v/>
      </c>
      <c r="X2347" s="7">
        <f>IF($B2347="","",Z2347-W2347)</f>
        <v/>
      </c>
      <c r="Y2347" s="7">
        <f>IF($B2347="","",X2347-O2347)</f>
        <v/>
      </c>
      <c r="Z2347" s="7" t="n"/>
      <c r="AC2347">
        <f>IF($B2347="","",IF(COUNTIF($B$2:$B2347,$B2347)=1,1,0))</f>
        <v/>
      </c>
      <c r="AD2347">
        <f>IF($AC2347=1,SUMPRODUCT(--($AF$2:$AF$3501&lt;$AF2347))+1,"")</f>
        <v/>
      </c>
      <c r="AE2347">
        <f>IF($B2347="","",IF(OR($AA2347=TRUE(),$AA2347="TRUE"),0,1))</f>
        <v/>
      </c>
      <c r="AF2347">
        <f>IF($AC2347=1,IFERROR(IF(VALUE($B2347)&lt;100000000,VALUE($B2347),1000000000),IFERROR(IF(VALUE(MID($B2347,2,20))&lt;100000000,VALUE(MID($B2347,2,20)),1000000000),1000000000))+ROW()/100000,"")</f>
        <v/>
      </c>
    </row>
    <row r="2348">
      <c r="E2348" s="7" t="n"/>
      <c r="G2348" s="7" t="n"/>
      <c r="O2348" s="7">
        <f>IF($B2348="","",N2348*X2348/100)</f>
        <v/>
      </c>
      <c r="P2348" s="14" t="n"/>
      <c r="U2348" s="7" t="n"/>
      <c r="W2348" s="7">
        <f>IF($B2348="","",Z2348*AB2348/100)</f>
        <v/>
      </c>
      <c r="X2348" s="7">
        <f>IF($B2348="","",Z2348-W2348)</f>
        <v/>
      </c>
      <c r="Y2348" s="7">
        <f>IF($B2348="","",X2348-O2348)</f>
        <v/>
      </c>
      <c r="Z2348" s="7" t="n"/>
      <c r="AC2348">
        <f>IF($B2348="","",IF(COUNTIF($B$2:$B2348,$B2348)=1,1,0))</f>
        <v/>
      </c>
      <c r="AD2348">
        <f>IF($AC2348=1,SUMPRODUCT(--($AF$2:$AF$3501&lt;$AF2348))+1,"")</f>
        <v/>
      </c>
      <c r="AE2348">
        <f>IF($B2348="","",IF(OR($AA2348=TRUE(),$AA2348="TRUE"),0,1))</f>
        <v/>
      </c>
      <c r="AF2348">
        <f>IF($AC2348=1,IFERROR(IF(VALUE($B2348)&lt;100000000,VALUE($B2348),1000000000),IFERROR(IF(VALUE(MID($B2348,2,20))&lt;100000000,VALUE(MID($B2348,2,20)),1000000000),1000000000))+ROW()/100000,"")</f>
        <v/>
      </c>
    </row>
    <row r="2349">
      <c r="E2349" s="7" t="n"/>
      <c r="G2349" s="7" t="n"/>
      <c r="O2349" s="7">
        <f>IF($B2349="","",N2349*X2349/100)</f>
        <v/>
      </c>
      <c r="P2349" s="14" t="n"/>
      <c r="U2349" s="7" t="n"/>
      <c r="W2349" s="7">
        <f>IF($B2349="","",Z2349*AB2349/100)</f>
        <v/>
      </c>
      <c r="X2349" s="7">
        <f>IF($B2349="","",Z2349-W2349)</f>
        <v/>
      </c>
      <c r="Y2349" s="7">
        <f>IF($B2349="","",X2349-O2349)</f>
        <v/>
      </c>
      <c r="Z2349" s="7" t="n"/>
      <c r="AC2349">
        <f>IF($B2349="","",IF(COUNTIF($B$2:$B2349,$B2349)=1,1,0))</f>
        <v/>
      </c>
      <c r="AD2349">
        <f>IF($AC2349=1,SUMPRODUCT(--($AF$2:$AF$3501&lt;$AF2349))+1,"")</f>
        <v/>
      </c>
      <c r="AE2349">
        <f>IF($B2349="","",IF(OR($AA2349=TRUE(),$AA2349="TRUE"),0,1))</f>
        <v/>
      </c>
      <c r="AF2349">
        <f>IF($AC2349=1,IFERROR(IF(VALUE($B2349)&lt;100000000,VALUE($B2349),1000000000),IFERROR(IF(VALUE(MID($B2349,2,20))&lt;100000000,VALUE(MID($B2349,2,20)),1000000000),1000000000))+ROW()/100000,"")</f>
        <v/>
      </c>
    </row>
    <row r="2350">
      <c r="E2350" s="7" t="n"/>
      <c r="G2350" s="7" t="n"/>
      <c r="O2350" s="7">
        <f>IF($B2350="","",N2350*X2350/100)</f>
        <v/>
      </c>
      <c r="P2350" s="14" t="n"/>
      <c r="U2350" s="7" t="n"/>
      <c r="W2350" s="7">
        <f>IF($B2350="","",Z2350*AB2350/100)</f>
        <v/>
      </c>
      <c r="X2350" s="7">
        <f>IF($B2350="","",Z2350-W2350)</f>
        <v/>
      </c>
      <c r="Y2350" s="7">
        <f>IF($B2350="","",X2350-O2350)</f>
        <v/>
      </c>
      <c r="Z2350" s="7" t="n"/>
      <c r="AC2350">
        <f>IF($B2350="","",IF(COUNTIF($B$2:$B2350,$B2350)=1,1,0))</f>
        <v/>
      </c>
      <c r="AD2350">
        <f>IF($AC2350=1,SUMPRODUCT(--($AF$2:$AF$3501&lt;$AF2350))+1,"")</f>
        <v/>
      </c>
      <c r="AE2350">
        <f>IF($B2350="","",IF(OR($AA2350=TRUE(),$AA2350="TRUE"),0,1))</f>
        <v/>
      </c>
      <c r="AF2350">
        <f>IF($AC2350=1,IFERROR(IF(VALUE($B2350)&lt;100000000,VALUE($B2350),1000000000),IFERROR(IF(VALUE(MID($B2350,2,20))&lt;100000000,VALUE(MID($B2350,2,20)),1000000000),1000000000))+ROW()/100000,"")</f>
        <v/>
      </c>
    </row>
    <row r="2351">
      <c r="E2351" s="7" t="n"/>
      <c r="G2351" s="7" t="n"/>
      <c r="O2351" s="7">
        <f>IF($B2351="","",N2351*X2351/100)</f>
        <v/>
      </c>
      <c r="P2351" s="14" t="n"/>
      <c r="U2351" s="7" t="n"/>
      <c r="W2351" s="7">
        <f>IF($B2351="","",Z2351*AB2351/100)</f>
        <v/>
      </c>
      <c r="X2351" s="7">
        <f>IF($B2351="","",Z2351-W2351)</f>
        <v/>
      </c>
      <c r="Y2351" s="7">
        <f>IF($B2351="","",X2351-O2351)</f>
        <v/>
      </c>
      <c r="Z2351" s="7" t="n"/>
      <c r="AC2351">
        <f>IF($B2351="","",IF(COUNTIF($B$2:$B2351,$B2351)=1,1,0))</f>
        <v/>
      </c>
      <c r="AD2351">
        <f>IF($AC2351=1,SUMPRODUCT(--($AF$2:$AF$3501&lt;$AF2351))+1,"")</f>
        <v/>
      </c>
      <c r="AE2351">
        <f>IF($B2351="","",IF(OR($AA2351=TRUE(),$AA2351="TRUE"),0,1))</f>
        <v/>
      </c>
      <c r="AF2351">
        <f>IF($AC2351=1,IFERROR(IF(VALUE($B2351)&lt;100000000,VALUE($B2351),1000000000),IFERROR(IF(VALUE(MID($B2351,2,20))&lt;100000000,VALUE(MID($B2351,2,20)),1000000000),1000000000))+ROW()/100000,"")</f>
        <v/>
      </c>
    </row>
    <row r="2352">
      <c r="E2352" s="7" t="n"/>
      <c r="G2352" s="7" t="n"/>
      <c r="O2352" s="7">
        <f>IF($B2352="","",N2352*X2352/100)</f>
        <v/>
      </c>
      <c r="P2352" s="14" t="n"/>
      <c r="U2352" s="7" t="n"/>
      <c r="W2352" s="7">
        <f>IF($B2352="","",Z2352*AB2352/100)</f>
        <v/>
      </c>
      <c r="X2352" s="7">
        <f>IF($B2352="","",Z2352-W2352)</f>
        <v/>
      </c>
      <c r="Y2352" s="7">
        <f>IF($B2352="","",X2352-O2352)</f>
        <v/>
      </c>
      <c r="Z2352" s="7" t="n"/>
      <c r="AC2352">
        <f>IF($B2352="","",IF(COUNTIF($B$2:$B2352,$B2352)=1,1,0))</f>
        <v/>
      </c>
      <c r="AD2352">
        <f>IF($AC2352=1,SUMPRODUCT(--($AF$2:$AF$3501&lt;$AF2352))+1,"")</f>
        <v/>
      </c>
      <c r="AE2352">
        <f>IF($B2352="","",IF(OR($AA2352=TRUE(),$AA2352="TRUE"),0,1))</f>
        <v/>
      </c>
      <c r="AF2352">
        <f>IF($AC2352=1,IFERROR(IF(VALUE($B2352)&lt;100000000,VALUE($B2352),1000000000),IFERROR(IF(VALUE(MID($B2352,2,20))&lt;100000000,VALUE(MID($B2352,2,20)),1000000000),1000000000))+ROW()/100000,"")</f>
        <v/>
      </c>
    </row>
    <row r="2353">
      <c r="E2353" s="7" t="n"/>
      <c r="G2353" s="7" t="n"/>
      <c r="O2353" s="7">
        <f>IF($B2353="","",N2353*X2353/100)</f>
        <v/>
      </c>
      <c r="P2353" s="14" t="n"/>
      <c r="U2353" s="7" t="n"/>
      <c r="W2353" s="7">
        <f>IF($B2353="","",Z2353*AB2353/100)</f>
        <v/>
      </c>
      <c r="X2353" s="7">
        <f>IF($B2353="","",Z2353-W2353)</f>
        <v/>
      </c>
      <c r="Y2353" s="7">
        <f>IF($B2353="","",X2353-O2353)</f>
        <v/>
      </c>
      <c r="Z2353" s="7" t="n"/>
      <c r="AC2353">
        <f>IF($B2353="","",IF(COUNTIF($B$2:$B2353,$B2353)=1,1,0))</f>
        <v/>
      </c>
      <c r="AD2353">
        <f>IF($AC2353=1,SUMPRODUCT(--($AF$2:$AF$3501&lt;$AF2353))+1,"")</f>
        <v/>
      </c>
      <c r="AE2353">
        <f>IF($B2353="","",IF(OR($AA2353=TRUE(),$AA2353="TRUE"),0,1))</f>
        <v/>
      </c>
      <c r="AF2353">
        <f>IF($AC2353=1,IFERROR(IF(VALUE($B2353)&lt;100000000,VALUE($B2353),1000000000),IFERROR(IF(VALUE(MID($B2353,2,20))&lt;100000000,VALUE(MID($B2353,2,20)),1000000000),1000000000))+ROW()/100000,"")</f>
        <v/>
      </c>
    </row>
    <row r="2354">
      <c r="E2354" s="7" t="n"/>
      <c r="G2354" s="7" t="n"/>
      <c r="O2354" s="7">
        <f>IF($B2354="","",N2354*X2354/100)</f>
        <v/>
      </c>
      <c r="P2354" s="14" t="n"/>
      <c r="U2354" s="7" t="n"/>
      <c r="W2354" s="7">
        <f>IF($B2354="","",Z2354*AB2354/100)</f>
        <v/>
      </c>
      <c r="X2354" s="7">
        <f>IF($B2354="","",Z2354-W2354)</f>
        <v/>
      </c>
      <c r="Y2354" s="7">
        <f>IF($B2354="","",X2354-O2354)</f>
        <v/>
      </c>
      <c r="Z2354" s="7" t="n"/>
      <c r="AC2354">
        <f>IF($B2354="","",IF(COUNTIF($B$2:$B2354,$B2354)=1,1,0))</f>
        <v/>
      </c>
      <c r="AD2354">
        <f>IF($AC2354=1,SUMPRODUCT(--($AF$2:$AF$3501&lt;$AF2354))+1,"")</f>
        <v/>
      </c>
      <c r="AE2354">
        <f>IF($B2354="","",IF(OR($AA2354=TRUE(),$AA2354="TRUE"),0,1))</f>
        <v/>
      </c>
      <c r="AF2354">
        <f>IF($AC2354=1,IFERROR(IF(VALUE($B2354)&lt;100000000,VALUE($B2354),1000000000),IFERROR(IF(VALUE(MID($B2354,2,20))&lt;100000000,VALUE(MID($B2354,2,20)),1000000000),1000000000))+ROW()/100000,"")</f>
        <v/>
      </c>
    </row>
    <row r="2355">
      <c r="E2355" s="7" t="n"/>
      <c r="G2355" s="7" t="n"/>
      <c r="O2355" s="7">
        <f>IF($B2355="","",N2355*X2355/100)</f>
        <v/>
      </c>
      <c r="P2355" s="14" t="n"/>
      <c r="U2355" s="7" t="n"/>
      <c r="W2355" s="7">
        <f>IF($B2355="","",Z2355*AB2355/100)</f>
        <v/>
      </c>
      <c r="X2355" s="7">
        <f>IF($B2355="","",Z2355-W2355)</f>
        <v/>
      </c>
      <c r="Y2355" s="7">
        <f>IF($B2355="","",X2355-O2355)</f>
        <v/>
      </c>
      <c r="Z2355" s="7" t="n"/>
      <c r="AC2355">
        <f>IF($B2355="","",IF(COUNTIF($B$2:$B2355,$B2355)=1,1,0))</f>
        <v/>
      </c>
      <c r="AD2355">
        <f>IF($AC2355=1,SUMPRODUCT(--($AF$2:$AF$3501&lt;$AF2355))+1,"")</f>
        <v/>
      </c>
      <c r="AE2355">
        <f>IF($B2355="","",IF(OR($AA2355=TRUE(),$AA2355="TRUE"),0,1))</f>
        <v/>
      </c>
      <c r="AF2355">
        <f>IF($AC2355=1,IFERROR(IF(VALUE($B2355)&lt;100000000,VALUE($B2355),1000000000),IFERROR(IF(VALUE(MID($B2355,2,20))&lt;100000000,VALUE(MID($B2355,2,20)),1000000000),1000000000))+ROW()/100000,"")</f>
        <v/>
      </c>
    </row>
    <row r="2356">
      <c r="E2356" s="7" t="n"/>
      <c r="G2356" s="7" t="n"/>
      <c r="O2356" s="7">
        <f>IF($B2356="","",N2356*X2356/100)</f>
        <v/>
      </c>
      <c r="P2356" s="14" t="n"/>
      <c r="U2356" s="7" t="n"/>
      <c r="W2356" s="7">
        <f>IF($B2356="","",Z2356*AB2356/100)</f>
        <v/>
      </c>
      <c r="X2356" s="7">
        <f>IF($B2356="","",Z2356-W2356)</f>
        <v/>
      </c>
      <c r="Y2356" s="7">
        <f>IF($B2356="","",X2356-O2356)</f>
        <v/>
      </c>
      <c r="Z2356" s="7" t="n"/>
      <c r="AC2356">
        <f>IF($B2356="","",IF(COUNTIF($B$2:$B2356,$B2356)=1,1,0))</f>
        <v/>
      </c>
      <c r="AD2356">
        <f>IF($AC2356=1,SUMPRODUCT(--($AF$2:$AF$3501&lt;$AF2356))+1,"")</f>
        <v/>
      </c>
      <c r="AE2356">
        <f>IF($B2356="","",IF(OR($AA2356=TRUE(),$AA2356="TRUE"),0,1))</f>
        <v/>
      </c>
      <c r="AF2356">
        <f>IF($AC2356=1,IFERROR(IF(VALUE($B2356)&lt;100000000,VALUE($B2356),1000000000),IFERROR(IF(VALUE(MID($B2356,2,20))&lt;100000000,VALUE(MID($B2356,2,20)),1000000000),1000000000))+ROW()/100000,"")</f>
        <v/>
      </c>
    </row>
    <row r="2357">
      <c r="E2357" s="7" t="n"/>
      <c r="G2357" s="7" t="n"/>
      <c r="O2357" s="7">
        <f>IF($B2357="","",N2357*X2357/100)</f>
        <v/>
      </c>
      <c r="P2357" s="14" t="n"/>
      <c r="U2357" s="7" t="n"/>
      <c r="W2357" s="7">
        <f>IF($B2357="","",Z2357*AB2357/100)</f>
        <v/>
      </c>
      <c r="X2357" s="7">
        <f>IF($B2357="","",Z2357-W2357)</f>
        <v/>
      </c>
      <c r="Y2357" s="7">
        <f>IF($B2357="","",X2357-O2357)</f>
        <v/>
      </c>
      <c r="Z2357" s="7" t="n"/>
      <c r="AC2357">
        <f>IF($B2357="","",IF(COUNTIF($B$2:$B2357,$B2357)=1,1,0))</f>
        <v/>
      </c>
      <c r="AD2357">
        <f>IF($AC2357=1,SUMPRODUCT(--($AF$2:$AF$3501&lt;$AF2357))+1,"")</f>
        <v/>
      </c>
      <c r="AE2357">
        <f>IF($B2357="","",IF(OR($AA2357=TRUE(),$AA2357="TRUE"),0,1))</f>
        <v/>
      </c>
      <c r="AF2357">
        <f>IF($AC2357=1,IFERROR(IF(VALUE($B2357)&lt;100000000,VALUE($B2357),1000000000),IFERROR(IF(VALUE(MID($B2357,2,20))&lt;100000000,VALUE(MID($B2357,2,20)),1000000000),1000000000))+ROW()/100000,"")</f>
        <v/>
      </c>
    </row>
    <row r="2358">
      <c r="E2358" s="7" t="n"/>
      <c r="G2358" s="7" t="n"/>
      <c r="O2358" s="7">
        <f>IF($B2358="","",N2358*X2358/100)</f>
        <v/>
      </c>
      <c r="P2358" s="14" t="n"/>
      <c r="U2358" s="7" t="n"/>
      <c r="W2358" s="7">
        <f>IF($B2358="","",Z2358*AB2358/100)</f>
        <v/>
      </c>
      <c r="X2358" s="7">
        <f>IF($B2358="","",Z2358-W2358)</f>
        <v/>
      </c>
      <c r="Y2358" s="7">
        <f>IF($B2358="","",X2358-O2358)</f>
        <v/>
      </c>
      <c r="Z2358" s="7" t="n"/>
      <c r="AC2358">
        <f>IF($B2358="","",IF(COUNTIF($B$2:$B2358,$B2358)=1,1,0))</f>
        <v/>
      </c>
      <c r="AD2358">
        <f>IF($AC2358=1,SUMPRODUCT(--($AF$2:$AF$3501&lt;$AF2358))+1,"")</f>
        <v/>
      </c>
      <c r="AE2358">
        <f>IF($B2358="","",IF(OR($AA2358=TRUE(),$AA2358="TRUE"),0,1))</f>
        <v/>
      </c>
      <c r="AF2358">
        <f>IF($AC2358=1,IFERROR(IF(VALUE($B2358)&lt;100000000,VALUE($B2358),1000000000),IFERROR(IF(VALUE(MID($B2358,2,20))&lt;100000000,VALUE(MID($B2358,2,20)),1000000000),1000000000))+ROW()/100000,"")</f>
        <v/>
      </c>
    </row>
    <row r="2359">
      <c r="E2359" s="7" t="n"/>
      <c r="G2359" s="7" t="n"/>
      <c r="O2359" s="7">
        <f>IF($B2359="","",N2359*X2359/100)</f>
        <v/>
      </c>
      <c r="P2359" s="14" t="n"/>
      <c r="U2359" s="7" t="n"/>
      <c r="W2359" s="7">
        <f>IF($B2359="","",Z2359*AB2359/100)</f>
        <v/>
      </c>
      <c r="X2359" s="7">
        <f>IF($B2359="","",Z2359-W2359)</f>
        <v/>
      </c>
      <c r="Y2359" s="7">
        <f>IF($B2359="","",X2359-O2359)</f>
        <v/>
      </c>
      <c r="Z2359" s="7" t="n"/>
      <c r="AC2359">
        <f>IF($B2359="","",IF(COUNTIF($B$2:$B2359,$B2359)=1,1,0))</f>
        <v/>
      </c>
      <c r="AD2359">
        <f>IF($AC2359=1,SUMPRODUCT(--($AF$2:$AF$3501&lt;$AF2359))+1,"")</f>
        <v/>
      </c>
      <c r="AE2359">
        <f>IF($B2359="","",IF(OR($AA2359=TRUE(),$AA2359="TRUE"),0,1))</f>
        <v/>
      </c>
      <c r="AF2359">
        <f>IF($AC2359=1,IFERROR(IF(VALUE($B2359)&lt;100000000,VALUE($B2359),1000000000),IFERROR(IF(VALUE(MID($B2359,2,20))&lt;100000000,VALUE(MID($B2359,2,20)),1000000000),1000000000))+ROW()/100000,"")</f>
        <v/>
      </c>
    </row>
    <row r="2360">
      <c r="E2360" s="7" t="n"/>
      <c r="G2360" s="7" t="n"/>
      <c r="O2360" s="7">
        <f>IF($B2360="","",N2360*X2360/100)</f>
        <v/>
      </c>
      <c r="P2360" s="14" t="n"/>
      <c r="U2360" s="7" t="n"/>
      <c r="W2360" s="7">
        <f>IF($B2360="","",Z2360*AB2360/100)</f>
        <v/>
      </c>
      <c r="X2360" s="7">
        <f>IF($B2360="","",Z2360-W2360)</f>
        <v/>
      </c>
      <c r="Y2360" s="7">
        <f>IF($B2360="","",X2360-O2360)</f>
        <v/>
      </c>
      <c r="Z2360" s="7" t="n"/>
      <c r="AC2360">
        <f>IF($B2360="","",IF(COUNTIF($B$2:$B2360,$B2360)=1,1,0))</f>
        <v/>
      </c>
      <c r="AD2360">
        <f>IF($AC2360=1,SUMPRODUCT(--($AF$2:$AF$3501&lt;$AF2360))+1,"")</f>
        <v/>
      </c>
      <c r="AE2360">
        <f>IF($B2360="","",IF(OR($AA2360=TRUE(),$AA2360="TRUE"),0,1))</f>
        <v/>
      </c>
      <c r="AF2360">
        <f>IF($AC2360=1,IFERROR(IF(VALUE($B2360)&lt;100000000,VALUE($B2360),1000000000),IFERROR(IF(VALUE(MID($B2360,2,20))&lt;100000000,VALUE(MID($B2360,2,20)),1000000000),1000000000))+ROW()/100000,"")</f>
        <v/>
      </c>
    </row>
    <row r="2361">
      <c r="E2361" s="7" t="n"/>
      <c r="G2361" s="7" t="n"/>
      <c r="O2361" s="7">
        <f>IF($B2361="","",N2361*X2361/100)</f>
        <v/>
      </c>
      <c r="P2361" s="14" t="n"/>
      <c r="U2361" s="7" t="n"/>
      <c r="W2361" s="7">
        <f>IF($B2361="","",Z2361*AB2361/100)</f>
        <v/>
      </c>
      <c r="X2361" s="7">
        <f>IF($B2361="","",Z2361-W2361)</f>
        <v/>
      </c>
      <c r="Y2361" s="7">
        <f>IF($B2361="","",X2361-O2361)</f>
        <v/>
      </c>
      <c r="Z2361" s="7" t="n"/>
      <c r="AC2361">
        <f>IF($B2361="","",IF(COUNTIF($B$2:$B2361,$B2361)=1,1,0))</f>
        <v/>
      </c>
      <c r="AD2361">
        <f>IF($AC2361=1,SUMPRODUCT(--($AF$2:$AF$3501&lt;$AF2361))+1,"")</f>
        <v/>
      </c>
      <c r="AE2361">
        <f>IF($B2361="","",IF(OR($AA2361=TRUE(),$AA2361="TRUE"),0,1))</f>
        <v/>
      </c>
      <c r="AF2361">
        <f>IF($AC2361=1,IFERROR(IF(VALUE($B2361)&lt;100000000,VALUE($B2361),1000000000),IFERROR(IF(VALUE(MID($B2361,2,20))&lt;100000000,VALUE(MID($B2361,2,20)),1000000000),1000000000))+ROW()/100000,"")</f>
        <v/>
      </c>
    </row>
    <row r="2362">
      <c r="E2362" s="7" t="n"/>
      <c r="G2362" s="7" t="n"/>
      <c r="O2362" s="7">
        <f>IF($B2362="","",N2362*X2362/100)</f>
        <v/>
      </c>
      <c r="P2362" s="14" t="n"/>
      <c r="U2362" s="7" t="n"/>
      <c r="W2362" s="7">
        <f>IF($B2362="","",Z2362*AB2362/100)</f>
        <v/>
      </c>
      <c r="X2362" s="7">
        <f>IF($B2362="","",Z2362-W2362)</f>
        <v/>
      </c>
      <c r="Y2362" s="7">
        <f>IF($B2362="","",X2362-O2362)</f>
        <v/>
      </c>
      <c r="Z2362" s="7" t="n"/>
      <c r="AC2362">
        <f>IF($B2362="","",IF(COUNTIF($B$2:$B2362,$B2362)=1,1,0))</f>
        <v/>
      </c>
      <c r="AD2362">
        <f>IF($AC2362=1,SUMPRODUCT(--($AF$2:$AF$3501&lt;$AF2362))+1,"")</f>
        <v/>
      </c>
      <c r="AE2362">
        <f>IF($B2362="","",IF(OR($AA2362=TRUE(),$AA2362="TRUE"),0,1))</f>
        <v/>
      </c>
      <c r="AF2362">
        <f>IF($AC2362=1,IFERROR(IF(VALUE($B2362)&lt;100000000,VALUE($B2362),1000000000),IFERROR(IF(VALUE(MID($B2362,2,20))&lt;100000000,VALUE(MID($B2362,2,20)),1000000000),1000000000))+ROW()/100000,"")</f>
        <v/>
      </c>
    </row>
    <row r="2363">
      <c r="E2363" s="7" t="n"/>
      <c r="G2363" s="7" t="n"/>
      <c r="O2363" s="7">
        <f>IF($B2363="","",N2363*X2363/100)</f>
        <v/>
      </c>
      <c r="P2363" s="14" t="n"/>
      <c r="U2363" s="7" t="n"/>
      <c r="W2363" s="7">
        <f>IF($B2363="","",Z2363*AB2363/100)</f>
        <v/>
      </c>
      <c r="X2363" s="7">
        <f>IF($B2363="","",Z2363-W2363)</f>
        <v/>
      </c>
      <c r="Y2363" s="7">
        <f>IF($B2363="","",X2363-O2363)</f>
        <v/>
      </c>
      <c r="Z2363" s="7" t="n"/>
      <c r="AC2363">
        <f>IF($B2363="","",IF(COUNTIF($B$2:$B2363,$B2363)=1,1,0))</f>
        <v/>
      </c>
      <c r="AD2363">
        <f>IF($AC2363=1,SUMPRODUCT(--($AF$2:$AF$3501&lt;$AF2363))+1,"")</f>
        <v/>
      </c>
      <c r="AE2363">
        <f>IF($B2363="","",IF(OR($AA2363=TRUE(),$AA2363="TRUE"),0,1))</f>
        <v/>
      </c>
      <c r="AF2363">
        <f>IF($AC2363=1,IFERROR(IF(VALUE($B2363)&lt;100000000,VALUE($B2363),1000000000),IFERROR(IF(VALUE(MID($B2363,2,20))&lt;100000000,VALUE(MID($B2363,2,20)),1000000000),1000000000))+ROW()/100000,"")</f>
        <v/>
      </c>
    </row>
    <row r="2364">
      <c r="E2364" s="7" t="n"/>
      <c r="G2364" s="7" t="n"/>
      <c r="O2364" s="7">
        <f>IF($B2364="","",N2364*X2364/100)</f>
        <v/>
      </c>
      <c r="P2364" s="14" t="n"/>
      <c r="U2364" s="7" t="n"/>
      <c r="W2364" s="7">
        <f>IF($B2364="","",Z2364*AB2364/100)</f>
        <v/>
      </c>
      <c r="X2364" s="7">
        <f>IF($B2364="","",Z2364-W2364)</f>
        <v/>
      </c>
      <c r="Y2364" s="7">
        <f>IF($B2364="","",X2364-O2364)</f>
        <v/>
      </c>
      <c r="Z2364" s="7" t="n"/>
      <c r="AC2364">
        <f>IF($B2364="","",IF(COUNTIF($B$2:$B2364,$B2364)=1,1,0))</f>
        <v/>
      </c>
      <c r="AD2364">
        <f>IF($AC2364=1,SUMPRODUCT(--($AF$2:$AF$3501&lt;$AF2364))+1,"")</f>
        <v/>
      </c>
      <c r="AE2364">
        <f>IF($B2364="","",IF(OR($AA2364=TRUE(),$AA2364="TRUE"),0,1))</f>
        <v/>
      </c>
      <c r="AF2364">
        <f>IF($AC2364=1,IFERROR(IF(VALUE($B2364)&lt;100000000,VALUE($B2364),1000000000),IFERROR(IF(VALUE(MID($B2364,2,20))&lt;100000000,VALUE(MID($B2364,2,20)),1000000000),1000000000))+ROW()/100000,"")</f>
        <v/>
      </c>
    </row>
    <row r="2365">
      <c r="E2365" s="7" t="n"/>
      <c r="G2365" s="7" t="n"/>
      <c r="O2365" s="7">
        <f>IF($B2365="","",N2365*X2365/100)</f>
        <v/>
      </c>
      <c r="P2365" s="14" t="n"/>
      <c r="U2365" s="7" t="n"/>
      <c r="W2365" s="7">
        <f>IF($B2365="","",Z2365*AB2365/100)</f>
        <v/>
      </c>
      <c r="X2365" s="7">
        <f>IF($B2365="","",Z2365-W2365)</f>
        <v/>
      </c>
      <c r="Y2365" s="7">
        <f>IF($B2365="","",X2365-O2365)</f>
        <v/>
      </c>
      <c r="Z2365" s="7" t="n"/>
      <c r="AC2365">
        <f>IF($B2365="","",IF(COUNTIF($B$2:$B2365,$B2365)=1,1,0))</f>
        <v/>
      </c>
      <c r="AD2365">
        <f>IF($AC2365=1,SUMPRODUCT(--($AF$2:$AF$3501&lt;$AF2365))+1,"")</f>
        <v/>
      </c>
      <c r="AE2365">
        <f>IF($B2365="","",IF(OR($AA2365=TRUE(),$AA2365="TRUE"),0,1))</f>
        <v/>
      </c>
      <c r="AF2365">
        <f>IF($AC2365=1,IFERROR(IF(VALUE($B2365)&lt;100000000,VALUE($B2365),1000000000),IFERROR(IF(VALUE(MID($B2365,2,20))&lt;100000000,VALUE(MID($B2365,2,20)),1000000000),1000000000))+ROW()/100000,"")</f>
        <v/>
      </c>
    </row>
    <row r="2366">
      <c r="E2366" s="7" t="n"/>
      <c r="G2366" s="7" t="n"/>
      <c r="O2366" s="7">
        <f>IF($B2366="","",N2366*X2366/100)</f>
        <v/>
      </c>
      <c r="P2366" s="14" t="n"/>
      <c r="U2366" s="7" t="n"/>
      <c r="W2366" s="7">
        <f>IF($B2366="","",Z2366*AB2366/100)</f>
        <v/>
      </c>
      <c r="X2366" s="7">
        <f>IF($B2366="","",Z2366-W2366)</f>
        <v/>
      </c>
      <c r="Y2366" s="7">
        <f>IF($B2366="","",X2366-O2366)</f>
        <v/>
      </c>
      <c r="Z2366" s="7" t="n"/>
      <c r="AC2366">
        <f>IF($B2366="","",IF(COUNTIF($B$2:$B2366,$B2366)=1,1,0))</f>
        <v/>
      </c>
      <c r="AD2366">
        <f>IF($AC2366=1,SUMPRODUCT(--($AF$2:$AF$3501&lt;$AF2366))+1,"")</f>
        <v/>
      </c>
      <c r="AE2366">
        <f>IF($B2366="","",IF(OR($AA2366=TRUE(),$AA2366="TRUE"),0,1))</f>
        <v/>
      </c>
      <c r="AF2366">
        <f>IF($AC2366=1,IFERROR(IF(VALUE($B2366)&lt;100000000,VALUE($B2366),1000000000),IFERROR(IF(VALUE(MID($B2366,2,20))&lt;100000000,VALUE(MID($B2366,2,20)),1000000000),1000000000))+ROW()/100000,"")</f>
        <v/>
      </c>
    </row>
    <row r="2367">
      <c r="E2367" s="7" t="n"/>
      <c r="G2367" s="7" t="n"/>
      <c r="O2367" s="7">
        <f>IF($B2367="","",N2367*X2367/100)</f>
        <v/>
      </c>
      <c r="P2367" s="14" t="n"/>
      <c r="U2367" s="7" t="n"/>
      <c r="W2367" s="7">
        <f>IF($B2367="","",Z2367*AB2367/100)</f>
        <v/>
      </c>
      <c r="X2367" s="7">
        <f>IF($B2367="","",Z2367-W2367)</f>
        <v/>
      </c>
      <c r="Y2367" s="7">
        <f>IF($B2367="","",X2367-O2367)</f>
        <v/>
      </c>
      <c r="Z2367" s="7" t="n"/>
      <c r="AC2367">
        <f>IF($B2367="","",IF(COUNTIF($B$2:$B2367,$B2367)=1,1,0))</f>
        <v/>
      </c>
      <c r="AD2367">
        <f>IF($AC2367=1,SUMPRODUCT(--($AF$2:$AF$3501&lt;$AF2367))+1,"")</f>
        <v/>
      </c>
      <c r="AE2367">
        <f>IF($B2367="","",IF(OR($AA2367=TRUE(),$AA2367="TRUE"),0,1))</f>
        <v/>
      </c>
      <c r="AF2367">
        <f>IF($AC2367=1,IFERROR(IF(VALUE($B2367)&lt;100000000,VALUE($B2367),1000000000),IFERROR(IF(VALUE(MID($B2367,2,20))&lt;100000000,VALUE(MID($B2367,2,20)),1000000000),1000000000))+ROW()/100000,"")</f>
        <v/>
      </c>
    </row>
    <row r="2368">
      <c r="E2368" s="7" t="n"/>
      <c r="G2368" s="7" t="n"/>
      <c r="O2368" s="7">
        <f>IF($B2368="","",N2368*X2368/100)</f>
        <v/>
      </c>
      <c r="P2368" s="14" t="n"/>
      <c r="U2368" s="7" t="n"/>
      <c r="W2368" s="7">
        <f>IF($B2368="","",Z2368*AB2368/100)</f>
        <v/>
      </c>
      <c r="X2368" s="7">
        <f>IF($B2368="","",Z2368-W2368)</f>
        <v/>
      </c>
      <c r="Y2368" s="7">
        <f>IF($B2368="","",X2368-O2368)</f>
        <v/>
      </c>
      <c r="Z2368" s="7" t="n"/>
      <c r="AC2368">
        <f>IF($B2368="","",IF(COUNTIF($B$2:$B2368,$B2368)=1,1,0))</f>
        <v/>
      </c>
      <c r="AD2368">
        <f>IF($AC2368=1,SUMPRODUCT(--($AF$2:$AF$3501&lt;$AF2368))+1,"")</f>
        <v/>
      </c>
      <c r="AE2368">
        <f>IF($B2368="","",IF(OR($AA2368=TRUE(),$AA2368="TRUE"),0,1))</f>
        <v/>
      </c>
      <c r="AF2368">
        <f>IF($AC2368=1,IFERROR(IF(VALUE($B2368)&lt;100000000,VALUE($B2368),1000000000),IFERROR(IF(VALUE(MID($B2368,2,20))&lt;100000000,VALUE(MID($B2368,2,20)),1000000000),1000000000))+ROW()/100000,"")</f>
        <v/>
      </c>
    </row>
    <row r="2369">
      <c r="E2369" s="7" t="n"/>
      <c r="G2369" s="7" t="n"/>
      <c r="O2369" s="7">
        <f>IF($B2369="","",N2369*X2369/100)</f>
        <v/>
      </c>
      <c r="P2369" s="14" t="n"/>
      <c r="U2369" s="7" t="n"/>
      <c r="W2369" s="7">
        <f>IF($B2369="","",Z2369*AB2369/100)</f>
        <v/>
      </c>
      <c r="X2369" s="7">
        <f>IF($B2369="","",Z2369-W2369)</f>
        <v/>
      </c>
      <c r="Y2369" s="7">
        <f>IF($B2369="","",X2369-O2369)</f>
        <v/>
      </c>
      <c r="Z2369" s="7" t="n"/>
      <c r="AC2369">
        <f>IF($B2369="","",IF(COUNTIF($B$2:$B2369,$B2369)=1,1,0))</f>
        <v/>
      </c>
      <c r="AD2369">
        <f>IF($AC2369=1,SUMPRODUCT(--($AF$2:$AF$3501&lt;$AF2369))+1,"")</f>
        <v/>
      </c>
      <c r="AE2369">
        <f>IF($B2369="","",IF(OR($AA2369=TRUE(),$AA2369="TRUE"),0,1))</f>
        <v/>
      </c>
      <c r="AF2369">
        <f>IF($AC2369=1,IFERROR(IF(VALUE($B2369)&lt;100000000,VALUE($B2369),1000000000),IFERROR(IF(VALUE(MID($B2369,2,20))&lt;100000000,VALUE(MID($B2369,2,20)),1000000000),1000000000))+ROW()/100000,"")</f>
        <v/>
      </c>
    </row>
    <row r="2370">
      <c r="E2370" s="7" t="n"/>
      <c r="G2370" s="7" t="n"/>
      <c r="O2370" s="7">
        <f>IF($B2370="","",N2370*X2370/100)</f>
        <v/>
      </c>
      <c r="P2370" s="14" t="n"/>
      <c r="U2370" s="7" t="n"/>
      <c r="W2370" s="7">
        <f>IF($B2370="","",Z2370*AB2370/100)</f>
        <v/>
      </c>
      <c r="X2370" s="7">
        <f>IF($B2370="","",Z2370-W2370)</f>
        <v/>
      </c>
      <c r="Y2370" s="7">
        <f>IF($B2370="","",X2370-O2370)</f>
        <v/>
      </c>
      <c r="Z2370" s="7" t="n"/>
      <c r="AC2370">
        <f>IF($B2370="","",IF(COUNTIF($B$2:$B2370,$B2370)=1,1,0))</f>
        <v/>
      </c>
      <c r="AD2370">
        <f>IF($AC2370=1,SUMPRODUCT(--($AF$2:$AF$3501&lt;$AF2370))+1,"")</f>
        <v/>
      </c>
      <c r="AE2370">
        <f>IF($B2370="","",IF(OR($AA2370=TRUE(),$AA2370="TRUE"),0,1))</f>
        <v/>
      </c>
      <c r="AF2370">
        <f>IF($AC2370=1,IFERROR(IF(VALUE($B2370)&lt;100000000,VALUE($B2370),1000000000),IFERROR(IF(VALUE(MID($B2370,2,20))&lt;100000000,VALUE(MID($B2370,2,20)),1000000000),1000000000))+ROW()/100000,"")</f>
        <v/>
      </c>
    </row>
    <row r="2371">
      <c r="E2371" s="7" t="n"/>
      <c r="G2371" s="7" t="n"/>
      <c r="O2371" s="7">
        <f>IF($B2371="","",N2371*X2371/100)</f>
        <v/>
      </c>
      <c r="P2371" s="14" t="n"/>
      <c r="U2371" s="7" t="n"/>
      <c r="W2371" s="7">
        <f>IF($B2371="","",Z2371*AB2371/100)</f>
        <v/>
      </c>
      <c r="X2371" s="7">
        <f>IF($B2371="","",Z2371-W2371)</f>
        <v/>
      </c>
      <c r="Y2371" s="7">
        <f>IF($B2371="","",X2371-O2371)</f>
        <v/>
      </c>
      <c r="Z2371" s="7" t="n"/>
      <c r="AC2371">
        <f>IF($B2371="","",IF(COUNTIF($B$2:$B2371,$B2371)=1,1,0))</f>
        <v/>
      </c>
      <c r="AD2371">
        <f>IF($AC2371=1,SUMPRODUCT(--($AF$2:$AF$3501&lt;$AF2371))+1,"")</f>
        <v/>
      </c>
      <c r="AE2371">
        <f>IF($B2371="","",IF(OR($AA2371=TRUE(),$AA2371="TRUE"),0,1))</f>
        <v/>
      </c>
      <c r="AF2371">
        <f>IF($AC2371=1,IFERROR(IF(VALUE($B2371)&lt;100000000,VALUE($B2371),1000000000),IFERROR(IF(VALUE(MID($B2371,2,20))&lt;100000000,VALUE(MID($B2371,2,20)),1000000000),1000000000))+ROW()/100000,"")</f>
        <v/>
      </c>
    </row>
    <row r="2372">
      <c r="E2372" s="7" t="n"/>
      <c r="G2372" s="7" t="n"/>
      <c r="O2372" s="7">
        <f>IF($B2372="","",N2372*X2372/100)</f>
        <v/>
      </c>
      <c r="P2372" s="14" t="n"/>
      <c r="U2372" s="7" t="n"/>
      <c r="W2372" s="7">
        <f>IF($B2372="","",Z2372*AB2372/100)</f>
        <v/>
      </c>
      <c r="X2372" s="7">
        <f>IF($B2372="","",Z2372-W2372)</f>
        <v/>
      </c>
      <c r="Y2372" s="7">
        <f>IF($B2372="","",X2372-O2372)</f>
        <v/>
      </c>
      <c r="Z2372" s="7" t="n"/>
      <c r="AC2372">
        <f>IF($B2372="","",IF(COUNTIF($B$2:$B2372,$B2372)=1,1,0))</f>
        <v/>
      </c>
      <c r="AD2372">
        <f>IF($AC2372=1,SUMPRODUCT(--($AF$2:$AF$3501&lt;$AF2372))+1,"")</f>
        <v/>
      </c>
      <c r="AE2372">
        <f>IF($B2372="","",IF(OR($AA2372=TRUE(),$AA2372="TRUE"),0,1))</f>
        <v/>
      </c>
      <c r="AF2372">
        <f>IF($AC2372=1,IFERROR(IF(VALUE($B2372)&lt;100000000,VALUE($B2372),1000000000),IFERROR(IF(VALUE(MID($B2372,2,20))&lt;100000000,VALUE(MID($B2372,2,20)),1000000000),1000000000))+ROW()/100000,"")</f>
        <v/>
      </c>
    </row>
    <row r="2373">
      <c r="E2373" s="7" t="n"/>
      <c r="G2373" s="7" t="n"/>
      <c r="O2373" s="7">
        <f>IF($B2373="","",N2373*X2373/100)</f>
        <v/>
      </c>
      <c r="P2373" s="14" t="n"/>
      <c r="U2373" s="7" t="n"/>
      <c r="W2373" s="7">
        <f>IF($B2373="","",Z2373*AB2373/100)</f>
        <v/>
      </c>
      <c r="X2373" s="7">
        <f>IF($B2373="","",Z2373-W2373)</f>
        <v/>
      </c>
      <c r="Y2373" s="7">
        <f>IF($B2373="","",X2373-O2373)</f>
        <v/>
      </c>
      <c r="Z2373" s="7" t="n"/>
      <c r="AC2373">
        <f>IF($B2373="","",IF(COUNTIF($B$2:$B2373,$B2373)=1,1,0))</f>
        <v/>
      </c>
      <c r="AD2373">
        <f>IF($AC2373=1,SUMPRODUCT(--($AF$2:$AF$3501&lt;$AF2373))+1,"")</f>
        <v/>
      </c>
      <c r="AE2373">
        <f>IF($B2373="","",IF(OR($AA2373=TRUE(),$AA2373="TRUE"),0,1))</f>
        <v/>
      </c>
      <c r="AF2373">
        <f>IF($AC2373=1,IFERROR(IF(VALUE($B2373)&lt;100000000,VALUE($B2373),1000000000),IFERROR(IF(VALUE(MID($B2373,2,20))&lt;100000000,VALUE(MID($B2373,2,20)),1000000000),1000000000))+ROW()/100000,"")</f>
        <v/>
      </c>
    </row>
    <row r="2374">
      <c r="E2374" s="7" t="n"/>
      <c r="G2374" s="7" t="n"/>
      <c r="O2374" s="7">
        <f>IF($B2374="","",N2374*X2374/100)</f>
        <v/>
      </c>
      <c r="P2374" s="14" t="n"/>
      <c r="U2374" s="7" t="n"/>
      <c r="W2374" s="7">
        <f>IF($B2374="","",Z2374*AB2374/100)</f>
        <v/>
      </c>
      <c r="X2374" s="7">
        <f>IF($B2374="","",Z2374-W2374)</f>
        <v/>
      </c>
      <c r="Y2374" s="7">
        <f>IF($B2374="","",X2374-O2374)</f>
        <v/>
      </c>
      <c r="Z2374" s="7" t="n"/>
      <c r="AC2374">
        <f>IF($B2374="","",IF(COUNTIF($B$2:$B2374,$B2374)=1,1,0))</f>
        <v/>
      </c>
      <c r="AD2374">
        <f>IF($AC2374=1,SUMPRODUCT(--($AF$2:$AF$3501&lt;$AF2374))+1,"")</f>
        <v/>
      </c>
      <c r="AE2374">
        <f>IF($B2374="","",IF(OR($AA2374=TRUE(),$AA2374="TRUE"),0,1))</f>
        <v/>
      </c>
      <c r="AF2374">
        <f>IF($AC2374=1,IFERROR(IF(VALUE($B2374)&lt;100000000,VALUE($B2374),1000000000),IFERROR(IF(VALUE(MID($B2374,2,20))&lt;100000000,VALUE(MID($B2374,2,20)),1000000000),1000000000))+ROW()/100000,"")</f>
        <v/>
      </c>
    </row>
    <row r="2375">
      <c r="E2375" s="7" t="n"/>
      <c r="G2375" s="7" t="n"/>
      <c r="O2375" s="7">
        <f>IF($B2375="","",N2375*X2375/100)</f>
        <v/>
      </c>
      <c r="P2375" s="14" t="n"/>
      <c r="U2375" s="7" t="n"/>
      <c r="W2375" s="7">
        <f>IF($B2375="","",Z2375*AB2375/100)</f>
        <v/>
      </c>
      <c r="X2375" s="7">
        <f>IF($B2375="","",Z2375-W2375)</f>
        <v/>
      </c>
      <c r="Y2375" s="7">
        <f>IF($B2375="","",X2375-O2375)</f>
        <v/>
      </c>
      <c r="Z2375" s="7" t="n"/>
      <c r="AC2375">
        <f>IF($B2375="","",IF(COUNTIF($B$2:$B2375,$B2375)=1,1,0))</f>
        <v/>
      </c>
      <c r="AD2375">
        <f>IF($AC2375=1,SUMPRODUCT(--($AF$2:$AF$3501&lt;$AF2375))+1,"")</f>
        <v/>
      </c>
      <c r="AE2375">
        <f>IF($B2375="","",IF(OR($AA2375=TRUE(),$AA2375="TRUE"),0,1))</f>
        <v/>
      </c>
      <c r="AF2375">
        <f>IF($AC2375=1,IFERROR(IF(VALUE($B2375)&lt;100000000,VALUE($B2375),1000000000),IFERROR(IF(VALUE(MID($B2375,2,20))&lt;100000000,VALUE(MID($B2375,2,20)),1000000000),1000000000))+ROW()/100000,"")</f>
        <v/>
      </c>
    </row>
    <row r="2376">
      <c r="E2376" s="7" t="n"/>
      <c r="G2376" s="7" t="n"/>
      <c r="O2376" s="7">
        <f>IF($B2376="","",N2376*X2376/100)</f>
        <v/>
      </c>
      <c r="P2376" s="14" t="n"/>
      <c r="U2376" s="7" t="n"/>
      <c r="W2376" s="7">
        <f>IF($B2376="","",Z2376*AB2376/100)</f>
        <v/>
      </c>
      <c r="X2376" s="7">
        <f>IF($B2376="","",Z2376-W2376)</f>
        <v/>
      </c>
      <c r="Y2376" s="7">
        <f>IF($B2376="","",X2376-O2376)</f>
        <v/>
      </c>
      <c r="Z2376" s="7" t="n"/>
      <c r="AC2376">
        <f>IF($B2376="","",IF(COUNTIF($B$2:$B2376,$B2376)=1,1,0))</f>
        <v/>
      </c>
      <c r="AD2376">
        <f>IF($AC2376=1,SUMPRODUCT(--($AF$2:$AF$3501&lt;$AF2376))+1,"")</f>
        <v/>
      </c>
      <c r="AE2376">
        <f>IF($B2376="","",IF(OR($AA2376=TRUE(),$AA2376="TRUE"),0,1))</f>
        <v/>
      </c>
      <c r="AF2376">
        <f>IF($AC2376=1,IFERROR(IF(VALUE($B2376)&lt;100000000,VALUE($B2376),1000000000),IFERROR(IF(VALUE(MID($B2376,2,20))&lt;100000000,VALUE(MID($B2376,2,20)),1000000000),1000000000))+ROW()/100000,"")</f>
        <v/>
      </c>
    </row>
    <row r="2377">
      <c r="E2377" s="7" t="n"/>
      <c r="G2377" s="7" t="n"/>
      <c r="O2377" s="7">
        <f>IF($B2377="","",N2377*X2377/100)</f>
        <v/>
      </c>
      <c r="P2377" s="14" t="n"/>
      <c r="U2377" s="7" t="n"/>
      <c r="W2377" s="7">
        <f>IF($B2377="","",Z2377*AB2377/100)</f>
        <v/>
      </c>
      <c r="X2377" s="7">
        <f>IF($B2377="","",Z2377-W2377)</f>
        <v/>
      </c>
      <c r="Y2377" s="7">
        <f>IF($B2377="","",X2377-O2377)</f>
        <v/>
      </c>
      <c r="Z2377" s="7" t="n"/>
      <c r="AC2377">
        <f>IF($B2377="","",IF(COUNTIF($B$2:$B2377,$B2377)=1,1,0))</f>
        <v/>
      </c>
      <c r="AD2377">
        <f>IF($AC2377=1,SUMPRODUCT(--($AF$2:$AF$3501&lt;$AF2377))+1,"")</f>
        <v/>
      </c>
      <c r="AE2377">
        <f>IF($B2377="","",IF(OR($AA2377=TRUE(),$AA2377="TRUE"),0,1))</f>
        <v/>
      </c>
      <c r="AF2377">
        <f>IF($AC2377=1,IFERROR(IF(VALUE($B2377)&lt;100000000,VALUE($B2377),1000000000),IFERROR(IF(VALUE(MID($B2377,2,20))&lt;100000000,VALUE(MID($B2377,2,20)),1000000000),1000000000))+ROW()/100000,"")</f>
        <v/>
      </c>
    </row>
    <row r="2378">
      <c r="E2378" s="7" t="n"/>
      <c r="G2378" s="7" t="n"/>
      <c r="O2378" s="7">
        <f>IF($B2378="","",N2378*X2378/100)</f>
        <v/>
      </c>
      <c r="P2378" s="14" t="n"/>
      <c r="U2378" s="7" t="n"/>
      <c r="W2378" s="7">
        <f>IF($B2378="","",Z2378*AB2378/100)</f>
        <v/>
      </c>
      <c r="X2378" s="7">
        <f>IF($B2378="","",Z2378-W2378)</f>
        <v/>
      </c>
      <c r="Y2378" s="7">
        <f>IF($B2378="","",X2378-O2378)</f>
        <v/>
      </c>
      <c r="Z2378" s="7" t="n"/>
      <c r="AC2378">
        <f>IF($B2378="","",IF(COUNTIF($B$2:$B2378,$B2378)=1,1,0))</f>
        <v/>
      </c>
      <c r="AD2378">
        <f>IF($AC2378=1,SUMPRODUCT(--($AF$2:$AF$3501&lt;$AF2378))+1,"")</f>
        <v/>
      </c>
      <c r="AE2378">
        <f>IF($B2378="","",IF(OR($AA2378=TRUE(),$AA2378="TRUE"),0,1))</f>
        <v/>
      </c>
      <c r="AF2378">
        <f>IF($AC2378=1,IFERROR(IF(VALUE($B2378)&lt;100000000,VALUE($B2378),1000000000),IFERROR(IF(VALUE(MID($B2378,2,20))&lt;100000000,VALUE(MID($B2378,2,20)),1000000000),1000000000))+ROW()/100000,"")</f>
        <v/>
      </c>
    </row>
    <row r="2379">
      <c r="E2379" s="7" t="n"/>
      <c r="G2379" s="7" t="n"/>
      <c r="O2379" s="7">
        <f>IF($B2379="","",N2379*X2379/100)</f>
        <v/>
      </c>
      <c r="P2379" s="14" t="n"/>
      <c r="U2379" s="7" t="n"/>
      <c r="W2379" s="7">
        <f>IF($B2379="","",Z2379*AB2379/100)</f>
        <v/>
      </c>
      <c r="X2379" s="7">
        <f>IF($B2379="","",Z2379-W2379)</f>
        <v/>
      </c>
      <c r="Y2379" s="7">
        <f>IF($B2379="","",X2379-O2379)</f>
        <v/>
      </c>
      <c r="Z2379" s="7" t="n"/>
      <c r="AC2379">
        <f>IF($B2379="","",IF(COUNTIF($B$2:$B2379,$B2379)=1,1,0))</f>
        <v/>
      </c>
      <c r="AD2379">
        <f>IF($AC2379=1,SUMPRODUCT(--($AF$2:$AF$3501&lt;$AF2379))+1,"")</f>
        <v/>
      </c>
      <c r="AE2379">
        <f>IF($B2379="","",IF(OR($AA2379=TRUE(),$AA2379="TRUE"),0,1))</f>
        <v/>
      </c>
      <c r="AF2379">
        <f>IF($AC2379=1,IFERROR(IF(VALUE($B2379)&lt;100000000,VALUE($B2379),1000000000),IFERROR(IF(VALUE(MID($B2379,2,20))&lt;100000000,VALUE(MID($B2379,2,20)),1000000000),1000000000))+ROW()/100000,"")</f>
        <v/>
      </c>
    </row>
    <row r="2380">
      <c r="E2380" s="7" t="n"/>
      <c r="G2380" s="7" t="n"/>
      <c r="O2380" s="7">
        <f>IF($B2380="","",N2380*X2380/100)</f>
        <v/>
      </c>
      <c r="P2380" s="14" t="n"/>
      <c r="U2380" s="7" t="n"/>
      <c r="W2380" s="7">
        <f>IF($B2380="","",Z2380*AB2380/100)</f>
        <v/>
      </c>
      <c r="X2380" s="7">
        <f>IF($B2380="","",Z2380-W2380)</f>
        <v/>
      </c>
      <c r="Y2380" s="7">
        <f>IF($B2380="","",X2380-O2380)</f>
        <v/>
      </c>
      <c r="Z2380" s="7" t="n"/>
      <c r="AC2380">
        <f>IF($B2380="","",IF(COUNTIF($B$2:$B2380,$B2380)=1,1,0))</f>
        <v/>
      </c>
      <c r="AD2380">
        <f>IF($AC2380=1,SUMPRODUCT(--($AF$2:$AF$3501&lt;$AF2380))+1,"")</f>
        <v/>
      </c>
      <c r="AE2380">
        <f>IF($B2380="","",IF(OR($AA2380=TRUE(),$AA2380="TRUE"),0,1))</f>
        <v/>
      </c>
      <c r="AF2380">
        <f>IF($AC2380=1,IFERROR(IF(VALUE($B2380)&lt;100000000,VALUE($B2380),1000000000),IFERROR(IF(VALUE(MID($B2380,2,20))&lt;100000000,VALUE(MID($B2380,2,20)),1000000000),1000000000))+ROW()/100000,"")</f>
        <v/>
      </c>
    </row>
    <row r="2381">
      <c r="E2381" s="7" t="n"/>
      <c r="G2381" s="7" t="n"/>
      <c r="O2381" s="7">
        <f>IF($B2381="","",N2381*X2381/100)</f>
        <v/>
      </c>
      <c r="P2381" s="14" t="n"/>
      <c r="U2381" s="7" t="n"/>
      <c r="W2381" s="7">
        <f>IF($B2381="","",Z2381*AB2381/100)</f>
        <v/>
      </c>
      <c r="X2381" s="7">
        <f>IF($B2381="","",Z2381-W2381)</f>
        <v/>
      </c>
      <c r="Y2381" s="7">
        <f>IF($B2381="","",X2381-O2381)</f>
        <v/>
      </c>
      <c r="Z2381" s="7" t="n"/>
      <c r="AC2381">
        <f>IF($B2381="","",IF(COUNTIF($B$2:$B2381,$B2381)=1,1,0))</f>
        <v/>
      </c>
      <c r="AD2381">
        <f>IF($AC2381=1,SUMPRODUCT(--($AF$2:$AF$3501&lt;$AF2381))+1,"")</f>
        <v/>
      </c>
      <c r="AE2381">
        <f>IF($B2381="","",IF(OR($AA2381=TRUE(),$AA2381="TRUE"),0,1))</f>
        <v/>
      </c>
      <c r="AF2381">
        <f>IF($AC2381=1,IFERROR(IF(VALUE($B2381)&lt;100000000,VALUE($B2381),1000000000),IFERROR(IF(VALUE(MID($B2381,2,20))&lt;100000000,VALUE(MID($B2381,2,20)),1000000000),1000000000))+ROW()/100000,"")</f>
        <v/>
      </c>
    </row>
    <row r="2382">
      <c r="E2382" s="7" t="n"/>
      <c r="G2382" s="7" t="n"/>
      <c r="O2382" s="7">
        <f>IF($B2382="","",N2382*X2382/100)</f>
        <v/>
      </c>
      <c r="P2382" s="14" t="n"/>
      <c r="U2382" s="7" t="n"/>
      <c r="W2382" s="7">
        <f>IF($B2382="","",Z2382*AB2382/100)</f>
        <v/>
      </c>
      <c r="X2382" s="7">
        <f>IF($B2382="","",Z2382-W2382)</f>
        <v/>
      </c>
      <c r="Y2382" s="7">
        <f>IF($B2382="","",X2382-O2382)</f>
        <v/>
      </c>
      <c r="Z2382" s="7" t="n"/>
      <c r="AC2382">
        <f>IF($B2382="","",IF(COUNTIF($B$2:$B2382,$B2382)=1,1,0))</f>
        <v/>
      </c>
      <c r="AD2382">
        <f>IF($AC2382=1,SUMPRODUCT(--($AF$2:$AF$3501&lt;$AF2382))+1,"")</f>
        <v/>
      </c>
      <c r="AE2382">
        <f>IF($B2382="","",IF(OR($AA2382=TRUE(),$AA2382="TRUE"),0,1))</f>
        <v/>
      </c>
      <c r="AF2382">
        <f>IF($AC2382=1,IFERROR(IF(VALUE($B2382)&lt;100000000,VALUE($B2382),1000000000),IFERROR(IF(VALUE(MID($B2382,2,20))&lt;100000000,VALUE(MID($B2382,2,20)),1000000000),1000000000))+ROW()/100000,"")</f>
        <v/>
      </c>
    </row>
    <row r="2383">
      <c r="E2383" s="7" t="n"/>
      <c r="G2383" s="7" t="n"/>
      <c r="O2383" s="7">
        <f>IF($B2383="","",N2383*X2383/100)</f>
        <v/>
      </c>
      <c r="P2383" s="14" t="n"/>
      <c r="U2383" s="7" t="n"/>
      <c r="W2383" s="7">
        <f>IF($B2383="","",Z2383*AB2383/100)</f>
        <v/>
      </c>
      <c r="X2383" s="7">
        <f>IF($B2383="","",Z2383-W2383)</f>
        <v/>
      </c>
      <c r="Y2383" s="7">
        <f>IF($B2383="","",X2383-O2383)</f>
        <v/>
      </c>
      <c r="Z2383" s="7" t="n"/>
      <c r="AC2383">
        <f>IF($B2383="","",IF(COUNTIF($B$2:$B2383,$B2383)=1,1,0))</f>
        <v/>
      </c>
      <c r="AD2383">
        <f>IF($AC2383=1,SUMPRODUCT(--($AF$2:$AF$3501&lt;$AF2383))+1,"")</f>
        <v/>
      </c>
      <c r="AE2383">
        <f>IF($B2383="","",IF(OR($AA2383=TRUE(),$AA2383="TRUE"),0,1))</f>
        <v/>
      </c>
      <c r="AF2383">
        <f>IF($AC2383=1,IFERROR(IF(VALUE($B2383)&lt;100000000,VALUE($B2383),1000000000),IFERROR(IF(VALUE(MID($B2383,2,20))&lt;100000000,VALUE(MID($B2383,2,20)),1000000000),1000000000))+ROW()/100000,"")</f>
        <v/>
      </c>
    </row>
    <row r="2384">
      <c r="E2384" s="7" t="n"/>
      <c r="G2384" s="7" t="n"/>
      <c r="O2384" s="7">
        <f>IF($B2384="","",N2384*X2384/100)</f>
        <v/>
      </c>
      <c r="P2384" s="14" t="n"/>
      <c r="U2384" s="7" t="n"/>
      <c r="W2384" s="7">
        <f>IF($B2384="","",Z2384*AB2384/100)</f>
        <v/>
      </c>
      <c r="X2384" s="7">
        <f>IF($B2384="","",Z2384-W2384)</f>
        <v/>
      </c>
      <c r="Y2384" s="7">
        <f>IF($B2384="","",X2384-O2384)</f>
        <v/>
      </c>
      <c r="Z2384" s="7" t="n"/>
      <c r="AC2384">
        <f>IF($B2384="","",IF(COUNTIF($B$2:$B2384,$B2384)=1,1,0))</f>
        <v/>
      </c>
      <c r="AD2384">
        <f>IF($AC2384=1,SUMPRODUCT(--($AF$2:$AF$3501&lt;$AF2384))+1,"")</f>
        <v/>
      </c>
      <c r="AE2384">
        <f>IF($B2384="","",IF(OR($AA2384=TRUE(),$AA2384="TRUE"),0,1))</f>
        <v/>
      </c>
      <c r="AF2384">
        <f>IF($AC2384=1,IFERROR(IF(VALUE($B2384)&lt;100000000,VALUE($B2384),1000000000),IFERROR(IF(VALUE(MID($B2384,2,20))&lt;100000000,VALUE(MID($B2384,2,20)),1000000000),1000000000))+ROW()/100000,"")</f>
        <v/>
      </c>
    </row>
    <row r="2385">
      <c r="E2385" s="7" t="n"/>
      <c r="G2385" s="7" t="n"/>
      <c r="O2385" s="7">
        <f>IF($B2385="","",N2385*X2385/100)</f>
        <v/>
      </c>
      <c r="P2385" s="14" t="n"/>
      <c r="U2385" s="7" t="n"/>
      <c r="W2385" s="7">
        <f>IF($B2385="","",Z2385*AB2385/100)</f>
        <v/>
      </c>
      <c r="X2385" s="7">
        <f>IF($B2385="","",Z2385-W2385)</f>
        <v/>
      </c>
      <c r="Y2385" s="7">
        <f>IF($B2385="","",X2385-O2385)</f>
        <v/>
      </c>
      <c r="Z2385" s="7" t="n"/>
      <c r="AC2385">
        <f>IF($B2385="","",IF(COUNTIF($B$2:$B2385,$B2385)=1,1,0))</f>
        <v/>
      </c>
      <c r="AD2385">
        <f>IF($AC2385=1,SUMPRODUCT(--($AF$2:$AF$3501&lt;$AF2385))+1,"")</f>
        <v/>
      </c>
      <c r="AE2385">
        <f>IF($B2385="","",IF(OR($AA2385=TRUE(),$AA2385="TRUE"),0,1))</f>
        <v/>
      </c>
      <c r="AF2385">
        <f>IF($AC2385=1,IFERROR(IF(VALUE($B2385)&lt;100000000,VALUE($B2385),1000000000),IFERROR(IF(VALUE(MID($B2385,2,20))&lt;100000000,VALUE(MID($B2385,2,20)),1000000000),1000000000))+ROW()/100000,"")</f>
        <v/>
      </c>
    </row>
    <row r="2386">
      <c r="E2386" s="7" t="n"/>
      <c r="G2386" s="7" t="n"/>
      <c r="O2386" s="7">
        <f>IF($B2386="","",N2386*X2386/100)</f>
        <v/>
      </c>
      <c r="P2386" s="14" t="n"/>
      <c r="U2386" s="7" t="n"/>
      <c r="W2386" s="7">
        <f>IF($B2386="","",Z2386*AB2386/100)</f>
        <v/>
      </c>
      <c r="X2386" s="7">
        <f>IF($B2386="","",Z2386-W2386)</f>
        <v/>
      </c>
      <c r="Y2386" s="7">
        <f>IF($B2386="","",X2386-O2386)</f>
        <v/>
      </c>
      <c r="Z2386" s="7" t="n"/>
      <c r="AC2386">
        <f>IF($B2386="","",IF(COUNTIF($B$2:$B2386,$B2386)=1,1,0))</f>
        <v/>
      </c>
      <c r="AD2386">
        <f>IF($AC2386=1,SUMPRODUCT(--($AF$2:$AF$3501&lt;$AF2386))+1,"")</f>
        <v/>
      </c>
      <c r="AE2386">
        <f>IF($B2386="","",IF(OR($AA2386=TRUE(),$AA2386="TRUE"),0,1))</f>
        <v/>
      </c>
      <c r="AF2386">
        <f>IF($AC2386=1,IFERROR(IF(VALUE($B2386)&lt;100000000,VALUE($B2386),1000000000),IFERROR(IF(VALUE(MID($B2386,2,20))&lt;100000000,VALUE(MID($B2386,2,20)),1000000000),1000000000))+ROW()/100000,"")</f>
        <v/>
      </c>
    </row>
    <row r="2387">
      <c r="E2387" s="7" t="n"/>
      <c r="G2387" s="7" t="n"/>
      <c r="O2387" s="7">
        <f>IF($B2387="","",N2387*X2387/100)</f>
        <v/>
      </c>
      <c r="P2387" s="14" t="n"/>
      <c r="U2387" s="7" t="n"/>
      <c r="W2387" s="7">
        <f>IF($B2387="","",Z2387*AB2387/100)</f>
        <v/>
      </c>
      <c r="X2387" s="7">
        <f>IF($B2387="","",Z2387-W2387)</f>
        <v/>
      </c>
      <c r="Y2387" s="7">
        <f>IF($B2387="","",X2387-O2387)</f>
        <v/>
      </c>
      <c r="Z2387" s="7" t="n"/>
      <c r="AC2387">
        <f>IF($B2387="","",IF(COUNTIF($B$2:$B2387,$B2387)=1,1,0))</f>
        <v/>
      </c>
      <c r="AD2387">
        <f>IF($AC2387=1,SUMPRODUCT(--($AF$2:$AF$3501&lt;$AF2387))+1,"")</f>
        <v/>
      </c>
      <c r="AE2387">
        <f>IF($B2387="","",IF(OR($AA2387=TRUE(),$AA2387="TRUE"),0,1))</f>
        <v/>
      </c>
      <c r="AF2387">
        <f>IF($AC2387=1,IFERROR(IF(VALUE($B2387)&lt;100000000,VALUE($B2387),1000000000),IFERROR(IF(VALUE(MID($B2387,2,20))&lt;100000000,VALUE(MID($B2387,2,20)),1000000000),1000000000))+ROW()/100000,"")</f>
        <v/>
      </c>
    </row>
    <row r="2388">
      <c r="E2388" s="7" t="n"/>
      <c r="G2388" s="7" t="n"/>
      <c r="O2388" s="7">
        <f>IF($B2388="","",N2388*X2388/100)</f>
        <v/>
      </c>
      <c r="P2388" s="14" t="n"/>
      <c r="U2388" s="7" t="n"/>
      <c r="W2388" s="7">
        <f>IF($B2388="","",Z2388*AB2388/100)</f>
        <v/>
      </c>
      <c r="X2388" s="7">
        <f>IF($B2388="","",Z2388-W2388)</f>
        <v/>
      </c>
      <c r="Y2388" s="7">
        <f>IF($B2388="","",X2388-O2388)</f>
        <v/>
      </c>
      <c r="Z2388" s="7" t="n"/>
      <c r="AC2388">
        <f>IF($B2388="","",IF(COUNTIF($B$2:$B2388,$B2388)=1,1,0))</f>
        <v/>
      </c>
      <c r="AD2388">
        <f>IF($AC2388=1,SUMPRODUCT(--($AF$2:$AF$3501&lt;$AF2388))+1,"")</f>
        <v/>
      </c>
      <c r="AE2388">
        <f>IF($B2388="","",IF(OR($AA2388=TRUE(),$AA2388="TRUE"),0,1))</f>
        <v/>
      </c>
      <c r="AF2388">
        <f>IF($AC2388=1,IFERROR(IF(VALUE($B2388)&lt;100000000,VALUE($B2388),1000000000),IFERROR(IF(VALUE(MID($B2388,2,20))&lt;100000000,VALUE(MID($B2388,2,20)),1000000000),1000000000))+ROW()/100000,"")</f>
        <v/>
      </c>
    </row>
    <row r="2389">
      <c r="E2389" s="7" t="n"/>
      <c r="G2389" s="7" t="n"/>
      <c r="O2389" s="7">
        <f>IF($B2389="","",N2389*X2389/100)</f>
        <v/>
      </c>
      <c r="P2389" s="14" t="n"/>
      <c r="U2389" s="7" t="n"/>
      <c r="W2389" s="7">
        <f>IF($B2389="","",Z2389*AB2389/100)</f>
        <v/>
      </c>
      <c r="X2389" s="7">
        <f>IF($B2389="","",Z2389-W2389)</f>
        <v/>
      </c>
      <c r="Y2389" s="7">
        <f>IF($B2389="","",X2389-O2389)</f>
        <v/>
      </c>
      <c r="Z2389" s="7" t="n"/>
      <c r="AC2389">
        <f>IF($B2389="","",IF(COUNTIF($B$2:$B2389,$B2389)=1,1,0))</f>
        <v/>
      </c>
      <c r="AD2389">
        <f>IF($AC2389=1,SUMPRODUCT(--($AF$2:$AF$3501&lt;$AF2389))+1,"")</f>
        <v/>
      </c>
      <c r="AE2389">
        <f>IF($B2389="","",IF(OR($AA2389=TRUE(),$AA2389="TRUE"),0,1))</f>
        <v/>
      </c>
      <c r="AF2389">
        <f>IF($AC2389=1,IFERROR(IF(VALUE($B2389)&lt;100000000,VALUE($B2389),1000000000),IFERROR(IF(VALUE(MID($B2389,2,20))&lt;100000000,VALUE(MID($B2389,2,20)),1000000000),1000000000))+ROW()/100000,"")</f>
        <v/>
      </c>
    </row>
    <row r="2390">
      <c r="E2390" s="7" t="n"/>
      <c r="G2390" s="7" t="n"/>
      <c r="O2390" s="7">
        <f>IF($B2390="","",N2390*X2390/100)</f>
        <v/>
      </c>
      <c r="P2390" s="14" t="n"/>
      <c r="U2390" s="7" t="n"/>
      <c r="W2390" s="7">
        <f>IF($B2390="","",Z2390*AB2390/100)</f>
        <v/>
      </c>
      <c r="X2390" s="7">
        <f>IF($B2390="","",Z2390-W2390)</f>
        <v/>
      </c>
      <c r="Y2390" s="7">
        <f>IF($B2390="","",X2390-O2390)</f>
        <v/>
      </c>
      <c r="Z2390" s="7" t="n"/>
      <c r="AC2390">
        <f>IF($B2390="","",IF(COUNTIF($B$2:$B2390,$B2390)=1,1,0))</f>
        <v/>
      </c>
      <c r="AD2390">
        <f>IF($AC2390=1,SUMPRODUCT(--($AF$2:$AF$3501&lt;$AF2390))+1,"")</f>
        <v/>
      </c>
      <c r="AE2390">
        <f>IF($B2390="","",IF(OR($AA2390=TRUE(),$AA2390="TRUE"),0,1))</f>
        <v/>
      </c>
      <c r="AF2390">
        <f>IF($AC2390=1,IFERROR(IF(VALUE($B2390)&lt;100000000,VALUE($B2390),1000000000),IFERROR(IF(VALUE(MID($B2390,2,20))&lt;100000000,VALUE(MID($B2390,2,20)),1000000000),1000000000))+ROW()/100000,"")</f>
        <v/>
      </c>
    </row>
    <row r="2391">
      <c r="E2391" s="7" t="n"/>
      <c r="G2391" s="7" t="n"/>
      <c r="O2391" s="7">
        <f>IF($B2391="","",N2391*X2391/100)</f>
        <v/>
      </c>
      <c r="P2391" s="14" t="n"/>
      <c r="U2391" s="7" t="n"/>
      <c r="W2391" s="7">
        <f>IF($B2391="","",Z2391*AB2391/100)</f>
        <v/>
      </c>
      <c r="X2391" s="7">
        <f>IF($B2391="","",Z2391-W2391)</f>
        <v/>
      </c>
      <c r="Y2391" s="7">
        <f>IF($B2391="","",X2391-O2391)</f>
        <v/>
      </c>
      <c r="Z2391" s="7" t="n"/>
      <c r="AC2391">
        <f>IF($B2391="","",IF(COUNTIF($B$2:$B2391,$B2391)=1,1,0))</f>
        <v/>
      </c>
      <c r="AD2391">
        <f>IF($AC2391=1,SUMPRODUCT(--($AF$2:$AF$3501&lt;$AF2391))+1,"")</f>
        <v/>
      </c>
      <c r="AE2391">
        <f>IF($B2391="","",IF(OR($AA2391=TRUE(),$AA2391="TRUE"),0,1))</f>
        <v/>
      </c>
      <c r="AF2391">
        <f>IF($AC2391=1,IFERROR(IF(VALUE($B2391)&lt;100000000,VALUE($B2391),1000000000),IFERROR(IF(VALUE(MID($B2391,2,20))&lt;100000000,VALUE(MID($B2391,2,20)),1000000000),1000000000))+ROW()/100000,"")</f>
        <v/>
      </c>
    </row>
    <row r="2392">
      <c r="E2392" s="7" t="n"/>
      <c r="G2392" s="7" t="n"/>
      <c r="O2392" s="7">
        <f>IF($B2392="","",N2392*X2392/100)</f>
        <v/>
      </c>
      <c r="P2392" s="14" t="n"/>
      <c r="U2392" s="7" t="n"/>
      <c r="W2392" s="7">
        <f>IF($B2392="","",Z2392*AB2392/100)</f>
        <v/>
      </c>
      <c r="X2392" s="7">
        <f>IF($B2392="","",Z2392-W2392)</f>
        <v/>
      </c>
      <c r="Y2392" s="7">
        <f>IF($B2392="","",X2392-O2392)</f>
        <v/>
      </c>
      <c r="Z2392" s="7" t="n"/>
      <c r="AC2392">
        <f>IF($B2392="","",IF(COUNTIF($B$2:$B2392,$B2392)=1,1,0))</f>
        <v/>
      </c>
      <c r="AD2392">
        <f>IF($AC2392=1,SUMPRODUCT(--($AF$2:$AF$3501&lt;$AF2392))+1,"")</f>
        <v/>
      </c>
      <c r="AE2392">
        <f>IF($B2392="","",IF(OR($AA2392=TRUE(),$AA2392="TRUE"),0,1))</f>
        <v/>
      </c>
      <c r="AF2392">
        <f>IF($AC2392=1,IFERROR(IF(VALUE($B2392)&lt;100000000,VALUE($B2392),1000000000),IFERROR(IF(VALUE(MID($B2392,2,20))&lt;100000000,VALUE(MID($B2392,2,20)),1000000000),1000000000))+ROW()/100000,"")</f>
        <v/>
      </c>
    </row>
    <row r="2393">
      <c r="E2393" s="7" t="n"/>
      <c r="G2393" s="7" t="n"/>
      <c r="O2393" s="7">
        <f>IF($B2393="","",N2393*X2393/100)</f>
        <v/>
      </c>
      <c r="P2393" s="14" t="n"/>
      <c r="U2393" s="7" t="n"/>
      <c r="W2393" s="7">
        <f>IF($B2393="","",Z2393*AB2393/100)</f>
        <v/>
      </c>
      <c r="X2393" s="7">
        <f>IF($B2393="","",Z2393-W2393)</f>
        <v/>
      </c>
      <c r="Y2393" s="7">
        <f>IF($B2393="","",X2393-O2393)</f>
        <v/>
      </c>
      <c r="Z2393" s="7" t="n"/>
      <c r="AC2393">
        <f>IF($B2393="","",IF(COUNTIF($B$2:$B2393,$B2393)=1,1,0))</f>
        <v/>
      </c>
      <c r="AD2393">
        <f>IF($AC2393=1,SUMPRODUCT(--($AF$2:$AF$3501&lt;$AF2393))+1,"")</f>
        <v/>
      </c>
      <c r="AE2393">
        <f>IF($B2393="","",IF(OR($AA2393=TRUE(),$AA2393="TRUE"),0,1))</f>
        <v/>
      </c>
      <c r="AF2393">
        <f>IF($AC2393=1,IFERROR(IF(VALUE($B2393)&lt;100000000,VALUE($B2393),1000000000),IFERROR(IF(VALUE(MID($B2393,2,20))&lt;100000000,VALUE(MID($B2393,2,20)),1000000000),1000000000))+ROW()/100000,"")</f>
        <v/>
      </c>
    </row>
    <row r="2394">
      <c r="E2394" s="7" t="n"/>
      <c r="G2394" s="7" t="n"/>
      <c r="O2394" s="7">
        <f>IF($B2394="","",N2394*X2394/100)</f>
        <v/>
      </c>
      <c r="P2394" s="14" t="n"/>
      <c r="U2394" s="7" t="n"/>
      <c r="W2394" s="7">
        <f>IF($B2394="","",Z2394*AB2394/100)</f>
        <v/>
      </c>
      <c r="X2394" s="7">
        <f>IF($B2394="","",Z2394-W2394)</f>
        <v/>
      </c>
      <c r="Y2394" s="7">
        <f>IF($B2394="","",X2394-O2394)</f>
        <v/>
      </c>
      <c r="Z2394" s="7" t="n"/>
      <c r="AC2394">
        <f>IF($B2394="","",IF(COUNTIF($B$2:$B2394,$B2394)=1,1,0))</f>
        <v/>
      </c>
      <c r="AD2394">
        <f>IF($AC2394=1,SUMPRODUCT(--($AF$2:$AF$3501&lt;$AF2394))+1,"")</f>
        <v/>
      </c>
      <c r="AE2394">
        <f>IF($B2394="","",IF(OR($AA2394=TRUE(),$AA2394="TRUE"),0,1))</f>
        <v/>
      </c>
      <c r="AF2394">
        <f>IF($AC2394=1,IFERROR(IF(VALUE($B2394)&lt;100000000,VALUE($B2394),1000000000),IFERROR(IF(VALUE(MID($B2394,2,20))&lt;100000000,VALUE(MID($B2394,2,20)),1000000000),1000000000))+ROW()/100000,"")</f>
        <v/>
      </c>
    </row>
    <row r="2395">
      <c r="E2395" s="7" t="n"/>
      <c r="G2395" s="7" t="n"/>
      <c r="O2395" s="7">
        <f>IF($B2395="","",N2395*X2395/100)</f>
        <v/>
      </c>
      <c r="P2395" s="14" t="n"/>
      <c r="U2395" s="7" t="n"/>
      <c r="W2395" s="7">
        <f>IF($B2395="","",Z2395*AB2395/100)</f>
        <v/>
      </c>
      <c r="X2395" s="7">
        <f>IF($B2395="","",Z2395-W2395)</f>
        <v/>
      </c>
      <c r="Y2395" s="7">
        <f>IF($B2395="","",X2395-O2395)</f>
        <v/>
      </c>
      <c r="Z2395" s="7" t="n"/>
      <c r="AC2395">
        <f>IF($B2395="","",IF(COUNTIF($B$2:$B2395,$B2395)=1,1,0))</f>
        <v/>
      </c>
      <c r="AD2395">
        <f>IF($AC2395=1,SUMPRODUCT(--($AF$2:$AF$3501&lt;$AF2395))+1,"")</f>
        <v/>
      </c>
      <c r="AE2395">
        <f>IF($B2395="","",IF(OR($AA2395=TRUE(),$AA2395="TRUE"),0,1))</f>
        <v/>
      </c>
      <c r="AF2395">
        <f>IF($AC2395=1,IFERROR(IF(VALUE($B2395)&lt;100000000,VALUE($B2395),1000000000),IFERROR(IF(VALUE(MID($B2395,2,20))&lt;100000000,VALUE(MID($B2395,2,20)),1000000000),1000000000))+ROW()/100000,"")</f>
        <v/>
      </c>
    </row>
    <row r="2396">
      <c r="E2396" s="7" t="n"/>
      <c r="G2396" s="7" t="n"/>
      <c r="O2396" s="7">
        <f>IF($B2396="","",N2396*X2396/100)</f>
        <v/>
      </c>
      <c r="P2396" s="14" t="n"/>
      <c r="U2396" s="7" t="n"/>
      <c r="W2396" s="7">
        <f>IF($B2396="","",Z2396*AB2396/100)</f>
        <v/>
      </c>
      <c r="X2396" s="7">
        <f>IF($B2396="","",Z2396-W2396)</f>
        <v/>
      </c>
      <c r="Y2396" s="7">
        <f>IF($B2396="","",X2396-O2396)</f>
        <v/>
      </c>
      <c r="Z2396" s="7" t="n"/>
      <c r="AC2396">
        <f>IF($B2396="","",IF(COUNTIF($B$2:$B2396,$B2396)=1,1,0))</f>
        <v/>
      </c>
      <c r="AD2396">
        <f>IF($AC2396=1,SUMPRODUCT(--($AF$2:$AF$3501&lt;$AF2396))+1,"")</f>
        <v/>
      </c>
      <c r="AE2396">
        <f>IF($B2396="","",IF(OR($AA2396=TRUE(),$AA2396="TRUE"),0,1))</f>
        <v/>
      </c>
      <c r="AF2396">
        <f>IF($AC2396=1,IFERROR(IF(VALUE($B2396)&lt;100000000,VALUE($B2396),1000000000),IFERROR(IF(VALUE(MID($B2396,2,20))&lt;100000000,VALUE(MID($B2396,2,20)),1000000000),1000000000))+ROW()/100000,"")</f>
        <v/>
      </c>
    </row>
    <row r="2397">
      <c r="E2397" s="7" t="n"/>
      <c r="G2397" s="7" t="n"/>
      <c r="O2397" s="7">
        <f>IF($B2397="","",N2397*X2397/100)</f>
        <v/>
      </c>
      <c r="P2397" s="14" t="n"/>
      <c r="U2397" s="7" t="n"/>
      <c r="W2397" s="7">
        <f>IF($B2397="","",Z2397*AB2397/100)</f>
        <v/>
      </c>
      <c r="X2397" s="7">
        <f>IF($B2397="","",Z2397-W2397)</f>
        <v/>
      </c>
      <c r="Y2397" s="7">
        <f>IF($B2397="","",X2397-O2397)</f>
        <v/>
      </c>
      <c r="Z2397" s="7" t="n"/>
      <c r="AC2397">
        <f>IF($B2397="","",IF(COUNTIF($B$2:$B2397,$B2397)=1,1,0))</f>
        <v/>
      </c>
      <c r="AD2397">
        <f>IF($AC2397=1,SUMPRODUCT(--($AF$2:$AF$3501&lt;$AF2397))+1,"")</f>
        <v/>
      </c>
      <c r="AE2397">
        <f>IF($B2397="","",IF(OR($AA2397=TRUE(),$AA2397="TRUE"),0,1))</f>
        <v/>
      </c>
      <c r="AF2397">
        <f>IF($AC2397=1,IFERROR(IF(VALUE($B2397)&lt;100000000,VALUE($B2397),1000000000),IFERROR(IF(VALUE(MID($B2397,2,20))&lt;100000000,VALUE(MID($B2397,2,20)),1000000000),1000000000))+ROW()/100000,"")</f>
        <v/>
      </c>
    </row>
    <row r="2398">
      <c r="E2398" s="7" t="n"/>
      <c r="G2398" s="7" t="n"/>
      <c r="O2398" s="7">
        <f>IF($B2398="","",N2398*X2398/100)</f>
        <v/>
      </c>
      <c r="P2398" s="14" t="n"/>
      <c r="U2398" s="7" t="n"/>
      <c r="W2398" s="7">
        <f>IF($B2398="","",Z2398*AB2398/100)</f>
        <v/>
      </c>
      <c r="X2398" s="7">
        <f>IF($B2398="","",Z2398-W2398)</f>
        <v/>
      </c>
      <c r="Y2398" s="7">
        <f>IF($B2398="","",X2398-O2398)</f>
        <v/>
      </c>
      <c r="Z2398" s="7" t="n"/>
      <c r="AC2398">
        <f>IF($B2398="","",IF(COUNTIF($B$2:$B2398,$B2398)=1,1,0))</f>
        <v/>
      </c>
      <c r="AD2398">
        <f>IF($AC2398=1,SUMPRODUCT(--($AF$2:$AF$3501&lt;$AF2398))+1,"")</f>
        <v/>
      </c>
      <c r="AE2398">
        <f>IF($B2398="","",IF(OR($AA2398=TRUE(),$AA2398="TRUE"),0,1))</f>
        <v/>
      </c>
      <c r="AF2398">
        <f>IF($AC2398=1,IFERROR(IF(VALUE($B2398)&lt;100000000,VALUE($B2398),1000000000),IFERROR(IF(VALUE(MID($B2398,2,20))&lt;100000000,VALUE(MID($B2398,2,20)),1000000000),1000000000))+ROW()/100000,"")</f>
        <v/>
      </c>
    </row>
    <row r="2399">
      <c r="E2399" s="7" t="n"/>
      <c r="G2399" s="7" t="n"/>
      <c r="O2399" s="7">
        <f>IF($B2399="","",N2399*X2399/100)</f>
        <v/>
      </c>
      <c r="P2399" s="14" t="n"/>
      <c r="U2399" s="7" t="n"/>
      <c r="W2399" s="7">
        <f>IF($B2399="","",Z2399*AB2399/100)</f>
        <v/>
      </c>
      <c r="X2399" s="7">
        <f>IF($B2399="","",Z2399-W2399)</f>
        <v/>
      </c>
      <c r="Y2399" s="7">
        <f>IF($B2399="","",X2399-O2399)</f>
        <v/>
      </c>
      <c r="Z2399" s="7" t="n"/>
      <c r="AC2399">
        <f>IF($B2399="","",IF(COUNTIF($B$2:$B2399,$B2399)=1,1,0))</f>
        <v/>
      </c>
      <c r="AD2399">
        <f>IF($AC2399=1,SUMPRODUCT(--($AF$2:$AF$3501&lt;$AF2399))+1,"")</f>
        <v/>
      </c>
      <c r="AE2399">
        <f>IF($B2399="","",IF(OR($AA2399=TRUE(),$AA2399="TRUE"),0,1))</f>
        <v/>
      </c>
      <c r="AF2399">
        <f>IF($AC2399=1,IFERROR(IF(VALUE($B2399)&lt;100000000,VALUE($B2399),1000000000),IFERROR(IF(VALUE(MID($B2399,2,20))&lt;100000000,VALUE(MID($B2399,2,20)),1000000000),1000000000))+ROW()/100000,"")</f>
        <v/>
      </c>
    </row>
    <row r="2400">
      <c r="E2400" s="7" t="n"/>
      <c r="G2400" s="7" t="n"/>
      <c r="O2400" s="7">
        <f>IF($B2400="","",N2400*X2400/100)</f>
        <v/>
      </c>
      <c r="P2400" s="14" t="n"/>
      <c r="U2400" s="7" t="n"/>
      <c r="W2400" s="7">
        <f>IF($B2400="","",Z2400*AB2400/100)</f>
        <v/>
      </c>
      <c r="X2400" s="7">
        <f>IF($B2400="","",Z2400-W2400)</f>
        <v/>
      </c>
      <c r="Y2400" s="7">
        <f>IF($B2400="","",X2400-O2400)</f>
        <v/>
      </c>
      <c r="Z2400" s="7" t="n"/>
      <c r="AC2400">
        <f>IF($B2400="","",IF(COUNTIF($B$2:$B2400,$B2400)=1,1,0))</f>
        <v/>
      </c>
      <c r="AD2400">
        <f>IF($AC2400=1,SUMPRODUCT(--($AF$2:$AF$3501&lt;$AF2400))+1,"")</f>
        <v/>
      </c>
      <c r="AE2400">
        <f>IF($B2400="","",IF(OR($AA2400=TRUE(),$AA2400="TRUE"),0,1))</f>
        <v/>
      </c>
      <c r="AF2400">
        <f>IF($AC2400=1,IFERROR(IF(VALUE($B2400)&lt;100000000,VALUE($B2400),1000000000),IFERROR(IF(VALUE(MID($B2400,2,20))&lt;100000000,VALUE(MID($B2400,2,20)),1000000000),1000000000))+ROW()/100000,"")</f>
        <v/>
      </c>
    </row>
    <row r="2401">
      <c r="E2401" s="7" t="n"/>
      <c r="G2401" s="7" t="n"/>
      <c r="O2401" s="7">
        <f>IF($B2401="","",N2401*X2401/100)</f>
        <v/>
      </c>
      <c r="P2401" s="14" t="n"/>
      <c r="U2401" s="7" t="n"/>
      <c r="W2401" s="7">
        <f>IF($B2401="","",Z2401*AB2401/100)</f>
        <v/>
      </c>
      <c r="X2401" s="7">
        <f>IF($B2401="","",Z2401-W2401)</f>
        <v/>
      </c>
      <c r="Y2401" s="7">
        <f>IF($B2401="","",X2401-O2401)</f>
        <v/>
      </c>
      <c r="Z2401" s="7" t="n"/>
      <c r="AC2401">
        <f>IF($B2401="","",IF(COUNTIF($B$2:$B2401,$B2401)=1,1,0))</f>
        <v/>
      </c>
      <c r="AD2401">
        <f>IF($AC2401=1,SUMPRODUCT(--($AF$2:$AF$3501&lt;$AF2401))+1,"")</f>
        <v/>
      </c>
      <c r="AE2401">
        <f>IF($B2401="","",IF(OR($AA2401=TRUE(),$AA2401="TRUE"),0,1))</f>
        <v/>
      </c>
      <c r="AF2401">
        <f>IF($AC2401=1,IFERROR(IF(VALUE($B2401)&lt;100000000,VALUE($B2401),1000000000),IFERROR(IF(VALUE(MID($B2401,2,20))&lt;100000000,VALUE(MID($B2401,2,20)),1000000000),1000000000))+ROW()/100000,"")</f>
        <v/>
      </c>
    </row>
    <row r="2402">
      <c r="E2402" s="7" t="n"/>
      <c r="G2402" s="7" t="n"/>
      <c r="O2402" s="7">
        <f>IF($B2402="","",N2402*X2402/100)</f>
        <v/>
      </c>
      <c r="P2402" s="14" t="n"/>
      <c r="U2402" s="7" t="n"/>
      <c r="W2402" s="7">
        <f>IF($B2402="","",Z2402*AB2402/100)</f>
        <v/>
      </c>
      <c r="X2402" s="7">
        <f>IF($B2402="","",Z2402-W2402)</f>
        <v/>
      </c>
      <c r="Y2402" s="7">
        <f>IF($B2402="","",X2402-O2402)</f>
        <v/>
      </c>
      <c r="Z2402" s="7" t="n"/>
      <c r="AC2402">
        <f>IF($B2402="","",IF(COUNTIF($B$2:$B2402,$B2402)=1,1,0))</f>
        <v/>
      </c>
      <c r="AD2402">
        <f>IF($AC2402=1,SUMPRODUCT(--($AF$2:$AF$3501&lt;$AF2402))+1,"")</f>
        <v/>
      </c>
      <c r="AE2402">
        <f>IF($B2402="","",IF(OR($AA2402=TRUE(),$AA2402="TRUE"),0,1))</f>
        <v/>
      </c>
      <c r="AF2402">
        <f>IF($AC2402=1,IFERROR(IF(VALUE($B2402)&lt;100000000,VALUE($B2402),1000000000),IFERROR(IF(VALUE(MID($B2402,2,20))&lt;100000000,VALUE(MID($B2402,2,20)),1000000000),1000000000))+ROW()/100000,"")</f>
        <v/>
      </c>
    </row>
    <row r="2403">
      <c r="E2403" s="7" t="n"/>
      <c r="G2403" s="7" t="n"/>
      <c r="O2403" s="7">
        <f>IF($B2403="","",N2403*X2403/100)</f>
        <v/>
      </c>
      <c r="P2403" s="14" t="n"/>
      <c r="U2403" s="7" t="n"/>
      <c r="W2403" s="7">
        <f>IF($B2403="","",Z2403*AB2403/100)</f>
        <v/>
      </c>
      <c r="X2403" s="7">
        <f>IF($B2403="","",Z2403-W2403)</f>
        <v/>
      </c>
      <c r="Y2403" s="7">
        <f>IF($B2403="","",X2403-O2403)</f>
        <v/>
      </c>
      <c r="Z2403" s="7" t="n"/>
      <c r="AC2403">
        <f>IF($B2403="","",IF(COUNTIF($B$2:$B2403,$B2403)=1,1,0))</f>
        <v/>
      </c>
      <c r="AD2403">
        <f>IF($AC2403=1,SUMPRODUCT(--($AF$2:$AF$3501&lt;$AF2403))+1,"")</f>
        <v/>
      </c>
      <c r="AE2403">
        <f>IF($B2403="","",IF(OR($AA2403=TRUE(),$AA2403="TRUE"),0,1))</f>
        <v/>
      </c>
      <c r="AF2403">
        <f>IF($AC2403=1,IFERROR(IF(VALUE($B2403)&lt;100000000,VALUE($B2403),1000000000),IFERROR(IF(VALUE(MID($B2403,2,20))&lt;100000000,VALUE(MID($B2403,2,20)),1000000000),1000000000))+ROW()/100000,"")</f>
        <v/>
      </c>
    </row>
    <row r="2404">
      <c r="E2404" s="7" t="n"/>
      <c r="G2404" s="7" t="n"/>
      <c r="O2404" s="7">
        <f>IF($B2404="","",N2404*X2404/100)</f>
        <v/>
      </c>
      <c r="P2404" s="14" t="n"/>
      <c r="U2404" s="7" t="n"/>
      <c r="W2404" s="7">
        <f>IF($B2404="","",Z2404*AB2404/100)</f>
        <v/>
      </c>
      <c r="X2404" s="7">
        <f>IF($B2404="","",Z2404-W2404)</f>
        <v/>
      </c>
      <c r="Y2404" s="7">
        <f>IF($B2404="","",X2404-O2404)</f>
        <v/>
      </c>
      <c r="Z2404" s="7" t="n"/>
      <c r="AC2404">
        <f>IF($B2404="","",IF(COUNTIF($B$2:$B2404,$B2404)=1,1,0))</f>
        <v/>
      </c>
      <c r="AD2404">
        <f>IF($AC2404=1,SUMPRODUCT(--($AF$2:$AF$3501&lt;$AF2404))+1,"")</f>
        <v/>
      </c>
      <c r="AE2404">
        <f>IF($B2404="","",IF(OR($AA2404=TRUE(),$AA2404="TRUE"),0,1))</f>
        <v/>
      </c>
      <c r="AF2404">
        <f>IF($AC2404=1,IFERROR(IF(VALUE($B2404)&lt;100000000,VALUE($B2404),1000000000),IFERROR(IF(VALUE(MID($B2404,2,20))&lt;100000000,VALUE(MID($B2404,2,20)),1000000000),1000000000))+ROW()/100000,"")</f>
        <v/>
      </c>
    </row>
    <row r="2405">
      <c r="E2405" s="7" t="n"/>
      <c r="G2405" s="7" t="n"/>
      <c r="O2405" s="7">
        <f>IF($B2405="","",N2405*X2405/100)</f>
        <v/>
      </c>
      <c r="P2405" s="14" t="n"/>
      <c r="U2405" s="7" t="n"/>
      <c r="W2405" s="7">
        <f>IF($B2405="","",Z2405*AB2405/100)</f>
        <v/>
      </c>
      <c r="X2405" s="7">
        <f>IF($B2405="","",Z2405-W2405)</f>
        <v/>
      </c>
      <c r="Y2405" s="7">
        <f>IF($B2405="","",X2405-O2405)</f>
        <v/>
      </c>
      <c r="Z2405" s="7" t="n"/>
      <c r="AC2405">
        <f>IF($B2405="","",IF(COUNTIF($B$2:$B2405,$B2405)=1,1,0))</f>
        <v/>
      </c>
      <c r="AD2405">
        <f>IF($AC2405=1,SUMPRODUCT(--($AF$2:$AF$3501&lt;$AF2405))+1,"")</f>
        <v/>
      </c>
      <c r="AE2405">
        <f>IF($B2405="","",IF(OR($AA2405=TRUE(),$AA2405="TRUE"),0,1))</f>
        <v/>
      </c>
      <c r="AF2405">
        <f>IF($AC2405=1,IFERROR(IF(VALUE($B2405)&lt;100000000,VALUE($B2405),1000000000),IFERROR(IF(VALUE(MID($B2405,2,20))&lt;100000000,VALUE(MID($B2405,2,20)),1000000000),1000000000))+ROW()/100000,"")</f>
        <v/>
      </c>
    </row>
    <row r="2406">
      <c r="E2406" s="7" t="n"/>
      <c r="G2406" s="7" t="n"/>
      <c r="O2406" s="7">
        <f>IF($B2406="","",N2406*X2406/100)</f>
        <v/>
      </c>
      <c r="P2406" s="14" t="n"/>
      <c r="U2406" s="7" t="n"/>
      <c r="W2406" s="7">
        <f>IF($B2406="","",Z2406*AB2406/100)</f>
        <v/>
      </c>
      <c r="X2406" s="7">
        <f>IF($B2406="","",Z2406-W2406)</f>
        <v/>
      </c>
      <c r="Y2406" s="7">
        <f>IF($B2406="","",X2406-O2406)</f>
        <v/>
      </c>
      <c r="Z2406" s="7" t="n"/>
      <c r="AC2406">
        <f>IF($B2406="","",IF(COUNTIF($B$2:$B2406,$B2406)=1,1,0))</f>
        <v/>
      </c>
      <c r="AD2406">
        <f>IF($AC2406=1,SUMPRODUCT(--($AF$2:$AF$3501&lt;$AF2406))+1,"")</f>
        <v/>
      </c>
      <c r="AE2406">
        <f>IF($B2406="","",IF(OR($AA2406=TRUE(),$AA2406="TRUE"),0,1))</f>
        <v/>
      </c>
      <c r="AF2406">
        <f>IF($AC2406=1,IFERROR(IF(VALUE($B2406)&lt;100000000,VALUE($B2406),1000000000),IFERROR(IF(VALUE(MID($B2406,2,20))&lt;100000000,VALUE(MID($B2406,2,20)),1000000000),1000000000))+ROW()/100000,"")</f>
        <v/>
      </c>
    </row>
    <row r="2407">
      <c r="E2407" s="7" t="n"/>
      <c r="G2407" s="7" t="n"/>
      <c r="O2407" s="7">
        <f>IF($B2407="","",N2407*X2407/100)</f>
        <v/>
      </c>
      <c r="P2407" s="14" t="n"/>
      <c r="U2407" s="7" t="n"/>
      <c r="W2407" s="7">
        <f>IF($B2407="","",Z2407*AB2407/100)</f>
        <v/>
      </c>
      <c r="X2407" s="7">
        <f>IF($B2407="","",Z2407-W2407)</f>
        <v/>
      </c>
      <c r="Y2407" s="7">
        <f>IF($B2407="","",X2407-O2407)</f>
        <v/>
      </c>
      <c r="Z2407" s="7" t="n"/>
      <c r="AC2407">
        <f>IF($B2407="","",IF(COUNTIF($B$2:$B2407,$B2407)=1,1,0))</f>
        <v/>
      </c>
      <c r="AD2407">
        <f>IF($AC2407=1,SUMPRODUCT(--($AF$2:$AF$3501&lt;$AF2407))+1,"")</f>
        <v/>
      </c>
      <c r="AE2407">
        <f>IF($B2407="","",IF(OR($AA2407=TRUE(),$AA2407="TRUE"),0,1))</f>
        <v/>
      </c>
      <c r="AF2407">
        <f>IF($AC2407=1,IFERROR(IF(VALUE($B2407)&lt;100000000,VALUE($B2407),1000000000),IFERROR(IF(VALUE(MID($B2407,2,20))&lt;100000000,VALUE(MID($B2407,2,20)),1000000000),1000000000))+ROW()/100000,"")</f>
        <v/>
      </c>
    </row>
    <row r="2408">
      <c r="E2408" s="7" t="n"/>
      <c r="G2408" s="7" t="n"/>
      <c r="O2408" s="7">
        <f>IF($B2408="","",N2408*X2408/100)</f>
        <v/>
      </c>
      <c r="P2408" s="14" t="n"/>
      <c r="U2408" s="7" t="n"/>
      <c r="W2408" s="7">
        <f>IF($B2408="","",Z2408*AB2408/100)</f>
        <v/>
      </c>
      <c r="X2408" s="7">
        <f>IF($B2408="","",Z2408-W2408)</f>
        <v/>
      </c>
      <c r="Y2408" s="7">
        <f>IF($B2408="","",X2408-O2408)</f>
        <v/>
      </c>
      <c r="Z2408" s="7" t="n"/>
      <c r="AC2408">
        <f>IF($B2408="","",IF(COUNTIF($B$2:$B2408,$B2408)=1,1,0))</f>
        <v/>
      </c>
      <c r="AD2408">
        <f>IF($AC2408=1,SUMPRODUCT(--($AF$2:$AF$3501&lt;$AF2408))+1,"")</f>
        <v/>
      </c>
      <c r="AE2408">
        <f>IF($B2408="","",IF(OR($AA2408=TRUE(),$AA2408="TRUE"),0,1))</f>
        <v/>
      </c>
      <c r="AF2408">
        <f>IF($AC2408=1,IFERROR(IF(VALUE($B2408)&lt;100000000,VALUE($B2408),1000000000),IFERROR(IF(VALUE(MID($B2408,2,20))&lt;100000000,VALUE(MID($B2408,2,20)),1000000000),1000000000))+ROW()/100000,"")</f>
        <v/>
      </c>
    </row>
    <row r="2409">
      <c r="E2409" s="7" t="n"/>
      <c r="G2409" s="7" t="n"/>
      <c r="O2409" s="7">
        <f>IF($B2409="","",N2409*X2409/100)</f>
        <v/>
      </c>
      <c r="P2409" s="14" t="n"/>
      <c r="U2409" s="7" t="n"/>
      <c r="W2409" s="7">
        <f>IF($B2409="","",Z2409*AB2409/100)</f>
        <v/>
      </c>
      <c r="X2409" s="7">
        <f>IF($B2409="","",Z2409-W2409)</f>
        <v/>
      </c>
      <c r="Y2409" s="7">
        <f>IF($B2409="","",X2409-O2409)</f>
        <v/>
      </c>
      <c r="Z2409" s="7" t="n"/>
      <c r="AC2409">
        <f>IF($B2409="","",IF(COUNTIF($B$2:$B2409,$B2409)=1,1,0))</f>
        <v/>
      </c>
      <c r="AD2409">
        <f>IF($AC2409=1,SUMPRODUCT(--($AF$2:$AF$3501&lt;$AF2409))+1,"")</f>
        <v/>
      </c>
      <c r="AE2409">
        <f>IF($B2409="","",IF(OR($AA2409=TRUE(),$AA2409="TRUE"),0,1))</f>
        <v/>
      </c>
      <c r="AF2409">
        <f>IF($AC2409=1,IFERROR(IF(VALUE($B2409)&lt;100000000,VALUE($B2409),1000000000),IFERROR(IF(VALUE(MID($B2409,2,20))&lt;100000000,VALUE(MID($B2409,2,20)),1000000000),1000000000))+ROW()/100000,"")</f>
        <v/>
      </c>
    </row>
    <row r="2410">
      <c r="E2410" s="7" t="n"/>
      <c r="G2410" s="7" t="n"/>
      <c r="O2410" s="7">
        <f>IF($B2410="","",N2410*X2410/100)</f>
        <v/>
      </c>
      <c r="P2410" s="14" t="n"/>
      <c r="U2410" s="7" t="n"/>
      <c r="W2410" s="7">
        <f>IF($B2410="","",Z2410*AB2410/100)</f>
        <v/>
      </c>
      <c r="X2410" s="7">
        <f>IF($B2410="","",Z2410-W2410)</f>
        <v/>
      </c>
      <c r="Y2410" s="7">
        <f>IF($B2410="","",X2410-O2410)</f>
        <v/>
      </c>
      <c r="Z2410" s="7" t="n"/>
      <c r="AC2410">
        <f>IF($B2410="","",IF(COUNTIF($B$2:$B2410,$B2410)=1,1,0))</f>
        <v/>
      </c>
      <c r="AD2410">
        <f>IF($AC2410=1,SUMPRODUCT(--($AF$2:$AF$3501&lt;$AF2410))+1,"")</f>
        <v/>
      </c>
      <c r="AE2410">
        <f>IF($B2410="","",IF(OR($AA2410=TRUE(),$AA2410="TRUE"),0,1))</f>
        <v/>
      </c>
      <c r="AF2410">
        <f>IF($AC2410=1,IFERROR(IF(VALUE($B2410)&lt;100000000,VALUE($B2410),1000000000),IFERROR(IF(VALUE(MID($B2410,2,20))&lt;100000000,VALUE(MID($B2410,2,20)),1000000000),1000000000))+ROW()/100000,"")</f>
        <v/>
      </c>
    </row>
    <row r="2411">
      <c r="E2411" s="7" t="n"/>
      <c r="G2411" s="7" t="n"/>
      <c r="O2411" s="7">
        <f>IF($B2411="","",N2411*X2411/100)</f>
        <v/>
      </c>
      <c r="P2411" s="14" t="n"/>
      <c r="U2411" s="7" t="n"/>
      <c r="W2411" s="7">
        <f>IF($B2411="","",Z2411*AB2411/100)</f>
        <v/>
      </c>
      <c r="X2411" s="7">
        <f>IF($B2411="","",Z2411-W2411)</f>
        <v/>
      </c>
      <c r="Y2411" s="7">
        <f>IF($B2411="","",X2411-O2411)</f>
        <v/>
      </c>
      <c r="Z2411" s="7" t="n"/>
      <c r="AC2411">
        <f>IF($B2411="","",IF(COUNTIF($B$2:$B2411,$B2411)=1,1,0))</f>
        <v/>
      </c>
      <c r="AD2411">
        <f>IF($AC2411=1,SUMPRODUCT(--($AF$2:$AF$3501&lt;$AF2411))+1,"")</f>
        <v/>
      </c>
      <c r="AE2411">
        <f>IF($B2411="","",IF(OR($AA2411=TRUE(),$AA2411="TRUE"),0,1))</f>
        <v/>
      </c>
      <c r="AF2411">
        <f>IF($AC2411=1,IFERROR(IF(VALUE($B2411)&lt;100000000,VALUE($B2411),1000000000),IFERROR(IF(VALUE(MID($B2411,2,20))&lt;100000000,VALUE(MID($B2411,2,20)),1000000000),1000000000))+ROW()/100000,"")</f>
        <v/>
      </c>
    </row>
    <row r="2412">
      <c r="E2412" s="7" t="n"/>
      <c r="G2412" s="7" t="n"/>
      <c r="O2412" s="7">
        <f>IF($B2412="","",N2412*X2412/100)</f>
        <v/>
      </c>
      <c r="P2412" s="14" t="n"/>
      <c r="U2412" s="7" t="n"/>
      <c r="W2412" s="7">
        <f>IF($B2412="","",Z2412*AB2412/100)</f>
        <v/>
      </c>
      <c r="X2412" s="7">
        <f>IF($B2412="","",Z2412-W2412)</f>
        <v/>
      </c>
      <c r="Y2412" s="7">
        <f>IF($B2412="","",X2412-O2412)</f>
        <v/>
      </c>
      <c r="Z2412" s="7" t="n"/>
      <c r="AC2412">
        <f>IF($B2412="","",IF(COUNTIF($B$2:$B2412,$B2412)=1,1,0))</f>
        <v/>
      </c>
      <c r="AD2412">
        <f>IF($AC2412=1,SUMPRODUCT(--($AF$2:$AF$3501&lt;$AF2412))+1,"")</f>
        <v/>
      </c>
      <c r="AE2412">
        <f>IF($B2412="","",IF(OR($AA2412=TRUE(),$AA2412="TRUE"),0,1))</f>
        <v/>
      </c>
      <c r="AF2412">
        <f>IF($AC2412=1,IFERROR(IF(VALUE($B2412)&lt;100000000,VALUE($B2412),1000000000),IFERROR(IF(VALUE(MID($B2412,2,20))&lt;100000000,VALUE(MID($B2412,2,20)),1000000000),1000000000))+ROW()/100000,"")</f>
        <v/>
      </c>
    </row>
    <row r="2413">
      <c r="E2413" s="7" t="n"/>
      <c r="G2413" s="7" t="n"/>
      <c r="O2413" s="7">
        <f>IF($B2413="","",N2413*X2413/100)</f>
        <v/>
      </c>
      <c r="P2413" s="14" t="n"/>
      <c r="U2413" s="7" t="n"/>
      <c r="W2413" s="7">
        <f>IF($B2413="","",Z2413*AB2413/100)</f>
        <v/>
      </c>
      <c r="X2413" s="7">
        <f>IF($B2413="","",Z2413-W2413)</f>
        <v/>
      </c>
      <c r="Y2413" s="7">
        <f>IF($B2413="","",X2413-O2413)</f>
        <v/>
      </c>
      <c r="Z2413" s="7" t="n"/>
      <c r="AC2413">
        <f>IF($B2413="","",IF(COUNTIF($B$2:$B2413,$B2413)=1,1,0))</f>
        <v/>
      </c>
      <c r="AD2413">
        <f>IF($AC2413=1,SUMPRODUCT(--($AF$2:$AF$3501&lt;$AF2413))+1,"")</f>
        <v/>
      </c>
      <c r="AE2413">
        <f>IF($B2413="","",IF(OR($AA2413=TRUE(),$AA2413="TRUE"),0,1))</f>
        <v/>
      </c>
      <c r="AF2413">
        <f>IF($AC2413=1,IFERROR(IF(VALUE($B2413)&lt;100000000,VALUE($B2413),1000000000),IFERROR(IF(VALUE(MID($B2413,2,20))&lt;100000000,VALUE(MID($B2413,2,20)),1000000000),1000000000))+ROW()/100000,"")</f>
        <v/>
      </c>
    </row>
    <row r="2414">
      <c r="E2414" s="7" t="n"/>
      <c r="G2414" s="7" t="n"/>
      <c r="O2414" s="7">
        <f>IF($B2414="","",N2414*X2414/100)</f>
        <v/>
      </c>
      <c r="P2414" s="14" t="n"/>
      <c r="U2414" s="7" t="n"/>
      <c r="W2414" s="7">
        <f>IF($B2414="","",Z2414*AB2414/100)</f>
        <v/>
      </c>
      <c r="X2414" s="7">
        <f>IF($B2414="","",Z2414-W2414)</f>
        <v/>
      </c>
      <c r="Y2414" s="7">
        <f>IF($B2414="","",X2414-O2414)</f>
        <v/>
      </c>
      <c r="Z2414" s="7" t="n"/>
      <c r="AC2414">
        <f>IF($B2414="","",IF(COUNTIF($B$2:$B2414,$B2414)=1,1,0))</f>
        <v/>
      </c>
      <c r="AD2414">
        <f>IF($AC2414=1,SUMPRODUCT(--($AF$2:$AF$3501&lt;$AF2414))+1,"")</f>
        <v/>
      </c>
      <c r="AE2414">
        <f>IF($B2414="","",IF(OR($AA2414=TRUE(),$AA2414="TRUE"),0,1))</f>
        <v/>
      </c>
      <c r="AF2414">
        <f>IF($AC2414=1,IFERROR(IF(VALUE($B2414)&lt;100000000,VALUE($B2414),1000000000),IFERROR(IF(VALUE(MID($B2414,2,20))&lt;100000000,VALUE(MID($B2414,2,20)),1000000000),1000000000))+ROW()/100000,"")</f>
        <v/>
      </c>
    </row>
    <row r="2415">
      <c r="E2415" s="7" t="n"/>
      <c r="G2415" s="7" t="n"/>
      <c r="O2415" s="7">
        <f>IF($B2415="","",N2415*X2415/100)</f>
        <v/>
      </c>
      <c r="P2415" s="14" t="n"/>
      <c r="U2415" s="7" t="n"/>
      <c r="W2415" s="7">
        <f>IF($B2415="","",Z2415*AB2415/100)</f>
        <v/>
      </c>
      <c r="X2415" s="7">
        <f>IF($B2415="","",Z2415-W2415)</f>
        <v/>
      </c>
      <c r="Y2415" s="7">
        <f>IF($B2415="","",X2415-O2415)</f>
        <v/>
      </c>
      <c r="Z2415" s="7" t="n"/>
      <c r="AC2415">
        <f>IF($B2415="","",IF(COUNTIF($B$2:$B2415,$B2415)=1,1,0))</f>
        <v/>
      </c>
      <c r="AD2415">
        <f>IF($AC2415=1,SUMPRODUCT(--($AF$2:$AF$3501&lt;$AF2415))+1,"")</f>
        <v/>
      </c>
      <c r="AE2415">
        <f>IF($B2415="","",IF(OR($AA2415=TRUE(),$AA2415="TRUE"),0,1))</f>
        <v/>
      </c>
      <c r="AF2415">
        <f>IF($AC2415=1,IFERROR(IF(VALUE($B2415)&lt;100000000,VALUE($B2415),1000000000),IFERROR(IF(VALUE(MID($B2415,2,20))&lt;100000000,VALUE(MID($B2415,2,20)),1000000000),1000000000))+ROW()/100000,"")</f>
        <v/>
      </c>
    </row>
    <row r="2416">
      <c r="E2416" s="7" t="n"/>
      <c r="G2416" s="7" t="n"/>
      <c r="O2416" s="7">
        <f>IF($B2416="","",N2416*X2416/100)</f>
        <v/>
      </c>
      <c r="P2416" s="14" t="n"/>
      <c r="U2416" s="7" t="n"/>
      <c r="W2416" s="7">
        <f>IF($B2416="","",Z2416*AB2416/100)</f>
        <v/>
      </c>
      <c r="X2416" s="7">
        <f>IF($B2416="","",Z2416-W2416)</f>
        <v/>
      </c>
      <c r="Y2416" s="7">
        <f>IF($B2416="","",X2416-O2416)</f>
        <v/>
      </c>
      <c r="Z2416" s="7" t="n"/>
      <c r="AC2416">
        <f>IF($B2416="","",IF(COUNTIF($B$2:$B2416,$B2416)=1,1,0))</f>
        <v/>
      </c>
      <c r="AD2416">
        <f>IF($AC2416=1,SUMPRODUCT(--($AF$2:$AF$3501&lt;$AF2416))+1,"")</f>
        <v/>
      </c>
      <c r="AE2416">
        <f>IF($B2416="","",IF(OR($AA2416=TRUE(),$AA2416="TRUE"),0,1))</f>
        <v/>
      </c>
      <c r="AF2416">
        <f>IF($AC2416=1,IFERROR(IF(VALUE($B2416)&lt;100000000,VALUE($B2416),1000000000),IFERROR(IF(VALUE(MID($B2416,2,20))&lt;100000000,VALUE(MID($B2416,2,20)),1000000000),1000000000))+ROW()/100000,"")</f>
        <v/>
      </c>
    </row>
    <row r="2417">
      <c r="E2417" s="7" t="n"/>
      <c r="G2417" s="7" t="n"/>
      <c r="O2417" s="7">
        <f>IF($B2417="","",N2417*X2417/100)</f>
        <v/>
      </c>
      <c r="P2417" s="14" t="n"/>
      <c r="U2417" s="7" t="n"/>
      <c r="W2417" s="7">
        <f>IF($B2417="","",Z2417*AB2417/100)</f>
        <v/>
      </c>
      <c r="X2417" s="7">
        <f>IF($B2417="","",Z2417-W2417)</f>
        <v/>
      </c>
      <c r="Y2417" s="7">
        <f>IF($B2417="","",X2417-O2417)</f>
        <v/>
      </c>
      <c r="Z2417" s="7" t="n"/>
      <c r="AC2417">
        <f>IF($B2417="","",IF(COUNTIF($B$2:$B2417,$B2417)=1,1,0))</f>
        <v/>
      </c>
      <c r="AD2417">
        <f>IF($AC2417=1,SUMPRODUCT(--($AF$2:$AF$3501&lt;$AF2417))+1,"")</f>
        <v/>
      </c>
      <c r="AE2417">
        <f>IF($B2417="","",IF(OR($AA2417=TRUE(),$AA2417="TRUE"),0,1))</f>
        <v/>
      </c>
      <c r="AF2417">
        <f>IF($AC2417=1,IFERROR(IF(VALUE($B2417)&lt;100000000,VALUE($B2417),1000000000),IFERROR(IF(VALUE(MID($B2417,2,20))&lt;100000000,VALUE(MID($B2417,2,20)),1000000000),1000000000))+ROW()/100000,"")</f>
        <v/>
      </c>
    </row>
    <row r="2418">
      <c r="E2418" s="7" t="n"/>
      <c r="G2418" s="7" t="n"/>
      <c r="O2418" s="7">
        <f>IF($B2418="","",N2418*X2418/100)</f>
        <v/>
      </c>
      <c r="P2418" s="14" t="n"/>
      <c r="U2418" s="7" t="n"/>
      <c r="W2418" s="7">
        <f>IF($B2418="","",Z2418*AB2418/100)</f>
        <v/>
      </c>
      <c r="X2418" s="7">
        <f>IF($B2418="","",Z2418-W2418)</f>
        <v/>
      </c>
      <c r="Y2418" s="7">
        <f>IF($B2418="","",X2418-O2418)</f>
        <v/>
      </c>
      <c r="Z2418" s="7" t="n"/>
      <c r="AC2418">
        <f>IF($B2418="","",IF(COUNTIF($B$2:$B2418,$B2418)=1,1,0))</f>
        <v/>
      </c>
      <c r="AD2418">
        <f>IF($AC2418=1,SUMPRODUCT(--($AF$2:$AF$3501&lt;$AF2418))+1,"")</f>
        <v/>
      </c>
      <c r="AE2418">
        <f>IF($B2418="","",IF(OR($AA2418=TRUE(),$AA2418="TRUE"),0,1))</f>
        <v/>
      </c>
      <c r="AF2418">
        <f>IF($AC2418=1,IFERROR(IF(VALUE($B2418)&lt;100000000,VALUE($B2418),1000000000),IFERROR(IF(VALUE(MID($B2418,2,20))&lt;100000000,VALUE(MID($B2418,2,20)),1000000000),1000000000))+ROW()/100000,"")</f>
        <v/>
      </c>
    </row>
    <row r="2419">
      <c r="E2419" s="7" t="n"/>
      <c r="G2419" s="7" t="n"/>
      <c r="O2419" s="7">
        <f>IF($B2419="","",N2419*X2419/100)</f>
        <v/>
      </c>
      <c r="P2419" s="14" t="n"/>
      <c r="U2419" s="7" t="n"/>
      <c r="W2419" s="7">
        <f>IF($B2419="","",Z2419*AB2419/100)</f>
        <v/>
      </c>
      <c r="X2419" s="7">
        <f>IF($B2419="","",Z2419-W2419)</f>
        <v/>
      </c>
      <c r="Y2419" s="7">
        <f>IF($B2419="","",X2419-O2419)</f>
        <v/>
      </c>
      <c r="Z2419" s="7" t="n"/>
      <c r="AC2419">
        <f>IF($B2419="","",IF(COUNTIF($B$2:$B2419,$B2419)=1,1,0))</f>
        <v/>
      </c>
      <c r="AD2419">
        <f>IF($AC2419=1,SUMPRODUCT(--($AF$2:$AF$3501&lt;$AF2419))+1,"")</f>
        <v/>
      </c>
      <c r="AE2419">
        <f>IF($B2419="","",IF(OR($AA2419=TRUE(),$AA2419="TRUE"),0,1))</f>
        <v/>
      </c>
      <c r="AF2419">
        <f>IF($AC2419=1,IFERROR(IF(VALUE($B2419)&lt;100000000,VALUE($B2419),1000000000),IFERROR(IF(VALUE(MID($B2419,2,20))&lt;100000000,VALUE(MID($B2419,2,20)),1000000000),1000000000))+ROW()/100000,"")</f>
        <v/>
      </c>
    </row>
    <row r="2420">
      <c r="E2420" s="7" t="n"/>
      <c r="G2420" s="7" t="n"/>
      <c r="O2420" s="7">
        <f>IF($B2420="","",N2420*X2420/100)</f>
        <v/>
      </c>
      <c r="P2420" s="14" t="n"/>
      <c r="U2420" s="7" t="n"/>
      <c r="W2420" s="7">
        <f>IF($B2420="","",Z2420*AB2420/100)</f>
        <v/>
      </c>
      <c r="X2420" s="7">
        <f>IF($B2420="","",Z2420-W2420)</f>
        <v/>
      </c>
      <c r="Y2420" s="7">
        <f>IF($B2420="","",X2420-O2420)</f>
        <v/>
      </c>
      <c r="Z2420" s="7" t="n"/>
      <c r="AC2420">
        <f>IF($B2420="","",IF(COUNTIF($B$2:$B2420,$B2420)=1,1,0))</f>
        <v/>
      </c>
      <c r="AD2420">
        <f>IF($AC2420=1,SUMPRODUCT(--($AF$2:$AF$3501&lt;$AF2420))+1,"")</f>
        <v/>
      </c>
      <c r="AE2420">
        <f>IF($B2420="","",IF(OR($AA2420=TRUE(),$AA2420="TRUE"),0,1))</f>
        <v/>
      </c>
      <c r="AF2420">
        <f>IF($AC2420=1,IFERROR(IF(VALUE($B2420)&lt;100000000,VALUE($B2420),1000000000),IFERROR(IF(VALUE(MID($B2420,2,20))&lt;100000000,VALUE(MID($B2420,2,20)),1000000000),1000000000))+ROW()/100000,"")</f>
        <v/>
      </c>
    </row>
    <row r="2421">
      <c r="E2421" s="7" t="n"/>
      <c r="G2421" s="7" t="n"/>
      <c r="O2421" s="7">
        <f>IF($B2421="","",N2421*X2421/100)</f>
        <v/>
      </c>
      <c r="P2421" s="14" t="n"/>
      <c r="U2421" s="7" t="n"/>
      <c r="W2421" s="7">
        <f>IF($B2421="","",Z2421*AB2421/100)</f>
        <v/>
      </c>
      <c r="X2421" s="7">
        <f>IF($B2421="","",Z2421-W2421)</f>
        <v/>
      </c>
      <c r="Y2421" s="7">
        <f>IF($B2421="","",X2421-O2421)</f>
        <v/>
      </c>
      <c r="Z2421" s="7" t="n"/>
      <c r="AC2421">
        <f>IF($B2421="","",IF(COUNTIF($B$2:$B2421,$B2421)=1,1,0))</f>
        <v/>
      </c>
      <c r="AD2421">
        <f>IF($AC2421=1,SUMPRODUCT(--($AF$2:$AF$3501&lt;$AF2421))+1,"")</f>
        <v/>
      </c>
      <c r="AE2421">
        <f>IF($B2421="","",IF(OR($AA2421=TRUE(),$AA2421="TRUE"),0,1))</f>
        <v/>
      </c>
      <c r="AF2421">
        <f>IF($AC2421=1,IFERROR(IF(VALUE($B2421)&lt;100000000,VALUE($B2421),1000000000),IFERROR(IF(VALUE(MID($B2421,2,20))&lt;100000000,VALUE(MID($B2421,2,20)),1000000000),1000000000))+ROW()/100000,"")</f>
        <v/>
      </c>
    </row>
    <row r="2422">
      <c r="E2422" s="7" t="n"/>
      <c r="G2422" s="7" t="n"/>
      <c r="O2422" s="7">
        <f>IF($B2422="","",N2422*X2422/100)</f>
        <v/>
      </c>
      <c r="P2422" s="14" t="n"/>
      <c r="U2422" s="7" t="n"/>
      <c r="W2422" s="7">
        <f>IF($B2422="","",Z2422*AB2422/100)</f>
        <v/>
      </c>
      <c r="X2422" s="7">
        <f>IF($B2422="","",Z2422-W2422)</f>
        <v/>
      </c>
      <c r="Y2422" s="7">
        <f>IF($B2422="","",X2422-O2422)</f>
        <v/>
      </c>
      <c r="Z2422" s="7" t="n"/>
      <c r="AC2422">
        <f>IF($B2422="","",IF(COUNTIF($B$2:$B2422,$B2422)=1,1,0))</f>
        <v/>
      </c>
      <c r="AD2422">
        <f>IF($AC2422=1,SUMPRODUCT(--($AF$2:$AF$3501&lt;$AF2422))+1,"")</f>
        <v/>
      </c>
      <c r="AE2422">
        <f>IF($B2422="","",IF(OR($AA2422=TRUE(),$AA2422="TRUE"),0,1))</f>
        <v/>
      </c>
      <c r="AF2422">
        <f>IF($AC2422=1,IFERROR(IF(VALUE($B2422)&lt;100000000,VALUE($B2422),1000000000),IFERROR(IF(VALUE(MID($B2422,2,20))&lt;100000000,VALUE(MID($B2422,2,20)),1000000000),1000000000))+ROW()/100000,"")</f>
        <v/>
      </c>
    </row>
    <row r="2423">
      <c r="E2423" s="7" t="n"/>
      <c r="G2423" s="7" t="n"/>
      <c r="O2423" s="7">
        <f>IF($B2423="","",N2423*X2423/100)</f>
        <v/>
      </c>
      <c r="P2423" s="14" t="n"/>
      <c r="U2423" s="7" t="n"/>
      <c r="W2423" s="7">
        <f>IF($B2423="","",Z2423*AB2423/100)</f>
        <v/>
      </c>
      <c r="X2423" s="7">
        <f>IF($B2423="","",Z2423-W2423)</f>
        <v/>
      </c>
      <c r="Y2423" s="7">
        <f>IF($B2423="","",X2423-O2423)</f>
        <v/>
      </c>
      <c r="Z2423" s="7" t="n"/>
      <c r="AC2423">
        <f>IF($B2423="","",IF(COUNTIF($B$2:$B2423,$B2423)=1,1,0))</f>
        <v/>
      </c>
      <c r="AD2423">
        <f>IF($AC2423=1,SUMPRODUCT(--($AF$2:$AF$3501&lt;$AF2423))+1,"")</f>
        <v/>
      </c>
      <c r="AE2423">
        <f>IF($B2423="","",IF(OR($AA2423=TRUE(),$AA2423="TRUE"),0,1))</f>
        <v/>
      </c>
      <c r="AF2423">
        <f>IF($AC2423=1,IFERROR(IF(VALUE($B2423)&lt;100000000,VALUE($B2423),1000000000),IFERROR(IF(VALUE(MID($B2423,2,20))&lt;100000000,VALUE(MID($B2423,2,20)),1000000000),1000000000))+ROW()/100000,"")</f>
        <v/>
      </c>
    </row>
    <row r="2424">
      <c r="E2424" s="7" t="n"/>
      <c r="G2424" s="7" t="n"/>
      <c r="O2424" s="7">
        <f>IF($B2424="","",N2424*X2424/100)</f>
        <v/>
      </c>
      <c r="P2424" s="14" t="n"/>
      <c r="U2424" s="7" t="n"/>
      <c r="W2424" s="7">
        <f>IF($B2424="","",Z2424*AB2424/100)</f>
        <v/>
      </c>
      <c r="X2424" s="7">
        <f>IF($B2424="","",Z2424-W2424)</f>
        <v/>
      </c>
      <c r="Y2424" s="7">
        <f>IF($B2424="","",X2424-O2424)</f>
        <v/>
      </c>
      <c r="Z2424" s="7" t="n"/>
      <c r="AC2424">
        <f>IF($B2424="","",IF(COUNTIF($B$2:$B2424,$B2424)=1,1,0))</f>
        <v/>
      </c>
      <c r="AD2424">
        <f>IF($AC2424=1,SUMPRODUCT(--($AF$2:$AF$3501&lt;$AF2424))+1,"")</f>
        <v/>
      </c>
      <c r="AE2424">
        <f>IF($B2424="","",IF(OR($AA2424=TRUE(),$AA2424="TRUE"),0,1))</f>
        <v/>
      </c>
      <c r="AF2424">
        <f>IF($AC2424=1,IFERROR(IF(VALUE($B2424)&lt;100000000,VALUE($B2424),1000000000),IFERROR(IF(VALUE(MID($B2424,2,20))&lt;100000000,VALUE(MID($B2424,2,20)),1000000000),1000000000))+ROW()/100000,"")</f>
        <v/>
      </c>
    </row>
    <row r="2425">
      <c r="E2425" s="7" t="n"/>
      <c r="G2425" s="7" t="n"/>
      <c r="O2425" s="7">
        <f>IF($B2425="","",N2425*X2425/100)</f>
        <v/>
      </c>
      <c r="P2425" s="14" t="n"/>
      <c r="U2425" s="7" t="n"/>
      <c r="W2425" s="7">
        <f>IF($B2425="","",Z2425*AB2425/100)</f>
        <v/>
      </c>
      <c r="X2425" s="7">
        <f>IF($B2425="","",Z2425-W2425)</f>
        <v/>
      </c>
      <c r="Y2425" s="7">
        <f>IF($B2425="","",X2425-O2425)</f>
        <v/>
      </c>
      <c r="Z2425" s="7" t="n"/>
      <c r="AC2425">
        <f>IF($B2425="","",IF(COUNTIF($B$2:$B2425,$B2425)=1,1,0))</f>
        <v/>
      </c>
      <c r="AD2425">
        <f>IF($AC2425=1,SUMPRODUCT(--($AF$2:$AF$3501&lt;$AF2425))+1,"")</f>
        <v/>
      </c>
      <c r="AE2425">
        <f>IF($B2425="","",IF(OR($AA2425=TRUE(),$AA2425="TRUE"),0,1))</f>
        <v/>
      </c>
      <c r="AF2425">
        <f>IF($AC2425=1,IFERROR(IF(VALUE($B2425)&lt;100000000,VALUE($B2425),1000000000),IFERROR(IF(VALUE(MID($B2425,2,20))&lt;100000000,VALUE(MID($B2425,2,20)),1000000000),1000000000))+ROW()/100000,"")</f>
        <v/>
      </c>
    </row>
    <row r="2426">
      <c r="E2426" s="7" t="n"/>
      <c r="G2426" s="7" t="n"/>
      <c r="O2426" s="7">
        <f>IF($B2426="","",N2426*X2426/100)</f>
        <v/>
      </c>
      <c r="P2426" s="14" t="n"/>
      <c r="U2426" s="7" t="n"/>
      <c r="W2426" s="7">
        <f>IF($B2426="","",Z2426*AB2426/100)</f>
        <v/>
      </c>
      <c r="X2426" s="7">
        <f>IF($B2426="","",Z2426-W2426)</f>
        <v/>
      </c>
      <c r="Y2426" s="7">
        <f>IF($B2426="","",X2426-O2426)</f>
        <v/>
      </c>
      <c r="Z2426" s="7" t="n"/>
      <c r="AC2426">
        <f>IF($B2426="","",IF(COUNTIF($B$2:$B2426,$B2426)=1,1,0))</f>
        <v/>
      </c>
      <c r="AD2426">
        <f>IF($AC2426=1,SUMPRODUCT(--($AF$2:$AF$3501&lt;$AF2426))+1,"")</f>
        <v/>
      </c>
      <c r="AE2426">
        <f>IF($B2426="","",IF(OR($AA2426=TRUE(),$AA2426="TRUE"),0,1))</f>
        <v/>
      </c>
      <c r="AF2426">
        <f>IF($AC2426=1,IFERROR(IF(VALUE($B2426)&lt;100000000,VALUE($B2426),1000000000),IFERROR(IF(VALUE(MID($B2426,2,20))&lt;100000000,VALUE(MID($B2426,2,20)),1000000000),1000000000))+ROW()/100000,"")</f>
        <v/>
      </c>
    </row>
    <row r="2427">
      <c r="E2427" s="7" t="n"/>
      <c r="G2427" s="7" t="n"/>
      <c r="O2427" s="7">
        <f>IF($B2427="","",N2427*X2427/100)</f>
        <v/>
      </c>
      <c r="P2427" s="14" t="n"/>
      <c r="U2427" s="7" t="n"/>
      <c r="W2427" s="7">
        <f>IF($B2427="","",Z2427*AB2427/100)</f>
        <v/>
      </c>
      <c r="X2427" s="7">
        <f>IF($B2427="","",Z2427-W2427)</f>
        <v/>
      </c>
      <c r="Y2427" s="7">
        <f>IF($B2427="","",X2427-O2427)</f>
        <v/>
      </c>
      <c r="Z2427" s="7" t="n"/>
      <c r="AC2427">
        <f>IF($B2427="","",IF(COUNTIF($B$2:$B2427,$B2427)=1,1,0))</f>
        <v/>
      </c>
      <c r="AD2427">
        <f>IF($AC2427=1,SUMPRODUCT(--($AF$2:$AF$3501&lt;$AF2427))+1,"")</f>
        <v/>
      </c>
      <c r="AE2427">
        <f>IF($B2427="","",IF(OR($AA2427=TRUE(),$AA2427="TRUE"),0,1))</f>
        <v/>
      </c>
      <c r="AF2427">
        <f>IF($AC2427=1,IFERROR(IF(VALUE($B2427)&lt;100000000,VALUE($B2427),1000000000),IFERROR(IF(VALUE(MID($B2427,2,20))&lt;100000000,VALUE(MID($B2427,2,20)),1000000000),1000000000))+ROW()/100000,"")</f>
        <v/>
      </c>
    </row>
    <row r="2428">
      <c r="E2428" s="7" t="n"/>
      <c r="G2428" s="7" t="n"/>
      <c r="O2428" s="7">
        <f>IF($B2428="","",N2428*X2428/100)</f>
        <v/>
      </c>
      <c r="P2428" s="14" t="n"/>
      <c r="U2428" s="7" t="n"/>
      <c r="W2428" s="7">
        <f>IF($B2428="","",Z2428*AB2428/100)</f>
        <v/>
      </c>
      <c r="X2428" s="7">
        <f>IF($B2428="","",Z2428-W2428)</f>
        <v/>
      </c>
      <c r="Y2428" s="7">
        <f>IF($B2428="","",X2428-O2428)</f>
        <v/>
      </c>
      <c r="Z2428" s="7" t="n"/>
      <c r="AC2428">
        <f>IF($B2428="","",IF(COUNTIF($B$2:$B2428,$B2428)=1,1,0))</f>
        <v/>
      </c>
      <c r="AD2428">
        <f>IF($AC2428=1,SUMPRODUCT(--($AF$2:$AF$3501&lt;$AF2428))+1,"")</f>
        <v/>
      </c>
      <c r="AE2428">
        <f>IF($B2428="","",IF(OR($AA2428=TRUE(),$AA2428="TRUE"),0,1))</f>
        <v/>
      </c>
      <c r="AF2428">
        <f>IF($AC2428=1,IFERROR(IF(VALUE($B2428)&lt;100000000,VALUE($B2428),1000000000),IFERROR(IF(VALUE(MID($B2428,2,20))&lt;100000000,VALUE(MID($B2428,2,20)),1000000000),1000000000))+ROW()/100000,"")</f>
        <v/>
      </c>
    </row>
    <row r="2429">
      <c r="E2429" s="7" t="n"/>
      <c r="G2429" s="7" t="n"/>
      <c r="O2429" s="7">
        <f>IF($B2429="","",N2429*X2429/100)</f>
        <v/>
      </c>
      <c r="P2429" s="14" t="n"/>
      <c r="U2429" s="7" t="n"/>
      <c r="W2429" s="7">
        <f>IF($B2429="","",Z2429*AB2429/100)</f>
        <v/>
      </c>
      <c r="X2429" s="7">
        <f>IF($B2429="","",Z2429-W2429)</f>
        <v/>
      </c>
      <c r="Y2429" s="7">
        <f>IF($B2429="","",X2429-O2429)</f>
        <v/>
      </c>
      <c r="Z2429" s="7" t="n"/>
      <c r="AC2429">
        <f>IF($B2429="","",IF(COUNTIF($B$2:$B2429,$B2429)=1,1,0))</f>
        <v/>
      </c>
      <c r="AD2429">
        <f>IF($AC2429=1,SUMPRODUCT(--($AF$2:$AF$3501&lt;$AF2429))+1,"")</f>
        <v/>
      </c>
      <c r="AE2429">
        <f>IF($B2429="","",IF(OR($AA2429=TRUE(),$AA2429="TRUE"),0,1))</f>
        <v/>
      </c>
      <c r="AF2429">
        <f>IF($AC2429=1,IFERROR(IF(VALUE($B2429)&lt;100000000,VALUE($B2429),1000000000),IFERROR(IF(VALUE(MID($B2429,2,20))&lt;100000000,VALUE(MID($B2429,2,20)),1000000000),1000000000))+ROW()/100000,"")</f>
        <v/>
      </c>
    </row>
    <row r="2430">
      <c r="E2430" s="7" t="n"/>
      <c r="G2430" s="7" t="n"/>
      <c r="O2430" s="7">
        <f>IF($B2430="","",N2430*X2430/100)</f>
        <v/>
      </c>
      <c r="P2430" s="14" t="n"/>
      <c r="U2430" s="7" t="n"/>
      <c r="W2430" s="7">
        <f>IF($B2430="","",Z2430*AB2430/100)</f>
        <v/>
      </c>
      <c r="X2430" s="7">
        <f>IF($B2430="","",Z2430-W2430)</f>
        <v/>
      </c>
      <c r="Y2430" s="7">
        <f>IF($B2430="","",X2430-O2430)</f>
        <v/>
      </c>
      <c r="Z2430" s="7" t="n"/>
      <c r="AC2430">
        <f>IF($B2430="","",IF(COUNTIF($B$2:$B2430,$B2430)=1,1,0))</f>
        <v/>
      </c>
      <c r="AD2430">
        <f>IF($AC2430=1,SUMPRODUCT(--($AF$2:$AF$3501&lt;$AF2430))+1,"")</f>
        <v/>
      </c>
      <c r="AE2430">
        <f>IF($B2430="","",IF(OR($AA2430=TRUE(),$AA2430="TRUE"),0,1))</f>
        <v/>
      </c>
      <c r="AF2430">
        <f>IF($AC2430=1,IFERROR(IF(VALUE($B2430)&lt;100000000,VALUE($B2430),1000000000),IFERROR(IF(VALUE(MID($B2430,2,20))&lt;100000000,VALUE(MID($B2430,2,20)),1000000000),1000000000))+ROW()/100000,"")</f>
        <v/>
      </c>
    </row>
    <row r="2431">
      <c r="E2431" s="7" t="n"/>
      <c r="G2431" s="7" t="n"/>
      <c r="O2431" s="7">
        <f>IF($B2431="","",N2431*X2431/100)</f>
        <v/>
      </c>
      <c r="P2431" s="14" t="n"/>
      <c r="U2431" s="7" t="n"/>
      <c r="W2431" s="7">
        <f>IF($B2431="","",Z2431*AB2431/100)</f>
        <v/>
      </c>
      <c r="X2431" s="7">
        <f>IF($B2431="","",Z2431-W2431)</f>
        <v/>
      </c>
      <c r="Y2431" s="7">
        <f>IF($B2431="","",X2431-O2431)</f>
        <v/>
      </c>
      <c r="Z2431" s="7" t="n"/>
      <c r="AC2431">
        <f>IF($B2431="","",IF(COUNTIF($B$2:$B2431,$B2431)=1,1,0))</f>
        <v/>
      </c>
      <c r="AD2431">
        <f>IF($AC2431=1,SUMPRODUCT(--($AF$2:$AF$3501&lt;$AF2431))+1,"")</f>
        <v/>
      </c>
      <c r="AE2431">
        <f>IF($B2431="","",IF(OR($AA2431=TRUE(),$AA2431="TRUE"),0,1))</f>
        <v/>
      </c>
      <c r="AF2431">
        <f>IF($AC2431=1,IFERROR(IF(VALUE($B2431)&lt;100000000,VALUE($B2431),1000000000),IFERROR(IF(VALUE(MID($B2431,2,20))&lt;100000000,VALUE(MID($B2431,2,20)),1000000000),1000000000))+ROW()/100000,"")</f>
        <v/>
      </c>
    </row>
    <row r="2432">
      <c r="E2432" s="7" t="n"/>
      <c r="G2432" s="7" t="n"/>
      <c r="O2432" s="7">
        <f>IF($B2432="","",N2432*X2432/100)</f>
        <v/>
      </c>
      <c r="P2432" s="14" t="n"/>
      <c r="U2432" s="7" t="n"/>
      <c r="W2432" s="7">
        <f>IF($B2432="","",Z2432*AB2432/100)</f>
        <v/>
      </c>
      <c r="X2432" s="7">
        <f>IF($B2432="","",Z2432-W2432)</f>
        <v/>
      </c>
      <c r="Y2432" s="7">
        <f>IF($B2432="","",X2432-O2432)</f>
        <v/>
      </c>
      <c r="Z2432" s="7" t="n"/>
      <c r="AC2432">
        <f>IF($B2432="","",IF(COUNTIF($B$2:$B2432,$B2432)=1,1,0))</f>
        <v/>
      </c>
      <c r="AD2432">
        <f>IF($AC2432=1,SUMPRODUCT(--($AF$2:$AF$3501&lt;$AF2432))+1,"")</f>
        <v/>
      </c>
      <c r="AE2432">
        <f>IF($B2432="","",IF(OR($AA2432=TRUE(),$AA2432="TRUE"),0,1))</f>
        <v/>
      </c>
      <c r="AF2432">
        <f>IF($AC2432=1,IFERROR(IF(VALUE($B2432)&lt;100000000,VALUE($B2432),1000000000),IFERROR(IF(VALUE(MID($B2432,2,20))&lt;100000000,VALUE(MID($B2432,2,20)),1000000000),1000000000))+ROW()/100000,"")</f>
        <v/>
      </c>
    </row>
    <row r="2433">
      <c r="E2433" s="7" t="n"/>
      <c r="G2433" s="7" t="n"/>
      <c r="O2433" s="7">
        <f>IF($B2433="","",N2433*X2433/100)</f>
        <v/>
      </c>
      <c r="P2433" s="14" t="n"/>
      <c r="U2433" s="7" t="n"/>
      <c r="W2433" s="7">
        <f>IF($B2433="","",Z2433*AB2433/100)</f>
        <v/>
      </c>
      <c r="X2433" s="7">
        <f>IF($B2433="","",Z2433-W2433)</f>
        <v/>
      </c>
      <c r="Y2433" s="7">
        <f>IF($B2433="","",X2433-O2433)</f>
        <v/>
      </c>
      <c r="Z2433" s="7" t="n"/>
      <c r="AC2433">
        <f>IF($B2433="","",IF(COUNTIF($B$2:$B2433,$B2433)=1,1,0))</f>
        <v/>
      </c>
      <c r="AD2433">
        <f>IF($AC2433=1,SUMPRODUCT(--($AF$2:$AF$3501&lt;$AF2433))+1,"")</f>
        <v/>
      </c>
      <c r="AE2433">
        <f>IF($B2433="","",IF(OR($AA2433=TRUE(),$AA2433="TRUE"),0,1))</f>
        <v/>
      </c>
      <c r="AF2433">
        <f>IF($AC2433=1,IFERROR(IF(VALUE($B2433)&lt;100000000,VALUE($B2433),1000000000),IFERROR(IF(VALUE(MID($B2433,2,20))&lt;100000000,VALUE(MID($B2433,2,20)),1000000000),1000000000))+ROW()/100000,"")</f>
        <v/>
      </c>
    </row>
    <row r="2434">
      <c r="E2434" s="7" t="n"/>
      <c r="G2434" s="7" t="n"/>
      <c r="O2434" s="7">
        <f>IF($B2434="","",N2434*X2434/100)</f>
        <v/>
      </c>
      <c r="P2434" s="14" t="n"/>
      <c r="U2434" s="7" t="n"/>
      <c r="W2434" s="7">
        <f>IF($B2434="","",Z2434*AB2434/100)</f>
        <v/>
      </c>
      <c r="X2434" s="7">
        <f>IF($B2434="","",Z2434-W2434)</f>
        <v/>
      </c>
      <c r="Y2434" s="7">
        <f>IF($B2434="","",X2434-O2434)</f>
        <v/>
      </c>
      <c r="Z2434" s="7" t="n"/>
      <c r="AC2434">
        <f>IF($B2434="","",IF(COUNTIF($B$2:$B2434,$B2434)=1,1,0))</f>
        <v/>
      </c>
      <c r="AD2434">
        <f>IF($AC2434=1,SUMPRODUCT(--($AF$2:$AF$3501&lt;$AF2434))+1,"")</f>
        <v/>
      </c>
      <c r="AE2434">
        <f>IF($B2434="","",IF(OR($AA2434=TRUE(),$AA2434="TRUE"),0,1))</f>
        <v/>
      </c>
      <c r="AF2434">
        <f>IF($AC2434=1,IFERROR(IF(VALUE($B2434)&lt;100000000,VALUE($B2434),1000000000),IFERROR(IF(VALUE(MID($B2434,2,20))&lt;100000000,VALUE(MID($B2434,2,20)),1000000000),1000000000))+ROW()/100000,"")</f>
        <v/>
      </c>
    </row>
    <row r="2435">
      <c r="E2435" s="7" t="n"/>
      <c r="G2435" s="7" t="n"/>
      <c r="O2435" s="7">
        <f>IF($B2435="","",N2435*X2435/100)</f>
        <v/>
      </c>
      <c r="P2435" s="14" t="n"/>
      <c r="U2435" s="7" t="n"/>
      <c r="W2435" s="7">
        <f>IF($B2435="","",Z2435*AB2435/100)</f>
        <v/>
      </c>
      <c r="X2435" s="7">
        <f>IF($B2435="","",Z2435-W2435)</f>
        <v/>
      </c>
      <c r="Y2435" s="7">
        <f>IF($B2435="","",X2435-O2435)</f>
        <v/>
      </c>
      <c r="Z2435" s="7" t="n"/>
      <c r="AC2435">
        <f>IF($B2435="","",IF(COUNTIF($B$2:$B2435,$B2435)=1,1,0))</f>
        <v/>
      </c>
      <c r="AD2435">
        <f>IF($AC2435=1,SUMPRODUCT(--($AF$2:$AF$3501&lt;$AF2435))+1,"")</f>
        <v/>
      </c>
      <c r="AE2435">
        <f>IF($B2435="","",IF(OR($AA2435=TRUE(),$AA2435="TRUE"),0,1))</f>
        <v/>
      </c>
      <c r="AF2435">
        <f>IF($AC2435=1,IFERROR(IF(VALUE($B2435)&lt;100000000,VALUE($B2435),1000000000),IFERROR(IF(VALUE(MID($B2435,2,20))&lt;100000000,VALUE(MID($B2435,2,20)),1000000000),1000000000))+ROW()/100000,"")</f>
        <v/>
      </c>
    </row>
    <row r="2436">
      <c r="E2436" s="7" t="n"/>
      <c r="G2436" s="7" t="n"/>
      <c r="O2436" s="7">
        <f>IF($B2436="","",N2436*X2436/100)</f>
        <v/>
      </c>
      <c r="P2436" s="14" t="n"/>
      <c r="U2436" s="7" t="n"/>
      <c r="W2436" s="7">
        <f>IF($B2436="","",Z2436*AB2436/100)</f>
        <v/>
      </c>
      <c r="X2436" s="7">
        <f>IF($B2436="","",Z2436-W2436)</f>
        <v/>
      </c>
      <c r="Y2436" s="7">
        <f>IF($B2436="","",X2436-O2436)</f>
        <v/>
      </c>
      <c r="Z2436" s="7" t="n"/>
      <c r="AC2436">
        <f>IF($B2436="","",IF(COUNTIF($B$2:$B2436,$B2436)=1,1,0))</f>
        <v/>
      </c>
      <c r="AD2436">
        <f>IF($AC2436=1,SUMPRODUCT(--($AF$2:$AF$3501&lt;$AF2436))+1,"")</f>
        <v/>
      </c>
      <c r="AE2436">
        <f>IF($B2436="","",IF(OR($AA2436=TRUE(),$AA2436="TRUE"),0,1))</f>
        <v/>
      </c>
      <c r="AF2436">
        <f>IF($AC2436=1,IFERROR(IF(VALUE($B2436)&lt;100000000,VALUE($B2436),1000000000),IFERROR(IF(VALUE(MID($B2436,2,20))&lt;100000000,VALUE(MID($B2436,2,20)),1000000000),1000000000))+ROW()/100000,"")</f>
        <v/>
      </c>
    </row>
    <row r="2437">
      <c r="E2437" s="7" t="n"/>
      <c r="G2437" s="7" t="n"/>
      <c r="O2437" s="7">
        <f>IF($B2437="","",N2437*X2437/100)</f>
        <v/>
      </c>
      <c r="P2437" s="14" t="n"/>
      <c r="U2437" s="7" t="n"/>
      <c r="W2437" s="7">
        <f>IF($B2437="","",Z2437*AB2437/100)</f>
        <v/>
      </c>
      <c r="X2437" s="7">
        <f>IF($B2437="","",Z2437-W2437)</f>
        <v/>
      </c>
      <c r="Y2437" s="7">
        <f>IF($B2437="","",X2437-O2437)</f>
        <v/>
      </c>
      <c r="Z2437" s="7" t="n"/>
      <c r="AC2437">
        <f>IF($B2437="","",IF(COUNTIF($B$2:$B2437,$B2437)=1,1,0))</f>
        <v/>
      </c>
      <c r="AD2437">
        <f>IF($AC2437=1,SUMPRODUCT(--($AF$2:$AF$3501&lt;$AF2437))+1,"")</f>
        <v/>
      </c>
      <c r="AE2437">
        <f>IF($B2437="","",IF(OR($AA2437=TRUE(),$AA2437="TRUE"),0,1))</f>
        <v/>
      </c>
      <c r="AF2437">
        <f>IF($AC2437=1,IFERROR(IF(VALUE($B2437)&lt;100000000,VALUE($B2437),1000000000),IFERROR(IF(VALUE(MID($B2437,2,20))&lt;100000000,VALUE(MID($B2437,2,20)),1000000000),1000000000))+ROW()/100000,"")</f>
        <v/>
      </c>
    </row>
    <row r="2438">
      <c r="E2438" s="7" t="n"/>
      <c r="G2438" s="7" t="n"/>
      <c r="O2438" s="7">
        <f>IF($B2438="","",N2438*X2438/100)</f>
        <v/>
      </c>
      <c r="P2438" s="14" t="n"/>
      <c r="U2438" s="7" t="n"/>
      <c r="W2438" s="7">
        <f>IF($B2438="","",Z2438*AB2438/100)</f>
        <v/>
      </c>
      <c r="X2438" s="7">
        <f>IF($B2438="","",Z2438-W2438)</f>
        <v/>
      </c>
      <c r="Y2438" s="7">
        <f>IF($B2438="","",X2438-O2438)</f>
        <v/>
      </c>
      <c r="Z2438" s="7" t="n"/>
      <c r="AC2438">
        <f>IF($B2438="","",IF(COUNTIF($B$2:$B2438,$B2438)=1,1,0))</f>
        <v/>
      </c>
      <c r="AD2438">
        <f>IF($AC2438=1,SUMPRODUCT(--($AF$2:$AF$3501&lt;$AF2438))+1,"")</f>
        <v/>
      </c>
      <c r="AE2438">
        <f>IF($B2438="","",IF(OR($AA2438=TRUE(),$AA2438="TRUE"),0,1))</f>
        <v/>
      </c>
      <c r="AF2438">
        <f>IF($AC2438=1,IFERROR(IF(VALUE($B2438)&lt;100000000,VALUE($B2438),1000000000),IFERROR(IF(VALUE(MID($B2438,2,20))&lt;100000000,VALUE(MID($B2438,2,20)),1000000000),1000000000))+ROW()/100000,"")</f>
        <v/>
      </c>
    </row>
    <row r="2439">
      <c r="E2439" s="7" t="n"/>
      <c r="G2439" s="7" t="n"/>
      <c r="O2439" s="7">
        <f>IF($B2439="","",N2439*X2439/100)</f>
        <v/>
      </c>
      <c r="P2439" s="14" t="n"/>
      <c r="U2439" s="7" t="n"/>
      <c r="W2439" s="7">
        <f>IF($B2439="","",Z2439*AB2439/100)</f>
        <v/>
      </c>
      <c r="X2439" s="7">
        <f>IF($B2439="","",Z2439-W2439)</f>
        <v/>
      </c>
      <c r="Y2439" s="7">
        <f>IF($B2439="","",X2439-O2439)</f>
        <v/>
      </c>
      <c r="Z2439" s="7" t="n"/>
      <c r="AC2439">
        <f>IF($B2439="","",IF(COUNTIF($B$2:$B2439,$B2439)=1,1,0))</f>
        <v/>
      </c>
      <c r="AD2439">
        <f>IF($AC2439=1,SUMPRODUCT(--($AF$2:$AF$3501&lt;$AF2439))+1,"")</f>
        <v/>
      </c>
      <c r="AE2439">
        <f>IF($B2439="","",IF(OR($AA2439=TRUE(),$AA2439="TRUE"),0,1))</f>
        <v/>
      </c>
      <c r="AF2439">
        <f>IF($AC2439=1,IFERROR(IF(VALUE($B2439)&lt;100000000,VALUE($B2439),1000000000),IFERROR(IF(VALUE(MID($B2439,2,20))&lt;100000000,VALUE(MID($B2439,2,20)),1000000000),1000000000))+ROW()/100000,"")</f>
        <v/>
      </c>
    </row>
    <row r="2440">
      <c r="E2440" s="7" t="n"/>
      <c r="G2440" s="7" t="n"/>
      <c r="O2440" s="7">
        <f>IF($B2440="","",N2440*X2440/100)</f>
        <v/>
      </c>
      <c r="P2440" s="14" t="n"/>
      <c r="U2440" s="7" t="n"/>
      <c r="W2440" s="7">
        <f>IF($B2440="","",Z2440*AB2440/100)</f>
        <v/>
      </c>
      <c r="X2440" s="7">
        <f>IF($B2440="","",Z2440-W2440)</f>
        <v/>
      </c>
      <c r="Y2440" s="7">
        <f>IF($B2440="","",X2440-O2440)</f>
        <v/>
      </c>
      <c r="Z2440" s="7" t="n"/>
      <c r="AC2440">
        <f>IF($B2440="","",IF(COUNTIF($B$2:$B2440,$B2440)=1,1,0))</f>
        <v/>
      </c>
      <c r="AD2440">
        <f>IF($AC2440=1,SUMPRODUCT(--($AF$2:$AF$3501&lt;$AF2440))+1,"")</f>
        <v/>
      </c>
      <c r="AE2440">
        <f>IF($B2440="","",IF(OR($AA2440=TRUE(),$AA2440="TRUE"),0,1))</f>
        <v/>
      </c>
      <c r="AF2440">
        <f>IF($AC2440=1,IFERROR(IF(VALUE($B2440)&lt;100000000,VALUE($B2440),1000000000),IFERROR(IF(VALUE(MID($B2440,2,20))&lt;100000000,VALUE(MID($B2440,2,20)),1000000000),1000000000))+ROW()/100000,"")</f>
        <v/>
      </c>
    </row>
    <row r="2441">
      <c r="E2441" s="7" t="n"/>
      <c r="G2441" s="7" t="n"/>
      <c r="O2441" s="7">
        <f>IF($B2441="","",N2441*X2441/100)</f>
        <v/>
      </c>
      <c r="P2441" s="14" t="n"/>
      <c r="U2441" s="7" t="n"/>
      <c r="W2441" s="7">
        <f>IF($B2441="","",Z2441*AB2441/100)</f>
        <v/>
      </c>
      <c r="X2441" s="7">
        <f>IF($B2441="","",Z2441-W2441)</f>
        <v/>
      </c>
      <c r="Y2441" s="7">
        <f>IF($B2441="","",X2441-O2441)</f>
        <v/>
      </c>
      <c r="Z2441" s="7" t="n"/>
      <c r="AC2441">
        <f>IF($B2441="","",IF(COUNTIF($B$2:$B2441,$B2441)=1,1,0))</f>
        <v/>
      </c>
      <c r="AD2441">
        <f>IF($AC2441=1,SUMPRODUCT(--($AF$2:$AF$3501&lt;$AF2441))+1,"")</f>
        <v/>
      </c>
      <c r="AE2441">
        <f>IF($B2441="","",IF(OR($AA2441=TRUE(),$AA2441="TRUE"),0,1))</f>
        <v/>
      </c>
      <c r="AF2441">
        <f>IF($AC2441=1,IFERROR(IF(VALUE($B2441)&lt;100000000,VALUE($B2441),1000000000),IFERROR(IF(VALUE(MID($B2441,2,20))&lt;100000000,VALUE(MID($B2441,2,20)),1000000000),1000000000))+ROW()/100000,"")</f>
        <v/>
      </c>
    </row>
    <row r="2442">
      <c r="E2442" s="7" t="n"/>
      <c r="G2442" s="7" t="n"/>
      <c r="O2442" s="7">
        <f>IF($B2442="","",N2442*X2442/100)</f>
        <v/>
      </c>
      <c r="P2442" s="14" t="n"/>
      <c r="U2442" s="7" t="n"/>
      <c r="W2442" s="7">
        <f>IF($B2442="","",Z2442*AB2442/100)</f>
        <v/>
      </c>
      <c r="X2442" s="7">
        <f>IF($B2442="","",Z2442-W2442)</f>
        <v/>
      </c>
      <c r="Y2442" s="7">
        <f>IF($B2442="","",X2442-O2442)</f>
        <v/>
      </c>
      <c r="Z2442" s="7" t="n"/>
      <c r="AC2442">
        <f>IF($B2442="","",IF(COUNTIF($B$2:$B2442,$B2442)=1,1,0))</f>
        <v/>
      </c>
      <c r="AD2442">
        <f>IF($AC2442=1,SUMPRODUCT(--($AF$2:$AF$3501&lt;$AF2442))+1,"")</f>
        <v/>
      </c>
      <c r="AE2442">
        <f>IF($B2442="","",IF(OR($AA2442=TRUE(),$AA2442="TRUE"),0,1))</f>
        <v/>
      </c>
      <c r="AF2442">
        <f>IF($AC2442=1,IFERROR(IF(VALUE($B2442)&lt;100000000,VALUE($B2442),1000000000),IFERROR(IF(VALUE(MID($B2442,2,20))&lt;100000000,VALUE(MID($B2442,2,20)),1000000000),1000000000))+ROW()/100000,"")</f>
        <v/>
      </c>
    </row>
    <row r="2443">
      <c r="E2443" s="7" t="n"/>
      <c r="G2443" s="7" t="n"/>
      <c r="O2443" s="7">
        <f>IF($B2443="","",N2443*X2443/100)</f>
        <v/>
      </c>
      <c r="P2443" s="14" t="n"/>
      <c r="U2443" s="7" t="n"/>
      <c r="W2443" s="7">
        <f>IF($B2443="","",Z2443*AB2443/100)</f>
        <v/>
      </c>
      <c r="X2443" s="7">
        <f>IF($B2443="","",Z2443-W2443)</f>
        <v/>
      </c>
      <c r="Y2443" s="7">
        <f>IF($B2443="","",X2443-O2443)</f>
        <v/>
      </c>
      <c r="Z2443" s="7" t="n"/>
      <c r="AC2443">
        <f>IF($B2443="","",IF(COUNTIF($B$2:$B2443,$B2443)=1,1,0))</f>
        <v/>
      </c>
      <c r="AD2443">
        <f>IF($AC2443=1,SUMPRODUCT(--($AF$2:$AF$3501&lt;$AF2443))+1,"")</f>
        <v/>
      </c>
      <c r="AE2443">
        <f>IF($B2443="","",IF(OR($AA2443=TRUE(),$AA2443="TRUE"),0,1))</f>
        <v/>
      </c>
      <c r="AF2443">
        <f>IF($AC2443=1,IFERROR(IF(VALUE($B2443)&lt;100000000,VALUE($B2443),1000000000),IFERROR(IF(VALUE(MID($B2443,2,20))&lt;100000000,VALUE(MID($B2443,2,20)),1000000000),1000000000))+ROW()/100000,"")</f>
        <v/>
      </c>
    </row>
    <row r="2444">
      <c r="E2444" s="7" t="n"/>
      <c r="G2444" s="7" t="n"/>
      <c r="O2444" s="7">
        <f>IF($B2444="","",N2444*X2444/100)</f>
        <v/>
      </c>
      <c r="P2444" s="14" t="n"/>
      <c r="U2444" s="7" t="n"/>
      <c r="W2444" s="7">
        <f>IF($B2444="","",Z2444*AB2444/100)</f>
        <v/>
      </c>
      <c r="X2444" s="7">
        <f>IF($B2444="","",Z2444-W2444)</f>
        <v/>
      </c>
      <c r="Y2444" s="7">
        <f>IF($B2444="","",X2444-O2444)</f>
        <v/>
      </c>
      <c r="Z2444" s="7" t="n"/>
      <c r="AC2444">
        <f>IF($B2444="","",IF(COUNTIF($B$2:$B2444,$B2444)=1,1,0))</f>
        <v/>
      </c>
      <c r="AD2444">
        <f>IF($AC2444=1,SUMPRODUCT(--($AF$2:$AF$3501&lt;$AF2444))+1,"")</f>
        <v/>
      </c>
      <c r="AE2444">
        <f>IF($B2444="","",IF(OR($AA2444=TRUE(),$AA2444="TRUE"),0,1))</f>
        <v/>
      </c>
      <c r="AF2444">
        <f>IF($AC2444=1,IFERROR(IF(VALUE($B2444)&lt;100000000,VALUE($B2444),1000000000),IFERROR(IF(VALUE(MID($B2444,2,20))&lt;100000000,VALUE(MID($B2444,2,20)),1000000000),1000000000))+ROW()/100000,"")</f>
        <v/>
      </c>
    </row>
    <row r="2445">
      <c r="E2445" s="7" t="n"/>
      <c r="G2445" s="7" t="n"/>
      <c r="O2445" s="7">
        <f>IF($B2445="","",N2445*X2445/100)</f>
        <v/>
      </c>
      <c r="P2445" s="14" t="n"/>
      <c r="U2445" s="7" t="n"/>
      <c r="W2445" s="7">
        <f>IF($B2445="","",Z2445*AB2445/100)</f>
        <v/>
      </c>
      <c r="X2445" s="7">
        <f>IF($B2445="","",Z2445-W2445)</f>
        <v/>
      </c>
      <c r="Y2445" s="7">
        <f>IF($B2445="","",X2445-O2445)</f>
        <v/>
      </c>
      <c r="Z2445" s="7" t="n"/>
      <c r="AC2445">
        <f>IF($B2445="","",IF(COUNTIF($B$2:$B2445,$B2445)=1,1,0))</f>
        <v/>
      </c>
      <c r="AD2445">
        <f>IF($AC2445=1,SUMPRODUCT(--($AF$2:$AF$3501&lt;$AF2445))+1,"")</f>
        <v/>
      </c>
      <c r="AE2445">
        <f>IF($B2445="","",IF(OR($AA2445=TRUE(),$AA2445="TRUE"),0,1))</f>
        <v/>
      </c>
      <c r="AF2445">
        <f>IF($AC2445=1,IFERROR(IF(VALUE($B2445)&lt;100000000,VALUE($B2445),1000000000),IFERROR(IF(VALUE(MID($B2445,2,20))&lt;100000000,VALUE(MID($B2445,2,20)),1000000000),1000000000))+ROW()/100000,"")</f>
        <v/>
      </c>
    </row>
    <row r="2446">
      <c r="E2446" s="7" t="n"/>
      <c r="G2446" s="7" t="n"/>
      <c r="O2446" s="7">
        <f>IF($B2446="","",N2446*X2446/100)</f>
        <v/>
      </c>
      <c r="P2446" s="14" t="n"/>
      <c r="U2446" s="7" t="n"/>
      <c r="W2446" s="7">
        <f>IF($B2446="","",Z2446*AB2446/100)</f>
        <v/>
      </c>
      <c r="X2446" s="7">
        <f>IF($B2446="","",Z2446-W2446)</f>
        <v/>
      </c>
      <c r="Y2446" s="7">
        <f>IF($B2446="","",X2446-O2446)</f>
        <v/>
      </c>
      <c r="Z2446" s="7" t="n"/>
      <c r="AC2446">
        <f>IF($B2446="","",IF(COUNTIF($B$2:$B2446,$B2446)=1,1,0))</f>
        <v/>
      </c>
      <c r="AD2446">
        <f>IF($AC2446=1,SUMPRODUCT(--($AF$2:$AF$3501&lt;$AF2446))+1,"")</f>
        <v/>
      </c>
      <c r="AE2446">
        <f>IF($B2446="","",IF(OR($AA2446=TRUE(),$AA2446="TRUE"),0,1))</f>
        <v/>
      </c>
      <c r="AF2446">
        <f>IF($AC2446=1,IFERROR(IF(VALUE($B2446)&lt;100000000,VALUE($B2446),1000000000),IFERROR(IF(VALUE(MID($B2446,2,20))&lt;100000000,VALUE(MID($B2446,2,20)),1000000000),1000000000))+ROW()/100000,"")</f>
        <v/>
      </c>
    </row>
    <row r="2447">
      <c r="E2447" s="7" t="n"/>
      <c r="G2447" s="7" t="n"/>
      <c r="O2447" s="7">
        <f>IF($B2447="","",N2447*X2447/100)</f>
        <v/>
      </c>
      <c r="P2447" s="14" t="n"/>
      <c r="U2447" s="7" t="n"/>
      <c r="W2447" s="7">
        <f>IF($B2447="","",Z2447*AB2447/100)</f>
        <v/>
      </c>
      <c r="X2447" s="7">
        <f>IF($B2447="","",Z2447-W2447)</f>
        <v/>
      </c>
      <c r="Y2447" s="7">
        <f>IF($B2447="","",X2447-O2447)</f>
        <v/>
      </c>
      <c r="Z2447" s="7" t="n"/>
      <c r="AC2447">
        <f>IF($B2447="","",IF(COUNTIF($B$2:$B2447,$B2447)=1,1,0))</f>
        <v/>
      </c>
      <c r="AD2447">
        <f>IF($AC2447=1,SUMPRODUCT(--($AF$2:$AF$3501&lt;$AF2447))+1,"")</f>
        <v/>
      </c>
      <c r="AE2447">
        <f>IF($B2447="","",IF(OR($AA2447=TRUE(),$AA2447="TRUE"),0,1))</f>
        <v/>
      </c>
      <c r="AF2447">
        <f>IF($AC2447=1,IFERROR(IF(VALUE($B2447)&lt;100000000,VALUE($B2447),1000000000),IFERROR(IF(VALUE(MID($B2447,2,20))&lt;100000000,VALUE(MID($B2447,2,20)),1000000000),1000000000))+ROW()/100000,"")</f>
        <v/>
      </c>
    </row>
    <row r="2448">
      <c r="E2448" s="7" t="n"/>
      <c r="G2448" s="7" t="n"/>
      <c r="O2448" s="7">
        <f>IF($B2448="","",N2448*X2448/100)</f>
        <v/>
      </c>
      <c r="P2448" s="14" t="n"/>
      <c r="U2448" s="7" t="n"/>
      <c r="W2448" s="7">
        <f>IF($B2448="","",Z2448*AB2448/100)</f>
        <v/>
      </c>
      <c r="X2448" s="7">
        <f>IF($B2448="","",Z2448-W2448)</f>
        <v/>
      </c>
      <c r="Y2448" s="7">
        <f>IF($B2448="","",X2448-O2448)</f>
        <v/>
      </c>
      <c r="Z2448" s="7" t="n"/>
      <c r="AC2448">
        <f>IF($B2448="","",IF(COUNTIF($B$2:$B2448,$B2448)=1,1,0))</f>
        <v/>
      </c>
      <c r="AD2448">
        <f>IF($AC2448=1,SUMPRODUCT(--($AF$2:$AF$3501&lt;$AF2448))+1,"")</f>
        <v/>
      </c>
      <c r="AE2448">
        <f>IF($B2448="","",IF(OR($AA2448=TRUE(),$AA2448="TRUE"),0,1))</f>
        <v/>
      </c>
      <c r="AF2448">
        <f>IF($AC2448=1,IFERROR(IF(VALUE($B2448)&lt;100000000,VALUE($B2448),1000000000),IFERROR(IF(VALUE(MID($B2448,2,20))&lt;100000000,VALUE(MID($B2448,2,20)),1000000000),1000000000))+ROW()/100000,"")</f>
        <v/>
      </c>
    </row>
    <row r="2449">
      <c r="E2449" s="7" t="n"/>
      <c r="G2449" s="7" t="n"/>
      <c r="O2449" s="7">
        <f>IF($B2449="","",N2449*X2449/100)</f>
        <v/>
      </c>
      <c r="P2449" s="14" t="n"/>
      <c r="U2449" s="7" t="n"/>
      <c r="W2449" s="7">
        <f>IF($B2449="","",Z2449*AB2449/100)</f>
        <v/>
      </c>
      <c r="X2449" s="7">
        <f>IF($B2449="","",Z2449-W2449)</f>
        <v/>
      </c>
      <c r="Y2449" s="7">
        <f>IF($B2449="","",X2449-O2449)</f>
        <v/>
      </c>
      <c r="Z2449" s="7" t="n"/>
      <c r="AC2449">
        <f>IF($B2449="","",IF(COUNTIF($B$2:$B2449,$B2449)=1,1,0))</f>
        <v/>
      </c>
      <c r="AD2449">
        <f>IF($AC2449=1,SUMPRODUCT(--($AF$2:$AF$3501&lt;$AF2449))+1,"")</f>
        <v/>
      </c>
      <c r="AE2449">
        <f>IF($B2449="","",IF(OR($AA2449=TRUE(),$AA2449="TRUE"),0,1))</f>
        <v/>
      </c>
      <c r="AF2449">
        <f>IF($AC2449=1,IFERROR(IF(VALUE($B2449)&lt;100000000,VALUE($B2449),1000000000),IFERROR(IF(VALUE(MID($B2449,2,20))&lt;100000000,VALUE(MID($B2449,2,20)),1000000000),1000000000))+ROW()/100000,"")</f>
        <v/>
      </c>
    </row>
    <row r="2450">
      <c r="E2450" s="7" t="n"/>
      <c r="G2450" s="7" t="n"/>
      <c r="O2450" s="7">
        <f>IF($B2450="","",N2450*X2450/100)</f>
        <v/>
      </c>
      <c r="P2450" s="14" t="n"/>
      <c r="U2450" s="7" t="n"/>
      <c r="W2450" s="7">
        <f>IF($B2450="","",Z2450*AB2450/100)</f>
        <v/>
      </c>
      <c r="X2450" s="7">
        <f>IF($B2450="","",Z2450-W2450)</f>
        <v/>
      </c>
      <c r="Y2450" s="7">
        <f>IF($B2450="","",X2450-O2450)</f>
        <v/>
      </c>
      <c r="Z2450" s="7" t="n"/>
      <c r="AC2450">
        <f>IF($B2450="","",IF(COUNTIF($B$2:$B2450,$B2450)=1,1,0))</f>
        <v/>
      </c>
      <c r="AD2450">
        <f>IF($AC2450=1,SUMPRODUCT(--($AF$2:$AF$3501&lt;$AF2450))+1,"")</f>
        <v/>
      </c>
      <c r="AE2450">
        <f>IF($B2450="","",IF(OR($AA2450=TRUE(),$AA2450="TRUE"),0,1))</f>
        <v/>
      </c>
      <c r="AF2450">
        <f>IF($AC2450=1,IFERROR(IF(VALUE($B2450)&lt;100000000,VALUE($B2450),1000000000),IFERROR(IF(VALUE(MID($B2450,2,20))&lt;100000000,VALUE(MID($B2450,2,20)),1000000000),1000000000))+ROW()/100000,"")</f>
        <v/>
      </c>
    </row>
    <row r="2451">
      <c r="E2451" s="7" t="n"/>
      <c r="G2451" s="7" t="n"/>
      <c r="O2451" s="7">
        <f>IF($B2451="","",N2451*X2451/100)</f>
        <v/>
      </c>
      <c r="P2451" s="14" t="n"/>
      <c r="U2451" s="7" t="n"/>
      <c r="W2451" s="7">
        <f>IF($B2451="","",Z2451*AB2451/100)</f>
        <v/>
      </c>
      <c r="X2451" s="7">
        <f>IF($B2451="","",Z2451-W2451)</f>
        <v/>
      </c>
      <c r="Y2451" s="7">
        <f>IF($B2451="","",X2451-O2451)</f>
        <v/>
      </c>
      <c r="Z2451" s="7" t="n"/>
      <c r="AC2451">
        <f>IF($B2451="","",IF(COUNTIF($B$2:$B2451,$B2451)=1,1,0))</f>
        <v/>
      </c>
      <c r="AD2451">
        <f>IF($AC2451=1,SUMPRODUCT(--($AF$2:$AF$3501&lt;$AF2451))+1,"")</f>
        <v/>
      </c>
      <c r="AE2451">
        <f>IF($B2451="","",IF(OR($AA2451=TRUE(),$AA2451="TRUE"),0,1))</f>
        <v/>
      </c>
      <c r="AF2451">
        <f>IF($AC2451=1,IFERROR(IF(VALUE($B2451)&lt;100000000,VALUE($B2451),1000000000),IFERROR(IF(VALUE(MID($B2451,2,20))&lt;100000000,VALUE(MID($B2451,2,20)),1000000000),1000000000))+ROW()/100000,"")</f>
        <v/>
      </c>
    </row>
    <row r="2452">
      <c r="E2452" s="7" t="n"/>
      <c r="G2452" s="7" t="n"/>
      <c r="O2452" s="7">
        <f>IF($B2452="","",N2452*X2452/100)</f>
        <v/>
      </c>
      <c r="P2452" s="14" t="n"/>
      <c r="U2452" s="7" t="n"/>
      <c r="W2452" s="7">
        <f>IF($B2452="","",Z2452*AB2452/100)</f>
        <v/>
      </c>
      <c r="X2452" s="7">
        <f>IF($B2452="","",Z2452-W2452)</f>
        <v/>
      </c>
      <c r="Y2452" s="7">
        <f>IF($B2452="","",X2452-O2452)</f>
        <v/>
      </c>
      <c r="Z2452" s="7" t="n"/>
      <c r="AC2452">
        <f>IF($B2452="","",IF(COUNTIF($B$2:$B2452,$B2452)=1,1,0))</f>
        <v/>
      </c>
      <c r="AD2452">
        <f>IF($AC2452=1,SUMPRODUCT(--($AF$2:$AF$3501&lt;$AF2452))+1,"")</f>
        <v/>
      </c>
      <c r="AE2452">
        <f>IF($B2452="","",IF(OR($AA2452=TRUE(),$AA2452="TRUE"),0,1))</f>
        <v/>
      </c>
      <c r="AF2452">
        <f>IF($AC2452=1,IFERROR(IF(VALUE($B2452)&lt;100000000,VALUE($B2452),1000000000),IFERROR(IF(VALUE(MID($B2452,2,20))&lt;100000000,VALUE(MID($B2452,2,20)),1000000000),1000000000))+ROW()/100000,"")</f>
        <v/>
      </c>
    </row>
    <row r="2453">
      <c r="E2453" s="7" t="n"/>
      <c r="G2453" s="7" t="n"/>
      <c r="O2453" s="7">
        <f>IF($B2453="","",N2453*X2453/100)</f>
        <v/>
      </c>
      <c r="P2453" s="14" t="n"/>
      <c r="U2453" s="7" t="n"/>
      <c r="W2453" s="7">
        <f>IF($B2453="","",Z2453*AB2453/100)</f>
        <v/>
      </c>
      <c r="X2453" s="7">
        <f>IF($B2453="","",Z2453-W2453)</f>
        <v/>
      </c>
      <c r="Y2453" s="7">
        <f>IF($B2453="","",X2453-O2453)</f>
        <v/>
      </c>
      <c r="Z2453" s="7" t="n"/>
      <c r="AC2453">
        <f>IF($B2453="","",IF(COUNTIF($B$2:$B2453,$B2453)=1,1,0))</f>
        <v/>
      </c>
      <c r="AD2453">
        <f>IF($AC2453=1,SUMPRODUCT(--($AF$2:$AF$3501&lt;$AF2453))+1,"")</f>
        <v/>
      </c>
      <c r="AE2453">
        <f>IF($B2453="","",IF(OR($AA2453=TRUE(),$AA2453="TRUE"),0,1))</f>
        <v/>
      </c>
      <c r="AF2453">
        <f>IF($AC2453=1,IFERROR(IF(VALUE($B2453)&lt;100000000,VALUE($B2453),1000000000),IFERROR(IF(VALUE(MID($B2453,2,20))&lt;100000000,VALUE(MID($B2453,2,20)),1000000000),1000000000))+ROW()/100000,"")</f>
        <v/>
      </c>
    </row>
    <row r="2454">
      <c r="E2454" s="7" t="n"/>
      <c r="G2454" s="7" t="n"/>
      <c r="O2454" s="7">
        <f>IF($B2454="","",N2454*X2454/100)</f>
        <v/>
      </c>
      <c r="P2454" s="14" t="n"/>
      <c r="U2454" s="7" t="n"/>
      <c r="W2454" s="7">
        <f>IF($B2454="","",Z2454*AB2454/100)</f>
        <v/>
      </c>
      <c r="X2454" s="7">
        <f>IF($B2454="","",Z2454-W2454)</f>
        <v/>
      </c>
      <c r="Y2454" s="7">
        <f>IF($B2454="","",X2454-O2454)</f>
        <v/>
      </c>
      <c r="Z2454" s="7" t="n"/>
      <c r="AC2454">
        <f>IF($B2454="","",IF(COUNTIF($B$2:$B2454,$B2454)=1,1,0))</f>
        <v/>
      </c>
      <c r="AD2454">
        <f>IF($AC2454=1,SUMPRODUCT(--($AF$2:$AF$3501&lt;$AF2454))+1,"")</f>
        <v/>
      </c>
      <c r="AE2454">
        <f>IF($B2454="","",IF(OR($AA2454=TRUE(),$AA2454="TRUE"),0,1))</f>
        <v/>
      </c>
      <c r="AF2454">
        <f>IF($AC2454=1,IFERROR(IF(VALUE($B2454)&lt;100000000,VALUE($B2454),1000000000),IFERROR(IF(VALUE(MID($B2454,2,20))&lt;100000000,VALUE(MID($B2454,2,20)),1000000000),1000000000))+ROW()/100000,"")</f>
        <v/>
      </c>
    </row>
    <row r="2455">
      <c r="E2455" s="7" t="n"/>
      <c r="G2455" s="7" t="n"/>
      <c r="O2455" s="7">
        <f>IF($B2455="","",N2455*X2455/100)</f>
        <v/>
      </c>
      <c r="P2455" s="14" t="n"/>
      <c r="U2455" s="7" t="n"/>
      <c r="W2455" s="7">
        <f>IF($B2455="","",Z2455*AB2455/100)</f>
        <v/>
      </c>
      <c r="X2455" s="7">
        <f>IF($B2455="","",Z2455-W2455)</f>
        <v/>
      </c>
      <c r="Y2455" s="7">
        <f>IF($B2455="","",X2455-O2455)</f>
        <v/>
      </c>
      <c r="Z2455" s="7" t="n"/>
      <c r="AC2455">
        <f>IF($B2455="","",IF(COUNTIF($B$2:$B2455,$B2455)=1,1,0))</f>
        <v/>
      </c>
      <c r="AD2455">
        <f>IF($AC2455=1,SUMPRODUCT(--($AF$2:$AF$3501&lt;$AF2455))+1,"")</f>
        <v/>
      </c>
      <c r="AE2455">
        <f>IF($B2455="","",IF(OR($AA2455=TRUE(),$AA2455="TRUE"),0,1))</f>
        <v/>
      </c>
      <c r="AF2455">
        <f>IF($AC2455=1,IFERROR(IF(VALUE($B2455)&lt;100000000,VALUE($B2455),1000000000),IFERROR(IF(VALUE(MID($B2455,2,20))&lt;100000000,VALUE(MID($B2455,2,20)),1000000000),1000000000))+ROW()/100000,"")</f>
        <v/>
      </c>
    </row>
    <row r="2456">
      <c r="E2456" s="7" t="n"/>
      <c r="G2456" s="7" t="n"/>
      <c r="O2456" s="7">
        <f>IF($B2456="","",N2456*X2456/100)</f>
        <v/>
      </c>
      <c r="P2456" s="14" t="n"/>
      <c r="U2456" s="7" t="n"/>
      <c r="W2456" s="7">
        <f>IF($B2456="","",Z2456*AB2456/100)</f>
        <v/>
      </c>
      <c r="X2456" s="7">
        <f>IF($B2456="","",Z2456-W2456)</f>
        <v/>
      </c>
      <c r="Y2456" s="7">
        <f>IF($B2456="","",X2456-O2456)</f>
        <v/>
      </c>
      <c r="Z2456" s="7" t="n"/>
      <c r="AC2456">
        <f>IF($B2456="","",IF(COUNTIF($B$2:$B2456,$B2456)=1,1,0))</f>
        <v/>
      </c>
      <c r="AD2456">
        <f>IF($AC2456=1,SUMPRODUCT(--($AF$2:$AF$3501&lt;$AF2456))+1,"")</f>
        <v/>
      </c>
      <c r="AE2456">
        <f>IF($B2456="","",IF(OR($AA2456=TRUE(),$AA2456="TRUE"),0,1))</f>
        <v/>
      </c>
      <c r="AF2456">
        <f>IF($AC2456=1,IFERROR(IF(VALUE($B2456)&lt;100000000,VALUE($B2456),1000000000),IFERROR(IF(VALUE(MID($B2456,2,20))&lt;100000000,VALUE(MID($B2456,2,20)),1000000000),1000000000))+ROW()/100000,"")</f>
        <v/>
      </c>
    </row>
    <row r="2457">
      <c r="E2457" s="7" t="n"/>
      <c r="G2457" s="7" t="n"/>
      <c r="O2457" s="7">
        <f>IF($B2457="","",N2457*X2457/100)</f>
        <v/>
      </c>
      <c r="P2457" s="14" t="n"/>
      <c r="U2457" s="7" t="n"/>
      <c r="W2457" s="7">
        <f>IF($B2457="","",Z2457*AB2457/100)</f>
        <v/>
      </c>
      <c r="X2457" s="7">
        <f>IF($B2457="","",Z2457-W2457)</f>
        <v/>
      </c>
      <c r="Y2457" s="7">
        <f>IF($B2457="","",X2457-O2457)</f>
        <v/>
      </c>
      <c r="Z2457" s="7" t="n"/>
      <c r="AC2457">
        <f>IF($B2457="","",IF(COUNTIF($B$2:$B2457,$B2457)=1,1,0))</f>
        <v/>
      </c>
      <c r="AD2457">
        <f>IF($AC2457=1,SUMPRODUCT(--($AF$2:$AF$3501&lt;$AF2457))+1,"")</f>
        <v/>
      </c>
      <c r="AE2457">
        <f>IF($B2457="","",IF(OR($AA2457=TRUE(),$AA2457="TRUE"),0,1))</f>
        <v/>
      </c>
      <c r="AF2457">
        <f>IF($AC2457=1,IFERROR(IF(VALUE($B2457)&lt;100000000,VALUE($B2457),1000000000),IFERROR(IF(VALUE(MID($B2457,2,20))&lt;100000000,VALUE(MID($B2457,2,20)),1000000000),1000000000))+ROW()/100000,"")</f>
        <v/>
      </c>
    </row>
    <row r="2458">
      <c r="E2458" s="7" t="n"/>
      <c r="G2458" s="7" t="n"/>
      <c r="O2458" s="7">
        <f>IF($B2458="","",N2458*X2458/100)</f>
        <v/>
      </c>
      <c r="P2458" s="14" t="n"/>
      <c r="U2458" s="7" t="n"/>
      <c r="W2458" s="7">
        <f>IF($B2458="","",Z2458*AB2458/100)</f>
        <v/>
      </c>
      <c r="X2458" s="7">
        <f>IF($B2458="","",Z2458-W2458)</f>
        <v/>
      </c>
      <c r="Y2458" s="7">
        <f>IF($B2458="","",X2458-O2458)</f>
        <v/>
      </c>
      <c r="Z2458" s="7" t="n"/>
      <c r="AC2458">
        <f>IF($B2458="","",IF(COUNTIF($B$2:$B2458,$B2458)=1,1,0))</f>
        <v/>
      </c>
      <c r="AD2458">
        <f>IF($AC2458=1,SUMPRODUCT(--($AF$2:$AF$3501&lt;$AF2458))+1,"")</f>
        <v/>
      </c>
      <c r="AE2458">
        <f>IF($B2458="","",IF(OR($AA2458=TRUE(),$AA2458="TRUE"),0,1))</f>
        <v/>
      </c>
      <c r="AF2458">
        <f>IF($AC2458=1,IFERROR(IF(VALUE($B2458)&lt;100000000,VALUE($B2458),1000000000),IFERROR(IF(VALUE(MID($B2458,2,20))&lt;100000000,VALUE(MID($B2458,2,20)),1000000000),1000000000))+ROW()/100000,"")</f>
        <v/>
      </c>
    </row>
    <row r="2459">
      <c r="E2459" s="7" t="n"/>
      <c r="G2459" s="7" t="n"/>
      <c r="O2459" s="7">
        <f>IF($B2459="","",N2459*X2459/100)</f>
        <v/>
      </c>
      <c r="P2459" s="14" t="n"/>
      <c r="U2459" s="7" t="n"/>
      <c r="W2459" s="7">
        <f>IF($B2459="","",Z2459*AB2459/100)</f>
        <v/>
      </c>
      <c r="X2459" s="7">
        <f>IF($B2459="","",Z2459-W2459)</f>
        <v/>
      </c>
      <c r="Y2459" s="7">
        <f>IF($B2459="","",X2459-O2459)</f>
        <v/>
      </c>
      <c r="Z2459" s="7" t="n"/>
      <c r="AC2459">
        <f>IF($B2459="","",IF(COUNTIF($B$2:$B2459,$B2459)=1,1,0))</f>
        <v/>
      </c>
      <c r="AD2459">
        <f>IF($AC2459=1,SUMPRODUCT(--($AF$2:$AF$3501&lt;$AF2459))+1,"")</f>
        <v/>
      </c>
      <c r="AE2459">
        <f>IF($B2459="","",IF(OR($AA2459=TRUE(),$AA2459="TRUE"),0,1))</f>
        <v/>
      </c>
      <c r="AF2459">
        <f>IF($AC2459=1,IFERROR(IF(VALUE($B2459)&lt;100000000,VALUE($B2459),1000000000),IFERROR(IF(VALUE(MID($B2459,2,20))&lt;100000000,VALUE(MID($B2459,2,20)),1000000000),1000000000))+ROW()/100000,"")</f>
        <v/>
      </c>
    </row>
    <row r="2460">
      <c r="E2460" s="7" t="n"/>
      <c r="G2460" s="7" t="n"/>
      <c r="O2460" s="7">
        <f>IF($B2460="","",N2460*X2460/100)</f>
        <v/>
      </c>
      <c r="P2460" s="14" t="n"/>
      <c r="U2460" s="7" t="n"/>
      <c r="W2460" s="7">
        <f>IF($B2460="","",Z2460*AB2460/100)</f>
        <v/>
      </c>
      <c r="X2460" s="7">
        <f>IF($B2460="","",Z2460-W2460)</f>
        <v/>
      </c>
      <c r="Y2460" s="7">
        <f>IF($B2460="","",X2460-O2460)</f>
        <v/>
      </c>
      <c r="Z2460" s="7" t="n"/>
      <c r="AC2460">
        <f>IF($B2460="","",IF(COUNTIF($B$2:$B2460,$B2460)=1,1,0))</f>
        <v/>
      </c>
      <c r="AD2460">
        <f>IF($AC2460=1,SUMPRODUCT(--($AF$2:$AF$3501&lt;$AF2460))+1,"")</f>
        <v/>
      </c>
      <c r="AE2460">
        <f>IF($B2460="","",IF(OR($AA2460=TRUE(),$AA2460="TRUE"),0,1))</f>
        <v/>
      </c>
      <c r="AF2460">
        <f>IF($AC2460=1,IFERROR(IF(VALUE($B2460)&lt;100000000,VALUE($B2460),1000000000),IFERROR(IF(VALUE(MID($B2460,2,20))&lt;100000000,VALUE(MID($B2460,2,20)),1000000000),1000000000))+ROW()/100000,"")</f>
        <v/>
      </c>
    </row>
    <row r="2461">
      <c r="E2461" s="7" t="n"/>
      <c r="G2461" s="7" t="n"/>
      <c r="O2461" s="7">
        <f>IF($B2461="","",N2461*X2461/100)</f>
        <v/>
      </c>
      <c r="P2461" s="14" t="n"/>
      <c r="U2461" s="7" t="n"/>
      <c r="W2461" s="7">
        <f>IF($B2461="","",Z2461*AB2461/100)</f>
        <v/>
      </c>
      <c r="X2461" s="7">
        <f>IF($B2461="","",Z2461-W2461)</f>
        <v/>
      </c>
      <c r="Y2461" s="7">
        <f>IF($B2461="","",X2461-O2461)</f>
        <v/>
      </c>
      <c r="Z2461" s="7" t="n"/>
      <c r="AC2461">
        <f>IF($B2461="","",IF(COUNTIF($B$2:$B2461,$B2461)=1,1,0))</f>
        <v/>
      </c>
      <c r="AD2461">
        <f>IF($AC2461=1,SUMPRODUCT(--($AF$2:$AF$3501&lt;$AF2461))+1,"")</f>
        <v/>
      </c>
      <c r="AE2461">
        <f>IF($B2461="","",IF(OR($AA2461=TRUE(),$AA2461="TRUE"),0,1))</f>
        <v/>
      </c>
      <c r="AF2461">
        <f>IF($AC2461=1,IFERROR(IF(VALUE($B2461)&lt;100000000,VALUE($B2461),1000000000),IFERROR(IF(VALUE(MID($B2461,2,20))&lt;100000000,VALUE(MID($B2461,2,20)),1000000000),1000000000))+ROW()/100000,"")</f>
        <v/>
      </c>
    </row>
    <row r="2462">
      <c r="E2462" s="7" t="n"/>
      <c r="G2462" s="7" t="n"/>
      <c r="O2462" s="7">
        <f>IF($B2462="","",N2462*X2462/100)</f>
        <v/>
      </c>
      <c r="P2462" s="14" t="n"/>
      <c r="U2462" s="7" t="n"/>
      <c r="W2462" s="7">
        <f>IF($B2462="","",Z2462*AB2462/100)</f>
        <v/>
      </c>
      <c r="X2462" s="7">
        <f>IF($B2462="","",Z2462-W2462)</f>
        <v/>
      </c>
      <c r="Y2462" s="7">
        <f>IF($B2462="","",X2462-O2462)</f>
        <v/>
      </c>
      <c r="Z2462" s="7" t="n"/>
      <c r="AC2462">
        <f>IF($B2462="","",IF(COUNTIF($B$2:$B2462,$B2462)=1,1,0))</f>
        <v/>
      </c>
      <c r="AD2462">
        <f>IF($AC2462=1,SUMPRODUCT(--($AF$2:$AF$3501&lt;$AF2462))+1,"")</f>
        <v/>
      </c>
      <c r="AE2462">
        <f>IF($B2462="","",IF(OR($AA2462=TRUE(),$AA2462="TRUE"),0,1))</f>
        <v/>
      </c>
      <c r="AF2462">
        <f>IF($AC2462=1,IFERROR(IF(VALUE($B2462)&lt;100000000,VALUE($B2462),1000000000),IFERROR(IF(VALUE(MID($B2462,2,20))&lt;100000000,VALUE(MID($B2462,2,20)),1000000000),1000000000))+ROW()/100000,"")</f>
        <v/>
      </c>
    </row>
    <row r="2463">
      <c r="E2463" s="7" t="n"/>
      <c r="G2463" s="7" t="n"/>
      <c r="O2463" s="7">
        <f>IF($B2463="","",N2463*X2463/100)</f>
        <v/>
      </c>
      <c r="P2463" s="14" t="n"/>
      <c r="U2463" s="7" t="n"/>
      <c r="W2463" s="7">
        <f>IF($B2463="","",Z2463*AB2463/100)</f>
        <v/>
      </c>
      <c r="X2463" s="7">
        <f>IF($B2463="","",Z2463-W2463)</f>
        <v/>
      </c>
      <c r="Y2463" s="7">
        <f>IF($B2463="","",X2463-O2463)</f>
        <v/>
      </c>
      <c r="Z2463" s="7" t="n"/>
      <c r="AC2463">
        <f>IF($B2463="","",IF(COUNTIF($B$2:$B2463,$B2463)=1,1,0))</f>
        <v/>
      </c>
      <c r="AD2463">
        <f>IF($AC2463=1,SUMPRODUCT(--($AF$2:$AF$3501&lt;$AF2463))+1,"")</f>
        <v/>
      </c>
      <c r="AE2463">
        <f>IF($B2463="","",IF(OR($AA2463=TRUE(),$AA2463="TRUE"),0,1))</f>
        <v/>
      </c>
      <c r="AF2463">
        <f>IF($AC2463=1,IFERROR(IF(VALUE($B2463)&lt;100000000,VALUE($B2463),1000000000),IFERROR(IF(VALUE(MID($B2463,2,20))&lt;100000000,VALUE(MID($B2463,2,20)),1000000000),1000000000))+ROW()/100000,"")</f>
        <v/>
      </c>
    </row>
    <row r="2464">
      <c r="E2464" s="7" t="n"/>
      <c r="G2464" s="7" t="n"/>
      <c r="O2464" s="7">
        <f>IF($B2464="","",N2464*X2464/100)</f>
        <v/>
      </c>
      <c r="P2464" s="14" t="n"/>
      <c r="U2464" s="7" t="n"/>
      <c r="W2464" s="7">
        <f>IF($B2464="","",Z2464*AB2464/100)</f>
        <v/>
      </c>
      <c r="X2464" s="7">
        <f>IF($B2464="","",Z2464-W2464)</f>
        <v/>
      </c>
      <c r="Y2464" s="7">
        <f>IF($B2464="","",X2464-O2464)</f>
        <v/>
      </c>
      <c r="Z2464" s="7" t="n"/>
      <c r="AC2464">
        <f>IF($B2464="","",IF(COUNTIF($B$2:$B2464,$B2464)=1,1,0))</f>
        <v/>
      </c>
      <c r="AD2464">
        <f>IF($AC2464=1,SUMPRODUCT(--($AF$2:$AF$3501&lt;$AF2464))+1,"")</f>
        <v/>
      </c>
      <c r="AE2464">
        <f>IF($B2464="","",IF(OR($AA2464=TRUE(),$AA2464="TRUE"),0,1))</f>
        <v/>
      </c>
      <c r="AF2464">
        <f>IF($AC2464=1,IFERROR(IF(VALUE($B2464)&lt;100000000,VALUE($B2464),1000000000),IFERROR(IF(VALUE(MID($B2464,2,20))&lt;100000000,VALUE(MID($B2464,2,20)),1000000000),1000000000))+ROW()/100000,"")</f>
        <v/>
      </c>
    </row>
    <row r="2465">
      <c r="E2465" s="7" t="n"/>
      <c r="G2465" s="7" t="n"/>
      <c r="O2465" s="7">
        <f>IF($B2465="","",N2465*X2465/100)</f>
        <v/>
      </c>
      <c r="P2465" s="14" t="n"/>
      <c r="U2465" s="7" t="n"/>
      <c r="W2465" s="7">
        <f>IF($B2465="","",Z2465*AB2465/100)</f>
        <v/>
      </c>
      <c r="X2465" s="7">
        <f>IF($B2465="","",Z2465-W2465)</f>
        <v/>
      </c>
      <c r="Y2465" s="7">
        <f>IF($B2465="","",X2465-O2465)</f>
        <v/>
      </c>
      <c r="Z2465" s="7" t="n"/>
      <c r="AC2465">
        <f>IF($B2465="","",IF(COUNTIF($B$2:$B2465,$B2465)=1,1,0))</f>
        <v/>
      </c>
      <c r="AD2465">
        <f>IF($AC2465=1,SUMPRODUCT(--($AF$2:$AF$3501&lt;$AF2465))+1,"")</f>
        <v/>
      </c>
      <c r="AE2465">
        <f>IF($B2465="","",IF(OR($AA2465=TRUE(),$AA2465="TRUE"),0,1))</f>
        <v/>
      </c>
      <c r="AF2465">
        <f>IF($AC2465=1,IFERROR(IF(VALUE($B2465)&lt;100000000,VALUE($B2465),1000000000),IFERROR(IF(VALUE(MID($B2465,2,20))&lt;100000000,VALUE(MID($B2465,2,20)),1000000000),1000000000))+ROW()/100000,"")</f>
        <v/>
      </c>
    </row>
    <row r="2466">
      <c r="E2466" s="7" t="n"/>
      <c r="G2466" s="7" t="n"/>
      <c r="O2466" s="7">
        <f>IF($B2466="","",N2466*X2466/100)</f>
        <v/>
      </c>
      <c r="P2466" s="14" t="n"/>
      <c r="U2466" s="7" t="n"/>
      <c r="W2466" s="7">
        <f>IF($B2466="","",Z2466*AB2466/100)</f>
        <v/>
      </c>
      <c r="X2466" s="7">
        <f>IF($B2466="","",Z2466-W2466)</f>
        <v/>
      </c>
      <c r="Y2466" s="7">
        <f>IF($B2466="","",X2466-O2466)</f>
        <v/>
      </c>
      <c r="Z2466" s="7" t="n"/>
      <c r="AC2466">
        <f>IF($B2466="","",IF(COUNTIF($B$2:$B2466,$B2466)=1,1,0))</f>
        <v/>
      </c>
      <c r="AD2466">
        <f>IF($AC2466=1,SUMPRODUCT(--($AF$2:$AF$3501&lt;$AF2466))+1,"")</f>
        <v/>
      </c>
      <c r="AE2466">
        <f>IF($B2466="","",IF(OR($AA2466=TRUE(),$AA2466="TRUE"),0,1))</f>
        <v/>
      </c>
      <c r="AF2466">
        <f>IF($AC2466=1,IFERROR(IF(VALUE($B2466)&lt;100000000,VALUE($B2466),1000000000),IFERROR(IF(VALUE(MID($B2466,2,20))&lt;100000000,VALUE(MID($B2466,2,20)),1000000000),1000000000))+ROW()/100000,"")</f>
        <v/>
      </c>
    </row>
    <row r="2467">
      <c r="E2467" s="7" t="n"/>
      <c r="G2467" s="7" t="n"/>
      <c r="O2467" s="7">
        <f>IF($B2467="","",N2467*X2467/100)</f>
        <v/>
      </c>
      <c r="P2467" s="14" t="n"/>
      <c r="U2467" s="7" t="n"/>
      <c r="W2467" s="7">
        <f>IF($B2467="","",Z2467*AB2467/100)</f>
        <v/>
      </c>
      <c r="X2467" s="7">
        <f>IF($B2467="","",Z2467-W2467)</f>
        <v/>
      </c>
      <c r="Y2467" s="7">
        <f>IF($B2467="","",X2467-O2467)</f>
        <v/>
      </c>
      <c r="Z2467" s="7" t="n"/>
      <c r="AC2467">
        <f>IF($B2467="","",IF(COUNTIF($B$2:$B2467,$B2467)=1,1,0))</f>
        <v/>
      </c>
      <c r="AD2467">
        <f>IF($AC2467=1,SUMPRODUCT(--($AF$2:$AF$3501&lt;$AF2467))+1,"")</f>
        <v/>
      </c>
      <c r="AE2467">
        <f>IF($B2467="","",IF(OR($AA2467=TRUE(),$AA2467="TRUE"),0,1))</f>
        <v/>
      </c>
      <c r="AF2467">
        <f>IF($AC2467=1,IFERROR(IF(VALUE($B2467)&lt;100000000,VALUE($B2467),1000000000),IFERROR(IF(VALUE(MID($B2467,2,20))&lt;100000000,VALUE(MID($B2467,2,20)),1000000000),1000000000))+ROW()/100000,"")</f>
        <v/>
      </c>
    </row>
    <row r="2468">
      <c r="E2468" s="7" t="n"/>
      <c r="G2468" s="7" t="n"/>
      <c r="O2468" s="7">
        <f>IF($B2468="","",N2468*X2468/100)</f>
        <v/>
      </c>
      <c r="P2468" s="14" t="n"/>
      <c r="U2468" s="7" t="n"/>
      <c r="W2468" s="7">
        <f>IF($B2468="","",Z2468*AB2468/100)</f>
        <v/>
      </c>
      <c r="X2468" s="7">
        <f>IF($B2468="","",Z2468-W2468)</f>
        <v/>
      </c>
      <c r="Y2468" s="7">
        <f>IF($B2468="","",X2468-O2468)</f>
        <v/>
      </c>
      <c r="Z2468" s="7" t="n"/>
      <c r="AC2468">
        <f>IF($B2468="","",IF(COUNTIF($B$2:$B2468,$B2468)=1,1,0))</f>
        <v/>
      </c>
      <c r="AD2468">
        <f>IF($AC2468=1,SUMPRODUCT(--($AF$2:$AF$3501&lt;$AF2468))+1,"")</f>
        <v/>
      </c>
      <c r="AE2468">
        <f>IF($B2468="","",IF(OR($AA2468=TRUE(),$AA2468="TRUE"),0,1))</f>
        <v/>
      </c>
      <c r="AF2468">
        <f>IF($AC2468=1,IFERROR(IF(VALUE($B2468)&lt;100000000,VALUE($B2468),1000000000),IFERROR(IF(VALUE(MID($B2468,2,20))&lt;100000000,VALUE(MID($B2468,2,20)),1000000000),1000000000))+ROW()/100000,"")</f>
        <v/>
      </c>
    </row>
    <row r="2469">
      <c r="E2469" s="7" t="n"/>
      <c r="G2469" s="7" t="n"/>
      <c r="O2469" s="7">
        <f>IF($B2469="","",N2469*X2469/100)</f>
        <v/>
      </c>
      <c r="P2469" s="14" t="n"/>
      <c r="U2469" s="7" t="n"/>
      <c r="W2469" s="7">
        <f>IF($B2469="","",Z2469*AB2469/100)</f>
        <v/>
      </c>
      <c r="X2469" s="7">
        <f>IF($B2469="","",Z2469-W2469)</f>
        <v/>
      </c>
      <c r="Y2469" s="7">
        <f>IF($B2469="","",X2469-O2469)</f>
        <v/>
      </c>
      <c r="Z2469" s="7" t="n"/>
      <c r="AC2469">
        <f>IF($B2469="","",IF(COUNTIF($B$2:$B2469,$B2469)=1,1,0))</f>
        <v/>
      </c>
      <c r="AD2469">
        <f>IF($AC2469=1,SUMPRODUCT(--($AF$2:$AF$3501&lt;$AF2469))+1,"")</f>
        <v/>
      </c>
      <c r="AE2469">
        <f>IF($B2469="","",IF(OR($AA2469=TRUE(),$AA2469="TRUE"),0,1))</f>
        <v/>
      </c>
      <c r="AF2469">
        <f>IF($AC2469=1,IFERROR(IF(VALUE($B2469)&lt;100000000,VALUE($B2469),1000000000),IFERROR(IF(VALUE(MID($B2469,2,20))&lt;100000000,VALUE(MID($B2469,2,20)),1000000000),1000000000))+ROW()/100000,"")</f>
        <v/>
      </c>
    </row>
    <row r="2470">
      <c r="E2470" s="7" t="n"/>
      <c r="G2470" s="7" t="n"/>
      <c r="O2470" s="7">
        <f>IF($B2470="","",N2470*X2470/100)</f>
        <v/>
      </c>
      <c r="P2470" s="14" t="n"/>
      <c r="U2470" s="7" t="n"/>
      <c r="W2470" s="7">
        <f>IF($B2470="","",Z2470*AB2470/100)</f>
        <v/>
      </c>
      <c r="X2470" s="7">
        <f>IF($B2470="","",Z2470-W2470)</f>
        <v/>
      </c>
      <c r="Y2470" s="7">
        <f>IF($B2470="","",X2470-O2470)</f>
        <v/>
      </c>
      <c r="Z2470" s="7" t="n"/>
      <c r="AC2470">
        <f>IF($B2470="","",IF(COUNTIF($B$2:$B2470,$B2470)=1,1,0))</f>
        <v/>
      </c>
      <c r="AD2470">
        <f>IF($AC2470=1,SUMPRODUCT(--($AF$2:$AF$3501&lt;$AF2470))+1,"")</f>
        <v/>
      </c>
      <c r="AE2470">
        <f>IF($B2470="","",IF(OR($AA2470=TRUE(),$AA2470="TRUE"),0,1))</f>
        <v/>
      </c>
      <c r="AF2470">
        <f>IF($AC2470=1,IFERROR(IF(VALUE($B2470)&lt;100000000,VALUE($B2470),1000000000),IFERROR(IF(VALUE(MID($B2470,2,20))&lt;100000000,VALUE(MID($B2470,2,20)),1000000000),1000000000))+ROW()/100000,"")</f>
        <v/>
      </c>
    </row>
    <row r="2471">
      <c r="E2471" s="7" t="n"/>
      <c r="G2471" s="7" t="n"/>
      <c r="O2471" s="7">
        <f>IF($B2471="","",N2471*X2471/100)</f>
        <v/>
      </c>
      <c r="P2471" s="14" t="n"/>
      <c r="U2471" s="7" t="n"/>
      <c r="W2471" s="7">
        <f>IF($B2471="","",Z2471*AB2471/100)</f>
        <v/>
      </c>
      <c r="X2471" s="7">
        <f>IF($B2471="","",Z2471-W2471)</f>
        <v/>
      </c>
      <c r="Y2471" s="7">
        <f>IF($B2471="","",X2471-O2471)</f>
        <v/>
      </c>
      <c r="Z2471" s="7" t="n"/>
      <c r="AC2471">
        <f>IF($B2471="","",IF(COUNTIF($B$2:$B2471,$B2471)=1,1,0))</f>
        <v/>
      </c>
      <c r="AD2471">
        <f>IF($AC2471=1,SUMPRODUCT(--($AF$2:$AF$3501&lt;$AF2471))+1,"")</f>
        <v/>
      </c>
      <c r="AE2471">
        <f>IF($B2471="","",IF(OR($AA2471=TRUE(),$AA2471="TRUE"),0,1))</f>
        <v/>
      </c>
      <c r="AF2471">
        <f>IF($AC2471=1,IFERROR(IF(VALUE($B2471)&lt;100000000,VALUE($B2471),1000000000),IFERROR(IF(VALUE(MID($B2471,2,20))&lt;100000000,VALUE(MID($B2471,2,20)),1000000000),1000000000))+ROW()/100000,"")</f>
        <v/>
      </c>
    </row>
    <row r="2472">
      <c r="E2472" s="7" t="n"/>
      <c r="G2472" s="7" t="n"/>
      <c r="O2472" s="7">
        <f>IF($B2472="","",N2472*X2472/100)</f>
        <v/>
      </c>
      <c r="P2472" s="14" t="n"/>
      <c r="U2472" s="7" t="n"/>
      <c r="W2472" s="7">
        <f>IF($B2472="","",Z2472*AB2472/100)</f>
        <v/>
      </c>
      <c r="X2472" s="7">
        <f>IF($B2472="","",Z2472-W2472)</f>
        <v/>
      </c>
      <c r="Y2472" s="7">
        <f>IF($B2472="","",X2472-O2472)</f>
        <v/>
      </c>
      <c r="Z2472" s="7" t="n"/>
      <c r="AC2472">
        <f>IF($B2472="","",IF(COUNTIF($B$2:$B2472,$B2472)=1,1,0))</f>
        <v/>
      </c>
      <c r="AD2472">
        <f>IF($AC2472=1,SUMPRODUCT(--($AF$2:$AF$3501&lt;$AF2472))+1,"")</f>
        <v/>
      </c>
      <c r="AE2472">
        <f>IF($B2472="","",IF(OR($AA2472=TRUE(),$AA2472="TRUE"),0,1))</f>
        <v/>
      </c>
      <c r="AF2472">
        <f>IF($AC2472=1,IFERROR(IF(VALUE($B2472)&lt;100000000,VALUE($B2472),1000000000),IFERROR(IF(VALUE(MID($B2472,2,20))&lt;100000000,VALUE(MID($B2472,2,20)),1000000000),1000000000))+ROW()/100000,"")</f>
        <v/>
      </c>
    </row>
    <row r="2473">
      <c r="E2473" s="7" t="n"/>
      <c r="G2473" s="7" t="n"/>
      <c r="O2473" s="7">
        <f>IF($B2473="","",N2473*X2473/100)</f>
        <v/>
      </c>
      <c r="P2473" s="14" t="n"/>
      <c r="U2473" s="7" t="n"/>
      <c r="W2473" s="7">
        <f>IF($B2473="","",Z2473*AB2473/100)</f>
        <v/>
      </c>
      <c r="X2473" s="7">
        <f>IF($B2473="","",Z2473-W2473)</f>
        <v/>
      </c>
      <c r="Y2473" s="7">
        <f>IF($B2473="","",X2473-O2473)</f>
        <v/>
      </c>
      <c r="Z2473" s="7" t="n"/>
      <c r="AC2473">
        <f>IF($B2473="","",IF(COUNTIF($B$2:$B2473,$B2473)=1,1,0))</f>
        <v/>
      </c>
      <c r="AD2473">
        <f>IF($AC2473=1,SUMPRODUCT(--($AF$2:$AF$3501&lt;$AF2473))+1,"")</f>
        <v/>
      </c>
      <c r="AE2473">
        <f>IF($B2473="","",IF(OR($AA2473=TRUE(),$AA2473="TRUE"),0,1))</f>
        <v/>
      </c>
      <c r="AF2473">
        <f>IF($AC2473=1,IFERROR(IF(VALUE($B2473)&lt;100000000,VALUE($B2473),1000000000),IFERROR(IF(VALUE(MID($B2473,2,20))&lt;100000000,VALUE(MID($B2473,2,20)),1000000000),1000000000))+ROW()/100000,"")</f>
        <v/>
      </c>
    </row>
    <row r="2474">
      <c r="E2474" s="7" t="n"/>
      <c r="G2474" s="7" t="n"/>
      <c r="O2474" s="7">
        <f>IF($B2474="","",N2474*X2474/100)</f>
        <v/>
      </c>
      <c r="P2474" s="14" t="n"/>
      <c r="U2474" s="7" t="n"/>
      <c r="W2474" s="7">
        <f>IF($B2474="","",Z2474*AB2474/100)</f>
        <v/>
      </c>
      <c r="X2474" s="7">
        <f>IF($B2474="","",Z2474-W2474)</f>
        <v/>
      </c>
      <c r="Y2474" s="7">
        <f>IF($B2474="","",X2474-O2474)</f>
        <v/>
      </c>
      <c r="Z2474" s="7" t="n"/>
      <c r="AC2474">
        <f>IF($B2474="","",IF(COUNTIF($B$2:$B2474,$B2474)=1,1,0))</f>
        <v/>
      </c>
      <c r="AD2474">
        <f>IF($AC2474=1,SUMPRODUCT(--($AF$2:$AF$3501&lt;$AF2474))+1,"")</f>
        <v/>
      </c>
      <c r="AE2474">
        <f>IF($B2474="","",IF(OR($AA2474=TRUE(),$AA2474="TRUE"),0,1))</f>
        <v/>
      </c>
      <c r="AF2474">
        <f>IF($AC2474=1,IFERROR(IF(VALUE($B2474)&lt;100000000,VALUE($B2474),1000000000),IFERROR(IF(VALUE(MID($B2474,2,20))&lt;100000000,VALUE(MID($B2474,2,20)),1000000000),1000000000))+ROW()/100000,"")</f>
        <v/>
      </c>
    </row>
    <row r="2475">
      <c r="E2475" s="7" t="n"/>
      <c r="G2475" s="7" t="n"/>
      <c r="O2475" s="7">
        <f>IF($B2475="","",N2475*X2475/100)</f>
        <v/>
      </c>
      <c r="P2475" s="14" t="n"/>
      <c r="U2475" s="7" t="n"/>
      <c r="W2475" s="7">
        <f>IF($B2475="","",Z2475*AB2475/100)</f>
        <v/>
      </c>
      <c r="X2475" s="7">
        <f>IF($B2475="","",Z2475-W2475)</f>
        <v/>
      </c>
      <c r="Y2475" s="7">
        <f>IF($B2475="","",X2475-O2475)</f>
        <v/>
      </c>
      <c r="Z2475" s="7" t="n"/>
      <c r="AC2475">
        <f>IF($B2475="","",IF(COUNTIF($B$2:$B2475,$B2475)=1,1,0))</f>
        <v/>
      </c>
      <c r="AD2475">
        <f>IF($AC2475=1,SUMPRODUCT(--($AF$2:$AF$3501&lt;$AF2475))+1,"")</f>
        <v/>
      </c>
      <c r="AE2475">
        <f>IF($B2475="","",IF(OR($AA2475=TRUE(),$AA2475="TRUE"),0,1))</f>
        <v/>
      </c>
      <c r="AF2475">
        <f>IF($AC2475=1,IFERROR(IF(VALUE($B2475)&lt;100000000,VALUE($B2475),1000000000),IFERROR(IF(VALUE(MID($B2475,2,20))&lt;100000000,VALUE(MID($B2475,2,20)),1000000000),1000000000))+ROW()/100000,"")</f>
        <v/>
      </c>
    </row>
    <row r="2476">
      <c r="E2476" s="7" t="n"/>
      <c r="G2476" s="7" t="n"/>
      <c r="O2476" s="7">
        <f>IF($B2476="","",N2476*X2476/100)</f>
        <v/>
      </c>
      <c r="P2476" s="14" t="n"/>
      <c r="U2476" s="7" t="n"/>
      <c r="W2476" s="7">
        <f>IF($B2476="","",Z2476*AB2476/100)</f>
        <v/>
      </c>
      <c r="X2476" s="7">
        <f>IF($B2476="","",Z2476-W2476)</f>
        <v/>
      </c>
      <c r="Y2476" s="7">
        <f>IF($B2476="","",X2476-O2476)</f>
        <v/>
      </c>
      <c r="Z2476" s="7" t="n"/>
      <c r="AC2476">
        <f>IF($B2476="","",IF(COUNTIF($B$2:$B2476,$B2476)=1,1,0))</f>
        <v/>
      </c>
      <c r="AD2476">
        <f>IF($AC2476=1,SUMPRODUCT(--($AF$2:$AF$3501&lt;$AF2476))+1,"")</f>
        <v/>
      </c>
      <c r="AE2476">
        <f>IF($B2476="","",IF(OR($AA2476=TRUE(),$AA2476="TRUE"),0,1))</f>
        <v/>
      </c>
      <c r="AF2476">
        <f>IF($AC2476=1,IFERROR(IF(VALUE($B2476)&lt;100000000,VALUE($B2476),1000000000),IFERROR(IF(VALUE(MID($B2476,2,20))&lt;100000000,VALUE(MID($B2476,2,20)),1000000000),1000000000))+ROW()/100000,"")</f>
        <v/>
      </c>
    </row>
    <row r="2477">
      <c r="E2477" s="7" t="n"/>
      <c r="G2477" s="7" t="n"/>
      <c r="O2477" s="7">
        <f>IF($B2477="","",N2477*X2477/100)</f>
        <v/>
      </c>
      <c r="P2477" s="14" t="n"/>
      <c r="U2477" s="7" t="n"/>
      <c r="W2477" s="7">
        <f>IF($B2477="","",Z2477*AB2477/100)</f>
        <v/>
      </c>
      <c r="X2477" s="7">
        <f>IF($B2477="","",Z2477-W2477)</f>
        <v/>
      </c>
      <c r="Y2477" s="7">
        <f>IF($B2477="","",X2477-O2477)</f>
        <v/>
      </c>
      <c r="Z2477" s="7" t="n"/>
      <c r="AC2477">
        <f>IF($B2477="","",IF(COUNTIF($B$2:$B2477,$B2477)=1,1,0))</f>
        <v/>
      </c>
      <c r="AD2477">
        <f>IF($AC2477=1,SUMPRODUCT(--($AF$2:$AF$3501&lt;$AF2477))+1,"")</f>
        <v/>
      </c>
      <c r="AE2477">
        <f>IF($B2477="","",IF(OR($AA2477=TRUE(),$AA2477="TRUE"),0,1))</f>
        <v/>
      </c>
      <c r="AF2477">
        <f>IF($AC2477=1,IFERROR(IF(VALUE($B2477)&lt;100000000,VALUE($B2477),1000000000),IFERROR(IF(VALUE(MID($B2477,2,20))&lt;100000000,VALUE(MID($B2477,2,20)),1000000000),1000000000))+ROW()/100000,"")</f>
        <v/>
      </c>
    </row>
    <row r="2478">
      <c r="E2478" s="7" t="n"/>
      <c r="G2478" s="7" t="n"/>
      <c r="O2478" s="7">
        <f>IF($B2478="","",N2478*X2478/100)</f>
        <v/>
      </c>
      <c r="P2478" s="14" t="n"/>
      <c r="U2478" s="7" t="n"/>
      <c r="W2478" s="7">
        <f>IF($B2478="","",Z2478*AB2478/100)</f>
        <v/>
      </c>
      <c r="X2478" s="7">
        <f>IF($B2478="","",Z2478-W2478)</f>
        <v/>
      </c>
      <c r="Y2478" s="7">
        <f>IF($B2478="","",X2478-O2478)</f>
        <v/>
      </c>
      <c r="Z2478" s="7" t="n"/>
      <c r="AC2478">
        <f>IF($B2478="","",IF(COUNTIF($B$2:$B2478,$B2478)=1,1,0))</f>
        <v/>
      </c>
      <c r="AD2478">
        <f>IF($AC2478=1,SUMPRODUCT(--($AF$2:$AF$3501&lt;$AF2478))+1,"")</f>
        <v/>
      </c>
      <c r="AE2478">
        <f>IF($B2478="","",IF(OR($AA2478=TRUE(),$AA2478="TRUE"),0,1))</f>
        <v/>
      </c>
      <c r="AF2478">
        <f>IF($AC2478=1,IFERROR(IF(VALUE($B2478)&lt;100000000,VALUE($B2478),1000000000),IFERROR(IF(VALUE(MID($B2478,2,20))&lt;100000000,VALUE(MID($B2478,2,20)),1000000000),1000000000))+ROW()/100000,"")</f>
        <v/>
      </c>
    </row>
    <row r="2479">
      <c r="E2479" s="7" t="n"/>
      <c r="G2479" s="7" t="n"/>
      <c r="O2479" s="7">
        <f>IF($B2479="","",N2479*X2479/100)</f>
        <v/>
      </c>
      <c r="P2479" s="14" t="n"/>
      <c r="U2479" s="7" t="n"/>
      <c r="W2479" s="7">
        <f>IF($B2479="","",Z2479*AB2479/100)</f>
        <v/>
      </c>
      <c r="X2479" s="7">
        <f>IF($B2479="","",Z2479-W2479)</f>
        <v/>
      </c>
      <c r="Y2479" s="7">
        <f>IF($B2479="","",X2479-O2479)</f>
        <v/>
      </c>
      <c r="Z2479" s="7" t="n"/>
      <c r="AC2479">
        <f>IF($B2479="","",IF(COUNTIF($B$2:$B2479,$B2479)=1,1,0))</f>
        <v/>
      </c>
      <c r="AD2479">
        <f>IF($AC2479=1,SUMPRODUCT(--($AF$2:$AF$3501&lt;$AF2479))+1,"")</f>
        <v/>
      </c>
      <c r="AE2479">
        <f>IF($B2479="","",IF(OR($AA2479=TRUE(),$AA2479="TRUE"),0,1))</f>
        <v/>
      </c>
      <c r="AF2479">
        <f>IF($AC2479=1,IFERROR(IF(VALUE($B2479)&lt;100000000,VALUE($B2479),1000000000),IFERROR(IF(VALUE(MID($B2479,2,20))&lt;100000000,VALUE(MID($B2479,2,20)),1000000000),1000000000))+ROW()/100000,"")</f>
        <v/>
      </c>
    </row>
    <row r="2480">
      <c r="E2480" s="7" t="n"/>
      <c r="G2480" s="7" t="n"/>
      <c r="O2480" s="7">
        <f>IF($B2480="","",N2480*X2480/100)</f>
        <v/>
      </c>
      <c r="P2480" s="14" t="n"/>
      <c r="U2480" s="7" t="n"/>
      <c r="W2480" s="7">
        <f>IF($B2480="","",Z2480*AB2480/100)</f>
        <v/>
      </c>
      <c r="X2480" s="7">
        <f>IF($B2480="","",Z2480-W2480)</f>
        <v/>
      </c>
      <c r="Y2480" s="7">
        <f>IF($B2480="","",X2480-O2480)</f>
        <v/>
      </c>
      <c r="Z2480" s="7" t="n"/>
      <c r="AC2480">
        <f>IF($B2480="","",IF(COUNTIF($B$2:$B2480,$B2480)=1,1,0))</f>
        <v/>
      </c>
      <c r="AD2480">
        <f>IF($AC2480=1,SUMPRODUCT(--($AF$2:$AF$3501&lt;$AF2480))+1,"")</f>
        <v/>
      </c>
      <c r="AE2480">
        <f>IF($B2480="","",IF(OR($AA2480=TRUE(),$AA2480="TRUE"),0,1))</f>
        <v/>
      </c>
      <c r="AF2480">
        <f>IF($AC2480=1,IFERROR(IF(VALUE($B2480)&lt;100000000,VALUE($B2480),1000000000),IFERROR(IF(VALUE(MID($B2480,2,20))&lt;100000000,VALUE(MID($B2480,2,20)),1000000000),1000000000))+ROW()/100000,"")</f>
        <v/>
      </c>
    </row>
    <row r="2481">
      <c r="E2481" s="7" t="n"/>
      <c r="G2481" s="7" t="n"/>
      <c r="O2481" s="7">
        <f>IF($B2481="","",N2481*X2481/100)</f>
        <v/>
      </c>
      <c r="P2481" s="14" t="n"/>
      <c r="U2481" s="7" t="n"/>
      <c r="W2481" s="7">
        <f>IF($B2481="","",Z2481*AB2481/100)</f>
        <v/>
      </c>
      <c r="X2481" s="7">
        <f>IF($B2481="","",Z2481-W2481)</f>
        <v/>
      </c>
      <c r="Y2481" s="7">
        <f>IF($B2481="","",X2481-O2481)</f>
        <v/>
      </c>
      <c r="Z2481" s="7" t="n"/>
      <c r="AC2481">
        <f>IF($B2481="","",IF(COUNTIF($B$2:$B2481,$B2481)=1,1,0))</f>
        <v/>
      </c>
      <c r="AD2481">
        <f>IF($AC2481=1,SUMPRODUCT(--($AF$2:$AF$3501&lt;$AF2481))+1,"")</f>
        <v/>
      </c>
      <c r="AE2481">
        <f>IF($B2481="","",IF(OR($AA2481=TRUE(),$AA2481="TRUE"),0,1))</f>
        <v/>
      </c>
      <c r="AF2481">
        <f>IF($AC2481=1,IFERROR(IF(VALUE($B2481)&lt;100000000,VALUE($B2481),1000000000),IFERROR(IF(VALUE(MID($B2481,2,20))&lt;100000000,VALUE(MID($B2481,2,20)),1000000000),1000000000))+ROW()/100000,"")</f>
        <v/>
      </c>
    </row>
    <row r="2482">
      <c r="E2482" s="7" t="n"/>
      <c r="G2482" s="7" t="n"/>
      <c r="O2482" s="7">
        <f>IF($B2482="","",N2482*X2482/100)</f>
        <v/>
      </c>
      <c r="P2482" s="14" t="n"/>
      <c r="U2482" s="7" t="n"/>
      <c r="W2482" s="7">
        <f>IF($B2482="","",Z2482*AB2482/100)</f>
        <v/>
      </c>
      <c r="X2482" s="7">
        <f>IF($B2482="","",Z2482-W2482)</f>
        <v/>
      </c>
      <c r="Y2482" s="7">
        <f>IF($B2482="","",X2482-O2482)</f>
        <v/>
      </c>
      <c r="Z2482" s="7" t="n"/>
      <c r="AC2482">
        <f>IF($B2482="","",IF(COUNTIF($B$2:$B2482,$B2482)=1,1,0))</f>
        <v/>
      </c>
      <c r="AD2482">
        <f>IF($AC2482=1,SUMPRODUCT(--($AF$2:$AF$3501&lt;$AF2482))+1,"")</f>
        <v/>
      </c>
      <c r="AE2482">
        <f>IF($B2482="","",IF(OR($AA2482=TRUE(),$AA2482="TRUE"),0,1))</f>
        <v/>
      </c>
      <c r="AF2482">
        <f>IF($AC2482=1,IFERROR(IF(VALUE($B2482)&lt;100000000,VALUE($B2482),1000000000),IFERROR(IF(VALUE(MID($B2482,2,20))&lt;100000000,VALUE(MID($B2482,2,20)),1000000000),1000000000))+ROW()/100000,"")</f>
        <v/>
      </c>
    </row>
    <row r="2483">
      <c r="E2483" s="7" t="n"/>
      <c r="G2483" s="7" t="n"/>
      <c r="O2483" s="7">
        <f>IF($B2483="","",N2483*X2483/100)</f>
        <v/>
      </c>
      <c r="P2483" s="14" t="n"/>
      <c r="U2483" s="7" t="n"/>
      <c r="W2483" s="7">
        <f>IF($B2483="","",Z2483*AB2483/100)</f>
        <v/>
      </c>
      <c r="X2483" s="7">
        <f>IF($B2483="","",Z2483-W2483)</f>
        <v/>
      </c>
      <c r="Y2483" s="7">
        <f>IF($B2483="","",X2483-O2483)</f>
        <v/>
      </c>
      <c r="Z2483" s="7" t="n"/>
      <c r="AC2483">
        <f>IF($B2483="","",IF(COUNTIF($B$2:$B2483,$B2483)=1,1,0))</f>
        <v/>
      </c>
      <c r="AD2483">
        <f>IF($AC2483=1,SUMPRODUCT(--($AF$2:$AF$3501&lt;$AF2483))+1,"")</f>
        <v/>
      </c>
      <c r="AE2483">
        <f>IF($B2483="","",IF(OR($AA2483=TRUE(),$AA2483="TRUE"),0,1))</f>
        <v/>
      </c>
      <c r="AF2483">
        <f>IF($AC2483=1,IFERROR(IF(VALUE($B2483)&lt;100000000,VALUE($B2483),1000000000),IFERROR(IF(VALUE(MID($B2483,2,20))&lt;100000000,VALUE(MID($B2483,2,20)),1000000000),1000000000))+ROW()/100000,"")</f>
        <v/>
      </c>
    </row>
    <row r="2484">
      <c r="E2484" s="7" t="n"/>
      <c r="G2484" s="7" t="n"/>
      <c r="O2484" s="7">
        <f>IF($B2484="","",N2484*X2484/100)</f>
        <v/>
      </c>
      <c r="P2484" s="14" t="n"/>
      <c r="U2484" s="7" t="n"/>
      <c r="W2484" s="7">
        <f>IF($B2484="","",Z2484*AB2484/100)</f>
        <v/>
      </c>
      <c r="X2484" s="7">
        <f>IF($B2484="","",Z2484-W2484)</f>
        <v/>
      </c>
      <c r="Y2484" s="7">
        <f>IF($B2484="","",X2484-O2484)</f>
        <v/>
      </c>
      <c r="Z2484" s="7" t="n"/>
      <c r="AC2484">
        <f>IF($B2484="","",IF(COUNTIF($B$2:$B2484,$B2484)=1,1,0))</f>
        <v/>
      </c>
      <c r="AD2484">
        <f>IF($AC2484=1,SUMPRODUCT(--($AF$2:$AF$3501&lt;$AF2484))+1,"")</f>
        <v/>
      </c>
      <c r="AE2484">
        <f>IF($B2484="","",IF(OR($AA2484=TRUE(),$AA2484="TRUE"),0,1))</f>
        <v/>
      </c>
      <c r="AF2484">
        <f>IF($AC2484=1,IFERROR(IF(VALUE($B2484)&lt;100000000,VALUE($B2484),1000000000),IFERROR(IF(VALUE(MID($B2484,2,20))&lt;100000000,VALUE(MID($B2484,2,20)),1000000000),1000000000))+ROW()/100000,"")</f>
        <v/>
      </c>
    </row>
    <row r="2485">
      <c r="E2485" s="7" t="n"/>
      <c r="G2485" s="7" t="n"/>
      <c r="O2485" s="7">
        <f>IF($B2485="","",N2485*X2485/100)</f>
        <v/>
      </c>
      <c r="P2485" s="14" t="n"/>
      <c r="U2485" s="7" t="n"/>
      <c r="W2485" s="7">
        <f>IF($B2485="","",Z2485*AB2485/100)</f>
        <v/>
      </c>
      <c r="X2485" s="7">
        <f>IF($B2485="","",Z2485-W2485)</f>
        <v/>
      </c>
      <c r="Y2485" s="7">
        <f>IF($B2485="","",X2485-O2485)</f>
        <v/>
      </c>
      <c r="Z2485" s="7" t="n"/>
      <c r="AC2485">
        <f>IF($B2485="","",IF(COUNTIF($B$2:$B2485,$B2485)=1,1,0))</f>
        <v/>
      </c>
      <c r="AD2485">
        <f>IF($AC2485=1,SUMPRODUCT(--($AF$2:$AF$3501&lt;$AF2485))+1,"")</f>
        <v/>
      </c>
      <c r="AE2485">
        <f>IF($B2485="","",IF(OR($AA2485=TRUE(),$AA2485="TRUE"),0,1))</f>
        <v/>
      </c>
      <c r="AF2485">
        <f>IF($AC2485=1,IFERROR(IF(VALUE($B2485)&lt;100000000,VALUE($B2485),1000000000),IFERROR(IF(VALUE(MID($B2485,2,20))&lt;100000000,VALUE(MID($B2485,2,20)),1000000000),1000000000))+ROW()/100000,"")</f>
        <v/>
      </c>
    </row>
    <row r="2486">
      <c r="E2486" s="7" t="n"/>
      <c r="G2486" s="7" t="n"/>
      <c r="O2486" s="7">
        <f>IF($B2486="","",N2486*X2486/100)</f>
        <v/>
      </c>
      <c r="P2486" s="14" t="n"/>
      <c r="U2486" s="7" t="n"/>
      <c r="W2486" s="7">
        <f>IF($B2486="","",Z2486*AB2486/100)</f>
        <v/>
      </c>
      <c r="X2486" s="7">
        <f>IF($B2486="","",Z2486-W2486)</f>
        <v/>
      </c>
      <c r="Y2486" s="7">
        <f>IF($B2486="","",X2486-O2486)</f>
        <v/>
      </c>
      <c r="Z2486" s="7" t="n"/>
      <c r="AC2486">
        <f>IF($B2486="","",IF(COUNTIF($B$2:$B2486,$B2486)=1,1,0))</f>
        <v/>
      </c>
      <c r="AD2486">
        <f>IF($AC2486=1,SUMPRODUCT(--($AF$2:$AF$3501&lt;$AF2486))+1,"")</f>
        <v/>
      </c>
      <c r="AE2486">
        <f>IF($B2486="","",IF(OR($AA2486=TRUE(),$AA2486="TRUE"),0,1))</f>
        <v/>
      </c>
      <c r="AF2486">
        <f>IF($AC2486=1,IFERROR(IF(VALUE($B2486)&lt;100000000,VALUE($B2486),1000000000),IFERROR(IF(VALUE(MID($B2486,2,20))&lt;100000000,VALUE(MID($B2486,2,20)),1000000000),1000000000))+ROW()/100000,"")</f>
        <v/>
      </c>
    </row>
    <row r="2487">
      <c r="E2487" s="7" t="n"/>
      <c r="G2487" s="7" t="n"/>
      <c r="O2487" s="7">
        <f>IF($B2487="","",N2487*X2487/100)</f>
        <v/>
      </c>
      <c r="P2487" s="14" t="n"/>
      <c r="U2487" s="7" t="n"/>
      <c r="W2487" s="7">
        <f>IF($B2487="","",Z2487*AB2487/100)</f>
        <v/>
      </c>
      <c r="X2487" s="7">
        <f>IF($B2487="","",Z2487-W2487)</f>
        <v/>
      </c>
      <c r="Y2487" s="7">
        <f>IF($B2487="","",X2487-O2487)</f>
        <v/>
      </c>
      <c r="Z2487" s="7" t="n"/>
      <c r="AC2487">
        <f>IF($B2487="","",IF(COUNTIF($B$2:$B2487,$B2487)=1,1,0))</f>
        <v/>
      </c>
      <c r="AD2487">
        <f>IF($AC2487=1,SUMPRODUCT(--($AF$2:$AF$3501&lt;$AF2487))+1,"")</f>
        <v/>
      </c>
      <c r="AE2487">
        <f>IF($B2487="","",IF(OR($AA2487=TRUE(),$AA2487="TRUE"),0,1))</f>
        <v/>
      </c>
      <c r="AF2487">
        <f>IF($AC2487=1,IFERROR(IF(VALUE($B2487)&lt;100000000,VALUE($B2487),1000000000),IFERROR(IF(VALUE(MID($B2487,2,20))&lt;100000000,VALUE(MID($B2487,2,20)),1000000000),1000000000))+ROW()/100000,"")</f>
        <v/>
      </c>
    </row>
    <row r="2488">
      <c r="E2488" s="7" t="n"/>
      <c r="G2488" s="7" t="n"/>
      <c r="O2488" s="7">
        <f>IF($B2488="","",N2488*X2488/100)</f>
        <v/>
      </c>
      <c r="P2488" s="14" t="n"/>
      <c r="U2488" s="7" t="n"/>
      <c r="W2488" s="7">
        <f>IF($B2488="","",Z2488*AB2488/100)</f>
        <v/>
      </c>
      <c r="X2488" s="7">
        <f>IF($B2488="","",Z2488-W2488)</f>
        <v/>
      </c>
      <c r="Y2488" s="7">
        <f>IF($B2488="","",X2488-O2488)</f>
        <v/>
      </c>
      <c r="Z2488" s="7" t="n"/>
      <c r="AC2488">
        <f>IF($B2488="","",IF(COUNTIF($B$2:$B2488,$B2488)=1,1,0))</f>
        <v/>
      </c>
      <c r="AD2488">
        <f>IF($AC2488=1,SUMPRODUCT(--($AF$2:$AF$3501&lt;$AF2488))+1,"")</f>
        <v/>
      </c>
      <c r="AE2488">
        <f>IF($B2488="","",IF(OR($AA2488=TRUE(),$AA2488="TRUE"),0,1))</f>
        <v/>
      </c>
      <c r="AF2488">
        <f>IF($AC2488=1,IFERROR(IF(VALUE($B2488)&lt;100000000,VALUE($B2488),1000000000),IFERROR(IF(VALUE(MID($B2488,2,20))&lt;100000000,VALUE(MID($B2488,2,20)),1000000000),1000000000))+ROW()/100000,"")</f>
        <v/>
      </c>
    </row>
    <row r="2489">
      <c r="E2489" s="7" t="n"/>
      <c r="G2489" s="7" t="n"/>
      <c r="O2489" s="7">
        <f>IF($B2489="","",N2489*X2489/100)</f>
        <v/>
      </c>
      <c r="P2489" s="14" t="n"/>
      <c r="U2489" s="7" t="n"/>
      <c r="W2489" s="7">
        <f>IF($B2489="","",Z2489*AB2489/100)</f>
        <v/>
      </c>
      <c r="X2489" s="7">
        <f>IF($B2489="","",Z2489-W2489)</f>
        <v/>
      </c>
      <c r="Y2489" s="7">
        <f>IF($B2489="","",X2489-O2489)</f>
        <v/>
      </c>
      <c r="Z2489" s="7" t="n"/>
      <c r="AC2489">
        <f>IF($B2489="","",IF(COUNTIF($B$2:$B2489,$B2489)=1,1,0))</f>
        <v/>
      </c>
      <c r="AD2489">
        <f>IF($AC2489=1,SUMPRODUCT(--($AF$2:$AF$3501&lt;$AF2489))+1,"")</f>
        <v/>
      </c>
      <c r="AE2489">
        <f>IF($B2489="","",IF(OR($AA2489=TRUE(),$AA2489="TRUE"),0,1))</f>
        <v/>
      </c>
      <c r="AF2489">
        <f>IF($AC2489=1,IFERROR(IF(VALUE($B2489)&lt;100000000,VALUE($B2489),1000000000),IFERROR(IF(VALUE(MID($B2489,2,20))&lt;100000000,VALUE(MID($B2489,2,20)),1000000000),1000000000))+ROW()/100000,"")</f>
        <v/>
      </c>
    </row>
    <row r="2490">
      <c r="E2490" s="7" t="n"/>
      <c r="G2490" s="7" t="n"/>
      <c r="O2490" s="7">
        <f>IF($B2490="","",N2490*X2490/100)</f>
        <v/>
      </c>
      <c r="P2490" s="14" t="n"/>
      <c r="U2490" s="7" t="n"/>
      <c r="W2490" s="7">
        <f>IF($B2490="","",Z2490*AB2490/100)</f>
        <v/>
      </c>
      <c r="X2490" s="7">
        <f>IF($B2490="","",Z2490-W2490)</f>
        <v/>
      </c>
      <c r="Y2490" s="7">
        <f>IF($B2490="","",X2490-O2490)</f>
        <v/>
      </c>
      <c r="Z2490" s="7" t="n"/>
      <c r="AC2490">
        <f>IF($B2490="","",IF(COUNTIF($B$2:$B2490,$B2490)=1,1,0))</f>
        <v/>
      </c>
      <c r="AD2490">
        <f>IF($AC2490=1,SUMPRODUCT(--($AF$2:$AF$3501&lt;$AF2490))+1,"")</f>
        <v/>
      </c>
      <c r="AE2490">
        <f>IF($B2490="","",IF(OR($AA2490=TRUE(),$AA2490="TRUE"),0,1))</f>
        <v/>
      </c>
      <c r="AF2490">
        <f>IF($AC2490=1,IFERROR(IF(VALUE($B2490)&lt;100000000,VALUE($B2490),1000000000),IFERROR(IF(VALUE(MID($B2490,2,20))&lt;100000000,VALUE(MID($B2490,2,20)),1000000000),1000000000))+ROW()/100000,"")</f>
        <v/>
      </c>
    </row>
    <row r="2491">
      <c r="E2491" s="7" t="n"/>
      <c r="G2491" s="7" t="n"/>
      <c r="O2491" s="7">
        <f>IF($B2491="","",N2491*X2491/100)</f>
        <v/>
      </c>
      <c r="P2491" s="14" t="n"/>
      <c r="U2491" s="7" t="n"/>
      <c r="W2491" s="7">
        <f>IF($B2491="","",Z2491*AB2491/100)</f>
        <v/>
      </c>
      <c r="X2491" s="7">
        <f>IF($B2491="","",Z2491-W2491)</f>
        <v/>
      </c>
      <c r="Y2491" s="7">
        <f>IF($B2491="","",X2491-O2491)</f>
        <v/>
      </c>
      <c r="Z2491" s="7" t="n"/>
      <c r="AC2491">
        <f>IF($B2491="","",IF(COUNTIF($B$2:$B2491,$B2491)=1,1,0))</f>
        <v/>
      </c>
      <c r="AD2491">
        <f>IF($AC2491=1,SUMPRODUCT(--($AF$2:$AF$3501&lt;$AF2491))+1,"")</f>
        <v/>
      </c>
      <c r="AE2491">
        <f>IF($B2491="","",IF(OR($AA2491=TRUE(),$AA2491="TRUE"),0,1))</f>
        <v/>
      </c>
      <c r="AF2491">
        <f>IF($AC2491=1,IFERROR(IF(VALUE($B2491)&lt;100000000,VALUE($B2491),1000000000),IFERROR(IF(VALUE(MID($B2491,2,20))&lt;100000000,VALUE(MID($B2491,2,20)),1000000000),1000000000))+ROW()/100000,"")</f>
        <v/>
      </c>
    </row>
    <row r="2492">
      <c r="E2492" s="7" t="n"/>
      <c r="G2492" s="7" t="n"/>
      <c r="O2492" s="7">
        <f>IF($B2492="","",N2492*X2492/100)</f>
        <v/>
      </c>
      <c r="P2492" s="14" t="n"/>
      <c r="U2492" s="7" t="n"/>
      <c r="W2492" s="7">
        <f>IF($B2492="","",Z2492*AB2492/100)</f>
        <v/>
      </c>
      <c r="X2492" s="7">
        <f>IF($B2492="","",Z2492-W2492)</f>
        <v/>
      </c>
      <c r="Y2492" s="7">
        <f>IF($B2492="","",X2492-O2492)</f>
        <v/>
      </c>
      <c r="Z2492" s="7" t="n"/>
      <c r="AC2492">
        <f>IF($B2492="","",IF(COUNTIF($B$2:$B2492,$B2492)=1,1,0))</f>
        <v/>
      </c>
      <c r="AD2492">
        <f>IF($AC2492=1,SUMPRODUCT(--($AF$2:$AF$3501&lt;$AF2492))+1,"")</f>
        <v/>
      </c>
      <c r="AE2492">
        <f>IF($B2492="","",IF(OR($AA2492=TRUE(),$AA2492="TRUE"),0,1))</f>
        <v/>
      </c>
      <c r="AF2492">
        <f>IF($AC2492=1,IFERROR(IF(VALUE($B2492)&lt;100000000,VALUE($B2492),1000000000),IFERROR(IF(VALUE(MID($B2492,2,20))&lt;100000000,VALUE(MID($B2492,2,20)),1000000000),1000000000))+ROW()/100000,"")</f>
        <v/>
      </c>
    </row>
    <row r="2493">
      <c r="E2493" s="7" t="n"/>
      <c r="G2493" s="7" t="n"/>
      <c r="O2493" s="7">
        <f>IF($B2493="","",N2493*X2493/100)</f>
        <v/>
      </c>
      <c r="P2493" s="14" t="n"/>
      <c r="U2493" s="7" t="n"/>
      <c r="W2493" s="7">
        <f>IF($B2493="","",Z2493*AB2493/100)</f>
        <v/>
      </c>
      <c r="X2493" s="7">
        <f>IF($B2493="","",Z2493-W2493)</f>
        <v/>
      </c>
      <c r="Y2493" s="7">
        <f>IF($B2493="","",X2493-O2493)</f>
        <v/>
      </c>
      <c r="Z2493" s="7" t="n"/>
      <c r="AC2493">
        <f>IF($B2493="","",IF(COUNTIF($B$2:$B2493,$B2493)=1,1,0))</f>
        <v/>
      </c>
      <c r="AD2493">
        <f>IF($AC2493=1,SUMPRODUCT(--($AF$2:$AF$3501&lt;$AF2493))+1,"")</f>
        <v/>
      </c>
      <c r="AE2493">
        <f>IF($B2493="","",IF(OR($AA2493=TRUE(),$AA2493="TRUE"),0,1))</f>
        <v/>
      </c>
      <c r="AF2493">
        <f>IF($AC2493=1,IFERROR(IF(VALUE($B2493)&lt;100000000,VALUE($B2493),1000000000),IFERROR(IF(VALUE(MID($B2493,2,20))&lt;100000000,VALUE(MID($B2493,2,20)),1000000000),1000000000))+ROW()/100000,"")</f>
        <v/>
      </c>
    </row>
    <row r="2494">
      <c r="E2494" s="7" t="n"/>
      <c r="G2494" s="7" t="n"/>
      <c r="O2494" s="7">
        <f>IF($B2494="","",N2494*X2494/100)</f>
        <v/>
      </c>
      <c r="P2494" s="14" t="n"/>
      <c r="U2494" s="7" t="n"/>
      <c r="W2494" s="7">
        <f>IF($B2494="","",Z2494*AB2494/100)</f>
        <v/>
      </c>
      <c r="X2494" s="7">
        <f>IF($B2494="","",Z2494-W2494)</f>
        <v/>
      </c>
      <c r="Y2494" s="7">
        <f>IF($B2494="","",X2494-O2494)</f>
        <v/>
      </c>
      <c r="Z2494" s="7" t="n"/>
      <c r="AC2494">
        <f>IF($B2494="","",IF(COUNTIF($B$2:$B2494,$B2494)=1,1,0))</f>
        <v/>
      </c>
      <c r="AD2494">
        <f>IF($AC2494=1,SUMPRODUCT(--($AF$2:$AF$3501&lt;$AF2494))+1,"")</f>
        <v/>
      </c>
      <c r="AE2494">
        <f>IF($B2494="","",IF(OR($AA2494=TRUE(),$AA2494="TRUE"),0,1))</f>
        <v/>
      </c>
      <c r="AF2494">
        <f>IF($AC2494=1,IFERROR(IF(VALUE($B2494)&lt;100000000,VALUE($B2494),1000000000),IFERROR(IF(VALUE(MID($B2494,2,20))&lt;100000000,VALUE(MID($B2494,2,20)),1000000000),1000000000))+ROW()/100000,"")</f>
        <v/>
      </c>
    </row>
    <row r="2495">
      <c r="E2495" s="7" t="n"/>
      <c r="G2495" s="7" t="n"/>
      <c r="O2495" s="7">
        <f>IF($B2495="","",N2495*X2495/100)</f>
        <v/>
      </c>
      <c r="P2495" s="14" t="n"/>
      <c r="U2495" s="7" t="n"/>
      <c r="W2495" s="7">
        <f>IF($B2495="","",Z2495*AB2495/100)</f>
        <v/>
      </c>
      <c r="X2495" s="7">
        <f>IF($B2495="","",Z2495-W2495)</f>
        <v/>
      </c>
      <c r="Y2495" s="7">
        <f>IF($B2495="","",X2495-O2495)</f>
        <v/>
      </c>
      <c r="Z2495" s="7" t="n"/>
      <c r="AC2495">
        <f>IF($B2495="","",IF(COUNTIF($B$2:$B2495,$B2495)=1,1,0))</f>
        <v/>
      </c>
      <c r="AD2495">
        <f>IF($AC2495=1,SUMPRODUCT(--($AF$2:$AF$3501&lt;$AF2495))+1,"")</f>
        <v/>
      </c>
      <c r="AE2495">
        <f>IF($B2495="","",IF(OR($AA2495=TRUE(),$AA2495="TRUE"),0,1))</f>
        <v/>
      </c>
      <c r="AF2495">
        <f>IF($AC2495=1,IFERROR(IF(VALUE($B2495)&lt;100000000,VALUE($B2495),1000000000),IFERROR(IF(VALUE(MID($B2495,2,20))&lt;100000000,VALUE(MID($B2495,2,20)),1000000000),1000000000))+ROW()/100000,"")</f>
        <v/>
      </c>
    </row>
    <row r="2496">
      <c r="E2496" s="7" t="n"/>
      <c r="G2496" s="7" t="n"/>
      <c r="O2496" s="7">
        <f>IF($B2496="","",N2496*X2496/100)</f>
        <v/>
      </c>
      <c r="P2496" s="14" t="n"/>
      <c r="U2496" s="7" t="n"/>
      <c r="W2496" s="7">
        <f>IF($B2496="","",Z2496*AB2496/100)</f>
        <v/>
      </c>
      <c r="X2496" s="7">
        <f>IF($B2496="","",Z2496-W2496)</f>
        <v/>
      </c>
      <c r="Y2496" s="7">
        <f>IF($B2496="","",X2496-O2496)</f>
        <v/>
      </c>
      <c r="Z2496" s="7" t="n"/>
      <c r="AC2496">
        <f>IF($B2496="","",IF(COUNTIF($B$2:$B2496,$B2496)=1,1,0))</f>
        <v/>
      </c>
      <c r="AD2496">
        <f>IF($AC2496=1,SUMPRODUCT(--($AF$2:$AF$3501&lt;$AF2496))+1,"")</f>
        <v/>
      </c>
      <c r="AE2496">
        <f>IF($B2496="","",IF(OR($AA2496=TRUE(),$AA2496="TRUE"),0,1))</f>
        <v/>
      </c>
      <c r="AF2496">
        <f>IF($AC2496=1,IFERROR(IF(VALUE($B2496)&lt;100000000,VALUE($B2496),1000000000),IFERROR(IF(VALUE(MID($B2496,2,20))&lt;100000000,VALUE(MID($B2496,2,20)),1000000000),1000000000))+ROW()/100000,"")</f>
        <v/>
      </c>
    </row>
    <row r="2497">
      <c r="E2497" s="7" t="n"/>
      <c r="G2497" s="7" t="n"/>
      <c r="O2497" s="7">
        <f>IF($B2497="","",N2497*X2497/100)</f>
        <v/>
      </c>
      <c r="P2497" s="14" t="n"/>
      <c r="U2497" s="7" t="n"/>
      <c r="W2497" s="7">
        <f>IF($B2497="","",Z2497*AB2497/100)</f>
        <v/>
      </c>
      <c r="X2497" s="7">
        <f>IF($B2497="","",Z2497-W2497)</f>
        <v/>
      </c>
      <c r="Y2497" s="7">
        <f>IF($B2497="","",X2497-O2497)</f>
        <v/>
      </c>
      <c r="Z2497" s="7" t="n"/>
      <c r="AC2497">
        <f>IF($B2497="","",IF(COUNTIF($B$2:$B2497,$B2497)=1,1,0))</f>
        <v/>
      </c>
      <c r="AD2497">
        <f>IF($AC2497=1,SUMPRODUCT(--($AF$2:$AF$3501&lt;$AF2497))+1,"")</f>
        <v/>
      </c>
      <c r="AE2497">
        <f>IF($B2497="","",IF(OR($AA2497=TRUE(),$AA2497="TRUE"),0,1))</f>
        <v/>
      </c>
      <c r="AF2497">
        <f>IF($AC2497=1,IFERROR(IF(VALUE($B2497)&lt;100000000,VALUE($B2497),1000000000),IFERROR(IF(VALUE(MID($B2497,2,20))&lt;100000000,VALUE(MID($B2497,2,20)),1000000000),1000000000))+ROW()/100000,"")</f>
        <v/>
      </c>
    </row>
    <row r="2498">
      <c r="E2498" s="7" t="n"/>
      <c r="G2498" s="7" t="n"/>
      <c r="O2498" s="7">
        <f>IF($B2498="","",N2498*X2498/100)</f>
        <v/>
      </c>
      <c r="P2498" s="14" t="n"/>
      <c r="U2498" s="7" t="n"/>
      <c r="W2498" s="7">
        <f>IF($B2498="","",Z2498*AB2498/100)</f>
        <v/>
      </c>
      <c r="X2498" s="7">
        <f>IF($B2498="","",Z2498-W2498)</f>
        <v/>
      </c>
      <c r="Y2498" s="7">
        <f>IF($B2498="","",X2498-O2498)</f>
        <v/>
      </c>
      <c r="Z2498" s="7" t="n"/>
      <c r="AC2498">
        <f>IF($B2498="","",IF(COUNTIF($B$2:$B2498,$B2498)=1,1,0))</f>
        <v/>
      </c>
      <c r="AD2498">
        <f>IF($AC2498=1,SUMPRODUCT(--($AF$2:$AF$3501&lt;$AF2498))+1,"")</f>
        <v/>
      </c>
      <c r="AE2498">
        <f>IF($B2498="","",IF(OR($AA2498=TRUE(),$AA2498="TRUE"),0,1))</f>
        <v/>
      </c>
      <c r="AF2498">
        <f>IF($AC2498=1,IFERROR(IF(VALUE($B2498)&lt;100000000,VALUE($B2498),1000000000),IFERROR(IF(VALUE(MID($B2498,2,20))&lt;100000000,VALUE(MID($B2498,2,20)),1000000000),1000000000))+ROW()/100000,"")</f>
        <v/>
      </c>
    </row>
    <row r="2499">
      <c r="E2499" s="7" t="n"/>
      <c r="G2499" s="7" t="n"/>
      <c r="O2499" s="7">
        <f>IF($B2499="","",N2499*X2499/100)</f>
        <v/>
      </c>
      <c r="P2499" s="14" t="n"/>
      <c r="U2499" s="7" t="n"/>
      <c r="W2499" s="7">
        <f>IF($B2499="","",Z2499*AB2499/100)</f>
        <v/>
      </c>
      <c r="X2499" s="7">
        <f>IF($B2499="","",Z2499-W2499)</f>
        <v/>
      </c>
      <c r="Y2499" s="7">
        <f>IF($B2499="","",X2499-O2499)</f>
        <v/>
      </c>
      <c r="Z2499" s="7" t="n"/>
      <c r="AC2499">
        <f>IF($B2499="","",IF(COUNTIF($B$2:$B2499,$B2499)=1,1,0))</f>
        <v/>
      </c>
      <c r="AD2499">
        <f>IF($AC2499=1,SUMPRODUCT(--($AF$2:$AF$3501&lt;$AF2499))+1,"")</f>
        <v/>
      </c>
      <c r="AE2499">
        <f>IF($B2499="","",IF(OR($AA2499=TRUE(),$AA2499="TRUE"),0,1))</f>
        <v/>
      </c>
      <c r="AF2499">
        <f>IF($AC2499=1,IFERROR(IF(VALUE($B2499)&lt;100000000,VALUE($B2499),1000000000),IFERROR(IF(VALUE(MID($B2499,2,20))&lt;100000000,VALUE(MID($B2499,2,20)),1000000000),1000000000))+ROW()/100000,"")</f>
        <v/>
      </c>
    </row>
    <row r="2500">
      <c r="E2500" s="7" t="n"/>
      <c r="G2500" s="7" t="n"/>
      <c r="O2500" s="7">
        <f>IF($B2500="","",N2500*X2500/100)</f>
        <v/>
      </c>
      <c r="P2500" s="14" t="n"/>
      <c r="U2500" s="7" t="n"/>
      <c r="W2500" s="7">
        <f>IF($B2500="","",Z2500*AB2500/100)</f>
        <v/>
      </c>
      <c r="X2500" s="7">
        <f>IF($B2500="","",Z2500-W2500)</f>
        <v/>
      </c>
      <c r="Y2500" s="7">
        <f>IF($B2500="","",X2500-O2500)</f>
        <v/>
      </c>
      <c r="Z2500" s="7" t="n"/>
      <c r="AC2500">
        <f>IF($B2500="","",IF(COUNTIF($B$2:$B2500,$B2500)=1,1,0))</f>
        <v/>
      </c>
      <c r="AD2500">
        <f>IF($AC2500=1,SUMPRODUCT(--($AF$2:$AF$3501&lt;$AF2500))+1,"")</f>
        <v/>
      </c>
      <c r="AE2500">
        <f>IF($B2500="","",IF(OR($AA2500=TRUE(),$AA2500="TRUE"),0,1))</f>
        <v/>
      </c>
      <c r="AF2500">
        <f>IF($AC2500=1,IFERROR(IF(VALUE($B2500)&lt;100000000,VALUE($B2500),1000000000),IFERROR(IF(VALUE(MID($B2500,2,20))&lt;100000000,VALUE(MID($B2500,2,20)),1000000000),1000000000))+ROW()/100000,"")</f>
        <v/>
      </c>
    </row>
    <row r="2501">
      <c r="E2501" s="7" t="n"/>
      <c r="G2501" s="7" t="n"/>
      <c r="O2501" s="7">
        <f>IF($B2501="","",N2501*X2501/100)</f>
        <v/>
      </c>
      <c r="P2501" s="14" t="n"/>
      <c r="U2501" s="7" t="n"/>
      <c r="W2501" s="7">
        <f>IF($B2501="","",Z2501*AB2501/100)</f>
        <v/>
      </c>
      <c r="X2501" s="7">
        <f>IF($B2501="","",Z2501-W2501)</f>
        <v/>
      </c>
      <c r="Y2501" s="7">
        <f>IF($B2501="","",X2501-O2501)</f>
        <v/>
      </c>
      <c r="Z2501" s="7" t="n"/>
      <c r="AC2501">
        <f>IF($B2501="","",IF(COUNTIF($B$2:$B2501,$B2501)=1,1,0))</f>
        <v/>
      </c>
      <c r="AD2501">
        <f>IF($AC2501=1,SUMPRODUCT(--($AF$2:$AF$3501&lt;$AF2501))+1,"")</f>
        <v/>
      </c>
      <c r="AE2501">
        <f>IF($B2501="","",IF(OR($AA2501=TRUE(),$AA2501="TRUE"),0,1))</f>
        <v/>
      </c>
      <c r="AF2501">
        <f>IF($AC2501=1,IFERROR(IF(VALUE($B2501)&lt;100000000,VALUE($B2501),1000000000),IFERROR(IF(VALUE(MID($B2501,2,20))&lt;100000000,VALUE(MID($B2501,2,20)),1000000000),1000000000))+ROW()/100000,"")</f>
        <v/>
      </c>
    </row>
    <row r="2502">
      <c r="E2502" s="7" t="n"/>
      <c r="G2502" s="7" t="n"/>
      <c r="O2502" s="7">
        <f>IF($B2502="","",N2502*X2502/100)</f>
        <v/>
      </c>
      <c r="P2502" s="14" t="n"/>
      <c r="U2502" s="7" t="n"/>
      <c r="W2502" s="7">
        <f>IF($B2502="","",Z2502*AB2502/100)</f>
        <v/>
      </c>
      <c r="X2502" s="7">
        <f>IF($B2502="","",Z2502-W2502)</f>
        <v/>
      </c>
      <c r="Y2502" s="7">
        <f>IF($B2502="","",X2502-O2502)</f>
        <v/>
      </c>
      <c r="Z2502" s="7" t="n"/>
      <c r="AC2502">
        <f>IF($B2502="","",IF(COUNTIF($B$2:$B2502,$B2502)=1,1,0))</f>
        <v/>
      </c>
      <c r="AD2502">
        <f>IF($AC2502=1,SUMPRODUCT(--($AF$2:$AF$3501&lt;$AF2502))+1,"")</f>
        <v/>
      </c>
      <c r="AE2502">
        <f>IF($B2502="","",IF(OR($AA2502=TRUE(),$AA2502="TRUE"),0,1))</f>
        <v/>
      </c>
      <c r="AF2502">
        <f>IF($AC2502=1,IFERROR(IF(VALUE($B2502)&lt;100000000,VALUE($B2502),1000000000),IFERROR(IF(VALUE(MID($B2502,2,20))&lt;100000000,VALUE(MID($B2502,2,20)),1000000000),1000000000))+ROW()/100000,"")</f>
        <v/>
      </c>
    </row>
    <row r="2503">
      <c r="E2503" s="7" t="n"/>
      <c r="G2503" s="7" t="n"/>
      <c r="O2503" s="7">
        <f>IF($B2503="","",N2503*X2503/100)</f>
        <v/>
      </c>
      <c r="P2503" s="14" t="n"/>
      <c r="U2503" s="7" t="n"/>
      <c r="W2503" s="7">
        <f>IF($B2503="","",Z2503*AB2503/100)</f>
        <v/>
      </c>
      <c r="X2503" s="7">
        <f>IF($B2503="","",Z2503-W2503)</f>
        <v/>
      </c>
      <c r="Y2503" s="7">
        <f>IF($B2503="","",X2503-O2503)</f>
        <v/>
      </c>
      <c r="Z2503" s="7" t="n"/>
      <c r="AC2503">
        <f>IF($B2503="","",IF(COUNTIF($B$2:$B2503,$B2503)=1,1,0))</f>
        <v/>
      </c>
      <c r="AD2503">
        <f>IF($AC2503=1,SUMPRODUCT(--($AF$2:$AF$3501&lt;$AF2503))+1,"")</f>
        <v/>
      </c>
      <c r="AE2503">
        <f>IF($B2503="","",IF(OR($AA2503=TRUE(),$AA2503="TRUE"),0,1))</f>
        <v/>
      </c>
      <c r="AF2503">
        <f>IF($AC2503=1,IFERROR(IF(VALUE($B2503)&lt;100000000,VALUE($B2503),1000000000),IFERROR(IF(VALUE(MID($B2503,2,20))&lt;100000000,VALUE(MID($B2503,2,20)),1000000000),1000000000))+ROW()/100000,"")</f>
        <v/>
      </c>
    </row>
    <row r="2504">
      <c r="E2504" s="7" t="n"/>
      <c r="G2504" s="7" t="n"/>
      <c r="O2504" s="7">
        <f>IF($B2504="","",N2504*X2504/100)</f>
        <v/>
      </c>
      <c r="P2504" s="14" t="n"/>
      <c r="U2504" s="7" t="n"/>
      <c r="W2504" s="7">
        <f>IF($B2504="","",Z2504*AB2504/100)</f>
        <v/>
      </c>
      <c r="X2504" s="7">
        <f>IF($B2504="","",Z2504-W2504)</f>
        <v/>
      </c>
      <c r="Y2504" s="7">
        <f>IF($B2504="","",X2504-O2504)</f>
        <v/>
      </c>
      <c r="Z2504" s="7" t="n"/>
      <c r="AC2504">
        <f>IF($B2504="","",IF(COUNTIF($B$2:$B2504,$B2504)=1,1,0))</f>
        <v/>
      </c>
      <c r="AD2504">
        <f>IF($AC2504=1,SUMPRODUCT(--($AF$2:$AF$3501&lt;$AF2504))+1,"")</f>
        <v/>
      </c>
      <c r="AE2504">
        <f>IF($B2504="","",IF(OR($AA2504=TRUE(),$AA2504="TRUE"),0,1))</f>
        <v/>
      </c>
      <c r="AF2504">
        <f>IF($AC2504=1,IFERROR(IF(VALUE($B2504)&lt;100000000,VALUE($B2504),1000000000),IFERROR(IF(VALUE(MID($B2504,2,20))&lt;100000000,VALUE(MID($B2504,2,20)),1000000000),1000000000))+ROW()/100000,"")</f>
        <v/>
      </c>
    </row>
    <row r="2505">
      <c r="E2505" s="7" t="n"/>
      <c r="G2505" s="7" t="n"/>
      <c r="O2505" s="7">
        <f>IF($B2505="","",N2505*X2505/100)</f>
        <v/>
      </c>
      <c r="P2505" s="14" t="n"/>
      <c r="U2505" s="7" t="n"/>
      <c r="W2505" s="7">
        <f>IF($B2505="","",Z2505*AB2505/100)</f>
        <v/>
      </c>
      <c r="X2505" s="7">
        <f>IF($B2505="","",Z2505-W2505)</f>
        <v/>
      </c>
      <c r="Y2505" s="7">
        <f>IF($B2505="","",X2505-O2505)</f>
        <v/>
      </c>
      <c r="Z2505" s="7" t="n"/>
      <c r="AC2505">
        <f>IF($B2505="","",IF(COUNTIF($B$2:$B2505,$B2505)=1,1,0))</f>
        <v/>
      </c>
      <c r="AD2505">
        <f>IF($AC2505=1,SUMPRODUCT(--($AF$2:$AF$3501&lt;$AF2505))+1,"")</f>
        <v/>
      </c>
      <c r="AE2505">
        <f>IF($B2505="","",IF(OR($AA2505=TRUE(),$AA2505="TRUE"),0,1))</f>
        <v/>
      </c>
      <c r="AF2505">
        <f>IF($AC2505=1,IFERROR(IF(VALUE($B2505)&lt;100000000,VALUE($B2505),1000000000),IFERROR(IF(VALUE(MID($B2505,2,20))&lt;100000000,VALUE(MID($B2505,2,20)),1000000000),1000000000))+ROW()/100000,"")</f>
        <v/>
      </c>
    </row>
    <row r="2506">
      <c r="E2506" s="7" t="n"/>
      <c r="G2506" s="7" t="n"/>
      <c r="O2506" s="7">
        <f>IF($B2506="","",N2506*X2506/100)</f>
        <v/>
      </c>
      <c r="P2506" s="14" t="n"/>
      <c r="U2506" s="7" t="n"/>
      <c r="W2506" s="7">
        <f>IF($B2506="","",Z2506*AB2506/100)</f>
        <v/>
      </c>
      <c r="X2506" s="7">
        <f>IF($B2506="","",Z2506-W2506)</f>
        <v/>
      </c>
      <c r="Y2506" s="7">
        <f>IF($B2506="","",X2506-O2506)</f>
        <v/>
      </c>
      <c r="Z2506" s="7" t="n"/>
      <c r="AC2506">
        <f>IF($B2506="","",IF(COUNTIF($B$2:$B2506,$B2506)=1,1,0))</f>
        <v/>
      </c>
      <c r="AD2506">
        <f>IF($AC2506=1,SUMPRODUCT(--($AF$2:$AF$3501&lt;$AF2506))+1,"")</f>
        <v/>
      </c>
      <c r="AE2506">
        <f>IF($B2506="","",IF(OR($AA2506=TRUE(),$AA2506="TRUE"),0,1))</f>
        <v/>
      </c>
      <c r="AF2506">
        <f>IF($AC2506=1,IFERROR(IF(VALUE($B2506)&lt;100000000,VALUE($B2506),1000000000),IFERROR(IF(VALUE(MID($B2506,2,20))&lt;100000000,VALUE(MID($B2506,2,20)),1000000000),1000000000))+ROW()/100000,"")</f>
        <v/>
      </c>
    </row>
    <row r="2507">
      <c r="E2507" s="7" t="n"/>
      <c r="G2507" s="7" t="n"/>
      <c r="O2507" s="7">
        <f>IF($B2507="","",N2507*X2507/100)</f>
        <v/>
      </c>
      <c r="P2507" s="14" t="n"/>
      <c r="U2507" s="7" t="n"/>
      <c r="W2507" s="7">
        <f>IF($B2507="","",Z2507*AB2507/100)</f>
        <v/>
      </c>
      <c r="X2507" s="7">
        <f>IF($B2507="","",Z2507-W2507)</f>
        <v/>
      </c>
      <c r="Y2507" s="7">
        <f>IF($B2507="","",X2507-O2507)</f>
        <v/>
      </c>
      <c r="Z2507" s="7" t="n"/>
      <c r="AC2507">
        <f>IF($B2507="","",IF(COUNTIF($B$2:$B2507,$B2507)=1,1,0))</f>
        <v/>
      </c>
      <c r="AD2507">
        <f>IF($AC2507=1,SUMPRODUCT(--($AF$2:$AF$3501&lt;$AF2507))+1,"")</f>
        <v/>
      </c>
      <c r="AE2507">
        <f>IF($B2507="","",IF(OR($AA2507=TRUE(),$AA2507="TRUE"),0,1))</f>
        <v/>
      </c>
      <c r="AF2507">
        <f>IF($AC2507=1,IFERROR(IF(VALUE($B2507)&lt;100000000,VALUE($B2507),1000000000),IFERROR(IF(VALUE(MID($B2507,2,20))&lt;100000000,VALUE(MID($B2507,2,20)),1000000000),1000000000))+ROW()/100000,"")</f>
        <v/>
      </c>
    </row>
    <row r="2508">
      <c r="E2508" s="7" t="n"/>
      <c r="G2508" s="7" t="n"/>
      <c r="O2508" s="7">
        <f>IF($B2508="","",N2508*X2508/100)</f>
        <v/>
      </c>
      <c r="P2508" s="14" t="n"/>
      <c r="U2508" s="7" t="n"/>
      <c r="W2508" s="7">
        <f>IF($B2508="","",Z2508*AB2508/100)</f>
        <v/>
      </c>
      <c r="X2508" s="7">
        <f>IF($B2508="","",Z2508-W2508)</f>
        <v/>
      </c>
      <c r="Y2508" s="7">
        <f>IF($B2508="","",X2508-O2508)</f>
        <v/>
      </c>
      <c r="Z2508" s="7" t="n"/>
      <c r="AC2508">
        <f>IF($B2508="","",IF(COUNTIF($B$2:$B2508,$B2508)=1,1,0))</f>
        <v/>
      </c>
      <c r="AD2508">
        <f>IF($AC2508=1,SUMPRODUCT(--($AF$2:$AF$3501&lt;$AF2508))+1,"")</f>
        <v/>
      </c>
      <c r="AE2508">
        <f>IF($B2508="","",IF(OR($AA2508=TRUE(),$AA2508="TRUE"),0,1))</f>
        <v/>
      </c>
      <c r="AF2508">
        <f>IF($AC2508=1,IFERROR(IF(VALUE($B2508)&lt;100000000,VALUE($B2508),1000000000),IFERROR(IF(VALUE(MID($B2508,2,20))&lt;100000000,VALUE(MID($B2508,2,20)),1000000000),1000000000))+ROW()/100000,"")</f>
        <v/>
      </c>
    </row>
    <row r="2509">
      <c r="E2509" s="7" t="n"/>
      <c r="G2509" s="7" t="n"/>
      <c r="O2509" s="7">
        <f>IF($B2509="","",N2509*X2509/100)</f>
        <v/>
      </c>
      <c r="P2509" s="14" t="n"/>
      <c r="U2509" s="7" t="n"/>
      <c r="W2509" s="7">
        <f>IF($B2509="","",Z2509*AB2509/100)</f>
        <v/>
      </c>
      <c r="X2509" s="7">
        <f>IF($B2509="","",Z2509-W2509)</f>
        <v/>
      </c>
      <c r="Y2509" s="7">
        <f>IF($B2509="","",X2509-O2509)</f>
        <v/>
      </c>
      <c r="Z2509" s="7" t="n"/>
      <c r="AC2509">
        <f>IF($B2509="","",IF(COUNTIF($B$2:$B2509,$B2509)=1,1,0))</f>
        <v/>
      </c>
      <c r="AD2509">
        <f>IF($AC2509=1,SUMPRODUCT(--($AF$2:$AF$3501&lt;$AF2509))+1,"")</f>
        <v/>
      </c>
      <c r="AE2509">
        <f>IF($B2509="","",IF(OR($AA2509=TRUE(),$AA2509="TRUE"),0,1))</f>
        <v/>
      </c>
      <c r="AF2509">
        <f>IF($AC2509=1,IFERROR(IF(VALUE($B2509)&lt;100000000,VALUE($B2509),1000000000),IFERROR(IF(VALUE(MID($B2509,2,20))&lt;100000000,VALUE(MID($B2509,2,20)),1000000000),1000000000))+ROW()/100000,"")</f>
        <v/>
      </c>
    </row>
    <row r="2510">
      <c r="E2510" s="7" t="n"/>
      <c r="G2510" s="7" t="n"/>
      <c r="O2510" s="7">
        <f>IF($B2510="","",N2510*X2510/100)</f>
        <v/>
      </c>
      <c r="P2510" s="14" t="n"/>
      <c r="U2510" s="7" t="n"/>
      <c r="W2510" s="7">
        <f>IF($B2510="","",Z2510*AB2510/100)</f>
        <v/>
      </c>
      <c r="X2510" s="7">
        <f>IF($B2510="","",Z2510-W2510)</f>
        <v/>
      </c>
      <c r="Y2510" s="7">
        <f>IF($B2510="","",X2510-O2510)</f>
        <v/>
      </c>
      <c r="Z2510" s="7" t="n"/>
      <c r="AC2510">
        <f>IF($B2510="","",IF(COUNTIF($B$2:$B2510,$B2510)=1,1,0))</f>
        <v/>
      </c>
      <c r="AD2510">
        <f>IF($AC2510=1,SUMPRODUCT(--($AF$2:$AF$3501&lt;$AF2510))+1,"")</f>
        <v/>
      </c>
      <c r="AE2510">
        <f>IF($B2510="","",IF(OR($AA2510=TRUE(),$AA2510="TRUE"),0,1))</f>
        <v/>
      </c>
      <c r="AF2510">
        <f>IF($AC2510=1,IFERROR(IF(VALUE($B2510)&lt;100000000,VALUE($B2510),1000000000),IFERROR(IF(VALUE(MID($B2510,2,20))&lt;100000000,VALUE(MID($B2510,2,20)),1000000000),1000000000))+ROW()/100000,"")</f>
        <v/>
      </c>
    </row>
    <row r="2511">
      <c r="E2511" s="7" t="n"/>
      <c r="G2511" s="7" t="n"/>
      <c r="O2511" s="7">
        <f>IF($B2511="","",N2511*X2511/100)</f>
        <v/>
      </c>
      <c r="P2511" s="14" t="n"/>
      <c r="U2511" s="7" t="n"/>
      <c r="W2511" s="7">
        <f>IF($B2511="","",Z2511*AB2511/100)</f>
        <v/>
      </c>
      <c r="X2511" s="7">
        <f>IF($B2511="","",Z2511-W2511)</f>
        <v/>
      </c>
      <c r="Y2511" s="7">
        <f>IF($B2511="","",X2511-O2511)</f>
        <v/>
      </c>
      <c r="Z2511" s="7" t="n"/>
      <c r="AC2511">
        <f>IF($B2511="","",IF(COUNTIF($B$2:$B2511,$B2511)=1,1,0))</f>
        <v/>
      </c>
      <c r="AD2511">
        <f>IF($AC2511=1,SUMPRODUCT(--($AF$2:$AF$3501&lt;$AF2511))+1,"")</f>
        <v/>
      </c>
      <c r="AE2511">
        <f>IF($B2511="","",IF(OR($AA2511=TRUE(),$AA2511="TRUE"),0,1))</f>
        <v/>
      </c>
      <c r="AF2511">
        <f>IF($AC2511=1,IFERROR(IF(VALUE($B2511)&lt;100000000,VALUE($B2511),1000000000),IFERROR(IF(VALUE(MID($B2511,2,20))&lt;100000000,VALUE(MID($B2511,2,20)),1000000000),1000000000))+ROW()/100000,"")</f>
        <v/>
      </c>
    </row>
    <row r="2512">
      <c r="E2512" s="7" t="n"/>
      <c r="G2512" s="7" t="n"/>
      <c r="O2512" s="7">
        <f>IF($B2512="","",N2512*X2512/100)</f>
        <v/>
      </c>
      <c r="P2512" s="14" t="n"/>
      <c r="U2512" s="7" t="n"/>
      <c r="W2512" s="7">
        <f>IF($B2512="","",Z2512*AB2512/100)</f>
        <v/>
      </c>
      <c r="X2512" s="7">
        <f>IF($B2512="","",Z2512-W2512)</f>
        <v/>
      </c>
      <c r="Y2512" s="7">
        <f>IF($B2512="","",X2512-O2512)</f>
        <v/>
      </c>
      <c r="Z2512" s="7" t="n"/>
      <c r="AC2512">
        <f>IF($B2512="","",IF(COUNTIF($B$2:$B2512,$B2512)=1,1,0))</f>
        <v/>
      </c>
      <c r="AD2512">
        <f>IF($AC2512=1,SUMPRODUCT(--($AF$2:$AF$3501&lt;$AF2512))+1,"")</f>
        <v/>
      </c>
      <c r="AE2512">
        <f>IF($B2512="","",IF(OR($AA2512=TRUE(),$AA2512="TRUE"),0,1))</f>
        <v/>
      </c>
      <c r="AF2512">
        <f>IF($AC2512=1,IFERROR(IF(VALUE($B2512)&lt;100000000,VALUE($B2512),1000000000),IFERROR(IF(VALUE(MID($B2512,2,20))&lt;100000000,VALUE(MID($B2512,2,20)),1000000000),1000000000))+ROW()/100000,"")</f>
        <v/>
      </c>
    </row>
    <row r="2513">
      <c r="E2513" s="7" t="n"/>
      <c r="G2513" s="7" t="n"/>
      <c r="O2513" s="7">
        <f>IF($B2513="","",N2513*X2513/100)</f>
        <v/>
      </c>
      <c r="P2513" s="14" t="n"/>
      <c r="U2513" s="7" t="n"/>
      <c r="W2513" s="7">
        <f>IF($B2513="","",Z2513*AB2513/100)</f>
        <v/>
      </c>
      <c r="X2513" s="7">
        <f>IF($B2513="","",Z2513-W2513)</f>
        <v/>
      </c>
      <c r="Y2513" s="7">
        <f>IF($B2513="","",X2513-O2513)</f>
        <v/>
      </c>
      <c r="Z2513" s="7" t="n"/>
      <c r="AC2513">
        <f>IF($B2513="","",IF(COUNTIF($B$2:$B2513,$B2513)=1,1,0))</f>
        <v/>
      </c>
      <c r="AD2513">
        <f>IF($AC2513=1,SUMPRODUCT(--($AF$2:$AF$3501&lt;$AF2513))+1,"")</f>
        <v/>
      </c>
      <c r="AE2513">
        <f>IF($B2513="","",IF(OR($AA2513=TRUE(),$AA2513="TRUE"),0,1))</f>
        <v/>
      </c>
      <c r="AF2513">
        <f>IF($AC2513=1,IFERROR(IF(VALUE($B2513)&lt;100000000,VALUE($B2513),1000000000),IFERROR(IF(VALUE(MID($B2513,2,20))&lt;100000000,VALUE(MID($B2513,2,20)),1000000000),1000000000))+ROW()/100000,"")</f>
        <v/>
      </c>
    </row>
    <row r="2514">
      <c r="E2514" s="7" t="n"/>
      <c r="G2514" s="7" t="n"/>
      <c r="O2514" s="7">
        <f>IF($B2514="","",N2514*X2514/100)</f>
        <v/>
      </c>
      <c r="P2514" s="14" t="n"/>
      <c r="U2514" s="7" t="n"/>
      <c r="W2514" s="7">
        <f>IF($B2514="","",Z2514*AB2514/100)</f>
        <v/>
      </c>
      <c r="X2514" s="7">
        <f>IF($B2514="","",Z2514-W2514)</f>
        <v/>
      </c>
      <c r="Y2514" s="7">
        <f>IF($B2514="","",X2514-O2514)</f>
        <v/>
      </c>
      <c r="Z2514" s="7" t="n"/>
      <c r="AC2514">
        <f>IF($B2514="","",IF(COUNTIF($B$2:$B2514,$B2514)=1,1,0))</f>
        <v/>
      </c>
      <c r="AD2514">
        <f>IF($AC2514=1,SUMPRODUCT(--($AF$2:$AF$3501&lt;$AF2514))+1,"")</f>
        <v/>
      </c>
      <c r="AE2514">
        <f>IF($B2514="","",IF(OR($AA2514=TRUE(),$AA2514="TRUE"),0,1))</f>
        <v/>
      </c>
      <c r="AF2514">
        <f>IF($AC2514=1,IFERROR(IF(VALUE($B2514)&lt;100000000,VALUE($B2514),1000000000),IFERROR(IF(VALUE(MID($B2514,2,20))&lt;100000000,VALUE(MID($B2514,2,20)),1000000000),1000000000))+ROW()/100000,"")</f>
        <v/>
      </c>
    </row>
    <row r="2515">
      <c r="E2515" s="7" t="n"/>
      <c r="G2515" s="7" t="n"/>
      <c r="O2515" s="7">
        <f>IF($B2515="","",N2515*X2515/100)</f>
        <v/>
      </c>
      <c r="P2515" s="14" t="n"/>
      <c r="U2515" s="7" t="n"/>
      <c r="W2515" s="7">
        <f>IF($B2515="","",Z2515*AB2515/100)</f>
        <v/>
      </c>
      <c r="X2515" s="7">
        <f>IF($B2515="","",Z2515-W2515)</f>
        <v/>
      </c>
      <c r="Y2515" s="7">
        <f>IF($B2515="","",X2515-O2515)</f>
        <v/>
      </c>
      <c r="Z2515" s="7" t="n"/>
      <c r="AC2515">
        <f>IF($B2515="","",IF(COUNTIF($B$2:$B2515,$B2515)=1,1,0))</f>
        <v/>
      </c>
      <c r="AD2515">
        <f>IF($AC2515=1,SUMPRODUCT(--($AF$2:$AF$3501&lt;$AF2515))+1,"")</f>
        <v/>
      </c>
      <c r="AE2515">
        <f>IF($B2515="","",IF(OR($AA2515=TRUE(),$AA2515="TRUE"),0,1))</f>
        <v/>
      </c>
      <c r="AF2515">
        <f>IF($AC2515=1,IFERROR(IF(VALUE($B2515)&lt;100000000,VALUE($B2515),1000000000),IFERROR(IF(VALUE(MID($B2515,2,20))&lt;100000000,VALUE(MID($B2515,2,20)),1000000000),1000000000))+ROW()/100000,"")</f>
        <v/>
      </c>
    </row>
    <row r="2516">
      <c r="E2516" s="7" t="n"/>
      <c r="G2516" s="7" t="n"/>
      <c r="O2516" s="7">
        <f>IF($B2516="","",N2516*X2516/100)</f>
        <v/>
      </c>
      <c r="P2516" s="14" t="n"/>
      <c r="U2516" s="7" t="n"/>
      <c r="W2516" s="7">
        <f>IF($B2516="","",Z2516*AB2516/100)</f>
        <v/>
      </c>
      <c r="X2516" s="7">
        <f>IF($B2516="","",Z2516-W2516)</f>
        <v/>
      </c>
      <c r="Y2516" s="7">
        <f>IF($B2516="","",X2516-O2516)</f>
        <v/>
      </c>
      <c r="Z2516" s="7" t="n"/>
      <c r="AC2516">
        <f>IF($B2516="","",IF(COUNTIF($B$2:$B2516,$B2516)=1,1,0))</f>
        <v/>
      </c>
      <c r="AD2516">
        <f>IF($AC2516=1,SUMPRODUCT(--($AF$2:$AF$3501&lt;$AF2516))+1,"")</f>
        <v/>
      </c>
      <c r="AE2516">
        <f>IF($B2516="","",IF(OR($AA2516=TRUE(),$AA2516="TRUE"),0,1))</f>
        <v/>
      </c>
      <c r="AF2516">
        <f>IF($AC2516=1,IFERROR(IF(VALUE($B2516)&lt;100000000,VALUE($B2516),1000000000),IFERROR(IF(VALUE(MID($B2516,2,20))&lt;100000000,VALUE(MID($B2516,2,20)),1000000000),1000000000))+ROW()/100000,"")</f>
        <v/>
      </c>
    </row>
    <row r="2517">
      <c r="E2517" s="7" t="n"/>
      <c r="G2517" s="7" t="n"/>
      <c r="O2517" s="7">
        <f>IF($B2517="","",N2517*X2517/100)</f>
        <v/>
      </c>
      <c r="P2517" s="14" t="n"/>
      <c r="U2517" s="7" t="n"/>
      <c r="W2517" s="7">
        <f>IF($B2517="","",Z2517*AB2517/100)</f>
        <v/>
      </c>
      <c r="X2517" s="7">
        <f>IF($B2517="","",Z2517-W2517)</f>
        <v/>
      </c>
      <c r="Y2517" s="7">
        <f>IF($B2517="","",X2517-O2517)</f>
        <v/>
      </c>
      <c r="Z2517" s="7" t="n"/>
      <c r="AC2517">
        <f>IF($B2517="","",IF(COUNTIF($B$2:$B2517,$B2517)=1,1,0))</f>
        <v/>
      </c>
      <c r="AD2517">
        <f>IF($AC2517=1,SUMPRODUCT(--($AF$2:$AF$3501&lt;$AF2517))+1,"")</f>
        <v/>
      </c>
      <c r="AE2517">
        <f>IF($B2517="","",IF(OR($AA2517=TRUE(),$AA2517="TRUE"),0,1))</f>
        <v/>
      </c>
      <c r="AF2517">
        <f>IF($AC2517=1,IFERROR(IF(VALUE($B2517)&lt;100000000,VALUE($B2517),1000000000),IFERROR(IF(VALUE(MID($B2517,2,20))&lt;100000000,VALUE(MID($B2517,2,20)),1000000000),1000000000))+ROW()/100000,"")</f>
        <v/>
      </c>
    </row>
    <row r="2518">
      <c r="E2518" s="7" t="n"/>
      <c r="G2518" s="7" t="n"/>
      <c r="O2518" s="7">
        <f>IF($B2518="","",N2518*X2518/100)</f>
        <v/>
      </c>
      <c r="P2518" s="14" t="n"/>
      <c r="U2518" s="7" t="n"/>
      <c r="W2518" s="7">
        <f>IF($B2518="","",Z2518*AB2518/100)</f>
        <v/>
      </c>
      <c r="X2518" s="7">
        <f>IF($B2518="","",Z2518-W2518)</f>
        <v/>
      </c>
      <c r="Y2518" s="7">
        <f>IF($B2518="","",X2518-O2518)</f>
        <v/>
      </c>
      <c r="Z2518" s="7" t="n"/>
      <c r="AC2518">
        <f>IF($B2518="","",IF(COUNTIF($B$2:$B2518,$B2518)=1,1,0))</f>
        <v/>
      </c>
      <c r="AD2518">
        <f>IF($AC2518=1,SUMPRODUCT(--($AF$2:$AF$3501&lt;$AF2518))+1,"")</f>
        <v/>
      </c>
      <c r="AE2518">
        <f>IF($B2518="","",IF(OR($AA2518=TRUE(),$AA2518="TRUE"),0,1))</f>
        <v/>
      </c>
      <c r="AF2518">
        <f>IF($AC2518=1,IFERROR(IF(VALUE($B2518)&lt;100000000,VALUE($B2518),1000000000),IFERROR(IF(VALUE(MID($B2518,2,20))&lt;100000000,VALUE(MID($B2518,2,20)),1000000000),1000000000))+ROW()/100000,"")</f>
        <v/>
      </c>
    </row>
    <row r="2519">
      <c r="E2519" s="7" t="n"/>
      <c r="G2519" s="7" t="n"/>
      <c r="O2519" s="7">
        <f>IF($B2519="","",N2519*X2519/100)</f>
        <v/>
      </c>
      <c r="P2519" s="14" t="n"/>
      <c r="U2519" s="7" t="n"/>
      <c r="W2519" s="7">
        <f>IF($B2519="","",Z2519*AB2519/100)</f>
        <v/>
      </c>
      <c r="X2519" s="7">
        <f>IF($B2519="","",Z2519-W2519)</f>
        <v/>
      </c>
      <c r="Y2519" s="7">
        <f>IF($B2519="","",X2519-O2519)</f>
        <v/>
      </c>
      <c r="Z2519" s="7" t="n"/>
      <c r="AC2519">
        <f>IF($B2519="","",IF(COUNTIF($B$2:$B2519,$B2519)=1,1,0))</f>
        <v/>
      </c>
      <c r="AD2519">
        <f>IF($AC2519=1,SUMPRODUCT(--($AF$2:$AF$3501&lt;$AF2519))+1,"")</f>
        <v/>
      </c>
      <c r="AE2519">
        <f>IF($B2519="","",IF(OR($AA2519=TRUE(),$AA2519="TRUE"),0,1))</f>
        <v/>
      </c>
      <c r="AF2519">
        <f>IF($AC2519=1,IFERROR(IF(VALUE($B2519)&lt;100000000,VALUE($B2519),1000000000),IFERROR(IF(VALUE(MID($B2519,2,20))&lt;100000000,VALUE(MID($B2519,2,20)),1000000000),1000000000))+ROW()/100000,"")</f>
        <v/>
      </c>
    </row>
    <row r="2520">
      <c r="E2520" s="7" t="n"/>
      <c r="G2520" s="7" t="n"/>
      <c r="O2520" s="7">
        <f>IF($B2520="","",N2520*X2520/100)</f>
        <v/>
      </c>
      <c r="P2520" s="14" t="n"/>
      <c r="U2520" s="7" t="n"/>
      <c r="W2520" s="7">
        <f>IF($B2520="","",Z2520*AB2520/100)</f>
        <v/>
      </c>
      <c r="X2520" s="7">
        <f>IF($B2520="","",Z2520-W2520)</f>
        <v/>
      </c>
      <c r="Y2520" s="7">
        <f>IF($B2520="","",X2520-O2520)</f>
        <v/>
      </c>
      <c r="Z2520" s="7" t="n"/>
      <c r="AC2520">
        <f>IF($B2520="","",IF(COUNTIF($B$2:$B2520,$B2520)=1,1,0))</f>
        <v/>
      </c>
      <c r="AD2520">
        <f>IF($AC2520=1,SUMPRODUCT(--($AF$2:$AF$3501&lt;$AF2520))+1,"")</f>
        <v/>
      </c>
      <c r="AE2520">
        <f>IF($B2520="","",IF(OR($AA2520=TRUE(),$AA2520="TRUE"),0,1))</f>
        <v/>
      </c>
      <c r="AF2520">
        <f>IF($AC2520=1,IFERROR(IF(VALUE($B2520)&lt;100000000,VALUE($B2520),1000000000),IFERROR(IF(VALUE(MID($B2520,2,20))&lt;100000000,VALUE(MID($B2520,2,20)),1000000000),1000000000))+ROW()/100000,"")</f>
        <v/>
      </c>
    </row>
    <row r="2521">
      <c r="E2521" s="7" t="n"/>
      <c r="G2521" s="7" t="n"/>
      <c r="O2521" s="7">
        <f>IF($B2521="","",N2521*X2521/100)</f>
        <v/>
      </c>
      <c r="P2521" s="14" t="n"/>
      <c r="U2521" s="7" t="n"/>
      <c r="W2521" s="7">
        <f>IF($B2521="","",Z2521*AB2521/100)</f>
        <v/>
      </c>
      <c r="X2521" s="7">
        <f>IF($B2521="","",Z2521-W2521)</f>
        <v/>
      </c>
      <c r="Y2521" s="7">
        <f>IF($B2521="","",X2521-O2521)</f>
        <v/>
      </c>
      <c r="Z2521" s="7" t="n"/>
      <c r="AC2521">
        <f>IF($B2521="","",IF(COUNTIF($B$2:$B2521,$B2521)=1,1,0))</f>
        <v/>
      </c>
      <c r="AD2521">
        <f>IF($AC2521=1,SUMPRODUCT(--($AF$2:$AF$3501&lt;$AF2521))+1,"")</f>
        <v/>
      </c>
      <c r="AE2521">
        <f>IF($B2521="","",IF(OR($AA2521=TRUE(),$AA2521="TRUE"),0,1))</f>
        <v/>
      </c>
      <c r="AF2521">
        <f>IF($AC2521=1,IFERROR(IF(VALUE($B2521)&lt;100000000,VALUE($B2521),1000000000),IFERROR(IF(VALUE(MID($B2521,2,20))&lt;100000000,VALUE(MID($B2521,2,20)),1000000000),1000000000))+ROW()/100000,"")</f>
        <v/>
      </c>
    </row>
    <row r="2522">
      <c r="E2522" s="7" t="n"/>
      <c r="G2522" s="7" t="n"/>
      <c r="O2522" s="7">
        <f>IF($B2522="","",N2522*X2522/100)</f>
        <v/>
      </c>
      <c r="P2522" s="14" t="n"/>
      <c r="U2522" s="7" t="n"/>
      <c r="W2522" s="7">
        <f>IF($B2522="","",Z2522*AB2522/100)</f>
        <v/>
      </c>
      <c r="X2522" s="7">
        <f>IF($B2522="","",Z2522-W2522)</f>
        <v/>
      </c>
      <c r="Y2522" s="7">
        <f>IF($B2522="","",X2522-O2522)</f>
        <v/>
      </c>
      <c r="Z2522" s="7" t="n"/>
      <c r="AC2522">
        <f>IF($B2522="","",IF(COUNTIF($B$2:$B2522,$B2522)=1,1,0))</f>
        <v/>
      </c>
      <c r="AD2522">
        <f>IF($AC2522=1,SUMPRODUCT(--($AF$2:$AF$3501&lt;$AF2522))+1,"")</f>
        <v/>
      </c>
      <c r="AE2522">
        <f>IF($B2522="","",IF(OR($AA2522=TRUE(),$AA2522="TRUE"),0,1))</f>
        <v/>
      </c>
      <c r="AF2522">
        <f>IF($AC2522=1,IFERROR(IF(VALUE($B2522)&lt;100000000,VALUE($B2522),1000000000),IFERROR(IF(VALUE(MID($B2522,2,20))&lt;100000000,VALUE(MID($B2522,2,20)),1000000000),1000000000))+ROW()/100000,"")</f>
        <v/>
      </c>
    </row>
    <row r="2523">
      <c r="E2523" s="7" t="n"/>
      <c r="G2523" s="7" t="n"/>
      <c r="O2523" s="7">
        <f>IF($B2523="","",N2523*X2523/100)</f>
        <v/>
      </c>
      <c r="P2523" s="14" t="n"/>
      <c r="U2523" s="7" t="n"/>
      <c r="W2523" s="7">
        <f>IF($B2523="","",Z2523*AB2523/100)</f>
        <v/>
      </c>
      <c r="X2523" s="7">
        <f>IF($B2523="","",Z2523-W2523)</f>
        <v/>
      </c>
      <c r="Y2523" s="7">
        <f>IF($B2523="","",X2523-O2523)</f>
        <v/>
      </c>
      <c r="Z2523" s="7" t="n"/>
      <c r="AC2523">
        <f>IF($B2523="","",IF(COUNTIF($B$2:$B2523,$B2523)=1,1,0))</f>
        <v/>
      </c>
      <c r="AD2523">
        <f>IF($AC2523=1,SUMPRODUCT(--($AF$2:$AF$3501&lt;$AF2523))+1,"")</f>
        <v/>
      </c>
      <c r="AE2523">
        <f>IF($B2523="","",IF(OR($AA2523=TRUE(),$AA2523="TRUE"),0,1))</f>
        <v/>
      </c>
      <c r="AF2523">
        <f>IF($AC2523=1,IFERROR(IF(VALUE($B2523)&lt;100000000,VALUE($B2523),1000000000),IFERROR(IF(VALUE(MID($B2523,2,20))&lt;100000000,VALUE(MID($B2523,2,20)),1000000000),1000000000))+ROW()/100000,"")</f>
        <v/>
      </c>
    </row>
    <row r="2524">
      <c r="E2524" s="7" t="n"/>
      <c r="G2524" s="7" t="n"/>
      <c r="O2524" s="7">
        <f>IF($B2524="","",N2524*X2524/100)</f>
        <v/>
      </c>
      <c r="P2524" s="14" t="n"/>
      <c r="U2524" s="7" t="n"/>
      <c r="W2524" s="7">
        <f>IF($B2524="","",Z2524*AB2524/100)</f>
        <v/>
      </c>
      <c r="X2524" s="7">
        <f>IF($B2524="","",Z2524-W2524)</f>
        <v/>
      </c>
      <c r="Y2524" s="7">
        <f>IF($B2524="","",X2524-O2524)</f>
        <v/>
      </c>
      <c r="Z2524" s="7" t="n"/>
      <c r="AC2524">
        <f>IF($B2524="","",IF(COUNTIF($B$2:$B2524,$B2524)=1,1,0))</f>
        <v/>
      </c>
      <c r="AD2524">
        <f>IF($AC2524=1,SUMPRODUCT(--($AF$2:$AF$3501&lt;$AF2524))+1,"")</f>
        <v/>
      </c>
      <c r="AE2524">
        <f>IF($B2524="","",IF(OR($AA2524=TRUE(),$AA2524="TRUE"),0,1))</f>
        <v/>
      </c>
      <c r="AF2524">
        <f>IF($AC2524=1,IFERROR(IF(VALUE($B2524)&lt;100000000,VALUE($B2524),1000000000),IFERROR(IF(VALUE(MID($B2524,2,20))&lt;100000000,VALUE(MID($B2524,2,20)),1000000000),1000000000))+ROW()/100000,"")</f>
        <v/>
      </c>
    </row>
    <row r="2525">
      <c r="E2525" s="7" t="n"/>
      <c r="G2525" s="7" t="n"/>
      <c r="O2525" s="7">
        <f>IF($B2525="","",N2525*X2525/100)</f>
        <v/>
      </c>
      <c r="P2525" s="14" t="n"/>
      <c r="U2525" s="7" t="n"/>
      <c r="W2525" s="7">
        <f>IF($B2525="","",Z2525*AB2525/100)</f>
        <v/>
      </c>
      <c r="X2525" s="7">
        <f>IF($B2525="","",Z2525-W2525)</f>
        <v/>
      </c>
      <c r="Y2525" s="7">
        <f>IF($B2525="","",X2525-O2525)</f>
        <v/>
      </c>
      <c r="Z2525" s="7" t="n"/>
      <c r="AC2525">
        <f>IF($B2525="","",IF(COUNTIF($B$2:$B2525,$B2525)=1,1,0))</f>
        <v/>
      </c>
      <c r="AD2525">
        <f>IF($AC2525=1,SUMPRODUCT(--($AF$2:$AF$3501&lt;$AF2525))+1,"")</f>
        <v/>
      </c>
      <c r="AE2525">
        <f>IF($B2525="","",IF(OR($AA2525=TRUE(),$AA2525="TRUE"),0,1))</f>
        <v/>
      </c>
      <c r="AF2525">
        <f>IF($AC2525=1,IFERROR(IF(VALUE($B2525)&lt;100000000,VALUE($B2525),1000000000),IFERROR(IF(VALUE(MID($B2525,2,20))&lt;100000000,VALUE(MID($B2525,2,20)),1000000000),1000000000))+ROW()/100000,"")</f>
        <v/>
      </c>
    </row>
    <row r="2526">
      <c r="E2526" s="7" t="n"/>
      <c r="G2526" s="7" t="n"/>
      <c r="O2526" s="7">
        <f>IF($B2526="","",N2526*X2526/100)</f>
        <v/>
      </c>
      <c r="P2526" s="14" t="n"/>
      <c r="U2526" s="7" t="n"/>
      <c r="W2526" s="7">
        <f>IF($B2526="","",Z2526*AB2526/100)</f>
        <v/>
      </c>
      <c r="X2526" s="7">
        <f>IF($B2526="","",Z2526-W2526)</f>
        <v/>
      </c>
      <c r="Y2526" s="7">
        <f>IF($B2526="","",X2526-O2526)</f>
        <v/>
      </c>
      <c r="Z2526" s="7" t="n"/>
      <c r="AC2526">
        <f>IF($B2526="","",IF(COUNTIF($B$2:$B2526,$B2526)=1,1,0))</f>
        <v/>
      </c>
      <c r="AD2526">
        <f>IF($AC2526=1,SUMPRODUCT(--($AF$2:$AF$3501&lt;$AF2526))+1,"")</f>
        <v/>
      </c>
      <c r="AE2526">
        <f>IF($B2526="","",IF(OR($AA2526=TRUE(),$AA2526="TRUE"),0,1))</f>
        <v/>
      </c>
      <c r="AF2526">
        <f>IF($AC2526=1,IFERROR(IF(VALUE($B2526)&lt;100000000,VALUE($B2526),1000000000),IFERROR(IF(VALUE(MID($B2526,2,20))&lt;100000000,VALUE(MID($B2526,2,20)),1000000000),1000000000))+ROW()/100000,"")</f>
        <v/>
      </c>
    </row>
    <row r="2527">
      <c r="E2527" s="7" t="n"/>
      <c r="G2527" s="7" t="n"/>
      <c r="O2527" s="7">
        <f>IF($B2527="","",N2527*X2527/100)</f>
        <v/>
      </c>
      <c r="P2527" s="14" t="n"/>
      <c r="U2527" s="7" t="n"/>
      <c r="W2527" s="7">
        <f>IF($B2527="","",Z2527*AB2527/100)</f>
        <v/>
      </c>
      <c r="X2527" s="7">
        <f>IF($B2527="","",Z2527-W2527)</f>
        <v/>
      </c>
      <c r="Y2527" s="7">
        <f>IF($B2527="","",X2527-O2527)</f>
        <v/>
      </c>
      <c r="Z2527" s="7" t="n"/>
      <c r="AC2527">
        <f>IF($B2527="","",IF(COUNTIF($B$2:$B2527,$B2527)=1,1,0))</f>
        <v/>
      </c>
      <c r="AD2527">
        <f>IF($AC2527=1,SUMPRODUCT(--($AF$2:$AF$3501&lt;$AF2527))+1,"")</f>
        <v/>
      </c>
      <c r="AE2527">
        <f>IF($B2527="","",IF(OR($AA2527=TRUE(),$AA2527="TRUE"),0,1))</f>
        <v/>
      </c>
      <c r="AF2527">
        <f>IF($AC2527=1,IFERROR(IF(VALUE($B2527)&lt;100000000,VALUE($B2527),1000000000),IFERROR(IF(VALUE(MID($B2527,2,20))&lt;100000000,VALUE(MID($B2527,2,20)),1000000000),1000000000))+ROW()/100000,"")</f>
        <v/>
      </c>
    </row>
    <row r="2528">
      <c r="E2528" s="7" t="n"/>
      <c r="G2528" s="7" t="n"/>
      <c r="O2528" s="7">
        <f>IF($B2528="","",N2528*X2528/100)</f>
        <v/>
      </c>
      <c r="P2528" s="14" t="n"/>
      <c r="U2528" s="7" t="n"/>
      <c r="W2528" s="7">
        <f>IF($B2528="","",Z2528*AB2528/100)</f>
        <v/>
      </c>
      <c r="X2528" s="7">
        <f>IF($B2528="","",Z2528-W2528)</f>
        <v/>
      </c>
      <c r="Y2528" s="7">
        <f>IF($B2528="","",X2528-O2528)</f>
        <v/>
      </c>
      <c r="Z2528" s="7" t="n"/>
      <c r="AC2528">
        <f>IF($B2528="","",IF(COUNTIF($B$2:$B2528,$B2528)=1,1,0))</f>
        <v/>
      </c>
      <c r="AD2528">
        <f>IF($AC2528=1,SUMPRODUCT(--($AF$2:$AF$3501&lt;$AF2528))+1,"")</f>
        <v/>
      </c>
      <c r="AE2528">
        <f>IF($B2528="","",IF(OR($AA2528=TRUE(),$AA2528="TRUE"),0,1))</f>
        <v/>
      </c>
      <c r="AF2528">
        <f>IF($AC2528=1,IFERROR(IF(VALUE($B2528)&lt;100000000,VALUE($B2528),1000000000),IFERROR(IF(VALUE(MID($B2528,2,20))&lt;100000000,VALUE(MID($B2528,2,20)),1000000000),1000000000))+ROW()/100000,"")</f>
        <v/>
      </c>
    </row>
    <row r="2529">
      <c r="E2529" s="7" t="n"/>
      <c r="G2529" s="7" t="n"/>
      <c r="O2529" s="7">
        <f>IF($B2529="","",N2529*X2529/100)</f>
        <v/>
      </c>
      <c r="P2529" s="14" t="n"/>
      <c r="U2529" s="7" t="n"/>
      <c r="W2529" s="7">
        <f>IF($B2529="","",Z2529*AB2529/100)</f>
        <v/>
      </c>
      <c r="X2529" s="7">
        <f>IF($B2529="","",Z2529-W2529)</f>
        <v/>
      </c>
      <c r="Y2529" s="7">
        <f>IF($B2529="","",X2529-O2529)</f>
        <v/>
      </c>
      <c r="Z2529" s="7" t="n"/>
      <c r="AC2529">
        <f>IF($B2529="","",IF(COUNTIF($B$2:$B2529,$B2529)=1,1,0))</f>
        <v/>
      </c>
      <c r="AD2529">
        <f>IF($AC2529=1,SUMPRODUCT(--($AF$2:$AF$3501&lt;$AF2529))+1,"")</f>
        <v/>
      </c>
      <c r="AE2529">
        <f>IF($B2529="","",IF(OR($AA2529=TRUE(),$AA2529="TRUE"),0,1))</f>
        <v/>
      </c>
      <c r="AF2529">
        <f>IF($AC2529=1,IFERROR(IF(VALUE($B2529)&lt;100000000,VALUE($B2529),1000000000),IFERROR(IF(VALUE(MID($B2529,2,20))&lt;100000000,VALUE(MID($B2529,2,20)),1000000000),1000000000))+ROW()/100000,"")</f>
        <v/>
      </c>
    </row>
    <row r="2530">
      <c r="E2530" s="7" t="n"/>
      <c r="G2530" s="7" t="n"/>
      <c r="O2530" s="7">
        <f>IF($B2530="","",N2530*X2530/100)</f>
        <v/>
      </c>
      <c r="P2530" s="14" t="n"/>
      <c r="U2530" s="7" t="n"/>
      <c r="W2530" s="7">
        <f>IF($B2530="","",Z2530*AB2530/100)</f>
        <v/>
      </c>
      <c r="X2530" s="7">
        <f>IF($B2530="","",Z2530-W2530)</f>
        <v/>
      </c>
      <c r="Y2530" s="7">
        <f>IF($B2530="","",X2530-O2530)</f>
        <v/>
      </c>
      <c r="Z2530" s="7" t="n"/>
      <c r="AC2530">
        <f>IF($B2530="","",IF(COUNTIF($B$2:$B2530,$B2530)=1,1,0))</f>
        <v/>
      </c>
      <c r="AD2530">
        <f>IF($AC2530=1,SUMPRODUCT(--($AF$2:$AF$3501&lt;$AF2530))+1,"")</f>
        <v/>
      </c>
      <c r="AE2530">
        <f>IF($B2530="","",IF(OR($AA2530=TRUE(),$AA2530="TRUE"),0,1))</f>
        <v/>
      </c>
      <c r="AF2530">
        <f>IF($AC2530=1,IFERROR(IF(VALUE($B2530)&lt;100000000,VALUE($B2530),1000000000),IFERROR(IF(VALUE(MID($B2530,2,20))&lt;100000000,VALUE(MID($B2530,2,20)),1000000000),1000000000))+ROW()/100000,"")</f>
        <v/>
      </c>
    </row>
    <row r="2531">
      <c r="E2531" s="7" t="n"/>
      <c r="G2531" s="7" t="n"/>
      <c r="O2531" s="7">
        <f>IF($B2531="","",N2531*X2531/100)</f>
        <v/>
      </c>
      <c r="P2531" s="14" t="n"/>
      <c r="U2531" s="7" t="n"/>
      <c r="W2531" s="7">
        <f>IF($B2531="","",Z2531*AB2531/100)</f>
        <v/>
      </c>
      <c r="X2531" s="7">
        <f>IF($B2531="","",Z2531-W2531)</f>
        <v/>
      </c>
      <c r="Y2531" s="7">
        <f>IF($B2531="","",X2531-O2531)</f>
        <v/>
      </c>
      <c r="Z2531" s="7" t="n"/>
      <c r="AC2531">
        <f>IF($B2531="","",IF(COUNTIF($B$2:$B2531,$B2531)=1,1,0))</f>
        <v/>
      </c>
      <c r="AD2531">
        <f>IF($AC2531=1,SUMPRODUCT(--($AF$2:$AF$3501&lt;$AF2531))+1,"")</f>
        <v/>
      </c>
      <c r="AE2531">
        <f>IF($B2531="","",IF(OR($AA2531=TRUE(),$AA2531="TRUE"),0,1))</f>
        <v/>
      </c>
      <c r="AF2531">
        <f>IF($AC2531=1,IFERROR(IF(VALUE($B2531)&lt;100000000,VALUE($B2531),1000000000),IFERROR(IF(VALUE(MID($B2531,2,20))&lt;100000000,VALUE(MID($B2531,2,20)),1000000000),1000000000))+ROW()/100000,"")</f>
        <v/>
      </c>
    </row>
    <row r="2532">
      <c r="E2532" s="7" t="n"/>
      <c r="G2532" s="7" t="n"/>
      <c r="O2532" s="7">
        <f>IF($B2532="","",N2532*X2532/100)</f>
        <v/>
      </c>
      <c r="P2532" s="14" t="n"/>
      <c r="U2532" s="7" t="n"/>
      <c r="W2532" s="7">
        <f>IF($B2532="","",Z2532*AB2532/100)</f>
        <v/>
      </c>
      <c r="X2532" s="7">
        <f>IF($B2532="","",Z2532-W2532)</f>
        <v/>
      </c>
      <c r="Y2532" s="7">
        <f>IF($B2532="","",X2532-O2532)</f>
        <v/>
      </c>
      <c r="Z2532" s="7" t="n"/>
      <c r="AC2532">
        <f>IF($B2532="","",IF(COUNTIF($B$2:$B2532,$B2532)=1,1,0))</f>
        <v/>
      </c>
      <c r="AD2532">
        <f>IF($AC2532=1,SUMPRODUCT(--($AF$2:$AF$3501&lt;$AF2532))+1,"")</f>
        <v/>
      </c>
      <c r="AE2532">
        <f>IF($B2532="","",IF(OR($AA2532=TRUE(),$AA2532="TRUE"),0,1))</f>
        <v/>
      </c>
      <c r="AF2532">
        <f>IF($AC2532=1,IFERROR(IF(VALUE($B2532)&lt;100000000,VALUE($B2532),1000000000),IFERROR(IF(VALUE(MID($B2532,2,20))&lt;100000000,VALUE(MID($B2532,2,20)),1000000000),1000000000))+ROW()/100000,"")</f>
        <v/>
      </c>
    </row>
    <row r="2533">
      <c r="E2533" s="7" t="n"/>
      <c r="G2533" s="7" t="n"/>
      <c r="O2533" s="7">
        <f>IF($B2533="","",N2533*X2533/100)</f>
        <v/>
      </c>
      <c r="P2533" s="14" t="n"/>
      <c r="U2533" s="7" t="n"/>
      <c r="W2533" s="7">
        <f>IF($B2533="","",Z2533*AB2533/100)</f>
        <v/>
      </c>
      <c r="X2533" s="7">
        <f>IF($B2533="","",Z2533-W2533)</f>
        <v/>
      </c>
      <c r="Y2533" s="7">
        <f>IF($B2533="","",X2533-O2533)</f>
        <v/>
      </c>
      <c r="Z2533" s="7" t="n"/>
      <c r="AC2533">
        <f>IF($B2533="","",IF(COUNTIF($B$2:$B2533,$B2533)=1,1,0))</f>
        <v/>
      </c>
      <c r="AD2533">
        <f>IF($AC2533=1,SUMPRODUCT(--($AF$2:$AF$3501&lt;$AF2533))+1,"")</f>
        <v/>
      </c>
      <c r="AE2533">
        <f>IF($B2533="","",IF(OR($AA2533=TRUE(),$AA2533="TRUE"),0,1))</f>
        <v/>
      </c>
      <c r="AF2533">
        <f>IF($AC2533=1,IFERROR(IF(VALUE($B2533)&lt;100000000,VALUE($B2533),1000000000),IFERROR(IF(VALUE(MID($B2533,2,20))&lt;100000000,VALUE(MID($B2533,2,20)),1000000000),1000000000))+ROW()/100000,"")</f>
        <v/>
      </c>
    </row>
    <row r="2534">
      <c r="E2534" s="7" t="n"/>
      <c r="G2534" s="7" t="n"/>
      <c r="O2534" s="7">
        <f>IF($B2534="","",N2534*X2534/100)</f>
        <v/>
      </c>
      <c r="P2534" s="14" t="n"/>
      <c r="U2534" s="7" t="n"/>
      <c r="W2534" s="7">
        <f>IF($B2534="","",Z2534*AB2534/100)</f>
        <v/>
      </c>
      <c r="X2534" s="7">
        <f>IF($B2534="","",Z2534-W2534)</f>
        <v/>
      </c>
      <c r="Y2534" s="7">
        <f>IF($B2534="","",X2534-O2534)</f>
        <v/>
      </c>
      <c r="Z2534" s="7" t="n"/>
      <c r="AC2534">
        <f>IF($B2534="","",IF(COUNTIF($B$2:$B2534,$B2534)=1,1,0))</f>
        <v/>
      </c>
      <c r="AD2534">
        <f>IF($AC2534=1,SUMPRODUCT(--($AF$2:$AF$3501&lt;$AF2534))+1,"")</f>
        <v/>
      </c>
      <c r="AE2534">
        <f>IF($B2534="","",IF(OR($AA2534=TRUE(),$AA2534="TRUE"),0,1))</f>
        <v/>
      </c>
      <c r="AF2534">
        <f>IF($AC2534=1,IFERROR(IF(VALUE($B2534)&lt;100000000,VALUE($B2534),1000000000),IFERROR(IF(VALUE(MID($B2534,2,20))&lt;100000000,VALUE(MID($B2534,2,20)),1000000000),1000000000))+ROW()/100000,"")</f>
        <v/>
      </c>
    </row>
    <row r="2535">
      <c r="E2535" s="7" t="n"/>
      <c r="G2535" s="7" t="n"/>
      <c r="O2535" s="7">
        <f>IF($B2535="","",N2535*X2535/100)</f>
        <v/>
      </c>
      <c r="P2535" s="14" t="n"/>
      <c r="U2535" s="7" t="n"/>
      <c r="W2535" s="7">
        <f>IF($B2535="","",Z2535*AB2535/100)</f>
        <v/>
      </c>
      <c r="X2535" s="7">
        <f>IF($B2535="","",Z2535-W2535)</f>
        <v/>
      </c>
      <c r="Y2535" s="7">
        <f>IF($B2535="","",X2535-O2535)</f>
        <v/>
      </c>
      <c r="Z2535" s="7" t="n"/>
      <c r="AC2535">
        <f>IF($B2535="","",IF(COUNTIF($B$2:$B2535,$B2535)=1,1,0))</f>
        <v/>
      </c>
      <c r="AD2535">
        <f>IF($AC2535=1,SUMPRODUCT(--($AF$2:$AF$3501&lt;$AF2535))+1,"")</f>
        <v/>
      </c>
      <c r="AE2535">
        <f>IF($B2535="","",IF(OR($AA2535=TRUE(),$AA2535="TRUE"),0,1))</f>
        <v/>
      </c>
      <c r="AF2535">
        <f>IF($AC2535=1,IFERROR(IF(VALUE($B2535)&lt;100000000,VALUE($B2535),1000000000),IFERROR(IF(VALUE(MID($B2535,2,20))&lt;100000000,VALUE(MID($B2535,2,20)),1000000000),1000000000))+ROW()/100000,"")</f>
        <v/>
      </c>
    </row>
    <row r="2536">
      <c r="E2536" s="7" t="n"/>
      <c r="G2536" s="7" t="n"/>
      <c r="O2536" s="7">
        <f>IF($B2536="","",N2536*X2536/100)</f>
        <v/>
      </c>
      <c r="P2536" s="14" t="n"/>
      <c r="U2536" s="7" t="n"/>
      <c r="W2536" s="7">
        <f>IF($B2536="","",Z2536*AB2536/100)</f>
        <v/>
      </c>
      <c r="X2536" s="7">
        <f>IF($B2536="","",Z2536-W2536)</f>
        <v/>
      </c>
      <c r="Y2536" s="7">
        <f>IF($B2536="","",X2536-O2536)</f>
        <v/>
      </c>
      <c r="Z2536" s="7" t="n"/>
      <c r="AC2536">
        <f>IF($B2536="","",IF(COUNTIF($B$2:$B2536,$B2536)=1,1,0))</f>
        <v/>
      </c>
      <c r="AD2536">
        <f>IF($AC2536=1,SUMPRODUCT(--($AF$2:$AF$3501&lt;$AF2536))+1,"")</f>
        <v/>
      </c>
      <c r="AE2536">
        <f>IF($B2536="","",IF(OR($AA2536=TRUE(),$AA2536="TRUE"),0,1))</f>
        <v/>
      </c>
      <c r="AF2536">
        <f>IF($AC2536=1,IFERROR(IF(VALUE($B2536)&lt;100000000,VALUE($B2536),1000000000),IFERROR(IF(VALUE(MID($B2536,2,20))&lt;100000000,VALUE(MID($B2536,2,20)),1000000000),1000000000))+ROW()/100000,"")</f>
        <v/>
      </c>
    </row>
    <row r="2537">
      <c r="E2537" s="7" t="n"/>
      <c r="G2537" s="7" t="n"/>
      <c r="O2537" s="7">
        <f>IF($B2537="","",N2537*X2537/100)</f>
        <v/>
      </c>
      <c r="P2537" s="14" t="n"/>
      <c r="U2537" s="7" t="n"/>
      <c r="W2537" s="7">
        <f>IF($B2537="","",Z2537*AB2537/100)</f>
        <v/>
      </c>
      <c r="X2537" s="7">
        <f>IF($B2537="","",Z2537-W2537)</f>
        <v/>
      </c>
      <c r="Y2537" s="7">
        <f>IF($B2537="","",X2537-O2537)</f>
        <v/>
      </c>
      <c r="Z2537" s="7" t="n"/>
      <c r="AC2537">
        <f>IF($B2537="","",IF(COUNTIF($B$2:$B2537,$B2537)=1,1,0))</f>
        <v/>
      </c>
      <c r="AD2537">
        <f>IF($AC2537=1,SUMPRODUCT(--($AF$2:$AF$3501&lt;$AF2537))+1,"")</f>
        <v/>
      </c>
      <c r="AE2537">
        <f>IF($B2537="","",IF(OR($AA2537=TRUE(),$AA2537="TRUE"),0,1))</f>
        <v/>
      </c>
      <c r="AF2537">
        <f>IF($AC2537=1,IFERROR(IF(VALUE($B2537)&lt;100000000,VALUE($B2537),1000000000),IFERROR(IF(VALUE(MID($B2537,2,20))&lt;100000000,VALUE(MID($B2537,2,20)),1000000000),1000000000))+ROW()/100000,"")</f>
        <v/>
      </c>
    </row>
    <row r="2538">
      <c r="E2538" s="7" t="n"/>
      <c r="G2538" s="7" t="n"/>
      <c r="O2538" s="7">
        <f>IF($B2538="","",N2538*X2538/100)</f>
        <v/>
      </c>
      <c r="P2538" s="14" t="n"/>
      <c r="U2538" s="7" t="n"/>
      <c r="W2538" s="7">
        <f>IF($B2538="","",Z2538*AB2538/100)</f>
        <v/>
      </c>
      <c r="X2538" s="7">
        <f>IF($B2538="","",Z2538-W2538)</f>
        <v/>
      </c>
      <c r="Y2538" s="7">
        <f>IF($B2538="","",X2538-O2538)</f>
        <v/>
      </c>
      <c r="Z2538" s="7" t="n"/>
      <c r="AC2538">
        <f>IF($B2538="","",IF(COUNTIF($B$2:$B2538,$B2538)=1,1,0))</f>
        <v/>
      </c>
      <c r="AD2538">
        <f>IF($AC2538=1,SUMPRODUCT(--($AF$2:$AF$3501&lt;$AF2538))+1,"")</f>
        <v/>
      </c>
      <c r="AE2538">
        <f>IF($B2538="","",IF(OR($AA2538=TRUE(),$AA2538="TRUE"),0,1))</f>
        <v/>
      </c>
      <c r="AF2538">
        <f>IF($AC2538=1,IFERROR(IF(VALUE($B2538)&lt;100000000,VALUE($B2538),1000000000),IFERROR(IF(VALUE(MID($B2538,2,20))&lt;100000000,VALUE(MID($B2538,2,20)),1000000000),1000000000))+ROW()/100000,"")</f>
        <v/>
      </c>
    </row>
    <row r="2539">
      <c r="E2539" s="7" t="n"/>
      <c r="G2539" s="7" t="n"/>
      <c r="O2539" s="7">
        <f>IF($B2539="","",N2539*X2539/100)</f>
        <v/>
      </c>
      <c r="P2539" s="14" t="n"/>
      <c r="U2539" s="7" t="n"/>
      <c r="W2539" s="7">
        <f>IF($B2539="","",Z2539*AB2539/100)</f>
        <v/>
      </c>
      <c r="X2539" s="7">
        <f>IF($B2539="","",Z2539-W2539)</f>
        <v/>
      </c>
      <c r="Y2539" s="7">
        <f>IF($B2539="","",X2539-O2539)</f>
        <v/>
      </c>
      <c r="Z2539" s="7" t="n"/>
      <c r="AC2539">
        <f>IF($B2539="","",IF(COUNTIF($B$2:$B2539,$B2539)=1,1,0))</f>
        <v/>
      </c>
      <c r="AD2539">
        <f>IF($AC2539=1,SUMPRODUCT(--($AF$2:$AF$3501&lt;$AF2539))+1,"")</f>
        <v/>
      </c>
      <c r="AE2539">
        <f>IF($B2539="","",IF(OR($AA2539=TRUE(),$AA2539="TRUE"),0,1))</f>
        <v/>
      </c>
      <c r="AF2539">
        <f>IF($AC2539=1,IFERROR(IF(VALUE($B2539)&lt;100000000,VALUE($B2539),1000000000),IFERROR(IF(VALUE(MID($B2539,2,20))&lt;100000000,VALUE(MID($B2539,2,20)),1000000000),1000000000))+ROW()/100000,"")</f>
        <v/>
      </c>
    </row>
    <row r="2540">
      <c r="E2540" s="7" t="n"/>
      <c r="G2540" s="7" t="n"/>
      <c r="O2540" s="7">
        <f>IF($B2540="","",N2540*X2540/100)</f>
        <v/>
      </c>
      <c r="P2540" s="14" t="n"/>
      <c r="U2540" s="7" t="n"/>
      <c r="W2540" s="7">
        <f>IF($B2540="","",Z2540*AB2540/100)</f>
        <v/>
      </c>
      <c r="X2540" s="7">
        <f>IF($B2540="","",Z2540-W2540)</f>
        <v/>
      </c>
      <c r="Y2540" s="7">
        <f>IF($B2540="","",X2540-O2540)</f>
        <v/>
      </c>
      <c r="Z2540" s="7" t="n"/>
      <c r="AC2540">
        <f>IF($B2540="","",IF(COUNTIF($B$2:$B2540,$B2540)=1,1,0))</f>
        <v/>
      </c>
      <c r="AD2540">
        <f>IF($AC2540=1,SUMPRODUCT(--($AF$2:$AF$3501&lt;$AF2540))+1,"")</f>
        <v/>
      </c>
      <c r="AE2540">
        <f>IF($B2540="","",IF(OR($AA2540=TRUE(),$AA2540="TRUE"),0,1))</f>
        <v/>
      </c>
      <c r="AF2540">
        <f>IF($AC2540=1,IFERROR(IF(VALUE($B2540)&lt;100000000,VALUE($B2540),1000000000),IFERROR(IF(VALUE(MID($B2540,2,20))&lt;100000000,VALUE(MID($B2540,2,20)),1000000000),1000000000))+ROW()/100000,"")</f>
        <v/>
      </c>
    </row>
    <row r="2541">
      <c r="E2541" s="7" t="n"/>
      <c r="G2541" s="7" t="n"/>
      <c r="O2541" s="7">
        <f>IF($B2541="","",N2541*X2541/100)</f>
        <v/>
      </c>
      <c r="P2541" s="14" t="n"/>
      <c r="U2541" s="7" t="n"/>
      <c r="W2541" s="7">
        <f>IF($B2541="","",Z2541*AB2541/100)</f>
        <v/>
      </c>
      <c r="X2541" s="7">
        <f>IF($B2541="","",Z2541-W2541)</f>
        <v/>
      </c>
      <c r="Y2541" s="7">
        <f>IF($B2541="","",X2541-O2541)</f>
        <v/>
      </c>
      <c r="Z2541" s="7" t="n"/>
      <c r="AC2541">
        <f>IF($B2541="","",IF(COUNTIF($B$2:$B2541,$B2541)=1,1,0))</f>
        <v/>
      </c>
      <c r="AD2541">
        <f>IF($AC2541=1,SUMPRODUCT(--($AF$2:$AF$3501&lt;$AF2541))+1,"")</f>
        <v/>
      </c>
      <c r="AE2541">
        <f>IF($B2541="","",IF(OR($AA2541=TRUE(),$AA2541="TRUE"),0,1))</f>
        <v/>
      </c>
      <c r="AF2541">
        <f>IF($AC2541=1,IFERROR(IF(VALUE($B2541)&lt;100000000,VALUE($B2541),1000000000),IFERROR(IF(VALUE(MID($B2541,2,20))&lt;100000000,VALUE(MID($B2541,2,20)),1000000000),1000000000))+ROW()/100000,"")</f>
        <v/>
      </c>
    </row>
    <row r="2542">
      <c r="E2542" s="7" t="n"/>
      <c r="G2542" s="7" t="n"/>
      <c r="O2542" s="7">
        <f>IF($B2542="","",N2542*X2542/100)</f>
        <v/>
      </c>
      <c r="P2542" s="14" t="n"/>
      <c r="U2542" s="7" t="n"/>
      <c r="W2542" s="7">
        <f>IF($B2542="","",Z2542*AB2542/100)</f>
        <v/>
      </c>
      <c r="X2542" s="7">
        <f>IF($B2542="","",Z2542-W2542)</f>
        <v/>
      </c>
      <c r="Y2542" s="7">
        <f>IF($B2542="","",X2542-O2542)</f>
        <v/>
      </c>
      <c r="Z2542" s="7" t="n"/>
      <c r="AC2542">
        <f>IF($B2542="","",IF(COUNTIF($B$2:$B2542,$B2542)=1,1,0))</f>
        <v/>
      </c>
      <c r="AD2542">
        <f>IF($AC2542=1,SUMPRODUCT(--($AF$2:$AF$3501&lt;$AF2542))+1,"")</f>
        <v/>
      </c>
      <c r="AE2542">
        <f>IF($B2542="","",IF(OR($AA2542=TRUE(),$AA2542="TRUE"),0,1))</f>
        <v/>
      </c>
      <c r="AF2542">
        <f>IF($AC2542=1,IFERROR(IF(VALUE($B2542)&lt;100000000,VALUE($B2542),1000000000),IFERROR(IF(VALUE(MID($B2542,2,20))&lt;100000000,VALUE(MID($B2542,2,20)),1000000000),1000000000))+ROW()/100000,"")</f>
        <v/>
      </c>
    </row>
    <row r="2543">
      <c r="E2543" s="7" t="n"/>
      <c r="G2543" s="7" t="n"/>
      <c r="O2543" s="7">
        <f>IF($B2543="","",N2543*X2543/100)</f>
        <v/>
      </c>
      <c r="P2543" s="14" t="n"/>
      <c r="U2543" s="7" t="n"/>
      <c r="W2543" s="7">
        <f>IF($B2543="","",Z2543*AB2543/100)</f>
        <v/>
      </c>
      <c r="X2543" s="7">
        <f>IF($B2543="","",Z2543-W2543)</f>
        <v/>
      </c>
      <c r="Y2543" s="7">
        <f>IF($B2543="","",X2543-O2543)</f>
        <v/>
      </c>
      <c r="Z2543" s="7" t="n"/>
      <c r="AC2543">
        <f>IF($B2543="","",IF(COUNTIF($B$2:$B2543,$B2543)=1,1,0))</f>
        <v/>
      </c>
      <c r="AD2543">
        <f>IF($AC2543=1,SUMPRODUCT(--($AF$2:$AF$3501&lt;$AF2543))+1,"")</f>
        <v/>
      </c>
      <c r="AE2543">
        <f>IF($B2543="","",IF(OR($AA2543=TRUE(),$AA2543="TRUE"),0,1))</f>
        <v/>
      </c>
      <c r="AF2543">
        <f>IF($AC2543=1,IFERROR(IF(VALUE($B2543)&lt;100000000,VALUE($B2543),1000000000),IFERROR(IF(VALUE(MID($B2543,2,20))&lt;100000000,VALUE(MID($B2543,2,20)),1000000000),1000000000))+ROW()/100000,"")</f>
        <v/>
      </c>
    </row>
    <row r="2544">
      <c r="E2544" s="7" t="n"/>
      <c r="G2544" s="7" t="n"/>
      <c r="O2544" s="7">
        <f>IF($B2544="","",N2544*X2544/100)</f>
        <v/>
      </c>
      <c r="P2544" s="14" t="n"/>
      <c r="U2544" s="7" t="n"/>
      <c r="W2544" s="7">
        <f>IF($B2544="","",Z2544*AB2544/100)</f>
        <v/>
      </c>
      <c r="X2544" s="7">
        <f>IF($B2544="","",Z2544-W2544)</f>
        <v/>
      </c>
      <c r="Y2544" s="7">
        <f>IF($B2544="","",X2544-O2544)</f>
        <v/>
      </c>
      <c r="Z2544" s="7" t="n"/>
      <c r="AC2544">
        <f>IF($B2544="","",IF(COUNTIF($B$2:$B2544,$B2544)=1,1,0))</f>
        <v/>
      </c>
      <c r="AD2544">
        <f>IF($AC2544=1,SUMPRODUCT(--($AF$2:$AF$3501&lt;$AF2544))+1,"")</f>
        <v/>
      </c>
      <c r="AE2544">
        <f>IF($B2544="","",IF(OR($AA2544=TRUE(),$AA2544="TRUE"),0,1))</f>
        <v/>
      </c>
      <c r="AF2544">
        <f>IF($AC2544=1,IFERROR(IF(VALUE($B2544)&lt;100000000,VALUE($B2544),1000000000),IFERROR(IF(VALUE(MID($B2544,2,20))&lt;100000000,VALUE(MID($B2544,2,20)),1000000000),1000000000))+ROW()/100000,"")</f>
        <v/>
      </c>
    </row>
    <row r="2545">
      <c r="E2545" s="7" t="n"/>
      <c r="G2545" s="7" t="n"/>
      <c r="O2545" s="7">
        <f>IF($B2545="","",N2545*X2545/100)</f>
        <v/>
      </c>
      <c r="P2545" s="14" t="n"/>
      <c r="U2545" s="7" t="n"/>
      <c r="W2545" s="7">
        <f>IF($B2545="","",Z2545*AB2545/100)</f>
        <v/>
      </c>
      <c r="X2545" s="7">
        <f>IF($B2545="","",Z2545-W2545)</f>
        <v/>
      </c>
      <c r="Y2545" s="7">
        <f>IF($B2545="","",X2545-O2545)</f>
        <v/>
      </c>
      <c r="Z2545" s="7" t="n"/>
      <c r="AC2545">
        <f>IF($B2545="","",IF(COUNTIF($B$2:$B2545,$B2545)=1,1,0))</f>
        <v/>
      </c>
      <c r="AD2545">
        <f>IF($AC2545=1,SUMPRODUCT(--($AF$2:$AF$3501&lt;$AF2545))+1,"")</f>
        <v/>
      </c>
      <c r="AE2545">
        <f>IF($B2545="","",IF(OR($AA2545=TRUE(),$AA2545="TRUE"),0,1))</f>
        <v/>
      </c>
      <c r="AF2545">
        <f>IF($AC2545=1,IFERROR(IF(VALUE($B2545)&lt;100000000,VALUE($B2545),1000000000),IFERROR(IF(VALUE(MID($B2545,2,20))&lt;100000000,VALUE(MID($B2545,2,20)),1000000000),1000000000))+ROW()/100000,"")</f>
        <v/>
      </c>
    </row>
    <row r="2546">
      <c r="E2546" s="7" t="n"/>
      <c r="G2546" s="7" t="n"/>
      <c r="O2546" s="7">
        <f>IF($B2546="","",N2546*X2546/100)</f>
        <v/>
      </c>
      <c r="P2546" s="14" t="n"/>
      <c r="U2546" s="7" t="n"/>
      <c r="W2546" s="7">
        <f>IF($B2546="","",Z2546*AB2546/100)</f>
        <v/>
      </c>
      <c r="X2546" s="7">
        <f>IF($B2546="","",Z2546-W2546)</f>
        <v/>
      </c>
      <c r="Y2546" s="7">
        <f>IF($B2546="","",X2546-O2546)</f>
        <v/>
      </c>
      <c r="Z2546" s="7" t="n"/>
      <c r="AC2546">
        <f>IF($B2546="","",IF(COUNTIF($B$2:$B2546,$B2546)=1,1,0))</f>
        <v/>
      </c>
      <c r="AD2546">
        <f>IF($AC2546=1,SUMPRODUCT(--($AF$2:$AF$3501&lt;$AF2546))+1,"")</f>
        <v/>
      </c>
      <c r="AE2546">
        <f>IF($B2546="","",IF(OR($AA2546=TRUE(),$AA2546="TRUE"),0,1))</f>
        <v/>
      </c>
      <c r="AF2546">
        <f>IF($AC2546=1,IFERROR(IF(VALUE($B2546)&lt;100000000,VALUE($B2546),1000000000),IFERROR(IF(VALUE(MID($B2546,2,20))&lt;100000000,VALUE(MID($B2546,2,20)),1000000000),1000000000))+ROW()/100000,"")</f>
        <v/>
      </c>
    </row>
    <row r="2547">
      <c r="E2547" s="7" t="n"/>
      <c r="G2547" s="7" t="n"/>
      <c r="O2547" s="7">
        <f>IF($B2547="","",N2547*X2547/100)</f>
        <v/>
      </c>
      <c r="P2547" s="14" t="n"/>
      <c r="U2547" s="7" t="n"/>
      <c r="W2547" s="7">
        <f>IF($B2547="","",Z2547*AB2547/100)</f>
        <v/>
      </c>
      <c r="X2547" s="7">
        <f>IF($B2547="","",Z2547-W2547)</f>
        <v/>
      </c>
      <c r="Y2547" s="7">
        <f>IF($B2547="","",X2547-O2547)</f>
        <v/>
      </c>
      <c r="Z2547" s="7" t="n"/>
      <c r="AC2547">
        <f>IF($B2547="","",IF(COUNTIF($B$2:$B2547,$B2547)=1,1,0))</f>
        <v/>
      </c>
      <c r="AD2547">
        <f>IF($AC2547=1,SUMPRODUCT(--($AF$2:$AF$3501&lt;$AF2547))+1,"")</f>
        <v/>
      </c>
      <c r="AE2547">
        <f>IF($B2547="","",IF(OR($AA2547=TRUE(),$AA2547="TRUE"),0,1))</f>
        <v/>
      </c>
      <c r="AF2547">
        <f>IF($AC2547=1,IFERROR(IF(VALUE($B2547)&lt;100000000,VALUE($B2547),1000000000),IFERROR(IF(VALUE(MID($B2547,2,20))&lt;100000000,VALUE(MID($B2547,2,20)),1000000000),1000000000))+ROW()/100000,"")</f>
        <v/>
      </c>
    </row>
    <row r="2548">
      <c r="E2548" s="7" t="n"/>
      <c r="G2548" s="7" t="n"/>
      <c r="O2548" s="7">
        <f>IF($B2548="","",N2548*X2548/100)</f>
        <v/>
      </c>
      <c r="P2548" s="14" t="n"/>
      <c r="U2548" s="7" t="n"/>
      <c r="W2548" s="7">
        <f>IF($B2548="","",Z2548*AB2548/100)</f>
        <v/>
      </c>
      <c r="X2548" s="7">
        <f>IF($B2548="","",Z2548-W2548)</f>
        <v/>
      </c>
      <c r="Y2548" s="7">
        <f>IF($B2548="","",X2548-O2548)</f>
        <v/>
      </c>
      <c r="Z2548" s="7" t="n"/>
      <c r="AC2548">
        <f>IF($B2548="","",IF(COUNTIF($B$2:$B2548,$B2548)=1,1,0))</f>
        <v/>
      </c>
      <c r="AD2548">
        <f>IF($AC2548=1,SUMPRODUCT(--($AF$2:$AF$3501&lt;$AF2548))+1,"")</f>
        <v/>
      </c>
      <c r="AE2548">
        <f>IF($B2548="","",IF(OR($AA2548=TRUE(),$AA2548="TRUE"),0,1))</f>
        <v/>
      </c>
      <c r="AF2548">
        <f>IF($AC2548=1,IFERROR(IF(VALUE($B2548)&lt;100000000,VALUE($B2548),1000000000),IFERROR(IF(VALUE(MID($B2548,2,20))&lt;100000000,VALUE(MID($B2548,2,20)),1000000000),1000000000))+ROW()/100000,"")</f>
        <v/>
      </c>
    </row>
    <row r="2549">
      <c r="E2549" s="7" t="n"/>
      <c r="G2549" s="7" t="n"/>
      <c r="O2549" s="7">
        <f>IF($B2549="","",N2549*X2549/100)</f>
        <v/>
      </c>
      <c r="P2549" s="14" t="n"/>
      <c r="U2549" s="7" t="n"/>
      <c r="W2549" s="7">
        <f>IF($B2549="","",Z2549*AB2549/100)</f>
        <v/>
      </c>
      <c r="X2549" s="7">
        <f>IF($B2549="","",Z2549-W2549)</f>
        <v/>
      </c>
      <c r="Y2549" s="7">
        <f>IF($B2549="","",X2549-O2549)</f>
        <v/>
      </c>
      <c r="Z2549" s="7" t="n"/>
      <c r="AC2549">
        <f>IF($B2549="","",IF(COUNTIF($B$2:$B2549,$B2549)=1,1,0))</f>
        <v/>
      </c>
      <c r="AD2549">
        <f>IF($AC2549=1,SUMPRODUCT(--($AF$2:$AF$3501&lt;$AF2549))+1,"")</f>
        <v/>
      </c>
      <c r="AE2549">
        <f>IF($B2549="","",IF(OR($AA2549=TRUE(),$AA2549="TRUE"),0,1))</f>
        <v/>
      </c>
      <c r="AF2549">
        <f>IF($AC2549=1,IFERROR(IF(VALUE($B2549)&lt;100000000,VALUE($B2549),1000000000),IFERROR(IF(VALUE(MID($B2549,2,20))&lt;100000000,VALUE(MID($B2549,2,20)),1000000000),1000000000))+ROW()/100000,"")</f>
        <v/>
      </c>
    </row>
    <row r="2550">
      <c r="E2550" s="7" t="n"/>
      <c r="G2550" s="7" t="n"/>
      <c r="O2550" s="7">
        <f>IF($B2550="","",N2550*X2550/100)</f>
        <v/>
      </c>
      <c r="P2550" s="14" t="n"/>
      <c r="U2550" s="7" t="n"/>
      <c r="W2550" s="7">
        <f>IF($B2550="","",Z2550*AB2550/100)</f>
        <v/>
      </c>
      <c r="X2550" s="7">
        <f>IF($B2550="","",Z2550-W2550)</f>
        <v/>
      </c>
      <c r="Y2550" s="7">
        <f>IF($B2550="","",X2550-O2550)</f>
        <v/>
      </c>
      <c r="Z2550" s="7" t="n"/>
      <c r="AC2550">
        <f>IF($B2550="","",IF(COUNTIF($B$2:$B2550,$B2550)=1,1,0))</f>
        <v/>
      </c>
      <c r="AD2550">
        <f>IF($AC2550=1,SUMPRODUCT(--($AF$2:$AF$3501&lt;$AF2550))+1,"")</f>
        <v/>
      </c>
      <c r="AE2550">
        <f>IF($B2550="","",IF(OR($AA2550=TRUE(),$AA2550="TRUE"),0,1))</f>
        <v/>
      </c>
      <c r="AF2550">
        <f>IF($AC2550=1,IFERROR(IF(VALUE($B2550)&lt;100000000,VALUE($B2550),1000000000),IFERROR(IF(VALUE(MID($B2550,2,20))&lt;100000000,VALUE(MID($B2550,2,20)),1000000000),1000000000))+ROW()/100000,"")</f>
        <v/>
      </c>
    </row>
    <row r="2551">
      <c r="E2551" s="7" t="n"/>
      <c r="G2551" s="7" t="n"/>
      <c r="O2551" s="7">
        <f>IF($B2551="","",N2551*X2551/100)</f>
        <v/>
      </c>
      <c r="P2551" s="14" t="n"/>
      <c r="U2551" s="7" t="n"/>
      <c r="W2551" s="7">
        <f>IF($B2551="","",Z2551*AB2551/100)</f>
        <v/>
      </c>
      <c r="X2551" s="7">
        <f>IF($B2551="","",Z2551-W2551)</f>
        <v/>
      </c>
      <c r="Y2551" s="7">
        <f>IF($B2551="","",X2551-O2551)</f>
        <v/>
      </c>
      <c r="Z2551" s="7" t="n"/>
      <c r="AC2551">
        <f>IF($B2551="","",IF(COUNTIF($B$2:$B2551,$B2551)=1,1,0))</f>
        <v/>
      </c>
      <c r="AD2551">
        <f>IF($AC2551=1,SUMPRODUCT(--($AF$2:$AF$3501&lt;$AF2551))+1,"")</f>
        <v/>
      </c>
      <c r="AE2551">
        <f>IF($B2551="","",IF(OR($AA2551=TRUE(),$AA2551="TRUE"),0,1))</f>
        <v/>
      </c>
      <c r="AF2551">
        <f>IF($AC2551=1,IFERROR(IF(VALUE($B2551)&lt;100000000,VALUE($B2551),1000000000),IFERROR(IF(VALUE(MID($B2551,2,20))&lt;100000000,VALUE(MID($B2551,2,20)),1000000000),1000000000))+ROW()/100000,"")</f>
        <v/>
      </c>
    </row>
    <row r="2552">
      <c r="E2552" s="7" t="n"/>
      <c r="G2552" s="7" t="n"/>
      <c r="O2552" s="7">
        <f>IF($B2552="","",N2552*X2552/100)</f>
        <v/>
      </c>
      <c r="P2552" s="14" t="n"/>
      <c r="U2552" s="7" t="n"/>
      <c r="W2552" s="7">
        <f>IF($B2552="","",Z2552*AB2552/100)</f>
        <v/>
      </c>
      <c r="X2552" s="7">
        <f>IF($B2552="","",Z2552-W2552)</f>
        <v/>
      </c>
      <c r="Y2552" s="7">
        <f>IF($B2552="","",X2552-O2552)</f>
        <v/>
      </c>
      <c r="Z2552" s="7" t="n"/>
      <c r="AC2552">
        <f>IF($B2552="","",IF(COUNTIF($B$2:$B2552,$B2552)=1,1,0))</f>
        <v/>
      </c>
      <c r="AD2552">
        <f>IF($AC2552=1,SUMPRODUCT(--($AF$2:$AF$3501&lt;$AF2552))+1,"")</f>
        <v/>
      </c>
      <c r="AE2552">
        <f>IF($B2552="","",IF(OR($AA2552=TRUE(),$AA2552="TRUE"),0,1))</f>
        <v/>
      </c>
      <c r="AF2552">
        <f>IF($AC2552=1,IFERROR(IF(VALUE($B2552)&lt;100000000,VALUE($B2552),1000000000),IFERROR(IF(VALUE(MID($B2552,2,20))&lt;100000000,VALUE(MID($B2552,2,20)),1000000000),1000000000))+ROW()/100000,"")</f>
        <v/>
      </c>
    </row>
    <row r="2553">
      <c r="E2553" s="7" t="n"/>
      <c r="G2553" s="7" t="n"/>
      <c r="O2553" s="7">
        <f>IF($B2553="","",N2553*X2553/100)</f>
        <v/>
      </c>
      <c r="P2553" s="14" t="n"/>
      <c r="U2553" s="7" t="n"/>
      <c r="W2553" s="7">
        <f>IF($B2553="","",Z2553*AB2553/100)</f>
        <v/>
      </c>
      <c r="X2553" s="7">
        <f>IF($B2553="","",Z2553-W2553)</f>
        <v/>
      </c>
      <c r="Y2553" s="7">
        <f>IF($B2553="","",X2553-O2553)</f>
        <v/>
      </c>
      <c r="Z2553" s="7" t="n"/>
      <c r="AC2553">
        <f>IF($B2553="","",IF(COUNTIF($B$2:$B2553,$B2553)=1,1,0))</f>
        <v/>
      </c>
      <c r="AD2553">
        <f>IF($AC2553=1,SUMPRODUCT(--($AF$2:$AF$3501&lt;$AF2553))+1,"")</f>
        <v/>
      </c>
      <c r="AE2553">
        <f>IF($B2553="","",IF(OR($AA2553=TRUE(),$AA2553="TRUE"),0,1))</f>
        <v/>
      </c>
      <c r="AF2553">
        <f>IF($AC2553=1,IFERROR(IF(VALUE($B2553)&lt;100000000,VALUE($B2553),1000000000),IFERROR(IF(VALUE(MID($B2553,2,20))&lt;100000000,VALUE(MID($B2553,2,20)),1000000000),1000000000))+ROW()/100000,"")</f>
        <v/>
      </c>
    </row>
    <row r="2554">
      <c r="E2554" s="7" t="n"/>
      <c r="G2554" s="7" t="n"/>
      <c r="O2554" s="7">
        <f>IF($B2554="","",N2554*X2554/100)</f>
        <v/>
      </c>
      <c r="P2554" s="14" t="n"/>
      <c r="U2554" s="7" t="n"/>
      <c r="W2554" s="7">
        <f>IF($B2554="","",Z2554*AB2554/100)</f>
        <v/>
      </c>
      <c r="X2554" s="7">
        <f>IF($B2554="","",Z2554-W2554)</f>
        <v/>
      </c>
      <c r="Y2554" s="7">
        <f>IF($B2554="","",X2554-O2554)</f>
        <v/>
      </c>
      <c r="Z2554" s="7" t="n"/>
      <c r="AC2554">
        <f>IF($B2554="","",IF(COUNTIF($B$2:$B2554,$B2554)=1,1,0))</f>
        <v/>
      </c>
      <c r="AD2554">
        <f>IF($AC2554=1,SUMPRODUCT(--($AF$2:$AF$3501&lt;$AF2554))+1,"")</f>
        <v/>
      </c>
      <c r="AE2554">
        <f>IF($B2554="","",IF(OR($AA2554=TRUE(),$AA2554="TRUE"),0,1))</f>
        <v/>
      </c>
      <c r="AF2554">
        <f>IF($AC2554=1,IFERROR(IF(VALUE($B2554)&lt;100000000,VALUE($B2554),1000000000),IFERROR(IF(VALUE(MID($B2554,2,20))&lt;100000000,VALUE(MID($B2554,2,20)),1000000000),1000000000))+ROW()/100000,"")</f>
        <v/>
      </c>
    </row>
    <row r="2555">
      <c r="E2555" s="7" t="n"/>
      <c r="G2555" s="7" t="n"/>
      <c r="O2555" s="7">
        <f>IF($B2555="","",N2555*X2555/100)</f>
        <v/>
      </c>
      <c r="P2555" s="14" t="n"/>
      <c r="U2555" s="7" t="n"/>
      <c r="W2555" s="7">
        <f>IF($B2555="","",Z2555*AB2555/100)</f>
        <v/>
      </c>
      <c r="X2555" s="7">
        <f>IF($B2555="","",Z2555-W2555)</f>
        <v/>
      </c>
      <c r="Y2555" s="7">
        <f>IF($B2555="","",X2555-O2555)</f>
        <v/>
      </c>
      <c r="Z2555" s="7" t="n"/>
      <c r="AC2555">
        <f>IF($B2555="","",IF(COUNTIF($B$2:$B2555,$B2555)=1,1,0))</f>
        <v/>
      </c>
      <c r="AD2555">
        <f>IF($AC2555=1,SUMPRODUCT(--($AF$2:$AF$3501&lt;$AF2555))+1,"")</f>
        <v/>
      </c>
      <c r="AE2555">
        <f>IF($B2555="","",IF(OR($AA2555=TRUE(),$AA2555="TRUE"),0,1))</f>
        <v/>
      </c>
      <c r="AF2555">
        <f>IF($AC2555=1,IFERROR(IF(VALUE($B2555)&lt;100000000,VALUE($B2555),1000000000),IFERROR(IF(VALUE(MID($B2555,2,20))&lt;100000000,VALUE(MID($B2555,2,20)),1000000000),1000000000))+ROW()/100000,"")</f>
        <v/>
      </c>
    </row>
    <row r="2556">
      <c r="E2556" s="7" t="n"/>
      <c r="G2556" s="7" t="n"/>
      <c r="O2556" s="7">
        <f>IF($B2556="","",N2556*X2556/100)</f>
        <v/>
      </c>
      <c r="P2556" s="14" t="n"/>
      <c r="U2556" s="7" t="n"/>
      <c r="W2556" s="7">
        <f>IF($B2556="","",Z2556*AB2556/100)</f>
        <v/>
      </c>
      <c r="X2556" s="7">
        <f>IF($B2556="","",Z2556-W2556)</f>
        <v/>
      </c>
      <c r="Y2556" s="7">
        <f>IF($B2556="","",X2556-O2556)</f>
        <v/>
      </c>
      <c r="Z2556" s="7" t="n"/>
      <c r="AC2556">
        <f>IF($B2556="","",IF(COUNTIF($B$2:$B2556,$B2556)=1,1,0))</f>
        <v/>
      </c>
      <c r="AD2556">
        <f>IF($AC2556=1,SUMPRODUCT(--($AF$2:$AF$3501&lt;$AF2556))+1,"")</f>
        <v/>
      </c>
      <c r="AE2556">
        <f>IF($B2556="","",IF(OR($AA2556=TRUE(),$AA2556="TRUE"),0,1))</f>
        <v/>
      </c>
      <c r="AF2556">
        <f>IF($AC2556=1,IFERROR(IF(VALUE($B2556)&lt;100000000,VALUE($B2556),1000000000),IFERROR(IF(VALUE(MID($B2556,2,20))&lt;100000000,VALUE(MID($B2556,2,20)),1000000000),1000000000))+ROW()/100000,"")</f>
        <v/>
      </c>
    </row>
    <row r="2557">
      <c r="E2557" s="7" t="n"/>
      <c r="G2557" s="7" t="n"/>
      <c r="O2557" s="7">
        <f>IF($B2557="","",N2557*X2557/100)</f>
        <v/>
      </c>
      <c r="P2557" s="14" t="n"/>
      <c r="U2557" s="7" t="n"/>
      <c r="W2557" s="7">
        <f>IF($B2557="","",Z2557*AB2557/100)</f>
        <v/>
      </c>
      <c r="X2557" s="7">
        <f>IF($B2557="","",Z2557-W2557)</f>
        <v/>
      </c>
      <c r="Y2557" s="7">
        <f>IF($B2557="","",X2557-O2557)</f>
        <v/>
      </c>
      <c r="Z2557" s="7" t="n"/>
      <c r="AC2557">
        <f>IF($B2557="","",IF(COUNTIF($B$2:$B2557,$B2557)=1,1,0))</f>
        <v/>
      </c>
      <c r="AD2557">
        <f>IF($AC2557=1,SUMPRODUCT(--($AF$2:$AF$3501&lt;$AF2557))+1,"")</f>
        <v/>
      </c>
      <c r="AE2557">
        <f>IF($B2557="","",IF(OR($AA2557=TRUE(),$AA2557="TRUE"),0,1))</f>
        <v/>
      </c>
      <c r="AF2557">
        <f>IF($AC2557=1,IFERROR(IF(VALUE($B2557)&lt;100000000,VALUE($B2557),1000000000),IFERROR(IF(VALUE(MID($B2557,2,20))&lt;100000000,VALUE(MID($B2557,2,20)),1000000000),1000000000))+ROW()/100000,"")</f>
        <v/>
      </c>
    </row>
    <row r="2558">
      <c r="E2558" s="7" t="n"/>
      <c r="G2558" s="7" t="n"/>
      <c r="O2558" s="7">
        <f>IF($B2558="","",N2558*X2558/100)</f>
        <v/>
      </c>
      <c r="P2558" s="14" t="n"/>
      <c r="U2558" s="7" t="n"/>
      <c r="W2558" s="7">
        <f>IF($B2558="","",Z2558*AB2558/100)</f>
        <v/>
      </c>
      <c r="X2558" s="7">
        <f>IF($B2558="","",Z2558-W2558)</f>
        <v/>
      </c>
      <c r="Y2558" s="7">
        <f>IF($B2558="","",X2558-O2558)</f>
        <v/>
      </c>
      <c r="Z2558" s="7" t="n"/>
      <c r="AC2558">
        <f>IF($B2558="","",IF(COUNTIF($B$2:$B2558,$B2558)=1,1,0))</f>
        <v/>
      </c>
      <c r="AD2558">
        <f>IF($AC2558=1,SUMPRODUCT(--($AF$2:$AF$3501&lt;$AF2558))+1,"")</f>
        <v/>
      </c>
      <c r="AE2558">
        <f>IF($B2558="","",IF(OR($AA2558=TRUE(),$AA2558="TRUE"),0,1))</f>
        <v/>
      </c>
      <c r="AF2558">
        <f>IF($AC2558=1,IFERROR(IF(VALUE($B2558)&lt;100000000,VALUE($B2558),1000000000),IFERROR(IF(VALUE(MID($B2558,2,20))&lt;100000000,VALUE(MID($B2558,2,20)),1000000000),1000000000))+ROW()/100000,"")</f>
        <v/>
      </c>
    </row>
    <row r="2559">
      <c r="E2559" s="7" t="n"/>
      <c r="G2559" s="7" t="n"/>
      <c r="O2559" s="7">
        <f>IF($B2559="","",N2559*X2559/100)</f>
        <v/>
      </c>
      <c r="P2559" s="14" t="n"/>
      <c r="U2559" s="7" t="n"/>
      <c r="W2559" s="7">
        <f>IF($B2559="","",Z2559*AB2559/100)</f>
        <v/>
      </c>
      <c r="X2559" s="7">
        <f>IF($B2559="","",Z2559-W2559)</f>
        <v/>
      </c>
      <c r="Y2559" s="7">
        <f>IF($B2559="","",X2559-O2559)</f>
        <v/>
      </c>
      <c r="Z2559" s="7" t="n"/>
      <c r="AC2559">
        <f>IF($B2559="","",IF(COUNTIF($B$2:$B2559,$B2559)=1,1,0))</f>
        <v/>
      </c>
      <c r="AD2559">
        <f>IF($AC2559=1,SUMPRODUCT(--($AF$2:$AF$3501&lt;$AF2559))+1,"")</f>
        <v/>
      </c>
      <c r="AE2559">
        <f>IF($B2559="","",IF(OR($AA2559=TRUE(),$AA2559="TRUE"),0,1))</f>
        <v/>
      </c>
      <c r="AF2559">
        <f>IF($AC2559=1,IFERROR(IF(VALUE($B2559)&lt;100000000,VALUE($B2559),1000000000),IFERROR(IF(VALUE(MID($B2559,2,20))&lt;100000000,VALUE(MID($B2559,2,20)),1000000000),1000000000))+ROW()/100000,"")</f>
        <v/>
      </c>
    </row>
    <row r="2560">
      <c r="E2560" s="7" t="n"/>
      <c r="G2560" s="7" t="n"/>
      <c r="O2560" s="7">
        <f>IF($B2560="","",N2560*X2560/100)</f>
        <v/>
      </c>
      <c r="P2560" s="14" t="n"/>
      <c r="U2560" s="7" t="n"/>
      <c r="W2560" s="7">
        <f>IF($B2560="","",Z2560*AB2560/100)</f>
        <v/>
      </c>
      <c r="X2560" s="7">
        <f>IF($B2560="","",Z2560-W2560)</f>
        <v/>
      </c>
      <c r="Y2560" s="7">
        <f>IF($B2560="","",X2560-O2560)</f>
        <v/>
      </c>
      <c r="Z2560" s="7" t="n"/>
      <c r="AC2560">
        <f>IF($B2560="","",IF(COUNTIF($B$2:$B2560,$B2560)=1,1,0))</f>
        <v/>
      </c>
      <c r="AD2560">
        <f>IF($AC2560=1,SUMPRODUCT(--($AF$2:$AF$3501&lt;$AF2560))+1,"")</f>
        <v/>
      </c>
      <c r="AE2560">
        <f>IF($B2560="","",IF(OR($AA2560=TRUE(),$AA2560="TRUE"),0,1))</f>
        <v/>
      </c>
      <c r="AF2560">
        <f>IF($AC2560=1,IFERROR(IF(VALUE($B2560)&lt;100000000,VALUE($B2560),1000000000),IFERROR(IF(VALUE(MID($B2560,2,20))&lt;100000000,VALUE(MID($B2560,2,20)),1000000000),1000000000))+ROW()/100000,"")</f>
        <v/>
      </c>
    </row>
    <row r="2561">
      <c r="E2561" s="7" t="n"/>
      <c r="G2561" s="7" t="n"/>
      <c r="O2561" s="7">
        <f>IF($B2561="","",N2561*X2561/100)</f>
        <v/>
      </c>
      <c r="P2561" s="14" t="n"/>
      <c r="U2561" s="7" t="n"/>
      <c r="W2561" s="7">
        <f>IF($B2561="","",Z2561*AB2561/100)</f>
        <v/>
      </c>
      <c r="X2561" s="7">
        <f>IF($B2561="","",Z2561-W2561)</f>
        <v/>
      </c>
      <c r="Y2561" s="7">
        <f>IF($B2561="","",X2561-O2561)</f>
        <v/>
      </c>
      <c r="Z2561" s="7" t="n"/>
      <c r="AC2561">
        <f>IF($B2561="","",IF(COUNTIF($B$2:$B2561,$B2561)=1,1,0))</f>
        <v/>
      </c>
      <c r="AD2561">
        <f>IF($AC2561=1,SUMPRODUCT(--($AF$2:$AF$3501&lt;$AF2561))+1,"")</f>
        <v/>
      </c>
      <c r="AE2561">
        <f>IF($B2561="","",IF(OR($AA2561=TRUE(),$AA2561="TRUE"),0,1))</f>
        <v/>
      </c>
      <c r="AF2561">
        <f>IF($AC2561=1,IFERROR(IF(VALUE($B2561)&lt;100000000,VALUE($B2561),1000000000),IFERROR(IF(VALUE(MID($B2561,2,20))&lt;100000000,VALUE(MID($B2561,2,20)),1000000000),1000000000))+ROW()/100000,"")</f>
        <v/>
      </c>
    </row>
    <row r="2562">
      <c r="E2562" s="7" t="n"/>
      <c r="G2562" s="7" t="n"/>
      <c r="O2562" s="7">
        <f>IF($B2562="","",N2562*X2562/100)</f>
        <v/>
      </c>
      <c r="P2562" s="14" t="n"/>
      <c r="U2562" s="7" t="n"/>
      <c r="W2562" s="7">
        <f>IF($B2562="","",Z2562*AB2562/100)</f>
        <v/>
      </c>
      <c r="X2562" s="7">
        <f>IF($B2562="","",Z2562-W2562)</f>
        <v/>
      </c>
      <c r="Y2562" s="7">
        <f>IF($B2562="","",X2562-O2562)</f>
        <v/>
      </c>
      <c r="Z2562" s="7" t="n"/>
      <c r="AC2562">
        <f>IF($B2562="","",IF(COUNTIF($B$2:$B2562,$B2562)=1,1,0))</f>
        <v/>
      </c>
      <c r="AD2562">
        <f>IF($AC2562=1,SUMPRODUCT(--($AF$2:$AF$3501&lt;$AF2562))+1,"")</f>
        <v/>
      </c>
      <c r="AE2562">
        <f>IF($B2562="","",IF(OR($AA2562=TRUE(),$AA2562="TRUE"),0,1))</f>
        <v/>
      </c>
      <c r="AF2562">
        <f>IF($AC2562=1,IFERROR(IF(VALUE($B2562)&lt;100000000,VALUE($B2562),1000000000),IFERROR(IF(VALUE(MID($B2562,2,20))&lt;100000000,VALUE(MID($B2562,2,20)),1000000000),1000000000))+ROW()/100000,"")</f>
        <v/>
      </c>
    </row>
    <row r="2563">
      <c r="E2563" s="7" t="n"/>
      <c r="G2563" s="7" t="n"/>
      <c r="O2563" s="7">
        <f>IF($B2563="","",N2563*X2563/100)</f>
        <v/>
      </c>
      <c r="P2563" s="14" t="n"/>
      <c r="U2563" s="7" t="n"/>
      <c r="W2563" s="7">
        <f>IF($B2563="","",Z2563*AB2563/100)</f>
        <v/>
      </c>
      <c r="X2563" s="7">
        <f>IF($B2563="","",Z2563-W2563)</f>
        <v/>
      </c>
      <c r="Y2563" s="7">
        <f>IF($B2563="","",X2563-O2563)</f>
        <v/>
      </c>
      <c r="Z2563" s="7" t="n"/>
      <c r="AC2563">
        <f>IF($B2563="","",IF(COUNTIF($B$2:$B2563,$B2563)=1,1,0))</f>
        <v/>
      </c>
      <c r="AD2563">
        <f>IF($AC2563=1,SUMPRODUCT(--($AF$2:$AF$3501&lt;$AF2563))+1,"")</f>
        <v/>
      </c>
      <c r="AE2563">
        <f>IF($B2563="","",IF(OR($AA2563=TRUE(),$AA2563="TRUE"),0,1))</f>
        <v/>
      </c>
      <c r="AF2563">
        <f>IF($AC2563=1,IFERROR(IF(VALUE($B2563)&lt;100000000,VALUE($B2563),1000000000),IFERROR(IF(VALUE(MID($B2563,2,20))&lt;100000000,VALUE(MID($B2563,2,20)),1000000000),1000000000))+ROW()/100000,"")</f>
        <v/>
      </c>
    </row>
    <row r="2564">
      <c r="E2564" s="7" t="n"/>
      <c r="G2564" s="7" t="n"/>
      <c r="O2564" s="7">
        <f>IF($B2564="","",N2564*X2564/100)</f>
        <v/>
      </c>
      <c r="P2564" s="14" t="n"/>
      <c r="U2564" s="7" t="n"/>
      <c r="W2564" s="7">
        <f>IF($B2564="","",Z2564*AB2564/100)</f>
        <v/>
      </c>
      <c r="X2564" s="7">
        <f>IF($B2564="","",Z2564-W2564)</f>
        <v/>
      </c>
      <c r="Y2564" s="7">
        <f>IF($B2564="","",X2564-O2564)</f>
        <v/>
      </c>
      <c r="Z2564" s="7" t="n"/>
      <c r="AC2564">
        <f>IF($B2564="","",IF(COUNTIF($B$2:$B2564,$B2564)=1,1,0))</f>
        <v/>
      </c>
      <c r="AD2564">
        <f>IF($AC2564=1,SUMPRODUCT(--($AF$2:$AF$3501&lt;$AF2564))+1,"")</f>
        <v/>
      </c>
      <c r="AE2564">
        <f>IF($B2564="","",IF(OR($AA2564=TRUE(),$AA2564="TRUE"),0,1))</f>
        <v/>
      </c>
      <c r="AF2564">
        <f>IF($AC2564=1,IFERROR(IF(VALUE($B2564)&lt;100000000,VALUE($B2564),1000000000),IFERROR(IF(VALUE(MID($B2564,2,20))&lt;100000000,VALUE(MID($B2564,2,20)),1000000000),1000000000))+ROW()/100000,"")</f>
        <v/>
      </c>
    </row>
    <row r="2565">
      <c r="E2565" s="7" t="n"/>
      <c r="G2565" s="7" t="n"/>
      <c r="O2565" s="7">
        <f>IF($B2565="","",N2565*X2565/100)</f>
        <v/>
      </c>
      <c r="P2565" s="14" t="n"/>
      <c r="U2565" s="7" t="n"/>
      <c r="W2565" s="7">
        <f>IF($B2565="","",Z2565*AB2565/100)</f>
        <v/>
      </c>
      <c r="X2565" s="7">
        <f>IF($B2565="","",Z2565-W2565)</f>
        <v/>
      </c>
      <c r="Y2565" s="7">
        <f>IF($B2565="","",X2565-O2565)</f>
        <v/>
      </c>
      <c r="Z2565" s="7" t="n"/>
      <c r="AC2565">
        <f>IF($B2565="","",IF(COUNTIF($B$2:$B2565,$B2565)=1,1,0))</f>
        <v/>
      </c>
      <c r="AD2565">
        <f>IF($AC2565=1,SUMPRODUCT(--($AF$2:$AF$3501&lt;$AF2565))+1,"")</f>
        <v/>
      </c>
      <c r="AE2565">
        <f>IF($B2565="","",IF(OR($AA2565=TRUE(),$AA2565="TRUE"),0,1))</f>
        <v/>
      </c>
      <c r="AF2565">
        <f>IF($AC2565=1,IFERROR(IF(VALUE($B2565)&lt;100000000,VALUE($B2565),1000000000),IFERROR(IF(VALUE(MID($B2565,2,20))&lt;100000000,VALUE(MID($B2565,2,20)),1000000000),1000000000))+ROW()/100000,"")</f>
        <v/>
      </c>
    </row>
    <row r="2566">
      <c r="E2566" s="7" t="n"/>
      <c r="G2566" s="7" t="n"/>
      <c r="O2566" s="7">
        <f>IF($B2566="","",N2566*X2566/100)</f>
        <v/>
      </c>
      <c r="P2566" s="14" t="n"/>
      <c r="U2566" s="7" t="n"/>
      <c r="W2566" s="7">
        <f>IF($B2566="","",Z2566*AB2566/100)</f>
        <v/>
      </c>
      <c r="X2566" s="7">
        <f>IF($B2566="","",Z2566-W2566)</f>
        <v/>
      </c>
      <c r="Y2566" s="7">
        <f>IF($B2566="","",X2566-O2566)</f>
        <v/>
      </c>
      <c r="Z2566" s="7" t="n"/>
      <c r="AC2566">
        <f>IF($B2566="","",IF(COUNTIF($B$2:$B2566,$B2566)=1,1,0))</f>
        <v/>
      </c>
      <c r="AD2566">
        <f>IF($AC2566=1,SUMPRODUCT(--($AF$2:$AF$3501&lt;$AF2566))+1,"")</f>
        <v/>
      </c>
      <c r="AE2566">
        <f>IF($B2566="","",IF(OR($AA2566=TRUE(),$AA2566="TRUE"),0,1))</f>
        <v/>
      </c>
      <c r="AF2566">
        <f>IF($AC2566=1,IFERROR(IF(VALUE($B2566)&lt;100000000,VALUE($B2566),1000000000),IFERROR(IF(VALUE(MID($B2566,2,20))&lt;100000000,VALUE(MID($B2566,2,20)),1000000000),1000000000))+ROW()/100000,"")</f>
        <v/>
      </c>
    </row>
    <row r="2567">
      <c r="E2567" s="7" t="n"/>
      <c r="G2567" s="7" t="n"/>
      <c r="O2567" s="7">
        <f>IF($B2567="","",N2567*X2567/100)</f>
        <v/>
      </c>
      <c r="P2567" s="14" t="n"/>
      <c r="U2567" s="7" t="n"/>
      <c r="W2567" s="7">
        <f>IF($B2567="","",Z2567*AB2567/100)</f>
        <v/>
      </c>
      <c r="X2567" s="7">
        <f>IF($B2567="","",Z2567-W2567)</f>
        <v/>
      </c>
      <c r="Y2567" s="7">
        <f>IF($B2567="","",X2567-O2567)</f>
        <v/>
      </c>
      <c r="Z2567" s="7" t="n"/>
      <c r="AC2567">
        <f>IF($B2567="","",IF(COUNTIF($B$2:$B2567,$B2567)=1,1,0))</f>
        <v/>
      </c>
      <c r="AD2567">
        <f>IF($AC2567=1,SUMPRODUCT(--($AF$2:$AF$3501&lt;$AF2567))+1,"")</f>
        <v/>
      </c>
      <c r="AE2567">
        <f>IF($B2567="","",IF(OR($AA2567=TRUE(),$AA2567="TRUE"),0,1))</f>
        <v/>
      </c>
      <c r="AF2567">
        <f>IF($AC2567=1,IFERROR(IF(VALUE($B2567)&lt;100000000,VALUE($B2567),1000000000),IFERROR(IF(VALUE(MID($B2567,2,20))&lt;100000000,VALUE(MID($B2567,2,20)),1000000000),1000000000))+ROW()/100000,"")</f>
        <v/>
      </c>
    </row>
    <row r="2568">
      <c r="E2568" s="7" t="n"/>
      <c r="G2568" s="7" t="n"/>
      <c r="O2568" s="7">
        <f>IF($B2568="","",N2568*X2568/100)</f>
        <v/>
      </c>
      <c r="P2568" s="14" t="n"/>
      <c r="U2568" s="7" t="n"/>
      <c r="W2568" s="7">
        <f>IF($B2568="","",Z2568*AB2568/100)</f>
        <v/>
      </c>
      <c r="X2568" s="7">
        <f>IF($B2568="","",Z2568-W2568)</f>
        <v/>
      </c>
      <c r="Y2568" s="7">
        <f>IF($B2568="","",X2568-O2568)</f>
        <v/>
      </c>
      <c r="Z2568" s="7" t="n"/>
      <c r="AC2568">
        <f>IF($B2568="","",IF(COUNTIF($B$2:$B2568,$B2568)=1,1,0))</f>
        <v/>
      </c>
      <c r="AD2568">
        <f>IF($AC2568=1,SUMPRODUCT(--($AF$2:$AF$3501&lt;$AF2568))+1,"")</f>
        <v/>
      </c>
      <c r="AE2568">
        <f>IF($B2568="","",IF(OR($AA2568=TRUE(),$AA2568="TRUE"),0,1))</f>
        <v/>
      </c>
      <c r="AF2568">
        <f>IF($AC2568=1,IFERROR(IF(VALUE($B2568)&lt;100000000,VALUE($B2568),1000000000),IFERROR(IF(VALUE(MID($B2568,2,20))&lt;100000000,VALUE(MID($B2568,2,20)),1000000000),1000000000))+ROW()/100000,"")</f>
        <v/>
      </c>
    </row>
    <row r="2569">
      <c r="E2569" s="7" t="n"/>
      <c r="G2569" s="7" t="n"/>
      <c r="O2569" s="7">
        <f>IF($B2569="","",N2569*X2569/100)</f>
        <v/>
      </c>
      <c r="P2569" s="14" t="n"/>
      <c r="U2569" s="7" t="n"/>
      <c r="W2569" s="7">
        <f>IF($B2569="","",Z2569*AB2569/100)</f>
        <v/>
      </c>
      <c r="X2569" s="7">
        <f>IF($B2569="","",Z2569-W2569)</f>
        <v/>
      </c>
      <c r="Y2569" s="7">
        <f>IF($B2569="","",X2569-O2569)</f>
        <v/>
      </c>
      <c r="Z2569" s="7" t="n"/>
      <c r="AC2569">
        <f>IF($B2569="","",IF(COUNTIF($B$2:$B2569,$B2569)=1,1,0))</f>
        <v/>
      </c>
      <c r="AD2569">
        <f>IF($AC2569=1,SUMPRODUCT(--($AF$2:$AF$3501&lt;$AF2569))+1,"")</f>
        <v/>
      </c>
      <c r="AE2569">
        <f>IF($B2569="","",IF(OR($AA2569=TRUE(),$AA2569="TRUE"),0,1))</f>
        <v/>
      </c>
      <c r="AF2569">
        <f>IF($AC2569=1,IFERROR(IF(VALUE($B2569)&lt;100000000,VALUE($B2569),1000000000),IFERROR(IF(VALUE(MID($B2569,2,20))&lt;100000000,VALUE(MID($B2569,2,20)),1000000000),1000000000))+ROW()/100000,"")</f>
        <v/>
      </c>
    </row>
    <row r="2570">
      <c r="E2570" s="7" t="n"/>
      <c r="G2570" s="7" t="n"/>
      <c r="O2570" s="7">
        <f>IF($B2570="","",N2570*X2570/100)</f>
        <v/>
      </c>
      <c r="P2570" s="14" t="n"/>
      <c r="U2570" s="7" t="n"/>
      <c r="W2570" s="7">
        <f>IF($B2570="","",Z2570*AB2570/100)</f>
        <v/>
      </c>
      <c r="X2570" s="7">
        <f>IF($B2570="","",Z2570-W2570)</f>
        <v/>
      </c>
      <c r="Y2570" s="7">
        <f>IF($B2570="","",X2570-O2570)</f>
        <v/>
      </c>
      <c r="Z2570" s="7" t="n"/>
      <c r="AC2570">
        <f>IF($B2570="","",IF(COUNTIF($B$2:$B2570,$B2570)=1,1,0))</f>
        <v/>
      </c>
      <c r="AD2570">
        <f>IF($AC2570=1,SUMPRODUCT(--($AF$2:$AF$3501&lt;$AF2570))+1,"")</f>
        <v/>
      </c>
      <c r="AE2570">
        <f>IF($B2570="","",IF(OR($AA2570=TRUE(),$AA2570="TRUE"),0,1))</f>
        <v/>
      </c>
      <c r="AF2570">
        <f>IF($AC2570=1,IFERROR(IF(VALUE($B2570)&lt;100000000,VALUE($B2570),1000000000),IFERROR(IF(VALUE(MID($B2570,2,20))&lt;100000000,VALUE(MID($B2570,2,20)),1000000000),1000000000))+ROW()/100000,"")</f>
        <v/>
      </c>
    </row>
    <row r="2571">
      <c r="E2571" s="7" t="n"/>
      <c r="G2571" s="7" t="n"/>
      <c r="O2571" s="7">
        <f>IF($B2571="","",N2571*X2571/100)</f>
        <v/>
      </c>
      <c r="P2571" s="14" t="n"/>
      <c r="U2571" s="7" t="n"/>
      <c r="W2571" s="7">
        <f>IF($B2571="","",Z2571*AB2571/100)</f>
        <v/>
      </c>
      <c r="X2571" s="7">
        <f>IF($B2571="","",Z2571-W2571)</f>
        <v/>
      </c>
      <c r="Y2571" s="7">
        <f>IF($B2571="","",X2571-O2571)</f>
        <v/>
      </c>
      <c r="Z2571" s="7" t="n"/>
      <c r="AC2571">
        <f>IF($B2571="","",IF(COUNTIF($B$2:$B2571,$B2571)=1,1,0))</f>
        <v/>
      </c>
      <c r="AD2571">
        <f>IF($AC2571=1,SUMPRODUCT(--($AF$2:$AF$3501&lt;$AF2571))+1,"")</f>
        <v/>
      </c>
      <c r="AE2571">
        <f>IF($B2571="","",IF(OR($AA2571=TRUE(),$AA2571="TRUE"),0,1))</f>
        <v/>
      </c>
      <c r="AF2571">
        <f>IF($AC2571=1,IFERROR(IF(VALUE($B2571)&lt;100000000,VALUE($B2571),1000000000),IFERROR(IF(VALUE(MID($B2571,2,20))&lt;100000000,VALUE(MID($B2571,2,20)),1000000000),1000000000))+ROW()/100000,"")</f>
        <v/>
      </c>
    </row>
    <row r="2572">
      <c r="E2572" s="7" t="n"/>
      <c r="G2572" s="7" t="n"/>
      <c r="O2572" s="7">
        <f>IF($B2572="","",N2572*X2572/100)</f>
        <v/>
      </c>
      <c r="P2572" s="14" t="n"/>
      <c r="U2572" s="7" t="n"/>
      <c r="W2572" s="7">
        <f>IF($B2572="","",Z2572*AB2572/100)</f>
        <v/>
      </c>
      <c r="X2572" s="7">
        <f>IF($B2572="","",Z2572-W2572)</f>
        <v/>
      </c>
      <c r="Y2572" s="7">
        <f>IF($B2572="","",X2572-O2572)</f>
        <v/>
      </c>
      <c r="Z2572" s="7" t="n"/>
      <c r="AC2572">
        <f>IF($B2572="","",IF(COUNTIF($B$2:$B2572,$B2572)=1,1,0))</f>
        <v/>
      </c>
      <c r="AD2572">
        <f>IF($AC2572=1,SUMPRODUCT(--($AF$2:$AF$3501&lt;$AF2572))+1,"")</f>
        <v/>
      </c>
      <c r="AE2572">
        <f>IF($B2572="","",IF(OR($AA2572=TRUE(),$AA2572="TRUE"),0,1))</f>
        <v/>
      </c>
      <c r="AF2572">
        <f>IF($AC2572=1,IFERROR(IF(VALUE($B2572)&lt;100000000,VALUE($B2572),1000000000),IFERROR(IF(VALUE(MID($B2572,2,20))&lt;100000000,VALUE(MID($B2572,2,20)),1000000000),1000000000))+ROW()/100000,"")</f>
        <v/>
      </c>
    </row>
    <row r="2573">
      <c r="E2573" s="7" t="n"/>
      <c r="G2573" s="7" t="n"/>
      <c r="O2573" s="7">
        <f>IF($B2573="","",N2573*X2573/100)</f>
        <v/>
      </c>
      <c r="P2573" s="14" t="n"/>
      <c r="U2573" s="7" t="n"/>
      <c r="W2573" s="7">
        <f>IF($B2573="","",Z2573*AB2573/100)</f>
        <v/>
      </c>
      <c r="X2573" s="7">
        <f>IF($B2573="","",Z2573-W2573)</f>
        <v/>
      </c>
      <c r="Y2573" s="7">
        <f>IF($B2573="","",X2573-O2573)</f>
        <v/>
      </c>
      <c r="Z2573" s="7" t="n"/>
      <c r="AC2573">
        <f>IF($B2573="","",IF(COUNTIF($B$2:$B2573,$B2573)=1,1,0))</f>
        <v/>
      </c>
      <c r="AD2573">
        <f>IF($AC2573=1,SUMPRODUCT(--($AF$2:$AF$3501&lt;$AF2573))+1,"")</f>
        <v/>
      </c>
      <c r="AE2573">
        <f>IF($B2573="","",IF(OR($AA2573=TRUE(),$AA2573="TRUE"),0,1))</f>
        <v/>
      </c>
      <c r="AF2573">
        <f>IF($AC2573=1,IFERROR(IF(VALUE($B2573)&lt;100000000,VALUE($B2573),1000000000),IFERROR(IF(VALUE(MID($B2573,2,20))&lt;100000000,VALUE(MID($B2573,2,20)),1000000000),1000000000))+ROW()/100000,"")</f>
        <v/>
      </c>
    </row>
    <row r="2574">
      <c r="E2574" s="7" t="n"/>
      <c r="G2574" s="7" t="n"/>
      <c r="O2574" s="7">
        <f>IF($B2574="","",N2574*X2574/100)</f>
        <v/>
      </c>
      <c r="P2574" s="14" t="n"/>
      <c r="U2574" s="7" t="n"/>
      <c r="W2574" s="7">
        <f>IF($B2574="","",Z2574*AB2574/100)</f>
        <v/>
      </c>
      <c r="X2574" s="7">
        <f>IF($B2574="","",Z2574-W2574)</f>
        <v/>
      </c>
      <c r="Y2574" s="7">
        <f>IF($B2574="","",X2574-O2574)</f>
        <v/>
      </c>
      <c r="Z2574" s="7" t="n"/>
      <c r="AC2574">
        <f>IF($B2574="","",IF(COUNTIF($B$2:$B2574,$B2574)=1,1,0))</f>
        <v/>
      </c>
      <c r="AD2574">
        <f>IF($AC2574=1,SUMPRODUCT(--($AF$2:$AF$3501&lt;$AF2574))+1,"")</f>
        <v/>
      </c>
      <c r="AE2574">
        <f>IF($B2574="","",IF(OR($AA2574=TRUE(),$AA2574="TRUE"),0,1))</f>
        <v/>
      </c>
      <c r="AF2574">
        <f>IF($AC2574=1,IFERROR(IF(VALUE($B2574)&lt;100000000,VALUE($B2574),1000000000),IFERROR(IF(VALUE(MID($B2574,2,20))&lt;100000000,VALUE(MID($B2574,2,20)),1000000000),1000000000))+ROW()/100000,"")</f>
        <v/>
      </c>
    </row>
    <row r="2575">
      <c r="E2575" s="7" t="n"/>
      <c r="G2575" s="7" t="n"/>
      <c r="O2575" s="7">
        <f>IF($B2575="","",N2575*X2575/100)</f>
        <v/>
      </c>
      <c r="P2575" s="14" t="n"/>
      <c r="U2575" s="7" t="n"/>
      <c r="W2575" s="7">
        <f>IF($B2575="","",Z2575*AB2575/100)</f>
        <v/>
      </c>
      <c r="X2575" s="7">
        <f>IF($B2575="","",Z2575-W2575)</f>
        <v/>
      </c>
      <c r="Y2575" s="7">
        <f>IF($B2575="","",X2575-O2575)</f>
        <v/>
      </c>
      <c r="Z2575" s="7" t="n"/>
      <c r="AC2575">
        <f>IF($B2575="","",IF(COUNTIF($B$2:$B2575,$B2575)=1,1,0))</f>
        <v/>
      </c>
      <c r="AD2575">
        <f>IF($AC2575=1,SUMPRODUCT(--($AF$2:$AF$3501&lt;$AF2575))+1,"")</f>
        <v/>
      </c>
      <c r="AE2575">
        <f>IF($B2575="","",IF(OR($AA2575=TRUE(),$AA2575="TRUE"),0,1))</f>
        <v/>
      </c>
      <c r="AF2575">
        <f>IF($AC2575=1,IFERROR(IF(VALUE($B2575)&lt;100000000,VALUE($B2575),1000000000),IFERROR(IF(VALUE(MID($B2575,2,20))&lt;100000000,VALUE(MID($B2575,2,20)),1000000000),1000000000))+ROW()/100000,"")</f>
        <v/>
      </c>
    </row>
    <row r="2576">
      <c r="E2576" s="7" t="n"/>
      <c r="G2576" s="7" t="n"/>
      <c r="O2576" s="7">
        <f>IF($B2576="","",N2576*X2576/100)</f>
        <v/>
      </c>
      <c r="P2576" s="14" t="n"/>
      <c r="U2576" s="7" t="n"/>
      <c r="W2576" s="7">
        <f>IF($B2576="","",Z2576*AB2576/100)</f>
        <v/>
      </c>
      <c r="X2576" s="7">
        <f>IF($B2576="","",Z2576-W2576)</f>
        <v/>
      </c>
      <c r="Y2576" s="7">
        <f>IF($B2576="","",X2576-O2576)</f>
        <v/>
      </c>
      <c r="Z2576" s="7" t="n"/>
      <c r="AC2576">
        <f>IF($B2576="","",IF(COUNTIF($B$2:$B2576,$B2576)=1,1,0))</f>
        <v/>
      </c>
      <c r="AD2576">
        <f>IF($AC2576=1,SUMPRODUCT(--($AF$2:$AF$3501&lt;$AF2576))+1,"")</f>
        <v/>
      </c>
      <c r="AE2576">
        <f>IF($B2576="","",IF(OR($AA2576=TRUE(),$AA2576="TRUE"),0,1))</f>
        <v/>
      </c>
      <c r="AF2576">
        <f>IF($AC2576=1,IFERROR(IF(VALUE($B2576)&lt;100000000,VALUE($B2576),1000000000),IFERROR(IF(VALUE(MID($B2576,2,20))&lt;100000000,VALUE(MID($B2576,2,20)),1000000000),1000000000))+ROW()/100000,"")</f>
        <v/>
      </c>
    </row>
    <row r="2577">
      <c r="E2577" s="7" t="n"/>
      <c r="G2577" s="7" t="n"/>
      <c r="O2577" s="7">
        <f>IF($B2577="","",N2577*X2577/100)</f>
        <v/>
      </c>
      <c r="P2577" s="14" t="n"/>
      <c r="U2577" s="7" t="n"/>
      <c r="W2577" s="7">
        <f>IF($B2577="","",Z2577*AB2577/100)</f>
        <v/>
      </c>
      <c r="X2577" s="7">
        <f>IF($B2577="","",Z2577-W2577)</f>
        <v/>
      </c>
      <c r="Y2577" s="7">
        <f>IF($B2577="","",X2577-O2577)</f>
        <v/>
      </c>
      <c r="Z2577" s="7" t="n"/>
      <c r="AC2577">
        <f>IF($B2577="","",IF(COUNTIF($B$2:$B2577,$B2577)=1,1,0))</f>
        <v/>
      </c>
      <c r="AD2577">
        <f>IF($AC2577=1,SUMPRODUCT(--($AF$2:$AF$3501&lt;$AF2577))+1,"")</f>
        <v/>
      </c>
      <c r="AE2577">
        <f>IF($B2577="","",IF(OR($AA2577=TRUE(),$AA2577="TRUE"),0,1))</f>
        <v/>
      </c>
      <c r="AF2577">
        <f>IF($AC2577=1,IFERROR(IF(VALUE($B2577)&lt;100000000,VALUE($B2577),1000000000),IFERROR(IF(VALUE(MID($B2577,2,20))&lt;100000000,VALUE(MID($B2577,2,20)),1000000000),1000000000))+ROW()/100000,"")</f>
        <v/>
      </c>
    </row>
    <row r="2578">
      <c r="E2578" s="7" t="n"/>
      <c r="G2578" s="7" t="n"/>
      <c r="O2578" s="7">
        <f>IF($B2578="","",N2578*X2578/100)</f>
        <v/>
      </c>
      <c r="P2578" s="14" t="n"/>
      <c r="U2578" s="7" t="n"/>
      <c r="W2578" s="7">
        <f>IF($B2578="","",Z2578*AB2578/100)</f>
        <v/>
      </c>
      <c r="X2578" s="7">
        <f>IF($B2578="","",Z2578-W2578)</f>
        <v/>
      </c>
      <c r="Y2578" s="7">
        <f>IF($B2578="","",X2578-O2578)</f>
        <v/>
      </c>
      <c r="Z2578" s="7" t="n"/>
      <c r="AC2578">
        <f>IF($B2578="","",IF(COUNTIF($B$2:$B2578,$B2578)=1,1,0))</f>
        <v/>
      </c>
      <c r="AD2578">
        <f>IF($AC2578=1,SUMPRODUCT(--($AF$2:$AF$3501&lt;$AF2578))+1,"")</f>
        <v/>
      </c>
      <c r="AE2578">
        <f>IF($B2578="","",IF(OR($AA2578=TRUE(),$AA2578="TRUE"),0,1))</f>
        <v/>
      </c>
      <c r="AF2578">
        <f>IF($AC2578=1,IFERROR(IF(VALUE($B2578)&lt;100000000,VALUE($B2578),1000000000),IFERROR(IF(VALUE(MID($B2578,2,20))&lt;100000000,VALUE(MID($B2578,2,20)),1000000000),1000000000))+ROW()/100000,"")</f>
        <v/>
      </c>
    </row>
    <row r="2579">
      <c r="E2579" s="7" t="n"/>
      <c r="G2579" s="7" t="n"/>
      <c r="O2579" s="7">
        <f>IF($B2579="","",N2579*X2579/100)</f>
        <v/>
      </c>
      <c r="P2579" s="14" t="n"/>
      <c r="U2579" s="7" t="n"/>
      <c r="W2579" s="7">
        <f>IF($B2579="","",Z2579*AB2579/100)</f>
        <v/>
      </c>
      <c r="X2579" s="7">
        <f>IF($B2579="","",Z2579-W2579)</f>
        <v/>
      </c>
      <c r="Y2579" s="7">
        <f>IF($B2579="","",X2579-O2579)</f>
        <v/>
      </c>
      <c r="Z2579" s="7" t="n"/>
      <c r="AC2579">
        <f>IF($B2579="","",IF(COUNTIF($B$2:$B2579,$B2579)=1,1,0))</f>
        <v/>
      </c>
      <c r="AD2579">
        <f>IF($AC2579=1,SUMPRODUCT(--($AF$2:$AF$3501&lt;$AF2579))+1,"")</f>
        <v/>
      </c>
      <c r="AE2579">
        <f>IF($B2579="","",IF(OR($AA2579=TRUE(),$AA2579="TRUE"),0,1))</f>
        <v/>
      </c>
      <c r="AF2579">
        <f>IF($AC2579=1,IFERROR(IF(VALUE($B2579)&lt;100000000,VALUE($B2579),1000000000),IFERROR(IF(VALUE(MID($B2579,2,20))&lt;100000000,VALUE(MID($B2579,2,20)),1000000000),1000000000))+ROW()/100000,"")</f>
        <v/>
      </c>
    </row>
    <row r="2580">
      <c r="E2580" s="7" t="n"/>
      <c r="G2580" s="7" t="n"/>
      <c r="O2580" s="7">
        <f>IF($B2580="","",N2580*X2580/100)</f>
        <v/>
      </c>
      <c r="P2580" s="14" t="n"/>
      <c r="U2580" s="7" t="n"/>
      <c r="W2580" s="7">
        <f>IF($B2580="","",Z2580*AB2580/100)</f>
        <v/>
      </c>
      <c r="X2580" s="7">
        <f>IF($B2580="","",Z2580-W2580)</f>
        <v/>
      </c>
      <c r="Y2580" s="7">
        <f>IF($B2580="","",X2580-O2580)</f>
        <v/>
      </c>
      <c r="Z2580" s="7" t="n"/>
      <c r="AC2580">
        <f>IF($B2580="","",IF(COUNTIF($B$2:$B2580,$B2580)=1,1,0))</f>
        <v/>
      </c>
      <c r="AD2580">
        <f>IF($AC2580=1,SUMPRODUCT(--($AF$2:$AF$3501&lt;$AF2580))+1,"")</f>
        <v/>
      </c>
      <c r="AE2580">
        <f>IF($B2580="","",IF(OR($AA2580=TRUE(),$AA2580="TRUE"),0,1))</f>
        <v/>
      </c>
      <c r="AF2580">
        <f>IF($AC2580=1,IFERROR(IF(VALUE($B2580)&lt;100000000,VALUE($B2580),1000000000),IFERROR(IF(VALUE(MID($B2580,2,20))&lt;100000000,VALUE(MID($B2580,2,20)),1000000000),1000000000))+ROW()/100000,"")</f>
        <v/>
      </c>
    </row>
    <row r="2581">
      <c r="E2581" s="7" t="n"/>
      <c r="G2581" s="7" t="n"/>
      <c r="O2581" s="7">
        <f>IF($B2581="","",N2581*X2581/100)</f>
        <v/>
      </c>
      <c r="P2581" s="14" t="n"/>
      <c r="U2581" s="7" t="n"/>
      <c r="W2581" s="7">
        <f>IF($B2581="","",Z2581*AB2581/100)</f>
        <v/>
      </c>
      <c r="X2581" s="7">
        <f>IF($B2581="","",Z2581-W2581)</f>
        <v/>
      </c>
      <c r="Y2581" s="7">
        <f>IF($B2581="","",X2581-O2581)</f>
        <v/>
      </c>
      <c r="Z2581" s="7" t="n"/>
      <c r="AC2581">
        <f>IF($B2581="","",IF(COUNTIF($B$2:$B2581,$B2581)=1,1,0))</f>
        <v/>
      </c>
      <c r="AD2581">
        <f>IF($AC2581=1,SUMPRODUCT(--($AF$2:$AF$3501&lt;$AF2581))+1,"")</f>
        <v/>
      </c>
      <c r="AE2581">
        <f>IF($B2581="","",IF(OR($AA2581=TRUE(),$AA2581="TRUE"),0,1))</f>
        <v/>
      </c>
      <c r="AF2581">
        <f>IF($AC2581=1,IFERROR(IF(VALUE($B2581)&lt;100000000,VALUE($B2581),1000000000),IFERROR(IF(VALUE(MID($B2581,2,20))&lt;100000000,VALUE(MID($B2581,2,20)),1000000000),1000000000))+ROW()/100000,"")</f>
        <v/>
      </c>
    </row>
    <row r="2582">
      <c r="E2582" s="7" t="n"/>
      <c r="G2582" s="7" t="n"/>
      <c r="O2582" s="7">
        <f>IF($B2582="","",N2582*X2582/100)</f>
        <v/>
      </c>
      <c r="P2582" s="14" t="n"/>
      <c r="U2582" s="7" t="n"/>
      <c r="W2582" s="7">
        <f>IF($B2582="","",Z2582*AB2582/100)</f>
        <v/>
      </c>
      <c r="X2582" s="7">
        <f>IF($B2582="","",Z2582-W2582)</f>
        <v/>
      </c>
      <c r="Y2582" s="7">
        <f>IF($B2582="","",X2582-O2582)</f>
        <v/>
      </c>
      <c r="Z2582" s="7" t="n"/>
      <c r="AC2582">
        <f>IF($B2582="","",IF(COUNTIF($B$2:$B2582,$B2582)=1,1,0))</f>
        <v/>
      </c>
      <c r="AD2582">
        <f>IF($AC2582=1,SUMPRODUCT(--($AF$2:$AF$3501&lt;$AF2582))+1,"")</f>
        <v/>
      </c>
      <c r="AE2582">
        <f>IF($B2582="","",IF(OR($AA2582=TRUE(),$AA2582="TRUE"),0,1))</f>
        <v/>
      </c>
      <c r="AF2582">
        <f>IF($AC2582=1,IFERROR(IF(VALUE($B2582)&lt;100000000,VALUE($B2582),1000000000),IFERROR(IF(VALUE(MID($B2582,2,20))&lt;100000000,VALUE(MID($B2582,2,20)),1000000000),1000000000))+ROW()/100000,"")</f>
        <v/>
      </c>
    </row>
    <row r="2583">
      <c r="E2583" s="7" t="n"/>
      <c r="G2583" s="7" t="n"/>
      <c r="O2583" s="7">
        <f>IF($B2583="","",N2583*X2583/100)</f>
        <v/>
      </c>
      <c r="P2583" s="14" t="n"/>
      <c r="U2583" s="7" t="n"/>
      <c r="W2583" s="7">
        <f>IF($B2583="","",Z2583*AB2583/100)</f>
        <v/>
      </c>
      <c r="X2583" s="7">
        <f>IF($B2583="","",Z2583-W2583)</f>
        <v/>
      </c>
      <c r="Y2583" s="7">
        <f>IF($B2583="","",X2583-O2583)</f>
        <v/>
      </c>
      <c r="Z2583" s="7" t="n"/>
      <c r="AC2583">
        <f>IF($B2583="","",IF(COUNTIF($B$2:$B2583,$B2583)=1,1,0))</f>
        <v/>
      </c>
      <c r="AD2583">
        <f>IF($AC2583=1,SUMPRODUCT(--($AF$2:$AF$3501&lt;$AF2583))+1,"")</f>
        <v/>
      </c>
      <c r="AE2583">
        <f>IF($B2583="","",IF(OR($AA2583=TRUE(),$AA2583="TRUE"),0,1))</f>
        <v/>
      </c>
      <c r="AF2583">
        <f>IF($AC2583=1,IFERROR(IF(VALUE($B2583)&lt;100000000,VALUE($B2583),1000000000),IFERROR(IF(VALUE(MID($B2583,2,20))&lt;100000000,VALUE(MID($B2583,2,20)),1000000000),1000000000))+ROW()/100000,"")</f>
        <v/>
      </c>
    </row>
    <row r="2584">
      <c r="E2584" s="7" t="n"/>
      <c r="G2584" s="7" t="n"/>
      <c r="O2584" s="7">
        <f>IF($B2584="","",N2584*X2584/100)</f>
        <v/>
      </c>
      <c r="P2584" s="14" t="n"/>
      <c r="U2584" s="7" t="n"/>
      <c r="W2584" s="7">
        <f>IF($B2584="","",Z2584*AB2584/100)</f>
        <v/>
      </c>
      <c r="X2584" s="7">
        <f>IF($B2584="","",Z2584-W2584)</f>
        <v/>
      </c>
      <c r="Y2584" s="7">
        <f>IF($B2584="","",X2584-O2584)</f>
        <v/>
      </c>
      <c r="Z2584" s="7" t="n"/>
      <c r="AC2584">
        <f>IF($B2584="","",IF(COUNTIF($B$2:$B2584,$B2584)=1,1,0))</f>
        <v/>
      </c>
      <c r="AD2584">
        <f>IF($AC2584=1,SUMPRODUCT(--($AF$2:$AF$3501&lt;$AF2584))+1,"")</f>
        <v/>
      </c>
      <c r="AE2584">
        <f>IF($B2584="","",IF(OR($AA2584=TRUE(),$AA2584="TRUE"),0,1))</f>
        <v/>
      </c>
      <c r="AF2584">
        <f>IF($AC2584=1,IFERROR(IF(VALUE($B2584)&lt;100000000,VALUE($B2584),1000000000),IFERROR(IF(VALUE(MID($B2584,2,20))&lt;100000000,VALUE(MID($B2584,2,20)),1000000000),1000000000))+ROW()/100000,"")</f>
        <v/>
      </c>
    </row>
    <row r="2585">
      <c r="E2585" s="7" t="n"/>
      <c r="G2585" s="7" t="n"/>
      <c r="O2585" s="7">
        <f>IF($B2585="","",N2585*X2585/100)</f>
        <v/>
      </c>
      <c r="P2585" s="14" t="n"/>
      <c r="U2585" s="7" t="n"/>
      <c r="W2585" s="7">
        <f>IF($B2585="","",Z2585*AB2585/100)</f>
        <v/>
      </c>
      <c r="X2585" s="7">
        <f>IF($B2585="","",Z2585-W2585)</f>
        <v/>
      </c>
      <c r="Y2585" s="7">
        <f>IF($B2585="","",X2585-O2585)</f>
        <v/>
      </c>
      <c r="Z2585" s="7" t="n"/>
      <c r="AC2585">
        <f>IF($B2585="","",IF(COUNTIF($B$2:$B2585,$B2585)=1,1,0))</f>
        <v/>
      </c>
      <c r="AD2585">
        <f>IF($AC2585=1,SUMPRODUCT(--($AF$2:$AF$3501&lt;$AF2585))+1,"")</f>
        <v/>
      </c>
      <c r="AE2585">
        <f>IF($B2585="","",IF(OR($AA2585=TRUE(),$AA2585="TRUE"),0,1))</f>
        <v/>
      </c>
      <c r="AF2585">
        <f>IF($AC2585=1,IFERROR(IF(VALUE($B2585)&lt;100000000,VALUE($B2585),1000000000),IFERROR(IF(VALUE(MID($B2585,2,20))&lt;100000000,VALUE(MID($B2585,2,20)),1000000000),1000000000))+ROW()/100000,"")</f>
        <v/>
      </c>
    </row>
    <row r="2586">
      <c r="E2586" s="7" t="n"/>
      <c r="G2586" s="7" t="n"/>
      <c r="O2586" s="7">
        <f>IF($B2586="","",N2586*X2586/100)</f>
        <v/>
      </c>
      <c r="P2586" s="14" t="n"/>
      <c r="U2586" s="7" t="n"/>
      <c r="W2586" s="7">
        <f>IF($B2586="","",Z2586*AB2586/100)</f>
        <v/>
      </c>
      <c r="X2586" s="7">
        <f>IF($B2586="","",Z2586-W2586)</f>
        <v/>
      </c>
      <c r="Y2586" s="7">
        <f>IF($B2586="","",X2586-O2586)</f>
        <v/>
      </c>
      <c r="Z2586" s="7" t="n"/>
      <c r="AC2586">
        <f>IF($B2586="","",IF(COUNTIF($B$2:$B2586,$B2586)=1,1,0))</f>
        <v/>
      </c>
      <c r="AD2586">
        <f>IF($AC2586=1,SUMPRODUCT(--($AF$2:$AF$3501&lt;$AF2586))+1,"")</f>
        <v/>
      </c>
      <c r="AE2586">
        <f>IF($B2586="","",IF(OR($AA2586=TRUE(),$AA2586="TRUE"),0,1))</f>
        <v/>
      </c>
      <c r="AF2586">
        <f>IF($AC2586=1,IFERROR(IF(VALUE($B2586)&lt;100000000,VALUE($B2586),1000000000),IFERROR(IF(VALUE(MID($B2586,2,20))&lt;100000000,VALUE(MID($B2586,2,20)),1000000000),1000000000))+ROW()/100000,"")</f>
        <v/>
      </c>
    </row>
    <row r="2587">
      <c r="E2587" s="7" t="n"/>
      <c r="G2587" s="7" t="n"/>
      <c r="O2587" s="7">
        <f>IF($B2587="","",N2587*X2587/100)</f>
        <v/>
      </c>
      <c r="P2587" s="14" t="n"/>
      <c r="U2587" s="7" t="n"/>
      <c r="W2587" s="7">
        <f>IF($B2587="","",Z2587*AB2587/100)</f>
        <v/>
      </c>
      <c r="X2587" s="7">
        <f>IF($B2587="","",Z2587-W2587)</f>
        <v/>
      </c>
      <c r="Y2587" s="7">
        <f>IF($B2587="","",X2587-O2587)</f>
        <v/>
      </c>
      <c r="Z2587" s="7" t="n"/>
      <c r="AC2587">
        <f>IF($B2587="","",IF(COUNTIF($B$2:$B2587,$B2587)=1,1,0))</f>
        <v/>
      </c>
      <c r="AD2587">
        <f>IF($AC2587=1,SUMPRODUCT(--($AF$2:$AF$3501&lt;$AF2587))+1,"")</f>
        <v/>
      </c>
      <c r="AE2587">
        <f>IF($B2587="","",IF(OR($AA2587=TRUE(),$AA2587="TRUE"),0,1))</f>
        <v/>
      </c>
      <c r="AF2587">
        <f>IF($AC2587=1,IFERROR(IF(VALUE($B2587)&lt;100000000,VALUE($B2587),1000000000),IFERROR(IF(VALUE(MID($B2587,2,20))&lt;100000000,VALUE(MID($B2587,2,20)),1000000000),1000000000))+ROW()/100000,"")</f>
        <v/>
      </c>
    </row>
    <row r="2588">
      <c r="E2588" s="7" t="n"/>
      <c r="G2588" s="7" t="n"/>
      <c r="O2588" s="7">
        <f>IF($B2588="","",N2588*X2588/100)</f>
        <v/>
      </c>
      <c r="P2588" s="14" t="n"/>
      <c r="U2588" s="7" t="n"/>
      <c r="W2588" s="7">
        <f>IF($B2588="","",Z2588*AB2588/100)</f>
        <v/>
      </c>
      <c r="X2588" s="7">
        <f>IF($B2588="","",Z2588-W2588)</f>
        <v/>
      </c>
      <c r="Y2588" s="7">
        <f>IF($B2588="","",X2588-O2588)</f>
        <v/>
      </c>
      <c r="Z2588" s="7" t="n"/>
      <c r="AC2588">
        <f>IF($B2588="","",IF(COUNTIF($B$2:$B2588,$B2588)=1,1,0))</f>
        <v/>
      </c>
      <c r="AD2588">
        <f>IF($AC2588=1,SUMPRODUCT(--($AF$2:$AF$3501&lt;$AF2588))+1,"")</f>
        <v/>
      </c>
      <c r="AE2588">
        <f>IF($B2588="","",IF(OR($AA2588=TRUE(),$AA2588="TRUE"),0,1))</f>
        <v/>
      </c>
      <c r="AF2588">
        <f>IF($AC2588=1,IFERROR(IF(VALUE($B2588)&lt;100000000,VALUE($B2588),1000000000),IFERROR(IF(VALUE(MID($B2588,2,20))&lt;100000000,VALUE(MID($B2588,2,20)),1000000000),1000000000))+ROW()/100000,"")</f>
        <v/>
      </c>
    </row>
    <row r="2589">
      <c r="E2589" s="7" t="n"/>
      <c r="G2589" s="7" t="n"/>
      <c r="O2589" s="7">
        <f>IF($B2589="","",N2589*X2589/100)</f>
        <v/>
      </c>
      <c r="P2589" s="14" t="n"/>
      <c r="U2589" s="7" t="n"/>
      <c r="W2589" s="7">
        <f>IF($B2589="","",Z2589*AB2589/100)</f>
        <v/>
      </c>
      <c r="X2589" s="7">
        <f>IF($B2589="","",Z2589-W2589)</f>
        <v/>
      </c>
      <c r="Y2589" s="7">
        <f>IF($B2589="","",X2589-O2589)</f>
        <v/>
      </c>
      <c r="Z2589" s="7" t="n"/>
      <c r="AC2589">
        <f>IF($B2589="","",IF(COUNTIF($B$2:$B2589,$B2589)=1,1,0))</f>
        <v/>
      </c>
      <c r="AD2589">
        <f>IF($AC2589=1,SUMPRODUCT(--($AF$2:$AF$3501&lt;$AF2589))+1,"")</f>
        <v/>
      </c>
      <c r="AE2589">
        <f>IF($B2589="","",IF(OR($AA2589=TRUE(),$AA2589="TRUE"),0,1))</f>
        <v/>
      </c>
      <c r="AF2589">
        <f>IF($AC2589=1,IFERROR(IF(VALUE($B2589)&lt;100000000,VALUE($B2589),1000000000),IFERROR(IF(VALUE(MID($B2589,2,20))&lt;100000000,VALUE(MID($B2589,2,20)),1000000000),1000000000))+ROW()/100000,"")</f>
        <v/>
      </c>
    </row>
    <row r="2590">
      <c r="E2590" s="7" t="n"/>
      <c r="G2590" s="7" t="n"/>
      <c r="O2590" s="7">
        <f>IF($B2590="","",N2590*X2590/100)</f>
        <v/>
      </c>
      <c r="P2590" s="14" t="n"/>
      <c r="U2590" s="7" t="n"/>
      <c r="W2590" s="7">
        <f>IF($B2590="","",Z2590*AB2590/100)</f>
        <v/>
      </c>
      <c r="X2590" s="7">
        <f>IF($B2590="","",Z2590-W2590)</f>
        <v/>
      </c>
      <c r="Y2590" s="7">
        <f>IF($B2590="","",X2590-O2590)</f>
        <v/>
      </c>
      <c r="Z2590" s="7" t="n"/>
      <c r="AC2590">
        <f>IF($B2590="","",IF(COUNTIF($B$2:$B2590,$B2590)=1,1,0))</f>
        <v/>
      </c>
      <c r="AD2590">
        <f>IF($AC2590=1,SUMPRODUCT(--($AF$2:$AF$3501&lt;$AF2590))+1,"")</f>
        <v/>
      </c>
      <c r="AE2590">
        <f>IF($B2590="","",IF(OR($AA2590=TRUE(),$AA2590="TRUE"),0,1))</f>
        <v/>
      </c>
      <c r="AF2590">
        <f>IF($AC2590=1,IFERROR(IF(VALUE($B2590)&lt;100000000,VALUE($B2590),1000000000),IFERROR(IF(VALUE(MID($B2590,2,20))&lt;100000000,VALUE(MID($B2590,2,20)),1000000000),1000000000))+ROW()/100000,"")</f>
        <v/>
      </c>
    </row>
    <row r="2591">
      <c r="E2591" s="7" t="n"/>
      <c r="G2591" s="7" t="n"/>
      <c r="O2591" s="7">
        <f>IF($B2591="","",N2591*X2591/100)</f>
        <v/>
      </c>
      <c r="P2591" s="14" t="n"/>
      <c r="U2591" s="7" t="n"/>
      <c r="W2591" s="7">
        <f>IF($B2591="","",Z2591*AB2591/100)</f>
        <v/>
      </c>
      <c r="X2591" s="7">
        <f>IF($B2591="","",Z2591-W2591)</f>
        <v/>
      </c>
      <c r="Y2591" s="7">
        <f>IF($B2591="","",X2591-O2591)</f>
        <v/>
      </c>
      <c r="Z2591" s="7" t="n"/>
      <c r="AC2591">
        <f>IF($B2591="","",IF(COUNTIF($B$2:$B2591,$B2591)=1,1,0))</f>
        <v/>
      </c>
      <c r="AD2591">
        <f>IF($AC2591=1,SUMPRODUCT(--($AF$2:$AF$3501&lt;$AF2591))+1,"")</f>
        <v/>
      </c>
      <c r="AE2591">
        <f>IF($B2591="","",IF(OR($AA2591=TRUE(),$AA2591="TRUE"),0,1))</f>
        <v/>
      </c>
      <c r="AF2591">
        <f>IF($AC2591=1,IFERROR(IF(VALUE($B2591)&lt;100000000,VALUE($B2591),1000000000),IFERROR(IF(VALUE(MID($B2591,2,20))&lt;100000000,VALUE(MID($B2591,2,20)),1000000000),1000000000))+ROW()/100000,"")</f>
        <v/>
      </c>
    </row>
    <row r="2592">
      <c r="E2592" s="7" t="n"/>
      <c r="G2592" s="7" t="n"/>
      <c r="O2592" s="7">
        <f>IF($B2592="","",N2592*X2592/100)</f>
        <v/>
      </c>
      <c r="P2592" s="14" t="n"/>
      <c r="U2592" s="7" t="n"/>
      <c r="W2592" s="7">
        <f>IF($B2592="","",Z2592*AB2592/100)</f>
        <v/>
      </c>
      <c r="X2592" s="7">
        <f>IF($B2592="","",Z2592-W2592)</f>
        <v/>
      </c>
      <c r="Y2592" s="7">
        <f>IF($B2592="","",X2592-O2592)</f>
        <v/>
      </c>
      <c r="Z2592" s="7" t="n"/>
      <c r="AC2592">
        <f>IF($B2592="","",IF(COUNTIF($B$2:$B2592,$B2592)=1,1,0))</f>
        <v/>
      </c>
      <c r="AD2592">
        <f>IF($AC2592=1,SUMPRODUCT(--($AF$2:$AF$3501&lt;$AF2592))+1,"")</f>
        <v/>
      </c>
      <c r="AE2592">
        <f>IF($B2592="","",IF(OR($AA2592=TRUE(),$AA2592="TRUE"),0,1))</f>
        <v/>
      </c>
      <c r="AF2592">
        <f>IF($AC2592=1,IFERROR(IF(VALUE($B2592)&lt;100000000,VALUE($B2592),1000000000),IFERROR(IF(VALUE(MID($B2592,2,20))&lt;100000000,VALUE(MID($B2592,2,20)),1000000000),1000000000))+ROW()/100000,"")</f>
        <v/>
      </c>
    </row>
    <row r="2593">
      <c r="E2593" s="7" t="n"/>
      <c r="G2593" s="7" t="n"/>
      <c r="O2593" s="7">
        <f>IF($B2593="","",N2593*X2593/100)</f>
        <v/>
      </c>
      <c r="P2593" s="14" t="n"/>
      <c r="U2593" s="7" t="n"/>
      <c r="W2593" s="7">
        <f>IF($B2593="","",Z2593*AB2593/100)</f>
        <v/>
      </c>
      <c r="X2593" s="7">
        <f>IF($B2593="","",Z2593-W2593)</f>
        <v/>
      </c>
      <c r="Y2593" s="7">
        <f>IF($B2593="","",X2593-O2593)</f>
        <v/>
      </c>
      <c r="Z2593" s="7" t="n"/>
      <c r="AC2593">
        <f>IF($B2593="","",IF(COUNTIF($B$2:$B2593,$B2593)=1,1,0))</f>
        <v/>
      </c>
      <c r="AD2593">
        <f>IF($AC2593=1,SUMPRODUCT(--($AF$2:$AF$3501&lt;$AF2593))+1,"")</f>
        <v/>
      </c>
      <c r="AE2593">
        <f>IF($B2593="","",IF(OR($AA2593=TRUE(),$AA2593="TRUE"),0,1))</f>
        <v/>
      </c>
      <c r="AF2593">
        <f>IF($AC2593=1,IFERROR(IF(VALUE($B2593)&lt;100000000,VALUE($B2593),1000000000),IFERROR(IF(VALUE(MID($B2593,2,20))&lt;100000000,VALUE(MID($B2593,2,20)),1000000000),1000000000))+ROW()/100000,"")</f>
        <v/>
      </c>
    </row>
    <row r="2594">
      <c r="E2594" s="7" t="n"/>
      <c r="G2594" s="7" t="n"/>
      <c r="O2594" s="7">
        <f>IF($B2594="","",N2594*X2594/100)</f>
        <v/>
      </c>
      <c r="P2594" s="14" t="n"/>
      <c r="U2594" s="7" t="n"/>
      <c r="W2594" s="7">
        <f>IF($B2594="","",Z2594*AB2594/100)</f>
        <v/>
      </c>
      <c r="X2594" s="7">
        <f>IF($B2594="","",Z2594-W2594)</f>
        <v/>
      </c>
      <c r="Y2594" s="7">
        <f>IF($B2594="","",X2594-O2594)</f>
        <v/>
      </c>
      <c r="Z2594" s="7" t="n"/>
      <c r="AC2594">
        <f>IF($B2594="","",IF(COUNTIF($B$2:$B2594,$B2594)=1,1,0))</f>
        <v/>
      </c>
      <c r="AD2594">
        <f>IF($AC2594=1,SUMPRODUCT(--($AF$2:$AF$3501&lt;$AF2594))+1,"")</f>
        <v/>
      </c>
      <c r="AE2594">
        <f>IF($B2594="","",IF(OR($AA2594=TRUE(),$AA2594="TRUE"),0,1))</f>
        <v/>
      </c>
      <c r="AF2594">
        <f>IF($AC2594=1,IFERROR(IF(VALUE($B2594)&lt;100000000,VALUE($B2594),1000000000),IFERROR(IF(VALUE(MID($B2594,2,20))&lt;100000000,VALUE(MID($B2594,2,20)),1000000000),1000000000))+ROW()/100000,"")</f>
        <v/>
      </c>
    </row>
    <row r="2595">
      <c r="E2595" s="7" t="n"/>
      <c r="G2595" s="7" t="n"/>
      <c r="O2595" s="7">
        <f>IF($B2595="","",N2595*X2595/100)</f>
        <v/>
      </c>
      <c r="P2595" s="14" t="n"/>
      <c r="U2595" s="7" t="n"/>
      <c r="W2595" s="7">
        <f>IF($B2595="","",Z2595*AB2595/100)</f>
        <v/>
      </c>
      <c r="X2595" s="7">
        <f>IF($B2595="","",Z2595-W2595)</f>
        <v/>
      </c>
      <c r="Y2595" s="7">
        <f>IF($B2595="","",X2595-O2595)</f>
        <v/>
      </c>
      <c r="Z2595" s="7" t="n"/>
      <c r="AC2595">
        <f>IF($B2595="","",IF(COUNTIF($B$2:$B2595,$B2595)=1,1,0))</f>
        <v/>
      </c>
      <c r="AD2595">
        <f>IF($AC2595=1,SUMPRODUCT(--($AF$2:$AF$3501&lt;$AF2595))+1,"")</f>
        <v/>
      </c>
      <c r="AE2595">
        <f>IF($B2595="","",IF(OR($AA2595=TRUE(),$AA2595="TRUE"),0,1))</f>
        <v/>
      </c>
      <c r="AF2595">
        <f>IF($AC2595=1,IFERROR(IF(VALUE($B2595)&lt;100000000,VALUE($B2595),1000000000),IFERROR(IF(VALUE(MID($B2595,2,20))&lt;100000000,VALUE(MID($B2595,2,20)),1000000000),1000000000))+ROW()/100000,"")</f>
        <v/>
      </c>
    </row>
    <row r="2596">
      <c r="E2596" s="7" t="n"/>
      <c r="G2596" s="7" t="n"/>
      <c r="O2596" s="7">
        <f>IF($B2596="","",N2596*X2596/100)</f>
        <v/>
      </c>
      <c r="P2596" s="14" t="n"/>
      <c r="U2596" s="7" t="n"/>
      <c r="W2596" s="7">
        <f>IF($B2596="","",Z2596*AB2596/100)</f>
        <v/>
      </c>
      <c r="X2596" s="7">
        <f>IF($B2596="","",Z2596-W2596)</f>
        <v/>
      </c>
      <c r="Y2596" s="7">
        <f>IF($B2596="","",X2596-O2596)</f>
        <v/>
      </c>
      <c r="Z2596" s="7" t="n"/>
      <c r="AC2596">
        <f>IF($B2596="","",IF(COUNTIF($B$2:$B2596,$B2596)=1,1,0))</f>
        <v/>
      </c>
      <c r="AD2596">
        <f>IF($AC2596=1,SUMPRODUCT(--($AF$2:$AF$3501&lt;$AF2596))+1,"")</f>
        <v/>
      </c>
      <c r="AE2596">
        <f>IF($B2596="","",IF(OR($AA2596=TRUE(),$AA2596="TRUE"),0,1))</f>
        <v/>
      </c>
      <c r="AF2596">
        <f>IF($AC2596=1,IFERROR(IF(VALUE($B2596)&lt;100000000,VALUE($B2596),1000000000),IFERROR(IF(VALUE(MID($B2596,2,20))&lt;100000000,VALUE(MID($B2596,2,20)),1000000000),1000000000))+ROW()/100000,"")</f>
        <v/>
      </c>
    </row>
    <row r="2597">
      <c r="E2597" s="7" t="n"/>
      <c r="G2597" s="7" t="n"/>
      <c r="O2597" s="7">
        <f>IF($B2597="","",N2597*X2597/100)</f>
        <v/>
      </c>
      <c r="P2597" s="14" t="n"/>
      <c r="U2597" s="7" t="n"/>
      <c r="W2597" s="7">
        <f>IF($B2597="","",Z2597*AB2597/100)</f>
        <v/>
      </c>
      <c r="X2597" s="7">
        <f>IF($B2597="","",Z2597-W2597)</f>
        <v/>
      </c>
      <c r="Y2597" s="7">
        <f>IF($B2597="","",X2597-O2597)</f>
        <v/>
      </c>
      <c r="Z2597" s="7" t="n"/>
      <c r="AC2597">
        <f>IF($B2597="","",IF(COUNTIF($B$2:$B2597,$B2597)=1,1,0))</f>
        <v/>
      </c>
      <c r="AD2597">
        <f>IF($AC2597=1,SUMPRODUCT(--($AF$2:$AF$3501&lt;$AF2597))+1,"")</f>
        <v/>
      </c>
      <c r="AE2597">
        <f>IF($B2597="","",IF(OR($AA2597=TRUE(),$AA2597="TRUE"),0,1))</f>
        <v/>
      </c>
      <c r="AF2597">
        <f>IF($AC2597=1,IFERROR(IF(VALUE($B2597)&lt;100000000,VALUE($B2597),1000000000),IFERROR(IF(VALUE(MID($B2597,2,20))&lt;100000000,VALUE(MID($B2597,2,20)),1000000000),1000000000))+ROW()/100000,"")</f>
        <v/>
      </c>
    </row>
    <row r="2598">
      <c r="E2598" s="7" t="n"/>
      <c r="G2598" s="7" t="n"/>
      <c r="O2598" s="7">
        <f>IF($B2598="","",N2598*X2598/100)</f>
        <v/>
      </c>
      <c r="P2598" s="14" t="n"/>
      <c r="U2598" s="7" t="n"/>
      <c r="W2598" s="7">
        <f>IF($B2598="","",Z2598*AB2598/100)</f>
        <v/>
      </c>
      <c r="X2598" s="7">
        <f>IF($B2598="","",Z2598-W2598)</f>
        <v/>
      </c>
      <c r="Y2598" s="7">
        <f>IF($B2598="","",X2598-O2598)</f>
        <v/>
      </c>
      <c r="Z2598" s="7" t="n"/>
      <c r="AC2598">
        <f>IF($B2598="","",IF(COUNTIF($B$2:$B2598,$B2598)=1,1,0))</f>
        <v/>
      </c>
      <c r="AD2598">
        <f>IF($AC2598=1,SUMPRODUCT(--($AF$2:$AF$3501&lt;$AF2598))+1,"")</f>
        <v/>
      </c>
      <c r="AE2598">
        <f>IF($B2598="","",IF(OR($AA2598=TRUE(),$AA2598="TRUE"),0,1))</f>
        <v/>
      </c>
      <c r="AF2598">
        <f>IF($AC2598=1,IFERROR(IF(VALUE($B2598)&lt;100000000,VALUE($B2598),1000000000),IFERROR(IF(VALUE(MID($B2598,2,20))&lt;100000000,VALUE(MID($B2598,2,20)),1000000000),1000000000))+ROW()/100000,"")</f>
        <v/>
      </c>
    </row>
    <row r="2599">
      <c r="E2599" s="7" t="n"/>
      <c r="G2599" s="7" t="n"/>
      <c r="O2599" s="7">
        <f>IF($B2599="","",N2599*X2599/100)</f>
        <v/>
      </c>
      <c r="P2599" s="14" t="n"/>
      <c r="U2599" s="7" t="n"/>
      <c r="W2599" s="7">
        <f>IF($B2599="","",Z2599*AB2599/100)</f>
        <v/>
      </c>
      <c r="X2599" s="7">
        <f>IF($B2599="","",Z2599-W2599)</f>
        <v/>
      </c>
      <c r="Y2599" s="7">
        <f>IF($B2599="","",X2599-O2599)</f>
        <v/>
      </c>
      <c r="Z2599" s="7" t="n"/>
      <c r="AC2599">
        <f>IF($B2599="","",IF(COUNTIF($B$2:$B2599,$B2599)=1,1,0))</f>
        <v/>
      </c>
      <c r="AD2599">
        <f>IF($AC2599=1,SUMPRODUCT(--($AF$2:$AF$3501&lt;$AF2599))+1,"")</f>
        <v/>
      </c>
      <c r="AE2599">
        <f>IF($B2599="","",IF(OR($AA2599=TRUE(),$AA2599="TRUE"),0,1))</f>
        <v/>
      </c>
      <c r="AF2599">
        <f>IF($AC2599=1,IFERROR(IF(VALUE($B2599)&lt;100000000,VALUE($B2599),1000000000),IFERROR(IF(VALUE(MID($B2599,2,20))&lt;100000000,VALUE(MID($B2599,2,20)),1000000000),1000000000))+ROW()/100000,"")</f>
        <v/>
      </c>
    </row>
    <row r="2600">
      <c r="E2600" s="7" t="n"/>
      <c r="G2600" s="7" t="n"/>
      <c r="O2600" s="7">
        <f>IF($B2600="","",N2600*X2600/100)</f>
        <v/>
      </c>
      <c r="P2600" s="14" t="n"/>
      <c r="U2600" s="7" t="n"/>
      <c r="W2600" s="7">
        <f>IF($B2600="","",Z2600*AB2600/100)</f>
        <v/>
      </c>
      <c r="X2600" s="7">
        <f>IF($B2600="","",Z2600-W2600)</f>
        <v/>
      </c>
      <c r="Y2600" s="7">
        <f>IF($B2600="","",X2600-O2600)</f>
        <v/>
      </c>
      <c r="Z2600" s="7" t="n"/>
      <c r="AC2600">
        <f>IF($B2600="","",IF(COUNTIF($B$2:$B2600,$B2600)=1,1,0))</f>
        <v/>
      </c>
      <c r="AD2600">
        <f>IF($AC2600=1,SUMPRODUCT(--($AF$2:$AF$3501&lt;$AF2600))+1,"")</f>
        <v/>
      </c>
      <c r="AE2600">
        <f>IF($B2600="","",IF(OR($AA2600=TRUE(),$AA2600="TRUE"),0,1))</f>
        <v/>
      </c>
      <c r="AF2600">
        <f>IF($AC2600=1,IFERROR(IF(VALUE($B2600)&lt;100000000,VALUE($B2600),1000000000),IFERROR(IF(VALUE(MID($B2600,2,20))&lt;100000000,VALUE(MID($B2600,2,20)),1000000000),1000000000))+ROW()/100000,"")</f>
        <v/>
      </c>
    </row>
    <row r="2601">
      <c r="E2601" s="7" t="n"/>
      <c r="G2601" s="7" t="n"/>
      <c r="O2601" s="7">
        <f>IF($B2601="","",N2601*X2601/100)</f>
        <v/>
      </c>
      <c r="P2601" s="14" t="n"/>
      <c r="U2601" s="7" t="n"/>
      <c r="W2601" s="7">
        <f>IF($B2601="","",Z2601*AB2601/100)</f>
        <v/>
      </c>
      <c r="X2601" s="7">
        <f>IF($B2601="","",Z2601-W2601)</f>
        <v/>
      </c>
      <c r="Y2601" s="7">
        <f>IF($B2601="","",X2601-O2601)</f>
        <v/>
      </c>
      <c r="Z2601" s="7" t="n"/>
      <c r="AC2601">
        <f>IF($B2601="","",IF(COUNTIF($B$2:$B2601,$B2601)=1,1,0))</f>
        <v/>
      </c>
      <c r="AD2601">
        <f>IF($AC2601=1,SUMPRODUCT(--($AF$2:$AF$3501&lt;$AF2601))+1,"")</f>
        <v/>
      </c>
      <c r="AE2601">
        <f>IF($B2601="","",IF(OR($AA2601=TRUE(),$AA2601="TRUE"),0,1))</f>
        <v/>
      </c>
      <c r="AF2601">
        <f>IF($AC2601=1,IFERROR(IF(VALUE($B2601)&lt;100000000,VALUE($B2601),1000000000),IFERROR(IF(VALUE(MID($B2601,2,20))&lt;100000000,VALUE(MID($B2601,2,20)),1000000000),1000000000))+ROW()/100000,"")</f>
        <v/>
      </c>
    </row>
    <row r="2602">
      <c r="E2602" s="7" t="n"/>
      <c r="G2602" s="7" t="n"/>
      <c r="O2602" s="7">
        <f>IF($B2602="","",N2602*X2602/100)</f>
        <v/>
      </c>
      <c r="P2602" s="14" t="n"/>
      <c r="U2602" s="7" t="n"/>
      <c r="W2602" s="7">
        <f>IF($B2602="","",Z2602*AB2602/100)</f>
        <v/>
      </c>
      <c r="X2602" s="7">
        <f>IF($B2602="","",Z2602-W2602)</f>
        <v/>
      </c>
      <c r="Y2602" s="7">
        <f>IF($B2602="","",X2602-O2602)</f>
        <v/>
      </c>
      <c r="Z2602" s="7" t="n"/>
      <c r="AC2602">
        <f>IF($B2602="","",IF(COUNTIF($B$2:$B2602,$B2602)=1,1,0))</f>
        <v/>
      </c>
      <c r="AD2602">
        <f>IF($AC2602=1,SUMPRODUCT(--($AF$2:$AF$3501&lt;$AF2602))+1,"")</f>
        <v/>
      </c>
      <c r="AE2602">
        <f>IF($B2602="","",IF(OR($AA2602=TRUE(),$AA2602="TRUE"),0,1))</f>
        <v/>
      </c>
      <c r="AF2602">
        <f>IF($AC2602=1,IFERROR(IF(VALUE($B2602)&lt;100000000,VALUE($B2602),1000000000),IFERROR(IF(VALUE(MID($B2602,2,20))&lt;100000000,VALUE(MID($B2602,2,20)),1000000000),1000000000))+ROW()/100000,"")</f>
        <v/>
      </c>
    </row>
    <row r="2603">
      <c r="E2603" s="7" t="n"/>
      <c r="G2603" s="7" t="n"/>
      <c r="O2603" s="7">
        <f>IF($B2603="","",N2603*X2603/100)</f>
        <v/>
      </c>
      <c r="P2603" s="14" t="n"/>
      <c r="U2603" s="7" t="n"/>
      <c r="W2603" s="7">
        <f>IF($B2603="","",Z2603*AB2603/100)</f>
        <v/>
      </c>
      <c r="X2603" s="7">
        <f>IF($B2603="","",Z2603-W2603)</f>
        <v/>
      </c>
      <c r="Y2603" s="7">
        <f>IF($B2603="","",X2603-O2603)</f>
        <v/>
      </c>
      <c r="Z2603" s="7" t="n"/>
      <c r="AC2603">
        <f>IF($B2603="","",IF(COUNTIF($B$2:$B2603,$B2603)=1,1,0))</f>
        <v/>
      </c>
      <c r="AD2603">
        <f>IF($AC2603=1,SUMPRODUCT(--($AF$2:$AF$3501&lt;$AF2603))+1,"")</f>
        <v/>
      </c>
      <c r="AE2603">
        <f>IF($B2603="","",IF(OR($AA2603=TRUE(),$AA2603="TRUE"),0,1))</f>
        <v/>
      </c>
      <c r="AF2603">
        <f>IF($AC2603=1,IFERROR(IF(VALUE($B2603)&lt;100000000,VALUE($B2603),1000000000),IFERROR(IF(VALUE(MID($B2603,2,20))&lt;100000000,VALUE(MID($B2603,2,20)),1000000000),1000000000))+ROW()/100000,"")</f>
        <v/>
      </c>
    </row>
    <row r="2604">
      <c r="E2604" s="7" t="n"/>
      <c r="G2604" s="7" t="n"/>
      <c r="O2604" s="7">
        <f>IF($B2604="","",N2604*X2604/100)</f>
        <v/>
      </c>
      <c r="P2604" s="14" t="n"/>
      <c r="U2604" s="7" t="n"/>
      <c r="W2604" s="7">
        <f>IF($B2604="","",Z2604*AB2604/100)</f>
        <v/>
      </c>
      <c r="X2604" s="7">
        <f>IF($B2604="","",Z2604-W2604)</f>
        <v/>
      </c>
      <c r="Y2604" s="7">
        <f>IF($B2604="","",X2604-O2604)</f>
        <v/>
      </c>
      <c r="Z2604" s="7" t="n"/>
      <c r="AC2604">
        <f>IF($B2604="","",IF(COUNTIF($B$2:$B2604,$B2604)=1,1,0))</f>
        <v/>
      </c>
      <c r="AD2604">
        <f>IF($AC2604=1,SUMPRODUCT(--($AF$2:$AF$3501&lt;$AF2604))+1,"")</f>
        <v/>
      </c>
      <c r="AE2604">
        <f>IF($B2604="","",IF(OR($AA2604=TRUE(),$AA2604="TRUE"),0,1))</f>
        <v/>
      </c>
      <c r="AF2604">
        <f>IF($AC2604=1,IFERROR(IF(VALUE($B2604)&lt;100000000,VALUE($B2604),1000000000),IFERROR(IF(VALUE(MID($B2604,2,20))&lt;100000000,VALUE(MID($B2604,2,20)),1000000000),1000000000))+ROW()/100000,"")</f>
        <v/>
      </c>
    </row>
    <row r="2605">
      <c r="E2605" s="7" t="n"/>
      <c r="G2605" s="7" t="n"/>
      <c r="O2605" s="7">
        <f>IF($B2605="","",N2605*X2605/100)</f>
        <v/>
      </c>
      <c r="P2605" s="14" t="n"/>
      <c r="U2605" s="7" t="n"/>
      <c r="W2605" s="7">
        <f>IF($B2605="","",Z2605*AB2605/100)</f>
        <v/>
      </c>
      <c r="X2605" s="7">
        <f>IF($B2605="","",Z2605-W2605)</f>
        <v/>
      </c>
      <c r="Y2605" s="7">
        <f>IF($B2605="","",X2605-O2605)</f>
        <v/>
      </c>
      <c r="Z2605" s="7" t="n"/>
      <c r="AC2605">
        <f>IF($B2605="","",IF(COUNTIF($B$2:$B2605,$B2605)=1,1,0))</f>
        <v/>
      </c>
      <c r="AD2605">
        <f>IF($AC2605=1,SUMPRODUCT(--($AF$2:$AF$3501&lt;$AF2605))+1,"")</f>
        <v/>
      </c>
      <c r="AE2605">
        <f>IF($B2605="","",IF(OR($AA2605=TRUE(),$AA2605="TRUE"),0,1))</f>
        <v/>
      </c>
      <c r="AF2605">
        <f>IF($AC2605=1,IFERROR(IF(VALUE($B2605)&lt;100000000,VALUE($B2605),1000000000),IFERROR(IF(VALUE(MID($B2605,2,20))&lt;100000000,VALUE(MID($B2605,2,20)),1000000000),1000000000))+ROW()/100000,"")</f>
        <v/>
      </c>
    </row>
    <row r="2606">
      <c r="E2606" s="7" t="n"/>
      <c r="G2606" s="7" t="n"/>
      <c r="O2606" s="7">
        <f>IF($B2606="","",N2606*X2606/100)</f>
        <v/>
      </c>
      <c r="P2606" s="14" t="n"/>
      <c r="U2606" s="7" t="n"/>
      <c r="W2606" s="7">
        <f>IF($B2606="","",Z2606*AB2606/100)</f>
        <v/>
      </c>
      <c r="X2606" s="7">
        <f>IF($B2606="","",Z2606-W2606)</f>
        <v/>
      </c>
      <c r="Y2606" s="7">
        <f>IF($B2606="","",X2606-O2606)</f>
        <v/>
      </c>
      <c r="Z2606" s="7" t="n"/>
      <c r="AC2606">
        <f>IF($B2606="","",IF(COUNTIF($B$2:$B2606,$B2606)=1,1,0))</f>
        <v/>
      </c>
      <c r="AD2606">
        <f>IF($AC2606=1,SUMPRODUCT(--($AF$2:$AF$3501&lt;$AF2606))+1,"")</f>
        <v/>
      </c>
      <c r="AE2606">
        <f>IF($B2606="","",IF(OR($AA2606=TRUE(),$AA2606="TRUE"),0,1))</f>
        <v/>
      </c>
      <c r="AF2606">
        <f>IF($AC2606=1,IFERROR(IF(VALUE($B2606)&lt;100000000,VALUE($B2606),1000000000),IFERROR(IF(VALUE(MID($B2606,2,20))&lt;100000000,VALUE(MID($B2606,2,20)),1000000000),1000000000))+ROW()/100000,"")</f>
        <v/>
      </c>
    </row>
    <row r="2607">
      <c r="E2607" s="7" t="n"/>
      <c r="G2607" s="7" t="n"/>
      <c r="O2607" s="7">
        <f>IF($B2607="","",N2607*X2607/100)</f>
        <v/>
      </c>
      <c r="P2607" s="14" t="n"/>
      <c r="U2607" s="7" t="n"/>
      <c r="W2607" s="7">
        <f>IF($B2607="","",Z2607*AB2607/100)</f>
        <v/>
      </c>
      <c r="X2607" s="7">
        <f>IF($B2607="","",Z2607-W2607)</f>
        <v/>
      </c>
      <c r="Y2607" s="7">
        <f>IF($B2607="","",X2607-O2607)</f>
        <v/>
      </c>
      <c r="Z2607" s="7" t="n"/>
      <c r="AC2607">
        <f>IF($B2607="","",IF(COUNTIF($B$2:$B2607,$B2607)=1,1,0))</f>
        <v/>
      </c>
      <c r="AD2607">
        <f>IF($AC2607=1,SUMPRODUCT(--($AF$2:$AF$3501&lt;$AF2607))+1,"")</f>
        <v/>
      </c>
      <c r="AE2607">
        <f>IF($B2607="","",IF(OR($AA2607=TRUE(),$AA2607="TRUE"),0,1))</f>
        <v/>
      </c>
      <c r="AF2607">
        <f>IF($AC2607=1,IFERROR(IF(VALUE($B2607)&lt;100000000,VALUE($B2607),1000000000),IFERROR(IF(VALUE(MID($B2607,2,20))&lt;100000000,VALUE(MID($B2607,2,20)),1000000000),1000000000))+ROW()/100000,"")</f>
        <v/>
      </c>
    </row>
    <row r="2608">
      <c r="E2608" s="7" t="n"/>
      <c r="G2608" s="7" t="n"/>
      <c r="O2608" s="7">
        <f>IF($B2608="","",N2608*X2608/100)</f>
        <v/>
      </c>
      <c r="P2608" s="14" t="n"/>
      <c r="U2608" s="7" t="n"/>
      <c r="W2608" s="7">
        <f>IF($B2608="","",Z2608*AB2608/100)</f>
        <v/>
      </c>
      <c r="X2608" s="7">
        <f>IF($B2608="","",Z2608-W2608)</f>
        <v/>
      </c>
      <c r="Y2608" s="7">
        <f>IF($B2608="","",X2608-O2608)</f>
        <v/>
      </c>
      <c r="Z2608" s="7" t="n"/>
      <c r="AC2608">
        <f>IF($B2608="","",IF(COUNTIF($B$2:$B2608,$B2608)=1,1,0))</f>
        <v/>
      </c>
      <c r="AD2608">
        <f>IF($AC2608=1,SUMPRODUCT(--($AF$2:$AF$3501&lt;$AF2608))+1,"")</f>
        <v/>
      </c>
      <c r="AE2608">
        <f>IF($B2608="","",IF(OR($AA2608=TRUE(),$AA2608="TRUE"),0,1))</f>
        <v/>
      </c>
      <c r="AF2608">
        <f>IF($AC2608=1,IFERROR(IF(VALUE($B2608)&lt;100000000,VALUE($B2608),1000000000),IFERROR(IF(VALUE(MID($B2608,2,20))&lt;100000000,VALUE(MID($B2608,2,20)),1000000000),1000000000))+ROW()/100000,"")</f>
        <v/>
      </c>
    </row>
    <row r="2609">
      <c r="E2609" s="7" t="n"/>
      <c r="G2609" s="7" t="n"/>
      <c r="O2609" s="7">
        <f>IF($B2609="","",N2609*X2609/100)</f>
        <v/>
      </c>
      <c r="P2609" s="14" t="n"/>
      <c r="U2609" s="7" t="n"/>
      <c r="W2609" s="7">
        <f>IF($B2609="","",Z2609*AB2609/100)</f>
        <v/>
      </c>
      <c r="X2609" s="7">
        <f>IF($B2609="","",Z2609-W2609)</f>
        <v/>
      </c>
      <c r="Y2609" s="7">
        <f>IF($B2609="","",X2609-O2609)</f>
        <v/>
      </c>
      <c r="Z2609" s="7" t="n"/>
      <c r="AC2609">
        <f>IF($B2609="","",IF(COUNTIF($B$2:$B2609,$B2609)=1,1,0))</f>
        <v/>
      </c>
      <c r="AD2609">
        <f>IF($AC2609=1,SUMPRODUCT(--($AF$2:$AF$3501&lt;$AF2609))+1,"")</f>
        <v/>
      </c>
      <c r="AE2609">
        <f>IF($B2609="","",IF(OR($AA2609=TRUE(),$AA2609="TRUE"),0,1))</f>
        <v/>
      </c>
      <c r="AF2609">
        <f>IF($AC2609=1,IFERROR(IF(VALUE($B2609)&lt;100000000,VALUE($B2609),1000000000),IFERROR(IF(VALUE(MID($B2609,2,20))&lt;100000000,VALUE(MID($B2609,2,20)),1000000000),1000000000))+ROW()/100000,"")</f>
        <v/>
      </c>
    </row>
    <row r="2610">
      <c r="E2610" s="7" t="n"/>
      <c r="G2610" s="7" t="n"/>
      <c r="O2610" s="7">
        <f>IF($B2610="","",N2610*X2610/100)</f>
        <v/>
      </c>
      <c r="P2610" s="14" t="n"/>
      <c r="U2610" s="7" t="n"/>
      <c r="W2610" s="7">
        <f>IF($B2610="","",Z2610*AB2610/100)</f>
        <v/>
      </c>
      <c r="X2610" s="7">
        <f>IF($B2610="","",Z2610-W2610)</f>
        <v/>
      </c>
      <c r="Y2610" s="7">
        <f>IF($B2610="","",X2610-O2610)</f>
        <v/>
      </c>
      <c r="Z2610" s="7" t="n"/>
      <c r="AC2610">
        <f>IF($B2610="","",IF(COUNTIF($B$2:$B2610,$B2610)=1,1,0))</f>
        <v/>
      </c>
      <c r="AD2610">
        <f>IF($AC2610=1,SUMPRODUCT(--($AF$2:$AF$3501&lt;$AF2610))+1,"")</f>
        <v/>
      </c>
      <c r="AE2610">
        <f>IF($B2610="","",IF(OR($AA2610=TRUE(),$AA2610="TRUE"),0,1))</f>
        <v/>
      </c>
      <c r="AF2610">
        <f>IF($AC2610=1,IFERROR(IF(VALUE($B2610)&lt;100000000,VALUE($B2610),1000000000),IFERROR(IF(VALUE(MID($B2610,2,20))&lt;100000000,VALUE(MID($B2610,2,20)),1000000000),1000000000))+ROW()/100000,"")</f>
        <v/>
      </c>
    </row>
    <row r="2611">
      <c r="E2611" s="7" t="n"/>
      <c r="G2611" s="7" t="n"/>
      <c r="O2611" s="7">
        <f>IF($B2611="","",N2611*X2611/100)</f>
        <v/>
      </c>
      <c r="P2611" s="14" t="n"/>
      <c r="U2611" s="7" t="n"/>
      <c r="W2611" s="7">
        <f>IF($B2611="","",Z2611*AB2611/100)</f>
        <v/>
      </c>
      <c r="X2611" s="7">
        <f>IF($B2611="","",Z2611-W2611)</f>
        <v/>
      </c>
      <c r="Y2611" s="7">
        <f>IF($B2611="","",X2611-O2611)</f>
        <v/>
      </c>
      <c r="Z2611" s="7" t="n"/>
      <c r="AC2611">
        <f>IF($B2611="","",IF(COUNTIF($B$2:$B2611,$B2611)=1,1,0))</f>
        <v/>
      </c>
      <c r="AD2611">
        <f>IF($AC2611=1,SUMPRODUCT(--($AF$2:$AF$3501&lt;$AF2611))+1,"")</f>
        <v/>
      </c>
      <c r="AE2611">
        <f>IF($B2611="","",IF(OR($AA2611=TRUE(),$AA2611="TRUE"),0,1))</f>
        <v/>
      </c>
      <c r="AF2611">
        <f>IF($AC2611=1,IFERROR(IF(VALUE($B2611)&lt;100000000,VALUE($B2611),1000000000),IFERROR(IF(VALUE(MID($B2611,2,20))&lt;100000000,VALUE(MID($B2611,2,20)),1000000000),1000000000))+ROW()/100000,"")</f>
        <v/>
      </c>
    </row>
    <row r="2612">
      <c r="E2612" s="7" t="n"/>
      <c r="G2612" s="7" t="n"/>
      <c r="O2612" s="7">
        <f>IF($B2612="","",N2612*X2612/100)</f>
        <v/>
      </c>
      <c r="P2612" s="14" t="n"/>
      <c r="U2612" s="7" t="n"/>
      <c r="W2612" s="7">
        <f>IF($B2612="","",Z2612*AB2612/100)</f>
        <v/>
      </c>
      <c r="X2612" s="7">
        <f>IF($B2612="","",Z2612-W2612)</f>
        <v/>
      </c>
      <c r="Y2612" s="7">
        <f>IF($B2612="","",X2612-O2612)</f>
        <v/>
      </c>
      <c r="Z2612" s="7" t="n"/>
      <c r="AC2612">
        <f>IF($B2612="","",IF(COUNTIF($B$2:$B2612,$B2612)=1,1,0))</f>
        <v/>
      </c>
      <c r="AD2612">
        <f>IF($AC2612=1,SUMPRODUCT(--($AF$2:$AF$3501&lt;$AF2612))+1,"")</f>
        <v/>
      </c>
      <c r="AE2612">
        <f>IF($B2612="","",IF(OR($AA2612=TRUE(),$AA2612="TRUE"),0,1))</f>
        <v/>
      </c>
      <c r="AF2612">
        <f>IF($AC2612=1,IFERROR(IF(VALUE($B2612)&lt;100000000,VALUE($B2612),1000000000),IFERROR(IF(VALUE(MID($B2612,2,20))&lt;100000000,VALUE(MID($B2612,2,20)),1000000000),1000000000))+ROW()/100000,"")</f>
        <v/>
      </c>
    </row>
    <row r="2613">
      <c r="E2613" s="7" t="n"/>
      <c r="G2613" s="7" t="n"/>
      <c r="O2613" s="7">
        <f>IF($B2613="","",N2613*X2613/100)</f>
        <v/>
      </c>
      <c r="P2613" s="14" t="n"/>
      <c r="U2613" s="7" t="n"/>
      <c r="W2613" s="7">
        <f>IF($B2613="","",Z2613*AB2613/100)</f>
        <v/>
      </c>
      <c r="X2613" s="7">
        <f>IF($B2613="","",Z2613-W2613)</f>
        <v/>
      </c>
      <c r="Y2613" s="7">
        <f>IF($B2613="","",X2613-O2613)</f>
        <v/>
      </c>
      <c r="Z2613" s="7" t="n"/>
      <c r="AC2613">
        <f>IF($B2613="","",IF(COUNTIF($B$2:$B2613,$B2613)=1,1,0))</f>
        <v/>
      </c>
      <c r="AD2613">
        <f>IF($AC2613=1,SUMPRODUCT(--($AF$2:$AF$3501&lt;$AF2613))+1,"")</f>
        <v/>
      </c>
      <c r="AE2613">
        <f>IF($B2613="","",IF(OR($AA2613=TRUE(),$AA2613="TRUE"),0,1))</f>
        <v/>
      </c>
      <c r="AF2613">
        <f>IF($AC2613=1,IFERROR(IF(VALUE($B2613)&lt;100000000,VALUE($B2613),1000000000),IFERROR(IF(VALUE(MID($B2613,2,20))&lt;100000000,VALUE(MID($B2613,2,20)),1000000000),1000000000))+ROW()/100000,"")</f>
        <v/>
      </c>
    </row>
    <row r="2614">
      <c r="E2614" s="7" t="n"/>
      <c r="G2614" s="7" t="n"/>
      <c r="O2614" s="7">
        <f>IF($B2614="","",N2614*X2614/100)</f>
        <v/>
      </c>
      <c r="P2614" s="14" t="n"/>
      <c r="U2614" s="7" t="n"/>
      <c r="W2614" s="7">
        <f>IF($B2614="","",Z2614*AB2614/100)</f>
        <v/>
      </c>
      <c r="X2614" s="7">
        <f>IF($B2614="","",Z2614-W2614)</f>
        <v/>
      </c>
      <c r="Y2614" s="7">
        <f>IF($B2614="","",X2614-O2614)</f>
        <v/>
      </c>
      <c r="Z2614" s="7" t="n"/>
      <c r="AC2614">
        <f>IF($B2614="","",IF(COUNTIF($B$2:$B2614,$B2614)=1,1,0))</f>
        <v/>
      </c>
      <c r="AD2614">
        <f>IF($AC2614=1,SUMPRODUCT(--($AF$2:$AF$3501&lt;$AF2614))+1,"")</f>
        <v/>
      </c>
      <c r="AE2614">
        <f>IF($B2614="","",IF(OR($AA2614=TRUE(),$AA2614="TRUE"),0,1))</f>
        <v/>
      </c>
      <c r="AF2614">
        <f>IF($AC2614=1,IFERROR(IF(VALUE($B2614)&lt;100000000,VALUE($B2614),1000000000),IFERROR(IF(VALUE(MID($B2614,2,20))&lt;100000000,VALUE(MID($B2614,2,20)),1000000000),1000000000))+ROW()/100000,"")</f>
        <v/>
      </c>
    </row>
    <row r="2615">
      <c r="E2615" s="7" t="n"/>
      <c r="G2615" s="7" t="n"/>
      <c r="O2615" s="7">
        <f>IF($B2615="","",N2615*X2615/100)</f>
        <v/>
      </c>
      <c r="P2615" s="14" t="n"/>
      <c r="U2615" s="7" t="n"/>
      <c r="W2615" s="7">
        <f>IF($B2615="","",Z2615*AB2615/100)</f>
        <v/>
      </c>
      <c r="X2615" s="7">
        <f>IF($B2615="","",Z2615-W2615)</f>
        <v/>
      </c>
      <c r="Y2615" s="7">
        <f>IF($B2615="","",X2615-O2615)</f>
        <v/>
      </c>
      <c r="Z2615" s="7" t="n"/>
      <c r="AC2615">
        <f>IF($B2615="","",IF(COUNTIF($B$2:$B2615,$B2615)=1,1,0))</f>
        <v/>
      </c>
      <c r="AD2615">
        <f>IF($AC2615=1,SUMPRODUCT(--($AF$2:$AF$3501&lt;$AF2615))+1,"")</f>
        <v/>
      </c>
      <c r="AE2615">
        <f>IF($B2615="","",IF(OR($AA2615=TRUE(),$AA2615="TRUE"),0,1))</f>
        <v/>
      </c>
      <c r="AF2615">
        <f>IF($AC2615=1,IFERROR(IF(VALUE($B2615)&lt;100000000,VALUE($B2615),1000000000),IFERROR(IF(VALUE(MID($B2615,2,20))&lt;100000000,VALUE(MID($B2615,2,20)),1000000000),1000000000))+ROW()/100000,"")</f>
        <v/>
      </c>
    </row>
    <row r="2616">
      <c r="E2616" s="7" t="n"/>
      <c r="G2616" s="7" t="n"/>
      <c r="O2616" s="7">
        <f>IF($B2616="","",N2616*X2616/100)</f>
        <v/>
      </c>
      <c r="P2616" s="14" t="n"/>
      <c r="U2616" s="7" t="n"/>
      <c r="W2616" s="7">
        <f>IF($B2616="","",Z2616*AB2616/100)</f>
        <v/>
      </c>
      <c r="X2616" s="7">
        <f>IF($B2616="","",Z2616-W2616)</f>
        <v/>
      </c>
      <c r="Y2616" s="7">
        <f>IF($B2616="","",X2616-O2616)</f>
        <v/>
      </c>
      <c r="Z2616" s="7" t="n"/>
      <c r="AC2616">
        <f>IF($B2616="","",IF(COUNTIF($B$2:$B2616,$B2616)=1,1,0))</f>
        <v/>
      </c>
      <c r="AD2616">
        <f>IF($AC2616=1,SUMPRODUCT(--($AF$2:$AF$3501&lt;$AF2616))+1,"")</f>
        <v/>
      </c>
      <c r="AE2616">
        <f>IF($B2616="","",IF(OR($AA2616=TRUE(),$AA2616="TRUE"),0,1))</f>
        <v/>
      </c>
      <c r="AF2616">
        <f>IF($AC2616=1,IFERROR(IF(VALUE($B2616)&lt;100000000,VALUE($B2616),1000000000),IFERROR(IF(VALUE(MID($B2616,2,20))&lt;100000000,VALUE(MID($B2616,2,20)),1000000000),1000000000))+ROW()/100000,"")</f>
        <v/>
      </c>
    </row>
    <row r="2617">
      <c r="E2617" s="7" t="n"/>
      <c r="G2617" s="7" t="n"/>
      <c r="O2617" s="7">
        <f>IF($B2617="","",N2617*X2617/100)</f>
        <v/>
      </c>
      <c r="P2617" s="14" t="n"/>
      <c r="U2617" s="7" t="n"/>
      <c r="W2617" s="7">
        <f>IF($B2617="","",Z2617*AB2617/100)</f>
        <v/>
      </c>
      <c r="X2617" s="7">
        <f>IF($B2617="","",Z2617-W2617)</f>
        <v/>
      </c>
      <c r="Y2617" s="7">
        <f>IF($B2617="","",X2617-O2617)</f>
        <v/>
      </c>
      <c r="Z2617" s="7" t="n"/>
      <c r="AC2617">
        <f>IF($B2617="","",IF(COUNTIF($B$2:$B2617,$B2617)=1,1,0))</f>
        <v/>
      </c>
      <c r="AD2617">
        <f>IF($AC2617=1,SUMPRODUCT(--($AF$2:$AF$3501&lt;$AF2617))+1,"")</f>
        <v/>
      </c>
      <c r="AE2617">
        <f>IF($B2617="","",IF(OR($AA2617=TRUE(),$AA2617="TRUE"),0,1))</f>
        <v/>
      </c>
      <c r="AF2617">
        <f>IF($AC2617=1,IFERROR(IF(VALUE($B2617)&lt;100000000,VALUE($B2617),1000000000),IFERROR(IF(VALUE(MID($B2617,2,20))&lt;100000000,VALUE(MID($B2617,2,20)),1000000000),1000000000))+ROW()/100000,"")</f>
        <v/>
      </c>
    </row>
    <row r="2618">
      <c r="E2618" s="7" t="n"/>
      <c r="G2618" s="7" t="n"/>
      <c r="O2618" s="7">
        <f>IF($B2618="","",N2618*X2618/100)</f>
        <v/>
      </c>
      <c r="P2618" s="14" t="n"/>
      <c r="U2618" s="7" t="n"/>
      <c r="W2618" s="7">
        <f>IF($B2618="","",Z2618*AB2618/100)</f>
        <v/>
      </c>
      <c r="X2618" s="7">
        <f>IF($B2618="","",Z2618-W2618)</f>
        <v/>
      </c>
      <c r="Y2618" s="7">
        <f>IF($B2618="","",X2618-O2618)</f>
        <v/>
      </c>
      <c r="Z2618" s="7" t="n"/>
      <c r="AC2618">
        <f>IF($B2618="","",IF(COUNTIF($B$2:$B2618,$B2618)=1,1,0))</f>
        <v/>
      </c>
      <c r="AD2618">
        <f>IF($AC2618=1,SUMPRODUCT(--($AF$2:$AF$3501&lt;$AF2618))+1,"")</f>
        <v/>
      </c>
      <c r="AE2618">
        <f>IF($B2618="","",IF(OR($AA2618=TRUE(),$AA2618="TRUE"),0,1))</f>
        <v/>
      </c>
      <c r="AF2618">
        <f>IF($AC2618=1,IFERROR(IF(VALUE($B2618)&lt;100000000,VALUE($B2618),1000000000),IFERROR(IF(VALUE(MID($B2618,2,20))&lt;100000000,VALUE(MID($B2618,2,20)),1000000000),1000000000))+ROW()/100000,"")</f>
        <v/>
      </c>
    </row>
    <row r="2619">
      <c r="E2619" s="7" t="n"/>
      <c r="G2619" s="7" t="n"/>
      <c r="O2619" s="7">
        <f>IF($B2619="","",N2619*X2619/100)</f>
        <v/>
      </c>
      <c r="P2619" s="14" t="n"/>
      <c r="U2619" s="7" t="n"/>
      <c r="W2619" s="7">
        <f>IF($B2619="","",Z2619*AB2619/100)</f>
        <v/>
      </c>
      <c r="X2619" s="7">
        <f>IF($B2619="","",Z2619-W2619)</f>
        <v/>
      </c>
      <c r="Y2619" s="7">
        <f>IF($B2619="","",X2619-O2619)</f>
        <v/>
      </c>
      <c r="Z2619" s="7" t="n"/>
      <c r="AC2619">
        <f>IF($B2619="","",IF(COUNTIF($B$2:$B2619,$B2619)=1,1,0))</f>
        <v/>
      </c>
      <c r="AD2619">
        <f>IF($AC2619=1,SUMPRODUCT(--($AF$2:$AF$3501&lt;$AF2619))+1,"")</f>
        <v/>
      </c>
      <c r="AE2619">
        <f>IF($B2619="","",IF(OR($AA2619=TRUE(),$AA2619="TRUE"),0,1))</f>
        <v/>
      </c>
      <c r="AF2619">
        <f>IF($AC2619=1,IFERROR(IF(VALUE($B2619)&lt;100000000,VALUE($B2619),1000000000),IFERROR(IF(VALUE(MID($B2619,2,20))&lt;100000000,VALUE(MID($B2619,2,20)),1000000000),1000000000))+ROW()/100000,"")</f>
        <v/>
      </c>
    </row>
    <row r="2620">
      <c r="E2620" s="7" t="n"/>
      <c r="G2620" s="7" t="n"/>
      <c r="O2620" s="7">
        <f>IF($B2620="","",N2620*X2620/100)</f>
        <v/>
      </c>
      <c r="P2620" s="14" t="n"/>
      <c r="U2620" s="7" t="n"/>
      <c r="W2620" s="7">
        <f>IF($B2620="","",Z2620*AB2620/100)</f>
        <v/>
      </c>
      <c r="X2620" s="7">
        <f>IF($B2620="","",Z2620-W2620)</f>
        <v/>
      </c>
      <c r="Y2620" s="7">
        <f>IF($B2620="","",X2620-O2620)</f>
        <v/>
      </c>
      <c r="Z2620" s="7" t="n"/>
      <c r="AC2620">
        <f>IF($B2620="","",IF(COUNTIF($B$2:$B2620,$B2620)=1,1,0))</f>
        <v/>
      </c>
      <c r="AD2620">
        <f>IF($AC2620=1,SUMPRODUCT(--($AF$2:$AF$3501&lt;$AF2620))+1,"")</f>
        <v/>
      </c>
      <c r="AE2620">
        <f>IF($B2620="","",IF(OR($AA2620=TRUE(),$AA2620="TRUE"),0,1))</f>
        <v/>
      </c>
      <c r="AF2620">
        <f>IF($AC2620=1,IFERROR(IF(VALUE($B2620)&lt;100000000,VALUE($B2620),1000000000),IFERROR(IF(VALUE(MID($B2620,2,20))&lt;100000000,VALUE(MID($B2620,2,20)),1000000000),1000000000))+ROW()/100000,"")</f>
        <v/>
      </c>
    </row>
    <row r="2621">
      <c r="E2621" s="7" t="n"/>
      <c r="G2621" s="7" t="n"/>
      <c r="O2621" s="7">
        <f>IF($B2621="","",N2621*X2621/100)</f>
        <v/>
      </c>
      <c r="P2621" s="14" t="n"/>
      <c r="U2621" s="7" t="n"/>
      <c r="W2621" s="7">
        <f>IF($B2621="","",Z2621*AB2621/100)</f>
        <v/>
      </c>
      <c r="X2621" s="7">
        <f>IF($B2621="","",Z2621-W2621)</f>
        <v/>
      </c>
      <c r="Y2621" s="7">
        <f>IF($B2621="","",X2621-O2621)</f>
        <v/>
      </c>
      <c r="Z2621" s="7" t="n"/>
      <c r="AC2621">
        <f>IF($B2621="","",IF(COUNTIF($B$2:$B2621,$B2621)=1,1,0))</f>
        <v/>
      </c>
      <c r="AD2621">
        <f>IF($AC2621=1,SUMPRODUCT(--($AF$2:$AF$3501&lt;$AF2621))+1,"")</f>
        <v/>
      </c>
      <c r="AE2621">
        <f>IF($B2621="","",IF(OR($AA2621=TRUE(),$AA2621="TRUE"),0,1))</f>
        <v/>
      </c>
      <c r="AF2621">
        <f>IF($AC2621=1,IFERROR(IF(VALUE($B2621)&lt;100000000,VALUE($B2621),1000000000),IFERROR(IF(VALUE(MID($B2621,2,20))&lt;100000000,VALUE(MID($B2621,2,20)),1000000000),1000000000))+ROW()/100000,"")</f>
        <v/>
      </c>
    </row>
    <row r="2622">
      <c r="E2622" s="7" t="n"/>
      <c r="G2622" s="7" t="n"/>
      <c r="O2622" s="7">
        <f>IF($B2622="","",N2622*X2622/100)</f>
        <v/>
      </c>
      <c r="P2622" s="14" t="n"/>
      <c r="U2622" s="7" t="n"/>
      <c r="W2622" s="7">
        <f>IF($B2622="","",Z2622*AB2622/100)</f>
        <v/>
      </c>
      <c r="X2622" s="7">
        <f>IF($B2622="","",Z2622-W2622)</f>
        <v/>
      </c>
      <c r="Y2622" s="7">
        <f>IF($B2622="","",X2622-O2622)</f>
        <v/>
      </c>
      <c r="Z2622" s="7" t="n"/>
      <c r="AC2622">
        <f>IF($B2622="","",IF(COUNTIF($B$2:$B2622,$B2622)=1,1,0))</f>
        <v/>
      </c>
      <c r="AD2622">
        <f>IF($AC2622=1,SUMPRODUCT(--($AF$2:$AF$3501&lt;$AF2622))+1,"")</f>
        <v/>
      </c>
      <c r="AE2622">
        <f>IF($B2622="","",IF(OR($AA2622=TRUE(),$AA2622="TRUE"),0,1))</f>
        <v/>
      </c>
      <c r="AF2622">
        <f>IF($AC2622=1,IFERROR(IF(VALUE($B2622)&lt;100000000,VALUE($B2622),1000000000),IFERROR(IF(VALUE(MID($B2622,2,20))&lt;100000000,VALUE(MID($B2622,2,20)),1000000000),1000000000))+ROW()/100000,"")</f>
        <v/>
      </c>
    </row>
    <row r="2623">
      <c r="E2623" s="7" t="n"/>
      <c r="G2623" s="7" t="n"/>
      <c r="O2623" s="7">
        <f>IF($B2623="","",N2623*X2623/100)</f>
        <v/>
      </c>
      <c r="P2623" s="14" t="n"/>
      <c r="U2623" s="7" t="n"/>
      <c r="W2623" s="7">
        <f>IF($B2623="","",Z2623*AB2623/100)</f>
        <v/>
      </c>
      <c r="X2623" s="7">
        <f>IF($B2623="","",Z2623-W2623)</f>
        <v/>
      </c>
      <c r="Y2623" s="7">
        <f>IF($B2623="","",X2623-O2623)</f>
        <v/>
      </c>
      <c r="Z2623" s="7" t="n"/>
      <c r="AC2623">
        <f>IF($B2623="","",IF(COUNTIF($B$2:$B2623,$B2623)=1,1,0))</f>
        <v/>
      </c>
      <c r="AD2623">
        <f>IF($AC2623=1,SUMPRODUCT(--($AF$2:$AF$3501&lt;$AF2623))+1,"")</f>
        <v/>
      </c>
      <c r="AE2623">
        <f>IF($B2623="","",IF(OR($AA2623=TRUE(),$AA2623="TRUE"),0,1))</f>
        <v/>
      </c>
      <c r="AF2623">
        <f>IF($AC2623=1,IFERROR(IF(VALUE($B2623)&lt;100000000,VALUE($B2623),1000000000),IFERROR(IF(VALUE(MID($B2623,2,20))&lt;100000000,VALUE(MID($B2623,2,20)),1000000000),1000000000))+ROW()/100000,"")</f>
        <v/>
      </c>
    </row>
    <row r="2624">
      <c r="E2624" s="7" t="n"/>
      <c r="G2624" s="7" t="n"/>
      <c r="O2624" s="7">
        <f>IF($B2624="","",N2624*X2624/100)</f>
        <v/>
      </c>
      <c r="P2624" s="14" t="n"/>
      <c r="U2624" s="7" t="n"/>
      <c r="W2624" s="7">
        <f>IF($B2624="","",Z2624*AB2624/100)</f>
        <v/>
      </c>
      <c r="X2624" s="7">
        <f>IF($B2624="","",Z2624-W2624)</f>
        <v/>
      </c>
      <c r="Y2624" s="7">
        <f>IF($B2624="","",X2624-O2624)</f>
        <v/>
      </c>
      <c r="Z2624" s="7" t="n"/>
      <c r="AC2624">
        <f>IF($B2624="","",IF(COUNTIF($B$2:$B2624,$B2624)=1,1,0))</f>
        <v/>
      </c>
      <c r="AD2624">
        <f>IF($AC2624=1,SUMPRODUCT(--($AF$2:$AF$3501&lt;$AF2624))+1,"")</f>
        <v/>
      </c>
      <c r="AE2624">
        <f>IF($B2624="","",IF(OR($AA2624=TRUE(),$AA2624="TRUE"),0,1))</f>
        <v/>
      </c>
      <c r="AF2624">
        <f>IF($AC2624=1,IFERROR(IF(VALUE($B2624)&lt;100000000,VALUE($B2624),1000000000),IFERROR(IF(VALUE(MID($B2624,2,20))&lt;100000000,VALUE(MID($B2624,2,20)),1000000000),1000000000))+ROW()/100000,"")</f>
        <v/>
      </c>
    </row>
    <row r="2625">
      <c r="E2625" s="7" t="n"/>
      <c r="G2625" s="7" t="n"/>
      <c r="O2625" s="7">
        <f>IF($B2625="","",N2625*X2625/100)</f>
        <v/>
      </c>
      <c r="P2625" s="14" t="n"/>
      <c r="U2625" s="7" t="n"/>
      <c r="W2625" s="7">
        <f>IF($B2625="","",Z2625*AB2625/100)</f>
        <v/>
      </c>
      <c r="X2625" s="7">
        <f>IF($B2625="","",Z2625-W2625)</f>
        <v/>
      </c>
      <c r="Y2625" s="7">
        <f>IF($B2625="","",X2625-O2625)</f>
        <v/>
      </c>
      <c r="Z2625" s="7" t="n"/>
      <c r="AC2625">
        <f>IF($B2625="","",IF(COUNTIF($B$2:$B2625,$B2625)=1,1,0))</f>
        <v/>
      </c>
      <c r="AD2625">
        <f>IF($AC2625=1,SUMPRODUCT(--($AF$2:$AF$3501&lt;$AF2625))+1,"")</f>
        <v/>
      </c>
      <c r="AE2625">
        <f>IF($B2625="","",IF(OR($AA2625=TRUE(),$AA2625="TRUE"),0,1))</f>
        <v/>
      </c>
      <c r="AF2625">
        <f>IF($AC2625=1,IFERROR(IF(VALUE($B2625)&lt;100000000,VALUE($B2625),1000000000),IFERROR(IF(VALUE(MID($B2625,2,20))&lt;100000000,VALUE(MID($B2625,2,20)),1000000000),1000000000))+ROW()/100000,"")</f>
        <v/>
      </c>
    </row>
    <row r="2626">
      <c r="E2626" s="7" t="n"/>
      <c r="G2626" s="7" t="n"/>
      <c r="O2626" s="7">
        <f>IF($B2626="","",N2626*X2626/100)</f>
        <v/>
      </c>
      <c r="P2626" s="14" t="n"/>
      <c r="U2626" s="7" t="n"/>
      <c r="W2626" s="7">
        <f>IF($B2626="","",Z2626*AB2626/100)</f>
        <v/>
      </c>
      <c r="X2626" s="7">
        <f>IF($B2626="","",Z2626-W2626)</f>
        <v/>
      </c>
      <c r="Y2626" s="7">
        <f>IF($B2626="","",X2626-O2626)</f>
        <v/>
      </c>
      <c r="Z2626" s="7" t="n"/>
      <c r="AC2626">
        <f>IF($B2626="","",IF(COUNTIF($B$2:$B2626,$B2626)=1,1,0))</f>
        <v/>
      </c>
      <c r="AD2626">
        <f>IF($AC2626=1,SUMPRODUCT(--($AF$2:$AF$3501&lt;$AF2626))+1,"")</f>
        <v/>
      </c>
      <c r="AE2626">
        <f>IF($B2626="","",IF(OR($AA2626=TRUE(),$AA2626="TRUE"),0,1))</f>
        <v/>
      </c>
      <c r="AF2626">
        <f>IF($AC2626=1,IFERROR(IF(VALUE($B2626)&lt;100000000,VALUE($B2626),1000000000),IFERROR(IF(VALUE(MID($B2626,2,20))&lt;100000000,VALUE(MID($B2626,2,20)),1000000000),1000000000))+ROW()/100000,"")</f>
        <v/>
      </c>
    </row>
    <row r="2627">
      <c r="E2627" s="7" t="n"/>
      <c r="G2627" s="7" t="n"/>
      <c r="O2627" s="7">
        <f>IF($B2627="","",N2627*X2627/100)</f>
        <v/>
      </c>
      <c r="P2627" s="14" t="n"/>
      <c r="U2627" s="7" t="n"/>
      <c r="W2627" s="7">
        <f>IF($B2627="","",Z2627*AB2627/100)</f>
        <v/>
      </c>
      <c r="X2627" s="7">
        <f>IF($B2627="","",Z2627-W2627)</f>
        <v/>
      </c>
      <c r="Y2627" s="7">
        <f>IF($B2627="","",X2627-O2627)</f>
        <v/>
      </c>
      <c r="Z2627" s="7" t="n"/>
      <c r="AC2627">
        <f>IF($B2627="","",IF(COUNTIF($B$2:$B2627,$B2627)=1,1,0))</f>
        <v/>
      </c>
      <c r="AD2627">
        <f>IF($AC2627=1,SUMPRODUCT(--($AF$2:$AF$3501&lt;$AF2627))+1,"")</f>
        <v/>
      </c>
      <c r="AE2627">
        <f>IF($B2627="","",IF(OR($AA2627=TRUE(),$AA2627="TRUE"),0,1))</f>
        <v/>
      </c>
      <c r="AF2627">
        <f>IF($AC2627=1,IFERROR(IF(VALUE($B2627)&lt;100000000,VALUE($B2627),1000000000),IFERROR(IF(VALUE(MID($B2627,2,20))&lt;100000000,VALUE(MID($B2627,2,20)),1000000000),1000000000))+ROW()/100000,"")</f>
        <v/>
      </c>
    </row>
    <row r="2628">
      <c r="E2628" s="7" t="n"/>
      <c r="G2628" s="7" t="n"/>
      <c r="O2628" s="7">
        <f>IF($B2628="","",N2628*X2628/100)</f>
        <v/>
      </c>
      <c r="P2628" s="14" t="n"/>
      <c r="U2628" s="7" t="n"/>
      <c r="W2628" s="7">
        <f>IF($B2628="","",Z2628*AB2628/100)</f>
        <v/>
      </c>
      <c r="X2628" s="7">
        <f>IF($B2628="","",Z2628-W2628)</f>
        <v/>
      </c>
      <c r="Y2628" s="7">
        <f>IF($B2628="","",X2628-O2628)</f>
        <v/>
      </c>
      <c r="Z2628" s="7" t="n"/>
      <c r="AC2628">
        <f>IF($B2628="","",IF(COUNTIF($B$2:$B2628,$B2628)=1,1,0))</f>
        <v/>
      </c>
      <c r="AD2628">
        <f>IF($AC2628=1,SUMPRODUCT(--($AF$2:$AF$3501&lt;$AF2628))+1,"")</f>
        <v/>
      </c>
      <c r="AE2628">
        <f>IF($B2628="","",IF(OR($AA2628=TRUE(),$AA2628="TRUE"),0,1))</f>
        <v/>
      </c>
      <c r="AF2628">
        <f>IF($AC2628=1,IFERROR(IF(VALUE($B2628)&lt;100000000,VALUE($B2628),1000000000),IFERROR(IF(VALUE(MID($B2628,2,20))&lt;100000000,VALUE(MID($B2628,2,20)),1000000000),1000000000))+ROW()/100000,"")</f>
        <v/>
      </c>
    </row>
    <row r="2629">
      <c r="E2629" s="7" t="n"/>
      <c r="G2629" s="7" t="n"/>
      <c r="O2629" s="7">
        <f>IF($B2629="","",N2629*X2629/100)</f>
        <v/>
      </c>
      <c r="P2629" s="14" t="n"/>
      <c r="U2629" s="7" t="n"/>
      <c r="W2629" s="7">
        <f>IF($B2629="","",Z2629*AB2629/100)</f>
        <v/>
      </c>
      <c r="X2629" s="7">
        <f>IF($B2629="","",Z2629-W2629)</f>
        <v/>
      </c>
      <c r="Y2629" s="7">
        <f>IF($B2629="","",X2629-O2629)</f>
        <v/>
      </c>
      <c r="Z2629" s="7" t="n"/>
      <c r="AC2629">
        <f>IF($B2629="","",IF(COUNTIF($B$2:$B2629,$B2629)=1,1,0))</f>
        <v/>
      </c>
      <c r="AD2629">
        <f>IF($AC2629=1,SUMPRODUCT(--($AF$2:$AF$3501&lt;$AF2629))+1,"")</f>
        <v/>
      </c>
      <c r="AE2629">
        <f>IF($B2629="","",IF(OR($AA2629=TRUE(),$AA2629="TRUE"),0,1))</f>
        <v/>
      </c>
      <c r="AF2629">
        <f>IF($AC2629=1,IFERROR(IF(VALUE($B2629)&lt;100000000,VALUE($B2629),1000000000),IFERROR(IF(VALUE(MID($B2629,2,20))&lt;100000000,VALUE(MID($B2629,2,20)),1000000000),1000000000))+ROW()/100000,"")</f>
        <v/>
      </c>
    </row>
    <row r="2630">
      <c r="E2630" s="7" t="n"/>
      <c r="G2630" s="7" t="n"/>
      <c r="O2630" s="7">
        <f>IF($B2630="","",N2630*X2630/100)</f>
        <v/>
      </c>
      <c r="P2630" s="14" t="n"/>
      <c r="U2630" s="7" t="n"/>
      <c r="W2630" s="7">
        <f>IF($B2630="","",Z2630*AB2630/100)</f>
        <v/>
      </c>
      <c r="X2630" s="7">
        <f>IF($B2630="","",Z2630-W2630)</f>
        <v/>
      </c>
      <c r="Y2630" s="7">
        <f>IF($B2630="","",X2630-O2630)</f>
        <v/>
      </c>
      <c r="Z2630" s="7" t="n"/>
      <c r="AC2630">
        <f>IF($B2630="","",IF(COUNTIF($B$2:$B2630,$B2630)=1,1,0))</f>
        <v/>
      </c>
      <c r="AD2630">
        <f>IF($AC2630=1,SUMPRODUCT(--($AF$2:$AF$3501&lt;$AF2630))+1,"")</f>
        <v/>
      </c>
      <c r="AE2630">
        <f>IF($B2630="","",IF(OR($AA2630=TRUE(),$AA2630="TRUE"),0,1))</f>
        <v/>
      </c>
      <c r="AF2630">
        <f>IF($AC2630=1,IFERROR(IF(VALUE($B2630)&lt;100000000,VALUE($B2630),1000000000),IFERROR(IF(VALUE(MID($B2630,2,20))&lt;100000000,VALUE(MID($B2630,2,20)),1000000000),1000000000))+ROW()/100000,"")</f>
        <v/>
      </c>
    </row>
    <row r="2631">
      <c r="E2631" s="7" t="n"/>
      <c r="G2631" s="7" t="n"/>
      <c r="O2631" s="7">
        <f>IF($B2631="","",N2631*X2631/100)</f>
        <v/>
      </c>
      <c r="P2631" s="14" t="n"/>
      <c r="U2631" s="7" t="n"/>
      <c r="W2631" s="7">
        <f>IF($B2631="","",Z2631*AB2631/100)</f>
        <v/>
      </c>
      <c r="X2631" s="7">
        <f>IF($B2631="","",Z2631-W2631)</f>
        <v/>
      </c>
      <c r="Y2631" s="7">
        <f>IF($B2631="","",X2631-O2631)</f>
        <v/>
      </c>
      <c r="Z2631" s="7" t="n"/>
      <c r="AC2631">
        <f>IF($B2631="","",IF(COUNTIF($B$2:$B2631,$B2631)=1,1,0))</f>
        <v/>
      </c>
      <c r="AD2631">
        <f>IF($AC2631=1,SUMPRODUCT(--($AF$2:$AF$3501&lt;$AF2631))+1,"")</f>
        <v/>
      </c>
      <c r="AE2631">
        <f>IF($B2631="","",IF(OR($AA2631=TRUE(),$AA2631="TRUE"),0,1))</f>
        <v/>
      </c>
      <c r="AF2631">
        <f>IF($AC2631=1,IFERROR(IF(VALUE($B2631)&lt;100000000,VALUE($B2631),1000000000),IFERROR(IF(VALUE(MID($B2631,2,20))&lt;100000000,VALUE(MID($B2631,2,20)),1000000000),1000000000))+ROW()/100000,"")</f>
        <v/>
      </c>
    </row>
    <row r="2632">
      <c r="E2632" s="7" t="n"/>
      <c r="G2632" s="7" t="n"/>
      <c r="O2632" s="7">
        <f>IF($B2632="","",N2632*X2632/100)</f>
        <v/>
      </c>
      <c r="P2632" s="14" t="n"/>
      <c r="U2632" s="7" t="n"/>
      <c r="W2632" s="7">
        <f>IF($B2632="","",Z2632*AB2632/100)</f>
        <v/>
      </c>
      <c r="X2632" s="7">
        <f>IF($B2632="","",Z2632-W2632)</f>
        <v/>
      </c>
      <c r="Y2632" s="7">
        <f>IF($B2632="","",X2632-O2632)</f>
        <v/>
      </c>
      <c r="Z2632" s="7" t="n"/>
      <c r="AC2632">
        <f>IF($B2632="","",IF(COUNTIF($B$2:$B2632,$B2632)=1,1,0))</f>
        <v/>
      </c>
      <c r="AD2632">
        <f>IF($AC2632=1,SUMPRODUCT(--($AF$2:$AF$3501&lt;$AF2632))+1,"")</f>
        <v/>
      </c>
      <c r="AE2632">
        <f>IF($B2632="","",IF(OR($AA2632=TRUE(),$AA2632="TRUE"),0,1))</f>
        <v/>
      </c>
      <c r="AF2632">
        <f>IF($AC2632=1,IFERROR(IF(VALUE($B2632)&lt;100000000,VALUE($B2632),1000000000),IFERROR(IF(VALUE(MID($B2632,2,20))&lt;100000000,VALUE(MID($B2632,2,20)),1000000000),1000000000))+ROW()/100000,"")</f>
        <v/>
      </c>
    </row>
    <row r="2633">
      <c r="E2633" s="7" t="n"/>
      <c r="G2633" s="7" t="n"/>
      <c r="O2633" s="7">
        <f>IF($B2633="","",N2633*X2633/100)</f>
        <v/>
      </c>
      <c r="P2633" s="14" t="n"/>
      <c r="U2633" s="7" t="n"/>
      <c r="W2633" s="7">
        <f>IF($B2633="","",Z2633*AB2633/100)</f>
        <v/>
      </c>
      <c r="X2633" s="7">
        <f>IF($B2633="","",Z2633-W2633)</f>
        <v/>
      </c>
      <c r="Y2633" s="7">
        <f>IF($B2633="","",X2633-O2633)</f>
        <v/>
      </c>
      <c r="Z2633" s="7" t="n"/>
      <c r="AC2633">
        <f>IF($B2633="","",IF(COUNTIF($B$2:$B2633,$B2633)=1,1,0))</f>
        <v/>
      </c>
      <c r="AD2633">
        <f>IF($AC2633=1,SUMPRODUCT(--($AF$2:$AF$3501&lt;$AF2633))+1,"")</f>
        <v/>
      </c>
      <c r="AE2633">
        <f>IF($B2633="","",IF(OR($AA2633=TRUE(),$AA2633="TRUE"),0,1))</f>
        <v/>
      </c>
      <c r="AF2633">
        <f>IF($AC2633=1,IFERROR(IF(VALUE($B2633)&lt;100000000,VALUE($B2633),1000000000),IFERROR(IF(VALUE(MID($B2633,2,20))&lt;100000000,VALUE(MID($B2633,2,20)),1000000000),1000000000))+ROW()/100000,"")</f>
        <v/>
      </c>
    </row>
    <row r="2634">
      <c r="E2634" s="7" t="n"/>
      <c r="G2634" s="7" t="n"/>
      <c r="O2634" s="7">
        <f>IF($B2634="","",N2634*X2634/100)</f>
        <v/>
      </c>
      <c r="P2634" s="14" t="n"/>
      <c r="U2634" s="7" t="n"/>
      <c r="W2634" s="7">
        <f>IF($B2634="","",Z2634*AB2634/100)</f>
        <v/>
      </c>
      <c r="X2634" s="7">
        <f>IF($B2634="","",Z2634-W2634)</f>
        <v/>
      </c>
      <c r="Y2634" s="7">
        <f>IF($B2634="","",X2634-O2634)</f>
        <v/>
      </c>
      <c r="Z2634" s="7" t="n"/>
      <c r="AC2634">
        <f>IF($B2634="","",IF(COUNTIF($B$2:$B2634,$B2634)=1,1,0))</f>
        <v/>
      </c>
      <c r="AD2634">
        <f>IF($AC2634=1,SUMPRODUCT(--($AF$2:$AF$3501&lt;$AF2634))+1,"")</f>
        <v/>
      </c>
      <c r="AE2634">
        <f>IF($B2634="","",IF(OR($AA2634=TRUE(),$AA2634="TRUE"),0,1))</f>
        <v/>
      </c>
      <c r="AF2634">
        <f>IF($AC2634=1,IFERROR(IF(VALUE($B2634)&lt;100000000,VALUE($B2634),1000000000),IFERROR(IF(VALUE(MID($B2634,2,20))&lt;100000000,VALUE(MID($B2634,2,20)),1000000000),1000000000))+ROW()/100000,"")</f>
        <v/>
      </c>
    </row>
    <row r="2635">
      <c r="E2635" s="7" t="n"/>
      <c r="G2635" s="7" t="n"/>
      <c r="O2635" s="7">
        <f>IF($B2635="","",N2635*X2635/100)</f>
        <v/>
      </c>
      <c r="P2635" s="14" t="n"/>
      <c r="U2635" s="7" t="n"/>
      <c r="W2635" s="7">
        <f>IF($B2635="","",Z2635*AB2635/100)</f>
        <v/>
      </c>
      <c r="X2635" s="7">
        <f>IF($B2635="","",Z2635-W2635)</f>
        <v/>
      </c>
      <c r="Y2635" s="7">
        <f>IF($B2635="","",X2635-O2635)</f>
        <v/>
      </c>
      <c r="Z2635" s="7" t="n"/>
      <c r="AC2635">
        <f>IF($B2635="","",IF(COUNTIF($B$2:$B2635,$B2635)=1,1,0))</f>
        <v/>
      </c>
      <c r="AD2635">
        <f>IF($AC2635=1,SUMPRODUCT(--($AF$2:$AF$3501&lt;$AF2635))+1,"")</f>
        <v/>
      </c>
      <c r="AE2635">
        <f>IF($B2635="","",IF(OR($AA2635=TRUE(),$AA2635="TRUE"),0,1))</f>
        <v/>
      </c>
      <c r="AF2635">
        <f>IF($AC2635=1,IFERROR(IF(VALUE($B2635)&lt;100000000,VALUE($B2635),1000000000),IFERROR(IF(VALUE(MID($B2635,2,20))&lt;100000000,VALUE(MID($B2635,2,20)),1000000000),1000000000))+ROW()/100000,"")</f>
        <v/>
      </c>
    </row>
    <row r="2636">
      <c r="E2636" s="7" t="n"/>
      <c r="G2636" s="7" t="n"/>
      <c r="O2636" s="7">
        <f>IF($B2636="","",N2636*X2636/100)</f>
        <v/>
      </c>
      <c r="P2636" s="14" t="n"/>
      <c r="U2636" s="7" t="n"/>
      <c r="W2636" s="7">
        <f>IF($B2636="","",Z2636*AB2636/100)</f>
        <v/>
      </c>
      <c r="X2636" s="7">
        <f>IF($B2636="","",Z2636-W2636)</f>
        <v/>
      </c>
      <c r="Y2636" s="7">
        <f>IF($B2636="","",X2636-O2636)</f>
        <v/>
      </c>
      <c r="Z2636" s="7" t="n"/>
      <c r="AC2636">
        <f>IF($B2636="","",IF(COUNTIF($B$2:$B2636,$B2636)=1,1,0))</f>
        <v/>
      </c>
      <c r="AD2636">
        <f>IF($AC2636=1,SUMPRODUCT(--($AF$2:$AF$3501&lt;$AF2636))+1,"")</f>
        <v/>
      </c>
      <c r="AE2636">
        <f>IF($B2636="","",IF(OR($AA2636=TRUE(),$AA2636="TRUE"),0,1))</f>
        <v/>
      </c>
      <c r="AF2636">
        <f>IF($AC2636=1,IFERROR(IF(VALUE($B2636)&lt;100000000,VALUE($B2636),1000000000),IFERROR(IF(VALUE(MID($B2636,2,20))&lt;100000000,VALUE(MID($B2636,2,20)),1000000000),1000000000))+ROW()/100000,"")</f>
        <v/>
      </c>
    </row>
    <row r="2637">
      <c r="E2637" s="7" t="n"/>
      <c r="G2637" s="7" t="n"/>
      <c r="O2637" s="7">
        <f>IF($B2637="","",N2637*X2637/100)</f>
        <v/>
      </c>
      <c r="P2637" s="14" t="n"/>
      <c r="U2637" s="7" t="n"/>
      <c r="W2637" s="7">
        <f>IF($B2637="","",Z2637*AB2637/100)</f>
        <v/>
      </c>
      <c r="X2637" s="7">
        <f>IF($B2637="","",Z2637-W2637)</f>
        <v/>
      </c>
      <c r="Y2637" s="7">
        <f>IF($B2637="","",X2637-O2637)</f>
        <v/>
      </c>
      <c r="Z2637" s="7" t="n"/>
      <c r="AC2637">
        <f>IF($B2637="","",IF(COUNTIF($B$2:$B2637,$B2637)=1,1,0))</f>
        <v/>
      </c>
      <c r="AD2637">
        <f>IF($AC2637=1,SUMPRODUCT(--($AF$2:$AF$3501&lt;$AF2637))+1,"")</f>
        <v/>
      </c>
      <c r="AE2637">
        <f>IF($B2637="","",IF(OR($AA2637=TRUE(),$AA2637="TRUE"),0,1))</f>
        <v/>
      </c>
      <c r="AF2637">
        <f>IF($AC2637=1,IFERROR(IF(VALUE($B2637)&lt;100000000,VALUE($B2637),1000000000),IFERROR(IF(VALUE(MID($B2637,2,20))&lt;100000000,VALUE(MID($B2637,2,20)),1000000000),1000000000))+ROW()/100000,"")</f>
        <v/>
      </c>
    </row>
    <row r="2638">
      <c r="E2638" s="7" t="n"/>
      <c r="G2638" s="7" t="n"/>
      <c r="O2638" s="7">
        <f>IF($B2638="","",N2638*X2638/100)</f>
        <v/>
      </c>
      <c r="P2638" s="14" t="n"/>
      <c r="U2638" s="7" t="n"/>
      <c r="W2638" s="7">
        <f>IF($B2638="","",Z2638*AB2638/100)</f>
        <v/>
      </c>
      <c r="X2638" s="7">
        <f>IF($B2638="","",Z2638-W2638)</f>
        <v/>
      </c>
      <c r="Y2638" s="7">
        <f>IF($B2638="","",X2638-O2638)</f>
        <v/>
      </c>
      <c r="Z2638" s="7" t="n"/>
      <c r="AC2638">
        <f>IF($B2638="","",IF(COUNTIF($B$2:$B2638,$B2638)=1,1,0))</f>
        <v/>
      </c>
      <c r="AD2638">
        <f>IF($AC2638=1,SUMPRODUCT(--($AF$2:$AF$3501&lt;$AF2638))+1,"")</f>
        <v/>
      </c>
      <c r="AE2638">
        <f>IF($B2638="","",IF(OR($AA2638=TRUE(),$AA2638="TRUE"),0,1))</f>
        <v/>
      </c>
      <c r="AF2638">
        <f>IF($AC2638=1,IFERROR(IF(VALUE($B2638)&lt;100000000,VALUE($B2638),1000000000),IFERROR(IF(VALUE(MID($B2638,2,20))&lt;100000000,VALUE(MID($B2638,2,20)),1000000000),1000000000))+ROW()/100000,"")</f>
        <v/>
      </c>
    </row>
    <row r="2639">
      <c r="E2639" s="7" t="n"/>
      <c r="G2639" s="7" t="n"/>
      <c r="O2639" s="7">
        <f>IF($B2639="","",N2639*X2639/100)</f>
        <v/>
      </c>
      <c r="P2639" s="14" t="n"/>
      <c r="U2639" s="7" t="n"/>
      <c r="W2639" s="7">
        <f>IF($B2639="","",Z2639*AB2639/100)</f>
        <v/>
      </c>
      <c r="X2639" s="7">
        <f>IF($B2639="","",Z2639-W2639)</f>
        <v/>
      </c>
      <c r="Y2639" s="7">
        <f>IF($B2639="","",X2639-O2639)</f>
        <v/>
      </c>
      <c r="Z2639" s="7" t="n"/>
      <c r="AC2639">
        <f>IF($B2639="","",IF(COUNTIF($B$2:$B2639,$B2639)=1,1,0))</f>
        <v/>
      </c>
      <c r="AD2639">
        <f>IF($AC2639=1,SUMPRODUCT(--($AF$2:$AF$3501&lt;$AF2639))+1,"")</f>
        <v/>
      </c>
      <c r="AE2639">
        <f>IF($B2639="","",IF(OR($AA2639=TRUE(),$AA2639="TRUE"),0,1))</f>
        <v/>
      </c>
      <c r="AF2639">
        <f>IF($AC2639=1,IFERROR(IF(VALUE($B2639)&lt;100000000,VALUE($B2639),1000000000),IFERROR(IF(VALUE(MID($B2639,2,20))&lt;100000000,VALUE(MID($B2639,2,20)),1000000000),1000000000))+ROW()/100000,"")</f>
        <v/>
      </c>
    </row>
    <row r="2640">
      <c r="E2640" s="7" t="n"/>
      <c r="G2640" s="7" t="n"/>
      <c r="O2640" s="7">
        <f>IF($B2640="","",N2640*X2640/100)</f>
        <v/>
      </c>
      <c r="P2640" s="14" t="n"/>
      <c r="U2640" s="7" t="n"/>
      <c r="W2640" s="7">
        <f>IF($B2640="","",Z2640*AB2640/100)</f>
        <v/>
      </c>
      <c r="X2640" s="7">
        <f>IF($B2640="","",Z2640-W2640)</f>
        <v/>
      </c>
      <c r="Y2640" s="7">
        <f>IF($B2640="","",X2640-O2640)</f>
        <v/>
      </c>
      <c r="Z2640" s="7" t="n"/>
      <c r="AC2640">
        <f>IF($B2640="","",IF(COUNTIF($B$2:$B2640,$B2640)=1,1,0))</f>
        <v/>
      </c>
      <c r="AD2640">
        <f>IF($AC2640=1,SUMPRODUCT(--($AF$2:$AF$3501&lt;$AF2640))+1,"")</f>
        <v/>
      </c>
      <c r="AE2640">
        <f>IF($B2640="","",IF(OR($AA2640=TRUE(),$AA2640="TRUE"),0,1))</f>
        <v/>
      </c>
      <c r="AF2640">
        <f>IF($AC2640=1,IFERROR(IF(VALUE($B2640)&lt;100000000,VALUE($B2640),1000000000),IFERROR(IF(VALUE(MID($B2640,2,20))&lt;100000000,VALUE(MID($B2640,2,20)),1000000000),1000000000))+ROW()/100000,"")</f>
        <v/>
      </c>
    </row>
    <row r="2641">
      <c r="E2641" s="7" t="n"/>
      <c r="G2641" s="7" t="n"/>
      <c r="O2641" s="7">
        <f>IF($B2641="","",N2641*X2641/100)</f>
        <v/>
      </c>
      <c r="P2641" s="14" t="n"/>
      <c r="U2641" s="7" t="n"/>
      <c r="W2641" s="7">
        <f>IF($B2641="","",Z2641*AB2641/100)</f>
        <v/>
      </c>
      <c r="X2641" s="7">
        <f>IF($B2641="","",Z2641-W2641)</f>
        <v/>
      </c>
      <c r="Y2641" s="7">
        <f>IF($B2641="","",X2641-O2641)</f>
        <v/>
      </c>
      <c r="Z2641" s="7" t="n"/>
      <c r="AC2641">
        <f>IF($B2641="","",IF(COUNTIF($B$2:$B2641,$B2641)=1,1,0))</f>
        <v/>
      </c>
      <c r="AD2641">
        <f>IF($AC2641=1,SUMPRODUCT(--($AF$2:$AF$3501&lt;$AF2641))+1,"")</f>
        <v/>
      </c>
      <c r="AE2641">
        <f>IF($B2641="","",IF(OR($AA2641=TRUE(),$AA2641="TRUE"),0,1))</f>
        <v/>
      </c>
      <c r="AF2641">
        <f>IF($AC2641=1,IFERROR(IF(VALUE($B2641)&lt;100000000,VALUE($B2641),1000000000),IFERROR(IF(VALUE(MID($B2641,2,20))&lt;100000000,VALUE(MID($B2641,2,20)),1000000000),1000000000))+ROW()/100000,"")</f>
        <v/>
      </c>
    </row>
    <row r="2642">
      <c r="E2642" s="7" t="n"/>
      <c r="G2642" s="7" t="n"/>
      <c r="O2642" s="7">
        <f>IF($B2642="","",N2642*X2642/100)</f>
        <v/>
      </c>
      <c r="P2642" s="14" t="n"/>
      <c r="U2642" s="7" t="n"/>
      <c r="W2642" s="7">
        <f>IF($B2642="","",Z2642*AB2642/100)</f>
        <v/>
      </c>
      <c r="X2642" s="7">
        <f>IF($B2642="","",Z2642-W2642)</f>
        <v/>
      </c>
      <c r="Y2642" s="7">
        <f>IF($B2642="","",X2642-O2642)</f>
        <v/>
      </c>
      <c r="Z2642" s="7" t="n"/>
      <c r="AC2642">
        <f>IF($B2642="","",IF(COUNTIF($B$2:$B2642,$B2642)=1,1,0))</f>
        <v/>
      </c>
      <c r="AD2642">
        <f>IF($AC2642=1,SUMPRODUCT(--($AF$2:$AF$3501&lt;$AF2642))+1,"")</f>
        <v/>
      </c>
      <c r="AE2642">
        <f>IF($B2642="","",IF(OR($AA2642=TRUE(),$AA2642="TRUE"),0,1))</f>
        <v/>
      </c>
      <c r="AF2642">
        <f>IF($AC2642=1,IFERROR(IF(VALUE($B2642)&lt;100000000,VALUE($B2642),1000000000),IFERROR(IF(VALUE(MID($B2642,2,20))&lt;100000000,VALUE(MID($B2642,2,20)),1000000000),1000000000))+ROW()/100000,"")</f>
        <v/>
      </c>
    </row>
    <row r="2643">
      <c r="E2643" s="7" t="n"/>
      <c r="G2643" s="7" t="n"/>
      <c r="O2643" s="7">
        <f>IF($B2643="","",N2643*X2643/100)</f>
        <v/>
      </c>
      <c r="P2643" s="14" t="n"/>
      <c r="U2643" s="7" t="n"/>
      <c r="W2643" s="7">
        <f>IF($B2643="","",Z2643*AB2643/100)</f>
        <v/>
      </c>
      <c r="X2643" s="7">
        <f>IF($B2643="","",Z2643-W2643)</f>
        <v/>
      </c>
      <c r="Y2643" s="7">
        <f>IF($B2643="","",X2643-O2643)</f>
        <v/>
      </c>
      <c r="Z2643" s="7" t="n"/>
      <c r="AC2643">
        <f>IF($B2643="","",IF(COUNTIF($B$2:$B2643,$B2643)=1,1,0))</f>
        <v/>
      </c>
      <c r="AD2643">
        <f>IF($AC2643=1,SUMPRODUCT(--($AF$2:$AF$3501&lt;$AF2643))+1,"")</f>
        <v/>
      </c>
      <c r="AE2643">
        <f>IF($B2643="","",IF(OR($AA2643=TRUE(),$AA2643="TRUE"),0,1))</f>
        <v/>
      </c>
      <c r="AF2643">
        <f>IF($AC2643=1,IFERROR(IF(VALUE($B2643)&lt;100000000,VALUE($B2643),1000000000),IFERROR(IF(VALUE(MID($B2643,2,20))&lt;100000000,VALUE(MID($B2643,2,20)),1000000000),1000000000))+ROW()/100000,"")</f>
        <v/>
      </c>
    </row>
    <row r="2644">
      <c r="E2644" s="7" t="n"/>
      <c r="G2644" s="7" t="n"/>
      <c r="O2644" s="7">
        <f>IF($B2644="","",N2644*X2644/100)</f>
        <v/>
      </c>
      <c r="P2644" s="14" t="n"/>
      <c r="U2644" s="7" t="n"/>
      <c r="W2644" s="7">
        <f>IF($B2644="","",Z2644*AB2644/100)</f>
        <v/>
      </c>
      <c r="X2644" s="7">
        <f>IF($B2644="","",Z2644-W2644)</f>
        <v/>
      </c>
      <c r="Y2644" s="7">
        <f>IF($B2644="","",X2644-O2644)</f>
        <v/>
      </c>
      <c r="Z2644" s="7" t="n"/>
      <c r="AC2644">
        <f>IF($B2644="","",IF(COUNTIF($B$2:$B2644,$B2644)=1,1,0))</f>
        <v/>
      </c>
      <c r="AD2644">
        <f>IF($AC2644=1,SUMPRODUCT(--($AF$2:$AF$3501&lt;$AF2644))+1,"")</f>
        <v/>
      </c>
      <c r="AE2644">
        <f>IF($B2644="","",IF(OR($AA2644=TRUE(),$AA2644="TRUE"),0,1))</f>
        <v/>
      </c>
      <c r="AF2644">
        <f>IF($AC2644=1,IFERROR(IF(VALUE($B2644)&lt;100000000,VALUE($B2644),1000000000),IFERROR(IF(VALUE(MID($B2644,2,20))&lt;100000000,VALUE(MID($B2644,2,20)),1000000000),1000000000))+ROW()/100000,"")</f>
        <v/>
      </c>
    </row>
    <row r="2645">
      <c r="E2645" s="7" t="n"/>
      <c r="G2645" s="7" t="n"/>
      <c r="O2645" s="7">
        <f>IF($B2645="","",N2645*X2645/100)</f>
        <v/>
      </c>
      <c r="P2645" s="14" t="n"/>
      <c r="U2645" s="7" t="n"/>
      <c r="W2645" s="7">
        <f>IF($B2645="","",Z2645*AB2645/100)</f>
        <v/>
      </c>
      <c r="X2645" s="7">
        <f>IF($B2645="","",Z2645-W2645)</f>
        <v/>
      </c>
      <c r="Y2645" s="7">
        <f>IF($B2645="","",X2645-O2645)</f>
        <v/>
      </c>
      <c r="Z2645" s="7" t="n"/>
      <c r="AC2645">
        <f>IF($B2645="","",IF(COUNTIF($B$2:$B2645,$B2645)=1,1,0))</f>
        <v/>
      </c>
      <c r="AD2645">
        <f>IF($AC2645=1,SUMPRODUCT(--($AF$2:$AF$3501&lt;$AF2645))+1,"")</f>
        <v/>
      </c>
      <c r="AE2645">
        <f>IF($B2645="","",IF(OR($AA2645=TRUE(),$AA2645="TRUE"),0,1))</f>
        <v/>
      </c>
      <c r="AF2645">
        <f>IF($AC2645=1,IFERROR(IF(VALUE($B2645)&lt;100000000,VALUE($B2645),1000000000),IFERROR(IF(VALUE(MID($B2645,2,20))&lt;100000000,VALUE(MID($B2645,2,20)),1000000000),1000000000))+ROW()/100000,"")</f>
        <v/>
      </c>
    </row>
    <row r="2646">
      <c r="E2646" s="7" t="n"/>
      <c r="G2646" s="7" t="n"/>
      <c r="O2646" s="7">
        <f>IF($B2646="","",N2646*X2646/100)</f>
        <v/>
      </c>
      <c r="P2646" s="14" t="n"/>
      <c r="U2646" s="7" t="n"/>
      <c r="W2646" s="7">
        <f>IF($B2646="","",Z2646*AB2646/100)</f>
        <v/>
      </c>
      <c r="X2646" s="7">
        <f>IF($B2646="","",Z2646-W2646)</f>
        <v/>
      </c>
      <c r="Y2646" s="7">
        <f>IF($B2646="","",X2646-O2646)</f>
        <v/>
      </c>
      <c r="Z2646" s="7" t="n"/>
      <c r="AC2646">
        <f>IF($B2646="","",IF(COUNTIF($B$2:$B2646,$B2646)=1,1,0))</f>
        <v/>
      </c>
      <c r="AD2646">
        <f>IF($AC2646=1,SUMPRODUCT(--($AF$2:$AF$3501&lt;$AF2646))+1,"")</f>
        <v/>
      </c>
      <c r="AE2646">
        <f>IF($B2646="","",IF(OR($AA2646=TRUE(),$AA2646="TRUE"),0,1))</f>
        <v/>
      </c>
      <c r="AF2646">
        <f>IF($AC2646=1,IFERROR(IF(VALUE($B2646)&lt;100000000,VALUE($B2646),1000000000),IFERROR(IF(VALUE(MID($B2646,2,20))&lt;100000000,VALUE(MID($B2646,2,20)),1000000000),1000000000))+ROW()/100000,"")</f>
        <v/>
      </c>
    </row>
    <row r="2647">
      <c r="E2647" s="7" t="n"/>
      <c r="G2647" s="7" t="n"/>
      <c r="O2647" s="7">
        <f>IF($B2647="","",N2647*X2647/100)</f>
        <v/>
      </c>
      <c r="P2647" s="14" t="n"/>
      <c r="U2647" s="7" t="n"/>
      <c r="W2647" s="7">
        <f>IF($B2647="","",Z2647*AB2647/100)</f>
        <v/>
      </c>
      <c r="X2647" s="7">
        <f>IF($B2647="","",Z2647-W2647)</f>
        <v/>
      </c>
      <c r="Y2647" s="7">
        <f>IF($B2647="","",X2647-O2647)</f>
        <v/>
      </c>
      <c r="Z2647" s="7" t="n"/>
      <c r="AC2647">
        <f>IF($B2647="","",IF(COUNTIF($B$2:$B2647,$B2647)=1,1,0))</f>
        <v/>
      </c>
      <c r="AD2647">
        <f>IF($AC2647=1,SUMPRODUCT(--($AF$2:$AF$3501&lt;$AF2647))+1,"")</f>
        <v/>
      </c>
      <c r="AE2647">
        <f>IF($B2647="","",IF(OR($AA2647=TRUE(),$AA2647="TRUE"),0,1))</f>
        <v/>
      </c>
      <c r="AF2647">
        <f>IF($AC2647=1,IFERROR(IF(VALUE($B2647)&lt;100000000,VALUE($B2647),1000000000),IFERROR(IF(VALUE(MID($B2647,2,20))&lt;100000000,VALUE(MID($B2647,2,20)),1000000000),1000000000))+ROW()/100000,"")</f>
        <v/>
      </c>
    </row>
    <row r="2648">
      <c r="E2648" s="7" t="n"/>
      <c r="G2648" s="7" t="n"/>
      <c r="O2648" s="7">
        <f>IF($B2648="","",N2648*X2648/100)</f>
        <v/>
      </c>
      <c r="P2648" s="14" t="n"/>
      <c r="U2648" s="7" t="n"/>
      <c r="W2648" s="7">
        <f>IF($B2648="","",Z2648*AB2648/100)</f>
        <v/>
      </c>
      <c r="X2648" s="7">
        <f>IF($B2648="","",Z2648-W2648)</f>
        <v/>
      </c>
      <c r="Y2648" s="7">
        <f>IF($B2648="","",X2648-O2648)</f>
        <v/>
      </c>
      <c r="Z2648" s="7" t="n"/>
      <c r="AC2648">
        <f>IF($B2648="","",IF(COUNTIF($B$2:$B2648,$B2648)=1,1,0))</f>
        <v/>
      </c>
      <c r="AD2648">
        <f>IF($AC2648=1,SUMPRODUCT(--($AF$2:$AF$3501&lt;$AF2648))+1,"")</f>
        <v/>
      </c>
      <c r="AE2648">
        <f>IF($B2648="","",IF(OR($AA2648=TRUE(),$AA2648="TRUE"),0,1))</f>
        <v/>
      </c>
      <c r="AF2648">
        <f>IF($AC2648=1,IFERROR(IF(VALUE($B2648)&lt;100000000,VALUE($B2648),1000000000),IFERROR(IF(VALUE(MID($B2648,2,20))&lt;100000000,VALUE(MID($B2648,2,20)),1000000000),1000000000))+ROW()/100000,"")</f>
        <v/>
      </c>
    </row>
    <row r="2649">
      <c r="E2649" s="7" t="n"/>
      <c r="G2649" s="7" t="n"/>
      <c r="O2649" s="7">
        <f>IF($B2649="","",N2649*X2649/100)</f>
        <v/>
      </c>
      <c r="P2649" s="14" t="n"/>
      <c r="U2649" s="7" t="n"/>
      <c r="W2649" s="7">
        <f>IF($B2649="","",Z2649*AB2649/100)</f>
        <v/>
      </c>
      <c r="X2649" s="7">
        <f>IF($B2649="","",Z2649-W2649)</f>
        <v/>
      </c>
      <c r="Y2649" s="7">
        <f>IF($B2649="","",X2649-O2649)</f>
        <v/>
      </c>
      <c r="Z2649" s="7" t="n"/>
      <c r="AC2649">
        <f>IF($B2649="","",IF(COUNTIF($B$2:$B2649,$B2649)=1,1,0))</f>
        <v/>
      </c>
      <c r="AD2649">
        <f>IF($AC2649=1,SUMPRODUCT(--($AF$2:$AF$3501&lt;$AF2649))+1,"")</f>
        <v/>
      </c>
      <c r="AE2649">
        <f>IF($B2649="","",IF(OR($AA2649=TRUE(),$AA2649="TRUE"),0,1))</f>
        <v/>
      </c>
      <c r="AF2649">
        <f>IF($AC2649=1,IFERROR(IF(VALUE($B2649)&lt;100000000,VALUE($B2649),1000000000),IFERROR(IF(VALUE(MID($B2649,2,20))&lt;100000000,VALUE(MID($B2649,2,20)),1000000000),1000000000))+ROW()/100000,"")</f>
        <v/>
      </c>
    </row>
    <row r="2650">
      <c r="E2650" s="7" t="n"/>
      <c r="G2650" s="7" t="n"/>
      <c r="O2650" s="7">
        <f>IF($B2650="","",N2650*X2650/100)</f>
        <v/>
      </c>
      <c r="P2650" s="14" t="n"/>
      <c r="U2650" s="7" t="n"/>
      <c r="W2650" s="7">
        <f>IF($B2650="","",Z2650*AB2650/100)</f>
        <v/>
      </c>
      <c r="X2650" s="7">
        <f>IF($B2650="","",Z2650-W2650)</f>
        <v/>
      </c>
      <c r="Y2650" s="7">
        <f>IF($B2650="","",X2650-O2650)</f>
        <v/>
      </c>
      <c r="Z2650" s="7" t="n"/>
      <c r="AC2650">
        <f>IF($B2650="","",IF(COUNTIF($B$2:$B2650,$B2650)=1,1,0))</f>
        <v/>
      </c>
      <c r="AD2650">
        <f>IF($AC2650=1,SUMPRODUCT(--($AF$2:$AF$3501&lt;$AF2650))+1,"")</f>
        <v/>
      </c>
      <c r="AE2650">
        <f>IF($B2650="","",IF(OR($AA2650=TRUE(),$AA2650="TRUE"),0,1))</f>
        <v/>
      </c>
      <c r="AF2650">
        <f>IF($AC2650=1,IFERROR(IF(VALUE($B2650)&lt;100000000,VALUE($B2650),1000000000),IFERROR(IF(VALUE(MID($B2650,2,20))&lt;100000000,VALUE(MID($B2650,2,20)),1000000000),1000000000))+ROW()/100000,"")</f>
        <v/>
      </c>
    </row>
    <row r="2651">
      <c r="E2651" s="7" t="n"/>
      <c r="G2651" s="7" t="n"/>
      <c r="O2651" s="7">
        <f>IF($B2651="","",N2651*X2651/100)</f>
        <v/>
      </c>
      <c r="P2651" s="14" t="n"/>
      <c r="U2651" s="7" t="n"/>
      <c r="W2651" s="7">
        <f>IF($B2651="","",Z2651*AB2651/100)</f>
        <v/>
      </c>
      <c r="X2651" s="7">
        <f>IF($B2651="","",Z2651-W2651)</f>
        <v/>
      </c>
      <c r="Y2651" s="7">
        <f>IF($B2651="","",X2651-O2651)</f>
        <v/>
      </c>
      <c r="Z2651" s="7" t="n"/>
      <c r="AC2651">
        <f>IF($B2651="","",IF(COUNTIF($B$2:$B2651,$B2651)=1,1,0))</f>
        <v/>
      </c>
      <c r="AD2651">
        <f>IF($AC2651=1,SUMPRODUCT(--($AF$2:$AF$3501&lt;$AF2651))+1,"")</f>
        <v/>
      </c>
      <c r="AE2651">
        <f>IF($B2651="","",IF(OR($AA2651=TRUE(),$AA2651="TRUE"),0,1))</f>
        <v/>
      </c>
      <c r="AF2651">
        <f>IF($AC2651=1,IFERROR(IF(VALUE($B2651)&lt;100000000,VALUE($B2651),1000000000),IFERROR(IF(VALUE(MID($B2651,2,20))&lt;100000000,VALUE(MID($B2651,2,20)),1000000000),1000000000))+ROW()/100000,"")</f>
        <v/>
      </c>
    </row>
    <row r="2652">
      <c r="E2652" s="7" t="n"/>
      <c r="G2652" s="7" t="n"/>
      <c r="O2652" s="7">
        <f>IF($B2652="","",N2652*X2652/100)</f>
        <v/>
      </c>
      <c r="P2652" s="14" t="n"/>
      <c r="U2652" s="7" t="n"/>
      <c r="W2652" s="7">
        <f>IF($B2652="","",Z2652*AB2652/100)</f>
        <v/>
      </c>
      <c r="X2652" s="7">
        <f>IF($B2652="","",Z2652-W2652)</f>
        <v/>
      </c>
      <c r="Y2652" s="7">
        <f>IF($B2652="","",X2652-O2652)</f>
        <v/>
      </c>
      <c r="Z2652" s="7" t="n"/>
      <c r="AC2652">
        <f>IF($B2652="","",IF(COUNTIF($B$2:$B2652,$B2652)=1,1,0))</f>
        <v/>
      </c>
      <c r="AD2652">
        <f>IF($AC2652=1,SUMPRODUCT(--($AF$2:$AF$3501&lt;$AF2652))+1,"")</f>
        <v/>
      </c>
      <c r="AE2652">
        <f>IF($B2652="","",IF(OR($AA2652=TRUE(),$AA2652="TRUE"),0,1))</f>
        <v/>
      </c>
      <c r="AF2652">
        <f>IF($AC2652=1,IFERROR(IF(VALUE($B2652)&lt;100000000,VALUE($B2652),1000000000),IFERROR(IF(VALUE(MID($B2652,2,20))&lt;100000000,VALUE(MID($B2652,2,20)),1000000000),1000000000))+ROW()/100000,"")</f>
        <v/>
      </c>
    </row>
    <row r="2653">
      <c r="E2653" s="7" t="n"/>
      <c r="G2653" s="7" t="n"/>
      <c r="O2653" s="7">
        <f>IF($B2653="","",N2653*X2653/100)</f>
        <v/>
      </c>
      <c r="P2653" s="14" t="n"/>
      <c r="U2653" s="7" t="n"/>
      <c r="W2653" s="7">
        <f>IF($B2653="","",Z2653*AB2653/100)</f>
        <v/>
      </c>
      <c r="X2653" s="7">
        <f>IF($B2653="","",Z2653-W2653)</f>
        <v/>
      </c>
      <c r="Y2653" s="7">
        <f>IF($B2653="","",X2653-O2653)</f>
        <v/>
      </c>
      <c r="Z2653" s="7" t="n"/>
      <c r="AC2653">
        <f>IF($B2653="","",IF(COUNTIF($B$2:$B2653,$B2653)=1,1,0))</f>
        <v/>
      </c>
      <c r="AD2653">
        <f>IF($AC2653=1,SUMPRODUCT(--($AF$2:$AF$3501&lt;$AF2653))+1,"")</f>
        <v/>
      </c>
      <c r="AE2653">
        <f>IF($B2653="","",IF(OR($AA2653=TRUE(),$AA2653="TRUE"),0,1))</f>
        <v/>
      </c>
      <c r="AF2653">
        <f>IF($AC2653=1,IFERROR(IF(VALUE($B2653)&lt;100000000,VALUE($B2653),1000000000),IFERROR(IF(VALUE(MID($B2653,2,20))&lt;100000000,VALUE(MID($B2653,2,20)),1000000000),1000000000))+ROW()/100000,"")</f>
        <v/>
      </c>
    </row>
    <row r="2654">
      <c r="E2654" s="7" t="n"/>
      <c r="G2654" s="7" t="n"/>
      <c r="O2654" s="7">
        <f>IF($B2654="","",N2654*X2654/100)</f>
        <v/>
      </c>
      <c r="P2654" s="14" t="n"/>
      <c r="U2654" s="7" t="n"/>
      <c r="W2654" s="7">
        <f>IF($B2654="","",Z2654*AB2654/100)</f>
        <v/>
      </c>
      <c r="X2654" s="7">
        <f>IF($B2654="","",Z2654-W2654)</f>
        <v/>
      </c>
      <c r="Y2654" s="7">
        <f>IF($B2654="","",X2654-O2654)</f>
        <v/>
      </c>
      <c r="Z2654" s="7" t="n"/>
      <c r="AC2654">
        <f>IF($B2654="","",IF(COUNTIF($B$2:$B2654,$B2654)=1,1,0))</f>
        <v/>
      </c>
      <c r="AD2654">
        <f>IF($AC2654=1,SUMPRODUCT(--($AF$2:$AF$3501&lt;$AF2654))+1,"")</f>
        <v/>
      </c>
      <c r="AE2654">
        <f>IF($B2654="","",IF(OR($AA2654=TRUE(),$AA2654="TRUE"),0,1))</f>
        <v/>
      </c>
      <c r="AF2654">
        <f>IF($AC2654=1,IFERROR(IF(VALUE($B2654)&lt;100000000,VALUE($B2654),1000000000),IFERROR(IF(VALUE(MID($B2654,2,20))&lt;100000000,VALUE(MID($B2654,2,20)),1000000000),1000000000))+ROW()/100000,"")</f>
        <v/>
      </c>
    </row>
    <row r="2655">
      <c r="E2655" s="7" t="n"/>
      <c r="G2655" s="7" t="n"/>
      <c r="O2655" s="7">
        <f>IF($B2655="","",N2655*X2655/100)</f>
        <v/>
      </c>
      <c r="P2655" s="14" t="n"/>
      <c r="U2655" s="7" t="n"/>
      <c r="W2655" s="7">
        <f>IF($B2655="","",Z2655*AB2655/100)</f>
        <v/>
      </c>
      <c r="X2655" s="7">
        <f>IF($B2655="","",Z2655-W2655)</f>
        <v/>
      </c>
      <c r="Y2655" s="7">
        <f>IF($B2655="","",X2655-O2655)</f>
        <v/>
      </c>
      <c r="Z2655" s="7" t="n"/>
      <c r="AC2655">
        <f>IF($B2655="","",IF(COUNTIF($B$2:$B2655,$B2655)=1,1,0))</f>
        <v/>
      </c>
      <c r="AD2655">
        <f>IF($AC2655=1,SUMPRODUCT(--($AF$2:$AF$3501&lt;$AF2655))+1,"")</f>
        <v/>
      </c>
      <c r="AE2655">
        <f>IF($B2655="","",IF(OR($AA2655=TRUE(),$AA2655="TRUE"),0,1))</f>
        <v/>
      </c>
      <c r="AF2655">
        <f>IF($AC2655=1,IFERROR(IF(VALUE($B2655)&lt;100000000,VALUE($B2655),1000000000),IFERROR(IF(VALUE(MID($B2655,2,20))&lt;100000000,VALUE(MID($B2655,2,20)),1000000000),1000000000))+ROW()/100000,"")</f>
        <v/>
      </c>
    </row>
    <row r="2656">
      <c r="E2656" s="7" t="n"/>
      <c r="G2656" s="7" t="n"/>
      <c r="O2656" s="7">
        <f>IF($B2656="","",N2656*X2656/100)</f>
        <v/>
      </c>
      <c r="P2656" s="14" t="n"/>
      <c r="U2656" s="7" t="n"/>
      <c r="W2656" s="7">
        <f>IF($B2656="","",Z2656*AB2656/100)</f>
        <v/>
      </c>
      <c r="X2656" s="7">
        <f>IF($B2656="","",Z2656-W2656)</f>
        <v/>
      </c>
      <c r="Y2656" s="7">
        <f>IF($B2656="","",X2656-O2656)</f>
        <v/>
      </c>
      <c r="Z2656" s="7" t="n"/>
      <c r="AC2656">
        <f>IF($B2656="","",IF(COUNTIF($B$2:$B2656,$B2656)=1,1,0))</f>
        <v/>
      </c>
      <c r="AD2656">
        <f>IF($AC2656=1,SUMPRODUCT(--($AF$2:$AF$3501&lt;$AF2656))+1,"")</f>
        <v/>
      </c>
      <c r="AE2656">
        <f>IF($B2656="","",IF(OR($AA2656=TRUE(),$AA2656="TRUE"),0,1))</f>
        <v/>
      </c>
      <c r="AF2656">
        <f>IF($AC2656=1,IFERROR(IF(VALUE($B2656)&lt;100000000,VALUE($B2656),1000000000),IFERROR(IF(VALUE(MID($B2656,2,20))&lt;100000000,VALUE(MID($B2656,2,20)),1000000000),1000000000))+ROW()/100000,"")</f>
        <v/>
      </c>
    </row>
    <row r="2657">
      <c r="E2657" s="7" t="n"/>
      <c r="G2657" s="7" t="n"/>
      <c r="O2657" s="7">
        <f>IF($B2657="","",N2657*X2657/100)</f>
        <v/>
      </c>
      <c r="P2657" s="14" t="n"/>
      <c r="U2657" s="7" t="n"/>
      <c r="W2657" s="7">
        <f>IF($B2657="","",Z2657*AB2657/100)</f>
        <v/>
      </c>
      <c r="X2657" s="7">
        <f>IF($B2657="","",Z2657-W2657)</f>
        <v/>
      </c>
      <c r="Y2657" s="7">
        <f>IF($B2657="","",X2657-O2657)</f>
        <v/>
      </c>
      <c r="Z2657" s="7" t="n"/>
      <c r="AC2657">
        <f>IF($B2657="","",IF(COUNTIF($B$2:$B2657,$B2657)=1,1,0))</f>
        <v/>
      </c>
      <c r="AD2657">
        <f>IF($AC2657=1,SUMPRODUCT(--($AF$2:$AF$3501&lt;$AF2657))+1,"")</f>
        <v/>
      </c>
      <c r="AE2657">
        <f>IF($B2657="","",IF(OR($AA2657=TRUE(),$AA2657="TRUE"),0,1))</f>
        <v/>
      </c>
      <c r="AF2657">
        <f>IF($AC2657=1,IFERROR(IF(VALUE($B2657)&lt;100000000,VALUE($B2657),1000000000),IFERROR(IF(VALUE(MID($B2657,2,20))&lt;100000000,VALUE(MID($B2657,2,20)),1000000000),1000000000))+ROW()/100000,"")</f>
        <v/>
      </c>
    </row>
    <row r="2658">
      <c r="E2658" s="7" t="n"/>
      <c r="G2658" s="7" t="n"/>
      <c r="O2658" s="7">
        <f>IF($B2658="","",N2658*X2658/100)</f>
        <v/>
      </c>
      <c r="P2658" s="14" t="n"/>
      <c r="U2658" s="7" t="n"/>
      <c r="W2658" s="7">
        <f>IF($B2658="","",Z2658*AB2658/100)</f>
        <v/>
      </c>
      <c r="X2658" s="7">
        <f>IF($B2658="","",Z2658-W2658)</f>
        <v/>
      </c>
      <c r="Y2658" s="7">
        <f>IF($B2658="","",X2658-O2658)</f>
        <v/>
      </c>
      <c r="Z2658" s="7" t="n"/>
      <c r="AC2658">
        <f>IF($B2658="","",IF(COUNTIF($B$2:$B2658,$B2658)=1,1,0))</f>
        <v/>
      </c>
      <c r="AD2658">
        <f>IF($AC2658=1,SUMPRODUCT(--($AF$2:$AF$3501&lt;$AF2658))+1,"")</f>
        <v/>
      </c>
      <c r="AE2658">
        <f>IF($B2658="","",IF(OR($AA2658=TRUE(),$AA2658="TRUE"),0,1))</f>
        <v/>
      </c>
      <c r="AF2658">
        <f>IF($AC2658=1,IFERROR(IF(VALUE($B2658)&lt;100000000,VALUE($B2658),1000000000),IFERROR(IF(VALUE(MID($B2658,2,20))&lt;100000000,VALUE(MID($B2658,2,20)),1000000000),1000000000))+ROW()/100000,"")</f>
        <v/>
      </c>
    </row>
    <row r="2659">
      <c r="E2659" s="7" t="n"/>
      <c r="G2659" s="7" t="n"/>
      <c r="O2659" s="7">
        <f>IF($B2659="","",N2659*X2659/100)</f>
        <v/>
      </c>
      <c r="P2659" s="14" t="n"/>
      <c r="U2659" s="7" t="n"/>
      <c r="W2659" s="7">
        <f>IF($B2659="","",Z2659*AB2659/100)</f>
        <v/>
      </c>
      <c r="X2659" s="7">
        <f>IF($B2659="","",Z2659-W2659)</f>
        <v/>
      </c>
      <c r="Y2659" s="7">
        <f>IF($B2659="","",X2659-O2659)</f>
        <v/>
      </c>
      <c r="Z2659" s="7" t="n"/>
      <c r="AC2659">
        <f>IF($B2659="","",IF(COUNTIF($B$2:$B2659,$B2659)=1,1,0))</f>
        <v/>
      </c>
      <c r="AD2659">
        <f>IF($AC2659=1,SUMPRODUCT(--($AF$2:$AF$3501&lt;$AF2659))+1,"")</f>
        <v/>
      </c>
      <c r="AE2659">
        <f>IF($B2659="","",IF(OR($AA2659=TRUE(),$AA2659="TRUE"),0,1))</f>
        <v/>
      </c>
      <c r="AF2659">
        <f>IF($AC2659=1,IFERROR(IF(VALUE($B2659)&lt;100000000,VALUE($B2659),1000000000),IFERROR(IF(VALUE(MID($B2659,2,20))&lt;100000000,VALUE(MID($B2659,2,20)),1000000000),1000000000))+ROW()/100000,"")</f>
        <v/>
      </c>
    </row>
    <row r="2660">
      <c r="E2660" s="7" t="n"/>
      <c r="G2660" s="7" t="n"/>
      <c r="O2660" s="7">
        <f>IF($B2660="","",N2660*X2660/100)</f>
        <v/>
      </c>
      <c r="P2660" s="14" t="n"/>
      <c r="U2660" s="7" t="n"/>
      <c r="W2660" s="7">
        <f>IF($B2660="","",Z2660*AB2660/100)</f>
        <v/>
      </c>
      <c r="X2660" s="7">
        <f>IF($B2660="","",Z2660-W2660)</f>
        <v/>
      </c>
      <c r="Y2660" s="7">
        <f>IF($B2660="","",X2660-O2660)</f>
        <v/>
      </c>
      <c r="Z2660" s="7" t="n"/>
      <c r="AC2660">
        <f>IF($B2660="","",IF(COUNTIF($B$2:$B2660,$B2660)=1,1,0))</f>
        <v/>
      </c>
      <c r="AD2660">
        <f>IF($AC2660=1,SUMPRODUCT(--($AF$2:$AF$3501&lt;$AF2660))+1,"")</f>
        <v/>
      </c>
      <c r="AE2660">
        <f>IF($B2660="","",IF(OR($AA2660=TRUE(),$AA2660="TRUE"),0,1))</f>
        <v/>
      </c>
      <c r="AF2660">
        <f>IF($AC2660=1,IFERROR(IF(VALUE($B2660)&lt;100000000,VALUE($B2660),1000000000),IFERROR(IF(VALUE(MID($B2660,2,20))&lt;100000000,VALUE(MID($B2660,2,20)),1000000000),1000000000))+ROW()/100000,"")</f>
        <v/>
      </c>
    </row>
    <row r="2661">
      <c r="E2661" s="7" t="n"/>
      <c r="G2661" s="7" t="n"/>
      <c r="O2661" s="7">
        <f>IF($B2661="","",N2661*X2661/100)</f>
        <v/>
      </c>
      <c r="P2661" s="14" t="n"/>
      <c r="U2661" s="7" t="n"/>
      <c r="W2661" s="7">
        <f>IF($B2661="","",Z2661*AB2661/100)</f>
        <v/>
      </c>
      <c r="X2661" s="7">
        <f>IF($B2661="","",Z2661-W2661)</f>
        <v/>
      </c>
      <c r="Y2661" s="7">
        <f>IF($B2661="","",X2661-O2661)</f>
        <v/>
      </c>
      <c r="Z2661" s="7" t="n"/>
      <c r="AC2661">
        <f>IF($B2661="","",IF(COUNTIF($B$2:$B2661,$B2661)=1,1,0))</f>
        <v/>
      </c>
      <c r="AD2661">
        <f>IF($AC2661=1,SUMPRODUCT(--($AF$2:$AF$3501&lt;$AF2661))+1,"")</f>
        <v/>
      </c>
      <c r="AE2661">
        <f>IF($B2661="","",IF(OR($AA2661=TRUE(),$AA2661="TRUE"),0,1))</f>
        <v/>
      </c>
      <c r="AF2661">
        <f>IF($AC2661=1,IFERROR(IF(VALUE($B2661)&lt;100000000,VALUE($B2661),1000000000),IFERROR(IF(VALUE(MID($B2661,2,20))&lt;100000000,VALUE(MID($B2661,2,20)),1000000000),1000000000))+ROW()/100000,"")</f>
        <v/>
      </c>
    </row>
    <row r="2662">
      <c r="E2662" s="7" t="n"/>
      <c r="G2662" s="7" t="n"/>
      <c r="O2662" s="7">
        <f>IF($B2662="","",N2662*X2662/100)</f>
        <v/>
      </c>
      <c r="P2662" s="14" t="n"/>
      <c r="U2662" s="7" t="n"/>
      <c r="W2662" s="7">
        <f>IF($B2662="","",Z2662*AB2662/100)</f>
        <v/>
      </c>
      <c r="X2662" s="7">
        <f>IF($B2662="","",Z2662-W2662)</f>
        <v/>
      </c>
      <c r="Y2662" s="7">
        <f>IF($B2662="","",X2662-O2662)</f>
        <v/>
      </c>
      <c r="Z2662" s="7" t="n"/>
      <c r="AC2662">
        <f>IF($B2662="","",IF(COUNTIF($B$2:$B2662,$B2662)=1,1,0))</f>
        <v/>
      </c>
      <c r="AD2662">
        <f>IF($AC2662=1,SUMPRODUCT(--($AF$2:$AF$3501&lt;$AF2662))+1,"")</f>
        <v/>
      </c>
      <c r="AE2662">
        <f>IF($B2662="","",IF(OR($AA2662=TRUE(),$AA2662="TRUE"),0,1))</f>
        <v/>
      </c>
      <c r="AF2662">
        <f>IF($AC2662=1,IFERROR(IF(VALUE($B2662)&lt;100000000,VALUE($B2662),1000000000),IFERROR(IF(VALUE(MID($B2662,2,20))&lt;100000000,VALUE(MID($B2662,2,20)),1000000000),1000000000))+ROW()/100000,"")</f>
        <v/>
      </c>
    </row>
    <row r="2663">
      <c r="E2663" s="7" t="n"/>
      <c r="G2663" s="7" t="n"/>
      <c r="O2663" s="7">
        <f>IF($B2663="","",N2663*X2663/100)</f>
        <v/>
      </c>
      <c r="P2663" s="14" t="n"/>
      <c r="U2663" s="7" t="n"/>
      <c r="W2663" s="7">
        <f>IF($B2663="","",Z2663*AB2663/100)</f>
        <v/>
      </c>
      <c r="X2663" s="7">
        <f>IF($B2663="","",Z2663-W2663)</f>
        <v/>
      </c>
      <c r="Y2663" s="7">
        <f>IF($B2663="","",X2663-O2663)</f>
        <v/>
      </c>
      <c r="Z2663" s="7" t="n"/>
      <c r="AC2663">
        <f>IF($B2663="","",IF(COUNTIF($B$2:$B2663,$B2663)=1,1,0))</f>
        <v/>
      </c>
      <c r="AD2663">
        <f>IF($AC2663=1,SUMPRODUCT(--($AF$2:$AF$3501&lt;$AF2663))+1,"")</f>
        <v/>
      </c>
      <c r="AE2663">
        <f>IF($B2663="","",IF(OR($AA2663=TRUE(),$AA2663="TRUE"),0,1))</f>
        <v/>
      </c>
      <c r="AF2663">
        <f>IF($AC2663=1,IFERROR(IF(VALUE($B2663)&lt;100000000,VALUE($B2663),1000000000),IFERROR(IF(VALUE(MID($B2663,2,20))&lt;100000000,VALUE(MID($B2663,2,20)),1000000000),1000000000))+ROW()/100000,"")</f>
        <v/>
      </c>
    </row>
    <row r="2664">
      <c r="E2664" s="7" t="n"/>
      <c r="G2664" s="7" t="n"/>
      <c r="O2664" s="7">
        <f>IF($B2664="","",N2664*X2664/100)</f>
        <v/>
      </c>
      <c r="P2664" s="14" t="n"/>
      <c r="U2664" s="7" t="n"/>
      <c r="W2664" s="7">
        <f>IF($B2664="","",Z2664*AB2664/100)</f>
        <v/>
      </c>
      <c r="X2664" s="7">
        <f>IF($B2664="","",Z2664-W2664)</f>
        <v/>
      </c>
      <c r="Y2664" s="7">
        <f>IF($B2664="","",X2664-O2664)</f>
        <v/>
      </c>
      <c r="Z2664" s="7" t="n"/>
      <c r="AC2664">
        <f>IF($B2664="","",IF(COUNTIF($B$2:$B2664,$B2664)=1,1,0))</f>
        <v/>
      </c>
      <c r="AD2664">
        <f>IF($AC2664=1,SUMPRODUCT(--($AF$2:$AF$3501&lt;$AF2664))+1,"")</f>
        <v/>
      </c>
      <c r="AE2664">
        <f>IF($B2664="","",IF(OR($AA2664=TRUE(),$AA2664="TRUE"),0,1))</f>
        <v/>
      </c>
      <c r="AF2664">
        <f>IF($AC2664=1,IFERROR(IF(VALUE($B2664)&lt;100000000,VALUE($B2664),1000000000),IFERROR(IF(VALUE(MID($B2664,2,20))&lt;100000000,VALUE(MID($B2664,2,20)),1000000000),1000000000))+ROW()/100000,"")</f>
        <v/>
      </c>
    </row>
    <row r="2665">
      <c r="E2665" s="7" t="n"/>
      <c r="G2665" s="7" t="n"/>
      <c r="O2665" s="7">
        <f>IF($B2665="","",N2665*X2665/100)</f>
        <v/>
      </c>
      <c r="P2665" s="14" t="n"/>
      <c r="U2665" s="7" t="n"/>
      <c r="W2665" s="7">
        <f>IF($B2665="","",Z2665*AB2665/100)</f>
        <v/>
      </c>
      <c r="X2665" s="7">
        <f>IF($B2665="","",Z2665-W2665)</f>
        <v/>
      </c>
      <c r="Y2665" s="7">
        <f>IF($B2665="","",X2665-O2665)</f>
        <v/>
      </c>
      <c r="Z2665" s="7" t="n"/>
      <c r="AC2665">
        <f>IF($B2665="","",IF(COUNTIF($B$2:$B2665,$B2665)=1,1,0))</f>
        <v/>
      </c>
      <c r="AD2665">
        <f>IF($AC2665=1,SUMPRODUCT(--($AF$2:$AF$3501&lt;$AF2665))+1,"")</f>
        <v/>
      </c>
      <c r="AE2665">
        <f>IF($B2665="","",IF(OR($AA2665=TRUE(),$AA2665="TRUE"),0,1))</f>
        <v/>
      </c>
      <c r="AF2665">
        <f>IF($AC2665=1,IFERROR(IF(VALUE($B2665)&lt;100000000,VALUE($B2665),1000000000),IFERROR(IF(VALUE(MID($B2665,2,20))&lt;100000000,VALUE(MID($B2665,2,20)),1000000000),1000000000))+ROW()/100000,"")</f>
        <v/>
      </c>
    </row>
    <row r="2666">
      <c r="E2666" s="7" t="n"/>
      <c r="G2666" s="7" t="n"/>
      <c r="O2666" s="7">
        <f>IF($B2666="","",N2666*X2666/100)</f>
        <v/>
      </c>
      <c r="P2666" s="14" t="n"/>
      <c r="U2666" s="7" t="n"/>
      <c r="W2666" s="7">
        <f>IF($B2666="","",Z2666*AB2666/100)</f>
        <v/>
      </c>
      <c r="X2666" s="7">
        <f>IF($B2666="","",Z2666-W2666)</f>
        <v/>
      </c>
      <c r="Y2666" s="7">
        <f>IF($B2666="","",X2666-O2666)</f>
        <v/>
      </c>
      <c r="Z2666" s="7" t="n"/>
      <c r="AC2666">
        <f>IF($B2666="","",IF(COUNTIF($B$2:$B2666,$B2666)=1,1,0))</f>
        <v/>
      </c>
      <c r="AD2666">
        <f>IF($AC2666=1,SUMPRODUCT(--($AF$2:$AF$3501&lt;$AF2666))+1,"")</f>
        <v/>
      </c>
      <c r="AE2666">
        <f>IF($B2666="","",IF(OR($AA2666=TRUE(),$AA2666="TRUE"),0,1))</f>
        <v/>
      </c>
      <c r="AF2666">
        <f>IF($AC2666=1,IFERROR(IF(VALUE($B2666)&lt;100000000,VALUE($B2666),1000000000),IFERROR(IF(VALUE(MID($B2666,2,20))&lt;100000000,VALUE(MID($B2666,2,20)),1000000000),1000000000))+ROW()/100000,"")</f>
        <v/>
      </c>
    </row>
    <row r="2667">
      <c r="E2667" s="7" t="n"/>
      <c r="G2667" s="7" t="n"/>
      <c r="O2667" s="7">
        <f>IF($B2667="","",N2667*X2667/100)</f>
        <v/>
      </c>
      <c r="P2667" s="14" t="n"/>
      <c r="U2667" s="7" t="n"/>
      <c r="W2667" s="7">
        <f>IF($B2667="","",Z2667*AB2667/100)</f>
        <v/>
      </c>
      <c r="X2667" s="7">
        <f>IF($B2667="","",Z2667-W2667)</f>
        <v/>
      </c>
      <c r="Y2667" s="7">
        <f>IF($B2667="","",X2667-O2667)</f>
        <v/>
      </c>
      <c r="Z2667" s="7" t="n"/>
      <c r="AC2667">
        <f>IF($B2667="","",IF(COUNTIF($B$2:$B2667,$B2667)=1,1,0))</f>
        <v/>
      </c>
      <c r="AD2667">
        <f>IF($AC2667=1,SUMPRODUCT(--($AF$2:$AF$3501&lt;$AF2667))+1,"")</f>
        <v/>
      </c>
      <c r="AE2667">
        <f>IF($B2667="","",IF(OR($AA2667=TRUE(),$AA2667="TRUE"),0,1))</f>
        <v/>
      </c>
      <c r="AF2667">
        <f>IF($AC2667=1,IFERROR(IF(VALUE($B2667)&lt;100000000,VALUE($B2667),1000000000),IFERROR(IF(VALUE(MID($B2667,2,20))&lt;100000000,VALUE(MID($B2667,2,20)),1000000000),1000000000))+ROW()/100000,"")</f>
        <v/>
      </c>
    </row>
    <row r="2668">
      <c r="E2668" s="7" t="n"/>
      <c r="G2668" s="7" t="n"/>
      <c r="O2668" s="7">
        <f>IF($B2668="","",N2668*X2668/100)</f>
        <v/>
      </c>
      <c r="P2668" s="14" t="n"/>
      <c r="U2668" s="7" t="n"/>
      <c r="W2668" s="7">
        <f>IF($B2668="","",Z2668*AB2668/100)</f>
        <v/>
      </c>
      <c r="X2668" s="7">
        <f>IF($B2668="","",Z2668-W2668)</f>
        <v/>
      </c>
      <c r="Y2668" s="7">
        <f>IF($B2668="","",X2668-O2668)</f>
        <v/>
      </c>
      <c r="Z2668" s="7" t="n"/>
      <c r="AC2668">
        <f>IF($B2668="","",IF(COUNTIF($B$2:$B2668,$B2668)=1,1,0))</f>
        <v/>
      </c>
      <c r="AD2668">
        <f>IF($AC2668=1,SUMPRODUCT(--($AF$2:$AF$3501&lt;$AF2668))+1,"")</f>
        <v/>
      </c>
      <c r="AE2668">
        <f>IF($B2668="","",IF(OR($AA2668=TRUE(),$AA2668="TRUE"),0,1))</f>
        <v/>
      </c>
      <c r="AF2668">
        <f>IF($AC2668=1,IFERROR(IF(VALUE($B2668)&lt;100000000,VALUE($B2668),1000000000),IFERROR(IF(VALUE(MID($B2668,2,20))&lt;100000000,VALUE(MID($B2668,2,20)),1000000000),1000000000))+ROW()/100000,"")</f>
        <v/>
      </c>
    </row>
    <row r="2669">
      <c r="E2669" s="7" t="n"/>
      <c r="G2669" s="7" t="n"/>
      <c r="O2669" s="7">
        <f>IF($B2669="","",N2669*X2669/100)</f>
        <v/>
      </c>
      <c r="P2669" s="14" t="n"/>
      <c r="U2669" s="7" t="n"/>
      <c r="W2669" s="7">
        <f>IF($B2669="","",Z2669*AB2669/100)</f>
        <v/>
      </c>
      <c r="X2669" s="7">
        <f>IF($B2669="","",Z2669-W2669)</f>
        <v/>
      </c>
      <c r="Y2669" s="7">
        <f>IF($B2669="","",X2669-O2669)</f>
        <v/>
      </c>
      <c r="Z2669" s="7" t="n"/>
      <c r="AC2669">
        <f>IF($B2669="","",IF(COUNTIF($B$2:$B2669,$B2669)=1,1,0))</f>
        <v/>
      </c>
      <c r="AD2669">
        <f>IF($AC2669=1,SUMPRODUCT(--($AF$2:$AF$3501&lt;$AF2669))+1,"")</f>
        <v/>
      </c>
      <c r="AE2669">
        <f>IF($B2669="","",IF(OR($AA2669=TRUE(),$AA2669="TRUE"),0,1))</f>
        <v/>
      </c>
      <c r="AF2669">
        <f>IF($AC2669=1,IFERROR(IF(VALUE($B2669)&lt;100000000,VALUE($B2669),1000000000),IFERROR(IF(VALUE(MID($B2669,2,20))&lt;100000000,VALUE(MID($B2669,2,20)),1000000000),1000000000))+ROW()/100000,"")</f>
        <v/>
      </c>
    </row>
    <row r="2670">
      <c r="E2670" s="7" t="n"/>
      <c r="G2670" s="7" t="n"/>
      <c r="O2670" s="7">
        <f>IF($B2670="","",N2670*X2670/100)</f>
        <v/>
      </c>
      <c r="P2670" s="14" t="n"/>
      <c r="U2670" s="7" t="n"/>
      <c r="W2670" s="7">
        <f>IF($B2670="","",Z2670*AB2670/100)</f>
        <v/>
      </c>
      <c r="X2670" s="7">
        <f>IF($B2670="","",Z2670-W2670)</f>
        <v/>
      </c>
      <c r="Y2670" s="7">
        <f>IF($B2670="","",X2670-O2670)</f>
        <v/>
      </c>
      <c r="Z2670" s="7" t="n"/>
      <c r="AC2670">
        <f>IF($B2670="","",IF(COUNTIF($B$2:$B2670,$B2670)=1,1,0))</f>
        <v/>
      </c>
      <c r="AD2670">
        <f>IF($AC2670=1,SUMPRODUCT(--($AF$2:$AF$3501&lt;$AF2670))+1,"")</f>
        <v/>
      </c>
      <c r="AE2670">
        <f>IF($B2670="","",IF(OR($AA2670=TRUE(),$AA2670="TRUE"),0,1))</f>
        <v/>
      </c>
      <c r="AF2670">
        <f>IF($AC2670=1,IFERROR(IF(VALUE($B2670)&lt;100000000,VALUE($B2670),1000000000),IFERROR(IF(VALUE(MID($B2670,2,20))&lt;100000000,VALUE(MID($B2670,2,20)),1000000000),1000000000))+ROW()/100000,"")</f>
        <v/>
      </c>
    </row>
    <row r="2671">
      <c r="E2671" s="7" t="n"/>
      <c r="G2671" s="7" t="n"/>
      <c r="O2671" s="7">
        <f>IF($B2671="","",N2671*X2671/100)</f>
        <v/>
      </c>
      <c r="P2671" s="14" t="n"/>
      <c r="U2671" s="7" t="n"/>
      <c r="W2671" s="7">
        <f>IF($B2671="","",Z2671*AB2671/100)</f>
        <v/>
      </c>
      <c r="X2671" s="7">
        <f>IF($B2671="","",Z2671-W2671)</f>
        <v/>
      </c>
      <c r="Y2671" s="7">
        <f>IF($B2671="","",X2671-O2671)</f>
        <v/>
      </c>
      <c r="Z2671" s="7" t="n"/>
      <c r="AC2671">
        <f>IF($B2671="","",IF(COUNTIF($B$2:$B2671,$B2671)=1,1,0))</f>
        <v/>
      </c>
      <c r="AD2671">
        <f>IF($AC2671=1,SUMPRODUCT(--($AF$2:$AF$3501&lt;$AF2671))+1,"")</f>
        <v/>
      </c>
      <c r="AE2671">
        <f>IF($B2671="","",IF(OR($AA2671=TRUE(),$AA2671="TRUE"),0,1))</f>
        <v/>
      </c>
      <c r="AF2671">
        <f>IF($AC2671=1,IFERROR(IF(VALUE($B2671)&lt;100000000,VALUE($B2671),1000000000),IFERROR(IF(VALUE(MID($B2671,2,20))&lt;100000000,VALUE(MID($B2671,2,20)),1000000000),1000000000))+ROW()/100000,"")</f>
        <v/>
      </c>
    </row>
    <row r="2672">
      <c r="E2672" s="7" t="n"/>
      <c r="G2672" s="7" t="n"/>
      <c r="O2672" s="7">
        <f>IF($B2672="","",N2672*X2672/100)</f>
        <v/>
      </c>
      <c r="P2672" s="14" t="n"/>
      <c r="U2672" s="7" t="n"/>
      <c r="W2672" s="7">
        <f>IF($B2672="","",Z2672*AB2672/100)</f>
        <v/>
      </c>
      <c r="X2672" s="7">
        <f>IF($B2672="","",Z2672-W2672)</f>
        <v/>
      </c>
      <c r="Y2672" s="7">
        <f>IF($B2672="","",X2672-O2672)</f>
        <v/>
      </c>
      <c r="Z2672" s="7" t="n"/>
      <c r="AC2672">
        <f>IF($B2672="","",IF(COUNTIF($B$2:$B2672,$B2672)=1,1,0))</f>
        <v/>
      </c>
      <c r="AD2672">
        <f>IF($AC2672=1,SUMPRODUCT(--($AF$2:$AF$3501&lt;$AF2672))+1,"")</f>
        <v/>
      </c>
      <c r="AE2672">
        <f>IF($B2672="","",IF(OR($AA2672=TRUE(),$AA2672="TRUE"),0,1))</f>
        <v/>
      </c>
      <c r="AF2672">
        <f>IF($AC2672=1,IFERROR(IF(VALUE($B2672)&lt;100000000,VALUE($B2672),1000000000),IFERROR(IF(VALUE(MID($B2672,2,20))&lt;100000000,VALUE(MID($B2672,2,20)),1000000000),1000000000))+ROW()/100000,"")</f>
        <v/>
      </c>
    </row>
    <row r="2673">
      <c r="E2673" s="7" t="n"/>
      <c r="G2673" s="7" t="n"/>
      <c r="O2673" s="7">
        <f>IF($B2673="","",N2673*X2673/100)</f>
        <v/>
      </c>
      <c r="P2673" s="14" t="n"/>
      <c r="U2673" s="7" t="n"/>
      <c r="W2673" s="7">
        <f>IF($B2673="","",Z2673*AB2673/100)</f>
        <v/>
      </c>
      <c r="X2673" s="7">
        <f>IF($B2673="","",Z2673-W2673)</f>
        <v/>
      </c>
      <c r="Y2673" s="7">
        <f>IF($B2673="","",X2673-O2673)</f>
        <v/>
      </c>
      <c r="Z2673" s="7" t="n"/>
      <c r="AC2673">
        <f>IF($B2673="","",IF(COUNTIF($B$2:$B2673,$B2673)=1,1,0))</f>
        <v/>
      </c>
      <c r="AD2673">
        <f>IF($AC2673=1,SUMPRODUCT(--($AF$2:$AF$3501&lt;$AF2673))+1,"")</f>
        <v/>
      </c>
      <c r="AE2673">
        <f>IF($B2673="","",IF(OR($AA2673=TRUE(),$AA2673="TRUE"),0,1))</f>
        <v/>
      </c>
      <c r="AF2673">
        <f>IF($AC2673=1,IFERROR(IF(VALUE($B2673)&lt;100000000,VALUE($B2673),1000000000),IFERROR(IF(VALUE(MID($B2673,2,20))&lt;100000000,VALUE(MID($B2673,2,20)),1000000000),1000000000))+ROW()/100000,"")</f>
        <v/>
      </c>
    </row>
    <row r="2674">
      <c r="E2674" s="7" t="n"/>
      <c r="G2674" s="7" t="n"/>
      <c r="O2674" s="7">
        <f>IF($B2674="","",N2674*X2674/100)</f>
        <v/>
      </c>
      <c r="P2674" s="14" t="n"/>
      <c r="U2674" s="7" t="n"/>
      <c r="W2674" s="7">
        <f>IF($B2674="","",Z2674*AB2674/100)</f>
        <v/>
      </c>
      <c r="X2674" s="7">
        <f>IF($B2674="","",Z2674-W2674)</f>
        <v/>
      </c>
      <c r="Y2674" s="7">
        <f>IF($B2674="","",X2674-O2674)</f>
        <v/>
      </c>
      <c r="Z2674" s="7" t="n"/>
      <c r="AC2674">
        <f>IF($B2674="","",IF(COUNTIF($B$2:$B2674,$B2674)=1,1,0))</f>
        <v/>
      </c>
      <c r="AD2674">
        <f>IF($AC2674=1,SUMPRODUCT(--($AF$2:$AF$3501&lt;$AF2674))+1,"")</f>
        <v/>
      </c>
      <c r="AE2674">
        <f>IF($B2674="","",IF(OR($AA2674=TRUE(),$AA2674="TRUE"),0,1))</f>
        <v/>
      </c>
      <c r="AF2674">
        <f>IF($AC2674=1,IFERROR(IF(VALUE($B2674)&lt;100000000,VALUE($B2674),1000000000),IFERROR(IF(VALUE(MID($B2674,2,20))&lt;100000000,VALUE(MID($B2674,2,20)),1000000000),1000000000))+ROW()/100000,"")</f>
        <v/>
      </c>
    </row>
    <row r="2675">
      <c r="E2675" s="7" t="n"/>
      <c r="G2675" s="7" t="n"/>
      <c r="O2675" s="7">
        <f>IF($B2675="","",N2675*X2675/100)</f>
        <v/>
      </c>
      <c r="P2675" s="14" t="n"/>
      <c r="U2675" s="7" t="n"/>
      <c r="W2675" s="7">
        <f>IF($B2675="","",Z2675*AB2675/100)</f>
        <v/>
      </c>
      <c r="X2675" s="7">
        <f>IF($B2675="","",Z2675-W2675)</f>
        <v/>
      </c>
      <c r="Y2675" s="7">
        <f>IF($B2675="","",X2675-O2675)</f>
        <v/>
      </c>
      <c r="Z2675" s="7" t="n"/>
      <c r="AC2675">
        <f>IF($B2675="","",IF(COUNTIF($B$2:$B2675,$B2675)=1,1,0))</f>
        <v/>
      </c>
      <c r="AD2675">
        <f>IF($AC2675=1,SUMPRODUCT(--($AF$2:$AF$3501&lt;$AF2675))+1,"")</f>
        <v/>
      </c>
      <c r="AE2675">
        <f>IF($B2675="","",IF(OR($AA2675=TRUE(),$AA2675="TRUE"),0,1))</f>
        <v/>
      </c>
      <c r="AF2675">
        <f>IF($AC2675=1,IFERROR(IF(VALUE($B2675)&lt;100000000,VALUE($B2675),1000000000),IFERROR(IF(VALUE(MID($B2675,2,20))&lt;100000000,VALUE(MID($B2675,2,20)),1000000000),1000000000))+ROW()/100000,"")</f>
        <v/>
      </c>
    </row>
    <row r="2676">
      <c r="E2676" s="7" t="n"/>
      <c r="G2676" s="7" t="n"/>
      <c r="O2676" s="7">
        <f>IF($B2676="","",N2676*X2676/100)</f>
        <v/>
      </c>
      <c r="P2676" s="14" t="n"/>
      <c r="U2676" s="7" t="n"/>
      <c r="W2676" s="7">
        <f>IF($B2676="","",Z2676*AB2676/100)</f>
        <v/>
      </c>
      <c r="X2676" s="7">
        <f>IF($B2676="","",Z2676-W2676)</f>
        <v/>
      </c>
      <c r="Y2676" s="7">
        <f>IF($B2676="","",X2676-O2676)</f>
        <v/>
      </c>
      <c r="Z2676" s="7" t="n"/>
      <c r="AC2676">
        <f>IF($B2676="","",IF(COUNTIF($B$2:$B2676,$B2676)=1,1,0))</f>
        <v/>
      </c>
      <c r="AD2676">
        <f>IF($AC2676=1,SUMPRODUCT(--($AF$2:$AF$3501&lt;$AF2676))+1,"")</f>
        <v/>
      </c>
      <c r="AE2676">
        <f>IF($B2676="","",IF(OR($AA2676=TRUE(),$AA2676="TRUE"),0,1))</f>
        <v/>
      </c>
      <c r="AF2676">
        <f>IF($AC2676=1,IFERROR(IF(VALUE($B2676)&lt;100000000,VALUE($B2676),1000000000),IFERROR(IF(VALUE(MID($B2676,2,20))&lt;100000000,VALUE(MID($B2676,2,20)),1000000000),1000000000))+ROW()/100000,"")</f>
        <v/>
      </c>
    </row>
    <row r="2677">
      <c r="E2677" s="7" t="n"/>
      <c r="G2677" s="7" t="n"/>
      <c r="O2677" s="7">
        <f>IF($B2677="","",N2677*X2677/100)</f>
        <v/>
      </c>
      <c r="P2677" s="14" t="n"/>
      <c r="U2677" s="7" t="n"/>
      <c r="W2677" s="7">
        <f>IF($B2677="","",Z2677*AB2677/100)</f>
        <v/>
      </c>
      <c r="X2677" s="7">
        <f>IF($B2677="","",Z2677-W2677)</f>
        <v/>
      </c>
      <c r="Y2677" s="7">
        <f>IF($B2677="","",X2677-O2677)</f>
        <v/>
      </c>
      <c r="Z2677" s="7" t="n"/>
      <c r="AC2677">
        <f>IF($B2677="","",IF(COUNTIF($B$2:$B2677,$B2677)=1,1,0))</f>
        <v/>
      </c>
      <c r="AD2677">
        <f>IF($AC2677=1,SUMPRODUCT(--($AF$2:$AF$3501&lt;$AF2677))+1,"")</f>
        <v/>
      </c>
      <c r="AE2677">
        <f>IF($B2677="","",IF(OR($AA2677=TRUE(),$AA2677="TRUE"),0,1))</f>
        <v/>
      </c>
      <c r="AF2677">
        <f>IF($AC2677=1,IFERROR(IF(VALUE($B2677)&lt;100000000,VALUE($B2677),1000000000),IFERROR(IF(VALUE(MID($B2677,2,20))&lt;100000000,VALUE(MID($B2677,2,20)),1000000000),1000000000))+ROW()/100000,"")</f>
        <v/>
      </c>
    </row>
    <row r="2678">
      <c r="E2678" s="7" t="n"/>
      <c r="G2678" s="7" t="n"/>
      <c r="O2678" s="7">
        <f>IF($B2678="","",N2678*X2678/100)</f>
        <v/>
      </c>
      <c r="P2678" s="14" t="n"/>
      <c r="U2678" s="7" t="n"/>
      <c r="W2678" s="7">
        <f>IF($B2678="","",Z2678*AB2678/100)</f>
        <v/>
      </c>
      <c r="X2678" s="7">
        <f>IF($B2678="","",Z2678-W2678)</f>
        <v/>
      </c>
      <c r="Y2678" s="7">
        <f>IF($B2678="","",X2678-O2678)</f>
        <v/>
      </c>
      <c r="Z2678" s="7" t="n"/>
      <c r="AC2678">
        <f>IF($B2678="","",IF(COUNTIF($B$2:$B2678,$B2678)=1,1,0))</f>
        <v/>
      </c>
      <c r="AD2678">
        <f>IF($AC2678=1,SUMPRODUCT(--($AF$2:$AF$3501&lt;$AF2678))+1,"")</f>
        <v/>
      </c>
      <c r="AE2678">
        <f>IF($B2678="","",IF(OR($AA2678=TRUE(),$AA2678="TRUE"),0,1))</f>
        <v/>
      </c>
      <c r="AF2678">
        <f>IF($AC2678=1,IFERROR(IF(VALUE($B2678)&lt;100000000,VALUE($B2678),1000000000),IFERROR(IF(VALUE(MID($B2678,2,20))&lt;100000000,VALUE(MID($B2678,2,20)),1000000000),1000000000))+ROW()/100000,"")</f>
        <v/>
      </c>
    </row>
    <row r="2679">
      <c r="E2679" s="7" t="n"/>
      <c r="G2679" s="7" t="n"/>
      <c r="O2679" s="7">
        <f>IF($B2679="","",N2679*X2679/100)</f>
        <v/>
      </c>
      <c r="P2679" s="14" t="n"/>
      <c r="U2679" s="7" t="n"/>
      <c r="W2679" s="7">
        <f>IF($B2679="","",Z2679*AB2679/100)</f>
        <v/>
      </c>
      <c r="X2679" s="7">
        <f>IF($B2679="","",Z2679-W2679)</f>
        <v/>
      </c>
      <c r="Y2679" s="7">
        <f>IF($B2679="","",X2679-O2679)</f>
        <v/>
      </c>
      <c r="Z2679" s="7" t="n"/>
      <c r="AC2679">
        <f>IF($B2679="","",IF(COUNTIF($B$2:$B2679,$B2679)=1,1,0))</f>
        <v/>
      </c>
      <c r="AD2679">
        <f>IF($AC2679=1,SUMPRODUCT(--($AF$2:$AF$3501&lt;$AF2679))+1,"")</f>
        <v/>
      </c>
      <c r="AE2679">
        <f>IF($B2679="","",IF(OR($AA2679=TRUE(),$AA2679="TRUE"),0,1))</f>
        <v/>
      </c>
      <c r="AF2679">
        <f>IF($AC2679=1,IFERROR(IF(VALUE($B2679)&lt;100000000,VALUE($B2679),1000000000),IFERROR(IF(VALUE(MID($B2679,2,20))&lt;100000000,VALUE(MID($B2679,2,20)),1000000000),1000000000))+ROW()/100000,"")</f>
        <v/>
      </c>
    </row>
    <row r="2680">
      <c r="E2680" s="7" t="n"/>
      <c r="G2680" s="7" t="n"/>
      <c r="O2680" s="7">
        <f>IF($B2680="","",N2680*X2680/100)</f>
        <v/>
      </c>
      <c r="P2680" s="14" t="n"/>
      <c r="U2680" s="7" t="n"/>
      <c r="W2680" s="7">
        <f>IF($B2680="","",Z2680*AB2680/100)</f>
        <v/>
      </c>
      <c r="X2680" s="7">
        <f>IF($B2680="","",Z2680-W2680)</f>
        <v/>
      </c>
      <c r="Y2680" s="7">
        <f>IF($B2680="","",X2680-O2680)</f>
        <v/>
      </c>
      <c r="Z2680" s="7" t="n"/>
      <c r="AC2680">
        <f>IF($B2680="","",IF(COUNTIF($B$2:$B2680,$B2680)=1,1,0))</f>
        <v/>
      </c>
      <c r="AD2680">
        <f>IF($AC2680=1,SUMPRODUCT(--($AF$2:$AF$3501&lt;$AF2680))+1,"")</f>
        <v/>
      </c>
      <c r="AE2680">
        <f>IF($B2680="","",IF(OR($AA2680=TRUE(),$AA2680="TRUE"),0,1))</f>
        <v/>
      </c>
      <c r="AF2680">
        <f>IF($AC2680=1,IFERROR(IF(VALUE($B2680)&lt;100000000,VALUE($B2680),1000000000),IFERROR(IF(VALUE(MID($B2680,2,20))&lt;100000000,VALUE(MID($B2680,2,20)),1000000000),1000000000))+ROW()/100000,"")</f>
        <v/>
      </c>
    </row>
    <row r="2681">
      <c r="E2681" s="7" t="n"/>
      <c r="G2681" s="7" t="n"/>
      <c r="O2681" s="7">
        <f>IF($B2681="","",N2681*X2681/100)</f>
        <v/>
      </c>
      <c r="P2681" s="14" t="n"/>
      <c r="U2681" s="7" t="n"/>
      <c r="W2681" s="7">
        <f>IF($B2681="","",Z2681*AB2681/100)</f>
        <v/>
      </c>
      <c r="X2681" s="7">
        <f>IF($B2681="","",Z2681-W2681)</f>
        <v/>
      </c>
      <c r="Y2681" s="7">
        <f>IF($B2681="","",X2681-O2681)</f>
        <v/>
      </c>
      <c r="Z2681" s="7" t="n"/>
      <c r="AC2681">
        <f>IF($B2681="","",IF(COUNTIF($B$2:$B2681,$B2681)=1,1,0))</f>
        <v/>
      </c>
      <c r="AD2681">
        <f>IF($AC2681=1,SUMPRODUCT(--($AF$2:$AF$3501&lt;$AF2681))+1,"")</f>
        <v/>
      </c>
      <c r="AE2681">
        <f>IF($B2681="","",IF(OR($AA2681=TRUE(),$AA2681="TRUE"),0,1))</f>
        <v/>
      </c>
      <c r="AF2681">
        <f>IF($AC2681=1,IFERROR(IF(VALUE($B2681)&lt;100000000,VALUE($B2681),1000000000),IFERROR(IF(VALUE(MID($B2681,2,20))&lt;100000000,VALUE(MID($B2681,2,20)),1000000000),1000000000))+ROW()/100000,"")</f>
        <v/>
      </c>
    </row>
    <row r="2682">
      <c r="E2682" s="7" t="n"/>
      <c r="G2682" s="7" t="n"/>
      <c r="O2682" s="7">
        <f>IF($B2682="","",N2682*X2682/100)</f>
        <v/>
      </c>
      <c r="P2682" s="14" t="n"/>
      <c r="U2682" s="7" t="n"/>
      <c r="W2682" s="7">
        <f>IF($B2682="","",Z2682*AB2682/100)</f>
        <v/>
      </c>
      <c r="X2682" s="7">
        <f>IF($B2682="","",Z2682-W2682)</f>
        <v/>
      </c>
      <c r="Y2682" s="7">
        <f>IF($B2682="","",X2682-O2682)</f>
        <v/>
      </c>
      <c r="Z2682" s="7" t="n"/>
      <c r="AC2682">
        <f>IF($B2682="","",IF(COUNTIF($B$2:$B2682,$B2682)=1,1,0))</f>
        <v/>
      </c>
      <c r="AD2682">
        <f>IF($AC2682=1,SUMPRODUCT(--($AF$2:$AF$3501&lt;$AF2682))+1,"")</f>
        <v/>
      </c>
      <c r="AE2682">
        <f>IF($B2682="","",IF(OR($AA2682=TRUE(),$AA2682="TRUE"),0,1))</f>
        <v/>
      </c>
      <c r="AF2682">
        <f>IF($AC2682=1,IFERROR(IF(VALUE($B2682)&lt;100000000,VALUE($B2682),1000000000),IFERROR(IF(VALUE(MID($B2682,2,20))&lt;100000000,VALUE(MID($B2682,2,20)),1000000000),1000000000))+ROW()/100000,"")</f>
        <v/>
      </c>
    </row>
    <row r="2683">
      <c r="E2683" s="7" t="n"/>
      <c r="G2683" s="7" t="n"/>
      <c r="O2683" s="7">
        <f>IF($B2683="","",N2683*X2683/100)</f>
        <v/>
      </c>
      <c r="P2683" s="14" t="n"/>
      <c r="U2683" s="7" t="n"/>
      <c r="W2683" s="7">
        <f>IF($B2683="","",Z2683*AB2683/100)</f>
        <v/>
      </c>
      <c r="X2683" s="7">
        <f>IF($B2683="","",Z2683-W2683)</f>
        <v/>
      </c>
      <c r="Y2683" s="7">
        <f>IF($B2683="","",X2683-O2683)</f>
        <v/>
      </c>
      <c r="Z2683" s="7" t="n"/>
      <c r="AC2683">
        <f>IF($B2683="","",IF(COUNTIF($B$2:$B2683,$B2683)=1,1,0))</f>
        <v/>
      </c>
      <c r="AD2683">
        <f>IF($AC2683=1,SUMPRODUCT(--($AF$2:$AF$3501&lt;$AF2683))+1,"")</f>
        <v/>
      </c>
      <c r="AE2683">
        <f>IF($B2683="","",IF(OR($AA2683=TRUE(),$AA2683="TRUE"),0,1))</f>
        <v/>
      </c>
      <c r="AF2683">
        <f>IF($AC2683=1,IFERROR(IF(VALUE($B2683)&lt;100000000,VALUE($B2683),1000000000),IFERROR(IF(VALUE(MID($B2683,2,20))&lt;100000000,VALUE(MID($B2683,2,20)),1000000000),1000000000))+ROW()/100000,"")</f>
        <v/>
      </c>
    </row>
    <row r="2684">
      <c r="E2684" s="7" t="n"/>
      <c r="G2684" s="7" t="n"/>
      <c r="O2684" s="7">
        <f>IF($B2684="","",N2684*X2684/100)</f>
        <v/>
      </c>
      <c r="P2684" s="14" t="n"/>
      <c r="U2684" s="7" t="n"/>
      <c r="W2684" s="7">
        <f>IF($B2684="","",Z2684*AB2684/100)</f>
        <v/>
      </c>
      <c r="X2684" s="7">
        <f>IF($B2684="","",Z2684-W2684)</f>
        <v/>
      </c>
      <c r="Y2684" s="7">
        <f>IF($B2684="","",X2684-O2684)</f>
        <v/>
      </c>
      <c r="Z2684" s="7" t="n"/>
      <c r="AC2684">
        <f>IF($B2684="","",IF(COUNTIF($B$2:$B2684,$B2684)=1,1,0))</f>
        <v/>
      </c>
      <c r="AD2684">
        <f>IF($AC2684=1,SUMPRODUCT(--($AF$2:$AF$3501&lt;$AF2684))+1,"")</f>
        <v/>
      </c>
      <c r="AE2684">
        <f>IF($B2684="","",IF(OR($AA2684=TRUE(),$AA2684="TRUE"),0,1))</f>
        <v/>
      </c>
      <c r="AF2684">
        <f>IF($AC2684=1,IFERROR(IF(VALUE($B2684)&lt;100000000,VALUE($B2684),1000000000),IFERROR(IF(VALUE(MID($B2684,2,20))&lt;100000000,VALUE(MID($B2684,2,20)),1000000000),1000000000))+ROW()/100000,"")</f>
        <v/>
      </c>
    </row>
    <row r="2685">
      <c r="E2685" s="7" t="n"/>
      <c r="G2685" s="7" t="n"/>
      <c r="O2685" s="7">
        <f>IF($B2685="","",N2685*X2685/100)</f>
        <v/>
      </c>
      <c r="P2685" s="14" t="n"/>
      <c r="U2685" s="7" t="n"/>
      <c r="W2685" s="7">
        <f>IF($B2685="","",Z2685*AB2685/100)</f>
        <v/>
      </c>
      <c r="X2685" s="7">
        <f>IF($B2685="","",Z2685-W2685)</f>
        <v/>
      </c>
      <c r="Y2685" s="7">
        <f>IF($B2685="","",X2685-O2685)</f>
        <v/>
      </c>
      <c r="Z2685" s="7" t="n"/>
      <c r="AC2685">
        <f>IF($B2685="","",IF(COUNTIF($B$2:$B2685,$B2685)=1,1,0))</f>
        <v/>
      </c>
      <c r="AD2685">
        <f>IF($AC2685=1,SUMPRODUCT(--($AF$2:$AF$3501&lt;$AF2685))+1,"")</f>
        <v/>
      </c>
      <c r="AE2685">
        <f>IF($B2685="","",IF(OR($AA2685=TRUE(),$AA2685="TRUE"),0,1))</f>
        <v/>
      </c>
      <c r="AF2685">
        <f>IF($AC2685=1,IFERROR(IF(VALUE($B2685)&lt;100000000,VALUE($B2685),1000000000),IFERROR(IF(VALUE(MID($B2685,2,20))&lt;100000000,VALUE(MID($B2685,2,20)),1000000000),1000000000))+ROW()/100000,"")</f>
        <v/>
      </c>
    </row>
    <row r="2686">
      <c r="E2686" s="7" t="n"/>
      <c r="G2686" s="7" t="n"/>
      <c r="O2686" s="7">
        <f>IF($B2686="","",N2686*X2686/100)</f>
        <v/>
      </c>
      <c r="P2686" s="14" t="n"/>
      <c r="U2686" s="7" t="n"/>
      <c r="W2686" s="7">
        <f>IF($B2686="","",Z2686*AB2686/100)</f>
        <v/>
      </c>
      <c r="X2686" s="7">
        <f>IF($B2686="","",Z2686-W2686)</f>
        <v/>
      </c>
      <c r="Y2686" s="7">
        <f>IF($B2686="","",X2686-O2686)</f>
        <v/>
      </c>
      <c r="Z2686" s="7" t="n"/>
      <c r="AC2686">
        <f>IF($B2686="","",IF(COUNTIF($B$2:$B2686,$B2686)=1,1,0))</f>
        <v/>
      </c>
      <c r="AD2686">
        <f>IF($AC2686=1,SUMPRODUCT(--($AF$2:$AF$3501&lt;$AF2686))+1,"")</f>
        <v/>
      </c>
      <c r="AE2686">
        <f>IF($B2686="","",IF(OR($AA2686=TRUE(),$AA2686="TRUE"),0,1))</f>
        <v/>
      </c>
      <c r="AF2686">
        <f>IF($AC2686=1,IFERROR(IF(VALUE($B2686)&lt;100000000,VALUE($B2686),1000000000),IFERROR(IF(VALUE(MID($B2686,2,20))&lt;100000000,VALUE(MID($B2686,2,20)),1000000000),1000000000))+ROW()/100000,"")</f>
        <v/>
      </c>
    </row>
    <row r="2687">
      <c r="E2687" s="7" t="n"/>
      <c r="G2687" s="7" t="n"/>
      <c r="O2687" s="7">
        <f>IF($B2687="","",N2687*X2687/100)</f>
        <v/>
      </c>
      <c r="P2687" s="14" t="n"/>
      <c r="U2687" s="7" t="n"/>
      <c r="W2687" s="7">
        <f>IF($B2687="","",Z2687*AB2687/100)</f>
        <v/>
      </c>
      <c r="X2687" s="7">
        <f>IF($B2687="","",Z2687-W2687)</f>
        <v/>
      </c>
      <c r="Y2687" s="7">
        <f>IF($B2687="","",X2687-O2687)</f>
        <v/>
      </c>
      <c r="Z2687" s="7" t="n"/>
      <c r="AC2687">
        <f>IF($B2687="","",IF(COUNTIF($B$2:$B2687,$B2687)=1,1,0))</f>
        <v/>
      </c>
      <c r="AD2687">
        <f>IF($AC2687=1,SUMPRODUCT(--($AF$2:$AF$3501&lt;$AF2687))+1,"")</f>
        <v/>
      </c>
      <c r="AE2687">
        <f>IF($B2687="","",IF(OR($AA2687=TRUE(),$AA2687="TRUE"),0,1))</f>
        <v/>
      </c>
      <c r="AF2687">
        <f>IF($AC2687=1,IFERROR(IF(VALUE($B2687)&lt;100000000,VALUE($B2687),1000000000),IFERROR(IF(VALUE(MID($B2687,2,20))&lt;100000000,VALUE(MID($B2687,2,20)),1000000000),1000000000))+ROW()/100000,"")</f>
        <v/>
      </c>
    </row>
    <row r="2688">
      <c r="E2688" s="7" t="n"/>
      <c r="G2688" s="7" t="n"/>
      <c r="O2688" s="7">
        <f>IF($B2688="","",N2688*X2688/100)</f>
        <v/>
      </c>
      <c r="P2688" s="14" t="n"/>
      <c r="U2688" s="7" t="n"/>
      <c r="W2688" s="7">
        <f>IF($B2688="","",Z2688*AB2688/100)</f>
        <v/>
      </c>
      <c r="X2688" s="7">
        <f>IF($B2688="","",Z2688-W2688)</f>
        <v/>
      </c>
      <c r="Y2688" s="7">
        <f>IF($B2688="","",X2688-O2688)</f>
        <v/>
      </c>
      <c r="Z2688" s="7" t="n"/>
      <c r="AC2688">
        <f>IF($B2688="","",IF(COUNTIF($B$2:$B2688,$B2688)=1,1,0))</f>
        <v/>
      </c>
      <c r="AD2688">
        <f>IF($AC2688=1,SUMPRODUCT(--($AF$2:$AF$3501&lt;$AF2688))+1,"")</f>
        <v/>
      </c>
      <c r="AE2688">
        <f>IF($B2688="","",IF(OR($AA2688=TRUE(),$AA2688="TRUE"),0,1))</f>
        <v/>
      </c>
      <c r="AF2688">
        <f>IF($AC2688=1,IFERROR(IF(VALUE($B2688)&lt;100000000,VALUE($B2688),1000000000),IFERROR(IF(VALUE(MID($B2688,2,20))&lt;100000000,VALUE(MID($B2688,2,20)),1000000000),1000000000))+ROW()/100000,"")</f>
        <v/>
      </c>
    </row>
    <row r="2689">
      <c r="E2689" s="7" t="n"/>
      <c r="G2689" s="7" t="n"/>
      <c r="O2689" s="7">
        <f>IF($B2689="","",N2689*X2689/100)</f>
        <v/>
      </c>
      <c r="P2689" s="14" t="n"/>
      <c r="U2689" s="7" t="n"/>
      <c r="W2689" s="7">
        <f>IF($B2689="","",Z2689*AB2689/100)</f>
        <v/>
      </c>
      <c r="X2689" s="7">
        <f>IF($B2689="","",Z2689-W2689)</f>
        <v/>
      </c>
      <c r="Y2689" s="7">
        <f>IF($B2689="","",X2689-O2689)</f>
        <v/>
      </c>
      <c r="Z2689" s="7" t="n"/>
      <c r="AC2689">
        <f>IF($B2689="","",IF(COUNTIF($B$2:$B2689,$B2689)=1,1,0))</f>
        <v/>
      </c>
      <c r="AD2689">
        <f>IF($AC2689=1,SUMPRODUCT(--($AF$2:$AF$3501&lt;$AF2689))+1,"")</f>
        <v/>
      </c>
      <c r="AE2689">
        <f>IF($B2689="","",IF(OR($AA2689=TRUE(),$AA2689="TRUE"),0,1))</f>
        <v/>
      </c>
      <c r="AF2689">
        <f>IF($AC2689=1,IFERROR(IF(VALUE($B2689)&lt;100000000,VALUE($B2689),1000000000),IFERROR(IF(VALUE(MID($B2689,2,20))&lt;100000000,VALUE(MID($B2689,2,20)),1000000000),1000000000))+ROW()/100000,"")</f>
        <v/>
      </c>
    </row>
    <row r="2690">
      <c r="E2690" s="7" t="n"/>
      <c r="G2690" s="7" t="n"/>
      <c r="O2690" s="7">
        <f>IF($B2690="","",N2690*X2690/100)</f>
        <v/>
      </c>
      <c r="P2690" s="14" t="n"/>
      <c r="U2690" s="7" t="n"/>
      <c r="W2690" s="7">
        <f>IF($B2690="","",Z2690*AB2690/100)</f>
        <v/>
      </c>
      <c r="X2690" s="7">
        <f>IF($B2690="","",Z2690-W2690)</f>
        <v/>
      </c>
      <c r="Y2690" s="7">
        <f>IF($B2690="","",X2690-O2690)</f>
        <v/>
      </c>
      <c r="Z2690" s="7" t="n"/>
      <c r="AC2690">
        <f>IF($B2690="","",IF(COUNTIF($B$2:$B2690,$B2690)=1,1,0))</f>
        <v/>
      </c>
      <c r="AD2690">
        <f>IF($AC2690=1,SUMPRODUCT(--($AF$2:$AF$3501&lt;$AF2690))+1,"")</f>
        <v/>
      </c>
      <c r="AE2690">
        <f>IF($B2690="","",IF(OR($AA2690=TRUE(),$AA2690="TRUE"),0,1))</f>
        <v/>
      </c>
      <c r="AF2690">
        <f>IF($AC2690=1,IFERROR(IF(VALUE($B2690)&lt;100000000,VALUE($B2690),1000000000),IFERROR(IF(VALUE(MID($B2690,2,20))&lt;100000000,VALUE(MID($B2690,2,20)),1000000000),1000000000))+ROW()/100000,"")</f>
        <v/>
      </c>
    </row>
    <row r="2691">
      <c r="E2691" s="7" t="n"/>
      <c r="G2691" s="7" t="n"/>
      <c r="O2691" s="7">
        <f>IF($B2691="","",N2691*X2691/100)</f>
        <v/>
      </c>
      <c r="P2691" s="14" t="n"/>
      <c r="U2691" s="7" t="n"/>
      <c r="W2691" s="7">
        <f>IF($B2691="","",Z2691*AB2691/100)</f>
        <v/>
      </c>
      <c r="X2691" s="7">
        <f>IF($B2691="","",Z2691-W2691)</f>
        <v/>
      </c>
      <c r="Y2691" s="7">
        <f>IF($B2691="","",X2691-O2691)</f>
        <v/>
      </c>
      <c r="Z2691" s="7" t="n"/>
      <c r="AC2691">
        <f>IF($B2691="","",IF(COUNTIF($B$2:$B2691,$B2691)=1,1,0))</f>
        <v/>
      </c>
      <c r="AD2691">
        <f>IF($AC2691=1,SUMPRODUCT(--($AF$2:$AF$3501&lt;$AF2691))+1,"")</f>
        <v/>
      </c>
      <c r="AE2691">
        <f>IF($B2691="","",IF(OR($AA2691=TRUE(),$AA2691="TRUE"),0,1))</f>
        <v/>
      </c>
      <c r="AF2691">
        <f>IF($AC2691=1,IFERROR(IF(VALUE($B2691)&lt;100000000,VALUE($B2691),1000000000),IFERROR(IF(VALUE(MID($B2691,2,20))&lt;100000000,VALUE(MID($B2691,2,20)),1000000000),1000000000))+ROW()/100000,"")</f>
        <v/>
      </c>
    </row>
    <row r="2692">
      <c r="E2692" s="7" t="n"/>
      <c r="G2692" s="7" t="n"/>
      <c r="O2692" s="7">
        <f>IF($B2692="","",N2692*X2692/100)</f>
        <v/>
      </c>
      <c r="P2692" s="14" t="n"/>
      <c r="U2692" s="7" t="n"/>
      <c r="W2692" s="7">
        <f>IF($B2692="","",Z2692*AB2692/100)</f>
        <v/>
      </c>
      <c r="X2692" s="7">
        <f>IF($B2692="","",Z2692-W2692)</f>
        <v/>
      </c>
      <c r="Y2692" s="7">
        <f>IF($B2692="","",X2692-O2692)</f>
        <v/>
      </c>
      <c r="Z2692" s="7" t="n"/>
      <c r="AC2692">
        <f>IF($B2692="","",IF(COUNTIF($B$2:$B2692,$B2692)=1,1,0))</f>
        <v/>
      </c>
      <c r="AD2692">
        <f>IF($AC2692=1,SUMPRODUCT(--($AF$2:$AF$3501&lt;$AF2692))+1,"")</f>
        <v/>
      </c>
      <c r="AE2692">
        <f>IF($B2692="","",IF(OR($AA2692=TRUE(),$AA2692="TRUE"),0,1))</f>
        <v/>
      </c>
      <c r="AF2692">
        <f>IF($AC2692=1,IFERROR(IF(VALUE($B2692)&lt;100000000,VALUE($B2692),1000000000),IFERROR(IF(VALUE(MID($B2692,2,20))&lt;100000000,VALUE(MID($B2692,2,20)),1000000000),1000000000))+ROW()/100000,"")</f>
        <v/>
      </c>
    </row>
    <row r="2693">
      <c r="E2693" s="7" t="n"/>
      <c r="G2693" s="7" t="n"/>
      <c r="O2693" s="7">
        <f>IF($B2693="","",N2693*X2693/100)</f>
        <v/>
      </c>
      <c r="P2693" s="14" t="n"/>
      <c r="U2693" s="7" t="n"/>
      <c r="W2693" s="7">
        <f>IF($B2693="","",Z2693*AB2693/100)</f>
        <v/>
      </c>
      <c r="X2693" s="7">
        <f>IF($B2693="","",Z2693-W2693)</f>
        <v/>
      </c>
      <c r="Y2693" s="7">
        <f>IF($B2693="","",X2693-O2693)</f>
        <v/>
      </c>
      <c r="Z2693" s="7" t="n"/>
      <c r="AC2693">
        <f>IF($B2693="","",IF(COUNTIF($B$2:$B2693,$B2693)=1,1,0))</f>
        <v/>
      </c>
      <c r="AD2693">
        <f>IF($AC2693=1,SUMPRODUCT(--($AF$2:$AF$3501&lt;$AF2693))+1,"")</f>
        <v/>
      </c>
      <c r="AE2693">
        <f>IF($B2693="","",IF(OR($AA2693=TRUE(),$AA2693="TRUE"),0,1))</f>
        <v/>
      </c>
      <c r="AF2693">
        <f>IF($AC2693=1,IFERROR(IF(VALUE($B2693)&lt;100000000,VALUE($B2693),1000000000),IFERROR(IF(VALUE(MID($B2693,2,20))&lt;100000000,VALUE(MID($B2693,2,20)),1000000000),1000000000))+ROW()/100000,"")</f>
        <v/>
      </c>
    </row>
    <row r="2694">
      <c r="E2694" s="7" t="n"/>
      <c r="G2694" s="7" t="n"/>
      <c r="O2694" s="7">
        <f>IF($B2694="","",N2694*X2694/100)</f>
        <v/>
      </c>
      <c r="P2694" s="14" t="n"/>
      <c r="U2694" s="7" t="n"/>
      <c r="W2694" s="7">
        <f>IF($B2694="","",Z2694*AB2694/100)</f>
        <v/>
      </c>
      <c r="X2694" s="7">
        <f>IF($B2694="","",Z2694-W2694)</f>
        <v/>
      </c>
      <c r="Y2694" s="7">
        <f>IF($B2694="","",X2694-O2694)</f>
        <v/>
      </c>
      <c r="Z2694" s="7" t="n"/>
      <c r="AC2694">
        <f>IF($B2694="","",IF(COUNTIF($B$2:$B2694,$B2694)=1,1,0))</f>
        <v/>
      </c>
      <c r="AD2694">
        <f>IF($AC2694=1,SUMPRODUCT(--($AF$2:$AF$3501&lt;$AF2694))+1,"")</f>
        <v/>
      </c>
      <c r="AE2694">
        <f>IF($B2694="","",IF(OR($AA2694=TRUE(),$AA2694="TRUE"),0,1))</f>
        <v/>
      </c>
      <c r="AF2694">
        <f>IF($AC2694=1,IFERROR(IF(VALUE($B2694)&lt;100000000,VALUE($B2694),1000000000),IFERROR(IF(VALUE(MID($B2694,2,20))&lt;100000000,VALUE(MID($B2694,2,20)),1000000000),1000000000))+ROW()/100000,"")</f>
        <v/>
      </c>
    </row>
    <row r="2695">
      <c r="E2695" s="7" t="n"/>
      <c r="G2695" s="7" t="n"/>
      <c r="O2695" s="7">
        <f>IF($B2695="","",N2695*X2695/100)</f>
        <v/>
      </c>
      <c r="P2695" s="14" t="n"/>
      <c r="U2695" s="7" t="n"/>
      <c r="W2695" s="7">
        <f>IF($B2695="","",Z2695*AB2695/100)</f>
        <v/>
      </c>
      <c r="X2695" s="7">
        <f>IF($B2695="","",Z2695-W2695)</f>
        <v/>
      </c>
      <c r="Y2695" s="7">
        <f>IF($B2695="","",X2695-O2695)</f>
        <v/>
      </c>
      <c r="Z2695" s="7" t="n"/>
      <c r="AC2695">
        <f>IF($B2695="","",IF(COUNTIF($B$2:$B2695,$B2695)=1,1,0))</f>
        <v/>
      </c>
      <c r="AD2695">
        <f>IF($AC2695=1,SUMPRODUCT(--($AF$2:$AF$3501&lt;$AF2695))+1,"")</f>
        <v/>
      </c>
      <c r="AE2695">
        <f>IF($B2695="","",IF(OR($AA2695=TRUE(),$AA2695="TRUE"),0,1))</f>
        <v/>
      </c>
      <c r="AF2695">
        <f>IF($AC2695=1,IFERROR(IF(VALUE($B2695)&lt;100000000,VALUE($B2695),1000000000),IFERROR(IF(VALUE(MID($B2695,2,20))&lt;100000000,VALUE(MID($B2695,2,20)),1000000000),1000000000))+ROW()/100000,"")</f>
        <v/>
      </c>
    </row>
    <row r="2696">
      <c r="E2696" s="7" t="n"/>
      <c r="G2696" s="7" t="n"/>
      <c r="O2696" s="7">
        <f>IF($B2696="","",N2696*X2696/100)</f>
        <v/>
      </c>
      <c r="P2696" s="14" t="n"/>
      <c r="U2696" s="7" t="n"/>
      <c r="W2696" s="7">
        <f>IF($B2696="","",Z2696*AB2696/100)</f>
        <v/>
      </c>
      <c r="X2696" s="7">
        <f>IF($B2696="","",Z2696-W2696)</f>
        <v/>
      </c>
      <c r="Y2696" s="7">
        <f>IF($B2696="","",X2696-O2696)</f>
        <v/>
      </c>
      <c r="Z2696" s="7" t="n"/>
      <c r="AC2696">
        <f>IF($B2696="","",IF(COUNTIF($B$2:$B2696,$B2696)=1,1,0))</f>
        <v/>
      </c>
      <c r="AD2696">
        <f>IF($AC2696=1,SUMPRODUCT(--($AF$2:$AF$3501&lt;$AF2696))+1,"")</f>
        <v/>
      </c>
      <c r="AE2696">
        <f>IF($B2696="","",IF(OR($AA2696=TRUE(),$AA2696="TRUE"),0,1))</f>
        <v/>
      </c>
      <c r="AF2696">
        <f>IF($AC2696=1,IFERROR(IF(VALUE($B2696)&lt;100000000,VALUE($B2696),1000000000),IFERROR(IF(VALUE(MID($B2696,2,20))&lt;100000000,VALUE(MID($B2696,2,20)),1000000000),1000000000))+ROW()/100000,"")</f>
        <v/>
      </c>
    </row>
    <row r="2697">
      <c r="E2697" s="7" t="n"/>
      <c r="G2697" s="7" t="n"/>
      <c r="O2697" s="7">
        <f>IF($B2697="","",N2697*X2697/100)</f>
        <v/>
      </c>
      <c r="P2697" s="14" t="n"/>
      <c r="U2697" s="7" t="n"/>
      <c r="W2697" s="7">
        <f>IF($B2697="","",Z2697*AB2697/100)</f>
        <v/>
      </c>
      <c r="X2697" s="7">
        <f>IF($B2697="","",Z2697-W2697)</f>
        <v/>
      </c>
      <c r="Y2697" s="7">
        <f>IF($B2697="","",X2697-O2697)</f>
        <v/>
      </c>
      <c r="Z2697" s="7" t="n"/>
      <c r="AC2697">
        <f>IF($B2697="","",IF(COUNTIF($B$2:$B2697,$B2697)=1,1,0))</f>
        <v/>
      </c>
      <c r="AD2697">
        <f>IF($AC2697=1,SUMPRODUCT(--($AF$2:$AF$3501&lt;$AF2697))+1,"")</f>
        <v/>
      </c>
      <c r="AE2697">
        <f>IF($B2697="","",IF(OR($AA2697=TRUE(),$AA2697="TRUE"),0,1))</f>
        <v/>
      </c>
      <c r="AF2697">
        <f>IF($AC2697=1,IFERROR(IF(VALUE($B2697)&lt;100000000,VALUE($B2697),1000000000),IFERROR(IF(VALUE(MID($B2697,2,20))&lt;100000000,VALUE(MID($B2697,2,20)),1000000000),1000000000))+ROW()/100000,"")</f>
        <v/>
      </c>
    </row>
    <row r="2698">
      <c r="E2698" s="7" t="n"/>
      <c r="G2698" s="7" t="n"/>
      <c r="O2698" s="7">
        <f>IF($B2698="","",N2698*X2698/100)</f>
        <v/>
      </c>
      <c r="P2698" s="14" t="n"/>
      <c r="U2698" s="7" t="n"/>
      <c r="W2698" s="7">
        <f>IF($B2698="","",Z2698*AB2698/100)</f>
        <v/>
      </c>
      <c r="X2698" s="7">
        <f>IF($B2698="","",Z2698-W2698)</f>
        <v/>
      </c>
      <c r="Y2698" s="7">
        <f>IF($B2698="","",X2698-O2698)</f>
        <v/>
      </c>
      <c r="Z2698" s="7" t="n"/>
      <c r="AC2698">
        <f>IF($B2698="","",IF(COUNTIF($B$2:$B2698,$B2698)=1,1,0))</f>
        <v/>
      </c>
      <c r="AD2698">
        <f>IF($AC2698=1,SUMPRODUCT(--($AF$2:$AF$3501&lt;$AF2698))+1,"")</f>
        <v/>
      </c>
      <c r="AE2698">
        <f>IF($B2698="","",IF(OR($AA2698=TRUE(),$AA2698="TRUE"),0,1))</f>
        <v/>
      </c>
      <c r="AF2698">
        <f>IF($AC2698=1,IFERROR(IF(VALUE($B2698)&lt;100000000,VALUE($B2698),1000000000),IFERROR(IF(VALUE(MID($B2698,2,20))&lt;100000000,VALUE(MID($B2698,2,20)),1000000000),1000000000))+ROW()/100000,"")</f>
        <v/>
      </c>
    </row>
    <row r="2699">
      <c r="E2699" s="7" t="n"/>
      <c r="G2699" s="7" t="n"/>
      <c r="O2699" s="7">
        <f>IF($B2699="","",N2699*X2699/100)</f>
        <v/>
      </c>
      <c r="P2699" s="14" t="n"/>
      <c r="U2699" s="7" t="n"/>
      <c r="W2699" s="7">
        <f>IF($B2699="","",Z2699*AB2699/100)</f>
        <v/>
      </c>
      <c r="X2699" s="7">
        <f>IF($B2699="","",Z2699-W2699)</f>
        <v/>
      </c>
      <c r="Y2699" s="7">
        <f>IF($B2699="","",X2699-O2699)</f>
        <v/>
      </c>
      <c r="Z2699" s="7" t="n"/>
      <c r="AC2699">
        <f>IF($B2699="","",IF(COUNTIF($B$2:$B2699,$B2699)=1,1,0))</f>
        <v/>
      </c>
      <c r="AD2699">
        <f>IF($AC2699=1,SUMPRODUCT(--($AF$2:$AF$3501&lt;$AF2699))+1,"")</f>
        <v/>
      </c>
      <c r="AE2699">
        <f>IF($B2699="","",IF(OR($AA2699=TRUE(),$AA2699="TRUE"),0,1))</f>
        <v/>
      </c>
      <c r="AF2699">
        <f>IF($AC2699=1,IFERROR(IF(VALUE($B2699)&lt;100000000,VALUE($B2699),1000000000),IFERROR(IF(VALUE(MID($B2699,2,20))&lt;100000000,VALUE(MID($B2699,2,20)),1000000000),1000000000))+ROW()/100000,"")</f>
        <v/>
      </c>
    </row>
    <row r="2700">
      <c r="E2700" s="7" t="n"/>
      <c r="G2700" s="7" t="n"/>
      <c r="O2700" s="7">
        <f>IF($B2700="","",N2700*X2700/100)</f>
        <v/>
      </c>
      <c r="P2700" s="14" t="n"/>
      <c r="U2700" s="7" t="n"/>
      <c r="W2700" s="7">
        <f>IF($B2700="","",Z2700*AB2700/100)</f>
        <v/>
      </c>
      <c r="X2700" s="7">
        <f>IF($B2700="","",Z2700-W2700)</f>
        <v/>
      </c>
      <c r="Y2700" s="7">
        <f>IF($B2700="","",X2700-O2700)</f>
        <v/>
      </c>
      <c r="Z2700" s="7" t="n"/>
      <c r="AC2700">
        <f>IF($B2700="","",IF(COUNTIF($B$2:$B2700,$B2700)=1,1,0))</f>
        <v/>
      </c>
      <c r="AD2700">
        <f>IF($AC2700=1,SUMPRODUCT(--($AF$2:$AF$3501&lt;$AF2700))+1,"")</f>
        <v/>
      </c>
      <c r="AE2700">
        <f>IF($B2700="","",IF(OR($AA2700=TRUE(),$AA2700="TRUE"),0,1))</f>
        <v/>
      </c>
      <c r="AF2700">
        <f>IF($AC2700=1,IFERROR(IF(VALUE($B2700)&lt;100000000,VALUE($B2700),1000000000),IFERROR(IF(VALUE(MID($B2700,2,20))&lt;100000000,VALUE(MID($B2700,2,20)),1000000000),1000000000))+ROW()/100000,"")</f>
        <v/>
      </c>
    </row>
    <row r="2701">
      <c r="E2701" s="7" t="n"/>
      <c r="G2701" s="7" t="n"/>
      <c r="O2701" s="7">
        <f>IF($B2701="","",N2701*X2701/100)</f>
        <v/>
      </c>
      <c r="P2701" s="14" t="n"/>
      <c r="U2701" s="7" t="n"/>
      <c r="W2701" s="7">
        <f>IF($B2701="","",Z2701*AB2701/100)</f>
        <v/>
      </c>
      <c r="X2701" s="7">
        <f>IF($B2701="","",Z2701-W2701)</f>
        <v/>
      </c>
      <c r="Y2701" s="7">
        <f>IF($B2701="","",X2701-O2701)</f>
        <v/>
      </c>
      <c r="Z2701" s="7" t="n"/>
      <c r="AC2701">
        <f>IF($B2701="","",IF(COUNTIF($B$2:$B2701,$B2701)=1,1,0))</f>
        <v/>
      </c>
      <c r="AD2701">
        <f>IF($AC2701=1,SUMPRODUCT(--($AF$2:$AF$3501&lt;$AF2701))+1,"")</f>
        <v/>
      </c>
      <c r="AE2701">
        <f>IF($B2701="","",IF(OR($AA2701=TRUE(),$AA2701="TRUE"),0,1))</f>
        <v/>
      </c>
      <c r="AF2701">
        <f>IF($AC2701=1,IFERROR(IF(VALUE($B2701)&lt;100000000,VALUE($B2701),1000000000),IFERROR(IF(VALUE(MID($B2701,2,20))&lt;100000000,VALUE(MID($B2701,2,20)),1000000000),1000000000))+ROW()/100000,"")</f>
        <v/>
      </c>
    </row>
    <row r="2702">
      <c r="E2702" s="7" t="n"/>
      <c r="G2702" s="7" t="n"/>
      <c r="O2702" s="7">
        <f>IF($B2702="","",N2702*X2702/100)</f>
        <v/>
      </c>
      <c r="P2702" s="14" t="n"/>
      <c r="U2702" s="7" t="n"/>
      <c r="W2702" s="7">
        <f>IF($B2702="","",Z2702*AB2702/100)</f>
        <v/>
      </c>
      <c r="X2702" s="7">
        <f>IF($B2702="","",Z2702-W2702)</f>
        <v/>
      </c>
      <c r="Y2702" s="7">
        <f>IF($B2702="","",X2702-O2702)</f>
        <v/>
      </c>
      <c r="Z2702" s="7" t="n"/>
      <c r="AC2702">
        <f>IF($B2702="","",IF(COUNTIF($B$2:$B2702,$B2702)=1,1,0))</f>
        <v/>
      </c>
      <c r="AD2702">
        <f>IF($AC2702=1,SUMPRODUCT(--($AF$2:$AF$3501&lt;$AF2702))+1,"")</f>
        <v/>
      </c>
      <c r="AE2702">
        <f>IF($B2702="","",IF(OR($AA2702=TRUE(),$AA2702="TRUE"),0,1))</f>
        <v/>
      </c>
      <c r="AF2702">
        <f>IF($AC2702=1,IFERROR(IF(VALUE($B2702)&lt;100000000,VALUE($B2702),1000000000),IFERROR(IF(VALUE(MID($B2702,2,20))&lt;100000000,VALUE(MID($B2702,2,20)),1000000000),1000000000))+ROW()/100000,"")</f>
        <v/>
      </c>
    </row>
    <row r="2703">
      <c r="E2703" s="7" t="n"/>
      <c r="G2703" s="7" t="n"/>
      <c r="O2703" s="7">
        <f>IF($B2703="","",N2703*X2703/100)</f>
        <v/>
      </c>
      <c r="P2703" s="14" t="n"/>
      <c r="U2703" s="7" t="n"/>
      <c r="W2703" s="7">
        <f>IF($B2703="","",Z2703*AB2703/100)</f>
        <v/>
      </c>
      <c r="X2703" s="7">
        <f>IF($B2703="","",Z2703-W2703)</f>
        <v/>
      </c>
      <c r="Y2703" s="7">
        <f>IF($B2703="","",X2703-O2703)</f>
        <v/>
      </c>
      <c r="Z2703" s="7" t="n"/>
      <c r="AC2703">
        <f>IF($B2703="","",IF(COUNTIF($B$2:$B2703,$B2703)=1,1,0))</f>
        <v/>
      </c>
      <c r="AD2703">
        <f>IF($AC2703=1,SUMPRODUCT(--($AF$2:$AF$3501&lt;$AF2703))+1,"")</f>
        <v/>
      </c>
      <c r="AE2703">
        <f>IF($B2703="","",IF(OR($AA2703=TRUE(),$AA2703="TRUE"),0,1))</f>
        <v/>
      </c>
      <c r="AF2703">
        <f>IF($AC2703=1,IFERROR(IF(VALUE($B2703)&lt;100000000,VALUE($B2703),1000000000),IFERROR(IF(VALUE(MID($B2703,2,20))&lt;100000000,VALUE(MID($B2703,2,20)),1000000000),1000000000))+ROW()/100000,"")</f>
        <v/>
      </c>
    </row>
    <row r="2704">
      <c r="E2704" s="7" t="n"/>
      <c r="G2704" s="7" t="n"/>
      <c r="O2704" s="7">
        <f>IF($B2704="","",N2704*X2704/100)</f>
        <v/>
      </c>
      <c r="P2704" s="14" t="n"/>
      <c r="U2704" s="7" t="n"/>
      <c r="W2704" s="7">
        <f>IF($B2704="","",Z2704*AB2704/100)</f>
        <v/>
      </c>
      <c r="X2704" s="7">
        <f>IF($B2704="","",Z2704-W2704)</f>
        <v/>
      </c>
      <c r="Y2704" s="7">
        <f>IF($B2704="","",X2704-O2704)</f>
        <v/>
      </c>
      <c r="Z2704" s="7" t="n"/>
      <c r="AC2704">
        <f>IF($B2704="","",IF(COUNTIF($B$2:$B2704,$B2704)=1,1,0))</f>
        <v/>
      </c>
      <c r="AD2704">
        <f>IF($AC2704=1,SUMPRODUCT(--($AF$2:$AF$3501&lt;$AF2704))+1,"")</f>
        <v/>
      </c>
      <c r="AE2704">
        <f>IF($B2704="","",IF(OR($AA2704=TRUE(),$AA2704="TRUE"),0,1))</f>
        <v/>
      </c>
      <c r="AF2704">
        <f>IF($AC2704=1,IFERROR(IF(VALUE($B2704)&lt;100000000,VALUE($B2704),1000000000),IFERROR(IF(VALUE(MID($B2704,2,20))&lt;100000000,VALUE(MID($B2704,2,20)),1000000000),1000000000))+ROW()/100000,"")</f>
        <v/>
      </c>
    </row>
    <row r="2705">
      <c r="E2705" s="7" t="n"/>
      <c r="G2705" s="7" t="n"/>
      <c r="O2705" s="7">
        <f>IF($B2705="","",N2705*X2705/100)</f>
        <v/>
      </c>
      <c r="P2705" s="14" t="n"/>
      <c r="U2705" s="7" t="n"/>
      <c r="W2705" s="7">
        <f>IF($B2705="","",Z2705*AB2705/100)</f>
        <v/>
      </c>
      <c r="X2705" s="7">
        <f>IF($B2705="","",Z2705-W2705)</f>
        <v/>
      </c>
      <c r="Y2705" s="7">
        <f>IF($B2705="","",X2705-O2705)</f>
        <v/>
      </c>
      <c r="Z2705" s="7" t="n"/>
      <c r="AC2705">
        <f>IF($B2705="","",IF(COUNTIF($B$2:$B2705,$B2705)=1,1,0))</f>
        <v/>
      </c>
      <c r="AD2705">
        <f>IF($AC2705=1,SUMPRODUCT(--($AF$2:$AF$3501&lt;$AF2705))+1,"")</f>
        <v/>
      </c>
      <c r="AE2705">
        <f>IF($B2705="","",IF(OR($AA2705=TRUE(),$AA2705="TRUE"),0,1))</f>
        <v/>
      </c>
      <c r="AF2705">
        <f>IF($AC2705=1,IFERROR(IF(VALUE($B2705)&lt;100000000,VALUE($B2705),1000000000),IFERROR(IF(VALUE(MID($B2705,2,20))&lt;100000000,VALUE(MID($B2705,2,20)),1000000000),1000000000))+ROW()/100000,"")</f>
        <v/>
      </c>
    </row>
    <row r="2706">
      <c r="E2706" s="7" t="n"/>
      <c r="G2706" s="7" t="n"/>
      <c r="O2706" s="7">
        <f>IF($B2706="","",N2706*X2706/100)</f>
        <v/>
      </c>
      <c r="P2706" s="14" t="n"/>
      <c r="U2706" s="7" t="n"/>
      <c r="W2706" s="7">
        <f>IF($B2706="","",Z2706*AB2706/100)</f>
        <v/>
      </c>
      <c r="X2706" s="7">
        <f>IF($B2706="","",Z2706-W2706)</f>
        <v/>
      </c>
      <c r="Y2706" s="7">
        <f>IF($B2706="","",X2706-O2706)</f>
        <v/>
      </c>
      <c r="Z2706" s="7" t="n"/>
      <c r="AC2706">
        <f>IF($B2706="","",IF(COUNTIF($B$2:$B2706,$B2706)=1,1,0))</f>
        <v/>
      </c>
      <c r="AD2706">
        <f>IF($AC2706=1,SUMPRODUCT(--($AF$2:$AF$3501&lt;$AF2706))+1,"")</f>
        <v/>
      </c>
      <c r="AE2706">
        <f>IF($B2706="","",IF(OR($AA2706=TRUE(),$AA2706="TRUE"),0,1))</f>
        <v/>
      </c>
      <c r="AF2706">
        <f>IF($AC2706=1,IFERROR(IF(VALUE($B2706)&lt;100000000,VALUE($B2706),1000000000),IFERROR(IF(VALUE(MID($B2706,2,20))&lt;100000000,VALUE(MID($B2706,2,20)),1000000000),1000000000))+ROW()/100000,"")</f>
        <v/>
      </c>
    </row>
    <row r="2707">
      <c r="E2707" s="7" t="n"/>
      <c r="G2707" s="7" t="n"/>
      <c r="O2707" s="7">
        <f>IF($B2707="","",N2707*X2707/100)</f>
        <v/>
      </c>
      <c r="P2707" s="14" t="n"/>
      <c r="U2707" s="7" t="n"/>
      <c r="W2707" s="7">
        <f>IF($B2707="","",Z2707*AB2707/100)</f>
        <v/>
      </c>
      <c r="X2707" s="7">
        <f>IF($B2707="","",Z2707-W2707)</f>
        <v/>
      </c>
      <c r="Y2707" s="7">
        <f>IF($B2707="","",X2707-O2707)</f>
        <v/>
      </c>
      <c r="Z2707" s="7" t="n"/>
      <c r="AC2707">
        <f>IF($B2707="","",IF(COUNTIF($B$2:$B2707,$B2707)=1,1,0))</f>
        <v/>
      </c>
      <c r="AD2707">
        <f>IF($AC2707=1,SUMPRODUCT(--($AF$2:$AF$3501&lt;$AF2707))+1,"")</f>
        <v/>
      </c>
      <c r="AE2707">
        <f>IF($B2707="","",IF(OR($AA2707=TRUE(),$AA2707="TRUE"),0,1))</f>
        <v/>
      </c>
      <c r="AF2707">
        <f>IF($AC2707=1,IFERROR(IF(VALUE($B2707)&lt;100000000,VALUE($B2707),1000000000),IFERROR(IF(VALUE(MID($B2707,2,20))&lt;100000000,VALUE(MID($B2707,2,20)),1000000000),1000000000))+ROW()/100000,"")</f>
        <v/>
      </c>
    </row>
    <row r="2708">
      <c r="E2708" s="7" t="n"/>
      <c r="G2708" s="7" t="n"/>
      <c r="O2708" s="7">
        <f>IF($B2708="","",N2708*X2708/100)</f>
        <v/>
      </c>
      <c r="P2708" s="14" t="n"/>
      <c r="U2708" s="7" t="n"/>
      <c r="W2708" s="7">
        <f>IF($B2708="","",Z2708*AB2708/100)</f>
        <v/>
      </c>
      <c r="X2708" s="7">
        <f>IF($B2708="","",Z2708-W2708)</f>
        <v/>
      </c>
      <c r="Y2708" s="7">
        <f>IF($B2708="","",X2708-O2708)</f>
        <v/>
      </c>
      <c r="Z2708" s="7" t="n"/>
      <c r="AC2708">
        <f>IF($B2708="","",IF(COUNTIF($B$2:$B2708,$B2708)=1,1,0))</f>
        <v/>
      </c>
      <c r="AD2708">
        <f>IF($AC2708=1,SUMPRODUCT(--($AF$2:$AF$3501&lt;$AF2708))+1,"")</f>
        <v/>
      </c>
      <c r="AE2708">
        <f>IF($B2708="","",IF(OR($AA2708=TRUE(),$AA2708="TRUE"),0,1))</f>
        <v/>
      </c>
      <c r="AF2708">
        <f>IF($AC2708=1,IFERROR(IF(VALUE($B2708)&lt;100000000,VALUE($B2708),1000000000),IFERROR(IF(VALUE(MID($B2708,2,20))&lt;100000000,VALUE(MID($B2708,2,20)),1000000000),1000000000))+ROW()/100000,"")</f>
        <v/>
      </c>
    </row>
    <row r="2709">
      <c r="E2709" s="7" t="n"/>
      <c r="G2709" s="7" t="n"/>
      <c r="O2709" s="7">
        <f>IF($B2709="","",N2709*X2709/100)</f>
        <v/>
      </c>
      <c r="P2709" s="14" t="n"/>
      <c r="U2709" s="7" t="n"/>
      <c r="W2709" s="7">
        <f>IF($B2709="","",Z2709*AB2709/100)</f>
        <v/>
      </c>
      <c r="X2709" s="7">
        <f>IF($B2709="","",Z2709-W2709)</f>
        <v/>
      </c>
      <c r="Y2709" s="7">
        <f>IF($B2709="","",X2709-O2709)</f>
        <v/>
      </c>
      <c r="Z2709" s="7" t="n"/>
      <c r="AC2709">
        <f>IF($B2709="","",IF(COUNTIF($B$2:$B2709,$B2709)=1,1,0))</f>
        <v/>
      </c>
      <c r="AD2709">
        <f>IF($AC2709=1,SUMPRODUCT(--($AF$2:$AF$3501&lt;$AF2709))+1,"")</f>
        <v/>
      </c>
      <c r="AE2709">
        <f>IF($B2709="","",IF(OR($AA2709=TRUE(),$AA2709="TRUE"),0,1))</f>
        <v/>
      </c>
      <c r="AF2709">
        <f>IF($AC2709=1,IFERROR(IF(VALUE($B2709)&lt;100000000,VALUE($B2709),1000000000),IFERROR(IF(VALUE(MID($B2709,2,20))&lt;100000000,VALUE(MID($B2709,2,20)),1000000000),1000000000))+ROW()/100000,"")</f>
        <v/>
      </c>
    </row>
    <row r="2710">
      <c r="E2710" s="7" t="n"/>
      <c r="G2710" s="7" t="n"/>
      <c r="O2710" s="7">
        <f>IF($B2710="","",N2710*X2710/100)</f>
        <v/>
      </c>
      <c r="P2710" s="14" t="n"/>
      <c r="U2710" s="7" t="n"/>
      <c r="W2710" s="7">
        <f>IF($B2710="","",Z2710*AB2710/100)</f>
        <v/>
      </c>
      <c r="X2710" s="7">
        <f>IF($B2710="","",Z2710-W2710)</f>
        <v/>
      </c>
      <c r="Y2710" s="7">
        <f>IF($B2710="","",X2710-O2710)</f>
        <v/>
      </c>
      <c r="Z2710" s="7" t="n"/>
      <c r="AC2710">
        <f>IF($B2710="","",IF(COUNTIF($B$2:$B2710,$B2710)=1,1,0))</f>
        <v/>
      </c>
      <c r="AD2710">
        <f>IF($AC2710=1,SUMPRODUCT(--($AF$2:$AF$3501&lt;$AF2710))+1,"")</f>
        <v/>
      </c>
      <c r="AE2710">
        <f>IF($B2710="","",IF(OR($AA2710=TRUE(),$AA2710="TRUE"),0,1))</f>
        <v/>
      </c>
      <c r="AF2710">
        <f>IF($AC2710=1,IFERROR(IF(VALUE($B2710)&lt;100000000,VALUE($B2710),1000000000),IFERROR(IF(VALUE(MID($B2710,2,20))&lt;100000000,VALUE(MID($B2710,2,20)),1000000000),1000000000))+ROW()/100000,"")</f>
        <v/>
      </c>
    </row>
    <row r="2711">
      <c r="E2711" s="7" t="n"/>
      <c r="G2711" s="7" t="n"/>
      <c r="O2711" s="7">
        <f>IF($B2711="","",N2711*X2711/100)</f>
        <v/>
      </c>
      <c r="P2711" s="14" t="n"/>
      <c r="U2711" s="7" t="n"/>
      <c r="W2711" s="7">
        <f>IF($B2711="","",Z2711*AB2711/100)</f>
        <v/>
      </c>
      <c r="X2711" s="7">
        <f>IF($B2711="","",Z2711-W2711)</f>
        <v/>
      </c>
      <c r="Y2711" s="7">
        <f>IF($B2711="","",X2711-O2711)</f>
        <v/>
      </c>
      <c r="Z2711" s="7" t="n"/>
      <c r="AC2711">
        <f>IF($B2711="","",IF(COUNTIF($B$2:$B2711,$B2711)=1,1,0))</f>
        <v/>
      </c>
      <c r="AD2711">
        <f>IF($AC2711=1,SUMPRODUCT(--($AF$2:$AF$3501&lt;$AF2711))+1,"")</f>
        <v/>
      </c>
      <c r="AE2711">
        <f>IF($B2711="","",IF(OR($AA2711=TRUE(),$AA2711="TRUE"),0,1))</f>
        <v/>
      </c>
      <c r="AF2711">
        <f>IF($AC2711=1,IFERROR(IF(VALUE($B2711)&lt;100000000,VALUE($B2711),1000000000),IFERROR(IF(VALUE(MID($B2711,2,20))&lt;100000000,VALUE(MID($B2711,2,20)),1000000000),1000000000))+ROW()/100000,"")</f>
        <v/>
      </c>
    </row>
    <row r="2712">
      <c r="E2712" s="7" t="n"/>
      <c r="G2712" s="7" t="n"/>
      <c r="O2712" s="7">
        <f>IF($B2712="","",N2712*X2712/100)</f>
        <v/>
      </c>
      <c r="P2712" s="14" t="n"/>
      <c r="U2712" s="7" t="n"/>
      <c r="W2712" s="7">
        <f>IF($B2712="","",Z2712*AB2712/100)</f>
        <v/>
      </c>
      <c r="X2712" s="7">
        <f>IF($B2712="","",Z2712-W2712)</f>
        <v/>
      </c>
      <c r="Y2712" s="7">
        <f>IF($B2712="","",X2712-O2712)</f>
        <v/>
      </c>
      <c r="Z2712" s="7" t="n"/>
      <c r="AC2712">
        <f>IF($B2712="","",IF(COUNTIF($B$2:$B2712,$B2712)=1,1,0))</f>
        <v/>
      </c>
      <c r="AD2712">
        <f>IF($AC2712=1,SUMPRODUCT(--($AF$2:$AF$3501&lt;$AF2712))+1,"")</f>
        <v/>
      </c>
      <c r="AE2712">
        <f>IF($B2712="","",IF(OR($AA2712=TRUE(),$AA2712="TRUE"),0,1))</f>
        <v/>
      </c>
      <c r="AF2712">
        <f>IF($AC2712=1,IFERROR(IF(VALUE($B2712)&lt;100000000,VALUE($B2712),1000000000),IFERROR(IF(VALUE(MID($B2712,2,20))&lt;100000000,VALUE(MID($B2712,2,20)),1000000000),1000000000))+ROW()/100000,"")</f>
        <v/>
      </c>
    </row>
    <row r="2713">
      <c r="E2713" s="7" t="n"/>
      <c r="G2713" s="7" t="n"/>
      <c r="O2713" s="7">
        <f>IF($B2713="","",N2713*X2713/100)</f>
        <v/>
      </c>
      <c r="P2713" s="14" t="n"/>
      <c r="U2713" s="7" t="n"/>
      <c r="W2713" s="7">
        <f>IF($B2713="","",Z2713*AB2713/100)</f>
        <v/>
      </c>
      <c r="X2713" s="7">
        <f>IF($B2713="","",Z2713-W2713)</f>
        <v/>
      </c>
      <c r="Y2713" s="7">
        <f>IF($B2713="","",X2713-O2713)</f>
        <v/>
      </c>
      <c r="Z2713" s="7" t="n"/>
      <c r="AC2713">
        <f>IF($B2713="","",IF(COUNTIF($B$2:$B2713,$B2713)=1,1,0))</f>
        <v/>
      </c>
      <c r="AD2713">
        <f>IF($AC2713=1,SUMPRODUCT(--($AF$2:$AF$3501&lt;$AF2713))+1,"")</f>
        <v/>
      </c>
      <c r="AE2713">
        <f>IF($B2713="","",IF(OR($AA2713=TRUE(),$AA2713="TRUE"),0,1))</f>
        <v/>
      </c>
      <c r="AF2713">
        <f>IF($AC2713=1,IFERROR(IF(VALUE($B2713)&lt;100000000,VALUE($B2713),1000000000),IFERROR(IF(VALUE(MID($B2713,2,20))&lt;100000000,VALUE(MID($B2713,2,20)),1000000000),1000000000))+ROW()/100000,"")</f>
        <v/>
      </c>
    </row>
    <row r="2714">
      <c r="E2714" s="7" t="n"/>
      <c r="G2714" s="7" t="n"/>
      <c r="O2714" s="7">
        <f>IF($B2714="","",N2714*X2714/100)</f>
        <v/>
      </c>
      <c r="P2714" s="14" t="n"/>
      <c r="U2714" s="7" t="n"/>
      <c r="W2714" s="7">
        <f>IF($B2714="","",Z2714*AB2714/100)</f>
        <v/>
      </c>
      <c r="X2714" s="7">
        <f>IF($B2714="","",Z2714-W2714)</f>
        <v/>
      </c>
      <c r="Y2714" s="7">
        <f>IF($B2714="","",X2714-O2714)</f>
        <v/>
      </c>
      <c r="Z2714" s="7" t="n"/>
      <c r="AC2714">
        <f>IF($B2714="","",IF(COUNTIF($B$2:$B2714,$B2714)=1,1,0))</f>
        <v/>
      </c>
      <c r="AD2714">
        <f>IF($AC2714=1,SUMPRODUCT(--($AF$2:$AF$3501&lt;$AF2714))+1,"")</f>
        <v/>
      </c>
      <c r="AE2714">
        <f>IF($B2714="","",IF(OR($AA2714=TRUE(),$AA2714="TRUE"),0,1))</f>
        <v/>
      </c>
      <c r="AF2714">
        <f>IF($AC2714=1,IFERROR(IF(VALUE($B2714)&lt;100000000,VALUE($B2714),1000000000),IFERROR(IF(VALUE(MID($B2714,2,20))&lt;100000000,VALUE(MID($B2714,2,20)),1000000000),1000000000))+ROW()/100000,"")</f>
        <v/>
      </c>
    </row>
    <row r="2715">
      <c r="E2715" s="7" t="n"/>
      <c r="G2715" s="7" t="n"/>
      <c r="O2715" s="7">
        <f>IF($B2715="","",N2715*X2715/100)</f>
        <v/>
      </c>
      <c r="P2715" s="14" t="n"/>
      <c r="U2715" s="7" t="n"/>
      <c r="W2715" s="7">
        <f>IF($B2715="","",Z2715*AB2715/100)</f>
        <v/>
      </c>
      <c r="X2715" s="7">
        <f>IF($B2715="","",Z2715-W2715)</f>
        <v/>
      </c>
      <c r="Y2715" s="7">
        <f>IF($B2715="","",X2715-O2715)</f>
        <v/>
      </c>
      <c r="Z2715" s="7" t="n"/>
      <c r="AC2715">
        <f>IF($B2715="","",IF(COUNTIF($B$2:$B2715,$B2715)=1,1,0))</f>
        <v/>
      </c>
      <c r="AD2715">
        <f>IF($AC2715=1,SUMPRODUCT(--($AF$2:$AF$3501&lt;$AF2715))+1,"")</f>
        <v/>
      </c>
      <c r="AE2715">
        <f>IF($B2715="","",IF(OR($AA2715=TRUE(),$AA2715="TRUE"),0,1))</f>
        <v/>
      </c>
      <c r="AF2715">
        <f>IF($AC2715=1,IFERROR(IF(VALUE($B2715)&lt;100000000,VALUE($B2715),1000000000),IFERROR(IF(VALUE(MID($B2715,2,20))&lt;100000000,VALUE(MID($B2715,2,20)),1000000000),1000000000))+ROW()/100000,"")</f>
        <v/>
      </c>
    </row>
    <row r="2716">
      <c r="E2716" s="7" t="n"/>
      <c r="G2716" s="7" t="n"/>
      <c r="O2716" s="7">
        <f>IF($B2716="","",N2716*X2716/100)</f>
        <v/>
      </c>
      <c r="P2716" s="14" t="n"/>
      <c r="U2716" s="7" t="n"/>
      <c r="W2716" s="7">
        <f>IF($B2716="","",Z2716*AB2716/100)</f>
        <v/>
      </c>
      <c r="X2716" s="7">
        <f>IF($B2716="","",Z2716-W2716)</f>
        <v/>
      </c>
      <c r="Y2716" s="7">
        <f>IF($B2716="","",X2716-O2716)</f>
        <v/>
      </c>
      <c r="Z2716" s="7" t="n"/>
      <c r="AC2716">
        <f>IF($B2716="","",IF(COUNTIF($B$2:$B2716,$B2716)=1,1,0))</f>
        <v/>
      </c>
      <c r="AD2716">
        <f>IF($AC2716=1,SUMPRODUCT(--($AF$2:$AF$3501&lt;$AF2716))+1,"")</f>
        <v/>
      </c>
      <c r="AE2716">
        <f>IF($B2716="","",IF(OR($AA2716=TRUE(),$AA2716="TRUE"),0,1))</f>
        <v/>
      </c>
      <c r="AF2716">
        <f>IF($AC2716=1,IFERROR(IF(VALUE($B2716)&lt;100000000,VALUE($B2716),1000000000),IFERROR(IF(VALUE(MID($B2716,2,20))&lt;100000000,VALUE(MID($B2716,2,20)),1000000000),1000000000))+ROW()/100000,"")</f>
        <v/>
      </c>
    </row>
    <row r="2717">
      <c r="E2717" s="7" t="n"/>
      <c r="G2717" s="7" t="n"/>
      <c r="O2717" s="7">
        <f>IF($B2717="","",N2717*X2717/100)</f>
        <v/>
      </c>
      <c r="P2717" s="14" t="n"/>
      <c r="U2717" s="7" t="n"/>
      <c r="W2717" s="7">
        <f>IF($B2717="","",Z2717*AB2717/100)</f>
        <v/>
      </c>
      <c r="X2717" s="7">
        <f>IF($B2717="","",Z2717-W2717)</f>
        <v/>
      </c>
      <c r="Y2717" s="7">
        <f>IF($B2717="","",X2717-O2717)</f>
        <v/>
      </c>
      <c r="Z2717" s="7" t="n"/>
      <c r="AC2717">
        <f>IF($B2717="","",IF(COUNTIF($B$2:$B2717,$B2717)=1,1,0))</f>
        <v/>
      </c>
      <c r="AD2717">
        <f>IF($AC2717=1,SUMPRODUCT(--($AF$2:$AF$3501&lt;$AF2717))+1,"")</f>
        <v/>
      </c>
      <c r="AE2717">
        <f>IF($B2717="","",IF(OR($AA2717=TRUE(),$AA2717="TRUE"),0,1))</f>
        <v/>
      </c>
      <c r="AF2717">
        <f>IF($AC2717=1,IFERROR(IF(VALUE($B2717)&lt;100000000,VALUE($B2717),1000000000),IFERROR(IF(VALUE(MID($B2717,2,20))&lt;100000000,VALUE(MID($B2717,2,20)),1000000000),1000000000))+ROW()/100000,"")</f>
        <v/>
      </c>
    </row>
    <row r="2718">
      <c r="E2718" s="7" t="n"/>
      <c r="G2718" s="7" t="n"/>
      <c r="O2718" s="7">
        <f>IF($B2718="","",N2718*X2718/100)</f>
        <v/>
      </c>
      <c r="P2718" s="14" t="n"/>
      <c r="U2718" s="7" t="n"/>
      <c r="W2718" s="7">
        <f>IF($B2718="","",Z2718*AB2718/100)</f>
        <v/>
      </c>
      <c r="X2718" s="7">
        <f>IF($B2718="","",Z2718-W2718)</f>
        <v/>
      </c>
      <c r="Y2718" s="7">
        <f>IF($B2718="","",X2718-O2718)</f>
        <v/>
      </c>
      <c r="Z2718" s="7" t="n"/>
      <c r="AC2718">
        <f>IF($B2718="","",IF(COUNTIF($B$2:$B2718,$B2718)=1,1,0))</f>
        <v/>
      </c>
      <c r="AD2718">
        <f>IF($AC2718=1,SUMPRODUCT(--($AF$2:$AF$3501&lt;$AF2718))+1,"")</f>
        <v/>
      </c>
      <c r="AE2718">
        <f>IF($B2718="","",IF(OR($AA2718=TRUE(),$AA2718="TRUE"),0,1))</f>
        <v/>
      </c>
      <c r="AF2718">
        <f>IF($AC2718=1,IFERROR(IF(VALUE($B2718)&lt;100000000,VALUE($B2718),1000000000),IFERROR(IF(VALUE(MID($B2718,2,20))&lt;100000000,VALUE(MID($B2718,2,20)),1000000000),1000000000))+ROW()/100000,"")</f>
        <v/>
      </c>
    </row>
    <row r="2719">
      <c r="E2719" s="7" t="n"/>
      <c r="G2719" s="7" t="n"/>
      <c r="O2719" s="7">
        <f>IF($B2719="","",N2719*X2719/100)</f>
        <v/>
      </c>
      <c r="P2719" s="14" t="n"/>
      <c r="U2719" s="7" t="n"/>
      <c r="W2719" s="7">
        <f>IF($B2719="","",Z2719*AB2719/100)</f>
        <v/>
      </c>
      <c r="X2719" s="7">
        <f>IF($B2719="","",Z2719-W2719)</f>
        <v/>
      </c>
      <c r="Y2719" s="7">
        <f>IF($B2719="","",X2719-O2719)</f>
        <v/>
      </c>
      <c r="Z2719" s="7" t="n"/>
      <c r="AC2719">
        <f>IF($B2719="","",IF(COUNTIF($B$2:$B2719,$B2719)=1,1,0))</f>
        <v/>
      </c>
      <c r="AD2719">
        <f>IF($AC2719=1,SUMPRODUCT(--($AF$2:$AF$3501&lt;$AF2719))+1,"")</f>
        <v/>
      </c>
      <c r="AE2719">
        <f>IF($B2719="","",IF(OR($AA2719=TRUE(),$AA2719="TRUE"),0,1))</f>
        <v/>
      </c>
      <c r="AF2719">
        <f>IF($AC2719=1,IFERROR(IF(VALUE($B2719)&lt;100000000,VALUE($B2719),1000000000),IFERROR(IF(VALUE(MID($B2719,2,20))&lt;100000000,VALUE(MID($B2719,2,20)),1000000000),1000000000))+ROW()/100000,"")</f>
        <v/>
      </c>
    </row>
    <row r="2720">
      <c r="E2720" s="7" t="n"/>
      <c r="G2720" s="7" t="n"/>
      <c r="O2720" s="7">
        <f>IF($B2720="","",N2720*X2720/100)</f>
        <v/>
      </c>
      <c r="P2720" s="14" t="n"/>
      <c r="U2720" s="7" t="n"/>
      <c r="W2720" s="7">
        <f>IF($B2720="","",Z2720*AB2720/100)</f>
        <v/>
      </c>
      <c r="X2720" s="7">
        <f>IF($B2720="","",Z2720-W2720)</f>
        <v/>
      </c>
      <c r="Y2720" s="7">
        <f>IF($B2720="","",X2720-O2720)</f>
        <v/>
      </c>
      <c r="Z2720" s="7" t="n"/>
      <c r="AC2720">
        <f>IF($B2720="","",IF(COUNTIF($B$2:$B2720,$B2720)=1,1,0))</f>
        <v/>
      </c>
      <c r="AD2720">
        <f>IF($AC2720=1,SUMPRODUCT(--($AF$2:$AF$3501&lt;$AF2720))+1,"")</f>
        <v/>
      </c>
      <c r="AE2720">
        <f>IF($B2720="","",IF(OR($AA2720=TRUE(),$AA2720="TRUE"),0,1))</f>
        <v/>
      </c>
      <c r="AF2720">
        <f>IF($AC2720=1,IFERROR(IF(VALUE($B2720)&lt;100000000,VALUE($B2720),1000000000),IFERROR(IF(VALUE(MID($B2720,2,20))&lt;100000000,VALUE(MID($B2720,2,20)),1000000000),1000000000))+ROW()/100000,"")</f>
        <v/>
      </c>
    </row>
    <row r="2721">
      <c r="E2721" s="7" t="n"/>
      <c r="G2721" s="7" t="n"/>
      <c r="O2721" s="7">
        <f>IF($B2721="","",N2721*X2721/100)</f>
        <v/>
      </c>
      <c r="P2721" s="14" t="n"/>
      <c r="U2721" s="7" t="n"/>
      <c r="W2721" s="7">
        <f>IF($B2721="","",Z2721*AB2721/100)</f>
        <v/>
      </c>
      <c r="X2721" s="7">
        <f>IF($B2721="","",Z2721-W2721)</f>
        <v/>
      </c>
      <c r="Y2721" s="7">
        <f>IF($B2721="","",X2721-O2721)</f>
        <v/>
      </c>
      <c r="Z2721" s="7" t="n"/>
      <c r="AC2721">
        <f>IF($B2721="","",IF(COUNTIF($B$2:$B2721,$B2721)=1,1,0))</f>
        <v/>
      </c>
      <c r="AD2721">
        <f>IF($AC2721=1,SUMPRODUCT(--($AF$2:$AF$3501&lt;$AF2721))+1,"")</f>
        <v/>
      </c>
      <c r="AE2721">
        <f>IF($B2721="","",IF(OR($AA2721=TRUE(),$AA2721="TRUE"),0,1))</f>
        <v/>
      </c>
      <c r="AF2721">
        <f>IF($AC2721=1,IFERROR(IF(VALUE($B2721)&lt;100000000,VALUE($B2721),1000000000),IFERROR(IF(VALUE(MID($B2721,2,20))&lt;100000000,VALUE(MID($B2721,2,20)),1000000000),1000000000))+ROW()/100000,"")</f>
        <v/>
      </c>
    </row>
    <row r="2722">
      <c r="E2722" s="7" t="n"/>
      <c r="G2722" s="7" t="n"/>
      <c r="O2722" s="7">
        <f>IF($B2722="","",N2722*X2722/100)</f>
        <v/>
      </c>
      <c r="P2722" s="14" t="n"/>
      <c r="U2722" s="7" t="n"/>
      <c r="W2722" s="7">
        <f>IF($B2722="","",Z2722*AB2722/100)</f>
        <v/>
      </c>
      <c r="X2722" s="7">
        <f>IF($B2722="","",Z2722-W2722)</f>
        <v/>
      </c>
      <c r="Y2722" s="7">
        <f>IF($B2722="","",X2722-O2722)</f>
        <v/>
      </c>
      <c r="Z2722" s="7" t="n"/>
      <c r="AC2722">
        <f>IF($B2722="","",IF(COUNTIF($B$2:$B2722,$B2722)=1,1,0))</f>
        <v/>
      </c>
      <c r="AD2722">
        <f>IF($AC2722=1,SUMPRODUCT(--($AF$2:$AF$3501&lt;$AF2722))+1,"")</f>
        <v/>
      </c>
      <c r="AE2722">
        <f>IF($B2722="","",IF(OR($AA2722=TRUE(),$AA2722="TRUE"),0,1))</f>
        <v/>
      </c>
      <c r="AF2722">
        <f>IF($AC2722=1,IFERROR(IF(VALUE($B2722)&lt;100000000,VALUE($B2722),1000000000),IFERROR(IF(VALUE(MID($B2722,2,20))&lt;100000000,VALUE(MID($B2722,2,20)),1000000000),1000000000))+ROW()/100000,"")</f>
        <v/>
      </c>
    </row>
    <row r="2723">
      <c r="E2723" s="7" t="n"/>
      <c r="G2723" s="7" t="n"/>
      <c r="O2723" s="7">
        <f>IF($B2723="","",N2723*X2723/100)</f>
        <v/>
      </c>
      <c r="P2723" s="14" t="n"/>
      <c r="U2723" s="7" t="n"/>
      <c r="W2723" s="7">
        <f>IF($B2723="","",Z2723*AB2723/100)</f>
        <v/>
      </c>
      <c r="X2723" s="7">
        <f>IF($B2723="","",Z2723-W2723)</f>
        <v/>
      </c>
      <c r="Y2723" s="7">
        <f>IF($B2723="","",X2723-O2723)</f>
        <v/>
      </c>
      <c r="Z2723" s="7" t="n"/>
      <c r="AC2723">
        <f>IF($B2723="","",IF(COUNTIF($B$2:$B2723,$B2723)=1,1,0))</f>
        <v/>
      </c>
      <c r="AD2723">
        <f>IF($AC2723=1,SUMPRODUCT(--($AF$2:$AF$3501&lt;$AF2723))+1,"")</f>
        <v/>
      </c>
      <c r="AE2723">
        <f>IF($B2723="","",IF(OR($AA2723=TRUE(),$AA2723="TRUE"),0,1))</f>
        <v/>
      </c>
      <c r="AF2723">
        <f>IF($AC2723=1,IFERROR(IF(VALUE($B2723)&lt;100000000,VALUE($B2723),1000000000),IFERROR(IF(VALUE(MID($B2723,2,20))&lt;100000000,VALUE(MID($B2723,2,20)),1000000000),1000000000))+ROW()/100000,"")</f>
        <v/>
      </c>
    </row>
    <row r="2724">
      <c r="E2724" s="7" t="n"/>
      <c r="G2724" s="7" t="n"/>
      <c r="O2724" s="7">
        <f>IF($B2724="","",N2724*X2724/100)</f>
        <v/>
      </c>
      <c r="P2724" s="14" t="n"/>
      <c r="U2724" s="7" t="n"/>
      <c r="W2724" s="7">
        <f>IF($B2724="","",Z2724*AB2724/100)</f>
        <v/>
      </c>
      <c r="X2724" s="7">
        <f>IF($B2724="","",Z2724-W2724)</f>
        <v/>
      </c>
      <c r="Y2724" s="7">
        <f>IF($B2724="","",X2724-O2724)</f>
        <v/>
      </c>
      <c r="Z2724" s="7" t="n"/>
      <c r="AC2724">
        <f>IF($B2724="","",IF(COUNTIF($B$2:$B2724,$B2724)=1,1,0))</f>
        <v/>
      </c>
      <c r="AD2724">
        <f>IF($AC2724=1,SUMPRODUCT(--($AF$2:$AF$3501&lt;$AF2724))+1,"")</f>
        <v/>
      </c>
      <c r="AE2724">
        <f>IF($B2724="","",IF(OR($AA2724=TRUE(),$AA2724="TRUE"),0,1))</f>
        <v/>
      </c>
      <c r="AF2724">
        <f>IF($AC2724=1,IFERROR(IF(VALUE($B2724)&lt;100000000,VALUE($B2724),1000000000),IFERROR(IF(VALUE(MID($B2724,2,20))&lt;100000000,VALUE(MID($B2724,2,20)),1000000000),1000000000))+ROW()/100000,"")</f>
        <v/>
      </c>
    </row>
    <row r="2725">
      <c r="E2725" s="7" t="n"/>
      <c r="G2725" s="7" t="n"/>
      <c r="O2725" s="7">
        <f>IF($B2725="","",N2725*X2725/100)</f>
        <v/>
      </c>
      <c r="P2725" s="14" t="n"/>
      <c r="U2725" s="7" t="n"/>
      <c r="W2725" s="7">
        <f>IF($B2725="","",Z2725*AB2725/100)</f>
        <v/>
      </c>
      <c r="X2725" s="7">
        <f>IF($B2725="","",Z2725-W2725)</f>
        <v/>
      </c>
      <c r="Y2725" s="7">
        <f>IF($B2725="","",X2725-O2725)</f>
        <v/>
      </c>
      <c r="Z2725" s="7" t="n"/>
      <c r="AC2725">
        <f>IF($B2725="","",IF(COUNTIF($B$2:$B2725,$B2725)=1,1,0))</f>
        <v/>
      </c>
      <c r="AD2725">
        <f>IF($AC2725=1,SUMPRODUCT(--($AF$2:$AF$3501&lt;$AF2725))+1,"")</f>
        <v/>
      </c>
      <c r="AE2725">
        <f>IF($B2725="","",IF(OR($AA2725=TRUE(),$AA2725="TRUE"),0,1))</f>
        <v/>
      </c>
      <c r="AF2725">
        <f>IF($AC2725=1,IFERROR(IF(VALUE($B2725)&lt;100000000,VALUE($B2725),1000000000),IFERROR(IF(VALUE(MID($B2725,2,20))&lt;100000000,VALUE(MID($B2725,2,20)),1000000000),1000000000))+ROW()/100000,"")</f>
        <v/>
      </c>
    </row>
    <row r="2726">
      <c r="E2726" s="7" t="n"/>
      <c r="G2726" s="7" t="n"/>
      <c r="O2726" s="7">
        <f>IF($B2726="","",N2726*X2726/100)</f>
        <v/>
      </c>
      <c r="P2726" s="14" t="n"/>
      <c r="U2726" s="7" t="n"/>
      <c r="W2726" s="7">
        <f>IF($B2726="","",Z2726*AB2726/100)</f>
        <v/>
      </c>
      <c r="X2726" s="7">
        <f>IF($B2726="","",Z2726-W2726)</f>
        <v/>
      </c>
      <c r="Y2726" s="7">
        <f>IF($B2726="","",X2726-O2726)</f>
        <v/>
      </c>
      <c r="Z2726" s="7" t="n"/>
      <c r="AC2726">
        <f>IF($B2726="","",IF(COUNTIF($B$2:$B2726,$B2726)=1,1,0))</f>
        <v/>
      </c>
      <c r="AD2726">
        <f>IF($AC2726=1,SUMPRODUCT(--($AF$2:$AF$3501&lt;$AF2726))+1,"")</f>
        <v/>
      </c>
      <c r="AE2726">
        <f>IF($B2726="","",IF(OR($AA2726=TRUE(),$AA2726="TRUE"),0,1))</f>
        <v/>
      </c>
      <c r="AF2726">
        <f>IF($AC2726=1,IFERROR(IF(VALUE($B2726)&lt;100000000,VALUE($B2726),1000000000),IFERROR(IF(VALUE(MID($B2726,2,20))&lt;100000000,VALUE(MID($B2726,2,20)),1000000000),1000000000))+ROW()/100000,"")</f>
        <v/>
      </c>
    </row>
    <row r="2727">
      <c r="E2727" s="7" t="n"/>
      <c r="G2727" s="7" t="n"/>
      <c r="O2727" s="7">
        <f>IF($B2727="","",N2727*X2727/100)</f>
        <v/>
      </c>
      <c r="P2727" s="14" t="n"/>
      <c r="U2727" s="7" t="n"/>
      <c r="W2727" s="7">
        <f>IF($B2727="","",Z2727*AB2727/100)</f>
        <v/>
      </c>
      <c r="X2727" s="7">
        <f>IF($B2727="","",Z2727-W2727)</f>
        <v/>
      </c>
      <c r="Y2727" s="7">
        <f>IF($B2727="","",X2727-O2727)</f>
        <v/>
      </c>
      <c r="Z2727" s="7" t="n"/>
      <c r="AC2727">
        <f>IF($B2727="","",IF(COUNTIF($B$2:$B2727,$B2727)=1,1,0))</f>
        <v/>
      </c>
      <c r="AD2727">
        <f>IF($AC2727=1,SUMPRODUCT(--($AF$2:$AF$3501&lt;$AF2727))+1,"")</f>
        <v/>
      </c>
      <c r="AE2727">
        <f>IF($B2727="","",IF(OR($AA2727=TRUE(),$AA2727="TRUE"),0,1))</f>
        <v/>
      </c>
      <c r="AF2727">
        <f>IF($AC2727=1,IFERROR(IF(VALUE($B2727)&lt;100000000,VALUE($B2727),1000000000),IFERROR(IF(VALUE(MID($B2727,2,20))&lt;100000000,VALUE(MID($B2727,2,20)),1000000000),1000000000))+ROW()/100000,"")</f>
        <v/>
      </c>
    </row>
    <row r="2728">
      <c r="E2728" s="7" t="n"/>
      <c r="G2728" s="7" t="n"/>
      <c r="O2728" s="7">
        <f>IF($B2728="","",N2728*X2728/100)</f>
        <v/>
      </c>
      <c r="P2728" s="14" t="n"/>
      <c r="U2728" s="7" t="n"/>
      <c r="W2728" s="7">
        <f>IF($B2728="","",Z2728*AB2728/100)</f>
        <v/>
      </c>
      <c r="X2728" s="7">
        <f>IF($B2728="","",Z2728-W2728)</f>
        <v/>
      </c>
      <c r="Y2728" s="7">
        <f>IF($B2728="","",X2728-O2728)</f>
        <v/>
      </c>
      <c r="Z2728" s="7" t="n"/>
      <c r="AC2728">
        <f>IF($B2728="","",IF(COUNTIF($B$2:$B2728,$B2728)=1,1,0))</f>
        <v/>
      </c>
      <c r="AD2728">
        <f>IF($AC2728=1,SUMPRODUCT(--($AF$2:$AF$3501&lt;$AF2728))+1,"")</f>
        <v/>
      </c>
      <c r="AE2728">
        <f>IF($B2728="","",IF(OR($AA2728=TRUE(),$AA2728="TRUE"),0,1))</f>
        <v/>
      </c>
      <c r="AF2728">
        <f>IF($AC2728=1,IFERROR(IF(VALUE($B2728)&lt;100000000,VALUE($B2728),1000000000),IFERROR(IF(VALUE(MID($B2728,2,20))&lt;100000000,VALUE(MID($B2728,2,20)),1000000000),1000000000))+ROW()/100000,"")</f>
        <v/>
      </c>
    </row>
    <row r="2729">
      <c r="E2729" s="7" t="n"/>
      <c r="G2729" s="7" t="n"/>
      <c r="O2729" s="7">
        <f>IF($B2729="","",N2729*X2729/100)</f>
        <v/>
      </c>
      <c r="P2729" s="14" t="n"/>
      <c r="U2729" s="7" t="n"/>
      <c r="W2729" s="7">
        <f>IF($B2729="","",Z2729*AB2729/100)</f>
        <v/>
      </c>
      <c r="X2729" s="7">
        <f>IF($B2729="","",Z2729-W2729)</f>
        <v/>
      </c>
      <c r="Y2729" s="7">
        <f>IF($B2729="","",X2729-O2729)</f>
        <v/>
      </c>
      <c r="Z2729" s="7" t="n"/>
      <c r="AC2729">
        <f>IF($B2729="","",IF(COUNTIF($B$2:$B2729,$B2729)=1,1,0))</f>
        <v/>
      </c>
      <c r="AD2729">
        <f>IF($AC2729=1,SUMPRODUCT(--($AF$2:$AF$3501&lt;$AF2729))+1,"")</f>
        <v/>
      </c>
      <c r="AE2729">
        <f>IF($B2729="","",IF(OR($AA2729=TRUE(),$AA2729="TRUE"),0,1))</f>
        <v/>
      </c>
      <c r="AF2729">
        <f>IF($AC2729=1,IFERROR(IF(VALUE($B2729)&lt;100000000,VALUE($B2729),1000000000),IFERROR(IF(VALUE(MID($B2729,2,20))&lt;100000000,VALUE(MID($B2729,2,20)),1000000000),1000000000))+ROW()/100000,"")</f>
        <v/>
      </c>
    </row>
    <row r="2730">
      <c r="E2730" s="7" t="n"/>
      <c r="G2730" s="7" t="n"/>
      <c r="O2730" s="7">
        <f>IF($B2730="","",N2730*X2730/100)</f>
        <v/>
      </c>
      <c r="P2730" s="14" t="n"/>
      <c r="U2730" s="7" t="n"/>
      <c r="W2730" s="7">
        <f>IF($B2730="","",Z2730*AB2730/100)</f>
        <v/>
      </c>
      <c r="X2730" s="7">
        <f>IF($B2730="","",Z2730-W2730)</f>
        <v/>
      </c>
      <c r="Y2730" s="7">
        <f>IF($B2730="","",X2730-O2730)</f>
        <v/>
      </c>
      <c r="Z2730" s="7" t="n"/>
      <c r="AC2730">
        <f>IF($B2730="","",IF(COUNTIF($B$2:$B2730,$B2730)=1,1,0))</f>
        <v/>
      </c>
      <c r="AD2730">
        <f>IF($AC2730=1,SUMPRODUCT(--($AF$2:$AF$3501&lt;$AF2730))+1,"")</f>
        <v/>
      </c>
      <c r="AE2730">
        <f>IF($B2730="","",IF(OR($AA2730=TRUE(),$AA2730="TRUE"),0,1))</f>
        <v/>
      </c>
      <c r="AF2730">
        <f>IF($AC2730=1,IFERROR(IF(VALUE($B2730)&lt;100000000,VALUE($B2730),1000000000),IFERROR(IF(VALUE(MID($B2730,2,20))&lt;100000000,VALUE(MID($B2730,2,20)),1000000000),1000000000))+ROW()/100000,"")</f>
        <v/>
      </c>
    </row>
    <row r="2731">
      <c r="E2731" s="7" t="n"/>
      <c r="G2731" s="7" t="n"/>
      <c r="O2731" s="7">
        <f>IF($B2731="","",N2731*X2731/100)</f>
        <v/>
      </c>
      <c r="P2731" s="14" t="n"/>
      <c r="U2731" s="7" t="n"/>
      <c r="W2731" s="7">
        <f>IF($B2731="","",Z2731*AB2731/100)</f>
        <v/>
      </c>
      <c r="X2731" s="7">
        <f>IF($B2731="","",Z2731-W2731)</f>
        <v/>
      </c>
      <c r="Y2731" s="7">
        <f>IF($B2731="","",X2731-O2731)</f>
        <v/>
      </c>
      <c r="Z2731" s="7" t="n"/>
      <c r="AC2731">
        <f>IF($B2731="","",IF(COUNTIF($B$2:$B2731,$B2731)=1,1,0))</f>
        <v/>
      </c>
      <c r="AD2731">
        <f>IF($AC2731=1,SUMPRODUCT(--($AF$2:$AF$3501&lt;$AF2731))+1,"")</f>
        <v/>
      </c>
      <c r="AE2731">
        <f>IF($B2731="","",IF(OR($AA2731=TRUE(),$AA2731="TRUE"),0,1))</f>
        <v/>
      </c>
      <c r="AF2731">
        <f>IF($AC2731=1,IFERROR(IF(VALUE($B2731)&lt;100000000,VALUE($B2731),1000000000),IFERROR(IF(VALUE(MID($B2731,2,20))&lt;100000000,VALUE(MID($B2731,2,20)),1000000000),1000000000))+ROW()/100000,"")</f>
        <v/>
      </c>
    </row>
    <row r="2732">
      <c r="E2732" s="7" t="n"/>
      <c r="G2732" s="7" t="n"/>
      <c r="O2732" s="7">
        <f>IF($B2732="","",N2732*X2732/100)</f>
        <v/>
      </c>
      <c r="P2732" s="14" t="n"/>
      <c r="U2732" s="7" t="n"/>
      <c r="W2732" s="7">
        <f>IF($B2732="","",Z2732*AB2732/100)</f>
        <v/>
      </c>
      <c r="X2732" s="7">
        <f>IF($B2732="","",Z2732-W2732)</f>
        <v/>
      </c>
      <c r="Y2732" s="7">
        <f>IF($B2732="","",X2732-O2732)</f>
        <v/>
      </c>
      <c r="Z2732" s="7" t="n"/>
      <c r="AC2732">
        <f>IF($B2732="","",IF(COUNTIF($B$2:$B2732,$B2732)=1,1,0))</f>
        <v/>
      </c>
      <c r="AD2732">
        <f>IF($AC2732=1,SUMPRODUCT(--($AF$2:$AF$3501&lt;$AF2732))+1,"")</f>
        <v/>
      </c>
      <c r="AE2732">
        <f>IF($B2732="","",IF(OR($AA2732=TRUE(),$AA2732="TRUE"),0,1))</f>
        <v/>
      </c>
      <c r="AF2732">
        <f>IF($AC2732=1,IFERROR(IF(VALUE($B2732)&lt;100000000,VALUE($B2732),1000000000),IFERROR(IF(VALUE(MID($B2732,2,20))&lt;100000000,VALUE(MID($B2732,2,20)),1000000000),1000000000))+ROW()/100000,"")</f>
        <v/>
      </c>
    </row>
    <row r="2733">
      <c r="E2733" s="7" t="n"/>
      <c r="G2733" s="7" t="n"/>
      <c r="O2733" s="7">
        <f>IF($B2733="","",N2733*X2733/100)</f>
        <v/>
      </c>
      <c r="P2733" s="14" t="n"/>
      <c r="U2733" s="7" t="n"/>
      <c r="W2733" s="7">
        <f>IF($B2733="","",Z2733*AB2733/100)</f>
        <v/>
      </c>
      <c r="X2733" s="7">
        <f>IF($B2733="","",Z2733-W2733)</f>
        <v/>
      </c>
      <c r="Y2733" s="7">
        <f>IF($B2733="","",X2733-O2733)</f>
        <v/>
      </c>
      <c r="Z2733" s="7" t="n"/>
      <c r="AC2733">
        <f>IF($B2733="","",IF(COUNTIF($B$2:$B2733,$B2733)=1,1,0))</f>
        <v/>
      </c>
      <c r="AD2733">
        <f>IF($AC2733=1,SUMPRODUCT(--($AF$2:$AF$3501&lt;$AF2733))+1,"")</f>
        <v/>
      </c>
      <c r="AE2733">
        <f>IF($B2733="","",IF(OR($AA2733=TRUE(),$AA2733="TRUE"),0,1))</f>
        <v/>
      </c>
      <c r="AF2733">
        <f>IF($AC2733=1,IFERROR(IF(VALUE($B2733)&lt;100000000,VALUE($B2733),1000000000),IFERROR(IF(VALUE(MID($B2733,2,20))&lt;100000000,VALUE(MID($B2733,2,20)),1000000000),1000000000))+ROW()/100000,"")</f>
        <v/>
      </c>
    </row>
    <row r="2734">
      <c r="E2734" s="7" t="n"/>
      <c r="G2734" s="7" t="n"/>
      <c r="O2734" s="7">
        <f>IF($B2734="","",N2734*X2734/100)</f>
        <v/>
      </c>
      <c r="P2734" s="14" t="n"/>
      <c r="U2734" s="7" t="n"/>
      <c r="W2734" s="7">
        <f>IF($B2734="","",Z2734*AB2734/100)</f>
        <v/>
      </c>
      <c r="X2734" s="7">
        <f>IF($B2734="","",Z2734-W2734)</f>
        <v/>
      </c>
      <c r="Y2734" s="7">
        <f>IF($B2734="","",X2734-O2734)</f>
        <v/>
      </c>
      <c r="Z2734" s="7" t="n"/>
      <c r="AC2734">
        <f>IF($B2734="","",IF(COUNTIF($B$2:$B2734,$B2734)=1,1,0))</f>
        <v/>
      </c>
      <c r="AD2734">
        <f>IF($AC2734=1,SUMPRODUCT(--($AF$2:$AF$3501&lt;$AF2734))+1,"")</f>
        <v/>
      </c>
      <c r="AE2734">
        <f>IF($B2734="","",IF(OR($AA2734=TRUE(),$AA2734="TRUE"),0,1))</f>
        <v/>
      </c>
      <c r="AF2734">
        <f>IF($AC2734=1,IFERROR(IF(VALUE($B2734)&lt;100000000,VALUE($B2734),1000000000),IFERROR(IF(VALUE(MID($B2734,2,20))&lt;100000000,VALUE(MID($B2734,2,20)),1000000000),1000000000))+ROW()/100000,"")</f>
        <v/>
      </c>
    </row>
    <row r="2735">
      <c r="E2735" s="7" t="n"/>
      <c r="G2735" s="7" t="n"/>
      <c r="O2735" s="7">
        <f>IF($B2735="","",N2735*X2735/100)</f>
        <v/>
      </c>
      <c r="P2735" s="14" t="n"/>
      <c r="U2735" s="7" t="n"/>
      <c r="W2735" s="7">
        <f>IF($B2735="","",Z2735*AB2735/100)</f>
        <v/>
      </c>
      <c r="X2735" s="7">
        <f>IF($B2735="","",Z2735-W2735)</f>
        <v/>
      </c>
      <c r="Y2735" s="7">
        <f>IF($B2735="","",X2735-O2735)</f>
        <v/>
      </c>
      <c r="Z2735" s="7" t="n"/>
      <c r="AC2735">
        <f>IF($B2735="","",IF(COUNTIF($B$2:$B2735,$B2735)=1,1,0))</f>
        <v/>
      </c>
      <c r="AD2735">
        <f>IF($AC2735=1,SUMPRODUCT(--($AF$2:$AF$3501&lt;$AF2735))+1,"")</f>
        <v/>
      </c>
      <c r="AE2735">
        <f>IF($B2735="","",IF(OR($AA2735=TRUE(),$AA2735="TRUE"),0,1))</f>
        <v/>
      </c>
      <c r="AF2735">
        <f>IF($AC2735=1,IFERROR(IF(VALUE($B2735)&lt;100000000,VALUE($B2735),1000000000),IFERROR(IF(VALUE(MID($B2735,2,20))&lt;100000000,VALUE(MID($B2735,2,20)),1000000000),1000000000))+ROW()/100000,"")</f>
        <v/>
      </c>
    </row>
    <row r="2736">
      <c r="E2736" s="7" t="n"/>
      <c r="G2736" s="7" t="n"/>
      <c r="O2736" s="7">
        <f>IF($B2736="","",N2736*X2736/100)</f>
        <v/>
      </c>
      <c r="P2736" s="14" t="n"/>
      <c r="U2736" s="7" t="n"/>
      <c r="W2736" s="7">
        <f>IF($B2736="","",Z2736*AB2736/100)</f>
        <v/>
      </c>
      <c r="X2736" s="7">
        <f>IF($B2736="","",Z2736-W2736)</f>
        <v/>
      </c>
      <c r="Y2736" s="7">
        <f>IF($B2736="","",X2736-O2736)</f>
        <v/>
      </c>
      <c r="Z2736" s="7" t="n"/>
      <c r="AC2736">
        <f>IF($B2736="","",IF(COUNTIF($B$2:$B2736,$B2736)=1,1,0))</f>
        <v/>
      </c>
      <c r="AD2736">
        <f>IF($AC2736=1,SUMPRODUCT(--($AF$2:$AF$3501&lt;$AF2736))+1,"")</f>
        <v/>
      </c>
      <c r="AE2736">
        <f>IF($B2736="","",IF(OR($AA2736=TRUE(),$AA2736="TRUE"),0,1))</f>
        <v/>
      </c>
      <c r="AF2736">
        <f>IF($AC2736=1,IFERROR(IF(VALUE($B2736)&lt;100000000,VALUE($B2736),1000000000),IFERROR(IF(VALUE(MID($B2736,2,20))&lt;100000000,VALUE(MID($B2736,2,20)),1000000000),1000000000))+ROW()/100000,"")</f>
        <v/>
      </c>
    </row>
    <row r="2737">
      <c r="E2737" s="7" t="n"/>
      <c r="G2737" s="7" t="n"/>
      <c r="O2737" s="7">
        <f>IF($B2737="","",N2737*X2737/100)</f>
        <v/>
      </c>
      <c r="P2737" s="14" t="n"/>
      <c r="U2737" s="7" t="n"/>
      <c r="W2737" s="7">
        <f>IF($B2737="","",Z2737*AB2737/100)</f>
        <v/>
      </c>
      <c r="X2737" s="7">
        <f>IF($B2737="","",Z2737-W2737)</f>
        <v/>
      </c>
      <c r="Y2737" s="7">
        <f>IF($B2737="","",X2737-O2737)</f>
        <v/>
      </c>
      <c r="Z2737" s="7" t="n"/>
      <c r="AC2737">
        <f>IF($B2737="","",IF(COUNTIF($B$2:$B2737,$B2737)=1,1,0))</f>
        <v/>
      </c>
      <c r="AD2737">
        <f>IF($AC2737=1,SUMPRODUCT(--($AF$2:$AF$3501&lt;$AF2737))+1,"")</f>
        <v/>
      </c>
      <c r="AE2737">
        <f>IF($B2737="","",IF(OR($AA2737=TRUE(),$AA2737="TRUE"),0,1))</f>
        <v/>
      </c>
      <c r="AF2737">
        <f>IF($AC2737=1,IFERROR(IF(VALUE($B2737)&lt;100000000,VALUE($B2737),1000000000),IFERROR(IF(VALUE(MID($B2737,2,20))&lt;100000000,VALUE(MID($B2737,2,20)),1000000000),1000000000))+ROW()/100000,"")</f>
        <v/>
      </c>
    </row>
    <row r="2738">
      <c r="E2738" s="7" t="n"/>
      <c r="G2738" s="7" t="n"/>
      <c r="O2738" s="7">
        <f>IF($B2738="","",N2738*X2738/100)</f>
        <v/>
      </c>
      <c r="P2738" s="14" t="n"/>
      <c r="U2738" s="7" t="n"/>
      <c r="W2738" s="7">
        <f>IF($B2738="","",Z2738*AB2738/100)</f>
        <v/>
      </c>
      <c r="X2738" s="7">
        <f>IF($B2738="","",Z2738-W2738)</f>
        <v/>
      </c>
      <c r="Y2738" s="7">
        <f>IF($B2738="","",X2738-O2738)</f>
        <v/>
      </c>
      <c r="Z2738" s="7" t="n"/>
      <c r="AC2738">
        <f>IF($B2738="","",IF(COUNTIF($B$2:$B2738,$B2738)=1,1,0))</f>
        <v/>
      </c>
      <c r="AD2738">
        <f>IF($AC2738=1,SUMPRODUCT(--($AF$2:$AF$3501&lt;$AF2738))+1,"")</f>
        <v/>
      </c>
      <c r="AE2738">
        <f>IF($B2738="","",IF(OR($AA2738=TRUE(),$AA2738="TRUE"),0,1))</f>
        <v/>
      </c>
      <c r="AF2738">
        <f>IF($AC2738=1,IFERROR(IF(VALUE($B2738)&lt;100000000,VALUE($B2738),1000000000),IFERROR(IF(VALUE(MID($B2738,2,20))&lt;100000000,VALUE(MID($B2738,2,20)),1000000000),1000000000))+ROW()/100000,"")</f>
        <v/>
      </c>
    </row>
    <row r="2739">
      <c r="E2739" s="7" t="n"/>
      <c r="G2739" s="7" t="n"/>
      <c r="O2739" s="7">
        <f>IF($B2739="","",N2739*X2739/100)</f>
        <v/>
      </c>
      <c r="P2739" s="14" t="n"/>
      <c r="U2739" s="7" t="n"/>
      <c r="W2739" s="7">
        <f>IF($B2739="","",Z2739*AB2739/100)</f>
        <v/>
      </c>
      <c r="X2739" s="7">
        <f>IF($B2739="","",Z2739-W2739)</f>
        <v/>
      </c>
      <c r="Y2739" s="7">
        <f>IF($B2739="","",X2739-O2739)</f>
        <v/>
      </c>
      <c r="Z2739" s="7" t="n"/>
      <c r="AC2739">
        <f>IF($B2739="","",IF(COUNTIF($B$2:$B2739,$B2739)=1,1,0))</f>
        <v/>
      </c>
      <c r="AD2739">
        <f>IF($AC2739=1,SUMPRODUCT(--($AF$2:$AF$3501&lt;$AF2739))+1,"")</f>
        <v/>
      </c>
      <c r="AE2739">
        <f>IF($B2739="","",IF(OR($AA2739=TRUE(),$AA2739="TRUE"),0,1))</f>
        <v/>
      </c>
      <c r="AF2739">
        <f>IF($AC2739=1,IFERROR(IF(VALUE($B2739)&lt;100000000,VALUE($B2739),1000000000),IFERROR(IF(VALUE(MID($B2739,2,20))&lt;100000000,VALUE(MID($B2739,2,20)),1000000000),1000000000))+ROW()/100000,"")</f>
        <v/>
      </c>
    </row>
    <row r="2740">
      <c r="E2740" s="7" t="n"/>
      <c r="G2740" s="7" t="n"/>
      <c r="O2740" s="7">
        <f>IF($B2740="","",N2740*X2740/100)</f>
        <v/>
      </c>
      <c r="P2740" s="14" t="n"/>
      <c r="U2740" s="7" t="n"/>
      <c r="W2740" s="7">
        <f>IF($B2740="","",Z2740*AB2740/100)</f>
        <v/>
      </c>
      <c r="X2740" s="7">
        <f>IF($B2740="","",Z2740-W2740)</f>
        <v/>
      </c>
      <c r="Y2740" s="7">
        <f>IF($B2740="","",X2740-O2740)</f>
        <v/>
      </c>
      <c r="Z2740" s="7" t="n"/>
      <c r="AC2740">
        <f>IF($B2740="","",IF(COUNTIF($B$2:$B2740,$B2740)=1,1,0))</f>
        <v/>
      </c>
      <c r="AD2740">
        <f>IF($AC2740=1,SUMPRODUCT(--($AF$2:$AF$3501&lt;$AF2740))+1,"")</f>
        <v/>
      </c>
      <c r="AE2740">
        <f>IF($B2740="","",IF(OR($AA2740=TRUE(),$AA2740="TRUE"),0,1))</f>
        <v/>
      </c>
      <c r="AF2740">
        <f>IF($AC2740=1,IFERROR(IF(VALUE($B2740)&lt;100000000,VALUE($B2740),1000000000),IFERROR(IF(VALUE(MID($B2740,2,20))&lt;100000000,VALUE(MID($B2740,2,20)),1000000000),1000000000))+ROW()/100000,"")</f>
        <v/>
      </c>
    </row>
    <row r="2741">
      <c r="E2741" s="7" t="n"/>
      <c r="G2741" s="7" t="n"/>
      <c r="O2741" s="7">
        <f>IF($B2741="","",N2741*X2741/100)</f>
        <v/>
      </c>
      <c r="P2741" s="14" t="n"/>
      <c r="U2741" s="7" t="n"/>
      <c r="W2741" s="7">
        <f>IF($B2741="","",Z2741*AB2741/100)</f>
        <v/>
      </c>
      <c r="X2741" s="7">
        <f>IF($B2741="","",Z2741-W2741)</f>
        <v/>
      </c>
      <c r="Y2741" s="7">
        <f>IF($B2741="","",X2741-O2741)</f>
        <v/>
      </c>
      <c r="Z2741" s="7" t="n"/>
      <c r="AC2741">
        <f>IF($B2741="","",IF(COUNTIF($B$2:$B2741,$B2741)=1,1,0))</f>
        <v/>
      </c>
      <c r="AD2741">
        <f>IF($AC2741=1,SUMPRODUCT(--($AF$2:$AF$3501&lt;$AF2741))+1,"")</f>
        <v/>
      </c>
      <c r="AE2741">
        <f>IF($B2741="","",IF(OR($AA2741=TRUE(),$AA2741="TRUE"),0,1))</f>
        <v/>
      </c>
      <c r="AF2741">
        <f>IF($AC2741=1,IFERROR(IF(VALUE($B2741)&lt;100000000,VALUE($B2741),1000000000),IFERROR(IF(VALUE(MID($B2741,2,20))&lt;100000000,VALUE(MID($B2741,2,20)),1000000000),1000000000))+ROW()/100000,"")</f>
        <v/>
      </c>
    </row>
    <row r="2742">
      <c r="E2742" s="7" t="n"/>
      <c r="G2742" s="7" t="n"/>
      <c r="O2742" s="7">
        <f>IF($B2742="","",N2742*X2742/100)</f>
        <v/>
      </c>
      <c r="P2742" s="14" t="n"/>
      <c r="U2742" s="7" t="n"/>
      <c r="W2742" s="7">
        <f>IF($B2742="","",Z2742*AB2742/100)</f>
        <v/>
      </c>
      <c r="X2742" s="7">
        <f>IF($B2742="","",Z2742-W2742)</f>
        <v/>
      </c>
      <c r="Y2742" s="7">
        <f>IF($B2742="","",X2742-O2742)</f>
        <v/>
      </c>
      <c r="Z2742" s="7" t="n"/>
      <c r="AC2742">
        <f>IF($B2742="","",IF(COUNTIF($B$2:$B2742,$B2742)=1,1,0))</f>
        <v/>
      </c>
      <c r="AD2742">
        <f>IF($AC2742=1,SUMPRODUCT(--($AF$2:$AF$3501&lt;$AF2742))+1,"")</f>
        <v/>
      </c>
      <c r="AE2742">
        <f>IF($B2742="","",IF(OR($AA2742=TRUE(),$AA2742="TRUE"),0,1))</f>
        <v/>
      </c>
      <c r="AF2742">
        <f>IF($AC2742=1,IFERROR(IF(VALUE($B2742)&lt;100000000,VALUE($B2742),1000000000),IFERROR(IF(VALUE(MID($B2742,2,20))&lt;100000000,VALUE(MID($B2742,2,20)),1000000000),1000000000))+ROW()/100000,"")</f>
        <v/>
      </c>
    </row>
    <row r="2743">
      <c r="E2743" s="7" t="n"/>
      <c r="G2743" s="7" t="n"/>
      <c r="O2743" s="7">
        <f>IF($B2743="","",N2743*X2743/100)</f>
        <v/>
      </c>
      <c r="P2743" s="14" t="n"/>
      <c r="U2743" s="7" t="n"/>
      <c r="W2743" s="7">
        <f>IF($B2743="","",Z2743*AB2743/100)</f>
        <v/>
      </c>
      <c r="X2743" s="7">
        <f>IF($B2743="","",Z2743-W2743)</f>
        <v/>
      </c>
      <c r="Y2743" s="7">
        <f>IF($B2743="","",X2743-O2743)</f>
        <v/>
      </c>
      <c r="Z2743" s="7" t="n"/>
      <c r="AC2743">
        <f>IF($B2743="","",IF(COUNTIF($B$2:$B2743,$B2743)=1,1,0))</f>
        <v/>
      </c>
      <c r="AD2743">
        <f>IF($AC2743=1,SUMPRODUCT(--($AF$2:$AF$3501&lt;$AF2743))+1,"")</f>
        <v/>
      </c>
      <c r="AE2743">
        <f>IF($B2743="","",IF(OR($AA2743=TRUE(),$AA2743="TRUE"),0,1))</f>
        <v/>
      </c>
      <c r="AF2743">
        <f>IF($AC2743=1,IFERROR(IF(VALUE($B2743)&lt;100000000,VALUE($B2743),1000000000),IFERROR(IF(VALUE(MID($B2743,2,20))&lt;100000000,VALUE(MID($B2743,2,20)),1000000000),1000000000))+ROW()/100000,"")</f>
        <v/>
      </c>
    </row>
    <row r="2744">
      <c r="E2744" s="7" t="n"/>
      <c r="G2744" s="7" t="n"/>
      <c r="O2744" s="7">
        <f>IF($B2744="","",N2744*X2744/100)</f>
        <v/>
      </c>
      <c r="P2744" s="14" t="n"/>
      <c r="U2744" s="7" t="n"/>
      <c r="W2744" s="7">
        <f>IF($B2744="","",Z2744*AB2744/100)</f>
        <v/>
      </c>
      <c r="X2744" s="7">
        <f>IF($B2744="","",Z2744-W2744)</f>
        <v/>
      </c>
      <c r="Y2744" s="7">
        <f>IF($B2744="","",X2744-O2744)</f>
        <v/>
      </c>
      <c r="Z2744" s="7" t="n"/>
      <c r="AC2744">
        <f>IF($B2744="","",IF(COUNTIF($B$2:$B2744,$B2744)=1,1,0))</f>
        <v/>
      </c>
      <c r="AD2744">
        <f>IF($AC2744=1,SUMPRODUCT(--($AF$2:$AF$3501&lt;$AF2744))+1,"")</f>
        <v/>
      </c>
      <c r="AE2744">
        <f>IF($B2744="","",IF(OR($AA2744=TRUE(),$AA2744="TRUE"),0,1))</f>
        <v/>
      </c>
      <c r="AF2744">
        <f>IF($AC2744=1,IFERROR(IF(VALUE($B2744)&lt;100000000,VALUE($B2744),1000000000),IFERROR(IF(VALUE(MID($B2744,2,20))&lt;100000000,VALUE(MID($B2744,2,20)),1000000000),1000000000))+ROW()/100000,"")</f>
        <v/>
      </c>
    </row>
    <row r="2745">
      <c r="E2745" s="7" t="n"/>
      <c r="G2745" s="7" t="n"/>
      <c r="O2745" s="7">
        <f>IF($B2745="","",N2745*X2745/100)</f>
        <v/>
      </c>
      <c r="P2745" s="14" t="n"/>
      <c r="U2745" s="7" t="n"/>
      <c r="W2745" s="7">
        <f>IF($B2745="","",Z2745*AB2745/100)</f>
        <v/>
      </c>
      <c r="X2745" s="7">
        <f>IF($B2745="","",Z2745-W2745)</f>
        <v/>
      </c>
      <c r="Y2745" s="7">
        <f>IF($B2745="","",X2745-O2745)</f>
        <v/>
      </c>
      <c r="Z2745" s="7" t="n"/>
      <c r="AC2745">
        <f>IF($B2745="","",IF(COUNTIF($B$2:$B2745,$B2745)=1,1,0))</f>
        <v/>
      </c>
      <c r="AD2745">
        <f>IF($AC2745=1,SUMPRODUCT(--($AF$2:$AF$3501&lt;$AF2745))+1,"")</f>
        <v/>
      </c>
      <c r="AE2745">
        <f>IF($B2745="","",IF(OR($AA2745=TRUE(),$AA2745="TRUE"),0,1))</f>
        <v/>
      </c>
      <c r="AF2745">
        <f>IF($AC2745=1,IFERROR(IF(VALUE($B2745)&lt;100000000,VALUE($B2745),1000000000),IFERROR(IF(VALUE(MID($B2745,2,20))&lt;100000000,VALUE(MID($B2745,2,20)),1000000000),1000000000))+ROW()/100000,"")</f>
        <v/>
      </c>
    </row>
    <row r="2746">
      <c r="E2746" s="7" t="n"/>
      <c r="G2746" s="7" t="n"/>
      <c r="O2746" s="7">
        <f>IF($B2746="","",N2746*X2746/100)</f>
        <v/>
      </c>
      <c r="P2746" s="14" t="n"/>
      <c r="U2746" s="7" t="n"/>
      <c r="W2746" s="7">
        <f>IF($B2746="","",Z2746*AB2746/100)</f>
        <v/>
      </c>
      <c r="X2746" s="7">
        <f>IF($B2746="","",Z2746-W2746)</f>
        <v/>
      </c>
      <c r="Y2746" s="7">
        <f>IF($B2746="","",X2746-O2746)</f>
        <v/>
      </c>
      <c r="Z2746" s="7" t="n"/>
      <c r="AC2746">
        <f>IF($B2746="","",IF(COUNTIF($B$2:$B2746,$B2746)=1,1,0))</f>
        <v/>
      </c>
      <c r="AD2746">
        <f>IF($AC2746=1,SUMPRODUCT(--($AF$2:$AF$3501&lt;$AF2746))+1,"")</f>
        <v/>
      </c>
      <c r="AE2746">
        <f>IF($B2746="","",IF(OR($AA2746=TRUE(),$AA2746="TRUE"),0,1))</f>
        <v/>
      </c>
      <c r="AF2746">
        <f>IF($AC2746=1,IFERROR(IF(VALUE($B2746)&lt;100000000,VALUE($B2746),1000000000),IFERROR(IF(VALUE(MID($B2746,2,20))&lt;100000000,VALUE(MID($B2746,2,20)),1000000000),1000000000))+ROW()/100000,"")</f>
        <v/>
      </c>
    </row>
    <row r="2747">
      <c r="E2747" s="7" t="n"/>
      <c r="G2747" s="7" t="n"/>
      <c r="O2747" s="7">
        <f>IF($B2747="","",N2747*X2747/100)</f>
        <v/>
      </c>
      <c r="P2747" s="14" t="n"/>
      <c r="U2747" s="7" t="n"/>
      <c r="W2747" s="7">
        <f>IF($B2747="","",Z2747*AB2747/100)</f>
        <v/>
      </c>
      <c r="X2747" s="7">
        <f>IF($B2747="","",Z2747-W2747)</f>
        <v/>
      </c>
      <c r="Y2747" s="7">
        <f>IF($B2747="","",X2747-O2747)</f>
        <v/>
      </c>
      <c r="Z2747" s="7" t="n"/>
      <c r="AC2747">
        <f>IF($B2747="","",IF(COUNTIF($B$2:$B2747,$B2747)=1,1,0))</f>
        <v/>
      </c>
      <c r="AD2747">
        <f>IF($AC2747=1,SUMPRODUCT(--($AF$2:$AF$3501&lt;$AF2747))+1,"")</f>
        <v/>
      </c>
      <c r="AE2747">
        <f>IF($B2747="","",IF(OR($AA2747=TRUE(),$AA2747="TRUE"),0,1))</f>
        <v/>
      </c>
      <c r="AF2747">
        <f>IF($AC2747=1,IFERROR(IF(VALUE($B2747)&lt;100000000,VALUE($B2747),1000000000),IFERROR(IF(VALUE(MID($B2747,2,20))&lt;100000000,VALUE(MID($B2747,2,20)),1000000000),1000000000))+ROW()/100000,"")</f>
        <v/>
      </c>
    </row>
    <row r="2748">
      <c r="E2748" s="7" t="n"/>
      <c r="G2748" s="7" t="n"/>
      <c r="O2748" s="7">
        <f>IF($B2748="","",N2748*X2748/100)</f>
        <v/>
      </c>
      <c r="P2748" s="14" t="n"/>
      <c r="U2748" s="7" t="n"/>
      <c r="W2748" s="7">
        <f>IF($B2748="","",Z2748*AB2748/100)</f>
        <v/>
      </c>
      <c r="X2748" s="7">
        <f>IF($B2748="","",Z2748-W2748)</f>
        <v/>
      </c>
      <c r="Y2748" s="7">
        <f>IF($B2748="","",X2748-O2748)</f>
        <v/>
      </c>
      <c r="Z2748" s="7" t="n"/>
      <c r="AC2748">
        <f>IF($B2748="","",IF(COUNTIF($B$2:$B2748,$B2748)=1,1,0))</f>
        <v/>
      </c>
      <c r="AD2748">
        <f>IF($AC2748=1,SUMPRODUCT(--($AF$2:$AF$3501&lt;$AF2748))+1,"")</f>
        <v/>
      </c>
      <c r="AE2748">
        <f>IF($B2748="","",IF(OR($AA2748=TRUE(),$AA2748="TRUE"),0,1))</f>
        <v/>
      </c>
      <c r="AF2748">
        <f>IF($AC2748=1,IFERROR(IF(VALUE($B2748)&lt;100000000,VALUE($B2748),1000000000),IFERROR(IF(VALUE(MID($B2748,2,20))&lt;100000000,VALUE(MID($B2748,2,20)),1000000000),1000000000))+ROW()/100000,"")</f>
        <v/>
      </c>
    </row>
    <row r="2749">
      <c r="E2749" s="7" t="n"/>
      <c r="G2749" s="7" t="n"/>
      <c r="O2749" s="7">
        <f>IF($B2749="","",N2749*X2749/100)</f>
        <v/>
      </c>
      <c r="P2749" s="14" t="n"/>
      <c r="U2749" s="7" t="n"/>
      <c r="W2749" s="7">
        <f>IF($B2749="","",Z2749*AB2749/100)</f>
        <v/>
      </c>
      <c r="X2749" s="7">
        <f>IF($B2749="","",Z2749-W2749)</f>
        <v/>
      </c>
      <c r="Y2749" s="7">
        <f>IF($B2749="","",X2749-O2749)</f>
        <v/>
      </c>
      <c r="Z2749" s="7" t="n"/>
      <c r="AC2749">
        <f>IF($B2749="","",IF(COUNTIF($B$2:$B2749,$B2749)=1,1,0))</f>
        <v/>
      </c>
      <c r="AD2749">
        <f>IF($AC2749=1,SUMPRODUCT(--($AF$2:$AF$3501&lt;$AF2749))+1,"")</f>
        <v/>
      </c>
      <c r="AE2749">
        <f>IF($B2749="","",IF(OR($AA2749=TRUE(),$AA2749="TRUE"),0,1))</f>
        <v/>
      </c>
      <c r="AF2749">
        <f>IF($AC2749=1,IFERROR(IF(VALUE($B2749)&lt;100000000,VALUE($B2749),1000000000),IFERROR(IF(VALUE(MID($B2749,2,20))&lt;100000000,VALUE(MID($B2749,2,20)),1000000000),1000000000))+ROW()/100000,"")</f>
        <v/>
      </c>
    </row>
    <row r="2750">
      <c r="E2750" s="7" t="n"/>
      <c r="G2750" s="7" t="n"/>
      <c r="O2750" s="7">
        <f>IF($B2750="","",N2750*X2750/100)</f>
        <v/>
      </c>
      <c r="P2750" s="14" t="n"/>
      <c r="U2750" s="7" t="n"/>
      <c r="W2750" s="7">
        <f>IF($B2750="","",Z2750*AB2750/100)</f>
        <v/>
      </c>
      <c r="X2750" s="7">
        <f>IF($B2750="","",Z2750-W2750)</f>
        <v/>
      </c>
      <c r="Y2750" s="7">
        <f>IF($B2750="","",X2750-O2750)</f>
        <v/>
      </c>
      <c r="Z2750" s="7" t="n"/>
      <c r="AC2750">
        <f>IF($B2750="","",IF(COUNTIF($B$2:$B2750,$B2750)=1,1,0))</f>
        <v/>
      </c>
      <c r="AD2750">
        <f>IF($AC2750=1,SUMPRODUCT(--($AF$2:$AF$3501&lt;$AF2750))+1,"")</f>
        <v/>
      </c>
      <c r="AE2750">
        <f>IF($B2750="","",IF(OR($AA2750=TRUE(),$AA2750="TRUE"),0,1))</f>
        <v/>
      </c>
      <c r="AF2750">
        <f>IF($AC2750=1,IFERROR(IF(VALUE($B2750)&lt;100000000,VALUE($B2750),1000000000),IFERROR(IF(VALUE(MID($B2750,2,20))&lt;100000000,VALUE(MID($B2750,2,20)),1000000000),1000000000))+ROW()/100000,"")</f>
        <v/>
      </c>
    </row>
    <row r="2751">
      <c r="E2751" s="7" t="n"/>
      <c r="G2751" s="7" t="n"/>
      <c r="O2751" s="7">
        <f>IF($B2751="","",N2751*X2751/100)</f>
        <v/>
      </c>
      <c r="P2751" s="14" t="n"/>
      <c r="U2751" s="7" t="n"/>
      <c r="W2751" s="7">
        <f>IF($B2751="","",Z2751*AB2751/100)</f>
        <v/>
      </c>
      <c r="X2751" s="7">
        <f>IF($B2751="","",Z2751-W2751)</f>
        <v/>
      </c>
      <c r="Y2751" s="7">
        <f>IF($B2751="","",X2751-O2751)</f>
        <v/>
      </c>
      <c r="Z2751" s="7" t="n"/>
      <c r="AC2751">
        <f>IF($B2751="","",IF(COUNTIF($B$2:$B2751,$B2751)=1,1,0))</f>
        <v/>
      </c>
      <c r="AD2751">
        <f>IF($AC2751=1,SUMPRODUCT(--($AF$2:$AF$3501&lt;$AF2751))+1,"")</f>
        <v/>
      </c>
      <c r="AE2751">
        <f>IF($B2751="","",IF(OR($AA2751=TRUE(),$AA2751="TRUE"),0,1))</f>
        <v/>
      </c>
      <c r="AF2751">
        <f>IF($AC2751=1,IFERROR(IF(VALUE($B2751)&lt;100000000,VALUE($B2751),1000000000),IFERROR(IF(VALUE(MID($B2751,2,20))&lt;100000000,VALUE(MID($B2751,2,20)),1000000000),1000000000))+ROW()/100000,"")</f>
        <v/>
      </c>
    </row>
    <row r="2752">
      <c r="E2752" s="7" t="n"/>
      <c r="G2752" s="7" t="n"/>
      <c r="O2752" s="7">
        <f>IF($B2752="","",N2752*X2752/100)</f>
        <v/>
      </c>
      <c r="P2752" s="14" t="n"/>
      <c r="U2752" s="7" t="n"/>
      <c r="W2752" s="7">
        <f>IF($B2752="","",Z2752*AB2752/100)</f>
        <v/>
      </c>
      <c r="X2752" s="7">
        <f>IF($B2752="","",Z2752-W2752)</f>
        <v/>
      </c>
      <c r="Y2752" s="7">
        <f>IF($B2752="","",X2752-O2752)</f>
        <v/>
      </c>
      <c r="Z2752" s="7" t="n"/>
      <c r="AC2752">
        <f>IF($B2752="","",IF(COUNTIF($B$2:$B2752,$B2752)=1,1,0))</f>
        <v/>
      </c>
      <c r="AD2752">
        <f>IF($AC2752=1,SUMPRODUCT(--($AF$2:$AF$3501&lt;$AF2752))+1,"")</f>
        <v/>
      </c>
      <c r="AE2752">
        <f>IF($B2752="","",IF(OR($AA2752=TRUE(),$AA2752="TRUE"),0,1))</f>
        <v/>
      </c>
      <c r="AF2752">
        <f>IF($AC2752=1,IFERROR(IF(VALUE($B2752)&lt;100000000,VALUE($B2752),1000000000),IFERROR(IF(VALUE(MID($B2752,2,20))&lt;100000000,VALUE(MID($B2752,2,20)),1000000000),1000000000))+ROW()/100000,"")</f>
        <v/>
      </c>
    </row>
    <row r="2753">
      <c r="E2753" s="7" t="n"/>
      <c r="G2753" s="7" t="n"/>
      <c r="O2753" s="7">
        <f>IF($B2753="","",N2753*X2753/100)</f>
        <v/>
      </c>
      <c r="P2753" s="14" t="n"/>
      <c r="U2753" s="7" t="n"/>
      <c r="W2753" s="7">
        <f>IF($B2753="","",Z2753*AB2753/100)</f>
        <v/>
      </c>
      <c r="X2753" s="7">
        <f>IF($B2753="","",Z2753-W2753)</f>
        <v/>
      </c>
      <c r="Y2753" s="7">
        <f>IF($B2753="","",X2753-O2753)</f>
        <v/>
      </c>
      <c r="Z2753" s="7" t="n"/>
      <c r="AC2753">
        <f>IF($B2753="","",IF(COUNTIF($B$2:$B2753,$B2753)=1,1,0))</f>
        <v/>
      </c>
      <c r="AD2753">
        <f>IF($AC2753=1,SUMPRODUCT(--($AF$2:$AF$3501&lt;$AF2753))+1,"")</f>
        <v/>
      </c>
      <c r="AE2753">
        <f>IF($B2753="","",IF(OR($AA2753=TRUE(),$AA2753="TRUE"),0,1))</f>
        <v/>
      </c>
      <c r="AF2753">
        <f>IF($AC2753=1,IFERROR(IF(VALUE($B2753)&lt;100000000,VALUE($B2753),1000000000),IFERROR(IF(VALUE(MID($B2753,2,20))&lt;100000000,VALUE(MID($B2753,2,20)),1000000000),1000000000))+ROW()/100000,"")</f>
        <v/>
      </c>
    </row>
    <row r="2754">
      <c r="E2754" s="7" t="n"/>
      <c r="G2754" s="7" t="n"/>
      <c r="O2754" s="7">
        <f>IF($B2754="","",N2754*X2754/100)</f>
        <v/>
      </c>
      <c r="P2754" s="14" t="n"/>
      <c r="U2754" s="7" t="n"/>
      <c r="W2754" s="7">
        <f>IF($B2754="","",Z2754*AB2754/100)</f>
        <v/>
      </c>
      <c r="X2754" s="7">
        <f>IF($B2754="","",Z2754-W2754)</f>
        <v/>
      </c>
      <c r="Y2754" s="7">
        <f>IF($B2754="","",X2754-O2754)</f>
        <v/>
      </c>
      <c r="Z2754" s="7" t="n"/>
      <c r="AC2754">
        <f>IF($B2754="","",IF(COUNTIF($B$2:$B2754,$B2754)=1,1,0))</f>
        <v/>
      </c>
      <c r="AD2754">
        <f>IF($AC2754=1,SUMPRODUCT(--($AF$2:$AF$3501&lt;$AF2754))+1,"")</f>
        <v/>
      </c>
      <c r="AE2754">
        <f>IF($B2754="","",IF(OR($AA2754=TRUE(),$AA2754="TRUE"),0,1))</f>
        <v/>
      </c>
      <c r="AF2754">
        <f>IF($AC2754=1,IFERROR(IF(VALUE($B2754)&lt;100000000,VALUE($B2754),1000000000),IFERROR(IF(VALUE(MID($B2754,2,20))&lt;100000000,VALUE(MID($B2754,2,20)),1000000000),1000000000))+ROW()/100000,"")</f>
        <v/>
      </c>
    </row>
    <row r="2755">
      <c r="E2755" s="7" t="n"/>
      <c r="G2755" s="7" t="n"/>
      <c r="O2755" s="7">
        <f>IF($B2755="","",N2755*X2755/100)</f>
        <v/>
      </c>
      <c r="P2755" s="14" t="n"/>
      <c r="U2755" s="7" t="n"/>
      <c r="W2755" s="7">
        <f>IF($B2755="","",Z2755*AB2755/100)</f>
        <v/>
      </c>
      <c r="X2755" s="7">
        <f>IF($B2755="","",Z2755-W2755)</f>
        <v/>
      </c>
      <c r="Y2755" s="7">
        <f>IF($B2755="","",X2755-O2755)</f>
        <v/>
      </c>
      <c r="Z2755" s="7" t="n"/>
      <c r="AC2755">
        <f>IF($B2755="","",IF(COUNTIF($B$2:$B2755,$B2755)=1,1,0))</f>
        <v/>
      </c>
      <c r="AD2755">
        <f>IF($AC2755=1,SUMPRODUCT(--($AF$2:$AF$3501&lt;$AF2755))+1,"")</f>
        <v/>
      </c>
      <c r="AE2755">
        <f>IF($B2755="","",IF(OR($AA2755=TRUE(),$AA2755="TRUE"),0,1))</f>
        <v/>
      </c>
      <c r="AF2755">
        <f>IF($AC2755=1,IFERROR(IF(VALUE($B2755)&lt;100000000,VALUE($B2755),1000000000),IFERROR(IF(VALUE(MID($B2755,2,20))&lt;100000000,VALUE(MID($B2755,2,20)),1000000000),1000000000))+ROW()/100000,"")</f>
        <v/>
      </c>
    </row>
    <row r="2756">
      <c r="E2756" s="7" t="n"/>
      <c r="G2756" s="7" t="n"/>
      <c r="O2756" s="7">
        <f>IF($B2756="","",N2756*X2756/100)</f>
        <v/>
      </c>
      <c r="P2756" s="14" t="n"/>
      <c r="U2756" s="7" t="n"/>
      <c r="W2756" s="7">
        <f>IF($B2756="","",Z2756*AB2756/100)</f>
        <v/>
      </c>
      <c r="X2756" s="7">
        <f>IF($B2756="","",Z2756-W2756)</f>
        <v/>
      </c>
      <c r="Y2756" s="7">
        <f>IF($B2756="","",X2756-O2756)</f>
        <v/>
      </c>
      <c r="Z2756" s="7" t="n"/>
      <c r="AC2756">
        <f>IF($B2756="","",IF(COUNTIF($B$2:$B2756,$B2756)=1,1,0))</f>
        <v/>
      </c>
      <c r="AD2756">
        <f>IF($AC2756=1,SUMPRODUCT(--($AF$2:$AF$3501&lt;$AF2756))+1,"")</f>
        <v/>
      </c>
      <c r="AE2756">
        <f>IF($B2756="","",IF(OR($AA2756=TRUE(),$AA2756="TRUE"),0,1))</f>
        <v/>
      </c>
      <c r="AF2756">
        <f>IF($AC2756=1,IFERROR(IF(VALUE($B2756)&lt;100000000,VALUE($B2756),1000000000),IFERROR(IF(VALUE(MID($B2756,2,20))&lt;100000000,VALUE(MID($B2756,2,20)),1000000000),1000000000))+ROW()/100000,"")</f>
        <v/>
      </c>
    </row>
    <row r="2757">
      <c r="E2757" s="7" t="n"/>
      <c r="G2757" s="7" t="n"/>
      <c r="O2757" s="7">
        <f>IF($B2757="","",N2757*X2757/100)</f>
        <v/>
      </c>
      <c r="P2757" s="14" t="n"/>
      <c r="U2757" s="7" t="n"/>
      <c r="W2757" s="7">
        <f>IF($B2757="","",Z2757*AB2757/100)</f>
        <v/>
      </c>
      <c r="X2757" s="7">
        <f>IF($B2757="","",Z2757-W2757)</f>
        <v/>
      </c>
      <c r="Y2757" s="7">
        <f>IF($B2757="","",X2757-O2757)</f>
        <v/>
      </c>
      <c r="Z2757" s="7" t="n"/>
      <c r="AC2757">
        <f>IF($B2757="","",IF(COUNTIF($B$2:$B2757,$B2757)=1,1,0))</f>
        <v/>
      </c>
      <c r="AD2757">
        <f>IF($AC2757=1,SUMPRODUCT(--($AF$2:$AF$3501&lt;$AF2757))+1,"")</f>
        <v/>
      </c>
      <c r="AE2757">
        <f>IF($B2757="","",IF(OR($AA2757=TRUE(),$AA2757="TRUE"),0,1))</f>
        <v/>
      </c>
      <c r="AF2757">
        <f>IF($AC2757=1,IFERROR(IF(VALUE($B2757)&lt;100000000,VALUE($B2757),1000000000),IFERROR(IF(VALUE(MID($B2757,2,20))&lt;100000000,VALUE(MID($B2757,2,20)),1000000000),1000000000))+ROW()/100000,"")</f>
        <v/>
      </c>
    </row>
    <row r="2758">
      <c r="E2758" s="7" t="n"/>
      <c r="G2758" s="7" t="n"/>
      <c r="O2758" s="7">
        <f>IF($B2758="","",N2758*X2758/100)</f>
        <v/>
      </c>
      <c r="P2758" s="14" t="n"/>
      <c r="U2758" s="7" t="n"/>
      <c r="W2758" s="7">
        <f>IF($B2758="","",Z2758*AB2758/100)</f>
        <v/>
      </c>
      <c r="X2758" s="7">
        <f>IF($B2758="","",Z2758-W2758)</f>
        <v/>
      </c>
      <c r="Y2758" s="7">
        <f>IF($B2758="","",X2758-O2758)</f>
        <v/>
      </c>
      <c r="Z2758" s="7" t="n"/>
      <c r="AC2758">
        <f>IF($B2758="","",IF(COUNTIF($B$2:$B2758,$B2758)=1,1,0))</f>
        <v/>
      </c>
      <c r="AD2758">
        <f>IF($AC2758=1,SUMPRODUCT(--($AF$2:$AF$3501&lt;$AF2758))+1,"")</f>
        <v/>
      </c>
      <c r="AE2758">
        <f>IF($B2758="","",IF(OR($AA2758=TRUE(),$AA2758="TRUE"),0,1))</f>
        <v/>
      </c>
      <c r="AF2758">
        <f>IF($AC2758=1,IFERROR(IF(VALUE($B2758)&lt;100000000,VALUE($B2758),1000000000),IFERROR(IF(VALUE(MID($B2758,2,20))&lt;100000000,VALUE(MID($B2758,2,20)),1000000000),1000000000))+ROW()/100000,"")</f>
        <v/>
      </c>
    </row>
    <row r="2759">
      <c r="E2759" s="7" t="n"/>
      <c r="G2759" s="7" t="n"/>
      <c r="O2759" s="7">
        <f>IF($B2759="","",N2759*X2759/100)</f>
        <v/>
      </c>
      <c r="P2759" s="14" t="n"/>
      <c r="U2759" s="7" t="n"/>
      <c r="W2759" s="7">
        <f>IF($B2759="","",Z2759*AB2759/100)</f>
        <v/>
      </c>
      <c r="X2759" s="7">
        <f>IF($B2759="","",Z2759-W2759)</f>
        <v/>
      </c>
      <c r="Y2759" s="7">
        <f>IF($B2759="","",X2759-O2759)</f>
        <v/>
      </c>
      <c r="Z2759" s="7" t="n"/>
      <c r="AC2759">
        <f>IF($B2759="","",IF(COUNTIF($B$2:$B2759,$B2759)=1,1,0))</f>
        <v/>
      </c>
      <c r="AD2759">
        <f>IF($AC2759=1,SUMPRODUCT(--($AF$2:$AF$3501&lt;$AF2759))+1,"")</f>
        <v/>
      </c>
      <c r="AE2759">
        <f>IF($B2759="","",IF(OR($AA2759=TRUE(),$AA2759="TRUE"),0,1))</f>
        <v/>
      </c>
      <c r="AF2759">
        <f>IF($AC2759=1,IFERROR(IF(VALUE($B2759)&lt;100000000,VALUE($B2759),1000000000),IFERROR(IF(VALUE(MID($B2759,2,20))&lt;100000000,VALUE(MID($B2759,2,20)),1000000000),1000000000))+ROW()/100000,"")</f>
        <v/>
      </c>
    </row>
    <row r="2760">
      <c r="E2760" s="7" t="n"/>
      <c r="G2760" s="7" t="n"/>
      <c r="O2760" s="7">
        <f>IF($B2760="","",N2760*X2760/100)</f>
        <v/>
      </c>
      <c r="P2760" s="14" t="n"/>
      <c r="U2760" s="7" t="n"/>
      <c r="W2760" s="7">
        <f>IF($B2760="","",Z2760*AB2760/100)</f>
        <v/>
      </c>
      <c r="X2760" s="7">
        <f>IF($B2760="","",Z2760-W2760)</f>
        <v/>
      </c>
      <c r="Y2760" s="7">
        <f>IF($B2760="","",X2760-O2760)</f>
        <v/>
      </c>
      <c r="Z2760" s="7" t="n"/>
      <c r="AC2760">
        <f>IF($B2760="","",IF(COUNTIF($B$2:$B2760,$B2760)=1,1,0))</f>
        <v/>
      </c>
      <c r="AD2760">
        <f>IF($AC2760=1,SUMPRODUCT(--($AF$2:$AF$3501&lt;$AF2760))+1,"")</f>
        <v/>
      </c>
      <c r="AE2760">
        <f>IF($B2760="","",IF(OR($AA2760=TRUE(),$AA2760="TRUE"),0,1))</f>
        <v/>
      </c>
      <c r="AF2760">
        <f>IF($AC2760=1,IFERROR(IF(VALUE($B2760)&lt;100000000,VALUE($B2760),1000000000),IFERROR(IF(VALUE(MID($B2760,2,20))&lt;100000000,VALUE(MID($B2760,2,20)),1000000000),1000000000))+ROW()/100000,"")</f>
        <v/>
      </c>
    </row>
    <row r="2761">
      <c r="E2761" s="7" t="n"/>
      <c r="G2761" s="7" t="n"/>
      <c r="O2761" s="7">
        <f>IF($B2761="","",N2761*X2761/100)</f>
        <v/>
      </c>
      <c r="P2761" s="14" t="n"/>
      <c r="U2761" s="7" t="n"/>
      <c r="W2761" s="7">
        <f>IF($B2761="","",Z2761*AB2761/100)</f>
        <v/>
      </c>
      <c r="X2761" s="7">
        <f>IF($B2761="","",Z2761-W2761)</f>
        <v/>
      </c>
      <c r="Y2761" s="7">
        <f>IF($B2761="","",X2761-O2761)</f>
        <v/>
      </c>
      <c r="Z2761" s="7" t="n"/>
      <c r="AC2761">
        <f>IF($B2761="","",IF(COUNTIF($B$2:$B2761,$B2761)=1,1,0))</f>
        <v/>
      </c>
      <c r="AD2761">
        <f>IF($AC2761=1,SUMPRODUCT(--($AF$2:$AF$3501&lt;$AF2761))+1,"")</f>
        <v/>
      </c>
      <c r="AE2761">
        <f>IF($B2761="","",IF(OR($AA2761=TRUE(),$AA2761="TRUE"),0,1))</f>
        <v/>
      </c>
      <c r="AF2761">
        <f>IF($AC2761=1,IFERROR(IF(VALUE($B2761)&lt;100000000,VALUE($B2761),1000000000),IFERROR(IF(VALUE(MID($B2761,2,20))&lt;100000000,VALUE(MID($B2761,2,20)),1000000000),1000000000))+ROW()/100000,"")</f>
        <v/>
      </c>
    </row>
    <row r="2762">
      <c r="E2762" s="7" t="n"/>
      <c r="G2762" s="7" t="n"/>
      <c r="O2762" s="7">
        <f>IF($B2762="","",N2762*X2762/100)</f>
        <v/>
      </c>
      <c r="P2762" s="14" t="n"/>
      <c r="U2762" s="7" t="n"/>
      <c r="W2762" s="7">
        <f>IF($B2762="","",Z2762*AB2762/100)</f>
        <v/>
      </c>
      <c r="X2762" s="7">
        <f>IF($B2762="","",Z2762-W2762)</f>
        <v/>
      </c>
      <c r="Y2762" s="7">
        <f>IF($B2762="","",X2762-O2762)</f>
        <v/>
      </c>
      <c r="Z2762" s="7" t="n"/>
      <c r="AC2762">
        <f>IF($B2762="","",IF(COUNTIF($B$2:$B2762,$B2762)=1,1,0))</f>
        <v/>
      </c>
      <c r="AD2762">
        <f>IF($AC2762=1,SUMPRODUCT(--($AF$2:$AF$3501&lt;$AF2762))+1,"")</f>
        <v/>
      </c>
      <c r="AE2762">
        <f>IF($B2762="","",IF(OR($AA2762=TRUE(),$AA2762="TRUE"),0,1))</f>
        <v/>
      </c>
      <c r="AF2762">
        <f>IF($AC2762=1,IFERROR(IF(VALUE($B2762)&lt;100000000,VALUE($B2762),1000000000),IFERROR(IF(VALUE(MID($B2762,2,20))&lt;100000000,VALUE(MID($B2762,2,20)),1000000000),1000000000))+ROW()/100000,"")</f>
        <v/>
      </c>
    </row>
    <row r="2763">
      <c r="E2763" s="7" t="n"/>
      <c r="G2763" s="7" t="n"/>
      <c r="O2763" s="7">
        <f>IF($B2763="","",N2763*X2763/100)</f>
        <v/>
      </c>
      <c r="P2763" s="14" t="n"/>
      <c r="U2763" s="7" t="n"/>
      <c r="W2763" s="7">
        <f>IF($B2763="","",Z2763*AB2763/100)</f>
        <v/>
      </c>
      <c r="X2763" s="7">
        <f>IF($B2763="","",Z2763-W2763)</f>
        <v/>
      </c>
      <c r="Y2763" s="7">
        <f>IF($B2763="","",X2763-O2763)</f>
        <v/>
      </c>
      <c r="Z2763" s="7" t="n"/>
      <c r="AC2763">
        <f>IF($B2763="","",IF(COUNTIF($B$2:$B2763,$B2763)=1,1,0))</f>
        <v/>
      </c>
      <c r="AD2763">
        <f>IF($AC2763=1,SUMPRODUCT(--($AF$2:$AF$3501&lt;$AF2763))+1,"")</f>
        <v/>
      </c>
      <c r="AE2763">
        <f>IF($B2763="","",IF(OR($AA2763=TRUE(),$AA2763="TRUE"),0,1))</f>
        <v/>
      </c>
      <c r="AF2763">
        <f>IF($AC2763=1,IFERROR(IF(VALUE($B2763)&lt;100000000,VALUE($B2763),1000000000),IFERROR(IF(VALUE(MID($B2763,2,20))&lt;100000000,VALUE(MID($B2763,2,20)),1000000000),1000000000))+ROW()/100000,"")</f>
        <v/>
      </c>
    </row>
    <row r="2764">
      <c r="E2764" s="7" t="n"/>
      <c r="G2764" s="7" t="n"/>
      <c r="O2764" s="7">
        <f>IF($B2764="","",N2764*X2764/100)</f>
        <v/>
      </c>
      <c r="P2764" s="14" t="n"/>
      <c r="U2764" s="7" t="n"/>
      <c r="W2764" s="7">
        <f>IF($B2764="","",Z2764*AB2764/100)</f>
        <v/>
      </c>
      <c r="X2764" s="7">
        <f>IF($B2764="","",Z2764-W2764)</f>
        <v/>
      </c>
      <c r="Y2764" s="7">
        <f>IF($B2764="","",X2764-O2764)</f>
        <v/>
      </c>
      <c r="Z2764" s="7" t="n"/>
      <c r="AC2764">
        <f>IF($B2764="","",IF(COUNTIF($B$2:$B2764,$B2764)=1,1,0))</f>
        <v/>
      </c>
      <c r="AD2764">
        <f>IF($AC2764=1,SUMPRODUCT(--($AF$2:$AF$3501&lt;$AF2764))+1,"")</f>
        <v/>
      </c>
      <c r="AE2764">
        <f>IF($B2764="","",IF(OR($AA2764=TRUE(),$AA2764="TRUE"),0,1))</f>
        <v/>
      </c>
      <c r="AF2764">
        <f>IF($AC2764=1,IFERROR(IF(VALUE($B2764)&lt;100000000,VALUE($B2764),1000000000),IFERROR(IF(VALUE(MID($B2764,2,20))&lt;100000000,VALUE(MID($B2764,2,20)),1000000000),1000000000))+ROW()/100000,"")</f>
        <v/>
      </c>
    </row>
    <row r="2765">
      <c r="E2765" s="7" t="n"/>
      <c r="G2765" s="7" t="n"/>
      <c r="O2765" s="7">
        <f>IF($B2765="","",N2765*X2765/100)</f>
        <v/>
      </c>
      <c r="P2765" s="14" t="n"/>
      <c r="U2765" s="7" t="n"/>
      <c r="W2765" s="7">
        <f>IF($B2765="","",Z2765*AB2765/100)</f>
        <v/>
      </c>
      <c r="X2765" s="7">
        <f>IF($B2765="","",Z2765-W2765)</f>
        <v/>
      </c>
      <c r="Y2765" s="7">
        <f>IF($B2765="","",X2765-O2765)</f>
        <v/>
      </c>
      <c r="Z2765" s="7" t="n"/>
      <c r="AC2765">
        <f>IF($B2765="","",IF(COUNTIF($B$2:$B2765,$B2765)=1,1,0))</f>
        <v/>
      </c>
      <c r="AD2765">
        <f>IF($AC2765=1,SUMPRODUCT(--($AF$2:$AF$3501&lt;$AF2765))+1,"")</f>
        <v/>
      </c>
      <c r="AE2765">
        <f>IF($B2765="","",IF(OR($AA2765=TRUE(),$AA2765="TRUE"),0,1))</f>
        <v/>
      </c>
      <c r="AF2765">
        <f>IF($AC2765=1,IFERROR(IF(VALUE($B2765)&lt;100000000,VALUE($B2765),1000000000),IFERROR(IF(VALUE(MID($B2765,2,20))&lt;100000000,VALUE(MID($B2765,2,20)),1000000000),1000000000))+ROW()/100000,"")</f>
        <v/>
      </c>
    </row>
    <row r="2766">
      <c r="E2766" s="7" t="n"/>
      <c r="G2766" s="7" t="n"/>
      <c r="O2766" s="7">
        <f>IF($B2766="","",N2766*X2766/100)</f>
        <v/>
      </c>
      <c r="P2766" s="14" t="n"/>
      <c r="U2766" s="7" t="n"/>
      <c r="W2766" s="7">
        <f>IF($B2766="","",Z2766*AB2766/100)</f>
        <v/>
      </c>
      <c r="X2766" s="7">
        <f>IF($B2766="","",Z2766-W2766)</f>
        <v/>
      </c>
      <c r="Y2766" s="7">
        <f>IF($B2766="","",X2766-O2766)</f>
        <v/>
      </c>
      <c r="Z2766" s="7" t="n"/>
      <c r="AC2766">
        <f>IF($B2766="","",IF(COUNTIF($B$2:$B2766,$B2766)=1,1,0))</f>
        <v/>
      </c>
      <c r="AD2766">
        <f>IF($AC2766=1,SUMPRODUCT(--($AF$2:$AF$3501&lt;$AF2766))+1,"")</f>
        <v/>
      </c>
      <c r="AE2766">
        <f>IF($B2766="","",IF(OR($AA2766=TRUE(),$AA2766="TRUE"),0,1))</f>
        <v/>
      </c>
      <c r="AF2766">
        <f>IF($AC2766=1,IFERROR(IF(VALUE($B2766)&lt;100000000,VALUE($B2766),1000000000),IFERROR(IF(VALUE(MID($B2766,2,20))&lt;100000000,VALUE(MID($B2766,2,20)),1000000000),1000000000))+ROW()/100000,"")</f>
        <v/>
      </c>
    </row>
    <row r="2767">
      <c r="E2767" s="7" t="n"/>
      <c r="G2767" s="7" t="n"/>
      <c r="O2767" s="7">
        <f>IF($B2767="","",N2767*X2767/100)</f>
        <v/>
      </c>
      <c r="P2767" s="14" t="n"/>
      <c r="U2767" s="7" t="n"/>
      <c r="W2767" s="7">
        <f>IF($B2767="","",Z2767*AB2767/100)</f>
        <v/>
      </c>
      <c r="X2767" s="7">
        <f>IF($B2767="","",Z2767-W2767)</f>
        <v/>
      </c>
      <c r="Y2767" s="7">
        <f>IF($B2767="","",X2767-O2767)</f>
        <v/>
      </c>
      <c r="Z2767" s="7" t="n"/>
      <c r="AC2767">
        <f>IF($B2767="","",IF(COUNTIF($B$2:$B2767,$B2767)=1,1,0))</f>
        <v/>
      </c>
      <c r="AD2767">
        <f>IF($AC2767=1,SUMPRODUCT(--($AF$2:$AF$3501&lt;$AF2767))+1,"")</f>
        <v/>
      </c>
      <c r="AE2767">
        <f>IF($B2767="","",IF(OR($AA2767=TRUE(),$AA2767="TRUE"),0,1))</f>
        <v/>
      </c>
      <c r="AF2767">
        <f>IF($AC2767=1,IFERROR(IF(VALUE($B2767)&lt;100000000,VALUE($B2767),1000000000),IFERROR(IF(VALUE(MID($B2767,2,20))&lt;100000000,VALUE(MID($B2767,2,20)),1000000000),1000000000))+ROW()/100000,"")</f>
        <v/>
      </c>
    </row>
    <row r="2768">
      <c r="E2768" s="7" t="n"/>
      <c r="G2768" s="7" t="n"/>
      <c r="O2768" s="7">
        <f>IF($B2768="","",N2768*X2768/100)</f>
        <v/>
      </c>
      <c r="P2768" s="14" t="n"/>
      <c r="U2768" s="7" t="n"/>
      <c r="W2768" s="7">
        <f>IF($B2768="","",Z2768*AB2768/100)</f>
        <v/>
      </c>
      <c r="X2768" s="7">
        <f>IF($B2768="","",Z2768-W2768)</f>
        <v/>
      </c>
      <c r="Y2768" s="7">
        <f>IF($B2768="","",X2768-O2768)</f>
        <v/>
      </c>
      <c r="Z2768" s="7" t="n"/>
      <c r="AC2768">
        <f>IF($B2768="","",IF(COUNTIF($B$2:$B2768,$B2768)=1,1,0))</f>
        <v/>
      </c>
      <c r="AD2768">
        <f>IF($AC2768=1,SUMPRODUCT(--($AF$2:$AF$3501&lt;$AF2768))+1,"")</f>
        <v/>
      </c>
      <c r="AE2768">
        <f>IF($B2768="","",IF(OR($AA2768=TRUE(),$AA2768="TRUE"),0,1))</f>
        <v/>
      </c>
      <c r="AF2768">
        <f>IF($AC2768=1,IFERROR(IF(VALUE($B2768)&lt;100000000,VALUE($B2768),1000000000),IFERROR(IF(VALUE(MID($B2768,2,20))&lt;100000000,VALUE(MID($B2768,2,20)),1000000000),1000000000))+ROW()/100000,"")</f>
        <v/>
      </c>
    </row>
    <row r="2769">
      <c r="E2769" s="7" t="n"/>
      <c r="G2769" s="7" t="n"/>
      <c r="O2769" s="7">
        <f>IF($B2769="","",N2769*X2769/100)</f>
        <v/>
      </c>
      <c r="P2769" s="14" t="n"/>
      <c r="U2769" s="7" t="n"/>
      <c r="W2769" s="7">
        <f>IF($B2769="","",Z2769*AB2769/100)</f>
        <v/>
      </c>
      <c r="X2769" s="7">
        <f>IF($B2769="","",Z2769-W2769)</f>
        <v/>
      </c>
      <c r="Y2769" s="7">
        <f>IF($B2769="","",X2769-O2769)</f>
        <v/>
      </c>
      <c r="Z2769" s="7" t="n"/>
      <c r="AC2769">
        <f>IF($B2769="","",IF(COUNTIF($B$2:$B2769,$B2769)=1,1,0))</f>
        <v/>
      </c>
      <c r="AD2769">
        <f>IF($AC2769=1,SUMPRODUCT(--($AF$2:$AF$3501&lt;$AF2769))+1,"")</f>
        <v/>
      </c>
      <c r="AE2769">
        <f>IF($B2769="","",IF(OR($AA2769=TRUE(),$AA2769="TRUE"),0,1))</f>
        <v/>
      </c>
      <c r="AF2769">
        <f>IF($AC2769=1,IFERROR(IF(VALUE($B2769)&lt;100000000,VALUE($B2769),1000000000),IFERROR(IF(VALUE(MID($B2769,2,20))&lt;100000000,VALUE(MID($B2769,2,20)),1000000000),1000000000))+ROW()/100000,"")</f>
        <v/>
      </c>
    </row>
    <row r="2770">
      <c r="E2770" s="7" t="n"/>
      <c r="G2770" s="7" t="n"/>
      <c r="O2770" s="7">
        <f>IF($B2770="","",N2770*X2770/100)</f>
        <v/>
      </c>
      <c r="P2770" s="14" t="n"/>
      <c r="U2770" s="7" t="n"/>
      <c r="W2770" s="7">
        <f>IF($B2770="","",Z2770*AB2770/100)</f>
        <v/>
      </c>
      <c r="X2770" s="7">
        <f>IF($B2770="","",Z2770-W2770)</f>
        <v/>
      </c>
      <c r="Y2770" s="7">
        <f>IF($B2770="","",X2770-O2770)</f>
        <v/>
      </c>
      <c r="Z2770" s="7" t="n"/>
      <c r="AC2770">
        <f>IF($B2770="","",IF(COUNTIF($B$2:$B2770,$B2770)=1,1,0))</f>
        <v/>
      </c>
      <c r="AD2770">
        <f>IF($AC2770=1,SUMPRODUCT(--($AF$2:$AF$3501&lt;$AF2770))+1,"")</f>
        <v/>
      </c>
      <c r="AE2770">
        <f>IF($B2770="","",IF(OR($AA2770=TRUE(),$AA2770="TRUE"),0,1))</f>
        <v/>
      </c>
      <c r="AF2770">
        <f>IF($AC2770=1,IFERROR(IF(VALUE($B2770)&lt;100000000,VALUE($B2770),1000000000),IFERROR(IF(VALUE(MID($B2770,2,20))&lt;100000000,VALUE(MID($B2770,2,20)),1000000000),1000000000))+ROW()/100000,"")</f>
        <v/>
      </c>
    </row>
    <row r="2771">
      <c r="E2771" s="7" t="n"/>
      <c r="G2771" s="7" t="n"/>
      <c r="O2771" s="7">
        <f>IF($B2771="","",N2771*X2771/100)</f>
        <v/>
      </c>
      <c r="P2771" s="14" t="n"/>
      <c r="U2771" s="7" t="n"/>
      <c r="W2771" s="7">
        <f>IF($B2771="","",Z2771*AB2771/100)</f>
        <v/>
      </c>
      <c r="X2771" s="7">
        <f>IF($B2771="","",Z2771-W2771)</f>
        <v/>
      </c>
      <c r="Y2771" s="7">
        <f>IF($B2771="","",X2771-O2771)</f>
        <v/>
      </c>
      <c r="Z2771" s="7" t="n"/>
      <c r="AC2771">
        <f>IF($B2771="","",IF(COUNTIF($B$2:$B2771,$B2771)=1,1,0))</f>
        <v/>
      </c>
      <c r="AD2771">
        <f>IF($AC2771=1,SUMPRODUCT(--($AF$2:$AF$3501&lt;$AF2771))+1,"")</f>
        <v/>
      </c>
      <c r="AE2771">
        <f>IF($B2771="","",IF(OR($AA2771=TRUE(),$AA2771="TRUE"),0,1))</f>
        <v/>
      </c>
      <c r="AF2771">
        <f>IF($AC2771=1,IFERROR(IF(VALUE($B2771)&lt;100000000,VALUE($B2771),1000000000),IFERROR(IF(VALUE(MID($B2771,2,20))&lt;100000000,VALUE(MID($B2771,2,20)),1000000000),1000000000))+ROW()/100000,"")</f>
        <v/>
      </c>
    </row>
    <row r="2772">
      <c r="E2772" s="7" t="n"/>
      <c r="G2772" s="7" t="n"/>
      <c r="O2772" s="7">
        <f>IF($B2772="","",N2772*X2772/100)</f>
        <v/>
      </c>
      <c r="P2772" s="14" t="n"/>
      <c r="U2772" s="7" t="n"/>
      <c r="W2772" s="7">
        <f>IF($B2772="","",Z2772*AB2772/100)</f>
        <v/>
      </c>
      <c r="X2772" s="7">
        <f>IF($B2772="","",Z2772-W2772)</f>
        <v/>
      </c>
      <c r="Y2772" s="7">
        <f>IF($B2772="","",X2772-O2772)</f>
        <v/>
      </c>
      <c r="Z2772" s="7" t="n"/>
      <c r="AC2772">
        <f>IF($B2772="","",IF(COUNTIF($B$2:$B2772,$B2772)=1,1,0))</f>
        <v/>
      </c>
      <c r="AD2772">
        <f>IF($AC2772=1,SUMPRODUCT(--($AF$2:$AF$3501&lt;$AF2772))+1,"")</f>
        <v/>
      </c>
      <c r="AE2772">
        <f>IF($B2772="","",IF(OR($AA2772=TRUE(),$AA2772="TRUE"),0,1))</f>
        <v/>
      </c>
      <c r="AF2772">
        <f>IF($AC2772=1,IFERROR(IF(VALUE($B2772)&lt;100000000,VALUE($B2772),1000000000),IFERROR(IF(VALUE(MID($B2772,2,20))&lt;100000000,VALUE(MID($B2772,2,20)),1000000000),1000000000))+ROW()/100000,"")</f>
        <v/>
      </c>
    </row>
    <row r="2773">
      <c r="E2773" s="7" t="n"/>
      <c r="G2773" s="7" t="n"/>
      <c r="O2773" s="7">
        <f>IF($B2773="","",N2773*X2773/100)</f>
        <v/>
      </c>
      <c r="P2773" s="14" t="n"/>
      <c r="U2773" s="7" t="n"/>
      <c r="W2773" s="7">
        <f>IF($B2773="","",Z2773*AB2773/100)</f>
        <v/>
      </c>
      <c r="X2773" s="7">
        <f>IF($B2773="","",Z2773-W2773)</f>
        <v/>
      </c>
      <c r="Y2773" s="7">
        <f>IF($B2773="","",X2773-O2773)</f>
        <v/>
      </c>
      <c r="Z2773" s="7" t="n"/>
      <c r="AC2773">
        <f>IF($B2773="","",IF(COUNTIF($B$2:$B2773,$B2773)=1,1,0))</f>
        <v/>
      </c>
      <c r="AD2773">
        <f>IF($AC2773=1,SUMPRODUCT(--($AF$2:$AF$3501&lt;$AF2773))+1,"")</f>
        <v/>
      </c>
      <c r="AE2773">
        <f>IF($B2773="","",IF(OR($AA2773=TRUE(),$AA2773="TRUE"),0,1))</f>
        <v/>
      </c>
      <c r="AF2773">
        <f>IF($AC2773=1,IFERROR(IF(VALUE($B2773)&lt;100000000,VALUE($B2773),1000000000),IFERROR(IF(VALUE(MID($B2773,2,20))&lt;100000000,VALUE(MID($B2773,2,20)),1000000000),1000000000))+ROW()/100000,"")</f>
        <v/>
      </c>
    </row>
    <row r="2774">
      <c r="E2774" s="7" t="n"/>
      <c r="G2774" s="7" t="n"/>
      <c r="O2774" s="7">
        <f>IF($B2774="","",N2774*X2774/100)</f>
        <v/>
      </c>
      <c r="P2774" s="14" t="n"/>
      <c r="U2774" s="7" t="n"/>
      <c r="W2774" s="7">
        <f>IF($B2774="","",Z2774*AB2774/100)</f>
        <v/>
      </c>
      <c r="X2774" s="7">
        <f>IF($B2774="","",Z2774-W2774)</f>
        <v/>
      </c>
      <c r="Y2774" s="7">
        <f>IF($B2774="","",X2774-O2774)</f>
        <v/>
      </c>
      <c r="Z2774" s="7" t="n"/>
      <c r="AC2774">
        <f>IF($B2774="","",IF(COUNTIF($B$2:$B2774,$B2774)=1,1,0))</f>
        <v/>
      </c>
      <c r="AD2774">
        <f>IF($AC2774=1,SUMPRODUCT(--($AF$2:$AF$3501&lt;$AF2774))+1,"")</f>
        <v/>
      </c>
      <c r="AE2774">
        <f>IF($B2774="","",IF(OR($AA2774=TRUE(),$AA2774="TRUE"),0,1))</f>
        <v/>
      </c>
      <c r="AF2774">
        <f>IF($AC2774=1,IFERROR(IF(VALUE($B2774)&lt;100000000,VALUE($B2774),1000000000),IFERROR(IF(VALUE(MID($B2774,2,20))&lt;100000000,VALUE(MID($B2774,2,20)),1000000000),1000000000))+ROW()/100000,"")</f>
        <v/>
      </c>
    </row>
    <row r="2775">
      <c r="E2775" s="7" t="n"/>
      <c r="G2775" s="7" t="n"/>
      <c r="O2775" s="7">
        <f>IF($B2775="","",N2775*X2775/100)</f>
        <v/>
      </c>
      <c r="P2775" s="14" t="n"/>
      <c r="U2775" s="7" t="n"/>
      <c r="W2775" s="7">
        <f>IF($B2775="","",Z2775*AB2775/100)</f>
        <v/>
      </c>
      <c r="X2775" s="7">
        <f>IF($B2775="","",Z2775-W2775)</f>
        <v/>
      </c>
      <c r="Y2775" s="7">
        <f>IF($B2775="","",X2775-O2775)</f>
        <v/>
      </c>
      <c r="Z2775" s="7" t="n"/>
      <c r="AC2775">
        <f>IF($B2775="","",IF(COUNTIF($B$2:$B2775,$B2775)=1,1,0))</f>
        <v/>
      </c>
      <c r="AD2775">
        <f>IF($AC2775=1,SUMPRODUCT(--($AF$2:$AF$3501&lt;$AF2775))+1,"")</f>
        <v/>
      </c>
      <c r="AE2775">
        <f>IF($B2775="","",IF(OR($AA2775=TRUE(),$AA2775="TRUE"),0,1))</f>
        <v/>
      </c>
      <c r="AF2775">
        <f>IF($AC2775=1,IFERROR(IF(VALUE($B2775)&lt;100000000,VALUE($B2775),1000000000),IFERROR(IF(VALUE(MID($B2775,2,20))&lt;100000000,VALUE(MID($B2775,2,20)),1000000000),1000000000))+ROW()/100000,"")</f>
        <v/>
      </c>
    </row>
    <row r="2776">
      <c r="E2776" s="7" t="n"/>
      <c r="G2776" s="7" t="n"/>
      <c r="O2776" s="7">
        <f>IF($B2776="","",N2776*X2776/100)</f>
        <v/>
      </c>
      <c r="P2776" s="14" t="n"/>
      <c r="U2776" s="7" t="n"/>
      <c r="W2776" s="7">
        <f>IF($B2776="","",Z2776*AB2776/100)</f>
        <v/>
      </c>
      <c r="X2776" s="7">
        <f>IF($B2776="","",Z2776-W2776)</f>
        <v/>
      </c>
      <c r="Y2776" s="7">
        <f>IF($B2776="","",X2776-O2776)</f>
        <v/>
      </c>
      <c r="Z2776" s="7" t="n"/>
      <c r="AC2776">
        <f>IF($B2776="","",IF(COUNTIF($B$2:$B2776,$B2776)=1,1,0))</f>
        <v/>
      </c>
      <c r="AD2776">
        <f>IF($AC2776=1,SUMPRODUCT(--($AF$2:$AF$3501&lt;$AF2776))+1,"")</f>
        <v/>
      </c>
      <c r="AE2776">
        <f>IF($B2776="","",IF(OR($AA2776=TRUE(),$AA2776="TRUE"),0,1))</f>
        <v/>
      </c>
      <c r="AF2776">
        <f>IF($AC2776=1,IFERROR(IF(VALUE($B2776)&lt;100000000,VALUE($B2776),1000000000),IFERROR(IF(VALUE(MID($B2776,2,20))&lt;100000000,VALUE(MID($B2776,2,20)),1000000000),1000000000))+ROW()/100000,"")</f>
        <v/>
      </c>
    </row>
    <row r="2777">
      <c r="E2777" s="7" t="n"/>
      <c r="G2777" s="7" t="n"/>
      <c r="O2777" s="7">
        <f>IF($B2777="","",N2777*X2777/100)</f>
        <v/>
      </c>
      <c r="P2777" s="14" t="n"/>
      <c r="U2777" s="7" t="n"/>
      <c r="W2777" s="7">
        <f>IF($B2777="","",Z2777*AB2777/100)</f>
        <v/>
      </c>
      <c r="X2777" s="7">
        <f>IF($B2777="","",Z2777-W2777)</f>
        <v/>
      </c>
      <c r="Y2777" s="7">
        <f>IF($B2777="","",X2777-O2777)</f>
        <v/>
      </c>
      <c r="Z2777" s="7" t="n"/>
      <c r="AC2777">
        <f>IF($B2777="","",IF(COUNTIF($B$2:$B2777,$B2777)=1,1,0))</f>
        <v/>
      </c>
      <c r="AD2777">
        <f>IF($AC2777=1,SUMPRODUCT(--($AF$2:$AF$3501&lt;$AF2777))+1,"")</f>
        <v/>
      </c>
      <c r="AE2777">
        <f>IF($B2777="","",IF(OR($AA2777=TRUE(),$AA2777="TRUE"),0,1))</f>
        <v/>
      </c>
      <c r="AF2777">
        <f>IF($AC2777=1,IFERROR(IF(VALUE($B2777)&lt;100000000,VALUE($B2777),1000000000),IFERROR(IF(VALUE(MID($B2777,2,20))&lt;100000000,VALUE(MID($B2777,2,20)),1000000000),1000000000))+ROW()/100000,"")</f>
        <v/>
      </c>
    </row>
    <row r="2778">
      <c r="E2778" s="7" t="n"/>
      <c r="G2778" s="7" t="n"/>
      <c r="O2778" s="7">
        <f>IF($B2778="","",N2778*X2778/100)</f>
        <v/>
      </c>
      <c r="P2778" s="14" t="n"/>
      <c r="U2778" s="7" t="n"/>
      <c r="W2778" s="7">
        <f>IF($B2778="","",Z2778*AB2778/100)</f>
        <v/>
      </c>
      <c r="X2778" s="7">
        <f>IF($B2778="","",Z2778-W2778)</f>
        <v/>
      </c>
      <c r="Y2778" s="7">
        <f>IF($B2778="","",X2778-O2778)</f>
        <v/>
      </c>
      <c r="Z2778" s="7" t="n"/>
      <c r="AC2778">
        <f>IF($B2778="","",IF(COUNTIF($B$2:$B2778,$B2778)=1,1,0))</f>
        <v/>
      </c>
      <c r="AD2778">
        <f>IF($AC2778=1,SUMPRODUCT(--($AF$2:$AF$3501&lt;$AF2778))+1,"")</f>
        <v/>
      </c>
      <c r="AE2778">
        <f>IF($B2778="","",IF(OR($AA2778=TRUE(),$AA2778="TRUE"),0,1))</f>
        <v/>
      </c>
      <c r="AF2778">
        <f>IF($AC2778=1,IFERROR(IF(VALUE($B2778)&lt;100000000,VALUE($B2778),1000000000),IFERROR(IF(VALUE(MID($B2778,2,20))&lt;100000000,VALUE(MID($B2778,2,20)),1000000000),1000000000))+ROW()/100000,"")</f>
        <v/>
      </c>
    </row>
    <row r="2779">
      <c r="E2779" s="7" t="n"/>
      <c r="G2779" s="7" t="n"/>
      <c r="O2779" s="7">
        <f>IF($B2779="","",N2779*X2779/100)</f>
        <v/>
      </c>
      <c r="P2779" s="14" t="n"/>
      <c r="U2779" s="7" t="n"/>
      <c r="W2779" s="7">
        <f>IF($B2779="","",Z2779*AB2779/100)</f>
        <v/>
      </c>
      <c r="X2779" s="7">
        <f>IF($B2779="","",Z2779-W2779)</f>
        <v/>
      </c>
      <c r="Y2779" s="7">
        <f>IF($B2779="","",X2779-O2779)</f>
        <v/>
      </c>
      <c r="Z2779" s="7" t="n"/>
      <c r="AC2779">
        <f>IF($B2779="","",IF(COUNTIF($B$2:$B2779,$B2779)=1,1,0))</f>
        <v/>
      </c>
      <c r="AD2779">
        <f>IF($AC2779=1,SUMPRODUCT(--($AF$2:$AF$3501&lt;$AF2779))+1,"")</f>
        <v/>
      </c>
      <c r="AE2779">
        <f>IF($B2779="","",IF(OR($AA2779=TRUE(),$AA2779="TRUE"),0,1))</f>
        <v/>
      </c>
      <c r="AF2779">
        <f>IF($AC2779=1,IFERROR(IF(VALUE($B2779)&lt;100000000,VALUE($B2779),1000000000),IFERROR(IF(VALUE(MID($B2779,2,20))&lt;100000000,VALUE(MID($B2779,2,20)),1000000000),1000000000))+ROW()/100000,"")</f>
        <v/>
      </c>
    </row>
    <row r="2780">
      <c r="E2780" s="7" t="n"/>
      <c r="G2780" s="7" t="n"/>
      <c r="O2780" s="7">
        <f>IF($B2780="","",N2780*X2780/100)</f>
        <v/>
      </c>
      <c r="P2780" s="14" t="n"/>
      <c r="U2780" s="7" t="n"/>
      <c r="W2780" s="7">
        <f>IF($B2780="","",Z2780*AB2780/100)</f>
        <v/>
      </c>
      <c r="X2780" s="7">
        <f>IF($B2780="","",Z2780-W2780)</f>
        <v/>
      </c>
      <c r="Y2780" s="7">
        <f>IF($B2780="","",X2780-O2780)</f>
        <v/>
      </c>
      <c r="Z2780" s="7" t="n"/>
      <c r="AC2780">
        <f>IF($B2780="","",IF(COUNTIF($B$2:$B2780,$B2780)=1,1,0))</f>
        <v/>
      </c>
      <c r="AD2780">
        <f>IF($AC2780=1,SUMPRODUCT(--($AF$2:$AF$3501&lt;$AF2780))+1,"")</f>
        <v/>
      </c>
      <c r="AE2780">
        <f>IF($B2780="","",IF(OR($AA2780=TRUE(),$AA2780="TRUE"),0,1))</f>
        <v/>
      </c>
      <c r="AF2780">
        <f>IF($AC2780=1,IFERROR(IF(VALUE($B2780)&lt;100000000,VALUE($B2780),1000000000),IFERROR(IF(VALUE(MID($B2780,2,20))&lt;100000000,VALUE(MID($B2780,2,20)),1000000000),1000000000))+ROW()/100000,"")</f>
        <v/>
      </c>
    </row>
    <row r="2781">
      <c r="E2781" s="7" t="n"/>
      <c r="G2781" s="7" t="n"/>
      <c r="O2781" s="7">
        <f>IF($B2781="","",N2781*X2781/100)</f>
        <v/>
      </c>
      <c r="P2781" s="14" t="n"/>
      <c r="U2781" s="7" t="n"/>
      <c r="W2781" s="7">
        <f>IF($B2781="","",Z2781*AB2781/100)</f>
        <v/>
      </c>
      <c r="X2781" s="7">
        <f>IF($B2781="","",Z2781-W2781)</f>
        <v/>
      </c>
      <c r="Y2781" s="7">
        <f>IF($B2781="","",X2781-O2781)</f>
        <v/>
      </c>
      <c r="Z2781" s="7" t="n"/>
      <c r="AC2781">
        <f>IF($B2781="","",IF(COUNTIF($B$2:$B2781,$B2781)=1,1,0))</f>
        <v/>
      </c>
      <c r="AD2781">
        <f>IF($AC2781=1,SUMPRODUCT(--($AF$2:$AF$3501&lt;$AF2781))+1,"")</f>
        <v/>
      </c>
      <c r="AE2781">
        <f>IF($B2781="","",IF(OR($AA2781=TRUE(),$AA2781="TRUE"),0,1))</f>
        <v/>
      </c>
      <c r="AF2781">
        <f>IF($AC2781=1,IFERROR(IF(VALUE($B2781)&lt;100000000,VALUE($B2781),1000000000),IFERROR(IF(VALUE(MID($B2781,2,20))&lt;100000000,VALUE(MID($B2781,2,20)),1000000000),1000000000))+ROW()/100000,"")</f>
        <v/>
      </c>
    </row>
    <row r="2782">
      <c r="E2782" s="7" t="n"/>
      <c r="G2782" s="7" t="n"/>
      <c r="O2782" s="7">
        <f>IF($B2782="","",N2782*X2782/100)</f>
        <v/>
      </c>
      <c r="P2782" s="14" t="n"/>
      <c r="U2782" s="7" t="n"/>
      <c r="W2782" s="7">
        <f>IF($B2782="","",Z2782*AB2782/100)</f>
        <v/>
      </c>
      <c r="X2782" s="7">
        <f>IF($B2782="","",Z2782-W2782)</f>
        <v/>
      </c>
      <c r="Y2782" s="7">
        <f>IF($B2782="","",X2782-O2782)</f>
        <v/>
      </c>
      <c r="Z2782" s="7" t="n"/>
      <c r="AC2782">
        <f>IF($B2782="","",IF(COUNTIF($B$2:$B2782,$B2782)=1,1,0))</f>
        <v/>
      </c>
      <c r="AD2782">
        <f>IF($AC2782=1,SUMPRODUCT(--($AF$2:$AF$3501&lt;$AF2782))+1,"")</f>
        <v/>
      </c>
      <c r="AE2782">
        <f>IF($B2782="","",IF(OR($AA2782=TRUE(),$AA2782="TRUE"),0,1))</f>
        <v/>
      </c>
      <c r="AF2782">
        <f>IF($AC2782=1,IFERROR(IF(VALUE($B2782)&lt;100000000,VALUE($B2782),1000000000),IFERROR(IF(VALUE(MID($B2782,2,20))&lt;100000000,VALUE(MID($B2782,2,20)),1000000000),1000000000))+ROW()/100000,"")</f>
        <v/>
      </c>
    </row>
    <row r="2783">
      <c r="E2783" s="7" t="n"/>
      <c r="G2783" s="7" t="n"/>
      <c r="O2783" s="7">
        <f>IF($B2783="","",N2783*X2783/100)</f>
        <v/>
      </c>
      <c r="P2783" s="14" t="n"/>
      <c r="U2783" s="7" t="n"/>
      <c r="W2783" s="7">
        <f>IF($B2783="","",Z2783*AB2783/100)</f>
        <v/>
      </c>
      <c r="X2783" s="7">
        <f>IF($B2783="","",Z2783-W2783)</f>
        <v/>
      </c>
      <c r="Y2783" s="7">
        <f>IF($B2783="","",X2783-O2783)</f>
        <v/>
      </c>
      <c r="Z2783" s="7" t="n"/>
      <c r="AC2783">
        <f>IF($B2783="","",IF(COUNTIF($B$2:$B2783,$B2783)=1,1,0))</f>
        <v/>
      </c>
      <c r="AD2783">
        <f>IF($AC2783=1,SUMPRODUCT(--($AF$2:$AF$3501&lt;$AF2783))+1,"")</f>
        <v/>
      </c>
      <c r="AE2783">
        <f>IF($B2783="","",IF(OR($AA2783=TRUE(),$AA2783="TRUE"),0,1))</f>
        <v/>
      </c>
      <c r="AF2783">
        <f>IF($AC2783=1,IFERROR(IF(VALUE($B2783)&lt;100000000,VALUE($B2783),1000000000),IFERROR(IF(VALUE(MID($B2783,2,20))&lt;100000000,VALUE(MID($B2783,2,20)),1000000000),1000000000))+ROW()/100000,"")</f>
        <v/>
      </c>
    </row>
    <row r="2784">
      <c r="E2784" s="7" t="n"/>
      <c r="G2784" s="7" t="n"/>
      <c r="O2784" s="7">
        <f>IF($B2784="","",N2784*X2784/100)</f>
        <v/>
      </c>
      <c r="P2784" s="14" t="n"/>
      <c r="U2784" s="7" t="n"/>
      <c r="W2784" s="7">
        <f>IF($B2784="","",Z2784*AB2784/100)</f>
        <v/>
      </c>
      <c r="X2784" s="7">
        <f>IF($B2784="","",Z2784-W2784)</f>
        <v/>
      </c>
      <c r="Y2784" s="7">
        <f>IF($B2784="","",X2784-O2784)</f>
        <v/>
      </c>
      <c r="Z2784" s="7" t="n"/>
      <c r="AC2784">
        <f>IF($B2784="","",IF(COUNTIF($B$2:$B2784,$B2784)=1,1,0))</f>
        <v/>
      </c>
      <c r="AD2784">
        <f>IF($AC2784=1,SUMPRODUCT(--($AF$2:$AF$3501&lt;$AF2784))+1,"")</f>
        <v/>
      </c>
      <c r="AE2784">
        <f>IF($B2784="","",IF(OR($AA2784=TRUE(),$AA2784="TRUE"),0,1))</f>
        <v/>
      </c>
      <c r="AF2784">
        <f>IF($AC2784=1,IFERROR(IF(VALUE($B2784)&lt;100000000,VALUE($B2784),1000000000),IFERROR(IF(VALUE(MID($B2784,2,20))&lt;100000000,VALUE(MID($B2784,2,20)),1000000000),1000000000))+ROW()/100000,"")</f>
        <v/>
      </c>
    </row>
    <row r="2785">
      <c r="E2785" s="7" t="n"/>
      <c r="G2785" s="7" t="n"/>
      <c r="O2785" s="7">
        <f>IF($B2785="","",N2785*X2785/100)</f>
        <v/>
      </c>
      <c r="P2785" s="14" t="n"/>
      <c r="U2785" s="7" t="n"/>
      <c r="W2785" s="7">
        <f>IF($B2785="","",Z2785*AB2785/100)</f>
        <v/>
      </c>
      <c r="X2785" s="7">
        <f>IF($B2785="","",Z2785-W2785)</f>
        <v/>
      </c>
      <c r="Y2785" s="7">
        <f>IF($B2785="","",X2785-O2785)</f>
        <v/>
      </c>
      <c r="Z2785" s="7" t="n"/>
      <c r="AC2785">
        <f>IF($B2785="","",IF(COUNTIF($B$2:$B2785,$B2785)=1,1,0))</f>
        <v/>
      </c>
      <c r="AD2785">
        <f>IF($AC2785=1,SUMPRODUCT(--($AF$2:$AF$3501&lt;$AF2785))+1,"")</f>
        <v/>
      </c>
      <c r="AE2785">
        <f>IF($B2785="","",IF(OR($AA2785=TRUE(),$AA2785="TRUE"),0,1))</f>
        <v/>
      </c>
      <c r="AF2785">
        <f>IF($AC2785=1,IFERROR(IF(VALUE($B2785)&lt;100000000,VALUE($B2785),1000000000),IFERROR(IF(VALUE(MID($B2785,2,20))&lt;100000000,VALUE(MID($B2785,2,20)),1000000000),1000000000))+ROW()/100000,"")</f>
        <v/>
      </c>
    </row>
    <row r="2786">
      <c r="E2786" s="7" t="n"/>
      <c r="G2786" s="7" t="n"/>
      <c r="O2786" s="7">
        <f>IF($B2786="","",N2786*X2786/100)</f>
        <v/>
      </c>
      <c r="P2786" s="14" t="n"/>
      <c r="U2786" s="7" t="n"/>
      <c r="W2786" s="7">
        <f>IF($B2786="","",Z2786*AB2786/100)</f>
        <v/>
      </c>
      <c r="X2786" s="7">
        <f>IF($B2786="","",Z2786-W2786)</f>
        <v/>
      </c>
      <c r="Y2786" s="7">
        <f>IF($B2786="","",X2786-O2786)</f>
        <v/>
      </c>
      <c r="Z2786" s="7" t="n"/>
      <c r="AC2786">
        <f>IF($B2786="","",IF(COUNTIF($B$2:$B2786,$B2786)=1,1,0))</f>
        <v/>
      </c>
      <c r="AD2786">
        <f>IF($AC2786=1,SUMPRODUCT(--($AF$2:$AF$3501&lt;$AF2786))+1,"")</f>
        <v/>
      </c>
      <c r="AE2786">
        <f>IF($B2786="","",IF(OR($AA2786=TRUE(),$AA2786="TRUE"),0,1))</f>
        <v/>
      </c>
      <c r="AF2786">
        <f>IF($AC2786=1,IFERROR(IF(VALUE($B2786)&lt;100000000,VALUE($B2786),1000000000),IFERROR(IF(VALUE(MID($B2786,2,20))&lt;100000000,VALUE(MID($B2786,2,20)),1000000000),1000000000))+ROW()/100000,"")</f>
        <v/>
      </c>
    </row>
    <row r="2787">
      <c r="E2787" s="7" t="n"/>
      <c r="G2787" s="7" t="n"/>
      <c r="O2787" s="7">
        <f>IF($B2787="","",N2787*X2787/100)</f>
        <v/>
      </c>
      <c r="P2787" s="14" t="n"/>
      <c r="U2787" s="7" t="n"/>
      <c r="W2787" s="7">
        <f>IF($B2787="","",Z2787*AB2787/100)</f>
        <v/>
      </c>
      <c r="X2787" s="7">
        <f>IF($B2787="","",Z2787-W2787)</f>
        <v/>
      </c>
      <c r="Y2787" s="7">
        <f>IF($B2787="","",X2787-O2787)</f>
        <v/>
      </c>
      <c r="Z2787" s="7" t="n"/>
      <c r="AC2787">
        <f>IF($B2787="","",IF(COUNTIF($B$2:$B2787,$B2787)=1,1,0))</f>
        <v/>
      </c>
      <c r="AD2787">
        <f>IF($AC2787=1,SUMPRODUCT(--($AF$2:$AF$3501&lt;$AF2787))+1,"")</f>
        <v/>
      </c>
      <c r="AE2787">
        <f>IF($B2787="","",IF(OR($AA2787=TRUE(),$AA2787="TRUE"),0,1))</f>
        <v/>
      </c>
      <c r="AF2787">
        <f>IF($AC2787=1,IFERROR(IF(VALUE($B2787)&lt;100000000,VALUE($B2787),1000000000),IFERROR(IF(VALUE(MID($B2787,2,20))&lt;100000000,VALUE(MID($B2787,2,20)),1000000000),1000000000))+ROW()/100000,"")</f>
        <v/>
      </c>
    </row>
    <row r="2788">
      <c r="E2788" s="7" t="n"/>
      <c r="G2788" s="7" t="n"/>
      <c r="O2788" s="7">
        <f>IF($B2788="","",N2788*X2788/100)</f>
        <v/>
      </c>
      <c r="P2788" s="14" t="n"/>
      <c r="U2788" s="7" t="n"/>
      <c r="W2788" s="7">
        <f>IF($B2788="","",Z2788*AB2788/100)</f>
        <v/>
      </c>
      <c r="X2788" s="7">
        <f>IF($B2788="","",Z2788-W2788)</f>
        <v/>
      </c>
      <c r="Y2788" s="7">
        <f>IF($B2788="","",X2788-O2788)</f>
        <v/>
      </c>
      <c r="Z2788" s="7" t="n"/>
      <c r="AC2788">
        <f>IF($B2788="","",IF(COUNTIF($B$2:$B2788,$B2788)=1,1,0))</f>
        <v/>
      </c>
      <c r="AD2788">
        <f>IF($AC2788=1,SUMPRODUCT(--($AF$2:$AF$3501&lt;$AF2788))+1,"")</f>
        <v/>
      </c>
      <c r="AE2788">
        <f>IF($B2788="","",IF(OR($AA2788=TRUE(),$AA2788="TRUE"),0,1))</f>
        <v/>
      </c>
      <c r="AF2788">
        <f>IF($AC2788=1,IFERROR(IF(VALUE($B2788)&lt;100000000,VALUE($B2788),1000000000),IFERROR(IF(VALUE(MID($B2788,2,20))&lt;100000000,VALUE(MID($B2788,2,20)),1000000000),1000000000))+ROW()/100000,"")</f>
        <v/>
      </c>
    </row>
    <row r="2789">
      <c r="E2789" s="7" t="n"/>
      <c r="G2789" s="7" t="n"/>
      <c r="O2789" s="7">
        <f>IF($B2789="","",N2789*X2789/100)</f>
        <v/>
      </c>
      <c r="P2789" s="14" t="n"/>
      <c r="U2789" s="7" t="n"/>
      <c r="W2789" s="7">
        <f>IF($B2789="","",Z2789*AB2789/100)</f>
        <v/>
      </c>
      <c r="X2789" s="7">
        <f>IF($B2789="","",Z2789-W2789)</f>
        <v/>
      </c>
      <c r="Y2789" s="7">
        <f>IF($B2789="","",X2789-O2789)</f>
        <v/>
      </c>
      <c r="Z2789" s="7" t="n"/>
      <c r="AC2789">
        <f>IF($B2789="","",IF(COUNTIF($B$2:$B2789,$B2789)=1,1,0))</f>
        <v/>
      </c>
      <c r="AD2789">
        <f>IF($AC2789=1,SUMPRODUCT(--($AF$2:$AF$3501&lt;$AF2789))+1,"")</f>
        <v/>
      </c>
      <c r="AE2789">
        <f>IF($B2789="","",IF(OR($AA2789=TRUE(),$AA2789="TRUE"),0,1))</f>
        <v/>
      </c>
      <c r="AF2789">
        <f>IF($AC2789=1,IFERROR(IF(VALUE($B2789)&lt;100000000,VALUE($B2789),1000000000),IFERROR(IF(VALUE(MID($B2789,2,20))&lt;100000000,VALUE(MID($B2789,2,20)),1000000000),1000000000))+ROW()/100000,"")</f>
        <v/>
      </c>
    </row>
    <row r="2790">
      <c r="E2790" s="7" t="n"/>
      <c r="G2790" s="7" t="n"/>
      <c r="O2790" s="7">
        <f>IF($B2790="","",N2790*X2790/100)</f>
        <v/>
      </c>
      <c r="P2790" s="14" t="n"/>
      <c r="U2790" s="7" t="n"/>
      <c r="W2790" s="7">
        <f>IF($B2790="","",Z2790*AB2790/100)</f>
        <v/>
      </c>
      <c r="X2790" s="7">
        <f>IF($B2790="","",Z2790-W2790)</f>
        <v/>
      </c>
      <c r="Y2790" s="7">
        <f>IF($B2790="","",X2790-O2790)</f>
        <v/>
      </c>
      <c r="Z2790" s="7" t="n"/>
      <c r="AC2790">
        <f>IF($B2790="","",IF(COUNTIF($B$2:$B2790,$B2790)=1,1,0))</f>
        <v/>
      </c>
      <c r="AD2790">
        <f>IF($AC2790=1,SUMPRODUCT(--($AF$2:$AF$3501&lt;$AF2790))+1,"")</f>
        <v/>
      </c>
      <c r="AE2790">
        <f>IF($B2790="","",IF(OR($AA2790=TRUE(),$AA2790="TRUE"),0,1))</f>
        <v/>
      </c>
      <c r="AF2790">
        <f>IF($AC2790=1,IFERROR(IF(VALUE($B2790)&lt;100000000,VALUE($B2790),1000000000),IFERROR(IF(VALUE(MID($B2790,2,20))&lt;100000000,VALUE(MID($B2790,2,20)),1000000000),1000000000))+ROW()/100000,"")</f>
        <v/>
      </c>
    </row>
    <row r="2791">
      <c r="E2791" s="7" t="n"/>
      <c r="G2791" s="7" t="n"/>
      <c r="O2791" s="7">
        <f>IF($B2791="","",N2791*X2791/100)</f>
        <v/>
      </c>
      <c r="P2791" s="14" t="n"/>
      <c r="U2791" s="7" t="n"/>
      <c r="W2791" s="7">
        <f>IF($B2791="","",Z2791*AB2791/100)</f>
        <v/>
      </c>
      <c r="X2791" s="7">
        <f>IF($B2791="","",Z2791-W2791)</f>
        <v/>
      </c>
      <c r="Y2791" s="7">
        <f>IF($B2791="","",X2791-O2791)</f>
        <v/>
      </c>
      <c r="Z2791" s="7" t="n"/>
      <c r="AC2791">
        <f>IF($B2791="","",IF(COUNTIF($B$2:$B2791,$B2791)=1,1,0))</f>
        <v/>
      </c>
      <c r="AD2791">
        <f>IF($AC2791=1,SUMPRODUCT(--($AF$2:$AF$3501&lt;$AF2791))+1,"")</f>
        <v/>
      </c>
      <c r="AE2791">
        <f>IF($B2791="","",IF(OR($AA2791=TRUE(),$AA2791="TRUE"),0,1))</f>
        <v/>
      </c>
      <c r="AF2791">
        <f>IF($AC2791=1,IFERROR(IF(VALUE($B2791)&lt;100000000,VALUE($B2791),1000000000),IFERROR(IF(VALUE(MID($B2791,2,20))&lt;100000000,VALUE(MID($B2791,2,20)),1000000000),1000000000))+ROW()/100000,"")</f>
        <v/>
      </c>
    </row>
    <row r="2792">
      <c r="E2792" s="7" t="n"/>
      <c r="G2792" s="7" t="n"/>
      <c r="O2792" s="7">
        <f>IF($B2792="","",N2792*X2792/100)</f>
        <v/>
      </c>
      <c r="P2792" s="14" t="n"/>
      <c r="U2792" s="7" t="n"/>
      <c r="W2792" s="7">
        <f>IF($B2792="","",Z2792*AB2792/100)</f>
        <v/>
      </c>
      <c r="X2792" s="7">
        <f>IF($B2792="","",Z2792-W2792)</f>
        <v/>
      </c>
      <c r="Y2792" s="7">
        <f>IF($B2792="","",X2792-O2792)</f>
        <v/>
      </c>
      <c r="Z2792" s="7" t="n"/>
      <c r="AC2792">
        <f>IF($B2792="","",IF(COUNTIF($B$2:$B2792,$B2792)=1,1,0))</f>
        <v/>
      </c>
      <c r="AD2792">
        <f>IF($AC2792=1,SUMPRODUCT(--($AF$2:$AF$3501&lt;$AF2792))+1,"")</f>
        <v/>
      </c>
      <c r="AE2792">
        <f>IF($B2792="","",IF(OR($AA2792=TRUE(),$AA2792="TRUE"),0,1))</f>
        <v/>
      </c>
      <c r="AF2792">
        <f>IF($AC2792=1,IFERROR(IF(VALUE($B2792)&lt;100000000,VALUE($B2792),1000000000),IFERROR(IF(VALUE(MID($B2792,2,20))&lt;100000000,VALUE(MID($B2792,2,20)),1000000000),1000000000))+ROW()/100000,"")</f>
        <v/>
      </c>
    </row>
    <row r="2793">
      <c r="E2793" s="7" t="n"/>
      <c r="G2793" s="7" t="n"/>
      <c r="O2793" s="7">
        <f>IF($B2793="","",N2793*X2793/100)</f>
        <v/>
      </c>
      <c r="P2793" s="14" t="n"/>
      <c r="U2793" s="7" t="n"/>
      <c r="W2793" s="7">
        <f>IF($B2793="","",Z2793*AB2793/100)</f>
        <v/>
      </c>
      <c r="X2793" s="7">
        <f>IF($B2793="","",Z2793-W2793)</f>
        <v/>
      </c>
      <c r="Y2793" s="7">
        <f>IF($B2793="","",X2793-O2793)</f>
        <v/>
      </c>
      <c r="Z2793" s="7" t="n"/>
      <c r="AC2793">
        <f>IF($B2793="","",IF(COUNTIF($B$2:$B2793,$B2793)=1,1,0))</f>
        <v/>
      </c>
      <c r="AD2793">
        <f>IF($AC2793=1,SUMPRODUCT(--($AF$2:$AF$3501&lt;$AF2793))+1,"")</f>
        <v/>
      </c>
      <c r="AE2793">
        <f>IF($B2793="","",IF(OR($AA2793=TRUE(),$AA2793="TRUE"),0,1))</f>
        <v/>
      </c>
      <c r="AF2793">
        <f>IF($AC2793=1,IFERROR(IF(VALUE($B2793)&lt;100000000,VALUE($B2793),1000000000),IFERROR(IF(VALUE(MID($B2793,2,20))&lt;100000000,VALUE(MID($B2793,2,20)),1000000000),1000000000))+ROW()/100000,"")</f>
        <v/>
      </c>
    </row>
    <row r="2794">
      <c r="E2794" s="7" t="n"/>
      <c r="G2794" s="7" t="n"/>
      <c r="O2794" s="7">
        <f>IF($B2794="","",N2794*X2794/100)</f>
        <v/>
      </c>
      <c r="P2794" s="14" t="n"/>
      <c r="U2794" s="7" t="n"/>
      <c r="W2794" s="7">
        <f>IF($B2794="","",Z2794*AB2794/100)</f>
        <v/>
      </c>
      <c r="X2794" s="7">
        <f>IF($B2794="","",Z2794-W2794)</f>
        <v/>
      </c>
      <c r="Y2794" s="7">
        <f>IF($B2794="","",X2794-O2794)</f>
        <v/>
      </c>
      <c r="Z2794" s="7" t="n"/>
      <c r="AC2794">
        <f>IF($B2794="","",IF(COUNTIF($B$2:$B2794,$B2794)=1,1,0))</f>
        <v/>
      </c>
      <c r="AD2794">
        <f>IF($AC2794=1,SUMPRODUCT(--($AF$2:$AF$3501&lt;$AF2794))+1,"")</f>
        <v/>
      </c>
      <c r="AE2794">
        <f>IF($B2794="","",IF(OR($AA2794=TRUE(),$AA2794="TRUE"),0,1))</f>
        <v/>
      </c>
      <c r="AF2794">
        <f>IF($AC2794=1,IFERROR(IF(VALUE($B2794)&lt;100000000,VALUE($B2794),1000000000),IFERROR(IF(VALUE(MID($B2794,2,20))&lt;100000000,VALUE(MID($B2794,2,20)),1000000000),1000000000))+ROW()/100000,"")</f>
        <v/>
      </c>
    </row>
    <row r="2795">
      <c r="E2795" s="7" t="n"/>
      <c r="G2795" s="7" t="n"/>
      <c r="O2795" s="7">
        <f>IF($B2795="","",N2795*X2795/100)</f>
        <v/>
      </c>
      <c r="P2795" s="14" t="n"/>
      <c r="U2795" s="7" t="n"/>
      <c r="W2795" s="7">
        <f>IF($B2795="","",Z2795*AB2795/100)</f>
        <v/>
      </c>
      <c r="X2795" s="7">
        <f>IF($B2795="","",Z2795-W2795)</f>
        <v/>
      </c>
      <c r="Y2795" s="7">
        <f>IF($B2795="","",X2795-O2795)</f>
        <v/>
      </c>
      <c r="Z2795" s="7" t="n"/>
      <c r="AC2795">
        <f>IF($B2795="","",IF(COUNTIF($B$2:$B2795,$B2795)=1,1,0))</f>
        <v/>
      </c>
      <c r="AD2795">
        <f>IF($AC2795=1,SUMPRODUCT(--($AF$2:$AF$3501&lt;$AF2795))+1,"")</f>
        <v/>
      </c>
      <c r="AE2795">
        <f>IF($B2795="","",IF(OR($AA2795=TRUE(),$AA2795="TRUE"),0,1))</f>
        <v/>
      </c>
      <c r="AF2795">
        <f>IF($AC2795=1,IFERROR(IF(VALUE($B2795)&lt;100000000,VALUE($B2795),1000000000),IFERROR(IF(VALUE(MID($B2795,2,20))&lt;100000000,VALUE(MID($B2795,2,20)),1000000000),1000000000))+ROW()/100000,"")</f>
        <v/>
      </c>
    </row>
    <row r="2796">
      <c r="E2796" s="7" t="n"/>
      <c r="G2796" s="7" t="n"/>
      <c r="O2796" s="7">
        <f>IF($B2796="","",N2796*X2796/100)</f>
        <v/>
      </c>
      <c r="P2796" s="14" t="n"/>
      <c r="U2796" s="7" t="n"/>
      <c r="W2796" s="7">
        <f>IF($B2796="","",Z2796*AB2796/100)</f>
        <v/>
      </c>
      <c r="X2796" s="7">
        <f>IF($B2796="","",Z2796-W2796)</f>
        <v/>
      </c>
      <c r="Y2796" s="7">
        <f>IF($B2796="","",X2796-O2796)</f>
        <v/>
      </c>
      <c r="Z2796" s="7" t="n"/>
      <c r="AC2796">
        <f>IF($B2796="","",IF(COUNTIF($B$2:$B2796,$B2796)=1,1,0))</f>
        <v/>
      </c>
      <c r="AD2796">
        <f>IF($AC2796=1,SUMPRODUCT(--($AF$2:$AF$3501&lt;$AF2796))+1,"")</f>
        <v/>
      </c>
      <c r="AE2796">
        <f>IF($B2796="","",IF(OR($AA2796=TRUE(),$AA2796="TRUE"),0,1))</f>
        <v/>
      </c>
      <c r="AF2796">
        <f>IF($AC2796=1,IFERROR(IF(VALUE($B2796)&lt;100000000,VALUE($B2796),1000000000),IFERROR(IF(VALUE(MID($B2796,2,20))&lt;100000000,VALUE(MID($B2796,2,20)),1000000000),1000000000))+ROW()/100000,"")</f>
        <v/>
      </c>
    </row>
    <row r="2797">
      <c r="E2797" s="7" t="n"/>
      <c r="G2797" s="7" t="n"/>
      <c r="O2797" s="7">
        <f>IF($B2797="","",N2797*X2797/100)</f>
        <v/>
      </c>
      <c r="P2797" s="14" t="n"/>
      <c r="U2797" s="7" t="n"/>
      <c r="W2797" s="7">
        <f>IF($B2797="","",Z2797*AB2797/100)</f>
        <v/>
      </c>
      <c r="X2797" s="7">
        <f>IF($B2797="","",Z2797-W2797)</f>
        <v/>
      </c>
      <c r="Y2797" s="7">
        <f>IF($B2797="","",X2797-O2797)</f>
        <v/>
      </c>
      <c r="Z2797" s="7" t="n"/>
      <c r="AC2797">
        <f>IF($B2797="","",IF(COUNTIF($B$2:$B2797,$B2797)=1,1,0))</f>
        <v/>
      </c>
      <c r="AD2797">
        <f>IF($AC2797=1,SUMPRODUCT(--($AF$2:$AF$3501&lt;$AF2797))+1,"")</f>
        <v/>
      </c>
      <c r="AE2797">
        <f>IF($B2797="","",IF(OR($AA2797=TRUE(),$AA2797="TRUE"),0,1))</f>
        <v/>
      </c>
      <c r="AF2797">
        <f>IF($AC2797=1,IFERROR(IF(VALUE($B2797)&lt;100000000,VALUE($B2797),1000000000),IFERROR(IF(VALUE(MID($B2797,2,20))&lt;100000000,VALUE(MID($B2797,2,20)),1000000000),1000000000))+ROW()/100000,"")</f>
        <v/>
      </c>
    </row>
    <row r="2798">
      <c r="E2798" s="7" t="n"/>
      <c r="G2798" s="7" t="n"/>
      <c r="O2798" s="7">
        <f>IF($B2798="","",N2798*X2798/100)</f>
        <v/>
      </c>
      <c r="P2798" s="14" t="n"/>
      <c r="U2798" s="7" t="n"/>
      <c r="W2798" s="7">
        <f>IF($B2798="","",Z2798*AB2798/100)</f>
        <v/>
      </c>
      <c r="X2798" s="7">
        <f>IF($B2798="","",Z2798-W2798)</f>
        <v/>
      </c>
      <c r="Y2798" s="7">
        <f>IF($B2798="","",X2798-O2798)</f>
        <v/>
      </c>
      <c r="Z2798" s="7" t="n"/>
      <c r="AC2798">
        <f>IF($B2798="","",IF(COUNTIF($B$2:$B2798,$B2798)=1,1,0))</f>
        <v/>
      </c>
      <c r="AD2798">
        <f>IF($AC2798=1,SUMPRODUCT(--($AF$2:$AF$3501&lt;$AF2798))+1,"")</f>
        <v/>
      </c>
      <c r="AE2798">
        <f>IF($B2798="","",IF(OR($AA2798=TRUE(),$AA2798="TRUE"),0,1))</f>
        <v/>
      </c>
      <c r="AF2798">
        <f>IF($AC2798=1,IFERROR(IF(VALUE($B2798)&lt;100000000,VALUE($B2798),1000000000),IFERROR(IF(VALUE(MID($B2798,2,20))&lt;100000000,VALUE(MID($B2798,2,20)),1000000000),1000000000))+ROW()/100000,"")</f>
        <v/>
      </c>
    </row>
    <row r="2799">
      <c r="E2799" s="7" t="n"/>
      <c r="G2799" s="7" t="n"/>
      <c r="O2799" s="7">
        <f>IF($B2799="","",N2799*X2799/100)</f>
        <v/>
      </c>
      <c r="P2799" s="14" t="n"/>
      <c r="U2799" s="7" t="n"/>
      <c r="W2799" s="7">
        <f>IF($B2799="","",Z2799*AB2799/100)</f>
        <v/>
      </c>
      <c r="X2799" s="7">
        <f>IF($B2799="","",Z2799-W2799)</f>
        <v/>
      </c>
      <c r="Y2799" s="7">
        <f>IF($B2799="","",X2799-O2799)</f>
        <v/>
      </c>
      <c r="Z2799" s="7" t="n"/>
      <c r="AC2799">
        <f>IF($B2799="","",IF(COUNTIF($B$2:$B2799,$B2799)=1,1,0))</f>
        <v/>
      </c>
      <c r="AD2799">
        <f>IF($AC2799=1,SUMPRODUCT(--($AF$2:$AF$3501&lt;$AF2799))+1,"")</f>
        <v/>
      </c>
      <c r="AE2799">
        <f>IF($B2799="","",IF(OR($AA2799=TRUE(),$AA2799="TRUE"),0,1))</f>
        <v/>
      </c>
      <c r="AF2799">
        <f>IF($AC2799=1,IFERROR(IF(VALUE($B2799)&lt;100000000,VALUE($B2799),1000000000),IFERROR(IF(VALUE(MID($B2799,2,20))&lt;100000000,VALUE(MID($B2799,2,20)),1000000000),1000000000))+ROW()/100000,"")</f>
        <v/>
      </c>
    </row>
    <row r="2800">
      <c r="E2800" s="7" t="n"/>
      <c r="G2800" s="7" t="n"/>
      <c r="O2800" s="7">
        <f>IF($B2800="","",N2800*X2800/100)</f>
        <v/>
      </c>
      <c r="P2800" s="14" t="n"/>
      <c r="U2800" s="7" t="n"/>
      <c r="W2800" s="7">
        <f>IF($B2800="","",Z2800*AB2800/100)</f>
        <v/>
      </c>
      <c r="X2800" s="7">
        <f>IF($B2800="","",Z2800-W2800)</f>
        <v/>
      </c>
      <c r="Y2800" s="7">
        <f>IF($B2800="","",X2800-O2800)</f>
        <v/>
      </c>
      <c r="Z2800" s="7" t="n"/>
      <c r="AC2800">
        <f>IF($B2800="","",IF(COUNTIF($B$2:$B2800,$B2800)=1,1,0))</f>
        <v/>
      </c>
      <c r="AD2800">
        <f>IF($AC2800=1,SUMPRODUCT(--($AF$2:$AF$3501&lt;$AF2800))+1,"")</f>
        <v/>
      </c>
      <c r="AE2800">
        <f>IF($B2800="","",IF(OR($AA2800=TRUE(),$AA2800="TRUE"),0,1))</f>
        <v/>
      </c>
      <c r="AF2800">
        <f>IF($AC2800=1,IFERROR(IF(VALUE($B2800)&lt;100000000,VALUE($B2800),1000000000),IFERROR(IF(VALUE(MID($B2800,2,20))&lt;100000000,VALUE(MID($B2800,2,20)),1000000000),1000000000))+ROW()/100000,"")</f>
        <v/>
      </c>
    </row>
    <row r="2801">
      <c r="E2801" s="7" t="n"/>
      <c r="G2801" s="7" t="n"/>
      <c r="O2801" s="7">
        <f>IF($B2801="","",N2801*X2801/100)</f>
        <v/>
      </c>
      <c r="P2801" s="14" t="n"/>
      <c r="U2801" s="7" t="n"/>
      <c r="W2801" s="7">
        <f>IF($B2801="","",Z2801*AB2801/100)</f>
        <v/>
      </c>
      <c r="X2801" s="7">
        <f>IF($B2801="","",Z2801-W2801)</f>
        <v/>
      </c>
      <c r="Y2801" s="7">
        <f>IF($B2801="","",X2801-O2801)</f>
        <v/>
      </c>
      <c r="Z2801" s="7" t="n"/>
      <c r="AC2801">
        <f>IF($B2801="","",IF(COUNTIF($B$2:$B2801,$B2801)=1,1,0))</f>
        <v/>
      </c>
      <c r="AD2801">
        <f>IF($AC2801=1,SUMPRODUCT(--($AF$2:$AF$3501&lt;$AF2801))+1,"")</f>
        <v/>
      </c>
      <c r="AE2801">
        <f>IF($B2801="","",IF(OR($AA2801=TRUE(),$AA2801="TRUE"),0,1))</f>
        <v/>
      </c>
      <c r="AF2801">
        <f>IF($AC2801=1,IFERROR(IF(VALUE($B2801)&lt;100000000,VALUE($B2801),1000000000),IFERROR(IF(VALUE(MID($B2801,2,20))&lt;100000000,VALUE(MID($B2801,2,20)),1000000000),1000000000))+ROW()/100000,"")</f>
        <v/>
      </c>
    </row>
    <row r="2802">
      <c r="E2802" s="7" t="n"/>
      <c r="G2802" s="7" t="n"/>
      <c r="O2802" s="7">
        <f>IF($B2802="","",N2802*X2802/100)</f>
        <v/>
      </c>
      <c r="P2802" s="14" t="n"/>
      <c r="U2802" s="7" t="n"/>
      <c r="W2802" s="7">
        <f>IF($B2802="","",Z2802*AB2802/100)</f>
        <v/>
      </c>
      <c r="X2802" s="7">
        <f>IF($B2802="","",Z2802-W2802)</f>
        <v/>
      </c>
      <c r="Y2802" s="7">
        <f>IF($B2802="","",X2802-O2802)</f>
        <v/>
      </c>
      <c r="Z2802" s="7" t="n"/>
      <c r="AC2802">
        <f>IF($B2802="","",IF(COUNTIF($B$2:$B2802,$B2802)=1,1,0))</f>
        <v/>
      </c>
      <c r="AD2802">
        <f>IF($AC2802=1,SUMPRODUCT(--($AF$2:$AF$3501&lt;$AF2802))+1,"")</f>
        <v/>
      </c>
      <c r="AE2802">
        <f>IF($B2802="","",IF(OR($AA2802=TRUE(),$AA2802="TRUE"),0,1))</f>
        <v/>
      </c>
      <c r="AF2802">
        <f>IF($AC2802=1,IFERROR(IF(VALUE($B2802)&lt;100000000,VALUE($B2802),1000000000),IFERROR(IF(VALUE(MID($B2802,2,20))&lt;100000000,VALUE(MID($B2802,2,20)),1000000000),1000000000))+ROW()/100000,"")</f>
        <v/>
      </c>
    </row>
    <row r="2803">
      <c r="E2803" s="7" t="n"/>
      <c r="G2803" s="7" t="n"/>
      <c r="O2803" s="7">
        <f>IF($B2803="","",N2803*X2803/100)</f>
        <v/>
      </c>
      <c r="P2803" s="14" t="n"/>
      <c r="U2803" s="7" t="n"/>
      <c r="W2803" s="7">
        <f>IF($B2803="","",Z2803*AB2803/100)</f>
        <v/>
      </c>
      <c r="X2803" s="7">
        <f>IF($B2803="","",Z2803-W2803)</f>
        <v/>
      </c>
      <c r="Y2803" s="7">
        <f>IF($B2803="","",X2803-O2803)</f>
        <v/>
      </c>
      <c r="Z2803" s="7" t="n"/>
      <c r="AC2803">
        <f>IF($B2803="","",IF(COUNTIF($B$2:$B2803,$B2803)=1,1,0))</f>
        <v/>
      </c>
      <c r="AD2803">
        <f>IF($AC2803=1,SUMPRODUCT(--($AF$2:$AF$3501&lt;$AF2803))+1,"")</f>
        <v/>
      </c>
      <c r="AE2803">
        <f>IF($B2803="","",IF(OR($AA2803=TRUE(),$AA2803="TRUE"),0,1))</f>
        <v/>
      </c>
      <c r="AF2803">
        <f>IF($AC2803=1,IFERROR(IF(VALUE($B2803)&lt;100000000,VALUE($B2803),1000000000),IFERROR(IF(VALUE(MID($B2803,2,20))&lt;100000000,VALUE(MID($B2803,2,20)),1000000000),1000000000))+ROW()/100000,"")</f>
        <v/>
      </c>
    </row>
    <row r="2804">
      <c r="E2804" s="7" t="n"/>
      <c r="G2804" s="7" t="n"/>
      <c r="O2804" s="7">
        <f>IF($B2804="","",N2804*X2804/100)</f>
        <v/>
      </c>
      <c r="P2804" s="14" t="n"/>
      <c r="U2804" s="7" t="n"/>
      <c r="W2804" s="7">
        <f>IF($B2804="","",Z2804*AB2804/100)</f>
        <v/>
      </c>
      <c r="X2804" s="7">
        <f>IF($B2804="","",Z2804-W2804)</f>
        <v/>
      </c>
      <c r="Y2804" s="7">
        <f>IF($B2804="","",X2804-O2804)</f>
        <v/>
      </c>
      <c r="Z2804" s="7" t="n"/>
      <c r="AC2804">
        <f>IF($B2804="","",IF(COUNTIF($B$2:$B2804,$B2804)=1,1,0))</f>
        <v/>
      </c>
      <c r="AD2804">
        <f>IF($AC2804=1,SUMPRODUCT(--($AF$2:$AF$3501&lt;$AF2804))+1,"")</f>
        <v/>
      </c>
      <c r="AE2804">
        <f>IF($B2804="","",IF(OR($AA2804=TRUE(),$AA2804="TRUE"),0,1))</f>
        <v/>
      </c>
      <c r="AF2804">
        <f>IF($AC2804=1,IFERROR(IF(VALUE($B2804)&lt;100000000,VALUE($B2804),1000000000),IFERROR(IF(VALUE(MID($B2804,2,20))&lt;100000000,VALUE(MID($B2804,2,20)),1000000000),1000000000))+ROW()/100000,"")</f>
        <v/>
      </c>
    </row>
    <row r="2805">
      <c r="E2805" s="7" t="n"/>
      <c r="G2805" s="7" t="n"/>
      <c r="O2805" s="7">
        <f>IF($B2805="","",N2805*X2805/100)</f>
        <v/>
      </c>
      <c r="P2805" s="14" t="n"/>
      <c r="U2805" s="7" t="n"/>
      <c r="W2805" s="7">
        <f>IF($B2805="","",Z2805*AB2805/100)</f>
        <v/>
      </c>
      <c r="X2805" s="7">
        <f>IF($B2805="","",Z2805-W2805)</f>
        <v/>
      </c>
      <c r="Y2805" s="7">
        <f>IF($B2805="","",X2805-O2805)</f>
        <v/>
      </c>
      <c r="Z2805" s="7" t="n"/>
      <c r="AC2805">
        <f>IF($B2805="","",IF(COUNTIF($B$2:$B2805,$B2805)=1,1,0))</f>
        <v/>
      </c>
      <c r="AD2805">
        <f>IF($AC2805=1,SUMPRODUCT(--($AF$2:$AF$3501&lt;$AF2805))+1,"")</f>
        <v/>
      </c>
      <c r="AE2805">
        <f>IF($B2805="","",IF(OR($AA2805=TRUE(),$AA2805="TRUE"),0,1))</f>
        <v/>
      </c>
      <c r="AF2805">
        <f>IF($AC2805=1,IFERROR(IF(VALUE($B2805)&lt;100000000,VALUE($B2805),1000000000),IFERROR(IF(VALUE(MID($B2805,2,20))&lt;100000000,VALUE(MID($B2805,2,20)),1000000000),1000000000))+ROW()/100000,"")</f>
        <v/>
      </c>
    </row>
    <row r="2806">
      <c r="E2806" s="7" t="n"/>
      <c r="G2806" s="7" t="n"/>
      <c r="O2806" s="7">
        <f>IF($B2806="","",N2806*X2806/100)</f>
        <v/>
      </c>
      <c r="P2806" s="14" t="n"/>
      <c r="U2806" s="7" t="n"/>
      <c r="W2806" s="7">
        <f>IF($B2806="","",Z2806*AB2806/100)</f>
        <v/>
      </c>
      <c r="X2806" s="7">
        <f>IF($B2806="","",Z2806-W2806)</f>
        <v/>
      </c>
      <c r="Y2806" s="7">
        <f>IF($B2806="","",X2806-O2806)</f>
        <v/>
      </c>
      <c r="Z2806" s="7" t="n"/>
      <c r="AC2806">
        <f>IF($B2806="","",IF(COUNTIF($B$2:$B2806,$B2806)=1,1,0))</f>
        <v/>
      </c>
      <c r="AD2806">
        <f>IF($AC2806=1,SUMPRODUCT(--($AF$2:$AF$3501&lt;$AF2806))+1,"")</f>
        <v/>
      </c>
      <c r="AE2806">
        <f>IF($B2806="","",IF(OR($AA2806=TRUE(),$AA2806="TRUE"),0,1))</f>
        <v/>
      </c>
      <c r="AF2806">
        <f>IF($AC2806=1,IFERROR(IF(VALUE($B2806)&lt;100000000,VALUE($B2806),1000000000),IFERROR(IF(VALUE(MID($B2806,2,20))&lt;100000000,VALUE(MID($B2806,2,20)),1000000000),1000000000))+ROW()/100000,"")</f>
        <v/>
      </c>
    </row>
    <row r="2807">
      <c r="E2807" s="7" t="n"/>
      <c r="G2807" s="7" t="n"/>
      <c r="O2807" s="7">
        <f>IF($B2807="","",N2807*X2807/100)</f>
        <v/>
      </c>
      <c r="P2807" s="14" t="n"/>
      <c r="U2807" s="7" t="n"/>
      <c r="W2807" s="7">
        <f>IF($B2807="","",Z2807*AB2807/100)</f>
        <v/>
      </c>
      <c r="X2807" s="7">
        <f>IF($B2807="","",Z2807-W2807)</f>
        <v/>
      </c>
      <c r="Y2807" s="7">
        <f>IF($B2807="","",X2807-O2807)</f>
        <v/>
      </c>
      <c r="Z2807" s="7" t="n"/>
      <c r="AC2807">
        <f>IF($B2807="","",IF(COUNTIF($B$2:$B2807,$B2807)=1,1,0))</f>
        <v/>
      </c>
      <c r="AD2807">
        <f>IF($AC2807=1,SUMPRODUCT(--($AF$2:$AF$3501&lt;$AF2807))+1,"")</f>
        <v/>
      </c>
      <c r="AE2807">
        <f>IF($B2807="","",IF(OR($AA2807=TRUE(),$AA2807="TRUE"),0,1))</f>
        <v/>
      </c>
      <c r="AF2807">
        <f>IF($AC2807=1,IFERROR(IF(VALUE($B2807)&lt;100000000,VALUE($B2807),1000000000),IFERROR(IF(VALUE(MID($B2807,2,20))&lt;100000000,VALUE(MID($B2807,2,20)),1000000000),1000000000))+ROW()/100000,"")</f>
        <v/>
      </c>
    </row>
    <row r="2808">
      <c r="E2808" s="7" t="n"/>
      <c r="G2808" s="7" t="n"/>
      <c r="O2808" s="7">
        <f>IF($B2808="","",N2808*X2808/100)</f>
        <v/>
      </c>
      <c r="P2808" s="14" t="n"/>
      <c r="U2808" s="7" t="n"/>
      <c r="W2808" s="7">
        <f>IF($B2808="","",Z2808*AB2808/100)</f>
        <v/>
      </c>
      <c r="X2808" s="7">
        <f>IF($B2808="","",Z2808-W2808)</f>
        <v/>
      </c>
      <c r="Y2808" s="7">
        <f>IF($B2808="","",X2808-O2808)</f>
        <v/>
      </c>
      <c r="Z2808" s="7" t="n"/>
      <c r="AC2808">
        <f>IF($B2808="","",IF(COUNTIF($B$2:$B2808,$B2808)=1,1,0))</f>
        <v/>
      </c>
      <c r="AD2808">
        <f>IF($AC2808=1,SUMPRODUCT(--($AF$2:$AF$3501&lt;$AF2808))+1,"")</f>
        <v/>
      </c>
      <c r="AE2808">
        <f>IF($B2808="","",IF(OR($AA2808=TRUE(),$AA2808="TRUE"),0,1))</f>
        <v/>
      </c>
      <c r="AF2808">
        <f>IF($AC2808=1,IFERROR(IF(VALUE($B2808)&lt;100000000,VALUE($B2808),1000000000),IFERROR(IF(VALUE(MID($B2808,2,20))&lt;100000000,VALUE(MID($B2808,2,20)),1000000000),1000000000))+ROW()/100000,"")</f>
        <v/>
      </c>
    </row>
    <row r="2809">
      <c r="E2809" s="7" t="n"/>
      <c r="G2809" s="7" t="n"/>
      <c r="O2809" s="7">
        <f>IF($B2809="","",N2809*X2809/100)</f>
        <v/>
      </c>
      <c r="P2809" s="14" t="n"/>
      <c r="U2809" s="7" t="n"/>
      <c r="W2809" s="7">
        <f>IF($B2809="","",Z2809*AB2809/100)</f>
        <v/>
      </c>
      <c r="X2809" s="7">
        <f>IF($B2809="","",Z2809-W2809)</f>
        <v/>
      </c>
      <c r="Y2809" s="7">
        <f>IF($B2809="","",X2809-O2809)</f>
        <v/>
      </c>
      <c r="Z2809" s="7" t="n"/>
      <c r="AC2809">
        <f>IF($B2809="","",IF(COUNTIF($B$2:$B2809,$B2809)=1,1,0))</f>
        <v/>
      </c>
      <c r="AD2809">
        <f>IF($AC2809=1,SUMPRODUCT(--($AF$2:$AF$3501&lt;$AF2809))+1,"")</f>
        <v/>
      </c>
      <c r="AE2809">
        <f>IF($B2809="","",IF(OR($AA2809=TRUE(),$AA2809="TRUE"),0,1))</f>
        <v/>
      </c>
      <c r="AF2809">
        <f>IF($AC2809=1,IFERROR(IF(VALUE($B2809)&lt;100000000,VALUE($B2809),1000000000),IFERROR(IF(VALUE(MID($B2809,2,20))&lt;100000000,VALUE(MID($B2809,2,20)),1000000000),1000000000))+ROW()/100000,"")</f>
        <v/>
      </c>
    </row>
    <row r="2810">
      <c r="E2810" s="7" t="n"/>
      <c r="G2810" s="7" t="n"/>
      <c r="O2810" s="7">
        <f>IF($B2810="","",N2810*X2810/100)</f>
        <v/>
      </c>
      <c r="P2810" s="14" t="n"/>
      <c r="U2810" s="7" t="n"/>
      <c r="W2810" s="7">
        <f>IF($B2810="","",Z2810*AB2810/100)</f>
        <v/>
      </c>
      <c r="X2810" s="7">
        <f>IF($B2810="","",Z2810-W2810)</f>
        <v/>
      </c>
      <c r="Y2810" s="7">
        <f>IF($B2810="","",X2810-O2810)</f>
        <v/>
      </c>
      <c r="Z2810" s="7" t="n"/>
      <c r="AC2810">
        <f>IF($B2810="","",IF(COUNTIF($B$2:$B2810,$B2810)=1,1,0))</f>
        <v/>
      </c>
      <c r="AD2810">
        <f>IF($AC2810=1,SUMPRODUCT(--($AF$2:$AF$3501&lt;$AF2810))+1,"")</f>
        <v/>
      </c>
      <c r="AE2810">
        <f>IF($B2810="","",IF(OR($AA2810=TRUE(),$AA2810="TRUE"),0,1))</f>
        <v/>
      </c>
      <c r="AF2810">
        <f>IF($AC2810=1,IFERROR(IF(VALUE($B2810)&lt;100000000,VALUE($B2810),1000000000),IFERROR(IF(VALUE(MID($B2810,2,20))&lt;100000000,VALUE(MID($B2810,2,20)),1000000000),1000000000))+ROW()/100000,"")</f>
        <v/>
      </c>
    </row>
    <row r="2811">
      <c r="E2811" s="7" t="n"/>
      <c r="G2811" s="7" t="n"/>
      <c r="O2811" s="7">
        <f>IF($B2811="","",N2811*X2811/100)</f>
        <v/>
      </c>
      <c r="P2811" s="14" t="n"/>
      <c r="U2811" s="7" t="n"/>
      <c r="W2811" s="7">
        <f>IF($B2811="","",Z2811*AB2811/100)</f>
        <v/>
      </c>
      <c r="X2811" s="7">
        <f>IF($B2811="","",Z2811-W2811)</f>
        <v/>
      </c>
      <c r="Y2811" s="7">
        <f>IF($B2811="","",X2811-O2811)</f>
        <v/>
      </c>
      <c r="Z2811" s="7" t="n"/>
      <c r="AC2811">
        <f>IF($B2811="","",IF(COUNTIF($B$2:$B2811,$B2811)=1,1,0))</f>
        <v/>
      </c>
      <c r="AD2811">
        <f>IF($AC2811=1,SUMPRODUCT(--($AF$2:$AF$3501&lt;$AF2811))+1,"")</f>
        <v/>
      </c>
      <c r="AE2811">
        <f>IF($B2811="","",IF(OR($AA2811=TRUE(),$AA2811="TRUE"),0,1))</f>
        <v/>
      </c>
      <c r="AF2811">
        <f>IF($AC2811=1,IFERROR(IF(VALUE($B2811)&lt;100000000,VALUE($B2811),1000000000),IFERROR(IF(VALUE(MID($B2811,2,20))&lt;100000000,VALUE(MID($B2811,2,20)),1000000000),1000000000))+ROW()/100000,"")</f>
        <v/>
      </c>
    </row>
    <row r="2812">
      <c r="E2812" s="7" t="n"/>
      <c r="G2812" s="7" t="n"/>
      <c r="O2812" s="7">
        <f>IF($B2812="","",N2812*X2812/100)</f>
        <v/>
      </c>
      <c r="P2812" s="14" t="n"/>
      <c r="U2812" s="7" t="n"/>
      <c r="W2812" s="7">
        <f>IF($B2812="","",Z2812*AB2812/100)</f>
        <v/>
      </c>
      <c r="X2812" s="7">
        <f>IF($B2812="","",Z2812-W2812)</f>
        <v/>
      </c>
      <c r="Y2812" s="7">
        <f>IF($B2812="","",X2812-O2812)</f>
        <v/>
      </c>
      <c r="Z2812" s="7" t="n"/>
      <c r="AC2812">
        <f>IF($B2812="","",IF(COUNTIF($B$2:$B2812,$B2812)=1,1,0))</f>
        <v/>
      </c>
      <c r="AD2812">
        <f>IF($AC2812=1,SUMPRODUCT(--($AF$2:$AF$3501&lt;$AF2812))+1,"")</f>
        <v/>
      </c>
      <c r="AE2812">
        <f>IF($B2812="","",IF(OR($AA2812=TRUE(),$AA2812="TRUE"),0,1))</f>
        <v/>
      </c>
      <c r="AF2812">
        <f>IF($AC2812=1,IFERROR(IF(VALUE($B2812)&lt;100000000,VALUE($B2812),1000000000),IFERROR(IF(VALUE(MID($B2812,2,20))&lt;100000000,VALUE(MID($B2812,2,20)),1000000000),1000000000))+ROW()/100000,"")</f>
        <v/>
      </c>
    </row>
    <row r="2813">
      <c r="E2813" s="7" t="n"/>
      <c r="G2813" s="7" t="n"/>
      <c r="O2813" s="7">
        <f>IF($B2813="","",N2813*X2813/100)</f>
        <v/>
      </c>
      <c r="P2813" s="14" t="n"/>
      <c r="U2813" s="7" t="n"/>
      <c r="W2813" s="7">
        <f>IF($B2813="","",Z2813*AB2813/100)</f>
        <v/>
      </c>
      <c r="X2813" s="7">
        <f>IF($B2813="","",Z2813-W2813)</f>
        <v/>
      </c>
      <c r="Y2813" s="7">
        <f>IF($B2813="","",X2813-O2813)</f>
        <v/>
      </c>
      <c r="Z2813" s="7" t="n"/>
      <c r="AC2813">
        <f>IF($B2813="","",IF(COUNTIF($B$2:$B2813,$B2813)=1,1,0))</f>
        <v/>
      </c>
      <c r="AD2813">
        <f>IF($AC2813=1,SUMPRODUCT(--($AF$2:$AF$3501&lt;$AF2813))+1,"")</f>
        <v/>
      </c>
      <c r="AE2813">
        <f>IF($B2813="","",IF(OR($AA2813=TRUE(),$AA2813="TRUE"),0,1))</f>
        <v/>
      </c>
      <c r="AF2813">
        <f>IF($AC2813=1,IFERROR(IF(VALUE($B2813)&lt;100000000,VALUE($B2813),1000000000),IFERROR(IF(VALUE(MID($B2813,2,20))&lt;100000000,VALUE(MID($B2813,2,20)),1000000000),1000000000))+ROW()/100000,"")</f>
        <v/>
      </c>
    </row>
    <row r="2814">
      <c r="E2814" s="7" t="n"/>
      <c r="G2814" s="7" t="n"/>
      <c r="O2814" s="7">
        <f>IF($B2814="","",N2814*X2814/100)</f>
        <v/>
      </c>
      <c r="P2814" s="14" t="n"/>
      <c r="U2814" s="7" t="n"/>
      <c r="W2814" s="7">
        <f>IF($B2814="","",Z2814*AB2814/100)</f>
        <v/>
      </c>
      <c r="X2814" s="7">
        <f>IF($B2814="","",Z2814-W2814)</f>
        <v/>
      </c>
      <c r="Y2814" s="7">
        <f>IF($B2814="","",X2814-O2814)</f>
        <v/>
      </c>
      <c r="Z2814" s="7" t="n"/>
      <c r="AC2814">
        <f>IF($B2814="","",IF(COUNTIF($B$2:$B2814,$B2814)=1,1,0))</f>
        <v/>
      </c>
      <c r="AD2814">
        <f>IF($AC2814=1,SUMPRODUCT(--($AF$2:$AF$3501&lt;$AF2814))+1,"")</f>
        <v/>
      </c>
      <c r="AE2814">
        <f>IF($B2814="","",IF(OR($AA2814=TRUE(),$AA2814="TRUE"),0,1))</f>
        <v/>
      </c>
      <c r="AF2814">
        <f>IF($AC2814=1,IFERROR(IF(VALUE($B2814)&lt;100000000,VALUE($B2814),1000000000),IFERROR(IF(VALUE(MID($B2814,2,20))&lt;100000000,VALUE(MID($B2814,2,20)),1000000000),1000000000))+ROW()/100000,"")</f>
        <v/>
      </c>
    </row>
    <row r="2815">
      <c r="E2815" s="7" t="n"/>
      <c r="G2815" s="7" t="n"/>
      <c r="O2815" s="7">
        <f>IF($B2815="","",N2815*X2815/100)</f>
        <v/>
      </c>
      <c r="P2815" s="14" t="n"/>
      <c r="U2815" s="7" t="n"/>
      <c r="W2815" s="7">
        <f>IF($B2815="","",Z2815*AB2815/100)</f>
        <v/>
      </c>
      <c r="X2815" s="7">
        <f>IF($B2815="","",Z2815-W2815)</f>
        <v/>
      </c>
      <c r="Y2815" s="7">
        <f>IF($B2815="","",X2815-O2815)</f>
        <v/>
      </c>
      <c r="Z2815" s="7" t="n"/>
      <c r="AC2815">
        <f>IF($B2815="","",IF(COUNTIF($B$2:$B2815,$B2815)=1,1,0))</f>
        <v/>
      </c>
      <c r="AD2815">
        <f>IF($AC2815=1,SUMPRODUCT(--($AF$2:$AF$3501&lt;$AF2815))+1,"")</f>
        <v/>
      </c>
      <c r="AE2815">
        <f>IF($B2815="","",IF(OR($AA2815=TRUE(),$AA2815="TRUE"),0,1))</f>
        <v/>
      </c>
      <c r="AF2815">
        <f>IF($AC2815=1,IFERROR(IF(VALUE($B2815)&lt;100000000,VALUE($B2815),1000000000),IFERROR(IF(VALUE(MID($B2815,2,20))&lt;100000000,VALUE(MID($B2815,2,20)),1000000000),1000000000))+ROW()/100000,"")</f>
        <v/>
      </c>
    </row>
    <row r="2816">
      <c r="E2816" s="7" t="n"/>
      <c r="G2816" s="7" t="n"/>
      <c r="O2816" s="7">
        <f>IF($B2816="","",N2816*X2816/100)</f>
        <v/>
      </c>
      <c r="P2816" s="14" t="n"/>
      <c r="U2816" s="7" t="n"/>
      <c r="W2816" s="7">
        <f>IF($B2816="","",Z2816*AB2816/100)</f>
        <v/>
      </c>
      <c r="X2816" s="7">
        <f>IF($B2816="","",Z2816-W2816)</f>
        <v/>
      </c>
      <c r="Y2816" s="7">
        <f>IF($B2816="","",X2816-O2816)</f>
        <v/>
      </c>
      <c r="Z2816" s="7" t="n"/>
      <c r="AC2816">
        <f>IF($B2816="","",IF(COUNTIF($B$2:$B2816,$B2816)=1,1,0))</f>
        <v/>
      </c>
      <c r="AD2816">
        <f>IF($AC2816=1,SUMPRODUCT(--($AF$2:$AF$3501&lt;$AF2816))+1,"")</f>
        <v/>
      </c>
      <c r="AE2816">
        <f>IF($B2816="","",IF(OR($AA2816=TRUE(),$AA2816="TRUE"),0,1))</f>
        <v/>
      </c>
      <c r="AF2816">
        <f>IF($AC2816=1,IFERROR(IF(VALUE($B2816)&lt;100000000,VALUE($B2816),1000000000),IFERROR(IF(VALUE(MID($B2816,2,20))&lt;100000000,VALUE(MID($B2816,2,20)),1000000000),1000000000))+ROW()/100000,"")</f>
        <v/>
      </c>
    </row>
    <row r="2817">
      <c r="E2817" s="7" t="n"/>
      <c r="G2817" s="7" t="n"/>
      <c r="O2817" s="7">
        <f>IF($B2817="","",N2817*X2817/100)</f>
        <v/>
      </c>
      <c r="P2817" s="14" t="n"/>
      <c r="U2817" s="7" t="n"/>
      <c r="W2817" s="7">
        <f>IF($B2817="","",Z2817*AB2817/100)</f>
        <v/>
      </c>
      <c r="X2817" s="7">
        <f>IF($B2817="","",Z2817-W2817)</f>
        <v/>
      </c>
      <c r="Y2817" s="7">
        <f>IF($B2817="","",X2817-O2817)</f>
        <v/>
      </c>
      <c r="Z2817" s="7" t="n"/>
      <c r="AC2817">
        <f>IF($B2817="","",IF(COUNTIF($B$2:$B2817,$B2817)=1,1,0))</f>
        <v/>
      </c>
      <c r="AD2817">
        <f>IF($AC2817=1,SUMPRODUCT(--($AF$2:$AF$3501&lt;$AF2817))+1,"")</f>
        <v/>
      </c>
      <c r="AE2817">
        <f>IF($B2817="","",IF(OR($AA2817=TRUE(),$AA2817="TRUE"),0,1))</f>
        <v/>
      </c>
      <c r="AF2817">
        <f>IF($AC2817=1,IFERROR(IF(VALUE($B2817)&lt;100000000,VALUE($B2817),1000000000),IFERROR(IF(VALUE(MID($B2817,2,20))&lt;100000000,VALUE(MID($B2817,2,20)),1000000000),1000000000))+ROW()/100000,"")</f>
        <v/>
      </c>
    </row>
    <row r="2818">
      <c r="E2818" s="7" t="n"/>
      <c r="G2818" s="7" t="n"/>
      <c r="O2818" s="7">
        <f>IF($B2818="","",N2818*X2818/100)</f>
        <v/>
      </c>
      <c r="P2818" s="14" t="n"/>
      <c r="U2818" s="7" t="n"/>
      <c r="W2818" s="7">
        <f>IF($B2818="","",Z2818*AB2818/100)</f>
        <v/>
      </c>
      <c r="X2818" s="7">
        <f>IF($B2818="","",Z2818-W2818)</f>
        <v/>
      </c>
      <c r="Y2818" s="7">
        <f>IF($B2818="","",X2818-O2818)</f>
        <v/>
      </c>
      <c r="Z2818" s="7" t="n"/>
      <c r="AC2818">
        <f>IF($B2818="","",IF(COUNTIF($B$2:$B2818,$B2818)=1,1,0))</f>
        <v/>
      </c>
      <c r="AD2818">
        <f>IF($AC2818=1,SUMPRODUCT(--($AF$2:$AF$3501&lt;$AF2818))+1,"")</f>
        <v/>
      </c>
      <c r="AE2818">
        <f>IF($B2818="","",IF(OR($AA2818=TRUE(),$AA2818="TRUE"),0,1))</f>
        <v/>
      </c>
      <c r="AF2818">
        <f>IF($AC2818=1,IFERROR(IF(VALUE($B2818)&lt;100000000,VALUE($B2818),1000000000),IFERROR(IF(VALUE(MID($B2818,2,20))&lt;100000000,VALUE(MID($B2818,2,20)),1000000000),1000000000))+ROW()/100000,"")</f>
        <v/>
      </c>
    </row>
    <row r="2819">
      <c r="E2819" s="7" t="n"/>
      <c r="G2819" s="7" t="n"/>
      <c r="O2819" s="7">
        <f>IF($B2819="","",N2819*X2819/100)</f>
        <v/>
      </c>
      <c r="P2819" s="14" t="n"/>
      <c r="U2819" s="7" t="n"/>
      <c r="W2819" s="7">
        <f>IF($B2819="","",Z2819*AB2819/100)</f>
        <v/>
      </c>
      <c r="X2819" s="7">
        <f>IF($B2819="","",Z2819-W2819)</f>
        <v/>
      </c>
      <c r="Y2819" s="7">
        <f>IF($B2819="","",X2819-O2819)</f>
        <v/>
      </c>
      <c r="Z2819" s="7" t="n"/>
      <c r="AC2819">
        <f>IF($B2819="","",IF(COUNTIF($B$2:$B2819,$B2819)=1,1,0))</f>
        <v/>
      </c>
      <c r="AD2819">
        <f>IF($AC2819=1,SUMPRODUCT(--($AF$2:$AF$3501&lt;$AF2819))+1,"")</f>
        <v/>
      </c>
      <c r="AE2819">
        <f>IF($B2819="","",IF(OR($AA2819=TRUE(),$AA2819="TRUE"),0,1))</f>
        <v/>
      </c>
      <c r="AF2819">
        <f>IF($AC2819=1,IFERROR(IF(VALUE($B2819)&lt;100000000,VALUE($B2819),1000000000),IFERROR(IF(VALUE(MID($B2819,2,20))&lt;100000000,VALUE(MID($B2819,2,20)),1000000000),1000000000))+ROW()/100000,"")</f>
        <v/>
      </c>
    </row>
    <row r="2820">
      <c r="E2820" s="7" t="n"/>
      <c r="G2820" s="7" t="n"/>
      <c r="O2820" s="7">
        <f>IF($B2820="","",N2820*X2820/100)</f>
        <v/>
      </c>
      <c r="P2820" s="14" t="n"/>
      <c r="U2820" s="7" t="n"/>
      <c r="W2820" s="7">
        <f>IF($B2820="","",Z2820*AB2820/100)</f>
        <v/>
      </c>
      <c r="X2820" s="7">
        <f>IF($B2820="","",Z2820-W2820)</f>
        <v/>
      </c>
      <c r="Y2820" s="7">
        <f>IF($B2820="","",X2820-O2820)</f>
        <v/>
      </c>
      <c r="Z2820" s="7" t="n"/>
      <c r="AC2820">
        <f>IF($B2820="","",IF(COUNTIF($B$2:$B2820,$B2820)=1,1,0))</f>
        <v/>
      </c>
      <c r="AD2820">
        <f>IF($AC2820=1,SUMPRODUCT(--($AF$2:$AF$3501&lt;$AF2820))+1,"")</f>
        <v/>
      </c>
      <c r="AE2820">
        <f>IF($B2820="","",IF(OR($AA2820=TRUE(),$AA2820="TRUE"),0,1))</f>
        <v/>
      </c>
      <c r="AF2820">
        <f>IF($AC2820=1,IFERROR(IF(VALUE($B2820)&lt;100000000,VALUE($B2820),1000000000),IFERROR(IF(VALUE(MID($B2820,2,20))&lt;100000000,VALUE(MID($B2820,2,20)),1000000000),1000000000))+ROW()/100000,"")</f>
        <v/>
      </c>
    </row>
    <row r="2821">
      <c r="E2821" s="7" t="n"/>
      <c r="G2821" s="7" t="n"/>
      <c r="O2821" s="7">
        <f>IF($B2821="","",N2821*X2821/100)</f>
        <v/>
      </c>
      <c r="P2821" s="14" t="n"/>
      <c r="U2821" s="7" t="n"/>
      <c r="W2821" s="7">
        <f>IF($B2821="","",Z2821*AB2821/100)</f>
        <v/>
      </c>
      <c r="X2821" s="7">
        <f>IF($B2821="","",Z2821-W2821)</f>
        <v/>
      </c>
      <c r="Y2821" s="7">
        <f>IF($B2821="","",X2821-O2821)</f>
        <v/>
      </c>
      <c r="Z2821" s="7" t="n"/>
      <c r="AC2821">
        <f>IF($B2821="","",IF(COUNTIF($B$2:$B2821,$B2821)=1,1,0))</f>
        <v/>
      </c>
      <c r="AD2821">
        <f>IF($AC2821=1,SUMPRODUCT(--($AF$2:$AF$3501&lt;$AF2821))+1,"")</f>
        <v/>
      </c>
      <c r="AE2821">
        <f>IF($B2821="","",IF(OR($AA2821=TRUE(),$AA2821="TRUE"),0,1))</f>
        <v/>
      </c>
      <c r="AF2821">
        <f>IF($AC2821=1,IFERROR(IF(VALUE($B2821)&lt;100000000,VALUE($B2821),1000000000),IFERROR(IF(VALUE(MID($B2821,2,20))&lt;100000000,VALUE(MID($B2821,2,20)),1000000000),1000000000))+ROW()/100000,"")</f>
        <v/>
      </c>
    </row>
    <row r="2822">
      <c r="E2822" s="7" t="n"/>
      <c r="G2822" s="7" t="n"/>
      <c r="O2822" s="7">
        <f>IF($B2822="","",N2822*X2822/100)</f>
        <v/>
      </c>
      <c r="P2822" s="14" t="n"/>
      <c r="U2822" s="7" t="n"/>
      <c r="W2822" s="7">
        <f>IF($B2822="","",Z2822*AB2822/100)</f>
        <v/>
      </c>
      <c r="X2822" s="7">
        <f>IF($B2822="","",Z2822-W2822)</f>
        <v/>
      </c>
      <c r="Y2822" s="7">
        <f>IF($B2822="","",X2822-O2822)</f>
        <v/>
      </c>
      <c r="Z2822" s="7" t="n"/>
      <c r="AC2822">
        <f>IF($B2822="","",IF(COUNTIF($B$2:$B2822,$B2822)=1,1,0))</f>
        <v/>
      </c>
      <c r="AD2822">
        <f>IF($AC2822=1,SUMPRODUCT(--($AF$2:$AF$3501&lt;$AF2822))+1,"")</f>
        <v/>
      </c>
      <c r="AE2822">
        <f>IF($B2822="","",IF(OR($AA2822=TRUE(),$AA2822="TRUE"),0,1))</f>
        <v/>
      </c>
      <c r="AF2822">
        <f>IF($AC2822=1,IFERROR(IF(VALUE($B2822)&lt;100000000,VALUE($B2822),1000000000),IFERROR(IF(VALUE(MID($B2822,2,20))&lt;100000000,VALUE(MID($B2822,2,20)),1000000000),1000000000))+ROW()/100000,"")</f>
        <v/>
      </c>
    </row>
    <row r="2823">
      <c r="E2823" s="7" t="n"/>
      <c r="G2823" s="7" t="n"/>
      <c r="O2823" s="7">
        <f>IF($B2823="","",N2823*X2823/100)</f>
        <v/>
      </c>
      <c r="P2823" s="14" t="n"/>
      <c r="U2823" s="7" t="n"/>
      <c r="W2823" s="7">
        <f>IF($B2823="","",Z2823*AB2823/100)</f>
        <v/>
      </c>
      <c r="X2823" s="7">
        <f>IF($B2823="","",Z2823-W2823)</f>
        <v/>
      </c>
      <c r="Y2823" s="7">
        <f>IF($B2823="","",X2823-O2823)</f>
        <v/>
      </c>
      <c r="Z2823" s="7" t="n"/>
      <c r="AC2823">
        <f>IF($B2823="","",IF(COUNTIF($B$2:$B2823,$B2823)=1,1,0))</f>
        <v/>
      </c>
      <c r="AD2823">
        <f>IF($AC2823=1,SUMPRODUCT(--($AF$2:$AF$3501&lt;$AF2823))+1,"")</f>
        <v/>
      </c>
      <c r="AE2823">
        <f>IF($B2823="","",IF(OR($AA2823=TRUE(),$AA2823="TRUE"),0,1))</f>
        <v/>
      </c>
      <c r="AF2823">
        <f>IF($AC2823=1,IFERROR(IF(VALUE($B2823)&lt;100000000,VALUE($B2823),1000000000),IFERROR(IF(VALUE(MID($B2823,2,20))&lt;100000000,VALUE(MID($B2823,2,20)),1000000000),1000000000))+ROW()/100000,"")</f>
        <v/>
      </c>
    </row>
    <row r="2824">
      <c r="E2824" s="7" t="n"/>
      <c r="G2824" s="7" t="n"/>
      <c r="O2824" s="7">
        <f>IF($B2824="","",N2824*X2824/100)</f>
        <v/>
      </c>
      <c r="P2824" s="14" t="n"/>
      <c r="U2824" s="7" t="n"/>
      <c r="W2824" s="7">
        <f>IF($B2824="","",Z2824*AB2824/100)</f>
        <v/>
      </c>
      <c r="X2824" s="7">
        <f>IF($B2824="","",Z2824-W2824)</f>
        <v/>
      </c>
      <c r="Y2824" s="7">
        <f>IF($B2824="","",X2824-O2824)</f>
        <v/>
      </c>
      <c r="Z2824" s="7" t="n"/>
      <c r="AC2824">
        <f>IF($B2824="","",IF(COUNTIF($B$2:$B2824,$B2824)=1,1,0))</f>
        <v/>
      </c>
      <c r="AD2824">
        <f>IF($AC2824=1,SUMPRODUCT(--($AF$2:$AF$3501&lt;$AF2824))+1,"")</f>
        <v/>
      </c>
      <c r="AE2824">
        <f>IF($B2824="","",IF(OR($AA2824=TRUE(),$AA2824="TRUE"),0,1))</f>
        <v/>
      </c>
      <c r="AF2824">
        <f>IF($AC2824=1,IFERROR(IF(VALUE($B2824)&lt;100000000,VALUE($B2824),1000000000),IFERROR(IF(VALUE(MID($B2824,2,20))&lt;100000000,VALUE(MID($B2824,2,20)),1000000000),1000000000))+ROW()/100000,"")</f>
        <v/>
      </c>
    </row>
    <row r="2825">
      <c r="E2825" s="7" t="n"/>
      <c r="G2825" s="7" t="n"/>
      <c r="O2825" s="7">
        <f>IF($B2825="","",N2825*X2825/100)</f>
        <v/>
      </c>
      <c r="P2825" s="14" t="n"/>
      <c r="U2825" s="7" t="n"/>
      <c r="W2825" s="7">
        <f>IF($B2825="","",Z2825*AB2825/100)</f>
        <v/>
      </c>
      <c r="X2825" s="7">
        <f>IF($B2825="","",Z2825-W2825)</f>
        <v/>
      </c>
      <c r="Y2825" s="7">
        <f>IF($B2825="","",X2825-O2825)</f>
        <v/>
      </c>
      <c r="Z2825" s="7" t="n"/>
      <c r="AC2825">
        <f>IF($B2825="","",IF(COUNTIF($B$2:$B2825,$B2825)=1,1,0))</f>
        <v/>
      </c>
      <c r="AD2825">
        <f>IF($AC2825=1,SUMPRODUCT(--($AF$2:$AF$3501&lt;$AF2825))+1,"")</f>
        <v/>
      </c>
      <c r="AE2825">
        <f>IF($B2825="","",IF(OR($AA2825=TRUE(),$AA2825="TRUE"),0,1))</f>
        <v/>
      </c>
      <c r="AF2825">
        <f>IF($AC2825=1,IFERROR(IF(VALUE($B2825)&lt;100000000,VALUE($B2825),1000000000),IFERROR(IF(VALUE(MID($B2825,2,20))&lt;100000000,VALUE(MID($B2825,2,20)),1000000000),1000000000))+ROW()/100000,"")</f>
        <v/>
      </c>
    </row>
    <row r="2826">
      <c r="E2826" s="7" t="n"/>
      <c r="G2826" s="7" t="n"/>
      <c r="O2826" s="7">
        <f>IF($B2826="","",N2826*X2826/100)</f>
        <v/>
      </c>
      <c r="P2826" s="14" t="n"/>
      <c r="U2826" s="7" t="n"/>
      <c r="W2826" s="7">
        <f>IF($B2826="","",Z2826*AB2826/100)</f>
        <v/>
      </c>
      <c r="X2826" s="7">
        <f>IF($B2826="","",Z2826-W2826)</f>
        <v/>
      </c>
      <c r="Y2826" s="7">
        <f>IF($B2826="","",X2826-O2826)</f>
        <v/>
      </c>
      <c r="Z2826" s="7" t="n"/>
      <c r="AC2826">
        <f>IF($B2826="","",IF(COUNTIF($B$2:$B2826,$B2826)=1,1,0))</f>
        <v/>
      </c>
      <c r="AD2826">
        <f>IF($AC2826=1,SUMPRODUCT(--($AF$2:$AF$3501&lt;$AF2826))+1,"")</f>
        <v/>
      </c>
      <c r="AE2826">
        <f>IF($B2826="","",IF(OR($AA2826=TRUE(),$AA2826="TRUE"),0,1))</f>
        <v/>
      </c>
      <c r="AF2826">
        <f>IF($AC2826=1,IFERROR(IF(VALUE($B2826)&lt;100000000,VALUE($B2826),1000000000),IFERROR(IF(VALUE(MID($B2826,2,20))&lt;100000000,VALUE(MID($B2826,2,20)),1000000000),1000000000))+ROW()/100000,"")</f>
        <v/>
      </c>
    </row>
    <row r="2827">
      <c r="E2827" s="7" t="n"/>
      <c r="G2827" s="7" t="n"/>
      <c r="O2827" s="7">
        <f>IF($B2827="","",N2827*X2827/100)</f>
        <v/>
      </c>
      <c r="P2827" s="14" t="n"/>
      <c r="U2827" s="7" t="n"/>
      <c r="W2827" s="7">
        <f>IF($B2827="","",Z2827*AB2827/100)</f>
        <v/>
      </c>
      <c r="X2827" s="7">
        <f>IF($B2827="","",Z2827-W2827)</f>
        <v/>
      </c>
      <c r="Y2827" s="7">
        <f>IF($B2827="","",X2827-O2827)</f>
        <v/>
      </c>
      <c r="Z2827" s="7" t="n"/>
      <c r="AC2827">
        <f>IF($B2827="","",IF(COUNTIF($B$2:$B2827,$B2827)=1,1,0))</f>
        <v/>
      </c>
      <c r="AD2827">
        <f>IF($AC2827=1,SUMPRODUCT(--($AF$2:$AF$3501&lt;$AF2827))+1,"")</f>
        <v/>
      </c>
      <c r="AE2827">
        <f>IF($B2827="","",IF(OR($AA2827=TRUE(),$AA2827="TRUE"),0,1))</f>
        <v/>
      </c>
      <c r="AF2827">
        <f>IF($AC2827=1,IFERROR(IF(VALUE($B2827)&lt;100000000,VALUE($B2827),1000000000),IFERROR(IF(VALUE(MID($B2827,2,20))&lt;100000000,VALUE(MID($B2827,2,20)),1000000000),1000000000))+ROW()/100000,"")</f>
        <v/>
      </c>
    </row>
    <row r="2828">
      <c r="E2828" s="7" t="n"/>
      <c r="G2828" s="7" t="n"/>
      <c r="O2828" s="7">
        <f>IF($B2828="","",N2828*X2828/100)</f>
        <v/>
      </c>
      <c r="P2828" s="14" t="n"/>
      <c r="U2828" s="7" t="n"/>
      <c r="W2828" s="7">
        <f>IF($B2828="","",Z2828*AB2828/100)</f>
        <v/>
      </c>
      <c r="X2828" s="7">
        <f>IF($B2828="","",Z2828-W2828)</f>
        <v/>
      </c>
      <c r="Y2828" s="7">
        <f>IF($B2828="","",X2828-O2828)</f>
        <v/>
      </c>
      <c r="Z2828" s="7" t="n"/>
      <c r="AC2828">
        <f>IF($B2828="","",IF(COUNTIF($B$2:$B2828,$B2828)=1,1,0))</f>
        <v/>
      </c>
      <c r="AD2828">
        <f>IF($AC2828=1,SUMPRODUCT(--($AF$2:$AF$3501&lt;$AF2828))+1,"")</f>
        <v/>
      </c>
      <c r="AE2828">
        <f>IF($B2828="","",IF(OR($AA2828=TRUE(),$AA2828="TRUE"),0,1))</f>
        <v/>
      </c>
      <c r="AF2828">
        <f>IF($AC2828=1,IFERROR(IF(VALUE($B2828)&lt;100000000,VALUE($B2828),1000000000),IFERROR(IF(VALUE(MID($B2828,2,20))&lt;100000000,VALUE(MID($B2828,2,20)),1000000000),1000000000))+ROW()/100000,"")</f>
        <v/>
      </c>
    </row>
    <row r="2829">
      <c r="E2829" s="7" t="n"/>
      <c r="G2829" s="7" t="n"/>
      <c r="O2829" s="7">
        <f>IF($B2829="","",N2829*X2829/100)</f>
        <v/>
      </c>
      <c r="P2829" s="14" t="n"/>
      <c r="U2829" s="7" t="n"/>
      <c r="W2829" s="7">
        <f>IF($B2829="","",Z2829*AB2829/100)</f>
        <v/>
      </c>
      <c r="X2829" s="7">
        <f>IF($B2829="","",Z2829-W2829)</f>
        <v/>
      </c>
      <c r="Y2829" s="7">
        <f>IF($B2829="","",X2829-O2829)</f>
        <v/>
      </c>
      <c r="Z2829" s="7" t="n"/>
      <c r="AC2829">
        <f>IF($B2829="","",IF(COUNTIF($B$2:$B2829,$B2829)=1,1,0))</f>
        <v/>
      </c>
      <c r="AD2829">
        <f>IF($AC2829=1,SUMPRODUCT(--($AF$2:$AF$3501&lt;$AF2829))+1,"")</f>
        <v/>
      </c>
      <c r="AE2829">
        <f>IF($B2829="","",IF(OR($AA2829=TRUE(),$AA2829="TRUE"),0,1))</f>
        <v/>
      </c>
      <c r="AF2829">
        <f>IF($AC2829=1,IFERROR(IF(VALUE($B2829)&lt;100000000,VALUE($B2829),1000000000),IFERROR(IF(VALUE(MID($B2829,2,20))&lt;100000000,VALUE(MID($B2829,2,20)),1000000000),1000000000))+ROW()/100000,"")</f>
        <v/>
      </c>
    </row>
    <row r="2830">
      <c r="E2830" s="7" t="n"/>
      <c r="G2830" s="7" t="n"/>
      <c r="O2830" s="7">
        <f>IF($B2830="","",N2830*X2830/100)</f>
        <v/>
      </c>
      <c r="P2830" s="14" t="n"/>
      <c r="U2830" s="7" t="n"/>
      <c r="W2830" s="7">
        <f>IF($B2830="","",Z2830*AB2830/100)</f>
        <v/>
      </c>
      <c r="X2830" s="7">
        <f>IF($B2830="","",Z2830-W2830)</f>
        <v/>
      </c>
      <c r="Y2830" s="7">
        <f>IF($B2830="","",X2830-O2830)</f>
        <v/>
      </c>
      <c r="Z2830" s="7" t="n"/>
      <c r="AC2830">
        <f>IF($B2830="","",IF(COUNTIF($B$2:$B2830,$B2830)=1,1,0))</f>
        <v/>
      </c>
      <c r="AD2830">
        <f>IF($AC2830=1,SUMPRODUCT(--($AF$2:$AF$3501&lt;$AF2830))+1,"")</f>
        <v/>
      </c>
      <c r="AE2830">
        <f>IF($B2830="","",IF(OR($AA2830=TRUE(),$AA2830="TRUE"),0,1))</f>
        <v/>
      </c>
      <c r="AF2830">
        <f>IF($AC2830=1,IFERROR(IF(VALUE($B2830)&lt;100000000,VALUE($B2830),1000000000),IFERROR(IF(VALUE(MID($B2830,2,20))&lt;100000000,VALUE(MID($B2830,2,20)),1000000000),1000000000))+ROW()/100000,"")</f>
        <v/>
      </c>
    </row>
    <row r="2831">
      <c r="E2831" s="7" t="n"/>
      <c r="G2831" s="7" t="n"/>
      <c r="O2831" s="7">
        <f>IF($B2831="","",N2831*X2831/100)</f>
        <v/>
      </c>
      <c r="P2831" s="14" t="n"/>
      <c r="U2831" s="7" t="n"/>
      <c r="W2831" s="7">
        <f>IF($B2831="","",Z2831*AB2831/100)</f>
        <v/>
      </c>
      <c r="X2831" s="7">
        <f>IF($B2831="","",Z2831-W2831)</f>
        <v/>
      </c>
      <c r="Y2831" s="7">
        <f>IF($B2831="","",X2831-O2831)</f>
        <v/>
      </c>
      <c r="Z2831" s="7" t="n"/>
      <c r="AC2831">
        <f>IF($B2831="","",IF(COUNTIF($B$2:$B2831,$B2831)=1,1,0))</f>
        <v/>
      </c>
      <c r="AD2831">
        <f>IF($AC2831=1,SUMPRODUCT(--($AF$2:$AF$3501&lt;$AF2831))+1,"")</f>
        <v/>
      </c>
      <c r="AE2831">
        <f>IF($B2831="","",IF(OR($AA2831=TRUE(),$AA2831="TRUE"),0,1))</f>
        <v/>
      </c>
      <c r="AF2831">
        <f>IF($AC2831=1,IFERROR(IF(VALUE($B2831)&lt;100000000,VALUE($B2831),1000000000),IFERROR(IF(VALUE(MID($B2831,2,20))&lt;100000000,VALUE(MID($B2831,2,20)),1000000000),1000000000))+ROW()/100000,"")</f>
        <v/>
      </c>
    </row>
    <row r="2832">
      <c r="E2832" s="7" t="n"/>
      <c r="G2832" s="7" t="n"/>
      <c r="O2832" s="7">
        <f>IF($B2832="","",N2832*X2832/100)</f>
        <v/>
      </c>
      <c r="P2832" s="14" t="n"/>
      <c r="U2832" s="7" t="n"/>
      <c r="W2832" s="7">
        <f>IF($B2832="","",Z2832*AB2832/100)</f>
        <v/>
      </c>
      <c r="X2832" s="7">
        <f>IF($B2832="","",Z2832-W2832)</f>
        <v/>
      </c>
      <c r="Y2832" s="7">
        <f>IF($B2832="","",X2832-O2832)</f>
        <v/>
      </c>
      <c r="Z2832" s="7" t="n"/>
      <c r="AC2832">
        <f>IF($B2832="","",IF(COUNTIF($B$2:$B2832,$B2832)=1,1,0))</f>
        <v/>
      </c>
      <c r="AD2832">
        <f>IF($AC2832=1,SUMPRODUCT(--($AF$2:$AF$3501&lt;$AF2832))+1,"")</f>
        <v/>
      </c>
      <c r="AE2832">
        <f>IF($B2832="","",IF(OR($AA2832=TRUE(),$AA2832="TRUE"),0,1))</f>
        <v/>
      </c>
      <c r="AF2832">
        <f>IF($AC2832=1,IFERROR(IF(VALUE($B2832)&lt;100000000,VALUE($B2832),1000000000),IFERROR(IF(VALUE(MID($B2832,2,20))&lt;100000000,VALUE(MID($B2832,2,20)),1000000000),1000000000))+ROW()/100000,"")</f>
        <v/>
      </c>
    </row>
    <row r="2833">
      <c r="E2833" s="7" t="n"/>
      <c r="G2833" s="7" t="n"/>
      <c r="O2833" s="7">
        <f>IF($B2833="","",N2833*X2833/100)</f>
        <v/>
      </c>
      <c r="P2833" s="14" t="n"/>
      <c r="U2833" s="7" t="n"/>
      <c r="W2833" s="7">
        <f>IF($B2833="","",Z2833*AB2833/100)</f>
        <v/>
      </c>
      <c r="X2833" s="7">
        <f>IF($B2833="","",Z2833-W2833)</f>
        <v/>
      </c>
      <c r="Y2833" s="7">
        <f>IF($B2833="","",X2833-O2833)</f>
        <v/>
      </c>
      <c r="Z2833" s="7" t="n"/>
      <c r="AC2833">
        <f>IF($B2833="","",IF(COUNTIF($B$2:$B2833,$B2833)=1,1,0))</f>
        <v/>
      </c>
      <c r="AD2833">
        <f>IF($AC2833=1,SUMPRODUCT(--($AF$2:$AF$3501&lt;$AF2833))+1,"")</f>
        <v/>
      </c>
      <c r="AE2833">
        <f>IF($B2833="","",IF(OR($AA2833=TRUE(),$AA2833="TRUE"),0,1))</f>
        <v/>
      </c>
      <c r="AF2833">
        <f>IF($AC2833=1,IFERROR(IF(VALUE($B2833)&lt;100000000,VALUE($B2833),1000000000),IFERROR(IF(VALUE(MID($B2833,2,20))&lt;100000000,VALUE(MID($B2833,2,20)),1000000000),1000000000))+ROW()/100000,"")</f>
        <v/>
      </c>
    </row>
    <row r="2834">
      <c r="E2834" s="7" t="n"/>
      <c r="G2834" s="7" t="n"/>
      <c r="O2834" s="7">
        <f>IF($B2834="","",N2834*X2834/100)</f>
        <v/>
      </c>
      <c r="P2834" s="14" t="n"/>
      <c r="U2834" s="7" t="n"/>
      <c r="W2834" s="7">
        <f>IF($B2834="","",Z2834*AB2834/100)</f>
        <v/>
      </c>
      <c r="X2834" s="7">
        <f>IF($B2834="","",Z2834-W2834)</f>
        <v/>
      </c>
      <c r="Y2834" s="7">
        <f>IF($B2834="","",X2834-O2834)</f>
        <v/>
      </c>
      <c r="Z2834" s="7" t="n"/>
      <c r="AC2834">
        <f>IF($B2834="","",IF(COUNTIF($B$2:$B2834,$B2834)=1,1,0))</f>
        <v/>
      </c>
      <c r="AD2834">
        <f>IF($AC2834=1,SUMPRODUCT(--($AF$2:$AF$3501&lt;$AF2834))+1,"")</f>
        <v/>
      </c>
      <c r="AE2834">
        <f>IF($B2834="","",IF(OR($AA2834=TRUE(),$AA2834="TRUE"),0,1))</f>
        <v/>
      </c>
      <c r="AF2834">
        <f>IF($AC2834=1,IFERROR(IF(VALUE($B2834)&lt;100000000,VALUE($B2834),1000000000),IFERROR(IF(VALUE(MID($B2834,2,20))&lt;100000000,VALUE(MID($B2834,2,20)),1000000000),1000000000))+ROW()/100000,"")</f>
        <v/>
      </c>
    </row>
    <row r="2835">
      <c r="E2835" s="7" t="n"/>
      <c r="G2835" s="7" t="n"/>
      <c r="O2835" s="7">
        <f>IF($B2835="","",N2835*X2835/100)</f>
        <v/>
      </c>
      <c r="P2835" s="14" t="n"/>
      <c r="U2835" s="7" t="n"/>
      <c r="W2835" s="7">
        <f>IF($B2835="","",Z2835*AB2835/100)</f>
        <v/>
      </c>
      <c r="X2835" s="7">
        <f>IF($B2835="","",Z2835-W2835)</f>
        <v/>
      </c>
      <c r="Y2835" s="7">
        <f>IF($B2835="","",X2835-O2835)</f>
        <v/>
      </c>
      <c r="Z2835" s="7" t="n"/>
      <c r="AC2835">
        <f>IF($B2835="","",IF(COUNTIF($B$2:$B2835,$B2835)=1,1,0))</f>
        <v/>
      </c>
      <c r="AD2835">
        <f>IF($AC2835=1,SUMPRODUCT(--($AF$2:$AF$3501&lt;$AF2835))+1,"")</f>
        <v/>
      </c>
      <c r="AE2835">
        <f>IF($B2835="","",IF(OR($AA2835=TRUE(),$AA2835="TRUE"),0,1))</f>
        <v/>
      </c>
      <c r="AF2835">
        <f>IF($AC2835=1,IFERROR(IF(VALUE($B2835)&lt;100000000,VALUE($B2835),1000000000),IFERROR(IF(VALUE(MID($B2835,2,20))&lt;100000000,VALUE(MID($B2835,2,20)),1000000000),1000000000))+ROW()/100000,"")</f>
        <v/>
      </c>
    </row>
    <row r="2836">
      <c r="E2836" s="7" t="n"/>
      <c r="G2836" s="7" t="n"/>
      <c r="O2836" s="7">
        <f>IF($B2836="","",N2836*X2836/100)</f>
        <v/>
      </c>
      <c r="P2836" s="14" t="n"/>
      <c r="U2836" s="7" t="n"/>
      <c r="W2836" s="7">
        <f>IF($B2836="","",Z2836*AB2836/100)</f>
        <v/>
      </c>
      <c r="X2836" s="7">
        <f>IF($B2836="","",Z2836-W2836)</f>
        <v/>
      </c>
      <c r="Y2836" s="7">
        <f>IF($B2836="","",X2836-O2836)</f>
        <v/>
      </c>
      <c r="Z2836" s="7" t="n"/>
      <c r="AC2836">
        <f>IF($B2836="","",IF(COUNTIF($B$2:$B2836,$B2836)=1,1,0))</f>
        <v/>
      </c>
      <c r="AD2836">
        <f>IF($AC2836=1,SUMPRODUCT(--($AF$2:$AF$3501&lt;$AF2836))+1,"")</f>
        <v/>
      </c>
      <c r="AE2836">
        <f>IF($B2836="","",IF(OR($AA2836=TRUE(),$AA2836="TRUE"),0,1))</f>
        <v/>
      </c>
      <c r="AF2836">
        <f>IF($AC2836=1,IFERROR(IF(VALUE($B2836)&lt;100000000,VALUE($B2836),1000000000),IFERROR(IF(VALUE(MID($B2836,2,20))&lt;100000000,VALUE(MID($B2836,2,20)),1000000000),1000000000))+ROW()/100000,"")</f>
        <v/>
      </c>
    </row>
    <row r="2837">
      <c r="E2837" s="7" t="n"/>
      <c r="G2837" s="7" t="n"/>
      <c r="O2837" s="7">
        <f>IF($B2837="","",N2837*X2837/100)</f>
        <v/>
      </c>
      <c r="P2837" s="14" t="n"/>
      <c r="U2837" s="7" t="n"/>
      <c r="W2837" s="7">
        <f>IF($B2837="","",Z2837*AB2837/100)</f>
        <v/>
      </c>
      <c r="X2837" s="7">
        <f>IF($B2837="","",Z2837-W2837)</f>
        <v/>
      </c>
      <c r="Y2837" s="7">
        <f>IF($B2837="","",X2837-O2837)</f>
        <v/>
      </c>
      <c r="Z2837" s="7" t="n"/>
      <c r="AC2837">
        <f>IF($B2837="","",IF(COUNTIF($B$2:$B2837,$B2837)=1,1,0))</f>
        <v/>
      </c>
      <c r="AD2837">
        <f>IF($AC2837=1,SUMPRODUCT(--($AF$2:$AF$3501&lt;$AF2837))+1,"")</f>
        <v/>
      </c>
      <c r="AE2837">
        <f>IF($B2837="","",IF(OR($AA2837=TRUE(),$AA2837="TRUE"),0,1))</f>
        <v/>
      </c>
      <c r="AF2837">
        <f>IF($AC2837=1,IFERROR(IF(VALUE($B2837)&lt;100000000,VALUE($B2837),1000000000),IFERROR(IF(VALUE(MID($B2837,2,20))&lt;100000000,VALUE(MID($B2837,2,20)),1000000000),1000000000))+ROW()/100000,"")</f>
        <v/>
      </c>
    </row>
    <row r="2838">
      <c r="E2838" s="7" t="n"/>
      <c r="G2838" s="7" t="n"/>
      <c r="O2838" s="7">
        <f>IF($B2838="","",N2838*X2838/100)</f>
        <v/>
      </c>
      <c r="P2838" s="14" t="n"/>
      <c r="U2838" s="7" t="n"/>
      <c r="W2838" s="7">
        <f>IF($B2838="","",Z2838*AB2838/100)</f>
        <v/>
      </c>
      <c r="X2838" s="7">
        <f>IF($B2838="","",Z2838-W2838)</f>
        <v/>
      </c>
      <c r="Y2838" s="7">
        <f>IF($B2838="","",X2838-O2838)</f>
        <v/>
      </c>
      <c r="Z2838" s="7" t="n"/>
      <c r="AC2838">
        <f>IF($B2838="","",IF(COUNTIF($B$2:$B2838,$B2838)=1,1,0))</f>
        <v/>
      </c>
      <c r="AD2838">
        <f>IF($AC2838=1,SUMPRODUCT(--($AF$2:$AF$3501&lt;$AF2838))+1,"")</f>
        <v/>
      </c>
      <c r="AE2838">
        <f>IF($B2838="","",IF(OR($AA2838=TRUE(),$AA2838="TRUE"),0,1))</f>
        <v/>
      </c>
      <c r="AF2838">
        <f>IF($AC2838=1,IFERROR(IF(VALUE($B2838)&lt;100000000,VALUE($B2838),1000000000),IFERROR(IF(VALUE(MID($B2838,2,20))&lt;100000000,VALUE(MID($B2838,2,20)),1000000000),1000000000))+ROW()/100000,"")</f>
        <v/>
      </c>
    </row>
    <row r="2839">
      <c r="E2839" s="7" t="n"/>
      <c r="G2839" s="7" t="n"/>
      <c r="O2839" s="7">
        <f>IF($B2839="","",N2839*X2839/100)</f>
        <v/>
      </c>
      <c r="P2839" s="14" t="n"/>
      <c r="U2839" s="7" t="n"/>
      <c r="W2839" s="7">
        <f>IF($B2839="","",Z2839*AB2839/100)</f>
        <v/>
      </c>
      <c r="X2839" s="7">
        <f>IF($B2839="","",Z2839-W2839)</f>
        <v/>
      </c>
      <c r="Y2839" s="7">
        <f>IF($B2839="","",X2839-O2839)</f>
        <v/>
      </c>
      <c r="Z2839" s="7" t="n"/>
      <c r="AC2839">
        <f>IF($B2839="","",IF(COUNTIF($B$2:$B2839,$B2839)=1,1,0))</f>
        <v/>
      </c>
      <c r="AD2839">
        <f>IF($AC2839=1,SUMPRODUCT(--($AF$2:$AF$3501&lt;$AF2839))+1,"")</f>
        <v/>
      </c>
      <c r="AE2839">
        <f>IF($B2839="","",IF(OR($AA2839=TRUE(),$AA2839="TRUE"),0,1))</f>
        <v/>
      </c>
      <c r="AF2839">
        <f>IF($AC2839=1,IFERROR(IF(VALUE($B2839)&lt;100000000,VALUE($B2839),1000000000),IFERROR(IF(VALUE(MID($B2839,2,20))&lt;100000000,VALUE(MID($B2839,2,20)),1000000000),1000000000))+ROW()/100000,"")</f>
        <v/>
      </c>
    </row>
    <row r="2840">
      <c r="E2840" s="7" t="n"/>
      <c r="G2840" s="7" t="n"/>
      <c r="O2840" s="7">
        <f>IF($B2840="","",N2840*X2840/100)</f>
        <v/>
      </c>
      <c r="P2840" s="14" t="n"/>
      <c r="U2840" s="7" t="n"/>
      <c r="W2840" s="7">
        <f>IF($B2840="","",Z2840*AB2840/100)</f>
        <v/>
      </c>
      <c r="X2840" s="7">
        <f>IF($B2840="","",Z2840-W2840)</f>
        <v/>
      </c>
      <c r="Y2840" s="7">
        <f>IF($B2840="","",X2840-O2840)</f>
        <v/>
      </c>
      <c r="Z2840" s="7" t="n"/>
      <c r="AC2840">
        <f>IF($B2840="","",IF(COUNTIF($B$2:$B2840,$B2840)=1,1,0))</f>
        <v/>
      </c>
      <c r="AD2840">
        <f>IF($AC2840=1,SUMPRODUCT(--($AF$2:$AF$3501&lt;$AF2840))+1,"")</f>
        <v/>
      </c>
      <c r="AE2840">
        <f>IF($B2840="","",IF(OR($AA2840=TRUE(),$AA2840="TRUE"),0,1))</f>
        <v/>
      </c>
      <c r="AF2840">
        <f>IF($AC2840=1,IFERROR(IF(VALUE($B2840)&lt;100000000,VALUE($B2840),1000000000),IFERROR(IF(VALUE(MID($B2840,2,20))&lt;100000000,VALUE(MID($B2840,2,20)),1000000000),1000000000))+ROW()/100000,"")</f>
        <v/>
      </c>
    </row>
    <row r="2841">
      <c r="E2841" s="7" t="n"/>
      <c r="G2841" s="7" t="n"/>
      <c r="O2841" s="7">
        <f>IF($B2841="","",N2841*X2841/100)</f>
        <v/>
      </c>
      <c r="P2841" s="14" t="n"/>
      <c r="U2841" s="7" t="n"/>
      <c r="W2841" s="7">
        <f>IF($B2841="","",Z2841*AB2841/100)</f>
        <v/>
      </c>
      <c r="X2841" s="7">
        <f>IF($B2841="","",Z2841-W2841)</f>
        <v/>
      </c>
      <c r="Y2841" s="7">
        <f>IF($B2841="","",X2841-O2841)</f>
        <v/>
      </c>
      <c r="Z2841" s="7" t="n"/>
      <c r="AC2841">
        <f>IF($B2841="","",IF(COUNTIF($B$2:$B2841,$B2841)=1,1,0))</f>
        <v/>
      </c>
      <c r="AD2841">
        <f>IF($AC2841=1,SUMPRODUCT(--($AF$2:$AF$3501&lt;$AF2841))+1,"")</f>
        <v/>
      </c>
      <c r="AE2841">
        <f>IF($B2841="","",IF(OR($AA2841=TRUE(),$AA2841="TRUE"),0,1))</f>
        <v/>
      </c>
      <c r="AF2841">
        <f>IF($AC2841=1,IFERROR(IF(VALUE($B2841)&lt;100000000,VALUE($B2841),1000000000),IFERROR(IF(VALUE(MID($B2841,2,20))&lt;100000000,VALUE(MID($B2841,2,20)),1000000000),1000000000))+ROW()/100000,"")</f>
        <v/>
      </c>
    </row>
    <row r="2842">
      <c r="E2842" s="7" t="n"/>
      <c r="G2842" s="7" t="n"/>
      <c r="O2842" s="7">
        <f>IF($B2842="","",N2842*X2842/100)</f>
        <v/>
      </c>
      <c r="P2842" s="14" t="n"/>
      <c r="U2842" s="7" t="n"/>
      <c r="W2842" s="7">
        <f>IF($B2842="","",Z2842*AB2842/100)</f>
        <v/>
      </c>
      <c r="X2842" s="7">
        <f>IF($B2842="","",Z2842-W2842)</f>
        <v/>
      </c>
      <c r="Y2842" s="7">
        <f>IF($B2842="","",X2842-O2842)</f>
        <v/>
      </c>
      <c r="Z2842" s="7" t="n"/>
      <c r="AC2842">
        <f>IF($B2842="","",IF(COUNTIF($B$2:$B2842,$B2842)=1,1,0))</f>
        <v/>
      </c>
      <c r="AD2842">
        <f>IF($AC2842=1,SUMPRODUCT(--($AF$2:$AF$3501&lt;$AF2842))+1,"")</f>
        <v/>
      </c>
      <c r="AE2842">
        <f>IF($B2842="","",IF(OR($AA2842=TRUE(),$AA2842="TRUE"),0,1))</f>
        <v/>
      </c>
      <c r="AF2842">
        <f>IF($AC2842=1,IFERROR(IF(VALUE($B2842)&lt;100000000,VALUE($B2842),1000000000),IFERROR(IF(VALUE(MID($B2842,2,20))&lt;100000000,VALUE(MID($B2842,2,20)),1000000000),1000000000))+ROW()/100000,"")</f>
        <v/>
      </c>
    </row>
    <row r="2843">
      <c r="E2843" s="7" t="n"/>
      <c r="G2843" s="7" t="n"/>
      <c r="O2843" s="7">
        <f>IF($B2843="","",N2843*X2843/100)</f>
        <v/>
      </c>
      <c r="P2843" s="14" t="n"/>
      <c r="U2843" s="7" t="n"/>
      <c r="W2843" s="7">
        <f>IF($B2843="","",Z2843*AB2843/100)</f>
        <v/>
      </c>
      <c r="X2843" s="7">
        <f>IF($B2843="","",Z2843-W2843)</f>
        <v/>
      </c>
      <c r="Y2843" s="7">
        <f>IF($B2843="","",X2843-O2843)</f>
        <v/>
      </c>
      <c r="Z2843" s="7" t="n"/>
      <c r="AC2843">
        <f>IF($B2843="","",IF(COUNTIF($B$2:$B2843,$B2843)=1,1,0))</f>
        <v/>
      </c>
      <c r="AD2843">
        <f>IF($AC2843=1,SUMPRODUCT(--($AF$2:$AF$3501&lt;$AF2843))+1,"")</f>
        <v/>
      </c>
      <c r="AE2843">
        <f>IF($B2843="","",IF(OR($AA2843=TRUE(),$AA2843="TRUE"),0,1))</f>
        <v/>
      </c>
      <c r="AF2843">
        <f>IF($AC2843=1,IFERROR(IF(VALUE($B2843)&lt;100000000,VALUE($B2843),1000000000),IFERROR(IF(VALUE(MID($B2843,2,20))&lt;100000000,VALUE(MID($B2843,2,20)),1000000000),1000000000))+ROW()/100000,"")</f>
        <v/>
      </c>
    </row>
    <row r="2844">
      <c r="E2844" s="7" t="n"/>
      <c r="G2844" s="7" t="n"/>
      <c r="O2844" s="7">
        <f>IF($B2844="","",N2844*X2844/100)</f>
        <v/>
      </c>
      <c r="P2844" s="14" t="n"/>
      <c r="U2844" s="7" t="n"/>
      <c r="W2844" s="7">
        <f>IF($B2844="","",Z2844*AB2844/100)</f>
        <v/>
      </c>
      <c r="X2844" s="7">
        <f>IF($B2844="","",Z2844-W2844)</f>
        <v/>
      </c>
      <c r="Y2844" s="7">
        <f>IF($B2844="","",X2844-O2844)</f>
        <v/>
      </c>
      <c r="Z2844" s="7" t="n"/>
      <c r="AC2844">
        <f>IF($B2844="","",IF(COUNTIF($B$2:$B2844,$B2844)=1,1,0))</f>
        <v/>
      </c>
      <c r="AD2844">
        <f>IF($AC2844=1,SUMPRODUCT(--($AF$2:$AF$3501&lt;$AF2844))+1,"")</f>
        <v/>
      </c>
      <c r="AE2844">
        <f>IF($B2844="","",IF(OR($AA2844=TRUE(),$AA2844="TRUE"),0,1))</f>
        <v/>
      </c>
      <c r="AF2844">
        <f>IF($AC2844=1,IFERROR(IF(VALUE($B2844)&lt;100000000,VALUE($B2844),1000000000),IFERROR(IF(VALUE(MID($B2844,2,20))&lt;100000000,VALUE(MID($B2844,2,20)),1000000000),1000000000))+ROW()/100000,"")</f>
        <v/>
      </c>
    </row>
    <row r="2845">
      <c r="E2845" s="7" t="n"/>
      <c r="G2845" s="7" t="n"/>
      <c r="O2845" s="7">
        <f>IF($B2845="","",N2845*X2845/100)</f>
        <v/>
      </c>
      <c r="P2845" s="14" t="n"/>
      <c r="U2845" s="7" t="n"/>
      <c r="W2845" s="7">
        <f>IF($B2845="","",Z2845*AB2845/100)</f>
        <v/>
      </c>
      <c r="X2845" s="7">
        <f>IF($B2845="","",Z2845-W2845)</f>
        <v/>
      </c>
      <c r="Y2845" s="7">
        <f>IF($B2845="","",X2845-O2845)</f>
        <v/>
      </c>
      <c r="Z2845" s="7" t="n"/>
      <c r="AC2845">
        <f>IF($B2845="","",IF(COUNTIF($B$2:$B2845,$B2845)=1,1,0))</f>
        <v/>
      </c>
      <c r="AD2845">
        <f>IF($AC2845=1,SUMPRODUCT(--($AF$2:$AF$3501&lt;$AF2845))+1,"")</f>
        <v/>
      </c>
      <c r="AE2845">
        <f>IF($B2845="","",IF(OR($AA2845=TRUE(),$AA2845="TRUE"),0,1))</f>
        <v/>
      </c>
      <c r="AF2845">
        <f>IF($AC2845=1,IFERROR(IF(VALUE($B2845)&lt;100000000,VALUE($B2845),1000000000),IFERROR(IF(VALUE(MID($B2845,2,20))&lt;100000000,VALUE(MID($B2845,2,20)),1000000000),1000000000))+ROW()/100000,"")</f>
        <v/>
      </c>
    </row>
    <row r="2846">
      <c r="E2846" s="7" t="n"/>
      <c r="G2846" s="7" t="n"/>
      <c r="O2846" s="7">
        <f>IF($B2846="","",N2846*X2846/100)</f>
        <v/>
      </c>
      <c r="P2846" s="14" t="n"/>
      <c r="U2846" s="7" t="n"/>
      <c r="W2846" s="7">
        <f>IF($B2846="","",Z2846*AB2846/100)</f>
        <v/>
      </c>
      <c r="X2846" s="7">
        <f>IF($B2846="","",Z2846-W2846)</f>
        <v/>
      </c>
      <c r="Y2846" s="7">
        <f>IF($B2846="","",X2846-O2846)</f>
        <v/>
      </c>
      <c r="Z2846" s="7" t="n"/>
      <c r="AC2846">
        <f>IF($B2846="","",IF(COUNTIF($B$2:$B2846,$B2846)=1,1,0))</f>
        <v/>
      </c>
      <c r="AD2846">
        <f>IF($AC2846=1,SUMPRODUCT(--($AF$2:$AF$3501&lt;$AF2846))+1,"")</f>
        <v/>
      </c>
      <c r="AE2846">
        <f>IF($B2846="","",IF(OR($AA2846=TRUE(),$AA2846="TRUE"),0,1))</f>
        <v/>
      </c>
      <c r="AF2846">
        <f>IF($AC2846=1,IFERROR(IF(VALUE($B2846)&lt;100000000,VALUE($B2846),1000000000),IFERROR(IF(VALUE(MID($B2846,2,20))&lt;100000000,VALUE(MID($B2846,2,20)),1000000000),1000000000))+ROW()/100000,"")</f>
        <v/>
      </c>
    </row>
    <row r="2847">
      <c r="E2847" s="7" t="n"/>
      <c r="G2847" s="7" t="n"/>
      <c r="O2847" s="7">
        <f>IF($B2847="","",N2847*X2847/100)</f>
        <v/>
      </c>
      <c r="P2847" s="14" t="n"/>
      <c r="U2847" s="7" t="n"/>
      <c r="W2847" s="7">
        <f>IF($B2847="","",Z2847*AB2847/100)</f>
        <v/>
      </c>
      <c r="X2847" s="7">
        <f>IF($B2847="","",Z2847-W2847)</f>
        <v/>
      </c>
      <c r="Y2847" s="7">
        <f>IF($B2847="","",X2847-O2847)</f>
        <v/>
      </c>
      <c r="Z2847" s="7" t="n"/>
      <c r="AC2847">
        <f>IF($B2847="","",IF(COUNTIF($B$2:$B2847,$B2847)=1,1,0))</f>
        <v/>
      </c>
      <c r="AD2847">
        <f>IF($AC2847=1,SUMPRODUCT(--($AF$2:$AF$3501&lt;$AF2847))+1,"")</f>
        <v/>
      </c>
      <c r="AE2847">
        <f>IF($B2847="","",IF(OR($AA2847=TRUE(),$AA2847="TRUE"),0,1))</f>
        <v/>
      </c>
      <c r="AF2847">
        <f>IF($AC2847=1,IFERROR(IF(VALUE($B2847)&lt;100000000,VALUE($B2847),1000000000),IFERROR(IF(VALUE(MID($B2847,2,20))&lt;100000000,VALUE(MID($B2847,2,20)),1000000000),1000000000))+ROW()/100000,"")</f>
        <v/>
      </c>
    </row>
    <row r="2848">
      <c r="E2848" s="7" t="n"/>
      <c r="G2848" s="7" t="n"/>
      <c r="O2848" s="7">
        <f>IF($B2848="","",N2848*X2848/100)</f>
        <v/>
      </c>
      <c r="P2848" s="14" t="n"/>
      <c r="U2848" s="7" t="n"/>
      <c r="W2848" s="7">
        <f>IF($B2848="","",Z2848*AB2848/100)</f>
        <v/>
      </c>
      <c r="X2848" s="7">
        <f>IF($B2848="","",Z2848-W2848)</f>
        <v/>
      </c>
      <c r="Y2848" s="7">
        <f>IF($B2848="","",X2848-O2848)</f>
        <v/>
      </c>
      <c r="Z2848" s="7" t="n"/>
      <c r="AC2848">
        <f>IF($B2848="","",IF(COUNTIF($B$2:$B2848,$B2848)=1,1,0))</f>
        <v/>
      </c>
      <c r="AD2848">
        <f>IF($AC2848=1,SUMPRODUCT(--($AF$2:$AF$3501&lt;$AF2848))+1,"")</f>
        <v/>
      </c>
      <c r="AE2848">
        <f>IF($B2848="","",IF(OR($AA2848=TRUE(),$AA2848="TRUE"),0,1))</f>
        <v/>
      </c>
      <c r="AF2848">
        <f>IF($AC2848=1,IFERROR(IF(VALUE($B2848)&lt;100000000,VALUE($B2848),1000000000),IFERROR(IF(VALUE(MID($B2848,2,20))&lt;100000000,VALUE(MID($B2848,2,20)),1000000000),1000000000))+ROW()/100000,"")</f>
        <v/>
      </c>
    </row>
    <row r="2849">
      <c r="E2849" s="7" t="n"/>
      <c r="G2849" s="7" t="n"/>
      <c r="O2849" s="7">
        <f>IF($B2849="","",N2849*X2849/100)</f>
        <v/>
      </c>
      <c r="P2849" s="14" t="n"/>
      <c r="U2849" s="7" t="n"/>
      <c r="W2849" s="7">
        <f>IF($B2849="","",Z2849*AB2849/100)</f>
        <v/>
      </c>
      <c r="X2849" s="7">
        <f>IF($B2849="","",Z2849-W2849)</f>
        <v/>
      </c>
      <c r="Y2849" s="7">
        <f>IF($B2849="","",X2849-O2849)</f>
        <v/>
      </c>
      <c r="Z2849" s="7" t="n"/>
      <c r="AC2849">
        <f>IF($B2849="","",IF(COUNTIF($B$2:$B2849,$B2849)=1,1,0))</f>
        <v/>
      </c>
      <c r="AD2849">
        <f>IF($AC2849=1,SUMPRODUCT(--($AF$2:$AF$3501&lt;$AF2849))+1,"")</f>
        <v/>
      </c>
      <c r="AE2849">
        <f>IF($B2849="","",IF(OR($AA2849=TRUE(),$AA2849="TRUE"),0,1))</f>
        <v/>
      </c>
      <c r="AF2849">
        <f>IF($AC2849=1,IFERROR(IF(VALUE($B2849)&lt;100000000,VALUE($B2849),1000000000),IFERROR(IF(VALUE(MID($B2849,2,20))&lt;100000000,VALUE(MID($B2849,2,20)),1000000000),1000000000))+ROW()/100000,"")</f>
        <v/>
      </c>
    </row>
    <row r="2850">
      <c r="E2850" s="7" t="n"/>
      <c r="G2850" s="7" t="n"/>
      <c r="O2850" s="7">
        <f>IF($B2850="","",N2850*X2850/100)</f>
        <v/>
      </c>
      <c r="P2850" s="14" t="n"/>
      <c r="U2850" s="7" t="n"/>
      <c r="W2850" s="7">
        <f>IF($B2850="","",Z2850*AB2850/100)</f>
        <v/>
      </c>
      <c r="X2850" s="7">
        <f>IF($B2850="","",Z2850-W2850)</f>
        <v/>
      </c>
      <c r="Y2850" s="7">
        <f>IF($B2850="","",X2850-O2850)</f>
        <v/>
      </c>
      <c r="Z2850" s="7" t="n"/>
      <c r="AC2850">
        <f>IF($B2850="","",IF(COUNTIF($B$2:$B2850,$B2850)=1,1,0))</f>
        <v/>
      </c>
      <c r="AD2850">
        <f>IF($AC2850=1,SUMPRODUCT(--($AF$2:$AF$3501&lt;$AF2850))+1,"")</f>
        <v/>
      </c>
      <c r="AE2850">
        <f>IF($B2850="","",IF(OR($AA2850=TRUE(),$AA2850="TRUE"),0,1))</f>
        <v/>
      </c>
      <c r="AF2850">
        <f>IF($AC2850=1,IFERROR(IF(VALUE($B2850)&lt;100000000,VALUE($B2850),1000000000),IFERROR(IF(VALUE(MID($B2850,2,20))&lt;100000000,VALUE(MID($B2850,2,20)),1000000000),1000000000))+ROW()/100000,"")</f>
        <v/>
      </c>
    </row>
    <row r="2851">
      <c r="E2851" s="7" t="n"/>
      <c r="G2851" s="7" t="n"/>
      <c r="O2851" s="7">
        <f>IF($B2851="","",N2851*X2851/100)</f>
        <v/>
      </c>
      <c r="P2851" s="14" t="n"/>
      <c r="U2851" s="7" t="n"/>
      <c r="W2851" s="7">
        <f>IF($B2851="","",Z2851*AB2851/100)</f>
        <v/>
      </c>
      <c r="X2851" s="7">
        <f>IF($B2851="","",Z2851-W2851)</f>
        <v/>
      </c>
      <c r="Y2851" s="7">
        <f>IF($B2851="","",X2851-O2851)</f>
        <v/>
      </c>
      <c r="Z2851" s="7" t="n"/>
      <c r="AC2851">
        <f>IF($B2851="","",IF(COUNTIF($B$2:$B2851,$B2851)=1,1,0))</f>
        <v/>
      </c>
      <c r="AD2851">
        <f>IF($AC2851=1,SUMPRODUCT(--($AF$2:$AF$3501&lt;$AF2851))+1,"")</f>
        <v/>
      </c>
      <c r="AE2851">
        <f>IF($B2851="","",IF(OR($AA2851=TRUE(),$AA2851="TRUE"),0,1))</f>
        <v/>
      </c>
      <c r="AF2851">
        <f>IF($AC2851=1,IFERROR(IF(VALUE($B2851)&lt;100000000,VALUE($B2851),1000000000),IFERROR(IF(VALUE(MID($B2851,2,20))&lt;100000000,VALUE(MID($B2851,2,20)),1000000000),1000000000))+ROW()/100000,"")</f>
        <v/>
      </c>
    </row>
    <row r="2852">
      <c r="E2852" s="7" t="n"/>
      <c r="G2852" s="7" t="n"/>
      <c r="O2852" s="7">
        <f>IF($B2852="","",N2852*X2852/100)</f>
        <v/>
      </c>
      <c r="P2852" s="14" t="n"/>
      <c r="U2852" s="7" t="n"/>
      <c r="W2852" s="7">
        <f>IF($B2852="","",Z2852*AB2852/100)</f>
        <v/>
      </c>
      <c r="X2852" s="7">
        <f>IF($B2852="","",Z2852-W2852)</f>
        <v/>
      </c>
      <c r="Y2852" s="7">
        <f>IF($B2852="","",X2852-O2852)</f>
        <v/>
      </c>
      <c r="Z2852" s="7" t="n"/>
      <c r="AC2852">
        <f>IF($B2852="","",IF(COUNTIF($B$2:$B2852,$B2852)=1,1,0))</f>
        <v/>
      </c>
      <c r="AD2852">
        <f>IF($AC2852=1,SUMPRODUCT(--($AF$2:$AF$3501&lt;$AF2852))+1,"")</f>
        <v/>
      </c>
      <c r="AE2852">
        <f>IF($B2852="","",IF(OR($AA2852=TRUE(),$AA2852="TRUE"),0,1))</f>
        <v/>
      </c>
      <c r="AF2852">
        <f>IF($AC2852=1,IFERROR(IF(VALUE($B2852)&lt;100000000,VALUE($B2852),1000000000),IFERROR(IF(VALUE(MID($B2852,2,20))&lt;100000000,VALUE(MID($B2852,2,20)),1000000000),1000000000))+ROW()/100000,"")</f>
        <v/>
      </c>
    </row>
    <row r="2853">
      <c r="E2853" s="7" t="n"/>
      <c r="G2853" s="7" t="n"/>
      <c r="O2853" s="7">
        <f>IF($B2853="","",N2853*X2853/100)</f>
        <v/>
      </c>
      <c r="P2853" s="14" t="n"/>
      <c r="U2853" s="7" t="n"/>
      <c r="W2853" s="7">
        <f>IF($B2853="","",Z2853*AB2853/100)</f>
        <v/>
      </c>
      <c r="X2853" s="7">
        <f>IF($B2853="","",Z2853-W2853)</f>
        <v/>
      </c>
      <c r="Y2853" s="7">
        <f>IF($B2853="","",X2853-O2853)</f>
        <v/>
      </c>
      <c r="Z2853" s="7" t="n"/>
      <c r="AC2853">
        <f>IF($B2853="","",IF(COUNTIF($B$2:$B2853,$B2853)=1,1,0))</f>
        <v/>
      </c>
      <c r="AD2853">
        <f>IF($AC2853=1,SUMPRODUCT(--($AF$2:$AF$3501&lt;$AF2853))+1,"")</f>
        <v/>
      </c>
      <c r="AE2853">
        <f>IF($B2853="","",IF(OR($AA2853=TRUE(),$AA2853="TRUE"),0,1))</f>
        <v/>
      </c>
      <c r="AF2853">
        <f>IF($AC2853=1,IFERROR(IF(VALUE($B2853)&lt;100000000,VALUE($B2853),1000000000),IFERROR(IF(VALUE(MID($B2853,2,20))&lt;100000000,VALUE(MID($B2853,2,20)),1000000000),1000000000))+ROW()/100000,"")</f>
        <v/>
      </c>
    </row>
    <row r="2854">
      <c r="E2854" s="7" t="n"/>
      <c r="G2854" s="7" t="n"/>
      <c r="O2854" s="7">
        <f>IF($B2854="","",N2854*X2854/100)</f>
        <v/>
      </c>
      <c r="P2854" s="14" t="n"/>
      <c r="U2854" s="7" t="n"/>
      <c r="W2854" s="7">
        <f>IF($B2854="","",Z2854*AB2854/100)</f>
        <v/>
      </c>
      <c r="X2854" s="7">
        <f>IF($B2854="","",Z2854-W2854)</f>
        <v/>
      </c>
      <c r="Y2854" s="7">
        <f>IF($B2854="","",X2854-O2854)</f>
        <v/>
      </c>
      <c r="Z2854" s="7" t="n"/>
      <c r="AC2854">
        <f>IF($B2854="","",IF(COUNTIF($B$2:$B2854,$B2854)=1,1,0))</f>
        <v/>
      </c>
      <c r="AD2854">
        <f>IF($AC2854=1,SUMPRODUCT(--($AF$2:$AF$3501&lt;$AF2854))+1,"")</f>
        <v/>
      </c>
      <c r="AE2854">
        <f>IF($B2854="","",IF(OR($AA2854=TRUE(),$AA2854="TRUE"),0,1))</f>
        <v/>
      </c>
      <c r="AF2854">
        <f>IF($AC2854=1,IFERROR(IF(VALUE($B2854)&lt;100000000,VALUE($B2854),1000000000),IFERROR(IF(VALUE(MID($B2854,2,20))&lt;100000000,VALUE(MID($B2854,2,20)),1000000000),1000000000))+ROW()/100000,"")</f>
        <v/>
      </c>
    </row>
    <row r="2855">
      <c r="E2855" s="7" t="n"/>
      <c r="G2855" s="7" t="n"/>
      <c r="O2855" s="7">
        <f>IF($B2855="","",N2855*X2855/100)</f>
        <v/>
      </c>
      <c r="P2855" s="14" t="n"/>
      <c r="U2855" s="7" t="n"/>
      <c r="W2855" s="7">
        <f>IF($B2855="","",Z2855*AB2855/100)</f>
        <v/>
      </c>
      <c r="X2855" s="7">
        <f>IF($B2855="","",Z2855-W2855)</f>
        <v/>
      </c>
      <c r="Y2855" s="7">
        <f>IF($B2855="","",X2855-O2855)</f>
        <v/>
      </c>
      <c r="Z2855" s="7" t="n"/>
      <c r="AC2855">
        <f>IF($B2855="","",IF(COUNTIF($B$2:$B2855,$B2855)=1,1,0))</f>
        <v/>
      </c>
      <c r="AD2855">
        <f>IF($AC2855=1,SUMPRODUCT(--($AF$2:$AF$3501&lt;$AF2855))+1,"")</f>
        <v/>
      </c>
      <c r="AE2855">
        <f>IF($B2855="","",IF(OR($AA2855=TRUE(),$AA2855="TRUE"),0,1))</f>
        <v/>
      </c>
      <c r="AF2855">
        <f>IF($AC2855=1,IFERROR(IF(VALUE($B2855)&lt;100000000,VALUE($B2855),1000000000),IFERROR(IF(VALUE(MID($B2855,2,20))&lt;100000000,VALUE(MID($B2855,2,20)),1000000000),1000000000))+ROW()/100000,"")</f>
        <v/>
      </c>
    </row>
    <row r="2856">
      <c r="E2856" s="7" t="n"/>
      <c r="G2856" s="7" t="n"/>
      <c r="O2856" s="7">
        <f>IF($B2856="","",N2856*X2856/100)</f>
        <v/>
      </c>
      <c r="P2856" s="14" t="n"/>
      <c r="U2856" s="7" t="n"/>
      <c r="W2856" s="7">
        <f>IF($B2856="","",Z2856*AB2856/100)</f>
        <v/>
      </c>
      <c r="X2856" s="7">
        <f>IF($B2856="","",Z2856-W2856)</f>
        <v/>
      </c>
      <c r="Y2856" s="7">
        <f>IF($B2856="","",X2856-O2856)</f>
        <v/>
      </c>
      <c r="Z2856" s="7" t="n"/>
      <c r="AC2856">
        <f>IF($B2856="","",IF(COUNTIF($B$2:$B2856,$B2856)=1,1,0))</f>
        <v/>
      </c>
      <c r="AD2856">
        <f>IF($AC2856=1,SUMPRODUCT(--($AF$2:$AF$3501&lt;$AF2856))+1,"")</f>
        <v/>
      </c>
      <c r="AE2856">
        <f>IF($B2856="","",IF(OR($AA2856=TRUE(),$AA2856="TRUE"),0,1))</f>
        <v/>
      </c>
      <c r="AF2856">
        <f>IF($AC2856=1,IFERROR(IF(VALUE($B2856)&lt;100000000,VALUE($B2856),1000000000),IFERROR(IF(VALUE(MID($B2856,2,20))&lt;100000000,VALUE(MID($B2856,2,20)),1000000000),1000000000))+ROW()/100000,"")</f>
        <v/>
      </c>
    </row>
    <row r="2857">
      <c r="E2857" s="7" t="n"/>
      <c r="G2857" s="7" t="n"/>
      <c r="O2857" s="7">
        <f>IF($B2857="","",N2857*X2857/100)</f>
        <v/>
      </c>
      <c r="P2857" s="14" t="n"/>
      <c r="U2857" s="7" t="n"/>
      <c r="W2857" s="7">
        <f>IF($B2857="","",Z2857*AB2857/100)</f>
        <v/>
      </c>
      <c r="X2857" s="7">
        <f>IF($B2857="","",Z2857-W2857)</f>
        <v/>
      </c>
      <c r="Y2857" s="7">
        <f>IF($B2857="","",X2857-O2857)</f>
        <v/>
      </c>
      <c r="Z2857" s="7" t="n"/>
      <c r="AC2857">
        <f>IF($B2857="","",IF(COUNTIF($B$2:$B2857,$B2857)=1,1,0))</f>
        <v/>
      </c>
      <c r="AD2857">
        <f>IF($AC2857=1,SUMPRODUCT(--($AF$2:$AF$3501&lt;$AF2857))+1,"")</f>
        <v/>
      </c>
      <c r="AE2857">
        <f>IF($B2857="","",IF(OR($AA2857=TRUE(),$AA2857="TRUE"),0,1))</f>
        <v/>
      </c>
      <c r="AF2857">
        <f>IF($AC2857=1,IFERROR(IF(VALUE($B2857)&lt;100000000,VALUE($B2857),1000000000),IFERROR(IF(VALUE(MID($B2857,2,20))&lt;100000000,VALUE(MID($B2857,2,20)),1000000000),1000000000))+ROW()/100000,"")</f>
        <v/>
      </c>
    </row>
    <row r="2858">
      <c r="E2858" s="7" t="n"/>
      <c r="G2858" s="7" t="n"/>
      <c r="O2858" s="7">
        <f>IF($B2858="","",N2858*X2858/100)</f>
        <v/>
      </c>
      <c r="P2858" s="14" t="n"/>
      <c r="U2858" s="7" t="n"/>
      <c r="W2858" s="7">
        <f>IF($B2858="","",Z2858*AB2858/100)</f>
        <v/>
      </c>
      <c r="X2858" s="7">
        <f>IF($B2858="","",Z2858-W2858)</f>
        <v/>
      </c>
      <c r="Y2858" s="7">
        <f>IF($B2858="","",X2858-O2858)</f>
        <v/>
      </c>
      <c r="Z2858" s="7" t="n"/>
      <c r="AC2858">
        <f>IF($B2858="","",IF(COUNTIF($B$2:$B2858,$B2858)=1,1,0))</f>
        <v/>
      </c>
      <c r="AD2858">
        <f>IF($AC2858=1,SUMPRODUCT(--($AF$2:$AF$3501&lt;$AF2858))+1,"")</f>
        <v/>
      </c>
      <c r="AE2858">
        <f>IF($B2858="","",IF(OR($AA2858=TRUE(),$AA2858="TRUE"),0,1))</f>
        <v/>
      </c>
      <c r="AF2858">
        <f>IF($AC2858=1,IFERROR(IF(VALUE($B2858)&lt;100000000,VALUE($B2858),1000000000),IFERROR(IF(VALUE(MID($B2858,2,20))&lt;100000000,VALUE(MID($B2858,2,20)),1000000000),1000000000))+ROW()/100000,"")</f>
        <v/>
      </c>
    </row>
    <row r="2859">
      <c r="E2859" s="7" t="n"/>
      <c r="G2859" s="7" t="n"/>
      <c r="O2859" s="7">
        <f>IF($B2859="","",N2859*X2859/100)</f>
        <v/>
      </c>
      <c r="P2859" s="14" t="n"/>
      <c r="U2859" s="7" t="n"/>
      <c r="W2859" s="7">
        <f>IF($B2859="","",Z2859*AB2859/100)</f>
        <v/>
      </c>
      <c r="X2859" s="7">
        <f>IF($B2859="","",Z2859-W2859)</f>
        <v/>
      </c>
      <c r="Y2859" s="7">
        <f>IF($B2859="","",X2859-O2859)</f>
        <v/>
      </c>
      <c r="Z2859" s="7" t="n"/>
      <c r="AC2859">
        <f>IF($B2859="","",IF(COUNTIF($B$2:$B2859,$B2859)=1,1,0))</f>
        <v/>
      </c>
      <c r="AD2859">
        <f>IF($AC2859=1,SUMPRODUCT(--($AF$2:$AF$3501&lt;$AF2859))+1,"")</f>
        <v/>
      </c>
      <c r="AE2859">
        <f>IF($B2859="","",IF(OR($AA2859=TRUE(),$AA2859="TRUE"),0,1))</f>
        <v/>
      </c>
      <c r="AF2859">
        <f>IF($AC2859=1,IFERROR(IF(VALUE($B2859)&lt;100000000,VALUE($B2859),1000000000),IFERROR(IF(VALUE(MID($B2859,2,20))&lt;100000000,VALUE(MID($B2859,2,20)),1000000000),1000000000))+ROW()/100000,"")</f>
        <v/>
      </c>
    </row>
    <row r="2860">
      <c r="E2860" s="7" t="n"/>
      <c r="G2860" s="7" t="n"/>
      <c r="O2860" s="7">
        <f>IF($B2860="","",N2860*X2860/100)</f>
        <v/>
      </c>
      <c r="P2860" s="14" t="n"/>
      <c r="U2860" s="7" t="n"/>
      <c r="W2860" s="7">
        <f>IF($B2860="","",Z2860*AB2860/100)</f>
        <v/>
      </c>
      <c r="X2860" s="7">
        <f>IF($B2860="","",Z2860-W2860)</f>
        <v/>
      </c>
      <c r="Y2860" s="7">
        <f>IF($B2860="","",X2860-O2860)</f>
        <v/>
      </c>
      <c r="Z2860" s="7" t="n"/>
      <c r="AC2860">
        <f>IF($B2860="","",IF(COUNTIF($B$2:$B2860,$B2860)=1,1,0))</f>
        <v/>
      </c>
      <c r="AD2860">
        <f>IF($AC2860=1,SUMPRODUCT(--($AF$2:$AF$3501&lt;$AF2860))+1,"")</f>
        <v/>
      </c>
      <c r="AE2860">
        <f>IF($B2860="","",IF(OR($AA2860=TRUE(),$AA2860="TRUE"),0,1))</f>
        <v/>
      </c>
      <c r="AF2860">
        <f>IF($AC2860=1,IFERROR(IF(VALUE($B2860)&lt;100000000,VALUE($B2860),1000000000),IFERROR(IF(VALUE(MID($B2860,2,20))&lt;100000000,VALUE(MID($B2860,2,20)),1000000000),1000000000))+ROW()/100000,"")</f>
        <v/>
      </c>
    </row>
    <row r="2861">
      <c r="E2861" s="7" t="n"/>
      <c r="G2861" s="7" t="n"/>
      <c r="O2861" s="7">
        <f>IF($B2861="","",N2861*X2861/100)</f>
        <v/>
      </c>
      <c r="P2861" s="14" t="n"/>
      <c r="U2861" s="7" t="n"/>
      <c r="W2861" s="7">
        <f>IF($B2861="","",Z2861*AB2861/100)</f>
        <v/>
      </c>
      <c r="X2861" s="7">
        <f>IF($B2861="","",Z2861-W2861)</f>
        <v/>
      </c>
      <c r="Y2861" s="7">
        <f>IF($B2861="","",X2861-O2861)</f>
        <v/>
      </c>
      <c r="Z2861" s="7" t="n"/>
      <c r="AC2861">
        <f>IF($B2861="","",IF(COUNTIF($B$2:$B2861,$B2861)=1,1,0))</f>
        <v/>
      </c>
      <c r="AD2861">
        <f>IF($AC2861=1,SUMPRODUCT(--($AF$2:$AF$3501&lt;$AF2861))+1,"")</f>
        <v/>
      </c>
      <c r="AE2861">
        <f>IF($B2861="","",IF(OR($AA2861=TRUE(),$AA2861="TRUE"),0,1))</f>
        <v/>
      </c>
      <c r="AF2861">
        <f>IF($AC2861=1,IFERROR(IF(VALUE($B2861)&lt;100000000,VALUE($B2861),1000000000),IFERROR(IF(VALUE(MID($B2861,2,20))&lt;100000000,VALUE(MID($B2861,2,20)),1000000000),1000000000))+ROW()/100000,"")</f>
        <v/>
      </c>
    </row>
    <row r="2862">
      <c r="E2862" s="7" t="n"/>
      <c r="G2862" s="7" t="n"/>
      <c r="O2862" s="7">
        <f>IF($B2862="","",N2862*X2862/100)</f>
        <v/>
      </c>
      <c r="P2862" s="14" t="n"/>
      <c r="U2862" s="7" t="n"/>
      <c r="W2862" s="7">
        <f>IF($B2862="","",Z2862*AB2862/100)</f>
        <v/>
      </c>
      <c r="X2862" s="7">
        <f>IF($B2862="","",Z2862-W2862)</f>
        <v/>
      </c>
      <c r="Y2862" s="7">
        <f>IF($B2862="","",X2862-O2862)</f>
        <v/>
      </c>
      <c r="Z2862" s="7" t="n"/>
      <c r="AC2862">
        <f>IF($B2862="","",IF(COUNTIF($B$2:$B2862,$B2862)=1,1,0))</f>
        <v/>
      </c>
      <c r="AD2862">
        <f>IF($AC2862=1,SUMPRODUCT(--($AF$2:$AF$3501&lt;$AF2862))+1,"")</f>
        <v/>
      </c>
      <c r="AE2862">
        <f>IF($B2862="","",IF(OR($AA2862=TRUE(),$AA2862="TRUE"),0,1))</f>
        <v/>
      </c>
      <c r="AF2862">
        <f>IF($AC2862=1,IFERROR(IF(VALUE($B2862)&lt;100000000,VALUE($B2862),1000000000),IFERROR(IF(VALUE(MID($B2862,2,20))&lt;100000000,VALUE(MID($B2862,2,20)),1000000000),1000000000))+ROW()/100000,"")</f>
        <v/>
      </c>
    </row>
    <row r="2863">
      <c r="E2863" s="7" t="n"/>
      <c r="G2863" s="7" t="n"/>
      <c r="O2863" s="7">
        <f>IF($B2863="","",N2863*X2863/100)</f>
        <v/>
      </c>
      <c r="P2863" s="14" t="n"/>
      <c r="U2863" s="7" t="n"/>
      <c r="W2863" s="7">
        <f>IF($B2863="","",Z2863*AB2863/100)</f>
        <v/>
      </c>
      <c r="X2863" s="7">
        <f>IF($B2863="","",Z2863-W2863)</f>
        <v/>
      </c>
      <c r="Y2863" s="7">
        <f>IF($B2863="","",X2863-O2863)</f>
        <v/>
      </c>
      <c r="Z2863" s="7" t="n"/>
      <c r="AC2863">
        <f>IF($B2863="","",IF(COUNTIF($B$2:$B2863,$B2863)=1,1,0))</f>
        <v/>
      </c>
      <c r="AD2863">
        <f>IF($AC2863=1,SUMPRODUCT(--($AF$2:$AF$3501&lt;$AF2863))+1,"")</f>
        <v/>
      </c>
      <c r="AE2863">
        <f>IF($B2863="","",IF(OR($AA2863=TRUE(),$AA2863="TRUE"),0,1))</f>
        <v/>
      </c>
      <c r="AF2863">
        <f>IF($AC2863=1,IFERROR(IF(VALUE($B2863)&lt;100000000,VALUE($B2863),1000000000),IFERROR(IF(VALUE(MID($B2863,2,20))&lt;100000000,VALUE(MID($B2863,2,20)),1000000000),1000000000))+ROW()/100000,"")</f>
        <v/>
      </c>
    </row>
    <row r="2864">
      <c r="E2864" s="7" t="n"/>
      <c r="G2864" s="7" t="n"/>
      <c r="O2864" s="7">
        <f>IF($B2864="","",N2864*X2864/100)</f>
        <v/>
      </c>
      <c r="P2864" s="14" t="n"/>
      <c r="U2864" s="7" t="n"/>
      <c r="W2864" s="7">
        <f>IF($B2864="","",Z2864*AB2864/100)</f>
        <v/>
      </c>
      <c r="X2864" s="7">
        <f>IF($B2864="","",Z2864-W2864)</f>
        <v/>
      </c>
      <c r="Y2864" s="7">
        <f>IF($B2864="","",X2864-O2864)</f>
        <v/>
      </c>
      <c r="Z2864" s="7" t="n"/>
      <c r="AC2864">
        <f>IF($B2864="","",IF(COUNTIF($B$2:$B2864,$B2864)=1,1,0))</f>
        <v/>
      </c>
      <c r="AD2864">
        <f>IF($AC2864=1,SUMPRODUCT(--($AF$2:$AF$3501&lt;$AF2864))+1,"")</f>
        <v/>
      </c>
      <c r="AE2864">
        <f>IF($B2864="","",IF(OR($AA2864=TRUE(),$AA2864="TRUE"),0,1))</f>
        <v/>
      </c>
      <c r="AF2864">
        <f>IF($AC2864=1,IFERROR(IF(VALUE($B2864)&lt;100000000,VALUE($B2864),1000000000),IFERROR(IF(VALUE(MID($B2864,2,20))&lt;100000000,VALUE(MID($B2864,2,20)),1000000000),1000000000))+ROW()/100000,"")</f>
        <v/>
      </c>
    </row>
    <row r="2865">
      <c r="E2865" s="7" t="n"/>
      <c r="G2865" s="7" t="n"/>
      <c r="O2865" s="7">
        <f>IF($B2865="","",N2865*X2865/100)</f>
        <v/>
      </c>
      <c r="P2865" s="14" t="n"/>
      <c r="U2865" s="7" t="n"/>
      <c r="W2865" s="7">
        <f>IF($B2865="","",Z2865*AB2865/100)</f>
        <v/>
      </c>
      <c r="X2865" s="7">
        <f>IF($B2865="","",Z2865-W2865)</f>
        <v/>
      </c>
      <c r="Y2865" s="7">
        <f>IF($B2865="","",X2865-O2865)</f>
        <v/>
      </c>
      <c r="Z2865" s="7" t="n"/>
      <c r="AC2865">
        <f>IF($B2865="","",IF(COUNTIF($B$2:$B2865,$B2865)=1,1,0))</f>
        <v/>
      </c>
      <c r="AD2865">
        <f>IF($AC2865=1,SUMPRODUCT(--($AF$2:$AF$3501&lt;$AF2865))+1,"")</f>
        <v/>
      </c>
      <c r="AE2865">
        <f>IF($B2865="","",IF(OR($AA2865=TRUE(),$AA2865="TRUE"),0,1))</f>
        <v/>
      </c>
      <c r="AF2865">
        <f>IF($AC2865=1,IFERROR(IF(VALUE($B2865)&lt;100000000,VALUE($B2865),1000000000),IFERROR(IF(VALUE(MID($B2865,2,20))&lt;100000000,VALUE(MID($B2865,2,20)),1000000000),1000000000))+ROW()/100000,"")</f>
        <v/>
      </c>
    </row>
    <row r="2866">
      <c r="E2866" s="7" t="n"/>
      <c r="G2866" s="7" t="n"/>
      <c r="O2866" s="7">
        <f>IF($B2866="","",N2866*X2866/100)</f>
        <v/>
      </c>
      <c r="P2866" s="14" t="n"/>
      <c r="U2866" s="7" t="n"/>
      <c r="W2866" s="7">
        <f>IF($B2866="","",Z2866*AB2866/100)</f>
        <v/>
      </c>
      <c r="X2866" s="7">
        <f>IF($B2866="","",Z2866-W2866)</f>
        <v/>
      </c>
      <c r="Y2866" s="7">
        <f>IF($B2866="","",X2866-O2866)</f>
        <v/>
      </c>
      <c r="Z2866" s="7" t="n"/>
      <c r="AC2866">
        <f>IF($B2866="","",IF(COUNTIF($B$2:$B2866,$B2866)=1,1,0))</f>
        <v/>
      </c>
      <c r="AD2866">
        <f>IF($AC2866=1,SUMPRODUCT(--($AF$2:$AF$3501&lt;$AF2866))+1,"")</f>
        <v/>
      </c>
      <c r="AE2866">
        <f>IF($B2866="","",IF(OR($AA2866=TRUE(),$AA2866="TRUE"),0,1))</f>
        <v/>
      </c>
      <c r="AF2866">
        <f>IF($AC2866=1,IFERROR(IF(VALUE($B2866)&lt;100000000,VALUE($B2866),1000000000),IFERROR(IF(VALUE(MID($B2866,2,20))&lt;100000000,VALUE(MID($B2866,2,20)),1000000000),1000000000))+ROW()/100000,"")</f>
        <v/>
      </c>
    </row>
    <row r="2867">
      <c r="E2867" s="7" t="n"/>
      <c r="G2867" s="7" t="n"/>
      <c r="O2867" s="7">
        <f>IF($B2867="","",N2867*X2867/100)</f>
        <v/>
      </c>
      <c r="P2867" s="14" t="n"/>
      <c r="U2867" s="7" t="n"/>
      <c r="W2867" s="7">
        <f>IF($B2867="","",Z2867*AB2867/100)</f>
        <v/>
      </c>
      <c r="X2867" s="7">
        <f>IF($B2867="","",Z2867-W2867)</f>
        <v/>
      </c>
      <c r="Y2867" s="7">
        <f>IF($B2867="","",X2867-O2867)</f>
        <v/>
      </c>
      <c r="Z2867" s="7" t="n"/>
      <c r="AC2867">
        <f>IF($B2867="","",IF(COUNTIF($B$2:$B2867,$B2867)=1,1,0))</f>
        <v/>
      </c>
      <c r="AD2867">
        <f>IF($AC2867=1,SUMPRODUCT(--($AF$2:$AF$3501&lt;$AF2867))+1,"")</f>
        <v/>
      </c>
      <c r="AE2867">
        <f>IF($B2867="","",IF(OR($AA2867=TRUE(),$AA2867="TRUE"),0,1))</f>
        <v/>
      </c>
      <c r="AF2867">
        <f>IF($AC2867=1,IFERROR(IF(VALUE($B2867)&lt;100000000,VALUE($B2867),1000000000),IFERROR(IF(VALUE(MID($B2867,2,20))&lt;100000000,VALUE(MID($B2867,2,20)),1000000000),1000000000))+ROW()/100000,"")</f>
        <v/>
      </c>
    </row>
    <row r="2868">
      <c r="E2868" s="7" t="n"/>
      <c r="G2868" s="7" t="n"/>
      <c r="O2868" s="7">
        <f>IF($B2868="","",N2868*X2868/100)</f>
        <v/>
      </c>
      <c r="P2868" s="14" t="n"/>
      <c r="U2868" s="7" t="n"/>
      <c r="W2868" s="7">
        <f>IF($B2868="","",Z2868*AB2868/100)</f>
        <v/>
      </c>
      <c r="X2868" s="7">
        <f>IF($B2868="","",Z2868-W2868)</f>
        <v/>
      </c>
      <c r="Y2868" s="7">
        <f>IF($B2868="","",X2868-O2868)</f>
        <v/>
      </c>
      <c r="Z2868" s="7" t="n"/>
      <c r="AC2868">
        <f>IF($B2868="","",IF(COUNTIF($B$2:$B2868,$B2868)=1,1,0))</f>
        <v/>
      </c>
      <c r="AD2868">
        <f>IF($AC2868=1,SUMPRODUCT(--($AF$2:$AF$3501&lt;$AF2868))+1,"")</f>
        <v/>
      </c>
      <c r="AE2868">
        <f>IF($B2868="","",IF(OR($AA2868=TRUE(),$AA2868="TRUE"),0,1))</f>
        <v/>
      </c>
      <c r="AF2868">
        <f>IF($AC2868=1,IFERROR(IF(VALUE($B2868)&lt;100000000,VALUE($B2868),1000000000),IFERROR(IF(VALUE(MID($B2868,2,20))&lt;100000000,VALUE(MID($B2868,2,20)),1000000000),1000000000))+ROW()/100000,"")</f>
        <v/>
      </c>
    </row>
    <row r="2869">
      <c r="E2869" s="7" t="n"/>
      <c r="G2869" s="7" t="n"/>
      <c r="O2869" s="7">
        <f>IF($B2869="","",N2869*X2869/100)</f>
        <v/>
      </c>
      <c r="P2869" s="14" t="n"/>
      <c r="U2869" s="7" t="n"/>
      <c r="W2869" s="7">
        <f>IF($B2869="","",Z2869*AB2869/100)</f>
        <v/>
      </c>
      <c r="X2869" s="7">
        <f>IF($B2869="","",Z2869-W2869)</f>
        <v/>
      </c>
      <c r="Y2869" s="7">
        <f>IF($B2869="","",X2869-O2869)</f>
        <v/>
      </c>
      <c r="Z2869" s="7" t="n"/>
      <c r="AC2869">
        <f>IF($B2869="","",IF(COUNTIF($B$2:$B2869,$B2869)=1,1,0))</f>
        <v/>
      </c>
      <c r="AD2869">
        <f>IF($AC2869=1,SUMPRODUCT(--($AF$2:$AF$3501&lt;$AF2869))+1,"")</f>
        <v/>
      </c>
      <c r="AE2869">
        <f>IF($B2869="","",IF(OR($AA2869=TRUE(),$AA2869="TRUE"),0,1))</f>
        <v/>
      </c>
      <c r="AF2869">
        <f>IF($AC2869=1,IFERROR(IF(VALUE($B2869)&lt;100000000,VALUE($B2869),1000000000),IFERROR(IF(VALUE(MID($B2869,2,20))&lt;100000000,VALUE(MID($B2869,2,20)),1000000000),1000000000))+ROW()/100000,"")</f>
        <v/>
      </c>
    </row>
    <row r="2870">
      <c r="E2870" s="7" t="n"/>
      <c r="G2870" s="7" t="n"/>
      <c r="O2870" s="7">
        <f>IF($B2870="","",N2870*X2870/100)</f>
        <v/>
      </c>
      <c r="P2870" s="14" t="n"/>
      <c r="U2870" s="7" t="n"/>
      <c r="W2870" s="7">
        <f>IF($B2870="","",Z2870*AB2870/100)</f>
        <v/>
      </c>
      <c r="X2870" s="7">
        <f>IF($B2870="","",Z2870-W2870)</f>
        <v/>
      </c>
      <c r="Y2870" s="7">
        <f>IF($B2870="","",X2870-O2870)</f>
        <v/>
      </c>
      <c r="Z2870" s="7" t="n"/>
      <c r="AC2870">
        <f>IF($B2870="","",IF(COUNTIF($B$2:$B2870,$B2870)=1,1,0))</f>
        <v/>
      </c>
      <c r="AD2870">
        <f>IF($AC2870=1,SUMPRODUCT(--($AF$2:$AF$3501&lt;$AF2870))+1,"")</f>
        <v/>
      </c>
      <c r="AE2870">
        <f>IF($B2870="","",IF(OR($AA2870=TRUE(),$AA2870="TRUE"),0,1))</f>
        <v/>
      </c>
      <c r="AF2870">
        <f>IF($AC2870=1,IFERROR(IF(VALUE($B2870)&lt;100000000,VALUE($B2870),1000000000),IFERROR(IF(VALUE(MID($B2870,2,20))&lt;100000000,VALUE(MID($B2870,2,20)),1000000000),1000000000))+ROW()/100000,"")</f>
        <v/>
      </c>
    </row>
    <row r="2871">
      <c r="E2871" s="7" t="n"/>
      <c r="G2871" s="7" t="n"/>
      <c r="O2871" s="7">
        <f>IF($B2871="","",N2871*X2871/100)</f>
        <v/>
      </c>
      <c r="P2871" s="14" t="n"/>
      <c r="U2871" s="7" t="n"/>
      <c r="W2871" s="7">
        <f>IF($B2871="","",Z2871*AB2871/100)</f>
        <v/>
      </c>
      <c r="X2871" s="7">
        <f>IF($B2871="","",Z2871-W2871)</f>
        <v/>
      </c>
      <c r="Y2871" s="7">
        <f>IF($B2871="","",X2871-O2871)</f>
        <v/>
      </c>
      <c r="Z2871" s="7" t="n"/>
      <c r="AC2871">
        <f>IF($B2871="","",IF(COUNTIF($B$2:$B2871,$B2871)=1,1,0))</f>
        <v/>
      </c>
      <c r="AD2871">
        <f>IF($AC2871=1,SUMPRODUCT(--($AF$2:$AF$3501&lt;$AF2871))+1,"")</f>
        <v/>
      </c>
      <c r="AE2871">
        <f>IF($B2871="","",IF(OR($AA2871=TRUE(),$AA2871="TRUE"),0,1))</f>
        <v/>
      </c>
      <c r="AF2871">
        <f>IF($AC2871=1,IFERROR(IF(VALUE($B2871)&lt;100000000,VALUE($B2871),1000000000),IFERROR(IF(VALUE(MID($B2871,2,20))&lt;100000000,VALUE(MID($B2871,2,20)),1000000000),1000000000))+ROW()/100000,"")</f>
        <v/>
      </c>
    </row>
    <row r="2872">
      <c r="E2872" s="7" t="n"/>
      <c r="G2872" s="7" t="n"/>
      <c r="O2872" s="7">
        <f>IF($B2872="","",N2872*X2872/100)</f>
        <v/>
      </c>
      <c r="P2872" s="14" t="n"/>
      <c r="U2872" s="7" t="n"/>
      <c r="W2872" s="7">
        <f>IF($B2872="","",Z2872*AB2872/100)</f>
        <v/>
      </c>
      <c r="X2872" s="7">
        <f>IF($B2872="","",Z2872-W2872)</f>
        <v/>
      </c>
      <c r="Y2872" s="7">
        <f>IF($B2872="","",X2872-O2872)</f>
        <v/>
      </c>
      <c r="Z2872" s="7" t="n"/>
      <c r="AC2872">
        <f>IF($B2872="","",IF(COUNTIF($B$2:$B2872,$B2872)=1,1,0))</f>
        <v/>
      </c>
      <c r="AD2872">
        <f>IF($AC2872=1,SUMPRODUCT(--($AF$2:$AF$3501&lt;$AF2872))+1,"")</f>
        <v/>
      </c>
      <c r="AE2872">
        <f>IF($B2872="","",IF(OR($AA2872=TRUE(),$AA2872="TRUE"),0,1))</f>
        <v/>
      </c>
      <c r="AF2872">
        <f>IF($AC2872=1,IFERROR(IF(VALUE($B2872)&lt;100000000,VALUE($B2872),1000000000),IFERROR(IF(VALUE(MID($B2872,2,20))&lt;100000000,VALUE(MID($B2872,2,20)),1000000000),1000000000))+ROW()/100000,"")</f>
        <v/>
      </c>
    </row>
    <row r="2873">
      <c r="E2873" s="7" t="n"/>
      <c r="G2873" s="7" t="n"/>
      <c r="O2873" s="7">
        <f>IF($B2873="","",N2873*X2873/100)</f>
        <v/>
      </c>
      <c r="P2873" s="14" t="n"/>
      <c r="U2873" s="7" t="n"/>
      <c r="W2873" s="7">
        <f>IF($B2873="","",Z2873*AB2873/100)</f>
        <v/>
      </c>
      <c r="X2873" s="7">
        <f>IF($B2873="","",Z2873-W2873)</f>
        <v/>
      </c>
      <c r="Y2873" s="7">
        <f>IF($B2873="","",X2873-O2873)</f>
        <v/>
      </c>
      <c r="Z2873" s="7" t="n"/>
      <c r="AC2873">
        <f>IF($B2873="","",IF(COUNTIF($B$2:$B2873,$B2873)=1,1,0))</f>
        <v/>
      </c>
      <c r="AD2873">
        <f>IF($AC2873=1,SUMPRODUCT(--($AF$2:$AF$3501&lt;$AF2873))+1,"")</f>
        <v/>
      </c>
      <c r="AE2873">
        <f>IF($B2873="","",IF(OR($AA2873=TRUE(),$AA2873="TRUE"),0,1))</f>
        <v/>
      </c>
      <c r="AF2873">
        <f>IF($AC2873=1,IFERROR(IF(VALUE($B2873)&lt;100000000,VALUE($B2873),1000000000),IFERROR(IF(VALUE(MID($B2873,2,20))&lt;100000000,VALUE(MID($B2873,2,20)),1000000000),1000000000))+ROW()/100000,"")</f>
        <v/>
      </c>
    </row>
    <row r="2874">
      <c r="E2874" s="7" t="n"/>
      <c r="G2874" s="7" t="n"/>
      <c r="O2874" s="7">
        <f>IF($B2874="","",N2874*X2874/100)</f>
        <v/>
      </c>
      <c r="P2874" s="14" t="n"/>
      <c r="U2874" s="7" t="n"/>
      <c r="W2874" s="7">
        <f>IF($B2874="","",Z2874*AB2874/100)</f>
        <v/>
      </c>
      <c r="X2874" s="7">
        <f>IF($B2874="","",Z2874-W2874)</f>
        <v/>
      </c>
      <c r="Y2874" s="7">
        <f>IF($B2874="","",X2874-O2874)</f>
        <v/>
      </c>
      <c r="Z2874" s="7" t="n"/>
      <c r="AC2874">
        <f>IF($B2874="","",IF(COUNTIF($B$2:$B2874,$B2874)=1,1,0))</f>
        <v/>
      </c>
      <c r="AD2874">
        <f>IF($AC2874=1,SUMPRODUCT(--($AF$2:$AF$3501&lt;$AF2874))+1,"")</f>
        <v/>
      </c>
      <c r="AE2874">
        <f>IF($B2874="","",IF(OR($AA2874=TRUE(),$AA2874="TRUE"),0,1))</f>
        <v/>
      </c>
      <c r="AF2874">
        <f>IF($AC2874=1,IFERROR(IF(VALUE($B2874)&lt;100000000,VALUE($B2874),1000000000),IFERROR(IF(VALUE(MID($B2874,2,20))&lt;100000000,VALUE(MID($B2874,2,20)),1000000000),1000000000))+ROW()/100000,"")</f>
        <v/>
      </c>
    </row>
    <row r="2875">
      <c r="E2875" s="7" t="n"/>
      <c r="G2875" s="7" t="n"/>
      <c r="O2875" s="7">
        <f>IF($B2875="","",N2875*X2875/100)</f>
        <v/>
      </c>
      <c r="P2875" s="14" t="n"/>
      <c r="U2875" s="7" t="n"/>
      <c r="W2875" s="7">
        <f>IF($B2875="","",Z2875*AB2875/100)</f>
        <v/>
      </c>
      <c r="X2875" s="7">
        <f>IF($B2875="","",Z2875-W2875)</f>
        <v/>
      </c>
      <c r="Y2875" s="7">
        <f>IF($B2875="","",X2875-O2875)</f>
        <v/>
      </c>
      <c r="Z2875" s="7" t="n"/>
      <c r="AC2875">
        <f>IF($B2875="","",IF(COUNTIF($B$2:$B2875,$B2875)=1,1,0))</f>
        <v/>
      </c>
      <c r="AD2875">
        <f>IF($AC2875=1,SUMPRODUCT(--($AF$2:$AF$3501&lt;$AF2875))+1,"")</f>
        <v/>
      </c>
      <c r="AE2875">
        <f>IF($B2875="","",IF(OR($AA2875=TRUE(),$AA2875="TRUE"),0,1))</f>
        <v/>
      </c>
      <c r="AF2875">
        <f>IF($AC2875=1,IFERROR(IF(VALUE($B2875)&lt;100000000,VALUE($B2875),1000000000),IFERROR(IF(VALUE(MID($B2875,2,20))&lt;100000000,VALUE(MID($B2875,2,20)),1000000000),1000000000))+ROW()/100000,"")</f>
        <v/>
      </c>
    </row>
    <row r="2876">
      <c r="E2876" s="7" t="n"/>
      <c r="G2876" s="7" t="n"/>
      <c r="O2876" s="7">
        <f>IF($B2876="","",N2876*X2876/100)</f>
        <v/>
      </c>
      <c r="P2876" s="14" t="n"/>
      <c r="U2876" s="7" t="n"/>
      <c r="W2876" s="7">
        <f>IF($B2876="","",Z2876*AB2876/100)</f>
        <v/>
      </c>
      <c r="X2876" s="7">
        <f>IF($B2876="","",Z2876-W2876)</f>
        <v/>
      </c>
      <c r="Y2876" s="7">
        <f>IF($B2876="","",X2876-O2876)</f>
        <v/>
      </c>
      <c r="Z2876" s="7" t="n"/>
      <c r="AC2876">
        <f>IF($B2876="","",IF(COUNTIF($B$2:$B2876,$B2876)=1,1,0))</f>
        <v/>
      </c>
      <c r="AD2876">
        <f>IF($AC2876=1,SUMPRODUCT(--($AF$2:$AF$3501&lt;$AF2876))+1,"")</f>
        <v/>
      </c>
      <c r="AE2876">
        <f>IF($B2876="","",IF(OR($AA2876=TRUE(),$AA2876="TRUE"),0,1))</f>
        <v/>
      </c>
      <c r="AF2876">
        <f>IF($AC2876=1,IFERROR(IF(VALUE($B2876)&lt;100000000,VALUE($B2876),1000000000),IFERROR(IF(VALUE(MID($B2876,2,20))&lt;100000000,VALUE(MID($B2876,2,20)),1000000000),1000000000))+ROW()/100000,"")</f>
        <v/>
      </c>
    </row>
    <row r="2877">
      <c r="E2877" s="7" t="n"/>
      <c r="G2877" s="7" t="n"/>
      <c r="O2877" s="7">
        <f>IF($B2877="","",N2877*X2877/100)</f>
        <v/>
      </c>
      <c r="P2877" s="14" t="n"/>
      <c r="U2877" s="7" t="n"/>
      <c r="W2877" s="7">
        <f>IF($B2877="","",Z2877*AB2877/100)</f>
        <v/>
      </c>
      <c r="X2877" s="7">
        <f>IF($B2877="","",Z2877-W2877)</f>
        <v/>
      </c>
      <c r="Y2877" s="7">
        <f>IF($B2877="","",X2877-O2877)</f>
        <v/>
      </c>
      <c r="Z2877" s="7" t="n"/>
      <c r="AC2877">
        <f>IF($B2877="","",IF(COUNTIF($B$2:$B2877,$B2877)=1,1,0))</f>
        <v/>
      </c>
      <c r="AD2877">
        <f>IF($AC2877=1,SUMPRODUCT(--($AF$2:$AF$3501&lt;$AF2877))+1,"")</f>
        <v/>
      </c>
      <c r="AE2877">
        <f>IF($B2877="","",IF(OR($AA2877=TRUE(),$AA2877="TRUE"),0,1))</f>
        <v/>
      </c>
      <c r="AF2877">
        <f>IF($AC2877=1,IFERROR(IF(VALUE($B2877)&lt;100000000,VALUE($B2877),1000000000),IFERROR(IF(VALUE(MID($B2877,2,20))&lt;100000000,VALUE(MID($B2877,2,20)),1000000000),1000000000))+ROW()/100000,"")</f>
        <v/>
      </c>
    </row>
    <row r="2878">
      <c r="E2878" s="7" t="n"/>
      <c r="G2878" s="7" t="n"/>
      <c r="O2878" s="7">
        <f>IF($B2878="","",N2878*X2878/100)</f>
        <v/>
      </c>
      <c r="P2878" s="14" t="n"/>
      <c r="U2878" s="7" t="n"/>
      <c r="W2878" s="7">
        <f>IF($B2878="","",Z2878*AB2878/100)</f>
        <v/>
      </c>
      <c r="X2878" s="7">
        <f>IF($B2878="","",Z2878-W2878)</f>
        <v/>
      </c>
      <c r="Y2878" s="7">
        <f>IF($B2878="","",X2878-O2878)</f>
        <v/>
      </c>
      <c r="Z2878" s="7" t="n"/>
      <c r="AC2878">
        <f>IF($B2878="","",IF(COUNTIF($B$2:$B2878,$B2878)=1,1,0))</f>
        <v/>
      </c>
      <c r="AD2878">
        <f>IF($AC2878=1,SUMPRODUCT(--($AF$2:$AF$3501&lt;$AF2878))+1,"")</f>
        <v/>
      </c>
      <c r="AE2878">
        <f>IF($B2878="","",IF(OR($AA2878=TRUE(),$AA2878="TRUE"),0,1))</f>
        <v/>
      </c>
      <c r="AF2878">
        <f>IF($AC2878=1,IFERROR(IF(VALUE($B2878)&lt;100000000,VALUE($B2878),1000000000),IFERROR(IF(VALUE(MID($B2878,2,20))&lt;100000000,VALUE(MID($B2878,2,20)),1000000000),1000000000))+ROW()/100000,"")</f>
        <v/>
      </c>
    </row>
    <row r="2879">
      <c r="E2879" s="7" t="n"/>
      <c r="G2879" s="7" t="n"/>
      <c r="O2879" s="7">
        <f>IF($B2879="","",N2879*X2879/100)</f>
        <v/>
      </c>
      <c r="P2879" s="14" t="n"/>
      <c r="U2879" s="7" t="n"/>
      <c r="W2879" s="7">
        <f>IF($B2879="","",Z2879*AB2879/100)</f>
        <v/>
      </c>
      <c r="X2879" s="7">
        <f>IF($B2879="","",Z2879-W2879)</f>
        <v/>
      </c>
      <c r="Y2879" s="7">
        <f>IF($B2879="","",X2879-O2879)</f>
        <v/>
      </c>
      <c r="Z2879" s="7" t="n"/>
      <c r="AC2879">
        <f>IF($B2879="","",IF(COUNTIF($B$2:$B2879,$B2879)=1,1,0))</f>
        <v/>
      </c>
      <c r="AD2879">
        <f>IF($AC2879=1,SUMPRODUCT(--($AF$2:$AF$3501&lt;$AF2879))+1,"")</f>
        <v/>
      </c>
      <c r="AE2879">
        <f>IF($B2879="","",IF(OR($AA2879=TRUE(),$AA2879="TRUE"),0,1))</f>
        <v/>
      </c>
      <c r="AF2879">
        <f>IF($AC2879=1,IFERROR(IF(VALUE($B2879)&lt;100000000,VALUE($B2879),1000000000),IFERROR(IF(VALUE(MID($B2879,2,20))&lt;100000000,VALUE(MID($B2879,2,20)),1000000000),1000000000))+ROW()/100000,"")</f>
        <v/>
      </c>
    </row>
    <row r="2880">
      <c r="E2880" s="7" t="n"/>
      <c r="G2880" s="7" t="n"/>
      <c r="O2880" s="7">
        <f>IF($B2880="","",N2880*X2880/100)</f>
        <v/>
      </c>
      <c r="P2880" s="14" t="n"/>
      <c r="U2880" s="7" t="n"/>
      <c r="W2880" s="7">
        <f>IF($B2880="","",Z2880*AB2880/100)</f>
        <v/>
      </c>
      <c r="X2880" s="7">
        <f>IF($B2880="","",Z2880-W2880)</f>
        <v/>
      </c>
      <c r="Y2880" s="7">
        <f>IF($B2880="","",X2880-O2880)</f>
        <v/>
      </c>
      <c r="Z2880" s="7" t="n"/>
      <c r="AC2880">
        <f>IF($B2880="","",IF(COUNTIF($B$2:$B2880,$B2880)=1,1,0))</f>
        <v/>
      </c>
      <c r="AD2880">
        <f>IF($AC2880=1,SUMPRODUCT(--($AF$2:$AF$3501&lt;$AF2880))+1,"")</f>
        <v/>
      </c>
      <c r="AE2880">
        <f>IF($B2880="","",IF(OR($AA2880=TRUE(),$AA2880="TRUE"),0,1))</f>
        <v/>
      </c>
      <c r="AF2880">
        <f>IF($AC2880=1,IFERROR(IF(VALUE($B2880)&lt;100000000,VALUE($B2880),1000000000),IFERROR(IF(VALUE(MID($B2880,2,20))&lt;100000000,VALUE(MID($B2880,2,20)),1000000000),1000000000))+ROW()/100000,"")</f>
        <v/>
      </c>
    </row>
    <row r="2881">
      <c r="E2881" s="7" t="n"/>
      <c r="G2881" s="7" t="n"/>
      <c r="O2881" s="7">
        <f>IF($B2881="","",N2881*X2881/100)</f>
        <v/>
      </c>
      <c r="P2881" s="14" t="n"/>
      <c r="U2881" s="7" t="n"/>
      <c r="W2881" s="7">
        <f>IF($B2881="","",Z2881*AB2881/100)</f>
        <v/>
      </c>
      <c r="X2881" s="7">
        <f>IF($B2881="","",Z2881-W2881)</f>
        <v/>
      </c>
      <c r="Y2881" s="7">
        <f>IF($B2881="","",X2881-O2881)</f>
        <v/>
      </c>
      <c r="Z2881" s="7" t="n"/>
      <c r="AC2881">
        <f>IF($B2881="","",IF(COUNTIF($B$2:$B2881,$B2881)=1,1,0))</f>
        <v/>
      </c>
      <c r="AD2881">
        <f>IF($AC2881=1,SUMPRODUCT(--($AF$2:$AF$3501&lt;$AF2881))+1,"")</f>
        <v/>
      </c>
      <c r="AE2881">
        <f>IF($B2881="","",IF(OR($AA2881=TRUE(),$AA2881="TRUE"),0,1))</f>
        <v/>
      </c>
      <c r="AF2881">
        <f>IF($AC2881=1,IFERROR(IF(VALUE($B2881)&lt;100000000,VALUE($B2881),1000000000),IFERROR(IF(VALUE(MID($B2881,2,20))&lt;100000000,VALUE(MID($B2881,2,20)),1000000000),1000000000))+ROW()/100000,"")</f>
        <v/>
      </c>
    </row>
    <row r="2882">
      <c r="E2882" s="7" t="n"/>
      <c r="G2882" s="7" t="n"/>
      <c r="O2882" s="7">
        <f>IF($B2882="","",N2882*X2882/100)</f>
        <v/>
      </c>
      <c r="P2882" s="14" t="n"/>
      <c r="U2882" s="7" t="n"/>
      <c r="W2882" s="7">
        <f>IF($B2882="","",Z2882*AB2882/100)</f>
        <v/>
      </c>
      <c r="X2882" s="7">
        <f>IF($B2882="","",Z2882-W2882)</f>
        <v/>
      </c>
      <c r="Y2882" s="7">
        <f>IF($B2882="","",X2882-O2882)</f>
        <v/>
      </c>
      <c r="Z2882" s="7" t="n"/>
      <c r="AC2882">
        <f>IF($B2882="","",IF(COUNTIF($B$2:$B2882,$B2882)=1,1,0))</f>
        <v/>
      </c>
      <c r="AD2882">
        <f>IF($AC2882=1,SUMPRODUCT(--($AF$2:$AF$3501&lt;$AF2882))+1,"")</f>
        <v/>
      </c>
      <c r="AE2882">
        <f>IF($B2882="","",IF(OR($AA2882=TRUE(),$AA2882="TRUE"),0,1))</f>
        <v/>
      </c>
      <c r="AF2882">
        <f>IF($AC2882=1,IFERROR(IF(VALUE($B2882)&lt;100000000,VALUE($B2882),1000000000),IFERROR(IF(VALUE(MID($B2882,2,20))&lt;100000000,VALUE(MID($B2882,2,20)),1000000000),1000000000))+ROW()/100000,"")</f>
        <v/>
      </c>
    </row>
    <row r="2883">
      <c r="E2883" s="7" t="n"/>
      <c r="G2883" s="7" t="n"/>
      <c r="O2883" s="7">
        <f>IF($B2883="","",N2883*X2883/100)</f>
        <v/>
      </c>
      <c r="P2883" s="14" t="n"/>
      <c r="U2883" s="7" t="n"/>
      <c r="W2883" s="7">
        <f>IF($B2883="","",Z2883*AB2883/100)</f>
        <v/>
      </c>
      <c r="X2883" s="7">
        <f>IF($B2883="","",Z2883-W2883)</f>
        <v/>
      </c>
      <c r="Y2883" s="7">
        <f>IF($B2883="","",X2883-O2883)</f>
        <v/>
      </c>
      <c r="Z2883" s="7" t="n"/>
      <c r="AC2883">
        <f>IF($B2883="","",IF(COUNTIF($B$2:$B2883,$B2883)=1,1,0))</f>
        <v/>
      </c>
      <c r="AD2883">
        <f>IF($AC2883=1,SUMPRODUCT(--($AF$2:$AF$3501&lt;$AF2883))+1,"")</f>
        <v/>
      </c>
      <c r="AE2883">
        <f>IF($B2883="","",IF(OR($AA2883=TRUE(),$AA2883="TRUE"),0,1))</f>
        <v/>
      </c>
      <c r="AF2883">
        <f>IF($AC2883=1,IFERROR(IF(VALUE($B2883)&lt;100000000,VALUE($B2883),1000000000),IFERROR(IF(VALUE(MID($B2883,2,20))&lt;100000000,VALUE(MID($B2883,2,20)),1000000000),1000000000))+ROW()/100000,"")</f>
        <v/>
      </c>
    </row>
    <row r="2884">
      <c r="E2884" s="7" t="n"/>
      <c r="G2884" s="7" t="n"/>
      <c r="O2884" s="7">
        <f>IF($B2884="","",N2884*X2884/100)</f>
        <v/>
      </c>
      <c r="P2884" s="14" t="n"/>
      <c r="U2884" s="7" t="n"/>
      <c r="W2884" s="7">
        <f>IF($B2884="","",Z2884*AB2884/100)</f>
        <v/>
      </c>
      <c r="X2884" s="7">
        <f>IF($B2884="","",Z2884-W2884)</f>
        <v/>
      </c>
      <c r="Y2884" s="7">
        <f>IF($B2884="","",X2884-O2884)</f>
        <v/>
      </c>
      <c r="Z2884" s="7" t="n"/>
      <c r="AC2884">
        <f>IF($B2884="","",IF(COUNTIF($B$2:$B2884,$B2884)=1,1,0))</f>
        <v/>
      </c>
      <c r="AD2884">
        <f>IF($AC2884=1,SUMPRODUCT(--($AF$2:$AF$3501&lt;$AF2884))+1,"")</f>
        <v/>
      </c>
      <c r="AE2884">
        <f>IF($B2884="","",IF(OR($AA2884=TRUE(),$AA2884="TRUE"),0,1))</f>
        <v/>
      </c>
      <c r="AF2884">
        <f>IF($AC2884=1,IFERROR(IF(VALUE($B2884)&lt;100000000,VALUE($B2884),1000000000),IFERROR(IF(VALUE(MID($B2884,2,20))&lt;100000000,VALUE(MID($B2884,2,20)),1000000000),1000000000))+ROW()/100000,"")</f>
        <v/>
      </c>
    </row>
    <row r="2885">
      <c r="E2885" s="7" t="n"/>
      <c r="G2885" s="7" t="n"/>
      <c r="O2885" s="7">
        <f>IF($B2885="","",N2885*X2885/100)</f>
        <v/>
      </c>
      <c r="P2885" s="14" t="n"/>
      <c r="U2885" s="7" t="n"/>
      <c r="W2885" s="7">
        <f>IF($B2885="","",Z2885*AB2885/100)</f>
        <v/>
      </c>
      <c r="X2885" s="7">
        <f>IF($B2885="","",Z2885-W2885)</f>
        <v/>
      </c>
      <c r="Y2885" s="7">
        <f>IF($B2885="","",X2885-O2885)</f>
        <v/>
      </c>
      <c r="Z2885" s="7" t="n"/>
      <c r="AC2885">
        <f>IF($B2885="","",IF(COUNTIF($B$2:$B2885,$B2885)=1,1,0))</f>
        <v/>
      </c>
      <c r="AD2885">
        <f>IF($AC2885=1,SUMPRODUCT(--($AF$2:$AF$3501&lt;$AF2885))+1,"")</f>
        <v/>
      </c>
      <c r="AE2885">
        <f>IF($B2885="","",IF(OR($AA2885=TRUE(),$AA2885="TRUE"),0,1))</f>
        <v/>
      </c>
      <c r="AF2885">
        <f>IF($AC2885=1,IFERROR(IF(VALUE($B2885)&lt;100000000,VALUE($B2885),1000000000),IFERROR(IF(VALUE(MID($B2885,2,20))&lt;100000000,VALUE(MID($B2885,2,20)),1000000000),1000000000))+ROW()/100000,"")</f>
        <v/>
      </c>
    </row>
    <row r="2886">
      <c r="E2886" s="7" t="n"/>
      <c r="G2886" s="7" t="n"/>
      <c r="O2886" s="7">
        <f>IF($B2886="","",N2886*X2886/100)</f>
        <v/>
      </c>
      <c r="P2886" s="14" t="n"/>
      <c r="U2886" s="7" t="n"/>
      <c r="W2886" s="7">
        <f>IF($B2886="","",Z2886*AB2886/100)</f>
        <v/>
      </c>
      <c r="X2886" s="7">
        <f>IF($B2886="","",Z2886-W2886)</f>
        <v/>
      </c>
      <c r="Y2886" s="7">
        <f>IF($B2886="","",X2886-O2886)</f>
        <v/>
      </c>
      <c r="Z2886" s="7" t="n"/>
      <c r="AC2886">
        <f>IF($B2886="","",IF(COUNTIF($B$2:$B2886,$B2886)=1,1,0))</f>
        <v/>
      </c>
      <c r="AD2886">
        <f>IF($AC2886=1,SUMPRODUCT(--($AF$2:$AF$3501&lt;$AF2886))+1,"")</f>
        <v/>
      </c>
      <c r="AE2886">
        <f>IF($B2886="","",IF(OR($AA2886=TRUE(),$AA2886="TRUE"),0,1))</f>
        <v/>
      </c>
      <c r="AF2886">
        <f>IF($AC2886=1,IFERROR(IF(VALUE($B2886)&lt;100000000,VALUE($B2886),1000000000),IFERROR(IF(VALUE(MID($B2886,2,20))&lt;100000000,VALUE(MID($B2886,2,20)),1000000000),1000000000))+ROW()/100000,"")</f>
        <v/>
      </c>
    </row>
    <row r="2887">
      <c r="E2887" s="7" t="n"/>
      <c r="G2887" s="7" t="n"/>
      <c r="O2887" s="7">
        <f>IF($B2887="","",N2887*X2887/100)</f>
        <v/>
      </c>
      <c r="P2887" s="14" t="n"/>
      <c r="U2887" s="7" t="n"/>
      <c r="W2887" s="7">
        <f>IF($B2887="","",Z2887*AB2887/100)</f>
        <v/>
      </c>
      <c r="X2887" s="7">
        <f>IF($B2887="","",Z2887-W2887)</f>
        <v/>
      </c>
      <c r="Y2887" s="7">
        <f>IF($B2887="","",X2887-O2887)</f>
        <v/>
      </c>
      <c r="Z2887" s="7" t="n"/>
      <c r="AC2887">
        <f>IF($B2887="","",IF(COUNTIF($B$2:$B2887,$B2887)=1,1,0))</f>
        <v/>
      </c>
      <c r="AD2887">
        <f>IF($AC2887=1,SUMPRODUCT(--($AF$2:$AF$3501&lt;$AF2887))+1,"")</f>
        <v/>
      </c>
      <c r="AE2887">
        <f>IF($B2887="","",IF(OR($AA2887=TRUE(),$AA2887="TRUE"),0,1))</f>
        <v/>
      </c>
      <c r="AF2887">
        <f>IF($AC2887=1,IFERROR(IF(VALUE($B2887)&lt;100000000,VALUE($B2887),1000000000),IFERROR(IF(VALUE(MID($B2887,2,20))&lt;100000000,VALUE(MID($B2887,2,20)),1000000000),1000000000))+ROW()/100000,"")</f>
        <v/>
      </c>
    </row>
    <row r="2888">
      <c r="E2888" s="7" t="n"/>
      <c r="G2888" s="7" t="n"/>
      <c r="O2888" s="7">
        <f>IF($B2888="","",N2888*X2888/100)</f>
        <v/>
      </c>
      <c r="P2888" s="14" t="n"/>
      <c r="U2888" s="7" t="n"/>
      <c r="W2888" s="7">
        <f>IF($B2888="","",Z2888*AB2888/100)</f>
        <v/>
      </c>
      <c r="X2888" s="7">
        <f>IF($B2888="","",Z2888-W2888)</f>
        <v/>
      </c>
      <c r="Y2888" s="7">
        <f>IF($B2888="","",X2888-O2888)</f>
        <v/>
      </c>
      <c r="Z2888" s="7" t="n"/>
      <c r="AC2888">
        <f>IF($B2888="","",IF(COUNTIF($B$2:$B2888,$B2888)=1,1,0))</f>
        <v/>
      </c>
      <c r="AD2888">
        <f>IF($AC2888=1,SUMPRODUCT(--($AF$2:$AF$3501&lt;$AF2888))+1,"")</f>
        <v/>
      </c>
      <c r="AE2888">
        <f>IF($B2888="","",IF(OR($AA2888=TRUE(),$AA2888="TRUE"),0,1))</f>
        <v/>
      </c>
      <c r="AF2888">
        <f>IF($AC2888=1,IFERROR(IF(VALUE($B2888)&lt;100000000,VALUE($B2888),1000000000),IFERROR(IF(VALUE(MID($B2888,2,20))&lt;100000000,VALUE(MID($B2888,2,20)),1000000000),1000000000))+ROW()/100000,"")</f>
        <v/>
      </c>
    </row>
    <row r="2889">
      <c r="E2889" s="7" t="n"/>
      <c r="G2889" s="7" t="n"/>
      <c r="O2889" s="7">
        <f>IF($B2889="","",N2889*X2889/100)</f>
        <v/>
      </c>
      <c r="P2889" s="14" t="n"/>
      <c r="U2889" s="7" t="n"/>
      <c r="W2889" s="7">
        <f>IF($B2889="","",Z2889*AB2889/100)</f>
        <v/>
      </c>
      <c r="X2889" s="7">
        <f>IF($B2889="","",Z2889-W2889)</f>
        <v/>
      </c>
      <c r="Y2889" s="7">
        <f>IF($B2889="","",X2889-O2889)</f>
        <v/>
      </c>
      <c r="Z2889" s="7" t="n"/>
      <c r="AC2889">
        <f>IF($B2889="","",IF(COUNTIF($B$2:$B2889,$B2889)=1,1,0))</f>
        <v/>
      </c>
      <c r="AD2889">
        <f>IF($AC2889=1,SUMPRODUCT(--($AF$2:$AF$3501&lt;$AF2889))+1,"")</f>
        <v/>
      </c>
      <c r="AE2889">
        <f>IF($B2889="","",IF(OR($AA2889=TRUE(),$AA2889="TRUE"),0,1))</f>
        <v/>
      </c>
      <c r="AF2889">
        <f>IF($AC2889=1,IFERROR(IF(VALUE($B2889)&lt;100000000,VALUE($B2889),1000000000),IFERROR(IF(VALUE(MID($B2889,2,20))&lt;100000000,VALUE(MID($B2889,2,20)),1000000000),1000000000))+ROW()/100000,"")</f>
        <v/>
      </c>
    </row>
    <row r="2890">
      <c r="E2890" s="7" t="n"/>
      <c r="G2890" s="7" t="n"/>
      <c r="O2890" s="7">
        <f>IF($B2890="","",N2890*X2890/100)</f>
        <v/>
      </c>
      <c r="P2890" s="14" t="n"/>
      <c r="U2890" s="7" t="n"/>
      <c r="W2890" s="7">
        <f>IF($B2890="","",Z2890*AB2890/100)</f>
        <v/>
      </c>
      <c r="X2890" s="7">
        <f>IF($B2890="","",Z2890-W2890)</f>
        <v/>
      </c>
      <c r="Y2890" s="7">
        <f>IF($B2890="","",X2890-O2890)</f>
        <v/>
      </c>
      <c r="Z2890" s="7" t="n"/>
      <c r="AC2890">
        <f>IF($B2890="","",IF(COUNTIF($B$2:$B2890,$B2890)=1,1,0))</f>
        <v/>
      </c>
      <c r="AD2890">
        <f>IF($AC2890=1,SUMPRODUCT(--($AF$2:$AF$3501&lt;$AF2890))+1,"")</f>
        <v/>
      </c>
      <c r="AE2890">
        <f>IF($B2890="","",IF(OR($AA2890=TRUE(),$AA2890="TRUE"),0,1))</f>
        <v/>
      </c>
      <c r="AF2890">
        <f>IF($AC2890=1,IFERROR(IF(VALUE($B2890)&lt;100000000,VALUE($B2890),1000000000),IFERROR(IF(VALUE(MID($B2890,2,20))&lt;100000000,VALUE(MID($B2890,2,20)),1000000000),1000000000))+ROW()/100000,"")</f>
        <v/>
      </c>
    </row>
    <row r="2891">
      <c r="E2891" s="7" t="n"/>
      <c r="G2891" s="7" t="n"/>
      <c r="O2891" s="7">
        <f>IF($B2891="","",N2891*X2891/100)</f>
        <v/>
      </c>
      <c r="P2891" s="14" t="n"/>
      <c r="U2891" s="7" t="n"/>
      <c r="W2891" s="7">
        <f>IF($B2891="","",Z2891*AB2891/100)</f>
        <v/>
      </c>
      <c r="X2891" s="7">
        <f>IF($B2891="","",Z2891-W2891)</f>
        <v/>
      </c>
      <c r="Y2891" s="7">
        <f>IF($B2891="","",X2891-O2891)</f>
        <v/>
      </c>
      <c r="Z2891" s="7" t="n"/>
      <c r="AC2891">
        <f>IF($B2891="","",IF(COUNTIF($B$2:$B2891,$B2891)=1,1,0))</f>
        <v/>
      </c>
      <c r="AD2891">
        <f>IF($AC2891=1,SUMPRODUCT(--($AF$2:$AF$3501&lt;$AF2891))+1,"")</f>
        <v/>
      </c>
      <c r="AE2891">
        <f>IF($B2891="","",IF(OR($AA2891=TRUE(),$AA2891="TRUE"),0,1))</f>
        <v/>
      </c>
      <c r="AF2891">
        <f>IF($AC2891=1,IFERROR(IF(VALUE($B2891)&lt;100000000,VALUE($B2891),1000000000),IFERROR(IF(VALUE(MID($B2891,2,20))&lt;100000000,VALUE(MID($B2891,2,20)),1000000000),1000000000))+ROW()/100000,"")</f>
        <v/>
      </c>
    </row>
    <row r="2892">
      <c r="E2892" s="7" t="n"/>
      <c r="G2892" s="7" t="n"/>
      <c r="O2892" s="7">
        <f>IF($B2892="","",N2892*X2892/100)</f>
        <v/>
      </c>
      <c r="P2892" s="14" t="n"/>
      <c r="U2892" s="7" t="n"/>
      <c r="W2892" s="7">
        <f>IF($B2892="","",Z2892*AB2892/100)</f>
        <v/>
      </c>
      <c r="X2892" s="7">
        <f>IF($B2892="","",Z2892-W2892)</f>
        <v/>
      </c>
      <c r="Y2892" s="7">
        <f>IF($B2892="","",X2892-O2892)</f>
        <v/>
      </c>
      <c r="Z2892" s="7" t="n"/>
      <c r="AC2892">
        <f>IF($B2892="","",IF(COUNTIF($B$2:$B2892,$B2892)=1,1,0))</f>
        <v/>
      </c>
      <c r="AD2892">
        <f>IF($AC2892=1,SUMPRODUCT(--($AF$2:$AF$3501&lt;$AF2892))+1,"")</f>
        <v/>
      </c>
      <c r="AE2892">
        <f>IF($B2892="","",IF(OR($AA2892=TRUE(),$AA2892="TRUE"),0,1))</f>
        <v/>
      </c>
      <c r="AF2892">
        <f>IF($AC2892=1,IFERROR(IF(VALUE($B2892)&lt;100000000,VALUE($B2892),1000000000),IFERROR(IF(VALUE(MID($B2892,2,20))&lt;100000000,VALUE(MID($B2892,2,20)),1000000000),1000000000))+ROW()/100000,"")</f>
        <v/>
      </c>
    </row>
    <row r="2893">
      <c r="E2893" s="7" t="n"/>
      <c r="G2893" s="7" t="n"/>
      <c r="O2893" s="7">
        <f>IF($B2893="","",N2893*X2893/100)</f>
        <v/>
      </c>
      <c r="P2893" s="14" t="n"/>
      <c r="U2893" s="7" t="n"/>
      <c r="W2893" s="7">
        <f>IF($B2893="","",Z2893*AB2893/100)</f>
        <v/>
      </c>
      <c r="X2893" s="7">
        <f>IF($B2893="","",Z2893-W2893)</f>
        <v/>
      </c>
      <c r="Y2893" s="7">
        <f>IF($B2893="","",X2893-O2893)</f>
        <v/>
      </c>
      <c r="Z2893" s="7" t="n"/>
      <c r="AC2893">
        <f>IF($B2893="","",IF(COUNTIF($B$2:$B2893,$B2893)=1,1,0))</f>
        <v/>
      </c>
      <c r="AD2893">
        <f>IF($AC2893=1,SUMPRODUCT(--($AF$2:$AF$3501&lt;$AF2893))+1,"")</f>
        <v/>
      </c>
      <c r="AE2893">
        <f>IF($B2893="","",IF(OR($AA2893=TRUE(),$AA2893="TRUE"),0,1))</f>
        <v/>
      </c>
      <c r="AF2893">
        <f>IF($AC2893=1,IFERROR(IF(VALUE($B2893)&lt;100000000,VALUE($B2893),1000000000),IFERROR(IF(VALUE(MID($B2893,2,20))&lt;100000000,VALUE(MID($B2893,2,20)),1000000000),1000000000))+ROW()/100000,"")</f>
        <v/>
      </c>
    </row>
    <row r="2894">
      <c r="E2894" s="7" t="n"/>
      <c r="G2894" s="7" t="n"/>
      <c r="O2894" s="7">
        <f>IF($B2894="","",N2894*X2894/100)</f>
        <v/>
      </c>
      <c r="P2894" s="14" t="n"/>
      <c r="U2894" s="7" t="n"/>
      <c r="W2894" s="7">
        <f>IF($B2894="","",Z2894*AB2894/100)</f>
        <v/>
      </c>
      <c r="X2894" s="7">
        <f>IF($B2894="","",Z2894-W2894)</f>
        <v/>
      </c>
      <c r="Y2894" s="7">
        <f>IF($B2894="","",X2894-O2894)</f>
        <v/>
      </c>
      <c r="Z2894" s="7" t="n"/>
      <c r="AC2894">
        <f>IF($B2894="","",IF(COUNTIF($B$2:$B2894,$B2894)=1,1,0))</f>
        <v/>
      </c>
      <c r="AD2894">
        <f>IF($AC2894=1,SUMPRODUCT(--($AF$2:$AF$3501&lt;$AF2894))+1,"")</f>
        <v/>
      </c>
      <c r="AE2894">
        <f>IF($B2894="","",IF(OR($AA2894=TRUE(),$AA2894="TRUE"),0,1))</f>
        <v/>
      </c>
      <c r="AF2894">
        <f>IF($AC2894=1,IFERROR(IF(VALUE($B2894)&lt;100000000,VALUE($B2894),1000000000),IFERROR(IF(VALUE(MID($B2894,2,20))&lt;100000000,VALUE(MID($B2894,2,20)),1000000000),1000000000))+ROW()/100000,"")</f>
        <v/>
      </c>
    </row>
    <row r="2895">
      <c r="E2895" s="7" t="n"/>
      <c r="G2895" s="7" t="n"/>
      <c r="O2895" s="7">
        <f>IF($B2895="","",N2895*X2895/100)</f>
        <v/>
      </c>
      <c r="P2895" s="14" t="n"/>
      <c r="U2895" s="7" t="n"/>
      <c r="W2895" s="7">
        <f>IF($B2895="","",Z2895*AB2895/100)</f>
        <v/>
      </c>
      <c r="X2895" s="7">
        <f>IF($B2895="","",Z2895-W2895)</f>
        <v/>
      </c>
      <c r="Y2895" s="7">
        <f>IF($B2895="","",X2895-O2895)</f>
        <v/>
      </c>
      <c r="Z2895" s="7" t="n"/>
      <c r="AC2895">
        <f>IF($B2895="","",IF(COUNTIF($B$2:$B2895,$B2895)=1,1,0))</f>
        <v/>
      </c>
      <c r="AD2895">
        <f>IF($AC2895=1,SUMPRODUCT(--($AF$2:$AF$3501&lt;$AF2895))+1,"")</f>
        <v/>
      </c>
      <c r="AE2895">
        <f>IF($B2895="","",IF(OR($AA2895=TRUE(),$AA2895="TRUE"),0,1))</f>
        <v/>
      </c>
      <c r="AF2895">
        <f>IF($AC2895=1,IFERROR(IF(VALUE($B2895)&lt;100000000,VALUE($B2895),1000000000),IFERROR(IF(VALUE(MID($B2895,2,20))&lt;100000000,VALUE(MID($B2895,2,20)),1000000000),1000000000))+ROW()/100000,"")</f>
        <v/>
      </c>
    </row>
    <row r="2896">
      <c r="E2896" s="7" t="n"/>
      <c r="G2896" s="7" t="n"/>
      <c r="O2896" s="7">
        <f>IF($B2896="","",N2896*X2896/100)</f>
        <v/>
      </c>
      <c r="P2896" s="14" t="n"/>
      <c r="U2896" s="7" t="n"/>
      <c r="W2896" s="7">
        <f>IF($B2896="","",Z2896*AB2896/100)</f>
        <v/>
      </c>
      <c r="X2896" s="7">
        <f>IF($B2896="","",Z2896-W2896)</f>
        <v/>
      </c>
      <c r="Y2896" s="7">
        <f>IF($B2896="","",X2896-O2896)</f>
        <v/>
      </c>
      <c r="Z2896" s="7" t="n"/>
      <c r="AC2896">
        <f>IF($B2896="","",IF(COUNTIF($B$2:$B2896,$B2896)=1,1,0))</f>
        <v/>
      </c>
      <c r="AD2896">
        <f>IF($AC2896=1,SUMPRODUCT(--($AF$2:$AF$3501&lt;$AF2896))+1,"")</f>
        <v/>
      </c>
      <c r="AE2896">
        <f>IF($B2896="","",IF(OR($AA2896=TRUE(),$AA2896="TRUE"),0,1))</f>
        <v/>
      </c>
      <c r="AF2896">
        <f>IF($AC2896=1,IFERROR(IF(VALUE($B2896)&lt;100000000,VALUE($B2896),1000000000),IFERROR(IF(VALUE(MID($B2896,2,20))&lt;100000000,VALUE(MID($B2896,2,20)),1000000000),1000000000))+ROW()/100000,"")</f>
        <v/>
      </c>
    </row>
    <row r="2897">
      <c r="E2897" s="7" t="n"/>
      <c r="G2897" s="7" t="n"/>
      <c r="O2897" s="7">
        <f>IF($B2897="","",N2897*X2897/100)</f>
        <v/>
      </c>
      <c r="P2897" s="14" t="n"/>
      <c r="U2897" s="7" t="n"/>
      <c r="W2897" s="7">
        <f>IF($B2897="","",Z2897*AB2897/100)</f>
        <v/>
      </c>
      <c r="X2897" s="7">
        <f>IF($B2897="","",Z2897-W2897)</f>
        <v/>
      </c>
      <c r="Y2897" s="7">
        <f>IF($B2897="","",X2897-O2897)</f>
        <v/>
      </c>
      <c r="Z2897" s="7" t="n"/>
      <c r="AC2897">
        <f>IF($B2897="","",IF(COUNTIF($B$2:$B2897,$B2897)=1,1,0))</f>
        <v/>
      </c>
      <c r="AD2897">
        <f>IF($AC2897=1,SUMPRODUCT(--($AF$2:$AF$3501&lt;$AF2897))+1,"")</f>
        <v/>
      </c>
      <c r="AE2897">
        <f>IF($B2897="","",IF(OR($AA2897=TRUE(),$AA2897="TRUE"),0,1))</f>
        <v/>
      </c>
      <c r="AF2897">
        <f>IF($AC2897=1,IFERROR(IF(VALUE($B2897)&lt;100000000,VALUE($B2897),1000000000),IFERROR(IF(VALUE(MID($B2897,2,20))&lt;100000000,VALUE(MID($B2897,2,20)),1000000000),1000000000))+ROW()/100000,"")</f>
        <v/>
      </c>
    </row>
    <row r="2898">
      <c r="E2898" s="7" t="n"/>
      <c r="G2898" s="7" t="n"/>
      <c r="O2898" s="7">
        <f>IF($B2898="","",N2898*X2898/100)</f>
        <v/>
      </c>
      <c r="P2898" s="14" t="n"/>
      <c r="U2898" s="7" t="n"/>
      <c r="W2898" s="7">
        <f>IF($B2898="","",Z2898*AB2898/100)</f>
        <v/>
      </c>
      <c r="X2898" s="7">
        <f>IF($B2898="","",Z2898-W2898)</f>
        <v/>
      </c>
      <c r="Y2898" s="7">
        <f>IF($B2898="","",X2898-O2898)</f>
        <v/>
      </c>
      <c r="Z2898" s="7" t="n"/>
      <c r="AC2898">
        <f>IF($B2898="","",IF(COUNTIF($B$2:$B2898,$B2898)=1,1,0))</f>
        <v/>
      </c>
      <c r="AD2898">
        <f>IF($AC2898=1,SUMPRODUCT(--($AF$2:$AF$3501&lt;$AF2898))+1,"")</f>
        <v/>
      </c>
      <c r="AE2898">
        <f>IF($B2898="","",IF(OR($AA2898=TRUE(),$AA2898="TRUE"),0,1))</f>
        <v/>
      </c>
      <c r="AF2898">
        <f>IF($AC2898=1,IFERROR(IF(VALUE($B2898)&lt;100000000,VALUE($B2898),1000000000),IFERROR(IF(VALUE(MID($B2898,2,20))&lt;100000000,VALUE(MID($B2898,2,20)),1000000000),1000000000))+ROW()/100000,"")</f>
        <v/>
      </c>
    </row>
    <row r="2899">
      <c r="E2899" s="7" t="n"/>
      <c r="G2899" s="7" t="n"/>
      <c r="O2899" s="7">
        <f>IF($B2899="","",N2899*X2899/100)</f>
        <v/>
      </c>
      <c r="P2899" s="14" t="n"/>
      <c r="U2899" s="7" t="n"/>
      <c r="W2899" s="7">
        <f>IF($B2899="","",Z2899*AB2899/100)</f>
        <v/>
      </c>
      <c r="X2899" s="7">
        <f>IF($B2899="","",Z2899-W2899)</f>
        <v/>
      </c>
      <c r="Y2899" s="7">
        <f>IF($B2899="","",X2899-O2899)</f>
        <v/>
      </c>
      <c r="Z2899" s="7" t="n"/>
      <c r="AC2899">
        <f>IF($B2899="","",IF(COUNTIF($B$2:$B2899,$B2899)=1,1,0))</f>
        <v/>
      </c>
      <c r="AD2899">
        <f>IF($AC2899=1,SUMPRODUCT(--($AF$2:$AF$3501&lt;$AF2899))+1,"")</f>
        <v/>
      </c>
      <c r="AE2899">
        <f>IF($B2899="","",IF(OR($AA2899=TRUE(),$AA2899="TRUE"),0,1))</f>
        <v/>
      </c>
      <c r="AF2899">
        <f>IF($AC2899=1,IFERROR(IF(VALUE($B2899)&lt;100000000,VALUE($B2899),1000000000),IFERROR(IF(VALUE(MID($B2899,2,20))&lt;100000000,VALUE(MID($B2899,2,20)),1000000000),1000000000))+ROW()/100000,"")</f>
        <v/>
      </c>
    </row>
    <row r="2900">
      <c r="E2900" s="7" t="n"/>
      <c r="G2900" s="7" t="n"/>
      <c r="O2900" s="7">
        <f>IF($B2900="","",N2900*X2900/100)</f>
        <v/>
      </c>
      <c r="P2900" s="14" t="n"/>
      <c r="U2900" s="7" t="n"/>
      <c r="W2900" s="7">
        <f>IF($B2900="","",Z2900*AB2900/100)</f>
        <v/>
      </c>
      <c r="X2900" s="7">
        <f>IF($B2900="","",Z2900-W2900)</f>
        <v/>
      </c>
      <c r="Y2900" s="7">
        <f>IF($B2900="","",X2900-O2900)</f>
        <v/>
      </c>
      <c r="Z2900" s="7" t="n"/>
      <c r="AC2900">
        <f>IF($B2900="","",IF(COUNTIF($B$2:$B2900,$B2900)=1,1,0))</f>
        <v/>
      </c>
      <c r="AD2900">
        <f>IF($AC2900=1,SUMPRODUCT(--($AF$2:$AF$3501&lt;$AF2900))+1,"")</f>
        <v/>
      </c>
      <c r="AE2900">
        <f>IF($B2900="","",IF(OR($AA2900=TRUE(),$AA2900="TRUE"),0,1))</f>
        <v/>
      </c>
      <c r="AF2900">
        <f>IF($AC2900=1,IFERROR(IF(VALUE($B2900)&lt;100000000,VALUE($B2900),1000000000),IFERROR(IF(VALUE(MID($B2900,2,20))&lt;100000000,VALUE(MID($B2900,2,20)),1000000000),1000000000))+ROW()/100000,"")</f>
        <v/>
      </c>
    </row>
    <row r="2901">
      <c r="E2901" s="7" t="n"/>
      <c r="G2901" s="7" t="n"/>
      <c r="O2901" s="7">
        <f>IF($B2901="","",N2901*X2901/100)</f>
        <v/>
      </c>
      <c r="P2901" s="14" t="n"/>
      <c r="U2901" s="7" t="n"/>
      <c r="W2901" s="7">
        <f>IF($B2901="","",Z2901*AB2901/100)</f>
        <v/>
      </c>
      <c r="X2901" s="7">
        <f>IF($B2901="","",Z2901-W2901)</f>
        <v/>
      </c>
      <c r="Y2901" s="7">
        <f>IF($B2901="","",X2901-O2901)</f>
        <v/>
      </c>
      <c r="Z2901" s="7" t="n"/>
      <c r="AC2901">
        <f>IF($B2901="","",IF(COUNTIF($B$2:$B2901,$B2901)=1,1,0))</f>
        <v/>
      </c>
      <c r="AD2901">
        <f>IF($AC2901=1,SUMPRODUCT(--($AF$2:$AF$3501&lt;$AF2901))+1,"")</f>
        <v/>
      </c>
      <c r="AE2901">
        <f>IF($B2901="","",IF(OR($AA2901=TRUE(),$AA2901="TRUE"),0,1))</f>
        <v/>
      </c>
      <c r="AF2901">
        <f>IF($AC2901=1,IFERROR(IF(VALUE($B2901)&lt;100000000,VALUE($B2901),1000000000),IFERROR(IF(VALUE(MID($B2901,2,20))&lt;100000000,VALUE(MID($B2901,2,20)),1000000000),1000000000))+ROW()/100000,"")</f>
        <v/>
      </c>
    </row>
    <row r="2902">
      <c r="E2902" s="7" t="n"/>
      <c r="G2902" s="7" t="n"/>
      <c r="O2902" s="7">
        <f>IF($B2902="","",N2902*X2902/100)</f>
        <v/>
      </c>
      <c r="P2902" s="14" t="n"/>
      <c r="U2902" s="7" t="n"/>
      <c r="W2902" s="7">
        <f>IF($B2902="","",Z2902*AB2902/100)</f>
        <v/>
      </c>
      <c r="X2902" s="7">
        <f>IF($B2902="","",Z2902-W2902)</f>
        <v/>
      </c>
      <c r="Y2902" s="7">
        <f>IF($B2902="","",X2902-O2902)</f>
        <v/>
      </c>
      <c r="Z2902" s="7" t="n"/>
      <c r="AC2902">
        <f>IF($B2902="","",IF(COUNTIF($B$2:$B2902,$B2902)=1,1,0))</f>
        <v/>
      </c>
      <c r="AD2902">
        <f>IF($AC2902=1,SUMPRODUCT(--($AF$2:$AF$3501&lt;$AF2902))+1,"")</f>
        <v/>
      </c>
      <c r="AE2902">
        <f>IF($B2902="","",IF(OR($AA2902=TRUE(),$AA2902="TRUE"),0,1))</f>
        <v/>
      </c>
      <c r="AF2902">
        <f>IF($AC2902=1,IFERROR(IF(VALUE($B2902)&lt;100000000,VALUE($B2902),1000000000),IFERROR(IF(VALUE(MID($B2902,2,20))&lt;100000000,VALUE(MID($B2902,2,20)),1000000000),1000000000))+ROW()/100000,"")</f>
        <v/>
      </c>
    </row>
    <row r="2903">
      <c r="E2903" s="7" t="n"/>
      <c r="G2903" s="7" t="n"/>
      <c r="O2903" s="7">
        <f>IF($B2903="","",N2903*X2903/100)</f>
        <v/>
      </c>
      <c r="P2903" s="14" t="n"/>
      <c r="U2903" s="7" t="n"/>
      <c r="W2903" s="7">
        <f>IF($B2903="","",Z2903*AB2903/100)</f>
        <v/>
      </c>
      <c r="X2903" s="7">
        <f>IF($B2903="","",Z2903-W2903)</f>
        <v/>
      </c>
      <c r="Y2903" s="7">
        <f>IF($B2903="","",X2903-O2903)</f>
        <v/>
      </c>
      <c r="Z2903" s="7" t="n"/>
      <c r="AC2903">
        <f>IF($B2903="","",IF(COUNTIF($B$2:$B2903,$B2903)=1,1,0))</f>
        <v/>
      </c>
      <c r="AD2903">
        <f>IF($AC2903=1,SUMPRODUCT(--($AF$2:$AF$3501&lt;$AF2903))+1,"")</f>
        <v/>
      </c>
      <c r="AE2903">
        <f>IF($B2903="","",IF(OR($AA2903=TRUE(),$AA2903="TRUE"),0,1))</f>
        <v/>
      </c>
      <c r="AF2903">
        <f>IF($AC2903=1,IFERROR(IF(VALUE($B2903)&lt;100000000,VALUE($B2903),1000000000),IFERROR(IF(VALUE(MID($B2903,2,20))&lt;100000000,VALUE(MID($B2903,2,20)),1000000000),1000000000))+ROW()/100000,"")</f>
        <v/>
      </c>
    </row>
    <row r="2904">
      <c r="E2904" s="7" t="n"/>
      <c r="G2904" s="7" t="n"/>
      <c r="O2904" s="7">
        <f>IF($B2904="","",N2904*X2904/100)</f>
        <v/>
      </c>
      <c r="P2904" s="14" t="n"/>
      <c r="U2904" s="7" t="n"/>
      <c r="W2904" s="7">
        <f>IF($B2904="","",Z2904*AB2904/100)</f>
        <v/>
      </c>
      <c r="X2904" s="7">
        <f>IF($B2904="","",Z2904-W2904)</f>
        <v/>
      </c>
      <c r="Y2904" s="7">
        <f>IF($B2904="","",X2904-O2904)</f>
        <v/>
      </c>
      <c r="Z2904" s="7" t="n"/>
      <c r="AC2904">
        <f>IF($B2904="","",IF(COUNTIF($B$2:$B2904,$B2904)=1,1,0))</f>
        <v/>
      </c>
      <c r="AD2904">
        <f>IF($AC2904=1,SUMPRODUCT(--($AF$2:$AF$3501&lt;$AF2904))+1,"")</f>
        <v/>
      </c>
      <c r="AE2904">
        <f>IF($B2904="","",IF(OR($AA2904=TRUE(),$AA2904="TRUE"),0,1))</f>
        <v/>
      </c>
      <c r="AF2904">
        <f>IF($AC2904=1,IFERROR(IF(VALUE($B2904)&lt;100000000,VALUE($B2904),1000000000),IFERROR(IF(VALUE(MID($B2904,2,20))&lt;100000000,VALUE(MID($B2904,2,20)),1000000000),1000000000))+ROW()/100000,"")</f>
        <v/>
      </c>
    </row>
    <row r="2905">
      <c r="E2905" s="7" t="n"/>
      <c r="G2905" s="7" t="n"/>
      <c r="O2905" s="7">
        <f>IF($B2905="","",N2905*X2905/100)</f>
        <v/>
      </c>
      <c r="P2905" s="14" t="n"/>
      <c r="U2905" s="7" t="n"/>
      <c r="W2905" s="7">
        <f>IF($B2905="","",Z2905*AB2905/100)</f>
        <v/>
      </c>
      <c r="X2905" s="7">
        <f>IF($B2905="","",Z2905-W2905)</f>
        <v/>
      </c>
      <c r="Y2905" s="7">
        <f>IF($B2905="","",X2905-O2905)</f>
        <v/>
      </c>
      <c r="Z2905" s="7" t="n"/>
      <c r="AC2905">
        <f>IF($B2905="","",IF(COUNTIF($B$2:$B2905,$B2905)=1,1,0))</f>
        <v/>
      </c>
      <c r="AD2905">
        <f>IF($AC2905=1,SUMPRODUCT(--($AF$2:$AF$3501&lt;$AF2905))+1,"")</f>
        <v/>
      </c>
      <c r="AE2905">
        <f>IF($B2905="","",IF(OR($AA2905=TRUE(),$AA2905="TRUE"),0,1))</f>
        <v/>
      </c>
      <c r="AF2905">
        <f>IF($AC2905=1,IFERROR(IF(VALUE($B2905)&lt;100000000,VALUE($B2905),1000000000),IFERROR(IF(VALUE(MID($B2905,2,20))&lt;100000000,VALUE(MID($B2905,2,20)),1000000000),1000000000))+ROW()/100000,"")</f>
        <v/>
      </c>
    </row>
    <row r="2906">
      <c r="E2906" s="7" t="n"/>
      <c r="G2906" s="7" t="n"/>
      <c r="O2906" s="7">
        <f>IF($B2906="","",N2906*X2906/100)</f>
        <v/>
      </c>
      <c r="P2906" s="14" t="n"/>
      <c r="U2906" s="7" t="n"/>
      <c r="W2906" s="7">
        <f>IF($B2906="","",Z2906*AB2906/100)</f>
        <v/>
      </c>
      <c r="X2906" s="7">
        <f>IF($B2906="","",Z2906-W2906)</f>
        <v/>
      </c>
      <c r="Y2906" s="7">
        <f>IF($B2906="","",X2906-O2906)</f>
        <v/>
      </c>
      <c r="Z2906" s="7" t="n"/>
      <c r="AC2906">
        <f>IF($B2906="","",IF(COUNTIF($B$2:$B2906,$B2906)=1,1,0))</f>
        <v/>
      </c>
      <c r="AD2906">
        <f>IF($AC2906=1,SUMPRODUCT(--($AF$2:$AF$3501&lt;$AF2906))+1,"")</f>
        <v/>
      </c>
      <c r="AE2906">
        <f>IF($B2906="","",IF(OR($AA2906=TRUE(),$AA2906="TRUE"),0,1))</f>
        <v/>
      </c>
      <c r="AF2906">
        <f>IF($AC2906=1,IFERROR(IF(VALUE($B2906)&lt;100000000,VALUE($B2906),1000000000),IFERROR(IF(VALUE(MID($B2906,2,20))&lt;100000000,VALUE(MID($B2906,2,20)),1000000000),1000000000))+ROW()/100000,"")</f>
        <v/>
      </c>
    </row>
    <row r="2907">
      <c r="E2907" s="7" t="n"/>
      <c r="G2907" s="7" t="n"/>
      <c r="O2907" s="7">
        <f>IF($B2907="","",N2907*X2907/100)</f>
        <v/>
      </c>
      <c r="P2907" s="14" t="n"/>
      <c r="U2907" s="7" t="n"/>
      <c r="W2907" s="7">
        <f>IF($B2907="","",Z2907*AB2907/100)</f>
        <v/>
      </c>
      <c r="X2907" s="7">
        <f>IF($B2907="","",Z2907-W2907)</f>
        <v/>
      </c>
      <c r="Y2907" s="7">
        <f>IF($B2907="","",X2907-O2907)</f>
        <v/>
      </c>
      <c r="Z2907" s="7" t="n"/>
      <c r="AC2907">
        <f>IF($B2907="","",IF(COUNTIF($B$2:$B2907,$B2907)=1,1,0))</f>
        <v/>
      </c>
      <c r="AD2907">
        <f>IF($AC2907=1,SUMPRODUCT(--($AF$2:$AF$3501&lt;$AF2907))+1,"")</f>
        <v/>
      </c>
      <c r="AE2907">
        <f>IF($B2907="","",IF(OR($AA2907=TRUE(),$AA2907="TRUE"),0,1))</f>
        <v/>
      </c>
      <c r="AF2907">
        <f>IF($AC2907=1,IFERROR(IF(VALUE($B2907)&lt;100000000,VALUE($B2907),1000000000),IFERROR(IF(VALUE(MID($B2907,2,20))&lt;100000000,VALUE(MID($B2907,2,20)),1000000000),1000000000))+ROW()/100000,"")</f>
        <v/>
      </c>
    </row>
    <row r="2908">
      <c r="E2908" s="7" t="n"/>
      <c r="G2908" s="7" t="n"/>
      <c r="O2908" s="7">
        <f>IF($B2908="","",N2908*X2908/100)</f>
        <v/>
      </c>
      <c r="P2908" s="14" t="n"/>
      <c r="U2908" s="7" t="n"/>
      <c r="W2908" s="7">
        <f>IF($B2908="","",Z2908*AB2908/100)</f>
        <v/>
      </c>
      <c r="X2908" s="7">
        <f>IF($B2908="","",Z2908-W2908)</f>
        <v/>
      </c>
      <c r="Y2908" s="7">
        <f>IF($B2908="","",X2908-O2908)</f>
        <v/>
      </c>
      <c r="Z2908" s="7" t="n"/>
      <c r="AC2908">
        <f>IF($B2908="","",IF(COUNTIF($B$2:$B2908,$B2908)=1,1,0))</f>
        <v/>
      </c>
      <c r="AD2908">
        <f>IF($AC2908=1,SUMPRODUCT(--($AF$2:$AF$3501&lt;$AF2908))+1,"")</f>
        <v/>
      </c>
      <c r="AE2908">
        <f>IF($B2908="","",IF(OR($AA2908=TRUE(),$AA2908="TRUE"),0,1))</f>
        <v/>
      </c>
      <c r="AF2908">
        <f>IF($AC2908=1,IFERROR(IF(VALUE($B2908)&lt;100000000,VALUE($B2908),1000000000),IFERROR(IF(VALUE(MID($B2908,2,20))&lt;100000000,VALUE(MID($B2908,2,20)),1000000000),1000000000))+ROW()/100000,"")</f>
        <v/>
      </c>
    </row>
    <row r="2909">
      <c r="E2909" s="7" t="n"/>
      <c r="G2909" s="7" t="n"/>
      <c r="O2909" s="7">
        <f>IF($B2909="","",N2909*X2909/100)</f>
        <v/>
      </c>
      <c r="P2909" s="14" t="n"/>
      <c r="U2909" s="7" t="n"/>
      <c r="W2909" s="7">
        <f>IF($B2909="","",Z2909*AB2909/100)</f>
        <v/>
      </c>
      <c r="X2909" s="7">
        <f>IF($B2909="","",Z2909-W2909)</f>
        <v/>
      </c>
      <c r="Y2909" s="7">
        <f>IF($B2909="","",X2909-O2909)</f>
        <v/>
      </c>
      <c r="Z2909" s="7" t="n"/>
      <c r="AC2909">
        <f>IF($B2909="","",IF(COUNTIF($B$2:$B2909,$B2909)=1,1,0))</f>
        <v/>
      </c>
      <c r="AD2909">
        <f>IF($AC2909=1,SUMPRODUCT(--($AF$2:$AF$3501&lt;$AF2909))+1,"")</f>
        <v/>
      </c>
      <c r="AE2909">
        <f>IF($B2909="","",IF(OR($AA2909=TRUE(),$AA2909="TRUE"),0,1))</f>
        <v/>
      </c>
      <c r="AF2909">
        <f>IF($AC2909=1,IFERROR(IF(VALUE($B2909)&lt;100000000,VALUE($B2909),1000000000),IFERROR(IF(VALUE(MID($B2909,2,20))&lt;100000000,VALUE(MID($B2909,2,20)),1000000000),1000000000))+ROW()/100000,"")</f>
        <v/>
      </c>
    </row>
    <row r="2910">
      <c r="E2910" s="7" t="n"/>
      <c r="G2910" s="7" t="n"/>
      <c r="O2910" s="7">
        <f>IF($B2910="","",N2910*X2910/100)</f>
        <v/>
      </c>
      <c r="P2910" s="14" t="n"/>
      <c r="U2910" s="7" t="n"/>
      <c r="W2910" s="7">
        <f>IF($B2910="","",Z2910*AB2910/100)</f>
        <v/>
      </c>
      <c r="X2910" s="7">
        <f>IF($B2910="","",Z2910-W2910)</f>
        <v/>
      </c>
      <c r="Y2910" s="7">
        <f>IF($B2910="","",X2910-O2910)</f>
        <v/>
      </c>
      <c r="Z2910" s="7" t="n"/>
      <c r="AC2910">
        <f>IF($B2910="","",IF(COUNTIF($B$2:$B2910,$B2910)=1,1,0))</f>
        <v/>
      </c>
      <c r="AD2910">
        <f>IF($AC2910=1,SUMPRODUCT(--($AF$2:$AF$3501&lt;$AF2910))+1,"")</f>
        <v/>
      </c>
      <c r="AE2910">
        <f>IF($B2910="","",IF(OR($AA2910=TRUE(),$AA2910="TRUE"),0,1))</f>
        <v/>
      </c>
      <c r="AF2910">
        <f>IF($AC2910=1,IFERROR(IF(VALUE($B2910)&lt;100000000,VALUE($B2910),1000000000),IFERROR(IF(VALUE(MID($B2910,2,20))&lt;100000000,VALUE(MID($B2910,2,20)),1000000000),1000000000))+ROW()/100000,"")</f>
        <v/>
      </c>
    </row>
    <row r="2911">
      <c r="E2911" s="7" t="n"/>
      <c r="G2911" s="7" t="n"/>
      <c r="O2911" s="7">
        <f>IF($B2911="","",N2911*X2911/100)</f>
        <v/>
      </c>
      <c r="P2911" s="14" t="n"/>
      <c r="U2911" s="7" t="n"/>
      <c r="W2911" s="7">
        <f>IF($B2911="","",Z2911*AB2911/100)</f>
        <v/>
      </c>
      <c r="X2911" s="7">
        <f>IF($B2911="","",Z2911-W2911)</f>
        <v/>
      </c>
      <c r="Y2911" s="7">
        <f>IF($B2911="","",X2911-O2911)</f>
        <v/>
      </c>
      <c r="Z2911" s="7" t="n"/>
      <c r="AC2911">
        <f>IF($B2911="","",IF(COUNTIF($B$2:$B2911,$B2911)=1,1,0))</f>
        <v/>
      </c>
      <c r="AD2911">
        <f>IF($AC2911=1,SUMPRODUCT(--($AF$2:$AF$3501&lt;$AF2911))+1,"")</f>
        <v/>
      </c>
      <c r="AE2911">
        <f>IF($B2911="","",IF(OR($AA2911=TRUE(),$AA2911="TRUE"),0,1))</f>
        <v/>
      </c>
      <c r="AF2911">
        <f>IF($AC2911=1,IFERROR(IF(VALUE($B2911)&lt;100000000,VALUE($B2911),1000000000),IFERROR(IF(VALUE(MID($B2911,2,20))&lt;100000000,VALUE(MID($B2911,2,20)),1000000000),1000000000))+ROW()/100000,"")</f>
        <v/>
      </c>
    </row>
    <row r="2912">
      <c r="E2912" s="7" t="n"/>
      <c r="G2912" s="7" t="n"/>
      <c r="O2912" s="7">
        <f>IF($B2912="","",N2912*X2912/100)</f>
        <v/>
      </c>
      <c r="P2912" s="14" t="n"/>
      <c r="U2912" s="7" t="n"/>
      <c r="W2912" s="7">
        <f>IF($B2912="","",Z2912*AB2912/100)</f>
        <v/>
      </c>
      <c r="X2912" s="7">
        <f>IF($B2912="","",Z2912-W2912)</f>
        <v/>
      </c>
      <c r="Y2912" s="7">
        <f>IF($B2912="","",X2912-O2912)</f>
        <v/>
      </c>
      <c r="Z2912" s="7" t="n"/>
      <c r="AC2912">
        <f>IF($B2912="","",IF(COUNTIF($B$2:$B2912,$B2912)=1,1,0))</f>
        <v/>
      </c>
      <c r="AD2912">
        <f>IF($AC2912=1,SUMPRODUCT(--($AF$2:$AF$3501&lt;$AF2912))+1,"")</f>
        <v/>
      </c>
      <c r="AE2912">
        <f>IF($B2912="","",IF(OR($AA2912=TRUE(),$AA2912="TRUE"),0,1))</f>
        <v/>
      </c>
      <c r="AF2912">
        <f>IF($AC2912=1,IFERROR(IF(VALUE($B2912)&lt;100000000,VALUE($B2912),1000000000),IFERROR(IF(VALUE(MID($B2912,2,20))&lt;100000000,VALUE(MID($B2912,2,20)),1000000000),1000000000))+ROW()/100000,"")</f>
        <v/>
      </c>
    </row>
    <row r="2913">
      <c r="E2913" s="7" t="n"/>
      <c r="G2913" s="7" t="n"/>
      <c r="O2913" s="7">
        <f>IF($B2913="","",N2913*X2913/100)</f>
        <v/>
      </c>
      <c r="P2913" s="14" t="n"/>
      <c r="U2913" s="7" t="n"/>
      <c r="W2913" s="7">
        <f>IF($B2913="","",Z2913*AB2913/100)</f>
        <v/>
      </c>
      <c r="X2913" s="7">
        <f>IF($B2913="","",Z2913-W2913)</f>
        <v/>
      </c>
      <c r="Y2913" s="7">
        <f>IF($B2913="","",X2913-O2913)</f>
        <v/>
      </c>
      <c r="Z2913" s="7" t="n"/>
      <c r="AC2913">
        <f>IF($B2913="","",IF(COUNTIF($B$2:$B2913,$B2913)=1,1,0))</f>
        <v/>
      </c>
      <c r="AD2913">
        <f>IF($AC2913=1,SUMPRODUCT(--($AF$2:$AF$3501&lt;$AF2913))+1,"")</f>
        <v/>
      </c>
      <c r="AE2913">
        <f>IF($B2913="","",IF(OR($AA2913=TRUE(),$AA2913="TRUE"),0,1))</f>
        <v/>
      </c>
      <c r="AF2913">
        <f>IF($AC2913=1,IFERROR(IF(VALUE($B2913)&lt;100000000,VALUE($B2913),1000000000),IFERROR(IF(VALUE(MID($B2913,2,20))&lt;100000000,VALUE(MID($B2913,2,20)),1000000000),1000000000))+ROW()/100000,"")</f>
        <v/>
      </c>
    </row>
    <row r="2914">
      <c r="E2914" s="7" t="n"/>
      <c r="G2914" s="7" t="n"/>
      <c r="O2914" s="7">
        <f>IF($B2914="","",N2914*X2914/100)</f>
        <v/>
      </c>
      <c r="P2914" s="14" t="n"/>
      <c r="U2914" s="7" t="n"/>
      <c r="W2914" s="7">
        <f>IF($B2914="","",Z2914*AB2914/100)</f>
        <v/>
      </c>
      <c r="X2914" s="7">
        <f>IF($B2914="","",Z2914-W2914)</f>
        <v/>
      </c>
      <c r="Y2914" s="7">
        <f>IF($B2914="","",X2914-O2914)</f>
        <v/>
      </c>
      <c r="Z2914" s="7" t="n"/>
      <c r="AC2914">
        <f>IF($B2914="","",IF(COUNTIF($B$2:$B2914,$B2914)=1,1,0))</f>
        <v/>
      </c>
      <c r="AD2914">
        <f>IF($AC2914=1,SUMPRODUCT(--($AF$2:$AF$3501&lt;$AF2914))+1,"")</f>
        <v/>
      </c>
      <c r="AE2914">
        <f>IF($B2914="","",IF(OR($AA2914=TRUE(),$AA2914="TRUE"),0,1))</f>
        <v/>
      </c>
      <c r="AF2914">
        <f>IF($AC2914=1,IFERROR(IF(VALUE($B2914)&lt;100000000,VALUE($B2914),1000000000),IFERROR(IF(VALUE(MID($B2914,2,20))&lt;100000000,VALUE(MID($B2914,2,20)),1000000000),1000000000))+ROW()/100000,"")</f>
        <v/>
      </c>
    </row>
    <row r="2915">
      <c r="E2915" s="7" t="n"/>
      <c r="G2915" s="7" t="n"/>
      <c r="O2915" s="7">
        <f>IF($B2915="","",N2915*X2915/100)</f>
        <v/>
      </c>
      <c r="P2915" s="14" t="n"/>
      <c r="U2915" s="7" t="n"/>
      <c r="W2915" s="7">
        <f>IF($B2915="","",Z2915*AB2915/100)</f>
        <v/>
      </c>
      <c r="X2915" s="7">
        <f>IF($B2915="","",Z2915-W2915)</f>
        <v/>
      </c>
      <c r="Y2915" s="7">
        <f>IF($B2915="","",X2915-O2915)</f>
        <v/>
      </c>
      <c r="Z2915" s="7" t="n"/>
      <c r="AC2915">
        <f>IF($B2915="","",IF(COUNTIF($B$2:$B2915,$B2915)=1,1,0))</f>
        <v/>
      </c>
      <c r="AD2915">
        <f>IF($AC2915=1,SUMPRODUCT(--($AF$2:$AF$3501&lt;$AF2915))+1,"")</f>
        <v/>
      </c>
      <c r="AE2915">
        <f>IF($B2915="","",IF(OR($AA2915=TRUE(),$AA2915="TRUE"),0,1))</f>
        <v/>
      </c>
      <c r="AF2915">
        <f>IF($AC2915=1,IFERROR(IF(VALUE($B2915)&lt;100000000,VALUE($B2915),1000000000),IFERROR(IF(VALUE(MID($B2915,2,20))&lt;100000000,VALUE(MID($B2915,2,20)),1000000000),1000000000))+ROW()/100000,"")</f>
        <v/>
      </c>
    </row>
    <row r="2916">
      <c r="E2916" s="7" t="n"/>
      <c r="G2916" s="7" t="n"/>
      <c r="O2916" s="7">
        <f>IF($B2916="","",N2916*X2916/100)</f>
        <v/>
      </c>
      <c r="P2916" s="14" t="n"/>
      <c r="U2916" s="7" t="n"/>
      <c r="W2916" s="7">
        <f>IF($B2916="","",Z2916*AB2916/100)</f>
        <v/>
      </c>
      <c r="X2916" s="7">
        <f>IF($B2916="","",Z2916-W2916)</f>
        <v/>
      </c>
      <c r="Y2916" s="7">
        <f>IF($B2916="","",X2916-O2916)</f>
        <v/>
      </c>
      <c r="Z2916" s="7" t="n"/>
      <c r="AC2916">
        <f>IF($B2916="","",IF(COUNTIF($B$2:$B2916,$B2916)=1,1,0))</f>
        <v/>
      </c>
      <c r="AD2916">
        <f>IF($AC2916=1,SUMPRODUCT(--($AF$2:$AF$3501&lt;$AF2916))+1,"")</f>
        <v/>
      </c>
      <c r="AE2916">
        <f>IF($B2916="","",IF(OR($AA2916=TRUE(),$AA2916="TRUE"),0,1))</f>
        <v/>
      </c>
      <c r="AF2916">
        <f>IF($AC2916=1,IFERROR(IF(VALUE($B2916)&lt;100000000,VALUE($B2916),1000000000),IFERROR(IF(VALUE(MID($B2916,2,20))&lt;100000000,VALUE(MID($B2916,2,20)),1000000000),1000000000))+ROW()/100000,"")</f>
        <v/>
      </c>
    </row>
    <row r="2917">
      <c r="E2917" s="7" t="n"/>
      <c r="G2917" s="7" t="n"/>
      <c r="O2917" s="7">
        <f>IF($B2917="","",N2917*X2917/100)</f>
        <v/>
      </c>
      <c r="P2917" s="14" t="n"/>
      <c r="U2917" s="7" t="n"/>
      <c r="W2917" s="7">
        <f>IF($B2917="","",Z2917*AB2917/100)</f>
        <v/>
      </c>
      <c r="X2917" s="7">
        <f>IF($B2917="","",Z2917-W2917)</f>
        <v/>
      </c>
      <c r="Y2917" s="7">
        <f>IF($B2917="","",X2917-O2917)</f>
        <v/>
      </c>
      <c r="Z2917" s="7" t="n"/>
      <c r="AC2917">
        <f>IF($B2917="","",IF(COUNTIF($B$2:$B2917,$B2917)=1,1,0))</f>
        <v/>
      </c>
      <c r="AD2917">
        <f>IF($AC2917=1,SUMPRODUCT(--($AF$2:$AF$3501&lt;$AF2917))+1,"")</f>
        <v/>
      </c>
      <c r="AE2917">
        <f>IF($B2917="","",IF(OR($AA2917=TRUE(),$AA2917="TRUE"),0,1))</f>
        <v/>
      </c>
      <c r="AF2917">
        <f>IF($AC2917=1,IFERROR(IF(VALUE($B2917)&lt;100000000,VALUE($B2917),1000000000),IFERROR(IF(VALUE(MID($B2917,2,20))&lt;100000000,VALUE(MID($B2917,2,20)),1000000000),1000000000))+ROW()/100000,"")</f>
        <v/>
      </c>
    </row>
    <row r="2918">
      <c r="E2918" s="7" t="n"/>
      <c r="G2918" s="7" t="n"/>
      <c r="O2918" s="7">
        <f>IF($B2918="","",N2918*X2918/100)</f>
        <v/>
      </c>
      <c r="P2918" s="14" t="n"/>
      <c r="U2918" s="7" t="n"/>
      <c r="W2918" s="7">
        <f>IF($B2918="","",Z2918*AB2918/100)</f>
        <v/>
      </c>
      <c r="X2918" s="7">
        <f>IF($B2918="","",Z2918-W2918)</f>
        <v/>
      </c>
      <c r="Y2918" s="7">
        <f>IF($B2918="","",X2918-O2918)</f>
        <v/>
      </c>
      <c r="Z2918" s="7" t="n"/>
      <c r="AC2918">
        <f>IF($B2918="","",IF(COUNTIF($B$2:$B2918,$B2918)=1,1,0))</f>
        <v/>
      </c>
      <c r="AD2918">
        <f>IF($AC2918=1,SUMPRODUCT(--($AF$2:$AF$3501&lt;$AF2918))+1,"")</f>
        <v/>
      </c>
      <c r="AE2918">
        <f>IF($B2918="","",IF(OR($AA2918=TRUE(),$AA2918="TRUE"),0,1))</f>
        <v/>
      </c>
      <c r="AF2918">
        <f>IF($AC2918=1,IFERROR(IF(VALUE($B2918)&lt;100000000,VALUE($B2918),1000000000),IFERROR(IF(VALUE(MID($B2918,2,20))&lt;100000000,VALUE(MID($B2918,2,20)),1000000000),1000000000))+ROW()/100000,"")</f>
        <v/>
      </c>
    </row>
    <row r="2919">
      <c r="E2919" s="7" t="n"/>
      <c r="G2919" s="7" t="n"/>
      <c r="O2919" s="7">
        <f>IF($B2919="","",N2919*X2919/100)</f>
        <v/>
      </c>
      <c r="P2919" s="14" t="n"/>
      <c r="U2919" s="7" t="n"/>
      <c r="W2919" s="7">
        <f>IF($B2919="","",Z2919*AB2919/100)</f>
        <v/>
      </c>
      <c r="X2919" s="7">
        <f>IF($B2919="","",Z2919-W2919)</f>
        <v/>
      </c>
      <c r="Y2919" s="7">
        <f>IF($B2919="","",X2919-O2919)</f>
        <v/>
      </c>
      <c r="Z2919" s="7" t="n"/>
      <c r="AC2919">
        <f>IF($B2919="","",IF(COUNTIF($B$2:$B2919,$B2919)=1,1,0))</f>
        <v/>
      </c>
      <c r="AD2919">
        <f>IF($AC2919=1,SUMPRODUCT(--($AF$2:$AF$3501&lt;$AF2919))+1,"")</f>
        <v/>
      </c>
      <c r="AE2919">
        <f>IF($B2919="","",IF(OR($AA2919=TRUE(),$AA2919="TRUE"),0,1))</f>
        <v/>
      </c>
      <c r="AF2919">
        <f>IF($AC2919=1,IFERROR(IF(VALUE($B2919)&lt;100000000,VALUE($B2919),1000000000),IFERROR(IF(VALUE(MID($B2919,2,20))&lt;100000000,VALUE(MID($B2919,2,20)),1000000000),1000000000))+ROW()/100000,"")</f>
        <v/>
      </c>
    </row>
    <row r="2920">
      <c r="E2920" s="7" t="n"/>
      <c r="G2920" s="7" t="n"/>
      <c r="O2920" s="7">
        <f>IF($B2920="","",N2920*X2920/100)</f>
        <v/>
      </c>
      <c r="P2920" s="14" t="n"/>
      <c r="U2920" s="7" t="n"/>
      <c r="W2920" s="7">
        <f>IF($B2920="","",Z2920*AB2920/100)</f>
        <v/>
      </c>
      <c r="X2920" s="7">
        <f>IF($B2920="","",Z2920-W2920)</f>
        <v/>
      </c>
      <c r="Y2920" s="7">
        <f>IF($B2920="","",X2920-O2920)</f>
        <v/>
      </c>
      <c r="Z2920" s="7" t="n"/>
      <c r="AC2920">
        <f>IF($B2920="","",IF(COUNTIF($B$2:$B2920,$B2920)=1,1,0))</f>
        <v/>
      </c>
      <c r="AD2920">
        <f>IF($AC2920=1,SUMPRODUCT(--($AF$2:$AF$3501&lt;$AF2920))+1,"")</f>
        <v/>
      </c>
      <c r="AE2920">
        <f>IF($B2920="","",IF(OR($AA2920=TRUE(),$AA2920="TRUE"),0,1))</f>
        <v/>
      </c>
      <c r="AF2920">
        <f>IF($AC2920=1,IFERROR(IF(VALUE($B2920)&lt;100000000,VALUE($B2920),1000000000),IFERROR(IF(VALUE(MID($B2920,2,20))&lt;100000000,VALUE(MID($B2920,2,20)),1000000000),1000000000))+ROW()/100000,"")</f>
        <v/>
      </c>
    </row>
    <row r="2921">
      <c r="E2921" s="7" t="n"/>
      <c r="G2921" s="7" t="n"/>
      <c r="O2921" s="7">
        <f>IF($B2921="","",N2921*X2921/100)</f>
        <v/>
      </c>
      <c r="P2921" s="14" t="n"/>
      <c r="U2921" s="7" t="n"/>
      <c r="W2921" s="7">
        <f>IF($B2921="","",Z2921*AB2921/100)</f>
        <v/>
      </c>
      <c r="X2921" s="7">
        <f>IF($B2921="","",Z2921-W2921)</f>
        <v/>
      </c>
      <c r="Y2921" s="7">
        <f>IF($B2921="","",X2921-O2921)</f>
        <v/>
      </c>
      <c r="Z2921" s="7" t="n"/>
      <c r="AC2921">
        <f>IF($B2921="","",IF(COUNTIF($B$2:$B2921,$B2921)=1,1,0))</f>
        <v/>
      </c>
      <c r="AD2921">
        <f>IF($AC2921=1,SUMPRODUCT(--($AF$2:$AF$3501&lt;$AF2921))+1,"")</f>
        <v/>
      </c>
      <c r="AE2921">
        <f>IF($B2921="","",IF(OR($AA2921=TRUE(),$AA2921="TRUE"),0,1))</f>
        <v/>
      </c>
      <c r="AF2921">
        <f>IF($AC2921=1,IFERROR(IF(VALUE($B2921)&lt;100000000,VALUE($B2921),1000000000),IFERROR(IF(VALUE(MID($B2921,2,20))&lt;100000000,VALUE(MID($B2921,2,20)),1000000000),1000000000))+ROW()/100000,"")</f>
        <v/>
      </c>
    </row>
    <row r="2922">
      <c r="E2922" s="7" t="n"/>
      <c r="G2922" s="7" t="n"/>
      <c r="O2922" s="7">
        <f>IF($B2922="","",N2922*X2922/100)</f>
        <v/>
      </c>
      <c r="P2922" s="14" t="n"/>
      <c r="U2922" s="7" t="n"/>
      <c r="W2922" s="7">
        <f>IF($B2922="","",Z2922*AB2922/100)</f>
        <v/>
      </c>
      <c r="X2922" s="7">
        <f>IF($B2922="","",Z2922-W2922)</f>
        <v/>
      </c>
      <c r="Y2922" s="7">
        <f>IF($B2922="","",X2922-O2922)</f>
        <v/>
      </c>
      <c r="Z2922" s="7" t="n"/>
      <c r="AC2922">
        <f>IF($B2922="","",IF(COUNTIF($B$2:$B2922,$B2922)=1,1,0))</f>
        <v/>
      </c>
      <c r="AD2922">
        <f>IF($AC2922=1,SUMPRODUCT(--($AF$2:$AF$3501&lt;$AF2922))+1,"")</f>
        <v/>
      </c>
      <c r="AE2922">
        <f>IF($B2922="","",IF(OR($AA2922=TRUE(),$AA2922="TRUE"),0,1))</f>
        <v/>
      </c>
      <c r="AF2922">
        <f>IF($AC2922=1,IFERROR(IF(VALUE($B2922)&lt;100000000,VALUE($B2922),1000000000),IFERROR(IF(VALUE(MID($B2922,2,20))&lt;100000000,VALUE(MID($B2922,2,20)),1000000000),1000000000))+ROW()/100000,"")</f>
        <v/>
      </c>
    </row>
    <row r="2923">
      <c r="E2923" s="7" t="n"/>
      <c r="G2923" s="7" t="n"/>
      <c r="O2923" s="7">
        <f>IF($B2923="","",N2923*X2923/100)</f>
        <v/>
      </c>
      <c r="P2923" s="14" t="n"/>
      <c r="U2923" s="7" t="n"/>
      <c r="W2923" s="7">
        <f>IF($B2923="","",Z2923*AB2923/100)</f>
        <v/>
      </c>
      <c r="X2923" s="7">
        <f>IF($B2923="","",Z2923-W2923)</f>
        <v/>
      </c>
      <c r="Y2923" s="7">
        <f>IF($B2923="","",X2923-O2923)</f>
        <v/>
      </c>
      <c r="Z2923" s="7" t="n"/>
      <c r="AC2923">
        <f>IF($B2923="","",IF(COUNTIF($B$2:$B2923,$B2923)=1,1,0))</f>
        <v/>
      </c>
      <c r="AD2923">
        <f>IF($AC2923=1,SUMPRODUCT(--($AF$2:$AF$3501&lt;$AF2923))+1,"")</f>
        <v/>
      </c>
      <c r="AE2923">
        <f>IF($B2923="","",IF(OR($AA2923=TRUE(),$AA2923="TRUE"),0,1))</f>
        <v/>
      </c>
      <c r="AF2923">
        <f>IF($AC2923=1,IFERROR(IF(VALUE($B2923)&lt;100000000,VALUE($B2923),1000000000),IFERROR(IF(VALUE(MID($B2923,2,20))&lt;100000000,VALUE(MID($B2923,2,20)),1000000000),1000000000))+ROW()/100000,"")</f>
        <v/>
      </c>
    </row>
    <row r="2924">
      <c r="E2924" s="7" t="n"/>
      <c r="G2924" s="7" t="n"/>
      <c r="O2924" s="7">
        <f>IF($B2924="","",N2924*X2924/100)</f>
        <v/>
      </c>
      <c r="P2924" s="14" t="n"/>
      <c r="U2924" s="7" t="n"/>
      <c r="W2924" s="7">
        <f>IF($B2924="","",Z2924*AB2924/100)</f>
        <v/>
      </c>
      <c r="X2924" s="7">
        <f>IF($B2924="","",Z2924-W2924)</f>
        <v/>
      </c>
      <c r="Y2924" s="7">
        <f>IF($B2924="","",X2924-O2924)</f>
        <v/>
      </c>
      <c r="Z2924" s="7" t="n"/>
      <c r="AC2924">
        <f>IF($B2924="","",IF(COUNTIF($B$2:$B2924,$B2924)=1,1,0))</f>
        <v/>
      </c>
      <c r="AD2924">
        <f>IF($AC2924=1,SUMPRODUCT(--($AF$2:$AF$3501&lt;$AF2924))+1,"")</f>
        <v/>
      </c>
      <c r="AE2924">
        <f>IF($B2924="","",IF(OR($AA2924=TRUE(),$AA2924="TRUE"),0,1))</f>
        <v/>
      </c>
      <c r="AF2924">
        <f>IF($AC2924=1,IFERROR(IF(VALUE($B2924)&lt;100000000,VALUE($B2924),1000000000),IFERROR(IF(VALUE(MID($B2924,2,20))&lt;100000000,VALUE(MID($B2924,2,20)),1000000000),1000000000))+ROW()/100000,"")</f>
        <v/>
      </c>
    </row>
    <row r="2925">
      <c r="E2925" s="7" t="n"/>
      <c r="G2925" s="7" t="n"/>
      <c r="O2925" s="7">
        <f>IF($B2925="","",N2925*X2925/100)</f>
        <v/>
      </c>
      <c r="P2925" s="14" t="n"/>
      <c r="U2925" s="7" t="n"/>
      <c r="W2925" s="7">
        <f>IF($B2925="","",Z2925*AB2925/100)</f>
        <v/>
      </c>
      <c r="X2925" s="7">
        <f>IF($B2925="","",Z2925-W2925)</f>
        <v/>
      </c>
      <c r="Y2925" s="7">
        <f>IF($B2925="","",X2925-O2925)</f>
        <v/>
      </c>
      <c r="Z2925" s="7" t="n"/>
      <c r="AC2925">
        <f>IF($B2925="","",IF(COUNTIF($B$2:$B2925,$B2925)=1,1,0))</f>
        <v/>
      </c>
      <c r="AD2925">
        <f>IF($AC2925=1,SUMPRODUCT(--($AF$2:$AF$3501&lt;$AF2925))+1,"")</f>
        <v/>
      </c>
      <c r="AE2925">
        <f>IF($B2925="","",IF(OR($AA2925=TRUE(),$AA2925="TRUE"),0,1))</f>
        <v/>
      </c>
      <c r="AF2925">
        <f>IF($AC2925=1,IFERROR(IF(VALUE($B2925)&lt;100000000,VALUE($B2925),1000000000),IFERROR(IF(VALUE(MID($B2925,2,20))&lt;100000000,VALUE(MID($B2925,2,20)),1000000000),1000000000))+ROW()/100000,"")</f>
        <v/>
      </c>
    </row>
    <row r="2926">
      <c r="E2926" s="7" t="n"/>
      <c r="G2926" s="7" t="n"/>
      <c r="O2926" s="7">
        <f>IF($B2926="","",N2926*X2926/100)</f>
        <v/>
      </c>
      <c r="P2926" s="14" t="n"/>
      <c r="U2926" s="7" t="n"/>
      <c r="W2926" s="7">
        <f>IF($B2926="","",Z2926*AB2926/100)</f>
        <v/>
      </c>
      <c r="X2926" s="7">
        <f>IF($B2926="","",Z2926-W2926)</f>
        <v/>
      </c>
      <c r="Y2926" s="7">
        <f>IF($B2926="","",X2926-O2926)</f>
        <v/>
      </c>
      <c r="Z2926" s="7" t="n"/>
      <c r="AC2926">
        <f>IF($B2926="","",IF(COUNTIF($B$2:$B2926,$B2926)=1,1,0))</f>
        <v/>
      </c>
      <c r="AD2926">
        <f>IF($AC2926=1,SUMPRODUCT(--($AF$2:$AF$3501&lt;$AF2926))+1,"")</f>
        <v/>
      </c>
      <c r="AE2926">
        <f>IF($B2926="","",IF(OR($AA2926=TRUE(),$AA2926="TRUE"),0,1))</f>
        <v/>
      </c>
      <c r="AF2926">
        <f>IF($AC2926=1,IFERROR(IF(VALUE($B2926)&lt;100000000,VALUE($B2926),1000000000),IFERROR(IF(VALUE(MID($B2926,2,20))&lt;100000000,VALUE(MID($B2926,2,20)),1000000000),1000000000))+ROW()/100000,"")</f>
        <v/>
      </c>
    </row>
    <row r="2927">
      <c r="E2927" s="7" t="n"/>
      <c r="G2927" s="7" t="n"/>
      <c r="O2927" s="7">
        <f>IF($B2927="","",N2927*X2927/100)</f>
        <v/>
      </c>
      <c r="P2927" s="14" t="n"/>
      <c r="U2927" s="7" t="n"/>
      <c r="W2927" s="7">
        <f>IF($B2927="","",Z2927*AB2927/100)</f>
        <v/>
      </c>
      <c r="X2927" s="7">
        <f>IF($B2927="","",Z2927-W2927)</f>
        <v/>
      </c>
      <c r="Y2927" s="7">
        <f>IF($B2927="","",X2927-O2927)</f>
        <v/>
      </c>
      <c r="Z2927" s="7" t="n"/>
      <c r="AC2927">
        <f>IF($B2927="","",IF(COUNTIF($B$2:$B2927,$B2927)=1,1,0))</f>
        <v/>
      </c>
      <c r="AD2927">
        <f>IF($AC2927=1,SUMPRODUCT(--($AF$2:$AF$3501&lt;$AF2927))+1,"")</f>
        <v/>
      </c>
      <c r="AE2927">
        <f>IF($B2927="","",IF(OR($AA2927=TRUE(),$AA2927="TRUE"),0,1))</f>
        <v/>
      </c>
      <c r="AF2927">
        <f>IF($AC2927=1,IFERROR(IF(VALUE($B2927)&lt;100000000,VALUE($B2927),1000000000),IFERROR(IF(VALUE(MID($B2927,2,20))&lt;100000000,VALUE(MID($B2927,2,20)),1000000000),1000000000))+ROW()/100000,"")</f>
        <v/>
      </c>
    </row>
    <row r="2928">
      <c r="E2928" s="7" t="n"/>
      <c r="G2928" s="7" t="n"/>
      <c r="O2928" s="7">
        <f>IF($B2928="","",N2928*X2928/100)</f>
        <v/>
      </c>
      <c r="P2928" s="14" t="n"/>
      <c r="U2928" s="7" t="n"/>
      <c r="W2928" s="7">
        <f>IF($B2928="","",Z2928*AB2928/100)</f>
        <v/>
      </c>
      <c r="X2928" s="7">
        <f>IF($B2928="","",Z2928-W2928)</f>
        <v/>
      </c>
      <c r="Y2928" s="7">
        <f>IF($B2928="","",X2928-O2928)</f>
        <v/>
      </c>
      <c r="Z2928" s="7" t="n"/>
      <c r="AC2928">
        <f>IF($B2928="","",IF(COUNTIF($B$2:$B2928,$B2928)=1,1,0))</f>
        <v/>
      </c>
      <c r="AD2928">
        <f>IF($AC2928=1,SUMPRODUCT(--($AF$2:$AF$3501&lt;$AF2928))+1,"")</f>
        <v/>
      </c>
      <c r="AE2928">
        <f>IF($B2928="","",IF(OR($AA2928=TRUE(),$AA2928="TRUE"),0,1))</f>
        <v/>
      </c>
      <c r="AF2928">
        <f>IF($AC2928=1,IFERROR(IF(VALUE($B2928)&lt;100000000,VALUE($B2928),1000000000),IFERROR(IF(VALUE(MID($B2928,2,20))&lt;100000000,VALUE(MID($B2928,2,20)),1000000000),1000000000))+ROW()/100000,"")</f>
        <v/>
      </c>
    </row>
    <row r="2929">
      <c r="E2929" s="7" t="n"/>
      <c r="G2929" s="7" t="n"/>
      <c r="O2929" s="7">
        <f>IF($B2929="","",N2929*X2929/100)</f>
        <v/>
      </c>
      <c r="P2929" s="14" t="n"/>
      <c r="U2929" s="7" t="n"/>
      <c r="W2929" s="7">
        <f>IF($B2929="","",Z2929*AB2929/100)</f>
        <v/>
      </c>
      <c r="X2929" s="7">
        <f>IF($B2929="","",Z2929-W2929)</f>
        <v/>
      </c>
      <c r="Y2929" s="7">
        <f>IF($B2929="","",X2929-O2929)</f>
        <v/>
      </c>
      <c r="Z2929" s="7" t="n"/>
      <c r="AC2929">
        <f>IF($B2929="","",IF(COUNTIF($B$2:$B2929,$B2929)=1,1,0))</f>
        <v/>
      </c>
      <c r="AD2929">
        <f>IF($AC2929=1,SUMPRODUCT(--($AF$2:$AF$3501&lt;$AF2929))+1,"")</f>
        <v/>
      </c>
      <c r="AE2929">
        <f>IF($B2929="","",IF(OR($AA2929=TRUE(),$AA2929="TRUE"),0,1))</f>
        <v/>
      </c>
      <c r="AF2929">
        <f>IF($AC2929=1,IFERROR(IF(VALUE($B2929)&lt;100000000,VALUE($B2929),1000000000),IFERROR(IF(VALUE(MID($B2929,2,20))&lt;100000000,VALUE(MID($B2929,2,20)),1000000000),1000000000))+ROW()/100000,"")</f>
        <v/>
      </c>
    </row>
    <row r="2930">
      <c r="E2930" s="7" t="n"/>
      <c r="G2930" s="7" t="n"/>
      <c r="O2930" s="7">
        <f>IF($B2930="","",N2930*X2930/100)</f>
        <v/>
      </c>
      <c r="P2930" s="14" t="n"/>
      <c r="U2930" s="7" t="n"/>
      <c r="W2930" s="7">
        <f>IF($B2930="","",Z2930*AB2930/100)</f>
        <v/>
      </c>
      <c r="X2930" s="7">
        <f>IF($B2930="","",Z2930-W2930)</f>
        <v/>
      </c>
      <c r="Y2930" s="7">
        <f>IF($B2930="","",X2930-O2930)</f>
        <v/>
      </c>
      <c r="Z2930" s="7" t="n"/>
      <c r="AC2930">
        <f>IF($B2930="","",IF(COUNTIF($B$2:$B2930,$B2930)=1,1,0))</f>
        <v/>
      </c>
      <c r="AD2930">
        <f>IF($AC2930=1,SUMPRODUCT(--($AF$2:$AF$3501&lt;$AF2930))+1,"")</f>
        <v/>
      </c>
      <c r="AE2930">
        <f>IF($B2930="","",IF(OR($AA2930=TRUE(),$AA2930="TRUE"),0,1))</f>
        <v/>
      </c>
      <c r="AF2930">
        <f>IF($AC2930=1,IFERROR(IF(VALUE($B2930)&lt;100000000,VALUE($B2930),1000000000),IFERROR(IF(VALUE(MID($B2930,2,20))&lt;100000000,VALUE(MID($B2930,2,20)),1000000000),1000000000))+ROW()/100000,"")</f>
        <v/>
      </c>
    </row>
    <row r="2931">
      <c r="E2931" s="7" t="n"/>
      <c r="G2931" s="7" t="n"/>
      <c r="O2931" s="7">
        <f>IF($B2931="","",N2931*X2931/100)</f>
        <v/>
      </c>
      <c r="P2931" s="14" t="n"/>
      <c r="U2931" s="7" t="n"/>
      <c r="W2931" s="7">
        <f>IF($B2931="","",Z2931*AB2931/100)</f>
        <v/>
      </c>
      <c r="X2931" s="7">
        <f>IF($B2931="","",Z2931-W2931)</f>
        <v/>
      </c>
      <c r="Y2931" s="7">
        <f>IF($B2931="","",X2931-O2931)</f>
        <v/>
      </c>
      <c r="Z2931" s="7" t="n"/>
      <c r="AC2931">
        <f>IF($B2931="","",IF(COUNTIF($B$2:$B2931,$B2931)=1,1,0))</f>
        <v/>
      </c>
      <c r="AD2931">
        <f>IF($AC2931=1,SUMPRODUCT(--($AF$2:$AF$3501&lt;$AF2931))+1,"")</f>
        <v/>
      </c>
      <c r="AE2931">
        <f>IF($B2931="","",IF(OR($AA2931=TRUE(),$AA2931="TRUE"),0,1))</f>
        <v/>
      </c>
      <c r="AF2931">
        <f>IF($AC2931=1,IFERROR(IF(VALUE($B2931)&lt;100000000,VALUE($B2931),1000000000),IFERROR(IF(VALUE(MID($B2931,2,20))&lt;100000000,VALUE(MID($B2931,2,20)),1000000000),1000000000))+ROW()/100000,"")</f>
        <v/>
      </c>
    </row>
    <row r="2932">
      <c r="E2932" s="7" t="n"/>
      <c r="G2932" s="7" t="n"/>
      <c r="O2932" s="7">
        <f>IF($B2932="","",N2932*X2932/100)</f>
        <v/>
      </c>
      <c r="P2932" s="14" t="n"/>
      <c r="U2932" s="7" t="n"/>
      <c r="W2932" s="7">
        <f>IF($B2932="","",Z2932*AB2932/100)</f>
        <v/>
      </c>
      <c r="X2932" s="7">
        <f>IF($B2932="","",Z2932-W2932)</f>
        <v/>
      </c>
      <c r="Y2932" s="7">
        <f>IF($B2932="","",X2932-O2932)</f>
        <v/>
      </c>
      <c r="Z2932" s="7" t="n"/>
      <c r="AC2932">
        <f>IF($B2932="","",IF(COUNTIF($B$2:$B2932,$B2932)=1,1,0))</f>
        <v/>
      </c>
      <c r="AD2932">
        <f>IF($AC2932=1,SUMPRODUCT(--($AF$2:$AF$3501&lt;$AF2932))+1,"")</f>
        <v/>
      </c>
      <c r="AE2932">
        <f>IF($B2932="","",IF(OR($AA2932=TRUE(),$AA2932="TRUE"),0,1))</f>
        <v/>
      </c>
      <c r="AF2932">
        <f>IF($AC2932=1,IFERROR(IF(VALUE($B2932)&lt;100000000,VALUE($B2932),1000000000),IFERROR(IF(VALUE(MID($B2932,2,20))&lt;100000000,VALUE(MID($B2932,2,20)),1000000000),1000000000))+ROW()/100000,"")</f>
        <v/>
      </c>
    </row>
    <row r="2933">
      <c r="E2933" s="7" t="n"/>
      <c r="G2933" s="7" t="n"/>
      <c r="O2933" s="7">
        <f>IF($B2933="","",N2933*X2933/100)</f>
        <v/>
      </c>
      <c r="P2933" s="14" t="n"/>
      <c r="U2933" s="7" t="n"/>
      <c r="W2933" s="7">
        <f>IF($B2933="","",Z2933*AB2933/100)</f>
        <v/>
      </c>
      <c r="X2933" s="7">
        <f>IF($B2933="","",Z2933-W2933)</f>
        <v/>
      </c>
      <c r="Y2933" s="7">
        <f>IF($B2933="","",X2933-O2933)</f>
        <v/>
      </c>
      <c r="Z2933" s="7" t="n"/>
      <c r="AC2933">
        <f>IF($B2933="","",IF(COUNTIF($B$2:$B2933,$B2933)=1,1,0))</f>
        <v/>
      </c>
      <c r="AD2933">
        <f>IF($AC2933=1,SUMPRODUCT(--($AF$2:$AF$3501&lt;$AF2933))+1,"")</f>
        <v/>
      </c>
      <c r="AE2933">
        <f>IF($B2933="","",IF(OR($AA2933=TRUE(),$AA2933="TRUE"),0,1))</f>
        <v/>
      </c>
      <c r="AF2933">
        <f>IF($AC2933=1,IFERROR(IF(VALUE($B2933)&lt;100000000,VALUE($B2933),1000000000),IFERROR(IF(VALUE(MID($B2933,2,20))&lt;100000000,VALUE(MID($B2933,2,20)),1000000000),1000000000))+ROW()/100000,"")</f>
        <v/>
      </c>
    </row>
    <row r="2934">
      <c r="E2934" s="7" t="n"/>
      <c r="G2934" s="7" t="n"/>
      <c r="O2934" s="7">
        <f>IF($B2934="","",N2934*X2934/100)</f>
        <v/>
      </c>
      <c r="P2934" s="14" t="n"/>
      <c r="U2934" s="7" t="n"/>
      <c r="W2934" s="7">
        <f>IF($B2934="","",Z2934*AB2934/100)</f>
        <v/>
      </c>
      <c r="X2934" s="7">
        <f>IF($B2934="","",Z2934-W2934)</f>
        <v/>
      </c>
      <c r="Y2934" s="7">
        <f>IF($B2934="","",X2934-O2934)</f>
        <v/>
      </c>
      <c r="Z2934" s="7" t="n"/>
      <c r="AC2934">
        <f>IF($B2934="","",IF(COUNTIF($B$2:$B2934,$B2934)=1,1,0))</f>
        <v/>
      </c>
      <c r="AD2934">
        <f>IF($AC2934=1,SUMPRODUCT(--($AF$2:$AF$3501&lt;$AF2934))+1,"")</f>
        <v/>
      </c>
      <c r="AE2934">
        <f>IF($B2934="","",IF(OR($AA2934=TRUE(),$AA2934="TRUE"),0,1))</f>
        <v/>
      </c>
      <c r="AF2934">
        <f>IF($AC2934=1,IFERROR(IF(VALUE($B2934)&lt;100000000,VALUE($B2934),1000000000),IFERROR(IF(VALUE(MID($B2934,2,20))&lt;100000000,VALUE(MID($B2934,2,20)),1000000000),1000000000))+ROW()/100000,"")</f>
        <v/>
      </c>
    </row>
    <row r="2935">
      <c r="E2935" s="7" t="n"/>
      <c r="G2935" s="7" t="n"/>
      <c r="O2935" s="7">
        <f>IF($B2935="","",N2935*X2935/100)</f>
        <v/>
      </c>
      <c r="P2935" s="14" t="n"/>
      <c r="U2935" s="7" t="n"/>
      <c r="W2935" s="7">
        <f>IF($B2935="","",Z2935*AB2935/100)</f>
        <v/>
      </c>
      <c r="X2935" s="7">
        <f>IF($B2935="","",Z2935-W2935)</f>
        <v/>
      </c>
      <c r="Y2935" s="7">
        <f>IF($B2935="","",X2935-O2935)</f>
        <v/>
      </c>
      <c r="Z2935" s="7" t="n"/>
      <c r="AC2935">
        <f>IF($B2935="","",IF(COUNTIF($B$2:$B2935,$B2935)=1,1,0))</f>
        <v/>
      </c>
      <c r="AD2935">
        <f>IF($AC2935=1,SUMPRODUCT(--($AF$2:$AF$3501&lt;$AF2935))+1,"")</f>
        <v/>
      </c>
      <c r="AE2935">
        <f>IF($B2935="","",IF(OR($AA2935=TRUE(),$AA2935="TRUE"),0,1))</f>
        <v/>
      </c>
      <c r="AF2935">
        <f>IF($AC2935=1,IFERROR(IF(VALUE($B2935)&lt;100000000,VALUE($B2935),1000000000),IFERROR(IF(VALUE(MID($B2935,2,20))&lt;100000000,VALUE(MID($B2935,2,20)),1000000000),1000000000))+ROW()/100000,"")</f>
        <v/>
      </c>
    </row>
    <row r="2936">
      <c r="E2936" s="7" t="n"/>
      <c r="G2936" s="7" t="n"/>
      <c r="O2936" s="7">
        <f>IF($B2936="","",N2936*X2936/100)</f>
        <v/>
      </c>
      <c r="P2936" s="14" t="n"/>
      <c r="U2936" s="7" t="n"/>
      <c r="W2936" s="7">
        <f>IF($B2936="","",Z2936*AB2936/100)</f>
        <v/>
      </c>
      <c r="X2936" s="7">
        <f>IF($B2936="","",Z2936-W2936)</f>
        <v/>
      </c>
      <c r="Y2936" s="7">
        <f>IF($B2936="","",X2936-O2936)</f>
        <v/>
      </c>
      <c r="Z2936" s="7" t="n"/>
      <c r="AC2936">
        <f>IF($B2936="","",IF(COUNTIF($B$2:$B2936,$B2936)=1,1,0))</f>
        <v/>
      </c>
      <c r="AD2936">
        <f>IF($AC2936=1,SUMPRODUCT(--($AF$2:$AF$3501&lt;$AF2936))+1,"")</f>
        <v/>
      </c>
      <c r="AE2936">
        <f>IF($B2936="","",IF(OR($AA2936=TRUE(),$AA2936="TRUE"),0,1))</f>
        <v/>
      </c>
      <c r="AF2936">
        <f>IF($AC2936=1,IFERROR(IF(VALUE($B2936)&lt;100000000,VALUE($B2936),1000000000),IFERROR(IF(VALUE(MID($B2936,2,20))&lt;100000000,VALUE(MID($B2936,2,20)),1000000000),1000000000))+ROW()/100000,"")</f>
        <v/>
      </c>
    </row>
    <row r="2937">
      <c r="E2937" s="7" t="n"/>
      <c r="G2937" s="7" t="n"/>
      <c r="O2937" s="7">
        <f>IF($B2937="","",N2937*X2937/100)</f>
        <v/>
      </c>
      <c r="P2937" s="14" t="n"/>
      <c r="U2937" s="7" t="n"/>
      <c r="W2937" s="7">
        <f>IF($B2937="","",Z2937*AB2937/100)</f>
        <v/>
      </c>
      <c r="X2937" s="7">
        <f>IF($B2937="","",Z2937-W2937)</f>
        <v/>
      </c>
      <c r="Y2937" s="7">
        <f>IF($B2937="","",X2937-O2937)</f>
        <v/>
      </c>
      <c r="Z2937" s="7" t="n"/>
      <c r="AC2937">
        <f>IF($B2937="","",IF(COUNTIF($B$2:$B2937,$B2937)=1,1,0))</f>
        <v/>
      </c>
      <c r="AD2937">
        <f>IF($AC2937=1,SUMPRODUCT(--($AF$2:$AF$3501&lt;$AF2937))+1,"")</f>
        <v/>
      </c>
      <c r="AE2937">
        <f>IF($B2937="","",IF(OR($AA2937=TRUE(),$AA2937="TRUE"),0,1))</f>
        <v/>
      </c>
      <c r="AF2937">
        <f>IF($AC2937=1,IFERROR(IF(VALUE($B2937)&lt;100000000,VALUE($B2937),1000000000),IFERROR(IF(VALUE(MID($B2937,2,20))&lt;100000000,VALUE(MID($B2937,2,20)),1000000000),1000000000))+ROW()/100000,"")</f>
        <v/>
      </c>
    </row>
    <row r="2938">
      <c r="E2938" s="7" t="n"/>
      <c r="G2938" s="7" t="n"/>
      <c r="O2938" s="7">
        <f>IF($B2938="","",N2938*X2938/100)</f>
        <v/>
      </c>
      <c r="P2938" s="14" t="n"/>
      <c r="U2938" s="7" t="n"/>
      <c r="W2938" s="7">
        <f>IF($B2938="","",Z2938*AB2938/100)</f>
        <v/>
      </c>
      <c r="X2938" s="7">
        <f>IF($B2938="","",Z2938-W2938)</f>
        <v/>
      </c>
      <c r="Y2938" s="7">
        <f>IF($B2938="","",X2938-O2938)</f>
        <v/>
      </c>
      <c r="Z2938" s="7" t="n"/>
      <c r="AC2938">
        <f>IF($B2938="","",IF(COUNTIF($B$2:$B2938,$B2938)=1,1,0))</f>
        <v/>
      </c>
      <c r="AD2938">
        <f>IF($AC2938=1,SUMPRODUCT(--($AF$2:$AF$3501&lt;$AF2938))+1,"")</f>
        <v/>
      </c>
      <c r="AE2938">
        <f>IF($B2938="","",IF(OR($AA2938=TRUE(),$AA2938="TRUE"),0,1))</f>
        <v/>
      </c>
      <c r="AF2938">
        <f>IF($AC2938=1,IFERROR(IF(VALUE($B2938)&lt;100000000,VALUE($B2938),1000000000),IFERROR(IF(VALUE(MID($B2938,2,20))&lt;100000000,VALUE(MID($B2938,2,20)),1000000000),1000000000))+ROW()/100000,"")</f>
        <v/>
      </c>
    </row>
    <row r="2939">
      <c r="E2939" s="7" t="n"/>
      <c r="G2939" s="7" t="n"/>
      <c r="O2939" s="7">
        <f>IF($B2939="","",N2939*X2939/100)</f>
        <v/>
      </c>
      <c r="P2939" s="14" t="n"/>
      <c r="U2939" s="7" t="n"/>
      <c r="W2939" s="7">
        <f>IF($B2939="","",Z2939*AB2939/100)</f>
        <v/>
      </c>
      <c r="X2939" s="7">
        <f>IF($B2939="","",Z2939-W2939)</f>
        <v/>
      </c>
      <c r="Y2939" s="7">
        <f>IF($B2939="","",X2939-O2939)</f>
        <v/>
      </c>
      <c r="Z2939" s="7" t="n"/>
      <c r="AC2939">
        <f>IF($B2939="","",IF(COUNTIF($B$2:$B2939,$B2939)=1,1,0))</f>
        <v/>
      </c>
      <c r="AD2939">
        <f>IF($AC2939=1,SUMPRODUCT(--($AF$2:$AF$3501&lt;$AF2939))+1,"")</f>
        <v/>
      </c>
      <c r="AE2939">
        <f>IF($B2939="","",IF(OR($AA2939=TRUE(),$AA2939="TRUE"),0,1))</f>
        <v/>
      </c>
      <c r="AF2939">
        <f>IF($AC2939=1,IFERROR(IF(VALUE($B2939)&lt;100000000,VALUE($B2939),1000000000),IFERROR(IF(VALUE(MID($B2939,2,20))&lt;100000000,VALUE(MID($B2939,2,20)),1000000000),1000000000))+ROW()/100000,"")</f>
        <v/>
      </c>
    </row>
    <row r="2940">
      <c r="E2940" s="7" t="n"/>
      <c r="G2940" s="7" t="n"/>
      <c r="O2940" s="7">
        <f>IF($B2940="","",N2940*X2940/100)</f>
        <v/>
      </c>
      <c r="P2940" s="14" t="n"/>
      <c r="U2940" s="7" t="n"/>
      <c r="W2940" s="7">
        <f>IF($B2940="","",Z2940*AB2940/100)</f>
        <v/>
      </c>
      <c r="X2940" s="7">
        <f>IF($B2940="","",Z2940-W2940)</f>
        <v/>
      </c>
      <c r="Y2940" s="7">
        <f>IF($B2940="","",X2940-O2940)</f>
        <v/>
      </c>
      <c r="Z2940" s="7" t="n"/>
      <c r="AC2940">
        <f>IF($B2940="","",IF(COUNTIF($B$2:$B2940,$B2940)=1,1,0))</f>
        <v/>
      </c>
      <c r="AD2940">
        <f>IF($AC2940=1,SUMPRODUCT(--($AF$2:$AF$3501&lt;$AF2940))+1,"")</f>
        <v/>
      </c>
      <c r="AE2940">
        <f>IF($B2940="","",IF(OR($AA2940=TRUE(),$AA2940="TRUE"),0,1))</f>
        <v/>
      </c>
      <c r="AF2940">
        <f>IF($AC2940=1,IFERROR(IF(VALUE($B2940)&lt;100000000,VALUE($B2940),1000000000),IFERROR(IF(VALUE(MID($B2940,2,20))&lt;100000000,VALUE(MID($B2940,2,20)),1000000000),1000000000))+ROW()/100000,"")</f>
        <v/>
      </c>
    </row>
    <row r="2941">
      <c r="E2941" s="7" t="n"/>
      <c r="G2941" s="7" t="n"/>
      <c r="O2941" s="7">
        <f>IF($B2941="","",N2941*X2941/100)</f>
        <v/>
      </c>
      <c r="P2941" s="14" t="n"/>
      <c r="U2941" s="7" t="n"/>
      <c r="W2941" s="7">
        <f>IF($B2941="","",Z2941*AB2941/100)</f>
        <v/>
      </c>
      <c r="X2941" s="7">
        <f>IF($B2941="","",Z2941-W2941)</f>
        <v/>
      </c>
      <c r="Y2941" s="7">
        <f>IF($B2941="","",X2941-O2941)</f>
        <v/>
      </c>
      <c r="Z2941" s="7" t="n"/>
      <c r="AC2941">
        <f>IF($B2941="","",IF(COUNTIF($B$2:$B2941,$B2941)=1,1,0))</f>
        <v/>
      </c>
      <c r="AD2941">
        <f>IF($AC2941=1,SUMPRODUCT(--($AF$2:$AF$3501&lt;$AF2941))+1,"")</f>
        <v/>
      </c>
      <c r="AE2941">
        <f>IF($B2941="","",IF(OR($AA2941=TRUE(),$AA2941="TRUE"),0,1))</f>
        <v/>
      </c>
      <c r="AF2941">
        <f>IF($AC2941=1,IFERROR(IF(VALUE($B2941)&lt;100000000,VALUE($B2941),1000000000),IFERROR(IF(VALUE(MID($B2941,2,20))&lt;100000000,VALUE(MID($B2941,2,20)),1000000000),1000000000))+ROW()/100000,"")</f>
        <v/>
      </c>
    </row>
    <row r="2942">
      <c r="E2942" s="7" t="n"/>
      <c r="G2942" s="7" t="n"/>
      <c r="O2942" s="7">
        <f>IF($B2942="","",N2942*X2942/100)</f>
        <v/>
      </c>
      <c r="P2942" s="14" t="n"/>
      <c r="U2942" s="7" t="n"/>
      <c r="W2942" s="7">
        <f>IF($B2942="","",Z2942*AB2942/100)</f>
        <v/>
      </c>
      <c r="X2942" s="7">
        <f>IF($B2942="","",Z2942-W2942)</f>
        <v/>
      </c>
      <c r="Y2942" s="7">
        <f>IF($B2942="","",X2942-O2942)</f>
        <v/>
      </c>
      <c r="Z2942" s="7" t="n"/>
      <c r="AC2942">
        <f>IF($B2942="","",IF(COUNTIF($B$2:$B2942,$B2942)=1,1,0))</f>
        <v/>
      </c>
      <c r="AD2942">
        <f>IF($AC2942=1,SUMPRODUCT(--($AF$2:$AF$3501&lt;$AF2942))+1,"")</f>
        <v/>
      </c>
      <c r="AE2942">
        <f>IF($B2942="","",IF(OR($AA2942=TRUE(),$AA2942="TRUE"),0,1))</f>
        <v/>
      </c>
      <c r="AF2942">
        <f>IF($AC2942=1,IFERROR(IF(VALUE($B2942)&lt;100000000,VALUE($B2942),1000000000),IFERROR(IF(VALUE(MID($B2942,2,20))&lt;100000000,VALUE(MID($B2942,2,20)),1000000000),1000000000))+ROW()/100000,"")</f>
        <v/>
      </c>
    </row>
    <row r="2943">
      <c r="E2943" s="7" t="n"/>
      <c r="G2943" s="7" t="n"/>
      <c r="O2943" s="7">
        <f>IF($B2943="","",N2943*X2943/100)</f>
        <v/>
      </c>
      <c r="P2943" s="14" t="n"/>
      <c r="U2943" s="7" t="n"/>
      <c r="W2943" s="7">
        <f>IF($B2943="","",Z2943*AB2943/100)</f>
        <v/>
      </c>
      <c r="X2943" s="7">
        <f>IF($B2943="","",Z2943-W2943)</f>
        <v/>
      </c>
      <c r="Y2943" s="7">
        <f>IF($B2943="","",X2943-O2943)</f>
        <v/>
      </c>
      <c r="Z2943" s="7" t="n"/>
      <c r="AC2943">
        <f>IF($B2943="","",IF(COUNTIF($B$2:$B2943,$B2943)=1,1,0))</f>
        <v/>
      </c>
      <c r="AD2943">
        <f>IF($AC2943=1,SUMPRODUCT(--($AF$2:$AF$3501&lt;$AF2943))+1,"")</f>
        <v/>
      </c>
      <c r="AE2943">
        <f>IF($B2943="","",IF(OR($AA2943=TRUE(),$AA2943="TRUE"),0,1))</f>
        <v/>
      </c>
      <c r="AF2943">
        <f>IF($AC2943=1,IFERROR(IF(VALUE($B2943)&lt;100000000,VALUE($B2943),1000000000),IFERROR(IF(VALUE(MID($B2943,2,20))&lt;100000000,VALUE(MID($B2943,2,20)),1000000000),1000000000))+ROW()/100000,"")</f>
        <v/>
      </c>
    </row>
    <row r="2944">
      <c r="E2944" s="7" t="n"/>
      <c r="G2944" s="7" t="n"/>
      <c r="O2944" s="7">
        <f>IF($B2944="","",N2944*X2944/100)</f>
        <v/>
      </c>
      <c r="P2944" s="14" t="n"/>
      <c r="U2944" s="7" t="n"/>
      <c r="W2944" s="7">
        <f>IF($B2944="","",Z2944*AB2944/100)</f>
        <v/>
      </c>
      <c r="X2944" s="7">
        <f>IF($B2944="","",Z2944-W2944)</f>
        <v/>
      </c>
      <c r="Y2944" s="7">
        <f>IF($B2944="","",X2944-O2944)</f>
        <v/>
      </c>
      <c r="Z2944" s="7" t="n"/>
      <c r="AC2944">
        <f>IF($B2944="","",IF(COUNTIF($B$2:$B2944,$B2944)=1,1,0))</f>
        <v/>
      </c>
      <c r="AD2944">
        <f>IF($AC2944=1,SUMPRODUCT(--($AF$2:$AF$3501&lt;$AF2944))+1,"")</f>
        <v/>
      </c>
      <c r="AE2944">
        <f>IF($B2944="","",IF(OR($AA2944=TRUE(),$AA2944="TRUE"),0,1))</f>
        <v/>
      </c>
      <c r="AF2944">
        <f>IF($AC2944=1,IFERROR(IF(VALUE($B2944)&lt;100000000,VALUE($B2944),1000000000),IFERROR(IF(VALUE(MID($B2944,2,20))&lt;100000000,VALUE(MID($B2944,2,20)),1000000000),1000000000))+ROW()/100000,"")</f>
        <v/>
      </c>
    </row>
    <row r="2945">
      <c r="E2945" s="7" t="n"/>
      <c r="G2945" s="7" t="n"/>
      <c r="O2945" s="7">
        <f>IF($B2945="","",N2945*X2945/100)</f>
        <v/>
      </c>
      <c r="P2945" s="14" t="n"/>
      <c r="U2945" s="7" t="n"/>
      <c r="W2945" s="7">
        <f>IF($B2945="","",Z2945*AB2945/100)</f>
        <v/>
      </c>
      <c r="X2945" s="7">
        <f>IF($B2945="","",Z2945-W2945)</f>
        <v/>
      </c>
      <c r="Y2945" s="7">
        <f>IF($B2945="","",X2945-O2945)</f>
        <v/>
      </c>
      <c r="Z2945" s="7" t="n"/>
      <c r="AC2945">
        <f>IF($B2945="","",IF(COUNTIF($B$2:$B2945,$B2945)=1,1,0))</f>
        <v/>
      </c>
      <c r="AD2945">
        <f>IF($AC2945=1,SUMPRODUCT(--($AF$2:$AF$3501&lt;$AF2945))+1,"")</f>
        <v/>
      </c>
      <c r="AE2945">
        <f>IF($B2945="","",IF(OR($AA2945=TRUE(),$AA2945="TRUE"),0,1))</f>
        <v/>
      </c>
      <c r="AF2945">
        <f>IF($AC2945=1,IFERROR(IF(VALUE($B2945)&lt;100000000,VALUE($B2945),1000000000),IFERROR(IF(VALUE(MID($B2945,2,20))&lt;100000000,VALUE(MID($B2945,2,20)),1000000000),1000000000))+ROW()/100000,"")</f>
        <v/>
      </c>
    </row>
    <row r="2946">
      <c r="E2946" s="7" t="n"/>
      <c r="G2946" s="7" t="n"/>
      <c r="O2946" s="7">
        <f>IF($B2946="","",N2946*X2946/100)</f>
        <v/>
      </c>
      <c r="P2946" s="14" t="n"/>
      <c r="U2946" s="7" t="n"/>
      <c r="W2946" s="7">
        <f>IF($B2946="","",Z2946*AB2946/100)</f>
        <v/>
      </c>
      <c r="X2946" s="7">
        <f>IF($B2946="","",Z2946-W2946)</f>
        <v/>
      </c>
      <c r="Y2946" s="7">
        <f>IF($B2946="","",X2946-O2946)</f>
        <v/>
      </c>
      <c r="Z2946" s="7" t="n"/>
      <c r="AC2946">
        <f>IF($B2946="","",IF(COUNTIF($B$2:$B2946,$B2946)=1,1,0))</f>
        <v/>
      </c>
      <c r="AD2946">
        <f>IF($AC2946=1,SUMPRODUCT(--($AF$2:$AF$3501&lt;$AF2946))+1,"")</f>
        <v/>
      </c>
      <c r="AE2946">
        <f>IF($B2946="","",IF(OR($AA2946=TRUE(),$AA2946="TRUE"),0,1))</f>
        <v/>
      </c>
      <c r="AF2946">
        <f>IF($AC2946=1,IFERROR(IF(VALUE($B2946)&lt;100000000,VALUE($B2946),1000000000),IFERROR(IF(VALUE(MID($B2946,2,20))&lt;100000000,VALUE(MID($B2946,2,20)),1000000000),1000000000))+ROW()/100000,"")</f>
        <v/>
      </c>
    </row>
    <row r="2947">
      <c r="E2947" s="7" t="n"/>
      <c r="G2947" s="7" t="n"/>
      <c r="O2947" s="7">
        <f>IF($B2947="","",N2947*X2947/100)</f>
        <v/>
      </c>
      <c r="P2947" s="14" t="n"/>
      <c r="U2947" s="7" t="n"/>
      <c r="W2947" s="7">
        <f>IF($B2947="","",Z2947*AB2947/100)</f>
        <v/>
      </c>
      <c r="X2947" s="7">
        <f>IF($B2947="","",Z2947-W2947)</f>
        <v/>
      </c>
      <c r="Y2947" s="7">
        <f>IF($B2947="","",X2947-O2947)</f>
        <v/>
      </c>
      <c r="Z2947" s="7" t="n"/>
      <c r="AC2947">
        <f>IF($B2947="","",IF(COUNTIF($B$2:$B2947,$B2947)=1,1,0))</f>
        <v/>
      </c>
      <c r="AD2947">
        <f>IF($AC2947=1,SUMPRODUCT(--($AF$2:$AF$3501&lt;$AF2947))+1,"")</f>
        <v/>
      </c>
      <c r="AE2947">
        <f>IF($B2947="","",IF(OR($AA2947=TRUE(),$AA2947="TRUE"),0,1))</f>
        <v/>
      </c>
      <c r="AF2947">
        <f>IF($AC2947=1,IFERROR(IF(VALUE($B2947)&lt;100000000,VALUE($B2947),1000000000),IFERROR(IF(VALUE(MID($B2947,2,20))&lt;100000000,VALUE(MID($B2947,2,20)),1000000000),1000000000))+ROW()/100000,"")</f>
        <v/>
      </c>
    </row>
    <row r="2948">
      <c r="E2948" s="7" t="n"/>
      <c r="G2948" s="7" t="n"/>
      <c r="O2948" s="7">
        <f>IF($B2948="","",N2948*X2948/100)</f>
        <v/>
      </c>
      <c r="P2948" s="14" t="n"/>
      <c r="U2948" s="7" t="n"/>
      <c r="W2948" s="7">
        <f>IF($B2948="","",Z2948*AB2948/100)</f>
        <v/>
      </c>
      <c r="X2948" s="7">
        <f>IF($B2948="","",Z2948-W2948)</f>
        <v/>
      </c>
      <c r="Y2948" s="7">
        <f>IF($B2948="","",X2948-O2948)</f>
        <v/>
      </c>
      <c r="Z2948" s="7" t="n"/>
      <c r="AC2948">
        <f>IF($B2948="","",IF(COUNTIF($B$2:$B2948,$B2948)=1,1,0))</f>
        <v/>
      </c>
      <c r="AD2948">
        <f>IF($AC2948=1,SUMPRODUCT(--($AF$2:$AF$3501&lt;$AF2948))+1,"")</f>
        <v/>
      </c>
      <c r="AE2948">
        <f>IF($B2948="","",IF(OR($AA2948=TRUE(),$AA2948="TRUE"),0,1))</f>
        <v/>
      </c>
      <c r="AF2948">
        <f>IF($AC2948=1,IFERROR(IF(VALUE($B2948)&lt;100000000,VALUE($B2948),1000000000),IFERROR(IF(VALUE(MID($B2948,2,20))&lt;100000000,VALUE(MID($B2948,2,20)),1000000000),1000000000))+ROW()/100000,"")</f>
        <v/>
      </c>
    </row>
    <row r="2949">
      <c r="E2949" s="7" t="n"/>
      <c r="G2949" s="7" t="n"/>
      <c r="O2949" s="7">
        <f>IF($B2949="","",N2949*X2949/100)</f>
        <v/>
      </c>
      <c r="P2949" s="14" t="n"/>
      <c r="U2949" s="7" t="n"/>
      <c r="W2949" s="7">
        <f>IF($B2949="","",Z2949*AB2949/100)</f>
        <v/>
      </c>
      <c r="X2949" s="7">
        <f>IF($B2949="","",Z2949-W2949)</f>
        <v/>
      </c>
      <c r="Y2949" s="7">
        <f>IF($B2949="","",X2949-O2949)</f>
        <v/>
      </c>
      <c r="Z2949" s="7" t="n"/>
      <c r="AC2949">
        <f>IF($B2949="","",IF(COUNTIF($B$2:$B2949,$B2949)=1,1,0))</f>
        <v/>
      </c>
      <c r="AD2949">
        <f>IF($AC2949=1,SUMPRODUCT(--($AF$2:$AF$3501&lt;$AF2949))+1,"")</f>
        <v/>
      </c>
      <c r="AE2949">
        <f>IF($B2949="","",IF(OR($AA2949=TRUE(),$AA2949="TRUE"),0,1))</f>
        <v/>
      </c>
      <c r="AF2949">
        <f>IF($AC2949=1,IFERROR(IF(VALUE($B2949)&lt;100000000,VALUE($B2949),1000000000),IFERROR(IF(VALUE(MID($B2949,2,20))&lt;100000000,VALUE(MID($B2949,2,20)),1000000000),1000000000))+ROW()/100000,"")</f>
        <v/>
      </c>
    </row>
    <row r="2950">
      <c r="E2950" s="7" t="n"/>
      <c r="G2950" s="7" t="n"/>
      <c r="O2950" s="7">
        <f>IF($B2950="","",N2950*X2950/100)</f>
        <v/>
      </c>
      <c r="P2950" s="14" t="n"/>
      <c r="U2950" s="7" t="n"/>
      <c r="W2950" s="7">
        <f>IF($B2950="","",Z2950*AB2950/100)</f>
        <v/>
      </c>
      <c r="X2950" s="7">
        <f>IF($B2950="","",Z2950-W2950)</f>
        <v/>
      </c>
      <c r="Y2950" s="7">
        <f>IF($B2950="","",X2950-O2950)</f>
        <v/>
      </c>
      <c r="Z2950" s="7" t="n"/>
      <c r="AC2950">
        <f>IF($B2950="","",IF(COUNTIF($B$2:$B2950,$B2950)=1,1,0))</f>
        <v/>
      </c>
      <c r="AD2950">
        <f>IF($AC2950=1,SUMPRODUCT(--($AF$2:$AF$3501&lt;$AF2950))+1,"")</f>
        <v/>
      </c>
      <c r="AE2950">
        <f>IF($B2950="","",IF(OR($AA2950=TRUE(),$AA2950="TRUE"),0,1))</f>
        <v/>
      </c>
      <c r="AF2950">
        <f>IF($AC2950=1,IFERROR(IF(VALUE($B2950)&lt;100000000,VALUE($B2950),1000000000),IFERROR(IF(VALUE(MID($B2950,2,20))&lt;100000000,VALUE(MID($B2950,2,20)),1000000000),1000000000))+ROW()/100000,"")</f>
        <v/>
      </c>
    </row>
    <row r="2951">
      <c r="E2951" s="7" t="n"/>
      <c r="G2951" s="7" t="n"/>
      <c r="O2951" s="7">
        <f>IF($B2951="","",N2951*X2951/100)</f>
        <v/>
      </c>
      <c r="P2951" s="14" t="n"/>
      <c r="U2951" s="7" t="n"/>
      <c r="W2951" s="7">
        <f>IF($B2951="","",Z2951*AB2951/100)</f>
        <v/>
      </c>
      <c r="X2951" s="7">
        <f>IF($B2951="","",Z2951-W2951)</f>
        <v/>
      </c>
      <c r="Y2951" s="7">
        <f>IF($B2951="","",X2951-O2951)</f>
        <v/>
      </c>
      <c r="Z2951" s="7" t="n"/>
      <c r="AC2951">
        <f>IF($B2951="","",IF(COUNTIF($B$2:$B2951,$B2951)=1,1,0))</f>
        <v/>
      </c>
      <c r="AD2951">
        <f>IF($AC2951=1,SUMPRODUCT(--($AF$2:$AF$3501&lt;$AF2951))+1,"")</f>
        <v/>
      </c>
      <c r="AE2951">
        <f>IF($B2951="","",IF(OR($AA2951=TRUE(),$AA2951="TRUE"),0,1))</f>
        <v/>
      </c>
      <c r="AF2951">
        <f>IF($AC2951=1,IFERROR(IF(VALUE($B2951)&lt;100000000,VALUE($B2951),1000000000),IFERROR(IF(VALUE(MID($B2951,2,20))&lt;100000000,VALUE(MID($B2951,2,20)),1000000000),1000000000))+ROW()/100000,"")</f>
        <v/>
      </c>
    </row>
    <row r="2952">
      <c r="E2952" s="7" t="n"/>
      <c r="G2952" s="7" t="n"/>
      <c r="O2952" s="7">
        <f>IF($B2952="","",N2952*X2952/100)</f>
        <v/>
      </c>
      <c r="P2952" s="14" t="n"/>
      <c r="U2952" s="7" t="n"/>
      <c r="W2952" s="7">
        <f>IF($B2952="","",Z2952*AB2952/100)</f>
        <v/>
      </c>
      <c r="X2952" s="7">
        <f>IF($B2952="","",Z2952-W2952)</f>
        <v/>
      </c>
      <c r="Y2952" s="7">
        <f>IF($B2952="","",X2952-O2952)</f>
        <v/>
      </c>
      <c r="Z2952" s="7" t="n"/>
      <c r="AC2952">
        <f>IF($B2952="","",IF(COUNTIF($B$2:$B2952,$B2952)=1,1,0))</f>
        <v/>
      </c>
      <c r="AD2952">
        <f>IF($AC2952=1,SUMPRODUCT(--($AF$2:$AF$3501&lt;$AF2952))+1,"")</f>
        <v/>
      </c>
      <c r="AE2952">
        <f>IF($B2952="","",IF(OR($AA2952=TRUE(),$AA2952="TRUE"),0,1))</f>
        <v/>
      </c>
      <c r="AF2952">
        <f>IF($AC2952=1,IFERROR(IF(VALUE($B2952)&lt;100000000,VALUE($B2952),1000000000),IFERROR(IF(VALUE(MID($B2952,2,20))&lt;100000000,VALUE(MID($B2952,2,20)),1000000000),1000000000))+ROW()/100000,"")</f>
        <v/>
      </c>
    </row>
    <row r="2953">
      <c r="E2953" s="7" t="n"/>
      <c r="G2953" s="7" t="n"/>
      <c r="O2953" s="7">
        <f>IF($B2953="","",N2953*X2953/100)</f>
        <v/>
      </c>
      <c r="P2953" s="14" t="n"/>
      <c r="U2953" s="7" t="n"/>
      <c r="W2953" s="7">
        <f>IF($B2953="","",Z2953*AB2953/100)</f>
        <v/>
      </c>
      <c r="X2953" s="7">
        <f>IF($B2953="","",Z2953-W2953)</f>
        <v/>
      </c>
      <c r="Y2953" s="7">
        <f>IF($B2953="","",X2953-O2953)</f>
        <v/>
      </c>
      <c r="Z2953" s="7" t="n"/>
      <c r="AC2953">
        <f>IF($B2953="","",IF(COUNTIF($B$2:$B2953,$B2953)=1,1,0))</f>
        <v/>
      </c>
      <c r="AD2953">
        <f>IF($AC2953=1,SUMPRODUCT(--($AF$2:$AF$3501&lt;$AF2953))+1,"")</f>
        <v/>
      </c>
      <c r="AE2953">
        <f>IF($B2953="","",IF(OR($AA2953=TRUE(),$AA2953="TRUE"),0,1))</f>
        <v/>
      </c>
      <c r="AF2953">
        <f>IF($AC2953=1,IFERROR(IF(VALUE($B2953)&lt;100000000,VALUE($B2953),1000000000),IFERROR(IF(VALUE(MID($B2953,2,20))&lt;100000000,VALUE(MID($B2953,2,20)),1000000000),1000000000))+ROW()/100000,"")</f>
        <v/>
      </c>
    </row>
    <row r="2954">
      <c r="E2954" s="7" t="n"/>
      <c r="G2954" s="7" t="n"/>
      <c r="O2954" s="7">
        <f>IF($B2954="","",N2954*X2954/100)</f>
        <v/>
      </c>
      <c r="P2954" s="14" t="n"/>
      <c r="U2954" s="7" t="n"/>
      <c r="W2954" s="7">
        <f>IF($B2954="","",Z2954*AB2954/100)</f>
        <v/>
      </c>
      <c r="X2954" s="7">
        <f>IF($B2954="","",Z2954-W2954)</f>
        <v/>
      </c>
      <c r="Y2954" s="7">
        <f>IF($B2954="","",X2954-O2954)</f>
        <v/>
      </c>
      <c r="Z2954" s="7" t="n"/>
      <c r="AC2954">
        <f>IF($B2954="","",IF(COUNTIF($B$2:$B2954,$B2954)=1,1,0))</f>
        <v/>
      </c>
      <c r="AD2954">
        <f>IF($AC2954=1,SUMPRODUCT(--($AF$2:$AF$3501&lt;$AF2954))+1,"")</f>
        <v/>
      </c>
      <c r="AE2954">
        <f>IF($B2954="","",IF(OR($AA2954=TRUE(),$AA2954="TRUE"),0,1))</f>
        <v/>
      </c>
      <c r="AF2954">
        <f>IF($AC2954=1,IFERROR(IF(VALUE($B2954)&lt;100000000,VALUE($B2954),1000000000),IFERROR(IF(VALUE(MID($B2954,2,20))&lt;100000000,VALUE(MID($B2954,2,20)),1000000000),1000000000))+ROW()/100000,"")</f>
        <v/>
      </c>
    </row>
    <row r="2955">
      <c r="E2955" s="7" t="n"/>
      <c r="G2955" s="7" t="n"/>
      <c r="O2955" s="7">
        <f>IF($B2955="","",N2955*X2955/100)</f>
        <v/>
      </c>
      <c r="P2955" s="14" t="n"/>
      <c r="U2955" s="7" t="n"/>
      <c r="W2955" s="7">
        <f>IF($B2955="","",Z2955*AB2955/100)</f>
        <v/>
      </c>
      <c r="X2955" s="7">
        <f>IF($B2955="","",Z2955-W2955)</f>
        <v/>
      </c>
      <c r="Y2955" s="7">
        <f>IF($B2955="","",X2955-O2955)</f>
        <v/>
      </c>
      <c r="Z2955" s="7" t="n"/>
      <c r="AC2955">
        <f>IF($B2955="","",IF(COUNTIF($B$2:$B2955,$B2955)=1,1,0))</f>
        <v/>
      </c>
      <c r="AD2955">
        <f>IF($AC2955=1,SUMPRODUCT(--($AF$2:$AF$3501&lt;$AF2955))+1,"")</f>
        <v/>
      </c>
      <c r="AE2955">
        <f>IF($B2955="","",IF(OR($AA2955=TRUE(),$AA2955="TRUE"),0,1))</f>
        <v/>
      </c>
      <c r="AF2955">
        <f>IF($AC2955=1,IFERROR(IF(VALUE($B2955)&lt;100000000,VALUE($B2955),1000000000),IFERROR(IF(VALUE(MID($B2955,2,20))&lt;100000000,VALUE(MID($B2955,2,20)),1000000000),1000000000))+ROW()/100000,"")</f>
        <v/>
      </c>
    </row>
    <row r="2956">
      <c r="E2956" s="7" t="n"/>
      <c r="G2956" s="7" t="n"/>
      <c r="O2956" s="7">
        <f>IF($B2956="","",N2956*X2956/100)</f>
        <v/>
      </c>
      <c r="P2956" s="14" t="n"/>
      <c r="U2956" s="7" t="n"/>
      <c r="W2956" s="7">
        <f>IF($B2956="","",Z2956*AB2956/100)</f>
        <v/>
      </c>
      <c r="X2956" s="7">
        <f>IF($B2956="","",Z2956-W2956)</f>
        <v/>
      </c>
      <c r="Y2956" s="7">
        <f>IF($B2956="","",X2956-O2956)</f>
        <v/>
      </c>
      <c r="Z2956" s="7" t="n"/>
      <c r="AC2956">
        <f>IF($B2956="","",IF(COUNTIF($B$2:$B2956,$B2956)=1,1,0))</f>
        <v/>
      </c>
      <c r="AD2956">
        <f>IF($AC2956=1,SUMPRODUCT(--($AF$2:$AF$3501&lt;$AF2956))+1,"")</f>
        <v/>
      </c>
      <c r="AE2956">
        <f>IF($B2956="","",IF(OR($AA2956=TRUE(),$AA2956="TRUE"),0,1))</f>
        <v/>
      </c>
      <c r="AF2956">
        <f>IF($AC2956=1,IFERROR(IF(VALUE($B2956)&lt;100000000,VALUE($B2956),1000000000),IFERROR(IF(VALUE(MID($B2956,2,20))&lt;100000000,VALUE(MID($B2956,2,20)),1000000000),1000000000))+ROW()/100000,"")</f>
        <v/>
      </c>
    </row>
    <row r="2957">
      <c r="E2957" s="7" t="n"/>
      <c r="G2957" s="7" t="n"/>
      <c r="O2957" s="7">
        <f>IF($B2957="","",N2957*X2957/100)</f>
        <v/>
      </c>
      <c r="P2957" s="14" t="n"/>
      <c r="U2957" s="7" t="n"/>
      <c r="W2957" s="7">
        <f>IF($B2957="","",Z2957*AB2957/100)</f>
        <v/>
      </c>
      <c r="X2957" s="7">
        <f>IF($B2957="","",Z2957-W2957)</f>
        <v/>
      </c>
      <c r="Y2957" s="7">
        <f>IF($B2957="","",X2957-O2957)</f>
        <v/>
      </c>
      <c r="Z2957" s="7" t="n"/>
      <c r="AC2957">
        <f>IF($B2957="","",IF(COUNTIF($B$2:$B2957,$B2957)=1,1,0))</f>
        <v/>
      </c>
      <c r="AD2957">
        <f>IF($AC2957=1,SUMPRODUCT(--($AF$2:$AF$3501&lt;$AF2957))+1,"")</f>
        <v/>
      </c>
      <c r="AE2957">
        <f>IF($B2957="","",IF(OR($AA2957=TRUE(),$AA2957="TRUE"),0,1))</f>
        <v/>
      </c>
      <c r="AF2957">
        <f>IF($AC2957=1,IFERROR(IF(VALUE($B2957)&lt;100000000,VALUE($B2957),1000000000),IFERROR(IF(VALUE(MID($B2957,2,20))&lt;100000000,VALUE(MID($B2957,2,20)),1000000000),1000000000))+ROW()/100000,"")</f>
        <v/>
      </c>
    </row>
    <row r="2958">
      <c r="E2958" s="7" t="n"/>
      <c r="G2958" s="7" t="n"/>
      <c r="O2958" s="7">
        <f>IF($B2958="","",N2958*X2958/100)</f>
        <v/>
      </c>
      <c r="P2958" s="14" t="n"/>
      <c r="U2958" s="7" t="n"/>
      <c r="W2958" s="7">
        <f>IF($B2958="","",Z2958*AB2958/100)</f>
        <v/>
      </c>
      <c r="X2958" s="7">
        <f>IF($B2958="","",Z2958-W2958)</f>
        <v/>
      </c>
      <c r="Y2958" s="7">
        <f>IF($B2958="","",X2958-O2958)</f>
        <v/>
      </c>
      <c r="Z2958" s="7" t="n"/>
      <c r="AC2958">
        <f>IF($B2958="","",IF(COUNTIF($B$2:$B2958,$B2958)=1,1,0))</f>
        <v/>
      </c>
      <c r="AD2958">
        <f>IF($AC2958=1,SUMPRODUCT(--($AF$2:$AF$3501&lt;$AF2958))+1,"")</f>
        <v/>
      </c>
      <c r="AE2958">
        <f>IF($B2958="","",IF(OR($AA2958=TRUE(),$AA2958="TRUE"),0,1))</f>
        <v/>
      </c>
      <c r="AF2958">
        <f>IF($AC2958=1,IFERROR(IF(VALUE($B2958)&lt;100000000,VALUE($B2958),1000000000),IFERROR(IF(VALUE(MID($B2958,2,20))&lt;100000000,VALUE(MID($B2958,2,20)),1000000000),1000000000))+ROW()/100000,"")</f>
        <v/>
      </c>
    </row>
    <row r="2959">
      <c r="E2959" s="7" t="n"/>
      <c r="G2959" s="7" t="n"/>
      <c r="O2959" s="7">
        <f>IF($B2959="","",N2959*X2959/100)</f>
        <v/>
      </c>
      <c r="P2959" s="14" t="n"/>
      <c r="U2959" s="7" t="n"/>
      <c r="W2959" s="7">
        <f>IF($B2959="","",Z2959*AB2959/100)</f>
        <v/>
      </c>
      <c r="X2959" s="7">
        <f>IF($B2959="","",Z2959-W2959)</f>
        <v/>
      </c>
      <c r="Y2959" s="7">
        <f>IF($B2959="","",X2959-O2959)</f>
        <v/>
      </c>
      <c r="Z2959" s="7" t="n"/>
      <c r="AC2959">
        <f>IF($B2959="","",IF(COUNTIF($B$2:$B2959,$B2959)=1,1,0))</f>
        <v/>
      </c>
      <c r="AD2959">
        <f>IF($AC2959=1,SUMPRODUCT(--($AF$2:$AF$3501&lt;$AF2959))+1,"")</f>
        <v/>
      </c>
      <c r="AE2959">
        <f>IF($B2959="","",IF(OR($AA2959=TRUE(),$AA2959="TRUE"),0,1))</f>
        <v/>
      </c>
      <c r="AF2959">
        <f>IF($AC2959=1,IFERROR(IF(VALUE($B2959)&lt;100000000,VALUE($B2959),1000000000),IFERROR(IF(VALUE(MID($B2959,2,20))&lt;100000000,VALUE(MID($B2959,2,20)),1000000000),1000000000))+ROW()/100000,"")</f>
        <v/>
      </c>
    </row>
    <row r="2960">
      <c r="E2960" s="7" t="n"/>
      <c r="G2960" s="7" t="n"/>
      <c r="O2960" s="7">
        <f>IF($B2960="","",N2960*X2960/100)</f>
        <v/>
      </c>
      <c r="P2960" s="14" t="n"/>
      <c r="U2960" s="7" t="n"/>
      <c r="W2960" s="7">
        <f>IF($B2960="","",Z2960*AB2960/100)</f>
        <v/>
      </c>
      <c r="X2960" s="7">
        <f>IF($B2960="","",Z2960-W2960)</f>
        <v/>
      </c>
      <c r="Y2960" s="7">
        <f>IF($B2960="","",X2960-O2960)</f>
        <v/>
      </c>
      <c r="Z2960" s="7" t="n"/>
      <c r="AC2960">
        <f>IF($B2960="","",IF(COUNTIF($B$2:$B2960,$B2960)=1,1,0))</f>
        <v/>
      </c>
      <c r="AD2960">
        <f>IF($AC2960=1,SUMPRODUCT(--($AF$2:$AF$3501&lt;$AF2960))+1,"")</f>
        <v/>
      </c>
      <c r="AE2960">
        <f>IF($B2960="","",IF(OR($AA2960=TRUE(),$AA2960="TRUE"),0,1))</f>
        <v/>
      </c>
      <c r="AF2960">
        <f>IF($AC2960=1,IFERROR(IF(VALUE($B2960)&lt;100000000,VALUE($B2960),1000000000),IFERROR(IF(VALUE(MID($B2960,2,20))&lt;100000000,VALUE(MID($B2960,2,20)),1000000000),1000000000))+ROW()/100000,"")</f>
        <v/>
      </c>
    </row>
    <row r="2961">
      <c r="E2961" s="7" t="n"/>
      <c r="G2961" s="7" t="n"/>
      <c r="O2961" s="7">
        <f>IF($B2961="","",N2961*X2961/100)</f>
        <v/>
      </c>
      <c r="P2961" s="14" t="n"/>
      <c r="U2961" s="7" t="n"/>
      <c r="W2961" s="7">
        <f>IF($B2961="","",Z2961*AB2961/100)</f>
        <v/>
      </c>
      <c r="X2961" s="7">
        <f>IF($B2961="","",Z2961-W2961)</f>
        <v/>
      </c>
      <c r="Y2961" s="7">
        <f>IF($B2961="","",X2961-O2961)</f>
        <v/>
      </c>
      <c r="Z2961" s="7" t="n"/>
      <c r="AC2961">
        <f>IF($B2961="","",IF(COUNTIF($B$2:$B2961,$B2961)=1,1,0))</f>
        <v/>
      </c>
      <c r="AD2961">
        <f>IF($AC2961=1,SUMPRODUCT(--($AF$2:$AF$3501&lt;$AF2961))+1,"")</f>
        <v/>
      </c>
      <c r="AE2961">
        <f>IF($B2961="","",IF(OR($AA2961=TRUE(),$AA2961="TRUE"),0,1))</f>
        <v/>
      </c>
      <c r="AF2961">
        <f>IF($AC2961=1,IFERROR(IF(VALUE($B2961)&lt;100000000,VALUE($B2961),1000000000),IFERROR(IF(VALUE(MID($B2961,2,20))&lt;100000000,VALUE(MID($B2961,2,20)),1000000000),1000000000))+ROW()/100000,"")</f>
        <v/>
      </c>
    </row>
    <row r="2962">
      <c r="E2962" s="7" t="n"/>
      <c r="G2962" s="7" t="n"/>
      <c r="O2962" s="7">
        <f>IF($B2962="","",N2962*X2962/100)</f>
        <v/>
      </c>
      <c r="P2962" s="14" t="n"/>
      <c r="U2962" s="7" t="n"/>
      <c r="W2962" s="7">
        <f>IF($B2962="","",Z2962*AB2962/100)</f>
        <v/>
      </c>
      <c r="X2962" s="7">
        <f>IF($B2962="","",Z2962-W2962)</f>
        <v/>
      </c>
      <c r="Y2962" s="7">
        <f>IF($B2962="","",X2962-O2962)</f>
        <v/>
      </c>
      <c r="Z2962" s="7" t="n"/>
      <c r="AC2962">
        <f>IF($B2962="","",IF(COUNTIF($B$2:$B2962,$B2962)=1,1,0))</f>
        <v/>
      </c>
      <c r="AD2962">
        <f>IF($AC2962=1,SUMPRODUCT(--($AF$2:$AF$3501&lt;$AF2962))+1,"")</f>
        <v/>
      </c>
      <c r="AE2962">
        <f>IF($B2962="","",IF(OR($AA2962=TRUE(),$AA2962="TRUE"),0,1))</f>
        <v/>
      </c>
      <c r="AF2962">
        <f>IF($AC2962=1,IFERROR(IF(VALUE($B2962)&lt;100000000,VALUE($B2962),1000000000),IFERROR(IF(VALUE(MID($B2962,2,20))&lt;100000000,VALUE(MID($B2962,2,20)),1000000000),1000000000))+ROW()/100000,"")</f>
        <v/>
      </c>
    </row>
    <row r="2963">
      <c r="E2963" s="7" t="n"/>
      <c r="G2963" s="7" t="n"/>
      <c r="O2963" s="7">
        <f>IF($B2963="","",N2963*X2963/100)</f>
        <v/>
      </c>
      <c r="P2963" s="14" t="n"/>
      <c r="U2963" s="7" t="n"/>
      <c r="W2963" s="7">
        <f>IF($B2963="","",Z2963*AB2963/100)</f>
        <v/>
      </c>
      <c r="X2963" s="7">
        <f>IF($B2963="","",Z2963-W2963)</f>
        <v/>
      </c>
      <c r="Y2963" s="7">
        <f>IF($B2963="","",X2963-O2963)</f>
        <v/>
      </c>
      <c r="Z2963" s="7" t="n"/>
      <c r="AC2963">
        <f>IF($B2963="","",IF(COUNTIF($B$2:$B2963,$B2963)=1,1,0))</f>
        <v/>
      </c>
      <c r="AD2963">
        <f>IF($AC2963=1,SUMPRODUCT(--($AF$2:$AF$3501&lt;$AF2963))+1,"")</f>
        <v/>
      </c>
      <c r="AE2963">
        <f>IF($B2963="","",IF(OR($AA2963=TRUE(),$AA2963="TRUE"),0,1))</f>
        <v/>
      </c>
      <c r="AF2963">
        <f>IF($AC2963=1,IFERROR(IF(VALUE($B2963)&lt;100000000,VALUE($B2963),1000000000),IFERROR(IF(VALUE(MID($B2963,2,20))&lt;100000000,VALUE(MID($B2963,2,20)),1000000000),1000000000))+ROW()/100000,"")</f>
        <v/>
      </c>
    </row>
    <row r="2964">
      <c r="E2964" s="7" t="n"/>
      <c r="G2964" s="7" t="n"/>
      <c r="O2964" s="7">
        <f>IF($B2964="","",N2964*X2964/100)</f>
        <v/>
      </c>
      <c r="P2964" s="14" t="n"/>
      <c r="U2964" s="7" t="n"/>
      <c r="W2964" s="7">
        <f>IF($B2964="","",Z2964*AB2964/100)</f>
        <v/>
      </c>
      <c r="X2964" s="7">
        <f>IF($B2964="","",Z2964-W2964)</f>
        <v/>
      </c>
      <c r="Y2964" s="7">
        <f>IF($B2964="","",X2964-O2964)</f>
        <v/>
      </c>
      <c r="Z2964" s="7" t="n"/>
      <c r="AC2964">
        <f>IF($B2964="","",IF(COUNTIF($B$2:$B2964,$B2964)=1,1,0))</f>
        <v/>
      </c>
      <c r="AD2964">
        <f>IF($AC2964=1,SUMPRODUCT(--($AF$2:$AF$3501&lt;$AF2964))+1,"")</f>
        <v/>
      </c>
      <c r="AE2964">
        <f>IF($B2964="","",IF(OR($AA2964=TRUE(),$AA2964="TRUE"),0,1))</f>
        <v/>
      </c>
      <c r="AF2964">
        <f>IF($AC2964=1,IFERROR(IF(VALUE($B2964)&lt;100000000,VALUE($B2964),1000000000),IFERROR(IF(VALUE(MID($B2964,2,20))&lt;100000000,VALUE(MID($B2964,2,20)),1000000000),1000000000))+ROW()/100000,"")</f>
        <v/>
      </c>
    </row>
    <row r="2965">
      <c r="E2965" s="7" t="n"/>
      <c r="G2965" s="7" t="n"/>
      <c r="O2965" s="7">
        <f>IF($B2965="","",N2965*X2965/100)</f>
        <v/>
      </c>
      <c r="P2965" s="14" t="n"/>
      <c r="U2965" s="7" t="n"/>
      <c r="W2965" s="7">
        <f>IF($B2965="","",Z2965*AB2965/100)</f>
        <v/>
      </c>
      <c r="X2965" s="7">
        <f>IF($B2965="","",Z2965-W2965)</f>
        <v/>
      </c>
      <c r="Y2965" s="7">
        <f>IF($B2965="","",X2965-O2965)</f>
        <v/>
      </c>
      <c r="Z2965" s="7" t="n"/>
      <c r="AC2965">
        <f>IF($B2965="","",IF(COUNTIF($B$2:$B2965,$B2965)=1,1,0))</f>
        <v/>
      </c>
      <c r="AD2965">
        <f>IF($AC2965=1,SUMPRODUCT(--($AF$2:$AF$3501&lt;$AF2965))+1,"")</f>
        <v/>
      </c>
      <c r="AE2965">
        <f>IF($B2965="","",IF(OR($AA2965=TRUE(),$AA2965="TRUE"),0,1))</f>
        <v/>
      </c>
      <c r="AF2965">
        <f>IF($AC2965=1,IFERROR(IF(VALUE($B2965)&lt;100000000,VALUE($B2965),1000000000),IFERROR(IF(VALUE(MID($B2965,2,20))&lt;100000000,VALUE(MID($B2965,2,20)),1000000000),1000000000))+ROW()/100000,"")</f>
        <v/>
      </c>
    </row>
    <row r="2966">
      <c r="E2966" s="7" t="n"/>
      <c r="G2966" s="7" t="n"/>
      <c r="O2966" s="7">
        <f>IF($B2966="","",N2966*X2966/100)</f>
        <v/>
      </c>
      <c r="P2966" s="14" t="n"/>
      <c r="U2966" s="7" t="n"/>
      <c r="W2966" s="7">
        <f>IF($B2966="","",Z2966*AB2966/100)</f>
        <v/>
      </c>
      <c r="X2966" s="7">
        <f>IF($B2966="","",Z2966-W2966)</f>
        <v/>
      </c>
      <c r="Y2966" s="7">
        <f>IF($B2966="","",X2966-O2966)</f>
        <v/>
      </c>
      <c r="Z2966" s="7" t="n"/>
      <c r="AC2966">
        <f>IF($B2966="","",IF(COUNTIF($B$2:$B2966,$B2966)=1,1,0))</f>
        <v/>
      </c>
      <c r="AD2966">
        <f>IF($AC2966=1,SUMPRODUCT(--($AF$2:$AF$3501&lt;$AF2966))+1,"")</f>
        <v/>
      </c>
      <c r="AE2966">
        <f>IF($B2966="","",IF(OR($AA2966=TRUE(),$AA2966="TRUE"),0,1))</f>
        <v/>
      </c>
      <c r="AF2966">
        <f>IF($AC2966=1,IFERROR(IF(VALUE($B2966)&lt;100000000,VALUE($B2966),1000000000),IFERROR(IF(VALUE(MID($B2966,2,20))&lt;100000000,VALUE(MID($B2966,2,20)),1000000000),1000000000))+ROW()/100000,"")</f>
        <v/>
      </c>
    </row>
    <row r="2967">
      <c r="E2967" s="7" t="n"/>
      <c r="G2967" s="7" t="n"/>
      <c r="O2967" s="7">
        <f>IF($B2967="","",N2967*X2967/100)</f>
        <v/>
      </c>
      <c r="P2967" s="14" t="n"/>
      <c r="U2967" s="7" t="n"/>
      <c r="W2967" s="7">
        <f>IF($B2967="","",Z2967*AB2967/100)</f>
        <v/>
      </c>
      <c r="X2967" s="7">
        <f>IF($B2967="","",Z2967-W2967)</f>
        <v/>
      </c>
      <c r="Y2967" s="7">
        <f>IF($B2967="","",X2967-O2967)</f>
        <v/>
      </c>
      <c r="Z2967" s="7" t="n"/>
      <c r="AC2967">
        <f>IF($B2967="","",IF(COUNTIF($B$2:$B2967,$B2967)=1,1,0))</f>
        <v/>
      </c>
      <c r="AD2967">
        <f>IF($AC2967=1,SUMPRODUCT(--($AF$2:$AF$3501&lt;$AF2967))+1,"")</f>
        <v/>
      </c>
      <c r="AE2967">
        <f>IF($B2967="","",IF(OR($AA2967=TRUE(),$AA2967="TRUE"),0,1))</f>
        <v/>
      </c>
      <c r="AF2967">
        <f>IF($AC2967=1,IFERROR(IF(VALUE($B2967)&lt;100000000,VALUE($B2967),1000000000),IFERROR(IF(VALUE(MID($B2967,2,20))&lt;100000000,VALUE(MID($B2967,2,20)),1000000000),1000000000))+ROW()/100000,"")</f>
        <v/>
      </c>
    </row>
    <row r="2968">
      <c r="E2968" s="7" t="n"/>
      <c r="G2968" s="7" t="n"/>
      <c r="O2968" s="7">
        <f>IF($B2968="","",N2968*X2968/100)</f>
        <v/>
      </c>
      <c r="P2968" s="14" t="n"/>
      <c r="U2968" s="7" t="n"/>
      <c r="W2968" s="7">
        <f>IF($B2968="","",Z2968*AB2968/100)</f>
        <v/>
      </c>
      <c r="X2968" s="7">
        <f>IF($B2968="","",Z2968-W2968)</f>
        <v/>
      </c>
      <c r="Y2968" s="7">
        <f>IF($B2968="","",X2968-O2968)</f>
        <v/>
      </c>
      <c r="Z2968" s="7" t="n"/>
      <c r="AC2968">
        <f>IF($B2968="","",IF(COUNTIF($B$2:$B2968,$B2968)=1,1,0))</f>
        <v/>
      </c>
      <c r="AD2968">
        <f>IF($AC2968=1,SUMPRODUCT(--($AF$2:$AF$3501&lt;$AF2968))+1,"")</f>
        <v/>
      </c>
      <c r="AE2968">
        <f>IF($B2968="","",IF(OR($AA2968=TRUE(),$AA2968="TRUE"),0,1))</f>
        <v/>
      </c>
      <c r="AF2968">
        <f>IF($AC2968=1,IFERROR(IF(VALUE($B2968)&lt;100000000,VALUE($B2968),1000000000),IFERROR(IF(VALUE(MID($B2968,2,20))&lt;100000000,VALUE(MID($B2968,2,20)),1000000000),1000000000))+ROW()/100000,"")</f>
        <v/>
      </c>
    </row>
    <row r="2969">
      <c r="E2969" s="7" t="n"/>
      <c r="G2969" s="7" t="n"/>
      <c r="O2969" s="7">
        <f>IF($B2969="","",N2969*X2969/100)</f>
        <v/>
      </c>
      <c r="P2969" s="14" t="n"/>
      <c r="U2969" s="7" t="n"/>
      <c r="W2969" s="7">
        <f>IF($B2969="","",Z2969*AB2969/100)</f>
        <v/>
      </c>
      <c r="X2969" s="7">
        <f>IF($B2969="","",Z2969-W2969)</f>
        <v/>
      </c>
      <c r="Y2969" s="7">
        <f>IF($B2969="","",X2969-O2969)</f>
        <v/>
      </c>
      <c r="Z2969" s="7" t="n"/>
      <c r="AC2969">
        <f>IF($B2969="","",IF(COUNTIF($B$2:$B2969,$B2969)=1,1,0))</f>
        <v/>
      </c>
      <c r="AD2969">
        <f>IF($AC2969=1,SUMPRODUCT(--($AF$2:$AF$3501&lt;$AF2969))+1,"")</f>
        <v/>
      </c>
      <c r="AE2969">
        <f>IF($B2969="","",IF(OR($AA2969=TRUE(),$AA2969="TRUE"),0,1))</f>
        <v/>
      </c>
      <c r="AF2969">
        <f>IF($AC2969=1,IFERROR(IF(VALUE($B2969)&lt;100000000,VALUE($B2969),1000000000),IFERROR(IF(VALUE(MID($B2969,2,20))&lt;100000000,VALUE(MID($B2969,2,20)),1000000000),1000000000))+ROW()/100000,"")</f>
        <v/>
      </c>
    </row>
    <row r="2970">
      <c r="E2970" s="7" t="n"/>
      <c r="G2970" s="7" t="n"/>
      <c r="O2970" s="7">
        <f>IF($B2970="","",N2970*X2970/100)</f>
        <v/>
      </c>
      <c r="P2970" s="14" t="n"/>
      <c r="U2970" s="7" t="n"/>
      <c r="W2970" s="7">
        <f>IF($B2970="","",Z2970*AB2970/100)</f>
        <v/>
      </c>
      <c r="X2970" s="7">
        <f>IF($B2970="","",Z2970-W2970)</f>
        <v/>
      </c>
      <c r="Y2970" s="7">
        <f>IF($B2970="","",X2970-O2970)</f>
        <v/>
      </c>
      <c r="Z2970" s="7" t="n"/>
      <c r="AC2970">
        <f>IF($B2970="","",IF(COUNTIF($B$2:$B2970,$B2970)=1,1,0))</f>
        <v/>
      </c>
      <c r="AD2970">
        <f>IF($AC2970=1,SUMPRODUCT(--($AF$2:$AF$3501&lt;$AF2970))+1,"")</f>
        <v/>
      </c>
      <c r="AE2970">
        <f>IF($B2970="","",IF(OR($AA2970=TRUE(),$AA2970="TRUE"),0,1))</f>
        <v/>
      </c>
      <c r="AF2970">
        <f>IF($AC2970=1,IFERROR(IF(VALUE($B2970)&lt;100000000,VALUE($B2970),1000000000),IFERROR(IF(VALUE(MID($B2970,2,20))&lt;100000000,VALUE(MID($B2970,2,20)),1000000000),1000000000))+ROW()/100000,"")</f>
        <v/>
      </c>
    </row>
    <row r="2971">
      <c r="E2971" s="7" t="n"/>
      <c r="G2971" s="7" t="n"/>
      <c r="O2971" s="7">
        <f>IF($B2971="","",N2971*X2971/100)</f>
        <v/>
      </c>
      <c r="P2971" s="14" t="n"/>
      <c r="U2971" s="7" t="n"/>
      <c r="W2971" s="7">
        <f>IF($B2971="","",Z2971*AB2971/100)</f>
        <v/>
      </c>
      <c r="X2971" s="7">
        <f>IF($B2971="","",Z2971-W2971)</f>
        <v/>
      </c>
      <c r="Y2971" s="7">
        <f>IF($B2971="","",X2971-O2971)</f>
        <v/>
      </c>
      <c r="Z2971" s="7" t="n"/>
      <c r="AC2971">
        <f>IF($B2971="","",IF(COUNTIF($B$2:$B2971,$B2971)=1,1,0))</f>
        <v/>
      </c>
      <c r="AD2971">
        <f>IF($AC2971=1,SUMPRODUCT(--($AF$2:$AF$3501&lt;$AF2971))+1,"")</f>
        <v/>
      </c>
      <c r="AE2971">
        <f>IF($B2971="","",IF(OR($AA2971=TRUE(),$AA2971="TRUE"),0,1))</f>
        <v/>
      </c>
      <c r="AF2971">
        <f>IF($AC2971=1,IFERROR(IF(VALUE($B2971)&lt;100000000,VALUE($B2971),1000000000),IFERROR(IF(VALUE(MID($B2971,2,20))&lt;100000000,VALUE(MID($B2971,2,20)),1000000000),1000000000))+ROW()/100000,"")</f>
        <v/>
      </c>
    </row>
    <row r="2972">
      <c r="E2972" s="7" t="n"/>
      <c r="G2972" s="7" t="n"/>
      <c r="O2972" s="7">
        <f>IF($B2972="","",N2972*X2972/100)</f>
        <v/>
      </c>
      <c r="P2972" s="14" t="n"/>
      <c r="U2972" s="7" t="n"/>
      <c r="W2972" s="7">
        <f>IF($B2972="","",Z2972*AB2972/100)</f>
        <v/>
      </c>
      <c r="X2972" s="7">
        <f>IF($B2972="","",Z2972-W2972)</f>
        <v/>
      </c>
      <c r="Y2972" s="7">
        <f>IF($B2972="","",X2972-O2972)</f>
        <v/>
      </c>
      <c r="Z2972" s="7" t="n"/>
      <c r="AC2972">
        <f>IF($B2972="","",IF(COUNTIF($B$2:$B2972,$B2972)=1,1,0))</f>
        <v/>
      </c>
      <c r="AD2972">
        <f>IF($AC2972=1,SUMPRODUCT(--($AF$2:$AF$3501&lt;$AF2972))+1,"")</f>
        <v/>
      </c>
      <c r="AE2972">
        <f>IF($B2972="","",IF(OR($AA2972=TRUE(),$AA2972="TRUE"),0,1))</f>
        <v/>
      </c>
      <c r="AF2972">
        <f>IF($AC2972=1,IFERROR(IF(VALUE($B2972)&lt;100000000,VALUE($B2972),1000000000),IFERROR(IF(VALUE(MID($B2972,2,20))&lt;100000000,VALUE(MID($B2972,2,20)),1000000000),1000000000))+ROW()/100000,"")</f>
        <v/>
      </c>
    </row>
    <row r="2973">
      <c r="E2973" s="7" t="n"/>
      <c r="G2973" s="7" t="n"/>
      <c r="O2973" s="7">
        <f>IF($B2973="","",N2973*X2973/100)</f>
        <v/>
      </c>
      <c r="P2973" s="14" t="n"/>
      <c r="U2973" s="7" t="n"/>
      <c r="W2973" s="7">
        <f>IF($B2973="","",Z2973*AB2973/100)</f>
        <v/>
      </c>
      <c r="X2973" s="7">
        <f>IF($B2973="","",Z2973-W2973)</f>
        <v/>
      </c>
      <c r="Y2973" s="7">
        <f>IF($B2973="","",X2973-O2973)</f>
        <v/>
      </c>
      <c r="Z2973" s="7" t="n"/>
      <c r="AC2973">
        <f>IF($B2973="","",IF(COUNTIF($B$2:$B2973,$B2973)=1,1,0))</f>
        <v/>
      </c>
      <c r="AD2973">
        <f>IF($AC2973=1,SUMPRODUCT(--($AF$2:$AF$3501&lt;$AF2973))+1,"")</f>
        <v/>
      </c>
      <c r="AE2973">
        <f>IF($B2973="","",IF(OR($AA2973=TRUE(),$AA2973="TRUE"),0,1))</f>
        <v/>
      </c>
      <c r="AF2973">
        <f>IF($AC2973=1,IFERROR(IF(VALUE($B2973)&lt;100000000,VALUE($B2973),1000000000),IFERROR(IF(VALUE(MID($B2973,2,20))&lt;100000000,VALUE(MID($B2973,2,20)),1000000000),1000000000))+ROW()/100000,"")</f>
        <v/>
      </c>
    </row>
    <row r="2974">
      <c r="E2974" s="7" t="n"/>
      <c r="G2974" s="7" t="n"/>
      <c r="O2974" s="7">
        <f>IF($B2974="","",N2974*X2974/100)</f>
        <v/>
      </c>
      <c r="P2974" s="14" t="n"/>
      <c r="U2974" s="7" t="n"/>
      <c r="W2974" s="7">
        <f>IF($B2974="","",Z2974*AB2974/100)</f>
        <v/>
      </c>
      <c r="X2974" s="7">
        <f>IF($B2974="","",Z2974-W2974)</f>
        <v/>
      </c>
      <c r="Y2974" s="7">
        <f>IF($B2974="","",X2974-O2974)</f>
        <v/>
      </c>
      <c r="Z2974" s="7" t="n"/>
      <c r="AC2974">
        <f>IF($B2974="","",IF(COUNTIF($B$2:$B2974,$B2974)=1,1,0))</f>
        <v/>
      </c>
      <c r="AD2974">
        <f>IF($AC2974=1,SUMPRODUCT(--($AF$2:$AF$3501&lt;$AF2974))+1,"")</f>
        <v/>
      </c>
      <c r="AE2974">
        <f>IF($B2974="","",IF(OR($AA2974=TRUE(),$AA2974="TRUE"),0,1))</f>
        <v/>
      </c>
      <c r="AF2974">
        <f>IF($AC2974=1,IFERROR(IF(VALUE($B2974)&lt;100000000,VALUE($B2974),1000000000),IFERROR(IF(VALUE(MID($B2974,2,20))&lt;100000000,VALUE(MID($B2974,2,20)),1000000000),1000000000))+ROW()/100000,"")</f>
        <v/>
      </c>
    </row>
    <row r="2975">
      <c r="E2975" s="7" t="n"/>
      <c r="G2975" s="7" t="n"/>
      <c r="O2975" s="7">
        <f>IF($B2975="","",N2975*X2975/100)</f>
        <v/>
      </c>
      <c r="P2975" s="14" t="n"/>
      <c r="U2975" s="7" t="n"/>
      <c r="W2975" s="7">
        <f>IF($B2975="","",Z2975*AB2975/100)</f>
        <v/>
      </c>
      <c r="X2975" s="7">
        <f>IF($B2975="","",Z2975-W2975)</f>
        <v/>
      </c>
      <c r="Y2975" s="7">
        <f>IF($B2975="","",X2975-O2975)</f>
        <v/>
      </c>
      <c r="Z2975" s="7" t="n"/>
      <c r="AC2975">
        <f>IF($B2975="","",IF(COUNTIF($B$2:$B2975,$B2975)=1,1,0))</f>
        <v/>
      </c>
      <c r="AD2975">
        <f>IF($AC2975=1,SUMPRODUCT(--($AF$2:$AF$3501&lt;$AF2975))+1,"")</f>
        <v/>
      </c>
      <c r="AE2975">
        <f>IF($B2975="","",IF(OR($AA2975=TRUE(),$AA2975="TRUE"),0,1))</f>
        <v/>
      </c>
      <c r="AF2975">
        <f>IF($AC2975=1,IFERROR(IF(VALUE($B2975)&lt;100000000,VALUE($B2975),1000000000),IFERROR(IF(VALUE(MID($B2975,2,20))&lt;100000000,VALUE(MID($B2975,2,20)),1000000000),1000000000))+ROW()/100000,"")</f>
        <v/>
      </c>
    </row>
    <row r="2976">
      <c r="E2976" s="7" t="n"/>
      <c r="G2976" s="7" t="n"/>
      <c r="O2976" s="7">
        <f>IF($B2976="","",N2976*X2976/100)</f>
        <v/>
      </c>
      <c r="P2976" s="14" t="n"/>
      <c r="U2976" s="7" t="n"/>
      <c r="W2976" s="7">
        <f>IF($B2976="","",Z2976*AB2976/100)</f>
        <v/>
      </c>
      <c r="X2976" s="7">
        <f>IF($B2976="","",Z2976-W2976)</f>
        <v/>
      </c>
      <c r="Y2976" s="7">
        <f>IF($B2976="","",X2976-O2976)</f>
        <v/>
      </c>
      <c r="Z2976" s="7" t="n"/>
      <c r="AC2976">
        <f>IF($B2976="","",IF(COUNTIF($B$2:$B2976,$B2976)=1,1,0))</f>
        <v/>
      </c>
      <c r="AD2976">
        <f>IF($AC2976=1,SUMPRODUCT(--($AF$2:$AF$3501&lt;$AF2976))+1,"")</f>
        <v/>
      </c>
      <c r="AE2976">
        <f>IF($B2976="","",IF(OR($AA2976=TRUE(),$AA2976="TRUE"),0,1))</f>
        <v/>
      </c>
      <c r="AF2976">
        <f>IF($AC2976=1,IFERROR(IF(VALUE($B2976)&lt;100000000,VALUE($B2976),1000000000),IFERROR(IF(VALUE(MID($B2976,2,20))&lt;100000000,VALUE(MID($B2976,2,20)),1000000000),1000000000))+ROW()/100000,"")</f>
        <v/>
      </c>
    </row>
    <row r="2977">
      <c r="E2977" s="7" t="n"/>
      <c r="G2977" s="7" t="n"/>
      <c r="O2977" s="7">
        <f>IF($B2977="","",N2977*X2977/100)</f>
        <v/>
      </c>
      <c r="P2977" s="14" t="n"/>
      <c r="U2977" s="7" t="n"/>
      <c r="W2977" s="7">
        <f>IF($B2977="","",Z2977*AB2977/100)</f>
        <v/>
      </c>
      <c r="X2977" s="7">
        <f>IF($B2977="","",Z2977-W2977)</f>
        <v/>
      </c>
      <c r="Y2977" s="7">
        <f>IF($B2977="","",X2977-O2977)</f>
        <v/>
      </c>
      <c r="Z2977" s="7" t="n"/>
      <c r="AC2977">
        <f>IF($B2977="","",IF(COUNTIF($B$2:$B2977,$B2977)=1,1,0))</f>
        <v/>
      </c>
      <c r="AD2977">
        <f>IF($AC2977=1,SUMPRODUCT(--($AF$2:$AF$3501&lt;$AF2977))+1,"")</f>
        <v/>
      </c>
      <c r="AE2977">
        <f>IF($B2977="","",IF(OR($AA2977=TRUE(),$AA2977="TRUE"),0,1))</f>
        <v/>
      </c>
      <c r="AF2977">
        <f>IF($AC2977=1,IFERROR(IF(VALUE($B2977)&lt;100000000,VALUE($B2977),1000000000),IFERROR(IF(VALUE(MID($B2977,2,20))&lt;100000000,VALUE(MID($B2977,2,20)),1000000000),1000000000))+ROW()/100000,"")</f>
        <v/>
      </c>
    </row>
    <row r="2978">
      <c r="E2978" s="7" t="n"/>
      <c r="G2978" s="7" t="n"/>
      <c r="O2978" s="7">
        <f>IF($B2978="","",N2978*X2978/100)</f>
        <v/>
      </c>
      <c r="P2978" s="14" t="n"/>
      <c r="U2978" s="7" t="n"/>
      <c r="W2978" s="7">
        <f>IF($B2978="","",Z2978*AB2978/100)</f>
        <v/>
      </c>
      <c r="X2978" s="7">
        <f>IF($B2978="","",Z2978-W2978)</f>
        <v/>
      </c>
      <c r="Y2978" s="7">
        <f>IF($B2978="","",X2978-O2978)</f>
        <v/>
      </c>
      <c r="Z2978" s="7" t="n"/>
      <c r="AC2978">
        <f>IF($B2978="","",IF(COUNTIF($B$2:$B2978,$B2978)=1,1,0))</f>
        <v/>
      </c>
      <c r="AD2978">
        <f>IF($AC2978=1,SUMPRODUCT(--($AF$2:$AF$3501&lt;$AF2978))+1,"")</f>
        <v/>
      </c>
      <c r="AE2978">
        <f>IF($B2978="","",IF(OR($AA2978=TRUE(),$AA2978="TRUE"),0,1))</f>
        <v/>
      </c>
      <c r="AF2978">
        <f>IF($AC2978=1,IFERROR(IF(VALUE($B2978)&lt;100000000,VALUE($B2978),1000000000),IFERROR(IF(VALUE(MID($B2978,2,20))&lt;100000000,VALUE(MID($B2978,2,20)),1000000000),1000000000))+ROW()/100000,"")</f>
        <v/>
      </c>
    </row>
    <row r="2979">
      <c r="E2979" s="7" t="n"/>
      <c r="G2979" s="7" t="n"/>
      <c r="O2979" s="7">
        <f>IF($B2979="","",N2979*X2979/100)</f>
        <v/>
      </c>
      <c r="P2979" s="14" t="n"/>
      <c r="U2979" s="7" t="n"/>
      <c r="W2979" s="7">
        <f>IF($B2979="","",Z2979*AB2979/100)</f>
        <v/>
      </c>
      <c r="X2979" s="7">
        <f>IF($B2979="","",Z2979-W2979)</f>
        <v/>
      </c>
      <c r="Y2979" s="7">
        <f>IF($B2979="","",X2979-O2979)</f>
        <v/>
      </c>
      <c r="Z2979" s="7" t="n"/>
      <c r="AC2979">
        <f>IF($B2979="","",IF(COUNTIF($B$2:$B2979,$B2979)=1,1,0))</f>
        <v/>
      </c>
      <c r="AD2979">
        <f>IF($AC2979=1,SUMPRODUCT(--($AF$2:$AF$3501&lt;$AF2979))+1,"")</f>
        <v/>
      </c>
      <c r="AE2979">
        <f>IF($B2979="","",IF(OR($AA2979=TRUE(),$AA2979="TRUE"),0,1))</f>
        <v/>
      </c>
      <c r="AF2979">
        <f>IF($AC2979=1,IFERROR(IF(VALUE($B2979)&lt;100000000,VALUE($B2979),1000000000),IFERROR(IF(VALUE(MID($B2979,2,20))&lt;100000000,VALUE(MID($B2979,2,20)),1000000000),1000000000))+ROW()/100000,"")</f>
        <v/>
      </c>
    </row>
    <row r="2980">
      <c r="E2980" s="7" t="n"/>
      <c r="G2980" s="7" t="n"/>
      <c r="O2980" s="7">
        <f>IF($B2980="","",N2980*X2980/100)</f>
        <v/>
      </c>
      <c r="P2980" s="14" t="n"/>
      <c r="U2980" s="7" t="n"/>
      <c r="W2980" s="7">
        <f>IF($B2980="","",Z2980*AB2980/100)</f>
        <v/>
      </c>
      <c r="X2980" s="7">
        <f>IF($B2980="","",Z2980-W2980)</f>
        <v/>
      </c>
      <c r="Y2980" s="7">
        <f>IF($B2980="","",X2980-O2980)</f>
        <v/>
      </c>
      <c r="Z2980" s="7" t="n"/>
      <c r="AC2980">
        <f>IF($B2980="","",IF(COUNTIF($B$2:$B2980,$B2980)=1,1,0))</f>
        <v/>
      </c>
      <c r="AD2980">
        <f>IF($AC2980=1,SUMPRODUCT(--($AF$2:$AF$3501&lt;$AF2980))+1,"")</f>
        <v/>
      </c>
      <c r="AE2980">
        <f>IF($B2980="","",IF(OR($AA2980=TRUE(),$AA2980="TRUE"),0,1))</f>
        <v/>
      </c>
      <c r="AF2980">
        <f>IF($AC2980=1,IFERROR(IF(VALUE($B2980)&lt;100000000,VALUE($B2980),1000000000),IFERROR(IF(VALUE(MID($B2980,2,20))&lt;100000000,VALUE(MID($B2980,2,20)),1000000000),1000000000))+ROW()/100000,"")</f>
        <v/>
      </c>
    </row>
    <row r="2981">
      <c r="E2981" s="7" t="n"/>
      <c r="G2981" s="7" t="n"/>
      <c r="O2981" s="7">
        <f>IF($B2981="","",N2981*X2981/100)</f>
        <v/>
      </c>
      <c r="P2981" s="14" t="n"/>
      <c r="U2981" s="7" t="n"/>
      <c r="W2981" s="7">
        <f>IF($B2981="","",Z2981*AB2981/100)</f>
        <v/>
      </c>
      <c r="X2981" s="7">
        <f>IF($B2981="","",Z2981-W2981)</f>
        <v/>
      </c>
      <c r="Y2981" s="7">
        <f>IF($B2981="","",X2981-O2981)</f>
        <v/>
      </c>
      <c r="Z2981" s="7" t="n"/>
      <c r="AC2981">
        <f>IF($B2981="","",IF(COUNTIF($B$2:$B2981,$B2981)=1,1,0))</f>
        <v/>
      </c>
      <c r="AD2981">
        <f>IF($AC2981=1,SUMPRODUCT(--($AF$2:$AF$3501&lt;$AF2981))+1,"")</f>
        <v/>
      </c>
      <c r="AE2981">
        <f>IF($B2981="","",IF(OR($AA2981=TRUE(),$AA2981="TRUE"),0,1))</f>
        <v/>
      </c>
      <c r="AF2981">
        <f>IF($AC2981=1,IFERROR(IF(VALUE($B2981)&lt;100000000,VALUE($B2981),1000000000),IFERROR(IF(VALUE(MID($B2981,2,20))&lt;100000000,VALUE(MID($B2981,2,20)),1000000000),1000000000))+ROW()/100000,"")</f>
        <v/>
      </c>
    </row>
    <row r="2982">
      <c r="E2982" s="7" t="n"/>
      <c r="G2982" s="7" t="n"/>
      <c r="O2982" s="7">
        <f>IF($B2982="","",N2982*X2982/100)</f>
        <v/>
      </c>
      <c r="P2982" s="14" t="n"/>
      <c r="U2982" s="7" t="n"/>
      <c r="W2982" s="7">
        <f>IF($B2982="","",Z2982*AB2982/100)</f>
        <v/>
      </c>
      <c r="X2982" s="7">
        <f>IF($B2982="","",Z2982-W2982)</f>
        <v/>
      </c>
      <c r="Y2982" s="7">
        <f>IF($B2982="","",X2982-O2982)</f>
        <v/>
      </c>
      <c r="Z2982" s="7" t="n"/>
      <c r="AC2982">
        <f>IF($B2982="","",IF(COUNTIF($B$2:$B2982,$B2982)=1,1,0))</f>
        <v/>
      </c>
      <c r="AD2982">
        <f>IF($AC2982=1,SUMPRODUCT(--($AF$2:$AF$3501&lt;$AF2982))+1,"")</f>
        <v/>
      </c>
      <c r="AE2982">
        <f>IF($B2982="","",IF(OR($AA2982=TRUE(),$AA2982="TRUE"),0,1))</f>
        <v/>
      </c>
      <c r="AF2982">
        <f>IF($AC2982=1,IFERROR(IF(VALUE($B2982)&lt;100000000,VALUE($B2982),1000000000),IFERROR(IF(VALUE(MID($B2982,2,20))&lt;100000000,VALUE(MID($B2982,2,20)),1000000000),1000000000))+ROW()/100000,"")</f>
        <v/>
      </c>
    </row>
    <row r="2983">
      <c r="E2983" s="7" t="n"/>
      <c r="G2983" s="7" t="n"/>
      <c r="O2983" s="7">
        <f>IF($B2983="","",N2983*X2983/100)</f>
        <v/>
      </c>
      <c r="P2983" s="14" t="n"/>
      <c r="U2983" s="7" t="n"/>
      <c r="W2983" s="7">
        <f>IF($B2983="","",Z2983*AB2983/100)</f>
        <v/>
      </c>
      <c r="X2983" s="7">
        <f>IF($B2983="","",Z2983-W2983)</f>
        <v/>
      </c>
      <c r="Y2983" s="7">
        <f>IF($B2983="","",X2983-O2983)</f>
        <v/>
      </c>
      <c r="Z2983" s="7" t="n"/>
      <c r="AC2983">
        <f>IF($B2983="","",IF(COUNTIF($B$2:$B2983,$B2983)=1,1,0))</f>
        <v/>
      </c>
      <c r="AD2983">
        <f>IF($AC2983=1,SUMPRODUCT(--($AF$2:$AF$3501&lt;$AF2983))+1,"")</f>
        <v/>
      </c>
      <c r="AE2983">
        <f>IF($B2983="","",IF(OR($AA2983=TRUE(),$AA2983="TRUE"),0,1))</f>
        <v/>
      </c>
      <c r="AF2983">
        <f>IF($AC2983=1,IFERROR(IF(VALUE($B2983)&lt;100000000,VALUE($B2983),1000000000),IFERROR(IF(VALUE(MID($B2983,2,20))&lt;100000000,VALUE(MID($B2983,2,20)),1000000000),1000000000))+ROW()/100000,"")</f>
        <v/>
      </c>
    </row>
    <row r="2984">
      <c r="E2984" s="7" t="n"/>
      <c r="G2984" s="7" t="n"/>
      <c r="O2984" s="7">
        <f>IF($B2984="","",N2984*X2984/100)</f>
        <v/>
      </c>
      <c r="P2984" s="14" t="n"/>
      <c r="U2984" s="7" t="n"/>
      <c r="W2984" s="7">
        <f>IF($B2984="","",Z2984*AB2984/100)</f>
        <v/>
      </c>
      <c r="X2984" s="7">
        <f>IF($B2984="","",Z2984-W2984)</f>
        <v/>
      </c>
      <c r="Y2984" s="7">
        <f>IF($B2984="","",X2984-O2984)</f>
        <v/>
      </c>
      <c r="Z2984" s="7" t="n"/>
      <c r="AC2984">
        <f>IF($B2984="","",IF(COUNTIF($B$2:$B2984,$B2984)=1,1,0))</f>
        <v/>
      </c>
      <c r="AD2984">
        <f>IF($AC2984=1,SUMPRODUCT(--($AF$2:$AF$3501&lt;$AF2984))+1,"")</f>
        <v/>
      </c>
      <c r="AE2984">
        <f>IF($B2984="","",IF(OR($AA2984=TRUE(),$AA2984="TRUE"),0,1))</f>
        <v/>
      </c>
      <c r="AF2984">
        <f>IF($AC2984=1,IFERROR(IF(VALUE($B2984)&lt;100000000,VALUE($B2984),1000000000),IFERROR(IF(VALUE(MID($B2984,2,20))&lt;100000000,VALUE(MID($B2984,2,20)),1000000000),1000000000))+ROW()/100000,"")</f>
        <v/>
      </c>
    </row>
    <row r="2985">
      <c r="E2985" s="7" t="n"/>
      <c r="G2985" s="7" t="n"/>
      <c r="O2985" s="7">
        <f>IF($B2985="","",N2985*X2985/100)</f>
        <v/>
      </c>
      <c r="P2985" s="14" t="n"/>
      <c r="U2985" s="7" t="n"/>
      <c r="W2985" s="7">
        <f>IF($B2985="","",Z2985*AB2985/100)</f>
        <v/>
      </c>
      <c r="X2985" s="7">
        <f>IF($B2985="","",Z2985-W2985)</f>
        <v/>
      </c>
      <c r="Y2985" s="7">
        <f>IF($B2985="","",X2985-O2985)</f>
        <v/>
      </c>
      <c r="Z2985" s="7" t="n"/>
      <c r="AC2985">
        <f>IF($B2985="","",IF(COUNTIF($B$2:$B2985,$B2985)=1,1,0))</f>
        <v/>
      </c>
      <c r="AD2985">
        <f>IF($AC2985=1,SUMPRODUCT(--($AF$2:$AF$3501&lt;$AF2985))+1,"")</f>
        <v/>
      </c>
      <c r="AE2985">
        <f>IF($B2985="","",IF(OR($AA2985=TRUE(),$AA2985="TRUE"),0,1))</f>
        <v/>
      </c>
      <c r="AF2985">
        <f>IF($AC2985=1,IFERROR(IF(VALUE($B2985)&lt;100000000,VALUE($B2985),1000000000),IFERROR(IF(VALUE(MID($B2985,2,20))&lt;100000000,VALUE(MID($B2985,2,20)),1000000000),1000000000))+ROW()/100000,"")</f>
        <v/>
      </c>
    </row>
    <row r="2986">
      <c r="E2986" s="7" t="n"/>
      <c r="G2986" s="7" t="n"/>
      <c r="O2986" s="7">
        <f>IF($B2986="","",N2986*X2986/100)</f>
        <v/>
      </c>
      <c r="P2986" s="14" t="n"/>
      <c r="U2986" s="7" t="n"/>
      <c r="W2986" s="7">
        <f>IF($B2986="","",Z2986*AB2986/100)</f>
        <v/>
      </c>
      <c r="X2986" s="7">
        <f>IF($B2986="","",Z2986-W2986)</f>
        <v/>
      </c>
      <c r="Y2986" s="7">
        <f>IF($B2986="","",X2986-O2986)</f>
        <v/>
      </c>
      <c r="Z2986" s="7" t="n"/>
      <c r="AC2986">
        <f>IF($B2986="","",IF(COUNTIF($B$2:$B2986,$B2986)=1,1,0))</f>
        <v/>
      </c>
      <c r="AD2986">
        <f>IF($AC2986=1,SUMPRODUCT(--($AF$2:$AF$3501&lt;$AF2986))+1,"")</f>
        <v/>
      </c>
      <c r="AE2986">
        <f>IF($B2986="","",IF(OR($AA2986=TRUE(),$AA2986="TRUE"),0,1))</f>
        <v/>
      </c>
      <c r="AF2986">
        <f>IF($AC2986=1,IFERROR(IF(VALUE($B2986)&lt;100000000,VALUE($B2986),1000000000),IFERROR(IF(VALUE(MID($B2986,2,20))&lt;100000000,VALUE(MID($B2986,2,20)),1000000000),1000000000))+ROW()/100000,"")</f>
        <v/>
      </c>
    </row>
    <row r="2987">
      <c r="E2987" s="7" t="n"/>
      <c r="G2987" s="7" t="n"/>
      <c r="O2987" s="7">
        <f>IF($B2987="","",N2987*X2987/100)</f>
        <v/>
      </c>
      <c r="P2987" s="14" t="n"/>
      <c r="U2987" s="7" t="n"/>
      <c r="W2987" s="7">
        <f>IF($B2987="","",Z2987*AB2987/100)</f>
        <v/>
      </c>
      <c r="X2987" s="7">
        <f>IF($B2987="","",Z2987-W2987)</f>
        <v/>
      </c>
      <c r="Y2987" s="7">
        <f>IF($B2987="","",X2987-O2987)</f>
        <v/>
      </c>
      <c r="Z2987" s="7" t="n"/>
      <c r="AC2987">
        <f>IF($B2987="","",IF(COUNTIF($B$2:$B2987,$B2987)=1,1,0))</f>
        <v/>
      </c>
      <c r="AD2987">
        <f>IF($AC2987=1,SUMPRODUCT(--($AF$2:$AF$3501&lt;$AF2987))+1,"")</f>
        <v/>
      </c>
      <c r="AE2987">
        <f>IF($B2987="","",IF(OR($AA2987=TRUE(),$AA2987="TRUE"),0,1))</f>
        <v/>
      </c>
      <c r="AF2987">
        <f>IF($AC2987=1,IFERROR(IF(VALUE($B2987)&lt;100000000,VALUE($B2987),1000000000),IFERROR(IF(VALUE(MID($B2987,2,20))&lt;100000000,VALUE(MID($B2987,2,20)),1000000000),1000000000))+ROW()/100000,"")</f>
        <v/>
      </c>
    </row>
    <row r="2988">
      <c r="E2988" s="7" t="n"/>
      <c r="G2988" s="7" t="n"/>
      <c r="O2988" s="7">
        <f>IF($B2988="","",N2988*X2988/100)</f>
        <v/>
      </c>
      <c r="P2988" s="14" t="n"/>
      <c r="U2988" s="7" t="n"/>
      <c r="W2988" s="7">
        <f>IF($B2988="","",Z2988*AB2988/100)</f>
        <v/>
      </c>
      <c r="X2988" s="7">
        <f>IF($B2988="","",Z2988-W2988)</f>
        <v/>
      </c>
      <c r="Y2988" s="7">
        <f>IF($B2988="","",X2988-O2988)</f>
        <v/>
      </c>
      <c r="Z2988" s="7" t="n"/>
      <c r="AC2988">
        <f>IF($B2988="","",IF(COUNTIF($B$2:$B2988,$B2988)=1,1,0))</f>
        <v/>
      </c>
      <c r="AD2988">
        <f>IF($AC2988=1,SUMPRODUCT(--($AF$2:$AF$3501&lt;$AF2988))+1,"")</f>
        <v/>
      </c>
      <c r="AE2988">
        <f>IF($B2988="","",IF(OR($AA2988=TRUE(),$AA2988="TRUE"),0,1))</f>
        <v/>
      </c>
      <c r="AF2988">
        <f>IF($AC2988=1,IFERROR(IF(VALUE($B2988)&lt;100000000,VALUE($B2988),1000000000),IFERROR(IF(VALUE(MID($B2988,2,20))&lt;100000000,VALUE(MID($B2988,2,20)),1000000000),1000000000))+ROW()/100000,"")</f>
        <v/>
      </c>
    </row>
    <row r="2989">
      <c r="E2989" s="7" t="n"/>
      <c r="G2989" s="7" t="n"/>
      <c r="O2989" s="7">
        <f>IF($B2989="","",N2989*X2989/100)</f>
        <v/>
      </c>
      <c r="P2989" s="14" t="n"/>
      <c r="U2989" s="7" t="n"/>
      <c r="W2989" s="7">
        <f>IF($B2989="","",Z2989*AB2989/100)</f>
        <v/>
      </c>
      <c r="X2989" s="7">
        <f>IF($B2989="","",Z2989-W2989)</f>
        <v/>
      </c>
      <c r="Y2989" s="7">
        <f>IF($B2989="","",X2989-O2989)</f>
        <v/>
      </c>
      <c r="Z2989" s="7" t="n"/>
      <c r="AC2989">
        <f>IF($B2989="","",IF(COUNTIF($B$2:$B2989,$B2989)=1,1,0))</f>
        <v/>
      </c>
      <c r="AD2989">
        <f>IF($AC2989=1,SUMPRODUCT(--($AF$2:$AF$3501&lt;$AF2989))+1,"")</f>
        <v/>
      </c>
      <c r="AE2989">
        <f>IF($B2989="","",IF(OR($AA2989=TRUE(),$AA2989="TRUE"),0,1))</f>
        <v/>
      </c>
      <c r="AF2989">
        <f>IF($AC2989=1,IFERROR(IF(VALUE($B2989)&lt;100000000,VALUE($B2989),1000000000),IFERROR(IF(VALUE(MID($B2989,2,20))&lt;100000000,VALUE(MID($B2989,2,20)),1000000000),1000000000))+ROW()/100000,"")</f>
        <v/>
      </c>
    </row>
    <row r="2990">
      <c r="E2990" s="7" t="n"/>
      <c r="G2990" s="7" t="n"/>
      <c r="O2990" s="7">
        <f>IF($B2990="","",N2990*X2990/100)</f>
        <v/>
      </c>
      <c r="P2990" s="14" t="n"/>
      <c r="U2990" s="7" t="n"/>
      <c r="W2990" s="7">
        <f>IF($B2990="","",Z2990*AB2990/100)</f>
        <v/>
      </c>
      <c r="X2990" s="7">
        <f>IF($B2990="","",Z2990-W2990)</f>
        <v/>
      </c>
      <c r="Y2990" s="7">
        <f>IF($B2990="","",X2990-O2990)</f>
        <v/>
      </c>
      <c r="Z2990" s="7" t="n"/>
      <c r="AC2990">
        <f>IF($B2990="","",IF(COUNTIF($B$2:$B2990,$B2990)=1,1,0))</f>
        <v/>
      </c>
      <c r="AD2990">
        <f>IF($AC2990=1,SUMPRODUCT(--($AF$2:$AF$3501&lt;$AF2990))+1,"")</f>
        <v/>
      </c>
      <c r="AE2990">
        <f>IF($B2990="","",IF(OR($AA2990=TRUE(),$AA2990="TRUE"),0,1))</f>
        <v/>
      </c>
      <c r="AF2990">
        <f>IF($AC2990=1,IFERROR(IF(VALUE($B2990)&lt;100000000,VALUE($B2990),1000000000),IFERROR(IF(VALUE(MID($B2990,2,20))&lt;100000000,VALUE(MID($B2990,2,20)),1000000000),1000000000))+ROW()/100000,"")</f>
        <v/>
      </c>
    </row>
    <row r="2991">
      <c r="E2991" s="7" t="n"/>
      <c r="G2991" s="7" t="n"/>
      <c r="O2991" s="7">
        <f>IF($B2991="","",N2991*X2991/100)</f>
        <v/>
      </c>
      <c r="P2991" s="14" t="n"/>
      <c r="U2991" s="7" t="n"/>
      <c r="W2991" s="7">
        <f>IF($B2991="","",Z2991*AB2991/100)</f>
        <v/>
      </c>
      <c r="X2991" s="7">
        <f>IF($B2991="","",Z2991-W2991)</f>
        <v/>
      </c>
      <c r="Y2991" s="7">
        <f>IF($B2991="","",X2991-O2991)</f>
        <v/>
      </c>
      <c r="Z2991" s="7" t="n"/>
      <c r="AC2991">
        <f>IF($B2991="","",IF(COUNTIF($B$2:$B2991,$B2991)=1,1,0))</f>
        <v/>
      </c>
      <c r="AD2991">
        <f>IF($AC2991=1,SUMPRODUCT(--($AF$2:$AF$3501&lt;$AF2991))+1,"")</f>
        <v/>
      </c>
      <c r="AE2991">
        <f>IF($B2991="","",IF(OR($AA2991=TRUE(),$AA2991="TRUE"),0,1))</f>
        <v/>
      </c>
      <c r="AF2991">
        <f>IF($AC2991=1,IFERROR(IF(VALUE($B2991)&lt;100000000,VALUE($B2991),1000000000),IFERROR(IF(VALUE(MID($B2991,2,20))&lt;100000000,VALUE(MID($B2991,2,20)),1000000000),1000000000))+ROW()/100000,"")</f>
        <v/>
      </c>
    </row>
    <row r="2992">
      <c r="E2992" s="7" t="n"/>
      <c r="G2992" s="7" t="n"/>
      <c r="O2992" s="7">
        <f>IF($B2992="","",N2992*X2992/100)</f>
        <v/>
      </c>
      <c r="P2992" s="14" t="n"/>
      <c r="U2992" s="7" t="n"/>
      <c r="W2992" s="7">
        <f>IF($B2992="","",Z2992*AB2992/100)</f>
        <v/>
      </c>
      <c r="X2992" s="7">
        <f>IF($B2992="","",Z2992-W2992)</f>
        <v/>
      </c>
      <c r="Y2992" s="7">
        <f>IF($B2992="","",X2992-O2992)</f>
        <v/>
      </c>
      <c r="Z2992" s="7" t="n"/>
      <c r="AC2992">
        <f>IF($B2992="","",IF(COUNTIF($B$2:$B2992,$B2992)=1,1,0))</f>
        <v/>
      </c>
      <c r="AD2992">
        <f>IF($AC2992=1,SUMPRODUCT(--($AF$2:$AF$3501&lt;$AF2992))+1,"")</f>
        <v/>
      </c>
      <c r="AE2992">
        <f>IF($B2992="","",IF(OR($AA2992=TRUE(),$AA2992="TRUE"),0,1))</f>
        <v/>
      </c>
      <c r="AF2992">
        <f>IF($AC2992=1,IFERROR(IF(VALUE($B2992)&lt;100000000,VALUE($B2992),1000000000),IFERROR(IF(VALUE(MID($B2992,2,20))&lt;100000000,VALUE(MID($B2992,2,20)),1000000000),1000000000))+ROW()/100000,"")</f>
        <v/>
      </c>
    </row>
    <row r="2993">
      <c r="E2993" s="7" t="n"/>
      <c r="G2993" s="7" t="n"/>
      <c r="O2993" s="7">
        <f>IF($B2993="","",N2993*X2993/100)</f>
        <v/>
      </c>
      <c r="P2993" s="14" t="n"/>
      <c r="U2993" s="7" t="n"/>
      <c r="W2993" s="7">
        <f>IF($B2993="","",Z2993*AB2993/100)</f>
        <v/>
      </c>
      <c r="X2993" s="7">
        <f>IF($B2993="","",Z2993-W2993)</f>
        <v/>
      </c>
      <c r="Y2993" s="7">
        <f>IF($B2993="","",X2993-O2993)</f>
        <v/>
      </c>
      <c r="Z2993" s="7" t="n"/>
      <c r="AC2993">
        <f>IF($B2993="","",IF(COUNTIF($B$2:$B2993,$B2993)=1,1,0))</f>
        <v/>
      </c>
      <c r="AD2993">
        <f>IF($AC2993=1,SUMPRODUCT(--($AF$2:$AF$3501&lt;$AF2993))+1,"")</f>
        <v/>
      </c>
      <c r="AE2993">
        <f>IF($B2993="","",IF(OR($AA2993=TRUE(),$AA2993="TRUE"),0,1))</f>
        <v/>
      </c>
      <c r="AF2993">
        <f>IF($AC2993=1,IFERROR(IF(VALUE($B2993)&lt;100000000,VALUE($B2993),1000000000),IFERROR(IF(VALUE(MID($B2993,2,20))&lt;100000000,VALUE(MID($B2993,2,20)),1000000000),1000000000))+ROW()/100000,"")</f>
        <v/>
      </c>
    </row>
    <row r="2994">
      <c r="E2994" s="7" t="n"/>
      <c r="G2994" s="7" t="n"/>
      <c r="O2994" s="7">
        <f>IF($B2994="","",N2994*X2994/100)</f>
        <v/>
      </c>
      <c r="P2994" s="14" t="n"/>
      <c r="U2994" s="7" t="n"/>
      <c r="W2994" s="7">
        <f>IF($B2994="","",Z2994*AB2994/100)</f>
        <v/>
      </c>
      <c r="X2994" s="7">
        <f>IF($B2994="","",Z2994-W2994)</f>
        <v/>
      </c>
      <c r="Y2994" s="7">
        <f>IF($B2994="","",X2994-O2994)</f>
        <v/>
      </c>
      <c r="Z2994" s="7" t="n"/>
      <c r="AC2994">
        <f>IF($B2994="","",IF(COUNTIF($B$2:$B2994,$B2994)=1,1,0))</f>
        <v/>
      </c>
      <c r="AD2994">
        <f>IF($AC2994=1,SUMPRODUCT(--($AF$2:$AF$3501&lt;$AF2994))+1,"")</f>
        <v/>
      </c>
      <c r="AE2994">
        <f>IF($B2994="","",IF(OR($AA2994=TRUE(),$AA2994="TRUE"),0,1))</f>
        <v/>
      </c>
      <c r="AF2994">
        <f>IF($AC2994=1,IFERROR(IF(VALUE($B2994)&lt;100000000,VALUE($B2994),1000000000),IFERROR(IF(VALUE(MID($B2994,2,20))&lt;100000000,VALUE(MID($B2994,2,20)),1000000000),1000000000))+ROW()/100000,"")</f>
        <v/>
      </c>
    </row>
    <row r="2995">
      <c r="E2995" s="7" t="n"/>
      <c r="G2995" s="7" t="n"/>
      <c r="O2995" s="7">
        <f>IF($B2995="","",N2995*X2995/100)</f>
        <v/>
      </c>
      <c r="P2995" s="14" t="n"/>
      <c r="U2995" s="7" t="n"/>
      <c r="W2995" s="7">
        <f>IF($B2995="","",Z2995*AB2995/100)</f>
        <v/>
      </c>
      <c r="X2995" s="7">
        <f>IF($B2995="","",Z2995-W2995)</f>
        <v/>
      </c>
      <c r="Y2995" s="7">
        <f>IF($B2995="","",X2995-O2995)</f>
        <v/>
      </c>
      <c r="Z2995" s="7" t="n"/>
      <c r="AC2995">
        <f>IF($B2995="","",IF(COUNTIF($B$2:$B2995,$B2995)=1,1,0))</f>
        <v/>
      </c>
      <c r="AD2995">
        <f>IF($AC2995=1,SUMPRODUCT(--($AF$2:$AF$3501&lt;$AF2995))+1,"")</f>
        <v/>
      </c>
      <c r="AE2995">
        <f>IF($B2995="","",IF(OR($AA2995=TRUE(),$AA2995="TRUE"),0,1))</f>
        <v/>
      </c>
      <c r="AF2995">
        <f>IF($AC2995=1,IFERROR(IF(VALUE($B2995)&lt;100000000,VALUE($B2995),1000000000),IFERROR(IF(VALUE(MID($B2995,2,20))&lt;100000000,VALUE(MID($B2995,2,20)),1000000000),1000000000))+ROW()/100000,"")</f>
        <v/>
      </c>
    </row>
    <row r="2996">
      <c r="E2996" s="7" t="n"/>
      <c r="G2996" s="7" t="n"/>
      <c r="O2996" s="7">
        <f>IF($B2996="","",N2996*X2996/100)</f>
        <v/>
      </c>
      <c r="P2996" s="14" t="n"/>
      <c r="U2996" s="7" t="n"/>
      <c r="W2996" s="7">
        <f>IF($B2996="","",Z2996*AB2996/100)</f>
        <v/>
      </c>
      <c r="X2996" s="7">
        <f>IF($B2996="","",Z2996-W2996)</f>
        <v/>
      </c>
      <c r="Y2996" s="7">
        <f>IF($B2996="","",X2996-O2996)</f>
        <v/>
      </c>
      <c r="Z2996" s="7" t="n"/>
      <c r="AC2996">
        <f>IF($B2996="","",IF(COUNTIF($B$2:$B2996,$B2996)=1,1,0))</f>
        <v/>
      </c>
      <c r="AD2996">
        <f>IF($AC2996=1,SUMPRODUCT(--($AF$2:$AF$3501&lt;$AF2996))+1,"")</f>
        <v/>
      </c>
      <c r="AE2996">
        <f>IF($B2996="","",IF(OR($AA2996=TRUE(),$AA2996="TRUE"),0,1))</f>
        <v/>
      </c>
      <c r="AF2996">
        <f>IF($AC2996=1,IFERROR(IF(VALUE($B2996)&lt;100000000,VALUE($B2996),1000000000),IFERROR(IF(VALUE(MID($B2996,2,20))&lt;100000000,VALUE(MID($B2996,2,20)),1000000000),1000000000))+ROW()/100000,"")</f>
        <v/>
      </c>
    </row>
    <row r="2997">
      <c r="E2997" s="7" t="n"/>
      <c r="G2997" s="7" t="n"/>
      <c r="O2997" s="7">
        <f>IF($B2997="","",N2997*X2997/100)</f>
        <v/>
      </c>
      <c r="P2997" s="14" t="n"/>
      <c r="U2997" s="7" t="n"/>
      <c r="W2997" s="7">
        <f>IF($B2997="","",Z2997*AB2997/100)</f>
        <v/>
      </c>
      <c r="X2997" s="7">
        <f>IF($B2997="","",Z2997-W2997)</f>
        <v/>
      </c>
      <c r="Y2997" s="7">
        <f>IF($B2997="","",X2997-O2997)</f>
        <v/>
      </c>
      <c r="Z2997" s="7" t="n"/>
      <c r="AC2997">
        <f>IF($B2997="","",IF(COUNTIF($B$2:$B2997,$B2997)=1,1,0))</f>
        <v/>
      </c>
      <c r="AD2997">
        <f>IF($AC2997=1,SUMPRODUCT(--($AF$2:$AF$3501&lt;$AF2997))+1,"")</f>
        <v/>
      </c>
      <c r="AE2997">
        <f>IF($B2997="","",IF(OR($AA2997=TRUE(),$AA2997="TRUE"),0,1))</f>
        <v/>
      </c>
      <c r="AF2997">
        <f>IF($AC2997=1,IFERROR(IF(VALUE($B2997)&lt;100000000,VALUE($B2997),1000000000),IFERROR(IF(VALUE(MID($B2997,2,20))&lt;100000000,VALUE(MID($B2997,2,20)),1000000000),1000000000))+ROW()/100000,"")</f>
        <v/>
      </c>
    </row>
    <row r="2998">
      <c r="E2998" s="7" t="n"/>
      <c r="G2998" s="7" t="n"/>
      <c r="O2998" s="7">
        <f>IF($B2998="","",N2998*X2998/100)</f>
        <v/>
      </c>
      <c r="P2998" s="14" t="n"/>
      <c r="U2998" s="7" t="n"/>
      <c r="W2998" s="7">
        <f>IF($B2998="","",Z2998*AB2998/100)</f>
        <v/>
      </c>
      <c r="X2998" s="7">
        <f>IF($B2998="","",Z2998-W2998)</f>
        <v/>
      </c>
      <c r="Y2998" s="7">
        <f>IF($B2998="","",X2998-O2998)</f>
        <v/>
      </c>
      <c r="Z2998" s="7" t="n"/>
      <c r="AC2998">
        <f>IF($B2998="","",IF(COUNTIF($B$2:$B2998,$B2998)=1,1,0))</f>
        <v/>
      </c>
      <c r="AD2998">
        <f>IF($AC2998=1,SUMPRODUCT(--($AF$2:$AF$3501&lt;$AF2998))+1,"")</f>
        <v/>
      </c>
      <c r="AE2998">
        <f>IF($B2998="","",IF(OR($AA2998=TRUE(),$AA2998="TRUE"),0,1))</f>
        <v/>
      </c>
      <c r="AF2998">
        <f>IF($AC2998=1,IFERROR(IF(VALUE($B2998)&lt;100000000,VALUE($B2998),1000000000),IFERROR(IF(VALUE(MID($B2998,2,20))&lt;100000000,VALUE(MID($B2998,2,20)),1000000000),1000000000))+ROW()/100000,"")</f>
        <v/>
      </c>
    </row>
    <row r="2999">
      <c r="E2999" s="7" t="n"/>
      <c r="G2999" s="7" t="n"/>
      <c r="O2999" s="7">
        <f>IF($B2999="","",N2999*X2999/100)</f>
        <v/>
      </c>
      <c r="P2999" s="14" t="n"/>
      <c r="U2999" s="7" t="n"/>
      <c r="W2999" s="7">
        <f>IF($B2999="","",Z2999*AB2999/100)</f>
        <v/>
      </c>
      <c r="X2999" s="7">
        <f>IF($B2999="","",Z2999-W2999)</f>
        <v/>
      </c>
      <c r="Y2999" s="7">
        <f>IF($B2999="","",X2999-O2999)</f>
        <v/>
      </c>
      <c r="Z2999" s="7" t="n"/>
      <c r="AC2999">
        <f>IF($B2999="","",IF(COUNTIF($B$2:$B2999,$B2999)=1,1,0))</f>
        <v/>
      </c>
      <c r="AD2999">
        <f>IF($AC2999=1,SUMPRODUCT(--($AF$2:$AF$3501&lt;$AF2999))+1,"")</f>
        <v/>
      </c>
      <c r="AE2999">
        <f>IF($B2999="","",IF(OR($AA2999=TRUE(),$AA2999="TRUE"),0,1))</f>
        <v/>
      </c>
      <c r="AF2999">
        <f>IF($AC2999=1,IFERROR(IF(VALUE($B2999)&lt;100000000,VALUE($B2999),1000000000),IFERROR(IF(VALUE(MID($B2999,2,20))&lt;100000000,VALUE(MID($B2999,2,20)),1000000000),1000000000))+ROW()/100000,"")</f>
        <v/>
      </c>
    </row>
    <row r="3000">
      <c r="E3000" s="7" t="n"/>
      <c r="G3000" s="7" t="n"/>
      <c r="O3000" s="7">
        <f>IF($B3000="","",N3000*X3000/100)</f>
        <v/>
      </c>
      <c r="P3000" s="14" t="n"/>
      <c r="U3000" s="7" t="n"/>
      <c r="W3000" s="7">
        <f>IF($B3000="","",Z3000*AB3000/100)</f>
        <v/>
      </c>
      <c r="X3000" s="7">
        <f>IF($B3000="","",Z3000-W3000)</f>
        <v/>
      </c>
      <c r="Y3000" s="7">
        <f>IF($B3000="","",X3000-O3000)</f>
        <v/>
      </c>
      <c r="Z3000" s="7" t="n"/>
      <c r="AC3000">
        <f>IF($B3000="","",IF(COUNTIF($B$2:$B3000,$B3000)=1,1,0))</f>
        <v/>
      </c>
      <c r="AD3000">
        <f>IF($AC3000=1,SUMPRODUCT(--($AF$2:$AF$3501&lt;$AF3000))+1,"")</f>
        <v/>
      </c>
      <c r="AE3000">
        <f>IF($B3000="","",IF(OR($AA3000=TRUE(),$AA3000="TRUE"),0,1))</f>
        <v/>
      </c>
      <c r="AF3000">
        <f>IF($AC3000=1,IFERROR(IF(VALUE($B3000)&lt;100000000,VALUE($B3000),1000000000),IFERROR(IF(VALUE(MID($B3000,2,20))&lt;100000000,VALUE(MID($B3000,2,20)),1000000000),1000000000))+ROW()/100000,"")</f>
        <v/>
      </c>
    </row>
    <row r="3001">
      <c r="E3001" s="7" t="n"/>
      <c r="G3001" s="7" t="n"/>
      <c r="O3001" s="7">
        <f>IF($B3001="","",N3001*X3001/100)</f>
        <v/>
      </c>
      <c r="P3001" s="14" t="n"/>
      <c r="U3001" s="7" t="n"/>
      <c r="W3001" s="7">
        <f>IF($B3001="","",Z3001*AB3001/100)</f>
        <v/>
      </c>
      <c r="X3001" s="7">
        <f>IF($B3001="","",Z3001-W3001)</f>
        <v/>
      </c>
      <c r="Y3001" s="7">
        <f>IF($B3001="","",X3001-O3001)</f>
        <v/>
      </c>
      <c r="Z3001" s="7" t="n"/>
      <c r="AC3001">
        <f>IF($B3001="","",IF(COUNTIF($B$2:$B3001,$B3001)=1,1,0))</f>
        <v/>
      </c>
      <c r="AD3001">
        <f>IF($AC3001=1,SUMPRODUCT(--($AF$2:$AF$3501&lt;$AF3001))+1,"")</f>
        <v/>
      </c>
      <c r="AE3001">
        <f>IF($B3001="","",IF(OR($AA3001=TRUE(),$AA3001="TRUE"),0,1))</f>
        <v/>
      </c>
      <c r="AF3001">
        <f>IF($AC3001=1,IFERROR(IF(VALUE($B3001)&lt;100000000,VALUE($B3001),1000000000),IFERROR(IF(VALUE(MID($B3001,2,20))&lt;100000000,VALUE(MID($B3001,2,20)),1000000000),1000000000))+ROW()/100000,"")</f>
        <v/>
      </c>
    </row>
    <row r="3002">
      <c r="E3002" s="7" t="n"/>
      <c r="G3002" s="7" t="n"/>
      <c r="O3002" s="7">
        <f>IF($B3002="","",N3002*X3002/100)</f>
        <v/>
      </c>
      <c r="P3002" s="14" t="n"/>
      <c r="U3002" s="7" t="n"/>
      <c r="W3002" s="7">
        <f>IF($B3002="","",Z3002*AB3002/100)</f>
        <v/>
      </c>
      <c r="X3002" s="7">
        <f>IF($B3002="","",Z3002-W3002)</f>
        <v/>
      </c>
      <c r="Y3002" s="7">
        <f>IF($B3002="","",X3002-O3002)</f>
        <v/>
      </c>
      <c r="Z3002" s="7" t="n"/>
      <c r="AC3002">
        <f>IF($B3002="","",IF(COUNTIF($B$2:$B3002,$B3002)=1,1,0))</f>
        <v/>
      </c>
      <c r="AD3002">
        <f>IF($AC3002=1,SUMPRODUCT(--($AF$2:$AF$3501&lt;$AF3002))+1,"")</f>
        <v/>
      </c>
      <c r="AE3002">
        <f>IF($B3002="","",IF(OR($AA3002=TRUE(),$AA3002="TRUE"),0,1))</f>
        <v/>
      </c>
      <c r="AF3002">
        <f>IF($AC3002=1,IFERROR(IF(VALUE($B3002)&lt;100000000,VALUE($B3002),1000000000),IFERROR(IF(VALUE(MID($B3002,2,20))&lt;100000000,VALUE(MID($B3002,2,20)),1000000000),1000000000))+ROW()/100000,"")</f>
        <v/>
      </c>
    </row>
    <row r="3003">
      <c r="E3003" s="7" t="n"/>
      <c r="G3003" s="7" t="n"/>
      <c r="O3003" s="7">
        <f>IF($B3003="","",N3003*X3003/100)</f>
        <v/>
      </c>
      <c r="P3003" s="14" t="n"/>
      <c r="U3003" s="7" t="n"/>
      <c r="W3003" s="7">
        <f>IF($B3003="","",Z3003*AB3003/100)</f>
        <v/>
      </c>
      <c r="X3003" s="7">
        <f>IF($B3003="","",Z3003-W3003)</f>
        <v/>
      </c>
      <c r="Y3003" s="7">
        <f>IF($B3003="","",X3003-O3003)</f>
        <v/>
      </c>
      <c r="Z3003" s="7" t="n"/>
      <c r="AC3003">
        <f>IF($B3003="","",IF(COUNTIF($B$2:$B3003,$B3003)=1,1,0))</f>
        <v/>
      </c>
      <c r="AD3003">
        <f>IF($AC3003=1,SUMPRODUCT(--($AF$2:$AF$3501&lt;$AF3003))+1,"")</f>
        <v/>
      </c>
      <c r="AE3003">
        <f>IF($B3003="","",IF(OR($AA3003=TRUE(),$AA3003="TRUE"),0,1))</f>
        <v/>
      </c>
      <c r="AF3003">
        <f>IF($AC3003=1,IFERROR(IF(VALUE($B3003)&lt;100000000,VALUE($B3003),1000000000),IFERROR(IF(VALUE(MID($B3003,2,20))&lt;100000000,VALUE(MID($B3003,2,20)),1000000000),1000000000))+ROW()/100000,"")</f>
        <v/>
      </c>
    </row>
    <row r="3004">
      <c r="E3004" s="7" t="n"/>
      <c r="G3004" s="7" t="n"/>
      <c r="O3004" s="7">
        <f>IF($B3004="","",N3004*X3004/100)</f>
        <v/>
      </c>
      <c r="P3004" s="14" t="n"/>
      <c r="U3004" s="7" t="n"/>
      <c r="W3004" s="7">
        <f>IF($B3004="","",Z3004*AB3004/100)</f>
        <v/>
      </c>
      <c r="X3004" s="7">
        <f>IF($B3004="","",Z3004-W3004)</f>
        <v/>
      </c>
      <c r="Y3004" s="7">
        <f>IF($B3004="","",X3004-O3004)</f>
        <v/>
      </c>
      <c r="Z3004" s="7" t="n"/>
      <c r="AC3004">
        <f>IF($B3004="","",IF(COUNTIF($B$2:$B3004,$B3004)=1,1,0))</f>
        <v/>
      </c>
      <c r="AD3004">
        <f>IF($AC3004=1,SUMPRODUCT(--($AF$2:$AF$3501&lt;$AF3004))+1,"")</f>
        <v/>
      </c>
      <c r="AE3004">
        <f>IF($B3004="","",IF(OR($AA3004=TRUE(),$AA3004="TRUE"),0,1))</f>
        <v/>
      </c>
      <c r="AF3004">
        <f>IF($AC3004=1,IFERROR(IF(VALUE($B3004)&lt;100000000,VALUE($B3004),1000000000),IFERROR(IF(VALUE(MID($B3004,2,20))&lt;100000000,VALUE(MID($B3004,2,20)),1000000000),1000000000))+ROW()/100000,"")</f>
        <v/>
      </c>
    </row>
    <row r="3005">
      <c r="E3005" s="7" t="n"/>
      <c r="G3005" s="7" t="n"/>
      <c r="O3005" s="7">
        <f>IF($B3005="","",N3005*X3005/100)</f>
        <v/>
      </c>
      <c r="P3005" s="14" t="n"/>
      <c r="U3005" s="7" t="n"/>
      <c r="W3005" s="7">
        <f>IF($B3005="","",Z3005*AB3005/100)</f>
        <v/>
      </c>
      <c r="X3005" s="7">
        <f>IF($B3005="","",Z3005-W3005)</f>
        <v/>
      </c>
      <c r="Y3005" s="7">
        <f>IF($B3005="","",X3005-O3005)</f>
        <v/>
      </c>
      <c r="Z3005" s="7" t="n"/>
      <c r="AC3005">
        <f>IF($B3005="","",IF(COUNTIF($B$2:$B3005,$B3005)=1,1,0))</f>
        <v/>
      </c>
      <c r="AD3005">
        <f>IF($AC3005=1,SUMPRODUCT(--($AF$2:$AF$3501&lt;$AF3005))+1,"")</f>
        <v/>
      </c>
      <c r="AE3005">
        <f>IF($B3005="","",IF(OR($AA3005=TRUE(),$AA3005="TRUE"),0,1))</f>
        <v/>
      </c>
      <c r="AF3005">
        <f>IF($AC3005=1,IFERROR(IF(VALUE($B3005)&lt;100000000,VALUE($B3005),1000000000),IFERROR(IF(VALUE(MID($B3005,2,20))&lt;100000000,VALUE(MID($B3005,2,20)),1000000000),1000000000))+ROW()/100000,"")</f>
        <v/>
      </c>
    </row>
    <row r="3006">
      <c r="E3006" s="7" t="n"/>
      <c r="G3006" s="7" t="n"/>
      <c r="O3006" s="7">
        <f>IF($B3006="","",N3006*X3006/100)</f>
        <v/>
      </c>
      <c r="P3006" s="14" t="n"/>
      <c r="U3006" s="7" t="n"/>
      <c r="W3006" s="7">
        <f>IF($B3006="","",Z3006*AB3006/100)</f>
        <v/>
      </c>
      <c r="X3006" s="7">
        <f>IF($B3006="","",Z3006-W3006)</f>
        <v/>
      </c>
      <c r="Y3006" s="7">
        <f>IF($B3006="","",X3006-O3006)</f>
        <v/>
      </c>
      <c r="Z3006" s="7" t="n"/>
      <c r="AC3006">
        <f>IF($B3006="","",IF(COUNTIF($B$2:$B3006,$B3006)=1,1,0))</f>
        <v/>
      </c>
      <c r="AD3006">
        <f>IF($AC3006=1,SUMPRODUCT(--($AF$2:$AF$3501&lt;$AF3006))+1,"")</f>
        <v/>
      </c>
      <c r="AE3006">
        <f>IF($B3006="","",IF(OR($AA3006=TRUE(),$AA3006="TRUE"),0,1))</f>
        <v/>
      </c>
      <c r="AF3006">
        <f>IF($AC3006=1,IFERROR(IF(VALUE($B3006)&lt;100000000,VALUE($B3006),1000000000),IFERROR(IF(VALUE(MID($B3006,2,20))&lt;100000000,VALUE(MID($B3006,2,20)),1000000000),1000000000))+ROW()/100000,"")</f>
        <v/>
      </c>
    </row>
    <row r="3007">
      <c r="E3007" s="7" t="n"/>
      <c r="G3007" s="7" t="n"/>
      <c r="O3007" s="7">
        <f>IF($B3007="","",N3007*X3007/100)</f>
        <v/>
      </c>
      <c r="P3007" s="14" t="n"/>
      <c r="U3007" s="7" t="n"/>
      <c r="W3007" s="7">
        <f>IF($B3007="","",Z3007*AB3007/100)</f>
        <v/>
      </c>
      <c r="X3007" s="7">
        <f>IF($B3007="","",Z3007-W3007)</f>
        <v/>
      </c>
      <c r="Y3007" s="7">
        <f>IF($B3007="","",X3007-O3007)</f>
        <v/>
      </c>
      <c r="Z3007" s="7" t="n"/>
      <c r="AC3007">
        <f>IF($B3007="","",IF(COUNTIF($B$2:$B3007,$B3007)=1,1,0))</f>
        <v/>
      </c>
      <c r="AD3007">
        <f>IF($AC3007=1,SUMPRODUCT(--($AF$2:$AF$3501&lt;$AF3007))+1,"")</f>
        <v/>
      </c>
      <c r="AE3007">
        <f>IF($B3007="","",IF(OR($AA3007=TRUE(),$AA3007="TRUE"),0,1))</f>
        <v/>
      </c>
      <c r="AF3007">
        <f>IF($AC3007=1,IFERROR(IF(VALUE($B3007)&lt;100000000,VALUE($B3007),1000000000),IFERROR(IF(VALUE(MID($B3007,2,20))&lt;100000000,VALUE(MID($B3007,2,20)),1000000000),1000000000))+ROW()/100000,"")</f>
        <v/>
      </c>
    </row>
    <row r="3008">
      <c r="E3008" s="7" t="n"/>
      <c r="G3008" s="7" t="n"/>
      <c r="O3008" s="7">
        <f>IF($B3008="","",N3008*X3008/100)</f>
        <v/>
      </c>
      <c r="P3008" s="14" t="n"/>
      <c r="U3008" s="7" t="n"/>
      <c r="W3008" s="7">
        <f>IF($B3008="","",Z3008*AB3008/100)</f>
        <v/>
      </c>
      <c r="X3008" s="7">
        <f>IF($B3008="","",Z3008-W3008)</f>
        <v/>
      </c>
      <c r="Y3008" s="7">
        <f>IF($B3008="","",X3008-O3008)</f>
        <v/>
      </c>
      <c r="Z3008" s="7" t="n"/>
      <c r="AC3008">
        <f>IF($B3008="","",IF(COUNTIF($B$2:$B3008,$B3008)=1,1,0))</f>
        <v/>
      </c>
      <c r="AD3008">
        <f>IF($AC3008=1,SUMPRODUCT(--($AF$2:$AF$3501&lt;$AF3008))+1,"")</f>
        <v/>
      </c>
      <c r="AE3008">
        <f>IF($B3008="","",IF(OR($AA3008=TRUE(),$AA3008="TRUE"),0,1))</f>
        <v/>
      </c>
      <c r="AF3008">
        <f>IF($AC3008=1,IFERROR(IF(VALUE($B3008)&lt;100000000,VALUE($B3008),1000000000),IFERROR(IF(VALUE(MID($B3008,2,20))&lt;100000000,VALUE(MID($B3008,2,20)),1000000000),1000000000))+ROW()/100000,"")</f>
        <v/>
      </c>
    </row>
    <row r="3009">
      <c r="E3009" s="7" t="n"/>
      <c r="G3009" s="7" t="n"/>
      <c r="O3009" s="7">
        <f>IF($B3009="","",N3009*X3009/100)</f>
        <v/>
      </c>
      <c r="P3009" s="14" t="n"/>
      <c r="U3009" s="7" t="n"/>
      <c r="W3009" s="7">
        <f>IF($B3009="","",Z3009*AB3009/100)</f>
        <v/>
      </c>
      <c r="X3009" s="7">
        <f>IF($B3009="","",Z3009-W3009)</f>
        <v/>
      </c>
      <c r="Y3009" s="7">
        <f>IF($B3009="","",X3009-O3009)</f>
        <v/>
      </c>
      <c r="Z3009" s="7" t="n"/>
      <c r="AC3009">
        <f>IF($B3009="","",IF(COUNTIF($B$2:$B3009,$B3009)=1,1,0))</f>
        <v/>
      </c>
      <c r="AD3009">
        <f>IF($AC3009=1,SUMPRODUCT(--($AF$2:$AF$3501&lt;$AF3009))+1,"")</f>
        <v/>
      </c>
      <c r="AE3009">
        <f>IF($B3009="","",IF(OR($AA3009=TRUE(),$AA3009="TRUE"),0,1))</f>
        <v/>
      </c>
      <c r="AF3009">
        <f>IF($AC3009=1,IFERROR(IF(VALUE($B3009)&lt;100000000,VALUE($B3009),1000000000),IFERROR(IF(VALUE(MID($B3009,2,20))&lt;100000000,VALUE(MID($B3009,2,20)),1000000000),1000000000))+ROW()/100000,"")</f>
        <v/>
      </c>
    </row>
    <row r="3010">
      <c r="E3010" s="7" t="n"/>
      <c r="G3010" s="7" t="n"/>
      <c r="O3010" s="7">
        <f>IF($B3010="","",N3010*X3010/100)</f>
        <v/>
      </c>
      <c r="P3010" s="14" t="n"/>
      <c r="U3010" s="7" t="n"/>
      <c r="W3010" s="7">
        <f>IF($B3010="","",Z3010*AB3010/100)</f>
        <v/>
      </c>
      <c r="X3010" s="7">
        <f>IF($B3010="","",Z3010-W3010)</f>
        <v/>
      </c>
      <c r="Y3010" s="7">
        <f>IF($B3010="","",X3010-O3010)</f>
        <v/>
      </c>
      <c r="Z3010" s="7" t="n"/>
      <c r="AC3010">
        <f>IF($B3010="","",IF(COUNTIF($B$2:$B3010,$B3010)=1,1,0))</f>
        <v/>
      </c>
      <c r="AD3010">
        <f>IF($AC3010=1,SUMPRODUCT(--($AF$2:$AF$3501&lt;$AF3010))+1,"")</f>
        <v/>
      </c>
      <c r="AE3010">
        <f>IF($B3010="","",IF(OR($AA3010=TRUE(),$AA3010="TRUE"),0,1))</f>
        <v/>
      </c>
      <c r="AF3010">
        <f>IF($AC3010=1,IFERROR(IF(VALUE($B3010)&lt;100000000,VALUE($B3010),1000000000),IFERROR(IF(VALUE(MID($B3010,2,20))&lt;100000000,VALUE(MID($B3010,2,20)),1000000000),1000000000))+ROW()/100000,"")</f>
        <v/>
      </c>
    </row>
    <row r="3011">
      <c r="E3011" s="7" t="n"/>
      <c r="G3011" s="7" t="n"/>
      <c r="O3011" s="7">
        <f>IF($B3011="","",N3011*X3011/100)</f>
        <v/>
      </c>
      <c r="P3011" s="14" t="n"/>
      <c r="U3011" s="7" t="n"/>
      <c r="W3011" s="7">
        <f>IF($B3011="","",Z3011*AB3011/100)</f>
        <v/>
      </c>
      <c r="X3011" s="7">
        <f>IF($B3011="","",Z3011-W3011)</f>
        <v/>
      </c>
      <c r="Y3011" s="7">
        <f>IF($B3011="","",X3011-O3011)</f>
        <v/>
      </c>
      <c r="Z3011" s="7" t="n"/>
      <c r="AC3011">
        <f>IF($B3011="","",IF(COUNTIF($B$2:$B3011,$B3011)=1,1,0))</f>
        <v/>
      </c>
      <c r="AD3011">
        <f>IF($AC3011=1,SUMPRODUCT(--($AF$2:$AF$3501&lt;$AF3011))+1,"")</f>
        <v/>
      </c>
      <c r="AE3011">
        <f>IF($B3011="","",IF(OR($AA3011=TRUE(),$AA3011="TRUE"),0,1))</f>
        <v/>
      </c>
      <c r="AF3011">
        <f>IF($AC3011=1,IFERROR(IF(VALUE($B3011)&lt;100000000,VALUE($B3011),1000000000),IFERROR(IF(VALUE(MID($B3011,2,20))&lt;100000000,VALUE(MID($B3011,2,20)),1000000000),1000000000))+ROW()/100000,"")</f>
        <v/>
      </c>
    </row>
    <row r="3012">
      <c r="E3012" s="7" t="n"/>
      <c r="G3012" s="7" t="n"/>
      <c r="O3012" s="7">
        <f>IF($B3012="","",N3012*X3012/100)</f>
        <v/>
      </c>
      <c r="P3012" s="14" t="n"/>
      <c r="U3012" s="7" t="n"/>
      <c r="W3012" s="7">
        <f>IF($B3012="","",Z3012*AB3012/100)</f>
        <v/>
      </c>
      <c r="X3012" s="7">
        <f>IF($B3012="","",Z3012-W3012)</f>
        <v/>
      </c>
      <c r="Y3012" s="7">
        <f>IF($B3012="","",X3012-O3012)</f>
        <v/>
      </c>
      <c r="Z3012" s="7" t="n"/>
      <c r="AC3012">
        <f>IF($B3012="","",IF(COUNTIF($B$2:$B3012,$B3012)=1,1,0))</f>
        <v/>
      </c>
      <c r="AD3012">
        <f>IF($AC3012=1,SUMPRODUCT(--($AF$2:$AF$3501&lt;$AF3012))+1,"")</f>
        <v/>
      </c>
      <c r="AE3012">
        <f>IF($B3012="","",IF(OR($AA3012=TRUE(),$AA3012="TRUE"),0,1))</f>
        <v/>
      </c>
      <c r="AF3012">
        <f>IF($AC3012=1,IFERROR(IF(VALUE($B3012)&lt;100000000,VALUE($B3012),1000000000),IFERROR(IF(VALUE(MID($B3012,2,20))&lt;100000000,VALUE(MID($B3012,2,20)),1000000000),1000000000))+ROW()/100000,"")</f>
        <v/>
      </c>
    </row>
    <row r="3013">
      <c r="E3013" s="7" t="n"/>
      <c r="G3013" s="7" t="n"/>
      <c r="O3013" s="7">
        <f>IF($B3013="","",N3013*X3013/100)</f>
        <v/>
      </c>
      <c r="P3013" s="14" t="n"/>
      <c r="U3013" s="7" t="n"/>
      <c r="W3013" s="7">
        <f>IF($B3013="","",Z3013*AB3013/100)</f>
        <v/>
      </c>
      <c r="X3013" s="7">
        <f>IF($B3013="","",Z3013-W3013)</f>
        <v/>
      </c>
      <c r="Y3013" s="7">
        <f>IF($B3013="","",X3013-O3013)</f>
        <v/>
      </c>
      <c r="Z3013" s="7" t="n"/>
      <c r="AC3013">
        <f>IF($B3013="","",IF(COUNTIF($B$2:$B3013,$B3013)=1,1,0))</f>
        <v/>
      </c>
      <c r="AD3013">
        <f>IF($AC3013=1,SUMPRODUCT(--($AF$2:$AF$3501&lt;$AF3013))+1,"")</f>
        <v/>
      </c>
      <c r="AE3013">
        <f>IF($B3013="","",IF(OR($AA3013=TRUE(),$AA3013="TRUE"),0,1))</f>
        <v/>
      </c>
      <c r="AF3013">
        <f>IF($AC3013=1,IFERROR(IF(VALUE($B3013)&lt;100000000,VALUE($B3013),1000000000),IFERROR(IF(VALUE(MID($B3013,2,20))&lt;100000000,VALUE(MID($B3013,2,20)),1000000000),1000000000))+ROW()/100000,"")</f>
        <v/>
      </c>
    </row>
    <row r="3014">
      <c r="E3014" s="7" t="n"/>
      <c r="G3014" s="7" t="n"/>
      <c r="O3014" s="7">
        <f>IF($B3014="","",N3014*X3014/100)</f>
        <v/>
      </c>
      <c r="P3014" s="14" t="n"/>
      <c r="U3014" s="7" t="n"/>
      <c r="W3014" s="7">
        <f>IF($B3014="","",Z3014*AB3014/100)</f>
        <v/>
      </c>
      <c r="X3014" s="7">
        <f>IF($B3014="","",Z3014-W3014)</f>
        <v/>
      </c>
      <c r="Y3014" s="7">
        <f>IF($B3014="","",X3014-O3014)</f>
        <v/>
      </c>
      <c r="Z3014" s="7" t="n"/>
      <c r="AC3014">
        <f>IF($B3014="","",IF(COUNTIF($B$2:$B3014,$B3014)=1,1,0))</f>
        <v/>
      </c>
      <c r="AD3014">
        <f>IF($AC3014=1,SUMPRODUCT(--($AF$2:$AF$3501&lt;$AF3014))+1,"")</f>
        <v/>
      </c>
      <c r="AE3014">
        <f>IF($B3014="","",IF(OR($AA3014=TRUE(),$AA3014="TRUE"),0,1))</f>
        <v/>
      </c>
      <c r="AF3014">
        <f>IF($AC3014=1,IFERROR(IF(VALUE($B3014)&lt;100000000,VALUE($B3014),1000000000),IFERROR(IF(VALUE(MID($B3014,2,20))&lt;100000000,VALUE(MID($B3014,2,20)),1000000000),1000000000))+ROW()/100000,"")</f>
        <v/>
      </c>
    </row>
    <row r="3015">
      <c r="E3015" s="7" t="n"/>
      <c r="G3015" s="7" t="n"/>
      <c r="O3015" s="7">
        <f>IF($B3015="","",N3015*X3015/100)</f>
        <v/>
      </c>
      <c r="P3015" s="14" t="n"/>
      <c r="U3015" s="7" t="n"/>
      <c r="W3015" s="7">
        <f>IF($B3015="","",Z3015*AB3015/100)</f>
        <v/>
      </c>
      <c r="X3015" s="7">
        <f>IF($B3015="","",Z3015-W3015)</f>
        <v/>
      </c>
      <c r="Y3015" s="7">
        <f>IF($B3015="","",X3015-O3015)</f>
        <v/>
      </c>
      <c r="Z3015" s="7" t="n"/>
      <c r="AC3015">
        <f>IF($B3015="","",IF(COUNTIF($B$2:$B3015,$B3015)=1,1,0))</f>
        <v/>
      </c>
      <c r="AD3015">
        <f>IF($AC3015=1,SUMPRODUCT(--($AF$2:$AF$3501&lt;$AF3015))+1,"")</f>
        <v/>
      </c>
      <c r="AE3015">
        <f>IF($B3015="","",IF(OR($AA3015=TRUE(),$AA3015="TRUE"),0,1))</f>
        <v/>
      </c>
      <c r="AF3015">
        <f>IF($AC3015=1,IFERROR(IF(VALUE($B3015)&lt;100000000,VALUE($B3015),1000000000),IFERROR(IF(VALUE(MID($B3015,2,20))&lt;100000000,VALUE(MID($B3015,2,20)),1000000000),1000000000))+ROW()/100000,"")</f>
        <v/>
      </c>
    </row>
    <row r="3016">
      <c r="E3016" s="7" t="n"/>
      <c r="G3016" s="7" t="n"/>
      <c r="O3016" s="7">
        <f>IF($B3016="","",N3016*X3016/100)</f>
        <v/>
      </c>
      <c r="P3016" s="14" t="n"/>
      <c r="U3016" s="7" t="n"/>
      <c r="W3016" s="7">
        <f>IF($B3016="","",Z3016*AB3016/100)</f>
        <v/>
      </c>
      <c r="X3016" s="7">
        <f>IF($B3016="","",Z3016-W3016)</f>
        <v/>
      </c>
      <c r="Y3016" s="7">
        <f>IF($B3016="","",X3016-O3016)</f>
        <v/>
      </c>
      <c r="Z3016" s="7" t="n"/>
      <c r="AC3016">
        <f>IF($B3016="","",IF(COUNTIF($B$2:$B3016,$B3016)=1,1,0))</f>
        <v/>
      </c>
      <c r="AD3016">
        <f>IF($AC3016=1,SUMPRODUCT(--($AF$2:$AF$3501&lt;$AF3016))+1,"")</f>
        <v/>
      </c>
      <c r="AE3016">
        <f>IF($B3016="","",IF(OR($AA3016=TRUE(),$AA3016="TRUE"),0,1))</f>
        <v/>
      </c>
      <c r="AF3016">
        <f>IF($AC3016=1,IFERROR(IF(VALUE($B3016)&lt;100000000,VALUE($B3016),1000000000),IFERROR(IF(VALUE(MID($B3016,2,20))&lt;100000000,VALUE(MID($B3016,2,20)),1000000000),1000000000))+ROW()/100000,"")</f>
        <v/>
      </c>
    </row>
    <row r="3017">
      <c r="E3017" s="7" t="n"/>
      <c r="G3017" s="7" t="n"/>
      <c r="O3017" s="7">
        <f>IF($B3017="","",N3017*X3017/100)</f>
        <v/>
      </c>
      <c r="P3017" s="14" t="n"/>
      <c r="U3017" s="7" t="n"/>
      <c r="W3017" s="7">
        <f>IF($B3017="","",Z3017*AB3017/100)</f>
        <v/>
      </c>
      <c r="X3017" s="7">
        <f>IF($B3017="","",Z3017-W3017)</f>
        <v/>
      </c>
      <c r="Y3017" s="7">
        <f>IF($B3017="","",X3017-O3017)</f>
        <v/>
      </c>
      <c r="Z3017" s="7" t="n"/>
      <c r="AC3017">
        <f>IF($B3017="","",IF(COUNTIF($B$2:$B3017,$B3017)=1,1,0))</f>
        <v/>
      </c>
      <c r="AD3017">
        <f>IF($AC3017=1,SUMPRODUCT(--($AF$2:$AF$3501&lt;$AF3017))+1,"")</f>
        <v/>
      </c>
      <c r="AE3017">
        <f>IF($B3017="","",IF(OR($AA3017=TRUE(),$AA3017="TRUE"),0,1))</f>
        <v/>
      </c>
      <c r="AF3017">
        <f>IF($AC3017=1,IFERROR(IF(VALUE($B3017)&lt;100000000,VALUE($B3017),1000000000),IFERROR(IF(VALUE(MID($B3017,2,20))&lt;100000000,VALUE(MID($B3017,2,20)),1000000000),1000000000))+ROW()/100000,"")</f>
        <v/>
      </c>
    </row>
    <row r="3018">
      <c r="E3018" s="7" t="n"/>
      <c r="G3018" s="7" t="n"/>
      <c r="O3018" s="7">
        <f>IF($B3018="","",N3018*X3018/100)</f>
        <v/>
      </c>
      <c r="P3018" s="14" t="n"/>
      <c r="U3018" s="7" t="n"/>
      <c r="W3018" s="7">
        <f>IF($B3018="","",Z3018*AB3018/100)</f>
        <v/>
      </c>
      <c r="X3018" s="7">
        <f>IF($B3018="","",Z3018-W3018)</f>
        <v/>
      </c>
      <c r="Y3018" s="7">
        <f>IF($B3018="","",X3018-O3018)</f>
        <v/>
      </c>
      <c r="Z3018" s="7" t="n"/>
      <c r="AC3018">
        <f>IF($B3018="","",IF(COUNTIF($B$2:$B3018,$B3018)=1,1,0))</f>
        <v/>
      </c>
      <c r="AD3018">
        <f>IF($AC3018=1,SUMPRODUCT(--($AF$2:$AF$3501&lt;$AF3018))+1,"")</f>
        <v/>
      </c>
      <c r="AE3018">
        <f>IF($B3018="","",IF(OR($AA3018=TRUE(),$AA3018="TRUE"),0,1))</f>
        <v/>
      </c>
      <c r="AF3018">
        <f>IF($AC3018=1,IFERROR(IF(VALUE($B3018)&lt;100000000,VALUE($B3018),1000000000),IFERROR(IF(VALUE(MID($B3018,2,20))&lt;100000000,VALUE(MID($B3018,2,20)),1000000000),1000000000))+ROW()/100000,"")</f>
        <v/>
      </c>
    </row>
    <row r="3019">
      <c r="E3019" s="7" t="n"/>
      <c r="G3019" s="7" t="n"/>
      <c r="O3019" s="7">
        <f>IF($B3019="","",N3019*X3019/100)</f>
        <v/>
      </c>
      <c r="P3019" s="14" t="n"/>
      <c r="U3019" s="7" t="n"/>
      <c r="W3019" s="7">
        <f>IF($B3019="","",Z3019*AB3019/100)</f>
        <v/>
      </c>
      <c r="X3019" s="7">
        <f>IF($B3019="","",Z3019-W3019)</f>
        <v/>
      </c>
      <c r="Y3019" s="7">
        <f>IF($B3019="","",X3019-O3019)</f>
        <v/>
      </c>
      <c r="Z3019" s="7" t="n"/>
      <c r="AC3019">
        <f>IF($B3019="","",IF(COUNTIF($B$2:$B3019,$B3019)=1,1,0))</f>
        <v/>
      </c>
      <c r="AD3019">
        <f>IF($AC3019=1,SUMPRODUCT(--($AF$2:$AF$3501&lt;$AF3019))+1,"")</f>
        <v/>
      </c>
      <c r="AE3019">
        <f>IF($B3019="","",IF(OR($AA3019=TRUE(),$AA3019="TRUE"),0,1))</f>
        <v/>
      </c>
      <c r="AF3019">
        <f>IF($AC3019=1,IFERROR(IF(VALUE($B3019)&lt;100000000,VALUE($B3019),1000000000),IFERROR(IF(VALUE(MID($B3019,2,20))&lt;100000000,VALUE(MID($B3019,2,20)),1000000000),1000000000))+ROW()/100000,"")</f>
        <v/>
      </c>
    </row>
    <row r="3020">
      <c r="E3020" s="7" t="n"/>
      <c r="G3020" s="7" t="n"/>
      <c r="O3020" s="7">
        <f>IF($B3020="","",N3020*X3020/100)</f>
        <v/>
      </c>
      <c r="P3020" s="14" t="n"/>
      <c r="U3020" s="7" t="n"/>
      <c r="W3020" s="7">
        <f>IF($B3020="","",Z3020*AB3020/100)</f>
        <v/>
      </c>
      <c r="X3020" s="7">
        <f>IF($B3020="","",Z3020-W3020)</f>
        <v/>
      </c>
      <c r="Y3020" s="7">
        <f>IF($B3020="","",X3020-O3020)</f>
        <v/>
      </c>
      <c r="Z3020" s="7" t="n"/>
      <c r="AC3020">
        <f>IF($B3020="","",IF(COUNTIF($B$2:$B3020,$B3020)=1,1,0))</f>
        <v/>
      </c>
      <c r="AD3020">
        <f>IF($AC3020=1,SUMPRODUCT(--($AF$2:$AF$3501&lt;$AF3020))+1,"")</f>
        <v/>
      </c>
      <c r="AE3020">
        <f>IF($B3020="","",IF(OR($AA3020=TRUE(),$AA3020="TRUE"),0,1))</f>
        <v/>
      </c>
      <c r="AF3020">
        <f>IF($AC3020=1,IFERROR(IF(VALUE($B3020)&lt;100000000,VALUE($B3020),1000000000),IFERROR(IF(VALUE(MID($B3020,2,20))&lt;100000000,VALUE(MID($B3020,2,20)),1000000000),1000000000))+ROW()/100000,"")</f>
        <v/>
      </c>
    </row>
    <row r="3021">
      <c r="E3021" s="7" t="n"/>
      <c r="G3021" s="7" t="n"/>
      <c r="O3021" s="7">
        <f>IF($B3021="","",N3021*X3021/100)</f>
        <v/>
      </c>
      <c r="P3021" s="14" t="n"/>
      <c r="U3021" s="7" t="n"/>
      <c r="W3021" s="7">
        <f>IF($B3021="","",Z3021*AB3021/100)</f>
        <v/>
      </c>
      <c r="X3021" s="7">
        <f>IF($B3021="","",Z3021-W3021)</f>
        <v/>
      </c>
      <c r="Y3021" s="7">
        <f>IF($B3021="","",X3021-O3021)</f>
        <v/>
      </c>
      <c r="Z3021" s="7" t="n"/>
      <c r="AC3021">
        <f>IF($B3021="","",IF(COUNTIF($B$2:$B3021,$B3021)=1,1,0))</f>
        <v/>
      </c>
      <c r="AD3021">
        <f>IF($AC3021=1,SUMPRODUCT(--($AF$2:$AF$3501&lt;$AF3021))+1,"")</f>
        <v/>
      </c>
      <c r="AE3021">
        <f>IF($B3021="","",IF(OR($AA3021=TRUE(),$AA3021="TRUE"),0,1))</f>
        <v/>
      </c>
      <c r="AF3021">
        <f>IF($AC3021=1,IFERROR(IF(VALUE($B3021)&lt;100000000,VALUE($B3021),1000000000),IFERROR(IF(VALUE(MID($B3021,2,20))&lt;100000000,VALUE(MID($B3021,2,20)),1000000000),1000000000))+ROW()/100000,"")</f>
        <v/>
      </c>
    </row>
    <row r="3022">
      <c r="E3022" s="7" t="n"/>
      <c r="G3022" s="7" t="n"/>
      <c r="O3022" s="7">
        <f>IF($B3022="","",N3022*X3022/100)</f>
        <v/>
      </c>
      <c r="P3022" s="14" t="n"/>
      <c r="U3022" s="7" t="n"/>
      <c r="W3022" s="7">
        <f>IF($B3022="","",Z3022*AB3022/100)</f>
        <v/>
      </c>
      <c r="X3022" s="7">
        <f>IF($B3022="","",Z3022-W3022)</f>
        <v/>
      </c>
      <c r="Y3022" s="7">
        <f>IF($B3022="","",X3022-O3022)</f>
        <v/>
      </c>
      <c r="Z3022" s="7" t="n"/>
      <c r="AC3022">
        <f>IF($B3022="","",IF(COUNTIF($B$2:$B3022,$B3022)=1,1,0))</f>
        <v/>
      </c>
      <c r="AD3022">
        <f>IF($AC3022=1,SUMPRODUCT(--($AF$2:$AF$3501&lt;$AF3022))+1,"")</f>
        <v/>
      </c>
      <c r="AE3022">
        <f>IF($B3022="","",IF(OR($AA3022=TRUE(),$AA3022="TRUE"),0,1))</f>
        <v/>
      </c>
      <c r="AF3022">
        <f>IF($AC3022=1,IFERROR(IF(VALUE($B3022)&lt;100000000,VALUE($B3022),1000000000),IFERROR(IF(VALUE(MID($B3022,2,20))&lt;100000000,VALUE(MID($B3022,2,20)),1000000000),1000000000))+ROW()/100000,"")</f>
        <v/>
      </c>
    </row>
    <row r="3023">
      <c r="E3023" s="7" t="n"/>
      <c r="G3023" s="7" t="n"/>
      <c r="O3023" s="7">
        <f>IF($B3023="","",N3023*X3023/100)</f>
        <v/>
      </c>
      <c r="P3023" s="14" t="n"/>
      <c r="U3023" s="7" t="n"/>
      <c r="W3023" s="7">
        <f>IF($B3023="","",Z3023*AB3023/100)</f>
        <v/>
      </c>
      <c r="X3023" s="7">
        <f>IF($B3023="","",Z3023-W3023)</f>
        <v/>
      </c>
      <c r="Y3023" s="7">
        <f>IF($B3023="","",X3023-O3023)</f>
        <v/>
      </c>
      <c r="Z3023" s="7" t="n"/>
      <c r="AC3023">
        <f>IF($B3023="","",IF(COUNTIF($B$2:$B3023,$B3023)=1,1,0))</f>
        <v/>
      </c>
      <c r="AD3023">
        <f>IF($AC3023=1,SUMPRODUCT(--($AF$2:$AF$3501&lt;$AF3023))+1,"")</f>
        <v/>
      </c>
      <c r="AE3023">
        <f>IF($B3023="","",IF(OR($AA3023=TRUE(),$AA3023="TRUE"),0,1))</f>
        <v/>
      </c>
      <c r="AF3023">
        <f>IF($AC3023=1,IFERROR(IF(VALUE($B3023)&lt;100000000,VALUE($B3023),1000000000),IFERROR(IF(VALUE(MID($B3023,2,20))&lt;100000000,VALUE(MID($B3023,2,20)),1000000000),1000000000))+ROW()/100000,"")</f>
        <v/>
      </c>
    </row>
    <row r="3024">
      <c r="E3024" s="7" t="n"/>
      <c r="G3024" s="7" t="n"/>
      <c r="O3024" s="7">
        <f>IF($B3024="","",N3024*X3024/100)</f>
        <v/>
      </c>
      <c r="P3024" s="14" t="n"/>
      <c r="U3024" s="7" t="n"/>
      <c r="W3024" s="7">
        <f>IF($B3024="","",Z3024*AB3024/100)</f>
        <v/>
      </c>
      <c r="X3024" s="7">
        <f>IF($B3024="","",Z3024-W3024)</f>
        <v/>
      </c>
      <c r="Y3024" s="7">
        <f>IF($B3024="","",X3024-O3024)</f>
        <v/>
      </c>
      <c r="Z3024" s="7" t="n"/>
      <c r="AC3024">
        <f>IF($B3024="","",IF(COUNTIF($B$2:$B3024,$B3024)=1,1,0))</f>
        <v/>
      </c>
      <c r="AD3024">
        <f>IF($AC3024=1,SUMPRODUCT(--($AF$2:$AF$3501&lt;$AF3024))+1,"")</f>
        <v/>
      </c>
      <c r="AE3024">
        <f>IF($B3024="","",IF(OR($AA3024=TRUE(),$AA3024="TRUE"),0,1))</f>
        <v/>
      </c>
      <c r="AF3024">
        <f>IF($AC3024=1,IFERROR(IF(VALUE($B3024)&lt;100000000,VALUE($B3024),1000000000),IFERROR(IF(VALUE(MID($B3024,2,20))&lt;100000000,VALUE(MID($B3024,2,20)),1000000000),1000000000))+ROW()/100000,"")</f>
        <v/>
      </c>
    </row>
    <row r="3025">
      <c r="E3025" s="7" t="n"/>
      <c r="G3025" s="7" t="n"/>
      <c r="O3025" s="7">
        <f>IF($B3025="","",N3025*X3025/100)</f>
        <v/>
      </c>
      <c r="P3025" s="14" t="n"/>
      <c r="U3025" s="7" t="n"/>
      <c r="W3025" s="7">
        <f>IF($B3025="","",Z3025*AB3025/100)</f>
        <v/>
      </c>
      <c r="X3025" s="7">
        <f>IF($B3025="","",Z3025-W3025)</f>
        <v/>
      </c>
      <c r="Y3025" s="7">
        <f>IF($B3025="","",X3025-O3025)</f>
        <v/>
      </c>
      <c r="Z3025" s="7" t="n"/>
      <c r="AC3025">
        <f>IF($B3025="","",IF(COUNTIF($B$2:$B3025,$B3025)=1,1,0))</f>
        <v/>
      </c>
      <c r="AD3025">
        <f>IF($AC3025=1,SUMPRODUCT(--($AF$2:$AF$3501&lt;$AF3025))+1,"")</f>
        <v/>
      </c>
      <c r="AE3025">
        <f>IF($B3025="","",IF(OR($AA3025=TRUE(),$AA3025="TRUE"),0,1))</f>
        <v/>
      </c>
      <c r="AF3025">
        <f>IF($AC3025=1,IFERROR(IF(VALUE($B3025)&lt;100000000,VALUE($B3025),1000000000),IFERROR(IF(VALUE(MID($B3025,2,20))&lt;100000000,VALUE(MID($B3025,2,20)),1000000000),1000000000))+ROW()/100000,"")</f>
        <v/>
      </c>
    </row>
    <row r="3026">
      <c r="E3026" s="7" t="n"/>
      <c r="G3026" s="7" t="n"/>
      <c r="O3026" s="7">
        <f>IF($B3026="","",N3026*X3026/100)</f>
        <v/>
      </c>
      <c r="P3026" s="14" t="n"/>
      <c r="U3026" s="7" t="n"/>
      <c r="W3026" s="7">
        <f>IF($B3026="","",Z3026*AB3026/100)</f>
        <v/>
      </c>
      <c r="X3026" s="7">
        <f>IF($B3026="","",Z3026-W3026)</f>
        <v/>
      </c>
      <c r="Y3026" s="7">
        <f>IF($B3026="","",X3026-O3026)</f>
        <v/>
      </c>
      <c r="Z3026" s="7" t="n"/>
      <c r="AC3026">
        <f>IF($B3026="","",IF(COUNTIF($B$2:$B3026,$B3026)=1,1,0))</f>
        <v/>
      </c>
      <c r="AD3026">
        <f>IF($AC3026=1,SUMPRODUCT(--($AF$2:$AF$3501&lt;$AF3026))+1,"")</f>
        <v/>
      </c>
      <c r="AE3026">
        <f>IF($B3026="","",IF(OR($AA3026=TRUE(),$AA3026="TRUE"),0,1))</f>
        <v/>
      </c>
      <c r="AF3026">
        <f>IF($AC3026=1,IFERROR(IF(VALUE($B3026)&lt;100000000,VALUE($B3026),1000000000),IFERROR(IF(VALUE(MID($B3026,2,20))&lt;100000000,VALUE(MID($B3026,2,20)),1000000000),1000000000))+ROW()/100000,"")</f>
        <v/>
      </c>
    </row>
    <row r="3027">
      <c r="E3027" s="7" t="n"/>
      <c r="G3027" s="7" t="n"/>
      <c r="O3027" s="7">
        <f>IF($B3027="","",N3027*X3027/100)</f>
        <v/>
      </c>
      <c r="P3027" s="14" t="n"/>
      <c r="U3027" s="7" t="n"/>
      <c r="W3027" s="7">
        <f>IF($B3027="","",Z3027*AB3027/100)</f>
        <v/>
      </c>
      <c r="X3027" s="7">
        <f>IF($B3027="","",Z3027-W3027)</f>
        <v/>
      </c>
      <c r="Y3027" s="7">
        <f>IF($B3027="","",X3027-O3027)</f>
        <v/>
      </c>
      <c r="Z3027" s="7" t="n"/>
      <c r="AC3027">
        <f>IF($B3027="","",IF(COUNTIF($B$2:$B3027,$B3027)=1,1,0))</f>
        <v/>
      </c>
      <c r="AD3027">
        <f>IF($AC3027=1,SUMPRODUCT(--($AF$2:$AF$3501&lt;$AF3027))+1,"")</f>
        <v/>
      </c>
      <c r="AE3027">
        <f>IF($B3027="","",IF(OR($AA3027=TRUE(),$AA3027="TRUE"),0,1))</f>
        <v/>
      </c>
      <c r="AF3027">
        <f>IF($AC3027=1,IFERROR(IF(VALUE($B3027)&lt;100000000,VALUE($B3027),1000000000),IFERROR(IF(VALUE(MID($B3027,2,20))&lt;100000000,VALUE(MID($B3027,2,20)),1000000000),1000000000))+ROW()/100000,"")</f>
        <v/>
      </c>
    </row>
    <row r="3028">
      <c r="E3028" s="7" t="n"/>
      <c r="G3028" s="7" t="n"/>
      <c r="O3028" s="7">
        <f>IF($B3028="","",N3028*X3028/100)</f>
        <v/>
      </c>
      <c r="P3028" s="14" t="n"/>
      <c r="U3028" s="7" t="n"/>
      <c r="W3028" s="7">
        <f>IF($B3028="","",Z3028*AB3028/100)</f>
        <v/>
      </c>
      <c r="X3028" s="7">
        <f>IF($B3028="","",Z3028-W3028)</f>
        <v/>
      </c>
      <c r="Y3028" s="7">
        <f>IF($B3028="","",X3028-O3028)</f>
        <v/>
      </c>
      <c r="Z3028" s="7" t="n"/>
      <c r="AC3028">
        <f>IF($B3028="","",IF(COUNTIF($B$2:$B3028,$B3028)=1,1,0))</f>
        <v/>
      </c>
      <c r="AD3028">
        <f>IF($AC3028=1,SUMPRODUCT(--($AF$2:$AF$3501&lt;$AF3028))+1,"")</f>
        <v/>
      </c>
      <c r="AE3028">
        <f>IF($B3028="","",IF(OR($AA3028=TRUE(),$AA3028="TRUE"),0,1))</f>
        <v/>
      </c>
      <c r="AF3028">
        <f>IF($AC3028=1,IFERROR(IF(VALUE($B3028)&lt;100000000,VALUE($B3028),1000000000),IFERROR(IF(VALUE(MID($B3028,2,20))&lt;100000000,VALUE(MID($B3028,2,20)),1000000000),1000000000))+ROW()/100000,"")</f>
        <v/>
      </c>
    </row>
    <row r="3029">
      <c r="E3029" s="7" t="n"/>
      <c r="G3029" s="7" t="n"/>
      <c r="O3029" s="7">
        <f>IF($B3029="","",N3029*X3029/100)</f>
        <v/>
      </c>
      <c r="P3029" s="14" t="n"/>
      <c r="U3029" s="7" t="n"/>
      <c r="W3029" s="7">
        <f>IF($B3029="","",Z3029*AB3029/100)</f>
        <v/>
      </c>
      <c r="X3029" s="7">
        <f>IF($B3029="","",Z3029-W3029)</f>
        <v/>
      </c>
      <c r="Y3029" s="7">
        <f>IF($B3029="","",X3029-O3029)</f>
        <v/>
      </c>
      <c r="Z3029" s="7" t="n"/>
      <c r="AC3029">
        <f>IF($B3029="","",IF(COUNTIF($B$2:$B3029,$B3029)=1,1,0))</f>
        <v/>
      </c>
      <c r="AD3029">
        <f>IF($AC3029=1,SUMPRODUCT(--($AF$2:$AF$3501&lt;$AF3029))+1,"")</f>
        <v/>
      </c>
      <c r="AE3029">
        <f>IF($B3029="","",IF(OR($AA3029=TRUE(),$AA3029="TRUE"),0,1))</f>
        <v/>
      </c>
      <c r="AF3029">
        <f>IF($AC3029=1,IFERROR(IF(VALUE($B3029)&lt;100000000,VALUE($B3029),1000000000),IFERROR(IF(VALUE(MID($B3029,2,20))&lt;100000000,VALUE(MID($B3029,2,20)),1000000000),1000000000))+ROW()/100000,"")</f>
        <v/>
      </c>
    </row>
    <row r="3030">
      <c r="E3030" s="7" t="n"/>
      <c r="G3030" s="7" t="n"/>
      <c r="O3030" s="7">
        <f>IF($B3030="","",N3030*X3030/100)</f>
        <v/>
      </c>
      <c r="P3030" s="14" t="n"/>
      <c r="U3030" s="7" t="n"/>
      <c r="W3030" s="7">
        <f>IF($B3030="","",Z3030*AB3030/100)</f>
        <v/>
      </c>
      <c r="X3030" s="7">
        <f>IF($B3030="","",Z3030-W3030)</f>
        <v/>
      </c>
      <c r="Y3030" s="7">
        <f>IF($B3030="","",X3030-O3030)</f>
        <v/>
      </c>
      <c r="Z3030" s="7" t="n"/>
      <c r="AC3030">
        <f>IF($B3030="","",IF(COUNTIF($B$2:$B3030,$B3030)=1,1,0))</f>
        <v/>
      </c>
      <c r="AD3030">
        <f>IF($AC3030=1,SUMPRODUCT(--($AF$2:$AF$3501&lt;$AF3030))+1,"")</f>
        <v/>
      </c>
      <c r="AE3030">
        <f>IF($B3030="","",IF(OR($AA3030=TRUE(),$AA3030="TRUE"),0,1))</f>
        <v/>
      </c>
      <c r="AF3030">
        <f>IF($AC3030=1,IFERROR(IF(VALUE($B3030)&lt;100000000,VALUE($B3030),1000000000),IFERROR(IF(VALUE(MID($B3030,2,20))&lt;100000000,VALUE(MID($B3030,2,20)),1000000000),1000000000))+ROW()/100000,"")</f>
        <v/>
      </c>
    </row>
    <row r="3031">
      <c r="E3031" s="7" t="n"/>
      <c r="G3031" s="7" t="n"/>
      <c r="O3031" s="7">
        <f>IF($B3031="","",N3031*X3031/100)</f>
        <v/>
      </c>
      <c r="P3031" s="14" t="n"/>
      <c r="U3031" s="7" t="n"/>
      <c r="W3031" s="7">
        <f>IF($B3031="","",Z3031*AB3031/100)</f>
        <v/>
      </c>
      <c r="X3031" s="7">
        <f>IF($B3031="","",Z3031-W3031)</f>
        <v/>
      </c>
      <c r="Y3031" s="7">
        <f>IF($B3031="","",X3031-O3031)</f>
        <v/>
      </c>
      <c r="Z3031" s="7" t="n"/>
      <c r="AC3031">
        <f>IF($B3031="","",IF(COUNTIF($B$2:$B3031,$B3031)=1,1,0))</f>
        <v/>
      </c>
      <c r="AD3031">
        <f>IF($AC3031=1,SUMPRODUCT(--($AF$2:$AF$3501&lt;$AF3031))+1,"")</f>
        <v/>
      </c>
      <c r="AE3031">
        <f>IF($B3031="","",IF(OR($AA3031=TRUE(),$AA3031="TRUE"),0,1))</f>
        <v/>
      </c>
      <c r="AF3031">
        <f>IF($AC3031=1,IFERROR(IF(VALUE($B3031)&lt;100000000,VALUE($B3031),1000000000),IFERROR(IF(VALUE(MID($B3031,2,20))&lt;100000000,VALUE(MID($B3031,2,20)),1000000000),1000000000))+ROW()/100000,"")</f>
        <v/>
      </c>
    </row>
    <row r="3032">
      <c r="E3032" s="7" t="n"/>
      <c r="G3032" s="7" t="n"/>
      <c r="O3032" s="7">
        <f>IF($B3032="","",N3032*X3032/100)</f>
        <v/>
      </c>
      <c r="P3032" s="14" t="n"/>
      <c r="U3032" s="7" t="n"/>
      <c r="W3032" s="7">
        <f>IF($B3032="","",Z3032*AB3032/100)</f>
        <v/>
      </c>
      <c r="X3032" s="7">
        <f>IF($B3032="","",Z3032-W3032)</f>
        <v/>
      </c>
      <c r="Y3032" s="7">
        <f>IF($B3032="","",X3032-O3032)</f>
        <v/>
      </c>
      <c r="Z3032" s="7" t="n"/>
      <c r="AC3032">
        <f>IF($B3032="","",IF(COUNTIF($B$2:$B3032,$B3032)=1,1,0))</f>
        <v/>
      </c>
      <c r="AD3032">
        <f>IF($AC3032=1,SUMPRODUCT(--($AF$2:$AF$3501&lt;$AF3032))+1,"")</f>
        <v/>
      </c>
      <c r="AE3032">
        <f>IF($B3032="","",IF(OR($AA3032=TRUE(),$AA3032="TRUE"),0,1))</f>
        <v/>
      </c>
      <c r="AF3032">
        <f>IF($AC3032=1,IFERROR(IF(VALUE($B3032)&lt;100000000,VALUE($B3032),1000000000),IFERROR(IF(VALUE(MID($B3032,2,20))&lt;100000000,VALUE(MID($B3032,2,20)),1000000000),1000000000))+ROW()/100000,"")</f>
        <v/>
      </c>
    </row>
    <row r="3033">
      <c r="E3033" s="7" t="n"/>
      <c r="G3033" s="7" t="n"/>
      <c r="O3033" s="7">
        <f>IF($B3033="","",N3033*X3033/100)</f>
        <v/>
      </c>
      <c r="P3033" s="14" t="n"/>
      <c r="U3033" s="7" t="n"/>
      <c r="W3033" s="7">
        <f>IF($B3033="","",Z3033*AB3033/100)</f>
        <v/>
      </c>
      <c r="X3033" s="7">
        <f>IF($B3033="","",Z3033-W3033)</f>
        <v/>
      </c>
      <c r="Y3033" s="7">
        <f>IF($B3033="","",X3033-O3033)</f>
        <v/>
      </c>
      <c r="Z3033" s="7" t="n"/>
      <c r="AC3033">
        <f>IF($B3033="","",IF(COUNTIF($B$2:$B3033,$B3033)=1,1,0))</f>
        <v/>
      </c>
      <c r="AD3033">
        <f>IF($AC3033=1,SUMPRODUCT(--($AF$2:$AF$3501&lt;$AF3033))+1,"")</f>
        <v/>
      </c>
      <c r="AE3033">
        <f>IF($B3033="","",IF(OR($AA3033=TRUE(),$AA3033="TRUE"),0,1))</f>
        <v/>
      </c>
      <c r="AF3033">
        <f>IF($AC3033=1,IFERROR(IF(VALUE($B3033)&lt;100000000,VALUE($B3033),1000000000),IFERROR(IF(VALUE(MID($B3033,2,20))&lt;100000000,VALUE(MID($B3033,2,20)),1000000000),1000000000))+ROW()/100000,"")</f>
        <v/>
      </c>
    </row>
    <row r="3034">
      <c r="E3034" s="7" t="n"/>
      <c r="G3034" s="7" t="n"/>
      <c r="O3034" s="7">
        <f>IF($B3034="","",N3034*X3034/100)</f>
        <v/>
      </c>
      <c r="P3034" s="14" t="n"/>
      <c r="U3034" s="7" t="n"/>
      <c r="W3034" s="7">
        <f>IF($B3034="","",Z3034*AB3034/100)</f>
        <v/>
      </c>
      <c r="X3034" s="7">
        <f>IF($B3034="","",Z3034-W3034)</f>
        <v/>
      </c>
      <c r="Y3034" s="7">
        <f>IF($B3034="","",X3034-O3034)</f>
        <v/>
      </c>
      <c r="Z3034" s="7" t="n"/>
      <c r="AC3034">
        <f>IF($B3034="","",IF(COUNTIF($B$2:$B3034,$B3034)=1,1,0))</f>
        <v/>
      </c>
      <c r="AD3034">
        <f>IF($AC3034=1,SUMPRODUCT(--($AF$2:$AF$3501&lt;$AF3034))+1,"")</f>
        <v/>
      </c>
      <c r="AE3034">
        <f>IF($B3034="","",IF(OR($AA3034=TRUE(),$AA3034="TRUE"),0,1))</f>
        <v/>
      </c>
      <c r="AF3034">
        <f>IF($AC3034=1,IFERROR(IF(VALUE($B3034)&lt;100000000,VALUE($B3034),1000000000),IFERROR(IF(VALUE(MID($B3034,2,20))&lt;100000000,VALUE(MID($B3034,2,20)),1000000000),1000000000))+ROW()/100000,"")</f>
        <v/>
      </c>
    </row>
    <row r="3035">
      <c r="E3035" s="7" t="n"/>
      <c r="G3035" s="7" t="n"/>
      <c r="O3035" s="7">
        <f>IF($B3035="","",N3035*X3035/100)</f>
        <v/>
      </c>
      <c r="P3035" s="14" t="n"/>
      <c r="U3035" s="7" t="n"/>
      <c r="W3035" s="7">
        <f>IF($B3035="","",Z3035*AB3035/100)</f>
        <v/>
      </c>
      <c r="X3035" s="7">
        <f>IF($B3035="","",Z3035-W3035)</f>
        <v/>
      </c>
      <c r="Y3035" s="7">
        <f>IF($B3035="","",X3035-O3035)</f>
        <v/>
      </c>
      <c r="Z3035" s="7" t="n"/>
      <c r="AC3035">
        <f>IF($B3035="","",IF(COUNTIF($B$2:$B3035,$B3035)=1,1,0))</f>
        <v/>
      </c>
      <c r="AD3035">
        <f>IF($AC3035=1,SUMPRODUCT(--($AF$2:$AF$3501&lt;$AF3035))+1,"")</f>
        <v/>
      </c>
      <c r="AE3035">
        <f>IF($B3035="","",IF(OR($AA3035=TRUE(),$AA3035="TRUE"),0,1))</f>
        <v/>
      </c>
      <c r="AF3035">
        <f>IF($AC3035=1,IFERROR(IF(VALUE($B3035)&lt;100000000,VALUE($B3035),1000000000),IFERROR(IF(VALUE(MID($B3035,2,20))&lt;100000000,VALUE(MID($B3035,2,20)),1000000000),1000000000))+ROW()/100000,"")</f>
        <v/>
      </c>
    </row>
    <row r="3036">
      <c r="E3036" s="7" t="n"/>
      <c r="G3036" s="7" t="n"/>
      <c r="O3036" s="7">
        <f>IF($B3036="","",N3036*X3036/100)</f>
        <v/>
      </c>
      <c r="P3036" s="14" t="n"/>
      <c r="U3036" s="7" t="n"/>
      <c r="W3036" s="7">
        <f>IF($B3036="","",Z3036*AB3036/100)</f>
        <v/>
      </c>
      <c r="X3036" s="7">
        <f>IF($B3036="","",Z3036-W3036)</f>
        <v/>
      </c>
      <c r="Y3036" s="7">
        <f>IF($B3036="","",X3036-O3036)</f>
        <v/>
      </c>
      <c r="Z3036" s="7" t="n"/>
      <c r="AC3036">
        <f>IF($B3036="","",IF(COUNTIF($B$2:$B3036,$B3036)=1,1,0))</f>
        <v/>
      </c>
      <c r="AD3036">
        <f>IF($AC3036=1,SUMPRODUCT(--($AF$2:$AF$3501&lt;$AF3036))+1,"")</f>
        <v/>
      </c>
      <c r="AE3036">
        <f>IF($B3036="","",IF(OR($AA3036=TRUE(),$AA3036="TRUE"),0,1))</f>
        <v/>
      </c>
      <c r="AF3036">
        <f>IF($AC3036=1,IFERROR(IF(VALUE($B3036)&lt;100000000,VALUE($B3036),1000000000),IFERROR(IF(VALUE(MID($B3036,2,20))&lt;100000000,VALUE(MID($B3036,2,20)),1000000000),1000000000))+ROW()/100000,"")</f>
        <v/>
      </c>
    </row>
    <row r="3037">
      <c r="E3037" s="7" t="n"/>
      <c r="G3037" s="7" t="n"/>
      <c r="O3037" s="7">
        <f>IF($B3037="","",N3037*X3037/100)</f>
        <v/>
      </c>
      <c r="P3037" s="14" t="n"/>
      <c r="U3037" s="7" t="n"/>
      <c r="W3037" s="7">
        <f>IF($B3037="","",Z3037*AB3037/100)</f>
        <v/>
      </c>
      <c r="X3037" s="7">
        <f>IF($B3037="","",Z3037-W3037)</f>
        <v/>
      </c>
      <c r="Y3037" s="7">
        <f>IF($B3037="","",X3037-O3037)</f>
        <v/>
      </c>
      <c r="Z3037" s="7" t="n"/>
      <c r="AC3037">
        <f>IF($B3037="","",IF(COUNTIF($B$2:$B3037,$B3037)=1,1,0))</f>
        <v/>
      </c>
      <c r="AD3037">
        <f>IF($AC3037=1,SUMPRODUCT(--($AF$2:$AF$3501&lt;$AF3037))+1,"")</f>
        <v/>
      </c>
      <c r="AE3037">
        <f>IF($B3037="","",IF(OR($AA3037=TRUE(),$AA3037="TRUE"),0,1))</f>
        <v/>
      </c>
      <c r="AF3037">
        <f>IF($AC3037=1,IFERROR(IF(VALUE($B3037)&lt;100000000,VALUE($B3037),1000000000),IFERROR(IF(VALUE(MID($B3037,2,20))&lt;100000000,VALUE(MID($B3037,2,20)),1000000000),1000000000))+ROW()/100000,"")</f>
        <v/>
      </c>
    </row>
    <row r="3038">
      <c r="E3038" s="7" t="n"/>
      <c r="G3038" s="7" t="n"/>
      <c r="O3038" s="7">
        <f>IF($B3038="","",N3038*X3038/100)</f>
        <v/>
      </c>
      <c r="P3038" s="14" t="n"/>
      <c r="U3038" s="7" t="n"/>
      <c r="W3038" s="7">
        <f>IF($B3038="","",Z3038*AB3038/100)</f>
        <v/>
      </c>
      <c r="X3038" s="7">
        <f>IF($B3038="","",Z3038-W3038)</f>
        <v/>
      </c>
      <c r="Y3038" s="7">
        <f>IF($B3038="","",X3038-O3038)</f>
        <v/>
      </c>
      <c r="Z3038" s="7" t="n"/>
      <c r="AC3038">
        <f>IF($B3038="","",IF(COUNTIF($B$2:$B3038,$B3038)=1,1,0))</f>
        <v/>
      </c>
      <c r="AD3038">
        <f>IF($AC3038=1,SUMPRODUCT(--($AF$2:$AF$3501&lt;$AF3038))+1,"")</f>
        <v/>
      </c>
      <c r="AE3038">
        <f>IF($B3038="","",IF(OR($AA3038=TRUE(),$AA3038="TRUE"),0,1))</f>
        <v/>
      </c>
      <c r="AF3038">
        <f>IF($AC3038=1,IFERROR(IF(VALUE($B3038)&lt;100000000,VALUE($B3038),1000000000),IFERROR(IF(VALUE(MID($B3038,2,20))&lt;100000000,VALUE(MID($B3038,2,20)),1000000000),1000000000))+ROW()/100000,"")</f>
        <v/>
      </c>
    </row>
    <row r="3039">
      <c r="E3039" s="7" t="n"/>
      <c r="G3039" s="7" t="n"/>
      <c r="O3039" s="7">
        <f>IF($B3039="","",N3039*X3039/100)</f>
        <v/>
      </c>
      <c r="P3039" s="14" t="n"/>
      <c r="U3039" s="7" t="n"/>
      <c r="W3039" s="7">
        <f>IF($B3039="","",Z3039*AB3039/100)</f>
        <v/>
      </c>
      <c r="X3039" s="7">
        <f>IF($B3039="","",Z3039-W3039)</f>
        <v/>
      </c>
      <c r="Y3039" s="7">
        <f>IF($B3039="","",X3039-O3039)</f>
        <v/>
      </c>
      <c r="Z3039" s="7" t="n"/>
      <c r="AC3039">
        <f>IF($B3039="","",IF(COUNTIF($B$2:$B3039,$B3039)=1,1,0))</f>
        <v/>
      </c>
      <c r="AD3039">
        <f>IF($AC3039=1,SUMPRODUCT(--($AF$2:$AF$3501&lt;$AF3039))+1,"")</f>
        <v/>
      </c>
      <c r="AE3039">
        <f>IF($B3039="","",IF(OR($AA3039=TRUE(),$AA3039="TRUE"),0,1))</f>
        <v/>
      </c>
      <c r="AF3039">
        <f>IF($AC3039=1,IFERROR(IF(VALUE($B3039)&lt;100000000,VALUE($B3039),1000000000),IFERROR(IF(VALUE(MID($B3039,2,20))&lt;100000000,VALUE(MID($B3039,2,20)),1000000000),1000000000))+ROW()/100000,"")</f>
        <v/>
      </c>
    </row>
    <row r="3040">
      <c r="E3040" s="7" t="n"/>
      <c r="G3040" s="7" t="n"/>
      <c r="O3040" s="7">
        <f>IF($B3040="","",N3040*X3040/100)</f>
        <v/>
      </c>
      <c r="P3040" s="14" t="n"/>
      <c r="U3040" s="7" t="n"/>
      <c r="W3040" s="7">
        <f>IF($B3040="","",Z3040*AB3040/100)</f>
        <v/>
      </c>
      <c r="X3040" s="7">
        <f>IF($B3040="","",Z3040-W3040)</f>
        <v/>
      </c>
      <c r="Y3040" s="7">
        <f>IF($B3040="","",X3040-O3040)</f>
        <v/>
      </c>
      <c r="Z3040" s="7" t="n"/>
      <c r="AC3040">
        <f>IF($B3040="","",IF(COUNTIF($B$2:$B3040,$B3040)=1,1,0))</f>
        <v/>
      </c>
      <c r="AD3040">
        <f>IF($AC3040=1,SUMPRODUCT(--($AF$2:$AF$3501&lt;$AF3040))+1,"")</f>
        <v/>
      </c>
      <c r="AE3040">
        <f>IF($B3040="","",IF(OR($AA3040=TRUE(),$AA3040="TRUE"),0,1))</f>
        <v/>
      </c>
      <c r="AF3040">
        <f>IF($AC3040=1,IFERROR(IF(VALUE($B3040)&lt;100000000,VALUE($B3040),1000000000),IFERROR(IF(VALUE(MID($B3040,2,20))&lt;100000000,VALUE(MID($B3040,2,20)),1000000000),1000000000))+ROW()/100000,"")</f>
        <v/>
      </c>
    </row>
    <row r="3041">
      <c r="E3041" s="7" t="n"/>
      <c r="G3041" s="7" t="n"/>
      <c r="O3041" s="7">
        <f>IF($B3041="","",N3041*X3041/100)</f>
        <v/>
      </c>
      <c r="P3041" s="14" t="n"/>
      <c r="U3041" s="7" t="n"/>
      <c r="W3041" s="7">
        <f>IF($B3041="","",Z3041*AB3041/100)</f>
        <v/>
      </c>
      <c r="X3041" s="7">
        <f>IF($B3041="","",Z3041-W3041)</f>
        <v/>
      </c>
      <c r="Y3041" s="7">
        <f>IF($B3041="","",X3041-O3041)</f>
        <v/>
      </c>
      <c r="Z3041" s="7" t="n"/>
      <c r="AC3041">
        <f>IF($B3041="","",IF(COUNTIF($B$2:$B3041,$B3041)=1,1,0))</f>
        <v/>
      </c>
      <c r="AD3041">
        <f>IF($AC3041=1,SUMPRODUCT(--($AF$2:$AF$3501&lt;$AF3041))+1,"")</f>
        <v/>
      </c>
      <c r="AE3041">
        <f>IF($B3041="","",IF(OR($AA3041=TRUE(),$AA3041="TRUE"),0,1))</f>
        <v/>
      </c>
      <c r="AF3041">
        <f>IF($AC3041=1,IFERROR(IF(VALUE($B3041)&lt;100000000,VALUE($B3041),1000000000),IFERROR(IF(VALUE(MID($B3041,2,20))&lt;100000000,VALUE(MID($B3041,2,20)),1000000000),1000000000))+ROW()/100000,"")</f>
        <v/>
      </c>
    </row>
    <row r="3042">
      <c r="E3042" s="7" t="n"/>
      <c r="G3042" s="7" t="n"/>
      <c r="O3042" s="7">
        <f>IF($B3042="","",N3042*X3042/100)</f>
        <v/>
      </c>
      <c r="P3042" s="14" t="n"/>
      <c r="U3042" s="7" t="n"/>
      <c r="W3042" s="7">
        <f>IF($B3042="","",Z3042*AB3042/100)</f>
        <v/>
      </c>
      <c r="X3042" s="7">
        <f>IF($B3042="","",Z3042-W3042)</f>
        <v/>
      </c>
      <c r="Y3042" s="7">
        <f>IF($B3042="","",X3042-O3042)</f>
        <v/>
      </c>
      <c r="Z3042" s="7" t="n"/>
      <c r="AC3042">
        <f>IF($B3042="","",IF(COUNTIF($B$2:$B3042,$B3042)=1,1,0))</f>
        <v/>
      </c>
      <c r="AD3042">
        <f>IF($AC3042=1,SUMPRODUCT(--($AF$2:$AF$3501&lt;$AF3042))+1,"")</f>
        <v/>
      </c>
      <c r="AE3042">
        <f>IF($B3042="","",IF(OR($AA3042=TRUE(),$AA3042="TRUE"),0,1))</f>
        <v/>
      </c>
      <c r="AF3042">
        <f>IF($AC3042=1,IFERROR(IF(VALUE($B3042)&lt;100000000,VALUE($B3042),1000000000),IFERROR(IF(VALUE(MID($B3042,2,20))&lt;100000000,VALUE(MID($B3042,2,20)),1000000000),1000000000))+ROW()/100000,"")</f>
        <v/>
      </c>
    </row>
    <row r="3043">
      <c r="E3043" s="7" t="n"/>
      <c r="G3043" s="7" t="n"/>
      <c r="O3043" s="7">
        <f>IF($B3043="","",N3043*X3043/100)</f>
        <v/>
      </c>
      <c r="P3043" s="14" t="n"/>
      <c r="U3043" s="7" t="n"/>
      <c r="W3043" s="7">
        <f>IF($B3043="","",Z3043*AB3043/100)</f>
        <v/>
      </c>
      <c r="X3043" s="7">
        <f>IF($B3043="","",Z3043-W3043)</f>
        <v/>
      </c>
      <c r="Y3043" s="7">
        <f>IF($B3043="","",X3043-O3043)</f>
        <v/>
      </c>
      <c r="Z3043" s="7" t="n"/>
      <c r="AC3043">
        <f>IF($B3043="","",IF(COUNTIF($B$2:$B3043,$B3043)=1,1,0))</f>
        <v/>
      </c>
      <c r="AD3043">
        <f>IF($AC3043=1,SUMPRODUCT(--($AF$2:$AF$3501&lt;$AF3043))+1,"")</f>
        <v/>
      </c>
      <c r="AE3043">
        <f>IF($B3043="","",IF(OR($AA3043=TRUE(),$AA3043="TRUE"),0,1))</f>
        <v/>
      </c>
      <c r="AF3043">
        <f>IF($AC3043=1,IFERROR(IF(VALUE($B3043)&lt;100000000,VALUE($B3043),1000000000),IFERROR(IF(VALUE(MID($B3043,2,20))&lt;100000000,VALUE(MID($B3043,2,20)),1000000000),1000000000))+ROW()/100000,"")</f>
        <v/>
      </c>
    </row>
    <row r="3044">
      <c r="E3044" s="7" t="n"/>
      <c r="G3044" s="7" t="n"/>
      <c r="O3044" s="7">
        <f>IF($B3044="","",N3044*X3044/100)</f>
        <v/>
      </c>
      <c r="P3044" s="14" t="n"/>
      <c r="U3044" s="7" t="n"/>
      <c r="W3044" s="7">
        <f>IF($B3044="","",Z3044*AB3044/100)</f>
        <v/>
      </c>
      <c r="X3044" s="7">
        <f>IF($B3044="","",Z3044-W3044)</f>
        <v/>
      </c>
      <c r="Y3044" s="7">
        <f>IF($B3044="","",X3044-O3044)</f>
        <v/>
      </c>
      <c r="Z3044" s="7" t="n"/>
      <c r="AC3044">
        <f>IF($B3044="","",IF(COUNTIF($B$2:$B3044,$B3044)=1,1,0))</f>
        <v/>
      </c>
      <c r="AD3044">
        <f>IF($AC3044=1,SUMPRODUCT(--($AF$2:$AF$3501&lt;$AF3044))+1,"")</f>
        <v/>
      </c>
      <c r="AE3044">
        <f>IF($B3044="","",IF(OR($AA3044=TRUE(),$AA3044="TRUE"),0,1))</f>
        <v/>
      </c>
      <c r="AF3044">
        <f>IF($AC3044=1,IFERROR(IF(VALUE($B3044)&lt;100000000,VALUE($B3044),1000000000),IFERROR(IF(VALUE(MID($B3044,2,20))&lt;100000000,VALUE(MID($B3044,2,20)),1000000000),1000000000))+ROW()/100000,"")</f>
        <v/>
      </c>
    </row>
    <row r="3045">
      <c r="E3045" s="7" t="n"/>
      <c r="G3045" s="7" t="n"/>
      <c r="O3045" s="7">
        <f>IF($B3045="","",N3045*X3045/100)</f>
        <v/>
      </c>
      <c r="P3045" s="14" t="n"/>
      <c r="U3045" s="7" t="n"/>
      <c r="W3045" s="7">
        <f>IF($B3045="","",Z3045*AB3045/100)</f>
        <v/>
      </c>
      <c r="X3045" s="7">
        <f>IF($B3045="","",Z3045-W3045)</f>
        <v/>
      </c>
      <c r="Y3045" s="7">
        <f>IF($B3045="","",X3045-O3045)</f>
        <v/>
      </c>
      <c r="Z3045" s="7" t="n"/>
      <c r="AC3045">
        <f>IF($B3045="","",IF(COUNTIF($B$2:$B3045,$B3045)=1,1,0))</f>
        <v/>
      </c>
      <c r="AD3045">
        <f>IF($AC3045=1,SUMPRODUCT(--($AF$2:$AF$3501&lt;$AF3045))+1,"")</f>
        <v/>
      </c>
      <c r="AE3045">
        <f>IF($B3045="","",IF(OR($AA3045=TRUE(),$AA3045="TRUE"),0,1))</f>
        <v/>
      </c>
      <c r="AF3045">
        <f>IF($AC3045=1,IFERROR(IF(VALUE($B3045)&lt;100000000,VALUE($B3045),1000000000),IFERROR(IF(VALUE(MID($B3045,2,20))&lt;100000000,VALUE(MID($B3045,2,20)),1000000000),1000000000))+ROW()/100000,"")</f>
        <v/>
      </c>
    </row>
    <row r="3046">
      <c r="E3046" s="7" t="n"/>
      <c r="G3046" s="7" t="n"/>
      <c r="O3046" s="7">
        <f>IF($B3046="","",N3046*X3046/100)</f>
        <v/>
      </c>
      <c r="P3046" s="14" t="n"/>
      <c r="U3046" s="7" t="n"/>
      <c r="W3046" s="7">
        <f>IF($B3046="","",Z3046*AB3046/100)</f>
        <v/>
      </c>
      <c r="X3046" s="7">
        <f>IF($B3046="","",Z3046-W3046)</f>
        <v/>
      </c>
      <c r="Y3046" s="7">
        <f>IF($B3046="","",X3046-O3046)</f>
        <v/>
      </c>
      <c r="Z3046" s="7" t="n"/>
      <c r="AC3046">
        <f>IF($B3046="","",IF(COUNTIF($B$2:$B3046,$B3046)=1,1,0))</f>
        <v/>
      </c>
      <c r="AD3046">
        <f>IF($AC3046=1,SUMPRODUCT(--($AF$2:$AF$3501&lt;$AF3046))+1,"")</f>
        <v/>
      </c>
      <c r="AE3046">
        <f>IF($B3046="","",IF(OR($AA3046=TRUE(),$AA3046="TRUE"),0,1))</f>
        <v/>
      </c>
      <c r="AF3046">
        <f>IF($AC3046=1,IFERROR(IF(VALUE($B3046)&lt;100000000,VALUE($B3046),1000000000),IFERROR(IF(VALUE(MID($B3046,2,20))&lt;100000000,VALUE(MID($B3046,2,20)),1000000000),1000000000))+ROW()/100000,"")</f>
        <v/>
      </c>
    </row>
    <row r="3047">
      <c r="E3047" s="7" t="n"/>
      <c r="G3047" s="7" t="n"/>
      <c r="O3047" s="7">
        <f>IF($B3047="","",N3047*X3047/100)</f>
        <v/>
      </c>
      <c r="P3047" s="14" t="n"/>
      <c r="U3047" s="7" t="n"/>
      <c r="W3047" s="7">
        <f>IF($B3047="","",Z3047*AB3047/100)</f>
        <v/>
      </c>
      <c r="X3047" s="7">
        <f>IF($B3047="","",Z3047-W3047)</f>
        <v/>
      </c>
      <c r="Y3047" s="7">
        <f>IF($B3047="","",X3047-O3047)</f>
        <v/>
      </c>
      <c r="Z3047" s="7" t="n"/>
      <c r="AC3047">
        <f>IF($B3047="","",IF(COUNTIF($B$2:$B3047,$B3047)=1,1,0))</f>
        <v/>
      </c>
      <c r="AD3047">
        <f>IF($AC3047=1,SUMPRODUCT(--($AF$2:$AF$3501&lt;$AF3047))+1,"")</f>
        <v/>
      </c>
      <c r="AE3047">
        <f>IF($B3047="","",IF(OR($AA3047=TRUE(),$AA3047="TRUE"),0,1))</f>
        <v/>
      </c>
      <c r="AF3047">
        <f>IF($AC3047=1,IFERROR(IF(VALUE($B3047)&lt;100000000,VALUE($B3047),1000000000),IFERROR(IF(VALUE(MID($B3047,2,20))&lt;100000000,VALUE(MID($B3047,2,20)),1000000000),1000000000))+ROW()/100000,"")</f>
        <v/>
      </c>
    </row>
    <row r="3048">
      <c r="E3048" s="7" t="n"/>
      <c r="G3048" s="7" t="n"/>
      <c r="O3048" s="7">
        <f>IF($B3048="","",N3048*X3048/100)</f>
        <v/>
      </c>
      <c r="P3048" s="14" t="n"/>
      <c r="U3048" s="7" t="n"/>
      <c r="W3048" s="7">
        <f>IF($B3048="","",Z3048*AB3048/100)</f>
        <v/>
      </c>
      <c r="X3048" s="7">
        <f>IF($B3048="","",Z3048-W3048)</f>
        <v/>
      </c>
      <c r="Y3048" s="7">
        <f>IF($B3048="","",X3048-O3048)</f>
        <v/>
      </c>
      <c r="Z3048" s="7" t="n"/>
      <c r="AC3048">
        <f>IF($B3048="","",IF(COUNTIF($B$2:$B3048,$B3048)=1,1,0))</f>
        <v/>
      </c>
      <c r="AD3048">
        <f>IF($AC3048=1,SUMPRODUCT(--($AF$2:$AF$3501&lt;$AF3048))+1,"")</f>
        <v/>
      </c>
      <c r="AE3048">
        <f>IF($B3048="","",IF(OR($AA3048=TRUE(),$AA3048="TRUE"),0,1))</f>
        <v/>
      </c>
      <c r="AF3048">
        <f>IF($AC3048=1,IFERROR(IF(VALUE($B3048)&lt;100000000,VALUE($B3048),1000000000),IFERROR(IF(VALUE(MID($B3048,2,20))&lt;100000000,VALUE(MID($B3048,2,20)),1000000000),1000000000))+ROW()/100000,"")</f>
        <v/>
      </c>
    </row>
    <row r="3049">
      <c r="E3049" s="7" t="n"/>
      <c r="G3049" s="7" t="n"/>
      <c r="O3049" s="7">
        <f>IF($B3049="","",N3049*X3049/100)</f>
        <v/>
      </c>
      <c r="P3049" s="14" t="n"/>
      <c r="U3049" s="7" t="n"/>
      <c r="W3049" s="7">
        <f>IF($B3049="","",Z3049*AB3049/100)</f>
        <v/>
      </c>
      <c r="X3049" s="7">
        <f>IF($B3049="","",Z3049-W3049)</f>
        <v/>
      </c>
      <c r="Y3049" s="7">
        <f>IF($B3049="","",X3049-O3049)</f>
        <v/>
      </c>
      <c r="Z3049" s="7" t="n"/>
      <c r="AC3049">
        <f>IF($B3049="","",IF(COUNTIF($B$2:$B3049,$B3049)=1,1,0))</f>
        <v/>
      </c>
      <c r="AD3049">
        <f>IF($AC3049=1,SUMPRODUCT(--($AF$2:$AF$3501&lt;$AF3049))+1,"")</f>
        <v/>
      </c>
      <c r="AE3049">
        <f>IF($B3049="","",IF(OR($AA3049=TRUE(),$AA3049="TRUE"),0,1))</f>
        <v/>
      </c>
      <c r="AF3049">
        <f>IF($AC3049=1,IFERROR(IF(VALUE($B3049)&lt;100000000,VALUE($B3049),1000000000),IFERROR(IF(VALUE(MID($B3049,2,20))&lt;100000000,VALUE(MID($B3049,2,20)),1000000000),1000000000))+ROW()/100000,"")</f>
        <v/>
      </c>
    </row>
    <row r="3050">
      <c r="E3050" s="7" t="n"/>
      <c r="G3050" s="7" t="n"/>
      <c r="O3050" s="7">
        <f>IF($B3050="","",N3050*X3050/100)</f>
        <v/>
      </c>
      <c r="P3050" s="14" t="n"/>
      <c r="U3050" s="7" t="n"/>
      <c r="W3050" s="7">
        <f>IF($B3050="","",Z3050*AB3050/100)</f>
        <v/>
      </c>
      <c r="X3050" s="7">
        <f>IF($B3050="","",Z3050-W3050)</f>
        <v/>
      </c>
      <c r="Y3050" s="7">
        <f>IF($B3050="","",X3050-O3050)</f>
        <v/>
      </c>
      <c r="Z3050" s="7" t="n"/>
      <c r="AC3050">
        <f>IF($B3050="","",IF(COUNTIF($B$2:$B3050,$B3050)=1,1,0))</f>
        <v/>
      </c>
      <c r="AD3050">
        <f>IF($AC3050=1,SUMPRODUCT(--($AF$2:$AF$3501&lt;$AF3050))+1,"")</f>
        <v/>
      </c>
      <c r="AE3050">
        <f>IF($B3050="","",IF(OR($AA3050=TRUE(),$AA3050="TRUE"),0,1))</f>
        <v/>
      </c>
      <c r="AF3050">
        <f>IF($AC3050=1,IFERROR(IF(VALUE($B3050)&lt;100000000,VALUE($B3050),1000000000),IFERROR(IF(VALUE(MID($B3050,2,20))&lt;100000000,VALUE(MID($B3050,2,20)),1000000000),1000000000))+ROW()/100000,"")</f>
        <v/>
      </c>
    </row>
    <row r="3051">
      <c r="E3051" s="7" t="n"/>
      <c r="G3051" s="7" t="n"/>
      <c r="O3051" s="7">
        <f>IF($B3051="","",N3051*X3051/100)</f>
        <v/>
      </c>
      <c r="P3051" s="14" t="n"/>
      <c r="U3051" s="7" t="n"/>
      <c r="W3051" s="7">
        <f>IF($B3051="","",Z3051*AB3051/100)</f>
        <v/>
      </c>
      <c r="X3051" s="7">
        <f>IF($B3051="","",Z3051-W3051)</f>
        <v/>
      </c>
      <c r="Y3051" s="7">
        <f>IF($B3051="","",X3051-O3051)</f>
        <v/>
      </c>
      <c r="Z3051" s="7" t="n"/>
      <c r="AC3051">
        <f>IF($B3051="","",IF(COUNTIF($B$2:$B3051,$B3051)=1,1,0))</f>
        <v/>
      </c>
      <c r="AD3051">
        <f>IF($AC3051=1,SUMPRODUCT(--($AF$2:$AF$3501&lt;$AF3051))+1,"")</f>
        <v/>
      </c>
      <c r="AE3051">
        <f>IF($B3051="","",IF(OR($AA3051=TRUE(),$AA3051="TRUE"),0,1))</f>
        <v/>
      </c>
      <c r="AF3051">
        <f>IF($AC3051=1,IFERROR(IF(VALUE($B3051)&lt;100000000,VALUE($B3051),1000000000),IFERROR(IF(VALUE(MID($B3051,2,20))&lt;100000000,VALUE(MID($B3051,2,20)),1000000000),1000000000))+ROW()/100000,"")</f>
        <v/>
      </c>
    </row>
    <row r="3052">
      <c r="E3052" s="7" t="n"/>
      <c r="G3052" s="7" t="n"/>
      <c r="O3052" s="7">
        <f>IF($B3052="","",N3052*X3052/100)</f>
        <v/>
      </c>
      <c r="P3052" s="14" t="n"/>
      <c r="U3052" s="7" t="n"/>
      <c r="W3052" s="7">
        <f>IF($B3052="","",Z3052*AB3052/100)</f>
        <v/>
      </c>
      <c r="X3052" s="7">
        <f>IF($B3052="","",Z3052-W3052)</f>
        <v/>
      </c>
      <c r="Y3052" s="7">
        <f>IF($B3052="","",X3052-O3052)</f>
        <v/>
      </c>
      <c r="Z3052" s="7" t="n"/>
      <c r="AC3052">
        <f>IF($B3052="","",IF(COUNTIF($B$2:$B3052,$B3052)=1,1,0))</f>
        <v/>
      </c>
      <c r="AD3052">
        <f>IF($AC3052=1,SUMPRODUCT(--($AF$2:$AF$3501&lt;$AF3052))+1,"")</f>
        <v/>
      </c>
      <c r="AE3052">
        <f>IF($B3052="","",IF(OR($AA3052=TRUE(),$AA3052="TRUE"),0,1))</f>
        <v/>
      </c>
      <c r="AF3052">
        <f>IF($AC3052=1,IFERROR(IF(VALUE($B3052)&lt;100000000,VALUE($B3052),1000000000),IFERROR(IF(VALUE(MID($B3052,2,20))&lt;100000000,VALUE(MID($B3052,2,20)),1000000000),1000000000))+ROW()/100000,"")</f>
        <v/>
      </c>
    </row>
    <row r="3053">
      <c r="E3053" s="7" t="n"/>
      <c r="G3053" s="7" t="n"/>
      <c r="O3053" s="7">
        <f>IF($B3053="","",N3053*X3053/100)</f>
        <v/>
      </c>
      <c r="P3053" s="14" t="n"/>
      <c r="U3053" s="7" t="n"/>
      <c r="W3053" s="7">
        <f>IF($B3053="","",Z3053*AB3053/100)</f>
        <v/>
      </c>
      <c r="X3053" s="7">
        <f>IF($B3053="","",Z3053-W3053)</f>
        <v/>
      </c>
      <c r="Y3053" s="7">
        <f>IF($B3053="","",X3053-O3053)</f>
        <v/>
      </c>
      <c r="Z3053" s="7" t="n"/>
      <c r="AC3053">
        <f>IF($B3053="","",IF(COUNTIF($B$2:$B3053,$B3053)=1,1,0))</f>
        <v/>
      </c>
      <c r="AD3053">
        <f>IF($AC3053=1,SUMPRODUCT(--($AF$2:$AF$3501&lt;$AF3053))+1,"")</f>
        <v/>
      </c>
      <c r="AE3053">
        <f>IF($B3053="","",IF(OR($AA3053=TRUE(),$AA3053="TRUE"),0,1))</f>
        <v/>
      </c>
      <c r="AF3053">
        <f>IF($AC3053=1,IFERROR(IF(VALUE($B3053)&lt;100000000,VALUE($B3053),1000000000),IFERROR(IF(VALUE(MID($B3053,2,20))&lt;100000000,VALUE(MID($B3053,2,20)),1000000000),1000000000))+ROW()/100000,"")</f>
        <v/>
      </c>
    </row>
    <row r="3054">
      <c r="E3054" s="7" t="n"/>
      <c r="G3054" s="7" t="n"/>
      <c r="O3054" s="7">
        <f>IF($B3054="","",N3054*X3054/100)</f>
        <v/>
      </c>
      <c r="P3054" s="14" t="n"/>
      <c r="U3054" s="7" t="n"/>
      <c r="W3054" s="7">
        <f>IF($B3054="","",Z3054*AB3054/100)</f>
        <v/>
      </c>
      <c r="X3054" s="7">
        <f>IF($B3054="","",Z3054-W3054)</f>
        <v/>
      </c>
      <c r="Y3054" s="7">
        <f>IF($B3054="","",X3054-O3054)</f>
        <v/>
      </c>
      <c r="Z3054" s="7" t="n"/>
      <c r="AC3054">
        <f>IF($B3054="","",IF(COUNTIF($B$2:$B3054,$B3054)=1,1,0))</f>
        <v/>
      </c>
      <c r="AD3054">
        <f>IF($AC3054=1,SUMPRODUCT(--($AF$2:$AF$3501&lt;$AF3054))+1,"")</f>
        <v/>
      </c>
      <c r="AE3054">
        <f>IF($B3054="","",IF(OR($AA3054=TRUE(),$AA3054="TRUE"),0,1))</f>
        <v/>
      </c>
      <c r="AF3054">
        <f>IF($AC3054=1,IFERROR(IF(VALUE($B3054)&lt;100000000,VALUE($B3054),1000000000),IFERROR(IF(VALUE(MID($B3054,2,20))&lt;100000000,VALUE(MID($B3054,2,20)),1000000000),1000000000))+ROW()/100000,"")</f>
        <v/>
      </c>
    </row>
    <row r="3055">
      <c r="E3055" s="7" t="n"/>
      <c r="G3055" s="7" t="n"/>
      <c r="O3055" s="7">
        <f>IF($B3055="","",N3055*X3055/100)</f>
        <v/>
      </c>
      <c r="P3055" s="14" t="n"/>
      <c r="U3055" s="7" t="n"/>
      <c r="W3055" s="7">
        <f>IF($B3055="","",Z3055*AB3055/100)</f>
        <v/>
      </c>
      <c r="X3055" s="7">
        <f>IF($B3055="","",Z3055-W3055)</f>
        <v/>
      </c>
      <c r="Y3055" s="7">
        <f>IF($B3055="","",X3055-O3055)</f>
        <v/>
      </c>
      <c r="Z3055" s="7" t="n"/>
      <c r="AC3055">
        <f>IF($B3055="","",IF(COUNTIF($B$2:$B3055,$B3055)=1,1,0))</f>
        <v/>
      </c>
      <c r="AD3055">
        <f>IF($AC3055=1,SUMPRODUCT(--($AF$2:$AF$3501&lt;$AF3055))+1,"")</f>
        <v/>
      </c>
      <c r="AE3055">
        <f>IF($B3055="","",IF(OR($AA3055=TRUE(),$AA3055="TRUE"),0,1))</f>
        <v/>
      </c>
      <c r="AF3055">
        <f>IF($AC3055=1,IFERROR(IF(VALUE($B3055)&lt;100000000,VALUE($B3055),1000000000),IFERROR(IF(VALUE(MID($B3055,2,20))&lt;100000000,VALUE(MID($B3055,2,20)),1000000000),1000000000))+ROW()/100000,"")</f>
        <v/>
      </c>
    </row>
    <row r="3056">
      <c r="E3056" s="7" t="n"/>
      <c r="G3056" s="7" t="n"/>
      <c r="O3056" s="7">
        <f>IF($B3056="","",N3056*X3056/100)</f>
        <v/>
      </c>
      <c r="P3056" s="14" t="n"/>
      <c r="U3056" s="7" t="n"/>
      <c r="W3056" s="7">
        <f>IF($B3056="","",Z3056*AB3056/100)</f>
        <v/>
      </c>
      <c r="X3056" s="7">
        <f>IF($B3056="","",Z3056-W3056)</f>
        <v/>
      </c>
      <c r="Y3056" s="7">
        <f>IF($B3056="","",X3056-O3056)</f>
        <v/>
      </c>
      <c r="Z3056" s="7" t="n"/>
      <c r="AC3056">
        <f>IF($B3056="","",IF(COUNTIF($B$2:$B3056,$B3056)=1,1,0))</f>
        <v/>
      </c>
      <c r="AD3056">
        <f>IF($AC3056=1,SUMPRODUCT(--($AF$2:$AF$3501&lt;$AF3056))+1,"")</f>
        <v/>
      </c>
      <c r="AE3056">
        <f>IF($B3056="","",IF(OR($AA3056=TRUE(),$AA3056="TRUE"),0,1))</f>
        <v/>
      </c>
      <c r="AF3056">
        <f>IF($AC3056=1,IFERROR(IF(VALUE($B3056)&lt;100000000,VALUE($B3056),1000000000),IFERROR(IF(VALUE(MID($B3056,2,20))&lt;100000000,VALUE(MID($B3056,2,20)),1000000000),1000000000))+ROW()/100000,"")</f>
        <v/>
      </c>
    </row>
    <row r="3057">
      <c r="E3057" s="7" t="n"/>
      <c r="G3057" s="7" t="n"/>
      <c r="O3057" s="7">
        <f>IF($B3057="","",N3057*X3057/100)</f>
        <v/>
      </c>
      <c r="P3057" s="14" t="n"/>
      <c r="U3057" s="7" t="n"/>
      <c r="W3057" s="7">
        <f>IF($B3057="","",Z3057*AB3057/100)</f>
        <v/>
      </c>
      <c r="X3057" s="7">
        <f>IF($B3057="","",Z3057-W3057)</f>
        <v/>
      </c>
      <c r="Y3057" s="7">
        <f>IF($B3057="","",X3057-O3057)</f>
        <v/>
      </c>
      <c r="Z3057" s="7" t="n"/>
      <c r="AC3057">
        <f>IF($B3057="","",IF(COUNTIF($B$2:$B3057,$B3057)=1,1,0))</f>
        <v/>
      </c>
      <c r="AD3057">
        <f>IF($AC3057=1,SUMPRODUCT(--($AF$2:$AF$3501&lt;$AF3057))+1,"")</f>
        <v/>
      </c>
      <c r="AE3057">
        <f>IF($B3057="","",IF(OR($AA3057=TRUE(),$AA3057="TRUE"),0,1))</f>
        <v/>
      </c>
      <c r="AF3057">
        <f>IF($AC3057=1,IFERROR(IF(VALUE($B3057)&lt;100000000,VALUE($B3057),1000000000),IFERROR(IF(VALUE(MID($B3057,2,20))&lt;100000000,VALUE(MID($B3057,2,20)),1000000000),1000000000))+ROW()/100000,"")</f>
        <v/>
      </c>
    </row>
    <row r="3058">
      <c r="E3058" s="7" t="n"/>
      <c r="G3058" s="7" t="n"/>
      <c r="O3058" s="7">
        <f>IF($B3058="","",N3058*X3058/100)</f>
        <v/>
      </c>
      <c r="P3058" s="14" t="n"/>
      <c r="U3058" s="7" t="n"/>
      <c r="W3058" s="7">
        <f>IF($B3058="","",Z3058*AB3058/100)</f>
        <v/>
      </c>
      <c r="X3058" s="7">
        <f>IF($B3058="","",Z3058-W3058)</f>
        <v/>
      </c>
      <c r="Y3058" s="7">
        <f>IF($B3058="","",X3058-O3058)</f>
        <v/>
      </c>
      <c r="Z3058" s="7" t="n"/>
      <c r="AC3058">
        <f>IF($B3058="","",IF(COUNTIF($B$2:$B3058,$B3058)=1,1,0))</f>
        <v/>
      </c>
      <c r="AD3058">
        <f>IF($AC3058=1,SUMPRODUCT(--($AF$2:$AF$3501&lt;$AF3058))+1,"")</f>
        <v/>
      </c>
      <c r="AE3058">
        <f>IF($B3058="","",IF(OR($AA3058=TRUE(),$AA3058="TRUE"),0,1))</f>
        <v/>
      </c>
      <c r="AF3058">
        <f>IF($AC3058=1,IFERROR(IF(VALUE($B3058)&lt;100000000,VALUE($B3058),1000000000),IFERROR(IF(VALUE(MID($B3058,2,20))&lt;100000000,VALUE(MID($B3058,2,20)),1000000000),1000000000))+ROW()/100000,"")</f>
        <v/>
      </c>
    </row>
    <row r="3059">
      <c r="E3059" s="7" t="n"/>
      <c r="G3059" s="7" t="n"/>
      <c r="O3059" s="7">
        <f>IF($B3059="","",N3059*X3059/100)</f>
        <v/>
      </c>
      <c r="P3059" s="14" t="n"/>
      <c r="U3059" s="7" t="n"/>
      <c r="W3059" s="7">
        <f>IF($B3059="","",Z3059*AB3059/100)</f>
        <v/>
      </c>
      <c r="X3059" s="7">
        <f>IF($B3059="","",Z3059-W3059)</f>
        <v/>
      </c>
      <c r="Y3059" s="7">
        <f>IF($B3059="","",X3059-O3059)</f>
        <v/>
      </c>
      <c r="Z3059" s="7" t="n"/>
      <c r="AC3059">
        <f>IF($B3059="","",IF(COUNTIF($B$2:$B3059,$B3059)=1,1,0))</f>
        <v/>
      </c>
      <c r="AD3059">
        <f>IF($AC3059=1,SUMPRODUCT(--($AF$2:$AF$3501&lt;$AF3059))+1,"")</f>
        <v/>
      </c>
      <c r="AE3059">
        <f>IF($B3059="","",IF(OR($AA3059=TRUE(),$AA3059="TRUE"),0,1))</f>
        <v/>
      </c>
      <c r="AF3059">
        <f>IF($AC3059=1,IFERROR(IF(VALUE($B3059)&lt;100000000,VALUE($B3059),1000000000),IFERROR(IF(VALUE(MID($B3059,2,20))&lt;100000000,VALUE(MID($B3059,2,20)),1000000000),1000000000))+ROW()/100000,"")</f>
        <v/>
      </c>
    </row>
    <row r="3060">
      <c r="E3060" s="7" t="n"/>
      <c r="G3060" s="7" t="n"/>
      <c r="O3060" s="7">
        <f>IF($B3060="","",N3060*X3060/100)</f>
        <v/>
      </c>
      <c r="P3060" s="14" t="n"/>
      <c r="U3060" s="7" t="n"/>
      <c r="W3060" s="7">
        <f>IF($B3060="","",Z3060*AB3060/100)</f>
        <v/>
      </c>
      <c r="X3060" s="7">
        <f>IF($B3060="","",Z3060-W3060)</f>
        <v/>
      </c>
      <c r="Y3060" s="7">
        <f>IF($B3060="","",X3060-O3060)</f>
        <v/>
      </c>
      <c r="Z3060" s="7" t="n"/>
      <c r="AC3060">
        <f>IF($B3060="","",IF(COUNTIF($B$2:$B3060,$B3060)=1,1,0))</f>
        <v/>
      </c>
      <c r="AD3060">
        <f>IF($AC3060=1,SUMPRODUCT(--($AF$2:$AF$3501&lt;$AF3060))+1,"")</f>
        <v/>
      </c>
      <c r="AE3060">
        <f>IF($B3060="","",IF(OR($AA3060=TRUE(),$AA3060="TRUE"),0,1))</f>
        <v/>
      </c>
      <c r="AF3060">
        <f>IF($AC3060=1,IFERROR(IF(VALUE($B3060)&lt;100000000,VALUE($B3060),1000000000),IFERROR(IF(VALUE(MID($B3060,2,20))&lt;100000000,VALUE(MID($B3060,2,20)),1000000000),1000000000))+ROW()/100000,"")</f>
        <v/>
      </c>
    </row>
    <row r="3061">
      <c r="E3061" s="7" t="n"/>
      <c r="G3061" s="7" t="n"/>
      <c r="O3061" s="7">
        <f>IF($B3061="","",N3061*X3061/100)</f>
        <v/>
      </c>
      <c r="P3061" s="14" t="n"/>
      <c r="U3061" s="7" t="n"/>
      <c r="W3061" s="7">
        <f>IF($B3061="","",Z3061*AB3061/100)</f>
        <v/>
      </c>
      <c r="X3061" s="7">
        <f>IF($B3061="","",Z3061-W3061)</f>
        <v/>
      </c>
      <c r="Y3061" s="7">
        <f>IF($B3061="","",X3061-O3061)</f>
        <v/>
      </c>
      <c r="Z3061" s="7" t="n"/>
      <c r="AC3061">
        <f>IF($B3061="","",IF(COUNTIF($B$2:$B3061,$B3061)=1,1,0))</f>
        <v/>
      </c>
      <c r="AD3061">
        <f>IF($AC3061=1,SUMPRODUCT(--($AF$2:$AF$3501&lt;$AF3061))+1,"")</f>
        <v/>
      </c>
      <c r="AE3061">
        <f>IF($B3061="","",IF(OR($AA3061=TRUE(),$AA3061="TRUE"),0,1))</f>
        <v/>
      </c>
      <c r="AF3061">
        <f>IF($AC3061=1,IFERROR(IF(VALUE($B3061)&lt;100000000,VALUE($B3061),1000000000),IFERROR(IF(VALUE(MID($B3061,2,20))&lt;100000000,VALUE(MID($B3061,2,20)),1000000000),1000000000))+ROW()/100000,"")</f>
        <v/>
      </c>
    </row>
    <row r="3062">
      <c r="E3062" s="7" t="n"/>
      <c r="G3062" s="7" t="n"/>
      <c r="O3062" s="7">
        <f>IF($B3062="","",N3062*X3062/100)</f>
        <v/>
      </c>
      <c r="P3062" s="14" t="n"/>
      <c r="U3062" s="7" t="n"/>
      <c r="W3062" s="7">
        <f>IF($B3062="","",Z3062*AB3062/100)</f>
        <v/>
      </c>
      <c r="X3062" s="7">
        <f>IF($B3062="","",Z3062-W3062)</f>
        <v/>
      </c>
      <c r="Y3062" s="7">
        <f>IF($B3062="","",X3062-O3062)</f>
        <v/>
      </c>
      <c r="Z3062" s="7" t="n"/>
      <c r="AC3062">
        <f>IF($B3062="","",IF(COUNTIF($B$2:$B3062,$B3062)=1,1,0))</f>
        <v/>
      </c>
      <c r="AD3062">
        <f>IF($AC3062=1,SUMPRODUCT(--($AF$2:$AF$3501&lt;$AF3062))+1,"")</f>
        <v/>
      </c>
      <c r="AE3062">
        <f>IF($B3062="","",IF(OR($AA3062=TRUE(),$AA3062="TRUE"),0,1))</f>
        <v/>
      </c>
      <c r="AF3062">
        <f>IF($AC3062=1,IFERROR(IF(VALUE($B3062)&lt;100000000,VALUE($B3062),1000000000),IFERROR(IF(VALUE(MID($B3062,2,20))&lt;100000000,VALUE(MID($B3062,2,20)),1000000000),1000000000))+ROW()/100000,"")</f>
        <v/>
      </c>
    </row>
    <row r="3063">
      <c r="E3063" s="7" t="n"/>
      <c r="G3063" s="7" t="n"/>
      <c r="O3063" s="7">
        <f>IF($B3063="","",N3063*X3063/100)</f>
        <v/>
      </c>
      <c r="P3063" s="14" t="n"/>
      <c r="U3063" s="7" t="n"/>
      <c r="W3063" s="7">
        <f>IF($B3063="","",Z3063*AB3063/100)</f>
        <v/>
      </c>
      <c r="X3063" s="7">
        <f>IF($B3063="","",Z3063-W3063)</f>
        <v/>
      </c>
      <c r="Y3063" s="7">
        <f>IF($B3063="","",X3063-O3063)</f>
        <v/>
      </c>
      <c r="Z3063" s="7" t="n"/>
      <c r="AC3063">
        <f>IF($B3063="","",IF(COUNTIF($B$2:$B3063,$B3063)=1,1,0))</f>
        <v/>
      </c>
      <c r="AD3063">
        <f>IF($AC3063=1,SUMPRODUCT(--($AF$2:$AF$3501&lt;$AF3063))+1,"")</f>
        <v/>
      </c>
      <c r="AE3063">
        <f>IF($B3063="","",IF(OR($AA3063=TRUE(),$AA3063="TRUE"),0,1))</f>
        <v/>
      </c>
      <c r="AF3063">
        <f>IF($AC3063=1,IFERROR(IF(VALUE($B3063)&lt;100000000,VALUE($B3063),1000000000),IFERROR(IF(VALUE(MID($B3063,2,20))&lt;100000000,VALUE(MID($B3063,2,20)),1000000000),1000000000))+ROW()/100000,"")</f>
        <v/>
      </c>
    </row>
    <row r="3064">
      <c r="E3064" s="7" t="n"/>
      <c r="G3064" s="7" t="n"/>
      <c r="O3064" s="7">
        <f>IF($B3064="","",N3064*X3064/100)</f>
        <v/>
      </c>
      <c r="P3064" s="14" t="n"/>
      <c r="U3064" s="7" t="n"/>
      <c r="W3064" s="7">
        <f>IF($B3064="","",Z3064*AB3064/100)</f>
        <v/>
      </c>
      <c r="X3064" s="7">
        <f>IF($B3064="","",Z3064-W3064)</f>
        <v/>
      </c>
      <c r="Y3064" s="7">
        <f>IF($B3064="","",X3064-O3064)</f>
        <v/>
      </c>
      <c r="Z3064" s="7" t="n"/>
      <c r="AC3064">
        <f>IF($B3064="","",IF(COUNTIF($B$2:$B3064,$B3064)=1,1,0))</f>
        <v/>
      </c>
      <c r="AD3064">
        <f>IF($AC3064=1,SUMPRODUCT(--($AF$2:$AF$3501&lt;$AF3064))+1,"")</f>
        <v/>
      </c>
      <c r="AE3064">
        <f>IF($B3064="","",IF(OR($AA3064=TRUE(),$AA3064="TRUE"),0,1))</f>
        <v/>
      </c>
      <c r="AF3064">
        <f>IF($AC3064=1,IFERROR(IF(VALUE($B3064)&lt;100000000,VALUE($B3064),1000000000),IFERROR(IF(VALUE(MID($B3064,2,20))&lt;100000000,VALUE(MID($B3064,2,20)),1000000000),1000000000))+ROW()/100000,"")</f>
        <v/>
      </c>
    </row>
    <row r="3065">
      <c r="E3065" s="7" t="n"/>
      <c r="G3065" s="7" t="n"/>
      <c r="O3065" s="7">
        <f>IF($B3065="","",N3065*X3065/100)</f>
        <v/>
      </c>
      <c r="P3065" s="14" t="n"/>
      <c r="U3065" s="7" t="n"/>
      <c r="W3065" s="7">
        <f>IF($B3065="","",Z3065*AB3065/100)</f>
        <v/>
      </c>
      <c r="X3065" s="7">
        <f>IF($B3065="","",Z3065-W3065)</f>
        <v/>
      </c>
      <c r="Y3065" s="7">
        <f>IF($B3065="","",X3065-O3065)</f>
        <v/>
      </c>
      <c r="Z3065" s="7" t="n"/>
      <c r="AC3065">
        <f>IF($B3065="","",IF(COUNTIF($B$2:$B3065,$B3065)=1,1,0))</f>
        <v/>
      </c>
      <c r="AD3065">
        <f>IF($AC3065=1,SUMPRODUCT(--($AF$2:$AF$3501&lt;$AF3065))+1,"")</f>
        <v/>
      </c>
      <c r="AE3065">
        <f>IF($B3065="","",IF(OR($AA3065=TRUE(),$AA3065="TRUE"),0,1))</f>
        <v/>
      </c>
      <c r="AF3065">
        <f>IF($AC3065=1,IFERROR(IF(VALUE($B3065)&lt;100000000,VALUE($B3065),1000000000),IFERROR(IF(VALUE(MID($B3065,2,20))&lt;100000000,VALUE(MID($B3065,2,20)),1000000000),1000000000))+ROW()/100000,"")</f>
        <v/>
      </c>
    </row>
    <row r="3066">
      <c r="E3066" s="7" t="n"/>
      <c r="G3066" s="7" t="n"/>
      <c r="O3066" s="7">
        <f>IF($B3066="","",N3066*X3066/100)</f>
        <v/>
      </c>
      <c r="P3066" s="14" t="n"/>
      <c r="U3066" s="7" t="n"/>
      <c r="W3066" s="7">
        <f>IF($B3066="","",Z3066*AB3066/100)</f>
        <v/>
      </c>
      <c r="X3066" s="7">
        <f>IF($B3066="","",Z3066-W3066)</f>
        <v/>
      </c>
      <c r="Y3066" s="7">
        <f>IF($B3066="","",X3066-O3066)</f>
        <v/>
      </c>
      <c r="Z3066" s="7" t="n"/>
      <c r="AC3066">
        <f>IF($B3066="","",IF(COUNTIF($B$2:$B3066,$B3066)=1,1,0))</f>
        <v/>
      </c>
      <c r="AD3066">
        <f>IF($AC3066=1,SUMPRODUCT(--($AF$2:$AF$3501&lt;$AF3066))+1,"")</f>
        <v/>
      </c>
      <c r="AE3066">
        <f>IF($B3066="","",IF(OR($AA3066=TRUE(),$AA3066="TRUE"),0,1))</f>
        <v/>
      </c>
      <c r="AF3066">
        <f>IF($AC3066=1,IFERROR(IF(VALUE($B3066)&lt;100000000,VALUE($B3066),1000000000),IFERROR(IF(VALUE(MID($B3066,2,20))&lt;100000000,VALUE(MID($B3066,2,20)),1000000000),1000000000))+ROW()/100000,"")</f>
        <v/>
      </c>
    </row>
    <row r="3067">
      <c r="E3067" s="7" t="n"/>
      <c r="G3067" s="7" t="n"/>
      <c r="O3067" s="7">
        <f>IF($B3067="","",N3067*X3067/100)</f>
        <v/>
      </c>
      <c r="P3067" s="14" t="n"/>
      <c r="U3067" s="7" t="n"/>
      <c r="W3067" s="7">
        <f>IF($B3067="","",Z3067*AB3067/100)</f>
        <v/>
      </c>
      <c r="X3067" s="7">
        <f>IF($B3067="","",Z3067-W3067)</f>
        <v/>
      </c>
      <c r="Y3067" s="7">
        <f>IF($B3067="","",X3067-O3067)</f>
        <v/>
      </c>
      <c r="Z3067" s="7" t="n"/>
      <c r="AC3067">
        <f>IF($B3067="","",IF(COUNTIF($B$2:$B3067,$B3067)=1,1,0))</f>
        <v/>
      </c>
      <c r="AD3067">
        <f>IF($AC3067=1,SUMPRODUCT(--($AF$2:$AF$3501&lt;$AF3067))+1,"")</f>
        <v/>
      </c>
      <c r="AE3067">
        <f>IF($B3067="","",IF(OR($AA3067=TRUE(),$AA3067="TRUE"),0,1))</f>
        <v/>
      </c>
      <c r="AF3067">
        <f>IF($AC3067=1,IFERROR(IF(VALUE($B3067)&lt;100000000,VALUE($B3067),1000000000),IFERROR(IF(VALUE(MID($B3067,2,20))&lt;100000000,VALUE(MID($B3067,2,20)),1000000000),1000000000))+ROW()/100000,"")</f>
        <v/>
      </c>
    </row>
    <row r="3068">
      <c r="E3068" s="7" t="n"/>
      <c r="G3068" s="7" t="n"/>
      <c r="O3068" s="7">
        <f>IF($B3068="","",N3068*X3068/100)</f>
        <v/>
      </c>
      <c r="P3068" s="14" t="n"/>
      <c r="U3068" s="7" t="n"/>
      <c r="W3068" s="7">
        <f>IF($B3068="","",Z3068*AB3068/100)</f>
        <v/>
      </c>
      <c r="X3068" s="7">
        <f>IF($B3068="","",Z3068-W3068)</f>
        <v/>
      </c>
      <c r="Y3068" s="7">
        <f>IF($B3068="","",X3068-O3068)</f>
        <v/>
      </c>
      <c r="Z3068" s="7" t="n"/>
      <c r="AC3068">
        <f>IF($B3068="","",IF(COUNTIF($B$2:$B3068,$B3068)=1,1,0))</f>
        <v/>
      </c>
      <c r="AD3068">
        <f>IF($AC3068=1,SUMPRODUCT(--($AF$2:$AF$3501&lt;$AF3068))+1,"")</f>
        <v/>
      </c>
      <c r="AE3068">
        <f>IF($B3068="","",IF(OR($AA3068=TRUE(),$AA3068="TRUE"),0,1))</f>
        <v/>
      </c>
      <c r="AF3068">
        <f>IF($AC3068=1,IFERROR(IF(VALUE($B3068)&lt;100000000,VALUE($B3068),1000000000),IFERROR(IF(VALUE(MID($B3068,2,20))&lt;100000000,VALUE(MID($B3068,2,20)),1000000000),1000000000))+ROW()/100000,"")</f>
        <v/>
      </c>
    </row>
    <row r="3069">
      <c r="E3069" s="7" t="n"/>
      <c r="G3069" s="7" t="n"/>
      <c r="O3069" s="7">
        <f>IF($B3069="","",N3069*X3069/100)</f>
        <v/>
      </c>
      <c r="P3069" s="14" t="n"/>
      <c r="U3069" s="7" t="n"/>
      <c r="W3069" s="7">
        <f>IF($B3069="","",Z3069*AB3069/100)</f>
        <v/>
      </c>
      <c r="X3069" s="7">
        <f>IF($B3069="","",Z3069-W3069)</f>
        <v/>
      </c>
      <c r="Y3069" s="7">
        <f>IF($B3069="","",X3069-O3069)</f>
        <v/>
      </c>
      <c r="Z3069" s="7" t="n"/>
      <c r="AC3069">
        <f>IF($B3069="","",IF(COUNTIF($B$2:$B3069,$B3069)=1,1,0))</f>
        <v/>
      </c>
      <c r="AD3069">
        <f>IF($AC3069=1,SUMPRODUCT(--($AF$2:$AF$3501&lt;$AF3069))+1,"")</f>
        <v/>
      </c>
      <c r="AE3069">
        <f>IF($B3069="","",IF(OR($AA3069=TRUE(),$AA3069="TRUE"),0,1))</f>
        <v/>
      </c>
      <c r="AF3069">
        <f>IF($AC3069=1,IFERROR(IF(VALUE($B3069)&lt;100000000,VALUE($B3069),1000000000),IFERROR(IF(VALUE(MID($B3069,2,20))&lt;100000000,VALUE(MID($B3069,2,20)),1000000000),1000000000))+ROW()/100000,"")</f>
        <v/>
      </c>
    </row>
    <row r="3070">
      <c r="E3070" s="7" t="n"/>
      <c r="G3070" s="7" t="n"/>
      <c r="O3070" s="7">
        <f>IF($B3070="","",N3070*X3070/100)</f>
        <v/>
      </c>
      <c r="P3070" s="14" t="n"/>
      <c r="U3070" s="7" t="n"/>
      <c r="W3070" s="7">
        <f>IF($B3070="","",Z3070*AB3070/100)</f>
        <v/>
      </c>
      <c r="X3070" s="7">
        <f>IF($B3070="","",Z3070-W3070)</f>
        <v/>
      </c>
      <c r="Y3070" s="7">
        <f>IF($B3070="","",X3070-O3070)</f>
        <v/>
      </c>
      <c r="Z3070" s="7" t="n"/>
      <c r="AC3070">
        <f>IF($B3070="","",IF(COUNTIF($B$2:$B3070,$B3070)=1,1,0))</f>
        <v/>
      </c>
      <c r="AD3070">
        <f>IF($AC3070=1,SUMPRODUCT(--($AF$2:$AF$3501&lt;$AF3070))+1,"")</f>
        <v/>
      </c>
      <c r="AE3070">
        <f>IF($B3070="","",IF(OR($AA3070=TRUE(),$AA3070="TRUE"),0,1))</f>
        <v/>
      </c>
      <c r="AF3070">
        <f>IF($AC3070=1,IFERROR(IF(VALUE($B3070)&lt;100000000,VALUE($B3070),1000000000),IFERROR(IF(VALUE(MID($B3070,2,20))&lt;100000000,VALUE(MID($B3070,2,20)),1000000000),1000000000))+ROW()/100000,"")</f>
        <v/>
      </c>
    </row>
    <row r="3071">
      <c r="E3071" s="7" t="n"/>
      <c r="G3071" s="7" t="n"/>
      <c r="O3071" s="7">
        <f>IF($B3071="","",N3071*X3071/100)</f>
        <v/>
      </c>
      <c r="P3071" s="14" t="n"/>
      <c r="U3071" s="7" t="n"/>
      <c r="W3071" s="7">
        <f>IF($B3071="","",Z3071*AB3071/100)</f>
        <v/>
      </c>
      <c r="X3071" s="7">
        <f>IF($B3071="","",Z3071-W3071)</f>
        <v/>
      </c>
      <c r="Y3071" s="7">
        <f>IF($B3071="","",X3071-O3071)</f>
        <v/>
      </c>
      <c r="Z3071" s="7" t="n"/>
      <c r="AC3071">
        <f>IF($B3071="","",IF(COUNTIF($B$2:$B3071,$B3071)=1,1,0))</f>
        <v/>
      </c>
      <c r="AD3071">
        <f>IF($AC3071=1,SUMPRODUCT(--($AF$2:$AF$3501&lt;$AF3071))+1,"")</f>
        <v/>
      </c>
      <c r="AE3071">
        <f>IF($B3071="","",IF(OR($AA3071=TRUE(),$AA3071="TRUE"),0,1))</f>
        <v/>
      </c>
      <c r="AF3071">
        <f>IF($AC3071=1,IFERROR(IF(VALUE($B3071)&lt;100000000,VALUE($B3071),1000000000),IFERROR(IF(VALUE(MID($B3071,2,20))&lt;100000000,VALUE(MID($B3071,2,20)),1000000000),1000000000))+ROW()/100000,"")</f>
        <v/>
      </c>
    </row>
    <row r="3072">
      <c r="E3072" s="7" t="n"/>
      <c r="G3072" s="7" t="n"/>
      <c r="O3072" s="7">
        <f>IF($B3072="","",N3072*X3072/100)</f>
        <v/>
      </c>
      <c r="P3072" s="14" t="n"/>
      <c r="U3072" s="7" t="n"/>
      <c r="W3072" s="7">
        <f>IF($B3072="","",Z3072*AB3072/100)</f>
        <v/>
      </c>
      <c r="X3072" s="7">
        <f>IF($B3072="","",Z3072-W3072)</f>
        <v/>
      </c>
      <c r="Y3072" s="7">
        <f>IF($B3072="","",X3072-O3072)</f>
        <v/>
      </c>
      <c r="Z3072" s="7" t="n"/>
      <c r="AC3072">
        <f>IF($B3072="","",IF(COUNTIF($B$2:$B3072,$B3072)=1,1,0))</f>
        <v/>
      </c>
      <c r="AD3072">
        <f>IF($AC3072=1,SUMPRODUCT(--($AF$2:$AF$3501&lt;$AF3072))+1,"")</f>
        <v/>
      </c>
      <c r="AE3072">
        <f>IF($B3072="","",IF(OR($AA3072=TRUE(),$AA3072="TRUE"),0,1))</f>
        <v/>
      </c>
      <c r="AF3072">
        <f>IF($AC3072=1,IFERROR(IF(VALUE($B3072)&lt;100000000,VALUE($B3072),1000000000),IFERROR(IF(VALUE(MID($B3072,2,20))&lt;100000000,VALUE(MID($B3072,2,20)),1000000000),1000000000))+ROW()/100000,"")</f>
        <v/>
      </c>
    </row>
    <row r="3073">
      <c r="E3073" s="7" t="n"/>
      <c r="G3073" s="7" t="n"/>
      <c r="O3073" s="7">
        <f>IF($B3073="","",N3073*X3073/100)</f>
        <v/>
      </c>
      <c r="P3073" s="14" t="n"/>
      <c r="U3073" s="7" t="n"/>
      <c r="W3073" s="7">
        <f>IF($B3073="","",Z3073*AB3073/100)</f>
        <v/>
      </c>
      <c r="X3073" s="7">
        <f>IF($B3073="","",Z3073-W3073)</f>
        <v/>
      </c>
      <c r="Y3073" s="7">
        <f>IF($B3073="","",X3073-O3073)</f>
        <v/>
      </c>
      <c r="Z3073" s="7" t="n"/>
      <c r="AC3073">
        <f>IF($B3073="","",IF(COUNTIF($B$2:$B3073,$B3073)=1,1,0))</f>
        <v/>
      </c>
      <c r="AD3073">
        <f>IF($AC3073=1,SUMPRODUCT(--($AF$2:$AF$3501&lt;$AF3073))+1,"")</f>
        <v/>
      </c>
      <c r="AE3073">
        <f>IF($B3073="","",IF(OR($AA3073=TRUE(),$AA3073="TRUE"),0,1))</f>
        <v/>
      </c>
      <c r="AF3073">
        <f>IF($AC3073=1,IFERROR(IF(VALUE($B3073)&lt;100000000,VALUE($B3073),1000000000),IFERROR(IF(VALUE(MID($B3073,2,20))&lt;100000000,VALUE(MID($B3073,2,20)),1000000000),1000000000))+ROW()/100000,"")</f>
        <v/>
      </c>
    </row>
    <row r="3074">
      <c r="E3074" s="7" t="n"/>
      <c r="G3074" s="7" t="n"/>
      <c r="O3074" s="7">
        <f>IF($B3074="","",N3074*X3074/100)</f>
        <v/>
      </c>
      <c r="P3074" s="14" t="n"/>
      <c r="U3074" s="7" t="n"/>
      <c r="W3074" s="7">
        <f>IF($B3074="","",Z3074*AB3074/100)</f>
        <v/>
      </c>
      <c r="X3074" s="7">
        <f>IF($B3074="","",Z3074-W3074)</f>
        <v/>
      </c>
      <c r="Y3074" s="7">
        <f>IF($B3074="","",X3074-O3074)</f>
        <v/>
      </c>
      <c r="Z3074" s="7" t="n"/>
      <c r="AC3074">
        <f>IF($B3074="","",IF(COUNTIF($B$2:$B3074,$B3074)=1,1,0))</f>
        <v/>
      </c>
      <c r="AD3074">
        <f>IF($AC3074=1,SUMPRODUCT(--($AF$2:$AF$3501&lt;$AF3074))+1,"")</f>
        <v/>
      </c>
      <c r="AE3074">
        <f>IF($B3074="","",IF(OR($AA3074=TRUE(),$AA3074="TRUE"),0,1))</f>
        <v/>
      </c>
      <c r="AF3074">
        <f>IF($AC3074=1,IFERROR(IF(VALUE($B3074)&lt;100000000,VALUE($B3074),1000000000),IFERROR(IF(VALUE(MID($B3074,2,20))&lt;100000000,VALUE(MID($B3074,2,20)),1000000000),1000000000))+ROW()/100000,"")</f>
        <v/>
      </c>
    </row>
    <row r="3075">
      <c r="E3075" s="7" t="n"/>
      <c r="G3075" s="7" t="n"/>
      <c r="O3075" s="7">
        <f>IF($B3075="","",N3075*X3075/100)</f>
        <v/>
      </c>
      <c r="P3075" s="14" t="n"/>
      <c r="U3075" s="7" t="n"/>
      <c r="W3075" s="7">
        <f>IF($B3075="","",Z3075*AB3075/100)</f>
        <v/>
      </c>
      <c r="X3075" s="7">
        <f>IF($B3075="","",Z3075-W3075)</f>
        <v/>
      </c>
      <c r="Y3075" s="7">
        <f>IF($B3075="","",X3075-O3075)</f>
        <v/>
      </c>
      <c r="Z3075" s="7" t="n"/>
      <c r="AC3075">
        <f>IF($B3075="","",IF(COUNTIF($B$2:$B3075,$B3075)=1,1,0))</f>
        <v/>
      </c>
      <c r="AD3075">
        <f>IF($AC3075=1,SUMPRODUCT(--($AF$2:$AF$3501&lt;$AF3075))+1,"")</f>
        <v/>
      </c>
      <c r="AE3075">
        <f>IF($B3075="","",IF(OR($AA3075=TRUE(),$AA3075="TRUE"),0,1))</f>
        <v/>
      </c>
      <c r="AF3075">
        <f>IF($AC3075=1,IFERROR(IF(VALUE($B3075)&lt;100000000,VALUE($B3075),1000000000),IFERROR(IF(VALUE(MID($B3075,2,20))&lt;100000000,VALUE(MID($B3075,2,20)),1000000000),1000000000))+ROW()/100000,"")</f>
        <v/>
      </c>
    </row>
    <row r="3076">
      <c r="E3076" s="7" t="n"/>
      <c r="G3076" s="7" t="n"/>
      <c r="O3076" s="7">
        <f>IF($B3076="","",N3076*X3076/100)</f>
        <v/>
      </c>
      <c r="P3076" s="14" t="n"/>
      <c r="U3076" s="7" t="n"/>
      <c r="W3076" s="7">
        <f>IF($B3076="","",Z3076*AB3076/100)</f>
        <v/>
      </c>
      <c r="X3076" s="7">
        <f>IF($B3076="","",Z3076-W3076)</f>
        <v/>
      </c>
      <c r="Y3076" s="7">
        <f>IF($B3076="","",X3076-O3076)</f>
        <v/>
      </c>
      <c r="Z3076" s="7" t="n"/>
      <c r="AC3076">
        <f>IF($B3076="","",IF(COUNTIF($B$2:$B3076,$B3076)=1,1,0))</f>
        <v/>
      </c>
      <c r="AD3076">
        <f>IF($AC3076=1,SUMPRODUCT(--($AF$2:$AF$3501&lt;$AF3076))+1,"")</f>
        <v/>
      </c>
      <c r="AE3076">
        <f>IF($B3076="","",IF(OR($AA3076=TRUE(),$AA3076="TRUE"),0,1))</f>
        <v/>
      </c>
      <c r="AF3076">
        <f>IF($AC3076=1,IFERROR(IF(VALUE($B3076)&lt;100000000,VALUE($B3076),1000000000),IFERROR(IF(VALUE(MID($B3076,2,20))&lt;100000000,VALUE(MID($B3076,2,20)),1000000000),1000000000))+ROW()/100000,"")</f>
        <v/>
      </c>
    </row>
    <row r="3077">
      <c r="E3077" s="7" t="n"/>
      <c r="G3077" s="7" t="n"/>
      <c r="O3077" s="7">
        <f>IF($B3077="","",N3077*X3077/100)</f>
        <v/>
      </c>
      <c r="P3077" s="14" t="n"/>
      <c r="U3077" s="7" t="n"/>
      <c r="W3077" s="7">
        <f>IF($B3077="","",Z3077*AB3077/100)</f>
        <v/>
      </c>
      <c r="X3077" s="7">
        <f>IF($B3077="","",Z3077-W3077)</f>
        <v/>
      </c>
      <c r="Y3077" s="7">
        <f>IF($B3077="","",X3077-O3077)</f>
        <v/>
      </c>
      <c r="Z3077" s="7" t="n"/>
      <c r="AC3077">
        <f>IF($B3077="","",IF(COUNTIF($B$2:$B3077,$B3077)=1,1,0))</f>
        <v/>
      </c>
      <c r="AD3077">
        <f>IF($AC3077=1,SUMPRODUCT(--($AF$2:$AF$3501&lt;$AF3077))+1,"")</f>
        <v/>
      </c>
      <c r="AE3077">
        <f>IF($B3077="","",IF(OR($AA3077=TRUE(),$AA3077="TRUE"),0,1))</f>
        <v/>
      </c>
      <c r="AF3077">
        <f>IF($AC3077=1,IFERROR(IF(VALUE($B3077)&lt;100000000,VALUE($B3077),1000000000),IFERROR(IF(VALUE(MID($B3077,2,20))&lt;100000000,VALUE(MID($B3077,2,20)),1000000000),1000000000))+ROW()/100000,"")</f>
        <v/>
      </c>
    </row>
    <row r="3078">
      <c r="E3078" s="7" t="n"/>
      <c r="G3078" s="7" t="n"/>
      <c r="O3078" s="7">
        <f>IF($B3078="","",N3078*X3078/100)</f>
        <v/>
      </c>
      <c r="P3078" s="14" t="n"/>
      <c r="U3078" s="7" t="n"/>
      <c r="W3078" s="7">
        <f>IF($B3078="","",Z3078*AB3078/100)</f>
        <v/>
      </c>
      <c r="X3078" s="7">
        <f>IF($B3078="","",Z3078-W3078)</f>
        <v/>
      </c>
      <c r="Y3078" s="7">
        <f>IF($B3078="","",X3078-O3078)</f>
        <v/>
      </c>
      <c r="Z3078" s="7" t="n"/>
      <c r="AC3078">
        <f>IF($B3078="","",IF(COUNTIF($B$2:$B3078,$B3078)=1,1,0))</f>
        <v/>
      </c>
      <c r="AD3078">
        <f>IF($AC3078=1,SUMPRODUCT(--($AF$2:$AF$3501&lt;$AF3078))+1,"")</f>
        <v/>
      </c>
      <c r="AE3078">
        <f>IF($B3078="","",IF(OR($AA3078=TRUE(),$AA3078="TRUE"),0,1))</f>
        <v/>
      </c>
      <c r="AF3078">
        <f>IF($AC3078=1,IFERROR(IF(VALUE($B3078)&lt;100000000,VALUE($B3078),1000000000),IFERROR(IF(VALUE(MID($B3078,2,20))&lt;100000000,VALUE(MID($B3078,2,20)),1000000000),1000000000))+ROW()/100000,"")</f>
        <v/>
      </c>
    </row>
    <row r="3079">
      <c r="E3079" s="7" t="n"/>
      <c r="G3079" s="7" t="n"/>
      <c r="O3079" s="7">
        <f>IF($B3079="","",N3079*X3079/100)</f>
        <v/>
      </c>
      <c r="P3079" s="14" t="n"/>
      <c r="U3079" s="7" t="n"/>
      <c r="W3079" s="7">
        <f>IF($B3079="","",Z3079*AB3079/100)</f>
        <v/>
      </c>
      <c r="X3079" s="7">
        <f>IF($B3079="","",Z3079-W3079)</f>
        <v/>
      </c>
      <c r="Y3079" s="7">
        <f>IF($B3079="","",X3079-O3079)</f>
        <v/>
      </c>
      <c r="Z3079" s="7" t="n"/>
      <c r="AC3079">
        <f>IF($B3079="","",IF(COUNTIF($B$2:$B3079,$B3079)=1,1,0))</f>
        <v/>
      </c>
      <c r="AD3079">
        <f>IF($AC3079=1,SUMPRODUCT(--($AF$2:$AF$3501&lt;$AF3079))+1,"")</f>
        <v/>
      </c>
      <c r="AE3079">
        <f>IF($B3079="","",IF(OR($AA3079=TRUE(),$AA3079="TRUE"),0,1))</f>
        <v/>
      </c>
      <c r="AF3079">
        <f>IF($AC3079=1,IFERROR(IF(VALUE($B3079)&lt;100000000,VALUE($B3079),1000000000),IFERROR(IF(VALUE(MID($B3079,2,20))&lt;100000000,VALUE(MID($B3079,2,20)),1000000000),1000000000))+ROW()/100000,"")</f>
        <v/>
      </c>
    </row>
    <row r="3080">
      <c r="E3080" s="7" t="n"/>
      <c r="G3080" s="7" t="n"/>
      <c r="O3080" s="7">
        <f>IF($B3080="","",N3080*X3080/100)</f>
        <v/>
      </c>
      <c r="P3080" s="14" t="n"/>
      <c r="U3080" s="7" t="n"/>
      <c r="W3080" s="7">
        <f>IF($B3080="","",Z3080*AB3080/100)</f>
        <v/>
      </c>
      <c r="X3080" s="7">
        <f>IF($B3080="","",Z3080-W3080)</f>
        <v/>
      </c>
      <c r="Y3080" s="7">
        <f>IF($B3080="","",X3080-O3080)</f>
        <v/>
      </c>
      <c r="Z3080" s="7" t="n"/>
      <c r="AC3080">
        <f>IF($B3080="","",IF(COUNTIF($B$2:$B3080,$B3080)=1,1,0))</f>
        <v/>
      </c>
      <c r="AD3080">
        <f>IF($AC3080=1,SUMPRODUCT(--($AF$2:$AF$3501&lt;$AF3080))+1,"")</f>
        <v/>
      </c>
      <c r="AE3080">
        <f>IF($B3080="","",IF(OR($AA3080=TRUE(),$AA3080="TRUE"),0,1))</f>
        <v/>
      </c>
      <c r="AF3080">
        <f>IF($AC3080=1,IFERROR(IF(VALUE($B3080)&lt;100000000,VALUE($B3080),1000000000),IFERROR(IF(VALUE(MID($B3080,2,20))&lt;100000000,VALUE(MID($B3080,2,20)),1000000000),1000000000))+ROW()/100000,"")</f>
        <v/>
      </c>
    </row>
    <row r="3081">
      <c r="E3081" s="7" t="n"/>
      <c r="G3081" s="7" t="n"/>
      <c r="O3081" s="7">
        <f>IF($B3081="","",N3081*X3081/100)</f>
        <v/>
      </c>
      <c r="P3081" s="14" t="n"/>
      <c r="U3081" s="7" t="n"/>
      <c r="W3081" s="7">
        <f>IF($B3081="","",Z3081*AB3081/100)</f>
        <v/>
      </c>
      <c r="X3081" s="7">
        <f>IF($B3081="","",Z3081-W3081)</f>
        <v/>
      </c>
      <c r="Y3081" s="7">
        <f>IF($B3081="","",X3081-O3081)</f>
        <v/>
      </c>
      <c r="Z3081" s="7" t="n"/>
      <c r="AC3081">
        <f>IF($B3081="","",IF(COUNTIF($B$2:$B3081,$B3081)=1,1,0))</f>
        <v/>
      </c>
      <c r="AD3081">
        <f>IF($AC3081=1,SUMPRODUCT(--($AF$2:$AF$3501&lt;$AF3081))+1,"")</f>
        <v/>
      </c>
      <c r="AE3081">
        <f>IF($B3081="","",IF(OR($AA3081=TRUE(),$AA3081="TRUE"),0,1))</f>
        <v/>
      </c>
      <c r="AF3081">
        <f>IF($AC3081=1,IFERROR(IF(VALUE($B3081)&lt;100000000,VALUE($B3081),1000000000),IFERROR(IF(VALUE(MID($B3081,2,20))&lt;100000000,VALUE(MID($B3081,2,20)),1000000000),1000000000))+ROW()/100000,"")</f>
        <v/>
      </c>
    </row>
    <row r="3082">
      <c r="E3082" s="7" t="n"/>
      <c r="G3082" s="7" t="n"/>
      <c r="O3082" s="7">
        <f>IF($B3082="","",N3082*X3082/100)</f>
        <v/>
      </c>
      <c r="P3082" s="14" t="n"/>
      <c r="U3082" s="7" t="n"/>
      <c r="W3082" s="7">
        <f>IF($B3082="","",Z3082*AB3082/100)</f>
        <v/>
      </c>
      <c r="X3082" s="7">
        <f>IF($B3082="","",Z3082-W3082)</f>
        <v/>
      </c>
      <c r="Y3082" s="7">
        <f>IF($B3082="","",X3082-O3082)</f>
        <v/>
      </c>
      <c r="Z3082" s="7" t="n"/>
      <c r="AC3082">
        <f>IF($B3082="","",IF(COUNTIF($B$2:$B3082,$B3082)=1,1,0))</f>
        <v/>
      </c>
      <c r="AD3082">
        <f>IF($AC3082=1,SUMPRODUCT(--($AF$2:$AF$3501&lt;$AF3082))+1,"")</f>
        <v/>
      </c>
      <c r="AE3082">
        <f>IF($B3082="","",IF(OR($AA3082=TRUE(),$AA3082="TRUE"),0,1))</f>
        <v/>
      </c>
      <c r="AF3082">
        <f>IF($AC3082=1,IFERROR(IF(VALUE($B3082)&lt;100000000,VALUE($B3082),1000000000),IFERROR(IF(VALUE(MID($B3082,2,20))&lt;100000000,VALUE(MID($B3082,2,20)),1000000000),1000000000))+ROW()/100000,"")</f>
        <v/>
      </c>
    </row>
    <row r="3083">
      <c r="E3083" s="7" t="n"/>
      <c r="G3083" s="7" t="n"/>
      <c r="O3083" s="7">
        <f>IF($B3083="","",N3083*X3083/100)</f>
        <v/>
      </c>
      <c r="P3083" s="14" t="n"/>
      <c r="U3083" s="7" t="n"/>
      <c r="W3083" s="7">
        <f>IF($B3083="","",Z3083*AB3083/100)</f>
        <v/>
      </c>
      <c r="X3083" s="7">
        <f>IF($B3083="","",Z3083-W3083)</f>
        <v/>
      </c>
      <c r="Y3083" s="7">
        <f>IF($B3083="","",X3083-O3083)</f>
        <v/>
      </c>
      <c r="Z3083" s="7" t="n"/>
      <c r="AC3083">
        <f>IF($B3083="","",IF(COUNTIF($B$2:$B3083,$B3083)=1,1,0))</f>
        <v/>
      </c>
      <c r="AD3083">
        <f>IF($AC3083=1,SUMPRODUCT(--($AF$2:$AF$3501&lt;$AF3083))+1,"")</f>
        <v/>
      </c>
      <c r="AE3083">
        <f>IF($B3083="","",IF(OR($AA3083=TRUE(),$AA3083="TRUE"),0,1))</f>
        <v/>
      </c>
      <c r="AF3083">
        <f>IF($AC3083=1,IFERROR(IF(VALUE($B3083)&lt;100000000,VALUE($B3083),1000000000),IFERROR(IF(VALUE(MID($B3083,2,20))&lt;100000000,VALUE(MID($B3083,2,20)),1000000000),1000000000))+ROW()/100000,"")</f>
        <v/>
      </c>
    </row>
    <row r="3084">
      <c r="E3084" s="7" t="n"/>
      <c r="G3084" s="7" t="n"/>
      <c r="O3084" s="7">
        <f>IF($B3084="","",N3084*X3084/100)</f>
        <v/>
      </c>
      <c r="P3084" s="14" t="n"/>
      <c r="U3084" s="7" t="n"/>
      <c r="W3084" s="7">
        <f>IF($B3084="","",Z3084*AB3084/100)</f>
        <v/>
      </c>
      <c r="X3084" s="7">
        <f>IF($B3084="","",Z3084-W3084)</f>
        <v/>
      </c>
      <c r="Y3084" s="7">
        <f>IF($B3084="","",X3084-O3084)</f>
        <v/>
      </c>
      <c r="Z3084" s="7" t="n"/>
      <c r="AC3084">
        <f>IF($B3084="","",IF(COUNTIF($B$2:$B3084,$B3084)=1,1,0))</f>
        <v/>
      </c>
      <c r="AD3084">
        <f>IF($AC3084=1,SUMPRODUCT(--($AF$2:$AF$3501&lt;$AF3084))+1,"")</f>
        <v/>
      </c>
      <c r="AE3084">
        <f>IF($B3084="","",IF(OR($AA3084=TRUE(),$AA3084="TRUE"),0,1))</f>
        <v/>
      </c>
      <c r="AF3084">
        <f>IF($AC3084=1,IFERROR(IF(VALUE($B3084)&lt;100000000,VALUE($B3084),1000000000),IFERROR(IF(VALUE(MID($B3084,2,20))&lt;100000000,VALUE(MID($B3084,2,20)),1000000000),1000000000))+ROW()/100000,"")</f>
        <v/>
      </c>
    </row>
    <row r="3085">
      <c r="E3085" s="7" t="n"/>
      <c r="G3085" s="7" t="n"/>
      <c r="O3085" s="7">
        <f>IF($B3085="","",N3085*X3085/100)</f>
        <v/>
      </c>
      <c r="P3085" s="14" t="n"/>
      <c r="U3085" s="7" t="n"/>
      <c r="W3085" s="7">
        <f>IF($B3085="","",Z3085*AB3085/100)</f>
        <v/>
      </c>
      <c r="X3085" s="7">
        <f>IF($B3085="","",Z3085-W3085)</f>
        <v/>
      </c>
      <c r="Y3085" s="7">
        <f>IF($B3085="","",X3085-O3085)</f>
        <v/>
      </c>
      <c r="Z3085" s="7" t="n"/>
      <c r="AC3085">
        <f>IF($B3085="","",IF(COUNTIF($B$2:$B3085,$B3085)=1,1,0))</f>
        <v/>
      </c>
      <c r="AD3085">
        <f>IF($AC3085=1,SUMPRODUCT(--($AF$2:$AF$3501&lt;$AF3085))+1,"")</f>
        <v/>
      </c>
      <c r="AE3085">
        <f>IF($B3085="","",IF(OR($AA3085=TRUE(),$AA3085="TRUE"),0,1))</f>
        <v/>
      </c>
      <c r="AF3085">
        <f>IF($AC3085=1,IFERROR(IF(VALUE($B3085)&lt;100000000,VALUE($B3085),1000000000),IFERROR(IF(VALUE(MID($B3085,2,20))&lt;100000000,VALUE(MID($B3085,2,20)),1000000000),1000000000))+ROW()/100000,"")</f>
        <v/>
      </c>
    </row>
    <row r="3086">
      <c r="E3086" s="7" t="n"/>
      <c r="G3086" s="7" t="n"/>
      <c r="O3086" s="7">
        <f>IF($B3086="","",N3086*X3086/100)</f>
        <v/>
      </c>
      <c r="P3086" s="14" t="n"/>
      <c r="U3086" s="7" t="n"/>
      <c r="W3086" s="7">
        <f>IF($B3086="","",Z3086*AB3086/100)</f>
        <v/>
      </c>
      <c r="X3086" s="7">
        <f>IF($B3086="","",Z3086-W3086)</f>
        <v/>
      </c>
      <c r="Y3086" s="7">
        <f>IF($B3086="","",X3086-O3086)</f>
        <v/>
      </c>
      <c r="Z3086" s="7" t="n"/>
      <c r="AC3086">
        <f>IF($B3086="","",IF(COUNTIF($B$2:$B3086,$B3086)=1,1,0))</f>
        <v/>
      </c>
      <c r="AD3086">
        <f>IF($AC3086=1,SUMPRODUCT(--($AF$2:$AF$3501&lt;$AF3086))+1,"")</f>
        <v/>
      </c>
      <c r="AE3086">
        <f>IF($B3086="","",IF(OR($AA3086=TRUE(),$AA3086="TRUE"),0,1))</f>
        <v/>
      </c>
      <c r="AF3086">
        <f>IF($AC3086=1,IFERROR(IF(VALUE($B3086)&lt;100000000,VALUE($B3086),1000000000),IFERROR(IF(VALUE(MID($B3086,2,20))&lt;100000000,VALUE(MID($B3086,2,20)),1000000000),1000000000))+ROW()/100000,"")</f>
        <v/>
      </c>
    </row>
    <row r="3087">
      <c r="E3087" s="7" t="n"/>
      <c r="G3087" s="7" t="n"/>
      <c r="O3087" s="7">
        <f>IF($B3087="","",N3087*X3087/100)</f>
        <v/>
      </c>
      <c r="P3087" s="14" t="n"/>
      <c r="U3087" s="7" t="n"/>
      <c r="W3087" s="7">
        <f>IF($B3087="","",Z3087*AB3087/100)</f>
        <v/>
      </c>
      <c r="X3087" s="7">
        <f>IF($B3087="","",Z3087-W3087)</f>
        <v/>
      </c>
      <c r="Y3087" s="7">
        <f>IF($B3087="","",X3087-O3087)</f>
        <v/>
      </c>
      <c r="Z3087" s="7" t="n"/>
      <c r="AC3087">
        <f>IF($B3087="","",IF(COUNTIF($B$2:$B3087,$B3087)=1,1,0))</f>
        <v/>
      </c>
      <c r="AD3087">
        <f>IF($AC3087=1,SUMPRODUCT(--($AF$2:$AF$3501&lt;$AF3087))+1,"")</f>
        <v/>
      </c>
      <c r="AE3087">
        <f>IF($B3087="","",IF(OR($AA3087=TRUE(),$AA3087="TRUE"),0,1))</f>
        <v/>
      </c>
      <c r="AF3087">
        <f>IF($AC3087=1,IFERROR(IF(VALUE($B3087)&lt;100000000,VALUE($B3087),1000000000),IFERROR(IF(VALUE(MID($B3087,2,20))&lt;100000000,VALUE(MID($B3087,2,20)),1000000000),1000000000))+ROW()/100000,"")</f>
        <v/>
      </c>
    </row>
    <row r="3088">
      <c r="E3088" s="7" t="n"/>
      <c r="G3088" s="7" t="n"/>
      <c r="O3088" s="7">
        <f>IF($B3088="","",N3088*X3088/100)</f>
        <v/>
      </c>
      <c r="P3088" s="14" t="n"/>
      <c r="U3088" s="7" t="n"/>
      <c r="W3088" s="7">
        <f>IF($B3088="","",Z3088*AB3088/100)</f>
        <v/>
      </c>
      <c r="X3088" s="7">
        <f>IF($B3088="","",Z3088-W3088)</f>
        <v/>
      </c>
      <c r="Y3088" s="7">
        <f>IF($B3088="","",X3088-O3088)</f>
        <v/>
      </c>
      <c r="Z3088" s="7" t="n"/>
      <c r="AC3088">
        <f>IF($B3088="","",IF(COUNTIF($B$2:$B3088,$B3088)=1,1,0))</f>
        <v/>
      </c>
      <c r="AD3088">
        <f>IF($AC3088=1,SUMPRODUCT(--($AF$2:$AF$3501&lt;$AF3088))+1,"")</f>
        <v/>
      </c>
      <c r="AE3088">
        <f>IF($B3088="","",IF(OR($AA3088=TRUE(),$AA3088="TRUE"),0,1))</f>
        <v/>
      </c>
      <c r="AF3088">
        <f>IF($AC3088=1,IFERROR(IF(VALUE($B3088)&lt;100000000,VALUE($B3088),1000000000),IFERROR(IF(VALUE(MID($B3088,2,20))&lt;100000000,VALUE(MID($B3088,2,20)),1000000000),1000000000))+ROW()/100000,"")</f>
        <v/>
      </c>
    </row>
    <row r="3089">
      <c r="E3089" s="7" t="n"/>
      <c r="G3089" s="7" t="n"/>
      <c r="O3089" s="7">
        <f>IF($B3089="","",N3089*X3089/100)</f>
        <v/>
      </c>
      <c r="P3089" s="14" t="n"/>
      <c r="U3089" s="7" t="n"/>
      <c r="W3089" s="7">
        <f>IF($B3089="","",Z3089*AB3089/100)</f>
        <v/>
      </c>
      <c r="X3089" s="7">
        <f>IF($B3089="","",Z3089-W3089)</f>
        <v/>
      </c>
      <c r="Y3089" s="7">
        <f>IF($B3089="","",X3089-O3089)</f>
        <v/>
      </c>
      <c r="Z3089" s="7" t="n"/>
      <c r="AC3089">
        <f>IF($B3089="","",IF(COUNTIF($B$2:$B3089,$B3089)=1,1,0))</f>
        <v/>
      </c>
      <c r="AD3089">
        <f>IF($AC3089=1,SUMPRODUCT(--($AF$2:$AF$3501&lt;$AF3089))+1,"")</f>
        <v/>
      </c>
      <c r="AE3089">
        <f>IF($B3089="","",IF(OR($AA3089=TRUE(),$AA3089="TRUE"),0,1))</f>
        <v/>
      </c>
      <c r="AF3089">
        <f>IF($AC3089=1,IFERROR(IF(VALUE($B3089)&lt;100000000,VALUE($B3089),1000000000),IFERROR(IF(VALUE(MID($B3089,2,20))&lt;100000000,VALUE(MID($B3089,2,20)),1000000000),1000000000))+ROW()/100000,"")</f>
        <v/>
      </c>
    </row>
    <row r="3090">
      <c r="E3090" s="7" t="n"/>
      <c r="G3090" s="7" t="n"/>
      <c r="O3090" s="7">
        <f>IF($B3090="","",N3090*X3090/100)</f>
        <v/>
      </c>
      <c r="P3090" s="14" t="n"/>
      <c r="U3090" s="7" t="n"/>
      <c r="W3090" s="7">
        <f>IF($B3090="","",Z3090*AB3090/100)</f>
        <v/>
      </c>
      <c r="X3090" s="7">
        <f>IF($B3090="","",Z3090-W3090)</f>
        <v/>
      </c>
      <c r="Y3090" s="7">
        <f>IF($B3090="","",X3090-O3090)</f>
        <v/>
      </c>
      <c r="Z3090" s="7" t="n"/>
      <c r="AC3090">
        <f>IF($B3090="","",IF(COUNTIF($B$2:$B3090,$B3090)=1,1,0))</f>
        <v/>
      </c>
      <c r="AD3090">
        <f>IF($AC3090=1,SUMPRODUCT(--($AF$2:$AF$3501&lt;$AF3090))+1,"")</f>
        <v/>
      </c>
      <c r="AE3090">
        <f>IF($B3090="","",IF(OR($AA3090=TRUE(),$AA3090="TRUE"),0,1))</f>
        <v/>
      </c>
      <c r="AF3090">
        <f>IF($AC3090=1,IFERROR(IF(VALUE($B3090)&lt;100000000,VALUE($B3090),1000000000),IFERROR(IF(VALUE(MID($B3090,2,20))&lt;100000000,VALUE(MID($B3090,2,20)),1000000000),1000000000))+ROW()/100000,"")</f>
        <v/>
      </c>
    </row>
    <row r="3091">
      <c r="E3091" s="7" t="n"/>
      <c r="G3091" s="7" t="n"/>
      <c r="O3091" s="7">
        <f>IF($B3091="","",N3091*X3091/100)</f>
        <v/>
      </c>
      <c r="P3091" s="14" t="n"/>
      <c r="U3091" s="7" t="n"/>
      <c r="W3091" s="7">
        <f>IF($B3091="","",Z3091*AB3091/100)</f>
        <v/>
      </c>
      <c r="X3091" s="7">
        <f>IF($B3091="","",Z3091-W3091)</f>
        <v/>
      </c>
      <c r="Y3091" s="7">
        <f>IF($B3091="","",X3091-O3091)</f>
        <v/>
      </c>
      <c r="Z3091" s="7" t="n"/>
      <c r="AC3091">
        <f>IF($B3091="","",IF(COUNTIF($B$2:$B3091,$B3091)=1,1,0))</f>
        <v/>
      </c>
      <c r="AD3091">
        <f>IF($AC3091=1,SUMPRODUCT(--($AF$2:$AF$3501&lt;$AF3091))+1,"")</f>
        <v/>
      </c>
      <c r="AE3091">
        <f>IF($B3091="","",IF(OR($AA3091=TRUE(),$AA3091="TRUE"),0,1))</f>
        <v/>
      </c>
      <c r="AF3091">
        <f>IF($AC3091=1,IFERROR(IF(VALUE($B3091)&lt;100000000,VALUE($B3091),1000000000),IFERROR(IF(VALUE(MID($B3091,2,20))&lt;100000000,VALUE(MID($B3091,2,20)),1000000000),1000000000))+ROW()/100000,"")</f>
        <v/>
      </c>
    </row>
    <row r="3092">
      <c r="E3092" s="7" t="n"/>
      <c r="G3092" s="7" t="n"/>
      <c r="O3092" s="7">
        <f>IF($B3092="","",N3092*X3092/100)</f>
        <v/>
      </c>
      <c r="P3092" s="14" t="n"/>
      <c r="U3092" s="7" t="n"/>
      <c r="W3092" s="7">
        <f>IF($B3092="","",Z3092*AB3092/100)</f>
        <v/>
      </c>
      <c r="X3092" s="7">
        <f>IF($B3092="","",Z3092-W3092)</f>
        <v/>
      </c>
      <c r="Y3092" s="7">
        <f>IF($B3092="","",X3092-O3092)</f>
        <v/>
      </c>
      <c r="Z3092" s="7" t="n"/>
      <c r="AC3092">
        <f>IF($B3092="","",IF(COUNTIF($B$2:$B3092,$B3092)=1,1,0))</f>
        <v/>
      </c>
      <c r="AD3092">
        <f>IF($AC3092=1,SUMPRODUCT(--($AF$2:$AF$3501&lt;$AF3092))+1,"")</f>
        <v/>
      </c>
      <c r="AE3092">
        <f>IF($B3092="","",IF(OR($AA3092=TRUE(),$AA3092="TRUE"),0,1))</f>
        <v/>
      </c>
      <c r="AF3092">
        <f>IF($AC3092=1,IFERROR(IF(VALUE($B3092)&lt;100000000,VALUE($B3092),1000000000),IFERROR(IF(VALUE(MID($B3092,2,20))&lt;100000000,VALUE(MID($B3092,2,20)),1000000000),1000000000))+ROW()/100000,"")</f>
        <v/>
      </c>
    </row>
    <row r="3093">
      <c r="E3093" s="7" t="n"/>
      <c r="G3093" s="7" t="n"/>
      <c r="O3093" s="7">
        <f>IF($B3093="","",N3093*X3093/100)</f>
        <v/>
      </c>
      <c r="P3093" s="14" t="n"/>
      <c r="U3093" s="7" t="n"/>
      <c r="W3093" s="7">
        <f>IF($B3093="","",Z3093*AB3093/100)</f>
        <v/>
      </c>
      <c r="X3093" s="7">
        <f>IF($B3093="","",Z3093-W3093)</f>
        <v/>
      </c>
      <c r="Y3093" s="7">
        <f>IF($B3093="","",X3093-O3093)</f>
        <v/>
      </c>
      <c r="Z3093" s="7" t="n"/>
      <c r="AC3093">
        <f>IF($B3093="","",IF(COUNTIF($B$2:$B3093,$B3093)=1,1,0))</f>
        <v/>
      </c>
      <c r="AD3093">
        <f>IF($AC3093=1,SUMPRODUCT(--($AF$2:$AF$3501&lt;$AF3093))+1,"")</f>
        <v/>
      </c>
      <c r="AE3093">
        <f>IF($B3093="","",IF(OR($AA3093=TRUE(),$AA3093="TRUE"),0,1))</f>
        <v/>
      </c>
      <c r="AF3093">
        <f>IF($AC3093=1,IFERROR(IF(VALUE($B3093)&lt;100000000,VALUE($B3093),1000000000),IFERROR(IF(VALUE(MID($B3093,2,20))&lt;100000000,VALUE(MID($B3093,2,20)),1000000000),1000000000))+ROW()/100000,"")</f>
        <v/>
      </c>
    </row>
    <row r="3094">
      <c r="E3094" s="7" t="n"/>
      <c r="G3094" s="7" t="n"/>
      <c r="O3094" s="7">
        <f>IF($B3094="","",N3094*X3094/100)</f>
        <v/>
      </c>
      <c r="P3094" s="14" t="n"/>
      <c r="U3094" s="7" t="n"/>
      <c r="W3094" s="7">
        <f>IF($B3094="","",Z3094*AB3094/100)</f>
        <v/>
      </c>
      <c r="X3094" s="7">
        <f>IF($B3094="","",Z3094-W3094)</f>
        <v/>
      </c>
      <c r="Y3094" s="7">
        <f>IF($B3094="","",X3094-O3094)</f>
        <v/>
      </c>
      <c r="Z3094" s="7" t="n"/>
      <c r="AC3094">
        <f>IF($B3094="","",IF(COUNTIF($B$2:$B3094,$B3094)=1,1,0))</f>
        <v/>
      </c>
      <c r="AD3094">
        <f>IF($AC3094=1,SUMPRODUCT(--($AF$2:$AF$3501&lt;$AF3094))+1,"")</f>
        <v/>
      </c>
      <c r="AE3094">
        <f>IF($B3094="","",IF(OR($AA3094=TRUE(),$AA3094="TRUE"),0,1))</f>
        <v/>
      </c>
      <c r="AF3094">
        <f>IF($AC3094=1,IFERROR(IF(VALUE($B3094)&lt;100000000,VALUE($B3094),1000000000),IFERROR(IF(VALUE(MID($B3094,2,20))&lt;100000000,VALUE(MID($B3094,2,20)),1000000000),1000000000))+ROW()/100000,"")</f>
        <v/>
      </c>
    </row>
    <row r="3095">
      <c r="E3095" s="7" t="n"/>
      <c r="G3095" s="7" t="n"/>
      <c r="O3095" s="7">
        <f>IF($B3095="","",N3095*X3095/100)</f>
        <v/>
      </c>
      <c r="P3095" s="14" t="n"/>
      <c r="U3095" s="7" t="n"/>
      <c r="W3095" s="7">
        <f>IF($B3095="","",Z3095*AB3095/100)</f>
        <v/>
      </c>
      <c r="X3095" s="7">
        <f>IF($B3095="","",Z3095-W3095)</f>
        <v/>
      </c>
      <c r="Y3095" s="7">
        <f>IF($B3095="","",X3095-O3095)</f>
        <v/>
      </c>
      <c r="Z3095" s="7" t="n"/>
      <c r="AC3095">
        <f>IF($B3095="","",IF(COUNTIF($B$2:$B3095,$B3095)=1,1,0))</f>
        <v/>
      </c>
      <c r="AD3095">
        <f>IF($AC3095=1,SUMPRODUCT(--($AF$2:$AF$3501&lt;$AF3095))+1,"")</f>
        <v/>
      </c>
      <c r="AE3095">
        <f>IF($B3095="","",IF(OR($AA3095=TRUE(),$AA3095="TRUE"),0,1))</f>
        <v/>
      </c>
      <c r="AF3095">
        <f>IF($AC3095=1,IFERROR(IF(VALUE($B3095)&lt;100000000,VALUE($B3095),1000000000),IFERROR(IF(VALUE(MID($B3095,2,20))&lt;100000000,VALUE(MID($B3095,2,20)),1000000000),1000000000))+ROW()/100000,"")</f>
        <v/>
      </c>
    </row>
    <row r="3096">
      <c r="E3096" s="7" t="n"/>
      <c r="G3096" s="7" t="n"/>
      <c r="O3096" s="7">
        <f>IF($B3096="","",N3096*X3096/100)</f>
        <v/>
      </c>
      <c r="P3096" s="14" t="n"/>
      <c r="U3096" s="7" t="n"/>
      <c r="W3096" s="7">
        <f>IF($B3096="","",Z3096*AB3096/100)</f>
        <v/>
      </c>
      <c r="X3096" s="7">
        <f>IF($B3096="","",Z3096-W3096)</f>
        <v/>
      </c>
      <c r="Y3096" s="7">
        <f>IF($B3096="","",X3096-O3096)</f>
        <v/>
      </c>
      <c r="Z3096" s="7" t="n"/>
      <c r="AC3096">
        <f>IF($B3096="","",IF(COUNTIF($B$2:$B3096,$B3096)=1,1,0))</f>
        <v/>
      </c>
      <c r="AD3096">
        <f>IF($AC3096=1,SUMPRODUCT(--($AF$2:$AF$3501&lt;$AF3096))+1,"")</f>
        <v/>
      </c>
      <c r="AE3096">
        <f>IF($B3096="","",IF(OR($AA3096=TRUE(),$AA3096="TRUE"),0,1))</f>
        <v/>
      </c>
      <c r="AF3096">
        <f>IF($AC3096=1,IFERROR(IF(VALUE($B3096)&lt;100000000,VALUE($B3096),1000000000),IFERROR(IF(VALUE(MID($B3096,2,20))&lt;100000000,VALUE(MID($B3096,2,20)),1000000000),1000000000))+ROW()/100000,"")</f>
        <v/>
      </c>
    </row>
    <row r="3097">
      <c r="E3097" s="7" t="n"/>
      <c r="G3097" s="7" t="n"/>
      <c r="O3097" s="7">
        <f>IF($B3097="","",N3097*X3097/100)</f>
        <v/>
      </c>
      <c r="P3097" s="14" t="n"/>
      <c r="U3097" s="7" t="n"/>
      <c r="W3097" s="7">
        <f>IF($B3097="","",Z3097*AB3097/100)</f>
        <v/>
      </c>
      <c r="X3097" s="7">
        <f>IF($B3097="","",Z3097-W3097)</f>
        <v/>
      </c>
      <c r="Y3097" s="7">
        <f>IF($B3097="","",X3097-O3097)</f>
        <v/>
      </c>
      <c r="Z3097" s="7" t="n"/>
      <c r="AC3097">
        <f>IF($B3097="","",IF(COUNTIF($B$2:$B3097,$B3097)=1,1,0))</f>
        <v/>
      </c>
      <c r="AD3097">
        <f>IF($AC3097=1,SUMPRODUCT(--($AF$2:$AF$3501&lt;$AF3097))+1,"")</f>
        <v/>
      </c>
      <c r="AE3097">
        <f>IF($B3097="","",IF(OR($AA3097=TRUE(),$AA3097="TRUE"),0,1))</f>
        <v/>
      </c>
      <c r="AF3097">
        <f>IF($AC3097=1,IFERROR(IF(VALUE($B3097)&lt;100000000,VALUE($B3097),1000000000),IFERROR(IF(VALUE(MID($B3097,2,20))&lt;100000000,VALUE(MID($B3097,2,20)),1000000000),1000000000))+ROW()/100000,"")</f>
        <v/>
      </c>
    </row>
    <row r="3098">
      <c r="E3098" s="7" t="n"/>
      <c r="G3098" s="7" t="n"/>
      <c r="O3098" s="7">
        <f>IF($B3098="","",N3098*X3098/100)</f>
        <v/>
      </c>
      <c r="P3098" s="14" t="n"/>
      <c r="U3098" s="7" t="n"/>
      <c r="W3098" s="7">
        <f>IF($B3098="","",Z3098*AB3098/100)</f>
        <v/>
      </c>
      <c r="X3098" s="7">
        <f>IF($B3098="","",Z3098-W3098)</f>
        <v/>
      </c>
      <c r="Y3098" s="7">
        <f>IF($B3098="","",X3098-O3098)</f>
        <v/>
      </c>
      <c r="Z3098" s="7" t="n"/>
      <c r="AC3098">
        <f>IF($B3098="","",IF(COUNTIF($B$2:$B3098,$B3098)=1,1,0))</f>
        <v/>
      </c>
      <c r="AD3098">
        <f>IF($AC3098=1,SUMPRODUCT(--($AF$2:$AF$3501&lt;$AF3098))+1,"")</f>
        <v/>
      </c>
      <c r="AE3098">
        <f>IF($B3098="","",IF(OR($AA3098=TRUE(),$AA3098="TRUE"),0,1))</f>
        <v/>
      </c>
      <c r="AF3098">
        <f>IF($AC3098=1,IFERROR(IF(VALUE($B3098)&lt;100000000,VALUE($B3098),1000000000),IFERROR(IF(VALUE(MID($B3098,2,20))&lt;100000000,VALUE(MID($B3098,2,20)),1000000000),1000000000))+ROW()/100000,"")</f>
        <v/>
      </c>
    </row>
    <row r="3099">
      <c r="E3099" s="7" t="n"/>
      <c r="G3099" s="7" t="n"/>
      <c r="O3099" s="7">
        <f>IF($B3099="","",N3099*X3099/100)</f>
        <v/>
      </c>
      <c r="P3099" s="14" t="n"/>
      <c r="U3099" s="7" t="n"/>
      <c r="W3099" s="7">
        <f>IF($B3099="","",Z3099*AB3099/100)</f>
        <v/>
      </c>
      <c r="X3099" s="7">
        <f>IF($B3099="","",Z3099-W3099)</f>
        <v/>
      </c>
      <c r="Y3099" s="7">
        <f>IF($B3099="","",X3099-O3099)</f>
        <v/>
      </c>
      <c r="Z3099" s="7" t="n"/>
      <c r="AC3099">
        <f>IF($B3099="","",IF(COUNTIF($B$2:$B3099,$B3099)=1,1,0))</f>
        <v/>
      </c>
      <c r="AD3099">
        <f>IF($AC3099=1,SUMPRODUCT(--($AF$2:$AF$3501&lt;$AF3099))+1,"")</f>
        <v/>
      </c>
      <c r="AE3099">
        <f>IF($B3099="","",IF(OR($AA3099=TRUE(),$AA3099="TRUE"),0,1))</f>
        <v/>
      </c>
      <c r="AF3099">
        <f>IF($AC3099=1,IFERROR(IF(VALUE($B3099)&lt;100000000,VALUE($B3099),1000000000),IFERROR(IF(VALUE(MID($B3099,2,20))&lt;100000000,VALUE(MID($B3099,2,20)),1000000000),1000000000))+ROW()/100000,"")</f>
        <v/>
      </c>
    </row>
    <row r="3100">
      <c r="E3100" s="7" t="n"/>
      <c r="G3100" s="7" t="n"/>
      <c r="O3100" s="7">
        <f>IF($B3100="","",N3100*X3100/100)</f>
        <v/>
      </c>
      <c r="P3100" s="14" t="n"/>
      <c r="U3100" s="7" t="n"/>
      <c r="W3100" s="7">
        <f>IF($B3100="","",Z3100*AB3100/100)</f>
        <v/>
      </c>
      <c r="X3100" s="7">
        <f>IF($B3100="","",Z3100-W3100)</f>
        <v/>
      </c>
      <c r="Y3100" s="7">
        <f>IF($B3100="","",X3100-O3100)</f>
        <v/>
      </c>
      <c r="Z3100" s="7" t="n"/>
      <c r="AC3100">
        <f>IF($B3100="","",IF(COUNTIF($B$2:$B3100,$B3100)=1,1,0))</f>
        <v/>
      </c>
      <c r="AD3100">
        <f>IF($AC3100=1,SUMPRODUCT(--($AF$2:$AF$3501&lt;$AF3100))+1,"")</f>
        <v/>
      </c>
      <c r="AE3100">
        <f>IF($B3100="","",IF(OR($AA3100=TRUE(),$AA3100="TRUE"),0,1))</f>
        <v/>
      </c>
      <c r="AF3100">
        <f>IF($AC3100=1,IFERROR(IF(VALUE($B3100)&lt;100000000,VALUE($B3100),1000000000),IFERROR(IF(VALUE(MID($B3100,2,20))&lt;100000000,VALUE(MID($B3100,2,20)),1000000000),1000000000))+ROW()/100000,"")</f>
        <v/>
      </c>
    </row>
    <row r="3101">
      <c r="E3101" s="7" t="n"/>
      <c r="G3101" s="7" t="n"/>
      <c r="O3101" s="7">
        <f>IF($B3101="","",N3101*X3101/100)</f>
        <v/>
      </c>
      <c r="P3101" s="14" t="n"/>
      <c r="U3101" s="7" t="n"/>
      <c r="W3101" s="7">
        <f>IF($B3101="","",Z3101*AB3101/100)</f>
        <v/>
      </c>
      <c r="X3101" s="7">
        <f>IF($B3101="","",Z3101-W3101)</f>
        <v/>
      </c>
      <c r="Y3101" s="7">
        <f>IF($B3101="","",X3101-O3101)</f>
        <v/>
      </c>
      <c r="Z3101" s="7" t="n"/>
      <c r="AC3101">
        <f>IF($B3101="","",IF(COUNTIF($B$2:$B3101,$B3101)=1,1,0))</f>
        <v/>
      </c>
      <c r="AD3101">
        <f>IF($AC3101=1,SUMPRODUCT(--($AF$2:$AF$3501&lt;$AF3101))+1,"")</f>
        <v/>
      </c>
      <c r="AE3101">
        <f>IF($B3101="","",IF(OR($AA3101=TRUE(),$AA3101="TRUE"),0,1))</f>
        <v/>
      </c>
      <c r="AF3101">
        <f>IF($AC3101=1,IFERROR(IF(VALUE($B3101)&lt;100000000,VALUE($B3101),1000000000),IFERROR(IF(VALUE(MID($B3101,2,20))&lt;100000000,VALUE(MID($B3101,2,20)),1000000000),1000000000))+ROW()/100000,"")</f>
        <v/>
      </c>
    </row>
    <row r="3102">
      <c r="E3102" s="7" t="n"/>
      <c r="G3102" s="7" t="n"/>
      <c r="O3102" s="7">
        <f>IF($B3102="","",N3102*X3102/100)</f>
        <v/>
      </c>
      <c r="P3102" s="14" t="n"/>
      <c r="U3102" s="7" t="n"/>
      <c r="W3102" s="7">
        <f>IF($B3102="","",Z3102*AB3102/100)</f>
        <v/>
      </c>
      <c r="X3102" s="7">
        <f>IF($B3102="","",Z3102-W3102)</f>
        <v/>
      </c>
      <c r="Y3102" s="7">
        <f>IF($B3102="","",X3102-O3102)</f>
        <v/>
      </c>
      <c r="Z3102" s="7" t="n"/>
      <c r="AC3102">
        <f>IF($B3102="","",IF(COUNTIF($B$2:$B3102,$B3102)=1,1,0))</f>
        <v/>
      </c>
      <c r="AD3102">
        <f>IF($AC3102=1,SUMPRODUCT(--($AF$2:$AF$3501&lt;$AF3102))+1,"")</f>
        <v/>
      </c>
      <c r="AE3102">
        <f>IF($B3102="","",IF(OR($AA3102=TRUE(),$AA3102="TRUE"),0,1))</f>
        <v/>
      </c>
      <c r="AF3102">
        <f>IF($AC3102=1,IFERROR(IF(VALUE($B3102)&lt;100000000,VALUE($B3102),1000000000),IFERROR(IF(VALUE(MID($B3102,2,20))&lt;100000000,VALUE(MID($B3102,2,20)),1000000000),1000000000))+ROW()/100000,"")</f>
        <v/>
      </c>
    </row>
    <row r="3103">
      <c r="E3103" s="7" t="n"/>
      <c r="G3103" s="7" t="n"/>
      <c r="O3103" s="7">
        <f>IF($B3103="","",N3103*X3103/100)</f>
        <v/>
      </c>
      <c r="P3103" s="14" t="n"/>
      <c r="U3103" s="7" t="n"/>
      <c r="W3103" s="7">
        <f>IF($B3103="","",Z3103*AB3103/100)</f>
        <v/>
      </c>
      <c r="X3103" s="7">
        <f>IF($B3103="","",Z3103-W3103)</f>
        <v/>
      </c>
      <c r="Y3103" s="7">
        <f>IF($B3103="","",X3103-O3103)</f>
        <v/>
      </c>
      <c r="Z3103" s="7" t="n"/>
      <c r="AC3103">
        <f>IF($B3103="","",IF(COUNTIF($B$2:$B3103,$B3103)=1,1,0))</f>
        <v/>
      </c>
      <c r="AD3103">
        <f>IF($AC3103=1,SUMPRODUCT(--($AF$2:$AF$3501&lt;$AF3103))+1,"")</f>
        <v/>
      </c>
      <c r="AE3103">
        <f>IF($B3103="","",IF(OR($AA3103=TRUE(),$AA3103="TRUE"),0,1))</f>
        <v/>
      </c>
      <c r="AF3103">
        <f>IF($AC3103=1,IFERROR(IF(VALUE($B3103)&lt;100000000,VALUE($B3103),1000000000),IFERROR(IF(VALUE(MID($B3103,2,20))&lt;100000000,VALUE(MID($B3103,2,20)),1000000000),1000000000))+ROW()/100000,"")</f>
        <v/>
      </c>
    </row>
    <row r="3104">
      <c r="E3104" s="7" t="n"/>
      <c r="G3104" s="7" t="n"/>
      <c r="O3104" s="7">
        <f>IF($B3104="","",N3104*X3104/100)</f>
        <v/>
      </c>
      <c r="P3104" s="14" t="n"/>
      <c r="U3104" s="7" t="n"/>
      <c r="W3104" s="7">
        <f>IF($B3104="","",Z3104*AB3104/100)</f>
        <v/>
      </c>
      <c r="X3104" s="7">
        <f>IF($B3104="","",Z3104-W3104)</f>
        <v/>
      </c>
      <c r="Y3104" s="7">
        <f>IF($B3104="","",X3104-O3104)</f>
        <v/>
      </c>
      <c r="Z3104" s="7" t="n"/>
      <c r="AC3104">
        <f>IF($B3104="","",IF(COUNTIF($B$2:$B3104,$B3104)=1,1,0))</f>
        <v/>
      </c>
      <c r="AD3104">
        <f>IF($AC3104=1,SUMPRODUCT(--($AF$2:$AF$3501&lt;$AF3104))+1,"")</f>
        <v/>
      </c>
      <c r="AE3104">
        <f>IF($B3104="","",IF(OR($AA3104=TRUE(),$AA3104="TRUE"),0,1))</f>
        <v/>
      </c>
      <c r="AF3104">
        <f>IF($AC3104=1,IFERROR(IF(VALUE($B3104)&lt;100000000,VALUE($B3104),1000000000),IFERROR(IF(VALUE(MID($B3104,2,20))&lt;100000000,VALUE(MID($B3104,2,20)),1000000000),1000000000))+ROW()/100000,"")</f>
        <v/>
      </c>
    </row>
    <row r="3105">
      <c r="E3105" s="7" t="n"/>
      <c r="G3105" s="7" t="n"/>
      <c r="O3105" s="7">
        <f>IF($B3105="","",N3105*X3105/100)</f>
        <v/>
      </c>
      <c r="P3105" s="14" t="n"/>
      <c r="U3105" s="7" t="n"/>
      <c r="W3105" s="7">
        <f>IF($B3105="","",Z3105*AB3105/100)</f>
        <v/>
      </c>
      <c r="X3105" s="7">
        <f>IF($B3105="","",Z3105-W3105)</f>
        <v/>
      </c>
      <c r="Y3105" s="7">
        <f>IF($B3105="","",X3105-O3105)</f>
        <v/>
      </c>
      <c r="Z3105" s="7" t="n"/>
      <c r="AC3105">
        <f>IF($B3105="","",IF(COUNTIF($B$2:$B3105,$B3105)=1,1,0))</f>
        <v/>
      </c>
      <c r="AD3105">
        <f>IF($AC3105=1,SUMPRODUCT(--($AF$2:$AF$3501&lt;$AF3105))+1,"")</f>
        <v/>
      </c>
      <c r="AE3105">
        <f>IF($B3105="","",IF(OR($AA3105=TRUE(),$AA3105="TRUE"),0,1))</f>
        <v/>
      </c>
      <c r="AF3105">
        <f>IF($AC3105=1,IFERROR(IF(VALUE($B3105)&lt;100000000,VALUE($B3105),1000000000),IFERROR(IF(VALUE(MID($B3105,2,20))&lt;100000000,VALUE(MID($B3105,2,20)),1000000000),1000000000))+ROW()/100000,"")</f>
        <v/>
      </c>
    </row>
    <row r="3106">
      <c r="E3106" s="7" t="n"/>
      <c r="G3106" s="7" t="n"/>
      <c r="O3106" s="7">
        <f>IF($B3106="","",N3106*X3106/100)</f>
        <v/>
      </c>
      <c r="P3106" s="14" t="n"/>
      <c r="U3106" s="7" t="n"/>
      <c r="W3106" s="7">
        <f>IF($B3106="","",Z3106*AB3106/100)</f>
        <v/>
      </c>
      <c r="X3106" s="7">
        <f>IF($B3106="","",Z3106-W3106)</f>
        <v/>
      </c>
      <c r="Y3106" s="7">
        <f>IF($B3106="","",X3106-O3106)</f>
        <v/>
      </c>
      <c r="Z3106" s="7" t="n"/>
      <c r="AC3106">
        <f>IF($B3106="","",IF(COUNTIF($B$2:$B3106,$B3106)=1,1,0))</f>
        <v/>
      </c>
      <c r="AD3106">
        <f>IF($AC3106=1,SUMPRODUCT(--($AF$2:$AF$3501&lt;$AF3106))+1,"")</f>
        <v/>
      </c>
      <c r="AE3106">
        <f>IF($B3106="","",IF(OR($AA3106=TRUE(),$AA3106="TRUE"),0,1))</f>
        <v/>
      </c>
      <c r="AF3106">
        <f>IF($AC3106=1,IFERROR(IF(VALUE($B3106)&lt;100000000,VALUE($B3106),1000000000),IFERROR(IF(VALUE(MID($B3106,2,20))&lt;100000000,VALUE(MID($B3106,2,20)),1000000000),1000000000))+ROW()/100000,"")</f>
        <v/>
      </c>
    </row>
    <row r="3107">
      <c r="E3107" s="7" t="n"/>
      <c r="G3107" s="7" t="n"/>
      <c r="O3107" s="7">
        <f>IF($B3107="","",N3107*X3107/100)</f>
        <v/>
      </c>
      <c r="P3107" s="14" t="n"/>
      <c r="U3107" s="7" t="n"/>
      <c r="W3107" s="7">
        <f>IF($B3107="","",Z3107*AB3107/100)</f>
        <v/>
      </c>
      <c r="X3107" s="7">
        <f>IF($B3107="","",Z3107-W3107)</f>
        <v/>
      </c>
      <c r="Y3107" s="7">
        <f>IF($B3107="","",X3107-O3107)</f>
        <v/>
      </c>
      <c r="Z3107" s="7" t="n"/>
      <c r="AC3107">
        <f>IF($B3107="","",IF(COUNTIF($B$2:$B3107,$B3107)=1,1,0))</f>
        <v/>
      </c>
      <c r="AD3107">
        <f>IF($AC3107=1,SUMPRODUCT(--($AF$2:$AF$3501&lt;$AF3107))+1,"")</f>
        <v/>
      </c>
      <c r="AE3107">
        <f>IF($B3107="","",IF(OR($AA3107=TRUE(),$AA3107="TRUE"),0,1))</f>
        <v/>
      </c>
      <c r="AF3107">
        <f>IF($AC3107=1,IFERROR(IF(VALUE($B3107)&lt;100000000,VALUE($B3107),1000000000),IFERROR(IF(VALUE(MID($B3107,2,20))&lt;100000000,VALUE(MID($B3107,2,20)),1000000000),1000000000))+ROW()/100000,"")</f>
        <v/>
      </c>
    </row>
    <row r="3108">
      <c r="E3108" s="7" t="n"/>
      <c r="G3108" s="7" t="n"/>
      <c r="O3108" s="7">
        <f>IF($B3108="","",N3108*X3108/100)</f>
        <v/>
      </c>
      <c r="P3108" s="14" t="n"/>
      <c r="U3108" s="7" t="n"/>
      <c r="W3108" s="7">
        <f>IF($B3108="","",Z3108*AB3108/100)</f>
        <v/>
      </c>
      <c r="X3108" s="7">
        <f>IF($B3108="","",Z3108-W3108)</f>
        <v/>
      </c>
      <c r="Y3108" s="7">
        <f>IF($B3108="","",X3108-O3108)</f>
        <v/>
      </c>
      <c r="Z3108" s="7" t="n"/>
      <c r="AC3108">
        <f>IF($B3108="","",IF(COUNTIF($B$2:$B3108,$B3108)=1,1,0))</f>
        <v/>
      </c>
      <c r="AD3108">
        <f>IF($AC3108=1,SUMPRODUCT(--($AF$2:$AF$3501&lt;$AF3108))+1,"")</f>
        <v/>
      </c>
      <c r="AE3108">
        <f>IF($B3108="","",IF(OR($AA3108=TRUE(),$AA3108="TRUE"),0,1))</f>
        <v/>
      </c>
      <c r="AF3108">
        <f>IF($AC3108=1,IFERROR(IF(VALUE($B3108)&lt;100000000,VALUE($B3108),1000000000),IFERROR(IF(VALUE(MID($B3108,2,20))&lt;100000000,VALUE(MID($B3108,2,20)),1000000000),1000000000))+ROW()/100000,"")</f>
        <v/>
      </c>
    </row>
    <row r="3109">
      <c r="E3109" s="7" t="n"/>
      <c r="G3109" s="7" t="n"/>
      <c r="O3109" s="7">
        <f>IF($B3109="","",N3109*X3109/100)</f>
        <v/>
      </c>
      <c r="P3109" s="14" t="n"/>
      <c r="U3109" s="7" t="n"/>
      <c r="W3109" s="7">
        <f>IF($B3109="","",Z3109*AB3109/100)</f>
        <v/>
      </c>
      <c r="X3109" s="7">
        <f>IF($B3109="","",Z3109-W3109)</f>
        <v/>
      </c>
      <c r="Y3109" s="7">
        <f>IF($B3109="","",X3109-O3109)</f>
        <v/>
      </c>
      <c r="Z3109" s="7" t="n"/>
      <c r="AC3109">
        <f>IF($B3109="","",IF(COUNTIF($B$2:$B3109,$B3109)=1,1,0))</f>
        <v/>
      </c>
      <c r="AD3109">
        <f>IF($AC3109=1,SUMPRODUCT(--($AF$2:$AF$3501&lt;$AF3109))+1,"")</f>
        <v/>
      </c>
      <c r="AE3109">
        <f>IF($B3109="","",IF(OR($AA3109=TRUE(),$AA3109="TRUE"),0,1))</f>
        <v/>
      </c>
      <c r="AF3109">
        <f>IF($AC3109=1,IFERROR(IF(VALUE($B3109)&lt;100000000,VALUE($B3109),1000000000),IFERROR(IF(VALUE(MID($B3109,2,20))&lt;100000000,VALUE(MID($B3109,2,20)),1000000000),1000000000))+ROW()/100000,"")</f>
        <v/>
      </c>
    </row>
    <row r="3110">
      <c r="E3110" s="7" t="n"/>
      <c r="G3110" s="7" t="n"/>
      <c r="O3110" s="7">
        <f>IF($B3110="","",N3110*X3110/100)</f>
        <v/>
      </c>
      <c r="P3110" s="14" t="n"/>
      <c r="U3110" s="7" t="n"/>
      <c r="W3110" s="7">
        <f>IF($B3110="","",Z3110*AB3110/100)</f>
        <v/>
      </c>
      <c r="X3110" s="7">
        <f>IF($B3110="","",Z3110-W3110)</f>
        <v/>
      </c>
      <c r="Y3110" s="7">
        <f>IF($B3110="","",X3110-O3110)</f>
        <v/>
      </c>
      <c r="Z3110" s="7" t="n"/>
      <c r="AC3110">
        <f>IF($B3110="","",IF(COUNTIF($B$2:$B3110,$B3110)=1,1,0))</f>
        <v/>
      </c>
      <c r="AD3110">
        <f>IF($AC3110=1,SUMPRODUCT(--($AF$2:$AF$3501&lt;$AF3110))+1,"")</f>
        <v/>
      </c>
      <c r="AE3110">
        <f>IF($B3110="","",IF(OR($AA3110=TRUE(),$AA3110="TRUE"),0,1))</f>
        <v/>
      </c>
      <c r="AF3110">
        <f>IF($AC3110=1,IFERROR(IF(VALUE($B3110)&lt;100000000,VALUE($B3110),1000000000),IFERROR(IF(VALUE(MID($B3110,2,20))&lt;100000000,VALUE(MID($B3110,2,20)),1000000000),1000000000))+ROW()/100000,"")</f>
        <v/>
      </c>
    </row>
    <row r="3111">
      <c r="E3111" s="7" t="n"/>
      <c r="G3111" s="7" t="n"/>
      <c r="O3111" s="7">
        <f>IF($B3111="","",N3111*X3111/100)</f>
        <v/>
      </c>
      <c r="P3111" s="14" t="n"/>
      <c r="U3111" s="7" t="n"/>
      <c r="W3111" s="7">
        <f>IF($B3111="","",Z3111*AB3111/100)</f>
        <v/>
      </c>
      <c r="X3111" s="7">
        <f>IF($B3111="","",Z3111-W3111)</f>
        <v/>
      </c>
      <c r="Y3111" s="7">
        <f>IF($B3111="","",X3111-O3111)</f>
        <v/>
      </c>
      <c r="Z3111" s="7" t="n"/>
      <c r="AC3111">
        <f>IF($B3111="","",IF(COUNTIF($B$2:$B3111,$B3111)=1,1,0))</f>
        <v/>
      </c>
      <c r="AD3111">
        <f>IF($AC3111=1,SUMPRODUCT(--($AF$2:$AF$3501&lt;$AF3111))+1,"")</f>
        <v/>
      </c>
      <c r="AE3111">
        <f>IF($B3111="","",IF(OR($AA3111=TRUE(),$AA3111="TRUE"),0,1))</f>
        <v/>
      </c>
      <c r="AF3111">
        <f>IF($AC3111=1,IFERROR(IF(VALUE($B3111)&lt;100000000,VALUE($B3111),1000000000),IFERROR(IF(VALUE(MID($B3111,2,20))&lt;100000000,VALUE(MID($B3111,2,20)),1000000000),1000000000))+ROW()/100000,"")</f>
        <v/>
      </c>
    </row>
    <row r="3112">
      <c r="E3112" s="7" t="n"/>
      <c r="G3112" s="7" t="n"/>
      <c r="O3112" s="7">
        <f>IF($B3112="","",N3112*X3112/100)</f>
        <v/>
      </c>
      <c r="P3112" s="14" t="n"/>
      <c r="U3112" s="7" t="n"/>
      <c r="W3112" s="7">
        <f>IF($B3112="","",Z3112*AB3112/100)</f>
        <v/>
      </c>
      <c r="X3112" s="7">
        <f>IF($B3112="","",Z3112-W3112)</f>
        <v/>
      </c>
      <c r="Y3112" s="7">
        <f>IF($B3112="","",X3112-O3112)</f>
        <v/>
      </c>
      <c r="Z3112" s="7" t="n"/>
      <c r="AC3112">
        <f>IF($B3112="","",IF(COUNTIF($B$2:$B3112,$B3112)=1,1,0))</f>
        <v/>
      </c>
      <c r="AD3112">
        <f>IF($AC3112=1,SUMPRODUCT(--($AF$2:$AF$3501&lt;$AF3112))+1,"")</f>
        <v/>
      </c>
      <c r="AE3112">
        <f>IF($B3112="","",IF(OR($AA3112=TRUE(),$AA3112="TRUE"),0,1))</f>
        <v/>
      </c>
      <c r="AF3112">
        <f>IF($AC3112=1,IFERROR(IF(VALUE($B3112)&lt;100000000,VALUE($B3112),1000000000),IFERROR(IF(VALUE(MID($B3112,2,20))&lt;100000000,VALUE(MID($B3112,2,20)),1000000000),1000000000))+ROW()/100000,"")</f>
        <v/>
      </c>
    </row>
    <row r="3113">
      <c r="E3113" s="7" t="n"/>
      <c r="G3113" s="7" t="n"/>
      <c r="O3113" s="7">
        <f>IF($B3113="","",N3113*X3113/100)</f>
        <v/>
      </c>
      <c r="P3113" s="14" t="n"/>
      <c r="U3113" s="7" t="n"/>
      <c r="W3113" s="7">
        <f>IF($B3113="","",Z3113*AB3113/100)</f>
        <v/>
      </c>
      <c r="X3113" s="7">
        <f>IF($B3113="","",Z3113-W3113)</f>
        <v/>
      </c>
      <c r="Y3113" s="7">
        <f>IF($B3113="","",X3113-O3113)</f>
        <v/>
      </c>
      <c r="Z3113" s="7" t="n"/>
      <c r="AC3113">
        <f>IF($B3113="","",IF(COUNTIF($B$2:$B3113,$B3113)=1,1,0))</f>
        <v/>
      </c>
      <c r="AD3113">
        <f>IF($AC3113=1,SUMPRODUCT(--($AF$2:$AF$3501&lt;$AF3113))+1,"")</f>
        <v/>
      </c>
      <c r="AE3113">
        <f>IF($B3113="","",IF(OR($AA3113=TRUE(),$AA3113="TRUE"),0,1))</f>
        <v/>
      </c>
      <c r="AF3113">
        <f>IF($AC3113=1,IFERROR(IF(VALUE($B3113)&lt;100000000,VALUE($B3113),1000000000),IFERROR(IF(VALUE(MID($B3113,2,20))&lt;100000000,VALUE(MID($B3113,2,20)),1000000000),1000000000))+ROW()/100000,"")</f>
        <v/>
      </c>
    </row>
    <row r="3114">
      <c r="E3114" s="7" t="n"/>
      <c r="G3114" s="7" t="n"/>
      <c r="O3114" s="7">
        <f>IF($B3114="","",N3114*X3114/100)</f>
        <v/>
      </c>
      <c r="P3114" s="14" t="n"/>
      <c r="U3114" s="7" t="n"/>
      <c r="W3114" s="7">
        <f>IF($B3114="","",Z3114*AB3114/100)</f>
        <v/>
      </c>
      <c r="X3114" s="7">
        <f>IF($B3114="","",Z3114-W3114)</f>
        <v/>
      </c>
      <c r="Y3114" s="7">
        <f>IF($B3114="","",X3114-O3114)</f>
        <v/>
      </c>
      <c r="Z3114" s="7" t="n"/>
      <c r="AC3114">
        <f>IF($B3114="","",IF(COUNTIF($B$2:$B3114,$B3114)=1,1,0))</f>
        <v/>
      </c>
      <c r="AD3114">
        <f>IF($AC3114=1,SUMPRODUCT(--($AF$2:$AF$3501&lt;$AF3114))+1,"")</f>
        <v/>
      </c>
      <c r="AE3114">
        <f>IF($B3114="","",IF(OR($AA3114=TRUE(),$AA3114="TRUE"),0,1))</f>
        <v/>
      </c>
      <c r="AF3114">
        <f>IF($AC3114=1,IFERROR(IF(VALUE($B3114)&lt;100000000,VALUE($B3114),1000000000),IFERROR(IF(VALUE(MID($B3114,2,20))&lt;100000000,VALUE(MID($B3114,2,20)),1000000000),1000000000))+ROW()/100000,"")</f>
        <v/>
      </c>
    </row>
    <row r="3115">
      <c r="E3115" s="7" t="n"/>
      <c r="G3115" s="7" t="n"/>
      <c r="O3115" s="7">
        <f>IF($B3115="","",N3115*X3115/100)</f>
        <v/>
      </c>
      <c r="P3115" s="14" t="n"/>
      <c r="U3115" s="7" t="n"/>
      <c r="W3115" s="7">
        <f>IF($B3115="","",Z3115*AB3115/100)</f>
        <v/>
      </c>
      <c r="X3115" s="7">
        <f>IF($B3115="","",Z3115-W3115)</f>
        <v/>
      </c>
      <c r="Y3115" s="7">
        <f>IF($B3115="","",X3115-O3115)</f>
        <v/>
      </c>
      <c r="Z3115" s="7" t="n"/>
      <c r="AC3115">
        <f>IF($B3115="","",IF(COUNTIF($B$2:$B3115,$B3115)=1,1,0))</f>
        <v/>
      </c>
      <c r="AD3115">
        <f>IF($AC3115=1,SUMPRODUCT(--($AF$2:$AF$3501&lt;$AF3115))+1,"")</f>
        <v/>
      </c>
      <c r="AE3115">
        <f>IF($B3115="","",IF(OR($AA3115=TRUE(),$AA3115="TRUE"),0,1))</f>
        <v/>
      </c>
      <c r="AF3115">
        <f>IF($AC3115=1,IFERROR(IF(VALUE($B3115)&lt;100000000,VALUE($B3115),1000000000),IFERROR(IF(VALUE(MID($B3115,2,20))&lt;100000000,VALUE(MID($B3115,2,20)),1000000000),1000000000))+ROW()/100000,"")</f>
        <v/>
      </c>
    </row>
    <row r="3116">
      <c r="E3116" s="7" t="n"/>
      <c r="G3116" s="7" t="n"/>
      <c r="O3116" s="7">
        <f>IF($B3116="","",N3116*X3116/100)</f>
        <v/>
      </c>
      <c r="P3116" s="14" t="n"/>
      <c r="U3116" s="7" t="n"/>
      <c r="W3116" s="7">
        <f>IF($B3116="","",Z3116*AB3116/100)</f>
        <v/>
      </c>
      <c r="X3116" s="7">
        <f>IF($B3116="","",Z3116-W3116)</f>
        <v/>
      </c>
      <c r="Y3116" s="7">
        <f>IF($B3116="","",X3116-O3116)</f>
        <v/>
      </c>
      <c r="Z3116" s="7" t="n"/>
      <c r="AC3116">
        <f>IF($B3116="","",IF(COUNTIF($B$2:$B3116,$B3116)=1,1,0))</f>
        <v/>
      </c>
      <c r="AD3116">
        <f>IF($AC3116=1,SUMPRODUCT(--($AF$2:$AF$3501&lt;$AF3116))+1,"")</f>
        <v/>
      </c>
      <c r="AE3116">
        <f>IF($B3116="","",IF(OR($AA3116=TRUE(),$AA3116="TRUE"),0,1))</f>
        <v/>
      </c>
      <c r="AF3116">
        <f>IF($AC3116=1,IFERROR(IF(VALUE($B3116)&lt;100000000,VALUE($B3116),1000000000),IFERROR(IF(VALUE(MID($B3116,2,20))&lt;100000000,VALUE(MID($B3116,2,20)),1000000000),1000000000))+ROW()/100000,"")</f>
        <v/>
      </c>
    </row>
    <row r="3117">
      <c r="E3117" s="7" t="n"/>
      <c r="G3117" s="7" t="n"/>
      <c r="O3117" s="7">
        <f>IF($B3117="","",N3117*X3117/100)</f>
        <v/>
      </c>
      <c r="P3117" s="14" t="n"/>
      <c r="U3117" s="7" t="n"/>
      <c r="W3117" s="7">
        <f>IF($B3117="","",Z3117*AB3117/100)</f>
        <v/>
      </c>
      <c r="X3117" s="7">
        <f>IF($B3117="","",Z3117-W3117)</f>
        <v/>
      </c>
      <c r="Y3117" s="7">
        <f>IF($B3117="","",X3117-O3117)</f>
        <v/>
      </c>
      <c r="Z3117" s="7" t="n"/>
      <c r="AC3117">
        <f>IF($B3117="","",IF(COUNTIF($B$2:$B3117,$B3117)=1,1,0))</f>
        <v/>
      </c>
      <c r="AD3117">
        <f>IF($AC3117=1,SUMPRODUCT(--($AF$2:$AF$3501&lt;$AF3117))+1,"")</f>
        <v/>
      </c>
      <c r="AE3117">
        <f>IF($B3117="","",IF(OR($AA3117=TRUE(),$AA3117="TRUE"),0,1))</f>
        <v/>
      </c>
      <c r="AF3117">
        <f>IF($AC3117=1,IFERROR(IF(VALUE($B3117)&lt;100000000,VALUE($B3117),1000000000),IFERROR(IF(VALUE(MID($B3117,2,20))&lt;100000000,VALUE(MID($B3117,2,20)),1000000000),1000000000))+ROW()/100000,"")</f>
        <v/>
      </c>
    </row>
    <row r="3118">
      <c r="E3118" s="7" t="n"/>
      <c r="G3118" s="7" t="n"/>
      <c r="O3118" s="7">
        <f>IF($B3118="","",N3118*X3118/100)</f>
        <v/>
      </c>
      <c r="P3118" s="14" t="n"/>
      <c r="U3118" s="7" t="n"/>
      <c r="W3118" s="7">
        <f>IF($B3118="","",Z3118*AB3118/100)</f>
        <v/>
      </c>
      <c r="X3118" s="7">
        <f>IF($B3118="","",Z3118-W3118)</f>
        <v/>
      </c>
      <c r="Y3118" s="7">
        <f>IF($B3118="","",X3118-O3118)</f>
        <v/>
      </c>
      <c r="Z3118" s="7" t="n"/>
      <c r="AC3118">
        <f>IF($B3118="","",IF(COUNTIF($B$2:$B3118,$B3118)=1,1,0))</f>
        <v/>
      </c>
      <c r="AD3118">
        <f>IF($AC3118=1,SUMPRODUCT(--($AF$2:$AF$3501&lt;$AF3118))+1,"")</f>
        <v/>
      </c>
      <c r="AE3118">
        <f>IF($B3118="","",IF(OR($AA3118=TRUE(),$AA3118="TRUE"),0,1))</f>
        <v/>
      </c>
      <c r="AF3118">
        <f>IF($AC3118=1,IFERROR(IF(VALUE($B3118)&lt;100000000,VALUE($B3118),1000000000),IFERROR(IF(VALUE(MID($B3118,2,20))&lt;100000000,VALUE(MID($B3118,2,20)),1000000000),1000000000))+ROW()/100000,"")</f>
        <v/>
      </c>
    </row>
    <row r="3119">
      <c r="E3119" s="7" t="n"/>
      <c r="G3119" s="7" t="n"/>
      <c r="O3119" s="7">
        <f>IF($B3119="","",N3119*X3119/100)</f>
        <v/>
      </c>
      <c r="P3119" s="14" t="n"/>
      <c r="U3119" s="7" t="n"/>
      <c r="W3119" s="7">
        <f>IF($B3119="","",Z3119*AB3119/100)</f>
        <v/>
      </c>
      <c r="X3119" s="7">
        <f>IF($B3119="","",Z3119-W3119)</f>
        <v/>
      </c>
      <c r="Y3119" s="7">
        <f>IF($B3119="","",X3119-O3119)</f>
        <v/>
      </c>
      <c r="Z3119" s="7" t="n"/>
      <c r="AC3119">
        <f>IF($B3119="","",IF(COUNTIF($B$2:$B3119,$B3119)=1,1,0))</f>
        <v/>
      </c>
      <c r="AD3119">
        <f>IF($AC3119=1,SUMPRODUCT(--($AF$2:$AF$3501&lt;$AF3119))+1,"")</f>
        <v/>
      </c>
      <c r="AE3119">
        <f>IF($B3119="","",IF(OR($AA3119=TRUE(),$AA3119="TRUE"),0,1))</f>
        <v/>
      </c>
      <c r="AF3119">
        <f>IF($AC3119=1,IFERROR(IF(VALUE($B3119)&lt;100000000,VALUE($B3119),1000000000),IFERROR(IF(VALUE(MID($B3119,2,20))&lt;100000000,VALUE(MID($B3119,2,20)),1000000000),1000000000))+ROW()/100000,"")</f>
        <v/>
      </c>
    </row>
    <row r="3120">
      <c r="E3120" s="7" t="n"/>
      <c r="G3120" s="7" t="n"/>
      <c r="O3120" s="7">
        <f>IF($B3120="","",N3120*X3120/100)</f>
        <v/>
      </c>
      <c r="P3120" s="14" t="n"/>
      <c r="U3120" s="7" t="n"/>
      <c r="W3120" s="7">
        <f>IF($B3120="","",Z3120*AB3120/100)</f>
        <v/>
      </c>
      <c r="X3120" s="7">
        <f>IF($B3120="","",Z3120-W3120)</f>
        <v/>
      </c>
      <c r="Y3120" s="7">
        <f>IF($B3120="","",X3120-O3120)</f>
        <v/>
      </c>
      <c r="Z3120" s="7" t="n"/>
      <c r="AC3120">
        <f>IF($B3120="","",IF(COUNTIF($B$2:$B3120,$B3120)=1,1,0))</f>
        <v/>
      </c>
      <c r="AD3120">
        <f>IF($AC3120=1,SUMPRODUCT(--($AF$2:$AF$3501&lt;$AF3120))+1,"")</f>
        <v/>
      </c>
      <c r="AE3120">
        <f>IF($B3120="","",IF(OR($AA3120=TRUE(),$AA3120="TRUE"),0,1))</f>
        <v/>
      </c>
      <c r="AF3120">
        <f>IF($AC3120=1,IFERROR(IF(VALUE($B3120)&lt;100000000,VALUE($B3120),1000000000),IFERROR(IF(VALUE(MID($B3120,2,20))&lt;100000000,VALUE(MID($B3120,2,20)),1000000000),1000000000))+ROW()/100000,"")</f>
        <v/>
      </c>
    </row>
    <row r="3121">
      <c r="E3121" s="7" t="n"/>
      <c r="G3121" s="7" t="n"/>
      <c r="O3121" s="7">
        <f>IF($B3121="","",N3121*X3121/100)</f>
        <v/>
      </c>
      <c r="P3121" s="14" t="n"/>
      <c r="U3121" s="7" t="n"/>
      <c r="W3121" s="7">
        <f>IF($B3121="","",Z3121*AB3121/100)</f>
        <v/>
      </c>
      <c r="X3121" s="7">
        <f>IF($B3121="","",Z3121-W3121)</f>
        <v/>
      </c>
      <c r="Y3121" s="7">
        <f>IF($B3121="","",X3121-O3121)</f>
        <v/>
      </c>
      <c r="Z3121" s="7" t="n"/>
      <c r="AC3121">
        <f>IF($B3121="","",IF(COUNTIF($B$2:$B3121,$B3121)=1,1,0))</f>
        <v/>
      </c>
      <c r="AD3121">
        <f>IF($AC3121=1,SUMPRODUCT(--($AF$2:$AF$3501&lt;$AF3121))+1,"")</f>
        <v/>
      </c>
      <c r="AE3121">
        <f>IF($B3121="","",IF(OR($AA3121=TRUE(),$AA3121="TRUE"),0,1))</f>
        <v/>
      </c>
      <c r="AF3121">
        <f>IF($AC3121=1,IFERROR(IF(VALUE($B3121)&lt;100000000,VALUE($B3121),1000000000),IFERROR(IF(VALUE(MID($B3121,2,20))&lt;100000000,VALUE(MID($B3121,2,20)),1000000000),1000000000))+ROW()/100000,"")</f>
        <v/>
      </c>
    </row>
    <row r="3122">
      <c r="E3122" s="7" t="n"/>
      <c r="G3122" s="7" t="n"/>
      <c r="O3122" s="7">
        <f>IF($B3122="","",N3122*X3122/100)</f>
        <v/>
      </c>
      <c r="P3122" s="14" t="n"/>
      <c r="U3122" s="7" t="n"/>
      <c r="W3122" s="7">
        <f>IF($B3122="","",Z3122*AB3122/100)</f>
        <v/>
      </c>
      <c r="X3122" s="7">
        <f>IF($B3122="","",Z3122-W3122)</f>
        <v/>
      </c>
      <c r="Y3122" s="7">
        <f>IF($B3122="","",X3122-O3122)</f>
        <v/>
      </c>
      <c r="Z3122" s="7" t="n"/>
      <c r="AC3122">
        <f>IF($B3122="","",IF(COUNTIF($B$2:$B3122,$B3122)=1,1,0))</f>
        <v/>
      </c>
      <c r="AD3122">
        <f>IF($AC3122=1,SUMPRODUCT(--($AF$2:$AF$3501&lt;$AF3122))+1,"")</f>
        <v/>
      </c>
      <c r="AE3122">
        <f>IF($B3122="","",IF(OR($AA3122=TRUE(),$AA3122="TRUE"),0,1))</f>
        <v/>
      </c>
      <c r="AF3122">
        <f>IF($AC3122=1,IFERROR(IF(VALUE($B3122)&lt;100000000,VALUE($B3122),1000000000),IFERROR(IF(VALUE(MID($B3122,2,20))&lt;100000000,VALUE(MID($B3122,2,20)),1000000000),1000000000))+ROW()/100000,"")</f>
        <v/>
      </c>
    </row>
    <row r="3123">
      <c r="E3123" s="7" t="n"/>
      <c r="G3123" s="7" t="n"/>
      <c r="O3123" s="7">
        <f>IF($B3123="","",N3123*X3123/100)</f>
        <v/>
      </c>
      <c r="P3123" s="14" t="n"/>
      <c r="U3123" s="7" t="n"/>
      <c r="W3123" s="7">
        <f>IF($B3123="","",Z3123*AB3123/100)</f>
        <v/>
      </c>
      <c r="X3123" s="7">
        <f>IF($B3123="","",Z3123-W3123)</f>
        <v/>
      </c>
      <c r="Y3123" s="7">
        <f>IF($B3123="","",X3123-O3123)</f>
        <v/>
      </c>
      <c r="Z3123" s="7" t="n"/>
      <c r="AC3123">
        <f>IF($B3123="","",IF(COUNTIF($B$2:$B3123,$B3123)=1,1,0))</f>
        <v/>
      </c>
      <c r="AD3123">
        <f>IF($AC3123=1,SUMPRODUCT(--($AF$2:$AF$3501&lt;$AF3123))+1,"")</f>
        <v/>
      </c>
      <c r="AE3123">
        <f>IF($B3123="","",IF(OR($AA3123=TRUE(),$AA3123="TRUE"),0,1))</f>
        <v/>
      </c>
      <c r="AF3123">
        <f>IF($AC3123=1,IFERROR(IF(VALUE($B3123)&lt;100000000,VALUE($B3123),1000000000),IFERROR(IF(VALUE(MID($B3123,2,20))&lt;100000000,VALUE(MID($B3123,2,20)),1000000000),1000000000))+ROW()/100000,"")</f>
        <v/>
      </c>
    </row>
    <row r="3124">
      <c r="E3124" s="7" t="n"/>
      <c r="G3124" s="7" t="n"/>
      <c r="O3124" s="7">
        <f>IF($B3124="","",N3124*X3124/100)</f>
        <v/>
      </c>
      <c r="P3124" s="14" t="n"/>
      <c r="U3124" s="7" t="n"/>
      <c r="W3124" s="7">
        <f>IF($B3124="","",Z3124*AB3124/100)</f>
        <v/>
      </c>
      <c r="X3124" s="7">
        <f>IF($B3124="","",Z3124-W3124)</f>
        <v/>
      </c>
      <c r="Y3124" s="7">
        <f>IF($B3124="","",X3124-O3124)</f>
        <v/>
      </c>
      <c r="Z3124" s="7" t="n"/>
      <c r="AC3124">
        <f>IF($B3124="","",IF(COUNTIF($B$2:$B3124,$B3124)=1,1,0))</f>
        <v/>
      </c>
      <c r="AD3124">
        <f>IF($AC3124=1,SUMPRODUCT(--($AF$2:$AF$3501&lt;$AF3124))+1,"")</f>
        <v/>
      </c>
      <c r="AE3124">
        <f>IF($B3124="","",IF(OR($AA3124=TRUE(),$AA3124="TRUE"),0,1))</f>
        <v/>
      </c>
      <c r="AF3124">
        <f>IF($AC3124=1,IFERROR(IF(VALUE($B3124)&lt;100000000,VALUE($B3124),1000000000),IFERROR(IF(VALUE(MID($B3124,2,20))&lt;100000000,VALUE(MID($B3124,2,20)),1000000000),1000000000))+ROW()/100000,"")</f>
        <v/>
      </c>
    </row>
    <row r="3125">
      <c r="E3125" s="7" t="n"/>
      <c r="G3125" s="7" t="n"/>
      <c r="O3125" s="7">
        <f>IF($B3125="","",N3125*X3125/100)</f>
        <v/>
      </c>
      <c r="P3125" s="14" t="n"/>
      <c r="U3125" s="7" t="n"/>
      <c r="W3125" s="7">
        <f>IF($B3125="","",Z3125*AB3125/100)</f>
        <v/>
      </c>
      <c r="X3125" s="7">
        <f>IF($B3125="","",Z3125-W3125)</f>
        <v/>
      </c>
      <c r="Y3125" s="7">
        <f>IF($B3125="","",X3125-O3125)</f>
        <v/>
      </c>
      <c r="Z3125" s="7" t="n"/>
      <c r="AC3125">
        <f>IF($B3125="","",IF(COUNTIF($B$2:$B3125,$B3125)=1,1,0))</f>
        <v/>
      </c>
      <c r="AD3125">
        <f>IF($AC3125=1,SUMPRODUCT(--($AF$2:$AF$3501&lt;$AF3125))+1,"")</f>
        <v/>
      </c>
      <c r="AE3125">
        <f>IF($B3125="","",IF(OR($AA3125=TRUE(),$AA3125="TRUE"),0,1))</f>
        <v/>
      </c>
      <c r="AF3125">
        <f>IF($AC3125=1,IFERROR(IF(VALUE($B3125)&lt;100000000,VALUE($B3125),1000000000),IFERROR(IF(VALUE(MID($B3125,2,20))&lt;100000000,VALUE(MID($B3125,2,20)),1000000000),1000000000))+ROW()/100000,"")</f>
        <v/>
      </c>
    </row>
    <row r="3126">
      <c r="E3126" s="7" t="n"/>
      <c r="G3126" s="7" t="n"/>
      <c r="O3126" s="7">
        <f>IF($B3126="","",N3126*X3126/100)</f>
        <v/>
      </c>
      <c r="P3126" s="14" t="n"/>
      <c r="U3126" s="7" t="n"/>
      <c r="W3126" s="7">
        <f>IF($B3126="","",Z3126*AB3126/100)</f>
        <v/>
      </c>
      <c r="X3126" s="7">
        <f>IF($B3126="","",Z3126-W3126)</f>
        <v/>
      </c>
      <c r="Y3126" s="7">
        <f>IF($B3126="","",X3126-O3126)</f>
        <v/>
      </c>
      <c r="Z3126" s="7" t="n"/>
      <c r="AC3126">
        <f>IF($B3126="","",IF(COUNTIF($B$2:$B3126,$B3126)=1,1,0))</f>
        <v/>
      </c>
      <c r="AD3126">
        <f>IF($AC3126=1,SUMPRODUCT(--($AF$2:$AF$3501&lt;$AF3126))+1,"")</f>
        <v/>
      </c>
      <c r="AE3126">
        <f>IF($B3126="","",IF(OR($AA3126=TRUE(),$AA3126="TRUE"),0,1))</f>
        <v/>
      </c>
      <c r="AF3126">
        <f>IF($AC3126=1,IFERROR(IF(VALUE($B3126)&lt;100000000,VALUE($B3126),1000000000),IFERROR(IF(VALUE(MID($B3126,2,20))&lt;100000000,VALUE(MID($B3126,2,20)),1000000000),1000000000))+ROW()/100000,"")</f>
        <v/>
      </c>
    </row>
    <row r="3127">
      <c r="E3127" s="7" t="n"/>
      <c r="G3127" s="7" t="n"/>
      <c r="O3127" s="7">
        <f>IF($B3127="","",N3127*X3127/100)</f>
        <v/>
      </c>
      <c r="P3127" s="14" t="n"/>
      <c r="U3127" s="7" t="n"/>
      <c r="W3127" s="7">
        <f>IF($B3127="","",Z3127*AB3127/100)</f>
        <v/>
      </c>
      <c r="X3127" s="7">
        <f>IF($B3127="","",Z3127-W3127)</f>
        <v/>
      </c>
      <c r="Y3127" s="7">
        <f>IF($B3127="","",X3127-O3127)</f>
        <v/>
      </c>
      <c r="Z3127" s="7" t="n"/>
      <c r="AC3127">
        <f>IF($B3127="","",IF(COUNTIF($B$2:$B3127,$B3127)=1,1,0))</f>
        <v/>
      </c>
      <c r="AD3127">
        <f>IF($AC3127=1,SUMPRODUCT(--($AF$2:$AF$3501&lt;$AF3127))+1,"")</f>
        <v/>
      </c>
      <c r="AE3127">
        <f>IF($B3127="","",IF(OR($AA3127=TRUE(),$AA3127="TRUE"),0,1))</f>
        <v/>
      </c>
      <c r="AF3127">
        <f>IF($AC3127=1,IFERROR(IF(VALUE($B3127)&lt;100000000,VALUE($B3127),1000000000),IFERROR(IF(VALUE(MID($B3127,2,20))&lt;100000000,VALUE(MID($B3127,2,20)),1000000000),1000000000))+ROW()/100000,"")</f>
        <v/>
      </c>
    </row>
    <row r="3128">
      <c r="E3128" s="7" t="n"/>
      <c r="G3128" s="7" t="n"/>
      <c r="O3128" s="7">
        <f>IF($B3128="","",N3128*X3128/100)</f>
        <v/>
      </c>
      <c r="P3128" s="14" t="n"/>
      <c r="U3128" s="7" t="n"/>
      <c r="W3128" s="7">
        <f>IF($B3128="","",Z3128*AB3128/100)</f>
        <v/>
      </c>
      <c r="X3128" s="7">
        <f>IF($B3128="","",Z3128-W3128)</f>
        <v/>
      </c>
      <c r="Y3128" s="7">
        <f>IF($B3128="","",X3128-O3128)</f>
        <v/>
      </c>
      <c r="Z3128" s="7" t="n"/>
      <c r="AC3128">
        <f>IF($B3128="","",IF(COUNTIF($B$2:$B3128,$B3128)=1,1,0))</f>
        <v/>
      </c>
      <c r="AD3128">
        <f>IF($AC3128=1,SUMPRODUCT(--($AF$2:$AF$3501&lt;$AF3128))+1,"")</f>
        <v/>
      </c>
      <c r="AE3128">
        <f>IF($B3128="","",IF(OR($AA3128=TRUE(),$AA3128="TRUE"),0,1))</f>
        <v/>
      </c>
      <c r="AF3128">
        <f>IF($AC3128=1,IFERROR(IF(VALUE($B3128)&lt;100000000,VALUE($B3128),1000000000),IFERROR(IF(VALUE(MID($B3128,2,20))&lt;100000000,VALUE(MID($B3128,2,20)),1000000000),1000000000))+ROW()/100000,"")</f>
        <v/>
      </c>
    </row>
    <row r="3129">
      <c r="E3129" s="7" t="n"/>
      <c r="G3129" s="7" t="n"/>
      <c r="O3129" s="7">
        <f>IF($B3129="","",N3129*X3129/100)</f>
        <v/>
      </c>
      <c r="P3129" s="14" t="n"/>
      <c r="U3129" s="7" t="n"/>
      <c r="W3129" s="7">
        <f>IF($B3129="","",Z3129*AB3129/100)</f>
        <v/>
      </c>
      <c r="X3129" s="7">
        <f>IF($B3129="","",Z3129-W3129)</f>
        <v/>
      </c>
      <c r="Y3129" s="7">
        <f>IF($B3129="","",X3129-O3129)</f>
        <v/>
      </c>
      <c r="Z3129" s="7" t="n"/>
      <c r="AC3129">
        <f>IF($B3129="","",IF(COUNTIF($B$2:$B3129,$B3129)=1,1,0))</f>
        <v/>
      </c>
      <c r="AD3129">
        <f>IF($AC3129=1,SUMPRODUCT(--($AF$2:$AF$3501&lt;$AF3129))+1,"")</f>
        <v/>
      </c>
      <c r="AE3129">
        <f>IF($B3129="","",IF(OR($AA3129=TRUE(),$AA3129="TRUE"),0,1))</f>
        <v/>
      </c>
      <c r="AF3129">
        <f>IF($AC3129=1,IFERROR(IF(VALUE($B3129)&lt;100000000,VALUE($B3129),1000000000),IFERROR(IF(VALUE(MID($B3129,2,20))&lt;100000000,VALUE(MID($B3129,2,20)),1000000000),1000000000))+ROW()/100000,"")</f>
        <v/>
      </c>
    </row>
    <row r="3130">
      <c r="E3130" s="7" t="n"/>
      <c r="G3130" s="7" t="n"/>
      <c r="O3130" s="7">
        <f>IF($B3130="","",N3130*X3130/100)</f>
        <v/>
      </c>
      <c r="P3130" s="14" t="n"/>
      <c r="U3130" s="7" t="n"/>
      <c r="W3130" s="7">
        <f>IF($B3130="","",Z3130*AB3130/100)</f>
        <v/>
      </c>
      <c r="X3130" s="7">
        <f>IF($B3130="","",Z3130-W3130)</f>
        <v/>
      </c>
      <c r="Y3130" s="7">
        <f>IF($B3130="","",X3130-O3130)</f>
        <v/>
      </c>
      <c r="Z3130" s="7" t="n"/>
      <c r="AC3130">
        <f>IF($B3130="","",IF(COUNTIF($B$2:$B3130,$B3130)=1,1,0))</f>
        <v/>
      </c>
      <c r="AD3130">
        <f>IF($AC3130=1,SUMPRODUCT(--($AF$2:$AF$3501&lt;$AF3130))+1,"")</f>
        <v/>
      </c>
      <c r="AE3130">
        <f>IF($B3130="","",IF(OR($AA3130=TRUE(),$AA3130="TRUE"),0,1))</f>
        <v/>
      </c>
      <c r="AF3130">
        <f>IF($AC3130=1,IFERROR(IF(VALUE($B3130)&lt;100000000,VALUE($B3130),1000000000),IFERROR(IF(VALUE(MID($B3130,2,20))&lt;100000000,VALUE(MID($B3130,2,20)),1000000000),1000000000))+ROW()/100000,"")</f>
        <v/>
      </c>
    </row>
    <row r="3131">
      <c r="E3131" s="7" t="n"/>
      <c r="G3131" s="7" t="n"/>
      <c r="O3131" s="7">
        <f>IF($B3131="","",N3131*X3131/100)</f>
        <v/>
      </c>
      <c r="P3131" s="14" t="n"/>
      <c r="U3131" s="7" t="n"/>
      <c r="W3131" s="7">
        <f>IF($B3131="","",Z3131*AB3131/100)</f>
        <v/>
      </c>
      <c r="X3131" s="7">
        <f>IF($B3131="","",Z3131-W3131)</f>
        <v/>
      </c>
      <c r="Y3131" s="7">
        <f>IF($B3131="","",X3131-O3131)</f>
        <v/>
      </c>
      <c r="Z3131" s="7" t="n"/>
      <c r="AC3131">
        <f>IF($B3131="","",IF(COUNTIF($B$2:$B3131,$B3131)=1,1,0))</f>
        <v/>
      </c>
      <c r="AD3131">
        <f>IF($AC3131=1,SUMPRODUCT(--($AF$2:$AF$3501&lt;$AF3131))+1,"")</f>
        <v/>
      </c>
      <c r="AE3131">
        <f>IF($B3131="","",IF(OR($AA3131=TRUE(),$AA3131="TRUE"),0,1))</f>
        <v/>
      </c>
      <c r="AF3131">
        <f>IF($AC3131=1,IFERROR(IF(VALUE($B3131)&lt;100000000,VALUE($B3131),1000000000),IFERROR(IF(VALUE(MID($B3131,2,20))&lt;100000000,VALUE(MID($B3131,2,20)),1000000000),1000000000))+ROW()/100000,"")</f>
        <v/>
      </c>
    </row>
    <row r="3132">
      <c r="E3132" s="7" t="n"/>
      <c r="G3132" s="7" t="n"/>
      <c r="O3132" s="7">
        <f>IF($B3132="","",N3132*X3132/100)</f>
        <v/>
      </c>
      <c r="P3132" s="14" t="n"/>
      <c r="U3132" s="7" t="n"/>
      <c r="W3132" s="7">
        <f>IF($B3132="","",Z3132*AB3132/100)</f>
        <v/>
      </c>
      <c r="X3132" s="7">
        <f>IF($B3132="","",Z3132-W3132)</f>
        <v/>
      </c>
      <c r="Y3132" s="7">
        <f>IF($B3132="","",X3132-O3132)</f>
        <v/>
      </c>
      <c r="Z3132" s="7" t="n"/>
      <c r="AC3132">
        <f>IF($B3132="","",IF(COUNTIF($B$2:$B3132,$B3132)=1,1,0))</f>
        <v/>
      </c>
      <c r="AD3132">
        <f>IF($AC3132=1,SUMPRODUCT(--($AF$2:$AF$3501&lt;$AF3132))+1,"")</f>
        <v/>
      </c>
      <c r="AE3132">
        <f>IF($B3132="","",IF(OR($AA3132=TRUE(),$AA3132="TRUE"),0,1))</f>
        <v/>
      </c>
      <c r="AF3132">
        <f>IF($AC3132=1,IFERROR(IF(VALUE($B3132)&lt;100000000,VALUE($B3132),1000000000),IFERROR(IF(VALUE(MID($B3132,2,20))&lt;100000000,VALUE(MID($B3132,2,20)),1000000000),1000000000))+ROW()/100000,"")</f>
        <v/>
      </c>
    </row>
    <row r="3133">
      <c r="E3133" s="7" t="n"/>
      <c r="G3133" s="7" t="n"/>
      <c r="O3133" s="7">
        <f>IF($B3133="","",N3133*X3133/100)</f>
        <v/>
      </c>
      <c r="P3133" s="14" t="n"/>
      <c r="U3133" s="7" t="n"/>
      <c r="W3133" s="7">
        <f>IF($B3133="","",Z3133*AB3133/100)</f>
        <v/>
      </c>
      <c r="X3133" s="7">
        <f>IF($B3133="","",Z3133-W3133)</f>
        <v/>
      </c>
      <c r="Y3133" s="7">
        <f>IF($B3133="","",X3133-O3133)</f>
        <v/>
      </c>
      <c r="Z3133" s="7" t="n"/>
      <c r="AC3133">
        <f>IF($B3133="","",IF(COUNTIF($B$2:$B3133,$B3133)=1,1,0))</f>
        <v/>
      </c>
      <c r="AD3133">
        <f>IF($AC3133=1,SUMPRODUCT(--($AF$2:$AF$3501&lt;$AF3133))+1,"")</f>
        <v/>
      </c>
      <c r="AE3133">
        <f>IF($B3133="","",IF(OR($AA3133=TRUE(),$AA3133="TRUE"),0,1))</f>
        <v/>
      </c>
      <c r="AF3133">
        <f>IF($AC3133=1,IFERROR(IF(VALUE($B3133)&lt;100000000,VALUE($B3133),1000000000),IFERROR(IF(VALUE(MID($B3133,2,20))&lt;100000000,VALUE(MID($B3133,2,20)),1000000000),1000000000))+ROW()/100000,"")</f>
        <v/>
      </c>
    </row>
    <row r="3134">
      <c r="E3134" s="7" t="n"/>
      <c r="G3134" s="7" t="n"/>
      <c r="O3134" s="7">
        <f>IF($B3134="","",N3134*X3134/100)</f>
        <v/>
      </c>
      <c r="P3134" s="14" t="n"/>
      <c r="U3134" s="7" t="n"/>
      <c r="W3134" s="7">
        <f>IF($B3134="","",Z3134*AB3134/100)</f>
        <v/>
      </c>
      <c r="X3134" s="7">
        <f>IF($B3134="","",Z3134-W3134)</f>
        <v/>
      </c>
      <c r="Y3134" s="7">
        <f>IF($B3134="","",X3134-O3134)</f>
        <v/>
      </c>
      <c r="Z3134" s="7" t="n"/>
      <c r="AC3134">
        <f>IF($B3134="","",IF(COUNTIF($B$2:$B3134,$B3134)=1,1,0))</f>
        <v/>
      </c>
      <c r="AD3134">
        <f>IF($AC3134=1,SUMPRODUCT(--($AF$2:$AF$3501&lt;$AF3134))+1,"")</f>
        <v/>
      </c>
      <c r="AE3134">
        <f>IF($B3134="","",IF(OR($AA3134=TRUE(),$AA3134="TRUE"),0,1))</f>
        <v/>
      </c>
      <c r="AF3134">
        <f>IF($AC3134=1,IFERROR(IF(VALUE($B3134)&lt;100000000,VALUE($B3134),1000000000),IFERROR(IF(VALUE(MID($B3134,2,20))&lt;100000000,VALUE(MID($B3134,2,20)),1000000000),1000000000))+ROW()/100000,"")</f>
        <v/>
      </c>
    </row>
    <row r="3135">
      <c r="E3135" s="7" t="n"/>
      <c r="G3135" s="7" t="n"/>
      <c r="O3135" s="7">
        <f>IF($B3135="","",N3135*X3135/100)</f>
        <v/>
      </c>
      <c r="P3135" s="14" t="n"/>
      <c r="U3135" s="7" t="n"/>
      <c r="W3135" s="7">
        <f>IF($B3135="","",Z3135*AB3135/100)</f>
        <v/>
      </c>
      <c r="X3135" s="7">
        <f>IF($B3135="","",Z3135-W3135)</f>
        <v/>
      </c>
      <c r="Y3135" s="7">
        <f>IF($B3135="","",X3135-O3135)</f>
        <v/>
      </c>
      <c r="Z3135" s="7" t="n"/>
      <c r="AC3135">
        <f>IF($B3135="","",IF(COUNTIF($B$2:$B3135,$B3135)=1,1,0))</f>
        <v/>
      </c>
      <c r="AD3135">
        <f>IF($AC3135=1,SUMPRODUCT(--($AF$2:$AF$3501&lt;$AF3135))+1,"")</f>
        <v/>
      </c>
      <c r="AE3135">
        <f>IF($B3135="","",IF(OR($AA3135=TRUE(),$AA3135="TRUE"),0,1))</f>
        <v/>
      </c>
      <c r="AF3135">
        <f>IF($AC3135=1,IFERROR(IF(VALUE($B3135)&lt;100000000,VALUE($B3135),1000000000),IFERROR(IF(VALUE(MID($B3135,2,20))&lt;100000000,VALUE(MID($B3135,2,20)),1000000000),1000000000))+ROW()/100000,"")</f>
        <v/>
      </c>
    </row>
    <row r="3136">
      <c r="E3136" s="7" t="n"/>
      <c r="G3136" s="7" t="n"/>
      <c r="O3136" s="7">
        <f>IF($B3136="","",N3136*X3136/100)</f>
        <v/>
      </c>
      <c r="P3136" s="14" t="n"/>
      <c r="U3136" s="7" t="n"/>
      <c r="W3136" s="7">
        <f>IF($B3136="","",Z3136*AB3136/100)</f>
        <v/>
      </c>
      <c r="X3136" s="7">
        <f>IF($B3136="","",Z3136-W3136)</f>
        <v/>
      </c>
      <c r="Y3136" s="7">
        <f>IF($B3136="","",X3136-O3136)</f>
        <v/>
      </c>
      <c r="Z3136" s="7" t="n"/>
      <c r="AC3136">
        <f>IF($B3136="","",IF(COUNTIF($B$2:$B3136,$B3136)=1,1,0))</f>
        <v/>
      </c>
      <c r="AD3136">
        <f>IF($AC3136=1,SUMPRODUCT(--($AF$2:$AF$3501&lt;$AF3136))+1,"")</f>
        <v/>
      </c>
      <c r="AE3136">
        <f>IF($B3136="","",IF(OR($AA3136=TRUE(),$AA3136="TRUE"),0,1))</f>
        <v/>
      </c>
      <c r="AF3136">
        <f>IF($AC3136=1,IFERROR(IF(VALUE($B3136)&lt;100000000,VALUE($B3136),1000000000),IFERROR(IF(VALUE(MID($B3136,2,20))&lt;100000000,VALUE(MID($B3136,2,20)),1000000000),1000000000))+ROW()/100000,"")</f>
        <v/>
      </c>
    </row>
    <row r="3137">
      <c r="E3137" s="7" t="n"/>
      <c r="G3137" s="7" t="n"/>
      <c r="O3137" s="7">
        <f>IF($B3137="","",N3137*X3137/100)</f>
        <v/>
      </c>
      <c r="P3137" s="14" t="n"/>
      <c r="U3137" s="7" t="n"/>
      <c r="W3137" s="7">
        <f>IF($B3137="","",Z3137*AB3137/100)</f>
        <v/>
      </c>
      <c r="X3137" s="7">
        <f>IF($B3137="","",Z3137-W3137)</f>
        <v/>
      </c>
      <c r="Y3137" s="7">
        <f>IF($B3137="","",X3137-O3137)</f>
        <v/>
      </c>
      <c r="Z3137" s="7" t="n"/>
      <c r="AC3137">
        <f>IF($B3137="","",IF(COUNTIF($B$2:$B3137,$B3137)=1,1,0))</f>
        <v/>
      </c>
      <c r="AD3137">
        <f>IF($AC3137=1,SUMPRODUCT(--($AF$2:$AF$3501&lt;$AF3137))+1,"")</f>
        <v/>
      </c>
      <c r="AE3137">
        <f>IF($B3137="","",IF(OR($AA3137=TRUE(),$AA3137="TRUE"),0,1))</f>
        <v/>
      </c>
      <c r="AF3137">
        <f>IF($AC3137=1,IFERROR(IF(VALUE($B3137)&lt;100000000,VALUE($B3137),1000000000),IFERROR(IF(VALUE(MID($B3137,2,20))&lt;100000000,VALUE(MID($B3137,2,20)),1000000000),1000000000))+ROW()/100000,"")</f>
        <v/>
      </c>
    </row>
    <row r="3138">
      <c r="E3138" s="7" t="n"/>
      <c r="G3138" s="7" t="n"/>
      <c r="O3138" s="7">
        <f>IF($B3138="","",N3138*X3138/100)</f>
        <v/>
      </c>
      <c r="P3138" s="14" t="n"/>
      <c r="U3138" s="7" t="n"/>
      <c r="W3138" s="7">
        <f>IF($B3138="","",Z3138*AB3138/100)</f>
        <v/>
      </c>
      <c r="X3138" s="7">
        <f>IF($B3138="","",Z3138-W3138)</f>
        <v/>
      </c>
      <c r="Y3138" s="7">
        <f>IF($B3138="","",X3138-O3138)</f>
        <v/>
      </c>
      <c r="Z3138" s="7" t="n"/>
      <c r="AC3138">
        <f>IF($B3138="","",IF(COUNTIF($B$2:$B3138,$B3138)=1,1,0))</f>
        <v/>
      </c>
      <c r="AD3138">
        <f>IF($AC3138=1,SUMPRODUCT(--($AF$2:$AF$3501&lt;$AF3138))+1,"")</f>
        <v/>
      </c>
      <c r="AE3138">
        <f>IF($B3138="","",IF(OR($AA3138=TRUE(),$AA3138="TRUE"),0,1))</f>
        <v/>
      </c>
      <c r="AF3138">
        <f>IF($AC3138=1,IFERROR(IF(VALUE($B3138)&lt;100000000,VALUE($B3138),1000000000),IFERROR(IF(VALUE(MID($B3138,2,20))&lt;100000000,VALUE(MID($B3138,2,20)),1000000000),1000000000))+ROW()/100000,"")</f>
        <v/>
      </c>
    </row>
    <row r="3139">
      <c r="E3139" s="7" t="n"/>
      <c r="G3139" s="7" t="n"/>
      <c r="O3139" s="7">
        <f>IF($B3139="","",N3139*X3139/100)</f>
        <v/>
      </c>
      <c r="P3139" s="14" t="n"/>
      <c r="U3139" s="7" t="n"/>
      <c r="W3139" s="7">
        <f>IF($B3139="","",Z3139*AB3139/100)</f>
        <v/>
      </c>
      <c r="X3139" s="7">
        <f>IF($B3139="","",Z3139-W3139)</f>
        <v/>
      </c>
      <c r="Y3139" s="7">
        <f>IF($B3139="","",X3139-O3139)</f>
        <v/>
      </c>
      <c r="Z3139" s="7" t="n"/>
      <c r="AC3139">
        <f>IF($B3139="","",IF(COUNTIF($B$2:$B3139,$B3139)=1,1,0))</f>
        <v/>
      </c>
      <c r="AD3139">
        <f>IF($AC3139=1,SUMPRODUCT(--($AF$2:$AF$3501&lt;$AF3139))+1,"")</f>
        <v/>
      </c>
      <c r="AE3139">
        <f>IF($B3139="","",IF(OR($AA3139=TRUE(),$AA3139="TRUE"),0,1))</f>
        <v/>
      </c>
      <c r="AF3139">
        <f>IF($AC3139=1,IFERROR(IF(VALUE($B3139)&lt;100000000,VALUE($B3139),1000000000),IFERROR(IF(VALUE(MID($B3139,2,20))&lt;100000000,VALUE(MID($B3139,2,20)),1000000000),1000000000))+ROW()/100000,"")</f>
        <v/>
      </c>
    </row>
    <row r="3140">
      <c r="E3140" s="7" t="n"/>
      <c r="G3140" s="7" t="n"/>
      <c r="O3140" s="7">
        <f>IF($B3140="","",N3140*X3140/100)</f>
        <v/>
      </c>
      <c r="P3140" s="14" t="n"/>
      <c r="U3140" s="7" t="n"/>
      <c r="W3140" s="7">
        <f>IF($B3140="","",Z3140*AB3140/100)</f>
        <v/>
      </c>
      <c r="X3140" s="7">
        <f>IF($B3140="","",Z3140-W3140)</f>
        <v/>
      </c>
      <c r="Y3140" s="7">
        <f>IF($B3140="","",X3140-O3140)</f>
        <v/>
      </c>
      <c r="Z3140" s="7" t="n"/>
      <c r="AC3140">
        <f>IF($B3140="","",IF(COUNTIF($B$2:$B3140,$B3140)=1,1,0))</f>
        <v/>
      </c>
      <c r="AD3140">
        <f>IF($AC3140=1,SUMPRODUCT(--($AF$2:$AF$3501&lt;$AF3140))+1,"")</f>
        <v/>
      </c>
      <c r="AE3140">
        <f>IF($B3140="","",IF(OR($AA3140=TRUE(),$AA3140="TRUE"),0,1))</f>
        <v/>
      </c>
      <c r="AF3140">
        <f>IF($AC3140=1,IFERROR(IF(VALUE($B3140)&lt;100000000,VALUE($B3140),1000000000),IFERROR(IF(VALUE(MID($B3140,2,20))&lt;100000000,VALUE(MID($B3140,2,20)),1000000000),1000000000))+ROW()/100000,"")</f>
        <v/>
      </c>
    </row>
    <row r="3141">
      <c r="E3141" s="7" t="n"/>
      <c r="G3141" s="7" t="n"/>
      <c r="O3141" s="7">
        <f>IF($B3141="","",N3141*X3141/100)</f>
        <v/>
      </c>
      <c r="P3141" s="14" t="n"/>
      <c r="U3141" s="7" t="n"/>
      <c r="W3141" s="7">
        <f>IF($B3141="","",Z3141*AB3141/100)</f>
        <v/>
      </c>
      <c r="X3141" s="7">
        <f>IF($B3141="","",Z3141-W3141)</f>
        <v/>
      </c>
      <c r="Y3141" s="7">
        <f>IF($B3141="","",X3141-O3141)</f>
        <v/>
      </c>
      <c r="Z3141" s="7" t="n"/>
      <c r="AC3141">
        <f>IF($B3141="","",IF(COUNTIF($B$2:$B3141,$B3141)=1,1,0))</f>
        <v/>
      </c>
      <c r="AD3141">
        <f>IF($AC3141=1,SUMPRODUCT(--($AF$2:$AF$3501&lt;$AF3141))+1,"")</f>
        <v/>
      </c>
      <c r="AE3141">
        <f>IF($B3141="","",IF(OR($AA3141=TRUE(),$AA3141="TRUE"),0,1))</f>
        <v/>
      </c>
      <c r="AF3141">
        <f>IF($AC3141=1,IFERROR(IF(VALUE($B3141)&lt;100000000,VALUE($B3141),1000000000),IFERROR(IF(VALUE(MID($B3141,2,20))&lt;100000000,VALUE(MID($B3141,2,20)),1000000000),1000000000))+ROW()/100000,"")</f>
        <v/>
      </c>
    </row>
    <row r="3142">
      <c r="E3142" s="7" t="n"/>
      <c r="G3142" s="7" t="n"/>
      <c r="O3142" s="7">
        <f>IF($B3142="","",N3142*X3142/100)</f>
        <v/>
      </c>
      <c r="P3142" s="14" t="n"/>
      <c r="U3142" s="7" t="n"/>
      <c r="W3142" s="7">
        <f>IF($B3142="","",Z3142*AB3142/100)</f>
        <v/>
      </c>
      <c r="X3142" s="7">
        <f>IF($B3142="","",Z3142-W3142)</f>
        <v/>
      </c>
      <c r="Y3142" s="7">
        <f>IF($B3142="","",X3142-O3142)</f>
        <v/>
      </c>
      <c r="Z3142" s="7" t="n"/>
      <c r="AC3142">
        <f>IF($B3142="","",IF(COUNTIF($B$2:$B3142,$B3142)=1,1,0))</f>
        <v/>
      </c>
      <c r="AD3142">
        <f>IF($AC3142=1,SUMPRODUCT(--($AF$2:$AF$3501&lt;$AF3142))+1,"")</f>
        <v/>
      </c>
      <c r="AE3142">
        <f>IF($B3142="","",IF(OR($AA3142=TRUE(),$AA3142="TRUE"),0,1))</f>
        <v/>
      </c>
      <c r="AF3142">
        <f>IF($AC3142=1,IFERROR(IF(VALUE($B3142)&lt;100000000,VALUE($B3142),1000000000),IFERROR(IF(VALUE(MID($B3142,2,20))&lt;100000000,VALUE(MID($B3142,2,20)),1000000000),1000000000))+ROW()/100000,"")</f>
        <v/>
      </c>
    </row>
    <row r="3143">
      <c r="E3143" s="7" t="n"/>
      <c r="G3143" s="7" t="n"/>
      <c r="O3143" s="7">
        <f>IF($B3143="","",N3143*X3143/100)</f>
        <v/>
      </c>
      <c r="P3143" s="14" t="n"/>
      <c r="U3143" s="7" t="n"/>
      <c r="W3143" s="7">
        <f>IF($B3143="","",Z3143*AB3143/100)</f>
        <v/>
      </c>
      <c r="X3143" s="7">
        <f>IF($B3143="","",Z3143-W3143)</f>
        <v/>
      </c>
      <c r="Y3143" s="7">
        <f>IF($B3143="","",X3143-O3143)</f>
        <v/>
      </c>
      <c r="Z3143" s="7" t="n"/>
      <c r="AC3143">
        <f>IF($B3143="","",IF(COUNTIF($B$2:$B3143,$B3143)=1,1,0))</f>
        <v/>
      </c>
      <c r="AD3143">
        <f>IF($AC3143=1,SUMPRODUCT(--($AF$2:$AF$3501&lt;$AF3143))+1,"")</f>
        <v/>
      </c>
      <c r="AE3143">
        <f>IF($B3143="","",IF(OR($AA3143=TRUE(),$AA3143="TRUE"),0,1))</f>
        <v/>
      </c>
      <c r="AF3143">
        <f>IF($AC3143=1,IFERROR(IF(VALUE($B3143)&lt;100000000,VALUE($B3143),1000000000),IFERROR(IF(VALUE(MID($B3143,2,20))&lt;100000000,VALUE(MID($B3143,2,20)),1000000000),1000000000))+ROW()/100000,"")</f>
        <v/>
      </c>
    </row>
    <row r="3144">
      <c r="E3144" s="7" t="n"/>
      <c r="G3144" s="7" t="n"/>
      <c r="O3144" s="7">
        <f>IF($B3144="","",N3144*X3144/100)</f>
        <v/>
      </c>
      <c r="P3144" s="14" t="n"/>
      <c r="U3144" s="7" t="n"/>
      <c r="W3144" s="7">
        <f>IF($B3144="","",Z3144*AB3144/100)</f>
        <v/>
      </c>
      <c r="X3144" s="7">
        <f>IF($B3144="","",Z3144-W3144)</f>
        <v/>
      </c>
      <c r="Y3144" s="7">
        <f>IF($B3144="","",X3144-O3144)</f>
        <v/>
      </c>
      <c r="Z3144" s="7" t="n"/>
      <c r="AC3144">
        <f>IF($B3144="","",IF(COUNTIF($B$2:$B3144,$B3144)=1,1,0))</f>
        <v/>
      </c>
      <c r="AD3144">
        <f>IF($AC3144=1,SUMPRODUCT(--($AF$2:$AF$3501&lt;$AF3144))+1,"")</f>
        <v/>
      </c>
      <c r="AE3144">
        <f>IF($B3144="","",IF(OR($AA3144=TRUE(),$AA3144="TRUE"),0,1))</f>
        <v/>
      </c>
      <c r="AF3144">
        <f>IF($AC3144=1,IFERROR(IF(VALUE($B3144)&lt;100000000,VALUE($B3144),1000000000),IFERROR(IF(VALUE(MID($B3144,2,20))&lt;100000000,VALUE(MID($B3144,2,20)),1000000000),1000000000))+ROW()/100000,"")</f>
        <v/>
      </c>
    </row>
    <row r="3145">
      <c r="E3145" s="7" t="n"/>
      <c r="G3145" s="7" t="n"/>
      <c r="O3145" s="7">
        <f>IF($B3145="","",N3145*X3145/100)</f>
        <v/>
      </c>
      <c r="P3145" s="14" t="n"/>
      <c r="U3145" s="7" t="n"/>
      <c r="W3145" s="7">
        <f>IF($B3145="","",Z3145*AB3145/100)</f>
        <v/>
      </c>
      <c r="X3145" s="7">
        <f>IF($B3145="","",Z3145-W3145)</f>
        <v/>
      </c>
      <c r="Y3145" s="7">
        <f>IF($B3145="","",X3145-O3145)</f>
        <v/>
      </c>
      <c r="Z3145" s="7" t="n"/>
      <c r="AC3145">
        <f>IF($B3145="","",IF(COUNTIF($B$2:$B3145,$B3145)=1,1,0))</f>
        <v/>
      </c>
      <c r="AD3145">
        <f>IF($AC3145=1,SUMPRODUCT(--($AF$2:$AF$3501&lt;$AF3145))+1,"")</f>
        <v/>
      </c>
      <c r="AE3145">
        <f>IF($B3145="","",IF(OR($AA3145=TRUE(),$AA3145="TRUE"),0,1))</f>
        <v/>
      </c>
      <c r="AF3145">
        <f>IF($AC3145=1,IFERROR(IF(VALUE($B3145)&lt;100000000,VALUE($B3145),1000000000),IFERROR(IF(VALUE(MID($B3145,2,20))&lt;100000000,VALUE(MID($B3145,2,20)),1000000000),1000000000))+ROW()/100000,"")</f>
        <v/>
      </c>
    </row>
    <row r="3146">
      <c r="E3146" s="7" t="n"/>
      <c r="G3146" s="7" t="n"/>
      <c r="O3146" s="7">
        <f>IF($B3146="","",N3146*X3146/100)</f>
        <v/>
      </c>
      <c r="P3146" s="14" t="n"/>
      <c r="U3146" s="7" t="n"/>
      <c r="W3146" s="7">
        <f>IF($B3146="","",Z3146*AB3146/100)</f>
        <v/>
      </c>
      <c r="X3146" s="7">
        <f>IF($B3146="","",Z3146-W3146)</f>
        <v/>
      </c>
      <c r="Y3146" s="7">
        <f>IF($B3146="","",X3146-O3146)</f>
        <v/>
      </c>
      <c r="Z3146" s="7" t="n"/>
      <c r="AC3146">
        <f>IF($B3146="","",IF(COUNTIF($B$2:$B3146,$B3146)=1,1,0))</f>
        <v/>
      </c>
      <c r="AD3146">
        <f>IF($AC3146=1,SUMPRODUCT(--($AF$2:$AF$3501&lt;$AF3146))+1,"")</f>
        <v/>
      </c>
      <c r="AE3146">
        <f>IF($B3146="","",IF(OR($AA3146=TRUE(),$AA3146="TRUE"),0,1))</f>
        <v/>
      </c>
      <c r="AF3146">
        <f>IF($AC3146=1,IFERROR(IF(VALUE($B3146)&lt;100000000,VALUE($B3146),1000000000),IFERROR(IF(VALUE(MID($B3146,2,20))&lt;100000000,VALUE(MID($B3146,2,20)),1000000000),1000000000))+ROW()/100000,"")</f>
        <v/>
      </c>
    </row>
    <row r="3147">
      <c r="E3147" s="7" t="n"/>
      <c r="G3147" s="7" t="n"/>
      <c r="O3147" s="7">
        <f>IF($B3147="","",N3147*X3147/100)</f>
        <v/>
      </c>
      <c r="P3147" s="14" t="n"/>
      <c r="U3147" s="7" t="n"/>
      <c r="W3147" s="7">
        <f>IF($B3147="","",Z3147*AB3147/100)</f>
        <v/>
      </c>
      <c r="X3147" s="7">
        <f>IF($B3147="","",Z3147-W3147)</f>
        <v/>
      </c>
      <c r="Y3147" s="7">
        <f>IF($B3147="","",X3147-O3147)</f>
        <v/>
      </c>
      <c r="Z3147" s="7" t="n"/>
      <c r="AC3147">
        <f>IF($B3147="","",IF(COUNTIF($B$2:$B3147,$B3147)=1,1,0))</f>
        <v/>
      </c>
      <c r="AD3147">
        <f>IF($AC3147=1,SUMPRODUCT(--($AF$2:$AF$3501&lt;$AF3147))+1,"")</f>
        <v/>
      </c>
      <c r="AE3147">
        <f>IF($B3147="","",IF(OR($AA3147=TRUE(),$AA3147="TRUE"),0,1))</f>
        <v/>
      </c>
      <c r="AF3147">
        <f>IF($AC3147=1,IFERROR(IF(VALUE($B3147)&lt;100000000,VALUE($B3147),1000000000),IFERROR(IF(VALUE(MID($B3147,2,20))&lt;100000000,VALUE(MID($B3147,2,20)),1000000000),1000000000))+ROW()/100000,"")</f>
        <v/>
      </c>
    </row>
    <row r="3148">
      <c r="E3148" s="7" t="n"/>
      <c r="G3148" s="7" t="n"/>
      <c r="O3148" s="7">
        <f>IF($B3148="","",N3148*X3148/100)</f>
        <v/>
      </c>
      <c r="P3148" s="14" t="n"/>
      <c r="U3148" s="7" t="n"/>
      <c r="W3148" s="7">
        <f>IF($B3148="","",Z3148*AB3148/100)</f>
        <v/>
      </c>
      <c r="X3148" s="7">
        <f>IF($B3148="","",Z3148-W3148)</f>
        <v/>
      </c>
      <c r="Y3148" s="7">
        <f>IF($B3148="","",X3148-O3148)</f>
        <v/>
      </c>
      <c r="Z3148" s="7" t="n"/>
      <c r="AC3148">
        <f>IF($B3148="","",IF(COUNTIF($B$2:$B3148,$B3148)=1,1,0))</f>
        <v/>
      </c>
      <c r="AD3148">
        <f>IF($AC3148=1,SUMPRODUCT(--($AF$2:$AF$3501&lt;$AF3148))+1,"")</f>
        <v/>
      </c>
      <c r="AE3148">
        <f>IF($B3148="","",IF(OR($AA3148=TRUE(),$AA3148="TRUE"),0,1))</f>
        <v/>
      </c>
      <c r="AF3148">
        <f>IF($AC3148=1,IFERROR(IF(VALUE($B3148)&lt;100000000,VALUE($B3148),1000000000),IFERROR(IF(VALUE(MID($B3148,2,20))&lt;100000000,VALUE(MID($B3148,2,20)),1000000000),1000000000))+ROW()/100000,"")</f>
        <v/>
      </c>
    </row>
    <row r="3149">
      <c r="E3149" s="7" t="n"/>
      <c r="G3149" s="7" t="n"/>
      <c r="O3149" s="7">
        <f>IF($B3149="","",N3149*X3149/100)</f>
        <v/>
      </c>
      <c r="P3149" s="14" t="n"/>
      <c r="U3149" s="7" t="n"/>
      <c r="W3149" s="7">
        <f>IF($B3149="","",Z3149*AB3149/100)</f>
        <v/>
      </c>
      <c r="X3149" s="7">
        <f>IF($B3149="","",Z3149-W3149)</f>
        <v/>
      </c>
      <c r="Y3149" s="7">
        <f>IF($B3149="","",X3149-O3149)</f>
        <v/>
      </c>
      <c r="Z3149" s="7" t="n"/>
      <c r="AC3149">
        <f>IF($B3149="","",IF(COUNTIF($B$2:$B3149,$B3149)=1,1,0))</f>
        <v/>
      </c>
      <c r="AD3149">
        <f>IF($AC3149=1,SUMPRODUCT(--($AF$2:$AF$3501&lt;$AF3149))+1,"")</f>
        <v/>
      </c>
      <c r="AE3149">
        <f>IF($B3149="","",IF(OR($AA3149=TRUE(),$AA3149="TRUE"),0,1))</f>
        <v/>
      </c>
      <c r="AF3149">
        <f>IF($AC3149=1,IFERROR(IF(VALUE($B3149)&lt;100000000,VALUE($B3149),1000000000),IFERROR(IF(VALUE(MID($B3149,2,20))&lt;100000000,VALUE(MID($B3149,2,20)),1000000000),1000000000))+ROW()/100000,"")</f>
        <v/>
      </c>
    </row>
    <row r="3150">
      <c r="E3150" s="7" t="n"/>
      <c r="G3150" s="7" t="n"/>
      <c r="O3150" s="7">
        <f>IF($B3150="","",N3150*X3150/100)</f>
        <v/>
      </c>
      <c r="P3150" s="14" t="n"/>
      <c r="U3150" s="7" t="n"/>
      <c r="W3150" s="7">
        <f>IF($B3150="","",Z3150*AB3150/100)</f>
        <v/>
      </c>
      <c r="X3150" s="7">
        <f>IF($B3150="","",Z3150-W3150)</f>
        <v/>
      </c>
      <c r="Y3150" s="7">
        <f>IF($B3150="","",X3150-O3150)</f>
        <v/>
      </c>
      <c r="Z3150" s="7" t="n"/>
      <c r="AC3150">
        <f>IF($B3150="","",IF(COUNTIF($B$2:$B3150,$B3150)=1,1,0))</f>
        <v/>
      </c>
      <c r="AD3150">
        <f>IF($AC3150=1,SUMPRODUCT(--($AF$2:$AF$3501&lt;$AF3150))+1,"")</f>
        <v/>
      </c>
      <c r="AE3150">
        <f>IF($B3150="","",IF(OR($AA3150=TRUE(),$AA3150="TRUE"),0,1))</f>
        <v/>
      </c>
      <c r="AF3150">
        <f>IF($AC3150=1,IFERROR(IF(VALUE($B3150)&lt;100000000,VALUE($B3150),1000000000),IFERROR(IF(VALUE(MID($B3150,2,20))&lt;100000000,VALUE(MID($B3150,2,20)),1000000000),1000000000))+ROW()/100000,"")</f>
        <v/>
      </c>
    </row>
    <row r="3151">
      <c r="E3151" s="7" t="n"/>
      <c r="G3151" s="7" t="n"/>
      <c r="O3151" s="7">
        <f>IF($B3151="","",N3151*X3151/100)</f>
        <v/>
      </c>
      <c r="P3151" s="14" t="n"/>
      <c r="U3151" s="7" t="n"/>
      <c r="W3151" s="7">
        <f>IF($B3151="","",Z3151*AB3151/100)</f>
        <v/>
      </c>
      <c r="X3151" s="7">
        <f>IF($B3151="","",Z3151-W3151)</f>
        <v/>
      </c>
      <c r="Y3151" s="7">
        <f>IF($B3151="","",X3151-O3151)</f>
        <v/>
      </c>
      <c r="Z3151" s="7" t="n"/>
      <c r="AC3151">
        <f>IF($B3151="","",IF(COUNTIF($B$2:$B3151,$B3151)=1,1,0))</f>
        <v/>
      </c>
      <c r="AD3151">
        <f>IF($AC3151=1,SUMPRODUCT(--($AF$2:$AF$3501&lt;$AF3151))+1,"")</f>
        <v/>
      </c>
      <c r="AE3151">
        <f>IF($B3151="","",IF(OR($AA3151=TRUE(),$AA3151="TRUE"),0,1))</f>
        <v/>
      </c>
      <c r="AF3151">
        <f>IF($AC3151=1,IFERROR(IF(VALUE($B3151)&lt;100000000,VALUE($B3151),1000000000),IFERROR(IF(VALUE(MID($B3151,2,20))&lt;100000000,VALUE(MID($B3151,2,20)),1000000000),1000000000))+ROW()/100000,"")</f>
        <v/>
      </c>
    </row>
    <row r="3152">
      <c r="E3152" s="7" t="n"/>
      <c r="G3152" s="7" t="n"/>
      <c r="O3152" s="7">
        <f>IF($B3152="","",N3152*X3152/100)</f>
        <v/>
      </c>
      <c r="P3152" s="14" t="n"/>
      <c r="U3152" s="7" t="n"/>
      <c r="W3152" s="7">
        <f>IF($B3152="","",Z3152*AB3152/100)</f>
        <v/>
      </c>
      <c r="X3152" s="7">
        <f>IF($B3152="","",Z3152-W3152)</f>
        <v/>
      </c>
      <c r="Y3152" s="7">
        <f>IF($B3152="","",X3152-O3152)</f>
        <v/>
      </c>
      <c r="Z3152" s="7" t="n"/>
      <c r="AC3152">
        <f>IF($B3152="","",IF(COUNTIF($B$2:$B3152,$B3152)=1,1,0))</f>
        <v/>
      </c>
      <c r="AD3152">
        <f>IF($AC3152=1,SUMPRODUCT(--($AF$2:$AF$3501&lt;$AF3152))+1,"")</f>
        <v/>
      </c>
      <c r="AE3152">
        <f>IF($B3152="","",IF(OR($AA3152=TRUE(),$AA3152="TRUE"),0,1))</f>
        <v/>
      </c>
      <c r="AF3152">
        <f>IF($AC3152=1,IFERROR(IF(VALUE($B3152)&lt;100000000,VALUE($B3152),1000000000),IFERROR(IF(VALUE(MID($B3152,2,20))&lt;100000000,VALUE(MID($B3152,2,20)),1000000000),1000000000))+ROW()/100000,"")</f>
        <v/>
      </c>
    </row>
    <row r="3153">
      <c r="E3153" s="7" t="n"/>
      <c r="G3153" s="7" t="n"/>
      <c r="O3153" s="7">
        <f>IF($B3153="","",N3153*X3153/100)</f>
        <v/>
      </c>
      <c r="P3153" s="14" t="n"/>
      <c r="U3153" s="7" t="n"/>
      <c r="W3153" s="7">
        <f>IF($B3153="","",Z3153*AB3153/100)</f>
        <v/>
      </c>
      <c r="X3153" s="7">
        <f>IF($B3153="","",Z3153-W3153)</f>
        <v/>
      </c>
      <c r="Y3153" s="7">
        <f>IF($B3153="","",X3153-O3153)</f>
        <v/>
      </c>
      <c r="Z3153" s="7" t="n"/>
      <c r="AC3153">
        <f>IF($B3153="","",IF(COUNTIF($B$2:$B3153,$B3153)=1,1,0))</f>
        <v/>
      </c>
      <c r="AD3153">
        <f>IF($AC3153=1,SUMPRODUCT(--($AF$2:$AF$3501&lt;$AF3153))+1,"")</f>
        <v/>
      </c>
      <c r="AE3153">
        <f>IF($B3153="","",IF(OR($AA3153=TRUE(),$AA3153="TRUE"),0,1))</f>
        <v/>
      </c>
      <c r="AF3153">
        <f>IF($AC3153=1,IFERROR(IF(VALUE($B3153)&lt;100000000,VALUE($B3153),1000000000),IFERROR(IF(VALUE(MID($B3153,2,20))&lt;100000000,VALUE(MID($B3153,2,20)),1000000000),1000000000))+ROW()/100000,"")</f>
        <v/>
      </c>
    </row>
    <row r="3154">
      <c r="E3154" s="7" t="n"/>
      <c r="G3154" s="7" t="n"/>
      <c r="O3154" s="7">
        <f>IF($B3154="","",N3154*X3154/100)</f>
        <v/>
      </c>
      <c r="P3154" s="14" t="n"/>
      <c r="U3154" s="7" t="n"/>
      <c r="W3154" s="7">
        <f>IF($B3154="","",Z3154*AB3154/100)</f>
        <v/>
      </c>
      <c r="X3154" s="7">
        <f>IF($B3154="","",Z3154-W3154)</f>
        <v/>
      </c>
      <c r="Y3154" s="7">
        <f>IF($B3154="","",X3154-O3154)</f>
        <v/>
      </c>
      <c r="Z3154" s="7" t="n"/>
      <c r="AC3154">
        <f>IF($B3154="","",IF(COUNTIF($B$2:$B3154,$B3154)=1,1,0))</f>
        <v/>
      </c>
      <c r="AD3154">
        <f>IF($AC3154=1,SUMPRODUCT(--($AF$2:$AF$3501&lt;$AF3154))+1,"")</f>
        <v/>
      </c>
      <c r="AE3154">
        <f>IF($B3154="","",IF(OR($AA3154=TRUE(),$AA3154="TRUE"),0,1))</f>
        <v/>
      </c>
      <c r="AF3154">
        <f>IF($AC3154=1,IFERROR(IF(VALUE($B3154)&lt;100000000,VALUE($B3154),1000000000),IFERROR(IF(VALUE(MID($B3154,2,20))&lt;100000000,VALUE(MID($B3154,2,20)),1000000000),1000000000))+ROW()/100000,"")</f>
        <v/>
      </c>
    </row>
    <row r="3155">
      <c r="E3155" s="7" t="n"/>
      <c r="G3155" s="7" t="n"/>
      <c r="O3155" s="7">
        <f>IF($B3155="","",N3155*X3155/100)</f>
        <v/>
      </c>
      <c r="P3155" s="14" t="n"/>
      <c r="U3155" s="7" t="n"/>
      <c r="W3155" s="7">
        <f>IF($B3155="","",Z3155*AB3155/100)</f>
        <v/>
      </c>
      <c r="X3155" s="7">
        <f>IF($B3155="","",Z3155-W3155)</f>
        <v/>
      </c>
      <c r="Y3155" s="7">
        <f>IF($B3155="","",X3155-O3155)</f>
        <v/>
      </c>
      <c r="Z3155" s="7" t="n"/>
      <c r="AC3155">
        <f>IF($B3155="","",IF(COUNTIF($B$2:$B3155,$B3155)=1,1,0))</f>
        <v/>
      </c>
      <c r="AD3155">
        <f>IF($AC3155=1,SUMPRODUCT(--($AF$2:$AF$3501&lt;$AF3155))+1,"")</f>
        <v/>
      </c>
      <c r="AE3155">
        <f>IF($B3155="","",IF(OR($AA3155=TRUE(),$AA3155="TRUE"),0,1))</f>
        <v/>
      </c>
      <c r="AF3155">
        <f>IF($AC3155=1,IFERROR(IF(VALUE($B3155)&lt;100000000,VALUE($B3155),1000000000),IFERROR(IF(VALUE(MID($B3155,2,20))&lt;100000000,VALUE(MID($B3155,2,20)),1000000000),1000000000))+ROW()/100000,"")</f>
        <v/>
      </c>
    </row>
    <row r="3156">
      <c r="E3156" s="7" t="n"/>
      <c r="G3156" s="7" t="n"/>
      <c r="O3156" s="7">
        <f>IF($B3156="","",N3156*X3156/100)</f>
        <v/>
      </c>
      <c r="P3156" s="14" t="n"/>
      <c r="U3156" s="7" t="n"/>
      <c r="W3156" s="7">
        <f>IF($B3156="","",Z3156*AB3156/100)</f>
        <v/>
      </c>
      <c r="X3156" s="7">
        <f>IF($B3156="","",Z3156-W3156)</f>
        <v/>
      </c>
      <c r="Y3156" s="7">
        <f>IF($B3156="","",X3156-O3156)</f>
        <v/>
      </c>
      <c r="Z3156" s="7" t="n"/>
      <c r="AC3156">
        <f>IF($B3156="","",IF(COUNTIF($B$2:$B3156,$B3156)=1,1,0))</f>
        <v/>
      </c>
      <c r="AD3156">
        <f>IF($AC3156=1,SUMPRODUCT(--($AF$2:$AF$3501&lt;$AF3156))+1,"")</f>
        <v/>
      </c>
      <c r="AE3156">
        <f>IF($B3156="","",IF(OR($AA3156=TRUE(),$AA3156="TRUE"),0,1))</f>
        <v/>
      </c>
      <c r="AF3156">
        <f>IF($AC3156=1,IFERROR(IF(VALUE($B3156)&lt;100000000,VALUE($B3156),1000000000),IFERROR(IF(VALUE(MID($B3156,2,20))&lt;100000000,VALUE(MID($B3156,2,20)),1000000000),1000000000))+ROW()/100000,"")</f>
        <v/>
      </c>
    </row>
    <row r="3157">
      <c r="E3157" s="7" t="n"/>
      <c r="G3157" s="7" t="n"/>
      <c r="O3157" s="7">
        <f>IF($B3157="","",N3157*X3157/100)</f>
        <v/>
      </c>
      <c r="P3157" s="14" t="n"/>
      <c r="U3157" s="7" t="n"/>
      <c r="W3157" s="7">
        <f>IF($B3157="","",Z3157*AB3157/100)</f>
        <v/>
      </c>
      <c r="X3157" s="7">
        <f>IF($B3157="","",Z3157-W3157)</f>
        <v/>
      </c>
      <c r="Y3157" s="7">
        <f>IF($B3157="","",X3157-O3157)</f>
        <v/>
      </c>
      <c r="Z3157" s="7" t="n"/>
      <c r="AC3157">
        <f>IF($B3157="","",IF(COUNTIF($B$2:$B3157,$B3157)=1,1,0))</f>
        <v/>
      </c>
      <c r="AD3157">
        <f>IF($AC3157=1,SUMPRODUCT(--($AF$2:$AF$3501&lt;$AF3157))+1,"")</f>
        <v/>
      </c>
      <c r="AE3157">
        <f>IF($B3157="","",IF(OR($AA3157=TRUE(),$AA3157="TRUE"),0,1))</f>
        <v/>
      </c>
      <c r="AF3157">
        <f>IF($AC3157=1,IFERROR(IF(VALUE($B3157)&lt;100000000,VALUE($B3157),1000000000),IFERROR(IF(VALUE(MID($B3157,2,20))&lt;100000000,VALUE(MID($B3157,2,20)),1000000000),1000000000))+ROW()/100000,"")</f>
        <v/>
      </c>
    </row>
    <row r="3158">
      <c r="E3158" s="7" t="n"/>
      <c r="G3158" s="7" t="n"/>
      <c r="O3158" s="7">
        <f>IF($B3158="","",N3158*X3158/100)</f>
        <v/>
      </c>
      <c r="P3158" s="14" t="n"/>
      <c r="U3158" s="7" t="n"/>
      <c r="W3158" s="7">
        <f>IF($B3158="","",Z3158*AB3158/100)</f>
        <v/>
      </c>
      <c r="X3158" s="7">
        <f>IF($B3158="","",Z3158-W3158)</f>
        <v/>
      </c>
      <c r="Y3158" s="7">
        <f>IF($B3158="","",X3158-O3158)</f>
        <v/>
      </c>
      <c r="Z3158" s="7" t="n"/>
      <c r="AC3158">
        <f>IF($B3158="","",IF(COUNTIF($B$2:$B3158,$B3158)=1,1,0))</f>
        <v/>
      </c>
      <c r="AD3158">
        <f>IF($AC3158=1,SUMPRODUCT(--($AF$2:$AF$3501&lt;$AF3158))+1,"")</f>
        <v/>
      </c>
      <c r="AE3158">
        <f>IF($B3158="","",IF(OR($AA3158=TRUE(),$AA3158="TRUE"),0,1))</f>
        <v/>
      </c>
      <c r="AF3158">
        <f>IF($AC3158=1,IFERROR(IF(VALUE($B3158)&lt;100000000,VALUE($B3158),1000000000),IFERROR(IF(VALUE(MID($B3158,2,20))&lt;100000000,VALUE(MID($B3158,2,20)),1000000000),1000000000))+ROW()/100000,"")</f>
        <v/>
      </c>
    </row>
    <row r="3159">
      <c r="E3159" s="7" t="n"/>
      <c r="G3159" s="7" t="n"/>
      <c r="O3159" s="7">
        <f>IF($B3159="","",N3159*X3159/100)</f>
        <v/>
      </c>
      <c r="P3159" s="14" t="n"/>
      <c r="U3159" s="7" t="n"/>
      <c r="W3159" s="7">
        <f>IF($B3159="","",Z3159*AB3159/100)</f>
        <v/>
      </c>
      <c r="X3159" s="7">
        <f>IF($B3159="","",Z3159-W3159)</f>
        <v/>
      </c>
      <c r="Y3159" s="7">
        <f>IF($B3159="","",X3159-O3159)</f>
        <v/>
      </c>
      <c r="Z3159" s="7" t="n"/>
      <c r="AC3159">
        <f>IF($B3159="","",IF(COUNTIF($B$2:$B3159,$B3159)=1,1,0))</f>
        <v/>
      </c>
      <c r="AD3159">
        <f>IF($AC3159=1,SUMPRODUCT(--($AF$2:$AF$3501&lt;$AF3159))+1,"")</f>
        <v/>
      </c>
      <c r="AE3159">
        <f>IF($B3159="","",IF(OR($AA3159=TRUE(),$AA3159="TRUE"),0,1))</f>
        <v/>
      </c>
      <c r="AF3159">
        <f>IF($AC3159=1,IFERROR(IF(VALUE($B3159)&lt;100000000,VALUE($B3159),1000000000),IFERROR(IF(VALUE(MID($B3159,2,20))&lt;100000000,VALUE(MID($B3159,2,20)),1000000000),1000000000))+ROW()/100000,"")</f>
        <v/>
      </c>
    </row>
    <row r="3160">
      <c r="E3160" s="7" t="n"/>
      <c r="G3160" s="7" t="n"/>
      <c r="O3160" s="7">
        <f>IF($B3160="","",N3160*X3160/100)</f>
        <v/>
      </c>
      <c r="P3160" s="14" t="n"/>
      <c r="U3160" s="7" t="n"/>
      <c r="W3160" s="7">
        <f>IF($B3160="","",Z3160*AB3160/100)</f>
        <v/>
      </c>
      <c r="X3160" s="7">
        <f>IF($B3160="","",Z3160-W3160)</f>
        <v/>
      </c>
      <c r="Y3160" s="7">
        <f>IF($B3160="","",X3160-O3160)</f>
        <v/>
      </c>
      <c r="Z3160" s="7" t="n"/>
      <c r="AC3160">
        <f>IF($B3160="","",IF(COUNTIF($B$2:$B3160,$B3160)=1,1,0))</f>
        <v/>
      </c>
      <c r="AD3160">
        <f>IF($AC3160=1,SUMPRODUCT(--($AF$2:$AF$3501&lt;$AF3160))+1,"")</f>
        <v/>
      </c>
      <c r="AE3160">
        <f>IF($B3160="","",IF(OR($AA3160=TRUE(),$AA3160="TRUE"),0,1))</f>
        <v/>
      </c>
      <c r="AF3160">
        <f>IF($AC3160=1,IFERROR(IF(VALUE($B3160)&lt;100000000,VALUE($B3160),1000000000),IFERROR(IF(VALUE(MID($B3160,2,20))&lt;100000000,VALUE(MID($B3160,2,20)),1000000000),1000000000))+ROW()/100000,"")</f>
        <v/>
      </c>
    </row>
    <row r="3161">
      <c r="E3161" s="7" t="n"/>
      <c r="G3161" s="7" t="n"/>
      <c r="O3161" s="7">
        <f>IF($B3161="","",N3161*X3161/100)</f>
        <v/>
      </c>
      <c r="P3161" s="14" t="n"/>
      <c r="U3161" s="7" t="n"/>
      <c r="W3161" s="7">
        <f>IF($B3161="","",Z3161*AB3161/100)</f>
        <v/>
      </c>
      <c r="X3161" s="7">
        <f>IF($B3161="","",Z3161-W3161)</f>
        <v/>
      </c>
      <c r="Y3161" s="7">
        <f>IF($B3161="","",X3161-O3161)</f>
        <v/>
      </c>
      <c r="Z3161" s="7" t="n"/>
      <c r="AC3161">
        <f>IF($B3161="","",IF(COUNTIF($B$2:$B3161,$B3161)=1,1,0))</f>
        <v/>
      </c>
      <c r="AD3161">
        <f>IF($AC3161=1,SUMPRODUCT(--($AF$2:$AF$3501&lt;$AF3161))+1,"")</f>
        <v/>
      </c>
      <c r="AE3161">
        <f>IF($B3161="","",IF(OR($AA3161=TRUE(),$AA3161="TRUE"),0,1))</f>
        <v/>
      </c>
      <c r="AF3161">
        <f>IF($AC3161=1,IFERROR(IF(VALUE($B3161)&lt;100000000,VALUE($B3161),1000000000),IFERROR(IF(VALUE(MID($B3161,2,20))&lt;100000000,VALUE(MID($B3161,2,20)),1000000000),1000000000))+ROW()/100000,"")</f>
        <v/>
      </c>
    </row>
    <row r="3162">
      <c r="E3162" s="7" t="n"/>
      <c r="G3162" s="7" t="n"/>
      <c r="O3162" s="7">
        <f>IF($B3162="","",N3162*X3162/100)</f>
        <v/>
      </c>
      <c r="P3162" s="14" t="n"/>
      <c r="U3162" s="7" t="n"/>
      <c r="W3162" s="7">
        <f>IF($B3162="","",Z3162*AB3162/100)</f>
        <v/>
      </c>
      <c r="X3162" s="7">
        <f>IF($B3162="","",Z3162-W3162)</f>
        <v/>
      </c>
      <c r="Y3162" s="7">
        <f>IF($B3162="","",X3162-O3162)</f>
        <v/>
      </c>
      <c r="Z3162" s="7" t="n"/>
      <c r="AC3162">
        <f>IF($B3162="","",IF(COUNTIF($B$2:$B3162,$B3162)=1,1,0))</f>
        <v/>
      </c>
      <c r="AD3162">
        <f>IF($AC3162=1,SUMPRODUCT(--($AF$2:$AF$3501&lt;$AF3162))+1,"")</f>
        <v/>
      </c>
      <c r="AE3162">
        <f>IF($B3162="","",IF(OR($AA3162=TRUE(),$AA3162="TRUE"),0,1))</f>
        <v/>
      </c>
      <c r="AF3162">
        <f>IF($AC3162=1,IFERROR(IF(VALUE($B3162)&lt;100000000,VALUE($B3162),1000000000),IFERROR(IF(VALUE(MID($B3162,2,20))&lt;100000000,VALUE(MID($B3162,2,20)),1000000000),1000000000))+ROW()/100000,"")</f>
        <v/>
      </c>
    </row>
    <row r="3163">
      <c r="E3163" s="7" t="n"/>
      <c r="G3163" s="7" t="n"/>
      <c r="O3163" s="7">
        <f>IF($B3163="","",N3163*X3163/100)</f>
        <v/>
      </c>
      <c r="P3163" s="14" t="n"/>
      <c r="U3163" s="7" t="n"/>
      <c r="W3163" s="7">
        <f>IF($B3163="","",Z3163*AB3163/100)</f>
        <v/>
      </c>
      <c r="X3163" s="7">
        <f>IF($B3163="","",Z3163-W3163)</f>
        <v/>
      </c>
      <c r="Y3163" s="7">
        <f>IF($B3163="","",X3163-O3163)</f>
        <v/>
      </c>
      <c r="Z3163" s="7" t="n"/>
      <c r="AC3163">
        <f>IF($B3163="","",IF(COUNTIF($B$2:$B3163,$B3163)=1,1,0))</f>
        <v/>
      </c>
      <c r="AD3163">
        <f>IF($AC3163=1,SUMPRODUCT(--($AF$2:$AF$3501&lt;$AF3163))+1,"")</f>
        <v/>
      </c>
      <c r="AE3163">
        <f>IF($B3163="","",IF(OR($AA3163=TRUE(),$AA3163="TRUE"),0,1))</f>
        <v/>
      </c>
      <c r="AF3163">
        <f>IF($AC3163=1,IFERROR(IF(VALUE($B3163)&lt;100000000,VALUE($B3163),1000000000),IFERROR(IF(VALUE(MID($B3163,2,20))&lt;100000000,VALUE(MID($B3163,2,20)),1000000000),1000000000))+ROW()/100000,"")</f>
        <v/>
      </c>
    </row>
    <row r="3164">
      <c r="E3164" s="7" t="n"/>
      <c r="G3164" s="7" t="n"/>
      <c r="O3164" s="7">
        <f>IF($B3164="","",N3164*X3164/100)</f>
        <v/>
      </c>
      <c r="P3164" s="14" t="n"/>
      <c r="U3164" s="7" t="n"/>
      <c r="W3164" s="7">
        <f>IF($B3164="","",Z3164*AB3164/100)</f>
        <v/>
      </c>
      <c r="X3164" s="7">
        <f>IF($B3164="","",Z3164-W3164)</f>
        <v/>
      </c>
      <c r="Y3164" s="7">
        <f>IF($B3164="","",X3164-O3164)</f>
        <v/>
      </c>
      <c r="Z3164" s="7" t="n"/>
      <c r="AC3164">
        <f>IF($B3164="","",IF(COUNTIF($B$2:$B3164,$B3164)=1,1,0))</f>
        <v/>
      </c>
      <c r="AD3164">
        <f>IF($AC3164=1,SUMPRODUCT(--($AF$2:$AF$3501&lt;$AF3164))+1,"")</f>
        <v/>
      </c>
      <c r="AE3164">
        <f>IF($B3164="","",IF(OR($AA3164=TRUE(),$AA3164="TRUE"),0,1))</f>
        <v/>
      </c>
      <c r="AF3164">
        <f>IF($AC3164=1,IFERROR(IF(VALUE($B3164)&lt;100000000,VALUE($B3164),1000000000),IFERROR(IF(VALUE(MID($B3164,2,20))&lt;100000000,VALUE(MID($B3164,2,20)),1000000000),1000000000))+ROW()/100000,"")</f>
        <v/>
      </c>
    </row>
    <row r="3165">
      <c r="E3165" s="7" t="n"/>
      <c r="G3165" s="7" t="n"/>
      <c r="O3165" s="7">
        <f>IF($B3165="","",N3165*X3165/100)</f>
        <v/>
      </c>
      <c r="P3165" s="14" t="n"/>
      <c r="U3165" s="7" t="n"/>
      <c r="W3165" s="7">
        <f>IF($B3165="","",Z3165*AB3165/100)</f>
        <v/>
      </c>
      <c r="X3165" s="7">
        <f>IF($B3165="","",Z3165-W3165)</f>
        <v/>
      </c>
      <c r="Y3165" s="7">
        <f>IF($B3165="","",X3165-O3165)</f>
        <v/>
      </c>
      <c r="Z3165" s="7" t="n"/>
      <c r="AC3165">
        <f>IF($B3165="","",IF(COUNTIF($B$2:$B3165,$B3165)=1,1,0))</f>
        <v/>
      </c>
      <c r="AD3165">
        <f>IF($AC3165=1,SUMPRODUCT(--($AF$2:$AF$3501&lt;$AF3165))+1,"")</f>
        <v/>
      </c>
      <c r="AE3165">
        <f>IF($B3165="","",IF(OR($AA3165=TRUE(),$AA3165="TRUE"),0,1))</f>
        <v/>
      </c>
      <c r="AF3165">
        <f>IF($AC3165=1,IFERROR(IF(VALUE($B3165)&lt;100000000,VALUE($B3165),1000000000),IFERROR(IF(VALUE(MID($B3165,2,20))&lt;100000000,VALUE(MID($B3165,2,20)),1000000000),1000000000))+ROW()/100000,"")</f>
        <v/>
      </c>
    </row>
    <row r="3166">
      <c r="E3166" s="7" t="n"/>
      <c r="G3166" s="7" t="n"/>
      <c r="O3166" s="7">
        <f>IF($B3166="","",N3166*X3166/100)</f>
        <v/>
      </c>
      <c r="P3166" s="14" t="n"/>
      <c r="U3166" s="7" t="n"/>
      <c r="W3166" s="7">
        <f>IF($B3166="","",Z3166*AB3166/100)</f>
        <v/>
      </c>
      <c r="X3166" s="7">
        <f>IF($B3166="","",Z3166-W3166)</f>
        <v/>
      </c>
      <c r="Y3166" s="7">
        <f>IF($B3166="","",X3166-O3166)</f>
        <v/>
      </c>
      <c r="Z3166" s="7" t="n"/>
      <c r="AC3166">
        <f>IF($B3166="","",IF(COUNTIF($B$2:$B3166,$B3166)=1,1,0))</f>
        <v/>
      </c>
      <c r="AD3166">
        <f>IF($AC3166=1,SUMPRODUCT(--($AF$2:$AF$3501&lt;$AF3166))+1,"")</f>
        <v/>
      </c>
      <c r="AE3166">
        <f>IF($B3166="","",IF(OR($AA3166=TRUE(),$AA3166="TRUE"),0,1))</f>
        <v/>
      </c>
      <c r="AF3166">
        <f>IF($AC3166=1,IFERROR(IF(VALUE($B3166)&lt;100000000,VALUE($B3166),1000000000),IFERROR(IF(VALUE(MID($B3166,2,20))&lt;100000000,VALUE(MID($B3166,2,20)),1000000000),1000000000))+ROW()/100000,"")</f>
        <v/>
      </c>
    </row>
    <row r="3167">
      <c r="E3167" s="7" t="n"/>
      <c r="G3167" s="7" t="n"/>
      <c r="O3167" s="7">
        <f>IF($B3167="","",N3167*X3167/100)</f>
        <v/>
      </c>
      <c r="P3167" s="14" t="n"/>
      <c r="U3167" s="7" t="n"/>
      <c r="W3167" s="7">
        <f>IF($B3167="","",Z3167*AB3167/100)</f>
        <v/>
      </c>
      <c r="X3167" s="7">
        <f>IF($B3167="","",Z3167-W3167)</f>
        <v/>
      </c>
      <c r="Y3167" s="7">
        <f>IF($B3167="","",X3167-O3167)</f>
        <v/>
      </c>
      <c r="Z3167" s="7" t="n"/>
      <c r="AC3167">
        <f>IF($B3167="","",IF(COUNTIF($B$2:$B3167,$B3167)=1,1,0))</f>
        <v/>
      </c>
      <c r="AD3167">
        <f>IF($AC3167=1,SUMPRODUCT(--($AF$2:$AF$3501&lt;$AF3167))+1,"")</f>
        <v/>
      </c>
      <c r="AE3167">
        <f>IF($B3167="","",IF(OR($AA3167=TRUE(),$AA3167="TRUE"),0,1))</f>
        <v/>
      </c>
      <c r="AF3167">
        <f>IF($AC3167=1,IFERROR(IF(VALUE($B3167)&lt;100000000,VALUE($B3167),1000000000),IFERROR(IF(VALUE(MID($B3167,2,20))&lt;100000000,VALUE(MID($B3167,2,20)),1000000000),1000000000))+ROW()/100000,"")</f>
        <v/>
      </c>
    </row>
    <row r="3168">
      <c r="E3168" s="7" t="n"/>
      <c r="G3168" s="7" t="n"/>
      <c r="O3168" s="7">
        <f>IF($B3168="","",N3168*X3168/100)</f>
        <v/>
      </c>
      <c r="P3168" s="14" t="n"/>
      <c r="U3168" s="7" t="n"/>
      <c r="W3168" s="7">
        <f>IF($B3168="","",Z3168*AB3168/100)</f>
        <v/>
      </c>
      <c r="X3168" s="7">
        <f>IF($B3168="","",Z3168-W3168)</f>
        <v/>
      </c>
      <c r="Y3168" s="7">
        <f>IF($B3168="","",X3168-O3168)</f>
        <v/>
      </c>
      <c r="Z3168" s="7" t="n"/>
      <c r="AC3168">
        <f>IF($B3168="","",IF(COUNTIF($B$2:$B3168,$B3168)=1,1,0))</f>
        <v/>
      </c>
      <c r="AD3168">
        <f>IF($AC3168=1,SUMPRODUCT(--($AF$2:$AF$3501&lt;$AF3168))+1,"")</f>
        <v/>
      </c>
      <c r="AE3168">
        <f>IF($B3168="","",IF(OR($AA3168=TRUE(),$AA3168="TRUE"),0,1))</f>
        <v/>
      </c>
      <c r="AF3168">
        <f>IF($AC3168=1,IFERROR(IF(VALUE($B3168)&lt;100000000,VALUE($B3168),1000000000),IFERROR(IF(VALUE(MID($B3168,2,20))&lt;100000000,VALUE(MID($B3168,2,20)),1000000000),1000000000))+ROW()/100000,"")</f>
        <v/>
      </c>
    </row>
    <row r="3169">
      <c r="E3169" s="7" t="n"/>
      <c r="G3169" s="7" t="n"/>
      <c r="O3169" s="7">
        <f>IF($B3169="","",N3169*X3169/100)</f>
        <v/>
      </c>
      <c r="P3169" s="14" t="n"/>
      <c r="U3169" s="7" t="n"/>
      <c r="W3169" s="7">
        <f>IF($B3169="","",Z3169*AB3169/100)</f>
        <v/>
      </c>
      <c r="X3169" s="7">
        <f>IF($B3169="","",Z3169-W3169)</f>
        <v/>
      </c>
      <c r="Y3169" s="7">
        <f>IF($B3169="","",X3169-O3169)</f>
        <v/>
      </c>
      <c r="Z3169" s="7" t="n"/>
      <c r="AC3169">
        <f>IF($B3169="","",IF(COUNTIF($B$2:$B3169,$B3169)=1,1,0))</f>
        <v/>
      </c>
      <c r="AD3169">
        <f>IF($AC3169=1,SUMPRODUCT(--($AF$2:$AF$3501&lt;$AF3169))+1,"")</f>
        <v/>
      </c>
      <c r="AE3169">
        <f>IF($B3169="","",IF(OR($AA3169=TRUE(),$AA3169="TRUE"),0,1))</f>
        <v/>
      </c>
      <c r="AF3169">
        <f>IF($AC3169=1,IFERROR(IF(VALUE($B3169)&lt;100000000,VALUE($B3169),1000000000),IFERROR(IF(VALUE(MID($B3169,2,20))&lt;100000000,VALUE(MID($B3169,2,20)),1000000000),1000000000))+ROW()/100000,"")</f>
        <v/>
      </c>
    </row>
    <row r="3170">
      <c r="E3170" s="7" t="n"/>
      <c r="G3170" s="7" t="n"/>
      <c r="O3170" s="7">
        <f>IF($B3170="","",N3170*X3170/100)</f>
        <v/>
      </c>
      <c r="P3170" s="14" t="n"/>
      <c r="U3170" s="7" t="n"/>
      <c r="W3170" s="7">
        <f>IF($B3170="","",Z3170*AB3170/100)</f>
        <v/>
      </c>
      <c r="X3170" s="7">
        <f>IF($B3170="","",Z3170-W3170)</f>
        <v/>
      </c>
      <c r="Y3170" s="7">
        <f>IF($B3170="","",X3170-O3170)</f>
        <v/>
      </c>
      <c r="Z3170" s="7" t="n"/>
      <c r="AC3170">
        <f>IF($B3170="","",IF(COUNTIF($B$2:$B3170,$B3170)=1,1,0))</f>
        <v/>
      </c>
      <c r="AD3170">
        <f>IF($AC3170=1,SUMPRODUCT(--($AF$2:$AF$3501&lt;$AF3170))+1,"")</f>
        <v/>
      </c>
      <c r="AE3170">
        <f>IF($B3170="","",IF(OR($AA3170=TRUE(),$AA3170="TRUE"),0,1))</f>
        <v/>
      </c>
      <c r="AF3170">
        <f>IF($AC3170=1,IFERROR(IF(VALUE($B3170)&lt;100000000,VALUE($B3170),1000000000),IFERROR(IF(VALUE(MID($B3170,2,20))&lt;100000000,VALUE(MID($B3170,2,20)),1000000000),1000000000))+ROW()/100000,"")</f>
        <v/>
      </c>
    </row>
    <row r="3171">
      <c r="E3171" s="7" t="n"/>
      <c r="G3171" s="7" t="n"/>
      <c r="O3171" s="7">
        <f>IF($B3171="","",N3171*X3171/100)</f>
        <v/>
      </c>
      <c r="P3171" s="14" t="n"/>
      <c r="U3171" s="7" t="n"/>
      <c r="W3171" s="7">
        <f>IF($B3171="","",Z3171*AB3171/100)</f>
        <v/>
      </c>
      <c r="X3171" s="7">
        <f>IF($B3171="","",Z3171-W3171)</f>
        <v/>
      </c>
      <c r="Y3171" s="7">
        <f>IF($B3171="","",X3171-O3171)</f>
        <v/>
      </c>
      <c r="Z3171" s="7" t="n"/>
      <c r="AC3171">
        <f>IF($B3171="","",IF(COUNTIF($B$2:$B3171,$B3171)=1,1,0))</f>
        <v/>
      </c>
      <c r="AD3171">
        <f>IF($AC3171=1,SUMPRODUCT(--($AF$2:$AF$3501&lt;$AF3171))+1,"")</f>
        <v/>
      </c>
      <c r="AE3171">
        <f>IF($B3171="","",IF(OR($AA3171=TRUE(),$AA3171="TRUE"),0,1))</f>
        <v/>
      </c>
      <c r="AF3171">
        <f>IF($AC3171=1,IFERROR(IF(VALUE($B3171)&lt;100000000,VALUE($B3171),1000000000),IFERROR(IF(VALUE(MID($B3171,2,20))&lt;100000000,VALUE(MID($B3171,2,20)),1000000000),1000000000))+ROW()/100000,"")</f>
        <v/>
      </c>
    </row>
    <row r="3172">
      <c r="E3172" s="7" t="n"/>
      <c r="G3172" s="7" t="n"/>
      <c r="O3172" s="7">
        <f>IF($B3172="","",N3172*X3172/100)</f>
        <v/>
      </c>
      <c r="P3172" s="14" t="n"/>
      <c r="U3172" s="7" t="n"/>
      <c r="W3172" s="7">
        <f>IF($B3172="","",Z3172*AB3172/100)</f>
        <v/>
      </c>
      <c r="X3172" s="7">
        <f>IF($B3172="","",Z3172-W3172)</f>
        <v/>
      </c>
      <c r="Y3172" s="7">
        <f>IF($B3172="","",X3172-O3172)</f>
        <v/>
      </c>
      <c r="Z3172" s="7" t="n"/>
      <c r="AC3172">
        <f>IF($B3172="","",IF(COUNTIF($B$2:$B3172,$B3172)=1,1,0))</f>
        <v/>
      </c>
      <c r="AD3172">
        <f>IF($AC3172=1,SUMPRODUCT(--($AF$2:$AF$3501&lt;$AF3172))+1,"")</f>
        <v/>
      </c>
      <c r="AE3172">
        <f>IF($B3172="","",IF(OR($AA3172=TRUE(),$AA3172="TRUE"),0,1))</f>
        <v/>
      </c>
      <c r="AF3172">
        <f>IF($AC3172=1,IFERROR(IF(VALUE($B3172)&lt;100000000,VALUE($B3172),1000000000),IFERROR(IF(VALUE(MID($B3172,2,20))&lt;100000000,VALUE(MID($B3172,2,20)),1000000000),1000000000))+ROW()/100000,"")</f>
        <v/>
      </c>
    </row>
    <row r="3173">
      <c r="E3173" s="7" t="n"/>
      <c r="G3173" s="7" t="n"/>
      <c r="O3173" s="7">
        <f>IF($B3173="","",N3173*X3173/100)</f>
        <v/>
      </c>
      <c r="P3173" s="14" t="n"/>
      <c r="U3173" s="7" t="n"/>
      <c r="W3173" s="7">
        <f>IF($B3173="","",Z3173*AB3173/100)</f>
        <v/>
      </c>
      <c r="X3173" s="7">
        <f>IF($B3173="","",Z3173-W3173)</f>
        <v/>
      </c>
      <c r="Y3173" s="7">
        <f>IF($B3173="","",X3173-O3173)</f>
        <v/>
      </c>
      <c r="Z3173" s="7" t="n"/>
      <c r="AC3173">
        <f>IF($B3173="","",IF(COUNTIF($B$2:$B3173,$B3173)=1,1,0))</f>
        <v/>
      </c>
      <c r="AD3173">
        <f>IF($AC3173=1,SUMPRODUCT(--($AF$2:$AF$3501&lt;$AF3173))+1,"")</f>
        <v/>
      </c>
      <c r="AE3173">
        <f>IF($B3173="","",IF(OR($AA3173=TRUE(),$AA3173="TRUE"),0,1))</f>
        <v/>
      </c>
      <c r="AF3173">
        <f>IF($AC3173=1,IFERROR(IF(VALUE($B3173)&lt;100000000,VALUE($B3173),1000000000),IFERROR(IF(VALUE(MID($B3173,2,20))&lt;100000000,VALUE(MID($B3173,2,20)),1000000000),1000000000))+ROW()/100000,"")</f>
        <v/>
      </c>
    </row>
    <row r="3174">
      <c r="E3174" s="7" t="n"/>
      <c r="G3174" s="7" t="n"/>
      <c r="O3174" s="7">
        <f>IF($B3174="","",N3174*X3174/100)</f>
        <v/>
      </c>
      <c r="P3174" s="14" t="n"/>
      <c r="U3174" s="7" t="n"/>
      <c r="W3174" s="7">
        <f>IF($B3174="","",Z3174*AB3174/100)</f>
        <v/>
      </c>
      <c r="X3174" s="7">
        <f>IF($B3174="","",Z3174-W3174)</f>
        <v/>
      </c>
      <c r="Y3174" s="7">
        <f>IF($B3174="","",X3174-O3174)</f>
        <v/>
      </c>
      <c r="Z3174" s="7" t="n"/>
      <c r="AC3174">
        <f>IF($B3174="","",IF(COUNTIF($B$2:$B3174,$B3174)=1,1,0))</f>
        <v/>
      </c>
      <c r="AD3174">
        <f>IF($AC3174=1,SUMPRODUCT(--($AF$2:$AF$3501&lt;$AF3174))+1,"")</f>
        <v/>
      </c>
      <c r="AE3174">
        <f>IF($B3174="","",IF(OR($AA3174=TRUE(),$AA3174="TRUE"),0,1))</f>
        <v/>
      </c>
      <c r="AF3174">
        <f>IF($AC3174=1,IFERROR(IF(VALUE($B3174)&lt;100000000,VALUE($B3174),1000000000),IFERROR(IF(VALUE(MID($B3174,2,20))&lt;100000000,VALUE(MID($B3174,2,20)),1000000000),1000000000))+ROW()/100000,"")</f>
        <v/>
      </c>
    </row>
    <row r="3175">
      <c r="E3175" s="7" t="n"/>
      <c r="G3175" s="7" t="n"/>
      <c r="O3175" s="7">
        <f>IF($B3175="","",N3175*X3175/100)</f>
        <v/>
      </c>
      <c r="P3175" s="14" t="n"/>
      <c r="U3175" s="7" t="n"/>
      <c r="W3175" s="7">
        <f>IF($B3175="","",Z3175*AB3175/100)</f>
        <v/>
      </c>
      <c r="X3175" s="7">
        <f>IF($B3175="","",Z3175-W3175)</f>
        <v/>
      </c>
      <c r="Y3175" s="7">
        <f>IF($B3175="","",X3175-O3175)</f>
        <v/>
      </c>
      <c r="Z3175" s="7" t="n"/>
      <c r="AC3175">
        <f>IF($B3175="","",IF(COUNTIF($B$2:$B3175,$B3175)=1,1,0))</f>
        <v/>
      </c>
      <c r="AD3175">
        <f>IF($AC3175=1,SUMPRODUCT(--($AF$2:$AF$3501&lt;$AF3175))+1,"")</f>
        <v/>
      </c>
      <c r="AE3175">
        <f>IF($B3175="","",IF(OR($AA3175=TRUE(),$AA3175="TRUE"),0,1))</f>
        <v/>
      </c>
      <c r="AF3175">
        <f>IF($AC3175=1,IFERROR(IF(VALUE($B3175)&lt;100000000,VALUE($B3175),1000000000),IFERROR(IF(VALUE(MID($B3175,2,20))&lt;100000000,VALUE(MID($B3175,2,20)),1000000000),1000000000))+ROW()/100000,"")</f>
        <v/>
      </c>
    </row>
    <row r="3176">
      <c r="E3176" s="7" t="n"/>
      <c r="G3176" s="7" t="n"/>
      <c r="O3176" s="7">
        <f>IF($B3176="","",N3176*X3176/100)</f>
        <v/>
      </c>
      <c r="P3176" s="14" t="n"/>
      <c r="U3176" s="7" t="n"/>
      <c r="W3176" s="7">
        <f>IF($B3176="","",Z3176*AB3176/100)</f>
        <v/>
      </c>
      <c r="X3176" s="7">
        <f>IF($B3176="","",Z3176-W3176)</f>
        <v/>
      </c>
      <c r="Y3176" s="7">
        <f>IF($B3176="","",X3176-O3176)</f>
        <v/>
      </c>
      <c r="Z3176" s="7" t="n"/>
      <c r="AC3176">
        <f>IF($B3176="","",IF(COUNTIF($B$2:$B3176,$B3176)=1,1,0))</f>
        <v/>
      </c>
      <c r="AD3176">
        <f>IF($AC3176=1,SUMPRODUCT(--($AF$2:$AF$3501&lt;$AF3176))+1,"")</f>
        <v/>
      </c>
      <c r="AE3176">
        <f>IF($B3176="","",IF(OR($AA3176=TRUE(),$AA3176="TRUE"),0,1))</f>
        <v/>
      </c>
      <c r="AF3176">
        <f>IF($AC3176=1,IFERROR(IF(VALUE($B3176)&lt;100000000,VALUE($B3176),1000000000),IFERROR(IF(VALUE(MID($B3176,2,20))&lt;100000000,VALUE(MID($B3176,2,20)),1000000000),1000000000))+ROW()/100000,"")</f>
        <v/>
      </c>
    </row>
    <row r="3177">
      <c r="E3177" s="7" t="n"/>
      <c r="G3177" s="7" t="n"/>
      <c r="O3177" s="7">
        <f>IF($B3177="","",N3177*X3177/100)</f>
        <v/>
      </c>
      <c r="P3177" s="14" t="n"/>
      <c r="U3177" s="7" t="n"/>
      <c r="W3177" s="7">
        <f>IF($B3177="","",Z3177*AB3177/100)</f>
        <v/>
      </c>
      <c r="X3177" s="7">
        <f>IF($B3177="","",Z3177-W3177)</f>
        <v/>
      </c>
      <c r="Y3177" s="7">
        <f>IF($B3177="","",X3177-O3177)</f>
        <v/>
      </c>
      <c r="Z3177" s="7" t="n"/>
      <c r="AC3177">
        <f>IF($B3177="","",IF(COUNTIF($B$2:$B3177,$B3177)=1,1,0))</f>
        <v/>
      </c>
      <c r="AD3177">
        <f>IF($AC3177=1,SUMPRODUCT(--($AF$2:$AF$3501&lt;$AF3177))+1,"")</f>
        <v/>
      </c>
      <c r="AE3177">
        <f>IF($B3177="","",IF(OR($AA3177=TRUE(),$AA3177="TRUE"),0,1))</f>
        <v/>
      </c>
      <c r="AF3177">
        <f>IF($AC3177=1,IFERROR(IF(VALUE($B3177)&lt;100000000,VALUE($B3177),1000000000),IFERROR(IF(VALUE(MID($B3177,2,20))&lt;100000000,VALUE(MID($B3177,2,20)),1000000000),1000000000))+ROW()/100000,"")</f>
        <v/>
      </c>
    </row>
    <row r="3178">
      <c r="E3178" s="7" t="n"/>
      <c r="G3178" s="7" t="n"/>
      <c r="O3178" s="7">
        <f>IF($B3178="","",N3178*X3178/100)</f>
        <v/>
      </c>
      <c r="P3178" s="14" t="n"/>
      <c r="U3178" s="7" t="n"/>
      <c r="W3178" s="7">
        <f>IF($B3178="","",Z3178*AB3178/100)</f>
        <v/>
      </c>
      <c r="X3178" s="7">
        <f>IF($B3178="","",Z3178-W3178)</f>
        <v/>
      </c>
      <c r="Y3178" s="7">
        <f>IF($B3178="","",X3178-O3178)</f>
        <v/>
      </c>
      <c r="Z3178" s="7" t="n"/>
      <c r="AC3178">
        <f>IF($B3178="","",IF(COUNTIF($B$2:$B3178,$B3178)=1,1,0))</f>
        <v/>
      </c>
      <c r="AD3178">
        <f>IF($AC3178=1,SUMPRODUCT(--($AF$2:$AF$3501&lt;$AF3178))+1,"")</f>
        <v/>
      </c>
      <c r="AE3178">
        <f>IF($B3178="","",IF(OR($AA3178=TRUE(),$AA3178="TRUE"),0,1))</f>
        <v/>
      </c>
      <c r="AF3178">
        <f>IF($AC3178=1,IFERROR(IF(VALUE($B3178)&lt;100000000,VALUE($B3178),1000000000),IFERROR(IF(VALUE(MID($B3178,2,20))&lt;100000000,VALUE(MID($B3178,2,20)),1000000000),1000000000))+ROW()/100000,"")</f>
        <v/>
      </c>
    </row>
    <row r="3179">
      <c r="E3179" s="7" t="n"/>
      <c r="G3179" s="7" t="n"/>
      <c r="O3179" s="7">
        <f>IF($B3179="","",N3179*X3179/100)</f>
        <v/>
      </c>
      <c r="P3179" s="14" t="n"/>
      <c r="U3179" s="7" t="n"/>
      <c r="W3179" s="7">
        <f>IF($B3179="","",Z3179*AB3179/100)</f>
        <v/>
      </c>
      <c r="X3179" s="7">
        <f>IF($B3179="","",Z3179-W3179)</f>
        <v/>
      </c>
      <c r="Y3179" s="7">
        <f>IF($B3179="","",X3179-O3179)</f>
        <v/>
      </c>
      <c r="Z3179" s="7" t="n"/>
      <c r="AC3179">
        <f>IF($B3179="","",IF(COUNTIF($B$2:$B3179,$B3179)=1,1,0))</f>
        <v/>
      </c>
      <c r="AD3179">
        <f>IF($AC3179=1,SUMPRODUCT(--($AF$2:$AF$3501&lt;$AF3179))+1,"")</f>
        <v/>
      </c>
      <c r="AE3179">
        <f>IF($B3179="","",IF(OR($AA3179=TRUE(),$AA3179="TRUE"),0,1))</f>
        <v/>
      </c>
      <c r="AF3179">
        <f>IF($AC3179=1,IFERROR(IF(VALUE($B3179)&lt;100000000,VALUE($B3179),1000000000),IFERROR(IF(VALUE(MID($B3179,2,20))&lt;100000000,VALUE(MID($B3179,2,20)),1000000000),1000000000))+ROW()/100000,"")</f>
        <v/>
      </c>
    </row>
    <row r="3180">
      <c r="E3180" s="7" t="n"/>
      <c r="G3180" s="7" t="n"/>
      <c r="O3180" s="7">
        <f>IF($B3180="","",N3180*X3180/100)</f>
        <v/>
      </c>
      <c r="P3180" s="14" t="n"/>
      <c r="U3180" s="7" t="n"/>
      <c r="W3180" s="7">
        <f>IF($B3180="","",Z3180*AB3180/100)</f>
        <v/>
      </c>
      <c r="X3180" s="7">
        <f>IF($B3180="","",Z3180-W3180)</f>
        <v/>
      </c>
      <c r="Y3180" s="7">
        <f>IF($B3180="","",X3180-O3180)</f>
        <v/>
      </c>
      <c r="Z3180" s="7" t="n"/>
      <c r="AC3180">
        <f>IF($B3180="","",IF(COUNTIF($B$2:$B3180,$B3180)=1,1,0))</f>
        <v/>
      </c>
      <c r="AD3180">
        <f>IF($AC3180=1,SUMPRODUCT(--($AF$2:$AF$3501&lt;$AF3180))+1,"")</f>
        <v/>
      </c>
      <c r="AE3180">
        <f>IF($B3180="","",IF(OR($AA3180=TRUE(),$AA3180="TRUE"),0,1))</f>
        <v/>
      </c>
      <c r="AF3180">
        <f>IF($AC3180=1,IFERROR(IF(VALUE($B3180)&lt;100000000,VALUE($B3180),1000000000),IFERROR(IF(VALUE(MID($B3180,2,20))&lt;100000000,VALUE(MID($B3180,2,20)),1000000000),1000000000))+ROW()/100000,"")</f>
        <v/>
      </c>
    </row>
    <row r="3181">
      <c r="E3181" s="7" t="n"/>
      <c r="G3181" s="7" t="n"/>
      <c r="O3181" s="7">
        <f>IF($B3181="","",N3181*X3181/100)</f>
        <v/>
      </c>
      <c r="P3181" s="14" t="n"/>
      <c r="U3181" s="7" t="n"/>
      <c r="W3181" s="7">
        <f>IF($B3181="","",Z3181*AB3181/100)</f>
        <v/>
      </c>
      <c r="X3181" s="7">
        <f>IF($B3181="","",Z3181-W3181)</f>
        <v/>
      </c>
      <c r="Y3181" s="7">
        <f>IF($B3181="","",X3181-O3181)</f>
        <v/>
      </c>
      <c r="Z3181" s="7" t="n"/>
      <c r="AC3181">
        <f>IF($B3181="","",IF(COUNTIF($B$2:$B3181,$B3181)=1,1,0))</f>
        <v/>
      </c>
      <c r="AD3181">
        <f>IF($AC3181=1,SUMPRODUCT(--($AF$2:$AF$3501&lt;$AF3181))+1,"")</f>
        <v/>
      </c>
      <c r="AE3181">
        <f>IF($B3181="","",IF(OR($AA3181=TRUE(),$AA3181="TRUE"),0,1))</f>
        <v/>
      </c>
      <c r="AF3181">
        <f>IF($AC3181=1,IFERROR(IF(VALUE($B3181)&lt;100000000,VALUE($B3181),1000000000),IFERROR(IF(VALUE(MID($B3181,2,20))&lt;100000000,VALUE(MID($B3181,2,20)),1000000000),1000000000))+ROW()/100000,"")</f>
        <v/>
      </c>
    </row>
    <row r="3182">
      <c r="E3182" s="7" t="n"/>
      <c r="G3182" s="7" t="n"/>
      <c r="O3182" s="7">
        <f>IF($B3182="","",N3182*X3182/100)</f>
        <v/>
      </c>
      <c r="P3182" s="14" t="n"/>
      <c r="U3182" s="7" t="n"/>
      <c r="W3182" s="7">
        <f>IF($B3182="","",Z3182*AB3182/100)</f>
        <v/>
      </c>
      <c r="X3182" s="7">
        <f>IF($B3182="","",Z3182-W3182)</f>
        <v/>
      </c>
      <c r="Y3182" s="7">
        <f>IF($B3182="","",X3182-O3182)</f>
        <v/>
      </c>
      <c r="Z3182" s="7" t="n"/>
      <c r="AC3182">
        <f>IF($B3182="","",IF(COUNTIF($B$2:$B3182,$B3182)=1,1,0))</f>
        <v/>
      </c>
      <c r="AD3182">
        <f>IF($AC3182=1,SUMPRODUCT(--($AF$2:$AF$3501&lt;$AF3182))+1,"")</f>
        <v/>
      </c>
      <c r="AE3182">
        <f>IF($B3182="","",IF(OR($AA3182=TRUE(),$AA3182="TRUE"),0,1))</f>
        <v/>
      </c>
      <c r="AF3182">
        <f>IF($AC3182=1,IFERROR(IF(VALUE($B3182)&lt;100000000,VALUE($B3182),1000000000),IFERROR(IF(VALUE(MID($B3182,2,20))&lt;100000000,VALUE(MID($B3182,2,20)),1000000000),1000000000))+ROW()/100000,"")</f>
        <v/>
      </c>
    </row>
    <row r="3183">
      <c r="E3183" s="7" t="n"/>
      <c r="G3183" s="7" t="n"/>
      <c r="O3183" s="7">
        <f>IF($B3183="","",N3183*X3183/100)</f>
        <v/>
      </c>
      <c r="P3183" s="14" t="n"/>
      <c r="U3183" s="7" t="n"/>
      <c r="W3183" s="7">
        <f>IF($B3183="","",Z3183*AB3183/100)</f>
        <v/>
      </c>
      <c r="X3183" s="7">
        <f>IF($B3183="","",Z3183-W3183)</f>
        <v/>
      </c>
      <c r="Y3183" s="7">
        <f>IF($B3183="","",X3183-O3183)</f>
        <v/>
      </c>
      <c r="Z3183" s="7" t="n"/>
      <c r="AC3183">
        <f>IF($B3183="","",IF(COUNTIF($B$2:$B3183,$B3183)=1,1,0))</f>
        <v/>
      </c>
      <c r="AD3183">
        <f>IF($AC3183=1,SUMPRODUCT(--($AF$2:$AF$3501&lt;$AF3183))+1,"")</f>
        <v/>
      </c>
      <c r="AE3183">
        <f>IF($B3183="","",IF(OR($AA3183=TRUE(),$AA3183="TRUE"),0,1))</f>
        <v/>
      </c>
      <c r="AF3183">
        <f>IF($AC3183=1,IFERROR(IF(VALUE($B3183)&lt;100000000,VALUE($B3183),1000000000),IFERROR(IF(VALUE(MID($B3183,2,20))&lt;100000000,VALUE(MID($B3183,2,20)),1000000000),1000000000))+ROW()/100000,"")</f>
        <v/>
      </c>
    </row>
    <row r="3184">
      <c r="E3184" s="7" t="n"/>
      <c r="G3184" s="7" t="n"/>
      <c r="O3184" s="7">
        <f>IF($B3184="","",N3184*X3184/100)</f>
        <v/>
      </c>
      <c r="P3184" s="14" t="n"/>
      <c r="U3184" s="7" t="n"/>
      <c r="W3184" s="7">
        <f>IF($B3184="","",Z3184*AB3184/100)</f>
        <v/>
      </c>
      <c r="X3184" s="7">
        <f>IF($B3184="","",Z3184-W3184)</f>
        <v/>
      </c>
      <c r="Y3184" s="7">
        <f>IF($B3184="","",X3184-O3184)</f>
        <v/>
      </c>
      <c r="Z3184" s="7" t="n"/>
      <c r="AC3184">
        <f>IF($B3184="","",IF(COUNTIF($B$2:$B3184,$B3184)=1,1,0))</f>
        <v/>
      </c>
      <c r="AD3184">
        <f>IF($AC3184=1,SUMPRODUCT(--($AF$2:$AF$3501&lt;$AF3184))+1,"")</f>
        <v/>
      </c>
      <c r="AE3184">
        <f>IF($B3184="","",IF(OR($AA3184=TRUE(),$AA3184="TRUE"),0,1))</f>
        <v/>
      </c>
      <c r="AF3184">
        <f>IF($AC3184=1,IFERROR(IF(VALUE($B3184)&lt;100000000,VALUE($B3184),1000000000),IFERROR(IF(VALUE(MID($B3184,2,20))&lt;100000000,VALUE(MID($B3184,2,20)),1000000000),1000000000))+ROW()/100000,"")</f>
        <v/>
      </c>
    </row>
    <row r="3185">
      <c r="E3185" s="7" t="n"/>
      <c r="G3185" s="7" t="n"/>
      <c r="O3185" s="7">
        <f>IF($B3185="","",N3185*X3185/100)</f>
        <v/>
      </c>
      <c r="P3185" s="14" t="n"/>
      <c r="U3185" s="7" t="n"/>
      <c r="W3185" s="7">
        <f>IF($B3185="","",Z3185*AB3185/100)</f>
        <v/>
      </c>
      <c r="X3185" s="7">
        <f>IF($B3185="","",Z3185-W3185)</f>
        <v/>
      </c>
      <c r="Y3185" s="7">
        <f>IF($B3185="","",X3185-O3185)</f>
        <v/>
      </c>
      <c r="Z3185" s="7" t="n"/>
      <c r="AC3185">
        <f>IF($B3185="","",IF(COUNTIF($B$2:$B3185,$B3185)=1,1,0))</f>
        <v/>
      </c>
      <c r="AD3185">
        <f>IF($AC3185=1,SUMPRODUCT(--($AF$2:$AF$3501&lt;$AF3185))+1,"")</f>
        <v/>
      </c>
      <c r="AE3185">
        <f>IF($B3185="","",IF(OR($AA3185=TRUE(),$AA3185="TRUE"),0,1))</f>
        <v/>
      </c>
      <c r="AF3185">
        <f>IF($AC3185=1,IFERROR(IF(VALUE($B3185)&lt;100000000,VALUE($B3185),1000000000),IFERROR(IF(VALUE(MID($B3185,2,20))&lt;100000000,VALUE(MID($B3185,2,20)),1000000000),1000000000))+ROW()/100000,"")</f>
        <v/>
      </c>
    </row>
    <row r="3186">
      <c r="E3186" s="7" t="n"/>
      <c r="G3186" s="7" t="n"/>
      <c r="O3186" s="7">
        <f>IF($B3186="","",N3186*X3186/100)</f>
        <v/>
      </c>
      <c r="P3186" s="14" t="n"/>
      <c r="U3186" s="7" t="n"/>
      <c r="W3186" s="7">
        <f>IF($B3186="","",Z3186*AB3186/100)</f>
        <v/>
      </c>
      <c r="X3186" s="7">
        <f>IF($B3186="","",Z3186-W3186)</f>
        <v/>
      </c>
      <c r="Y3186" s="7">
        <f>IF($B3186="","",X3186-O3186)</f>
        <v/>
      </c>
      <c r="Z3186" s="7" t="n"/>
      <c r="AC3186">
        <f>IF($B3186="","",IF(COUNTIF($B$2:$B3186,$B3186)=1,1,0))</f>
        <v/>
      </c>
      <c r="AD3186">
        <f>IF($AC3186=1,SUMPRODUCT(--($AF$2:$AF$3501&lt;$AF3186))+1,"")</f>
        <v/>
      </c>
      <c r="AE3186">
        <f>IF($B3186="","",IF(OR($AA3186=TRUE(),$AA3186="TRUE"),0,1))</f>
        <v/>
      </c>
      <c r="AF3186">
        <f>IF($AC3186=1,IFERROR(IF(VALUE($B3186)&lt;100000000,VALUE($B3186),1000000000),IFERROR(IF(VALUE(MID($B3186,2,20))&lt;100000000,VALUE(MID($B3186,2,20)),1000000000),1000000000))+ROW()/100000,"")</f>
        <v/>
      </c>
    </row>
    <row r="3187">
      <c r="E3187" s="7" t="n"/>
      <c r="G3187" s="7" t="n"/>
      <c r="O3187" s="7">
        <f>IF($B3187="","",N3187*X3187/100)</f>
        <v/>
      </c>
      <c r="P3187" s="14" t="n"/>
      <c r="U3187" s="7" t="n"/>
      <c r="W3187" s="7">
        <f>IF($B3187="","",Z3187*AB3187/100)</f>
        <v/>
      </c>
      <c r="X3187" s="7">
        <f>IF($B3187="","",Z3187-W3187)</f>
        <v/>
      </c>
      <c r="Y3187" s="7">
        <f>IF($B3187="","",X3187-O3187)</f>
        <v/>
      </c>
      <c r="Z3187" s="7" t="n"/>
      <c r="AC3187">
        <f>IF($B3187="","",IF(COUNTIF($B$2:$B3187,$B3187)=1,1,0))</f>
        <v/>
      </c>
      <c r="AD3187">
        <f>IF($AC3187=1,SUMPRODUCT(--($AF$2:$AF$3501&lt;$AF3187))+1,"")</f>
        <v/>
      </c>
      <c r="AE3187">
        <f>IF($B3187="","",IF(OR($AA3187=TRUE(),$AA3187="TRUE"),0,1))</f>
        <v/>
      </c>
      <c r="AF3187">
        <f>IF($AC3187=1,IFERROR(IF(VALUE($B3187)&lt;100000000,VALUE($B3187),1000000000),IFERROR(IF(VALUE(MID($B3187,2,20))&lt;100000000,VALUE(MID($B3187,2,20)),1000000000),1000000000))+ROW()/100000,"")</f>
        <v/>
      </c>
    </row>
    <row r="3188">
      <c r="E3188" s="7" t="n"/>
      <c r="G3188" s="7" t="n"/>
      <c r="O3188" s="7">
        <f>IF($B3188="","",N3188*X3188/100)</f>
        <v/>
      </c>
      <c r="P3188" s="14" t="n"/>
      <c r="U3188" s="7" t="n"/>
      <c r="W3188" s="7">
        <f>IF($B3188="","",Z3188*AB3188/100)</f>
        <v/>
      </c>
      <c r="X3188" s="7">
        <f>IF($B3188="","",Z3188-W3188)</f>
        <v/>
      </c>
      <c r="Y3188" s="7">
        <f>IF($B3188="","",X3188-O3188)</f>
        <v/>
      </c>
      <c r="Z3188" s="7" t="n"/>
      <c r="AC3188">
        <f>IF($B3188="","",IF(COUNTIF($B$2:$B3188,$B3188)=1,1,0))</f>
        <v/>
      </c>
      <c r="AD3188">
        <f>IF($AC3188=1,SUMPRODUCT(--($AF$2:$AF$3501&lt;$AF3188))+1,"")</f>
        <v/>
      </c>
      <c r="AE3188">
        <f>IF($B3188="","",IF(OR($AA3188=TRUE(),$AA3188="TRUE"),0,1))</f>
        <v/>
      </c>
      <c r="AF3188">
        <f>IF($AC3188=1,IFERROR(IF(VALUE($B3188)&lt;100000000,VALUE($B3188),1000000000),IFERROR(IF(VALUE(MID($B3188,2,20))&lt;100000000,VALUE(MID($B3188,2,20)),1000000000),1000000000))+ROW()/100000,"")</f>
        <v/>
      </c>
    </row>
    <row r="3189">
      <c r="E3189" s="7" t="n"/>
      <c r="G3189" s="7" t="n"/>
      <c r="O3189" s="7">
        <f>IF($B3189="","",N3189*X3189/100)</f>
        <v/>
      </c>
      <c r="P3189" s="14" t="n"/>
      <c r="U3189" s="7" t="n"/>
      <c r="W3189" s="7">
        <f>IF($B3189="","",Z3189*AB3189/100)</f>
        <v/>
      </c>
      <c r="X3189" s="7">
        <f>IF($B3189="","",Z3189-W3189)</f>
        <v/>
      </c>
      <c r="Y3189" s="7">
        <f>IF($B3189="","",X3189-O3189)</f>
        <v/>
      </c>
      <c r="Z3189" s="7" t="n"/>
      <c r="AC3189">
        <f>IF($B3189="","",IF(COUNTIF($B$2:$B3189,$B3189)=1,1,0))</f>
        <v/>
      </c>
      <c r="AD3189">
        <f>IF($AC3189=1,SUMPRODUCT(--($AF$2:$AF$3501&lt;$AF3189))+1,"")</f>
        <v/>
      </c>
      <c r="AE3189">
        <f>IF($B3189="","",IF(OR($AA3189=TRUE(),$AA3189="TRUE"),0,1))</f>
        <v/>
      </c>
      <c r="AF3189">
        <f>IF($AC3189=1,IFERROR(IF(VALUE($B3189)&lt;100000000,VALUE($B3189),1000000000),IFERROR(IF(VALUE(MID($B3189,2,20))&lt;100000000,VALUE(MID($B3189,2,20)),1000000000),1000000000))+ROW()/100000,"")</f>
        <v/>
      </c>
    </row>
    <row r="3190">
      <c r="E3190" s="7" t="n"/>
      <c r="G3190" s="7" t="n"/>
      <c r="O3190" s="7">
        <f>IF($B3190="","",N3190*X3190/100)</f>
        <v/>
      </c>
      <c r="P3190" s="14" t="n"/>
      <c r="U3190" s="7" t="n"/>
      <c r="W3190" s="7">
        <f>IF($B3190="","",Z3190*AB3190/100)</f>
        <v/>
      </c>
      <c r="X3190" s="7">
        <f>IF($B3190="","",Z3190-W3190)</f>
        <v/>
      </c>
      <c r="Y3190" s="7">
        <f>IF($B3190="","",X3190-O3190)</f>
        <v/>
      </c>
      <c r="Z3190" s="7" t="n"/>
      <c r="AC3190">
        <f>IF($B3190="","",IF(COUNTIF($B$2:$B3190,$B3190)=1,1,0))</f>
        <v/>
      </c>
      <c r="AD3190">
        <f>IF($AC3190=1,SUMPRODUCT(--($AF$2:$AF$3501&lt;$AF3190))+1,"")</f>
        <v/>
      </c>
      <c r="AE3190">
        <f>IF($B3190="","",IF(OR($AA3190=TRUE(),$AA3190="TRUE"),0,1))</f>
        <v/>
      </c>
      <c r="AF3190">
        <f>IF($AC3190=1,IFERROR(IF(VALUE($B3190)&lt;100000000,VALUE($B3190),1000000000),IFERROR(IF(VALUE(MID($B3190,2,20))&lt;100000000,VALUE(MID($B3190,2,20)),1000000000),1000000000))+ROW()/100000,"")</f>
        <v/>
      </c>
    </row>
    <row r="3191">
      <c r="E3191" s="7" t="n"/>
      <c r="G3191" s="7" t="n"/>
      <c r="O3191" s="7">
        <f>IF($B3191="","",N3191*X3191/100)</f>
        <v/>
      </c>
      <c r="P3191" s="14" t="n"/>
      <c r="U3191" s="7" t="n"/>
      <c r="W3191" s="7">
        <f>IF($B3191="","",Z3191*AB3191/100)</f>
        <v/>
      </c>
      <c r="X3191" s="7">
        <f>IF($B3191="","",Z3191-W3191)</f>
        <v/>
      </c>
      <c r="Y3191" s="7">
        <f>IF($B3191="","",X3191-O3191)</f>
        <v/>
      </c>
      <c r="Z3191" s="7" t="n"/>
      <c r="AC3191">
        <f>IF($B3191="","",IF(COUNTIF($B$2:$B3191,$B3191)=1,1,0))</f>
        <v/>
      </c>
      <c r="AD3191">
        <f>IF($AC3191=1,SUMPRODUCT(--($AF$2:$AF$3501&lt;$AF3191))+1,"")</f>
        <v/>
      </c>
      <c r="AE3191">
        <f>IF($B3191="","",IF(OR($AA3191=TRUE(),$AA3191="TRUE"),0,1))</f>
        <v/>
      </c>
      <c r="AF3191">
        <f>IF($AC3191=1,IFERROR(IF(VALUE($B3191)&lt;100000000,VALUE($B3191),1000000000),IFERROR(IF(VALUE(MID($B3191,2,20))&lt;100000000,VALUE(MID($B3191,2,20)),1000000000),1000000000))+ROW()/100000,"")</f>
        <v/>
      </c>
    </row>
    <row r="3192">
      <c r="E3192" s="7" t="n"/>
      <c r="G3192" s="7" t="n"/>
      <c r="O3192" s="7">
        <f>IF($B3192="","",N3192*X3192/100)</f>
        <v/>
      </c>
      <c r="P3192" s="14" t="n"/>
      <c r="U3192" s="7" t="n"/>
      <c r="W3192" s="7">
        <f>IF($B3192="","",Z3192*AB3192/100)</f>
        <v/>
      </c>
      <c r="X3192" s="7">
        <f>IF($B3192="","",Z3192-W3192)</f>
        <v/>
      </c>
      <c r="Y3192" s="7">
        <f>IF($B3192="","",X3192-O3192)</f>
        <v/>
      </c>
      <c r="Z3192" s="7" t="n"/>
      <c r="AC3192">
        <f>IF($B3192="","",IF(COUNTIF($B$2:$B3192,$B3192)=1,1,0))</f>
        <v/>
      </c>
      <c r="AD3192">
        <f>IF($AC3192=1,SUMPRODUCT(--($AF$2:$AF$3501&lt;$AF3192))+1,"")</f>
        <v/>
      </c>
      <c r="AE3192">
        <f>IF($B3192="","",IF(OR($AA3192=TRUE(),$AA3192="TRUE"),0,1))</f>
        <v/>
      </c>
      <c r="AF3192">
        <f>IF($AC3192=1,IFERROR(IF(VALUE($B3192)&lt;100000000,VALUE($B3192),1000000000),IFERROR(IF(VALUE(MID($B3192,2,20))&lt;100000000,VALUE(MID($B3192,2,20)),1000000000),1000000000))+ROW()/100000,"")</f>
        <v/>
      </c>
    </row>
    <row r="3193">
      <c r="E3193" s="7" t="n"/>
      <c r="G3193" s="7" t="n"/>
      <c r="O3193" s="7">
        <f>IF($B3193="","",N3193*X3193/100)</f>
        <v/>
      </c>
      <c r="P3193" s="14" t="n"/>
      <c r="U3193" s="7" t="n"/>
      <c r="W3193" s="7">
        <f>IF($B3193="","",Z3193*AB3193/100)</f>
        <v/>
      </c>
      <c r="X3193" s="7">
        <f>IF($B3193="","",Z3193-W3193)</f>
        <v/>
      </c>
      <c r="Y3193" s="7">
        <f>IF($B3193="","",X3193-O3193)</f>
        <v/>
      </c>
      <c r="Z3193" s="7" t="n"/>
      <c r="AC3193">
        <f>IF($B3193="","",IF(COUNTIF($B$2:$B3193,$B3193)=1,1,0))</f>
        <v/>
      </c>
      <c r="AD3193">
        <f>IF($AC3193=1,SUMPRODUCT(--($AF$2:$AF$3501&lt;$AF3193))+1,"")</f>
        <v/>
      </c>
      <c r="AE3193">
        <f>IF($B3193="","",IF(OR($AA3193=TRUE(),$AA3193="TRUE"),0,1))</f>
        <v/>
      </c>
      <c r="AF3193">
        <f>IF($AC3193=1,IFERROR(IF(VALUE($B3193)&lt;100000000,VALUE($B3193),1000000000),IFERROR(IF(VALUE(MID($B3193,2,20))&lt;100000000,VALUE(MID($B3193,2,20)),1000000000),1000000000))+ROW()/100000,"")</f>
        <v/>
      </c>
    </row>
    <row r="3194">
      <c r="E3194" s="7" t="n"/>
      <c r="G3194" s="7" t="n"/>
      <c r="O3194" s="7">
        <f>IF($B3194="","",N3194*X3194/100)</f>
        <v/>
      </c>
      <c r="P3194" s="14" t="n"/>
      <c r="U3194" s="7" t="n"/>
      <c r="W3194" s="7">
        <f>IF($B3194="","",Z3194*AB3194/100)</f>
        <v/>
      </c>
      <c r="X3194" s="7">
        <f>IF($B3194="","",Z3194-W3194)</f>
        <v/>
      </c>
      <c r="Y3194" s="7">
        <f>IF($B3194="","",X3194-O3194)</f>
        <v/>
      </c>
      <c r="Z3194" s="7" t="n"/>
      <c r="AC3194">
        <f>IF($B3194="","",IF(COUNTIF($B$2:$B3194,$B3194)=1,1,0))</f>
        <v/>
      </c>
      <c r="AD3194">
        <f>IF($AC3194=1,SUMPRODUCT(--($AF$2:$AF$3501&lt;$AF3194))+1,"")</f>
        <v/>
      </c>
      <c r="AE3194">
        <f>IF($B3194="","",IF(OR($AA3194=TRUE(),$AA3194="TRUE"),0,1))</f>
        <v/>
      </c>
      <c r="AF3194">
        <f>IF($AC3194=1,IFERROR(IF(VALUE($B3194)&lt;100000000,VALUE($B3194),1000000000),IFERROR(IF(VALUE(MID($B3194,2,20))&lt;100000000,VALUE(MID($B3194,2,20)),1000000000),1000000000))+ROW()/100000,"")</f>
        <v/>
      </c>
    </row>
    <row r="3195">
      <c r="E3195" s="7" t="n"/>
      <c r="G3195" s="7" t="n"/>
      <c r="O3195" s="7">
        <f>IF($B3195="","",N3195*X3195/100)</f>
        <v/>
      </c>
      <c r="P3195" s="14" t="n"/>
      <c r="U3195" s="7" t="n"/>
      <c r="W3195" s="7">
        <f>IF($B3195="","",Z3195*AB3195/100)</f>
        <v/>
      </c>
      <c r="X3195" s="7">
        <f>IF($B3195="","",Z3195-W3195)</f>
        <v/>
      </c>
      <c r="Y3195" s="7">
        <f>IF($B3195="","",X3195-O3195)</f>
        <v/>
      </c>
      <c r="Z3195" s="7" t="n"/>
      <c r="AC3195">
        <f>IF($B3195="","",IF(COUNTIF($B$2:$B3195,$B3195)=1,1,0))</f>
        <v/>
      </c>
      <c r="AD3195">
        <f>IF($AC3195=1,SUMPRODUCT(--($AF$2:$AF$3501&lt;$AF3195))+1,"")</f>
        <v/>
      </c>
      <c r="AE3195">
        <f>IF($B3195="","",IF(OR($AA3195=TRUE(),$AA3195="TRUE"),0,1))</f>
        <v/>
      </c>
      <c r="AF3195">
        <f>IF($AC3195=1,IFERROR(IF(VALUE($B3195)&lt;100000000,VALUE($B3195),1000000000),IFERROR(IF(VALUE(MID($B3195,2,20))&lt;100000000,VALUE(MID($B3195,2,20)),1000000000),1000000000))+ROW()/100000,"")</f>
        <v/>
      </c>
    </row>
    <row r="3196">
      <c r="E3196" s="7" t="n"/>
      <c r="G3196" s="7" t="n"/>
      <c r="O3196" s="7">
        <f>IF($B3196="","",N3196*X3196/100)</f>
        <v/>
      </c>
      <c r="P3196" s="14" t="n"/>
      <c r="U3196" s="7" t="n"/>
      <c r="W3196" s="7">
        <f>IF($B3196="","",Z3196*AB3196/100)</f>
        <v/>
      </c>
      <c r="X3196" s="7">
        <f>IF($B3196="","",Z3196-W3196)</f>
        <v/>
      </c>
      <c r="Y3196" s="7">
        <f>IF($B3196="","",X3196-O3196)</f>
        <v/>
      </c>
      <c r="Z3196" s="7" t="n"/>
      <c r="AC3196">
        <f>IF($B3196="","",IF(COUNTIF($B$2:$B3196,$B3196)=1,1,0))</f>
        <v/>
      </c>
      <c r="AD3196">
        <f>IF($AC3196=1,SUMPRODUCT(--($AF$2:$AF$3501&lt;$AF3196))+1,"")</f>
        <v/>
      </c>
      <c r="AE3196">
        <f>IF($B3196="","",IF(OR($AA3196=TRUE(),$AA3196="TRUE"),0,1))</f>
        <v/>
      </c>
      <c r="AF3196">
        <f>IF($AC3196=1,IFERROR(IF(VALUE($B3196)&lt;100000000,VALUE($B3196),1000000000),IFERROR(IF(VALUE(MID($B3196,2,20))&lt;100000000,VALUE(MID($B3196,2,20)),1000000000),1000000000))+ROW()/100000,"")</f>
        <v/>
      </c>
    </row>
    <row r="3197">
      <c r="E3197" s="7" t="n"/>
      <c r="G3197" s="7" t="n"/>
      <c r="O3197" s="7">
        <f>IF($B3197="","",N3197*X3197/100)</f>
        <v/>
      </c>
      <c r="P3197" s="14" t="n"/>
      <c r="U3197" s="7" t="n"/>
      <c r="W3197" s="7">
        <f>IF($B3197="","",Z3197*AB3197/100)</f>
        <v/>
      </c>
      <c r="X3197" s="7">
        <f>IF($B3197="","",Z3197-W3197)</f>
        <v/>
      </c>
      <c r="Y3197" s="7">
        <f>IF($B3197="","",X3197-O3197)</f>
        <v/>
      </c>
      <c r="Z3197" s="7" t="n"/>
      <c r="AC3197">
        <f>IF($B3197="","",IF(COUNTIF($B$2:$B3197,$B3197)=1,1,0))</f>
        <v/>
      </c>
      <c r="AD3197">
        <f>IF($AC3197=1,SUMPRODUCT(--($AF$2:$AF$3501&lt;$AF3197))+1,"")</f>
        <v/>
      </c>
      <c r="AE3197">
        <f>IF($B3197="","",IF(OR($AA3197=TRUE(),$AA3197="TRUE"),0,1))</f>
        <v/>
      </c>
      <c r="AF3197">
        <f>IF($AC3197=1,IFERROR(IF(VALUE($B3197)&lt;100000000,VALUE($B3197),1000000000),IFERROR(IF(VALUE(MID($B3197,2,20))&lt;100000000,VALUE(MID($B3197,2,20)),1000000000),1000000000))+ROW()/100000,"")</f>
        <v/>
      </c>
    </row>
    <row r="3198">
      <c r="E3198" s="7" t="n"/>
      <c r="G3198" s="7" t="n"/>
      <c r="O3198" s="7">
        <f>IF($B3198="","",N3198*X3198/100)</f>
        <v/>
      </c>
      <c r="P3198" s="14" t="n"/>
      <c r="U3198" s="7" t="n"/>
      <c r="W3198" s="7">
        <f>IF($B3198="","",Z3198*AB3198/100)</f>
        <v/>
      </c>
      <c r="X3198" s="7">
        <f>IF($B3198="","",Z3198-W3198)</f>
        <v/>
      </c>
      <c r="Y3198" s="7">
        <f>IF($B3198="","",X3198-O3198)</f>
        <v/>
      </c>
      <c r="Z3198" s="7" t="n"/>
      <c r="AC3198">
        <f>IF($B3198="","",IF(COUNTIF($B$2:$B3198,$B3198)=1,1,0))</f>
        <v/>
      </c>
      <c r="AD3198">
        <f>IF($AC3198=1,SUMPRODUCT(--($AF$2:$AF$3501&lt;$AF3198))+1,"")</f>
        <v/>
      </c>
      <c r="AE3198">
        <f>IF($B3198="","",IF(OR($AA3198=TRUE(),$AA3198="TRUE"),0,1))</f>
        <v/>
      </c>
      <c r="AF3198">
        <f>IF($AC3198=1,IFERROR(IF(VALUE($B3198)&lt;100000000,VALUE($B3198),1000000000),IFERROR(IF(VALUE(MID($B3198,2,20))&lt;100000000,VALUE(MID($B3198,2,20)),1000000000),1000000000))+ROW()/100000,"")</f>
        <v/>
      </c>
    </row>
    <row r="3199">
      <c r="E3199" s="7" t="n"/>
      <c r="G3199" s="7" t="n"/>
      <c r="O3199" s="7">
        <f>IF($B3199="","",N3199*X3199/100)</f>
        <v/>
      </c>
      <c r="P3199" s="14" t="n"/>
      <c r="U3199" s="7" t="n"/>
      <c r="W3199" s="7">
        <f>IF($B3199="","",Z3199*AB3199/100)</f>
        <v/>
      </c>
      <c r="X3199" s="7">
        <f>IF($B3199="","",Z3199-W3199)</f>
        <v/>
      </c>
      <c r="Y3199" s="7">
        <f>IF($B3199="","",X3199-O3199)</f>
        <v/>
      </c>
      <c r="Z3199" s="7" t="n"/>
      <c r="AC3199">
        <f>IF($B3199="","",IF(COUNTIF($B$2:$B3199,$B3199)=1,1,0))</f>
        <v/>
      </c>
      <c r="AD3199">
        <f>IF($AC3199=1,SUMPRODUCT(--($AF$2:$AF$3501&lt;$AF3199))+1,"")</f>
        <v/>
      </c>
      <c r="AE3199">
        <f>IF($B3199="","",IF(OR($AA3199=TRUE(),$AA3199="TRUE"),0,1))</f>
        <v/>
      </c>
      <c r="AF3199">
        <f>IF($AC3199=1,IFERROR(IF(VALUE($B3199)&lt;100000000,VALUE($B3199),1000000000),IFERROR(IF(VALUE(MID($B3199,2,20))&lt;100000000,VALUE(MID($B3199,2,20)),1000000000),1000000000))+ROW()/100000,"")</f>
        <v/>
      </c>
    </row>
    <row r="3200">
      <c r="E3200" s="7" t="n"/>
      <c r="G3200" s="7" t="n"/>
      <c r="O3200" s="7">
        <f>IF($B3200="","",N3200*X3200/100)</f>
        <v/>
      </c>
      <c r="P3200" s="14" t="n"/>
      <c r="U3200" s="7" t="n"/>
      <c r="W3200" s="7">
        <f>IF($B3200="","",Z3200*AB3200/100)</f>
        <v/>
      </c>
      <c r="X3200" s="7">
        <f>IF($B3200="","",Z3200-W3200)</f>
        <v/>
      </c>
      <c r="Y3200" s="7">
        <f>IF($B3200="","",X3200-O3200)</f>
        <v/>
      </c>
      <c r="Z3200" s="7" t="n"/>
      <c r="AC3200">
        <f>IF($B3200="","",IF(COUNTIF($B$2:$B3200,$B3200)=1,1,0))</f>
        <v/>
      </c>
      <c r="AD3200">
        <f>IF($AC3200=1,SUMPRODUCT(--($AF$2:$AF$3501&lt;$AF3200))+1,"")</f>
        <v/>
      </c>
      <c r="AE3200">
        <f>IF($B3200="","",IF(OR($AA3200=TRUE(),$AA3200="TRUE"),0,1))</f>
        <v/>
      </c>
      <c r="AF3200">
        <f>IF($AC3200=1,IFERROR(IF(VALUE($B3200)&lt;100000000,VALUE($B3200),1000000000),IFERROR(IF(VALUE(MID($B3200,2,20))&lt;100000000,VALUE(MID($B3200,2,20)),1000000000),1000000000))+ROW()/100000,"")</f>
        <v/>
      </c>
    </row>
    <row r="3201">
      <c r="E3201" s="7" t="n"/>
      <c r="G3201" s="7" t="n"/>
      <c r="O3201" s="7">
        <f>IF($B3201="","",N3201*X3201/100)</f>
        <v/>
      </c>
      <c r="P3201" s="14" t="n"/>
      <c r="U3201" s="7" t="n"/>
      <c r="W3201" s="7">
        <f>IF($B3201="","",Z3201*AB3201/100)</f>
        <v/>
      </c>
      <c r="X3201" s="7">
        <f>IF($B3201="","",Z3201-W3201)</f>
        <v/>
      </c>
      <c r="Y3201" s="7">
        <f>IF($B3201="","",X3201-O3201)</f>
        <v/>
      </c>
      <c r="Z3201" s="7" t="n"/>
      <c r="AC3201">
        <f>IF($B3201="","",IF(COUNTIF($B$2:$B3201,$B3201)=1,1,0))</f>
        <v/>
      </c>
      <c r="AD3201">
        <f>IF($AC3201=1,SUMPRODUCT(--($AF$2:$AF$3501&lt;$AF3201))+1,"")</f>
        <v/>
      </c>
      <c r="AE3201">
        <f>IF($B3201="","",IF(OR($AA3201=TRUE(),$AA3201="TRUE"),0,1))</f>
        <v/>
      </c>
      <c r="AF3201">
        <f>IF($AC3201=1,IFERROR(IF(VALUE($B3201)&lt;100000000,VALUE($B3201),1000000000),IFERROR(IF(VALUE(MID($B3201,2,20))&lt;100000000,VALUE(MID($B3201,2,20)),1000000000),1000000000))+ROW()/100000,"")</f>
        <v/>
      </c>
    </row>
    <row r="3202">
      <c r="E3202" s="7" t="n"/>
      <c r="G3202" s="7" t="n"/>
      <c r="O3202" s="7">
        <f>IF($B3202="","",N3202*X3202/100)</f>
        <v/>
      </c>
      <c r="P3202" s="14" t="n"/>
      <c r="U3202" s="7" t="n"/>
      <c r="W3202" s="7">
        <f>IF($B3202="","",Z3202*AB3202/100)</f>
        <v/>
      </c>
      <c r="X3202" s="7">
        <f>IF($B3202="","",Z3202-W3202)</f>
        <v/>
      </c>
      <c r="Y3202" s="7">
        <f>IF($B3202="","",X3202-O3202)</f>
        <v/>
      </c>
      <c r="Z3202" s="7" t="n"/>
      <c r="AC3202">
        <f>IF($B3202="","",IF(COUNTIF($B$2:$B3202,$B3202)=1,1,0))</f>
        <v/>
      </c>
      <c r="AD3202">
        <f>IF($AC3202=1,SUMPRODUCT(--($AF$2:$AF$3501&lt;$AF3202))+1,"")</f>
        <v/>
      </c>
      <c r="AE3202">
        <f>IF($B3202="","",IF(OR($AA3202=TRUE(),$AA3202="TRUE"),0,1))</f>
        <v/>
      </c>
      <c r="AF3202">
        <f>IF($AC3202=1,IFERROR(IF(VALUE($B3202)&lt;100000000,VALUE($B3202),1000000000),IFERROR(IF(VALUE(MID($B3202,2,20))&lt;100000000,VALUE(MID($B3202,2,20)),1000000000),1000000000))+ROW()/100000,"")</f>
        <v/>
      </c>
    </row>
    <row r="3203">
      <c r="E3203" s="7" t="n"/>
      <c r="G3203" s="7" t="n"/>
      <c r="O3203" s="7">
        <f>IF($B3203="","",N3203*X3203/100)</f>
        <v/>
      </c>
      <c r="P3203" s="14" t="n"/>
      <c r="U3203" s="7" t="n"/>
      <c r="W3203" s="7">
        <f>IF($B3203="","",Z3203*AB3203/100)</f>
        <v/>
      </c>
      <c r="X3203" s="7">
        <f>IF($B3203="","",Z3203-W3203)</f>
        <v/>
      </c>
      <c r="Y3203" s="7">
        <f>IF($B3203="","",X3203-O3203)</f>
        <v/>
      </c>
      <c r="Z3203" s="7" t="n"/>
      <c r="AC3203">
        <f>IF($B3203="","",IF(COUNTIF($B$2:$B3203,$B3203)=1,1,0))</f>
        <v/>
      </c>
      <c r="AD3203">
        <f>IF($AC3203=1,SUMPRODUCT(--($AF$2:$AF$3501&lt;$AF3203))+1,"")</f>
        <v/>
      </c>
      <c r="AE3203">
        <f>IF($B3203="","",IF(OR($AA3203=TRUE(),$AA3203="TRUE"),0,1))</f>
        <v/>
      </c>
      <c r="AF3203">
        <f>IF($AC3203=1,IFERROR(IF(VALUE($B3203)&lt;100000000,VALUE($B3203),1000000000),IFERROR(IF(VALUE(MID($B3203,2,20))&lt;100000000,VALUE(MID($B3203,2,20)),1000000000),1000000000))+ROW()/100000,"")</f>
        <v/>
      </c>
    </row>
    <row r="3204">
      <c r="E3204" s="7" t="n"/>
      <c r="G3204" s="7" t="n"/>
      <c r="O3204" s="7">
        <f>IF($B3204="","",N3204*X3204/100)</f>
        <v/>
      </c>
      <c r="P3204" s="14" t="n"/>
      <c r="U3204" s="7" t="n"/>
      <c r="W3204" s="7">
        <f>IF($B3204="","",Z3204*AB3204/100)</f>
        <v/>
      </c>
      <c r="X3204" s="7">
        <f>IF($B3204="","",Z3204-W3204)</f>
        <v/>
      </c>
      <c r="Y3204" s="7">
        <f>IF($B3204="","",X3204-O3204)</f>
        <v/>
      </c>
      <c r="Z3204" s="7" t="n"/>
      <c r="AC3204">
        <f>IF($B3204="","",IF(COUNTIF($B$2:$B3204,$B3204)=1,1,0))</f>
        <v/>
      </c>
      <c r="AD3204">
        <f>IF($AC3204=1,SUMPRODUCT(--($AF$2:$AF$3501&lt;$AF3204))+1,"")</f>
        <v/>
      </c>
      <c r="AE3204">
        <f>IF($B3204="","",IF(OR($AA3204=TRUE(),$AA3204="TRUE"),0,1))</f>
        <v/>
      </c>
      <c r="AF3204">
        <f>IF($AC3204=1,IFERROR(IF(VALUE($B3204)&lt;100000000,VALUE($B3204),1000000000),IFERROR(IF(VALUE(MID($B3204,2,20))&lt;100000000,VALUE(MID($B3204,2,20)),1000000000),1000000000))+ROW()/100000,"")</f>
        <v/>
      </c>
    </row>
    <row r="3205">
      <c r="E3205" s="7" t="n"/>
      <c r="G3205" s="7" t="n"/>
      <c r="O3205" s="7">
        <f>IF($B3205="","",N3205*X3205/100)</f>
        <v/>
      </c>
      <c r="P3205" s="14" t="n"/>
      <c r="U3205" s="7" t="n"/>
      <c r="W3205" s="7">
        <f>IF($B3205="","",Z3205*AB3205/100)</f>
        <v/>
      </c>
      <c r="X3205" s="7">
        <f>IF($B3205="","",Z3205-W3205)</f>
        <v/>
      </c>
      <c r="Y3205" s="7">
        <f>IF($B3205="","",X3205-O3205)</f>
        <v/>
      </c>
      <c r="Z3205" s="7" t="n"/>
      <c r="AC3205">
        <f>IF($B3205="","",IF(COUNTIF($B$2:$B3205,$B3205)=1,1,0))</f>
        <v/>
      </c>
      <c r="AD3205">
        <f>IF($AC3205=1,SUMPRODUCT(--($AF$2:$AF$3501&lt;$AF3205))+1,"")</f>
        <v/>
      </c>
      <c r="AE3205">
        <f>IF($B3205="","",IF(OR($AA3205=TRUE(),$AA3205="TRUE"),0,1))</f>
        <v/>
      </c>
      <c r="AF3205">
        <f>IF($AC3205=1,IFERROR(IF(VALUE($B3205)&lt;100000000,VALUE($B3205),1000000000),IFERROR(IF(VALUE(MID($B3205,2,20))&lt;100000000,VALUE(MID($B3205,2,20)),1000000000),1000000000))+ROW()/100000,"")</f>
        <v/>
      </c>
    </row>
    <row r="3206">
      <c r="E3206" s="7" t="n"/>
      <c r="G3206" s="7" t="n"/>
      <c r="O3206" s="7">
        <f>IF($B3206="","",N3206*X3206/100)</f>
        <v/>
      </c>
      <c r="P3206" s="14" t="n"/>
      <c r="U3206" s="7" t="n"/>
      <c r="W3206" s="7">
        <f>IF($B3206="","",Z3206*AB3206/100)</f>
        <v/>
      </c>
      <c r="X3206" s="7">
        <f>IF($B3206="","",Z3206-W3206)</f>
        <v/>
      </c>
      <c r="Y3206" s="7">
        <f>IF($B3206="","",X3206-O3206)</f>
        <v/>
      </c>
      <c r="Z3206" s="7" t="n"/>
      <c r="AC3206">
        <f>IF($B3206="","",IF(COUNTIF($B$2:$B3206,$B3206)=1,1,0))</f>
        <v/>
      </c>
      <c r="AD3206">
        <f>IF($AC3206=1,SUMPRODUCT(--($AF$2:$AF$3501&lt;$AF3206))+1,"")</f>
        <v/>
      </c>
      <c r="AE3206">
        <f>IF($B3206="","",IF(OR($AA3206=TRUE(),$AA3206="TRUE"),0,1))</f>
        <v/>
      </c>
      <c r="AF3206">
        <f>IF($AC3206=1,IFERROR(IF(VALUE($B3206)&lt;100000000,VALUE($B3206),1000000000),IFERROR(IF(VALUE(MID($B3206,2,20))&lt;100000000,VALUE(MID($B3206,2,20)),1000000000),1000000000))+ROW()/100000,"")</f>
        <v/>
      </c>
    </row>
    <row r="3207">
      <c r="E3207" s="7" t="n"/>
      <c r="G3207" s="7" t="n"/>
      <c r="O3207" s="7">
        <f>IF($B3207="","",N3207*X3207/100)</f>
        <v/>
      </c>
      <c r="P3207" s="14" t="n"/>
      <c r="U3207" s="7" t="n"/>
      <c r="W3207" s="7">
        <f>IF($B3207="","",Z3207*AB3207/100)</f>
        <v/>
      </c>
      <c r="X3207" s="7">
        <f>IF($B3207="","",Z3207-W3207)</f>
        <v/>
      </c>
      <c r="Y3207" s="7">
        <f>IF($B3207="","",X3207-O3207)</f>
        <v/>
      </c>
      <c r="Z3207" s="7" t="n"/>
      <c r="AC3207">
        <f>IF($B3207="","",IF(COUNTIF($B$2:$B3207,$B3207)=1,1,0))</f>
        <v/>
      </c>
      <c r="AD3207">
        <f>IF($AC3207=1,SUMPRODUCT(--($AF$2:$AF$3501&lt;$AF3207))+1,"")</f>
        <v/>
      </c>
      <c r="AE3207">
        <f>IF($B3207="","",IF(OR($AA3207=TRUE(),$AA3207="TRUE"),0,1))</f>
        <v/>
      </c>
      <c r="AF3207">
        <f>IF($AC3207=1,IFERROR(IF(VALUE($B3207)&lt;100000000,VALUE($B3207),1000000000),IFERROR(IF(VALUE(MID($B3207,2,20))&lt;100000000,VALUE(MID($B3207,2,20)),1000000000),1000000000))+ROW()/100000,"")</f>
        <v/>
      </c>
    </row>
    <row r="3208">
      <c r="E3208" s="7" t="n"/>
      <c r="G3208" s="7" t="n"/>
      <c r="O3208" s="7">
        <f>IF($B3208="","",N3208*X3208/100)</f>
        <v/>
      </c>
      <c r="P3208" s="14" t="n"/>
      <c r="U3208" s="7" t="n"/>
      <c r="W3208" s="7">
        <f>IF($B3208="","",Z3208*AB3208/100)</f>
        <v/>
      </c>
      <c r="X3208" s="7">
        <f>IF($B3208="","",Z3208-W3208)</f>
        <v/>
      </c>
      <c r="Y3208" s="7">
        <f>IF($B3208="","",X3208-O3208)</f>
        <v/>
      </c>
      <c r="Z3208" s="7" t="n"/>
      <c r="AC3208">
        <f>IF($B3208="","",IF(COUNTIF($B$2:$B3208,$B3208)=1,1,0))</f>
        <v/>
      </c>
      <c r="AD3208">
        <f>IF($AC3208=1,SUMPRODUCT(--($AF$2:$AF$3501&lt;$AF3208))+1,"")</f>
        <v/>
      </c>
      <c r="AE3208">
        <f>IF($B3208="","",IF(OR($AA3208=TRUE(),$AA3208="TRUE"),0,1))</f>
        <v/>
      </c>
      <c r="AF3208">
        <f>IF($AC3208=1,IFERROR(IF(VALUE($B3208)&lt;100000000,VALUE($B3208),1000000000),IFERROR(IF(VALUE(MID($B3208,2,20))&lt;100000000,VALUE(MID($B3208,2,20)),1000000000),1000000000))+ROW()/100000,"")</f>
        <v/>
      </c>
    </row>
    <row r="3209">
      <c r="E3209" s="7" t="n"/>
      <c r="G3209" s="7" t="n"/>
      <c r="O3209" s="7">
        <f>IF($B3209="","",N3209*X3209/100)</f>
        <v/>
      </c>
      <c r="P3209" s="14" t="n"/>
      <c r="U3209" s="7" t="n"/>
      <c r="W3209" s="7">
        <f>IF($B3209="","",Z3209*AB3209/100)</f>
        <v/>
      </c>
      <c r="X3209" s="7">
        <f>IF($B3209="","",Z3209-W3209)</f>
        <v/>
      </c>
      <c r="Y3209" s="7">
        <f>IF($B3209="","",X3209-O3209)</f>
        <v/>
      </c>
      <c r="Z3209" s="7" t="n"/>
      <c r="AC3209">
        <f>IF($B3209="","",IF(COUNTIF($B$2:$B3209,$B3209)=1,1,0))</f>
        <v/>
      </c>
      <c r="AD3209">
        <f>IF($AC3209=1,SUMPRODUCT(--($AF$2:$AF$3501&lt;$AF3209))+1,"")</f>
        <v/>
      </c>
      <c r="AE3209">
        <f>IF($B3209="","",IF(OR($AA3209=TRUE(),$AA3209="TRUE"),0,1))</f>
        <v/>
      </c>
      <c r="AF3209">
        <f>IF($AC3209=1,IFERROR(IF(VALUE($B3209)&lt;100000000,VALUE($B3209),1000000000),IFERROR(IF(VALUE(MID($B3209,2,20))&lt;100000000,VALUE(MID($B3209,2,20)),1000000000),1000000000))+ROW()/100000,"")</f>
        <v/>
      </c>
    </row>
    <row r="3210">
      <c r="E3210" s="7" t="n"/>
      <c r="G3210" s="7" t="n"/>
      <c r="O3210" s="7">
        <f>IF($B3210="","",N3210*X3210/100)</f>
        <v/>
      </c>
      <c r="P3210" s="14" t="n"/>
      <c r="U3210" s="7" t="n"/>
      <c r="W3210" s="7">
        <f>IF($B3210="","",Z3210*AB3210/100)</f>
        <v/>
      </c>
      <c r="X3210" s="7">
        <f>IF($B3210="","",Z3210-W3210)</f>
        <v/>
      </c>
      <c r="Y3210" s="7">
        <f>IF($B3210="","",X3210-O3210)</f>
        <v/>
      </c>
      <c r="Z3210" s="7" t="n"/>
      <c r="AC3210">
        <f>IF($B3210="","",IF(COUNTIF($B$2:$B3210,$B3210)=1,1,0))</f>
        <v/>
      </c>
      <c r="AD3210">
        <f>IF($AC3210=1,SUMPRODUCT(--($AF$2:$AF$3501&lt;$AF3210))+1,"")</f>
        <v/>
      </c>
      <c r="AE3210">
        <f>IF($B3210="","",IF(OR($AA3210=TRUE(),$AA3210="TRUE"),0,1))</f>
        <v/>
      </c>
      <c r="AF3210">
        <f>IF($AC3210=1,IFERROR(IF(VALUE($B3210)&lt;100000000,VALUE($B3210),1000000000),IFERROR(IF(VALUE(MID($B3210,2,20))&lt;100000000,VALUE(MID($B3210,2,20)),1000000000),1000000000))+ROW()/100000,"")</f>
        <v/>
      </c>
    </row>
    <row r="3211">
      <c r="E3211" s="7" t="n"/>
      <c r="G3211" s="7" t="n"/>
      <c r="O3211" s="7">
        <f>IF($B3211="","",N3211*X3211/100)</f>
        <v/>
      </c>
      <c r="P3211" s="14" t="n"/>
      <c r="U3211" s="7" t="n"/>
      <c r="W3211" s="7">
        <f>IF($B3211="","",Z3211*AB3211/100)</f>
        <v/>
      </c>
      <c r="X3211" s="7">
        <f>IF($B3211="","",Z3211-W3211)</f>
        <v/>
      </c>
      <c r="Y3211" s="7">
        <f>IF($B3211="","",X3211-O3211)</f>
        <v/>
      </c>
      <c r="Z3211" s="7" t="n"/>
      <c r="AC3211">
        <f>IF($B3211="","",IF(COUNTIF($B$2:$B3211,$B3211)=1,1,0))</f>
        <v/>
      </c>
      <c r="AD3211">
        <f>IF($AC3211=1,SUMPRODUCT(--($AF$2:$AF$3501&lt;$AF3211))+1,"")</f>
        <v/>
      </c>
      <c r="AE3211">
        <f>IF($B3211="","",IF(OR($AA3211=TRUE(),$AA3211="TRUE"),0,1))</f>
        <v/>
      </c>
      <c r="AF3211">
        <f>IF($AC3211=1,IFERROR(IF(VALUE($B3211)&lt;100000000,VALUE($B3211),1000000000),IFERROR(IF(VALUE(MID($B3211,2,20))&lt;100000000,VALUE(MID($B3211,2,20)),1000000000),1000000000))+ROW()/100000,"")</f>
        <v/>
      </c>
    </row>
    <row r="3212">
      <c r="E3212" s="7" t="n"/>
      <c r="G3212" s="7" t="n"/>
      <c r="O3212" s="7">
        <f>IF($B3212="","",N3212*X3212/100)</f>
        <v/>
      </c>
      <c r="P3212" s="14" t="n"/>
      <c r="U3212" s="7" t="n"/>
      <c r="W3212" s="7">
        <f>IF($B3212="","",Z3212*AB3212/100)</f>
        <v/>
      </c>
      <c r="X3212" s="7">
        <f>IF($B3212="","",Z3212-W3212)</f>
        <v/>
      </c>
      <c r="Y3212" s="7">
        <f>IF($B3212="","",X3212-O3212)</f>
        <v/>
      </c>
      <c r="Z3212" s="7" t="n"/>
      <c r="AC3212">
        <f>IF($B3212="","",IF(COUNTIF($B$2:$B3212,$B3212)=1,1,0))</f>
        <v/>
      </c>
      <c r="AD3212">
        <f>IF($AC3212=1,SUMPRODUCT(--($AF$2:$AF$3501&lt;$AF3212))+1,"")</f>
        <v/>
      </c>
      <c r="AE3212">
        <f>IF($B3212="","",IF(OR($AA3212=TRUE(),$AA3212="TRUE"),0,1))</f>
        <v/>
      </c>
      <c r="AF3212">
        <f>IF($AC3212=1,IFERROR(IF(VALUE($B3212)&lt;100000000,VALUE($B3212),1000000000),IFERROR(IF(VALUE(MID($B3212,2,20))&lt;100000000,VALUE(MID($B3212,2,20)),1000000000),1000000000))+ROW()/100000,"")</f>
        <v/>
      </c>
    </row>
    <row r="3213">
      <c r="E3213" s="7" t="n"/>
      <c r="G3213" s="7" t="n"/>
      <c r="O3213" s="7">
        <f>IF($B3213="","",N3213*X3213/100)</f>
        <v/>
      </c>
      <c r="P3213" s="14" t="n"/>
      <c r="U3213" s="7" t="n"/>
      <c r="W3213" s="7">
        <f>IF($B3213="","",Z3213*AB3213/100)</f>
        <v/>
      </c>
      <c r="X3213" s="7">
        <f>IF($B3213="","",Z3213-W3213)</f>
        <v/>
      </c>
      <c r="Y3213" s="7">
        <f>IF($B3213="","",X3213-O3213)</f>
        <v/>
      </c>
      <c r="Z3213" s="7" t="n"/>
      <c r="AC3213">
        <f>IF($B3213="","",IF(COUNTIF($B$2:$B3213,$B3213)=1,1,0))</f>
        <v/>
      </c>
      <c r="AD3213">
        <f>IF($AC3213=1,SUMPRODUCT(--($AF$2:$AF$3501&lt;$AF3213))+1,"")</f>
        <v/>
      </c>
      <c r="AE3213">
        <f>IF($B3213="","",IF(OR($AA3213=TRUE(),$AA3213="TRUE"),0,1))</f>
        <v/>
      </c>
      <c r="AF3213">
        <f>IF($AC3213=1,IFERROR(IF(VALUE($B3213)&lt;100000000,VALUE($B3213),1000000000),IFERROR(IF(VALUE(MID($B3213,2,20))&lt;100000000,VALUE(MID($B3213,2,20)),1000000000),1000000000))+ROW()/100000,"")</f>
        <v/>
      </c>
    </row>
    <row r="3214">
      <c r="E3214" s="7" t="n"/>
      <c r="G3214" s="7" t="n"/>
      <c r="O3214" s="7">
        <f>IF($B3214="","",N3214*X3214/100)</f>
        <v/>
      </c>
      <c r="P3214" s="14" t="n"/>
      <c r="U3214" s="7" t="n"/>
      <c r="W3214" s="7">
        <f>IF($B3214="","",Z3214*AB3214/100)</f>
        <v/>
      </c>
      <c r="X3214" s="7">
        <f>IF($B3214="","",Z3214-W3214)</f>
        <v/>
      </c>
      <c r="Y3214" s="7">
        <f>IF($B3214="","",X3214-O3214)</f>
        <v/>
      </c>
      <c r="Z3214" s="7" t="n"/>
      <c r="AC3214">
        <f>IF($B3214="","",IF(COUNTIF($B$2:$B3214,$B3214)=1,1,0))</f>
        <v/>
      </c>
      <c r="AD3214">
        <f>IF($AC3214=1,SUMPRODUCT(--($AF$2:$AF$3501&lt;$AF3214))+1,"")</f>
        <v/>
      </c>
      <c r="AE3214">
        <f>IF($B3214="","",IF(OR($AA3214=TRUE(),$AA3214="TRUE"),0,1))</f>
        <v/>
      </c>
      <c r="AF3214">
        <f>IF($AC3214=1,IFERROR(IF(VALUE($B3214)&lt;100000000,VALUE($B3214),1000000000),IFERROR(IF(VALUE(MID($B3214,2,20))&lt;100000000,VALUE(MID($B3214,2,20)),1000000000),1000000000))+ROW()/100000,"")</f>
        <v/>
      </c>
    </row>
    <row r="3215">
      <c r="E3215" s="7" t="n"/>
      <c r="G3215" s="7" t="n"/>
      <c r="O3215" s="7">
        <f>IF($B3215="","",N3215*X3215/100)</f>
        <v/>
      </c>
      <c r="P3215" s="14" t="n"/>
      <c r="U3215" s="7" t="n"/>
      <c r="W3215" s="7">
        <f>IF($B3215="","",Z3215*AB3215/100)</f>
        <v/>
      </c>
      <c r="X3215" s="7">
        <f>IF($B3215="","",Z3215-W3215)</f>
        <v/>
      </c>
      <c r="Y3215" s="7">
        <f>IF($B3215="","",X3215-O3215)</f>
        <v/>
      </c>
      <c r="Z3215" s="7" t="n"/>
      <c r="AC3215">
        <f>IF($B3215="","",IF(COUNTIF($B$2:$B3215,$B3215)=1,1,0))</f>
        <v/>
      </c>
      <c r="AD3215">
        <f>IF($AC3215=1,SUMPRODUCT(--($AF$2:$AF$3501&lt;$AF3215))+1,"")</f>
        <v/>
      </c>
      <c r="AE3215">
        <f>IF($B3215="","",IF(OR($AA3215=TRUE(),$AA3215="TRUE"),0,1))</f>
        <v/>
      </c>
      <c r="AF3215">
        <f>IF($AC3215=1,IFERROR(IF(VALUE($B3215)&lt;100000000,VALUE($B3215),1000000000),IFERROR(IF(VALUE(MID($B3215,2,20))&lt;100000000,VALUE(MID($B3215,2,20)),1000000000),1000000000))+ROW()/100000,"")</f>
        <v/>
      </c>
    </row>
    <row r="3216">
      <c r="E3216" s="7" t="n"/>
      <c r="G3216" s="7" t="n"/>
      <c r="O3216" s="7">
        <f>IF($B3216="","",N3216*X3216/100)</f>
        <v/>
      </c>
      <c r="P3216" s="14" t="n"/>
      <c r="U3216" s="7" t="n"/>
      <c r="W3216" s="7">
        <f>IF($B3216="","",Z3216*AB3216/100)</f>
        <v/>
      </c>
      <c r="X3216" s="7">
        <f>IF($B3216="","",Z3216-W3216)</f>
        <v/>
      </c>
      <c r="Y3216" s="7">
        <f>IF($B3216="","",X3216-O3216)</f>
        <v/>
      </c>
      <c r="Z3216" s="7" t="n"/>
      <c r="AC3216">
        <f>IF($B3216="","",IF(COUNTIF($B$2:$B3216,$B3216)=1,1,0))</f>
        <v/>
      </c>
      <c r="AD3216">
        <f>IF($AC3216=1,SUMPRODUCT(--($AF$2:$AF$3501&lt;$AF3216))+1,"")</f>
        <v/>
      </c>
      <c r="AE3216">
        <f>IF($B3216="","",IF(OR($AA3216=TRUE(),$AA3216="TRUE"),0,1))</f>
        <v/>
      </c>
      <c r="AF3216">
        <f>IF($AC3216=1,IFERROR(IF(VALUE($B3216)&lt;100000000,VALUE($B3216),1000000000),IFERROR(IF(VALUE(MID($B3216,2,20))&lt;100000000,VALUE(MID($B3216,2,20)),1000000000),1000000000))+ROW()/100000,"")</f>
        <v/>
      </c>
    </row>
    <row r="3217">
      <c r="E3217" s="7" t="n"/>
      <c r="G3217" s="7" t="n"/>
      <c r="O3217" s="7">
        <f>IF($B3217="","",N3217*X3217/100)</f>
        <v/>
      </c>
      <c r="P3217" s="14" t="n"/>
      <c r="U3217" s="7" t="n"/>
      <c r="W3217" s="7">
        <f>IF($B3217="","",Z3217*AB3217/100)</f>
        <v/>
      </c>
      <c r="X3217" s="7">
        <f>IF($B3217="","",Z3217-W3217)</f>
        <v/>
      </c>
      <c r="Y3217" s="7">
        <f>IF($B3217="","",X3217-O3217)</f>
        <v/>
      </c>
      <c r="Z3217" s="7" t="n"/>
      <c r="AC3217">
        <f>IF($B3217="","",IF(COUNTIF($B$2:$B3217,$B3217)=1,1,0))</f>
        <v/>
      </c>
      <c r="AD3217">
        <f>IF($AC3217=1,SUMPRODUCT(--($AF$2:$AF$3501&lt;$AF3217))+1,"")</f>
        <v/>
      </c>
      <c r="AE3217">
        <f>IF($B3217="","",IF(OR($AA3217=TRUE(),$AA3217="TRUE"),0,1))</f>
        <v/>
      </c>
      <c r="AF3217">
        <f>IF($AC3217=1,IFERROR(IF(VALUE($B3217)&lt;100000000,VALUE($B3217),1000000000),IFERROR(IF(VALUE(MID($B3217,2,20))&lt;100000000,VALUE(MID($B3217,2,20)),1000000000),1000000000))+ROW()/100000,"")</f>
        <v/>
      </c>
    </row>
    <row r="3218">
      <c r="E3218" s="7" t="n"/>
      <c r="G3218" s="7" t="n"/>
      <c r="O3218" s="7">
        <f>IF($B3218="","",N3218*X3218/100)</f>
        <v/>
      </c>
      <c r="P3218" s="14" t="n"/>
      <c r="U3218" s="7" t="n"/>
      <c r="W3218" s="7">
        <f>IF($B3218="","",Z3218*AB3218/100)</f>
        <v/>
      </c>
      <c r="X3218" s="7">
        <f>IF($B3218="","",Z3218-W3218)</f>
        <v/>
      </c>
      <c r="Y3218" s="7">
        <f>IF($B3218="","",X3218-O3218)</f>
        <v/>
      </c>
      <c r="Z3218" s="7" t="n"/>
      <c r="AC3218">
        <f>IF($B3218="","",IF(COUNTIF($B$2:$B3218,$B3218)=1,1,0))</f>
        <v/>
      </c>
      <c r="AD3218">
        <f>IF($AC3218=1,SUMPRODUCT(--($AF$2:$AF$3501&lt;$AF3218))+1,"")</f>
        <v/>
      </c>
      <c r="AE3218">
        <f>IF($B3218="","",IF(OR($AA3218=TRUE(),$AA3218="TRUE"),0,1))</f>
        <v/>
      </c>
      <c r="AF3218">
        <f>IF($AC3218=1,IFERROR(IF(VALUE($B3218)&lt;100000000,VALUE($B3218),1000000000),IFERROR(IF(VALUE(MID($B3218,2,20))&lt;100000000,VALUE(MID($B3218,2,20)),1000000000),1000000000))+ROW()/100000,"")</f>
        <v/>
      </c>
    </row>
    <row r="3219">
      <c r="E3219" s="7" t="n"/>
      <c r="G3219" s="7" t="n"/>
      <c r="O3219" s="7">
        <f>IF($B3219="","",N3219*X3219/100)</f>
        <v/>
      </c>
      <c r="P3219" s="14" t="n"/>
      <c r="U3219" s="7" t="n"/>
      <c r="W3219" s="7">
        <f>IF($B3219="","",Z3219*AB3219/100)</f>
        <v/>
      </c>
      <c r="X3219" s="7">
        <f>IF($B3219="","",Z3219-W3219)</f>
        <v/>
      </c>
      <c r="Y3219" s="7">
        <f>IF($B3219="","",X3219-O3219)</f>
        <v/>
      </c>
      <c r="Z3219" s="7" t="n"/>
      <c r="AC3219">
        <f>IF($B3219="","",IF(COUNTIF($B$2:$B3219,$B3219)=1,1,0))</f>
        <v/>
      </c>
      <c r="AD3219">
        <f>IF($AC3219=1,SUMPRODUCT(--($AF$2:$AF$3501&lt;$AF3219))+1,"")</f>
        <v/>
      </c>
      <c r="AE3219">
        <f>IF($B3219="","",IF(OR($AA3219=TRUE(),$AA3219="TRUE"),0,1))</f>
        <v/>
      </c>
      <c r="AF3219">
        <f>IF($AC3219=1,IFERROR(IF(VALUE($B3219)&lt;100000000,VALUE($B3219),1000000000),IFERROR(IF(VALUE(MID($B3219,2,20))&lt;100000000,VALUE(MID($B3219,2,20)),1000000000),1000000000))+ROW()/100000,"")</f>
        <v/>
      </c>
    </row>
    <row r="3220">
      <c r="E3220" s="7" t="n"/>
      <c r="G3220" s="7" t="n"/>
      <c r="O3220" s="7">
        <f>IF($B3220="","",N3220*X3220/100)</f>
        <v/>
      </c>
      <c r="P3220" s="14" t="n"/>
      <c r="U3220" s="7" t="n"/>
      <c r="W3220" s="7">
        <f>IF($B3220="","",Z3220*AB3220/100)</f>
        <v/>
      </c>
      <c r="X3220" s="7">
        <f>IF($B3220="","",Z3220-W3220)</f>
        <v/>
      </c>
      <c r="Y3220" s="7">
        <f>IF($B3220="","",X3220-O3220)</f>
        <v/>
      </c>
      <c r="Z3220" s="7" t="n"/>
      <c r="AC3220">
        <f>IF($B3220="","",IF(COUNTIF($B$2:$B3220,$B3220)=1,1,0))</f>
        <v/>
      </c>
      <c r="AD3220">
        <f>IF($AC3220=1,SUMPRODUCT(--($AF$2:$AF$3501&lt;$AF3220))+1,"")</f>
        <v/>
      </c>
      <c r="AE3220">
        <f>IF($B3220="","",IF(OR($AA3220=TRUE(),$AA3220="TRUE"),0,1))</f>
        <v/>
      </c>
      <c r="AF3220">
        <f>IF($AC3220=1,IFERROR(IF(VALUE($B3220)&lt;100000000,VALUE($B3220),1000000000),IFERROR(IF(VALUE(MID($B3220,2,20))&lt;100000000,VALUE(MID($B3220,2,20)),1000000000),1000000000))+ROW()/100000,"")</f>
        <v/>
      </c>
    </row>
    <row r="3221">
      <c r="E3221" s="7" t="n"/>
      <c r="G3221" s="7" t="n"/>
      <c r="O3221" s="7">
        <f>IF($B3221="","",N3221*X3221/100)</f>
        <v/>
      </c>
      <c r="P3221" s="14" t="n"/>
      <c r="U3221" s="7" t="n"/>
      <c r="W3221" s="7">
        <f>IF($B3221="","",Z3221*AB3221/100)</f>
        <v/>
      </c>
      <c r="X3221" s="7">
        <f>IF($B3221="","",Z3221-W3221)</f>
        <v/>
      </c>
      <c r="Y3221" s="7">
        <f>IF($B3221="","",X3221-O3221)</f>
        <v/>
      </c>
      <c r="Z3221" s="7" t="n"/>
      <c r="AC3221">
        <f>IF($B3221="","",IF(COUNTIF($B$2:$B3221,$B3221)=1,1,0))</f>
        <v/>
      </c>
      <c r="AD3221">
        <f>IF($AC3221=1,SUMPRODUCT(--($AF$2:$AF$3501&lt;$AF3221))+1,"")</f>
        <v/>
      </c>
      <c r="AE3221">
        <f>IF($B3221="","",IF(OR($AA3221=TRUE(),$AA3221="TRUE"),0,1))</f>
        <v/>
      </c>
      <c r="AF3221">
        <f>IF($AC3221=1,IFERROR(IF(VALUE($B3221)&lt;100000000,VALUE($B3221),1000000000),IFERROR(IF(VALUE(MID($B3221,2,20))&lt;100000000,VALUE(MID($B3221,2,20)),1000000000),1000000000))+ROW()/100000,"")</f>
        <v/>
      </c>
    </row>
    <row r="3222">
      <c r="E3222" s="7" t="n"/>
      <c r="G3222" s="7" t="n"/>
      <c r="O3222" s="7">
        <f>IF($B3222="","",N3222*X3222/100)</f>
        <v/>
      </c>
      <c r="P3222" s="14" t="n"/>
      <c r="U3222" s="7" t="n"/>
      <c r="W3222" s="7">
        <f>IF($B3222="","",Z3222*AB3222/100)</f>
        <v/>
      </c>
      <c r="X3222" s="7">
        <f>IF($B3222="","",Z3222-W3222)</f>
        <v/>
      </c>
      <c r="Y3222" s="7">
        <f>IF($B3222="","",X3222-O3222)</f>
        <v/>
      </c>
      <c r="Z3222" s="7" t="n"/>
      <c r="AC3222">
        <f>IF($B3222="","",IF(COUNTIF($B$2:$B3222,$B3222)=1,1,0))</f>
        <v/>
      </c>
      <c r="AD3222">
        <f>IF($AC3222=1,SUMPRODUCT(--($AF$2:$AF$3501&lt;$AF3222))+1,"")</f>
        <v/>
      </c>
      <c r="AE3222">
        <f>IF($B3222="","",IF(OR($AA3222=TRUE(),$AA3222="TRUE"),0,1))</f>
        <v/>
      </c>
      <c r="AF3222">
        <f>IF($AC3222=1,IFERROR(IF(VALUE($B3222)&lt;100000000,VALUE($B3222),1000000000),IFERROR(IF(VALUE(MID($B3222,2,20))&lt;100000000,VALUE(MID($B3222,2,20)),1000000000),1000000000))+ROW()/100000,"")</f>
        <v/>
      </c>
    </row>
    <row r="3223">
      <c r="E3223" s="7" t="n"/>
      <c r="G3223" s="7" t="n"/>
      <c r="O3223" s="7">
        <f>IF($B3223="","",N3223*X3223/100)</f>
        <v/>
      </c>
      <c r="P3223" s="14" t="n"/>
      <c r="U3223" s="7" t="n"/>
      <c r="W3223" s="7">
        <f>IF($B3223="","",Z3223*AB3223/100)</f>
        <v/>
      </c>
      <c r="X3223" s="7">
        <f>IF($B3223="","",Z3223-W3223)</f>
        <v/>
      </c>
      <c r="Y3223" s="7">
        <f>IF($B3223="","",X3223-O3223)</f>
        <v/>
      </c>
      <c r="Z3223" s="7" t="n"/>
      <c r="AC3223">
        <f>IF($B3223="","",IF(COUNTIF($B$2:$B3223,$B3223)=1,1,0))</f>
        <v/>
      </c>
      <c r="AD3223">
        <f>IF($AC3223=1,SUMPRODUCT(--($AF$2:$AF$3501&lt;$AF3223))+1,"")</f>
        <v/>
      </c>
      <c r="AE3223">
        <f>IF($B3223="","",IF(OR($AA3223=TRUE(),$AA3223="TRUE"),0,1))</f>
        <v/>
      </c>
      <c r="AF3223">
        <f>IF($AC3223=1,IFERROR(IF(VALUE($B3223)&lt;100000000,VALUE($B3223),1000000000),IFERROR(IF(VALUE(MID($B3223,2,20))&lt;100000000,VALUE(MID($B3223,2,20)),1000000000),1000000000))+ROW()/100000,"")</f>
        <v/>
      </c>
    </row>
    <row r="3224">
      <c r="E3224" s="7" t="n"/>
      <c r="G3224" s="7" t="n"/>
      <c r="O3224" s="7">
        <f>IF($B3224="","",N3224*X3224/100)</f>
        <v/>
      </c>
      <c r="P3224" s="14" t="n"/>
      <c r="U3224" s="7" t="n"/>
      <c r="W3224" s="7">
        <f>IF($B3224="","",Z3224*AB3224/100)</f>
        <v/>
      </c>
      <c r="X3224" s="7">
        <f>IF($B3224="","",Z3224-W3224)</f>
        <v/>
      </c>
      <c r="Y3224" s="7">
        <f>IF($B3224="","",X3224-O3224)</f>
        <v/>
      </c>
      <c r="Z3224" s="7" t="n"/>
      <c r="AC3224">
        <f>IF($B3224="","",IF(COUNTIF($B$2:$B3224,$B3224)=1,1,0))</f>
        <v/>
      </c>
      <c r="AD3224">
        <f>IF($AC3224=1,SUMPRODUCT(--($AF$2:$AF$3501&lt;$AF3224))+1,"")</f>
        <v/>
      </c>
      <c r="AE3224">
        <f>IF($B3224="","",IF(OR($AA3224=TRUE(),$AA3224="TRUE"),0,1))</f>
        <v/>
      </c>
      <c r="AF3224">
        <f>IF($AC3224=1,IFERROR(IF(VALUE($B3224)&lt;100000000,VALUE($B3224),1000000000),IFERROR(IF(VALUE(MID($B3224,2,20))&lt;100000000,VALUE(MID($B3224,2,20)),1000000000),1000000000))+ROW()/100000,"")</f>
        <v/>
      </c>
    </row>
    <row r="3225">
      <c r="E3225" s="7" t="n"/>
      <c r="G3225" s="7" t="n"/>
      <c r="O3225" s="7">
        <f>IF($B3225="","",N3225*X3225/100)</f>
        <v/>
      </c>
      <c r="P3225" s="14" t="n"/>
      <c r="U3225" s="7" t="n"/>
      <c r="W3225" s="7">
        <f>IF($B3225="","",Z3225*AB3225/100)</f>
        <v/>
      </c>
      <c r="X3225" s="7">
        <f>IF($B3225="","",Z3225-W3225)</f>
        <v/>
      </c>
      <c r="Y3225" s="7">
        <f>IF($B3225="","",X3225-O3225)</f>
        <v/>
      </c>
      <c r="Z3225" s="7" t="n"/>
      <c r="AC3225">
        <f>IF($B3225="","",IF(COUNTIF($B$2:$B3225,$B3225)=1,1,0))</f>
        <v/>
      </c>
      <c r="AD3225">
        <f>IF($AC3225=1,SUMPRODUCT(--($AF$2:$AF$3501&lt;$AF3225))+1,"")</f>
        <v/>
      </c>
      <c r="AE3225">
        <f>IF($B3225="","",IF(OR($AA3225=TRUE(),$AA3225="TRUE"),0,1))</f>
        <v/>
      </c>
      <c r="AF3225">
        <f>IF($AC3225=1,IFERROR(IF(VALUE($B3225)&lt;100000000,VALUE($B3225),1000000000),IFERROR(IF(VALUE(MID($B3225,2,20))&lt;100000000,VALUE(MID($B3225,2,20)),1000000000),1000000000))+ROW()/100000,"")</f>
        <v/>
      </c>
    </row>
    <row r="3226">
      <c r="E3226" s="7" t="n"/>
      <c r="G3226" s="7" t="n"/>
      <c r="O3226" s="7">
        <f>IF($B3226="","",N3226*X3226/100)</f>
        <v/>
      </c>
      <c r="P3226" s="14" t="n"/>
      <c r="U3226" s="7" t="n"/>
      <c r="W3226" s="7">
        <f>IF($B3226="","",Z3226*AB3226/100)</f>
        <v/>
      </c>
      <c r="X3226" s="7">
        <f>IF($B3226="","",Z3226-W3226)</f>
        <v/>
      </c>
      <c r="Y3226" s="7">
        <f>IF($B3226="","",X3226-O3226)</f>
        <v/>
      </c>
      <c r="Z3226" s="7" t="n"/>
      <c r="AC3226">
        <f>IF($B3226="","",IF(COUNTIF($B$2:$B3226,$B3226)=1,1,0))</f>
        <v/>
      </c>
      <c r="AD3226">
        <f>IF($AC3226=1,SUMPRODUCT(--($AF$2:$AF$3501&lt;$AF3226))+1,"")</f>
        <v/>
      </c>
      <c r="AE3226">
        <f>IF($B3226="","",IF(OR($AA3226=TRUE(),$AA3226="TRUE"),0,1))</f>
        <v/>
      </c>
      <c r="AF3226">
        <f>IF($AC3226=1,IFERROR(IF(VALUE($B3226)&lt;100000000,VALUE($B3226),1000000000),IFERROR(IF(VALUE(MID($B3226,2,20))&lt;100000000,VALUE(MID($B3226,2,20)),1000000000),1000000000))+ROW()/100000,"")</f>
        <v/>
      </c>
    </row>
    <row r="3227">
      <c r="E3227" s="7" t="n"/>
      <c r="G3227" s="7" t="n"/>
      <c r="O3227" s="7">
        <f>IF($B3227="","",N3227*X3227/100)</f>
        <v/>
      </c>
      <c r="P3227" s="14" t="n"/>
      <c r="U3227" s="7" t="n"/>
      <c r="W3227" s="7">
        <f>IF($B3227="","",Z3227*AB3227/100)</f>
        <v/>
      </c>
      <c r="X3227" s="7">
        <f>IF($B3227="","",Z3227-W3227)</f>
        <v/>
      </c>
      <c r="Y3227" s="7">
        <f>IF($B3227="","",X3227-O3227)</f>
        <v/>
      </c>
      <c r="Z3227" s="7" t="n"/>
      <c r="AC3227">
        <f>IF($B3227="","",IF(COUNTIF($B$2:$B3227,$B3227)=1,1,0))</f>
        <v/>
      </c>
      <c r="AD3227">
        <f>IF($AC3227=1,SUMPRODUCT(--($AF$2:$AF$3501&lt;$AF3227))+1,"")</f>
        <v/>
      </c>
      <c r="AE3227">
        <f>IF($B3227="","",IF(OR($AA3227=TRUE(),$AA3227="TRUE"),0,1))</f>
        <v/>
      </c>
      <c r="AF3227">
        <f>IF($AC3227=1,IFERROR(IF(VALUE($B3227)&lt;100000000,VALUE($B3227),1000000000),IFERROR(IF(VALUE(MID($B3227,2,20))&lt;100000000,VALUE(MID($B3227,2,20)),1000000000),1000000000))+ROW()/100000,"")</f>
        <v/>
      </c>
    </row>
    <row r="3228">
      <c r="E3228" s="7" t="n"/>
      <c r="G3228" s="7" t="n"/>
      <c r="O3228" s="7">
        <f>IF($B3228="","",N3228*X3228/100)</f>
        <v/>
      </c>
      <c r="P3228" s="14" t="n"/>
      <c r="U3228" s="7" t="n"/>
      <c r="W3228" s="7">
        <f>IF($B3228="","",Z3228*AB3228/100)</f>
        <v/>
      </c>
      <c r="X3228" s="7">
        <f>IF($B3228="","",Z3228-W3228)</f>
        <v/>
      </c>
      <c r="Y3228" s="7">
        <f>IF($B3228="","",X3228-O3228)</f>
        <v/>
      </c>
      <c r="Z3228" s="7" t="n"/>
      <c r="AC3228">
        <f>IF($B3228="","",IF(COUNTIF($B$2:$B3228,$B3228)=1,1,0))</f>
        <v/>
      </c>
      <c r="AD3228">
        <f>IF($AC3228=1,SUMPRODUCT(--($AF$2:$AF$3501&lt;$AF3228))+1,"")</f>
        <v/>
      </c>
      <c r="AE3228">
        <f>IF($B3228="","",IF(OR($AA3228=TRUE(),$AA3228="TRUE"),0,1))</f>
        <v/>
      </c>
      <c r="AF3228">
        <f>IF($AC3228=1,IFERROR(IF(VALUE($B3228)&lt;100000000,VALUE($B3228),1000000000),IFERROR(IF(VALUE(MID($B3228,2,20))&lt;100000000,VALUE(MID($B3228,2,20)),1000000000),1000000000))+ROW()/100000,"")</f>
        <v/>
      </c>
    </row>
    <row r="3229">
      <c r="E3229" s="7" t="n"/>
      <c r="G3229" s="7" t="n"/>
      <c r="O3229" s="7">
        <f>IF($B3229="","",N3229*X3229/100)</f>
        <v/>
      </c>
      <c r="P3229" s="14" t="n"/>
      <c r="U3229" s="7" t="n"/>
      <c r="W3229" s="7">
        <f>IF($B3229="","",Z3229*AB3229/100)</f>
        <v/>
      </c>
      <c r="X3229" s="7">
        <f>IF($B3229="","",Z3229-W3229)</f>
        <v/>
      </c>
      <c r="Y3229" s="7">
        <f>IF($B3229="","",X3229-O3229)</f>
        <v/>
      </c>
      <c r="Z3229" s="7" t="n"/>
      <c r="AC3229">
        <f>IF($B3229="","",IF(COUNTIF($B$2:$B3229,$B3229)=1,1,0))</f>
        <v/>
      </c>
      <c r="AD3229">
        <f>IF($AC3229=1,SUMPRODUCT(--($AF$2:$AF$3501&lt;$AF3229))+1,"")</f>
        <v/>
      </c>
      <c r="AE3229">
        <f>IF($B3229="","",IF(OR($AA3229=TRUE(),$AA3229="TRUE"),0,1))</f>
        <v/>
      </c>
      <c r="AF3229">
        <f>IF($AC3229=1,IFERROR(IF(VALUE($B3229)&lt;100000000,VALUE($B3229),1000000000),IFERROR(IF(VALUE(MID($B3229,2,20))&lt;100000000,VALUE(MID($B3229,2,20)),1000000000),1000000000))+ROW()/100000,"")</f>
        <v/>
      </c>
    </row>
    <row r="3230">
      <c r="E3230" s="7" t="n"/>
      <c r="G3230" s="7" t="n"/>
      <c r="O3230" s="7">
        <f>IF($B3230="","",N3230*X3230/100)</f>
        <v/>
      </c>
      <c r="P3230" s="14" t="n"/>
      <c r="U3230" s="7" t="n"/>
      <c r="W3230" s="7">
        <f>IF($B3230="","",Z3230*AB3230/100)</f>
        <v/>
      </c>
      <c r="X3230" s="7">
        <f>IF($B3230="","",Z3230-W3230)</f>
        <v/>
      </c>
      <c r="Y3230" s="7">
        <f>IF($B3230="","",X3230-O3230)</f>
        <v/>
      </c>
      <c r="Z3230" s="7" t="n"/>
      <c r="AC3230">
        <f>IF($B3230="","",IF(COUNTIF($B$2:$B3230,$B3230)=1,1,0))</f>
        <v/>
      </c>
      <c r="AD3230">
        <f>IF($AC3230=1,SUMPRODUCT(--($AF$2:$AF$3501&lt;$AF3230))+1,"")</f>
        <v/>
      </c>
      <c r="AE3230">
        <f>IF($B3230="","",IF(OR($AA3230=TRUE(),$AA3230="TRUE"),0,1))</f>
        <v/>
      </c>
      <c r="AF3230">
        <f>IF($AC3230=1,IFERROR(IF(VALUE($B3230)&lt;100000000,VALUE($B3230),1000000000),IFERROR(IF(VALUE(MID($B3230,2,20))&lt;100000000,VALUE(MID($B3230,2,20)),1000000000),1000000000))+ROW()/100000,"")</f>
        <v/>
      </c>
    </row>
    <row r="3231">
      <c r="E3231" s="7" t="n"/>
      <c r="G3231" s="7" t="n"/>
      <c r="O3231" s="7">
        <f>IF($B3231="","",N3231*X3231/100)</f>
        <v/>
      </c>
      <c r="P3231" s="14" t="n"/>
      <c r="U3231" s="7" t="n"/>
      <c r="W3231" s="7">
        <f>IF($B3231="","",Z3231*AB3231/100)</f>
        <v/>
      </c>
      <c r="X3231" s="7">
        <f>IF($B3231="","",Z3231-W3231)</f>
        <v/>
      </c>
      <c r="Y3231" s="7">
        <f>IF($B3231="","",X3231-O3231)</f>
        <v/>
      </c>
      <c r="Z3231" s="7" t="n"/>
      <c r="AC3231">
        <f>IF($B3231="","",IF(COUNTIF($B$2:$B3231,$B3231)=1,1,0))</f>
        <v/>
      </c>
      <c r="AD3231">
        <f>IF($AC3231=1,SUMPRODUCT(--($AF$2:$AF$3501&lt;$AF3231))+1,"")</f>
        <v/>
      </c>
      <c r="AE3231">
        <f>IF($B3231="","",IF(OR($AA3231=TRUE(),$AA3231="TRUE"),0,1))</f>
        <v/>
      </c>
      <c r="AF3231">
        <f>IF($AC3231=1,IFERROR(IF(VALUE($B3231)&lt;100000000,VALUE($B3231),1000000000),IFERROR(IF(VALUE(MID($B3231,2,20))&lt;100000000,VALUE(MID($B3231,2,20)),1000000000),1000000000))+ROW()/100000,"")</f>
        <v/>
      </c>
    </row>
    <row r="3232">
      <c r="E3232" s="7" t="n"/>
      <c r="G3232" s="7" t="n"/>
      <c r="O3232" s="7">
        <f>IF($B3232="","",N3232*X3232/100)</f>
        <v/>
      </c>
      <c r="P3232" s="14" t="n"/>
      <c r="U3232" s="7" t="n"/>
      <c r="W3232" s="7">
        <f>IF($B3232="","",Z3232*AB3232/100)</f>
        <v/>
      </c>
      <c r="X3232" s="7">
        <f>IF($B3232="","",Z3232-W3232)</f>
        <v/>
      </c>
      <c r="Y3232" s="7">
        <f>IF($B3232="","",X3232-O3232)</f>
        <v/>
      </c>
      <c r="Z3232" s="7" t="n"/>
      <c r="AC3232">
        <f>IF($B3232="","",IF(COUNTIF($B$2:$B3232,$B3232)=1,1,0))</f>
        <v/>
      </c>
      <c r="AD3232">
        <f>IF($AC3232=1,SUMPRODUCT(--($AF$2:$AF$3501&lt;$AF3232))+1,"")</f>
        <v/>
      </c>
      <c r="AE3232">
        <f>IF($B3232="","",IF(OR($AA3232=TRUE(),$AA3232="TRUE"),0,1))</f>
        <v/>
      </c>
      <c r="AF3232">
        <f>IF($AC3232=1,IFERROR(IF(VALUE($B3232)&lt;100000000,VALUE($B3232),1000000000),IFERROR(IF(VALUE(MID($B3232,2,20))&lt;100000000,VALUE(MID($B3232,2,20)),1000000000),1000000000))+ROW()/100000,"")</f>
        <v/>
      </c>
    </row>
    <row r="3233">
      <c r="E3233" s="7" t="n"/>
      <c r="G3233" s="7" t="n"/>
      <c r="O3233" s="7">
        <f>IF($B3233="","",N3233*X3233/100)</f>
        <v/>
      </c>
      <c r="P3233" s="14" t="n"/>
      <c r="U3233" s="7" t="n"/>
      <c r="W3233" s="7">
        <f>IF($B3233="","",Z3233*AB3233/100)</f>
        <v/>
      </c>
      <c r="X3233" s="7">
        <f>IF($B3233="","",Z3233-W3233)</f>
        <v/>
      </c>
      <c r="Y3233" s="7">
        <f>IF($B3233="","",X3233-O3233)</f>
        <v/>
      </c>
      <c r="Z3233" s="7" t="n"/>
      <c r="AC3233">
        <f>IF($B3233="","",IF(COUNTIF($B$2:$B3233,$B3233)=1,1,0))</f>
        <v/>
      </c>
      <c r="AD3233">
        <f>IF($AC3233=1,SUMPRODUCT(--($AF$2:$AF$3501&lt;$AF3233))+1,"")</f>
        <v/>
      </c>
      <c r="AE3233">
        <f>IF($B3233="","",IF(OR($AA3233=TRUE(),$AA3233="TRUE"),0,1))</f>
        <v/>
      </c>
      <c r="AF3233">
        <f>IF($AC3233=1,IFERROR(IF(VALUE($B3233)&lt;100000000,VALUE($B3233),1000000000),IFERROR(IF(VALUE(MID($B3233,2,20))&lt;100000000,VALUE(MID($B3233,2,20)),1000000000),1000000000))+ROW()/100000,"")</f>
        <v/>
      </c>
    </row>
    <row r="3234">
      <c r="E3234" s="7" t="n"/>
      <c r="G3234" s="7" t="n"/>
      <c r="O3234" s="7">
        <f>IF($B3234="","",N3234*X3234/100)</f>
        <v/>
      </c>
      <c r="P3234" s="14" t="n"/>
      <c r="U3234" s="7" t="n"/>
      <c r="W3234" s="7">
        <f>IF($B3234="","",Z3234*AB3234/100)</f>
        <v/>
      </c>
      <c r="X3234" s="7">
        <f>IF($B3234="","",Z3234-W3234)</f>
        <v/>
      </c>
      <c r="Y3234" s="7">
        <f>IF($B3234="","",X3234-O3234)</f>
        <v/>
      </c>
      <c r="Z3234" s="7" t="n"/>
      <c r="AC3234">
        <f>IF($B3234="","",IF(COUNTIF($B$2:$B3234,$B3234)=1,1,0))</f>
        <v/>
      </c>
      <c r="AD3234">
        <f>IF($AC3234=1,SUMPRODUCT(--($AF$2:$AF$3501&lt;$AF3234))+1,"")</f>
        <v/>
      </c>
      <c r="AE3234">
        <f>IF($B3234="","",IF(OR($AA3234=TRUE(),$AA3234="TRUE"),0,1))</f>
        <v/>
      </c>
      <c r="AF3234">
        <f>IF($AC3234=1,IFERROR(IF(VALUE($B3234)&lt;100000000,VALUE($B3234),1000000000),IFERROR(IF(VALUE(MID($B3234,2,20))&lt;100000000,VALUE(MID($B3234,2,20)),1000000000),1000000000))+ROW()/100000,"")</f>
        <v/>
      </c>
    </row>
    <row r="3235">
      <c r="E3235" s="7" t="n"/>
      <c r="G3235" s="7" t="n"/>
      <c r="O3235" s="7">
        <f>IF($B3235="","",N3235*X3235/100)</f>
        <v/>
      </c>
      <c r="P3235" s="14" t="n"/>
      <c r="U3235" s="7" t="n"/>
      <c r="W3235" s="7">
        <f>IF($B3235="","",Z3235*AB3235/100)</f>
        <v/>
      </c>
      <c r="X3235" s="7">
        <f>IF($B3235="","",Z3235-W3235)</f>
        <v/>
      </c>
      <c r="Y3235" s="7">
        <f>IF($B3235="","",X3235-O3235)</f>
        <v/>
      </c>
      <c r="Z3235" s="7" t="n"/>
      <c r="AC3235">
        <f>IF($B3235="","",IF(COUNTIF($B$2:$B3235,$B3235)=1,1,0))</f>
        <v/>
      </c>
      <c r="AD3235">
        <f>IF($AC3235=1,SUMPRODUCT(--($AF$2:$AF$3501&lt;$AF3235))+1,"")</f>
        <v/>
      </c>
      <c r="AE3235">
        <f>IF($B3235="","",IF(OR($AA3235=TRUE(),$AA3235="TRUE"),0,1))</f>
        <v/>
      </c>
      <c r="AF3235">
        <f>IF($AC3235=1,IFERROR(IF(VALUE($B3235)&lt;100000000,VALUE($B3235),1000000000),IFERROR(IF(VALUE(MID($B3235,2,20))&lt;100000000,VALUE(MID($B3235,2,20)),1000000000),1000000000))+ROW()/100000,"")</f>
        <v/>
      </c>
    </row>
    <row r="3236">
      <c r="E3236" s="7" t="n"/>
      <c r="G3236" s="7" t="n"/>
      <c r="O3236" s="7">
        <f>IF($B3236="","",N3236*X3236/100)</f>
        <v/>
      </c>
      <c r="P3236" s="14" t="n"/>
      <c r="U3236" s="7" t="n"/>
      <c r="W3236" s="7">
        <f>IF($B3236="","",Z3236*AB3236/100)</f>
        <v/>
      </c>
      <c r="X3236" s="7">
        <f>IF($B3236="","",Z3236-W3236)</f>
        <v/>
      </c>
      <c r="Y3236" s="7">
        <f>IF($B3236="","",X3236-O3236)</f>
        <v/>
      </c>
      <c r="Z3236" s="7" t="n"/>
      <c r="AC3236">
        <f>IF($B3236="","",IF(COUNTIF($B$2:$B3236,$B3236)=1,1,0))</f>
        <v/>
      </c>
      <c r="AD3236">
        <f>IF($AC3236=1,SUMPRODUCT(--($AF$2:$AF$3501&lt;$AF3236))+1,"")</f>
        <v/>
      </c>
      <c r="AE3236">
        <f>IF($B3236="","",IF(OR($AA3236=TRUE(),$AA3236="TRUE"),0,1))</f>
        <v/>
      </c>
      <c r="AF3236">
        <f>IF($AC3236=1,IFERROR(IF(VALUE($B3236)&lt;100000000,VALUE($B3236),1000000000),IFERROR(IF(VALUE(MID($B3236,2,20))&lt;100000000,VALUE(MID($B3236,2,20)),1000000000),1000000000))+ROW()/100000,"")</f>
        <v/>
      </c>
    </row>
    <row r="3237">
      <c r="E3237" s="7" t="n"/>
      <c r="G3237" s="7" t="n"/>
      <c r="O3237" s="7">
        <f>IF($B3237="","",N3237*X3237/100)</f>
        <v/>
      </c>
      <c r="P3237" s="14" t="n"/>
      <c r="U3237" s="7" t="n"/>
      <c r="W3237" s="7">
        <f>IF($B3237="","",Z3237*AB3237/100)</f>
        <v/>
      </c>
      <c r="X3237" s="7">
        <f>IF($B3237="","",Z3237-W3237)</f>
        <v/>
      </c>
      <c r="Y3237" s="7">
        <f>IF($B3237="","",X3237-O3237)</f>
        <v/>
      </c>
      <c r="Z3237" s="7" t="n"/>
      <c r="AC3237">
        <f>IF($B3237="","",IF(COUNTIF($B$2:$B3237,$B3237)=1,1,0))</f>
        <v/>
      </c>
      <c r="AD3237">
        <f>IF($AC3237=1,SUMPRODUCT(--($AF$2:$AF$3501&lt;$AF3237))+1,"")</f>
        <v/>
      </c>
      <c r="AE3237">
        <f>IF($B3237="","",IF(OR($AA3237=TRUE(),$AA3237="TRUE"),0,1))</f>
        <v/>
      </c>
      <c r="AF3237">
        <f>IF($AC3237=1,IFERROR(IF(VALUE($B3237)&lt;100000000,VALUE($B3237),1000000000),IFERROR(IF(VALUE(MID($B3237,2,20))&lt;100000000,VALUE(MID($B3237,2,20)),1000000000),1000000000))+ROW()/100000,"")</f>
        <v/>
      </c>
    </row>
    <row r="3238">
      <c r="E3238" s="7" t="n"/>
      <c r="G3238" s="7" t="n"/>
      <c r="O3238" s="7">
        <f>IF($B3238="","",N3238*X3238/100)</f>
        <v/>
      </c>
      <c r="P3238" s="14" t="n"/>
      <c r="U3238" s="7" t="n"/>
      <c r="W3238" s="7">
        <f>IF($B3238="","",Z3238*AB3238/100)</f>
        <v/>
      </c>
      <c r="X3238" s="7">
        <f>IF($B3238="","",Z3238-W3238)</f>
        <v/>
      </c>
      <c r="Y3238" s="7">
        <f>IF($B3238="","",X3238-O3238)</f>
        <v/>
      </c>
      <c r="Z3238" s="7" t="n"/>
      <c r="AC3238">
        <f>IF($B3238="","",IF(COUNTIF($B$2:$B3238,$B3238)=1,1,0))</f>
        <v/>
      </c>
      <c r="AD3238">
        <f>IF($AC3238=1,SUMPRODUCT(--($AF$2:$AF$3501&lt;$AF3238))+1,"")</f>
        <v/>
      </c>
      <c r="AE3238">
        <f>IF($B3238="","",IF(OR($AA3238=TRUE(),$AA3238="TRUE"),0,1))</f>
        <v/>
      </c>
      <c r="AF3238">
        <f>IF($AC3238=1,IFERROR(IF(VALUE($B3238)&lt;100000000,VALUE($B3238),1000000000),IFERROR(IF(VALUE(MID($B3238,2,20))&lt;100000000,VALUE(MID($B3238,2,20)),1000000000),1000000000))+ROW()/100000,"")</f>
        <v/>
      </c>
    </row>
    <row r="3239">
      <c r="E3239" s="7" t="n"/>
      <c r="G3239" s="7" t="n"/>
      <c r="O3239" s="7">
        <f>IF($B3239="","",N3239*X3239/100)</f>
        <v/>
      </c>
      <c r="P3239" s="14" t="n"/>
      <c r="U3239" s="7" t="n"/>
      <c r="W3239" s="7">
        <f>IF($B3239="","",Z3239*AB3239/100)</f>
        <v/>
      </c>
      <c r="X3239" s="7">
        <f>IF($B3239="","",Z3239-W3239)</f>
        <v/>
      </c>
      <c r="Y3239" s="7">
        <f>IF($B3239="","",X3239-O3239)</f>
        <v/>
      </c>
      <c r="Z3239" s="7" t="n"/>
      <c r="AC3239">
        <f>IF($B3239="","",IF(COUNTIF($B$2:$B3239,$B3239)=1,1,0))</f>
        <v/>
      </c>
      <c r="AD3239">
        <f>IF($AC3239=1,SUMPRODUCT(--($AF$2:$AF$3501&lt;$AF3239))+1,"")</f>
        <v/>
      </c>
      <c r="AE3239">
        <f>IF($B3239="","",IF(OR($AA3239=TRUE(),$AA3239="TRUE"),0,1))</f>
        <v/>
      </c>
      <c r="AF3239">
        <f>IF($AC3239=1,IFERROR(IF(VALUE($B3239)&lt;100000000,VALUE($B3239),1000000000),IFERROR(IF(VALUE(MID($B3239,2,20))&lt;100000000,VALUE(MID($B3239,2,20)),1000000000),1000000000))+ROW()/100000,"")</f>
        <v/>
      </c>
    </row>
    <row r="3240">
      <c r="E3240" s="7" t="n"/>
      <c r="G3240" s="7" t="n"/>
      <c r="O3240" s="7">
        <f>IF($B3240="","",N3240*X3240/100)</f>
        <v/>
      </c>
      <c r="P3240" s="14" t="n"/>
      <c r="U3240" s="7" t="n"/>
      <c r="W3240" s="7">
        <f>IF($B3240="","",Z3240*AB3240/100)</f>
        <v/>
      </c>
      <c r="X3240" s="7">
        <f>IF($B3240="","",Z3240-W3240)</f>
        <v/>
      </c>
      <c r="Y3240" s="7">
        <f>IF($B3240="","",X3240-O3240)</f>
        <v/>
      </c>
      <c r="Z3240" s="7" t="n"/>
      <c r="AC3240">
        <f>IF($B3240="","",IF(COUNTIF($B$2:$B3240,$B3240)=1,1,0))</f>
        <v/>
      </c>
      <c r="AD3240">
        <f>IF($AC3240=1,SUMPRODUCT(--($AF$2:$AF$3501&lt;$AF3240))+1,"")</f>
        <v/>
      </c>
      <c r="AE3240">
        <f>IF($B3240="","",IF(OR($AA3240=TRUE(),$AA3240="TRUE"),0,1))</f>
        <v/>
      </c>
      <c r="AF3240">
        <f>IF($AC3240=1,IFERROR(IF(VALUE($B3240)&lt;100000000,VALUE($B3240),1000000000),IFERROR(IF(VALUE(MID($B3240,2,20))&lt;100000000,VALUE(MID($B3240,2,20)),1000000000),1000000000))+ROW()/100000,"")</f>
        <v/>
      </c>
    </row>
    <row r="3241">
      <c r="E3241" s="7" t="n"/>
      <c r="G3241" s="7" t="n"/>
      <c r="O3241" s="7">
        <f>IF($B3241="","",N3241*X3241/100)</f>
        <v/>
      </c>
      <c r="P3241" s="14" t="n"/>
      <c r="U3241" s="7" t="n"/>
      <c r="W3241" s="7">
        <f>IF($B3241="","",Z3241*AB3241/100)</f>
        <v/>
      </c>
      <c r="X3241" s="7">
        <f>IF($B3241="","",Z3241-W3241)</f>
        <v/>
      </c>
      <c r="Y3241" s="7">
        <f>IF($B3241="","",X3241-O3241)</f>
        <v/>
      </c>
      <c r="Z3241" s="7" t="n"/>
      <c r="AC3241">
        <f>IF($B3241="","",IF(COUNTIF($B$2:$B3241,$B3241)=1,1,0))</f>
        <v/>
      </c>
      <c r="AD3241">
        <f>IF($AC3241=1,SUMPRODUCT(--($AF$2:$AF$3501&lt;$AF3241))+1,"")</f>
        <v/>
      </c>
      <c r="AE3241">
        <f>IF($B3241="","",IF(OR($AA3241=TRUE(),$AA3241="TRUE"),0,1))</f>
        <v/>
      </c>
      <c r="AF3241">
        <f>IF($AC3241=1,IFERROR(IF(VALUE($B3241)&lt;100000000,VALUE($B3241),1000000000),IFERROR(IF(VALUE(MID($B3241,2,20))&lt;100000000,VALUE(MID($B3241,2,20)),1000000000),1000000000))+ROW()/100000,"")</f>
        <v/>
      </c>
    </row>
    <row r="3242">
      <c r="E3242" s="7" t="n"/>
      <c r="G3242" s="7" t="n"/>
      <c r="O3242" s="7">
        <f>IF($B3242="","",N3242*X3242/100)</f>
        <v/>
      </c>
      <c r="P3242" s="14" t="n"/>
      <c r="U3242" s="7" t="n"/>
      <c r="W3242" s="7">
        <f>IF($B3242="","",Z3242*AB3242/100)</f>
        <v/>
      </c>
      <c r="X3242" s="7">
        <f>IF($B3242="","",Z3242-W3242)</f>
        <v/>
      </c>
      <c r="Y3242" s="7">
        <f>IF($B3242="","",X3242-O3242)</f>
        <v/>
      </c>
      <c r="Z3242" s="7" t="n"/>
      <c r="AC3242">
        <f>IF($B3242="","",IF(COUNTIF($B$2:$B3242,$B3242)=1,1,0))</f>
        <v/>
      </c>
      <c r="AD3242">
        <f>IF($AC3242=1,SUMPRODUCT(--($AF$2:$AF$3501&lt;$AF3242))+1,"")</f>
        <v/>
      </c>
      <c r="AE3242">
        <f>IF($B3242="","",IF(OR($AA3242=TRUE(),$AA3242="TRUE"),0,1))</f>
        <v/>
      </c>
      <c r="AF3242">
        <f>IF($AC3242=1,IFERROR(IF(VALUE($B3242)&lt;100000000,VALUE($B3242),1000000000),IFERROR(IF(VALUE(MID($B3242,2,20))&lt;100000000,VALUE(MID($B3242,2,20)),1000000000),1000000000))+ROW()/100000,"")</f>
        <v/>
      </c>
    </row>
    <row r="3243">
      <c r="E3243" s="7" t="n"/>
      <c r="G3243" s="7" t="n"/>
      <c r="O3243" s="7">
        <f>IF($B3243="","",N3243*X3243/100)</f>
        <v/>
      </c>
      <c r="P3243" s="14" t="n"/>
      <c r="U3243" s="7" t="n"/>
      <c r="W3243" s="7">
        <f>IF($B3243="","",Z3243*AB3243/100)</f>
        <v/>
      </c>
      <c r="X3243" s="7">
        <f>IF($B3243="","",Z3243-W3243)</f>
        <v/>
      </c>
      <c r="Y3243" s="7">
        <f>IF($B3243="","",X3243-O3243)</f>
        <v/>
      </c>
      <c r="Z3243" s="7" t="n"/>
      <c r="AC3243">
        <f>IF($B3243="","",IF(COUNTIF($B$2:$B3243,$B3243)=1,1,0))</f>
        <v/>
      </c>
      <c r="AD3243">
        <f>IF($AC3243=1,SUMPRODUCT(--($AF$2:$AF$3501&lt;$AF3243))+1,"")</f>
        <v/>
      </c>
      <c r="AE3243">
        <f>IF($B3243="","",IF(OR($AA3243=TRUE(),$AA3243="TRUE"),0,1))</f>
        <v/>
      </c>
      <c r="AF3243">
        <f>IF($AC3243=1,IFERROR(IF(VALUE($B3243)&lt;100000000,VALUE($B3243),1000000000),IFERROR(IF(VALUE(MID($B3243,2,20))&lt;100000000,VALUE(MID($B3243,2,20)),1000000000),1000000000))+ROW()/100000,"")</f>
        <v/>
      </c>
    </row>
    <row r="3244">
      <c r="E3244" s="7" t="n"/>
      <c r="G3244" s="7" t="n"/>
      <c r="O3244" s="7">
        <f>IF($B3244="","",N3244*X3244/100)</f>
        <v/>
      </c>
      <c r="P3244" s="14" t="n"/>
      <c r="U3244" s="7" t="n"/>
      <c r="W3244" s="7">
        <f>IF($B3244="","",Z3244*AB3244/100)</f>
        <v/>
      </c>
      <c r="X3244" s="7">
        <f>IF($B3244="","",Z3244-W3244)</f>
        <v/>
      </c>
      <c r="Y3244" s="7">
        <f>IF($B3244="","",X3244-O3244)</f>
        <v/>
      </c>
      <c r="Z3244" s="7" t="n"/>
      <c r="AC3244">
        <f>IF($B3244="","",IF(COUNTIF($B$2:$B3244,$B3244)=1,1,0))</f>
        <v/>
      </c>
      <c r="AD3244">
        <f>IF($AC3244=1,SUMPRODUCT(--($AF$2:$AF$3501&lt;$AF3244))+1,"")</f>
        <v/>
      </c>
      <c r="AE3244">
        <f>IF($B3244="","",IF(OR($AA3244=TRUE(),$AA3244="TRUE"),0,1))</f>
        <v/>
      </c>
      <c r="AF3244">
        <f>IF($AC3244=1,IFERROR(IF(VALUE($B3244)&lt;100000000,VALUE($B3244),1000000000),IFERROR(IF(VALUE(MID($B3244,2,20))&lt;100000000,VALUE(MID($B3244,2,20)),1000000000),1000000000))+ROW()/100000,"")</f>
        <v/>
      </c>
    </row>
    <row r="3245">
      <c r="E3245" s="7" t="n"/>
      <c r="G3245" s="7" t="n"/>
      <c r="O3245" s="7">
        <f>IF($B3245="","",N3245*X3245/100)</f>
        <v/>
      </c>
      <c r="P3245" s="14" t="n"/>
      <c r="U3245" s="7" t="n"/>
      <c r="W3245" s="7">
        <f>IF($B3245="","",Z3245*AB3245/100)</f>
        <v/>
      </c>
      <c r="X3245" s="7">
        <f>IF($B3245="","",Z3245-W3245)</f>
        <v/>
      </c>
      <c r="Y3245" s="7">
        <f>IF($B3245="","",X3245-O3245)</f>
        <v/>
      </c>
      <c r="Z3245" s="7" t="n"/>
      <c r="AC3245">
        <f>IF($B3245="","",IF(COUNTIF($B$2:$B3245,$B3245)=1,1,0))</f>
        <v/>
      </c>
      <c r="AD3245">
        <f>IF($AC3245=1,SUMPRODUCT(--($AF$2:$AF$3501&lt;$AF3245))+1,"")</f>
        <v/>
      </c>
      <c r="AE3245">
        <f>IF($B3245="","",IF(OR($AA3245=TRUE(),$AA3245="TRUE"),0,1))</f>
        <v/>
      </c>
      <c r="AF3245">
        <f>IF($AC3245=1,IFERROR(IF(VALUE($B3245)&lt;100000000,VALUE($B3245),1000000000),IFERROR(IF(VALUE(MID($B3245,2,20))&lt;100000000,VALUE(MID($B3245,2,20)),1000000000),1000000000))+ROW()/100000,"")</f>
        <v/>
      </c>
    </row>
    <row r="3246">
      <c r="E3246" s="7" t="n"/>
      <c r="G3246" s="7" t="n"/>
      <c r="O3246" s="7">
        <f>IF($B3246="","",N3246*X3246/100)</f>
        <v/>
      </c>
      <c r="P3246" s="14" t="n"/>
      <c r="U3246" s="7" t="n"/>
      <c r="W3246" s="7">
        <f>IF($B3246="","",Z3246*AB3246/100)</f>
        <v/>
      </c>
      <c r="X3246" s="7">
        <f>IF($B3246="","",Z3246-W3246)</f>
        <v/>
      </c>
      <c r="Y3246" s="7">
        <f>IF($B3246="","",X3246-O3246)</f>
        <v/>
      </c>
      <c r="Z3246" s="7" t="n"/>
      <c r="AC3246">
        <f>IF($B3246="","",IF(COUNTIF($B$2:$B3246,$B3246)=1,1,0))</f>
        <v/>
      </c>
      <c r="AD3246">
        <f>IF($AC3246=1,SUMPRODUCT(--($AF$2:$AF$3501&lt;$AF3246))+1,"")</f>
        <v/>
      </c>
      <c r="AE3246">
        <f>IF($B3246="","",IF(OR($AA3246=TRUE(),$AA3246="TRUE"),0,1))</f>
        <v/>
      </c>
      <c r="AF3246">
        <f>IF($AC3246=1,IFERROR(IF(VALUE($B3246)&lt;100000000,VALUE($B3246),1000000000),IFERROR(IF(VALUE(MID($B3246,2,20))&lt;100000000,VALUE(MID($B3246,2,20)),1000000000),1000000000))+ROW()/100000,"")</f>
        <v/>
      </c>
    </row>
    <row r="3247">
      <c r="E3247" s="7" t="n"/>
      <c r="G3247" s="7" t="n"/>
      <c r="O3247" s="7">
        <f>IF($B3247="","",N3247*X3247/100)</f>
        <v/>
      </c>
      <c r="P3247" s="14" t="n"/>
      <c r="U3247" s="7" t="n"/>
      <c r="W3247" s="7">
        <f>IF($B3247="","",Z3247*AB3247/100)</f>
        <v/>
      </c>
      <c r="X3247" s="7">
        <f>IF($B3247="","",Z3247-W3247)</f>
        <v/>
      </c>
      <c r="Y3247" s="7">
        <f>IF($B3247="","",X3247-O3247)</f>
        <v/>
      </c>
      <c r="Z3247" s="7" t="n"/>
      <c r="AC3247">
        <f>IF($B3247="","",IF(COUNTIF($B$2:$B3247,$B3247)=1,1,0))</f>
        <v/>
      </c>
      <c r="AD3247">
        <f>IF($AC3247=1,SUMPRODUCT(--($AF$2:$AF$3501&lt;$AF3247))+1,"")</f>
        <v/>
      </c>
      <c r="AE3247">
        <f>IF($B3247="","",IF(OR($AA3247=TRUE(),$AA3247="TRUE"),0,1))</f>
        <v/>
      </c>
      <c r="AF3247">
        <f>IF($AC3247=1,IFERROR(IF(VALUE($B3247)&lt;100000000,VALUE($B3247),1000000000),IFERROR(IF(VALUE(MID($B3247,2,20))&lt;100000000,VALUE(MID($B3247,2,20)),1000000000),1000000000))+ROW()/100000,"")</f>
        <v/>
      </c>
    </row>
    <row r="3248">
      <c r="E3248" s="7" t="n"/>
      <c r="G3248" s="7" t="n"/>
      <c r="O3248" s="7">
        <f>IF($B3248="","",N3248*X3248/100)</f>
        <v/>
      </c>
      <c r="P3248" s="14" t="n"/>
      <c r="U3248" s="7" t="n"/>
      <c r="W3248" s="7">
        <f>IF($B3248="","",Z3248*AB3248/100)</f>
        <v/>
      </c>
      <c r="X3248" s="7">
        <f>IF($B3248="","",Z3248-W3248)</f>
        <v/>
      </c>
      <c r="Y3248" s="7">
        <f>IF($B3248="","",X3248-O3248)</f>
        <v/>
      </c>
      <c r="Z3248" s="7" t="n"/>
      <c r="AC3248">
        <f>IF($B3248="","",IF(COUNTIF($B$2:$B3248,$B3248)=1,1,0))</f>
        <v/>
      </c>
      <c r="AD3248">
        <f>IF($AC3248=1,SUMPRODUCT(--($AF$2:$AF$3501&lt;$AF3248))+1,"")</f>
        <v/>
      </c>
      <c r="AE3248">
        <f>IF($B3248="","",IF(OR($AA3248=TRUE(),$AA3248="TRUE"),0,1))</f>
        <v/>
      </c>
      <c r="AF3248">
        <f>IF($AC3248=1,IFERROR(IF(VALUE($B3248)&lt;100000000,VALUE($B3248),1000000000),IFERROR(IF(VALUE(MID($B3248,2,20))&lt;100000000,VALUE(MID($B3248,2,20)),1000000000),1000000000))+ROW()/100000,"")</f>
        <v/>
      </c>
    </row>
    <row r="3249">
      <c r="E3249" s="7" t="n"/>
      <c r="G3249" s="7" t="n"/>
      <c r="O3249" s="7">
        <f>IF($B3249="","",N3249*X3249/100)</f>
        <v/>
      </c>
      <c r="P3249" s="14" t="n"/>
      <c r="U3249" s="7" t="n"/>
      <c r="W3249" s="7">
        <f>IF($B3249="","",Z3249*AB3249/100)</f>
        <v/>
      </c>
      <c r="X3249" s="7">
        <f>IF($B3249="","",Z3249-W3249)</f>
        <v/>
      </c>
      <c r="Y3249" s="7">
        <f>IF($B3249="","",X3249-O3249)</f>
        <v/>
      </c>
      <c r="Z3249" s="7" t="n"/>
      <c r="AC3249">
        <f>IF($B3249="","",IF(COUNTIF($B$2:$B3249,$B3249)=1,1,0))</f>
        <v/>
      </c>
      <c r="AD3249">
        <f>IF($AC3249=1,SUMPRODUCT(--($AF$2:$AF$3501&lt;$AF3249))+1,"")</f>
        <v/>
      </c>
      <c r="AE3249">
        <f>IF($B3249="","",IF(OR($AA3249=TRUE(),$AA3249="TRUE"),0,1))</f>
        <v/>
      </c>
      <c r="AF3249">
        <f>IF($AC3249=1,IFERROR(IF(VALUE($B3249)&lt;100000000,VALUE($B3249),1000000000),IFERROR(IF(VALUE(MID($B3249,2,20))&lt;100000000,VALUE(MID($B3249,2,20)),1000000000),1000000000))+ROW()/100000,"")</f>
        <v/>
      </c>
    </row>
    <row r="3250">
      <c r="E3250" s="7" t="n"/>
      <c r="G3250" s="7" t="n"/>
      <c r="O3250" s="7">
        <f>IF($B3250="","",N3250*X3250/100)</f>
        <v/>
      </c>
      <c r="P3250" s="14" t="n"/>
      <c r="U3250" s="7" t="n"/>
      <c r="W3250" s="7">
        <f>IF($B3250="","",Z3250*AB3250/100)</f>
        <v/>
      </c>
      <c r="X3250" s="7">
        <f>IF($B3250="","",Z3250-W3250)</f>
        <v/>
      </c>
      <c r="Y3250" s="7">
        <f>IF($B3250="","",X3250-O3250)</f>
        <v/>
      </c>
      <c r="Z3250" s="7" t="n"/>
      <c r="AC3250">
        <f>IF($B3250="","",IF(COUNTIF($B$2:$B3250,$B3250)=1,1,0))</f>
        <v/>
      </c>
      <c r="AD3250">
        <f>IF($AC3250=1,SUMPRODUCT(--($AF$2:$AF$3501&lt;$AF3250))+1,"")</f>
        <v/>
      </c>
      <c r="AE3250">
        <f>IF($B3250="","",IF(OR($AA3250=TRUE(),$AA3250="TRUE"),0,1))</f>
        <v/>
      </c>
      <c r="AF3250">
        <f>IF($AC3250=1,IFERROR(IF(VALUE($B3250)&lt;100000000,VALUE($B3250),1000000000),IFERROR(IF(VALUE(MID($B3250,2,20))&lt;100000000,VALUE(MID($B3250,2,20)),1000000000),1000000000))+ROW()/100000,"")</f>
        <v/>
      </c>
    </row>
    <row r="3251">
      <c r="E3251" s="7" t="n"/>
      <c r="G3251" s="7" t="n"/>
      <c r="O3251" s="7">
        <f>IF($B3251="","",N3251*X3251/100)</f>
        <v/>
      </c>
      <c r="P3251" s="14" t="n"/>
      <c r="U3251" s="7" t="n"/>
      <c r="W3251" s="7">
        <f>IF($B3251="","",Z3251*AB3251/100)</f>
        <v/>
      </c>
      <c r="X3251" s="7">
        <f>IF($B3251="","",Z3251-W3251)</f>
        <v/>
      </c>
      <c r="Y3251" s="7">
        <f>IF($B3251="","",X3251-O3251)</f>
        <v/>
      </c>
      <c r="Z3251" s="7" t="n"/>
      <c r="AC3251">
        <f>IF($B3251="","",IF(COUNTIF($B$2:$B3251,$B3251)=1,1,0))</f>
        <v/>
      </c>
      <c r="AD3251">
        <f>IF($AC3251=1,SUMPRODUCT(--($AF$2:$AF$3501&lt;$AF3251))+1,"")</f>
        <v/>
      </c>
      <c r="AE3251">
        <f>IF($B3251="","",IF(OR($AA3251=TRUE(),$AA3251="TRUE"),0,1))</f>
        <v/>
      </c>
      <c r="AF3251">
        <f>IF($AC3251=1,IFERROR(IF(VALUE($B3251)&lt;100000000,VALUE($B3251),1000000000),IFERROR(IF(VALUE(MID($B3251,2,20))&lt;100000000,VALUE(MID($B3251,2,20)),1000000000),1000000000))+ROW()/100000,"")</f>
        <v/>
      </c>
    </row>
    <row r="3252">
      <c r="E3252" s="7" t="n"/>
      <c r="G3252" s="7" t="n"/>
      <c r="O3252" s="7">
        <f>IF($B3252="","",N3252*X3252/100)</f>
        <v/>
      </c>
      <c r="P3252" s="14" t="n"/>
      <c r="U3252" s="7" t="n"/>
      <c r="W3252" s="7">
        <f>IF($B3252="","",Z3252*AB3252/100)</f>
        <v/>
      </c>
      <c r="X3252" s="7">
        <f>IF($B3252="","",Z3252-W3252)</f>
        <v/>
      </c>
      <c r="Y3252" s="7">
        <f>IF($B3252="","",X3252-O3252)</f>
        <v/>
      </c>
      <c r="Z3252" s="7" t="n"/>
      <c r="AC3252">
        <f>IF($B3252="","",IF(COUNTIF($B$2:$B3252,$B3252)=1,1,0))</f>
        <v/>
      </c>
      <c r="AD3252">
        <f>IF($AC3252=1,SUMPRODUCT(--($AF$2:$AF$3501&lt;$AF3252))+1,"")</f>
        <v/>
      </c>
      <c r="AE3252">
        <f>IF($B3252="","",IF(OR($AA3252=TRUE(),$AA3252="TRUE"),0,1))</f>
        <v/>
      </c>
      <c r="AF3252">
        <f>IF($AC3252=1,IFERROR(IF(VALUE($B3252)&lt;100000000,VALUE($B3252),1000000000),IFERROR(IF(VALUE(MID($B3252,2,20))&lt;100000000,VALUE(MID($B3252,2,20)),1000000000),1000000000))+ROW()/100000,"")</f>
        <v/>
      </c>
    </row>
    <row r="3253">
      <c r="E3253" s="7" t="n"/>
      <c r="G3253" s="7" t="n"/>
      <c r="O3253" s="7">
        <f>IF($B3253="","",N3253*X3253/100)</f>
        <v/>
      </c>
      <c r="P3253" s="14" t="n"/>
      <c r="U3253" s="7" t="n"/>
      <c r="W3253" s="7">
        <f>IF($B3253="","",Z3253*AB3253/100)</f>
        <v/>
      </c>
      <c r="X3253" s="7">
        <f>IF($B3253="","",Z3253-W3253)</f>
        <v/>
      </c>
      <c r="Y3253" s="7">
        <f>IF($B3253="","",X3253-O3253)</f>
        <v/>
      </c>
      <c r="Z3253" s="7" t="n"/>
      <c r="AC3253">
        <f>IF($B3253="","",IF(COUNTIF($B$2:$B3253,$B3253)=1,1,0))</f>
        <v/>
      </c>
      <c r="AD3253">
        <f>IF($AC3253=1,SUMPRODUCT(--($AF$2:$AF$3501&lt;$AF3253))+1,"")</f>
        <v/>
      </c>
      <c r="AE3253">
        <f>IF($B3253="","",IF(OR($AA3253=TRUE(),$AA3253="TRUE"),0,1))</f>
        <v/>
      </c>
      <c r="AF3253">
        <f>IF($AC3253=1,IFERROR(IF(VALUE($B3253)&lt;100000000,VALUE($B3253),1000000000),IFERROR(IF(VALUE(MID($B3253,2,20))&lt;100000000,VALUE(MID($B3253,2,20)),1000000000),1000000000))+ROW()/100000,"")</f>
        <v/>
      </c>
    </row>
    <row r="3254">
      <c r="E3254" s="7" t="n"/>
      <c r="G3254" s="7" t="n"/>
      <c r="O3254" s="7">
        <f>IF($B3254="","",N3254*X3254/100)</f>
        <v/>
      </c>
      <c r="P3254" s="14" t="n"/>
      <c r="U3254" s="7" t="n"/>
      <c r="W3254" s="7">
        <f>IF($B3254="","",Z3254*AB3254/100)</f>
        <v/>
      </c>
      <c r="X3254" s="7">
        <f>IF($B3254="","",Z3254-W3254)</f>
        <v/>
      </c>
      <c r="Y3254" s="7">
        <f>IF($B3254="","",X3254-O3254)</f>
        <v/>
      </c>
      <c r="Z3254" s="7" t="n"/>
      <c r="AC3254">
        <f>IF($B3254="","",IF(COUNTIF($B$2:$B3254,$B3254)=1,1,0))</f>
        <v/>
      </c>
      <c r="AD3254">
        <f>IF($AC3254=1,SUMPRODUCT(--($AF$2:$AF$3501&lt;$AF3254))+1,"")</f>
        <v/>
      </c>
      <c r="AE3254">
        <f>IF($B3254="","",IF(OR($AA3254=TRUE(),$AA3254="TRUE"),0,1))</f>
        <v/>
      </c>
      <c r="AF3254">
        <f>IF($AC3254=1,IFERROR(IF(VALUE($B3254)&lt;100000000,VALUE($B3254),1000000000),IFERROR(IF(VALUE(MID($B3254,2,20))&lt;100000000,VALUE(MID($B3254,2,20)),1000000000),1000000000))+ROW()/100000,"")</f>
        <v/>
      </c>
    </row>
    <row r="3255">
      <c r="E3255" s="7" t="n"/>
      <c r="G3255" s="7" t="n"/>
      <c r="O3255" s="7">
        <f>IF($B3255="","",N3255*X3255/100)</f>
        <v/>
      </c>
      <c r="P3255" s="14" t="n"/>
      <c r="U3255" s="7" t="n"/>
      <c r="W3255" s="7">
        <f>IF($B3255="","",Z3255*AB3255/100)</f>
        <v/>
      </c>
      <c r="X3255" s="7">
        <f>IF($B3255="","",Z3255-W3255)</f>
        <v/>
      </c>
      <c r="Y3255" s="7">
        <f>IF($B3255="","",X3255-O3255)</f>
        <v/>
      </c>
      <c r="Z3255" s="7" t="n"/>
      <c r="AC3255">
        <f>IF($B3255="","",IF(COUNTIF($B$2:$B3255,$B3255)=1,1,0))</f>
        <v/>
      </c>
      <c r="AD3255">
        <f>IF($AC3255=1,SUMPRODUCT(--($AF$2:$AF$3501&lt;$AF3255))+1,"")</f>
        <v/>
      </c>
      <c r="AE3255">
        <f>IF($B3255="","",IF(OR($AA3255=TRUE(),$AA3255="TRUE"),0,1))</f>
        <v/>
      </c>
      <c r="AF3255">
        <f>IF($AC3255=1,IFERROR(IF(VALUE($B3255)&lt;100000000,VALUE($B3255),1000000000),IFERROR(IF(VALUE(MID($B3255,2,20))&lt;100000000,VALUE(MID($B3255,2,20)),1000000000),1000000000))+ROW()/100000,"")</f>
        <v/>
      </c>
    </row>
    <row r="3256">
      <c r="E3256" s="7" t="n"/>
      <c r="G3256" s="7" t="n"/>
      <c r="O3256" s="7">
        <f>IF($B3256="","",N3256*X3256/100)</f>
        <v/>
      </c>
      <c r="P3256" s="14" t="n"/>
      <c r="U3256" s="7" t="n"/>
      <c r="W3256" s="7">
        <f>IF($B3256="","",Z3256*AB3256/100)</f>
        <v/>
      </c>
      <c r="X3256" s="7">
        <f>IF($B3256="","",Z3256-W3256)</f>
        <v/>
      </c>
      <c r="Y3256" s="7">
        <f>IF($B3256="","",X3256-O3256)</f>
        <v/>
      </c>
      <c r="Z3256" s="7" t="n"/>
      <c r="AC3256">
        <f>IF($B3256="","",IF(COUNTIF($B$2:$B3256,$B3256)=1,1,0))</f>
        <v/>
      </c>
      <c r="AD3256">
        <f>IF($AC3256=1,SUMPRODUCT(--($AF$2:$AF$3501&lt;$AF3256))+1,"")</f>
        <v/>
      </c>
      <c r="AE3256">
        <f>IF($B3256="","",IF(OR($AA3256=TRUE(),$AA3256="TRUE"),0,1))</f>
        <v/>
      </c>
      <c r="AF3256">
        <f>IF($AC3256=1,IFERROR(IF(VALUE($B3256)&lt;100000000,VALUE($B3256),1000000000),IFERROR(IF(VALUE(MID($B3256,2,20))&lt;100000000,VALUE(MID($B3256,2,20)),1000000000),1000000000))+ROW()/100000,"")</f>
        <v/>
      </c>
    </row>
    <row r="3257">
      <c r="E3257" s="7" t="n"/>
      <c r="G3257" s="7" t="n"/>
      <c r="O3257" s="7">
        <f>IF($B3257="","",N3257*X3257/100)</f>
        <v/>
      </c>
      <c r="P3257" s="14" t="n"/>
      <c r="U3257" s="7" t="n"/>
      <c r="W3257" s="7">
        <f>IF($B3257="","",Z3257*AB3257/100)</f>
        <v/>
      </c>
      <c r="X3257" s="7">
        <f>IF($B3257="","",Z3257-W3257)</f>
        <v/>
      </c>
      <c r="Y3257" s="7">
        <f>IF($B3257="","",X3257-O3257)</f>
        <v/>
      </c>
      <c r="Z3257" s="7" t="n"/>
      <c r="AC3257">
        <f>IF($B3257="","",IF(COUNTIF($B$2:$B3257,$B3257)=1,1,0))</f>
        <v/>
      </c>
      <c r="AD3257">
        <f>IF($AC3257=1,SUMPRODUCT(--($AF$2:$AF$3501&lt;$AF3257))+1,"")</f>
        <v/>
      </c>
      <c r="AE3257">
        <f>IF($B3257="","",IF(OR($AA3257=TRUE(),$AA3257="TRUE"),0,1))</f>
        <v/>
      </c>
      <c r="AF3257">
        <f>IF($AC3257=1,IFERROR(IF(VALUE($B3257)&lt;100000000,VALUE($B3257),1000000000),IFERROR(IF(VALUE(MID($B3257,2,20))&lt;100000000,VALUE(MID($B3257,2,20)),1000000000),1000000000))+ROW()/100000,"")</f>
        <v/>
      </c>
    </row>
    <row r="3258">
      <c r="E3258" s="7" t="n"/>
      <c r="G3258" s="7" t="n"/>
      <c r="O3258" s="7">
        <f>IF($B3258="","",N3258*X3258/100)</f>
        <v/>
      </c>
      <c r="P3258" s="14" t="n"/>
      <c r="U3258" s="7" t="n"/>
      <c r="W3258" s="7">
        <f>IF($B3258="","",Z3258*AB3258/100)</f>
        <v/>
      </c>
      <c r="X3258" s="7">
        <f>IF($B3258="","",Z3258-W3258)</f>
        <v/>
      </c>
      <c r="Y3258" s="7">
        <f>IF($B3258="","",X3258-O3258)</f>
        <v/>
      </c>
      <c r="Z3258" s="7" t="n"/>
      <c r="AC3258">
        <f>IF($B3258="","",IF(COUNTIF($B$2:$B3258,$B3258)=1,1,0))</f>
        <v/>
      </c>
      <c r="AD3258">
        <f>IF($AC3258=1,SUMPRODUCT(--($AF$2:$AF$3501&lt;$AF3258))+1,"")</f>
        <v/>
      </c>
      <c r="AE3258">
        <f>IF($B3258="","",IF(OR($AA3258=TRUE(),$AA3258="TRUE"),0,1))</f>
        <v/>
      </c>
      <c r="AF3258">
        <f>IF($AC3258=1,IFERROR(IF(VALUE($B3258)&lt;100000000,VALUE($B3258),1000000000),IFERROR(IF(VALUE(MID($B3258,2,20))&lt;100000000,VALUE(MID($B3258,2,20)),1000000000),1000000000))+ROW()/100000,"")</f>
        <v/>
      </c>
    </row>
    <row r="3259">
      <c r="E3259" s="7" t="n"/>
      <c r="G3259" s="7" t="n"/>
      <c r="O3259" s="7">
        <f>IF($B3259="","",N3259*X3259/100)</f>
        <v/>
      </c>
      <c r="P3259" s="14" t="n"/>
      <c r="U3259" s="7" t="n"/>
      <c r="W3259" s="7">
        <f>IF($B3259="","",Z3259*AB3259/100)</f>
        <v/>
      </c>
      <c r="X3259" s="7">
        <f>IF($B3259="","",Z3259-W3259)</f>
        <v/>
      </c>
      <c r="Y3259" s="7">
        <f>IF($B3259="","",X3259-O3259)</f>
        <v/>
      </c>
      <c r="Z3259" s="7" t="n"/>
      <c r="AC3259">
        <f>IF($B3259="","",IF(COUNTIF($B$2:$B3259,$B3259)=1,1,0))</f>
        <v/>
      </c>
      <c r="AD3259">
        <f>IF($AC3259=1,SUMPRODUCT(--($AF$2:$AF$3501&lt;$AF3259))+1,"")</f>
        <v/>
      </c>
      <c r="AE3259">
        <f>IF($B3259="","",IF(OR($AA3259=TRUE(),$AA3259="TRUE"),0,1))</f>
        <v/>
      </c>
      <c r="AF3259">
        <f>IF($AC3259=1,IFERROR(IF(VALUE($B3259)&lt;100000000,VALUE($B3259),1000000000),IFERROR(IF(VALUE(MID($B3259,2,20))&lt;100000000,VALUE(MID($B3259,2,20)),1000000000),1000000000))+ROW()/100000,"")</f>
        <v/>
      </c>
    </row>
    <row r="3260">
      <c r="E3260" s="7" t="n"/>
      <c r="G3260" s="7" t="n"/>
      <c r="O3260" s="7">
        <f>IF($B3260="","",N3260*X3260/100)</f>
        <v/>
      </c>
      <c r="P3260" s="14" t="n"/>
      <c r="U3260" s="7" t="n"/>
      <c r="W3260" s="7">
        <f>IF($B3260="","",Z3260*AB3260/100)</f>
        <v/>
      </c>
      <c r="X3260" s="7">
        <f>IF($B3260="","",Z3260-W3260)</f>
        <v/>
      </c>
      <c r="Y3260" s="7">
        <f>IF($B3260="","",X3260-O3260)</f>
        <v/>
      </c>
      <c r="Z3260" s="7" t="n"/>
      <c r="AC3260">
        <f>IF($B3260="","",IF(COUNTIF($B$2:$B3260,$B3260)=1,1,0))</f>
        <v/>
      </c>
      <c r="AD3260">
        <f>IF($AC3260=1,SUMPRODUCT(--($AF$2:$AF$3501&lt;$AF3260))+1,"")</f>
        <v/>
      </c>
      <c r="AE3260">
        <f>IF($B3260="","",IF(OR($AA3260=TRUE(),$AA3260="TRUE"),0,1))</f>
        <v/>
      </c>
      <c r="AF3260">
        <f>IF($AC3260=1,IFERROR(IF(VALUE($B3260)&lt;100000000,VALUE($B3260),1000000000),IFERROR(IF(VALUE(MID($B3260,2,20))&lt;100000000,VALUE(MID($B3260,2,20)),1000000000),1000000000))+ROW()/100000,"")</f>
        <v/>
      </c>
    </row>
    <row r="3261">
      <c r="E3261" s="7" t="n"/>
      <c r="G3261" s="7" t="n"/>
      <c r="O3261" s="7">
        <f>IF($B3261="","",N3261*X3261/100)</f>
        <v/>
      </c>
      <c r="P3261" s="14" t="n"/>
      <c r="U3261" s="7" t="n"/>
      <c r="W3261" s="7">
        <f>IF($B3261="","",Z3261*AB3261/100)</f>
        <v/>
      </c>
      <c r="X3261" s="7">
        <f>IF($B3261="","",Z3261-W3261)</f>
        <v/>
      </c>
      <c r="Y3261" s="7">
        <f>IF($B3261="","",X3261-O3261)</f>
        <v/>
      </c>
      <c r="Z3261" s="7" t="n"/>
      <c r="AC3261">
        <f>IF($B3261="","",IF(COUNTIF($B$2:$B3261,$B3261)=1,1,0))</f>
        <v/>
      </c>
      <c r="AD3261">
        <f>IF($AC3261=1,SUMPRODUCT(--($AF$2:$AF$3501&lt;$AF3261))+1,"")</f>
        <v/>
      </c>
      <c r="AE3261">
        <f>IF($B3261="","",IF(OR($AA3261=TRUE(),$AA3261="TRUE"),0,1))</f>
        <v/>
      </c>
      <c r="AF3261">
        <f>IF($AC3261=1,IFERROR(IF(VALUE($B3261)&lt;100000000,VALUE($B3261),1000000000),IFERROR(IF(VALUE(MID($B3261,2,20))&lt;100000000,VALUE(MID($B3261,2,20)),1000000000),1000000000))+ROW()/100000,"")</f>
        <v/>
      </c>
    </row>
    <row r="3262">
      <c r="E3262" s="7" t="n"/>
      <c r="G3262" s="7" t="n"/>
      <c r="O3262" s="7">
        <f>IF($B3262="","",N3262*X3262/100)</f>
        <v/>
      </c>
      <c r="P3262" s="14" t="n"/>
      <c r="U3262" s="7" t="n"/>
      <c r="W3262" s="7">
        <f>IF($B3262="","",Z3262*AB3262/100)</f>
        <v/>
      </c>
      <c r="X3262" s="7">
        <f>IF($B3262="","",Z3262-W3262)</f>
        <v/>
      </c>
      <c r="Y3262" s="7">
        <f>IF($B3262="","",X3262-O3262)</f>
        <v/>
      </c>
      <c r="Z3262" s="7" t="n"/>
      <c r="AC3262">
        <f>IF($B3262="","",IF(COUNTIF($B$2:$B3262,$B3262)=1,1,0))</f>
        <v/>
      </c>
      <c r="AD3262">
        <f>IF($AC3262=1,SUMPRODUCT(--($AF$2:$AF$3501&lt;$AF3262))+1,"")</f>
        <v/>
      </c>
      <c r="AE3262">
        <f>IF($B3262="","",IF(OR($AA3262=TRUE(),$AA3262="TRUE"),0,1))</f>
        <v/>
      </c>
      <c r="AF3262">
        <f>IF($AC3262=1,IFERROR(IF(VALUE($B3262)&lt;100000000,VALUE($B3262),1000000000),IFERROR(IF(VALUE(MID($B3262,2,20))&lt;100000000,VALUE(MID($B3262,2,20)),1000000000),1000000000))+ROW()/100000,"")</f>
        <v/>
      </c>
    </row>
    <row r="3263">
      <c r="E3263" s="7" t="n"/>
      <c r="G3263" s="7" t="n"/>
      <c r="O3263" s="7">
        <f>IF($B3263="","",N3263*X3263/100)</f>
        <v/>
      </c>
      <c r="P3263" s="14" t="n"/>
      <c r="U3263" s="7" t="n"/>
      <c r="W3263" s="7">
        <f>IF($B3263="","",Z3263*AB3263/100)</f>
        <v/>
      </c>
      <c r="X3263" s="7">
        <f>IF($B3263="","",Z3263-W3263)</f>
        <v/>
      </c>
      <c r="Y3263" s="7">
        <f>IF($B3263="","",X3263-O3263)</f>
        <v/>
      </c>
      <c r="Z3263" s="7" t="n"/>
      <c r="AC3263">
        <f>IF($B3263="","",IF(COUNTIF($B$2:$B3263,$B3263)=1,1,0))</f>
        <v/>
      </c>
      <c r="AD3263">
        <f>IF($AC3263=1,SUMPRODUCT(--($AF$2:$AF$3501&lt;$AF3263))+1,"")</f>
        <v/>
      </c>
      <c r="AE3263">
        <f>IF($B3263="","",IF(OR($AA3263=TRUE(),$AA3263="TRUE"),0,1))</f>
        <v/>
      </c>
      <c r="AF3263">
        <f>IF($AC3263=1,IFERROR(IF(VALUE($B3263)&lt;100000000,VALUE($B3263),1000000000),IFERROR(IF(VALUE(MID($B3263,2,20))&lt;100000000,VALUE(MID($B3263,2,20)),1000000000),1000000000))+ROW()/100000,"")</f>
        <v/>
      </c>
    </row>
    <row r="3264">
      <c r="E3264" s="7" t="n"/>
      <c r="G3264" s="7" t="n"/>
      <c r="O3264" s="7">
        <f>IF($B3264="","",N3264*X3264/100)</f>
        <v/>
      </c>
      <c r="P3264" s="14" t="n"/>
      <c r="U3264" s="7" t="n"/>
      <c r="W3264" s="7">
        <f>IF($B3264="","",Z3264*AB3264/100)</f>
        <v/>
      </c>
      <c r="X3264" s="7">
        <f>IF($B3264="","",Z3264-W3264)</f>
        <v/>
      </c>
      <c r="Y3264" s="7">
        <f>IF($B3264="","",X3264-O3264)</f>
        <v/>
      </c>
      <c r="Z3264" s="7" t="n"/>
      <c r="AC3264">
        <f>IF($B3264="","",IF(COUNTIF($B$2:$B3264,$B3264)=1,1,0))</f>
        <v/>
      </c>
      <c r="AD3264">
        <f>IF($AC3264=1,SUMPRODUCT(--($AF$2:$AF$3501&lt;$AF3264))+1,"")</f>
        <v/>
      </c>
      <c r="AE3264">
        <f>IF($B3264="","",IF(OR($AA3264=TRUE(),$AA3264="TRUE"),0,1))</f>
        <v/>
      </c>
      <c r="AF3264">
        <f>IF($AC3264=1,IFERROR(IF(VALUE($B3264)&lt;100000000,VALUE($B3264),1000000000),IFERROR(IF(VALUE(MID($B3264,2,20))&lt;100000000,VALUE(MID($B3264,2,20)),1000000000),1000000000))+ROW()/100000,"")</f>
        <v/>
      </c>
    </row>
    <row r="3265">
      <c r="E3265" s="7" t="n"/>
      <c r="G3265" s="7" t="n"/>
      <c r="O3265" s="7">
        <f>IF($B3265="","",N3265*X3265/100)</f>
        <v/>
      </c>
      <c r="P3265" s="14" t="n"/>
      <c r="U3265" s="7" t="n"/>
      <c r="W3265" s="7">
        <f>IF($B3265="","",Z3265*AB3265/100)</f>
        <v/>
      </c>
      <c r="X3265" s="7">
        <f>IF($B3265="","",Z3265-W3265)</f>
        <v/>
      </c>
      <c r="Y3265" s="7">
        <f>IF($B3265="","",X3265-O3265)</f>
        <v/>
      </c>
      <c r="Z3265" s="7" t="n"/>
      <c r="AC3265">
        <f>IF($B3265="","",IF(COUNTIF($B$2:$B3265,$B3265)=1,1,0))</f>
        <v/>
      </c>
      <c r="AD3265">
        <f>IF($AC3265=1,SUMPRODUCT(--($AF$2:$AF$3501&lt;$AF3265))+1,"")</f>
        <v/>
      </c>
      <c r="AE3265">
        <f>IF($B3265="","",IF(OR($AA3265=TRUE(),$AA3265="TRUE"),0,1))</f>
        <v/>
      </c>
      <c r="AF3265">
        <f>IF($AC3265=1,IFERROR(IF(VALUE($B3265)&lt;100000000,VALUE($B3265),1000000000),IFERROR(IF(VALUE(MID($B3265,2,20))&lt;100000000,VALUE(MID($B3265,2,20)),1000000000),1000000000))+ROW()/100000,"")</f>
        <v/>
      </c>
    </row>
    <row r="3266">
      <c r="E3266" s="7" t="n"/>
      <c r="G3266" s="7" t="n"/>
      <c r="O3266" s="7">
        <f>IF($B3266="","",N3266*X3266/100)</f>
        <v/>
      </c>
      <c r="P3266" s="14" t="n"/>
      <c r="U3266" s="7" t="n"/>
      <c r="W3266" s="7">
        <f>IF($B3266="","",Z3266*AB3266/100)</f>
        <v/>
      </c>
      <c r="X3266" s="7">
        <f>IF($B3266="","",Z3266-W3266)</f>
        <v/>
      </c>
      <c r="Y3266" s="7">
        <f>IF($B3266="","",X3266-O3266)</f>
        <v/>
      </c>
      <c r="Z3266" s="7" t="n"/>
      <c r="AC3266">
        <f>IF($B3266="","",IF(COUNTIF($B$2:$B3266,$B3266)=1,1,0))</f>
        <v/>
      </c>
      <c r="AD3266">
        <f>IF($AC3266=1,SUMPRODUCT(--($AF$2:$AF$3501&lt;$AF3266))+1,"")</f>
        <v/>
      </c>
      <c r="AE3266">
        <f>IF($B3266="","",IF(OR($AA3266=TRUE(),$AA3266="TRUE"),0,1))</f>
        <v/>
      </c>
      <c r="AF3266">
        <f>IF($AC3266=1,IFERROR(IF(VALUE($B3266)&lt;100000000,VALUE($B3266),1000000000),IFERROR(IF(VALUE(MID($B3266,2,20))&lt;100000000,VALUE(MID($B3266,2,20)),1000000000),1000000000))+ROW()/100000,"")</f>
        <v/>
      </c>
    </row>
    <row r="3267">
      <c r="E3267" s="7" t="n"/>
      <c r="G3267" s="7" t="n"/>
      <c r="O3267" s="7">
        <f>IF($B3267="","",N3267*X3267/100)</f>
        <v/>
      </c>
      <c r="P3267" s="14" t="n"/>
      <c r="U3267" s="7" t="n"/>
      <c r="W3267" s="7">
        <f>IF($B3267="","",Z3267*AB3267/100)</f>
        <v/>
      </c>
      <c r="X3267" s="7">
        <f>IF($B3267="","",Z3267-W3267)</f>
        <v/>
      </c>
      <c r="Y3267" s="7">
        <f>IF($B3267="","",X3267-O3267)</f>
        <v/>
      </c>
      <c r="Z3267" s="7" t="n"/>
      <c r="AC3267">
        <f>IF($B3267="","",IF(COUNTIF($B$2:$B3267,$B3267)=1,1,0))</f>
        <v/>
      </c>
      <c r="AD3267">
        <f>IF($AC3267=1,SUMPRODUCT(--($AF$2:$AF$3501&lt;$AF3267))+1,"")</f>
        <v/>
      </c>
      <c r="AE3267">
        <f>IF($B3267="","",IF(OR($AA3267=TRUE(),$AA3267="TRUE"),0,1))</f>
        <v/>
      </c>
      <c r="AF3267">
        <f>IF($AC3267=1,IFERROR(IF(VALUE($B3267)&lt;100000000,VALUE($B3267),1000000000),IFERROR(IF(VALUE(MID($B3267,2,20))&lt;100000000,VALUE(MID($B3267,2,20)),1000000000),1000000000))+ROW()/100000,"")</f>
        <v/>
      </c>
    </row>
    <row r="3268">
      <c r="E3268" s="7" t="n"/>
      <c r="G3268" s="7" t="n"/>
      <c r="O3268" s="7">
        <f>IF($B3268="","",N3268*X3268/100)</f>
        <v/>
      </c>
      <c r="P3268" s="14" t="n"/>
      <c r="U3268" s="7" t="n"/>
      <c r="W3268" s="7">
        <f>IF($B3268="","",Z3268*AB3268/100)</f>
        <v/>
      </c>
      <c r="X3268" s="7">
        <f>IF($B3268="","",Z3268-W3268)</f>
        <v/>
      </c>
      <c r="Y3268" s="7">
        <f>IF($B3268="","",X3268-O3268)</f>
        <v/>
      </c>
      <c r="Z3268" s="7" t="n"/>
      <c r="AC3268">
        <f>IF($B3268="","",IF(COUNTIF($B$2:$B3268,$B3268)=1,1,0))</f>
        <v/>
      </c>
      <c r="AD3268">
        <f>IF($AC3268=1,SUMPRODUCT(--($AF$2:$AF$3501&lt;$AF3268))+1,"")</f>
        <v/>
      </c>
      <c r="AE3268">
        <f>IF($B3268="","",IF(OR($AA3268=TRUE(),$AA3268="TRUE"),0,1))</f>
        <v/>
      </c>
      <c r="AF3268">
        <f>IF($AC3268=1,IFERROR(IF(VALUE($B3268)&lt;100000000,VALUE($B3268),1000000000),IFERROR(IF(VALUE(MID($B3268,2,20))&lt;100000000,VALUE(MID($B3268,2,20)),1000000000),1000000000))+ROW()/100000,"")</f>
        <v/>
      </c>
    </row>
    <row r="3269">
      <c r="E3269" s="7" t="n"/>
      <c r="G3269" s="7" t="n"/>
      <c r="O3269" s="7">
        <f>IF($B3269="","",N3269*X3269/100)</f>
        <v/>
      </c>
      <c r="P3269" s="14" t="n"/>
      <c r="U3269" s="7" t="n"/>
      <c r="W3269" s="7">
        <f>IF($B3269="","",Z3269*AB3269/100)</f>
        <v/>
      </c>
      <c r="X3269" s="7">
        <f>IF($B3269="","",Z3269-W3269)</f>
        <v/>
      </c>
      <c r="Y3269" s="7">
        <f>IF($B3269="","",X3269-O3269)</f>
        <v/>
      </c>
      <c r="Z3269" s="7" t="n"/>
      <c r="AC3269">
        <f>IF($B3269="","",IF(COUNTIF($B$2:$B3269,$B3269)=1,1,0))</f>
        <v/>
      </c>
      <c r="AD3269">
        <f>IF($AC3269=1,SUMPRODUCT(--($AF$2:$AF$3501&lt;$AF3269))+1,"")</f>
        <v/>
      </c>
      <c r="AE3269">
        <f>IF($B3269="","",IF(OR($AA3269=TRUE(),$AA3269="TRUE"),0,1))</f>
        <v/>
      </c>
      <c r="AF3269">
        <f>IF($AC3269=1,IFERROR(IF(VALUE($B3269)&lt;100000000,VALUE($B3269),1000000000),IFERROR(IF(VALUE(MID($B3269,2,20))&lt;100000000,VALUE(MID($B3269,2,20)),1000000000),1000000000))+ROW()/100000,"")</f>
        <v/>
      </c>
    </row>
    <row r="3270">
      <c r="E3270" s="7" t="n"/>
      <c r="G3270" s="7" t="n"/>
      <c r="O3270" s="7">
        <f>IF($B3270="","",N3270*X3270/100)</f>
        <v/>
      </c>
      <c r="P3270" s="14" t="n"/>
      <c r="U3270" s="7" t="n"/>
      <c r="W3270" s="7">
        <f>IF($B3270="","",Z3270*AB3270/100)</f>
        <v/>
      </c>
      <c r="X3270" s="7">
        <f>IF($B3270="","",Z3270-W3270)</f>
        <v/>
      </c>
      <c r="Y3270" s="7">
        <f>IF($B3270="","",X3270-O3270)</f>
        <v/>
      </c>
      <c r="Z3270" s="7" t="n"/>
      <c r="AC3270">
        <f>IF($B3270="","",IF(COUNTIF($B$2:$B3270,$B3270)=1,1,0))</f>
        <v/>
      </c>
      <c r="AD3270">
        <f>IF($AC3270=1,SUMPRODUCT(--($AF$2:$AF$3501&lt;$AF3270))+1,"")</f>
        <v/>
      </c>
      <c r="AE3270">
        <f>IF($B3270="","",IF(OR($AA3270=TRUE(),$AA3270="TRUE"),0,1))</f>
        <v/>
      </c>
      <c r="AF3270">
        <f>IF($AC3270=1,IFERROR(IF(VALUE($B3270)&lt;100000000,VALUE($B3270),1000000000),IFERROR(IF(VALUE(MID($B3270,2,20))&lt;100000000,VALUE(MID($B3270,2,20)),1000000000),1000000000))+ROW()/100000,"")</f>
        <v/>
      </c>
    </row>
    <row r="3271">
      <c r="E3271" s="7" t="n"/>
      <c r="G3271" s="7" t="n"/>
      <c r="O3271" s="7">
        <f>IF($B3271="","",N3271*X3271/100)</f>
        <v/>
      </c>
      <c r="P3271" s="14" t="n"/>
      <c r="U3271" s="7" t="n"/>
      <c r="W3271" s="7">
        <f>IF($B3271="","",Z3271*AB3271/100)</f>
        <v/>
      </c>
      <c r="X3271" s="7">
        <f>IF($B3271="","",Z3271-W3271)</f>
        <v/>
      </c>
      <c r="Y3271" s="7">
        <f>IF($B3271="","",X3271-O3271)</f>
        <v/>
      </c>
      <c r="Z3271" s="7" t="n"/>
      <c r="AC3271">
        <f>IF($B3271="","",IF(COUNTIF($B$2:$B3271,$B3271)=1,1,0))</f>
        <v/>
      </c>
      <c r="AD3271">
        <f>IF($AC3271=1,SUMPRODUCT(--($AF$2:$AF$3501&lt;$AF3271))+1,"")</f>
        <v/>
      </c>
      <c r="AE3271">
        <f>IF($B3271="","",IF(OR($AA3271=TRUE(),$AA3271="TRUE"),0,1))</f>
        <v/>
      </c>
      <c r="AF3271">
        <f>IF($AC3271=1,IFERROR(IF(VALUE($B3271)&lt;100000000,VALUE($B3271),1000000000),IFERROR(IF(VALUE(MID($B3271,2,20))&lt;100000000,VALUE(MID($B3271,2,20)),1000000000),1000000000))+ROW()/100000,"")</f>
        <v/>
      </c>
    </row>
    <row r="3272">
      <c r="E3272" s="7" t="n"/>
      <c r="G3272" s="7" t="n"/>
      <c r="O3272" s="7">
        <f>IF($B3272="","",N3272*X3272/100)</f>
        <v/>
      </c>
      <c r="P3272" s="14" t="n"/>
      <c r="U3272" s="7" t="n"/>
      <c r="W3272" s="7">
        <f>IF($B3272="","",Z3272*AB3272/100)</f>
        <v/>
      </c>
      <c r="X3272" s="7">
        <f>IF($B3272="","",Z3272-W3272)</f>
        <v/>
      </c>
      <c r="Y3272" s="7">
        <f>IF($B3272="","",X3272-O3272)</f>
        <v/>
      </c>
      <c r="Z3272" s="7" t="n"/>
      <c r="AC3272">
        <f>IF($B3272="","",IF(COUNTIF($B$2:$B3272,$B3272)=1,1,0))</f>
        <v/>
      </c>
      <c r="AD3272">
        <f>IF($AC3272=1,SUMPRODUCT(--($AF$2:$AF$3501&lt;$AF3272))+1,"")</f>
        <v/>
      </c>
      <c r="AE3272">
        <f>IF($B3272="","",IF(OR($AA3272=TRUE(),$AA3272="TRUE"),0,1))</f>
        <v/>
      </c>
      <c r="AF3272">
        <f>IF($AC3272=1,IFERROR(IF(VALUE($B3272)&lt;100000000,VALUE($B3272),1000000000),IFERROR(IF(VALUE(MID($B3272,2,20))&lt;100000000,VALUE(MID($B3272,2,20)),1000000000),1000000000))+ROW()/100000,"")</f>
        <v/>
      </c>
    </row>
    <row r="3273">
      <c r="E3273" s="7" t="n"/>
      <c r="G3273" s="7" t="n"/>
      <c r="O3273" s="7">
        <f>IF($B3273="","",N3273*X3273/100)</f>
        <v/>
      </c>
      <c r="P3273" s="14" t="n"/>
      <c r="U3273" s="7" t="n"/>
      <c r="W3273" s="7">
        <f>IF($B3273="","",Z3273*AB3273/100)</f>
        <v/>
      </c>
      <c r="X3273" s="7">
        <f>IF($B3273="","",Z3273-W3273)</f>
        <v/>
      </c>
      <c r="Y3273" s="7">
        <f>IF($B3273="","",X3273-O3273)</f>
        <v/>
      </c>
      <c r="Z3273" s="7" t="n"/>
      <c r="AC3273">
        <f>IF($B3273="","",IF(COUNTIF($B$2:$B3273,$B3273)=1,1,0))</f>
        <v/>
      </c>
      <c r="AD3273">
        <f>IF($AC3273=1,SUMPRODUCT(--($AF$2:$AF$3501&lt;$AF3273))+1,"")</f>
        <v/>
      </c>
      <c r="AE3273">
        <f>IF($B3273="","",IF(OR($AA3273=TRUE(),$AA3273="TRUE"),0,1))</f>
        <v/>
      </c>
      <c r="AF3273">
        <f>IF($AC3273=1,IFERROR(IF(VALUE($B3273)&lt;100000000,VALUE($B3273),1000000000),IFERROR(IF(VALUE(MID($B3273,2,20))&lt;100000000,VALUE(MID($B3273,2,20)),1000000000),1000000000))+ROW()/100000,"")</f>
        <v/>
      </c>
    </row>
    <row r="3274">
      <c r="E3274" s="7" t="n"/>
      <c r="G3274" s="7" t="n"/>
      <c r="O3274" s="7">
        <f>IF($B3274="","",N3274*X3274/100)</f>
        <v/>
      </c>
      <c r="P3274" s="14" t="n"/>
      <c r="U3274" s="7" t="n"/>
      <c r="W3274" s="7">
        <f>IF($B3274="","",Z3274*AB3274/100)</f>
        <v/>
      </c>
      <c r="X3274" s="7">
        <f>IF($B3274="","",Z3274-W3274)</f>
        <v/>
      </c>
      <c r="Y3274" s="7">
        <f>IF($B3274="","",X3274-O3274)</f>
        <v/>
      </c>
      <c r="Z3274" s="7" t="n"/>
      <c r="AC3274">
        <f>IF($B3274="","",IF(COUNTIF($B$2:$B3274,$B3274)=1,1,0))</f>
        <v/>
      </c>
      <c r="AD3274">
        <f>IF($AC3274=1,SUMPRODUCT(--($AF$2:$AF$3501&lt;$AF3274))+1,"")</f>
        <v/>
      </c>
      <c r="AE3274">
        <f>IF($B3274="","",IF(OR($AA3274=TRUE(),$AA3274="TRUE"),0,1))</f>
        <v/>
      </c>
      <c r="AF3274">
        <f>IF($AC3274=1,IFERROR(IF(VALUE($B3274)&lt;100000000,VALUE($B3274),1000000000),IFERROR(IF(VALUE(MID($B3274,2,20))&lt;100000000,VALUE(MID($B3274,2,20)),1000000000),1000000000))+ROW()/100000,"")</f>
        <v/>
      </c>
    </row>
    <row r="3275">
      <c r="E3275" s="7" t="n"/>
      <c r="G3275" s="7" t="n"/>
      <c r="O3275" s="7">
        <f>IF($B3275="","",N3275*X3275/100)</f>
        <v/>
      </c>
      <c r="P3275" s="14" t="n"/>
      <c r="U3275" s="7" t="n"/>
      <c r="W3275" s="7">
        <f>IF($B3275="","",Z3275*AB3275/100)</f>
        <v/>
      </c>
      <c r="X3275" s="7">
        <f>IF($B3275="","",Z3275-W3275)</f>
        <v/>
      </c>
      <c r="Y3275" s="7">
        <f>IF($B3275="","",X3275-O3275)</f>
        <v/>
      </c>
      <c r="Z3275" s="7" t="n"/>
      <c r="AC3275">
        <f>IF($B3275="","",IF(COUNTIF($B$2:$B3275,$B3275)=1,1,0))</f>
        <v/>
      </c>
      <c r="AD3275">
        <f>IF($AC3275=1,SUMPRODUCT(--($AF$2:$AF$3501&lt;$AF3275))+1,"")</f>
        <v/>
      </c>
      <c r="AE3275">
        <f>IF($B3275="","",IF(OR($AA3275=TRUE(),$AA3275="TRUE"),0,1))</f>
        <v/>
      </c>
      <c r="AF3275">
        <f>IF($AC3275=1,IFERROR(IF(VALUE($B3275)&lt;100000000,VALUE($B3275),1000000000),IFERROR(IF(VALUE(MID($B3275,2,20))&lt;100000000,VALUE(MID($B3275,2,20)),1000000000),1000000000))+ROW()/100000,"")</f>
        <v/>
      </c>
    </row>
    <row r="3276">
      <c r="E3276" s="7" t="n"/>
      <c r="G3276" s="7" t="n"/>
      <c r="O3276" s="7">
        <f>IF($B3276="","",N3276*X3276/100)</f>
        <v/>
      </c>
      <c r="P3276" s="14" t="n"/>
      <c r="U3276" s="7" t="n"/>
      <c r="W3276" s="7">
        <f>IF($B3276="","",Z3276*AB3276/100)</f>
        <v/>
      </c>
      <c r="X3276" s="7">
        <f>IF($B3276="","",Z3276-W3276)</f>
        <v/>
      </c>
      <c r="Y3276" s="7">
        <f>IF($B3276="","",X3276-O3276)</f>
        <v/>
      </c>
      <c r="Z3276" s="7" t="n"/>
      <c r="AC3276">
        <f>IF($B3276="","",IF(COUNTIF($B$2:$B3276,$B3276)=1,1,0))</f>
        <v/>
      </c>
      <c r="AD3276">
        <f>IF($AC3276=1,SUMPRODUCT(--($AF$2:$AF$3501&lt;$AF3276))+1,"")</f>
        <v/>
      </c>
      <c r="AE3276">
        <f>IF($B3276="","",IF(OR($AA3276=TRUE(),$AA3276="TRUE"),0,1))</f>
        <v/>
      </c>
      <c r="AF3276">
        <f>IF($AC3276=1,IFERROR(IF(VALUE($B3276)&lt;100000000,VALUE($B3276),1000000000),IFERROR(IF(VALUE(MID($B3276,2,20))&lt;100000000,VALUE(MID($B3276,2,20)),1000000000),1000000000))+ROW()/100000,"")</f>
        <v/>
      </c>
    </row>
    <row r="3277">
      <c r="E3277" s="7" t="n"/>
      <c r="G3277" s="7" t="n"/>
      <c r="O3277" s="7">
        <f>IF($B3277="","",N3277*X3277/100)</f>
        <v/>
      </c>
      <c r="P3277" s="14" t="n"/>
      <c r="U3277" s="7" t="n"/>
      <c r="W3277" s="7">
        <f>IF($B3277="","",Z3277*AB3277/100)</f>
        <v/>
      </c>
      <c r="X3277" s="7">
        <f>IF($B3277="","",Z3277-W3277)</f>
        <v/>
      </c>
      <c r="Y3277" s="7">
        <f>IF($B3277="","",X3277-O3277)</f>
        <v/>
      </c>
      <c r="Z3277" s="7" t="n"/>
      <c r="AC3277">
        <f>IF($B3277="","",IF(COUNTIF($B$2:$B3277,$B3277)=1,1,0))</f>
        <v/>
      </c>
      <c r="AD3277">
        <f>IF($AC3277=1,SUMPRODUCT(--($AF$2:$AF$3501&lt;$AF3277))+1,"")</f>
        <v/>
      </c>
      <c r="AE3277">
        <f>IF($B3277="","",IF(OR($AA3277=TRUE(),$AA3277="TRUE"),0,1))</f>
        <v/>
      </c>
      <c r="AF3277">
        <f>IF($AC3277=1,IFERROR(IF(VALUE($B3277)&lt;100000000,VALUE($B3277),1000000000),IFERROR(IF(VALUE(MID($B3277,2,20))&lt;100000000,VALUE(MID($B3277,2,20)),1000000000),1000000000))+ROW()/100000,"")</f>
        <v/>
      </c>
    </row>
    <row r="3278">
      <c r="E3278" s="7" t="n"/>
      <c r="G3278" s="7" t="n"/>
      <c r="O3278" s="7">
        <f>IF($B3278="","",N3278*X3278/100)</f>
        <v/>
      </c>
      <c r="P3278" s="14" t="n"/>
      <c r="U3278" s="7" t="n"/>
      <c r="W3278" s="7">
        <f>IF($B3278="","",Z3278*AB3278/100)</f>
        <v/>
      </c>
      <c r="X3278" s="7">
        <f>IF($B3278="","",Z3278-W3278)</f>
        <v/>
      </c>
      <c r="Y3278" s="7">
        <f>IF($B3278="","",X3278-O3278)</f>
        <v/>
      </c>
      <c r="Z3278" s="7" t="n"/>
      <c r="AC3278">
        <f>IF($B3278="","",IF(COUNTIF($B$2:$B3278,$B3278)=1,1,0))</f>
        <v/>
      </c>
      <c r="AD3278">
        <f>IF($AC3278=1,SUMPRODUCT(--($AF$2:$AF$3501&lt;$AF3278))+1,"")</f>
        <v/>
      </c>
      <c r="AE3278">
        <f>IF($B3278="","",IF(OR($AA3278=TRUE(),$AA3278="TRUE"),0,1))</f>
        <v/>
      </c>
      <c r="AF3278">
        <f>IF($AC3278=1,IFERROR(IF(VALUE($B3278)&lt;100000000,VALUE($B3278),1000000000),IFERROR(IF(VALUE(MID($B3278,2,20))&lt;100000000,VALUE(MID($B3278,2,20)),1000000000),1000000000))+ROW()/100000,"")</f>
        <v/>
      </c>
    </row>
    <row r="3279">
      <c r="E3279" s="7" t="n"/>
      <c r="G3279" s="7" t="n"/>
      <c r="O3279" s="7">
        <f>IF($B3279="","",N3279*X3279/100)</f>
        <v/>
      </c>
      <c r="P3279" s="14" t="n"/>
      <c r="U3279" s="7" t="n"/>
      <c r="W3279" s="7">
        <f>IF($B3279="","",Z3279*AB3279/100)</f>
        <v/>
      </c>
      <c r="X3279" s="7">
        <f>IF($B3279="","",Z3279-W3279)</f>
        <v/>
      </c>
      <c r="Y3279" s="7">
        <f>IF($B3279="","",X3279-O3279)</f>
        <v/>
      </c>
      <c r="Z3279" s="7" t="n"/>
      <c r="AC3279">
        <f>IF($B3279="","",IF(COUNTIF($B$2:$B3279,$B3279)=1,1,0))</f>
        <v/>
      </c>
      <c r="AD3279">
        <f>IF($AC3279=1,SUMPRODUCT(--($AF$2:$AF$3501&lt;$AF3279))+1,"")</f>
        <v/>
      </c>
      <c r="AE3279">
        <f>IF($B3279="","",IF(OR($AA3279=TRUE(),$AA3279="TRUE"),0,1))</f>
        <v/>
      </c>
      <c r="AF3279">
        <f>IF($AC3279=1,IFERROR(IF(VALUE($B3279)&lt;100000000,VALUE($B3279),1000000000),IFERROR(IF(VALUE(MID($B3279,2,20))&lt;100000000,VALUE(MID($B3279,2,20)),1000000000),1000000000))+ROW()/100000,"")</f>
        <v/>
      </c>
    </row>
    <row r="3280">
      <c r="E3280" s="7" t="n"/>
      <c r="G3280" s="7" t="n"/>
      <c r="O3280" s="7">
        <f>IF($B3280="","",N3280*X3280/100)</f>
        <v/>
      </c>
      <c r="P3280" s="14" t="n"/>
      <c r="U3280" s="7" t="n"/>
      <c r="W3280" s="7">
        <f>IF($B3280="","",Z3280*AB3280/100)</f>
        <v/>
      </c>
      <c r="X3280" s="7">
        <f>IF($B3280="","",Z3280-W3280)</f>
        <v/>
      </c>
      <c r="Y3280" s="7">
        <f>IF($B3280="","",X3280-O3280)</f>
        <v/>
      </c>
      <c r="Z3280" s="7" t="n"/>
      <c r="AC3280">
        <f>IF($B3280="","",IF(COUNTIF($B$2:$B3280,$B3280)=1,1,0))</f>
        <v/>
      </c>
      <c r="AD3280">
        <f>IF($AC3280=1,SUMPRODUCT(--($AF$2:$AF$3501&lt;$AF3280))+1,"")</f>
        <v/>
      </c>
      <c r="AE3280">
        <f>IF($B3280="","",IF(OR($AA3280=TRUE(),$AA3280="TRUE"),0,1))</f>
        <v/>
      </c>
      <c r="AF3280">
        <f>IF($AC3280=1,IFERROR(IF(VALUE($B3280)&lt;100000000,VALUE($B3280),1000000000),IFERROR(IF(VALUE(MID($B3280,2,20))&lt;100000000,VALUE(MID($B3280,2,20)),1000000000),1000000000))+ROW()/100000,"")</f>
        <v/>
      </c>
    </row>
    <row r="3281">
      <c r="E3281" s="7" t="n"/>
      <c r="G3281" s="7" t="n"/>
      <c r="O3281" s="7">
        <f>IF($B3281="","",N3281*X3281/100)</f>
        <v/>
      </c>
      <c r="P3281" s="14" t="n"/>
      <c r="U3281" s="7" t="n"/>
      <c r="W3281" s="7">
        <f>IF($B3281="","",Z3281*AB3281/100)</f>
        <v/>
      </c>
      <c r="X3281" s="7">
        <f>IF($B3281="","",Z3281-W3281)</f>
        <v/>
      </c>
      <c r="Y3281" s="7">
        <f>IF($B3281="","",X3281-O3281)</f>
        <v/>
      </c>
      <c r="Z3281" s="7" t="n"/>
      <c r="AC3281">
        <f>IF($B3281="","",IF(COUNTIF($B$2:$B3281,$B3281)=1,1,0))</f>
        <v/>
      </c>
      <c r="AD3281">
        <f>IF($AC3281=1,SUMPRODUCT(--($AF$2:$AF$3501&lt;$AF3281))+1,"")</f>
        <v/>
      </c>
      <c r="AE3281">
        <f>IF($B3281="","",IF(OR($AA3281=TRUE(),$AA3281="TRUE"),0,1))</f>
        <v/>
      </c>
      <c r="AF3281">
        <f>IF($AC3281=1,IFERROR(IF(VALUE($B3281)&lt;100000000,VALUE($B3281),1000000000),IFERROR(IF(VALUE(MID($B3281,2,20))&lt;100000000,VALUE(MID($B3281,2,20)),1000000000),1000000000))+ROW()/100000,"")</f>
        <v/>
      </c>
    </row>
    <row r="3282">
      <c r="E3282" s="7" t="n"/>
      <c r="G3282" s="7" t="n"/>
      <c r="O3282" s="7">
        <f>IF($B3282="","",N3282*X3282/100)</f>
        <v/>
      </c>
      <c r="P3282" s="14" t="n"/>
      <c r="U3282" s="7" t="n"/>
      <c r="W3282" s="7">
        <f>IF($B3282="","",Z3282*AB3282/100)</f>
        <v/>
      </c>
      <c r="X3282" s="7">
        <f>IF($B3282="","",Z3282-W3282)</f>
        <v/>
      </c>
      <c r="Y3282" s="7">
        <f>IF($B3282="","",X3282-O3282)</f>
        <v/>
      </c>
      <c r="Z3282" s="7" t="n"/>
      <c r="AC3282">
        <f>IF($B3282="","",IF(COUNTIF($B$2:$B3282,$B3282)=1,1,0))</f>
        <v/>
      </c>
      <c r="AD3282">
        <f>IF($AC3282=1,SUMPRODUCT(--($AF$2:$AF$3501&lt;$AF3282))+1,"")</f>
        <v/>
      </c>
      <c r="AE3282">
        <f>IF($B3282="","",IF(OR($AA3282=TRUE(),$AA3282="TRUE"),0,1))</f>
        <v/>
      </c>
      <c r="AF3282">
        <f>IF($AC3282=1,IFERROR(IF(VALUE($B3282)&lt;100000000,VALUE($B3282),1000000000),IFERROR(IF(VALUE(MID($B3282,2,20))&lt;100000000,VALUE(MID($B3282,2,20)),1000000000),1000000000))+ROW()/100000,"")</f>
        <v/>
      </c>
    </row>
    <row r="3283">
      <c r="E3283" s="7" t="n"/>
      <c r="G3283" s="7" t="n"/>
      <c r="O3283" s="7">
        <f>IF($B3283="","",N3283*X3283/100)</f>
        <v/>
      </c>
      <c r="P3283" s="14" t="n"/>
      <c r="U3283" s="7" t="n"/>
      <c r="W3283" s="7">
        <f>IF($B3283="","",Z3283*AB3283/100)</f>
        <v/>
      </c>
      <c r="X3283" s="7">
        <f>IF($B3283="","",Z3283-W3283)</f>
        <v/>
      </c>
      <c r="Y3283" s="7">
        <f>IF($B3283="","",X3283-O3283)</f>
        <v/>
      </c>
      <c r="Z3283" s="7" t="n"/>
      <c r="AC3283">
        <f>IF($B3283="","",IF(COUNTIF($B$2:$B3283,$B3283)=1,1,0))</f>
        <v/>
      </c>
      <c r="AD3283">
        <f>IF($AC3283=1,SUMPRODUCT(--($AF$2:$AF$3501&lt;$AF3283))+1,"")</f>
        <v/>
      </c>
      <c r="AE3283">
        <f>IF($B3283="","",IF(OR($AA3283=TRUE(),$AA3283="TRUE"),0,1))</f>
        <v/>
      </c>
      <c r="AF3283">
        <f>IF($AC3283=1,IFERROR(IF(VALUE($B3283)&lt;100000000,VALUE($B3283),1000000000),IFERROR(IF(VALUE(MID($B3283,2,20))&lt;100000000,VALUE(MID($B3283,2,20)),1000000000),1000000000))+ROW()/100000,"")</f>
        <v/>
      </c>
    </row>
    <row r="3284">
      <c r="E3284" s="7" t="n"/>
      <c r="G3284" s="7" t="n"/>
      <c r="O3284" s="7">
        <f>IF($B3284="","",N3284*X3284/100)</f>
        <v/>
      </c>
      <c r="P3284" s="14" t="n"/>
      <c r="U3284" s="7" t="n"/>
      <c r="W3284" s="7">
        <f>IF($B3284="","",Z3284*AB3284/100)</f>
        <v/>
      </c>
      <c r="X3284" s="7">
        <f>IF($B3284="","",Z3284-W3284)</f>
        <v/>
      </c>
      <c r="Y3284" s="7">
        <f>IF($B3284="","",X3284-O3284)</f>
        <v/>
      </c>
      <c r="Z3284" s="7" t="n"/>
      <c r="AC3284">
        <f>IF($B3284="","",IF(COUNTIF($B$2:$B3284,$B3284)=1,1,0))</f>
        <v/>
      </c>
      <c r="AD3284">
        <f>IF($AC3284=1,SUMPRODUCT(--($AF$2:$AF$3501&lt;$AF3284))+1,"")</f>
        <v/>
      </c>
      <c r="AE3284">
        <f>IF($B3284="","",IF(OR($AA3284=TRUE(),$AA3284="TRUE"),0,1))</f>
        <v/>
      </c>
      <c r="AF3284">
        <f>IF($AC3284=1,IFERROR(IF(VALUE($B3284)&lt;100000000,VALUE($B3284),1000000000),IFERROR(IF(VALUE(MID($B3284,2,20))&lt;100000000,VALUE(MID($B3284,2,20)),1000000000),1000000000))+ROW()/100000,"")</f>
        <v/>
      </c>
    </row>
    <row r="3285">
      <c r="E3285" s="7" t="n"/>
      <c r="G3285" s="7" t="n"/>
      <c r="O3285" s="7">
        <f>IF($B3285="","",N3285*X3285/100)</f>
        <v/>
      </c>
      <c r="P3285" s="14" t="n"/>
      <c r="U3285" s="7" t="n"/>
      <c r="W3285" s="7">
        <f>IF($B3285="","",Z3285*AB3285/100)</f>
        <v/>
      </c>
      <c r="X3285" s="7">
        <f>IF($B3285="","",Z3285-W3285)</f>
        <v/>
      </c>
      <c r="Y3285" s="7">
        <f>IF($B3285="","",X3285-O3285)</f>
        <v/>
      </c>
      <c r="Z3285" s="7" t="n"/>
      <c r="AC3285">
        <f>IF($B3285="","",IF(COUNTIF($B$2:$B3285,$B3285)=1,1,0))</f>
        <v/>
      </c>
      <c r="AD3285">
        <f>IF($AC3285=1,SUMPRODUCT(--($AF$2:$AF$3501&lt;$AF3285))+1,"")</f>
        <v/>
      </c>
      <c r="AE3285">
        <f>IF($B3285="","",IF(OR($AA3285=TRUE(),$AA3285="TRUE"),0,1))</f>
        <v/>
      </c>
      <c r="AF3285">
        <f>IF($AC3285=1,IFERROR(IF(VALUE($B3285)&lt;100000000,VALUE($B3285),1000000000),IFERROR(IF(VALUE(MID($B3285,2,20))&lt;100000000,VALUE(MID($B3285,2,20)),1000000000),1000000000))+ROW()/100000,"")</f>
        <v/>
      </c>
    </row>
    <row r="3286">
      <c r="E3286" s="7" t="n"/>
      <c r="G3286" s="7" t="n"/>
      <c r="O3286" s="7">
        <f>IF($B3286="","",N3286*X3286/100)</f>
        <v/>
      </c>
      <c r="P3286" s="14" t="n"/>
      <c r="U3286" s="7" t="n"/>
      <c r="W3286" s="7">
        <f>IF($B3286="","",Z3286*AB3286/100)</f>
        <v/>
      </c>
      <c r="X3286" s="7">
        <f>IF($B3286="","",Z3286-W3286)</f>
        <v/>
      </c>
      <c r="Y3286" s="7">
        <f>IF($B3286="","",X3286-O3286)</f>
        <v/>
      </c>
      <c r="Z3286" s="7" t="n"/>
      <c r="AC3286">
        <f>IF($B3286="","",IF(COUNTIF($B$2:$B3286,$B3286)=1,1,0))</f>
        <v/>
      </c>
      <c r="AD3286">
        <f>IF($AC3286=1,SUMPRODUCT(--($AF$2:$AF$3501&lt;$AF3286))+1,"")</f>
        <v/>
      </c>
      <c r="AE3286">
        <f>IF($B3286="","",IF(OR($AA3286=TRUE(),$AA3286="TRUE"),0,1))</f>
        <v/>
      </c>
      <c r="AF3286">
        <f>IF($AC3286=1,IFERROR(IF(VALUE($B3286)&lt;100000000,VALUE($B3286),1000000000),IFERROR(IF(VALUE(MID($B3286,2,20))&lt;100000000,VALUE(MID($B3286,2,20)),1000000000),1000000000))+ROW()/100000,"")</f>
        <v/>
      </c>
    </row>
    <row r="3287">
      <c r="E3287" s="7" t="n"/>
      <c r="G3287" s="7" t="n"/>
      <c r="O3287" s="7">
        <f>IF($B3287="","",N3287*X3287/100)</f>
        <v/>
      </c>
      <c r="P3287" s="14" t="n"/>
      <c r="U3287" s="7" t="n"/>
      <c r="W3287" s="7">
        <f>IF($B3287="","",Z3287*AB3287/100)</f>
        <v/>
      </c>
      <c r="X3287" s="7">
        <f>IF($B3287="","",Z3287-W3287)</f>
        <v/>
      </c>
      <c r="Y3287" s="7">
        <f>IF($B3287="","",X3287-O3287)</f>
        <v/>
      </c>
      <c r="Z3287" s="7" t="n"/>
      <c r="AC3287">
        <f>IF($B3287="","",IF(COUNTIF($B$2:$B3287,$B3287)=1,1,0))</f>
        <v/>
      </c>
      <c r="AD3287">
        <f>IF($AC3287=1,SUMPRODUCT(--($AF$2:$AF$3501&lt;$AF3287))+1,"")</f>
        <v/>
      </c>
      <c r="AE3287">
        <f>IF($B3287="","",IF(OR($AA3287=TRUE(),$AA3287="TRUE"),0,1))</f>
        <v/>
      </c>
      <c r="AF3287">
        <f>IF($AC3287=1,IFERROR(IF(VALUE($B3287)&lt;100000000,VALUE($B3287),1000000000),IFERROR(IF(VALUE(MID($B3287,2,20))&lt;100000000,VALUE(MID($B3287,2,20)),1000000000),1000000000))+ROW()/100000,"")</f>
        <v/>
      </c>
    </row>
    <row r="3288">
      <c r="E3288" s="7" t="n"/>
      <c r="G3288" s="7" t="n"/>
      <c r="O3288" s="7">
        <f>IF($B3288="","",N3288*X3288/100)</f>
        <v/>
      </c>
      <c r="P3288" s="14" t="n"/>
      <c r="U3288" s="7" t="n"/>
      <c r="W3288" s="7">
        <f>IF($B3288="","",Z3288*AB3288/100)</f>
        <v/>
      </c>
      <c r="X3288" s="7">
        <f>IF($B3288="","",Z3288-W3288)</f>
        <v/>
      </c>
      <c r="Y3288" s="7">
        <f>IF($B3288="","",X3288-O3288)</f>
        <v/>
      </c>
      <c r="Z3288" s="7" t="n"/>
      <c r="AC3288">
        <f>IF($B3288="","",IF(COUNTIF($B$2:$B3288,$B3288)=1,1,0))</f>
        <v/>
      </c>
      <c r="AD3288">
        <f>IF($AC3288=1,SUMPRODUCT(--($AF$2:$AF$3501&lt;$AF3288))+1,"")</f>
        <v/>
      </c>
      <c r="AE3288">
        <f>IF($B3288="","",IF(OR($AA3288=TRUE(),$AA3288="TRUE"),0,1))</f>
        <v/>
      </c>
      <c r="AF3288">
        <f>IF($AC3288=1,IFERROR(IF(VALUE($B3288)&lt;100000000,VALUE($B3288),1000000000),IFERROR(IF(VALUE(MID($B3288,2,20))&lt;100000000,VALUE(MID($B3288,2,20)),1000000000),1000000000))+ROW()/100000,"")</f>
        <v/>
      </c>
    </row>
    <row r="3289">
      <c r="E3289" s="7" t="n"/>
      <c r="G3289" s="7" t="n"/>
      <c r="O3289" s="7">
        <f>IF($B3289="","",N3289*X3289/100)</f>
        <v/>
      </c>
      <c r="P3289" s="14" t="n"/>
      <c r="U3289" s="7" t="n"/>
      <c r="W3289" s="7">
        <f>IF($B3289="","",Z3289*AB3289/100)</f>
        <v/>
      </c>
      <c r="X3289" s="7">
        <f>IF($B3289="","",Z3289-W3289)</f>
        <v/>
      </c>
      <c r="Y3289" s="7">
        <f>IF($B3289="","",X3289-O3289)</f>
        <v/>
      </c>
      <c r="Z3289" s="7" t="n"/>
      <c r="AC3289">
        <f>IF($B3289="","",IF(COUNTIF($B$2:$B3289,$B3289)=1,1,0))</f>
        <v/>
      </c>
      <c r="AD3289">
        <f>IF($AC3289=1,SUMPRODUCT(--($AF$2:$AF$3501&lt;$AF3289))+1,"")</f>
        <v/>
      </c>
      <c r="AE3289">
        <f>IF($B3289="","",IF(OR($AA3289=TRUE(),$AA3289="TRUE"),0,1))</f>
        <v/>
      </c>
      <c r="AF3289">
        <f>IF($AC3289=1,IFERROR(IF(VALUE($B3289)&lt;100000000,VALUE($B3289),1000000000),IFERROR(IF(VALUE(MID($B3289,2,20))&lt;100000000,VALUE(MID($B3289,2,20)),1000000000),1000000000))+ROW()/100000,"")</f>
        <v/>
      </c>
    </row>
    <row r="3290">
      <c r="E3290" s="7" t="n"/>
      <c r="G3290" s="7" t="n"/>
      <c r="O3290" s="7">
        <f>IF($B3290="","",N3290*X3290/100)</f>
        <v/>
      </c>
      <c r="P3290" s="14" t="n"/>
      <c r="U3290" s="7" t="n"/>
      <c r="W3290" s="7">
        <f>IF($B3290="","",Z3290*AB3290/100)</f>
        <v/>
      </c>
      <c r="X3290" s="7">
        <f>IF($B3290="","",Z3290-W3290)</f>
        <v/>
      </c>
      <c r="Y3290" s="7">
        <f>IF($B3290="","",X3290-O3290)</f>
        <v/>
      </c>
      <c r="Z3290" s="7" t="n"/>
      <c r="AC3290">
        <f>IF($B3290="","",IF(COUNTIF($B$2:$B3290,$B3290)=1,1,0))</f>
        <v/>
      </c>
      <c r="AD3290">
        <f>IF($AC3290=1,SUMPRODUCT(--($AF$2:$AF$3501&lt;$AF3290))+1,"")</f>
        <v/>
      </c>
      <c r="AE3290">
        <f>IF($B3290="","",IF(OR($AA3290=TRUE(),$AA3290="TRUE"),0,1))</f>
        <v/>
      </c>
      <c r="AF3290">
        <f>IF($AC3290=1,IFERROR(IF(VALUE($B3290)&lt;100000000,VALUE($B3290),1000000000),IFERROR(IF(VALUE(MID($B3290,2,20))&lt;100000000,VALUE(MID($B3290,2,20)),1000000000),1000000000))+ROW()/100000,"")</f>
        <v/>
      </c>
    </row>
    <row r="3291">
      <c r="E3291" s="7" t="n"/>
      <c r="G3291" s="7" t="n"/>
      <c r="O3291" s="7">
        <f>IF($B3291="","",N3291*X3291/100)</f>
        <v/>
      </c>
      <c r="P3291" s="14" t="n"/>
      <c r="U3291" s="7" t="n"/>
      <c r="W3291" s="7">
        <f>IF($B3291="","",Z3291*AB3291/100)</f>
        <v/>
      </c>
      <c r="X3291" s="7">
        <f>IF($B3291="","",Z3291-W3291)</f>
        <v/>
      </c>
      <c r="Y3291" s="7">
        <f>IF($B3291="","",X3291-O3291)</f>
        <v/>
      </c>
      <c r="Z3291" s="7" t="n"/>
      <c r="AC3291">
        <f>IF($B3291="","",IF(COUNTIF($B$2:$B3291,$B3291)=1,1,0))</f>
        <v/>
      </c>
      <c r="AD3291">
        <f>IF($AC3291=1,SUMPRODUCT(--($AF$2:$AF$3501&lt;$AF3291))+1,"")</f>
        <v/>
      </c>
      <c r="AE3291">
        <f>IF($B3291="","",IF(OR($AA3291=TRUE(),$AA3291="TRUE"),0,1))</f>
        <v/>
      </c>
      <c r="AF3291">
        <f>IF($AC3291=1,IFERROR(IF(VALUE($B3291)&lt;100000000,VALUE($B3291),1000000000),IFERROR(IF(VALUE(MID($B3291,2,20))&lt;100000000,VALUE(MID($B3291,2,20)),1000000000),1000000000))+ROW()/100000,"")</f>
        <v/>
      </c>
    </row>
    <row r="3292">
      <c r="E3292" s="7" t="n"/>
      <c r="G3292" s="7" t="n"/>
      <c r="O3292" s="7">
        <f>IF($B3292="","",N3292*X3292/100)</f>
        <v/>
      </c>
      <c r="P3292" s="14" t="n"/>
      <c r="U3292" s="7" t="n"/>
      <c r="W3292" s="7">
        <f>IF($B3292="","",Z3292*AB3292/100)</f>
        <v/>
      </c>
      <c r="X3292" s="7">
        <f>IF($B3292="","",Z3292-W3292)</f>
        <v/>
      </c>
      <c r="Y3292" s="7">
        <f>IF($B3292="","",X3292-O3292)</f>
        <v/>
      </c>
      <c r="Z3292" s="7" t="n"/>
      <c r="AC3292">
        <f>IF($B3292="","",IF(COUNTIF($B$2:$B3292,$B3292)=1,1,0))</f>
        <v/>
      </c>
      <c r="AD3292">
        <f>IF($AC3292=1,SUMPRODUCT(--($AF$2:$AF$3501&lt;$AF3292))+1,"")</f>
        <v/>
      </c>
      <c r="AE3292">
        <f>IF($B3292="","",IF(OR($AA3292=TRUE(),$AA3292="TRUE"),0,1))</f>
        <v/>
      </c>
      <c r="AF3292">
        <f>IF($AC3292=1,IFERROR(IF(VALUE($B3292)&lt;100000000,VALUE($B3292),1000000000),IFERROR(IF(VALUE(MID($B3292,2,20))&lt;100000000,VALUE(MID($B3292,2,20)),1000000000),1000000000))+ROW()/100000,"")</f>
        <v/>
      </c>
    </row>
    <row r="3293">
      <c r="E3293" s="7" t="n"/>
      <c r="G3293" s="7" t="n"/>
      <c r="O3293" s="7">
        <f>IF($B3293="","",N3293*X3293/100)</f>
        <v/>
      </c>
      <c r="P3293" s="14" t="n"/>
      <c r="U3293" s="7" t="n"/>
      <c r="W3293" s="7">
        <f>IF($B3293="","",Z3293*AB3293/100)</f>
        <v/>
      </c>
      <c r="X3293" s="7">
        <f>IF($B3293="","",Z3293-W3293)</f>
        <v/>
      </c>
      <c r="Y3293" s="7">
        <f>IF($B3293="","",X3293-O3293)</f>
        <v/>
      </c>
      <c r="Z3293" s="7" t="n"/>
      <c r="AC3293">
        <f>IF($B3293="","",IF(COUNTIF($B$2:$B3293,$B3293)=1,1,0))</f>
        <v/>
      </c>
      <c r="AD3293">
        <f>IF($AC3293=1,SUMPRODUCT(--($AF$2:$AF$3501&lt;$AF3293))+1,"")</f>
        <v/>
      </c>
      <c r="AE3293">
        <f>IF($B3293="","",IF(OR($AA3293=TRUE(),$AA3293="TRUE"),0,1))</f>
        <v/>
      </c>
      <c r="AF3293">
        <f>IF($AC3293=1,IFERROR(IF(VALUE($B3293)&lt;100000000,VALUE($B3293),1000000000),IFERROR(IF(VALUE(MID($B3293,2,20))&lt;100000000,VALUE(MID($B3293,2,20)),1000000000),1000000000))+ROW()/100000,"")</f>
        <v/>
      </c>
    </row>
    <row r="3294">
      <c r="E3294" s="7" t="n"/>
      <c r="G3294" s="7" t="n"/>
      <c r="O3294" s="7">
        <f>IF($B3294="","",N3294*X3294/100)</f>
        <v/>
      </c>
      <c r="P3294" s="14" t="n"/>
      <c r="U3294" s="7" t="n"/>
      <c r="W3294" s="7">
        <f>IF($B3294="","",Z3294*AB3294/100)</f>
        <v/>
      </c>
      <c r="X3294" s="7">
        <f>IF($B3294="","",Z3294-W3294)</f>
        <v/>
      </c>
      <c r="Y3294" s="7">
        <f>IF($B3294="","",X3294-O3294)</f>
        <v/>
      </c>
      <c r="Z3294" s="7" t="n"/>
      <c r="AC3294">
        <f>IF($B3294="","",IF(COUNTIF($B$2:$B3294,$B3294)=1,1,0))</f>
        <v/>
      </c>
      <c r="AD3294">
        <f>IF($AC3294=1,SUMPRODUCT(--($AF$2:$AF$3501&lt;$AF3294))+1,"")</f>
        <v/>
      </c>
      <c r="AE3294">
        <f>IF($B3294="","",IF(OR($AA3294=TRUE(),$AA3294="TRUE"),0,1))</f>
        <v/>
      </c>
      <c r="AF3294">
        <f>IF($AC3294=1,IFERROR(IF(VALUE($B3294)&lt;100000000,VALUE($B3294),1000000000),IFERROR(IF(VALUE(MID($B3294,2,20))&lt;100000000,VALUE(MID($B3294,2,20)),1000000000),1000000000))+ROW()/100000,"")</f>
        <v/>
      </c>
    </row>
    <row r="3295">
      <c r="E3295" s="7" t="n"/>
      <c r="G3295" s="7" t="n"/>
      <c r="O3295" s="7">
        <f>IF($B3295="","",N3295*X3295/100)</f>
        <v/>
      </c>
      <c r="P3295" s="14" t="n"/>
      <c r="U3295" s="7" t="n"/>
      <c r="W3295" s="7">
        <f>IF($B3295="","",Z3295*AB3295/100)</f>
        <v/>
      </c>
      <c r="X3295" s="7">
        <f>IF($B3295="","",Z3295-W3295)</f>
        <v/>
      </c>
      <c r="Y3295" s="7">
        <f>IF($B3295="","",X3295-O3295)</f>
        <v/>
      </c>
      <c r="Z3295" s="7" t="n"/>
      <c r="AC3295">
        <f>IF($B3295="","",IF(COUNTIF($B$2:$B3295,$B3295)=1,1,0))</f>
        <v/>
      </c>
      <c r="AD3295">
        <f>IF($AC3295=1,SUMPRODUCT(--($AF$2:$AF$3501&lt;$AF3295))+1,"")</f>
        <v/>
      </c>
      <c r="AE3295">
        <f>IF($B3295="","",IF(OR($AA3295=TRUE(),$AA3295="TRUE"),0,1))</f>
        <v/>
      </c>
      <c r="AF3295">
        <f>IF($AC3295=1,IFERROR(IF(VALUE($B3295)&lt;100000000,VALUE($B3295),1000000000),IFERROR(IF(VALUE(MID($B3295,2,20))&lt;100000000,VALUE(MID($B3295,2,20)),1000000000),1000000000))+ROW()/100000,"")</f>
        <v/>
      </c>
    </row>
    <row r="3296">
      <c r="E3296" s="7" t="n"/>
      <c r="G3296" s="7" t="n"/>
      <c r="O3296" s="7">
        <f>IF($B3296="","",N3296*X3296/100)</f>
        <v/>
      </c>
      <c r="P3296" s="14" t="n"/>
      <c r="U3296" s="7" t="n"/>
      <c r="W3296" s="7">
        <f>IF($B3296="","",Z3296*AB3296/100)</f>
        <v/>
      </c>
      <c r="X3296" s="7">
        <f>IF($B3296="","",Z3296-W3296)</f>
        <v/>
      </c>
      <c r="Y3296" s="7">
        <f>IF($B3296="","",X3296-O3296)</f>
        <v/>
      </c>
      <c r="Z3296" s="7" t="n"/>
      <c r="AC3296">
        <f>IF($B3296="","",IF(COUNTIF($B$2:$B3296,$B3296)=1,1,0))</f>
        <v/>
      </c>
      <c r="AD3296">
        <f>IF($AC3296=1,SUMPRODUCT(--($AF$2:$AF$3501&lt;$AF3296))+1,"")</f>
        <v/>
      </c>
      <c r="AE3296">
        <f>IF($B3296="","",IF(OR($AA3296=TRUE(),$AA3296="TRUE"),0,1))</f>
        <v/>
      </c>
      <c r="AF3296">
        <f>IF($AC3296=1,IFERROR(IF(VALUE($B3296)&lt;100000000,VALUE($B3296),1000000000),IFERROR(IF(VALUE(MID($B3296,2,20))&lt;100000000,VALUE(MID($B3296,2,20)),1000000000),1000000000))+ROW()/100000,"")</f>
        <v/>
      </c>
    </row>
    <row r="3297">
      <c r="E3297" s="7" t="n"/>
      <c r="G3297" s="7" t="n"/>
      <c r="O3297" s="7">
        <f>IF($B3297="","",N3297*X3297/100)</f>
        <v/>
      </c>
      <c r="P3297" s="14" t="n"/>
      <c r="U3297" s="7" t="n"/>
      <c r="W3297" s="7">
        <f>IF($B3297="","",Z3297*AB3297/100)</f>
        <v/>
      </c>
      <c r="X3297" s="7">
        <f>IF($B3297="","",Z3297-W3297)</f>
        <v/>
      </c>
      <c r="Y3297" s="7">
        <f>IF($B3297="","",X3297-O3297)</f>
        <v/>
      </c>
      <c r="Z3297" s="7" t="n"/>
      <c r="AC3297">
        <f>IF($B3297="","",IF(COUNTIF($B$2:$B3297,$B3297)=1,1,0))</f>
        <v/>
      </c>
      <c r="AD3297">
        <f>IF($AC3297=1,SUMPRODUCT(--($AF$2:$AF$3501&lt;$AF3297))+1,"")</f>
        <v/>
      </c>
      <c r="AE3297">
        <f>IF($B3297="","",IF(OR($AA3297=TRUE(),$AA3297="TRUE"),0,1))</f>
        <v/>
      </c>
      <c r="AF3297">
        <f>IF($AC3297=1,IFERROR(IF(VALUE($B3297)&lt;100000000,VALUE($B3297),1000000000),IFERROR(IF(VALUE(MID($B3297,2,20))&lt;100000000,VALUE(MID($B3297,2,20)),1000000000),1000000000))+ROW()/100000,"")</f>
        <v/>
      </c>
    </row>
    <row r="3298">
      <c r="E3298" s="7" t="n"/>
      <c r="G3298" s="7" t="n"/>
      <c r="O3298" s="7">
        <f>IF($B3298="","",N3298*X3298/100)</f>
        <v/>
      </c>
      <c r="P3298" s="14" t="n"/>
      <c r="U3298" s="7" t="n"/>
      <c r="W3298" s="7">
        <f>IF($B3298="","",Z3298*AB3298/100)</f>
        <v/>
      </c>
      <c r="X3298" s="7">
        <f>IF($B3298="","",Z3298-W3298)</f>
        <v/>
      </c>
      <c r="Y3298" s="7">
        <f>IF($B3298="","",X3298-O3298)</f>
        <v/>
      </c>
      <c r="Z3298" s="7" t="n"/>
      <c r="AC3298">
        <f>IF($B3298="","",IF(COUNTIF($B$2:$B3298,$B3298)=1,1,0))</f>
        <v/>
      </c>
      <c r="AD3298">
        <f>IF($AC3298=1,SUMPRODUCT(--($AF$2:$AF$3501&lt;$AF3298))+1,"")</f>
        <v/>
      </c>
      <c r="AE3298">
        <f>IF($B3298="","",IF(OR($AA3298=TRUE(),$AA3298="TRUE"),0,1))</f>
        <v/>
      </c>
      <c r="AF3298">
        <f>IF($AC3298=1,IFERROR(IF(VALUE($B3298)&lt;100000000,VALUE($B3298),1000000000),IFERROR(IF(VALUE(MID($B3298,2,20))&lt;100000000,VALUE(MID($B3298,2,20)),1000000000),1000000000))+ROW()/100000,"")</f>
        <v/>
      </c>
    </row>
    <row r="3299">
      <c r="E3299" s="7" t="n"/>
      <c r="G3299" s="7" t="n"/>
      <c r="O3299" s="7">
        <f>IF($B3299="","",N3299*X3299/100)</f>
        <v/>
      </c>
      <c r="P3299" s="14" t="n"/>
      <c r="U3299" s="7" t="n"/>
      <c r="W3299" s="7">
        <f>IF($B3299="","",Z3299*AB3299/100)</f>
        <v/>
      </c>
      <c r="X3299" s="7">
        <f>IF($B3299="","",Z3299-W3299)</f>
        <v/>
      </c>
      <c r="Y3299" s="7">
        <f>IF($B3299="","",X3299-O3299)</f>
        <v/>
      </c>
      <c r="Z3299" s="7" t="n"/>
      <c r="AC3299">
        <f>IF($B3299="","",IF(COUNTIF($B$2:$B3299,$B3299)=1,1,0))</f>
        <v/>
      </c>
      <c r="AD3299">
        <f>IF($AC3299=1,SUMPRODUCT(--($AF$2:$AF$3501&lt;$AF3299))+1,"")</f>
        <v/>
      </c>
      <c r="AE3299">
        <f>IF($B3299="","",IF(OR($AA3299=TRUE(),$AA3299="TRUE"),0,1))</f>
        <v/>
      </c>
      <c r="AF3299">
        <f>IF($AC3299=1,IFERROR(IF(VALUE($B3299)&lt;100000000,VALUE($B3299),1000000000),IFERROR(IF(VALUE(MID($B3299,2,20))&lt;100000000,VALUE(MID($B3299,2,20)),1000000000),1000000000))+ROW()/100000,"")</f>
        <v/>
      </c>
    </row>
    <row r="3300">
      <c r="E3300" s="7" t="n"/>
      <c r="G3300" s="7" t="n"/>
      <c r="O3300" s="7">
        <f>IF($B3300="","",N3300*X3300/100)</f>
        <v/>
      </c>
      <c r="P3300" s="14" t="n"/>
      <c r="U3300" s="7" t="n"/>
      <c r="W3300" s="7">
        <f>IF($B3300="","",Z3300*AB3300/100)</f>
        <v/>
      </c>
      <c r="X3300" s="7">
        <f>IF($B3300="","",Z3300-W3300)</f>
        <v/>
      </c>
      <c r="Y3300" s="7">
        <f>IF($B3300="","",X3300-O3300)</f>
        <v/>
      </c>
      <c r="Z3300" s="7" t="n"/>
      <c r="AC3300">
        <f>IF($B3300="","",IF(COUNTIF($B$2:$B3300,$B3300)=1,1,0))</f>
        <v/>
      </c>
      <c r="AD3300">
        <f>IF($AC3300=1,SUMPRODUCT(--($AF$2:$AF$3501&lt;$AF3300))+1,"")</f>
        <v/>
      </c>
      <c r="AE3300">
        <f>IF($B3300="","",IF(OR($AA3300=TRUE(),$AA3300="TRUE"),0,1))</f>
        <v/>
      </c>
      <c r="AF3300">
        <f>IF($AC3300=1,IFERROR(IF(VALUE($B3300)&lt;100000000,VALUE($B3300),1000000000),IFERROR(IF(VALUE(MID($B3300,2,20))&lt;100000000,VALUE(MID($B3300,2,20)),1000000000),1000000000))+ROW()/100000,"")</f>
        <v/>
      </c>
    </row>
    <row r="3301">
      <c r="E3301" s="7" t="n"/>
      <c r="G3301" s="7" t="n"/>
      <c r="O3301" s="7">
        <f>IF($B3301="","",N3301*X3301/100)</f>
        <v/>
      </c>
      <c r="P3301" s="14" t="n"/>
      <c r="U3301" s="7" t="n"/>
      <c r="W3301" s="7">
        <f>IF($B3301="","",Z3301*AB3301/100)</f>
        <v/>
      </c>
      <c r="X3301" s="7">
        <f>IF($B3301="","",Z3301-W3301)</f>
        <v/>
      </c>
      <c r="Y3301" s="7">
        <f>IF($B3301="","",X3301-O3301)</f>
        <v/>
      </c>
      <c r="Z3301" s="7" t="n"/>
      <c r="AC3301">
        <f>IF($B3301="","",IF(COUNTIF($B$2:$B3301,$B3301)=1,1,0))</f>
        <v/>
      </c>
      <c r="AD3301">
        <f>IF($AC3301=1,SUMPRODUCT(--($AF$2:$AF$3501&lt;$AF3301))+1,"")</f>
        <v/>
      </c>
      <c r="AE3301">
        <f>IF($B3301="","",IF(OR($AA3301=TRUE(),$AA3301="TRUE"),0,1))</f>
        <v/>
      </c>
      <c r="AF3301">
        <f>IF($AC3301=1,IFERROR(IF(VALUE($B3301)&lt;100000000,VALUE($B3301),1000000000),IFERROR(IF(VALUE(MID($B3301,2,20))&lt;100000000,VALUE(MID($B3301,2,20)),1000000000),1000000000))+ROW()/100000,"")</f>
        <v/>
      </c>
    </row>
    <row r="3302">
      <c r="E3302" s="7" t="n"/>
      <c r="G3302" s="7" t="n"/>
      <c r="O3302" s="7">
        <f>IF($B3302="","",N3302*X3302/100)</f>
        <v/>
      </c>
      <c r="P3302" s="14" t="n"/>
      <c r="U3302" s="7" t="n"/>
      <c r="W3302" s="7">
        <f>IF($B3302="","",Z3302*AB3302/100)</f>
        <v/>
      </c>
      <c r="X3302" s="7">
        <f>IF($B3302="","",Z3302-W3302)</f>
        <v/>
      </c>
      <c r="Y3302" s="7">
        <f>IF($B3302="","",X3302-O3302)</f>
        <v/>
      </c>
      <c r="Z3302" s="7" t="n"/>
      <c r="AC3302">
        <f>IF($B3302="","",IF(COUNTIF($B$2:$B3302,$B3302)=1,1,0))</f>
        <v/>
      </c>
      <c r="AD3302">
        <f>IF($AC3302=1,SUMPRODUCT(--($AF$2:$AF$3501&lt;$AF3302))+1,"")</f>
        <v/>
      </c>
      <c r="AE3302">
        <f>IF($B3302="","",IF(OR($AA3302=TRUE(),$AA3302="TRUE"),0,1))</f>
        <v/>
      </c>
      <c r="AF3302">
        <f>IF($AC3302=1,IFERROR(IF(VALUE($B3302)&lt;100000000,VALUE($B3302),1000000000),IFERROR(IF(VALUE(MID($B3302,2,20))&lt;100000000,VALUE(MID($B3302,2,20)),1000000000),1000000000))+ROW()/100000,"")</f>
        <v/>
      </c>
    </row>
    <row r="3303">
      <c r="E3303" s="7" t="n"/>
      <c r="G3303" s="7" t="n"/>
      <c r="O3303" s="7">
        <f>IF($B3303="","",N3303*X3303/100)</f>
        <v/>
      </c>
      <c r="P3303" s="14" t="n"/>
      <c r="U3303" s="7" t="n"/>
      <c r="W3303" s="7">
        <f>IF($B3303="","",Z3303*AB3303/100)</f>
        <v/>
      </c>
      <c r="X3303" s="7">
        <f>IF($B3303="","",Z3303-W3303)</f>
        <v/>
      </c>
      <c r="Y3303" s="7">
        <f>IF($B3303="","",X3303-O3303)</f>
        <v/>
      </c>
      <c r="Z3303" s="7" t="n"/>
      <c r="AC3303">
        <f>IF($B3303="","",IF(COUNTIF($B$2:$B3303,$B3303)=1,1,0))</f>
        <v/>
      </c>
      <c r="AD3303">
        <f>IF($AC3303=1,SUMPRODUCT(--($AF$2:$AF$3501&lt;$AF3303))+1,"")</f>
        <v/>
      </c>
      <c r="AE3303">
        <f>IF($B3303="","",IF(OR($AA3303=TRUE(),$AA3303="TRUE"),0,1))</f>
        <v/>
      </c>
      <c r="AF3303">
        <f>IF($AC3303=1,IFERROR(IF(VALUE($B3303)&lt;100000000,VALUE($B3303),1000000000),IFERROR(IF(VALUE(MID($B3303,2,20))&lt;100000000,VALUE(MID($B3303,2,20)),1000000000),1000000000))+ROW()/100000,"")</f>
        <v/>
      </c>
    </row>
    <row r="3304">
      <c r="E3304" s="7" t="n"/>
      <c r="G3304" s="7" t="n"/>
      <c r="O3304" s="7">
        <f>IF($B3304="","",N3304*X3304/100)</f>
        <v/>
      </c>
      <c r="P3304" s="14" t="n"/>
      <c r="U3304" s="7" t="n"/>
      <c r="W3304" s="7">
        <f>IF($B3304="","",Z3304*AB3304/100)</f>
        <v/>
      </c>
      <c r="X3304" s="7">
        <f>IF($B3304="","",Z3304-W3304)</f>
        <v/>
      </c>
      <c r="Y3304" s="7">
        <f>IF($B3304="","",X3304-O3304)</f>
        <v/>
      </c>
      <c r="Z3304" s="7" t="n"/>
      <c r="AC3304">
        <f>IF($B3304="","",IF(COUNTIF($B$2:$B3304,$B3304)=1,1,0))</f>
        <v/>
      </c>
      <c r="AD3304">
        <f>IF($AC3304=1,SUMPRODUCT(--($AF$2:$AF$3501&lt;$AF3304))+1,"")</f>
        <v/>
      </c>
      <c r="AE3304">
        <f>IF($B3304="","",IF(OR($AA3304=TRUE(),$AA3304="TRUE"),0,1))</f>
        <v/>
      </c>
      <c r="AF3304">
        <f>IF($AC3304=1,IFERROR(IF(VALUE($B3304)&lt;100000000,VALUE($B3304),1000000000),IFERROR(IF(VALUE(MID($B3304,2,20))&lt;100000000,VALUE(MID($B3304,2,20)),1000000000),1000000000))+ROW()/100000,"")</f>
        <v/>
      </c>
    </row>
    <row r="3305">
      <c r="E3305" s="7" t="n"/>
      <c r="G3305" s="7" t="n"/>
      <c r="O3305" s="7">
        <f>IF($B3305="","",N3305*X3305/100)</f>
        <v/>
      </c>
      <c r="P3305" s="14" t="n"/>
      <c r="U3305" s="7" t="n"/>
      <c r="W3305" s="7">
        <f>IF($B3305="","",Z3305*AB3305/100)</f>
        <v/>
      </c>
      <c r="X3305" s="7">
        <f>IF($B3305="","",Z3305-W3305)</f>
        <v/>
      </c>
      <c r="Y3305" s="7">
        <f>IF($B3305="","",X3305-O3305)</f>
        <v/>
      </c>
      <c r="Z3305" s="7" t="n"/>
      <c r="AC3305">
        <f>IF($B3305="","",IF(COUNTIF($B$2:$B3305,$B3305)=1,1,0))</f>
        <v/>
      </c>
      <c r="AD3305">
        <f>IF($AC3305=1,SUMPRODUCT(--($AF$2:$AF$3501&lt;$AF3305))+1,"")</f>
        <v/>
      </c>
      <c r="AE3305">
        <f>IF($B3305="","",IF(OR($AA3305=TRUE(),$AA3305="TRUE"),0,1))</f>
        <v/>
      </c>
      <c r="AF3305">
        <f>IF($AC3305=1,IFERROR(IF(VALUE($B3305)&lt;100000000,VALUE($B3305),1000000000),IFERROR(IF(VALUE(MID($B3305,2,20))&lt;100000000,VALUE(MID($B3305,2,20)),1000000000),1000000000))+ROW()/100000,"")</f>
        <v/>
      </c>
    </row>
    <row r="3306">
      <c r="E3306" s="7" t="n"/>
      <c r="G3306" s="7" t="n"/>
      <c r="O3306" s="7">
        <f>IF($B3306="","",N3306*X3306/100)</f>
        <v/>
      </c>
      <c r="P3306" s="14" t="n"/>
      <c r="U3306" s="7" t="n"/>
      <c r="W3306" s="7">
        <f>IF($B3306="","",Z3306*AB3306/100)</f>
        <v/>
      </c>
      <c r="X3306" s="7">
        <f>IF($B3306="","",Z3306-W3306)</f>
        <v/>
      </c>
      <c r="Y3306" s="7">
        <f>IF($B3306="","",X3306-O3306)</f>
        <v/>
      </c>
      <c r="Z3306" s="7" t="n"/>
      <c r="AC3306">
        <f>IF($B3306="","",IF(COUNTIF($B$2:$B3306,$B3306)=1,1,0))</f>
        <v/>
      </c>
      <c r="AD3306">
        <f>IF($AC3306=1,SUMPRODUCT(--($AF$2:$AF$3501&lt;$AF3306))+1,"")</f>
        <v/>
      </c>
      <c r="AE3306">
        <f>IF($B3306="","",IF(OR($AA3306=TRUE(),$AA3306="TRUE"),0,1))</f>
        <v/>
      </c>
      <c r="AF3306">
        <f>IF($AC3306=1,IFERROR(IF(VALUE($B3306)&lt;100000000,VALUE($B3306),1000000000),IFERROR(IF(VALUE(MID($B3306,2,20))&lt;100000000,VALUE(MID($B3306,2,20)),1000000000),1000000000))+ROW()/100000,"")</f>
        <v/>
      </c>
    </row>
    <row r="3307">
      <c r="E3307" s="7" t="n"/>
      <c r="G3307" s="7" t="n"/>
      <c r="O3307" s="7">
        <f>IF($B3307="","",N3307*X3307/100)</f>
        <v/>
      </c>
      <c r="P3307" s="14" t="n"/>
      <c r="U3307" s="7" t="n"/>
      <c r="W3307" s="7">
        <f>IF($B3307="","",Z3307*AB3307/100)</f>
        <v/>
      </c>
      <c r="X3307" s="7">
        <f>IF($B3307="","",Z3307-W3307)</f>
        <v/>
      </c>
      <c r="Y3307" s="7">
        <f>IF($B3307="","",X3307-O3307)</f>
        <v/>
      </c>
      <c r="Z3307" s="7" t="n"/>
      <c r="AC3307">
        <f>IF($B3307="","",IF(COUNTIF($B$2:$B3307,$B3307)=1,1,0))</f>
        <v/>
      </c>
      <c r="AD3307">
        <f>IF($AC3307=1,SUMPRODUCT(--($AF$2:$AF$3501&lt;$AF3307))+1,"")</f>
        <v/>
      </c>
      <c r="AE3307">
        <f>IF($B3307="","",IF(OR($AA3307=TRUE(),$AA3307="TRUE"),0,1))</f>
        <v/>
      </c>
      <c r="AF3307">
        <f>IF($AC3307=1,IFERROR(IF(VALUE($B3307)&lt;100000000,VALUE($B3307),1000000000),IFERROR(IF(VALUE(MID($B3307,2,20))&lt;100000000,VALUE(MID($B3307,2,20)),1000000000),1000000000))+ROW()/100000,"")</f>
        <v/>
      </c>
    </row>
    <row r="3308">
      <c r="E3308" s="7" t="n"/>
      <c r="G3308" s="7" t="n"/>
      <c r="O3308" s="7">
        <f>IF($B3308="","",N3308*X3308/100)</f>
        <v/>
      </c>
      <c r="P3308" s="14" t="n"/>
      <c r="U3308" s="7" t="n"/>
      <c r="W3308" s="7">
        <f>IF($B3308="","",Z3308*AB3308/100)</f>
        <v/>
      </c>
      <c r="X3308" s="7">
        <f>IF($B3308="","",Z3308-W3308)</f>
        <v/>
      </c>
      <c r="Y3308" s="7">
        <f>IF($B3308="","",X3308-O3308)</f>
        <v/>
      </c>
      <c r="Z3308" s="7" t="n"/>
      <c r="AC3308">
        <f>IF($B3308="","",IF(COUNTIF($B$2:$B3308,$B3308)=1,1,0))</f>
        <v/>
      </c>
      <c r="AD3308">
        <f>IF($AC3308=1,SUMPRODUCT(--($AF$2:$AF$3501&lt;$AF3308))+1,"")</f>
        <v/>
      </c>
      <c r="AE3308">
        <f>IF($B3308="","",IF(OR($AA3308=TRUE(),$AA3308="TRUE"),0,1))</f>
        <v/>
      </c>
      <c r="AF3308">
        <f>IF($AC3308=1,IFERROR(IF(VALUE($B3308)&lt;100000000,VALUE($B3308),1000000000),IFERROR(IF(VALUE(MID($B3308,2,20))&lt;100000000,VALUE(MID($B3308,2,20)),1000000000),1000000000))+ROW()/100000,"")</f>
        <v/>
      </c>
    </row>
    <row r="3309">
      <c r="E3309" s="7" t="n"/>
      <c r="G3309" s="7" t="n"/>
      <c r="O3309" s="7">
        <f>IF($B3309="","",N3309*X3309/100)</f>
        <v/>
      </c>
      <c r="P3309" s="14" t="n"/>
      <c r="U3309" s="7" t="n"/>
      <c r="W3309" s="7">
        <f>IF($B3309="","",Z3309*AB3309/100)</f>
        <v/>
      </c>
      <c r="X3309" s="7">
        <f>IF($B3309="","",Z3309-W3309)</f>
        <v/>
      </c>
      <c r="Y3309" s="7">
        <f>IF($B3309="","",X3309-O3309)</f>
        <v/>
      </c>
      <c r="Z3309" s="7" t="n"/>
      <c r="AC3309">
        <f>IF($B3309="","",IF(COUNTIF($B$2:$B3309,$B3309)=1,1,0))</f>
        <v/>
      </c>
      <c r="AD3309">
        <f>IF($AC3309=1,SUMPRODUCT(--($AF$2:$AF$3501&lt;$AF3309))+1,"")</f>
        <v/>
      </c>
      <c r="AE3309">
        <f>IF($B3309="","",IF(OR($AA3309=TRUE(),$AA3309="TRUE"),0,1))</f>
        <v/>
      </c>
      <c r="AF3309">
        <f>IF($AC3309=1,IFERROR(IF(VALUE($B3309)&lt;100000000,VALUE($B3309),1000000000),IFERROR(IF(VALUE(MID($B3309,2,20))&lt;100000000,VALUE(MID($B3309,2,20)),1000000000),1000000000))+ROW()/100000,"")</f>
        <v/>
      </c>
    </row>
    <row r="3310">
      <c r="E3310" s="7" t="n"/>
      <c r="G3310" s="7" t="n"/>
      <c r="O3310" s="7">
        <f>IF($B3310="","",N3310*X3310/100)</f>
        <v/>
      </c>
      <c r="P3310" s="14" t="n"/>
      <c r="U3310" s="7" t="n"/>
      <c r="W3310" s="7">
        <f>IF($B3310="","",Z3310*AB3310/100)</f>
        <v/>
      </c>
      <c r="X3310" s="7">
        <f>IF($B3310="","",Z3310-W3310)</f>
        <v/>
      </c>
      <c r="Y3310" s="7">
        <f>IF($B3310="","",X3310-O3310)</f>
        <v/>
      </c>
      <c r="Z3310" s="7" t="n"/>
      <c r="AC3310">
        <f>IF($B3310="","",IF(COUNTIF($B$2:$B3310,$B3310)=1,1,0))</f>
        <v/>
      </c>
      <c r="AD3310">
        <f>IF($AC3310=1,SUMPRODUCT(--($AF$2:$AF$3501&lt;$AF3310))+1,"")</f>
        <v/>
      </c>
      <c r="AE3310">
        <f>IF($B3310="","",IF(OR($AA3310=TRUE(),$AA3310="TRUE"),0,1))</f>
        <v/>
      </c>
      <c r="AF3310">
        <f>IF($AC3310=1,IFERROR(IF(VALUE($B3310)&lt;100000000,VALUE($B3310),1000000000),IFERROR(IF(VALUE(MID($B3310,2,20))&lt;100000000,VALUE(MID($B3310,2,20)),1000000000),1000000000))+ROW()/100000,"")</f>
        <v/>
      </c>
    </row>
    <row r="3311">
      <c r="E3311" s="7" t="n"/>
      <c r="G3311" s="7" t="n"/>
      <c r="O3311" s="7">
        <f>IF($B3311="","",N3311*X3311/100)</f>
        <v/>
      </c>
      <c r="P3311" s="14" t="n"/>
      <c r="U3311" s="7" t="n"/>
      <c r="W3311" s="7">
        <f>IF($B3311="","",Z3311*AB3311/100)</f>
        <v/>
      </c>
      <c r="X3311" s="7">
        <f>IF($B3311="","",Z3311-W3311)</f>
        <v/>
      </c>
      <c r="Y3311" s="7">
        <f>IF($B3311="","",X3311-O3311)</f>
        <v/>
      </c>
      <c r="Z3311" s="7" t="n"/>
      <c r="AC3311">
        <f>IF($B3311="","",IF(COUNTIF($B$2:$B3311,$B3311)=1,1,0))</f>
        <v/>
      </c>
      <c r="AD3311">
        <f>IF($AC3311=1,SUMPRODUCT(--($AF$2:$AF$3501&lt;$AF3311))+1,"")</f>
        <v/>
      </c>
      <c r="AE3311">
        <f>IF($B3311="","",IF(OR($AA3311=TRUE(),$AA3311="TRUE"),0,1))</f>
        <v/>
      </c>
      <c r="AF3311">
        <f>IF($AC3311=1,IFERROR(IF(VALUE($B3311)&lt;100000000,VALUE($B3311),1000000000),IFERROR(IF(VALUE(MID($B3311,2,20))&lt;100000000,VALUE(MID($B3311,2,20)),1000000000),1000000000))+ROW()/100000,"")</f>
        <v/>
      </c>
    </row>
    <row r="3312">
      <c r="E3312" s="7" t="n"/>
      <c r="G3312" s="7" t="n"/>
      <c r="O3312" s="7">
        <f>IF($B3312="","",N3312*X3312/100)</f>
        <v/>
      </c>
      <c r="P3312" s="14" t="n"/>
      <c r="U3312" s="7" t="n"/>
      <c r="W3312" s="7">
        <f>IF($B3312="","",Z3312*AB3312/100)</f>
        <v/>
      </c>
      <c r="X3312" s="7">
        <f>IF($B3312="","",Z3312-W3312)</f>
        <v/>
      </c>
      <c r="Y3312" s="7">
        <f>IF($B3312="","",X3312-O3312)</f>
        <v/>
      </c>
      <c r="Z3312" s="7" t="n"/>
      <c r="AC3312">
        <f>IF($B3312="","",IF(COUNTIF($B$2:$B3312,$B3312)=1,1,0))</f>
        <v/>
      </c>
      <c r="AD3312">
        <f>IF($AC3312=1,SUMPRODUCT(--($AF$2:$AF$3501&lt;$AF3312))+1,"")</f>
        <v/>
      </c>
      <c r="AE3312">
        <f>IF($B3312="","",IF(OR($AA3312=TRUE(),$AA3312="TRUE"),0,1))</f>
        <v/>
      </c>
      <c r="AF3312">
        <f>IF($AC3312=1,IFERROR(IF(VALUE($B3312)&lt;100000000,VALUE($B3312),1000000000),IFERROR(IF(VALUE(MID($B3312,2,20))&lt;100000000,VALUE(MID($B3312,2,20)),1000000000),1000000000))+ROW()/100000,"")</f>
        <v/>
      </c>
    </row>
    <row r="3313">
      <c r="E3313" s="7" t="n"/>
      <c r="G3313" s="7" t="n"/>
      <c r="O3313" s="7">
        <f>IF($B3313="","",N3313*X3313/100)</f>
        <v/>
      </c>
      <c r="P3313" s="14" t="n"/>
      <c r="U3313" s="7" t="n"/>
      <c r="W3313" s="7">
        <f>IF($B3313="","",Z3313*AB3313/100)</f>
        <v/>
      </c>
      <c r="X3313" s="7">
        <f>IF($B3313="","",Z3313-W3313)</f>
        <v/>
      </c>
      <c r="Y3313" s="7">
        <f>IF($B3313="","",X3313-O3313)</f>
        <v/>
      </c>
      <c r="Z3313" s="7" t="n"/>
      <c r="AC3313">
        <f>IF($B3313="","",IF(COUNTIF($B$2:$B3313,$B3313)=1,1,0))</f>
        <v/>
      </c>
      <c r="AD3313">
        <f>IF($AC3313=1,SUMPRODUCT(--($AF$2:$AF$3501&lt;$AF3313))+1,"")</f>
        <v/>
      </c>
      <c r="AE3313">
        <f>IF($B3313="","",IF(OR($AA3313=TRUE(),$AA3313="TRUE"),0,1))</f>
        <v/>
      </c>
      <c r="AF3313">
        <f>IF($AC3313=1,IFERROR(IF(VALUE($B3313)&lt;100000000,VALUE($B3313),1000000000),IFERROR(IF(VALUE(MID($B3313,2,20))&lt;100000000,VALUE(MID($B3313,2,20)),1000000000),1000000000))+ROW()/100000,"")</f>
        <v/>
      </c>
    </row>
    <row r="3314">
      <c r="E3314" s="7" t="n"/>
      <c r="G3314" s="7" t="n"/>
      <c r="O3314" s="7">
        <f>IF($B3314="","",N3314*X3314/100)</f>
        <v/>
      </c>
      <c r="P3314" s="14" t="n"/>
      <c r="U3314" s="7" t="n"/>
      <c r="W3314" s="7">
        <f>IF($B3314="","",Z3314*AB3314/100)</f>
        <v/>
      </c>
      <c r="X3314" s="7">
        <f>IF($B3314="","",Z3314-W3314)</f>
        <v/>
      </c>
      <c r="Y3314" s="7">
        <f>IF($B3314="","",X3314-O3314)</f>
        <v/>
      </c>
      <c r="Z3314" s="7" t="n"/>
      <c r="AC3314">
        <f>IF($B3314="","",IF(COUNTIF($B$2:$B3314,$B3314)=1,1,0))</f>
        <v/>
      </c>
      <c r="AD3314">
        <f>IF($AC3314=1,SUMPRODUCT(--($AF$2:$AF$3501&lt;$AF3314))+1,"")</f>
        <v/>
      </c>
      <c r="AE3314">
        <f>IF($B3314="","",IF(OR($AA3314=TRUE(),$AA3314="TRUE"),0,1))</f>
        <v/>
      </c>
      <c r="AF3314">
        <f>IF($AC3314=1,IFERROR(IF(VALUE($B3314)&lt;100000000,VALUE($B3314),1000000000),IFERROR(IF(VALUE(MID($B3314,2,20))&lt;100000000,VALUE(MID($B3314,2,20)),1000000000),1000000000))+ROW()/100000,"")</f>
        <v/>
      </c>
    </row>
    <row r="3315">
      <c r="E3315" s="7" t="n"/>
      <c r="G3315" s="7" t="n"/>
      <c r="O3315" s="7">
        <f>IF($B3315="","",N3315*X3315/100)</f>
        <v/>
      </c>
      <c r="P3315" s="14" t="n"/>
      <c r="U3315" s="7" t="n"/>
      <c r="W3315" s="7">
        <f>IF($B3315="","",Z3315*AB3315/100)</f>
        <v/>
      </c>
      <c r="X3315" s="7">
        <f>IF($B3315="","",Z3315-W3315)</f>
        <v/>
      </c>
      <c r="Y3315" s="7">
        <f>IF($B3315="","",X3315-O3315)</f>
        <v/>
      </c>
      <c r="Z3315" s="7" t="n"/>
      <c r="AC3315">
        <f>IF($B3315="","",IF(COUNTIF($B$2:$B3315,$B3315)=1,1,0))</f>
        <v/>
      </c>
      <c r="AD3315">
        <f>IF($AC3315=1,SUMPRODUCT(--($AF$2:$AF$3501&lt;$AF3315))+1,"")</f>
        <v/>
      </c>
      <c r="AE3315">
        <f>IF($B3315="","",IF(OR($AA3315=TRUE(),$AA3315="TRUE"),0,1))</f>
        <v/>
      </c>
      <c r="AF3315">
        <f>IF($AC3315=1,IFERROR(IF(VALUE($B3315)&lt;100000000,VALUE($B3315),1000000000),IFERROR(IF(VALUE(MID($B3315,2,20))&lt;100000000,VALUE(MID($B3315,2,20)),1000000000),1000000000))+ROW()/100000,"")</f>
        <v/>
      </c>
    </row>
    <row r="3316">
      <c r="E3316" s="7" t="n"/>
      <c r="G3316" s="7" t="n"/>
      <c r="O3316" s="7">
        <f>IF($B3316="","",N3316*X3316/100)</f>
        <v/>
      </c>
      <c r="P3316" s="14" t="n"/>
      <c r="U3316" s="7" t="n"/>
      <c r="W3316" s="7">
        <f>IF($B3316="","",Z3316*AB3316/100)</f>
        <v/>
      </c>
      <c r="X3316" s="7">
        <f>IF($B3316="","",Z3316-W3316)</f>
        <v/>
      </c>
      <c r="Y3316" s="7">
        <f>IF($B3316="","",X3316-O3316)</f>
        <v/>
      </c>
      <c r="Z3316" s="7" t="n"/>
      <c r="AC3316">
        <f>IF($B3316="","",IF(COUNTIF($B$2:$B3316,$B3316)=1,1,0))</f>
        <v/>
      </c>
      <c r="AD3316">
        <f>IF($AC3316=1,SUMPRODUCT(--($AF$2:$AF$3501&lt;$AF3316))+1,"")</f>
        <v/>
      </c>
      <c r="AE3316">
        <f>IF($B3316="","",IF(OR($AA3316=TRUE(),$AA3316="TRUE"),0,1))</f>
        <v/>
      </c>
      <c r="AF3316">
        <f>IF($AC3316=1,IFERROR(IF(VALUE($B3316)&lt;100000000,VALUE($B3316),1000000000),IFERROR(IF(VALUE(MID($B3316,2,20))&lt;100000000,VALUE(MID($B3316,2,20)),1000000000),1000000000))+ROW()/100000,"")</f>
        <v/>
      </c>
    </row>
    <row r="3317">
      <c r="E3317" s="7" t="n"/>
      <c r="G3317" s="7" t="n"/>
      <c r="O3317" s="7">
        <f>IF($B3317="","",N3317*X3317/100)</f>
        <v/>
      </c>
      <c r="P3317" s="14" t="n"/>
      <c r="U3317" s="7" t="n"/>
      <c r="W3317" s="7">
        <f>IF($B3317="","",Z3317*AB3317/100)</f>
        <v/>
      </c>
      <c r="X3317" s="7">
        <f>IF($B3317="","",Z3317-W3317)</f>
        <v/>
      </c>
      <c r="Y3317" s="7">
        <f>IF($B3317="","",X3317-O3317)</f>
        <v/>
      </c>
      <c r="Z3317" s="7" t="n"/>
      <c r="AC3317">
        <f>IF($B3317="","",IF(COUNTIF($B$2:$B3317,$B3317)=1,1,0))</f>
        <v/>
      </c>
      <c r="AD3317">
        <f>IF($AC3317=1,SUMPRODUCT(--($AF$2:$AF$3501&lt;$AF3317))+1,"")</f>
        <v/>
      </c>
      <c r="AE3317">
        <f>IF($B3317="","",IF(OR($AA3317=TRUE(),$AA3317="TRUE"),0,1))</f>
        <v/>
      </c>
      <c r="AF3317">
        <f>IF($AC3317=1,IFERROR(IF(VALUE($B3317)&lt;100000000,VALUE($B3317),1000000000),IFERROR(IF(VALUE(MID($B3317,2,20))&lt;100000000,VALUE(MID($B3317,2,20)),1000000000),1000000000))+ROW()/100000,"")</f>
        <v/>
      </c>
    </row>
    <row r="3318">
      <c r="E3318" s="7" t="n"/>
      <c r="G3318" s="7" t="n"/>
      <c r="O3318" s="7">
        <f>IF($B3318="","",N3318*X3318/100)</f>
        <v/>
      </c>
      <c r="P3318" s="14" t="n"/>
      <c r="U3318" s="7" t="n"/>
      <c r="W3318" s="7">
        <f>IF($B3318="","",Z3318*AB3318/100)</f>
        <v/>
      </c>
      <c r="X3318" s="7">
        <f>IF($B3318="","",Z3318-W3318)</f>
        <v/>
      </c>
      <c r="Y3318" s="7">
        <f>IF($B3318="","",X3318-O3318)</f>
        <v/>
      </c>
      <c r="Z3318" s="7" t="n"/>
      <c r="AC3318">
        <f>IF($B3318="","",IF(COUNTIF($B$2:$B3318,$B3318)=1,1,0))</f>
        <v/>
      </c>
      <c r="AD3318">
        <f>IF($AC3318=1,SUMPRODUCT(--($AF$2:$AF$3501&lt;$AF3318))+1,"")</f>
        <v/>
      </c>
      <c r="AE3318">
        <f>IF($B3318="","",IF(OR($AA3318=TRUE(),$AA3318="TRUE"),0,1))</f>
        <v/>
      </c>
      <c r="AF3318">
        <f>IF($AC3318=1,IFERROR(IF(VALUE($B3318)&lt;100000000,VALUE($B3318),1000000000),IFERROR(IF(VALUE(MID($B3318,2,20))&lt;100000000,VALUE(MID($B3318,2,20)),1000000000),1000000000))+ROW()/100000,"")</f>
        <v/>
      </c>
    </row>
    <row r="3319">
      <c r="E3319" s="7" t="n"/>
      <c r="G3319" s="7" t="n"/>
      <c r="O3319" s="7">
        <f>IF($B3319="","",N3319*X3319/100)</f>
        <v/>
      </c>
      <c r="P3319" s="14" t="n"/>
      <c r="U3319" s="7" t="n"/>
      <c r="W3319" s="7">
        <f>IF($B3319="","",Z3319*AB3319/100)</f>
        <v/>
      </c>
      <c r="X3319" s="7">
        <f>IF($B3319="","",Z3319-W3319)</f>
        <v/>
      </c>
      <c r="Y3319" s="7">
        <f>IF($B3319="","",X3319-O3319)</f>
        <v/>
      </c>
      <c r="Z3319" s="7" t="n"/>
      <c r="AC3319">
        <f>IF($B3319="","",IF(COUNTIF($B$2:$B3319,$B3319)=1,1,0))</f>
        <v/>
      </c>
      <c r="AD3319">
        <f>IF($AC3319=1,SUMPRODUCT(--($AF$2:$AF$3501&lt;$AF3319))+1,"")</f>
        <v/>
      </c>
      <c r="AE3319">
        <f>IF($B3319="","",IF(OR($AA3319=TRUE(),$AA3319="TRUE"),0,1))</f>
        <v/>
      </c>
      <c r="AF3319">
        <f>IF($AC3319=1,IFERROR(IF(VALUE($B3319)&lt;100000000,VALUE($B3319),1000000000),IFERROR(IF(VALUE(MID($B3319,2,20))&lt;100000000,VALUE(MID($B3319,2,20)),1000000000),1000000000))+ROW()/100000,"")</f>
        <v/>
      </c>
    </row>
    <row r="3320">
      <c r="E3320" s="7" t="n"/>
      <c r="G3320" s="7" t="n"/>
      <c r="O3320" s="7">
        <f>IF($B3320="","",N3320*X3320/100)</f>
        <v/>
      </c>
      <c r="P3320" s="14" t="n"/>
      <c r="U3320" s="7" t="n"/>
      <c r="W3320" s="7">
        <f>IF($B3320="","",Z3320*AB3320/100)</f>
        <v/>
      </c>
      <c r="X3320" s="7">
        <f>IF($B3320="","",Z3320-W3320)</f>
        <v/>
      </c>
      <c r="Y3320" s="7">
        <f>IF($B3320="","",X3320-O3320)</f>
        <v/>
      </c>
      <c r="Z3320" s="7" t="n"/>
      <c r="AC3320">
        <f>IF($B3320="","",IF(COUNTIF($B$2:$B3320,$B3320)=1,1,0))</f>
        <v/>
      </c>
      <c r="AD3320">
        <f>IF($AC3320=1,SUMPRODUCT(--($AF$2:$AF$3501&lt;$AF3320))+1,"")</f>
        <v/>
      </c>
      <c r="AE3320">
        <f>IF($B3320="","",IF(OR($AA3320=TRUE(),$AA3320="TRUE"),0,1))</f>
        <v/>
      </c>
      <c r="AF3320">
        <f>IF($AC3320=1,IFERROR(IF(VALUE($B3320)&lt;100000000,VALUE($B3320),1000000000),IFERROR(IF(VALUE(MID($B3320,2,20))&lt;100000000,VALUE(MID($B3320,2,20)),1000000000),1000000000))+ROW()/100000,"")</f>
        <v/>
      </c>
    </row>
    <row r="3321">
      <c r="E3321" s="7" t="n"/>
      <c r="G3321" s="7" t="n"/>
      <c r="O3321" s="7">
        <f>IF($B3321="","",N3321*X3321/100)</f>
        <v/>
      </c>
      <c r="P3321" s="14" t="n"/>
      <c r="U3321" s="7" t="n"/>
      <c r="W3321" s="7">
        <f>IF($B3321="","",Z3321*AB3321/100)</f>
        <v/>
      </c>
      <c r="X3321" s="7">
        <f>IF($B3321="","",Z3321-W3321)</f>
        <v/>
      </c>
      <c r="Y3321" s="7">
        <f>IF($B3321="","",X3321-O3321)</f>
        <v/>
      </c>
      <c r="Z3321" s="7" t="n"/>
      <c r="AC3321">
        <f>IF($B3321="","",IF(COUNTIF($B$2:$B3321,$B3321)=1,1,0))</f>
        <v/>
      </c>
      <c r="AD3321">
        <f>IF($AC3321=1,SUMPRODUCT(--($AF$2:$AF$3501&lt;$AF3321))+1,"")</f>
        <v/>
      </c>
      <c r="AE3321">
        <f>IF($B3321="","",IF(OR($AA3321=TRUE(),$AA3321="TRUE"),0,1))</f>
        <v/>
      </c>
      <c r="AF3321">
        <f>IF($AC3321=1,IFERROR(IF(VALUE($B3321)&lt;100000000,VALUE($B3321),1000000000),IFERROR(IF(VALUE(MID($B3321,2,20))&lt;100000000,VALUE(MID($B3321,2,20)),1000000000),1000000000))+ROW()/100000,"")</f>
        <v/>
      </c>
    </row>
    <row r="3322">
      <c r="E3322" s="7" t="n"/>
      <c r="G3322" s="7" t="n"/>
      <c r="O3322" s="7">
        <f>IF($B3322="","",N3322*X3322/100)</f>
        <v/>
      </c>
      <c r="P3322" s="14" t="n"/>
      <c r="U3322" s="7" t="n"/>
      <c r="W3322" s="7">
        <f>IF($B3322="","",Z3322*AB3322/100)</f>
        <v/>
      </c>
      <c r="X3322" s="7">
        <f>IF($B3322="","",Z3322-W3322)</f>
        <v/>
      </c>
      <c r="Y3322" s="7">
        <f>IF($B3322="","",X3322-O3322)</f>
        <v/>
      </c>
      <c r="Z3322" s="7" t="n"/>
      <c r="AC3322">
        <f>IF($B3322="","",IF(COUNTIF($B$2:$B3322,$B3322)=1,1,0))</f>
        <v/>
      </c>
      <c r="AD3322">
        <f>IF($AC3322=1,SUMPRODUCT(--($AF$2:$AF$3501&lt;$AF3322))+1,"")</f>
        <v/>
      </c>
      <c r="AE3322">
        <f>IF($B3322="","",IF(OR($AA3322=TRUE(),$AA3322="TRUE"),0,1))</f>
        <v/>
      </c>
      <c r="AF3322">
        <f>IF($AC3322=1,IFERROR(IF(VALUE($B3322)&lt;100000000,VALUE($B3322),1000000000),IFERROR(IF(VALUE(MID($B3322,2,20))&lt;100000000,VALUE(MID($B3322,2,20)),1000000000),1000000000))+ROW()/100000,"")</f>
        <v/>
      </c>
    </row>
    <row r="3323">
      <c r="E3323" s="7" t="n"/>
      <c r="G3323" s="7" t="n"/>
      <c r="O3323" s="7">
        <f>IF($B3323="","",N3323*X3323/100)</f>
        <v/>
      </c>
      <c r="P3323" s="14" t="n"/>
      <c r="U3323" s="7" t="n"/>
      <c r="W3323" s="7">
        <f>IF($B3323="","",Z3323*AB3323/100)</f>
        <v/>
      </c>
      <c r="X3323" s="7">
        <f>IF($B3323="","",Z3323-W3323)</f>
        <v/>
      </c>
      <c r="Y3323" s="7">
        <f>IF($B3323="","",X3323-O3323)</f>
        <v/>
      </c>
      <c r="Z3323" s="7" t="n"/>
      <c r="AC3323">
        <f>IF($B3323="","",IF(COUNTIF($B$2:$B3323,$B3323)=1,1,0))</f>
        <v/>
      </c>
      <c r="AD3323">
        <f>IF($AC3323=1,SUMPRODUCT(--($AF$2:$AF$3501&lt;$AF3323))+1,"")</f>
        <v/>
      </c>
      <c r="AE3323">
        <f>IF($B3323="","",IF(OR($AA3323=TRUE(),$AA3323="TRUE"),0,1))</f>
        <v/>
      </c>
      <c r="AF3323">
        <f>IF($AC3323=1,IFERROR(IF(VALUE($B3323)&lt;100000000,VALUE($B3323),1000000000),IFERROR(IF(VALUE(MID($B3323,2,20))&lt;100000000,VALUE(MID($B3323,2,20)),1000000000),1000000000))+ROW()/100000,"")</f>
        <v/>
      </c>
    </row>
    <row r="3324">
      <c r="E3324" s="7" t="n"/>
      <c r="G3324" s="7" t="n"/>
      <c r="O3324" s="7">
        <f>IF($B3324="","",N3324*X3324/100)</f>
        <v/>
      </c>
      <c r="P3324" s="14" t="n"/>
      <c r="U3324" s="7" t="n"/>
      <c r="W3324" s="7">
        <f>IF($B3324="","",Z3324*AB3324/100)</f>
        <v/>
      </c>
      <c r="X3324" s="7">
        <f>IF($B3324="","",Z3324-W3324)</f>
        <v/>
      </c>
      <c r="Y3324" s="7">
        <f>IF($B3324="","",X3324-O3324)</f>
        <v/>
      </c>
      <c r="Z3324" s="7" t="n"/>
      <c r="AC3324">
        <f>IF($B3324="","",IF(COUNTIF($B$2:$B3324,$B3324)=1,1,0))</f>
        <v/>
      </c>
      <c r="AD3324">
        <f>IF($AC3324=1,SUMPRODUCT(--($AF$2:$AF$3501&lt;$AF3324))+1,"")</f>
        <v/>
      </c>
      <c r="AE3324">
        <f>IF($B3324="","",IF(OR($AA3324=TRUE(),$AA3324="TRUE"),0,1))</f>
        <v/>
      </c>
      <c r="AF3324">
        <f>IF($AC3324=1,IFERROR(IF(VALUE($B3324)&lt;100000000,VALUE($B3324),1000000000),IFERROR(IF(VALUE(MID($B3324,2,20))&lt;100000000,VALUE(MID($B3324,2,20)),1000000000),1000000000))+ROW()/100000,"")</f>
        <v/>
      </c>
    </row>
    <row r="3325">
      <c r="E3325" s="7" t="n"/>
      <c r="G3325" s="7" t="n"/>
      <c r="O3325" s="7">
        <f>IF($B3325="","",N3325*X3325/100)</f>
        <v/>
      </c>
      <c r="P3325" s="14" t="n"/>
      <c r="U3325" s="7" t="n"/>
      <c r="W3325" s="7">
        <f>IF($B3325="","",Z3325*AB3325/100)</f>
        <v/>
      </c>
      <c r="X3325" s="7">
        <f>IF($B3325="","",Z3325-W3325)</f>
        <v/>
      </c>
      <c r="Y3325" s="7">
        <f>IF($B3325="","",X3325-O3325)</f>
        <v/>
      </c>
      <c r="Z3325" s="7" t="n"/>
      <c r="AC3325">
        <f>IF($B3325="","",IF(COUNTIF($B$2:$B3325,$B3325)=1,1,0))</f>
        <v/>
      </c>
      <c r="AD3325">
        <f>IF($AC3325=1,SUMPRODUCT(--($AF$2:$AF$3501&lt;$AF3325))+1,"")</f>
        <v/>
      </c>
      <c r="AE3325">
        <f>IF($B3325="","",IF(OR($AA3325=TRUE(),$AA3325="TRUE"),0,1))</f>
        <v/>
      </c>
      <c r="AF3325">
        <f>IF($AC3325=1,IFERROR(IF(VALUE($B3325)&lt;100000000,VALUE($B3325),1000000000),IFERROR(IF(VALUE(MID($B3325,2,20))&lt;100000000,VALUE(MID($B3325,2,20)),1000000000),1000000000))+ROW()/100000,"")</f>
        <v/>
      </c>
    </row>
    <row r="3326">
      <c r="E3326" s="7" t="n"/>
      <c r="G3326" s="7" t="n"/>
      <c r="O3326" s="7">
        <f>IF($B3326="","",N3326*X3326/100)</f>
        <v/>
      </c>
      <c r="P3326" s="14" t="n"/>
      <c r="U3326" s="7" t="n"/>
      <c r="W3326" s="7">
        <f>IF($B3326="","",Z3326*AB3326/100)</f>
        <v/>
      </c>
      <c r="X3326" s="7">
        <f>IF($B3326="","",Z3326-W3326)</f>
        <v/>
      </c>
      <c r="Y3326" s="7">
        <f>IF($B3326="","",X3326-O3326)</f>
        <v/>
      </c>
      <c r="Z3326" s="7" t="n"/>
      <c r="AC3326">
        <f>IF($B3326="","",IF(COUNTIF($B$2:$B3326,$B3326)=1,1,0))</f>
        <v/>
      </c>
      <c r="AD3326">
        <f>IF($AC3326=1,SUMPRODUCT(--($AF$2:$AF$3501&lt;$AF3326))+1,"")</f>
        <v/>
      </c>
      <c r="AE3326">
        <f>IF($B3326="","",IF(OR($AA3326=TRUE(),$AA3326="TRUE"),0,1))</f>
        <v/>
      </c>
      <c r="AF3326">
        <f>IF($AC3326=1,IFERROR(IF(VALUE($B3326)&lt;100000000,VALUE($B3326),1000000000),IFERROR(IF(VALUE(MID($B3326,2,20))&lt;100000000,VALUE(MID($B3326,2,20)),1000000000),1000000000))+ROW()/100000,"")</f>
        <v/>
      </c>
    </row>
    <row r="3327">
      <c r="E3327" s="7" t="n"/>
      <c r="G3327" s="7" t="n"/>
      <c r="O3327" s="7">
        <f>IF($B3327="","",N3327*X3327/100)</f>
        <v/>
      </c>
      <c r="P3327" s="14" t="n"/>
      <c r="U3327" s="7" t="n"/>
      <c r="W3327" s="7">
        <f>IF($B3327="","",Z3327*AB3327/100)</f>
        <v/>
      </c>
      <c r="X3327" s="7">
        <f>IF($B3327="","",Z3327-W3327)</f>
        <v/>
      </c>
      <c r="Y3327" s="7">
        <f>IF($B3327="","",X3327-O3327)</f>
        <v/>
      </c>
      <c r="Z3327" s="7" t="n"/>
      <c r="AC3327">
        <f>IF($B3327="","",IF(COUNTIF($B$2:$B3327,$B3327)=1,1,0))</f>
        <v/>
      </c>
      <c r="AD3327">
        <f>IF($AC3327=1,SUMPRODUCT(--($AF$2:$AF$3501&lt;$AF3327))+1,"")</f>
        <v/>
      </c>
      <c r="AE3327">
        <f>IF($B3327="","",IF(OR($AA3327=TRUE(),$AA3327="TRUE"),0,1))</f>
        <v/>
      </c>
      <c r="AF3327">
        <f>IF($AC3327=1,IFERROR(IF(VALUE($B3327)&lt;100000000,VALUE($B3327),1000000000),IFERROR(IF(VALUE(MID($B3327,2,20))&lt;100000000,VALUE(MID($B3327,2,20)),1000000000),1000000000))+ROW()/100000,"")</f>
        <v/>
      </c>
    </row>
    <row r="3328">
      <c r="E3328" s="7" t="n"/>
      <c r="G3328" s="7" t="n"/>
      <c r="O3328" s="7">
        <f>IF($B3328="","",N3328*X3328/100)</f>
        <v/>
      </c>
      <c r="P3328" s="14" t="n"/>
      <c r="U3328" s="7" t="n"/>
      <c r="W3328" s="7">
        <f>IF($B3328="","",Z3328*AB3328/100)</f>
        <v/>
      </c>
      <c r="X3328" s="7">
        <f>IF($B3328="","",Z3328-W3328)</f>
        <v/>
      </c>
      <c r="Y3328" s="7">
        <f>IF($B3328="","",X3328-O3328)</f>
        <v/>
      </c>
      <c r="Z3328" s="7" t="n"/>
      <c r="AC3328">
        <f>IF($B3328="","",IF(COUNTIF($B$2:$B3328,$B3328)=1,1,0))</f>
        <v/>
      </c>
      <c r="AD3328">
        <f>IF($AC3328=1,SUMPRODUCT(--($AF$2:$AF$3501&lt;$AF3328))+1,"")</f>
        <v/>
      </c>
      <c r="AE3328">
        <f>IF($B3328="","",IF(OR($AA3328=TRUE(),$AA3328="TRUE"),0,1))</f>
        <v/>
      </c>
      <c r="AF3328">
        <f>IF($AC3328=1,IFERROR(IF(VALUE($B3328)&lt;100000000,VALUE($B3328),1000000000),IFERROR(IF(VALUE(MID($B3328,2,20))&lt;100000000,VALUE(MID($B3328,2,20)),1000000000),1000000000))+ROW()/100000,"")</f>
        <v/>
      </c>
    </row>
    <row r="3329">
      <c r="E3329" s="7" t="n"/>
      <c r="G3329" s="7" t="n"/>
      <c r="O3329" s="7">
        <f>IF($B3329="","",N3329*X3329/100)</f>
        <v/>
      </c>
      <c r="P3329" s="14" t="n"/>
      <c r="U3329" s="7" t="n"/>
      <c r="W3329" s="7">
        <f>IF($B3329="","",Z3329*AB3329/100)</f>
        <v/>
      </c>
      <c r="X3329" s="7">
        <f>IF($B3329="","",Z3329-W3329)</f>
        <v/>
      </c>
      <c r="Y3329" s="7">
        <f>IF($B3329="","",X3329-O3329)</f>
        <v/>
      </c>
      <c r="Z3329" s="7" t="n"/>
      <c r="AC3329">
        <f>IF($B3329="","",IF(COUNTIF($B$2:$B3329,$B3329)=1,1,0))</f>
        <v/>
      </c>
      <c r="AD3329">
        <f>IF($AC3329=1,SUMPRODUCT(--($AF$2:$AF$3501&lt;$AF3329))+1,"")</f>
        <v/>
      </c>
      <c r="AE3329">
        <f>IF($B3329="","",IF(OR($AA3329=TRUE(),$AA3329="TRUE"),0,1))</f>
        <v/>
      </c>
      <c r="AF3329">
        <f>IF($AC3329=1,IFERROR(IF(VALUE($B3329)&lt;100000000,VALUE($B3329),1000000000),IFERROR(IF(VALUE(MID($B3329,2,20))&lt;100000000,VALUE(MID($B3329,2,20)),1000000000),1000000000))+ROW()/100000,"")</f>
        <v/>
      </c>
    </row>
    <row r="3330">
      <c r="E3330" s="7" t="n"/>
      <c r="G3330" s="7" t="n"/>
      <c r="O3330" s="7">
        <f>IF($B3330="","",N3330*X3330/100)</f>
        <v/>
      </c>
      <c r="P3330" s="14" t="n"/>
      <c r="U3330" s="7" t="n"/>
      <c r="W3330" s="7">
        <f>IF($B3330="","",Z3330*AB3330/100)</f>
        <v/>
      </c>
      <c r="X3330" s="7">
        <f>IF($B3330="","",Z3330-W3330)</f>
        <v/>
      </c>
      <c r="Y3330" s="7">
        <f>IF($B3330="","",X3330-O3330)</f>
        <v/>
      </c>
      <c r="Z3330" s="7" t="n"/>
      <c r="AC3330">
        <f>IF($B3330="","",IF(COUNTIF($B$2:$B3330,$B3330)=1,1,0))</f>
        <v/>
      </c>
      <c r="AD3330">
        <f>IF($AC3330=1,SUMPRODUCT(--($AF$2:$AF$3501&lt;$AF3330))+1,"")</f>
        <v/>
      </c>
      <c r="AE3330">
        <f>IF($B3330="","",IF(OR($AA3330=TRUE(),$AA3330="TRUE"),0,1))</f>
        <v/>
      </c>
      <c r="AF3330">
        <f>IF($AC3330=1,IFERROR(IF(VALUE($B3330)&lt;100000000,VALUE($B3330),1000000000),IFERROR(IF(VALUE(MID($B3330,2,20))&lt;100000000,VALUE(MID($B3330,2,20)),1000000000),1000000000))+ROW()/100000,"")</f>
        <v/>
      </c>
    </row>
    <row r="3331">
      <c r="E3331" s="7" t="n"/>
      <c r="G3331" s="7" t="n"/>
      <c r="O3331" s="7">
        <f>IF($B3331="","",N3331*X3331/100)</f>
        <v/>
      </c>
      <c r="P3331" s="14" t="n"/>
      <c r="U3331" s="7" t="n"/>
      <c r="W3331" s="7">
        <f>IF($B3331="","",Z3331*AB3331/100)</f>
        <v/>
      </c>
      <c r="X3331" s="7">
        <f>IF($B3331="","",Z3331-W3331)</f>
        <v/>
      </c>
      <c r="Y3331" s="7">
        <f>IF($B3331="","",X3331-O3331)</f>
        <v/>
      </c>
      <c r="Z3331" s="7" t="n"/>
      <c r="AC3331">
        <f>IF($B3331="","",IF(COUNTIF($B$2:$B3331,$B3331)=1,1,0))</f>
        <v/>
      </c>
      <c r="AD3331">
        <f>IF($AC3331=1,SUMPRODUCT(--($AF$2:$AF$3501&lt;$AF3331))+1,"")</f>
        <v/>
      </c>
      <c r="AE3331">
        <f>IF($B3331="","",IF(OR($AA3331=TRUE(),$AA3331="TRUE"),0,1))</f>
        <v/>
      </c>
      <c r="AF3331">
        <f>IF($AC3331=1,IFERROR(IF(VALUE($B3331)&lt;100000000,VALUE($B3331),1000000000),IFERROR(IF(VALUE(MID($B3331,2,20))&lt;100000000,VALUE(MID($B3331,2,20)),1000000000),1000000000))+ROW()/100000,"")</f>
        <v/>
      </c>
    </row>
    <row r="3332">
      <c r="E3332" s="7" t="n"/>
      <c r="G3332" s="7" t="n"/>
      <c r="O3332" s="7">
        <f>IF($B3332="","",N3332*X3332/100)</f>
        <v/>
      </c>
      <c r="P3332" s="14" t="n"/>
      <c r="U3332" s="7" t="n"/>
      <c r="W3332" s="7">
        <f>IF($B3332="","",Z3332*AB3332/100)</f>
        <v/>
      </c>
      <c r="X3332" s="7">
        <f>IF($B3332="","",Z3332-W3332)</f>
        <v/>
      </c>
      <c r="Y3332" s="7">
        <f>IF($B3332="","",X3332-O3332)</f>
        <v/>
      </c>
      <c r="Z3332" s="7" t="n"/>
      <c r="AC3332">
        <f>IF($B3332="","",IF(COUNTIF($B$2:$B3332,$B3332)=1,1,0))</f>
        <v/>
      </c>
      <c r="AD3332">
        <f>IF($AC3332=1,SUMPRODUCT(--($AF$2:$AF$3501&lt;$AF3332))+1,"")</f>
        <v/>
      </c>
      <c r="AE3332">
        <f>IF($B3332="","",IF(OR($AA3332=TRUE(),$AA3332="TRUE"),0,1))</f>
        <v/>
      </c>
      <c r="AF3332">
        <f>IF($AC3332=1,IFERROR(IF(VALUE($B3332)&lt;100000000,VALUE($B3332),1000000000),IFERROR(IF(VALUE(MID($B3332,2,20))&lt;100000000,VALUE(MID($B3332,2,20)),1000000000),1000000000))+ROW()/100000,"")</f>
        <v/>
      </c>
    </row>
    <row r="3333">
      <c r="E3333" s="7" t="n"/>
      <c r="G3333" s="7" t="n"/>
      <c r="O3333" s="7">
        <f>IF($B3333="","",N3333*X3333/100)</f>
        <v/>
      </c>
      <c r="P3333" s="14" t="n"/>
      <c r="U3333" s="7" t="n"/>
      <c r="W3333" s="7">
        <f>IF($B3333="","",Z3333*AB3333/100)</f>
        <v/>
      </c>
      <c r="X3333" s="7">
        <f>IF($B3333="","",Z3333-W3333)</f>
        <v/>
      </c>
      <c r="Y3333" s="7">
        <f>IF($B3333="","",X3333-O3333)</f>
        <v/>
      </c>
      <c r="Z3333" s="7" t="n"/>
      <c r="AC3333">
        <f>IF($B3333="","",IF(COUNTIF($B$2:$B3333,$B3333)=1,1,0))</f>
        <v/>
      </c>
      <c r="AD3333">
        <f>IF($AC3333=1,SUMPRODUCT(--($AF$2:$AF$3501&lt;$AF3333))+1,"")</f>
        <v/>
      </c>
      <c r="AE3333">
        <f>IF($B3333="","",IF(OR($AA3333=TRUE(),$AA3333="TRUE"),0,1))</f>
        <v/>
      </c>
      <c r="AF3333">
        <f>IF($AC3333=1,IFERROR(IF(VALUE($B3333)&lt;100000000,VALUE($B3333),1000000000),IFERROR(IF(VALUE(MID($B3333,2,20))&lt;100000000,VALUE(MID($B3333,2,20)),1000000000),1000000000))+ROW()/100000,"")</f>
        <v/>
      </c>
    </row>
    <row r="3334">
      <c r="E3334" s="7" t="n"/>
      <c r="G3334" s="7" t="n"/>
      <c r="O3334" s="7">
        <f>IF($B3334="","",N3334*X3334/100)</f>
        <v/>
      </c>
      <c r="P3334" s="14" t="n"/>
      <c r="U3334" s="7" t="n"/>
      <c r="W3334" s="7">
        <f>IF($B3334="","",Z3334*AB3334/100)</f>
        <v/>
      </c>
      <c r="X3334" s="7">
        <f>IF($B3334="","",Z3334-W3334)</f>
        <v/>
      </c>
      <c r="Y3334" s="7">
        <f>IF($B3334="","",X3334-O3334)</f>
        <v/>
      </c>
      <c r="Z3334" s="7" t="n"/>
      <c r="AC3334">
        <f>IF($B3334="","",IF(COUNTIF($B$2:$B3334,$B3334)=1,1,0))</f>
        <v/>
      </c>
      <c r="AD3334">
        <f>IF($AC3334=1,SUMPRODUCT(--($AF$2:$AF$3501&lt;$AF3334))+1,"")</f>
        <v/>
      </c>
      <c r="AE3334">
        <f>IF($B3334="","",IF(OR($AA3334=TRUE(),$AA3334="TRUE"),0,1))</f>
        <v/>
      </c>
      <c r="AF3334">
        <f>IF($AC3334=1,IFERROR(IF(VALUE($B3334)&lt;100000000,VALUE($B3334),1000000000),IFERROR(IF(VALUE(MID($B3334,2,20))&lt;100000000,VALUE(MID($B3334,2,20)),1000000000),1000000000))+ROW()/100000,"")</f>
        <v/>
      </c>
    </row>
    <row r="3335">
      <c r="E3335" s="7" t="n"/>
      <c r="G3335" s="7" t="n"/>
      <c r="O3335" s="7">
        <f>IF($B3335="","",N3335*X3335/100)</f>
        <v/>
      </c>
      <c r="P3335" s="14" t="n"/>
      <c r="U3335" s="7" t="n"/>
      <c r="W3335" s="7">
        <f>IF($B3335="","",Z3335*AB3335/100)</f>
        <v/>
      </c>
      <c r="X3335" s="7">
        <f>IF($B3335="","",Z3335-W3335)</f>
        <v/>
      </c>
      <c r="Y3335" s="7">
        <f>IF($B3335="","",X3335-O3335)</f>
        <v/>
      </c>
      <c r="Z3335" s="7" t="n"/>
      <c r="AC3335">
        <f>IF($B3335="","",IF(COUNTIF($B$2:$B3335,$B3335)=1,1,0))</f>
        <v/>
      </c>
      <c r="AD3335">
        <f>IF($AC3335=1,SUMPRODUCT(--($AF$2:$AF$3501&lt;$AF3335))+1,"")</f>
        <v/>
      </c>
      <c r="AE3335">
        <f>IF($B3335="","",IF(OR($AA3335=TRUE(),$AA3335="TRUE"),0,1))</f>
        <v/>
      </c>
      <c r="AF3335">
        <f>IF($AC3335=1,IFERROR(IF(VALUE($B3335)&lt;100000000,VALUE($B3335),1000000000),IFERROR(IF(VALUE(MID($B3335,2,20))&lt;100000000,VALUE(MID($B3335,2,20)),1000000000),1000000000))+ROW()/100000,"")</f>
        <v/>
      </c>
    </row>
    <row r="3336">
      <c r="E3336" s="7" t="n"/>
      <c r="G3336" s="7" t="n"/>
      <c r="O3336" s="7">
        <f>IF($B3336="","",N3336*X3336/100)</f>
        <v/>
      </c>
      <c r="P3336" s="14" t="n"/>
      <c r="U3336" s="7" t="n"/>
      <c r="W3336" s="7">
        <f>IF($B3336="","",Z3336*AB3336/100)</f>
        <v/>
      </c>
      <c r="X3336" s="7">
        <f>IF($B3336="","",Z3336-W3336)</f>
        <v/>
      </c>
      <c r="Y3336" s="7">
        <f>IF($B3336="","",X3336-O3336)</f>
        <v/>
      </c>
      <c r="Z3336" s="7" t="n"/>
      <c r="AC3336">
        <f>IF($B3336="","",IF(COUNTIF($B$2:$B3336,$B3336)=1,1,0))</f>
        <v/>
      </c>
      <c r="AD3336">
        <f>IF($AC3336=1,SUMPRODUCT(--($AF$2:$AF$3501&lt;$AF3336))+1,"")</f>
        <v/>
      </c>
      <c r="AE3336">
        <f>IF($B3336="","",IF(OR($AA3336=TRUE(),$AA3336="TRUE"),0,1))</f>
        <v/>
      </c>
      <c r="AF3336">
        <f>IF($AC3336=1,IFERROR(IF(VALUE($B3336)&lt;100000000,VALUE($B3336),1000000000),IFERROR(IF(VALUE(MID($B3336,2,20))&lt;100000000,VALUE(MID($B3336,2,20)),1000000000),1000000000))+ROW()/100000,"")</f>
        <v/>
      </c>
    </row>
    <row r="3337">
      <c r="E3337" s="7" t="n"/>
      <c r="G3337" s="7" t="n"/>
      <c r="O3337" s="7">
        <f>IF($B3337="","",N3337*X3337/100)</f>
        <v/>
      </c>
      <c r="P3337" s="14" t="n"/>
      <c r="U3337" s="7" t="n"/>
      <c r="W3337" s="7">
        <f>IF($B3337="","",Z3337*AB3337/100)</f>
        <v/>
      </c>
      <c r="X3337" s="7">
        <f>IF($B3337="","",Z3337-W3337)</f>
        <v/>
      </c>
      <c r="Y3337" s="7">
        <f>IF($B3337="","",X3337-O3337)</f>
        <v/>
      </c>
      <c r="Z3337" s="7" t="n"/>
      <c r="AC3337">
        <f>IF($B3337="","",IF(COUNTIF($B$2:$B3337,$B3337)=1,1,0))</f>
        <v/>
      </c>
      <c r="AD3337">
        <f>IF($AC3337=1,SUMPRODUCT(--($AF$2:$AF$3501&lt;$AF3337))+1,"")</f>
        <v/>
      </c>
      <c r="AE3337">
        <f>IF($B3337="","",IF(OR($AA3337=TRUE(),$AA3337="TRUE"),0,1))</f>
        <v/>
      </c>
      <c r="AF3337">
        <f>IF($AC3337=1,IFERROR(IF(VALUE($B3337)&lt;100000000,VALUE($B3337),1000000000),IFERROR(IF(VALUE(MID($B3337,2,20))&lt;100000000,VALUE(MID($B3337,2,20)),1000000000),1000000000))+ROW()/100000,"")</f>
        <v/>
      </c>
    </row>
    <row r="3338">
      <c r="E3338" s="7" t="n"/>
      <c r="G3338" s="7" t="n"/>
      <c r="O3338" s="7">
        <f>IF($B3338="","",N3338*X3338/100)</f>
        <v/>
      </c>
      <c r="P3338" s="14" t="n"/>
      <c r="U3338" s="7" t="n"/>
      <c r="W3338" s="7">
        <f>IF($B3338="","",Z3338*AB3338/100)</f>
        <v/>
      </c>
      <c r="X3338" s="7">
        <f>IF($B3338="","",Z3338-W3338)</f>
        <v/>
      </c>
      <c r="Y3338" s="7">
        <f>IF($B3338="","",X3338-O3338)</f>
        <v/>
      </c>
      <c r="Z3338" s="7" t="n"/>
      <c r="AC3338">
        <f>IF($B3338="","",IF(COUNTIF($B$2:$B3338,$B3338)=1,1,0))</f>
        <v/>
      </c>
      <c r="AD3338">
        <f>IF($AC3338=1,SUMPRODUCT(--($AF$2:$AF$3501&lt;$AF3338))+1,"")</f>
        <v/>
      </c>
      <c r="AE3338">
        <f>IF($B3338="","",IF(OR($AA3338=TRUE(),$AA3338="TRUE"),0,1))</f>
        <v/>
      </c>
      <c r="AF3338">
        <f>IF($AC3338=1,IFERROR(IF(VALUE($B3338)&lt;100000000,VALUE($B3338),1000000000),IFERROR(IF(VALUE(MID($B3338,2,20))&lt;100000000,VALUE(MID($B3338,2,20)),1000000000),1000000000))+ROW()/100000,"")</f>
        <v/>
      </c>
    </row>
    <row r="3339">
      <c r="E3339" s="7" t="n"/>
      <c r="G3339" s="7" t="n"/>
      <c r="O3339" s="7">
        <f>IF($B3339="","",N3339*X3339/100)</f>
        <v/>
      </c>
      <c r="P3339" s="14" t="n"/>
      <c r="U3339" s="7" t="n"/>
      <c r="W3339" s="7">
        <f>IF($B3339="","",Z3339*AB3339/100)</f>
        <v/>
      </c>
      <c r="X3339" s="7">
        <f>IF($B3339="","",Z3339-W3339)</f>
        <v/>
      </c>
      <c r="Y3339" s="7">
        <f>IF($B3339="","",X3339-O3339)</f>
        <v/>
      </c>
      <c r="Z3339" s="7" t="n"/>
      <c r="AC3339">
        <f>IF($B3339="","",IF(COUNTIF($B$2:$B3339,$B3339)=1,1,0))</f>
        <v/>
      </c>
      <c r="AD3339">
        <f>IF($AC3339=1,SUMPRODUCT(--($AF$2:$AF$3501&lt;$AF3339))+1,"")</f>
        <v/>
      </c>
      <c r="AE3339">
        <f>IF($B3339="","",IF(OR($AA3339=TRUE(),$AA3339="TRUE"),0,1))</f>
        <v/>
      </c>
      <c r="AF3339">
        <f>IF($AC3339=1,IFERROR(IF(VALUE($B3339)&lt;100000000,VALUE($B3339),1000000000),IFERROR(IF(VALUE(MID($B3339,2,20))&lt;100000000,VALUE(MID($B3339,2,20)),1000000000),1000000000))+ROW()/100000,"")</f>
        <v/>
      </c>
    </row>
    <row r="3340">
      <c r="E3340" s="7" t="n"/>
      <c r="G3340" s="7" t="n"/>
      <c r="O3340" s="7">
        <f>IF($B3340="","",N3340*X3340/100)</f>
        <v/>
      </c>
      <c r="P3340" s="14" t="n"/>
      <c r="U3340" s="7" t="n"/>
      <c r="W3340" s="7">
        <f>IF($B3340="","",Z3340*AB3340/100)</f>
        <v/>
      </c>
      <c r="X3340" s="7">
        <f>IF($B3340="","",Z3340-W3340)</f>
        <v/>
      </c>
      <c r="Y3340" s="7">
        <f>IF($B3340="","",X3340-O3340)</f>
        <v/>
      </c>
      <c r="Z3340" s="7" t="n"/>
      <c r="AC3340">
        <f>IF($B3340="","",IF(COUNTIF($B$2:$B3340,$B3340)=1,1,0))</f>
        <v/>
      </c>
      <c r="AD3340">
        <f>IF($AC3340=1,SUMPRODUCT(--($AF$2:$AF$3501&lt;$AF3340))+1,"")</f>
        <v/>
      </c>
      <c r="AE3340">
        <f>IF($B3340="","",IF(OR($AA3340=TRUE(),$AA3340="TRUE"),0,1))</f>
        <v/>
      </c>
      <c r="AF3340">
        <f>IF($AC3340=1,IFERROR(IF(VALUE($B3340)&lt;100000000,VALUE($B3340),1000000000),IFERROR(IF(VALUE(MID($B3340,2,20))&lt;100000000,VALUE(MID($B3340,2,20)),1000000000),1000000000))+ROW()/100000,"")</f>
        <v/>
      </c>
    </row>
    <row r="3341">
      <c r="E3341" s="7" t="n"/>
      <c r="G3341" s="7" t="n"/>
      <c r="O3341" s="7">
        <f>IF($B3341="","",N3341*X3341/100)</f>
        <v/>
      </c>
      <c r="P3341" s="14" t="n"/>
      <c r="U3341" s="7" t="n"/>
      <c r="W3341" s="7">
        <f>IF($B3341="","",Z3341*AB3341/100)</f>
        <v/>
      </c>
      <c r="X3341" s="7">
        <f>IF($B3341="","",Z3341-W3341)</f>
        <v/>
      </c>
      <c r="Y3341" s="7">
        <f>IF($B3341="","",X3341-O3341)</f>
        <v/>
      </c>
      <c r="Z3341" s="7" t="n"/>
      <c r="AC3341">
        <f>IF($B3341="","",IF(COUNTIF($B$2:$B3341,$B3341)=1,1,0))</f>
        <v/>
      </c>
      <c r="AD3341">
        <f>IF($AC3341=1,SUMPRODUCT(--($AF$2:$AF$3501&lt;$AF3341))+1,"")</f>
        <v/>
      </c>
      <c r="AE3341">
        <f>IF($B3341="","",IF(OR($AA3341=TRUE(),$AA3341="TRUE"),0,1))</f>
        <v/>
      </c>
      <c r="AF3341">
        <f>IF($AC3341=1,IFERROR(IF(VALUE($B3341)&lt;100000000,VALUE($B3341),1000000000),IFERROR(IF(VALUE(MID($B3341,2,20))&lt;100000000,VALUE(MID($B3341,2,20)),1000000000),1000000000))+ROW()/100000,"")</f>
        <v/>
      </c>
    </row>
    <row r="3342">
      <c r="E3342" s="7" t="n"/>
      <c r="G3342" s="7" t="n"/>
      <c r="O3342" s="7">
        <f>IF($B3342="","",N3342*X3342/100)</f>
        <v/>
      </c>
      <c r="P3342" s="14" t="n"/>
      <c r="U3342" s="7" t="n"/>
      <c r="W3342" s="7">
        <f>IF($B3342="","",Z3342*AB3342/100)</f>
        <v/>
      </c>
      <c r="X3342" s="7">
        <f>IF($B3342="","",Z3342-W3342)</f>
        <v/>
      </c>
      <c r="Y3342" s="7">
        <f>IF($B3342="","",X3342-O3342)</f>
        <v/>
      </c>
      <c r="Z3342" s="7" t="n"/>
      <c r="AC3342">
        <f>IF($B3342="","",IF(COUNTIF($B$2:$B3342,$B3342)=1,1,0))</f>
        <v/>
      </c>
      <c r="AD3342">
        <f>IF($AC3342=1,SUMPRODUCT(--($AF$2:$AF$3501&lt;$AF3342))+1,"")</f>
        <v/>
      </c>
      <c r="AE3342">
        <f>IF($B3342="","",IF(OR($AA3342=TRUE(),$AA3342="TRUE"),0,1))</f>
        <v/>
      </c>
      <c r="AF3342">
        <f>IF($AC3342=1,IFERROR(IF(VALUE($B3342)&lt;100000000,VALUE($B3342),1000000000),IFERROR(IF(VALUE(MID($B3342,2,20))&lt;100000000,VALUE(MID($B3342,2,20)),1000000000),1000000000))+ROW()/100000,"")</f>
        <v/>
      </c>
    </row>
    <row r="3343">
      <c r="E3343" s="7" t="n"/>
      <c r="G3343" s="7" t="n"/>
      <c r="O3343" s="7">
        <f>IF($B3343="","",N3343*X3343/100)</f>
        <v/>
      </c>
      <c r="P3343" s="14" t="n"/>
      <c r="U3343" s="7" t="n"/>
      <c r="W3343" s="7">
        <f>IF($B3343="","",Z3343*AB3343/100)</f>
        <v/>
      </c>
      <c r="X3343" s="7">
        <f>IF($B3343="","",Z3343-W3343)</f>
        <v/>
      </c>
      <c r="Y3343" s="7">
        <f>IF($B3343="","",X3343-O3343)</f>
        <v/>
      </c>
      <c r="Z3343" s="7" t="n"/>
      <c r="AC3343">
        <f>IF($B3343="","",IF(COUNTIF($B$2:$B3343,$B3343)=1,1,0))</f>
        <v/>
      </c>
      <c r="AD3343">
        <f>IF($AC3343=1,SUMPRODUCT(--($AF$2:$AF$3501&lt;$AF3343))+1,"")</f>
        <v/>
      </c>
      <c r="AE3343">
        <f>IF($B3343="","",IF(OR($AA3343=TRUE(),$AA3343="TRUE"),0,1))</f>
        <v/>
      </c>
      <c r="AF3343">
        <f>IF($AC3343=1,IFERROR(IF(VALUE($B3343)&lt;100000000,VALUE($B3343),1000000000),IFERROR(IF(VALUE(MID($B3343,2,20))&lt;100000000,VALUE(MID($B3343,2,20)),1000000000),1000000000))+ROW()/100000,"")</f>
        <v/>
      </c>
    </row>
    <row r="3344">
      <c r="E3344" s="7" t="n"/>
      <c r="G3344" s="7" t="n"/>
      <c r="O3344" s="7">
        <f>IF($B3344="","",N3344*X3344/100)</f>
        <v/>
      </c>
      <c r="P3344" s="14" t="n"/>
      <c r="U3344" s="7" t="n"/>
      <c r="W3344" s="7">
        <f>IF($B3344="","",Z3344*AB3344/100)</f>
        <v/>
      </c>
      <c r="X3344" s="7">
        <f>IF($B3344="","",Z3344-W3344)</f>
        <v/>
      </c>
      <c r="Y3344" s="7">
        <f>IF($B3344="","",X3344-O3344)</f>
        <v/>
      </c>
      <c r="Z3344" s="7" t="n"/>
      <c r="AC3344">
        <f>IF($B3344="","",IF(COUNTIF($B$2:$B3344,$B3344)=1,1,0))</f>
        <v/>
      </c>
      <c r="AD3344">
        <f>IF($AC3344=1,SUMPRODUCT(--($AF$2:$AF$3501&lt;$AF3344))+1,"")</f>
        <v/>
      </c>
      <c r="AE3344">
        <f>IF($B3344="","",IF(OR($AA3344=TRUE(),$AA3344="TRUE"),0,1))</f>
        <v/>
      </c>
      <c r="AF3344">
        <f>IF($AC3344=1,IFERROR(IF(VALUE($B3344)&lt;100000000,VALUE($B3344),1000000000),IFERROR(IF(VALUE(MID($B3344,2,20))&lt;100000000,VALUE(MID($B3344,2,20)),1000000000),1000000000))+ROW()/100000,"")</f>
        <v/>
      </c>
    </row>
    <row r="3345">
      <c r="E3345" s="7" t="n"/>
      <c r="G3345" s="7" t="n"/>
      <c r="O3345" s="7">
        <f>IF($B3345="","",N3345*X3345/100)</f>
        <v/>
      </c>
      <c r="P3345" s="14" t="n"/>
      <c r="U3345" s="7" t="n"/>
      <c r="W3345" s="7">
        <f>IF($B3345="","",Z3345*AB3345/100)</f>
        <v/>
      </c>
      <c r="X3345" s="7">
        <f>IF($B3345="","",Z3345-W3345)</f>
        <v/>
      </c>
      <c r="Y3345" s="7">
        <f>IF($B3345="","",X3345-O3345)</f>
        <v/>
      </c>
      <c r="Z3345" s="7" t="n"/>
      <c r="AC3345">
        <f>IF($B3345="","",IF(COUNTIF($B$2:$B3345,$B3345)=1,1,0))</f>
        <v/>
      </c>
      <c r="AD3345">
        <f>IF($AC3345=1,SUMPRODUCT(--($AF$2:$AF$3501&lt;$AF3345))+1,"")</f>
        <v/>
      </c>
      <c r="AE3345">
        <f>IF($B3345="","",IF(OR($AA3345=TRUE(),$AA3345="TRUE"),0,1))</f>
        <v/>
      </c>
      <c r="AF3345">
        <f>IF($AC3345=1,IFERROR(IF(VALUE($B3345)&lt;100000000,VALUE($B3345),1000000000),IFERROR(IF(VALUE(MID($B3345,2,20))&lt;100000000,VALUE(MID($B3345,2,20)),1000000000),1000000000))+ROW()/100000,"")</f>
        <v/>
      </c>
    </row>
    <row r="3346">
      <c r="E3346" s="7" t="n"/>
      <c r="G3346" s="7" t="n"/>
      <c r="O3346" s="7">
        <f>IF($B3346="","",N3346*X3346/100)</f>
        <v/>
      </c>
      <c r="P3346" s="14" t="n"/>
      <c r="U3346" s="7" t="n"/>
      <c r="W3346" s="7">
        <f>IF($B3346="","",Z3346*AB3346/100)</f>
        <v/>
      </c>
      <c r="X3346" s="7">
        <f>IF($B3346="","",Z3346-W3346)</f>
        <v/>
      </c>
      <c r="Y3346" s="7">
        <f>IF($B3346="","",X3346-O3346)</f>
        <v/>
      </c>
      <c r="Z3346" s="7" t="n"/>
      <c r="AC3346">
        <f>IF($B3346="","",IF(COUNTIF($B$2:$B3346,$B3346)=1,1,0))</f>
        <v/>
      </c>
      <c r="AD3346">
        <f>IF($AC3346=1,SUMPRODUCT(--($AF$2:$AF$3501&lt;$AF3346))+1,"")</f>
        <v/>
      </c>
      <c r="AE3346">
        <f>IF($B3346="","",IF(OR($AA3346=TRUE(),$AA3346="TRUE"),0,1))</f>
        <v/>
      </c>
      <c r="AF3346">
        <f>IF($AC3346=1,IFERROR(IF(VALUE($B3346)&lt;100000000,VALUE($B3346),1000000000),IFERROR(IF(VALUE(MID($B3346,2,20))&lt;100000000,VALUE(MID($B3346,2,20)),1000000000),1000000000))+ROW()/100000,"")</f>
        <v/>
      </c>
    </row>
    <row r="3347">
      <c r="E3347" s="7" t="n"/>
      <c r="G3347" s="7" t="n"/>
      <c r="O3347" s="7">
        <f>IF($B3347="","",N3347*X3347/100)</f>
        <v/>
      </c>
      <c r="P3347" s="14" t="n"/>
      <c r="U3347" s="7" t="n"/>
      <c r="W3347" s="7">
        <f>IF($B3347="","",Z3347*AB3347/100)</f>
        <v/>
      </c>
      <c r="X3347" s="7">
        <f>IF($B3347="","",Z3347-W3347)</f>
        <v/>
      </c>
      <c r="Y3347" s="7">
        <f>IF($B3347="","",X3347-O3347)</f>
        <v/>
      </c>
      <c r="Z3347" s="7" t="n"/>
      <c r="AC3347">
        <f>IF($B3347="","",IF(COUNTIF($B$2:$B3347,$B3347)=1,1,0))</f>
        <v/>
      </c>
      <c r="AD3347">
        <f>IF($AC3347=1,SUMPRODUCT(--($AF$2:$AF$3501&lt;$AF3347))+1,"")</f>
        <v/>
      </c>
      <c r="AE3347">
        <f>IF($B3347="","",IF(OR($AA3347=TRUE(),$AA3347="TRUE"),0,1))</f>
        <v/>
      </c>
      <c r="AF3347">
        <f>IF($AC3347=1,IFERROR(IF(VALUE($B3347)&lt;100000000,VALUE($B3347),1000000000),IFERROR(IF(VALUE(MID($B3347,2,20))&lt;100000000,VALUE(MID($B3347,2,20)),1000000000),1000000000))+ROW()/100000,"")</f>
        <v/>
      </c>
    </row>
    <row r="3348">
      <c r="E3348" s="7" t="n"/>
      <c r="G3348" s="7" t="n"/>
      <c r="O3348" s="7">
        <f>IF($B3348="","",N3348*X3348/100)</f>
        <v/>
      </c>
      <c r="P3348" s="14" t="n"/>
      <c r="U3348" s="7" t="n"/>
      <c r="W3348" s="7">
        <f>IF($B3348="","",Z3348*AB3348/100)</f>
        <v/>
      </c>
      <c r="X3348" s="7">
        <f>IF($B3348="","",Z3348-W3348)</f>
        <v/>
      </c>
      <c r="Y3348" s="7">
        <f>IF($B3348="","",X3348-O3348)</f>
        <v/>
      </c>
      <c r="Z3348" s="7" t="n"/>
      <c r="AC3348">
        <f>IF($B3348="","",IF(COUNTIF($B$2:$B3348,$B3348)=1,1,0))</f>
        <v/>
      </c>
      <c r="AD3348">
        <f>IF($AC3348=1,SUMPRODUCT(--($AF$2:$AF$3501&lt;$AF3348))+1,"")</f>
        <v/>
      </c>
      <c r="AE3348">
        <f>IF($B3348="","",IF(OR($AA3348=TRUE(),$AA3348="TRUE"),0,1))</f>
        <v/>
      </c>
      <c r="AF3348">
        <f>IF($AC3348=1,IFERROR(IF(VALUE($B3348)&lt;100000000,VALUE($B3348),1000000000),IFERROR(IF(VALUE(MID($B3348,2,20))&lt;100000000,VALUE(MID($B3348,2,20)),1000000000),1000000000))+ROW()/100000,"")</f>
        <v/>
      </c>
    </row>
    <row r="3349">
      <c r="E3349" s="7" t="n"/>
      <c r="G3349" s="7" t="n"/>
      <c r="O3349" s="7">
        <f>IF($B3349="","",N3349*X3349/100)</f>
        <v/>
      </c>
      <c r="P3349" s="14" t="n"/>
      <c r="U3349" s="7" t="n"/>
      <c r="W3349" s="7">
        <f>IF($B3349="","",Z3349*AB3349/100)</f>
        <v/>
      </c>
      <c r="X3349" s="7">
        <f>IF($B3349="","",Z3349-W3349)</f>
        <v/>
      </c>
      <c r="Y3349" s="7">
        <f>IF($B3349="","",X3349-O3349)</f>
        <v/>
      </c>
      <c r="Z3349" s="7" t="n"/>
      <c r="AC3349">
        <f>IF($B3349="","",IF(COUNTIF($B$2:$B3349,$B3349)=1,1,0))</f>
        <v/>
      </c>
      <c r="AD3349">
        <f>IF($AC3349=1,SUMPRODUCT(--($AF$2:$AF$3501&lt;$AF3349))+1,"")</f>
        <v/>
      </c>
      <c r="AE3349">
        <f>IF($B3349="","",IF(OR($AA3349=TRUE(),$AA3349="TRUE"),0,1))</f>
        <v/>
      </c>
      <c r="AF3349">
        <f>IF($AC3349=1,IFERROR(IF(VALUE($B3349)&lt;100000000,VALUE($B3349),1000000000),IFERROR(IF(VALUE(MID($B3349,2,20))&lt;100000000,VALUE(MID($B3349,2,20)),1000000000),1000000000))+ROW()/100000,"")</f>
        <v/>
      </c>
    </row>
    <row r="3350">
      <c r="E3350" s="7" t="n"/>
      <c r="G3350" s="7" t="n"/>
      <c r="O3350" s="7">
        <f>IF($B3350="","",N3350*X3350/100)</f>
        <v/>
      </c>
      <c r="P3350" s="14" t="n"/>
      <c r="U3350" s="7" t="n"/>
      <c r="W3350" s="7">
        <f>IF($B3350="","",Z3350*AB3350/100)</f>
        <v/>
      </c>
      <c r="X3350" s="7">
        <f>IF($B3350="","",Z3350-W3350)</f>
        <v/>
      </c>
      <c r="Y3350" s="7">
        <f>IF($B3350="","",X3350-O3350)</f>
        <v/>
      </c>
      <c r="Z3350" s="7" t="n"/>
      <c r="AC3350">
        <f>IF($B3350="","",IF(COUNTIF($B$2:$B3350,$B3350)=1,1,0))</f>
        <v/>
      </c>
      <c r="AD3350">
        <f>IF($AC3350=1,SUMPRODUCT(--($AF$2:$AF$3501&lt;$AF3350))+1,"")</f>
        <v/>
      </c>
      <c r="AE3350">
        <f>IF($B3350="","",IF(OR($AA3350=TRUE(),$AA3350="TRUE"),0,1))</f>
        <v/>
      </c>
      <c r="AF3350">
        <f>IF($AC3350=1,IFERROR(IF(VALUE($B3350)&lt;100000000,VALUE($B3350),1000000000),IFERROR(IF(VALUE(MID($B3350,2,20))&lt;100000000,VALUE(MID($B3350,2,20)),1000000000),1000000000))+ROW()/100000,"")</f>
        <v/>
      </c>
    </row>
    <row r="3351">
      <c r="E3351" s="7" t="n"/>
      <c r="G3351" s="7" t="n"/>
      <c r="O3351" s="7">
        <f>IF($B3351="","",N3351*X3351/100)</f>
        <v/>
      </c>
      <c r="P3351" s="14" t="n"/>
      <c r="U3351" s="7" t="n"/>
      <c r="W3351" s="7">
        <f>IF($B3351="","",Z3351*AB3351/100)</f>
        <v/>
      </c>
      <c r="X3351" s="7">
        <f>IF($B3351="","",Z3351-W3351)</f>
        <v/>
      </c>
      <c r="Y3351" s="7">
        <f>IF($B3351="","",X3351-O3351)</f>
        <v/>
      </c>
      <c r="Z3351" s="7" t="n"/>
      <c r="AC3351">
        <f>IF($B3351="","",IF(COUNTIF($B$2:$B3351,$B3351)=1,1,0))</f>
        <v/>
      </c>
      <c r="AD3351">
        <f>IF($AC3351=1,SUMPRODUCT(--($AF$2:$AF$3501&lt;$AF3351))+1,"")</f>
        <v/>
      </c>
      <c r="AE3351">
        <f>IF($B3351="","",IF(OR($AA3351=TRUE(),$AA3351="TRUE"),0,1))</f>
        <v/>
      </c>
      <c r="AF3351">
        <f>IF($AC3351=1,IFERROR(IF(VALUE($B3351)&lt;100000000,VALUE($B3351),1000000000),IFERROR(IF(VALUE(MID($B3351,2,20))&lt;100000000,VALUE(MID($B3351,2,20)),1000000000),1000000000))+ROW()/100000,"")</f>
        <v/>
      </c>
    </row>
    <row r="3352">
      <c r="E3352" s="7" t="n"/>
      <c r="G3352" s="7" t="n"/>
      <c r="O3352" s="7">
        <f>IF($B3352="","",N3352*X3352/100)</f>
        <v/>
      </c>
      <c r="P3352" s="14" t="n"/>
      <c r="U3352" s="7" t="n"/>
      <c r="W3352" s="7">
        <f>IF($B3352="","",Z3352*AB3352/100)</f>
        <v/>
      </c>
      <c r="X3352" s="7">
        <f>IF($B3352="","",Z3352-W3352)</f>
        <v/>
      </c>
      <c r="Y3352" s="7">
        <f>IF($B3352="","",X3352-O3352)</f>
        <v/>
      </c>
      <c r="Z3352" s="7" t="n"/>
      <c r="AC3352">
        <f>IF($B3352="","",IF(COUNTIF($B$2:$B3352,$B3352)=1,1,0))</f>
        <v/>
      </c>
      <c r="AD3352">
        <f>IF($AC3352=1,SUMPRODUCT(--($AF$2:$AF$3501&lt;$AF3352))+1,"")</f>
        <v/>
      </c>
      <c r="AE3352">
        <f>IF($B3352="","",IF(OR($AA3352=TRUE(),$AA3352="TRUE"),0,1))</f>
        <v/>
      </c>
      <c r="AF3352">
        <f>IF($AC3352=1,IFERROR(IF(VALUE($B3352)&lt;100000000,VALUE($B3352),1000000000),IFERROR(IF(VALUE(MID($B3352,2,20))&lt;100000000,VALUE(MID($B3352,2,20)),1000000000),1000000000))+ROW()/100000,"")</f>
        <v/>
      </c>
    </row>
    <row r="3353">
      <c r="E3353" s="7" t="n"/>
      <c r="G3353" s="7" t="n"/>
      <c r="O3353" s="7">
        <f>IF($B3353="","",N3353*X3353/100)</f>
        <v/>
      </c>
      <c r="P3353" s="14" t="n"/>
      <c r="U3353" s="7" t="n"/>
      <c r="W3353" s="7">
        <f>IF($B3353="","",Z3353*AB3353/100)</f>
        <v/>
      </c>
      <c r="X3353" s="7">
        <f>IF($B3353="","",Z3353-W3353)</f>
        <v/>
      </c>
      <c r="Y3353" s="7">
        <f>IF($B3353="","",X3353-O3353)</f>
        <v/>
      </c>
      <c r="Z3353" s="7" t="n"/>
      <c r="AC3353">
        <f>IF($B3353="","",IF(COUNTIF($B$2:$B3353,$B3353)=1,1,0))</f>
        <v/>
      </c>
      <c r="AD3353">
        <f>IF($AC3353=1,SUMPRODUCT(--($AF$2:$AF$3501&lt;$AF3353))+1,"")</f>
        <v/>
      </c>
      <c r="AE3353">
        <f>IF($B3353="","",IF(OR($AA3353=TRUE(),$AA3353="TRUE"),0,1))</f>
        <v/>
      </c>
      <c r="AF3353">
        <f>IF($AC3353=1,IFERROR(IF(VALUE($B3353)&lt;100000000,VALUE($B3353),1000000000),IFERROR(IF(VALUE(MID($B3353,2,20))&lt;100000000,VALUE(MID($B3353,2,20)),1000000000),1000000000))+ROW()/100000,"")</f>
        <v/>
      </c>
    </row>
    <row r="3354">
      <c r="E3354" s="7" t="n"/>
      <c r="G3354" s="7" t="n"/>
      <c r="O3354" s="7">
        <f>IF($B3354="","",N3354*X3354/100)</f>
        <v/>
      </c>
      <c r="P3354" s="14" t="n"/>
      <c r="U3354" s="7" t="n"/>
      <c r="W3354" s="7">
        <f>IF($B3354="","",Z3354*AB3354/100)</f>
        <v/>
      </c>
      <c r="X3354" s="7">
        <f>IF($B3354="","",Z3354-W3354)</f>
        <v/>
      </c>
      <c r="Y3354" s="7">
        <f>IF($B3354="","",X3354-O3354)</f>
        <v/>
      </c>
      <c r="Z3354" s="7" t="n"/>
      <c r="AC3354">
        <f>IF($B3354="","",IF(COUNTIF($B$2:$B3354,$B3354)=1,1,0))</f>
        <v/>
      </c>
      <c r="AD3354">
        <f>IF($AC3354=1,SUMPRODUCT(--($AF$2:$AF$3501&lt;$AF3354))+1,"")</f>
        <v/>
      </c>
      <c r="AE3354">
        <f>IF($B3354="","",IF(OR($AA3354=TRUE(),$AA3354="TRUE"),0,1))</f>
        <v/>
      </c>
      <c r="AF3354">
        <f>IF($AC3354=1,IFERROR(IF(VALUE($B3354)&lt;100000000,VALUE($B3354),1000000000),IFERROR(IF(VALUE(MID($B3354,2,20))&lt;100000000,VALUE(MID($B3354,2,20)),1000000000),1000000000))+ROW()/100000,"")</f>
        <v/>
      </c>
    </row>
    <row r="3355">
      <c r="E3355" s="7" t="n"/>
      <c r="G3355" s="7" t="n"/>
      <c r="O3355" s="7">
        <f>IF($B3355="","",N3355*X3355/100)</f>
        <v/>
      </c>
      <c r="P3355" s="14" t="n"/>
      <c r="U3355" s="7" t="n"/>
      <c r="W3355" s="7">
        <f>IF($B3355="","",Z3355*AB3355/100)</f>
        <v/>
      </c>
      <c r="X3355" s="7">
        <f>IF($B3355="","",Z3355-W3355)</f>
        <v/>
      </c>
      <c r="Y3355" s="7">
        <f>IF($B3355="","",X3355-O3355)</f>
        <v/>
      </c>
      <c r="Z3355" s="7" t="n"/>
      <c r="AC3355">
        <f>IF($B3355="","",IF(COUNTIF($B$2:$B3355,$B3355)=1,1,0))</f>
        <v/>
      </c>
      <c r="AD3355">
        <f>IF($AC3355=1,SUMPRODUCT(--($AF$2:$AF$3501&lt;$AF3355))+1,"")</f>
        <v/>
      </c>
      <c r="AE3355">
        <f>IF($B3355="","",IF(OR($AA3355=TRUE(),$AA3355="TRUE"),0,1))</f>
        <v/>
      </c>
      <c r="AF3355">
        <f>IF($AC3355=1,IFERROR(IF(VALUE($B3355)&lt;100000000,VALUE($B3355),1000000000),IFERROR(IF(VALUE(MID($B3355,2,20))&lt;100000000,VALUE(MID($B3355,2,20)),1000000000),1000000000))+ROW()/100000,"")</f>
        <v/>
      </c>
    </row>
    <row r="3356">
      <c r="E3356" s="7" t="n"/>
      <c r="G3356" s="7" t="n"/>
      <c r="O3356" s="7">
        <f>IF($B3356="","",N3356*X3356/100)</f>
        <v/>
      </c>
      <c r="P3356" s="14" t="n"/>
      <c r="U3356" s="7" t="n"/>
      <c r="W3356" s="7">
        <f>IF($B3356="","",Z3356*AB3356/100)</f>
        <v/>
      </c>
      <c r="X3356" s="7">
        <f>IF($B3356="","",Z3356-W3356)</f>
        <v/>
      </c>
      <c r="Y3356" s="7">
        <f>IF($B3356="","",X3356-O3356)</f>
        <v/>
      </c>
      <c r="Z3356" s="7" t="n"/>
      <c r="AC3356">
        <f>IF($B3356="","",IF(COUNTIF($B$2:$B3356,$B3356)=1,1,0))</f>
        <v/>
      </c>
      <c r="AD3356">
        <f>IF($AC3356=1,SUMPRODUCT(--($AF$2:$AF$3501&lt;$AF3356))+1,"")</f>
        <v/>
      </c>
      <c r="AE3356">
        <f>IF($B3356="","",IF(OR($AA3356=TRUE(),$AA3356="TRUE"),0,1))</f>
        <v/>
      </c>
      <c r="AF3356">
        <f>IF($AC3356=1,IFERROR(IF(VALUE($B3356)&lt;100000000,VALUE($B3356),1000000000),IFERROR(IF(VALUE(MID($B3356,2,20))&lt;100000000,VALUE(MID($B3356,2,20)),1000000000),1000000000))+ROW()/100000,"")</f>
        <v/>
      </c>
    </row>
    <row r="3357">
      <c r="E3357" s="7" t="n"/>
      <c r="G3357" s="7" t="n"/>
      <c r="O3357" s="7">
        <f>IF($B3357="","",N3357*X3357/100)</f>
        <v/>
      </c>
      <c r="P3357" s="14" t="n"/>
      <c r="U3357" s="7" t="n"/>
      <c r="W3357" s="7">
        <f>IF($B3357="","",Z3357*AB3357/100)</f>
        <v/>
      </c>
      <c r="X3357" s="7">
        <f>IF($B3357="","",Z3357-W3357)</f>
        <v/>
      </c>
      <c r="Y3357" s="7">
        <f>IF($B3357="","",X3357-O3357)</f>
        <v/>
      </c>
      <c r="Z3357" s="7" t="n"/>
      <c r="AC3357">
        <f>IF($B3357="","",IF(COUNTIF($B$2:$B3357,$B3357)=1,1,0))</f>
        <v/>
      </c>
      <c r="AD3357">
        <f>IF($AC3357=1,SUMPRODUCT(--($AF$2:$AF$3501&lt;$AF3357))+1,"")</f>
        <v/>
      </c>
      <c r="AE3357">
        <f>IF($B3357="","",IF(OR($AA3357=TRUE(),$AA3357="TRUE"),0,1))</f>
        <v/>
      </c>
      <c r="AF3357">
        <f>IF($AC3357=1,IFERROR(IF(VALUE($B3357)&lt;100000000,VALUE($B3357),1000000000),IFERROR(IF(VALUE(MID($B3357,2,20))&lt;100000000,VALUE(MID($B3357,2,20)),1000000000),1000000000))+ROW()/100000,"")</f>
        <v/>
      </c>
    </row>
    <row r="3358">
      <c r="E3358" s="7" t="n"/>
      <c r="G3358" s="7" t="n"/>
      <c r="O3358" s="7">
        <f>IF($B3358="","",N3358*X3358/100)</f>
        <v/>
      </c>
      <c r="P3358" s="14" t="n"/>
      <c r="U3358" s="7" t="n"/>
      <c r="W3358" s="7">
        <f>IF($B3358="","",Z3358*AB3358/100)</f>
        <v/>
      </c>
      <c r="X3358" s="7">
        <f>IF($B3358="","",Z3358-W3358)</f>
        <v/>
      </c>
      <c r="Y3358" s="7">
        <f>IF($B3358="","",X3358-O3358)</f>
        <v/>
      </c>
      <c r="Z3358" s="7" t="n"/>
      <c r="AC3358">
        <f>IF($B3358="","",IF(COUNTIF($B$2:$B3358,$B3358)=1,1,0))</f>
        <v/>
      </c>
      <c r="AD3358">
        <f>IF($AC3358=1,SUMPRODUCT(--($AF$2:$AF$3501&lt;$AF3358))+1,"")</f>
        <v/>
      </c>
      <c r="AE3358">
        <f>IF($B3358="","",IF(OR($AA3358=TRUE(),$AA3358="TRUE"),0,1))</f>
        <v/>
      </c>
      <c r="AF3358">
        <f>IF($AC3358=1,IFERROR(IF(VALUE($B3358)&lt;100000000,VALUE($B3358),1000000000),IFERROR(IF(VALUE(MID($B3358,2,20))&lt;100000000,VALUE(MID($B3358,2,20)),1000000000),1000000000))+ROW()/100000,"")</f>
        <v/>
      </c>
    </row>
    <row r="3359">
      <c r="E3359" s="7" t="n"/>
      <c r="G3359" s="7" t="n"/>
      <c r="O3359" s="7">
        <f>IF($B3359="","",N3359*X3359/100)</f>
        <v/>
      </c>
      <c r="P3359" s="14" t="n"/>
      <c r="U3359" s="7" t="n"/>
      <c r="W3359" s="7">
        <f>IF($B3359="","",Z3359*AB3359/100)</f>
        <v/>
      </c>
      <c r="X3359" s="7">
        <f>IF($B3359="","",Z3359-W3359)</f>
        <v/>
      </c>
      <c r="Y3359" s="7">
        <f>IF($B3359="","",X3359-O3359)</f>
        <v/>
      </c>
      <c r="Z3359" s="7" t="n"/>
      <c r="AC3359">
        <f>IF($B3359="","",IF(COUNTIF($B$2:$B3359,$B3359)=1,1,0))</f>
        <v/>
      </c>
      <c r="AD3359">
        <f>IF($AC3359=1,SUMPRODUCT(--($AF$2:$AF$3501&lt;$AF3359))+1,"")</f>
        <v/>
      </c>
      <c r="AE3359">
        <f>IF($B3359="","",IF(OR($AA3359=TRUE(),$AA3359="TRUE"),0,1))</f>
        <v/>
      </c>
      <c r="AF3359">
        <f>IF($AC3359=1,IFERROR(IF(VALUE($B3359)&lt;100000000,VALUE($B3359),1000000000),IFERROR(IF(VALUE(MID($B3359,2,20))&lt;100000000,VALUE(MID($B3359,2,20)),1000000000),1000000000))+ROW()/100000,"")</f>
        <v/>
      </c>
    </row>
    <row r="3360">
      <c r="E3360" s="7" t="n"/>
      <c r="G3360" s="7" t="n"/>
      <c r="O3360" s="7">
        <f>IF($B3360="","",N3360*X3360/100)</f>
        <v/>
      </c>
      <c r="P3360" s="14" t="n"/>
      <c r="U3360" s="7" t="n"/>
      <c r="W3360" s="7">
        <f>IF($B3360="","",Z3360*AB3360/100)</f>
        <v/>
      </c>
      <c r="X3360" s="7">
        <f>IF($B3360="","",Z3360-W3360)</f>
        <v/>
      </c>
      <c r="Y3360" s="7">
        <f>IF($B3360="","",X3360-O3360)</f>
        <v/>
      </c>
      <c r="Z3360" s="7" t="n"/>
      <c r="AC3360">
        <f>IF($B3360="","",IF(COUNTIF($B$2:$B3360,$B3360)=1,1,0))</f>
        <v/>
      </c>
      <c r="AD3360">
        <f>IF($AC3360=1,SUMPRODUCT(--($AF$2:$AF$3501&lt;$AF3360))+1,"")</f>
        <v/>
      </c>
      <c r="AE3360">
        <f>IF($B3360="","",IF(OR($AA3360=TRUE(),$AA3360="TRUE"),0,1))</f>
        <v/>
      </c>
      <c r="AF3360">
        <f>IF($AC3360=1,IFERROR(IF(VALUE($B3360)&lt;100000000,VALUE($B3360),1000000000),IFERROR(IF(VALUE(MID($B3360,2,20))&lt;100000000,VALUE(MID($B3360,2,20)),1000000000),1000000000))+ROW()/100000,"")</f>
        <v/>
      </c>
    </row>
    <row r="3361">
      <c r="E3361" s="7" t="n"/>
      <c r="G3361" s="7" t="n"/>
      <c r="O3361" s="7">
        <f>IF($B3361="","",N3361*X3361/100)</f>
        <v/>
      </c>
      <c r="P3361" s="14" t="n"/>
      <c r="U3361" s="7" t="n"/>
      <c r="W3361" s="7">
        <f>IF($B3361="","",Z3361*AB3361/100)</f>
        <v/>
      </c>
      <c r="X3361" s="7">
        <f>IF($B3361="","",Z3361-W3361)</f>
        <v/>
      </c>
      <c r="Y3361" s="7">
        <f>IF($B3361="","",X3361-O3361)</f>
        <v/>
      </c>
      <c r="Z3361" s="7" t="n"/>
      <c r="AC3361">
        <f>IF($B3361="","",IF(COUNTIF($B$2:$B3361,$B3361)=1,1,0))</f>
        <v/>
      </c>
      <c r="AD3361">
        <f>IF($AC3361=1,SUMPRODUCT(--($AF$2:$AF$3501&lt;$AF3361))+1,"")</f>
        <v/>
      </c>
      <c r="AE3361">
        <f>IF($B3361="","",IF(OR($AA3361=TRUE(),$AA3361="TRUE"),0,1))</f>
        <v/>
      </c>
      <c r="AF3361">
        <f>IF($AC3361=1,IFERROR(IF(VALUE($B3361)&lt;100000000,VALUE($B3361),1000000000),IFERROR(IF(VALUE(MID($B3361,2,20))&lt;100000000,VALUE(MID($B3361,2,20)),1000000000),1000000000))+ROW()/100000,"")</f>
        <v/>
      </c>
    </row>
    <row r="3362">
      <c r="E3362" s="7" t="n"/>
      <c r="G3362" s="7" t="n"/>
      <c r="O3362" s="7">
        <f>IF($B3362="","",N3362*X3362/100)</f>
        <v/>
      </c>
      <c r="P3362" s="14" t="n"/>
      <c r="U3362" s="7" t="n"/>
      <c r="W3362" s="7">
        <f>IF($B3362="","",Z3362*AB3362/100)</f>
        <v/>
      </c>
      <c r="X3362" s="7">
        <f>IF($B3362="","",Z3362-W3362)</f>
        <v/>
      </c>
      <c r="Y3362" s="7">
        <f>IF($B3362="","",X3362-O3362)</f>
        <v/>
      </c>
      <c r="Z3362" s="7" t="n"/>
      <c r="AC3362">
        <f>IF($B3362="","",IF(COUNTIF($B$2:$B3362,$B3362)=1,1,0))</f>
        <v/>
      </c>
      <c r="AD3362">
        <f>IF($AC3362=1,SUMPRODUCT(--($AF$2:$AF$3501&lt;$AF3362))+1,"")</f>
        <v/>
      </c>
      <c r="AE3362">
        <f>IF($B3362="","",IF(OR($AA3362=TRUE(),$AA3362="TRUE"),0,1))</f>
        <v/>
      </c>
      <c r="AF3362">
        <f>IF($AC3362=1,IFERROR(IF(VALUE($B3362)&lt;100000000,VALUE($B3362),1000000000),IFERROR(IF(VALUE(MID($B3362,2,20))&lt;100000000,VALUE(MID($B3362,2,20)),1000000000),1000000000))+ROW()/100000,"")</f>
        <v/>
      </c>
    </row>
    <row r="3363">
      <c r="E3363" s="7" t="n"/>
      <c r="G3363" s="7" t="n"/>
      <c r="O3363" s="7">
        <f>IF($B3363="","",N3363*X3363/100)</f>
        <v/>
      </c>
      <c r="P3363" s="14" t="n"/>
      <c r="U3363" s="7" t="n"/>
      <c r="W3363" s="7">
        <f>IF($B3363="","",Z3363*AB3363/100)</f>
        <v/>
      </c>
      <c r="X3363" s="7">
        <f>IF($B3363="","",Z3363-W3363)</f>
        <v/>
      </c>
      <c r="Y3363" s="7">
        <f>IF($B3363="","",X3363-O3363)</f>
        <v/>
      </c>
      <c r="Z3363" s="7" t="n"/>
      <c r="AC3363">
        <f>IF($B3363="","",IF(COUNTIF($B$2:$B3363,$B3363)=1,1,0))</f>
        <v/>
      </c>
      <c r="AD3363">
        <f>IF($AC3363=1,SUMPRODUCT(--($AF$2:$AF$3501&lt;$AF3363))+1,"")</f>
        <v/>
      </c>
      <c r="AE3363">
        <f>IF($B3363="","",IF(OR($AA3363=TRUE(),$AA3363="TRUE"),0,1))</f>
        <v/>
      </c>
      <c r="AF3363">
        <f>IF($AC3363=1,IFERROR(IF(VALUE($B3363)&lt;100000000,VALUE($B3363),1000000000),IFERROR(IF(VALUE(MID($B3363,2,20))&lt;100000000,VALUE(MID($B3363,2,20)),1000000000),1000000000))+ROW()/100000,"")</f>
        <v/>
      </c>
    </row>
    <row r="3364">
      <c r="E3364" s="7" t="n"/>
      <c r="G3364" s="7" t="n"/>
      <c r="O3364" s="7">
        <f>IF($B3364="","",N3364*X3364/100)</f>
        <v/>
      </c>
      <c r="P3364" s="14" t="n"/>
      <c r="U3364" s="7" t="n"/>
      <c r="W3364" s="7">
        <f>IF($B3364="","",Z3364*AB3364/100)</f>
        <v/>
      </c>
      <c r="X3364" s="7">
        <f>IF($B3364="","",Z3364-W3364)</f>
        <v/>
      </c>
      <c r="Y3364" s="7">
        <f>IF($B3364="","",X3364-O3364)</f>
        <v/>
      </c>
      <c r="Z3364" s="7" t="n"/>
      <c r="AC3364">
        <f>IF($B3364="","",IF(COUNTIF($B$2:$B3364,$B3364)=1,1,0))</f>
        <v/>
      </c>
      <c r="AD3364">
        <f>IF($AC3364=1,SUMPRODUCT(--($AF$2:$AF$3501&lt;$AF3364))+1,"")</f>
        <v/>
      </c>
      <c r="AE3364">
        <f>IF($B3364="","",IF(OR($AA3364=TRUE(),$AA3364="TRUE"),0,1))</f>
        <v/>
      </c>
      <c r="AF3364">
        <f>IF($AC3364=1,IFERROR(IF(VALUE($B3364)&lt;100000000,VALUE($B3364),1000000000),IFERROR(IF(VALUE(MID($B3364,2,20))&lt;100000000,VALUE(MID($B3364,2,20)),1000000000),1000000000))+ROW()/100000,"")</f>
        <v/>
      </c>
    </row>
    <row r="3365">
      <c r="E3365" s="7" t="n"/>
      <c r="G3365" s="7" t="n"/>
      <c r="O3365" s="7">
        <f>IF($B3365="","",N3365*X3365/100)</f>
        <v/>
      </c>
      <c r="P3365" s="14" t="n"/>
      <c r="U3365" s="7" t="n"/>
      <c r="W3365" s="7">
        <f>IF($B3365="","",Z3365*AB3365/100)</f>
        <v/>
      </c>
      <c r="X3365" s="7">
        <f>IF($B3365="","",Z3365-W3365)</f>
        <v/>
      </c>
      <c r="Y3365" s="7">
        <f>IF($B3365="","",X3365-O3365)</f>
        <v/>
      </c>
      <c r="Z3365" s="7" t="n"/>
      <c r="AC3365">
        <f>IF($B3365="","",IF(COUNTIF($B$2:$B3365,$B3365)=1,1,0))</f>
        <v/>
      </c>
      <c r="AD3365">
        <f>IF($AC3365=1,SUMPRODUCT(--($AF$2:$AF$3501&lt;$AF3365))+1,"")</f>
        <v/>
      </c>
      <c r="AE3365">
        <f>IF($B3365="","",IF(OR($AA3365=TRUE(),$AA3365="TRUE"),0,1))</f>
        <v/>
      </c>
      <c r="AF3365">
        <f>IF($AC3365=1,IFERROR(IF(VALUE($B3365)&lt;100000000,VALUE($B3365),1000000000),IFERROR(IF(VALUE(MID($B3365,2,20))&lt;100000000,VALUE(MID($B3365,2,20)),1000000000),1000000000))+ROW()/100000,"")</f>
        <v/>
      </c>
    </row>
    <row r="3366">
      <c r="E3366" s="7" t="n"/>
      <c r="G3366" s="7" t="n"/>
      <c r="O3366" s="7">
        <f>IF($B3366="","",N3366*X3366/100)</f>
        <v/>
      </c>
      <c r="P3366" s="14" t="n"/>
      <c r="U3366" s="7" t="n"/>
      <c r="W3366" s="7">
        <f>IF($B3366="","",Z3366*AB3366/100)</f>
        <v/>
      </c>
      <c r="X3366" s="7">
        <f>IF($B3366="","",Z3366-W3366)</f>
        <v/>
      </c>
      <c r="Y3366" s="7">
        <f>IF($B3366="","",X3366-O3366)</f>
        <v/>
      </c>
      <c r="Z3366" s="7" t="n"/>
      <c r="AC3366">
        <f>IF($B3366="","",IF(COUNTIF($B$2:$B3366,$B3366)=1,1,0))</f>
        <v/>
      </c>
      <c r="AD3366">
        <f>IF($AC3366=1,SUMPRODUCT(--($AF$2:$AF$3501&lt;$AF3366))+1,"")</f>
        <v/>
      </c>
      <c r="AE3366">
        <f>IF($B3366="","",IF(OR($AA3366=TRUE(),$AA3366="TRUE"),0,1))</f>
        <v/>
      </c>
      <c r="AF3366">
        <f>IF($AC3366=1,IFERROR(IF(VALUE($B3366)&lt;100000000,VALUE($B3366),1000000000),IFERROR(IF(VALUE(MID($B3366,2,20))&lt;100000000,VALUE(MID($B3366,2,20)),1000000000),1000000000))+ROW()/100000,"")</f>
        <v/>
      </c>
    </row>
    <row r="3367">
      <c r="E3367" s="7" t="n"/>
      <c r="G3367" s="7" t="n"/>
      <c r="O3367" s="7">
        <f>IF($B3367="","",N3367*X3367/100)</f>
        <v/>
      </c>
      <c r="P3367" s="14" t="n"/>
      <c r="U3367" s="7" t="n"/>
      <c r="W3367" s="7">
        <f>IF($B3367="","",Z3367*AB3367/100)</f>
        <v/>
      </c>
      <c r="X3367" s="7">
        <f>IF($B3367="","",Z3367-W3367)</f>
        <v/>
      </c>
      <c r="Y3367" s="7">
        <f>IF($B3367="","",X3367-O3367)</f>
        <v/>
      </c>
      <c r="Z3367" s="7" t="n"/>
      <c r="AC3367">
        <f>IF($B3367="","",IF(COUNTIF($B$2:$B3367,$B3367)=1,1,0))</f>
        <v/>
      </c>
      <c r="AD3367">
        <f>IF($AC3367=1,SUMPRODUCT(--($AF$2:$AF$3501&lt;$AF3367))+1,"")</f>
        <v/>
      </c>
      <c r="AE3367">
        <f>IF($B3367="","",IF(OR($AA3367=TRUE(),$AA3367="TRUE"),0,1))</f>
        <v/>
      </c>
      <c r="AF3367">
        <f>IF($AC3367=1,IFERROR(IF(VALUE($B3367)&lt;100000000,VALUE($B3367),1000000000),IFERROR(IF(VALUE(MID($B3367,2,20))&lt;100000000,VALUE(MID($B3367,2,20)),1000000000),1000000000))+ROW()/100000,"")</f>
        <v/>
      </c>
    </row>
    <row r="3368">
      <c r="E3368" s="7" t="n"/>
      <c r="G3368" s="7" t="n"/>
      <c r="O3368" s="7">
        <f>IF($B3368="","",N3368*X3368/100)</f>
        <v/>
      </c>
      <c r="P3368" s="14" t="n"/>
      <c r="U3368" s="7" t="n"/>
      <c r="W3368" s="7">
        <f>IF($B3368="","",Z3368*AB3368/100)</f>
        <v/>
      </c>
      <c r="X3368" s="7">
        <f>IF($B3368="","",Z3368-W3368)</f>
        <v/>
      </c>
      <c r="Y3368" s="7">
        <f>IF($B3368="","",X3368-O3368)</f>
        <v/>
      </c>
      <c r="Z3368" s="7" t="n"/>
      <c r="AC3368">
        <f>IF($B3368="","",IF(COUNTIF($B$2:$B3368,$B3368)=1,1,0))</f>
        <v/>
      </c>
      <c r="AD3368">
        <f>IF($AC3368=1,SUMPRODUCT(--($AF$2:$AF$3501&lt;$AF3368))+1,"")</f>
        <v/>
      </c>
      <c r="AE3368">
        <f>IF($B3368="","",IF(OR($AA3368=TRUE(),$AA3368="TRUE"),0,1))</f>
        <v/>
      </c>
      <c r="AF3368">
        <f>IF($AC3368=1,IFERROR(IF(VALUE($B3368)&lt;100000000,VALUE($B3368),1000000000),IFERROR(IF(VALUE(MID($B3368,2,20))&lt;100000000,VALUE(MID($B3368,2,20)),1000000000),1000000000))+ROW()/100000,"")</f>
        <v/>
      </c>
    </row>
    <row r="3369">
      <c r="E3369" s="7" t="n"/>
      <c r="G3369" s="7" t="n"/>
      <c r="O3369" s="7">
        <f>IF($B3369="","",N3369*X3369/100)</f>
        <v/>
      </c>
      <c r="P3369" s="14" t="n"/>
      <c r="U3369" s="7" t="n"/>
      <c r="W3369" s="7">
        <f>IF($B3369="","",Z3369*AB3369/100)</f>
        <v/>
      </c>
      <c r="X3369" s="7">
        <f>IF($B3369="","",Z3369-W3369)</f>
        <v/>
      </c>
      <c r="Y3369" s="7">
        <f>IF($B3369="","",X3369-O3369)</f>
        <v/>
      </c>
      <c r="Z3369" s="7" t="n"/>
      <c r="AC3369">
        <f>IF($B3369="","",IF(COUNTIF($B$2:$B3369,$B3369)=1,1,0))</f>
        <v/>
      </c>
      <c r="AD3369">
        <f>IF($AC3369=1,SUMPRODUCT(--($AF$2:$AF$3501&lt;$AF3369))+1,"")</f>
        <v/>
      </c>
      <c r="AE3369">
        <f>IF($B3369="","",IF(OR($AA3369=TRUE(),$AA3369="TRUE"),0,1))</f>
        <v/>
      </c>
      <c r="AF3369">
        <f>IF($AC3369=1,IFERROR(IF(VALUE($B3369)&lt;100000000,VALUE($B3369),1000000000),IFERROR(IF(VALUE(MID($B3369,2,20))&lt;100000000,VALUE(MID($B3369,2,20)),1000000000),1000000000))+ROW()/100000,"")</f>
        <v/>
      </c>
    </row>
    <row r="3370">
      <c r="E3370" s="7" t="n"/>
      <c r="G3370" s="7" t="n"/>
      <c r="O3370" s="7">
        <f>IF($B3370="","",N3370*X3370/100)</f>
        <v/>
      </c>
      <c r="P3370" s="14" t="n"/>
      <c r="U3370" s="7" t="n"/>
      <c r="W3370" s="7">
        <f>IF($B3370="","",Z3370*AB3370/100)</f>
        <v/>
      </c>
      <c r="X3370" s="7">
        <f>IF($B3370="","",Z3370-W3370)</f>
        <v/>
      </c>
      <c r="Y3370" s="7">
        <f>IF($B3370="","",X3370-O3370)</f>
        <v/>
      </c>
      <c r="Z3370" s="7" t="n"/>
      <c r="AC3370">
        <f>IF($B3370="","",IF(COUNTIF($B$2:$B3370,$B3370)=1,1,0))</f>
        <v/>
      </c>
      <c r="AD3370">
        <f>IF($AC3370=1,SUMPRODUCT(--($AF$2:$AF$3501&lt;$AF3370))+1,"")</f>
        <v/>
      </c>
      <c r="AE3370">
        <f>IF($B3370="","",IF(OR($AA3370=TRUE(),$AA3370="TRUE"),0,1))</f>
        <v/>
      </c>
      <c r="AF3370">
        <f>IF($AC3370=1,IFERROR(IF(VALUE($B3370)&lt;100000000,VALUE($B3370),1000000000),IFERROR(IF(VALUE(MID($B3370,2,20))&lt;100000000,VALUE(MID($B3370,2,20)),1000000000),1000000000))+ROW()/100000,"")</f>
        <v/>
      </c>
    </row>
    <row r="3371">
      <c r="E3371" s="7" t="n"/>
      <c r="G3371" s="7" t="n"/>
      <c r="O3371" s="7">
        <f>IF($B3371="","",N3371*X3371/100)</f>
        <v/>
      </c>
      <c r="P3371" s="14" t="n"/>
      <c r="U3371" s="7" t="n"/>
      <c r="W3371" s="7">
        <f>IF($B3371="","",Z3371*AB3371/100)</f>
        <v/>
      </c>
      <c r="X3371" s="7">
        <f>IF($B3371="","",Z3371-W3371)</f>
        <v/>
      </c>
      <c r="Y3371" s="7">
        <f>IF($B3371="","",X3371-O3371)</f>
        <v/>
      </c>
      <c r="Z3371" s="7" t="n"/>
      <c r="AC3371">
        <f>IF($B3371="","",IF(COUNTIF($B$2:$B3371,$B3371)=1,1,0))</f>
        <v/>
      </c>
      <c r="AD3371">
        <f>IF($AC3371=1,SUMPRODUCT(--($AF$2:$AF$3501&lt;$AF3371))+1,"")</f>
        <v/>
      </c>
      <c r="AE3371">
        <f>IF($B3371="","",IF(OR($AA3371=TRUE(),$AA3371="TRUE"),0,1))</f>
        <v/>
      </c>
      <c r="AF3371">
        <f>IF($AC3371=1,IFERROR(IF(VALUE($B3371)&lt;100000000,VALUE($B3371),1000000000),IFERROR(IF(VALUE(MID($B3371,2,20))&lt;100000000,VALUE(MID($B3371,2,20)),1000000000),1000000000))+ROW()/100000,"")</f>
        <v/>
      </c>
    </row>
    <row r="3372">
      <c r="E3372" s="7" t="n"/>
      <c r="G3372" s="7" t="n"/>
      <c r="O3372" s="7">
        <f>IF($B3372="","",N3372*X3372/100)</f>
        <v/>
      </c>
      <c r="P3372" s="14" t="n"/>
      <c r="U3372" s="7" t="n"/>
      <c r="W3372" s="7">
        <f>IF($B3372="","",Z3372*AB3372/100)</f>
        <v/>
      </c>
      <c r="X3372" s="7">
        <f>IF($B3372="","",Z3372-W3372)</f>
        <v/>
      </c>
      <c r="Y3372" s="7">
        <f>IF($B3372="","",X3372-O3372)</f>
        <v/>
      </c>
      <c r="Z3372" s="7" t="n"/>
      <c r="AC3372">
        <f>IF($B3372="","",IF(COUNTIF($B$2:$B3372,$B3372)=1,1,0))</f>
        <v/>
      </c>
      <c r="AD3372">
        <f>IF($AC3372=1,SUMPRODUCT(--($AF$2:$AF$3501&lt;$AF3372))+1,"")</f>
        <v/>
      </c>
      <c r="AE3372">
        <f>IF($B3372="","",IF(OR($AA3372=TRUE(),$AA3372="TRUE"),0,1))</f>
        <v/>
      </c>
      <c r="AF3372">
        <f>IF($AC3372=1,IFERROR(IF(VALUE($B3372)&lt;100000000,VALUE($B3372),1000000000),IFERROR(IF(VALUE(MID($B3372,2,20))&lt;100000000,VALUE(MID($B3372,2,20)),1000000000),1000000000))+ROW()/100000,"")</f>
        <v/>
      </c>
    </row>
    <row r="3373">
      <c r="E3373" s="7" t="n"/>
      <c r="G3373" s="7" t="n"/>
      <c r="O3373" s="7">
        <f>IF($B3373="","",N3373*X3373/100)</f>
        <v/>
      </c>
      <c r="P3373" s="14" t="n"/>
      <c r="U3373" s="7" t="n"/>
      <c r="W3373" s="7">
        <f>IF($B3373="","",Z3373*AB3373/100)</f>
        <v/>
      </c>
      <c r="X3373" s="7">
        <f>IF($B3373="","",Z3373-W3373)</f>
        <v/>
      </c>
      <c r="Y3373" s="7">
        <f>IF($B3373="","",X3373-O3373)</f>
        <v/>
      </c>
      <c r="Z3373" s="7" t="n"/>
      <c r="AC3373">
        <f>IF($B3373="","",IF(COUNTIF($B$2:$B3373,$B3373)=1,1,0))</f>
        <v/>
      </c>
      <c r="AD3373">
        <f>IF($AC3373=1,SUMPRODUCT(--($AF$2:$AF$3501&lt;$AF3373))+1,"")</f>
        <v/>
      </c>
      <c r="AE3373">
        <f>IF($B3373="","",IF(OR($AA3373=TRUE(),$AA3373="TRUE"),0,1))</f>
        <v/>
      </c>
      <c r="AF3373">
        <f>IF($AC3373=1,IFERROR(IF(VALUE($B3373)&lt;100000000,VALUE($B3373),1000000000),IFERROR(IF(VALUE(MID($B3373,2,20))&lt;100000000,VALUE(MID($B3373,2,20)),1000000000),1000000000))+ROW()/100000,"")</f>
        <v/>
      </c>
    </row>
    <row r="3374">
      <c r="E3374" s="7" t="n"/>
      <c r="G3374" s="7" t="n"/>
      <c r="O3374" s="7">
        <f>IF($B3374="","",N3374*X3374/100)</f>
        <v/>
      </c>
      <c r="P3374" s="14" t="n"/>
      <c r="U3374" s="7" t="n"/>
      <c r="W3374" s="7">
        <f>IF($B3374="","",Z3374*AB3374/100)</f>
        <v/>
      </c>
      <c r="X3374" s="7">
        <f>IF($B3374="","",Z3374-W3374)</f>
        <v/>
      </c>
      <c r="Y3374" s="7">
        <f>IF($B3374="","",X3374-O3374)</f>
        <v/>
      </c>
      <c r="Z3374" s="7" t="n"/>
      <c r="AC3374">
        <f>IF($B3374="","",IF(COUNTIF($B$2:$B3374,$B3374)=1,1,0))</f>
        <v/>
      </c>
      <c r="AD3374">
        <f>IF($AC3374=1,SUMPRODUCT(--($AF$2:$AF$3501&lt;$AF3374))+1,"")</f>
        <v/>
      </c>
      <c r="AE3374">
        <f>IF($B3374="","",IF(OR($AA3374=TRUE(),$AA3374="TRUE"),0,1))</f>
        <v/>
      </c>
      <c r="AF3374">
        <f>IF($AC3374=1,IFERROR(IF(VALUE($B3374)&lt;100000000,VALUE($B3374),1000000000),IFERROR(IF(VALUE(MID($B3374,2,20))&lt;100000000,VALUE(MID($B3374,2,20)),1000000000),1000000000))+ROW()/100000,"")</f>
        <v/>
      </c>
    </row>
    <row r="3375">
      <c r="E3375" s="7" t="n"/>
      <c r="G3375" s="7" t="n"/>
      <c r="O3375" s="7">
        <f>IF($B3375="","",N3375*X3375/100)</f>
        <v/>
      </c>
      <c r="P3375" s="14" t="n"/>
      <c r="U3375" s="7" t="n"/>
      <c r="W3375" s="7">
        <f>IF($B3375="","",Z3375*AB3375/100)</f>
        <v/>
      </c>
      <c r="X3375" s="7">
        <f>IF($B3375="","",Z3375-W3375)</f>
        <v/>
      </c>
      <c r="Y3375" s="7">
        <f>IF($B3375="","",X3375-O3375)</f>
        <v/>
      </c>
      <c r="Z3375" s="7" t="n"/>
      <c r="AC3375">
        <f>IF($B3375="","",IF(COUNTIF($B$2:$B3375,$B3375)=1,1,0))</f>
        <v/>
      </c>
      <c r="AD3375">
        <f>IF($AC3375=1,SUMPRODUCT(--($AF$2:$AF$3501&lt;$AF3375))+1,"")</f>
        <v/>
      </c>
      <c r="AE3375">
        <f>IF($B3375="","",IF(OR($AA3375=TRUE(),$AA3375="TRUE"),0,1))</f>
        <v/>
      </c>
      <c r="AF3375">
        <f>IF($AC3375=1,IFERROR(IF(VALUE($B3375)&lt;100000000,VALUE($B3375),1000000000),IFERROR(IF(VALUE(MID($B3375,2,20))&lt;100000000,VALUE(MID($B3375,2,20)),1000000000),1000000000))+ROW()/100000,"")</f>
        <v/>
      </c>
    </row>
    <row r="3376">
      <c r="E3376" s="7" t="n"/>
      <c r="G3376" s="7" t="n"/>
      <c r="O3376" s="7">
        <f>IF($B3376="","",N3376*X3376/100)</f>
        <v/>
      </c>
      <c r="P3376" s="14" t="n"/>
      <c r="U3376" s="7" t="n"/>
      <c r="W3376" s="7">
        <f>IF($B3376="","",Z3376*AB3376/100)</f>
        <v/>
      </c>
      <c r="X3376" s="7">
        <f>IF($B3376="","",Z3376-W3376)</f>
        <v/>
      </c>
      <c r="Y3376" s="7">
        <f>IF($B3376="","",X3376-O3376)</f>
        <v/>
      </c>
      <c r="Z3376" s="7" t="n"/>
      <c r="AC3376">
        <f>IF($B3376="","",IF(COUNTIF($B$2:$B3376,$B3376)=1,1,0))</f>
        <v/>
      </c>
      <c r="AD3376">
        <f>IF($AC3376=1,SUMPRODUCT(--($AF$2:$AF$3501&lt;$AF3376))+1,"")</f>
        <v/>
      </c>
      <c r="AE3376">
        <f>IF($B3376="","",IF(OR($AA3376=TRUE(),$AA3376="TRUE"),0,1))</f>
        <v/>
      </c>
      <c r="AF3376">
        <f>IF($AC3376=1,IFERROR(IF(VALUE($B3376)&lt;100000000,VALUE($B3376),1000000000),IFERROR(IF(VALUE(MID($B3376,2,20))&lt;100000000,VALUE(MID($B3376,2,20)),1000000000),1000000000))+ROW()/100000,"")</f>
        <v/>
      </c>
    </row>
    <row r="3377">
      <c r="E3377" s="7" t="n"/>
      <c r="G3377" s="7" t="n"/>
      <c r="O3377" s="7">
        <f>IF($B3377="","",N3377*X3377/100)</f>
        <v/>
      </c>
      <c r="P3377" s="14" t="n"/>
      <c r="U3377" s="7" t="n"/>
      <c r="W3377" s="7">
        <f>IF($B3377="","",Z3377*AB3377/100)</f>
        <v/>
      </c>
      <c r="X3377" s="7">
        <f>IF($B3377="","",Z3377-W3377)</f>
        <v/>
      </c>
      <c r="Y3377" s="7">
        <f>IF($B3377="","",X3377-O3377)</f>
        <v/>
      </c>
      <c r="Z3377" s="7" t="n"/>
      <c r="AC3377">
        <f>IF($B3377="","",IF(COUNTIF($B$2:$B3377,$B3377)=1,1,0))</f>
        <v/>
      </c>
      <c r="AD3377">
        <f>IF($AC3377=1,SUMPRODUCT(--($AF$2:$AF$3501&lt;$AF3377))+1,"")</f>
        <v/>
      </c>
      <c r="AE3377">
        <f>IF($B3377="","",IF(OR($AA3377=TRUE(),$AA3377="TRUE"),0,1))</f>
        <v/>
      </c>
      <c r="AF3377">
        <f>IF($AC3377=1,IFERROR(IF(VALUE($B3377)&lt;100000000,VALUE($B3377),1000000000),IFERROR(IF(VALUE(MID($B3377,2,20))&lt;100000000,VALUE(MID($B3377,2,20)),1000000000),1000000000))+ROW()/100000,"")</f>
        <v/>
      </c>
    </row>
    <row r="3378">
      <c r="E3378" s="7" t="n"/>
      <c r="G3378" s="7" t="n"/>
      <c r="O3378" s="7">
        <f>IF($B3378="","",N3378*X3378/100)</f>
        <v/>
      </c>
      <c r="P3378" s="14" t="n"/>
      <c r="U3378" s="7" t="n"/>
      <c r="W3378" s="7">
        <f>IF($B3378="","",Z3378*AB3378/100)</f>
        <v/>
      </c>
      <c r="X3378" s="7">
        <f>IF($B3378="","",Z3378-W3378)</f>
        <v/>
      </c>
      <c r="Y3378" s="7">
        <f>IF($B3378="","",X3378-O3378)</f>
        <v/>
      </c>
      <c r="Z3378" s="7" t="n"/>
      <c r="AC3378">
        <f>IF($B3378="","",IF(COUNTIF($B$2:$B3378,$B3378)=1,1,0))</f>
        <v/>
      </c>
      <c r="AD3378">
        <f>IF($AC3378=1,SUMPRODUCT(--($AF$2:$AF$3501&lt;$AF3378))+1,"")</f>
        <v/>
      </c>
      <c r="AE3378">
        <f>IF($B3378="","",IF(OR($AA3378=TRUE(),$AA3378="TRUE"),0,1))</f>
        <v/>
      </c>
      <c r="AF3378">
        <f>IF($AC3378=1,IFERROR(IF(VALUE($B3378)&lt;100000000,VALUE($B3378),1000000000),IFERROR(IF(VALUE(MID($B3378,2,20))&lt;100000000,VALUE(MID($B3378,2,20)),1000000000),1000000000))+ROW()/100000,"")</f>
        <v/>
      </c>
    </row>
    <row r="3379">
      <c r="E3379" s="7" t="n"/>
      <c r="G3379" s="7" t="n"/>
      <c r="O3379" s="7">
        <f>IF($B3379="","",N3379*X3379/100)</f>
        <v/>
      </c>
      <c r="P3379" s="14" t="n"/>
      <c r="U3379" s="7" t="n"/>
      <c r="W3379" s="7">
        <f>IF($B3379="","",Z3379*AB3379/100)</f>
        <v/>
      </c>
      <c r="X3379" s="7">
        <f>IF($B3379="","",Z3379-W3379)</f>
        <v/>
      </c>
      <c r="Y3379" s="7">
        <f>IF($B3379="","",X3379-O3379)</f>
        <v/>
      </c>
      <c r="Z3379" s="7" t="n"/>
      <c r="AC3379">
        <f>IF($B3379="","",IF(COUNTIF($B$2:$B3379,$B3379)=1,1,0))</f>
        <v/>
      </c>
      <c r="AD3379">
        <f>IF($AC3379=1,SUMPRODUCT(--($AF$2:$AF$3501&lt;$AF3379))+1,"")</f>
        <v/>
      </c>
      <c r="AE3379">
        <f>IF($B3379="","",IF(OR($AA3379=TRUE(),$AA3379="TRUE"),0,1))</f>
        <v/>
      </c>
      <c r="AF3379">
        <f>IF($AC3379=1,IFERROR(IF(VALUE($B3379)&lt;100000000,VALUE($B3379),1000000000),IFERROR(IF(VALUE(MID($B3379,2,20))&lt;100000000,VALUE(MID($B3379,2,20)),1000000000),1000000000))+ROW()/100000,"")</f>
        <v/>
      </c>
    </row>
    <row r="3380">
      <c r="E3380" s="7" t="n"/>
      <c r="G3380" s="7" t="n"/>
      <c r="O3380" s="7">
        <f>IF($B3380="","",N3380*X3380/100)</f>
        <v/>
      </c>
      <c r="P3380" s="14" t="n"/>
      <c r="U3380" s="7" t="n"/>
      <c r="W3380" s="7">
        <f>IF($B3380="","",Z3380*AB3380/100)</f>
        <v/>
      </c>
      <c r="X3380" s="7">
        <f>IF($B3380="","",Z3380-W3380)</f>
        <v/>
      </c>
      <c r="Y3380" s="7">
        <f>IF($B3380="","",X3380-O3380)</f>
        <v/>
      </c>
      <c r="Z3380" s="7" t="n"/>
      <c r="AC3380">
        <f>IF($B3380="","",IF(COUNTIF($B$2:$B3380,$B3380)=1,1,0))</f>
        <v/>
      </c>
      <c r="AD3380">
        <f>IF($AC3380=1,SUMPRODUCT(--($AF$2:$AF$3501&lt;$AF3380))+1,"")</f>
        <v/>
      </c>
      <c r="AE3380">
        <f>IF($B3380="","",IF(OR($AA3380=TRUE(),$AA3380="TRUE"),0,1))</f>
        <v/>
      </c>
      <c r="AF3380">
        <f>IF($AC3380=1,IFERROR(IF(VALUE($B3380)&lt;100000000,VALUE($B3380),1000000000),IFERROR(IF(VALUE(MID($B3380,2,20))&lt;100000000,VALUE(MID($B3380,2,20)),1000000000),1000000000))+ROW()/100000,"")</f>
        <v/>
      </c>
    </row>
    <row r="3381">
      <c r="E3381" s="7" t="n"/>
      <c r="G3381" s="7" t="n"/>
      <c r="O3381" s="7">
        <f>IF($B3381="","",N3381*X3381/100)</f>
        <v/>
      </c>
      <c r="P3381" s="14" t="n"/>
      <c r="U3381" s="7" t="n"/>
      <c r="W3381" s="7">
        <f>IF($B3381="","",Z3381*AB3381/100)</f>
        <v/>
      </c>
      <c r="X3381" s="7">
        <f>IF($B3381="","",Z3381-W3381)</f>
        <v/>
      </c>
      <c r="Y3381" s="7">
        <f>IF($B3381="","",X3381-O3381)</f>
        <v/>
      </c>
      <c r="Z3381" s="7" t="n"/>
      <c r="AC3381">
        <f>IF($B3381="","",IF(COUNTIF($B$2:$B3381,$B3381)=1,1,0))</f>
        <v/>
      </c>
      <c r="AD3381">
        <f>IF($AC3381=1,SUMPRODUCT(--($AF$2:$AF$3501&lt;$AF3381))+1,"")</f>
        <v/>
      </c>
      <c r="AE3381">
        <f>IF($B3381="","",IF(OR($AA3381=TRUE(),$AA3381="TRUE"),0,1))</f>
        <v/>
      </c>
      <c r="AF3381">
        <f>IF($AC3381=1,IFERROR(IF(VALUE($B3381)&lt;100000000,VALUE($B3381),1000000000),IFERROR(IF(VALUE(MID($B3381,2,20))&lt;100000000,VALUE(MID($B3381,2,20)),1000000000),1000000000))+ROW()/100000,"")</f>
        <v/>
      </c>
    </row>
    <row r="3382">
      <c r="E3382" s="7" t="n"/>
      <c r="G3382" s="7" t="n"/>
      <c r="O3382" s="7">
        <f>IF($B3382="","",N3382*X3382/100)</f>
        <v/>
      </c>
      <c r="P3382" s="14" t="n"/>
      <c r="U3382" s="7" t="n"/>
      <c r="W3382" s="7">
        <f>IF($B3382="","",Z3382*AB3382/100)</f>
        <v/>
      </c>
      <c r="X3382" s="7">
        <f>IF($B3382="","",Z3382-W3382)</f>
        <v/>
      </c>
      <c r="Y3382" s="7">
        <f>IF($B3382="","",X3382-O3382)</f>
        <v/>
      </c>
      <c r="Z3382" s="7" t="n"/>
      <c r="AC3382">
        <f>IF($B3382="","",IF(COUNTIF($B$2:$B3382,$B3382)=1,1,0))</f>
        <v/>
      </c>
      <c r="AD3382">
        <f>IF($AC3382=1,SUMPRODUCT(--($AF$2:$AF$3501&lt;$AF3382))+1,"")</f>
        <v/>
      </c>
      <c r="AE3382">
        <f>IF($B3382="","",IF(OR($AA3382=TRUE(),$AA3382="TRUE"),0,1))</f>
        <v/>
      </c>
      <c r="AF3382">
        <f>IF($AC3382=1,IFERROR(IF(VALUE($B3382)&lt;100000000,VALUE($B3382),1000000000),IFERROR(IF(VALUE(MID($B3382,2,20))&lt;100000000,VALUE(MID($B3382,2,20)),1000000000),1000000000))+ROW()/100000,"")</f>
        <v/>
      </c>
    </row>
    <row r="3383">
      <c r="E3383" s="7" t="n"/>
      <c r="G3383" s="7" t="n"/>
      <c r="O3383" s="7">
        <f>IF($B3383="","",N3383*X3383/100)</f>
        <v/>
      </c>
      <c r="P3383" s="14" t="n"/>
      <c r="U3383" s="7" t="n"/>
      <c r="W3383" s="7">
        <f>IF($B3383="","",Z3383*AB3383/100)</f>
        <v/>
      </c>
      <c r="X3383" s="7">
        <f>IF($B3383="","",Z3383-W3383)</f>
        <v/>
      </c>
      <c r="Y3383" s="7">
        <f>IF($B3383="","",X3383-O3383)</f>
        <v/>
      </c>
      <c r="Z3383" s="7" t="n"/>
      <c r="AC3383">
        <f>IF($B3383="","",IF(COUNTIF($B$2:$B3383,$B3383)=1,1,0))</f>
        <v/>
      </c>
      <c r="AD3383">
        <f>IF($AC3383=1,SUMPRODUCT(--($AF$2:$AF$3501&lt;$AF3383))+1,"")</f>
        <v/>
      </c>
      <c r="AE3383">
        <f>IF($B3383="","",IF(OR($AA3383=TRUE(),$AA3383="TRUE"),0,1))</f>
        <v/>
      </c>
      <c r="AF3383">
        <f>IF($AC3383=1,IFERROR(IF(VALUE($B3383)&lt;100000000,VALUE($B3383),1000000000),IFERROR(IF(VALUE(MID($B3383,2,20))&lt;100000000,VALUE(MID($B3383,2,20)),1000000000),1000000000))+ROW()/100000,"")</f>
        <v/>
      </c>
    </row>
    <row r="3384">
      <c r="E3384" s="7" t="n"/>
      <c r="G3384" s="7" t="n"/>
      <c r="O3384" s="7">
        <f>IF($B3384="","",N3384*X3384/100)</f>
        <v/>
      </c>
      <c r="P3384" s="14" t="n"/>
      <c r="U3384" s="7" t="n"/>
      <c r="W3384" s="7">
        <f>IF($B3384="","",Z3384*AB3384/100)</f>
        <v/>
      </c>
      <c r="X3384" s="7">
        <f>IF($B3384="","",Z3384-W3384)</f>
        <v/>
      </c>
      <c r="Y3384" s="7">
        <f>IF($B3384="","",X3384-O3384)</f>
        <v/>
      </c>
      <c r="Z3384" s="7" t="n"/>
      <c r="AC3384">
        <f>IF($B3384="","",IF(COUNTIF($B$2:$B3384,$B3384)=1,1,0))</f>
        <v/>
      </c>
      <c r="AD3384">
        <f>IF($AC3384=1,SUMPRODUCT(--($AF$2:$AF$3501&lt;$AF3384))+1,"")</f>
        <v/>
      </c>
      <c r="AE3384">
        <f>IF($B3384="","",IF(OR($AA3384=TRUE(),$AA3384="TRUE"),0,1))</f>
        <v/>
      </c>
      <c r="AF3384">
        <f>IF($AC3384=1,IFERROR(IF(VALUE($B3384)&lt;100000000,VALUE($B3384),1000000000),IFERROR(IF(VALUE(MID($B3384,2,20))&lt;100000000,VALUE(MID($B3384,2,20)),1000000000),1000000000))+ROW()/100000,"")</f>
        <v/>
      </c>
    </row>
    <row r="3385">
      <c r="E3385" s="7" t="n"/>
      <c r="G3385" s="7" t="n"/>
      <c r="O3385" s="7">
        <f>IF($B3385="","",N3385*X3385/100)</f>
        <v/>
      </c>
      <c r="P3385" s="14" t="n"/>
      <c r="U3385" s="7" t="n"/>
      <c r="W3385" s="7">
        <f>IF($B3385="","",Z3385*AB3385/100)</f>
        <v/>
      </c>
      <c r="X3385" s="7">
        <f>IF($B3385="","",Z3385-W3385)</f>
        <v/>
      </c>
      <c r="Y3385" s="7">
        <f>IF($B3385="","",X3385-O3385)</f>
        <v/>
      </c>
      <c r="Z3385" s="7" t="n"/>
      <c r="AC3385">
        <f>IF($B3385="","",IF(COUNTIF($B$2:$B3385,$B3385)=1,1,0))</f>
        <v/>
      </c>
      <c r="AD3385">
        <f>IF($AC3385=1,SUMPRODUCT(--($AF$2:$AF$3501&lt;$AF3385))+1,"")</f>
        <v/>
      </c>
      <c r="AE3385">
        <f>IF($B3385="","",IF(OR($AA3385=TRUE(),$AA3385="TRUE"),0,1))</f>
        <v/>
      </c>
      <c r="AF3385">
        <f>IF($AC3385=1,IFERROR(IF(VALUE($B3385)&lt;100000000,VALUE($B3385),1000000000),IFERROR(IF(VALUE(MID($B3385,2,20))&lt;100000000,VALUE(MID($B3385,2,20)),1000000000),1000000000))+ROW()/100000,"")</f>
        <v/>
      </c>
    </row>
    <row r="3386">
      <c r="E3386" s="7" t="n"/>
      <c r="G3386" s="7" t="n"/>
      <c r="O3386" s="7">
        <f>IF($B3386="","",N3386*X3386/100)</f>
        <v/>
      </c>
      <c r="P3386" s="14" t="n"/>
      <c r="U3386" s="7" t="n"/>
      <c r="W3386" s="7">
        <f>IF($B3386="","",Z3386*AB3386/100)</f>
        <v/>
      </c>
      <c r="X3386" s="7">
        <f>IF($B3386="","",Z3386-W3386)</f>
        <v/>
      </c>
      <c r="Y3386" s="7">
        <f>IF($B3386="","",X3386-O3386)</f>
        <v/>
      </c>
      <c r="Z3386" s="7" t="n"/>
      <c r="AC3386">
        <f>IF($B3386="","",IF(COUNTIF($B$2:$B3386,$B3386)=1,1,0))</f>
        <v/>
      </c>
      <c r="AD3386">
        <f>IF($AC3386=1,SUMPRODUCT(--($AF$2:$AF$3501&lt;$AF3386))+1,"")</f>
        <v/>
      </c>
      <c r="AE3386">
        <f>IF($B3386="","",IF(OR($AA3386=TRUE(),$AA3386="TRUE"),0,1))</f>
        <v/>
      </c>
      <c r="AF3386">
        <f>IF($AC3386=1,IFERROR(IF(VALUE($B3386)&lt;100000000,VALUE($B3386),1000000000),IFERROR(IF(VALUE(MID($B3386,2,20))&lt;100000000,VALUE(MID($B3386,2,20)),1000000000),1000000000))+ROW()/100000,"")</f>
        <v/>
      </c>
    </row>
    <row r="3387">
      <c r="E3387" s="7" t="n"/>
      <c r="G3387" s="7" t="n"/>
      <c r="O3387" s="7">
        <f>IF($B3387="","",N3387*X3387/100)</f>
        <v/>
      </c>
      <c r="P3387" s="14" t="n"/>
      <c r="U3387" s="7" t="n"/>
      <c r="W3387" s="7">
        <f>IF($B3387="","",Z3387*AB3387/100)</f>
        <v/>
      </c>
      <c r="X3387" s="7">
        <f>IF($B3387="","",Z3387-W3387)</f>
        <v/>
      </c>
      <c r="Y3387" s="7">
        <f>IF($B3387="","",X3387-O3387)</f>
        <v/>
      </c>
      <c r="Z3387" s="7" t="n"/>
      <c r="AC3387">
        <f>IF($B3387="","",IF(COUNTIF($B$2:$B3387,$B3387)=1,1,0))</f>
        <v/>
      </c>
      <c r="AD3387">
        <f>IF($AC3387=1,SUMPRODUCT(--($AF$2:$AF$3501&lt;$AF3387))+1,"")</f>
        <v/>
      </c>
      <c r="AE3387">
        <f>IF($B3387="","",IF(OR($AA3387=TRUE(),$AA3387="TRUE"),0,1))</f>
        <v/>
      </c>
      <c r="AF3387">
        <f>IF($AC3387=1,IFERROR(IF(VALUE($B3387)&lt;100000000,VALUE($B3387),1000000000),IFERROR(IF(VALUE(MID($B3387,2,20))&lt;100000000,VALUE(MID($B3387,2,20)),1000000000),1000000000))+ROW()/100000,"")</f>
        <v/>
      </c>
    </row>
    <row r="3388">
      <c r="E3388" s="7" t="n"/>
      <c r="G3388" s="7" t="n"/>
      <c r="O3388" s="7">
        <f>IF($B3388="","",N3388*X3388/100)</f>
        <v/>
      </c>
      <c r="P3388" s="14" t="n"/>
      <c r="U3388" s="7" t="n"/>
      <c r="W3388" s="7">
        <f>IF($B3388="","",Z3388*AB3388/100)</f>
        <v/>
      </c>
      <c r="X3388" s="7">
        <f>IF($B3388="","",Z3388-W3388)</f>
        <v/>
      </c>
      <c r="Y3388" s="7">
        <f>IF($B3388="","",X3388-O3388)</f>
        <v/>
      </c>
      <c r="Z3388" s="7" t="n"/>
      <c r="AC3388">
        <f>IF($B3388="","",IF(COUNTIF($B$2:$B3388,$B3388)=1,1,0))</f>
        <v/>
      </c>
      <c r="AD3388">
        <f>IF($AC3388=1,SUMPRODUCT(--($AF$2:$AF$3501&lt;$AF3388))+1,"")</f>
        <v/>
      </c>
      <c r="AE3388">
        <f>IF($B3388="","",IF(OR($AA3388=TRUE(),$AA3388="TRUE"),0,1))</f>
        <v/>
      </c>
      <c r="AF3388">
        <f>IF($AC3388=1,IFERROR(IF(VALUE($B3388)&lt;100000000,VALUE($B3388),1000000000),IFERROR(IF(VALUE(MID($B3388,2,20))&lt;100000000,VALUE(MID($B3388,2,20)),1000000000),1000000000))+ROW()/100000,"")</f>
        <v/>
      </c>
    </row>
    <row r="3389">
      <c r="E3389" s="7" t="n"/>
      <c r="G3389" s="7" t="n"/>
      <c r="O3389" s="7">
        <f>IF($B3389="","",N3389*X3389/100)</f>
        <v/>
      </c>
      <c r="P3389" s="14" t="n"/>
      <c r="U3389" s="7" t="n"/>
      <c r="W3389" s="7">
        <f>IF($B3389="","",Z3389*AB3389/100)</f>
        <v/>
      </c>
      <c r="X3389" s="7">
        <f>IF($B3389="","",Z3389-W3389)</f>
        <v/>
      </c>
      <c r="Y3389" s="7">
        <f>IF($B3389="","",X3389-O3389)</f>
        <v/>
      </c>
      <c r="Z3389" s="7" t="n"/>
      <c r="AC3389">
        <f>IF($B3389="","",IF(COUNTIF($B$2:$B3389,$B3389)=1,1,0))</f>
        <v/>
      </c>
      <c r="AD3389">
        <f>IF($AC3389=1,SUMPRODUCT(--($AF$2:$AF$3501&lt;$AF3389))+1,"")</f>
        <v/>
      </c>
      <c r="AE3389">
        <f>IF($B3389="","",IF(OR($AA3389=TRUE(),$AA3389="TRUE"),0,1))</f>
        <v/>
      </c>
      <c r="AF3389">
        <f>IF($AC3389=1,IFERROR(IF(VALUE($B3389)&lt;100000000,VALUE($B3389),1000000000),IFERROR(IF(VALUE(MID($B3389,2,20))&lt;100000000,VALUE(MID($B3389,2,20)),1000000000),1000000000))+ROW()/100000,"")</f>
        <v/>
      </c>
    </row>
    <row r="3390">
      <c r="E3390" s="7" t="n"/>
      <c r="G3390" s="7" t="n"/>
      <c r="O3390" s="7">
        <f>IF($B3390="","",N3390*X3390/100)</f>
        <v/>
      </c>
      <c r="P3390" s="14" t="n"/>
      <c r="U3390" s="7" t="n"/>
      <c r="W3390" s="7">
        <f>IF($B3390="","",Z3390*AB3390/100)</f>
        <v/>
      </c>
      <c r="X3390" s="7">
        <f>IF($B3390="","",Z3390-W3390)</f>
        <v/>
      </c>
      <c r="Y3390" s="7">
        <f>IF($B3390="","",X3390-O3390)</f>
        <v/>
      </c>
      <c r="Z3390" s="7" t="n"/>
      <c r="AC3390">
        <f>IF($B3390="","",IF(COUNTIF($B$2:$B3390,$B3390)=1,1,0))</f>
        <v/>
      </c>
      <c r="AD3390">
        <f>IF($AC3390=1,SUMPRODUCT(--($AF$2:$AF$3501&lt;$AF3390))+1,"")</f>
        <v/>
      </c>
      <c r="AE3390">
        <f>IF($B3390="","",IF(OR($AA3390=TRUE(),$AA3390="TRUE"),0,1))</f>
        <v/>
      </c>
      <c r="AF3390">
        <f>IF($AC3390=1,IFERROR(IF(VALUE($B3390)&lt;100000000,VALUE($B3390),1000000000),IFERROR(IF(VALUE(MID($B3390,2,20))&lt;100000000,VALUE(MID($B3390,2,20)),1000000000),1000000000))+ROW()/100000,"")</f>
        <v/>
      </c>
    </row>
    <row r="3391">
      <c r="E3391" s="7" t="n"/>
      <c r="G3391" s="7" t="n"/>
      <c r="O3391" s="7">
        <f>IF($B3391="","",N3391*X3391/100)</f>
        <v/>
      </c>
      <c r="P3391" s="14" t="n"/>
      <c r="U3391" s="7" t="n"/>
      <c r="W3391" s="7">
        <f>IF($B3391="","",Z3391*AB3391/100)</f>
        <v/>
      </c>
      <c r="X3391" s="7">
        <f>IF($B3391="","",Z3391-W3391)</f>
        <v/>
      </c>
      <c r="Y3391" s="7">
        <f>IF($B3391="","",X3391-O3391)</f>
        <v/>
      </c>
      <c r="Z3391" s="7" t="n"/>
      <c r="AC3391">
        <f>IF($B3391="","",IF(COUNTIF($B$2:$B3391,$B3391)=1,1,0))</f>
        <v/>
      </c>
      <c r="AD3391">
        <f>IF($AC3391=1,SUMPRODUCT(--($AF$2:$AF$3501&lt;$AF3391))+1,"")</f>
        <v/>
      </c>
      <c r="AE3391">
        <f>IF($B3391="","",IF(OR($AA3391=TRUE(),$AA3391="TRUE"),0,1))</f>
        <v/>
      </c>
      <c r="AF3391">
        <f>IF($AC3391=1,IFERROR(IF(VALUE($B3391)&lt;100000000,VALUE($B3391),1000000000),IFERROR(IF(VALUE(MID($B3391,2,20))&lt;100000000,VALUE(MID($B3391,2,20)),1000000000),1000000000))+ROW()/100000,"")</f>
        <v/>
      </c>
    </row>
    <row r="3392">
      <c r="E3392" s="7" t="n"/>
      <c r="G3392" s="7" t="n"/>
      <c r="O3392" s="7">
        <f>IF($B3392="","",N3392*X3392/100)</f>
        <v/>
      </c>
      <c r="P3392" s="14" t="n"/>
      <c r="U3392" s="7" t="n"/>
      <c r="W3392" s="7">
        <f>IF($B3392="","",Z3392*AB3392/100)</f>
        <v/>
      </c>
      <c r="X3392" s="7">
        <f>IF($B3392="","",Z3392-W3392)</f>
        <v/>
      </c>
      <c r="Y3392" s="7">
        <f>IF($B3392="","",X3392-O3392)</f>
        <v/>
      </c>
      <c r="Z3392" s="7" t="n"/>
      <c r="AC3392">
        <f>IF($B3392="","",IF(COUNTIF($B$2:$B3392,$B3392)=1,1,0))</f>
        <v/>
      </c>
      <c r="AD3392">
        <f>IF($AC3392=1,SUMPRODUCT(--($AF$2:$AF$3501&lt;$AF3392))+1,"")</f>
        <v/>
      </c>
      <c r="AE3392">
        <f>IF($B3392="","",IF(OR($AA3392=TRUE(),$AA3392="TRUE"),0,1))</f>
        <v/>
      </c>
      <c r="AF3392">
        <f>IF($AC3392=1,IFERROR(IF(VALUE($B3392)&lt;100000000,VALUE($B3392),1000000000),IFERROR(IF(VALUE(MID($B3392,2,20))&lt;100000000,VALUE(MID($B3392,2,20)),1000000000),1000000000))+ROW()/100000,"")</f>
        <v/>
      </c>
    </row>
    <row r="3393">
      <c r="E3393" s="7" t="n"/>
      <c r="G3393" s="7" t="n"/>
      <c r="O3393" s="7">
        <f>IF($B3393="","",N3393*X3393/100)</f>
        <v/>
      </c>
      <c r="P3393" s="14" t="n"/>
      <c r="U3393" s="7" t="n"/>
      <c r="W3393" s="7">
        <f>IF($B3393="","",Z3393*AB3393/100)</f>
        <v/>
      </c>
      <c r="X3393" s="7">
        <f>IF($B3393="","",Z3393-W3393)</f>
        <v/>
      </c>
      <c r="Y3393" s="7">
        <f>IF($B3393="","",X3393-O3393)</f>
        <v/>
      </c>
      <c r="Z3393" s="7" t="n"/>
      <c r="AC3393">
        <f>IF($B3393="","",IF(COUNTIF($B$2:$B3393,$B3393)=1,1,0))</f>
        <v/>
      </c>
      <c r="AD3393">
        <f>IF($AC3393=1,SUMPRODUCT(--($AF$2:$AF$3501&lt;$AF3393))+1,"")</f>
        <v/>
      </c>
      <c r="AE3393">
        <f>IF($B3393="","",IF(OR($AA3393=TRUE(),$AA3393="TRUE"),0,1))</f>
        <v/>
      </c>
      <c r="AF3393">
        <f>IF($AC3393=1,IFERROR(IF(VALUE($B3393)&lt;100000000,VALUE($B3393),1000000000),IFERROR(IF(VALUE(MID($B3393,2,20))&lt;100000000,VALUE(MID($B3393,2,20)),1000000000),1000000000))+ROW()/100000,"")</f>
        <v/>
      </c>
    </row>
    <row r="3394">
      <c r="E3394" s="7" t="n"/>
      <c r="G3394" s="7" t="n"/>
      <c r="O3394" s="7">
        <f>IF($B3394="","",N3394*X3394/100)</f>
        <v/>
      </c>
      <c r="P3394" s="14" t="n"/>
      <c r="U3394" s="7" t="n"/>
      <c r="W3394" s="7">
        <f>IF($B3394="","",Z3394*AB3394/100)</f>
        <v/>
      </c>
      <c r="X3394" s="7">
        <f>IF($B3394="","",Z3394-W3394)</f>
        <v/>
      </c>
      <c r="Y3394" s="7">
        <f>IF($B3394="","",X3394-O3394)</f>
        <v/>
      </c>
      <c r="Z3394" s="7" t="n"/>
      <c r="AC3394">
        <f>IF($B3394="","",IF(COUNTIF($B$2:$B3394,$B3394)=1,1,0))</f>
        <v/>
      </c>
      <c r="AD3394">
        <f>IF($AC3394=1,SUMPRODUCT(--($AF$2:$AF$3501&lt;$AF3394))+1,"")</f>
        <v/>
      </c>
      <c r="AE3394">
        <f>IF($B3394="","",IF(OR($AA3394=TRUE(),$AA3394="TRUE"),0,1))</f>
        <v/>
      </c>
      <c r="AF3394">
        <f>IF($AC3394=1,IFERROR(IF(VALUE($B3394)&lt;100000000,VALUE($B3394),1000000000),IFERROR(IF(VALUE(MID($B3394,2,20))&lt;100000000,VALUE(MID($B3394,2,20)),1000000000),1000000000))+ROW()/100000,"")</f>
        <v/>
      </c>
    </row>
    <row r="3395">
      <c r="E3395" s="7" t="n"/>
      <c r="G3395" s="7" t="n"/>
      <c r="O3395" s="7">
        <f>IF($B3395="","",N3395*X3395/100)</f>
        <v/>
      </c>
      <c r="P3395" s="14" t="n"/>
      <c r="U3395" s="7" t="n"/>
      <c r="W3395" s="7">
        <f>IF($B3395="","",Z3395*AB3395/100)</f>
        <v/>
      </c>
      <c r="X3395" s="7">
        <f>IF($B3395="","",Z3395-W3395)</f>
        <v/>
      </c>
      <c r="Y3395" s="7">
        <f>IF($B3395="","",X3395-O3395)</f>
        <v/>
      </c>
      <c r="Z3395" s="7" t="n"/>
      <c r="AC3395">
        <f>IF($B3395="","",IF(COUNTIF($B$2:$B3395,$B3395)=1,1,0))</f>
        <v/>
      </c>
      <c r="AD3395">
        <f>IF($AC3395=1,SUMPRODUCT(--($AF$2:$AF$3501&lt;$AF3395))+1,"")</f>
        <v/>
      </c>
      <c r="AE3395">
        <f>IF($B3395="","",IF(OR($AA3395=TRUE(),$AA3395="TRUE"),0,1))</f>
        <v/>
      </c>
      <c r="AF3395">
        <f>IF($AC3395=1,IFERROR(IF(VALUE($B3395)&lt;100000000,VALUE($B3395),1000000000),IFERROR(IF(VALUE(MID($B3395,2,20))&lt;100000000,VALUE(MID($B3395,2,20)),1000000000),1000000000))+ROW()/100000,"")</f>
        <v/>
      </c>
    </row>
    <row r="3396">
      <c r="E3396" s="7" t="n"/>
      <c r="G3396" s="7" t="n"/>
      <c r="O3396" s="7">
        <f>IF($B3396="","",N3396*X3396/100)</f>
        <v/>
      </c>
      <c r="P3396" s="14" t="n"/>
      <c r="U3396" s="7" t="n"/>
      <c r="W3396" s="7">
        <f>IF($B3396="","",Z3396*AB3396/100)</f>
        <v/>
      </c>
      <c r="X3396" s="7">
        <f>IF($B3396="","",Z3396-W3396)</f>
        <v/>
      </c>
      <c r="Y3396" s="7">
        <f>IF($B3396="","",X3396-O3396)</f>
        <v/>
      </c>
      <c r="Z3396" s="7" t="n"/>
      <c r="AC3396">
        <f>IF($B3396="","",IF(COUNTIF($B$2:$B3396,$B3396)=1,1,0))</f>
        <v/>
      </c>
      <c r="AD3396">
        <f>IF($AC3396=1,SUMPRODUCT(--($AF$2:$AF$3501&lt;$AF3396))+1,"")</f>
        <v/>
      </c>
      <c r="AE3396">
        <f>IF($B3396="","",IF(OR($AA3396=TRUE(),$AA3396="TRUE"),0,1))</f>
        <v/>
      </c>
      <c r="AF3396">
        <f>IF($AC3396=1,IFERROR(IF(VALUE($B3396)&lt;100000000,VALUE($B3396),1000000000),IFERROR(IF(VALUE(MID($B3396,2,20))&lt;100000000,VALUE(MID($B3396,2,20)),1000000000),1000000000))+ROW()/100000,"")</f>
        <v/>
      </c>
    </row>
    <row r="3397">
      <c r="E3397" s="7" t="n"/>
      <c r="G3397" s="7" t="n"/>
      <c r="O3397" s="7">
        <f>IF($B3397="","",N3397*X3397/100)</f>
        <v/>
      </c>
      <c r="P3397" s="14" t="n"/>
      <c r="U3397" s="7" t="n"/>
      <c r="W3397" s="7">
        <f>IF($B3397="","",Z3397*AB3397/100)</f>
        <v/>
      </c>
      <c r="X3397" s="7">
        <f>IF($B3397="","",Z3397-W3397)</f>
        <v/>
      </c>
      <c r="Y3397" s="7">
        <f>IF($B3397="","",X3397-O3397)</f>
        <v/>
      </c>
      <c r="Z3397" s="7" t="n"/>
      <c r="AC3397">
        <f>IF($B3397="","",IF(COUNTIF($B$2:$B3397,$B3397)=1,1,0))</f>
        <v/>
      </c>
      <c r="AD3397">
        <f>IF($AC3397=1,SUMPRODUCT(--($AF$2:$AF$3501&lt;$AF3397))+1,"")</f>
        <v/>
      </c>
      <c r="AE3397">
        <f>IF($B3397="","",IF(OR($AA3397=TRUE(),$AA3397="TRUE"),0,1))</f>
        <v/>
      </c>
      <c r="AF3397">
        <f>IF($AC3397=1,IFERROR(IF(VALUE($B3397)&lt;100000000,VALUE($B3397),1000000000),IFERROR(IF(VALUE(MID($B3397,2,20))&lt;100000000,VALUE(MID($B3397,2,20)),1000000000),1000000000))+ROW()/100000,"")</f>
        <v/>
      </c>
    </row>
    <row r="3398">
      <c r="E3398" s="7" t="n"/>
      <c r="G3398" s="7" t="n"/>
      <c r="O3398" s="7">
        <f>IF($B3398="","",N3398*X3398/100)</f>
        <v/>
      </c>
      <c r="P3398" s="14" t="n"/>
      <c r="U3398" s="7" t="n"/>
      <c r="W3398" s="7">
        <f>IF($B3398="","",Z3398*AB3398/100)</f>
        <v/>
      </c>
      <c r="X3398" s="7">
        <f>IF($B3398="","",Z3398-W3398)</f>
        <v/>
      </c>
      <c r="Y3398" s="7">
        <f>IF($B3398="","",X3398-O3398)</f>
        <v/>
      </c>
      <c r="Z3398" s="7" t="n"/>
      <c r="AC3398">
        <f>IF($B3398="","",IF(COUNTIF($B$2:$B3398,$B3398)=1,1,0))</f>
        <v/>
      </c>
      <c r="AD3398">
        <f>IF($AC3398=1,SUMPRODUCT(--($AF$2:$AF$3501&lt;$AF3398))+1,"")</f>
        <v/>
      </c>
      <c r="AE3398">
        <f>IF($B3398="","",IF(OR($AA3398=TRUE(),$AA3398="TRUE"),0,1))</f>
        <v/>
      </c>
      <c r="AF3398">
        <f>IF($AC3398=1,IFERROR(IF(VALUE($B3398)&lt;100000000,VALUE($B3398),1000000000),IFERROR(IF(VALUE(MID($B3398,2,20))&lt;100000000,VALUE(MID($B3398,2,20)),1000000000),1000000000))+ROW()/100000,"")</f>
        <v/>
      </c>
    </row>
    <row r="3399">
      <c r="E3399" s="7" t="n"/>
      <c r="G3399" s="7" t="n"/>
      <c r="O3399" s="7">
        <f>IF($B3399="","",N3399*X3399/100)</f>
        <v/>
      </c>
      <c r="P3399" s="14" t="n"/>
      <c r="U3399" s="7" t="n"/>
      <c r="W3399" s="7">
        <f>IF($B3399="","",Z3399*AB3399/100)</f>
        <v/>
      </c>
      <c r="X3399" s="7">
        <f>IF($B3399="","",Z3399-W3399)</f>
        <v/>
      </c>
      <c r="Y3399" s="7">
        <f>IF($B3399="","",X3399-O3399)</f>
        <v/>
      </c>
      <c r="Z3399" s="7" t="n"/>
      <c r="AC3399">
        <f>IF($B3399="","",IF(COUNTIF($B$2:$B3399,$B3399)=1,1,0))</f>
        <v/>
      </c>
      <c r="AD3399">
        <f>IF($AC3399=1,SUMPRODUCT(--($AF$2:$AF$3501&lt;$AF3399))+1,"")</f>
        <v/>
      </c>
      <c r="AE3399">
        <f>IF($B3399="","",IF(OR($AA3399=TRUE(),$AA3399="TRUE"),0,1))</f>
        <v/>
      </c>
      <c r="AF3399">
        <f>IF($AC3399=1,IFERROR(IF(VALUE($B3399)&lt;100000000,VALUE($B3399),1000000000),IFERROR(IF(VALUE(MID($B3399,2,20))&lt;100000000,VALUE(MID($B3399,2,20)),1000000000),1000000000))+ROW()/100000,"")</f>
        <v/>
      </c>
    </row>
    <row r="3400">
      <c r="E3400" s="7" t="n"/>
      <c r="G3400" s="7" t="n"/>
      <c r="O3400" s="7">
        <f>IF($B3400="","",N3400*X3400/100)</f>
        <v/>
      </c>
      <c r="P3400" s="14" t="n"/>
      <c r="U3400" s="7" t="n"/>
      <c r="W3400" s="7">
        <f>IF($B3400="","",Z3400*AB3400/100)</f>
        <v/>
      </c>
      <c r="X3400" s="7">
        <f>IF($B3400="","",Z3400-W3400)</f>
        <v/>
      </c>
      <c r="Y3400" s="7">
        <f>IF($B3400="","",X3400-O3400)</f>
        <v/>
      </c>
      <c r="Z3400" s="7" t="n"/>
      <c r="AC3400">
        <f>IF($B3400="","",IF(COUNTIF($B$2:$B3400,$B3400)=1,1,0))</f>
        <v/>
      </c>
      <c r="AD3400">
        <f>IF($AC3400=1,SUMPRODUCT(--($AF$2:$AF$3501&lt;$AF3400))+1,"")</f>
        <v/>
      </c>
      <c r="AE3400">
        <f>IF($B3400="","",IF(OR($AA3400=TRUE(),$AA3400="TRUE"),0,1))</f>
        <v/>
      </c>
      <c r="AF3400">
        <f>IF($AC3400=1,IFERROR(IF(VALUE($B3400)&lt;100000000,VALUE($B3400),1000000000),IFERROR(IF(VALUE(MID($B3400,2,20))&lt;100000000,VALUE(MID($B3400,2,20)),1000000000),1000000000))+ROW()/100000,"")</f>
        <v/>
      </c>
    </row>
    <row r="3401">
      <c r="E3401" s="7" t="n"/>
      <c r="G3401" s="7" t="n"/>
      <c r="O3401" s="7">
        <f>IF($B3401="","",N3401*X3401/100)</f>
        <v/>
      </c>
      <c r="P3401" s="14" t="n"/>
      <c r="U3401" s="7" t="n"/>
      <c r="W3401" s="7">
        <f>IF($B3401="","",Z3401*AB3401/100)</f>
        <v/>
      </c>
      <c r="X3401" s="7">
        <f>IF($B3401="","",Z3401-W3401)</f>
        <v/>
      </c>
      <c r="Y3401" s="7">
        <f>IF($B3401="","",X3401-O3401)</f>
        <v/>
      </c>
      <c r="Z3401" s="7" t="n"/>
      <c r="AC3401">
        <f>IF($B3401="","",IF(COUNTIF($B$2:$B3401,$B3401)=1,1,0))</f>
        <v/>
      </c>
      <c r="AD3401">
        <f>IF($AC3401=1,SUMPRODUCT(--($AF$2:$AF$3501&lt;$AF3401))+1,"")</f>
        <v/>
      </c>
      <c r="AE3401">
        <f>IF($B3401="","",IF(OR($AA3401=TRUE(),$AA3401="TRUE"),0,1))</f>
        <v/>
      </c>
      <c r="AF3401">
        <f>IF($AC3401=1,IFERROR(IF(VALUE($B3401)&lt;100000000,VALUE($B3401),1000000000),IFERROR(IF(VALUE(MID($B3401,2,20))&lt;100000000,VALUE(MID($B3401,2,20)),1000000000),1000000000))+ROW()/100000,"")</f>
        <v/>
      </c>
    </row>
    <row r="3402">
      <c r="E3402" s="7" t="n"/>
      <c r="G3402" s="7" t="n"/>
      <c r="O3402" s="7">
        <f>IF($B3402="","",N3402*X3402/100)</f>
        <v/>
      </c>
      <c r="P3402" s="14" t="n"/>
      <c r="U3402" s="7" t="n"/>
      <c r="W3402" s="7">
        <f>IF($B3402="","",Z3402*AB3402/100)</f>
        <v/>
      </c>
      <c r="X3402" s="7">
        <f>IF($B3402="","",Z3402-W3402)</f>
        <v/>
      </c>
      <c r="Y3402" s="7">
        <f>IF($B3402="","",X3402-O3402)</f>
        <v/>
      </c>
      <c r="Z3402" s="7" t="n"/>
      <c r="AC3402">
        <f>IF($B3402="","",IF(COUNTIF($B$2:$B3402,$B3402)=1,1,0))</f>
        <v/>
      </c>
      <c r="AD3402">
        <f>IF($AC3402=1,SUMPRODUCT(--($AF$2:$AF$3501&lt;$AF3402))+1,"")</f>
        <v/>
      </c>
      <c r="AE3402">
        <f>IF($B3402="","",IF(OR($AA3402=TRUE(),$AA3402="TRUE"),0,1))</f>
        <v/>
      </c>
      <c r="AF3402">
        <f>IF($AC3402=1,IFERROR(IF(VALUE($B3402)&lt;100000000,VALUE($B3402),1000000000),IFERROR(IF(VALUE(MID($B3402,2,20))&lt;100000000,VALUE(MID($B3402,2,20)),1000000000),1000000000))+ROW()/100000,"")</f>
        <v/>
      </c>
    </row>
    <row r="3403">
      <c r="E3403" s="7" t="n"/>
      <c r="G3403" s="7" t="n"/>
      <c r="O3403" s="7">
        <f>IF($B3403="","",N3403*X3403/100)</f>
        <v/>
      </c>
      <c r="P3403" s="14" t="n"/>
      <c r="U3403" s="7" t="n"/>
      <c r="W3403" s="7">
        <f>IF($B3403="","",Z3403*AB3403/100)</f>
        <v/>
      </c>
      <c r="X3403" s="7">
        <f>IF($B3403="","",Z3403-W3403)</f>
        <v/>
      </c>
      <c r="Y3403" s="7">
        <f>IF($B3403="","",X3403-O3403)</f>
        <v/>
      </c>
      <c r="Z3403" s="7" t="n"/>
      <c r="AC3403">
        <f>IF($B3403="","",IF(COUNTIF($B$2:$B3403,$B3403)=1,1,0))</f>
        <v/>
      </c>
      <c r="AD3403">
        <f>IF($AC3403=1,SUMPRODUCT(--($AF$2:$AF$3501&lt;$AF3403))+1,"")</f>
        <v/>
      </c>
      <c r="AE3403">
        <f>IF($B3403="","",IF(OR($AA3403=TRUE(),$AA3403="TRUE"),0,1))</f>
        <v/>
      </c>
      <c r="AF3403">
        <f>IF($AC3403=1,IFERROR(IF(VALUE($B3403)&lt;100000000,VALUE($B3403),1000000000),IFERROR(IF(VALUE(MID($B3403,2,20))&lt;100000000,VALUE(MID($B3403,2,20)),1000000000),1000000000))+ROW()/100000,"")</f>
        <v/>
      </c>
    </row>
    <row r="3404">
      <c r="E3404" s="7" t="n"/>
      <c r="G3404" s="7" t="n"/>
      <c r="O3404" s="7">
        <f>IF($B3404="","",N3404*X3404/100)</f>
        <v/>
      </c>
      <c r="P3404" s="14" t="n"/>
      <c r="U3404" s="7" t="n"/>
      <c r="W3404" s="7">
        <f>IF($B3404="","",Z3404*AB3404/100)</f>
        <v/>
      </c>
      <c r="X3404" s="7">
        <f>IF($B3404="","",Z3404-W3404)</f>
        <v/>
      </c>
      <c r="Y3404" s="7">
        <f>IF($B3404="","",X3404-O3404)</f>
        <v/>
      </c>
      <c r="Z3404" s="7" t="n"/>
      <c r="AC3404">
        <f>IF($B3404="","",IF(COUNTIF($B$2:$B3404,$B3404)=1,1,0))</f>
        <v/>
      </c>
      <c r="AD3404">
        <f>IF($AC3404=1,SUMPRODUCT(--($AF$2:$AF$3501&lt;$AF3404))+1,"")</f>
        <v/>
      </c>
      <c r="AE3404">
        <f>IF($B3404="","",IF(OR($AA3404=TRUE(),$AA3404="TRUE"),0,1))</f>
        <v/>
      </c>
      <c r="AF3404">
        <f>IF($AC3404=1,IFERROR(IF(VALUE($B3404)&lt;100000000,VALUE($B3404),1000000000),IFERROR(IF(VALUE(MID($B3404,2,20))&lt;100000000,VALUE(MID($B3404,2,20)),1000000000),1000000000))+ROW()/100000,"")</f>
        <v/>
      </c>
    </row>
    <row r="3405">
      <c r="E3405" s="7" t="n"/>
      <c r="G3405" s="7" t="n"/>
      <c r="O3405" s="7">
        <f>IF($B3405="","",N3405*X3405/100)</f>
        <v/>
      </c>
      <c r="P3405" s="14" t="n"/>
      <c r="U3405" s="7" t="n"/>
      <c r="W3405" s="7">
        <f>IF($B3405="","",Z3405*AB3405/100)</f>
        <v/>
      </c>
      <c r="X3405" s="7">
        <f>IF($B3405="","",Z3405-W3405)</f>
        <v/>
      </c>
      <c r="Y3405" s="7">
        <f>IF($B3405="","",X3405-O3405)</f>
        <v/>
      </c>
      <c r="Z3405" s="7" t="n"/>
      <c r="AC3405">
        <f>IF($B3405="","",IF(COUNTIF($B$2:$B3405,$B3405)=1,1,0))</f>
        <v/>
      </c>
      <c r="AD3405">
        <f>IF($AC3405=1,SUMPRODUCT(--($AF$2:$AF$3501&lt;$AF3405))+1,"")</f>
        <v/>
      </c>
      <c r="AE3405">
        <f>IF($B3405="","",IF(OR($AA3405=TRUE(),$AA3405="TRUE"),0,1))</f>
        <v/>
      </c>
      <c r="AF3405">
        <f>IF($AC3405=1,IFERROR(IF(VALUE($B3405)&lt;100000000,VALUE($B3405),1000000000),IFERROR(IF(VALUE(MID($B3405,2,20))&lt;100000000,VALUE(MID($B3405,2,20)),1000000000),1000000000))+ROW()/100000,"")</f>
        <v/>
      </c>
    </row>
    <row r="3406">
      <c r="E3406" s="7" t="n"/>
      <c r="G3406" s="7" t="n"/>
      <c r="O3406" s="7">
        <f>IF($B3406="","",N3406*X3406/100)</f>
        <v/>
      </c>
      <c r="P3406" s="14" t="n"/>
      <c r="U3406" s="7" t="n"/>
      <c r="W3406" s="7">
        <f>IF($B3406="","",Z3406*AB3406/100)</f>
        <v/>
      </c>
      <c r="X3406" s="7">
        <f>IF($B3406="","",Z3406-W3406)</f>
        <v/>
      </c>
      <c r="Y3406" s="7">
        <f>IF($B3406="","",X3406-O3406)</f>
        <v/>
      </c>
      <c r="Z3406" s="7" t="n"/>
      <c r="AC3406">
        <f>IF($B3406="","",IF(COUNTIF($B$2:$B3406,$B3406)=1,1,0))</f>
        <v/>
      </c>
      <c r="AD3406">
        <f>IF($AC3406=1,SUMPRODUCT(--($AF$2:$AF$3501&lt;$AF3406))+1,"")</f>
        <v/>
      </c>
      <c r="AE3406">
        <f>IF($B3406="","",IF(OR($AA3406=TRUE(),$AA3406="TRUE"),0,1))</f>
        <v/>
      </c>
      <c r="AF3406">
        <f>IF($AC3406=1,IFERROR(IF(VALUE($B3406)&lt;100000000,VALUE($B3406),1000000000),IFERROR(IF(VALUE(MID($B3406,2,20))&lt;100000000,VALUE(MID($B3406,2,20)),1000000000),1000000000))+ROW()/100000,"")</f>
        <v/>
      </c>
    </row>
    <row r="3407">
      <c r="E3407" s="7" t="n"/>
      <c r="G3407" s="7" t="n"/>
      <c r="O3407" s="7">
        <f>IF($B3407="","",N3407*X3407/100)</f>
        <v/>
      </c>
      <c r="P3407" s="14" t="n"/>
      <c r="U3407" s="7" t="n"/>
      <c r="W3407" s="7">
        <f>IF($B3407="","",Z3407*AB3407/100)</f>
        <v/>
      </c>
      <c r="X3407" s="7">
        <f>IF($B3407="","",Z3407-W3407)</f>
        <v/>
      </c>
      <c r="Y3407" s="7">
        <f>IF($B3407="","",X3407-O3407)</f>
        <v/>
      </c>
      <c r="Z3407" s="7" t="n"/>
      <c r="AC3407">
        <f>IF($B3407="","",IF(COUNTIF($B$2:$B3407,$B3407)=1,1,0))</f>
        <v/>
      </c>
      <c r="AD3407">
        <f>IF($AC3407=1,SUMPRODUCT(--($AF$2:$AF$3501&lt;$AF3407))+1,"")</f>
        <v/>
      </c>
      <c r="AE3407">
        <f>IF($B3407="","",IF(OR($AA3407=TRUE(),$AA3407="TRUE"),0,1))</f>
        <v/>
      </c>
      <c r="AF3407">
        <f>IF($AC3407=1,IFERROR(IF(VALUE($B3407)&lt;100000000,VALUE($B3407),1000000000),IFERROR(IF(VALUE(MID($B3407,2,20))&lt;100000000,VALUE(MID($B3407,2,20)),1000000000),1000000000))+ROW()/100000,"")</f>
        <v/>
      </c>
    </row>
    <row r="3408">
      <c r="E3408" s="7" t="n"/>
      <c r="G3408" s="7" t="n"/>
      <c r="O3408" s="7">
        <f>IF($B3408="","",N3408*X3408/100)</f>
        <v/>
      </c>
      <c r="P3408" s="14" t="n"/>
      <c r="U3408" s="7" t="n"/>
      <c r="W3408" s="7">
        <f>IF($B3408="","",Z3408*AB3408/100)</f>
        <v/>
      </c>
      <c r="X3408" s="7">
        <f>IF($B3408="","",Z3408-W3408)</f>
        <v/>
      </c>
      <c r="Y3408" s="7">
        <f>IF($B3408="","",X3408-O3408)</f>
        <v/>
      </c>
      <c r="Z3408" s="7" t="n"/>
      <c r="AC3408">
        <f>IF($B3408="","",IF(COUNTIF($B$2:$B3408,$B3408)=1,1,0))</f>
        <v/>
      </c>
      <c r="AD3408">
        <f>IF($AC3408=1,SUMPRODUCT(--($AF$2:$AF$3501&lt;$AF3408))+1,"")</f>
        <v/>
      </c>
      <c r="AE3408">
        <f>IF($B3408="","",IF(OR($AA3408=TRUE(),$AA3408="TRUE"),0,1))</f>
        <v/>
      </c>
      <c r="AF3408">
        <f>IF($AC3408=1,IFERROR(IF(VALUE($B3408)&lt;100000000,VALUE($B3408),1000000000),IFERROR(IF(VALUE(MID($B3408,2,20))&lt;100000000,VALUE(MID($B3408,2,20)),1000000000),1000000000))+ROW()/100000,"")</f>
        <v/>
      </c>
    </row>
    <row r="3409">
      <c r="E3409" s="7" t="n"/>
      <c r="G3409" s="7" t="n"/>
      <c r="O3409" s="7">
        <f>IF($B3409="","",N3409*X3409/100)</f>
        <v/>
      </c>
      <c r="P3409" s="14" t="n"/>
      <c r="U3409" s="7" t="n"/>
      <c r="W3409" s="7">
        <f>IF($B3409="","",Z3409*AB3409/100)</f>
        <v/>
      </c>
      <c r="X3409" s="7">
        <f>IF($B3409="","",Z3409-W3409)</f>
        <v/>
      </c>
      <c r="Y3409" s="7">
        <f>IF($B3409="","",X3409-O3409)</f>
        <v/>
      </c>
      <c r="Z3409" s="7" t="n"/>
      <c r="AC3409">
        <f>IF($B3409="","",IF(COUNTIF($B$2:$B3409,$B3409)=1,1,0))</f>
        <v/>
      </c>
      <c r="AD3409">
        <f>IF($AC3409=1,SUMPRODUCT(--($AF$2:$AF$3501&lt;$AF3409))+1,"")</f>
        <v/>
      </c>
      <c r="AE3409">
        <f>IF($B3409="","",IF(OR($AA3409=TRUE(),$AA3409="TRUE"),0,1))</f>
        <v/>
      </c>
      <c r="AF3409">
        <f>IF($AC3409=1,IFERROR(IF(VALUE($B3409)&lt;100000000,VALUE($B3409),1000000000),IFERROR(IF(VALUE(MID($B3409,2,20))&lt;100000000,VALUE(MID($B3409,2,20)),1000000000),1000000000))+ROW()/100000,"")</f>
        <v/>
      </c>
    </row>
    <row r="3410">
      <c r="E3410" s="7" t="n"/>
      <c r="G3410" s="7" t="n"/>
      <c r="O3410" s="7">
        <f>IF($B3410="","",N3410*X3410/100)</f>
        <v/>
      </c>
      <c r="P3410" s="14" t="n"/>
      <c r="U3410" s="7" t="n"/>
      <c r="W3410" s="7">
        <f>IF($B3410="","",Z3410*AB3410/100)</f>
        <v/>
      </c>
      <c r="X3410" s="7">
        <f>IF($B3410="","",Z3410-W3410)</f>
        <v/>
      </c>
      <c r="Y3410" s="7">
        <f>IF($B3410="","",X3410-O3410)</f>
        <v/>
      </c>
      <c r="Z3410" s="7" t="n"/>
      <c r="AC3410">
        <f>IF($B3410="","",IF(COUNTIF($B$2:$B3410,$B3410)=1,1,0))</f>
        <v/>
      </c>
      <c r="AD3410">
        <f>IF($AC3410=1,SUMPRODUCT(--($AF$2:$AF$3501&lt;$AF3410))+1,"")</f>
        <v/>
      </c>
      <c r="AE3410">
        <f>IF($B3410="","",IF(OR($AA3410=TRUE(),$AA3410="TRUE"),0,1))</f>
        <v/>
      </c>
      <c r="AF3410">
        <f>IF($AC3410=1,IFERROR(IF(VALUE($B3410)&lt;100000000,VALUE($B3410),1000000000),IFERROR(IF(VALUE(MID($B3410,2,20))&lt;100000000,VALUE(MID($B3410,2,20)),1000000000),1000000000))+ROW()/100000,"")</f>
        <v/>
      </c>
    </row>
    <row r="3411">
      <c r="E3411" s="7" t="n"/>
      <c r="G3411" s="7" t="n"/>
      <c r="O3411" s="7">
        <f>IF($B3411="","",N3411*X3411/100)</f>
        <v/>
      </c>
      <c r="P3411" s="14" t="n"/>
      <c r="U3411" s="7" t="n"/>
      <c r="W3411" s="7">
        <f>IF($B3411="","",Z3411*AB3411/100)</f>
        <v/>
      </c>
      <c r="X3411" s="7">
        <f>IF($B3411="","",Z3411-W3411)</f>
        <v/>
      </c>
      <c r="Y3411" s="7">
        <f>IF($B3411="","",X3411-O3411)</f>
        <v/>
      </c>
      <c r="Z3411" s="7" t="n"/>
      <c r="AC3411">
        <f>IF($B3411="","",IF(COUNTIF($B$2:$B3411,$B3411)=1,1,0))</f>
        <v/>
      </c>
      <c r="AD3411">
        <f>IF($AC3411=1,SUMPRODUCT(--($AF$2:$AF$3501&lt;$AF3411))+1,"")</f>
        <v/>
      </c>
      <c r="AE3411">
        <f>IF($B3411="","",IF(OR($AA3411=TRUE(),$AA3411="TRUE"),0,1))</f>
        <v/>
      </c>
      <c r="AF3411">
        <f>IF($AC3411=1,IFERROR(IF(VALUE($B3411)&lt;100000000,VALUE($B3411),1000000000),IFERROR(IF(VALUE(MID($B3411,2,20))&lt;100000000,VALUE(MID($B3411,2,20)),1000000000),1000000000))+ROW()/100000,"")</f>
        <v/>
      </c>
    </row>
    <row r="3412">
      <c r="E3412" s="7" t="n"/>
      <c r="G3412" s="7" t="n"/>
      <c r="O3412" s="7">
        <f>IF($B3412="","",N3412*X3412/100)</f>
        <v/>
      </c>
      <c r="P3412" s="14" t="n"/>
      <c r="U3412" s="7" t="n"/>
      <c r="W3412" s="7">
        <f>IF($B3412="","",Z3412*AB3412/100)</f>
        <v/>
      </c>
      <c r="X3412" s="7">
        <f>IF($B3412="","",Z3412-W3412)</f>
        <v/>
      </c>
      <c r="Y3412" s="7">
        <f>IF($B3412="","",X3412-O3412)</f>
        <v/>
      </c>
      <c r="Z3412" s="7" t="n"/>
      <c r="AC3412">
        <f>IF($B3412="","",IF(COUNTIF($B$2:$B3412,$B3412)=1,1,0))</f>
        <v/>
      </c>
      <c r="AD3412">
        <f>IF($AC3412=1,SUMPRODUCT(--($AF$2:$AF$3501&lt;$AF3412))+1,"")</f>
        <v/>
      </c>
      <c r="AE3412">
        <f>IF($B3412="","",IF(OR($AA3412=TRUE(),$AA3412="TRUE"),0,1))</f>
        <v/>
      </c>
      <c r="AF3412">
        <f>IF($AC3412=1,IFERROR(IF(VALUE($B3412)&lt;100000000,VALUE($B3412),1000000000),IFERROR(IF(VALUE(MID($B3412,2,20))&lt;100000000,VALUE(MID($B3412,2,20)),1000000000),1000000000))+ROW()/100000,"")</f>
        <v/>
      </c>
    </row>
    <row r="3413">
      <c r="E3413" s="7" t="n"/>
      <c r="G3413" s="7" t="n"/>
      <c r="O3413" s="7">
        <f>IF($B3413="","",N3413*X3413/100)</f>
        <v/>
      </c>
      <c r="P3413" s="14" t="n"/>
      <c r="U3413" s="7" t="n"/>
      <c r="W3413" s="7">
        <f>IF($B3413="","",Z3413*AB3413/100)</f>
        <v/>
      </c>
      <c r="X3413" s="7">
        <f>IF($B3413="","",Z3413-W3413)</f>
        <v/>
      </c>
      <c r="Y3413" s="7">
        <f>IF($B3413="","",X3413-O3413)</f>
        <v/>
      </c>
      <c r="Z3413" s="7" t="n"/>
      <c r="AC3413">
        <f>IF($B3413="","",IF(COUNTIF($B$2:$B3413,$B3413)=1,1,0))</f>
        <v/>
      </c>
      <c r="AD3413">
        <f>IF($AC3413=1,SUMPRODUCT(--($AF$2:$AF$3501&lt;$AF3413))+1,"")</f>
        <v/>
      </c>
      <c r="AE3413">
        <f>IF($B3413="","",IF(OR($AA3413=TRUE(),$AA3413="TRUE"),0,1))</f>
        <v/>
      </c>
      <c r="AF3413">
        <f>IF($AC3413=1,IFERROR(IF(VALUE($B3413)&lt;100000000,VALUE($B3413),1000000000),IFERROR(IF(VALUE(MID($B3413,2,20))&lt;100000000,VALUE(MID($B3413,2,20)),1000000000),1000000000))+ROW()/100000,"")</f>
        <v/>
      </c>
    </row>
    <row r="3414">
      <c r="E3414" s="7" t="n"/>
      <c r="G3414" s="7" t="n"/>
      <c r="O3414" s="7">
        <f>IF($B3414="","",N3414*X3414/100)</f>
        <v/>
      </c>
      <c r="P3414" s="14" t="n"/>
      <c r="U3414" s="7" t="n"/>
      <c r="W3414" s="7">
        <f>IF($B3414="","",Z3414*AB3414/100)</f>
        <v/>
      </c>
      <c r="X3414" s="7">
        <f>IF($B3414="","",Z3414-W3414)</f>
        <v/>
      </c>
      <c r="Y3414" s="7">
        <f>IF($B3414="","",X3414-O3414)</f>
        <v/>
      </c>
      <c r="Z3414" s="7" t="n"/>
      <c r="AC3414">
        <f>IF($B3414="","",IF(COUNTIF($B$2:$B3414,$B3414)=1,1,0))</f>
        <v/>
      </c>
      <c r="AD3414">
        <f>IF($AC3414=1,SUMPRODUCT(--($AF$2:$AF$3501&lt;$AF3414))+1,"")</f>
        <v/>
      </c>
      <c r="AE3414">
        <f>IF($B3414="","",IF(OR($AA3414=TRUE(),$AA3414="TRUE"),0,1))</f>
        <v/>
      </c>
      <c r="AF3414">
        <f>IF($AC3414=1,IFERROR(IF(VALUE($B3414)&lt;100000000,VALUE($B3414),1000000000),IFERROR(IF(VALUE(MID($B3414,2,20))&lt;100000000,VALUE(MID($B3414,2,20)),1000000000),1000000000))+ROW()/100000,"")</f>
        <v/>
      </c>
    </row>
    <row r="3415">
      <c r="E3415" s="7" t="n"/>
      <c r="G3415" s="7" t="n"/>
      <c r="O3415" s="7">
        <f>IF($B3415="","",N3415*X3415/100)</f>
        <v/>
      </c>
      <c r="P3415" s="14" t="n"/>
      <c r="U3415" s="7" t="n"/>
      <c r="W3415" s="7">
        <f>IF($B3415="","",Z3415*AB3415/100)</f>
        <v/>
      </c>
      <c r="X3415" s="7">
        <f>IF($B3415="","",Z3415-W3415)</f>
        <v/>
      </c>
      <c r="Y3415" s="7">
        <f>IF($B3415="","",X3415-O3415)</f>
        <v/>
      </c>
      <c r="Z3415" s="7" t="n"/>
      <c r="AC3415">
        <f>IF($B3415="","",IF(COUNTIF($B$2:$B3415,$B3415)=1,1,0))</f>
        <v/>
      </c>
      <c r="AD3415">
        <f>IF($AC3415=1,SUMPRODUCT(--($AF$2:$AF$3501&lt;$AF3415))+1,"")</f>
        <v/>
      </c>
      <c r="AE3415">
        <f>IF($B3415="","",IF(OR($AA3415=TRUE(),$AA3415="TRUE"),0,1))</f>
        <v/>
      </c>
      <c r="AF3415">
        <f>IF($AC3415=1,IFERROR(IF(VALUE($B3415)&lt;100000000,VALUE($B3415),1000000000),IFERROR(IF(VALUE(MID($B3415,2,20))&lt;100000000,VALUE(MID($B3415,2,20)),1000000000),1000000000))+ROW()/100000,"")</f>
        <v/>
      </c>
    </row>
    <row r="3416">
      <c r="E3416" s="7" t="n"/>
      <c r="G3416" s="7" t="n"/>
      <c r="O3416" s="7">
        <f>IF($B3416="","",N3416*X3416/100)</f>
        <v/>
      </c>
      <c r="P3416" s="14" t="n"/>
      <c r="U3416" s="7" t="n"/>
      <c r="W3416" s="7">
        <f>IF($B3416="","",Z3416*AB3416/100)</f>
        <v/>
      </c>
      <c r="X3416" s="7">
        <f>IF($B3416="","",Z3416-W3416)</f>
        <v/>
      </c>
      <c r="Y3416" s="7">
        <f>IF($B3416="","",X3416-O3416)</f>
        <v/>
      </c>
      <c r="Z3416" s="7" t="n"/>
      <c r="AC3416">
        <f>IF($B3416="","",IF(COUNTIF($B$2:$B3416,$B3416)=1,1,0))</f>
        <v/>
      </c>
      <c r="AD3416">
        <f>IF($AC3416=1,SUMPRODUCT(--($AF$2:$AF$3501&lt;$AF3416))+1,"")</f>
        <v/>
      </c>
      <c r="AE3416">
        <f>IF($B3416="","",IF(OR($AA3416=TRUE(),$AA3416="TRUE"),0,1))</f>
        <v/>
      </c>
      <c r="AF3416">
        <f>IF($AC3416=1,IFERROR(IF(VALUE($B3416)&lt;100000000,VALUE($B3416),1000000000),IFERROR(IF(VALUE(MID($B3416,2,20))&lt;100000000,VALUE(MID($B3416,2,20)),1000000000),1000000000))+ROW()/100000,"")</f>
        <v/>
      </c>
    </row>
    <row r="3417">
      <c r="E3417" s="7" t="n"/>
      <c r="G3417" s="7" t="n"/>
      <c r="O3417" s="7">
        <f>IF($B3417="","",N3417*X3417/100)</f>
        <v/>
      </c>
      <c r="P3417" s="14" t="n"/>
      <c r="U3417" s="7" t="n"/>
      <c r="W3417" s="7">
        <f>IF($B3417="","",Z3417*AB3417/100)</f>
        <v/>
      </c>
      <c r="X3417" s="7">
        <f>IF($B3417="","",Z3417-W3417)</f>
        <v/>
      </c>
      <c r="Y3417" s="7">
        <f>IF($B3417="","",X3417-O3417)</f>
        <v/>
      </c>
      <c r="Z3417" s="7" t="n"/>
      <c r="AC3417">
        <f>IF($B3417="","",IF(COUNTIF($B$2:$B3417,$B3417)=1,1,0))</f>
        <v/>
      </c>
      <c r="AD3417">
        <f>IF($AC3417=1,SUMPRODUCT(--($AF$2:$AF$3501&lt;$AF3417))+1,"")</f>
        <v/>
      </c>
      <c r="AE3417">
        <f>IF($B3417="","",IF(OR($AA3417=TRUE(),$AA3417="TRUE"),0,1))</f>
        <v/>
      </c>
      <c r="AF3417">
        <f>IF($AC3417=1,IFERROR(IF(VALUE($B3417)&lt;100000000,VALUE($B3417),1000000000),IFERROR(IF(VALUE(MID($B3417,2,20))&lt;100000000,VALUE(MID($B3417,2,20)),1000000000),1000000000))+ROW()/100000,"")</f>
        <v/>
      </c>
    </row>
    <row r="3418">
      <c r="E3418" s="7" t="n"/>
      <c r="G3418" s="7" t="n"/>
      <c r="O3418" s="7">
        <f>IF($B3418="","",N3418*X3418/100)</f>
        <v/>
      </c>
      <c r="P3418" s="14" t="n"/>
      <c r="U3418" s="7" t="n"/>
      <c r="W3418" s="7">
        <f>IF($B3418="","",Z3418*AB3418/100)</f>
        <v/>
      </c>
      <c r="X3418" s="7">
        <f>IF($B3418="","",Z3418-W3418)</f>
        <v/>
      </c>
      <c r="Y3418" s="7">
        <f>IF($B3418="","",X3418-O3418)</f>
        <v/>
      </c>
      <c r="Z3418" s="7" t="n"/>
      <c r="AC3418">
        <f>IF($B3418="","",IF(COUNTIF($B$2:$B3418,$B3418)=1,1,0))</f>
        <v/>
      </c>
      <c r="AD3418">
        <f>IF($AC3418=1,SUMPRODUCT(--($AF$2:$AF$3501&lt;$AF3418))+1,"")</f>
        <v/>
      </c>
      <c r="AE3418">
        <f>IF($B3418="","",IF(OR($AA3418=TRUE(),$AA3418="TRUE"),0,1))</f>
        <v/>
      </c>
      <c r="AF3418">
        <f>IF($AC3418=1,IFERROR(IF(VALUE($B3418)&lt;100000000,VALUE($B3418),1000000000),IFERROR(IF(VALUE(MID($B3418,2,20))&lt;100000000,VALUE(MID($B3418,2,20)),1000000000),1000000000))+ROW()/100000,"")</f>
        <v/>
      </c>
    </row>
    <row r="3419">
      <c r="E3419" s="7" t="n"/>
      <c r="G3419" s="7" t="n"/>
      <c r="O3419" s="7">
        <f>IF($B3419="","",N3419*X3419/100)</f>
        <v/>
      </c>
      <c r="P3419" s="14" t="n"/>
      <c r="U3419" s="7" t="n"/>
      <c r="W3419" s="7">
        <f>IF($B3419="","",Z3419*AB3419/100)</f>
        <v/>
      </c>
      <c r="X3419" s="7">
        <f>IF($B3419="","",Z3419-W3419)</f>
        <v/>
      </c>
      <c r="Y3419" s="7">
        <f>IF($B3419="","",X3419-O3419)</f>
        <v/>
      </c>
      <c r="Z3419" s="7" t="n"/>
      <c r="AC3419">
        <f>IF($B3419="","",IF(COUNTIF($B$2:$B3419,$B3419)=1,1,0))</f>
        <v/>
      </c>
      <c r="AD3419">
        <f>IF($AC3419=1,SUMPRODUCT(--($AF$2:$AF$3501&lt;$AF3419))+1,"")</f>
        <v/>
      </c>
      <c r="AE3419">
        <f>IF($B3419="","",IF(OR($AA3419=TRUE(),$AA3419="TRUE"),0,1))</f>
        <v/>
      </c>
      <c r="AF3419">
        <f>IF($AC3419=1,IFERROR(IF(VALUE($B3419)&lt;100000000,VALUE($B3419),1000000000),IFERROR(IF(VALUE(MID($B3419,2,20))&lt;100000000,VALUE(MID($B3419,2,20)),1000000000),1000000000))+ROW()/100000,"")</f>
        <v/>
      </c>
    </row>
    <row r="3420">
      <c r="E3420" s="7" t="n"/>
      <c r="G3420" s="7" t="n"/>
      <c r="O3420" s="7">
        <f>IF($B3420="","",N3420*X3420/100)</f>
        <v/>
      </c>
      <c r="P3420" s="14" t="n"/>
      <c r="U3420" s="7" t="n"/>
      <c r="W3420" s="7">
        <f>IF($B3420="","",Z3420*AB3420/100)</f>
        <v/>
      </c>
      <c r="X3420" s="7">
        <f>IF($B3420="","",Z3420-W3420)</f>
        <v/>
      </c>
      <c r="Y3420" s="7">
        <f>IF($B3420="","",X3420-O3420)</f>
        <v/>
      </c>
      <c r="Z3420" s="7" t="n"/>
      <c r="AC3420">
        <f>IF($B3420="","",IF(COUNTIF($B$2:$B3420,$B3420)=1,1,0))</f>
        <v/>
      </c>
      <c r="AD3420">
        <f>IF($AC3420=1,SUMPRODUCT(--($AF$2:$AF$3501&lt;$AF3420))+1,"")</f>
        <v/>
      </c>
      <c r="AE3420">
        <f>IF($B3420="","",IF(OR($AA3420=TRUE(),$AA3420="TRUE"),0,1))</f>
        <v/>
      </c>
      <c r="AF3420">
        <f>IF($AC3420=1,IFERROR(IF(VALUE($B3420)&lt;100000000,VALUE($B3420),1000000000),IFERROR(IF(VALUE(MID($B3420,2,20))&lt;100000000,VALUE(MID($B3420,2,20)),1000000000),1000000000))+ROW()/100000,"")</f>
        <v/>
      </c>
    </row>
    <row r="3421">
      <c r="E3421" s="7" t="n"/>
      <c r="G3421" s="7" t="n"/>
      <c r="O3421" s="7">
        <f>IF($B3421="","",N3421*X3421/100)</f>
        <v/>
      </c>
      <c r="P3421" s="14" t="n"/>
      <c r="U3421" s="7" t="n"/>
      <c r="W3421" s="7">
        <f>IF($B3421="","",Z3421*AB3421/100)</f>
        <v/>
      </c>
      <c r="X3421" s="7">
        <f>IF($B3421="","",Z3421-W3421)</f>
        <v/>
      </c>
      <c r="Y3421" s="7">
        <f>IF($B3421="","",X3421-O3421)</f>
        <v/>
      </c>
      <c r="Z3421" s="7" t="n"/>
      <c r="AC3421">
        <f>IF($B3421="","",IF(COUNTIF($B$2:$B3421,$B3421)=1,1,0))</f>
        <v/>
      </c>
      <c r="AD3421">
        <f>IF($AC3421=1,SUMPRODUCT(--($AF$2:$AF$3501&lt;$AF3421))+1,"")</f>
        <v/>
      </c>
      <c r="AE3421">
        <f>IF($B3421="","",IF(OR($AA3421=TRUE(),$AA3421="TRUE"),0,1))</f>
        <v/>
      </c>
      <c r="AF3421">
        <f>IF($AC3421=1,IFERROR(IF(VALUE($B3421)&lt;100000000,VALUE($B3421),1000000000),IFERROR(IF(VALUE(MID($B3421,2,20))&lt;100000000,VALUE(MID($B3421,2,20)),1000000000),1000000000))+ROW()/100000,"")</f>
        <v/>
      </c>
    </row>
    <row r="3422">
      <c r="E3422" s="7" t="n"/>
      <c r="G3422" s="7" t="n"/>
      <c r="O3422" s="7">
        <f>IF($B3422="","",N3422*X3422/100)</f>
        <v/>
      </c>
      <c r="P3422" s="14" t="n"/>
      <c r="U3422" s="7" t="n"/>
      <c r="W3422" s="7">
        <f>IF($B3422="","",Z3422*AB3422/100)</f>
        <v/>
      </c>
      <c r="X3422" s="7">
        <f>IF($B3422="","",Z3422-W3422)</f>
        <v/>
      </c>
      <c r="Y3422" s="7">
        <f>IF($B3422="","",X3422-O3422)</f>
        <v/>
      </c>
      <c r="Z3422" s="7" t="n"/>
      <c r="AC3422">
        <f>IF($B3422="","",IF(COUNTIF($B$2:$B3422,$B3422)=1,1,0))</f>
        <v/>
      </c>
      <c r="AD3422">
        <f>IF($AC3422=1,SUMPRODUCT(--($AF$2:$AF$3501&lt;$AF3422))+1,"")</f>
        <v/>
      </c>
      <c r="AE3422">
        <f>IF($B3422="","",IF(OR($AA3422=TRUE(),$AA3422="TRUE"),0,1))</f>
        <v/>
      </c>
      <c r="AF3422">
        <f>IF($AC3422=1,IFERROR(IF(VALUE($B3422)&lt;100000000,VALUE($B3422),1000000000),IFERROR(IF(VALUE(MID($B3422,2,20))&lt;100000000,VALUE(MID($B3422,2,20)),1000000000),1000000000))+ROW()/100000,"")</f>
        <v/>
      </c>
    </row>
    <row r="3423">
      <c r="E3423" s="7" t="n"/>
      <c r="G3423" s="7" t="n"/>
      <c r="O3423" s="7">
        <f>IF($B3423="","",N3423*X3423/100)</f>
        <v/>
      </c>
      <c r="P3423" s="14" t="n"/>
      <c r="U3423" s="7" t="n"/>
      <c r="W3423" s="7">
        <f>IF($B3423="","",Z3423*AB3423/100)</f>
        <v/>
      </c>
      <c r="X3423" s="7">
        <f>IF($B3423="","",Z3423-W3423)</f>
        <v/>
      </c>
      <c r="Y3423" s="7">
        <f>IF($B3423="","",X3423-O3423)</f>
        <v/>
      </c>
      <c r="Z3423" s="7" t="n"/>
      <c r="AC3423">
        <f>IF($B3423="","",IF(COUNTIF($B$2:$B3423,$B3423)=1,1,0))</f>
        <v/>
      </c>
      <c r="AD3423">
        <f>IF($AC3423=1,SUMPRODUCT(--($AF$2:$AF$3501&lt;$AF3423))+1,"")</f>
        <v/>
      </c>
      <c r="AE3423">
        <f>IF($B3423="","",IF(OR($AA3423=TRUE(),$AA3423="TRUE"),0,1))</f>
        <v/>
      </c>
      <c r="AF3423">
        <f>IF($AC3423=1,IFERROR(IF(VALUE($B3423)&lt;100000000,VALUE($B3423),1000000000),IFERROR(IF(VALUE(MID($B3423,2,20))&lt;100000000,VALUE(MID($B3423,2,20)),1000000000),1000000000))+ROW()/100000,"")</f>
        <v/>
      </c>
    </row>
    <row r="3424">
      <c r="E3424" s="7" t="n"/>
      <c r="G3424" s="7" t="n"/>
      <c r="O3424" s="7">
        <f>IF($B3424="","",N3424*X3424/100)</f>
        <v/>
      </c>
      <c r="P3424" s="14" t="n"/>
      <c r="U3424" s="7" t="n"/>
      <c r="W3424" s="7">
        <f>IF($B3424="","",Z3424*AB3424/100)</f>
        <v/>
      </c>
      <c r="X3424" s="7">
        <f>IF($B3424="","",Z3424-W3424)</f>
        <v/>
      </c>
      <c r="Y3424" s="7">
        <f>IF($B3424="","",X3424-O3424)</f>
        <v/>
      </c>
      <c r="Z3424" s="7" t="n"/>
      <c r="AC3424">
        <f>IF($B3424="","",IF(COUNTIF($B$2:$B3424,$B3424)=1,1,0))</f>
        <v/>
      </c>
      <c r="AD3424">
        <f>IF($AC3424=1,SUMPRODUCT(--($AF$2:$AF$3501&lt;$AF3424))+1,"")</f>
        <v/>
      </c>
      <c r="AE3424">
        <f>IF($B3424="","",IF(OR($AA3424=TRUE(),$AA3424="TRUE"),0,1))</f>
        <v/>
      </c>
      <c r="AF3424">
        <f>IF($AC3424=1,IFERROR(IF(VALUE($B3424)&lt;100000000,VALUE($B3424),1000000000),IFERROR(IF(VALUE(MID($B3424,2,20))&lt;100000000,VALUE(MID($B3424,2,20)),1000000000),1000000000))+ROW()/100000,"")</f>
        <v/>
      </c>
    </row>
    <row r="3425">
      <c r="E3425" s="7" t="n"/>
      <c r="G3425" s="7" t="n"/>
      <c r="O3425" s="7">
        <f>IF($B3425="","",N3425*X3425/100)</f>
        <v/>
      </c>
      <c r="P3425" s="14" t="n"/>
      <c r="U3425" s="7" t="n"/>
      <c r="W3425" s="7">
        <f>IF($B3425="","",Z3425*AB3425/100)</f>
        <v/>
      </c>
      <c r="X3425" s="7">
        <f>IF($B3425="","",Z3425-W3425)</f>
        <v/>
      </c>
      <c r="Y3425" s="7">
        <f>IF($B3425="","",X3425-O3425)</f>
        <v/>
      </c>
      <c r="Z3425" s="7" t="n"/>
      <c r="AC3425">
        <f>IF($B3425="","",IF(COUNTIF($B$2:$B3425,$B3425)=1,1,0))</f>
        <v/>
      </c>
      <c r="AD3425">
        <f>IF($AC3425=1,SUMPRODUCT(--($AF$2:$AF$3501&lt;$AF3425))+1,"")</f>
        <v/>
      </c>
      <c r="AE3425">
        <f>IF($B3425="","",IF(OR($AA3425=TRUE(),$AA3425="TRUE"),0,1))</f>
        <v/>
      </c>
      <c r="AF3425">
        <f>IF($AC3425=1,IFERROR(IF(VALUE($B3425)&lt;100000000,VALUE($B3425),1000000000),IFERROR(IF(VALUE(MID($B3425,2,20))&lt;100000000,VALUE(MID($B3425,2,20)),1000000000),1000000000))+ROW()/100000,"")</f>
        <v/>
      </c>
    </row>
    <row r="3426">
      <c r="E3426" s="7" t="n"/>
      <c r="G3426" s="7" t="n"/>
      <c r="O3426" s="7">
        <f>IF($B3426="","",N3426*X3426/100)</f>
        <v/>
      </c>
      <c r="P3426" s="14" t="n"/>
      <c r="U3426" s="7" t="n"/>
      <c r="W3426" s="7">
        <f>IF($B3426="","",Z3426*AB3426/100)</f>
        <v/>
      </c>
      <c r="X3426" s="7">
        <f>IF($B3426="","",Z3426-W3426)</f>
        <v/>
      </c>
      <c r="Y3426" s="7">
        <f>IF($B3426="","",X3426-O3426)</f>
        <v/>
      </c>
      <c r="Z3426" s="7" t="n"/>
      <c r="AC3426">
        <f>IF($B3426="","",IF(COUNTIF($B$2:$B3426,$B3426)=1,1,0))</f>
        <v/>
      </c>
      <c r="AD3426">
        <f>IF($AC3426=1,SUMPRODUCT(--($AF$2:$AF$3501&lt;$AF3426))+1,"")</f>
        <v/>
      </c>
      <c r="AE3426">
        <f>IF($B3426="","",IF(OR($AA3426=TRUE(),$AA3426="TRUE"),0,1))</f>
        <v/>
      </c>
      <c r="AF3426">
        <f>IF($AC3426=1,IFERROR(IF(VALUE($B3426)&lt;100000000,VALUE($B3426),1000000000),IFERROR(IF(VALUE(MID($B3426,2,20))&lt;100000000,VALUE(MID($B3426,2,20)),1000000000),1000000000))+ROW()/100000,"")</f>
        <v/>
      </c>
    </row>
    <row r="3427">
      <c r="E3427" s="7" t="n"/>
      <c r="G3427" s="7" t="n"/>
      <c r="O3427" s="7">
        <f>IF($B3427="","",N3427*X3427/100)</f>
        <v/>
      </c>
      <c r="P3427" s="14" t="n"/>
      <c r="U3427" s="7" t="n"/>
      <c r="W3427" s="7">
        <f>IF($B3427="","",Z3427*AB3427/100)</f>
        <v/>
      </c>
      <c r="X3427" s="7">
        <f>IF($B3427="","",Z3427-W3427)</f>
        <v/>
      </c>
      <c r="Y3427" s="7">
        <f>IF($B3427="","",X3427-O3427)</f>
        <v/>
      </c>
      <c r="Z3427" s="7" t="n"/>
      <c r="AC3427">
        <f>IF($B3427="","",IF(COUNTIF($B$2:$B3427,$B3427)=1,1,0))</f>
        <v/>
      </c>
      <c r="AD3427">
        <f>IF($AC3427=1,SUMPRODUCT(--($AF$2:$AF$3501&lt;$AF3427))+1,"")</f>
        <v/>
      </c>
      <c r="AE3427">
        <f>IF($B3427="","",IF(OR($AA3427=TRUE(),$AA3427="TRUE"),0,1))</f>
        <v/>
      </c>
      <c r="AF3427">
        <f>IF($AC3427=1,IFERROR(IF(VALUE($B3427)&lt;100000000,VALUE($B3427),1000000000),IFERROR(IF(VALUE(MID($B3427,2,20))&lt;100000000,VALUE(MID($B3427,2,20)),1000000000),1000000000))+ROW()/100000,"")</f>
        <v/>
      </c>
    </row>
    <row r="3428">
      <c r="E3428" s="7" t="n"/>
      <c r="G3428" s="7" t="n"/>
      <c r="O3428" s="7">
        <f>IF($B3428="","",N3428*X3428/100)</f>
        <v/>
      </c>
      <c r="P3428" s="14" t="n"/>
      <c r="U3428" s="7" t="n"/>
      <c r="W3428" s="7">
        <f>IF($B3428="","",Z3428*AB3428/100)</f>
        <v/>
      </c>
      <c r="X3428" s="7">
        <f>IF($B3428="","",Z3428-W3428)</f>
        <v/>
      </c>
      <c r="Y3428" s="7">
        <f>IF($B3428="","",X3428-O3428)</f>
        <v/>
      </c>
      <c r="Z3428" s="7" t="n"/>
      <c r="AC3428">
        <f>IF($B3428="","",IF(COUNTIF($B$2:$B3428,$B3428)=1,1,0))</f>
        <v/>
      </c>
      <c r="AD3428">
        <f>IF($AC3428=1,SUMPRODUCT(--($AF$2:$AF$3501&lt;$AF3428))+1,"")</f>
        <v/>
      </c>
      <c r="AE3428">
        <f>IF($B3428="","",IF(OR($AA3428=TRUE(),$AA3428="TRUE"),0,1))</f>
        <v/>
      </c>
      <c r="AF3428">
        <f>IF($AC3428=1,IFERROR(IF(VALUE($B3428)&lt;100000000,VALUE($B3428),1000000000),IFERROR(IF(VALUE(MID($B3428,2,20))&lt;100000000,VALUE(MID($B3428,2,20)),1000000000),1000000000))+ROW()/100000,"")</f>
        <v/>
      </c>
    </row>
    <row r="3429">
      <c r="E3429" s="7" t="n"/>
      <c r="G3429" s="7" t="n"/>
      <c r="O3429" s="7">
        <f>IF($B3429="","",N3429*X3429/100)</f>
        <v/>
      </c>
      <c r="P3429" s="14" t="n"/>
      <c r="U3429" s="7" t="n"/>
      <c r="W3429" s="7">
        <f>IF($B3429="","",Z3429*AB3429/100)</f>
        <v/>
      </c>
      <c r="X3429" s="7">
        <f>IF($B3429="","",Z3429-W3429)</f>
        <v/>
      </c>
      <c r="Y3429" s="7">
        <f>IF($B3429="","",X3429-O3429)</f>
        <v/>
      </c>
      <c r="Z3429" s="7" t="n"/>
      <c r="AC3429">
        <f>IF($B3429="","",IF(COUNTIF($B$2:$B3429,$B3429)=1,1,0))</f>
        <v/>
      </c>
      <c r="AD3429">
        <f>IF($AC3429=1,SUMPRODUCT(--($AF$2:$AF$3501&lt;$AF3429))+1,"")</f>
        <v/>
      </c>
      <c r="AE3429">
        <f>IF($B3429="","",IF(OR($AA3429=TRUE(),$AA3429="TRUE"),0,1))</f>
        <v/>
      </c>
      <c r="AF3429">
        <f>IF($AC3429=1,IFERROR(IF(VALUE($B3429)&lt;100000000,VALUE($B3429),1000000000),IFERROR(IF(VALUE(MID($B3429,2,20))&lt;100000000,VALUE(MID($B3429,2,20)),1000000000),1000000000))+ROW()/100000,"")</f>
        <v/>
      </c>
    </row>
    <row r="3430">
      <c r="E3430" s="7" t="n"/>
      <c r="G3430" s="7" t="n"/>
      <c r="O3430" s="7">
        <f>IF($B3430="","",N3430*X3430/100)</f>
        <v/>
      </c>
      <c r="P3430" s="14" t="n"/>
      <c r="U3430" s="7" t="n"/>
      <c r="W3430" s="7">
        <f>IF($B3430="","",Z3430*AB3430/100)</f>
        <v/>
      </c>
      <c r="X3430" s="7">
        <f>IF($B3430="","",Z3430-W3430)</f>
        <v/>
      </c>
      <c r="Y3430" s="7">
        <f>IF($B3430="","",X3430-O3430)</f>
        <v/>
      </c>
      <c r="Z3430" s="7" t="n"/>
      <c r="AC3430">
        <f>IF($B3430="","",IF(COUNTIF($B$2:$B3430,$B3430)=1,1,0))</f>
        <v/>
      </c>
      <c r="AD3430">
        <f>IF($AC3430=1,SUMPRODUCT(--($AF$2:$AF$3501&lt;$AF3430))+1,"")</f>
        <v/>
      </c>
      <c r="AE3430">
        <f>IF($B3430="","",IF(OR($AA3430=TRUE(),$AA3430="TRUE"),0,1))</f>
        <v/>
      </c>
      <c r="AF3430">
        <f>IF($AC3430=1,IFERROR(IF(VALUE($B3430)&lt;100000000,VALUE($B3430),1000000000),IFERROR(IF(VALUE(MID($B3430,2,20))&lt;100000000,VALUE(MID($B3430,2,20)),1000000000),1000000000))+ROW()/100000,"")</f>
        <v/>
      </c>
    </row>
    <row r="3431">
      <c r="E3431" s="7" t="n"/>
      <c r="G3431" s="7" t="n"/>
      <c r="O3431" s="7">
        <f>IF($B3431="","",N3431*X3431/100)</f>
        <v/>
      </c>
      <c r="P3431" s="14" t="n"/>
      <c r="U3431" s="7" t="n"/>
      <c r="W3431" s="7">
        <f>IF($B3431="","",Z3431*AB3431/100)</f>
        <v/>
      </c>
      <c r="X3431" s="7">
        <f>IF($B3431="","",Z3431-W3431)</f>
        <v/>
      </c>
      <c r="Y3431" s="7">
        <f>IF($B3431="","",X3431-O3431)</f>
        <v/>
      </c>
      <c r="Z3431" s="7" t="n"/>
      <c r="AC3431">
        <f>IF($B3431="","",IF(COUNTIF($B$2:$B3431,$B3431)=1,1,0))</f>
        <v/>
      </c>
      <c r="AD3431">
        <f>IF($AC3431=1,SUMPRODUCT(--($AF$2:$AF$3501&lt;$AF3431))+1,"")</f>
        <v/>
      </c>
      <c r="AE3431">
        <f>IF($B3431="","",IF(OR($AA3431=TRUE(),$AA3431="TRUE"),0,1))</f>
        <v/>
      </c>
      <c r="AF3431">
        <f>IF($AC3431=1,IFERROR(IF(VALUE($B3431)&lt;100000000,VALUE($B3431),1000000000),IFERROR(IF(VALUE(MID($B3431,2,20))&lt;100000000,VALUE(MID($B3431,2,20)),1000000000),1000000000))+ROW()/100000,"")</f>
        <v/>
      </c>
    </row>
    <row r="3432">
      <c r="E3432" s="7" t="n"/>
      <c r="G3432" s="7" t="n"/>
      <c r="O3432" s="7">
        <f>IF($B3432="","",N3432*X3432/100)</f>
        <v/>
      </c>
      <c r="P3432" s="14" t="n"/>
      <c r="U3432" s="7" t="n"/>
      <c r="W3432" s="7">
        <f>IF($B3432="","",Z3432*AB3432/100)</f>
        <v/>
      </c>
      <c r="X3432" s="7">
        <f>IF($B3432="","",Z3432-W3432)</f>
        <v/>
      </c>
      <c r="Y3432" s="7">
        <f>IF($B3432="","",X3432-O3432)</f>
        <v/>
      </c>
      <c r="Z3432" s="7" t="n"/>
      <c r="AC3432">
        <f>IF($B3432="","",IF(COUNTIF($B$2:$B3432,$B3432)=1,1,0))</f>
        <v/>
      </c>
      <c r="AD3432">
        <f>IF($AC3432=1,SUMPRODUCT(--($AF$2:$AF$3501&lt;$AF3432))+1,"")</f>
        <v/>
      </c>
      <c r="AE3432">
        <f>IF($B3432="","",IF(OR($AA3432=TRUE(),$AA3432="TRUE"),0,1))</f>
        <v/>
      </c>
      <c r="AF3432">
        <f>IF($AC3432=1,IFERROR(IF(VALUE($B3432)&lt;100000000,VALUE($B3432),1000000000),IFERROR(IF(VALUE(MID($B3432,2,20))&lt;100000000,VALUE(MID($B3432,2,20)),1000000000),1000000000))+ROW()/100000,"")</f>
        <v/>
      </c>
    </row>
    <row r="3433">
      <c r="E3433" s="7" t="n"/>
      <c r="G3433" s="7" t="n"/>
      <c r="O3433" s="7">
        <f>IF($B3433="","",N3433*X3433/100)</f>
        <v/>
      </c>
      <c r="P3433" s="14" t="n"/>
      <c r="U3433" s="7" t="n"/>
      <c r="W3433" s="7">
        <f>IF($B3433="","",Z3433*AB3433/100)</f>
        <v/>
      </c>
      <c r="X3433" s="7">
        <f>IF($B3433="","",Z3433-W3433)</f>
        <v/>
      </c>
      <c r="Y3433" s="7">
        <f>IF($B3433="","",X3433-O3433)</f>
        <v/>
      </c>
      <c r="Z3433" s="7" t="n"/>
      <c r="AC3433">
        <f>IF($B3433="","",IF(COUNTIF($B$2:$B3433,$B3433)=1,1,0))</f>
        <v/>
      </c>
      <c r="AD3433">
        <f>IF($AC3433=1,SUMPRODUCT(--($AF$2:$AF$3501&lt;$AF3433))+1,"")</f>
        <v/>
      </c>
      <c r="AE3433">
        <f>IF($B3433="","",IF(OR($AA3433=TRUE(),$AA3433="TRUE"),0,1))</f>
        <v/>
      </c>
      <c r="AF3433">
        <f>IF($AC3433=1,IFERROR(IF(VALUE($B3433)&lt;100000000,VALUE($B3433),1000000000),IFERROR(IF(VALUE(MID($B3433,2,20))&lt;100000000,VALUE(MID($B3433,2,20)),1000000000),1000000000))+ROW()/100000,"")</f>
        <v/>
      </c>
    </row>
    <row r="3434">
      <c r="E3434" s="7" t="n"/>
      <c r="G3434" s="7" t="n"/>
      <c r="O3434" s="7">
        <f>IF($B3434="","",N3434*X3434/100)</f>
        <v/>
      </c>
      <c r="P3434" s="14" t="n"/>
      <c r="U3434" s="7" t="n"/>
      <c r="W3434" s="7">
        <f>IF($B3434="","",Z3434*AB3434/100)</f>
        <v/>
      </c>
      <c r="X3434" s="7">
        <f>IF($B3434="","",Z3434-W3434)</f>
        <v/>
      </c>
      <c r="Y3434" s="7">
        <f>IF($B3434="","",X3434-O3434)</f>
        <v/>
      </c>
      <c r="Z3434" s="7" t="n"/>
      <c r="AC3434">
        <f>IF($B3434="","",IF(COUNTIF($B$2:$B3434,$B3434)=1,1,0))</f>
        <v/>
      </c>
      <c r="AD3434">
        <f>IF($AC3434=1,SUMPRODUCT(--($AF$2:$AF$3501&lt;$AF3434))+1,"")</f>
        <v/>
      </c>
      <c r="AE3434">
        <f>IF($B3434="","",IF(OR($AA3434=TRUE(),$AA3434="TRUE"),0,1))</f>
        <v/>
      </c>
      <c r="AF3434">
        <f>IF($AC3434=1,IFERROR(IF(VALUE($B3434)&lt;100000000,VALUE($B3434),1000000000),IFERROR(IF(VALUE(MID($B3434,2,20))&lt;100000000,VALUE(MID($B3434,2,20)),1000000000),1000000000))+ROW()/100000,"")</f>
        <v/>
      </c>
    </row>
    <row r="3435">
      <c r="E3435" s="7" t="n"/>
      <c r="G3435" s="7" t="n"/>
      <c r="O3435" s="7">
        <f>IF($B3435="","",N3435*X3435/100)</f>
        <v/>
      </c>
      <c r="P3435" s="14" t="n"/>
      <c r="U3435" s="7" t="n"/>
      <c r="W3435" s="7">
        <f>IF($B3435="","",Z3435*AB3435/100)</f>
        <v/>
      </c>
      <c r="X3435" s="7">
        <f>IF($B3435="","",Z3435-W3435)</f>
        <v/>
      </c>
      <c r="Y3435" s="7">
        <f>IF($B3435="","",X3435-O3435)</f>
        <v/>
      </c>
      <c r="Z3435" s="7" t="n"/>
      <c r="AC3435">
        <f>IF($B3435="","",IF(COUNTIF($B$2:$B3435,$B3435)=1,1,0))</f>
        <v/>
      </c>
      <c r="AD3435">
        <f>IF($AC3435=1,SUMPRODUCT(--($AF$2:$AF$3501&lt;$AF3435))+1,"")</f>
        <v/>
      </c>
      <c r="AE3435">
        <f>IF($B3435="","",IF(OR($AA3435=TRUE(),$AA3435="TRUE"),0,1))</f>
        <v/>
      </c>
      <c r="AF3435">
        <f>IF($AC3435=1,IFERROR(IF(VALUE($B3435)&lt;100000000,VALUE($B3435),1000000000),IFERROR(IF(VALUE(MID($B3435,2,20))&lt;100000000,VALUE(MID($B3435,2,20)),1000000000),1000000000))+ROW()/100000,"")</f>
        <v/>
      </c>
    </row>
    <row r="3436">
      <c r="E3436" s="7" t="n"/>
      <c r="G3436" s="7" t="n"/>
      <c r="O3436" s="7">
        <f>IF($B3436="","",N3436*X3436/100)</f>
        <v/>
      </c>
      <c r="P3436" s="14" t="n"/>
      <c r="U3436" s="7" t="n"/>
      <c r="W3436" s="7">
        <f>IF($B3436="","",Z3436*AB3436/100)</f>
        <v/>
      </c>
      <c r="X3436" s="7">
        <f>IF($B3436="","",Z3436-W3436)</f>
        <v/>
      </c>
      <c r="Y3436" s="7">
        <f>IF($B3436="","",X3436-O3436)</f>
        <v/>
      </c>
      <c r="Z3436" s="7" t="n"/>
      <c r="AC3436">
        <f>IF($B3436="","",IF(COUNTIF($B$2:$B3436,$B3436)=1,1,0))</f>
        <v/>
      </c>
      <c r="AD3436">
        <f>IF($AC3436=1,SUMPRODUCT(--($AF$2:$AF$3501&lt;$AF3436))+1,"")</f>
        <v/>
      </c>
      <c r="AE3436">
        <f>IF($B3436="","",IF(OR($AA3436=TRUE(),$AA3436="TRUE"),0,1))</f>
        <v/>
      </c>
      <c r="AF3436">
        <f>IF($AC3436=1,IFERROR(IF(VALUE($B3436)&lt;100000000,VALUE($B3436),1000000000),IFERROR(IF(VALUE(MID($B3436,2,20))&lt;100000000,VALUE(MID($B3436,2,20)),1000000000),1000000000))+ROW()/100000,"")</f>
        <v/>
      </c>
    </row>
    <row r="3437">
      <c r="E3437" s="7" t="n"/>
      <c r="G3437" s="7" t="n"/>
      <c r="O3437" s="7">
        <f>IF($B3437="","",N3437*X3437/100)</f>
        <v/>
      </c>
      <c r="P3437" s="14" t="n"/>
      <c r="U3437" s="7" t="n"/>
      <c r="W3437" s="7">
        <f>IF($B3437="","",Z3437*AB3437/100)</f>
        <v/>
      </c>
      <c r="X3437" s="7">
        <f>IF($B3437="","",Z3437-W3437)</f>
        <v/>
      </c>
      <c r="Y3437" s="7">
        <f>IF($B3437="","",X3437-O3437)</f>
        <v/>
      </c>
      <c r="Z3437" s="7" t="n"/>
      <c r="AC3437">
        <f>IF($B3437="","",IF(COUNTIF($B$2:$B3437,$B3437)=1,1,0))</f>
        <v/>
      </c>
      <c r="AD3437">
        <f>IF($AC3437=1,SUMPRODUCT(--($AF$2:$AF$3501&lt;$AF3437))+1,"")</f>
        <v/>
      </c>
      <c r="AE3437">
        <f>IF($B3437="","",IF(OR($AA3437=TRUE(),$AA3437="TRUE"),0,1))</f>
        <v/>
      </c>
      <c r="AF3437">
        <f>IF($AC3437=1,IFERROR(IF(VALUE($B3437)&lt;100000000,VALUE($B3437),1000000000),IFERROR(IF(VALUE(MID($B3437,2,20))&lt;100000000,VALUE(MID($B3437,2,20)),1000000000),1000000000))+ROW()/100000,"")</f>
        <v/>
      </c>
    </row>
    <row r="3438">
      <c r="E3438" s="7" t="n"/>
      <c r="G3438" s="7" t="n"/>
      <c r="O3438" s="7">
        <f>IF($B3438="","",N3438*X3438/100)</f>
        <v/>
      </c>
      <c r="P3438" s="14" t="n"/>
      <c r="U3438" s="7" t="n"/>
      <c r="W3438" s="7">
        <f>IF($B3438="","",Z3438*AB3438/100)</f>
        <v/>
      </c>
      <c r="X3438" s="7">
        <f>IF($B3438="","",Z3438-W3438)</f>
        <v/>
      </c>
      <c r="Y3438" s="7">
        <f>IF($B3438="","",X3438-O3438)</f>
        <v/>
      </c>
      <c r="Z3438" s="7" t="n"/>
      <c r="AC3438">
        <f>IF($B3438="","",IF(COUNTIF($B$2:$B3438,$B3438)=1,1,0))</f>
        <v/>
      </c>
      <c r="AD3438">
        <f>IF($AC3438=1,SUMPRODUCT(--($AF$2:$AF$3501&lt;$AF3438))+1,"")</f>
        <v/>
      </c>
      <c r="AE3438">
        <f>IF($B3438="","",IF(OR($AA3438=TRUE(),$AA3438="TRUE"),0,1))</f>
        <v/>
      </c>
      <c r="AF3438">
        <f>IF($AC3438=1,IFERROR(IF(VALUE($B3438)&lt;100000000,VALUE($B3438),1000000000),IFERROR(IF(VALUE(MID($B3438,2,20))&lt;100000000,VALUE(MID($B3438,2,20)),1000000000),1000000000))+ROW()/100000,"")</f>
        <v/>
      </c>
    </row>
    <row r="3439">
      <c r="E3439" s="7" t="n"/>
      <c r="G3439" s="7" t="n"/>
      <c r="O3439" s="7">
        <f>IF($B3439="","",N3439*X3439/100)</f>
        <v/>
      </c>
      <c r="P3439" s="14" t="n"/>
      <c r="U3439" s="7" t="n"/>
      <c r="W3439" s="7">
        <f>IF($B3439="","",Z3439*AB3439/100)</f>
        <v/>
      </c>
      <c r="X3439" s="7">
        <f>IF($B3439="","",Z3439-W3439)</f>
        <v/>
      </c>
      <c r="Y3439" s="7">
        <f>IF($B3439="","",X3439-O3439)</f>
        <v/>
      </c>
      <c r="Z3439" s="7" t="n"/>
      <c r="AC3439">
        <f>IF($B3439="","",IF(COUNTIF($B$2:$B3439,$B3439)=1,1,0))</f>
        <v/>
      </c>
      <c r="AD3439">
        <f>IF($AC3439=1,SUMPRODUCT(--($AF$2:$AF$3501&lt;$AF3439))+1,"")</f>
        <v/>
      </c>
      <c r="AE3439">
        <f>IF($B3439="","",IF(OR($AA3439=TRUE(),$AA3439="TRUE"),0,1))</f>
        <v/>
      </c>
      <c r="AF3439">
        <f>IF($AC3439=1,IFERROR(IF(VALUE($B3439)&lt;100000000,VALUE($B3439),1000000000),IFERROR(IF(VALUE(MID($B3439,2,20))&lt;100000000,VALUE(MID($B3439,2,20)),1000000000),1000000000))+ROW()/100000,"")</f>
        <v/>
      </c>
    </row>
    <row r="3440">
      <c r="E3440" s="7" t="n"/>
      <c r="G3440" s="7" t="n"/>
      <c r="O3440" s="7">
        <f>IF($B3440="","",N3440*X3440/100)</f>
        <v/>
      </c>
      <c r="P3440" s="14" t="n"/>
      <c r="U3440" s="7" t="n"/>
      <c r="W3440" s="7">
        <f>IF($B3440="","",Z3440*AB3440/100)</f>
        <v/>
      </c>
      <c r="X3440" s="7">
        <f>IF($B3440="","",Z3440-W3440)</f>
        <v/>
      </c>
      <c r="Y3440" s="7">
        <f>IF($B3440="","",X3440-O3440)</f>
        <v/>
      </c>
      <c r="Z3440" s="7" t="n"/>
      <c r="AC3440">
        <f>IF($B3440="","",IF(COUNTIF($B$2:$B3440,$B3440)=1,1,0))</f>
        <v/>
      </c>
      <c r="AD3440">
        <f>IF($AC3440=1,SUMPRODUCT(--($AF$2:$AF$3501&lt;$AF3440))+1,"")</f>
        <v/>
      </c>
      <c r="AE3440">
        <f>IF($B3440="","",IF(OR($AA3440=TRUE(),$AA3440="TRUE"),0,1))</f>
        <v/>
      </c>
      <c r="AF3440">
        <f>IF($AC3440=1,IFERROR(IF(VALUE($B3440)&lt;100000000,VALUE($B3440),1000000000),IFERROR(IF(VALUE(MID($B3440,2,20))&lt;100000000,VALUE(MID($B3440,2,20)),1000000000),1000000000))+ROW()/100000,"")</f>
        <v/>
      </c>
    </row>
    <row r="3441">
      <c r="E3441" s="7" t="n"/>
      <c r="G3441" s="7" t="n"/>
      <c r="O3441" s="7">
        <f>IF($B3441="","",N3441*X3441/100)</f>
        <v/>
      </c>
      <c r="P3441" s="14" t="n"/>
      <c r="U3441" s="7" t="n"/>
      <c r="W3441" s="7">
        <f>IF($B3441="","",Z3441*AB3441/100)</f>
        <v/>
      </c>
      <c r="X3441" s="7">
        <f>IF($B3441="","",Z3441-W3441)</f>
        <v/>
      </c>
      <c r="Y3441" s="7">
        <f>IF($B3441="","",X3441-O3441)</f>
        <v/>
      </c>
      <c r="Z3441" s="7" t="n"/>
      <c r="AC3441">
        <f>IF($B3441="","",IF(COUNTIF($B$2:$B3441,$B3441)=1,1,0))</f>
        <v/>
      </c>
      <c r="AD3441">
        <f>IF($AC3441=1,SUMPRODUCT(--($AF$2:$AF$3501&lt;$AF3441))+1,"")</f>
        <v/>
      </c>
      <c r="AE3441">
        <f>IF($B3441="","",IF(OR($AA3441=TRUE(),$AA3441="TRUE"),0,1))</f>
        <v/>
      </c>
      <c r="AF3441">
        <f>IF($AC3441=1,IFERROR(IF(VALUE($B3441)&lt;100000000,VALUE($B3441),1000000000),IFERROR(IF(VALUE(MID($B3441,2,20))&lt;100000000,VALUE(MID($B3441,2,20)),1000000000),1000000000))+ROW()/100000,"")</f>
        <v/>
      </c>
    </row>
    <row r="3442">
      <c r="E3442" s="7" t="n"/>
      <c r="G3442" s="7" t="n"/>
      <c r="O3442" s="7">
        <f>IF($B3442="","",N3442*X3442/100)</f>
        <v/>
      </c>
      <c r="P3442" s="14" t="n"/>
      <c r="U3442" s="7" t="n"/>
      <c r="W3442" s="7">
        <f>IF($B3442="","",Z3442*AB3442/100)</f>
        <v/>
      </c>
      <c r="X3442" s="7">
        <f>IF($B3442="","",Z3442-W3442)</f>
        <v/>
      </c>
      <c r="Y3442" s="7">
        <f>IF($B3442="","",X3442-O3442)</f>
        <v/>
      </c>
      <c r="Z3442" s="7" t="n"/>
      <c r="AC3442">
        <f>IF($B3442="","",IF(COUNTIF($B$2:$B3442,$B3442)=1,1,0))</f>
        <v/>
      </c>
      <c r="AD3442">
        <f>IF($AC3442=1,SUMPRODUCT(--($AF$2:$AF$3501&lt;$AF3442))+1,"")</f>
        <v/>
      </c>
      <c r="AE3442">
        <f>IF($B3442="","",IF(OR($AA3442=TRUE(),$AA3442="TRUE"),0,1))</f>
        <v/>
      </c>
      <c r="AF3442">
        <f>IF($AC3442=1,IFERROR(IF(VALUE($B3442)&lt;100000000,VALUE($B3442),1000000000),IFERROR(IF(VALUE(MID($B3442,2,20))&lt;100000000,VALUE(MID($B3442,2,20)),1000000000),1000000000))+ROW()/100000,"")</f>
        <v/>
      </c>
    </row>
    <row r="3443">
      <c r="E3443" s="7" t="n"/>
      <c r="G3443" s="7" t="n"/>
      <c r="O3443" s="7">
        <f>IF($B3443="","",N3443*X3443/100)</f>
        <v/>
      </c>
      <c r="P3443" s="14" t="n"/>
      <c r="U3443" s="7" t="n"/>
      <c r="W3443" s="7">
        <f>IF($B3443="","",Z3443*AB3443/100)</f>
        <v/>
      </c>
      <c r="X3443" s="7">
        <f>IF($B3443="","",Z3443-W3443)</f>
        <v/>
      </c>
      <c r="Y3443" s="7">
        <f>IF($B3443="","",X3443-O3443)</f>
        <v/>
      </c>
      <c r="Z3443" s="7" t="n"/>
      <c r="AC3443">
        <f>IF($B3443="","",IF(COUNTIF($B$2:$B3443,$B3443)=1,1,0))</f>
        <v/>
      </c>
      <c r="AD3443">
        <f>IF($AC3443=1,SUMPRODUCT(--($AF$2:$AF$3501&lt;$AF3443))+1,"")</f>
        <v/>
      </c>
      <c r="AE3443">
        <f>IF($B3443="","",IF(OR($AA3443=TRUE(),$AA3443="TRUE"),0,1))</f>
        <v/>
      </c>
      <c r="AF3443">
        <f>IF($AC3443=1,IFERROR(IF(VALUE($B3443)&lt;100000000,VALUE($B3443),1000000000),IFERROR(IF(VALUE(MID($B3443,2,20))&lt;100000000,VALUE(MID($B3443,2,20)),1000000000),1000000000))+ROW()/100000,"")</f>
        <v/>
      </c>
    </row>
    <row r="3444">
      <c r="E3444" s="7" t="n"/>
      <c r="G3444" s="7" t="n"/>
      <c r="O3444" s="7">
        <f>IF($B3444="","",N3444*X3444/100)</f>
        <v/>
      </c>
      <c r="P3444" s="14" t="n"/>
      <c r="U3444" s="7" t="n"/>
      <c r="W3444" s="7">
        <f>IF($B3444="","",Z3444*AB3444/100)</f>
        <v/>
      </c>
      <c r="X3444" s="7">
        <f>IF($B3444="","",Z3444-W3444)</f>
        <v/>
      </c>
      <c r="Y3444" s="7">
        <f>IF($B3444="","",X3444-O3444)</f>
        <v/>
      </c>
      <c r="Z3444" s="7" t="n"/>
      <c r="AC3444">
        <f>IF($B3444="","",IF(COUNTIF($B$2:$B3444,$B3444)=1,1,0))</f>
        <v/>
      </c>
      <c r="AD3444">
        <f>IF($AC3444=1,SUMPRODUCT(--($AF$2:$AF$3501&lt;$AF3444))+1,"")</f>
        <v/>
      </c>
      <c r="AE3444">
        <f>IF($B3444="","",IF(OR($AA3444=TRUE(),$AA3444="TRUE"),0,1))</f>
        <v/>
      </c>
      <c r="AF3444">
        <f>IF($AC3444=1,IFERROR(IF(VALUE($B3444)&lt;100000000,VALUE($B3444),1000000000),IFERROR(IF(VALUE(MID($B3444,2,20))&lt;100000000,VALUE(MID($B3444,2,20)),1000000000),1000000000))+ROW()/100000,"")</f>
        <v/>
      </c>
    </row>
    <row r="3445">
      <c r="E3445" s="7" t="n"/>
      <c r="G3445" s="7" t="n"/>
      <c r="O3445" s="7">
        <f>IF($B3445="","",N3445*X3445/100)</f>
        <v/>
      </c>
      <c r="P3445" s="14" t="n"/>
      <c r="U3445" s="7" t="n"/>
      <c r="W3445" s="7">
        <f>IF($B3445="","",Z3445*AB3445/100)</f>
        <v/>
      </c>
      <c r="X3445" s="7">
        <f>IF($B3445="","",Z3445-W3445)</f>
        <v/>
      </c>
      <c r="Y3445" s="7">
        <f>IF($B3445="","",X3445-O3445)</f>
        <v/>
      </c>
      <c r="Z3445" s="7" t="n"/>
      <c r="AC3445">
        <f>IF($B3445="","",IF(COUNTIF($B$2:$B3445,$B3445)=1,1,0))</f>
        <v/>
      </c>
      <c r="AD3445">
        <f>IF($AC3445=1,SUMPRODUCT(--($AF$2:$AF$3501&lt;$AF3445))+1,"")</f>
        <v/>
      </c>
      <c r="AE3445">
        <f>IF($B3445="","",IF(OR($AA3445=TRUE(),$AA3445="TRUE"),0,1))</f>
        <v/>
      </c>
      <c r="AF3445">
        <f>IF($AC3445=1,IFERROR(IF(VALUE($B3445)&lt;100000000,VALUE($B3445),1000000000),IFERROR(IF(VALUE(MID($B3445,2,20))&lt;100000000,VALUE(MID($B3445,2,20)),1000000000),1000000000))+ROW()/100000,"")</f>
        <v/>
      </c>
    </row>
    <row r="3446">
      <c r="E3446" s="7" t="n"/>
      <c r="G3446" s="7" t="n"/>
      <c r="O3446" s="7">
        <f>IF($B3446="","",N3446*X3446/100)</f>
        <v/>
      </c>
      <c r="P3446" s="14" t="n"/>
      <c r="U3446" s="7" t="n"/>
      <c r="W3446" s="7">
        <f>IF($B3446="","",Z3446*AB3446/100)</f>
        <v/>
      </c>
      <c r="X3446" s="7">
        <f>IF($B3446="","",Z3446-W3446)</f>
        <v/>
      </c>
      <c r="Y3446" s="7">
        <f>IF($B3446="","",X3446-O3446)</f>
        <v/>
      </c>
      <c r="Z3446" s="7" t="n"/>
      <c r="AC3446">
        <f>IF($B3446="","",IF(COUNTIF($B$2:$B3446,$B3446)=1,1,0))</f>
        <v/>
      </c>
      <c r="AD3446">
        <f>IF($AC3446=1,SUMPRODUCT(--($AF$2:$AF$3501&lt;$AF3446))+1,"")</f>
        <v/>
      </c>
      <c r="AE3446">
        <f>IF($B3446="","",IF(OR($AA3446=TRUE(),$AA3446="TRUE"),0,1))</f>
        <v/>
      </c>
      <c r="AF3446">
        <f>IF($AC3446=1,IFERROR(IF(VALUE($B3446)&lt;100000000,VALUE($B3446),1000000000),IFERROR(IF(VALUE(MID($B3446,2,20))&lt;100000000,VALUE(MID($B3446,2,20)),1000000000),1000000000))+ROW()/100000,"")</f>
        <v/>
      </c>
    </row>
    <row r="3447">
      <c r="E3447" s="7" t="n"/>
      <c r="G3447" s="7" t="n"/>
      <c r="O3447" s="7">
        <f>IF($B3447="","",N3447*X3447/100)</f>
        <v/>
      </c>
      <c r="P3447" s="14" t="n"/>
      <c r="U3447" s="7" t="n"/>
      <c r="W3447" s="7">
        <f>IF($B3447="","",Z3447*AB3447/100)</f>
        <v/>
      </c>
      <c r="X3447" s="7">
        <f>IF($B3447="","",Z3447-W3447)</f>
        <v/>
      </c>
      <c r="Y3447" s="7">
        <f>IF($B3447="","",X3447-O3447)</f>
        <v/>
      </c>
      <c r="Z3447" s="7" t="n"/>
      <c r="AC3447">
        <f>IF($B3447="","",IF(COUNTIF($B$2:$B3447,$B3447)=1,1,0))</f>
        <v/>
      </c>
      <c r="AD3447">
        <f>IF($AC3447=1,SUMPRODUCT(--($AF$2:$AF$3501&lt;$AF3447))+1,"")</f>
        <v/>
      </c>
      <c r="AE3447">
        <f>IF($B3447="","",IF(OR($AA3447=TRUE(),$AA3447="TRUE"),0,1))</f>
        <v/>
      </c>
      <c r="AF3447">
        <f>IF($AC3447=1,IFERROR(IF(VALUE($B3447)&lt;100000000,VALUE($B3447),1000000000),IFERROR(IF(VALUE(MID($B3447,2,20))&lt;100000000,VALUE(MID($B3447,2,20)),1000000000),1000000000))+ROW()/100000,"")</f>
        <v/>
      </c>
    </row>
    <row r="3448">
      <c r="E3448" s="7" t="n"/>
      <c r="G3448" s="7" t="n"/>
      <c r="O3448" s="7">
        <f>IF($B3448="","",N3448*X3448/100)</f>
        <v/>
      </c>
      <c r="P3448" s="14" t="n"/>
      <c r="U3448" s="7" t="n"/>
      <c r="W3448" s="7">
        <f>IF($B3448="","",Z3448*AB3448/100)</f>
        <v/>
      </c>
      <c r="X3448" s="7">
        <f>IF($B3448="","",Z3448-W3448)</f>
        <v/>
      </c>
      <c r="Y3448" s="7">
        <f>IF($B3448="","",X3448-O3448)</f>
        <v/>
      </c>
      <c r="Z3448" s="7" t="n"/>
      <c r="AC3448">
        <f>IF($B3448="","",IF(COUNTIF($B$2:$B3448,$B3448)=1,1,0))</f>
        <v/>
      </c>
      <c r="AD3448">
        <f>IF($AC3448=1,SUMPRODUCT(--($AF$2:$AF$3501&lt;$AF3448))+1,"")</f>
        <v/>
      </c>
      <c r="AE3448">
        <f>IF($B3448="","",IF(OR($AA3448=TRUE(),$AA3448="TRUE"),0,1))</f>
        <v/>
      </c>
      <c r="AF3448">
        <f>IF($AC3448=1,IFERROR(IF(VALUE($B3448)&lt;100000000,VALUE($B3448),1000000000),IFERROR(IF(VALUE(MID($B3448,2,20))&lt;100000000,VALUE(MID($B3448,2,20)),1000000000),1000000000))+ROW()/100000,"")</f>
        <v/>
      </c>
    </row>
    <row r="3449">
      <c r="E3449" s="7" t="n"/>
      <c r="G3449" s="7" t="n"/>
      <c r="O3449" s="7">
        <f>IF($B3449="","",N3449*X3449/100)</f>
        <v/>
      </c>
      <c r="P3449" s="14" t="n"/>
      <c r="U3449" s="7" t="n"/>
      <c r="W3449" s="7">
        <f>IF($B3449="","",Z3449*AB3449/100)</f>
        <v/>
      </c>
      <c r="X3449" s="7">
        <f>IF($B3449="","",Z3449-W3449)</f>
        <v/>
      </c>
      <c r="Y3449" s="7">
        <f>IF($B3449="","",X3449-O3449)</f>
        <v/>
      </c>
      <c r="Z3449" s="7" t="n"/>
      <c r="AC3449">
        <f>IF($B3449="","",IF(COUNTIF($B$2:$B3449,$B3449)=1,1,0))</f>
        <v/>
      </c>
      <c r="AD3449">
        <f>IF($AC3449=1,SUMPRODUCT(--($AF$2:$AF$3501&lt;$AF3449))+1,"")</f>
        <v/>
      </c>
      <c r="AE3449">
        <f>IF($B3449="","",IF(OR($AA3449=TRUE(),$AA3449="TRUE"),0,1))</f>
        <v/>
      </c>
      <c r="AF3449">
        <f>IF($AC3449=1,IFERROR(IF(VALUE($B3449)&lt;100000000,VALUE($B3449),1000000000),IFERROR(IF(VALUE(MID($B3449,2,20))&lt;100000000,VALUE(MID($B3449,2,20)),1000000000),1000000000))+ROW()/100000,"")</f>
        <v/>
      </c>
    </row>
    <row r="3450">
      <c r="E3450" s="7" t="n"/>
      <c r="G3450" s="7" t="n"/>
      <c r="O3450" s="7">
        <f>IF($B3450="","",N3450*X3450/100)</f>
        <v/>
      </c>
      <c r="P3450" s="14" t="n"/>
      <c r="U3450" s="7" t="n"/>
      <c r="W3450" s="7">
        <f>IF($B3450="","",Z3450*AB3450/100)</f>
        <v/>
      </c>
      <c r="X3450" s="7">
        <f>IF($B3450="","",Z3450-W3450)</f>
        <v/>
      </c>
      <c r="Y3450" s="7">
        <f>IF($B3450="","",X3450-O3450)</f>
        <v/>
      </c>
      <c r="Z3450" s="7" t="n"/>
      <c r="AC3450">
        <f>IF($B3450="","",IF(COUNTIF($B$2:$B3450,$B3450)=1,1,0))</f>
        <v/>
      </c>
      <c r="AD3450">
        <f>IF($AC3450=1,SUMPRODUCT(--($AF$2:$AF$3501&lt;$AF3450))+1,"")</f>
        <v/>
      </c>
      <c r="AE3450">
        <f>IF($B3450="","",IF(OR($AA3450=TRUE(),$AA3450="TRUE"),0,1))</f>
        <v/>
      </c>
      <c r="AF3450">
        <f>IF($AC3450=1,IFERROR(IF(VALUE($B3450)&lt;100000000,VALUE($B3450),1000000000),IFERROR(IF(VALUE(MID($B3450,2,20))&lt;100000000,VALUE(MID($B3450,2,20)),1000000000),1000000000))+ROW()/100000,"")</f>
        <v/>
      </c>
    </row>
    <row r="3451">
      <c r="E3451" s="7" t="n"/>
      <c r="G3451" s="7" t="n"/>
      <c r="O3451" s="7">
        <f>IF($B3451="","",N3451*X3451/100)</f>
        <v/>
      </c>
      <c r="P3451" s="14" t="n"/>
      <c r="U3451" s="7" t="n"/>
      <c r="W3451" s="7">
        <f>IF($B3451="","",Z3451*AB3451/100)</f>
        <v/>
      </c>
      <c r="X3451" s="7">
        <f>IF($B3451="","",Z3451-W3451)</f>
        <v/>
      </c>
      <c r="Y3451" s="7">
        <f>IF($B3451="","",X3451-O3451)</f>
        <v/>
      </c>
      <c r="Z3451" s="7" t="n"/>
      <c r="AC3451">
        <f>IF($B3451="","",IF(COUNTIF($B$2:$B3451,$B3451)=1,1,0))</f>
        <v/>
      </c>
      <c r="AD3451">
        <f>IF($AC3451=1,SUMPRODUCT(--($AF$2:$AF$3501&lt;$AF3451))+1,"")</f>
        <v/>
      </c>
      <c r="AE3451">
        <f>IF($B3451="","",IF(OR($AA3451=TRUE(),$AA3451="TRUE"),0,1))</f>
        <v/>
      </c>
      <c r="AF3451">
        <f>IF($AC3451=1,IFERROR(IF(VALUE($B3451)&lt;100000000,VALUE($B3451),1000000000),IFERROR(IF(VALUE(MID($B3451,2,20))&lt;100000000,VALUE(MID($B3451,2,20)),1000000000),1000000000))+ROW()/100000,"")</f>
        <v/>
      </c>
    </row>
    <row r="3452">
      <c r="E3452" s="7" t="n"/>
      <c r="G3452" s="7" t="n"/>
      <c r="O3452" s="7">
        <f>IF($B3452="","",N3452*X3452/100)</f>
        <v/>
      </c>
      <c r="P3452" s="14" t="n"/>
      <c r="U3452" s="7" t="n"/>
      <c r="W3452" s="7">
        <f>IF($B3452="","",Z3452*AB3452/100)</f>
        <v/>
      </c>
      <c r="X3452" s="7">
        <f>IF($B3452="","",Z3452-W3452)</f>
        <v/>
      </c>
      <c r="Y3452" s="7">
        <f>IF($B3452="","",X3452-O3452)</f>
        <v/>
      </c>
      <c r="Z3452" s="7" t="n"/>
      <c r="AC3452">
        <f>IF($B3452="","",IF(COUNTIF($B$2:$B3452,$B3452)=1,1,0))</f>
        <v/>
      </c>
      <c r="AD3452">
        <f>IF($AC3452=1,SUMPRODUCT(--($AF$2:$AF$3501&lt;$AF3452))+1,"")</f>
        <v/>
      </c>
      <c r="AE3452">
        <f>IF($B3452="","",IF(OR($AA3452=TRUE(),$AA3452="TRUE"),0,1))</f>
        <v/>
      </c>
      <c r="AF3452">
        <f>IF($AC3452=1,IFERROR(IF(VALUE($B3452)&lt;100000000,VALUE($B3452),1000000000),IFERROR(IF(VALUE(MID($B3452,2,20))&lt;100000000,VALUE(MID($B3452,2,20)),1000000000),1000000000))+ROW()/100000,"")</f>
        <v/>
      </c>
    </row>
    <row r="3453">
      <c r="E3453" s="7" t="n"/>
      <c r="G3453" s="7" t="n"/>
      <c r="O3453" s="7">
        <f>IF($B3453="","",N3453*X3453/100)</f>
        <v/>
      </c>
      <c r="P3453" s="14" t="n"/>
      <c r="U3453" s="7" t="n"/>
      <c r="W3453" s="7">
        <f>IF($B3453="","",Z3453*AB3453/100)</f>
        <v/>
      </c>
      <c r="X3453" s="7">
        <f>IF($B3453="","",Z3453-W3453)</f>
        <v/>
      </c>
      <c r="Y3453" s="7">
        <f>IF($B3453="","",X3453-O3453)</f>
        <v/>
      </c>
      <c r="Z3453" s="7" t="n"/>
      <c r="AC3453">
        <f>IF($B3453="","",IF(COUNTIF($B$2:$B3453,$B3453)=1,1,0))</f>
        <v/>
      </c>
      <c r="AD3453">
        <f>IF($AC3453=1,SUMPRODUCT(--($AF$2:$AF$3501&lt;$AF3453))+1,"")</f>
        <v/>
      </c>
      <c r="AE3453">
        <f>IF($B3453="","",IF(OR($AA3453=TRUE(),$AA3453="TRUE"),0,1))</f>
        <v/>
      </c>
      <c r="AF3453">
        <f>IF($AC3453=1,IFERROR(IF(VALUE($B3453)&lt;100000000,VALUE($B3453),1000000000),IFERROR(IF(VALUE(MID($B3453,2,20))&lt;100000000,VALUE(MID($B3453,2,20)),1000000000),1000000000))+ROW()/100000,"")</f>
        <v/>
      </c>
    </row>
    <row r="3454">
      <c r="E3454" s="7" t="n"/>
      <c r="G3454" s="7" t="n"/>
      <c r="O3454" s="7">
        <f>IF($B3454="","",N3454*X3454/100)</f>
        <v/>
      </c>
      <c r="P3454" s="14" t="n"/>
      <c r="U3454" s="7" t="n"/>
      <c r="W3454" s="7">
        <f>IF($B3454="","",Z3454*AB3454/100)</f>
        <v/>
      </c>
      <c r="X3454" s="7">
        <f>IF($B3454="","",Z3454-W3454)</f>
        <v/>
      </c>
      <c r="Y3454" s="7">
        <f>IF($B3454="","",X3454-O3454)</f>
        <v/>
      </c>
      <c r="Z3454" s="7" t="n"/>
      <c r="AC3454">
        <f>IF($B3454="","",IF(COUNTIF($B$2:$B3454,$B3454)=1,1,0))</f>
        <v/>
      </c>
      <c r="AD3454">
        <f>IF($AC3454=1,SUMPRODUCT(--($AF$2:$AF$3501&lt;$AF3454))+1,"")</f>
        <v/>
      </c>
      <c r="AE3454">
        <f>IF($B3454="","",IF(OR($AA3454=TRUE(),$AA3454="TRUE"),0,1))</f>
        <v/>
      </c>
      <c r="AF3454">
        <f>IF($AC3454=1,IFERROR(IF(VALUE($B3454)&lt;100000000,VALUE($B3454),1000000000),IFERROR(IF(VALUE(MID($B3454,2,20))&lt;100000000,VALUE(MID($B3454,2,20)),1000000000),1000000000))+ROW()/100000,"")</f>
        <v/>
      </c>
    </row>
    <row r="3455">
      <c r="E3455" s="7" t="n"/>
      <c r="G3455" s="7" t="n"/>
      <c r="O3455" s="7">
        <f>IF($B3455="","",N3455*X3455/100)</f>
        <v/>
      </c>
      <c r="P3455" s="14" t="n"/>
      <c r="U3455" s="7" t="n"/>
      <c r="W3455" s="7">
        <f>IF($B3455="","",Z3455*AB3455/100)</f>
        <v/>
      </c>
      <c r="X3455" s="7">
        <f>IF($B3455="","",Z3455-W3455)</f>
        <v/>
      </c>
      <c r="Y3455" s="7">
        <f>IF($B3455="","",X3455-O3455)</f>
        <v/>
      </c>
      <c r="Z3455" s="7" t="n"/>
      <c r="AC3455">
        <f>IF($B3455="","",IF(COUNTIF($B$2:$B3455,$B3455)=1,1,0))</f>
        <v/>
      </c>
      <c r="AD3455">
        <f>IF($AC3455=1,SUMPRODUCT(--($AF$2:$AF$3501&lt;$AF3455))+1,"")</f>
        <v/>
      </c>
      <c r="AE3455">
        <f>IF($B3455="","",IF(OR($AA3455=TRUE(),$AA3455="TRUE"),0,1))</f>
        <v/>
      </c>
      <c r="AF3455">
        <f>IF($AC3455=1,IFERROR(IF(VALUE($B3455)&lt;100000000,VALUE($B3455),1000000000),IFERROR(IF(VALUE(MID($B3455,2,20))&lt;100000000,VALUE(MID($B3455,2,20)),1000000000),1000000000))+ROW()/100000,"")</f>
        <v/>
      </c>
    </row>
    <row r="3456">
      <c r="E3456" s="7" t="n"/>
      <c r="G3456" s="7" t="n"/>
      <c r="O3456" s="7">
        <f>IF($B3456="","",N3456*X3456/100)</f>
        <v/>
      </c>
      <c r="P3456" s="14" t="n"/>
      <c r="U3456" s="7" t="n"/>
      <c r="W3456" s="7">
        <f>IF($B3456="","",Z3456*AB3456/100)</f>
        <v/>
      </c>
      <c r="X3456" s="7">
        <f>IF($B3456="","",Z3456-W3456)</f>
        <v/>
      </c>
      <c r="Y3456" s="7">
        <f>IF($B3456="","",X3456-O3456)</f>
        <v/>
      </c>
      <c r="Z3456" s="7" t="n"/>
      <c r="AC3456">
        <f>IF($B3456="","",IF(COUNTIF($B$2:$B3456,$B3456)=1,1,0))</f>
        <v/>
      </c>
      <c r="AD3456">
        <f>IF($AC3456=1,SUMPRODUCT(--($AF$2:$AF$3501&lt;$AF3456))+1,"")</f>
        <v/>
      </c>
      <c r="AE3456">
        <f>IF($B3456="","",IF(OR($AA3456=TRUE(),$AA3456="TRUE"),0,1))</f>
        <v/>
      </c>
      <c r="AF3456">
        <f>IF($AC3456=1,IFERROR(IF(VALUE($B3456)&lt;100000000,VALUE($B3456),1000000000),IFERROR(IF(VALUE(MID($B3456,2,20))&lt;100000000,VALUE(MID($B3456,2,20)),1000000000),1000000000))+ROW()/100000,"")</f>
        <v/>
      </c>
    </row>
    <row r="3457">
      <c r="E3457" s="7" t="n"/>
      <c r="G3457" s="7" t="n"/>
      <c r="O3457" s="7">
        <f>IF($B3457="","",N3457*X3457/100)</f>
        <v/>
      </c>
      <c r="P3457" s="14" t="n"/>
      <c r="U3457" s="7" t="n"/>
      <c r="W3457" s="7">
        <f>IF($B3457="","",Z3457*AB3457/100)</f>
        <v/>
      </c>
      <c r="X3457" s="7">
        <f>IF($B3457="","",Z3457-W3457)</f>
        <v/>
      </c>
      <c r="Y3457" s="7">
        <f>IF($B3457="","",X3457-O3457)</f>
        <v/>
      </c>
      <c r="Z3457" s="7" t="n"/>
      <c r="AC3457">
        <f>IF($B3457="","",IF(COUNTIF($B$2:$B3457,$B3457)=1,1,0))</f>
        <v/>
      </c>
      <c r="AD3457">
        <f>IF($AC3457=1,SUMPRODUCT(--($AF$2:$AF$3501&lt;$AF3457))+1,"")</f>
        <v/>
      </c>
      <c r="AE3457">
        <f>IF($B3457="","",IF(OR($AA3457=TRUE(),$AA3457="TRUE"),0,1))</f>
        <v/>
      </c>
      <c r="AF3457">
        <f>IF($AC3457=1,IFERROR(IF(VALUE($B3457)&lt;100000000,VALUE($B3457),1000000000),IFERROR(IF(VALUE(MID($B3457,2,20))&lt;100000000,VALUE(MID($B3457,2,20)),1000000000),1000000000))+ROW()/100000,"")</f>
        <v/>
      </c>
    </row>
    <row r="3458">
      <c r="E3458" s="7" t="n"/>
      <c r="G3458" s="7" t="n"/>
      <c r="O3458" s="7">
        <f>IF($B3458="","",N3458*X3458/100)</f>
        <v/>
      </c>
      <c r="P3458" s="14" t="n"/>
      <c r="U3458" s="7" t="n"/>
      <c r="W3458" s="7">
        <f>IF($B3458="","",Z3458*AB3458/100)</f>
        <v/>
      </c>
      <c r="X3458" s="7">
        <f>IF($B3458="","",Z3458-W3458)</f>
        <v/>
      </c>
      <c r="Y3458" s="7">
        <f>IF($B3458="","",X3458-O3458)</f>
        <v/>
      </c>
      <c r="Z3458" s="7" t="n"/>
      <c r="AC3458">
        <f>IF($B3458="","",IF(COUNTIF($B$2:$B3458,$B3458)=1,1,0))</f>
        <v/>
      </c>
      <c r="AD3458">
        <f>IF($AC3458=1,SUMPRODUCT(--($AF$2:$AF$3501&lt;$AF3458))+1,"")</f>
        <v/>
      </c>
      <c r="AE3458">
        <f>IF($B3458="","",IF(OR($AA3458=TRUE(),$AA3458="TRUE"),0,1))</f>
        <v/>
      </c>
      <c r="AF3458">
        <f>IF($AC3458=1,IFERROR(IF(VALUE($B3458)&lt;100000000,VALUE($B3458),1000000000),IFERROR(IF(VALUE(MID($B3458,2,20))&lt;100000000,VALUE(MID($B3458,2,20)),1000000000),1000000000))+ROW()/100000,"")</f>
        <v/>
      </c>
    </row>
    <row r="3459">
      <c r="E3459" s="7" t="n"/>
      <c r="G3459" s="7" t="n"/>
      <c r="O3459" s="7">
        <f>IF($B3459="","",N3459*X3459/100)</f>
        <v/>
      </c>
      <c r="P3459" s="14" t="n"/>
      <c r="U3459" s="7" t="n"/>
      <c r="W3459" s="7">
        <f>IF($B3459="","",Z3459*AB3459/100)</f>
        <v/>
      </c>
      <c r="X3459" s="7">
        <f>IF($B3459="","",Z3459-W3459)</f>
        <v/>
      </c>
      <c r="Y3459" s="7">
        <f>IF($B3459="","",X3459-O3459)</f>
        <v/>
      </c>
      <c r="Z3459" s="7" t="n"/>
      <c r="AC3459">
        <f>IF($B3459="","",IF(COUNTIF($B$2:$B3459,$B3459)=1,1,0))</f>
        <v/>
      </c>
      <c r="AD3459">
        <f>IF($AC3459=1,SUMPRODUCT(--($AF$2:$AF$3501&lt;$AF3459))+1,"")</f>
        <v/>
      </c>
      <c r="AE3459">
        <f>IF($B3459="","",IF(OR($AA3459=TRUE(),$AA3459="TRUE"),0,1))</f>
        <v/>
      </c>
      <c r="AF3459">
        <f>IF($AC3459=1,IFERROR(IF(VALUE($B3459)&lt;100000000,VALUE($B3459),1000000000),IFERROR(IF(VALUE(MID($B3459,2,20))&lt;100000000,VALUE(MID($B3459,2,20)),1000000000),1000000000))+ROW()/100000,"")</f>
        <v/>
      </c>
    </row>
    <row r="3460">
      <c r="E3460" s="7" t="n"/>
      <c r="G3460" s="7" t="n"/>
      <c r="O3460" s="7">
        <f>IF($B3460="","",N3460*X3460/100)</f>
        <v/>
      </c>
      <c r="P3460" s="14" t="n"/>
      <c r="U3460" s="7" t="n"/>
      <c r="W3460" s="7">
        <f>IF($B3460="","",Z3460*AB3460/100)</f>
        <v/>
      </c>
      <c r="X3460" s="7">
        <f>IF($B3460="","",Z3460-W3460)</f>
        <v/>
      </c>
      <c r="Y3460" s="7">
        <f>IF($B3460="","",X3460-O3460)</f>
        <v/>
      </c>
      <c r="Z3460" s="7" t="n"/>
      <c r="AC3460">
        <f>IF($B3460="","",IF(COUNTIF($B$2:$B3460,$B3460)=1,1,0))</f>
        <v/>
      </c>
      <c r="AD3460">
        <f>IF($AC3460=1,SUMPRODUCT(--($AF$2:$AF$3501&lt;$AF3460))+1,"")</f>
        <v/>
      </c>
      <c r="AE3460">
        <f>IF($B3460="","",IF(OR($AA3460=TRUE(),$AA3460="TRUE"),0,1))</f>
        <v/>
      </c>
      <c r="AF3460">
        <f>IF($AC3460=1,IFERROR(IF(VALUE($B3460)&lt;100000000,VALUE($B3460),1000000000),IFERROR(IF(VALUE(MID($B3460,2,20))&lt;100000000,VALUE(MID($B3460,2,20)),1000000000),1000000000))+ROW()/100000,"")</f>
        <v/>
      </c>
    </row>
    <row r="3461">
      <c r="E3461" s="7" t="n"/>
      <c r="G3461" s="7" t="n"/>
      <c r="O3461" s="7">
        <f>IF($B3461="","",N3461*X3461/100)</f>
        <v/>
      </c>
      <c r="P3461" s="14" t="n"/>
      <c r="U3461" s="7" t="n"/>
      <c r="W3461" s="7">
        <f>IF($B3461="","",Z3461*AB3461/100)</f>
        <v/>
      </c>
      <c r="X3461" s="7">
        <f>IF($B3461="","",Z3461-W3461)</f>
        <v/>
      </c>
      <c r="Y3461" s="7">
        <f>IF($B3461="","",X3461-O3461)</f>
        <v/>
      </c>
      <c r="Z3461" s="7" t="n"/>
      <c r="AC3461">
        <f>IF($B3461="","",IF(COUNTIF($B$2:$B3461,$B3461)=1,1,0))</f>
        <v/>
      </c>
      <c r="AD3461">
        <f>IF($AC3461=1,SUMPRODUCT(--($AF$2:$AF$3501&lt;$AF3461))+1,"")</f>
        <v/>
      </c>
      <c r="AE3461">
        <f>IF($B3461="","",IF(OR($AA3461=TRUE(),$AA3461="TRUE"),0,1))</f>
        <v/>
      </c>
      <c r="AF3461">
        <f>IF($AC3461=1,IFERROR(IF(VALUE($B3461)&lt;100000000,VALUE($B3461),1000000000),IFERROR(IF(VALUE(MID($B3461,2,20))&lt;100000000,VALUE(MID($B3461,2,20)),1000000000),1000000000))+ROW()/100000,"")</f>
        <v/>
      </c>
    </row>
    <row r="3462">
      <c r="E3462" s="7" t="n"/>
      <c r="G3462" s="7" t="n"/>
      <c r="O3462" s="7">
        <f>IF($B3462="","",N3462*X3462/100)</f>
        <v/>
      </c>
      <c r="P3462" s="14" t="n"/>
      <c r="U3462" s="7" t="n"/>
      <c r="W3462" s="7">
        <f>IF($B3462="","",Z3462*AB3462/100)</f>
        <v/>
      </c>
      <c r="X3462" s="7">
        <f>IF($B3462="","",Z3462-W3462)</f>
        <v/>
      </c>
      <c r="Y3462" s="7">
        <f>IF($B3462="","",X3462-O3462)</f>
        <v/>
      </c>
      <c r="Z3462" s="7" t="n"/>
      <c r="AC3462">
        <f>IF($B3462="","",IF(COUNTIF($B$2:$B3462,$B3462)=1,1,0))</f>
        <v/>
      </c>
      <c r="AD3462">
        <f>IF($AC3462=1,SUMPRODUCT(--($AF$2:$AF$3501&lt;$AF3462))+1,"")</f>
        <v/>
      </c>
      <c r="AE3462">
        <f>IF($B3462="","",IF(OR($AA3462=TRUE(),$AA3462="TRUE"),0,1))</f>
        <v/>
      </c>
      <c r="AF3462">
        <f>IF($AC3462=1,IFERROR(IF(VALUE($B3462)&lt;100000000,VALUE($B3462),1000000000),IFERROR(IF(VALUE(MID($B3462,2,20))&lt;100000000,VALUE(MID($B3462,2,20)),1000000000),1000000000))+ROW()/100000,"")</f>
        <v/>
      </c>
    </row>
    <row r="3463">
      <c r="E3463" s="7" t="n"/>
      <c r="G3463" s="7" t="n"/>
      <c r="O3463" s="7">
        <f>IF($B3463="","",N3463*X3463/100)</f>
        <v/>
      </c>
      <c r="P3463" s="14" t="n"/>
      <c r="U3463" s="7" t="n"/>
      <c r="W3463" s="7">
        <f>IF($B3463="","",Z3463*AB3463/100)</f>
        <v/>
      </c>
      <c r="X3463" s="7">
        <f>IF($B3463="","",Z3463-W3463)</f>
        <v/>
      </c>
      <c r="Y3463" s="7">
        <f>IF($B3463="","",X3463-O3463)</f>
        <v/>
      </c>
      <c r="Z3463" s="7" t="n"/>
      <c r="AC3463">
        <f>IF($B3463="","",IF(COUNTIF($B$2:$B3463,$B3463)=1,1,0))</f>
        <v/>
      </c>
      <c r="AD3463">
        <f>IF($AC3463=1,SUMPRODUCT(--($AF$2:$AF$3501&lt;$AF3463))+1,"")</f>
        <v/>
      </c>
      <c r="AE3463">
        <f>IF($B3463="","",IF(OR($AA3463=TRUE(),$AA3463="TRUE"),0,1))</f>
        <v/>
      </c>
      <c r="AF3463">
        <f>IF($AC3463=1,IFERROR(IF(VALUE($B3463)&lt;100000000,VALUE($B3463),1000000000),IFERROR(IF(VALUE(MID($B3463,2,20))&lt;100000000,VALUE(MID($B3463,2,20)),1000000000),1000000000))+ROW()/100000,"")</f>
        <v/>
      </c>
    </row>
    <row r="3464">
      <c r="E3464" s="7" t="n"/>
      <c r="G3464" s="7" t="n"/>
      <c r="O3464" s="7">
        <f>IF($B3464="","",N3464*X3464/100)</f>
        <v/>
      </c>
      <c r="P3464" s="14" t="n"/>
      <c r="U3464" s="7" t="n"/>
      <c r="W3464" s="7">
        <f>IF($B3464="","",Z3464*AB3464/100)</f>
        <v/>
      </c>
      <c r="X3464" s="7">
        <f>IF($B3464="","",Z3464-W3464)</f>
        <v/>
      </c>
      <c r="Y3464" s="7">
        <f>IF($B3464="","",X3464-O3464)</f>
        <v/>
      </c>
      <c r="Z3464" s="7" t="n"/>
      <c r="AC3464">
        <f>IF($B3464="","",IF(COUNTIF($B$2:$B3464,$B3464)=1,1,0))</f>
        <v/>
      </c>
      <c r="AD3464">
        <f>IF($AC3464=1,SUMPRODUCT(--($AF$2:$AF$3501&lt;$AF3464))+1,"")</f>
        <v/>
      </c>
      <c r="AE3464">
        <f>IF($B3464="","",IF(OR($AA3464=TRUE(),$AA3464="TRUE"),0,1))</f>
        <v/>
      </c>
      <c r="AF3464">
        <f>IF($AC3464=1,IFERROR(IF(VALUE($B3464)&lt;100000000,VALUE($B3464),1000000000),IFERROR(IF(VALUE(MID($B3464,2,20))&lt;100000000,VALUE(MID($B3464,2,20)),1000000000),1000000000))+ROW()/100000,"")</f>
        <v/>
      </c>
    </row>
    <row r="3465">
      <c r="E3465" s="7" t="n"/>
      <c r="G3465" s="7" t="n"/>
      <c r="O3465" s="7">
        <f>IF($B3465="","",N3465*X3465/100)</f>
        <v/>
      </c>
      <c r="P3465" s="14" t="n"/>
      <c r="U3465" s="7" t="n"/>
      <c r="W3465" s="7">
        <f>IF($B3465="","",Z3465*AB3465/100)</f>
        <v/>
      </c>
      <c r="X3465" s="7">
        <f>IF($B3465="","",Z3465-W3465)</f>
        <v/>
      </c>
      <c r="Y3465" s="7">
        <f>IF($B3465="","",X3465-O3465)</f>
        <v/>
      </c>
      <c r="Z3465" s="7" t="n"/>
      <c r="AC3465">
        <f>IF($B3465="","",IF(COUNTIF($B$2:$B3465,$B3465)=1,1,0))</f>
        <v/>
      </c>
      <c r="AD3465">
        <f>IF($AC3465=1,SUMPRODUCT(--($AF$2:$AF$3501&lt;$AF3465))+1,"")</f>
        <v/>
      </c>
      <c r="AE3465">
        <f>IF($B3465="","",IF(OR($AA3465=TRUE(),$AA3465="TRUE"),0,1))</f>
        <v/>
      </c>
      <c r="AF3465">
        <f>IF($AC3465=1,IFERROR(IF(VALUE($B3465)&lt;100000000,VALUE($B3465),1000000000),IFERROR(IF(VALUE(MID($B3465,2,20))&lt;100000000,VALUE(MID($B3465,2,20)),1000000000),1000000000))+ROW()/100000,"")</f>
        <v/>
      </c>
    </row>
    <row r="3466">
      <c r="E3466" s="7" t="n"/>
      <c r="G3466" s="7" t="n"/>
      <c r="O3466" s="7">
        <f>IF($B3466="","",N3466*X3466/100)</f>
        <v/>
      </c>
      <c r="P3466" s="14" t="n"/>
      <c r="U3466" s="7" t="n"/>
      <c r="W3466" s="7">
        <f>IF($B3466="","",Z3466*AB3466/100)</f>
        <v/>
      </c>
      <c r="X3466" s="7">
        <f>IF($B3466="","",Z3466-W3466)</f>
        <v/>
      </c>
      <c r="Y3466" s="7">
        <f>IF($B3466="","",X3466-O3466)</f>
        <v/>
      </c>
      <c r="Z3466" s="7" t="n"/>
      <c r="AC3466">
        <f>IF($B3466="","",IF(COUNTIF($B$2:$B3466,$B3466)=1,1,0))</f>
        <v/>
      </c>
      <c r="AD3466">
        <f>IF($AC3466=1,SUMPRODUCT(--($AF$2:$AF$3501&lt;$AF3466))+1,"")</f>
        <v/>
      </c>
      <c r="AE3466">
        <f>IF($B3466="","",IF(OR($AA3466=TRUE(),$AA3466="TRUE"),0,1))</f>
        <v/>
      </c>
      <c r="AF3466">
        <f>IF($AC3466=1,IFERROR(IF(VALUE($B3466)&lt;100000000,VALUE($B3466),1000000000),IFERROR(IF(VALUE(MID($B3466,2,20))&lt;100000000,VALUE(MID($B3466,2,20)),1000000000),1000000000))+ROW()/100000,"")</f>
        <v/>
      </c>
    </row>
    <row r="3467">
      <c r="E3467" s="7" t="n"/>
      <c r="G3467" s="7" t="n"/>
      <c r="O3467" s="7">
        <f>IF($B3467="","",N3467*X3467/100)</f>
        <v/>
      </c>
      <c r="P3467" s="14" t="n"/>
      <c r="U3467" s="7" t="n"/>
      <c r="W3467" s="7">
        <f>IF($B3467="","",Z3467*AB3467/100)</f>
        <v/>
      </c>
      <c r="X3467" s="7">
        <f>IF($B3467="","",Z3467-W3467)</f>
        <v/>
      </c>
      <c r="Y3467" s="7">
        <f>IF($B3467="","",X3467-O3467)</f>
        <v/>
      </c>
      <c r="Z3467" s="7" t="n"/>
      <c r="AC3467">
        <f>IF($B3467="","",IF(COUNTIF($B$2:$B3467,$B3467)=1,1,0))</f>
        <v/>
      </c>
      <c r="AD3467">
        <f>IF($AC3467=1,SUMPRODUCT(--($AF$2:$AF$3501&lt;$AF3467))+1,"")</f>
        <v/>
      </c>
      <c r="AE3467">
        <f>IF($B3467="","",IF(OR($AA3467=TRUE(),$AA3467="TRUE"),0,1))</f>
        <v/>
      </c>
      <c r="AF3467">
        <f>IF($AC3467=1,IFERROR(IF(VALUE($B3467)&lt;100000000,VALUE($B3467),1000000000),IFERROR(IF(VALUE(MID($B3467,2,20))&lt;100000000,VALUE(MID($B3467,2,20)),1000000000),1000000000))+ROW()/100000,"")</f>
        <v/>
      </c>
    </row>
    <row r="3468">
      <c r="E3468" s="7" t="n"/>
      <c r="G3468" s="7" t="n"/>
      <c r="O3468" s="7">
        <f>IF($B3468="","",N3468*X3468/100)</f>
        <v/>
      </c>
      <c r="P3468" s="14" t="n"/>
      <c r="U3468" s="7" t="n"/>
      <c r="W3468" s="7">
        <f>IF($B3468="","",Z3468*AB3468/100)</f>
        <v/>
      </c>
      <c r="X3468" s="7">
        <f>IF($B3468="","",Z3468-W3468)</f>
        <v/>
      </c>
      <c r="Y3468" s="7">
        <f>IF($B3468="","",X3468-O3468)</f>
        <v/>
      </c>
      <c r="Z3468" s="7" t="n"/>
      <c r="AC3468">
        <f>IF($B3468="","",IF(COUNTIF($B$2:$B3468,$B3468)=1,1,0))</f>
        <v/>
      </c>
      <c r="AD3468">
        <f>IF($AC3468=1,SUMPRODUCT(--($AF$2:$AF$3501&lt;$AF3468))+1,"")</f>
        <v/>
      </c>
      <c r="AE3468">
        <f>IF($B3468="","",IF(OR($AA3468=TRUE(),$AA3468="TRUE"),0,1))</f>
        <v/>
      </c>
      <c r="AF3468">
        <f>IF($AC3468=1,IFERROR(IF(VALUE($B3468)&lt;100000000,VALUE($B3468),1000000000),IFERROR(IF(VALUE(MID($B3468,2,20))&lt;100000000,VALUE(MID($B3468,2,20)),1000000000),1000000000))+ROW()/100000,"")</f>
        <v/>
      </c>
    </row>
    <row r="3469">
      <c r="E3469" s="7" t="n"/>
      <c r="G3469" s="7" t="n"/>
      <c r="O3469" s="7">
        <f>IF($B3469="","",N3469*X3469/100)</f>
        <v/>
      </c>
      <c r="P3469" s="14" t="n"/>
      <c r="U3469" s="7" t="n"/>
      <c r="W3469" s="7">
        <f>IF($B3469="","",Z3469*AB3469/100)</f>
        <v/>
      </c>
      <c r="X3469" s="7">
        <f>IF($B3469="","",Z3469-W3469)</f>
        <v/>
      </c>
      <c r="Y3469" s="7">
        <f>IF($B3469="","",X3469-O3469)</f>
        <v/>
      </c>
      <c r="Z3469" s="7" t="n"/>
      <c r="AC3469">
        <f>IF($B3469="","",IF(COUNTIF($B$2:$B3469,$B3469)=1,1,0))</f>
        <v/>
      </c>
      <c r="AD3469">
        <f>IF($AC3469=1,SUMPRODUCT(--($AF$2:$AF$3501&lt;$AF3469))+1,"")</f>
        <v/>
      </c>
      <c r="AE3469">
        <f>IF($B3469="","",IF(OR($AA3469=TRUE(),$AA3469="TRUE"),0,1))</f>
        <v/>
      </c>
      <c r="AF3469">
        <f>IF($AC3469=1,IFERROR(IF(VALUE($B3469)&lt;100000000,VALUE($B3469),1000000000),IFERROR(IF(VALUE(MID($B3469,2,20))&lt;100000000,VALUE(MID($B3469,2,20)),1000000000),1000000000))+ROW()/100000,"")</f>
        <v/>
      </c>
    </row>
    <row r="3470">
      <c r="E3470" s="7" t="n"/>
      <c r="G3470" s="7" t="n"/>
      <c r="O3470" s="7">
        <f>IF($B3470="","",N3470*X3470/100)</f>
        <v/>
      </c>
      <c r="P3470" s="14" t="n"/>
      <c r="U3470" s="7" t="n"/>
      <c r="W3470" s="7">
        <f>IF($B3470="","",Z3470*AB3470/100)</f>
        <v/>
      </c>
      <c r="X3470" s="7">
        <f>IF($B3470="","",Z3470-W3470)</f>
        <v/>
      </c>
      <c r="Y3470" s="7">
        <f>IF($B3470="","",X3470-O3470)</f>
        <v/>
      </c>
      <c r="Z3470" s="7" t="n"/>
      <c r="AC3470">
        <f>IF($B3470="","",IF(COUNTIF($B$2:$B3470,$B3470)=1,1,0))</f>
        <v/>
      </c>
      <c r="AD3470">
        <f>IF($AC3470=1,SUMPRODUCT(--($AF$2:$AF$3501&lt;$AF3470))+1,"")</f>
        <v/>
      </c>
      <c r="AE3470">
        <f>IF($B3470="","",IF(OR($AA3470=TRUE(),$AA3470="TRUE"),0,1))</f>
        <v/>
      </c>
      <c r="AF3470">
        <f>IF($AC3470=1,IFERROR(IF(VALUE($B3470)&lt;100000000,VALUE($B3470),1000000000),IFERROR(IF(VALUE(MID($B3470,2,20))&lt;100000000,VALUE(MID($B3470,2,20)),1000000000),1000000000))+ROW()/100000,"")</f>
        <v/>
      </c>
    </row>
    <row r="3471">
      <c r="E3471" s="7" t="n"/>
      <c r="G3471" s="7" t="n"/>
      <c r="O3471" s="7">
        <f>IF($B3471="","",N3471*X3471/100)</f>
        <v/>
      </c>
      <c r="P3471" s="14" t="n"/>
      <c r="U3471" s="7" t="n"/>
      <c r="W3471" s="7">
        <f>IF($B3471="","",Z3471*AB3471/100)</f>
        <v/>
      </c>
      <c r="X3471" s="7">
        <f>IF($B3471="","",Z3471-W3471)</f>
        <v/>
      </c>
      <c r="Y3471" s="7">
        <f>IF($B3471="","",X3471-O3471)</f>
        <v/>
      </c>
      <c r="Z3471" s="7" t="n"/>
      <c r="AC3471">
        <f>IF($B3471="","",IF(COUNTIF($B$2:$B3471,$B3471)=1,1,0))</f>
        <v/>
      </c>
      <c r="AD3471">
        <f>IF($AC3471=1,SUMPRODUCT(--($AF$2:$AF$3501&lt;$AF3471))+1,"")</f>
        <v/>
      </c>
      <c r="AE3471">
        <f>IF($B3471="","",IF(OR($AA3471=TRUE(),$AA3471="TRUE"),0,1))</f>
        <v/>
      </c>
      <c r="AF3471">
        <f>IF($AC3471=1,IFERROR(IF(VALUE($B3471)&lt;100000000,VALUE($B3471),1000000000),IFERROR(IF(VALUE(MID($B3471,2,20))&lt;100000000,VALUE(MID($B3471,2,20)),1000000000),1000000000))+ROW()/100000,"")</f>
        <v/>
      </c>
    </row>
    <row r="3472">
      <c r="E3472" s="7" t="n"/>
      <c r="G3472" s="7" t="n"/>
      <c r="O3472" s="7">
        <f>IF($B3472="","",N3472*X3472/100)</f>
        <v/>
      </c>
      <c r="P3472" s="14" t="n"/>
      <c r="U3472" s="7" t="n"/>
      <c r="W3472" s="7">
        <f>IF($B3472="","",Z3472*AB3472/100)</f>
        <v/>
      </c>
      <c r="X3472" s="7">
        <f>IF($B3472="","",Z3472-W3472)</f>
        <v/>
      </c>
      <c r="Y3472" s="7">
        <f>IF($B3472="","",X3472-O3472)</f>
        <v/>
      </c>
      <c r="Z3472" s="7" t="n"/>
      <c r="AC3472">
        <f>IF($B3472="","",IF(COUNTIF($B$2:$B3472,$B3472)=1,1,0))</f>
        <v/>
      </c>
      <c r="AD3472">
        <f>IF($AC3472=1,SUMPRODUCT(--($AF$2:$AF$3501&lt;$AF3472))+1,"")</f>
        <v/>
      </c>
      <c r="AE3472">
        <f>IF($B3472="","",IF(OR($AA3472=TRUE(),$AA3472="TRUE"),0,1))</f>
        <v/>
      </c>
      <c r="AF3472">
        <f>IF($AC3472=1,IFERROR(IF(VALUE($B3472)&lt;100000000,VALUE($B3472),1000000000),IFERROR(IF(VALUE(MID($B3472,2,20))&lt;100000000,VALUE(MID($B3472,2,20)),1000000000),1000000000))+ROW()/100000,"")</f>
        <v/>
      </c>
    </row>
    <row r="3473">
      <c r="E3473" s="7" t="n"/>
      <c r="G3473" s="7" t="n"/>
      <c r="O3473" s="7">
        <f>IF($B3473="","",N3473*X3473/100)</f>
        <v/>
      </c>
      <c r="P3473" s="14" t="n"/>
      <c r="U3473" s="7" t="n"/>
      <c r="W3473" s="7">
        <f>IF($B3473="","",Z3473*AB3473/100)</f>
        <v/>
      </c>
      <c r="X3473" s="7">
        <f>IF($B3473="","",Z3473-W3473)</f>
        <v/>
      </c>
      <c r="Y3473" s="7">
        <f>IF($B3473="","",X3473-O3473)</f>
        <v/>
      </c>
      <c r="Z3473" s="7" t="n"/>
      <c r="AC3473">
        <f>IF($B3473="","",IF(COUNTIF($B$2:$B3473,$B3473)=1,1,0))</f>
        <v/>
      </c>
      <c r="AD3473">
        <f>IF($AC3473=1,SUMPRODUCT(--($AF$2:$AF$3501&lt;$AF3473))+1,"")</f>
        <v/>
      </c>
      <c r="AE3473">
        <f>IF($B3473="","",IF(OR($AA3473=TRUE(),$AA3473="TRUE"),0,1))</f>
        <v/>
      </c>
      <c r="AF3473">
        <f>IF($AC3473=1,IFERROR(IF(VALUE($B3473)&lt;100000000,VALUE($B3473),1000000000),IFERROR(IF(VALUE(MID($B3473,2,20))&lt;100000000,VALUE(MID($B3473,2,20)),1000000000),1000000000))+ROW()/100000,"")</f>
        <v/>
      </c>
    </row>
    <row r="3474">
      <c r="E3474" s="7" t="n"/>
      <c r="G3474" s="7" t="n"/>
      <c r="O3474" s="7">
        <f>IF($B3474="","",N3474*X3474/100)</f>
        <v/>
      </c>
      <c r="P3474" s="14" t="n"/>
      <c r="U3474" s="7" t="n"/>
      <c r="W3474" s="7">
        <f>IF($B3474="","",Z3474*AB3474/100)</f>
        <v/>
      </c>
      <c r="X3474" s="7">
        <f>IF($B3474="","",Z3474-W3474)</f>
        <v/>
      </c>
      <c r="Y3474" s="7">
        <f>IF($B3474="","",X3474-O3474)</f>
        <v/>
      </c>
      <c r="Z3474" s="7" t="n"/>
      <c r="AC3474">
        <f>IF($B3474="","",IF(COUNTIF($B$2:$B3474,$B3474)=1,1,0))</f>
        <v/>
      </c>
      <c r="AD3474">
        <f>IF($AC3474=1,SUMPRODUCT(--($AF$2:$AF$3501&lt;$AF3474))+1,"")</f>
        <v/>
      </c>
      <c r="AE3474">
        <f>IF($B3474="","",IF(OR($AA3474=TRUE(),$AA3474="TRUE"),0,1))</f>
        <v/>
      </c>
      <c r="AF3474">
        <f>IF($AC3474=1,IFERROR(IF(VALUE($B3474)&lt;100000000,VALUE($B3474),1000000000),IFERROR(IF(VALUE(MID($B3474,2,20))&lt;100000000,VALUE(MID($B3474,2,20)),1000000000),1000000000))+ROW()/100000,"")</f>
        <v/>
      </c>
    </row>
    <row r="3475">
      <c r="E3475" s="7" t="n"/>
      <c r="G3475" s="7" t="n"/>
      <c r="O3475" s="7">
        <f>IF($B3475="","",N3475*X3475/100)</f>
        <v/>
      </c>
      <c r="P3475" s="14" t="n"/>
      <c r="U3475" s="7" t="n"/>
      <c r="W3475" s="7">
        <f>IF($B3475="","",Z3475*AB3475/100)</f>
        <v/>
      </c>
      <c r="X3475" s="7">
        <f>IF($B3475="","",Z3475-W3475)</f>
        <v/>
      </c>
      <c r="Y3475" s="7">
        <f>IF($B3475="","",X3475-O3475)</f>
        <v/>
      </c>
      <c r="Z3475" s="7" t="n"/>
      <c r="AC3475">
        <f>IF($B3475="","",IF(COUNTIF($B$2:$B3475,$B3475)=1,1,0))</f>
        <v/>
      </c>
      <c r="AD3475">
        <f>IF($AC3475=1,SUMPRODUCT(--($AF$2:$AF$3501&lt;$AF3475))+1,"")</f>
        <v/>
      </c>
      <c r="AE3475">
        <f>IF($B3475="","",IF(OR($AA3475=TRUE(),$AA3475="TRUE"),0,1))</f>
        <v/>
      </c>
      <c r="AF3475">
        <f>IF($AC3475=1,IFERROR(IF(VALUE($B3475)&lt;100000000,VALUE($B3475),1000000000),IFERROR(IF(VALUE(MID($B3475,2,20))&lt;100000000,VALUE(MID($B3475,2,20)),1000000000),1000000000))+ROW()/100000,"")</f>
        <v/>
      </c>
    </row>
    <row r="3476">
      <c r="E3476" s="7" t="n"/>
      <c r="G3476" s="7" t="n"/>
      <c r="O3476" s="7">
        <f>IF($B3476="","",N3476*X3476/100)</f>
        <v/>
      </c>
      <c r="P3476" s="14" t="n"/>
      <c r="U3476" s="7" t="n"/>
      <c r="W3476" s="7">
        <f>IF($B3476="","",Z3476*AB3476/100)</f>
        <v/>
      </c>
      <c r="X3476" s="7">
        <f>IF($B3476="","",Z3476-W3476)</f>
        <v/>
      </c>
      <c r="Y3476" s="7">
        <f>IF($B3476="","",X3476-O3476)</f>
        <v/>
      </c>
      <c r="Z3476" s="7" t="n"/>
      <c r="AC3476">
        <f>IF($B3476="","",IF(COUNTIF($B$2:$B3476,$B3476)=1,1,0))</f>
        <v/>
      </c>
      <c r="AD3476">
        <f>IF($AC3476=1,SUMPRODUCT(--($AF$2:$AF$3501&lt;$AF3476))+1,"")</f>
        <v/>
      </c>
      <c r="AE3476">
        <f>IF($B3476="","",IF(OR($AA3476=TRUE(),$AA3476="TRUE"),0,1))</f>
        <v/>
      </c>
      <c r="AF3476">
        <f>IF($AC3476=1,IFERROR(IF(VALUE($B3476)&lt;100000000,VALUE($B3476),1000000000),IFERROR(IF(VALUE(MID($B3476,2,20))&lt;100000000,VALUE(MID($B3476,2,20)),1000000000),1000000000))+ROW()/100000,"")</f>
        <v/>
      </c>
    </row>
    <row r="3477">
      <c r="E3477" s="7" t="n"/>
      <c r="G3477" s="7" t="n"/>
      <c r="O3477" s="7">
        <f>IF($B3477="","",N3477*X3477/100)</f>
        <v/>
      </c>
      <c r="P3477" s="14" t="n"/>
      <c r="U3477" s="7" t="n"/>
      <c r="W3477" s="7">
        <f>IF($B3477="","",Z3477*AB3477/100)</f>
        <v/>
      </c>
      <c r="X3477" s="7">
        <f>IF($B3477="","",Z3477-W3477)</f>
        <v/>
      </c>
      <c r="Y3477" s="7">
        <f>IF($B3477="","",X3477-O3477)</f>
        <v/>
      </c>
      <c r="Z3477" s="7" t="n"/>
      <c r="AC3477">
        <f>IF($B3477="","",IF(COUNTIF($B$2:$B3477,$B3477)=1,1,0))</f>
        <v/>
      </c>
      <c r="AD3477">
        <f>IF($AC3477=1,SUMPRODUCT(--($AF$2:$AF$3501&lt;$AF3477))+1,"")</f>
        <v/>
      </c>
      <c r="AE3477">
        <f>IF($B3477="","",IF(OR($AA3477=TRUE(),$AA3477="TRUE"),0,1))</f>
        <v/>
      </c>
      <c r="AF3477">
        <f>IF($AC3477=1,IFERROR(IF(VALUE($B3477)&lt;100000000,VALUE($B3477),1000000000),IFERROR(IF(VALUE(MID($B3477,2,20))&lt;100000000,VALUE(MID($B3477,2,20)),1000000000),1000000000))+ROW()/100000,"")</f>
        <v/>
      </c>
    </row>
    <row r="3478">
      <c r="E3478" s="7" t="n"/>
      <c r="G3478" s="7" t="n"/>
      <c r="O3478" s="7">
        <f>IF($B3478="","",N3478*X3478/100)</f>
        <v/>
      </c>
      <c r="P3478" s="14" t="n"/>
      <c r="U3478" s="7" t="n"/>
      <c r="W3478" s="7">
        <f>IF($B3478="","",Z3478*AB3478/100)</f>
        <v/>
      </c>
      <c r="X3478" s="7">
        <f>IF($B3478="","",Z3478-W3478)</f>
        <v/>
      </c>
      <c r="Y3478" s="7">
        <f>IF($B3478="","",X3478-O3478)</f>
        <v/>
      </c>
      <c r="Z3478" s="7" t="n"/>
      <c r="AC3478">
        <f>IF($B3478="","",IF(COUNTIF($B$2:$B3478,$B3478)=1,1,0))</f>
        <v/>
      </c>
      <c r="AD3478">
        <f>IF($AC3478=1,SUMPRODUCT(--($AF$2:$AF$3501&lt;$AF3478))+1,"")</f>
        <v/>
      </c>
      <c r="AE3478">
        <f>IF($B3478="","",IF(OR($AA3478=TRUE(),$AA3478="TRUE"),0,1))</f>
        <v/>
      </c>
      <c r="AF3478">
        <f>IF($AC3478=1,IFERROR(IF(VALUE($B3478)&lt;100000000,VALUE($B3478),1000000000),IFERROR(IF(VALUE(MID($B3478,2,20))&lt;100000000,VALUE(MID($B3478,2,20)),1000000000),1000000000))+ROW()/100000,"")</f>
        <v/>
      </c>
    </row>
    <row r="3479">
      <c r="E3479" s="7" t="n"/>
      <c r="G3479" s="7" t="n"/>
      <c r="O3479" s="7">
        <f>IF($B3479="","",N3479*X3479/100)</f>
        <v/>
      </c>
      <c r="P3479" s="14" t="n"/>
      <c r="U3479" s="7" t="n"/>
      <c r="W3479" s="7">
        <f>IF($B3479="","",Z3479*AB3479/100)</f>
        <v/>
      </c>
      <c r="X3479" s="7">
        <f>IF($B3479="","",Z3479-W3479)</f>
        <v/>
      </c>
      <c r="Y3479" s="7">
        <f>IF($B3479="","",X3479-O3479)</f>
        <v/>
      </c>
      <c r="Z3479" s="7" t="n"/>
      <c r="AC3479">
        <f>IF($B3479="","",IF(COUNTIF($B$2:$B3479,$B3479)=1,1,0))</f>
        <v/>
      </c>
      <c r="AD3479">
        <f>IF($AC3479=1,SUMPRODUCT(--($AF$2:$AF$3501&lt;$AF3479))+1,"")</f>
        <v/>
      </c>
      <c r="AE3479">
        <f>IF($B3479="","",IF(OR($AA3479=TRUE(),$AA3479="TRUE"),0,1))</f>
        <v/>
      </c>
      <c r="AF3479">
        <f>IF($AC3479=1,IFERROR(IF(VALUE($B3479)&lt;100000000,VALUE($B3479),1000000000),IFERROR(IF(VALUE(MID($B3479,2,20))&lt;100000000,VALUE(MID($B3479,2,20)),1000000000),1000000000))+ROW()/100000,"")</f>
        <v/>
      </c>
    </row>
    <row r="3480">
      <c r="E3480" s="7" t="n"/>
      <c r="G3480" s="7" t="n"/>
      <c r="O3480" s="7">
        <f>IF($B3480="","",N3480*X3480/100)</f>
        <v/>
      </c>
      <c r="P3480" s="14" t="n"/>
      <c r="U3480" s="7" t="n"/>
      <c r="W3480" s="7">
        <f>IF($B3480="","",Z3480*AB3480/100)</f>
        <v/>
      </c>
      <c r="X3480" s="7">
        <f>IF($B3480="","",Z3480-W3480)</f>
        <v/>
      </c>
      <c r="Y3480" s="7">
        <f>IF($B3480="","",X3480-O3480)</f>
        <v/>
      </c>
      <c r="Z3480" s="7" t="n"/>
      <c r="AC3480">
        <f>IF($B3480="","",IF(COUNTIF($B$2:$B3480,$B3480)=1,1,0))</f>
        <v/>
      </c>
      <c r="AD3480">
        <f>IF($AC3480=1,SUMPRODUCT(--($AF$2:$AF$3501&lt;$AF3480))+1,"")</f>
        <v/>
      </c>
      <c r="AE3480">
        <f>IF($B3480="","",IF(OR($AA3480=TRUE(),$AA3480="TRUE"),0,1))</f>
        <v/>
      </c>
      <c r="AF3480">
        <f>IF($AC3480=1,IFERROR(IF(VALUE($B3480)&lt;100000000,VALUE($B3480),1000000000),IFERROR(IF(VALUE(MID($B3480,2,20))&lt;100000000,VALUE(MID($B3480,2,20)),1000000000),1000000000))+ROW()/100000,"")</f>
        <v/>
      </c>
    </row>
    <row r="3481">
      <c r="E3481" s="7" t="n"/>
      <c r="G3481" s="7" t="n"/>
      <c r="O3481" s="7">
        <f>IF($B3481="","",N3481*X3481/100)</f>
        <v/>
      </c>
      <c r="P3481" s="14" t="n"/>
      <c r="U3481" s="7" t="n"/>
      <c r="W3481" s="7">
        <f>IF($B3481="","",Z3481*AB3481/100)</f>
        <v/>
      </c>
      <c r="X3481" s="7">
        <f>IF($B3481="","",Z3481-W3481)</f>
        <v/>
      </c>
      <c r="Y3481" s="7">
        <f>IF($B3481="","",X3481-O3481)</f>
        <v/>
      </c>
      <c r="Z3481" s="7" t="n"/>
      <c r="AC3481">
        <f>IF($B3481="","",IF(COUNTIF($B$2:$B3481,$B3481)=1,1,0))</f>
        <v/>
      </c>
      <c r="AD3481">
        <f>IF($AC3481=1,SUMPRODUCT(--($AF$2:$AF$3501&lt;$AF3481))+1,"")</f>
        <v/>
      </c>
      <c r="AE3481">
        <f>IF($B3481="","",IF(OR($AA3481=TRUE(),$AA3481="TRUE"),0,1))</f>
        <v/>
      </c>
      <c r="AF3481">
        <f>IF($AC3481=1,IFERROR(IF(VALUE($B3481)&lt;100000000,VALUE($B3481),1000000000),IFERROR(IF(VALUE(MID($B3481,2,20))&lt;100000000,VALUE(MID($B3481,2,20)),1000000000),1000000000))+ROW()/100000,"")</f>
        <v/>
      </c>
    </row>
    <row r="3482">
      <c r="E3482" s="7" t="n"/>
      <c r="G3482" s="7" t="n"/>
      <c r="O3482" s="7">
        <f>IF($B3482="","",N3482*X3482/100)</f>
        <v/>
      </c>
      <c r="P3482" s="14" t="n"/>
      <c r="U3482" s="7" t="n"/>
      <c r="W3482" s="7">
        <f>IF($B3482="","",Z3482*AB3482/100)</f>
        <v/>
      </c>
      <c r="X3482" s="7">
        <f>IF($B3482="","",Z3482-W3482)</f>
        <v/>
      </c>
      <c r="Y3482" s="7">
        <f>IF($B3482="","",X3482-O3482)</f>
        <v/>
      </c>
      <c r="Z3482" s="7" t="n"/>
      <c r="AC3482">
        <f>IF($B3482="","",IF(COUNTIF($B$2:$B3482,$B3482)=1,1,0))</f>
        <v/>
      </c>
      <c r="AD3482">
        <f>IF($AC3482=1,SUMPRODUCT(--($AF$2:$AF$3501&lt;$AF3482))+1,"")</f>
        <v/>
      </c>
      <c r="AE3482">
        <f>IF($B3482="","",IF(OR($AA3482=TRUE(),$AA3482="TRUE"),0,1))</f>
        <v/>
      </c>
      <c r="AF3482">
        <f>IF($AC3482=1,IFERROR(IF(VALUE($B3482)&lt;100000000,VALUE($B3482),1000000000),IFERROR(IF(VALUE(MID($B3482,2,20))&lt;100000000,VALUE(MID($B3482,2,20)),1000000000),1000000000))+ROW()/100000,"")</f>
        <v/>
      </c>
    </row>
    <row r="3483">
      <c r="E3483" s="7" t="n"/>
      <c r="G3483" s="7" t="n"/>
      <c r="O3483" s="7">
        <f>IF($B3483="","",N3483*X3483/100)</f>
        <v/>
      </c>
      <c r="P3483" s="14" t="n"/>
      <c r="U3483" s="7" t="n"/>
      <c r="W3483" s="7">
        <f>IF($B3483="","",Z3483*AB3483/100)</f>
        <v/>
      </c>
      <c r="X3483" s="7">
        <f>IF($B3483="","",Z3483-W3483)</f>
        <v/>
      </c>
      <c r="Y3483" s="7">
        <f>IF($B3483="","",X3483-O3483)</f>
        <v/>
      </c>
      <c r="Z3483" s="7" t="n"/>
      <c r="AC3483">
        <f>IF($B3483="","",IF(COUNTIF($B$2:$B3483,$B3483)=1,1,0))</f>
        <v/>
      </c>
      <c r="AD3483">
        <f>IF($AC3483=1,SUMPRODUCT(--($AF$2:$AF$3501&lt;$AF3483))+1,"")</f>
        <v/>
      </c>
      <c r="AE3483">
        <f>IF($B3483="","",IF(OR($AA3483=TRUE(),$AA3483="TRUE"),0,1))</f>
        <v/>
      </c>
      <c r="AF3483">
        <f>IF($AC3483=1,IFERROR(IF(VALUE($B3483)&lt;100000000,VALUE($B3483),1000000000),IFERROR(IF(VALUE(MID($B3483,2,20))&lt;100000000,VALUE(MID($B3483,2,20)),1000000000),1000000000))+ROW()/100000,"")</f>
        <v/>
      </c>
    </row>
    <row r="3484">
      <c r="E3484" s="7" t="n"/>
      <c r="G3484" s="7" t="n"/>
      <c r="O3484" s="7">
        <f>IF($B3484="","",N3484*X3484/100)</f>
        <v/>
      </c>
      <c r="P3484" s="14" t="n"/>
      <c r="U3484" s="7" t="n"/>
      <c r="W3484" s="7">
        <f>IF($B3484="","",Z3484*AB3484/100)</f>
        <v/>
      </c>
      <c r="X3484" s="7">
        <f>IF($B3484="","",Z3484-W3484)</f>
        <v/>
      </c>
      <c r="Y3484" s="7">
        <f>IF($B3484="","",X3484-O3484)</f>
        <v/>
      </c>
      <c r="Z3484" s="7" t="n"/>
      <c r="AC3484">
        <f>IF($B3484="","",IF(COUNTIF($B$2:$B3484,$B3484)=1,1,0))</f>
        <v/>
      </c>
      <c r="AD3484">
        <f>IF($AC3484=1,SUMPRODUCT(--($AF$2:$AF$3501&lt;$AF3484))+1,"")</f>
        <v/>
      </c>
      <c r="AE3484">
        <f>IF($B3484="","",IF(OR($AA3484=TRUE(),$AA3484="TRUE"),0,1))</f>
        <v/>
      </c>
      <c r="AF3484">
        <f>IF($AC3484=1,IFERROR(IF(VALUE($B3484)&lt;100000000,VALUE($B3484),1000000000),IFERROR(IF(VALUE(MID($B3484,2,20))&lt;100000000,VALUE(MID($B3484,2,20)),1000000000),1000000000))+ROW()/100000,"")</f>
        <v/>
      </c>
    </row>
    <row r="3485">
      <c r="E3485" s="7" t="n"/>
      <c r="G3485" s="7" t="n"/>
      <c r="O3485" s="7">
        <f>IF($B3485="","",N3485*X3485/100)</f>
        <v/>
      </c>
      <c r="P3485" s="14" t="n"/>
      <c r="U3485" s="7" t="n"/>
      <c r="W3485" s="7">
        <f>IF($B3485="","",Z3485*AB3485/100)</f>
        <v/>
      </c>
      <c r="X3485" s="7">
        <f>IF($B3485="","",Z3485-W3485)</f>
        <v/>
      </c>
      <c r="Y3485" s="7">
        <f>IF($B3485="","",X3485-O3485)</f>
        <v/>
      </c>
      <c r="Z3485" s="7" t="n"/>
      <c r="AC3485">
        <f>IF($B3485="","",IF(COUNTIF($B$2:$B3485,$B3485)=1,1,0))</f>
        <v/>
      </c>
      <c r="AD3485">
        <f>IF($AC3485=1,SUMPRODUCT(--($AF$2:$AF$3501&lt;$AF3485))+1,"")</f>
        <v/>
      </c>
      <c r="AE3485">
        <f>IF($B3485="","",IF(OR($AA3485=TRUE(),$AA3485="TRUE"),0,1))</f>
        <v/>
      </c>
      <c r="AF3485">
        <f>IF($AC3485=1,IFERROR(IF(VALUE($B3485)&lt;100000000,VALUE($B3485),1000000000),IFERROR(IF(VALUE(MID($B3485,2,20))&lt;100000000,VALUE(MID($B3485,2,20)),1000000000),1000000000))+ROW()/100000,"")</f>
        <v/>
      </c>
    </row>
    <row r="3486">
      <c r="E3486" s="7" t="n"/>
      <c r="G3486" s="7" t="n"/>
      <c r="O3486" s="7">
        <f>IF($B3486="","",N3486*X3486/100)</f>
        <v/>
      </c>
      <c r="P3486" s="14" t="n"/>
      <c r="U3486" s="7" t="n"/>
      <c r="W3486" s="7">
        <f>IF($B3486="","",Z3486*AB3486/100)</f>
        <v/>
      </c>
      <c r="X3486" s="7">
        <f>IF($B3486="","",Z3486-W3486)</f>
        <v/>
      </c>
      <c r="Y3486" s="7">
        <f>IF($B3486="","",X3486-O3486)</f>
        <v/>
      </c>
      <c r="Z3486" s="7" t="n"/>
      <c r="AC3486">
        <f>IF($B3486="","",IF(COUNTIF($B$2:$B3486,$B3486)=1,1,0))</f>
        <v/>
      </c>
      <c r="AD3486">
        <f>IF($AC3486=1,SUMPRODUCT(--($AF$2:$AF$3501&lt;$AF3486))+1,"")</f>
        <v/>
      </c>
      <c r="AE3486">
        <f>IF($B3486="","",IF(OR($AA3486=TRUE(),$AA3486="TRUE"),0,1))</f>
        <v/>
      </c>
      <c r="AF3486">
        <f>IF($AC3486=1,IFERROR(IF(VALUE($B3486)&lt;100000000,VALUE($B3486),1000000000),IFERROR(IF(VALUE(MID($B3486,2,20))&lt;100000000,VALUE(MID($B3486,2,20)),1000000000),1000000000))+ROW()/100000,"")</f>
        <v/>
      </c>
    </row>
    <row r="3487">
      <c r="E3487" s="7" t="n"/>
      <c r="G3487" s="7" t="n"/>
      <c r="O3487" s="7">
        <f>IF($B3487="","",N3487*X3487/100)</f>
        <v/>
      </c>
      <c r="P3487" s="14" t="n"/>
      <c r="U3487" s="7" t="n"/>
      <c r="W3487" s="7">
        <f>IF($B3487="","",Z3487*AB3487/100)</f>
        <v/>
      </c>
      <c r="X3487" s="7">
        <f>IF($B3487="","",Z3487-W3487)</f>
        <v/>
      </c>
      <c r="Y3487" s="7">
        <f>IF($B3487="","",X3487-O3487)</f>
        <v/>
      </c>
      <c r="Z3487" s="7" t="n"/>
      <c r="AC3487">
        <f>IF($B3487="","",IF(COUNTIF($B$2:$B3487,$B3487)=1,1,0))</f>
        <v/>
      </c>
      <c r="AD3487">
        <f>IF($AC3487=1,SUMPRODUCT(--($AF$2:$AF$3501&lt;$AF3487))+1,"")</f>
        <v/>
      </c>
      <c r="AE3487">
        <f>IF($B3487="","",IF(OR($AA3487=TRUE(),$AA3487="TRUE"),0,1))</f>
        <v/>
      </c>
      <c r="AF3487">
        <f>IF($AC3487=1,IFERROR(IF(VALUE($B3487)&lt;100000000,VALUE($B3487),1000000000),IFERROR(IF(VALUE(MID($B3487,2,20))&lt;100000000,VALUE(MID($B3487,2,20)),1000000000),1000000000))+ROW()/100000,"")</f>
        <v/>
      </c>
    </row>
    <row r="3488">
      <c r="E3488" s="7" t="n"/>
      <c r="G3488" s="7" t="n"/>
      <c r="O3488" s="7">
        <f>IF($B3488="","",N3488*X3488/100)</f>
        <v/>
      </c>
      <c r="P3488" s="14" t="n"/>
      <c r="U3488" s="7" t="n"/>
      <c r="W3488" s="7">
        <f>IF($B3488="","",Z3488*AB3488/100)</f>
        <v/>
      </c>
      <c r="X3488" s="7">
        <f>IF($B3488="","",Z3488-W3488)</f>
        <v/>
      </c>
      <c r="Y3488" s="7">
        <f>IF($B3488="","",X3488-O3488)</f>
        <v/>
      </c>
      <c r="Z3488" s="7" t="n"/>
      <c r="AC3488">
        <f>IF($B3488="","",IF(COUNTIF($B$2:$B3488,$B3488)=1,1,0))</f>
        <v/>
      </c>
      <c r="AD3488">
        <f>IF($AC3488=1,SUMPRODUCT(--($AF$2:$AF$3501&lt;$AF3488))+1,"")</f>
        <v/>
      </c>
      <c r="AE3488">
        <f>IF($B3488="","",IF(OR($AA3488=TRUE(),$AA3488="TRUE"),0,1))</f>
        <v/>
      </c>
      <c r="AF3488">
        <f>IF($AC3488=1,IFERROR(IF(VALUE($B3488)&lt;100000000,VALUE($B3488),1000000000),IFERROR(IF(VALUE(MID($B3488,2,20))&lt;100000000,VALUE(MID($B3488,2,20)),1000000000),1000000000))+ROW()/100000,"")</f>
        <v/>
      </c>
    </row>
    <row r="3489">
      <c r="E3489" s="7" t="n"/>
      <c r="G3489" s="7" t="n"/>
      <c r="O3489" s="7">
        <f>IF($B3489="","",N3489*X3489/100)</f>
        <v/>
      </c>
      <c r="P3489" s="14" t="n"/>
      <c r="U3489" s="7" t="n"/>
      <c r="W3489" s="7">
        <f>IF($B3489="","",Z3489*AB3489/100)</f>
        <v/>
      </c>
      <c r="X3489" s="7">
        <f>IF($B3489="","",Z3489-W3489)</f>
        <v/>
      </c>
      <c r="Y3489" s="7">
        <f>IF($B3489="","",X3489-O3489)</f>
        <v/>
      </c>
      <c r="Z3489" s="7" t="n"/>
      <c r="AC3489">
        <f>IF($B3489="","",IF(COUNTIF($B$2:$B3489,$B3489)=1,1,0))</f>
        <v/>
      </c>
      <c r="AD3489">
        <f>IF($AC3489=1,SUMPRODUCT(--($AF$2:$AF$3501&lt;$AF3489))+1,"")</f>
        <v/>
      </c>
      <c r="AE3489">
        <f>IF($B3489="","",IF(OR($AA3489=TRUE(),$AA3489="TRUE"),0,1))</f>
        <v/>
      </c>
      <c r="AF3489">
        <f>IF($AC3489=1,IFERROR(IF(VALUE($B3489)&lt;100000000,VALUE($B3489),1000000000),IFERROR(IF(VALUE(MID($B3489,2,20))&lt;100000000,VALUE(MID($B3489,2,20)),1000000000),1000000000))+ROW()/100000,"")</f>
        <v/>
      </c>
    </row>
    <row r="3490">
      <c r="E3490" s="7" t="n"/>
      <c r="G3490" s="7" t="n"/>
      <c r="O3490" s="7">
        <f>IF($B3490="","",N3490*X3490/100)</f>
        <v/>
      </c>
      <c r="P3490" s="14" t="n"/>
      <c r="U3490" s="7" t="n"/>
      <c r="W3490" s="7">
        <f>IF($B3490="","",Z3490*AB3490/100)</f>
        <v/>
      </c>
      <c r="X3490" s="7">
        <f>IF($B3490="","",Z3490-W3490)</f>
        <v/>
      </c>
      <c r="Y3490" s="7">
        <f>IF($B3490="","",X3490-O3490)</f>
        <v/>
      </c>
      <c r="Z3490" s="7" t="n"/>
      <c r="AC3490">
        <f>IF($B3490="","",IF(COUNTIF($B$2:$B3490,$B3490)=1,1,0))</f>
        <v/>
      </c>
      <c r="AD3490">
        <f>IF($AC3490=1,SUMPRODUCT(--($AF$2:$AF$3501&lt;$AF3490))+1,"")</f>
        <v/>
      </c>
      <c r="AE3490">
        <f>IF($B3490="","",IF(OR($AA3490=TRUE(),$AA3490="TRUE"),0,1))</f>
        <v/>
      </c>
      <c r="AF3490">
        <f>IF($AC3490=1,IFERROR(IF(VALUE($B3490)&lt;100000000,VALUE($B3490),1000000000),IFERROR(IF(VALUE(MID($B3490,2,20))&lt;100000000,VALUE(MID($B3490,2,20)),1000000000),1000000000))+ROW()/100000,"")</f>
        <v/>
      </c>
    </row>
    <row r="3491">
      <c r="E3491" s="7" t="n"/>
      <c r="G3491" s="7" t="n"/>
      <c r="O3491" s="7">
        <f>IF($B3491="","",N3491*X3491/100)</f>
        <v/>
      </c>
      <c r="P3491" s="14" t="n"/>
      <c r="U3491" s="7" t="n"/>
      <c r="W3491" s="7">
        <f>IF($B3491="","",Z3491*AB3491/100)</f>
        <v/>
      </c>
      <c r="X3491" s="7">
        <f>IF($B3491="","",Z3491-W3491)</f>
        <v/>
      </c>
      <c r="Y3491" s="7">
        <f>IF($B3491="","",X3491-O3491)</f>
        <v/>
      </c>
      <c r="Z3491" s="7" t="n"/>
      <c r="AC3491">
        <f>IF($B3491="","",IF(COUNTIF($B$2:$B3491,$B3491)=1,1,0))</f>
        <v/>
      </c>
      <c r="AD3491">
        <f>IF($AC3491=1,SUMPRODUCT(--($AF$2:$AF$3501&lt;$AF3491))+1,"")</f>
        <v/>
      </c>
      <c r="AE3491">
        <f>IF($B3491="","",IF(OR($AA3491=TRUE(),$AA3491="TRUE"),0,1))</f>
        <v/>
      </c>
      <c r="AF3491">
        <f>IF($AC3491=1,IFERROR(IF(VALUE($B3491)&lt;100000000,VALUE($B3491),1000000000),IFERROR(IF(VALUE(MID($B3491,2,20))&lt;100000000,VALUE(MID($B3491,2,20)),1000000000),1000000000))+ROW()/100000,"")</f>
        <v/>
      </c>
    </row>
    <row r="3492">
      <c r="E3492" s="7" t="n"/>
      <c r="G3492" s="7" t="n"/>
      <c r="O3492" s="7">
        <f>IF($B3492="","",N3492*X3492/100)</f>
        <v/>
      </c>
      <c r="P3492" s="14" t="n"/>
      <c r="U3492" s="7" t="n"/>
      <c r="W3492" s="7">
        <f>IF($B3492="","",Z3492*AB3492/100)</f>
        <v/>
      </c>
      <c r="X3492" s="7">
        <f>IF($B3492="","",Z3492-W3492)</f>
        <v/>
      </c>
      <c r="Y3492" s="7">
        <f>IF($B3492="","",X3492-O3492)</f>
        <v/>
      </c>
      <c r="Z3492" s="7" t="n"/>
      <c r="AC3492">
        <f>IF($B3492="","",IF(COUNTIF($B$2:$B3492,$B3492)=1,1,0))</f>
        <v/>
      </c>
      <c r="AD3492">
        <f>IF($AC3492=1,SUMPRODUCT(--($AF$2:$AF$3501&lt;$AF3492))+1,"")</f>
        <v/>
      </c>
      <c r="AE3492">
        <f>IF($B3492="","",IF(OR($AA3492=TRUE(),$AA3492="TRUE"),0,1))</f>
        <v/>
      </c>
      <c r="AF3492">
        <f>IF($AC3492=1,IFERROR(IF(VALUE($B3492)&lt;100000000,VALUE($B3492),1000000000),IFERROR(IF(VALUE(MID($B3492,2,20))&lt;100000000,VALUE(MID($B3492,2,20)),1000000000),1000000000))+ROW()/100000,"")</f>
        <v/>
      </c>
    </row>
    <row r="3493">
      <c r="E3493" s="7" t="n"/>
      <c r="G3493" s="7" t="n"/>
      <c r="O3493" s="7">
        <f>IF($B3493="","",N3493*X3493/100)</f>
        <v/>
      </c>
      <c r="P3493" s="14" t="n"/>
      <c r="U3493" s="7" t="n"/>
      <c r="W3493" s="7">
        <f>IF($B3493="","",Z3493*AB3493/100)</f>
        <v/>
      </c>
      <c r="X3493" s="7">
        <f>IF($B3493="","",Z3493-W3493)</f>
        <v/>
      </c>
      <c r="Y3493" s="7">
        <f>IF($B3493="","",X3493-O3493)</f>
        <v/>
      </c>
      <c r="Z3493" s="7" t="n"/>
      <c r="AC3493">
        <f>IF($B3493="","",IF(COUNTIF($B$2:$B3493,$B3493)=1,1,0))</f>
        <v/>
      </c>
      <c r="AD3493">
        <f>IF($AC3493=1,SUMPRODUCT(--($AF$2:$AF$3501&lt;$AF3493))+1,"")</f>
        <v/>
      </c>
      <c r="AE3493">
        <f>IF($B3493="","",IF(OR($AA3493=TRUE(),$AA3493="TRUE"),0,1))</f>
        <v/>
      </c>
      <c r="AF3493">
        <f>IF($AC3493=1,IFERROR(IF(VALUE($B3493)&lt;100000000,VALUE($B3493),1000000000),IFERROR(IF(VALUE(MID($B3493,2,20))&lt;100000000,VALUE(MID($B3493,2,20)),1000000000),1000000000))+ROW()/100000,"")</f>
        <v/>
      </c>
    </row>
    <row r="3494">
      <c r="E3494" s="7" t="n"/>
      <c r="G3494" s="7" t="n"/>
      <c r="O3494" s="7">
        <f>IF($B3494="","",N3494*X3494/100)</f>
        <v/>
      </c>
      <c r="P3494" s="14" t="n"/>
      <c r="U3494" s="7" t="n"/>
      <c r="W3494" s="7">
        <f>IF($B3494="","",Z3494*AB3494/100)</f>
        <v/>
      </c>
      <c r="X3494" s="7">
        <f>IF($B3494="","",Z3494-W3494)</f>
        <v/>
      </c>
      <c r="Y3494" s="7">
        <f>IF($B3494="","",X3494-O3494)</f>
        <v/>
      </c>
      <c r="Z3494" s="7" t="n"/>
      <c r="AC3494">
        <f>IF($B3494="","",IF(COUNTIF($B$2:$B3494,$B3494)=1,1,0))</f>
        <v/>
      </c>
      <c r="AD3494">
        <f>IF($AC3494=1,SUMPRODUCT(--($AF$2:$AF$3501&lt;$AF3494))+1,"")</f>
        <v/>
      </c>
      <c r="AE3494">
        <f>IF($B3494="","",IF(OR($AA3494=TRUE(),$AA3494="TRUE"),0,1))</f>
        <v/>
      </c>
      <c r="AF3494">
        <f>IF($AC3494=1,IFERROR(IF(VALUE($B3494)&lt;100000000,VALUE($B3494),1000000000),IFERROR(IF(VALUE(MID($B3494,2,20))&lt;100000000,VALUE(MID($B3494,2,20)),1000000000),1000000000))+ROW()/100000,"")</f>
        <v/>
      </c>
    </row>
    <row r="3495">
      <c r="E3495" s="7" t="n"/>
      <c r="G3495" s="7" t="n"/>
      <c r="O3495" s="7">
        <f>IF($B3495="","",N3495*X3495/100)</f>
        <v/>
      </c>
      <c r="P3495" s="14" t="n"/>
      <c r="U3495" s="7" t="n"/>
      <c r="W3495" s="7">
        <f>IF($B3495="","",Z3495*AB3495/100)</f>
        <v/>
      </c>
      <c r="X3495" s="7">
        <f>IF($B3495="","",Z3495-W3495)</f>
        <v/>
      </c>
      <c r="Y3495" s="7">
        <f>IF($B3495="","",X3495-O3495)</f>
        <v/>
      </c>
      <c r="Z3495" s="7" t="n"/>
      <c r="AC3495">
        <f>IF($B3495="","",IF(COUNTIF($B$2:$B3495,$B3495)=1,1,0))</f>
        <v/>
      </c>
      <c r="AD3495">
        <f>IF($AC3495=1,SUMPRODUCT(--($AF$2:$AF$3501&lt;$AF3495))+1,"")</f>
        <v/>
      </c>
      <c r="AE3495">
        <f>IF($B3495="","",IF(OR($AA3495=TRUE(),$AA3495="TRUE"),0,1))</f>
        <v/>
      </c>
      <c r="AF3495">
        <f>IF($AC3495=1,IFERROR(IF(VALUE($B3495)&lt;100000000,VALUE($B3495),1000000000),IFERROR(IF(VALUE(MID($B3495,2,20))&lt;100000000,VALUE(MID($B3495,2,20)),1000000000),1000000000))+ROW()/100000,"")</f>
        <v/>
      </c>
    </row>
    <row r="3496">
      <c r="E3496" s="7" t="n"/>
      <c r="G3496" s="7" t="n"/>
      <c r="O3496" s="7">
        <f>IF($B3496="","",N3496*X3496/100)</f>
        <v/>
      </c>
      <c r="P3496" s="14" t="n"/>
      <c r="U3496" s="7" t="n"/>
      <c r="W3496" s="7">
        <f>IF($B3496="","",Z3496*AB3496/100)</f>
        <v/>
      </c>
      <c r="X3496" s="7">
        <f>IF($B3496="","",Z3496-W3496)</f>
        <v/>
      </c>
      <c r="Y3496" s="7">
        <f>IF($B3496="","",X3496-O3496)</f>
        <v/>
      </c>
      <c r="Z3496" s="7" t="n"/>
      <c r="AC3496">
        <f>IF($B3496="","",IF(COUNTIF($B$2:$B3496,$B3496)=1,1,0))</f>
        <v/>
      </c>
      <c r="AD3496">
        <f>IF($AC3496=1,SUMPRODUCT(--($AF$2:$AF$3501&lt;$AF3496))+1,"")</f>
        <v/>
      </c>
      <c r="AE3496">
        <f>IF($B3496="","",IF(OR($AA3496=TRUE(),$AA3496="TRUE"),0,1))</f>
        <v/>
      </c>
      <c r="AF3496">
        <f>IF($AC3496=1,IFERROR(IF(VALUE($B3496)&lt;100000000,VALUE($B3496),1000000000),IFERROR(IF(VALUE(MID($B3496,2,20))&lt;100000000,VALUE(MID($B3496,2,20)),1000000000),1000000000))+ROW()/100000,"")</f>
        <v/>
      </c>
    </row>
    <row r="3497">
      <c r="E3497" s="7" t="n"/>
      <c r="G3497" s="7" t="n"/>
      <c r="O3497" s="7">
        <f>IF($B3497="","",N3497*X3497/100)</f>
        <v/>
      </c>
      <c r="P3497" s="14" t="n"/>
      <c r="U3497" s="7" t="n"/>
      <c r="W3497" s="7">
        <f>IF($B3497="","",Z3497*AB3497/100)</f>
        <v/>
      </c>
      <c r="X3497" s="7">
        <f>IF($B3497="","",Z3497-W3497)</f>
        <v/>
      </c>
      <c r="Y3497" s="7">
        <f>IF($B3497="","",X3497-O3497)</f>
        <v/>
      </c>
      <c r="Z3497" s="7" t="n"/>
      <c r="AC3497">
        <f>IF($B3497="","",IF(COUNTIF($B$2:$B3497,$B3497)=1,1,0))</f>
        <v/>
      </c>
      <c r="AD3497">
        <f>IF($AC3497=1,SUMPRODUCT(--($AF$2:$AF$3501&lt;$AF3497))+1,"")</f>
        <v/>
      </c>
      <c r="AE3497">
        <f>IF($B3497="","",IF(OR($AA3497=TRUE(),$AA3497="TRUE"),0,1))</f>
        <v/>
      </c>
      <c r="AF3497">
        <f>IF($AC3497=1,IFERROR(IF(VALUE($B3497)&lt;100000000,VALUE($B3497),1000000000),IFERROR(IF(VALUE(MID($B3497,2,20))&lt;100000000,VALUE(MID($B3497,2,20)),1000000000),1000000000))+ROW()/100000,"")</f>
        <v/>
      </c>
    </row>
    <row r="3498">
      <c r="E3498" s="7" t="n"/>
      <c r="G3498" s="7" t="n"/>
      <c r="O3498" s="7">
        <f>IF($B3498="","",N3498*X3498/100)</f>
        <v/>
      </c>
      <c r="P3498" s="14" t="n"/>
      <c r="U3498" s="7" t="n"/>
      <c r="W3498" s="7">
        <f>IF($B3498="","",Z3498*AB3498/100)</f>
        <v/>
      </c>
      <c r="X3498" s="7">
        <f>IF($B3498="","",Z3498-W3498)</f>
        <v/>
      </c>
      <c r="Y3498" s="7">
        <f>IF($B3498="","",X3498-O3498)</f>
        <v/>
      </c>
      <c r="Z3498" s="7" t="n"/>
      <c r="AC3498">
        <f>IF($B3498="","",IF(COUNTIF($B$2:$B3498,$B3498)=1,1,0))</f>
        <v/>
      </c>
      <c r="AD3498">
        <f>IF($AC3498=1,SUMPRODUCT(--($AF$2:$AF$3501&lt;$AF3498))+1,"")</f>
        <v/>
      </c>
      <c r="AE3498">
        <f>IF($B3498="","",IF(OR($AA3498=TRUE(),$AA3498="TRUE"),0,1))</f>
        <v/>
      </c>
      <c r="AF3498">
        <f>IF($AC3498=1,IFERROR(IF(VALUE($B3498)&lt;100000000,VALUE($B3498),1000000000),IFERROR(IF(VALUE(MID($B3498,2,20))&lt;100000000,VALUE(MID($B3498,2,20)),1000000000),1000000000))+ROW()/100000,"")</f>
        <v/>
      </c>
    </row>
    <row r="3499">
      <c r="E3499" s="7" t="n"/>
      <c r="G3499" s="7" t="n"/>
      <c r="O3499" s="7">
        <f>IF($B3499="","",N3499*X3499/100)</f>
        <v/>
      </c>
      <c r="P3499" s="14" t="n"/>
      <c r="U3499" s="7" t="n"/>
      <c r="W3499" s="7">
        <f>IF($B3499="","",Z3499*AB3499/100)</f>
        <v/>
      </c>
      <c r="X3499" s="7">
        <f>IF($B3499="","",Z3499-W3499)</f>
        <v/>
      </c>
      <c r="Y3499" s="7">
        <f>IF($B3499="","",X3499-O3499)</f>
        <v/>
      </c>
      <c r="Z3499" s="7" t="n"/>
      <c r="AC3499">
        <f>IF($B3499="","",IF(COUNTIF($B$2:$B3499,$B3499)=1,1,0))</f>
        <v/>
      </c>
      <c r="AD3499">
        <f>IF($AC3499=1,SUMPRODUCT(--($AF$2:$AF$3501&lt;$AF3499))+1,"")</f>
        <v/>
      </c>
      <c r="AE3499">
        <f>IF($B3499="","",IF(OR($AA3499=TRUE(),$AA3499="TRUE"),0,1))</f>
        <v/>
      </c>
      <c r="AF3499">
        <f>IF($AC3499=1,IFERROR(IF(VALUE($B3499)&lt;100000000,VALUE($B3499),1000000000),IFERROR(IF(VALUE(MID($B3499,2,20))&lt;100000000,VALUE(MID($B3499,2,20)),1000000000),1000000000))+ROW()/100000,"")</f>
        <v/>
      </c>
    </row>
    <row r="3500">
      <c r="E3500" s="7" t="n"/>
      <c r="G3500" s="7" t="n"/>
      <c r="O3500" s="7">
        <f>IF($B3500="","",N3500*X3500/100)</f>
        <v/>
      </c>
      <c r="P3500" s="14" t="n"/>
      <c r="U3500" s="7" t="n"/>
      <c r="W3500" s="7">
        <f>IF($B3500="","",Z3500*AB3500/100)</f>
        <v/>
      </c>
      <c r="X3500" s="7">
        <f>IF($B3500="","",Z3500-W3500)</f>
        <v/>
      </c>
      <c r="Y3500" s="7">
        <f>IF($B3500="","",X3500-O3500)</f>
        <v/>
      </c>
      <c r="Z3500" s="7" t="n"/>
      <c r="AC3500">
        <f>IF($B3500="","",IF(COUNTIF($B$2:$B3500,$B3500)=1,1,0))</f>
        <v/>
      </c>
      <c r="AD3500">
        <f>IF($AC3500=1,SUMPRODUCT(--($AF$2:$AF$3501&lt;$AF3500))+1,"")</f>
        <v/>
      </c>
      <c r="AE3500">
        <f>IF($B3500="","",IF(OR($AA3500=TRUE(),$AA3500="TRUE"),0,1))</f>
        <v/>
      </c>
      <c r="AF3500">
        <f>IF($AC3500=1,IFERROR(IF(VALUE($B3500)&lt;100000000,VALUE($B3500),1000000000),IFERROR(IF(VALUE(MID($B3500,2,20))&lt;100000000,VALUE(MID($B3500,2,20)),1000000000),1000000000))+ROW()/100000,"")</f>
        <v/>
      </c>
    </row>
    <row r="3501">
      <c r="E3501" s="7" t="n"/>
      <c r="G3501" s="7" t="n"/>
      <c r="O3501" s="7">
        <f>IF($B3501="","",N3501*X3501/100)</f>
        <v/>
      </c>
      <c r="P3501" s="14" t="n"/>
      <c r="U3501" s="7" t="n"/>
      <c r="W3501" s="7">
        <f>IF($B3501="","",Z3501*AB3501/100)</f>
        <v/>
      </c>
      <c r="X3501" s="7">
        <f>IF($B3501="","",Z3501-W3501)</f>
        <v/>
      </c>
      <c r="Y3501" s="7">
        <f>IF($B3501="","",X3501-O3501)</f>
        <v/>
      </c>
      <c r="Z3501" s="7" t="n"/>
      <c r="AC3501">
        <f>IF($B3501="","",IF(COUNTIF($B$2:$B3501,$B3501)=1,1,0))</f>
        <v/>
      </c>
      <c r="AD3501">
        <f>IF($AC3501=1,SUMPRODUCT(--($AF$2:$AF$3501&lt;$AF3501))+1,"")</f>
        <v/>
      </c>
      <c r="AE3501">
        <f>IF($B3501="","",IF(OR($AA3501=TRUE(),$AA3501="TRUE"),0,1))</f>
        <v/>
      </c>
      <c r="AF3501">
        <f>IF($AC3501=1,IFERROR(IF(VALUE($B3501)&lt;100000000,VALUE($B3501),1000000000),IFERROR(IF(VALUE(MID($B3501,2,20))&lt;100000000,VALUE(MID($B3501,2,20)),1000000000),1000000000))+ROW()/100000,"")</f>
        <v/>
      </c>
    </row>
  </sheetData>
  <autoFilter ref="A1:AF35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  <col width="20" customWidth="1" min="28" max="28"/>
  </cols>
  <sheetData>
    <row r="1" ht="32" customHeight="1">
      <c r="A1" s="12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2" t="inlineStr">
        <is>
          <t>App</t>
        </is>
      </c>
      <c r="G1" s="12" t="inlineStr">
        <is>
          <t>Seg</t>
        </is>
      </c>
      <c r="H1" s="12" t="inlineStr">
        <is>
          <t>Payer</t>
        </is>
      </c>
      <c r="I1" s="12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  <c r="AB1" s="13" t="inlineStr">
        <is>
          <t>Payer Key (helper)</t>
        </is>
      </c>
    </row>
    <row r="2">
      <c r="A2" s="15" t="n"/>
      <c r="B2">
        <f>IF($AA2="","",INDEX('Per Line'!$B$2:$B$3501,$AA2)&amp;"")</f>
        <v/>
      </c>
      <c r="C2">
        <f>IF($AA2="","",IF(OR(TRIM(G2)="",TRIM(G2)="All",TRIM(G2)="All Comp"),TRIM(I2),TRIM(G2)))</f>
        <v/>
      </c>
      <c r="D2">
        <f>IF($AA2="","",INDEX('Per Line'!$A$2:$A$3501,$AA2)&amp;"")</f>
        <v/>
      </c>
      <c r="E2">
        <f>IF($AA2="","",INDEX('Per Line'!$C$2:$C$3501,$AA2)&amp;"")</f>
        <v/>
      </c>
      <c r="F2" s="15" t="n"/>
      <c r="G2" s="15" t="n"/>
      <c r="H2" s="15" t="n"/>
      <c r="I2" s="15" t="n"/>
      <c r="J2">
        <f>IF($AA2="","",INDEX('Per Line'!$D$2:$D$3501,$AA2)&amp;"")</f>
        <v/>
      </c>
      <c r="K2">
        <f>IF($AA2="","",INDEX('Per Line'!$G$2:$G$3501,$AA2)&amp;"")</f>
        <v/>
      </c>
      <c r="L2">
        <f>IF($AA2="","",INDEX('Per Line'!$J$2:$J$3501,$AA2)&amp;"")</f>
        <v/>
      </c>
      <c r="M2">
        <f>IF($AA2="","",INDEX('Per Line'!$K$2:$K$3501,$AA2)&amp;"")</f>
        <v/>
      </c>
      <c r="N2">
        <f>IF($AA2="","",INDEX('Per Line'!$M$2:$M$3501,$AA2)&amp;"")</f>
        <v/>
      </c>
      <c r="O2">
        <f>IF($AA2="","",INDEX('Per Line'!$N$2:$N$3501,$AA2))</f>
        <v/>
      </c>
      <c r="P2" s="7">
        <f>IF($AA2="","",O2*X2/100)</f>
        <v/>
      </c>
      <c r="Q2">
        <f>IF($AA2="","",IF(ISNUMBER(SEARCH("3&amp;12",SUBSTITUTE(I2," ",""))),Settings!$G$7,Settings!$C$7))</f>
        <v/>
      </c>
      <c r="R2" s="7">
        <f>IF($AA2="","",SUMIFS('Per Line'!$Z$2:$Z$3501,'Per Line'!$B$2:$B$3501,$B2,'Per Line'!$AE$2:$AE$3501,0))</f>
        <v/>
      </c>
      <c r="S2" s="7">
        <f>IF($AA2="","",R2*Q2)</f>
        <v/>
      </c>
      <c r="T2">
        <f>IF($AA2="","",IF(ISNUMBER(SEARCH("3&amp;12",SUBSTITUTE(I2," ",""))),Settings!$G$6,Settings!$C$6))</f>
        <v/>
      </c>
      <c r="U2" s="7">
        <f>IF($AA2="","",SUMIFS('Per Line'!$Z$2:$Z$3501,'Per Line'!$B$2:$B$3501,$B2,'Per Line'!$AE$2:$AE$3501,1))</f>
        <v/>
      </c>
      <c r="V2" s="7">
        <f>IF($AA2="","",U2*T2)</f>
        <v/>
      </c>
      <c r="W2" s="7">
        <f>IF($AA2="","",V2+S2)</f>
        <v/>
      </c>
      <c r="X2" s="7">
        <f>IF($AA2="","",Y2-W2)</f>
        <v/>
      </c>
      <c r="Y2" s="7">
        <f>IF($AA2="","",R2+U2)</f>
        <v/>
      </c>
      <c r="Z2" s="7">
        <f>IF($AA2="","",Y2-W2-P2)</f>
        <v/>
      </c>
      <c r="AA2" s="16">
        <f>IF(ROWS($AA$2:$AA2)&lt;=MAX('Per Line'!$AD$2:$AD$3501),MATCH(ROWS($AA$2:$AA2),'Per Line'!$AD$2:$AD$3501,0),"")</f>
        <v/>
      </c>
      <c r="AB2">
        <f>IF($AA2="","",C2&amp;"|"&amp;COUNTIF($C$2:$C2,C2))</f>
        <v/>
      </c>
    </row>
    <row r="3">
      <c r="A3" s="15" t="n"/>
      <c r="B3">
        <f>IF($AA3="","",INDEX('Per Line'!$B$2:$B$3501,$AA3)&amp;"")</f>
        <v/>
      </c>
      <c r="C3">
        <f>IF($AA3="","",IF(OR(TRIM(G3)="",TRIM(G3)="All",TRIM(G3)="All Comp"),TRIM(I3),TRIM(G3)))</f>
        <v/>
      </c>
      <c r="D3">
        <f>IF($AA3="","",INDEX('Per Line'!$A$2:$A$3501,$AA3)&amp;"")</f>
        <v/>
      </c>
      <c r="E3">
        <f>IF($AA3="","",INDEX('Per Line'!$C$2:$C$3501,$AA3)&amp;"")</f>
        <v/>
      </c>
      <c r="F3" s="15" t="n"/>
      <c r="G3" s="15" t="n"/>
      <c r="H3" s="15" t="n"/>
      <c r="I3" s="15" t="n"/>
      <c r="J3">
        <f>IF($AA3="","",INDEX('Per Line'!$D$2:$D$3501,$AA3)&amp;"")</f>
        <v/>
      </c>
      <c r="K3">
        <f>IF($AA3="","",INDEX('Per Line'!$G$2:$G$3501,$AA3)&amp;"")</f>
        <v/>
      </c>
      <c r="L3">
        <f>IF($AA3="","",INDEX('Per Line'!$J$2:$J$3501,$AA3)&amp;"")</f>
        <v/>
      </c>
      <c r="M3">
        <f>IF($AA3="","",INDEX('Per Line'!$K$2:$K$3501,$AA3)&amp;"")</f>
        <v/>
      </c>
      <c r="N3">
        <f>IF($AA3="","",INDEX('Per Line'!$M$2:$M$3501,$AA3)&amp;"")</f>
        <v/>
      </c>
      <c r="O3">
        <f>IF($AA3="","",INDEX('Per Line'!$N$2:$N$3501,$AA3))</f>
        <v/>
      </c>
      <c r="P3" s="7">
        <f>IF($AA3="","",O3*X3/100)</f>
        <v/>
      </c>
      <c r="Q3">
        <f>IF($AA3="","",IF(ISNUMBER(SEARCH("3&amp;12",SUBSTITUTE(I3," ",""))),Settings!$G$7,Settings!$C$7))</f>
        <v/>
      </c>
      <c r="R3" s="7">
        <f>IF($AA3="","",SUMIFS('Per Line'!$Z$2:$Z$3501,'Per Line'!$B$2:$B$3501,$B3,'Per Line'!$AE$2:$AE$3501,0))</f>
        <v/>
      </c>
      <c r="S3" s="7">
        <f>IF($AA3="","",R3*Q3)</f>
        <v/>
      </c>
      <c r="T3">
        <f>IF($AA3="","",IF(ISNUMBER(SEARCH("3&amp;12",SUBSTITUTE(I3," ",""))),Settings!$G$6,Settings!$C$6))</f>
        <v/>
      </c>
      <c r="U3" s="7">
        <f>IF($AA3="","",SUMIFS('Per Line'!$Z$2:$Z$3501,'Per Line'!$B$2:$B$3501,$B3,'Per Line'!$AE$2:$AE$3501,1))</f>
        <v/>
      </c>
      <c r="V3" s="7">
        <f>IF($AA3="","",U3*T3)</f>
        <v/>
      </c>
      <c r="W3" s="7">
        <f>IF($AA3="","",V3+S3)</f>
        <v/>
      </c>
      <c r="X3" s="7">
        <f>IF($AA3="","",Y3-W3)</f>
        <v/>
      </c>
      <c r="Y3" s="7">
        <f>IF($AA3="","",R3+U3)</f>
        <v/>
      </c>
      <c r="Z3" s="7">
        <f>IF($AA3="","",Y3-W3-P3)</f>
        <v/>
      </c>
      <c r="AA3" s="16">
        <f>IF(ROWS($AA$2:$AA3)&lt;=MAX('Per Line'!$AD$2:$AD$3501),MATCH(ROWS($AA$2:$AA3),'Per Line'!$AD$2:$AD$3501,0),"")</f>
        <v/>
      </c>
      <c r="AB3">
        <f>IF($AA3="","",C3&amp;"|"&amp;COUNTIF($C$2:$C3,C3))</f>
        <v/>
      </c>
    </row>
    <row r="4">
      <c r="A4" s="15" t="n"/>
      <c r="B4">
        <f>IF($AA4="","",INDEX('Per Line'!$B$2:$B$3501,$AA4)&amp;"")</f>
        <v/>
      </c>
      <c r="C4">
        <f>IF($AA4="","",IF(OR(TRIM(G4)="",TRIM(G4)="All",TRIM(G4)="All Comp"),TRIM(I4),TRIM(G4)))</f>
        <v/>
      </c>
      <c r="D4">
        <f>IF($AA4="","",INDEX('Per Line'!$A$2:$A$3501,$AA4)&amp;"")</f>
        <v/>
      </c>
      <c r="E4">
        <f>IF($AA4="","",INDEX('Per Line'!$C$2:$C$3501,$AA4)&amp;"")</f>
        <v/>
      </c>
      <c r="F4" s="15" t="n"/>
      <c r="G4" s="15" t="n"/>
      <c r="H4" s="15" t="n"/>
      <c r="I4" s="15" t="n"/>
      <c r="J4">
        <f>IF($AA4="","",INDEX('Per Line'!$D$2:$D$3501,$AA4)&amp;"")</f>
        <v/>
      </c>
      <c r="K4">
        <f>IF($AA4="","",INDEX('Per Line'!$G$2:$G$3501,$AA4)&amp;"")</f>
        <v/>
      </c>
      <c r="L4">
        <f>IF($AA4="","",INDEX('Per Line'!$J$2:$J$3501,$AA4)&amp;"")</f>
        <v/>
      </c>
      <c r="M4">
        <f>IF($AA4="","",INDEX('Per Line'!$K$2:$K$3501,$AA4)&amp;"")</f>
        <v/>
      </c>
      <c r="N4">
        <f>IF($AA4="","",INDEX('Per Line'!$M$2:$M$3501,$AA4)&amp;"")</f>
        <v/>
      </c>
      <c r="O4">
        <f>IF($AA4="","",INDEX('Per Line'!$N$2:$N$3501,$AA4))</f>
        <v/>
      </c>
      <c r="P4" s="7">
        <f>IF($AA4="","",O4*X4/100)</f>
        <v/>
      </c>
      <c r="Q4">
        <f>IF($AA4="","",IF(ISNUMBER(SEARCH("3&amp;12",SUBSTITUTE(I4," ",""))),Settings!$G$7,Settings!$C$7))</f>
        <v/>
      </c>
      <c r="R4" s="7">
        <f>IF($AA4="","",SUMIFS('Per Line'!$Z$2:$Z$3501,'Per Line'!$B$2:$B$3501,$B4,'Per Line'!$AE$2:$AE$3501,0))</f>
        <v/>
      </c>
      <c r="S4" s="7">
        <f>IF($AA4="","",R4*Q4)</f>
        <v/>
      </c>
      <c r="T4">
        <f>IF($AA4="","",IF(ISNUMBER(SEARCH("3&amp;12",SUBSTITUTE(I4," ",""))),Settings!$G$6,Settings!$C$6))</f>
        <v/>
      </c>
      <c r="U4" s="7">
        <f>IF($AA4="","",SUMIFS('Per Line'!$Z$2:$Z$3501,'Per Line'!$B$2:$B$3501,$B4,'Per Line'!$AE$2:$AE$3501,1))</f>
        <v/>
      </c>
      <c r="V4" s="7">
        <f>IF($AA4="","",U4*T4)</f>
        <v/>
      </c>
      <c r="W4" s="7">
        <f>IF($AA4="","",V4+S4)</f>
        <v/>
      </c>
      <c r="X4" s="7">
        <f>IF($AA4="","",Y4-W4)</f>
        <v/>
      </c>
      <c r="Y4" s="7">
        <f>IF($AA4="","",R4+U4)</f>
        <v/>
      </c>
      <c r="Z4" s="7">
        <f>IF($AA4="","",Y4-W4-P4)</f>
        <v/>
      </c>
      <c r="AA4" s="16">
        <f>IF(ROWS($AA$2:$AA4)&lt;=MAX('Per Line'!$AD$2:$AD$3501),MATCH(ROWS($AA$2:$AA4),'Per Line'!$AD$2:$AD$3501,0),"")</f>
        <v/>
      </c>
      <c r="AB4">
        <f>IF($AA4="","",C4&amp;"|"&amp;COUNTIF($C$2:$C4,C4))</f>
        <v/>
      </c>
    </row>
    <row r="5">
      <c r="A5" s="15" t="n"/>
      <c r="B5">
        <f>IF($AA5="","",INDEX('Per Line'!$B$2:$B$3501,$AA5)&amp;"")</f>
        <v/>
      </c>
      <c r="C5">
        <f>IF($AA5="","",IF(OR(TRIM(G5)="",TRIM(G5)="All",TRIM(G5)="All Comp"),TRIM(I5),TRIM(G5)))</f>
        <v/>
      </c>
      <c r="D5">
        <f>IF($AA5="","",INDEX('Per Line'!$A$2:$A$3501,$AA5)&amp;"")</f>
        <v/>
      </c>
      <c r="E5">
        <f>IF($AA5="","",INDEX('Per Line'!$C$2:$C$3501,$AA5)&amp;"")</f>
        <v/>
      </c>
      <c r="F5" s="15" t="n"/>
      <c r="G5" s="15" t="n"/>
      <c r="H5" s="15" t="n"/>
      <c r="I5" s="15" t="n"/>
      <c r="J5">
        <f>IF($AA5="","",INDEX('Per Line'!$D$2:$D$3501,$AA5)&amp;"")</f>
        <v/>
      </c>
      <c r="K5">
        <f>IF($AA5="","",INDEX('Per Line'!$G$2:$G$3501,$AA5)&amp;"")</f>
        <v/>
      </c>
      <c r="L5">
        <f>IF($AA5="","",INDEX('Per Line'!$J$2:$J$3501,$AA5)&amp;"")</f>
        <v/>
      </c>
      <c r="M5">
        <f>IF($AA5="","",INDEX('Per Line'!$K$2:$K$3501,$AA5)&amp;"")</f>
        <v/>
      </c>
      <c r="N5">
        <f>IF($AA5="","",INDEX('Per Line'!$M$2:$M$3501,$AA5)&amp;"")</f>
        <v/>
      </c>
      <c r="O5">
        <f>IF($AA5="","",INDEX('Per Line'!$N$2:$N$3501,$AA5))</f>
        <v/>
      </c>
      <c r="P5" s="7">
        <f>IF($AA5="","",O5*X5/100)</f>
        <v/>
      </c>
      <c r="Q5">
        <f>IF($AA5="","",IF(ISNUMBER(SEARCH("3&amp;12",SUBSTITUTE(I5," ",""))),Settings!$G$7,Settings!$C$7))</f>
        <v/>
      </c>
      <c r="R5" s="7">
        <f>IF($AA5="","",SUMIFS('Per Line'!$Z$2:$Z$3501,'Per Line'!$B$2:$B$3501,$B5,'Per Line'!$AE$2:$AE$3501,0))</f>
        <v/>
      </c>
      <c r="S5" s="7">
        <f>IF($AA5="","",R5*Q5)</f>
        <v/>
      </c>
      <c r="T5">
        <f>IF($AA5="","",IF(ISNUMBER(SEARCH("3&amp;12",SUBSTITUTE(I5," ",""))),Settings!$G$6,Settings!$C$6))</f>
        <v/>
      </c>
      <c r="U5" s="7">
        <f>IF($AA5="","",SUMIFS('Per Line'!$Z$2:$Z$3501,'Per Line'!$B$2:$B$3501,$B5,'Per Line'!$AE$2:$AE$3501,1))</f>
        <v/>
      </c>
      <c r="V5" s="7">
        <f>IF($AA5="","",U5*T5)</f>
        <v/>
      </c>
      <c r="W5" s="7">
        <f>IF($AA5="","",V5+S5)</f>
        <v/>
      </c>
      <c r="X5" s="7">
        <f>IF($AA5="","",Y5-W5)</f>
        <v/>
      </c>
      <c r="Y5" s="7">
        <f>IF($AA5="","",R5+U5)</f>
        <v/>
      </c>
      <c r="Z5" s="7">
        <f>IF($AA5="","",Y5-W5-P5)</f>
        <v/>
      </c>
      <c r="AA5" s="16">
        <f>IF(ROWS($AA$2:$AA5)&lt;=MAX('Per Line'!$AD$2:$AD$3501),MATCH(ROWS($AA$2:$AA5),'Per Line'!$AD$2:$AD$3501,0),"")</f>
        <v/>
      </c>
      <c r="AB5">
        <f>IF($AA5="","",C5&amp;"|"&amp;COUNTIF($C$2:$C5,C5))</f>
        <v/>
      </c>
    </row>
    <row r="6">
      <c r="A6" s="15" t="n"/>
      <c r="B6">
        <f>IF($AA6="","",INDEX('Per Line'!$B$2:$B$3501,$AA6)&amp;"")</f>
        <v/>
      </c>
      <c r="C6">
        <f>IF($AA6="","",IF(OR(TRIM(G6)="",TRIM(G6)="All",TRIM(G6)="All Comp"),TRIM(I6),TRIM(G6)))</f>
        <v/>
      </c>
      <c r="D6">
        <f>IF($AA6="","",INDEX('Per Line'!$A$2:$A$3501,$AA6)&amp;"")</f>
        <v/>
      </c>
      <c r="E6">
        <f>IF($AA6="","",INDEX('Per Line'!$C$2:$C$3501,$AA6)&amp;"")</f>
        <v/>
      </c>
      <c r="F6" s="15" t="n"/>
      <c r="G6" s="15" t="n"/>
      <c r="H6" s="15" t="n"/>
      <c r="I6" s="15" t="n"/>
      <c r="J6">
        <f>IF($AA6="","",INDEX('Per Line'!$D$2:$D$3501,$AA6)&amp;"")</f>
        <v/>
      </c>
      <c r="K6">
        <f>IF($AA6="","",INDEX('Per Line'!$G$2:$G$3501,$AA6)&amp;"")</f>
        <v/>
      </c>
      <c r="L6">
        <f>IF($AA6="","",INDEX('Per Line'!$J$2:$J$3501,$AA6)&amp;"")</f>
        <v/>
      </c>
      <c r="M6">
        <f>IF($AA6="","",INDEX('Per Line'!$K$2:$K$3501,$AA6)&amp;"")</f>
        <v/>
      </c>
      <c r="N6">
        <f>IF($AA6="","",INDEX('Per Line'!$M$2:$M$3501,$AA6)&amp;"")</f>
        <v/>
      </c>
      <c r="O6">
        <f>IF($AA6="","",INDEX('Per Line'!$N$2:$N$3501,$AA6))</f>
        <v/>
      </c>
      <c r="P6" s="7">
        <f>IF($AA6="","",O6*X6/100)</f>
        <v/>
      </c>
      <c r="Q6">
        <f>IF($AA6="","",IF(ISNUMBER(SEARCH("3&amp;12",SUBSTITUTE(I6," ",""))),Settings!$G$7,Settings!$C$7))</f>
        <v/>
      </c>
      <c r="R6" s="7">
        <f>IF($AA6="","",SUMIFS('Per Line'!$Z$2:$Z$3501,'Per Line'!$B$2:$B$3501,$B6,'Per Line'!$AE$2:$AE$3501,0))</f>
        <v/>
      </c>
      <c r="S6" s="7">
        <f>IF($AA6="","",R6*Q6)</f>
        <v/>
      </c>
      <c r="T6">
        <f>IF($AA6="","",IF(ISNUMBER(SEARCH("3&amp;12",SUBSTITUTE(I6," ",""))),Settings!$G$6,Settings!$C$6))</f>
        <v/>
      </c>
      <c r="U6" s="7">
        <f>IF($AA6="","",SUMIFS('Per Line'!$Z$2:$Z$3501,'Per Line'!$B$2:$B$3501,$B6,'Per Line'!$AE$2:$AE$3501,1))</f>
        <v/>
      </c>
      <c r="V6" s="7">
        <f>IF($AA6="","",U6*T6)</f>
        <v/>
      </c>
      <c r="W6" s="7">
        <f>IF($AA6="","",V6+S6)</f>
        <v/>
      </c>
      <c r="X6" s="7">
        <f>IF($AA6="","",Y6-W6)</f>
        <v/>
      </c>
      <c r="Y6" s="7">
        <f>IF($AA6="","",R6+U6)</f>
        <v/>
      </c>
      <c r="Z6" s="7">
        <f>IF($AA6="","",Y6-W6-P6)</f>
        <v/>
      </c>
      <c r="AA6" s="16">
        <f>IF(ROWS($AA$2:$AA6)&lt;=MAX('Per Line'!$AD$2:$AD$3501),MATCH(ROWS($AA$2:$AA6),'Per Line'!$AD$2:$AD$3501,0),"")</f>
        <v/>
      </c>
      <c r="AB6">
        <f>IF($AA6="","",C6&amp;"|"&amp;COUNTIF($C$2:$C6,C6))</f>
        <v/>
      </c>
    </row>
    <row r="7">
      <c r="A7" s="15" t="n"/>
      <c r="B7">
        <f>IF($AA7="","",INDEX('Per Line'!$B$2:$B$3501,$AA7)&amp;"")</f>
        <v/>
      </c>
      <c r="C7">
        <f>IF($AA7="","",IF(OR(TRIM(G7)="",TRIM(G7)="All",TRIM(G7)="All Comp"),TRIM(I7),TRIM(G7)))</f>
        <v/>
      </c>
      <c r="D7">
        <f>IF($AA7="","",INDEX('Per Line'!$A$2:$A$3501,$AA7)&amp;"")</f>
        <v/>
      </c>
      <c r="E7">
        <f>IF($AA7="","",INDEX('Per Line'!$C$2:$C$3501,$AA7)&amp;"")</f>
        <v/>
      </c>
      <c r="F7" s="15" t="n"/>
      <c r="G7" s="15" t="n"/>
      <c r="H7" s="15" t="n"/>
      <c r="I7" s="15" t="n"/>
      <c r="J7">
        <f>IF($AA7="","",INDEX('Per Line'!$D$2:$D$3501,$AA7)&amp;"")</f>
        <v/>
      </c>
      <c r="K7">
        <f>IF($AA7="","",INDEX('Per Line'!$G$2:$G$3501,$AA7)&amp;"")</f>
        <v/>
      </c>
      <c r="L7">
        <f>IF($AA7="","",INDEX('Per Line'!$J$2:$J$3501,$AA7)&amp;"")</f>
        <v/>
      </c>
      <c r="M7">
        <f>IF($AA7="","",INDEX('Per Line'!$K$2:$K$3501,$AA7)&amp;"")</f>
        <v/>
      </c>
      <c r="N7">
        <f>IF($AA7="","",INDEX('Per Line'!$M$2:$M$3501,$AA7)&amp;"")</f>
        <v/>
      </c>
      <c r="O7">
        <f>IF($AA7="","",INDEX('Per Line'!$N$2:$N$3501,$AA7))</f>
        <v/>
      </c>
      <c r="P7" s="7">
        <f>IF($AA7="","",O7*X7/100)</f>
        <v/>
      </c>
      <c r="Q7">
        <f>IF($AA7="","",IF(ISNUMBER(SEARCH("3&amp;12",SUBSTITUTE(I7," ",""))),Settings!$G$7,Settings!$C$7))</f>
        <v/>
      </c>
      <c r="R7" s="7">
        <f>IF($AA7="","",SUMIFS('Per Line'!$Z$2:$Z$3501,'Per Line'!$B$2:$B$3501,$B7,'Per Line'!$AE$2:$AE$3501,0))</f>
        <v/>
      </c>
      <c r="S7" s="7">
        <f>IF($AA7="","",R7*Q7)</f>
        <v/>
      </c>
      <c r="T7">
        <f>IF($AA7="","",IF(ISNUMBER(SEARCH("3&amp;12",SUBSTITUTE(I7," ",""))),Settings!$G$6,Settings!$C$6))</f>
        <v/>
      </c>
      <c r="U7" s="7">
        <f>IF($AA7="","",SUMIFS('Per Line'!$Z$2:$Z$3501,'Per Line'!$B$2:$B$3501,$B7,'Per Line'!$AE$2:$AE$3501,1))</f>
        <v/>
      </c>
      <c r="V7" s="7">
        <f>IF($AA7="","",U7*T7)</f>
        <v/>
      </c>
      <c r="W7" s="7">
        <f>IF($AA7="","",V7+S7)</f>
        <v/>
      </c>
      <c r="X7" s="7">
        <f>IF($AA7="","",Y7-W7)</f>
        <v/>
      </c>
      <c r="Y7" s="7">
        <f>IF($AA7="","",R7+U7)</f>
        <v/>
      </c>
      <c r="Z7" s="7">
        <f>IF($AA7="","",Y7-W7-P7)</f>
        <v/>
      </c>
      <c r="AA7" s="16">
        <f>IF(ROWS($AA$2:$AA7)&lt;=MAX('Per Line'!$AD$2:$AD$3501),MATCH(ROWS($AA$2:$AA7),'Per Line'!$AD$2:$AD$3501,0),"")</f>
        <v/>
      </c>
      <c r="AB7">
        <f>IF($AA7="","",C7&amp;"|"&amp;COUNTIF($C$2:$C7,C7))</f>
        <v/>
      </c>
    </row>
    <row r="8">
      <c r="A8" s="15" t="n"/>
      <c r="B8">
        <f>IF($AA8="","",INDEX('Per Line'!$B$2:$B$3501,$AA8)&amp;"")</f>
        <v/>
      </c>
      <c r="C8">
        <f>IF($AA8="","",IF(OR(TRIM(G8)="",TRIM(G8)="All",TRIM(G8)="All Comp"),TRIM(I8),TRIM(G8)))</f>
        <v/>
      </c>
      <c r="D8">
        <f>IF($AA8="","",INDEX('Per Line'!$A$2:$A$3501,$AA8)&amp;"")</f>
        <v/>
      </c>
      <c r="E8">
        <f>IF($AA8="","",INDEX('Per Line'!$C$2:$C$3501,$AA8)&amp;"")</f>
        <v/>
      </c>
      <c r="F8" s="15" t="n"/>
      <c r="G8" s="15" t="n"/>
      <c r="H8" s="15" t="n"/>
      <c r="I8" s="15" t="n"/>
      <c r="J8">
        <f>IF($AA8="","",INDEX('Per Line'!$D$2:$D$3501,$AA8)&amp;"")</f>
        <v/>
      </c>
      <c r="K8">
        <f>IF($AA8="","",INDEX('Per Line'!$G$2:$G$3501,$AA8)&amp;"")</f>
        <v/>
      </c>
      <c r="L8">
        <f>IF($AA8="","",INDEX('Per Line'!$J$2:$J$3501,$AA8)&amp;"")</f>
        <v/>
      </c>
      <c r="M8">
        <f>IF($AA8="","",INDEX('Per Line'!$K$2:$K$3501,$AA8)&amp;"")</f>
        <v/>
      </c>
      <c r="N8">
        <f>IF($AA8="","",INDEX('Per Line'!$M$2:$M$3501,$AA8)&amp;"")</f>
        <v/>
      </c>
      <c r="O8">
        <f>IF($AA8="","",INDEX('Per Line'!$N$2:$N$3501,$AA8))</f>
        <v/>
      </c>
      <c r="P8" s="7">
        <f>IF($AA8="","",O8*X8/100)</f>
        <v/>
      </c>
      <c r="Q8">
        <f>IF($AA8="","",IF(ISNUMBER(SEARCH("3&amp;12",SUBSTITUTE(I8," ",""))),Settings!$G$7,Settings!$C$7))</f>
        <v/>
      </c>
      <c r="R8" s="7">
        <f>IF($AA8="","",SUMIFS('Per Line'!$Z$2:$Z$3501,'Per Line'!$B$2:$B$3501,$B8,'Per Line'!$AE$2:$AE$3501,0))</f>
        <v/>
      </c>
      <c r="S8" s="7">
        <f>IF($AA8="","",R8*Q8)</f>
        <v/>
      </c>
      <c r="T8">
        <f>IF($AA8="","",IF(ISNUMBER(SEARCH("3&amp;12",SUBSTITUTE(I8," ",""))),Settings!$G$6,Settings!$C$6))</f>
        <v/>
      </c>
      <c r="U8" s="7">
        <f>IF($AA8="","",SUMIFS('Per Line'!$Z$2:$Z$3501,'Per Line'!$B$2:$B$3501,$B8,'Per Line'!$AE$2:$AE$3501,1))</f>
        <v/>
      </c>
      <c r="V8" s="7">
        <f>IF($AA8="","",U8*T8)</f>
        <v/>
      </c>
      <c r="W8" s="7">
        <f>IF($AA8="","",V8+S8)</f>
        <v/>
      </c>
      <c r="X8" s="7">
        <f>IF($AA8="","",Y8-W8)</f>
        <v/>
      </c>
      <c r="Y8" s="7">
        <f>IF($AA8="","",R8+U8)</f>
        <v/>
      </c>
      <c r="Z8" s="7">
        <f>IF($AA8="","",Y8-W8-P8)</f>
        <v/>
      </c>
      <c r="AA8" s="16">
        <f>IF(ROWS($AA$2:$AA8)&lt;=MAX('Per Line'!$AD$2:$AD$3501),MATCH(ROWS($AA$2:$AA8),'Per Line'!$AD$2:$AD$3501,0),"")</f>
        <v/>
      </c>
      <c r="AB8">
        <f>IF($AA8="","",C8&amp;"|"&amp;COUNTIF($C$2:$C8,C8))</f>
        <v/>
      </c>
    </row>
    <row r="9">
      <c r="A9" s="15" t="n"/>
      <c r="B9">
        <f>IF($AA9="","",INDEX('Per Line'!$B$2:$B$3501,$AA9)&amp;"")</f>
        <v/>
      </c>
      <c r="C9">
        <f>IF($AA9="","",IF(OR(TRIM(G9)="",TRIM(G9)="All",TRIM(G9)="All Comp"),TRIM(I9),TRIM(G9)))</f>
        <v/>
      </c>
      <c r="D9">
        <f>IF($AA9="","",INDEX('Per Line'!$A$2:$A$3501,$AA9)&amp;"")</f>
        <v/>
      </c>
      <c r="E9">
        <f>IF($AA9="","",INDEX('Per Line'!$C$2:$C$3501,$AA9)&amp;"")</f>
        <v/>
      </c>
      <c r="F9" s="15" t="n"/>
      <c r="G9" s="15" t="n"/>
      <c r="H9" s="15" t="n"/>
      <c r="I9" s="15" t="n"/>
      <c r="J9">
        <f>IF($AA9="","",INDEX('Per Line'!$D$2:$D$3501,$AA9)&amp;"")</f>
        <v/>
      </c>
      <c r="K9">
        <f>IF($AA9="","",INDEX('Per Line'!$G$2:$G$3501,$AA9)&amp;"")</f>
        <v/>
      </c>
      <c r="L9">
        <f>IF($AA9="","",INDEX('Per Line'!$J$2:$J$3501,$AA9)&amp;"")</f>
        <v/>
      </c>
      <c r="M9">
        <f>IF($AA9="","",INDEX('Per Line'!$K$2:$K$3501,$AA9)&amp;"")</f>
        <v/>
      </c>
      <c r="N9">
        <f>IF($AA9="","",INDEX('Per Line'!$M$2:$M$3501,$AA9)&amp;"")</f>
        <v/>
      </c>
      <c r="O9">
        <f>IF($AA9="","",INDEX('Per Line'!$N$2:$N$3501,$AA9))</f>
        <v/>
      </c>
      <c r="P9" s="7">
        <f>IF($AA9="","",O9*X9/100)</f>
        <v/>
      </c>
      <c r="Q9">
        <f>IF($AA9="","",IF(ISNUMBER(SEARCH("3&amp;12",SUBSTITUTE(I9," ",""))),Settings!$G$7,Settings!$C$7))</f>
        <v/>
      </c>
      <c r="R9" s="7">
        <f>IF($AA9="","",SUMIFS('Per Line'!$Z$2:$Z$3501,'Per Line'!$B$2:$B$3501,$B9,'Per Line'!$AE$2:$AE$3501,0))</f>
        <v/>
      </c>
      <c r="S9" s="7">
        <f>IF($AA9="","",R9*Q9)</f>
        <v/>
      </c>
      <c r="T9">
        <f>IF($AA9="","",IF(ISNUMBER(SEARCH("3&amp;12",SUBSTITUTE(I9," ",""))),Settings!$G$6,Settings!$C$6))</f>
        <v/>
      </c>
      <c r="U9" s="7">
        <f>IF($AA9="","",SUMIFS('Per Line'!$Z$2:$Z$3501,'Per Line'!$B$2:$B$3501,$B9,'Per Line'!$AE$2:$AE$3501,1))</f>
        <v/>
      </c>
      <c r="V9" s="7">
        <f>IF($AA9="","",U9*T9)</f>
        <v/>
      </c>
      <c r="W9" s="7">
        <f>IF($AA9="","",V9+S9)</f>
        <v/>
      </c>
      <c r="X9" s="7">
        <f>IF($AA9="","",Y9-W9)</f>
        <v/>
      </c>
      <c r="Y9" s="7">
        <f>IF($AA9="","",R9+U9)</f>
        <v/>
      </c>
      <c r="Z9" s="7">
        <f>IF($AA9="","",Y9-W9-P9)</f>
        <v/>
      </c>
      <c r="AA9" s="16">
        <f>IF(ROWS($AA$2:$AA9)&lt;=MAX('Per Line'!$AD$2:$AD$3501),MATCH(ROWS($AA$2:$AA9),'Per Line'!$AD$2:$AD$3501,0),"")</f>
        <v/>
      </c>
      <c r="AB9">
        <f>IF($AA9="","",C9&amp;"|"&amp;COUNTIF($C$2:$C9,C9))</f>
        <v/>
      </c>
    </row>
    <row r="10">
      <c r="A10" s="15" t="n"/>
      <c r="B10">
        <f>IF($AA10="","",INDEX('Per Line'!$B$2:$B$3501,$AA10)&amp;"")</f>
        <v/>
      </c>
      <c r="C10">
        <f>IF($AA10="","",IF(OR(TRIM(G10)="",TRIM(G10)="All",TRIM(G10)="All Comp"),TRIM(I10),TRIM(G10)))</f>
        <v/>
      </c>
      <c r="D10">
        <f>IF($AA10="","",INDEX('Per Line'!$A$2:$A$3501,$AA10)&amp;"")</f>
        <v/>
      </c>
      <c r="E10">
        <f>IF($AA10="","",INDEX('Per Line'!$C$2:$C$3501,$AA10)&amp;"")</f>
        <v/>
      </c>
      <c r="F10" s="15" t="n"/>
      <c r="G10" s="15" t="n"/>
      <c r="H10" s="15" t="n"/>
      <c r="I10" s="15" t="n"/>
      <c r="J10">
        <f>IF($AA10="","",INDEX('Per Line'!$D$2:$D$3501,$AA10)&amp;"")</f>
        <v/>
      </c>
      <c r="K10">
        <f>IF($AA10="","",INDEX('Per Line'!$G$2:$G$3501,$AA10)&amp;"")</f>
        <v/>
      </c>
      <c r="L10">
        <f>IF($AA10="","",INDEX('Per Line'!$J$2:$J$3501,$AA10)&amp;"")</f>
        <v/>
      </c>
      <c r="M10">
        <f>IF($AA10="","",INDEX('Per Line'!$K$2:$K$3501,$AA10)&amp;"")</f>
        <v/>
      </c>
      <c r="N10">
        <f>IF($AA10="","",INDEX('Per Line'!$M$2:$M$3501,$AA10)&amp;"")</f>
        <v/>
      </c>
      <c r="O10">
        <f>IF($AA10="","",INDEX('Per Line'!$N$2:$N$3501,$AA10))</f>
        <v/>
      </c>
      <c r="P10" s="7">
        <f>IF($AA10="","",O10*X10/100)</f>
        <v/>
      </c>
      <c r="Q10">
        <f>IF($AA10="","",IF(ISNUMBER(SEARCH("3&amp;12",SUBSTITUTE(I10," ",""))),Settings!$G$7,Settings!$C$7))</f>
        <v/>
      </c>
      <c r="R10" s="7">
        <f>IF($AA10="","",SUMIFS('Per Line'!$Z$2:$Z$3501,'Per Line'!$B$2:$B$3501,$B10,'Per Line'!$AE$2:$AE$3501,0))</f>
        <v/>
      </c>
      <c r="S10" s="7">
        <f>IF($AA10="","",R10*Q10)</f>
        <v/>
      </c>
      <c r="T10">
        <f>IF($AA10="","",IF(ISNUMBER(SEARCH("3&amp;12",SUBSTITUTE(I10," ",""))),Settings!$G$6,Settings!$C$6))</f>
        <v/>
      </c>
      <c r="U10" s="7">
        <f>IF($AA10="","",SUMIFS('Per Line'!$Z$2:$Z$3501,'Per Line'!$B$2:$B$3501,$B10,'Per Line'!$AE$2:$AE$3501,1))</f>
        <v/>
      </c>
      <c r="V10" s="7">
        <f>IF($AA10="","",U10*T10)</f>
        <v/>
      </c>
      <c r="W10" s="7">
        <f>IF($AA10="","",V10+S10)</f>
        <v/>
      </c>
      <c r="X10" s="7">
        <f>IF($AA10="","",Y10-W10)</f>
        <v/>
      </c>
      <c r="Y10" s="7">
        <f>IF($AA10="","",R10+U10)</f>
        <v/>
      </c>
      <c r="Z10" s="7">
        <f>IF($AA10="","",Y10-W10-P10)</f>
        <v/>
      </c>
      <c r="AA10" s="16">
        <f>IF(ROWS($AA$2:$AA10)&lt;=MAX('Per Line'!$AD$2:$AD$3501),MATCH(ROWS($AA$2:$AA10),'Per Line'!$AD$2:$AD$3501,0),"")</f>
        <v/>
      </c>
      <c r="AB10">
        <f>IF($AA10="","",C10&amp;"|"&amp;COUNTIF($C$2:$C10,C10))</f>
        <v/>
      </c>
    </row>
    <row r="11">
      <c r="A11" s="15" t="n"/>
      <c r="B11">
        <f>IF($AA11="","",INDEX('Per Line'!$B$2:$B$3501,$AA11)&amp;"")</f>
        <v/>
      </c>
      <c r="C11">
        <f>IF($AA11="","",IF(OR(TRIM(G11)="",TRIM(G11)="All",TRIM(G11)="All Comp"),TRIM(I11),TRIM(G11)))</f>
        <v/>
      </c>
      <c r="D11">
        <f>IF($AA11="","",INDEX('Per Line'!$A$2:$A$3501,$AA11)&amp;"")</f>
        <v/>
      </c>
      <c r="E11">
        <f>IF($AA11="","",INDEX('Per Line'!$C$2:$C$3501,$AA11)&amp;"")</f>
        <v/>
      </c>
      <c r="F11" s="15" t="n"/>
      <c r="G11" s="15" t="n"/>
      <c r="H11" s="15" t="n"/>
      <c r="I11" s="15" t="n"/>
      <c r="J11">
        <f>IF($AA11="","",INDEX('Per Line'!$D$2:$D$3501,$AA11)&amp;"")</f>
        <v/>
      </c>
      <c r="K11">
        <f>IF($AA11="","",INDEX('Per Line'!$G$2:$G$3501,$AA11)&amp;"")</f>
        <v/>
      </c>
      <c r="L11">
        <f>IF($AA11="","",INDEX('Per Line'!$J$2:$J$3501,$AA11)&amp;"")</f>
        <v/>
      </c>
      <c r="M11">
        <f>IF($AA11="","",INDEX('Per Line'!$K$2:$K$3501,$AA11)&amp;"")</f>
        <v/>
      </c>
      <c r="N11">
        <f>IF($AA11="","",INDEX('Per Line'!$M$2:$M$3501,$AA11)&amp;"")</f>
        <v/>
      </c>
      <c r="O11">
        <f>IF($AA11="","",INDEX('Per Line'!$N$2:$N$3501,$AA11))</f>
        <v/>
      </c>
      <c r="P11" s="7">
        <f>IF($AA11="","",O11*X11/100)</f>
        <v/>
      </c>
      <c r="Q11">
        <f>IF($AA11="","",IF(ISNUMBER(SEARCH("3&amp;12",SUBSTITUTE(I11," ",""))),Settings!$G$7,Settings!$C$7))</f>
        <v/>
      </c>
      <c r="R11" s="7">
        <f>IF($AA11="","",SUMIFS('Per Line'!$Z$2:$Z$3501,'Per Line'!$B$2:$B$3501,$B11,'Per Line'!$AE$2:$AE$3501,0))</f>
        <v/>
      </c>
      <c r="S11" s="7">
        <f>IF($AA11="","",R11*Q11)</f>
        <v/>
      </c>
      <c r="T11">
        <f>IF($AA11="","",IF(ISNUMBER(SEARCH("3&amp;12",SUBSTITUTE(I11," ",""))),Settings!$G$6,Settings!$C$6))</f>
        <v/>
      </c>
      <c r="U11" s="7">
        <f>IF($AA11="","",SUMIFS('Per Line'!$Z$2:$Z$3501,'Per Line'!$B$2:$B$3501,$B11,'Per Line'!$AE$2:$AE$3501,1))</f>
        <v/>
      </c>
      <c r="V11" s="7">
        <f>IF($AA11="","",U11*T11)</f>
        <v/>
      </c>
      <c r="W11" s="7">
        <f>IF($AA11="","",V11+S11)</f>
        <v/>
      </c>
      <c r="X11" s="7">
        <f>IF($AA11="","",Y11-W11)</f>
        <v/>
      </c>
      <c r="Y11" s="7">
        <f>IF($AA11="","",R11+U11)</f>
        <v/>
      </c>
      <c r="Z11" s="7">
        <f>IF($AA11="","",Y11-W11-P11)</f>
        <v/>
      </c>
      <c r="AA11" s="16">
        <f>IF(ROWS($AA$2:$AA11)&lt;=MAX('Per Line'!$AD$2:$AD$3501),MATCH(ROWS($AA$2:$AA11),'Per Line'!$AD$2:$AD$3501,0),"")</f>
        <v/>
      </c>
      <c r="AB11">
        <f>IF($AA11="","",C11&amp;"|"&amp;COUNTIF($C$2:$C11,C11))</f>
        <v/>
      </c>
    </row>
    <row r="12">
      <c r="A12" s="15" t="n"/>
      <c r="B12">
        <f>IF($AA12="","",INDEX('Per Line'!$B$2:$B$3501,$AA12)&amp;"")</f>
        <v/>
      </c>
      <c r="C12">
        <f>IF($AA12="","",IF(OR(TRIM(G12)="",TRIM(G12)="All",TRIM(G12)="All Comp"),TRIM(I12),TRIM(G12)))</f>
        <v/>
      </c>
      <c r="D12">
        <f>IF($AA12="","",INDEX('Per Line'!$A$2:$A$3501,$AA12)&amp;"")</f>
        <v/>
      </c>
      <c r="E12">
        <f>IF($AA12="","",INDEX('Per Line'!$C$2:$C$3501,$AA12)&amp;"")</f>
        <v/>
      </c>
      <c r="F12" s="15" t="n"/>
      <c r="G12" s="15" t="n"/>
      <c r="H12" s="15" t="n"/>
      <c r="I12" s="15" t="n"/>
      <c r="J12">
        <f>IF($AA12="","",INDEX('Per Line'!$D$2:$D$3501,$AA12)&amp;"")</f>
        <v/>
      </c>
      <c r="K12">
        <f>IF($AA12="","",INDEX('Per Line'!$G$2:$G$3501,$AA12)&amp;"")</f>
        <v/>
      </c>
      <c r="L12">
        <f>IF($AA12="","",INDEX('Per Line'!$J$2:$J$3501,$AA12)&amp;"")</f>
        <v/>
      </c>
      <c r="M12">
        <f>IF($AA12="","",INDEX('Per Line'!$K$2:$K$3501,$AA12)&amp;"")</f>
        <v/>
      </c>
      <c r="N12">
        <f>IF($AA12="","",INDEX('Per Line'!$M$2:$M$3501,$AA12)&amp;"")</f>
        <v/>
      </c>
      <c r="O12">
        <f>IF($AA12="","",INDEX('Per Line'!$N$2:$N$3501,$AA12))</f>
        <v/>
      </c>
      <c r="P12" s="7">
        <f>IF($AA12="","",O12*X12/100)</f>
        <v/>
      </c>
      <c r="Q12">
        <f>IF($AA12="","",IF(ISNUMBER(SEARCH("3&amp;12",SUBSTITUTE(I12," ",""))),Settings!$G$7,Settings!$C$7))</f>
        <v/>
      </c>
      <c r="R12" s="7">
        <f>IF($AA12="","",SUMIFS('Per Line'!$Z$2:$Z$3501,'Per Line'!$B$2:$B$3501,$B12,'Per Line'!$AE$2:$AE$3501,0))</f>
        <v/>
      </c>
      <c r="S12" s="7">
        <f>IF($AA12="","",R12*Q12)</f>
        <v/>
      </c>
      <c r="T12">
        <f>IF($AA12="","",IF(ISNUMBER(SEARCH("3&amp;12",SUBSTITUTE(I12," ",""))),Settings!$G$6,Settings!$C$6))</f>
        <v/>
      </c>
      <c r="U12" s="7">
        <f>IF($AA12="","",SUMIFS('Per Line'!$Z$2:$Z$3501,'Per Line'!$B$2:$B$3501,$B12,'Per Line'!$AE$2:$AE$3501,1))</f>
        <v/>
      </c>
      <c r="V12" s="7">
        <f>IF($AA12="","",U12*T12)</f>
        <v/>
      </c>
      <c r="W12" s="7">
        <f>IF($AA12="","",V12+S12)</f>
        <v/>
      </c>
      <c r="X12" s="7">
        <f>IF($AA12="","",Y12-W12)</f>
        <v/>
      </c>
      <c r="Y12" s="7">
        <f>IF($AA12="","",R12+U12)</f>
        <v/>
      </c>
      <c r="Z12" s="7">
        <f>IF($AA12="","",Y12-W12-P12)</f>
        <v/>
      </c>
      <c r="AA12" s="16">
        <f>IF(ROWS($AA$2:$AA12)&lt;=MAX('Per Line'!$AD$2:$AD$3501),MATCH(ROWS($AA$2:$AA12),'Per Line'!$AD$2:$AD$3501,0),"")</f>
        <v/>
      </c>
      <c r="AB12">
        <f>IF($AA12="","",C12&amp;"|"&amp;COUNTIF($C$2:$C12,C12))</f>
        <v/>
      </c>
    </row>
    <row r="13">
      <c r="A13" s="15" t="n"/>
      <c r="B13">
        <f>IF($AA13="","",INDEX('Per Line'!$B$2:$B$3501,$AA13)&amp;"")</f>
        <v/>
      </c>
      <c r="C13">
        <f>IF($AA13="","",IF(OR(TRIM(G13)="",TRIM(G13)="All",TRIM(G13)="All Comp"),TRIM(I13),TRIM(G13)))</f>
        <v/>
      </c>
      <c r="D13">
        <f>IF($AA13="","",INDEX('Per Line'!$A$2:$A$3501,$AA13)&amp;"")</f>
        <v/>
      </c>
      <c r="E13">
        <f>IF($AA13="","",INDEX('Per Line'!$C$2:$C$3501,$AA13)&amp;"")</f>
        <v/>
      </c>
      <c r="F13" s="15" t="n"/>
      <c r="G13" s="15" t="n"/>
      <c r="H13" s="15" t="n"/>
      <c r="I13" s="15" t="n"/>
      <c r="J13">
        <f>IF($AA13="","",INDEX('Per Line'!$D$2:$D$3501,$AA13)&amp;"")</f>
        <v/>
      </c>
      <c r="K13">
        <f>IF($AA13="","",INDEX('Per Line'!$G$2:$G$3501,$AA13)&amp;"")</f>
        <v/>
      </c>
      <c r="L13">
        <f>IF($AA13="","",INDEX('Per Line'!$J$2:$J$3501,$AA13)&amp;"")</f>
        <v/>
      </c>
      <c r="M13">
        <f>IF($AA13="","",INDEX('Per Line'!$K$2:$K$3501,$AA13)&amp;"")</f>
        <v/>
      </c>
      <c r="N13">
        <f>IF($AA13="","",INDEX('Per Line'!$M$2:$M$3501,$AA13)&amp;"")</f>
        <v/>
      </c>
      <c r="O13">
        <f>IF($AA13="","",INDEX('Per Line'!$N$2:$N$3501,$AA13))</f>
        <v/>
      </c>
      <c r="P13" s="7">
        <f>IF($AA13="","",O13*X13/100)</f>
        <v/>
      </c>
      <c r="Q13">
        <f>IF($AA13="","",IF(ISNUMBER(SEARCH("3&amp;12",SUBSTITUTE(I13," ",""))),Settings!$G$7,Settings!$C$7))</f>
        <v/>
      </c>
      <c r="R13" s="7">
        <f>IF($AA13="","",SUMIFS('Per Line'!$Z$2:$Z$3501,'Per Line'!$B$2:$B$3501,$B13,'Per Line'!$AE$2:$AE$3501,0))</f>
        <v/>
      </c>
      <c r="S13" s="7">
        <f>IF($AA13="","",R13*Q13)</f>
        <v/>
      </c>
      <c r="T13">
        <f>IF($AA13="","",IF(ISNUMBER(SEARCH("3&amp;12",SUBSTITUTE(I13," ",""))),Settings!$G$6,Settings!$C$6))</f>
        <v/>
      </c>
      <c r="U13" s="7">
        <f>IF($AA13="","",SUMIFS('Per Line'!$Z$2:$Z$3501,'Per Line'!$B$2:$B$3501,$B13,'Per Line'!$AE$2:$AE$3501,1))</f>
        <v/>
      </c>
      <c r="V13" s="7">
        <f>IF($AA13="","",U13*T13)</f>
        <v/>
      </c>
      <c r="W13" s="7">
        <f>IF($AA13="","",V13+S13)</f>
        <v/>
      </c>
      <c r="X13" s="7">
        <f>IF($AA13="","",Y13-W13)</f>
        <v/>
      </c>
      <c r="Y13" s="7">
        <f>IF($AA13="","",R13+U13)</f>
        <v/>
      </c>
      <c r="Z13" s="7">
        <f>IF($AA13="","",Y13-W13-P13)</f>
        <v/>
      </c>
      <c r="AA13" s="16">
        <f>IF(ROWS($AA$2:$AA13)&lt;=MAX('Per Line'!$AD$2:$AD$3501),MATCH(ROWS($AA$2:$AA13),'Per Line'!$AD$2:$AD$3501,0),"")</f>
        <v/>
      </c>
      <c r="AB13">
        <f>IF($AA13="","",C13&amp;"|"&amp;COUNTIF($C$2:$C13,C13))</f>
        <v/>
      </c>
    </row>
    <row r="14">
      <c r="A14" s="15" t="n"/>
      <c r="B14">
        <f>IF($AA14="","",INDEX('Per Line'!$B$2:$B$3501,$AA14)&amp;"")</f>
        <v/>
      </c>
      <c r="C14">
        <f>IF($AA14="","",IF(OR(TRIM(G14)="",TRIM(G14)="All",TRIM(G14)="All Comp"),TRIM(I14),TRIM(G14)))</f>
        <v/>
      </c>
      <c r="D14">
        <f>IF($AA14="","",INDEX('Per Line'!$A$2:$A$3501,$AA14)&amp;"")</f>
        <v/>
      </c>
      <c r="E14">
        <f>IF($AA14="","",INDEX('Per Line'!$C$2:$C$3501,$AA14)&amp;"")</f>
        <v/>
      </c>
      <c r="F14" s="15" t="n"/>
      <c r="G14" s="15" t="n"/>
      <c r="H14" s="15" t="n"/>
      <c r="I14" s="15" t="n"/>
      <c r="J14">
        <f>IF($AA14="","",INDEX('Per Line'!$D$2:$D$3501,$AA14)&amp;"")</f>
        <v/>
      </c>
      <c r="K14">
        <f>IF($AA14="","",INDEX('Per Line'!$G$2:$G$3501,$AA14)&amp;"")</f>
        <v/>
      </c>
      <c r="L14">
        <f>IF($AA14="","",INDEX('Per Line'!$J$2:$J$3501,$AA14)&amp;"")</f>
        <v/>
      </c>
      <c r="M14">
        <f>IF($AA14="","",INDEX('Per Line'!$K$2:$K$3501,$AA14)&amp;"")</f>
        <v/>
      </c>
      <c r="N14">
        <f>IF($AA14="","",INDEX('Per Line'!$M$2:$M$3501,$AA14)&amp;"")</f>
        <v/>
      </c>
      <c r="O14">
        <f>IF($AA14="","",INDEX('Per Line'!$N$2:$N$3501,$AA14))</f>
        <v/>
      </c>
      <c r="P14" s="7">
        <f>IF($AA14="","",O14*X14/100)</f>
        <v/>
      </c>
      <c r="Q14">
        <f>IF($AA14="","",IF(ISNUMBER(SEARCH("3&amp;12",SUBSTITUTE(I14," ",""))),Settings!$G$7,Settings!$C$7))</f>
        <v/>
      </c>
      <c r="R14" s="7">
        <f>IF($AA14="","",SUMIFS('Per Line'!$Z$2:$Z$3501,'Per Line'!$B$2:$B$3501,$B14,'Per Line'!$AE$2:$AE$3501,0))</f>
        <v/>
      </c>
      <c r="S14" s="7">
        <f>IF($AA14="","",R14*Q14)</f>
        <v/>
      </c>
      <c r="T14">
        <f>IF($AA14="","",IF(ISNUMBER(SEARCH("3&amp;12",SUBSTITUTE(I14," ",""))),Settings!$G$6,Settings!$C$6))</f>
        <v/>
      </c>
      <c r="U14" s="7">
        <f>IF($AA14="","",SUMIFS('Per Line'!$Z$2:$Z$3501,'Per Line'!$B$2:$B$3501,$B14,'Per Line'!$AE$2:$AE$3501,1))</f>
        <v/>
      </c>
      <c r="V14" s="7">
        <f>IF($AA14="","",U14*T14)</f>
        <v/>
      </c>
      <c r="W14" s="7">
        <f>IF($AA14="","",V14+S14)</f>
        <v/>
      </c>
      <c r="X14" s="7">
        <f>IF($AA14="","",Y14-W14)</f>
        <v/>
      </c>
      <c r="Y14" s="7">
        <f>IF($AA14="","",R14+U14)</f>
        <v/>
      </c>
      <c r="Z14" s="7">
        <f>IF($AA14="","",Y14-W14-P14)</f>
        <v/>
      </c>
      <c r="AA14" s="16">
        <f>IF(ROWS($AA$2:$AA14)&lt;=MAX('Per Line'!$AD$2:$AD$3501),MATCH(ROWS($AA$2:$AA14),'Per Line'!$AD$2:$AD$3501,0),"")</f>
        <v/>
      </c>
      <c r="AB14">
        <f>IF($AA14="","",C14&amp;"|"&amp;COUNTIF($C$2:$C14,C14))</f>
        <v/>
      </c>
    </row>
    <row r="15">
      <c r="A15" s="15" t="n"/>
      <c r="B15">
        <f>IF($AA15="","",INDEX('Per Line'!$B$2:$B$3501,$AA15)&amp;"")</f>
        <v/>
      </c>
      <c r="C15">
        <f>IF($AA15="","",IF(OR(TRIM(G15)="",TRIM(G15)="All",TRIM(G15)="All Comp"),TRIM(I15),TRIM(G15)))</f>
        <v/>
      </c>
      <c r="D15">
        <f>IF($AA15="","",INDEX('Per Line'!$A$2:$A$3501,$AA15)&amp;"")</f>
        <v/>
      </c>
      <c r="E15">
        <f>IF($AA15="","",INDEX('Per Line'!$C$2:$C$3501,$AA15)&amp;"")</f>
        <v/>
      </c>
      <c r="F15" s="15" t="n"/>
      <c r="G15" s="15" t="n"/>
      <c r="H15" s="15" t="n"/>
      <c r="I15" s="15" t="n"/>
      <c r="J15">
        <f>IF($AA15="","",INDEX('Per Line'!$D$2:$D$3501,$AA15)&amp;"")</f>
        <v/>
      </c>
      <c r="K15">
        <f>IF($AA15="","",INDEX('Per Line'!$G$2:$G$3501,$AA15)&amp;"")</f>
        <v/>
      </c>
      <c r="L15">
        <f>IF($AA15="","",INDEX('Per Line'!$J$2:$J$3501,$AA15)&amp;"")</f>
        <v/>
      </c>
      <c r="M15">
        <f>IF($AA15="","",INDEX('Per Line'!$K$2:$K$3501,$AA15)&amp;"")</f>
        <v/>
      </c>
      <c r="N15">
        <f>IF($AA15="","",INDEX('Per Line'!$M$2:$M$3501,$AA15)&amp;"")</f>
        <v/>
      </c>
      <c r="O15">
        <f>IF($AA15="","",INDEX('Per Line'!$N$2:$N$3501,$AA15))</f>
        <v/>
      </c>
      <c r="P15" s="7">
        <f>IF($AA15="","",O15*X15/100)</f>
        <v/>
      </c>
      <c r="Q15">
        <f>IF($AA15="","",IF(ISNUMBER(SEARCH("3&amp;12",SUBSTITUTE(I15," ",""))),Settings!$G$7,Settings!$C$7))</f>
        <v/>
      </c>
      <c r="R15" s="7">
        <f>IF($AA15="","",SUMIFS('Per Line'!$Z$2:$Z$3501,'Per Line'!$B$2:$B$3501,$B15,'Per Line'!$AE$2:$AE$3501,0))</f>
        <v/>
      </c>
      <c r="S15" s="7">
        <f>IF($AA15="","",R15*Q15)</f>
        <v/>
      </c>
      <c r="T15">
        <f>IF($AA15="","",IF(ISNUMBER(SEARCH("3&amp;12",SUBSTITUTE(I15," ",""))),Settings!$G$6,Settings!$C$6))</f>
        <v/>
      </c>
      <c r="U15" s="7">
        <f>IF($AA15="","",SUMIFS('Per Line'!$Z$2:$Z$3501,'Per Line'!$B$2:$B$3501,$B15,'Per Line'!$AE$2:$AE$3501,1))</f>
        <v/>
      </c>
      <c r="V15" s="7">
        <f>IF($AA15="","",U15*T15)</f>
        <v/>
      </c>
      <c r="W15" s="7">
        <f>IF($AA15="","",V15+S15)</f>
        <v/>
      </c>
      <c r="X15" s="7">
        <f>IF($AA15="","",Y15-W15)</f>
        <v/>
      </c>
      <c r="Y15" s="7">
        <f>IF($AA15="","",R15+U15)</f>
        <v/>
      </c>
      <c r="Z15" s="7">
        <f>IF($AA15="","",Y15-W15-P15)</f>
        <v/>
      </c>
      <c r="AA15" s="16">
        <f>IF(ROWS($AA$2:$AA15)&lt;=MAX('Per Line'!$AD$2:$AD$3501),MATCH(ROWS($AA$2:$AA15),'Per Line'!$AD$2:$AD$3501,0),"")</f>
        <v/>
      </c>
      <c r="AB15">
        <f>IF($AA15="","",C15&amp;"|"&amp;COUNTIF($C$2:$C15,C15))</f>
        <v/>
      </c>
    </row>
    <row r="16">
      <c r="A16" s="15" t="n"/>
      <c r="B16">
        <f>IF($AA16="","",INDEX('Per Line'!$B$2:$B$3501,$AA16)&amp;"")</f>
        <v/>
      </c>
      <c r="C16">
        <f>IF($AA16="","",IF(OR(TRIM(G16)="",TRIM(G16)="All",TRIM(G16)="All Comp"),TRIM(I16),TRIM(G16)))</f>
        <v/>
      </c>
      <c r="D16">
        <f>IF($AA16="","",INDEX('Per Line'!$A$2:$A$3501,$AA16)&amp;"")</f>
        <v/>
      </c>
      <c r="E16">
        <f>IF($AA16="","",INDEX('Per Line'!$C$2:$C$3501,$AA16)&amp;"")</f>
        <v/>
      </c>
      <c r="F16" s="15" t="n"/>
      <c r="G16" s="15" t="n"/>
      <c r="H16" s="15" t="n"/>
      <c r="I16" s="15" t="n"/>
      <c r="J16">
        <f>IF($AA16="","",INDEX('Per Line'!$D$2:$D$3501,$AA16)&amp;"")</f>
        <v/>
      </c>
      <c r="K16">
        <f>IF($AA16="","",INDEX('Per Line'!$G$2:$G$3501,$AA16)&amp;"")</f>
        <v/>
      </c>
      <c r="L16">
        <f>IF($AA16="","",INDEX('Per Line'!$J$2:$J$3501,$AA16)&amp;"")</f>
        <v/>
      </c>
      <c r="M16">
        <f>IF($AA16="","",INDEX('Per Line'!$K$2:$K$3501,$AA16)&amp;"")</f>
        <v/>
      </c>
      <c r="N16">
        <f>IF($AA16="","",INDEX('Per Line'!$M$2:$M$3501,$AA16)&amp;"")</f>
        <v/>
      </c>
      <c r="O16">
        <f>IF($AA16="","",INDEX('Per Line'!$N$2:$N$3501,$AA16))</f>
        <v/>
      </c>
      <c r="P16" s="7">
        <f>IF($AA16="","",O16*X16/100)</f>
        <v/>
      </c>
      <c r="Q16">
        <f>IF($AA16="","",IF(ISNUMBER(SEARCH("3&amp;12",SUBSTITUTE(I16," ",""))),Settings!$G$7,Settings!$C$7))</f>
        <v/>
      </c>
      <c r="R16" s="7">
        <f>IF($AA16="","",SUMIFS('Per Line'!$Z$2:$Z$3501,'Per Line'!$B$2:$B$3501,$B16,'Per Line'!$AE$2:$AE$3501,0))</f>
        <v/>
      </c>
      <c r="S16" s="7">
        <f>IF($AA16="","",R16*Q16)</f>
        <v/>
      </c>
      <c r="T16">
        <f>IF($AA16="","",IF(ISNUMBER(SEARCH("3&amp;12",SUBSTITUTE(I16," ",""))),Settings!$G$6,Settings!$C$6))</f>
        <v/>
      </c>
      <c r="U16" s="7">
        <f>IF($AA16="","",SUMIFS('Per Line'!$Z$2:$Z$3501,'Per Line'!$B$2:$B$3501,$B16,'Per Line'!$AE$2:$AE$3501,1))</f>
        <v/>
      </c>
      <c r="V16" s="7">
        <f>IF($AA16="","",U16*T16)</f>
        <v/>
      </c>
      <c r="W16" s="7">
        <f>IF($AA16="","",V16+S16)</f>
        <v/>
      </c>
      <c r="X16" s="7">
        <f>IF($AA16="","",Y16-W16)</f>
        <v/>
      </c>
      <c r="Y16" s="7">
        <f>IF($AA16="","",R16+U16)</f>
        <v/>
      </c>
      <c r="Z16" s="7">
        <f>IF($AA16="","",Y16-W16-P16)</f>
        <v/>
      </c>
      <c r="AA16" s="16">
        <f>IF(ROWS($AA$2:$AA16)&lt;=MAX('Per Line'!$AD$2:$AD$3501),MATCH(ROWS($AA$2:$AA16),'Per Line'!$AD$2:$AD$3501,0),"")</f>
        <v/>
      </c>
      <c r="AB16">
        <f>IF($AA16="","",C16&amp;"|"&amp;COUNTIF($C$2:$C16,C16))</f>
        <v/>
      </c>
    </row>
    <row r="17">
      <c r="A17" s="15" t="n"/>
      <c r="B17">
        <f>IF($AA17="","",INDEX('Per Line'!$B$2:$B$3501,$AA17)&amp;"")</f>
        <v/>
      </c>
      <c r="C17">
        <f>IF($AA17="","",IF(OR(TRIM(G17)="",TRIM(G17)="All",TRIM(G17)="All Comp"),TRIM(I17),TRIM(G17)))</f>
        <v/>
      </c>
      <c r="D17">
        <f>IF($AA17="","",INDEX('Per Line'!$A$2:$A$3501,$AA17)&amp;"")</f>
        <v/>
      </c>
      <c r="E17">
        <f>IF($AA17="","",INDEX('Per Line'!$C$2:$C$3501,$AA17)&amp;"")</f>
        <v/>
      </c>
      <c r="F17" s="15" t="n"/>
      <c r="G17" s="15" t="n"/>
      <c r="H17" s="15" t="n"/>
      <c r="I17" s="15" t="n"/>
      <c r="J17">
        <f>IF($AA17="","",INDEX('Per Line'!$D$2:$D$3501,$AA17)&amp;"")</f>
        <v/>
      </c>
      <c r="K17">
        <f>IF($AA17="","",INDEX('Per Line'!$G$2:$G$3501,$AA17)&amp;"")</f>
        <v/>
      </c>
      <c r="L17">
        <f>IF($AA17="","",INDEX('Per Line'!$J$2:$J$3501,$AA17)&amp;"")</f>
        <v/>
      </c>
      <c r="M17">
        <f>IF($AA17="","",INDEX('Per Line'!$K$2:$K$3501,$AA17)&amp;"")</f>
        <v/>
      </c>
      <c r="N17">
        <f>IF($AA17="","",INDEX('Per Line'!$M$2:$M$3501,$AA17)&amp;"")</f>
        <v/>
      </c>
      <c r="O17">
        <f>IF($AA17="","",INDEX('Per Line'!$N$2:$N$3501,$AA17))</f>
        <v/>
      </c>
      <c r="P17" s="7">
        <f>IF($AA17="","",O17*X17/100)</f>
        <v/>
      </c>
      <c r="Q17">
        <f>IF($AA17="","",IF(ISNUMBER(SEARCH("3&amp;12",SUBSTITUTE(I17," ",""))),Settings!$G$7,Settings!$C$7))</f>
        <v/>
      </c>
      <c r="R17" s="7">
        <f>IF($AA17="","",SUMIFS('Per Line'!$Z$2:$Z$3501,'Per Line'!$B$2:$B$3501,$B17,'Per Line'!$AE$2:$AE$3501,0))</f>
        <v/>
      </c>
      <c r="S17" s="7">
        <f>IF($AA17="","",R17*Q17)</f>
        <v/>
      </c>
      <c r="T17">
        <f>IF($AA17="","",IF(ISNUMBER(SEARCH("3&amp;12",SUBSTITUTE(I17," ",""))),Settings!$G$6,Settings!$C$6))</f>
        <v/>
      </c>
      <c r="U17" s="7">
        <f>IF($AA17="","",SUMIFS('Per Line'!$Z$2:$Z$3501,'Per Line'!$B$2:$B$3501,$B17,'Per Line'!$AE$2:$AE$3501,1))</f>
        <v/>
      </c>
      <c r="V17" s="7">
        <f>IF($AA17="","",U17*T17)</f>
        <v/>
      </c>
      <c r="W17" s="7">
        <f>IF($AA17="","",V17+S17)</f>
        <v/>
      </c>
      <c r="X17" s="7">
        <f>IF($AA17="","",Y17-W17)</f>
        <v/>
      </c>
      <c r="Y17" s="7">
        <f>IF($AA17="","",R17+U17)</f>
        <v/>
      </c>
      <c r="Z17" s="7">
        <f>IF($AA17="","",Y17-W17-P17)</f>
        <v/>
      </c>
      <c r="AA17" s="16">
        <f>IF(ROWS($AA$2:$AA17)&lt;=MAX('Per Line'!$AD$2:$AD$3501),MATCH(ROWS($AA$2:$AA17),'Per Line'!$AD$2:$AD$3501,0),"")</f>
        <v/>
      </c>
      <c r="AB17">
        <f>IF($AA17="","",C17&amp;"|"&amp;COUNTIF($C$2:$C17,C17))</f>
        <v/>
      </c>
    </row>
    <row r="18">
      <c r="A18" s="15" t="n"/>
      <c r="B18">
        <f>IF($AA18="","",INDEX('Per Line'!$B$2:$B$3501,$AA18)&amp;"")</f>
        <v/>
      </c>
      <c r="C18">
        <f>IF($AA18="","",IF(OR(TRIM(G18)="",TRIM(G18)="All",TRIM(G18)="All Comp"),TRIM(I18),TRIM(G18)))</f>
        <v/>
      </c>
      <c r="D18">
        <f>IF($AA18="","",INDEX('Per Line'!$A$2:$A$3501,$AA18)&amp;"")</f>
        <v/>
      </c>
      <c r="E18">
        <f>IF($AA18="","",INDEX('Per Line'!$C$2:$C$3501,$AA18)&amp;"")</f>
        <v/>
      </c>
      <c r="F18" s="15" t="n"/>
      <c r="G18" s="15" t="n"/>
      <c r="H18" s="15" t="n"/>
      <c r="I18" s="15" t="n"/>
      <c r="J18">
        <f>IF($AA18="","",INDEX('Per Line'!$D$2:$D$3501,$AA18)&amp;"")</f>
        <v/>
      </c>
      <c r="K18">
        <f>IF($AA18="","",INDEX('Per Line'!$G$2:$G$3501,$AA18)&amp;"")</f>
        <v/>
      </c>
      <c r="L18">
        <f>IF($AA18="","",INDEX('Per Line'!$J$2:$J$3501,$AA18)&amp;"")</f>
        <v/>
      </c>
      <c r="M18">
        <f>IF($AA18="","",INDEX('Per Line'!$K$2:$K$3501,$AA18)&amp;"")</f>
        <v/>
      </c>
      <c r="N18">
        <f>IF($AA18="","",INDEX('Per Line'!$M$2:$M$3501,$AA18)&amp;"")</f>
        <v/>
      </c>
      <c r="O18">
        <f>IF($AA18="","",INDEX('Per Line'!$N$2:$N$3501,$AA18))</f>
        <v/>
      </c>
      <c r="P18" s="7">
        <f>IF($AA18="","",O18*X18/100)</f>
        <v/>
      </c>
      <c r="Q18">
        <f>IF($AA18="","",IF(ISNUMBER(SEARCH("3&amp;12",SUBSTITUTE(I18," ",""))),Settings!$G$7,Settings!$C$7))</f>
        <v/>
      </c>
      <c r="R18" s="7">
        <f>IF($AA18="","",SUMIFS('Per Line'!$Z$2:$Z$3501,'Per Line'!$B$2:$B$3501,$B18,'Per Line'!$AE$2:$AE$3501,0))</f>
        <v/>
      </c>
      <c r="S18" s="7">
        <f>IF($AA18="","",R18*Q18)</f>
        <v/>
      </c>
      <c r="T18">
        <f>IF($AA18="","",IF(ISNUMBER(SEARCH("3&amp;12",SUBSTITUTE(I18," ",""))),Settings!$G$6,Settings!$C$6))</f>
        <v/>
      </c>
      <c r="U18" s="7">
        <f>IF($AA18="","",SUMIFS('Per Line'!$Z$2:$Z$3501,'Per Line'!$B$2:$B$3501,$B18,'Per Line'!$AE$2:$AE$3501,1))</f>
        <v/>
      </c>
      <c r="V18" s="7">
        <f>IF($AA18="","",U18*T18)</f>
        <v/>
      </c>
      <c r="W18" s="7">
        <f>IF($AA18="","",V18+S18)</f>
        <v/>
      </c>
      <c r="X18" s="7">
        <f>IF($AA18="","",Y18-W18)</f>
        <v/>
      </c>
      <c r="Y18" s="7">
        <f>IF($AA18="","",R18+U18)</f>
        <v/>
      </c>
      <c r="Z18" s="7">
        <f>IF($AA18="","",Y18-W18-P18)</f>
        <v/>
      </c>
      <c r="AA18" s="16">
        <f>IF(ROWS($AA$2:$AA18)&lt;=MAX('Per Line'!$AD$2:$AD$3501),MATCH(ROWS($AA$2:$AA18),'Per Line'!$AD$2:$AD$3501,0),"")</f>
        <v/>
      </c>
      <c r="AB18">
        <f>IF($AA18="","",C18&amp;"|"&amp;COUNTIF($C$2:$C18,C18))</f>
        <v/>
      </c>
    </row>
    <row r="19">
      <c r="A19" s="15" t="n"/>
      <c r="B19">
        <f>IF($AA19="","",INDEX('Per Line'!$B$2:$B$3501,$AA19)&amp;"")</f>
        <v/>
      </c>
      <c r="C19">
        <f>IF($AA19="","",IF(OR(TRIM(G19)="",TRIM(G19)="All",TRIM(G19)="All Comp"),TRIM(I19),TRIM(G19)))</f>
        <v/>
      </c>
      <c r="D19">
        <f>IF($AA19="","",INDEX('Per Line'!$A$2:$A$3501,$AA19)&amp;"")</f>
        <v/>
      </c>
      <c r="E19">
        <f>IF($AA19="","",INDEX('Per Line'!$C$2:$C$3501,$AA19)&amp;"")</f>
        <v/>
      </c>
      <c r="F19" s="15" t="n"/>
      <c r="G19" s="15" t="n"/>
      <c r="H19" s="15" t="n"/>
      <c r="I19" s="15" t="n"/>
      <c r="J19">
        <f>IF($AA19="","",INDEX('Per Line'!$D$2:$D$3501,$AA19)&amp;"")</f>
        <v/>
      </c>
      <c r="K19">
        <f>IF($AA19="","",INDEX('Per Line'!$G$2:$G$3501,$AA19)&amp;"")</f>
        <v/>
      </c>
      <c r="L19">
        <f>IF($AA19="","",INDEX('Per Line'!$J$2:$J$3501,$AA19)&amp;"")</f>
        <v/>
      </c>
      <c r="M19">
        <f>IF($AA19="","",INDEX('Per Line'!$K$2:$K$3501,$AA19)&amp;"")</f>
        <v/>
      </c>
      <c r="N19">
        <f>IF($AA19="","",INDEX('Per Line'!$M$2:$M$3501,$AA19)&amp;"")</f>
        <v/>
      </c>
      <c r="O19">
        <f>IF($AA19="","",INDEX('Per Line'!$N$2:$N$3501,$AA19))</f>
        <v/>
      </c>
      <c r="P19" s="7">
        <f>IF($AA19="","",O19*X19/100)</f>
        <v/>
      </c>
      <c r="Q19">
        <f>IF($AA19="","",IF(ISNUMBER(SEARCH("3&amp;12",SUBSTITUTE(I19," ",""))),Settings!$G$7,Settings!$C$7))</f>
        <v/>
      </c>
      <c r="R19" s="7">
        <f>IF($AA19="","",SUMIFS('Per Line'!$Z$2:$Z$3501,'Per Line'!$B$2:$B$3501,$B19,'Per Line'!$AE$2:$AE$3501,0))</f>
        <v/>
      </c>
      <c r="S19" s="7">
        <f>IF($AA19="","",R19*Q19)</f>
        <v/>
      </c>
      <c r="T19">
        <f>IF($AA19="","",IF(ISNUMBER(SEARCH("3&amp;12",SUBSTITUTE(I19," ",""))),Settings!$G$6,Settings!$C$6))</f>
        <v/>
      </c>
      <c r="U19" s="7">
        <f>IF($AA19="","",SUMIFS('Per Line'!$Z$2:$Z$3501,'Per Line'!$B$2:$B$3501,$B19,'Per Line'!$AE$2:$AE$3501,1))</f>
        <v/>
      </c>
      <c r="V19" s="7">
        <f>IF($AA19="","",U19*T19)</f>
        <v/>
      </c>
      <c r="W19" s="7">
        <f>IF($AA19="","",V19+S19)</f>
        <v/>
      </c>
      <c r="X19" s="7">
        <f>IF($AA19="","",Y19-W19)</f>
        <v/>
      </c>
      <c r="Y19" s="7">
        <f>IF($AA19="","",R19+U19)</f>
        <v/>
      </c>
      <c r="Z19" s="7">
        <f>IF($AA19="","",Y19-W19-P19)</f>
        <v/>
      </c>
      <c r="AA19" s="16">
        <f>IF(ROWS($AA$2:$AA19)&lt;=MAX('Per Line'!$AD$2:$AD$3501),MATCH(ROWS($AA$2:$AA19),'Per Line'!$AD$2:$AD$3501,0),"")</f>
        <v/>
      </c>
      <c r="AB19">
        <f>IF($AA19="","",C19&amp;"|"&amp;COUNTIF($C$2:$C19,C19))</f>
        <v/>
      </c>
    </row>
    <row r="20">
      <c r="A20" s="15" t="n"/>
      <c r="B20">
        <f>IF($AA20="","",INDEX('Per Line'!$B$2:$B$3501,$AA20)&amp;"")</f>
        <v/>
      </c>
      <c r="C20">
        <f>IF($AA20="","",IF(OR(TRIM(G20)="",TRIM(G20)="All",TRIM(G20)="All Comp"),TRIM(I20),TRIM(G20)))</f>
        <v/>
      </c>
      <c r="D20">
        <f>IF($AA20="","",INDEX('Per Line'!$A$2:$A$3501,$AA20)&amp;"")</f>
        <v/>
      </c>
      <c r="E20">
        <f>IF($AA20="","",INDEX('Per Line'!$C$2:$C$3501,$AA20)&amp;"")</f>
        <v/>
      </c>
      <c r="F20" s="15" t="n"/>
      <c r="G20" s="15" t="n"/>
      <c r="H20" s="15" t="n"/>
      <c r="I20" s="15" t="n"/>
      <c r="J20">
        <f>IF($AA20="","",INDEX('Per Line'!$D$2:$D$3501,$AA20)&amp;"")</f>
        <v/>
      </c>
      <c r="K20">
        <f>IF($AA20="","",INDEX('Per Line'!$G$2:$G$3501,$AA20)&amp;"")</f>
        <v/>
      </c>
      <c r="L20">
        <f>IF($AA20="","",INDEX('Per Line'!$J$2:$J$3501,$AA20)&amp;"")</f>
        <v/>
      </c>
      <c r="M20">
        <f>IF($AA20="","",INDEX('Per Line'!$K$2:$K$3501,$AA20)&amp;"")</f>
        <v/>
      </c>
      <c r="N20">
        <f>IF($AA20="","",INDEX('Per Line'!$M$2:$M$3501,$AA20)&amp;"")</f>
        <v/>
      </c>
      <c r="O20">
        <f>IF($AA20="","",INDEX('Per Line'!$N$2:$N$3501,$AA20))</f>
        <v/>
      </c>
      <c r="P20" s="7">
        <f>IF($AA20="","",O20*X20/100)</f>
        <v/>
      </c>
      <c r="Q20">
        <f>IF($AA20="","",IF(ISNUMBER(SEARCH("3&amp;12",SUBSTITUTE(I20," ",""))),Settings!$G$7,Settings!$C$7))</f>
        <v/>
      </c>
      <c r="R20" s="7">
        <f>IF($AA20="","",SUMIFS('Per Line'!$Z$2:$Z$3501,'Per Line'!$B$2:$B$3501,$B20,'Per Line'!$AE$2:$AE$3501,0))</f>
        <v/>
      </c>
      <c r="S20" s="7">
        <f>IF($AA20="","",R20*Q20)</f>
        <v/>
      </c>
      <c r="T20">
        <f>IF($AA20="","",IF(ISNUMBER(SEARCH("3&amp;12",SUBSTITUTE(I20," ",""))),Settings!$G$6,Settings!$C$6))</f>
        <v/>
      </c>
      <c r="U20" s="7">
        <f>IF($AA20="","",SUMIFS('Per Line'!$Z$2:$Z$3501,'Per Line'!$B$2:$B$3501,$B20,'Per Line'!$AE$2:$AE$3501,1))</f>
        <v/>
      </c>
      <c r="V20" s="7">
        <f>IF($AA20="","",U20*T20)</f>
        <v/>
      </c>
      <c r="W20" s="7">
        <f>IF($AA20="","",V20+S20)</f>
        <v/>
      </c>
      <c r="X20" s="7">
        <f>IF($AA20="","",Y20-W20)</f>
        <v/>
      </c>
      <c r="Y20" s="7">
        <f>IF($AA20="","",R20+U20)</f>
        <v/>
      </c>
      <c r="Z20" s="7">
        <f>IF($AA20="","",Y20-W20-P20)</f>
        <v/>
      </c>
      <c r="AA20" s="16">
        <f>IF(ROWS($AA$2:$AA20)&lt;=MAX('Per Line'!$AD$2:$AD$3501),MATCH(ROWS($AA$2:$AA20),'Per Line'!$AD$2:$AD$3501,0),"")</f>
        <v/>
      </c>
      <c r="AB20">
        <f>IF($AA20="","",C20&amp;"|"&amp;COUNTIF($C$2:$C20,C20))</f>
        <v/>
      </c>
    </row>
    <row r="21">
      <c r="A21" s="15" t="n"/>
      <c r="B21">
        <f>IF($AA21="","",INDEX('Per Line'!$B$2:$B$3501,$AA21)&amp;"")</f>
        <v/>
      </c>
      <c r="C21">
        <f>IF($AA21="","",IF(OR(TRIM(G21)="",TRIM(G21)="All",TRIM(G21)="All Comp"),TRIM(I21),TRIM(G21)))</f>
        <v/>
      </c>
      <c r="D21">
        <f>IF($AA21="","",INDEX('Per Line'!$A$2:$A$3501,$AA21)&amp;"")</f>
        <v/>
      </c>
      <c r="E21">
        <f>IF($AA21="","",INDEX('Per Line'!$C$2:$C$3501,$AA21)&amp;"")</f>
        <v/>
      </c>
      <c r="F21" s="15" t="n"/>
      <c r="G21" s="15" t="n"/>
      <c r="H21" s="15" t="n"/>
      <c r="I21" s="15" t="n"/>
      <c r="J21">
        <f>IF($AA21="","",INDEX('Per Line'!$D$2:$D$3501,$AA21)&amp;"")</f>
        <v/>
      </c>
      <c r="K21">
        <f>IF($AA21="","",INDEX('Per Line'!$G$2:$G$3501,$AA21)&amp;"")</f>
        <v/>
      </c>
      <c r="L21">
        <f>IF($AA21="","",INDEX('Per Line'!$J$2:$J$3501,$AA21)&amp;"")</f>
        <v/>
      </c>
      <c r="M21">
        <f>IF($AA21="","",INDEX('Per Line'!$K$2:$K$3501,$AA21)&amp;"")</f>
        <v/>
      </c>
      <c r="N21">
        <f>IF($AA21="","",INDEX('Per Line'!$M$2:$M$3501,$AA21)&amp;"")</f>
        <v/>
      </c>
      <c r="O21">
        <f>IF($AA21="","",INDEX('Per Line'!$N$2:$N$3501,$AA21))</f>
        <v/>
      </c>
      <c r="P21" s="7">
        <f>IF($AA21="","",O21*X21/100)</f>
        <v/>
      </c>
      <c r="Q21">
        <f>IF($AA21="","",IF(ISNUMBER(SEARCH("3&amp;12",SUBSTITUTE(I21," ",""))),Settings!$G$7,Settings!$C$7))</f>
        <v/>
      </c>
      <c r="R21" s="7">
        <f>IF($AA21="","",SUMIFS('Per Line'!$Z$2:$Z$3501,'Per Line'!$B$2:$B$3501,$B21,'Per Line'!$AE$2:$AE$3501,0))</f>
        <v/>
      </c>
      <c r="S21" s="7">
        <f>IF($AA21="","",R21*Q21)</f>
        <v/>
      </c>
      <c r="T21">
        <f>IF($AA21="","",IF(ISNUMBER(SEARCH("3&amp;12",SUBSTITUTE(I21," ",""))),Settings!$G$6,Settings!$C$6))</f>
        <v/>
      </c>
      <c r="U21" s="7">
        <f>IF($AA21="","",SUMIFS('Per Line'!$Z$2:$Z$3501,'Per Line'!$B$2:$B$3501,$B21,'Per Line'!$AE$2:$AE$3501,1))</f>
        <v/>
      </c>
      <c r="V21" s="7">
        <f>IF($AA21="","",U21*T21)</f>
        <v/>
      </c>
      <c r="W21" s="7">
        <f>IF($AA21="","",V21+S21)</f>
        <v/>
      </c>
      <c r="X21" s="7">
        <f>IF($AA21="","",Y21-W21)</f>
        <v/>
      </c>
      <c r="Y21" s="7">
        <f>IF($AA21="","",R21+U21)</f>
        <v/>
      </c>
      <c r="Z21" s="7">
        <f>IF($AA21="","",Y21-W21-P21)</f>
        <v/>
      </c>
      <c r="AA21" s="16">
        <f>IF(ROWS($AA$2:$AA21)&lt;=MAX('Per Line'!$AD$2:$AD$3501),MATCH(ROWS($AA$2:$AA21),'Per Line'!$AD$2:$AD$3501,0),"")</f>
        <v/>
      </c>
      <c r="AB21">
        <f>IF($AA21="","",C21&amp;"|"&amp;COUNTIF($C$2:$C21,C21))</f>
        <v/>
      </c>
    </row>
    <row r="22">
      <c r="A22" s="15" t="n"/>
      <c r="B22">
        <f>IF($AA22="","",INDEX('Per Line'!$B$2:$B$3501,$AA22)&amp;"")</f>
        <v/>
      </c>
      <c r="C22">
        <f>IF($AA22="","",IF(OR(TRIM(G22)="",TRIM(G22)="All",TRIM(G22)="All Comp"),TRIM(I22),TRIM(G22)))</f>
        <v/>
      </c>
      <c r="D22">
        <f>IF($AA22="","",INDEX('Per Line'!$A$2:$A$3501,$AA22)&amp;"")</f>
        <v/>
      </c>
      <c r="E22">
        <f>IF($AA22="","",INDEX('Per Line'!$C$2:$C$3501,$AA22)&amp;"")</f>
        <v/>
      </c>
      <c r="F22" s="15" t="n"/>
      <c r="G22" s="15" t="n"/>
      <c r="H22" s="15" t="n"/>
      <c r="I22" s="15" t="n"/>
      <c r="J22">
        <f>IF($AA22="","",INDEX('Per Line'!$D$2:$D$3501,$AA22)&amp;"")</f>
        <v/>
      </c>
      <c r="K22">
        <f>IF($AA22="","",INDEX('Per Line'!$G$2:$G$3501,$AA22)&amp;"")</f>
        <v/>
      </c>
      <c r="L22">
        <f>IF($AA22="","",INDEX('Per Line'!$J$2:$J$3501,$AA22)&amp;"")</f>
        <v/>
      </c>
      <c r="M22">
        <f>IF($AA22="","",INDEX('Per Line'!$K$2:$K$3501,$AA22)&amp;"")</f>
        <v/>
      </c>
      <c r="N22">
        <f>IF($AA22="","",INDEX('Per Line'!$M$2:$M$3501,$AA22)&amp;"")</f>
        <v/>
      </c>
      <c r="O22">
        <f>IF($AA22="","",INDEX('Per Line'!$N$2:$N$3501,$AA22))</f>
        <v/>
      </c>
      <c r="P22" s="7">
        <f>IF($AA22="","",O22*X22/100)</f>
        <v/>
      </c>
      <c r="Q22">
        <f>IF($AA22="","",IF(ISNUMBER(SEARCH("3&amp;12",SUBSTITUTE(I22," ",""))),Settings!$G$7,Settings!$C$7))</f>
        <v/>
      </c>
      <c r="R22" s="7">
        <f>IF($AA22="","",SUMIFS('Per Line'!$Z$2:$Z$3501,'Per Line'!$B$2:$B$3501,$B22,'Per Line'!$AE$2:$AE$3501,0))</f>
        <v/>
      </c>
      <c r="S22" s="7">
        <f>IF($AA22="","",R22*Q22)</f>
        <v/>
      </c>
      <c r="T22">
        <f>IF($AA22="","",IF(ISNUMBER(SEARCH("3&amp;12",SUBSTITUTE(I22," ",""))),Settings!$G$6,Settings!$C$6))</f>
        <v/>
      </c>
      <c r="U22" s="7">
        <f>IF($AA22="","",SUMIFS('Per Line'!$Z$2:$Z$3501,'Per Line'!$B$2:$B$3501,$B22,'Per Line'!$AE$2:$AE$3501,1))</f>
        <v/>
      </c>
      <c r="V22" s="7">
        <f>IF($AA22="","",U22*T22)</f>
        <v/>
      </c>
      <c r="W22" s="7">
        <f>IF($AA22="","",V22+S22)</f>
        <v/>
      </c>
      <c r="X22" s="7">
        <f>IF($AA22="","",Y22-W22)</f>
        <v/>
      </c>
      <c r="Y22" s="7">
        <f>IF($AA22="","",R22+U22)</f>
        <v/>
      </c>
      <c r="Z22" s="7">
        <f>IF($AA22="","",Y22-W22-P22)</f>
        <v/>
      </c>
      <c r="AA22" s="16">
        <f>IF(ROWS($AA$2:$AA22)&lt;=MAX('Per Line'!$AD$2:$AD$3501),MATCH(ROWS($AA$2:$AA22),'Per Line'!$AD$2:$AD$3501,0),"")</f>
        <v/>
      </c>
      <c r="AB22">
        <f>IF($AA22="","",C22&amp;"|"&amp;COUNTIF($C$2:$C22,C22))</f>
        <v/>
      </c>
    </row>
    <row r="23">
      <c r="A23" s="15" t="n"/>
      <c r="B23">
        <f>IF($AA23="","",INDEX('Per Line'!$B$2:$B$3501,$AA23)&amp;"")</f>
        <v/>
      </c>
      <c r="C23">
        <f>IF($AA23="","",IF(OR(TRIM(G23)="",TRIM(G23)="All",TRIM(G23)="All Comp"),TRIM(I23),TRIM(G23)))</f>
        <v/>
      </c>
      <c r="D23">
        <f>IF($AA23="","",INDEX('Per Line'!$A$2:$A$3501,$AA23)&amp;"")</f>
        <v/>
      </c>
      <c r="E23">
        <f>IF($AA23="","",INDEX('Per Line'!$C$2:$C$3501,$AA23)&amp;"")</f>
        <v/>
      </c>
      <c r="F23" s="15" t="n"/>
      <c r="G23" s="15" t="n"/>
      <c r="H23" s="15" t="n"/>
      <c r="I23" s="15" t="n"/>
      <c r="J23">
        <f>IF($AA23="","",INDEX('Per Line'!$D$2:$D$3501,$AA23)&amp;"")</f>
        <v/>
      </c>
      <c r="K23">
        <f>IF($AA23="","",INDEX('Per Line'!$G$2:$G$3501,$AA23)&amp;"")</f>
        <v/>
      </c>
      <c r="L23">
        <f>IF($AA23="","",INDEX('Per Line'!$J$2:$J$3501,$AA23)&amp;"")</f>
        <v/>
      </c>
      <c r="M23">
        <f>IF($AA23="","",INDEX('Per Line'!$K$2:$K$3501,$AA23)&amp;"")</f>
        <v/>
      </c>
      <c r="N23">
        <f>IF($AA23="","",INDEX('Per Line'!$M$2:$M$3501,$AA23)&amp;"")</f>
        <v/>
      </c>
      <c r="O23">
        <f>IF($AA23="","",INDEX('Per Line'!$N$2:$N$3501,$AA23))</f>
        <v/>
      </c>
      <c r="P23" s="7">
        <f>IF($AA23="","",O23*X23/100)</f>
        <v/>
      </c>
      <c r="Q23">
        <f>IF($AA23="","",IF(ISNUMBER(SEARCH("3&amp;12",SUBSTITUTE(I23," ",""))),Settings!$G$7,Settings!$C$7))</f>
        <v/>
      </c>
      <c r="R23" s="7">
        <f>IF($AA23="","",SUMIFS('Per Line'!$Z$2:$Z$3501,'Per Line'!$B$2:$B$3501,$B23,'Per Line'!$AE$2:$AE$3501,0))</f>
        <v/>
      </c>
      <c r="S23" s="7">
        <f>IF($AA23="","",R23*Q23)</f>
        <v/>
      </c>
      <c r="T23">
        <f>IF($AA23="","",IF(ISNUMBER(SEARCH("3&amp;12",SUBSTITUTE(I23," ",""))),Settings!$G$6,Settings!$C$6))</f>
        <v/>
      </c>
      <c r="U23" s="7">
        <f>IF($AA23="","",SUMIFS('Per Line'!$Z$2:$Z$3501,'Per Line'!$B$2:$B$3501,$B23,'Per Line'!$AE$2:$AE$3501,1))</f>
        <v/>
      </c>
      <c r="V23" s="7">
        <f>IF($AA23="","",U23*T23)</f>
        <v/>
      </c>
      <c r="W23" s="7">
        <f>IF($AA23="","",V23+S23)</f>
        <v/>
      </c>
      <c r="X23" s="7">
        <f>IF($AA23="","",Y23-W23)</f>
        <v/>
      </c>
      <c r="Y23" s="7">
        <f>IF($AA23="","",R23+U23)</f>
        <v/>
      </c>
      <c r="Z23" s="7">
        <f>IF($AA23="","",Y23-W23-P23)</f>
        <v/>
      </c>
      <c r="AA23" s="16">
        <f>IF(ROWS($AA$2:$AA23)&lt;=MAX('Per Line'!$AD$2:$AD$3501),MATCH(ROWS($AA$2:$AA23),'Per Line'!$AD$2:$AD$3501,0),"")</f>
        <v/>
      </c>
      <c r="AB23">
        <f>IF($AA23="","",C23&amp;"|"&amp;COUNTIF($C$2:$C23,C23))</f>
        <v/>
      </c>
    </row>
    <row r="24">
      <c r="A24" s="15" t="n"/>
      <c r="B24">
        <f>IF($AA24="","",INDEX('Per Line'!$B$2:$B$3501,$AA24)&amp;"")</f>
        <v/>
      </c>
      <c r="C24">
        <f>IF($AA24="","",IF(OR(TRIM(G24)="",TRIM(G24)="All",TRIM(G24)="All Comp"),TRIM(I24),TRIM(G24)))</f>
        <v/>
      </c>
      <c r="D24">
        <f>IF($AA24="","",INDEX('Per Line'!$A$2:$A$3501,$AA24)&amp;"")</f>
        <v/>
      </c>
      <c r="E24">
        <f>IF($AA24="","",INDEX('Per Line'!$C$2:$C$3501,$AA24)&amp;"")</f>
        <v/>
      </c>
      <c r="F24" s="15" t="n"/>
      <c r="G24" s="15" t="n"/>
      <c r="H24" s="15" t="n"/>
      <c r="I24" s="15" t="n"/>
      <c r="J24">
        <f>IF($AA24="","",INDEX('Per Line'!$D$2:$D$3501,$AA24)&amp;"")</f>
        <v/>
      </c>
      <c r="K24">
        <f>IF($AA24="","",INDEX('Per Line'!$G$2:$G$3501,$AA24)&amp;"")</f>
        <v/>
      </c>
      <c r="L24">
        <f>IF($AA24="","",INDEX('Per Line'!$J$2:$J$3501,$AA24)&amp;"")</f>
        <v/>
      </c>
      <c r="M24">
        <f>IF($AA24="","",INDEX('Per Line'!$K$2:$K$3501,$AA24)&amp;"")</f>
        <v/>
      </c>
      <c r="N24">
        <f>IF($AA24="","",INDEX('Per Line'!$M$2:$M$3501,$AA24)&amp;"")</f>
        <v/>
      </c>
      <c r="O24">
        <f>IF($AA24="","",INDEX('Per Line'!$N$2:$N$3501,$AA24))</f>
        <v/>
      </c>
      <c r="P24" s="7">
        <f>IF($AA24="","",O24*X24/100)</f>
        <v/>
      </c>
      <c r="Q24">
        <f>IF($AA24="","",IF(ISNUMBER(SEARCH("3&amp;12",SUBSTITUTE(I24," ",""))),Settings!$G$7,Settings!$C$7))</f>
        <v/>
      </c>
      <c r="R24" s="7">
        <f>IF($AA24="","",SUMIFS('Per Line'!$Z$2:$Z$3501,'Per Line'!$B$2:$B$3501,$B24,'Per Line'!$AE$2:$AE$3501,0))</f>
        <v/>
      </c>
      <c r="S24" s="7">
        <f>IF($AA24="","",R24*Q24)</f>
        <v/>
      </c>
      <c r="T24">
        <f>IF($AA24="","",IF(ISNUMBER(SEARCH("3&amp;12",SUBSTITUTE(I24," ",""))),Settings!$G$6,Settings!$C$6))</f>
        <v/>
      </c>
      <c r="U24" s="7">
        <f>IF($AA24="","",SUMIFS('Per Line'!$Z$2:$Z$3501,'Per Line'!$B$2:$B$3501,$B24,'Per Line'!$AE$2:$AE$3501,1))</f>
        <v/>
      </c>
      <c r="V24" s="7">
        <f>IF($AA24="","",U24*T24)</f>
        <v/>
      </c>
      <c r="W24" s="7">
        <f>IF($AA24="","",V24+S24)</f>
        <v/>
      </c>
      <c r="X24" s="7">
        <f>IF($AA24="","",Y24-W24)</f>
        <v/>
      </c>
      <c r="Y24" s="7">
        <f>IF($AA24="","",R24+U24)</f>
        <v/>
      </c>
      <c r="Z24" s="7">
        <f>IF($AA24="","",Y24-W24-P24)</f>
        <v/>
      </c>
      <c r="AA24" s="16">
        <f>IF(ROWS($AA$2:$AA24)&lt;=MAX('Per Line'!$AD$2:$AD$3501),MATCH(ROWS($AA$2:$AA24),'Per Line'!$AD$2:$AD$3501,0),"")</f>
        <v/>
      </c>
      <c r="AB24">
        <f>IF($AA24="","",C24&amp;"|"&amp;COUNTIF($C$2:$C24,C24))</f>
        <v/>
      </c>
    </row>
    <row r="25">
      <c r="A25" s="15" t="n"/>
      <c r="B25">
        <f>IF($AA25="","",INDEX('Per Line'!$B$2:$B$3501,$AA25)&amp;"")</f>
        <v/>
      </c>
      <c r="C25">
        <f>IF($AA25="","",IF(OR(TRIM(G25)="",TRIM(G25)="All",TRIM(G25)="All Comp"),TRIM(I25),TRIM(G25)))</f>
        <v/>
      </c>
      <c r="D25">
        <f>IF($AA25="","",INDEX('Per Line'!$A$2:$A$3501,$AA25)&amp;"")</f>
        <v/>
      </c>
      <c r="E25">
        <f>IF($AA25="","",INDEX('Per Line'!$C$2:$C$3501,$AA25)&amp;"")</f>
        <v/>
      </c>
      <c r="F25" s="15" t="n"/>
      <c r="G25" s="15" t="n"/>
      <c r="H25" s="15" t="n"/>
      <c r="I25" s="15" t="n"/>
      <c r="J25">
        <f>IF($AA25="","",INDEX('Per Line'!$D$2:$D$3501,$AA25)&amp;"")</f>
        <v/>
      </c>
      <c r="K25">
        <f>IF($AA25="","",INDEX('Per Line'!$G$2:$G$3501,$AA25)&amp;"")</f>
        <v/>
      </c>
      <c r="L25">
        <f>IF($AA25="","",INDEX('Per Line'!$J$2:$J$3501,$AA25)&amp;"")</f>
        <v/>
      </c>
      <c r="M25">
        <f>IF($AA25="","",INDEX('Per Line'!$K$2:$K$3501,$AA25)&amp;"")</f>
        <v/>
      </c>
      <c r="N25">
        <f>IF($AA25="","",INDEX('Per Line'!$M$2:$M$3501,$AA25)&amp;"")</f>
        <v/>
      </c>
      <c r="O25">
        <f>IF($AA25="","",INDEX('Per Line'!$N$2:$N$3501,$AA25))</f>
        <v/>
      </c>
      <c r="P25" s="7">
        <f>IF($AA25="","",O25*X25/100)</f>
        <v/>
      </c>
      <c r="Q25">
        <f>IF($AA25="","",IF(ISNUMBER(SEARCH("3&amp;12",SUBSTITUTE(I25," ",""))),Settings!$G$7,Settings!$C$7))</f>
        <v/>
      </c>
      <c r="R25" s="7">
        <f>IF($AA25="","",SUMIFS('Per Line'!$Z$2:$Z$3501,'Per Line'!$B$2:$B$3501,$B25,'Per Line'!$AE$2:$AE$3501,0))</f>
        <v/>
      </c>
      <c r="S25" s="7">
        <f>IF($AA25="","",R25*Q25)</f>
        <v/>
      </c>
      <c r="T25">
        <f>IF($AA25="","",IF(ISNUMBER(SEARCH("3&amp;12",SUBSTITUTE(I25," ",""))),Settings!$G$6,Settings!$C$6))</f>
        <v/>
      </c>
      <c r="U25" s="7">
        <f>IF($AA25="","",SUMIFS('Per Line'!$Z$2:$Z$3501,'Per Line'!$B$2:$B$3501,$B25,'Per Line'!$AE$2:$AE$3501,1))</f>
        <v/>
      </c>
      <c r="V25" s="7">
        <f>IF($AA25="","",U25*T25)</f>
        <v/>
      </c>
      <c r="W25" s="7">
        <f>IF($AA25="","",V25+S25)</f>
        <v/>
      </c>
      <c r="X25" s="7">
        <f>IF($AA25="","",Y25-W25)</f>
        <v/>
      </c>
      <c r="Y25" s="7">
        <f>IF($AA25="","",R25+U25)</f>
        <v/>
      </c>
      <c r="Z25" s="7">
        <f>IF($AA25="","",Y25-W25-P25)</f>
        <v/>
      </c>
      <c r="AA25" s="16">
        <f>IF(ROWS($AA$2:$AA25)&lt;=MAX('Per Line'!$AD$2:$AD$3501),MATCH(ROWS($AA$2:$AA25),'Per Line'!$AD$2:$AD$3501,0),"")</f>
        <v/>
      </c>
      <c r="AB25">
        <f>IF($AA25="","",C25&amp;"|"&amp;COUNTIF($C$2:$C25,C25))</f>
        <v/>
      </c>
    </row>
    <row r="26">
      <c r="A26" s="15" t="n"/>
      <c r="B26">
        <f>IF($AA26="","",INDEX('Per Line'!$B$2:$B$3501,$AA26)&amp;"")</f>
        <v/>
      </c>
      <c r="C26">
        <f>IF($AA26="","",IF(OR(TRIM(G26)="",TRIM(G26)="All",TRIM(G26)="All Comp"),TRIM(I26),TRIM(G26)))</f>
        <v/>
      </c>
      <c r="D26">
        <f>IF($AA26="","",INDEX('Per Line'!$A$2:$A$3501,$AA26)&amp;"")</f>
        <v/>
      </c>
      <c r="E26">
        <f>IF($AA26="","",INDEX('Per Line'!$C$2:$C$3501,$AA26)&amp;"")</f>
        <v/>
      </c>
      <c r="F26" s="15" t="n"/>
      <c r="G26" s="15" t="n"/>
      <c r="H26" s="15" t="n"/>
      <c r="I26" s="15" t="n"/>
      <c r="J26">
        <f>IF($AA26="","",INDEX('Per Line'!$D$2:$D$3501,$AA26)&amp;"")</f>
        <v/>
      </c>
      <c r="K26">
        <f>IF($AA26="","",INDEX('Per Line'!$G$2:$G$3501,$AA26)&amp;"")</f>
        <v/>
      </c>
      <c r="L26">
        <f>IF($AA26="","",INDEX('Per Line'!$J$2:$J$3501,$AA26)&amp;"")</f>
        <v/>
      </c>
      <c r="M26">
        <f>IF($AA26="","",INDEX('Per Line'!$K$2:$K$3501,$AA26)&amp;"")</f>
        <v/>
      </c>
      <c r="N26">
        <f>IF($AA26="","",INDEX('Per Line'!$M$2:$M$3501,$AA26)&amp;"")</f>
        <v/>
      </c>
      <c r="O26">
        <f>IF($AA26="","",INDEX('Per Line'!$N$2:$N$3501,$AA26))</f>
        <v/>
      </c>
      <c r="P26" s="7">
        <f>IF($AA26="","",O26*X26/100)</f>
        <v/>
      </c>
      <c r="Q26">
        <f>IF($AA26="","",IF(ISNUMBER(SEARCH("3&amp;12",SUBSTITUTE(I26," ",""))),Settings!$G$7,Settings!$C$7))</f>
        <v/>
      </c>
      <c r="R26" s="7">
        <f>IF($AA26="","",SUMIFS('Per Line'!$Z$2:$Z$3501,'Per Line'!$B$2:$B$3501,$B26,'Per Line'!$AE$2:$AE$3501,0))</f>
        <v/>
      </c>
      <c r="S26" s="7">
        <f>IF($AA26="","",R26*Q26)</f>
        <v/>
      </c>
      <c r="T26">
        <f>IF($AA26="","",IF(ISNUMBER(SEARCH("3&amp;12",SUBSTITUTE(I26," ",""))),Settings!$G$6,Settings!$C$6))</f>
        <v/>
      </c>
      <c r="U26" s="7">
        <f>IF($AA26="","",SUMIFS('Per Line'!$Z$2:$Z$3501,'Per Line'!$B$2:$B$3501,$B26,'Per Line'!$AE$2:$AE$3501,1))</f>
        <v/>
      </c>
      <c r="V26" s="7">
        <f>IF($AA26="","",U26*T26)</f>
        <v/>
      </c>
      <c r="W26" s="7">
        <f>IF($AA26="","",V26+S26)</f>
        <v/>
      </c>
      <c r="X26" s="7">
        <f>IF($AA26="","",Y26-W26)</f>
        <v/>
      </c>
      <c r="Y26" s="7">
        <f>IF($AA26="","",R26+U26)</f>
        <v/>
      </c>
      <c r="Z26" s="7">
        <f>IF($AA26="","",Y26-W26-P26)</f>
        <v/>
      </c>
      <c r="AA26" s="16">
        <f>IF(ROWS($AA$2:$AA26)&lt;=MAX('Per Line'!$AD$2:$AD$3501),MATCH(ROWS($AA$2:$AA26),'Per Line'!$AD$2:$AD$3501,0),"")</f>
        <v/>
      </c>
      <c r="AB26">
        <f>IF($AA26="","",C26&amp;"|"&amp;COUNTIF($C$2:$C26,C26))</f>
        <v/>
      </c>
    </row>
    <row r="27">
      <c r="A27" s="15" t="n"/>
      <c r="B27">
        <f>IF($AA27="","",INDEX('Per Line'!$B$2:$B$3501,$AA27)&amp;"")</f>
        <v/>
      </c>
      <c r="C27">
        <f>IF($AA27="","",IF(OR(TRIM(G27)="",TRIM(G27)="All",TRIM(G27)="All Comp"),TRIM(I27),TRIM(G27)))</f>
        <v/>
      </c>
      <c r="D27">
        <f>IF($AA27="","",INDEX('Per Line'!$A$2:$A$3501,$AA27)&amp;"")</f>
        <v/>
      </c>
      <c r="E27">
        <f>IF($AA27="","",INDEX('Per Line'!$C$2:$C$3501,$AA27)&amp;"")</f>
        <v/>
      </c>
      <c r="F27" s="15" t="n"/>
      <c r="G27" s="15" t="n"/>
      <c r="H27" s="15" t="n"/>
      <c r="I27" s="15" t="n"/>
      <c r="J27">
        <f>IF($AA27="","",INDEX('Per Line'!$D$2:$D$3501,$AA27)&amp;"")</f>
        <v/>
      </c>
      <c r="K27">
        <f>IF($AA27="","",INDEX('Per Line'!$G$2:$G$3501,$AA27)&amp;"")</f>
        <v/>
      </c>
      <c r="L27">
        <f>IF($AA27="","",INDEX('Per Line'!$J$2:$J$3501,$AA27)&amp;"")</f>
        <v/>
      </c>
      <c r="M27">
        <f>IF($AA27="","",INDEX('Per Line'!$K$2:$K$3501,$AA27)&amp;"")</f>
        <v/>
      </c>
      <c r="N27">
        <f>IF($AA27="","",INDEX('Per Line'!$M$2:$M$3501,$AA27)&amp;"")</f>
        <v/>
      </c>
      <c r="O27">
        <f>IF($AA27="","",INDEX('Per Line'!$N$2:$N$3501,$AA27))</f>
        <v/>
      </c>
      <c r="P27" s="7">
        <f>IF($AA27="","",O27*X27/100)</f>
        <v/>
      </c>
      <c r="Q27">
        <f>IF($AA27="","",IF(ISNUMBER(SEARCH("3&amp;12",SUBSTITUTE(I27," ",""))),Settings!$G$7,Settings!$C$7))</f>
        <v/>
      </c>
      <c r="R27" s="7">
        <f>IF($AA27="","",SUMIFS('Per Line'!$Z$2:$Z$3501,'Per Line'!$B$2:$B$3501,$B27,'Per Line'!$AE$2:$AE$3501,0))</f>
        <v/>
      </c>
      <c r="S27" s="7">
        <f>IF($AA27="","",R27*Q27)</f>
        <v/>
      </c>
      <c r="T27">
        <f>IF($AA27="","",IF(ISNUMBER(SEARCH("3&amp;12",SUBSTITUTE(I27," ",""))),Settings!$G$6,Settings!$C$6))</f>
        <v/>
      </c>
      <c r="U27" s="7">
        <f>IF($AA27="","",SUMIFS('Per Line'!$Z$2:$Z$3501,'Per Line'!$B$2:$B$3501,$B27,'Per Line'!$AE$2:$AE$3501,1))</f>
        <v/>
      </c>
      <c r="V27" s="7">
        <f>IF($AA27="","",U27*T27)</f>
        <v/>
      </c>
      <c r="W27" s="7">
        <f>IF($AA27="","",V27+S27)</f>
        <v/>
      </c>
      <c r="X27" s="7">
        <f>IF($AA27="","",Y27-W27)</f>
        <v/>
      </c>
      <c r="Y27" s="7">
        <f>IF($AA27="","",R27+U27)</f>
        <v/>
      </c>
      <c r="Z27" s="7">
        <f>IF($AA27="","",Y27-W27-P27)</f>
        <v/>
      </c>
      <c r="AA27" s="16">
        <f>IF(ROWS($AA$2:$AA27)&lt;=MAX('Per Line'!$AD$2:$AD$3501),MATCH(ROWS($AA$2:$AA27),'Per Line'!$AD$2:$AD$3501,0),"")</f>
        <v/>
      </c>
      <c r="AB27">
        <f>IF($AA27="","",C27&amp;"|"&amp;COUNTIF($C$2:$C27,C27))</f>
        <v/>
      </c>
    </row>
    <row r="28">
      <c r="A28" s="15" t="n"/>
      <c r="B28">
        <f>IF($AA28="","",INDEX('Per Line'!$B$2:$B$3501,$AA28)&amp;"")</f>
        <v/>
      </c>
      <c r="C28">
        <f>IF($AA28="","",IF(OR(TRIM(G28)="",TRIM(G28)="All",TRIM(G28)="All Comp"),TRIM(I28),TRIM(G28)))</f>
        <v/>
      </c>
      <c r="D28">
        <f>IF($AA28="","",INDEX('Per Line'!$A$2:$A$3501,$AA28)&amp;"")</f>
        <v/>
      </c>
      <c r="E28">
        <f>IF($AA28="","",INDEX('Per Line'!$C$2:$C$3501,$AA28)&amp;"")</f>
        <v/>
      </c>
      <c r="F28" s="15" t="n"/>
      <c r="G28" s="15" t="n"/>
      <c r="H28" s="15" t="n"/>
      <c r="I28" s="15" t="n"/>
      <c r="J28">
        <f>IF($AA28="","",INDEX('Per Line'!$D$2:$D$3501,$AA28)&amp;"")</f>
        <v/>
      </c>
      <c r="K28">
        <f>IF($AA28="","",INDEX('Per Line'!$G$2:$G$3501,$AA28)&amp;"")</f>
        <v/>
      </c>
      <c r="L28">
        <f>IF($AA28="","",INDEX('Per Line'!$J$2:$J$3501,$AA28)&amp;"")</f>
        <v/>
      </c>
      <c r="M28">
        <f>IF($AA28="","",INDEX('Per Line'!$K$2:$K$3501,$AA28)&amp;"")</f>
        <v/>
      </c>
      <c r="N28">
        <f>IF($AA28="","",INDEX('Per Line'!$M$2:$M$3501,$AA28)&amp;"")</f>
        <v/>
      </c>
      <c r="O28">
        <f>IF($AA28="","",INDEX('Per Line'!$N$2:$N$3501,$AA28))</f>
        <v/>
      </c>
      <c r="P28" s="7">
        <f>IF($AA28="","",O28*X28/100)</f>
        <v/>
      </c>
      <c r="Q28">
        <f>IF($AA28="","",IF(ISNUMBER(SEARCH("3&amp;12",SUBSTITUTE(I28," ",""))),Settings!$G$7,Settings!$C$7))</f>
        <v/>
      </c>
      <c r="R28" s="7">
        <f>IF($AA28="","",SUMIFS('Per Line'!$Z$2:$Z$3501,'Per Line'!$B$2:$B$3501,$B28,'Per Line'!$AE$2:$AE$3501,0))</f>
        <v/>
      </c>
      <c r="S28" s="7">
        <f>IF($AA28="","",R28*Q28)</f>
        <v/>
      </c>
      <c r="T28">
        <f>IF($AA28="","",IF(ISNUMBER(SEARCH("3&amp;12",SUBSTITUTE(I28," ",""))),Settings!$G$6,Settings!$C$6))</f>
        <v/>
      </c>
      <c r="U28" s="7">
        <f>IF($AA28="","",SUMIFS('Per Line'!$Z$2:$Z$3501,'Per Line'!$B$2:$B$3501,$B28,'Per Line'!$AE$2:$AE$3501,1))</f>
        <v/>
      </c>
      <c r="V28" s="7">
        <f>IF($AA28="","",U28*T28)</f>
        <v/>
      </c>
      <c r="W28" s="7">
        <f>IF($AA28="","",V28+S28)</f>
        <v/>
      </c>
      <c r="X28" s="7">
        <f>IF($AA28="","",Y28-W28)</f>
        <v/>
      </c>
      <c r="Y28" s="7">
        <f>IF($AA28="","",R28+U28)</f>
        <v/>
      </c>
      <c r="Z28" s="7">
        <f>IF($AA28="","",Y28-W28-P28)</f>
        <v/>
      </c>
      <c r="AA28" s="16">
        <f>IF(ROWS($AA$2:$AA28)&lt;=MAX('Per Line'!$AD$2:$AD$3501),MATCH(ROWS($AA$2:$AA28),'Per Line'!$AD$2:$AD$3501,0),"")</f>
        <v/>
      </c>
      <c r="AB28">
        <f>IF($AA28="","",C28&amp;"|"&amp;COUNTIF($C$2:$C28,C28))</f>
        <v/>
      </c>
    </row>
    <row r="29">
      <c r="A29" s="15" t="n"/>
      <c r="B29">
        <f>IF($AA29="","",INDEX('Per Line'!$B$2:$B$3501,$AA29)&amp;"")</f>
        <v/>
      </c>
      <c r="C29">
        <f>IF($AA29="","",IF(OR(TRIM(G29)="",TRIM(G29)="All",TRIM(G29)="All Comp"),TRIM(I29),TRIM(G29)))</f>
        <v/>
      </c>
      <c r="D29">
        <f>IF($AA29="","",INDEX('Per Line'!$A$2:$A$3501,$AA29)&amp;"")</f>
        <v/>
      </c>
      <c r="E29">
        <f>IF($AA29="","",INDEX('Per Line'!$C$2:$C$3501,$AA29)&amp;"")</f>
        <v/>
      </c>
      <c r="F29" s="15" t="n"/>
      <c r="G29" s="15" t="n"/>
      <c r="H29" s="15" t="n"/>
      <c r="I29" s="15" t="n"/>
      <c r="J29">
        <f>IF($AA29="","",INDEX('Per Line'!$D$2:$D$3501,$AA29)&amp;"")</f>
        <v/>
      </c>
      <c r="K29">
        <f>IF($AA29="","",INDEX('Per Line'!$G$2:$G$3501,$AA29)&amp;"")</f>
        <v/>
      </c>
      <c r="L29">
        <f>IF($AA29="","",INDEX('Per Line'!$J$2:$J$3501,$AA29)&amp;"")</f>
        <v/>
      </c>
      <c r="M29">
        <f>IF($AA29="","",INDEX('Per Line'!$K$2:$K$3501,$AA29)&amp;"")</f>
        <v/>
      </c>
      <c r="N29">
        <f>IF($AA29="","",INDEX('Per Line'!$M$2:$M$3501,$AA29)&amp;"")</f>
        <v/>
      </c>
      <c r="O29">
        <f>IF($AA29="","",INDEX('Per Line'!$N$2:$N$3501,$AA29))</f>
        <v/>
      </c>
      <c r="P29" s="7">
        <f>IF($AA29="","",O29*X29/100)</f>
        <v/>
      </c>
      <c r="Q29">
        <f>IF($AA29="","",IF(ISNUMBER(SEARCH("3&amp;12",SUBSTITUTE(I29," ",""))),Settings!$G$7,Settings!$C$7))</f>
        <v/>
      </c>
      <c r="R29" s="7">
        <f>IF($AA29="","",SUMIFS('Per Line'!$Z$2:$Z$3501,'Per Line'!$B$2:$B$3501,$B29,'Per Line'!$AE$2:$AE$3501,0))</f>
        <v/>
      </c>
      <c r="S29" s="7">
        <f>IF($AA29="","",R29*Q29)</f>
        <v/>
      </c>
      <c r="T29">
        <f>IF($AA29="","",IF(ISNUMBER(SEARCH("3&amp;12",SUBSTITUTE(I29," ",""))),Settings!$G$6,Settings!$C$6))</f>
        <v/>
      </c>
      <c r="U29" s="7">
        <f>IF($AA29="","",SUMIFS('Per Line'!$Z$2:$Z$3501,'Per Line'!$B$2:$B$3501,$B29,'Per Line'!$AE$2:$AE$3501,1))</f>
        <v/>
      </c>
      <c r="V29" s="7">
        <f>IF($AA29="","",U29*T29)</f>
        <v/>
      </c>
      <c r="W29" s="7">
        <f>IF($AA29="","",V29+S29)</f>
        <v/>
      </c>
      <c r="X29" s="7">
        <f>IF($AA29="","",Y29-W29)</f>
        <v/>
      </c>
      <c r="Y29" s="7">
        <f>IF($AA29="","",R29+U29)</f>
        <v/>
      </c>
      <c r="Z29" s="7">
        <f>IF($AA29="","",Y29-W29-P29)</f>
        <v/>
      </c>
      <c r="AA29" s="16">
        <f>IF(ROWS($AA$2:$AA29)&lt;=MAX('Per Line'!$AD$2:$AD$3501),MATCH(ROWS($AA$2:$AA29),'Per Line'!$AD$2:$AD$3501,0),"")</f>
        <v/>
      </c>
      <c r="AB29">
        <f>IF($AA29="","",C29&amp;"|"&amp;COUNTIF($C$2:$C29,C29))</f>
        <v/>
      </c>
    </row>
    <row r="30">
      <c r="A30" s="15" t="n"/>
      <c r="B30">
        <f>IF($AA30="","",INDEX('Per Line'!$B$2:$B$3501,$AA30)&amp;"")</f>
        <v/>
      </c>
      <c r="C30">
        <f>IF($AA30="","",IF(OR(TRIM(G30)="",TRIM(G30)="All",TRIM(G30)="All Comp"),TRIM(I30),TRIM(G30)))</f>
        <v/>
      </c>
      <c r="D30">
        <f>IF($AA30="","",INDEX('Per Line'!$A$2:$A$3501,$AA30)&amp;"")</f>
        <v/>
      </c>
      <c r="E30">
        <f>IF($AA30="","",INDEX('Per Line'!$C$2:$C$3501,$AA30)&amp;"")</f>
        <v/>
      </c>
      <c r="F30" s="15" t="n"/>
      <c r="G30" s="15" t="n"/>
      <c r="H30" s="15" t="n"/>
      <c r="I30" s="15" t="n"/>
      <c r="J30">
        <f>IF($AA30="","",INDEX('Per Line'!$D$2:$D$3501,$AA30)&amp;"")</f>
        <v/>
      </c>
      <c r="K30">
        <f>IF($AA30="","",INDEX('Per Line'!$G$2:$G$3501,$AA30)&amp;"")</f>
        <v/>
      </c>
      <c r="L30">
        <f>IF($AA30="","",INDEX('Per Line'!$J$2:$J$3501,$AA30)&amp;"")</f>
        <v/>
      </c>
      <c r="M30">
        <f>IF($AA30="","",INDEX('Per Line'!$K$2:$K$3501,$AA30)&amp;"")</f>
        <v/>
      </c>
      <c r="N30">
        <f>IF($AA30="","",INDEX('Per Line'!$M$2:$M$3501,$AA30)&amp;"")</f>
        <v/>
      </c>
      <c r="O30">
        <f>IF($AA30="","",INDEX('Per Line'!$N$2:$N$3501,$AA30))</f>
        <v/>
      </c>
      <c r="P30" s="7">
        <f>IF($AA30="","",O30*X30/100)</f>
        <v/>
      </c>
      <c r="Q30">
        <f>IF($AA30="","",IF(ISNUMBER(SEARCH("3&amp;12",SUBSTITUTE(I30," ",""))),Settings!$G$7,Settings!$C$7))</f>
        <v/>
      </c>
      <c r="R30" s="7">
        <f>IF($AA30="","",SUMIFS('Per Line'!$Z$2:$Z$3501,'Per Line'!$B$2:$B$3501,$B30,'Per Line'!$AE$2:$AE$3501,0))</f>
        <v/>
      </c>
      <c r="S30" s="7">
        <f>IF($AA30="","",R30*Q30)</f>
        <v/>
      </c>
      <c r="T30">
        <f>IF($AA30="","",IF(ISNUMBER(SEARCH("3&amp;12",SUBSTITUTE(I30," ",""))),Settings!$G$6,Settings!$C$6))</f>
        <v/>
      </c>
      <c r="U30" s="7">
        <f>IF($AA30="","",SUMIFS('Per Line'!$Z$2:$Z$3501,'Per Line'!$B$2:$B$3501,$B30,'Per Line'!$AE$2:$AE$3501,1))</f>
        <v/>
      </c>
      <c r="V30" s="7">
        <f>IF($AA30="","",U30*T30)</f>
        <v/>
      </c>
      <c r="W30" s="7">
        <f>IF($AA30="","",V30+S30)</f>
        <v/>
      </c>
      <c r="X30" s="7">
        <f>IF($AA30="","",Y30-W30)</f>
        <v/>
      </c>
      <c r="Y30" s="7">
        <f>IF($AA30="","",R30+U30)</f>
        <v/>
      </c>
      <c r="Z30" s="7">
        <f>IF($AA30="","",Y30-W30-P30)</f>
        <v/>
      </c>
      <c r="AA30" s="16">
        <f>IF(ROWS($AA$2:$AA30)&lt;=MAX('Per Line'!$AD$2:$AD$3501),MATCH(ROWS($AA$2:$AA30),'Per Line'!$AD$2:$AD$3501,0),"")</f>
        <v/>
      </c>
      <c r="AB30">
        <f>IF($AA30="","",C30&amp;"|"&amp;COUNTIF($C$2:$C30,C30))</f>
        <v/>
      </c>
    </row>
    <row r="31">
      <c r="A31" s="15" t="n"/>
      <c r="B31">
        <f>IF($AA31="","",INDEX('Per Line'!$B$2:$B$3501,$AA31)&amp;"")</f>
        <v/>
      </c>
      <c r="C31">
        <f>IF($AA31="","",IF(OR(TRIM(G31)="",TRIM(G31)="All",TRIM(G31)="All Comp"),TRIM(I31),TRIM(G31)))</f>
        <v/>
      </c>
      <c r="D31">
        <f>IF($AA31="","",INDEX('Per Line'!$A$2:$A$3501,$AA31)&amp;"")</f>
        <v/>
      </c>
      <c r="E31">
        <f>IF($AA31="","",INDEX('Per Line'!$C$2:$C$3501,$AA31)&amp;"")</f>
        <v/>
      </c>
      <c r="F31" s="15" t="n"/>
      <c r="G31" s="15" t="n"/>
      <c r="H31" s="15" t="n"/>
      <c r="I31" s="15" t="n"/>
      <c r="J31">
        <f>IF($AA31="","",INDEX('Per Line'!$D$2:$D$3501,$AA31)&amp;"")</f>
        <v/>
      </c>
      <c r="K31">
        <f>IF($AA31="","",INDEX('Per Line'!$G$2:$G$3501,$AA31)&amp;"")</f>
        <v/>
      </c>
      <c r="L31">
        <f>IF($AA31="","",INDEX('Per Line'!$J$2:$J$3501,$AA31)&amp;"")</f>
        <v/>
      </c>
      <c r="M31">
        <f>IF($AA31="","",INDEX('Per Line'!$K$2:$K$3501,$AA31)&amp;"")</f>
        <v/>
      </c>
      <c r="N31">
        <f>IF($AA31="","",INDEX('Per Line'!$M$2:$M$3501,$AA31)&amp;"")</f>
        <v/>
      </c>
      <c r="O31">
        <f>IF($AA31="","",INDEX('Per Line'!$N$2:$N$3501,$AA31))</f>
        <v/>
      </c>
      <c r="P31" s="7">
        <f>IF($AA31="","",O31*X31/100)</f>
        <v/>
      </c>
      <c r="Q31">
        <f>IF($AA31="","",IF(ISNUMBER(SEARCH("3&amp;12",SUBSTITUTE(I31," ",""))),Settings!$G$7,Settings!$C$7))</f>
        <v/>
      </c>
      <c r="R31" s="7">
        <f>IF($AA31="","",SUMIFS('Per Line'!$Z$2:$Z$3501,'Per Line'!$B$2:$B$3501,$B31,'Per Line'!$AE$2:$AE$3501,0))</f>
        <v/>
      </c>
      <c r="S31" s="7">
        <f>IF($AA31="","",R31*Q31)</f>
        <v/>
      </c>
      <c r="T31">
        <f>IF($AA31="","",IF(ISNUMBER(SEARCH("3&amp;12",SUBSTITUTE(I31," ",""))),Settings!$G$6,Settings!$C$6))</f>
        <v/>
      </c>
      <c r="U31" s="7">
        <f>IF($AA31="","",SUMIFS('Per Line'!$Z$2:$Z$3501,'Per Line'!$B$2:$B$3501,$B31,'Per Line'!$AE$2:$AE$3501,1))</f>
        <v/>
      </c>
      <c r="V31" s="7">
        <f>IF($AA31="","",U31*T31)</f>
        <v/>
      </c>
      <c r="W31" s="7">
        <f>IF($AA31="","",V31+S31)</f>
        <v/>
      </c>
      <c r="X31" s="7">
        <f>IF($AA31="","",Y31-W31)</f>
        <v/>
      </c>
      <c r="Y31" s="7">
        <f>IF($AA31="","",R31+U31)</f>
        <v/>
      </c>
      <c r="Z31" s="7">
        <f>IF($AA31="","",Y31-W31-P31)</f>
        <v/>
      </c>
      <c r="AA31" s="16">
        <f>IF(ROWS($AA$2:$AA31)&lt;=MAX('Per Line'!$AD$2:$AD$3501),MATCH(ROWS($AA$2:$AA31),'Per Line'!$AD$2:$AD$3501,0),"")</f>
        <v/>
      </c>
      <c r="AB31">
        <f>IF($AA31="","",C31&amp;"|"&amp;COUNTIF($C$2:$C31,C31))</f>
        <v/>
      </c>
    </row>
    <row r="32">
      <c r="A32" s="15" t="n"/>
      <c r="B32">
        <f>IF($AA32="","",INDEX('Per Line'!$B$2:$B$3501,$AA32)&amp;"")</f>
        <v/>
      </c>
      <c r="C32">
        <f>IF($AA32="","",IF(OR(TRIM(G32)="",TRIM(G32)="All",TRIM(G32)="All Comp"),TRIM(I32),TRIM(G32)))</f>
        <v/>
      </c>
      <c r="D32">
        <f>IF($AA32="","",INDEX('Per Line'!$A$2:$A$3501,$AA32)&amp;"")</f>
        <v/>
      </c>
      <c r="E32">
        <f>IF($AA32="","",INDEX('Per Line'!$C$2:$C$3501,$AA32)&amp;"")</f>
        <v/>
      </c>
      <c r="F32" s="15" t="n"/>
      <c r="G32" s="15" t="n"/>
      <c r="H32" s="15" t="n"/>
      <c r="I32" s="15" t="n"/>
      <c r="J32">
        <f>IF($AA32="","",INDEX('Per Line'!$D$2:$D$3501,$AA32)&amp;"")</f>
        <v/>
      </c>
      <c r="K32">
        <f>IF($AA32="","",INDEX('Per Line'!$G$2:$G$3501,$AA32)&amp;"")</f>
        <v/>
      </c>
      <c r="L32">
        <f>IF($AA32="","",INDEX('Per Line'!$J$2:$J$3501,$AA32)&amp;"")</f>
        <v/>
      </c>
      <c r="M32">
        <f>IF($AA32="","",INDEX('Per Line'!$K$2:$K$3501,$AA32)&amp;"")</f>
        <v/>
      </c>
      <c r="N32">
        <f>IF($AA32="","",INDEX('Per Line'!$M$2:$M$3501,$AA32)&amp;"")</f>
        <v/>
      </c>
      <c r="O32">
        <f>IF($AA32="","",INDEX('Per Line'!$N$2:$N$3501,$AA32))</f>
        <v/>
      </c>
      <c r="P32" s="7">
        <f>IF($AA32="","",O32*X32/100)</f>
        <v/>
      </c>
      <c r="Q32">
        <f>IF($AA32="","",IF(ISNUMBER(SEARCH("3&amp;12",SUBSTITUTE(I32," ",""))),Settings!$G$7,Settings!$C$7))</f>
        <v/>
      </c>
      <c r="R32" s="7">
        <f>IF($AA32="","",SUMIFS('Per Line'!$Z$2:$Z$3501,'Per Line'!$B$2:$B$3501,$B32,'Per Line'!$AE$2:$AE$3501,0))</f>
        <v/>
      </c>
      <c r="S32" s="7">
        <f>IF($AA32="","",R32*Q32)</f>
        <v/>
      </c>
      <c r="T32">
        <f>IF($AA32="","",IF(ISNUMBER(SEARCH("3&amp;12",SUBSTITUTE(I32," ",""))),Settings!$G$6,Settings!$C$6))</f>
        <v/>
      </c>
      <c r="U32" s="7">
        <f>IF($AA32="","",SUMIFS('Per Line'!$Z$2:$Z$3501,'Per Line'!$B$2:$B$3501,$B32,'Per Line'!$AE$2:$AE$3501,1))</f>
        <v/>
      </c>
      <c r="V32" s="7">
        <f>IF($AA32="","",U32*T32)</f>
        <v/>
      </c>
      <c r="W32" s="7">
        <f>IF($AA32="","",V32+S32)</f>
        <v/>
      </c>
      <c r="X32" s="7">
        <f>IF($AA32="","",Y32-W32)</f>
        <v/>
      </c>
      <c r="Y32" s="7">
        <f>IF($AA32="","",R32+U32)</f>
        <v/>
      </c>
      <c r="Z32" s="7">
        <f>IF($AA32="","",Y32-W32-P32)</f>
        <v/>
      </c>
      <c r="AA32" s="16">
        <f>IF(ROWS($AA$2:$AA32)&lt;=MAX('Per Line'!$AD$2:$AD$3501),MATCH(ROWS($AA$2:$AA32),'Per Line'!$AD$2:$AD$3501,0),"")</f>
        <v/>
      </c>
      <c r="AB32">
        <f>IF($AA32="","",C32&amp;"|"&amp;COUNTIF($C$2:$C32,C32))</f>
        <v/>
      </c>
    </row>
    <row r="33">
      <c r="A33" s="15" t="n"/>
      <c r="B33">
        <f>IF($AA33="","",INDEX('Per Line'!$B$2:$B$3501,$AA33)&amp;"")</f>
        <v/>
      </c>
      <c r="C33">
        <f>IF($AA33="","",IF(OR(TRIM(G33)="",TRIM(G33)="All",TRIM(G33)="All Comp"),TRIM(I33),TRIM(G33)))</f>
        <v/>
      </c>
      <c r="D33">
        <f>IF($AA33="","",INDEX('Per Line'!$A$2:$A$3501,$AA33)&amp;"")</f>
        <v/>
      </c>
      <c r="E33">
        <f>IF($AA33="","",INDEX('Per Line'!$C$2:$C$3501,$AA33)&amp;"")</f>
        <v/>
      </c>
      <c r="F33" s="15" t="n"/>
      <c r="G33" s="15" t="n"/>
      <c r="H33" s="15" t="n"/>
      <c r="I33" s="15" t="n"/>
      <c r="J33">
        <f>IF($AA33="","",INDEX('Per Line'!$D$2:$D$3501,$AA33)&amp;"")</f>
        <v/>
      </c>
      <c r="K33">
        <f>IF($AA33="","",INDEX('Per Line'!$G$2:$G$3501,$AA33)&amp;"")</f>
        <v/>
      </c>
      <c r="L33">
        <f>IF($AA33="","",INDEX('Per Line'!$J$2:$J$3501,$AA33)&amp;"")</f>
        <v/>
      </c>
      <c r="M33">
        <f>IF($AA33="","",INDEX('Per Line'!$K$2:$K$3501,$AA33)&amp;"")</f>
        <v/>
      </c>
      <c r="N33">
        <f>IF($AA33="","",INDEX('Per Line'!$M$2:$M$3501,$AA33)&amp;"")</f>
        <v/>
      </c>
      <c r="O33">
        <f>IF($AA33="","",INDEX('Per Line'!$N$2:$N$3501,$AA33))</f>
        <v/>
      </c>
      <c r="P33" s="7">
        <f>IF($AA33="","",O33*X33/100)</f>
        <v/>
      </c>
      <c r="Q33">
        <f>IF($AA33="","",IF(ISNUMBER(SEARCH("3&amp;12",SUBSTITUTE(I33," ",""))),Settings!$G$7,Settings!$C$7))</f>
        <v/>
      </c>
      <c r="R33" s="7">
        <f>IF($AA33="","",SUMIFS('Per Line'!$Z$2:$Z$3501,'Per Line'!$B$2:$B$3501,$B33,'Per Line'!$AE$2:$AE$3501,0))</f>
        <v/>
      </c>
      <c r="S33" s="7">
        <f>IF($AA33="","",R33*Q33)</f>
        <v/>
      </c>
      <c r="T33">
        <f>IF($AA33="","",IF(ISNUMBER(SEARCH("3&amp;12",SUBSTITUTE(I33," ",""))),Settings!$G$6,Settings!$C$6))</f>
        <v/>
      </c>
      <c r="U33" s="7">
        <f>IF($AA33="","",SUMIFS('Per Line'!$Z$2:$Z$3501,'Per Line'!$B$2:$B$3501,$B33,'Per Line'!$AE$2:$AE$3501,1))</f>
        <v/>
      </c>
      <c r="V33" s="7">
        <f>IF($AA33="","",U33*T33)</f>
        <v/>
      </c>
      <c r="W33" s="7">
        <f>IF($AA33="","",V33+S33)</f>
        <v/>
      </c>
      <c r="X33" s="7">
        <f>IF($AA33="","",Y33-W33)</f>
        <v/>
      </c>
      <c r="Y33" s="7">
        <f>IF($AA33="","",R33+U33)</f>
        <v/>
      </c>
      <c r="Z33" s="7">
        <f>IF($AA33="","",Y33-W33-P33)</f>
        <v/>
      </c>
      <c r="AA33" s="16">
        <f>IF(ROWS($AA$2:$AA33)&lt;=MAX('Per Line'!$AD$2:$AD$3501),MATCH(ROWS($AA$2:$AA33),'Per Line'!$AD$2:$AD$3501,0),"")</f>
        <v/>
      </c>
      <c r="AB33">
        <f>IF($AA33="","",C33&amp;"|"&amp;COUNTIF($C$2:$C33,C33))</f>
        <v/>
      </c>
    </row>
    <row r="34">
      <c r="A34" s="15" t="n"/>
      <c r="B34">
        <f>IF($AA34="","",INDEX('Per Line'!$B$2:$B$3501,$AA34)&amp;"")</f>
        <v/>
      </c>
      <c r="C34">
        <f>IF($AA34="","",IF(OR(TRIM(G34)="",TRIM(G34)="All",TRIM(G34)="All Comp"),TRIM(I34),TRIM(G34)))</f>
        <v/>
      </c>
      <c r="D34">
        <f>IF($AA34="","",INDEX('Per Line'!$A$2:$A$3501,$AA34)&amp;"")</f>
        <v/>
      </c>
      <c r="E34">
        <f>IF($AA34="","",INDEX('Per Line'!$C$2:$C$3501,$AA34)&amp;"")</f>
        <v/>
      </c>
      <c r="F34" s="15" t="n"/>
      <c r="G34" s="15" t="n"/>
      <c r="H34" s="15" t="n"/>
      <c r="I34" s="15" t="n"/>
      <c r="J34">
        <f>IF($AA34="","",INDEX('Per Line'!$D$2:$D$3501,$AA34)&amp;"")</f>
        <v/>
      </c>
      <c r="K34">
        <f>IF($AA34="","",INDEX('Per Line'!$G$2:$G$3501,$AA34)&amp;"")</f>
        <v/>
      </c>
      <c r="L34">
        <f>IF($AA34="","",INDEX('Per Line'!$J$2:$J$3501,$AA34)&amp;"")</f>
        <v/>
      </c>
      <c r="M34">
        <f>IF($AA34="","",INDEX('Per Line'!$K$2:$K$3501,$AA34)&amp;"")</f>
        <v/>
      </c>
      <c r="N34">
        <f>IF($AA34="","",INDEX('Per Line'!$M$2:$M$3501,$AA34)&amp;"")</f>
        <v/>
      </c>
      <c r="O34">
        <f>IF($AA34="","",INDEX('Per Line'!$N$2:$N$3501,$AA34))</f>
        <v/>
      </c>
      <c r="P34" s="7">
        <f>IF($AA34="","",O34*X34/100)</f>
        <v/>
      </c>
      <c r="Q34">
        <f>IF($AA34="","",IF(ISNUMBER(SEARCH("3&amp;12",SUBSTITUTE(I34," ",""))),Settings!$G$7,Settings!$C$7))</f>
        <v/>
      </c>
      <c r="R34" s="7">
        <f>IF($AA34="","",SUMIFS('Per Line'!$Z$2:$Z$3501,'Per Line'!$B$2:$B$3501,$B34,'Per Line'!$AE$2:$AE$3501,0))</f>
        <v/>
      </c>
      <c r="S34" s="7">
        <f>IF($AA34="","",R34*Q34)</f>
        <v/>
      </c>
      <c r="T34">
        <f>IF($AA34="","",IF(ISNUMBER(SEARCH("3&amp;12",SUBSTITUTE(I34," ",""))),Settings!$G$6,Settings!$C$6))</f>
        <v/>
      </c>
      <c r="U34" s="7">
        <f>IF($AA34="","",SUMIFS('Per Line'!$Z$2:$Z$3501,'Per Line'!$B$2:$B$3501,$B34,'Per Line'!$AE$2:$AE$3501,1))</f>
        <v/>
      </c>
      <c r="V34" s="7">
        <f>IF($AA34="","",U34*T34)</f>
        <v/>
      </c>
      <c r="W34" s="7">
        <f>IF($AA34="","",V34+S34)</f>
        <v/>
      </c>
      <c r="X34" s="7">
        <f>IF($AA34="","",Y34-W34)</f>
        <v/>
      </c>
      <c r="Y34" s="7">
        <f>IF($AA34="","",R34+U34)</f>
        <v/>
      </c>
      <c r="Z34" s="7">
        <f>IF($AA34="","",Y34-W34-P34)</f>
        <v/>
      </c>
      <c r="AA34" s="16">
        <f>IF(ROWS($AA$2:$AA34)&lt;=MAX('Per Line'!$AD$2:$AD$3501),MATCH(ROWS($AA$2:$AA34),'Per Line'!$AD$2:$AD$3501,0),"")</f>
        <v/>
      </c>
      <c r="AB34">
        <f>IF($AA34="","",C34&amp;"|"&amp;COUNTIF($C$2:$C34,C34))</f>
        <v/>
      </c>
    </row>
    <row r="35">
      <c r="A35" s="15" t="n"/>
      <c r="B35">
        <f>IF($AA35="","",INDEX('Per Line'!$B$2:$B$3501,$AA35)&amp;"")</f>
        <v/>
      </c>
      <c r="C35">
        <f>IF($AA35="","",IF(OR(TRIM(G35)="",TRIM(G35)="All",TRIM(G35)="All Comp"),TRIM(I35),TRIM(G35)))</f>
        <v/>
      </c>
      <c r="D35">
        <f>IF($AA35="","",INDEX('Per Line'!$A$2:$A$3501,$AA35)&amp;"")</f>
        <v/>
      </c>
      <c r="E35">
        <f>IF($AA35="","",INDEX('Per Line'!$C$2:$C$3501,$AA35)&amp;"")</f>
        <v/>
      </c>
      <c r="F35" s="15" t="n"/>
      <c r="G35" s="15" t="n"/>
      <c r="H35" s="15" t="n"/>
      <c r="I35" s="15" t="n"/>
      <c r="J35">
        <f>IF($AA35="","",INDEX('Per Line'!$D$2:$D$3501,$AA35)&amp;"")</f>
        <v/>
      </c>
      <c r="K35">
        <f>IF($AA35="","",INDEX('Per Line'!$G$2:$G$3501,$AA35)&amp;"")</f>
        <v/>
      </c>
      <c r="L35">
        <f>IF($AA35="","",INDEX('Per Line'!$J$2:$J$3501,$AA35)&amp;"")</f>
        <v/>
      </c>
      <c r="M35">
        <f>IF($AA35="","",INDEX('Per Line'!$K$2:$K$3501,$AA35)&amp;"")</f>
        <v/>
      </c>
      <c r="N35">
        <f>IF($AA35="","",INDEX('Per Line'!$M$2:$M$3501,$AA35)&amp;"")</f>
        <v/>
      </c>
      <c r="O35">
        <f>IF($AA35="","",INDEX('Per Line'!$N$2:$N$3501,$AA35))</f>
        <v/>
      </c>
      <c r="P35" s="7">
        <f>IF($AA35="","",O35*X35/100)</f>
        <v/>
      </c>
      <c r="Q35">
        <f>IF($AA35="","",IF(ISNUMBER(SEARCH("3&amp;12",SUBSTITUTE(I35," ",""))),Settings!$G$7,Settings!$C$7))</f>
        <v/>
      </c>
      <c r="R35" s="7">
        <f>IF($AA35="","",SUMIFS('Per Line'!$Z$2:$Z$3501,'Per Line'!$B$2:$B$3501,$B35,'Per Line'!$AE$2:$AE$3501,0))</f>
        <v/>
      </c>
      <c r="S35" s="7">
        <f>IF($AA35="","",R35*Q35)</f>
        <v/>
      </c>
      <c r="T35">
        <f>IF($AA35="","",IF(ISNUMBER(SEARCH("3&amp;12",SUBSTITUTE(I35," ",""))),Settings!$G$6,Settings!$C$6))</f>
        <v/>
      </c>
      <c r="U35" s="7">
        <f>IF($AA35="","",SUMIFS('Per Line'!$Z$2:$Z$3501,'Per Line'!$B$2:$B$3501,$B35,'Per Line'!$AE$2:$AE$3501,1))</f>
        <v/>
      </c>
      <c r="V35" s="7">
        <f>IF($AA35="","",U35*T35)</f>
        <v/>
      </c>
      <c r="W35" s="7">
        <f>IF($AA35="","",V35+S35)</f>
        <v/>
      </c>
      <c r="X35" s="7">
        <f>IF($AA35="","",Y35-W35)</f>
        <v/>
      </c>
      <c r="Y35" s="7">
        <f>IF($AA35="","",R35+U35)</f>
        <v/>
      </c>
      <c r="Z35" s="7">
        <f>IF($AA35="","",Y35-W35-P35)</f>
        <v/>
      </c>
      <c r="AA35" s="16">
        <f>IF(ROWS($AA$2:$AA35)&lt;=MAX('Per Line'!$AD$2:$AD$3501),MATCH(ROWS($AA$2:$AA35),'Per Line'!$AD$2:$AD$3501,0),"")</f>
        <v/>
      </c>
      <c r="AB35">
        <f>IF($AA35="","",C35&amp;"|"&amp;COUNTIF($C$2:$C35,C35))</f>
        <v/>
      </c>
    </row>
    <row r="36">
      <c r="A36" s="15" t="n"/>
      <c r="B36">
        <f>IF($AA36="","",INDEX('Per Line'!$B$2:$B$3501,$AA36)&amp;"")</f>
        <v/>
      </c>
      <c r="C36">
        <f>IF($AA36="","",IF(OR(TRIM(G36)="",TRIM(G36)="All",TRIM(G36)="All Comp"),TRIM(I36),TRIM(G36)))</f>
        <v/>
      </c>
      <c r="D36">
        <f>IF($AA36="","",INDEX('Per Line'!$A$2:$A$3501,$AA36)&amp;"")</f>
        <v/>
      </c>
      <c r="E36">
        <f>IF($AA36="","",INDEX('Per Line'!$C$2:$C$3501,$AA36)&amp;"")</f>
        <v/>
      </c>
      <c r="F36" s="15" t="n"/>
      <c r="G36" s="15" t="n"/>
      <c r="H36" s="15" t="n"/>
      <c r="I36" s="15" t="n"/>
      <c r="J36">
        <f>IF($AA36="","",INDEX('Per Line'!$D$2:$D$3501,$AA36)&amp;"")</f>
        <v/>
      </c>
      <c r="K36">
        <f>IF($AA36="","",INDEX('Per Line'!$G$2:$G$3501,$AA36)&amp;"")</f>
        <v/>
      </c>
      <c r="L36">
        <f>IF($AA36="","",INDEX('Per Line'!$J$2:$J$3501,$AA36)&amp;"")</f>
        <v/>
      </c>
      <c r="M36">
        <f>IF($AA36="","",INDEX('Per Line'!$K$2:$K$3501,$AA36)&amp;"")</f>
        <v/>
      </c>
      <c r="N36">
        <f>IF($AA36="","",INDEX('Per Line'!$M$2:$M$3501,$AA36)&amp;"")</f>
        <v/>
      </c>
      <c r="O36">
        <f>IF($AA36="","",INDEX('Per Line'!$N$2:$N$3501,$AA36))</f>
        <v/>
      </c>
      <c r="P36" s="7">
        <f>IF($AA36="","",O36*X36/100)</f>
        <v/>
      </c>
      <c r="Q36">
        <f>IF($AA36="","",IF(ISNUMBER(SEARCH("3&amp;12",SUBSTITUTE(I36," ",""))),Settings!$G$7,Settings!$C$7))</f>
        <v/>
      </c>
      <c r="R36" s="7">
        <f>IF($AA36="","",SUMIFS('Per Line'!$Z$2:$Z$3501,'Per Line'!$B$2:$B$3501,$B36,'Per Line'!$AE$2:$AE$3501,0))</f>
        <v/>
      </c>
      <c r="S36" s="7">
        <f>IF($AA36="","",R36*Q36)</f>
        <v/>
      </c>
      <c r="T36">
        <f>IF($AA36="","",IF(ISNUMBER(SEARCH("3&amp;12",SUBSTITUTE(I36," ",""))),Settings!$G$6,Settings!$C$6))</f>
        <v/>
      </c>
      <c r="U36" s="7">
        <f>IF($AA36="","",SUMIFS('Per Line'!$Z$2:$Z$3501,'Per Line'!$B$2:$B$3501,$B36,'Per Line'!$AE$2:$AE$3501,1))</f>
        <v/>
      </c>
      <c r="V36" s="7">
        <f>IF($AA36="","",U36*T36)</f>
        <v/>
      </c>
      <c r="W36" s="7">
        <f>IF($AA36="","",V36+S36)</f>
        <v/>
      </c>
      <c r="X36" s="7">
        <f>IF($AA36="","",Y36-W36)</f>
        <v/>
      </c>
      <c r="Y36" s="7">
        <f>IF($AA36="","",R36+U36)</f>
        <v/>
      </c>
      <c r="Z36" s="7">
        <f>IF($AA36="","",Y36-W36-P36)</f>
        <v/>
      </c>
      <c r="AA36" s="16">
        <f>IF(ROWS($AA$2:$AA36)&lt;=MAX('Per Line'!$AD$2:$AD$3501),MATCH(ROWS($AA$2:$AA36),'Per Line'!$AD$2:$AD$3501,0),"")</f>
        <v/>
      </c>
      <c r="AB36">
        <f>IF($AA36="","",C36&amp;"|"&amp;COUNTIF($C$2:$C36,C36))</f>
        <v/>
      </c>
    </row>
    <row r="37">
      <c r="A37" s="15" t="n"/>
      <c r="B37">
        <f>IF($AA37="","",INDEX('Per Line'!$B$2:$B$3501,$AA37)&amp;"")</f>
        <v/>
      </c>
      <c r="C37">
        <f>IF($AA37="","",IF(OR(TRIM(G37)="",TRIM(G37)="All",TRIM(G37)="All Comp"),TRIM(I37),TRIM(G37)))</f>
        <v/>
      </c>
      <c r="D37">
        <f>IF($AA37="","",INDEX('Per Line'!$A$2:$A$3501,$AA37)&amp;"")</f>
        <v/>
      </c>
      <c r="E37">
        <f>IF($AA37="","",INDEX('Per Line'!$C$2:$C$3501,$AA37)&amp;"")</f>
        <v/>
      </c>
      <c r="F37" s="15" t="n"/>
      <c r="G37" s="15" t="n"/>
      <c r="H37" s="15" t="n"/>
      <c r="I37" s="15" t="n"/>
      <c r="J37">
        <f>IF($AA37="","",INDEX('Per Line'!$D$2:$D$3501,$AA37)&amp;"")</f>
        <v/>
      </c>
      <c r="K37">
        <f>IF($AA37="","",INDEX('Per Line'!$G$2:$G$3501,$AA37)&amp;"")</f>
        <v/>
      </c>
      <c r="L37">
        <f>IF($AA37="","",INDEX('Per Line'!$J$2:$J$3501,$AA37)&amp;"")</f>
        <v/>
      </c>
      <c r="M37">
        <f>IF($AA37="","",INDEX('Per Line'!$K$2:$K$3501,$AA37)&amp;"")</f>
        <v/>
      </c>
      <c r="N37">
        <f>IF($AA37="","",INDEX('Per Line'!$M$2:$M$3501,$AA37)&amp;"")</f>
        <v/>
      </c>
      <c r="O37">
        <f>IF($AA37="","",INDEX('Per Line'!$N$2:$N$3501,$AA37))</f>
        <v/>
      </c>
      <c r="P37" s="7">
        <f>IF($AA37="","",O37*X37/100)</f>
        <v/>
      </c>
      <c r="Q37">
        <f>IF($AA37="","",IF(ISNUMBER(SEARCH("3&amp;12",SUBSTITUTE(I37," ",""))),Settings!$G$7,Settings!$C$7))</f>
        <v/>
      </c>
      <c r="R37" s="7">
        <f>IF($AA37="","",SUMIFS('Per Line'!$Z$2:$Z$3501,'Per Line'!$B$2:$B$3501,$B37,'Per Line'!$AE$2:$AE$3501,0))</f>
        <v/>
      </c>
      <c r="S37" s="7">
        <f>IF($AA37="","",R37*Q37)</f>
        <v/>
      </c>
      <c r="T37">
        <f>IF($AA37="","",IF(ISNUMBER(SEARCH("3&amp;12",SUBSTITUTE(I37," ",""))),Settings!$G$6,Settings!$C$6))</f>
        <v/>
      </c>
      <c r="U37" s="7">
        <f>IF($AA37="","",SUMIFS('Per Line'!$Z$2:$Z$3501,'Per Line'!$B$2:$B$3501,$B37,'Per Line'!$AE$2:$AE$3501,1))</f>
        <v/>
      </c>
      <c r="V37" s="7">
        <f>IF($AA37="","",U37*T37)</f>
        <v/>
      </c>
      <c r="W37" s="7">
        <f>IF($AA37="","",V37+S37)</f>
        <v/>
      </c>
      <c r="X37" s="7">
        <f>IF($AA37="","",Y37-W37)</f>
        <v/>
      </c>
      <c r="Y37" s="7">
        <f>IF($AA37="","",R37+U37)</f>
        <v/>
      </c>
      <c r="Z37" s="7">
        <f>IF($AA37="","",Y37-W37-P37)</f>
        <v/>
      </c>
      <c r="AA37" s="16">
        <f>IF(ROWS($AA$2:$AA37)&lt;=MAX('Per Line'!$AD$2:$AD$3501),MATCH(ROWS($AA$2:$AA37),'Per Line'!$AD$2:$AD$3501,0),"")</f>
        <v/>
      </c>
      <c r="AB37">
        <f>IF($AA37="","",C37&amp;"|"&amp;COUNTIF($C$2:$C37,C37))</f>
        <v/>
      </c>
    </row>
    <row r="38">
      <c r="A38" s="15" t="n"/>
      <c r="B38">
        <f>IF($AA38="","",INDEX('Per Line'!$B$2:$B$3501,$AA38)&amp;"")</f>
        <v/>
      </c>
      <c r="C38">
        <f>IF($AA38="","",IF(OR(TRIM(G38)="",TRIM(G38)="All",TRIM(G38)="All Comp"),TRIM(I38),TRIM(G38)))</f>
        <v/>
      </c>
      <c r="D38">
        <f>IF($AA38="","",INDEX('Per Line'!$A$2:$A$3501,$AA38)&amp;"")</f>
        <v/>
      </c>
      <c r="E38">
        <f>IF($AA38="","",INDEX('Per Line'!$C$2:$C$3501,$AA38)&amp;"")</f>
        <v/>
      </c>
      <c r="F38" s="15" t="n"/>
      <c r="G38" s="15" t="n"/>
      <c r="H38" s="15" t="n"/>
      <c r="I38" s="15" t="n"/>
      <c r="J38">
        <f>IF($AA38="","",INDEX('Per Line'!$D$2:$D$3501,$AA38)&amp;"")</f>
        <v/>
      </c>
      <c r="K38">
        <f>IF($AA38="","",INDEX('Per Line'!$G$2:$G$3501,$AA38)&amp;"")</f>
        <v/>
      </c>
      <c r="L38">
        <f>IF($AA38="","",INDEX('Per Line'!$J$2:$J$3501,$AA38)&amp;"")</f>
        <v/>
      </c>
      <c r="M38">
        <f>IF($AA38="","",INDEX('Per Line'!$K$2:$K$3501,$AA38)&amp;"")</f>
        <v/>
      </c>
      <c r="N38">
        <f>IF($AA38="","",INDEX('Per Line'!$M$2:$M$3501,$AA38)&amp;"")</f>
        <v/>
      </c>
      <c r="O38">
        <f>IF($AA38="","",INDEX('Per Line'!$N$2:$N$3501,$AA38))</f>
        <v/>
      </c>
      <c r="P38" s="7">
        <f>IF($AA38="","",O38*X38/100)</f>
        <v/>
      </c>
      <c r="Q38">
        <f>IF($AA38="","",IF(ISNUMBER(SEARCH("3&amp;12",SUBSTITUTE(I38," ",""))),Settings!$G$7,Settings!$C$7))</f>
        <v/>
      </c>
      <c r="R38" s="7">
        <f>IF($AA38="","",SUMIFS('Per Line'!$Z$2:$Z$3501,'Per Line'!$B$2:$B$3501,$B38,'Per Line'!$AE$2:$AE$3501,0))</f>
        <v/>
      </c>
      <c r="S38" s="7">
        <f>IF($AA38="","",R38*Q38)</f>
        <v/>
      </c>
      <c r="T38">
        <f>IF($AA38="","",IF(ISNUMBER(SEARCH("3&amp;12",SUBSTITUTE(I38," ",""))),Settings!$G$6,Settings!$C$6))</f>
        <v/>
      </c>
      <c r="U38" s="7">
        <f>IF($AA38="","",SUMIFS('Per Line'!$Z$2:$Z$3501,'Per Line'!$B$2:$B$3501,$B38,'Per Line'!$AE$2:$AE$3501,1))</f>
        <v/>
      </c>
      <c r="V38" s="7">
        <f>IF($AA38="","",U38*T38)</f>
        <v/>
      </c>
      <c r="W38" s="7">
        <f>IF($AA38="","",V38+S38)</f>
        <v/>
      </c>
      <c r="X38" s="7">
        <f>IF($AA38="","",Y38-W38)</f>
        <v/>
      </c>
      <c r="Y38" s="7">
        <f>IF($AA38="","",R38+U38)</f>
        <v/>
      </c>
      <c r="Z38" s="7">
        <f>IF($AA38="","",Y38-W38-P38)</f>
        <v/>
      </c>
      <c r="AA38" s="16">
        <f>IF(ROWS($AA$2:$AA38)&lt;=MAX('Per Line'!$AD$2:$AD$3501),MATCH(ROWS($AA$2:$AA38),'Per Line'!$AD$2:$AD$3501,0),"")</f>
        <v/>
      </c>
      <c r="AB38">
        <f>IF($AA38="","",C38&amp;"|"&amp;COUNTIF($C$2:$C38,C38))</f>
        <v/>
      </c>
    </row>
    <row r="39">
      <c r="A39" s="15" t="n"/>
      <c r="B39">
        <f>IF($AA39="","",INDEX('Per Line'!$B$2:$B$3501,$AA39)&amp;"")</f>
        <v/>
      </c>
      <c r="C39">
        <f>IF($AA39="","",IF(OR(TRIM(G39)="",TRIM(G39)="All",TRIM(G39)="All Comp"),TRIM(I39),TRIM(G39)))</f>
        <v/>
      </c>
      <c r="D39">
        <f>IF($AA39="","",INDEX('Per Line'!$A$2:$A$3501,$AA39)&amp;"")</f>
        <v/>
      </c>
      <c r="E39">
        <f>IF($AA39="","",INDEX('Per Line'!$C$2:$C$3501,$AA39)&amp;"")</f>
        <v/>
      </c>
      <c r="F39" s="15" t="n"/>
      <c r="G39" s="15" t="n"/>
      <c r="H39" s="15" t="n"/>
      <c r="I39" s="15" t="n"/>
      <c r="J39">
        <f>IF($AA39="","",INDEX('Per Line'!$D$2:$D$3501,$AA39)&amp;"")</f>
        <v/>
      </c>
      <c r="K39">
        <f>IF($AA39="","",INDEX('Per Line'!$G$2:$G$3501,$AA39)&amp;"")</f>
        <v/>
      </c>
      <c r="L39">
        <f>IF($AA39="","",INDEX('Per Line'!$J$2:$J$3501,$AA39)&amp;"")</f>
        <v/>
      </c>
      <c r="M39">
        <f>IF($AA39="","",INDEX('Per Line'!$K$2:$K$3501,$AA39)&amp;"")</f>
        <v/>
      </c>
      <c r="N39">
        <f>IF($AA39="","",INDEX('Per Line'!$M$2:$M$3501,$AA39)&amp;"")</f>
        <v/>
      </c>
      <c r="O39">
        <f>IF($AA39="","",INDEX('Per Line'!$N$2:$N$3501,$AA39))</f>
        <v/>
      </c>
      <c r="P39" s="7">
        <f>IF($AA39="","",O39*X39/100)</f>
        <v/>
      </c>
      <c r="Q39">
        <f>IF($AA39="","",IF(ISNUMBER(SEARCH("3&amp;12",SUBSTITUTE(I39," ",""))),Settings!$G$7,Settings!$C$7))</f>
        <v/>
      </c>
      <c r="R39" s="7">
        <f>IF($AA39="","",SUMIFS('Per Line'!$Z$2:$Z$3501,'Per Line'!$B$2:$B$3501,$B39,'Per Line'!$AE$2:$AE$3501,0))</f>
        <v/>
      </c>
      <c r="S39" s="7">
        <f>IF($AA39="","",R39*Q39)</f>
        <v/>
      </c>
      <c r="T39">
        <f>IF($AA39="","",IF(ISNUMBER(SEARCH("3&amp;12",SUBSTITUTE(I39," ",""))),Settings!$G$6,Settings!$C$6))</f>
        <v/>
      </c>
      <c r="U39" s="7">
        <f>IF($AA39="","",SUMIFS('Per Line'!$Z$2:$Z$3501,'Per Line'!$B$2:$B$3501,$B39,'Per Line'!$AE$2:$AE$3501,1))</f>
        <v/>
      </c>
      <c r="V39" s="7">
        <f>IF($AA39="","",U39*T39)</f>
        <v/>
      </c>
      <c r="W39" s="7">
        <f>IF($AA39="","",V39+S39)</f>
        <v/>
      </c>
      <c r="X39" s="7">
        <f>IF($AA39="","",Y39-W39)</f>
        <v/>
      </c>
      <c r="Y39" s="7">
        <f>IF($AA39="","",R39+U39)</f>
        <v/>
      </c>
      <c r="Z39" s="7">
        <f>IF($AA39="","",Y39-W39-P39)</f>
        <v/>
      </c>
      <c r="AA39" s="16">
        <f>IF(ROWS($AA$2:$AA39)&lt;=MAX('Per Line'!$AD$2:$AD$3501),MATCH(ROWS($AA$2:$AA39),'Per Line'!$AD$2:$AD$3501,0),"")</f>
        <v/>
      </c>
      <c r="AB39">
        <f>IF($AA39="","",C39&amp;"|"&amp;COUNTIF($C$2:$C39,C39))</f>
        <v/>
      </c>
    </row>
    <row r="40">
      <c r="A40" s="15" t="n"/>
      <c r="B40">
        <f>IF($AA40="","",INDEX('Per Line'!$B$2:$B$3501,$AA40)&amp;"")</f>
        <v/>
      </c>
      <c r="C40">
        <f>IF($AA40="","",IF(OR(TRIM(G40)="",TRIM(G40)="All",TRIM(G40)="All Comp"),TRIM(I40),TRIM(G40)))</f>
        <v/>
      </c>
      <c r="D40">
        <f>IF($AA40="","",INDEX('Per Line'!$A$2:$A$3501,$AA40)&amp;"")</f>
        <v/>
      </c>
      <c r="E40">
        <f>IF($AA40="","",INDEX('Per Line'!$C$2:$C$3501,$AA40)&amp;"")</f>
        <v/>
      </c>
      <c r="F40" s="15" t="n"/>
      <c r="G40" s="15" t="n"/>
      <c r="H40" s="15" t="n"/>
      <c r="I40" s="15" t="n"/>
      <c r="J40">
        <f>IF($AA40="","",INDEX('Per Line'!$D$2:$D$3501,$AA40)&amp;"")</f>
        <v/>
      </c>
      <c r="K40">
        <f>IF($AA40="","",INDEX('Per Line'!$G$2:$G$3501,$AA40)&amp;"")</f>
        <v/>
      </c>
      <c r="L40">
        <f>IF($AA40="","",INDEX('Per Line'!$J$2:$J$3501,$AA40)&amp;"")</f>
        <v/>
      </c>
      <c r="M40">
        <f>IF($AA40="","",INDEX('Per Line'!$K$2:$K$3501,$AA40)&amp;"")</f>
        <v/>
      </c>
      <c r="N40">
        <f>IF($AA40="","",INDEX('Per Line'!$M$2:$M$3501,$AA40)&amp;"")</f>
        <v/>
      </c>
      <c r="O40">
        <f>IF($AA40="","",INDEX('Per Line'!$N$2:$N$3501,$AA40))</f>
        <v/>
      </c>
      <c r="P40" s="7">
        <f>IF($AA40="","",O40*X40/100)</f>
        <v/>
      </c>
      <c r="Q40">
        <f>IF($AA40="","",IF(ISNUMBER(SEARCH("3&amp;12",SUBSTITUTE(I40," ",""))),Settings!$G$7,Settings!$C$7))</f>
        <v/>
      </c>
      <c r="R40" s="7">
        <f>IF($AA40="","",SUMIFS('Per Line'!$Z$2:$Z$3501,'Per Line'!$B$2:$B$3501,$B40,'Per Line'!$AE$2:$AE$3501,0))</f>
        <v/>
      </c>
      <c r="S40" s="7">
        <f>IF($AA40="","",R40*Q40)</f>
        <v/>
      </c>
      <c r="T40">
        <f>IF($AA40="","",IF(ISNUMBER(SEARCH("3&amp;12",SUBSTITUTE(I40," ",""))),Settings!$G$6,Settings!$C$6))</f>
        <v/>
      </c>
      <c r="U40" s="7">
        <f>IF($AA40="","",SUMIFS('Per Line'!$Z$2:$Z$3501,'Per Line'!$B$2:$B$3501,$B40,'Per Line'!$AE$2:$AE$3501,1))</f>
        <v/>
      </c>
      <c r="V40" s="7">
        <f>IF($AA40="","",U40*T40)</f>
        <v/>
      </c>
      <c r="W40" s="7">
        <f>IF($AA40="","",V40+S40)</f>
        <v/>
      </c>
      <c r="X40" s="7">
        <f>IF($AA40="","",Y40-W40)</f>
        <v/>
      </c>
      <c r="Y40" s="7">
        <f>IF($AA40="","",R40+U40)</f>
        <v/>
      </c>
      <c r="Z40" s="7">
        <f>IF($AA40="","",Y40-W40-P40)</f>
        <v/>
      </c>
      <c r="AA40" s="16">
        <f>IF(ROWS($AA$2:$AA40)&lt;=MAX('Per Line'!$AD$2:$AD$3501),MATCH(ROWS($AA$2:$AA40),'Per Line'!$AD$2:$AD$3501,0),"")</f>
        <v/>
      </c>
      <c r="AB40">
        <f>IF($AA40="","",C40&amp;"|"&amp;COUNTIF($C$2:$C40,C40))</f>
        <v/>
      </c>
    </row>
    <row r="41">
      <c r="A41" s="15" t="n"/>
      <c r="B41">
        <f>IF($AA41="","",INDEX('Per Line'!$B$2:$B$3501,$AA41)&amp;"")</f>
        <v/>
      </c>
      <c r="C41">
        <f>IF($AA41="","",IF(OR(TRIM(G41)="",TRIM(G41)="All",TRIM(G41)="All Comp"),TRIM(I41),TRIM(G41)))</f>
        <v/>
      </c>
      <c r="D41">
        <f>IF($AA41="","",INDEX('Per Line'!$A$2:$A$3501,$AA41)&amp;"")</f>
        <v/>
      </c>
      <c r="E41">
        <f>IF($AA41="","",INDEX('Per Line'!$C$2:$C$3501,$AA41)&amp;"")</f>
        <v/>
      </c>
      <c r="F41" s="15" t="n"/>
      <c r="G41" s="15" t="n"/>
      <c r="H41" s="15" t="n"/>
      <c r="I41" s="15" t="n"/>
      <c r="J41">
        <f>IF($AA41="","",INDEX('Per Line'!$D$2:$D$3501,$AA41)&amp;"")</f>
        <v/>
      </c>
      <c r="K41">
        <f>IF($AA41="","",INDEX('Per Line'!$G$2:$G$3501,$AA41)&amp;"")</f>
        <v/>
      </c>
      <c r="L41">
        <f>IF($AA41="","",INDEX('Per Line'!$J$2:$J$3501,$AA41)&amp;"")</f>
        <v/>
      </c>
      <c r="M41">
        <f>IF($AA41="","",INDEX('Per Line'!$K$2:$K$3501,$AA41)&amp;"")</f>
        <v/>
      </c>
      <c r="N41">
        <f>IF($AA41="","",INDEX('Per Line'!$M$2:$M$3501,$AA41)&amp;"")</f>
        <v/>
      </c>
      <c r="O41">
        <f>IF($AA41="","",INDEX('Per Line'!$N$2:$N$3501,$AA41))</f>
        <v/>
      </c>
      <c r="P41" s="7">
        <f>IF($AA41="","",O41*X41/100)</f>
        <v/>
      </c>
      <c r="Q41">
        <f>IF($AA41="","",IF(ISNUMBER(SEARCH("3&amp;12",SUBSTITUTE(I41," ",""))),Settings!$G$7,Settings!$C$7))</f>
        <v/>
      </c>
      <c r="R41" s="7">
        <f>IF($AA41="","",SUMIFS('Per Line'!$Z$2:$Z$3501,'Per Line'!$B$2:$B$3501,$B41,'Per Line'!$AE$2:$AE$3501,0))</f>
        <v/>
      </c>
      <c r="S41" s="7">
        <f>IF($AA41="","",R41*Q41)</f>
        <v/>
      </c>
      <c r="T41">
        <f>IF($AA41="","",IF(ISNUMBER(SEARCH("3&amp;12",SUBSTITUTE(I41," ",""))),Settings!$G$6,Settings!$C$6))</f>
        <v/>
      </c>
      <c r="U41" s="7">
        <f>IF($AA41="","",SUMIFS('Per Line'!$Z$2:$Z$3501,'Per Line'!$B$2:$B$3501,$B41,'Per Line'!$AE$2:$AE$3501,1))</f>
        <v/>
      </c>
      <c r="V41" s="7">
        <f>IF($AA41="","",U41*T41)</f>
        <v/>
      </c>
      <c r="W41" s="7">
        <f>IF($AA41="","",V41+S41)</f>
        <v/>
      </c>
      <c r="X41" s="7">
        <f>IF($AA41="","",Y41-W41)</f>
        <v/>
      </c>
      <c r="Y41" s="7">
        <f>IF($AA41="","",R41+U41)</f>
        <v/>
      </c>
      <c r="Z41" s="7">
        <f>IF($AA41="","",Y41-W41-P41)</f>
        <v/>
      </c>
      <c r="AA41" s="16">
        <f>IF(ROWS($AA$2:$AA41)&lt;=MAX('Per Line'!$AD$2:$AD$3501),MATCH(ROWS($AA$2:$AA41),'Per Line'!$AD$2:$AD$3501,0),"")</f>
        <v/>
      </c>
      <c r="AB41">
        <f>IF($AA41="","",C41&amp;"|"&amp;COUNTIF($C$2:$C41,C41))</f>
        <v/>
      </c>
    </row>
    <row r="42">
      <c r="A42" s="15" t="n"/>
      <c r="B42">
        <f>IF($AA42="","",INDEX('Per Line'!$B$2:$B$3501,$AA42)&amp;"")</f>
        <v/>
      </c>
      <c r="C42">
        <f>IF($AA42="","",IF(OR(TRIM(G42)="",TRIM(G42)="All",TRIM(G42)="All Comp"),TRIM(I42),TRIM(G42)))</f>
        <v/>
      </c>
      <c r="D42">
        <f>IF($AA42="","",INDEX('Per Line'!$A$2:$A$3501,$AA42)&amp;"")</f>
        <v/>
      </c>
      <c r="E42">
        <f>IF($AA42="","",INDEX('Per Line'!$C$2:$C$3501,$AA42)&amp;"")</f>
        <v/>
      </c>
      <c r="F42" s="15" t="n"/>
      <c r="G42" s="15" t="n"/>
      <c r="H42" s="15" t="n"/>
      <c r="I42" s="15" t="n"/>
      <c r="J42">
        <f>IF($AA42="","",INDEX('Per Line'!$D$2:$D$3501,$AA42)&amp;"")</f>
        <v/>
      </c>
      <c r="K42">
        <f>IF($AA42="","",INDEX('Per Line'!$G$2:$G$3501,$AA42)&amp;"")</f>
        <v/>
      </c>
      <c r="L42">
        <f>IF($AA42="","",INDEX('Per Line'!$J$2:$J$3501,$AA42)&amp;"")</f>
        <v/>
      </c>
      <c r="M42">
        <f>IF($AA42="","",INDEX('Per Line'!$K$2:$K$3501,$AA42)&amp;"")</f>
        <v/>
      </c>
      <c r="N42">
        <f>IF($AA42="","",INDEX('Per Line'!$M$2:$M$3501,$AA42)&amp;"")</f>
        <v/>
      </c>
      <c r="O42">
        <f>IF($AA42="","",INDEX('Per Line'!$N$2:$N$3501,$AA42))</f>
        <v/>
      </c>
      <c r="P42" s="7">
        <f>IF($AA42="","",O42*X42/100)</f>
        <v/>
      </c>
      <c r="Q42">
        <f>IF($AA42="","",IF(ISNUMBER(SEARCH("3&amp;12",SUBSTITUTE(I42," ",""))),Settings!$G$7,Settings!$C$7))</f>
        <v/>
      </c>
      <c r="R42" s="7">
        <f>IF($AA42="","",SUMIFS('Per Line'!$Z$2:$Z$3501,'Per Line'!$B$2:$B$3501,$B42,'Per Line'!$AE$2:$AE$3501,0))</f>
        <v/>
      </c>
      <c r="S42" s="7">
        <f>IF($AA42="","",R42*Q42)</f>
        <v/>
      </c>
      <c r="T42">
        <f>IF($AA42="","",IF(ISNUMBER(SEARCH("3&amp;12",SUBSTITUTE(I42," ",""))),Settings!$G$6,Settings!$C$6))</f>
        <v/>
      </c>
      <c r="U42" s="7">
        <f>IF($AA42="","",SUMIFS('Per Line'!$Z$2:$Z$3501,'Per Line'!$B$2:$B$3501,$B42,'Per Line'!$AE$2:$AE$3501,1))</f>
        <v/>
      </c>
      <c r="V42" s="7">
        <f>IF($AA42="","",U42*T42)</f>
        <v/>
      </c>
      <c r="W42" s="7">
        <f>IF($AA42="","",V42+S42)</f>
        <v/>
      </c>
      <c r="X42" s="7">
        <f>IF($AA42="","",Y42-W42)</f>
        <v/>
      </c>
      <c r="Y42" s="7">
        <f>IF($AA42="","",R42+U42)</f>
        <v/>
      </c>
      <c r="Z42" s="7">
        <f>IF($AA42="","",Y42-W42-P42)</f>
        <v/>
      </c>
      <c r="AA42" s="16">
        <f>IF(ROWS($AA$2:$AA42)&lt;=MAX('Per Line'!$AD$2:$AD$3501),MATCH(ROWS($AA$2:$AA42),'Per Line'!$AD$2:$AD$3501,0),"")</f>
        <v/>
      </c>
      <c r="AB42">
        <f>IF($AA42="","",C42&amp;"|"&amp;COUNTIF($C$2:$C42,C42))</f>
        <v/>
      </c>
    </row>
    <row r="43">
      <c r="A43" s="15" t="n"/>
      <c r="B43">
        <f>IF($AA43="","",INDEX('Per Line'!$B$2:$B$3501,$AA43)&amp;"")</f>
        <v/>
      </c>
      <c r="C43">
        <f>IF($AA43="","",IF(OR(TRIM(G43)="",TRIM(G43)="All",TRIM(G43)="All Comp"),TRIM(I43),TRIM(G43)))</f>
        <v/>
      </c>
      <c r="D43">
        <f>IF($AA43="","",INDEX('Per Line'!$A$2:$A$3501,$AA43)&amp;"")</f>
        <v/>
      </c>
      <c r="E43">
        <f>IF($AA43="","",INDEX('Per Line'!$C$2:$C$3501,$AA43)&amp;"")</f>
        <v/>
      </c>
      <c r="F43" s="15" t="n"/>
      <c r="G43" s="15" t="n"/>
      <c r="H43" s="15" t="n"/>
      <c r="I43" s="15" t="n"/>
      <c r="J43">
        <f>IF($AA43="","",INDEX('Per Line'!$D$2:$D$3501,$AA43)&amp;"")</f>
        <v/>
      </c>
      <c r="K43">
        <f>IF($AA43="","",INDEX('Per Line'!$G$2:$G$3501,$AA43)&amp;"")</f>
        <v/>
      </c>
      <c r="L43">
        <f>IF($AA43="","",INDEX('Per Line'!$J$2:$J$3501,$AA43)&amp;"")</f>
        <v/>
      </c>
      <c r="M43">
        <f>IF($AA43="","",INDEX('Per Line'!$K$2:$K$3501,$AA43)&amp;"")</f>
        <v/>
      </c>
      <c r="N43">
        <f>IF($AA43="","",INDEX('Per Line'!$M$2:$M$3501,$AA43)&amp;"")</f>
        <v/>
      </c>
      <c r="O43">
        <f>IF($AA43="","",INDEX('Per Line'!$N$2:$N$3501,$AA43))</f>
        <v/>
      </c>
      <c r="P43" s="7">
        <f>IF($AA43="","",O43*X43/100)</f>
        <v/>
      </c>
      <c r="Q43">
        <f>IF($AA43="","",IF(ISNUMBER(SEARCH("3&amp;12",SUBSTITUTE(I43," ",""))),Settings!$G$7,Settings!$C$7))</f>
        <v/>
      </c>
      <c r="R43" s="7">
        <f>IF($AA43="","",SUMIFS('Per Line'!$Z$2:$Z$3501,'Per Line'!$B$2:$B$3501,$B43,'Per Line'!$AE$2:$AE$3501,0))</f>
        <v/>
      </c>
      <c r="S43" s="7">
        <f>IF($AA43="","",R43*Q43)</f>
        <v/>
      </c>
      <c r="T43">
        <f>IF($AA43="","",IF(ISNUMBER(SEARCH("3&amp;12",SUBSTITUTE(I43," ",""))),Settings!$G$6,Settings!$C$6))</f>
        <v/>
      </c>
      <c r="U43" s="7">
        <f>IF($AA43="","",SUMIFS('Per Line'!$Z$2:$Z$3501,'Per Line'!$B$2:$B$3501,$B43,'Per Line'!$AE$2:$AE$3501,1))</f>
        <v/>
      </c>
      <c r="V43" s="7">
        <f>IF($AA43="","",U43*T43)</f>
        <v/>
      </c>
      <c r="W43" s="7">
        <f>IF($AA43="","",V43+S43)</f>
        <v/>
      </c>
      <c r="X43" s="7">
        <f>IF($AA43="","",Y43-W43)</f>
        <v/>
      </c>
      <c r="Y43" s="7">
        <f>IF($AA43="","",R43+U43)</f>
        <v/>
      </c>
      <c r="Z43" s="7">
        <f>IF($AA43="","",Y43-W43-P43)</f>
        <v/>
      </c>
      <c r="AA43" s="16">
        <f>IF(ROWS($AA$2:$AA43)&lt;=MAX('Per Line'!$AD$2:$AD$3501),MATCH(ROWS($AA$2:$AA43),'Per Line'!$AD$2:$AD$3501,0),"")</f>
        <v/>
      </c>
      <c r="AB43">
        <f>IF($AA43="","",C43&amp;"|"&amp;COUNTIF($C$2:$C43,C43))</f>
        <v/>
      </c>
    </row>
    <row r="44">
      <c r="A44" s="15" t="n"/>
      <c r="B44">
        <f>IF($AA44="","",INDEX('Per Line'!$B$2:$B$3501,$AA44)&amp;"")</f>
        <v/>
      </c>
      <c r="C44">
        <f>IF($AA44="","",IF(OR(TRIM(G44)="",TRIM(G44)="All",TRIM(G44)="All Comp"),TRIM(I44),TRIM(G44)))</f>
        <v/>
      </c>
      <c r="D44">
        <f>IF($AA44="","",INDEX('Per Line'!$A$2:$A$3501,$AA44)&amp;"")</f>
        <v/>
      </c>
      <c r="E44">
        <f>IF($AA44="","",INDEX('Per Line'!$C$2:$C$3501,$AA44)&amp;"")</f>
        <v/>
      </c>
      <c r="F44" s="15" t="n"/>
      <c r="G44" s="15" t="n"/>
      <c r="H44" s="15" t="n"/>
      <c r="I44" s="15" t="n"/>
      <c r="J44">
        <f>IF($AA44="","",INDEX('Per Line'!$D$2:$D$3501,$AA44)&amp;"")</f>
        <v/>
      </c>
      <c r="K44">
        <f>IF($AA44="","",INDEX('Per Line'!$G$2:$G$3501,$AA44)&amp;"")</f>
        <v/>
      </c>
      <c r="L44">
        <f>IF($AA44="","",INDEX('Per Line'!$J$2:$J$3501,$AA44)&amp;"")</f>
        <v/>
      </c>
      <c r="M44">
        <f>IF($AA44="","",INDEX('Per Line'!$K$2:$K$3501,$AA44)&amp;"")</f>
        <v/>
      </c>
      <c r="N44">
        <f>IF($AA44="","",INDEX('Per Line'!$M$2:$M$3501,$AA44)&amp;"")</f>
        <v/>
      </c>
      <c r="O44">
        <f>IF($AA44="","",INDEX('Per Line'!$N$2:$N$3501,$AA44))</f>
        <v/>
      </c>
      <c r="P44" s="7">
        <f>IF($AA44="","",O44*X44/100)</f>
        <v/>
      </c>
      <c r="Q44">
        <f>IF($AA44="","",IF(ISNUMBER(SEARCH("3&amp;12",SUBSTITUTE(I44," ",""))),Settings!$G$7,Settings!$C$7))</f>
        <v/>
      </c>
      <c r="R44" s="7">
        <f>IF($AA44="","",SUMIFS('Per Line'!$Z$2:$Z$3501,'Per Line'!$B$2:$B$3501,$B44,'Per Line'!$AE$2:$AE$3501,0))</f>
        <v/>
      </c>
      <c r="S44" s="7">
        <f>IF($AA44="","",R44*Q44)</f>
        <v/>
      </c>
      <c r="T44">
        <f>IF($AA44="","",IF(ISNUMBER(SEARCH("3&amp;12",SUBSTITUTE(I44," ",""))),Settings!$G$6,Settings!$C$6))</f>
        <v/>
      </c>
      <c r="U44" s="7">
        <f>IF($AA44="","",SUMIFS('Per Line'!$Z$2:$Z$3501,'Per Line'!$B$2:$B$3501,$B44,'Per Line'!$AE$2:$AE$3501,1))</f>
        <v/>
      </c>
      <c r="V44" s="7">
        <f>IF($AA44="","",U44*T44)</f>
        <v/>
      </c>
      <c r="W44" s="7">
        <f>IF($AA44="","",V44+S44)</f>
        <v/>
      </c>
      <c r="X44" s="7">
        <f>IF($AA44="","",Y44-W44)</f>
        <v/>
      </c>
      <c r="Y44" s="7">
        <f>IF($AA44="","",R44+U44)</f>
        <v/>
      </c>
      <c r="Z44" s="7">
        <f>IF($AA44="","",Y44-W44-P44)</f>
        <v/>
      </c>
      <c r="AA44" s="16">
        <f>IF(ROWS($AA$2:$AA44)&lt;=MAX('Per Line'!$AD$2:$AD$3501),MATCH(ROWS($AA$2:$AA44),'Per Line'!$AD$2:$AD$3501,0),"")</f>
        <v/>
      </c>
      <c r="AB44">
        <f>IF($AA44="","",C44&amp;"|"&amp;COUNTIF($C$2:$C44,C44))</f>
        <v/>
      </c>
    </row>
    <row r="45">
      <c r="A45" s="15" t="n"/>
      <c r="B45">
        <f>IF($AA45="","",INDEX('Per Line'!$B$2:$B$3501,$AA45)&amp;"")</f>
        <v/>
      </c>
      <c r="C45">
        <f>IF($AA45="","",IF(OR(TRIM(G45)="",TRIM(G45)="All",TRIM(G45)="All Comp"),TRIM(I45),TRIM(G45)))</f>
        <v/>
      </c>
      <c r="D45">
        <f>IF($AA45="","",INDEX('Per Line'!$A$2:$A$3501,$AA45)&amp;"")</f>
        <v/>
      </c>
      <c r="E45">
        <f>IF($AA45="","",INDEX('Per Line'!$C$2:$C$3501,$AA45)&amp;"")</f>
        <v/>
      </c>
      <c r="F45" s="15" t="n"/>
      <c r="G45" s="15" t="n"/>
      <c r="H45" s="15" t="n"/>
      <c r="I45" s="15" t="n"/>
      <c r="J45">
        <f>IF($AA45="","",INDEX('Per Line'!$D$2:$D$3501,$AA45)&amp;"")</f>
        <v/>
      </c>
      <c r="K45">
        <f>IF($AA45="","",INDEX('Per Line'!$G$2:$G$3501,$AA45)&amp;"")</f>
        <v/>
      </c>
      <c r="L45">
        <f>IF($AA45="","",INDEX('Per Line'!$J$2:$J$3501,$AA45)&amp;"")</f>
        <v/>
      </c>
      <c r="M45">
        <f>IF($AA45="","",INDEX('Per Line'!$K$2:$K$3501,$AA45)&amp;"")</f>
        <v/>
      </c>
      <c r="N45">
        <f>IF($AA45="","",INDEX('Per Line'!$M$2:$M$3501,$AA45)&amp;"")</f>
        <v/>
      </c>
      <c r="O45">
        <f>IF($AA45="","",INDEX('Per Line'!$N$2:$N$3501,$AA45))</f>
        <v/>
      </c>
      <c r="P45" s="7">
        <f>IF($AA45="","",O45*X45/100)</f>
        <v/>
      </c>
      <c r="Q45">
        <f>IF($AA45="","",IF(ISNUMBER(SEARCH("3&amp;12",SUBSTITUTE(I45," ",""))),Settings!$G$7,Settings!$C$7))</f>
        <v/>
      </c>
      <c r="R45" s="7">
        <f>IF($AA45="","",SUMIFS('Per Line'!$Z$2:$Z$3501,'Per Line'!$B$2:$B$3501,$B45,'Per Line'!$AE$2:$AE$3501,0))</f>
        <v/>
      </c>
      <c r="S45" s="7">
        <f>IF($AA45="","",R45*Q45)</f>
        <v/>
      </c>
      <c r="T45">
        <f>IF($AA45="","",IF(ISNUMBER(SEARCH("3&amp;12",SUBSTITUTE(I45," ",""))),Settings!$G$6,Settings!$C$6))</f>
        <v/>
      </c>
      <c r="U45" s="7">
        <f>IF($AA45="","",SUMIFS('Per Line'!$Z$2:$Z$3501,'Per Line'!$B$2:$B$3501,$B45,'Per Line'!$AE$2:$AE$3501,1))</f>
        <v/>
      </c>
      <c r="V45" s="7">
        <f>IF($AA45="","",U45*T45)</f>
        <v/>
      </c>
      <c r="W45" s="7">
        <f>IF($AA45="","",V45+S45)</f>
        <v/>
      </c>
      <c r="X45" s="7">
        <f>IF($AA45="","",Y45-W45)</f>
        <v/>
      </c>
      <c r="Y45" s="7">
        <f>IF($AA45="","",R45+U45)</f>
        <v/>
      </c>
      <c r="Z45" s="7">
        <f>IF($AA45="","",Y45-W45-P45)</f>
        <v/>
      </c>
      <c r="AA45" s="16">
        <f>IF(ROWS($AA$2:$AA45)&lt;=MAX('Per Line'!$AD$2:$AD$3501),MATCH(ROWS($AA$2:$AA45),'Per Line'!$AD$2:$AD$3501,0),"")</f>
        <v/>
      </c>
      <c r="AB45">
        <f>IF($AA45="","",C45&amp;"|"&amp;COUNTIF($C$2:$C45,C45))</f>
        <v/>
      </c>
    </row>
    <row r="46">
      <c r="A46" s="15" t="n"/>
      <c r="B46">
        <f>IF($AA46="","",INDEX('Per Line'!$B$2:$B$3501,$AA46)&amp;"")</f>
        <v/>
      </c>
      <c r="C46">
        <f>IF($AA46="","",IF(OR(TRIM(G46)="",TRIM(G46)="All",TRIM(G46)="All Comp"),TRIM(I46),TRIM(G46)))</f>
        <v/>
      </c>
      <c r="D46">
        <f>IF($AA46="","",INDEX('Per Line'!$A$2:$A$3501,$AA46)&amp;"")</f>
        <v/>
      </c>
      <c r="E46">
        <f>IF($AA46="","",INDEX('Per Line'!$C$2:$C$3501,$AA46)&amp;"")</f>
        <v/>
      </c>
      <c r="F46" s="15" t="n"/>
      <c r="G46" s="15" t="n"/>
      <c r="H46" s="15" t="n"/>
      <c r="I46" s="15" t="n"/>
      <c r="J46">
        <f>IF($AA46="","",INDEX('Per Line'!$D$2:$D$3501,$AA46)&amp;"")</f>
        <v/>
      </c>
      <c r="K46">
        <f>IF($AA46="","",INDEX('Per Line'!$G$2:$G$3501,$AA46)&amp;"")</f>
        <v/>
      </c>
      <c r="L46">
        <f>IF($AA46="","",INDEX('Per Line'!$J$2:$J$3501,$AA46)&amp;"")</f>
        <v/>
      </c>
      <c r="M46">
        <f>IF($AA46="","",INDEX('Per Line'!$K$2:$K$3501,$AA46)&amp;"")</f>
        <v/>
      </c>
      <c r="N46">
        <f>IF($AA46="","",INDEX('Per Line'!$M$2:$M$3501,$AA46)&amp;"")</f>
        <v/>
      </c>
      <c r="O46">
        <f>IF($AA46="","",INDEX('Per Line'!$N$2:$N$3501,$AA46))</f>
        <v/>
      </c>
      <c r="P46" s="7">
        <f>IF($AA46="","",O46*X46/100)</f>
        <v/>
      </c>
      <c r="Q46">
        <f>IF($AA46="","",IF(ISNUMBER(SEARCH("3&amp;12",SUBSTITUTE(I46," ",""))),Settings!$G$7,Settings!$C$7))</f>
        <v/>
      </c>
      <c r="R46" s="7">
        <f>IF($AA46="","",SUMIFS('Per Line'!$Z$2:$Z$3501,'Per Line'!$B$2:$B$3501,$B46,'Per Line'!$AE$2:$AE$3501,0))</f>
        <v/>
      </c>
      <c r="S46" s="7">
        <f>IF($AA46="","",R46*Q46)</f>
        <v/>
      </c>
      <c r="T46">
        <f>IF($AA46="","",IF(ISNUMBER(SEARCH("3&amp;12",SUBSTITUTE(I46," ",""))),Settings!$G$6,Settings!$C$6))</f>
        <v/>
      </c>
      <c r="U46" s="7">
        <f>IF($AA46="","",SUMIFS('Per Line'!$Z$2:$Z$3501,'Per Line'!$B$2:$B$3501,$B46,'Per Line'!$AE$2:$AE$3501,1))</f>
        <v/>
      </c>
      <c r="V46" s="7">
        <f>IF($AA46="","",U46*T46)</f>
        <v/>
      </c>
      <c r="W46" s="7">
        <f>IF($AA46="","",V46+S46)</f>
        <v/>
      </c>
      <c r="X46" s="7">
        <f>IF($AA46="","",Y46-W46)</f>
        <v/>
      </c>
      <c r="Y46" s="7">
        <f>IF($AA46="","",R46+U46)</f>
        <v/>
      </c>
      <c r="Z46" s="7">
        <f>IF($AA46="","",Y46-W46-P46)</f>
        <v/>
      </c>
      <c r="AA46" s="16">
        <f>IF(ROWS($AA$2:$AA46)&lt;=MAX('Per Line'!$AD$2:$AD$3501),MATCH(ROWS($AA$2:$AA46),'Per Line'!$AD$2:$AD$3501,0),"")</f>
        <v/>
      </c>
      <c r="AB46">
        <f>IF($AA46="","",C46&amp;"|"&amp;COUNTIF($C$2:$C46,C46))</f>
        <v/>
      </c>
    </row>
    <row r="47">
      <c r="A47" s="15" t="n"/>
      <c r="B47">
        <f>IF($AA47="","",INDEX('Per Line'!$B$2:$B$3501,$AA47)&amp;"")</f>
        <v/>
      </c>
      <c r="C47">
        <f>IF($AA47="","",IF(OR(TRIM(G47)="",TRIM(G47)="All",TRIM(G47)="All Comp"),TRIM(I47),TRIM(G47)))</f>
        <v/>
      </c>
      <c r="D47">
        <f>IF($AA47="","",INDEX('Per Line'!$A$2:$A$3501,$AA47)&amp;"")</f>
        <v/>
      </c>
      <c r="E47">
        <f>IF($AA47="","",INDEX('Per Line'!$C$2:$C$3501,$AA47)&amp;"")</f>
        <v/>
      </c>
      <c r="F47" s="15" t="n"/>
      <c r="G47" s="15" t="n"/>
      <c r="H47" s="15" t="n"/>
      <c r="I47" s="15" t="n"/>
      <c r="J47">
        <f>IF($AA47="","",INDEX('Per Line'!$D$2:$D$3501,$AA47)&amp;"")</f>
        <v/>
      </c>
      <c r="K47">
        <f>IF($AA47="","",INDEX('Per Line'!$G$2:$G$3501,$AA47)&amp;"")</f>
        <v/>
      </c>
      <c r="L47">
        <f>IF($AA47="","",INDEX('Per Line'!$J$2:$J$3501,$AA47)&amp;"")</f>
        <v/>
      </c>
      <c r="M47">
        <f>IF($AA47="","",INDEX('Per Line'!$K$2:$K$3501,$AA47)&amp;"")</f>
        <v/>
      </c>
      <c r="N47">
        <f>IF($AA47="","",INDEX('Per Line'!$M$2:$M$3501,$AA47)&amp;"")</f>
        <v/>
      </c>
      <c r="O47">
        <f>IF($AA47="","",INDEX('Per Line'!$N$2:$N$3501,$AA47))</f>
        <v/>
      </c>
      <c r="P47" s="7">
        <f>IF($AA47="","",O47*X47/100)</f>
        <v/>
      </c>
      <c r="Q47">
        <f>IF($AA47="","",IF(ISNUMBER(SEARCH("3&amp;12",SUBSTITUTE(I47," ",""))),Settings!$G$7,Settings!$C$7))</f>
        <v/>
      </c>
      <c r="R47" s="7">
        <f>IF($AA47="","",SUMIFS('Per Line'!$Z$2:$Z$3501,'Per Line'!$B$2:$B$3501,$B47,'Per Line'!$AE$2:$AE$3501,0))</f>
        <v/>
      </c>
      <c r="S47" s="7">
        <f>IF($AA47="","",R47*Q47)</f>
        <v/>
      </c>
      <c r="T47">
        <f>IF($AA47="","",IF(ISNUMBER(SEARCH("3&amp;12",SUBSTITUTE(I47," ",""))),Settings!$G$6,Settings!$C$6))</f>
        <v/>
      </c>
      <c r="U47" s="7">
        <f>IF($AA47="","",SUMIFS('Per Line'!$Z$2:$Z$3501,'Per Line'!$B$2:$B$3501,$B47,'Per Line'!$AE$2:$AE$3501,1))</f>
        <v/>
      </c>
      <c r="V47" s="7">
        <f>IF($AA47="","",U47*T47)</f>
        <v/>
      </c>
      <c r="W47" s="7">
        <f>IF($AA47="","",V47+S47)</f>
        <v/>
      </c>
      <c r="X47" s="7">
        <f>IF($AA47="","",Y47-W47)</f>
        <v/>
      </c>
      <c r="Y47" s="7">
        <f>IF($AA47="","",R47+U47)</f>
        <v/>
      </c>
      <c r="Z47" s="7">
        <f>IF($AA47="","",Y47-W47-P47)</f>
        <v/>
      </c>
      <c r="AA47" s="16">
        <f>IF(ROWS($AA$2:$AA47)&lt;=MAX('Per Line'!$AD$2:$AD$3501),MATCH(ROWS($AA$2:$AA47),'Per Line'!$AD$2:$AD$3501,0),"")</f>
        <v/>
      </c>
      <c r="AB47">
        <f>IF($AA47="","",C47&amp;"|"&amp;COUNTIF($C$2:$C47,C47))</f>
        <v/>
      </c>
    </row>
    <row r="48">
      <c r="A48" s="15" t="n"/>
      <c r="B48">
        <f>IF($AA48="","",INDEX('Per Line'!$B$2:$B$3501,$AA48)&amp;"")</f>
        <v/>
      </c>
      <c r="C48">
        <f>IF($AA48="","",IF(OR(TRIM(G48)="",TRIM(G48)="All",TRIM(G48)="All Comp"),TRIM(I48),TRIM(G48)))</f>
        <v/>
      </c>
      <c r="D48">
        <f>IF($AA48="","",INDEX('Per Line'!$A$2:$A$3501,$AA48)&amp;"")</f>
        <v/>
      </c>
      <c r="E48">
        <f>IF($AA48="","",INDEX('Per Line'!$C$2:$C$3501,$AA48)&amp;"")</f>
        <v/>
      </c>
      <c r="F48" s="15" t="n"/>
      <c r="G48" s="15" t="n"/>
      <c r="H48" s="15" t="n"/>
      <c r="I48" s="15" t="n"/>
      <c r="J48">
        <f>IF($AA48="","",INDEX('Per Line'!$D$2:$D$3501,$AA48)&amp;"")</f>
        <v/>
      </c>
      <c r="K48">
        <f>IF($AA48="","",INDEX('Per Line'!$G$2:$G$3501,$AA48)&amp;"")</f>
        <v/>
      </c>
      <c r="L48">
        <f>IF($AA48="","",INDEX('Per Line'!$J$2:$J$3501,$AA48)&amp;"")</f>
        <v/>
      </c>
      <c r="M48">
        <f>IF($AA48="","",INDEX('Per Line'!$K$2:$K$3501,$AA48)&amp;"")</f>
        <v/>
      </c>
      <c r="N48">
        <f>IF($AA48="","",INDEX('Per Line'!$M$2:$M$3501,$AA48)&amp;"")</f>
        <v/>
      </c>
      <c r="O48">
        <f>IF($AA48="","",INDEX('Per Line'!$N$2:$N$3501,$AA48))</f>
        <v/>
      </c>
      <c r="P48" s="7">
        <f>IF($AA48="","",O48*X48/100)</f>
        <v/>
      </c>
      <c r="Q48">
        <f>IF($AA48="","",IF(ISNUMBER(SEARCH("3&amp;12",SUBSTITUTE(I48," ",""))),Settings!$G$7,Settings!$C$7))</f>
        <v/>
      </c>
      <c r="R48" s="7">
        <f>IF($AA48="","",SUMIFS('Per Line'!$Z$2:$Z$3501,'Per Line'!$B$2:$B$3501,$B48,'Per Line'!$AE$2:$AE$3501,0))</f>
        <v/>
      </c>
      <c r="S48" s="7">
        <f>IF($AA48="","",R48*Q48)</f>
        <v/>
      </c>
      <c r="T48">
        <f>IF($AA48="","",IF(ISNUMBER(SEARCH("3&amp;12",SUBSTITUTE(I48," ",""))),Settings!$G$6,Settings!$C$6))</f>
        <v/>
      </c>
      <c r="U48" s="7">
        <f>IF($AA48="","",SUMIFS('Per Line'!$Z$2:$Z$3501,'Per Line'!$B$2:$B$3501,$B48,'Per Line'!$AE$2:$AE$3501,1))</f>
        <v/>
      </c>
      <c r="V48" s="7">
        <f>IF($AA48="","",U48*T48)</f>
        <v/>
      </c>
      <c r="W48" s="7">
        <f>IF($AA48="","",V48+S48)</f>
        <v/>
      </c>
      <c r="X48" s="7">
        <f>IF($AA48="","",Y48-W48)</f>
        <v/>
      </c>
      <c r="Y48" s="7">
        <f>IF($AA48="","",R48+U48)</f>
        <v/>
      </c>
      <c r="Z48" s="7">
        <f>IF($AA48="","",Y48-W48-P48)</f>
        <v/>
      </c>
      <c r="AA48" s="16">
        <f>IF(ROWS($AA$2:$AA48)&lt;=MAX('Per Line'!$AD$2:$AD$3501),MATCH(ROWS($AA$2:$AA48),'Per Line'!$AD$2:$AD$3501,0),"")</f>
        <v/>
      </c>
      <c r="AB48">
        <f>IF($AA48="","",C48&amp;"|"&amp;COUNTIF($C$2:$C48,C48))</f>
        <v/>
      </c>
    </row>
    <row r="49">
      <c r="A49" s="15" t="n"/>
      <c r="B49">
        <f>IF($AA49="","",INDEX('Per Line'!$B$2:$B$3501,$AA49)&amp;"")</f>
        <v/>
      </c>
      <c r="C49">
        <f>IF($AA49="","",IF(OR(TRIM(G49)="",TRIM(G49)="All",TRIM(G49)="All Comp"),TRIM(I49),TRIM(G49)))</f>
        <v/>
      </c>
      <c r="D49">
        <f>IF($AA49="","",INDEX('Per Line'!$A$2:$A$3501,$AA49)&amp;"")</f>
        <v/>
      </c>
      <c r="E49">
        <f>IF($AA49="","",INDEX('Per Line'!$C$2:$C$3501,$AA49)&amp;"")</f>
        <v/>
      </c>
      <c r="F49" s="15" t="n"/>
      <c r="G49" s="15" t="n"/>
      <c r="H49" s="15" t="n"/>
      <c r="I49" s="15" t="n"/>
      <c r="J49">
        <f>IF($AA49="","",INDEX('Per Line'!$D$2:$D$3501,$AA49)&amp;"")</f>
        <v/>
      </c>
      <c r="K49">
        <f>IF($AA49="","",INDEX('Per Line'!$G$2:$G$3501,$AA49)&amp;"")</f>
        <v/>
      </c>
      <c r="L49">
        <f>IF($AA49="","",INDEX('Per Line'!$J$2:$J$3501,$AA49)&amp;"")</f>
        <v/>
      </c>
      <c r="M49">
        <f>IF($AA49="","",INDEX('Per Line'!$K$2:$K$3501,$AA49)&amp;"")</f>
        <v/>
      </c>
      <c r="N49">
        <f>IF($AA49="","",INDEX('Per Line'!$M$2:$M$3501,$AA49)&amp;"")</f>
        <v/>
      </c>
      <c r="O49">
        <f>IF($AA49="","",INDEX('Per Line'!$N$2:$N$3501,$AA49))</f>
        <v/>
      </c>
      <c r="P49" s="7">
        <f>IF($AA49="","",O49*X49/100)</f>
        <v/>
      </c>
      <c r="Q49">
        <f>IF($AA49="","",IF(ISNUMBER(SEARCH("3&amp;12",SUBSTITUTE(I49," ",""))),Settings!$G$7,Settings!$C$7))</f>
        <v/>
      </c>
      <c r="R49" s="7">
        <f>IF($AA49="","",SUMIFS('Per Line'!$Z$2:$Z$3501,'Per Line'!$B$2:$B$3501,$B49,'Per Line'!$AE$2:$AE$3501,0))</f>
        <v/>
      </c>
      <c r="S49" s="7">
        <f>IF($AA49="","",R49*Q49)</f>
        <v/>
      </c>
      <c r="T49">
        <f>IF($AA49="","",IF(ISNUMBER(SEARCH("3&amp;12",SUBSTITUTE(I49," ",""))),Settings!$G$6,Settings!$C$6))</f>
        <v/>
      </c>
      <c r="U49" s="7">
        <f>IF($AA49="","",SUMIFS('Per Line'!$Z$2:$Z$3501,'Per Line'!$B$2:$B$3501,$B49,'Per Line'!$AE$2:$AE$3501,1))</f>
        <v/>
      </c>
      <c r="V49" s="7">
        <f>IF($AA49="","",U49*T49)</f>
        <v/>
      </c>
      <c r="W49" s="7">
        <f>IF($AA49="","",V49+S49)</f>
        <v/>
      </c>
      <c r="X49" s="7">
        <f>IF($AA49="","",Y49-W49)</f>
        <v/>
      </c>
      <c r="Y49" s="7">
        <f>IF($AA49="","",R49+U49)</f>
        <v/>
      </c>
      <c r="Z49" s="7">
        <f>IF($AA49="","",Y49-W49-P49)</f>
        <v/>
      </c>
      <c r="AA49" s="16">
        <f>IF(ROWS($AA$2:$AA49)&lt;=MAX('Per Line'!$AD$2:$AD$3501),MATCH(ROWS($AA$2:$AA49),'Per Line'!$AD$2:$AD$3501,0),"")</f>
        <v/>
      </c>
      <c r="AB49">
        <f>IF($AA49="","",C49&amp;"|"&amp;COUNTIF($C$2:$C49,C49))</f>
        <v/>
      </c>
    </row>
    <row r="50">
      <c r="A50" s="15" t="n"/>
      <c r="B50">
        <f>IF($AA50="","",INDEX('Per Line'!$B$2:$B$3501,$AA50)&amp;"")</f>
        <v/>
      </c>
      <c r="C50">
        <f>IF($AA50="","",IF(OR(TRIM(G50)="",TRIM(G50)="All",TRIM(G50)="All Comp"),TRIM(I50),TRIM(G50)))</f>
        <v/>
      </c>
      <c r="D50">
        <f>IF($AA50="","",INDEX('Per Line'!$A$2:$A$3501,$AA50)&amp;"")</f>
        <v/>
      </c>
      <c r="E50">
        <f>IF($AA50="","",INDEX('Per Line'!$C$2:$C$3501,$AA50)&amp;"")</f>
        <v/>
      </c>
      <c r="F50" s="15" t="n"/>
      <c r="G50" s="15" t="n"/>
      <c r="H50" s="15" t="n"/>
      <c r="I50" s="15" t="n"/>
      <c r="J50">
        <f>IF($AA50="","",INDEX('Per Line'!$D$2:$D$3501,$AA50)&amp;"")</f>
        <v/>
      </c>
      <c r="K50">
        <f>IF($AA50="","",INDEX('Per Line'!$G$2:$G$3501,$AA50)&amp;"")</f>
        <v/>
      </c>
      <c r="L50">
        <f>IF($AA50="","",INDEX('Per Line'!$J$2:$J$3501,$AA50)&amp;"")</f>
        <v/>
      </c>
      <c r="M50">
        <f>IF($AA50="","",INDEX('Per Line'!$K$2:$K$3501,$AA50)&amp;"")</f>
        <v/>
      </c>
      <c r="N50">
        <f>IF($AA50="","",INDEX('Per Line'!$M$2:$M$3501,$AA50)&amp;"")</f>
        <v/>
      </c>
      <c r="O50">
        <f>IF($AA50="","",INDEX('Per Line'!$N$2:$N$3501,$AA50))</f>
        <v/>
      </c>
      <c r="P50" s="7">
        <f>IF($AA50="","",O50*X50/100)</f>
        <v/>
      </c>
      <c r="Q50">
        <f>IF($AA50="","",IF(ISNUMBER(SEARCH("3&amp;12",SUBSTITUTE(I50," ",""))),Settings!$G$7,Settings!$C$7))</f>
        <v/>
      </c>
      <c r="R50" s="7">
        <f>IF($AA50="","",SUMIFS('Per Line'!$Z$2:$Z$3501,'Per Line'!$B$2:$B$3501,$B50,'Per Line'!$AE$2:$AE$3501,0))</f>
        <v/>
      </c>
      <c r="S50" s="7">
        <f>IF($AA50="","",R50*Q50)</f>
        <v/>
      </c>
      <c r="T50">
        <f>IF($AA50="","",IF(ISNUMBER(SEARCH("3&amp;12",SUBSTITUTE(I50," ",""))),Settings!$G$6,Settings!$C$6))</f>
        <v/>
      </c>
      <c r="U50" s="7">
        <f>IF($AA50="","",SUMIFS('Per Line'!$Z$2:$Z$3501,'Per Line'!$B$2:$B$3501,$B50,'Per Line'!$AE$2:$AE$3501,1))</f>
        <v/>
      </c>
      <c r="V50" s="7">
        <f>IF($AA50="","",U50*T50)</f>
        <v/>
      </c>
      <c r="W50" s="7">
        <f>IF($AA50="","",V50+S50)</f>
        <v/>
      </c>
      <c r="X50" s="7">
        <f>IF($AA50="","",Y50-W50)</f>
        <v/>
      </c>
      <c r="Y50" s="7">
        <f>IF($AA50="","",R50+U50)</f>
        <v/>
      </c>
      <c r="Z50" s="7">
        <f>IF($AA50="","",Y50-W50-P50)</f>
        <v/>
      </c>
      <c r="AA50" s="16">
        <f>IF(ROWS($AA$2:$AA50)&lt;=MAX('Per Line'!$AD$2:$AD$3501),MATCH(ROWS($AA$2:$AA50),'Per Line'!$AD$2:$AD$3501,0),"")</f>
        <v/>
      </c>
      <c r="AB50">
        <f>IF($AA50="","",C50&amp;"|"&amp;COUNTIF($C$2:$C50,C50))</f>
        <v/>
      </c>
    </row>
    <row r="51">
      <c r="A51" s="15" t="n"/>
      <c r="B51">
        <f>IF($AA51="","",INDEX('Per Line'!$B$2:$B$3501,$AA51)&amp;"")</f>
        <v/>
      </c>
      <c r="C51">
        <f>IF($AA51="","",IF(OR(TRIM(G51)="",TRIM(G51)="All",TRIM(G51)="All Comp"),TRIM(I51),TRIM(G51)))</f>
        <v/>
      </c>
      <c r="D51">
        <f>IF($AA51="","",INDEX('Per Line'!$A$2:$A$3501,$AA51)&amp;"")</f>
        <v/>
      </c>
      <c r="E51">
        <f>IF($AA51="","",INDEX('Per Line'!$C$2:$C$3501,$AA51)&amp;"")</f>
        <v/>
      </c>
      <c r="F51" s="15" t="n"/>
      <c r="G51" s="15" t="n"/>
      <c r="H51" s="15" t="n"/>
      <c r="I51" s="15" t="n"/>
      <c r="J51">
        <f>IF($AA51="","",INDEX('Per Line'!$D$2:$D$3501,$AA51)&amp;"")</f>
        <v/>
      </c>
      <c r="K51">
        <f>IF($AA51="","",INDEX('Per Line'!$G$2:$G$3501,$AA51)&amp;"")</f>
        <v/>
      </c>
      <c r="L51">
        <f>IF($AA51="","",INDEX('Per Line'!$J$2:$J$3501,$AA51)&amp;"")</f>
        <v/>
      </c>
      <c r="M51">
        <f>IF($AA51="","",INDEX('Per Line'!$K$2:$K$3501,$AA51)&amp;"")</f>
        <v/>
      </c>
      <c r="N51">
        <f>IF($AA51="","",INDEX('Per Line'!$M$2:$M$3501,$AA51)&amp;"")</f>
        <v/>
      </c>
      <c r="O51">
        <f>IF($AA51="","",INDEX('Per Line'!$N$2:$N$3501,$AA51))</f>
        <v/>
      </c>
      <c r="P51" s="7">
        <f>IF($AA51="","",O51*X51/100)</f>
        <v/>
      </c>
      <c r="Q51">
        <f>IF($AA51="","",IF(ISNUMBER(SEARCH("3&amp;12",SUBSTITUTE(I51," ",""))),Settings!$G$7,Settings!$C$7))</f>
        <v/>
      </c>
      <c r="R51" s="7">
        <f>IF($AA51="","",SUMIFS('Per Line'!$Z$2:$Z$3501,'Per Line'!$B$2:$B$3501,$B51,'Per Line'!$AE$2:$AE$3501,0))</f>
        <v/>
      </c>
      <c r="S51" s="7">
        <f>IF($AA51="","",R51*Q51)</f>
        <v/>
      </c>
      <c r="T51">
        <f>IF($AA51="","",IF(ISNUMBER(SEARCH("3&amp;12",SUBSTITUTE(I51," ",""))),Settings!$G$6,Settings!$C$6))</f>
        <v/>
      </c>
      <c r="U51" s="7">
        <f>IF($AA51="","",SUMIFS('Per Line'!$Z$2:$Z$3501,'Per Line'!$B$2:$B$3501,$B51,'Per Line'!$AE$2:$AE$3501,1))</f>
        <v/>
      </c>
      <c r="V51" s="7">
        <f>IF($AA51="","",U51*T51)</f>
        <v/>
      </c>
      <c r="W51" s="7">
        <f>IF($AA51="","",V51+S51)</f>
        <v/>
      </c>
      <c r="X51" s="7">
        <f>IF($AA51="","",Y51-W51)</f>
        <v/>
      </c>
      <c r="Y51" s="7">
        <f>IF($AA51="","",R51+U51)</f>
        <v/>
      </c>
      <c r="Z51" s="7">
        <f>IF($AA51="","",Y51-W51-P51)</f>
        <v/>
      </c>
      <c r="AA51" s="16">
        <f>IF(ROWS($AA$2:$AA51)&lt;=MAX('Per Line'!$AD$2:$AD$3501),MATCH(ROWS($AA$2:$AA51),'Per Line'!$AD$2:$AD$3501,0),"")</f>
        <v/>
      </c>
      <c r="AB51">
        <f>IF($AA51="","",C51&amp;"|"&amp;COUNTIF($C$2:$C51,C51))</f>
        <v/>
      </c>
    </row>
    <row r="52">
      <c r="A52" s="15" t="n"/>
      <c r="B52">
        <f>IF($AA52="","",INDEX('Per Line'!$B$2:$B$3501,$AA52)&amp;"")</f>
        <v/>
      </c>
      <c r="C52">
        <f>IF($AA52="","",IF(OR(TRIM(G52)="",TRIM(G52)="All",TRIM(G52)="All Comp"),TRIM(I52),TRIM(G52)))</f>
        <v/>
      </c>
      <c r="D52">
        <f>IF($AA52="","",INDEX('Per Line'!$A$2:$A$3501,$AA52)&amp;"")</f>
        <v/>
      </c>
      <c r="E52">
        <f>IF($AA52="","",INDEX('Per Line'!$C$2:$C$3501,$AA52)&amp;"")</f>
        <v/>
      </c>
      <c r="F52" s="15" t="n"/>
      <c r="G52" s="15" t="n"/>
      <c r="H52" s="15" t="n"/>
      <c r="I52" s="15" t="n"/>
      <c r="J52">
        <f>IF($AA52="","",INDEX('Per Line'!$D$2:$D$3501,$AA52)&amp;"")</f>
        <v/>
      </c>
      <c r="K52">
        <f>IF($AA52="","",INDEX('Per Line'!$G$2:$G$3501,$AA52)&amp;"")</f>
        <v/>
      </c>
      <c r="L52">
        <f>IF($AA52="","",INDEX('Per Line'!$J$2:$J$3501,$AA52)&amp;"")</f>
        <v/>
      </c>
      <c r="M52">
        <f>IF($AA52="","",INDEX('Per Line'!$K$2:$K$3501,$AA52)&amp;"")</f>
        <v/>
      </c>
      <c r="N52">
        <f>IF($AA52="","",INDEX('Per Line'!$M$2:$M$3501,$AA52)&amp;"")</f>
        <v/>
      </c>
      <c r="O52">
        <f>IF($AA52="","",INDEX('Per Line'!$N$2:$N$3501,$AA52))</f>
        <v/>
      </c>
      <c r="P52" s="7">
        <f>IF($AA52="","",O52*X52/100)</f>
        <v/>
      </c>
      <c r="Q52">
        <f>IF($AA52="","",IF(ISNUMBER(SEARCH("3&amp;12",SUBSTITUTE(I52," ",""))),Settings!$G$7,Settings!$C$7))</f>
        <v/>
      </c>
      <c r="R52" s="7">
        <f>IF($AA52="","",SUMIFS('Per Line'!$Z$2:$Z$3501,'Per Line'!$B$2:$B$3501,$B52,'Per Line'!$AE$2:$AE$3501,0))</f>
        <v/>
      </c>
      <c r="S52" s="7">
        <f>IF($AA52="","",R52*Q52)</f>
        <v/>
      </c>
      <c r="T52">
        <f>IF($AA52="","",IF(ISNUMBER(SEARCH("3&amp;12",SUBSTITUTE(I52," ",""))),Settings!$G$6,Settings!$C$6))</f>
        <v/>
      </c>
      <c r="U52" s="7">
        <f>IF($AA52="","",SUMIFS('Per Line'!$Z$2:$Z$3501,'Per Line'!$B$2:$B$3501,$B52,'Per Line'!$AE$2:$AE$3501,1))</f>
        <v/>
      </c>
      <c r="V52" s="7">
        <f>IF($AA52="","",U52*T52)</f>
        <v/>
      </c>
      <c r="W52" s="7">
        <f>IF($AA52="","",V52+S52)</f>
        <v/>
      </c>
      <c r="X52" s="7">
        <f>IF($AA52="","",Y52-W52)</f>
        <v/>
      </c>
      <c r="Y52" s="7">
        <f>IF($AA52="","",R52+U52)</f>
        <v/>
      </c>
      <c r="Z52" s="7">
        <f>IF($AA52="","",Y52-W52-P52)</f>
        <v/>
      </c>
      <c r="AA52" s="16">
        <f>IF(ROWS($AA$2:$AA52)&lt;=MAX('Per Line'!$AD$2:$AD$3501),MATCH(ROWS($AA$2:$AA52),'Per Line'!$AD$2:$AD$3501,0),"")</f>
        <v/>
      </c>
      <c r="AB52">
        <f>IF($AA52="","",C52&amp;"|"&amp;COUNTIF($C$2:$C52,C52))</f>
        <v/>
      </c>
    </row>
    <row r="53">
      <c r="A53" s="15" t="n"/>
      <c r="B53">
        <f>IF($AA53="","",INDEX('Per Line'!$B$2:$B$3501,$AA53)&amp;"")</f>
        <v/>
      </c>
      <c r="C53">
        <f>IF($AA53="","",IF(OR(TRIM(G53)="",TRIM(G53)="All",TRIM(G53)="All Comp"),TRIM(I53),TRIM(G53)))</f>
        <v/>
      </c>
      <c r="D53">
        <f>IF($AA53="","",INDEX('Per Line'!$A$2:$A$3501,$AA53)&amp;"")</f>
        <v/>
      </c>
      <c r="E53">
        <f>IF($AA53="","",INDEX('Per Line'!$C$2:$C$3501,$AA53)&amp;"")</f>
        <v/>
      </c>
      <c r="F53" s="15" t="n"/>
      <c r="G53" s="15" t="n"/>
      <c r="H53" s="15" t="n"/>
      <c r="I53" s="15" t="n"/>
      <c r="J53">
        <f>IF($AA53="","",INDEX('Per Line'!$D$2:$D$3501,$AA53)&amp;"")</f>
        <v/>
      </c>
      <c r="K53">
        <f>IF($AA53="","",INDEX('Per Line'!$G$2:$G$3501,$AA53)&amp;"")</f>
        <v/>
      </c>
      <c r="L53">
        <f>IF($AA53="","",INDEX('Per Line'!$J$2:$J$3501,$AA53)&amp;"")</f>
        <v/>
      </c>
      <c r="M53">
        <f>IF($AA53="","",INDEX('Per Line'!$K$2:$K$3501,$AA53)&amp;"")</f>
        <v/>
      </c>
      <c r="N53">
        <f>IF($AA53="","",INDEX('Per Line'!$M$2:$M$3501,$AA53)&amp;"")</f>
        <v/>
      </c>
      <c r="O53">
        <f>IF($AA53="","",INDEX('Per Line'!$N$2:$N$3501,$AA53))</f>
        <v/>
      </c>
      <c r="P53" s="7">
        <f>IF($AA53="","",O53*X53/100)</f>
        <v/>
      </c>
      <c r="Q53">
        <f>IF($AA53="","",IF(ISNUMBER(SEARCH("3&amp;12",SUBSTITUTE(I53," ",""))),Settings!$G$7,Settings!$C$7))</f>
        <v/>
      </c>
      <c r="R53" s="7">
        <f>IF($AA53="","",SUMIFS('Per Line'!$Z$2:$Z$3501,'Per Line'!$B$2:$B$3501,$B53,'Per Line'!$AE$2:$AE$3501,0))</f>
        <v/>
      </c>
      <c r="S53" s="7">
        <f>IF($AA53="","",R53*Q53)</f>
        <v/>
      </c>
      <c r="T53">
        <f>IF($AA53="","",IF(ISNUMBER(SEARCH("3&amp;12",SUBSTITUTE(I53," ",""))),Settings!$G$6,Settings!$C$6))</f>
        <v/>
      </c>
      <c r="U53" s="7">
        <f>IF($AA53="","",SUMIFS('Per Line'!$Z$2:$Z$3501,'Per Line'!$B$2:$B$3501,$B53,'Per Line'!$AE$2:$AE$3501,1))</f>
        <v/>
      </c>
      <c r="V53" s="7">
        <f>IF($AA53="","",U53*T53)</f>
        <v/>
      </c>
      <c r="W53" s="7">
        <f>IF($AA53="","",V53+S53)</f>
        <v/>
      </c>
      <c r="X53" s="7">
        <f>IF($AA53="","",Y53-W53)</f>
        <v/>
      </c>
      <c r="Y53" s="7">
        <f>IF($AA53="","",R53+U53)</f>
        <v/>
      </c>
      <c r="Z53" s="7">
        <f>IF($AA53="","",Y53-W53-P53)</f>
        <v/>
      </c>
      <c r="AA53" s="16">
        <f>IF(ROWS($AA$2:$AA53)&lt;=MAX('Per Line'!$AD$2:$AD$3501),MATCH(ROWS($AA$2:$AA53),'Per Line'!$AD$2:$AD$3501,0),"")</f>
        <v/>
      </c>
      <c r="AB53">
        <f>IF($AA53="","",C53&amp;"|"&amp;COUNTIF($C$2:$C53,C53))</f>
        <v/>
      </c>
    </row>
    <row r="54">
      <c r="A54" s="15" t="n"/>
      <c r="B54">
        <f>IF($AA54="","",INDEX('Per Line'!$B$2:$B$3501,$AA54)&amp;"")</f>
        <v/>
      </c>
      <c r="C54">
        <f>IF($AA54="","",IF(OR(TRIM(G54)="",TRIM(G54)="All",TRIM(G54)="All Comp"),TRIM(I54),TRIM(G54)))</f>
        <v/>
      </c>
      <c r="D54">
        <f>IF($AA54="","",INDEX('Per Line'!$A$2:$A$3501,$AA54)&amp;"")</f>
        <v/>
      </c>
      <c r="E54">
        <f>IF($AA54="","",INDEX('Per Line'!$C$2:$C$3501,$AA54)&amp;"")</f>
        <v/>
      </c>
      <c r="F54" s="15" t="n"/>
      <c r="G54" s="15" t="n"/>
      <c r="H54" s="15" t="n"/>
      <c r="I54" s="15" t="n"/>
      <c r="J54">
        <f>IF($AA54="","",INDEX('Per Line'!$D$2:$D$3501,$AA54)&amp;"")</f>
        <v/>
      </c>
      <c r="K54">
        <f>IF($AA54="","",INDEX('Per Line'!$G$2:$G$3501,$AA54)&amp;"")</f>
        <v/>
      </c>
      <c r="L54">
        <f>IF($AA54="","",INDEX('Per Line'!$J$2:$J$3501,$AA54)&amp;"")</f>
        <v/>
      </c>
      <c r="M54">
        <f>IF($AA54="","",INDEX('Per Line'!$K$2:$K$3501,$AA54)&amp;"")</f>
        <v/>
      </c>
      <c r="N54">
        <f>IF($AA54="","",INDEX('Per Line'!$M$2:$M$3501,$AA54)&amp;"")</f>
        <v/>
      </c>
      <c r="O54">
        <f>IF($AA54="","",INDEX('Per Line'!$N$2:$N$3501,$AA54))</f>
        <v/>
      </c>
      <c r="P54" s="7">
        <f>IF($AA54="","",O54*X54/100)</f>
        <v/>
      </c>
      <c r="Q54">
        <f>IF($AA54="","",IF(ISNUMBER(SEARCH("3&amp;12",SUBSTITUTE(I54," ",""))),Settings!$G$7,Settings!$C$7))</f>
        <v/>
      </c>
      <c r="R54" s="7">
        <f>IF($AA54="","",SUMIFS('Per Line'!$Z$2:$Z$3501,'Per Line'!$B$2:$B$3501,$B54,'Per Line'!$AE$2:$AE$3501,0))</f>
        <v/>
      </c>
      <c r="S54" s="7">
        <f>IF($AA54="","",R54*Q54)</f>
        <v/>
      </c>
      <c r="T54">
        <f>IF($AA54="","",IF(ISNUMBER(SEARCH("3&amp;12",SUBSTITUTE(I54," ",""))),Settings!$G$6,Settings!$C$6))</f>
        <v/>
      </c>
      <c r="U54" s="7">
        <f>IF($AA54="","",SUMIFS('Per Line'!$Z$2:$Z$3501,'Per Line'!$B$2:$B$3501,$B54,'Per Line'!$AE$2:$AE$3501,1))</f>
        <v/>
      </c>
      <c r="V54" s="7">
        <f>IF($AA54="","",U54*T54)</f>
        <v/>
      </c>
      <c r="W54" s="7">
        <f>IF($AA54="","",V54+S54)</f>
        <v/>
      </c>
      <c r="X54" s="7">
        <f>IF($AA54="","",Y54-W54)</f>
        <v/>
      </c>
      <c r="Y54" s="7">
        <f>IF($AA54="","",R54+U54)</f>
        <v/>
      </c>
      <c r="Z54" s="7">
        <f>IF($AA54="","",Y54-W54-P54)</f>
        <v/>
      </c>
      <c r="AA54" s="16">
        <f>IF(ROWS($AA$2:$AA54)&lt;=MAX('Per Line'!$AD$2:$AD$3501),MATCH(ROWS($AA$2:$AA54),'Per Line'!$AD$2:$AD$3501,0),"")</f>
        <v/>
      </c>
      <c r="AB54">
        <f>IF($AA54="","",C54&amp;"|"&amp;COUNTIF($C$2:$C54,C54))</f>
        <v/>
      </c>
    </row>
    <row r="55">
      <c r="A55" s="15" t="n"/>
      <c r="B55">
        <f>IF($AA55="","",INDEX('Per Line'!$B$2:$B$3501,$AA55)&amp;"")</f>
        <v/>
      </c>
      <c r="C55">
        <f>IF($AA55="","",IF(OR(TRIM(G55)="",TRIM(G55)="All",TRIM(G55)="All Comp"),TRIM(I55),TRIM(G55)))</f>
        <v/>
      </c>
      <c r="D55">
        <f>IF($AA55="","",INDEX('Per Line'!$A$2:$A$3501,$AA55)&amp;"")</f>
        <v/>
      </c>
      <c r="E55">
        <f>IF($AA55="","",INDEX('Per Line'!$C$2:$C$3501,$AA55)&amp;"")</f>
        <v/>
      </c>
      <c r="F55" s="15" t="n"/>
      <c r="G55" s="15" t="n"/>
      <c r="H55" s="15" t="n"/>
      <c r="I55" s="15" t="n"/>
      <c r="J55">
        <f>IF($AA55="","",INDEX('Per Line'!$D$2:$D$3501,$AA55)&amp;"")</f>
        <v/>
      </c>
      <c r="K55">
        <f>IF($AA55="","",INDEX('Per Line'!$G$2:$G$3501,$AA55)&amp;"")</f>
        <v/>
      </c>
      <c r="L55">
        <f>IF($AA55="","",INDEX('Per Line'!$J$2:$J$3501,$AA55)&amp;"")</f>
        <v/>
      </c>
      <c r="M55">
        <f>IF($AA55="","",INDEX('Per Line'!$K$2:$K$3501,$AA55)&amp;"")</f>
        <v/>
      </c>
      <c r="N55">
        <f>IF($AA55="","",INDEX('Per Line'!$M$2:$M$3501,$AA55)&amp;"")</f>
        <v/>
      </c>
      <c r="O55">
        <f>IF($AA55="","",INDEX('Per Line'!$N$2:$N$3501,$AA55))</f>
        <v/>
      </c>
      <c r="P55" s="7">
        <f>IF($AA55="","",O55*X55/100)</f>
        <v/>
      </c>
      <c r="Q55">
        <f>IF($AA55="","",IF(ISNUMBER(SEARCH("3&amp;12",SUBSTITUTE(I55," ",""))),Settings!$G$7,Settings!$C$7))</f>
        <v/>
      </c>
      <c r="R55" s="7">
        <f>IF($AA55="","",SUMIFS('Per Line'!$Z$2:$Z$3501,'Per Line'!$B$2:$B$3501,$B55,'Per Line'!$AE$2:$AE$3501,0))</f>
        <v/>
      </c>
      <c r="S55" s="7">
        <f>IF($AA55="","",R55*Q55)</f>
        <v/>
      </c>
      <c r="T55">
        <f>IF($AA55="","",IF(ISNUMBER(SEARCH("3&amp;12",SUBSTITUTE(I55," ",""))),Settings!$G$6,Settings!$C$6))</f>
        <v/>
      </c>
      <c r="U55" s="7">
        <f>IF($AA55="","",SUMIFS('Per Line'!$Z$2:$Z$3501,'Per Line'!$B$2:$B$3501,$B55,'Per Line'!$AE$2:$AE$3501,1))</f>
        <v/>
      </c>
      <c r="V55" s="7">
        <f>IF($AA55="","",U55*T55)</f>
        <v/>
      </c>
      <c r="W55" s="7">
        <f>IF($AA55="","",V55+S55)</f>
        <v/>
      </c>
      <c r="X55" s="7">
        <f>IF($AA55="","",Y55-W55)</f>
        <v/>
      </c>
      <c r="Y55" s="7">
        <f>IF($AA55="","",R55+U55)</f>
        <v/>
      </c>
      <c r="Z55" s="7">
        <f>IF($AA55="","",Y55-W55-P55)</f>
        <v/>
      </c>
      <c r="AA55" s="16">
        <f>IF(ROWS($AA$2:$AA55)&lt;=MAX('Per Line'!$AD$2:$AD$3501),MATCH(ROWS($AA$2:$AA55),'Per Line'!$AD$2:$AD$3501,0),"")</f>
        <v/>
      </c>
      <c r="AB55">
        <f>IF($AA55="","",C55&amp;"|"&amp;COUNTIF($C$2:$C55,C55))</f>
        <v/>
      </c>
    </row>
    <row r="56">
      <c r="A56" s="15" t="n"/>
      <c r="B56">
        <f>IF($AA56="","",INDEX('Per Line'!$B$2:$B$3501,$AA56)&amp;"")</f>
        <v/>
      </c>
      <c r="C56">
        <f>IF($AA56="","",IF(OR(TRIM(G56)="",TRIM(G56)="All",TRIM(G56)="All Comp"),TRIM(I56),TRIM(G56)))</f>
        <v/>
      </c>
      <c r="D56">
        <f>IF($AA56="","",INDEX('Per Line'!$A$2:$A$3501,$AA56)&amp;"")</f>
        <v/>
      </c>
      <c r="E56">
        <f>IF($AA56="","",INDEX('Per Line'!$C$2:$C$3501,$AA56)&amp;"")</f>
        <v/>
      </c>
      <c r="F56" s="15" t="n"/>
      <c r="G56" s="15" t="n"/>
      <c r="H56" s="15" t="n"/>
      <c r="I56" s="15" t="n"/>
      <c r="J56">
        <f>IF($AA56="","",INDEX('Per Line'!$D$2:$D$3501,$AA56)&amp;"")</f>
        <v/>
      </c>
      <c r="K56">
        <f>IF($AA56="","",INDEX('Per Line'!$G$2:$G$3501,$AA56)&amp;"")</f>
        <v/>
      </c>
      <c r="L56">
        <f>IF($AA56="","",INDEX('Per Line'!$J$2:$J$3501,$AA56)&amp;"")</f>
        <v/>
      </c>
      <c r="M56">
        <f>IF($AA56="","",INDEX('Per Line'!$K$2:$K$3501,$AA56)&amp;"")</f>
        <v/>
      </c>
      <c r="N56">
        <f>IF($AA56="","",INDEX('Per Line'!$M$2:$M$3501,$AA56)&amp;"")</f>
        <v/>
      </c>
      <c r="O56">
        <f>IF($AA56="","",INDEX('Per Line'!$N$2:$N$3501,$AA56))</f>
        <v/>
      </c>
      <c r="P56" s="7">
        <f>IF($AA56="","",O56*X56/100)</f>
        <v/>
      </c>
      <c r="Q56">
        <f>IF($AA56="","",IF(ISNUMBER(SEARCH("3&amp;12",SUBSTITUTE(I56," ",""))),Settings!$G$7,Settings!$C$7))</f>
        <v/>
      </c>
      <c r="R56" s="7">
        <f>IF($AA56="","",SUMIFS('Per Line'!$Z$2:$Z$3501,'Per Line'!$B$2:$B$3501,$B56,'Per Line'!$AE$2:$AE$3501,0))</f>
        <v/>
      </c>
      <c r="S56" s="7">
        <f>IF($AA56="","",R56*Q56)</f>
        <v/>
      </c>
      <c r="T56">
        <f>IF($AA56="","",IF(ISNUMBER(SEARCH("3&amp;12",SUBSTITUTE(I56," ",""))),Settings!$G$6,Settings!$C$6))</f>
        <v/>
      </c>
      <c r="U56" s="7">
        <f>IF($AA56="","",SUMIFS('Per Line'!$Z$2:$Z$3501,'Per Line'!$B$2:$B$3501,$B56,'Per Line'!$AE$2:$AE$3501,1))</f>
        <v/>
      </c>
      <c r="V56" s="7">
        <f>IF($AA56="","",U56*T56)</f>
        <v/>
      </c>
      <c r="W56" s="7">
        <f>IF($AA56="","",V56+S56)</f>
        <v/>
      </c>
      <c r="X56" s="7">
        <f>IF($AA56="","",Y56-W56)</f>
        <v/>
      </c>
      <c r="Y56" s="7">
        <f>IF($AA56="","",R56+U56)</f>
        <v/>
      </c>
      <c r="Z56" s="7">
        <f>IF($AA56="","",Y56-W56-P56)</f>
        <v/>
      </c>
      <c r="AA56" s="16">
        <f>IF(ROWS($AA$2:$AA56)&lt;=MAX('Per Line'!$AD$2:$AD$3501),MATCH(ROWS($AA$2:$AA56),'Per Line'!$AD$2:$AD$3501,0),"")</f>
        <v/>
      </c>
      <c r="AB56">
        <f>IF($AA56="","",C56&amp;"|"&amp;COUNTIF($C$2:$C56,C56))</f>
        <v/>
      </c>
    </row>
    <row r="57">
      <c r="A57" s="15" t="n"/>
      <c r="B57">
        <f>IF($AA57="","",INDEX('Per Line'!$B$2:$B$3501,$AA57)&amp;"")</f>
        <v/>
      </c>
      <c r="C57">
        <f>IF($AA57="","",IF(OR(TRIM(G57)="",TRIM(G57)="All",TRIM(G57)="All Comp"),TRIM(I57),TRIM(G57)))</f>
        <v/>
      </c>
      <c r="D57">
        <f>IF($AA57="","",INDEX('Per Line'!$A$2:$A$3501,$AA57)&amp;"")</f>
        <v/>
      </c>
      <c r="E57">
        <f>IF($AA57="","",INDEX('Per Line'!$C$2:$C$3501,$AA57)&amp;"")</f>
        <v/>
      </c>
      <c r="F57" s="15" t="n"/>
      <c r="G57" s="15" t="n"/>
      <c r="H57" s="15" t="n"/>
      <c r="I57" s="15" t="n"/>
      <c r="J57">
        <f>IF($AA57="","",INDEX('Per Line'!$D$2:$D$3501,$AA57)&amp;"")</f>
        <v/>
      </c>
      <c r="K57">
        <f>IF($AA57="","",INDEX('Per Line'!$G$2:$G$3501,$AA57)&amp;"")</f>
        <v/>
      </c>
      <c r="L57">
        <f>IF($AA57="","",INDEX('Per Line'!$J$2:$J$3501,$AA57)&amp;"")</f>
        <v/>
      </c>
      <c r="M57">
        <f>IF($AA57="","",INDEX('Per Line'!$K$2:$K$3501,$AA57)&amp;"")</f>
        <v/>
      </c>
      <c r="N57">
        <f>IF($AA57="","",INDEX('Per Line'!$M$2:$M$3501,$AA57)&amp;"")</f>
        <v/>
      </c>
      <c r="O57">
        <f>IF($AA57="","",INDEX('Per Line'!$N$2:$N$3501,$AA57))</f>
        <v/>
      </c>
      <c r="P57" s="7">
        <f>IF($AA57="","",O57*X57/100)</f>
        <v/>
      </c>
      <c r="Q57">
        <f>IF($AA57="","",IF(ISNUMBER(SEARCH("3&amp;12",SUBSTITUTE(I57," ",""))),Settings!$G$7,Settings!$C$7))</f>
        <v/>
      </c>
      <c r="R57" s="7">
        <f>IF($AA57="","",SUMIFS('Per Line'!$Z$2:$Z$3501,'Per Line'!$B$2:$B$3501,$B57,'Per Line'!$AE$2:$AE$3501,0))</f>
        <v/>
      </c>
      <c r="S57" s="7">
        <f>IF($AA57="","",R57*Q57)</f>
        <v/>
      </c>
      <c r="T57">
        <f>IF($AA57="","",IF(ISNUMBER(SEARCH("3&amp;12",SUBSTITUTE(I57," ",""))),Settings!$G$6,Settings!$C$6))</f>
        <v/>
      </c>
      <c r="U57" s="7">
        <f>IF($AA57="","",SUMIFS('Per Line'!$Z$2:$Z$3501,'Per Line'!$B$2:$B$3501,$B57,'Per Line'!$AE$2:$AE$3501,1))</f>
        <v/>
      </c>
      <c r="V57" s="7">
        <f>IF($AA57="","",U57*T57)</f>
        <v/>
      </c>
      <c r="W57" s="7">
        <f>IF($AA57="","",V57+S57)</f>
        <v/>
      </c>
      <c r="X57" s="7">
        <f>IF($AA57="","",Y57-W57)</f>
        <v/>
      </c>
      <c r="Y57" s="7">
        <f>IF($AA57="","",R57+U57)</f>
        <v/>
      </c>
      <c r="Z57" s="7">
        <f>IF($AA57="","",Y57-W57-P57)</f>
        <v/>
      </c>
      <c r="AA57" s="16">
        <f>IF(ROWS($AA$2:$AA57)&lt;=MAX('Per Line'!$AD$2:$AD$3501),MATCH(ROWS($AA$2:$AA57),'Per Line'!$AD$2:$AD$3501,0),"")</f>
        <v/>
      </c>
      <c r="AB57">
        <f>IF($AA57="","",C57&amp;"|"&amp;COUNTIF($C$2:$C57,C57))</f>
        <v/>
      </c>
    </row>
    <row r="58">
      <c r="A58" s="15" t="n"/>
      <c r="B58">
        <f>IF($AA58="","",INDEX('Per Line'!$B$2:$B$3501,$AA58)&amp;"")</f>
        <v/>
      </c>
      <c r="C58">
        <f>IF($AA58="","",IF(OR(TRIM(G58)="",TRIM(G58)="All",TRIM(G58)="All Comp"),TRIM(I58),TRIM(G58)))</f>
        <v/>
      </c>
      <c r="D58">
        <f>IF($AA58="","",INDEX('Per Line'!$A$2:$A$3501,$AA58)&amp;"")</f>
        <v/>
      </c>
      <c r="E58">
        <f>IF($AA58="","",INDEX('Per Line'!$C$2:$C$3501,$AA58)&amp;"")</f>
        <v/>
      </c>
      <c r="F58" s="15" t="n"/>
      <c r="G58" s="15" t="n"/>
      <c r="H58" s="15" t="n"/>
      <c r="I58" s="15" t="n"/>
      <c r="J58">
        <f>IF($AA58="","",INDEX('Per Line'!$D$2:$D$3501,$AA58)&amp;"")</f>
        <v/>
      </c>
      <c r="K58">
        <f>IF($AA58="","",INDEX('Per Line'!$G$2:$G$3501,$AA58)&amp;"")</f>
        <v/>
      </c>
      <c r="L58">
        <f>IF($AA58="","",INDEX('Per Line'!$J$2:$J$3501,$AA58)&amp;"")</f>
        <v/>
      </c>
      <c r="M58">
        <f>IF($AA58="","",INDEX('Per Line'!$K$2:$K$3501,$AA58)&amp;"")</f>
        <v/>
      </c>
      <c r="N58">
        <f>IF($AA58="","",INDEX('Per Line'!$M$2:$M$3501,$AA58)&amp;"")</f>
        <v/>
      </c>
      <c r="O58">
        <f>IF($AA58="","",INDEX('Per Line'!$N$2:$N$3501,$AA58))</f>
        <v/>
      </c>
      <c r="P58" s="7">
        <f>IF($AA58="","",O58*X58/100)</f>
        <v/>
      </c>
      <c r="Q58">
        <f>IF($AA58="","",IF(ISNUMBER(SEARCH("3&amp;12",SUBSTITUTE(I58," ",""))),Settings!$G$7,Settings!$C$7))</f>
        <v/>
      </c>
      <c r="R58" s="7">
        <f>IF($AA58="","",SUMIFS('Per Line'!$Z$2:$Z$3501,'Per Line'!$B$2:$B$3501,$B58,'Per Line'!$AE$2:$AE$3501,0))</f>
        <v/>
      </c>
      <c r="S58" s="7">
        <f>IF($AA58="","",R58*Q58)</f>
        <v/>
      </c>
      <c r="T58">
        <f>IF($AA58="","",IF(ISNUMBER(SEARCH("3&amp;12",SUBSTITUTE(I58," ",""))),Settings!$G$6,Settings!$C$6))</f>
        <v/>
      </c>
      <c r="U58" s="7">
        <f>IF($AA58="","",SUMIFS('Per Line'!$Z$2:$Z$3501,'Per Line'!$B$2:$B$3501,$B58,'Per Line'!$AE$2:$AE$3501,1))</f>
        <v/>
      </c>
      <c r="V58" s="7">
        <f>IF($AA58="","",U58*T58)</f>
        <v/>
      </c>
      <c r="W58" s="7">
        <f>IF($AA58="","",V58+S58)</f>
        <v/>
      </c>
      <c r="X58" s="7">
        <f>IF($AA58="","",Y58-W58)</f>
        <v/>
      </c>
      <c r="Y58" s="7">
        <f>IF($AA58="","",R58+U58)</f>
        <v/>
      </c>
      <c r="Z58" s="7">
        <f>IF($AA58="","",Y58-W58-P58)</f>
        <v/>
      </c>
      <c r="AA58" s="16">
        <f>IF(ROWS($AA$2:$AA58)&lt;=MAX('Per Line'!$AD$2:$AD$3501),MATCH(ROWS($AA$2:$AA58),'Per Line'!$AD$2:$AD$3501,0),"")</f>
        <v/>
      </c>
      <c r="AB58">
        <f>IF($AA58="","",C58&amp;"|"&amp;COUNTIF($C$2:$C58,C58))</f>
        <v/>
      </c>
    </row>
    <row r="59">
      <c r="A59" s="15" t="n"/>
      <c r="B59">
        <f>IF($AA59="","",INDEX('Per Line'!$B$2:$B$3501,$AA59)&amp;"")</f>
        <v/>
      </c>
      <c r="C59">
        <f>IF($AA59="","",IF(OR(TRIM(G59)="",TRIM(G59)="All",TRIM(G59)="All Comp"),TRIM(I59),TRIM(G59)))</f>
        <v/>
      </c>
      <c r="D59">
        <f>IF($AA59="","",INDEX('Per Line'!$A$2:$A$3501,$AA59)&amp;"")</f>
        <v/>
      </c>
      <c r="E59">
        <f>IF($AA59="","",INDEX('Per Line'!$C$2:$C$3501,$AA59)&amp;"")</f>
        <v/>
      </c>
      <c r="F59" s="15" t="n"/>
      <c r="G59" s="15" t="n"/>
      <c r="H59" s="15" t="n"/>
      <c r="I59" s="15" t="n"/>
      <c r="J59">
        <f>IF($AA59="","",INDEX('Per Line'!$D$2:$D$3501,$AA59)&amp;"")</f>
        <v/>
      </c>
      <c r="K59">
        <f>IF($AA59="","",INDEX('Per Line'!$G$2:$G$3501,$AA59)&amp;"")</f>
        <v/>
      </c>
      <c r="L59">
        <f>IF($AA59="","",INDEX('Per Line'!$J$2:$J$3501,$AA59)&amp;"")</f>
        <v/>
      </c>
      <c r="M59">
        <f>IF($AA59="","",INDEX('Per Line'!$K$2:$K$3501,$AA59)&amp;"")</f>
        <v/>
      </c>
      <c r="N59">
        <f>IF($AA59="","",INDEX('Per Line'!$M$2:$M$3501,$AA59)&amp;"")</f>
        <v/>
      </c>
      <c r="O59">
        <f>IF($AA59="","",INDEX('Per Line'!$N$2:$N$3501,$AA59))</f>
        <v/>
      </c>
      <c r="P59" s="7">
        <f>IF($AA59="","",O59*X59/100)</f>
        <v/>
      </c>
      <c r="Q59">
        <f>IF($AA59="","",IF(ISNUMBER(SEARCH("3&amp;12",SUBSTITUTE(I59," ",""))),Settings!$G$7,Settings!$C$7))</f>
        <v/>
      </c>
      <c r="R59" s="7">
        <f>IF($AA59="","",SUMIFS('Per Line'!$Z$2:$Z$3501,'Per Line'!$B$2:$B$3501,$B59,'Per Line'!$AE$2:$AE$3501,0))</f>
        <v/>
      </c>
      <c r="S59" s="7">
        <f>IF($AA59="","",R59*Q59)</f>
        <v/>
      </c>
      <c r="T59">
        <f>IF($AA59="","",IF(ISNUMBER(SEARCH("3&amp;12",SUBSTITUTE(I59," ",""))),Settings!$G$6,Settings!$C$6))</f>
        <v/>
      </c>
      <c r="U59" s="7">
        <f>IF($AA59="","",SUMIFS('Per Line'!$Z$2:$Z$3501,'Per Line'!$B$2:$B$3501,$B59,'Per Line'!$AE$2:$AE$3501,1))</f>
        <v/>
      </c>
      <c r="V59" s="7">
        <f>IF($AA59="","",U59*T59)</f>
        <v/>
      </c>
      <c r="W59" s="7">
        <f>IF($AA59="","",V59+S59)</f>
        <v/>
      </c>
      <c r="X59" s="7">
        <f>IF($AA59="","",Y59-W59)</f>
        <v/>
      </c>
      <c r="Y59" s="7">
        <f>IF($AA59="","",R59+U59)</f>
        <v/>
      </c>
      <c r="Z59" s="7">
        <f>IF($AA59="","",Y59-W59-P59)</f>
        <v/>
      </c>
      <c r="AA59" s="16">
        <f>IF(ROWS($AA$2:$AA59)&lt;=MAX('Per Line'!$AD$2:$AD$3501),MATCH(ROWS($AA$2:$AA59),'Per Line'!$AD$2:$AD$3501,0),"")</f>
        <v/>
      </c>
      <c r="AB59">
        <f>IF($AA59="","",C59&amp;"|"&amp;COUNTIF($C$2:$C59,C59))</f>
        <v/>
      </c>
    </row>
    <row r="60">
      <c r="A60" s="15" t="n"/>
      <c r="B60">
        <f>IF($AA60="","",INDEX('Per Line'!$B$2:$B$3501,$AA60)&amp;"")</f>
        <v/>
      </c>
      <c r="C60">
        <f>IF($AA60="","",IF(OR(TRIM(G60)="",TRIM(G60)="All",TRIM(G60)="All Comp"),TRIM(I60),TRIM(G60)))</f>
        <v/>
      </c>
      <c r="D60">
        <f>IF($AA60="","",INDEX('Per Line'!$A$2:$A$3501,$AA60)&amp;"")</f>
        <v/>
      </c>
      <c r="E60">
        <f>IF($AA60="","",INDEX('Per Line'!$C$2:$C$3501,$AA60)&amp;"")</f>
        <v/>
      </c>
      <c r="F60" s="15" t="n"/>
      <c r="G60" s="15" t="n"/>
      <c r="H60" s="15" t="n"/>
      <c r="I60" s="15" t="n"/>
      <c r="J60">
        <f>IF($AA60="","",INDEX('Per Line'!$D$2:$D$3501,$AA60)&amp;"")</f>
        <v/>
      </c>
      <c r="K60">
        <f>IF($AA60="","",INDEX('Per Line'!$G$2:$G$3501,$AA60)&amp;"")</f>
        <v/>
      </c>
      <c r="L60">
        <f>IF($AA60="","",INDEX('Per Line'!$J$2:$J$3501,$AA60)&amp;"")</f>
        <v/>
      </c>
      <c r="M60">
        <f>IF($AA60="","",INDEX('Per Line'!$K$2:$K$3501,$AA60)&amp;"")</f>
        <v/>
      </c>
      <c r="N60">
        <f>IF($AA60="","",INDEX('Per Line'!$M$2:$M$3501,$AA60)&amp;"")</f>
        <v/>
      </c>
      <c r="O60">
        <f>IF($AA60="","",INDEX('Per Line'!$N$2:$N$3501,$AA60))</f>
        <v/>
      </c>
      <c r="P60" s="7">
        <f>IF($AA60="","",O60*X60/100)</f>
        <v/>
      </c>
      <c r="Q60">
        <f>IF($AA60="","",IF(ISNUMBER(SEARCH("3&amp;12",SUBSTITUTE(I60," ",""))),Settings!$G$7,Settings!$C$7))</f>
        <v/>
      </c>
      <c r="R60" s="7">
        <f>IF($AA60="","",SUMIFS('Per Line'!$Z$2:$Z$3501,'Per Line'!$B$2:$B$3501,$B60,'Per Line'!$AE$2:$AE$3501,0))</f>
        <v/>
      </c>
      <c r="S60" s="7">
        <f>IF($AA60="","",R60*Q60)</f>
        <v/>
      </c>
      <c r="T60">
        <f>IF($AA60="","",IF(ISNUMBER(SEARCH("3&amp;12",SUBSTITUTE(I60," ",""))),Settings!$G$6,Settings!$C$6))</f>
        <v/>
      </c>
      <c r="U60" s="7">
        <f>IF($AA60="","",SUMIFS('Per Line'!$Z$2:$Z$3501,'Per Line'!$B$2:$B$3501,$B60,'Per Line'!$AE$2:$AE$3501,1))</f>
        <v/>
      </c>
      <c r="V60" s="7">
        <f>IF($AA60="","",U60*T60)</f>
        <v/>
      </c>
      <c r="W60" s="7">
        <f>IF($AA60="","",V60+S60)</f>
        <v/>
      </c>
      <c r="X60" s="7">
        <f>IF($AA60="","",Y60-W60)</f>
        <v/>
      </c>
      <c r="Y60" s="7">
        <f>IF($AA60="","",R60+U60)</f>
        <v/>
      </c>
      <c r="Z60" s="7">
        <f>IF($AA60="","",Y60-W60-P60)</f>
        <v/>
      </c>
      <c r="AA60" s="16">
        <f>IF(ROWS($AA$2:$AA60)&lt;=MAX('Per Line'!$AD$2:$AD$3501),MATCH(ROWS($AA$2:$AA60),'Per Line'!$AD$2:$AD$3501,0),"")</f>
        <v/>
      </c>
      <c r="AB60">
        <f>IF($AA60="","",C60&amp;"|"&amp;COUNTIF($C$2:$C60,C60))</f>
        <v/>
      </c>
    </row>
    <row r="61">
      <c r="A61" s="15" t="n"/>
      <c r="B61">
        <f>IF($AA61="","",INDEX('Per Line'!$B$2:$B$3501,$AA61)&amp;"")</f>
        <v/>
      </c>
      <c r="C61">
        <f>IF($AA61="","",IF(OR(TRIM(G61)="",TRIM(G61)="All",TRIM(G61)="All Comp"),TRIM(I61),TRIM(G61)))</f>
        <v/>
      </c>
      <c r="D61">
        <f>IF($AA61="","",INDEX('Per Line'!$A$2:$A$3501,$AA61)&amp;"")</f>
        <v/>
      </c>
      <c r="E61">
        <f>IF($AA61="","",INDEX('Per Line'!$C$2:$C$3501,$AA61)&amp;"")</f>
        <v/>
      </c>
      <c r="F61" s="15" t="n"/>
      <c r="G61" s="15" t="n"/>
      <c r="H61" s="15" t="n"/>
      <c r="I61" s="15" t="n"/>
      <c r="J61">
        <f>IF($AA61="","",INDEX('Per Line'!$D$2:$D$3501,$AA61)&amp;"")</f>
        <v/>
      </c>
      <c r="K61">
        <f>IF($AA61="","",INDEX('Per Line'!$G$2:$G$3501,$AA61)&amp;"")</f>
        <v/>
      </c>
      <c r="L61">
        <f>IF($AA61="","",INDEX('Per Line'!$J$2:$J$3501,$AA61)&amp;"")</f>
        <v/>
      </c>
      <c r="M61">
        <f>IF($AA61="","",INDEX('Per Line'!$K$2:$K$3501,$AA61)&amp;"")</f>
        <v/>
      </c>
      <c r="N61">
        <f>IF($AA61="","",INDEX('Per Line'!$M$2:$M$3501,$AA61)&amp;"")</f>
        <v/>
      </c>
      <c r="O61">
        <f>IF($AA61="","",INDEX('Per Line'!$N$2:$N$3501,$AA61))</f>
        <v/>
      </c>
      <c r="P61" s="7">
        <f>IF($AA61="","",O61*X61/100)</f>
        <v/>
      </c>
      <c r="Q61">
        <f>IF($AA61="","",IF(ISNUMBER(SEARCH("3&amp;12",SUBSTITUTE(I61," ",""))),Settings!$G$7,Settings!$C$7))</f>
        <v/>
      </c>
      <c r="R61" s="7">
        <f>IF($AA61="","",SUMIFS('Per Line'!$Z$2:$Z$3501,'Per Line'!$B$2:$B$3501,$B61,'Per Line'!$AE$2:$AE$3501,0))</f>
        <v/>
      </c>
      <c r="S61" s="7">
        <f>IF($AA61="","",R61*Q61)</f>
        <v/>
      </c>
      <c r="T61">
        <f>IF($AA61="","",IF(ISNUMBER(SEARCH("3&amp;12",SUBSTITUTE(I61," ",""))),Settings!$G$6,Settings!$C$6))</f>
        <v/>
      </c>
      <c r="U61" s="7">
        <f>IF($AA61="","",SUMIFS('Per Line'!$Z$2:$Z$3501,'Per Line'!$B$2:$B$3501,$B61,'Per Line'!$AE$2:$AE$3501,1))</f>
        <v/>
      </c>
      <c r="V61" s="7">
        <f>IF($AA61="","",U61*T61)</f>
        <v/>
      </c>
      <c r="W61" s="7">
        <f>IF($AA61="","",V61+S61)</f>
        <v/>
      </c>
      <c r="X61" s="7">
        <f>IF($AA61="","",Y61-W61)</f>
        <v/>
      </c>
      <c r="Y61" s="7">
        <f>IF($AA61="","",R61+U61)</f>
        <v/>
      </c>
      <c r="Z61" s="7">
        <f>IF($AA61="","",Y61-W61-P61)</f>
        <v/>
      </c>
      <c r="AA61" s="16">
        <f>IF(ROWS($AA$2:$AA61)&lt;=MAX('Per Line'!$AD$2:$AD$3501),MATCH(ROWS($AA$2:$AA61),'Per Line'!$AD$2:$AD$3501,0),"")</f>
        <v/>
      </c>
      <c r="AB61">
        <f>IF($AA61="","",C61&amp;"|"&amp;COUNTIF($C$2:$C61,C61))</f>
        <v/>
      </c>
    </row>
    <row r="62">
      <c r="A62" s="15" t="n"/>
      <c r="B62">
        <f>IF($AA62="","",INDEX('Per Line'!$B$2:$B$3501,$AA62)&amp;"")</f>
        <v/>
      </c>
      <c r="C62">
        <f>IF($AA62="","",IF(OR(TRIM(G62)="",TRIM(G62)="All",TRIM(G62)="All Comp"),TRIM(I62),TRIM(G62)))</f>
        <v/>
      </c>
      <c r="D62">
        <f>IF($AA62="","",INDEX('Per Line'!$A$2:$A$3501,$AA62)&amp;"")</f>
        <v/>
      </c>
      <c r="E62">
        <f>IF($AA62="","",INDEX('Per Line'!$C$2:$C$3501,$AA62)&amp;"")</f>
        <v/>
      </c>
      <c r="F62" s="15" t="n"/>
      <c r="G62" s="15" t="n"/>
      <c r="H62" s="15" t="n"/>
      <c r="I62" s="15" t="n"/>
      <c r="J62">
        <f>IF($AA62="","",INDEX('Per Line'!$D$2:$D$3501,$AA62)&amp;"")</f>
        <v/>
      </c>
      <c r="K62">
        <f>IF($AA62="","",INDEX('Per Line'!$G$2:$G$3501,$AA62)&amp;"")</f>
        <v/>
      </c>
      <c r="L62">
        <f>IF($AA62="","",INDEX('Per Line'!$J$2:$J$3501,$AA62)&amp;"")</f>
        <v/>
      </c>
      <c r="M62">
        <f>IF($AA62="","",INDEX('Per Line'!$K$2:$K$3501,$AA62)&amp;"")</f>
        <v/>
      </c>
      <c r="N62">
        <f>IF($AA62="","",INDEX('Per Line'!$M$2:$M$3501,$AA62)&amp;"")</f>
        <v/>
      </c>
      <c r="O62">
        <f>IF($AA62="","",INDEX('Per Line'!$N$2:$N$3501,$AA62))</f>
        <v/>
      </c>
      <c r="P62" s="7">
        <f>IF($AA62="","",O62*X62/100)</f>
        <v/>
      </c>
      <c r="Q62">
        <f>IF($AA62="","",IF(ISNUMBER(SEARCH("3&amp;12",SUBSTITUTE(I62," ",""))),Settings!$G$7,Settings!$C$7))</f>
        <v/>
      </c>
      <c r="R62" s="7">
        <f>IF($AA62="","",SUMIFS('Per Line'!$Z$2:$Z$3501,'Per Line'!$B$2:$B$3501,$B62,'Per Line'!$AE$2:$AE$3501,0))</f>
        <v/>
      </c>
      <c r="S62" s="7">
        <f>IF($AA62="","",R62*Q62)</f>
        <v/>
      </c>
      <c r="T62">
        <f>IF($AA62="","",IF(ISNUMBER(SEARCH("3&amp;12",SUBSTITUTE(I62," ",""))),Settings!$G$6,Settings!$C$6))</f>
        <v/>
      </c>
      <c r="U62" s="7">
        <f>IF($AA62="","",SUMIFS('Per Line'!$Z$2:$Z$3501,'Per Line'!$B$2:$B$3501,$B62,'Per Line'!$AE$2:$AE$3501,1))</f>
        <v/>
      </c>
      <c r="V62" s="7">
        <f>IF($AA62="","",U62*T62)</f>
        <v/>
      </c>
      <c r="W62" s="7">
        <f>IF($AA62="","",V62+S62)</f>
        <v/>
      </c>
      <c r="X62" s="7">
        <f>IF($AA62="","",Y62-W62)</f>
        <v/>
      </c>
      <c r="Y62" s="7">
        <f>IF($AA62="","",R62+U62)</f>
        <v/>
      </c>
      <c r="Z62" s="7">
        <f>IF($AA62="","",Y62-W62-P62)</f>
        <v/>
      </c>
      <c r="AA62" s="16">
        <f>IF(ROWS($AA$2:$AA62)&lt;=MAX('Per Line'!$AD$2:$AD$3501),MATCH(ROWS($AA$2:$AA62),'Per Line'!$AD$2:$AD$3501,0),"")</f>
        <v/>
      </c>
      <c r="AB62">
        <f>IF($AA62="","",C62&amp;"|"&amp;COUNTIF($C$2:$C62,C62))</f>
        <v/>
      </c>
    </row>
    <row r="63">
      <c r="A63" s="15" t="n"/>
      <c r="B63">
        <f>IF($AA63="","",INDEX('Per Line'!$B$2:$B$3501,$AA63)&amp;"")</f>
        <v/>
      </c>
      <c r="C63">
        <f>IF($AA63="","",IF(OR(TRIM(G63)="",TRIM(G63)="All",TRIM(G63)="All Comp"),TRIM(I63),TRIM(G63)))</f>
        <v/>
      </c>
      <c r="D63">
        <f>IF($AA63="","",INDEX('Per Line'!$A$2:$A$3501,$AA63)&amp;"")</f>
        <v/>
      </c>
      <c r="E63">
        <f>IF($AA63="","",INDEX('Per Line'!$C$2:$C$3501,$AA63)&amp;"")</f>
        <v/>
      </c>
      <c r="F63" s="15" t="n"/>
      <c r="G63" s="15" t="n"/>
      <c r="H63" s="15" t="n"/>
      <c r="I63" s="15" t="n"/>
      <c r="J63">
        <f>IF($AA63="","",INDEX('Per Line'!$D$2:$D$3501,$AA63)&amp;"")</f>
        <v/>
      </c>
      <c r="K63">
        <f>IF($AA63="","",INDEX('Per Line'!$G$2:$G$3501,$AA63)&amp;"")</f>
        <v/>
      </c>
      <c r="L63">
        <f>IF($AA63="","",INDEX('Per Line'!$J$2:$J$3501,$AA63)&amp;"")</f>
        <v/>
      </c>
      <c r="M63">
        <f>IF($AA63="","",INDEX('Per Line'!$K$2:$K$3501,$AA63)&amp;"")</f>
        <v/>
      </c>
      <c r="N63">
        <f>IF($AA63="","",INDEX('Per Line'!$M$2:$M$3501,$AA63)&amp;"")</f>
        <v/>
      </c>
      <c r="O63">
        <f>IF($AA63="","",INDEX('Per Line'!$N$2:$N$3501,$AA63))</f>
        <v/>
      </c>
      <c r="P63" s="7">
        <f>IF($AA63="","",O63*X63/100)</f>
        <v/>
      </c>
      <c r="Q63">
        <f>IF($AA63="","",IF(ISNUMBER(SEARCH("3&amp;12",SUBSTITUTE(I63," ",""))),Settings!$G$7,Settings!$C$7))</f>
        <v/>
      </c>
      <c r="R63" s="7">
        <f>IF($AA63="","",SUMIFS('Per Line'!$Z$2:$Z$3501,'Per Line'!$B$2:$B$3501,$B63,'Per Line'!$AE$2:$AE$3501,0))</f>
        <v/>
      </c>
      <c r="S63" s="7">
        <f>IF($AA63="","",R63*Q63)</f>
        <v/>
      </c>
      <c r="T63">
        <f>IF($AA63="","",IF(ISNUMBER(SEARCH("3&amp;12",SUBSTITUTE(I63," ",""))),Settings!$G$6,Settings!$C$6))</f>
        <v/>
      </c>
      <c r="U63" s="7">
        <f>IF($AA63="","",SUMIFS('Per Line'!$Z$2:$Z$3501,'Per Line'!$B$2:$B$3501,$B63,'Per Line'!$AE$2:$AE$3501,1))</f>
        <v/>
      </c>
      <c r="V63" s="7">
        <f>IF($AA63="","",U63*T63)</f>
        <v/>
      </c>
      <c r="W63" s="7">
        <f>IF($AA63="","",V63+S63)</f>
        <v/>
      </c>
      <c r="X63" s="7">
        <f>IF($AA63="","",Y63-W63)</f>
        <v/>
      </c>
      <c r="Y63" s="7">
        <f>IF($AA63="","",R63+U63)</f>
        <v/>
      </c>
      <c r="Z63" s="7">
        <f>IF($AA63="","",Y63-W63-P63)</f>
        <v/>
      </c>
      <c r="AA63" s="16">
        <f>IF(ROWS($AA$2:$AA63)&lt;=MAX('Per Line'!$AD$2:$AD$3501),MATCH(ROWS($AA$2:$AA63),'Per Line'!$AD$2:$AD$3501,0),"")</f>
        <v/>
      </c>
      <c r="AB63">
        <f>IF($AA63="","",C63&amp;"|"&amp;COUNTIF($C$2:$C63,C63))</f>
        <v/>
      </c>
    </row>
    <row r="64">
      <c r="A64" s="15" t="n"/>
      <c r="B64">
        <f>IF($AA64="","",INDEX('Per Line'!$B$2:$B$3501,$AA64)&amp;"")</f>
        <v/>
      </c>
      <c r="C64">
        <f>IF($AA64="","",IF(OR(TRIM(G64)="",TRIM(G64)="All",TRIM(G64)="All Comp"),TRIM(I64),TRIM(G64)))</f>
        <v/>
      </c>
      <c r="D64">
        <f>IF($AA64="","",INDEX('Per Line'!$A$2:$A$3501,$AA64)&amp;"")</f>
        <v/>
      </c>
      <c r="E64">
        <f>IF($AA64="","",INDEX('Per Line'!$C$2:$C$3501,$AA64)&amp;"")</f>
        <v/>
      </c>
      <c r="F64" s="15" t="n"/>
      <c r="G64" s="15" t="n"/>
      <c r="H64" s="15" t="n"/>
      <c r="I64" s="15" t="n"/>
      <c r="J64">
        <f>IF($AA64="","",INDEX('Per Line'!$D$2:$D$3501,$AA64)&amp;"")</f>
        <v/>
      </c>
      <c r="K64">
        <f>IF($AA64="","",INDEX('Per Line'!$G$2:$G$3501,$AA64)&amp;"")</f>
        <v/>
      </c>
      <c r="L64">
        <f>IF($AA64="","",INDEX('Per Line'!$J$2:$J$3501,$AA64)&amp;"")</f>
        <v/>
      </c>
      <c r="M64">
        <f>IF($AA64="","",INDEX('Per Line'!$K$2:$K$3501,$AA64)&amp;"")</f>
        <v/>
      </c>
      <c r="N64">
        <f>IF($AA64="","",INDEX('Per Line'!$M$2:$M$3501,$AA64)&amp;"")</f>
        <v/>
      </c>
      <c r="O64">
        <f>IF($AA64="","",INDEX('Per Line'!$N$2:$N$3501,$AA64))</f>
        <v/>
      </c>
      <c r="P64" s="7">
        <f>IF($AA64="","",O64*X64/100)</f>
        <v/>
      </c>
      <c r="Q64">
        <f>IF($AA64="","",IF(ISNUMBER(SEARCH("3&amp;12",SUBSTITUTE(I64," ",""))),Settings!$G$7,Settings!$C$7))</f>
        <v/>
      </c>
      <c r="R64" s="7">
        <f>IF($AA64="","",SUMIFS('Per Line'!$Z$2:$Z$3501,'Per Line'!$B$2:$B$3501,$B64,'Per Line'!$AE$2:$AE$3501,0))</f>
        <v/>
      </c>
      <c r="S64" s="7">
        <f>IF($AA64="","",R64*Q64)</f>
        <v/>
      </c>
      <c r="T64">
        <f>IF($AA64="","",IF(ISNUMBER(SEARCH("3&amp;12",SUBSTITUTE(I64," ",""))),Settings!$G$6,Settings!$C$6))</f>
        <v/>
      </c>
      <c r="U64" s="7">
        <f>IF($AA64="","",SUMIFS('Per Line'!$Z$2:$Z$3501,'Per Line'!$B$2:$B$3501,$B64,'Per Line'!$AE$2:$AE$3501,1))</f>
        <v/>
      </c>
      <c r="V64" s="7">
        <f>IF($AA64="","",U64*T64)</f>
        <v/>
      </c>
      <c r="W64" s="7">
        <f>IF($AA64="","",V64+S64)</f>
        <v/>
      </c>
      <c r="X64" s="7">
        <f>IF($AA64="","",Y64-W64)</f>
        <v/>
      </c>
      <c r="Y64" s="7">
        <f>IF($AA64="","",R64+U64)</f>
        <v/>
      </c>
      <c r="Z64" s="7">
        <f>IF($AA64="","",Y64-W64-P64)</f>
        <v/>
      </c>
      <c r="AA64" s="16">
        <f>IF(ROWS($AA$2:$AA64)&lt;=MAX('Per Line'!$AD$2:$AD$3501),MATCH(ROWS($AA$2:$AA64),'Per Line'!$AD$2:$AD$3501,0),"")</f>
        <v/>
      </c>
      <c r="AB64">
        <f>IF($AA64="","",C64&amp;"|"&amp;COUNTIF($C$2:$C64,C64))</f>
        <v/>
      </c>
    </row>
    <row r="65">
      <c r="A65" s="15" t="n"/>
      <c r="B65">
        <f>IF($AA65="","",INDEX('Per Line'!$B$2:$B$3501,$AA65)&amp;"")</f>
        <v/>
      </c>
      <c r="C65">
        <f>IF($AA65="","",IF(OR(TRIM(G65)="",TRIM(G65)="All",TRIM(G65)="All Comp"),TRIM(I65),TRIM(G65)))</f>
        <v/>
      </c>
      <c r="D65">
        <f>IF($AA65="","",INDEX('Per Line'!$A$2:$A$3501,$AA65)&amp;"")</f>
        <v/>
      </c>
      <c r="E65">
        <f>IF($AA65="","",INDEX('Per Line'!$C$2:$C$3501,$AA65)&amp;"")</f>
        <v/>
      </c>
      <c r="F65" s="15" t="n"/>
      <c r="G65" s="15" t="n"/>
      <c r="H65" s="15" t="n"/>
      <c r="I65" s="15" t="n"/>
      <c r="J65">
        <f>IF($AA65="","",INDEX('Per Line'!$D$2:$D$3501,$AA65)&amp;"")</f>
        <v/>
      </c>
      <c r="K65">
        <f>IF($AA65="","",INDEX('Per Line'!$G$2:$G$3501,$AA65)&amp;"")</f>
        <v/>
      </c>
      <c r="L65">
        <f>IF($AA65="","",INDEX('Per Line'!$J$2:$J$3501,$AA65)&amp;"")</f>
        <v/>
      </c>
      <c r="M65">
        <f>IF($AA65="","",INDEX('Per Line'!$K$2:$K$3501,$AA65)&amp;"")</f>
        <v/>
      </c>
      <c r="N65">
        <f>IF($AA65="","",INDEX('Per Line'!$M$2:$M$3501,$AA65)&amp;"")</f>
        <v/>
      </c>
      <c r="O65">
        <f>IF($AA65="","",INDEX('Per Line'!$N$2:$N$3501,$AA65))</f>
        <v/>
      </c>
      <c r="P65" s="7">
        <f>IF($AA65="","",O65*X65/100)</f>
        <v/>
      </c>
      <c r="Q65">
        <f>IF($AA65="","",IF(ISNUMBER(SEARCH("3&amp;12",SUBSTITUTE(I65," ",""))),Settings!$G$7,Settings!$C$7))</f>
        <v/>
      </c>
      <c r="R65" s="7">
        <f>IF($AA65="","",SUMIFS('Per Line'!$Z$2:$Z$3501,'Per Line'!$B$2:$B$3501,$B65,'Per Line'!$AE$2:$AE$3501,0))</f>
        <v/>
      </c>
      <c r="S65" s="7">
        <f>IF($AA65="","",R65*Q65)</f>
        <v/>
      </c>
      <c r="T65">
        <f>IF($AA65="","",IF(ISNUMBER(SEARCH("3&amp;12",SUBSTITUTE(I65," ",""))),Settings!$G$6,Settings!$C$6))</f>
        <v/>
      </c>
      <c r="U65" s="7">
        <f>IF($AA65="","",SUMIFS('Per Line'!$Z$2:$Z$3501,'Per Line'!$B$2:$B$3501,$B65,'Per Line'!$AE$2:$AE$3501,1))</f>
        <v/>
      </c>
      <c r="V65" s="7">
        <f>IF($AA65="","",U65*T65)</f>
        <v/>
      </c>
      <c r="W65" s="7">
        <f>IF($AA65="","",V65+S65)</f>
        <v/>
      </c>
      <c r="X65" s="7">
        <f>IF($AA65="","",Y65-W65)</f>
        <v/>
      </c>
      <c r="Y65" s="7">
        <f>IF($AA65="","",R65+U65)</f>
        <v/>
      </c>
      <c r="Z65" s="7">
        <f>IF($AA65="","",Y65-W65-P65)</f>
        <v/>
      </c>
      <c r="AA65" s="16">
        <f>IF(ROWS($AA$2:$AA65)&lt;=MAX('Per Line'!$AD$2:$AD$3501),MATCH(ROWS($AA$2:$AA65),'Per Line'!$AD$2:$AD$3501,0),"")</f>
        <v/>
      </c>
      <c r="AB65">
        <f>IF($AA65="","",C65&amp;"|"&amp;COUNTIF($C$2:$C65,C65))</f>
        <v/>
      </c>
    </row>
    <row r="66">
      <c r="A66" s="15" t="n"/>
      <c r="B66">
        <f>IF($AA66="","",INDEX('Per Line'!$B$2:$B$3501,$AA66)&amp;"")</f>
        <v/>
      </c>
      <c r="C66">
        <f>IF($AA66="","",IF(OR(TRIM(G66)="",TRIM(G66)="All",TRIM(G66)="All Comp"),TRIM(I66),TRIM(G66)))</f>
        <v/>
      </c>
      <c r="D66">
        <f>IF($AA66="","",INDEX('Per Line'!$A$2:$A$3501,$AA66)&amp;"")</f>
        <v/>
      </c>
      <c r="E66">
        <f>IF($AA66="","",INDEX('Per Line'!$C$2:$C$3501,$AA66)&amp;"")</f>
        <v/>
      </c>
      <c r="F66" s="15" t="n"/>
      <c r="G66" s="15" t="n"/>
      <c r="H66" s="15" t="n"/>
      <c r="I66" s="15" t="n"/>
      <c r="J66">
        <f>IF($AA66="","",INDEX('Per Line'!$D$2:$D$3501,$AA66)&amp;"")</f>
        <v/>
      </c>
      <c r="K66">
        <f>IF($AA66="","",INDEX('Per Line'!$G$2:$G$3501,$AA66)&amp;"")</f>
        <v/>
      </c>
      <c r="L66">
        <f>IF($AA66="","",INDEX('Per Line'!$J$2:$J$3501,$AA66)&amp;"")</f>
        <v/>
      </c>
      <c r="M66">
        <f>IF($AA66="","",INDEX('Per Line'!$K$2:$K$3501,$AA66)&amp;"")</f>
        <v/>
      </c>
      <c r="N66">
        <f>IF($AA66="","",INDEX('Per Line'!$M$2:$M$3501,$AA66)&amp;"")</f>
        <v/>
      </c>
      <c r="O66">
        <f>IF($AA66="","",INDEX('Per Line'!$N$2:$N$3501,$AA66))</f>
        <v/>
      </c>
      <c r="P66" s="7">
        <f>IF($AA66="","",O66*X66/100)</f>
        <v/>
      </c>
      <c r="Q66">
        <f>IF($AA66="","",IF(ISNUMBER(SEARCH("3&amp;12",SUBSTITUTE(I66," ",""))),Settings!$G$7,Settings!$C$7))</f>
        <v/>
      </c>
      <c r="R66" s="7">
        <f>IF($AA66="","",SUMIFS('Per Line'!$Z$2:$Z$3501,'Per Line'!$B$2:$B$3501,$B66,'Per Line'!$AE$2:$AE$3501,0))</f>
        <v/>
      </c>
      <c r="S66" s="7">
        <f>IF($AA66="","",R66*Q66)</f>
        <v/>
      </c>
      <c r="T66">
        <f>IF($AA66="","",IF(ISNUMBER(SEARCH("3&amp;12",SUBSTITUTE(I66," ",""))),Settings!$G$6,Settings!$C$6))</f>
        <v/>
      </c>
      <c r="U66" s="7">
        <f>IF($AA66="","",SUMIFS('Per Line'!$Z$2:$Z$3501,'Per Line'!$B$2:$B$3501,$B66,'Per Line'!$AE$2:$AE$3501,1))</f>
        <v/>
      </c>
      <c r="V66" s="7">
        <f>IF($AA66="","",U66*T66)</f>
        <v/>
      </c>
      <c r="W66" s="7">
        <f>IF($AA66="","",V66+S66)</f>
        <v/>
      </c>
      <c r="X66" s="7">
        <f>IF($AA66="","",Y66-W66)</f>
        <v/>
      </c>
      <c r="Y66" s="7">
        <f>IF($AA66="","",R66+U66)</f>
        <v/>
      </c>
      <c r="Z66" s="7">
        <f>IF($AA66="","",Y66-W66-P66)</f>
        <v/>
      </c>
      <c r="AA66" s="16">
        <f>IF(ROWS($AA$2:$AA66)&lt;=MAX('Per Line'!$AD$2:$AD$3501),MATCH(ROWS($AA$2:$AA66),'Per Line'!$AD$2:$AD$3501,0),"")</f>
        <v/>
      </c>
      <c r="AB66">
        <f>IF($AA66="","",C66&amp;"|"&amp;COUNTIF($C$2:$C66,C66))</f>
        <v/>
      </c>
    </row>
    <row r="67">
      <c r="A67" s="15" t="n"/>
      <c r="B67">
        <f>IF($AA67="","",INDEX('Per Line'!$B$2:$B$3501,$AA67)&amp;"")</f>
        <v/>
      </c>
      <c r="C67">
        <f>IF($AA67="","",IF(OR(TRIM(G67)="",TRIM(G67)="All",TRIM(G67)="All Comp"),TRIM(I67),TRIM(G67)))</f>
        <v/>
      </c>
      <c r="D67">
        <f>IF($AA67="","",INDEX('Per Line'!$A$2:$A$3501,$AA67)&amp;"")</f>
        <v/>
      </c>
      <c r="E67">
        <f>IF($AA67="","",INDEX('Per Line'!$C$2:$C$3501,$AA67)&amp;"")</f>
        <v/>
      </c>
      <c r="F67" s="15" t="n"/>
      <c r="G67" s="15" t="n"/>
      <c r="H67" s="15" t="n"/>
      <c r="I67" s="15" t="n"/>
      <c r="J67">
        <f>IF($AA67="","",INDEX('Per Line'!$D$2:$D$3501,$AA67)&amp;"")</f>
        <v/>
      </c>
      <c r="K67">
        <f>IF($AA67="","",INDEX('Per Line'!$G$2:$G$3501,$AA67)&amp;"")</f>
        <v/>
      </c>
      <c r="L67">
        <f>IF($AA67="","",INDEX('Per Line'!$J$2:$J$3501,$AA67)&amp;"")</f>
        <v/>
      </c>
      <c r="M67">
        <f>IF($AA67="","",INDEX('Per Line'!$K$2:$K$3501,$AA67)&amp;"")</f>
        <v/>
      </c>
      <c r="N67">
        <f>IF($AA67="","",INDEX('Per Line'!$M$2:$M$3501,$AA67)&amp;"")</f>
        <v/>
      </c>
      <c r="O67">
        <f>IF($AA67="","",INDEX('Per Line'!$N$2:$N$3501,$AA67))</f>
        <v/>
      </c>
      <c r="P67" s="7">
        <f>IF($AA67="","",O67*X67/100)</f>
        <v/>
      </c>
      <c r="Q67">
        <f>IF($AA67="","",IF(ISNUMBER(SEARCH("3&amp;12",SUBSTITUTE(I67," ",""))),Settings!$G$7,Settings!$C$7))</f>
        <v/>
      </c>
      <c r="R67" s="7">
        <f>IF($AA67="","",SUMIFS('Per Line'!$Z$2:$Z$3501,'Per Line'!$B$2:$B$3501,$B67,'Per Line'!$AE$2:$AE$3501,0))</f>
        <v/>
      </c>
      <c r="S67" s="7">
        <f>IF($AA67="","",R67*Q67)</f>
        <v/>
      </c>
      <c r="T67">
        <f>IF($AA67="","",IF(ISNUMBER(SEARCH("3&amp;12",SUBSTITUTE(I67," ",""))),Settings!$G$6,Settings!$C$6))</f>
        <v/>
      </c>
      <c r="U67" s="7">
        <f>IF($AA67="","",SUMIFS('Per Line'!$Z$2:$Z$3501,'Per Line'!$B$2:$B$3501,$B67,'Per Line'!$AE$2:$AE$3501,1))</f>
        <v/>
      </c>
      <c r="V67" s="7">
        <f>IF($AA67="","",U67*T67)</f>
        <v/>
      </c>
      <c r="W67" s="7">
        <f>IF($AA67="","",V67+S67)</f>
        <v/>
      </c>
      <c r="X67" s="7">
        <f>IF($AA67="","",Y67-W67)</f>
        <v/>
      </c>
      <c r="Y67" s="7">
        <f>IF($AA67="","",R67+U67)</f>
        <v/>
      </c>
      <c r="Z67" s="7">
        <f>IF($AA67="","",Y67-W67-P67)</f>
        <v/>
      </c>
      <c r="AA67" s="16">
        <f>IF(ROWS($AA$2:$AA67)&lt;=MAX('Per Line'!$AD$2:$AD$3501),MATCH(ROWS($AA$2:$AA67),'Per Line'!$AD$2:$AD$3501,0),"")</f>
        <v/>
      </c>
      <c r="AB67">
        <f>IF($AA67="","",C67&amp;"|"&amp;COUNTIF($C$2:$C67,C67))</f>
        <v/>
      </c>
    </row>
    <row r="68">
      <c r="A68" s="15" t="n"/>
      <c r="B68">
        <f>IF($AA68="","",INDEX('Per Line'!$B$2:$B$3501,$AA68)&amp;"")</f>
        <v/>
      </c>
      <c r="C68">
        <f>IF($AA68="","",IF(OR(TRIM(G68)="",TRIM(G68)="All",TRIM(G68)="All Comp"),TRIM(I68),TRIM(G68)))</f>
        <v/>
      </c>
      <c r="D68">
        <f>IF($AA68="","",INDEX('Per Line'!$A$2:$A$3501,$AA68)&amp;"")</f>
        <v/>
      </c>
      <c r="E68">
        <f>IF($AA68="","",INDEX('Per Line'!$C$2:$C$3501,$AA68)&amp;"")</f>
        <v/>
      </c>
      <c r="F68" s="15" t="n"/>
      <c r="G68" s="15" t="n"/>
      <c r="H68" s="15" t="n"/>
      <c r="I68" s="15" t="n"/>
      <c r="J68">
        <f>IF($AA68="","",INDEX('Per Line'!$D$2:$D$3501,$AA68)&amp;"")</f>
        <v/>
      </c>
      <c r="K68">
        <f>IF($AA68="","",INDEX('Per Line'!$G$2:$G$3501,$AA68)&amp;"")</f>
        <v/>
      </c>
      <c r="L68">
        <f>IF($AA68="","",INDEX('Per Line'!$J$2:$J$3501,$AA68)&amp;"")</f>
        <v/>
      </c>
      <c r="M68">
        <f>IF($AA68="","",INDEX('Per Line'!$K$2:$K$3501,$AA68)&amp;"")</f>
        <v/>
      </c>
      <c r="N68">
        <f>IF($AA68="","",INDEX('Per Line'!$M$2:$M$3501,$AA68)&amp;"")</f>
        <v/>
      </c>
      <c r="O68">
        <f>IF($AA68="","",INDEX('Per Line'!$N$2:$N$3501,$AA68))</f>
        <v/>
      </c>
      <c r="P68" s="7">
        <f>IF($AA68="","",O68*X68/100)</f>
        <v/>
      </c>
      <c r="Q68">
        <f>IF($AA68="","",IF(ISNUMBER(SEARCH("3&amp;12",SUBSTITUTE(I68," ",""))),Settings!$G$7,Settings!$C$7))</f>
        <v/>
      </c>
      <c r="R68" s="7">
        <f>IF($AA68="","",SUMIFS('Per Line'!$Z$2:$Z$3501,'Per Line'!$B$2:$B$3501,$B68,'Per Line'!$AE$2:$AE$3501,0))</f>
        <v/>
      </c>
      <c r="S68" s="7">
        <f>IF($AA68="","",R68*Q68)</f>
        <v/>
      </c>
      <c r="T68">
        <f>IF($AA68="","",IF(ISNUMBER(SEARCH("3&amp;12",SUBSTITUTE(I68," ",""))),Settings!$G$6,Settings!$C$6))</f>
        <v/>
      </c>
      <c r="U68" s="7">
        <f>IF($AA68="","",SUMIFS('Per Line'!$Z$2:$Z$3501,'Per Line'!$B$2:$B$3501,$B68,'Per Line'!$AE$2:$AE$3501,1))</f>
        <v/>
      </c>
      <c r="V68" s="7">
        <f>IF($AA68="","",U68*T68)</f>
        <v/>
      </c>
      <c r="W68" s="7">
        <f>IF($AA68="","",V68+S68)</f>
        <v/>
      </c>
      <c r="X68" s="7">
        <f>IF($AA68="","",Y68-W68)</f>
        <v/>
      </c>
      <c r="Y68" s="7">
        <f>IF($AA68="","",R68+U68)</f>
        <v/>
      </c>
      <c r="Z68" s="7">
        <f>IF($AA68="","",Y68-W68-P68)</f>
        <v/>
      </c>
      <c r="AA68" s="16">
        <f>IF(ROWS($AA$2:$AA68)&lt;=MAX('Per Line'!$AD$2:$AD$3501),MATCH(ROWS($AA$2:$AA68),'Per Line'!$AD$2:$AD$3501,0),"")</f>
        <v/>
      </c>
      <c r="AB68">
        <f>IF($AA68="","",C68&amp;"|"&amp;COUNTIF($C$2:$C68,C68))</f>
        <v/>
      </c>
    </row>
    <row r="69">
      <c r="A69" s="15" t="n"/>
      <c r="B69">
        <f>IF($AA69="","",INDEX('Per Line'!$B$2:$B$3501,$AA69)&amp;"")</f>
        <v/>
      </c>
      <c r="C69">
        <f>IF($AA69="","",IF(OR(TRIM(G69)="",TRIM(G69)="All",TRIM(G69)="All Comp"),TRIM(I69),TRIM(G69)))</f>
        <v/>
      </c>
      <c r="D69">
        <f>IF($AA69="","",INDEX('Per Line'!$A$2:$A$3501,$AA69)&amp;"")</f>
        <v/>
      </c>
      <c r="E69">
        <f>IF($AA69="","",INDEX('Per Line'!$C$2:$C$3501,$AA69)&amp;"")</f>
        <v/>
      </c>
      <c r="F69" s="15" t="n"/>
      <c r="G69" s="15" t="n"/>
      <c r="H69" s="15" t="n"/>
      <c r="I69" s="15" t="n"/>
      <c r="J69">
        <f>IF($AA69="","",INDEX('Per Line'!$D$2:$D$3501,$AA69)&amp;"")</f>
        <v/>
      </c>
      <c r="K69">
        <f>IF($AA69="","",INDEX('Per Line'!$G$2:$G$3501,$AA69)&amp;"")</f>
        <v/>
      </c>
      <c r="L69">
        <f>IF($AA69="","",INDEX('Per Line'!$J$2:$J$3501,$AA69)&amp;"")</f>
        <v/>
      </c>
      <c r="M69">
        <f>IF($AA69="","",INDEX('Per Line'!$K$2:$K$3501,$AA69)&amp;"")</f>
        <v/>
      </c>
      <c r="N69">
        <f>IF($AA69="","",INDEX('Per Line'!$M$2:$M$3501,$AA69)&amp;"")</f>
        <v/>
      </c>
      <c r="O69">
        <f>IF($AA69="","",INDEX('Per Line'!$N$2:$N$3501,$AA69))</f>
        <v/>
      </c>
      <c r="P69" s="7">
        <f>IF($AA69="","",O69*X69/100)</f>
        <v/>
      </c>
      <c r="Q69">
        <f>IF($AA69="","",IF(ISNUMBER(SEARCH("3&amp;12",SUBSTITUTE(I69," ",""))),Settings!$G$7,Settings!$C$7))</f>
        <v/>
      </c>
      <c r="R69" s="7">
        <f>IF($AA69="","",SUMIFS('Per Line'!$Z$2:$Z$3501,'Per Line'!$B$2:$B$3501,$B69,'Per Line'!$AE$2:$AE$3501,0))</f>
        <v/>
      </c>
      <c r="S69" s="7">
        <f>IF($AA69="","",R69*Q69)</f>
        <v/>
      </c>
      <c r="T69">
        <f>IF($AA69="","",IF(ISNUMBER(SEARCH("3&amp;12",SUBSTITUTE(I69," ",""))),Settings!$G$6,Settings!$C$6))</f>
        <v/>
      </c>
      <c r="U69" s="7">
        <f>IF($AA69="","",SUMIFS('Per Line'!$Z$2:$Z$3501,'Per Line'!$B$2:$B$3501,$B69,'Per Line'!$AE$2:$AE$3501,1))</f>
        <v/>
      </c>
      <c r="V69" s="7">
        <f>IF($AA69="","",U69*T69)</f>
        <v/>
      </c>
      <c r="W69" s="7">
        <f>IF($AA69="","",V69+S69)</f>
        <v/>
      </c>
      <c r="X69" s="7">
        <f>IF($AA69="","",Y69-W69)</f>
        <v/>
      </c>
      <c r="Y69" s="7">
        <f>IF($AA69="","",R69+U69)</f>
        <v/>
      </c>
      <c r="Z69" s="7">
        <f>IF($AA69="","",Y69-W69-P69)</f>
        <v/>
      </c>
      <c r="AA69" s="16">
        <f>IF(ROWS($AA$2:$AA69)&lt;=MAX('Per Line'!$AD$2:$AD$3501),MATCH(ROWS($AA$2:$AA69),'Per Line'!$AD$2:$AD$3501,0),"")</f>
        <v/>
      </c>
      <c r="AB69">
        <f>IF($AA69="","",C69&amp;"|"&amp;COUNTIF($C$2:$C69,C69))</f>
        <v/>
      </c>
    </row>
    <row r="70">
      <c r="A70" s="15" t="n"/>
      <c r="B70">
        <f>IF($AA70="","",INDEX('Per Line'!$B$2:$B$3501,$AA70)&amp;"")</f>
        <v/>
      </c>
      <c r="C70">
        <f>IF($AA70="","",IF(OR(TRIM(G70)="",TRIM(G70)="All",TRIM(G70)="All Comp"),TRIM(I70),TRIM(G70)))</f>
        <v/>
      </c>
      <c r="D70">
        <f>IF($AA70="","",INDEX('Per Line'!$A$2:$A$3501,$AA70)&amp;"")</f>
        <v/>
      </c>
      <c r="E70">
        <f>IF($AA70="","",INDEX('Per Line'!$C$2:$C$3501,$AA70)&amp;"")</f>
        <v/>
      </c>
      <c r="F70" s="15" t="n"/>
      <c r="G70" s="15" t="n"/>
      <c r="H70" s="15" t="n"/>
      <c r="I70" s="15" t="n"/>
      <c r="J70">
        <f>IF($AA70="","",INDEX('Per Line'!$D$2:$D$3501,$AA70)&amp;"")</f>
        <v/>
      </c>
      <c r="K70">
        <f>IF($AA70="","",INDEX('Per Line'!$G$2:$G$3501,$AA70)&amp;"")</f>
        <v/>
      </c>
      <c r="L70">
        <f>IF($AA70="","",INDEX('Per Line'!$J$2:$J$3501,$AA70)&amp;"")</f>
        <v/>
      </c>
      <c r="M70">
        <f>IF($AA70="","",INDEX('Per Line'!$K$2:$K$3501,$AA70)&amp;"")</f>
        <v/>
      </c>
      <c r="N70">
        <f>IF($AA70="","",INDEX('Per Line'!$M$2:$M$3501,$AA70)&amp;"")</f>
        <v/>
      </c>
      <c r="O70">
        <f>IF($AA70="","",INDEX('Per Line'!$N$2:$N$3501,$AA70))</f>
        <v/>
      </c>
      <c r="P70" s="7">
        <f>IF($AA70="","",O70*X70/100)</f>
        <v/>
      </c>
      <c r="Q70">
        <f>IF($AA70="","",IF(ISNUMBER(SEARCH("3&amp;12",SUBSTITUTE(I70," ",""))),Settings!$G$7,Settings!$C$7))</f>
        <v/>
      </c>
      <c r="R70" s="7">
        <f>IF($AA70="","",SUMIFS('Per Line'!$Z$2:$Z$3501,'Per Line'!$B$2:$B$3501,$B70,'Per Line'!$AE$2:$AE$3501,0))</f>
        <v/>
      </c>
      <c r="S70" s="7">
        <f>IF($AA70="","",R70*Q70)</f>
        <v/>
      </c>
      <c r="T70">
        <f>IF($AA70="","",IF(ISNUMBER(SEARCH("3&amp;12",SUBSTITUTE(I70," ",""))),Settings!$G$6,Settings!$C$6))</f>
        <v/>
      </c>
      <c r="U70" s="7">
        <f>IF($AA70="","",SUMIFS('Per Line'!$Z$2:$Z$3501,'Per Line'!$B$2:$B$3501,$B70,'Per Line'!$AE$2:$AE$3501,1))</f>
        <v/>
      </c>
      <c r="V70" s="7">
        <f>IF($AA70="","",U70*T70)</f>
        <v/>
      </c>
      <c r="W70" s="7">
        <f>IF($AA70="","",V70+S70)</f>
        <v/>
      </c>
      <c r="X70" s="7">
        <f>IF($AA70="","",Y70-W70)</f>
        <v/>
      </c>
      <c r="Y70" s="7">
        <f>IF($AA70="","",R70+U70)</f>
        <v/>
      </c>
      <c r="Z70" s="7">
        <f>IF($AA70="","",Y70-W70-P70)</f>
        <v/>
      </c>
      <c r="AA70" s="16">
        <f>IF(ROWS($AA$2:$AA70)&lt;=MAX('Per Line'!$AD$2:$AD$3501),MATCH(ROWS($AA$2:$AA70),'Per Line'!$AD$2:$AD$3501,0),"")</f>
        <v/>
      </c>
      <c r="AB70">
        <f>IF($AA70="","",C70&amp;"|"&amp;COUNTIF($C$2:$C70,C70))</f>
        <v/>
      </c>
    </row>
    <row r="71">
      <c r="A71" s="15" t="n"/>
      <c r="B71">
        <f>IF($AA71="","",INDEX('Per Line'!$B$2:$B$3501,$AA71)&amp;"")</f>
        <v/>
      </c>
      <c r="C71">
        <f>IF($AA71="","",IF(OR(TRIM(G71)="",TRIM(G71)="All",TRIM(G71)="All Comp"),TRIM(I71),TRIM(G71)))</f>
        <v/>
      </c>
      <c r="D71">
        <f>IF($AA71="","",INDEX('Per Line'!$A$2:$A$3501,$AA71)&amp;"")</f>
        <v/>
      </c>
      <c r="E71">
        <f>IF($AA71="","",INDEX('Per Line'!$C$2:$C$3501,$AA71)&amp;"")</f>
        <v/>
      </c>
      <c r="F71" s="15" t="n"/>
      <c r="G71" s="15" t="n"/>
      <c r="H71" s="15" t="n"/>
      <c r="I71" s="15" t="n"/>
      <c r="J71">
        <f>IF($AA71="","",INDEX('Per Line'!$D$2:$D$3501,$AA71)&amp;"")</f>
        <v/>
      </c>
      <c r="K71">
        <f>IF($AA71="","",INDEX('Per Line'!$G$2:$G$3501,$AA71)&amp;"")</f>
        <v/>
      </c>
      <c r="L71">
        <f>IF($AA71="","",INDEX('Per Line'!$J$2:$J$3501,$AA71)&amp;"")</f>
        <v/>
      </c>
      <c r="M71">
        <f>IF($AA71="","",INDEX('Per Line'!$K$2:$K$3501,$AA71)&amp;"")</f>
        <v/>
      </c>
      <c r="N71">
        <f>IF($AA71="","",INDEX('Per Line'!$M$2:$M$3501,$AA71)&amp;"")</f>
        <v/>
      </c>
      <c r="O71">
        <f>IF($AA71="","",INDEX('Per Line'!$N$2:$N$3501,$AA71))</f>
        <v/>
      </c>
      <c r="P71" s="7">
        <f>IF($AA71="","",O71*X71/100)</f>
        <v/>
      </c>
      <c r="Q71">
        <f>IF($AA71="","",IF(ISNUMBER(SEARCH("3&amp;12",SUBSTITUTE(I71," ",""))),Settings!$G$7,Settings!$C$7))</f>
        <v/>
      </c>
      <c r="R71" s="7">
        <f>IF($AA71="","",SUMIFS('Per Line'!$Z$2:$Z$3501,'Per Line'!$B$2:$B$3501,$B71,'Per Line'!$AE$2:$AE$3501,0))</f>
        <v/>
      </c>
      <c r="S71" s="7">
        <f>IF($AA71="","",R71*Q71)</f>
        <v/>
      </c>
      <c r="T71">
        <f>IF($AA71="","",IF(ISNUMBER(SEARCH("3&amp;12",SUBSTITUTE(I71," ",""))),Settings!$G$6,Settings!$C$6))</f>
        <v/>
      </c>
      <c r="U71" s="7">
        <f>IF($AA71="","",SUMIFS('Per Line'!$Z$2:$Z$3501,'Per Line'!$B$2:$B$3501,$B71,'Per Line'!$AE$2:$AE$3501,1))</f>
        <v/>
      </c>
      <c r="V71" s="7">
        <f>IF($AA71="","",U71*T71)</f>
        <v/>
      </c>
      <c r="W71" s="7">
        <f>IF($AA71="","",V71+S71)</f>
        <v/>
      </c>
      <c r="X71" s="7">
        <f>IF($AA71="","",Y71-W71)</f>
        <v/>
      </c>
      <c r="Y71" s="7">
        <f>IF($AA71="","",R71+U71)</f>
        <v/>
      </c>
      <c r="Z71" s="7">
        <f>IF($AA71="","",Y71-W71-P71)</f>
        <v/>
      </c>
      <c r="AA71" s="16">
        <f>IF(ROWS($AA$2:$AA71)&lt;=MAX('Per Line'!$AD$2:$AD$3501),MATCH(ROWS($AA$2:$AA71),'Per Line'!$AD$2:$AD$3501,0),"")</f>
        <v/>
      </c>
      <c r="AB71">
        <f>IF($AA71="","",C71&amp;"|"&amp;COUNTIF($C$2:$C71,C71))</f>
        <v/>
      </c>
    </row>
    <row r="72">
      <c r="A72" s="15" t="n"/>
      <c r="B72">
        <f>IF($AA72="","",INDEX('Per Line'!$B$2:$B$3501,$AA72)&amp;"")</f>
        <v/>
      </c>
      <c r="C72">
        <f>IF($AA72="","",IF(OR(TRIM(G72)="",TRIM(G72)="All",TRIM(G72)="All Comp"),TRIM(I72),TRIM(G72)))</f>
        <v/>
      </c>
      <c r="D72">
        <f>IF($AA72="","",INDEX('Per Line'!$A$2:$A$3501,$AA72)&amp;"")</f>
        <v/>
      </c>
      <c r="E72">
        <f>IF($AA72="","",INDEX('Per Line'!$C$2:$C$3501,$AA72)&amp;"")</f>
        <v/>
      </c>
      <c r="F72" s="15" t="n"/>
      <c r="G72" s="15" t="n"/>
      <c r="H72" s="15" t="n"/>
      <c r="I72" s="15" t="n"/>
      <c r="J72">
        <f>IF($AA72="","",INDEX('Per Line'!$D$2:$D$3501,$AA72)&amp;"")</f>
        <v/>
      </c>
      <c r="K72">
        <f>IF($AA72="","",INDEX('Per Line'!$G$2:$G$3501,$AA72)&amp;"")</f>
        <v/>
      </c>
      <c r="L72">
        <f>IF($AA72="","",INDEX('Per Line'!$J$2:$J$3501,$AA72)&amp;"")</f>
        <v/>
      </c>
      <c r="M72">
        <f>IF($AA72="","",INDEX('Per Line'!$K$2:$K$3501,$AA72)&amp;"")</f>
        <v/>
      </c>
      <c r="N72">
        <f>IF($AA72="","",INDEX('Per Line'!$M$2:$M$3501,$AA72)&amp;"")</f>
        <v/>
      </c>
      <c r="O72">
        <f>IF($AA72="","",INDEX('Per Line'!$N$2:$N$3501,$AA72))</f>
        <v/>
      </c>
      <c r="P72" s="7">
        <f>IF($AA72="","",O72*X72/100)</f>
        <v/>
      </c>
      <c r="Q72">
        <f>IF($AA72="","",IF(ISNUMBER(SEARCH("3&amp;12",SUBSTITUTE(I72," ",""))),Settings!$G$7,Settings!$C$7))</f>
        <v/>
      </c>
      <c r="R72" s="7">
        <f>IF($AA72="","",SUMIFS('Per Line'!$Z$2:$Z$3501,'Per Line'!$B$2:$B$3501,$B72,'Per Line'!$AE$2:$AE$3501,0))</f>
        <v/>
      </c>
      <c r="S72" s="7">
        <f>IF($AA72="","",R72*Q72)</f>
        <v/>
      </c>
      <c r="T72">
        <f>IF($AA72="","",IF(ISNUMBER(SEARCH("3&amp;12",SUBSTITUTE(I72," ",""))),Settings!$G$6,Settings!$C$6))</f>
        <v/>
      </c>
      <c r="U72" s="7">
        <f>IF($AA72="","",SUMIFS('Per Line'!$Z$2:$Z$3501,'Per Line'!$B$2:$B$3501,$B72,'Per Line'!$AE$2:$AE$3501,1))</f>
        <v/>
      </c>
      <c r="V72" s="7">
        <f>IF($AA72="","",U72*T72)</f>
        <v/>
      </c>
      <c r="W72" s="7">
        <f>IF($AA72="","",V72+S72)</f>
        <v/>
      </c>
      <c r="X72" s="7">
        <f>IF($AA72="","",Y72-W72)</f>
        <v/>
      </c>
      <c r="Y72" s="7">
        <f>IF($AA72="","",R72+U72)</f>
        <v/>
      </c>
      <c r="Z72" s="7">
        <f>IF($AA72="","",Y72-W72-P72)</f>
        <v/>
      </c>
      <c r="AA72" s="16">
        <f>IF(ROWS($AA$2:$AA72)&lt;=MAX('Per Line'!$AD$2:$AD$3501),MATCH(ROWS($AA$2:$AA72),'Per Line'!$AD$2:$AD$3501,0),"")</f>
        <v/>
      </c>
      <c r="AB72">
        <f>IF($AA72="","",C72&amp;"|"&amp;COUNTIF($C$2:$C72,C72))</f>
        <v/>
      </c>
    </row>
    <row r="73">
      <c r="A73" s="15" t="n"/>
      <c r="B73">
        <f>IF($AA73="","",INDEX('Per Line'!$B$2:$B$3501,$AA73)&amp;"")</f>
        <v/>
      </c>
      <c r="C73">
        <f>IF($AA73="","",IF(OR(TRIM(G73)="",TRIM(G73)="All",TRIM(G73)="All Comp"),TRIM(I73),TRIM(G73)))</f>
        <v/>
      </c>
      <c r="D73">
        <f>IF($AA73="","",INDEX('Per Line'!$A$2:$A$3501,$AA73)&amp;"")</f>
        <v/>
      </c>
      <c r="E73">
        <f>IF($AA73="","",INDEX('Per Line'!$C$2:$C$3501,$AA73)&amp;"")</f>
        <v/>
      </c>
      <c r="F73" s="15" t="n"/>
      <c r="G73" s="15" t="n"/>
      <c r="H73" s="15" t="n"/>
      <c r="I73" s="15" t="n"/>
      <c r="J73">
        <f>IF($AA73="","",INDEX('Per Line'!$D$2:$D$3501,$AA73)&amp;"")</f>
        <v/>
      </c>
      <c r="K73">
        <f>IF($AA73="","",INDEX('Per Line'!$G$2:$G$3501,$AA73)&amp;"")</f>
        <v/>
      </c>
      <c r="L73">
        <f>IF($AA73="","",INDEX('Per Line'!$J$2:$J$3501,$AA73)&amp;"")</f>
        <v/>
      </c>
      <c r="M73">
        <f>IF($AA73="","",INDEX('Per Line'!$K$2:$K$3501,$AA73)&amp;"")</f>
        <v/>
      </c>
      <c r="N73">
        <f>IF($AA73="","",INDEX('Per Line'!$M$2:$M$3501,$AA73)&amp;"")</f>
        <v/>
      </c>
      <c r="O73">
        <f>IF($AA73="","",INDEX('Per Line'!$N$2:$N$3501,$AA73))</f>
        <v/>
      </c>
      <c r="P73" s="7">
        <f>IF($AA73="","",O73*X73/100)</f>
        <v/>
      </c>
      <c r="Q73">
        <f>IF($AA73="","",IF(ISNUMBER(SEARCH("3&amp;12",SUBSTITUTE(I73," ",""))),Settings!$G$7,Settings!$C$7))</f>
        <v/>
      </c>
      <c r="R73" s="7">
        <f>IF($AA73="","",SUMIFS('Per Line'!$Z$2:$Z$3501,'Per Line'!$B$2:$B$3501,$B73,'Per Line'!$AE$2:$AE$3501,0))</f>
        <v/>
      </c>
      <c r="S73" s="7">
        <f>IF($AA73="","",R73*Q73)</f>
        <v/>
      </c>
      <c r="T73">
        <f>IF($AA73="","",IF(ISNUMBER(SEARCH("3&amp;12",SUBSTITUTE(I73," ",""))),Settings!$G$6,Settings!$C$6))</f>
        <v/>
      </c>
      <c r="U73" s="7">
        <f>IF($AA73="","",SUMIFS('Per Line'!$Z$2:$Z$3501,'Per Line'!$B$2:$B$3501,$B73,'Per Line'!$AE$2:$AE$3501,1))</f>
        <v/>
      </c>
      <c r="V73" s="7">
        <f>IF($AA73="","",U73*T73)</f>
        <v/>
      </c>
      <c r="W73" s="7">
        <f>IF($AA73="","",V73+S73)</f>
        <v/>
      </c>
      <c r="X73" s="7">
        <f>IF($AA73="","",Y73-W73)</f>
        <v/>
      </c>
      <c r="Y73" s="7">
        <f>IF($AA73="","",R73+U73)</f>
        <v/>
      </c>
      <c r="Z73" s="7">
        <f>IF($AA73="","",Y73-W73-P73)</f>
        <v/>
      </c>
      <c r="AA73" s="16">
        <f>IF(ROWS($AA$2:$AA73)&lt;=MAX('Per Line'!$AD$2:$AD$3501),MATCH(ROWS($AA$2:$AA73),'Per Line'!$AD$2:$AD$3501,0),"")</f>
        <v/>
      </c>
      <c r="AB73">
        <f>IF($AA73="","",C73&amp;"|"&amp;COUNTIF($C$2:$C73,C73))</f>
        <v/>
      </c>
    </row>
    <row r="74">
      <c r="A74" s="15" t="n"/>
      <c r="B74">
        <f>IF($AA74="","",INDEX('Per Line'!$B$2:$B$3501,$AA74)&amp;"")</f>
        <v/>
      </c>
      <c r="C74">
        <f>IF($AA74="","",IF(OR(TRIM(G74)="",TRIM(G74)="All",TRIM(G74)="All Comp"),TRIM(I74),TRIM(G74)))</f>
        <v/>
      </c>
      <c r="D74">
        <f>IF($AA74="","",INDEX('Per Line'!$A$2:$A$3501,$AA74)&amp;"")</f>
        <v/>
      </c>
      <c r="E74">
        <f>IF($AA74="","",INDEX('Per Line'!$C$2:$C$3501,$AA74)&amp;"")</f>
        <v/>
      </c>
      <c r="F74" s="15" t="n"/>
      <c r="G74" s="15" t="n"/>
      <c r="H74" s="15" t="n"/>
      <c r="I74" s="15" t="n"/>
      <c r="J74">
        <f>IF($AA74="","",INDEX('Per Line'!$D$2:$D$3501,$AA74)&amp;"")</f>
        <v/>
      </c>
      <c r="K74">
        <f>IF($AA74="","",INDEX('Per Line'!$G$2:$G$3501,$AA74)&amp;"")</f>
        <v/>
      </c>
      <c r="L74">
        <f>IF($AA74="","",INDEX('Per Line'!$J$2:$J$3501,$AA74)&amp;"")</f>
        <v/>
      </c>
      <c r="M74">
        <f>IF($AA74="","",INDEX('Per Line'!$K$2:$K$3501,$AA74)&amp;"")</f>
        <v/>
      </c>
      <c r="N74">
        <f>IF($AA74="","",INDEX('Per Line'!$M$2:$M$3501,$AA74)&amp;"")</f>
        <v/>
      </c>
      <c r="O74">
        <f>IF($AA74="","",INDEX('Per Line'!$N$2:$N$3501,$AA74))</f>
        <v/>
      </c>
      <c r="P74" s="7">
        <f>IF($AA74="","",O74*X74/100)</f>
        <v/>
      </c>
      <c r="Q74">
        <f>IF($AA74="","",IF(ISNUMBER(SEARCH("3&amp;12",SUBSTITUTE(I74," ",""))),Settings!$G$7,Settings!$C$7))</f>
        <v/>
      </c>
      <c r="R74" s="7">
        <f>IF($AA74="","",SUMIFS('Per Line'!$Z$2:$Z$3501,'Per Line'!$B$2:$B$3501,$B74,'Per Line'!$AE$2:$AE$3501,0))</f>
        <v/>
      </c>
      <c r="S74" s="7">
        <f>IF($AA74="","",R74*Q74)</f>
        <v/>
      </c>
      <c r="T74">
        <f>IF($AA74="","",IF(ISNUMBER(SEARCH("3&amp;12",SUBSTITUTE(I74," ",""))),Settings!$G$6,Settings!$C$6))</f>
        <v/>
      </c>
      <c r="U74" s="7">
        <f>IF($AA74="","",SUMIFS('Per Line'!$Z$2:$Z$3501,'Per Line'!$B$2:$B$3501,$B74,'Per Line'!$AE$2:$AE$3501,1))</f>
        <v/>
      </c>
      <c r="V74" s="7">
        <f>IF($AA74="","",U74*T74)</f>
        <v/>
      </c>
      <c r="W74" s="7">
        <f>IF($AA74="","",V74+S74)</f>
        <v/>
      </c>
      <c r="X74" s="7">
        <f>IF($AA74="","",Y74-W74)</f>
        <v/>
      </c>
      <c r="Y74" s="7">
        <f>IF($AA74="","",R74+U74)</f>
        <v/>
      </c>
      <c r="Z74" s="7">
        <f>IF($AA74="","",Y74-W74-P74)</f>
        <v/>
      </c>
      <c r="AA74" s="16">
        <f>IF(ROWS($AA$2:$AA74)&lt;=MAX('Per Line'!$AD$2:$AD$3501),MATCH(ROWS($AA$2:$AA74),'Per Line'!$AD$2:$AD$3501,0),"")</f>
        <v/>
      </c>
      <c r="AB74">
        <f>IF($AA74="","",C74&amp;"|"&amp;COUNTIF($C$2:$C74,C74))</f>
        <v/>
      </c>
    </row>
    <row r="75">
      <c r="A75" s="15" t="n"/>
      <c r="B75">
        <f>IF($AA75="","",INDEX('Per Line'!$B$2:$B$3501,$AA75)&amp;"")</f>
        <v/>
      </c>
      <c r="C75">
        <f>IF($AA75="","",IF(OR(TRIM(G75)="",TRIM(G75)="All",TRIM(G75)="All Comp"),TRIM(I75),TRIM(G75)))</f>
        <v/>
      </c>
      <c r="D75">
        <f>IF($AA75="","",INDEX('Per Line'!$A$2:$A$3501,$AA75)&amp;"")</f>
        <v/>
      </c>
      <c r="E75">
        <f>IF($AA75="","",INDEX('Per Line'!$C$2:$C$3501,$AA75)&amp;"")</f>
        <v/>
      </c>
      <c r="F75" s="15" t="n"/>
      <c r="G75" s="15" t="n"/>
      <c r="H75" s="15" t="n"/>
      <c r="I75" s="15" t="n"/>
      <c r="J75">
        <f>IF($AA75="","",INDEX('Per Line'!$D$2:$D$3501,$AA75)&amp;"")</f>
        <v/>
      </c>
      <c r="K75">
        <f>IF($AA75="","",INDEX('Per Line'!$G$2:$G$3501,$AA75)&amp;"")</f>
        <v/>
      </c>
      <c r="L75">
        <f>IF($AA75="","",INDEX('Per Line'!$J$2:$J$3501,$AA75)&amp;"")</f>
        <v/>
      </c>
      <c r="M75">
        <f>IF($AA75="","",INDEX('Per Line'!$K$2:$K$3501,$AA75)&amp;"")</f>
        <v/>
      </c>
      <c r="N75">
        <f>IF($AA75="","",INDEX('Per Line'!$M$2:$M$3501,$AA75)&amp;"")</f>
        <v/>
      </c>
      <c r="O75">
        <f>IF($AA75="","",INDEX('Per Line'!$N$2:$N$3501,$AA75))</f>
        <v/>
      </c>
      <c r="P75" s="7">
        <f>IF($AA75="","",O75*X75/100)</f>
        <v/>
      </c>
      <c r="Q75">
        <f>IF($AA75="","",IF(ISNUMBER(SEARCH("3&amp;12",SUBSTITUTE(I75," ",""))),Settings!$G$7,Settings!$C$7))</f>
        <v/>
      </c>
      <c r="R75" s="7">
        <f>IF($AA75="","",SUMIFS('Per Line'!$Z$2:$Z$3501,'Per Line'!$B$2:$B$3501,$B75,'Per Line'!$AE$2:$AE$3501,0))</f>
        <v/>
      </c>
      <c r="S75" s="7">
        <f>IF($AA75="","",R75*Q75)</f>
        <v/>
      </c>
      <c r="T75">
        <f>IF($AA75="","",IF(ISNUMBER(SEARCH("3&amp;12",SUBSTITUTE(I75," ",""))),Settings!$G$6,Settings!$C$6))</f>
        <v/>
      </c>
      <c r="U75" s="7">
        <f>IF($AA75="","",SUMIFS('Per Line'!$Z$2:$Z$3501,'Per Line'!$B$2:$B$3501,$B75,'Per Line'!$AE$2:$AE$3501,1))</f>
        <v/>
      </c>
      <c r="V75" s="7">
        <f>IF($AA75="","",U75*T75)</f>
        <v/>
      </c>
      <c r="W75" s="7">
        <f>IF($AA75="","",V75+S75)</f>
        <v/>
      </c>
      <c r="X75" s="7">
        <f>IF($AA75="","",Y75-W75)</f>
        <v/>
      </c>
      <c r="Y75" s="7">
        <f>IF($AA75="","",R75+U75)</f>
        <v/>
      </c>
      <c r="Z75" s="7">
        <f>IF($AA75="","",Y75-W75-P75)</f>
        <v/>
      </c>
      <c r="AA75" s="16">
        <f>IF(ROWS($AA$2:$AA75)&lt;=MAX('Per Line'!$AD$2:$AD$3501),MATCH(ROWS($AA$2:$AA75),'Per Line'!$AD$2:$AD$3501,0),"")</f>
        <v/>
      </c>
      <c r="AB75">
        <f>IF($AA75="","",C75&amp;"|"&amp;COUNTIF($C$2:$C75,C75))</f>
        <v/>
      </c>
    </row>
    <row r="76">
      <c r="A76" s="15" t="n"/>
      <c r="B76">
        <f>IF($AA76="","",INDEX('Per Line'!$B$2:$B$3501,$AA76)&amp;"")</f>
        <v/>
      </c>
      <c r="C76">
        <f>IF($AA76="","",IF(OR(TRIM(G76)="",TRIM(G76)="All",TRIM(G76)="All Comp"),TRIM(I76),TRIM(G76)))</f>
        <v/>
      </c>
      <c r="D76">
        <f>IF($AA76="","",INDEX('Per Line'!$A$2:$A$3501,$AA76)&amp;"")</f>
        <v/>
      </c>
      <c r="E76">
        <f>IF($AA76="","",INDEX('Per Line'!$C$2:$C$3501,$AA76)&amp;"")</f>
        <v/>
      </c>
      <c r="F76" s="15" t="n"/>
      <c r="G76" s="15" t="n"/>
      <c r="H76" s="15" t="n"/>
      <c r="I76" s="15" t="n"/>
      <c r="J76">
        <f>IF($AA76="","",INDEX('Per Line'!$D$2:$D$3501,$AA76)&amp;"")</f>
        <v/>
      </c>
      <c r="K76">
        <f>IF($AA76="","",INDEX('Per Line'!$G$2:$G$3501,$AA76)&amp;"")</f>
        <v/>
      </c>
      <c r="L76">
        <f>IF($AA76="","",INDEX('Per Line'!$J$2:$J$3501,$AA76)&amp;"")</f>
        <v/>
      </c>
      <c r="M76">
        <f>IF($AA76="","",INDEX('Per Line'!$K$2:$K$3501,$AA76)&amp;"")</f>
        <v/>
      </c>
      <c r="N76">
        <f>IF($AA76="","",INDEX('Per Line'!$M$2:$M$3501,$AA76)&amp;"")</f>
        <v/>
      </c>
      <c r="O76">
        <f>IF($AA76="","",INDEX('Per Line'!$N$2:$N$3501,$AA76))</f>
        <v/>
      </c>
      <c r="P76" s="7">
        <f>IF($AA76="","",O76*X76/100)</f>
        <v/>
      </c>
      <c r="Q76">
        <f>IF($AA76="","",IF(ISNUMBER(SEARCH("3&amp;12",SUBSTITUTE(I76," ",""))),Settings!$G$7,Settings!$C$7))</f>
        <v/>
      </c>
      <c r="R76" s="7">
        <f>IF($AA76="","",SUMIFS('Per Line'!$Z$2:$Z$3501,'Per Line'!$B$2:$B$3501,$B76,'Per Line'!$AE$2:$AE$3501,0))</f>
        <v/>
      </c>
      <c r="S76" s="7">
        <f>IF($AA76="","",R76*Q76)</f>
        <v/>
      </c>
      <c r="T76">
        <f>IF($AA76="","",IF(ISNUMBER(SEARCH("3&amp;12",SUBSTITUTE(I76," ",""))),Settings!$G$6,Settings!$C$6))</f>
        <v/>
      </c>
      <c r="U76" s="7">
        <f>IF($AA76="","",SUMIFS('Per Line'!$Z$2:$Z$3501,'Per Line'!$B$2:$B$3501,$B76,'Per Line'!$AE$2:$AE$3501,1))</f>
        <v/>
      </c>
      <c r="V76" s="7">
        <f>IF($AA76="","",U76*T76)</f>
        <v/>
      </c>
      <c r="W76" s="7">
        <f>IF($AA76="","",V76+S76)</f>
        <v/>
      </c>
      <c r="X76" s="7">
        <f>IF($AA76="","",Y76-W76)</f>
        <v/>
      </c>
      <c r="Y76" s="7">
        <f>IF($AA76="","",R76+U76)</f>
        <v/>
      </c>
      <c r="Z76" s="7">
        <f>IF($AA76="","",Y76-W76-P76)</f>
        <v/>
      </c>
      <c r="AA76" s="16">
        <f>IF(ROWS($AA$2:$AA76)&lt;=MAX('Per Line'!$AD$2:$AD$3501),MATCH(ROWS($AA$2:$AA76),'Per Line'!$AD$2:$AD$3501,0),"")</f>
        <v/>
      </c>
      <c r="AB76">
        <f>IF($AA76="","",C76&amp;"|"&amp;COUNTIF($C$2:$C76,C76))</f>
        <v/>
      </c>
    </row>
    <row r="77">
      <c r="A77" s="15" t="n"/>
      <c r="B77">
        <f>IF($AA77="","",INDEX('Per Line'!$B$2:$B$3501,$AA77)&amp;"")</f>
        <v/>
      </c>
      <c r="C77">
        <f>IF($AA77="","",IF(OR(TRIM(G77)="",TRIM(G77)="All",TRIM(G77)="All Comp"),TRIM(I77),TRIM(G77)))</f>
        <v/>
      </c>
      <c r="D77">
        <f>IF($AA77="","",INDEX('Per Line'!$A$2:$A$3501,$AA77)&amp;"")</f>
        <v/>
      </c>
      <c r="E77">
        <f>IF($AA77="","",INDEX('Per Line'!$C$2:$C$3501,$AA77)&amp;"")</f>
        <v/>
      </c>
      <c r="F77" s="15" t="n"/>
      <c r="G77" s="15" t="n"/>
      <c r="H77" s="15" t="n"/>
      <c r="I77" s="15" t="n"/>
      <c r="J77">
        <f>IF($AA77="","",INDEX('Per Line'!$D$2:$D$3501,$AA77)&amp;"")</f>
        <v/>
      </c>
      <c r="K77">
        <f>IF($AA77="","",INDEX('Per Line'!$G$2:$G$3501,$AA77)&amp;"")</f>
        <v/>
      </c>
      <c r="L77">
        <f>IF($AA77="","",INDEX('Per Line'!$J$2:$J$3501,$AA77)&amp;"")</f>
        <v/>
      </c>
      <c r="M77">
        <f>IF($AA77="","",INDEX('Per Line'!$K$2:$K$3501,$AA77)&amp;"")</f>
        <v/>
      </c>
      <c r="N77">
        <f>IF($AA77="","",INDEX('Per Line'!$M$2:$M$3501,$AA77)&amp;"")</f>
        <v/>
      </c>
      <c r="O77">
        <f>IF($AA77="","",INDEX('Per Line'!$N$2:$N$3501,$AA77))</f>
        <v/>
      </c>
      <c r="P77" s="7">
        <f>IF($AA77="","",O77*X77/100)</f>
        <v/>
      </c>
      <c r="Q77">
        <f>IF($AA77="","",IF(ISNUMBER(SEARCH("3&amp;12",SUBSTITUTE(I77," ",""))),Settings!$G$7,Settings!$C$7))</f>
        <v/>
      </c>
      <c r="R77" s="7">
        <f>IF($AA77="","",SUMIFS('Per Line'!$Z$2:$Z$3501,'Per Line'!$B$2:$B$3501,$B77,'Per Line'!$AE$2:$AE$3501,0))</f>
        <v/>
      </c>
      <c r="S77" s="7">
        <f>IF($AA77="","",R77*Q77)</f>
        <v/>
      </c>
      <c r="T77">
        <f>IF($AA77="","",IF(ISNUMBER(SEARCH("3&amp;12",SUBSTITUTE(I77," ",""))),Settings!$G$6,Settings!$C$6))</f>
        <v/>
      </c>
      <c r="U77" s="7">
        <f>IF($AA77="","",SUMIFS('Per Line'!$Z$2:$Z$3501,'Per Line'!$B$2:$B$3501,$B77,'Per Line'!$AE$2:$AE$3501,1))</f>
        <v/>
      </c>
      <c r="V77" s="7">
        <f>IF($AA77="","",U77*T77)</f>
        <v/>
      </c>
      <c r="W77" s="7">
        <f>IF($AA77="","",V77+S77)</f>
        <v/>
      </c>
      <c r="X77" s="7">
        <f>IF($AA77="","",Y77-W77)</f>
        <v/>
      </c>
      <c r="Y77" s="7">
        <f>IF($AA77="","",R77+U77)</f>
        <v/>
      </c>
      <c r="Z77" s="7">
        <f>IF($AA77="","",Y77-W77-P77)</f>
        <v/>
      </c>
      <c r="AA77" s="16">
        <f>IF(ROWS($AA$2:$AA77)&lt;=MAX('Per Line'!$AD$2:$AD$3501),MATCH(ROWS($AA$2:$AA77),'Per Line'!$AD$2:$AD$3501,0),"")</f>
        <v/>
      </c>
      <c r="AB77">
        <f>IF($AA77="","",C77&amp;"|"&amp;COUNTIF($C$2:$C77,C77))</f>
        <v/>
      </c>
    </row>
    <row r="78">
      <c r="A78" s="15" t="n"/>
      <c r="B78">
        <f>IF($AA78="","",INDEX('Per Line'!$B$2:$B$3501,$AA78)&amp;"")</f>
        <v/>
      </c>
      <c r="C78">
        <f>IF($AA78="","",IF(OR(TRIM(G78)="",TRIM(G78)="All",TRIM(G78)="All Comp"),TRIM(I78),TRIM(G78)))</f>
        <v/>
      </c>
      <c r="D78">
        <f>IF($AA78="","",INDEX('Per Line'!$A$2:$A$3501,$AA78)&amp;"")</f>
        <v/>
      </c>
      <c r="E78">
        <f>IF($AA78="","",INDEX('Per Line'!$C$2:$C$3501,$AA78)&amp;"")</f>
        <v/>
      </c>
      <c r="F78" s="15" t="n"/>
      <c r="G78" s="15" t="n"/>
      <c r="H78" s="15" t="n"/>
      <c r="I78" s="15" t="n"/>
      <c r="J78">
        <f>IF($AA78="","",INDEX('Per Line'!$D$2:$D$3501,$AA78)&amp;"")</f>
        <v/>
      </c>
      <c r="K78">
        <f>IF($AA78="","",INDEX('Per Line'!$G$2:$G$3501,$AA78)&amp;"")</f>
        <v/>
      </c>
      <c r="L78">
        <f>IF($AA78="","",INDEX('Per Line'!$J$2:$J$3501,$AA78)&amp;"")</f>
        <v/>
      </c>
      <c r="M78">
        <f>IF($AA78="","",INDEX('Per Line'!$K$2:$K$3501,$AA78)&amp;"")</f>
        <v/>
      </c>
      <c r="N78">
        <f>IF($AA78="","",INDEX('Per Line'!$M$2:$M$3501,$AA78)&amp;"")</f>
        <v/>
      </c>
      <c r="O78">
        <f>IF($AA78="","",INDEX('Per Line'!$N$2:$N$3501,$AA78))</f>
        <v/>
      </c>
      <c r="P78" s="7">
        <f>IF($AA78="","",O78*X78/100)</f>
        <v/>
      </c>
      <c r="Q78">
        <f>IF($AA78="","",IF(ISNUMBER(SEARCH("3&amp;12",SUBSTITUTE(I78," ",""))),Settings!$G$7,Settings!$C$7))</f>
        <v/>
      </c>
      <c r="R78" s="7">
        <f>IF($AA78="","",SUMIFS('Per Line'!$Z$2:$Z$3501,'Per Line'!$B$2:$B$3501,$B78,'Per Line'!$AE$2:$AE$3501,0))</f>
        <v/>
      </c>
      <c r="S78" s="7">
        <f>IF($AA78="","",R78*Q78)</f>
        <v/>
      </c>
      <c r="T78">
        <f>IF($AA78="","",IF(ISNUMBER(SEARCH("3&amp;12",SUBSTITUTE(I78," ",""))),Settings!$G$6,Settings!$C$6))</f>
        <v/>
      </c>
      <c r="U78" s="7">
        <f>IF($AA78="","",SUMIFS('Per Line'!$Z$2:$Z$3501,'Per Line'!$B$2:$B$3501,$B78,'Per Line'!$AE$2:$AE$3501,1))</f>
        <v/>
      </c>
      <c r="V78" s="7">
        <f>IF($AA78="","",U78*T78)</f>
        <v/>
      </c>
      <c r="W78" s="7">
        <f>IF($AA78="","",V78+S78)</f>
        <v/>
      </c>
      <c r="X78" s="7">
        <f>IF($AA78="","",Y78-W78)</f>
        <v/>
      </c>
      <c r="Y78" s="7">
        <f>IF($AA78="","",R78+U78)</f>
        <v/>
      </c>
      <c r="Z78" s="7">
        <f>IF($AA78="","",Y78-W78-P78)</f>
        <v/>
      </c>
      <c r="AA78" s="16">
        <f>IF(ROWS($AA$2:$AA78)&lt;=MAX('Per Line'!$AD$2:$AD$3501),MATCH(ROWS($AA$2:$AA78),'Per Line'!$AD$2:$AD$3501,0),"")</f>
        <v/>
      </c>
      <c r="AB78">
        <f>IF($AA78="","",C78&amp;"|"&amp;COUNTIF($C$2:$C78,C78))</f>
        <v/>
      </c>
    </row>
    <row r="79">
      <c r="A79" s="15" t="n"/>
      <c r="B79">
        <f>IF($AA79="","",INDEX('Per Line'!$B$2:$B$3501,$AA79)&amp;"")</f>
        <v/>
      </c>
      <c r="C79">
        <f>IF($AA79="","",IF(OR(TRIM(G79)="",TRIM(G79)="All",TRIM(G79)="All Comp"),TRIM(I79),TRIM(G79)))</f>
        <v/>
      </c>
      <c r="D79">
        <f>IF($AA79="","",INDEX('Per Line'!$A$2:$A$3501,$AA79)&amp;"")</f>
        <v/>
      </c>
      <c r="E79">
        <f>IF($AA79="","",INDEX('Per Line'!$C$2:$C$3501,$AA79)&amp;"")</f>
        <v/>
      </c>
      <c r="F79" s="15" t="n"/>
      <c r="G79" s="15" t="n"/>
      <c r="H79" s="15" t="n"/>
      <c r="I79" s="15" t="n"/>
      <c r="J79">
        <f>IF($AA79="","",INDEX('Per Line'!$D$2:$D$3501,$AA79)&amp;"")</f>
        <v/>
      </c>
      <c r="K79">
        <f>IF($AA79="","",INDEX('Per Line'!$G$2:$G$3501,$AA79)&amp;"")</f>
        <v/>
      </c>
      <c r="L79">
        <f>IF($AA79="","",INDEX('Per Line'!$J$2:$J$3501,$AA79)&amp;"")</f>
        <v/>
      </c>
      <c r="M79">
        <f>IF($AA79="","",INDEX('Per Line'!$K$2:$K$3501,$AA79)&amp;"")</f>
        <v/>
      </c>
      <c r="N79">
        <f>IF($AA79="","",INDEX('Per Line'!$M$2:$M$3501,$AA79)&amp;"")</f>
        <v/>
      </c>
      <c r="O79">
        <f>IF($AA79="","",INDEX('Per Line'!$N$2:$N$3501,$AA79))</f>
        <v/>
      </c>
      <c r="P79" s="7">
        <f>IF($AA79="","",O79*X79/100)</f>
        <v/>
      </c>
      <c r="Q79">
        <f>IF($AA79="","",IF(ISNUMBER(SEARCH("3&amp;12",SUBSTITUTE(I79," ",""))),Settings!$G$7,Settings!$C$7))</f>
        <v/>
      </c>
      <c r="R79" s="7">
        <f>IF($AA79="","",SUMIFS('Per Line'!$Z$2:$Z$3501,'Per Line'!$B$2:$B$3501,$B79,'Per Line'!$AE$2:$AE$3501,0))</f>
        <v/>
      </c>
      <c r="S79" s="7">
        <f>IF($AA79="","",R79*Q79)</f>
        <v/>
      </c>
      <c r="T79">
        <f>IF($AA79="","",IF(ISNUMBER(SEARCH("3&amp;12",SUBSTITUTE(I79," ",""))),Settings!$G$6,Settings!$C$6))</f>
        <v/>
      </c>
      <c r="U79" s="7">
        <f>IF($AA79="","",SUMIFS('Per Line'!$Z$2:$Z$3501,'Per Line'!$B$2:$B$3501,$B79,'Per Line'!$AE$2:$AE$3501,1))</f>
        <v/>
      </c>
      <c r="V79" s="7">
        <f>IF($AA79="","",U79*T79)</f>
        <v/>
      </c>
      <c r="W79" s="7">
        <f>IF($AA79="","",V79+S79)</f>
        <v/>
      </c>
      <c r="X79" s="7">
        <f>IF($AA79="","",Y79-W79)</f>
        <v/>
      </c>
      <c r="Y79" s="7">
        <f>IF($AA79="","",R79+U79)</f>
        <v/>
      </c>
      <c r="Z79" s="7">
        <f>IF($AA79="","",Y79-W79-P79)</f>
        <v/>
      </c>
      <c r="AA79" s="16">
        <f>IF(ROWS($AA$2:$AA79)&lt;=MAX('Per Line'!$AD$2:$AD$3501),MATCH(ROWS($AA$2:$AA79),'Per Line'!$AD$2:$AD$3501,0),"")</f>
        <v/>
      </c>
      <c r="AB79">
        <f>IF($AA79="","",C79&amp;"|"&amp;COUNTIF($C$2:$C79,C79))</f>
        <v/>
      </c>
    </row>
    <row r="80">
      <c r="A80" s="15" t="n"/>
      <c r="B80">
        <f>IF($AA80="","",INDEX('Per Line'!$B$2:$B$3501,$AA80)&amp;"")</f>
        <v/>
      </c>
      <c r="C80">
        <f>IF($AA80="","",IF(OR(TRIM(G80)="",TRIM(G80)="All",TRIM(G80)="All Comp"),TRIM(I80),TRIM(G80)))</f>
        <v/>
      </c>
      <c r="D80">
        <f>IF($AA80="","",INDEX('Per Line'!$A$2:$A$3501,$AA80)&amp;"")</f>
        <v/>
      </c>
      <c r="E80">
        <f>IF($AA80="","",INDEX('Per Line'!$C$2:$C$3501,$AA80)&amp;"")</f>
        <v/>
      </c>
      <c r="F80" s="15" t="n"/>
      <c r="G80" s="15" t="n"/>
      <c r="H80" s="15" t="n"/>
      <c r="I80" s="15" t="n"/>
      <c r="J80">
        <f>IF($AA80="","",INDEX('Per Line'!$D$2:$D$3501,$AA80)&amp;"")</f>
        <v/>
      </c>
      <c r="K80">
        <f>IF($AA80="","",INDEX('Per Line'!$G$2:$G$3501,$AA80)&amp;"")</f>
        <v/>
      </c>
      <c r="L80">
        <f>IF($AA80="","",INDEX('Per Line'!$J$2:$J$3501,$AA80)&amp;"")</f>
        <v/>
      </c>
      <c r="M80">
        <f>IF($AA80="","",INDEX('Per Line'!$K$2:$K$3501,$AA80)&amp;"")</f>
        <v/>
      </c>
      <c r="N80">
        <f>IF($AA80="","",INDEX('Per Line'!$M$2:$M$3501,$AA80)&amp;"")</f>
        <v/>
      </c>
      <c r="O80">
        <f>IF($AA80="","",INDEX('Per Line'!$N$2:$N$3501,$AA80))</f>
        <v/>
      </c>
      <c r="P80" s="7">
        <f>IF($AA80="","",O80*X80/100)</f>
        <v/>
      </c>
      <c r="Q80">
        <f>IF($AA80="","",IF(ISNUMBER(SEARCH("3&amp;12",SUBSTITUTE(I80," ",""))),Settings!$G$7,Settings!$C$7))</f>
        <v/>
      </c>
      <c r="R80" s="7">
        <f>IF($AA80="","",SUMIFS('Per Line'!$Z$2:$Z$3501,'Per Line'!$B$2:$B$3501,$B80,'Per Line'!$AE$2:$AE$3501,0))</f>
        <v/>
      </c>
      <c r="S80" s="7">
        <f>IF($AA80="","",R80*Q80)</f>
        <v/>
      </c>
      <c r="T80">
        <f>IF($AA80="","",IF(ISNUMBER(SEARCH("3&amp;12",SUBSTITUTE(I80," ",""))),Settings!$G$6,Settings!$C$6))</f>
        <v/>
      </c>
      <c r="U80" s="7">
        <f>IF($AA80="","",SUMIFS('Per Line'!$Z$2:$Z$3501,'Per Line'!$B$2:$B$3501,$B80,'Per Line'!$AE$2:$AE$3501,1))</f>
        <v/>
      </c>
      <c r="V80" s="7">
        <f>IF($AA80="","",U80*T80)</f>
        <v/>
      </c>
      <c r="W80" s="7">
        <f>IF($AA80="","",V80+S80)</f>
        <v/>
      </c>
      <c r="X80" s="7">
        <f>IF($AA80="","",Y80-W80)</f>
        <v/>
      </c>
      <c r="Y80" s="7">
        <f>IF($AA80="","",R80+U80)</f>
        <v/>
      </c>
      <c r="Z80" s="7">
        <f>IF($AA80="","",Y80-W80-P80)</f>
        <v/>
      </c>
      <c r="AA80" s="16">
        <f>IF(ROWS($AA$2:$AA80)&lt;=MAX('Per Line'!$AD$2:$AD$3501),MATCH(ROWS($AA$2:$AA80),'Per Line'!$AD$2:$AD$3501,0),"")</f>
        <v/>
      </c>
      <c r="AB80">
        <f>IF($AA80="","",C80&amp;"|"&amp;COUNTIF($C$2:$C80,C80))</f>
        <v/>
      </c>
    </row>
    <row r="81">
      <c r="A81" s="15" t="n"/>
      <c r="B81">
        <f>IF($AA81="","",INDEX('Per Line'!$B$2:$B$3501,$AA81)&amp;"")</f>
        <v/>
      </c>
      <c r="C81">
        <f>IF($AA81="","",IF(OR(TRIM(G81)="",TRIM(G81)="All",TRIM(G81)="All Comp"),TRIM(I81),TRIM(G81)))</f>
        <v/>
      </c>
      <c r="D81">
        <f>IF($AA81="","",INDEX('Per Line'!$A$2:$A$3501,$AA81)&amp;"")</f>
        <v/>
      </c>
      <c r="E81">
        <f>IF($AA81="","",INDEX('Per Line'!$C$2:$C$3501,$AA81)&amp;"")</f>
        <v/>
      </c>
      <c r="F81" s="15" t="n"/>
      <c r="G81" s="15" t="n"/>
      <c r="H81" s="15" t="n"/>
      <c r="I81" s="15" t="n"/>
      <c r="J81">
        <f>IF($AA81="","",INDEX('Per Line'!$D$2:$D$3501,$AA81)&amp;"")</f>
        <v/>
      </c>
      <c r="K81">
        <f>IF($AA81="","",INDEX('Per Line'!$G$2:$G$3501,$AA81)&amp;"")</f>
        <v/>
      </c>
      <c r="L81">
        <f>IF($AA81="","",INDEX('Per Line'!$J$2:$J$3501,$AA81)&amp;"")</f>
        <v/>
      </c>
      <c r="M81">
        <f>IF($AA81="","",INDEX('Per Line'!$K$2:$K$3501,$AA81)&amp;"")</f>
        <v/>
      </c>
      <c r="N81">
        <f>IF($AA81="","",INDEX('Per Line'!$M$2:$M$3501,$AA81)&amp;"")</f>
        <v/>
      </c>
      <c r="O81">
        <f>IF($AA81="","",INDEX('Per Line'!$N$2:$N$3501,$AA81))</f>
        <v/>
      </c>
      <c r="P81" s="7">
        <f>IF($AA81="","",O81*X81/100)</f>
        <v/>
      </c>
      <c r="Q81">
        <f>IF($AA81="","",IF(ISNUMBER(SEARCH("3&amp;12",SUBSTITUTE(I81," ",""))),Settings!$G$7,Settings!$C$7))</f>
        <v/>
      </c>
      <c r="R81" s="7">
        <f>IF($AA81="","",SUMIFS('Per Line'!$Z$2:$Z$3501,'Per Line'!$B$2:$B$3501,$B81,'Per Line'!$AE$2:$AE$3501,0))</f>
        <v/>
      </c>
      <c r="S81" s="7">
        <f>IF($AA81="","",R81*Q81)</f>
        <v/>
      </c>
      <c r="T81">
        <f>IF($AA81="","",IF(ISNUMBER(SEARCH("3&amp;12",SUBSTITUTE(I81," ",""))),Settings!$G$6,Settings!$C$6))</f>
        <v/>
      </c>
      <c r="U81" s="7">
        <f>IF($AA81="","",SUMIFS('Per Line'!$Z$2:$Z$3501,'Per Line'!$B$2:$B$3501,$B81,'Per Line'!$AE$2:$AE$3501,1))</f>
        <v/>
      </c>
      <c r="V81" s="7">
        <f>IF($AA81="","",U81*T81)</f>
        <v/>
      </c>
      <c r="W81" s="7">
        <f>IF($AA81="","",V81+S81)</f>
        <v/>
      </c>
      <c r="X81" s="7">
        <f>IF($AA81="","",Y81-W81)</f>
        <v/>
      </c>
      <c r="Y81" s="7">
        <f>IF($AA81="","",R81+U81)</f>
        <v/>
      </c>
      <c r="Z81" s="7">
        <f>IF($AA81="","",Y81-W81-P81)</f>
        <v/>
      </c>
      <c r="AA81" s="16">
        <f>IF(ROWS($AA$2:$AA81)&lt;=MAX('Per Line'!$AD$2:$AD$3501),MATCH(ROWS($AA$2:$AA81),'Per Line'!$AD$2:$AD$3501,0),"")</f>
        <v/>
      </c>
      <c r="AB81">
        <f>IF($AA81="","",C81&amp;"|"&amp;COUNTIF($C$2:$C81,C81))</f>
        <v/>
      </c>
    </row>
    <row r="82">
      <c r="A82" s="15" t="n"/>
      <c r="B82">
        <f>IF($AA82="","",INDEX('Per Line'!$B$2:$B$3501,$AA82)&amp;"")</f>
        <v/>
      </c>
      <c r="C82">
        <f>IF($AA82="","",IF(OR(TRIM(G82)="",TRIM(G82)="All",TRIM(G82)="All Comp"),TRIM(I82),TRIM(G82)))</f>
        <v/>
      </c>
      <c r="D82">
        <f>IF($AA82="","",INDEX('Per Line'!$A$2:$A$3501,$AA82)&amp;"")</f>
        <v/>
      </c>
      <c r="E82">
        <f>IF($AA82="","",INDEX('Per Line'!$C$2:$C$3501,$AA82)&amp;"")</f>
        <v/>
      </c>
      <c r="F82" s="15" t="n"/>
      <c r="G82" s="15" t="n"/>
      <c r="H82" s="15" t="n"/>
      <c r="I82" s="15" t="n"/>
      <c r="J82">
        <f>IF($AA82="","",INDEX('Per Line'!$D$2:$D$3501,$AA82)&amp;"")</f>
        <v/>
      </c>
      <c r="K82">
        <f>IF($AA82="","",INDEX('Per Line'!$G$2:$G$3501,$AA82)&amp;"")</f>
        <v/>
      </c>
      <c r="L82">
        <f>IF($AA82="","",INDEX('Per Line'!$J$2:$J$3501,$AA82)&amp;"")</f>
        <v/>
      </c>
      <c r="M82">
        <f>IF($AA82="","",INDEX('Per Line'!$K$2:$K$3501,$AA82)&amp;"")</f>
        <v/>
      </c>
      <c r="N82">
        <f>IF($AA82="","",INDEX('Per Line'!$M$2:$M$3501,$AA82)&amp;"")</f>
        <v/>
      </c>
      <c r="O82">
        <f>IF($AA82="","",INDEX('Per Line'!$N$2:$N$3501,$AA82))</f>
        <v/>
      </c>
      <c r="P82" s="7">
        <f>IF($AA82="","",O82*X82/100)</f>
        <v/>
      </c>
      <c r="Q82">
        <f>IF($AA82="","",IF(ISNUMBER(SEARCH("3&amp;12",SUBSTITUTE(I82," ",""))),Settings!$G$7,Settings!$C$7))</f>
        <v/>
      </c>
      <c r="R82" s="7">
        <f>IF($AA82="","",SUMIFS('Per Line'!$Z$2:$Z$3501,'Per Line'!$B$2:$B$3501,$B82,'Per Line'!$AE$2:$AE$3501,0))</f>
        <v/>
      </c>
      <c r="S82" s="7">
        <f>IF($AA82="","",R82*Q82)</f>
        <v/>
      </c>
      <c r="T82">
        <f>IF($AA82="","",IF(ISNUMBER(SEARCH("3&amp;12",SUBSTITUTE(I82," ",""))),Settings!$G$6,Settings!$C$6))</f>
        <v/>
      </c>
      <c r="U82" s="7">
        <f>IF($AA82="","",SUMIFS('Per Line'!$Z$2:$Z$3501,'Per Line'!$B$2:$B$3501,$B82,'Per Line'!$AE$2:$AE$3501,1))</f>
        <v/>
      </c>
      <c r="V82" s="7">
        <f>IF($AA82="","",U82*T82)</f>
        <v/>
      </c>
      <c r="W82" s="7">
        <f>IF($AA82="","",V82+S82)</f>
        <v/>
      </c>
      <c r="X82" s="7">
        <f>IF($AA82="","",Y82-W82)</f>
        <v/>
      </c>
      <c r="Y82" s="7">
        <f>IF($AA82="","",R82+U82)</f>
        <v/>
      </c>
      <c r="Z82" s="7">
        <f>IF($AA82="","",Y82-W82-P82)</f>
        <v/>
      </c>
      <c r="AA82" s="16">
        <f>IF(ROWS($AA$2:$AA82)&lt;=MAX('Per Line'!$AD$2:$AD$3501),MATCH(ROWS($AA$2:$AA82),'Per Line'!$AD$2:$AD$3501,0),"")</f>
        <v/>
      </c>
      <c r="AB82">
        <f>IF($AA82="","",C82&amp;"|"&amp;COUNTIF($C$2:$C82,C82))</f>
        <v/>
      </c>
    </row>
    <row r="83">
      <c r="A83" s="15" t="n"/>
      <c r="B83">
        <f>IF($AA83="","",INDEX('Per Line'!$B$2:$B$3501,$AA83)&amp;"")</f>
        <v/>
      </c>
      <c r="C83">
        <f>IF($AA83="","",IF(OR(TRIM(G83)="",TRIM(G83)="All",TRIM(G83)="All Comp"),TRIM(I83),TRIM(G83)))</f>
        <v/>
      </c>
      <c r="D83">
        <f>IF($AA83="","",INDEX('Per Line'!$A$2:$A$3501,$AA83)&amp;"")</f>
        <v/>
      </c>
      <c r="E83">
        <f>IF($AA83="","",INDEX('Per Line'!$C$2:$C$3501,$AA83)&amp;"")</f>
        <v/>
      </c>
      <c r="F83" s="15" t="n"/>
      <c r="G83" s="15" t="n"/>
      <c r="H83" s="15" t="n"/>
      <c r="I83" s="15" t="n"/>
      <c r="J83">
        <f>IF($AA83="","",INDEX('Per Line'!$D$2:$D$3501,$AA83)&amp;"")</f>
        <v/>
      </c>
      <c r="K83">
        <f>IF($AA83="","",INDEX('Per Line'!$G$2:$G$3501,$AA83)&amp;"")</f>
        <v/>
      </c>
      <c r="L83">
        <f>IF($AA83="","",INDEX('Per Line'!$J$2:$J$3501,$AA83)&amp;"")</f>
        <v/>
      </c>
      <c r="M83">
        <f>IF($AA83="","",INDEX('Per Line'!$K$2:$K$3501,$AA83)&amp;"")</f>
        <v/>
      </c>
      <c r="N83">
        <f>IF($AA83="","",INDEX('Per Line'!$M$2:$M$3501,$AA83)&amp;"")</f>
        <v/>
      </c>
      <c r="O83">
        <f>IF($AA83="","",INDEX('Per Line'!$N$2:$N$3501,$AA83))</f>
        <v/>
      </c>
      <c r="P83" s="7">
        <f>IF($AA83="","",O83*X83/100)</f>
        <v/>
      </c>
      <c r="Q83">
        <f>IF($AA83="","",IF(ISNUMBER(SEARCH("3&amp;12",SUBSTITUTE(I83," ",""))),Settings!$G$7,Settings!$C$7))</f>
        <v/>
      </c>
      <c r="R83" s="7">
        <f>IF($AA83="","",SUMIFS('Per Line'!$Z$2:$Z$3501,'Per Line'!$B$2:$B$3501,$B83,'Per Line'!$AE$2:$AE$3501,0))</f>
        <v/>
      </c>
      <c r="S83" s="7">
        <f>IF($AA83="","",R83*Q83)</f>
        <v/>
      </c>
      <c r="T83">
        <f>IF($AA83="","",IF(ISNUMBER(SEARCH("3&amp;12",SUBSTITUTE(I83," ",""))),Settings!$G$6,Settings!$C$6))</f>
        <v/>
      </c>
      <c r="U83" s="7">
        <f>IF($AA83="","",SUMIFS('Per Line'!$Z$2:$Z$3501,'Per Line'!$B$2:$B$3501,$B83,'Per Line'!$AE$2:$AE$3501,1))</f>
        <v/>
      </c>
      <c r="V83" s="7">
        <f>IF($AA83="","",U83*T83)</f>
        <v/>
      </c>
      <c r="W83" s="7">
        <f>IF($AA83="","",V83+S83)</f>
        <v/>
      </c>
      <c r="X83" s="7">
        <f>IF($AA83="","",Y83-W83)</f>
        <v/>
      </c>
      <c r="Y83" s="7">
        <f>IF($AA83="","",R83+U83)</f>
        <v/>
      </c>
      <c r="Z83" s="7">
        <f>IF($AA83="","",Y83-W83-P83)</f>
        <v/>
      </c>
      <c r="AA83" s="16">
        <f>IF(ROWS($AA$2:$AA83)&lt;=MAX('Per Line'!$AD$2:$AD$3501),MATCH(ROWS($AA$2:$AA83),'Per Line'!$AD$2:$AD$3501,0),"")</f>
        <v/>
      </c>
      <c r="AB83">
        <f>IF($AA83="","",C83&amp;"|"&amp;COUNTIF($C$2:$C83,C83))</f>
        <v/>
      </c>
    </row>
    <row r="84">
      <c r="A84" s="15" t="n"/>
      <c r="B84">
        <f>IF($AA84="","",INDEX('Per Line'!$B$2:$B$3501,$AA84)&amp;"")</f>
        <v/>
      </c>
      <c r="C84">
        <f>IF($AA84="","",IF(OR(TRIM(G84)="",TRIM(G84)="All",TRIM(G84)="All Comp"),TRIM(I84),TRIM(G84)))</f>
        <v/>
      </c>
      <c r="D84">
        <f>IF($AA84="","",INDEX('Per Line'!$A$2:$A$3501,$AA84)&amp;"")</f>
        <v/>
      </c>
      <c r="E84">
        <f>IF($AA84="","",INDEX('Per Line'!$C$2:$C$3501,$AA84)&amp;"")</f>
        <v/>
      </c>
      <c r="F84" s="15" t="n"/>
      <c r="G84" s="15" t="n"/>
      <c r="H84" s="15" t="n"/>
      <c r="I84" s="15" t="n"/>
      <c r="J84">
        <f>IF($AA84="","",INDEX('Per Line'!$D$2:$D$3501,$AA84)&amp;"")</f>
        <v/>
      </c>
      <c r="K84">
        <f>IF($AA84="","",INDEX('Per Line'!$G$2:$G$3501,$AA84)&amp;"")</f>
        <v/>
      </c>
      <c r="L84">
        <f>IF($AA84="","",INDEX('Per Line'!$J$2:$J$3501,$AA84)&amp;"")</f>
        <v/>
      </c>
      <c r="M84">
        <f>IF($AA84="","",INDEX('Per Line'!$K$2:$K$3501,$AA84)&amp;"")</f>
        <v/>
      </c>
      <c r="N84">
        <f>IF($AA84="","",INDEX('Per Line'!$M$2:$M$3501,$AA84)&amp;"")</f>
        <v/>
      </c>
      <c r="O84">
        <f>IF($AA84="","",INDEX('Per Line'!$N$2:$N$3501,$AA84))</f>
        <v/>
      </c>
      <c r="P84" s="7">
        <f>IF($AA84="","",O84*X84/100)</f>
        <v/>
      </c>
      <c r="Q84">
        <f>IF($AA84="","",IF(ISNUMBER(SEARCH("3&amp;12",SUBSTITUTE(I84," ",""))),Settings!$G$7,Settings!$C$7))</f>
        <v/>
      </c>
      <c r="R84" s="7">
        <f>IF($AA84="","",SUMIFS('Per Line'!$Z$2:$Z$3501,'Per Line'!$B$2:$B$3501,$B84,'Per Line'!$AE$2:$AE$3501,0))</f>
        <v/>
      </c>
      <c r="S84" s="7">
        <f>IF($AA84="","",R84*Q84)</f>
        <v/>
      </c>
      <c r="T84">
        <f>IF($AA84="","",IF(ISNUMBER(SEARCH("3&amp;12",SUBSTITUTE(I84," ",""))),Settings!$G$6,Settings!$C$6))</f>
        <v/>
      </c>
      <c r="U84" s="7">
        <f>IF($AA84="","",SUMIFS('Per Line'!$Z$2:$Z$3501,'Per Line'!$B$2:$B$3501,$B84,'Per Line'!$AE$2:$AE$3501,1))</f>
        <v/>
      </c>
      <c r="V84" s="7">
        <f>IF($AA84="","",U84*T84)</f>
        <v/>
      </c>
      <c r="W84" s="7">
        <f>IF($AA84="","",V84+S84)</f>
        <v/>
      </c>
      <c r="X84" s="7">
        <f>IF($AA84="","",Y84-W84)</f>
        <v/>
      </c>
      <c r="Y84" s="7">
        <f>IF($AA84="","",R84+U84)</f>
        <v/>
      </c>
      <c r="Z84" s="7">
        <f>IF($AA84="","",Y84-W84-P84)</f>
        <v/>
      </c>
      <c r="AA84" s="16">
        <f>IF(ROWS($AA$2:$AA84)&lt;=MAX('Per Line'!$AD$2:$AD$3501),MATCH(ROWS($AA$2:$AA84),'Per Line'!$AD$2:$AD$3501,0),"")</f>
        <v/>
      </c>
      <c r="AB84">
        <f>IF($AA84="","",C84&amp;"|"&amp;COUNTIF($C$2:$C84,C84))</f>
        <v/>
      </c>
    </row>
    <row r="85">
      <c r="A85" s="15" t="n"/>
      <c r="B85">
        <f>IF($AA85="","",INDEX('Per Line'!$B$2:$B$3501,$AA85)&amp;"")</f>
        <v/>
      </c>
      <c r="C85">
        <f>IF($AA85="","",IF(OR(TRIM(G85)="",TRIM(G85)="All",TRIM(G85)="All Comp"),TRIM(I85),TRIM(G85)))</f>
        <v/>
      </c>
      <c r="D85">
        <f>IF($AA85="","",INDEX('Per Line'!$A$2:$A$3501,$AA85)&amp;"")</f>
        <v/>
      </c>
      <c r="E85">
        <f>IF($AA85="","",INDEX('Per Line'!$C$2:$C$3501,$AA85)&amp;"")</f>
        <v/>
      </c>
      <c r="F85" s="15" t="n"/>
      <c r="G85" s="15" t="n"/>
      <c r="H85" s="15" t="n"/>
      <c r="I85" s="15" t="n"/>
      <c r="J85">
        <f>IF($AA85="","",INDEX('Per Line'!$D$2:$D$3501,$AA85)&amp;"")</f>
        <v/>
      </c>
      <c r="K85">
        <f>IF($AA85="","",INDEX('Per Line'!$G$2:$G$3501,$AA85)&amp;"")</f>
        <v/>
      </c>
      <c r="L85">
        <f>IF($AA85="","",INDEX('Per Line'!$J$2:$J$3501,$AA85)&amp;"")</f>
        <v/>
      </c>
      <c r="M85">
        <f>IF($AA85="","",INDEX('Per Line'!$K$2:$K$3501,$AA85)&amp;"")</f>
        <v/>
      </c>
      <c r="N85">
        <f>IF($AA85="","",INDEX('Per Line'!$M$2:$M$3501,$AA85)&amp;"")</f>
        <v/>
      </c>
      <c r="O85">
        <f>IF($AA85="","",INDEX('Per Line'!$N$2:$N$3501,$AA85))</f>
        <v/>
      </c>
      <c r="P85" s="7">
        <f>IF($AA85="","",O85*X85/100)</f>
        <v/>
      </c>
      <c r="Q85">
        <f>IF($AA85="","",IF(ISNUMBER(SEARCH("3&amp;12",SUBSTITUTE(I85," ",""))),Settings!$G$7,Settings!$C$7))</f>
        <v/>
      </c>
      <c r="R85" s="7">
        <f>IF($AA85="","",SUMIFS('Per Line'!$Z$2:$Z$3501,'Per Line'!$B$2:$B$3501,$B85,'Per Line'!$AE$2:$AE$3501,0))</f>
        <v/>
      </c>
      <c r="S85" s="7">
        <f>IF($AA85="","",R85*Q85)</f>
        <v/>
      </c>
      <c r="T85">
        <f>IF($AA85="","",IF(ISNUMBER(SEARCH("3&amp;12",SUBSTITUTE(I85," ",""))),Settings!$G$6,Settings!$C$6))</f>
        <v/>
      </c>
      <c r="U85" s="7">
        <f>IF($AA85="","",SUMIFS('Per Line'!$Z$2:$Z$3501,'Per Line'!$B$2:$B$3501,$B85,'Per Line'!$AE$2:$AE$3501,1))</f>
        <v/>
      </c>
      <c r="V85" s="7">
        <f>IF($AA85="","",U85*T85)</f>
        <v/>
      </c>
      <c r="W85" s="7">
        <f>IF($AA85="","",V85+S85)</f>
        <v/>
      </c>
      <c r="X85" s="7">
        <f>IF($AA85="","",Y85-W85)</f>
        <v/>
      </c>
      <c r="Y85" s="7">
        <f>IF($AA85="","",R85+U85)</f>
        <v/>
      </c>
      <c r="Z85" s="7">
        <f>IF($AA85="","",Y85-W85-P85)</f>
        <v/>
      </c>
      <c r="AA85" s="16">
        <f>IF(ROWS($AA$2:$AA85)&lt;=MAX('Per Line'!$AD$2:$AD$3501),MATCH(ROWS($AA$2:$AA85),'Per Line'!$AD$2:$AD$3501,0),"")</f>
        <v/>
      </c>
      <c r="AB85">
        <f>IF($AA85="","",C85&amp;"|"&amp;COUNTIF($C$2:$C85,C85))</f>
        <v/>
      </c>
    </row>
    <row r="86">
      <c r="A86" s="15" t="n"/>
      <c r="B86">
        <f>IF($AA86="","",INDEX('Per Line'!$B$2:$B$3501,$AA86)&amp;"")</f>
        <v/>
      </c>
      <c r="C86">
        <f>IF($AA86="","",IF(OR(TRIM(G86)="",TRIM(G86)="All",TRIM(G86)="All Comp"),TRIM(I86),TRIM(G86)))</f>
        <v/>
      </c>
      <c r="D86">
        <f>IF($AA86="","",INDEX('Per Line'!$A$2:$A$3501,$AA86)&amp;"")</f>
        <v/>
      </c>
      <c r="E86">
        <f>IF($AA86="","",INDEX('Per Line'!$C$2:$C$3501,$AA86)&amp;"")</f>
        <v/>
      </c>
      <c r="F86" s="15" t="n"/>
      <c r="G86" s="15" t="n"/>
      <c r="H86" s="15" t="n"/>
      <c r="I86" s="15" t="n"/>
      <c r="J86">
        <f>IF($AA86="","",INDEX('Per Line'!$D$2:$D$3501,$AA86)&amp;"")</f>
        <v/>
      </c>
      <c r="K86">
        <f>IF($AA86="","",INDEX('Per Line'!$G$2:$G$3501,$AA86)&amp;"")</f>
        <v/>
      </c>
      <c r="L86">
        <f>IF($AA86="","",INDEX('Per Line'!$J$2:$J$3501,$AA86)&amp;"")</f>
        <v/>
      </c>
      <c r="M86">
        <f>IF($AA86="","",INDEX('Per Line'!$K$2:$K$3501,$AA86)&amp;"")</f>
        <v/>
      </c>
      <c r="N86">
        <f>IF($AA86="","",INDEX('Per Line'!$M$2:$M$3501,$AA86)&amp;"")</f>
        <v/>
      </c>
      <c r="O86">
        <f>IF($AA86="","",INDEX('Per Line'!$N$2:$N$3501,$AA86))</f>
        <v/>
      </c>
      <c r="P86" s="7">
        <f>IF($AA86="","",O86*X86/100)</f>
        <v/>
      </c>
      <c r="Q86">
        <f>IF($AA86="","",IF(ISNUMBER(SEARCH("3&amp;12",SUBSTITUTE(I86," ",""))),Settings!$G$7,Settings!$C$7))</f>
        <v/>
      </c>
      <c r="R86" s="7">
        <f>IF($AA86="","",SUMIFS('Per Line'!$Z$2:$Z$3501,'Per Line'!$B$2:$B$3501,$B86,'Per Line'!$AE$2:$AE$3501,0))</f>
        <v/>
      </c>
      <c r="S86" s="7">
        <f>IF($AA86="","",R86*Q86)</f>
        <v/>
      </c>
      <c r="T86">
        <f>IF($AA86="","",IF(ISNUMBER(SEARCH("3&amp;12",SUBSTITUTE(I86," ",""))),Settings!$G$6,Settings!$C$6))</f>
        <v/>
      </c>
      <c r="U86" s="7">
        <f>IF($AA86="","",SUMIFS('Per Line'!$Z$2:$Z$3501,'Per Line'!$B$2:$B$3501,$B86,'Per Line'!$AE$2:$AE$3501,1))</f>
        <v/>
      </c>
      <c r="V86" s="7">
        <f>IF($AA86="","",U86*T86)</f>
        <v/>
      </c>
      <c r="W86" s="7">
        <f>IF($AA86="","",V86+S86)</f>
        <v/>
      </c>
      <c r="X86" s="7">
        <f>IF($AA86="","",Y86-W86)</f>
        <v/>
      </c>
      <c r="Y86" s="7">
        <f>IF($AA86="","",R86+U86)</f>
        <v/>
      </c>
      <c r="Z86" s="7">
        <f>IF($AA86="","",Y86-W86-P86)</f>
        <v/>
      </c>
      <c r="AA86" s="16">
        <f>IF(ROWS($AA$2:$AA86)&lt;=MAX('Per Line'!$AD$2:$AD$3501),MATCH(ROWS($AA$2:$AA86),'Per Line'!$AD$2:$AD$3501,0),"")</f>
        <v/>
      </c>
      <c r="AB86">
        <f>IF($AA86="","",C86&amp;"|"&amp;COUNTIF($C$2:$C86,C86))</f>
        <v/>
      </c>
    </row>
    <row r="87">
      <c r="A87" s="15" t="n"/>
      <c r="B87">
        <f>IF($AA87="","",INDEX('Per Line'!$B$2:$B$3501,$AA87)&amp;"")</f>
        <v/>
      </c>
      <c r="C87">
        <f>IF($AA87="","",IF(OR(TRIM(G87)="",TRIM(G87)="All",TRIM(G87)="All Comp"),TRIM(I87),TRIM(G87)))</f>
        <v/>
      </c>
      <c r="D87">
        <f>IF($AA87="","",INDEX('Per Line'!$A$2:$A$3501,$AA87)&amp;"")</f>
        <v/>
      </c>
      <c r="E87">
        <f>IF($AA87="","",INDEX('Per Line'!$C$2:$C$3501,$AA87)&amp;"")</f>
        <v/>
      </c>
      <c r="F87" s="15" t="n"/>
      <c r="G87" s="15" t="n"/>
      <c r="H87" s="15" t="n"/>
      <c r="I87" s="15" t="n"/>
      <c r="J87">
        <f>IF($AA87="","",INDEX('Per Line'!$D$2:$D$3501,$AA87)&amp;"")</f>
        <v/>
      </c>
      <c r="K87">
        <f>IF($AA87="","",INDEX('Per Line'!$G$2:$G$3501,$AA87)&amp;"")</f>
        <v/>
      </c>
      <c r="L87">
        <f>IF($AA87="","",INDEX('Per Line'!$J$2:$J$3501,$AA87)&amp;"")</f>
        <v/>
      </c>
      <c r="M87">
        <f>IF($AA87="","",INDEX('Per Line'!$K$2:$K$3501,$AA87)&amp;"")</f>
        <v/>
      </c>
      <c r="N87">
        <f>IF($AA87="","",INDEX('Per Line'!$M$2:$M$3501,$AA87)&amp;"")</f>
        <v/>
      </c>
      <c r="O87">
        <f>IF($AA87="","",INDEX('Per Line'!$N$2:$N$3501,$AA87))</f>
        <v/>
      </c>
      <c r="P87" s="7">
        <f>IF($AA87="","",O87*X87/100)</f>
        <v/>
      </c>
      <c r="Q87">
        <f>IF($AA87="","",IF(ISNUMBER(SEARCH("3&amp;12",SUBSTITUTE(I87," ",""))),Settings!$G$7,Settings!$C$7))</f>
        <v/>
      </c>
      <c r="R87" s="7">
        <f>IF($AA87="","",SUMIFS('Per Line'!$Z$2:$Z$3501,'Per Line'!$B$2:$B$3501,$B87,'Per Line'!$AE$2:$AE$3501,0))</f>
        <v/>
      </c>
      <c r="S87" s="7">
        <f>IF($AA87="","",R87*Q87)</f>
        <v/>
      </c>
      <c r="T87">
        <f>IF($AA87="","",IF(ISNUMBER(SEARCH("3&amp;12",SUBSTITUTE(I87," ",""))),Settings!$G$6,Settings!$C$6))</f>
        <v/>
      </c>
      <c r="U87" s="7">
        <f>IF($AA87="","",SUMIFS('Per Line'!$Z$2:$Z$3501,'Per Line'!$B$2:$B$3501,$B87,'Per Line'!$AE$2:$AE$3501,1))</f>
        <v/>
      </c>
      <c r="V87" s="7">
        <f>IF($AA87="","",U87*T87)</f>
        <v/>
      </c>
      <c r="W87" s="7">
        <f>IF($AA87="","",V87+S87)</f>
        <v/>
      </c>
      <c r="X87" s="7">
        <f>IF($AA87="","",Y87-W87)</f>
        <v/>
      </c>
      <c r="Y87" s="7">
        <f>IF($AA87="","",R87+U87)</f>
        <v/>
      </c>
      <c r="Z87" s="7">
        <f>IF($AA87="","",Y87-W87-P87)</f>
        <v/>
      </c>
      <c r="AA87" s="16">
        <f>IF(ROWS($AA$2:$AA87)&lt;=MAX('Per Line'!$AD$2:$AD$3501),MATCH(ROWS($AA$2:$AA87),'Per Line'!$AD$2:$AD$3501,0),"")</f>
        <v/>
      </c>
      <c r="AB87">
        <f>IF($AA87="","",C87&amp;"|"&amp;COUNTIF($C$2:$C87,C87))</f>
        <v/>
      </c>
    </row>
    <row r="88">
      <c r="A88" s="15" t="n"/>
      <c r="B88">
        <f>IF($AA88="","",INDEX('Per Line'!$B$2:$B$3501,$AA88)&amp;"")</f>
        <v/>
      </c>
      <c r="C88">
        <f>IF($AA88="","",IF(OR(TRIM(G88)="",TRIM(G88)="All",TRIM(G88)="All Comp"),TRIM(I88),TRIM(G88)))</f>
        <v/>
      </c>
      <c r="D88">
        <f>IF($AA88="","",INDEX('Per Line'!$A$2:$A$3501,$AA88)&amp;"")</f>
        <v/>
      </c>
      <c r="E88">
        <f>IF($AA88="","",INDEX('Per Line'!$C$2:$C$3501,$AA88)&amp;"")</f>
        <v/>
      </c>
      <c r="F88" s="15" t="n"/>
      <c r="G88" s="15" t="n"/>
      <c r="H88" s="15" t="n"/>
      <c r="I88" s="15" t="n"/>
      <c r="J88">
        <f>IF($AA88="","",INDEX('Per Line'!$D$2:$D$3501,$AA88)&amp;"")</f>
        <v/>
      </c>
      <c r="K88">
        <f>IF($AA88="","",INDEX('Per Line'!$G$2:$G$3501,$AA88)&amp;"")</f>
        <v/>
      </c>
      <c r="L88">
        <f>IF($AA88="","",INDEX('Per Line'!$J$2:$J$3501,$AA88)&amp;"")</f>
        <v/>
      </c>
      <c r="M88">
        <f>IF($AA88="","",INDEX('Per Line'!$K$2:$K$3501,$AA88)&amp;"")</f>
        <v/>
      </c>
      <c r="N88">
        <f>IF($AA88="","",INDEX('Per Line'!$M$2:$M$3501,$AA88)&amp;"")</f>
        <v/>
      </c>
      <c r="O88">
        <f>IF($AA88="","",INDEX('Per Line'!$N$2:$N$3501,$AA88))</f>
        <v/>
      </c>
      <c r="P88" s="7">
        <f>IF($AA88="","",O88*X88/100)</f>
        <v/>
      </c>
      <c r="Q88">
        <f>IF($AA88="","",IF(ISNUMBER(SEARCH("3&amp;12",SUBSTITUTE(I88," ",""))),Settings!$G$7,Settings!$C$7))</f>
        <v/>
      </c>
      <c r="R88" s="7">
        <f>IF($AA88="","",SUMIFS('Per Line'!$Z$2:$Z$3501,'Per Line'!$B$2:$B$3501,$B88,'Per Line'!$AE$2:$AE$3501,0))</f>
        <v/>
      </c>
      <c r="S88" s="7">
        <f>IF($AA88="","",R88*Q88)</f>
        <v/>
      </c>
      <c r="T88">
        <f>IF($AA88="","",IF(ISNUMBER(SEARCH("3&amp;12",SUBSTITUTE(I88," ",""))),Settings!$G$6,Settings!$C$6))</f>
        <v/>
      </c>
      <c r="U88" s="7">
        <f>IF($AA88="","",SUMIFS('Per Line'!$Z$2:$Z$3501,'Per Line'!$B$2:$B$3501,$B88,'Per Line'!$AE$2:$AE$3501,1))</f>
        <v/>
      </c>
      <c r="V88" s="7">
        <f>IF($AA88="","",U88*T88)</f>
        <v/>
      </c>
      <c r="W88" s="7">
        <f>IF($AA88="","",V88+S88)</f>
        <v/>
      </c>
      <c r="X88" s="7">
        <f>IF($AA88="","",Y88-W88)</f>
        <v/>
      </c>
      <c r="Y88" s="7">
        <f>IF($AA88="","",R88+U88)</f>
        <v/>
      </c>
      <c r="Z88" s="7">
        <f>IF($AA88="","",Y88-W88-P88)</f>
        <v/>
      </c>
      <c r="AA88" s="16">
        <f>IF(ROWS($AA$2:$AA88)&lt;=MAX('Per Line'!$AD$2:$AD$3501),MATCH(ROWS($AA$2:$AA88),'Per Line'!$AD$2:$AD$3501,0),"")</f>
        <v/>
      </c>
      <c r="AB88">
        <f>IF($AA88="","",C88&amp;"|"&amp;COUNTIF($C$2:$C88,C88))</f>
        <v/>
      </c>
    </row>
    <row r="89">
      <c r="A89" s="15" t="n"/>
      <c r="B89">
        <f>IF($AA89="","",INDEX('Per Line'!$B$2:$B$3501,$AA89)&amp;"")</f>
        <v/>
      </c>
      <c r="C89">
        <f>IF($AA89="","",IF(OR(TRIM(G89)="",TRIM(G89)="All",TRIM(G89)="All Comp"),TRIM(I89),TRIM(G89)))</f>
        <v/>
      </c>
      <c r="D89">
        <f>IF($AA89="","",INDEX('Per Line'!$A$2:$A$3501,$AA89)&amp;"")</f>
        <v/>
      </c>
      <c r="E89">
        <f>IF($AA89="","",INDEX('Per Line'!$C$2:$C$3501,$AA89)&amp;"")</f>
        <v/>
      </c>
      <c r="F89" s="15" t="n"/>
      <c r="G89" s="15" t="n"/>
      <c r="H89" s="15" t="n"/>
      <c r="I89" s="15" t="n"/>
      <c r="J89">
        <f>IF($AA89="","",INDEX('Per Line'!$D$2:$D$3501,$AA89)&amp;"")</f>
        <v/>
      </c>
      <c r="K89">
        <f>IF($AA89="","",INDEX('Per Line'!$G$2:$G$3501,$AA89)&amp;"")</f>
        <v/>
      </c>
      <c r="L89">
        <f>IF($AA89="","",INDEX('Per Line'!$J$2:$J$3501,$AA89)&amp;"")</f>
        <v/>
      </c>
      <c r="M89">
        <f>IF($AA89="","",INDEX('Per Line'!$K$2:$K$3501,$AA89)&amp;"")</f>
        <v/>
      </c>
      <c r="N89">
        <f>IF($AA89="","",INDEX('Per Line'!$M$2:$M$3501,$AA89)&amp;"")</f>
        <v/>
      </c>
      <c r="O89">
        <f>IF($AA89="","",INDEX('Per Line'!$N$2:$N$3501,$AA89))</f>
        <v/>
      </c>
      <c r="P89" s="7">
        <f>IF($AA89="","",O89*X89/100)</f>
        <v/>
      </c>
      <c r="Q89">
        <f>IF($AA89="","",IF(ISNUMBER(SEARCH("3&amp;12",SUBSTITUTE(I89," ",""))),Settings!$G$7,Settings!$C$7))</f>
        <v/>
      </c>
      <c r="R89" s="7">
        <f>IF($AA89="","",SUMIFS('Per Line'!$Z$2:$Z$3501,'Per Line'!$B$2:$B$3501,$B89,'Per Line'!$AE$2:$AE$3501,0))</f>
        <v/>
      </c>
      <c r="S89" s="7">
        <f>IF($AA89="","",R89*Q89)</f>
        <v/>
      </c>
      <c r="T89">
        <f>IF($AA89="","",IF(ISNUMBER(SEARCH("3&amp;12",SUBSTITUTE(I89," ",""))),Settings!$G$6,Settings!$C$6))</f>
        <v/>
      </c>
      <c r="U89" s="7">
        <f>IF($AA89="","",SUMIFS('Per Line'!$Z$2:$Z$3501,'Per Line'!$B$2:$B$3501,$B89,'Per Line'!$AE$2:$AE$3501,1))</f>
        <v/>
      </c>
      <c r="V89" s="7">
        <f>IF($AA89="","",U89*T89)</f>
        <v/>
      </c>
      <c r="W89" s="7">
        <f>IF($AA89="","",V89+S89)</f>
        <v/>
      </c>
      <c r="X89" s="7">
        <f>IF($AA89="","",Y89-W89)</f>
        <v/>
      </c>
      <c r="Y89" s="7">
        <f>IF($AA89="","",R89+U89)</f>
        <v/>
      </c>
      <c r="Z89" s="7">
        <f>IF($AA89="","",Y89-W89-P89)</f>
        <v/>
      </c>
      <c r="AA89" s="16">
        <f>IF(ROWS($AA$2:$AA89)&lt;=MAX('Per Line'!$AD$2:$AD$3501),MATCH(ROWS($AA$2:$AA89),'Per Line'!$AD$2:$AD$3501,0),"")</f>
        <v/>
      </c>
      <c r="AB89">
        <f>IF($AA89="","",C89&amp;"|"&amp;COUNTIF($C$2:$C89,C89))</f>
        <v/>
      </c>
    </row>
    <row r="90">
      <c r="A90" s="15" t="n"/>
      <c r="B90">
        <f>IF($AA90="","",INDEX('Per Line'!$B$2:$B$3501,$AA90)&amp;"")</f>
        <v/>
      </c>
      <c r="C90">
        <f>IF($AA90="","",IF(OR(TRIM(G90)="",TRIM(G90)="All",TRIM(G90)="All Comp"),TRIM(I90),TRIM(G90)))</f>
        <v/>
      </c>
      <c r="D90">
        <f>IF($AA90="","",INDEX('Per Line'!$A$2:$A$3501,$AA90)&amp;"")</f>
        <v/>
      </c>
      <c r="E90">
        <f>IF($AA90="","",INDEX('Per Line'!$C$2:$C$3501,$AA90)&amp;"")</f>
        <v/>
      </c>
      <c r="F90" s="15" t="n"/>
      <c r="G90" s="15" t="n"/>
      <c r="H90" s="15" t="n"/>
      <c r="I90" s="15" t="n"/>
      <c r="J90">
        <f>IF($AA90="","",INDEX('Per Line'!$D$2:$D$3501,$AA90)&amp;"")</f>
        <v/>
      </c>
      <c r="K90">
        <f>IF($AA90="","",INDEX('Per Line'!$G$2:$G$3501,$AA90)&amp;"")</f>
        <v/>
      </c>
      <c r="L90">
        <f>IF($AA90="","",INDEX('Per Line'!$J$2:$J$3501,$AA90)&amp;"")</f>
        <v/>
      </c>
      <c r="M90">
        <f>IF($AA90="","",INDEX('Per Line'!$K$2:$K$3501,$AA90)&amp;"")</f>
        <v/>
      </c>
      <c r="N90">
        <f>IF($AA90="","",INDEX('Per Line'!$M$2:$M$3501,$AA90)&amp;"")</f>
        <v/>
      </c>
      <c r="O90">
        <f>IF($AA90="","",INDEX('Per Line'!$N$2:$N$3501,$AA90))</f>
        <v/>
      </c>
      <c r="P90" s="7">
        <f>IF($AA90="","",O90*X90/100)</f>
        <v/>
      </c>
      <c r="Q90">
        <f>IF($AA90="","",IF(ISNUMBER(SEARCH("3&amp;12",SUBSTITUTE(I90," ",""))),Settings!$G$7,Settings!$C$7))</f>
        <v/>
      </c>
      <c r="R90" s="7">
        <f>IF($AA90="","",SUMIFS('Per Line'!$Z$2:$Z$3501,'Per Line'!$B$2:$B$3501,$B90,'Per Line'!$AE$2:$AE$3501,0))</f>
        <v/>
      </c>
      <c r="S90" s="7">
        <f>IF($AA90="","",R90*Q90)</f>
        <v/>
      </c>
      <c r="T90">
        <f>IF($AA90="","",IF(ISNUMBER(SEARCH("3&amp;12",SUBSTITUTE(I90," ",""))),Settings!$G$6,Settings!$C$6))</f>
        <v/>
      </c>
      <c r="U90" s="7">
        <f>IF($AA90="","",SUMIFS('Per Line'!$Z$2:$Z$3501,'Per Line'!$B$2:$B$3501,$B90,'Per Line'!$AE$2:$AE$3501,1))</f>
        <v/>
      </c>
      <c r="V90" s="7">
        <f>IF($AA90="","",U90*T90)</f>
        <v/>
      </c>
      <c r="W90" s="7">
        <f>IF($AA90="","",V90+S90)</f>
        <v/>
      </c>
      <c r="X90" s="7">
        <f>IF($AA90="","",Y90-W90)</f>
        <v/>
      </c>
      <c r="Y90" s="7">
        <f>IF($AA90="","",R90+U90)</f>
        <v/>
      </c>
      <c r="Z90" s="7">
        <f>IF($AA90="","",Y90-W90-P90)</f>
        <v/>
      </c>
      <c r="AA90" s="16">
        <f>IF(ROWS($AA$2:$AA90)&lt;=MAX('Per Line'!$AD$2:$AD$3501),MATCH(ROWS($AA$2:$AA90),'Per Line'!$AD$2:$AD$3501,0),"")</f>
        <v/>
      </c>
      <c r="AB90">
        <f>IF($AA90="","",C90&amp;"|"&amp;COUNTIF($C$2:$C90,C90))</f>
        <v/>
      </c>
    </row>
    <row r="91">
      <c r="A91" s="15" t="n"/>
      <c r="B91">
        <f>IF($AA91="","",INDEX('Per Line'!$B$2:$B$3501,$AA91)&amp;"")</f>
        <v/>
      </c>
      <c r="C91">
        <f>IF($AA91="","",IF(OR(TRIM(G91)="",TRIM(G91)="All",TRIM(G91)="All Comp"),TRIM(I91),TRIM(G91)))</f>
        <v/>
      </c>
      <c r="D91">
        <f>IF($AA91="","",INDEX('Per Line'!$A$2:$A$3501,$AA91)&amp;"")</f>
        <v/>
      </c>
      <c r="E91">
        <f>IF($AA91="","",INDEX('Per Line'!$C$2:$C$3501,$AA91)&amp;"")</f>
        <v/>
      </c>
      <c r="F91" s="15" t="n"/>
      <c r="G91" s="15" t="n"/>
      <c r="H91" s="15" t="n"/>
      <c r="I91" s="15" t="n"/>
      <c r="J91">
        <f>IF($AA91="","",INDEX('Per Line'!$D$2:$D$3501,$AA91)&amp;"")</f>
        <v/>
      </c>
      <c r="K91">
        <f>IF($AA91="","",INDEX('Per Line'!$G$2:$G$3501,$AA91)&amp;"")</f>
        <v/>
      </c>
      <c r="L91">
        <f>IF($AA91="","",INDEX('Per Line'!$J$2:$J$3501,$AA91)&amp;"")</f>
        <v/>
      </c>
      <c r="M91">
        <f>IF($AA91="","",INDEX('Per Line'!$K$2:$K$3501,$AA91)&amp;"")</f>
        <v/>
      </c>
      <c r="N91">
        <f>IF($AA91="","",INDEX('Per Line'!$M$2:$M$3501,$AA91)&amp;"")</f>
        <v/>
      </c>
      <c r="O91">
        <f>IF($AA91="","",INDEX('Per Line'!$N$2:$N$3501,$AA91))</f>
        <v/>
      </c>
      <c r="P91" s="7">
        <f>IF($AA91="","",O91*X91/100)</f>
        <v/>
      </c>
      <c r="Q91">
        <f>IF($AA91="","",IF(ISNUMBER(SEARCH("3&amp;12",SUBSTITUTE(I91," ",""))),Settings!$G$7,Settings!$C$7))</f>
        <v/>
      </c>
      <c r="R91" s="7">
        <f>IF($AA91="","",SUMIFS('Per Line'!$Z$2:$Z$3501,'Per Line'!$B$2:$B$3501,$B91,'Per Line'!$AE$2:$AE$3501,0))</f>
        <v/>
      </c>
      <c r="S91" s="7">
        <f>IF($AA91="","",R91*Q91)</f>
        <v/>
      </c>
      <c r="T91">
        <f>IF($AA91="","",IF(ISNUMBER(SEARCH("3&amp;12",SUBSTITUTE(I91," ",""))),Settings!$G$6,Settings!$C$6))</f>
        <v/>
      </c>
      <c r="U91" s="7">
        <f>IF($AA91="","",SUMIFS('Per Line'!$Z$2:$Z$3501,'Per Line'!$B$2:$B$3501,$B91,'Per Line'!$AE$2:$AE$3501,1))</f>
        <v/>
      </c>
      <c r="V91" s="7">
        <f>IF($AA91="","",U91*T91)</f>
        <v/>
      </c>
      <c r="W91" s="7">
        <f>IF($AA91="","",V91+S91)</f>
        <v/>
      </c>
      <c r="X91" s="7">
        <f>IF($AA91="","",Y91-W91)</f>
        <v/>
      </c>
      <c r="Y91" s="7">
        <f>IF($AA91="","",R91+U91)</f>
        <v/>
      </c>
      <c r="Z91" s="7">
        <f>IF($AA91="","",Y91-W91-P91)</f>
        <v/>
      </c>
      <c r="AA91" s="16">
        <f>IF(ROWS($AA$2:$AA91)&lt;=MAX('Per Line'!$AD$2:$AD$3501),MATCH(ROWS($AA$2:$AA91),'Per Line'!$AD$2:$AD$3501,0),"")</f>
        <v/>
      </c>
      <c r="AB91">
        <f>IF($AA91="","",C91&amp;"|"&amp;COUNTIF($C$2:$C91,C91))</f>
        <v/>
      </c>
    </row>
    <row r="92">
      <c r="A92" s="15" t="n"/>
      <c r="B92">
        <f>IF($AA92="","",INDEX('Per Line'!$B$2:$B$3501,$AA92)&amp;"")</f>
        <v/>
      </c>
      <c r="C92">
        <f>IF($AA92="","",IF(OR(TRIM(G92)="",TRIM(G92)="All",TRIM(G92)="All Comp"),TRIM(I92),TRIM(G92)))</f>
        <v/>
      </c>
      <c r="D92">
        <f>IF($AA92="","",INDEX('Per Line'!$A$2:$A$3501,$AA92)&amp;"")</f>
        <v/>
      </c>
      <c r="E92">
        <f>IF($AA92="","",INDEX('Per Line'!$C$2:$C$3501,$AA92)&amp;"")</f>
        <v/>
      </c>
      <c r="F92" s="15" t="n"/>
      <c r="G92" s="15" t="n"/>
      <c r="H92" s="15" t="n"/>
      <c r="I92" s="15" t="n"/>
      <c r="J92">
        <f>IF($AA92="","",INDEX('Per Line'!$D$2:$D$3501,$AA92)&amp;"")</f>
        <v/>
      </c>
      <c r="K92">
        <f>IF($AA92="","",INDEX('Per Line'!$G$2:$G$3501,$AA92)&amp;"")</f>
        <v/>
      </c>
      <c r="L92">
        <f>IF($AA92="","",INDEX('Per Line'!$J$2:$J$3501,$AA92)&amp;"")</f>
        <v/>
      </c>
      <c r="M92">
        <f>IF($AA92="","",INDEX('Per Line'!$K$2:$K$3501,$AA92)&amp;"")</f>
        <v/>
      </c>
      <c r="N92">
        <f>IF($AA92="","",INDEX('Per Line'!$M$2:$M$3501,$AA92)&amp;"")</f>
        <v/>
      </c>
      <c r="O92">
        <f>IF($AA92="","",INDEX('Per Line'!$N$2:$N$3501,$AA92))</f>
        <v/>
      </c>
      <c r="P92" s="7">
        <f>IF($AA92="","",O92*X92/100)</f>
        <v/>
      </c>
      <c r="Q92">
        <f>IF($AA92="","",IF(ISNUMBER(SEARCH("3&amp;12",SUBSTITUTE(I92," ",""))),Settings!$G$7,Settings!$C$7))</f>
        <v/>
      </c>
      <c r="R92" s="7">
        <f>IF($AA92="","",SUMIFS('Per Line'!$Z$2:$Z$3501,'Per Line'!$B$2:$B$3501,$B92,'Per Line'!$AE$2:$AE$3501,0))</f>
        <v/>
      </c>
      <c r="S92" s="7">
        <f>IF($AA92="","",R92*Q92)</f>
        <v/>
      </c>
      <c r="T92">
        <f>IF($AA92="","",IF(ISNUMBER(SEARCH("3&amp;12",SUBSTITUTE(I92," ",""))),Settings!$G$6,Settings!$C$6))</f>
        <v/>
      </c>
      <c r="U92" s="7">
        <f>IF($AA92="","",SUMIFS('Per Line'!$Z$2:$Z$3501,'Per Line'!$B$2:$B$3501,$B92,'Per Line'!$AE$2:$AE$3501,1))</f>
        <v/>
      </c>
      <c r="V92" s="7">
        <f>IF($AA92="","",U92*T92)</f>
        <v/>
      </c>
      <c r="W92" s="7">
        <f>IF($AA92="","",V92+S92)</f>
        <v/>
      </c>
      <c r="X92" s="7">
        <f>IF($AA92="","",Y92-W92)</f>
        <v/>
      </c>
      <c r="Y92" s="7">
        <f>IF($AA92="","",R92+U92)</f>
        <v/>
      </c>
      <c r="Z92" s="7">
        <f>IF($AA92="","",Y92-W92-P92)</f>
        <v/>
      </c>
      <c r="AA92" s="16">
        <f>IF(ROWS($AA$2:$AA92)&lt;=MAX('Per Line'!$AD$2:$AD$3501),MATCH(ROWS($AA$2:$AA92),'Per Line'!$AD$2:$AD$3501,0),"")</f>
        <v/>
      </c>
      <c r="AB92">
        <f>IF($AA92="","",C92&amp;"|"&amp;COUNTIF($C$2:$C92,C92))</f>
        <v/>
      </c>
    </row>
    <row r="93">
      <c r="A93" s="15" t="n"/>
      <c r="B93">
        <f>IF($AA93="","",INDEX('Per Line'!$B$2:$B$3501,$AA93)&amp;"")</f>
        <v/>
      </c>
      <c r="C93">
        <f>IF($AA93="","",IF(OR(TRIM(G93)="",TRIM(G93)="All",TRIM(G93)="All Comp"),TRIM(I93),TRIM(G93)))</f>
        <v/>
      </c>
      <c r="D93">
        <f>IF($AA93="","",INDEX('Per Line'!$A$2:$A$3501,$AA93)&amp;"")</f>
        <v/>
      </c>
      <c r="E93">
        <f>IF($AA93="","",INDEX('Per Line'!$C$2:$C$3501,$AA93)&amp;"")</f>
        <v/>
      </c>
      <c r="F93" s="15" t="n"/>
      <c r="G93" s="15" t="n"/>
      <c r="H93" s="15" t="n"/>
      <c r="I93" s="15" t="n"/>
      <c r="J93">
        <f>IF($AA93="","",INDEX('Per Line'!$D$2:$D$3501,$AA93)&amp;"")</f>
        <v/>
      </c>
      <c r="K93">
        <f>IF($AA93="","",INDEX('Per Line'!$G$2:$G$3501,$AA93)&amp;"")</f>
        <v/>
      </c>
      <c r="L93">
        <f>IF($AA93="","",INDEX('Per Line'!$J$2:$J$3501,$AA93)&amp;"")</f>
        <v/>
      </c>
      <c r="M93">
        <f>IF($AA93="","",INDEX('Per Line'!$K$2:$K$3501,$AA93)&amp;"")</f>
        <v/>
      </c>
      <c r="N93">
        <f>IF($AA93="","",INDEX('Per Line'!$M$2:$M$3501,$AA93)&amp;"")</f>
        <v/>
      </c>
      <c r="O93">
        <f>IF($AA93="","",INDEX('Per Line'!$N$2:$N$3501,$AA93))</f>
        <v/>
      </c>
      <c r="P93" s="7">
        <f>IF($AA93="","",O93*X93/100)</f>
        <v/>
      </c>
      <c r="Q93">
        <f>IF($AA93="","",IF(ISNUMBER(SEARCH("3&amp;12",SUBSTITUTE(I93," ",""))),Settings!$G$7,Settings!$C$7))</f>
        <v/>
      </c>
      <c r="R93" s="7">
        <f>IF($AA93="","",SUMIFS('Per Line'!$Z$2:$Z$3501,'Per Line'!$B$2:$B$3501,$B93,'Per Line'!$AE$2:$AE$3501,0))</f>
        <v/>
      </c>
      <c r="S93" s="7">
        <f>IF($AA93="","",R93*Q93)</f>
        <v/>
      </c>
      <c r="T93">
        <f>IF($AA93="","",IF(ISNUMBER(SEARCH("3&amp;12",SUBSTITUTE(I93," ",""))),Settings!$G$6,Settings!$C$6))</f>
        <v/>
      </c>
      <c r="U93" s="7">
        <f>IF($AA93="","",SUMIFS('Per Line'!$Z$2:$Z$3501,'Per Line'!$B$2:$B$3501,$B93,'Per Line'!$AE$2:$AE$3501,1))</f>
        <v/>
      </c>
      <c r="V93" s="7">
        <f>IF($AA93="","",U93*T93)</f>
        <v/>
      </c>
      <c r="W93" s="7">
        <f>IF($AA93="","",V93+S93)</f>
        <v/>
      </c>
      <c r="X93" s="7">
        <f>IF($AA93="","",Y93-W93)</f>
        <v/>
      </c>
      <c r="Y93" s="7">
        <f>IF($AA93="","",R93+U93)</f>
        <v/>
      </c>
      <c r="Z93" s="7">
        <f>IF($AA93="","",Y93-W93-P93)</f>
        <v/>
      </c>
      <c r="AA93" s="16">
        <f>IF(ROWS($AA$2:$AA93)&lt;=MAX('Per Line'!$AD$2:$AD$3501),MATCH(ROWS($AA$2:$AA93),'Per Line'!$AD$2:$AD$3501,0),"")</f>
        <v/>
      </c>
      <c r="AB93">
        <f>IF($AA93="","",C93&amp;"|"&amp;COUNTIF($C$2:$C93,C93))</f>
        <v/>
      </c>
    </row>
    <row r="94">
      <c r="A94" s="15" t="n"/>
      <c r="B94">
        <f>IF($AA94="","",INDEX('Per Line'!$B$2:$B$3501,$AA94)&amp;"")</f>
        <v/>
      </c>
      <c r="C94">
        <f>IF($AA94="","",IF(OR(TRIM(G94)="",TRIM(G94)="All",TRIM(G94)="All Comp"),TRIM(I94),TRIM(G94)))</f>
        <v/>
      </c>
      <c r="D94">
        <f>IF($AA94="","",INDEX('Per Line'!$A$2:$A$3501,$AA94)&amp;"")</f>
        <v/>
      </c>
      <c r="E94">
        <f>IF($AA94="","",INDEX('Per Line'!$C$2:$C$3501,$AA94)&amp;"")</f>
        <v/>
      </c>
      <c r="F94" s="15" t="n"/>
      <c r="G94" s="15" t="n"/>
      <c r="H94" s="15" t="n"/>
      <c r="I94" s="15" t="n"/>
      <c r="J94">
        <f>IF($AA94="","",INDEX('Per Line'!$D$2:$D$3501,$AA94)&amp;"")</f>
        <v/>
      </c>
      <c r="K94">
        <f>IF($AA94="","",INDEX('Per Line'!$G$2:$G$3501,$AA94)&amp;"")</f>
        <v/>
      </c>
      <c r="L94">
        <f>IF($AA94="","",INDEX('Per Line'!$J$2:$J$3501,$AA94)&amp;"")</f>
        <v/>
      </c>
      <c r="M94">
        <f>IF($AA94="","",INDEX('Per Line'!$K$2:$K$3501,$AA94)&amp;"")</f>
        <v/>
      </c>
      <c r="N94">
        <f>IF($AA94="","",INDEX('Per Line'!$M$2:$M$3501,$AA94)&amp;"")</f>
        <v/>
      </c>
      <c r="O94">
        <f>IF($AA94="","",INDEX('Per Line'!$N$2:$N$3501,$AA94))</f>
        <v/>
      </c>
      <c r="P94" s="7">
        <f>IF($AA94="","",O94*X94/100)</f>
        <v/>
      </c>
      <c r="Q94">
        <f>IF($AA94="","",IF(ISNUMBER(SEARCH("3&amp;12",SUBSTITUTE(I94," ",""))),Settings!$G$7,Settings!$C$7))</f>
        <v/>
      </c>
      <c r="R94" s="7">
        <f>IF($AA94="","",SUMIFS('Per Line'!$Z$2:$Z$3501,'Per Line'!$B$2:$B$3501,$B94,'Per Line'!$AE$2:$AE$3501,0))</f>
        <v/>
      </c>
      <c r="S94" s="7">
        <f>IF($AA94="","",R94*Q94)</f>
        <v/>
      </c>
      <c r="T94">
        <f>IF($AA94="","",IF(ISNUMBER(SEARCH("3&amp;12",SUBSTITUTE(I94," ",""))),Settings!$G$6,Settings!$C$6))</f>
        <v/>
      </c>
      <c r="U94" s="7">
        <f>IF($AA94="","",SUMIFS('Per Line'!$Z$2:$Z$3501,'Per Line'!$B$2:$B$3501,$B94,'Per Line'!$AE$2:$AE$3501,1))</f>
        <v/>
      </c>
      <c r="V94" s="7">
        <f>IF($AA94="","",U94*T94)</f>
        <v/>
      </c>
      <c r="W94" s="7">
        <f>IF($AA94="","",V94+S94)</f>
        <v/>
      </c>
      <c r="X94" s="7">
        <f>IF($AA94="","",Y94-W94)</f>
        <v/>
      </c>
      <c r="Y94" s="7">
        <f>IF($AA94="","",R94+U94)</f>
        <v/>
      </c>
      <c r="Z94" s="7">
        <f>IF($AA94="","",Y94-W94-P94)</f>
        <v/>
      </c>
      <c r="AA94" s="16">
        <f>IF(ROWS($AA$2:$AA94)&lt;=MAX('Per Line'!$AD$2:$AD$3501),MATCH(ROWS($AA$2:$AA94),'Per Line'!$AD$2:$AD$3501,0),"")</f>
        <v/>
      </c>
      <c r="AB94">
        <f>IF($AA94="","",C94&amp;"|"&amp;COUNTIF($C$2:$C94,C94))</f>
        <v/>
      </c>
    </row>
    <row r="95">
      <c r="A95" s="15" t="n"/>
      <c r="B95">
        <f>IF($AA95="","",INDEX('Per Line'!$B$2:$B$3501,$AA95)&amp;"")</f>
        <v/>
      </c>
      <c r="C95">
        <f>IF($AA95="","",IF(OR(TRIM(G95)="",TRIM(G95)="All",TRIM(G95)="All Comp"),TRIM(I95),TRIM(G95)))</f>
        <v/>
      </c>
      <c r="D95">
        <f>IF($AA95="","",INDEX('Per Line'!$A$2:$A$3501,$AA95)&amp;"")</f>
        <v/>
      </c>
      <c r="E95">
        <f>IF($AA95="","",INDEX('Per Line'!$C$2:$C$3501,$AA95)&amp;"")</f>
        <v/>
      </c>
      <c r="F95" s="15" t="n"/>
      <c r="G95" s="15" t="n"/>
      <c r="H95" s="15" t="n"/>
      <c r="I95" s="15" t="n"/>
      <c r="J95">
        <f>IF($AA95="","",INDEX('Per Line'!$D$2:$D$3501,$AA95)&amp;"")</f>
        <v/>
      </c>
      <c r="K95">
        <f>IF($AA95="","",INDEX('Per Line'!$G$2:$G$3501,$AA95)&amp;"")</f>
        <v/>
      </c>
      <c r="L95">
        <f>IF($AA95="","",INDEX('Per Line'!$J$2:$J$3501,$AA95)&amp;"")</f>
        <v/>
      </c>
      <c r="M95">
        <f>IF($AA95="","",INDEX('Per Line'!$K$2:$K$3501,$AA95)&amp;"")</f>
        <v/>
      </c>
      <c r="N95">
        <f>IF($AA95="","",INDEX('Per Line'!$M$2:$M$3501,$AA95)&amp;"")</f>
        <v/>
      </c>
      <c r="O95">
        <f>IF($AA95="","",INDEX('Per Line'!$N$2:$N$3501,$AA95))</f>
        <v/>
      </c>
      <c r="P95" s="7">
        <f>IF($AA95="","",O95*X95/100)</f>
        <v/>
      </c>
      <c r="Q95">
        <f>IF($AA95="","",IF(ISNUMBER(SEARCH("3&amp;12",SUBSTITUTE(I95," ",""))),Settings!$G$7,Settings!$C$7))</f>
        <v/>
      </c>
      <c r="R95" s="7">
        <f>IF($AA95="","",SUMIFS('Per Line'!$Z$2:$Z$3501,'Per Line'!$B$2:$B$3501,$B95,'Per Line'!$AE$2:$AE$3501,0))</f>
        <v/>
      </c>
      <c r="S95" s="7">
        <f>IF($AA95="","",R95*Q95)</f>
        <v/>
      </c>
      <c r="T95">
        <f>IF($AA95="","",IF(ISNUMBER(SEARCH("3&amp;12",SUBSTITUTE(I95," ",""))),Settings!$G$6,Settings!$C$6))</f>
        <v/>
      </c>
      <c r="U95" s="7">
        <f>IF($AA95="","",SUMIFS('Per Line'!$Z$2:$Z$3501,'Per Line'!$B$2:$B$3501,$B95,'Per Line'!$AE$2:$AE$3501,1))</f>
        <v/>
      </c>
      <c r="V95" s="7">
        <f>IF($AA95="","",U95*T95)</f>
        <v/>
      </c>
      <c r="W95" s="7">
        <f>IF($AA95="","",V95+S95)</f>
        <v/>
      </c>
      <c r="X95" s="7">
        <f>IF($AA95="","",Y95-W95)</f>
        <v/>
      </c>
      <c r="Y95" s="7">
        <f>IF($AA95="","",R95+U95)</f>
        <v/>
      </c>
      <c r="Z95" s="7">
        <f>IF($AA95="","",Y95-W95-P95)</f>
        <v/>
      </c>
      <c r="AA95" s="16">
        <f>IF(ROWS($AA$2:$AA95)&lt;=MAX('Per Line'!$AD$2:$AD$3501),MATCH(ROWS($AA$2:$AA95),'Per Line'!$AD$2:$AD$3501,0),"")</f>
        <v/>
      </c>
      <c r="AB95">
        <f>IF($AA95="","",C95&amp;"|"&amp;COUNTIF($C$2:$C95,C95))</f>
        <v/>
      </c>
    </row>
    <row r="96">
      <c r="A96" s="15" t="n"/>
      <c r="B96">
        <f>IF($AA96="","",INDEX('Per Line'!$B$2:$B$3501,$AA96)&amp;"")</f>
        <v/>
      </c>
      <c r="C96">
        <f>IF($AA96="","",IF(OR(TRIM(G96)="",TRIM(G96)="All",TRIM(G96)="All Comp"),TRIM(I96),TRIM(G96)))</f>
        <v/>
      </c>
      <c r="D96">
        <f>IF($AA96="","",INDEX('Per Line'!$A$2:$A$3501,$AA96)&amp;"")</f>
        <v/>
      </c>
      <c r="E96">
        <f>IF($AA96="","",INDEX('Per Line'!$C$2:$C$3501,$AA96)&amp;"")</f>
        <v/>
      </c>
      <c r="F96" s="15" t="n"/>
      <c r="G96" s="15" t="n"/>
      <c r="H96" s="15" t="n"/>
      <c r="I96" s="15" t="n"/>
      <c r="J96">
        <f>IF($AA96="","",INDEX('Per Line'!$D$2:$D$3501,$AA96)&amp;"")</f>
        <v/>
      </c>
      <c r="K96">
        <f>IF($AA96="","",INDEX('Per Line'!$G$2:$G$3501,$AA96)&amp;"")</f>
        <v/>
      </c>
      <c r="L96">
        <f>IF($AA96="","",INDEX('Per Line'!$J$2:$J$3501,$AA96)&amp;"")</f>
        <v/>
      </c>
      <c r="M96">
        <f>IF($AA96="","",INDEX('Per Line'!$K$2:$K$3501,$AA96)&amp;"")</f>
        <v/>
      </c>
      <c r="N96">
        <f>IF($AA96="","",INDEX('Per Line'!$M$2:$M$3501,$AA96)&amp;"")</f>
        <v/>
      </c>
      <c r="O96">
        <f>IF($AA96="","",INDEX('Per Line'!$N$2:$N$3501,$AA96))</f>
        <v/>
      </c>
      <c r="P96" s="7">
        <f>IF($AA96="","",O96*X96/100)</f>
        <v/>
      </c>
      <c r="Q96">
        <f>IF($AA96="","",IF(ISNUMBER(SEARCH("3&amp;12",SUBSTITUTE(I96," ",""))),Settings!$G$7,Settings!$C$7))</f>
        <v/>
      </c>
      <c r="R96" s="7">
        <f>IF($AA96="","",SUMIFS('Per Line'!$Z$2:$Z$3501,'Per Line'!$B$2:$B$3501,$B96,'Per Line'!$AE$2:$AE$3501,0))</f>
        <v/>
      </c>
      <c r="S96" s="7">
        <f>IF($AA96="","",R96*Q96)</f>
        <v/>
      </c>
      <c r="T96">
        <f>IF($AA96="","",IF(ISNUMBER(SEARCH("3&amp;12",SUBSTITUTE(I96," ",""))),Settings!$G$6,Settings!$C$6))</f>
        <v/>
      </c>
      <c r="U96" s="7">
        <f>IF($AA96="","",SUMIFS('Per Line'!$Z$2:$Z$3501,'Per Line'!$B$2:$B$3501,$B96,'Per Line'!$AE$2:$AE$3501,1))</f>
        <v/>
      </c>
      <c r="V96" s="7">
        <f>IF($AA96="","",U96*T96)</f>
        <v/>
      </c>
      <c r="W96" s="7">
        <f>IF($AA96="","",V96+S96)</f>
        <v/>
      </c>
      <c r="X96" s="7">
        <f>IF($AA96="","",Y96-W96)</f>
        <v/>
      </c>
      <c r="Y96" s="7">
        <f>IF($AA96="","",R96+U96)</f>
        <v/>
      </c>
      <c r="Z96" s="7">
        <f>IF($AA96="","",Y96-W96-P96)</f>
        <v/>
      </c>
      <c r="AA96" s="16">
        <f>IF(ROWS($AA$2:$AA96)&lt;=MAX('Per Line'!$AD$2:$AD$3501),MATCH(ROWS($AA$2:$AA96),'Per Line'!$AD$2:$AD$3501,0),"")</f>
        <v/>
      </c>
      <c r="AB96">
        <f>IF($AA96="","",C96&amp;"|"&amp;COUNTIF($C$2:$C96,C96))</f>
        <v/>
      </c>
    </row>
    <row r="97">
      <c r="A97" s="15" t="n"/>
      <c r="B97">
        <f>IF($AA97="","",INDEX('Per Line'!$B$2:$B$3501,$AA97)&amp;"")</f>
        <v/>
      </c>
      <c r="C97">
        <f>IF($AA97="","",IF(OR(TRIM(G97)="",TRIM(G97)="All",TRIM(G97)="All Comp"),TRIM(I97),TRIM(G97)))</f>
        <v/>
      </c>
      <c r="D97">
        <f>IF($AA97="","",INDEX('Per Line'!$A$2:$A$3501,$AA97)&amp;"")</f>
        <v/>
      </c>
      <c r="E97">
        <f>IF($AA97="","",INDEX('Per Line'!$C$2:$C$3501,$AA97)&amp;"")</f>
        <v/>
      </c>
      <c r="F97" s="15" t="n"/>
      <c r="G97" s="15" t="n"/>
      <c r="H97" s="15" t="n"/>
      <c r="I97" s="15" t="n"/>
      <c r="J97">
        <f>IF($AA97="","",INDEX('Per Line'!$D$2:$D$3501,$AA97)&amp;"")</f>
        <v/>
      </c>
      <c r="K97">
        <f>IF($AA97="","",INDEX('Per Line'!$G$2:$G$3501,$AA97)&amp;"")</f>
        <v/>
      </c>
      <c r="L97">
        <f>IF($AA97="","",INDEX('Per Line'!$J$2:$J$3501,$AA97)&amp;"")</f>
        <v/>
      </c>
      <c r="M97">
        <f>IF($AA97="","",INDEX('Per Line'!$K$2:$K$3501,$AA97)&amp;"")</f>
        <v/>
      </c>
      <c r="N97">
        <f>IF($AA97="","",INDEX('Per Line'!$M$2:$M$3501,$AA97)&amp;"")</f>
        <v/>
      </c>
      <c r="O97">
        <f>IF($AA97="","",INDEX('Per Line'!$N$2:$N$3501,$AA97))</f>
        <v/>
      </c>
      <c r="P97" s="7">
        <f>IF($AA97="","",O97*X97/100)</f>
        <v/>
      </c>
      <c r="Q97">
        <f>IF($AA97="","",IF(ISNUMBER(SEARCH("3&amp;12",SUBSTITUTE(I97," ",""))),Settings!$G$7,Settings!$C$7))</f>
        <v/>
      </c>
      <c r="R97" s="7">
        <f>IF($AA97="","",SUMIFS('Per Line'!$Z$2:$Z$3501,'Per Line'!$B$2:$B$3501,$B97,'Per Line'!$AE$2:$AE$3501,0))</f>
        <v/>
      </c>
      <c r="S97" s="7">
        <f>IF($AA97="","",R97*Q97)</f>
        <v/>
      </c>
      <c r="T97">
        <f>IF($AA97="","",IF(ISNUMBER(SEARCH("3&amp;12",SUBSTITUTE(I97," ",""))),Settings!$G$6,Settings!$C$6))</f>
        <v/>
      </c>
      <c r="U97" s="7">
        <f>IF($AA97="","",SUMIFS('Per Line'!$Z$2:$Z$3501,'Per Line'!$B$2:$B$3501,$B97,'Per Line'!$AE$2:$AE$3501,1))</f>
        <v/>
      </c>
      <c r="V97" s="7">
        <f>IF($AA97="","",U97*T97)</f>
        <v/>
      </c>
      <c r="W97" s="7">
        <f>IF($AA97="","",V97+S97)</f>
        <v/>
      </c>
      <c r="X97" s="7">
        <f>IF($AA97="","",Y97-W97)</f>
        <v/>
      </c>
      <c r="Y97" s="7">
        <f>IF($AA97="","",R97+U97)</f>
        <v/>
      </c>
      <c r="Z97" s="7">
        <f>IF($AA97="","",Y97-W97-P97)</f>
        <v/>
      </c>
      <c r="AA97" s="16">
        <f>IF(ROWS($AA$2:$AA97)&lt;=MAX('Per Line'!$AD$2:$AD$3501),MATCH(ROWS($AA$2:$AA97),'Per Line'!$AD$2:$AD$3501,0),"")</f>
        <v/>
      </c>
      <c r="AB97">
        <f>IF($AA97="","",C97&amp;"|"&amp;COUNTIF($C$2:$C97,C97))</f>
        <v/>
      </c>
    </row>
    <row r="98">
      <c r="A98" s="15" t="n"/>
      <c r="B98">
        <f>IF($AA98="","",INDEX('Per Line'!$B$2:$B$3501,$AA98)&amp;"")</f>
        <v/>
      </c>
      <c r="C98">
        <f>IF($AA98="","",IF(OR(TRIM(G98)="",TRIM(G98)="All",TRIM(G98)="All Comp"),TRIM(I98),TRIM(G98)))</f>
        <v/>
      </c>
      <c r="D98">
        <f>IF($AA98="","",INDEX('Per Line'!$A$2:$A$3501,$AA98)&amp;"")</f>
        <v/>
      </c>
      <c r="E98">
        <f>IF($AA98="","",INDEX('Per Line'!$C$2:$C$3501,$AA98)&amp;"")</f>
        <v/>
      </c>
      <c r="F98" s="15" t="n"/>
      <c r="G98" s="15" t="n"/>
      <c r="H98" s="15" t="n"/>
      <c r="I98" s="15" t="n"/>
      <c r="J98">
        <f>IF($AA98="","",INDEX('Per Line'!$D$2:$D$3501,$AA98)&amp;"")</f>
        <v/>
      </c>
      <c r="K98">
        <f>IF($AA98="","",INDEX('Per Line'!$G$2:$G$3501,$AA98)&amp;"")</f>
        <v/>
      </c>
      <c r="L98">
        <f>IF($AA98="","",INDEX('Per Line'!$J$2:$J$3501,$AA98)&amp;"")</f>
        <v/>
      </c>
      <c r="M98">
        <f>IF($AA98="","",INDEX('Per Line'!$K$2:$K$3501,$AA98)&amp;"")</f>
        <v/>
      </c>
      <c r="N98">
        <f>IF($AA98="","",INDEX('Per Line'!$M$2:$M$3501,$AA98)&amp;"")</f>
        <v/>
      </c>
      <c r="O98">
        <f>IF($AA98="","",INDEX('Per Line'!$N$2:$N$3501,$AA98))</f>
        <v/>
      </c>
      <c r="P98" s="7">
        <f>IF($AA98="","",O98*X98/100)</f>
        <v/>
      </c>
      <c r="Q98">
        <f>IF($AA98="","",IF(ISNUMBER(SEARCH("3&amp;12",SUBSTITUTE(I98," ",""))),Settings!$G$7,Settings!$C$7))</f>
        <v/>
      </c>
      <c r="R98" s="7">
        <f>IF($AA98="","",SUMIFS('Per Line'!$Z$2:$Z$3501,'Per Line'!$B$2:$B$3501,$B98,'Per Line'!$AE$2:$AE$3501,0))</f>
        <v/>
      </c>
      <c r="S98" s="7">
        <f>IF($AA98="","",R98*Q98)</f>
        <v/>
      </c>
      <c r="T98">
        <f>IF($AA98="","",IF(ISNUMBER(SEARCH("3&amp;12",SUBSTITUTE(I98," ",""))),Settings!$G$6,Settings!$C$6))</f>
        <v/>
      </c>
      <c r="U98" s="7">
        <f>IF($AA98="","",SUMIFS('Per Line'!$Z$2:$Z$3501,'Per Line'!$B$2:$B$3501,$B98,'Per Line'!$AE$2:$AE$3501,1))</f>
        <v/>
      </c>
      <c r="V98" s="7">
        <f>IF($AA98="","",U98*T98)</f>
        <v/>
      </c>
      <c r="W98" s="7">
        <f>IF($AA98="","",V98+S98)</f>
        <v/>
      </c>
      <c r="X98" s="7">
        <f>IF($AA98="","",Y98-W98)</f>
        <v/>
      </c>
      <c r="Y98" s="7">
        <f>IF($AA98="","",R98+U98)</f>
        <v/>
      </c>
      <c r="Z98" s="7">
        <f>IF($AA98="","",Y98-W98-P98)</f>
        <v/>
      </c>
      <c r="AA98" s="16">
        <f>IF(ROWS($AA$2:$AA98)&lt;=MAX('Per Line'!$AD$2:$AD$3501),MATCH(ROWS($AA$2:$AA98),'Per Line'!$AD$2:$AD$3501,0),"")</f>
        <v/>
      </c>
      <c r="AB98">
        <f>IF($AA98="","",C98&amp;"|"&amp;COUNTIF($C$2:$C98,C98))</f>
        <v/>
      </c>
    </row>
    <row r="99">
      <c r="A99" s="15" t="n"/>
      <c r="B99">
        <f>IF($AA99="","",INDEX('Per Line'!$B$2:$B$3501,$AA99)&amp;"")</f>
        <v/>
      </c>
      <c r="C99">
        <f>IF($AA99="","",IF(OR(TRIM(G99)="",TRIM(G99)="All",TRIM(G99)="All Comp"),TRIM(I99),TRIM(G99)))</f>
        <v/>
      </c>
      <c r="D99">
        <f>IF($AA99="","",INDEX('Per Line'!$A$2:$A$3501,$AA99)&amp;"")</f>
        <v/>
      </c>
      <c r="E99">
        <f>IF($AA99="","",INDEX('Per Line'!$C$2:$C$3501,$AA99)&amp;"")</f>
        <v/>
      </c>
      <c r="F99" s="15" t="n"/>
      <c r="G99" s="15" t="n"/>
      <c r="H99" s="15" t="n"/>
      <c r="I99" s="15" t="n"/>
      <c r="J99">
        <f>IF($AA99="","",INDEX('Per Line'!$D$2:$D$3501,$AA99)&amp;"")</f>
        <v/>
      </c>
      <c r="K99">
        <f>IF($AA99="","",INDEX('Per Line'!$G$2:$G$3501,$AA99)&amp;"")</f>
        <v/>
      </c>
      <c r="L99">
        <f>IF($AA99="","",INDEX('Per Line'!$J$2:$J$3501,$AA99)&amp;"")</f>
        <v/>
      </c>
      <c r="M99">
        <f>IF($AA99="","",INDEX('Per Line'!$K$2:$K$3501,$AA99)&amp;"")</f>
        <v/>
      </c>
      <c r="N99">
        <f>IF($AA99="","",INDEX('Per Line'!$M$2:$M$3501,$AA99)&amp;"")</f>
        <v/>
      </c>
      <c r="O99">
        <f>IF($AA99="","",INDEX('Per Line'!$N$2:$N$3501,$AA99))</f>
        <v/>
      </c>
      <c r="P99" s="7">
        <f>IF($AA99="","",O99*X99/100)</f>
        <v/>
      </c>
      <c r="Q99">
        <f>IF($AA99="","",IF(ISNUMBER(SEARCH("3&amp;12",SUBSTITUTE(I99," ",""))),Settings!$G$7,Settings!$C$7))</f>
        <v/>
      </c>
      <c r="R99" s="7">
        <f>IF($AA99="","",SUMIFS('Per Line'!$Z$2:$Z$3501,'Per Line'!$B$2:$B$3501,$B99,'Per Line'!$AE$2:$AE$3501,0))</f>
        <v/>
      </c>
      <c r="S99" s="7">
        <f>IF($AA99="","",R99*Q99)</f>
        <v/>
      </c>
      <c r="T99">
        <f>IF($AA99="","",IF(ISNUMBER(SEARCH("3&amp;12",SUBSTITUTE(I99," ",""))),Settings!$G$6,Settings!$C$6))</f>
        <v/>
      </c>
      <c r="U99" s="7">
        <f>IF($AA99="","",SUMIFS('Per Line'!$Z$2:$Z$3501,'Per Line'!$B$2:$B$3501,$B99,'Per Line'!$AE$2:$AE$3501,1))</f>
        <v/>
      </c>
      <c r="V99" s="7">
        <f>IF($AA99="","",U99*T99)</f>
        <v/>
      </c>
      <c r="W99" s="7">
        <f>IF($AA99="","",V99+S99)</f>
        <v/>
      </c>
      <c r="X99" s="7">
        <f>IF($AA99="","",Y99-W99)</f>
        <v/>
      </c>
      <c r="Y99" s="7">
        <f>IF($AA99="","",R99+U99)</f>
        <v/>
      </c>
      <c r="Z99" s="7">
        <f>IF($AA99="","",Y99-W99-P99)</f>
        <v/>
      </c>
      <c r="AA99" s="16">
        <f>IF(ROWS($AA$2:$AA99)&lt;=MAX('Per Line'!$AD$2:$AD$3501),MATCH(ROWS($AA$2:$AA99),'Per Line'!$AD$2:$AD$3501,0),"")</f>
        <v/>
      </c>
      <c r="AB99">
        <f>IF($AA99="","",C99&amp;"|"&amp;COUNTIF($C$2:$C99,C99))</f>
        <v/>
      </c>
    </row>
    <row r="100">
      <c r="A100" s="15" t="n"/>
      <c r="B100">
        <f>IF($AA100="","",INDEX('Per Line'!$B$2:$B$3501,$AA100)&amp;"")</f>
        <v/>
      </c>
      <c r="C100">
        <f>IF($AA100="","",IF(OR(TRIM(G100)="",TRIM(G100)="All",TRIM(G100)="All Comp"),TRIM(I100),TRIM(G100)))</f>
        <v/>
      </c>
      <c r="D100">
        <f>IF($AA100="","",INDEX('Per Line'!$A$2:$A$3501,$AA100)&amp;"")</f>
        <v/>
      </c>
      <c r="E100">
        <f>IF($AA100="","",INDEX('Per Line'!$C$2:$C$3501,$AA100)&amp;"")</f>
        <v/>
      </c>
      <c r="F100" s="15" t="n"/>
      <c r="G100" s="15" t="n"/>
      <c r="H100" s="15" t="n"/>
      <c r="I100" s="15" t="n"/>
      <c r="J100">
        <f>IF($AA100="","",INDEX('Per Line'!$D$2:$D$3501,$AA100)&amp;"")</f>
        <v/>
      </c>
      <c r="K100">
        <f>IF($AA100="","",INDEX('Per Line'!$G$2:$G$3501,$AA100)&amp;"")</f>
        <v/>
      </c>
      <c r="L100">
        <f>IF($AA100="","",INDEX('Per Line'!$J$2:$J$3501,$AA100)&amp;"")</f>
        <v/>
      </c>
      <c r="M100">
        <f>IF($AA100="","",INDEX('Per Line'!$K$2:$K$3501,$AA100)&amp;"")</f>
        <v/>
      </c>
      <c r="N100">
        <f>IF($AA100="","",INDEX('Per Line'!$M$2:$M$3501,$AA100)&amp;"")</f>
        <v/>
      </c>
      <c r="O100">
        <f>IF($AA100="","",INDEX('Per Line'!$N$2:$N$3501,$AA100))</f>
        <v/>
      </c>
      <c r="P100" s="7">
        <f>IF($AA100="","",O100*X100/100)</f>
        <v/>
      </c>
      <c r="Q100">
        <f>IF($AA100="","",IF(ISNUMBER(SEARCH("3&amp;12",SUBSTITUTE(I100," ",""))),Settings!$G$7,Settings!$C$7))</f>
        <v/>
      </c>
      <c r="R100" s="7">
        <f>IF($AA100="","",SUMIFS('Per Line'!$Z$2:$Z$3501,'Per Line'!$B$2:$B$3501,$B100,'Per Line'!$AE$2:$AE$3501,0))</f>
        <v/>
      </c>
      <c r="S100" s="7">
        <f>IF($AA100="","",R100*Q100)</f>
        <v/>
      </c>
      <c r="T100">
        <f>IF($AA100="","",IF(ISNUMBER(SEARCH("3&amp;12",SUBSTITUTE(I100," ",""))),Settings!$G$6,Settings!$C$6))</f>
        <v/>
      </c>
      <c r="U100" s="7">
        <f>IF($AA100="","",SUMIFS('Per Line'!$Z$2:$Z$3501,'Per Line'!$B$2:$B$3501,$B100,'Per Line'!$AE$2:$AE$3501,1))</f>
        <v/>
      </c>
      <c r="V100" s="7">
        <f>IF($AA100="","",U100*T100)</f>
        <v/>
      </c>
      <c r="W100" s="7">
        <f>IF($AA100="","",V100+S100)</f>
        <v/>
      </c>
      <c r="X100" s="7">
        <f>IF($AA100="","",Y100-W100)</f>
        <v/>
      </c>
      <c r="Y100" s="7">
        <f>IF($AA100="","",R100+U100)</f>
        <v/>
      </c>
      <c r="Z100" s="7">
        <f>IF($AA100="","",Y100-W100-P100)</f>
        <v/>
      </c>
      <c r="AA100" s="16">
        <f>IF(ROWS($AA$2:$AA100)&lt;=MAX('Per Line'!$AD$2:$AD$3501),MATCH(ROWS($AA$2:$AA100),'Per Line'!$AD$2:$AD$3501,0),"")</f>
        <v/>
      </c>
      <c r="AB100">
        <f>IF($AA100="","",C100&amp;"|"&amp;COUNTIF($C$2:$C100,C100))</f>
        <v/>
      </c>
    </row>
    <row r="101">
      <c r="A101" s="15" t="n"/>
      <c r="B101">
        <f>IF($AA101="","",INDEX('Per Line'!$B$2:$B$3501,$AA101)&amp;"")</f>
        <v/>
      </c>
      <c r="C101">
        <f>IF($AA101="","",IF(OR(TRIM(G101)="",TRIM(G101)="All",TRIM(G101)="All Comp"),TRIM(I101),TRIM(G101)))</f>
        <v/>
      </c>
      <c r="D101">
        <f>IF($AA101="","",INDEX('Per Line'!$A$2:$A$3501,$AA101)&amp;"")</f>
        <v/>
      </c>
      <c r="E101">
        <f>IF($AA101="","",INDEX('Per Line'!$C$2:$C$3501,$AA101)&amp;"")</f>
        <v/>
      </c>
      <c r="F101" s="15" t="n"/>
      <c r="G101" s="15" t="n"/>
      <c r="H101" s="15" t="n"/>
      <c r="I101" s="15" t="n"/>
      <c r="J101">
        <f>IF($AA101="","",INDEX('Per Line'!$D$2:$D$3501,$AA101)&amp;"")</f>
        <v/>
      </c>
      <c r="K101">
        <f>IF($AA101="","",INDEX('Per Line'!$G$2:$G$3501,$AA101)&amp;"")</f>
        <v/>
      </c>
      <c r="L101">
        <f>IF($AA101="","",INDEX('Per Line'!$J$2:$J$3501,$AA101)&amp;"")</f>
        <v/>
      </c>
      <c r="M101">
        <f>IF($AA101="","",INDEX('Per Line'!$K$2:$K$3501,$AA101)&amp;"")</f>
        <v/>
      </c>
      <c r="N101">
        <f>IF($AA101="","",INDEX('Per Line'!$M$2:$M$3501,$AA101)&amp;"")</f>
        <v/>
      </c>
      <c r="O101">
        <f>IF($AA101="","",INDEX('Per Line'!$N$2:$N$3501,$AA101))</f>
        <v/>
      </c>
      <c r="P101" s="7">
        <f>IF($AA101="","",O101*X101/100)</f>
        <v/>
      </c>
      <c r="Q101">
        <f>IF($AA101="","",IF(ISNUMBER(SEARCH("3&amp;12",SUBSTITUTE(I101," ",""))),Settings!$G$7,Settings!$C$7))</f>
        <v/>
      </c>
      <c r="R101" s="7">
        <f>IF($AA101="","",SUMIFS('Per Line'!$Z$2:$Z$3501,'Per Line'!$B$2:$B$3501,$B101,'Per Line'!$AE$2:$AE$3501,0))</f>
        <v/>
      </c>
      <c r="S101" s="7">
        <f>IF($AA101="","",R101*Q101)</f>
        <v/>
      </c>
      <c r="T101">
        <f>IF($AA101="","",IF(ISNUMBER(SEARCH("3&amp;12",SUBSTITUTE(I101," ",""))),Settings!$G$6,Settings!$C$6))</f>
        <v/>
      </c>
      <c r="U101" s="7">
        <f>IF($AA101="","",SUMIFS('Per Line'!$Z$2:$Z$3501,'Per Line'!$B$2:$B$3501,$B101,'Per Line'!$AE$2:$AE$3501,1))</f>
        <v/>
      </c>
      <c r="V101" s="7">
        <f>IF($AA101="","",U101*T101)</f>
        <v/>
      </c>
      <c r="W101" s="7">
        <f>IF($AA101="","",V101+S101)</f>
        <v/>
      </c>
      <c r="X101" s="7">
        <f>IF($AA101="","",Y101-W101)</f>
        <v/>
      </c>
      <c r="Y101" s="7">
        <f>IF($AA101="","",R101+U101)</f>
        <v/>
      </c>
      <c r="Z101" s="7">
        <f>IF($AA101="","",Y101-W101-P101)</f>
        <v/>
      </c>
      <c r="AA101" s="16">
        <f>IF(ROWS($AA$2:$AA101)&lt;=MAX('Per Line'!$AD$2:$AD$3501),MATCH(ROWS($AA$2:$AA101),'Per Line'!$AD$2:$AD$3501,0),"")</f>
        <v/>
      </c>
      <c r="AB101">
        <f>IF($AA101="","",C101&amp;"|"&amp;COUNTIF($C$2:$C101,C101))</f>
        <v/>
      </c>
    </row>
    <row r="102">
      <c r="A102" s="15" t="n"/>
      <c r="B102">
        <f>IF($AA102="","",INDEX('Per Line'!$B$2:$B$3501,$AA102)&amp;"")</f>
        <v/>
      </c>
      <c r="C102">
        <f>IF($AA102="","",IF(OR(TRIM(G102)="",TRIM(G102)="All",TRIM(G102)="All Comp"),TRIM(I102),TRIM(G102)))</f>
        <v/>
      </c>
      <c r="D102">
        <f>IF($AA102="","",INDEX('Per Line'!$A$2:$A$3501,$AA102)&amp;"")</f>
        <v/>
      </c>
      <c r="E102">
        <f>IF($AA102="","",INDEX('Per Line'!$C$2:$C$3501,$AA102)&amp;"")</f>
        <v/>
      </c>
      <c r="F102" s="15" t="n"/>
      <c r="G102" s="15" t="n"/>
      <c r="H102" s="15" t="n"/>
      <c r="I102" s="15" t="n"/>
      <c r="J102">
        <f>IF($AA102="","",INDEX('Per Line'!$D$2:$D$3501,$AA102)&amp;"")</f>
        <v/>
      </c>
      <c r="K102">
        <f>IF($AA102="","",INDEX('Per Line'!$G$2:$G$3501,$AA102)&amp;"")</f>
        <v/>
      </c>
      <c r="L102">
        <f>IF($AA102="","",INDEX('Per Line'!$J$2:$J$3501,$AA102)&amp;"")</f>
        <v/>
      </c>
      <c r="M102">
        <f>IF($AA102="","",INDEX('Per Line'!$K$2:$K$3501,$AA102)&amp;"")</f>
        <v/>
      </c>
      <c r="N102">
        <f>IF($AA102="","",INDEX('Per Line'!$M$2:$M$3501,$AA102)&amp;"")</f>
        <v/>
      </c>
      <c r="O102">
        <f>IF($AA102="","",INDEX('Per Line'!$N$2:$N$3501,$AA102))</f>
        <v/>
      </c>
      <c r="P102" s="7">
        <f>IF($AA102="","",O102*X102/100)</f>
        <v/>
      </c>
      <c r="Q102">
        <f>IF($AA102="","",IF(ISNUMBER(SEARCH("3&amp;12",SUBSTITUTE(I102," ",""))),Settings!$G$7,Settings!$C$7))</f>
        <v/>
      </c>
      <c r="R102" s="7">
        <f>IF($AA102="","",SUMIFS('Per Line'!$Z$2:$Z$3501,'Per Line'!$B$2:$B$3501,$B102,'Per Line'!$AE$2:$AE$3501,0))</f>
        <v/>
      </c>
      <c r="S102" s="7">
        <f>IF($AA102="","",R102*Q102)</f>
        <v/>
      </c>
      <c r="T102">
        <f>IF($AA102="","",IF(ISNUMBER(SEARCH("3&amp;12",SUBSTITUTE(I102," ",""))),Settings!$G$6,Settings!$C$6))</f>
        <v/>
      </c>
      <c r="U102" s="7">
        <f>IF($AA102="","",SUMIFS('Per Line'!$Z$2:$Z$3501,'Per Line'!$B$2:$B$3501,$B102,'Per Line'!$AE$2:$AE$3501,1))</f>
        <v/>
      </c>
      <c r="V102" s="7">
        <f>IF($AA102="","",U102*T102)</f>
        <v/>
      </c>
      <c r="W102" s="7">
        <f>IF($AA102="","",V102+S102)</f>
        <v/>
      </c>
      <c r="X102" s="7">
        <f>IF($AA102="","",Y102-W102)</f>
        <v/>
      </c>
      <c r="Y102" s="7">
        <f>IF($AA102="","",R102+U102)</f>
        <v/>
      </c>
      <c r="Z102" s="7">
        <f>IF($AA102="","",Y102-W102-P102)</f>
        <v/>
      </c>
      <c r="AA102" s="16">
        <f>IF(ROWS($AA$2:$AA102)&lt;=MAX('Per Line'!$AD$2:$AD$3501),MATCH(ROWS($AA$2:$AA102),'Per Line'!$AD$2:$AD$3501,0),"")</f>
        <v/>
      </c>
      <c r="AB102">
        <f>IF($AA102="","",C102&amp;"|"&amp;COUNTIF($C$2:$C102,C102))</f>
        <v/>
      </c>
    </row>
    <row r="103">
      <c r="A103" s="15" t="n"/>
      <c r="B103">
        <f>IF($AA103="","",INDEX('Per Line'!$B$2:$B$3501,$AA103)&amp;"")</f>
        <v/>
      </c>
      <c r="C103">
        <f>IF($AA103="","",IF(OR(TRIM(G103)="",TRIM(G103)="All",TRIM(G103)="All Comp"),TRIM(I103),TRIM(G103)))</f>
        <v/>
      </c>
      <c r="D103">
        <f>IF($AA103="","",INDEX('Per Line'!$A$2:$A$3501,$AA103)&amp;"")</f>
        <v/>
      </c>
      <c r="E103">
        <f>IF($AA103="","",INDEX('Per Line'!$C$2:$C$3501,$AA103)&amp;"")</f>
        <v/>
      </c>
      <c r="F103" s="15" t="n"/>
      <c r="G103" s="15" t="n"/>
      <c r="H103" s="15" t="n"/>
      <c r="I103" s="15" t="n"/>
      <c r="J103">
        <f>IF($AA103="","",INDEX('Per Line'!$D$2:$D$3501,$AA103)&amp;"")</f>
        <v/>
      </c>
      <c r="K103">
        <f>IF($AA103="","",INDEX('Per Line'!$G$2:$G$3501,$AA103)&amp;"")</f>
        <v/>
      </c>
      <c r="L103">
        <f>IF($AA103="","",INDEX('Per Line'!$J$2:$J$3501,$AA103)&amp;"")</f>
        <v/>
      </c>
      <c r="M103">
        <f>IF($AA103="","",INDEX('Per Line'!$K$2:$K$3501,$AA103)&amp;"")</f>
        <v/>
      </c>
      <c r="N103">
        <f>IF($AA103="","",INDEX('Per Line'!$M$2:$M$3501,$AA103)&amp;"")</f>
        <v/>
      </c>
      <c r="O103">
        <f>IF($AA103="","",INDEX('Per Line'!$N$2:$N$3501,$AA103))</f>
        <v/>
      </c>
      <c r="P103" s="7">
        <f>IF($AA103="","",O103*X103/100)</f>
        <v/>
      </c>
      <c r="Q103">
        <f>IF($AA103="","",IF(ISNUMBER(SEARCH("3&amp;12",SUBSTITUTE(I103," ",""))),Settings!$G$7,Settings!$C$7))</f>
        <v/>
      </c>
      <c r="R103" s="7">
        <f>IF($AA103="","",SUMIFS('Per Line'!$Z$2:$Z$3501,'Per Line'!$B$2:$B$3501,$B103,'Per Line'!$AE$2:$AE$3501,0))</f>
        <v/>
      </c>
      <c r="S103" s="7">
        <f>IF($AA103="","",R103*Q103)</f>
        <v/>
      </c>
      <c r="T103">
        <f>IF($AA103="","",IF(ISNUMBER(SEARCH("3&amp;12",SUBSTITUTE(I103," ",""))),Settings!$G$6,Settings!$C$6))</f>
        <v/>
      </c>
      <c r="U103" s="7">
        <f>IF($AA103="","",SUMIFS('Per Line'!$Z$2:$Z$3501,'Per Line'!$B$2:$B$3501,$B103,'Per Line'!$AE$2:$AE$3501,1))</f>
        <v/>
      </c>
      <c r="V103" s="7">
        <f>IF($AA103="","",U103*T103)</f>
        <v/>
      </c>
      <c r="W103" s="7">
        <f>IF($AA103="","",V103+S103)</f>
        <v/>
      </c>
      <c r="X103" s="7">
        <f>IF($AA103="","",Y103-W103)</f>
        <v/>
      </c>
      <c r="Y103" s="7">
        <f>IF($AA103="","",R103+U103)</f>
        <v/>
      </c>
      <c r="Z103" s="7">
        <f>IF($AA103="","",Y103-W103-P103)</f>
        <v/>
      </c>
      <c r="AA103" s="16">
        <f>IF(ROWS($AA$2:$AA103)&lt;=MAX('Per Line'!$AD$2:$AD$3501),MATCH(ROWS($AA$2:$AA103),'Per Line'!$AD$2:$AD$3501,0),"")</f>
        <v/>
      </c>
      <c r="AB103">
        <f>IF($AA103="","",C103&amp;"|"&amp;COUNTIF($C$2:$C103,C103))</f>
        <v/>
      </c>
    </row>
    <row r="104">
      <c r="A104" s="15" t="n"/>
      <c r="B104">
        <f>IF($AA104="","",INDEX('Per Line'!$B$2:$B$3501,$AA104)&amp;"")</f>
        <v/>
      </c>
      <c r="C104">
        <f>IF($AA104="","",IF(OR(TRIM(G104)="",TRIM(G104)="All",TRIM(G104)="All Comp"),TRIM(I104),TRIM(G104)))</f>
        <v/>
      </c>
      <c r="D104">
        <f>IF($AA104="","",INDEX('Per Line'!$A$2:$A$3501,$AA104)&amp;"")</f>
        <v/>
      </c>
      <c r="E104">
        <f>IF($AA104="","",INDEX('Per Line'!$C$2:$C$3501,$AA104)&amp;"")</f>
        <v/>
      </c>
      <c r="F104" s="15" t="n"/>
      <c r="G104" s="15" t="n"/>
      <c r="H104" s="15" t="n"/>
      <c r="I104" s="15" t="n"/>
      <c r="J104">
        <f>IF($AA104="","",INDEX('Per Line'!$D$2:$D$3501,$AA104)&amp;"")</f>
        <v/>
      </c>
      <c r="K104">
        <f>IF($AA104="","",INDEX('Per Line'!$G$2:$G$3501,$AA104)&amp;"")</f>
        <v/>
      </c>
      <c r="L104">
        <f>IF($AA104="","",INDEX('Per Line'!$J$2:$J$3501,$AA104)&amp;"")</f>
        <v/>
      </c>
      <c r="M104">
        <f>IF($AA104="","",INDEX('Per Line'!$K$2:$K$3501,$AA104)&amp;"")</f>
        <v/>
      </c>
      <c r="N104">
        <f>IF($AA104="","",INDEX('Per Line'!$M$2:$M$3501,$AA104)&amp;"")</f>
        <v/>
      </c>
      <c r="O104">
        <f>IF($AA104="","",INDEX('Per Line'!$N$2:$N$3501,$AA104))</f>
        <v/>
      </c>
      <c r="P104" s="7">
        <f>IF($AA104="","",O104*X104/100)</f>
        <v/>
      </c>
      <c r="Q104">
        <f>IF($AA104="","",IF(ISNUMBER(SEARCH("3&amp;12",SUBSTITUTE(I104," ",""))),Settings!$G$7,Settings!$C$7))</f>
        <v/>
      </c>
      <c r="R104" s="7">
        <f>IF($AA104="","",SUMIFS('Per Line'!$Z$2:$Z$3501,'Per Line'!$B$2:$B$3501,$B104,'Per Line'!$AE$2:$AE$3501,0))</f>
        <v/>
      </c>
      <c r="S104" s="7">
        <f>IF($AA104="","",R104*Q104)</f>
        <v/>
      </c>
      <c r="T104">
        <f>IF($AA104="","",IF(ISNUMBER(SEARCH("3&amp;12",SUBSTITUTE(I104," ",""))),Settings!$G$6,Settings!$C$6))</f>
        <v/>
      </c>
      <c r="U104" s="7">
        <f>IF($AA104="","",SUMIFS('Per Line'!$Z$2:$Z$3501,'Per Line'!$B$2:$B$3501,$B104,'Per Line'!$AE$2:$AE$3501,1))</f>
        <v/>
      </c>
      <c r="V104" s="7">
        <f>IF($AA104="","",U104*T104)</f>
        <v/>
      </c>
      <c r="W104" s="7">
        <f>IF($AA104="","",V104+S104)</f>
        <v/>
      </c>
      <c r="X104" s="7">
        <f>IF($AA104="","",Y104-W104)</f>
        <v/>
      </c>
      <c r="Y104" s="7">
        <f>IF($AA104="","",R104+U104)</f>
        <v/>
      </c>
      <c r="Z104" s="7">
        <f>IF($AA104="","",Y104-W104-P104)</f>
        <v/>
      </c>
      <c r="AA104" s="16">
        <f>IF(ROWS($AA$2:$AA104)&lt;=MAX('Per Line'!$AD$2:$AD$3501),MATCH(ROWS($AA$2:$AA104),'Per Line'!$AD$2:$AD$3501,0),"")</f>
        <v/>
      </c>
      <c r="AB104">
        <f>IF($AA104="","",C104&amp;"|"&amp;COUNTIF($C$2:$C104,C104))</f>
        <v/>
      </c>
    </row>
    <row r="105">
      <c r="A105" s="15" t="n"/>
      <c r="B105">
        <f>IF($AA105="","",INDEX('Per Line'!$B$2:$B$3501,$AA105)&amp;"")</f>
        <v/>
      </c>
      <c r="C105">
        <f>IF($AA105="","",IF(OR(TRIM(G105)="",TRIM(G105)="All",TRIM(G105)="All Comp"),TRIM(I105),TRIM(G105)))</f>
        <v/>
      </c>
      <c r="D105">
        <f>IF($AA105="","",INDEX('Per Line'!$A$2:$A$3501,$AA105)&amp;"")</f>
        <v/>
      </c>
      <c r="E105">
        <f>IF($AA105="","",INDEX('Per Line'!$C$2:$C$3501,$AA105)&amp;"")</f>
        <v/>
      </c>
      <c r="F105" s="15" t="n"/>
      <c r="G105" s="15" t="n"/>
      <c r="H105" s="15" t="n"/>
      <c r="I105" s="15" t="n"/>
      <c r="J105">
        <f>IF($AA105="","",INDEX('Per Line'!$D$2:$D$3501,$AA105)&amp;"")</f>
        <v/>
      </c>
      <c r="K105">
        <f>IF($AA105="","",INDEX('Per Line'!$G$2:$G$3501,$AA105)&amp;"")</f>
        <v/>
      </c>
      <c r="L105">
        <f>IF($AA105="","",INDEX('Per Line'!$J$2:$J$3501,$AA105)&amp;"")</f>
        <v/>
      </c>
      <c r="M105">
        <f>IF($AA105="","",INDEX('Per Line'!$K$2:$K$3501,$AA105)&amp;"")</f>
        <v/>
      </c>
      <c r="N105">
        <f>IF($AA105="","",INDEX('Per Line'!$M$2:$M$3501,$AA105)&amp;"")</f>
        <v/>
      </c>
      <c r="O105">
        <f>IF($AA105="","",INDEX('Per Line'!$N$2:$N$3501,$AA105))</f>
        <v/>
      </c>
      <c r="P105" s="7">
        <f>IF($AA105="","",O105*X105/100)</f>
        <v/>
      </c>
      <c r="Q105">
        <f>IF($AA105="","",IF(ISNUMBER(SEARCH("3&amp;12",SUBSTITUTE(I105," ",""))),Settings!$G$7,Settings!$C$7))</f>
        <v/>
      </c>
      <c r="R105" s="7">
        <f>IF($AA105="","",SUMIFS('Per Line'!$Z$2:$Z$3501,'Per Line'!$B$2:$B$3501,$B105,'Per Line'!$AE$2:$AE$3501,0))</f>
        <v/>
      </c>
      <c r="S105" s="7">
        <f>IF($AA105="","",R105*Q105)</f>
        <v/>
      </c>
      <c r="T105">
        <f>IF($AA105="","",IF(ISNUMBER(SEARCH("3&amp;12",SUBSTITUTE(I105," ",""))),Settings!$G$6,Settings!$C$6))</f>
        <v/>
      </c>
      <c r="U105" s="7">
        <f>IF($AA105="","",SUMIFS('Per Line'!$Z$2:$Z$3501,'Per Line'!$B$2:$B$3501,$B105,'Per Line'!$AE$2:$AE$3501,1))</f>
        <v/>
      </c>
      <c r="V105" s="7">
        <f>IF($AA105="","",U105*T105)</f>
        <v/>
      </c>
      <c r="W105" s="7">
        <f>IF($AA105="","",V105+S105)</f>
        <v/>
      </c>
      <c r="X105" s="7">
        <f>IF($AA105="","",Y105-W105)</f>
        <v/>
      </c>
      <c r="Y105" s="7">
        <f>IF($AA105="","",R105+U105)</f>
        <v/>
      </c>
      <c r="Z105" s="7">
        <f>IF($AA105="","",Y105-W105-P105)</f>
        <v/>
      </c>
      <c r="AA105" s="16">
        <f>IF(ROWS($AA$2:$AA105)&lt;=MAX('Per Line'!$AD$2:$AD$3501),MATCH(ROWS($AA$2:$AA105),'Per Line'!$AD$2:$AD$3501,0),"")</f>
        <v/>
      </c>
      <c r="AB105">
        <f>IF($AA105="","",C105&amp;"|"&amp;COUNTIF($C$2:$C105,C105))</f>
        <v/>
      </c>
    </row>
    <row r="106">
      <c r="A106" s="15" t="n"/>
      <c r="B106">
        <f>IF($AA106="","",INDEX('Per Line'!$B$2:$B$3501,$AA106)&amp;"")</f>
        <v/>
      </c>
      <c r="C106">
        <f>IF($AA106="","",IF(OR(TRIM(G106)="",TRIM(G106)="All",TRIM(G106)="All Comp"),TRIM(I106),TRIM(G106)))</f>
        <v/>
      </c>
      <c r="D106">
        <f>IF($AA106="","",INDEX('Per Line'!$A$2:$A$3501,$AA106)&amp;"")</f>
        <v/>
      </c>
      <c r="E106">
        <f>IF($AA106="","",INDEX('Per Line'!$C$2:$C$3501,$AA106)&amp;"")</f>
        <v/>
      </c>
      <c r="F106" s="15" t="n"/>
      <c r="G106" s="15" t="n"/>
      <c r="H106" s="15" t="n"/>
      <c r="I106" s="15" t="n"/>
      <c r="J106">
        <f>IF($AA106="","",INDEX('Per Line'!$D$2:$D$3501,$AA106)&amp;"")</f>
        <v/>
      </c>
      <c r="K106">
        <f>IF($AA106="","",INDEX('Per Line'!$G$2:$G$3501,$AA106)&amp;"")</f>
        <v/>
      </c>
      <c r="L106">
        <f>IF($AA106="","",INDEX('Per Line'!$J$2:$J$3501,$AA106)&amp;"")</f>
        <v/>
      </c>
      <c r="M106">
        <f>IF($AA106="","",INDEX('Per Line'!$K$2:$K$3501,$AA106)&amp;"")</f>
        <v/>
      </c>
      <c r="N106">
        <f>IF($AA106="","",INDEX('Per Line'!$M$2:$M$3501,$AA106)&amp;"")</f>
        <v/>
      </c>
      <c r="O106">
        <f>IF($AA106="","",INDEX('Per Line'!$N$2:$N$3501,$AA106))</f>
        <v/>
      </c>
      <c r="P106" s="7">
        <f>IF($AA106="","",O106*X106/100)</f>
        <v/>
      </c>
      <c r="Q106">
        <f>IF($AA106="","",IF(ISNUMBER(SEARCH("3&amp;12",SUBSTITUTE(I106," ",""))),Settings!$G$7,Settings!$C$7))</f>
        <v/>
      </c>
      <c r="R106" s="7">
        <f>IF($AA106="","",SUMIFS('Per Line'!$Z$2:$Z$3501,'Per Line'!$B$2:$B$3501,$B106,'Per Line'!$AE$2:$AE$3501,0))</f>
        <v/>
      </c>
      <c r="S106" s="7">
        <f>IF($AA106="","",R106*Q106)</f>
        <v/>
      </c>
      <c r="T106">
        <f>IF($AA106="","",IF(ISNUMBER(SEARCH("3&amp;12",SUBSTITUTE(I106," ",""))),Settings!$G$6,Settings!$C$6))</f>
        <v/>
      </c>
      <c r="U106" s="7">
        <f>IF($AA106="","",SUMIFS('Per Line'!$Z$2:$Z$3501,'Per Line'!$B$2:$B$3501,$B106,'Per Line'!$AE$2:$AE$3501,1))</f>
        <v/>
      </c>
      <c r="V106" s="7">
        <f>IF($AA106="","",U106*T106)</f>
        <v/>
      </c>
      <c r="W106" s="7">
        <f>IF($AA106="","",V106+S106)</f>
        <v/>
      </c>
      <c r="X106" s="7">
        <f>IF($AA106="","",Y106-W106)</f>
        <v/>
      </c>
      <c r="Y106" s="7">
        <f>IF($AA106="","",R106+U106)</f>
        <v/>
      </c>
      <c r="Z106" s="7">
        <f>IF($AA106="","",Y106-W106-P106)</f>
        <v/>
      </c>
      <c r="AA106" s="16">
        <f>IF(ROWS($AA$2:$AA106)&lt;=MAX('Per Line'!$AD$2:$AD$3501),MATCH(ROWS($AA$2:$AA106),'Per Line'!$AD$2:$AD$3501,0),"")</f>
        <v/>
      </c>
      <c r="AB106">
        <f>IF($AA106="","",C106&amp;"|"&amp;COUNTIF($C$2:$C106,C106))</f>
        <v/>
      </c>
    </row>
    <row r="107">
      <c r="A107" s="15" t="n"/>
      <c r="B107">
        <f>IF($AA107="","",INDEX('Per Line'!$B$2:$B$3501,$AA107)&amp;"")</f>
        <v/>
      </c>
      <c r="C107">
        <f>IF($AA107="","",IF(OR(TRIM(G107)="",TRIM(G107)="All",TRIM(G107)="All Comp"),TRIM(I107),TRIM(G107)))</f>
        <v/>
      </c>
      <c r="D107">
        <f>IF($AA107="","",INDEX('Per Line'!$A$2:$A$3501,$AA107)&amp;"")</f>
        <v/>
      </c>
      <c r="E107">
        <f>IF($AA107="","",INDEX('Per Line'!$C$2:$C$3501,$AA107)&amp;"")</f>
        <v/>
      </c>
      <c r="F107" s="15" t="n"/>
      <c r="G107" s="15" t="n"/>
      <c r="H107" s="15" t="n"/>
      <c r="I107" s="15" t="n"/>
      <c r="J107">
        <f>IF($AA107="","",INDEX('Per Line'!$D$2:$D$3501,$AA107)&amp;"")</f>
        <v/>
      </c>
      <c r="K107">
        <f>IF($AA107="","",INDEX('Per Line'!$G$2:$G$3501,$AA107)&amp;"")</f>
        <v/>
      </c>
      <c r="L107">
        <f>IF($AA107="","",INDEX('Per Line'!$J$2:$J$3501,$AA107)&amp;"")</f>
        <v/>
      </c>
      <c r="M107">
        <f>IF($AA107="","",INDEX('Per Line'!$K$2:$K$3501,$AA107)&amp;"")</f>
        <v/>
      </c>
      <c r="N107">
        <f>IF($AA107="","",INDEX('Per Line'!$M$2:$M$3501,$AA107)&amp;"")</f>
        <v/>
      </c>
      <c r="O107">
        <f>IF($AA107="","",INDEX('Per Line'!$N$2:$N$3501,$AA107))</f>
        <v/>
      </c>
      <c r="P107" s="7">
        <f>IF($AA107="","",O107*X107/100)</f>
        <v/>
      </c>
      <c r="Q107">
        <f>IF($AA107="","",IF(ISNUMBER(SEARCH("3&amp;12",SUBSTITUTE(I107," ",""))),Settings!$G$7,Settings!$C$7))</f>
        <v/>
      </c>
      <c r="R107" s="7">
        <f>IF($AA107="","",SUMIFS('Per Line'!$Z$2:$Z$3501,'Per Line'!$B$2:$B$3501,$B107,'Per Line'!$AE$2:$AE$3501,0))</f>
        <v/>
      </c>
      <c r="S107" s="7">
        <f>IF($AA107="","",R107*Q107)</f>
        <v/>
      </c>
      <c r="T107">
        <f>IF($AA107="","",IF(ISNUMBER(SEARCH("3&amp;12",SUBSTITUTE(I107," ",""))),Settings!$G$6,Settings!$C$6))</f>
        <v/>
      </c>
      <c r="U107" s="7">
        <f>IF($AA107="","",SUMIFS('Per Line'!$Z$2:$Z$3501,'Per Line'!$B$2:$B$3501,$B107,'Per Line'!$AE$2:$AE$3501,1))</f>
        <v/>
      </c>
      <c r="V107" s="7">
        <f>IF($AA107="","",U107*T107)</f>
        <v/>
      </c>
      <c r="W107" s="7">
        <f>IF($AA107="","",V107+S107)</f>
        <v/>
      </c>
      <c r="X107" s="7">
        <f>IF($AA107="","",Y107-W107)</f>
        <v/>
      </c>
      <c r="Y107" s="7">
        <f>IF($AA107="","",R107+U107)</f>
        <v/>
      </c>
      <c r="Z107" s="7">
        <f>IF($AA107="","",Y107-W107-P107)</f>
        <v/>
      </c>
      <c r="AA107" s="16">
        <f>IF(ROWS($AA$2:$AA107)&lt;=MAX('Per Line'!$AD$2:$AD$3501),MATCH(ROWS($AA$2:$AA107),'Per Line'!$AD$2:$AD$3501,0),"")</f>
        <v/>
      </c>
      <c r="AB107">
        <f>IF($AA107="","",C107&amp;"|"&amp;COUNTIF($C$2:$C107,C107))</f>
        <v/>
      </c>
    </row>
    <row r="108">
      <c r="A108" s="15" t="n"/>
      <c r="B108">
        <f>IF($AA108="","",INDEX('Per Line'!$B$2:$B$3501,$AA108)&amp;"")</f>
        <v/>
      </c>
      <c r="C108">
        <f>IF($AA108="","",IF(OR(TRIM(G108)="",TRIM(G108)="All",TRIM(G108)="All Comp"),TRIM(I108),TRIM(G108)))</f>
        <v/>
      </c>
      <c r="D108">
        <f>IF($AA108="","",INDEX('Per Line'!$A$2:$A$3501,$AA108)&amp;"")</f>
        <v/>
      </c>
      <c r="E108">
        <f>IF($AA108="","",INDEX('Per Line'!$C$2:$C$3501,$AA108)&amp;"")</f>
        <v/>
      </c>
      <c r="F108" s="15" t="n"/>
      <c r="G108" s="15" t="n"/>
      <c r="H108" s="15" t="n"/>
      <c r="I108" s="15" t="n"/>
      <c r="J108">
        <f>IF($AA108="","",INDEX('Per Line'!$D$2:$D$3501,$AA108)&amp;"")</f>
        <v/>
      </c>
      <c r="K108">
        <f>IF($AA108="","",INDEX('Per Line'!$G$2:$G$3501,$AA108)&amp;"")</f>
        <v/>
      </c>
      <c r="L108">
        <f>IF($AA108="","",INDEX('Per Line'!$J$2:$J$3501,$AA108)&amp;"")</f>
        <v/>
      </c>
      <c r="M108">
        <f>IF($AA108="","",INDEX('Per Line'!$K$2:$K$3501,$AA108)&amp;"")</f>
        <v/>
      </c>
      <c r="N108">
        <f>IF($AA108="","",INDEX('Per Line'!$M$2:$M$3501,$AA108)&amp;"")</f>
        <v/>
      </c>
      <c r="O108">
        <f>IF($AA108="","",INDEX('Per Line'!$N$2:$N$3501,$AA108))</f>
        <v/>
      </c>
      <c r="P108" s="7">
        <f>IF($AA108="","",O108*X108/100)</f>
        <v/>
      </c>
      <c r="Q108">
        <f>IF($AA108="","",IF(ISNUMBER(SEARCH("3&amp;12",SUBSTITUTE(I108," ",""))),Settings!$G$7,Settings!$C$7))</f>
        <v/>
      </c>
      <c r="R108" s="7">
        <f>IF($AA108="","",SUMIFS('Per Line'!$Z$2:$Z$3501,'Per Line'!$B$2:$B$3501,$B108,'Per Line'!$AE$2:$AE$3501,0))</f>
        <v/>
      </c>
      <c r="S108" s="7">
        <f>IF($AA108="","",R108*Q108)</f>
        <v/>
      </c>
      <c r="T108">
        <f>IF($AA108="","",IF(ISNUMBER(SEARCH("3&amp;12",SUBSTITUTE(I108," ",""))),Settings!$G$6,Settings!$C$6))</f>
        <v/>
      </c>
      <c r="U108" s="7">
        <f>IF($AA108="","",SUMIFS('Per Line'!$Z$2:$Z$3501,'Per Line'!$B$2:$B$3501,$B108,'Per Line'!$AE$2:$AE$3501,1))</f>
        <v/>
      </c>
      <c r="V108" s="7">
        <f>IF($AA108="","",U108*T108)</f>
        <v/>
      </c>
      <c r="W108" s="7">
        <f>IF($AA108="","",V108+S108)</f>
        <v/>
      </c>
      <c r="X108" s="7">
        <f>IF($AA108="","",Y108-W108)</f>
        <v/>
      </c>
      <c r="Y108" s="7">
        <f>IF($AA108="","",R108+U108)</f>
        <v/>
      </c>
      <c r="Z108" s="7">
        <f>IF($AA108="","",Y108-W108-P108)</f>
        <v/>
      </c>
      <c r="AA108" s="16">
        <f>IF(ROWS($AA$2:$AA108)&lt;=MAX('Per Line'!$AD$2:$AD$3501),MATCH(ROWS($AA$2:$AA108),'Per Line'!$AD$2:$AD$3501,0),"")</f>
        <v/>
      </c>
      <c r="AB108">
        <f>IF($AA108="","",C108&amp;"|"&amp;COUNTIF($C$2:$C108,C108))</f>
        <v/>
      </c>
    </row>
    <row r="109">
      <c r="A109" s="15" t="n"/>
      <c r="B109">
        <f>IF($AA109="","",INDEX('Per Line'!$B$2:$B$3501,$AA109)&amp;"")</f>
        <v/>
      </c>
      <c r="C109">
        <f>IF($AA109="","",IF(OR(TRIM(G109)="",TRIM(G109)="All",TRIM(G109)="All Comp"),TRIM(I109),TRIM(G109)))</f>
        <v/>
      </c>
      <c r="D109">
        <f>IF($AA109="","",INDEX('Per Line'!$A$2:$A$3501,$AA109)&amp;"")</f>
        <v/>
      </c>
      <c r="E109">
        <f>IF($AA109="","",INDEX('Per Line'!$C$2:$C$3501,$AA109)&amp;"")</f>
        <v/>
      </c>
      <c r="F109" s="15" t="n"/>
      <c r="G109" s="15" t="n"/>
      <c r="H109" s="15" t="n"/>
      <c r="I109" s="15" t="n"/>
      <c r="J109">
        <f>IF($AA109="","",INDEX('Per Line'!$D$2:$D$3501,$AA109)&amp;"")</f>
        <v/>
      </c>
      <c r="K109">
        <f>IF($AA109="","",INDEX('Per Line'!$G$2:$G$3501,$AA109)&amp;"")</f>
        <v/>
      </c>
      <c r="L109">
        <f>IF($AA109="","",INDEX('Per Line'!$J$2:$J$3501,$AA109)&amp;"")</f>
        <v/>
      </c>
      <c r="M109">
        <f>IF($AA109="","",INDEX('Per Line'!$K$2:$K$3501,$AA109)&amp;"")</f>
        <v/>
      </c>
      <c r="N109">
        <f>IF($AA109="","",INDEX('Per Line'!$M$2:$M$3501,$AA109)&amp;"")</f>
        <v/>
      </c>
      <c r="O109">
        <f>IF($AA109="","",INDEX('Per Line'!$N$2:$N$3501,$AA109))</f>
        <v/>
      </c>
      <c r="P109" s="7">
        <f>IF($AA109="","",O109*X109/100)</f>
        <v/>
      </c>
      <c r="Q109">
        <f>IF($AA109="","",IF(ISNUMBER(SEARCH("3&amp;12",SUBSTITUTE(I109," ",""))),Settings!$G$7,Settings!$C$7))</f>
        <v/>
      </c>
      <c r="R109" s="7">
        <f>IF($AA109="","",SUMIFS('Per Line'!$Z$2:$Z$3501,'Per Line'!$B$2:$B$3501,$B109,'Per Line'!$AE$2:$AE$3501,0))</f>
        <v/>
      </c>
      <c r="S109" s="7">
        <f>IF($AA109="","",R109*Q109)</f>
        <v/>
      </c>
      <c r="T109">
        <f>IF($AA109="","",IF(ISNUMBER(SEARCH("3&amp;12",SUBSTITUTE(I109," ",""))),Settings!$G$6,Settings!$C$6))</f>
        <v/>
      </c>
      <c r="U109" s="7">
        <f>IF($AA109="","",SUMIFS('Per Line'!$Z$2:$Z$3501,'Per Line'!$B$2:$B$3501,$B109,'Per Line'!$AE$2:$AE$3501,1))</f>
        <v/>
      </c>
      <c r="V109" s="7">
        <f>IF($AA109="","",U109*T109)</f>
        <v/>
      </c>
      <c r="W109" s="7">
        <f>IF($AA109="","",V109+S109)</f>
        <v/>
      </c>
      <c r="X109" s="7">
        <f>IF($AA109="","",Y109-W109)</f>
        <v/>
      </c>
      <c r="Y109" s="7">
        <f>IF($AA109="","",R109+U109)</f>
        <v/>
      </c>
      <c r="Z109" s="7">
        <f>IF($AA109="","",Y109-W109-P109)</f>
        <v/>
      </c>
      <c r="AA109" s="16">
        <f>IF(ROWS($AA$2:$AA109)&lt;=MAX('Per Line'!$AD$2:$AD$3501),MATCH(ROWS($AA$2:$AA109),'Per Line'!$AD$2:$AD$3501,0),"")</f>
        <v/>
      </c>
      <c r="AB109">
        <f>IF($AA109="","",C109&amp;"|"&amp;COUNTIF($C$2:$C109,C109))</f>
        <v/>
      </c>
    </row>
    <row r="110">
      <c r="A110" s="15" t="n"/>
      <c r="B110">
        <f>IF($AA110="","",INDEX('Per Line'!$B$2:$B$3501,$AA110)&amp;"")</f>
        <v/>
      </c>
      <c r="C110">
        <f>IF($AA110="","",IF(OR(TRIM(G110)="",TRIM(G110)="All",TRIM(G110)="All Comp"),TRIM(I110),TRIM(G110)))</f>
        <v/>
      </c>
      <c r="D110">
        <f>IF($AA110="","",INDEX('Per Line'!$A$2:$A$3501,$AA110)&amp;"")</f>
        <v/>
      </c>
      <c r="E110">
        <f>IF($AA110="","",INDEX('Per Line'!$C$2:$C$3501,$AA110)&amp;"")</f>
        <v/>
      </c>
      <c r="F110" s="15" t="n"/>
      <c r="G110" s="15" t="n"/>
      <c r="H110" s="15" t="n"/>
      <c r="I110" s="15" t="n"/>
      <c r="J110">
        <f>IF($AA110="","",INDEX('Per Line'!$D$2:$D$3501,$AA110)&amp;"")</f>
        <v/>
      </c>
      <c r="K110">
        <f>IF($AA110="","",INDEX('Per Line'!$G$2:$G$3501,$AA110)&amp;"")</f>
        <v/>
      </c>
      <c r="L110">
        <f>IF($AA110="","",INDEX('Per Line'!$J$2:$J$3501,$AA110)&amp;"")</f>
        <v/>
      </c>
      <c r="M110">
        <f>IF($AA110="","",INDEX('Per Line'!$K$2:$K$3501,$AA110)&amp;"")</f>
        <v/>
      </c>
      <c r="N110">
        <f>IF($AA110="","",INDEX('Per Line'!$M$2:$M$3501,$AA110)&amp;"")</f>
        <v/>
      </c>
      <c r="O110">
        <f>IF($AA110="","",INDEX('Per Line'!$N$2:$N$3501,$AA110))</f>
        <v/>
      </c>
      <c r="P110" s="7">
        <f>IF($AA110="","",O110*X110/100)</f>
        <v/>
      </c>
      <c r="Q110">
        <f>IF($AA110="","",IF(ISNUMBER(SEARCH("3&amp;12",SUBSTITUTE(I110," ",""))),Settings!$G$7,Settings!$C$7))</f>
        <v/>
      </c>
      <c r="R110" s="7">
        <f>IF($AA110="","",SUMIFS('Per Line'!$Z$2:$Z$3501,'Per Line'!$B$2:$B$3501,$B110,'Per Line'!$AE$2:$AE$3501,0))</f>
        <v/>
      </c>
      <c r="S110" s="7">
        <f>IF($AA110="","",R110*Q110)</f>
        <v/>
      </c>
      <c r="T110">
        <f>IF($AA110="","",IF(ISNUMBER(SEARCH("3&amp;12",SUBSTITUTE(I110," ",""))),Settings!$G$6,Settings!$C$6))</f>
        <v/>
      </c>
      <c r="U110" s="7">
        <f>IF($AA110="","",SUMIFS('Per Line'!$Z$2:$Z$3501,'Per Line'!$B$2:$B$3501,$B110,'Per Line'!$AE$2:$AE$3501,1))</f>
        <v/>
      </c>
      <c r="V110" s="7">
        <f>IF($AA110="","",U110*T110)</f>
        <v/>
      </c>
      <c r="W110" s="7">
        <f>IF($AA110="","",V110+S110)</f>
        <v/>
      </c>
      <c r="X110" s="7">
        <f>IF($AA110="","",Y110-W110)</f>
        <v/>
      </c>
      <c r="Y110" s="7">
        <f>IF($AA110="","",R110+U110)</f>
        <v/>
      </c>
      <c r="Z110" s="7">
        <f>IF($AA110="","",Y110-W110-P110)</f>
        <v/>
      </c>
      <c r="AA110" s="16">
        <f>IF(ROWS($AA$2:$AA110)&lt;=MAX('Per Line'!$AD$2:$AD$3501),MATCH(ROWS($AA$2:$AA110),'Per Line'!$AD$2:$AD$3501,0),"")</f>
        <v/>
      </c>
      <c r="AB110">
        <f>IF($AA110="","",C110&amp;"|"&amp;COUNTIF($C$2:$C110,C110))</f>
        <v/>
      </c>
    </row>
    <row r="111">
      <c r="A111" s="15" t="n"/>
      <c r="B111">
        <f>IF($AA111="","",INDEX('Per Line'!$B$2:$B$3501,$AA111)&amp;"")</f>
        <v/>
      </c>
      <c r="C111">
        <f>IF($AA111="","",IF(OR(TRIM(G111)="",TRIM(G111)="All",TRIM(G111)="All Comp"),TRIM(I111),TRIM(G111)))</f>
        <v/>
      </c>
      <c r="D111">
        <f>IF($AA111="","",INDEX('Per Line'!$A$2:$A$3501,$AA111)&amp;"")</f>
        <v/>
      </c>
      <c r="E111">
        <f>IF($AA111="","",INDEX('Per Line'!$C$2:$C$3501,$AA111)&amp;"")</f>
        <v/>
      </c>
      <c r="F111" s="15" t="n"/>
      <c r="G111" s="15" t="n"/>
      <c r="H111" s="15" t="n"/>
      <c r="I111" s="15" t="n"/>
      <c r="J111">
        <f>IF($AA111="","",INDEX('Per Line'!$D$2:$D$3501,$AA111)&amp;"")</f>
        <v/>
      </c>
      <c r="K111">
        <f>IF($AA111="","",INDEX('Per Line'!$G$2:$G$3501,$AA111)&amp;"")</f>
        <v/>
      </c>
      <c r="L111">
        <f>IF($AA111="","",INDEX('Per Line'!$J$2:$J$3501,$AA111)&amp;"")</f>
        <v/>
      </c>
      <c r="M111">
        <f>IF($AA111="","",INDEX('Per Line'!$K$2:$K$3501,$AA111)&amp;"")</f>
        <v/>
      </c>
      <c r="N111">
        <f>IF($AA111="","",INDEX('Per Line'!$M$2:$M$3501,$AA111)&amp;"")</f>
        <v/>
      </c>
      <c r="O111">
        <f>IF($AA111="","",INDEX('Per Line'!$N$2:$N$3501,$AA111))</f>
        <v/>
      </c>
      <c r="P111" s="7">
        <f>IF($AA111="","",O111*X111/100)</f>
        <v/>
      </c>
      <c r="Q111">
        <f>IF($AA111="","",IF(ISNUMBER(SEARCH("3&amp;12",SUBSTITUTE(I111," ",""))),Settings!$G$7,Settings!$C$7))</f>
        <v/>
      </c>
      <c r="R111" s="7">
        <f>IF($AA111="","",SUMIFS('Per Line'!$Z$2:$Z$3501,'Per Line'!$B$2:$B$3501,$B111,'Per Line'!$AE$2:$AE$3501,0))</f>
        <v/>
      </c>
      <c r="S111" s="7">
        <f>IF($AA111="","",R111*Q111)</f>
        <v/>
      </c>
      <c r="T111">
        <f>IF($AA111="","",IF(ISNUMBER(SEARCH("3&amp;12",SUBSTITUTE(I111," ",""))),Settings!$G$6,Settings!$C$6))</f>
        <v/>
      </c>
      <c r="U111" s="7">
        <f>IF($AA111="","",SUMIFS('Per Line'!$Z$2:$Z$3501,'Per Line'!$B$2:$B$3501,$B111,'Per Line'!$AE$2:$AE$3501,1))</f>
        <v/>
      </c>
      <c r="V111" s="7">
        <f>IF($AA111="","",U111*T111)</f>
        <v/>
      </c>
      <c r="W111" s="7">
        <f>IF($AA111="","",V111+S111)</f>
        <v/>
      </c>
      <c r="X111" s="7">
        <f>IF($AA111="","",Y111-W111)</f>
        <v/>
      </c>
      <c r="Y111" s="7">
        <f>IF($AA111="","",R111+U111)</f>
        <v/>
      </c>
      <c r="Z111" s="7">
        <f>IF($AA111="","",Y111-W111-P111)</f>
        <v/>
      </c>
      <c r="AA111" s="16">
        <f>IF(ROWS($AA$2:$AA111)&lt;=MAX('Per Line'!$AD$2:$AD$3501),MATCH(ROWS($AA$2:$AA111),'Per Line'!$AD$2:$AD$3501,0),"")</f>
        <v/>
      </c>
      <c r="AB111">
        <f>IF($AA111="","",C111&amp;"|"&amp;COUNTIF($C$2:$C111,C111))</f>
        <v/>
      </c>
    </row>
    <row r="112">
      <c r="A112" s="15" t="n"/>
      <c r="B112">
        <f>IF($AA112="","",INDEX('Per Line'!$B$2:$B$3501,$AA112)&amp;"")</f>
        <v/>
      </c>
      <c r="C112">
        <f>IF($AA112="","",IF(OR(TRIM(G112)="",TRIM(G112)="All",TRIM(G112)="All Comp"),TRIM(I112),TRIM(G112)))</f>
        <v/>
      </c>
      <c r="D112">
        <f>IF($AA112="","",INDEX('Per Line'!$A$2:$A$3501,$AA112)&amp;"")</f>
        <v/>
      </c>
      <c r="E112">
        <f>IF($AA112="","",INDEX('Per Line'!$C$2:$C$3501,$AA112)&amp;"")</f>
        <v/>
      </c>
      <c r="F112" s="15" t="n"/>
      <c r="G112" s="15" t="n"/>
      <c r="H112" s="15" t="n"/>
      <c r="I112" s="15" t="n"/>
      <c r="J112">
        <f>IF($AA112="","",INDEX('Per Line'!$D$2:$D$3501,$AA112)&amp;"")</f>
        <v/>
      </c>
      <c r="K112">
        <f>IF($AA112="","",INDEX('Per Line'!$G$2:$G$3501,$AA112)&amp;"")</f>
        <v/>
      </c>
      <c r="L112">
        <f>IF($AA112="","",INDEX('Per Line'!$J$2:$J$3501,$AA112)&amp;"")</f>
        <v/>
      </c>
      <c r="M112">
        <f>IF($AA112="","",INDEX('Per Line'!$K$2:$K$3501,$AA112)&amp;"")</f>
        <v/>
      </c>
      <c r="N112">
        <f>IF($AA112="","",INDEX('Per Line'!$M$2:$M$3501,$AA112)&amp;"")</f>
        <v/>
      </c>
      <c r="O112">
        <f>IF($AA112="","",INDEX('Per Line'!$N$2:$N$3501,$AA112))</f>
        <v/>
      </c>
      <c r="P112" s="7">
        <f>IF($AA112="","",O112*X112/100)</f>
        <v/>
      </c>
      <c r="Q112">
        <f>IF($AA112="","",IF(ISNUMBER(SEARCH("3&amp;12",SUBSTITUTE(I112," ",""))),Settings!$G$7,Settings!$C$7))</f>
        <v/>
      </c>
      <c r="R112" s="7">
        <f>IF($AA112="","",SUMIFS('Per Line'!$Z$2:$Z$3501,'Per Line'!$B$2:$B$3501,$B112,'Per Line'!$AE$2:$AE$3501,0))</f>
        <v/>
      </c>
      <c r="S112" s="7">
        <f>IF($AA112="","",R112*Q112)</f>
        <v/>
      </c>
      <c r="T112">
        <f>IF($AA112="","",IF(ISNUMBER(SEARCH("3&amp;12",SUBSTITUTE(I112," ",""))),Settings!$G$6,Settings!$C$6))</f>
        <v/>
      </c>
      <c r="U112" s="7">
        <f>IF($AA112="","",SUMIFS('Per Line'!$Z$2:$Z$3501,'Per Line'!$B$2:$B$3501,$B112,'Per Line'!$AE$2:$AE$3501,1))</f>
        <v/>
      </c>
      <c r="V112" s="7">
        <f>IF($AA112="","",U112*T112)</f>
        <v/>
      </c>
      <c r="W112" s="7">
        <f>IF($AA112="","",V112+S112)</f>
        <v/>
      </c>
      <c r="X112" s="7">
        <f>IF($AA112="","",Y112-W112)</f>
        <v/>
      </c>
      <c r="Y112" s="7">
        <f>IF($AA112="","",R112+U112)</f>
        <v/>
      </c>
      <c r="Z112" s="7">
        <f>IF($AA112="","",Y112-W112-P112)</f>
        <v/>
      </c>
      <c r="AA112" s="16">
        <f>IF(ROWS($AA$2:$AA112)&lt;=MAX('Per Line'!$AD$2:$AD$3501),MATCH(ROWS($AA$2:$AA112),'Per Line'!$AD$2:$AD$3501,0),"")</f>
        <v/>
      </c>
      <c r="AB112">
        <f>IF($AA112="","",C112&amp;"|"&amp;COUNTIF($C$2:$C112,C112))</f>
        <v/>
      </c>
    </row>
    <row r="113">
      <c r="A113" s="15" t="n"/>
      <c r="B113">
        <f>IF($AA113="","",INDEX('Per Line'!$B$2:$B$3501,$AA113)&amp;"")</f>
        <v/>
      </c>
      <c r="C113">
        <f>IF($AA113="","",IF(OR(TRIM(G113)="",TRIM(G113)="All",TRIM(G113)="All Comp"),TRIM(I113),TRIM(G113)))</f>
        <v/>
      </c>
      <c r="D113">
        <f>IF($AA113="","",INDEX('Per Line'!$A$2:$A$3501,$AA113)&amp;"")</f>
        <v/>
      </c>
      <c r="E113">
        <f>IF($AA113="","",INDEX('Per Line'!$C$2:$C$3501,$AA113)&amp;"")</f>
        <v/>
      </c>
      <c r="F113" s="15" t="n"/>
      <c r="G113" s="15" t="n"/>
      <c r="H113" s="15" t="n"/>
      <c r="I113" s="15" t="n"/>
      <c r="J113">
        <f>IF($AA113="","",INDEX('Per Line'!$D$2:$D$3501,$AA113)&amp;"")</f>
        <v/>
      </c>
      <c r="K113">
        <f>IF($AA113="","",INDEX('Per Line'!$G$2:$G$3501,$AA113)&amp;"")</f>
        <v/>
      </c>
      <c r="L113">
        <f>IF($AA113="","",INDEX('Per Line'!$J$2:$J$3501,$AA113)&amp;"")</f>
        <v/>
      </c>
      <c r="M113">
        <f>IF($AA113="","",INDEX('Per Line'!$K$2:$K$3501,$AA113)&amp;"")</f>
        <v/>
      </c>
      <c r="N113">
        <f>IF($AA113="","",INDEX('Per Line'!$M$2:$M$3501,$AA113)&amp;"")</f>
        <v/>
      </c>
      <c r="O113">
        <f>IF($AA113="","",INDEX('Per Line'!$N$2:$N$3501,$AA113))</f>
        <v/>
      </c>
      <c r="P113" s="7">
        <f>IF($AA113="","",O113*X113/100)</f>
        <v/>
      </c>
      <c r="Q113">
        <f>IF($AA113="","",IF(ISNUMBER(SEARCH("3&amp;12",SUBSTITUTE(I113," ",""))),Settings!$G$7,Settings!$C$7))</f>
        <v/>
      </c>
      <c r="R113" s="7">
        <f>IF($AA113="","",SUMIFS('Per Line'!$Z$2:$Z$3501,'Per Line'!$B$2:$B$3501,$B113,'Per Line'!$AE$2:$AE$3501,0))</f>
        <v/>
      </c>
      <c r="S113" s="7">
        <f>IF($AA113="","",R113*Q113)</f>
        <v/>
      </c>
      <c r="T113">
        <f>IF($AA113="","",IF(ISNUMBER(SEARCH("3&amp;12",SUBSTITUTE(I113," ",""))),Settings!$G$6,Settings!$C$6))</f>
        <v/>
      </c>
      <c r="U113" s="7">
        <f>IF($AA113="","",SUMIFS('Per Line'!$Z$2:$Z$3501,'Per Line'!$B$2:$B$3501,$B113,'Per Line'!$AE$2:$AE$3501,1))</f>
        <v/>
      </c>
      <c r="V113" s="7">
        <f>IF($AA113="","",U113*T113)</f>
        <v/>
      </c>
      <c r="W113" s="7">
        <f>IF($AA113="","",V113+S113)</f>
        <v/>
      </c>
      <c r="X113" s="7">
        <f>IF($AA113="","",Y113-W113)</f>
        <v/>
      </c>
      <c r="Y113" s="7">
        <f>IF($AA113="","",R113+U113)</f>
        <v/>
      </c>
      <c r="Z113" s="7">
        <f>IF($AA113="","",Y113-W113-P113)</f>
        <v/>
      </c>
      <c r="AA113" s="16">
        <f>IF(ROWS($AA$2:$AA113)&lt;=MAX('Per Line'!$AD$2:$AD$3501),MATCH(ROWS($AA$2:$AA113),'Per Line'!$AD$2:$AD$3501,0),"")</f>
        <v/>
      </c>
      <c r="AB113">
        <f>IF($AA113="","",C113&amp;"|"&amp;COUNTIF($C$2:$C113,C113))</f>
        <v/>
      </c>
    </row>
    <row r="114">
      <c r="A114" s="15" t="n"/>
      <c r="B114">
        <f>IF($AA114="","",INDEX('Per Line'!$B$2:$B$3501,$AA114)&amp;"")</f>
        <v/>
      </c>
      <c r="C114">
        <f>IF($AA114="","",IF(OR(TRIM(G114)="",TRIM(G114)="All",TRIM(G114)="All Comp"),TRIM(I114),TRIM(G114)))</f>
        <v/>
      </c>
      <c r="D114">
        <f>IF($AA114="","",INDEX('Per Line'!$A$2:$A$3501,$AA114)&amp;"")</f>
        <v/>
      </c>
      <c r="E114">
        <f>IF($AA114="","",INDEX('Per Line'!$C$2:$C$3501,$AA114)&amp;"")</f>
        <v/>
      </c>
      <c r="F114" s="15" t="n"/>
      <c r="G114" s="15" t="n"/>
      <c r="H114" s="15" t="n"/>
      <c r="I114" s="15" t="n"/>
      <c r="J114">
        <f>IF($AA114="","",INDEX('Per Line'!$D$2:$D$3501,$AA114)&amp;"")</f>
        <v/>
      </c>
      <c r="K114">
        <f>IF($AA114="","",INDEX('Per Line'!$G$2:$G$3501,$AA114)&amp;"")</f>
        <v/>
      </c>
      <c r="L114">
        <f>IF($AA114="","",INDEX('Per Line'!$J$2:$J$3501,$AA114)&amp;"")</f>
        <v/>
      </c>
      <c r="M114">
        <f>IF($AA114="","",INDEX('Per Line'!$K$2:$K$3501,$AA114)&amp;"")</f>
        <v/>
      </c>
      <c r="N114">
        <f>IF($AA114="","",INDEX('Per Line'!$M$2:$M$3501,$AA114)&amp;"")</f>
        <v/>
      </c>
      <c r="O114">
        <f>IF($AA114="","",INDEX('Per Line'!$N$2:$N$3501,$AA114))</f>
        <v/>
      </c>
      <c r="P114" s="7">
        <f>IF($AA114="","",O114*X114/100)</f>
        <v/>
      </c>
      <c r="Q114">
        <f>IF($AA114="","",IF(ISNUMBER(SEARCH("3&amp;12",SUBSTITUTE(I114," ",""))),Settings!$G$7,Settings!$C$7))</f>
        <v/>
      </c>
      <c r="R114" s="7">
        <f>IF($AA114="","",SUMIFS('Per Line'!$Z$2:$Z$3501,'Per Line'!$B$2:$B$3501,$B114,'Per Line'!$AE$2:$AE$3501,0))</f>
        <v/>
      </c>
      <c r="S114" s="7">
        <f>IF($AA114="","",R114*Q114)</f>
        <v/>
      </c>
      <c r="T114">
        <f>IF($AA114="","",IF(ISNUMBER(SEARCH("3&amp;12",SUBSTITUTE(I114," ",""))),Settings!$G$6,Settings!$C$6))</f>
        <v/>
      </c>
      <c r="U114" s="7">
        <f>IF($AA114="","",SUMIFS('Per Line'!$Z$2:$Z$3501,'Per Line'!$B$2:$B$3501,$B114,'Per Line'!$AE$2:$AE$3501,1))</f>
        <v/>
      </c>
      <c r="V114" s="7">
        <f>IF($AA114="","",U114*T114)</f>
        <v/>
      </c>
      <c r="W114" s="7">
        <f>IF($AA114="","",V114+S114)</f>
        <v/>
      </c>
      <c r="X114" s="7">
        <f>IF($AA114="","",Y114-W114)</f>
        <v/>
      </c>
      <c r="Y114" s="7">
        <f>IF($AA114="","",R114+U114)</f>
        <v/>
      </c>
      <c r="Z114" s="7">
        <f>IF($AA114="","",Y114-W114-P114)</f>
        <v/>
      </c>
      <c r="AA114" s="16">
        <f>IF(ROWS($AA$2:$AA114)&lt;=MAX('Per Line'!$AD$2:$AD$3501),MATCH(ROWS($AA$2:$AA114),'Per Line'!$AD$2:$AD$3501,0),"")</f>
        <v/>
      </c>
      <c r="AB114">
        <f>IF($AA114="","",C114&amp;"|"&amp;COUNTIF($C$2:$C114,C114))</f>
        <v/>
      </c>
    </row>
    <row r="115">
      <c r="A115" s="15" t="n"/>
      <c r="B115">
        <f>IF($AA115="","",INDEX('Per Line'!$B$2:$B$3501,$AA115)&amp;"")</f>
        <v/>
      </c>
      <c r="C115">
        <f>IF($AA115="","",IF(OR(TRIM(G115)="",TRIM(G115)="All",TRIM(G115)="All Comp"),TRIM(I115),TRIM(G115)))</f>
        <v/>
      </c>
      <c r="D115">
        <f>IF($AA115="","",INDEX('Per Line'!$A$2:$A$3501,$AA115)&amp;"")</f>
        <v/>
      </c>
      <c r="E115">
        <f>IF($AA115="","",INDEX('Per Line'!$C$2:$C$3501,$AA115)&amp;"")</f>
        <v/>
      </c>
      <c r="F115" s="15" t="n"/>
      <c r="G115" s="15" t="n"/>
      <c r="H115" s="15" t="n"/>
      <c r="I115" s="15" t="n"/>
      <c r="J115">
        <f>IF($AA115="","",INDEX('Per Line'!$D$2:$D$3501,$AA115)&amp;"")</f>
        <v/>
      </c>
      <c r="K115">
        <f>IF($AA115="","",INDEX('Per Line'!$G$2:$G$3501,$AA115)&amp;"")</f>
        <v/>
      </c>
      <c r="L115">
        <f>IF($AA115="","",INDEX('Per Line'!$J$2:$J$3501,$AA115)&amp;"")</f>
        <v/>
      </c>
      <c r="M115">
        <f>IF($AA115="","",INDEX('Per Line'!$K$2:$K$3501,$AA115)&amp;"")</f>
        <v/>
      </c>
      <c r="N115">
        <f>IF($AA115="","",INDEX('Per Line'!$M$2:$M$3501,$AA115)&amp;"")</f>
        <v/>
      </c>
      <c r="O115">
        <f>IF($AA115="","",INDEX('Per Line'!$N$2:$N$3501,$AA115))</f>
        <v/>
      </c>
      <c r="P115" s="7">
        <f>IF($AA115="","",O115*X115/100)</f>
        <v/>
      </c>
      <c r="Q115">
        <f>IF($AA115="","",IF(ISNUMBER(SEARCH("3&amp;12",SUBSTITUTE(I115," ",""))),Settings!$G$7,Settings!$C$7))</f>
        <v/>
      </c>
      <c r="R115" s="7">
        <f>IF($AA115="","",SUMIFS('Per Line'!$Z$2:$Z$3501,'Per Line'!$B$2:$B$3501,$B115,'Per Line'!$AE$2:$AE$3501,0))</f>
        <v/>
      </c>
      <c r="S115" s="7">
        <f>IF($AA115="","",R115*Q115)</f>
        <v/>
      </c>
      <c r="T115">
        <f>IF($AA115="","",IF(ISNUMBER(SEARCH("3&amp;12",SUBSTITUTE(I115," ",""))),Settings!$G$6,Settings!$C$6))</f>
        <v/>
      </c>
      <c r="U115" s="7">
        <f>IF($AA115="","",SUMIFS('Per Line'!$Z$2:$Z$3501,'Per Line'!$B$2:$B$3501,$B115,'Per Line'!$AE$2:$AE$3501,1))</f>
        <v/>
      </c>
      <c r="V115" s="7">
        <f>IF($AA115="","",U115*T115)</f>
        <v/>
      </c>
      <c r="W115" s="7">
        <f>IF($AA115="","",V115+S115)</f>
        <v/>
      </c>
      <c r="X115" s="7">
        <f>IF($AA115="","",Y115-W115)</f>
        <v/>
      </c>
      <c r="Y115" s="7">
        <f>IF($AA115="","",R115+U115)</f>
        <v/>
      </c>
      <c r="Z115" s="7">
        <f>IF($AA115="","",Y115-W115-P115)</f>
        <v/>
      </c>
      <c r="AA115" s="16">
        <f>IF(ROWS($AA$2:$AA115)&lt;=MAX('Per Line'!$AD$2:$AD$3501),MATCH(ROWS($AA$2:$AA115),'Per Line'!$AD$2:$AD$3501,0),"")</f>
        <v/>
      </c>
      <c r="AB115">
        <f>IF($AA115="","",C115&amp;"|"&amp;COUNTIF($C$2:$C115,C115))</f>
        <v/>
      </c>
    </row>
    <row r="116">
      <c r="A116" s="15" t="n"/>
      <c r="B116">
        <f>IF($AA116="","",INDEX('Per Line'!$B$2:$B$3501,$AA116)&amp;"")</f>
        <v/>
      </c>
      <c r="C116">
        <f>IF($AA116="","",IF(OR(TRIM(G116)="",TRIM(G116)="All",TRIM(G116)="All Comp"),TRIM(I116),TRIM(G116)))</f>
        <v/>
      </c>
      <c r="D116">
        <f>IF($AA116="","",INDEX('Per Line'!$A$2:$A$3501,$AA116)&amp;"")</f>
        <v/>
      </c>
      <c r="E116">
        <f>IF($AA116="","",INDEX('Per Line'!$C$2:$C$3501,$AA116)&amp;"")</f>
        <v/>
      </c>
      <c r="F116" s="15" t="n"/>
      <c r="G116" s="15" t="n"/>
      <c r="H116" s="15" t="n"/>
      <c r="I116" s="15" t="n"/>
      <c r="J116">
        <f>IF($AA116="","",INDEX('Per Line'!$D$2:$D$3501,$AA116)&amp;"")</f>
        <v/>
      </c>
      <c r="K116">
        <f>IF($AA116="","",INDEX('Per Line'!$G$2:$G$3501,$AA116)&amp;"")</f>
        <v/>
      </c>
      <c r="L116">
        <f>IF($AA116="","",INDEX('Per Line'!$J$2:$J$3501,$AA116)&amp;"")</f>
        <v/>
      </c>
      <c r="M116">
        <f>IF($AA116="","",INDEX('Per Line'!$K$2:$K$3501,$AA116)&amp;"")</f>
        <v/>
      </c>
      <c r="N116">
        <f>IF($AA116="","",INDEX('Per Line'!$M$2:$M$3501,$AA116)&amp;"")</f>
        <v/>
      </c>
      <c r="O116">
        <f>IF($AA116="","",INDEX('Per Line'!$N$2:$N$3501,$AA116))</f>
        <v/>
      </c>
      <c r="P116" s="7">
        <f>IF($AA116="","",O116*X116/100)</f>
        <v/>
      </c>
      <c r="Q116">
        <f>IF($AA116="","",IF(ISNUMBER(SEARCH("3&amp;12",SUBSTITUTE(I116," ",""))),Settings!$G$7,Settings!$C$7))</f>
        <v/>
      </c>
      <c r="R116" s="7">
        <f>IF($AA116="","",SUMIFS('Per Line'!$Z$2:$Z$3501,'Per Line'!$B$2:$B$3501,$B116,'Per Line'!$AE$2:$AE$3501,0))</f>
        <v/>
      </c>
      <c r="S116" s="7">
        <f>IF($AA116="","",R116*Q116)</f>
        <v/>
      </c>
      <c r="T116">
        <f>IF($AA116="","",IF(ISNUMBER(SEARCH("3&amp;12",SUBSTITUTE(I116," ",""))),Settings!$G$6,Settings!$C$6))</f>
        <v/>
      </c>
      <c r="U116" s="7">
        <f>IF($AA116="","",SUMIFS('Per Line'!$Z$2:$Z$3501,'Per Line'!$B$2:$B$3501,$B116,'Per Line'!$AE$2:$AE$3501,1))</f>
        <v/>
      </c>
      <c r="V116" s="7">
        <f>IF($AA116="","",U116*T116)</f>
        <v/>
      </c>
      <c r="W116" s="7">
        <f>IF($AA116="","",V116+S116)</f>
        <v/>
      </c>
      <c r="X116" s="7">
        <f>IF($AA116="","",Y116-W116)</f>
        <v/>
      </c>
      <c r="Y116" s="7">
        <f>IF($AA116="","",R116+U116)</f>
        <v/>
      </c>
      <c r="Z116" s="7">
        <f>IF($AA116="","",Y116-W116-P116)</f>
        <v/>
      </c>
      <c r="AA116" s="16">
        <f>IF(ROWS($AA$2:$AA116)&lt;=MAX('Per Line'!$AD$2:$AD$3501),MATCH(ROWS($AA$2:$AA116),'Per Line'!$AD$2:$AD$3501,0),"")</f>
        <v/>
      </c>
      <c r="AB116">
        <f>IF($AA116="","",C116&amp;"|"&amp;COUNTIF($C$2:$C116,C116))</f>
        <v/>
      </c>
    </row>
    <row r="117">
      <c r="A117" s="15" t="n"/>
      <c r="B117">
        <f>IF($AA117="","",INDEX('Per Line'!$B$2:$B$3501,$AA117)&amp;"")</f>
        <v/>
      </c>
      <c r="C117">
        <f>IF($AA117="","",IF(OR(TRIM(G117)="",TRIM(G117)="All",TRIM(G117)="All Comp"),TRIM(I117),TRIM(G117)))</f>
        <v/>
      </c>
      <c r="D117">
        <f>IF($AA117="","",INDEX('Per Line'!$A$2:$A$3501,$AA117)&amp;"")</f>
        <v/>
      </c>
      <c r="E117">
        <f>IF($AA117="","",INDEX('Per Line'!$C$2:$C$3501,$AA117)&amp;"")</f>
        <v/>
      </c>
      <c r="F117" s="15" t="n"/>
      <c r="G117" s="15" t="n"/>
      <c r="H117" s="15" t="n"/>
      <c r="I117" s="15" t="n"/>
      <c r="J117">
        <f>IF($AA117="","",INDEX('Per Line'!$D$2:$D$3501,$AA117)&amp;"")</f>
        <v/>
      </c>
      <c r="K117">
        <f>IF($AA117="","",INDEX('Per Line'!$G$2:$G$3501,$AA117)&amp;"")</f>
        <v/>
      </c>
      <c r="L117">
        <f>IF($AA117="","",INDEX('Per Line'!$J$2:$J$3501,$AA117)&amp;"")</f>
        <v/>
      </c>
      <c r="M117">
        <f>IF($AA117="","",INDEX('Per Line'!$K$2:$K$3501,$AA117)&amp;"")</f>
        <v/>
      </c>
      <c r="N117">
        <f>IF($AA117="","",INDEX('Per Line'!$M$2:$M$3501,$AA117)&amp;"")</f>
        <v/>
      </c>
      <c r="O117">
        <f>IF($AA117="","",INDEX('Per Line'!$N$2:$N$3501,$AA117))</f>
        <v/>
      </c>
      <c r="P117" s="7">
        <f>IF($AA117="","",O117*X117/100)</f>
        <v/>
      </c>
      <c r="Q117">
        <f>IF($AA117="","",IF(ISNUMBER(SEARCH("3&amp;12",SUBSTITUTE(I117," ",""))),Settings!$G$7,Settings!$C$7))</f>
        <v/>
      </c>
      <c r="R117" s="7">
        <f>IF($AA117="","",SUMIFS('Per Line'!$Z$2:$Z$3501,'Per Line'!$B$2:$B$3501,$B117,'Per Line'!$AE$2:$AE$3501,0))</f>
        <v/>
      </c>
      <c r="S117" s="7">
        <f>IF($AA117="","",R117*Q117)</f>
        <v/>
      </c>
      <c r="T117">
        <f>IF($AA117="","",IF(ISNUMBER(SEARCH("3&amp;12",SUBSTITUTE(I117," ",""))),Settings!$G$6,Settings!$C$6))</f>
        <v/>
      </c>
      <c r="U117" s="7">
        <f>IF($AA117="","",SUMIFS('Per Line'!$Z$2:$Z$3501,'Per Line'!$B$2:$B$3501,$B117,'Per Line'!$AE$2:$AE$3501,1))</f>
        <v/>
      </c>
      <c r="V117" s="7">
        <f>IF($AA117="","",U117*T117)</f>
        <v/>
      </c>
      <c r="W117" s="7">
        <f>IF($AA117="","",V117+S117)</f>
        <v/>
      </c>
      <c r="X117" s="7">
        <f>IF($AA117="","",Y117-W117)</f>
        <v/>
      </c>
      <c r="Y117" s="7">
        <f>IF($AA117="","",R117+U117)</f>
        <v/>
      </c>
      <c r="Z117" s="7">
        <f>IF($AA117="","",Y117-W117-P117)</f>
        <v/>
      </c>
      <c r="AA117" s="16">
        <f>IF(ROWS($AA$2:$AA117)&lt;=MAX('Per Line'!$AD$2:$AD$3501),MATCH(ROWS($AA$2:$AA117),'Per Line'!$AD$2:$AD$3501,0),"")</f>
        <v/>
      </c>
      <c r="AB117">
        <f>IF($AA117="","",C117&amp;"|"&amp;COUNTIF($C$2:$C117,C117))</f>
        <v/>
      </c>
    </row>
    <row r="118">
      <c r="A118" s="15" t="n"/>
      <c r="B118">
        <f>IF($AA118="","",INDEX('Per Line'!$B$2:$B$3501,$AA118)&amp;"")</f>
        <v/>
      </c>
      <c r="C118">
        <f>IF($AA118="","",IF(OR(TRIM(G118)="",TRIM(G118)="All",TRIM(G118)="All Comp"),TRIM(I118),TRIM(G118)))</f>
        <v/>
      </c>
      <c r="D118">
        <f>IF($AA118="","",INDEX('Per Line'!$A$2:$A$3501,$AA118)&amp;"")</f>
        <v/>
      </c>
      <c r="E118">
        <f>IF($AA118="","",INDEX('Per Line'!$C$2:$C$3501,$AA118)&amp;"")</f>
        <v/>
      </c>
      <c r="F118" s="15" t="n"/>
      <c r="G118" s="15" t="n"/>
      <c r="H118" s="15" t="n"/>
      <c r="I118" s="15" t="n"/>
      <c r="J118">
        <f>IF($AA118="","",INDEX('Per Line'!$D$2:$D$3501,$AA118)&amp;"")</f>
        <v/>
      </c>
      <c r="K118">
        <f>IF($AA118="","",INDEX('Per Line'!$G$2:$G$3501,$AA118)&amp;"")</f>
        <v/>
      </c>
      <c r="L118">
        <f>IF($AA118="","",INDEX('Per Line'!$J$2:$J$3501,$AA118)&amp;"")</f>
        <v/>
      </c>
      <c r="M118">
        <f>IF($AA118="","",INDEX('Per Line'!$K$2:$K$3501,$AA118)&amp;"")</f>
        <v/>
      </c>
      <c r="N118">
        <f>IF($AA118="","",INDEX('Per Line'!$M$2:$M$3501,$AA118)&amp;"")</f>
        <v/>
      </c>
      <c r="O118">
        <f>IF($AA118="","",INDEX('Per Line'!$N$2:$N$3501,$AA118))</f>
        <v/>
      </c>
      <c r="P118" s="7">
        <f>IF($AA118="","",O118*X118/100)</f>
        <v/>
      </c>
      <c r="Q118">
        <f>IF($AA118="","",IF(ISNUMBER(SEARCH("3&amp;12",SUBSTITUTE(I118," ",""))),Settings!$G$7,Settings!$C$7))</f>
        <v/>
      </c>
      <c r="R118" s="7">
        <f>IF($AA118="","",SUMIFS('Per Line'!$Z$2:$Z$3501,'Per Line'!$B$2:$B$3501,$B118,'Per Line'!$AE$2:$AE$3501,0))</f>
        <v/>
      </c>
      <c r="S118" s="7">
        <f>IF($AA118="","",R118*Q118)</f>
        <v/>
      </c>
      <c r="T118">
        <f>IF($AA118="","",IF(ISNUMBER(SEARCH("3&amp;12",SUBSTITUTE(I118," ",""))),Settings!$G$6,Settings!$C$6))</f>
        <v/>
      </c>
      <c r="U118" s="7">
        <f>IF($AA118="","",SUMIFS('Per Line'!$Z$2:$Z$3501,'Per Line'!$B$2:$B$3501,$B118,'Per Line'!$AE$2:$AE$3501,1))</f>
        <v/>
      </c>
      <c r="V118" s="7">
        <f>IF($AA118="","",U118*T118)</f>
        <v/>
      </c>
      <c r="W118" s="7">
        <f>IF($AA118="","",V118+S118)</f>
        <v/>
      </c>
      <c r="X118" s="7">
        <f>IF($AA118="","",Y118-W118)</f>
        <v/>
      </c>
      <c r="Y118" s="7">
        <f>IF($AA118="","",R118+U118)</f>
        <v/>
      </c>
      <c r="Z118" s="7">
        <f>IF($AA118="","",Y118-W118-P118)</f>
        <v/>
      </c>
      <c r="AA118" s="16">
        <f>IF(ROWS($AA$2:$AA118)&lt;=MAX('Per Line'!$AD$2:$AD$3501),MATCH(ROWS($AA$2:$AA118),'Per Line'!$AD$2:$AD$3501,0),"")</f>
        <v/>
      </c>
      <c r="AB118">
        <f>IF($AA118="","",C118&amp;"|"&amp;COUNTIF($C$2:$C118,C118))</f>
        <v/>
      </c>
    </row>
    <row r="119">
      <c r="A119" s="15" t="n"/>
      <c r="B119">
        <f>IF($AA119="","",INDEX('Per Line'!$B$2:$B$3501,$AA119)&amp;"")</f>
        <v/>
      </c>
      <c r="C119">
        <f>IF($AA119="","",IF(OR(TRIM(G119)="",TRIM(G119)="All",TRIM(G119)="All Comp"),TRIM(I119),TRIM(G119)))</f>
        <v/>
      </c>
      <c r="D119">
        <f>IF($AA119="","",INDEX('Per Line'!$A$2:$A$3501,$AA119)&amp;"")</f>
        <v/>
      </c>
      <c r="E119">
        <f>IF($AA119="","",INDEX('Per Line'!$C$2:$C$3501,$AA119)&amp;"")</f>
        <v/>
      </c>
      <c r="F119" s="15" t="n"/>
      <c r="G119" s="15" t="n"/>
      <c r="H119" s="15" t="n"/>
      <c r="I119" s="15" t="n"/>
      <c r="J119">
        <f>IF($AA119="","",INDEX('Per Line'!$D$2:$D$3501,$AA119)&amp;"")</f>
        <v/>
      </c>
      <c r="K119">
        <f>IF($AA119="","",INDEX('Per Line'!$G$2:$G$3501,$AA119)&amp;"")</f>
        <v/>
      </c>
      <c r="L119">
        <f>IF($AA119="","",INDEX('Per Line'!$J$2:$J$3501,$AA119)&amp;"")</f>
        <v/>
      </c>
      <c r="M119">
        <f>IF($AA119="","",INDEX('Per Line'!$K$2:$K$3501,$AA119)&amp;"")</f>
        <v/>
      </c>
      <c r="N119">
        <f>IF($AA119="","",INDEX('Per Line'!$M$2:$M$3501,$AA119)&amp;"")</f>
        <v/>
      </c>
      <c r="O119">
        <f>IF($AA119="","",INDEX('Per Line'!$N$2:$N$3501,$AA119))</f>
        <v/>
      </c>
      <c r="P119" s="7">
        <f>IF($AA119="","",O119*X119/100)</f>
        <v/>
      </c>
      <c r="Q119">
        <f>IF($AA119="","",IF(ISNUMBER(SEARCH("3&amp;12",SUBSTITUTE(I119," ",""))),Settings!$G$7,Settings!$C$7))</f>
        <v/>
      </c>
      <c r="R119" s="7">
        <f>IF($AA119="","",SUMIFS('Per Line'!$Z$2:$Z$3501,'Per Line'!$B$2:$B$3501,$B119,'Per Line'!$AE$2:$AE$3501,0))</f>
        <v/>
      </c>
      <c r="S119" s="7">
        <f>IF($AA119="","",R119*Q119)</f>
        <v/>
      </c>
      <c r="T119">
        <f>IF($AA119="","",IF(ISNUMBER(SEARCH("3&amp;12",SUBSTITUTE(I119," ",""))),Settings!$G$6,Settings!$C$6))</f>
        <v/>
      </c>
      <c r="U119" s="7">
        <f>IF($AA119="","",SUMIFS('Per Line'!$Z$2:$Z$3501,'Per Line'!$B$2:$B$3501,$B119,'Per Line'!$AE$2:$AE$3501,1))</f>
        <v/>
      </c>
      <c r="V119" s="7">
        <f>IF($AA119="","",U119*T119)</f>
        <v/>
      </c>
      <c r="W119" s="7">
        <f>IF($AA119="","",V119+S119)</f>
        <v/>
      </c>
      <c r="X119" s="7">
        <f>IF($AA119="","",Y119-W119)</f>
        <v/>
      </c>
      <c r="Y119" s="7">
        <f>IF($AA119="","",R119+U119)</f>
        <v/>
      </c>
      <c r="Z119" s="7">
        <f>IF($AA119="","",Y119-W119-P119)</f>
        <v/>
      </c>
      <c r="AA119" s="16">
        <f>IF(ROWS($AA$2:$AA119)&lt;=MAX('Per Line'!$AD$2:$AD$3501),MATCH(ROWS($AA$2:$AA119),'Per Line'!$AD$2:$AD$3501,0),"")</f>
        <v/>
      </c>
      <c r="AB119">
        <f>IF($AA119="","",C119&amp;"|"&amp;COUNTIF($C$2:$C119,C119))</f>
        <v/>
      </c>
    </row>
    <row r="120">
      <c r="A120" s="15" t="n"/>
      <c r="B120">
        <f>IF($AA120="","",INDEX('Per Line'!$B$2:$B$3501,$AA120)&amp;"")</f>
        <v/>
      </c>
      <c r="C120">
        <f>IF($AA120="","",IF(OR(TRIM(G120)="",TRIM(G120)="All",TRIM(G120)="All Comp"),TRIM(I120),TRIM(G120)))</f>
        <v/>
      </c>
      <c r="D120">
        <f>IF($AA120="","",INDEX('Per Line'!$A$2:$A$3501,$AA120)&amp;"")</f>
        <v/>
      </c>
      <c r="E120">
        <f>IF($AA120="","",INDEX('Per Line'!$C$2:$C$3501,$AA120)&amp;"")</f>
        <v/>
      </c>
      <c r="F120" s="15" t="n"/>
      <c r="G120" s="15" t="n"/>
      <c r="H120" s="15" t="n"/>
      <c r="I120" s="15" t="n"/>
      <c r="J120">
        <f>IF($AA120="","",INDEX('Per Line'!$D$2:$D$3501,$AA120)&amp;"")</f>
        <v/>
      </c>
      <c r="K120">
        <f>IF($AA120="","",INDEX('Per Line'!$G$2:$G$3501,$AA120)&amp;"")</f>
        <v/>
      </c>
      <c r="L120">
        <f>IF($AA120="","",INDEX('Per Line'!$J$2:$J$3501,$AA120)&amp;"")</f>
        <v/>
      </c>
      <c r="M120">
        <f>IF($AA120="","",INDEX('Per Line'!$K$2:$K$3501,$AA120)&amp;"")</f>
        <v/>
      </c>
      <c r="N120">
        <f>IF($AA120="","",INDEX('Per Line'!$M$2:$M$3501,$AA120)&amp;"")</f>
        <v/>
      </c>
      <c r="O120">
        <f>IF($AA120="","",INDEX('Per Line'!$N$2:$N$3501,$AA120))</f>
        <v/>
      </c>
      <c r="P120" s="7">
        <f>IF($AA120="","",O120*X120/100)</f>
        <v/>
      </c>
      <c r="Q120">
        <f>IF($AA120="","",IF(ISNUMBER(SEARCH("3&amp;12",SUBSTITUTE(I120," ",""))),Settings!$G$7,Settings!$C$7))</f>
        <v/>
      </c>
      <c r="R120" s="7">
        <f>IF($AA120="","",SUMIFS('Per Line'!$Z$2:$Z$3501,'Per Line'!$B$2:$B$3501,$B120,'Per Line'!$AE$2:$AE$3501,0))</f>
        <v/>
      </c>
      <c r="S120" s="7">
        <f>IF($AA120="","",R120*Q120)</f>
        <v/>
      </c>
      <c r="T120">
        <f>IF($AA120="","",IF(ISNUMBER(SEARCH("3&amp;12",SUBSTITUTE(I120," ",""))),Settings!$G$6,Settings!$C$6))</f>
        <v/>
      </c>
      <c r="U120" s="7">
        <f>IF($AA120="","",SUMIFS('Per Line'!$Z$2:$Z$3501,'Per Line'!$B$2:$B$3501,$B120,'Per Line'!$AE$2:$AE$3501,1))</f>
        <v/>
      </c>
      <c r="V120" s="7">
        <f>IF($AA120="","",U120*T120)</f>
        <v/>
      </c>
      <c r="W120" s="7">
        <f>IF($AA120="","",V120+S120)</f>
        <v/>
      </c>
      <c r="X120" s="7">
        <f>IF($AA120="","",Y120-W120)</f>
        <v/>
      </c>
      <c r="Y120" s="7">
        <f>IF($AA120="","",R120+U120)</f>
        <v/>
      </c>
      <c r="Z120" s="7">
        <f>IF($AA120="","",Y120-W120-P120)</f>
        <v/>
      </c>
      <c r="AA120" s="16">
        <f>IF(ROWS($AA$2:$AA120)&lt;=MAX('Per Line'!$AD$2:$AD$3501),MATCH(ROWS($AA$2:$AA120),'Per Line'!$AD$2:$AD$3501,0),"")</f>
        <v/>
      </c>
      <c r="AB120">
        <f>IF($AA120="","",C120&amp;"|"&amp;COUNTIF($C$2:$C120,C120))</f>
        <v/>
      </c>
    </row>
    <row r="121">
      <c r="A121" s="15" t="n"/>
      <c r="B121">
        <f>IF($AA121="","",INDEX('Per Line'!$B$2:$B$3501,$AA121)&amp;"")</f>
        <v/>
      </c>
      <c r="C121">
        <f>IF($AA121="","",IF(OR(TRIM(G121)="",TRIM(G121)="All",TRIM(G121)="All Comp"),TRIM(I121),TRIM(G121)))</f>
        <v/>
      </c>
      <c r="D121">
        <f>IF($AA121="","",INDEX('Per Line'!$A$2:$A$3501,$AA121)&amp;"")</f>
        <v/>
      </c>
      <c r="E121">
        <f>IF($AA121="","",INDEX('Per Line'!$C$2:$C$3501,$AA121)&amp;"")</f>
        <v/>
      </c>
      <c r="F121" s="15" t="n"/>
      <c r="G121" s="15" t="n"/>
      <c r="H121" s="15" t="n"/>
      <c r="I121" s="15" t="n"/>
      <c r="J121">
        <f>IF($AA121="","",INDEX('Per Line'!$D$2:$D$3501,$AA121)&amp;"")</f>
        <v/>
      </c>
      <c r="K121">
        <f>IF($AA121="","",INDEX('Per Line'!$G$2:$G$3501,$AA121)&amp;"")</f>
        <v/>
      </c>
      <c r="L121">
        <f>IF($AA121="","",INDEX('Per Line'!$J$2:$J$3501,$AA121)&amp;"")</f>
        <v/>
      </c>
      <c r="M121">
        <f>IF($AA121="","",INDEX('Per Line'!$K$2:$K$3501,$AA121)&amp;"")</f>
        <v/>
      </c>
      <c r="N121">
        <f>IF($AA121="","",INDEX('Per Line'!$M$2:$M$3501,$AA121)&amp;"")</f>
        <v/>
      </c>
      <c r="O121">
        <f>IF($AA121="","",INDEX('Per Line'!$N$2:$N$3501,$AA121))</f>
        <v/>
      </c>
      <c r="P121" s="7">
        <f>IF($AA121="","",O121*X121/100)</f>
        <v/>
      </c>
      <c r="Q121">
        <f>IF($AA121="","",IF(ISNUMBER(SEARCH("3&amp;12",SUBSTITUTE(I121," ",""))),Settings!$G$7,Settings!$C$7))</f>
        <v/>
      </c>
      <c r="R121" s="7">
        <f>IF($AA121="","",SUMIFS('Per Line'!$Z$2:$Z$3501,'Per Line'!$B$2:$B$3501,$B121,'Per Line'!$AE$2:$AE$3501,0))</f>
        <v/>
      </c>
      <c r="S121" s="7">
        <f>IF($AA121="","",R121*Q121)</f>
        <v/>
      </c>
      <c r="T121">
        <f>IF($AA121="","",IF(ISNUMBER(SEARCH("3&amp;12",SUBSTITUTE(I121," ",""))),Settings!$G$6,Settings!$C$6))</f>
        <v/>
      </c>
      <c r="U121" s="7">
        <f>IF($AA121="","",SUMIFS('Per Line'!$Z$2:$Z$3501,'Per Line'!$B$2:$B$3501,$B121,'Per Line'!$AE$2:$AE$3501,1))</f>
        <v/>
      </c>
      <c r="V121" s="7">
        <f>IF($AA121="","",U121*T121)</f>
        <v/>
      </c>
      <c r="W121" s="7">
        <f>IF($AA121="","",V121+S121)</f>
        <v/>
      </c>
      <c r="X121" s="7">
        <f>IF($AA121="","",Y121-W121)</f>
        <v/>
      </c>
      <c r="Y121" s="7">
        <f>IF($AA121="","",R121+U121)</f>
        <v/>
      </c>
      <c r="Z121" s="7">
        <f>IF($AA121="","",Y121-W121-P121)</f>
        <v/>
      </c>
      <c r="AA121" s="16">
        <f>IF(ROWS($AA$2:$AA121)&lt;=MAX('Per Line'!$AD$2:$AD$3501),MATCH(ROWS($AA$2:$AA121),'Per Line'!$AD$2:$AD$3501,0),"")</f>
        <v/>
      </c>
      <c r="AB121">
        <f>IF($AA121="","",C121&amp;"|"&amp;COUNTIF($C$2:$C121,C121))</f>
        <v/>
      </c>
    </row>
    <row r="122">
      <c r="A122" s="15" t="n"/>
      <c r="B122">
        <f>IF($AA122="","",INDEX('Per Line'!$B$2:$B$3501,$AA122)&amp;"")</f>
        <v/>
      </c>
      <c r="C122">
        <f>IF($AA122="","",IF(OR(TRIM(G122)="",TRIM(G122)="All",TRIM(G122)="All Comp"),TRIM(I122),TRIM(G122)))</f>
        <v/>
      </c>
      <c r="D122">
        <f>IF($AA122="","",INDEX('Per Line'!$A$2:$A$3501,$AA122)&amp;"")</f>
        <v/>
      </c>
      <c r="E122">
        <f>IF($AA122="","",INDEX('Per Line'!$C$2:$C$3501,$AA122)&amp;"")</f>
        <v/>
      </c>
      <c r="F122" s="15" t="n"/>
      <c r="G122" s="15" t="n"/>
      <c r="H122" s="15" t="n"/>
      <c r="I122" s="15" t="n"/>
      <c r="J122">
        <f>IF($AA122="","",INDEX('Per Line'!$D$2:$D$3501,$AA122)&amp;"")</f>
        <v/>
      </c>
      <c r="K122">
        <f>IF($AA122="","",INDEX('Per Line'!$G$2:$G$3501,$AA122)&amp;"")</f>
        <v/>
      </c>
      <c r="L122">
        <f>IF($AA122="","",INDEX('Per Line'!$J$2:$J$3501,$AA122)&amp;"")</f>
        <v/>
      </c>
      <c r="M122">
        <f>IF($AA122="","",INDEX('Per Line'!$K$2:$K$3501,$AA122)&amp;"")</f>
        <v/>
      </c>
      <c r="N122">
        <f>IF($AA122="","",INDEX('Per Line'!$M$2:$M$3501,$AA122)&amp;"")</f>
        <v/>
      </c>
      <c r="O122">
        <f>IF($AA122="","",INDEX('Per Line'!$N$2:$N$3501,$AA122))</f>
        <v/>
      </c>
      <c r="P122" s="7">
        <f>IF($AA122="","",O122*X122/100)</f>
        <v/>
      </c>
      <c r="Q122">
        <f>IF($AA122="","",IF(ISNUMBER(SEARCH("3&amp;12",SUBSTITUTE(I122," ",""))),Settings!$G$7,Settings!$C$7))</f>
        <v/>
      </c>
      <c r="R122" s="7">
        <f>IF($AA122="","",SUMIFS('Per Line'!$Z$2:$Z$3501,'Per Line'!$B$2:$B$3501,$B122,'Per Line'!$AE$2:$AE$3501,0))</f>
        <v/>
      </c>
      <c r="S122" s="7">
        <f>IF($AA122="","",R122*Q122)</f>
        <v/>
      </c>
      <c r="T122">
        <f>IF($AA122="","",IF(ISNUMBER(SEARCH("3&amp;12",SUBSTITUTE(I122," ",""))),Settings!$G$6,Settings!$C$6))</f>
        <v/>
      </c>
      <c r="U122" s="7">
        <f>IF($AA122="","",SUMIFS('Per Line'!$Z$2:$Z$3501,'Per Line'!$B$2:$B$3501,$B122,'Per Line'!$AE$2:$AE$3501,1))</f>
        <v/>
      </c>
      <c r="V122" s="7">
        <f>IF($AA122="","",U122*T122)</f>
        <v/>
      </c>
      <c r="W122" s="7">
        <f>IF($AA122="","",V122+S122)</f>
        <v/>
      </c>
      <c r="X122" s="7">
        <f>IF($AA122="","",Y122-W122)</f>
        <v/>
      </c>
      <c r="Y122" s="7">
        <f>IF($AA122="","",R122+U122)</f>
        <v/>
      </c>
      <c r="Z122" s="7">
        <f>IF($AA122="","",Y122-W122-P122)</f>
        <v/>
      </c>
      <c r="AA122" s="16">
        <f>IF(ROWS($AA$2:$AA122)&lt;=MAX('Per Line'!$AD$2:$AD$3501),MATCH(ROWS($AA$2:$AA122),'Per Line'!$AD$2:$AD$3501,0),"")</f>
        <v/>
      </c>
      <c r="AB122">
        <f>IF($AA122="","",C122&amp;"|"&amp;COUNTIF($C$2:$C122,C122))</f>
        <v/>
      </c>
    </row>
    <row r="123">
      <c r="A123" s="15" t="n"/>
      <c r="B123">
        <f>IF($AA123="","",INDEX('Per Line'!$B$2:$B$3501,$AA123)&amp;"")</f>
        <v/>
      </c>
      <c r="C123">
        <f>IF($AA123="","",IF(OR(TRIM(G123)="",TRIM(G123)="All",TRIM(G123)="All Comp"),TRIM(I123),TRIM(G123)))</f>
        <v/>
      </c>
      <c r="D123">
        <f>IF($AA123="","",INDEX('Per Line'!$A$2:$A$3501,$AA123)&amp;"")</f>
        <v/>
      </c>
      <c r="E123">
        <f>IF($AA123="","",INDEX('Per Line'!$C$2:$C$3501,$AA123)&amp;"")</f>
        <v/>
      </c>
      <c r="F123" s="15" t="n"/>
      <c r="G123" s="15" t="n"/>
      <c r="H123" s="15" t="n"/>
      <c r="I123" s="15" t="n"/>
      <c r="J123">
        <f>IF($AA123="","",INDEX('Per Line'!$D$2:$D$3501,$AA123)&amp;"")</f>
        <v/>
      </c>
      <c r="K123">
        <f>IF($AA123="","",INDEX('Per Line'!$G$2:$G$3501,$AA123)&amp;"")</f>
        <v/>
      </c>
      <c r="L123">
        <f>IF($AA123="","",INDEX('Per Line'!$J$2:$J$3501,$AA123)&amp;"")</f>
        <v/>
      </c>
      <c r="M123">
        <f>IF($AA123="","",INDEX('Per Line'!$K$2:$K$3501,$AA123)&amp;"")</f>
        <v/>
      </c>
      <c r="N123">
        <f>IF($AA123="","",INDEX('Per Line'!$M$2:$M$3501,$AA123)&amp;"")</f>
        <v/>
      </c>
      <c r="O123">
        <f>IF($AA123="","",INDEX('Per Line'!$N$2:$N$3501,$AA123))</f>
        <v/>
      </c>
      <c r="P123" s="7">
        <f>IF($AA123="","",O123*X123/100)</f>
        <v/>
      </c>
      <c r="Q123">
        <f>IF($AA123="","",IF(ISNUMBER(SEARCH("3&amp;12",SUBSTITUTE(I123," ",""))),Settings!$G$7,Settings!$C$7))</f>
        <v/>
      </c>
      <c r="R123" s="7">
        <f>IF($AA123="","",SUMIFS('Per Line'!$Z$2:$Z$3501,'Per Line'!$B$2:$B$3501,$B123,'Per Line'!$AE$2:$AE$3501,0))</f>
        <v/>
      </c>
      <c r="S123" s="7">
        <f>IF($AA123="","",R123*Q123)</f>
        <v/>
      </c>
      <c r="T123">
        <f>IF($AA123="","",IF(ISNUMBER(SEARCH("3&amp;12",SUBSTITUTE(I123," ",""))),Settings!$G$6,Settings!$C$6))</f>
        <v/>
      </c>
      <c r="U123" s="7">
        <f>IF($AA123="","",SUMIFS('Per Line'!$Z$2:$Z$3501,'Per Line'!$B$2:$B$3501,$B123,'Per Line'!$AE$2:$AE$3501,1))</f>
        <v/>
      </c>
      <c r="V123" s="7">
        <f>IF($AA123="","",U123*T123)</f>
        <v/>
      </c>
      <c r="W123" s="7">
        <f>IF($AA123="","",V123+S123)</f>
        <v/>
      </c>
      <c r="X123" s="7">
        <f>IF($AA123="","",Y123-W123)</f>
        <v/>
      </c>
      <c r="Y123" s="7">
        <f>IF($AA123="","",R123+U123)</f>
        <v/>
      </c>
      <c r="Z123" s="7">
        <f>IF($AA123="","",Y123-W123-P123)</f>
        <v/>
      </c>
      <c r="AA123" s="16">
        <f>IF(ROWS($AA$2:$AA123)&lt;=MAX('Per Line'!$AD$2:$AD$3501),MATCH(ROWS($AA$2:$AA123),'Per Line'!$AD$2:$AD$3501,0),"")</f>
        <v/>
      </c>
      <c r="AB123">
        <f>IF($AA123="","",C123&amp;"|"&amp;COUNTIF($C$2:$C123,C123))</f>
        <v/>
      </c>
    </row>
    <row r="124">
      <c r="A124" s="15" t="n"/>
      <c r="B124">
        <f>IF($AA124="","",INDEX('Per Line'!$B$2:$B$3501,$AA124)&amp;"")</f>
        <v/>
      </c>
      <c r="C124">
        <f>IF($AA124="","",IF(OR(TRIM(G124)="",TRIM(G124)="All",TRIM(G124)="All Comp"),TRIM(I124),TRIM(G124)))</f>
        <v/>
      </c>
      <c r="D124">
        <f>IF($AA124="","",INDEX('Per Line'!$A$2:$A$3501,$AA124)&amp;"")</f>
        <v/>
      </c>
      <c r="E124">
        <f>IF($AA124="","",INDEX('Per Line'!$C$2:$C$3501,$AA124)&amp;"")</f>
        <v/>
      </c>
      <c r="F124" s="15" t="n"/>
      <c r="G124" s="15" t="n"/>
      <c r="H124" s="15" t="n"/>
      <c r="I124" s="15" t="n"/>
      <c r="J124">
        <f>IF($AA124="","",INDEX('Per Line'!$D$2:$D$3501,$AA124)&amp;"")</f>
        <v/>
      </c>
      <c r="K124">
        <f>IF($AA124="","",INDEX('Per Line'!$G$2:$G$3501,$AA124)&amp;"")</f>
        <v/>
      </c>
      <c r="L124">
        <f>IF($AA124="","",INDEX('Per Line'!$J$2:$J$3501,$AA124)&amp;"")</f>
        <v/>
      </c>
      <c r="M124">
        <f>IF($AA124="","",INDEX('Per Line'!$K$2:$K$3501,$AA124)&amp;"")</f>
        <v/>
      </c>
      <c r="N124">
        <f>IF($AA124="","",INDEX('Per Line'!$M$2:$M$3501,$AA124)&amp;"")</f>
        <v/>
      </c>
      <c r="O124">
        <f>IF($AA124="","",INDEX('Per Line'!$N$2:$N$3501,$AA124))</f>
        <v/>
      </c>
      <c r="P124" s="7">
        <f>IF($AA124="","",O124*X124/100)</f>
        <v/>
      </c>
      <c r="Q124">
        <f>IF($AA124="","",IF(ISNUMBER(SEARCH("3&amp;12",SUBSTITUTE(I124," ",""))),Settings!$G$7,Settings!$C$7))</f>
        <v/>
      </c>
      <c r="R124" s="7">
        <f>IF($AA124="","",SUMIFS('Per Line'!$Z$2:$Z$3501,'Per Line'!$B$2:$B$3501,$B124,'Per Line'!$AE$2:$AE$3501,0))</f>
        <v/>
      </c>
      <c r="S124" s="7">
        <f>IF($AA124="","",R124*Q124)</f>
        <v/>
      </c>
      <c r="T124">
        <f>IF($AA124="","",IF(ISNUMBER(SEARCH("3&amp;12",SUBSTITUTE(I124," ",""))),Settings!$G$6,Settings!$C$6))</f>
        <v/>
      </c>
      <c r="U124" s="7">
        <f>IF($AA124="","",SUMIFS('Per Line'!$Z$2:$Z$3501,'Per Line'!$B$2:$B$3501,$B124,'Per Line'!$AE$2:$AE$3501,1))</f>
        <v/>
      </c>
      <c r="V124" s="7">
        <f>IF($AA124="","",U124*T124)</f>
        <v/>
      </c>
      <c r="W124" s="7">
        <f>IF($AA124="","",V124+S124)</f>
        <v/>
      </c>
      <c r="X124" s="7">
        <f>IF($AA124="","",Y124-W124)</f>
        <v/>
      </c>
      <c r="Y124" s="7">
        <f>IF($AA124="","",R124+U124)</f>
        <v/>
      </c>
      <c r="Z124" s="7">
        <f>IF($AA124="","",Y124-W124-P124)</f>
        <v/>
      </c>
      <c r="AA124" s="16">
        <f>IF(ROWS($AA$2:$AA124)&lt;=MAX('Per Line'!$AD$2:$AD$3501),MATCH(ROWS($AA$2:$AA124),'Per Line'!$AD$2:$AD$3501,0),"")</f>
        <v/>
      </c>
      <c r="AB124">
        <f>IF($AA124="","",C124&amp;"|"&amp;COUNTIF($C$2:$C124,C124))</f>
        <v/>
      </c>
    </row>
    <row r="125">
      <c r="A125" s="15" t="n"/>
      <c r="B125">
        <f>IF($AA125="","",INDEX('Per Line'!$B$2:$B$3501,$AA125)&amp;"")</f>
        <v/>
      </c>
      <c r="C125">
        <f>IF($AA125="","",IF(OR(TRIM(G125)="",TRIM(G125)="All",TRIM(G125)="All Comp"),TRIM(I125),TRIM(G125)))</f>
        <v/>
      </c>
      <c r="D125">
        <f>IF($AA125="","",INDEX('Per Line'!$A$2:$A$3501,$AA125)&amp;"")</f>
        <v/>
      </c>
      <c r="E125">
        <f>IF($AA125="","",INDEX('Per Line'!$C$2:$C$3501,$AA125)&amp;"")</f>
        <v/>
      </c>
      <c r="F125" s="15" t="n"/>
      <c r="G125" s="15" t="n"/>
      <c r="H125" s="15" t="n"/>
      <c r="I125" s="15" t="n"/>
      <c r="J125">
        <f>IF($AA125="","",INDEX('Per Line'!$D$2:$D$3501,$AA125)&amp;"")</f>
        <v/>
      </c>
      <c r="K125">
        <f>IF($AA125="","",INDEX('Per Line'!$G$2:$G$3501,$AA125)&amp;"")</f>
        <v/>
      </c>
      <c r="L125">
        <f>IF($AA125="","",INDEX('Per Line'!$J$2:$J$3501,$AA125)&amp;"")</f>
        <v/>
      </c>
      <c r="M125">
        <f>IF($AA125="","",INDEX('Per Line'!$K$2:$K$3501,$AA125)&amp;"")</f>
        <v/>
      </c>
      <c r="N125">
        <f>IF($AA125="","",INDEX('Per Line'!$M$2:$M$3501,$AA125)&amp;"")</f>
        <v/>
      </c>
      <c r="O125">
        <f>IF($AA125="","",INDEX('Per Line'!$N$2:$N$3501,$AA125))</f>
        <v/>
      </c>
      <c r="P125" s="7">
        <f>IF($AA125="","",O125*X125/100)</f>
        <v/>
      </c>
      <c r="Q125">
        <f>IF($AA125="","",IF(ISNUMBER(SEARCH("3&amp;12",SUBSTITUTE(I125," ",""))),Settings!$G$7,Settings!$C$7))</f>
        <v/>
      </c>
      <c r="R125" s="7">
        <f>IF($AA125="","",SUMIFS('Per Line'!$Z$2:$Z$3501,'Per Line'!$B$2:$B$3501,$B125,'Per Line'!$AE$2:$AE$3501,0))</f>
        <v/>
      </c>
      <c r="S125" s="7">
        <f>IF($AA125="","",R125*Q125)</f>
        <v/>
      </c>
      <c r="T125">
        <f>IF($AA125="","",IF(ISNUMBER(SEARCH("3&amp;12",SUBSTITUTE(I125," ",""))),Settings!$G$6,Settings!$C$6))</f>
        <v/>
      </c>
      <c r="U125" s="7">
        <f>IF($AA125="","",SUMIFS('Per Line'!$Z$2:$Z$3501,'Per Line'!$B$2:$B$3501,$B125,'Per Line'!$AE$2:$AE$3501,1))</f>
        <v/>
      </c>
      <c r="V125" s="7">
        <f>IF($AA125="","",U125*T125)</f>
        <v/>
      </c>
      <c r="W125" s="7">
        <f>IF($AA125="","",V125+S125)</f>
        <v/>
      </c>
      <c r="X125" s="7">
        <f>IF($AA125="","",Y125-W125)</f>
        <v/>
      </c>
      <c r="Y125" s="7">
        <f>IF($AA125="","",R125+U125)</f>
        <v/>
      </c>
      <c r="Z125" s="7">
        <f>IF($AA125="","",Y125-W125-P125)</f>
        <v/>
      </c>
      <c r="AA125" s="16">
        <f>IF(ROWS($AA$2:$AA125)&lt;=MAX('Per Line'!$AD$2:$AD$3501),MATCH(ROWS($AA$2:$AA125),'Per Line'!$AD$2:$AD$3501,0),"")</f>
        <v/>
      </c>
      <c r="AB125">
        <f>IF($AA125="","",C125&amp;"|"&amp;COUNTIF($C$2:$C125,C125))</f>
        <v/>
      </c>
    </row>
    <row r="126">
      <c r="A126" s="15" t="n"/>
      <c r="B126">
        <f>IF($AA126="","",INDEX('Per Line'!$B$2:$B$3501,$AA126)&amp;"")</f>
        <v/>
      </c>
      <c r="C126">
        <f>IF($AA126="","",IF(OR(TRIM(G126)="",TRIM(G126)="All",TRIM(G126)="All Comp"),TRIM(I126),TRIM(G126)))</f>
        <v/>
      </c>
      <c r="D126">
        <f>IF($AA126="","",INDEX('Per Line'!$A$2:$A$3501,$AA126)&amp;"")</f>
        <v/>
      </c>
      <c r="E126">
        <f>IF($AA126="","",INDEX('Per Line'!$C$2:$C$3501,$AA126)&amp;"")</f>
        <v/>
      </c>
      <c r="F126" s="15" t="n"/>
      <c r="G126" s="15" t="n"/>
      <c r="H126" s="15" t="n"/>
      <c r="I126" s="15" t="n"/>
      <c r="J126">
        <f>IF($AA126="","",INDEX('Per Line'!$D$2:$D$3501,$AA126)&amp;"")</f>
        <v/>
      </c>
      <c r="K126">
        <f>IF($AA126="","",INDEX('Per Line'!$G$2:$G$3501,$AA126)&amp;"")</f>
        <v/>
      </c>
      <c r="L126">
        <f>IF($AA126="","",INDEX('Per Line'!$J$2:$J$3501,$AA126)&amp;"")</f>
        <v/>
      </c>
      <c r="M126">
        <f>IF($AA126="","",INDEX('Per Line'!$K$2:$K$3501,$AA126)&amp;"")</f>
        <v/>
      </c>
      <c r="N126">
        <f>IF($AA126="","",INDEX('Per Line'!$M$2:$M$3501,$AA126)&amp;"")</f>
        <v/>
      </c>
      <c r="O126">
        <f>IF($AA126="","",INDEX('Per Line'!$N$2:$N$3501,$AA126))</f>
        <v/>
      </c>
      <c r="P126" s="7">
        <f>IF($AA126="","",O126*X126/100)</f>
        <v/>
      </c>
      <c r="Q126">
        <f>IF($AA126="","",IF(ISNUMBER(SEARCH("3&amp;12",SUBSTITUTE(I126," ",""))),Settings!$G$7,Settings!$C$7))</f>
        <v/>
      </c>
      <c r="R126" s="7">
        <f>IF($AA126="","",SUMIFS('Per Line'!$Z$2:$Z$3501,'Per Line'!$B$2:$B$3501,$B126,'Per Line'!$AE$2:$AE$3501,0))</f>
        <v/>
      </c>
      <c r="S126" s="7">
        <f>IF($AA126="","",R126*Q126)</f>
        <v/>
      </c>
      <c r="T126">
        <f>IF($AA126="","",IF(ISNUMBER(SEARCH("3&amp;12",SUBSTITUTE(I126," ",""))),Settings!$G$6,Settings!$C$6))</f>
        <v/>
      </c>
      <c r="U126" s="7">
        <f>IF($AA126="","",SUMIFS('Per Line'!$Z$2:$Z$3501,'Per Line'!$B$2:$B$3501,$B126,'Per Line'!$AE$2:$AE$3501,1))</f>
        <v/>
      </c>
      <c r="V126" s="7">
        <f>IF($AA126="","",U126*T126)</f>
        <v/>
      </c>
      <c r="W126" s="7">
        <f>IF($AA126="","",V126+S126)</f>
        <v/>
      </c>
      <c r="X126" s="7">
        <f>IF($AA126="","",Y126-W126)</f>
        <v/>
      </c>
      <c r="Y126" s="7">
        <f>IF($AA126="","",R126+U126)</f>
        <v/>
      </c>
      <c r="Z126" s="7">
        <f>IF($AA126="","",Y126-W126-P126)</f>
        <v/>
      </c>
      <c r="AA126" s="16">
        <f>IF(ROWS($AA$2:$AA126)&lt;=MAX('Per Line'!$AD$2:$AD$3501),MATCH(ROWS($AA$2:$AA126),'Per Line'!$AD$2:$AD$3501,0),"")</f>
        <v/>
      </c>
      <c r="AB126">
        <f>IF($AA126="","",C126&amp;"|"&amp;COUNTIF($C$2:$C126,C126))</f>
        <v/>
      </c>
    </row>
    <row r="127">
      <c r="A127" s="15" t="n"/>
      <c r="B127">
        <f>IF($AA127="","",INDEX('Per Line'!$B$2:$B$3501,$AA127)&amp;"")</f>
        <v/>
      </c>
      <c r="C127">
        <f>IF($AA127="","",IF(OR(TRIM(G127)="",TRIM(G127)="All",TRIM(G127)="All Comp"),TRIM(I127),TRIM(G127)))</f>
        <v/>
      </c>
      <c r="D127">
        <f>IF($AA127="","",INDEX('Per Line'!$A$2:$A$3501,$AA127)&amp;"")</f>
        <v/>
      </c>
      <c r="E127">
        <f>IF($AA127="","",INDEX('Per Line'!$C$2:$C$3501,$AA127)&amp;"")</f>
        <v/>
      </c>
      <c r="F127" s="15" t="n"/>
      <c r="G127" s="15" t="n"/>
      <c r="H127" s="15" t="n"/>
      <c r="I127" s="15" t="n"/>
      <c r="J127">
        <f>IF($AA127="","",INDEX('Per Line'!$D$2:$D$3501,$AA127)&amp;"")</f>
        <v/>
      </c>
      <c r="K127">
        <f>IF($AA127="","",INDEX('Per Line'!$G$2:$G$3501,$AA127)&amp;"")</f>
        <v/>
      </c>
      <c r="L127">
        <f>IF($AA127="","",INDEX('Per Line'!$J$2:$J$3501,$AA127)&amp;"")</f>
        <v/>
      </c>
      <c r="M127">
        <f>IF($AA127="","",INDEX('Per Line'!$K$2:$K$3501,$AA127)&amp;"")</f>
        <v/>
      </c>
      <c r="N127">
        <f>IF($AA127="","",INDEX('Per Line'!$M$2:$M$3501,$AA127)&amp;"")</f>
        <v/>
      </c>
      <c r="O127">
        <f>IF($AA127="","",INDEX('Per Line'!$N$2:$N$3501,$AA127))</f>
        <v/>
      </c>
      <c r="P127" s="7">
        <f>IF($AA127="","",O127*X127/100)</f>
        <v/>
      </c>
      <c r="Q127">
        <f>IF($AA127="","",IF(ISNUMBER(SEARCH("3&amp;12",SUBSTITUTE(I127," ",""))),Settings!$G$7,Settings!$C$7))</f>
        <v/>
      </c>
      <c r="R127" s="7">
        <f>IF($AA127="","",SUMIFS('Per Line'!$Z$2:$Z$3501,'Per Line'!$B$2:$B$3501,$B127,'Per Line'!$AE$2:$AE$3501,0))</f>
        <v/>
      </c>
      <c r="S127" s="7">
        <f>IF($AA127="","",R127*Q127)</f>
        <v/>
      </c>
      <c r="T127">
        <f>IF($AA127="","",IF(ISNUMBER(SEARCH("3&amp;12",SUBSTITUTE(I127," ",""))),Settings!$G$6,Settings!$C$6))</f>
        <v/>
      </c>
      <c r="U127" s="7">
        <f>IF($AA127="","",SUMIFS('Per Line'!$Z$2:$Z$3501,'Per Line'!$B$2:$B$3501,$B127,'Per Line'!$AE$2:$AE$3501,1))</f>
        <v/>
      </c>
      <c r="V127" s="7">
        <f>IF($AA127="","",U127*T127)</f>
        <v/>
      </c>
      <c r="W127" s="7">
        <f>IF($AA127="","",V127+S127)</f>
        <v/>
      </c>
      <c r="X127" s="7">
        <f>IF($AA127="","",Y127-W127)</f>
        <v/>
      </c>
      <c r="Y127" s="7">
        <f>IF($AA127="","",R127+U127)</f>
        <v/>
      </c>
      <c r="Z127" s="7">
        <f>IF($AA127="","",Y127-W127-P127)</f>
        <v/>
      </c>
      <c r="AA127" s="16">
        <f>IF(ROWS($AA$2:$AA127)&lt;=MAX('Per Line'!$AD$2:$AD$3501),MATCH(ROWS($AA$2:$AA127),'Per Line'!$AD$2:$AD$3501,0),"")</f>
        <v/>
      </c>
      <c r="AB127">
        <f>IF($AA127="","",C127&amp;"|"&amp;COUNTIF($C$2:$C127,C127))</f>
        <v/>
      </c>
    </row>
    <row r="128">
      <c r="A128" s="15" t="n"/>
      <c r="B128">
        <f>IF($AA128="","",INDEX('Per Line'!$B$2:$B$3501,$AA128)&amp;"")</f>
        <v/>
      </c>
      <c r="C128">
        <f>IF($AA128="","",IF(OR(TRIM(G128)="",TRIM(G128)="All",TRIM(G128)="All Comp"),TRIM(I128),TRIM(G128)))</f>
        <v/>
      </c>
      <c r="D128">
        <f>IF($AA128="","",INDEX('Per Line'!$A$2:$A$3501,$AA128)&amp;"")</f>
        <v/>
      </c>
      <c r="E128">
        <f>IF($AA128="","",INDEX('Per Line'!$C$2:$C$3501,$AA128)&amp;"")</f>
        <v/>
      </c>
      <c r="F128" s="15" t="n"/>
      <c r="G128" s="15" t="n"/>
      <c r="H128" s="15" t="n"/>
      <c r="I128" s="15" t="n"/>
      <c r="J128">
        <f>IF($AA128="","",INDEX('Per Line'!$D$2:$D$3501,$AA128)&amp;"")</f>
        <v/>
      </c>
      <c r="K128">
        <f>IF($AA128="","",INDEX('Per Line'!$G$2:$G$3501,$AA128)&amp;"")</f>
        <v/>
      </c>
      <c r="L128">
        <f>IF($AA128="","",INDEX('Per Line'!$J$2:$J$3501,$AA128)&amp;"")</f>
        <v/>
      </c>
      <c r="M128">
        <f>IF($AA128="","",INDEX('Per Line'!$K$2:$K$3501,$AA128)&amp;"")</f>
        <v/>
      </c>
      <c r="N128">
        <f>IF($AA128="","",INDEX('Per Line'!$M$2:$M$3501,$AA128)&amp;"")</f>
        <v/>
      </c>
      <c r="O128">
        <f>IF($AA128="","",INDEX('Per Line'!$N$2:$N$3501,$AA128))</f>
        <v/>
      </c>
      <c r="P128" s="7">
        <f>IF($AA128="","",O128*X128/100)</f>
        <v/>
      </c>
      <c r="Q128">
        <f>IF($AA128="","",IF(ISNUMBER(SEARCH("3&amp;12",SUBSTITUTE(I128," ",""))),Settings!$G$7,Settings!$C$7))</f>
        <v/>
      </c>
      <c r="R128" s="7">
        <f>IF($AA128="","",SUMIFS('Per Line'!$Z$2:$Z$3501,'Per Line'!$B$2:$B$3501,$B128,'Per Line'!$AE$2:$AE$3501,0))</f>
        <v/>
      </c>
      <c r="S128" s="7">
        <f>IF($AA128="","",R128*Q128)</f>
        <v/>
      </c>
      <c r="T128">
        <f>IF($AA128="","",IF(ISNUMBER(SEARCH("3&amp;12",SUBSTITUTE(I128," ",""))),Settings!$G$6,Settings!$C$6))</f>
        <v/>
      </c>
      <c r="U128" s="7">
        <f>IF($AA128="","",SUMIFS('Per Line'!$Z$2:$Z$3501,'Per Line'!$B$2:$B$3501,$B128,'Per Line'!$AE$2:$AE$3501,1))</f>
        <v/>
      </c>
      <c r="V128" s="7">
        <f>IF($AA128="","",U128*T128)</f>
        <v/>
      </c>
      <c r="W128" s="7">
        <f>IF($AA128="","",V128+S128)</f>
        <v/>
      </c>
      <c r="X128" s="7">
        <f>IF($AA128="","",Y128-W128)</f>
        <v/>
      </c>
      <c r="Y128" s="7">
        <f>IF($AA128="","",R128+U128)</f>
        <v/>
      </c>
      <c r="Z128" s="7">
        <f>IF($AA128="","",Y128-W128-P128)</f>
        <v/>
      </c>
      <c r="AA128" s="16">
        <f>IF(ROWS($AA$2:$AA128)&lt;=MAX('Per Line'!$AD$2:$AD$3501),MATCH(ROWS($AA$2:$AA128),'Per Line'!$AD$2:$AD$3501,0),"")</f>
        <v/>
      </c>
      <c r="AB128">
        <f>IF($AA128="","",C128&amp;"|"&amp;COUNTIF($C$2:$C128,C128))</f>
        <v/>
      </c>
    </row>
    <row r="129">
      <c r="A129" s="15" t="n"/>
      <c r="B129">
        <f>IF($AA129="","",INDEX('Per Line'!$B$2:$B$3501,$AA129)&amp;"")</f>
        <v/>
      </c>
      <c r="C129">
        <f>IF($AA129="","",IF(OR(TRIM(G129)="",TRIM(G129)="All",TRIM(G129)="All Comp"),TRIM(I129),TRIM(G129)))</f>
        <v/>
      </c>
      <c r="D129">
        <f>IF($AA129="","",INDEX('Per Line'!$A$2:$A$3501,$AA129)&amp;"")</f>
        <v/>
      </c>
      <c r="E129">
        <f>IF($AA129="","",INDEX('Per Line'!$C$2:$C$3501,$AA129)&amp;"")</f>
        <v/>
      </c>
      <c r="F129" s="15" t="n"/>
      <c r="G129" s="15" t="n"/>
      <c r="H129" s="15" t="n"/>
      <c r="I129" s="15" t="n"/>
      <c r="J129">
        <f>IF($AA129="","",INDEX('Per Line'!$D$2:$D$3501,$AA129)&amp;"")</f>
        <v/>
      </c>
      <c r="K129">
        <f>IF($AA129="","",INDEX('Per Line'!$G$2:$G$3501,$AA129)&amp;"")</f>
        <v/>
      </c>
      <c r="L129">
        <f>IF($AA129="","",INDEX('Per Line'!$J$2:$J$3501,$AA129)&amp;"")</f>
        <v/>
      </c>
      <c r="M129">
        <f>IF($AA129="","",INDEX('Per Line'!$K$2:$K$3501,$AA129)&amp;"")</f>
        <v/>
      </c>
      <c r="N129">
        <f>IF($AA129="","",INDEX('Per Line'!$M$2:$M$3501,$AA129)&amp;"")</f>
        <v/>
      </c>
      <c r="O129">
        <f>IF($AA129="","",INDEX('Per Line'!$N$2:$N$3501,$AA129))</f>
        <v/>
      </c>
      <c r="P129" s="7">
        <f>IF($AA129="","",O129*X129/100)</f>
        <v/>
      </c>
      <c r="Q129">
        <f>IF($AA129="","",IF(ISNUMBER(SEARCH("3&amp;12",SUBSTITUTE(I129," ",""))),Settings!$G$7,Settings!$C$7))</f>
        <v/>
      </c>
      <c r="R129" s="7">
        <f>IF($AA129="","",SUMIFS('Per Line'!$Z$2:$Z$3501,'Per Line'!$B$2:$B$3501,$B129,'Per Line'!$AE$2:$AE$3501,0))</f>
        <v/>
      </c>
      <c r="S129" s="7">
        <f>IF($AA129="","",R129*Q129)</f>
        <v/>
      </c>
      <c r="T129">
        <f>IF($AA129="","",IF(ISNUMBER(SEARCH("3&amp;12",SUBSTITUTE(I129," ",""))),Settings!$G$6,Settings!$C$6))</f>
        <v/>
      </c>
      <c r="U129" s="7">
        <f>IF($AA129="","",SUMIFS('Per Line'!$Z$2:$Z$3501,'Per Line'!$B$2:$B$3501,$B129,'Per Line'!$AE$2:$AE$3501,1))</f>
        <v/>
      </c>
      <c r="V129" s="7">
        <f>IF($AA129="","",U129*T129)</f>
        <v/>
      </c>
      <c r="W129" s="7">
        <f>IF($AA129="","",V129+S129)</f>
        <v/>
      </c>
      <c r="X129" s="7">
        <f>IF($AA129="","",Y129-W129)</f>
        <v/>
      </c>
      <c r="Y129" s="7">
        <f>IF($AA129="","",R129+U129)</f>
        <v/>
      </c>
      <c r="Z129" s="7">
        <f>IF($AA129="","",Y129-W129-P129)</f>
        <v/>
      </c>
      <c r="AA129" s="16">
        <f>IF(ROWS($AA$2:$AA129)&lt;=MAX('Per Line'!$AD$2:$AD$3501),MATCH(ROWS($AA$2:$AA129),'Per Line'!$AD$2:$AD$3501,0),"")</f>
        <v/>
      </c>
      <c r="AB129">
        <f>IF($AA129="","",C129&amp;"|"&amp;COUNTIF($C$2:$C129,C129))</f>
        <v/>
      </c>
    </row>
    <row r="130">
      <c r="A130" s="15" t="n"/>
      <c r="B130">
        <f>IF($AA130="","",INDEX('Per Line'!$B$2:$B$3501,$AA130)&amp;"")</f>
        <v/>
      </c>
      <c r="C130">
        <f>IF($AA130="","",IF(OR(TRIM(G130)="",TRIM(G130)="All",TRIM(G130)="All Comp"),TRIM(I130),TRIM(G130)))</f>
        <v/>
      </c>
      <c r="D130">
        <f>IF($AA130="","",INDEX('Per Line'!$A$2:$A$3501,$AA130)&amp;"")</f>
        <v/>
      </c>
      <c r="E130">
        <f>IF($AA130="","",INDEX('Per Line'!$C$2:$C$3501,$AA130)&amp;"")</f>
        <v/>
      </c>
      <c r="F130" s="15" t="n"/>
      <c r="G130" s="15" t="n"/>
      <c r="H130" s="15" t="n"/>
      <c r="I130" s="15" t="n"/>
      <c r="J130">
        <f>IF($AA130="","",INDEX('Per Line'!$D$2:$D$3501,$AA130)&amp;"")</f>
        <v/>
      </c>
      <c r="K130">
        <f>IF($AA130="","",INDEX('Per Line'!$G$2:$G$3501,$AA130)&amp;"")</f>
        <v/>
      </c>
      <c r="L130">
        <f>IF($AA130="","",INDEX('Per Line'!$J$2:$J$3501,$AA130)&amp;"")</f>
        <v/>
      </c>
      <c r="M130">
        <f>IF($AA130="","",INDEX('Per Line'!$K$2:$K$3501,$AA130)&amp;"")</f>
        <v/>
      </c>
      <c r="N130">
        <f>IF($AA130="","",INDEX('Per Line'!$M$2:$M$3501,$AA130)&amp;"")</f>
        <v/>
      </c>
      <c r="O130">
        <f>IF($AA130="","",INDEX('Per Line'!$N$2:$N$3501,$AA130))</f>
        <v/>
      </c>
      <c r="P130" s="7">
        <f>IF($AA130="","",O130*X130/100)</f>
        <v/>
      </c>
      <c r="Q130">
        <f>IF($AA130="","",IF(ISNUMBER(SEARCH("3&amp;12",SUBSTITUTE(I130," ",""))),Settings!$G$7,Settings!$C$7))</f>
        <v/>
      </c>
      <c r="R130" s="7">
        <f>IF($AA130="","",SUMIFS('Per Line'!$Z$2:$Z$3501,'Per Line'!$B$2:$B$3501,$B130,'Per Line'!$AE$2:$AE$3501,0))</f>
        <v/>
      </c>
      <c r="S130" s="7">
        <f>IF($AA130="","",R130*Q130)</f>
        <v/>
      </c>
      <c r="T130">
        <f>IF($AA130="","",IF(ISNUMBER(SEARCH("3&amp;12",SUBSTITUTE(I130," ",""))),Settings!$G$6,Settings!$C$6))</f>
        <v/>
      </c>
      <c r="U130" s="7">
        <f>IF($AA130="","",SUMIFS('Per Line'!$Z$2:$Z$3501,'Per Line'!$B$2:$B$3501,$B130,'Per Line'!$AE$2:$AE$3501,1))</f>
        <v/>
      </c>
      <c r="V130" s="7">
        <f>IF($AA130="","",U130*T130)</f>
        <v/>
      </c>
      <c r="W130" s="7">
        <f>IF($AA130="","",V130+S130)</f>
        <v/>
      </c>
      <c r="X130" s="7">
        <f>IF($AA130="","",Y130-W130)</f>
        <v/>
      </c>
      <c r="Y130" s="7">
        <f>IF($AA130="","",R130+U130)</f>
        <v/>
      </c>
      <c r="Z130" s="7">
        <f>IF($AA130="","",Y130-W130-P130)</f>
        <v/>
      </c>
      <c r="AA130" s="16">
        <f>IF(ROWS($AA$2:$AA130)&lt;=MAX('Per Line'!$AD$2:$AD$3501),MATCH(ROWS($AA$2:$AA130),'Per Line'!$AD$2:$AD$3501,0),"")</f>
        <v/>
      </c>
      <c r="AB130">
        <f>IF($AA130="","",C130&amp;"|"&amp;COUNTIF($C$2:$C130,C130))</f>
        <v/>
      </c>
    </row>
    <row r="131">
      <c r="A131" s="15" t="n"/>
      <c r="B131">
        <f>IF($AA131="","",INDEX('Per Line'!$B$2:$B$3501,$AA131)&amp;"")</f>
        <v/>
      </c>
      <c r="C131">
        <f>IF($AA131="","",IF(OR(TRIM(G131)="",TRIM(G131)="All",TRIM(G131)="All Comp"),TRIM(I131),TRIM(G131)))</f>
        <v/>
      </c>
      <c r="D131">
        <f>IF($AA131="","",INDEX('Per Line'!$A$2:$A$3501,$AA131)&amp;"")</f>
        <v/>
      </c>
      <c r="E131">
        <f>IF($AA131="","",INDEX('Per Line'!$C$2:$C$3501,$AA131)&amp;"")</f>
        <v/>
      </c>
      <c r="F131" s="15" t="n"/>
      <c r="G131" s="15" t="n"/>
      <c r="H131" s="15" t="n"/>
      <c r="I131" s="15" t="n"/>
      <c r="J131">
        <f>IF($AA131="","",INDEX('Per Line'!$D$2:$D$3501,$AA131)&amp;"")</f>
        <v/>
      </c>
      <c r="K131">
        <f>IF($AA131="","",INDEX('Per Line'!$G$2:$G$3501,$AA131)&amp;"")</f>
        <v/>
      </c>
      <c r="L131">
        <f>IF($AA131="","",INDEX('Per Line'!$J$2:$J$3501,$AA131)&amp;"")</f>
        <v/>
      </c>
      <c r="M131">
        <f>IF($AA131="","",INDEX('Per Line'!$K$2:$K$3501,$AA131)&amp;"")</f>
        <v/>
      </c>
      <c r="N131">
        <f>IF($AA131="","",INDEX('Per Line'!$M$2:$M$3501,$AA131)&amp;"")</f>
        <v/>
      </c>
      <c r="O131">
        <f>IF($AA131="","",INDEX('Per Line'!$N$2:$N$3501,$AA131))</f>
        <v/>
      </c>
      <c r="P131" s="7">
        <f>IF($AA131="","",O131*X131/100)</f>
        <v/>
      </c>
      <c r="Q131">
        <f>IF($AA131="","",IF(ISNUMBER(SEARCH("3&amp;12",SUBSTITUTE(I131," ",""))),Settings!$G$7,Settings!$C$7))</f>
        <v/>
      </c>
      <c r="R131" s="7">
        <f>IF($AA131="","",SUMIFS('Per Line'!$Z$2:$Z$3501,'Per Line'!$B$2:$B$3501,$B131,'Per Line'!$AE$2:$AE$3501,0))</f>
        <v/>
      </c>
      <c r="S131" s="7">
        <f>IF($AA131="","",R131*Q131)</f>
        <v/>
      </c>
      <c r="T131">
        <f>IF($AA131="","",IF(ISNUMBER(SEARCH("3&amp;12",SUBSTITUTE(I131," ",""))),Settings!$G$6,Settings!$C$6))</f>
        <v/>
      </c>
      <c r="U131" s="7">
        <f>IF($AA131="","",SUMIFS('Per Line'!$Z$2:$Z$3501,'Per Line'!$B$2:$B$3501,$B131,'Per Line'!$AE$2:$AE$3501,1))</f>
        <v/>
      </c>
      <c r="V131" s="7">
        <f>IF($AA131="","",U131*T131)</f>
        <v/>
      </c>
      <c r="W131" s="7">
        <f>IF($AA131="","",V131+S131)</f>
        <v/>
      </c>
      <c r="X131" s="7">
        <f>IF($AA131="","",Y131-W131)</f>
        <v/>
      </c>
      <c r="Y131" s="7">
        <f>IF($AA131="","",R131+U131)</f>
        <v/>
      </c>
      <c r="Z131" s="7">
        <f>IF($AA131="","",Y131-W131-P131)</f>
        <v/>
      </c>
      <c r="AA131" s="16">
        <f>IF(ROWS($AA$2:$AA131)&lt;=MAX('Per Line'!$AD$2:$AD$3501),MATCH(ROWS($AA$2:$AA131),'Per Line'!$AD$2:$AD$3501,0),"")</f>
        <v/>
      </c>
      <c r="AB131">
        <f>IF($AA131="","",C131&amp;"|"&amp;COUNTIF($C$2:$C131,C131))</f>
        <v/>
      </c>
    </row>
    <row r="132">
      <c r="A132" s="15" t="n"/>
      <c r="B132">
        <f>IF($AA132="","",INDEX('Per Line'!$B$2:$B$3501,$AA132)&amp;"")</f>
        <v/>
      </c>
      <c r="C132">
        <f>IF($AA132="","",IF(OR(TRIM(G132)="",TRIM(G132)="All",TRIM(G132)="All Comp"),TRIM(I132),TRIM(G132)))</f>
        <v/>
      </c>
      <c r="D132">
        <f>IF($AA132="","",INDEX('Per Line'!$A$2:$A$3501,$AA132)&amp;"")</f>
        <v/>
      </c>
      <c r="E132">
        <f>IF($AA132="","",INDEX('Per Line'!$C$2:$C$3501,$AA132)&amp;"")</f>
        <v/>
      </c>
      <c r="F132" s="15" t="n"/>
      <c r="G132" s="15" t="n"/>
      <c r="H132" s="15" t="n"/>
      <c r="I132" s="15" t="n"/>
      <c r="J132">
        <f>IF($AA132="","",INDEX('Per Line'!$D$2:$D$3501,$AA132)&amp;"")</f>
        <v/>
      </c>
      <c r="K132">
        <f>IF($AA132="","",INDEX('Per Line'!$G$2:$G$3501,$AA132)&amp;"")</f>
        <v/>
      </c>
      <c r="L132">
        <f>IF($AA132="","",INDEX('Per Line'!$J$2:$J$3501,$AA132)&amp;"")</f>
        <v/>
      </c>
      <c r="M132">
        <f>IF($AA132="","",INDEX('Per Line'!$K$2:$K$3501,$AA132)&amp;"")</f>
        <v/>
      </c>
      <c r="N132">
        <f>IF($AA132="","",INDEX('Per Line'!$M$2:$M$3501,$AA132)&amp;"")</f>
        <v/>
      </c>
      <c r="O132">
        <f>IF($AA132="","",INDEX('Per Line'!$N$2:$N$3501,$AA132))</f>
        <v/>
      </c>
      <c r="P132" s="7">
        <f>IF($AA132="","",O132*X132/100)</f>
        <v/>
      </c>
      <c r="Q132">
        <f>IF($AA132="","",IF(ISNUMBER(SEARCH("3&amp;12",SUBSTITUTE(I132," ",""))),Settings!$G$7,Settings!$C$7))</f>
        <v/>
      </c>
      <c r="R132" s="7">
        <f>IF($AA132="","",SUMIFS('Per Line'!$Z$2:$Z$3501,'Per Line'!$B$2:$B$3501,$B132,'Per Line'!$AE$2:$AE$3501,0))</f>
        <v/>
      </c>
      <c r="S132" s="7">
        <f>IF($AA132="","",R132*Q132)</f>
        <v/>
      </c>
      <c r="T132">
        <f>IF($AA132="","",IF(ISNUMBER(SEARCH("3&amp;12",SUBSTITUTE(I132," ",""))),Settings!$G$6,Settings!$C$6))</f>
        <v/>
      </c>
      <c r="U132" s="7">
        <f>IF($AA132="","",SUMIFS('Per Line'!$Z$2:$Z$3501,'Per Line'!$B$2:$B$3501,$B132,'Per Line'!$AE$2:$AE$3501,1))</f>
        <v/>
      </c>
      <c r="V132" s="7">
        <f>IF($AA132="","",U132*T132)</f>
        <v/>
      </c>
      <c r="W132" s="7">
        <f>IF($AA132="","",V132+S132)</f>
        <v/>
      </c>
      <c r="X132" s="7">
        <f>IF($AA132="","",Y132-W132)</f>
        <v/>
      </c>
      <c r="Y132" s="7">
        <f>IF($AA132="","",R132+U132)</f>
        <v/>
      </c>
      <c r="Z132" s="7">
        <f>IF($AA132="","",Y132-W132-P132)</f>
        <v/>
      </c>
      <c r="AA132" s="16">
        <f>IF(ROWS($AA$2:$AA132)&lt;=MAX('Per Line'!$AD$2:$AD$3501),MATCH(ROWS($AA$2:$AA132),'Per Line'!$AD$2:$AD$3501,0),"")</f>
        <v/>
      </c>
      <c r="AB132">
        <f>IF($AA132="","",C132&amp;"|"&amp;COUNTIF($C$2:$C132,C132))</f>
        <v/>
      </c>
    </row>
    <row r="133">
      <c r="A133" s="15" t="n"/>
      <c r="B133">
        <f>IF($AA133="","",INDEX('Per Line'!$B$2:$B$3501,$AA133)&amp;"")</f>
        <v/>
      </c>
      <c r="C133">
        <f>IF($AA133="","",IF(OR(TRIM(G133)="",TRIM(G133)="All",TRIM(G133)="All Comp"),TRIM(I133),TRIM(G133)))</f>
        <v/>
      </c>
      <c r="D133">
        <f>IF($AA133="","",INDEX('Per Line'!$A$2:$A$3501,$AA133)&amp;"")</f>
        <v/>
      </c>
      <c r="E133">
        <f>IF($AA133="","",INDEX('Per Line'!$C$2:$C$3501,$AA133)&amp;"")</f>
        <v/>
      </c>
      <c r="F133" s="15" t="n"/>
      <c r="G133" s="15" t="n"/>
      <c r="H133" s="15" t="n"/>
      <c r="I133" s="15" t="n"/>
      <c r="J133">
        <f>IF($AA133="","",INDEX('Per Line'!$D$2:$D$3501,$AA133)&amp;"")</f>
        <v/>
      </c>
      <c r="K133">
        <f>IF($AA133="","",INDEX('Per Line'!$G$2:$G$3501,$AA133)&amp;"")</f>
        <v/>
      </c>
      <c r="L133">
        <f>IF($AA133="","",INDEX('Per Line'!$J$2:$J$3501,$AA133)&amp;"")</f>
        <v/>
      </c>
      <c r="M133">
        <f>IF($AA133="","",INDEX('Per Line'!$K$2:$K$3501,$AA133)&amp;"")</f>
        <v/>
      </c>
      <c r="N133">
        <f>IF($AA133="","",INDEX('Per Line'!$M$2:$M$3501,$AA133)&amp;"")</f>
        <v/>
      </c>
      <c r="O133">
        <f>IF($AA133="","",INDEX('Per Line'!$N$2:$N$3501,$AA133))</f>
        <v/>
      </c>
      <c r="P133" s="7">
        <f>IF($AA133="","",O133*X133/100)</f>
        <v/>
      </c>
      <c r="Q133">
        <f>IF($AA133="","",IF(ISNUMBER(SEARCH("3&amp;12",SUBSTITUTE(I133," ",""))),Settings!$G$7,Settings!$C$7))</f>
        <v/>
      </c>
      <c r="R133" s="7">
        <f>IF($AA133="","",SUMIFS('Per Line'!$Z$2:$Z$3501,'Per Line'!$B$2:$B$3501,$B133,'Per Line'!$AE$2:$AE$3501,0))</f>
        <v/>
      </c>
      <c r="S133" s="7">
        <f>IF($AA133="","",R133*Q133)</f>
        <v/>
      </c>
      <c r="T133">
        <f>IF($AA133="","",IF(ISNUMBER(SEARCH("3&amp;12",SUBSTITUTE(I133," ",""))),Settings!$G$6,Settings!$C$6))</f>
        <v/>
      </c>
      <c r="U133" s="7">
        <f>IF($AA133="","",SUMIFS('Per Line'!$Z$2:$Z$3501,'Per Line'!$B$2:$B$3501,$B133,'Per Line'!$AE$2:$AE$3501,1))</f>
        <v/>
      </c>
      <c r="V133" s="7">
        <f>IF($AA133="","",U133*T133)</f>
        <v/>
      </c>
      <c r="W133" s="7">
        <f>IF($AA133="","",V133+S133)</f>
        <v/>
      </c>
      <c r="X133" s="7">
        <f>IF($AA133="","",Y133-W133)</f>
        <v/>
      </c>
      <c r="Y133" s="7">
        <f>IF($AA133="","",R133+U133)</f>
        <v/>
      </c>
      <c r="Z133" s="7">
        <f>IF($AA133="","",Y133-W133-P133)</f>
        <v/>
      </c>
      <c r="AA133" s="16">
        <f>IF(ROWS($AA$2:$AA133)&lt;=MAX('Per Line'!$AD$2:$AD$3501),MATCH(ROWS($AA$2:$AA133),'Per Line'!$AD$2:$AD$3501,0),"")</f>
        <v/>
      </c>
      <c r="AB133">
        <f>IF($AA133="","",C133&amp;"|"&amp;COUNTIF($C$2:$C133,C133))</f>
        <v/>
      </c>
    </row>
    <row r="134">
      <c r="A134" s="15" t="n"/>
      <c r="B134">
        <f>IF($AA134="","",INDEX('Per Line'!$B$2:$B$3501,$AA134)&amp;"")</f>
        <v/>
      </c>
      <c r="C134">
        <f>IF($AA134="","",IF(OR(TRIM(G134)="",TRIM(G134)="All",TRIM(G134)="All Comp"),TRIM(I134),TRIM(G134)))</f>
        <v/>
      </c>
      <c r="D134">
        <f>IF($AA134="","",INDEX('Per Line'!$A$2:$A$3501,$AA134)&amp;"")</f>
        <v/>
      </c>
      <c r="E134">
        <f>IF($AA134="","",INDEX('Per Line'!$C$2:$C$3501,$AA134)&amp;"")</f>
        <v/>
      </c>
      <c r="F134" s="15" t="n"/>
      <c r="G134" s="15" t="n"/>
      <c r="H134" s="15" t="n"/>
      <c r="I134" s="15" t="n"/>
      <c r="J134">
        <f>IF($AA134="","",INDEX('Per Line'!$D$2:$D$3501,$AA134)&amp;"")</f>
        <v/>
      </c>
      <c r="K134">
        <f>IF($AA134="","",INDEX('Per Line'!$G$2:$G$3501,$AA134)&amp;"")</f>
        <v/>
      </c>
      <c r="L134">
        <f>IF($AA134="","",INDEX('Per Line'!$J$2:$J$3501,$AA134)&amp;"")</f>
        <v/>
      </c>
      <c r="M134">
        <f>IF($AA134="","",INDEX('Per Line'!$K$2:$K$3501,$AA134)&amp;"")</f>
        <v/>
      </c>
      <c r="N134">
        <f>IF($AA134="","",INDEX('Per Line'!$M$2:$M$3501,$AA134)&amp;"")</f>
        <v/>
      </c>
      <c r="O134">
        <f>IF($AA134="","",INDEX('Per Line'!$N$2:$N$3501,$AA134))</f>
        <v/>
      </c>
      <c r="P134" s="7">
        <f>IF($AA134="","",O134*X134/100)</f>
        <v/>
      </c>
      <c r="Q134">
        <f>IF($AA134="","",IF(ISNUMBER(SEARCH("3&amp;12",SUBSTITUTE(I134," ",""))),Settings!$G$7,Settings!$C$7))</f>
        <v/>
      </c>
      <c r="R134" s="7">
        <f>IF($AA134="","",SUMIFS('Per Line'!$Z$2:$Z$3501,'Per Line'!$B$2:$B$3501,$B134,'Per Line'!$AE$2:$AE$3501,0))</f>
        <v/>
      </c>
      <c r="S134" s="7">
        <f>IF($AA134="","",R134*Q134)</f>
        <v/>
      </c>
      <c r="T134">
        <f>IF($AA134="","",IF(ISNUMBER(SEARCH("3&amp;12",SUBSTITUTE(I134," ",""))),Settings!$G$6,Settings!$C$6))</f>
        <v/>
      </c>
      <c r="U134" s="7">
        <f>IF($AA134="","",SUMIFS('Per Line'!$Z$2:$Z$3501,'Per Line'!$B$2:$B$3501,$B134,'Per Line'!$AE$2:$AE$3501,1))</f>
        <v/>
      </c>
      <c r="V134" s="7">
        <f>IF($AA134="","",U134*T134)</f>
        <v/>
      </c>
      <c r="W134" s="7">
        <f>IF($AA134="","",V134+S134)</f>
        <v/>
      </c>
      <c r="X134" s="7">
        <f>IF($AA134="","",Y134-W134)</f>
        <v/>
      </c>
      <c r="Y134" s="7">
        <f>IF($AA134="","",R134+U134)</f>
        <v/>
      </c>
      <c r="Z134" s="7">
        <f>IF($AA134="","",Y134-W134-P134)</f>
        <v/>
      </c>
      <c r="AA134" s="16">
        <f>IF(ROWS($AA$2:$AA134)&lt;=MAX('Per Line'!$AD$2:$AD$3501),MATCH(ROWS($AA$2:$AA134),'Per Line'!$AD$2:$AD$3501,0),"")</f>
        <v/>
      </c>
      <c r="AB134">
        <f>IF($AA134="","",C134&amp;"|"&amp;COUNTIF($C$2:$C134,C134))</f>
        <v/>
      </c>
    </row>
    <row r="135">
      <c r="A135" s="15" t="n"/>
      <c r="B135">
        <f>IF($AA135="","",INDEX('Per Line'!$B$2:$B$3501,$AA135)&amp;"")</f>
        <v/>
      </c>
      <c r="C135">
        <f>IF($AA135="","",IF(OR(TRIM(G135)="",TRIM(G135)="All",TRIM(G135)="All Comp"),TRIM(I135),TRIM(G135)))</f>
        <v/>
      </c>
      <c r="D135">
        <f>IF($AA135="","",INDEX('Per Line'!$A$2:$A$3501,$AA135)&amp;"")</f>
        <v/>
      </c>
      <c r="E135">
        <f>IF($AA135="","",INDEX('Per Line'!$C$2:$C$3501,$AA135)&amp;"")</f>
        <v/>
      </c>
      <c r="F135" s="15" t="n"/>
      <c r="G135" s="15" t="n"/>
      <c r="H135" s="15" t="n"/>
      <c r="I135" s="15" t="n"/>
      <c r="J135">
        <f>IF($AA135="","",INDEX('Per Line'!$D$2:$D$3501,$AA135)&amp;"")</f>
        <v/>
      </c>
      <c r="K135">
        <f>IF($AA135="","",INDEX('Per Line'!$G$2:$G$3501,$AA135)&amp;"")</f>
        <v/>
      </c>
      <c r="L135">
        <f>IF($AA135="","",INDEX('Per Line'!$J$2:$J$3501,$AA135)&amp;"")</f>
        <v/>
      </c>
      <c r="M135">
        <f>IF($AA135="","",INDEX('Per Line'!$K$2:$K$3501,$AA135)&amp;"")</f>
        <v/>
      </c>
      <c r="N135">
        <f>IF($AA135="","",INDEX('Per Line'!$M$2:$M$3501,$AA135)&amp;"")</f>
        <v/>
      </c>
      <c r="O135">
        <f>IF($AA135="","",INDEX('Per Line'!$N$2:$N$3501,$AA135))</f>
        <v/>
      </c>
      <c r="P135" s="7">
        <f>IF($AA135="","",O135*X135/100)</f>
        <v/>
      </c>
      <c r="Q135">
        <f>IF($AA135="","",IF(ISNUMBER(SEARCH("3&amp;12",SUBSTITUTE(I135," ",""))),Settings!$G$7,Settings!$C$7))</f>
        <v/>
      </c>
      <c r="R135" s="7">
        <f>IF($AA135="","",SUMIFS('Per Line'!$Z$2:$Z$3501,'Per Line'!$B$2:$B$3501,$B135,'Per Line'!$AE$2:$AE$3501,0))</f>
        <v/>
      </c>
      <c r="S135" s="7">
        <f>IF($AA135="","",R135*Q135)</f>
        <v/>
      </c>
      <c r="T135">
        <f>IF($AA135="","",IF(ISNUMBER(SEARCH("3&amp;12",SUBSTITUTE(I135," ",""))),Settings!$G$6,Settings!$C$6))</f>
        <v/>
      </c>
      <c r="U135" s="7">
        <f>IF($AA135="","",SUMIFS('Per Line'!$Z$2:$Z$3501,'Per Line'!$B$2:$B$3501,$B135,'Per Line'!$AE$2:$AE$3501,1))</f>
        <v/>
      </c>
      <c r="V135" s="7">
        <f>IF($AA135="","",U135*T135)</f>
        <v/>
      </c>
      <c r="W135" s="7">
        <f>IF($AA135="","",V135+S135)</f>
        <v/>
      </c>
      <c r="X135" s="7">
        <f>IF($AA135="","",Y135-W135)</f>
        <v/>
      </c>
      <c r="Y135" s="7">
        <f>IF($AA135="","",R135+U135)</f>
        <v/>
      </c>
      <c r="Z135" s="7">
        <f>IF($AA135="","",Y135-W135-P135)</f>
        <v/>
      </c>
      <c r="AA135" s="16">
        <f>IF(ROWS($AA$2:$AA135)&lt;=MAX('Per Line'!$AD$2:$AD$3501),MATCH(ROWS($AA$2:$AA135),'Per Line'!$AD$2:$AD$3501,0),"")</f>
        <v/>
      </c>
      <c r="AB135">
        <f>IF($AA135="","",C135&amp;"|"&amp;COUNTIF($C$2:$C135,C135))</f>
        <v/>
      </c>
    </row>
    <row r="136">
      <c r="A136" s="15" t="n"/>
      <c r="B136">
        <f>IF($AA136="","",INDEX('Per Line'!$B$2:$B$3501,$AA136)&amp;"")</f>
        <v/>
      </c>
      <c r="C136">
        <f>IF($AA136="","",IF(OR(TRIM(G136)="",TRIM(G136)="All",TRIM(G136)="All Comp"),TRIM(I136),TRIM(G136)))</f>
        <v/>
      </c>
      <c r="D136">
        <f>IF($AA136="","",INDEX('Per Line'!$A$2:$A$3501,$AA136)&amp;"")</f>
        <v/>
      </c>
      <c r="E136">
        <f>IF($AA136="","",INDEX('Per Line'!$C$2:$C$3501,$AA136)&amp;"")</f>
        <v/>
      </c>
      <c r="F136" s="15" t="n"/>
      <c r="G136" s="15" t="n"/>
      <c r="H136" s="15" t="n"/>
      <c r="I136" s="15" t="n"/>
      <c r="J136">
        <f>IF($AA136="","",INDEX('Per Line'!$D$2:$D$3501,$AA136)&amp;"")</f>
        <v/>
      </c>
      <c r="K136">
        <f>IF($AA136="","",INDEX('Per Line'!$G$2:$G$3501,$AA136)&amp;"")</f>
        <v/>
      </c>
      <c r="L136">
        <f>IF($AA136="","",INDEX('Per Line'!$J$2:$J$3501,$AA136)&amp;"")</f>
        <v/>
      </c>
      <c r="M136">
        <f>IF($AA136="","",INDEX('Per Line'!$K$2:$K$3501,$AA136)&amp;"")</f>
        <v/>
      </c>
      <c r="N136">
        <f>IF($AA136="","",INDEX('Per Line'!$M$2:$M$3501,$AA136)&amp;"")</f>
        <v/>
      </c>
      <c r="O136">
        <f>IF($AA136="","",INDEX('Per Line'!$N$2:$N$3501,$AA136))</f>
        <v/>
      </c>
      <c r="P136" s="7">
        <f>IF($AA136="","",O136*X136/100)</f>
        <v/>
      </c>
      <c r="Q136">
        <f>IF($AA136="","",IF(ISNUMBER(SEARCH("3&amp;12",SUBSTITUTE(I136," ",""))),Settings!$G$7,Settings!$C$7))</f>
        <v/>
      </c>
      <c r="R136" s="7">
        <f>IF($AA136="","",SUMIFS('Per Line'!$Z$2:$Z$3501,'Per Line'!$B$2:$B$3501,$B136,'Per Line'!$AE$2:$AE$3501,0))</f>
        <v/>
      </c>
      <c r="S136" s="7">
        <f>IF($AA136="","",R136*Q136)</f>
        <v/>
      </c>
      <c r="T136">
        <f>IF($AA136="","",IF(ISNUMBER(SEARCH("3&amp;12",SUBSTITUTE(I136," ",""))),Settings!$G$6,Settings!$C$6))</f>
        <v/>
      </c>
      <c r="U136" s="7">
        <f>IF($AA136="","",SUMIFS('Per Line'!$Z$2:$Z$3501,'Per Line'!$B$2:$B$3501,$B136,'Per Line'!$AE$2:$AE$3501,1))</f>
        <v/>
      </c>
      <c r="V136" s="7">
        <f>IF($AA136="","",U136*T136)</f>
        <v/>
      </c>
      <c r="W136" s="7">
        <f>IF($AA136="","",V136+S136)</f>
        <v/>
      </c>
      <c r="X136" s="7">
        <f>IF($AA136="","",Y136-W136)</f>
        <v/>
      </c>
      <c r="Y136" s="7">
        <f>IF($AA136="","",R136+U136)</f>
        <v/>
      </c>
      <c r="Z136" s="7">
        <f>IF($AA136="","",Y136-W136-P136)</f>
        <v/>
      </c>
      <c r="AA136" s="16">
        <f>IF(ROWS($AA$2:$AA136)&lt;=MAX('Per Line'!$AD$2:$AD$3501),MATCH(ROWS($AA$2:$AA136),'Per Line'!$AD$2:$AD$3501,0),"")</f>
        <v/>
      </c>
      <c r="AB136">
        <f>IF($AA136="","",C136&amp;"|"&amp;COUNTIF($C$2:$C136,C136))</f>
        <v/>
      </c>
    </row>
    <row r="137">
      <c r="A137" s="15" t="n"/>
      <c r="B137">
        <f>IF($AA137="","",INDEX('Per Line'!$B$2:$B$3501,$AA137)&amp;"")</f>
        <v/>
      </c>
      <c r="C137">
        <f>IF($AA137="","",IF(OR(TRIM(G137)="",TRIM(G137)="All",TRIM(G137)="All Comp"),TRIM(I137),TRIM(G137)))</f>
        <v/>
      </c>
      <c r="D137">
        <f>IF($AA137="","",INDEX('Per Line'!$A$2:$A$3501,$AA137)&amp;"")</f>
        <v/>
      </c>
      <c r="E137">
        <f>IF($AA137="","",INDEX('Per Line'!$C$2:$C$3501,$AA137)&amp;"")</f>
        <v/>
      </c>
      <c r="F137" s="15" t="n"/>
      <c r="G137" s="15" t="n"/>
      <c r="H137" s="15" t="n"/>
      <c r="I137" s="15" t="n"/>
      <c r="J137">
        <f>IF($AA137="","",INDEX('Per Line'!$D$2:$D$3501,$AA137)&amp;"")</f>
        <v/>
      </c>
      <c r="K137">
        <f>IF($AA137="","",INDEX('Per Line'!$G$2:$G$3501,$AA137)&amp;"")</f>
        <v/>
      </c>
      <c r="L137">
        <f>IF($AA137="","",INDEX('Per Line'!$J$2:$J$3501,$AA137)&amp;"")</f>
        <v/>
      </c>
      <c r="M137">
        <f>IF($AA137="","",INDEX('Per Line'!$K$2:$K$3501,$AA137)&amp;"")</f>
        <v/>
      </c>
      <c r="N137">
        <f>IF($AA137="","",INDEX('Per Line'!$M$2:$M$3501,$AA137)&amp;"")</f>
        <v/>
      </c>
      <c r="O137">
        <f>IF($AA137="","",INDEX('Per Line'!$N$2:$N$3501,$AA137))</f>
        <v/>
      </c>
      <c r="P137" s="7">
        <f>IF($AA137="","",O137*X137/100)</f>
        <v/>
      </c>
      <c r="Q137">
        <f>IF($AA137="","",IF(ISNUMBER(SEARCH("3&amp;12",SUBSTITUTE(I137," ",""))),Settings!$G$7,Settings!$C$7))</f>
        <v/>
      </c>
      <c r="R137" s="7">
        <f>IF($AA137="","",SUMIFS('Per Line'!$Z$2:$Z$3501,'Per Line'!$B$2:$B$3501,$B137,'Per Line'!$AE$2:$AE$3501,0))</f>
        <v/>
      </c>
      <c r="S137" s="7">
        <f>IF($AA137="","",R137*Q137)</f>
        <v/>
      </c>
      <c r="T137">
        <f>IF($AA137="","",IF(ISNUMBER(SEARCH("3&amp;12",SUBSTITUTE(I137," ",""))),Settings!$G$6,Settings!$C$6))</f>
        <v/>
      </c>
      <c r="U137" s="7">
        <f>IF($AA137="","",SUMIFS('Per Line'!$Z$2:$Z$3501,'Per Line'!$B$2:$B$3501,$B137,'Per Line'!$AE$2:$AE$3501,1))</f>
        <v/>
      </c>
      <c r="V137" s="7">
        <f>IF($AA137="","",U137*T137)</f>
        <v/>
      </c>
      <c r="W137" s="7">
        <f>IF($AA137="","",V137+S137)</f>
        <v/>
      </c>
      <c r="X137" s="7">
        <f>IF($AA137="","",Y137-W137)</f>
        <v/>
      </c>
      <c r="Y137" s="7">
        <f>IF($AA137="","",R137+U137)</f>
        <v/>
      </c>
      <c r="Z137" s="7">
        <f>IF($AA137="","",Y137-W137-P137)</f>
        <v/>
      </c>
      <c r="AA137" s="16">
        <f>IF(ROWS($AA$2:$AA137)&lt;=MAX('Per Line'!$AD$2:$AD$3501),MATCH(ROWS($AA$2:$AA137),'Per Line'!$AD$2:$AD$3501,0),"")</f>
        <v/>
      </c>
      <c r="AB137">
        <f>IF($AA137="","",C137&amp;"|"&amp;COUNTIF($C$2:$C137,C137))</f>
        <v/>
      </c>
    </row>
    <row r="138">
      <c r="A138" s="15" t="n"/>
      <c r="B138">
        <f>IF($AA138="","",INDEX('Per Line'!$B$2:$B$3501,$AA138)&amp;"")</f>
        <v/>
      </c>
      <c r="C138">
        <f>IF($AA138="","",IF(OR(TRIM(G138)="",TRIM(G138)="All",TRIM(G138)="All Comp"),TRIM(I138),TRIM(G138)))</f>
        <v/>
      </c>
      <c r="D138">
        <f>IF($AA138="","",INDEX('Per Line'!$A$2:$A$3501,$AA138)&amp;"")</f>
        <v/>
      </c>
      <c r="E138">
        <f>IF($AA138="","",INDEX('Per Line'!$C$2:$C$3501,$AA138)&amp;"")</f>
        <v/>
      </c>
      <c r="F138" s="15" t="n"/>
      <c r="G138" s="15" t="n"/>
      <c r="H138" s="15" t="n"/>
      <c r="I138" s="15" t="n"/>
      <c r="J138">
        <f>IF($AA138="","",INDEX('Per Line'!$D$2:$D$3501,$AA138)&amp;"")</f>
        <v/>
      </c>
      <c r="K138">
        <f>IF($AA138="","",INDEX('Per Line'!$G$2:$G$3501,$AA138)&amp;"")</f>
        <v/>
      </c>
      <c r="L138">
        <f>IF($AA138="","",INDEX('Per Line'!$J$2:$J$3501,$AA138)&amp;"")</f>
        <v/>
      </c>
      <c r="M138">
        <f>IF($AA138="","",INDEX('Per Line'!$K$2:$K$3501,$AA138)&amp;"")</f>
        <v/>
      </c>
      <c r="N138">
        <f>IF($AA138="","",INDEX('Per Line'!$M$2:$M$3501,$AA138)&amp;"")</f>
        <v/>
      </c>
      <c r="O138">
        <f>IF($AA138="","",INDEX('Per Line'!$N$2:$N$3501,$AA138))</f>
        <v/>
      </c>
      <c r="P138" s="7">
        <f>IF($AA138="","",O138*X138/100)</f>
        <v/>
      </c>
      <c r="Q138">
        <f>IF($AA138="","",IF(ISNUMBER(SEARCH("3&amp;12",SUBSTITUTE(I138," ",""))),Settings!$G$7,Settings!$C$7))</f>
        <v/>
      </c>
      <c r="R138" s="7">
        <f>IF($AA138="","",SUMIFS('Per Line'!$Z$2:$Z$3501,'Per Line'!$B$2:$B$3501,$B138,'Per Line'!$AE$2:$AE$3501,0))</f>
        <v/>
      </c>
      <c r="S138" s="7">
        <f>IF($AA138="","",R138*Q138)</f>
        <v/>
      </c>
      <c r="T138">
        <f>IF($AA138="","",IF(ISNUMBER(SEARCH("3&amp;12",SUBSTITUTE(I138," ",""))),Settings!$G$6,Settings!$C$6))</f>
        <v/>
      </c>
      <c r="U138" s="7">
        <f>IF($AA138="","",SUMIFS('Per Line'!$Z$2:$Z$3501,'Per Line'!$B$2:$B$3501,$B138,'Per Line'!$AE$2:$AE$3501,1))</f>
        <v/>
      </c>
      <c r="V138" s="7">
        <f>IF($AA138="","",U138*T138)</f>
        <v/>
      </c>
      <c r="W138" s="7">
        <f>IF($AA138="","",V138+S138)</f>
        <v/>
      </c>
      <c r="X138" s="7">
        <f>IF($AA138="","",Y138-W138)</f>
        <v/>
      </c>
      <c r="Y138" s="7">
        <f>IF($AA138="","",R138+U138)</f>
        <v/>
      </c>
      <c r="Z138" s="7">
        <f>IF($AA138="","",Y138-W138-P138)</f>
        <v/>
      </c>
      <c r="AA138" s="16">
        <f>IF(ROWS($AA$2:$AA138)&lt;=MAX('Per Line'!$AD$2:$AD$3501),MATCH(ROWS($AA$2:$AA138),'Per Line'!$AD$2:$AD$3501,0),"")</f>
        <v/>
      </c>
      <c r="AB138">
        <f>IF($AA138="","",C138&amp;"|"&amp;COUNTIF($C$2:$C138,C138))</f>
        <v/>
      </c>
    </row>
    <row r="139">
      <c r="A139" s="15" t="n"/>
      <c r="B139">
        <f>IF($AA139="","",INDEX('Per Line'!$B$2:$B$3501,$AA139)&amp;"")</f>
        <v/>
      </c>
      <c r="C139">
        <f>IF($AA139="","",IF(OR(TRIM(G139)="",TRIM(G139)="All",TRIM(G139)="All Comp"),TRIM(I139),TRIM(G139)))</f>
        <v/>
      </c>
      <c r="D139">
        <f>IF($AA139="","",INDEX('Per Line'!$A$2:$A$3501,$AA139)&amp;"")</f>
        <v/>
      </c>
      <c r="E139">
        <f>IF($AA139="","",INDEX('Per Line'!$C$2:$C$3501,$AA139)&amp;"")</f>
        <v/>
      </c>
      <c r="F139" s="15" t="n"/>
      <c r="G139" s="15" t="n"/>
      <c r="H139" s="15" t="n"/>
      <c r="I139" s="15" t="n"/>
      <c r="J139">
        <f>IF($AA139="","",INDEX('Per Line'!$D$2:$D$3501,$AA139)&amp;"")</f>
        <v/>
      </c>
      <c r="K139">
        <f>IF($AA139="","",INDEX('Per Line'!$G$2:$G$3501,$AA139)&amp;"")</f>
        <v/>
      </c>
      <c r="L139">
        <f>IF($AA139="","",INDEX('Per Line'!$J$2:$J$3501,$AA139)&amp;"")</f>
        <v/>
      </c>
      <c r="M139">
        <f>IF($AA139="","",INDEX('Per Line'!$K$2:$K$3501,$AA139)&amp;"")</f>
        <v/>
      </c>
      <c r="N139">
        <f>IF($AA139="","",INDEX('Per Line'!$M$2:$M$3501,$AA139)&amp;"")</f>
        <v/>
      </c>
      <c r="O139">
        <f>IF($AA139="","",INDEX('Per Line'!$N$2:$N$3501,$AA139))</f>
        <v/>
      </c>
      <c r="P139" s="7">
        <f>IF($AA139="","",O139*X139/100)</f>
        <v/>
      </c>
      <c r="Q139">
        <f>IF($AA139="","",IF(ISNUMBER(SEARCH("3&amp;12",SUBSTITUTE(I139," ",""))),Settings!$G$7,Settings!$C$7))</f>
        <v/>
      </c>
      <c r="R139" s="7">
        <f>IF($AA139="","",SUMIFS('Per Line'!$Z$2:$Z$3501,'Per Line'!$B$2:$B$3501,$B139,'Per Line'!$AE$2:$AE$3501,0))</f>
        <v/>
      </c>
      <c r="S139" s="7">
        <f>IF($AA139="","",R139*Q139)</f>
        <v/>
      </c>
      <c r="T139">
        <f>IF($AA139="","",IF(ISNUMBER(SEARCH("3&amp;12",SUBSTITUTE(I139," ",""))),Settings!$G$6,Settings!$C$6))</f>
        <v/>
      </c>
      <c r="U139" s="7">
        <f>IF($AA139="","",SUMIFS('Per Line'!$Z$2:$Z$3501,'Per Line'!$B$2:$B$3501,$B139,'Per Line'!$AE$2:$AE$3501,1))</f>
        <v/>
      </c>
      <c r="V139" s="7">
        <f>IF($AA139="","",U139*T139)</f>
        <v/>
      </c>
      <c r="W139" s="7">
        <f>IF($AA139="","",V139+S139)</f>
        <v/>
      </c>
      <c r="X139" s="7">
        <f>IF($AA139="","",Y139-W139)</f>
        <v/>
      </c>
      <c r="Y139" s="7">
        <f>IF($AA139="","",R139+U139)</f>
        <v/>
      </c>
      <c r="Z139" s="7">
        <f>IF($AA139="","",Y139-W139-P139)</f>
        <v/>
      </c>
      <c r="AA139" s="16">
        <f>IF(ROWS($AA$2:$AA139)&lt;=MAX('Per Line'!$AD$2:$AD$3501),MATCH(ROWS($AA$2:$AA139),'Per Line'!$AD$2:$AD$3501,0),"")</f>
        <v/>
      </c>
      <c r="AB139">
        <f>IF($AA139="","",C139&amp;"|"&amp;COUNTIF($C$2:$C139,C139))</f>
        <v/>
      </c>
    </row>
    <row r="140">
      <c r="A140" s="15" t="n"/>
      <c r="B140">
        <f>IF($AA140="","",INDEX('Per Line'!$B$2:$B$3501,$AA140)&amp;"")</f>
        <v/>
      </c>
      <c r="C140">
        <f>IF($AA140="","",IF(OR(TRIM(G140)="",TRIM(G140)="All",TRIM(G140)="All Comp"),TRIM(I140),TRIM(G140)))</f>
        <v/>
      </c>
      <c r="D140">
        <f>IF($AA140="","",INDEX('Per Line'!$A$2:$A$3501,$AA140)&amp;"")</f>
        <v/>
      </c>
      <c r="E140">
        <f>IF($AA140="","",INDEX('Per Line'!$C$2:$C$3501,$AA140)&amp;"")</f>
        <v/>
      </c>
      <c r="F140" s="15" t="n"/>
      <c r="G140" s="15" t="n"/>
      <c r="H140" s="15" t="n"/>
      <c r="I140" s="15" t="n"/>
      <c r="J140">
        <f>IF($AA140="","",INDEX('Per Line'!$D$2:$D$3501,$AA140)&amp;"")</f>
        <v/>
      </c>
      <c r="K140">
        <f>IF($AA140="","",INDEX('Per Line'!$G$2:$G$3501,$AA140)&amp;"")</f>
        <v/>
      </c>
      <c r="L140">
        <f>IF($AA140="","",INDEX('Per Line'!$J$2:$J$3501,$AA140)&amp;"")</f>
        <v/>
      </c>
      <c r="M140">
        <f>IF($AA140="","",INDEX('Per Line'!$K$2:$K$3501,$AA140)&amp;"")</f>
        <v/>
      </c>
      <c r="N140">
        <f>IF($AA140="","",INDEX('Per Line'!$M$2:$M$3501,$AA140)&amp;"")</f>
        <v/>
      </c>
      <c r="O140">
        <f>IF($AA140="","",INDEX('Per Line'!$N$2:$N$3501,$AA140))</f>
        <v/>
      </c>
      <c r="P140" s="7">
        <f>IF($AA140="","",O140*X140/100)</f>
        <v/>
      </c>
      <c r="Q140">
        <f>IF($AA140="","",IF(ISNUMBER(SEARCH("3&amp;12",SUBSTITUTE(I140," ",""))),Settings!$G$7,Settings!$C$7))</f>
        <v/>
      </c>
      <c r="R140" s="7">
        <f>IF($AA140="","",SUMIFS('Per Line'!$Z$2:$Z$3501,'Per Line'!$B$2:$B$3501,$B140,'Per Line'!$AE$2:$AE$3501,0))</f>
        <v/>
      </c>
      <c r="S140" s="7">
        <f>IF($AA140="","",R140*Q140)</f>
        <v/>
      </c>
      <c r="T140">
        <f>IF($AA140="","",IF(ISNUMBER(SEARCH("3&amp;12",SUBSTITUTE(I140," ",""))),Settings!$G$6,Settings!$C$6))</f>
        <v/>
      </c>
      <c r="U140" s="7">
        <f>IF($AA140="","",SUMIFS('Per Line'!$Z$2:$Z$3501,'Per Line'!$B$2:$B$3501,$B140,'Per Line'!$AE$2:$AE$3501,1))</f>
        <v/>
      </c>
      <c r="V140" s="7">
        <f>IF($AA140="","",U140*T140)</f>
        <v/>
      </c>
      <c r="W140" s="7">
        <f>IF($AA140="","",V140+S140)</f>
        <v/>
      </c>
      <c r="X140" s="7">
        <f>IF($AA140="","",Y140-W140)</f>
        <v/>
      </c>
      <c r="Y140" s="7">
        <f>IF($AA140="","",R140+U140)</f>
        <v/>
      </c>
      <c r="Z140" s="7">
        <f>IF($AA140="","",Y140-W140-P140)</f>
        <v/>
      </c>
      <c r="AA140" s="16">
        <f>IF(ROWS($AA$2:$AA140)&lt;=MAX('Per Line'!$AD$2:$AD$3501),MATCH(ROWS($AA$2:$AA140),'Per Line'!$AD$2:$AD$3501,0),"")</f>
        <v/>
      </c>
      <c r="AB140">
        <f>IF($AA140="","",C140&amp;"|"&amp;COUNTIF($C$2:$C140,C140))</f>
        <v/>
      </c>
    </row>
    <row r="141">
      <c r="A141" s="15" t="n"/>
      <c r="B141">
        <f>IF($AA141="","",INDEX('Per Line'!$B$2:$B$3501,$AA141)&amp;"")</f>
        <v/>
      </c>
      <c r="C141">
        <f>IF($AA141="","",IF(OR(TRIM(G141)="",TRIM(G141)="All",TRIM(G141)="All Comp"),TRIM(I141),TRIM(G141)))</f>
        <v/>
      </c>
      <c r="D141">
        <f>IF($AA141="","",INDEX('Per Line'!$A$2:$A$3501,$AA141)&amp;"")</f>
        <v/>
      </c>
      <c r="E141">
        <f>IF($AA141="","",INDEX('Per Line'!$C$2:$C$3501,$AA141)&amp;"")</f>
        <v/>
      </c>
      <c r="F141" s="15" t="n"/>
      <c r="G141" s="15" t="n"/>
      <c r="H141" s="15" t="n"/>
      <c r="I141" s="15" t="n"/>
      <c r="J141">
        <f>IF($AA141="","",INDEX('Per Line'!$D$2:$D$3501,$AA141)&amp;"")</f>
        <v/>
      </c>
      <c r="K141">
        <f>IF($AA141="","",INDEX('Per Line'!$G$2:$G$3501,$AA141)&amp;"")</f>
        <v/>
      </c>
      <c r="L141">
        <f>IF($AA141="","",INDEX('Per Line'!$J$2:$J$3501,$AA141)&amp;"")</f>
        <v/>
      </c>
      <c r="M141">
        <f>IF($AA141="","",INDEX('Per Line'!$K$2:$K$3501,$AA141)&amp;"")</f>
        <v/>
      </c>
      <c r="N141">
        <f>IF($AA141="","",INDEX('Per Line'!$M$2:$M$3501,$AA141)&amp;"")</f>
        <v/>
      </c>
      <c r="O141">
        <f>IF($AA141="","",INDEX('Per Line'!$N$2:$N$3501,$AA141))</f>
        <v/>
      </c>
      <c r="P141" s="7">
        <f>IF($AA141="","",O141*X141/100)</f>
        <v/>
      </c>
      <c r="Q141">
        <f>IF($AA141="","",IF(ISNUMBER(SEARCH("3&amp;12",SUBSTITUTE(I141," ",""))),Settings!$G$7,Settings!$C$7))</f>
        <v/>
      </c>
      <c r="R141" s="7">
        <f>IF($AA141="","",SUMIFS('Per Line'!$Z$2:$Z$3501,'Per Line'!$B$2:$B$3501,$B141,'Per Line'!$AE$2:$AE$3501,0))</f>
        <v/>
      </c>
      <c r="S141" s="7">
        <f>IF($AA141="","",R141*Q141)</f>
        <v/>
      </c>
      <c r="T141">
        <f>IF($AA141="","",IF(ISNUMBER(SEARCH("3&amp;12",SUBSTITUTE(I141," ",""))),Settings!$G$6,Settings!$C$6))</f>
        <v/>
      </c>
      <c r="U141" s="7">
        <f>IF($AA141="","",SUMIFS('Per Line'!$Z$2:$Z$3501,'Per Line'!$B$2:$B$3501,$B141,'Per Line'!$AE$2:$AE$3501,1))</f>
        <v/>
      </c>
      <c r="V141" s="7">
        <f>IF($AA141="","",U141*T141)</f>
        <v/>
      </c>
      <c r="W141" s="7">
        <f>IF($AA141="","",V141+S141)</f>
        <v/>
      </c>
      <c r="X141" s="7">
        <f>IF($AA141="","",Y141-W141)</f>
        <v/>
      </c>
      <c r="Y141" s="7">
        <f>IF($AA141="","",R141+U141)</f>
        <v/>
      </c>
      <c r="Z141" s="7">
        <f>IF($AA141="","",Y141-W141-P141)</f>
        <v/>
      </c>
      <c r="AA141" s="16">
        <f>IF(ROWS($AA$2:$AA141)&lt;=MAX('Per Line'!$AD$2:$AD$3501),MATCH(ROWS($AA$2:$AA141),'Per Line'!$AD$2:$AD$3501,0),"")</f>
        <v/>
      </c>
      <c r="AB141">
        <f>IF($AA141="","",C141&amp;"|"&amp;COUNTIF($C$2:$C141,C141))</f>
        <v/>
      </c>
    </row>
    <row r="142">
      <c r="A142" s="15" t="n"/>
      <c r="B142">
        <f>IF($AA142="","",INDEX('Per Line'!$B$2:$B$3501,$AA142)&amp;"")</f>
        <v/>
      </c>
      <c r="C142">
        <f>IF($AA142="","",IF(OR(TRIM(G142)="",TRIM(G142)="All",TRIM(G142)="All Comp"),TRIM(I142),TRIM(G142)))</f>
        <v/>
      </c>
      <c r="D142">
        <f>IF($AA142="","",INDEX('Per Line'!$A$2:$A$3501,$AA142)&amp;"")</f>
        <v/>
      </c>
      <c r="E142">
        <f>IF($AA142="","",INDEX('Per Line'!$C$2:$C$3501,$AA142)&amp;"")</f>
        <v/>
      </c>
      <c r="F142" s="15" t="n"/>
      <c r="G142" s="15" t="n"/>
      <c r="H142" s="15" t="n"/>
      <c r="I142" s="15" t="n"/>
      <c r="J142">
        <f>IF($AA142="","",INDEX('Per Line'!$D$2:$D$3501,$AA142)&amp;"")</f>
        <v/>
      </c>
      <c r="K142">
        <f>IF($AA142="","",INDEX('Per Line'!$G$2:$G$3501,$AA142)&amp;"")</f>
        <v/>
      </c>
      <c r="L142">
        <f>IF($AA142="","",INDEX('Per Line'!$J$2:$J$3501,$AA142)&amp;"")</f>
        <v/>
      </c>
      <c r="M142">
        <f>IF($AA142="","",INDEX('Per Line'!$K$2:$K$3501,$AA142)&amp;"")</f>
        <v/>
      </c>
      <c r="N142">
        <f>IF($AA142="","",INDEX('Per Line'!$M$2:$M$3501,$AA142)&amp;"")</f>
        <v/>
      </c>
      <c r="O142">
        <f>IF($AA142="","",INDEX('Per Line'!$N$2:$N$3501,$AA142))</f>
        <v/>
      </c>
      <c r="P142" s="7">
        <f>IF($AA142="","",O142*X142/100)</f>
        <v/>
      </c>
      <c r="Q142">
        <f>IF($AA142="","",IF(ISNUMBER(SEARCH("3&amp;12",SUBSTITUTE(I142," ",""))),Settings!$G$7,Settings!$C$7))</f>
        <v/>
      </c>
      <c r="R142" s="7">
        <f>IF($AA142="","",SUMIFS('Per Line'!$Z$2:$Z$3501,'Per Line'!$B$2:$B$3501,$B142,'Per Line'!$AE$2:$AE$3501,0))</f>
        <v/>
      </c>
      <c r="S142" s="7">
        <f>IF($AA142="","",R142*Q142)</f>
        <v/>
      </c>
      <c r="T142">
        <f>IF($AA142="","",IF(ISNUMBER(SEARCH("3&amp;12",SUBSTITUTE(I142," ",""))),Settings!$G$6,Settings!$C$6))</f>
        <v/>
      </c>
      <c r="U142" s="7">
        <f>IF($AA142="","",SUMIFS('Per Line'!$Z$2:$Z$3501,'Per Line'!$B$2:$B$3501,$B142,'Per Line'!$AE$2:$AE$3501,1))</f>
        <v/>
      </c>
      <c r="V142" s="7">
        <f>IF($AA142="","",U142*T142)</f>
        <v/>
      </c>
      <c r="W142" s="7">
        <f>IF($AA142="","",V142+S142)</f>
        <v/>
      </c>
      <c r="X142" s="7">
        <f>IF($AA142="","",Y142-W142)</f>
        <v/>
      </c>
      <c r="Y142" s="7">
        <f>IF($AA142="","",R142+U142)</f>
        <v/>
      </c>
      <c r="Z142" s="7">
        <f>IF($AA142="","",Y142-W142-P142)</f>
        <v/>
      </c>
      <c r="AA142" s="16">
        <f>IF(ROWS($AA$2:$AA142)&lt;=MAX('Per Line'!$AD$2:$AD$3501),MATCH(ROWS($AA$2:$AA142),'Per Line'!$AD$2:$AD$3501,0),"")</f>
        <v/>
      </c>
      <c r="AB142">
        <f>IF($AA142="","",C142&amp;"|"&amp;COUNTIF($C$2:$C142,C142))</f>
        <v/>
      </c>
    </row>
    <row r="143">
      <c r="A143" s="15" t="n"/>
      <c r="B143">
        <f>IF($AA143="","",INDEX('Per Line'!$B$2:$B$3501,$AA143)&amp;"")</f>
        <v/>
      </c>
      <c r="C143">
        <f>IF($AA143="","",IF(OR(TRIM(G143)="",TRIM(G143)="All",TRIM(G143)="All Comp"),TRIM(I143),TRIM(G143)))</f>
        <v/>
      </c>
      <c r="D143">
        <f>IF($AA143="","",INDEX('Per Line'!$A$2:$A$3501,$AA143)&amp;"")</f>
        <v/>
      </c>
      <c r="E143">
        <f>IF($AA143="","",INDEX('Per Line'!$C$2:$C$3501,$AA143)&amp;"")</f>
        <v/>
      </c>
      <c r="F143" s="15" t="n"/>
      <c r="G143" s="15" t="n"/>
      <c r="H143" s="15" t="n"/>
      <c r="I143" s="15" t="n"/>
      <c r="J143">
        <f>IF($AA143="","",INDEX('Per Line'!$D$2:$D$3501,$AA143)&amp;"")</f>
        <v/>
      </c>
      <c r="K143">
        <f>IF($AA143="","",INDEX('Per Line'!$G$2:$G$3501,$AA143)&amp;"")</f>
        <v/>
      </c>
      <c r="L143">
        <f>IF($AA143="","",INDEX('Per Line'!$J$2:$J$3501,$AA143)&amp;"")</f>
        <v/>
      </c>
      <c r="M143">
        <f>IF($AA143="","",INDEX('Per Line'!$K$2:$K$3501,$AA143)&amp;"")</f>
        <v/>
      </c>
      <c r="N143">
        <f>IF($AA143="","",INDEX('Per Line'!$M$2:$M$3501,$AA143)&amp;"")</f>
        <v/>
      </c>
      <c r="O143">
        <f>IF($AA143="","",INDEX('Per Line'!$N$2:$N$3501,$AA143))</f>
        <v/>
      </c>
      <c r="P143" s="7">
        <f>IF($AA143="","",O143*X143/100)</f>
        <v/>
      </c>
      <c r="Q143">
        <f>IF($AA143="","",IF(ISNUMBER(SEARCH("3&amp;12",SUBSTITUTE(I143," ",""))),Settings!$G$7,Settings!$C$7))</f>
        <v/>
      </c>
      <c r="R143" s="7">
        <f>IF($AA143="","",SUMIFS('Per Line'!$Z$2:$Z$3501,'Per Line'!$B$2:$B$3501,$B143,'Per Line'!$AE$2:$AE$3501,0))</f>
        <v/>
      </c>
      <c r="S143" s="7">
        <f>IF($AA143="","",R143*Q143)</f>
        <v/>
      </c>
      <c r="T143">
        <f>IF($AA143="","",IF(ISNUMBER(SEARCH("3&amp;12",SUBSTITUTE(I143," ",""))),Settings!$G$6,Settings!$C$6))</f>
        <v/>
      </c>
      <c r="U143" s="7">
        <f>IF($AA143="","",SUMIFS('Per Line'!$Z$2:$Z$3501,'Per Line'!$B$2:$B$3501,$B143,'Per Line'!$AE$2:$AE$3501,1))</f>
        <v/>
      </c>
      <c r="V143" s="7">
        <f>IF($AA143="","",U143*T143)</f>
        <v/>
      </c>
      <c r="W143" s="7">
        <f>IF($AA143="","",V143+S143)</f>
        <v/>
      </c>
      <c r="X143" s="7">
        <f>IF($AA143="","",Y143-W143)</f>
        <v/>
      </c>
      <c r="Y143" s="7">
        <f>IF($AA143="","",R143+U143)</f>
        <v/>
      </c>
      <c r="Z143" s="7">
        <f>IF($AA143="","",Y143-W143-P143)</f>
        <v/>
      </c>
      <c r="AA143" s="16">
        <f>IF(ROWS($AA$2:$AA143)&lt;=MAX('Per Line'!$AD$2:$AD$3501),MATCH(ROWS($AA$2:$AA143),'Per Line'!$AD$2:$AD$3501,0),"")</f>
        <v/>
      </c>
      <c r="AB143">
        <f>IF($AA143="","",C143&amp;"|"&amp;COUNTIF($C$2:$C143,C143))</f>
        <v/>
      </c>
    </row>
    <row r="144">
      <c r="A144" s="15" t="n"/>
      <c r="B144">
        <f>IF($AA144="","",INDEX('Per Line'!$B$2:$B$3501,$AA144)&amp;"")</f>
        <v/>
      </c>
      <c r="C144">
        <f>IF($AA144="","",IF(OR(TRIM(G144)="",TRIM(G144)="All",TRIM(G144)="All Comp"),TRIM(I144),TRIM(G144)))</f>
        <v/>
      </c>
      <c r="D144">
        <f>IF($AA144="","",INDEX('Per Line'!$A$2:$A$3501,$AA144)&amp;"")</f>
        <v/>
      </c>
      <c r="E144">
        <f>IF($AA144="","",INDEX('Per Line'!$C$2:$C$3501,$AA144)&amp;"")</f>
        <v/>
      </c>
      <c r="F144" s="15" t="n"/>
      <c r="G144" s="15" t="n"/>
      <c r="H144" s="15" t="n"/>
      <c r="I144" s="15" t="n"/>
      <c r="J144">
        <f>IF($AA144="","",INDEX('Per Line'!$D$2:$D$3501,$AA144)&amp;"")</f>
        <v/>
      </c>
      <c r="K144">
        <f>IF($AA144="","",INDEX('Per Line'!$G$2:$G$3501,$AA144)&amp;"")</f>
        <v/>
      </c>
      <c r="L144">
        <f>IF($AA144="","",INDEX('Per Line'!$J$2:$J$3501,$AA144)&amp;"")</f>
        <v/>
      </c>
      <c r="M144">
        <f>IF($AA144="","",INDEX('Per Line'!$K$2:$K$3501,$AA144)&amp;"")</f>
        <v/>
      </c>
      <c r="N144">
        <f>IF($AA144="","",INDEX('Per Line'!$M$2:$M$3501,$AA144)&amp;"")</f>
        <v/>
      </c>
      <c r="O144">
        <f>IF($AA144="","",INDEX('Per Line'!$N$2:$N$3501,$AA144))</f>
        <v/>
      </c>
      <c r="P144" s="7">
        <f>IF($AA144="","",O144*X144/100)</f>
        <v/>
      </c>
      <c r="Q144">
        <f>IF($AA144="","",IF(ISNUMBER(SEARCH("3&amp;12",SUBSTITUTE(I144," ",""))),Settings!$G$7,Settings!$C$7))</f>
        <v/>
      </c>
      <c r="R144" s="7">
        <f>IF($AA144="","",SUMIFS('Per Line'!$Z$2:$Z$3501,'Per Line'!$B$2:$B$3501,$B144,'Per Line'!$AE$2:$AE$3501,0))</f>
        <v/>
      </c>
      <c r="S144" s="7">
        <f>IF($AA144="","",R144*Q144)</f>
        <v/>
      </c>
      <c r="T144">
        <f>IF($AA144="","",IF(ISNUMBER(SEARCH("3&amp;12",SUBSTITUTE(I144," ",""))),Settings!$G$6,Settings!$C$6))</f>
        <v/>
      </c>
      <c r="U144" s="7">
        <f>IF($AA144="","",SUMIFS('Per Line'!$Z$2:$Z$3501,'Per Line'!$B$2:$B$3501,$B144,'Per Line'!$AE$2:$AE$3501,1))</f>
        <v/>
      </c>
      <c r="V144" s="7">
        <f>IF($AA144="","",U144*T144)</f>
        <v/>
      </c>
      <c r="W144" s="7">
        <f>IF($AA144="","",V144+S144)</f>
        <v/>
      </c>
      <c r="X144" s="7">
        <f>IF($AA144="","",Y144-W144)</f>
        <v/>
      </c>
      <c r="Y144" s="7">
        <f>IF($AA144="","",R144+U144)</f>
        <v/>
      </c>
      <c r="Z144" s="7">
        <f>IF($AA144="","",Y144-W144-P144)</f>
        <v/>
      </c>
      <c r="AA144" s="16">
        <f>IF(ROWS($AA$2:$AA144)&lt;=MAX('Per Line'!$AD$2:$AD$3501),MATCH(ROWS($AA$2:$AA144),'Per Line'!$AD$2:$AD$3501,0),"")</f>
        <v/>
      </c>
      <c r="AB144">
        <f>IF($AA144="","",C144&amp;"|"&amp;COUNTIF($C$2:$C144,C144))</f>
        <v/>
      </c>
    </row>
    <row r="145">
      <c r="A145" s="15" t="n"/>
      <c r="B145">
        <f>IF($AA145="","",INDEX('Per Line'!$B$2:$B$3501,$AA145)&amp;"")</f>
        <v/>
      </c>
      <c r="C145">
        <f>IF($AA145="","",IF(OR(TRIM(G145)="",TRIM(G145)="All",TRIM(G145)="All Comp"),TRIM(I145),TRIM(G145)))</f>
        <v/>
      </c>
      <c r="D145">
        <f>IF($AA145="","",INDEX('Per Line'!$A$2:$A$3501,$AA145)&amp;"")</f>
        <v/>
      </c>
      <c r="E145">
        <f>IF($AA145="","",INDEX('Per Line'!$C$2:$C$3501,$AA145)&amp;"")</f>
        <v/>
      </c>
      <c r="F145" s="15" t="n"/>
      <c r="G145" s="15" t="n"/>
      <c r="H145" s="15" t="n"/>
      <c r="I145" s="15" t="n"/>
      <c r="J145">
        <f>IF($AA145="","",INDEX('Per Line'!$D$2:$D$3501,$AA145)&amp;"")</f>
        <v/>
      </c>
      <c r="K145">
        <f>IF($AA145="","",INDEX('Per Line'!$G$2:$G$3501,$AA145)&amp;"")</f>
        <v/>
      </c>
      <c r="L145">
        <f>IF($AA145="","",INDEX('Per Line'!$J$2:$J$3501,$AA145)&amp;"")</f>
        <v/>
      </c>
      <c r="M145">
        <f>IF($AA145="","",INDEX('Per Line'!$K$2:$K$3501,$AA145)&amp;"")</f>
        <v/>
      </c>
      <c r="N145">
        <f>IF($AA145="","",INDEX('Per Line'!$M$2:$M$3501,$AA145)&amp;"")</f>
        <v/>
      </c>
      <c r="O145">
        <f>IF($AA145="","",INDEX('Per Line'!$N$2:$N$3501,$AA145))</f>
        <v/>
      </c>
      <c r="P145" s="7">
        <f>IF($AA145="","",O145*X145/100)</f>
        <v/>
      </c>
      <c r="Q145">
        <f>IF($AA145="","",IF(ISNUMBER(SEARCH("3&amp;12",SUBSTITUTE(I145," ",""))),Settings!$G$7,Settings!$C$7))</f>
        <v/>
      </c>
      <c r="R145" s="7">
        <f>IF($AA145="","",SUMIFS('Per Line'!$Z$2:$Z$3501,'Per Line'!$B$2:$B$3501,$B145,'Per Line'!$AE$2:$AE$3501,0))</f>
        <v/>
      </c>
      <c r="S145" s="7">
        <f>IF($AA145="","",R145*Q145)</f>
        <v/>
      </c>
      <c r="T145">
        <f>IF($AA145="","",IF(ISNUMBER(SEARCH("3&amp;12",SUBSTITUTE(I145," ",""))),Settings!$G$6,Settings!$C$6))</f>
        <v/>
      </c>
      <c r="U145" s="7">
        <f>IF($AA145="","",SUMIFS('Per Line'!$Z$2:$Z$3501,'Per Line'!$B$2:$B$3501,$B145,'Per Line'!$AE$2:$AE$3501,1))</f>
        <v/>
      </c>
      <c r="V145" s="7">
        <f>IF($AA145="","",U145*T145)</f>
        <v/>
      </c>
      <c r="W145" s="7">
        <f>IF($AA145="","",V145+S145)</f>
        <v/>
      </c>
      <c r="X145" s="7">
        <f>IF($AA145="","",Y145-W145)</f>
        <v/>
      </c>
      <c r="Y145" s="7">
        <f>IF($AA145="","",R145+U145)</f>
        <v/>
      </c>
      <c r="Z145" s="7">
        <f>IF($AA145="","",Y145-W145-P145)</f>
        <v/>
      </c>
      <c r="AA145" s="16">
        <f>IF(ROWS($AA$2:$AA145)&lt;=MAX('Per Line'!$AD$2:$AD$3501),MATCH(ROWS($AA$2:$AA145),'Per Line'!$AD$2:$AD$3501,0),"")</f>
        <v/>
      </c>
      <c r="AB145">
        <f>IF($AA145="","",C145&amp;"|"&amp;COUNTIF($C$2:$C145,C145))</f>
        <v/>
      </c>
    </row>
    <row r="146">
      <c r="A146" s="15" t="n"/>
      <c r="B146">
        <f>IF($AA146="","",INDEX('Per Line'!$B$2:$B$3501,$AA146)&amp;"")</f>
        <v/>
      </c>
      <c r="C146">
        <f>IF($AA146="","",IF(OR(TRIM(G146)="",TRIM(G146)="All",TRIM(G146)="All Comp"),TRIM(I146),TRIM(G146)))</f>
        <v/>
      </c>
      <c r="D146">
        <f>IF($AA146="","",INDEX('Per Line'!$A$2:$A$3501,$AA146)&amp;"")</f>
        <v/>
      </c>
      <c r="E146">
        <f>IF($AA146="","",INDEX('Per Line'!$C$2:$C$3501,$AA146)&amp;"")</f>
        <v/>
      </c>
      <c r="F146" s="15" t="n"/>
      <c r="G146" s="15" t="n"/>
      <c r="H146" s="15" t="n"/>
      <c r="I146" s="15" t="n"/>
      <c r="J146">
        <f>IF($AA146="","",INDEX('Per Line'!$D$2:$D$3501,$AA146)&amp;"")</f>
        <v/>
      </c>
      <c r="K146">
        <f>IF($AA146="","",INDEX('Per Line'!$G$2:$G$3501,$AA146)&amp;"")</f>
        <v/>
      </c>
      <c r="L146">
        <f>IF($AA146="","",INDEX('Per Line'!$J$2:$J$3501,$AA146)&amp;"")</f>
        <v/>
      </c>
      <c r="M146">
        <f>IF($AA146="","",INDEX('Per Line'!$K$2:$K$3501,$AA146)&amp;"")</f>
        <v/>
      </c>
      <c r="N146">
        <f>IF($AA146="","",INDEX('Per Line'!$M$2:$M$3501,$AA146)&amp;"")</f>
        <v/>
      </c>
      <c r="O146">
        <f>IF($AA146="","",INDEX('Per Line'!$N$2:$N$3501,$AA146))</f>
        <v/>
      </c>
      <c r="P146" s="7">
        <f>IF($AA146="","",O146*X146/100)</f>
        <v/>
      </c>
      <c r="Q146">
        <f>IF($AA146="","",IF(ISNUMBER(SEARCH("3&amp;12",SUBSTITUTE(I146," ",""))),Settings!$G$7,Settings!$C$7))</f>
        <v/>
      </c>
      <c r="R146" s="7">
        <f>IF($AA146="","",SUMIFS('Per Line'!$Z$2:$Z$3501,'Per Line'!$B$2:$B$3501,$B146,'Per Line'!$AE$2:$AE$3501,0))</f>
        <v/>
      </c>
      <c r="S146" s="7">
        <f>IF($AA146="","",R146*Q146)</f>
        <v/>
      </c>
      <c r="T146">
        <f>IF($AA146="","",IF(ISNUMBER(SEARCH("3&amp;12",SUBSTITUTE(I146," ",""))),Settings!$G$6,Settings!$C$6))</f>
        <v/>
      </c>
      <c r="U146" s="7">
        <f>IF($AA146="","",SUMIFS('Per Line'!$Z$2:$Z$3501,'Per Line'!$B$2:$B$3501,$B146,'Per Line'!$AE$2:$AE$3501,1))</f>
        <v/>
      </c>
      <c r="V146" s="7">
        <f>IF($AA146="","",U146*T146)</f>
        <v/>
      </c>
      <c r="W146" s="7">
        <f>IF($AA146="","",V146+S146)</f>
        <v/>
      </c>
      <c r="X146" s="7">
        <f>IF($AA146="","",Y146-W146)</f>
        <v/>
      </c>
      <c r="Y146" s="7">
        <f>IF($AA146="","",R146+U146)</f>
        <v/>
      </c>
      <c r="Z146" s="7">
        <f>IF($AA146="","",Y146-W146-P146)</f>
        <v/>
      </c>
      <c r="AA146" s="16">
        <f>IF(ROWS($AA$2:$AA146)&lt;=MAX('Per Line'!$AD$2:$AD$3501),MATCH(ROWS($AA$2:$AA146),'Per Line'!$AD$2:$AD$3501,0),"")</f>
        <v/>
      </c>
      <c r="AB146">
        <f>IF($AA146="","",C146&amp;"|"&amp;COUNTIF($C$2:$C146,C146))</f>
        <v/>
      </c>
    </row>
    <row r="147">
      <c r="A147" s="15" t="n"/>
      <c r="B147">
        <f>IF($AA147="","",INDEX('Per Line'!$B$2:$B$3501,$AA147)&amp;"")</f>
        <v/>
      </c>
      <c r="C147">
        <f>IF($AA147="","",IF(OR(TRIM(G147)="",TRIM(G147)="All",TRIM(G147)="All Comp"),TRIM(I147),TRIM(G147)))</f>
        <v/>
      </c>
      <c r="D147">
        <f>IF($AA147="","",INDEX('Per Line'!$A$2:$A$3501,$AA147)&amp;"")</f>
        <v/>
      </c>
      <c r="E147">
        <f>IF($AA147="","",INDEX('Per Line'!$C$2:$C$3501,$AA147)&amp;"")</f>
        <v/>
      </c>
      <c r="F147" s="15" t="n"/>
      <c r="G147" s="15" t="n"/>
      <c r="H147" s="15" t="n"/>
      <c r="I147" s="15" t="n"/>
      <c r="J147">
        <f>IF($AA147="","",INDEX('Per Line'!$D$2:$D$3501,$AA147)&amp;"")</f>
        <v/>
      </c>
      <c r="K147">
        <f>IF($AA147="","",INDEX('Per Line'!$G$2:$G$3501,$AA147)&amp;"")</f>
        <v/>
      </c>
      <c r="L147">
        <f>IF($AA147="","",INDEX('Per Line'!$J$2:$J$3501,$AA147)&amp;"")</f>
        <v/>
      </c>
      <c r="M147">
        <f>IF($AA147="","",INDEX('Per Line'!$K$2:$K$3501,$AA147)&amp;"")</f>
        <v/>
      </c>
      <c r="N147">
        <f>IF($AA147="","",INDEX('Per Line'!$M$2:$M$3501,$AA147)&amp;"")</f>
        <v/>
      </c>
      <c r="O147">
        <f>IF($AA147="","",INDEX('Per Line'!$N$2:$N$3501,$AA147))</f>
        <v/>
      </c>
      <c r="P147" s="7">
        <f>IF($AA147="","",O147*X147/100)</f>
        <v/>
      </c>
      <c r="Q147">
        <f>IF($AA147="","",IF(ISNUMBER(SEARCH("3&amp;12",SUBSTITUTE(I147," ",""))),Settings!$G$7,Settings!$C$7))</f>
        <v/>
      </c>
      <c r="R147" s="7">
        <f>IF($AA147="","",SUMIFS('Per Line'!$Z$2:$Z$3501,'Per Line'!$B$2:$B$3501,$B147,'Per Line'!$AE$2:$AE$3501,0))</f>
        <v/>
      </c>
      <c r="S147" s="7">
        <f>IF($AA147="","",R147*Q147)</f>
        <v/>
      </c>
      <c r="T147">
        <f>IF($AA147="","",IF(ISNUMBER(SEARCH("3&amp;12",SUBSTITUTE(I147," ",""))),Settings!$G$6,Settings!$C$6))</f>
        <v/>
      </c>
      <c r="U147" s="7">
        <f>IF($AA147="","",SUMIFS('Per Line'!$Z$2:$Z$3501,'Per Line'!$B$2:$B$3501,$B147,'Per Line'!$AE$2:$AE$3501,1))</f>
        <v/>
      </c>
      <c r="V147" s="7">
        <f>IF($AA147="","",U147*T147)</f>
        <v/>
      </c>
      <c r="W147" s="7">
        <f>IF($AA147="","",V147+S147)</f>
        <v/>
      </c>
      <c r="X147" s="7">
        <f>IF($AA147="","",Y147-W147)</f>
        <v/>
      </c>
      <c r="Y147" s="7">
        <f>IF($AA147="","",R147+U147)</f>
        <v/>
      </c>
      <c r="Z147" s="7">
        <f>IF($AA147="","",Y147-W147-P147)</f>
        <v/>
      </c>
      <c r="AA147" s="16">
        <f>IF(ROWS($AA$2:$AA147)&lt;=MAX('Per Line'!$AD$2:$AD$3501),MATCH(ROWS($AA$2:$AA147),'Per Line'!$AD$2:$AD$3501,0),"")</f>
        <v/>
      </c>
      <c r="AB147">
        <f>IF($AA147="","",C147&amp;"|"&amp;COUNTIF($C$2:$C147,C147))</f>
        <v/>
      </c>
    </row>
    <row r="148">
      <c r="A148" s="15" t="n"/>
      <c r="B148">
        <f>IF($AA148="","",INDEX('Per Line'!$B$2:$B$3501,$AA148)&amp;"")</f>
        <v/>
      </c>
      <c r="C148">
        <f>IF($AA148="","",IF(OR(TRIM(G148)="",TRIM(G148)="All",TRIM(G148)="All Comp"),TRIM(I148),TRIM(G148)))</f>
        <v/>
      </c>
      <c r="D148">
        <f>IF($AA148="","",INDEX('Per Line'!$A$2:$A$3501,$AA148)&amp;"")</f>
        <v/>
      </c>
      <c r="E148">
        <f>IF($AA148="","",INDEX('Per Line'!$C$2:$C$3501,$AA148)&amp;"")</f>
        <v/>
      </c>
      <c r="F148" s="15" t="n"/>
      <c r="G148" s="15" t="n"/>
      <c r="H148" s="15" t="n"/>
      <c r="I148" s="15" t="n"/>
      <c r="J148">
        <f>IF($AA148="","",INDEX('Per Line'!$D$2:$D$3501,$AA148)&amp;"")</f>
        <v/>
      </c>
      <c r="K148">
        <f>IF($AA148="","",INDEX('Per Line'!$G$2:$G$3501,$AA148)&amp;"")</f>
        <v/>
      </c>
      <c r="L148">
        <f>IF($AA148="","",INDEX('Per Line'!$J$2:$J$3501,$AA148)&amp;"")</f>
        <v/>
      </c>
      <c r="M148">
        <f>IF($AA148="","",INDEX('Per Line'!$K$2:$K$3501,$AA148)&amp;"")</f>
        <v/>
      </c>
      <c r="N148">
        <f>IF($AA148="","",INDEX('Per Line'!$M$2:$M$3501,$AA148)&amp;"")</f>
        <v/>
      </c>
      <c r="O148">
        <f>IF($AA148="","",INDEX('Per Line'!$N$2:$N$3501,$AA148))</f>
        <v/>
      </c>
      <c r="P148" s="7">
        <f>IF($AA148="","",O148*X148/100)</f>
        <v/>
      </c>
      <c r="Q148">
        <f>IF($AA148="","",IF(ISNUMBER(SEARCH("3&amp;12",SUBSTITUTE(I148," ",""))),Settings!$G$7,Settings!$C$7))</f>
        <v/>
      </c>
      <c r="R148" s="7">
        <f>IF($AA148="","",SUMIFS('Per Line'!$Z$2:$Z$3501,'Per Line'!$B$2:$B$3501,$B148,'Per Line'!$AE$2:$AE$3501,0))</f>
        <v/>
      </c>
      <c r="S148" s="7">
        <f>IF($AA148="","",R148*Q148)</f>
        <v/>
      </c>
      <c r="T148">
        <f>IF($AA148="","",IF(ISNUMBER(SEARCH("3&amp;12",SUBSTITUTE(I148," ",""))),Settings!$G$6,Settings!$C$6))</f>
        <v/>
      </c>
      <c r="U148" s="7">
        <f>IF($AA148="","",SUMIFS('Per Line'!$Z$2:$Z$3501,'Per Line'!$B$2:$B$3501,$B148,'Per Line'!$AE$2:$AE$3501,1))</f>
        <v/>
      </c>
      <c r="V148" s="7">
        <f>IF($AA148="","",U148*T148)</f>
        <v/>
      </c>
      <c r="W148" s="7">
        <f>IF($AA148="","",V148+S148)</f>
        <v/>
      </c>
      <c r="X148" s="7">
        <f>IF($AA148="","",Y148-W148)</f>
        <v/>
      </c>
      <c r="Y148" s="7">
        <f>IF($AA148="","",R148+U148)</f>
        <v/>
      </c>
      <c r="Z148" s="7">
        <f>IF($AA148="","",Y148-W148-P148)</f>
        <v/>
      </c>
      <c r="AA148" s="16">
        <f>IF(ROWS($AA$2:$AA148)&lt;=MAX('Per Line'!$AD$2:$AD$3501),MATCH(ROWS($AA$2:$AA148),'Per Line'!$AD$2:$AD$3501,0),"")</f>
        <v/>
      </c>
      <c r="AB148">
        <f>IF($AA148="","",C148&amp;"|"&amp;COUNTIF($C$2:$C148,C148))</f>
        <v/>
      </c>
    </row>
    <row r="149">
      <c r="A149" s="15" t="n"/>
      <c r="B149">
        <f>IF($AA149="","",INDEX('Per Line'!$B$2:$B$3501,$AA149)&amp;"")</f>
        <v/>
      </c>
      <c r="C149">
        <f>IF($AA149="","",IF(OR(TRIM(G149)="",TRIM(G149)="All",TRIM(G149)="All Comp"),TRIM(I149),TRIM(G149)))</f>
        <v/>
      </c>
      <c r="D149">
        <f>IF($AA149="","",INDEX('Per Line'!$A$2:$A$3501,$AA149)&amp;"")</f>
        <v/>
      </c>
      <c r="E149">
        <f>IF($AA149="","",INDEX('Per Line'!$C$2:$C$3501,$AA149)&amp;"")</f>
        <v/>
      </c>
      <c r="F149" s="15" t="n"/>
      <c r="G149" s="15" t="n"/>
      <c r="H149" s="15" t="n"/>
      <c r="I149" s="15" t="n"/>
      <c r="J149">
        <f>IF($AA149="","",INDEX('Per Line'!$D$2:$D$3501,$AA149)&amp;"")</f>
        <v/>
      </c>
      <c r="K149">
        <f>IF($AA149="","",INDEX('Per Line'!$G$2:$G$3501,$AA149)&amp;"")</f>
        <v/>
      </c>
      <c r="L149">
        <f>IF($AA149="","",INDEX('Per Line'!$J$2:$J$3501,$AA149)&amp;"")</f>
        <v/>
      </c>
      <c r="M149">
        <f>IF($AA149="","",INDEX('Per Line'!$K$2:$K$3501,$AA149)&amp;"")</f>
        <v/>
      </c>
      <c r="N149">
        <f>IF($AA149="","",INDEX('Per Line'!$M$2:$M$3501,$AA149)&amp;"")</f>
        <v/>
      </c>
      <c r="O149">
        <f>IF($AA149="","",INDEX('Per Line'!$N$2:$N$3501,$AA149))</f>
        <v/>
      </c>
      <c r="P149" s="7">
        <f>IF($AA149="","",O149*X149/100)</f>
        <v/>
      </c>
      <c r="Q149">
        <f>IF($AA149="","",IF(ISNUMBER(SEARCH("3&amp;12",SUBSTITUTE(I149," ",""))),Settings!$G$7,Settings!$C$7))</f>
        <v/>
      </c>
      <c r="R149" s="7">
        <f>IF($AA149="","",SUMIFS('Per Line'!$Z$2:$Z$3501,'Per Line'!$B$2:$B$3501,$B149,'Per Line'!$AE$2:$AE$3501,0))</f>
        <v/>
      </c>
      <c r="S149" s="7">
        <f>IF($AA149="","",R149*Q149)</f>
        <v/>
      </c>
      <c r="T149">
        <f>IF($AA149="","",IF(ISNUMBER(SEARCH("3&amp;12",SUBSTITUTE(I149," ",""))),Settings!$G$6,Settings!$C$6))</f>
        <v/>
      </c>
      <c r="U149" s="7">
        <f>IF($AA149="","",SUMIFS('Per Line'!$Z$2:$Z$3501,'Per Line'!$B$2:$B$3501,$B149,'Per Line'!$AE$2:$AE$3501,1))</f>
        <v/>
      </c>
      <c r="V149" s="7">
        <f>IF($AA149="","",U149*T149)</f>
        <v/>
      </c>
      <c r="W149" s="7">
        <f>IF($AA149="","",V149+S149)</f>
        <v/>
      </c>
      <c r="X149" s="7">
        <f>IF($AA149="","",Y149-W149)</f>
        <v/>
      </c>
      <c r="Y149" s="7">
        <f>IF($AA149="","",R149+U149)</f>
        <v/>
      </c>
      <c r="Z149" s="7">
        <f>IF($AA149="","",Y149-W149-P149)</f>
        <v/>
      </c>
      <c r="AA149" s="16">
        <f>IF(ROWS($AA$2:$AA149)&lt;=MAX('Per Line'!$AD$2:$AD$3501),MATCH(ROWS($AA$2:$AA149),'Per Line'!$AD$2:$AD$3501,0),"")</f>
        <v/>
      </c>
      <c r="AB149">
        <f>IF($AA149="","",C149&amp;"|"&amp;COUNTIF($C$2:$C149,C149))</f>
        <v/>
      </c>
    </row>
    <row r="150">
      <c r="A150" s="15" t="n"/>
      <c r="B150">
        <f>IF($AA150="","",INDEX('Per Line'!$B$2:$B$3501,$AA150)&amp;"")</f>
        <v/>
      </c>
      <c r="C150">
        <f>IF($AA150="","",IF(OR(TRIM(G150)="",TRIM(G150)="All",TRIM(G150)="All Comp"),TRIM(I150),TRIM(G150)))</f>
        <v/>
      </c>
      <c r="D150">
        <f>IF($AA150="","",INDEX('Per Line'!$A$2:$A$3501,$AA150)&amp;"")</f>
        <v/>
      </c>
      <c r="E150">
        <f>IF($AA150="","",INDEX('Per Line'!$C$2:$C$3501,$AA150)&amp;"")</f>
        <v/>
      </c>
      <c r="F150" s="15" t="n"/>
      <c r="G150" s="15" t="n"/>
      <c r="H150" s="15" t="n"/>
      <c r="I150" s="15" t="n"/>
      <c r="J150">
        <f>IF($AA150="","",INDEX('Per Line'!$D$2:$D$3501,$AA150)&amp;"")</f>
        <v/>
      </c>
      <c r="K150">
        <f>IF($AA150="","",INDEX('Per Line'!$G$2:$G$3501,$AA150)&amp;"")</f>
        <v/>
      </c>
      <c r="L150">
        <f>IF($AA150="","",INDEX('Per Line'!$J$2:$J$3501,$AA150)&amp;"")</f>
        <v/>
      </c>
      <c r="M150">
        <f>IF($AA150="","",INDEX('Per Line'!$K$2:$K$3501,$AA150)&amp;"")</f>
        <v/>
      </c>
      <c r="N150">
        <f>IF($AA150="","",INDEX('Per Line'!$M$2:$M$3501,$AA150)&amp;"")</f>
        <v/>
      </c>
      <c r="O150">
        <f>IF($AA150="","",INDEX('Per Line'!$N$2:$N$3501,$AA150))</f>
        <v/>
      </c>
      <c r="P150" s="7">
        <f>IF($AA150="","",O150*X150/100)</f>
        <v/>
      </c>
      <c r="Q150">
        <f>IF($AA150="","",IF(ISNUMBER(SEARCH("3&amp;12",SUBSTITUTE(I150," ",""))),Settings!$G$7,Settings!$C$7))</f>
        <v/>
      </c>
      <c r="R150" s="7">
        <f>IF($AA150="","",SUMIFS('Per Line'!$Z$2:$Z$3501,'Per Line'!$B$2:$B$3501,$B150,'Per Line'!$AE$2:$AE$3501,0))</f>
        <v/>
      </c>
      <c r="S150" s="7">
        <f>IF($AA150="","",R150*Q150)</f>
        <v/>
      </c>
      <c r="T150">
        <f>IF($AA150="","",IF(ISNUMBER(SEARCH("3&amp;12",SUBSTITUTE(I150," ",""))),Settings!$G$6,Settings!$C$6))</f>
        <v/>
      </c>
      <c r="U150" s="7">
        <f>IF($AA150="","",SUMIFS('Per Line'!$Z$2:$Z$3501,'Per Line'!$B$2:$B$3501,$B150,'Per Line'!$AE$2:$AE$3501,1))</f>
        <v/>
      </c>
      <c r="V150" s="7">
        <f>IF($AA150="","",U150*T150)</f>
        <v/>
      </c>
      <c r="W150" s="7">
        <f>IF($AA150="","",V150+S150)</f>
        <v/>
      </c>
      <c r="X150" s="7">
        <f>IF($AA150="","",Y150-W150)</f>
        <v/>
      </c>
      <c r="Y150" s="7">
        <f>IF($AA150="","",R150+U150)</f>
        <v/>
      </c>
      <c r="Z150" s="7">
        <f>IF($AA150="","",Y150-W150-P150)</f>
        <v/>
      </c>
      <c r="AA150" s="16">
        <f>IF(ROWS($AA$2:$AA150)&lt;=MAX('Per Line'!$AD$2:$AD$3501),MATCH(ROWS($AA$2:$AA150),'Per Line'!$AD$2:$AD$3501,0),"")</f>
        <v/>
      </c>
      <c r="AB150">
        <f>IF($AA150="","",C150&amp;"|"&amp;COUNTIF($C$2:$C150,C150))</f>
        <v/>
      </c>
    </row>
    <row r="151">
      <c r="A151" s="15" t="n"/>
      <c r="B151">
        <f>IF($AA151="","",INDEX('Per Line'!$B$2:$B$3501,$AA151)&amp;"")</f>
        <v/>
      </c>
      <c r="C151">
        <f>IF($AA151="","",IF(OR(TRIM(G151)="",TRIM(G151)="All",TRIM(G151)="All Comp"),TRIM(I151),TRIM(G151)))</f>
        <v/>
      </c>
      <c r="D151">
        <f>IF($AA151="","",INDEX('Per Line'!$A$2:$A$3501,$AA151)&amp;"")</f>
        <v/>
      </c>
      <c r="E151">
        <f>IF($AA151="","",INDEX('Per Line'!$C$2:$C$3501,$AA151)&amp;"")</f>
        <v/>
      </c>
      <c r="F151" s="15" t="n"/>
      <c r="G151" s="15" t="n"/>
      <c r="H151" s="15" t="n"/>
      <c r="I151" s="15" t="n"/>
      <c r="J151">
        <f>IF($AA151="","",INDEX('Per Line'!$D$2:$D$3501,$AA151)&amp;"")</f>
        <v/>
      </c>
      <c r="K151">
        <f>IF($AA151="","",INDEX('Per Line'!$G$2:$G$3501,$AA151)&amp;"")</f>
        <v/>
      </c>
      <c r="L151">
        <f>IF($AA151="","",INDEX('Per Line'!$J$2:$J$3501,$AA151)&amp;"")</f>
        <v/>
      </c>
      <c r="M151">
        <f>IF($AA151="","",INDEX('Per Line'!$K$2:$K$3501,$AA151)&amp;"")</f>
        <v/>
      </c>
      <c r="N151">
        <f>IF($AA151="","",INDEX('Per Line'!$M$2:$M$3501,$AA151)&amp;"")</f>
        <v/>
      </c>
      <c r="O151">
        <f>IF($AA151="","",INDEX('Per Line'!$N$2:$N$3501,$AA151))</f>
        <v/>
      </c>
      <c r="P151" s="7">
        <f>IF($AA151="","",O151*X151/100)</f>
        <v/>
      </c>
      <c r="Q151">
        <f>IF($AA151="","",IF(ISNUMBER(SEARCH("3&amp;12",SUBSTITUTE(I151," ",""))),Settings!$G$7,Settings!$C$7))</f>
        <v/>
      </c>
      <c r="R151" s="7">
        <f>IF($AA151="","",SUMIFS('Per Line'!$Z$2:$Z$3501,'Per Line'!$B$2:$B$3501,$B151,'Per Line'!$AE$2:$AE$3501,0))</f>
        <v/>
      </c>
      <c r="S151" s="7">
        <f>IF($AA151="","",R151*Q151)</f>
        <v/>
      </c>
      <c r="T151">
        <f>IF($AA151="","",IF(ISNUMBER(SEARCH("3&amp;12",SUBSTITUTE(I151," ",""))),Settings!$G$6,Settings!$C$6))</f>
        <v/>
      </c>
      <c r="U151" s="7">
        <f>IF($AA151="","",SUMIFS('Per Line'!$Z$2:$Z$3501,'Per Line'!$B$2:$B$3501,$B151,'Per Line'!$AE$2:$AE$3501,1))</f>
        <v/>
      </c>
      <c r="V151" s="7">
        <f>IF($AA151="","",U151*T151)</f>
        <v/>
      </c>
      <c r="W151" s="7">
        <f>IF($AA151="","",V151+S151)</f>
        <v/>
      </c>
      <c r="X151" s="7">
        <f>IF($AA151="","",Y151-W151)</f>
        <v/>
      </c>
      <c r="Y151" s="7">
        <f>IF($AA151="","",R151+U151)</f>
        <v/>
      </c>
      <c r="Z151" s="7">
        <f>IF($AA151="","",Y151-W151-P151)</f>
        <v/>
      </c>
      <c r="AA151" s="16">
        <f>IF(ROWS($AA$2:$AA151)&lt;=MAX('Per Line'!$AD$2:$AD$3501),MATCH(ROWS($AA$2:$AA151),'Per Line'!$AD$2:$AD$3501,0),"")</f>
        <v/>
      </c>
      <c r="AB151">
        <f>IF($AA151="","",C151&amp;"|"&amp;COUNTIF($C$2:$C151,C151))</f>
        <v/>
      </c>
    </row>
    <row r="152">
      <c r="A152" s="15" t="n"/>
      <c r="B152">
        <f>IF($AA152="","",INDEX('Per Line'!$B$2:$B$3501,$AA152)&amp;"")</f>
        <v/>
      </c>
      <c r="C152">
        <f>IF($AA152="","",IF(OR(TRIM(G152)="",TRIM(G152)="All",TRIM(G152)="All Comp"),TRIM(I152),TRIM(G152)))</f>
        <v/>
      </c>
      <c r="D152">
        <f>IF($AA152="","",INDEX('Per Line'!$A$2:$A$3501,$AA152)&amp;"")</f>
        <v/>
      </c>
      <c r="E152">
        <f>IF($AA152="","",INDEX('Per Line'!$C$2:$C$3501,$AA152)&amp;"")</f>
        <v/>
      </c>
      <c r="F152" s="15" t="n"/>
      <c r="G152" s="15" t="n"/>
      <c r="H152" s="15" t="n"/>
      <c r="I152" s="15" t="n"/>
      <c r="J152">
        <f>IF($AA152="","",INDEX('Per Line'!$D$2:$D$3501,$AA152)&amp;"")</f>
        <v/>
      </c>
      <c r="K152">
        <f>IF($AA152="","",INDEX('Per Line'!$G$2:$G$3501,$AA152)&amp;"")</f>
        <v/>
      </c>
      <c r="L152">
        <f>IF($AA152="","",INDEX('Per Line'!$J$2:$J$3501,$AA152)&amp;"")</f>
        <v/>
      </c>
      <c r="M152">
        <f>IF($AA152="","",INDEX('Per Line'!$K$2:$K$3501,$AA152)&amp;"")</f>
        <v/>
      </c>
      <c r="N152">
        <f>IF($AA152="","",INDEX('Per Line'!$M$2:$M$3501,$AA152)&amp;"")</f>
        <v/>
      </c>
      <c r="O152">
        <f>IF($AA152="","",INDEX('Per Line'!$N$2:$N$3501,$AA152))</f>
        <v/>
      </c>
      <c r="P152" s="7">
        <f>IF($AA152="","",O152*X152/100)</f>
        <v/>
      </c>
      <c r="Q152">
        <f>IF($AA152="","",IF(ISNUMBER(SEARCH("3&amp;12",SUBSTITUTE(I152," ",""))),Settings!$G$7,Settings!$C$7))</f>
        <v/>
      </c>
      <c r="R152" s="7">
        <f>IF($AA152="","",SUMIFS('Per Line'!$Z$2:$Z$3501,'Per Line'!$B$2:$B$3501,$B152,'Per Line'!$AE$2:$AE$3501,0))</f>
        <v/>
      </c>
      <c r="S152" s="7">
        <f>IF($AA152="","",R152*Q152)</f>
        <v/>
      </c>
      <c r="T152">
        <f>IF($AA152="","",IF(ISNUMBER(SEARCH("3&amp;12",SUBSTITUTE(I152," ",""))),Settings!$G$6,Settings!$C$6))</f>
        <v/>
      </c>
      <c r="U152" s="7">
        <f>IF($AA152="","",SUMIFS('Per Line'!$Z$2:$Z$3501,'Per Line'!$B$2:$B$3501,$B152,'Per Line'!$AE$2:$AE$3501,1))</f>
        <v/>
      </c>
      <c r="V152" s="7">
        <f>IF($AA152="","",U152*T152)</f>
        <v/>
      </c>
      <c r="W152" s="7">
        <f>IF($AA152="","",V152+S152)</f>
        <v/>
      </c>
      <c r="X152" s="7">
        <f>IF($AA152="","",Y152-W152)</f>
        <v/>
      </c>
      <c r="Y152" s="7">
        <f>IF($AA152="","",R152+U152)</f>
        <v/>
      </c>
      <c r="Z152" s="7">
        <f>IF($AA152="","",Y152-W152-P152)</f>
        <v/>
      </c>
      <c r="AA152" s="16">
        <f>IF(ROWS($AA$2:$AA152)&lt;=MAX('Per Line'!$AD$2:$AD$3501),MATCH(ROWS($AA$2:$AA152),'Per Line'!$AD$2:$AD$3501,0),"")</f>
        <v/>
      </c>
      <c r="AB152">
        <f>IF($AA152="","",C152&amp;"|"&amp;COUNTIF($C$2:$C152,C152))</f>
        <v/>
      </c>
    </row>
    <row r="153">
      <c r="A153" s="15" t="n"/>
      <c r="B153">
        <f>IF($AA153="","",INDEX('Per Line'!$B$2:$B$3501,$AA153)&amp;"")</f>
        <v/>
      </c>
      <c r="C153">
        <f>IF($AA153="","",IF(OR(TRIM(G153)="",TRIM(G153)="All",TRIM(G153)="All Comp"),TRIM(I153),TRIM(G153)))</f>
        <v/>
      </c>
      <c r="D153">
        <f>IF($AA153="","",INDEX('Per Line'!$A$2:$A$3501,$AA153)&amp;"")</f>
        <v/>
      </c>
      <c r="E153">
        <f>IF($AA153="","",INDEX('Per Line'!$C$2:$C$3501,$AA153)&amp;"")</f>
        <v/>
      </c>
      <c r="F153" s="15" t="n"/>
      <c r="G153" s="15" t="n"/>
      <c r="H153" s="15" t="n"/>
      <c r="I153" s="15" t="n"/>
      <c r="J153">
        <f>IF($AA153="","",INDEX('Per Line'!$D$2:$D$3501,$AA153)&amp;"")</f>
        <v/>
      </c>
      <c r="K153">
        <f>IF($AA153="","",INDEX('Per Line'!$G$2:$G$3501,$AA153)&amp;"")</f>
        <v/>
      </c>
      <c r="L153">
        <f>IF($AA153="","",INDEX('Per Line'!$J$2:$J$3501,$AA153)&amp;"")</f>
        <v/>
      </c>
      <c r="M153">
        <f>IF($AA153="","",INDEX('Per Line'!$K$2:$K$3501,$AA153)&amp;"")</f>
        <v/>
      </c>
      <c r="N153">
        <f>IF($AA153="","",INDEX('Per Line'!$M$2:$M$3501,$AA153)&amp;"")</f>
        <v/>
      </c>
      <c r="O153">
        <f>IF($AA153="","",INDEX('Per Line'!$N$2:$N$3501,$AA153))</f>
        <v/>
      </c>
      <c r="P153" s="7">
        <f>IF($AA153="","",O153*X153/100)</f>
        <v/>
      </c>
      <c r="Q153">
        <f>IF($AA153="","",IF(ISNUMBER(SEARCH("3&amp;12",SUBSTITUTE(I153," ",""))),Settings!$G$7,Settings!$C$7))</f>
        <v/>
      </c>
      <c r="R153" s="7">
        <f>IF($AA153="","",SUMIFS('Per Line'!$Z$2:$Z$3501,'Per Line'!$B$2:$B$3501,$B153,'Per Line'!$AE$2:$AE$3501,0))</f>
        <v/>
      </c>
      <c r="S153" s="7">
        <f>IF($AA153="","",R153*Q153)</f>
        <v/>
      </c>
      <c r="T153">
        <f>IF($AA153="","",IF(ISNUMBER(SEARCH("3&amp;12",SUBSTITUTE(I153," ",""))),Settings!$G$6,Settings!$C$6))</f>
        <v/>
      </c>
      <c r="U153" s="7">
        <f>IF($AA153="","",SUMIFS('Per Line'!$Z$2:$Z$3501,'Per Line'!$B$2:$B$3501,$B153,'Per Line'!$AE$2:$AE$3501,1))</f>
        <v/>
      </c>
      <c r="V153" s="7">
        <f>IF($AA153="","",U153*T153)</f>
        <v/>
      </c>
      <c r="W153" s="7">
        <f>IF($AA153="","",V153+S153)</f>
        <v/>
      </c>
      <c r="X153" s="7">
        <f>IF($AA153="","",Y153-W153)</f>
        <v/>
      </c>
      <c r="Y153" s="7">
        <f>IF($AA153="","",R153+U153)</f>
        <v/>
      </c>
      <c r="Z153" s="7">
        <f>IF($AA153="","",Y153-W153-P153)</f>
        <v/>
      </c>
      <c r="AA153" s="16">
        <f>IF(ROWS($AA$2:$AA153)&lt;=MAX('Per Line'!$AD$2:$AD$3501),MATCH(ROWS($AA$2:$AA153),'Per Line'!$AD$2:$AD$3501,0),"")</f>
        <v/>
      </c>
      <c r="AB153">
        <f>IF($AA153="","",C153&amp;"|"&amp;COUNTIF($C$2:$C153,C153))</f>
        <v/>
      </c>
    </row>
    <row r="154">
      <c r="A154" s="15" t="n"/>
      <c r="B154">
        <f>IF($AA154="","",INDEX('Per Line'!$B$2:$B$3501,$AA154)&amp;"")</f>
        <v/>
      </c>
      <c r="C154">
        <f>IF($AA154="","",IF(OR(TRIM(G154)="",TRIM(G154)="All",TRIM(G154)="All Comp"),TRIM(I154),TRIM(G154)))</f>
        <v/>
      </c>
      <c r="D154">
        <f>IF($AA154="","",INDEX('Per Line'!$A$2:$A$3501,$AA154)&amp;"")</f>
        <v/>
      </c>
      <c r="E154">
        <f>IF($AA154="","",INDEX('Per Line'!$C$2:$C$3501,$AA154)&amp;"")</f>
        <v/>
      </c>
      <c r="F154" s="15" t="n"/>
      <c r="G154" s="15" t="n"/>
      <c r="H154" s="15" t="n"/>
      <c r="I154" s="15" t="n"/>
      <c r="J154">
        <f>IF($AA154="","",INDEX('Per Line'!$D$2:$D$3501,$AA154)&amp;"")</f>
        <v/>
      </c>
      <c r="K154">
        <f>IF($AA154="","",INDEX('Per Line'!$G$2:$G$3501,$AA154)&amp;"")</f>
        <v/>
      </c>
      <c r="L154">
        <f>IF($AA154="","",INDEX('Per Line'!$J$2:$J$3501,$AA154)&amp;"")</f>
        <v/>
      </c>
      <c r="M154">
        <f>IF($AA154="","",INDEX('Per Line'!$K$2:$K$3501,$AA154)&amp;"")</f>
        <v/>
      </c>
      <c r="N154">
        <f>IF($AA154="","",INDEX('Per Line'!$M$2:$M$3501,$AA154)&amp;"")</f>
        <v/>
      </c>
      <c r="O154">
        <f>IF($AA154="","",INDEX('Per Line'!$N$2:$N$3501,$AA154))</f>
        <v/>
      </c>
      <c r="P154" s="7">
        <f>IF($AA154="","",O154*X154/100)</f>
        <v/>
      </c>
      <c r="Q154">
        <f>IF($AA154="","",IF(ISNUMBER(SEARCH("3&amp;12",SUBSTITUTE(I154," ",""))),Settings!$G$7,Settings!$C$7))</f>
        <v/>
      </c>
      <c r="R154" s="7">
        <f>IF($AA154="","",SUMIFS('Per Line'!$Z$2:$Z$3501,'Per Line'!$B$2:$B$3501,$B154,'Per Line'!$AE$2:$AE$3501,0))</f>
        <v/>
      </c>
      <c r="S154" s="7">
        <f>IF($AA154="","",R154*Q154)</f>
        <v/>
      </c>
      <c r="T154">
        <f>IF($AA154="","",IF(ISNUMBER(SEARCH("3&amp;12",SUBSTITUTE(I154," ",""))),Settings!$G$6,Settings!$C$6))</f>
        <v/>
      </c>
      <c r="U154" s="7">
        <f>IF($AA154="","",SUMIFS('Per Line'!$Z$2:$Z$3501,'Per Line'!$B$2:$B$3501,$B154,'Per Line'!$AE$2:$AE$3501,1))</f>
        <v/>
      </c>
      <c r="V154" s="7">
        <f>IF($AA154="","",U154*T154)</f>
        <v/>
      </c>
      <c r="W154" s="7">
        <f>IF($AA154="","",V154+S154)</f>
        <v/>
      </c>
      <c r="X154" s="7">
        <f>IF($AA154="","",Y154-W154)</f>
        <v/>
      </c>
      <c r="Y154" s="7">
        <f>IF($AA154="","",R154+U154)</f>
        <v/>
      </c>
      <c r="Z154" s="7">
        <f>IF($AA154="","",Y154-W154-P154)</f>
        <v/>
      </c>
      <c r="AA154" s="16">
        <f>IF(ROWS($AA$2:$AA154)&lt;=MAX('Per Line'!$AD$2:$AD$3501),MATCH(ROWS($AA$2:$AA154),'Per Line'!$AD$2:$AD$3501,0),"")</f>
        <v/>
      </c>
      <c r="AB154">
        <f>IF($AA154="","",C154&amp;"|"&amp;COUNTIF($C$2:$C154,C154))</f>
        <v/>
      </c>
    </row>
    <row r="155">
      <c r="A155" s="15" t="n"/>
      <c r="B155">
        <f>IF($AA155="","",INDEX('Per Line'!$B$2:$B$3501,$AA155)&amp;"")</f>
        <v/>
      </c>
      <c r="C155">
        <f>IF($AA155="","",IF(OR(TRIM(G155)="",TRIM(G155)="All",TRIM(G155)="All Comp"),TRIM(I155),TRIM(G155)))</f>
        <v/>
      </c>
      <c r="D155">
        <f>IF($AA155="","",INDEX('Per Line'!$A$2:$A$3501,$AA155)&amp;"")</f>
        <v/>
      </c>
      <c r="E155">
        <f>IF($AA155="","",INDEX('Per Line'!$C$2:$C$3501,$AA155)&amp;"")</f>
        <v/>
      </c>
      <c r="F155" s="15" t="n"/>
      <c r="G155" s="15" t="n"/>
      <c r="H155" s="15" t="n"/>
      <c r="I155" s="15" t="n"/>
      <c r="J155">
        <f>IF($AA155="","",INDEX('Per Line'!$D$2:$D$3501,$AA155)&amp;"")</f>
        <v/>
      </c>
      <c r="K155">
        <f>IF($AA155="","",INDEX('Per Line'!$G$2:$G$3501,$AA155)&amp;"")</f>
        <v/>
      </c>
      <c r="L155">
        <f>IF($AA155="","",INDEX('Per Line'!$J$2:$J$3501,$AA155)&amp;"")</f>
        <v/>
      </c>
      <c r="M155">
        <f>IF($AA155="","",INDEX('Per Line'!$K$2:$K$3501,$AA155)&amp;"")</f>
        <v/>
      </c>
      <c r="N155">
        <f>IF($AA155="","",INDEX('Per Line'!$M$2:$M$3501,$AA155)&amp;"")</f>
        <v/>
      </c>
      <c r="O155">
        <f>IF($AA155="","",INDEX('Per Line'!$N$2:$N$3501,$AA155))</f>
        <v/>
      </c>
      <c r="P155" s="7">
        <f>IF($AA155="","",O155*X155/100)</f>
        <v/>
      </c>
      <c r="Q155">
        <f>IF($AA155="","",IF(ISNUMBER(SEARCH("3&amp;12",SUBSTITUTE(I155," ",""))),Settings!$G$7,Settings!$C$7))</f>
        <v/>
      </c>
      <c r="R155" s="7">
        <f>IF($AA155="","",SUMIFS('Per Line'!$Z$2:$Z$3501,'Per Line'!$B$2:$B$3501,$B155,'Per Line'!$AE$2:$AE$3501,0))</f>
        <v/>
      </c>
      <c r="S155" s="7">
        <f>IF($AA155="","",R155*Q155)</f>
        <v/>
      </c>
      <c r="T155">
        <f>IF($AA155="","",IF(ISNUMBER(SEARCH("3&amp;12",SUBSTITUTE(I155," ",""))),Settings!$G$6,Settings!$C$6))</f>
        <v/>
      </c>
      <c r="U155" s="7">
        <f>IF($AA155="","",SUMIFS('Per Line'!$Z$2:$Z$3501,'Per Line'!$B$2:$B$3501,$B155,'Per Line'!$AE$2:$AE$3501,1))</f>
        <v/>
      </c>
      <c r="V155" s="7">
        <f>IF($AA155="","",U155*T155)</f>
        <v/>
      </c>
      <c r="W155" s="7">
        <f>IF($AA155="","",V155+S155)</f>
        <v/>
      </c>
      <c r="X155" s="7">
        <f>IF($AA155="","",Y155-W155)</f>
        <v/>
      </c>
      <c r="Y155" s="7">
        <f>IF($AA155="","",R155+U155)</f>
        <v/>
      </c>
      <c r="Z155" s="7">
        <f>IF($AA155="","",Y155-W155-P155)</f>
        <v/>
      </c>
      <c r="AA155" s="16">
        <f>IF(ROWS($AA$2:$AA155)&lt;=MAX('Per Line'!$AD$2:$AD$3501),MATCH(ROWS($AA$2:$AA155),'Per Line'!$AD$2:$AD$3501,0),"")</f>
        <v/>
      </c>
      <c r="AB155">
        <f>IF($AA155="","",C155&amp;"|"&amp;COUNTIF($C$2:$C155,C155))</f>
        <v/>
      </c>
    </row>
    <row r="156">
      <c r="A156" s="15" t="n"/>
      <c r="B156">
        <f>IF($AA156="","",INDEX('Per Line'!$B$2:$B$3501,$AA156)&amp;"")</f>
        <v/>
      </c>
      <c r="C156">
        <f>IF($AA156="","",IF(OR(TRIM(G156)="",TRIM(G156)="All",TRIM(G156)="All Comp"),TRIM(I156),TRIM(G156)))</f>
        <v/>
      </c>
      <c r="D156">
        <f>IF($AA156="","",INDEX('Per Line'!$A$2:$A$3501,$AA156)&amp;"")</f>
        <v/>
      </c>
      <c r="E156">
        <f>IF($AA156="","",INDEX('Per Line'!$C$2:$C$3501,$AA156)&amp;"")</f>
        <v/>
      </c>
      <c r="F156" s="15" t="n"/>
      <c r="G156" s="15" t="n"/>
      <c r="H156" s="15" t="n"/>
      <c r="I156" s="15" t="n"/>
      <c r="J156">
        <f>IF($AA156="","",INDEX('Per Line'!$D$2:$D$3501,$AA156)&amp;"")</f>
        <v/>
      </c>
      <c r="K156">
        <f>IF($AA156="","",INDEX('Per Line'!$G$2:$G$3501,$AA156)&amp;"")</f>
        <v/>
      </c>
      <c r="L156">
        <f>IF($AA156="","",INDEX('Per Line'!$J$2:$J$3501,$AA156)&amp;"")</f>
        <v/>
      </c>
      <c r="M156">
        <f>IF($AA156="","",INDEX('Per Line'!$K$2:$K$3501,$AA156)&amp;"")</f>
        <v/>
      </c>
      <c r="N156">
        <f>IF($AA156="","",INDEX('Per Line'!$M$2:$M$3501,$AA156)&amp;"")</f>
        <v/>
      </c>
      <c r="O156">
        <f>IF($AA156="","",INDEX('Per Line'!$N$2:$N$3501,$AA156))</f>
        <v/>
      </c>
      <c r="P156" s="7">
        <f>IF($AA156="","",O156*X156/100)</f>
        <v/>
      </c>
      <c r="Q156">
        <f>IF($AA156="","",IF(ISNUMBER(SEARCH("3&amp;12",SUBSTITUTE(I156," ",""))),Settings!$G$7,Settings!$C$7))</f>
        <v/>
      </c>
      <c r="R156" s="7">
        <f>IF($AA156="","",SUMIFS('Per Line'!$Z$2:$Z$3501,'Per Line'!$B$2:$B$3501,$B156,'Per Line'!$AE$2:$AE$3501,0))</f>
        <v/>
      </c>
      <c r="S156" s="7">
        <f>IF($AA156="","",R156*Q156)</f>
        <v/>
      </c>
      <c r="T156">
        <f>IF($AA156="","",IF(ISNUMBER(SEARCH("3&amp;12",SUBSTITUTE(I156," ",""))),Settings!$G$6,Settings!$C$6))</f>
        <v/>
      </c>
      <c r="U156" s="7">
        <f>IF($AA156="","",SUMIFS('Per Line'!$Z$2:$Z$3501,'Per Line'!$B$2:$B$3501,$B156,'Per Line'!$AE$2:$AE$3501,1))</f>
        <v/>
      </c>
      <c r="V156" s="7">
        <f>IF($AA156="","",U156*T156)</f>
        <v/>
      </c>
      <c r="W156" s="7">
        <f>IF($AA156="","",V156+S156)</f>
        <v/>
      </c>
      <c r="X156" s="7">
        <f>IF($AA156="","",Y156-W156)</f>
        <v/>
      </c>
      <c r="Y156" s="7">
        <f>IF($AA156="","",R156+U156)</f>
        <v/>
      </c>
      <c r="Z156" s="7">
        <f>IF($AA156="","",Y156-W156-P156)</f>
        <v/>
      </c>
      <c r="AA156" s="16">
        <f>IF(ROWS($AA$2:$AA156)&lt;=MAX('Per Line'!$AD$2:$AD$3501),MATCH(ROWS($AA$2:$AA156),'Per Line'!$AD$2:$AD$3501,0),"")</f>
        <v/>
      </c>
      <c r="AB156">
        <f>IF($AA156="","",C156&amp;"|"&amp;COUNTIF($C$2:$C156,C156))</f>
        <v/>
      </c>
    </row>
    <row r="157">
      <c r="A157" s="15" t="n"/>
      <c r="B157">
        <f>IF($AA157="","",INDEX('Per Line'!$B$2:$B$3501,$AA157)&amp;"")</f>
        <v/>
      </c>
      <c r="C157">
        <f>IF($AA157="","",IF(OR(TRIM(G157)="",TRIM(G157)="All",TRIM(G157)="All Comp"),TRIM(I157),TRIM(G157)))</f>
        <v/>
      </c>
      <c r="D157">
        <f>IF($AA157="","",INDEX('Per Line'!$A$2:$A$3501,$AA157)&amp;"")</f>
        <v/>
      </c>
      <c r="E157">
        <f>IF($AA157="","",INDEX('Per Line'!$C$2:$C$3501,$AA157)&amp;"")</f>
        <v/>
      </c>
      <c r="F157" s="15" t="n"/>
      <c r="G157" s="15" t="n"/>
      <c r="H157" s="15" t="n"/>
      <c r="I157" s="15" t="n"/>
      <c r="J157">
        <f>IF($AA157="","",INDEX('Per Line'!$D$2:$D$3501,$AA157)&amp;"")</f>
        <v/>
      </c>
      <c r="K157">
        <f>IF($AA157="","",INDEX('Per Line'!$G$2:$G$3501,$AA157)&amp;"")</f>
        <v/>
      </c>
      <c r="L157">
        <f>IF($AA157="","",INDEX('Per Line'!$J$2:$J$3501,$AA157)&amp;"")</f>
        <v/>
      </c>
      <c r="M157">
        <f>IF($AA157="","",INDEX('Per Line'!$K$2:$K$3501,$AA157)&amp;"")</f>
        <v/>
      </c>
      <c r="N157">
        <f>IF($AA157="","",INDEX('Per Line'!$M$2:$M$3501,$AA157)&amp;"")</f>
        <v/>
      </c>
      <c r="O157">
        <f>IF($AA157="","",INDEX('Per Line'!$N$2:$N$3501,$AA157))</f>
        <v/>
      </c>
      <c r="P157" s="7">
        <f>IF($AA157="","",O157*X157/100)</f>
        <v/>
      </c>
      <c r="Q157">
        <f>IF($AA157="","",IF(ISNUMBER(SEARCH("3&amp;12",SUBSTITUTE(I157," ",""))),Settings!$G$7,Settings!$C$7))</f>
        <v/>
      </c>
      <c r="R157" s="7">
        <f>IF($AA157="","",SUMIFS('Per Line'!$Z$2:$Z$3501,'Per Line'!$B$2:$B$3501,$B157,'Per Line'!$AE$2:$AE$3501,0))</f>
        <v/>
      </c>
      <c r="S157" s="7">
        <f>IF($AA157="","",R157*Q157)</f>
        <v/>
      </c>
      <c r="T157">
        <f>IF($AA157="","",IF(ISNUMBER(SEARCH("3&amp;12",SUBSTITUTE(I157," ",""))),Settings!$G$6,Settings!$C$6))</f>
        <v/>
      </c>
      <c r="U157" s="7">
        <f>IF($AA157="","",SUMIFS('Per Line'!$Z$2:$Z$3501,'Per Line'!$B$2:$B$3501,$B157,'Per Line'!$AE$2:$AE$3501,1))</f>
        <v/>
      </c>
      <c r="V157" s="7">
        <f>IF($AA157="","",U157*T157)</f>
        <v/>
      </c>
      <c r="W157" s="7">
        <f>IF($AA157="","",V157+S157)</f>
        <v/>
      </c>
      <c r="X157" s="7">
        <f>IF($AA157="","",Y157-W157)</f>
        <v/>
      </c>
      <c r="Y157" s="7">
        <f>IF($AA157="","",R157+U157)</f>
        <v/>
      </c>
      <c r="Z157" s="7">
        <f>IF($AA157="","",Y157-W157-P157)</f>
        <v/>
      </c>
      <c r="AA157" s="16">
        <f>IF(ROWS($AA$2:$AA157)&lt;=MAX('Per Line'!$AD$2:$AD$3501),MATCH(ROWS($AA$2:$AA157),'Per Line'!$AD$2:$AD$3501,0),"")</f>
        <v/>
      </c>
      <c r="AB157">
        <f>IF($AA157="","",C157&amp;"|"&amp;COUNTIF($C$2:$C157,C157))</f>
        <v/>
      </c>
    </row>
    <row r="158">
      <c r="A158" s="15" t="n"/>
      <c r="B158">
        <f>IF($AA158="","",INDEX('Per Line'!$B$2:$B$3501,$AA158)&amp;"")</f>
        <v/>
      </c>
      <c r="C158">
        <f>IF($AA158="","",IF(OR(TRIM(G158)="",TRIM(G158)="All",TRIM(G158)="All Comp"),TRIM(I158),TRIM(G158)))</f>
        <v/>
      </c>
      <c r="D158">
        <f>IF($AA158="","",INDEX('Per Line'!$A$2:$A$3501,$AA158)&amp;"")</f>
        <v/>
      </c>
      <c r="E158">
        <f>IF($AA158="","",INDEX('Per Line'!$C$2:$C$3501,$AA158)&amp;"")</f>
        <v/>
      </c>
      <c r="F158" s="15" t="n"/>
      <c r="G158" s="15" t="n"/>
      <c r="H158" s="15" t="n"/>
      <c r="I158" s="15" t="n"/>
      <c r="J158">
        <f>IF($AA158="","",INDEX('Per Line'!$D$2:$D$3501,$AA158)&amp;"")</f>
        <v/>
      </c>
      <c r="K158">
        <f>IF($AA158="","",INDEX('Per Line'!$G$2:$G$3501,$AA158)&amp;"")</f>
        <v/>
      </c>
      <c r="L158">
        <f>IF($AA158="","",INDEX('Per Line'!$J$2:$J$3501,$AA158)&amp;"")</f>
        <v/>
      </c>
      <c r="M158">
        <f>IF($AA158="","",INDEX('Per Line'!$K$2:$K$3501,$AA158)&amp;"")</f>
        <v/>
      </c>
      <c r="N158">
        <f>IF($AA158="","",INDEX('Per Line'!$M$2:$M$3501,$AA158)&amp;"")</f>
        <v/>
      </c>
      <c r="O158">
        <f>IF($AA158="","",INDEX('Per Line'!$N$2:$N$3501,$AA158))</f>
        <v/>
      </c>
      <c r="P158" s="7">
        <f>IF($AA158="","",O158*X158/100)</f>
        <v/>
      </c>
      <c r="Q158">
        <f>IF($AA158="","",IF(ISNUMBER(SEARCH("3&amp;12",SUBSTITUTE(I158," ",""))),Settings!$G$7,Settings!$C$7))</f>
        <v/>
      </c>
      <c r="R158" s="7">
        <f>IF($AA158="","",SUMIFS('Per Line'!$Z$2:$Z$3501,'Per Line'!$B$2:$B$3501,$B158,'Per Line'!$AE$2:$AE$3501,0))</f>
        <v/>
      </c>
      <c r="S158" s="7">
        <f>IF($AA158="","",R158*Q158)</f>
        <v/>
      </c>
      <c r="T158">
        <f>IF($AA158="","",IF(ISNUMBER(SEARCH("3&amp;12",SUBSTITUTE(I158," ",""))),Settings!$G$6,Settings!$C$6))</f>
        <v/>
      </c>
      <c r="U158" s="7">
        <f>IF($AA158="","",SUMIFS('Per Line'!$Z$2:$Z$3501,'Per Line'!$B$2:$B$3501,$B158,'Per Line'!$AE$2:$AE$3501,1))</f>
        <v/>
      </c>
      <c r="V158" s="7">
        <f>IF($AA158="","",U158*T158)</f>
        <v/>
      </c>
      <c r="W158" s="7">
        <f>IF($AA158="","",V158+S158)</f>
        <v/>
      </c>
      <c r="X158" s="7">
        <f>IF($AA158="","",Y158-W158)</f>
        <v/>
      </c>
      <c r="Y158" s="7">
        <f>IF($AA158="","",R158+U158)</f>
        <v/>
      </c>
      <c r="Z158" s="7">
        <f>IF($AA158="","",Y158-W158-P158)</f>
        <v/>
      </c>
      <c r="AA158" s="16">
        <f>IF(ROWS($AA$2:$AA158)&lt;=MAX('Per Line'!$AD$2:$AD$3501),MATCH(ROWS($AA$2:$AA158),'Per Line'!$AD$2:$AD$3501,0),"")</f>
        <v/>
      </c>
      <c r="AB158">
        <f>IF($AA158="","",C158&amp;"|"&amp;COUNTIF($C$2:$C158,C158))</f>
        <v/>
      </c>
    </row>
    <row r="159">
      <c r="A159" s="15" t="n"/>
      <c r="B159">
        <f>IF($AA159="","",INDEX('Per Line'!$B$2:$B$3501,$AA159)&amp;"")</f>
        <v/>
      </c>
      <c r="C159">
        <f>IF($AA159="","",IF(OR(TRIM(G159)="",TRIM(G159)="All",TRIM(G159)="All Comp"),TRIM(I159),TRIM(G159)))</f>
        <v/>
      </c>
      <c r="D159">
        <f>IF($AA159="","",INDEX('Per Line'!$A$2:$A$3501,$AA159)&amp;"")</f>
        <v/>
      </c>
      <c r="E159">
        <f>IF($AA159="","",INDEX('Per Line'!$C$2:$C$3501,$AA159)&amp;"")</f>
        <v/>
      </c>
      <c r="F159" s="15" t="n"/>
      <c r="G159" s="15" t="n"/>
      <c r="H159" s="15" t="n"/>
      <c r="I159" s="15" t="n"/>
      <c r="J159">
        <f>IF($AA159="","",INDEX('Per Line'!$D$2:$D$3501,$AA159)&amp;"")</f>
        <v/>
      </c>
      <c r="K159">
        <f>IF($AA159="","",INDEX('Per Line'!$G$2:$G$3501,$AA159)&amp;"")</f>
        <v/>
      </c>
      <c r="L159">
        <f>IF($AA159="","",INDEX('Per Line'!$J$2:$J$3501,$AA159)&amp;"")</f>
        <v/>
      </c>
      <c r="M159">
        <f>IF($AA159="","",INDEX('Per Line'!$K$2:$K$3501,$AA159)&amp;"")</f>
        <v/>
      </c>
      <c r="N159">
        <f>IF($AA159="","",INDEX('Per Line'!$M$2:$M$3501,$AA159)&amp;"")</f>
        <v/>
      </c>
      <c r="O159">
        <f>IF($AA159="","",INDEX('Per Line'!$N$2:$N$3501,$AA159))</f>
        <v/>
      </c>
      <c r="P159" s="7">
        <f>IF($AA159="","",O159*X159/100)</f>
        <v/>
      </c>
      <c r="Q159">
        <f>IF($AA159="","",IF(ISNUMBER(SEARCH("3&amp;12",SUBSTITUTE(I159," ",""))),Settings!$G$7,Settings!$C$7))</f>
        <v/>
      </c>
      <c r="R159" s="7">
        <f>IF($AA159="","",SUMIFS('Per Line'!$Z$2:$Z$3501,'Per Line'!$B$2:$B$3501,$B159,'Per Line'!$AE$2:$AE$3501,0))</f>
        <v/>
      </c>
      <c r="S159" s="7">
        <f>IF($AA159="","",R159*Q159)</f>
        <v/>
      </c>
      <c r="T159">
        <f>IF($AA159="","",IF(ISNUMBER(SEARCH("3&amp;12",SUBSTITUTE(I159," ",""))),Settings!$G$6,Settings!$C$6))</f>
        <v/>
      </c>
      <c r="U159" s="7">
        <f>IF($AA159="","",SUMIFS('Per Line'!$Z$2:$Z$3501,'Per Line'!$B$2:$B$3501,$B159,'Per Line'!$AE$2:$AE$3501,1))</f>
        <v/>
      </c>
      <c r="V159" s="7">
        <f>IF($AA159="","",U159*T159)</f>
        <v/>
      </c>
      <c r="W159" s="7">
        <f>IF($AA159="","",V159+S159)</f>
        <v/>
      </c>
      <c r="X159" s="7">
        <f>IF($AA159="","",Y159-W159)</f>
        <v/>
      </c>
      <c r="Y159" s="7">
        <f>IF($AA159="","",R159+U159)</f>
        <v/>
      </c>
      <c r="Z159" s="7">
        <f>IF($AA159="","",Y159-W159-P159)</f>
        <v/>
      </c>
      <c r="AA159" s="16">
        <f>IF(ROWS($AA$2:$AA159)&lt;=MAX('Per Line'!$AD$2:$AD$3501),MATCH(ROWS($AA$2:$AA159),'Per Line'!$AD$2:$AD$3501,0),"")</f>
        <v/>
      </c>
      <c r="AB159">
        <f>IF($AA159="","",C159&amp;"|"&amp;COUNTIF($C$2:$C159,C159))</f>
        <v/>
      </c>
    </row>
    <row r="160">
      <c r="A160" s="15" t="n"/>
      <c r="B160">
        <f>IF($AA160="","",INDEX('Per Line'!$B$2:$B$3501,$AA160)&amp;"")</f>
        <v/>
      </c>
      <c r="C160">
        <f>IF($AA160="","",IF(OR(TRIM(G160)="",TRIM(G160)="All",TRIM(G160)="All Comp"),TRIM(I160),TRIM(G160)))</f>
        <v/>
      </c>
      <c r="D160">
        <f>IF($AA160="","",INDEX('Per Line'!$A$2:$A$3501,$AA160)&amp;"")</f>
        <v/>
      </c>
      <c r="E160">
        <f>IF($AA160="","",INDEX('Per Line'!$C$2:$C$3501,$AA160)&amp;"")</f>
        <v/>
      </c>
      <c r="F160" s="15" t="n"/>
      <c r="G160" s="15" t="n"/>
      <c r="H160" s="15" t="n"/>
      <c r="I160" s="15" t="n"/>
      <c r="J160">
        <f>IF($AA160="","",INDEX('Per Line'!$D$2:$D$3501,$AA160)&amp;"")</f>
        <v/>
      </c>
      <c r="K160">
        <f>IF($AA160="","",INDEX('Per Line'!$G$2:$G$3501,$AA160)&amp;"")</f>
        <v/>
      </c>
      <c r="L160">
        <f>IF($AA160="","",INDEX('Per Line'!$J$2:$J$3501,$AA160)&amp;"")</f>
        <v/>
      </c>
      <c r="M160">
        <f>IF($AA160="","",INDEX('Per Line'!$K$2:$K$3501,$AA160)&amp;"")</f>
        <v/>
      </c>
      <c r="N160">
        <f>IF($AA160="","",INDEX('Per Line'!$M$2:$M$3501,$AA160)&amp;"")</f>
        <v/>
      </c>
      <c r="O160">
        <f>IF($AA160="","",INDEX('Per Line'!$N$2:$N$3501,$AA160))</f>
        <v/>
      </c>
      <c r="P160" s="7">
        <f>IF($AA160="","",O160*X160/100)</f>
        <v/>
      </c>
      <c r="Q160">
        <f>IF($AA160="","",IF(ISNUMBER(SEARCH("3&amp;12",SUBSTITUTE(I160," ",""))),Settings!$G$7,Settings!$C$7))</f>
        <v/>
      </c>
      <c r="R160" s="7">
        <f>IF($AA160="","",SUMIFS('Per Line'!$Z$2:$Z$3501,'Per Line'!$B$2:$B$3501,$B160,'Per Line'!$AE$2:$AE$3501,0))</f>
        <v/>
      </c>
      <c r="S160" s="7">
        <f>IF($AA160="","",R160*Q160)</f>
        <v/>
      </c>
      <c r="T160">
        <f>IF($AA160="","",IF(ISNUMBER(SEARCH("3&amp;12",SUBSTITUTE(I160," ",""))),Settings!$G$6,Settings!$C$6))</f>
        <v/>
      </c>
      <c r="U160" s="7">
        <f>IF($AA160="","",SUMIFS('Per Line'!$Z$2:$Z$3501,'Per Line'!$B$2:$B$3501,$B160,'Per Line'!$AE$2:$AE$3501,1))</f>
        <v/>
      </c>
      <c r="V160" s="7">
        <f>IF($AA160="","",U160*T160)</f>
        <v/>
      </c>
      <c r="W160" s="7">
        <f>IF($AA160="","",V160+S160)</f>
        <v/>
      </c>
      <c r="X160" s="7">
        <f>IF($AA160="","",Y160-W160)</f>
        <v/>
      </c>
      <c r="Y160" s="7">
        <f>IF($AA160="","",R160+U160)</f>
        <v/>
      </c>
      <c r="Z160" s="7">
        <f>IF($AA160="","",Y160-W160-P160)</f>
        <v/>
      </c>
      <c r="AA160" s="16">
        <f>IF(ROWS($AA$2:$AA160)&lt;=MAX('Per Line'!$AD$2:$AD$3501),MATCH(ROWS($AA$2:$AA160),'Per Line'!$AD$2:$AD$3501,0),"")</f>
        <v/>
      </c>
      <c r="AB160">
        <f>IF($AA160="","",C160&amp;"|"&amp;COUNTIF($C$2:$C160,C160))</f>
        <v/>
      </c>
    </row>
    <row r="161">
      <c r="A161" s="15" t="n"/>
      <c r="B161">
        <f>IF($AA161="","",INDEX('Per Line'!$B$2:$B$3501,$AA161)&amp;"")</f>
        <v/>
      </c>
      <c r="C161">
        <f>IF($AA161="","",IF(OR(TRIM(G161)="",TRIM(G161)="All",TRIM(G161)="All Comp"),TRIM(I161),TRIM(G161)))</f>
        <v/>
      </c>
      <c r="D161">
        <f>IF($AA161="","",INDEX('Per Line'!$A$2:$A$3501,$AA161)&amp;"")</f>
        <v/>
      </c>
      <c r="E161">
        <f>IF($AA161="","",INDEX('Per Line'!$C$2:$C$3501,$AA161)&amp;"")</f>
        <v/>
      </c>
      <c r="F161" s="15" t="n"/>
      <c r="G161" s="15" t="n"/>
      <c r="H161" s="15" t="n"/>
      <c r="I161" s="15" t="n"/>
      <c r="J161">
        <f>IF($AA161="","",INDEX('Per Line'!$D$2:$D$3501,$AA161)&amp;"")</f>
        <v/>
      </c>
      <c r="K161">
        <f>IF($AA161="","",INDEX('Per Line'!$G$2:$G$3501,$AA161)&amp;"")</f>
        <v/>
      </c>
      <c r="L161">
        <f>IF($AA161="","",INDEX('Per Line'!$J$2:$J$3501,$AA161)&amp;"")</f>
        <v/>
      </c>
      <c r="M161">
        <f>IF($AA161="","",INDEX('Per Line'!$K$2:$K$3501,$AA161)&amp;"")</f>
        <v/>
      </c>
      <c r="N161">
        <f>IF($AA161="","",INDEX('Per Line'!$M$2:$M$3501,$AA161)&amp;"")</f>
        <v/>
      </c>
      <c r="O161">
        <f>IF($AA161="","",INDEX('Per Line'!$N$2:$N$3501,$AA161))</f>
        <v/>
      </c>
      <c r="P161" s="7">
        <f>IF($AA161="","",O161*X161/100)</f>
        <v/>
      </c>
      <c r="Q161">
        <f>IF($AA161="","",IF(ISNUMBER(SEARCH("3&amp;12",SUBSTITUTE(I161," ",""))),Settings!$G$7,Settings!$C$7))</f>
        <v/>
      </c>
      <c r="R161" s="7">
        <f>IF($AA161="","",SUMIFS('Per Line'!$Z$2:$Z$3501,'Per Line'!$B$2:$B$3501,$B161,'Per Line'!$AE$2:$AE$3501,0))</f>
        <v/>
      </c>
      <c r="S161" s="7">
        <f>IF($AA161="","",R161*Q161)</f>
        <v/>
      </c>
      <c r="T161">
        <f>IF($AA161="","",IF(ISNUMBER(SEARCH("3&amp;12",SUBSTITUTE(I161," ",""))),Settings!$G$6,Settings!$C$6))</f>
        <v/>
      </c>
      <c r="U161" s="7">
        <f>IF($AA161="","",SUMIFS('Per Line'!$Z$2:$Z$3501,'Per Line'!$B$2:$B$3501,$B161,'Per Line'!$AE$2:$AE$3501,1))</f>
        <v/>
      </c>
      <c r="V161" s="7">
        <f>IF($AA161="","",U161*T161)</f>
        <v/>
      </c>
      <c r="W161" s="7">
        <f>IF($AA161="","",V161+S161)</f>
        <v/>
      </c>
      <c r="X161" s="7">
        <f>IF($AA161="","",Y161-W161)</f>
        <v/>
      </c>
      <c r="Y161" s="7">
        <f>IF($AA161="","",R161+U161)</f>
        <v/>
      </c>
      <c r="Z161" s="7">
        <f>IF($AA161="","",Y161-W161-P161)</f>
        <v/>
      </c>
      <c r="AA161" s="16">
        <f>IF(ROWS($AA$2:$AA161)&lt;=MAX('Per Line'!$AD$2:$AD$3501),MATCH(ROWS($AA$2:$AA161),'Per Line'!$AD$2:$AD$3501,0),"")</f>
        <v/>
      </c>
      <c r="AB161">
        <f>IF($AA161="","",C161&amp;"|"&amp;COUNTIF($C$2:$C161,C161))</f>
        <v/>
      </c>
    </row>
    <row r="162">
      <c r="A162" s="15" t="n"/>
      <c r="B162">
        <f>IF($AA162="","",INDEX('Per Line'!$B$2:$B$3501,$AA162)&amp;"")</f>
        <v/>
      </c>
      <c r="C162">
        <f>IF($AA162="","",IF(OR(TRIM(G162)="",TRIM(G162)="All",TRIM(G162)="All Comp"),TRIM(I162),TRIM(G162)))</f>
        <v/>
      </c>
      <c r="D162">
        <f>IF($AA162="","",INDEX('Per Line'!$A$2:$A$3501,$AA162)&amp;"")</f>
        <v/>
      </c>
      <c r="E162">
        <f>IF($AA162="","",INDEX('Per Line'!$C$2:$C$3501,$AA162)&amp;"")</f>
        <v/>
      </c>
      <c r="F162" s="15" t="n"/>
      <c r="G162" s="15" t="n"/>
      <c r="H162" s="15" t="n"/>
      <c r="I162" s="15" t="n"/>
      <c r="J162">
        <f>IF($AA162="","",INDEX('Per Line'!$D$2:$D$3501,$AA162)&amp;"")</f>
        <v/>
      </c>
      <c r="K162">
        <f>IF($AA162="","",INDEX('Per Line'!$G$2:$G$3501,$AA162)&amp;"")</f>
        <v/>
      </c>
      <c r="L162">
        <f>IF($AA162="","",INDEX('Per Line'!$J$2:$J$3501,$AA162)&amp;"")</f>
        <v/>
      </c>
      <c r="M162">
        <f>IF($AA162="","",INDEX('Per Line'!$K$2:$K$3501,$AA162)&amp;"")</f>
        <v/>
      </c>
      <c r="N162">
        <f>IF($AA162="","",INDEX('Per Line'!$M$2:$M$3501,$AA162)&amp;"")</f>
        <v/>
      </c>
      <c r="O162">
        <f>IF($AA162="","",INDEX('Per Line'!$N$2:$N$3501,$AA162))</f>
        <v/>
      </c>
      <c r="P162" s="7">
        <f>IF($AA162="","",O162*X162/100)</f>
        <v/>
      </c>
      <c r="Q162">
        <f>IF($AA162="","",IF(ISNUMBER(SEARCH("3&amp;12",SUBSTITUTE(I162," ",""))),Settings!$G$7,Settings!$C$7))</f>
        <v/>
      </c>
      <c r="R162" s="7">
        <f>IF($AA162="","",SUMIFS('Per Line'!$Z$2:$Z$3501,'Per Line'!$B$2:$B$3501,$B162,'Per Line'!$AE$2:$AE$3501,0))</f>
        <v/>
      </c>
      <c r="S162" s="7">
        <f>IF($AA162="","",R162*Q162)</f>
        <v/>
      </c>
      <c r="T162">
        <f>IF($AA162="","",IF(ISNUMBER(SEARCH("3&amp;12",SUBSTITUTE(I162," ",""))),Settings!$G$6,Settings!$C$6))</f>
        <v/>
      </c>
      <c r="U162" s="7">
        <f>IF($AA162="","",SUMIFS('Per Line'!$Z$2:$Z$3501,'Per Line'!$B$2:$B$3501,$B162,'Per Line'!$AE$2:$AE$3501,1))</f>
        <v/>
      </c>
      <c r="V162" s="7">
        <f>IF($AA162="","",U162*T162)</f>
        <v/>
      </c>
      <c r="W162" s="7">
        <f>IF($AA162="","",V162+S162)</f>
        <v/>
      </c>
      <c r="X162" s="7">
        <f>IF($AA162="","",Y162-W162)</f>
        <v/>
      </c>
      <c r="Y162" s="7">
        <f>IF($AA162="","",R162+U162)</f>
        <v/>
      </c>
      <c r="Z162" s="7">
        <f>IF($AA162="","",Y162-W162-P162)</f>
        <v/>
      </c>
      <c r="AA162" s="16">
        <f>IF(ROWS($AA$2:$AA162)&lt;=MAX('Per Line'!$AD$2:$AD$3501),MATCH(ROWS($AA$2:$AA162),'Per Line'!$AD$2:$AD$3501,0),"")</f>
        <v/>
      </c>
      <c r="AB162">
        <f>IF($AA162="","",C162&amp;"|"&amp;COUNTIF($C$2:$C162,C162))</f>
        <v/>
      </c>
    </row>
    <row r="163">
      <c r="A163" s="15" t="n"/>
      <c r="B163">
        <f>IF($AA163="","",INDEX('Per Line'!$B$2:$B$3501,$AA163)&amp;"")</f>
        <v/>
      </c>
      <c r="C163">
        <f>IF($AA163="","",IF(OR(TRIM(G163)="",TRIM(G163)="All",TRIM(G163)="All Comp"),TRIM(I163),TRIM(G163)))</f>
        <v/>
      </c>
      <c r="D163">
        <f>IF($AA163="","",INDEX('Per Line'!$A$2:$A$3501,$AA163)&amp;"")</f>
        <v/>
      </c>
      <c r="E163">
        <f>IF($AA163="","",INDEX('Per Line'!$C$2:$C$3501,$AA163)&amp;"")</f>
        <v/>
      </c>
      <c r="F163" s="15" t="n"/>
      <c r="G163" s="15" t="n"/>
      <c r="H163" s="15" t="n"/>
      <c r="I163" s="15" t="n"/>
      <c r="J163">
        <f>IF($AA163="","",INDEX('Per Line'!$D$2:$D$3501,$AA163)&amp;"")</f>
        <v/>
      </c>
      <c r="K163">
        <f>IF($AA163="","",INDEX('Per Line'!$G$2:$G$3501,$AA163)&amp;"")</f>
        <v/>
      </c>
      <c r="L163">
        <f>IF($AA163="","",INDEX('Per Line'!$J$2:$J$3501,$AA163)&amp;"")</f>
        <v/>
      </c>
      <c r="M163">
        <f>IF($AA163="","",INDEX('Per Line'!$K$2:$K$3501,$AA163)&amp;"")</f>
        <v/>
      </c>
      <c r="N163">
        <f>IF($AA163="","",INDEX('Per Line'!$M$2:$M$3501,$AA163)&amp;"")</f>
        <v/>
      </c>
      <c r="O163">
        <f>IF($AA163="","",INDEX('Per Line'!$N$2:$N$3501,$AA163))</f>
        <v/>
      </c>
      <c r="P163" s="7">
        <f>IF($AA163="","",O163*X163/100)</f>
        <v/>
      </c>
      <c r="Q163">
        <f>IF($AA163="","",IF(ISNUMBER(SEARCH("3&amp;12",SUBSTITUTE(I163," ",""))),Settings!$G$7,Settings!$C$7))</f>
        <v/>
      </c>
      <c r="R163" s="7">
        <f>IF($AA163="","",SUMIFS('Per Line'!$Z$2:$Z$3501,'Per Line'!$B$2:$B$3501,$B163,'Per Line'!$AE$2:$AE$3501,0))</f>
        <v/>
      </c>
      <c r="S163" s="7">
        <f>IF($AA163="","",R163*Q163)</f>
        <v/>
      </c>
      <c r="T163">
        <f>IF($AA163="","",IF(ISNUMBER(SEARCH("3&amp;12",SUBSTITUTE(I163," ",""))),Settings!$G$6,Settings!$C$6))</f>
        <v/>
      </c>
      <c r="U163" s="7">
        <f>IF($AA163="","",SUMIFS('Per Line'!$Z$2:$Z$3501,'Per Line'!$B$2:$B$3501,$B163,'Per Line'!$AE$2:$AE$3501,1))</f>
        <v/>
      </c>
      <c r="V163" s="7">
        <f>IF($AA163="","",U163*T163)</f>
        <v/>
      </c>
      <c r="W163" s="7">
        <f>IF($AA163="","",V163+S163)</f>
        <v/>
      </c>
      <c r="X163" s="7">
        <f>IF($AA163="","",Y163-W163)</f>
        <v/>
      </c>
      <c r="Y163" s="7">
        <f>IF($AA163="","",R163+U163)</f>
        <v/>
      </c>
      <c r="Z163" s="7">
        <f>IF($AA163="","",Y163-W163-P163)</f>
        <v/>
      </c>
      <c r="AA163" s="16">
        <f>IF(ROWS($AA$2:$AA163)&lt;=MAX('Per Line'!$AD$2:$AD$3501),MATCH(ROWS($AA$2:$AA163),'Per Line'!$AD$2:$AD$3501,0),"")</f>
        <v/>
      </c>
      <c r="AB163">
        <f>IF($AA163="","",C163&amp;"|"&amp;COUNTIF($C$2:$C163,C163))</f>
        <v/>
      </c>
    </row>
    <row r="164">
      <c r="A164" s="15" t="n"/>
      <c r="B164">
        <f>IF($AA164="","",INDEX('Per Line'!$B$2:$B$3501,$AA164)&amp;"")</f>
        <v/>
      </c>
      <c r="C164">
        <f>IF($AA164="","",IF(OR(TRIM(G164)="",TRIM(G164)="All",TRIM(G164)="All Comp"),TRIM(I164),TRIM(G164)))</f>
        <v/>
      </c>
      <c r="D164">
        <f>IF($AA164="","",INDEX('Per Line'!$A$2:$A$3501,$AA164)&amp;"")</f>
        <v/>
      </c>
      <c r="E164">
        <f>IF($AA164="","",INDEX('Per Line'!$C$2:$C$3501,$AA164)&amp;"")</f>
        <v/>
      </c>
      <c r="F164" s="15" t="n"/>
      <c r="G164" s="15" t="n"/>
      <c r="H164" s="15" t="n"/>
      <c r="I164" s="15" t="n"/>
      <c r="J164">
        <f>IF($AA164="","",INDEX('Per Line'!$D$2:$D$3501,$AA164)&amp;"")</f>
        <v/>
      </c>
      <c r="K164">
        <f>IF($AA164="","",INDEX('Per Line'!$G$2:$G$3501,$AA164)&amp;"")</f>
        <v/>
      </c>
      <c r="L164">
        <f>IF($AA164="","",INDEX('Per Line'!$J$2:$J$3501,$AA164)&amp;"")</f>
        <v/>
      </c>
      <c r="M164">
        <f>IF($AA164="","",INDEX('Per Line'!$K$2:$K$3501,$AA164)&amp;"")</f>
        <v/>
      </c>
      <c r="N164">
        <f>IF($AA164="","",INDEX('Per Line'!$M$2:$M$3501,$AA164)&amp;"")</f>
        <v/>
      </c>
      <c r="O164">
        <f>IF($AA164="","",INDEX('Per Line'!$N$2:$N$3501,$AA164))</f>
        <v/>
      </c>
      <c r="P164" s="7">
        <f>IF($AA164="","",O164*X164/100)</f>
        <v/>
      </c>
      <c r="Q164">
        <f>IF($AA164="","",IF(ISNUMBER(SEARCH("3&amp;12",SUBSTITUTE(I164," ",""))),Settings!$G$7,Settings!$C$7))</f>
        <v/>
      </c>
      <c r="R164" s="7">
        <f>IF($AA164="","",SUMIFS('Per Line'!$Z$2:$Z$3501,'Per Line'!$B$2:$B$3501,$B164,'Per Line'!$AE$2:$AE$3501,0))</f>
        <v/>
      </c>
      <c r="S164" s="7">
        <f>IF($AA164="","",R164*Q164)</f>
        <v/>
      </c>
      <c r="T164">
        <f>IF($AA164="","",IF(ISNUMBER(SEARCH("3&amp;12",SUBSTITUTE(I164," ",""))),Settings!$G$6,Settings!$C$6))</f>
        <v/>
      </c>
      <c r="U164" s="7">
        <f>IF($AA164="","",SUMIFS('Per Line'!$Z$2:$Z$3501,'Per Line'!$B$2:$B$3501,$B164,'Per Line'!$AE$2:$AE$3501,1))</f>
        <v/>
      </c>
      <c r="V164" s="7">
        <f>IF($AA164="","",U164*T164)</f>
        <v/>
      </c>
      <c r="W164" s="7">
        <f>IF($AA164="","",V164+S164)</f>
        <v/>
      </c>
      <c r="X164" s="7">
        <f>IF($AA164="","",Y164-W164)</f>
        <v/>
      </c>
      <c r="Y164" s="7">
        <f>IF($AA164="","",R164+U164)</f>
        <v/>
      </c>
      <c r="Z164" s="7">
        <f>IF($AA164="","",Y164-W164-P164)</f>
        <v/>
      </c>
      <c r="AA164" s="16">
        <f>IF(ROWS($AA$2:$AA164)&lt;=MAX('Per Line'!$AD$2:$AD$3501),MATCH(ROWS($AA$2:$AA164),'Per Line'!$AD$2:$AD$3501,0),"")</f>
        <v/>
      </c>
      <c r="AB164">
        <f>IF($AA164="","",C164&amp;"|"&amp;COUNTIF($C$2:$C164,C164))</f>
        <v/>
      </c>
    </row>
    <row r="165">
      <c r="A165" s="15" t="n"/>
      <c r="B165">
        <f>IF($AA165="","",INDEX('Per Line'!$B$2:$B$3501,$AA165)&amp;"")</f>
        <v/>
      </c>
      <c r="C165">
        <f>IF($AA165="","",IF(OR(TRIM(G165)="",TRIM(G165)="All",TRIM(G165)="All Comp"),TRIM(I165),TRIM(G165)))</f>
        <v/>
      </c>
      <c r="D165">
        <f>IF($AA165="","",INDEX('Per Line'!$A$2:$A$3501,$AA165)&amp;"")</f>
        <v/>
      </c>
      <c r="E165">
        <f>IF($AA165="","",INDEX('Per Line'!$C$2:$C$3501,$AA165)&amp;"")</f>
        <v/>
      </c>
      <c r="F165" s="15" t="n"/>
      <c r="G165" s="15" t="n"/>
      <c r="H165" s="15" t="n"/>
      <c r="I165" s="15" t="n"/>
      <c r="J165">
        <f>IF($AA165="","",INDEX('Per Line'!$D$2:$D$3501,$AA165)&amp;"")</f>
        <v/>
      </c>
      <c r="K165">
        <f>IF($AA165="","",INDEX('Per Line'!$G$2:$G$3501,$AA165)&amp;"")</f>
        <v/>
      </c>
      <c r="L165">
        <f>IF($AA165="","",INDEX('Per Line'!$J$2:$J$3501,$AA165)&amp;"")</f>
        <v/>
      </c>
      <c r="M165">
        <f>IF($AA165="","",INDEX('Per Line'!$K$2:$K$3501,$AA165)&amp;"")</f>
        <v/>
      </c>
      <c r="N165">
        <f>IF($AA165="","",INDEX('Per Line'!$M$2:$M$3501,$AA165)&amp;"")</f>
        <v/>
      </c>
      <c r="O165">
        <f>IF($AA165="","",INDEX('Per Line'!$N$2:$N$3501,$AA165))</f>
        <v/>
      </c>
      <c r="P165" s="7">
        <f>IF($AA165="","",O165*X165/100)</f>
        <v/>
      </c>
      <c r="Q165">
        <f>IF($AA165="","",IF(ISNUMBER(SEARCH("3&amp;12",SUBSTITUTE(I165," ",""))),Settings!$G$7,Settings!$C$7))</f>
        <v/>
      </c>
      <c r="R165" s="7">
        <f>IF($AA165="","",SUMIFS('Per Line'!$Z$2:$Z$3501,'Per Line'!$B$2:$B$3501,$B165,'Per Line'!$AE$2:$AE$3501,0))</f>
        <v/>
      </c>
      <c r="S165" s="7">
        <f>IF($AA165="","",R165*Q165)</f>
        <v/>
      </c>
      <c r="T165">
        <f>IF($AA165="","",IF(ISNUMBER(SEARCH("3&amp;12",SUBSTITUTE(I165," ",""))),Settings!$G$6,Settings!$C$6))</f>
        <v/>
      </c>
      <c r="U165" s="7">
        <f>IF($AA165="","",SUMIFS('Per Line'!$Z$2:$Z$3501,'Per Line'!$B$2:$B$3501,$B165,'Per Line'!$AE$2:$AE$3501,1))</f>
        <v/>
      </c>
      <c r="V165" s="7">
        <f>IF($AA165="","",U165*T165)</f>
        <v/>
      </c>
      <c r="W165" s="7">
        <f>IF($AA165="","",V165+S165)</f>
        <v/>
      </c>
      <c r="X165" s="7">
        <f>IF($AA165="","",Y165-W165)</f>
        <v/>
      </c>
      <c r="Y165" s="7">
        <f>IF($AA165="","",R165+U165)</f>
        <v/>
      </c>
      <c r="Z165" s="7">
        <f>IF($AA165="","",Y165-W165-P165)</f>
        <v/>
      </c>
      <c r="AA165" s="16">
        <f>IF(ROWS($AA$2:$AA165)&lt;=MAX('Per Line'!$AD$2:$AD$3501),MATCH(ROWS($AA$2:$AA165),'Per Line'!$AD$2:$AD$3501,0),"")</f>
        <v/>
      </c>
      <c r="AB165">
        <f>IF($AA165="","",C165&amp;"|"&amp;COUNTIF($C$2:$C165,C165))</f>
        <v/>
      </c>
    </row>
    <row r="166">
      <c r="A166" s="15" t="n"/>
      <c r="B166">
        <f>IF($AA166="","",INDEX('Per Line'!$B$2:$B$3501,$AA166)&amp;"")</f>
        <v/>
      </c>
      <c r="C166">
        <f>IF($AA166="","",IF(OR(TRIM(G166)="",TRIM(G166)="All",TRIM(G166)="All Comp"),TRIM(I166),TRIM(G166)))</f>
        <v/>
      </c>
      <c r="D166">
        <f>IF($AA166="","",INDEX('Per Line'!$A$2:$A$3501,$AA166)&amp;"")</f>
        <v/>
      </c>
      <c r="E166">
        <f>IF($AA166="","",INDEX('Per Line'!$C$2:$C$3501,$AA166)&amp;"")</f>
        <v/>
      </c>
      <c r="F166" s="15" t="n"/>
      <c r="G166" s="15" t="n"/>
      <c r="H166" s="15" t="n"/>
      <c r="I166" s="15" t="n"/>
      <c r="J166">
        <f>IF($AA166="","",INDEX('Per Line'!$D$2:$D$3501,$AA166)&amp;"")</f>
        <v/>
      </c>
      <c r="K166">
        <f>IF($AA166="","",INDEX('Per Line'!$G$2:$G$3501,$AA166)&amp;"")</f>
        <v/>
      </c>
      <c r="L166">
        <f>IF($AA166="","",INDEX('Per Line'!$J$2:$J$3501,$AA166)&amp;"")</f>
        <v/>
      </c>
      <c r="M166">
        <f>IF($AA166="","",INDEX('Per Line'!$K$2:$K$3501,$AA166)&amp;"")</f>
        <v/>
      </c>
      <c r="N166">
        <f>IF($AA166="","",INDEX('Per Line'!$M$2:$M$3501,$AA166)&amp;"")</f>
        <v/>
      </c>
      <c r="O166">
        <f>IF($AA166="","",INDEX('Per Line'!$N$2:$N$3501,$AA166))</f>
        <v/>
      </c>
      <c r="P166" s="7">
        <f>IF($AA166="","",O166*X166/100)</f>
        <v/>
      </c>
      <c r="Q166">
        <f>IF($AA166="","",IF(ISNUMBER(SEARCH("3&amp;12",SUBSTITUTE(I166," ",""))),Settings!$G$7,Settings!$C$7))</f>
        <v/>
      </c>
      <c r="R166" s="7">
        <f>IF($AA166="","",SUMIFS('Per Line'!$Z$2:$Z$3501,'Per Line'!$B$2:$B$3501,$B166,'Per Line'!$AE$2:$AE$3501,0))</f>
        <v/>
      </c>
      <c r="S166" s="7">
        <f>IF($AA166="","",R166*Q166)</f>
        <v/>
      </c>
      <c r="T166">
        <f>IF($AA166="","",IF(ISNUMBER(SEARCH("3&amp;12",SUBSTITUTE(I166," ",""))),Settings!$G$6,Settings!$C$6))</f>
        <v/>
      </c>
      <c r="U166" s="7">
        <f>IF($AA166="","",SUMIFS('Per Line'!$Z$2:$Z$3501,'Per Line'!$B$2:$B$3501,$B166,'Per Line'!$AE$2:$AE$3501,1))</f>
        <v/>
      </c>
      <c r="V166" s="7">
        <f>IF($AA166="","",U166*T166)</f>
        <v/>
      </c>
      <c r="W166" s="7">
        <f>IF($AA166="","",V166+S166)</f>
        <v/>
      </c>
      <c r="X166" s="7">
        <f>IF($AA166="","",Y166-W166)</f>
        <v/>
      </c>
      <c r="Y166" s="7">
        <f>IF($AA166="","",R166+U166)</f>
        <v/>
      </c>
      <c r="Z166" s="7">
        <f>IF($AA166="","",Y166-W166-P166)</f>
        <v/>
      </c>
      <c r="AA166" s="16">
        <f>IF(ROWS($AA$2:$AA166)&lt;=MAX('Per Line'!$AD$2:$AD$3501),MATCH(ROWS($AA$2:$AA166),'Per Line'!$AD$2:$AD$3501,0),"")</f>
        <v/>
      </c>
      <c r="AB166">
        <f>IF($AA166="","",C166&amp;"|"&amp;COUNTIF($C$2:$C166,C166))</f>
        <v/>
      </c>
    </row>
    <row r="167">
      <c r="A167" s="15" t="n"/>
      <c r="B167">
        <f>IF($AA167="","",INDEX('Per Line'!$B$2:$B$3501,$AA167)&amp;"")</f>
        <v/>
      </c>
      <c r="C167">
        <f>IF($AA167="","",IF(OR(TRIM(G167)="",TRIM(G167)="All",TRIM(G167)="All Comp"),TRIM(I167),TRIM(G167)))</f>
        <v/>
      </c>
      <c r="D167">
        <f>IF($AA167="","",INDEX('Per Line'!$A$2:$A$3501,$AA167)&amp;"")</f>
        <v/>
      </c>
      <c r="E167">
        <f>IF($AA167="","",INDEX('Per Line'!$C$2:$C$3501,$AA167)&amp;"")</f>
        <v/>
      </c>
      <c r="F167" s="15" t="n"/>
      <c r="G167" s="15" t="n"/>
      <c r="H167" s="15" t="n"/>
      <c r="I167" s="15" t="n"/>
      <c r="J167">
        <f>IF($AA167="","",INDEX('Per Line'!$D$2:$D$3501,$AA167)&amp;"")</f>
        <v/>
      </c>
      <c r="K167">
        <f>IF($AA167="","",INDEX('Per Line'!$G$2:$G$3501,$AA167)&amp;"")</f>
        <v/>
      </c>
      <c r="L167">
        <f>IF($AA167="","",INDEX('Per Line'!$J$2:$J$3501,$AA167)&amp;"")</f>
        <v/>
      </c>
      <c r="M167">
        <f>IF($AA167="","",INDEX('Per Line'!$K$2:$K$3501,$AA167)&amp;"")</f>
        <v/>
      </c>
      <c r="N167">
        <f>IF($AA167="","",INDEX('Per Line'!$M$2:$M$3501,$AA167)&amp;"")</f>
        <v/>
      </c>
      <c r="O167">
        <f>IF($AA167="","",INDEX('Per Line'!$N$2:$N$3501,$AA167))</f>
        <v/>
      </c>
      <c r="P167" s="7">
        <f>IF($AA167="","",O167*X167/100)</f>
        <v/>
      </c>
      <c r="Q167">
        <f>IF($AA167="","",IF(ISNUMBER(SEARCH("3&amp;12",SUBSTITUTE(I167," ",""))),Settings!$G$7,Settings!$C$7))</f>
        <v/>
      </c>
      <c r="R167" s="7">
        <f>IF($AA167="","",SUMIFS('Per Line'!$Z$2:$Z$3501,'Per Line'!$B$2:$B$3501,$B167,'Per Line'!$AE$2:$AE$3501,0))</f>
        <v/>
      </c>
      <c r="S167" s="7">
        <f>IF($AA167="","",R167*Q167)</f>
        <v/>
      </c>
      <c r="T167">
        <f>IF($AA167="","",IF(ISNUMBER(SEARCH("3&amp;12",SUBSTITUTE(I167," ",""))),Settings!$G$6,Settings!$C$6))</f>
        <v/>
      </c>
      <c r="U167" s="7">
        <f>IF($AA167="","",SUMIFS('Per Line'!$Z$2:$Z$3501,'Per Line'!$B$2:$B$3501,$B167,'Per Line'!$AE$2:$AE$3501,1))</f>
        <v/>
      </c>
      <c r="V167" s="7">
        <f>IF($AA167="","",U167*T167)</f>
        <v/>
      </c>
      <c r="W167" s="7">
        <f>IF($AA167="","",V167+S167)</f>
        <v/>
      </c>
      <c r="X167" s="7">
        <f>IF($AA167="","",Y167-W167)</f>
        <v/>
      </c>
      <c r="Y167" s="7">
        <f>IF($AA167="","",R167+U167)</f>
        <v/>
      </c>
      <c r="Z167" s="7">
        <f>IF($AA167="","",Y167-W167-P167)</f>
        <v/>
      </c>
      <c r="AA167" s="16">
        <f>IF(ROWS($AA$2:$AA167)&lt;=MAX('Per Line'!$AD$2:$AD$3501),MATCH(ROWS($AA$2:$AA167),'Per Line'!$AD$2:$AD$3501,0),"")</f>
        <v/>
      </c>
      <c r="AB167">
        <f>IF($AA167="","",C167&amp;"|"&amp;COUNTIF($C$2:$C167,C167))</f>
        <v/>
      </c>
    </row>
    <row r="168">
      <c r="A168" s="15" t="n"/>
      <c r="B168">
        <f>IF($AA168="","",INDEX('Per Line'!$B$2:$B$3501,$AA168)&amp;"")</f>
        <v/>
      </c>
      <c r="C168">
        <f>IF($AA168="","",IF(OR(TRIM(G168)="",TRIM(G168)="All",TRIM(G168)="All Comp"),TRIM(I168),TRIM(G168)))</f>
        <v/>
      </c>
      <c r="D168">
        <f>IF($AA168="","",INDEX('Per Line'!$A$2:$A$3501,$AA168)&amp;"")</f>
        <v/>
      </c>
      <c r="E168">
        <f>IF($AA168="","",INDEX('Per Line'!$C$2:$C$3501,$AA168)&amp;"")</f>
        <v/>
      </c>
      <c r="F168" s="15" t="n"/>
      <c r="G168" s="15" t="n"/>
      <c r="H168" s="15" t="n"/>
      <c r="I168" s="15" t="n"/>
      <c r="J168">
        <f>IF($AA168="","",INDEX('Per Line'!$D$2:$D$3501,$AA168)&amp;"")</f>
        <v/>
      </c>
      <c r="K168">
        <f>IF($AA168="","",INDEX('Per Line'!$G$2:$G$3501,$AA168)&amp;"")</f>
        <v/>
      </c>
      <c r="L168">
        <f>IF($AA168="","",INDEX('Per Line'!$J$2:$J$3501,$AA168)&amp;"")</f>
        <v/>
      </c>
      <c r="M168">
        <f>IF($AA168="","",INDEX('Per Line'!$K$2:$K$3501,$AA168)&amp;"")</f>
        <v/>
      </c>
      <c r="N168">
        <f>IF($AA168="","",INDEX('Per Line'!$M$2:$M$3501,$AA168)&amp;"")</f>
        <v/>
      </c>
      <c r="O168">
        <f>IF($AA168="","",INDEX('Per Line'!$N$2:$N$3501,$AA168))</f>
        <v/>
      </c>
      <c r="P168" s="7">
        <f>IF($AA168="","",O168*X168/100)</f>
        <v/>
      </c>
      <c r="Q168">
        <f>IF($AA168="","",IF(ISNUMBER(SEARCH("3&amp;12",SUBSTITUTE(I168," ",""))),Settings!$G$7,Settings!$C$7))</f>
        <v/>
      </c>
      <c r="R168" s="7">
        <f>IF($AA168="","",SUMIFS('Per Line'!$Z$2:$Z$3501,'Per Line'!$B$2:$B$3501,$B168,'Per Line'!$AE$2:$AE$3501,0))</f>
        <v/>
      </c>
      <c r="S168" s="7">
        <f>IF($AA168="","",R168*Q168)</f>
        <v/>
      </c>
      <c r="T168">
        <f>IF($AA168="","",IF(ISNUMBER(SEARCH("3&amp;12",SUBSTITUTE(I168," ",""))),Settings!$G$6,Settings!$C$6))</f>
        <v/>
      </c>
      <c r="U168" s="7">
        <f>IF($AA168="","",SUMIFS('Per Line'!$Z$2:$Z$3501,'Per Line'!$B$2:$B$3501,$B168,'Per Line'!$AE$2:$AE$3501,1))</f>
        <v/>
      </c>
      <c r="V168" s="7">
        <f>IF($AA168="","",U168*T168)</f>
        <v/>
      </c>
      <c r="W168" s="7">
        <f>IF($AA168="","",V168+S168)</f>
        <v/>
      </c>
      <c r="X168" s="7">
        <f>IF($AA168="","",Y168-W168)</f>
        <v/>
      </c>
      <c r="Y168" s="7">
        <f>IF($AA168="","",R168+U168)</f>
        <v/>
      </c>
      <c r="Z168" s="7">
        <f>IF($AA168="","",Y168-W168-P168)</f>
        <v/>
      </c>
      <c r="AA168" s="16">
        <f>IF(ROWS($AA$2:$AA168)&lt;=MAX('Per Line'!$AD$2:$AD$3501),MATCH(ROWS($AA$2:$AA168),'Per Line'!$AD$2:$AD$3501,0),"")</f>
        <v/>
      </c>
      <c r="AB168">
        <f>IF($AA168="","",C168&amp;"|"&amp;COUNTIF($C$2:$C168,C168))</f>
        <v/>
      </c>
    </row>
    <row r="169">
      <c r="A169" s="15" t="n"/>
      <c r="B169">
        <f>IF($AA169="","",INDEX('Per Line'!$B$2:$B$3501,$AA169)&amp;"")</f>
        <v/>
      </c>
      <c r="C169">
        <f>IF($AA169="","",IF(OR(TRIM(G169)="",TRIM(G169)="All",TRIM(G169)="All Comp"),TRIM(I169),TRIM(G169)))</f>
        <v/>
      </c>
      <c r="D169">
        <f>IF($AA169="","",INDEX('Per Line'!$A$2:$A$3501,$AA169)&amp;"")</f>
        <v/>
      </c>
      <c r="E169">
        <f>IF($AA169="","",INDEX('Per Line'!$C$2:$C$3501,$AA169)&amp;"")</f>
        <v/>
      </c>
      <c r="F169" s="15" t="n"/>
      <c r="G169" s="15" t="n"/>
      <c r="H169" s="15" t="n"/>
      <c r="I169" s="15" t="n"/>
      <c r="J169">
        <f>IF($AA169="","",INDEX('Per Line'!$D$2:$D$3501,$AA169)&amp;"")</f>
        <v/>
      </c>
      <c r="K169">
        <f>IF($AA169="","",INDEX('Per Line'!$G$2:$G$3501,$AA169)&amp;"")</f>
        <v/>
      </c>
      <c r="L169">
        <f>IF($AA169="","",INDEX('Per Line'!$J$2:$J$3501,$AA169)&amp;"")</f>
        <v/>
      </c>
      <c r="M169">
        <f>IF($AA169="","",INDEX('Per Line'!$K$2:$K$3501,$AA169)&amp;"")</f>
        <v/>
      </c>
      <c r="N169">
        <f>IF($AA169="","",INDEX('Per Line'!$M$2:$M$3501,$AA169)&amp;"")</f>
        <v/>
      </c>
      <c r="O169">
        <f>IF($AA169="","",INDEX('Per Line'!$N$2:$N$3501,$AA169))</f>
        <v/>
      </c>
      <c r="P169" s="7">
        <f>IF($AA169="","",O169*X169/100)</f>
        <v/>
      </c>
      <c r="Q169">
        <f>IF($AA169="","",IF(ISNUMBER(SEARCH("3&amp;12",SUBSTITUTE(I169," ",""))),Settings!$G$7,Settings!$C$7))</f>
        <v/>
      </c>
      <c r="R169" s="7">
        <f>IF($AA169="","",SUMIFS('Per Line'!$Z$2:$Z$3501,'Per Line'!$B$2:$B$3501,$B169,'Per Line'!$AE$2:$AE$3501,0))</f>
        <v/>
      </c>
      <c r="S169" s="7">
        <f>IF($AA169="","",R169*Q169)</f>
        <v/>
      </c>
      <c r="T169">
        <f>IF($AA169="","",IF(ISNUMBER(SEARCH("3&amp;12",SUBSTITUTE(I169," ",""))),Settings!$G$6,Settings!$C$6))</f>
        <v/>
      </c>
      <c r="U169" s="7">
        <f>IF($AA169="","",SUMIFS('Per Line'!$Z$2:$Z$3501,'Per Line'!$B$2:$B$3501,$B169,'Per Line'!$AE$2:$AE$3501,1))</f>
        <v/>
      </c>
      <c r="V169" s="7">
        <f>IF($AA169="","",U169*T169)</f>
        <v/>
      </c>
      <c r="W169" s="7">
        <f>IF($AA169="","",V169+S169)</f>
        <v/>
      </c>
      <c r="X169" s="7">
        <f>IF($AA169="","",Y169-W169)</f>
        <v/>
      </c>
      <c r="Y169" s="7">
        <f>IF($AA169="","",R169+U169)</f>
        <v/>
      </c>
      <c r="Z169" s="7">
        <f>IF($AA169="","",Y169-W169-P169)</f>
        <v/>
      </c>
      <c r="AA169" s="16">
        <f>IF(ROWS($AA$2:$AA169)&lt;=MAX('Per Line'!$AD$2:$AD$3501),MATCH(ROWS($AA$2:$AA169),'Per Line'!$AD$2:$AD$3501,0),"")</f>
        <v/>
      </c>
      <c r="AB169">
        <f>IF($AA169="","",C169&amp;"|"&amp;COUNTIF($C$2:$C169,C169))</f>
        <v/>
      </c>
    </row>
    <row r="170">
      <c r="A170" s="15" t="n"/>
      <c r="B170">
        <f>IF($AA170="","",INDEX('Per Line'!$B$2:$B$3501,$AA170)&amp;"")</f>
        <v/>
      </c>
      <c r="C170">
        <f>IF($AA170="","",IF(OR(TRIM(G170)="",TRIM(G170)="All",TRIM(G170)="All Comp"),TRIM(I170),TRIM(G170)))</f>
        <v/>
      </c>
      <c r="D170">
        <f>IF($AA170="","",INDEX('Per Line'!$A$2:$A$3501,$AA170)&amp;"")</f>
        <v/>
      </c>
      <c r="E170">
        <f>IF($AA170="","",INDEX('Per Line'!$C$2:$C$3501,$AA170)&amp;"")</f>
        <v/>
      </c>
      <c r="F170" s="15" t="n"/>
      <c r="G170" s="15" t="n"/>
      <c r="H170" s="15" t="n"/>
      <c r="I170" s="15" t="n"/>
      <c r="J170">
        <f>IF($AA170="","",INDEX('Per Line'!$D$2:$D$3501,$AA170)&amp;"")</f>
        <v/>
      </c>
      <c r="K170">
        <f>IF($AA170="","",INDEX('Per Line'!$G$2:$G$3501,$AA170)&amp;"")</f>
        <v/>
      </c>
      <c r="L170">
        <f>IF($AA170="","",INDEX('Per Line'!$J$2:$J$3501,$AA170)&amp;"")</f>
        <v/>
      </c>
      <c r="M170">
        <f>IF($AA170="","",INDEX('Per Line'!$K$2:$K$3501,$AA170)&amp;"")</f>
        <v/>
      </c>
      <c r="N170">
        <f>IF($AA170="","",INDEX('Per Line'!$M$2:$M$3501,$AA170)&amp;"")</f>
        <v/>
      </c>
      <c r="O170">
        <f>IF($AA170="","",INDEX('Per Line'!$N$2:$N$3501,$AA170))</f>
        <v/>
      </c>
      <c r="P170" s="7">
        <f>IF($AA170="","",O170*X170/100)</f>
        <v/>
      </c>
      <c r="Q170">
        <f>IF($AA170="","",IF(ISNUMBER(SEARCH("3&amp;12",SUBSTITUTE(I170," ",""))),Settings!$G$7,Settings!$C$7))</f>
        <v/>
      </c>
      <c r="R170" s="7">
        <f>IF($AA170="","",SUMIFS('Per Line'!$Z$2:$Z$3501,'Per Line'!$B$2:$B$3501,$B170,'Per Line'!$AE$2:$AE$3501,0))</f>
        <v/>
      </c>
      <c r="S170" s="7">
        <f>IF($AA170="","",R170*Q170)</f>
        <v/>
      </c>
      <c r="T170">
        <f>IF($AA170="","",IF(ISNUMBER(SEARCH("3&amp;12",SUBSTITUTE(I170," ",""))),Settings!$G$6,Settings!$C$6))</f>
        <v/>
      </c>
      <c r="U170" s="7">
        <f>IF($AA170="","",SUMIFS('Per Line'!$Z$2:$Z$3501,'Per Line'!$B$2:$B$3501,$B170,'Per Line'!$AE$2:$AE$3501,1))</f>
        <v/>
      </c>
      <c r="V170" s="7">
        <f>IF($AA170="","",U170*T170)</f>
        <v/>
      </c>
      <c r="W170" s="7">
        <f>IF($AA170="","",V170+S170)</f>
        <v/>
      </c>
      <c r="X170" s="7">
        <f>IF($AA170="","",Y170-W170)</f>
        <v/>
      </c>
      <c r="Y170" s="7">
        <f>IF($AA170="","",R170+U170)</f>
        <v/>
      </c>
      <c r="Z170" s="7">
        <f>IF($AA170="","",Y170-W170-P170)</f>
        <v/>
      </c>
      <c r="AA170" s="16">
        <f>IF(ROWS($AA$2:$AA170)&lt;=MAX('Per Line'!$AD$2:$AD$3501),MATCH(ROWS($AA$2:$AA170),'Per Line'!$AD$2:$AD$3501,0),"")</f>
        <v/>
      </c>
      <c r="AB170">
        <f>IF($AA170="","",C170&amp;"|"&amp;COUNTIF($C$2:$C170,C170))</f>
        <v/>
      </c>
    </row>
    <row r="171">
      <c r="A171" s="15" t="n"/>
      <c r="B171">
        <f>IF($AA171="","",INDEX('Per Line'!$B$2:$B$3501,$AA171)&amp;"")</f>
        <v/>
      </c>
      <c r="C171">
        <f>IF($AA171="","",IF(OR(TRIM(G171)="",TRIM(G171)="All",TRIM(G171)="All Comp"),TRIM(I171),TRIM(G171)))</f>
        <v/>
      </c>
      <c r="D171">
        <f>IF($AA171="","",INDEX('Per Line'!$A$2:$A$3501,$AA171)&amp;"")</f>
        <v/>
      </c>
      <c r="E171">
        <f>IF($AA171="","",INDEX('Per Line'!$C$2:$C$3501,$AA171)&amp;"")</f>
        <v/>
      </c>
      <c r="F171" s="15" t="n"/>
      <c r="G171" s="15" t="n"/>
      <c r="H171" s="15" t="n"/>
      <c r="I171" s="15" t="n"/>
      <c r="J171">
        <f>IF($AA171="","",INDEX('Per Line'!$D$2:$D$3501,$AA171)&amp;"")</f>
        <v/>
      </c>
      <c r="K171">
        <f>IF($AA171="","",INDEX('Per Line'!$G$2:$G$3501,$AA171)&amp;"")</f>
        <v/>
      </c>
      <c r="L171">
        <f>IF($AA171="","",INDEX('Per Line'!$J$2:$J$3501,$AA171)&amp;"")</f>
        <v/>
      </c>
      <c r="M171">
        <f>IF($AA171="","",INDEX('Per Line'!$K$2:$K$3501,$AA171)&amp;"")</f>
        <v/>
      </c>
      <c r="N171">
        <f>IF($AA171="","",INDEX('Per Line'!$M$2:$M$3501,$AA171)&amp;"")</f>
        <v/>
      </c>
      <c r="O171">
        <f>IF($AA171="","",INDEX('Per Line'!$N$2:$N$3501,$AA171))</f>
        <v/>
      </c>
      <c r="P171" s="7">
        <f>IF($AA171="","",O171*X171/100)</f>
        <v/>
      </c>
      <c r="Q171">
        <f>IF($AA171="","",IF(ISNUMBER(SEARCH("3&amp;12",SUBSTITUTE(I171," ",""))),Settings!$G$7,Settings!$C$7))</f>
        <v/>
      </c>
      <c r="R171" s="7">
        <f>IF($AA171="","",SUMIFS('Per Line'!$Z$2:$Z$3501,'Per Line'!$B$2:$B$3501,$B171,'Per Line'!$AE$2:$AE$3501,0))</f>
        <v/>
      </c>
      <c r="S171" s="7">
        <f>IF($AA171="","",R171*Q171)</f>
        <v/>
      </c>
      <c r="T171">
        <f>IF($AA171="","",IF(ISNUMBER(SEARCH("3&amp;12",SUBSTITUTE(I171," ",""))),Settings!$G$6,Settings!$C$6))</f>
        <v/>
      </c>
      <c r="U171" s="7">
        <f>IF($AA171="","",SUMIFS('Per Line'!$Z$2:$Z$3501,'Per Line'!$B$2:$B$3501,$B171,'Per Line'!$AE$2:$AE$3501,1))</f>
        <v/>
      </c>
      <c r="V171" s="7">
        <f>IF($AA171="","",U171*T171)</f>
        <v/>
      </c>
      <c r="W171" s="7">
        <f>IF($AA171="","",V171+S171)</f>
        <v/>
      </c>
      <c r="X171" s="7">
        <f>IF($AA171="","",Y171-W171)</f>
        <v/>
      </c>
      <c r="Y171" s="7">
        <f>IF($AA171="","",R171+U171)</f>
        <v/>
      </c>
      <c r="Z171" s="7">
        <f>IF($AA171="","",Y171-W171-P171)</f>
        <v/>
      </c>
      <c r="AA171" s="16">
        <f>IF(ROWS($AA$2:$AA171)&lt;=MAX('Per Line'!$AD$2:$AD$3501),MATCH(ROWS($AA$2:$AA171),'Per Line'!$AD$2:$AD$3501,0),"")</f>
        <v/>
      </c>
      <c r="AB171">
        <f>IF($AA171="","",C171&amp;"|"&amp;COUNTIF($C$2:$C171,C171))</f>
        <v/>
      </c>
    </row>
    <row r="172">
      <c r="A172" s="15" t="n"/>
      <c r="B172">
        <f>IF($AA172="","",INDEX('Per Line'!$B$2:$B$3501,$AA172)&amp;"")</f>
        <v/>
      </c>
      <c r="C172">
        <f>IF($AA172="","",IF(OR(TRIM(G172)="",TRIM(G172)="All",TRIM(G172)="All Comp"),TRIM(I172),TRIM(G172)))</f>
        <v/>
      </c>
      <c r="D172">
        <f>IF($AA172="","",INDEX('Per Line'!$A$2:$A$3501,$AA172)&amp;"")</f>
        <v/>
      </c>
      <c r="E172">
        <f>IF($AA172="","",INDEX('Per Line'!$C$2:$C$3501,$AA172)&amp;"")</f>
        <v/>
      </c>
      <c r="F172" s="15" t="n"/>
      <c r="G172" s="15" t="n"/>
      <c r="H172" s="15" t="n"/>
      <c r="I172" s="15" t="n"/>
      <c r="J172">
        <f>IF($AA172="","",INDEX('Per Line'!$D$2:$D$3501,$AA172)&amp;"")</f>
        <v/>
      </c>
      <c r="K172">
        <f>IF($AA172="","",INDEX('Per Line'!$G$2:$G$3501,$AA172)&amp;"")</f>
        <v/>
      </c>
      <c r="L172">
        <f>IF($AA172="","",INDEX('Per Line'!$J$2:$J$3501,$AA172)&amp;"")</f>
        <v/>
      </c>
      <c r="M172">
        <f>IF($AA172="","",INDEX('Per Line'!$K$2:$K$3501,$AA172)&amp;"")</f>
        <v/>
      </c>
      <c r="N172">
        <f>IF($AA172="","",INDEX('Per Line'!$M$2:$M$3501,$AA172)&amp;"")</f>
        <v/>
      </c>
      <c r="O172">
        <f>IF($AA172="","",INDEX('Per Line'!$N$2:$N$3501,$AA172))</f>
        <v/>
      </c>
      <c r="P172" s="7">
        <f>IF($AA172="","",O172*X172/100)</f>
        <v/>
      </c>
      <c r="Q172">
        <f>IF($AA172="","",IF(ISNUMBER(SEARCH("3&amp;12",SUBSTITUTE(I172," ",""))),Settings!$G$7,Settings!$C$7))</f>
        <v/>
      </c>
      <c r="R172" s="7">
        <f>IF($AA172="","",SUMIFS('Per Line'!$Z$2:$Z$3501,'Per Line'!$B$2:$B$3501,$B172,'Per Line'!$AE$2:$AE$3501,0))</f>
        <v/>
      </c>
      <c r="S172" s="7">
        <f>IF($AA172="","",R172*Q172)</f>
        <v/>
      </c>
      <c r="T172">
        <f>IF($AA172="","",IF(ISNUMBER(SEARCH("3&amp;12",SUBSTITUTE(I172," ",""))),Settings!$G$6,Settings!$C$6))</f>
        <v/>
      </c>
      <c r="U172" s="7">
        <f>IF($AA172="","",SUMIFS('Per Line'!$Z$2:$Z$3501,'Per Line'!$B$2:$B$3501,$B172,'Per Line'!$AE$2:$AE$3501,1))</f>
        <v/>
      </c>
      <c r="V172" s="7">
        <f>IF($AA172="","",U172*T172)</f>
        <v/>
      </c>
      <c r="W172" s="7">
        <f>IF($AA172="","",V172+S172)</f>
        <v/>
      </c>
      <c r="X172" s="7">
        <f>IF($AA172="","",Y172-W172)</f>
        <v/>
      </c>
      <c r="Y172" s="7">
        <f>IF($AA172="","",R172+U172)</f>
        <v/>
      </c>
      <c r="Z172" s="7">
        <f>IF($AA172="","",Y172-W172-P172)</f>
        <v/>
      </c>
      <c r="AA172" s="16">
        <f>IF(ROWS($AA$2:$AA172)&lt;=MAX('Per Line'!$AD$2:$AD$3501),MATCH(ROWS($AA$2:$AA172),'Per Line'!$AD$2:$AD$3501,0),"")</f>
        <v/>
      </c>
      <c r="AB172">
        <f>IF($AA172="","",C172&amp;"|"&amp;COUNTIF($C$2:$C172,C172))</f>
        <v/>
      </c>
    </row>
    <row r="173">
      <c r="A173" s="15" t="n"/>
      <c r="B173">
        <f>IF($AA173="","",INDEX('Per Line'!$B$2:$B$3501,$AA173)&amp;"")</f>
        <v/>
      </c>
      <c r="C173">
        <f>IF($AA173="","",IF(OR(TRIM(G173)="",TRIM(G173)="All",TRIM(G173)="All Comp"),TRIM(I173),TRIM(G173)))</f>
        <v/>
      </c>
      <c r="D173">
        <f>IF($AA173="","",INDEX('Per Line'!$A$2:$A$3501,$AA173)&amp;"")</f>
        <v/>
      </c>
      <c r="E173">
        <f>IF($AA173="","",INDEX('Per Line'!$C$2:$C$3501,$AA173)&amp;"")</f>
        <v/>
      </c>
      <c r="F173" s="15" t="n"/>
      <c r="G173" s="15" t="n"/>
      <c r="H173" s="15" t="n"/>
      <c r="I173" s="15" t="n"/>
      <c r="J173">
        <f>IF($AA173="","",INDEX('Per Line'!$D$2:$D$3501,$AA173)&amp;"")</f>
        <v/>
      </c>
      <c r="K173">
        <f>IF($AA173="","",INDEX('Per Line'!$G$2:$G$3501,$AA173)&amp;"")</f>
        <v/>
      </c>
      <c r="L173">
        <f>IF($AA173="","",INDEX('Per Line'!$J$2:$J$3501,$AA173)&amp;"")</f>
        <v/>
      </c>
      <c r="M173">
        <f>IF($AA173="","",INDEX('Per Line'!$K$2:$K$3501,$AA173)&amp;"")</f>
        <v/>
      </c>
      <c r="N173">
        <f>IF($AA173="","",INDEX('Per Line'!$M$2:$M$3501,$AA173)&amp;"")</f>
        <v/>
      </c>
      <c r="O173">
        <f>IF($AA173="","",INDEX('Per Line'!$N$2:$N$3501,$AA173))</f>
        <v/>
      </c>
      <c r="P173" s="7">
        <f>IF($AA173="","",O173*X173/100)</f>
        <v/>
      </c>
      <c r="Q173">
        <f>IF($AA173="","",IF(ISNUMBER(SEARCH("3&amp;12",SUBSTITUTE(I173," ",""))),Settings!$G$7,Settings!$C$7))</f>
        <v/>
      </c>
      <c r="R173" s="7">
        <f>IF($AA173="","",SUMIFS('Per Line'!$Z$2:$Z$3501,'Per Line'!$B$2:$B$3501,$B173,'Per Line'!$AE$2:$AE$3501,0))</f>
        <v/>
      </c>
      <c r="S173" s="7">
        <f>IF($AA173="","",R173*Q173)</f>
        <v/>
      </c>
      <c r="T173">
        <f>IF($AA173="","",IF(ISNUMBER(SEARCH("3&amp;12",SUBSTITUTE(I173," ",""))),Settings!$G$6,Settings!$C$6))</f>
        <v/>
      </c>
      <c r="U173" s="7">
        <f>IF($AA173="","",SUMIFS('Per Line'!$Z$2:$Z$3501,'Per Line'!$B$2:$B$3501,$B173,'Per Line'!$AE$2:$AE$3501,1))</f>
        <v/>
      </c>
      <c r="V173" s="7">
        <f>IF($AA173="","",U173*T173)</f>
        <v/>
      </c>
      <c r="W173" s="7">
        <f>IF($AA173="","",V173+S173)</f>
        <v/>
      </c>
      <c r="X173" s="7">
        <f>IF($AA173="","",Y173-W173)</f>
        <v/>
      </c>
      <c r="Y173" s="7">
        <f>IF($AA173="","",R173+U173)</f>
        <v/>
      </c>
      <c r="Z173" s="7">
        <f>IF($AA173="","",Y173-W173-P173)</f>
        <v/>
      </c>
      <c r="AA173" s="16">
        <f>IF(ROWS($AA$2:$AA173)&lt;=MAX('Per Line'!$AD$2:$AD$3501),MATCH(ROWS($AA$2:$AA173),'Per Line'!$AD$2:$AD$3501,0),"")</f>
        <v/>
      </c>
      <c r="AB173">
        <f>IF($AA173="","",C173&amp;"|"&amp;COUNTIF($C$2:$C173,C173))</f>
        <v/>
      </c>
    </row>
    <row r="174">
      <c r="A174" s="15" t="n"/>
      <c r="B174">
        <f>IF($AA174="","",INDEX('Per Line'!$B$2:$B$3501,$AA174)&amp;"")</f>
        <v/>
      </c>
      <c r="C174">
        <f>IF($AA174="","",IF(OR(TRIM(G174)="",TRIM(G174)="All",TRIM(G174)="All Comp"),TRIM(I174),TRIM(G174)))</f>
        <v/>
      </c>
      <c r="D174">
        <f>IF($AA174="","",INDEX('Per Line'!$A$2:$A$3501,$AA174)&amp;"")</f>
        <v/>
      </c>
      <c r="E174">
        <f>IF($AA174="","",INDEX('Per Line'!$C$2:$C$3501,$AA174)&amp;"")</f>
        <v/>
      </c>
      <c r="F174" s="15" t="n"/>
      <c r="G174" s="15" t="n"/>
      <c r="H174" s="15" t="n"/>
      <c r="I174" s="15" t="n"/>
      <c r="J174">
        <f>IF($AA174="","",INDEX('Per Line'!$D$2:$D$3501,$AA174)&amp;"")</f>
        <v/>
      </c>
      <c r="K174">
        <f>IF($AA174="","",INDEX('Per Line'!$G$2:$G$3501,$AA174)&amp;"")</f>
        <v/>
      </c>
      <c r="L174">
        <f>IF($AA174="","",INDEX('Per Line'!$J$2:$J$3501,$AA174)&amp;"")</f>
        <v/>
      </c>
      <c r="M174">
        <f>IF($AA174="","",INDEX('Per Line'!$K$2:$K$3501,$AA174)&amp;"")</f>
        <v/>
      </c>
      <c r="N174">
        <f>IF($AA174="","",INDEX('Per Line'!$M$2:$M$3501,$AA174)&amp;"")</f>
        <v/>
      </c>
      <c r="O174">
        <f>IF($AA174="","",INDEX('Per Line'!$N$2:$N$3501,$AA174))</f>
        <v/>
      </c>
      <c r="P174" s="7">
        <f>IF($AA174="","",O174*X174/100)</f>
        <v/>
      </c>
      <c r="Q174">
        <f>IF($AA174="","",IF(ISNUMBER(SEARCH("3&amp;12",SUBSTITUTE(I174," ",""))),Settings!$G$7,Settings!$C$7))</f>
        <v/>
      </c>
      <c r="R174" s="7">
        <f>IF($AA174="","",SUMIFS('Per Line'!$Z$2:$Z$3501,'Per Line'!$B$2:$B$3501,$B174,'Per Line'!$AE$2:$AE$3501,0))</f>
        <v/>
      </c>
      <c r="S174" s="7">
        <f>IF($AA174="","",R174*Q174)</f>
        <v/>
      </c>
      <c r="T174">
        <f>IF($AA174="","",IF(ISNUMBER(SEARCH("3&amp;12",SUBSTITUTE(I174," ",""))),Settings!$G$6,Settings!$C$6))</f>
        <v/>
      </c>
      <c r="U174" s="7">
        <f>IF($AA174="","",SUMIFS('Per Line'!$Z$2:$Z$3501,'Per Line'!$B$2:$B$3501,$B174,'Per Line'!$AE$2:$AE$3501,1))</f>
        <v/>
      </c>
      <c r="V174" s="7">
        <f>IF($AA174="","",U174*T174)</f>
        <v/>
      </c>
      <c r="W174" s="7">
        <f>IF($AA174="","",V174+S174)</f>
        <v/>
      </c>
      <c r="X174" s="7">
        <f>IF($AA174="","",Y174-W174)</f>
        <v/>
      </c>
      <c r="Y174" s="7">
        <f>IF($AA174="","",R174+U174)</f>
        <v/>
      </c>
      <c r="Z174" s="7">
        <f>IF($AA174="","",Y174-W174-P174)</f>
        <v/>
      </c>
      <c r="AA174" s="16">
        <f>IF(ROWS($AA$2:$AA174)&lt;=MAX('Per Line'!$AD$2:$AD$3501),MATCH(ROWS($AA$2:$AA174),'Per Line'!$AD$2:$AD$3501,0),"")</f>
        <v/>
      </c>
      <c r="AB174">
        <f>IF($AA174="","",C174&amp;"|"&amp;COUNTIF($C$2:$C174,C174))</f>
        <v/>
      </c>
    </row>
    <row r="175">
      <c r="A175" s="15" t="n"/>
      <c r="B175">
        <f>IF($AA175="","",INDEX('Per Line'!$B$2:$B$3501,$AA175)&amp;"")</f>
        <v/>
      </c>
      <c r="C175">
        <f>IF($AA175="","",IF(OR(TRIM(G175)="",TRIM(G175)="All",TRIM(G175)="All Comp"),TRIM(I175),TRIM(G175)))</f>
        <v/>
      </c>
      <c r="D175">
        <f>IF($AA175="","",INDEX('Per Line'!$A$2:$A$3501,$AA175)&amp;"")</f>
        <v/>
      </c>
      <c r="E175">
        <f>IF($AA175="","",INDEX('Per Line'!$C$2:$C$3501,$AA175)&amp;"")</f>
        <v/>
      </c>
      <c r="F175" s="15" t="n"/>
      <c r="G175" s="15" t="n"/>
      <c r="H175" s="15" t="n"/>
      <c r="I175" s="15" t="n"/>
      <c r="J175">
        <f>IF($AA175="","",INDEX('Per Line'!$D$2:$D$3501,$AA175)&amp;"")</f>
        <v/>
      </c>
      <c r="K175">
        <f>IF($AA175="","",INDEX('Per Line'!$G$2:$G$3501,$AA175)&amp;"")</f>
        <v/>
      </c>
      <c r="L175">
        <f>IF($AA175="","",INDEX('Per Line'!$J$2:$J$3501,$AA175)&amp;"")</f>
        <v/>
      </c>
      <c r="M175">
        <f>IF($AA175="","",INDEX('Per Line'!$K$2:$K$3501,$AA175)&amp;"")</f>
        <v/>
      </c>
      <c r="N175">
        <f>IF($AA175="","",INDEX('Per Line'!$M$2:$M$3501,$AA175)&amp;"")</f>
        <v/>
      </c>
      <c r="O175">
        <f>IF($AA175="","",INDEX('Per Line'!$N$2:$N$3501,$AA175))</f>
        <v/>
      </c>
      <c r="P175" s="7">
        <f>IF($AA175="","",O175*X175/100)</f>
        <v/>
      </c>
      <c r="Q175">
        <f>IF($AA175="","",IF(ISNUMBER(SEARCH("3&amp;12",SUBSTITUTE(I175," ",""))),Settings!$G$7,Settings!$C$7))</f>
        <v/>
      </c>
      <c r="R175" s="7">
        <f>IF($AA175="","",SUMIFS('Per Line'!$Z$2:$Z$3501,'Per Line'!$B$2:$B$3501,$B175,'Per Line'!$AE$2:$AE$3501,0))</f>
        <v/>
      </c>
      <c r="S175" s="7">
        <f>IF($AA175="","",R175*Q175)</f>
        <v/>
      </c>
      <c r="T175">
        <f>IF($AA175="","",IF(ISNUMBER(SEARCH("3&amp;12",SUBSTITUTE(I175," ",""))),Settings!$G$6,Settings!$C$6))</f>
        <v/>
      </c>
      <c r="U175" s="7">
        <f>IF($AA175="","",SUMIFS('Per Line'!$Z$2:$Z$3501,'Per Line'!$B$2:$B$3501,$B175,'Per Line'!$AE$2:$AE$3501,1))</f>
        <v/>
      </c>
      <c r="V175" s="7">
        <f>IF($AA175="","",U175*T175)</f>
        <v/>
      </c>
      <c r="W175" s="7">
        <f>IF($AA175="","",V175+S175)</f>
        <v/>
      </c>
      <c r="X175" s="7">
        <f>IF($AA175="","",Y175-W175)</f>
        <v/>
      </c>
      <c r="Y175" s="7">
        <f>IF($AA175="","",R175+U175)</f>
        <v/>
      </c>
      <c r="Z175" s="7">
        <f>IF($AA175="","",Y175-W175-P175)</f>
        <v/>
      </c>
      <c r="AA175" s="16">
        <f>IF(ROWS($AA$2:$AA175)&lt;=MAX('Per Line'!$AD$2:$AD$3501),MATCH(ROWS($AA$2:$AA175),'Per Line'!$AD$2:$AD$3501,0),"")</f>
        <v/>
      </c>
      <c r="AB175">
        <f>IF($AA175="","",C175&amp;"|"&amp;COUNTIF($C$2:$C175,C175))</f>
        <v/>
      </c>
    </row>
    <row r="176">
      <c r="A176" s="15" t="n"/>
      <c r="B176">
        <f>IF($AA176="","",INDEX('Per Line'!$B$2:$B$3501,$AA176)&amp;"")</f>
        <v/>
      </c>
      <c r="C176">
        <f>IF($AA176="","",IF(OR(TRIM(G176)="",TRIM(G176)="All",TRIM(G176)="All Comp"),TRIM(I176),TRIM(G176)))</f>
        <v/>
      </c>
      <c r="D176">
        <f>IF($AA176="","",INDEX('Per Line'!$A$2:$A$3501,$AA176)&amp;"")</f>
        <v/>
      </c>
      <c r="E176">
        <f>IF($AA176="","",INDEX('Per Line'!$C$2:$C$3501,$AA176)&amp;"")</f>
        <v/>
      </c>
      <c r="F176" s="15" t="n"/>
      <c r="G176" s="15" t="n"/>
      <c r="H176" s="15" t="n"/>
      <c r="I176" s="15" t="n"/>
      <c r="J176">
        <f>IF($AA176="","",INDEX('Per Line'!$D$2:$D$3501,$AA176)&amp;"")</f>
        <v/>
      </c>
      <c r="K176">
        <f>IF($AA176="","",INDEX('Per Line'!$G$2:$G$3501,$AA176)&amp;"")</f>
        <v/>
      </c>
      <c r="L176">
        <f>IF($AA176="","",INDEX('Per Line'!$J$2:$J$3501,$AA176)&amp;"")</f>
        <v/>
      </c>
      <c r="M176">
        <f>IF($AA176="","",INDEX('Per Line'!$K$2:$K$3501,$AA176)&amp;"")</f>
        <v/>
      </c>
      <c r="N176">
        <f>IF($AA176="","",INDEX('Per Line'!$M$2:$M$3501,$AA176)&amp;"")</f>
        <v/>
      </c>
      <c r="O176">
        <f>IF($AA176="","",INDEX('Per Line'!$N$2:$N$3501,$AA176))</f>
        <v/>
      </c>
      <c r="P176" s="7">
        <f>IF($AA176="","",O176*X176/100)</f>
        <v/>
      </c>
      <c r="Q176">
        <f>IF($AA176="","",IF(ISNUMBER(SEARCH("3&amp;12",SUBSTITUTE(I176," ",""))),Settings!$G$7,Settings!$C$7))</f>
        <v/>
      </c>
      <c r="R176" s="7">
        <f>IF($AA176="","",SUMIFS('Per Line'!$Z$2:$Z$3501,'Per Line'!$B$2:$B$3501,$B176,'Per Line'!$AE$2:$AE$3501,0))</f>
        <v/>
      </c>
      <c r="S176" s="7">
        <f>IF($AA176="","",R176*Q176)</f>
        <v/>
      </c>
      <c r="T176">
        <f>IF($AA176="","",IF(ISNUMBER(SEARCH("3&amp;12",SUBSTITUTE(I176," ",""))),Settings!$G$6,Settings!$C$6))</f>
        <v/>
      </c>
      <c r="U176" s="7">
        <f>IF($AA176="","",SUMIFS('Per Line'!$Z$2:$Z$3501,'Per Line'!$B$2:$B$3501,$B176,'Per Line'!$AE$2:$AE$3501,1))</f>
        <v/>
      </c>
      <c r="V176" s="7">
        <f>IF($AA176="","",U176*T176)</f>
        <v/>
      </c>
      <c r="W176" s="7">
        <f>IF($AA176="","",V176+S176)</f>
        <v/>
      </c>
      <c r="X176" s="7">
        <f>IF($AA176="","",Y176-W176)</f>
        <v/>
      </c>
      <c r="Y176" s="7">
        <f>IF($AA176="","",R176+U176)</f>
        <v/>
      </c>
      <c r="Z176" s="7">
        <f>IF($AA176="","",Y176-W176-P176)</f>
        <v/>
      </c>
      <c r="AA176" s="16">
        <f>IF(ROWS($AA$2:$AA176)&lt;=MAX('Per Line'!$AD$2:$AD$3501),MATCH(ROWS($AA$2:$AA176),'Per Line'!$AD$2:$AD$3501,0),"")</f>
        <v/>
      </c>
      <c r="AB176">
        <f>IF($AA176="","",C176&amp;"|"&amp;COUNTIF($C$2:$C176,C176))</f>
        <v/>
      </c>
    </row>
    <row r="177">
      <c r="A177" s="15" t="n"/>
      <c r="B177">
        <f>IF($AA177="","",INDEX('Per Line'!$B$2:$B$3501,$AA177)&amp;"")</f>
        <v/>
      </c>
      <c r="C177">
        <f>IF($AA177="","",IF(OR(TRIM(G177)="",TRIM(G177)="All",TRIM(G177)="All Comp"),TRIM(I177),TRIM(G177)))</f>
        <v/>
      </c>
      <c r="D177">
        <f>IF($AA177="","",INDEX('Per Line'!$A$2:$A$3501,$AA177)&amp;"")</f>
        <v/>
      </c>
      <c r="E177">
        <f>IF($AA177="","",INDEX('Per Line'!$C$2:$C$3501,$AA177)&amp;"")</f>
        <v/>
      </c>
      <c r="F177" s="15" t="n"/>
      <c r="G177" s="15" t="n"/>
      <c r="H177" s="15" t="n"/>
      <c r="I177" s="15" t="n"/>
      <c r="J177">
        <f>IF($AA177="","",INDEX('Per Line'!$D$2:$D$3501,$AA177)&amp;"")</f>
        <v/>
      </c>
      <c r="K177">
        <f>IF($AA177="","",INDEX('Per Line'!$G$2:$G$3501,$AA177)&amp;"")</f>
        <v/>
      </c>
      <c r="L177">
        <f>IF($AA177="","",INDEX('Per Line'!$J$2:$J$3501,$AA177)&amp;"")</f>
        <v/>
      </c>
      <c r="M177">
        <f>IF($AA177="","",INDEX('Per Line'!$K$2:$K$3501,$AA177)&amp;"")</f>
        <v/>
      </c>
      <c r="N177">
        <f>IF($AA177="","",INDEX('Per Line'!$M$2:$M$3501,$AA177)&amp;"")</f>
        <v/>
      </c>
      <c r="O177">
        <f>IF($AA177="","",INDEX('Per Line'!$N$2:$N$3501,$AA177))</f>
        <v/>
      </c>
      <c r="P177" s="7">
        <f>IF($AA177="","",O177*X177/100)</f>
        <v/>
      </c>
      <c r="Q177">
        <f>IF($AA177="","",IF(ISNUMBER(SEARCH("3&amp;12",SUBSTITUTE(I177," ",""))),Settings!$G$7,Settings!$C$7))</f>
        <v/>
      </c>
      <c r="R177" s="7">
        <f>IF($AA177="","",SUMIFS('Per Line'!$Z$2:$Z$3501,'Per Line'!$B$2:$B$3501,$B177,'Per Line'!$AE$2:$AE$3501,0))</f>
        <v/>
      </c>
      <c r="S177" s="7">
        <f>IF($AA177="","",R177*Q177)</f>
        <v/>
      </c>
      <c r="T177">
        <f>IF($AA177="","",IF(ISNUMBER(SEARCH("3&amp;12",SUBSTITUTE(I177," ",""))),Settings!$G$6,Settings!$C$6))</f>
        <v/>
      </c>
      <c r="U177" s="7">
        <f>IF($AA177="","",SUMIFS('Per Line'!$Z$2:$Z$3501,'Per Line'!$B$2:$B$3501,$B177,'Per Line'!$AE$2:$AE$3501,1))</f>
        <v/>
      </c>
      <c r="V177" s="7">
        <f>IF($AA177="","",U177*T177)</f>
        <v/>
      </c>
      <c r="W177" s="7">
        <f>IF($AA177="","",V177+S177)</f>
        <v/>
      </c>
      <c r="X177" s="7">
        <f>IF($AA177="","",Y177-W177)</f>
        <v/>
      </c>
      <c r="Y177" s="7">
        <f>IF($AA177="","",R177+U177)</f>
        <v/>
      </c>
      <c r="Z177" s="7">
        <f>IF($AA177="","",Y177-W177-P177)</f>
        <v/>
      </c>
      <c r="AA177" s="16">
        <f>IF(ROWS($AA$2:$AA177)&lt;=MAX('Per Line'!$AD$2:$AD$3501),MATCH(ROWS($AA$2:$AA177),'Per Line'!$AD$2:$AD$3501,0),"")</f>
        <v/>
      </c>
      <c r="AB177">
        <f>IF($AA177="","",C177&amp;"|"&amp;COUNTIF($C$2:$C177,C177))</f>
        <v/>
      </c>
    </row>
    <row r="178">
      <c r="A178" s="15" t="n"/>
      <c r="B178">
        <f>IF($AA178="","",INDEX('Per Line'!$B$2:$B$3501,$AA178)&amp;"")</f>
        <v/>
      </c>
      <c r="C178">
        <f>IF($AA178="","",IF(OR(TRIM(G178)="",TRIM(G178)="All",TRIM(G178)="All Comp"),TRIM(I178),TRIM(G178)))</f>
        <v/>
      </c>
      <c r="D178">
        <f>IF($AA178="","",INDEX('Per Line'!$A$2:$A$3501,$AA178)&amp;"")</f>
        <v/>
      </c>
      <c r="E178">
        <f>IF($AA178="","",INDEX('Per Line'!$C$2:$C$3501,$AA178)&amp;"")</f>
        <v/>
      </c>
      <c r="F178" s="15" t="n"/>
      <c r="G178" s="15" t="n"/>
      <c r="H178" s="15" t="n"/>
      <c r="I178" s="15" t="n"/>
      <c r="J178">
        <f>IF($AA178="","",INDEX('Per Line'!$D$2:$D$3501,$AA178)&amp;"")</f>
        <v/>
      </c>
      <c r="K178">
        <f>IF($AA178="","",INDEX('Per Line'!$G$2:$G$3501,$AA178)&amp;"")</f>
        <v/>
      </c>
      <c r="L178">
        <f>IF($AA178="","",INDEX('Per Line'!$J$2:$J$3501,$AA178)&amp;"")</f>
        <v/>
      </c>
      <c r="M178">
        <f>IF($AA178="","",INDEX('Per Line'!$K$2:$K$3501,$AA178)&amp;"")</f>
        <v/>
      </c>
      <c r="N178">
        <f>IF($AA178="","",INDEX('Per Line'!$M$2:$M$3501,$AA178)&amp;"")</f>
        <v/>
      </c>
      <c r="O178">
        <f>IF($AA178="","",INDEX('Per Line'!$N$2:$N$3501,$AA178))</f>
        <v/>
      </c>
      <c r="P178" s="7">
        <f>IF($AA178="","",O178*X178/100)</f>
        <v/>
      </c>
      <c r="Q178">
        <f>IF($AA178="","",IF(ISNUMBER(SEARCH("3&amp;12",SUBSTITUTE(I178," ",""))),Settings!$G$7,Settings!$C$7))</f>
        <v/>
      </c>
      <c r="R178" s="7">
        <f>IF($AA178="","",SUMIFS('Per Line'!$Z$2:$Z$3501,'Per Line'!$B$2:$B$3501,$B178,'Per Line'!$AE$2:$AE$3501,0))</f>
        <v/>
      </c>
      <c r="S178" s="7">
        <f>IF($AA178="","",R178*Q178)</f>
        <v/>
      </c>
      <c r="T178">
        <f>IF($AA178="","",IF(ISNUMBER(SEARCH("3&amp;12",SUBSTITUTE(I178," ",""))),Settings!$G$6,Settings!$C$6))</f>
        <v/>
      </c>
      <c r="U178" s="7">
        <f>IF($AA178="","",SUMIFS('Per Line'!$Z$2:$Z$3501,'Per Line'!$B$2:$B$3501,$B178,'Per Line'!$AE$2:$AE$3501,1))</f>
        <v/>
      </c>
      <c r="V178" s="7">
        <f>IF($AA178="","",U178*T178)</f>
        <v/>
      </c>
      <c r="W178" s="7">
        <f>IF($AA178="","",V178+S178)</f>
        <v/>
      </c>
      <c r="X178" s="7">
        <f>IF($AA178="","",Y178-W178)</f>
        <v/>
      </c>
      <c r="Y178" s="7">
        <f>IF($AA178="","",R178+U178)</f>
        <v/>
      </c>
      <c r="Z178" s="7">
        <f>IF($AA178="","",Y178-W178-P178)</f>
        <v/>
      </c>
      <c r="AA178" s="16">
        <f>IF(ROWS($AA$2:$AA178)&lt;=MAX('Per Line'!$AD$2:$AD$3501),MATCH(ROWS($AA$2:$AA178),'Per Line'!$AD$2:$AD$3501,0),"")</f>
        <v/>
      </c>
      <c r="AB178">
        <f>IF($AA178="","",C178&amp;"|"&amp;COUNTIF($C$2:$C178,C178))</f>
        <v/>
      </c>
    </row>
    <row r="179">
      <c r="A179" s="15" t="n"/>
      <c r="B179">
        <f>IF($AA179="","",INDEX('Per Line'!$B$2:$B$3501,$AA179)&amp;"")</f>
        <v/>
      </c>
      <c r="C179">
        <f>IF($AA179="","",IF(OR(TRIM(G179)="",TRIM(G179)="All",TRIM(G179)="All Comp"),TRIM(I179),TRIM(G179)))</f>
        <v/>
      </c>
      <c r="D179">
        <f>IF($AA179="","",INDEX('Per Line'!$A$2:$A$3501,$AA179)&amp;"")</f>
        <v/>
      </c>
      <c r="E179">
        <f>IF($AA179="","",INDEX('Per Line'!$C$2:$C$3501,$AA179)&amp;"")</f>
        <v/>
      </c>
      <c r="F179" s="15" t="n"/>
      <c r="G179" s="15" t="n"/>
      <c r="H179" s="15" t="n"/>
      <c r="I179" s="15" t="n"/>
      <c r="J179">
        <f>IF($AA179="","",INDEX('Per Line'!$D$2:$D$3501,$AA179)&amp;"")</f>
        <v/>
      </c>
      <c r="K179">
        <f>IF($AA179="","",INDEX('Per Line'!$G$2:$G$3501,$AA179)&amp;"")</f>
        <v/>
      </c>
      <c r="L179">
        <f>IF($AA179="","",INDEX('Per Line'!$J$2:$J$3501,$AA179)&amp;"")</f>
        <v/>
      </c>
      <c r="M179">
        <f>IF($AA179="","",INDEX('Per Line'!$K$2:$K$3501,$AA179)&amp;"")</f>
        <v/>
      </c>
      <c r="N179">
        <f>IF($AA179="","",INDEX('Per Line'!$M$2:$M$3501,$AA179)&amp;"")</f>
        <v/>
      </c>
      <c r="O179">
        <f>IF($AA179="","",INDEX('Per Line'!$N$2:$N$3501,$AA179))</f>
        <v/>
      </c>
      <c r="P179" s="7">
        <f>IF($AA179="","",O179*X179/100)</f>
        <v/>
      </c>
      <c r="Q179">
        <f>IF($AA179="","",IF(ISNUMBER(SEARCH("3&amp;12",SUBSTITUTE(I179," ",""))),Settings!$G$7,Settings!$C$7))</f>
        <v/>
      </c>
      <c r="R179" s="7">
        <f>IF($AA179="","",SUMIFS('Per Line'!$Z$2:$Z$3501,'Per Line'!$B$2:$B$3501,$B179,'Per Line'!$AE$2:$AE$3501,0))</f>
        <v/>
      </c>
      <c r="S179" s="7">
        <f>IF($AA179="","",R179*Q179)</f>
        <v/>
      </c>
      <c r="T179">
        <f>IF($AA179="","",IF(ISNUMBER(SEARCH("3&amp;12",SUBSTITUTE(I179," ",""))),Settings!$G$6,Settings!$C$6))</f>
        <v/>
      </c>
      <c r="U179" s="7">
        <f>IF($AA179="","",SUMIFS('Per Line'!$Z$2:$Z$3501,'Per Line'!$B$2:$B$3501,$B179,'Per Line'!$AE$2:$AE$3501,1))</f>
        <v/>
      </c>
      <c r="V179" s="7">
        <f>IF($AA179="","",U179*T179)</f>
        <v/>
      </c>
      <c r="W179" s="7">
        <f>IF($AA179="","",V179+S179)</f>
        <v/>
      </c>
      <c r="X179" s="7">
        <f>IF($AA179="","",Y179-W179)</f>
        <v/>
      </c>
      <c r="Y179" s="7">
        <f>IF($AA179="","",R179+U179)</f>
        <v/>
      </c>
      <c r="Z179" s="7">
        <f>IF($AA179="","",Y179-W179-P179)</f>
        <v/>
      </c>
      <c r="AA179" s="16">
        <f>IF(ROWS($AA$2:$AA179)&lt;=MAX('Per Line'!$AD$2:$AD$3501),MATCH(ROWS($AA$2:$AA179),'Per Line'!$AD$2:$AD$3501,0),"")</f>
        <v/>
      </c>
      <c r="AB179">
        <f>IF($AA179="","",C179&amp;"|"&amp;COUNTIF($C$2:$C179,C179))</f>
        <v/>
      </c>
    </row>
    <row r="180">
      <c r="A180" s="15" t="n"/>
      <c r="B180">
        <f>IF($AA180="","",INDEX('Per Line'!$B$2:$B$3501,$AA180)&amp;"")</f>
        <v/>
      </c>
      <c r="C180">
        <f>IF($AA180="","",IF(OR(TRIM(G180)="",TRIM(G180)="All",TRIM(G180)="All Comp"),TRIM(I180),TRIM(G180)))</f>
        <v/>
      </c>
      <c r="D180">
        <f>IF($AA180="","",INDEX('Per Line'!$A$2:$A$3501,$AA180)&amp;"")</f>
        <v/>
      </c>
      <c r="E180">
        <f>IF($AA180="","",INDEX('Per Line'!$C$2:$C$3501,$AA180)&amp;"")</f>
        <v/>
      </c>
      <c r="F180" s="15" t="n"/>
      <c r="G180" s="15" t="n"/>
      <c r="H180" s="15" t="n"/>
      <c r="I180" s="15" t="n"/>
      <c r="J180">
        <f>IF($AA180="","",INDEX('Per Line'!$D$2:$D$3501,$AA180)&amp;"")</f>
        <v/>
      </c>
      <c r="K180">
        <f>IF($AA180="","",INDEX('Per Line'!$G$2:$G$3501,$AA180)&amp;"")</f>
        <v/>
      </c>
      <c r="L180">
        <f>IF($AA180="","",INDEX('Per Line'!$J$2:$J$3501,$AA180)&amp;"")</f>
        <v/>
      </c>
      <c r="M180">
        <f>IF($AA180="","",INDEX('Per Line'!$K$2:$K$3501,$AA180)&amp;"")</f>
        <v/>
      </c>
      <c r="N180">
        <f>IF($AA180="","",INDEX('Per Line'!$M$2:$M$3501,$AA180)&amp;"")</f>
        <v/>
      </c>
      <c r="O180">
        <f>IF($AA180="","",INDEX('Per Line'!$N$2:$N$3501,$AA180))</f>
        <v/>
      </c>
      <c r="P180" s="7">
        <f>IF($AA180="","",O180*X180/100)</f>
        <v/>
      </c>
      <c r="Q180">
        <f>IF($AA180="","",IF(ISNUMBER(SEARCH("3&amp;12",SUBSTITUTE(I180," ",""))),Settings!$G$7,Settings!$C$7))</f>
        <v/>
      </c>
      <c r="R180" s="7">
        <f>IF($AA180="","",SUMIFS('Per Line'!$Z$2:$Z$3501,'Per Line'!$B$2:$B$3501,$B180,'Per Line'!$AE$2:$AE$3501,0))</f>
        <v/>
      </c>
      <c r="S180" s="7">
        <f>IF($AA180="","",R180*Q180)</f>
        <v/>
      </c>
      <c r="T180">
        <f>IF($AA180="","",IF(ISNUMBER(SEARCH("3&amp;12",SUBSTITUTE(I180," ",""))),Settings!$G$6,Settings!$C$6))</f>
        <v/>
      </c>
      <c r="U180" s="7">
        <f>IF($AA180="","",SUMIFS('Per Line'!$Z$2:$Z$3501,'Per Line'!$B$2:$B$3501,$B180,'Per Line'!$AE$2:$AE$3501,1))</f>
        <v/>
      </c>
      <c r="V180" s="7">
        <f>IF($AA180="","",U180*T180)</f>
        <v/>
      </c>
      <c r="W180" s="7">
        <f>IF($AA180="","",V180+S180)</f>
        <v/>
      </c>
      <c r="X180" s="7">
        <f>IF($AA180="","",Y180-W180)</f>
        <v/>
      </c>
      <c r="Y180" s="7">
        <f>IF($AA180="","",R180+U180)</f>
        <v/>
      </c>
      <c r="Z180" s="7">
        <f>IF($AA180="","",Y180-W180-P180)</f>
        <v/>
      </c>
      <c r="AA180" s="16">
        <f>IF(ROWS($AA$2:$AA180)&lt;=MAX('Per Line'!$AD$2:$AD$3501),MATCH(ROWS($AA$2:$AA180),'Per Line'!$AD$2:$AD$3501,0),"")</f>
        <v/>
      </c>
      <c r="AB180">
        <f>IF($AA180="","",C180&amp;"|"&amp;COUNTIF($C$2:$C180,C180))</f>
        <v/>
      </c>
    </row>
    <row r="181">
      <c r="A181" s="15" t="n"/>
      <c r="B181">
        <f>IF($AA181="","",INDEX('Per Line'!$B$2:$B$3501,$AA181)&amp;"")</f>
        <v/>
      </c>
      <c r="C181">
        <f>IF($AA181="","",IF(OR(TRIM(G181)="",TRIM(G181)="All",TRIM(G181)="All Comp"),TRIM(I181),TRIM(G181)))</f>
        <v/>
      </c>
      <c r="D181">
        <f>IF($AA181="","",INDEX('Per Line'!$A$2:$A$3501,$AA181)&amp;"")</f>
        <v/>
      </c>
      <c r="E181">
        <f>IF($AA181="","",INDEX('Per Line'!$C$2:$C$3501,$AA181)&amp;"")</f>
        <v/>
      </c>
      <c r="F181" s="15" t="n"/>
      <c r="G181" s="15" t="n"/>
      <c r="H181" s="15" t="n"/>
      <c r="I181" s="15" t="n"/>
      <c r="J181">
        <f>IF($AA181="","",INDEX('Per Line'!$D$2:$D$3501,$AA181)&amp;"")</f>
        <v/>
      </c>
      <c r="K181">
        <f>IF($AA181="","",INDEX('Per Line'!$G$2:$G$3501,$AA181)&amp;"")</f>
        <v/>
      </c>
      <c r="L181">
        <f>IF($AA181="","",INDEX('Per Line'!$J$2:$J$3501,$AA181)&amp;"")</f>
        <v/>
      </c>
      <c r="M181">
        <f>IF($AA181="","",INDEX('Per Line'!$K$2:$K$3501,$AA181)&amp;"")</f>
        <v/>
      </c>
      <c r="N181">
        <f>IF($AA181="","",INDEX('Per Line'!$M$2:$M$3501,$AA181)&amp;"")</f>
        <v/>
      </c>
      <c r="O181">
        <f>IF($AA181="","",INDEX('Per Line'!$N$2:$N$3501,$AA181))</f>
        <v/>
      </c>
      <c r="P181" s="7">
        <f>IF($AA181="","",O181*X181/100)</f>
        <v/>
      </c>
      <c r="Q181">
        <f>IF($AA181="","",IF(ISNUMBER(SEARCH("3&amp;12",SUBSTITUTE(I181," ",""))),Settings!$G$7,Settings!$C$7))</f>
        <v/>
      </c>
      <c r="R181" s="7">
        <f>IF($AA181="","",SUMIFS('Per Line'!$Z$2:$Z$3501,'Per Line'!$B$2:$B$3501,$B181,'Per Line'!$AE$2:$AE$3501,0))</f>
        <v/>
      </c>
      <c r="S181" s="7">
        <f>IF($AA181="","",R181*Q181)</f>
        <v/>
      </c>
      <c r="T181">
        <f>IF($AA181="","",IF(ISNUMBER(SEARCH("3&amp;12",SUBSTITUTE(I181," ",""))),Settings!$G$6,Settings!$C$6))</f>
        <v/>
      </c>
      <c r="U181" s="7">
        <f>IF($AA181="","",SUMIFS('Per Line'!$Z$2:$Z$3501,'Per Line'!$B$2:$B$3501,$B181,'Per Line'!$AE$2:$AE$3501,1))</f>
        <v/>
      </c>
      <c r="V181" s="7">
        <f>IF($AA181="","",U181*T181)</f>
        <v/>
      </c>
      <c r="W181" s="7">
        <f>IF($AA181="","",V181+S181)</f>
        <v/>
      </c>
      <c r="X181" s="7">
        <f>IF($AA181="","",Y181-W181)</f>
        <v/>
      </c>
      <c r="Y181" s="7">
        <f>IF($AA181="","",R181+U181)</f>
        <v/>
      </c>
      <c r="Z181" s="7">
        <f>IF($AA181="","",Y181-W181-P181)</f>
        <v/>
      </c>
      <c r="AA181" s="16">
        <f>IF(ROWS($AA$2:$AA181)&lt;=MAX('Per Line'!$AD$2:$AD$3501),MATCH(ROWS($AA$2:$AA181),'Per Line'!$AD$2:$AD$3501,0),"")</f>
        <v/>
      </c>
      <c r="AB181">
        <f>IF($AA181="","",C181&amp;"|"&amp;COUNTIF($C$2:$C181,C181))</f>
        <v/>
      </c>
    </row>
    <row r="182">
      <c r="A182" s="15" t="n"/>
      <c r="B182">
        <f>IF($AA182="","",INDEX('Per Line'!$B$2:$B$3501,$AA182)&amp;"")</f>
        <v/>
      </c>
      <c r="C182">
        <f>IF($AA182="","",IF(OR(TRIM(G182)="",TRIM(G182)="All",TRIM(G182)="All Comp"),TRIM(I182),TRIM(G182)))</f>
        <v/>
      </c>
      <c r="D182">
        <f>IF($AA182="","",INDEX('Per Line'!$A$2:$A$3501,$AA182)&amp;"")</f>
        <v/>
      </c>
      <c r="E182">
        <f>IF($AA182="","",INDEX('Per Line'!$C$2:$C$3501,$AA182)&amp;"")</f>
        <v/>
      </c>
      <c r="F182" s="15" t="n"/>
      <c r="G182" s="15" t="n"/>
      <c r="H182" s="15" t="n"/>
      <c r="I182" s="15" t="n"/>
      <c r="J182">
        <f>IF($AA182="","",INDEX('Per Line'!$D$2:$D$3501,$AA182)&amp;"")</f>
        <v/>
      </c>
      <c r="K182">
        <f>IF($AA182="","",INDEX('Per Line'!$G$2:$G$3501,$AA182)&amp;"")</f>
        <v/>
      </c>
      <c r="L182">
        <f>IF($AA182="","",INDEX('Per Line'!$J$2:$J$3501,$AA182)&amp;"")</f>
        <v/>
      </c>
      <c r="M182">
        <f>IF($AA182="","",INDEX('Per Line'!$K$2:$K$3501,$AA182)&amp;"")</f>
        <v/>
      </c>
      <c r="N182">
        <f>IF($AA182="","",INDEX('Per Line'!$M$2:$M$3501,$AA182)&amp;"")</f>
        <v/>
      </c>
      <c r="O182">
        <f>IF($AA182="","",INDEX('Per Line'!$N$2:$N$3501,$AA182))</f>
        <v/>
      </c>
      <c r="P182" s="7">
        <f>IF($AA182="","",O182*X182/100)</f>
        <v/>
      </c>
      <c r="Q182">
        <f>IF($AA182="","",IF(ISNUMBER(SEARCH("3&amp;12",SUBSTITUTE(I182," ",""))),Settings!$G$7,Settings!$C$7))</f>
        <v/>
      </c>
      <c r="R182" s="7">
        <f>IF($AA182="","",SUMIFS('Per Line'!$Z$2:$Z$3501,'Per Line'!$B$2:$B$3501,$B182,'Per Line'!$AE$2:$AE$3501,0))</f>
        <v/>
      </c>
      <c r="S182" s="7">
        <f>IF($AA182="","",R182*Q182)</f>
        <v/>
      </c>
      <c r="T182">
        <f>IF($AA182="","",IF(ISNUMBER(SEARCH("3&amp;12",SUBSTITUTE(I182," ",""))),Settings!$G$6,Settings!$C$6))</f>
        <v/>
      </c>
      <c r="U182" s="7">
        <f>IF($AA182="","",SUMIFS('Per Line'!$Z$2:$Z$3501,'Per Line'!$B$2:$B$3501,$B182,'Per Line'!$AE$2:$AE$3501,1))</f>
        <v/>
      </c>
      <c r="V182" s="7">
        <f>IF($AA182="","",U182*T182)</f>
        <v/>
      </c>
      <c r="W182" s="7">
        <f>IF($AA182="","",V182+S182)</f>
        <v/>
      </c>
      <c r="X182" s="7">
        <f>IF($AA182="","",Y182-W182)</f>
        <v/>
      </c>
      <c r="Y182" s="7">
        <f>IF($AA182="","",R182+U182)</f>
        <v/>
      </c>
      <c r="Z182" s="7">
        <f>IF($AA182="","",Y182-W182-P182)</f>
        <v/>
      </c>
      <c r="AA182" s="16">
        <f>IF(ROWS($AA$2:$AA182)&lt;=MAX('Per Line'!$AD$2:$AD$3501),MATCH(ROWS($AA$2:$AA182),'Per Line'!$AD$2:$AD$3501,0),"")</f>
        <v/>
      </c>
      <c r="AB182">
        <f>IF($AA182="","",C182&amp;"|"&amp;COUNTIF($C$2:$C182,C182))</f>
        <v/>
      </c>
    </row>
    <row r="183">
      <c r="A183" s="15" t="n"/>
      <c r="B183">
        <f>IF($AA183="","",INDEX('Per Line'!$B$2:$B$3501,$AA183)&amp;"")</f>
        <v/>
      </c>
      <c r="C183">
        <f>IF($AA183="","",IF(OR(TRIM(G183)="",TRIM(G183)="All",TRIM(G183)="All Comp"),TRIM(I183),TRIM(G183)))</f>
        <v/>
      </c>
      <c r="D183">
        <f>IF($AA183="","",INDEX('Per Line'!$A$2:$A$3501,$AA183)&amp;"")</f>
        <v/>
      </c>
      <c r="E183">
        <f>IF($AA183="","",INDEX('Per Line'!$C$2:$C$3501,$AA183)&amp;"")</f>
        <v/>
      </c>
      <c r="F183" s="15" t="n"/>
      <c r="G183" s="15" t="n"/>
      <c r="H183" s="15" t="n"/>
      <c r="I183" s="15" t="n"/>
      <c r="J183">
        <f>IF($AA183="","",INDEX('Per Line'!$D$2:$D$3501,$AA183)&amp;"")</f>
        <v/>
      </c>
      <c r="K183">
        <f>IF($AA183="","",INDEX('Per Line'!$G$2:$G$3501,$AA183)&amp;"")</f>
        <v/>
      </c>
      <c r="L183">
        <f>IF($AA183="","",INDEX('Per Line'!$J$2:$J$3501,$AA183)&amp;"")</f>
        <v/>
      </c>
      <c r="M183">
        <f>IF($AA183="","",INDEX('Per Line'!$K$2:$K$3501,$AA183)&amp;"")</f>
        <v/>
      </c>
      <c r="N183">
        <f>IF($AA183="","",INDEX('Per Line'!$M$2:$M$3501,$AA183)&amp;"")</f>
        <v/>
      </c>
      <c r="O183">
        <f>IF($AA183="","",INDEX('Per Line'!$N$2:$N$3501,$AA183))</f>
        <v/>
      </c>
      <c r="P183" s="7">
        <f>IF($AA183="","",O183*X183/100)</f>
        <v/>
      </c>
      <c r="Q183">
        <f>IF($AA183="","",IF(ISNUMBER(SEARCH("3&amp;12",SUBSTITUTE(I183," ",""))),Settings!$G$7,Settings!$C$7))</f>
        <v/>
      </c>
      <c r="R183" s="7">
        <f>IF($AA183="","",SUMIFS('Per Line'!$Z$2:$Z$3501,'Per Line'!$B$2:$B$3501,$B183,'Per Line'!$AE$2:$AE$3501,0))</f>
        <v/>
      </c>
      <c r="S183" s="7">
        <f>IF($AA183="","",R183*Q183)</f>
        <v/>
      </c>
      <c r="T183">
        <f>IF($AA183="","",IF(ISNUMBER(SEARCH("3&amp;12",SUBSTITUTE(I183," ",""))),Settings!$G$6,Settings!$C$6))</f>
        <v/>
      </c>
      <c r="U183" s="7">
        <f>IF($AA183="","",SUMIFS('Per Line'!$Z$2:$Z$3501,'Per Line'!$B$2:$B$3501,$B183,'Per Line'!$AE$2:$AE$3501,1))</f>
        <v/>
      </c>
      <c r="V183" s="7">
        <f>IF($AA183="","",U183*T183)</f>
        <v/>
      </c>
      <c r="W183" s="7">
        <f>IF($AA183="","",V183+S183)</f>
        <v/>
      </c>
      <c r="X183" s="7">
        <f>IF($AA183="","",Y183-W183)</f>
        <v/>
      </c>
      <c r="Y183" s="7">
        <f>IF($AA183="","",R183+U183)</f>
        <v/>
      </c>
      <c r="Z183" s="7">
        <f>IF($AA183="","",Y183-W183-P183)</f>
        <v/>
      </c>
      <c r="AA183" s="16">
        <f>IF(ROWS($AA$2:$AA183)&lt;=MAX('Per Line'!$AD$2:$AD$3501),MATCH(ROWS($AA$2:$AA183),'Per Line'!$AD$2:$AD$3501,0),"")</f>
        <v/>
      </c>
      <c r="AB183">
        <f>IF($AA183="","",C183&amp;"|"&amp;COUNTIF($C$2:$C183,C183))</f>
        <v/>
      </c>
    </row>
    <row r="184">
      <c r="A184" s="15" t="n"/>
      <c r="B184">
        <f>IF($AA184="","",INDEX('Per Line'!$B$2:$B$3501,$AA184)&amp;"")</f>
        <v/>
      </c>
      <c r="C184">
        <f>IF($AA184="","",IF(OR(TRIM(G184)="",TRIM(G184)="All",TRIM(G184)="All Comp"),TRIM(I184),TRIM(G184)))</f>
        <v/>
      </c>
      <c r="D184">
        <f>IF($AA184="","",INDEX('Per Line'!$A$2:$A$3501,$AA184)&amp;"")</f>
        <v/>
      </c>
      <c r="E184">
        <f>IF($AA184="","",INDEX('Per Line'!$C$2:$C$3501,$AA184)&amp;"")</f>
        <v/>
      </c>
      <c r="F184" s="15" t="n"/>
      <c r="G184" s="15" t="n"/>
      <c r="H184" s="15" t="n"/>
      <c r="I184" s="15" t="n"/>
      <c r="J184">
        <f>IF($AA184="","",INDEX('Per Line'!$D$2:$D$3501,$AA184)&amp;"")</f>
        <v/>
      </c>
      <c r="K184">
        <f>IF($AA184="","",INDEX('Per Line'!$G$2:$G$3501,$AA184)&amp;"")</f>
        <v/>
      </c>
      <c r="L184">
        <f>IF($AA184="","",INDEX('Per Line'!$J$2:$J$3501,$AA184)&amp;"")</f>
        <v/>
      </c>
      <c r="M184">
        <f>IF($AA184="","",INDEX('Per Line'!$K$2:$K$3501,$AA184)&amp;"")</f>
        <v/>
      </c>
      <c r="N184">
        <f>IF($AA184="","",INDEX('Per Line'!$M$2:$M$3501,$AA184)&amp;"")</f>
        <v/>
      </c>
      <c r="O184">
        <f>IF($AA184="","",INDEX('Per Line'!$N$2:$N$3501,$AA184))</f>
        <v/>
      </c>
      <c r="P184" s="7">
        <f>IF($AA184="","",O184*X184/100)</f>
        <v/>
      </c>
      <c r="Q184">
        <f>IF($AA184="","",IF(ISNUMBER(SEARCH("3&amp;12",SUBSTITUTE(I184," ",""))),Settings!$G$7,Settings!$C$7))</f>
        <v/>
      </c>
      <c r="R184" s="7">
        <f>IF($AA184="","",SUMIFS('Per Line'!$Z$2:$Z$3501,'Per Line'!$B$2:$B$3501,$B184,'Per Line'!$AE$2:$AE$3501,0))</f>
        <v/>
      </c>
      <c r="S184" s="7">
        <f>IF($AA184="","",R184*Q184)</f>
        <v/>
      </c>
      <c r="T184">
        <f>IF($AA184="","",IF(ISNUMBER(SEARCH("3&amp;12",SUBSTITUTE(I184," ",""))),Settings!$G$6,Settings!$C$6))</f>
        <v/>
      </c>
      <c r="U184" s="7">
        <f>IF($AA184="","",SUMIFS('Per Line'!$Z$2:$Z$3501,'Per Line'!$B$2:$B$3501,$B184,'Per Line'!$AE$2:$AE$3501,1))</f>
        <v/>
      </c>
      <c r="V184" s="7">
        <f>IF($AA184="","",U184*T184)</f>
        <v/>
      </c>
      <c r="W184" s="7">
        <f>IF($AA184="","",V184+S184)</f>
        <v/>
      </c>
      <c r="X184" s="7">
        <f>IF($AA184="","",Y184-W184)</f>
        <v/>
      </c>
      <c r="Y184" s="7">
        <f>IF($AA184="","",R184+U184)</f>
        <v/>
      </c>
      <c r="Z184" s="7">
        <f>IF($AA184="","",Y184-W184-P184)</f>
        <v/>
      </c>
      <c r="AA184" s="16">
        <f>IF(ROWS($AA$2:$AA184)&lt;=MAX('Per Line'!$AD$2:$AD$3501),MATCH(ROWS($AA$2:$AA184),'Per Line'!$AD$2:$AD$3501,0),"")</f>
        <v/>
      </c>
      <c r="AB184">
        <f>IF($AA184="","",C184&amp;"|"&amp;COUNTIF($C$2:$C184,C184))</f>
        <v/>
      </c>
    </row>
    <row r="185">
      <c r="A185" s="15" t="n"/>
      <c r="B185">
        <f>IF($AA185="","",INDEX('Per Line'!$B$2:$B$3501,$AA185)&amp;"")</f>
        <v/>
      </c>
      <c r="C185">
        <f>IF($AA185="","",IF(OR(TRIM(G185)="",TRIM(G185)="All",TRIM(G185)="All Comp"),TRIM(I185),TRIM(G185)))</f>
        <v/>
      </c>
      <c r="D185">
        <f>IF($AA185="","",INDEX('Per Line'!$A$2:$A$3501,$AA185)&amp;"")</f>
        <v/>
      </c>
      <c r="E185">
        <f>IF($AA185="","",INDEX('Per Line'!$C$2:$C$3501,$AA185)&amp;"")</f>
        <v/>
      </c>
      <c r="F185" s="15" t="n"/>
      <c r="G185" s="15" t="n"/>
      <c r="H185" s="15" t="n"/>
      <c r="I185" s="15" t="n"/>
      <c r="J185">
        <f>IF($AA185="","",INDEX('Per Line'!$D$2:$D$3501,$AA185)&amp;"")</f>
        <v/>
      </c>
      <c r="K185">
        <f>IF($AA185="","",INDEX('Per Line'!$G$2:$G$3501,$AA185)&amp;"")</f>
        <v/>
      </c>
      <c r="L185">
        <f>IF($AA185="","",INDEX('Per Line'!$J$2:$J$3501,$AA185)&amp;"")</f>
        <v/>
      </c>
      <c r="M185">
        <f>IF($AA185="","",INDEX('Per Line'!$K$2:$K$3501,$AA185)&amp;"")</f>
        <v/>
      </c>
      <c r="N185">
        <f>IF($AA185="","",INDEX('Per Line'!$M$2:$M$3501,$AA185)&amp;"")</f>
        <v/>
      </c>
      <c r="O185">
        <f>IF($AA185="","",INDEX('Per Line'!$N$2:$N$3501,$AA185))</f>
        <v/>
      </c>
      <c r="P185" s="7">
        <f>IF($AA185="","",O185*X185/100)</f>
        <v/>
      </c>
      <c r="Q185">
        <f>IF($AA185="","",IF(ISNUMBER(SEARCH("3&amp;12",SUBSTITUTE(I185," ",""))),Settings!$G$7,Settings!$C$7))</f>
        <v/>
      </c>
      <c r="R185" s="7">
        <f>IF($AA185="","",SUMIFS('Per Line'!$Z$2:$Z$3501,'Per Line'!$B$2:$B$3501,$B185,'Per Line'!$AE$2:$AE$3501,0))</f>
        <v/>
      </c>
      <c r="S185" s="7">
        <f>IF($AA185="","",R185*Q185)</f>
        <v/>
      </c>
      <c r="T185">
        <f>IF($AA185="","",IF(ISNUMBER(SEARCH("3&amp;12",SUBSTITUTE(I185," ",""))),Settings!$G$6,Settings!$C$6))</f>
        <v/>
      </c>
      <c r="U185" s="7">
        <f>IF($AA185="","",SUMIFS('Per Line'!$Z$2:$Z$3501,'Per Line'!$B$2:$B$3501,$B185,'Per Line'!$AE$2:$AE$3501,1))</f>
        <v/>
      </c>
      <c r="V185" s="7">
        <f>IF($AA185="","",U185*T185)</f>
        <v/>
      </c>
      <c r="W185" s="7">
        <f>IF($AA185="","",V185+S185)</f>
        <v/>
      </c>
      <c r="X185" s="7">
        <f>IF($AA185="","",Y185-W185)</f>
        <v/>
      </c>
      <c r="Y185" s="7">
        <f>IF($AA185="","",R185+U185)</f>
        <v/>
      </c>
      <c r="Z185" s="7">
        <f>IF($AA185="","",Y185-W185-P185)</f>
        <v/>
      </c>
      <c r="AA185" s="16">
        <f>IF(ROWS($AA$2:$AA185)&lt;=MAX('Per Line'!$AD$2:$AD$3501),MATCH(ROWS($AA$2:$AA185),'Per Line'!$AD$2:$AD$3501,0),"")</f>
        <v/>
      </c>
      <c r="AB185">
        <f>IF($AA185="","",C185&amp;"|"&amp;COUNTIF($C$2:$C185,C185))</f>
        <v/>
      </c>
    </row>
    <row r="186">
      <c r="A186" s="15" t="n"/>
      <c r="B186">
        <f>IF($AA186="","",INDEX('Per Line'!$B$2:$B$3501,$AA186)&amp;"")</f>
        <v/>
      </c>
      <c r="C186">
        <f>IF($AA186="","",IF(OR(TRIM(G186)="",TRIM(G186)="All",TRIM(G186)="All Comp"),TRIM(I186),TRIM(G186)))</f>
        <v/>
      </c>
      <c r="D186">
        <f>IF($AA186="","",INDEX('Per Line'!$A$2:$A$3501,$AA186)&amp;"")</f>
        <v/>
      </c>
      <c r="E186">
        <f>IF($AA186="","",INDEX('Per Line'!$C$2:$C$3501,$AA186)&amp;"")</f>
        <v/>
      </c>
      <c r="F186" s="15" t="n"/>
      <c r="G186" s="15" t="n"/>
      <c r="H186" s="15" t="n"/>
      <c r="I186" s="15" t="n"/>
      <c r="J186">
        <f>IF($AA186="","",INDEX('Per Line'!$D$2:$D$3501,$AA186)&amp;"")</f>
        <v/>
      </c>
      <c r="K186">
        <f>IF($AA186="","",INDEX('Per Line'!$G$2:$G$3501,$AA186)&amp;"")</f>
        <v/>
      </c>
      <c r="L186">
        <f>IF($AA186="","",INDEX('Per Line'!$J$2:$J$3501,$AA186)&amp;"")</f>
        <v/>
      </c>
      <c r="M186">
        <f>IF($AA186="","",INDEX('Per Line'!$K$2:$K$3501,$AA186)&amp;"")</f>
        <v/>
      </c>
      <c r="N186">
        <f>IF($AA186="","",INDEX('Per Line'!$M$2:$M$3501,$AA186)&amp;"")</f>
        <v/>
      </c>
      <c r="O186">
        <f>IF($AA186="","",INDEX('Per Line'!$N$2:$N$3501,$AA186))</f>
        <v/>
      </c>
      <c r="P186" s="7">
        <f>IF($AA186="","",O186*X186/100)</f>
        <v/>
      </c>
      <c r="Q186">
        <f>IF($AA186="","",IF(ISNUMBER(SEARCH("3&amp;12",SUBSTITUTE(I186," ",""))),Settings!$G$7,Settings!$C$7))</f>
        <v/>
      </c>
      <c r="R186" s="7">
        <f>IF($AA186="","",SUMIFS('Per Line'!$Z$2:$Z$3501,'Per Line'!$B$2:$B$3501,$B186,'Per Line'!$AE$2:$AE$3501,0))</f>
        <v/>
      </c>
      <c r="S186" s="7">
        <f>IF($AA186="","",R186*Q186)</f>
        <v/>
      </c>
      <c r="T186">
        <f>IF($AA186="","",IF(ISNUMBER(SEARCH("3&amp;12",SUBSTITUTE(I186," ",""))),Settings!$G$6,Settings!$C$6))</f>
        <v/>
      </c>
      <c r="U186" s="7">
        <f>IF($AA186="","",SUMIFS('Per Line'!$Z$2:$Z$3501,'Per Line'!$B$2:$B$3501,$B186,'Per Line'!$AE$2:$AE$3501,1))</f>
        <v/>
      </c>
      <c r="V186" s="7">
        <f>IF($AA186="","",U186*T186)</f>
        <v/>
      </c>
      <c r="W186" s="7">
        <f>IF($AA186="","",V186+S186)</f>
        <v/>
      </c>
      <c r="X186" s="7">
        <f>IF($AA186="","",Y186-W186)</f>
        <v/>
      </c>
      <c r="Y186" s="7">
        <f>IF($AA186="","",R186+U186)</f>
        <v/>
      </c>
      <c r="Z186" s="7">
        <f>IF($AA186="","",Y186-W186-P186)</f>
        <v/>
      </c>
      <c r="AA186" s="16">
        <f>IF(ROWS($AA$2:$AA186)&lt;=MAX('Per Line'!$AD$2:$AD$3501),MATCH(ROWS($AA$2:$AA186),'Per Line'!$AD$2:$AD$3501,0),"")</f>
        <v/>
      </c>
      <c r="AB186">
        <f>IF($AA186="","",C186&amp;"|"&amp;COUNTIF($C$2:$C186,C186))</f>
        <v/>
      </c>
    </row>
    <row r="187">
      <c r="A187" s="15" t="n"/>
      <c r="B187">
        <f>IF($AA187="","",INDEX('Per Line'!$B$2:$B$3501,$AA187)&amp;"")</f>
        <v/>
      </c>
      <c r="C187">
        <f>IF($AA187="","",IF(OR(TRIM(G187)="",TRIM(G187)="All",TRIM(G187)="All Comp"),TRIM(I187),TRIM(G187)))</f>
        <v/>
      </c>
      <c r="D187">
        <f>IF($AA187="","",INDEX('Per Line'!$A$2:$A$3501,$AA187)&amp;"")</f>
        <v/>
      </c>
      <c r="E187">
        <f>IF($AA187="","",INDEX('Per Line'!$C$2:$C$3501,$AA187)&amp;"")</f>
        <v/>
      </c>
      <c r="F187" s="15" t="n"/>
      <c r="G187" s="15" t="n"/>
      <c r="H187" s="15" t="n"/>
      <c r="I187" s="15" t="n"/>
      <c r="J187">
        <f>IF($AA187="","",INDEX('Per Line'!$D$2:$D$3501,$AA187)&amp;"")</f>
        <v/>
      </c>
      <c r="K187">
        <f>IF($AA187="","",INDEX('Per Line'!$G$2:$G$3501,$AA187)&amp;"")</f>
        <v/>
      </c>
      <c r="L187">
        <f>IF($AA187="","",INDEX('Per Line'!$J$2:$J$3501,$AA187)&amp;"")</f>
        <v/>
      </c>
      <c r="M187">
        <f>IF($AA187="","",INDEX('Per Line'!$K$2:$K$3501,$AA187)&amp;"")</f>
        <v/>
      </c>
      <c r="N187">
        <f>IF($AA187="","",INDEX('Per Line'!$M$2:$M$3501,$AA187)&amp;"")</f>
        <v/>
      </c>
      <c r="O187">
        <f>IF($AA187="","",INDEX('Per Line'!$N$2:$N$3501,$AA187))</f>
        <v/>
      </c>
      <c r="P187" s="7">
        <f>IF($AA187="","",O187*X187/100)</f>
        <v/>
      </c>
      <c r="Q187">
        <f>IF($AA187="","",IF(ISNUMBER(SEARCH("3&amp;12",SUBSTITUTE(I187," ",""))),Settings!$G$7,Settings!$C$7))</f>
        <v/>
      </c>
      <c r="R187" s="7">
        <f>IF($AA187="","",SUMIFS('Per Line'!$Z$2:$Z$3501,'Per Line'!$B$2:$B$3501,$B187,'Per Line'!$AE$2:$AE$3501,0))</f>
        <v/>
      </c>
      <c r="S187" s="7">
        <f>IF($AA187="","",R187*Q187)</f>
        <v/>
      </c>
      <c r="T187">
        <f>IF($AA187="","",IF(ISNUMBER(SEARCH("3&amp;12",SUBSTITUTE(I187," ",""))),Settings!$G$6,Settings!$C$6))</f>
        <v/>
      </c>
      <c r="U187" s="7">
        <f>IF($AA187="","",SUMIFS('Per Line'!$Z$2:$Z$3501,'Per Line'!$B$2:$B$3501,$B187,'Per Line'!$AE$2:$AE$3501,1))</f>
        <v/>
      </c>
      <c r="V187" s="7">
        <f>IF($AA187="","",U187*T187)</f>
        <v/>
      </c>
      <c r="W187" s="7">
        <f>IF($AA187="","",V187+S187)</f>
        <v/>
      </c>
      <c r="X187" s="7">
        <f>IF($AA187="","",Y187-W187)</f>
        <v/>
      </c>
      <c r="Y187" s="7">
        <f>IF($AA187="","",R187+U187)</f>
        <v/>
      </c>
      <c r="Z187" s="7">
        <f>IF($AA187="","",Y187-W187-P187)</f>
        <v/>
      </c>
      <c r="AA187" s="16">
        <f>IF(ROWS($AA$2:$AA187)&lt;=MAX('Per Line'!$AD$2:$AD$3501),MATCH(ROWS($AA$2:$AA187),'Per Line'!$AD$2:$AD$3501,0),"")</f>
        <v/>
      </c>
      <c r="AB187">
        <f>IF($AA187="","",C187&amp;"|"&amp;COUNTIF($C$2:$C187,C187))</f>
        <v/>
      </c>
    </row>
    <row r="188">
      <c r="A188" s="15" t="n"/>
      <c r="B188">
        <f>IF($AA188="","",INDEX('Per Line'!$B$2:$B$3501,$AA188)&amp;"")</f>
        <v/>
      </c>
      <c r="C188">
        <f>IF($AA188="","",IF(OR(TRIM(G188)="",TRIM(G188)="All",TRIM(G188)="All Comp"),TRIM(I188),TRIM(G188)))</f>
        <v/>
      </c>
      <c r="D188">
        <f>IF($AA188="","",INDEX('Per Line'!$A$2:$A$3501,$AA188)&amp;"")</f>
        <v/>
      </c>
      <c r="E188">
        <f>IF($AA188="","",INDEX('Per Line'!$C$2:$C$3501,$AA188)&amp;"")</f>
        <v/>
      </c>
      <c r="F188" s="15" t="n"/>
      <c r="G188" s="15" t="n"/>
      <c r="H188" s="15" t="n"/>
      <c r="I188" s="15" t="n"/>
      <c r="J188">
        <f>IF($AA188="","",INDEX('Per Line'!$D$2:$D$3501,$AA188)&amp;"")</f>
        <v/>
      </c>
      <c r="K188">
        <f>IF($AA188="","",INDEX('Per Line'!$G$2:$G$3501,$AA188)&amp;"")</f>
        <v/>
      </c>
      <c r="L188">
        <f>IF($AA188="","",INDEX('Per Line'!$J$2:$J$3501,$AA188)&amp;"")</f>
        <v/>
      </c>
      <c r="M188">
        <f>IF($AA188="","",INDEX('Per Line'!$K$2:$K$3501,$AA188)&amp;"")</f>
        <v/>
      </c>
      <c r="N188">
        <f>IF($AA188="","",INDEX('Per Line'!$M$2:$M$3501,$AA188)&amp;"")</f>
        <v/>
      </c>
      <c r="O188">
        <f>IF($AA188="","",INDEX('Per Line'!$N$2:$N$3501,$AA188))</f>
        <v/>
      </c>
      <c r="P188" s="7">
        <f>IF($AA188="","",O188*X188/100)</f>
        <v/>
      </c>
      <c r="Q188">
        <f>IF($AA188="","",IF(ISNUMBER(SEARCH("3&amp;12",SUBSTITUTE(I188," ",""))),Settings!$G$7,Settings!$C$7))</f>
        <v/>
      </c>
      <c r="R188" s="7">
        <f>IF($AA188="","",SUMIFS('Per Line'!$Z$2:$Z$3501,'Per Line'!$B$2:$B$3501,$B188,'Per Line'!$AE$2:$AE$3501,0))</f>
        <v/>
      </c>
      <c r="S188" s="7">
        <f>IF($AA188="","",R188*Q188)</f>
        <v/>
      </c>
      <c r="T188">
        <f>IF($AA188="","",IF(ISNUMBER(SEARCH("3&amp;12",SUBSTITUTE(I188," ",""))),Settings!$G$6,Settings!$C$6))</f>
        <v/>
      </c>
      <c r="U188" s="7">
        <f>IF($AA188="","",SUMIFS('Per Line'!$Z$2:$Z$3501,'Per Line'!$B$2:$B$3501,$B188,'Per Line'!$AE$2:$AE$3501,1))</f>
        <v/>
      </c>
      <c r="V188" s="7">
        <f>IF($AA188="","",U188*T188)</f>
        <v/>
      </c>
      <c r="W188" s="7">
        <f>IF($AA188="","",V188+S188)</f>
        <v/>
      </c>
      <c r="X188" s="7">
        <f>IF($AA188="","",Y188-W188)</f>
        <v/>
      </c>
      <c r="Y188" s="7">
        <f>IF($AA188="","",R188+U188)</f>
        <v/>
      </c>
      <c r="Z188" s="7">
        <f>IF($AA188="","",Y188-W188-P188)</f>
        <v/>
      </c>
      <c r="AA188" s="16">
        <f>IF(ROWS($AA$2:$AA188)&lt;=MAX('Per Line'!$AD$2:$AD$3501),MATCH(ROWS($AA$2:$AA188),'Per Line'!$AD$2:$AD$3501,0),"")</f>
        <v/>
      </c>
      <c r="AB188">
        <f>IF($AA188="","",C188&amp;"|"&amp;COUNTIF($C$2:$C188,C188))</f>
        <v/>
      </c>
    </row>
    <row r="189">
      <c r="A189" s="15" t="n"/>
      <c r="B189">
        <f>IF($AA189="","",INDEX('Per Line'!$B$2:$B$3501,$AA189)&amp;"")</f>
        <v/>
      </c>
      <c r="C189">
        <f>IF($AA189="","",IF(OR(TRIM(G189)="",TRIM(G189)="All",TRIM(G189)="All Comp"),TRIM(I189),TRIM(G189)))</f>
        <v/>
      </c>
      <c r="D189">
        <f>IF($AA189="","",INDEX('Per Line'!$A$2:$A$3501,$AA189)&amp;"")</f>
        <v/>
      </c>
      <c r="E189">
        <f>IF($AA189="","",INDEX('Per Line'!$C$2:$C$3501,$AA189)&amp;"")</f>
        <v/>
      </c>
      <c r="F189" s="15" t="n"/>
      <c r="G189" s="15" t="n"/>
      <c r="H189" s="15" t="n"/>
      <c r="I189" s="15" t="n"/>
      <c r="J189">
        <f>IF($AA189="","",INDEX('Per Line'!$D$2:$D$3501,$AA189)&amp;"")</f>
        <v/>
      </c>
      <c r="K189">
        <f>IF($AA189="","",INDEX('Per Line'!$G$2:$G$3501,$AA189)&amp;"")</f>
        <v/>
      </c>
      <c r="L189">
        <f>IF($AA189="","",INDEX('Per Line'!$J$2:$J$3501,$AA189)&amp;"")</f>
        <v/>
      </c>
      <c r="M189">
        <f>IF($AA189="","",INDEX('Per Line'!$K$2:$K$3501,$AA189)&amp;"")</f>
        <v/>
      </c>
      <c r="N189">
        <f>IF($AA189="","",INDEX('Per Line'!$M$2:$M$3501,$AA189)&amp;"")</f>
        <v/>
      </c>
      <c r="O189">
        <f>IF($AA189="","",INDEX('Per Line'!$N$2:$N$3501,$AA189))</f>
        <v/>
      </c>
      <c r="P189" s="7">
        <f>IF($AA189="","",O189*X189/100)</f>
        <v/>
      </c>
      <c r="Q189">
        <f>IF($AA189="","",IF(ISNUMBER(SEARCH("3&amp;12",SUBSTITUTE(I189," ",""))),Settings!$G$7,Settings!$C$7))</f>
        <v/>
      </c>
      <c r="R189" s="7">
        <f>IF($AA189="","",SUMIFS('Per Line'!$Z$2:$Z$3501,'Per Line'!$B$2:$B$3501,$B189,'Per Line'!$AE$2:$AE$3501,0))</f>
        <v/>
      </c>
      <c r="S189" s="7">
        <f>IF($AA189="","",R189*Q189)</f>
        <v/>
      </c>
      <c r="T189">
        <f>IF($AA189="","",IF(ISNUMBER(SEARCH("3&amp;12",SUBSTITUTE(I189," ",""))),Settings!$G$6,Settings!$C$6))</f>
        <v/>
      </c>
      <c r="U189" s="7">
        <f>IF($AA189="","",SUMIFS('Per Line'!$Z$2:$Z$3501,'Per Line'!$B$2:$B$3501,$B189,'Per Line'!$AE$2:$AE$3501,1))</f>
        <v/>
      </c>
      <c r="V189" s="7">
        <f>IF($AA189="","",U189*T189)</f>
        <v/>
      </c>
      <c r="W189" s="7">
        <f>IF($AA189="","",V189+S189)</f>
        <v/>
      </c>
      <c r="X189" s="7">
        <f>IF($AA189="","",Y189-W189)</f>
        <v/>
      </c>
      <c r="Y189" s="7">
        <f>IF($AA189="","",R189+U189)</f>
        <v/>
      </c>
      <c r="Z189" s="7">
        <f>IF($AA189="","",Y189-W189-P189)</f>
        <v/>
      </c>
      <c r="AA189" s="16">
        <f>IF(ROWS($AA$2:$AA189)&lt;=MAX('Per Line'!$AD$2:$AD$3501),MATCH(ROWS($AA$2:$AA189),'Per Line'!$AD$2:$AD$3501,0),"")</f>
        <v/>
      </c>
      <c r="AB189">
        <f>IF($AA189="","",C189&amp;"|"&amp;COUNTIF($C$2:$C189,C189))</f>
        <v/>
      </c>
    </row>
    <row r="190">
      <c r="A190" s="15" t="n"/>
      <c r="B190">
        <f>IF($AA190="","",INDEX('Per Line'!$B$2:$B$3501,$AA190)&amp;"")</f>
        <v/>
      </c>
      <c r="C190">
        <f>IF($AA190="","",IF(OR(TRIM(G190)="",TRIM(G190)="All",TRIM(G190)="All Comp"),TRIM(I190),TRIM(G190)))</f>
        <v/>
      </c>
      <c r="D190">
        <f>IF($AA190="","",INDEX('Per Line'!$A$2:$A$3501,$AA190)&amp;"")</f>
        <v/>
      </c>
      <c r="E190">
        <f>IF($AA190="","",INDEX('Per Line'!$C$2:$C$3501,$AA190)&amp;"")</f>
        <v/>
      </c>
      <c r="F190" s="15" t="n"/>
      <c r="G190" s="15" t="n"/>
      <c r="H190" s="15" t="n"/>
      <c r="I190" s="15" t="n"/>
      <c r="J190">
        <f>IF($AA190="","",INDEX('Per Line'!$D$2:$D$3501,$AA190)&amp;"")</f>
        <v/>
      </c>
      <c r="K190">
        <f>IF($AA190="","",INDEX('Per Line'!$G$2:$G$3501,$AA190)&amp;"")</f>
        <v/>
      </c>
      <c r="L190">
        <f>IF($AA190="","",INDEX('Per Line'!$J$2:$J$3501,$AA190)&amp;"")</f>
        <v/>
      </c>
      <c r="M190">
        <f>IF($AA190="","",INDEX('Per Line'!$K$2:$K$3501,$AA190)&amp;"")</f>
        <v/>
      </c>
      <c r="N190">
        <f>IF($AA190="","",INDEX('Per Line'!$M$2:$M$3501,$AA190)&amp;"")</f>
        <v/>
      </c>
      <c r="O190">
        <f>IF($AA190="","",INDEX('Per Line'!$N$2:$N$3501,$AA190))</f>
        <v/>
      </c>
      <c r="P190" s="7">
        <f>IF($AA190="","",O190*X190/100)</f>
        <v/>
      </c>
      <c r="Q190">
        <f>IF($AA190="","",IF(ISNUMBER(SEARCH("3&amp;12",SUBSTITUTE(I190," ",""))),Settings!$G$7,Settings!$C$7))</f>
        <v/>
      </c>
      <c r="R190" s="7">
        <f>IF($AA190="","",SUMIFS('Per Line'!$Z$2:$Z$3501,'Per Line'!$B$2:$B$3501,$B190,'Per Line'!$AE$2:$AE$3501,0))</f>
        <v/>
      </c>
      <c r="S190" s="7">
        <f>IF($AA190="","",R190*Q190)</f>
        <v/>
      </c>
      <c r="T190">
        <f>IF($AA190="","",IF(ISNUMBER(SEARCH("3&amp;12",SUBSTITUTE(I190," ",""))),Settings!$G$6,Settings!$C$6))</f>
        <v/>
      </c>
      <c r="U190" s="7">
        <f>IF($AA190="","",SUMIFS('Per Line'!$Z$2:$Z$3501,'Per Line'!$B$2:$B$3501,$B190,'Per Line'!$AE$2:$AE$3501,1))</f>
        <v/>
      </c>
      <c r="V190" s="7">
        <f>IF($AA190="","",U190*T190)</f>
        <v/>
      </c>
      <c r="W190" s="7">
        <f>IF($AA190="","",V190+S190)</f>
        <v/>
      </c>
      <c r="X190" s="7">
        <f>IF($AA190="","",Y190-W190)</f>
        <v/>
      </c>
      <c r="Y190" s="7">
        <f>IF($AA190="","",R190+U190)</f>
        <v/>
      </c>
      <c r="Z190" s="7">
        <f>IF($AA190="","",Y190-W190-P190)</f>
        <v/>
      </c>
      <c r="AA190" s="16">
        <f>IF(ROWS($AA$2:$AA190)&lt;=MAX('Per Line'!$AD$2:$AD$3501),MATCH(ROWS($AA$2:$AA190),'Per Line'!$AD$2:$AD$3501,0),"")</f>
        <v/>
      </c>
      <c r="AB190">
        <f>IF($AA190="","",C190&amp;"|"&amp;COUNTIF($C$2:$C190,C190))</f>
        <v/>
      </c>
    </row>
    <row r="191">
      <c r="A191" s="15" t="n"/>
      <c r="B191">
        <f>IF($AA191="","",INDEX('Per Line'!$B$2:$B$3501,$AA191)&amp;"")</f>
        <v/>
      </c>
      <c r="C191">
        <f>IF($AA191="","",IF(OR(TRIM(G191)="",TRIM(G191)="All",TRIM(G191)="All Comp"),TRIM(I191),TRIM(G191)))</f>
        <v/>
      </c>
      <c r="D191">
        <f>IF($AA191="","",INDEX('Per Line'!$A$2:$A$3501,$AA191)&amp;"")</f>
        <v/>
      </c>
      <c r="E191">
        <f>IF($AA191="","",INDEX('Per Line'!$C$2:$C$3501,$AA191)&amp;"")</f>
        <v/>
      </c>
      <c r="F191" s="15" t="n"/>
      <c r="G191" s="15" t="n"/>
      <c r="H191" s="15" t="n"/>
      <c r="I191" s="15" t="n"/>
      <c r="J191">
        <f>IF($AA191="","",INDEX('Per Line'!$D$2:$D$3501,$AA191)&amp;"")</f>
        <v/>
      </c>
      <c r="K191">
        <f>IF($AA191="","",INDEX('Per Line'!$G$2:$G$3501,$AA191)&amp;"")</f>
        <v/>
      </c>
      <c r="L191">
        <f>IF($AA191="","",INDEX('Per Line'!$J$2:$J$3501,$AA191)&amp;"")</f>
        <v/>
      </c>
      <c r="M191">
        <f>IF($AA191="","",INDEX('Per Line'!$K$2:$K$3501,$AA191)&amp;"")</f>
        <v/>
      </c>
      <c r="N191">
        <f>IF($AA191="","",INDEX('Per Line'!$M$2:$M$3501,$AA191)&amp;"")</f>
        <v/>
      </c>
      <c r="O191">
        <f>IF($AA191="","",INDEX('Per Line'!$N$2:$N$3501,$AA191))</f>
        <v/>
      </c>
      <c r="P191" s="7">
        <f>IF($AA191="","",O191*X191/100)</f>
        <v/>
      </c>
      <c r="Q191">
        <f>IF($AA191="","",IF(ISNUMBER(SEARCH("3&amp;12",SUBSTITUTE(I191," ",""))),Settings!$G$7,Settings!$C$7))</f>
        <v/>
      </c>
      <c r="R191" s="7">
        <f>IF($AA191="","",SUMIFS('Per Line'!$Z$2:$Z$3501,'Per Line'!$B$2:$B$3501,$B191,'Per Line'!$AE$2:$AE$3501,0))</f>
        <v/>
      </c>
      <c r="S191" s="7">
        <f>IF($AA191="","",R191*Q191)</f>
        <v/>
      </c>
      <c r="T191">
        <f>IF($AA191="","",IF(ISNUMBER(SEARCH("3&amp;12",SUBSTITUTE(I191," ",""))),Settings!$G$6,Settings!$C$6))</f>
        <v/>
      </c>
      <c r="U191" s="7">
        <f>IF($AA191="","",SUMIFS('Per Line'!$Z$2:$Z$3501,'Per Line'!$B$2:$B$3501,$B191,'Per Line'!$AE$2:$AE$3501,1))</f>
        <v/>
      </c>
      <c r="V191" s="7">
        <f>IF($AA191="","",U191*T191)</f>
        <v/>
      </c>
      <c r="W191" s="7">
        <f>IF($AA191="","",V191+S191)</f>
        <v/>
      </c>
      <c r="X191" s="7">
        <f>IF($AA191="","",Y191-W191)</f>
        <v/>
      </c>
      <c r="Y191" s="7">
        <f>IF($AA191="","",R191+U191)</f>
        <v/>
      </c>
      <c r="Z191" s="7">
        <f>IF($AA191="","",Y191-W191-P191)</f>
        <v/>
      </c>
      <c r="AA191" s="16">
        <f>IF(ROWS($AA$2:$AA191)&lt;=MAX('Per Line'!$AD$2:$AD$3501),MATCH(ROWS($AA$2:$AA191),'Per Line'!$AD$2:$AD$3501,0),"")</f>
        <v/>
      </c>
      <c r="AB191">
        <f>IF($AA191="","",C191&amp;"|"&amp;COUNTIF($C$2:$C191,C191))</f>
        <v/>
      </c>
    </row>
    <row r="192">
      <c r="A192" s="15" t="n"/>
      <c r="B192">
        <f>IF($AA192="","",INDEX('Per Line'!$B$2:$B$3501,$AA192)&amp;"")</f>
        <v/>
      </c>
      <c r="C192">
        <f>IF($AA192="","",IF(OR(TRIM(G192)="",TRIM(G192)="All",TRIM(G192)="All Comp"),TRIM(I192),TRIM(G192)))</f>
        <v/>
      </c>
      <c r="D192">
        <f>IF($AA192="","",INDEX('Per Line'!$A$2:$A$3501,$AA192)&amp;"")</f>
        <v/>
      </c>
      <c r="E192">
        <f>IF($AA192="","",INDEX('Per Line'!$C$2:$C$3501,$AA192)&amp;"")</f>
        <v/>
      </c>
      <c r="F192" s="15" t="n"/>
      <c r="G192" s="15" t="n"/>
      <c r="H192" s="15" t="n"/>
      <c r="I192" s="15" t="n"/>
      <c r="J192">
        <f>IF($AA192="","",INDEX('Per Line'!$D$2:$D$3501,$AA192)&amp;"")</f>
        <v/>
      </c>
      <c r="K192">
        <f>IF($AA192="","",INDEX('Per Line'!$G$2:$G$3501,$AA192)&amp;"")</f>
        <v/>
      </c>
      <c r="L192">
        <f>IF($AA192="","",INDEX('Per Line'!$J$2:$J$3501,$AA192)&amp;"")</f>
        <v/>
      </c>
      <c r="M192">
        <f>IF($AA192="","",INDEX('Per Line'!$K$2:$K$3501,$AA192)&amp;"")</f>
        <v/>
      </c>
      <c r="N192">
        <f>IF($AA192="","",INDEX('Per Line'!$M$2:$M$3501,$AA192)&amp;"")</f>
        <v/>
      </c>
      <c r="O192">
        <f>IF($AA192="","",INDEX('Per Line'!$N$2:$N$3501,$AA192))</f>
        <v/>
      </c>
      <c r="P192" s="7">
        <f>IF($AA192="","",O192*X192/100)</f>
        <v/>
      </c>
      <c r="Q192">
        <f>IF($AA192="","",IF(ISNUMBER(SEARCH("3&amp;12",SUBSTITUTE(I192," ",""))),Settings!$G$7,Settings!$C$7))</f>
        <v/>
      </c>
      <c r="R192" s="7">
        <f>IF($AA192="","",SUMIFS('Per Line'!$Z$2:$Z$3501,'Per Line'!$B$2:$B$3501,$B192,'Per Line'!$AE$2:$AE$3501,0))</f>
        <v/>
      </c>
      <c r="S192" s="7">
        <f>IF($AA192="","",R192*Q192)</f>
        <v/>
      </c>
      <c r="T192">
        <f>IF($AA192="","",IF(ISNUMBER(SEARCH("3&amp;12",SUBSTITUTE(I192," ",""))),Settings!$G$6,Settings!$C$6))</f>
        <v/>
      </c>
      <c r="U192" s="7">
        <f>IF($AA192="","",SUMIFS('Per Line'!$Z$2:$Z$3501,'Per Line'!$B$2:$B$3501,$B192,'Per Line'!$AE$2:$AE$3501,1))</f>
        <v/>
      </c>
      <c r="V192" s="7">
        <f>IF($AA192="","",U192*T192)</f>
        <v/>
      </c>
      <c r="W192" s="7">
        <f>IF($AA192="","",V192+S192)</f>
        <v/>
      </c>
      <c r="X192" s="7">
        <f>IF($AA192="","",Y192-W192)</f>
        <v/>
      </c>
      <c r="Y192" s="7">
        <f>IF($AA192="","",R192+U192)</f>
        <v/>
      </c>
      <c r="Z192" s="7">
        <f>IF($AA192="","",Y192-W192-P192)</f>
        <v/>
      </c>
      <c r="AA192" s="16">
        <f>IF(ROWS($AA$2:$AA192)&lt;=MAX('Per Line'!$AD$2:$AD$3501),MATCH(ROWS($AA$2:$AA192),'Per Line'!$AD$2:$AD$3501,0),"")</f>
        <v/>
      </c>
      <c r="AB192">
        <f>IF($AA192="","",C192&amp;"|"&amp;COUNTIF($C$2:$C192,C192))</f>
        <v/>
      </c>
    </row>
    <row r="193">
      <c r="A193" s="15" t="n"/>
      <c r="B193">
        <f>IF($AA193="","",INDEX('Per Line'!$B$2:$B$3501,$AA193)&amp;"")</f>
        <v/>
      </c>
      <c r="C193">
        <f>IF($AA193="","",IF(OR(TRIM(G193)="",TRIM(G193)="All",TRIM(G193)="All Comp"),TRIM(I193),TRIM(G193)))</f>
        <v/>
      </c>
      <c r="D193">
        <f>IF($AA193="","",INDEX('Per Line'!$A$2:$A$3501,$AA193)&amp;"")</f>
        <v/>
      </c>
      <c r="E193">
        <f>IF($AA193="","",INDEX('Per Line'!$C$2:$C$3501,$AA193)&amp;"")</f>
        <v/>
      </c>
      <c r="F193" s="15" t="n"/>
      <c r="G193" s="15" t="n"/>
      <c r="H193" s="15" t="n"/>
      <c r="I193" s="15" t="n"/>
      <c r="J193">
        <f>IF($AA193="","",INDEX('Per Line'!$D$2:$D$3501,$AA193)&amp;"")</f>
        <v/>
      </c>
      <c r="K193">
        <f>IF($AA193="","",INDEX('Per Line'!$G$2:$G$3501,$AA193)&amp;"")</f>
        <v/>
      </c>
      <c r="L193">
        <f>IF($AA193="","",INDEX('Per Line'!$J$2:$J$3501,$AA193)&amp;"")</f>
        <v/>
      </c>
      <c r="M193">
        <f>IF($AA193="","",INDEX('Per Line'!$K$2:$K$3501,$AA193)&amp;"")</f>
        <v/>
      </c>
      <c r="N193">
        <f>IF($AA193="","",INDEX('Per Line'!$M$2:$M$3501,$AA193)&amp;"")</f>
        <v/>
      </c>
      <c r="O193">
        <f>IF($AA193="","",INDEX('Per Line'!$N$2:$N$3501,$AA193))</f>
        <v/>
      </c>
      <c r="P193" s="7">
        <f>IF($AA193="","",O193*X193/100)</f>
        <v/>
      </c>
      <c r="Q193">
        <f>IF($AA193="","",IF(ISNUMBER(SEARCH("3&amp;12",SUBSTITUTE(I193," ",""))),Settings!$G$7,Settings!$C$7))</f>
        <v/>
      </c>
      <c r="R193" s="7">
        <f>IF($AA193="","",SUMIFS('Per Line'!$Z$2:$Z$3501,'Per Line'!$B$2:$B$3501,$B193,'Per Line'!$AE$2:$AE$3501,0))</f>
        <v/>
      </c>
      <c r="S193" s="7">
        <f>IF($AA193="","",R193*Q193)</f>
        <v/>
      </c>
      <c r="T193">
        <f>IF($AA193="","",IF(ISNUMBER(SEARCH("3&amp;12",SUBSTITUTE(I193," ",""))),Settings!$G$6,Settings!$C$6))</f>
        <v/>
      </c>
      <c r="U193" s="7">
        <f>IF($AA193="","",SUMIFS('Per Line'!$Z$2:$Z$3501,'Per Line'!$B$2:$B$3501,$B193,'Per Line'!$AE$2:$AE$3501,1))</f>
        <v/>
      </c>
      <c r="V193" s="7">
        <f>IF($AA193="","",U193*T193)</f>
        <v/>
      </c>
      <c r="W193" s="7">
        <f>IF($AA193="","",V193+S193)</f>
        <v/>
      </c>
      <c r="X193" s="7">
        <f>IF($AA193="","",Y193-W193)</f>
        <v/>
      </c>
      <c r="Y193" s="7">
        <f>IF($AA193="","",R193+U193)</f>
        <v/>
      </c>
      <c r="Z193" s="7">
        <f>IF($AA193="","",Y193-W193-P193)</f>
        <v/>
      </c>
      <c r="AA193" s="16">
        <f>IF(ROWS($AA$2:$AA193)&lt;=MAX('Per Line'!$AD$2:$AD$3501),MATCH(ROWS($AA$2:$AA193),'Per Line'!$AD$2:$AD$3501,0),"")</f>
        <v/>
      </c>
      <c r="AB193">
        <f>IF($AA193="","",C193&amp;"|"&amp;COUNTIF($C$2:$C193,C193))</f>
        <v/>
      </c>
    </row>
    <row r="194">
      <c r="A194" s="15" t="n"/>
      <c r="B194">
        <f>IF($AA194="","",INDEX('Per Line'!$B$2:$B$3501,$AA194)&amp;"")</f>
        <v/>
      </c>
      <c r="C194">
        <f>IF($AA194="","",IF(OR(TRIM(G194)="",TRIM(G194)="All",TRIM(G194)="All Comp"),TRIM(I194),TRIM(G194)))</f>
        <v/>
      </c>
      <c r="D194">
        <f>IF($AA194="","",INDEX('Per Line'!$A$2:$A$3501,$AA194)&amp;"")</f>
        <v/>
      </c>
      <c r="E194">
        <f>IF($AA194="","",INDEX('Per Line'!$C$2:$C$3501,$AA194)&amp;"")</f>
        <v/>
      </c>
      <c r="F194" s="15" t="n"/>
      <c r="G194" s="15" t="n"/>
      <c r="H194" s="15" t="n"/>
      <c r="I194" s="15" t="n"/>
      <c r="J194">
        <f>IF($AA194="","",INDEX('Per Line'!$D$2:$D$3501,$AA194)&amp;"")</f>
        <v/>
      </c>
      <c r="K194">
        <f>IF($AA194="","",INDEX('Per Line'!$G$2:$G$3501,$AA194)&amp;"")</f>
        <v/>
      </c>
      <c r="L194">
        <f>IF($AA194="","",INDEX('Per Line'!$J$2:$J$3501,$AA194)&amp;"")</f>
        <v/>
      </c>
      <c r="M194">
        <f>IF($AA194="","",INDEX('Per Line'!$K$2:$K$3501,$AA194)&amp;"")</f>
        <v/>
      </c>
      <c r="N194">
        <f>IF($AA194="","",INDEX('Per Line'!$M$2:$M$3501,$AA194)&amp;"")</f>
        <v/>
      </c>
      <c r="O194">
        <f>IF($AA194="","",INDEX('Per Line'!$N$2:$N$3501,$AA194))</f>
        <v/>
      </c>
      <c r="P194" s="7">
        <f>IF($AA194="","",O194*X194/100)</f>
        <v/>
      </c>
      <c r="Q194">
        <f>IF($AA194="","",IF(ISNUMBER(SEARCH("3&amp;12",SUBSTITUTE(I194," ",""))),Settings!$G$7,Settings!$C$7))</f>
        <v/>
      </c>
      <c r="R194" s="7">
        <f>IF($AA194="","",SUMIFS('Per Line'!$Z$2:$Z$3501,'Per Line'!$B$2:$B$3501,$B194,'Per Line'!$AE$2:$AE$3501,0))</f>
        <v/>
      </c>
      <c r="S194" s="7">
        <f>IF($AA194="","",R194*Q194)</f>
        <v/>
      </c>
      <c r="T194">
        <f>IF($AA194="","",IF(ISNUMBER(SEARCH("3&amp;12",SUBSTITUTE(I194," ",""))),Settings!$G$6,Settings!$C$6))</f>
        <v/>
      </c>
      <c r="U194" s="7">
        <f>IF($AA194="","",SUMIFS('Per Line'!$Z$2:$Z$3501,'Per Line'!$B$2:$B$3501,$B194,'Per Line'!$AE$2:$AE$3501,1))</f>
        <v/>
      </c>
      <c r="V194" s="7">
        <f>IF($AA194="","",U194*T194)</f>
        <v/>
      </c>
      <c r="W194" s="7">
        <f>IF($AA194="","",V194+S194)</f>
        <v/>
      </c>
      <c r="X194" s="7">
        <f>IF($AA194="","",Y194-W194)</f>
        <v/>
      </c>
      <c r="Y194" s="7">
        <f>IF($AA194="","",R194+U194)</f>
        <v/>
      </c>
      <c r="Z194" s="7">
        <f>IF($AA194="","",Y194-W194-P194)</f>
        <v/>
      </c>
      <c r="AA194" s="16">
        <f>IF(ROWS($AA$2:$AA194)&lt;=MAX('Per Line'!$AD$2:$AD$3501),MATCH(ROWS($AA$2:$AA194),'Per Line'!$AD$2:$AD$3501,0),"")</f>
        <v/>
      </c>
      <c r="AB194">
        <f>IF($AA194="","",C194&amp;"|"&amp;COUNTIF($C$2:$C194,C194))</f>
        <v/>
      </c>
    </row>
    <row r="195">
      <c r="A195" s="15" t="n"/>
      <c r="B195">
        <f>IF($AA195="","",INDEX('Per Line'!$B$2:$B$3501,$AA195)&amp;"")</f>
        <v/>
      </c>
      <c r="C195">
        <f>IF($AA195="","",IF(OR(TRIM(G195)="",TRIM(G195)="All",TRIM(G195)="All Comp"),TRIM(I195),TRIM(G195)))</f>
        <v/>
      </c>
      <c r="D195">
        <f>IF($AA195="","",INDEX('Per Line'!$A$2:$A$3501,$AA195)&amp;"")</f>
        <v/>
      </c>
      <c r="E195">
        <f>IF($AA195="","",INDEX('Per Line'!$C$2:$C$3501,$AA195)&amp;"")</f>
        <v/>
      </c>
      <c r="F195" s="15" t="n"/>
      <c r="G195" s="15" t="n"/>
      <c r="H195" s="15" t="n"/>
      <c r="I195" s="15" t="n"/>
      <c r="J195">
        <f>IF($AA195="","",INDEX('Per Line'!$D$2:$D$3501,$AA195)&amp;"")</f>
        <v/>
      </c>
      <c r="K195">
        <f>IF($AA195="","",INDEX('Per Line'!$G$2:$G$3501,$AA195)&amp;"")</f>
        <v/>
      </c>
      <c r="L195">
        <f>IF($AA195="","",INDEX('Per Line'!$J$2:$J$3501,$AA195)&amp;"")</f>
        <v/>
      </c>
      <c r="M195">
        <f>IF($AA195="","",INDEX('Per Line'!$K$2:$K$3501,$AA195)&amp;"")</f>
        <v/>
      </c>
      <c r="N195">
        <f>IF($AA195="","",INDEX('Per Line'!$M$2:$M$3501,$AA195)&amp;"")</f>
        <v/>
      </c>
      <c r="O195">
        <f>IF($AA195="","",INDEX('Per Line'!$N$2:$N$3501,$AA195))</f>
        <v/>
      </c>
      <c r="P195" s="7">
        <f>IF($AA195="","",O195*X195/100)</f>
        <v/>
      </c>
      <c r="Q195">
        <f>IF($AA195="","",IF(ISNUMBER(SEARCH("3&amp;12",SUBSTITUTE(I195," ",""))),Settings!$G$7,Settings!$C$7))</f>
        <v/>
      </c>
      <c r="R195" s="7">
        <f>IF($AA195="","",SUMIFS('Per Line'!$Z$2:$Z$3501,'Per Line'!$B$2:$B$3501,$B195,'Per Line'!$AE$2:$AE$3501,0))</f>
        <v/>
      </c>
      <c r="S195" s="7">
        <f>IF($AA195="","",R195*Q195)</f>
        <v/>
      </c>
      <c r="T195">
        <f>IF($AA195="","",IF(ISNUMBER(SEARCH("3&amp;12",SUBSTITUTE(I195," ",""))),Settings!$G$6,Settings!$C$6))</f>
        <v/>
      </c>
      <c r="U195" s="7">
        <f>IF($AA195="","",SUMIFS('Per Line'!$Z$2:$Z$3501,'Per Line'!$B$2:$B$3501,$B195,'Per Line'!$AE$2:$AE$3501,1))</f>
        <v/>
      </c>
      <c r="V195" s="7">
        <f>IF($AA195="","",U195*T195)</f>
        <v/>
      </c>
      <c r="W195" s="7">
        <f>IF($AA195="","",V195+S195)</f>
        <v/>
      </c>
      <c r="X195" s="7">
        <f>IF($AA195="","",Y195-W195)</f>
        <v/>
      </c>
      <c r="Y195" s="7">
        <f>IF($AA195="","",R195+U195)</f>
        <v/>
      </c>
      <c r="Z195" s="7">
        <f>IF($AA195="","",Y195-W195-P195)</f>
        <v/>
      </c>
      <c r="AA195" s="16">
        <f>IF(ROWS($AA$2:$AA195)&lt;=MAX('Per Line'!$AD$2:$AD$3501),MATCH(ROWS($AA$2:$AA195),'Per Line'!$AD$2:$AD$3501,0),"")</f>
        <v/>
      </c>
      <c r="AB195">
        <f>IF($AA195="","",C195&amp;"|"&amp;COUNTIF($C$2:$C195,C195))</f>
        <v/>
      </c>
    </row>
    <row r="196">
      <c r="A196" s="15" t="n"/>
      <c r="B196">
        <f>IF($AA196="","",INDEX('Per Line'!$B$2:$B$3501,$AA196)&amp;"")</f>
        <v/>
      </c>
      <c r="C196">
        <f>IF($AA196="","",IF(OR(TRIM(G196)="",TRIM(G196)="All",TRIM(G196)="All Comp"),TRIM(I196),TRIM(G196)))</f>
        <v/>
      </c>
      <c r="D196">
        <f>IF($AA196="","",INDEX('Per Line'!$A$2:$A$3501,$AA196)&amp;"")</f>
        <v/>
      </c>
      <c r="E196">
        <f>IF($AA196="","",INDEX('Per Line'!$C$2:$C$3501,$AA196)&amp;"")</f>
        <v/>
      </c>
      <c r="F196" s="15" t="n"/>
      <c r="G196" s="15" t="n"/>
      <c r="H196" s="15" t="n"/>
      <c r="I196" s="15" t="n"/>
      <c r="J196">
        <f>IF($AA196="","",INDEX('Per Line'!$D$2:$D$3501,$AA196)&amp;"")</f>
        <v/>
      </c>
      <c r="K196">
        <f>IF($AA196="","",INDEX('Per Line'!$G$2:$G$3501,$AA196)&amp;"")</f>
        <v/>
      </c>
      <c r="L196">
        <f>IF($AA196="","",INDEX('Per Line'!$J$2:$J$3501,$AA196)&amp;"")</f>
        <v/>
      </c>
      <c r="M196">
        <f>IF($AA196="","",INDEX('Per Line'!$K$2:$K$3501,$AA196)&amp;"")</f>
        <v/>
      </c>
      <c r="N196">
        <f>IF($AA196="","",INDEX('Per Line'!$M$2:$M$3501,$AA196)&amp;"")</f>
        <v/>
      </c>
      <c r="O196">
        <f>IF($AA196="","",INDEX('Per Line'!$N$2:$N$3501,$AA196))</f>
        <v/>
      </c>
      <c r="P196" s="7">
        <f>IF($AA196="","",O196*X196/100)</f>
        <v/>
      </c>
      <c r="Q196">
        <f>IF($AA196="","",IF(ISNUMBER(SEARCH("3&amp;12",SUBSTITUTE(I196," ",""))),Settings!$G$7,Settings!$C$7))</f>
        <v/>
      </c>
      <c r="R196" s="7">
        <f>IF($AA196="","",SUMIFS('Per Line'!$Z$2:$Z$3501,'Per Line'!$B$2:$B$3501,$B196,'Per Line'!$AE$2:$AE$3501,0))</f>
        <v/>
      </c>
      <c r="S196" s="7">
        <f>IF($AA196="","",R196*Q196)</f>
        <v/>
      </c>
      <c r="T196">
        <f>IF($AA196="","",IF(ISNUMBER(SEARCH("3&amp;12",SUBSTITUTE(I196," ",""))),Settings!$G$6,Settings!$C$6))</f>
        <v/>
      </c>
      <c r="U196" s="7">
        <f>IF($AA196="","",SUMIFS('Per Line'!$Z$2:$Z$3501,'Per Line'!$B$2:$B$3501,$B196,'Per Line'!$AE$2:$AE$3501,1))</f>
        <v/>
      </c>
      <c r="V196" s="7">
        <f>IF($AA196="","",U196*T196)</f>
        <v/>
      </c>
      <c r="W196" s="7">
        <f>IF($AA196="","",V196+S196)</f>
        <v/>
      </c>
      <c r="X196" s="7">
        <f>IF($AA196="","",Y196-W196)</f>
        <v/>
      </c>
      <c r="Y196" s="7">
        <f>IF($AA196="","",R196+U196)</f>
        <v/>
      </c>
      <c r="Z196" s="7">
        <f>IF($AA196="","",Y196-W196-P196)</f>
        <v/>
      </c>
      <c r="AA196" s="16">
        <f>IF(ROWS($AA$2:$AA196)&lt;=MAX('Per Line'!$AD$2:$AD$3501),MATCH(ROWS($AA$2:$AA196),'Per Line'!$AD$2:$AD$3501,0),"")</f>
        <v/>
      </c>
      <c r="AB196">
        <f>IF($AA196="","",C196&amp;"|"&amp;COUNTIF($C$2:$C196,C196))</f>
        <v/>
      </c>
    </row>
    <row r="197">
      <c r="A197" s="15" t="n"/>
      <c r="B197">
        <f>IF($AA197="","",INDEX('Per Line'!$B$2:$B$3501,$AA197)&amp;"")</f>
        <v/>
      </c>
      <c r="C197">
        <f>IF($AA197="","",IF(OR(TRIM(G197)="",TRIM(G197)="All",TRIM(G197)="All Comp"),TRIM(I197),TRIM(G197)))</f>
        <v/>
      </c>
      <c r="D197">
        <f>IF($AA197="","",INDEX('Per Line'!$A$2:$A$3501,$AA197)&amp;"")</f>
        <v/>
      </c>
      <c r="E197">
        <f>IF($AA197="","",INDEX('Per Line'!$C$2:$C$3501,$AA197)&amp;"")</f>
        <v/>
      </c>
      <c r="F197" s="15" t="n"/>
      <c r="G197" s="15" t="n"/>
      <c r="H197" s="15" t="n"/>
      <c r="I197" s="15" t="n"/>
      <c r="J197">
        <f>IF($AA197="","",INDEX('Per Line'!$D$2:$D$3501,$AA197)&amp;"")</f>
        <v/>
      </c>
      <c r="K197">
        <f>IF($AA197="","",INDEX('Per Line'!$G$2:$G$3501,$AA197)&amp;"")</f>
        <v/>
      </c>
      <c r="L197">
        <f>IF($AA197="","",INDEX('Per Line'!$J$2:$J$3501,$AA197)&amp;"")</f>
        <v/>
      </c>
      <c r="M197">
        <f>IF($AA197="","",INDEX('Per Line'!$K$2:$K$3501,$AA197)&amp;"")</f>
        <v/>
      </c>
      <c r="N197">
        <f>IF($AA197="","",INDEX('Per Line'!$M$2:$M$3501,$AA197)&amp;"")</f>
        <v/>
      </c>
      <c r="O197">
        <f>IF($AA197="","",INDEX('Per Line'!$N$2:$N$3501,$AA197))</f>
        <v/>
      </c>
      <c r="P197" s="7">
        <f>IF($AA197="","",O197*X197/100)</f>
        <v/>
      </c>
      <c r="Q197">
        <f>IF($AA197="","",IF(ISNUMBER(SEARCH("3&amp;12",SUBSTITUTE(I197," ",""))),Settings!$G$7,Settings!$C$7))</f>
        <v/>
      </c>
      <c r="R197" s="7">
        <f>IF($AA197="","",SUMIFS('Per Line'!$Z$2:$Z$3501,'Per Line'!$B$2:$B$3501,$B197,'Per Line'!$AE$2:$AE$3501,0))</f>
        <v/>
      </c>
      <c r="S197" s="7">
        <f>IF($AA197="","",R197*Q197)</f>
        <v/>
      </c>
      <c r="T197">
        <f>IF($AA197="","",IF(ISNUMBER(SEARCH("3&amp;12",SUBSTITUTE(I197," ",""))),Settings!$G$6,Settings!$C$6))</f>
        <v/>
      </c>
      <c r="U197" s="7">
        <f>IF($AA197="","",SUMIFS('Per Line'!$Z$2:$Z$3501,'Per Line'!$B$2:$B$3501,$B197,'Per Line'!$AE$2:$AE$3501,1))</f>
        <v/>
      </c>
      <c r="V197" s="7">
        <f>IF($AA197="","",U197*T197)</f>
        <v/>
      </c>
      <c r="W197" s="7">
        <f>IF($AA197="","",V197+S197)</f>
        <v/>
      </c>
      <c r="X197" s="7">
        <f>IF($AA197="","",Y197-W197)</f>
        <v/>
      </c>
      <c r="Y197" s="7">
        <f>IF($AA197="","",R197+U197)</f>
        <v/>
      </c>
      <c r="Z197" s="7">
        <f>IF($AA197="","",Y197-W197-P197)</f>
        <v/>
      </c>
      <c r="AA197" s="16">
        <f>IF(ROWS($AA$2:$AA197)&lt;=MAX('Per Line'!$AD$2:$AD$3501),MATCH(ROWS($AA$2:$AA197),'Per Line'!$AD$2:$AD$3501,0),"")</f>
        <v/>
      </c>
      <c r="AB197">
        <f>IF($AA197="","",C197&amp;"|"&amp;COUNTIF($C$2:$C197,C197))</f>
        <v/>
      </c>
    </row>
    <row r="198">
      <c r="A198" s="15" t="n"/>
      <c r="B198">
        <f>IF($AA198="","",INDEX('Per Line'!$B$2:$B$3501,$AA198)&amp;"")</f>
        <v/>
      </c>
      <c r="C198">
        <f>IF($AA198="","",IF(OR(TRIM(G198)="",TRIM(G198)="All",TRIM(G198)="All Comp"),TRIM(I198),TRIM(G198)))</f>
        <v/>
      </c>
      <c r="D198">
        <f>IF($AA198="","",INDEX('Per Line'!$A$2:$A$3501,$AA198)&amp;"")</f>
        <v/>
      </c>
      <c r="E198">
        <f>IF($AA198="","",INDEX('Per Line'!$C$2:$C$3501,$AA198)&amp;"")</f>
        <v/>
      </c>
      <c r="F198" s="15" t="n"/>
      <c r="G198" s="15" t="n"/>
      <c r="H198" s="15" t="n"/>
      <c r="I198" s="15" t="n"/>
      <c r="J198">
        <f>IF($AA198="","",INDEX('Per Line'!$D$2:$D$3501,$AA198)&amp;"")</f>
        <v/>
      </c>
      <c r="K198">
        <f>IF($AA198="","",INDEX('Per Line'!$G$2:$G$3501,$AA198)&amp;"")</f>
        <v/>
      </c>
      <c r="L198">
        <f>IF($AA198="","",INDEX('Per Line'!$J$2:$J$3501,$AA198)&amp;"")</f>
        <v/>
      </c>
      <c r="M198">
        <f>IF($AA198="","",INDEX('Per Line'!$K$2:$K$3501,$AA198)&amp;"")</f>
        <v/>
      </c>
      <c r="N198">
        <f>IF($AA198="","",INDEX('Per Line'!$M$2:$M$3501,$AA198)&amp;"")</f>
        <v/>
      </c>
      <c r="O198">
        <f>IF($AA198="","",INDEX('Per Line'!$N$2:$N$3501,$AA198))</f>
        <v/>
      </c>
      <c r="P198" s="7">
        <f>IF($AA198="","",O198*X198/100)</f>
        <v/>
      </c>
      <c r="Q198">
        <f>IF($AA198="","",IF(ISNUMBER(SEARCH("3&amp;12",SUBSTITUTE(I198," ",""))),Settings!$G$7,Settings!$C$7))</f>
        <v/>
      </c>
      <c r="R198" s="7">
        <f>IF($AA198="","",SUMIFS('Per Line'!$Z$2:$Z$3501,'Per Line'!$B$2:$B$3501,$B198,'Per Line'!$AE$2:$AE$3501,0))</f>
        <v/>
      </c>
      <c r="S198" s="7">
        <f>IF($AA198="","",R198*Q198)</f>
        <v/>
      </c>
      <c r="T198">
        <f>IF($AA198="","",IF(ISNUMBER(SEARCH("3&amp;12",SUBSTITUTE(I198," ",""))),Settings!$G$6,Settings!$C$6))</f>
        <v/>
      </c>
      <c r="U198" s="7">
        <f>IF($AA198="","",SUMIFS('Per Line'!$Z$2:$Z$3501,'Per Line'!$B$2:$B$3501,$B198,'Per Line'!$AE$2:$AE$3501,1))</f>
        <v/>
      </c>
      <c r="V198" s="7">
        <f>IF($AA198="","",U198*T198)</f>
        <v/>
      </c>
      <c r="W198" s="7">
        <f>IF($AA198="","",V198+S198)</f>
        <v/>
      </c>
      <c r="X198" s="7">
        <f>IF($AA198="","",Y198-W198)</f>
        <v/>
      </c>
      <c r="Y198" s="7">
        <f>IF($AA198="","",R198+U198)</f>
        <v/>
      </c>
      <c r="Z198" s="7">
        <f>IF($AA198="","",Y198-W198-P198)</f>
        <v/>
      </c>
      <c r="AA198" s="16">
        <f>IF(ROWS($AA$2:$AA198)&lt;=MAX('Per Line'!$AD$2:$AD$3501),MATCH(ROWS($AA$2:$AA198),'Per Line'!$AD$2:$AD$3501,0),"")</f>
        <v/>
      </c>
      <c r="AB198">
        <f>IF($AA198="","",C198&amp;"|"&amp;COUNTIF($C$2:$C198,C198))</f>
        <v/>
      </c>
    </row>
    <row r="199">
      <c r="A199" s="15" t="n"/>
      <c r="B199">
        <f>IF($AA199="","",INDEX('Per Line'!$B$2:$B$3501,$AA199)&amp;"")</f>
        <v/>
      </c>
      <c r="C199">
        <f>IF($AA199="","",IF(OR(TRIM(G199)="",TRIM(G199)="All",TRIM(G199)="All Comp"),TRIM(I199),TRIM(G199)))</f>
        <v/>
      </c>
      <c r="D199">
        <f>IF($AA199="","",INDEX('Per Line'!$A$2:$A$3501,$AA199)&amp;"")</f>
        <v/>
      </c>
      <c r="E199">
        <f>IF($AA199="","",INDEX('Per Line'!$C$2:$C$3501,$AA199)&amp;"")</f>
        <v/>
      </c>
      <c r="F199" s="15" t="n"/>
      <c r="G199" s="15" t="n"/>
      <c r="H199" s="15" t="n"/>
      <c r="I199" s="15" t="n"/>
      <c r="J199">
        <f>IF($AA199="","",INDEX('Per Line'!$D$2:$D$3501,$AA199)&amp;"")</f>
        <v/>
      </c>
      <c r="K199">
        <f>IF($AA199="","",INDEX('Per Line'!$G$2:$G$3501,$AA199)&amp;"")</f>
        <v/>
      </c>
      <c r="L199">
        <f>IF($AA199="","",INDEX('Per Line'!$J$2:$J$3501,$AA199)&amp;"")</f>
        <v/>
      </c>
      <c r="M199">
        <f>IF($AA199="","",INDEX('Per Line'!$K$2:$K$3501,$AA199)&amp;"")</f>
        <v/>
      </c>
      <c r="N199">
        <f>IF($AA199="","",INDEX('Per Line'!$M$2:$M$3501,$AA199)&amp;"")</f>
        <v/>
      </c>
      <c r="O199">
        <f>IF($AA199="","",INDEX('Per Line'!$N$2:$N$3501,$AA199))</f>
        <v/>
      </c>
      <c r="P199" s="7">
        <f>IF($AA199="","",O199*X199/100)</f>
        <v/>
      </c>
      <c r="Q199">
        <f>IF($AA199="","",IF(ISNUMBER(SEARCH("3&amp;12",SUBSTITUTE(I199," ",""))),Settings!$G$7,Settings!$C$7))</f>
        <v/>
      </c>
      <c r="R199" s="7">
        <f>IF($AA199="","",SUMIFS('Per Line'!$Z$2:$Z$3501,'Per Line'!$B$2:$B$3501,$B199,'Per Line'!$AE$2:$AE$3501,0))</f>
        <v/>
      </c>
      <c r="S199" s="7">
        <f>IF($AA199="","",R199*Q199)</f>
        <v/>
      </c>
      <c r="T199">
        <f>IF($AA199="","",IF(ISNUMBER(SEARCH("3&amp;12",SUBSTITUTE(I199," ",""))),Settings!$G$6,Settings!$C$6))</f>
        <v/>
      </c>
      <c r="U199" s="7">
        <f>IF($AA199="","",SUMIFS('Per Line'!$Z$2:$Z$3501,'Per Line'!$B$2:$B$3501,$B199,'Per Line'!$AE$2:$AE$3501,1))</f>
        <v/>
      </c>
      <c r="V199" s="7">
        <f>IF($AA199="","",U199*T199)</f>
        <v/>
      </c>
      <c r="W199" s="7">
        <f>IF($AA199="","",V199+S199)</f>
        <v/>
      </c>
      <c r="X199" s="7">
        <f>IF($AA199="","",Y199-W199)</f>
        <v/>
      </c>
      <c r="Y199" s="7">
        <f>IF($AA199="","",R199+U199)</f>
        <v/>
      </c>
      <c r="Z199" s="7">
        <f>IF($AA199="","",Y199-W199-P199)</f>
        <v/>
      </c>
      <c r="AA199" s="16">
        <f>IF(ROWS($AA$2:$AA199)&lt;=MAX('Per Line'!$AD$2:$AD$3501),MATCH(ROWS($AA$2:$AA199),'Per Line'!$AD$2:$AD$3501,0),"")</f>
        <v/>
      </c>
      <c r="AB199">
        <f>IF($AA199="","",C199&amp;"|"&amp;COUNTIF($C$2:$C199,C199))</f>
        <v/>
      </c>
    </row>
    <row r="200">
      <c r="A200" s="15" t="n"/>
      <c r="B200">
        <f>IF($AA200="","",INDEX('Per Line'!$B$2:$B$3501,$AA200)&amp;"")</f>
        <v/>
      </c>
      <c r="C200">
        <f>IF($AA200="","",IF(OR(TRIM(G200)="",TRIM(G200)="All",TRIM(G200)="All Comp"),TRIM(I200),TRIM(G200)))</f>
        <v/>
      </c>
      <c r="D200">
        <f>IF($AA200="","",INDEX('Per Line'!$A$2:$A$3501,$AA200)&amp;"")</f>
        <v/>
      </c>
      <c r="E200">
        <f>IF($AA200="","",INDEX('Per Line'!$C$2:$C$3501,$AA200)&amp;"")</f>
        <v/>
      </c>
      <c r="F200" s="15" t="n"/>
      <c r="G200" s="15" t="n"/>
      <c r="H200" s="15" t="n"/>
      <c r="I200" s="15" t="n"/>
      <c r="J200">
        <f>IF($AA200="","",INDEX('Per Line'!$D$2:$D$3501,$AA200)&amp;"")</f>
        <v/>
      </c>
      <c r="K200">
        <f>IF($AA200="","",INDEX('Per Line'!$G$2:$G$3501,$AA200)&amp;"")</f>
        <v/>
      </c>
      <c r="L200">
        <f>IF($AA200="","",INDEX('Per Line'!$J$2:$J$3501,$AA200)&amp;"")</f>
        <v/>
      </c>
      <c r="M200">
        <f>IF($AA200="","",INDEX('Per Line'!$K$2:$K$3501,$AA200)&amp;"")</f>
        <v/>
      </c>
      <c r="N200">
        <f>IF($AA200="","",INDEX('Per Line'!$M$2:$M$3501,$AA200)&amp;"")</f>
        <v/>
      </c>
      <c r="O200">
        <f>IF($AA200="","",INDEX('Per Line'!$N$2:$N$3501,$AA200))</f>
        <v/>
      </c>
      <c r="P200" s="7">
        <f>IF($AA200="","",O200*X200/100)</f>
        <v/>
      </c>
      <c r="Q200">
        <f>IF($AA200="","",IF(ISNUMBER(SEARCH("3&amp;12",SUBSTITUTE(I200," ",""))),Settings!$G$7,Settings!$C$7))</f>
        <v/>
      </c>
      <c r="R200" s="7">
        <f>IF($AA200="","",SUMIFS('Per Line'!$Z$2:$Z$3501,'Per Line'!$B$2:$B$3501,$B200,'Per Line'!$AE$2:$AE$3501,0))</f>
        <v/>
      </c>
      <c r="S200" s="7">
        <f>IF($AA200="","",R200*Q200)</f>
        <v/>
      </c>
      <c r="T200">
        <f>IF($AA200="","",IF(ISNUMBER(SEARCH("3&amp;12",SUBSTITUTE(I200," ",""))),Settings!$G$6,Settings!$C$6))</f>
        <v/>
      </c>
      <c r="U200" s="7">
        <f>IF($AA200="","",SUMIFS('Per Line'!$Z$2:$Z$3501,'Per Line'!$B$2:$B$3501,$B200,'Per Line'!$AE$2:$AE$3501,1))</f>
        <v/>
      </c>
      <c r="V200" s="7">
        <f>IF($AA200="","",U200*T200)</f>
        <v/>
      </c>
      <c r="W200" s="7">
        <f>IF($AA200="","",V200+S200)</f>
        <v/>
      </c>
      <c r="X200" s="7">
        <f>IF($AA200="","",Y200-W200)</f>
        <v/>
      </c>
      <c r="Y200" s="7">
        <f>IF($AA200="","",R200+U200)</f>
        <v/>
      </c>
      <c r="Z200" s="7">
        <f>IF($AA200="","",Y200-W200-P200)</f>
        <v/>
      </c>
      <c r="AA200" s="16">
        <f>IF(ROWS($AA$2:$AA200)&lt;=MAX('Per Line'!$AD$2:$AD$3501),MATCH(ROWS($AA$2:$AA200),'Per Line'!$AD$2:$AD$3501,0),"")</f>
        <v/>
      </c>
      <c r="AB200">
        <f>IF($AA200="","",C200&amp;"|"&amp;COUNTIF($C$2:$C200,C200))</f>
        <v/>
      </c>
    </row>
    <row r="201">
      <c r="A201" s="15" t="n"/>
      <c r="B201">
        <f>IF($AA201="","",INDEX('Per Line'!$B$2:$B$3501,$AA201)&amp;"")</f>
        <v/>
      </c>
      <c r="C201">
        <f>IF($AA201="","",IF(OR(TRIM(G201)="",TRIM(G201)="All",TRIM(G201)="All Comp"),TRIM(I201),TRIM(G201)))</f>
        <v/>
      </c>
      <c r="D201">
        <f>IF($AA201="","",INDEX('Per Line'!$A$2:$A$3501,$AA201)&amp;"")</f>
        <v/>
      </c>
      <c r="E201">
        <f>IF($AA201="","",INDEX('Per Line'!$C$2:$C$3501,$AA201)&amp;"")</f>
        <v/>
      </c>
      <c r="F201" s="15" t="n"/>
      <c r="G201" s="15" t="n"/>
      <c r="H201" s="15" t="n"/>
      <c r="I201" s="15" t="n"/>
      <c r="J201">
        <f>IF($AA201="","",INDEX('Per Line'!$D$2:$D$3501,$AA201)&amp;"")</f>
        <v/>
      </c>
      <c r="K201">
        <f>IF($AA201="","",INDEX('Per Line'!$G$2:$G$3501,$AA201)&amp;"")</f>
        <v/>
      </c>
      <c r="L201">
        <f>IF($AA201="","",INDEX('Per Line'!$J$2:$J$3501,$AA201)&amp;"")</f>
        <v/>
      </c>
      <c r="M201">
        <f>IF($AA201="","",INDEX('Per Line'!$K$2:$K$3501,$AA201)&amp;"")</f>
        <v/>
      </c>
      <c r="N201">
        <f>IF($AA201="","",INDEX('Per Line'!$M$2:$M$3501,$AA201)&amp;"")</f>
        <v/>
      </c>
      <c r="O201">
        <f>IF($AA201="","",INDEX('Per Line'!$N$2:$N$3501,$AA201))</f>
        <v/>
      </c>
      <c r="P201" s="7">
        <f>IF($AA201="","",O201*X201/100)</f>
        <v/>
      </c>
      <c r="Q201">
        <f>IF($AA201="","",IF(ISNUMBER(SEARCH("3&amp;12",SUBSTITUTE(I201," ",""))),Settings!$G$7,Settings!$C$7))</f>
        <v/>
      </c>
      <c r="R201" s="7">
        <f>IF($AA201="","",SUMIFS('Per Line'!$Z$2:$Z$3501,'Per Line'!$B$2:$B$3501,$B201,'Per Line'!$AE$2:$AE$3501,0))</f>
        <v/>
      </c>
      <c r="S201" s="7">
        <f>IF($AA201="","",R201*Q201)</f>
        <v/>
      </c>
      <c r="T201">
        <f>IF($AA201="","",IF(ISNUMBER(SEARCH("3&amp;12",SUBSTITUTE(I201," ",""))),Settings!$G$6,Settings!$C$6))</f>
        <v/>
      </c>
      <c r="U201" s="7">
        <f>IF($AA201="","",SUMIFS('Per Line'!$Z$2:$Z$3501,'Per Line'!$B$2:$B$3501,$B201,'Per Line'!$AE$2:$AE$3501,1))</f>
        <v/>
      </c>
      <c r="V201" s="7">
        <f>IF($AA201="","",U201*T201)</f>
        <v/>
      </c>
      <c r="W201" s="7">
        <f>IF($AA201="","",V201+S201)</f>
        <v/>
      </c>
      <c r="X201" s="7">
        <f>IF($AA201="","",Y201-W201)</f>
        <v/>
      </c>
      <c r="Y201" s="7">
        <f>IF($AA201="","",R201+U201)</f>
        <v/>
      </c>
      <c r="Z201" s="7">
        <f>IF($AA201="","",Y201-W201-P201)</f>
        <v/>
      </c>
      <c r="AA201" s="16">
        <f>IF(ROWS($AA$2:$AA201)&lt;=MAX('Per Line'!$AD$2:$AD$3501),MATCH(ROWS($AA$2:$AA201),'Per Line'!$AD$2:$AD$3501,0),"")</f>
        <v/>
      </c>
      <c r="AB201">
        <f>IF($AA201="","",C201&amp;"|"&amp;COUNTIF($C$2:$C201,C201))</f>
        <v/>
      </c>
    </row>
    <row r="202">
      <c r="A202" s="15" t="n"/>
      <c r="B202">
        <f>IF($AA202="","",INDEX('Per Line'!$B$2:$B$3501,$AA202)&amp;"")</f>
        <v/>
      </c>
      <c r="C202">
        <f>IF($AA202="","",IF(OR(TRIM(G202)="",TRIM(G202)="All",TRIM(G202)="All Comp"),TRIM(I202),TRIM(G202)))</f>
        <v/>
      </c>
      <c r="D202">
        <f>IF($AA202="","",INDEX('Per Line'!$A$2:$A$3501,$AA202)&amp;"")</f>
        <v/>
      </c>
      <c r="E202">
        <f>IF($AA202="","",INDEX('Per Line'!$C$2:$C$3501,$AA202)&amp;"")</f>
        <v/>
      </c>
      <c r="F202" s="15" t="n"/>
      <c r="G202" s="15" t="n"/>
      <c r="H202" s="15" t="n"/>
      <c r="I202" s="15" t="n"/>
      <c r="J202">
        <f>IF($AA202="","",INDEX('Per Line'!$D$2:$D$3501,$AA202)&amp;"")</f>
        <v/>
      </c>
      <c r="K202">
        <f>IF($AA202="","",INDEX('Per Line'!$G$2:$G$3501,$AA202)&amp;"")</f>
        <v/>
      </c>
      <c r="L202">
        <f>IF($AA202="","",INDEX('Per Line'!$J$2:$J$3501,$AA202)&amp;"")</f>
        <v/>
      </c>
      <c r="M202">
        <f>IF($AA202="","",INDEX('Per Line'!$K$2:$K$3501,$AA202)&amp;"")</f>
        <v/>
      </c>
      <c r="N202">
        <f>IF($AA202="","",INDEX('Per Line'!$M$2:$M$3501,$AA202)&amp;"")</f>
        <v/>
      </c>
      <c r="O202">
        <f>IF($AA202="","",INDEX('Per Line'!$N$2:$N$3501,$AA202))</f>
        <v/>
      </c>
      <c r="P202" s="7">
        <f>IF($AA202="","",O202*X202/100)</f>
        <v/>
      </c>
      <c r="Q202">
        <f>IF($AA202="","",IF(ISNUMBER(SEARCH("3&amp;12",SUBSTITUTE(I202," ",""))),Settings!$G$7,Settings!$C$7))</f>
        <v/>
      </c>
      <c r="R202" s="7">
        <f>IF($AA202="","",SUMIFS('Per Line'!$Z$2:$Z$3501,'Per Line'!$B$2:$B$3501,$B202,'Per Line'!$AE$2:$AE$3501,0))</f>
        <v/>
      </c>
      <c r="S202" s="7">
        <f>IF($AA202="","",R202*Q202)</f>
        <v/>
      </c>
      <c r="T202">
        <f>IF($AA202="","",IF(ISNUMBER(SEARCH("3&amp;12",SUBSTITUTE(I202," ",""))),Settings!$G$6,Settings!$C$6))</f>
        <v/>
      </c>
      <c r="U202" s="7">
        <f>IF($AA202="","",SUMIFS('Per Line'!$Z$2:$Z$3501,'Per Line'!$B$2:$B$3501,$B202,'Per Line'!$AE$2:$AE$3501,1))</f>
        <v/>
      </c>
      <c r="V202" s="7">
        <f>IF($AA202="","",U202*T202)</f>
        <v/>
      </c>
      <c r="W202" s="7">
        <f>IF($AA202="","",V202+S202)</f>
        <v/>
      </c>
      <c r="X202" s="7">
        <f>IF($AA202="","",Y202-W202)</f>
        <v/>
      </c>
      <c r="Y202" s="7">
        <f>IF($AA202="","",R202+U202)</f>
        <v/>
      </c>
      <c r="Z202" s="7">
        <f>IF($AA202="","",Y202-W202-P202)</f>
        <v/>
      </c>
      <c r="AA202" s="16">
        <f>IF(ROWS($AA$2:$AA202)&lt;=MAX('Per Line'!$AD$2:$AD$3501),MATCH(ROWS($AA$2:$AA202),'Per Line'!$AD$2:$AD$3501,0),"")</f>
        <v/>
      </c>
      <c r="AB202">
        <f>IF($AA202="","",C202&amp;"|"&amp;COUNTIF($C$2:$C202,C202))</f>
        <v/>
      </c>
    </row>
    <row r="203">
      <c r="A203" s="15" t="n"/>
      <c r="B203">
        <f>IF($AA203="","",INDEX('Per Line'!$B$2:$B$3501,$AA203)&amp;"")</f>
        <v/>
      </c>
      <c r="C203">
        <f>IF($AA203="","",IF(OR(TRIM(G203)="",TRIM(G203)="All",TRIM(G203)="All Comp"),TRIM(I203),TRIM(G203)))</f>
        <v/>
      </c>
      <c r="D203">
        <f>IF($AA203="","",INDEX('Per Line'!$A$2:$A$3501,$AA203)&amp;"")</f>
        <v/>
      </c>
      <c r="E203">
        <f>IF($AA203="","",INDEX('Per Line'!$C$2:$C$3501,$AA203)&amp;"")</f>
        <v/>
      </c>
      <c r="F203" s="15" t="n"/>
      <c r="G203" s="15" t="n"/>
      <c r="H203" s="15" t="n"/>
      <c r="I203" s="15" t="n"/>
      <c r="J203">
        <f>IF($AA203="","",INDEX('Per Line'!$D$2:$D$3501,$AA203)&amp;"")</f>
        <v/>
      </c>
      <c r="K203">
        <f>IF($AA203="","",INDEX('Per Line'!$G$2:$G$3501,$AA203)&amp;"")</f>
        <v/>
      </c>
      <c r="L203">
        <f>IF($AA203="","",INDEX('Per Line'!$J$2:$J$3501,$AA203)&amp;"")</f>
        <v/>
      </c>
      <c r="M203">
        <f>IF($AA203="","",INDEX('Per Line'!$K$2:$K$3501,$AA203)&amp;"")</f>
        <v/>
      </c>
      <c r="N203">
        <f>IF($AA203="","",INDEX('Per Line'!$M$2:$M$3501,$AA203)&amp;"")</f>
        <v/>
      </c>
      <c r="O203">
        <f>IF($AA203="","",INDEX('Per Line'!$N$2:$N$3501,$AA203))</f>
        <v/>
      </c>
      <c r="P203" s="7">
        <f>IF($AA203="","",O203*X203/100)</f>
        <v/>
      </c>
      <c r="Q203">
        <f>IF($AA203="","",IF(ISNUMBER(SEARCH("3&amp;12",SUBSTITUTE(I203," ",""))),Settings!$G$7,Settings!$C$7))</f>
        <v/>
      </c>
      <c r="R203" s="7">
        <f>IF($AA203="","",SUMIFS('Per Line'!$Z$2:$Z$3501,'Per Line'!$B$2:$B$3501,$B203,'Per Line'!$AE$2:$AE$3501,0))</f>
        <v/>
      </c>
      <c r="S203" s="7">
        <f>IF($AA203="","",R203*Q203)</f>
        <v/>
      </c>
      <c r="T203">
        <f>IF($AA203="","",IF(ISNUMBER(SEARCH("3&amp;12",SUBSTITUTE(I203," ",""))),Settings!$G$6,Settings!$C$6))</f>
        <v/>
      </c>
      <c r="U203" s="7">
        <f>IF($AA203="","",SUMIFS('Per Line'!$Z$2:$Z$3501,'Per Line'!$B$2:$B$3501,$B203,'Per Line'!$AE$2:$AE$3501,1))</f>
        <v/>
      </c>
      <c r="V203" s="7">
        <f>IF($AA203="","",U203*T203)</f>
        <v/>
      </c>
      <c r="W203" s="7">
        <f>IF($AA203="","",V203+S203)</f>
        <v/>
      </c>
      <c r="X203" s="7">
        <f>IF($AA203="","",Y203-W203)</f>
        <v/>
      </c>
      <c r="Y203" s="7">
        <f>IF($AA203="","",R203+U203)</f>
        <v/>
      </c>
      <c r="Z203" s="7">
        <f>IF($AA203="","",Y203-W203-P203)</f>
        <v/>
      </c>
      <c r="AA203" s="16">
        <f>IF(ROWS($AA$2:$AA203)&lt;=MAX('Per Line'!$AD$2:$AD$3501),MATCH(ROWS($AA$2:$AA203),'Per Line'!$AD$2:$AD$3501,0),"")</f>
        <v/>
      </c>
      <c r="AB203">
        <f>IF($AA203="","",C203&amp;"|"&amp;COUNTIF($C$2:$C203,C203))</f>
        <v/>
      </c>
    </row>
    <row r="204">
      <c r="A204" s="15" t="n"/>
      <c r="B204">
        <f>IF($AA204="","",INDEX('Per Line'!$B$2:$B$3501,$AA204)&amp;"")</f>
        <v/>
      </c>
      <c r="C204">
        <f>IF($AA204="","",IF(OR(TRIM(G204)="",TRIM(G204)="All",TRIM(G204)="All Comp"),TRIM(I204),TRIM(G204)))</f>
        <v/>
      </c>
      <c r="D204">
        <f>IF($AA204="","",INDEX('Per Line'!$A$2:$A$3501,$AA204)&amp;"")</f>
        <v/>
      </c>
      <c r="E204">
        <f>IF($AA204="","",INDEX('Per Line'!$C$2:$C$3501,$AA204)&amp;"")</f>
        <v/>
      </c>
      <c r="F204" s="15" t="n"/>
      <c r="G204" s="15" t="n"/>
      <c r="H204" s="15" t="n"/>
      <c r="I204" s="15" t="n"/>
      <c r="J204">
        <f>IF($AA204="","",INDEX('Per Line'!$D$2:$D$3501,$AA204)&amp;"")</f>
        <v/>
      </c>
      <c r="K204">
        <f>IF($AA204="","",INDEX('Per Line'!$G$2:$G$3501,$AA204)&amp;"")</f>
        <v/>
      </c>
      <c r="L204">
        <f>IF($AA204="","",INDEX('Per Line'!$J$2:$J$3501,$AA204)&amp;"")</f>
        <v/>
      </c>
      <c r="M204">
        <f>IF($AA204="","",INDEX('Per Line'!$K$2:$K$3501,$AA204)&amp;"")</f>
        <v/>
      </c>
      <c r="N204">
        <f>IF($AA204="","",INDEX('Per Line'!$M$2:$M$3501,$AA204)&amp;"")</f>
        <v/>
      </c>
      <c r="O204">
        <f>IF($AA204="","",INDEX('Per Line'!$N$2:$N$3501,$AA204))</f>
        <v/>
      </c>
      <c r="P204" s="7">
        <f>IF($AA204="","",O204*X204/100)</f>
        <v/>
      </c>
      <c r="Q204">
        <f>IF($AA204="","",IF(ISNUMBER(SEARCH("3&amp;12",SUBSTITUTE(I204," ",""))),Settings!$G$7,Settings!$C$7))</f>
        <v/>
      </c>
      <c r="R204" s="7">
        <f>IF($AA204="","",SUMIFS('Per Line'!$Z$2:$Z$3501,'Per Line'!$B$2:$B$3501,$B204,'Per Line'!$AE$2:$AE$3501,0))</f>
        <v/>
      </c>
      <c r="S204" s="7">
        <f>IF($AA204="","",R204*Q204)</f>
        <v/>
      </c>
      <c r="T204">
        <f>IF($AA204="","",IF(ISNUMBER(SEARCH("3&amp;12",SUBSTITUTE(I204," ",""))),Settings!$G$6,Settings!$C$6))</f>
        <v/>
      </c>
      <c r="U204" s="7">
        <f>IF($AA204="","",SUMIFS('Per Line'!$Z$2:$Z$3501,'Per Line'!$B$2:$B$3501,$B204,'Per Line'!$AE$2:$AE$3501,1))</f>
        <v/>
      </c>
      <c r="V204" s="7">
        <f>IF($AA204="","",U204*T204)</f>
        <v/>
      </c>
      <c r="W204" s="7">
        <f>IF($AA204="","",V204+S204)</f>
        <v/>
      </c>
      <c r="X204" s="7">
        <f>IF($AA204="","",Y204-W204)</f>
        <v/>
      </c>
      <c r="Y204" s="7">
        <f>IF($AA204="","",R204+U204)</f>
        <v/>
      </c>
      <c r="Z204" s="7">
        <f>IF($AA204="","",Y204-W204-P204)</f>
        <v/>
      </c>
      <c r="AA204" s="16">
        <f>IF(ROWS($AA$2:$AA204)&lt;=MAX('Per Line'!$AD$2:$AD$3501),MATCH(ROWS($AA$2:$AA204),'Per Line'!$AD$2:$AD$3501,0),"")</f>
        <v/>
      </c>
      <c r="AB204">
        <f>IF($AA204="","",C204&amp;"|"&amp;COUNTIF($C$2:$C204,C204))</f>
        <v/>
      </c>
    </row>
    <row r="205">
      <c r="A205" s="15" t="n"/>
      <c r="B205">
        <f>IF($AA205="","",INDEX('Per Line'!$B$2:$B$3501,$AA205)&amp;"")</f>
        <v/>
      </c>
      <c r="C205">
        <f>IF($AA205="","",IF(OR(TRIM(G205)="",TRIM(G205)="All",TRIM(G205)="All Comp"),TRIM(I205),TRIM(G205)))</f>
        <v/>
      </c>
      <c r="D205">
        <f>IF($AA205="","",INDEX('Per Line'!$A$2:$A$3501,$AA205)&amp;"")</f>
        <v/>
      </c>
      <c r="E205">
        <f>IF($AA205="","",INDEX('Per Line'!$C$2:$C$3501,$AA205)&amp;"")</f>
        <v/>
      </c>
      <c r="F205" s="15" t="n"/>
      <c r="G205" s="15" t="n"/>
      <c r="H205" s="15" t="n"/>
      <c r="I205" s="15" t="n"/>
      <c r="J205">
        <f>IF($AA205="","",INDEX('Per Line'!$D$2:$D$3501,$AA205)&amp;"")</f>
        <v/>
      </c>
      <c r="K205">
        <f>IF($AA205="","",INDEX('Per Line'!$G$2:$G$3501,$AA205)&amp;"")</f>
        <v/>
      </c>
      <c r="L205">
        <f>IF($AA205="","",INDEX('Per Line'!$J$2:$J$3501,$AA205)&amp;"")</f>
        <v/>
      </c>
      <c r="M205">
        <f>IF($AA205="","",INDEX('Per Line'!$K$2:$K$3501,$AA205)&amp;"")</f>
        <v/>
      </c>
      <c r="N205">
        <f>IF($AA205="","",INDEX('Per Line'!$M$2:$M$3501,$AA205)&amp;"")</f>
        <v/>
      </c>
      <c r="O205">
        <f>IF($AA205="","",INDEX('Per Line'!$N$2:$N$3501,$AA205))</f>
        <v/>
      </c>
      <c r="P205" s="7">
        <f>IF($AA205="","",O205*X205/100)</f>
        <v/>
      </c>
      <c r="Q205">
        <f>IF($AA205="","",IF(ISNUMBER(SEARCH("3&amp;12",SUBSTITUTE(I205," ",""))),Settings!$G$7,Settings!$C$7))</f>
        <v/>
      </c>
      <c r="R205" s="7">
        <f>IF($AA205="","",SUMIFS('Per Line'!$Z$2:$Z$3501,'Per Line'!$B$2:$B$3501,$B205,'Per Line'!$AE$2:$AE$3501,0))</f>
        <v/>
      </c>
      <c r="S205" s="7">
        <f>IF($AA205="","",R205*Q205)</f>
        <v/>
      </c>
      <c r="T205">
        <f>IF($AA205="","",IF(ISNUMBER(SEARCH("3&amp;12",SUBSTITUTE(I205," ",""))),Settings!$G$6,Settings!$C$6))</f>
        <v/>
      </c>
      <c r="U205" s="7">
        <f>IF($AA205="","",SUMIFS('Per Line'!$Z$2:$Z$3501,'Per Line'!$B$2:$B$3501,$B205,'Per Line'!$AE$2:$AE$3501,1))</f>
        <v/>
      </c>
      <c r="V205" s="7">
        <f>IF($AA205="","",U205*T205)</f>
        <v/>
      </c>
      <c r="W205" s="7">
        <f>IF($AA205="","",V205+S205)</f>
        <v/>
      </c>
      <c r="X205" s="7">
        <f>IF($AA205="","",Y205-W205)</f>
        <v/>
      </c>
      <c r="Y205" s="7">
        <f>IF($AA205="","",R205+U205)</f>
        <v/>
      </c>
      <c r="Z205" s="7">
        <f>IF($AA205="","",Y205-W205-P205)</f>
        <v/>
      </c>
      <c r="AA205" s="16">
        <f>IF(ROWS($AA$2:$AA205)&lt;=MAX('Per Line'!$AD$2:$AD$3501),MATCH(ROWS($AA$2:$AA205),'Per Line'!$AD$2:$AD$3501,0),"")</f>
        <v/>
      </c>
      <c r="AB205">
        <f>IF($AA205="","",C205&amp;"|"&amp;COUNTIF($C$2:$C205,C205))</f>
        <v/>
      </c>
    </row>
    <row r="206">
      <c r="A206" s="15" t="n"/>
      <c r="B206">
        <f>IF($AA206="","",INDEX('Per Line'!$B$2:$B$3501,$AA206)&amp;"")</f>
        <v/>
      </c>
      <c r="C206">
        <f>IF($AA206="","",IF(OR(TRIM(G206)="",TRIM(G206)="All",TRIM(G206)="All Comp"),TRIM(I206),TRIM(G206)))</f>
        <v/>
      </c>
      <c r="D206">
        <f>IF($AA206="","",INDEX('Per Line'!$A$2:$A$3501,$AA206)&amp;"")</f>
        <v/>
      </c>
      <c r="E206">
        <f>IF($AA206="","",INDEX('Per Line'!$C$2:$C$3501,$AA206)&amp;"")</f>
        <v/>
      </c>
      <c r="F206" s="15" t="n"/>
      <c r="G206" s="15" t="n"/>
      <c r="H206" s="15" t="n"/>
      <c r="I206" s="15" t="n"/>
      <c r="J206">
        <f>IF($AA206="","",INDEX('Per Line'!$D$2:$D$3501,$AA206)&amp;"")</f>
        <v/>
      </c>
      <c r="K206">
        <f>IF($AA206="","",INDEX('Per Line'!$G$2:$G$3501,$AA206)&amp;"")</f>
        <v/>
      </c>
      <c r="L206">
        <f>IF($AA206="","",INDEX('Per Line'!$J$2:$J$3501,$AA206)&amp;"")</f>
        <v/>
      </c>
      <c r="M206">
        <f>IF($AA206="","",INDEX('Per Line'!$K$2:$K$3501,$AA206)&amp;"")</f>
        <v/>
      </c>
      <c r="N206">
        <f>IF($AA206="","",INDEX('Per Line'!$M$2:$M$3501,$AA206)&amp;"")</f>
        <v/>
      </c>
      <c r="O206">
        <f>IF($AA206="","",INDEX('Per Line'!$N$2:$N$3501,$AA206))</f>
        <v/>
      </c>
      <c r="P206" s="7">
        <f>IF($AA206="","",O206*X206/100)</f>
        <v/>
      </c>
      <c r="Q206">
        <f>IF($AA206="","",IF(ISNUMBER(SEARCH("3&amp;12",SUBSTITUTE(I206," ",""))),Settings!$G$7,Settings!$C$7))</f>
        <v/>
      </c>
      <c r="R206" s="7">
        <f>IF($AA206="","",SUMIFS('Per Line'!$Z$2:$Z$3501,'Per Line'!$B$2:$B$3501,$B206,'Per Line'!$AE$2:$AE$3501,0))</f>
        <v/>
      </c>
      <c r="S206" s="7">
        <f>IF($AA206="","",R206*Q206)</f>
        <v/>
      </c>
      <c r="T206">
        <f>IF($AA206="","",IF(ISNUMBER(SEARCH("3&amp;12",SUBSTITUTE(I206," ",""))),Settings!$G$6,Settings!$C$6))</f>
        <v/>
      </c>
      <c r="U206" s="7">
        <f>IF($AA206="","",SUMIFS('Per Line'!$Z$2:$Z$3501,'Per Line'!$B$2:$B$3501,$B206,'Per Line'!$AE$2:$AE$3501,1))</f>
        <v/>
      </c>
      <c r="V206" s="7">
        <f>IF($AA206="","",U206*T206)</f>
        <v/>
      </c>
      <c r="W206" s="7">
        <f>IF($AA206="","",V206+S206)</f>
        <v/>
      </c>
      <c r="X206" s="7">
        <f>IF($AA206="","",Y206-W206)</f>
        <v/>
      </c>
      <c r="Y206" s="7">
        <f>IF($AA206="","",R206+U206)</f>
        <v/>
      </c>
      <c r="Z206" s="7">
        <f>IF($AA206="","",Y206-W206-P206)</f>
        <v/>
      </c>
      <c r="AA206" s="16">
        <f>IF(ROWS($AA$2:$AA206)&lt;=MAX('Per Line'!$AD$2:$AD$3501),MATCH(ROWS($AA$2:$AA206),'Per Line'!$AD$2:$AD$3501,0),"")</f>
        <v/>
      </c>
      <c r="AB206">
        <f>IF($AA206="","",C206&amp;"|"&amp;COUNTIF($C$2:$C206,C206))</f>
        <v/>
      </c>
    </row>
    <row r="207">
      <c r="A207" s="15" t="n"/>
      <c r="B207">
        <f>IF($AA207="","",INDEX('Per Line'!$B$2:$B$3501,$AA207)&amp;"")</f>
        <v/>
      </c>
      <c r="C207">
        <f>IF($AA207="","",IF(OR(TRIM(G207)="",TRIM(G207)="All",TRIM(G207)="All Comp"),TRIM(I207),TRIM(G207)))</f>
        <v/>
      </c>
      <c r="D207">
        <f>IF($AA207="","",INDEX('Per Line'!$A$2:$A$3501,$AA207)&amp;"")</f>
        <v/>
      </c>
      <c r="E207">
        <f>IF($AA207="","",INDEX('Per Line'!$C$2:$C$3501,$AA207)&amp;"")</f>
        <v/>
      </c>
      <c r="F207" s="15" t="n"/>
      <c r="G207" s="15" t="n"/>
      <c r="H207" s="15" t="n"/>
      <c r="I207" s="15" t="n"/>
      <c r="J207">
        <f>IF($AA207="","",INDEX('Per Line'!$D$2:$D$3501,$AA207)&amp;"")</f>
        <v/>
      </c>
      <c r="K207">
        <f>IF($AA207="","",INDEX('Per Line'!$G$2:$G$3501,$AA207)&amp;"")</f>
        <v/>
      </c>
      <c r="L207">
        <f>IF($AA207="","",INDEX('Per Line'!$J$2:$J$3501,$AA207)&amp;"")</f>
        <v/>
      </c>
      <c r="M207">
        <f>IF($AA207="","",INDEX('Per Line'!$K$2:$K$3501,$AA207)&amp;"")</f>
        <v/>
      </c>
      <c r="N207">
        <f>IF($AA207="","",INDEX('Per Line'!$M$2:$M$3501,$AA207)&amp;"")</f>
        <v/>
      </c>
      <c r="O207">
        <f>IF($AA207="","",INDEX('Per Line'!$N$2:$N$3501,$AA207))</f>
        <v/>
      </c>
      <c r="P207" s="7">
        <f>IF($AA207="","",O207*X207/100)</f>
        <v/>
      </c>
      <c r="Q207">
        <f>IF($AA207="","",IF(ISNUMBER(SEARCH("3&amp;12",SUBSTITUTE(I207," ",""))),Settings!$G$7,Settings!$C$7))</f>
        <v/>
      </c>
      <c r="R207" s="7">
        <f>IF($AA207="","",SUMIFS('Per Line'!$Z$2:$Z$3501,'Per Line'!$B$2:$B$3501,$B207,'Per Line'!$AE$2:$AE$3501,0))</f>
        <v/>
      </c>
      <c r="S207" s="7">
        <f>IF($AA207="","",R207*Q207)</f>
        <v/>
      </c>
      <c r="T207">
        <f>IF($AA207="","",IF(ISNUMBER(SEARCH("3&amp;12",SUBSTITUTE(I207," ",""))),Settings!$G$6,Settings!$C$6))</f>
        <v/>
      </c>
      <c r="U207" s="7">
        <f>IF($AA207="","",SUMIFS('Per Line'!$Z$2:$Z$3501,'Per Line'!$B$2:$B$3501,$B207,'Per Line'!$AE$2:$AE$3501,1))</f>
        <v/>
      </c>
      <c r="V207" s="7">
        <f>IF($AA207="","",U207*T207)</f>
        <v/>
      </c>
      <c r="W207" s="7">
        <f>IF($AA207="","",V207+S207)</f>
        <v/>
      </c>
      <c r="X207" s="7">
        <f>IF($AA207="","",Y207-W207)</f>
        <v/>
      </c>
      <c r="Y207" s="7">
        <f>IF($AA207="","",R207+U207)</f>
        <v/>
      </c>
      <c r="Z207" s="7">
        <f>IF($AA207="","",Y207-W207-P207)</f>
        <v/>
      </c>
      <c r="AA207" s="16">
        <f>IF(ROWS($AA$2:$AA207)&lt;=MAX('Per Line'!$AD$2:$AD$3501),MATCH(ROWS($AA$2:$AA207),'Per Line'!$AD$2:$AD$3501,0),"")</f>
        <v/>
      </c>
      <c r="AB207">
        <f>IF($AA207="","",C207&amp;"|"&amp;COUNTIF($C$2:$C207,C207))</f>
        <v/>
      </c>
    </row>
    <row r="208">
      <c r="A208" s="15" t="n"/>
      <c r="B208">
        <f>IF($AA208="","",INDEX('Per Line'!$B$2:$B$3501,$AA208)&amp;"")</f>
        <v/>
      </c>
      <c r="C208">
        <f>IF($AA208="","",IF(OR(TRIM(G208)="",TRIM(G208)="All",TRIM(G208)="All Comp"),TRIM(I208),TRIM(G208)))</f>
        <v/>
      </c>
      <c r="D208">
        <f>IF($AA208="","",INDEX('Per Line'!$A$2:$A$3501,$AA208)&amp;"")</f>
        <v/>
      </c>
      <c r="E208">
        <f>IF($AA208="","",INDEX('Per Line'!$C$2:$C$3501,$AA208)&amp;"")</f>
        <v/>
      </c>
      <c r="F208" s="15" t="n"/>
      <c r="G208" s="15" t="n"/>
      <c r="H208" s="15" t="n"/>
      <c r="I208" s="15" t="n"/>
      <c r="J208">
        <f>IF($AA208="","",INDEX('Per Line'!$D$2:$D$3501,$AA208)&amp;"")</f>
        <v/>
      </c>
      <c r="K208">
        <f>IF($AA208="","",INDEX('Per Line'!$G$2:$G$3501,$AA208)&amp;"")</f>
        <v/>
      </c>
      <c r="L208">
        <f>IF($AA208="","",INDEX('Per Line'!$J$2:$J$3501,$AA208)&amp;"")</f>
        <v/>
      </c>
      <c r="M208">
        <f>IF($AA208="","",INDEX('Per Line'!$K$2:$K$3501,$AA208)&amp;"")</f>
        <v/>
      </c>
      <c r="N208">
        <f>IF($AA208="","",INDEX('Per Line'!$M$2:$M$3501,$AA208)&amp;"")</f>
        <v/>
      </c>
      <c r="O208">
        <f>IF($AA208="","",INDEX('Per Line'!$N$2:$N$3501,$AA208))</f>
        <v/>
      </c>
      <c r="P208" s="7">
        <f>IF($AA208="","",O208*X208/100)</f>
        <v/>
      </c>
      <c r="Q208">
        <f>IF($AA208="","",IF(ISNUMBER(SEARCH("3&amp;12",SUBSTITUTE(I208," ",""))),Settings!$G$7,Settings!$C$7))</f>
        <v/>
      </c>
      <c r="R208" s="7">
        <f>IF($AA208="","",SUMIFS('Per Line'!$Z$2:$Z$3501,'Per Line'!$B$2:$B$3501,$B208,'Per Line'!$AE$2:$AE$3501,0))</f>
        <v/>
      </c>
      <c r="S208" s="7">
        <f>IF($AA208="","",R208*Q208)</f>
        <v/>
      </c>
      <c r="T208">
        <f>IF($AA208="","",IF(ISNUMBER(SEARCH("3&amp;12",SUBSTITUTE(I208," ",""))),Settings!$G$6,Settings!$C$6))</f>
        <v/>
      </c>
      <c r="U208" s="7">
        <f>IF($AA208="","",SUMIFS('Per Line'!$Z$2:$Z$3501,'Per Line'!$B$2:$B$3501,$B208,'Per Line'!$AE$2:$AE$3501,1))</f>
        <v/>
      </c>
      <c r="V208" s="7">
        <f>IF($AA208="","",U208*T208)</f>
        <v/>
      </c>
      <c r="W208" s="7">
        <f>IF($AA208="","",V208+S208)</f>
        <v/>
      </c>
      <c r="X208" s="7">
        <f>IF($AA208="","",Y208-W208)</f>
        <v/>
      </c>
      <c r="Y208" s="7">
        <f>IF($AA208="","",R208+U208)</f>
        <v/>
      </c>
      <c r="Z208" s="7">
        <f>IF($AA208="","",Y208-W208-P208)</f>
        <v/>
      </c>
      <c r="AA208" s="16">
        <f>IF(ROWS($AA$2:$AA208)&lt;=MAX('Per Line'!$AD$2:$AD$3501),MATCH(ROWS($AA$2:$AA208),'Per Line'!$AD$2:$AD$3501,0),"")</f>
        <v/>
      </c>
      <c r="AB208">
        <f>IF($AA208="","",C208&amp;"|"&amp;COUNTIF($C$2:$C208,C208))</f>
        <v/>
      </c>
    </row>
    <row r="209">
      <c r="A209" s="15" t="n"/>
      <c r="B209">
        <f>IF($AA209="","",INDEX('Per Line'!$B$2:$B$3501,$AA209)&amp;"")</f>
        <v/>
      </c>
      <c r="C209">
        <f>IF($AA209="","",IF(OR(TRIM(G209)="",TRIM(G209)="All",TRIM(G209)="All Comp"),TRIM(I209),TRIM(G209)))</f>
        <v/>
      </c>
      <c r="D209">
        <f>IF($AA209="","",INDEX('Per Line'!$A$2:$A$3501,$AA209)&amp;"")</f>
        <v/>
      </c>
      <c r="E209">
        <f>IF($AA209="","",INDEX('Per Line'!$C$2:$C$3501,$AA209)&amp;"")</f>
        <v/>
      </c>
      <c r="F209" s="15" t="n"/>
      <c r="G209" s="15" t="n"/>
      <c r="H209" s="15" t="n"/>
      <c r="I209" s="15" t="n"/>
      <c r="J209">
        <f>IF($AA209="","",INDEX('Per Line'!$D$2:$D$3501,$AA209)&amp;"")</f>
        <v/>
      </c>
      <c r="K209">
        <f>IF($AA209="","",INDEX('Per Line'!$G$2:$G$3501,$AA209)&amp;"")</f>
        <v/>
      </c>
      <c r="L209">
        <f>IF($AA209="","",INDEX('Per Line'!$J$2:$J$3501,$AA209)&amp;"")</f>
        <v/>
      </c>
      <c r="M209">
        <f>IF($AA209="","",INDEX('Per Line'!$K$2:$K$3501,$AA209)&amp;"")</f>
        <v/>
      </c>
      <c r="N209">
        <f>IF($AA209="","",INDEX('Per Line'!$M$2:$M$3501,$AA209)&amp;"")</f>
        <v/>
      </c>
      <c r="O209">
        <f>IF($AA209="","",INDEX('Per Line'!$N$2:$N$3501,$AA209))</f>
        <v/>
      </c>
      <c r="P209" s="7">
        <f>IF($AA209="","",O209*X209/100)</f>
        <v/>
      </c>
      <c r="Q209">
        <f>IF($AA209="","",IF(ISNUMBER(SEARCH("3&amp;12",SUBSTITUTE(I209," ",""))),Settings!$G$7,Settings!$C$7))</f>
        <v/>
      </c>
      <c r="R209" s="7">
        <f>IF($AA209="","",SUMIFS('Per Line'!$Z$2:$Z$3501,'Per Line'!$B$2:$B$3501,$B209,'Per Line'!$AE$2:$AE$3501,0))</f>
        <v/>
      </c>
      <c r="S209" s="7">
        <f>IF($AA209="","",R209*Q209)</f>
        <v/>
      </c>
      <c r="T209">
        <f>IF($AA209="","",IF(ISNUMBER(SEARCH("3&amp;12",SUBSTITUTE(I209," ",""))),Settings!$G$6,Settings!$C$6))</f>
        <v/>
      </c>
      <c r="U209" s="7">
        <f>IF($AA209="","",SUMIFS('Per Line'!$Z$2:$Z$3501,'Per Line'!$B$2:$B$3501,$B209,'Per Line'!$AE$2:$AE$3501,1))</f>
        <v/>
      </c>
      <c r="V209" s="7">
        <f>IF($AA209="","",U209*T209)</f>
        <v/>
      </c>
      <c r="W209" s="7">
        <f>IF($AA209="","",V209+S209)</f>
        <v/>
      </c>
      <c r="X209" s="7">
        <f>IF($AA209="","",Y209-W209)</f>
        <v/>
      </c>
      <c r="Y209" s="7">
        <f>IF($AA209="","",R209+U209)</f>
        <v/>
      </c>
      <c r="Z209" s="7">
        <f>IF($AA209="","",Y209-W209-P209)</f>
        <v/>
      </c>
      <c r="AA209" s="16">
        <f>IF(ROWS($AA$2:$AA209)&lt;=MAX('Per Line'!$AD$2:$AD$3501),MATCH(ROWS($AA$2:$AA209),'Per Line'!$AD$2:$AD$3501,0),"")</f>
        <v/>
      </c>
      <c r="AB209">
        <f>IF($AA209="","",C209&amp;"|"&amp;COUNTIF($C$2:$C209,C209))</f>
        <v/>
      </c>
    </row>
    <row r="210">
      <c r="A210" s="15" t="n"/>
      <c r="B210">
        <f>IF($AA210="","",INDEX('Per Line'!$B$2:$B$3501,$AA210)&amp;"")</f>
        <v/>
      </c>
      <c r="C210">
        <f>IF($AA210="","",IF(OR(TRIM(G210)="",TRIM(G210)="All",TRIM(G210)="All Comp"),TRIM(I210),TRIM(G210)))</f>
        <v/>
      </c>
      <c r="D210">
        <f>IF($AA210="","",INDEX('Per Line'!$A$2:$A$3501,$AA210)&amp;"")</f>
        <v/>
      </c>
      <c r="E210">
        <f>IF($AA210="","",INDEX('Per Line'!$C$2:$C$3501,$AA210)&amp;"")</f>
        <v/>
      </c>
      <c r="F210" s="15" t="n"/>
      <c r="G210" s="15" t="n"/>
      <c r="H210" s="15" t="n"/>
      <c r="I210" s="15" t="n"/>
      <c r="J210">
        <f>IF($AA210="","",INDEX('Per Line'!$D$2:$D$3501,$AA210)&amp;"")</f>
        <v/>
      </c>
      <c r="K210">
        <f>IF($AA210="","",INDEX('Per Line'!$G$2:$G$3501,$AA210)&amp;"")</f>
        <v/>
      </c>
      <c r="L210">
        <f>IF($AA210="","",INDEX('Per Line'!$J$2:$J$3501,$AA210)&amp;"")</f>
        <v/>
      </c>
      <c r="M210">
        <f>IF($AA210="","",INDEX('Per Line'!$K$2:$K$3501,$AA210)&amp;"")</f>
        <v/>
      </c>
      <c r="N210">
        <f>IF($AA210="","",INDEX('Per Line'!$M$2:$M$3501,$AA210)&amp;"")</f>
        <v/>
      </c>
      <c r="O210">
        <f>IF($AA210="","",INDEX('Per Line'!$N$2:$N$3501,$AA210))</f>
        <v/>
      </c>
      <c r="P210" s="7">
        <f>IF($AA210="","",O210*X210/100)</f>
        <v/>
      </c>
      <c r="Q210">
        <f>IF($AA210="","",IF(ISNUMBER(SEARCH("3&amp;12",SUBSTITUTE(I210," ",""))),Settings!$G$7,Settings!$C$7))</f>
        <v/>
      </c>
      <c r="R210" s="7">
        <f>IF($AA210="","",SUMIFS('Per Line'!$Z$2:$Z$3501,'Per Line'!$B$2:$B$3501,$B210,'Per Line'!$AE$2:$AE$3501,0))</f>
        <v/>
      </c>
      <c r="S210" s="7">
        <f>IF($AA210="","",R210*Q210)</f>
        <v/>
      </c>
      <c r="T210">
        <f>IF($AA210="","",IF(ISNUMBER(SEARCH("3&amp;12",SUBSTITUTE(I210," ",""))),Settings!$G$6,Settings!$C$6))</f>
        <v/>
      </c>
      <c r="U210" s="7">
        <f>IF($AA210="","",SUMIFS('Per Line'!$Z$2:$Z$3501,'Per Line'!$B$2:$B$3501,$B210,'Per Line'!$AE$2:$AE$3501,1))</f>
        <v/>
      </c>
      <c r="V210" s="7">
        <f>IF($AA210="","",U210*T210)</f>
        <v/>
      </c>
      <c r="W210" s="7">
        <f>IF($AA210="","",V210+S210)</f>
        <v/>
      </c>
      <c r="X210" s="7">
        <f>IF($AA210="","",Y210-W210)</f>
        <v/>
      </c>
      <c r="Y210" s="7">
        <f>IF($AA210="","",R210+U210)</f>
        <v/>
      </c>
      <c r="Z210" s="7">
        <f>IF($AA210="","",Y210-W210-P210)</f>
        <v/>
      </c>
      <c r="AA210" s="16">
        <f>IF(ROWS($AA$2:$AA210)&lt;=MAX('Per Line'!$AD$2:$AD$3501),MATCH(ROWS($AA$2:$AA210),'Per Line'!$AD$2:$AD$3501,0),"")</f>
        <v/>
      </c>
      <c r="AB210">
        <f>IF($AA210="","",C210&amp;"|"&amp;COUNTIF($C$2:$C210,C210))</f>
        <v/>
      </c>
    </row>
    <row r="211">
      <c r="A211" s="15" t="n"/>
      <c r="B211">
        <f>IF($AA211="","",INDEX('Per Line'!$B$2:$B$3501,$AA211)&amp;"")</f>
        <v/>
      </c>
      <c r="C211">
        <f>IF($AA211="","",IF(OR(TRIM(G211)="",TRIM(G211)="All",TRIM(G211)="All Comp"),TRIM(I211),TRIM(G211)))</f>
        <v/>
      </c>
      <c r="D211">
        <f>IF($AA211="","",INDEX('Per Line'!$A$2:$A$3501,$AA211)&amp;"")</f>
        <v/>
      </c>
      <c r="E211">
        <f>IF($AA211="","",INDEX('Per Line'!$C$2:$C$3501,$AA211)&amp;"")</f>
        <v/>
      </c>
      <c r="F211" s="15" t="n"/>
      <c r="G211" s="15" t="n"/>
      <c r="H211" s="15" t="n"/>
      <c r="I211" s="15" t="n"/>
      <c r="J211">
        <f>IF($AA211="","",INDEX('Per Line'!$D$2:$D$3501,$AA211)&amp;"")</f>
        <v/>
      </c>
      <c r="K211">
        <f>IF($AA211="","",INDEX('Per Line'!$G$2:$G$3501,$AA211)&amp;"")</f>
        <v/>
      </c>
      <c r="L211">
        <f>IF($AA211="","",INDEX('Per Line'!$J$2:$J$3501,$AA211)&amp;"")</f>
        <v/>
      </c>
      <c r="M211">
        <f>IF($AA211="","",INDEX('Per Line'!$K$2:$K$3501,$AA211)&amp;"")</f>
        <v/>
      </c>
      <c r="N211">
        <f>IF($AA211="","",INDEX('Per Line'!$M$2:$M$3501,$AA211)&amp;"")</f>
        <v/>
      </c>
      <c r="O211">
        <f>IF($AA211="","",INDEX('Per Line'!$N$2:$N$3501,$AA211))</f>
        <v/>
      </c>
      <c r="P211" s="7">
        <f>IF($AA211="","",O211*X211/100)</f>
        <v/>
      </c>
      <c r="Q211">
        <f>IF($AA211="","",IF(ISNUMBER(SEARCH("3&amp;12",SUBSTITUTE(I211," ",""))),Settings!$G$7,Settings!$C$7))</f>
        <v/>
      </c>
      <c r="R211" s="7">
        <f>IF($AA211="","",SUMIFS('Per Line'!$Z$2:$Z$3501,'Per Line'!$B$2:$B$3501,$B211,'Per Line'!$AE$2:$AE$3501,0))</f>
        <v/>
      </c>
      <c r="S211" s="7">
        <f>IF($AA211="","",R211*Q211)</f>
        <v/>
      </c>
      <c r="T211">
        <f>IF($AA211="","",IF(ISNUMBER(SEARCH("3&amp;12",SUBSTITUTE(I211," ",""))),Settings!$G$6,Settings!$C$6))</f>
        <v/>
      </c>
      <c r="U211" s="7">
        <f>IF($AA211="","",SUMIFS('Per Line'!$Z$2:$Z$3501,'Per Line'!$B$2:$B$3501,$B211,'Per Line'!$AE$2:$AE$3501,1))</f>
        <v/>
      </c>
      <c r="V211" s="7">
        <f>IF($AA211="","",U211*T211)</f>
        <v/>
      </c>
      <c r="W211" s="7">
        <f>IF($AA211="","",V211+S211)</f>
        <v/>
      </c>
      <c r="X211" s="7">
        <f>IF($AA211="","",Y211-W211)</f>
        <v/>
      </c>
      <c r="Y211" s="7">
        <f>IF($AA211="","",R211+U211)</f>
        <v/>
      </c>
      <c r="Z211" s="7">
        <f>IF($AA211="","",Y211-W211-P211)</f>
        <v/>
      </c>
      <c r="AA211" s="16">
        <f>IF(ROWS($AA$2:$AA211)&lt;=MAX('Per Line'!$AD$2:$AD$3501),MATCH(ROWS($AA$2:$AA211),'Per Line'!$AD$2:$AD$3501,0),"")</f>
        <v/>
      </c>
      <c r="AB211">
        <f>IF($AA211="","",C211&amp;"|"&amp;COUNTIF($C$2:$C211,C211))</f>
        <v/>
      </c>
    </row>
    <row r="212">
      <c r="A212" s="15" t="n"/>
      <c r="B212">
        <f>IF($AA212="","",INDEX('Per Line'!$B$2:$B$3501,$AA212)&amp;"")</f>
        <v/>
      </c>
      <c r="C212">
        <f>IF($AA212="","",IF(OR(TRIM(G212)="",TRIM(G212)="All",TRIM(G212)="All Comp"),TRIM(I212),TRIM(G212)))</f>
        <v/>
      </c>
      <c r="D212">
        <f>IF($AA212="","",INDEX('Per Line'!$A$2:$A$3501,$AA212)&amp;"")</f>
        <v/>
      </c>
      <c r="E212">
        <f>IF($AA212="","",INDEX('Per Line'!$C$2:$C$3501,$AA212)&amp;"")</f>
        <v/>
      </c>
      <c r="F212" s="15" t="n"/>
      <c r="G212" s="15" t="n"/>
      <c r="H212" s="15" t="n"/>
      <c r="I212" s="15" t="n"/>
      <c r="J212">
        <f>IF($AA212="","",INDEX('Per Line'!$D$2:$D$3501,$AA212)&amp;"")</f>
        <v/>
      </c>
      <c r="K212">
        <f>IF($AA212="","",INDEX('Per Line'!$G$2:$G$3501,$AA212)&amp;"")</f>
        <v/>
      </c>
      <c r="L212">
        <f>IF($AA212="","",INDEX('Per Line'!$J$2:$J$3501,$AA212)&amp;"")</f>
        <v/>
      </c>
      <c r="M212">
        <f>IF($AA212="","",INDEX('Per Line'!$K$2:$K$3501,$AA212)&amp;"")</f>
        <v/>
      </c>
      <c r="N212">
        <f>IF($AA212="","",INDEX('Per Line'!$M$2:$M$3501,$AA212)&amp;"")</f>
        <v/>
      </c>
      <c r="O212">
        <f>IF($AA212="","",INDEX('Per Line'!$N$2:$N$3501,$AA212))</f>
        <v/>
      </c>
      <c r="P212" s="7">
        <f>IF($AA212="","",O212*X212/100)</f>
        <v/>
      </c>
      <c r="Q212">
        <f>IF($AA212="","",IF(ISNUMBER(SEARCH("3&amp;12",SUBSTITUTE(I212," ",""))),Settings!$G$7,Settings!$C$7))</f>
        <v/>
      </c>
      <c r="R212" s="7">
        <f>IF($AA212="","",SUMIFS('Per Line'!$Z$2:$Z$3501,'Per Line'!$B$2:$B$3501,$B212,'Per Line'!$AE$2:$AE$3501,0))</f>
        <v/>
      </c>
      <c r="S212" s="7">
        <f>IF($AA212="","",R212*Q212)</f>
        <v/>
      </c>
      <c r="T212">
        <f>IF($AA212="","",IF(ISNUMBER(SEARCH("3&amp;12",SUBSTITUTE(I212," ",""))),Settings!$G$6,Settings!$C$6))</f>
        <v/>
      </c>
      <c r="U212" s="7">
        <f>IF($AA212="","",SUMIFS('Per Line'!$Z$2:$Z$3501,'Per Line'!$B$2:$B$3501,$B212,'Per Line'!$AE$2:$AE$3501,1))</f>
        <v/>
      </c>
      <c r="V212" s="7">
        <f>IF($AA212="","",U212*T212)</f>
        <v/>
      </c>
      <c r="W212" s="7">
        <f>IF($AA212="","",V212+S212)</f>
        <v/>
      </c>
      <c r="X212" s="7">
        <f>IF($AA212="","",Y212-W212)</f>
        <v/>
      </c>
      <c r="Y212" s="7">
        <f>IF($AA212="","",R212+U212)</f>
        <v/>
      </c>
      <c r="Z212" s="7">
        <f>IF($AA212="","",Y212-W212-P212)</f>
        <v/>
      </c>
      <c r="AA212" s="16">
        <f>IF(ROWS($AA$2:$AA212)&lt;=MAX('Per Line'!$AD$2:$AD$3501),MATCH(ROWS($AA$2:$AA212),'Per Line'!$AD$2:$AD$3501,0),"")</f>
        <v/>
      </c>
      <c r="AB212">
        <f>IF($AA212="","",C212&amp;"|"&amp;COUNTIF($C$2:$C212,C212))</f>
        <v/>
      </c>
    </row>
    <row r="213">
      <c r="A213" s="15" t="n"/>
      <c r="B213">
        <f>IF($AA213="","",INDEX('Per Line'!$B$2:$B$3501,$AA213)&amp;"")</f>
        <v/>
      </c>
      <c r="C213">
        <f>IF($AA213="","",IF(OR(TRIM(G213)="",TRIM(G213)="All",TRIM(G213)="All Comp"),TRIM(I213),TRIM(G213)))</f>
        <v/>
      </c>
      <c r="D213">
        <f>IF($AA213="","",INDEX('Per Line'!$A$2:$A$3501,$AA213)&amp;"")</f>
        <v/>
      </c>
      <c r="E213">
        <f>IF($AA213="","",INDEX('Per Line'!$C$2:$C$3501,$AA213)&amp;"")</f>
        <v/>
      </c>
      <c r="F213" s="15" t="n"/>
      <c r="G213" s="15" t="n"/>
      <c r="H213" s="15" t="n"/>
      <c r="I213" s="15" t="n"/>
      <c r="J213">
        <f>IF($AA213="","",INDEX('Per Line'!$D$2:$D$3501,$AA213)&amp;"")</f>
        <v/>
      </c>
      <c r="K213">
        <f>IF($AA213="","",INDEX('Per Line'!$G$2:$G$3501,$AA213)&amp;"")</f>
        <v/>
      </c>
      <c r="L213">
        <f>IF($AA213="","",INDEX('Per Line'!$J$2:$J$3501,$AA213)&amp;"")</f>
        <v/>
      </c>
      <c r="M213">
        <f>IF($AA213="","",INDEX('Per Line'!$K$2:$K$3501,$AA213)&amp;"")</f>
        <v/>
      </c>
      <c r="N213">
        <f>IF($AA213="","",INDEX('Per Line'!$M$2:$M$3501,$AA213)&amp;"")</f>
        <v/>
      </c>
      <c r="O213">
        <f>IF($AA213="","",INDEX('Per Line'!$N$2:$N$3501,$AA213))</f>
        <v/>
      </c>
      <c r="P213" s="7">
        <f>IF($AA213="","",O213*X213/100)</f>
        <v/>
      </c>
      <c r="Q213">
        <f>IF($AA213="","",IF(ISNUMBER(SEARCH("3&amp;12",SUBSTITUTE(I213," ",""))),Settings!$G$7,Settings!$C$7))</f>
        <v/>
      </c>
      <c r="R213" s="7">
        <f>IF($AA213="","",SUMIFS('Per Line'!$Z$2:$Z$3501,'Per Line'!$B$2:$B$3501,$B213,'Per Line'!$AE$2:$AE$3501,0))</f>
        <v/>
      </c>
      <c r="S213" s="7">
        <f>IF($AA213="","",R213*Q213)</f>
        <v/>
      </c>
      <c r="T213">
        <f>IF($AA213="","",IF(ISNUMBER(SEARCH("3&amp;12",SUBSTITUTE(I213," ",""))),Settings!$G$6,Settings!$C$6))</f>
        <v/>
      </c>
      <c r="U213" s="7">
        <f>IF($AA213="","",SUMIFS('Per Line'!$Z$2:$Z$3501,'Per Line'!$B$2:$B$3501,$B213,'Per Line'!$AE$2:$AE$3501,1))</f>
        <v/>
      </c>
      <c r="V213" s="7">
        <f>IF($AA213="","",U213*T213)</f>
        <v/>
      </c>
      <c r="W213" s="7">
        <f>IF($AA213="","",V213+S213)</f>
        <v/>
      </c>
      <c r="X213" s="7">
        <f>IF($AA213="","",Y213-W213)</f>
        <v/>
      </c>
      <c r="Y213" s="7">
        <f>IF($AA213="","",R213+U213)</f>
        <v/>
      </c>
      <c r="Z213" s="7">
        <f>IF($AA213="","",Y213-W213-P213)</f>
        <v/>
      </c>
      <c r="AA213" s="16">
        <f>IF(ROWS($AA$2:$AA213)&lt;=MAX('Per Line'!$AD$2:$AD$3501),MATCH(ROWS($AA$2:$AA213),'Per Line'!$AD$2:$AD$3501,0),"")</f>
        <v/>
      </c>
      <c r="AB213">
        <f>IF($AA213="","",C213&amp;"|"&amp;COUNTIF($C$2:$C213,C213))</f>
        <v/>
      </c>
    </row>
    <row r="214">
      <c r="A214" s="15" t="n"/>
      <c r="B214">
        <f>IF($AA214="","",INDEX('Per Line'!$B$2:$B$3501,$AA214)&amp;"")</f>
        <v/>
      </c>
      <c r="C214">
        <f>IF($AA214="","",IF(OR(TRIM(G214)="",TRIM(G214)="All",TRIM(G214)="All Comp"),TRIM(I214),TRIM(G214)))</f>
        <v/>
      </c>
      <c r="D214">
        <f>IF($AA214="","",INDEX('Per Line'!$A$2:$A$3501,$AA214)&amp;"")</f>
        <v/>
      </c>
      <c r="E214">
        <f>IF($AA214="","",INDEX('Per Line'!$C$2:$C$3501,$AA214)&amp;"")</f>
        <v/>
      </c>
      <c r="F214" s="15" t="n"/>
      <c r="G214" s="15" t="n"/>
      <c r="H214" s="15" t="n"/>
      <c r="I214" s="15" t="n"/>
      <c r="J214">
        <f>IF($AA214="","",INDEX('Per Line'!$D$2:$D$3501,$AA214)&amp;"")</f>
        <v/>
      </c>
      <c r="K214">
        <f>IF($AA214="","",INDEX('Per Line'!$G$2:$G$3501,$AA214)&amp;"")</f>
        <v/>
      </c>
      <c r="L214">
        <f>IF($AA214="","",INDEX('Per Line'!$J$2:$J$3501,$AA214)&amp;"")</f>
        <v/>
      </c>
      <c r="M214">
        <f>IF($AA214="","",INDEX('Per Line'!$K$2:$K$3501,$AA214)&amp;"")</f>
        <v/>
      </c>
      <c r="N214">
        <f>IF($AA214="","",INDEX('Per Line'!$M$2:$M$3501,$AA214)&amp;"")</f>
        <v/>
      </c>
      <c r="O214">
        <f>IF($AA214="","",INDEX('Per Line'!$N$2:$N$3501,$AA214))</f>
        <v/>
      </c>
      <c r="P214" s="7">
        <f>IF($AA214="","",O214*X214/100)</f>
        <v/>
      </c>
      <c r="Q214">
        <f>IF($AA214="","",IF(ISNUMBER(SEARCH("3&amp;12",SUBSTITUTE(I214," ",""))),Settings!$G$7,Settings!$C$7))</f>
        <v/>
      </c>
      <c r="R214" s="7">
        <f>IF($AA214="","",SUMIFS('Per Line'!$Z$2:$Z$3501,'Per Line'!$B$2:$B$3501,$B214,'Per Line'!$AE$2:$AE$3501,0))</f>
        <v/>
      </c>
      <c r="S214" s="7">
        <f>IF($AA214="","",R214*Q214)</f>
        <v/>
      </c>
      <c r="T214">
        <f>IF($AA214="","",IF(ISNUMBER(SEARCH("3&amp;12",SUBSTITUTE(I214," ",""))),Settings!$G$6,Settings!$C$6))</f>
        <v/>
      </c>
      <c r="U214" s="7">
        <f>IF($AA214="","",SUMIFS('Per Line'!$Z$2:$Z$3501,'Per Line'!$B$2:$B$3501,$B214,'Per Line'!$AE$2:$AE$3501,1))</f>
        <v/>
      </c>
      <c r="V214" s="7">
        <f>IF($AA214="","",U214*T214)</f>
        <v/>
      </c>
      <c r="W214" s="7">
        <f>IF($AA214="","",V214+S214)</f>
        <v/>
      </c>
      <c r="X214" s="7">
        <f>IF($AA214="","",Y214-W214)</f>
        <v/>
      </c>
      <c r="Y214" s="7">
        <f>IF($AA214="","",R214+U214)</f>
        <v/>
      </c>
      <c r="Z214" s="7">
        <f>IF($AA214="","",Y214-W214-P214)</f>
        <v/>
      </c>
      <c r="AA214" s="16">
        <f>IF(ROWS($AA$2:$AA214)&lt;=MAX('Per Line'!$AD$2:$AD$3501),MATCH(ROWS($AA$2:$AA214),'Per Line'!$AD$2:$AD$3501,0),"")</f>
        <v/>
      </c>
      <c r="AB214">
        <f>IF($AA214="","",C214&amp;"|"&amp;COUNTIF($C$2:$C214,C214))</f>
        <v/>
      </c>
    </row>
    <row r="215">
      <c r="A215" s="15" t="n"/>
      <c r="B215">
        <f>IF($AA215="","",INDEX('Per Line'!$B$2:$B$3501,$AA215)&amp;"")</f>
        <v/>
      </c>
      <c r="C215">
        <f>IF($AA215="","",IF(OR(TRIM(G215)="",TRIM(G215)="All",TRIM(G215)="All Comp"),TRIM(I215),TRIM(G215)))</f>
        <v/>
      </c>
      <c r="D215">
        <f>IF($AA215="","",INDEX('Per Line'!$A$2:$A$3501,$AA215)&amp;"")</f>
        <v/>
      </c>
      <c r="E215">
        <f>IF($AA215="","",INDEX('Per Line'!$C$2:$C$3501,$AA215)&amp;"")</f>
        <v/>
      </c>
      <c r="F215" s="15" t="n"/>
      <c r="G215" s="15" t="n"/>
      <c r="H215" s="15" t="n"/>
      <c r="I215" s="15" t="n"/>
      <c r="J215">
        <f>IF($AA215="","",INDEX('Per Line'!$D$2:$D$3501,$AA215)&amp;"")</f>
        <v/>
      </c>
      <c r="K215">
        <f>IF($AA215="","",INDEX('Per Line'!$G$2:$G$3501,$AA215)&amp;"")</f>
        <v/>
      </c>
      <c r="L215">
        <f>IF($AA215="","",INDEX('Per Line'!$J$2:$J$3501,$AA215)&amp;"")</f>
        <v/>
      </c>
      <c r="M215">
        <f>IF($AA215="","",INDEX('Per Line'!$K$2:$K$3501,$AA215)&amp;"")</f>
        <v/>
      </c>
      <c r="N215">
        <f>IF($AA215="","",INDEX('Per Line'!$M$2:$M$3501,$AA215)&amp;"")</f>
        <v/>
      </c>
      <c r="O215">
        <f>IF($AA215="","",INDEX('Per Line'!$N$2:$N$3501,$AA215))</f>
        <v/>
      </c>
      <c r="P215" s="7">
        <f>IF($AA215="","",O215*X215/100)</f>
        <v/>
      </c>
      <c r="Q215">
        <f>IF($AA215="","",IF(ISNUMBER(SEARCH("3&amp;12",SUBSTITUTE(I215," ",""))),Settings!$G$7,Settings!$C$7))</f>
        <v/>
      </c>
      <c r="R215" s="7">
        <f>IF($AA215="","",SUMIFS('Per Line'!$Z$2:$Z$3501,'Per Line'!$B$2:$B$3501,$B215,'Per Line'!$AE$2:$AE$3501,0))</f>
        <v/>
      </c>
      <c r="S215" s="7">
        <f>IF($AA215="","",R215*Q215)</f>
        <v/>
      </c>
      <c r="T215">
        <f>IF($AA215="","",IF(ISNUMBER(SEARCH("3&amp;12",SUBSTITUTE(I215," ",""))),Settings!$G$6,Settings!$C$6))</f>
        <v/>
      </c>
      <c r="U215" s="7">
        <f>IF($AA215="","",SUMIFS('Per Line'!$Z$2:$Z$3501,'Per Line'!$B$2:$B$3501,$B215,'Per Line'!$AE$2:$AE$3501,1))</f>
        <v/>
      </c>
      <c r="V215" s="7">
        <f>IF($AA215="","",U215*T215)</f>
        <v/>
      </c>
      <c r="W215" s="7">
        <f>IF($AA215="","",V215+S215)</f>
        <v/>
      </c>
      <c r="X215" s="7">
        <f>IF($AA215="","",Y215-W215)</f>
        <v/>
      </c>
      <c r="Y215" s="7">
        <f>IF($AA215="","",R215+U215)</f>
        <v/>
      </c>
      <c r="Z215" s="7">
        <f>IF($AA215="","",Y215-W215-P215)</f>
        <v/>
      </c>
      <c r="AA215" s="16">
        <f>IF(ROWS($AA$2:$AA215)&lt;=MAX('Per Line'!$AD$2:$AD$3501),MATCH(ROWS($AA$2:$AA215),'Per Line'!$AD$2:$AD$3501,0),"")</f>
        <v/>
      </c>
      <c r="AB215">
        <f>IF($AA215="","",C215&amp;"|"&amp;COUNTIF($C$2:$C215,C215))</f>
        <v/>
      </c>
    </row>
    <row r="216">
      <c r="A216" s="15" t="n"/>
      <c r="B216">
        <f>IF($AA216="","",INDEX('Per Line'!$B$2:$B$3501,$AA216)&amp;"")</f>
        <v/>
      </c>
      <c r="C216">
        <f>IF($AA216="","",IF(OR(TRIM(G216)="",TRIM(G216)="All",TRIM(G216)="All Comp"),TRIM(I216),TRIM(G216)))</f>
        <v/>
      </c>
      <c r="D216">
        <f>IF($AA216="","",INDEX('Per Line'!$A$2:$A$3501,$AA216)&amp;"")</f>
        <v/>
      </c>
      <c r="E216">
        <f>IF($AA216="","",INDEX('Per Line'!$C$2:$C$3501,$AA216)&amp;"")</f>
        <v/>
      </c>
      <c r="F216" s="15" t="n"/>
      <c r="G216" s="15" t="n"/>
      <c r="H216" s="15" t="n"/>
      <c r="I216" s="15" t="n"/>
      <c r="J216">
        <f>IF($AA216="","",INDEX('Per Line'!$D$2:$D$3501,$AA216)&amp;"")</f>
        <v/>
      </c>
      <c r="K216">
        <f>IF($AA216="","",INDEX('Per Line'!$G$2:$G$3501,$AA216)&amp;"")</f>
        <v/>
      </c>
      <c r="L216">
        <f>IF($AA216="","",INDEX('Per Line'!$J$2:$J$3501,$AA216)&amp;"")</f>
        <v/>
      </c>
      <c r="M216">
        <f>IF($AA216="","",INDEX('Per Line'!$K$2:$K$3501,$AA216)&amp;"")</f>
        <v/>
      </c>
      <c r="N216">
        <f>IF($AA216="","",INDEX('Per Line'!$M$2:$M$3501,$AA216)&amp;"")</f>
        <v/>
      </c>
      <c r="O216">
        <f>IF($AA216="","",INDEX('Per Line'!$N$2:$N$3501,$AA216))</f>
        <v/>
      </c>
      <c r="P216" s="7">
        <f>IF($AA216="","",O216*X216/100)</f>
        <v/>
      </c>
      <c r="Q216">
        <f>IF($AA216="","",IF(ISNUMBER(SEARCH("3&amp;12",SUBSTITUTE(I216," ",""))),Settings!$G$7,Settings!$C$7))</f>
        <v/>
      </c>
      <c r="R216" s="7">
        <f>IF($AA216="","",SUMIFS('Per Line'!$Z$2:$Z$3501,'Per Line'!$B$2:$B$3501,$B216,'Per Line'!$AE$2:$AE$3501,0))</f>
        <v/>
      </c>
      <c r="S216" s="7">
        <f>IF($AA216="","",R216*Q216)</f>
        <v/>
      </c>
      <c r="T216">
        <f>IF($AA216="","",IF(ISNUMBER(SEARCH("3&amp;12",SUBSTITUTE(I216," ",""))),Settings!$G$6,Settings!$C$6))</f>
        <v/>
      </c>
      <c r="U216" s="7">
        <f>IF($AA216="","",SUMIFS('Per Line'!$Z$2:$Z$3501,'Per Line'!$B$2:$B$3501,$B216,'Per Line'!$AE$2:$AE$3501,1))</f>
        <v/>
      </c>
      <c r="V216" s="7">
        <f>IF($AA216="","",U216*T216)</f>
        <v/>
      </c>
      <c r="W216" s="7">
        <f>IF($AA216="","",V216+S216)</f>
        <v/>
      </c>
      <c r="X216" s="7">
        <f>IF($AA216="","",Y216-W216)</f>
        <v/>
      </c>
      <c r="Y216" s="7">
        <f>IF($AA216="","",R216+U216)</f>
        <v/>
      </c>
      <c r="Z216" s="7">
        <f>IF($AA216="","",Y216-W216-P216)</f>
        <v/>
      </c>
      <c r="AA216" s="16">
        <f>IF(ROWS($AA$2:$AA216)&lt;=MAX('Per Line'!$AD$2:$AD$3501),MATCH(ROWS($AA$2:$AA216),'Per Line'!$AD$2:$AD$3501,0),"")</f>
        <v/>
      </c>
      <c r="AB216">
        <f>IF($AA216="","",C216&amp;"|"&amp;COUNTIF($C$2:$C216,C216))</f>
        <v/>
      </c>
    </row>
    <row r="217">
      <c r="A217" s="15" t="n"/>
      <c r="B217">
        <f>IF($AA217="","",INDEX('Per Line'!$B$2:$B$3501,$AA217)&amp;"")</f>
        <v/>
      </c>
      <c r="C217">
        <f>IF($AA217="","",IF(OR(TRIM(G217)="",TRIM(G217)="All",TRIM(G217)="All Comp"),TRIM(I217),TRIM(G217)))</f>
        <v/>
      </c>
      <c r="D217">
        <f>IF($AA217="","",INDEX('Per Line'!$A$2:$A$3501,$AA217)&amp;"")</f>
        <v/>
      </c>
      <c r="E217">
        <f>IF($AA217="","",INDEX('Per Line'!$C$2:$C$3501,$AA217)&amp;"")</f>
        <v/>
      </c>
      <c r="F217" s="15" t="n"/>
      <c r="G217" s="15" t="n"/>
      <c r="H217" s="15" t="n"/>
      <c r="I217" s="15" t="n"/>
      <c r="J217">
        <f>IF($AA217="","",INDEX('Per Line'!$D$2:$D$3501,$AA217)&amp;"")</f>
        <v/>
      </c>
      <c r="K217">
        <f>IF($AA217="","",INDEX('Per Line'!$G$2:$G$3501,$AA217)&amp;"")</f>
        <v/>
      </c>
      <c r="L217">
        <f>IF($AA217="","",INDEX('Per Line'!$J$2:$J$3501,$AA217)&amp;"")</f>
        <v/>
      </c>
      <c r="M217">
        <f>IF($AA217="","",INDEX('Per Line'!$K$2:$K$3501,$AA217)&amp;"")</f>
        <v/>
      </c>
      <c r="N217">
        <f>IF($AA217="","",INDEX('Per Line'!$M$2:$M$3501,$AA217)&amp;"")</f>
        <v/>
      </c>
      <c r="O217">
        <f>IF($AA217="","",INDEX('Per Line'!$N$2:$N$3501,$AA217))</f>
        <v/>
      </c>
      <c r="P217" s="7">
        <f>IF($AA217="","",O217*X217/100)</f>
        <v/>
      </c>
      <c r="Q217">
        <f>IF($AA217="","",IF(ISNUMBER(SEARCH("3&amp;12",SUBSTITUTE(I217," ",""))),Settings!$G$7,Settings!$C$7))</f>
        <v/>
      </c>
      <c r="R217" s="7">
        <f>IF($AA217="","",SUMIFS('Per Line'!$Z$2:$Z$3501,'Per Line'!$B$2:$B$3501,$B217,'Per Line'!$AE$2:$AE$3501,0))</f>
        <v/>
      </c>
      <c r="S217" s="7">
        <f>IF($AA217="","",R217*Q217)</f>
        <v/>
      </c>
      <c r="T217">
        <f>IF($AA217="","",IF(ISNUMBER(SEARCH("3&amp;12",SUBSTITUTE(I217," ",""))),Settings!$G$6,Settings!$C$6))</f>
        <v/>
      </c>
      <c r="U217" s="7">
        <f>IF($AA217="","",SUMIFS('Per Line'!$Z$2:$Z$3501,'Per Line'!$B$2:$B$3501,$B217,'Per Line'!$AE$2:$AE$3501,1))</f>
        <v/>
      </c>
      <c r="V217" s="7">
        <f>IF($AA217="","",U217*T217)</f>
        <v/>
      </c>
      <c r="W217" s="7">
        <f>IF($AA217="","",V217+S217)</f>
        <v/>
      </c>
      <c r="X217" s="7">
        <f>IF($AA217="","",Y217-W217)</f>
        <v/>
      </c>
      <c r="Y217" s="7">
        <f>IF($AA217="","",R217+U217)</f>
        <v/>
      </c>
      <c r="Z217" s="7">
        <f>IF($AA217="","",Y217-W217-P217)</f>
        <v/>
      </c>
      <c r="AA217" s="16">
        <f>IF(ROWS($AA$2:$AA217)&lt;=MAX('Per Line'!$AD$2:$AD$3501),MATCH(ROWS($AA$2:$AA217),'Per Line'!$AD$2:$AD$3501,0),"")</f>
        <v/>
      </c>
      <c r="AB217">
        <f>IF($AA217="","",C217&amp;"|"&amp;COUNTIF($C$2:$C217,C217))</f>
        <v/>
      </c>
    </row>
    <row r="218">
      <c r="A218" s="15" t="n"/>
      <c r="B218">
        <f>IF($AA218="","",INDEX('Per Line'!$B$2:$B$3501,$AA218)&amp;"")</f>
        <v/>
      </c>
      <c r="C218">
        <f>IF($AA218="","",IF(OR(TRIM(G218)="",TRIM(G218)="All",TRIM(G218)="All Comp"),TRIM(I218),TRIM(G218)))</f>
        <v/>
      </c>
      <c r="D218">
        <f>IF($AA218="","",INDEX('Per Line'!$A$2:$A$3501,$AA218)&amp;"")</f>
        <v/>
      </c>
      <c r="E218">
        <f>IF($AA218="","",INDEX('Per Line'!$C$2:$C$3501,$AA218)&amp;"")</f>
        <v/>
      </c>
      <c r="F218" s="15" t="n"/>
      <c r="G218" s="15" t="n"/>
      <c r="H218" s="15" t="n"/>
      <c r="I218" s="15" t="n"/>
      <c r="J218">
        <f>IF($AA218="","",INDEX('Per Line'!$D$2:$D$3501,$AA218)&amp;"")</f>
        <v/>
      </c>
      <c r="K218">
        <f>IF($AA218="","",INDEX('Per Line'!$G$2:$G$3501,$AA218)&amp;"")</f>
        <v/>
      </c>
      <c r="L218">
        <f>IF($AA218="","",INDEX('Per Line'!$J$2:$J$3501,$AA218)&amp;"")</f>
        <v/>
      </c>
      <c r="M218">
        <f>IF($AA218="","",INDEX('Per Line'!$K$2:$K$3501,$AA218)&amp;"")</f>
        <v/>
      </c>
      <c r="N218">
        <f>IF($AA218="","",INDEX('Per Line'!$M$2:$M$3501,$AA218)&amp;"")</f>
        <v/>
      </c>
      <c r="O218">
        <f>IF($AA218="","",INDEX('Per Line'!$N$2:$N$3501,$AA218))</f>
        <v/>
      </c>
      <c r="P218" s="7">
        <f>IF($AA218="","",O218*X218/100)</f>
        <v/>
      </c>
      <c r="Q218">
        <f>IF($AA218="","",IF(ISNUMBER(SEARCH("3&amp;12",SUBSTITUTE(I218," ",""))),Settings!$G$7,Settings!$C$7))</f>
        <v/>
      </c>
      <c r="R218" s="7">
        <f>IF($AA218="","",SUMIFS('Per Line'!$Z$2:$Z$3501,'Per Line'!$B$2:$B$3501,$B218,'Per Line'!$AE$2:$AE$3501,0))</f>
        <v/>
      </c>
      <c r="S218" s="7">
        <f>IF($AA218="","",R218*Q218)</f>
        <v/>
      </c>
      <c r="T218">
        <f>IF($AA218="","",IF(ISNUMBER(SEARCH("3&amp;12",SUBSTITUTE(I218," ",""))),Settings!$G$6,Settings!$C$6))</f>
        <v/>
      </c>
      <c r="U218" s="7">
        <f>IF($AA218="","",SUMIFS('Per Line'!$Z$2:$Z$3501,'Per Line'!$B$2:$B$3501,$B218,'Per Line'!$AE$2:$AE$3501,1))</f>
        <v/>
      </c>
      <c r="V218" s="7">
        <f>IF($AA218="","",U218*T218)</f>
        <v/>
      </c>
      <c r="W218" s="7">
        <f>IF($AA218="","",V218+S218)</f>
        <v/>
      </c>
      <c r="X218" s="7">
        <f>IF($AA218="","",Y218-W218)</f>
        <v/>
      </c>
      <c r="Y218" s="7">
        <f>IF($AA218="","",R218+U218)</f>
        <v/>
      </c>
      <c r="Z218" s="7">
        <f>IF($AA218="","",Y218-W218-P218)</f>
        <v/>
      </c>
      <c r="AA218" s="16">
        <f>IF(ROWS($AA$2:$AA218)&lt;=MAX('Per Line'!$AD$2:$AD$3501),MATCH(ROWS($AA$2:$AA218),'Per Line'!$AD$2:$AD$3501,0),"")</f>
        <v/>
      </c>
      <c r="AB218">
        <f>IF($AA218="","",C218&amp;"|"&amp;COUNTIF($C$2:$C218,C218))</f>
        <v/>
      </c>
    </row>
    <row r="219">
      <c r="A219" s="15" t="n"/>
      <c r="B219">
        <f>IF($AA219="","",INDEX('Per Line'!$B$2:$B$3501,$AA219)&amp;"")</f>
        <v/>
      </c>
      <c r="C219">
        <f>IF($AA219="","",IF(OR(TRIM(G219)="",TRIM(G219)="All",TRIM(G219)="All Comp"),TRIM(I219),TRIM(G219)))</f>
        <v/>
      </c>
      <c r="D219">
        <f>IF($AA219="","",INDEX('Per Line'!$A$2:$A$3501,$AA219)&amp;"")</f>
        <v/>
      </c>
      <c r="E219">
        <f>IF($AA219="","",INDEX('Per Line'!$C$2:$C$3501,$AA219)&amp;"")</f>
        <v/>
      </c>
      <c r="F219" s="15" t="n"/>
      <c r="G219" s="15" t="n"/>
      <c r="H219" s="15" t="n"/>
      <c r="I219" s="15" t="n"/>
      <c r="J219">
        <f>IF($AA219="","",INDEX('Per Line'!$D$2:$D$3501,$AA219)&amp;"")</f>
        <v/>
      </c>
      <c r="K219">
        <f>IF($AA219="","",INDEX('Per Line'!$G$2:$G$3501,$AA219)&amp;"")</f>
        <v/>
      </c>
      <c r="L219">
        <f>IF($AA219="","",INDEX('Per Line'!$J$2:$J$3501,$AA219)&amp;"")</f>
        <v/>
      </c>
      <c r="M219">
        <f>IF($AA219="","",INDEX('Per Line'!$K$2:$K$3501,$AA219)&amp;"")</f>
        <v/>
      </c>
      <c r="N219">
        <f>IF($AA219="","",INDEX('Per Line'!$M$2:$M$3501,$AA219)&amp;"")</f>
        <v/>
      </c>
      <c r="O219">
        <f>IF($AA219="","",INDEX('Per Line'!$N$2:$N$3501,$AA219))</f>
        <v/>
      </c>
      <c r="P219" s="7">
        <f>IF($AA219="","",O219*X219/100)</f>
        <v/>
      </c>
      <c r="Q219">
        <f>IF($AA219="","",IF(ISNUMBER(SEARCH("3&amp;12",SUBSTITUTE(I219," ",""))),Settings!$G$7,Settings!$C$7))</f>
        <v/>
      </c>
      <c r="R219" s="7">
        <f>IF($AA219="","",SUMIFS('Per Line'!$Z$2:$Z$3501,'Per Line'!$B$2:$B$3501,$B219,'Per Line'!$AE$2:$AE$3501,0))</f>
        <v/>
      </c>
      <c r="S219" s="7">
        <f>IF($AA219="","",R219*Q219)</f>
        <v/>
      </c>
      <c r="T219">
        <f>IF($AA219="","",IF(ISNUMBER(SEARCH("3&amp;12",SUBSTITUTE(I219," ",""))),Settings!$G$6,Settings!$C$6))</f>
        <v/>
      </c>
      <c r="U219" s="7">
        <f>IF($AA219="","",SUMIFS('Per Line'!$Z$2:$Z$3501,'Per Line'!$B$2:$B$3501,$B219,'Per Line'!$AE$2:$AE$3501,1))</f>
        <v/>
      </c>
      <c r="V219" s="7">
        <f>IF($AA219="","",U219*T219)</f>
        <v/>
      </c>
      <c r="W219" s="7">
        <f>IF($AA219="","",V219+S219)</f>
        <v/>
      </c>
      <c r="X219" s="7">
        <f>IF($AA219="","",Y219-W219)</f>
        <v/>
      </c>
      <c r="Y219" s="7">
        <f>IF($AA219="","",R219+U219)</f>
        <v/>
      </c>
      <c r="Z219" s="7">
        <f>IF($AA219="","",Y219-W219-P219)</f>
        <v/>
      </c>
      <c r="AA219" s="16">
        <f>IF(ROWS($AA$2:$AA219)&lt;=MAX('Per Line'!$AD$2:$AD$3501),MATCH(ROWS($AA$2:$AA219),'Per Line'!$AD$2:$AD$3501,0),"")</f>
        <v/>
      </c>
      <c r="AB219">
        <f>IF($AA219="","",C219&amp;"|"&amp;COUNTIF($C$2:$C219,C219))</f>
        <v/>
      </c>
    </row>
    <row r="220">
      <c r="A220" s="15" t="n"/>
      <c r="B220">
        <f>IF($AA220="","",INDEX('Per Line'!$B$2:$B$3501,$AA220)&amp;"")</f>
        <v/>
      </c>
      <c r="C220">
        <f>IF($AA220="","",IF(OR(TRIM(G220)="",TRIM(G220)="All",TRIM(G220)="All Comp"),TRIM(I220),TRIM(G220)))</f>
        <v/>
      </c>
      <c r="D220">
        <f>IF($AA220="","",INDEX('Per Line'!$A$2:$A$3501,$AA220)&amp;"")</f>
        <v/>
      </c>
      <c r="E220">
        <f>IF($AA220="","",INDEX('Per Line'!$C$2:$C$3501,$AA220)&amp;"")</f>
        <v/>
      </c>
      <c r="F220" s="15" t="n"/>
      <c r="G220" s="15" t="n"/>
      <c r="H220" s="15" t="n"/>
      <c r="I220" s="15" t="n"/>
      <c r="J220">
        <f>IF($AA220="","",INDEX('Per Line'!$D$2:$D$3501,$AA220)&amp;"")</f>
        <v/>
      </c>
      <c r="K220">
        <f>IF($AA220="","",INDEX('Per Line'!$G$2:$G$3501,$AA220)&amp;"")</f>
        <v/>
      </c>
      <c r="L220">
        <f>IF($AA220="","",INDEX('Per Line'!$J$2:$J$3501,$AA220)&amp;"")</f>
        <v/>
      </c>
      <c r="M220">
        <f>IF($AA220="","",INDEX('Per Line'!$K$2:$K$3501,$AA220)&amp;"")</f>
        <v/>
      </c>
      <c r="N220">
        <f>IF($AA220="","",INDEX('Per Line'!$M$2:$M$3501,$AA220)&amp;"")</f>
        <v/>
      </c>
      <c r="O220">
        <f>IF($AA220="","",INDEX('Per Line'!$N$2:$N$3501,$AA220))</f>
        <v/>
      </c>
      <c r="P220" s="7">
        <f>IF($AA220="","",O220*X220/100)</f>
        <v/>
      </c>
      <c r="Q220">
        <f>IF($AA220="","",IF(ISNUMBER(SEARCH("3&amp;12",SUBSTITUTE(I220," ",""))),Settings!$G$7,Settings!$C$7))</f>
        <v/>
      </c>
      <c r="R220" s="7">
        <f>IF($AA220="","",SUMIFS('Per Line'!$Z$2:$Z$3501,'Per Line'!$B$2:$B$3501,$B220,'Per Line'!$AE$2:$AE$3501,0))</f>
        <v/>
      </c>
      <c r="S220" s="7">
        <f>IF($AA220="","",R220*Q220)</f>
        <v/>
      </c>
      <c r="T220">
        <f>IF($AA220="","",IF(ISNUMBER(SEARCH("3&amp;12",SUBSTITUTE(I220," ",""))),Settings!$G$6,Settings!$C$6))</f>
        <v/>
      </c>
      <c r="U220" s="7">
        <f>IF($AA220="","",SUMIFS('Per Line'!$Z$2:$Z$3501,'Per Line'!$B$2:$B$3501,$B220,'Per Line'!$AE$2:$AE$3501,1))</f>
        <v/>
      </c>
      <c r="V220" s="7">
        <f>IF($AA220="","",U220*T220)</f>
        <v/>
      </c>
      <c r="W220" s="7">
        <f>IF($AA220="","",V220+S220)</f>
        <v/>
      </c>
      <c r="X220" s="7">
        <f>IF($AA220="","",Y220-W220)</f>
        <v/>
      </c>
      <c r="Y220" s="7">
        <f>IF($AA220="","",R220+U220)</f>
        <v/>
      </c>
      <c r="Z220" s="7">
        <f>IF($AA220="","",Y220-W220-P220)</f>
        <v/>
      </c>
      <c r="AA220" s="16">
        <f>IF(ROWS($AA$2:$AA220)&lt;=MAX('Per Line'!$AD$2:$AD$3501),MATCH(ROWS($AA$2:$AA220),'Per Line'!$AD$2:$AD$3501,0),"")</f>
        <v/>
      </c>
      <c r="AB220">
        <f>IF($AA220="","",C220&amp;"|"&amp;COUNTIF($C$2:$C220,C220))</f>
        <v/>
      </c>
    </row>
    <row r="221">
      <c r="A221" s="15" t="n"/>
      <c r="B221">
        <f>IF($AA221="","",INDEX('Per Line'!$B$2:$B$3501,$AA221)&amp;"")</f>
        <v/>
      </c>
      <c r="C221">
        <f>IF($AA221="","",IF(OR(TRIM(G221)="",TRIM(G221)="All",TRIM(G221)="All Comp"),TRIM(I221),TRIM(G221)))</f>
        <v/>
      </c>
      <c r="D221">
        <f>IF($AA221="","",INDEX('Per Line'!$A$2:$A$3501,$AA221)&amp;"")</f>
        <v/>
      </c>
      <c r="E221">
        <f>IF($AA221="","",INDEX('Per Line'!$C$2:$C$3501,$AA221)&amp;"")</f>
        <v/>
      </c>
      <c r="F221" s="15" t="n"/>
      <c r="G221" s="15" t="n"/>
      <c r="H221" s="15" t="n"/>
      <c r="I221" s="15" t="n"/>
      <c r="J221">
        <f>IF($AA221="","",INDEX('Per Line'!$D$2:$D$3501,$AA221)&amp;"")</f>
        <v/>
      </c>
      <c r="K221">
        <f>IF($AA221="","",INDEX('Per Line'!$G$2:$G$3501,$AA221)&amp;"")</f>
        <v/>
      </c>
      <c r="L221">
        <f>IF($AA221="","",INDEX('Per Line'!$J$2:$J$3501,$AA221)&amp;"")</f>
        <v/>
      </c>
      <c r="M221">
        <f>IF($AA221="","",INDEX('Per Line'!$K$2:$K$3501,$AA221)&amp;"")</f>
        <v/>
      </c>
      <c r="N221">
        <f>IF($AA221="","",INDEX('Per Line'!$M$2:$M$3501,$AA221)&amp;"")</f>
        <v/>
      </c>
      <c r="O221">
        <f>IF($AA221="","",INDEX('Per Line'!$N$2:$N$3501,$AA221))</f>
        <v/>
      </c>
      <c r="P221" s="7">
        <f>IF($AA221="","",O221*X221/100)</f>
        <v/>
      </c>
      <c r="Q221">
        <f>IF($AA221="","",IF(ISNUMBER(SEARCH("3&amp;12",SUBSTITUTE(I221," ",""))),Settings!$G$7,Settings!$C$7))</f>
        <v/>
      </c>
      <c r="R221" s="7">
        <f>IF($AA221="","",SUMIFS('Per Line'!$Z$2:$Z$3501,'Per Line'!$B$2:$B$3501,$B221,'Per Line'!$AE$2:$AE$3501,0))</f>
        <v/>
      </c>
      <c r="S221" s="7">
        <f>IF($AA221="","",R221*Q221)</f>
        <v/>
      </c>
      <c r="T221">
        <f>IF($AA221="","",IF(ISNUMBER(SEARCH("3&amp;12",SUBSTITUTE(I221," ",""))),Settings!$G$6,Settings!$C$6))</f>
        <v/>
      </c>
      <c r="U221" s="7">
        <f>IF($AA221="","",SUMIFS('Per Line'!$Z$2:$Z$3501,'Per Line'!$B$2:$B$3501,$B221,'Per Line'!$AE$2:$AE$3501,1))</f>
        <v/>
      </c>
      <c r="V221" s="7">
        <f>IF($AA221="","",U221*T221)</f>
        <v/>
      </c>
      <c r="W221" s="7">
        <f>IF($AA221="","",V221+S221)</f>
        <v/>
      </c>
      <c r="X221" s="7">
        <f>IF($AA221="","",Y221-W221)</f>
        <v/>
      </c>
      <c r="Y221" s="7">
        <f>IF($AA221="","",R221+U221)</f>
        <v/>
      </c>
      <c r="Z221" s="7">
        <f>IF($AA221="","",Y221-W221-P221)</f>
        <v/>
      </c>
      <c r="AA221" s="16">
        <f>IF(ROWS($AA$2:$AA221)&lt;=MAX('Per Line'!$AD$2:$AD$3501),MATCH(ROWS($AA$2:$AA221),'Per Line'!$AD$2:$AD$3501,0),"")</f>
        <v/>
      </c>
      <c r="AB221">
        <f>IF($AA221="","",C221&amp;"|"&amp;COUNTIF($C$2:$C221,C221))</f>
        <v/>
      </c>
    </row>
    <row r="222">
      <c r="A222" s="15" t="n"/>
      <c r="B222">
        <f>IF($AA222="","",INDEX('Per Line'!$B$2:$B$3501,$AA222)&amp;"")</f>
        <v/>
      </c>
      <c r="C222">
        <f>IF($AA222="","",IF(OR(TRIM(G222)="",TRIM(G222)="All",TRIM(G222)="All Comp"),TRIM(I222),TRIM(G222)))</f>
        <v/>
      </c>
      <c r="D222">
        <f>IF($AA222="","",INDEX('Per Line'!$A$2:$A$3501,$AA222)&amp;"")</f>
        <v/>
      </c>
      <c r="E222">
        <f>IF($AA222="","",INDEX('Per Line'!$C$2:$C$3501,$AA222)&amp;"")</f>
        <v/>
      </c>
      <c r="F222" s="15" t="n"/>
      <c r="G222" s="15" t="n"/>
      <c r="H222" s="15" t="n"/>
      <c r="I222" s="15" t="n"/>
      <c r="J222">
        <f>IF($AA222="","",INDEX('Per Line'!$D$2:$D$3501,$AA222)&amp;"")</f>
        <v/>
      </c>
      <c r="K222">
        <f>IF($AA222="","",INDEX('Per Line'!$G$2:$G$3501,$AA222)&amp;"")</f>
        <v/>
      </c>
      <c r="L222">
        <f>IF($AA222="","",INDEX('Per Line'!$J$2:$J$3501,$AA222)&amp;"")</f>
        <v/>
      </c>
      <c r="M222">
        <f>IF($AA222="","",INDEX('Per Line'!$K$2:$K$3501,$AA222)&amp;"")</f>
        <v/>
      </c>
      <c r="N222">
        <f>IF($AA222="","",INDEX('Per Line'!$M$2:$M$3501,$AA222)&amp;"")</f>
        <v/>
      </c>
      <c r="O222">
        <f>IF($AA222="","",INDEX('Per Line'!$N$2:$N$3501,$AA222))</f>
        <v/>
      </c>
      <c r="P222" s="7">
        <f>IF($AA222="","",O222*X222/100)</f>
        <v/>
      </c>
      <c r="Q222">
        <f>IF($AA222="","",IF(ISNUMBER(SEARCH("3&amp;12",SUBSTITUTE(I222," ",""))),Settings!$G$7,Settings!$C$7))</f>
        <v/>
      </c>
      <c r="R222" s="7">
        <f>IF($AA222="","",SUMIFS('Per Line'!$Z$2:$Z$3501,'Per Line'!$B$2:$B$3501,$B222,'Per Line'!$AE$2:$AE$3501,0))</f>
        <v/>
      </c>
      <c r="S222" s="7">
        <f>IF($AA222="","",R222*Q222)</f>
        <v/>
      </c>
      <c r="T222">
        <f>IF($AA222="","",IF(ISNUMBER(SEARCH("3&amp;12",SUBSTITUTE(I222," ",""))),Settings!$G$6,Settings!$C$6))</f>
        <v/>
      </c>
      <c r="U222" s="7">
        <f>IF($AA222="","",SUMIFS('Per Line'!$Z$2:$Z$3501,'Per Line'!$B$2:$B$3501,$B222,'Per Line'!$AE$2:$AE$3501,1))</f>
        <v/>
      </c>
      <c r="V222" s="7">
        <f>IF($AA222="","",U222*T222)</f>
        <v/>
      </c>
      <c r="W222" s="7">
        <f>IF($AA222="","",V222+S222)</f>
        <v/>
      </c>
      <c r="X222" s="7">
        <f>IF($AA222="","",Y222-W222)</f>
        <v/>
      </c>
      <c r="Y222" s="7">
        <f>IF($AA222="","",R222+U222)</f>
        <v/>
      </c>
      <c r="Z222" s="7">
        <f>IF($AA222="","",Y222-W222-P222)</f>
        <v/>
      </c>
      <c r="AA222" s="16">
        <f>IF(ROWS($AA$2:$AA222)&lt;=MAX('Per Line'!$AD$2:$AD$3501),MATCH(ROWS($AA$2:$AA222),'Per Line'!$AD$2:$AD$3501,0),"")</f>
        <v/>
      </c>
      <c r="AB222">
        <f>IF($AA222="","",C222&amp;"|"&amp;COUNTIF($C$2:$C222,C222))</f>
        <v/>
      </c>
    </row>
    <row r="223">
      <c r="A223" s="15" t="n"/>
      <c r="B223">
        <f>IF($AA223="","",INDEX('Per Line'!$B$2:$B$3501,$AA223)&amp;"")</f>
        <v/>
      </c>
      <c r="C223">
        <f>IF($AA223="","",IF(OR(TRIM(G223)="",TRIM(G223)="All",TRIM(G223)="All Comp"),TRIM(I223),TRIM(G223)))</f>
        <v/>
      </c>
      <c r="D223">
        <f>IF($AA223="","",INDEX('Per Line'!$A$2:$A$3501,$AA223)&amp;"")</f>
        <v/>
      </c>
      <c r="E223">
        <f>IF($AA223="","",INDEX('Per Line'!$C$2:$C$3501,$AA223)&amp;"")</f>
        <v/>
      </c>
      <c r="F223" s="15" t="n"/>
      <c r="G223" s="15" t="n"/>
      <c r="H223" s="15" t="n"/>
      <c r="I223" s="15" t="n"/>
      <c r="J223">
        <f>IF($AA223="","",INDEX('Per Line'!$D$2:$D$3501,$AA223)&amp;"")</f>
        <v/>
      </c>
      <c r="K223">
        <f>IF($AA223="","",INDEX('Per Line'!$G$2:$G$3501,$AA223)&amp;"")</f>
        <v/>
      </c>
      <c r="L223">
        <f>IF($AA223="","",INDEX('Per Line'!$J$2:$J$3501,$AA223)&amp;"")</f>
        <v/>
      </c>
      <c r="M223">
        <f>IF($AA223="","",INDEX('Per Line'!$K$2:$K$3501,$AA223)&amp;"")</f>
        <v/>
      </c>
      <c r="N223">
        <f>IF($AA223="","",INDEX('Per Line'!$M$2:$M$3501,$AA223)&amp;"")</f>
        <v/>
      </c>
      <c r="O223">
        <f>IF($AA223="","",INDEX('Per Line'!$N$2:$N$3501,$AA223))</f>
        <v/>
      </c>
      <c r="P223" s="7">
        <f>IF($AA223="","",O223*X223/100)</f>
        <v/>
      </c>
      <c r="Q223">
        <f>IF($AA223="","",IF(ISNUMBER(SEARCH("3&amp;12",SUBSTITUTE(I223," ",""))),Settings!$G$7,Settings!$C$7))</f>
        <v/>
      </c>
      <c r="R223" s="7">
        <f>IF($AA223="","",SUMIFS('Per Line'!$Z$2:$Z$3501,'Per Line'!$B$2:$B$3501,$B223,'Per Line'!$AE$2:$AE$3501,0))</f>
        <v/>
      </c>
      <c r="S223" s="7">
        <f>IF($AA223="","",R223*Q223)</f>
        <v/>
      </c>
      <c r="T223">
        <f>IF($AA223="","",IF(ISNUMBER(SEARCH("3&amp;12",SUBSTITUTE(I223," ",""))),Settings!$G$6,Settings!$C$6))</f>
        <v/>
      </c>
      <c r="U223" s="7">
        <f>IF($AA223="","",SUMIFS('Per Line'!$Z$2:$Z$3501,'Per Line'!$B$2:$B$3501,$B223,'Per Line'!$AE$2:$AE$3501,1))</f>
        <v/>
      </c>
      <c r="V223" s="7">
        <f>IF($AA223="","",U223*T223)</f>
        <v/>
      </c>
      <c r="W223" s="7">
        <f>IF($AA223="","",V223+S223)</f>
        <v/>
      </c>
      <c r="X223" s="7">
        <f>IF($AA223="","",Y223-W223)</f>
        <v/>
      </c>
      <c r="Y223" s="7">
        <f>IF($AA223="","",R223+U223)</f>
        <v/>
      </c>
      <c r="Z223" s="7">
        <f>IF($AA223="","",Y223-W223-P223)</f>
        <v/>
      </c>
      <c r="AA223" s="16">
        <f>IF(ROWS($AA$2:$AA223)&lt;=MAX('Per Line'!$AD$2:$AD$3501),MATCH(ROWS($AA$2:$AA223),'Per Line'!$AD$2:$AD$3501,0),"")</f>
        <v/>
      </c>
      <c r="AB223">
        <f>IF($AA223="","",C223&amp;"|"&amp;COUNTIF($C$2:$C223,C223))</f>
        <v/>
      </c>
    </row>
    <row r="224">
      <c r="A224" s="15" t="n"/>
      <c r="B224">
        <f>IF($AA224="","",INDEX('Per Line'!$B$2:$B$3501,$AA224)&amp;"")</f>
        <v/>
      </c>
      <c r="C224">
        <f>IF($AA224="","",IF(OR(TRIM(G224)="",TRIM(G224)="All",TRIM(G224)="All Comp"),TRIM(I224),TRIM(G224)))</f>
        <v/>
      </c>
      <c r="D224">
        <f>IF($AA224="","",INDEX('Per Line'!$A$2:$A$3501,$AA224)&amp;"")</f>
        <v/>
      </c>
      <c r="E224">
        <f>IF($AA224="","",INDEX('Per Line'!$C$2:$C$3501,$AA224)&amp;"")</f>
        <v/>
      </c>
      <c r="F224" s="15" t="n"/>
      <c r="G224" s="15" t="n"/>
      <c r="H224" s="15" t="n"/>
      <c r="I224" s="15" t="n"/>
      <c r="J224">
        <f>IF($AA224="","",INDEX('Per Line'!$D$2:$D$3501,$AA224)&amp;"")</f>
        <v/>
      </c>
      <c r="K224">
        <f>IF($AA224="","",INDEX('Per Line'!$G$2:$G$3501,$AA224)&amp;"")</f>
        <v/>
      </c>
      <c r="L224">
        <f>IF($AA224="","",INDEX('Per Line'!$J$2:$J$3501,$AA224)&amp;"")</f>
        <v/>
      </c>
      <c r="M224">
        <f>IF($AA224="","",INDEX('Per Line'!$K$2:$K$3501,$AA224)&amp;"")</f>
        <v/>
      </c>
      <c r="N224">
        <f>IF($AA224="","",INDEX('Per Line'!$M$2:$M$3501,$AA224)&amp;"")</f>
        <v/>
      </c>
      <c r="O224">
        <f>IF($AA224="","",INDEX('Per Line'!$N$2:$N$3501,$AA224))</f>
        <v/>
      </c>
      <c r="P224" s="7">
        <f>IF($AA224="","",O224*X224/100)</f>
        <v/>
      </c>
      <c r="Q224">
        <f>IF($AA224="","",IF(ISNUMBER(SEARCH("3&amp;12",SUBSTITUTE(I224," ",""))),Settings!$G$7,Settings!$C$7))</f>
        <v/>
      </c>
      <c r="R224" s="7">
        <f>IF($AA224="","",SUMIFS('Per Line'!$Z$2:$Z$3501,'Per Line'!$B$2:$B$3501,$B224,'Per Line'!$AE$2:$AE$3501,0))</f>
        <v/>
      </c>
      <c r="S224" s="7">
        <f>IF($AA224="","",R224*Q224)</f>
        <v/>
      </c>
      <c r="T224">
        <f>IF($AA224="","",IF(ISNUMBER(SEARCH("3&amp;12",SUBSTITUTE(I224," ",""))),Settings!$G$6,Settings!$C$6))</f>
        <v/>
      </c>
      <c r="U224" s="7">
        <f>IF($AA224="","",SUMIFS('Per Line'!$Z$2:$Z$3501,'Per Line'!$B$2:$B$3501,$B224,'Per Line'!$AE$2:$AE$3501,1))</f>
        <v/>
      </c>
      <c r="V224" s="7">
        <f>IF($AA224="","",U224*T224)</f>
        <v/>
      </c>
      <c r="W224" s="7">
        <f>IF($AA224="","",V224+S224)</f>
        <v/>
      </c>
      <c r="X224" s="7">
        <f>IF($AA224="","",Y224-W224)</f>
        <v/>
      </c>
      <c r="Y224" s="7">
        <f>IF($AA224="","",R224+U224)</f>
        <v/>
      </c>
      <c r="Z224" s="7">
        <f>IF($AA224="","",Y224-W224-P224)</f>
        <v/>
      </c>
      <c r="AA224" s="16">
        <f>IF(ROWS($AA$2:$AA224)&lt;=MAX('Per Line'!$AD$2:$AD$3501),MATCH(ROWS($AA$2:$AA224),'Per Line'!$AD$2:$AD$3501,0),"")</f>
        <v/>
      </c>
      <c r="AB224">
        <f>IF($AA224="","",C224&amp;"|"&amp;COUNTIF($C$2:$C224,C224))</f>
        <v/>
      </c>
    </row>
    <row r="225">
      <c r="A225" s="15" t="n"/>
      <c r="B225">
        <f>IF($AA225="","",INDEX('Per Line'!$B$2:$B$3501,$AA225)&amp;"")</f>
        <v/>
      </c>
      <c r="C225">
        <f>IF($AA225="","",IF(OR(TRIM(G225)="",TRIM(G225)="All",TRIM(G225)="All Comp"),TRIM(I225),TRIM(G225)))</f>
        <v/>
      </c>
      <c r="D225">
        <f>IF($AA225="","",INDEX('Per Line'!$A$2:$A$3501,$AA225)&amp;"")</f>
        <v/>
      </c>
      <c r="E225">
        <f>IF($AA225="","",INDEX('Per Line'!$C$2:$C$3501,$AA225)&amp;"")</f>
        <v/>
      </c>
      <c r="F225" s="15" t="n"/>
      <c r="G225" s="15" t="n"/>
      <c r="H225" s="15" t="n"/>
      <c r="I225" s="15" t="n"/>
      <c r="J225">
        <f>IF($AA225="","",INDEX('Per Line'!$D$2:$D$3501,$AA225)&amp;"")</f>
        <v/>
      </c>
      <c r="K225">
        <f>IF($AA225="","",INDEX('Per Line'!$G$2:$G$3501,$AA225)&amp;"")</f>
        <v/>
      </c>
      <c r="L225">
        <f>IF($AA225="","",INDEX('Per Line'!$J$2:$J$3501,$AA225)&amp;"")</f>
        <v/>
      </c>
      <c r="M225">
        <f>IF($AA225="","",INDEX('Per Line'!$K$2:$K$3501,$AA225)&amp;"")</f>
        <v/>
      </c>
      <c r="N225">
        <f>IF($AA225="","",INDEX('Per Line'!$M$2:$M$3501,$AA225)&amp;"")</f>
        <v/>
      </c>
      <c r="O225">
        <f>IF($AA225="","",INDEX('Per Line'!$N$2:$N$3501,$AA225))</f>
        <v/>
      </c>
      <c r="P225" s="7">
        <f>IF($AA225="","",O225*X225/100)</f>
        <v/>
      </c>
      <c r="Q225">
        <f>IF($AA225="","",IF(ISNUMBER(SEARCH("3&amp;12",SUBSTITUTE(I225," ",""))),Settings!$G$7,Settings!$C$7))</f>
        <v/>
      </c>
      <c r="R225" s="7">
        <f>IF($AA225="","",SUMIFS('Per Line'!$Z$2:$Z$3501,'Per Line'!$B$2:$B$3501,$B225,'Per Line'!$AE$2:$AE$3501,0))</f>
        <v/>
      </c>
      <c r="S225" s="7">
        <f>IF($AA225="","",R225*Q225)</f>
        <v/>
      </c>
      <c r="T225">
        <f>IF($AA225="","",IF(ISNUMBER(SEARCH("3&amp;12",SUBSTITUTE(I225," ",""))),Settings!$G$6,Settings!$C$6))</f>
        <v/>
      </c>
      <c r="U225" s="7">
        <f>IF($AA225="","",SUMIFS('Per Line'!$Z$2:$Z$3501,'Per Line'!$B$2:$B$3501,$B225,'Per Line'!$AE$2:$AE$3501,1))</f>
        <v/>
      </c>
      <c r="V225" s="7">
        <f>IF($AA225="","",U225*T225)</f>
        <v/>
      </c>
      <c r="W225" s="7">
        <f>IF($AA225="","",V225+S225)</f>
        <v/>
      </c>
      <c r="X225" s="7">
        <f>IF($AA225="","",Y225-W225)</f>
        <v/>
      </c>
      <c r="Y225" s="7">
        <f>IF($AA225="","",R225+U225)</f>
        <v/>
      </c>
      <c r="Z225" s="7">
        <f>IF($AA225="","",Y225-W225-P225)</f>
        <v/>
      </c>
      <c r="AA225" s="16">
        <f>IF(ROWS($AA$2:$AA225)&lt;=MAX('Per Line'!$AD$2:$AD$3501),MATCH(ROWS($AA$2:$AA225),'Per Line'!$AD$2:$AD$3501,0),"")</f>
        <v/>
      </c>
      <c r="AB225">
        <f>IF($AA225="","",C225&amp;"|"&amp;COUNTIF($C$2:$C225,C225))</f>
        <v/>
      </c>
    </row>
    <row r="226">
      <c r="A226" s="15" t="n"/>
      <c r="B226">
        <f>IF($AA226="","",INDEX('Per Line'!$B$2:$B$3501,$AA226)&amp;"")</f>
        <v/>
      </c>
      <c r="C226">
        <f>IF($AA226="","",IF(OR(TRIM(G226)="",TRIM(G226)="All",TRIM(G226)="All Comp"),TRIM(I226),TRIM(G226)))</f>
        <v/>
      </c>
      <c r="D226">
        <f>IF($AA226="","",INDEX('Per Line'!$A$2:$A$3501,$AA226)&amp;"")</f>
        <v/>
      </c>
      <c r="E226">
        <f>IF($AA226="","",INDEX('Per Line'!$C$2:$C$3501,$AA226)&amp;"")</f>
        <v/>
      </c>
      <c r="F226" s="15" t="n"/>
      <c r="G226" s="15" t="n"/>
      <c r="H226" s="15" t="n"/>
      <c r="I226" s="15" t="n"/>
      <c r="J226">
        <f>IF($AA226="","",INDEX('Per Line'!$D$2:$D$3501,$AA226)&amp;"")</f>
        <v/>
      </c>
      <c r="K226">
        <f>IF($AA226="","",INDEX('Per Line'!$G$2:$G$3501,$AA226)&amp;"")</f>
        <v/>
      </c>
      <c r="L226">
        <f>IF($AA226="","",INDEX('Per Line'!$J$2:$J$3501,$AA226)&amp;"")</f>
        <v/>
      </c>
      <c r="M226">
        <f>IF($AA226="","",INDEX('Per Line'!$K$2:$K$3501,$AA226)&amp;"")</f>
        <v/>
      </c>
      <c r="N226">
        <f>IF($AA226="","",INDEX('Per Line'!$M$2:$M$3501,$AA226)&amp;"")</f>
        <v/>
      </c>
      <c r="O226">
        <f>IF($AA226="","",INDEX('Per Line'!$N$2:$N$3501,$AA226))</f>
        <v/>
      </c>
      <c r="P226" s="7">
        <f>IF($AA226="","",O226*X226/100)</f>
        <v/>
      </c>
      <c r="Q226">
        <f>IF($AA226="","",IF(ISNUMBER(SEARCH("3&amp;12",SUBSTITUTE(I226," ",""))),Settings!$G$7,Settings!$C$7))</f>
        <v/>
      </c>
      <c r="R226" s="7">
        <f>IF($AA226="","",SUMIFS('Per Line'!$Z$2:$Z$3501,'Per Line'!$B$2:$B$3501,$B226,'Per Line'!$AE$2:$AE$3501,0))</f>
        <v/>
      </c>
      <c r="S226" s="7">
        <f>IF($AA226="","",R226*Q226)</f>
        <v/>
      </c>
      <c r="T226">
        <f>IF($AA226="","",IF(ISNUMBER(SEARCH("3&amp;12",SUBSTITUTE(I226," ",""))),Settings!$G$6,Settings!$C$6))</f>
        <v/>
      </c>
      <c r="U226" s="7">
        <f>IF($AA226="","",SUMIFS('Per Line'!$Z$2:$Z$3501,'Per Line'!$B$2:$B$3501,$B226,'Per Line'!$AE$2:$AE$3501,1))</f>
        <v/>
      </c>
      <c r="V226" s="7">
        <f>IF($AA226="","",U226*T226)</f>
        <v/>
      </c>
      <c r="W226" s="7">
        <f>IF($AA226="","",V226+S226)</f>
        <v/>
      </c>
      <c r="X226" s="7">
        <f>IF($AA226="","",Y226-W226)</f>
        <v/>
      </c>
      <c r="Y226" s="7">
        <f>IF($AA226="","",R226+U226)</f>
        <v/>
      </c>
      <c r="Z226" s="7">
        <f>IF($AA226="","",Y226-W226-P226)</f>
        <v/>
      </c>
      <c r="AA226" s="16">
        <f>IF(ROWS($AA$2:$AA226)&lt;=MAX('Per Line'!$AD$2:$AD$3501),MATCH(ROWS($AA$2:$AA226),'Per Line'!$AD$2:$AD$3501,0),"")</f>
        <v/>
      </c>
      <c r="AB226">
        <f>IF($AA226="","",C226&amp;"|"&amp;COUNTIF($C$2:$C226,C226))</f>
        <v/>
      </c>
    </row>
    <row r="227">
      <c r="A227" s="15" t="n"/>
      <c r="B227">
        <f>IF($AA227="","",INDEX('Per Line'!$B$2:$B$3501,$AA227)&amp;"")</f>
        <v/>
      </c>
      <c r="C227">
        <f>IF($AA227="","",IF(OR(TRIM(G227)="",TRIM(G227)="All",TRIM(G227)="All Comp"),TRIM(I227),TRIM(G227)))</f>
        <v/>
      </c>
      <c r="D227">
        <f>IF($AA227="","",INDEX('Per Line'!$A$2:$A$3501,$AA227)&amp;"")</f>
        <v/>
      </c>
      <c r="E227">
        <f>IF($AA227="","",INDEX('Per Line'!$C$2:$C$3501,$AA227)&amp;"")</f>
        <v/>
      </c>
      <c r="F227" s="15" t="n"/>
      <c r="G227" s="15" t="n"/>
      <c r="H227" s="15" t="n"/>
      <c r="I227" s="15" t="n"/>
      <c r="J227">
        <f>IF($AA227="","",INDEX('Per Line'!$D$2:$D$3501,$AA227)&amp;"")</f>
        <v/>
      </c>
      <c r="K227">
        <f>IF($AA227="","",INDEX('Per Line'!$G$2:$G$3501,$AA227)&amp;"")</f>
        <v/>
      </c>
      <c r="L227">
        <f>IF($AA227="","",INDEX('Per Line'!$J$2:$J$3501,$AA227)&amp;"")</f>
        <v/>
      </c>
      <c r="M227">
        <f>IF($AA227="","",INDEX('Per Line'!$K$2:$K$3501,$AA227)&amp;"")</f>
        <v/>
      </c>
      <c r="N227">
        <f>IF($AA227="","",INDEX('Per Line'!$M$2:$M$3501,$AA227)&amp;"")</f>
        <v/>
      </c>
      <c r="O227">
        <f>IF($AA227="","",INDEX('Per Line'!$N$2:$N$3501,$AA227))</f>
        <v/>
      </c>
      <c r="P227" s="7">
        <f>IF($AA227="","",O227*X227/100)</f>
        <v/>
      </c>
      <c r="Q227">
        <f>IF($AA227="","",IF(ISNUMBER(SEARCH("3&amp;12",SUBSTITUTE(I227," ",""))),Settings!$G$7,Settings!$C$7))</f>
        <v/>
      </c>
      <c r="R227" s="7">
        <f>IF($AA227="","",SUMIFS('Per Line'!$Z$2:$Z$3501,'Per Line'!$B$2:$B$3501,$B227,'Per Line'!$AE$2:$AE$3501,0))</f>
        <v/>
      </c>
      <c r="S227" s="7">
        <f>IF($AA227="","",R227*Q227)</f>
        <v/>
      </c>
      <c r="T227">
        <f>IF($AA227="","",IF(ISNUMBER(SEARCH("3&amp;12",SUBSTITUTE(I227," ",""))),Settings!$G$6,Settings!$C$6))</f>
        <v/>
      </c>
      <c r="U227" s="7">
        <f>IF($AA227="","",SUMIFS('Per Line'!$Z$2:$Z$3501,'Per Line'!$B$2:$B$3501,$B227,'Per Line'!$AE$2:$AE$3501,1))</f>
        <v/>
      </c>
      <c r="V227" s="7">
        <f>IF($AA227="","",U227*T227)</f>
        <v/>
      </c>
      <c r="W227" s="7">
        <f>IF($AA227="","",V227+S227)</f>
        <v/>
      </c>
      <c r="X227" s="7">
        <f>IF($AA227="","",Y227-W227)</f>
        <v/>
      </c>
      <c r="Y227" s="7">
        <f>IF($AA227="","",R227+U227)</f>
        <v/>
      </c>
      <c r="Z227" s="7">
        <f>IF($AA227="","",Y227-W227-P227)</f>
        <v/>
      </c>
      <c r="AA227" s="16">
        <f>IF(ROWS($AA$2:$AA227)&lt;=MAX('Per Line'!$AD$2:$AD$3501),MATCH(ROWS($AA$2:$AA227),'Per Line'!$AD$2:$AD$3501,0),"")</f>
        <v/>
      </c>
      <c r="AB227">
        <f>IF($AA227="","",C227&amp;"|"&amp;COUNTIF($C$2:$C227,C227))</f>
        <v/>
      </c>
    </row>
    <row r="228">
      <c r="A228" s="15" t="n"/>
      <c r="B228">
        <f>IF($AA228="","",INDEX('Per Line'!$B$2:$B$3501,$AA228)&amp;"")</f>
        <v/>
      </c>
      <c r="C228">
        <f>IF($AA228="","",IF(OR(TRIM(G228)="",TRIM(G228)="All",TRIM(G228)="All Comp"),TRIM(I228),TRIM(G228)))</f>
        <v/>
      </c>
      <c r="D228">
        <f>IF($AA228="","",INDEX('Per Line'!$A$2:$A$3501,$AA228)&amp;"")</f>
        <v/>
      </c>
      <c r="E228">
        <f>IF($AA228="","",INDEX('Per Line'!$C$2:$C$3501,$AA228)&amp;"")</f>
        <v/>
      </c>
      <c r="F228" s="15" t="n"/>
      <c r="G228" s="15" t="n"/>
      <c r="H228" s="15" t="n"/>
      <c r="I228" s="15" t="n"/>
      <c r="J228">
        <f>IF($AA228="","",INDEX('Per Line'!$D$2:$D$3501,$AA228)&amp;"")</f>
        <v/>
      </c>
      <c r="K228">
        <f>IF($AA228="","",INDEX('Per Line'!$G$2:$G$3501,$AA228)&amp;"")</f>
        <v/>
      </c>
      <c r="L228">
        <f>IF($AA228="","",INDEX('Per Line'!$J$2:$J$3501,$AA228)&amp;"")</f>
        <v/>
      </c>
      <c r="M228">
        <f>IF($AA228="","",INDEX('Per Line'!$K$2:$K$3501,$AA228)&amp;"")</f>
        <v/>
      </c>
      <c r="N228">
        <f>IF($AA228="","",INDEX('Per Line'!$M$2:$M$3501,$AA228)&amp;"")</f>
        <v/>
      </c>
      <c r="O228">
        <f>IF($AA228="","",INDEX('Per Line'!$N$2:$N$3501,$AA228))</f>
        <v/>
      </c>
      <c r="P228" s="7">
        <f>IF($AA228="","",O228*X228/100)</f>
        <v/>
      </c>
      <c r="Q228">
        <f>IF($AA228="","",IF(ISNUMBER(SEARCH("3&amp;12",SUBSTITUTE(I228," ",""))),Settings!$G$7,Settings!$C$7))</f>
        <v/>
      </c>
      <c r="R228" s="7">
        <f>IF($AA228="","",SUMIFS('Per Line'!$Z$2:$Z$3501,'Per Line'!$B$2:$B$3501,$B228,'Per Line'!$AE$2:$AE$3501,0))</f>
        <v/>
      </c>
      <c r="S228" s="7">
        <f>IF($AA228="","",R228*Q228)</f>
        <v/>
      </c>
      <c r="T228">
        <f>IF($AA228="","",IF(ISNUMBER(SEARCH("3&amp;12",SUBSTITUTE(I228," ",""))),Settings!$G$6,Settings!$C$6))</f>
        <v/>
      </c>
      <c r="U228" s="7">
        <f>IF($AA228="","",SUMIFS('Per Line'!$Z$2:$Z$3501,'Per Line'!$B$2:$B$3501,$B228,'Per Line'!$AE$2:$AE$3501,1))</f>
        <v/>
      </c>
      <c r="V228" s="7">
        <f>IF($AA228="","",U228*T228)</f>
        <v/>
      </c>
      <c r="W228" s="7">
        <f>IF($AA228="","",V228+S228)</f>
        <v/>
      </c>
      <c r="X228" s="7">
        <f>IF($AA228="","",Y228-W228)</f>
        <v/>
      </c>
      <c r="Y228" s="7">
        <f>IF($AA228="","",R228+U228)</f>
        <v/>
      </c>
      <c r="Z228" s="7">
        <f>IF($AA228="","",Y228-W228-P228)</f>
        <v/>
      </c>
      <c r="AA228" s="16">
        <f>IF(ROWS($AA$2:$AA228)&lt;=MAX('Per Line'!$AD$2:$AD$3501),MATCH(ROWS($AA$2:$AA228),'Per Line'!$AD$2:$AD$3501,0),"")</f>
        <v/>
      </c>
      <c r="AB228">
        <f>IF($AA228="","",C228&amp;"|"&amp;COUNTIF($C$2:$C228,C228))</f>
        <v/>
      </c>
    </row>
    <row r="229">
      <c r="A229" s="15" t="n"/>
      <c r="B229">
        <f>IF($AA229="","",INDEX('Per Line'!$B$2:$B$3501,$AA229)&amp;"")</f>
        <v/>
      </c>
      <c r="C229">
        <f>IF($AA229="","",IF(OR(TRIM(G229)="",TRIM(G229)="All",TRIM(G229)="All Comp"),TRIM(I229),TRIM(G229)))</f>
        <v/>
      </c>
      <c r="D229">
        <f>IF($AA229="","",INDEX('Per Line'!$A$2:$A$3501,$AA229)&amp;"")</f>
        <v/>
      </c>
      <c r="E229">
        <f>IF($AA229="","",INDEX('Per Line'!$C$2:$C$3501,$AA229)&amp;"")</f>
        <v/>
      </c>
      <c r="F229" s="15" t="n"/>
      <c r="G229" s="15" t="n"/>
      <c r="H229" s="15" t="n"/>
      <c r="I229" s="15" t="n"/>
      <c r="J229">
        <f>IF($AA229="","",INDEX('Per Line'!$D$2:$D$3501,$AA229)&amp;"")</f>
        <v/>
      </c>
      <c r="K229">
        <f>IF($AA229="","",INDEX('Per Line'!$G$2:$G$3501,$AA229)&amp;"")</f>
        <v/>
      </c>
      <c r="L229">
        <f>IF($AA229="","",INDEX('Per Line'!$J$2:$J$3501,$AA229)&amp;"")</f>
        <v/>
      </c>
      <c r="M229">
        <f>IF($AA229="","",INDEX('Per Line'!$K$2:$K$3501,$AA229)&amp;"")</f>
        <v/>
      </c>
      <c r="N229">
        <f>IF($AA229="","",INDEX('Per Line'!$M$2:$M$3501,$AA229)&amp;"")</f>
        <v/>
      </c>
      <c r="O229">
        <f>IF($AA229="","",INDEX('Per Line'!$N$2:$N$3501,$AA229))</f>
        <v/>
      </c>
      <c r="P229" s="7">
        <f>IF($AA229="","",O229*X229/100)</f>
        <v/>
      </c>
      <c r="Q229">
        <f>IF($AA229="","",IF(ISNUMBER(SEARCH("3&amp;12",SUBSTITUTE(I229," ",""))),Settings!$G$7,Settings!$C$7))</f>
        <v/>
      </c>
      <c r="R229" s="7">
        <f>IF($AA229="","",SUMIFS('Per Line'!$Z$2:$Z$3501,'Per Line'!$B$2:$B$3501,$B229,'Per Line'!$AE$2:$AE$3501,0))</f>
        <v/>
      </c>
      <c r="S229" s="7">
        <f>IF($AA229="","",R229*Q229)</f>
        <v/>
      </c>
      <c r="T229">
        <f>IF($AA229="","",IF(ISNUMBER(SEARCH("3&amp;12",SUBSTITUTE(I229," ",""))),Settings!$G$6,Settings!$C$6))</f>
        <v/>
      </c>
      <c r="U229" s="7">
        <f>IF($AA229="","",SUMIFS('Per Line'!$Z$2:$Z$3501,'Per Line'!$B$2:$B$3501,$B229,'Per Line'!$AE$2:$AE$3501,1))</f>
        <v/>
      </c>
      <c r="V229" s="7">
        <f>IF($AA229="","",U229*T229)</f>
        <v/>
      </c>
      <c r="W229" s="7">
        <f>IF($AA229="","",V229+S229)</f>
        <v/>
      </c>
      <c r="X229" s="7">
        <f>IF($AA229="","",Y229-W229)</f>
        <v/>
      </c>
      <c r="Y229" s="7">
        <f>IF($AA229="","",R229+U229)</f>
        <v/>
      </c>
      <c r="Z229" s="7">
        <f>IF($AA229="","",Y229-W229-P229)</f>
        <v/>
      </c>
      <c r="AA229" s="16">
        <f>IF(ROWS($AA$2:$AA229)&lt;=MAX('Per Line'!$AD$2:$AD$3501),MATCH(ROWS($AA$2:$AA229),'Per Line'!$AD$2:$AD$3501,0),"")</f>
        <v/>
      </c>
      <c r="AB229">
        <f>IF($AA229="","",C229&amp;"|"&amp;COUNTIF($C$2:$C229,C229))</f>
        <v/>
      </c>
    </row>
    <row r="230">
      <c r="A230" s="15" t="n"/>
      <c r="B230">
        <f>IF($AA230="","",INDEX('Per Line'!$B$2:$B$3501,$AA230)&amp;"")</f>
        <v/>
      </c>
      <c r="C230">
        <f>IF($AA230="","",IF(OR(TRIM(G230)="",TRIM(G230)="All",TRIM(G230)="All Comp"),TRIM(I230),TRIM(G230)))</f>
        <v/>
      </c>
      <c r="D230">
        <f>IF($AA230="","",INDEX('Per Line'!$A$2:$A$3501,$AA230)&amp;"")</f>
        <v/>
      </c>
      <c r="E230">
        <f>IF($AA230="","",INDEX('Per Line'!$C$2:$C$3501,$AA230)&amp;"")</f>
        <v/>
      </c>
      <c r="F230" s="15" t="n"/>
      <c r="G230" s="15" t="n"/>
      <c r="H230" s="15" t="n"/>
      <c r="I230" s="15" t="n"/>
      <c r="J230">
        <f>IF($AA230="","",INDEX('Per Line'!$D$2:$D$3501,$AA230)&amp;"")</f>
        <v/>
      </c>
      <c r="K230">
        <f>IF($AA230="","",INDEX('Per Line'!$G$2:$G$3501,$AA230)&amp;"")</f>
        <v/>
      </c>
      <c r="L230">
        <f>IF($AA230="","",INDEX('Per Line'!$J$2:$J$3501,$AA230)&amp;"")</f>
        <v/>
      </c>
      <c r="M230">
        <f>IF($AA230="","",INDEX('Per Line'!$K$2:$K$3501,$AA230)&amp;"")</f>
        <v/>
      </c>
      <c r="N230">
        <f>IF($AA230="","",INDEX('Per Line'!$M$2:$M$3501,$AA230)&amp;"")</f>
        <v/>
      </c>
      <c r="O230">
        <f>IF($AA230="","",INDEX('Per Line'!$N$2:$N$3501,$AA230))</f>
        <v/>
      </c>
      <c r="P230" s="7">
        <f>IF($AA230="","",O230*X230/100)</f>
        <v/>
      </c>
      <c r="Q230">
        <f>IF($AA230="","",IF(ISNUMBER(SEARCH("3&amp;12",SUBSTITUTE(I230," ",""))),Settings!$G$7,Settings!$C$7))</f>
        <v/>
      </c>
      <c r="R230" s="7">
        <f>IF($AA230="","",SUMIFS('Per Line'!$Z$2:$Z$3501,'Per Line'!$B$2:$B$3501,$B230,'Per Line'!$AE$2:$AE$3501,0))</f>
        <v/>
      </c>
      <c r="S230" s="7">
        <f>IF($AA230="","",R230*Q230)</f>
        <v/>
      </c>
      <c r="T230">
        <f>IF($AA230="","",IF(ISNUMBER(SEARCH("3&amp;12",SUBSTITUTE(I230," ",""))),Settings!$G$6,Settings!$C$6))</f>
        <v/>
      </c>
      <c r="U230" s="7">
        <f>IF($AA230="","",SUMIFS('Per Line'!$Z$2:$Z$3501,'Per Line'!$B$2:$B$3501,$B230,'Per Line'!$AE$2:$AE$3501,1))</f>
        <v/>
      </c>
      <c r="V230" s="7">
        <f>IF($AA230="","",U230*T230)</f>
        <v/>
      </c>
      <c r="W230" s="7">
        <f>IF($AA230="","",V230+S230)</f>
        <v/>
      </c>
      <c r="X230" s="7">
        <f>IF($AA230="","",Y230-W230)</f>
        <v/>
      </c>
      <c r="Y230" s="7">
        <f>IF($AA230="","",R230+U230)</f>
        <v/>
      </c>
      <c r="Z230" s="7">
        <f>IF($AA230="","",Y230-W230-P230)</f>
        <v/>
      </c>
      <c r="AA230" s="16">
        <f>IF(ROWS($AA$2:$AA230)&lt;=MAX('Per Line'!$AD$2:$AD$3501),MATCH(ROWS($AA$2:$AA230),'Per Line'!$AD$2:$AD$3501,0),"")</f>
        <v/>
      </c>
      <c r="AB230">
        <f>IF($AA230="","",C230&amp;"|"&amp;COUNTIF($C$2:$C230,C230))</f>
        <v/>
      </c>
    </row>
    <row r="231">
      <c r="A231" s="15" t="n"/>
      <c r="B231">
        <f>IF($AA231="","",INDEX('Per Line'!$B$2:$B$3501,$AA231)&amp;"")</f>
        <v/>
      </c>
      <c r="C231">
        <f>IF($AA231="","",IF(OR(TRIM(G231)="",TRIM(G231)="All",TRIM(G231)="All Comp"),TRIM(I231),TRIM(G231)))</f>
        <v/>
      </c>
      <c r="D231">
        <f>IF($AA231="","",INDEX('Per Line'!$A$2:$A$3501,$AA231)&amp;"")</f>
        <v/>
      </c>
      <c r="E231">
        <f>IF($AA231="","",INDEX('Per Line'!$C$2:$C$3501,$AA231)&amp;"")</f>
        <v/>
      </c>
      <c r="F231" s="15" t="n"/>
      <c r="G231" s="15" t="n"/>
      <c r="H231" s="15" t="n"/>
      <c r="I231" s="15" t="n"/>
      <c r="J231">
        <f>IF($AA231="","",INDEX('Per Line'!$D$2:$D$3501,$AA231)&amp;"")</f>
        <v/>
      </c>
      <c r="K231">
        <f>IF($AA231="","",INDEX('Per Line'!$G$2:$G$3501,$AA231)&amp;"")</f>
        <v/>
      </c>
      <c r="L231">
        <f>IF($AA231="","",INDEX('Per Line'!$J$2:$J$3501,$AA231)&amp;"")</f>
        <v/>
      </c>
      <c r="M231">
        <f>IF($AA231="","",INDEX('Per Line'!$K$2:$K$3501,$AA231)&amp;"")</f>
        <v/>
      </c>
      <c r="N231">
        <f>IF($AA231="","",INDEX('Per Line'!$M$2:$M$3501,$AA231)&amp;"")</f>
        <v/>
      </c>
      <c r="O231">
        <f>IF($AA231="","",INDEX('Per Line'!$N$2:$N$3501,$AA231))</f>
        <v/>
      </c>
      <c r="P231" s="7">
        <f>IF($AA231="","",O231*X231/100)</f>
        <v/>
      </c>
      <c r="Q231">
        <f>IF($AA231="","",IF(ISNUMBER(SEARCH("3&amp;12",SUBSTITUTE(I231," ",""))),Settings!$G$7,Settings!$C$7))</f>
        <v/>
      </c>
      <c r="R231" s="7">
        <f>IF($AA231="","",SUMIFS('Per Line'!$Z$2:$Z$3501,'Per Line'!$B$2:$B$3501,$B231,'Per Line'!$AE$2:$AE$3501,0))</f>
        <v/>
      </c>
      <c r="S231" s="7">
        <f>IF($AA231="","",R231*Q231)</f>
        <v/>
      </c>
      <c r="T231">
        <f>IF($AA231="","",IF(ISNUMBER(SEARCH("3&amp;12",SUBSTITUTE(I231," ",""))),Settings!$G$6,Settings!$C$6))</f>
        <v/>
      </c>
      <c r="U231" s="7">
        <f>IF($AA231="","",SUMIFS('Per Line'!$Z$2:$Z$3501,'Per Line'!$B$2:$B$3501,$B231,'Per Line'!$AE$2:$AE$3501,1))</f>
        <v/>
      </c>
      <c r="V231" s="7">
        <f>IF($AA231="","",U231*T231)</f>
        <v/>
      </c>
      <c r="W231" s="7">
        <f>IF($AA231="","",V231+S231)</f>
        <v/>
      </c>
      <c r="X231" s="7">
        <f>IF($AA231="","",Y231-W231)</f>
        <v/>
      </c>
      <c r="Y231" s="7">
        <f>IF($AA231="","",R231+U231)</f>
        <v/>
      </c>
      <c r="Z231" s="7">
        <f>IF($AA231="","",Y231-W231-P231)</f>
        <v/>
      </c>
      <c r="AA231" s="16">
        <f>IF(ROWS($AA$2:$AA231)&lt;=MAX('Per Line'!$AD$2:$AD$3501),MATCH(ROWS($AA$2:$AA231),'Per Line'!$AD$2:$AD$3501,0),"")</f>
        <v/>
      </c>
      <c r="AB231">
        <f>IF($AA231="","",C231&amp;"|"&amp;COUNTIF($C$2:$C231,C231))</f>
        <v/>
      </c>
    </row>
    <row r="232">
      <c r="A232" s="15" t="n"/>
      <c r="B232">
        <f>IF($AA232="","",INDEX('Per Line'!$B$2:$B$3501,$AA232)&amp;"")</f>
        <v/>
      </c>
      <c r="C232">
        <f>IF($AA232="","",IF(OR(TRIM(G232)="",TRIM(G232)="All",TRIM(G232)="All Comp"),TRIM(I232),TRIM(G232)))</f>
        <v/>
      </c>
      <c r="D232">
        <f>IF($AA232="","",INDEX('Per Line'!$A$2:$A$3501,$AA232)&amp;"")</f>
        <v/>
      </c>
      <c r="E232">
        <f>IF($AA232="","",INDEX('Per Line'!$C$2:$C$3501,$AA232)&amp;"")</f>
        <v/>
      </c>
      <c r="F232" s="15" t="n"/>
      <c r="G232" s="15" t="n"/>
      <c r="H232" s="15" t="n"/>
      <c r="I232" s="15" t="n"/>
      <c r="J232">
        <f>IF($AA232="","",INDEX('Per Line'!$D$2:$D$3501,$AA232)&amp;"")</f>
        <v/>
      </c>
      <c r="K232">
        <f>IF($AA232="","",INDEX('Per Line'!$G$2:$G$3501,$AA232)&amp;"")</f>
        <v/>
      </c>
      <c r="L232">
        <f>IF($AA232="","",INDEX('Per Line'!$J$2:$J$3501,$AA232)&amp;"")</f>
        <v/>
      </c>
      <c r="M232">
        <f>IF($AA232="","",INDEX('Per Line'!$K$2:$K$3501,$AA232)&amp;"")</f>
        <v/>
      </c>
      <c r="N232">
        <f>IF($AA232="","",INDEX('Per Line'!$M$2:$M$3501,$AA232)&amp;"")</f>
        <v/>
      </c>
      <c r="O232">
        <f>IF($AA232="","",INDEX('Per Line'!$N$2:$N$3501,$AA232))</f>
        <v/>
      </c>
      <c r="P232" s="7">
        <f>IF($AA232="","",O232*X232/100)</f>
        <v/>
      </c>
      <c r="Q232">
        <f>IF($AA232="","",IF(ISNUMBER(SEARCH("3&amp;12",SUBSTITUTE(I232," ",""))),Settings!$G$7,Settings!$C$7))</f>
        <v/>
      </c>
      <c r="R232" s="7">
        <f>IF($AA232="","",SUMIFS('Per Line'!$Z$2:$Z$3501,'Per Line'!$B$2:$B$3501,$B232,'Per Line'!$AE$2:$AE$3501,0))</f>
        <v/>
      </c>
      <c r="S232" s="7">
        <f>IF($AA232="","",R232*Q232)</f>
        <v/>
      </c>
      <c r="T232">
        <f>IF($AA232="","",IF(ISNUMBER(SEARCH("3&amp;12",SUBSTITUTE(I232," ",""))),Settings!$G$6,Settings!$C$6))</f>
        <v/>
      </c>
      <c r="U232" s="7">
        <f>IF($AA232="","",SUMIFS('Per Line'!$Z$2:$Z$3501,'Per Line'!$B$2:$B$3501,$B232,'Per Line'!$AE$2:$AE$3501,1))</f>
        <v/>
      </c>
      <c r="V232" s="7">
        <f>IF($AA232="","",U232*T232)</f>
        <v/>
      </c>
      <c r="W232" s="7">
        <f>IF($AA232="","",V232+S232)</f>
        <v/>
      </c>
      <c r="X232" s="7">
        <f>IF($AA232="","",Y232-W232)</f>
        <v/>
      </c>
      <c r="Y232" s="7">
        <f>IF($AA232="","",R232+U232)</f>
        <v/>
      </c>
      <c r="Z232" s="7">
        <f>IF($AA232="","",Y232-W232-P232)</f>
        <v/>
      </c>
      <c r="AA232" s="16">
        <f>IF(ROWS($AA$2:$AA232)&lt;=MAX('Per Line'!$AD$2:$AD$3501),MATCH(ROWS($AA$2:$AA232),'Per Line'!$AD$2:$AD$3501,0),"")</f>
        <v/>
      </c>
      <c r="AB232">
        <f>IF($AA232="","",C232&amp;"|"&amp;COUNTIF($C$2:$C232,C232))</f>
        <v/>
      </c>
    </row>
    <row r="233">
      <c r="A233" s="15" t="n"/>
      <c r="B233">
        <f>IF($AA233="","",INDEX('Per Line'!$B$2:$B$3501,$AA233)&amp;"")</f>
        <v/>
      </c>
      <c r="C233">
        <f>IF($AA233="","",IF(OR(TRIM(G233)="",TRIM(G233)="All",TRIM(G233)="All Comp"),TRIM(I233),TRIM(G233)))</f>
        <v/>
      </c>
      <c r="D233">
        <f>IF($AA233="","",INDEX('Per Line'!$A$2:$A$3501,$AA233)&amp;"")</f>
        <v/>
      </c>
      <c r="E233">
        <f>IF($AA233="","",INDEX('Per Line'!$C$2:$C$3501,$AA233)&amp;"")</f>
        <v/>
      </c>
      <c r="F233" s="15" t="n"/>
      <c r="G233" s="15" t="n"/>
      <c r="H233" s="15" t="n"/>
      <c r="I233" s="15" t="n"/>
      <c r="J233">
        <f>IF($AA233="","",INDEX('Per Line'!$D$2:$D$3501,$AA233)&amp;"")</f>
        <v/>
      </c>
      <c r="K233">
        <f>IF($AA233="","",INDEX('Per Line'!$G$2:$G$3501,$AA233)&amp;"")</f>
        <v/>
      </c>
      <c r="L233">
        <f>IF($AA233="","",INDEX('Per Line'!$J$2:$J$3501,$AA233)&amp;"")</f>
        <v/>
      </c>
      <c r="M233">
        <f>IF($AA233="","",INDEX('Per Line'!$K$2:$K$3501,$AA233)&amp;"")</f>
        <v/>
      </c>
      <c r="N233">
        <f>IF($AA233="","",INDEX('Per Line'!$M$2:$M$3501,$AA233)&amp;"")</f>
        <v/>
      </c>
      <c r="O233">
        <f>IF($AA233="","",INDEX('Per Line'!$N$2:$N$3501,$AA233))</f>
        <v/>
      </c>
      <c r="P233" s="7">
        <f>IF($AA233="","",O233*X233/100)</f>
        <v/>
      </c>
      <c r="Q233">
        <f>IF($AA233="","",IF(ISNUMBER(SEARCH("3&amp;12",SUBSTITUTE(I233," ",""))),Settings!$G$7,Settings!$C$7))</f>
        <v/>
      </c>
      <c r="R233" s="7">
        <f>IF($AA233="","",SUMIFS('Per Line'!$Z$2:$Z$3501,'Per Line'!$B$2:$B$3501,$B233,'Per Line'!$AE$2:$AE$3501,0))</f>
        <v/>
      </c>
      <c r="S233" s="7">
        <f>IF($AA233="","",R233*Q233)</f>
        <v/>
      </c>
      <c r="T233">
        <f>IF($AA233="","",IF(ISNUMBER(SEARCH("3&amp;12",SUBSTITUTE(I233," ",""))),Settings!$G$6,Settings!$C$6))</f>
        <v/>
      </c>
      <c r="U233" s="7">
        <f>IF($AA233="","",SUMIFS('Per Line'!$Z$2:$Z$3501,'Per Line'!$B$2:$B$3501,$B233,'Per Line'!$AE$2:$AE$3501,1))</f>
        <v/>
      </c>
      <c r="V233" s="7">
        <f>IF($AA233="","",U233*T233)</f>
        <v/>
      </c>
      <c r="W233" s="7">
        <f>IF($AA233="","",V233+S233)</f>
        <v/>
      </c>
      <c r="X233" s="7">
        <f>IF($AA233="","",Y233-W233)</f>
        <v/>
      </c>
      <c r="Y233" s="7">
        <f>IF($AA233="","",R233+U233)</f>
        <v/>
      </c>
      <c r="Z233" s="7">
        <f>IF($AA233="","",Y233-W233-P233)</f>
        <v/>
      </c>
      <c r="AA233" s="16">
        <f>IF(ROWS($AA$2:$AA233)&lt;=MAX('Per Line'!$AD$2:$AD$3501),MATCH(ROWS($AA$2:$AA233),'Per Line'!$AD$2:$AD$3501,0),"")</f>
        <v/>
      </c>
      <c r="AB233">
        <f>IF($AA233="","",C233&amp;"|"&amp;COUNTIF($C$2:$C233,C233))</f>
        <v/>
      </c>
    </row>
    <row r="234">
      <c r="A234" s="15" t="n"/>
      <c r="B234">
        <f>IF($AA234="","",INDEX('Per Line'!$B$2:$B$3501,$AA234)&amp;"")</f>
        <v/>
      </c>
      <c r="C234">
        <f>IF($AA234="","",IF(OR(TRIM(G234)="",TRIM(G234)="All",TRIM(G234)="All Comp"),TRIM(I234),TRIM(G234)))</f>
        <v/>
      </c>
      <c r="D234">
        <f>IF($AA234="","",INDEX('Per Line'!$A$2:$A$3501,$AA234)&amp;"")</f>
        <v/>
      </c>
      <c r="E234">
        <f>IF($AA234="","",INDEX('Per Line'!$C$2:$C$3501,$AA234)&amp;"")</f>
        <v/>
      </c>
      <c r="F234" s="15" t="n"/>
      <c r="G234" s="15" t="n"/>
      <c r="H234" s="15" t="n"/>
      <c r="I234" s="15" t="n"/>
      <c r="J234">
        <f>IF($AA234="","",INDEX('Per Line'!$D$2:$D$3501,$AA234)&amp;"")</f>
        <v/>
      </c>
      <c r="K234">
        <f>IF($AA234="","",INDEX('Per Line'!$G$2:$G$3501,$AA234)&amp;"")</f>
        <v/>
      </c>
      <c r="L234">
        <f>IF($AA234="","",INDEX('Per Line'!$J$2:$J$3501,$AA234)&amp;"")</f>
        <v/>
      </c>
      <c r="M234">
        <f>IF($AA234="","",INDEX('Per Line'!$K$2:$K$3501,$AA234)&amp;"")</f>
        <v/>
      </c>
      <c r="N234">
        <f>IF($AA234="","",INDEX('Per Line'!$M$2:$M$3501,$AA234)&amp;"")</f>
        <v/>
      </c>
      <c r="O234">
        <f>IF($AA234="","",INDEX('Per Line'!$N$2:$N$3501,$AA234))</f>
        <v/>
      </c>
      <c r="P234" s="7">
        <f>IF($AA234="","",O234*X234/100)</f>
        <v/>
      </c>
      <c r="Q234">
        <f>IF($AA234="","",IF(ISNUMBER(SEARCH("3&amp;12",SUBSTITUTE(I234," ",""))),Settings!$G$7,Settings!$C$7))</f>
        <v/>
      </c>
      <c r="R234" s="7">
        <f>IF($AA234="","",SUMIFS('Per Line'!$Z$2:$Z$3501,'Per Line'!$B$2:$B$3501,$B234,'Per Line'!$AE$2:$AE$3501,0))</f>
        <v/>
      </c>
      <c r="S234" s="7">
        <f>IF($AA234="","",R234*Q234)</f>
        <v/>
      </c>
      <c r="T234">
        <f>IF($AA234="","",IF(ISNUMBER(SEARCH("3&amp;12",SUBSTITUTE(I234," ",""))),Settings!$G$6,Settings!$C$6))</f>
        <v/>
      </c>
      <c r="U234" s="7">
        <f>IF($AA234="","",SUMIFS('Per Line'!$Z$2:$Z$3501,'Per Line'!$B$2:$B$3501,$B234,'Per Line'!$AE$2:$AE$3501,1))</f>
        <v/>
      </c>
      <c r="V234" s="7">
        <f>IF($AA234="","",U234*T234)</f>
        <v/>
      </c>
      <c r="W234" s="7">
        <f>IF($AA234="","",V234+S234)</f>
        <v/>
      </c>
      <c r="X234" s="7">
        <f>IF($AA234="","",Y234-W234)</f>
        <v/>
      </c>
      <c r="Y234" s="7">
        <f>IF($AA234="","",R234+U234)</f>
        <v/>
      </c>
      <c r="Z234" s="7">
        <f>IF($AA234="","",Y234-W234-P234)</f>
        <v/>
      </c>
      <c r="AA234" s="16">
        <f>IF(ROWS($AA$2:$AA234)&lt;=MAX('Per Line'!$AD$2:$AD$3501),MATCH(ROWS($AA$2:$AA234),'Per Line'!$AD$2:$AD$3501,0),"")</f>
        <v/>
      </c>
      <c r="AB234">
        <f>IF($AA234="","",C234&amp;"|"&amp;COUNTIF($C$2:$C234,C234))</f>
        <v/>
      </c>
    </row>
    <row r="235">
      <c r="A235" s="15" t="n"/>
      <c r="B235">
        <f>IF($AA235="","",INDEX('Per Line'!$B$2:$B$3501,$AA235)&amp;"")</f>
        <v/>
      </c>
      <c r="C235">
        <f>IF($AA235="","",IF(OR(TRIM(G235)="",TRIM(G235)="All",TRIM(G235)="All Comp"),TRIM(I235),TRIM(G235)))</f>
        <v/>
      </c>
      <c r="D235">
        <f>IF($AA235="","",INDEX('Per Line'!$A$2:$A$3501,$AA235)&amp;"")</f>
        <v/>
      </c>
      <c r="E235">
        <f>IF($AA235="","",INDEX('Per Line'!$C$2:$C$3501,$AA235)&amp;"")</f>
        <v/>
      </c>
      <c r="F235" s="15" t="n"/>
      <c r="G235" s="15" t="n"/>
      <c r="H235" s="15" t="n"/>
      <c r="I235" s="15" t="n"/>
      <c r="J235">
        <f>IF($AA235="","",INDEX('Per Line'!$D$2:$D$3501,$AA235)&amp;"")</f>
        <v/>
      </c>
      <c r="K235">
        <f>IF($AA235="","",INDEX('Per Line'!$G$2:$G$3501,$AA235)&amp;"")</f>
        <v/>
      </c>
      <c r="L235">
        <f>IF($AA235="","",INDEX('Per Line'!$J$2:$J$3501,$AA235)&amp;"")</f>
        <v/>
      </c>
      <c r="M235">
        <f>IF($AA235="","",INDEX('Per Line'!$K$2:$K$3501,$AA235)&amp;"")</f>
        <v/>
      </c>
      <c r="N235">
        <f>IF($AA235="","",INDEX('Per Line'!$M$2:$M$3501,$AA235)&amp;"")</f>
        <v/>
      </c>
      <c r="O235">
        <f>IF($AA235="","",INDEX('Per Line'!$N$2:$N$3501,$AA235))</f>
        <v/>
      </c>
      <c r="P235" s="7">
        <f>IF($AA235="","",O235*X235/100)</f>
        <v/>
      </c>
      <c r="Q235">
        <f>IF($AA235="","",IF(ISNUMBER(SEARCH("3&amp;12",SUBSTITUTE(I235," ",""))),Settings!$G$7,Settings!$C$7))</f>
        <v/>
      </c>
      <c r="R235" s="7">
        <f>IF($AA235="","",SUMIFS('Per Line'!$Z$2:$Z$3501,'Per Line'!$B$2:$B$3501,$B235,'Per Line'!$AE$2:$AE$3501,0))</f>
        <v/>
      </c>
      <c r="S235" s="7">
        <f>IF($AA235="","",R235*Q235)</f>
        <v/>
      </c>
      <c r="T235">
        <f>IF($AA235="","",IF(ISNUMBER(SEARCH("3&amp;12",SUBSTITUTE(I235," ",""))),Settings!$G$6,Settings!$C$6))</f>
        <v/>
      </c>
      <c r="U235" s="7">
        <f>IF($AA235="","",SUMIFS('Per Line'!$Z$2:$Z$3501,'Per Line'!$B$2:$B$3501,$B235,'Per Line'!$AE$2:$AE$3501,1))</f>
        <v/>
      </c>
      <c r="V235" s="7">
        <f>IF($AA235="","",U235*T235)</f>
        <v/>
      </c>
      <c r="W235" s="7">
        <f>IF($AA235="","",V235+S235)</f>
        <v/>
      </c>
      <c r="X235" s="7">
        <f>IF($AA235="","",Y235-W235)</f>
        <v/>
      </c>
      <c r="Y235" s="7">
        <f>IF($AA235="","",R235+U235)</f>
        <v/>
      </c>
      <c r="Z235" s="7">
        <f>IF($AA235="","",Y235-W235-P235)</f>
        <v/>
      </c>
      <c r="AA235" s="16">
        <f>IF(ROWS($AA$2:$AA235)&lt;=MAX('Per Line'!$AD$2:$AD$3501),MATCH(ROWS($AA$2:$AA235),'Per Line'!$AD$2:$AD$3501,0),"")</f>
        <v/>
      </c>
      <c r="AB235">
        <f>IF($AA235="","",C235&amp;"|"&amp;COUNTIF($C$2:$C235,C235))</f>
        <v/>
      </c>
    </row>
    <row r="236">
      <c r="A236" s="15" t="n"/>
      <c r="B236">
        <f>IF($AA236="","",INDEX('Per Line'!$B$2:$B$3501,$AA236)&amp;"")</f>
        <v/>
      </c>
      <c r="C236">
        <f>IF($AA236="","",IF(OR(TRIM(G236)="",TRIM(G236)="All",TRIM(G236)="All Comp"),TRIM(I236),TRIM(G236)))</f>
        <v/>
      </c>
      <c r="D236">
        <f>IF($AA236="","",INDEX('Per Line'!$A$2:$A$3501,$AA236)&amp;"")</f>
        <v/>
      </c>
      <c r="E236">
        <f>IF($AA236="","",INDEX('Per Line'!$C$2:$C$3501,$AA236)&amp;"")</f>
        <v/>
      </c>
      <c r="F236" s="15" t="n"/>
      <c r="G236" s="15" t="n"/>
      <c r="H236" s="15" t="n"/>
      <c r="I236" s="15" t="n"/>
      <c r="J236">
        <f>IF($AA236="","",INDEX('Per Line'!$D$2:$D$3501,$AA236)&amp;"")</f>
        <v/>
      </c>
      <c r="K236">
        <f>IF($AA236="","",INDEX('Per Line'!$G$2:$G$3501,$AA236)&amp;"")</f>
        <v/>
      </c>
      <c r="L236">
        <f>IF($AA236="","",INDEX('Per Line'!$J$2:$J$3501,$AA236)&amp;"")</f>
        <v/>
      </c>
      <c r="M236">
        <f>IF($AA236="","",INDEX('Per Line'!$K$2:$K$3501,$AA236)&amp;"")</f>
        <v/>
      </c>
      <c r="N236">
        <f>IF($AA236="","",INDEX('Per Line'!$M$2:$M$3501,$AA236)&amp;"")</f>
        <v/>
      </c>
      <c r="O236">
        <f>IF($AA236="","",INDEX('Per Line'!$N$2:$N$3501,$AA236))</f>
        <v/>
      </c>
      <c r="P236" s="7">
        <f>IF($AA236="","",O236*X236/100)</f>
        <v/>
      </c>
      <c r="Q236">
        <f>IF($AA236="","",IF(ISNUMBER(SEARCH("3&amp;12",SUBSTITUTE(I236," ",""))),Settings!$G$7,Settings!$C$7))</f>
        <v/>
      </c>
      <c r="R236" s="7">
        <f>IF($AA236="","",SUMIFS('Per Line'!$Z$2:$Z$3501,'Per Line'!$B$2:$B$3501,$B236,'Per Line'!$AE$2:$AE$3501,0))</f>
        <v/>
      </c>
      <c r="S236" s="7">
        <f>IF($AA236="","",R236*Q236)</f>
        <v/>
      </c>
      <c r="T236">
        <f>IF($AA236="","",IF(ISNUMBER(SEARCH("3&amp;12",SUBSTITUTE(I236," ",""))),Settings!$G$6,Settings!$C$6))</f>
        <v/>
      </c>
      <c r="U236" s="7">
        <f>IF($AA236="","",SUMIFS('Per Line'!$Z$2:$Z$3501,'Per Line'!$B$2:$B$3501,$B236,'Per Line'!$AE$2:$AE$3501,1))</f>
        <v/>
      </c>
      <c r="V236" s="7">
        <f>IF($AA236="","",U236*T236)</f>
        <v/>
      </c>
      <c r="W236" s="7">
        <f>IF($AA236="","",V236+S236)</f>
        <v/>
      </c>
      <c r="X236" s="7">
        <f>IF($AA236="","",Y236-W236)</f>
        <v/>
      </c>
      <c r="Y236" s="7">
        <f>IF($AA236="","",R236+U236)</f>
        <v/>
      </c>
      <c r="Z236" s="7">
        <f>IF($AA236="","",Y236-W236-P236)</f>
        <v/>
      </c>
      <c r="AA236" s="16">
        <f>IF(ROWS($AA$2:$AA236)&lt;=MAX('Per Line'!$AD$2:$AD$3501),MATCH(ROWS($AA$2:$AA236),'Per Line'!$AD$2:$AD$3501,0),"")</f>
        <v/>
      </c>
      <c r="AB236">
        <f>IF($AA236="","",C236&amp;"|"&amp;COUNTIF($C$2:$C236,C236))</f>
        <v/>
      </c>
    </row>
    <row r="237">
      <c r="A237" s="15" t="n"/>
      <c r="B237">
        <f>IF($AA237="","",INDEX('Per Line'!$B$2:$B$3501,$AA237)&amp;"")</f>
        <v/>
      </c>
      <c r="C237">
        <f>IF($AA237="","",IF(OR(TRIM(G237)="",TRIM(G237)="All",TRIM(G237)="All Comp"),TRIM(I237),TRIM(G237)))</f>
        <v/>
      </c>
      <c r="D237">
        <f>IF($AA237="","",INDEX('Per Line'!$A$2:$A$3501,$AA237)&amp;"")</f>
        <v/>
      </c>
      <c r="E237">
        <f>IF($AA237="","",INDEX('Per Line'!$C$2:$C$3501,$AA237)&amp;"")</f>
        <v/>
      </c>
      <c r="F237" s="15" t="n"/>
      <c r="G237" s="15" t="n"/>
      <c r="H237" s="15" t="n"/>
      <c r="I237" s="15" t="n"/>
      <c r="J237">
        <f>IF($AA237="","",INDEX('Per Line'!$D$2:$D$3501,$AA237)&amp;"")</f>
        <v/>
      </c>
      <c r="K237">
        <f>IF($AA237="","",INDEX('Per Line'!$G$2:$G$3501,$AA237)&amp;"")</f>
        <v/>
      </c>
      <c r="L237">
        <f>IF($AA237="","",INDEX('Per Line'!$J$2:$J$3501,$AA237)&amp;"")</f>
        <v/>
      </c>
      <c r="M237">
        <f>IF($AA237="","",INDEX('Per Line'!$K$2:$K$3501,$AA237)&amp;"")</f>
        <v/>
      </c>
      <c r="N237">
        <f>IF($AA237="","",INDEX('Per Line'!$M$2:$M$3501,$AA237)&amp;"")</f>
        <v/>
      </c>
      <c r="O237">
        <f>IF($AA237="","",INDEX('Per Line'!$N$2:$N$3501,$AA237))</f>
        <v/>
      </c>
      <c r="P237" s="7">
        <f>IF($AA237="","",O237*X237/100)</f>
        <v/>
      </c>
      <c r="Q237">
        <f>IF($AA237="","",IF(ISNUMBER(SEARCH("3&amp;12",SUBSTITUTE(I237," ",""))),Settings!$G$7,Settings!$C$7))</f>
        <v/>
      </c>
      <c r="R237" s="7">
        <f>IF($AA237="","",SUMIFS('Per Line'!$Z$2:$Z$3501,'Per Line'!$B$2:$B$3501,$B237,'Per Line'!$AE$2:$AE$3501,0))</f>
        <v/>
      </c>
      <c r="S237" s="7">
        <f>IF($AA237="","",R237*Q237)</f>
        <v/>
      </c>
      <c r="T237">
        <f>IF($AA237="","",IF(ISNUMBER(SEARCH("3&amp;12",SUBSTITUTE(I237," ",""))),Settings!$G$6,Settings!$C$6))</f>
        <v/>
      </c>
      <c r="U237" s="7">
        <f>IF($AA237="","",SUMIFS('Per Line'!$Z$2:$Z$3501,'Per Line'!$B$2:$B$3501,$B237,'Per Line'!$AE$2:$AE$3501,1))</f>
        <v/>
      </c>
      <c r="V237" s="7">
        <f>IF($AA237="","",U237*T237)</f>
        <v/>
      </c>
      <c r="W237" s="7">
        <f>IF($AA237="","",V237+S237)</f>
        <v/>
      </c>
      <c r="X237" s="7">
        <f>IF($AA237="","",Y237-W237)</f>
        <v/>
      </c>
      <c r="Y237" s="7">
        <f>IF($AA237="","",R237+U237)</f>
        <v/>
      </c>
      <c r="Z237" s="7">
        <f>IF($AA237="","",Y237-W237-P237)</f>
        <v/>
      </c>
      <c r="AA237" s="16">
        <f>IF(ROWS($AA$2:$AA237)&lt;=MAX('Per Line'!$AD$2:$AD$3501),MATCH(ROWS($AA$2:$AA237),'Per Line'!$AD$2:$AD$3501,0),"")</f>
        <v/>
      </c>
      <c r="AB237">
        <f>IF($AA237="","",C237&amp;"|"&amp;COUNTIF($C$2:$C237,C237))</f>
        <v/>
      </c>
    </row>
    <row r="238">
      <c r="A238" s="15" t="n"/>
      <c r="B238">
        <f>IF($AA238="","",INDEX('Per Line'!$B$2:$B$3501,$AA238)&amp;"")</f>
        <v/>
      </c>
      <c r="C238">
        <f>IF($AA238="","",IF(OR(TRIM(G238)="",TRIM(G238)="All",TRIM(G238)="All Comp"),TRIM(I238),TRIM(G238)))</f>
        <v/>
      </c>
      <c r="D238">
        <f>IF($AA238="","",INDEX('Per Line'!$A$2:$A$3501,$AA238)&amp;"")</f>
        <v/>
      </c>
      <c r="E238">
        <f>IF($AA238="","",INDEX('Per Line'!$C$2:$C$3501,$AA238)&amp;"")</f>
        <v/>
      </c>
      <c r="F238" s="15" t="n"/>
      <c r="G238" s="15" t="n"/>
      <c r="H238" s="15" t="n"/>
      <c r="I238" s="15" t="n"/>
      <c r="J238">
        <f>IF($AA238="","",INDEX('Per Line'!$D$2:$D$3501,$AA238)&amp;"")</f>
        <v/>
      </c>
      <c r="K238">
        <f>IF($AA238="","",INDEX('Per Line'!$G$2:$G$3501,$AA238)&amp;"")</f>
        <v/>
      </c>
      <c r="L238">
        <f>IF($AA238="","",INDEX('Per Line'!$J$2:$J$3501,$AA238)&amp;"")</f>
        <v/>
      </c>
      <c r="M238">
        <f>IF($AA238="","",INDEX('Per Line'!$K$2:$K$3501,$AA238)&amp;"")</f>
        <v/>
      </c>
      <c r="N238">
        <f>IF($AA238="","",INDEX('Per Line'!$M$2:$M$3501,$AA238)&amp;"")</f>
        <v/>
      </c>
      <c r="O238">
        <f>IF($AA238="","",INDEX('Per Line'!$N$2:$N$3501,$AA238))</f>
        <v/>
      </c>
      <c r="P238" s="7">
        <f>IF($AA238="","",O238*X238/100)</f>
        <v/>
      </c>
      <c r="Q238">
        <f>IF($AA238="","",IF(ISNUMBER(SEARCH("3&amp;12",SUBSTITUTE(I238," ",""))),Settings!$G$7,Settings!$C$7))</f>
        <v/>
      </c>
      <c r="R238" s="7">
        <f>IF($AA238="","",SUMIFS('Per Line'!$Z$2:$Z$3501,'Per Line'!$B$2:$B$3501,$B238,'Per Line'!$AE$2:$AE$3501,0))</f>
        <v/>
      </c>
      <c r="S238" s="7">
        <f>IF($AA238="","",R238*Q238)</f>
        <v/>
      </c>
      <c r="T238">
        <f>IF($AA238="","",IF(ISNUMBER(SEARCH("3&amp;12",SUBSTITUTE(I238," ",""))),Settings!$G$6,Settings!$C$6))</f>
        <v/>
      </c>
      <c r="U238" s="7">
        <f>IF($AA238="","",SUMIFS('Per Line'!$Z$2:$Z$3501,'Per Line'!$B$2:$B$3501,$B238,'Per Line'!$AE$2:$AE$3501,1))</f>
        <v/>
      </c>
      <c r="V238" s="7">
        <f>IF($AA238="","",U238*T238)</f>
        <v/>
      </c>
      <c r="W238" s="7">
        <f>IF($AA238="","",V238+S238)</f>
        <v/>
      </c>
      <c r="X238" s="7">
        <f>IF($AA238="","",Y238-W238)</f>
        <v/>
      </c>
      <c r="Y238" s="7">
        <f>IF($AA238="","",R238+U238)</f>
        <v/>
      </c>
      <c r="Z238" s="7">
        <f>IF($AA238="","",Y238-W238-P238)</f>
        <v/>
      </c>
      <c r="AA238" s="16">
        <f>IF(ROWS($AA$2:$AA238)&lt;=MAX('Per Line'!$AD$2:$AD$3501),MATCH(ROWS($AA$2:$AA238),'Per Line'!$AD$2:$AD$3501,0),"")</f>
        <v/>
      </c>
      <c r="AB238">
        <f>IF($AA238="","",C238&amp;"|"&amp;COUNTIF($C$2:$C238,C238))</f>
        <v/>
      </c>
    </row>
    <row r="239">
      <c r="A239" s="15" t="n"/>
      <c r="B239">
        <f>IF($AA239="","",INDEX('Per Line'!$B$2:$B$3501,$AA239)&amp;"")</f>
        <v/>
      </c>
      <c r="C239">
        <f>IF($AA239="","",IF(OR(TRIM(G239)="",TRIM(G239)="All",TRIM(G239)="All Comp"),TRIM(I239),TRIM(G239)))</f>
        <v/>
      </c>
      <c r="D239">
        <f>IF($AA239="","",INDEX('Per Line'!$A$2:$A$3501,$AA239)&amp;"")</f>
        <v/>
      </c>
      <c r="E239">
        <f>IF($AA239="","",INDEX('Per Line'!$C$2:$C$3501,$AA239)&amp;"")</f>
        <v/>
      </c>
      <c r="F239" s="15" t="n"/>
      <c r="G239" s="15" t="n"/>
      <c r="H239" s="15" t="n"/>
      <c r="I239" s="15" t="n"/>
      <c r="J239">
        <f>IF($AA239="","",INDEX('Per Line'!$D$2:$D$3501,$AA239)&amp;"")</f>
        <v/>
      </c>
      <c r="K239">
        <f>IF($AA239="","",INDEX('Per Line'!$G$2:$G$3501,$AA239)&amp;"")</f>
        <v/>
      </c>
      <c r="L239">
        <f>IF($AA239="","",INDEX('Per Line'!$J$2:$J$3501,$AA239)&amp;"")</f>
        <v/>
      </c>
      <c r="M239">
        <f>IF($AA239="","",INDEX('Per Line'!$K$2:$K$3501,$AA239)&amp;"")</f>
        <v/>
      </c>
      <c r="N239">
        <f>IF($AA239="","",INDEX('Per Line'!$M$2:$M$3501,$AA239)&amp;"")</f>
        <v/>
      </c>
      <c r="O239">
        <f>IF($AA239="","",INDEX('Per Line'!$N$2:$N$3501,$AA239))</f>
        <v/>
      </c>
      <c r="P239" s="7">
        <f>IF($AA239="","",O239*X239/100)</f>
        <v/>
      </c>
      <c r="Q239">
        <f>IF($AA239="","",IF(ISNUMBER(SEARCH("3&amp;12",SUBSTITUTE(I239," ",""))),Settings!$G$7,Settings!$C$7))</f>
        <v/>
      </c>
      <c r="R239" s="7">
        <f>IF($AA239="","",SUMIFS('Per Line'!$Z$2:$Z$3501,'Per Line'!$B$2:$B$3501,$B239,'Per Line'!$AE$2:$AE$3501,0))</f>
        <v/>
      </c>
      <c r="S239" s="7">
        <f>IF($AA239="","",R239*Q239)</f>
        <v/>
      </c>
      <c r="T239">
        <f>IF($AA239="","",IF(ISNUMBER(SEARCH("3&amp;12",SUBSTITUTE(I239," ",""))),Settings!$G$6,Settings!$C$6))</f>
        <v/>
      </c>
      <c r="U239" s="7">
        <f>IF($AA239="","",SUMIFS('Per Line'!$Z$2:$Z$3501,'Per Line'!$B$2:$B$3501,$B239,'Per Line'!$AE$2:$AE$3501,1))</f>
        <v/>
      </c>
      <c r="V239" s="7">
        <f>IF($AA239="","",U239*T239)</f>
        <v/>
      </c>
      <c r="W239" s="7">
        <f>IF($AA239="","",V239+S239)</f>
        <v/>
      </c>
      <c r="X239" s="7">
        <f>IF($AA239="","",Y239-W239)</f>
        <v/>
      </c>
      <c r="Y239" s="7">
        <f>IF($AA239="","",R239+U239)</f>
        <v/>
      </c>
      <c r="Z239" s="7">
        <f>IF($AA239="","",Y239-W239-P239)</f>
        <v/>
      </c>
      <c r="AA239" s="16">
        <f>IF(ROWS($AA$2:$AA239)&lt;=MAX('Per Line'!$AD$2:$AD$3501),MATCH(ROWS($AA$2:$AA239),'Per Line'!$AD$2:$AD$3501,0),"")</f>
        <v/>
      </c>
      <c r="AB239">
        <f>IF($AA239="","",C239&amp;"|"&amp;COUNTIF($C$2:$C239,C239))</f>
        <v/>
      </c>
    </row>
    <row r="240">
      <c r="A240" s="15" t="n"/>
      <c r="B240">
        <f>IF($AA240="","",INDEX('Per Line'!$B$2:$B$3501,$AA240)&amp;"")</f>
        <v/>
      </c>
      <c r="C240">
        <f>IF($AA240="","",IF(OR(TRIM(G240)="",TRIM(G240)="All",TRIM(G240)="All Comp"),TRIM(I240),TRIM(G240)))</f>
        <v/>
      </c>
      <c r="D240">
        <f>IF($AA240="","",INDEX('Per Line'!$A$2:$A$3501,$AA240)&amp;"")</f>
        <v/>
      </c>
      <c r="E240">
        <f>IF($AA240="","",INDEX('Per Line'!$C$2:$C$3501,$AA240)&amp;"")</f>
        <v/>
      </c>
      <c r="F240" s="15" t="n"/>
      <c r="G240" s="15" t="n"/>
      <c r="H240" s="15" t="n"/>
      <c r="I240" s="15" t="n"/>
      <c r="J240">
        <f>IF($AA240="","",INDEX('Per Line'!$D$2:$D$3501,$AA240)&amp;"")</f>
        <v/>
      </c>
      <c r="K240">
        <f>IF($AA240="","",INDEX('Per Line'!$G$2:$G$3501,$AA240)&amp;"")</f>
        <v/>
      </c>
      <c r="L240">
        <f>IF($AA240="","",INDEX('Per Line'!$J$2:$J$3501,$AA240)&amp;"")</f>
        <v/>
      </c>
      <c r="M240">
        <f>IF($AA240="","",INDEX('Per Line'!$K$2:$K$3501,$AA240)&amp;"")</f>
        <v/>
      </c>
      <c r="N240">
        <f>IF($AA240="","",INDEX('Per Line'!$M$2:$M$3501,$AA240)&amp;"")</f>
        <v/>
      </c>
      <c r="O240">
        <f>IF($AA240="","",INDEX('Per Line'!$N$2:$N$3501,$AA240))</f>
        <v/>
      </c>
      <c r="P240" s="7">
        <f>IF($AA240="","",O240*X240/100)</f>
        <v/>
      </c>
      <c r="Q240">
        <f>IF($AA240="","",IF(ISNUMBER(SEARCH("3&amp;12",SUBSTITUTE(I240," ",""))),Settings!$G$7,Settings!$C$7))</f>
        <v/>
      </c>
      <c r="R240" s="7">
        <f>IF($AA240="","",SUMIFS('Per Line'!$Z$2:$Z$3501,'Per Line'!$B$2:$B$3501,$B240,'Per Line'!$AE$2:$AE$3501,0))</f>
        <v/>
      </c>
      <c r="S240" s="7">
        <f>IF($AA240="","",R240*Q240)</f>
        <v/>
      </c>
      <c r="T240">
        <f>IF($AA240="","",IF(ISNUMBER(SEARCH("3&amp;12",SUBSTITUTE(I240," ",""))),Settings!$G$6,Settings!$C$6))</f>
        <v/>
      </c>
      <c r="U240" s="7">
        <f>IF($AA240="","",SUMIFS('Per Line'!$Z$2:$Z$3501,'Per Line'!$B$2:$B$3501,$B240,'Per Line'!$AE$2:$AE$3501,1))</f>
        <v/>
      </c>
      <c r="V240" s="7">
        <f>IF($AA240="","",U240*T240)</f>
        <v/>
      </c>
      <c r="W240" s="7">
        <f>IF($AA240="","",V240+S240)</f>
        <v/>
      </c>
      <c r="X240" s="7">
        <f>IF($AA240="","",Y240-W240)</f>
        <v/>
      </c>
      <c r="Y240" s="7">
        <f>IF($AA240="","",R240+U240)</f>
        <v/>
      </c>
      <c r="Z240" s="7">
        <f>IF($AA240="","",Y240-W240-P240)</f>
        <v/>
      </c>
      <c r="AA240" s="16">
        <f>IF(ROWS($AA$2:$AA240)&lt;=MAX('Per Line'!$AD$2:$AD$3501),MATCH(ROWS($AA$2:$AA240),'Per Line'!$AD$2:$AD$3501,0),"")</f>
        <v/>
      </c>
      <c r="AB240">
        <f>IF($AA240="","",C240&amp;"|"&amp;COUNTIF($C$2:$C240,C240))</f>
        <v/>
      </c>
    </row>
    <row r="241">
      <c r="A241" s="15" t="n"/>
      <c r="B241">
        <f>IF($AA241="","",INDEX('Per Line'!$B$2:$B$3501,$AA241)&amp;"")</f>
        <v/>
      </c>
      <c r="C241">
        <f>IF($AA241="","",IF(OR(TRIM(G241)="",TRIM(G241)="All",TRIM(G241)="All Comp"),TRIM(I241),TRIM(G241)))</f>
        <v/>
      </c>
      <c r="D241">
        <f>IF($AA241="","",INDEX('Per Line'!$A$2:$A$3501,$AA241)&amp;"")</f>
        <v/>
      </c>
      <c r="E241">
        <f>IF($AA241="","",INDEX('Per Line'!$C$2:$C$3501,$AA241)&amp;"")</f>
        <v/>
      </c>
      <c r="F241" s="15" t="n"/>
      <c r="G241" s="15" t="n"/>
      <c r="H241" s="15" t="n"/>
      <c r="I241" s="15" t="n"/>
      <c r="J241">
        <f>IF($AA241="","",INDEX('Per Line'!$D$2:$D$3501,$AA241)&amp;"")</f>
        <v/>
      </c>
      <c r="K241">
        <f>IF($AA241="","",INDEX('Per Line'!$G$2:$G$3501,$AA241)&amp;"")</f>
        <v/>
      </c>
      <c r="L241">
        <f>IF($AA241="","",INDEX('Per Line'!$J$2:$J$3501,$AA241)&amp;"")</f>
        <v/>
      </c>
      <c r="M241">
        <f>IF($AA241="","",INDEX('Per Line'!$K$2:$K$3501,$AA241)&amp;"")</f>
        <v/>
      </c>
      <c r="N241">
        <f>IF($AA241="","",INDEX('Per Line'!$M$2:$M$3501,$AA241)&amp;"")</f>
        <v/>
      </c>
      <c r="O241">
        <f>IF($AA241="","",INDEX('Per Line'!$N$2:$N$3501,$AA241))</f>
        <v/>
      </c>
      <c r="P241" s="7">
        <f>IF($AA241="","",O241*X241/100)</f>
        <v/>
      </c>
      <c r="Q241">
        <f>IF($AA241="","",IF(ISNUMBER(SEARCH("3&amp;12",SUBSTITUTE(I241," ",""))),Settings!$G$7,Settings!$C$7))</f>
        <v/>
      </c>
      <c r="R241" s="7">
        <f>IF($AA241="","",SUMIFS('Per Line'!$Z$2:$Z$3501,'Per Line'!$B$2:$B$3501,$B241,'Per Line'!$AE$2:$AE$3501,0))</f>
        <v/>
      </c>
      <c r="S241" s="7">
        <f>IF($AA241="","",R241*Q241)</f>
        <v/>
      </c>
      <c r="T241">
        <f>IF($AA241="","",IF(ISNUMBER(SEARCH("3&amp;12",SUBSTITUTE(I241," ",""))),Settings!$G$6,Settings!$C$6))</f>
        <v/>
      </c>
      <c r="U241" s="7">
        <f>IF($AA241="","",SUMIFS('Per Line'!$Z$2:$Z$3501,'Per Line'!$B$2:$B$3501,$B241,'Per Line'!$AE$2:$AE$3501,1))</f>
        <v/>
      </c>
      <c r="V241" s="7">
        <f>IF($AA241="","",U241*T241)</f>
        <v/>
      </c>
      <c r="W241" s="7">
        <f>IF($AA241="","",V241+S241)</f>
        <v/>
      </c>
      <c r="X241" s="7">
        <f>IF($AA241="","",Y241-W241)</f>
        <v/>
      </c>
      <c r="Y241" s="7">
        <f>IF($AA241="","",R241+U241)</f>
        <v/>
      </c>
      <c r="Z241" s="7">
        <f>IF($AA241="","",Y241-W241-P241)</f>
        <v/>
      </c>
      <c r="AA241" s="16">
        <f>IF(ROWS($AA$2:$AA241)&lt;=MAX('Per Line'!$AD$2:$AD$3501),MATCH(ROWS($AA$2:$AA241),'Per Line'!$AD$2:$AD$3501,0),"")</f>
        <v/>
      </c>
      <c r="AB241">
        <f>IF($AA241="","",C241&amp;"|"&amp;COUNTIF($C$2:$C241,C241))</f>
        <v/>
      </c>
    </row>
    <row r="242">
      <c r="A242" s="15" t="n"/>
      <c r="B242">
        <f>IF($AA242="","",INDEX('Per Line'!$B$2:$B$3501,$AA242)&amp;"")</f>
        <v/>
      </c>
      <c r="C242">
        <f>IF($AA242="","",IF(OR(TRIM(G242)="",TRIM(G242)="All",TRIM(G242)="All Comp"),TRIM(I242),TRIM(G242)))</f>
        <v/>
      </c>
      <c r="D242">
        <f>IF($AA242="","",INDEX('Per Line'!$A$2:$A$3501,$AA242)&amp;"")</f>
        <v/>
      </c>
      <c r="E242">
        <f>IF($AA242="","",INDEX('Per Line'!$C$2:$C$3501,$AA242)&amp;"")</f>
        <v/>
      </c>
      <c r="F242" s="15" t="n"/>
      <c r="G242" s="15" t="n"/>
      <c r="H242" s="15" t="n"/>
      <c r="I242" s="15" t="n"/>
      <c r="J242">
        <f>IF($AA242="","",INDEX('Per Line'!$D$2:$D$3501,$AA242)&amp;"")</f>
        <v/>
      </c>
      <c r="K242">
        <f>IF($AA242="","",INDEX('Per Line'!$G$2:$G$3501,$AA242)&amp;"")</f>
        <v/>
      </c>
      <c r="L242">
        <f>IF($AA242="","",INDEX('Per Line'!$J$2:$J$3501,$AA242)&amp;"")</f>
        <v/>
      </c>
      <c r="M242">
        <f>IF($AA242="","",INDEX('Per Line'!$K$2:$K$3501,$AA242)&amp;"")</f>
        <v/>
      </c>
      <c r="N242">
        <f>IF($AA242="","",INDEX('Per Line'!$M$2:$M$3501,$AA242)&amp;"")</f>
        <v/>
      </c>
      <c r="O242">
        <f>IF($AA242="","",INDEX('Per Line'!$N$2:$N$3501,$AA242))</f>
        <v/>
      </c>
      <c r="P242" s="7">
        <f>IF($AA242="","",O242*X242/100)</f>
        <v/>
      </c>
      <c r="Q242">
        <f>IF($AA242="","",IF(ISNUMBER(SEARCH("3&amp;12",SUBSTITUTE(I242," ",""))),Settings!$G$7,Settings!$C$7))</f>
        <v/>
      </c>
      <c r="R242" s="7">
        <f>IF($AA242="","",SUMIFS('Per Line'!$Z$2:$Z$3501,'Per Line'!$B$2:$B$3501,$B242,'Per Line'!$AE$2:$AE$3501,0))</f>
        <v/>
      </c>
      <c r="S242" s="7">
        <f>IF($AA242="","",R242*Q242)</f>
        <v/>
      </c>
      <c r="T242">
        <f>IF($AA242="","",IF(ISNUMBER(SEARCH("3&amp;12",SUBSTITUTE(I242," ",""))),Settings!$G$6,Settings!$C$6))</f>
        <v/>
      </c>
      <c r="U242" s="7">
        <f>IF($AA242="","",SUMIFS('Per Line'!$Z$2:$Z$3501,'Per Line'!$B$2:$B$3501,$B242,'Per Line'!$AE$2:$AE$3501,1))</f>
        <v/>
      </c>
      <c r="V242" s="7">
        <f>IF($AA242="","",U242*T242)</f>
        <v/>
      </c>
      <c r="W242" s="7">
        <f>IF($AA242="","",V242+S242)</f>
        <v/>
      </c>
      <c r="X242" s="7">
        <f>IF($AA242="","",Y242-W242)</f>
        <v/>
      </c>
      <c r="Y242" s="7">
        <f>IF($AA242="","",R242+U242)</f>
        <v/>
      </c>
      <c r="Z242" s="7">
        <f>IF($AA242="","",Y242-W242-P242)</f>
        <v/>
      </c>
      <c r="AA242" s="16">
        <f>IF(ROWS($AA$2:$AA242)&lt;=MAX('Per Line'!$AD$2:$AD$3501),MATCH(ROWS($AA$2:$AA242),'Per Line'!$AD$2:$AD$3501,0),"")</f>
        <v/>
      </c>
      <c r="AB242">
        <f>IF($AA242="","",C242&amp;"|"&amp;COUNTIF($C$2:$C242,C242))</f>
        <v/>
      </c>
    </row>
    <row r="243">
      <c r="A243" s="15" t="n"/>
      <c r="B243">
        <f>IF($AA243="","",INDEX('Per Line'!$B$2:$B$3501,$AA243)&amp;"")</f>
        <v/>
      </c>
      <c r="C243">
        <f>IF($AA243="","",IF(OR(TRIM(G243)="",TRIM(G243)="All",TRIM(G243)="All Comp"),TRIM(I243),TRIM(G243)))</f>
        <v/>
      </c>
      <c r="D243">
        <f>IF($AA243="","",INDEX('Per Line'!$A$2:$A$3501,$AA243)&amp;"")</f>
        <v/>
      </c>
      <c r="E243">
        <f>IF($AA243="","",INDEX('Per Line'!$C$2:$C$3501,$AA243)&amp;"")</f>
        <v/>
      </c>
      <c r="F243" s="15" t="n"/>
      <c r="G243" s="15" t="n"/>
      <c r="H243" s="15" t="n"/>
      <c r="I243" s="15" t="n"/>
      <c r="J243">
        <f>IF($AA243="","",INDEX('Per Line'!$D$2:$D$3501,$AA243)&amp;"")</f>
        <v/>
      </c>
      <c r="K243">
        <f>IF($AA243="","",INDEX('Per Line'!$G$2:$G$3501,$AA243)&amp;"")</f>
        <v/>
      </c>
      <c r="L243">
        <f>IF($AA243="","",INDEX('Per Line'!$J$2:$J$3501,$AA243)&amp;"")</f>
        <v/>
      </c>
      <c r="M243">
        <f>IF($AA243="","",INDEX('Per Line'!$K$2:$K$3501,$AA243)&amp;"")</f>
        <v/>
      </c>
      <c r="N243">
        <f>IF($AA243="","",INDEX('Per Line'!$M$2:$M$3501,$AA243)&amp;"")</f>
        <v/>
      </c>
      <c r="O243">
        <f>IF($AA243="","",INDEX('Per Line'!$N$2:$N$3501,$AA243))</f>
        <v/>
      </c>
      <c r="P243" s="7">
        <f>IF($AA243="","",O243*X243/100)</f>
        <v/>
      </c>
      <c r="Q243">
        <f>IF($AA243="","",IF(ISNUMBER(SEARCH("3&amp;12",SUBSTITUTE(I243," ",""))),Settings!$G$7,Settings!$C$7))</f>
        <v/>
      </c>
      <c r="R243" s="7">
        <f>IF($AA243="","",SUMIFS('Per Line'!$Z$2:$Z$3501,'Per Line'!$B$2:$B$3501,$B243,'Per Line'!$AE$2:$AE$3501,0))</f>
        <v/>
      </c>
      <c r="S243" s="7">
        <f>IF($AA243="","",R243*Q243)</f>
        <v/>
      </c>
      <c r="T243">
        <f>IF($AA243="","",IF(ISNUMBER(SEARCH("3&amp;12",SUBSTITUTE(I243," ",""))),Settings!$G$6,Settings!$C$6))</f>
        <v/>
      </c>
      <c r="U243" s="7">
        <f>IF($AA243="","",SUMIFS('Per Line'!$Z$2:$Z$3501,'Per Line'!$B$2:$B$3501,$B243,'Per Line'!$AE$2:$AE$3501,1))</f>
        <v/>
      </c>
      <c r="V243" s="7">
        <f>IF($AA243="","",U243*T243)</f>
        <v/>
      </c>
      <c r="W243" s="7">
        <f>IF($AA243="","",V243+S243)</f>
        <v/>
      </c>
      <c r="X243" s="7">
        <f>IF($AA243="","",Y243-W243)</f>
        <v/>
      </c>
      <c r="Y243" s="7">
        <f>IF($AA243="","",R243+U243)</f>
        <v/>
      </c>
      <c r="Z243" s="7">
        <f>IF($AA243="","",Y243-W243-P243)</f>
        <v/>
      </c>
      <c r="AA243" s="16">
        <f>IF(ROWS($AA$2:$AA243)&lt;=MAX('Per Line'!$AD$2:$AD$3501),MATCH(ROWS($AA$2:$AA243),'Per Line'!$AD$2:$AD$3501,0),"")</f>
        <v/>
      </c>
      <c r="AB243">
        <f>IF($AA243="","",C243&amp;"|"&amp;COUNTIF($C$2:$C243,C243))</f>
        <v/>
      </c>
    </row>
    <row r="244">
      <c r="A244" s="15" t="n"/>
      <c r="B244">
        <f>IF($AA244="","",INDEX('Per Line'!$B$2:$B$3501,$AA244)&amp;"")</f>
        <v/>
      </c>
      <c r="C244">
        <f>IF($AA244="","",IF(OR(TRIM(G244)="",TRIM(G244)="All",TRIM(G244)="All Comp"),TRIM(I244),TRIM(G244)))</f>
        <v/>
      </c>
      <c r="D244">
        <f>IF($AA244="","",INDEX('Per Line'!$A$2:$A$3501,$AA244)&amp;"")</f>
        <v/>
      </c>
      <c r="E244">
        <f>IF($AA244="","",INDEX('Per Line'!$C$2:$C$3501,$AA244)&amp;"")</f>
        <v/>
      </c>
      <c r="F244" s="15" t="n"/>
      <c r="G244" s="15" t="n"/>
      <c r="H244" s="15" t="n"/>
      <c r="I244" s="15" t="n"/>
      <c r="J244">
        <f>IF($AA244="","",INDEX('Per Line'!$D$2:$D$3501,$AA244)&amp;"")</f>
        <v/>
      </c>
      <c r="K244">
        <f>IF($AA244="","",INDEX('Per Line'!$G$2:$G$3501,$AA244)&amp;"")</f>
        <v/>
      </c>
      <c r="L244">
        <f>IF($AA244="","",INDEX('Per Line'!$J$2:$J$3501,$AA244)&amp;"")</f>
        <v/>
      </c>
      <c r="M244">
        <f>IF($AA244="","",INDEX('Per Line'!$K$2:$K$3501,$AA244)&amp;"")</f>
        <v/>
      </c>
      <c r="N244">
        <f>IF($AA244="","",INDEX('Per Line'!$M$2:$M$3501,$AA244)&amp;"")</f>
        <v/>
      </c>
      <c r="O244">
        <f>IF($AA244="","",INDEX('Per Line'!$N$2:$N$3501,$AA244))</f>
        <v/>
      </c>
      <c r="P244" s="7">
        <f>IF($AA244="","",O244*X244/100)</f>
        <v/>
      </c>
      <c r="Q244">
        <f>IF($AA244="","",IF(ISNUMBER(SEARCH("3&amp;12",SUBSTITUTE(I244," ",""))),Settings!$G$7,Settings!$C$7))</f>
        <v/>
      </c>
      <c r="R244" s="7">
        <f>IF($AA244="","",SUMIFS('Per Line'!$Z$2:$Z$3501,'Per Line'!$B$2:$B$3501,$B244,'Per Line'!$AE$2:$AE$3501,0))</f>
        <v/>
      </c>
      <c r="S244" s="7">
        <f>IF($AA244="","",R244*Q244)</f>
        <v/>
      </c>
      <c r="T244">
        <f>IF($AA244="","",IF(ISNUMBER(SEARCH("3&amp;12",SUBSTITUTE(I244," ",""))),Settings!$G$6,Settings!$C$6))</f>
        <v/>
      </c>
      <c r="U244" s="7">
        <f>IF($AA244="","",SUMIFS('Per Line'!$Z$2:$Z$3501,'Per Line'!$B$2:$B$3501,$B244,'Per Line'!$AE$2:$AE$3501,1))</f>
        <v/>
      </c>
      <c r="V244" s="7">
        <f>IF($AA244="","",U244*T244)</f>
        <v/>
      </c>
      <c r="W244" s="7">
        <f>IF($AA244="","",V244+S244)</f>
        <v/>
      </c>
      <c r="X244" s="7">
        <f>IF($AA244="","",Y244-W244)</f>
        <v/>
      </c>
      <c r="Y244" s="7">
        <f>IF($AA244="","",R244+U244)</f>
        <v/>
      </c>
      <c r="Z244" s="7">
        <f>IF($AA244="","",Y244-W244-P244)</f>
        <v/>
      </c>
      <c r="AA244" s="16">
        <f>IF(ROWS($AA$2:$AA244)&lt;=MAX('Per Line'!$AD$2:$AD$3501),MATCH(ROWS($AA$2:$AA244),'Per Line'!$AD$2:$AD$3501,0),"")</f>
        <v/>
      </c>
      <c r="AB244">
        <f>IF($AA244="","",C244&amp;"|"&amp;COUNTIF($C$2:$C244,C244))</f>
        <v/>
      </c>
    </row>
    <row r="245">
      <c r="A245" s="15" t="n"/>
      <c r="B245">
        <f>IF($AA245="","",INDEX('Per Line'!$B$2:$B$3501,$AA245)&amp;"")</f>
        <v/>
      </c>
      <c r="C245">
        <f>IF($AA245="","",IF(OR(TRIM(G245)="",TRIM(G245)="All",TRIM(G245)="All Comp"),TRIM(I245),TRIM(G245)))</f>
        <v/>
      </c>
      <c r="D245">
        <f>IF($AA245="","",INDEX('Per Line'!$A$2:$A$3501,$AA245)&amp;"")</f>
        <v/>
      </c>
      <c r="E245">
        <f>IF($AA245="","",INDEX('Per Line'!$C$2:$C$3501,$AA245)&amp;"")</f>
        <v/>
      </c>
      <c r="F245" s="15" t="n"/>
      <c r="G245" s="15" t="n"/>
      <c r="H245" s="15" t="n"/>
      <c r="I245" s="15" t="n"/>
      <c r="J245">
        <f>IF($AA245="","",INDEX('Per Line'!$D$2:$D$3501,$AA245)&amp;"")</f>
        <v/>
      </c>
      <c r="K245">
        <f>IF($AA245="","",INDEX('Per Line'!$G$2:$G$3501,$AA245)&amp;"")</f>
        <v/>
      </c>
      <c r="L245">
        <f>IF($AA245="","",INDEX('Per Line'!$J$2:$J$3501,$AA245)&amp;"")</f>
        <v/>
      </c>
      <c r="M245">
        <f>IF($AA245="","",INDEX('Per Line'!$K$2:$K$3501,$AA245)&amp;"")</f>
        <v/>
      </c>
      <c r="N245">
        <f>IF($AA245="","",INDEX('Per Line'!$M$2:$M$3501,$AA245)&amp;"")</f>
        <v/>
      </c>
      <c r="O245">
        <f>IF($AA245="","",INDEX('Per Line'!$N$2:$N$3501,$AA245))</f>
        <v/>
      </c>
      <c r="P245" s="7">
        <f>IF($AA245="","",O245*X245/100)</f>
        <v/>
      </c>
      <c r="Q245">
        <f>IF($AA245="","",IF(ISNUMBER(SEARCH("3&amp;12",SUBSTITUTE(I245," ",""))),Settings!$G$7,Settings!$C$7))</f>
        <v/>
      </c>
      <c r="R245" s="7">
        <f>IF($AA245="","",SUMIFS('Per Line'!$Z$2:$Z$3501,'Per Line'!$B$2:$B$3501,$B245,'Per Line'!$AE$2:$AE$3501,0))</f>
        <v/>
      </c>
      <c r="S245" s="7">
        <f>IF($AA245="","",R245*Q245)</f>
        <v/>
      </c>
      <c r="T245">
        <f>IF($AA245="","",IF(ISNUMBER(SEARCH("3&amp;12",SUBSTITUTE(I245," ",""))),Settings!$G$6,Settings!$C$6))</f>
        <v/>
      </c>
      <c r="U245" s="7">
        <f>IF($AA245="","",SUMIFS('Per Line'!$Z$2:$Z$3501,'Per Line'!$B$2:$B$3501,$B245,'Per Line'!$AE$2:$AE$3501,1))</f>
        <v/>
      </c>
      <c r="V245" s="7">
        <f>IF($AA245="","",U245*T245)</f>
        <v/>
      </c>
      <c r="W245" s="7">
        <f>IF($AA245="","",V245+S245)</f>
        <v/>
      </c>
      <c r="X245" s="7">
        <f>IF($AA245="","",Y245-W245)</f>
        <v/>
      </c>
      <c r="Y245" s="7">
        <f>IF($AA245="","",R245+U245)</f>
        <v/>
      </c>
      <c r="Z245" s="7">
        <f>IF($AA245="","",Y245-W245-P245)</f>
        <v/>
      </c>
      <c r="AA245" s="16">
        <f>IF(ROWS($AA$2:$AA245)&lt;=MAX('Per Line'!$AD$2:$AD$3501),MATCH(ROWS($AA$2:$AA245),'Per Line'!$AD$2:$AD$3501,0),"")</f>
        <v/>
      </c>
      <c r="AB245">
        <f>IF($AA245="","",C245&amp;"|"&amp;COUNTIF($C$2:$C245,C245))</f>
        <v/>
      </c>
    </row>
    <row r="246">
      <c r="A246" s="15" t="n"/>
      <c r="B246">
        <f>IF($AA246="","",INDEX('Per Line'!$B$2:$B$3501,$AA246)&amp;"")</f>
        <v/>
      </c>
      <c r="C246">
        <f>IF($AA246="","",IF(OR(TRIM(G246)="",TRIM(G246)="All",TRIM(G246)="All Comp"),TRIM(I246),TRIM(G246)))</f>
        <v/>
      </c>
      <c r="D246">
        <f>IF($AA246="","",INDEX('Per Line'!$A$2:$A$3501,$AA246)&amp;"")</f>
        <v/>
      </c>
      <c r="E246">
        <f>IF($AA246="","",INDEX('Per Line'!$C$2:$C$3501,$AA246)&amp;"")</f>
        <v/>
      </c>
      <c r="F246" s="15" t="n"/>
      <c r="G246" s="15" t="n"/>
      <c r="H246" s="15" t="n"/>
      <c r="I246" s="15" t="n"/>
      <c r="J246">
        <f>IF($AA246="","",INDEX('Per Line'!$D$2:$D$3501,$AA246)&amp;"")</f>
        <v/>
      </c>
      <c r="K246">
        <f>IF($AA246="","",INDEX('Per Line'!$G$2:$G$3501,$AA246)&amp;"")</f>
        <v/>
      </c>
      <c r="L246">
        <f>IF($AA246="","",INDEX('Per Line'!$J$2:$J$3501,$AA246)&amp;"")</f>
        <v/>
      </c>
      <c r="M246">
        <f>IF($AA246="","",INDEX('Per Line'!$K$2:$K$3501,$AA246)&amp;"")</f>
        <v/>
      </c>
      <c r="N246">
        <f>IF($AA246="","",INDEX('Per Line'!$M$2:$M$3501,$AA246)&amp;"")</f>
        <v/>
      </c>
      <c r="O246">
        <f>IF($AA246="","",INDEX('Per Line'!$N$2:$N$3501,$AA246))</f>
        <v/>
      </c>
      <c r="P246" s="7">
        <f>IF($AA246="","",O246*X246/100)</f>
        <v/>
      </c>
      <c r="Q246">
        <f>IF($AA246="","",IF(ISNUMBER(SEARCH("3&amp;12",SUBSTITUTE(I246," ",""))),Settings!$G$7,Settings!$C$7))</f>
        <v/>
      </c>
      <c r="R246" s="7">
        <f>IF($AA246="","",SUMIFS('Per Line'!$Z$2:$Z$3501,'Per Line'!$B$2:$B$3501,$B246,'Per Line'!$AE$2:$AE$3501,0))</f>
        <v/>
      </c>
      <c r="S246" s="7">
        <f>IF($AA246="","",R246*Q246)</f>
        <v/>
      </c>
      <c r="T246">
        <f>IF($AA246="","",IF(ISNUMBER(SEARCH("3&amp;12",SUBSTITUTE(I246," ",""))),Settings!$G$6,Settings!$C$6))</f>
        <v/>
      </c>
      <c r="U246" s="7">
        <f>IF($AA246="","",SUMIFS('Per Line'!$Z$2:$Z$3501,'Per Line'!$B$2:$B$3501,$B246,'Per Line'!$AE$2:$AE$3501,1))</f>
        <v/>
      </c>
      <c r="V246" s="7">
        <f>IF($AA246="","",U246*T246)</f>
        <v/>
      </c>
      <c r="W246" s="7">
        <f>IF($AA246="","",V246+S246)</f>
        <v/>
      </c>
      <c r="X246" s="7">
        <f>IF($AA246="","",Y246-W246)</f>
        <v/>
      </c>
      <c r="Y246" s="7">
        <f>IF($AA246="","",R246+U246)</f>
        <v/>
      </c>
      <c r="Z246" s="7">
        <f>IF($AA246="","",Y246-W246-P246)</f>
        <v/>
      </c>
      <c r="AA246" s="16">
        <f>IF(ROWS($AA$2:$AA246)&lt;=MAX('Per Line'!$AD$2:$AD$3501),MATCH(ROWS($AA$2:$AA246),'Per Line'!$AD$2:$AD$3501,0),"")</f>
        <v/>
      </c>
      <c r="AB246">
        <f>IF($AA246="","",C246&amp;"|"&amp;COUNTIF($C$2:$C246,C246))</f>
        <v/>
      </c>
    </row>
    <row r="247">
      <c r="A247" s="15" t="n"/>
      <c r="B247">
        <f>IF($AA247="","",INDEX('Per Line'!$B$2:$B$3501,$AA247)&amp;"")</f>
        <v/>
      </c>
      <c r="C247">
        <f>IF($AA247="","",IF(OR(TRIM(G247)="",TRIM(G247)="All",TRIM(G247)="All Comp"),TRIM(I247),TRIM(G247)))</f>
        <v/>
      </c>
      <c r="D247">
        <f>IF($AA247="","",INDEX('Per Line'!$A$2:$A$3501,$AA247)&amp;"")</f>
        <v/>
      </c>
      <c r="E247">
        <f>IF($AA247="","",INDEX('Per Line'!$C$2:$C$3501,$AA247)&amp;"")</f>
        <v/>
      </c>
      <c r="F247" s="15" t="n"/>
      <c r="G247" s="15" t="n"/>
      <c r="H247" s="15" t="n"/>
      <c r="I247" s="15" t="n"/>
      <c r="J247">
        <f>IF($AA247="","",INDEX('Per Line'!$D$2:$D$3501,$AA247)&amp;"")</f>
        <v/>
      </c>
      <c r="K247">
        <f>IF($AA247="","",INDEX('Per Line'!$G$2:$G$3501,$AA247)&amp;"")</f>
        <v/>
      </c>
      <c r="L247">
        <f>IF($AA247="","",INDEX('Per Line'!$J$2:$J$3501,$AA247)&amp;"")</f>
        <v/>
      </c>
      <c r="M247">
        <f>IF($AA247="","",INDEX('Per Line'!$K$2:$K$3501,$AA247)&amp;"")</f>
        <v/>
      </c>
      <c r="N247">
        <f>IF($AA247="","",INDEX('Per Line'!$M$2:$M$3501,$AA247)&amp;"")</f>
        <v/>
      </c>
      <c r="O247">
        <f>IF($AA247="","",INDEX('Per Line'!$N$2:$N$3501,$AA247))</f>
        <v/>
      </c>
      <c r="P247" s="7">
        <f>IF($AA247="","",O247*X247/100)</f>
        <v/>
      </c>
      <c r="Q247">
        <f>IF($AA247="","",IF(ISNUMBER(SEARCH("3&amp;12",SUBSTITUTE(I247," ",""))),Settings!$G$7,Settings!$C$7))</f>
        <v/>
      </c>
      <c r="R247" s="7">
        <f>IF($AA247="","",SUMIFS('Per Line'!$Z$2:$Z$3501,'Per Line'!$B$2:$B$3501,$B247,'Per Line'!$AE$2:$AE$3501,0))</f>
        <v/>
      </c>
      <c r="S247" s="7">
        <f>IF($AA247="","",R247*Q247)</f>
        <v/>
      </c>
      <c r="T247">
        <f>IF($AA247="","",IF(ISNUMBER(SEARCH("3&amp;12",SUBSTITUTE(I247," ",""))),Settings!$G$6,Settings!$C$6))</f>
        <v/>
      </c>
      <c r="U247" s="7">
        <f>IF($AA247="","",SUMIFS('Per Line'!$Z$2:$Z$3501,'Per Line'!$B$2:$B$3501,$B247,'Per Line'!$AE$2:$AE$3501,1))</f>
        <v/>
      </c>
      <c r="V247" s="7">
        <f>IF($AA247="","",U247*T247)</f>
        <v/>
      </c>
      <c r="W247" s="7">
        <f>IF($AA247="","",V247+S247)</f>
        <v/>
      </c>
      <c r="X247" s="7">
        <f>IF($AA247="","",Y247-W247)</f>
        <v/>
      </c>
      <c r="Y247" s="7">
        <f>IF($AA247="","",R247+U247)</f>
        <v/>
      </c>
      <c r="Z247" s="7">
        <f>IF($AA247="","",Y247-W247-P247)</f>
        <v/>
      </c>
      <c r="AA247" s="16">
        <f>IF(ROWS($AA$2:$AA247)&lt;=MAX('Per Line'!$AD$2:$AD$3501),MATCH(ROWS($AA$2:$AA247),'Per Line'!$AD$2:$AD$3501,0),"")</f>
        <v/>
      </c>
      <c r="AB247">
        <f>IF($AA247="","",C247&amp;"|"&amp;COUNTIF($C$2:$C247,C247))</f>
        <v/>
      </c>
    </row>
    <row r="248">
      <c r="A248" s="15" t="n"/>
      <c r="B248">
        <f>IF($AA248="","",INDEX('Per Line'!$B$2:$B$3501,$AA248)&amp;"")</f>
        <v/>
      </c>
      <c r="C248">
        <f>IF($AA248="","",IF(OR(TRIM(G248)="",TRIM(G248)="All",TRIM(G248)="All Comp"),TRIM(I248),TRIM(G248)))</f>
        <v/>
      </c>
      <c r="D248">
        <f>IF($AA248="","",INDEX('Per Line'!$A$2:$A$3501,$AA248)&amp;"")</f>
        <v/>
      </c>
      <c r="E248">
        <f>IF($AA248="","",INDEX('Per Line'!$C$2:$C$3501,$AA248)&amp;"")</f>
        <v/>
      </c>
      <c r="F248" s="15" t="n"/>
      <c r="G248" s="15" t="n"/>
      <c r="H248" s="15" t="n"/>
      <c r="I248" s="15" t="n"/>
      <c r="J248">
        <f>IF($AA248="","",INDEX('Per Line'!$D$2:$D$3501,$AA248)&amp;"")</f>
        <v/>
      </c>
      <c r="K248">
        <f>IF($AA248="","",INDEX('Per Line'!$G$2:$G$3501,$AA248)&amp;"")</f>
        <v/>
      </c>
      <c r="L248">
        <f>IF($AA248="","",INDEX('Per Line'!$J$2:$J$3501,$AA248)&amp;"")</f>
        <v/>
      </c>
      <c r="M248">
        <f>IF($AA248="","",INDEX('Per Line'!$K$2:$K$3501,$AA248)&amp;"")</f>
        <v/>
      </c>
      <c r="N248">
        <f>IF($AA248="","",INDEX('Per Line'!$M$2:$M$3501,$AA248)&amp;"")</f>
        <v/>
      </c>
      <c r="O248">
        <f>IF($AA248="","",INDEX('Per Line'!$N$2:$N$3501,$AA248))</f>
        <v/>
      </c>
      <c r="P248" s="7">
        <f>IF($AA248="","",O248*X248/100)</f>
        <v/>
      </c>
      <c r="Q248">
        <f>IF($AA248="","",IF(ISNUMBER(SEARCH("3&amp;12",SUBSTITUTE(I248," ",""))),Settings!$G$7,Settings!$C$7))</f>
        <v/>
      </c>
      <c r="R248" s="7">
        <f>IF($AA248="","",SUMIFS('Per Line'!$Z$2:$Z$3501,'Per Line'!$B$2:$B$3501,$B248,'Per Line'!$AE$2:$AE$3501,0))</f>
        <v/>
      </c>
      <c r="S248" s="7">
        <f>IF($AA248="","",R248*Q248)</f>
        <v/>
      </c>
      <c r="T248">
        <f>IF($AA248="","",IF(ISNUMBER(SEARCH("3&amp;12",SUBSTITUTE(I248," ",""))),Settings!$G$6,Settings!$C$6))</f>
        <v/>
      </c>
      <c r="U248" s="7">
        <f>IF($AA248="","",SUMIFS('Per Line'!$Z$2:$Z$3501,'Per Line'!$B$2:$B$3501,$B248,'Per Line'!$AE$2:$AE$3501,1))</f>
        <v/>
      </c>
      <c r="V248" s="7">
        <f>IF($AA248="","",U248*T248)</f>
        <v/>
      </c>
      <c r="W248" s="7">
        <f>IF($AA248="","",V248+S248)</f>
        <v/>
      </c>
      <c r="X248" s="7">
        <f>IF($AA248="","",Y248-W248)</f>
        <v/>
      </c>
      <c r="Y248" s="7">
        <f>IF($AA248="","",R248+U248)</f>
        <v/>
      </c>
      <c r="Z248" s="7">
        <f>IF($AA248="","",Y248-W248-P248)</f>
        <v/>
      </c>
      <c r="AA248" s="16">
        <f>IF(ROWS($AA$2:$AA248)&lt;=MAX('Per Line'!$AD$2:$AD$3501),MATCH(ROWS($AA$2:$AA248),'Per Line'!$AD$2:$AD$3501,0),"")</f>
        <v/>
      </c>
      <c r="AB248">
        <f>IF($AA248="","",C248&amp;"|"&amp;COUNTIF($C$2:$C248,C248))</f>
        <v/>
      </c>
    </row>
    <row r="249">
      <c r="A249" s="15" t="n"/>
      <c r="B249">
        <f>IF($AA249="","",INDEX('Per Line'!$B$2:$B$3501,$AA249)&amp;"")</f>
        <v/>
      </c>
      <c r="C249">
        <f>IF($AA249="","",IF(OR(TRIM(G249)="",TRIM(G249)="All",TRIM(G249)="All Comp"),TRIM(I249),TRIM(G249)))</f>
        <v/>
      </c>
      <c r="D249">
        <f>IF($AA249="","",INDEX('Per Line'!$A$2:$A$3501,$AA249)&amp;"")</f>
        <v/>
      </c>
      <c r="E249">
        <f>IF($AA249="","",INDEX('Per Line'!$C$2:$C$3501,$AA249)&amp;"")</f>
        <v/>
      </c>
      <c r="F249" s="15" t="n"/>
      <c r="G249" s="15" t="n"/>
      <c r="H249" s="15" t="n"/>
      <c r="I249" s="15" t="n"/>
      <c r="J249">
        <f>IF($AA249="","",INDEX('Per Line'!$D$2:$D$3501,$AA249)&amp;"")</f>
        <v/>
      </c>
      <c r="K249">
        <f>IF($AA249="","",INDEX('Per Line'!$G$2:$G$3501,$AA249)&amp;"")</f>
        <v/>
      </c>
      <c r="L249">
        <f>IF($AA249="","",INDEX('Per Line'!$J$2:$J$3501,$AA249)&amp;"")</f>
        <v/>
      </c>
      <c r="M249">
        <f>IF($AA249="","",INDEX('Per Line'!$K$2:$K$3501,$AA249)&amp;"")</f>
        <v/>
      </c>
      <c r="N249">
        <f>IF($AA249="","",INDEX('Per Line'!$M$2:$M$3501,$AA249)&amp;"")</f>
        <v/>
      </c>
      <c r="O249">
        <f>IF($AA249="","",INDEX('Per Line'!$N$2:$N$3501,$AA249))</f>
        <v/>
      </c>
      <c r="P249" s="7">
        <f>IF($AA249="","",O249*X249/100)</f>
        <v/>
      </c>
      <c r="Q249">
        <f>IF($AA249="","",IF(ISNUMBER(SEARCH("3&amp;12",SUBSTITUTE(I249," ",""))),Settings!$G$7,Settings!$C$7))</f>
        <v/>
      </c>
      <c r="R249" s="7">
        <f>IF($AA249="","",SUMIFS('Per Line'!$Z$2:$Z$3501,'Per Line'!$B$2:$B$3501,$B249,'Per Line'!$AE$2:$AE$3501,0))</f>
        <v/>
      </c>
      <c r="S249" s="7">
        <f>IF($AA249="","",R249*Q249)</f>
        <v/>
      </c>
      <c r="T249">
        <f>IF($AA249="","",IF(ISNUMBER(SEARCH("3&amp;12",SUBSTITUTE(I249," ",""))),Settings!$G$6,Settings!$C$6))</f>
        <v/>
      </c>
      <c r="U249" s="7">
        <f>IF($AA249="","",SUMIFS('Per Line'!$Z$2:$Z$3501,'Per Line'!$B$2:$B$3501,$B249,'Per Line'!$AE$2:$AE$3501,1))</f>
        <v/>
      </c>
      <c r="V249" s="7">
        <f>IF($AA249="","",U249*T249)</f>
        <v/>
      </c>
      <c r="W249" s="7">
        <f>IF($AA249="","",V249+S249)</f>
        <v/>
      </c>
      <c r="X249" s="7">
        <f>IF($AA249="","",Y249-W249)</f>
        <v/>
      </c>
      <c r="Y249" s="7">
        <f>IF($AA249="","",R249+U249)</f>
        <v/>
      </c>
      <c r="Z249" s="7">
        <f>IF($AA249="","",Y249-W249-P249)</f>
        <v/>
      </c>
      <c r="AA249" s="16">
        <f>IF(ROWS($AA$2:$AA249)&lt;=MAX('Per Line'!$AD$2:$AD$3501),MATCH(ROWS($AA$2:$AA249),'Per Line'!$AD$2:$AD$3501,0),"")</f>
        <v/>
      </c>
      <c r="AB249">
        <f>IF($AA249="","",C249&amp;"|"&amp;COUNTIF($C$2:$C249,C249))</f>
        <v/>
      </c>
    </row>
    <row r="250">
      <c r="A250" s="15" t="n"/>
      <c r="B250">
        <f>IF($AA250="","",INDEX('Per Line'!$B$2:$B$3501,$AA250)&amp;"")</f>
        <v/>
      </c>
      <c r="C250">
        <f>IF($AA250="","",IF(OR(TRIM(G250)="",TRIM(G250)="All",TRIM(G250)="All Comp"),TRIM(I250),TRIM(G250)))</f>
        <v/>
      </c>
      <c r="D250">
        <f>IF($AA250="","",INDEX('Per Line'!$A$2:$A$3501,$AA250)&amp;"")</f>
        <v/>
      </c>
      <c r="E250">
        <f>IF($AA250="","",INDEX('Per Line'!$C$2:$C$3501,$AA250)&amp;"")</f>
        <v/>
      </c>
      <c r="F250" s="15" t="n"/>
      <c r="G250" s="15" t="n"/>
      <c r="H250" s="15" t="n"/>
      <c r="I250" s="15" t="n"/>
      <c r="J250">
        <f>IF($AA250="","",INDEX('Per Line'!$D$2:$D$3501,$AA250)&amp;"")</f>
        <v/>
      </c>
      <c r="K250">
        <f>IF($AA250="","",INDEX('Per Line'!$G$2:$G$3501,$AA250)&amp;"")</f>
        <v/>
      </c>
      <c r="L250">
        <f>IF($AA250="","",INDEX('Per Line'!$J$2:$J$3501,$AA250)&amp;"")</f>
        <v/>
      </c>
      <c r="M250">
        <f>IF($AA250="","",INDEX('Per Line'!$K$2:$K$3501,$AA250)&amp;"")</f>
        <v/>
      </c>
      <c r="N250">
        <f>IF($AA250="","",INDEX('Per Line'!$M$2:$M$3501,$AA250)&amp;"")</f>
        <v/>
      </c>
      <c r="O250">
        <f>IF($AA250="","",INDEX('Per Line'!$N$2:$N$3501,$AA250))</f>
        <v/>
      </c>
      <c r="P250" s="7">
        <f>IF($AA250="","",O250*X250/100)</f>
        <v/>
      </c>
      <c r="Q250">
        <f>IF($AA250="","",IF(ISNUMBER(SEARCH("3&amp;12",SUBSTITUTE(I250," ",""))),Settings!$G$7,Settings!$C$7))</f>
        <v/>
      </c>
      <c r="R250" s="7">
        <f>IF($AA250="","",SUMIFS('Per Line'!$Z$2:$Z$3501,'Per Line'!$B$2:$B$3501,$B250,'Per Line'!$AE$2:$AE$3501,0))</f>
        <v/>
      </c>
      <c r="S250" s="7">
        <f>IF($AA250="","",R250*Q250)</f>
        <v/>
      </c>
      <c r="T250">
        <f>IF($AA250="","",IF(ISNUMBER(SEARCH("3&amp;12",SUBSTITUTE(I250," ",""))),Settings!$G$6,Settings!$C$6))</f>
        <v/>
      </c>
      <c r="U250" s="7">
        <f>IF($AA250="","",SUMIFS('Per Line'!$Z$2:$Z$3501,'Per Line'!$B$2:$B$3501,$B250,'Per Line'!$AE$2:$AE$3501,1))</f>
        <v/>
      </c>
      <c r="V250" s="7">
        <f>IF($AA250="","",U250*T250)</f>
        <v/>
      </c>
      <c r="W250" s="7">
        <f>IF($AA250="","",V250+S250)</f>
        <v/>
      </c>
      <c r="X250" s="7">
        <f>IF($AA250="","",Y250-W250)</f>
        <v/>
      </c>
      <c r="Y250" s="7">
        <f>IF($AA250="","",R250+U250)</f>
        <v/>
      </c>
      <c r="Z250" s="7">
        <f>IF($AA250="","",Y250-W250-P250)</f>
        <v/>
      </c>
      <c r="AA250" s="16">
        <f>IF(ROWS($AA$2:$AA250)&lt;=MAX('Per Line'!$AD$2:$AD$3501),MATCH(ROWS($AA$2:$AA250),'Per Line'!$AD$2:$AD$3501,0),"")</f>
        <v/>
      </c>
      <c r="AB250">
        <f>IF($AA250="","",C250&amp;"|"&amp;COUNTIF($C$2:$C250,C250))</f>
        <v/>
      </c>
    </row>
    <row r="251">
      <c r="A251" s="15" t="n"/>
      <c r="B251">
        <f>IF($AA251="","",INDEX('Per Line'!$B$2:$B$3501,$AA251)&amp;"")</f>
        <v/>
      </c>
      <c r="C251">
        <f>IF($AA251="","",IF(OR(TRIM(G251)="",TRIM(G251)="All",TRIM(G251)="All Comp"),TRIM(I251),TRIM(G251)))</f>
        <v/>
      </c>
      <c r="D251">
        <f>IF($AA251="","",INDEX('Per Line'!$A$2:$A$3501,$AA251)&amp;"")</f>
        <v/>
      </c>
      <c r="E251">
        <f>IF($AA251="","",INDEX('Per Line'!$C$2:$C$3501,$AA251)&amp;"")</f>
        <v/>
      </c>
      <c r="F251" s="15" t="n"/>
      <c r="G251" s="15" t="n"/>
      <c r="H251" s="15" t="n"/>
      <c r="I251" s="15" t="n"/>
      <c r="J251">
        <f>IF($AA251="","",INDEX('Per Line'!$D$2:$D$3501,$AA251)&amp;"")</f>
        <v/>
      </c>
      <c r="K251">
        <f>IF($AA251="","",INDEX('Per Line'!$G$2:$G$3501,$AA251)&amp;"")</f>
        <v/>
      </c>
      <c r="L251">
        <f>IF($AA251="","",INDEX('Per Line'!$J$2:$J$3501,$AA251)&amp;"")</f>
        <v/>
      </c>
      <c r="M251">
        <f>IF($AA251="","",INDEX('Per Line'!$K$2:$K$3501,$AA251)&amp;"")</f>
        <v/>
      </c>
      <c r="N251">
        <f>IF($AA251="","",INDEX('Per Line'!$M$2:$M$3501,$AA251)&amp;"")</f>
        <v/>
      </c>
      <c r="O251">
        <f>IF($AA251="","",INDEX('Per Line'!$N$2:$N$3501,$AA251))</f>
        <v/>
      </c>
      <c r="P251" s="7">
        <f>IF($AA251="","",O251*X251/100)</f>
        <v/>
      </c>
      <c r="Q251">
        <f>IF($AA251="","",IF(ISNUMBER(SEARCH("3&amp;12",SUBSTITUTE(I251," ",""))),Settings!$G$7,Settings!$C$7))</f>
        <v/>
      </c>
      <c r="R251" s="7">
        <f>IF($AA251="","",SUMIFS('Per Line'!$Z$2:$Z$3501,'Per Line'!$B$2:$B$3501,$B251,'Per Line'!$AE$2:$AE$3501,0))</f>
        <v/>
      </c>
      <c r="S251" s="7">
        <f>IF($AA251="","",R251*Q251)</f>
        <v/>
      </c>
      <c r="T251">
        <f>IF($AA251="","",IF(ISNUMBER(SEARCH("3&amp;12",SUBSTITUTE(I251," ",""))),Settings!$G$6,Settings!$C$6))</f>
        <v/>
      </c>
      <c r="U251" s="7">
        <f>IF($AA251="","",SUMIFS('Per Line'!$Z$2:$Z$3501,'Per Line'!$B$2:$B$3501,$B251,'Per Line'!$AE$2:$AE$3501,1))</f>
        <v/>
      </c>
      <c r="V251" s="7">
        <f>IF($AA251="","",U251*T251)</f>
        <v/>
      </c>
      <c r="W251" s="7">
        <f>IF($AA251="","",V251+S251)</f>
        <v/>
      </c>
      <c r="X251" s="7">
        <f>IF($AA251="","",Y251-W251)</f>
        <v/>
      </c>
      <c r="Y251" s="7">
        <f>IF($AA251="","",R251+U251)</f>
        <v/>
      </c>
      <c r="Z251" s="7">
        <f>IF($AA251="","",Y251-W251-P251)</f>
        <v/>
      </c>
      <c r="AA251" s="16">
        <f>IF(ROWS($AA$2:$AA251)&lt;=MAX('Per Line'!$AD$2:$AD$3501),MATCH(ROWS($AA$2:$AA251),'Per Line'!$AD$2:$AD$3501,0),"")</f>
        <v/>
      </c>
      <c r="AB251">
        <f>IF($AA251="","",C251&amp;"|"&amp;COUNTIF($C$2:$C251,C251))</f>
        <v/>
      </c>
    </row>
    <row r="252">
      <c r="A252" s="15" t="n"/>
      <c r="B252">
        <f>IF($AA252="","",INDEX('Per Line'!$B$2:$B$3501,$AA252)&amp;"")</f>
        <v/>
      </c>
      <c r="C252">
        <f>IF($AA252="","",IF(OR(TRIM(G252)="",TRIM(G252)="All",TRIM(G252)="All Comp"),TRIM(I252),TRIM(G252)))</f>
        <v/>
      </c>
      <c r="D252">
        <f>IF($AA252="","",INDEX('Per Line'!$A$2:$A$3501,$AA252)&amp;"")</f>
        <v/>
      </c>
      <c r="E252">
        <f>IF($AA252="","",INDEX('Per Line'!$C$2:$C$3501,$AA252)&amp;"")</f>
        <v/>
      </c>
      <c r="F252" s="15" t="n"/>
      <c r="G252" s="15" t="n"/>
      <c r="H252" s="15" t="n"/>
      <c r="I252" s="15" t="n"/>
      <c r="J252">
        <f>IF($AA252="","",INDEX('Per Line'!$D$2:$D$3501,$AA252)&amp;"")</f>
        <v/>
      </c>
      <c r="K252">
        <f>IF($AA252="","",INDEX('Per Line'!$G$2:$G$3501,$AA252)&amp;"")</f>
        <v/>
      </c>
      <c r="L252">
        <f>IF($AA252="","",INDEX('Per Line'!$J$2:$J$3501,$AA252)&amp;"")</f>
        <v/>
      </c>
      <c r="M252">
        <f>IF($AA252="","",INDEX('Per Line'!$K$2:$K$3501,$AA252)&amp;"")</f>
        <v/>
      </c>
      <c r="N252">
        <f>IF($AA252="","",INDEX('Per Line'!$M$2:$M$3501,$AA252)&amp;"")</f>
        <v/>
      </c>
      <c r="O252">
        <f>IF($AA252="","",INDEX('Per Line'!$N$2:$N$3501,$AA252))</f>
        <v/>
      </c>
      <c r="P252" s="7">
        <f>IF($AA252="","",O252*X252/100)</f>
        <v/>
      </c>
      <c r="Q252">
        <f>IF($AA252="","",IF(ISNUMBER(SEARCH("3&amp;12",SUBSTITUTE(I252," ",""))),Settings!$G$7,Settings!$C$7))</f>
        <v/>
      </c>
      <c r="R252" s="7">
        <f>IF($AA252="","",SUMIFS('Per Line'!$Z$2:$Z$3501,'Per Line'!$B$2:$B$3501,$B252,'Per Line'!$AE$2:$AE$3501,0))</f>
        <v/>
      </c>
      <c r="S252" s="7">
        <f>IF($AA252="","",R252*Q252)</f>
        <v/>
      </c>
      <c r="T252">
        <f>IF($AA252="","",IF(ISNUMBER(SEARCH("3&amp;12",SUBSTITUTE(I252," ",""))),Settings!$G$6,Settings!$C$6))</f>
        <v/>
      </c>
      <c r="U252" s="7">
        <f>IF($AA252="","",SUMIFS('Per Line'!$Z$2:$Z$3501,'Per Line'!$B$2:$B$3501,$B252,'Per Line'!$AE$2:$AE$3501,1))</f>
        <v/>
      </c>
      <c r="V252" s="7">
        <f>IF($AA252="","",U252*T252)</f>
        <v/>
      </c>
      <c r="W252" s="7">
        <f>IF($AA252="","",V252+S252)</f>
        <v/>
      </c>
      <c r="X252" s="7">
        <f>IF($AA252="","",Y252-W252)</f>
        <v/>
      </c>
      <c r="Y252" s="7">
        <f>IF($AA252="","",R252+U252)</f>
        <v/>
      </c>
      <c r="Z252" s="7">
        <f>IF($AA252="","",Y252-W252-P252)</f>
        <v/>
      </c>
      <c r="AA252" s="16">
        <f>IF(ROWS($AA$2:$AA252)&lt;=MAX('Per Line'!$AD$2:$AD$3501),MATCH(ROWS($AA$2:$AA252),'Per Line'!$AD$2:$AD$3501,0),"")</f>
        <v/>
      </c>
      <c r="AB252">
        <f>IF($AA252="","",C252&amp;"|"&amp;COUNTIF($C$2:$C252,C252))</f>
        <v/>
      </c>
    </row>
    <row r="253">
      <c r="A253" s="15" t="n"/>
      <c r="B253">
        <f>IF($AA253="","",INDEX('Per Line'!$B$2:$B$3501,$AA253)&amp;"")</f>
        <v/>
      </c>
      <c r="C253">
        <f>IF($AA253="","",IF(OR(TRIM(G253)="",TRIM(G253)="All",TRIM(G253)="All Comp"),TRIM(I253),TRIM(G253)))</f>
        <v/>
      </c>
      <c r="D253">
        <f>IF($AA253="","",INDEX('Per Line'!$A$2:$A$3501,$AA253)&amp;"")</f>
        <v/>
      </c>
      <c r="E253">
        <f>IF($AA253="","",INDEX('Per Line'!$C$2:$C$3501,$AA253)&amp;"")</f>
        <v/>
      </c>
      <c r="F253" s="15" t="n"/>
      <c r="G253" s="15" t="n"/>
      <c r="H253" s="15" t="n"/>
      <c r="I253" s="15" t="n"/>
      <c r="J253">
        <f>IF($AA253="","",INDEX('Per Line'!$D$2:$D$3501,$AA253)&amp;"")</f>
        <v/>
      </c>
      <c r="K253">
        <f>IF($AA253="","",INDEX('Per Line'!$G$2:$G$3501,$AA253)&amp;"")</f>
        <v/>
      </c>
      <c r="L253">
        <f>IF($AA253="","",INDEX('Per Line'!$J$2:$J$3501,$AA253)&amp;"")</f>
        <v/>
      </c>
      <c r="M253">
        <f>IF($AA253="","",INDEX('Per Line'!$K$2:$K$3501,$AA253)&amp;"")</f>
        <v/>
      </c>
      <c r="N253">
        <f>IF($AA253="","",INDEX('Per Line'!$M$2:$M$3501,$AA253)&amp;"")</f>
        <v/>
      </c>
      <c r="O253">
        <f>IF($AA253="","",INDEX('Per Line'!$N$2:$N$3501,$AA253))</f>
        <v/>
      </c>
      <c r="P253" s="7">
        <f>IF($AA253="","",O253*X253/100)</f>
        <v/>
      </c>
      <c r="Q253">
        <f>IF($AA253="","",IF(ISNUMBER(SEARCH("3&amp;12",SUBSTITUTE(I253," ",""))),Settings!$G$7,Settings!$C$7))</f>
        <v/>
      </c>
      <c r="R253" s="7">
        <f>IF($AA253="","",SUMIFS('Per Line'!$Z$2:$Z$3501,'Per Line'!$B$2:$B$3501,$B253,'Per Line'!$AE$2:$AE$3501,0))</f>
        <v/>
      </c>
      <c r="S253" s="7">
        <f>IF($AA253="","",R253*Q253)</f>
        <v/>
      </c>
      <c r="T253">
        <f>IF($AA253="","",IF(ISNUMBER(SEARCH("3&amp;12",SUBSTITUTE(I253," ",""))),Settings!$G$6,Settings!$C$6))</f>
        <v/>
      </c>
      <c r="U253" s="7">
        <f>IF($AA253="","",SUMIFS('Per Line'!$Z$2:$Z$3501,'Per Line'!$B$2:$B$3501,$B253,'Per Line'!$AE$2:$AE$3501,1))</f>
        <v/>
      </c>
      <c r="V253" s="7">
        <f>IF($AA253="","",U253*T253)</f>
        <v/>
      </c>
      <c r="W253" s="7">
        <f>IF($AA253="","",V253+S253)</f>
        <v/>
      </c>
      <c r="X253" s="7">
        <f>IF($AA253="","",Y253-W253)</f>
        <v/>
      </c>
      <c r="Y253" s="7">
        <f>IF($AA253="","",R253+U253)</f>
        <v/>
      </c>
      <c r="Z253" s="7">
        <f>IF($AA253="","",Y253-W253-P253)</f>
        <v/>
      </c>
      <c r="AA253" s="16">
        <f>IF(ROWS($AA$2:$AA253)&lt;=MAX('Per Line'!$AD$2:$AD$3501),MATCH(ROWS($AA$2:$AA253),'Per Line'!$AD$2:$AD$3501,0),"")</f>
        <v/>
      </c>
      <c r="AB253">
        <f>IF($AA253="","",C253&amp;"|"&amp;COUNTIF($C$2:$C253,C253))</f>
        <v/>
      </c>
    </row>
    <row r="254">
      <c r="A254" s="15" t="n"/>
      <c r="B254">
        <f>IF($AA254="","",INDEX('Per Line'!$B$2:$B$3501,$AA254)&amp;"")</f>
        <v/>
      </c>
      <c r="C254">
        <f>IF($AA254="","",IF(OR(TRIM(G254)="",TRIM(G254)="All",TRIM(G254)="All Comp"),TRIM(I254),TRIM(G254)))</f>
        <v/>
      </c>
      <c r="D254">
        <f>IF($AA254="","",INDEX('Per Line'!$A$2:$A$3501,$AA254)&amp;"")</f>
        <v/>
      </c>
      <c r="E254">
        <f>IF($AA254="","",INDEX('Per Line'!$C$2:$C$3501,$AA254)&amp;"")</f>
        <v/>
      </c>
      <c r="F254" s="15" t="n"/>
      <c r="G254" s="15" t="n"/>
      <c r="H254" s="15" t="n"/>
      <c r="I254" s="15" t="n"/>
      <c r="J254">
        <f>IF($AA254="","",INDEX('Per Line'!$D$2:$D$3501,$AA254)&amp;"")</f>
        <v/>
      </c>
      <c r="K254">
        <f>IF($AA254="","",INDEX('Per Line'!$G$2:$G$3501,$AA254)&amp;"")</f>
        <v/>
      </c>
      <c r="L254">
        <f>IF($AA254="","",INDEX('Per Line'!$J$2:$J$3501,$AA254)&amp;"")</f>
        <v/>
      </c>
      <c r="M254">
        <f>IF($AA254="","",INDEX('Per Line'!$K$2:$K$3501,$AA254)&amp;"")</f>
        <v/>
      </c>
      <c r="N254">
        <f>IF($AA254="","",INDEX('Per Line'!$M$2:$M$3501,$AA254)&amp;"")</f>
        <v/>
      </c>
      <c r="O254">
        <f>IF($AA254="","",INDEX('Per Line'!$N$2:$N$3501,$AA254))</f>
        <v/>
      </c>
      <c r="P254" s="7">
        <f>IF($AA254="","",O254*X254/100)</f>
        <v/>
      </c>
      <c r="Q254">
        <f>IF($AA254="","",IF(ISNUMBER(SEARCH("3&amp;12",SUBSTITUTE(I254," ",""))),Settings!$G$7,Settings!$C$7))</f>
        <v/>
      </c>
      <c r="R254" s="7">
        <f>IF($AA254="","",SUMIFS('Per Line'!$Z$2:$Z$3501,'Per Line'!$B$2:$B$3501,$B254,'Per Line'!$AE$2:$AE$3501,0))</f>
        <v/>
      </c>
      <c r="S254" s="7">
        <f>IF($AA254="","",R254*Q254)</f>
        <v/>
      </c>
      <c r="T254">
        <f>IF($AA254="","",IF(ISNUMBER(SEARCH("3&amp;12",SUBSTITUTE(I254," ",""))),Settings!$G$6,Settings!$C$6))</f>
        <v/>
      </c>
      <c r="U254" s="7">
        <f>IF($AA254="","",SUMIFS('Per Line'!$Z$2:$Z$3501,'Per Line'!$B$2:$B$3501,$B254,'Per Line'!$AE$2:$AE$3501,1))</f>
        <v/>
      </c>
      <c r="V254" s="7">
        <f>IF($AA254="","",U254*T254)</f>
        <v/>
      </c>
      <c r="W254" s="7">
        <f>IF($AA254="","",V254+S254)</f>
        <v/>
      </c>
      <c r="X254" s="7">
        <f>IF($AA254="","",Y254-W254)</f>
        <v/>
      </c>
      <c r="Y254" s="7">
        <f>IF($AA254="","",R254+U254)</f>
        <v/>
      </c>
      <c r="Z254" s="7">
        <f>IF($AA254="","",Y254-W254-P254)</f>
        <v/>
      </c>
      <c r="AA254" s="16">
        <f>IF(ROWS($AA$2:$AA254)&lt;=MAX('Per Line'!$AD$2:$AD$3501),MATCH(ROWS($AA$2:$AA254),'Per Line'!$AD$2:$AD$3501,0),"")</f>
        <v/>
      </c>
      <c r="AB254">
        <f>IF($AA254="","",C254&amp;"|"&amp;COUNTIF($C$2:$C254,C254))</f>
        <v/>
      </c>
    </row>
    <row r="255">
      <c r="A255" s="15" t="n"/>
      <c r="B255">
        <f>IF($AA255="","",INDEX('Per Line'!$B$2:$B$3501,$AA255)&amp;"")</f>
        <v/>
      </c>
      <c r="C255">
        <f>IF($AA255="","",IF(OR(TRIM(G255)="",TRIM(G255)="All",TRIM(G255)="All Comp"),TRIM(I255),TRIM(G255)))</f>
        <v/>
      </c>
      <c r="D255">
        <f>IF($AA255="","",INDEX('Per Line'!$A$2:$A$3501,$AA255)&amp;"")</f>
        <v/>
      </c>
      <c r="E255">
        <f>IF($AA255="","",INDEX('Per Line'!$C$2:$C$3501,$AA255)&amp;"")</f>
        <v/>
      </c>
      <c r="F255" s="15" t="n"/>
      <c r="G255" s="15" t="n"/>
      <c r="H255" s="15" t="n"/>
      <c r="I255" s="15" t="n"/>
      <c r="J255">
        <f>IF($AA255="","",INDEX('Per Line'!$D$2:$D$3501,$AA255)&amp;"")</f>
        <v/>
      </c>
      <c r="K255">
        <f>IF($AA255="","",INDEX('Per Line'!$G$2:$G$3501,$AA255)&amp;"")</f>
        <v/>
      </c>
      <c r="L255">
        <f>IF($AA255="","",INDEX('Per Line'!$J$2:$J$3501,$AA255)&amp;"")</f>
        <v/>
      </c>
      <c r="M255">
        <f>IF($AA255="","",INDEX('Per Line'!$K$2:$K$3501,$AA255)&amp;"")</f>
        <v/>
      </c>
      <c r="N255">
        <f>IF($AA255="","",INDEX('Per Line'!$M$2:$M$3501,$AA255)&amp;"")</f>
        <v/>
      </c>
      <c r="O255">
        <f>IF($AA255="","",INDEX('Per Line'!$N$2:$N$3501,$AA255))</f>
        <v/>
      </c>
      <c r="P255" s="7">
        <f>IF($AA255="","",O255*X255/100)</f>
        <v/>
      </c>
      <c r="Q255">
        <f>IF($AA255="","",IF(ISNUMBER(SEARCH("3&amp;12",SUBSTITUTE(I255," ",""))),Settings!$G$7,Settings!$C$7))</f>
        <v/>
      </c>
      <c r="R255" s="7">
        <f>IF($AA255="","",SUMIFS('Per Line'!$Z$2:$Z$3501,'Per Line'!$B$2:$B$3501,$B255,'Per Line'!$AE$2:$AE$3501,0))</f>
        <v/>
      </c>
      <c r="S255" s="7">
        <f>IF($AA255="","",R255*Q255)</f>
        <v/>
      </c>
      <c r="T255">
        <f>IF($AA255="","",IF(ISNUMBER(SEARCH("3&amp;12",SUBSTITUTE(I255," ",""))),Settings!$G$6,Settings!$C$6))</f>
        <v/>
      </c>
      <c r="U255" s="7">
        <f>IF($AA255="","",SUMIFS('Per Line'!$Z$2:$Z$3501,'Per Line'!$B$2:$B$3501,$B255,'Per Line'!$AE$2:$AE$3501,1))</f>
        <v/>
      </c>
      <c r="V255" s="7">
        <f>IF($AA255="","",U255*T255)</f>
        <v/>
      </c>
      <c r="W255" s="7">
        <f>IF($AA255="","",V255+S255)</f>
        <v/>
      </c>
      <c r="X255" s="7">
        <f>IF($AA255="","",Y255-W255)</f>
        <v/>
      </c>
      <c r="Y255" s="7">
        <f>IF($AA255="","",R255+U255)</f>
        <v/>
      </c>
      <c r="Z255" s="7">
        <f>IF($AA255="","",Y255-W255-P255)</f>
        <v/>
      </c>
      <c r="AA255" s="16">
        <f>IF(ROWS($AA$2:$AA255)&lt;=MAX('Per Line'!$AD$2:$AD$3501),MATCH(ROWS($AA$2:$AA255),'Per Line'!$AD$2:$AD$3501,0),"")</f>
        <v/>
      </c>
      <c r="AB255">
        <f>IF($AA255="","",C255&amp;"|"&amp;COUNTIF($C$2:$C255,C255))</f>
        <v/>
      </c>
    </row>
    <row r="256">
      <c r="A256" s="15" t="n"/>
      <c r="B256">
        <f>IF($AA256="","",INDEX('Per Line'!$B$2:$B$3501,$AA256)&amp;"")</f>
        <v/>
      </c>
      <c r="C256">
        <f>IF($AA256="","",IF(OR(TRIM(G256)="",TRIM(G256)="All",TRIM(G256)="All Comp"),TRIM(I256),TRIM(G256)))</f>
        <v/>
      </c>
      <c r="D256">
        <f>IF($AA256="","",INDEX('Per Line'!$A$2:$A$3501,$AA256)&amp;"")</f>
        <v/>
      </c>
      <c r="E256">
        <f>IF($AA256="","",INDEX('Per Line'!$C$2:$C$3501,$AA256)&amp;"")</f>
        <v/>
      </c>
      <c r="F256" s="15" t="n"/>
      <c r="G256" s="15" t="n"/>
      <c r="H256" s="15" t="n"/>
      <c r="I256" s="15" t="n"/>
      <c r="J256">
        <f>IF($AA256="","",INDEX('Per Line'!$D$2:$D$3501,$AA256)&amp;"")</f>
        <v/>
      </c>
      <c r="K256">
        <f>IF($AA256="","",INDEX('Per Line'!$G$2:$G$3501,$AA256)&amp;"")</f>
        <v/>
      </c>
      <c r="L256">
        <f>IF($AA256="","",INDEX('Per Line'!$J$2:$J$3501,$AA256)&amp;"")</f>
        <v/>
      </c>
      <c r="M256">
        <f>IF($AA256="","",INDEX('Per Line'!$K$2:$K$3501,$AA256)&amp;"")</f>
        <v/>
      </c>
      <c r="N256">
        <f>IF($AA256="","",INDEX('Per Line'!$M$2:$M$3501,$AA256)&amp;"")</f>
        <v/>
      </c>
      <c r="O256">
        <f>IF($AA256="","",INDEX('Per Line'!$N$2:$N$3501,$AA256))</f>
        <v/>
      </c>
      <c r="P256" s="7">
        <f>IF($AA256="","",O256*X256/100)</f>
        <v/>
      </c>
      <c r="Q256">
        <f>IF($AA256="","",IF(ISNUMBER(SEARCH("3&amp;12",SUBSTITUTE(I256," ",""))),Settings!$G$7,Settings!$C$7))</f>
        <v/>
      </c>
      <c r="R256" s="7">
        <f>IF($AA256="","",SUMIFS('Per Line'!$Z$2:$Z$3501,'Per Line'!$B$2:$B$3501,$B256,'Per Line'!$AE$2:$AE$3501,0))</f>
        <v/>
      </c>
      <c r="S256" s="7">
        <f>IF($AA256="","",R256*Q256)</f>
        <v/>
      </c>
      <c r="T256">
        <f>IF($AA256="","",IF(ISNUMBER(SEARCH("3&amp;12",SUBSTITUTE(I256," ",""))),Settings!$G$6,Settings!$C$6))</f>
        <v/>
      </c>
      <c r="U256" s="7">
        <f>IF($AA256="","",SUMIFS('Per Line'!$Z$2:$Z$3501,'Per Line'!$B$2:$B$3501,$B256,'Per Line'!$AE$2:$AE$3501,1))</f>
        <v/>
      </c>
      <c r="V256" s="7">
        <f>IF($AA256="","",U256*T256)</f>
        <v/>
      </c>
      <c r="W256" s="7">
        <f>IF($AA256="","",V256+S256)</f>
        <v/>
      </c>
      <c r="X256" s="7">
        <f>IF($AA256="","",Y256-W256)</f>
        <v/>
      </c>
      <c r="Y256" s="7">
        <f>IF($AA256="","",R256+U256)</f>
        <v/>
      </c>
      <c r="Z256" s="7">
        <f>IF($AA256="","",Y256-W256-P256)</f>
        <v/>
      </c>
      <c r="AA256" s="16">
        <f>IF(ROWS($AA$2:$AA256)&lt;=MAX('Per Line'!$AD$2:$AD$3501),MATCH(ROWS($AA$2:$AA256),'Per Line'!$AD$2:$AD$3501,0),"")</f>
        <v/>
      </c>
      <c r="AB256">
        <f>IF($AA256="","",C256&amp;"|"&amp;COUNTIF($C$2:$C256,C256))</f>
        <v/>
      </c>
    </row>
    <row r="257">
      <c r="A257" s="15" t="n"/>
      <c r="B257">
        <f>IF($AA257="","",INDEX('Per Line'!$B$2:$B$3501,$AA257)&amp;"")</f>
        <v/>
      </c>
      <c r="C257">
        <f>IF($AA257="","",IF(OR(TRIM(G257)="",TRIM(G257)="All",TRIM(G257)="All Comp"),TRIM(I257),TRIM(G257)))</f>
        <v/>
      </c>
      <c r="D257">
        <f>IF($AA257="","",INDEX('Per Line'!$A$2:$A$3501,$AA257)&amp;"")</f>
        <v/>
      </c>
      <c r="E257">
        <f>IF($AA257="","",INDEX('Per Line'!$C$2:$C$3501,$AA257)&amp;"")</f>
        <v/>
      </c>
      <c r="F257" s="15" t="n"/>
      <c r="G257" s="15" t="n"/>
      <c r="H257" s="15" t="n"/>
      <c r="I257" s="15" t="n"/>
      <c r="J257">
        <f>IF($AA257="","",INDEX('Per Line'!$D$2:$D$3501,$AA257)&amp;"")</f>
        <v/>
      </c>
      <c r="K257">
        <f>IF($AA257="","",INDEX('Per Line'!$G$2:$G$3501,$AA257)&amp;"")</f>
        <v/>
      </c>
      <c r="L257">
        <f>IF($AA257="","",INDEX('Per Line'!$J$2:$J$3501,$AA257)&amp;"")</f>
        <v/>
      </c>
      <c r="M257">
        <f>IF($AA257="","",INDEX('Per Line'!$K$2:$K$3501,$AA257)&amp;"")</f>
        <v/>
      </c>
      <c r="N257">
        <f>IF($AA257="","",INDEX('Per Line'!$M$2:$M$3501,$AA257)&amp;"")</f>
        <v/>
      </c>
      <c r="O257">
        <f>IF($AA257="","",INDEX('Per Line'!$N$2:$N$3501,$AA257))</f>
        <v/>
      </c>
      <c r="P257" s="7">
        <f>IF($AA257="","",O257*X257/100)</f>
        <v/>
      </c>
      <c r="Q257">
        <f>IF($AA257="","",IF(ISNUMBER(SEARCH("3&amp;12",SUBSTITUTE(I257," ",""))),Settings!$G$7,Settings!$C$7))</f>
        <v/>
      </c>
      <c r="R257" s="7">
        <f>IF($AA257="","",SUMIFS('Per Line'!$Z$2:$Z$3501,'Per Line'!$B$2:$B$3501,$B257,'Per Line'!$AE$2:$AE$3501,0))</f>
        <v/>
      </c>
      <c r="S257" s="7">
        <f>IF($AA257="","",R257*Q257)</f>
        <v/>
      </c>
      <c r="T257">
        <f>IF($AA257="","",IF(ISNUMBER(SEARCH("3&amp;12",SUBSTITUTE(I257," ",""))),Settings!$G$6,Settings!$C$6))</f>
        <v/>
      </c>
      <c r="U257" s="7">
        <f>IF($AA257="","",SUMIFS('Per Line'!$Z$2:$Z$3501,'Per Line'!$B$2:$B$3501,$B257,'Per Line'!$AE$2:$AE$3501,1))</f>
        <v/>
      </c>
      <c r="V257" s="7">
        <f>IF($AA257="","",U257*T257)</f>
        <v/>
      </c>
      <c r="W257" s="7">
        <f>IF($AA257="","",V257+S257)</f>
        <v/>
      </c>
      <c r="X257" s="7">
        <f>IF($AA257="","",Y257-W257)</f>
        <v/>
      </c>
      <c r="Y257" s="7">
        <f>IF($AA257="","",R257+U257)</f>
        <v/>
      </c>
      <c r="Z257" s="7">
        <f>IF($AA257="","",Y257-W257-P257)</f>
        <v/>
      </c>
      <c r="AA257" s="16">
        <f>IF(ROWS($AA$2:$AA257)&lt;=MAX('Per Line'!$AD$2:$AD$3501),MATCH(ROWS($AA$2:$AA257),'Per Line'!$AD$2:$AD$3501,0),"")</f>
        <v/>
      </c>
      <c r="AB257">
        <f>IF($AA257="","",C257&amp;"|"&amp;COUNTIF($C$2:$C257,C257))</f>
        <v/>
      </c>
    </row>
    <row r="258">
      <c r="A258" s="15" t="n"/>
      <c r="B258">
        <f>IF($AA258="","",INDEX('Per Line'!$B$2:$B$3501,$AA258)&amp;"")</f>
        <v/>
      </c>
      <c r="C258">
        <f>IF($AA258="","",IF(OR(TRIM(G258)="",TRIM(G258)="All",TRIM(G258)="All Comp"),TRIM(I258),TRIM(G258)))</f>
        <v/>
      </c>
      <c r="D258">
        <f>IF($AA258="","",INDEX('Per Line'!$A$2:$A$3501,$AA258)&amp;"")</f>
        <v/>
      </c>
      <c r="E258">
        <f>IF($AA258="","",INDEX('Per Line'!$C$2:$C$3501,$AA258)&amp;"")</f>
        <v/>
      </c>
      <c r="F258" s="15" t="n"/>
      <c r="G258" s="15" t="n"/>
      <c r="H258" s="15" t="n"/>
      <c r="I258" s="15" t="n"/>
      <c r="J258">
        <f>IF($AA258="","",INDEX('Per Line'!$D$2:$D$3501,$AA258)&amp;"")</f>
        <v/>
      </c>
      <c r="K258">
        <f>IF($AA258="","",INDEX('Per Line'!$G$2:$G$3501,$AA258)&amp;"")</f>
        <v/>
      </c>
      <c r="L258">
        <f>IF($AA258="","",INDEX('Per Line'!$J$2:$J$3501,$AA258)&amp;"")</f>
        <v/>
      </c>
      <c r="M258">
        <f>IF($AA258="","",INDEX('Per Line'!$K$2:$K$3501,$AA258)&amp;"")</f>
        <v/>
      </c>
      <c r="N258">
        <f>IF($AA258="","",INDEX('Per Line'!$M$2:$M$3501,$AA258)&amp;"")</f>
        <v/>
      </c>
      <c r="O258">
        <f>IF($AA258="","",INDEX('Per Line'!$N$2:$N$3501,$AA258))</f>
        <v/>
      </c>
      <c r="P258" s="7">
        <f>IF($AA258="","",O258*X258/100)</f>
        <v/>
      </c>
      <c r="Q258">
        <f>IF($AA258="","",IF(ISNUMBER(SEARCH("3&amp;12",SUBSTITUTE(I258," ",""))),Settings!$G$7,Settings!$C$7))</f>
        <v/>
      </c>
      <c r="R258" s="7">
        <f>IF($AA258="","",SUMIFS('Per Line'!$Z$2:$Z$3501,'Per Line'!$B$2:$B$3501,$B258,'Per Line'!$AE$2:$AE$3501,0))</f>
        <v/>
      </c>
      <c r="S258" s="7">
        <f>IF($AA258="","",R258*Q258)</f>
        <v/>
      </c>
      <c r="T258">
        <f>IF($AA258="","",IF(ISNUMBER(SEARCH("3&amp;12",SUBSTITUTE(I258," ",""))),Settings!$G$6,Settings!$C$6))</f>
        <v/>
      </c>
      <c r="U258" s="7">
        <f>IF($AA258="","",SUMIFS('Per Line'!$Z$2:$Z$3501,'Per Line'!$B$2:$B$3501,$B258,'Per Line'!$AE$2:$AE$3501,1))</f>
        <v/>
      </c>
      <c r="V258" s="7">
        <f>IF($AA258="","",U258*T258)</f>
        <v/>
      </c>
      <c r="W258" s="7">
        <f>IF($AA258="","",V258+S258)</f>
        <v/>
      </c>
      <c r="X258" s="7">
        <f>IF($AA258="","",Y258-W258)</f>
        <v/>
      </c>
      <c r="Y258" s="7">
        <f>IF($AA258="","",R258+U258)</f>
        <v/>
      </c>
      <c r="Z258" s="7">
        <f>IF($AA258="","",Y258-W258-P258)</f>
        <v/>
      </c>
      <c r="AA258" s="16">
        <f>IF(ROWS($AA$2:$AA258)&lt;=MAX('Per Line'!$AD$2:$AD$3501),MATCH(ROWS($AA$2:$AA258),'Per Line'!$AD$2:$AD$3501,0),"")</f>
        <v/>
      </c>
      <c r="AB258">
        <f>IF($AA258="","",C258&amp;"|"&amp;COUNTIF($C$2:$C258,C258))</f>
        <v/>
      </c>
    </row>
    <row r="259">
      <c r="A259" s="15" t="n"/>
      <c r="B259">
        <f>IF($AA259="","",INDEX('Per Line'!$B$2:$B$3501,$AA259)&amp;"")</f>
        <v/>
      </c>
      <c r="C259">
        <f>IF($AA259="","",IF(OR(TRIM(G259)="",TRIM(G259)="All",TRIM(G259)="All Comp"),TRIM(I259),TRIM(G259)))</f>
        <v/>
      </c>
      <c r="D259">
        <f>IF($AA259="","",INDEX('Per Line'!$A$2:$A$3501,$AA259)&amp;"")</f>
        <v/>
      </c>
      <c r="E259">
        <f>IF($AA259="","",INDEX('Per Line'!$C$2:$C$3501,$AA259)&amp;"")</f>
        <v/>
      </c>
      <c r="F259" s="15" t="n"/>
      <c r="G259" s="15" t="n"/>
      <c r="H259" s="15" t="n"/>
      <c r="I259" s="15" t="n"/>
      <c r="J259">
        <f>IF($AA259="","",INDEX('Per Line'!$D$2:$D$3501,$AA259)&amp;"")</f>
        <v/>
      </c>
      <c r="K259">
        <f>IF($AA259="","",INDEX('Per Line'!$G$2:$G$3501,$AA259)&amp;"")</f>
        <v/>
      </c>
      <c r="L259">
        <f>IF($AA259="","",INDEX('Per Line'!$J$2:$J$3501,$AA259)&amp;"")</f>
        <v/>
      </c>
      <c r="M259">
        <f>IF($AA259="","",INDEX('Per Line'!$K$2:$K$3501,$AA259)&amp;"")</f>
        <v/>
      </c>
      <c r="N259">
        <f>IF($AA259="","",INDEX('Per Line'!$M$2:$M$3501,$AA259)&amp;"")</f>
        <v/>
      </c>
      <c r="O259">
        <f>IF($AA259="","",INDEX('Per Line'!$N$2:$N$3501,$AA259))</f>
        <v/>
      </c>
      <c r="P259" s="7">
        <f>IF($AA259="","",O259*X259/100)</f>
        <v/>
      </c>
      <c r="Q259">
        <f>IF($AA259="","",IF(ISNUMBER(SEARCH("3&amp;12",SUBSTITUTE(I259," ",""))),Settings!$G$7,Settings!$C$7))</f>
        <v/>
      </c>
      <c r="R259" s="7">
        <f>IF($AA259="","",SUMIFS('Per Line'!$Z$2:$Z$3501,'Per Line'!$B$2:$B$3501,$B259,'Per Line'!$AE$2:$AE$3501,0))</f>
        <v/>
      </c>
      <c r="S259" s="7">
        <f>IF($AA259="","",R259*Q259)</f>
        <v/>
      </c>
      <c r="T259">
        <f>IF($AA259="","",IF(ISNUMBER(SEARCH("3&amp;12",SUBSTITUTE(I259," ",""))),Settings!$G$6,Settings!$C$6))</f>
        <v/>
      </c>
      <c r="U259" s="7">
        <f>IF($AA259="","",SUMIFS('Per Line'!$Z$2:$Z$3501,'Per Line'!$B$2:$B$3501,$B259,'Per Line'!$AE$2:$AE$3501,1))</f>
        <v/>
      </c>
      <c r="V259" s="7">
        <f>IF($AA259="","",U259*T259)</f>
        <v/>
      </c>
      <c r="W259" s="7">
        <f>IF($AA259="","",V259+S259)</f>
        <v/>
      </c>
      <c r="X259" s="7">
        <f>IF($AA259="","",Y259-W259)</f>
        <v/>
      </c>
      <c r="Y259" s="7">
        <f>IF($AA259="","",R259+U259)</f>
        <v/>
      </c>
      <c r="Z259" s="7">
        <f>IF($AA259="","",Y259-W259-P259)</f>
        <v/>
      </c>
      <c r="AA259" s="16">
        <f>IF(ROWS($AA$2:$AA259)&lt;=MAX('Per Line'!$AD$2:$AD$3501),MATCH(ROWS($AA$2:$AA259),'Per Line'!$AD$2:$AD$3501,0),"")</f>
        <v/>
      </c>
      <c r="AB259">
        <f>IF($AA259="","",C259&amp;"|"&amp;COUNTIF($C$2:$C259,C259))</f>
        <v/>
      </c>
    </row>
    <row r="260">
      <c r="A260" s="15" t="n"/>
      <c r="B260">
        <f>IF($AA260="","",INDEX('Per Line'!$B$2:$B$3501,$AA260)&amp;"")</f>
        <v/>
      </c>
      <c r="C260">
        <f>IF($AA260="","",IF(OR(TRIM(G260)="",TRIM(G260)="All",TRIM(G260)="All Comp"),TRIM(I260),TRIM(G260)))</f>
        <v/>
      </c>
      <c r="D260">
        <f>IF($AA260="","",INDEX('Per Line'!$A$2:$A$3501,$AA260)&amp;"")</f>
        <v/>
      </c>
      <c r="E260">
        <f>IF($AA260="","",INDEX('Per Line'!$C$2:$C$3501,$AA260)&amp;"")</f>
        <v/>
      </c>
      <c r="F260" s="15" t="n"/>
      <c r="G260" s="15" t="n"/>
      <c r="H260" s="15" t="n"/>
      <c r="I260" s="15" t="n"/>
      <c r="J260">
        <f>IF($AA260="","",INDEX('Per Line'!$D$2:$D$3501,$AA260)&amp;"")</f>
        <v/>
      </c>
      <c r="K260">
        <f>IF($AA260="","",INDEX('Per Line'!$G$2:$G$3501,$AA260)&amp;"")</f>
        <v/>
      </c>
      <c r="L260">
        <f>IF($AA260="","",INDEX('Per Line'!$J$2:$J$3501,$AA260)&amp;"")</f>
        <v/>
      </c>
      <c r="M260">
        <f>IF($AA260="","",INDEX('Per Line'!$K$2:$K$3501,$AA260)&amp;"")</f>
        <v/>
      </c>
      <c r="N260">
        <f>IF($AA260="","",INDEX('Per Line'!$M$2:$M$3501,$AA260)&amp;"")</f>
        <v/>
      </c>
      <c r="O260">
        <f>IF($AA260="","",INDEX('Per Line'!$N$2:$N$3501,$AA260))</f>
        <v/>
      </c>
      <c r="P260" s="7">
        <f>IF($AA260="","",O260*X260/100)</f>
        <v/>
      </c>
      <c r="Q260">
        <f>IF($AA260="","",IF(ISNUMBER(SEARCH("3&amp;12",SUBSTITUTE(I260," ",""))),Settings!$G$7,Settings!$C$7))</f>
        <v/>
      </c>
      <c r="R260" s="7">
        <f>IF($AA260="","",SUMIFS('Per Line'!$Z$2:$Z$3501,'Per Line'!$B$2:$B$3501,$B260,'Per Line'!$AE$2:$AE$3501,0))</f>
        <v/>
      </c>
      <c r="S260" s="7">
        <f>IF($AA260="","",R260*Q260)</f>
        <v/>
      </c>
      <c r="T260">
        <f>IF($AA260="","",IF(ISNUMBER(SEARCH("3&amp;12",SUBSTITUTE(I260," ",""))),Settings!$G$6,Settings!$C$6))</f>
        <v/>
      </c>
      <c r="U260" s="7">
        <f>IF($AA260="","",SUMIFS('Per Line'!$Z$2:$Z$3501,'Per Line'!$B$2:$B$3501,$B260,'Per Line'!$AE$2:$AE$3501,1))</f>
        <v/>
      </c>
      <c r="V260" s="7">
        <f>IF($AA260="","",U260*T260)</f>
        <v/>
      </c>
      <c r="W260" s="7">
        <f>IF($AA260="","",V260+S260)</f>
        <v/>
      </c>
      <c r="X260" s="7">
        <f>IF($AA260="","",Y260-W260)</f>
        <v/>
      </c>
      <c r="Y260" s="7">
        <f>IF($AA260="","",R260+U260)</f>
        <v/>
      </c>
      <c r="Z260" s="7">
        <f>IF($AA260="","",Y260-W260-P260)</f>
        <v/>
      </c>
      <c r="AA260" s="16">
        <f>IF(ROWS($AA$2:$AA260)&lt;=MAX('Per Line'!$AD$2:$AD$3501),MATCH(ROWS($AA$2:$AA260),'Per Line'!$AD$2:$AD$3501,0),"")</f>
        <v/>
      </c>
      <c r="AB260">
        <f>IF($AA260="","",C260&amp;"|"&amp;COUNTIF($C$2:$C260,C260))</f>
        <v/>
      </c>
    </row>
    <row r="261">
      <c r="A261" s="15" t="n"/>
      <c r="B261">
        <f>IF($AA261="","",INDEX('Per Line'!$B$2:$B$3501,$AA261)&amp;"")</f>
        <v/>
      </c>
      <c r="C261">
        <f>IF($AA261="","",IF(OR(TRIM(G261)="",TRIM(G261)="All",TRIM(G261)="All Comp"),TRIM(I261),TRIM(G261)))</f>
        <v/>
      </c>
      <c r="D261">
        <f>IF($AA261="","",INDEX('Per Line'!$A$2:$A$3501,$AA261)&amp;"")</f>
        <v/>
      </c>
      <c r="E261">
        <f>IF($AA261="","",INDEX('Per Line'!$C$2:$C$3501,$AA261)&amp;"")</f>
        <v/>
      </c>
      <c r="F261" s="15" t="n"/>
      <c r="G261" s="15" t="n"/>
      <c r="H261" s="15" t="n"/>
      <c r="I261" s="15" t="n"/>
      <c r="J261">
        <f>IF($AA261="","",INDEX('Per Line'!$D$2:$D$3501,$AA261)&amp;"")</f>
        <v/>
      </c>
      <c r="K261">
        <f>IF($AA261="","",INDEX('Per Line'!$G$2:$G$3501,$AA261)&amp;"")</f>
        <v/>
      </c>
      <c r="L261">
        <f>IF($AA261="","",INDEX('Per Line'!$J$2:$J$3501,$AA261)&amp;"")</f>
        <v/>
      </c>
      <c r="M261">
        <f>IF($AA261="","",INDEX('Per Line'!$K$2:$K$3501,$AA261)&amp;"")</f>
        <v/>
      </c>
      <c r="N261">
        <f>IF($AA261="","",INDEX('Per Line'!$M$2:$M$3501,$AA261)&amp;"")</f>
        <v/>
      </c>
      <c r="O261">
        <f>IF($AA261="","",INDEX('Per Line'!$N$2:$N$3501,$AA261))</f>
        <v/>
      </c>
      <c r="P261" s="7">
        <f>IF($AA261="","",O261*X261/100)</f>
        <v/>
      </c>
      <c r="Q261">
        <f>IF($AA261="","",IF(ISNUMBER(SEARCH("3&amp;12",SUBSTITUTE(I261," ",""))),Settings!$G$7,Settings!$C$7))</f>
        <v/>
      </c>
      <c r="R261" s="7">
        <f>IF($AA261="","",SUMIFS('Per Line'!$Z$2:$Z$3501,'Per Line'!$B$2:$B$3501,$B261,'Per Line'!$AE$2:$AE$3501,0))</f>
        <v/>
      </c>
      <c r="S261" s="7">
        <f>IF($AA261="","",R261*Q261)</f>
        <v/>
      </c>
      <c r="T261">
        <f>IF($AA261="","",IF(ISNUMBER(SEARCH("3&amp;12",SUBSTITUTE(I261," ",""))),Settings!$G$6,Settings!$C$6))</f>
        <v/>
      </c>
      <c r="U261" s="7">
        <f>IF($AA261="","",SUMIFS('Per Line'!$Z$2:$Z$3501,'Per Line'!$B$2:$B$3501,$B261,'Per Line'!$AE$2:$AE$3501,1))</f>
        <v/>
      </c>
      <c r="V261" s="7">
        <f>IF($AA261="","",U261*T261)</f>
        <v/>
      </c>
      <c r="W261" s="7">
        <f>IF($AA261="","",V261+S261)</f>
        <v/>
      </c>
      <c r="X261" s="7">
        <f>IF($AA261="","",Y261-W261)</f>
        <v/>
      </c>
      <c r="Y261" s="7">
        <f>IF($AA261="","",R261+U261)</f>
        <v/>
      </c>
      <c r="Z261" s="7">
        <f>IF($AA261="","",Y261-W261-P261)</f>
        <v/>
      </c>
      <c r="AA261" s="16">
        <f>IF(ROWS($AA$2:$AA261)&lt;=MAX('Per Line'!$AD$2:$AD$3501),MATCH(ROWS($AA$2:$AA261),'Per Line'!$AD$2:$AD$3501,0),"")</f>
        <v/>
      </c>
      <c r="AB261">
        <f>IF($AA261="","",C261&amp;"|"&amp;COUNTIF($C$2:$C261,C261))</f>
        <v/>
      </c>
    </row>
    <row r="262">
      <c r="A262" s="15" t="n"/>
      <c r="B262">
        <f>IF($AA262="","",INDEX('Per Line'!$B$2:$B$3501,$AA262)&amp;"")</f>
        <v/>
      </c>
      <c r="C262">
        <f>IF($AA262="","",IF(OR(TRIM(G262)="",TRIM(G262)="All",TRIM(G262)="All Comp"),TRIM(I262),TRIM(G262)))</f>
        <v/>
      </c>
      <c r="D262">
        <f>IF($AA262="","",INDEX('Per Line'!$A$2:$A$3501,$AA262)&amp;"")</f>
        <v/>
      </c>
      <c r="E262">
        <f>IF($AA262="","",INDEX('Per Line'!$C$2:$C$3501,$AA262)&amp;"")</f>
        <v/>
      </c>
      <c r="F262" s="15" t="n"/>
      <c r="G262" s="15" t="n"/>
      <c r="H262" s="15" t="n"/>
      <c r="I262" s="15" t="n"/>
      <c r="J262">
        <f>IF($AA262="","",INDEX('Per Line'!$D$2:$D$3501,$AA262)&amp;"")</f>
        <v/>
      </c>
      <c r="K262">
        <f>IF($AA262="","",INDEX('Per Line'!$G$2:$G$3501,$AA262)&amp;"")</f>
        <v/>
      </c>
      <c r="L262">
        <f>IF($AA262="","",INDEX('Per Line'!$J$2:$J$3501,$AA262)&amp;"")</f>
        <v/>
      </c>
      <c r="M262">
        <f>IF($AA262="","",INDEX('Per Line'!$K$2:$K$3501,$AA262)&amp;"")</f>
        <v/>
      </c>
      <c r="N262">
        <f>IF($AA262="","",INDEX('Per Line'!$M$2:$M$3501,$AA262)&amp;"")</f>
        <v/>
      </c>
      <c r="O262">
        <f>IF($AA262="","",INDEX('Per Line'!$N$2:$N$3501,$AA262))</f>
        <v/>
      </c>
      <c r="P262" s="7">
        <f>IF($AA262="","",O262*X262/100)</f>
        <v/>
      </c>
      <c r="Q262">
        <f>IF($AA262="","",IF(ISNUMBER(SEARCH("3&amp;12",SUBSTITUTE(I262," ",""))),Settings!$G$7,Settings!$C$7))</f>
        <v/>
      </c>
      <c r="R262" s="7">
        <f>IF($AA262="","",SUMIFS('Per Line'!$Z$2:$Z$3501,'Per Line'!$B$2:$B$3501,$B262,'Per Line'!$AE$2:$AE$3501,0))</f>
        <v/>
      </c>
      <c r="S262" s="7">
        <f>IF($AA262="","",R262*Q262)</f>
        <v/>
      </c>
      <c r="T262">
        <f>IF($AA262="","",IF(ISNUMBER(SEARCH("3&amp;12",SUBSTITUTE(I262," ",""))),Settings!$G$6,Settings!$C$6))</f>
        <v/>
      </c>
      <c r="U262" s="7">
        <f>IF($AA262="","",SUMIFS('Per Line'!$Z$2:$Z$3501,'Per Line'!$B$2:$B$3501,$B262,'Per Line'!$AE$2:$AE$3501,1))</f>
        <v/>
      </c>
      <c r="V262" s="7">
        <f>IF($AA262="","",U262*T262)</f>
        <v/>
      </c>
      <c r="W262" s="7">
        <f>IF($AA262="","",V262+S262)</f>
        <v/>
      </c>
      <c r="X262" s="7">
        <f>IF($AA262="","",Y262-W262)</f>
        <v/>
      </c>
      <c r="Y262" s="7">
        <f>IF($AA262="","",R262+U262)</f>
        <v/>
      </c>
      <c r="Z262" s="7">
        <f>IF($AA262="","",Y262-W262-P262)</f>
        <v/>
      </c>
      <c r="AA262" s="16">
        <f>IF(ROWS($AA$2:$AA262)&lt;=MAX('Per Line'!$AD$2:$AD$3501),MATCH(ROWS($AA$2:$AA262),'Per Line'!$AD$2:$AD$3501,0),"")</f>
        <v/>
      </c>
      <c r="AB262">
        <f>IF($AA262="","",C262&amp;"|"&amp;COUNTIF($C$2:$C262,C262))</f>
        <v/>
      </c>
    </row>
    <row r="263">
      <c r="A263" s="15" t="n"/>
      <c r="B263">
        <f>IF($AA263="","",INDEX('Per Line'!$B$2:$B$3501,$AA263)&amp;"")</f>
        <v/>
      </c>
      <c r="C263">
        <f>IF($AA263="","",IF(OR(TRIM(G263)="",TRIM(G263)="All",TRIM(G263)="All Comp"),TRIM(I263),TRIM(G263)))</f>
        <v/>
      </c>
      <c r="D263">
        <f>IF($AA263="","",INDEX('Per Line'!$A$2:$A$3501,$AA263)&amp;"")</f>
        <v/>
      </c>
      <c r="E263">
        <f>IF($AA263="","",INDEX('Per Line'!$C$2:$C$3501,$AA263)&amp;"")</f>
        <v/>
      </c>
      <c r="F263" s="15" t="n"/>
      <c r="G263" s="15" t="n"/>
      <c r="H263" s="15" t="n"/>
      <c r="I263" s="15" t="n"/>
      <c r="J263">
        <f>IF($AA263="","",INDEX('Per Line'!$D$2:$D$3501,$AA263)&amp;"")</f>
        <v/>
      </c>
      <c r="K263">
        <f>IF($AA263="","",INDEX('Per Line'!$G$2:$G$3501,$AA263)&amp;"")</f>
        <v/>
      </c>
      <c r="L263">
        <f>IF($AA263="","",INDEX('Per Line'!$J$2:$J$3501,$AA263)&amp;"")</f>
        <v/>
      </c>
      <c r="M263">
        <f>IF($AA263="","",INDEX('Per Line'!$K$2:$K$3501,$AA263)&amp;"")</f>
        <v/>
      </c>
      <c r="N263">
        <f>IF($AA263="","",INDEX('Per Line'!$M$2:$M$3501,$AA263)&amp;"")</f>
        <v/>
      </c>
      <c r="O263">
        <f>IF($AA263="","",INDEX('Per Line'!$N$2:$N$3501,$AA263))</f>
        <v/>
      </c>
      <c r="P263" s="7">
        <f>IF($AA263="","",O263*X263/100)</f>
        <v/>
      </c>
      <c r="Q263">
        <f>IF($AA263="","",IF(ISNUMBER(SEARCH("3&amp;12",SUBSTITUTE(I263," ",""))),Settings!$G$7,Settings!$C$7))</f>
        <v/>
      </c>
      <c r="R263" s="7">
        <f>IF($AA263="","",SUMIFS('Per Line'!$Z$2:$Z$3501,'Per Line'!$B$2:$B$3501,$B263,'Per Line'!$AE$2:$AE$3501,0))</f>
        <v/>
      </c>
      <c r="S263" s="7">
        <f>IF($AA263="","",R263*Q263)</f>
        <v/>
      </c>
      <c r="T263">
        <f>IF($AA263="","",IF(ISNUMBER(SEARCH("3&amp;12",SUBSTITUTE(I263," ",""))),Settings!$G$6,Settings!$C$6))</f>
        <v/>
      </c>
      <c r="U263" s="7">
        <f>IF($AA263="","",SUMIFS('Per Line'!$Z$2:$Z$3501,'Per Line'!$B$2:$B$3501,$B263,'Per Line'!$AE$2:$AE$3501,1))</f>
        <v/>
      </c>
      <c r="V263" s="7">
        <f>IF($AA263="","",U263*T263)</f>
        <v/>
      </c>
      <c r="W263" s="7">
        <f>IF($AA263="","",V263+S263)</f>
        <v/>
      </c>
      <c r="X263" s="7">
        <f>IF($AA263="","",Y263-W263)</f>
        <v/>
      </c>
      <c r="Y263" s="7">
        <f>IF($AA263="","",R263+U263)</f>
        <v/>
      </c>
      <c r="Z263" s="7">
        <f>IF($AA263="","",Y263-W263-P263)</f>
        <v/>
      </c>
      <c r="AA263" s="16">
        <f>IF(ROWS($AA$2:$AA263)&lt;=MAX('Per Line'!$AD$2:$AD$3501),MATCH(ROWS($AA$2:$AA263),'Per Line'!$AD$2:$AD$3501,0),"")</f>
        <v/>
      </c>
      <c r="AB263">
        <f>IF($AA263="","",C263&amp;"|"&amp;COUNTIF($C$2:$C263,C263))</f>
        <v/>
      </c>
    </row>
    <row r="264">
      <c r="A264" s="15" t="n"/>
      <c r="B264">
        <f>IF($AA264="","",INDEX('Per Line'!$B$2:$B$3501,$AA264)&amp;"")</f>
        <v/>
      </c>
      <c r="C264">
        <f>IF($AA264="","",IF(OR(TRIM(G264)="",TRIM(G264)="All",TRIM(G264)="All Comp"),TRIM(I264),TRIM(G264)))</f>
        <v/>
      </c>
      <c r="D264">
        <f>IF($AA264="","",INDEX('Per Line'!$A$2:$A$3501,$AA264)&amp;"")</f>
        <v/>
      </c>
      <c r="E264">
        <f>IF($AA264="","",INDEX('Per Line'!$C$2:$C$3501,$AA264)&amp;"")</f>
        <v/>
      </c>
      <c r="F264" s="15" t="n"/>
      <c r="G264" s="15" t="n"/>
      <c r="H264" s="15" t="n"/>
      <c r="I264" s="15" t="n"/>
      <c r="J264">
        <f>IF($AA264="","",INDEX('Per Line'!$D$2:$D$3501,$AA264)&amp;"")</f>
        <v/>
      </c>
      <c r="K264">
        <f>IF($AA264="","",INDEX('Per Line'!$G$2:$G$3501,$AA264)&amp;"")</f>
        <v/>
      </c>
      <c r="L264">
        <f>IF($AA264="","",INDEX('Per Line'!$J$2:$J$3501,$AA264)&amp;"")</f>
        <v/>
      </c>
      <c r="M264">
        <f>IF($AA264="","",INDEX('Per Line'!$K$2:$K$3501,$AA264)&amp;"")</f>
        <v/>
      </c>
      <c r="N264">
        <f>IF($AA264="","",INDEX('Per Line'!$M$2:$M$3501,$AA264)&amp;"")</f>
        <v/>
      </c>
      <c r="O264">
        <f>IF($AA264="","",INDEX('Per Line'!$N$2:$N$3501,$AA264))</f>
        <v/>
      </c>
      <c r="P264" s="7">
        <f>IF($AA264="","",O264*X264/100)</f>
        <v/>
      </c>
      <c r="Q264">
        <f>IF($AA264="","",IF(ISNUMBER(SEARCH("3&amp;12",SUBSTITUTE(I264," ",""))),Settings!$G$7,Settings!$C$7))</f>
        <v/>
      </c>
      <c r="R264" s="7">
        <f>IF($AA264="","",SUMIFS('Per Line'!$Z$2:$Z$3501,'Per Line'!$B$2:$B$3501,$B264,'Per Line'!$AE$2:$AE$3501,0))</f>
        <v/>
      </c>
      <c r="S264" s="7">
        <f>IF($AA264="","",R264*Q264)</f>
        <v/>
      </c>
      <c r="T264">
        <f>IF($AA264="","",IF(ISNUMBER(SEARCH("3&amp;12",SUBSTITUTE(I264," ",""))),Settings!$G$6,Settings!$C$6))</f>
        <v/>
      </c>
      <c r="U264" s="7">
        <f>IF($AA264="","",SUMIFS('Per Line'!$Z$2:$Z$3501,'Per Line'!$B$2:$B$3501,$B264,'Per Line'!$AE$2:$AE$3501,1))</f>
        <v/>
      </c>
      <c r="V264" s="7">
        <f>IF($AA264="","",U264*T264)</f>
        <v/>
      </c>
      <c r="W264" s="7">
        <f>IF($AA264="","",V264+S264)</f>
        <v/>
      </c>
      <c r="X264" s="7">
        <f>IF($AA264="","",Y264-W264)</f>
        <v/>
      </c>
      <c r="Y264" s="7">
        <f>IF($AA264="","",R264+U264)</f>
        <v/>
      </c>
      <c r="Z264" s="7">
        <f>IF($AA264="","",Y264-W264-P264)</f>
        <v/>
      </c>
      <c r="AA264" s="16">
        <f>IF(ROWS($AA$2:$AA264)&lt;=MAX('Per Line'!$AD$2:$AD$3501),MATCH(ROWS($AA$2:$AA264),'Per Line'!$AD$2:$AD$3501,0),"")</f>
        <v/>
      </c>
      <c r="AB264">
        <f>IF($AA264="","",C264&amp;"|"&amp;COUNTIF($C$2:$C264,C264))</f>
        <v/>
      </c>
    </row>
    <row r="265">
      <c r="A265" s="15" t="n"/>
      <c r="B265">
        <f>IF($AA265="","",INDEX('Per Line'!$B$2:$B$3501,$AA265)&amp;"")</f>
        <v/>
      </c>
      <c r="C265">
        <f>IF($AA265="","",IF(OR(TRIM(G265)="",TRIM(G265)="All",TRIM(G265)="All Comp"),TRIM(I265),TRIM(G265)))</f>
        <v/>
      </c>
      <c r="D265">
        <f>IF($AA265="","",INDEX('Per Line'!$A$2:$A$3501,$AA265)&amp;"")</f>
        <v/>
      </c>
      <c r="E265">
        <f>IF($AA265="","",INDEX('Per Line'!$C$2:$C$3501,$AA265)&amp;"")</f>
        <v/>
      </c>
      <c r="F265" s="15" t="n"/>
      <c r="G265" s="15" t="n"/>
      <c r="H265" s="15" t="n"/>
      <c r="I265" s="15" t="n"/>
      <c r="J265">
        <f>IF($AA265="","",INDEX('Per Line'!$D$2:$D$3501,$AA265)&amp;"")</f>
        <v/>
      </c>
      <c r="K265">
        <f>IF($AA265="","",INDEX('Per Line'!$G$2:$G$3501,$AA265)&amp;"")</f>
        <v/>
      </c>
      <c r="L265">
        <f>IF($AA265="","",INDEX('Per Line'!$J$2:$J$3501,$AA265)&amp;"")</f>
        <v/>
      </c>
      <c r="M265">
        <f>IF($AA265="","",INDEX('Per Line'!$K$2:$K$3501,$AA265)&amp;"")</f>
        <v/>
      </c>
      <c r="N265">
        <f>IF($AA265="","",INDEX('Per Line'!$M$2:$M$3501,$AA265)&amp;"")</f>
        <v/>
      </c>
      <c r="O265">
        <f>IF($AA265="","",INDEX('Per Line'!$N$2:$N$3501,$AA265))</f>
        <v/>
      </c>
      <c r="P265" s="7">
        <f>IF($AA265="","",O265*X265/100)</f>
        <v/>
      </c>
      <c r="Q265">
        <f>IF($AA265="","",IF(ISNUMBER(SEARCH("3&amp;12",SUBSTITUTE(I265," ",""))),Settings!$G$7,Settings!$C$7))</f>
        <v/>
      </c>
      <c r="R265" s="7">
        <f>IF($AA265="","",SUMIFS('Per Line'!$Z$2:$Z$3501,'Per Line'!$B$2:$B$3501,$B265,'Per Line'!$AE$2:$AE$3501,0))</f>
        <v/>
      </c>
      <c r="S265" s="7">
        <f>IF($AA265="","",R265*Q265)</f>
        <v/>
      </c>
      <c r="T265">
        <f>IF($AA265="","",IF(ISNUMBER(SEARCH("3&amp;12",SUBSTITUTE(I265," ",""))),Settings!$G$6,Settings!$C$6))</f>
        <v/>
      </c>
      <c r="U265" s="7">
        <f>IF($AA265="","",SUMIFS('Per Line'!$Z$2:$Z$3501,'Per Line'!$B$2:$B$3501,$B265,'Per Line'!$AE$2:$AE$3501,1))</f>
        <v/>
      </c>
      <c r="V265" s="7">
        <f>IF($AA265="","",U265*T265)</f>
        <v/>
      </c>
      <c r="W265" s="7">
        <f>IF($AA265="","",V265+S265)</f>
        <v/>
      </c>
      <c r="X265" s="7">
        <f>IF($AA265="","",Y265-W265)</f>
        <v/>
      </c>
      <c r="Y265" s="7">
        <f>IF($AA265="","",R265+U265)</f>
        <v/>
      </c>
      <c r="Z265" s="7">
        <f>IF($AA265="","",Y265-W265-P265)</f>
        <v/>
      </c>
      <c r="AA265" s="16">
        <f>IF(ROWS($AA$2:$AA265)&lt;=MAX('Per Line'!$AD$2:$AD$3501),MATCH(ROWS($AA$2:$AA265),'Per Line'!$AD$2:$AD$3501,0),"")</f>
        <v/>
      </c>
      <c r="AB265">
        <f>IF($AA265="","",C265&amp;"|"&amp;COUNTIF($C$2:$C265,C265))</f>
        <v/>
      </c>
    </row>
    <row r="266">
      <c r="A266" s="15" t="n"/>
      <c r="B266">
        <f>IF($AA266="","",INDEX('Per Line'!$B$2:$B$3501,$AA266)&amp;"")</f>
        <v/>
      </c>
      <c r="C266">
        <f>IF($AA266="","",IF(OR(TRIM(G266)="",TRIM(G266)="All",TRIM(G266)="All Comp"),TRIM(I266),TRIM(G266)))</f>
        <v/>
      </c>
      <c r="D266">
        <f>IF($AA266="","",INDEX('Per Line'!$A$2:$A$3501,$AA266)&amp;"")</f>
        <v/>
      </c>
      <c r="E266">
        <f>IF($AA266="","",INDEX('Per Line'!$C$2:$C$3501,$AA266)&amp;"")</f>
        <v/>
      </c>
      <c r="F266" s="15" t="n"/>
      <c r="G266" s="15" t="n"/>
      <c r="H266" s="15" t="n"/>
      <c r="I266" s="15" t="n"/>
      <c r="J266">
        <f>IF($AA266="","",INDEX('Per Line'!$D$2:$D$3501,$AA266)&amp;"")</f>
        <v/>
      </c>
      <c r="K266">
        <f>IF($AA266="","",INDEX('Per Line'!$G$2:$G$3501,$AA266)&amp;"")</f>
        <v/>
      </c>
      <c r="L266">
        <f>IF($AA266="","",INDEX('Per Line'!$J$2:$J$3501,$AA266)&amp;"")</f>
        <v/>
      </c>
      <c r="M266">
        <f>IF($AA266="","",INDEX('Per Line'!$K$2:$K$3501,$AA266)&amp;"")</f>
        <v/>
      </c>
      <c r="N266">
        <f>IF($AA266="","",INDEX('Per Line'!$M$2:$M$3501,$AA266)&amp;"")</f>
        <v/>
      </c>
      <c r="O266">
        <f>IF($AA266="","",INDEX('Per Line'!$N$2:$N$3501,$AA266))</f>
        <v/>
      </c>
      <c r="P266" s="7">
        <f>IF($AA266="","",O266*X266/100)</f>
        <v/>
      </c>
      <c r="Q266">
        <f>IF($AA266="","",IF(ISNUMBER(SEARCH("3&amp;12",SUBSTITUTE(I266," ",""))),Settings!$G$7,Settings!$C$7))</f>
        <v/>
      </c>
      <c r="R266" s="7">
        <f>IF($AA266="","",SUMIFS('Per Line'!$Z$2:$Z$3501,'Per Line'!$B$2:$B$3501,$B266,'Per Line'!$AE$2:$AE$3501,0))</f>
        <v/>
      </c>
      <c r="S266" s="7">
        <f>IF($AA266="","",R266*Q266)</f>
        <v/>
      </c>
      <c r="T266">
        <f>IF($AA266="","",IF(ISNUMBER(SEARCH("3&amp;12",SUBSTITUTE(I266," ",""))),Settings!$G$6,Settings!$C$6))</f>
        <v/>
      </c>
      <c r="U266" s="7">
        <f>IF($AA266="","",SUMIFS('Per Line'!$Z$2:$Z$3501,'Per Line'!$B$2:$B$3501,$B266,'Per Line'!$AE$2:$AE$3501,1))</f>
        <v/>
      </c>
      <c r="V266" s="7">
        <f>IF($AA266="","",U266*T266)</f>
        <v/>
      </c>
      <c r="W266" s="7">
        <f>IF($AA266="","",V266+S266)</f>
        <v/>
      </c>
      <c r="X266" s="7">
        <f>IF($AA266="","",Y266-W266)</f>
        <v/>
      </c>
      <c r="Y266" s="7">
        <f>IF($AA266="","",R266+U266)</f>
        <v/>
      </c>
      <c r="Z266" s="7">
        <f>IF($AA266="","",Y266-W266-P266)</f>
        <v/>
      </c>
      <c r="AA266" s="16">
        <f>IF(ROWS($AA$2:$AA266)&lt;=MAX('Per Line'!$AD$2:$AD$3501),MATCH(ROWS($AA$2:$AA266),'Per Line'!$AD$2:$AD$3501,0),"")</f>
        <v/>
      </c>
      <c r="AB266">
        <f>IF($AA266="","",C266&amp;"|"&amp;COUNTIF($C$2:$C266,C266))</f>
        <v/>
      </c>
    </row>
    <row r="267">
      <c r="A267" s="15" t="n"/>
      <c r="B267">
        <f>IF($AA267="","",INDEX('Per Line'!$B$2:$B$3501,$AA267)&amp;"")</f>
        <v/>
      </c>
      <c r="C267">
        <f>IF($AA267="","",IF(OR(TRIM(G267)="",TRIM(G267)="All",TRIM(G267)="All Comp"),TRIM(I267),TRIM(G267)))</f>
        <v/>
      </c>
      <c r="D267">
        <f>IF($AA267="","",INDEX('Per Line'!$A$2:$A$3501,$AA267)&amp;"")</f>
        <v/>
      </c>
      <c r="E267">
        <f>IF($AA267="","",INDEX('Per Line'!$C$2:$C$3501,$AA267)&amp;"")</f>
        <v/>
      </c>
      <c r="F267" s="15" t="n"/>
      <c r="G267" s="15" t="n"/>
      <c r="H267" s="15" t="n"/>
      <c r="I267" s="15" t="n"/>
      <c r="J267">
        <f>IF($AA267="","",INDEX('Per Line'!$D$2:$D$3501,$AA267)&amp;"")</f>
        <v/>
      </c>
      <c r="K267">
        <f>IF($AA267="","",INDEX('Per Line'!$G$2:$G$3501,$AA267)&amp;"")</f>
        <v/>
      </c>
      <c r="L267">
        <f>IF($AA267="","",INDEX('Per Line'!$J$2:$J$3501,$AA267)&amp;"")</f>
        <v/>
      </c>
      <c r="M267">
        <f>IF($AA267="","",INDEX('Per Line'!$K$2:$K$3501,$AA267)&amp;"")</f>
        <v/>
      </c>
      <c r="N267">
        <f>IF($AA267="","",INDEX('Per Line'!$M$2:$M$3501,$AA267)&amp;"")</f>
        <v/>
      </c>
      <c r="O267">
        <f>IF($AA267="","",INDEX('Per Line'!$N$2:$N$3501,$AA267))</f>
        <v/>
      </c>
      <c r="P267" s="7">
        <f>IF($AA267="","",O267*X267/100)</f>
        <v/>
      </c>
      <c r="Q267">
        <f>IF($AA267="","",IF(ISNUMBER(SEARCH("3&amp;12",SUBSTITUTE(I267," ",""))),Settings!$G$7,Settings!$C$7))</f>
        <v/>
      </c>
      <c r="R267" s="7">
        <f>IF($AA267="","",SUMIFS('Per Line'!$Z$2:$Z$3501,'Per Line'!$B$2:$B$3501,$B267,'Per Line'!$AE$2:$AE$3501,0))</f>
        <v/>
      </c>
      <c r="S267" s="7">
        <f>IF($AA267="","",R267*Q267)</f>
        <v/>
      </c>
      <c r="T267">
        <f>IF($AA267="","",IF(ISNUMBER(SEARCH("3&amp;12",SUBSTITUTE(I267," ",""))),Settings!$G$6,Settings!$C$6))</f>
        <v/>
      </c>
      <c r="U267" s="7">
        <f>IF($AA267="","",SUMIFS('Per Line'!$Z$2:$Z$3501,'Per Line'!$B$2:$B$3501,$B267,'Per Line'!$AE$2:$AE$3501,1))</f>
        <v/>
      </c>
      <c r="V267" s="7">
        <f>IF($AA267="","",U267*T267)</f>
        <v/>
      </c>
      <c r="W267" s="7">
        <f>IF($AA267="","",V267+S267)</f>
        <v/>
      </c>
      <c r="X267" s="7">
        <f>IF($AA267="","",Y267-W267)</f>
        <v/>
      </c>
      <c r="Y267" s="7">
        <f>IF($AA267="","",R267+U267)</f>
        <v/>
      </c>
      <c r="Z267" s="7">
        <f>IF($AA267="","",Y267-W267-P267)</f>
        <v/>
      </c>
      <c r="AA267" s="16">
        <f>IF(ROWS($AA$2:$AA267)&lt;=MAX('Per Line'!$AD$2:$AD$3501),MATCH(ROWS($AA$2:$AA267),'Per Line'!$AD$2:$AD$3501,0),"")</f>
        <v/>
      </c>
      <c r="AB267">
        <f>IF($AA267="","",C267&amp;"|"&amp;COUNTIF($C$2:$C267,C267))</f>
        <v/>
      </c>
    </row>
    <row r="268">
      <c r="A268" s="15" t="n"/>
      <c r="B268">
        <f>IF($AA268="","",INDEX('Per Line'!$B$2:$B$3501,$AA268)&amp;"")</f>
        <v/>
      </c>
      <c r="C268">
        <f>IF($AA268="","",IF(OR(TRIM(G268)="",TRIM(G268)="All",TRIM(G268)="All Comp"),TRIM(I268),TRIM(G268)))</f>
        <v/>
      </c>
      <c r="D268">
        <f>IF($AA268="","",INDEX('Per Line'!$A$2:$A$3501,$AA268)&amp;"")</f>
        <v/>
      </c>
      <c r="E268">
        <f>IF($AA268="","",INDEX('Per Line'!$C$2:$C$3501,$AA268)&amp;"")</f>
        <v/>
      </c>
      <c r="F268" s="15" t="n"/>
      <c r="G268" s="15" t="n"/>
      <c r="H268" s="15" t="n"/>
      <c r="I268" s="15" t="n"/>
      <c r="J268">
        <f>IF($AA268="","",INDEX('Per Line'!$D$2:$D$3501,$AA268)&amp;"")</f>
        <v/>
      </c>
      <c r="K268">
        <f>IF($AA268="","",INDEX('Per Line'!$G$2:$G$3501,$AA268)&amp;"")</f>
        <v/>
      </c>
      <c r="L268">
        <f>IF($AA268="","",INDEX('Per Line'!$J$2:$J$3501,$AA268)&amp;"")</f>
        <v/>
      </c>
      <c r="M268">
        <f>IF($AA268="","",INDEX('Per Line'!$K$2:$K$3501,$AA268)&amp;"")</f>
        <v/>
      </c>
      <c r="N268">
        <f>IF($AA268="","",INDEX('Per Line'!$M$2:$M$3501,$AA268)&amp;"")</f>
        <v/>
      </c>
      <c r="O268">
        <f>IF($AA268="","",INDEX('Per Line'!$N$2:$N$3501,$AA268))</f>
        <v/>
      </c>
      <c r="P268" s="7">
        <f>IF($AA268="","",O268*X268/100)</f>
        <v/>
      </c>
      <c r="Q268">
        <f>IF($AA268="","",IF(ISNUMBER(SEARCH("3&amp;12",SUBSTITUTE(I268," ",""))),Settings!$G$7,Settings!$C$7))</f>
        <v/>
      </c>
      <c r="R268" s="7">
        <f>IF($AA268="","",SUMIFS('Per Line'!$Z$2:$Z$3501,'Per Line'!$B$2:$B$3501,$B268,'Per Line'!$AE$2:$AE$3501,0))</f>
        <v/>
      </c>
      <c r="S268" s="7">
        <f>IF($AA268="","",R268*Q268)</f>
        <v/>
      </c>
      <c r="T268">
        <f>IF($AA268="","",IF(ISNUMBER(SEARCH("3&amp;12",SUBSTITUTE(I268," ",""))),Settings!$G$6,Settings!$C$6))</f>
        <v/>
      </c>
      <c r="U268" s="7">
        <f>IF($AA268="","",SUMIFS('Per Line'!$Z$2:$Z$3501,'Per Line'!$B$2:$B$3501,$B268,'Per Line'!$AE$2:$AE$3501,1))</f>
        <v/>
      </c>
      <c r="V268" s="7">
        <f>IF($AA268="","",U268*T268)</f>
        <v/>
      </c>
      <c r="W268" s="7">
        <f>IF($AA268="","",V268+S268)</f>
        <v/>
      </c>
      <c r="X268" s="7">
        <f>IF($AA268="","",Y268-W268)</f>
        <v/>
      </c>
      <c r="Y268" s="7">
        <f>IF($AA268="","",R268+U268)</f>
        <v/>
      </c>
      <c r="Z268" s="7">
        <f>IF($AA268="","",Y268-W268-P268)</f>
        <v/>
      </c>
      <c r="AA268" s="16">
        <f>IF(ROWS($AA$2:$AA268)&lt;=MAX('Per Line'!$AD$2:$AD$3501),MATCH(ROWS($AA$2:$AA268),'Per Line'!$AD$2:$AD$3501,0),"")</f>
        <v/>
      </c>
      <c r="AB268">
        <f>IF($AA268="","",C268&amp;"|"&amp;COUNTIF($C$2:$C268,C268))</f>
        <v/>
      </c>
    </row>
    <row r="269">
      <c r="A269" s="15" t="n"/>
      <c r="B269">
        <f>IF($AA269="","",INDEX('Per Line'!$B$2:$B$3501,$AA269)&amp;"")</f>
        <v/>
      </c>
      <c r="C269">
        <f>IF($AA269="","",IF(OR(TRIM(G269)="",TRIM(G269)="All",TRIM(G269)="All Comp"),TRIM(I269),TRIM(G269)))</f>
        <v/>
      </c>
      <c r="D269">
        <f>IF($AA269="","",INDEX('Per Line'!$A$2:$A$3501,$AA269)&amp;"")</f>
        <v/>
      </c>
      <c r="E269">
        <f>IF($AA269="","",INDEX('Per Line'!$C$2:$C$3501,$AA269)&amp;"")</f>
        <v/>
      </c>
      <c r="F269" s="15" t="n"/>
      <c r="G269" s="15" t="n"/>
      <c r="H269" s="15" t="n"/>
      <c r="I269" s="15" t="n"/>
      <c r="J269">
        <f>IF($AA269="","",INDEX('Per Line'!$D$2:$D$3501,$AA269)&amp;"")</f>
        <v/>
      </c>
      <c r="K269">
        <f>IF($AA269="","",INDEX('Per Line'!$G$2:$G$3501,$AA269)&amp;"")</f>
        <v/>
      </c>
      <c r="L269">
        <f>IF($AA269="","",INDEX('Per Line'!$J$2:$J$3501,$AA269)&amp;"")</f>
        <v/>
      </c>
      <c r="M269">
        <f>IF($AA269="","",INDEX('Per Line'!$K$2:$K$3501,$AA269)&amp;"")</f>
        <v/>
      </c>
      <c r="N269">
        <f>IF($AA269="","",INDEX('Per Line'!$M$2:$M$3501,$AA269)&amp;"")</f>
        <v/>
      </c>
      <c r="O269">
        <f>IF($AA269="","",INDEX('Per Line'!$N$2:$N$3501,$AA269))</f>
        <v/>
      </c>
      <c r="P269" s="7">
        <f>IF($AA269="","",O269*X269/100)</f>
        <v/>
      </c>
      <c r="Q269">
        <f>IF($AA269="","",IF(ISNUMBER(SEARCH("3&amp;12",SUBSTITUTE(I269," ",""))),Settings!$G$7,Settings!$C$7))</f>
        <v/>
      </c>
      <c r="R269" s="7">
        <f>IF($AA269="","",SUMIFS('Per Line'!$Z$2:$Z$3501,'Per Line'!$B$2:$B$3501,$B269,'Per Line'!$AE$2:$AE$3501,0))</f>
        <v/>
      </c>
      <c r="S269" s="7">
        <f>IF($AA269="","",R269*Q269)</f>
        <v/>
      </c>
      <c r="T269">
        <f>IF($AA269="","",IF(ISNUMBER(SEARCH("3&amp;12",SUBSTITUTE(I269," ",""))),Settings!$G$6,Settings!$C$6))</f>
        <v/>
      </c>
      <c r="U269" s="7">
        <f>IF($AA269="","",SUMIFS('Per Line'!$Z$2:$Z$3501,'Per Line'!$B$2:$B$3501,$B269,'Per Line'!$AE$2:$AE$3501,1))</f>
        <v/>
      </c>
      <c r="V269" s="7">
        <f>IF($AA269="","",U269*T269)</f>
        <v/>
      </c>
      <c r="W269" s="7">
        <f>IF($AA269="","",V269+S269)</f>
        <v/>
      </c>
      <c r="X269" s="7">
        <f>IF($AA269="","",Y269-W269)</f>
        <v/>
      </c>
      <c r="Y269" s="7">
        <f>IF($AA269="","",R269+U269)</f>
        <v/>
      </c>
      <c r="Z269" s="7">
        <f>IF($AA269="","",Y269-W269-P269)</f>
        <v/>
      </c>
      <c r="AA269" s="16">
        <f>IF(ROWS($AA$2:$AA269)&lt;=MAX('Per Line'!$AD$2:$AD$3501),MATCH(ROWS($AA$2:$AA269),'Per Line'!$AD$2:$AD$3501,0),"")</f>
        <v/>
      </c>
      <c r="AB269">
        <f>IF($AA269="","",C269&amp;"|"&amp;COUNTIF($C$2:$C269,C269))</f>
        <v/>
      </c>
    </row>
    <row r="270">
      <c r="A270" s="15" t="n"/>
      <c r="B270">
        <f>IF($AA270="","",INDEX('Per Line'!$B$2:$B$3501,$AA270)&amp;"")</f>
        <v/>
      </c>
      <c r="C270">
        <f>IF($AA270="","",IF(OR(TRIM(G270)="",TRIM(G270)="All",TRIM(G270)="All Comp"),TRIM(I270),TRIM(G270)))</f>
        <v/>
      </c>
      <c r="D270">
        <f>IF($AA270="","",INDEX('Per Line'!$A$2:$A$3501,$AA270)&amp;"")</f>
        <v/>
      </c>
      <c r="E270">
        <f>IF($AA270="","",INDEX('Per Line'!$C$2:$C$3501,$AA270)&amp;"")</f>
        <v/>
      </c>
      <c r="F270" s="15" t="n"/>
      <c r="G270" s="15" t="n"/>
      <c r="H270" s="15" t="n"/>
      <c r="I270" s="15" t="n"/>
      <c r="J270">
        <f>IF($AA270="","",INDEX('Per Line'!$D$2:$D$3501,$AA270)&amp;"")</f>
        <v/>
      </c>
      <c r="K270">
        <f>IF($AA270="","",INDEX('Per Line'!$G$2:$G$3501,$AA270)&amp;"")</f>
        <v/>
      </c>
      <c r="L270">
        <f>IF($AA270="","",INDEX('Per Line'!$J$2:$J$3501,$AA270)&amp;"")</f>
        <v/>
      </c>
      <c r="M270">
        <f>IF($AA270="","",INDEX('Per Line'!$K$2:$K$3501,$AA270)&amp;"")</f>
        <v/>
      </c>
      <c r="N270">
        <f>IF($AA270="","",INDEX('Per Line'!$M$2:$M$3501,$AA270)&amp;"")</f>
        <v/>
      </c>
      <c r="O270">
        <f>IF($AA270="","",INDEX('Per Line'!$N$2:$N$3501,$AA270))</f>
        <v/>
      </c>
      <c r="P270" s="7">
        <f>IF($AA270="","",O270*X270/100)</f>
        <v/>
      </c>
      <c r="Q270">
        <f>IF($AA270="","",IF(ISNUMBER(SEARCH("3&amp;12",SUBSTITUTE(I270," ",""))),Settings!$G$7,Settings!$C$7))</f>
        <v/>
      </c>
      <c r="R270" s="7">
        <f>IF($AA270="","",SUMIFS('Per Line'!$Z$2:$Z$3501,'Per Line'!$B$2:$B$3501,$B270,'Per Line'!$AE$2:$AE$3501,0))</f>
        <v/>
      </c>
      <c r="S270" s="7">
        <f>IF($AA270="","",R270*Q270)</f>
        <v/>
      </c>
      <c r="T270">
        <f>IF($AA270="","",IF(ISNUMBER(SEARCH("3&amp;12",SUBSTITUTE(I270," ",""))),Settings!$G$6,Settings!$C$6))</f>
        <v/>
      </c>
      <c r="U270" s="7">
        <f>IF($AA270="","",SUMIFS('Per Line'!$Z$2:$Z$3501,'Per Line'!$B$2:$B$3501,$B270,'Per Line'!$AE$2:$AE$3501,1))</f>
        <v/>
      </c>
      <c r="V270" s="7">
        <f>IF($AA270="","",U270*T270)</f>
        <v/>
      </c>
      <c r="W270" s="7">
        <f>IF($AA270="","",V270+S270)</f>
        <v/>
      </c>
      <c r="X270" s="7">
        <f>IF($AA270="","",Y270-W270)</f>
        <v/>
      </c>
      <c r="Y270" s="7">
        <f>IF($AA270="","",R270+U270)</f>
        <v/>
      </c>
      <c r="Z270" s="7">
        <f>IF($AA270="","",Y270-W270-P270)</f>
        <v/>
      </c>
      <c r="AA270" s="16">
        <f>IF(ROWS($AA$2:$AA270)&lt;=MAX('Per Line'!$AD$2:$AD$3501),MATCH(ROWS($AA$2:$AA270),'Per Line'!$AD$2:$AD$3501,0),"")</f>
        <v/>
      </c>
      <c r="AB270">
        <f>IF($AA270="","",C270&amp;"|"&amp;COUNTIF($C$2:$C270,C270))</f>
        <v/>
      </c>
    </row>
    <row r="271">
      <c r="A271" s="15" t="n"/>
      <c r="B271">
        <f>IF($AA271="","",INDEX('Per Line'!$B$2:$B$3501,$AA271)&amp;"")</f>
        <v/>
      </c>
      <c r="C271">
        <f>IF($AA271="","",IF(OR(TRIM(G271)="",TRIM(G271)="All",TRIM(G271)="All Comp"),TRIM(I271),TRIM(G271)))</f>
        <v/>
      </c>
      <c r="D271">
        <f>IF($AA271="","",INDEX('Per Line'!$A$2:$A$3501,$AA271)&amp;"")</f>
        <v/>
      </c>
      <c r="E271">
        <f>IF($AA271="","",INDEX('Per Line'!$C$2:$C$3501,$AA271)&amp;"")</f>
        <v/>
      </c>
      <c r="F271" s="15" t="n"/>
      <c r="G271" s="15" t="n"/>
      <c r="H271" s="15" t="n"/>
      <c r="I271" s="15" t="n"/>
      <c r="J271">
        <f>IF($AA271="","",INDEX('Per Line'!$D$2:$D$3501,$AA271)&amp;"")</f>
        <v/>
      </c>
      <c r="K271">
        <f>IF($AA271="","",INDEX('Per Line'!$G$2:$G$3501,$AA271)&amp;"")</f>
        <v/>
      </c>
      <c r="L271">
        <f>IF($AA271="","",INDEX('Per Line'!$J$2:$J$3501,$AA271)&amp;"")</f>
        <v/>
      </c>
      <c r="M271">
        <f>IF($AA271="","",INDEX('Per Line'!$K$2:$K$3501,$AA271)&amp;"")</f>
        <v/>
      </c>
      <c r="N271">
        <f>IF($AA271="","",INDEX('Per Line'!$M$2:$M$3501,$AA271)&amp;"")</f>
        <v/>
      </c>
      <c r="O271">
        <f>IF($AA271="","",INDEX('Per Line'!$N$2:$N$3501,$AA271))</f>
        <v/>
      </c>
      <c r="P271" s="7">
        <f>IF($AA271="","",O271*X271/100)</f>
        <v/>
      </c>
      <c r="Q271">
        <f>IF($AA271="","",IF(ISNUMBER(SEARCH("3&amp;12",SUBSTITUTE(I271," ",""))),Settings!$G$7,Settings!$C$7))</f>
        <v/>
      </c>
      <c r="R271" s="7">
        <f>IF($AA271="","",SUMIFS('Per Line'!$Z$2:$Z$3501,'Per Line'!$B$2:$B$3501,$B271,'Per Line'!$AE$2:$AE$3501,0))</f>
        <v/>
      </c>
      <c r="S271" s="7">
        <f>IF($AA271="","",R271*Q271)</f>
        <v/>
      </c>
      <c r="T271">
        <f>IF($AA271="","",IF(ISNUMBER(SEARCH("3&amp;12",SUBSTITUTE(I271," ",""))),Settings!$G$6,Settings!$C$6))</f>
        <v/>
      </c>
      <c r="U271" s="7">
        <f>IF($AA271="","",SUMIFS('Per Line'!$Z$2:$Z$3501,'Per Line'!$B$2:$B$3501,$B271,'Per Line'!$AE$2:$AE$3501,1))</f>
        <v/>
      </c>
      <c r="V271" s="7">
        <f>IF($AA271="","",U271*T271)</f>
        <v/>
      </c>
      <c r="W271" s="7">
        <f>IF($AA271="","",V271+S271)</f>
        <v/>
      </c>
      <c r="X271" s="7">
        <f>IF($AA271="","",Y271-W271)</f>
        <v/>
      </c>
      <c r="Y271" s="7">
        <f>IF($AA271="","",R271+U271)</f>
        <v/>
      </c>
      <c r="Z271" s="7">
        <f>IF($AA271="","",Y271-W271-P271)</f>
        <v/>
      </c>
      <c r="AA271" s="16">
        <f>IF(ROWS($AA$2:$AA271)&lt;=MAX('Per Line'!$AD$2:$AD$3501),MATCH(ROWS($AA$2:$AA271),'Per Line'!$AD$2:$AD$3501,0),"")</f>
        <v/>
      </c>
      <c r="AB271">
        <f>IF($AA271="","",C271&amp;"|"&amp;COUNTIF($C$2:$C271,C271))</f>
        <v/>
      </c>
    </row>
    <row r="272">
      <c r="A272" s="15" t="n"/>
      <c r="B272">
        <f>IF($AA272="","",INDEX('Per Line'!$B$2:$B$3501,$AA272)&amp;"")</f>
        <v/>
      </c>
      <c r="C272">
        <f>IF($AA272="","",IF(OR(TRIM(G272)="",TRIM(G272)="All",TRIM(G272)="All Comp"),TRIM(I272),TRIM(G272)))</f>
        <v/>
      </c>
      <c r="D272">
        <f>IF($AA272="","",INDEX('Per Line'!$A$2:$A$3501,$AA272)&amp;"")</f>
        <v/>
      </c>
      <c r="E272">
        <f>IF($AA272="","",INDEX('Per Line'!$C$2:$C$3501,$AA272)&amp;"")</f>
        <v/>
      </c>
      <c r="F272" s="15" t="n"/>
      <c r="G272" s="15" t="n"/>
      <c r="H272" s="15" t="n"/>
      <c r="I272" s="15" t="n"/>
      <c r="J272">
        <f>IF($AA272="","",INDEX('Per Line'!$D$2:$D$3501,$AA272)&amp;"")</f>
        <v/>
      </c>
      <c r="K272">
        <f>IF($AA272="","",INDEX('Per Line'!$G$2:$G$3501,$AA272)&amp;"")</f>
        <v/>
      </c>
      <c r="L272">
        <f>IF($AA272="","",INDEX('Per Line'!$J$2:$J$3501,$AA272)&amp;"")</f>
        <v/>
      </c>
      <c r="M272">
        <f>IF($AA272="","",INDEX('Per Line'!$K$2:$K$3501,$AA272)&amp;"")</f>
        <v/>
      </c>
      <c r="N272">
        <f>IF($AA272="","",INDEX('Per Line'!$M$2:$M$3501,$AA272)&amp;"")</f>
        <v/>
      </c>
      <c r="O272">
        <f>IF($AA272="","",INDEX('Per Line'!$N$2:$N$3501,$AA272))</f>
        <v/>
      </c>
      <c r="P272" s="7">
        <f>IF($AA272="","",O272*X272/100)</f>
        <v/>
      </c>
      <c r="Q272">
        <f>IF($AA272="","",IF(ISNUMBER(SEARCH("3&amp;12",SUBSTITUTE(I272," ",""))),Settings!$G$7,Settings!$C$7))</f>
        <v/>
      </c>
      <c r="R272" s="7">
        <f>IF($AA272="","",SUMIFS('Per Line'!$Z$2:$Z$3501,'Per Line'!$B$2:$B$3501,$B272,'Per Line'!$AE$2:$AE$3501,0))</f>
        <v/>
      </c>
      <c r="S272" s="7">
        <f>IF($AA272="","",R272*Q272)</f>
        <v/>
      </c>
      <c r="T272">
        <f>IF($AA272="","",IF(ISNUMBER(SEARCH("3&amp;12",SUBSTITUTE(I272," ",""))),Settings!$G$6,Settings!$C$6))</f>
        <v/>
      </c>
      <c r="U272" s="7">
        <f>IF($AA272="","",SUMIFS('Per Line'!$Z$2:$Z$3501,'Per Line'!$B$2:$B$3501,$B272,'Per Line'!$AE$2:$AE$3501,1))</f>
        <v/>
      </c>
      <c r="V272" s="7">
        <f>IF($AA272="","",U272*T272)</f>
        <v/>
      </c>
      <c r="W272" s="7">
        <f>IF($AA272="","",V272+S272)</f>
        <v/>
      </c>
      <c r="X272" s="7">
        <f>IF($AA272="","",Y272-W272)</f>
        <v/>
      </c>
      <c r="Y272" s="7">
        <f>IF($AA272="","",R272+U272)</f>
        <v/>
      </c>
      <c r="Z272" s="7">
        <f>IF($AA272="","",Y272-W272-P272)</f>
        <v/>
      </c>
      <c r="AA272" s="16">
        <f>IF(ROWS($AA$2:$AA272)&lt;=MAX('Per Line'!$AD$2:$AD$3501),MATCH(ROWS($AA$2:$AA272),'Per Line'!$AD$2:$AD$3501,0),"")</f>
        <v/>
      </c>
      <c r="AB272">
        <f>IF($AA272="","",C272&amp;"|"&amp;COUNTIF($C$2:$C272,C272))</f>
        <v/>
      </c>
    </row>
    <row r="273">
      <c r="A273" s="15" t="n"/>
      <c r="B273">
        <f>IF($AA273="","",INDEX('Per Line'!$B$2:$B$3501,$AA273)&amp;"")</f>
        <v/>
      </c>
      <c r="C273">
        <f>IF($AA273="","",IF(OR(TRIM(G273)="",TRIM(G273)="All",TRIM(G273)="All Comp"),TRIM(I273),TRIM(G273)))</f>
        <v/>
      </c>
      <c r="D273">
        <f>IF($AA273="","",INDEX('Per Line'!$A$2:$A$3501,$AA273)&amp;"")</f>
        <v/>
      </c>
      <c r="E273">
        <f>IF($AA273="","",INDEX('Per Line'!$C$2:$C$3501,$AA273)&amp;"")</f>
        <v/>
      </c>
      <c r="F273" s="15" t="n"/>
      <c r="G273" s="15" t="n"/>
      <c r="H273" s="15" t="n"/>
      <c r="I273" s="15" t="n"/>
      <c r="J273">
        <f>IF($AA273="","",INDEX('Per Line'!$D$2:$D$3501,$AA273)&amp;"")</f>
        <v/>
      </c>
      <c r="K273">
        <f>IF($AA273="","",INDEX('Per Line'!$G$2:$G$3501,$AA273)&amp;"")</f>
        <v/>
      </c>
      <c r="L273">
        <f>IF($AA273="","",INDEX('Per Line'!$J$2:$J$3501,$AA273)&amp;"")</f>
        <v/>
      </c>
      <c r="M273">
        <f>IF($AA273="","",INDEX('Per Line'!$K$2:$K$3501,$AA273)&amp;"")</f>
        <v/>
      </c>
      <c r="N273">
        <f>IF($AA273="","",INDEX('Per Line'!$M$2:$M$3501,$AA273)&amp;"")</f>
        <v/>
      </c>
      <c r="O273">
        <f>IF($AA273="","",INDEX('Per Line'!$N$2:$N$3501,$AA273))</f>
        <v/>
      </c>
      <c r="P273" s="7">
        <f>IF($AA273="","",O273*X273/100)</f>
        <v/>
      </c>
      <c r="Q273">
        <f>IF($AA273="","",IF(ISNUMBER(SEARCH("3&amp;12",SUBSTITUTE(I273," ",""))),Settings!$G$7,Settings!$C$7))</f>
        <v/>
      </c>
      <c r="R273" s="7">
        <f>IF($AA273="","",SUMIFS('Per Line'!$Z$2:$Z$3501,'Per Line'!$B$2:$B$3501,$B273,'Per Line'!$AE$2:$AE$3501,0))</f>
        <v/>
      </c>
      <c r="S273" s="7">
        <f>IF($AA273="","",R273*Q273)</f>
        <v/>
      </c>
      <c r="T273">
        <f>IF($AA273="","",IF(ISNUMBER(SEARCH("3&amp;12",SUBSTITUTE(I273," ",""))),Settings!$G$6,Settings!$C$6))</f>
        <v/>
      </c>
      <c r="U273" s="7">
        <f>IF($AA273="","",SUMIFS('Per Line'!$Z$2:$Z$3501,'Per Line'!$B$2:$B$3501,$B273,'Per Line'!$AE$2:$AE$3501,1))</f>
        <v/>
      </c>
      <c r="V273" s="7">
        <f>IF($AA273="","",U273*T273)</f>
        <v/>
      </c>
      <c r="W273" s="7">
        <f>IF($AA273="","",V273+S273)</f>
        <v/>
      </c>
      <c r="X273" s="7">
        <f>IF($AA273="","",Y273-W273)</f>
        <v/>
      </c>
      <c r="Y273" s="7">
        <f>IF($AA273="","",R273+U273)</f>
        <v/>
      </c>
      <c r="Z273" s="7">
        <f>IF($AA273="","",Y273-W273-P273)</f>
        <v/>
      </c>
      <c r="AA273" s="16">
        <f>IF(ROWS($AA$2:$AA273)&lt;=MAX('Per Line'!$AD$2:$AD$3501),MATCH(ROWS($AA$2:$AA273),'Per Line'!$AD$2:$AD$3501,0),"")</f>
        <v/>
      </c>
      <c r="AB273">
        <f>IF($AA273="","",C273&amp;"|"&amp;COUNTIF($C$2:$C273,C273))</f>
        <v/>
      </c>
    </row>
    <row r="274">
      <c r="A274" s="15" t="n"/>
      <c r="B274">
        <f>IF($AA274="","",INDEX('Per Line'!$B$2:$B$3501,$AA274)&amp;"")</f>
        <v/>
      </c>
      <c r="C274">
        <f>IF($AA274="","",IF(OR(TRIM(G274)="",TRIM(G274)="All",TRIM(G274)="All Comp"),TRIM(I274),TRIM(G274)))</f>
        <v/>
      </c>
      <c r="D274">
        <f>IF($AA274="","",INDEX('Per Line'!$A$2:$A$3501,$AA274)&amp;"")</f>
        <v/>
      </c>
      <c r="E274">
        <f>IF($AA274="","",INDEX('Per Line'!$C$2:$C$3501,$AA274)&amp;"")</f>
        <v/>
      </c>
      <c r="F274" s="15" t="n"/>
      <c r="G274" s="15" t="n"/>
      <c r="H274" s="15" t="n"/>
      <c r="I274" s="15" t="n"/>
      <c r="J274">
        <f>IF($AA274="","",INDEX('Per Line'!$D$2:$D$3501,$AA274)&amp;"")</f>
        <v/>
      </c>
      <c r="K274">
        <f>IF($AA274="","",INDEX('Per Line'!$G$2:$G$3501,$AA274)&amp;"")</f>
        <v/>
      </c>
      <c r="L274">
        <f>IF($AA274="","",INDEX('Per Line'!$J$2:$J$3501,$AA274)&amp;"")</f>
        <v/>
      </c>
      <c r="M274">
        <f>IF($AA274="","",INDEX('Per Line'!$K$2:$K$3501,$AA274)&amp;"")</f>
        <v/>
      </c>
      <c r="N274">
        <f>IF($AA274="","",INDEX('Per Line'!$M$2:$M$3501,$AA274)&amp;"")</f>
        <v/>
      </c>
      <c r="O274">
        <f>IF($AA274="","",INDEX('Per Line'!$N$2:$N$3501,$AA274))</f>
        <v/>
      </c>
      <c r="P274" s="7">
        <f>IF($AA274="","",O274*X274/100)</f>
        <v/>
      </c>
      <c r="Q274">
        <f>IF($AA274="","",IF(ISNUMBER(SEARCH("3&amp;12",SUBSTITUTE(I274," ",""))),Settings!$G$7,Settings!$C$7))</f>
        <v/>
      </c>
      <c r="R274" s="7">
        <f>IF($AA274="","",SUMIFS('Per Line'!$Z$2:$Z$3501,'Per Line'!$B$2:$B$3501,$B274,'Per Line'!$AE$2:$AE$3501,0))</f>
        <v/>
      </c>
      <c r="S274" s="7">
        <f>IF($AA274="","",R274*Q274)</f>
        <v/>
      </c>
      <c r="T274">
        <f>IF($AA274="","",IF(ISNUMBER(SEARCH("3&amp;12",SUBSTITUTE(I274," ",""))),Settings!$G$6,Settings!$C$6))</f>
        <v/>
      </c>
      <c r="U274" s="7">
        <f>IF($AA274="","",SUMIFS('Per Line'!$Z$2:$Z$3501,'Per Line'!$B$2:$B$3501,$B274,'Per Line'!$AE$2:$AE$3501,1))</f>
        <v/>
      </c>
      <c r="V274" s="7">
        <f>IF($AA274="","",U274*T274)</f>
        <v/>
      </c>
      <c r="W274" s="7">
        <f>IF($AA274="","",V274+S274)</f>
        <v/>
      </c>
      <c r="X274" s="7">
        <f>IF($AA274="","",Y274-W274)</f>
        <v/>
      </c>
      <c r="Y274" s="7">
        <f>IF($AA274="","",R274+U274)</f>
        <v/>
      </c>
      <c r="Z274" s="7">
        <f>IF($AA274="","",Y274-W274-P274)</f>
        <v/>
      </c>
      <c r="AA274" s="16">
        <f>IF(ROWS($AA$2:$AA274)&lt;=MAX('Per Line'!$AD$2:$AD$3501),MATCH(ROWS($AA$2:$AA274),'Per Line'!$AD$2:$AD$3501,0),"")</f>
        <v/>
      </c>
      <c r="AB274">
        <f>IF($AA274="","",C274&amp;"|"&amp;COUNTIF($C$2:$C274,C274))</f>
        <v/>
      </c>
    </row>
    <row r="275">
      <c r="A275" s="15" t="n"/>
      <c r="B275">
        <f>IF($AA275="","",INDEX('Per Line'!$B$2:$B$3501,$AA275)&amp;"")</f>
        <v/>
      </c>
      <c r="C275">
        <f>IF($AA275="","",IF(OR(TRIM(G275)="",TRIM(G275)="All",TRIM(G275)="All Comp"),TRIM(I275),TRIM(G275)))</f>
        <v/>
      </c>
      <c r="D275">
        <f>IF($AA275="","",INDEX('Per Line'!$A$2:$A$3501,$AA275)&amp;"")</f>
        <v/>
      </c>
      <c r="E275">
        <f>IF($AA275="","",INDEX('Per Line'!$C$2:$C$3501,$AA275)&amp;"")</f>
        <v/>
      </c>
      <c r="F275" s="15" t="n"/>
      <c r="G275" s="15" t="n"/>
      <c r="H275" s="15" t="n"/>
      <c r="I275" s="15" t="n"/>
      <c r="J275">
        <f>IF($AA275="","",INDEX('Per Line'!$D$2:$D$3501,$AA275)&amp;"")</f>
        <v/>
      </c>
      <c r="K275">
        <f>IF($AA275="","",INDEX('Per Line'!$G$2:$G$3501,$AA275)&amp;"")</f>
        <v/>
      </c>
      <c r="L275">
        <f>IF($AA275="","",INDEX('Per Line'!$J$2:$J$3501,$AA275)&amp;"")</f>
        <v/>
      </c>
      <c r="M275">
        <f>IF($AA275="","",INDEX('Per Line'!$K$2:$K$3501,$AA275)&amp;"")</f>
        <v/>
      </c>
      <c r="N275">
        <f>IF($AA275="","",INDEX('Per Line'!$M$2:$M$3501,$AA275)&amp;"")</f>
        <v/>
      </c>
      <c r="O275">
        <f>IF($AA275="","",INDEX('Per Line'!$N$2:$N$3501,$AA275))</f>
        <v/>
      </c>
      <c r="P275" s="7">
        <f>IF($AA275="","",O275*X275/100)</f>
        <v/>
      </c>
      <c r="Q275">
        <f>IF($AA275="","",IF(ISNUMBER(SEARCH("3&amp;12",SUBSTITUTE(I275," ",""))),Settings!$G$7,Settings!$C$7))</f>
        <v/>
      </c>
      <c r="R275" s="7">
        <f>IF($AA275="","",SUMIFS('Per Line'!$Z$2:$Z$3501,'Per Line'!$B$2:$B$3501,$B275,'Per Line'!$AE$2:$AE$3501,0))</f>
        <v/>
      </c>
      <c r="S275" s="7">
        <f>IF($AA275="","",R275*Q275)</f>
        <v/>
      </c>
      <c r="T275">
        <f>IF($AA275="","",IF(ISNUMBER(SEARCH("3&amp;12",SUBSTITUTE(I275," ",""))),Settings!$G$6,Settings!$C$6))</f>
        <v/>
      </c>
      <c r="U275" s="7">
        <f>IF($AA275="","",SUMIFS('Per Line'!$Z$2:$Z$3501,'Per Line'!$B$2:$B$3501,$B275,'Per Line'!$AE$2:$AE$3501,1))</f>
        <v/>
      </c>
      <c r="V275" s="7">
        <f>IF($AA275="","",U275*T275)</f>
        <v/>
      </c>
      <c r="W275" s="7">
        <f>IF($AA275="","",V275+S275)</f>
        <v/>
      </c>
      <c r="X275" s="7">
        <f>IF($AA275="","",Y275-W275)</f>
        <v/>
      </c>
      <c r="Y275" s="7">
        <f>IF($AA275="","",R275+U275)</f>
        <v/>
      </c>
      <c r="Z275" s="7">
        <f>IF($AA275="","",Y275-W275-P275)</f>
        <v/>
      </c>
      <c r="AA275" s="16">
        <f>IF(ROWS($AA$2:$AA275)&lt;=MAX('Per Line'!$AD$2:$AD$3501),MATCH(ROWS($AA$2:$AA275),'Per Line'!$AD$2:$AD$3501,0),"")</f>
        <v/>
      </c>
      <c r="AB275">
        <f>IF($AA275="","",C275&amp;"|"&amp;COUNTIF($C$2:$C275,C275))</f>
        <v/>
      </c>
    </row>
    <row r="276">
      <c r="A276" s="15" t="n"/>
      <c r="B276">
        <f>IF($AA276="","",INDEX('Per Line'!$B$2:$B$3501,$AA276)&amp;"")</f>
        <v/>
      </c>
      <c r="C276">
        <f>IF($AA276="","",IF(OR(TRIM(G276)="",TRIM(G276)="All",TRIM(G276)="All Comp"),TRIM(I276),TRIM(G276)))</f>
        <v/>
      </c>
      <c r="D276">
        <f>IF($AA276="","",INDEX('Per Line'!$A$2:$A$3501,$AA276)&amp;"")</f>
        <v/>
      </c>
      <c r="E276">
        <f>IF($AA276="","",INDEX('Per Line'!$C$2:$C$3501,$AA276)&amp;"")</f>
        <v/>
      </c>
      <c r="F276" s="15" t="n"/>
      <c r="G276" s="15" t="n"/>
      <c r="H276" s="15" t="n"/>
      <c r="I276" s="15" t="n"/>
      <c r="J276">
        <f>IF($AA276="","",INDEX('Per Line'!$D$2:$D$3501,$AA276)&amp;"")</f>
        <v/>
      </c>
      <c r="K276">
        <f>IF($AA276="","",INDEX('Per Line'!$G$2:$G$3501,$AA276)&amp;"")</f>
        <v/>
      </c>
      <c r="L276">
        <f>IF($AA276="","",INDEX('Per Line'!$J$2:$J$3501,$AA276)&amp;"")</f>
        <v/>
      </c>
      <c r="M276">
        <f>IF($AA276="","",INDEX('Per Line'!$K$2:$K$3501,$AA276)&amp;"")</f>
        <v/>
      </c>
      <c r="N276">
        <f>IF($AA276="","",INDEX('Per Line'!$M$2:$M$3501,$AA276)&amp;"")</f>
        <v/>
      </c>
      <c r="O276">
        <f>IF($AA276="","",INDEX('Per Line'!$N$2:$N$3501,$AA276))</f>
        <v/>
      </c>
      <c r="P276" s="7">
        <f>IF($AA276="","",O276*X276/100)</f>
        <v/>
      </c>
      <c r="Q276">
        <f>IF($AA276="","",IF(ISNUMBER(SEARCH("3&amp;12",SUBSTITUTE(I276," ",""))),Settings!$G$7,Settings!$C$7))</f>
        <v/>
      </c>
      <c r="R276" s="7">
        <f>IF($AA276="","",SUMIFS('Per Line'!$Z$2:$Z$3501,'Per Line'!$B$2:$B$3501,$B276,'Per Line'!$AE$2:$AE$3501,0))</f>
        <v/>
      </c>
      <c r="S276" s="7">
        <f>IF($AA276="","",R276*Q276)</f>
        <v/>
      </c>
      <c r="T276">
        <f>IF($AA276="","",IF(ISNUMBER(SEARCH("3&amp;12",SUBSTITUTE(I276," ",""))),Settings!$G$6,Settings!$C$6))</f>
        <v/>
      </c>
      <c r="U276" s="7">
        <f>IF($AA276="","",SUMIFS('Per Line'!$Z$2:$Z$3501,'Per Line'!$B$2:$B$3501,$B276,'Per Line'!$AE$2:$AE$3501,1))</f>
        <v/>
      </c>
      <c r="V276" s="7">
        <f>IF($AA276="","",U276*T276)</f>
        <v/>
      </c>
      <c r="W276" s="7">
        <f>IF($AA276="","",V276+S276)</f>
        <v/>
      </c>
      <c r="X276" s="7">
        <f>IF($AA276="","",Y276-W276)</f>
        <v/>
      </c>
      <c r="Y276" s="7">
        <f>IF($AA276="","",R276+U276)</f>
        <v/>
      </c>
      <c r="Z276" s="7">
        <f>IF($AA276="","",Y276-W276-P276)</f>
        <v/>
      </c>
      <c r="AA276" s="16">
        <f>IF(ROWS($AA$2:$AA276)&lt;=MAX('Per Line'!$AD$2:$AD$3501),MATCH(ROWS($AA$2:$AA276),'Per Line'!$AD$2:$AD$3501,0),"")</f>
        <v/>
      </c>
      <c r="AB276">
        <f>IF($AA276="","",C276&amp;"|"&amp;COUNTIF($C$2:$C276,C276))</f>
        <v/>
      </c>
    </row>
    <row r="277">
      <c r="A277" s="15" t="n"/>
      <c r="B277">
        <f>IF($AA277="","",INDEX('Per Line'!$B$2:$B$3501,$AA277)&amp;"")</f>
        <v/>
      </c>
      <c r="C277">
        <f>IF($AA277="","",IF(OR(TRIM(G277)="",TRIM(G277)="All",TRIM(G277)="All Comp"),TRIM(I277),TRIM(G277)))</f>
        <v/>
      </c>
      <c r="D277">
        <f>IF($AA277="","",INDEX('Per Line'!$A$2:$A$3501,$AA277)&amp;"")</f>
        <v/>
      </c>
      <c r="E277">
        <f>IF($AA277="","",INDEX('Per Line'!$C$2:$C$3501,$AA277)&amp;"")</f>
        <v/>
      </c>
      <c r="F277" s="15" t="n"/>
      <c r="G277" s="15" t="n"/>
      <c r="H277" s="15" t="n"/>
      <c r="I277" s="15" t="n"/>
      <c r="J277">
        <f>IF($AA277="","",INDEX('Per Line'!$D$2:$D$3501,$AA277)&amp;"")</f>
        <v/>
      </c>
      <c r="K277">
        <f>IF($AA277="","",INDEX('Per Line'!$G$2:$G$3501,$AA277)&amp;"")</f>
        <v/>
      </c>
      <c r="L277">
        <f>IF($AA277="","",INDEX('Per Line'!$J$2:$J$3501,$AA277)&amp;"")</f>
        <v/>
      </c>
      <c r="M277">
        <f>IF($AA277="","",INDEX('Per Line'!$K$2:$K$3501,$AA277)&amp;"")</f>
        <v/>
      </c>
      <c r="N277">
        <f>IF($AA277="","",INDEX('Per Line'!$M$2:$M$3501,$AA277)&amp;"")</f>
        <v/>
      </c>
      <c r="O277">
        <f>IF($AA277="","",INDEX('Per Line'!$N$2:$N$3501,$AA277))</f>
        <v/>
      </c>
      <c r="P277" s="7">
        <f>IF($AA277="","",O277*X277/100)</f>
        <v/>
      </c>
      <c r="Q277">
        <f>IF($AA277="","",IF(ISNUMBER(SEARCH("3&amp;12",SUBSTITUTE(I277," ",""))),Settings!$G$7,Settings!$C$7))</f>
        <v/>
      </c>
      <c r="R277" s="7">
        <f>IF($AA277="","",SUMIFS('Per Line'!$Z$2:$Z$3501,'Per Line'!$B$2:$B$3501,$B277,'Per Line'!$AE$2:$AE$3501,0))</f>
        <v/>
      </c>
      <c r="S277" s="7">
        <f>IF($AA277="","",R277*Q277)</f>
        <v/>
      </c>
      <c r="T277">
        <f>IF($AA277="","",IF(ISNUMBER(SEARCH("3&amp;12",SUBSTITUTE(I277," ",""))),Settings!$G$6,Settings!$C$6))</f>
        <v/>
      </c>
      <c r="U277" s="7">
        <f>IF($AA277="","",SUMIFS('Per Line'!$Z$2:$Z$3501,'Per Line'!$B$2:$B$3501,$B277,'Per Line'!$AE$2:$AE$3501,1))</f>
        <v/>
      </c>
      <c r="V277" s="7">
        <f>IF($AA277="","",U277*T277)</f>
        <v/>
      </c>
      <c r="W277" s="7">
        <f>IF($AA277="","",V277+S277)</f>
        <v/>
      </c>
      <c r="X277" s="7">
        <f>IF($AA277="","",Y277-W277)</f>
        <v/>
      </c>
      <c r="Y277" s="7">
        <f>IF($AA277="","",R277+U277)</f>
        <v/>
      </c>
      <c r="Z277" s="7">
        <f>IF($AA277="","",Y277-W277-P277)</f>
        <v/>
      </c>
      <c r="AA277" s="16">
        <f>IF(ROWS($AA$2:$AA277)&lt;=MAX('Per Line'!$AD$2:$AD$3501),MATCH(ROWS($AA$2:$AA277),'Per Line'!$AD$2:$AD$3501,0),"")</f>
        <v/>
      </c>
      <c r="AB277">
        <f>IF($AA277="","",C277&amp;"|"&amp;COUNTIF($C$2:$C277,C277))</f>
        <v/>
      </c>
    </row>
    <row r="278">
      <c r="A278" s="15" t="n"/>
      <c r="B278">
        <f>IF($AA278="","",INDEX('Per Line'!$B$2:$B$3501,$AA278)&amp;"")</f>
        <v/>
      </c>
      <c r="C278">
        <f>IF($AA278="","",IF(OR(TRIM(G278)="",TRIM(G278)="All",TRIM(G278)="All Comp"),TRIM(I278),TRIM(G278)))</f>
        <v/>
      </c>
      <c r="D278">
        <f>IF($AA278="","",INDEX('Per Line'!$A$2:$A$3501,$AA278)&amp;"")</f>
        <v/>
      </c>
      <c r="E278">
        <f>IF($AA278="","",INDEX('Per Line'!$C$2:$C$3501,$AA278)&amp;"")</f>
        <v/>
      </c>
      <c r="F278" s="15" t="n"/>
      <c r="G278" s="15" t="n"/>
      <c r="H278" s="15" t="n"/>
      <c r="I278" s="15" t="n"/>
      <c r="J278">
        <f>IF($AA278="","",INDEX('Per Line'!$D$2:$D$3501,$AA278)&amp;"")</f>
        <v/>
      </c>
      <c r="K278">
        <f>IF($AA278="","",INDEX('Per Line'!$G$2:$G$3501,$AA278)&amp;"")</f>
        <v/>
      </c>
      <c r="L278">
        <f>IF($AA278="","",INDEX('Per Line'!$J$2:$J$3501,$AA278)&amp;"")</f>
        <v/>
      </c>
      <c r="M278">
        <f>IF($AA278="","",INDEX('Per Line'!$K$2:$K$3501,$AA278)&amp;"")</f>
        <v/>
      </c>
      <c r="N278">
        <f>IF($AA278="","",INDEX('Per Line'!$M$2:$M$3501,$AA278)&amp;"")</f>
        <v/>
      </c>
      <c r="O278">
        <f>IF($AA278="","",INDEX('Per Line'!$N$2:$N$3501,$AA278))</f>
        <v/>
      </c>
      <c r="P278" s="7">
        <f>IF($AA278="","",O278*X278/100)</f>
        <v/>
      </c>
      <c r="Q278">
        <f>IF($AA278="","",IF(ISNUMBER(SEARCH("3&amp;12",SUBSTITUTE(I278," ",""))),Settings!$G$7,Settings!$C$7))</f>
        <v/>
      </c>
      <c r="R278" s="7">
        <f>IF($AA278="","",SUMIFS('Per Line'!$Z$2:$Z$3501,'Per Line'!$B$2:$B$3501,$B278,'Per Line'!$AE$2:$AE$3501,0))</f>
        <v/>
      </c>
      <c r="S278" s="7">
        <f>IF($AA278="","",R278*Q278)</f>
        <v/>
      </c>
      <c r="T278">
        <f>IF($AA278="","",IF(ISNUMBER(SEARCH("3&amp;12",SUBSTITUTE(I278," ",""))),Settings!$G$6,Settings!$C$6))</f>
        <v/>
      </c>
      <c r="U278" s="7">
        <f>IF($AA278="","",SUMIFS('Per Line'!$Z$2:$Z$3501,'Per Line'!$B$2:$B$3501,$B278,'Per Line'!$AE$2:$AE$3501,1))</f>
        <v/>
      </c>
      <c r="V278" s="7">
        <f>IF($AA278="","",U278*T278)</f>
        <v/>
      </c>
      <c r="W278" s="7">
        <f>IF($AA278="","",V278+S278)</f>
        <v/>
      </c>
      <c r="X278" s="7">
        <f>IF($AA278="","",Y278-W278)</f>
        <v/>
      </c>
      <c r="Y278" s="7">
        <f>IF($AA278="","",R278+U278)</f>
        <v/>
      </c>
      <c r="Z278" s="7">
        <f>IF($AA278="","",Y278-W278-P278)</f>
        <v/>
      </c>
      <c r="AA278" s="16">
        <f>IF(ROWS($AA$2:$AA278)&lt;=MAX('Per Line'!$AD$2:$AD$3501),MATCH(ROWS($AA$2:$AA278),'Per Line'!$AD$2:$AD$3501,0),"")</f>
        <v/>
      </c>
      <c r="AB278">
        <f>IF($AA278="","",C278&amp;"|"&amp;COUNTIF($C$2:$C278,C278))</f>
        <v/>
      </c>
    </row>
    <row r="279">
      <c r="A279" s="15" t="n"/>
      <c r="B279">
        <f>IF($AA279="","",INDEX('Per Line'!$B$2:$B$3501,$AA279)&amp;"")</f>
        <v/>
      </c>
      <c r="C279">
        <f>IF($AA279="","",IF(OR(TRIM(G279)="",TRIM(G279)="All",TRIM(G279)="All Comp"),TRIM(I279),TRIM(G279)))</f>
        <v/>
      </c>
      <c r="D279">
        <f>IF($AA279="","",INDEX('Per Line'!$A$2:$A$3501,$AA279)&amp;"")</f>
        <v/>
      </c>
      <c r="E279">
        <f>IF($AA279="","",INDEX('Per Line'!$C$2:$C$3501,$AA279)&amp;"")</f>
        <v/>
      </c>
      <c r="F279" s="15" t="n"/>
      <c r="G279" s="15" t="n"/>
      <c r="H279" s="15" t="n"/>
      <c r="I279" s="15" t="n"/>
      <c r="J279">
        <f>IF($AA279="","",INDEX('Per Line'!$D$2:$D$3501,$AA279)&amp;"")</f>
        <v/>
      </c>
      <c r="K279">
        <f>IF($AA279="","",INDEX('Per Line'!$G$2:$G$3501,$AA279)&amp;"")</f>
        <v/>
      </c>
      <c r="L279">
        <f>IF($AA279="","",INDEX('Per Line'!$J$2:$J$3501,$AA279)&amp;"")</f>
        <v/>
      </c>
      <c r="M279">
        <f>IF($AA279="","",INDEX('Per Line'!$K$2:$K$3501,$AA279)&amp;"")</f>
        <v/>
      </c>
      <c r="N279">
        <f>IF($AA279="","",INDEX('Per Line'!$M$2:$M$3501,$AA279)&amp;"")</f>
        <v/>
      </c>
      <c r="O279">
        <f>IF($AA279="","",INDEX('Per Line'!$N$2:$N$3501,$AA279))</f>
        <v/>
      </c>
      <c r="P279" s="7">
        <f>IF($AA279="","",O279*X279/100)</f>
        <v/>
      </c>
      <c r="Q279">
        <f>IF($AA279="","",IF(ISNUMBER(SEARCH("3&amp;12",SUBSTITUTE(I279," ",""))),Settings!$G$7,Settings!$C$7))</f>
        <v/>
      </c>
      <c r="R279" s="7">
        <f>IF($AA279="","",SUMIFS('Per Line'!$Z$2:$Z$3501,'Per Line'!$B$2:$B$3501,$B279,'Per Line'!$AE$2:$AE$3501,0))</f>
        <v/>
      </c>
      <c r="S279" s="7">
        <f>IF($AA279="","",R279*Q279)</f>
        <v/>
      </c>
      <c r="T279">
        <f>IF($AA279="","",IF(ISNUMBER(SEARCH("3&amp;12",SUBSTITUTE(I279," ",""))),Settings!$G$6,Settings!$C$6))</f>
        <v/>
      </c>
      <c r="U279" s="7">
        <f>IF($AA279="","",SUMIFS('Per Line'!$Z$2:$Z$3501,'Per Line'!$B$2:$B$3501,$B279,'Per Line'!$AE$2:$AE$3501,1))</f>
        <v/>
      </c>
      <c r="V279" s="7">
        <f>IF($AA279="","",U279*T279)</f>
        <v/>
      </c>
      <c r="W279" s="7">
        <f>IF($AA279="","",V279+S279)</f>
        <v/>
      </c>
      <c r="X279" s="7">
        <f>IF($AA279="","",Y279-W279)</f>
        <v/>
      </c>
      <c r="Y279" s="7">
        <f>IF($AA279="","",R279+U279)</f>
        <v/>
      </c>
      <c r="Z279" s="7">
        <f>IF($AA279="","",Y279-W279-P279)</f>
        <v/>
      </c>
      <c r="AA279" s="16">
        <f>IF(ROWS($AA$2:$AA279)&lt;=MAX('Per Line'!$AD$2:$AD$3501),MATCH(ROWS($AA$2:$AA279),'Per Line'!$AD$2:$AD$3501,0),"")</f>
        <v/>
      </c>
      <c r="AB279">
        <f>IF($AA279="","",C279&amp;"|"&amp;COUNTIF($C$2:$C279,C279))</f>
        <v/>
      </c>
    </row>
    <row r="280">
      <c r="A280" s="15" t="n"/>
      <c r="B280">
        <f>IF($AA280="","",INDEX('Per Line'!$B$2:$B$3501,$AA280)&amp;"")</f>
        <v/>
      </c>
      <c r="C280">
        <f>IF($AA280="","",IF(OR(TRIM(G280)="",TRIM(G280)="All",TRIM(G280)="All Comp"),TRIM(I280),TRIM(G280)))</f>
        <v/>
      </c>
      <c r="D280">
        <f>IF($AA280="","",INDEX('Per Line'!$A$2:$A$3501,$AA280)&amp;"")</f>
        <v/>
      </c>
      <c r="E280">
        <f>IF($AA280="","",INDEX('Per Line'!$C$2:$C$3501,$AA280)&amp;"")</f>
        <v/>
      </c>
      <c r="F280" s="15" t="n"/>
      <c r="G280" s="15" t="n"/>
      <c r="H280" s="15" t="n"/>
      <c r="I280" s="15" t="n"/>
      <c r="J280">
        <f>IF($AA280="","",INDEX('Per Line'!$D$2:$D$3501,$AA280)&amp;"")</f>
        <v/>
      </c>
      <c r="K280">
        <f>IF($AA280="","",INDEX('Per Line'!$G$2:$G$3501,$AA280)&amp;"")</f>
        <v/>
      </c>
      <c r="L280">
        <f>IF($AA280="","",INDEX('Per Line'!$J$2:$J$3501,$AA280)&amp;"")</f>
        <v/>
      </c>
      <c r="M280">
        <f>IF($AA280="","",INDEX('Per Line'!$K$2:$K$3501,$AA280)&amp;"")</f>
        <v/>
      </c>
      <c r="N280">
        <f>IF($AA280="","",INDEX('Per Line'!$M$2:$M$3501,$AA280)&amp;"")</f>
        <v/>
      </c>
      <c r="O280">
        <f>IF($AA280="","",INDEX('Per Line'!$N$2:$N$3501,$AA280))</f>
        <v/>
      </c>
      <c r="P280" s="7">
        <f>IF($AA280="","",O280*X280/100)</f>
        <v/>
      </c>
      <c r="Q280">
        <f>IF($AA280="","",IF(ISNUMBER(SEARCH("3&amp;12",SUBSTITUTE(I280," ",""))),Settings!$G$7,Settings!$C$7))</f>
        <v/>
      </c>
      <c r="R280" s="7">
        <f>IF($AA280="","",SUMIFS('Per Line'!$Z$2:$Z$3501,'Per Line'!$B$2:$B$3501,$B280,'Per Line'!$AE$2:$AE$3501,0))</f>
        <v/>
      </c>
      <c r="S280" s="7">
        <f>IF($AA280="","",R280*Q280)</f>
        <v/>
      </c>
      <c r="T280">
        <f>IF($AA280="","",IF(ISNUMBER(SEARCH("3&amp;12",SUBSTITUTE(I280," ",""))),Settings!$G$6,Settings!$C$6))</f>
        <v/>
      </c>
      <c r="U280" s="7">
        <f>IF($AA280="","",SUMIFS('Per Line'!$Z$2:$Z$3501,'Per Line'!$B$2:$B$3501,$B280,'Per Line'!$AE$2:$AE$3501,1))</f>
        <v/>
      </c>
      <c r="V280" s="7">
        <f>IF($AA280="","",U280*T280)</f>
        <v/>
      </c>
      <c r="W280" s="7">
        <f>IF($AA280="","",V280+S280)</f>
        <v/>
      </c>
      <c r="X280" s="7">
        <f>IF($AA280="","",Y280-W280)</f>
        <v/>
      </c>
      <c r="Y280" s="7">
        <f>IF($AA280="","",R280+U280)</f>
        <v/>
      </c>
      <c r="Z280" s="7">
        <f>IF($AA280="","",Y280-W280-P280)</f>
        <v/>
      </c>
      <c r="AA280" s="16">
        <f>IF(ROWS($AA$2:$AA280)&lt;=MAX('Per Line'!$AD$2:$AD$3501),MATCH(ROWS($AA$2:$AA280),'Per Line'!$AD$2:$AD$3501,0),"")</f>
        <v/>
      </c>
      <c r="AB280">
        <f>IF($AA280="","",C280&amp;"|"&amp;COUNTIF($C$2:$C280,C280))</f>
        <v/>
      </c>
    </row>
    <row r="281">
      <c r="A281" s="15" t="n"/>
      <c r="B281">
        <f>IF($AA281="","",INDEX('Per Line'!$B$2:$B$3501,$AA281)&amp;"")</f>
        <v/>
      </c>
      <c r="C281">
        <f>IF($AA281="","",IF(OR(TRIM(G281)="",TRIM(G281)="All",TRIM(G281)="All Comp"),TRIM(I281),TRIM(G281)))</f>
        <v/>
      </c>
      <c r="D281">
        <f>IF($AA281="","",INDEX('Per Line'!$A$2:$A$3501,$AA281)&amp;"")</f>
        <v/>
      </c>
      <c r="E281">
        <f>IF($AA281="","",INDEX('Per Line'!$C$2:$C$3501,$AA281)&amp;"")</f>
        <v/>
      </c>
      <c r="F281" s="15" t="n"/>
      <c r="G281" s="15" t="n"/>
      <c r="H281" s="15" t="n"/>
      <c r="I281" s="15" t="n"/>
      <c r="J281">
        <f>IF($AA281="","",INDEX('Per Line'!$D$2:$D$3501,$AA281)&amp;"")</f>
        <v/>
      </c>
      <c r="K281">
        <f>IF($AA281="","",INDEX('Per Line'!$G$2:$G$3501,$AA281)&amp;"")</f>
        <v/>
      </c>
      <c r="L281">
        <f>IF($AA281="","",INDEX('Per Line'!$J$2:$J$3501,$AA281)&amp;"")</f>
        <v/>
      </c>
      <c r="M281">
        <f>IF($AA281="","",INDEX('Per Line'!$K$2:$K$3501,$AA281)&amp;"")</f>
        <v/>
      </c>
      <c r="N281">
        <f>IF($AA281="","",INDEX('Per Line'!$M$2:$M$3501,$AA281)&amp;"")</f>
        <v/>
      </c>
      <c r="O281">
        <f>IF($AA281="","",INDEX('Per Line'!$N$2:$N$3501,$AA281))</f>
        <v/>
      </c>
      <c r="P281" s="7">
        <f>IF($AA281="","",O281*X281/100)</f>
        <v/>
      </c>
      <c r="Q281">
        <f>IF($AA281="","",IF(ISNUMBER(SEARCH("3&amp;12",SUBSTITUTE(I281," ",""))),Settings!$G$7,Settings!$C$7))</f>
        <v/>
      </c>
      <c r="R281" s="7">
        <f>IF($AA281="","",SUMIFS('Per Line'!$Z$2:$Z$3501,'Per Line'!$B$2:$B$3501,$B281,'Per Line'!$AE$2:$AE$3501,0))</f>
        <v/>
      </c>
      <c r="S281" s="7">
        <f>IF($AA281="","",R281*Q281)</f>
        <v/>
      </c>
      <c r="T281">
        <f>IF($AA281="","",IF(ISNUMBER(SEARCH("3&amp;12",SUBSTITUTE(I281," ",""))),Settings!$G$6,Settings!$C$6))</f>
        <v/>
      </c>
      <c r="U281" s="7">
        <f>IF($AA281="","",SUMIFS('Per Line'!$Z$2:$Z$3501,'Per Line'!$B$2:$B$3501,$B281,'Per Line'!$AE$2:$AE$3501,1))</f>
        <v/>
      </c>
      <c r="V281" s="7">
        <f>IF($AA281="","",U281*T281)</f>
        <v/>
      </c>
      <c r="W281" s="7">
        <f>IF($AA281="","",V281+S281)</f>
        <v/>
      </c>
      <c r="X281" s="7">
        <f>IF($AA281="","",Y281-W281)</f>
        <v/>
      </c>
      <c r="Y281" s="7">
        <f>IF($AA281="","",R281+U281)</f>
        <v/>
      </c>
      <c r="Z281" s="7">
        <f>IF($AA281="","",Y281-W281-P281)</f>
        <v/>
      </c>
      <c r="AA281" s="16">
        <f>IF(ROWS($AA$2:$AA281)&lt;=MAX('Per Line'!$AD$2:$AD$3501),MATCH(ROWS($AA$2:$AA281),'Per Line'!$AD$2:$AD$3501,0),"")</f>
        <v/>
      </c>
      <c r="AB281">
        <f>IF($AA281="","",C281&amp;"|"&amp;COUNTIF($C$2:$C281,C281))</f>
        <v/>
      </c>
    </row>
    <row r="282">
      <c r="A282" s="15" t="n"/>
      <c r="B282">
        <f>IF($AA282="","",INDEX('Per Line'!$B$2:$B$3501,$AA282)&amp;"")</f>
        <v/>
      </c>
      <c r="C282">
        <f>IF($AA282="","",IF(OR(TRIM(G282)="",TRIM(G282)="All",TRIM(G282)="All Comp"),TRIM(I282),TRIM(G282)))</f>
        <v/>
      </c>
      <c r="D282">
        <f>IF($AA282="","",INDEX('Per Line'!$A$2:$A$3501,$AA282)&amp;"")</f>
        <v/>
      </c>
      <c r="E282">
        <f>IF($AA282="","",INDEX('Per Line'!$C$2:$C$3501,$AA282)&amp;"")</f>
        <v/>
      </c>
      <c r="F282" s="15" t="n"/>
      <c r="G282" s="15" t="n"/>
      <c r="H282" s="15" t="n"/>
      <c r="I282" s="15" t="n"/>
      <c r="J282">
        <f>IF($AA282="","",INDEX('Per Line'!$D$2:$D$3501,$AA282)&amp;"")</f>
        <v/>
      </c>
      <c r="K282">
        <f>IF($AA282="","",INDEX('Per Line'!$G$2:$G$3501,$AA282)&amp;"")</f>
        <v/>
      </c>
      <c r="L282">
        <f>IF($AA282="","",INDEX('Per Line'!$J$2:$J$3501,$AA282)&amp;"")</f>
        <v/>
      </c>
      <c r="M282">
        <f>IF($AA282="","",INDEX('Per Line'!$K$2:$K$3501,$AA282)&amp;"")</f>
        <v/>
      </c>
      <c r="N282">
        <f>IF($AA282="","",INDEX('Per Line'!$M$2:$M$3501,$AA282)&amp;"")</f>
        <v/>
      </c>
      <c r="O282">
        <f>IF($AA282="","",INDEX('Per Line'!$N$2:$N$3501,$AA282))</f>
        <v/>
      </c>
      <c r="P282" s="7">
        <f>IF($AA282="","",O282*X282/100)</f>
        <v/>
      </c>
      <c r="Q282">
        <f>IF($AA282="","",IF(ISNUMBER(SEARCH("3&amp;12",SUBSTITUTE(I282," ",""))),Settings!$G$7,Settings!$C$7))</f>
        <v/>
      </c>
      <c r="R282" s="7">
        <f>IF($AA282="","",SUMIFS('Per Line'!$Z$2:$Z$3501,'Per Line'!$B$2:$B$3501,$B282,'Per Line'!$AE$2:$AE$3501,0))</f>
        <v/>
      </c>
      <c r="S282" s="7">
        <f>IF($AA282="","",R282*Q282)</f>
        <v/>
      </c>
      <c r="T282">
        <f>IF($AA282="","",IF(ISNUMBER(SEARCH("3&amp;12",SUBSTITUTE(I282," ",""))),Settings!$G$6,Settings!$C$6))</f>
        <v/>
      </c>
      <c r="U282" s="7">
        <f>IF($AA282="","",SUMIFS('Per Line'!$Z$2:$Z$3501,'Per Line'!$B$2:$B$3501,$B282,'Per Line'!$AE$2:$AE$3501,1))</f>
        <v/>
      </c>
      <c r="V282" s="7">
        <f>IF($AA282="","",U282*T282)</f>
        <v/>
      </c>
      <c r="W282" s="7">
        <f>IF($AA282="","",V282+S282)</f>
        <v/>
      </c>
      <c r="X282" s="7">
        <f>IF($AA282="","",Y282-W282)</f>
        <v/>
      </c>
      <c r="Y282" s="7">
        <f>IF($AA282="","",R282+U282)</f>
        <v/>
      </c>
      <c r="Z282" s="7">
        <f>IF($AA282="","",Y282-W282-P282)</f>
        <v/>
      </c>
      <c r="AA282" s="16">
        <f>IF(ROWS($AA$2:$AA282)&lt;=MAX('Per Line'!$AD$2:$AD$3501),MATCH(ROWS($AA$2:$AA282),'Per Line'!$AD$2:$AD$3501,0),"")</f>
        <v/>
      </c>
      <c r="AB282">
        <f>IF($AA282="","",C282&amp;"|"&amp;COUNTIF($C$2:$C282,C282))</f>
        <v/>
      </c>
    </row>
    <row r="283">
      <c r="A283" s="15" t="n"/>
      <c r="B283">
        <f>IF($AA283="","",INDEX('Per Line'!$B$2:$B$3501,$AA283)&amp;"")</f>
        <v/>
      </c>
      <c r="C283">
        <f>IF($AA283="","",IF(OR(TRIM(G283)="",TRIM(G283)="All",TRIM(G283)="All Comp"),TRIM(I283),TRIM(G283)))</f>
        <v/>
      </c>
      <c r="D283">
        <f>IF($AA283="","",INDEX('Per Line'!$A$2:$A$3501,$AA283)&amp;"")</f>
        <v/>
      </c>
      <c r="E283">
        <f>IF($AA283="","",INDEX('Per Line'!$C$2:$C$3501,$AA283)&amp;"")</f>
        <v/>
      </c>
      <c r="F283" s="15" t="n"/>
      <c r="G283" s="15" t="n"/>
      <c r="H283" s="15" t="n"/>
      <c r="I283" s="15" t="n"/>
      <c r="J283">
        <f>IF($AA283="","",INDEX('Per Line'!$D$2:$D$3501,$AA283)&amp;"")</f>
        <v/>
      </c>
      <c r="K283">
        <f>IF($AA283="","",INDEX('Per Line'!$G$2:$G$3501,$AA283)&amp;"")</f>
        <v/>
      </c>
      <c r="L283">
        <f>IF($AA283="","",INDEX('Per Line'!$J$2:$J$3501,$AA283)&amp;"")</f>
        <v/>
      </c>
      <c r="M283">
        <f>IF($AA283="","",INDEX('Per Line'!$K$2:$K$3501,$AA283)&amp;"")</f>
        <v/>
      </c>
      <c r="N283">
        <f>IF($AA283="","",INDEX('Per Line'!$M$2:$M$3501,$AA283)&amp;"")</f>
        <v/>
      </c>
      <c r="O283">
        <f>IF($AA283="","",INDEX('Per Line'!$N$2:$N$3501,$AA283))</f>
        <v/>
      </c>
      <c r="P283" s="7">
        <f>IF($AA283="","",O283*X283/100)</f>
        <v/>
      </c>
      <c r="Q283">
        <f>IF($AA283="","",IF(ISNUMBER(SEARCH("3&amp;12",SUBSTITUTE(I283," ",""))),Settings!$G$7,Settings!$C$7))</f>
        <v/>
      </c>
      <c r="R283" s="7">
        <f>IF($AA283="","",SUMIFS('Per Line'!$Z$2:$Z$3501,'Per Line'!$B$2:$B$3501,$B283,'Per Line'!$AE$2:$AE$3501,0))</f>
        <v/>
      </c>
      <c r="S283" s="7">
        <f>IF($AA283="","",R283*Q283)</f>
        <v/>
      </c>
      <c r="T283">
        <f>IF($AA283="","",IF(ISNUMBER(SEARCH("3&amp;12",SUBSTITUTE(I283," ",""))),Settings!$G$6,Settings!$C$6))</f>
        <v/>
      </c>
      <c r="U283" s="7">
        <f>IF($AA283="","",SUMIFS('Per Line'!$Z$2:$Z$3501,'Per Line'!$B$2:$B$3501,$B283,'Per Line'!$AE$2:$AE$3501,1))</f>
        <v/>
      </c>
      <c r="V283" s="7">
        <f>IF($AA283="","",U283*T283)</f>
        <v/>
      </c>
      <c r="W283" s="7">
        <f>IF($AA283="","",V283+S283)</f>
        <v/>
      </c>
      <c r="X283" s="7">
        <f>IF($AA283="","",Y283-W283)</f>
        <v/>
      </c>
      <c r="Y283" s="7">
        <f>IF($AA283="","",R283+U283)</f>
        <v/>
      </c>
      <c r="Z283" s="7">
        <f>IF($AA283="","",Y283-W283-P283)</f>
        <v/>
      </c>
      <c r="AA283" s="16">
        <f>IF(ROWS($AA$2:$AA283)&lt;=MAX('Per Line'!$AD$2:$AD$3501),MATCH(ROWS($AA$2:$AA283),'Per Line'!$AD$2:$AD$3501,0),"")</f>
        <v/>
      </c>
      <c r="AB283">
        <f>IF($AA283="","",C283&amp;"|"&amp;COUNTIF($C$2:$C283,C283))</f>
        <v/>
      </c>
    </row>
    <row r="284">
      <c r="A284" s="15" t="n"/>
      <c r="B284">
        <f>IF($AA284="","",INDEX('Per Line'!$B$2:$B$3501,$AA284)&amp;"")</f>
        <v/>
      </c>
      <c r="C284">
        <f>IF($AA284="","",IF(OR(TRIM(G284)="",TRIM(G284)="All",TRIM(G284)="All Comp"),TRIM(I284),TRIM(G284)))</f>
        <v/>
      </c>
      <c r="D284">
        <f>IF($AA284="","",INDEX('Per Line'!$A$2:$A$3501,$AA284)&amp;"")</f>
        <v/>
      </c>
      <c r="E284">
        <f>IF($AA284="","",INDEX('Per Line'!$C$2:$C$3501,$AA284)&amp;"")</f>
        <v/>
      </c>
      <c r="F284" s="15" t="n"/>
      <c r="G284" s="15" t="n"/>
      <c r="H284" s="15" t="n"/>
      <c r="I284" s="15" t="n"/>
      <c r="J284">
        <f>IF($AA284="","",INDEX('Per Line'!$D$2:$D$3501,$AA284)&amp;"")</f>
        <v/>
      </c>
      <c r="K284">
        <f>IF($AA284="","",INDEX('Per Line'!$G$2:$G$3501,$AA284)&amp;"")</f>
        <v/>
      </c>
      <c r="L284">
        <f>IF($AA284="","",INDEX('Per Line'!$J$2:$J$3501,$AA284)&amp;"")</f>
        <v/>
      </c>
      <c r="M284">
        <f>IF($AA284="","",INDEX('Per Line'!$K$2:$K$3501,$AA284)&amp;"")</f>
        <v/>
      </c>
      <c r="N284">
        <f>IF($AA284="","",INDEX('Per Line'!$M$2:$M$3501,$AA284)&amp;"")</f>
        <v/>
      </c>
      <c r="O284">
        <f>IF($AA284="","",INDEX('Per Line'!$N$2:$N$3501,$AA284))</f>
        <v/>
      </c>
      <c r="P284" s="7">
        <f>IF($AA284="","",O284*X284/100)</f>
        <v/>
      </c>
      <c r="Q284">
        <f>IF($AA284="","",IF(ISNUMBER(SEARCH("3&amp;12",SUBSTITUTE(I284," ",""))),Settings!$G$7,Settings!$C$7))</f>
        <v/>
      </c>
      <c r="R284" s="7">
        <f>IF($AA284="","",SUMIFS('Per Line'!$Z$2:$Z$3501,'Per Line'!$B$2:$B$3501,$B284,'Per Line'!$AE$2:$AE$3501,0))</f>
        <v/>
      </c>
      <c r="S284" s="7">
        <f>IF($AA284="","",R284*Q284)</f>
        <v/>
      </c>
      <c r="T284">
        <f>IF($AA284="","",IF(ISNUMBER(SEARCH("3&amp;12",SUBSTITUTE(I284," ",""))),Settings!$G$6,Settings!$C$6))</f>
        <v/>
      </c>
      <c r="U284" s="7">
        <f>IF($AA284="","",SUMIFS('Per Line'!$Z$2:$Z$3501,'Per Line'!$B$2:$B$3501,$B284,'Per Line'!$AE$2:$AE$3501,1))</f>
        <v/>
      </c>
      <c r="V284" s="7">
        <f>IF($AA284="","",U284*T284)</f>
        <v/>
      </c>
      <c r="W284" s="7">
        <f>IF($AA284="","",V284+S284)</f>
        <v/>
      </c>
      <c r="X284" s="7">
        <f>IF($AA284="","",Y284-W284)</f>
        <v/>
      </c>
      <c r="Y284" s="7">
        <f>IF($AA284="","",R284+U284)</f>
        <v/>
      </c>
      <c r="Z284" s="7">
        <f>IF($AA284="","",Y284-W284-P284)</f>
        <v/>
      </c>
      <c r="AA284" s="16">
        <f>IF(ROWS($AA$2:$AA284)&lt;=MAX('Per Line'!$AD$2:$AD$3501),MATCH(ROWS($AA$2:$AA284),'Per Line'!$AD$2:$AD$3501,0),"")</f>
        <v/>
      </c>
      <c r="AB284">
        <f>IF($AA284="","",C284&amp;"|"&amp;COUNTIF($C$2:$C284,C284))</f>
        <v/>
      </c>
    </row>
    <row r="285">
      <c r="A285" s="15" t="n"/>
      <c r="B285">
        <f>IF($AA285="","",INDEX('Per Line'!$B$2:$B$3501,$AA285)&amp;"")</f>
        <v/>
      </c>
      <c r="C285">
        <f>IF($AA285="","",IF(OR(TRIM(G285)="",TRIM(G285)="All",TRIM(G285)="All Comp"),TRIM(I285),TRIM(G285)))</f>
        <v/>
      </c>
      <c r="D285">
        <f>IF($AA285="","",INDEX('Per Line'!$A$2:$A$3501,$AA285)&amp;"")</f>
        <v/>
      </c>
      <c r="E285">
        <f>IF($AA285="","",INDEX('Per Line'!$C$2:$C$3501,$AA285)&amp;"")</f>
        <v/>
      </c>
      <c r="F285" s="15" t="n"/>
      <c r="G285" s="15" t="n"/>
      <c r="H285" s="15" t="n"/>
      <c r="I285" s="15" t="n"/>
      <c r="J285">
        <f>IF($AA285="","",INDEX('Per Line'!$D$2:$D$3501,$AA285)&amp;"")</f>
        <v/>
      </c>
      <c r="K285">
        <f>IF($AA285="","",INDEX('Per Line'!$G$2:$G$3501,$AA285)&amp;"")</f>
        <v/>
      </c>
      <c r="L285">
        <f>IF($AA285="","",INDEX('Per Line'!$J$2:$J$3501,$AA285)&amp;"")</f>
        <v/>
      </c>
      <c r="M285">
        <f>IF($AA285="","",INDEX('Per Line'!$K$2:$K$3501,$AA285)&amp;"")</f>
        <v/>
      </c>
      <c r="N285">
        <f>IF($AA285="","",INDEX('Per Line'!$M$2:$M$3501,$AA285)&amp;"")</f>
        <v/>
      </c>
      <c r="O285">
        <f>IF($AA285="","",INDEX('Per Line'!$N$2:$N$3501,$AA285))</f>
        <v/>
      </c>
      <c r="P285" s="7">
        <f>IF($AA285="","",O285*X285/100)</f>
        <v/>
      </c>
      <c r="Q285">
        <f>IF($AA285="","",IF(ISNUMBER(SEARCH("3&amp;12",SUBSTITUTE(I285," ",""))),Settings!$G$7,Settings!$C$7))</f>
        <v/>
      </c>
      <c r="R285" s="7">
        <f>IF($AA285="","",SUMIFS('Per Line'!$Z$2:$Z$3501,'Per Line'!$B$2:$B$3501,$B285,'Per Line'!$AE$2:$AE$3501,0))</f>
        <v/>
      </c>
      <c r="S285" s="7">
        <f>IF($AA285="","",R285*Q285)</f>
        <v/>
      </c>
      <c r="T285">
        <f>IF($AA285="","",IF(ISNUMBER(SEARCH("3&amp;12",SUBSTITUTE(I285," ",""))),Settings!$G$6,Settings!$C$6))</f>
        <v/>
      </c>
      <c r="U285" s="7">
        <f>IF($AA285="","",SUMIFS('Per Line'!$Z$2:$Z$3501,'Per Line'!$B$2:$B$3501,$B285,'Per Line'!$AE$2:$AE$3501,1))</f>
        <v/>
      </c>
      <c r="V285" s="7">
        <f>IF($AA285="","",U285*T285)</f>
        <v/>
      </c>
      <c r="W285" s="7">
        <f>IF($AA285="","",V285+S285)</f>
        <v/>
      </c>
      <c r="X285" s="7">
        <f>IF($AA285="","",Y285-W285)</f>
        <v/>
      </c>
      <c r="Y285" s="7">
        <f>IF($AA285="","",R285+U285)</f>
        <v/>
      </c>
      <c r="Z285" s="7">
        <f>IF($AA285="","",Y285-W285-P285)</f>
        <v/>
      </c>
      <c r="AA285" s="16">
        <f>IF(ROWS($AA$2:$AA285)&lt;=MAX('Per Line'!$AD$2:$AD$3501),MATCH(ROWS($AA$2:$AA285),'Per Line'!$AD$2:$AD$3501,0),"")</f>
        <v/>
      </c>
      <c r="AB285">
        <f>IF($AA285="","",C285&amp;"|"&amp;COUNTIF($C$2:$C285,C285))</f>
        <v/>
      </c>
    </row>
    <row r="286">
      <c r="A286" s="15" t="n"/>
      <c r="B286">
        <f>IF($AA286="","",INDEX('Per Line'!$B$2:$B$3501,$AA286)&amp;"")</f>
        <v/>
      </c>
      <c r="C286">
        <f>IF($AA286="","",IF(OR(TRIM(G286)="",TRIM(G286)="All",TRIM(G286)="All Comp"),TRIM(I286),TRIM(G286)))</f>
        <v/>
      </c>
      <c r="D286">
        <f>IF($AA286="","",INDEX('Per Line'!$A$2:$A$3501,$AA286)&amp;"")</f>
        <v/>
      </c>
      <c r="E286">
        <f>IF($AA286="","",INDEX('Per Line'!$C$2:$C$3501,$AA286)&amp;"")</f>
        <v/>
      </c>
      <c r="F286" s="15" t="n"/>
      <c r="G286" s="15" t="n"/>
      <c r="H286" s="15" t="n"/>
      <c r="I286" s="15" t="n"/>
      <c r="J286">
        <f>IF($AA286="","",INDEX('Per Line'!$D$2:$D$3501,$AA286)&amp;"")</f>
        <v/>
      </c>
      <c r="K286">
        <f>IF($AA286="","",INDEX('Per Line'!$G$2:$G$3501,$AA286)&amp;"")</f>
        <v/>
      </c>
      <c r="L286">
        <f>IF($AA286="","",INDEX('Per Line'!$J$2:$J$3501,$AA286)&amp;"")</f>
        <v/>
      </c>
      <c r="M286">
        <f>IF($AA286="","",INDEX('Per Line'!$K$2:$K$3501,$AA286)&amp;"")</f>
        <v/>
      </c>
      <c r="N286">
        <f>IF($AA286="","",INDEX('Per Line'!$M$2:$M$3501,$AA286)&amp;"")</f>
        <v/>
      </c>
      <c r="O286">
        <f>IF($AA286="","",INDEX('Per Line'!$N$2:$N$3501,$AA286))</f>
        <v/>
      </c>
      <c r="P286" s="7">
        <f>IF($AA286="","",O286*X286/100)</f>
        <v/>
      </c>
      <c r="Q286">
        <f>IF($AA286="","",IF(ISNUMBER(SEARCH("3&amp;12",SUBSTITUTE(I286," ",""))),Settings!$G$7,Settings!$C$7))</f>
        <v/>
      </c>
      <c r="R286" s="7">
        <f>IF($AA286="","",SUMIFS('Per Line'!$Z$2:$Z$3501,'Per Line'!$B$2:$B$3501,$B286,'Per Line'!$AE$2:$AE$3501,0))</f>
        <v/>
      </c>
      <c r="S286" s="7">
        <f>IF($AA286="","",R286*Q286)</f>
        <v/>
      </c>
      <c r="T286">
        <f>IF($AA286="","",IF(ISNUMBER(SEARCH("3&amp;12",SUBSTITUTE(I286," ",""))),Settings!$G$6,Settings!$C$6))</f>
        <v/>
      </c>
      <c r="U286" s="7">
        <f>IF($AA286="","",SUMIFS('Per Line'!$Z$2:$Z$3501,'Per Line'!$B$2:$B$3501,$B286,'Per Line'!$AE$2:$AE$3501,1))</f>
        <v/>
      </c>
      <c r="V286" s="7">
        <f>IF($AA286="","",U286*T286)</f>
        <v/>
      </c>
      <c r="W286" s="7">
        <f>IF($AA286="","",V286+S286)</f>
        <v/>
      </c>
      <c r="X286" s="7">
        <f>IF($AA286="","",Y286-W286)</f>
        <v/>
      </c>
      <c r="Y286" s="7">
        <f>IF($AA286="","",R286+U286)</f>
        <v/>
      </c>
      <c r="Z286" s="7">
        <f>IF($AA286="","",Y286-W286-P286)</f>
        <v/>
      </c>
      <c r="AA286" s="16">
        <f>IF(ROWS($AA$2:$AA286)&lt;=MAX('Per Line'!$AD$2:$AD$3501),MATCH(ROWS($AA$2:$AA286),'Per Line'!$AD$2:$AD$3501,0),"")</f>
        <v/>
      </c>
      <c r="AB286">
        <f>IF($AA286="","",C286&amp;"|"&amp;COUNTIF($C$2:$C286,C286))</f>
        <v/>
      </c>
    </row>
    <row r="287">
      <c r="A287" s="15" t="n"/>
      <c r="B287">
        <f>IF($AA287="","",INDEX('Per Line'!$B$2:$B$3501,$AA287)&amp;"")</f>
        <v/>
      </c>
      <c r="C287">
        <f>IF($AA287="","",IF(OR(TRIM(G287)="",TRIM(G287)="All",TRIM(G287)="All Comp"),TRIM(I287),TRIM(G287)))</f>
        <v/>
      </c>
      <c r="D287">
        <f>IF($AA287="","",INDEX('Per Line'!$A$2:$A$3501,$AA287)&amp;"")</f>
        <v/>
      </c>
      <c r="E287">
        <f>IF($AA287="","",INDEX('Per Line'!$C$2:$C$3501,$AA287)&amp;"")</f>
        <v/>
      </c>
      <c r="F287" s="15" t="n"/>
      <c r="G287" s="15" t="n"/>
      <c r="H287" s="15" t="n"/>
      <c r="I287" s="15" t="n"/>
      <c r="J287">
        <f>IF($AA287="","",INDEX('Per Line'!$D$2:$D$3501,$AA287)&amp;"")</f>
        <v/>
      </c>
      <c r="K287">
        <f>IF($AA287="","",INDEX('Per Line'!$G$2:$G$3501,$AA287)&amp;"")</f>
        <v/>
      </c>
      <c r="L287">
        <f>IF($AA287="","",INDEX('Per Line'!$J$2:$J$3501,$AA287)&amp;"")</f>
        <v/>
      </c>
      <c r="M287">
        <f>IF($AA287="","",INDEX('Per Line'!$K$2:$K$3501,$AA287)&amp;"")</f>
        <v/>
      </c>
      <c r="N287">
        <f>IF($AA287="","",INDEX('Per Line'!$M$2:$M$3501,$AA287)&amp;"")</f>
        <v/>
      </c>
      <c r="O287">
        <f>IF($AA287="","",INDEX('Per Line'!$N$2:$N$3501,$AA287))</f>
        <v/>
      </c>
      <c r="P287" s="7">
        <f>IF($AA287="","",O287*X287/100)</f>
        <v/>
      </c>
      <c r="Q287">
        <f>IF($AA287="","",IF(ISNUMBER(SEARCH("3&amp;12",SUBSTITUTE(I287," ",""))),Settings!$G$7,Settings!$C$7))</f>
        <v/>
      </c>
      <c r="R287" s="7">
        <f>IF($AA287="","",SUMIFS('Per Line'!$Z$2:$Z$3501,'Per Line'!$B$2:$B$3501,$B287,'Per Line'!$AE$2:$AE$3501,0))</f>
        <v/>
      </c>
      <c r="S287" s="7">
        <f>IF($AA287="","",R287*Q287)</f>
        <v/>
      </c>
      <c r="T287">
        <f>IF($AA287="","",IF(ISNUMBER(SEARCH("3&amp;12",SUBSTITUTE(I287," ",""))),Settings!$G$6,Settings!$C$6))</f>
        <v/>
      </c>
      <c r="U287" s="7">
        <f>IF($AA287="","",SUMIFS('Per Line'!$Z$2:$Z$3501,'Per Line'!$B$2:$B$3501,$B287,'Per Line'!$AE$2:$AE$3501,1))</f>
        <v/>
      </c>
      <c r="V287" s="7">
        <f>IF($AA287="","",U287*T287)</f>
        <v/>
      </c>
      <c r="W287" s="7">
        <f>IF($AA287="","",V287+S287)</f>
        <v/>
      </c>
      <c r="X287" s="7">
        <f>IF($AA287="","",Y287-W287)</f>
        <v/>
      </c>
      <c r="Y287" s="7">
        <f>IF($AA287="","",R287+U287)</f>
        <v/>
      </c>
      <c r="Z287" s="7">
        <f>IF($AA287="","",Y287-W287-P287)</f>
        <v/>
      </c>
      <c r="AA287" s="16">
        <f>IF(ROWS($AA$2:$AA287)&lt;=MAX('Per Line'!$AD$2:$AD$3501),MATCH(ROWS($AA$2:$AA287),'Per Line'!$AD$2:$AD$3501,0),"")</f>
        <v/>
      </c>
      <c r="AB287">
        <f>IF($AA287="","",C287&amp;"|"&amp;COUNTIF($C$2:$C287,C287))</f>
        <v/>
      </c>
    </row>
    <row r="288">
      <c r="A288" s="15" t="n"/>
      <c r="B288">
        <f>IF($AA288="","",INDEX('Per Line'!$B$2:$B$3501,$AA288)&amp;"")</f>
        <v/>
      </c>
      <c r="C288">
        <f>IF($AA288="","",IF(OR(TRIM(G288)="",TRIM(G288)="All",TRIM(G288)="All Comp"),TRIM(I288),TRIM(G288)))</f>
        <v/>
      </c>
      <c r="D288">
        <f>IF($AA288="","",INDEX('Per Line'!$A$2:$A$3501,$AA288)&amp;"")</f>
        <v/>
      </c>
      <c r="E288">
        <f>IF($AA288="","",INDEX('Per Line'!$C$2:$C$3501,$AA288)&amp;"")</f>
        <v/>
      </c>
      <c r="F288" s="15" t="n"/>
      <c r="G288" s="15" t="n"/>
      <c r="H288" s="15" t="n"/>
      <c r="I288" s="15" t="n"/>
      <c r="J288">
        <f>IF($AA288="","",INDEX('Per Line'!$D$2:$D$3501,$AA288)&amp;"")</f>
        <v/>
      </c>
      <c r="K288">
        <f>IF($AA288="","",INDEX('Per Line'!$G$2:$G$3501,$AA288)&amp;"")</f>
        <v/>
      </c>
      <c r="L288">
        <f>IF($AA288="","",INDEX('Per Line'!$J$2:$J$3501,$AA288)&amp;"")</f>
        <v/>
      </c>
      <c r="M288">
        <f>IF($AA288="","",INDEX('Per Line'!$K$2:$K$3501,$AA288)&amp;"")</f>
        <v/>
      </c>
      <c r="N288">
        <f>IF($AA288="","",INDEX('Per Line'!$M$2:$M$3501,$AA288)&amp;"")</f>
        <v/>
      </c>
      <c r="O288">
        <f>IF($AA288="","",INDEX('Per Line'!$N$2:$N$3501,$AA288))</f>
        <v/>
      </c>
      <c r="P288" s="7">
        <f>IF($AA288="","",O288*X288/100)</f>
        <v/>
      </c>
      <c r="Q288">
        <f>IF($AA288="","",IF(ISNUMBER(SEARCH("3&amp;12",SUBSTITUTE(I288," ",""))),Settings!$G$7,Settings!$C$7))</f>
        <v/>
      </c>
      <c r="R288" s="7">
        <f>IF($AA288="","",SUMIFS('Per Line'!$Z$2:$Z$3501,'Per Line'!$B$2:$B$3501,$B288,'Per Line'!$AE$2:$AE$3501,0))</f>
        <v/>
      </c>
      <c r="S288" s="7">
        <f>IF($AA288="","",R288*Q288)</f>
        <v/>
      </c>
      <c r="T288">
        <f>IF($AA288="","",IF(ISNUMBER(SEARCH("3&amp;12",SUBSTITUTE(I288," ",""))),Settings!$G$6,Settings!$C$6))</f>
        <v/>
      </c>
      <c r="U288" s="7">
        <f>IF($AA288="","",SUMIFS('Per Line'!$Z$2:$Z$3501,'Per Line'!$B$2:$B$3501,$B288,'Per Line'!$AE$2:$AE$3501,1))</f>
        <v/>
      </c>
      <c r="V288" s="7">
        <f>IF($AA288="","",U288*T288)</f>
        <v/>
      </c>
      <c r="W288" s="7">
        <f>IF($AA288="","",V288+S288)</f>
        <v/>
      </c>
      <c r="X288" s="7">
        <f>IF($AA288="","",Y288-W288)</f>
        <v/>
      </c>
      <c r="Y288" s="7">
        <f>IF($AA288="","",R288+U288)</f>
        <v/>
      </c>
      <c r="Z288" s="7">
        <f>IF($AA288="","",Y288-W288-P288)</f>
        <v/>
      </c>
      <c r="AA288" s="16">
        <f>IF(ROWS($AA$2:$AA288)&lt;=MAX('Per Line'!$AD$2:$AD$3501),MATCH(ROWS($AA$2:$AA288),'Per Line'!$AD$2:$AD$3501,0),"")</f>
        <v/>
      </c>
      <c r="AB288">
        <f>IF($AA288="","",C288&amp;"|"&amp;COUNTIF($C$2:$C288,C288))</f>
        <v/>
      </c>
    </row>
    <row r="289">
      <c r="A289" s="15" t="n"/>
      <c r="B289">
        <f>IF($AA289="","",INDEX('Per Line'!$B$2:$B$3501,$AA289)&amp;"")</f>
        <v/>
      </c>
      <c r="C289">
        <f>IF($AA289="","",IF(OR(TRIM(G289)="",TRIM(G289)="All",TRIM(G289)="All Comp"),TRIM(I289),TRIM(G289)))</f>
        <v/>
      </c>
      <c r="D289">
        <f>IF($AA289="","",INDEX('Per Line'!$A$2:$A$3501,$AA289)&amp;"")</f>
        <v/>
      </c>
      <c r="E289">
        <f>IF($AA289="","",INDEX('Per Line'!$C$2:$C$3501,$AA289)&amp;"")</f>
        <v/>
      </c>
      <c r="F289" s="15" t="n"/>
      <c r="G289" s="15" t="n"/>
      <c r="H289" s="15" t="n"/>
      <c r="I289" s="15" t="n"/>
      <c r="J289">
        <f>IF($AA289="","",INDEX('Per Line'!$D$2:$D$3501,$AA289)&amp;"")</f>
        <v/>
      </c>
      <c r="K289">
        <f>IF($AA289="","",INDEX('Per Line'!$G$2:$G$3501,$AA289)&amp;"")</f>
        <v/>
      </c>
      <c r="L289">
        <f>IF($AA289="","",INDEX('Per Line'!$J$2:$J$3501,$AA289)&amp;"")</f>
        <v/>
      </c>
      <c r="M289">
        <f>IF($AA289="","",INDEX('Per Line'!$K$2:$K$3501,$AA289)&amp;"")</f>
        <v/>
      </c>
      <c r="N289">
        <f>IF($AA289="","",INDEX('Per Line'!$M$2:$M$3501,$AA289)&amp;"")</f>
        <v/>
      </c>
      <c r="O289">
        <f>IF($AA289="","",INDEX('Per Line'!$N$2:$N$3501,$AA289))</f>
        <v/>
      </c>
      <c r="P289" s="7">
        <f>IF($AA289="","",O289*X289/100)</f>
        <v/>
      </c>
      <c r="Q289">
        <f>IF($AA289="","",IF(ISNUMBER(SEARCH("3&amp;12",SUBSTITUTE(I289," ",""))),Settings!$G$7,Settings!$C$7))</f>
        <v/>
      </c>
      <c r="R289" s="7">
        <f>IF($AA289="","",SUMIFS('Per Line'!$Z$2:$Z$3501,'Per Line'!$B$2:$B$3501,$B289,'Per Line'!$AE$2:$AE$3501,0))</f>
        <v/>
      </c>
      <c r="S289" s="7">
        <f>IF($AA289="","",R289*Q289)</f>
        <v/>
      </c>
      <c r="T289">
        <f>IF($AA289="","",IF(ISNUMBER(SEARCH("3&amp;12",SUBSTITUTE(I289," ",""))),Settings!$G$6,Settings!$C$6))</f>
        <v/>
      </c>
      <c r="U289" s="7">
        <f>IF($AA289="","",SUMIFS('Per Line'!$Z$2:$Z$3501,'Per Line'!$B$2:$B$3501,$B289,'Per Line'!$AE$2:$AE$3501,1))</f>
        <v/>
      </c>
      <c r="V289" s="7">
        <f>IF($AA289="","",U289*T289)</f>
        <v/>
      </c>
      <c r="W289" s="7">
        <f>IF($AA289="","",V289+S289)</f>
        <v/>
      </c>
      <c r="X289" s="7">
        <f>IF($AA289="","",Y289-W289)</f>
        <v/>
      </c>
      <c r="Y289" s="7">
        <f>IF($AA289="","",R289+U289)</f>
        <v/>
      </c>
      <c r="Z289" s="7">
        <f>IF($AA289="","",Y289-W289-P289)</f>
        <v/>
      </c>
      <c r="AA289" s="16">
        <f>IF(ROWS($AA$2:$AA289)&lt;=MAX('Per Line'!$AD$2:$AD$3501),MATCH(ROWS($AA$2:$AA289),'Per Line'!$AD$2:$AD$3501,0),"")</f>
        <v/>
      </c>
      <c r="AB289">
        <f>IF($AA289="","",C289&amp;"|"&amp;COUNTIF($C$2:$C289,C289))</f>
        <v/>
      </c>
    </row>
    <row r="290">
      <c r="A290" s="15" t="n"/>
      <c r="B290">
        <f>IF($AA290="","",INDEX('Per Line'!$B$2:$B$3501,$AA290)&amp;"")</f>
        <v/>
      </c>
      <c r="C290">
        <f>IF($AA290="","",IF(OR(TRIM(G290)="",TRIM(G290)="All",TRIM(G290)="All Comp"),TRIM(I290),TRIM(G290)))</f>
        <v/>
      </c>
      <c r="D290">
        <f>IF($AA290="","",INDEX('Per Line'!$A$2:$A$3501,$AA290)&amp;"")</f>
        <v/>
      </c>
      <c r="E290">
        <f>IF($AA290="","",INDEX('Per Line'!$C$2:$C$3501,$AA290)&amp;"")</f>
        <v/>
      </c>
      <c r="F290" s="15" t="n"/>
      <c r="G290" s="15" t="n"/>
      <c r="H290" s="15" t="n"/>
      <c r="I290" s="15" t="n"/>
      <c r="J290">
        <f>IF($AA290="","",INDEX('Per Line'!$D$2:$D$3501,$AA290)&amp;"")</f>
        <v/>
      </c>
      <c r="K290">
        <f>IF($AA290="","",INDEX('Per Line'!$G$2:$G$3501,$AA290)&amp;"")</f>
        <v/>
      </c>
      <c r="L290">
        <f>IF($AA290="","",INDEX('Per Line'!$J$2:$J$3501,$AA290)&amp;"")</f>
        <v/>
      </c>
      <c r="M290">
        <f>IF($AA290="","",INDEX('Per Line'!$K$2:$K$3501,$AA290)&amp;"")</f>
        <v/>
      </c>
      <c r="N290">
        <f>IF($AA290="","",INDEX('Per Line'!$M$2:$M$3501,$AA290)&amp;"")</f>
        <v/>
      </c>
      <c r="O290">
        <f>IF($AA290="","",INDEX('Per Line'!$N$2:$N$3501,$AA290))</f>
        <v/>
      </c>
      <c r="P290" s="7">
        <f>IF($AA290="","",O290*X290/100)</f>
        <v/>
      </c>
      <c r="Q290">
        <f>IF($AA290="","",IF(ISNUMBER(SEARCH("3&amp;12",SUBSTITUTE(I290," ",""))),Settings!$G$7,Settings!$C$7))</f>
        <v/>
      </c>
      <c r="R290" s="7">
        <f>IF($AA290="","",SUMIFS('Per Line'!$Z$2:$Z$3501,'Per Line'!$B$2:$B$3501,$B290,'Per Line'!$AE$2:$AE$3501,0))</f>
        <v/>
      </c>
      <c r="S290" s="7">
        <f>IF($AA290="","",R290*Q290)</f>
        <v/>
      </c>
      <c r="T290">
        <f>IF($AA290="","",IF(ISNUMBER(SEARCH("3&amp;12",SUBSTITUTE(I290," ",""))),Settings!$G$6,Settings!$C$6))</f>
        <v/>
      </c>
      <c r="U290" s="7">
        <f>IF($AA290="","",SUMIFS('Per Line'!$Z$2:$Z$3501,'Per Line'!$B$2:$B$3501,$B290,'Per Line'!$AE$2:$AE$3501,1))</f>
        <v/>
      </c>
      <c r="V290" s="7">
        <f>IF($AA290="","",U290*T290)</f>
        <v/>
      </c>
      <c r="W290" s="7">
        <f>IF($AA290="","",V290+S290)</f>
        <v/>
      </c>
      <c r="X290" s="7">
        <f>IF($AA290="","",Y290-W290)</f>
        <v/>
      </c>
      <c r="Y290" s="7">
        <f>IF($AA290="","",R290+U290)</f>
        <v/>
      </c>
      <c r="Z290" s="7">
        <f>IF($AA290="","",Y290-W290-P290)</f>
        <v/>
      </c>
      <c r="AA290" s="16">
        <f>IF(ROWS($AA$2:$AA290)&lt;=MAX('Per Line'!$AD$2:$AD$3501),MATCH(ROWS($AA$2:$AA290),'Per Line'!$AD$2:$AD$3501,0),"")</f>
        <v/>
      </c>
      <c r="AB290">
        <f>IF($AA290="","",C290&amp;"|"&amp;COUNTIF($C$2:$C290,C290))</f>
        <v/>
      </c>
    </row>
    <row r="291">
      <c r="A291" s="15" t="n"/>
      <c r="B291">
        <f>IF($AA291="","",INDEX('Per Line'!$B$2:$B$3501,$AA291)&amp;"")</f>
        <v/>
      </c>
      <c r="C291">
        <f>IF($AA291="","",IF(OR(TRIM(G291)="",TRIM(G291)="All",TRIM(G291)="All Comp"),TRIM(I291),TRIM(G291)))</f>
        <v/>
      </c>
      <c r="D291">
        <f>IF($AA291="","",INDEX('Per Line'!$A$2:$A$3501,$AA291)&amp;"")</f>
        <v/>
      </c>
      <c r="E291">
        <f>IF($AA291="","",INDEX('Per Line'!$C$2:$C$3501,$AA291)&amp;"")</f>
        <v/>
      </c>
      <c r="F291" s="15" t="n"/>
      <c r="G291" s="15" t="n"/>
      <c r="H291" s="15" t="n"/>
      <c r="I291" s="15" t="n"/>
      <c r="J291">
        <f>IF($AA291="","",INDEX('Per Line'!$D$2:$D$3501,$AA291)&amp;"")</f>
        <v/>
      </c>
      <c r="K291">
        <f>IF($AA291="","",INDEX('Per Line'!$G$2:$G$3501,$AA291)&amp;"")</f>
        <v/>
      </c>
      <c r="L291">
        <f>IF($AA291="","",INDEX('Per Line'!$J$2:$J$3501,$AA291)&amp;"")</f>
        <v/>
      </c>
      <c r="M291">
        <f>IF($AA291="","",INDEX('Per Line'!$K$2:$K$3501,$AA291)&amp;"")</f>
        <v/>
      </c>
      <c r="N291">
        <f>IF($AA291="","",INDEX('Per Line'!$M$2:$M$3501,$AA291)&amp;"")</f>
        <v/>
      </c>
      <c r="O291">
        <f>IF($AA291="","",INDEX('Per Line'!$N$2:$N$3501,$AA291))</f>
        <v/>
      </c>
      <c r="P291" s="7">
        <f>IF($AA291="","",O291*X291/100)</f>
        <v/>
      </c>
      <c r="Q291">
        <f>IF($AA291="","",IF(ISNUMBER(SEARCH("3&amp;12",SUBSTITUTE(I291," ",""))),Settings!$G$7,Settings!$C$7))</f>
        <v/>
      </c>
      <c r="R291" s="7">
        <f>IF($AA291="","",SUMIFS('Per Line'!$Z$2:$Z$3501,'Per Line'!$B$2:$B$3501,$B291,'Per Line'!$AE$2:$AE$3501,0))</f>
        <v/>
      </c>
      <c r="S291" s="7">
        <f>IF($AA291="","",R291*Q291)</f>
        <v/>
      </c>
      <c r="T291">
        <f>IF($AA291="","",IF(ISNUMBER(SEARCH("3&amp;12",SUBSTITUTE(I291," ",""))),Settings!$G$6,Settings!$C$6))</f>
        <v/>
      </c>
      <c r="U291" s="7">
        <f>IF($AA291="","",SUMIFS('Per Line'!$Z$2:$Z$3501,'Per Line'!$B$2:$B$3501,$B291,'Per Line'!$AE$2:$AE$3501,1))</f>
        <v/>
      </c>
      <c r="V291" s="7">
        <f>IF($AA291="","",U291*T291)</f>
        <v/>
      </c>
      <c r="W291" s="7">
        <f>IF($AA291="","",V291+S291)</f>
        <v/>
      </c>
      <c r="X291" s="7">
        <f>IF($AA291="","",Y291-W291)</f>
        <v/>
      </c>
      <c r="Y291" s="7">
        <f>IF($AA291="","",R291+U291)</f>
        <v/>
      </c>
      <c r="Z291" s="7">
        <f>IF($AA291="","",Y291-W291-P291)</f>
        <v/>
      </c>
      <c r="AA291" s="16">
        <f>IF(ROWS($AA$2:$AA291)&lt;=MAX('Per Line'!$AD$2:$AD$3501),MATCH(ROWS($AA$2:$AA291),'Per Line'!$AD$2:$AD$3501,0),"")</f>
        <v/>
      </c>
      <c r="AB291">
        <f>IF($AA291="","",C291&amp;"|"&amp;COUNTIF($C$2:$C291,C291))</f>
        <v/>
      </c>
    </row>
    <row r="292">
      <c r="A292" s="15" t="n"/>
      <c r="B292">
        <f>IF($AA292="","",INDEX('Per Line'!$B$2:$B$3501,$AA292)&amp;"")</f>
        <v/>
      </c>
      <c r="C292">
        <f>IF($AA292="","",IF(OR(TRIM(G292)="",TRIM(G292)="All",TRIM(G292)="All Comp"),TRIM(I292),TRIM(G292)))</f>
        <v/>
      </c>
      <c r="D292">
        <f>IF($AA292="","",INDEX('Per Line'!$A$2:$A$3501,$AA292)&amp;"")</f>
        <v/>
      </c>
      <c r="E292">
        <f>IF($AA292="","",INDEX('Per Line'!$C$2:$C$3501,$AA292)&amp;"")</f>
        <v/>
      </c>
      <c r="F292" s="15" t="n"/>
      <c r="G292" s="15" t="n"/>
      <c r="H292" s="15" t="n"/>
      <c r="I292" s="15" t="n"/>
      <c r="J292">
        <f>IF($AA292="","",INDEX('Per Line'!$D$2:$D$3501,$AA292)&amp;"")</f>
        <v/>
      </c>
      <c r="K292">
        <f>IF($AA292="","",INDEX('Per Line'!$G$2:$G$3501,$AA292)&amp;"")</f>
        <v/>
      </c>
      <c r="L292">
        <f>IF($AA292="","",INDEX('Per Line'!$J$2:$J$3501,$AA292)&amp;"")</f>
        <v/>
      </c>
      <c r="M292">
        <f>IF($AA292="","",INDEX('Per Line'!$K$2:$K$3501,$AA292)&amp;"")</f>
        <v/>
      </c>
      <c r="N292">
        <f>IF($AA292="","",INDEX('Per Line'!$M$2:$M$3501,$AA292)&amp;"")</f>
        <v/>
      </c>
      <c r="O292">
        <f>IF($AA292="","",INDEX('Per Line'!$N$2:$N$3501,$AA292))</f>
        <v/>
      </c>
      <c r="P292" s="7">
        <f>IF($AA292="","",O292*X292/100)</f>
        <v/>
      </c>
      <c r="Q292">
        <f>IF($AA292="","",IF(ISNUMBER(SEARCH("3&amp;12",SUBSTITUTE(I292," ",""))),Settings!$G$7,Settings!$C$7))</f>
        <v/>
      </c>
      <c r="R292" s="7">
        <f>IF($AA292="","",SUMIFS('Per Line'!$Z$2:$Z$3501,'Per Line'!$B$2:$B$3501,$B292,'Per Line'!$AE$2:$AE$3501,0))</f>
        <v/>
      </c>
      <c r="S292" s="7">
        <f>IF($AA292="","",R292*Q292)</f>
        <v/>
      </c>
      <c r="T292">
        <f>IF($AA292="","",IF(ISNUMBER(SEARCH("3&amp;12",SUBSTITUTE(I292," ",""))),Settings!$G$6,Settings!$C$6))</f>
        <v/>
      </c>
      <c r="U292" s="7">
        <f>IF($AA292="","",SUMIFS('Per Line'!$Z$2:$Z$3501,'Per Line'!$B$2:$B$3501,$B292,'Per Line'!$AE$2:$AE$3501,1))</f>
        <v/>
      </c>
      <c r="V292" s="7">
        <f>IF($AA292="","",U292*T292)</f>
        <v/>
      </c>
      <c r="W292" s="7">
        <f>IF($AA292="","",V292+S292)</f>
        <v/>
      </c>
      <c r="X292" s="7">
        <f>IF($AA292="","",Y292-W292)</f>
        <v/>
      </c>
      <c r="Y292" s="7">
        <f>IF($AA292="","",R292+U292)</f>
        <v/>
      </c>
      <c r="Z292" s="7">
        <f>IF($AA292="","",Y292-W292-P292)</f>
        <v/>
      </c>
      <c r="AA292" s="16">
        <f>IF(ROWS($AA$2:$AA292)&lt;=MAX('Per Line'!$AD$2:$AD$3501),MATCH(ROWS($AA$2:$AA292),'Per Line'!$AD$2:$AD$3501,0),"")</f>
        <v/>
      </c>
      <c r="AB292">
        <f>IF($AA292="","",C292&amp;"|"&amp;COUNTIF($C$2:$C292,C292))</f>
        <v/>
      </c>
    </row>
    <row r="293">
      <c r="A293" s="15" t="n"/>
      <c r="B293">
        <f>IF($AA293="","",INDEX('Per Line'!$B$2:$B$3501,$AA293)&amp;"")</f>
        <v/>
      </c>
      <c r="C293">
        <f>IF($AA293="","",IF(OR(TRIM(G293)="",TRIM(G293)="All",TRIM(G293)="All Comp"),TRIM(I293),TRIM(G293)))</f>
        <v/>
      </c>
      <c r="D293">
        <f>IF($AA293="","",INDEX('Per Line'!$A$2:$A$3501,$AA293)&amp;"")</f>
        <v/>
      </c>
      <c r="E293">
        <f>IF($AA293="","",INDEX('Per Line'!$C$2:$C$3501,$AA293)&amp;"")</f>
        <v/>
      </c>
      <c r="F293" s="15" t="n"/>
      <c r="G293" s="15" t="n"/>
      <c r="H293" s="15" t="n"/>
      <c r="I293" s="15" t="n"/>
      <c r="J293">
        <f>IF($AA293="","",INDEX('Per Line'!$D$2:$D$3501,$AA293)&amp;"")</f>
        <v/>
      </c>
      <c r="K293">
        <f>IF($AA293="","",INDEX('Per Line'!$G$2:$G$3501,$AA293)&amp;"")</f>
        <v/>
      </c>
      <c r="L293">
        <f>IF($AA293="","",INDEX('Per Line'!$J$2:$J$3501,$AA293)&amp;"")</f>
        <v/>
      </c>
      <c r="M293">
        <f>IF($AA293="","",INDEX('Per Line'!$K$2:$K$3501,$AA293)&amp;"")</f>
        <v/>
      </c>
      <c r="N293">
        <f>IF($AA293="","",INDEX('Per Line'!$M$2:$M$3501,$AA293)&amp;"")</f>
        <v/>
      </c>
      <c r="O293">
        <f>IF($AA293="","",INDEX('Per Line'!$N$2:$N$3501,$AA293))</f>
        <v/>
      </c>
      <c r="P293" s="7">
        <f>IF($AA293="","",O293*X293/100)</f>
        <v/>
      </c>
      <c r="Q293">
        <f>IF($AA293="","",IF(ISNUMBER(SEARCH("3&amp;12",SUBSTITUTE(I293," ",""))),Settings!$G$7,Settings!$C$7))</f>
        <v/>
      </c>
      <c r="R293" s="7">
        <f>IF($AA293="","",SUMIFS('Per Line'!$Z$2:$Z$3501,'Per Line'!$B$2:$B$3501,$B293,'Per Line'!$AE$2:$AE$3501,0))</f>
        <v/>
      </c>
      <c r="S293" s="7">
        <f>IF($AA293="","",R293*Q293)</f>
        <v/>
      </c>
      <c r="T293">
        <f>IF($AA293="","",IF(ISNUMBER(SEARCH("3&amp;12",SUBSTITUTE(I293," ",""))),Settings!$G$6,Settings!$C$6))</f>
        <v/>
      </c>
      <c r="U293" s="7">
        <f>IF($AA293="","",SUMIFS('Per Line'!$Z$2:$Z$3501,'Per Line'!$B$2:$B$3501,$B293,'Per Line'!$AE$2:$AE$3501,1))</f>
        <v/>
      </c>
      <c r="V293" s="7">
        <f>IF($AA293="","",U293*T293)</f>
        <v/>
      </c>
      <c r="W293" s="7">
        <f>IF($AA293="","",V293+S293)</f>
        <v/>
      </c>
      <c r="X293" s="7">
        <f>IF($AA293="","",Y293-W293)</f>
        <v/>
      </c>
      <c r="Y293" s="7">
        <f>IF($AA293="","",R293+U293)</f>
        <v/>
      </c>
      <c r="Z293" s="7">
        <f>IF($AA293="","",Y293-W293-P293)</f>
        <v/>
      </c>
      <c r="AA293" s="16">
        <f>IF(ROWS($AA$2:$AA293)&lt;=MAX('Per Line'!$AD$2:$AD$3501),MATCH(ROWS($AA$2:$AA293),'Per Line'!$AD$2:$AD$3501,0),"")</f>
        <v/>
      </c>
      <c r="AB293">
        <f>IF($AA293="","",C293&amp;"|"&amp;COUNTIF($C$2:$C293,C293))</f>
        <v/>
      </c>
    </row>
    <row r="294">
      <c r="A294" s="15" t="n"/>
      <c r="B294">
        <f>IF($AA294="","",INDEX('Per Line'!$B$2:$B$3501,$AA294)&amp;"")</f>
        <v/>
      </c>
      <c r="C294">
        <f>IF($AA294="","",IF(OR(TRIM(G294)="",TRIM(G294)="All",TRIM(G294)="All Comp"),TRIM(I294),TRIM(G294)))</f>
        <v/>
      </c>
      <c r="D294">
        <f>IF($AA294="","",INDEX('Per Line'!$A$2:$A$3501,$AA294)&amp;"")</f>
        <v/>
      </c>
      <c r="E294">
        <f>IF($AA294="","",INDEX('Per Line'!$C$2:$C$3501,$AA294)&amp;"")</f>
        <v/>
      </c>
      <c r="F294" s="15" t="n"/>
      <c r="G294" s="15" t="n"/>
      <c r="H294" s="15" t="n"/>
      <c r="I294" s="15" t="n"/>
      <c r="J294">
        <f>IF($AA294="","",INDEX('Per Line'!$D$2:$D$3501,$AA294)&amp;"")</f>
        <v/>
      </c>
      <c r="K294">
        <f>IF($AA294="","",INDEX('Per Line'!$G$2:$G$3501,$AA294)&amp;"")</f>
        <v/>
      </c>
      <c r="L294">
        <f>IF($AA294="","",INDEX('Per Line'!$J$2:$J$3501,$AA294)&amp;"")</f>
        <v/>
      </c>
      <c r="M294">
        <f>IF($AA294="","",INDEX('Per Line'!$K$2:$K$3501,$AA294)&amp;"")</f>
        <v/>
      </c>
      <c r="N294">
        <f>IF($AA294="","",INDEX('Per Line'!$M$2:$M$3501,$AA294)&amp;"")</f>
        <v/>
      </c>
      <c r="O294">
        <f>IF($AA294="","",INDEX('Per Line'!$N$2:$N$3501,$AA294))</f>
        <v/>
      </c>
      <c r="P294" s="7">
        <f>IF($AA294="","",O294*X294/100)</f>
        <v/>
      </c>
      <c r="Q294">
        <f>IF($AA294="","",IF(ISNUMBER(SEARCH("3&amp;12",SUBSTITUTE(I294," ",""))),Settings!$G$7,Settings!$C$7))</f>
        <v/>
      </c>
      <c r="R294" s="7">
        <f>IF($AA294="","",SUMIFS('Per Line'!$Z$2:$Z$3501,'Per Line'!$B$2:$B$3501,$B294,'Per Line'!$AE$2:$AE$3501,0))</f>
        <v/>
      </c>
      <c r="S294" s="7">
        <f>IF($AA294="","",R294*Q294)</f>
        <v/>
      </c>
      <c r="T294">
        <f>IF($AA294="","",IF(ISNUMBER(SEARCH("3&amp;12",SUBSTITUTE(I294," ",""))),Settings!$G$6,Settings!$C$6))</f>
        <v/>
      </c>
      <c r="U294" s="7">
        <f>IF($AA294="","",SUMIFS('Per Line'!$Z$2:$Z$3501,'Per Line'!$B$2:$B$3501,$B294,'Per Line'!$AE$2:$AE$3501,1))</f>
        <v/>
      </c>
      <c r="V294" s="7">
        <f>IF($AA294="","",U294*T294)</f>
        <v/>
      </c>
      <c r="W294" s="7">
        <f>IF($AA294="","",V294+S294)</f>
        <v/>
      </c>
      <c r="X294" s="7">
        <f>IF($AA294="","",Y294-W294)</f>
        <v/>
      </c>
      <c r="Y294" s="7">
        <f>IF($AA294="","",R294+U294)</f>
        <v/>
      </c>
      <c r="Z294" s="7">
        <f>IF($AA294="","",Y294-W294-P294)</f>
        <v/>
      </c>
      <c r="AA294" s="16">
        <f>IF(ROWS($AA$2:$AA294)&lt;=MAX('Per Line'!$AD$2:$AD$3501),MATCH(ROWS($AA$2:$AA294),'Per Line'!$AD$2:$AD$3501,0),"")</f>
        <v/>
      </c>
      <c r="AB294">
        <f>IF($AA294="","",C294&amp;"|"&amp;COUNTIF($C$2:$C294,C294))</f>
        <v/>
      </c>
    </row>
    <row r="295">
      <c r="A295" s="15" t="n"/>
      <c r="B295">
        <f>IF($AA295="","",INDEX('Per Line'!$B$2:$B$3501,$AA295)&amp;"")</f>
        <v/>
      </c>
      <c r="C295">
        <f>IF($AA295="","",IF(OR(TRIM(G295)="",TRIM(G295)="All",TRIM(G295)="All Comp"),TRIM(I295),TRIM(G295)))</f>
        <v/>
      </c>
      <c r="D295">
        <f>IF($AA295="","",INDEX('Per Line'!$A$2:$A$3501,$AA295)&amp;"")</f>
        <v/>
      </c>
      <c r="E295">
        <f>IF($AA295="","",INDEX('Per Line'!$C$2:$C$3501,$AA295)&amp;"")</f>
        <v/>
      </c>
      <c r="F295" s="15" t="n"/>
      <c r="G295" s="15" t="n"/>
      <c r="H295" s="15" t="n"/>
      <c r="I295" s="15" t="n"/>
      <c r="J295">
        <f>IF($AA295="","",INDEX('Per Line'!$D$2:$D$3501,$AA295)&amp;"")</f>
        <v/>
      </c>
      <c r="K295">
        <f>IF($AA295="","",INDEX('Per Line'!$G$2:$G$3501,$AA295)&amp;"")</f>
        <v/>
      </c>
      <c r="L295">
        <f>IF($AA295="","",INDEX('Per Line'!$J$2:$J$3501,$AA295)&amp;"")</f>
        <v/>
      </c>
      <c r="M295">
        <f>IF($AA295="","",INDEX('Per Line'!$K$2:$K$3501,$AA295)&amp;"")</f>
        <v/>
      </c>
      <c r="N295">
        <f>IF($AA295="","",INDEX('Per Line'!$M$2:$M$3501,$AA295)&amp;"")</f>
        <v/>
      </c>
      <c r="O295">
        <f>IF($AA295="","",INDEX('Per Line'!$N$2:$N$3501,$AA295))</f>
        <v/>
      </c>
      <c r="P295" s="7">
        <f>IF($AA295="","",O295*X295/100)</f>
        <v/>
      </c>
      <c r="Q295">
        <f>IF($AA295="","",IF(ISNUMBER(SEARCH("3&amp;12",SUBSTITUTE(I295," ",""))),Settings!$G$7,Settings!$C$7))</f>
        <v/>
      </c>
      <c r="R295" s="7">
        <f>IF($AA295="","",SUMIFS('Per Line'!$Z$2:$Z$3501,'Per Line'!$B$2:$B$3501,$B295,'Per Line'!$AE$2:$AE$3501,0))</f>
        <v/>
      </c>
      <c r="S295" s="7">
        <f>IF($AA295="","",R295*Q295)</f>
        <v/>
      </c>
      <c r="T295">
        <f>IF($AA295="","",IF(ISNUMBER(SEARCH("3&amp;12",SUBSTITUTE(I295," ",""))),Settings!$G$6,Settings!$C$6))</f>
        <v/>
      </c>
      <c r="U295" s="7">
        <f>IF($AA295="","",SUMIFS('Per Line'!$Z$2:$Z$3501,'Per Line'!$B$2:$B$3501,$B295,'Per Line'!$AE$2:$AE$3501,1))</f>
        <v/>
      </c>
      <c r="V295" s="7">
        <f>IF($AA295="","",U295*T295)</f>
        <v/>
      </c>
      <c r="W295" s="7">
        <f>IF($AA295="","",V295+S295)</f>
        <v/>
      </c>
      <c r="X295" s="7">
        <f>IF($AA295="","",Y295-W295)</f>
        <v/>
      </c>
      <c r="Y295" s="7">
        <f>IF($AA295="","",R295+U295)</f>
        <v/>
      </c>
      <c r="Z295" s="7">
        <f>IF($AA295="","",Y295-W295-P295)</f>
        <v/>
      </c>
      <c r="AA295" s="16">
        <f>IF(ROWS($AA$2:$AA295)&lt;=MAX('Per Line'!$AD$2:$AD$3501),MATCH(ROWS($AA$2:$AA295),'Per Line'!$AD$2:$AD$3501,0),"")</f>
        <v/>
      </c>
      <c r="AB295">
        <f>IF($AA295="","",C295&amp;"|"&amp;COUNTIF($C$2:$C295,C295))</f>
        <v/>
      </c>
    </row>
    <row r="296">
      <c r="A296" s="15" t="n"/>
      <c r="B296">
        <f>IF($AA296="","",INDEX('Per Line'!$B$2:$B$3501,$AA296)&amp;"")</f>
        <v/>
      </c>
      <c r="C296">
        <f>IF($AA296="","",IF(OR(TRIM(G296)="",TRIM(G296)="All",TRIM(G296)="All Comp"),TRIM(I296),TRIM(G296)))</f>
        <v/>
      </c>
      <c r="D296">
        <f>IF($AA296="","",INDEX('Per Line'!$A$2:$A$3501,$AA296)&amp;"")</f>
        <v/>
      </c>
      <c r="E296">
        <f>IF($AA296="","",INDEX('Per Line'!$C$2:$C$3501,$AA296)&amp;"")</f>
        <v/>
      </c>
      <c r="F296" s="15" t="n"/>
      <c r="G296" s="15" t="n"/>
      <c r="H296" s="15" t="n"/>
      <c r="I296" s="15" t="n"/>
      <c r="J296">
        <f>IF($AA296="","",INDEX('Per Line'!$D$2:$D$3501,$AA296)&amp;"")</f>
        <v/>
      </c>
      <c r="K296">
        <f>IF($AA296="","",INDEX('Per Line'!$G$2:$G$3501,$AA296)&amp;"")</f>
        <v/>
      </c>
      <c r="L296">
        <f>IF($AA296="","",INDEX('Per Line'!$J$2:$J$3501,$AA296)&amp;"")</f>
        <v/>
      </c>
      <c r="M296">
        <f>IF($AA296="","",INDEX('Per Line'!$K$2:$K$3501,$AA296)&amp;"")</f>
        <v/>
      </c>
      <c r="N296">
        <f>IF($AA296="","",INDEX('Per Line'!$M$2:$M$3501,$AA296)&amp;"")</f>
        <v/>
      </c>
      <c r="O296">
        <f>IF($AA296="","",INDEX('Per Line'!$N$2:$N$3501,$AA296))</f>
        <v/>
      </c>
      <c r="P296" s="7">
        <f>IF($AA296="","",O296*X296/100)</f>
        <v/>
      </c>
      <c r="Q296">
        <f>IF($AA296="","",IF(ISNUMBER(SEARCH("3&amp;12",SUBSTITUTE(I296," ",""))),Settings!$G$7,Settings!$C$7))</f>
        <v/>
      </c>
      <c r="R296" s="7">
        <f>IF($AA296="","",SUMIFS('Per Line'!$Z$2:$Z$3501,'Per Line'!$B$2:$B$3501,$B296,'Per Line'!$AE$2:$AE$3501,0))</f>
        <v/>
      </c>
      <c r="S296" s="7">
        <f>IF($AA296="","",R296*Q296)</f>
        <v/>
      </c>
      <c r="T296">
        <f>IF($AA296="","",IF(ISNUMBER(SEARCH("3&amp;12",SUBSTITUTE(I296," ",""))),Settings!$G$6,Settings!$C$6))</f>
        <v/>
      </c>
      <c r="U296" s="7">
        <f>IF($AA296="","",SUMIFS('Per Line'!$Z$2:$Z$3501,'Per Line'!$B$2:$B$3501,$B296,'Per Line'!$AE$2:$AE$3501,1))</f>
        <v/>
      </c>
      <c r="V296" s="7">
        <f>IF($AA296="","",U296*T296)</f>
        <v/>
      </c>
      <c r="W296" s="7">
        <f>IF($AA296="","",V296+S296)</f>
        <v/>
      </c>
      <c r="X296" s="7">
        <f>IF($AA296="","",Y296-W296)</f>
        <v/>
      </c>
      <c r="Y296" s="7">
        <f>IF($AA296="","",R296+U296)</f>
        <v/>
      </c>
      <c r="Z296" s="7">
        <f>IF($AA296="","",Y296-W296-P296)</f>
        <v/>
      </c>
      <c r="AA296" s="16">
        <f>IF(ROWS($AA$2:$AA296)&lt;=MAX('Per Line'!$AD$2:$AD$3501),MATCH(ROWS($AA$2:$AA296),'Per Line'!$AD$2:$AD$3501,0),"")</f>
        <v/>
      </c>
      <c r="AB296">
        <f>IF($AA296="","",C296&amp;"|"&amp;COUNTIF($C$2:$C296,C296))</f>
        <v/>
      </c>
    </row>
    <row r="297">
      <c r="A297" s="15" t="n"/>
      <c r="B297">
        <f>IF($AA297="","",INDEX('Per Line'!$B$2:$B$3501,$AA297)&amp;"")</f>
        <v/>
      </c>
      <c r="C297">
        <f>IF($AA297="","",IF(OR(TRIM(G297)="",TRIM(G297)="All",TRIM(G297)="All Comp"),TRIM(I297),TRIM(G297)))</f>
        <v/>
      </c>
      <c r="D297">
        <f>IF($AA297="","",INDEX('Per Line'!$A$2:$A$3501,$AA297)&amp;"")</f>
        <v/>
      </c>
      <c r="E297">
        <f>IF($AA297="","",INDEX('Per Line'!$C$2:$C$3501,$AA297)&amp;"")</f>
        <v/>
      </c>
      <c r="F297" s="15" t="n"/>
      <c r="G297" s="15" t="n"/>
      <c r="H297" s="15" t="n"/>
      <c r="I297" s="15" t="n"/>
      <c r="J297">
        <f>IF($AA297="","",INDEX('Per Line'!$D$2:$D$3501,$AA297)&amp;"")</f>
        <v/>
      </c>
      <c r="K297">
        <f>IF($AA297="","",INDEX('Per Line'!$G$2:$G$3501,$AA297)&amp;"")</f>
        <v/>
      </c>
      <c r="L297">
        <f>IF($AA297="","",INDEX('Per Line'!$J$2:$J$3501,$AA297)&amp;"")</f>
        <v/>
      </c>
      <c r="M297">
        <f>IF($AA297="","",INDEX('Per Line'!$K$2:$K$3501,$AA297)&amp;"")</f>
        <v/>
      </c>
      <c r="N297">
        <f>IF($AA297="","",INDEX('Per Line'!$M$2:$M$3501,$AA297)&amp;"")</f>
        <v/>
      </c>
      <c r="O297">
        <f>IF($AA297="","",INDEX('Per Line'!$N$2:$N$3501,$AA297))</f>
        <v/>
      </c>
      <c r="P297" s="7">
        <f>IF($AA297="","",O297*X297/100)</f>
        <v/>
      </c>
      <c r="Q297">
        <f>IF($AA297="","",IF(ISNUMBER(SEARCH("3&amp;12",SUBSTITUTE(I297," ",""))),Settings!$G$7,Settings!$C$7))</f>
        <v/>
      </c>
      <c r="R297" s="7">
        <f>IF($AA297="","",SUMIFS('Per Line'!$Z$2:$Z$3501,'Per Line'!$B$2:$B$3501,$B297,'Per Line'!$AE$2:$AE$3501,0))</f>
        <v/>
      </c>
      <c r="S297" s="7">
        <f>IF($AA297="","",R297*Q297)</f>
        <v/>
      </c>
      <c r="T297">
        <f>IF($AA297="","",IF(ISNUMBER(SEARCH("3&amp;12",SUBSTITUTE(I297," ",""))),Settings!$G$6,Settings!$C$6))</f>
        <v/>
      </c>
      <c r="U297" s="7">
        <f>IF($AA297="","",SUMIFS('Per Line'!$Z$2:$Z$3501,'Per Line'!$B$2:$B$3501,$B297,'Per Line'!$AE$2:$AE$3501,1))</f>
        <v/>
      </c>
      <c r="V297" s="7">
        <f>IF($AA297="","",U297*T297)</f>
        <v/>
      </c>
      <c r="W297" s="7">
        <f>IF($AA297="","",V297+S297)</f>
        <v/>
      </c>
      <c r="X297" s="7">
        <f>IF($AA297="","",Y297-W297)</f>
        <v/>
      </c>
      <c r="Y297" s="7">
        <f>IF($AA297="","",R297+U297)</f>
        <v/>
      </c>
      <c r="Z297" s="7">
        <f>IF($AA297="","",Y297-W297-P297)</f>
        <v/>
      </c>
      <c r="AA297" s="16">
        <f>IF(ROWS($AA$2:$AA297)&lt;=MAX('Per Line'!$AD$2:$AD$3501),MATCH(ROWS($AA$2:$AA297),'Per Line'!$AD$2:$AD$3501,0),"")</f>
        <v/>
      </c>
      <c r="AB297">
        <f>IF($AA297="","",C297&amp;"|"&amp;COUNTIF($C$2:$C297,C297))</f>
        <v/>
      </c>
    </row>
    <row r="298">
      <c r="A298" s="15" t="n"/>
      <c r="B298">
        <f>IF($AA298="","",INDEX('Per Line'!$B$2:$B$3501,$AA298)&amp;"")</f>
        <v/>
      </c>
      <c r="C298">
        <f>IF($AA298="","",IF(OR(TRIM(G298)="",TRIM(G298)="All",TRIM(G298)="All Comp"),TRIM(I298),TRIM(G298)))</f>
        <v/>
      </c>
      <c r="D298">
        <f>IF($AA298="","",INDEX('Per Line'!$A$2:$A$3501,$AA298)&amp;"")</f>
        <v/>
      </c>
      <c r="E298">
        <f>IF($AA298="","",INDEX('Per Line'!$C$2:$C$3501,$AA298)&amp;"")</f>
        <v/>
      </c>
      <c r="F298" s="15" t="n"/>
      <c r="G298" s="15" t="n"/>
      <c r="H298" s="15" t="n"/>
      <c r="I298" s="15" t="n"/>
      <c r="J298">
        <f>IF($AA298="","",INDEX('Per Line'!$D$2:$D$3501,$AA298)&amp;"")</f>
        <v/>
      </c>
      <c r="K298">
        <f>IF($AA298="","",INDEX('Per Line'!$G$2:$G$3501,$AA298)&amp;"")</f>
        <v/>
      </c>
      <c r="L298">
        <f>IF($AA298="","",INDEX('Per Line'!$J$2:$J$3501,$AA298)&amp;"")</f>
        <v/>
      </c>
      <c r="M298">
        <f>IF($AA298="","",INDEX('Per Line'!$K$2:$K$3501,$AA298)&amp;"")</f>
        <v/>
      </c>
      <c r="N298">
        <f>IF($AA298="","",INDEX('Per Line'!$M$2:$M$3501,$AA298)&amp;"")</f>
        <v/>
      </c>
      <c r="O298">
        <f>IF($AA298="","",INDEX('Per Line'!$N$2:$N$3501,$AA298))</f>
        <v/>
      </c>
      <c r="P298" s="7">
        <f>IF($AA298="","",O298*X298/100)</f>
        <v/>
      </c>
      <c r="Q298">
        <f>IF($AA298="","",IF(ISNUMBER(SEARCH("3&amp;12",SUBSTITUTE(I298," ",""))),Settings!$G$7,Settings!$C$7))</f>
        <v/>
      </c>
      <c r="R298" s="7">
        <f>IF($AA298="","",SUMIFS('Per Line'!$Z$2:$Z$3501,'Per Line'!$B$2:$B$3501,$B298,'Per Line'!$AE$2:$AE$3501,0))</f>
        <v/>
      </c>
      <c r="S298" s="7">
        <f>IF($AA298="","",R298*Q298)</f>
        <v/>
      </c>
      <c r="T298">
        <f>IF($AA298="","",IF(ISNUMBER(SEARCH("3&amp;12",SUBSTITUTE(I298," ",""))),Settings!$G$6,Settings!$C$6))</f>
        <v/>
      </c>
      <c r="U298" s="7">
        <f>IF($AA298="","",SUMIFS('Per Line'!$Z$2:$Z$3501,'Per Line'!$B$2:$B$3501,$B298,'Per Line'!$AE$2:$AE$3501,1))</f>
        <v/>
      </c>
      <c r="V298" s="7">
        <f>IF($AA298="","",U298*T298)</f>
        <v/>
      </c>
      <c r="W298" s="7">
        <f>IF($AA298="","",V298+S298)</f>
        <v/>
      </c>
      <c r="X298" s="7">
        <f>IF($AA298="","",Y298-W298)</f>
        <v/>
      </c>
      <c r="Y298" s="7">
        <f>IF($AA298="","",R298+U298)</f>
        <v/>
      </c>
      <c r="Z298" s="7">
        <f>IF($AA298="","",Y298-W298-P298)</f>
        <v/>
      </c>
      <c r="AA298" s="16">
        <f>IF(ROWS($AA$2:$AA298)&lt;=MAX('Per Line'!$AD$2:$AD$3501),MATCH(ROWS($AA$2:$AA298),'Per Line'!$AD$2:$AD$3501,0),"")</f>
        <v/>
      </c>
      <c r="AB298">
        <f>IF($AA298="","",C298&amp;"|"&amp;COUNTIF($C$2:$C298,C298))</f>
        <v/>
      </c>
    </row>
    <row r="299">
      <c r="A299" s="15" t="n"/>
      <c r="B299">
        <f>IF($AA299="","",INDEX('Per Line'!$B$2:$B$3501,$AA299)&amp;"")</f>
        <v/>
      </c>
      <c r="C299">
        <f>IF($AA299="","",IF(OR(TRIM(G299)="",TRIM(G299)="All",TRIM(G299)="All Comp"),TRIM(I299),TRIM(G299)))</f>
        <v/>
      </c>
      <c r="D299">
        <f>IF($AA299="","",INDEX('Per Line'!$A$2:$A$3501,$AA299)&amp;"")</f>
        <v/>
      </c>
      <c r="E299">
        <f>IF($AA299="","",INDEX('Per Line'!$C$2:$C$3501,$AA299)&amp;"")</f>
        <v/>
      </c>
      <c r="F299" s="15" t="n"/>
      <c r="G299" s="15" t="n"/>
      <c r="H299" s="15" t="n"/>
      <c r="I299" s="15" t="n"/>
      <c r="J299">
        <f>IF($AA299="","",INDEX('Per Line'!$D$2:$D$3501,$AA299)&amp;"")</f>
        <v/>
      </c>
      <c r="K299">
        <f>IF($AA299="","",INDEX('Per Line'!$G$2:$G$3501,$AA299)&amp;"")</f>
        <v/>
      </c>
      <c r="L299">
        <f>IF($AA299="","",INDEX('Per Line'!$J$2:$J$3501,$AA299)&amp;"")</f>
        <v/>
      </c>
      <c r="M299">
        <f>IF($AA299="","",INDEX('Per Line'!$K$2:$K$3501,$AA299)&amp;"")</f>
        <v/>
      </c>
      <c r="N299">
        <f>IF($AA299="","",INDEX('Per Line'!$M$2:$M$3501,$AA299)&amp;"")</f>
        <v/>
      </c>
      <c r="O299">
        <f>IF($AA299="","",INDEX('Per Line'!$N$2:$N$3501,$AA299))</f>
        <v/>
      </c>
      <c r="P299" s="7">
        <f>IF($AA299="","",O299*X299/100)</f>
        <v/>
      </c>
      <c r="Q299">
        <f>IF($AA299="","",IF(ISNUMBER(SEARCH("3&amp;12",SUBSTITUTE(I299," ",""))),Settings!$G$7,Settings!$C$7))</f>
        <v/>
      </c>
      <c r="R299" s="7">
        <f>IF($AA299="","",SUMIFS('Per Line'!$Z$2:$Z$3501,'Per Line'!$B$2:$B$3501,$B299,'Per Line'!$AE$2:$AE$3501,0))</f>
        <v/>
      </c>
      <c r="S299" s="7">
        <f>IF($AA299="","",R299*Q299)</f>
        <v/>
      </c>
      <c r="T299">
        <f>IF($AA299="","",IF(ISNUMBER(SEARCH("3&amp;12",SUBSTITUTE(I299," ",""))),Settings!$G$6,Settings!$C$6))</f>
        <v/>
      </c>
      <c r="U299" s="7">
        <f>IF($AA299="","",SUMIFS('Per Line'!$Z$2:$Z$3501,'Per Line'!$B$2:$B$3501,$B299,'Per Line'!$AE$2:$AE$3501,1))</f>
        <v/>
      </c>
      <c r="V299" s="7">
        <f>IF($AA299="","",U299*T299)</f>
        <v/>
      </c>
      <c r="W299" s="7">
        <f>IF($AA299="","",V299+S299)</f>
        <v/>
      </c>
      <c r="X299" s="7">
        <f>IF($AA299="","",Y299-W299)</f>
        <v/>
      </c>
      <c r="Y299" s="7">
        <f>IF($AA299="","",R299+U299)</f>
        <v/>
      </c>
      <c r="Z299" s="7">
        <f>IF($AA299="","",Y299-W299-P299)</f>
        <v/>
      </c>
      <c r="AA299" s="16">
        <f>IF(ROWS($AA$2:$AA299)&lt;=MAX('Per Line'!$AD$2:$AD$3501),MATCH(ROWS($AA$2:$AA299),'Per Line'!$AD$2:$AD$3501,0),"")</f>
        <v/>
      </c>
      <c r="AB299">
        <f>IF($AA299="","",C299&amp;"|"&amp;COUNTIF($C$2:$C299,C299))</f>
        <v/>
      </c>
    </row>
    <row r="300">
      <c r="A300" s="15" t="n"/>
      <c r="B300">
        <f>IF($AA300="","",INDEX('Per Line'!$B$2:$B$3501,$AA300)&amp;"")</f>
        <v/>
      </c>
      <c r="C300">
        <f>IF($AA300="","",IF(OR(TRIM(G300)="",TRIM(G300)="All",TRIM(G300)="All Comp"),TRIM(I300),TRIM(G300)))</f>
        <v/>
      </c>
      <c r="D300">
        <f>IF($AA300="","",INDEX('Per Line'!$A$2:$A$3501,$AA300)&amp;"")</f>
        <v/>
      </c>
      <c r="E300">
        <f>IF($AA300="","",INDEX('Per Line'!$C$2:$C$3501,$AA300)&amp;"")</f>
        <v/>
      </c>
      <c r="F300" s="15" t="n"/>
      <c r="G300" s="15" t="n"/>
      <c r="H300" s="15" t="n"/>
      <c r="I300" s="15" t="n"/>
      <c r="J300">
        <f>IF($AA300="","",INDEX('Per Line'!$D$2:$D$3501,$AA300)&amp;"")</f>
        <v/>
      </c>
      <c r="K300">
        <f>IF($AA300="","",INDEX('Per Line'!$G$2:$G$3501,$AA300)&amp;"")</f>
        <v/>
      </c>
      <c r="L300">
        <f>IF($AA300="","",INDEX('Per Line'!$J$2:$J$3501,$AA300)&amp;"")</f>
        <v/>
      </c>
      <c r="M300">
        <f>IF($AA300="","",INDEX('Per Line'!$K$2:$K$3501,$AA300)&amp;"")</f>
        <v/>
      </c>
      <c r="N300">
        <f>IF($AA300="","",INDEX('Per Line'!$M$2:$M$3501,$AA300)&amp;"")</f>
        <v/>
      </c>
      <c r="O300">
        <f>IF($AA300="","",INDEX('Per Line'!$N$2:$N$3501,$AA300))</f>
        <v/>
      </c>
      <c r="P300" s="7">
        <f>IF($AA300="","",O300*X300/100)</f>
        <v/>
      </c>
      <c r="Q300">
        <f>IF($AA300="","",IF(ISNUMBER(SEARCH("3&amp;12",SUBSTITUTE(I300," ",""))),Settings!$G$7,Settings!$C$7))</f>
        <v/>
      </c>
      <c r="R300" s="7">
        <f>IF($AA300="","",SUMIFS('Per Line'!$Z$2:$Z$3501,'Per Line'!$B$2:$B$3501,$B300,'Per Line'!$AE$2:$AE$3501,0))</f>
        <v/>
      </c>
      <c r="S300" s="7">
        <f>IF($AA300="","",R300*Q300)</f>
        <v/>
      </c>
      <c r="T300">
        <f>IF($AA300="","",IF(ISNUMBER(SEARCH("3&amp;12",SUBSTITUTE(I300," ",""))),Settings!$G$6,Settings!$C$6))</f>
        <v/>
      </c>
      <c r="U300" s="7">
        <f>IF($AA300="","",SUMIFS('Per Line'!$Z$2:$Z$3501,'Per Line'!$B$2:$B$3501,$B300,'Per Line'!$AE$2:$AE$3501,1))</f>
        <v/>
      </c>
      <c r="V300" s="7">
        <f>IF($AA300="","",U300*T300)</f>
        <v/>
      </c>
      <c r="W300" s="7">
        <f>IF($AA300="","",V300+S300)</f>
        <v/>
      </c>
      <c r="X300" s="7">
        <f>IF($AA300="","",Y300-W300)</f>
        <v/>
      </c>
      <c r="Y300" s="7">
        <f>IF($AA300="","",R300+U300)</f>
        <v/>
      </c>
      <c r="Z300" s="7">
        <f>IF($AA300="","",Y300-W300-P300)</f>
        <v/>
      </c>
      <c r="AA300" s="16">
        <f>IF(ROWS($AA$2:$AA300)&lt;=MAX('Per Line'!$AD$2:$AD$3501),MATCH(ROWS($AA$2:$AA300),'Per Line'!$AD$2:$AD$3501,0),"")</f>
        <v/>
      </c>
      <c r="AB300">
        <f>IF($AA300="","",C300&amp;"|"&amp;COUNTIF($C$2:$C300,C300))</f>
        <v/>
      </c>
    </row>
    <row r="301">
      <c r="A301" s="15" t="n"/>
      <c r="B301">
        <f>IF($AA301="","",INDEX('Per Line'!$B$2:$B$3501,$AA301)&amp;"")</f>
        <v/>
      </c>
      <c r="C301">
        <f>IF($AA301="","",IF(OR(TRIM(G301)="",TRIM(G301)="All",TRIM(G301)="All Comp"),TRIM(I301),TRIM(G301)))</f>
        <v/>
      </c>
      <c r="D301">
        <f>IF($AA301="","",INDEX('Per Line'!$A$2:$A$3501,$AA301)&amp;"")</f>
        <v/>
      </c>
      <c r="E301">
        <f>IF($AA301="","",INDEX('Per Line'!$C$2:$C$3501,$AA301)&amp;"")</f>
        <v/>
      </c>
      <c r="F301" s="15" t="n"/>
      <c r="G301" s="15" t="n"/>
      <c r="H301" s="15" t="n"/>
      <c r="I301" s="15" t="n"/>
      <c r="J301">
        <f>IF($AA301="","",INDEX('Per Line'!$D$2:$D$3501,$AA301)&amp;"")</f>
        <v/>
      </c>
      <c r="K301">
        <f>IF($AA301="","",INDEX('Per Line'!$G$2:$G$3501,$AA301)&amp;"")</f>
        <v/>
      </c>
      <c r="L301">
        <f>IF($AA301="","",INDEX('Per Line'!$J$2:$J$3501,$AA301)&amp;"")</f>
        <v/>
      </c>
      <c r="M301">
        <f>IF($AA301="","",INDEX('Per Line'!$K$2:$K$3501,$AA301)&amp;"")</f>
        <v/>
      </c>
      <c r="N301">
        <f>IF($AA301="","",INDEX('Per Line'!$M$2:$M$3501,$AA301)&amp;"")</f>
        <v/>
      </c>
      <c r="O301">
        <f>IF($AA301="","",INDEX('Per Line'!$N$2:$N$3501,$AA301))</f>
        <v/>
      </c>
      <c r="P301" s="7">
        <f>IF($AA301="","",O301*X301/100)</f>
        <v/>
      </c>
      <c r="Q301">
        <f>IF($AA301="","",IF(ISNUMBER(SEARCH("3&amp;12",SUBSTITUTE(I301," ",""))),Settings!$G$7,Settings!$C$7))</f>
        <v/>
      </c>
      <c r="R301" s="7">
        <f>IF($AA301="","",SUMIFS('Per Line'!$Z$2:$Z$3501,'Per Line'!$B$2:$B$3501,$B301,'Per Line'!$AE$2:$AE$3501,0))</f>
        <v/>
      </c>
      <c r="S301" s="7">
        <f>IF($AA301="","",R301*Q301)</f>
        <v/>
      </c>
      <c r="T301">
        <f>IF($AA301="","",IF(ISNUMBER(SEARCH("3&amp;12",SUBSTITUTE(I301," ",""))),Settings!$G$6,Settings!$C$6))</f>
        <v/>
      </c>
      <c r="U301" s="7">
        <f>IF($AA301="","",SUMIFS('Per Line'!$Z$2:$Z$3501,'Per Line'!$B$2:$B$3501,$B301,'Per Line'!$AE$2:$AE$3501,1))</f>
        <v/>
      </c>
      <c r="V301" s="7">
        <f>IF($AA301="","",U301*T301)</f>
        <v/>
      </c>
      <c r="W301" s="7">
        <f>IF($AA301="","",V301+S301)</f>
        <v/>
      </c>
      <c r="X301" s="7">
        <f>IF($AA301="","",Y301-W301)</f>
        <v/>
      </c>
      <c r="Y301" s="7">
        <f>IF($AA301="","",R301+U301)</f>
        <v/>
      </c>
      <c r="Z301" s="7">
        <f>IF($AA301="","",Y301-W301-P301)</f>
        <v/>
      </c>
      <c r="AA301" s="16">
        <f>IF(ROWS($AA$2:$AA301)&lt;=MAX('Per Line'!$AD$2:$AD$3501),MATCH(ROWS($AA$2:$AA301),'Per Line'!$AD$2:$AD$3501,0),"")</f>
        <v/>
      </c>
      <c r="AB301">
        <f>IF($AA301="","",C301&amp;"|"&amp;COUNTIF($C$2:$C301,C301))</f>
        <v/>
      </c>
    </row>
    <row r="302">
      <c r="A302" s="15" t="n"/>
      <c r="B302">
        <f>IF($AA302="","",INDEX('Per Line'!$B$2:$B$3501,$AA302)&amp;"")</f>
        <v/>
      </c>
      <c r="C302">
        <f>IF($AA302="","",IF(OR(TRIM(G302)="",TRIM(G302)="All",TRIM(G302)="All Comp"),TRIM(I302),TRIM(G302)))</f>
        <v/>
      </c>
      <c r="D302">
        <f>IF($AA302="","",INDEX('Per Line'!$A$2:$A$3501,$AA302)&amp;"")</f>
        <v/>
      </c>
      <c r="E302">
        <f>IF($AA302="","",INDEX('Per Line'!$C$2:$C$3501,$AA302)&amp;"")</f>
        <v/>
      </c>
      <c r="F302" s="15" t="n"/>
      <c r="G302" s="15" t="n"/>
      <c r="H302" s="15" t="n"/>
      <c r="I302" s="15" t="n"/>
      <c r="J302">
        <f>IF($AA302="","",INDEX('Per Line'!$D$2:$D$3501,$AA302)&amp;"")</f>
        <v/>
      </c>
      <c r="K302">
        <f>IF($AA302="","",INDEX('Per Line'!$G$2:$G$3501,$AA302)&amp;"")</f>
        <v/>
      </c>
      <c r="L302">
        <f>IF($AA302="","",INDEX('Per Line'!$J$2:$J$3501,$AA302)&amp;"")</f>
        <v/>
      </c>
      <c r="M302">
        <f>IF($AA302="","",INDEX('Per Line'!$K$2:$K$3501,$AA302)&amp;"")</f>
        <v/>
      </c>
      <c r="N302">
        <f>IF($AA302="","",INDEX('Per Line'!$M$2:$M$3501,$AA302)&amp;"")</f>
        <v/>
      </c>
      <c r="O302">
        <f>IF($AA302="","",INDEX('Per Line'!$N$2:$N$3501,$AA302))</f>
        <v/>
      </c>
      <c r="P302" s="7">
        <f>IF($AA302="","",O302*X302/100)</f>
        <v/>
      </c>
      <c r="Q302">
        <f>IF($AA302="","",IF(ISNUMBER(SEARCH("3&amp;12",SUBSTITUTE(I302," ",""))),Settings!$G$7,Settings!$C$7))</f>
        <v/>
      </c>
      <c r="R302" s="7">
        <f>IF($AA302="","",SUMIFS('Per Line'!$Z$2:$Z$3501,'Per Line'!$B$2:$B$3501,$B302,'Per Line'!$AE$2:$AE$3501,0))</f>
        <v/>
      </c>
      <c r="S302" s="7">
        <f>IF($AA302="","",R302*Q302)</f>
        <v/>
      </c>
      <c r="T302">
        <f>IF($AA302="","",IF(ISNUMBER(SEARCH("3&amp;12",SUBSTITUTE(I302," ",""))),Settings!$G$6,Settings!$C$6))</f>
        <v/>
      </c>
      <c r="U302" s="7">
        <f>IF($AA302="","",SUMIFS('Per Line'!$Z$2:$Z$3501,'Per Line'!$B$2:$B$3501,$B302,'Per Line'!$AE$2:$AE$3501,1))</f>
        <v/>
      </c>
      <c r="V302" s="7">
        <f>IF($AA302="","",U302*T302)</f>
        <v/>
      </c>
      <c r="W302" s="7">
        <f>IF($AA302="","",V302+S302)</f>
        <v/>
      </c>
      <c r="X302" s="7">
        <f>IF($AA302="","",Y302-W302)</f>
        <v/>
      </c>
      <c r="Y302" s="7">
        <f>IF($AA302="","",R302+U302)</f>
        <v/>
      </c>
      <c r="Z302" s="7">
        <f>IF($AA302="","",Y302-W302-P302)</f>
        <v/>
      </c>
      <c r="AA302" s="16">
        <f>IF(ROWS($AA$2:$AA302)&lt;=MAX('Per Line'!$AD$2:$AD$3501),MATCH(ROWS($AA$2:$AA302),'Per Line'!$AD$2:$AD$3501,0),"")</f>
        <v/>
      </c>
      <c r="AB302">
        <f>IF($AA302="","",C302&amp;"|"&amp;COUNTIF($C$2:$C302,C302))</f>
        <v/>
      </c>
    </row>
    <row r="303">
      <c r="A303" s="15" t="n"/>
      <c r="B303">
        <f>IF($AA303="","",INDEX('Per Line'!$B$2:$B$3501,$AA303)&amp;"")</f>
        <v/>
      </c>
      <c r="C303">
        <f>IF($AA303="","",IF(OR(TRIM(G303)="",TRIM(G303)="All",TRIM(G303)="All Comp"),TRIM(I303),TRIM(G303)))</f>
        <v/>
      </c>
      <c r="D303">
        <f>IF($AA303="","",INDEX('Per Line'!$A$2:$A$3501,$AA303)&amp;"")</f>
        <v/>
      </c>
      <c r="E303">
        <f>IF($AA303="","",INDEX('Per Line'!$C$2:$C$3501,$AA303)&amp;"")</f>
        <v/>
      </c>
      <c r="F303" s="15" t="n"/>
      <c r="G303" s="15" t="n"/>
      <c r="H303" s="15" t="n"/>
      <c r="I303" s="15" t="n"/>
      <c r="J303">
        <f>IF($AA303="","",INDEX('Per Line'!$D$2:$D$3501,$AA303)&amp;"")</f>
        <v/>
      </c>
      <c r="K303">
        <f>IF($AA303="","",INDEX('Per Line'!$G$2:$G$3501,$AA303)&amp;"")</f>
        <v/>
      </c>
      <c r="L303">
        <f>IF($AA303="","",INDEX('Per Line'!$J$2:$J$3501,$AA303)&amp;"")</f>
        <v/>
      </c>
      <c r="M303">
        <f>IF($AA303="","",INDEX('Per Line'!$K$2:$K$3501,$AA303)&amp;"")</f>
        <v/>
      </c>
      <c r="N303">
        <f>IF($AA303="","",INDEX('Per Line'!$M$2:$M$3501,$AA303)&amp;"")</f>
        <v/>
      </c>
      <c r="O303">
        <f>IF($AA303="","",INDEX('Per Line'!$N$2:$N$3501,$AA303))</f>
        <v/>
      </c>
      <c r="P303" s="7">
        <f>IF($AA303="","",O303*X303/100)</f>
        <v/>
      </c>
      <c r="Q303">
        <f>IF($AA303="","",IF(ISNUMBER(SEARCH("3&amp;12",SUBSTITUTE(I303," ",""))),Settings!$G$7,Settings!$C$7))</f>
        <v/>
      </c>
      <c r="R303" s="7">
        <f>IF($AA303="","",SUMIFS('Per Line'!$Z$2:$Z$3501,'Per Line'!$B$2:$B$3501,$B303,'Per Line'!$AE$2:$AE$3501,0))</f>
        <v/>
      </c>
      <c r="S303" s="7">
        <f>IF($AA303="","",R303*Q303)</f>
        <v/>
      </c>
      <c r="T303">
        <f>IF($AA303="","",IF(ISNUMBER(SEARCH("3&amp;12",SUBSTITUTE(I303," ",""))),Settings!$G$6,Settings!$C$6))</f>
        <v/>
      </c>
      <c r="U303" s="7">
        <f>IF($AA303="","",SUMIFS('Per Line'!$Z$2:$Z$3501,'Per Line'!$B$2:$B$3501,$B303,'Per Line'!$AE$2:$AE$3501,1))</f>
        <v/>
      </c>
      <c r="V303" s="7">
        <f>IF($AA303="","",U303*T303)</f>
        <v/>
      </c>
      <c r="W303" s="7">
        <f>IF($AA303="","",V303+S303)</f>
        <v/>
      </c>
      <c r="X303" s="7">
        <f>IF($AA303="","",Y303-W303)</f>
        <v/>
      </c>
      <c r="Y303" s="7">
        <f>IF($AA303="","",R303+U303)</f>
        <v/>
      </c>
      <c r="Z303" s="7">
        <f>IF($AA303="","",Y303-W303-P303)</f>
        <v/>
      </c>
      <c r="AA303" s="16">
        <f>IF(ROWS($AA$2:$AA303)&lt;=MAX('Per Line'!$AD$2:$AD$3501),MATCH(ROWS($AA$2:$AA303),'Per Line'!$AD$2:$AD$3501,0),"")</f>
        <v/>
      </c>
      <c r="AB303">
        <f>IF($AA303="","",C303&amp;"|"&amp;COUNTIF($C$2:$C303,C303))</f>
        <v/>
      </c>
    </row>
    <row r="304">
      <c r="A304" s="15" t="n"/>
      <c r="B304">
        <f>IF($AA304="","",INDEX('Per Line'!$B$2:$B$3501,$AA304)&amp;"")</f>
        <v/>
      </c>
      <c r="C304">
        <f>IF($AA304="","",IF(OR(TRIM(G304)="",TRIM(G304)="All",TRIM(G304)="All Comp"),TRIM(I304),TRIM(G304)))</f>
        <v/>
      </c>
      <c r="D304">
        <f>IF($AA304="","",INDEX('Per Line'!$A$2:$A$3501,$AA304)&amp;"")</f>
        <v/>
      </c>
      <c r="E304">
        <f>IF($AA304="","",INDEX('Per Line'!$C$2:$C$3501,$AA304)&amp;"")</f>
        <v/>
      </c>
      <c r="F304" s="15" t="n"/>
      <c r="G304" s="15" t="n"/>
      <c r="H304" s="15" t="n"/>
      <c r="I304" s="15" t="n"/>
      <c r="J304">
        <f>IF($AA304="","",INDEX('Per Line'!$D$2:$D$3501,$AA304)&amp;"")</f>
        <v/>
      </c>
      <c r="K304">
        <f>IF($AA304="","",INDEX('Per Line'!$G$2:$G$3501,$AA304)&amp;"")</f>
        <v/>
      </c>
      <c r="L304">
        <f>IF($AA304="","",INDEX('Per Line'!$J$2:$J$3501,$AA304)&amp;"")</f>
        <v/>
      </c>
      <c r="M304">
        <f>IF($AA304="","",INDEX('Per Line'!$K$2:$K$3501,$AA304)&amp;"")</f>
        <v/>
      </c>
      <c r="N304">
        <f>IF($AA304="","",INDEX('Per Line'!$M$2:$M$3501,$AA304)&amp;"")</f>
        <v/>
      </c>
      <c r="O304">
        <f>IF($AA304="","",INDEX('Per Line'!$N$2:$N$3501,$AA304))</f>
        <v/>
      </c>
      <c r="P304" s="7">
        <f>IF($AA304="","",O304*X304/100)</f>
        <v/>
      </c>
      <c r="Q304">
        <f>IF($AA304="","",IF(ISNUMBER(SEARCH("3&amp;12",SUBSTITUTE(I304," ",""))),Settings!$G$7,Settings!$C$7))</f>
        <v/>
      </c>
      <c r="R304" s="7">
        <f>IF($AA304="","",SUMIFS('Per Line'!$Z$2:$Z$3501,'Per Line'!$B$2:$B$3501,$B304,'Per Line'!$AE$2:$AE$3501,0))</f>
        <v/>
      </c>
      <c r="S304" s="7">
        <f>IF($AA304="","",R304*Q304)</f>
        <v/>
      </c>
      <c r="T304">
        <f>IF($AA304="","",IF(ISNUMBER(SEARCH("3&amp;12",SUBSTITUTE(I304," ",""))),Settings!$G$6,Settings!$C$6))</f>
        <v/>
      </c>
      <c r="U304" s="7">
        <f>IF($AA304="","",SUMIFS('Per Line'!$Z$2:$Z$3501,'Per Line'!$B$2:$B$3501,$B304,'Per Line'!$AE$2:$AE$3501,1))</f>
        <v/>
      </c>
      <c r="V304" s="7">
        <f>IF($AA304="","",U304*T304)</f>
        <v/>
      </c>
      <c r="W304" s="7">
        <f>IF($AA304="","",V304+S304)</f>
        <v/>
      </c>
      <c r="X304" s="7">
        <f>IF($AA304="","",Y304-W304)</f>
        <v/>
      </c>
      <c r="Y304" s="7">
        <f>IF($AA304="","",R304+U304)</f>
        <v/>
      </c>
      <c r="Z304" s="7">
        <f>IF($AA304="","",Y304-W304-P304)</f>
        <v/>
      </c>
      <c r="AA304" s="16">
        <f>IF(ROWS($AA$2:$AA304)&lt;=MAX('Per Line'!$AD$2:$AD$3501),MATCH(ROWS($AA$2:$AA304),'Per Line'!$AD$2:$AD$3501,0),"")</f>
        <v/>
      </c>
      <c r="AB304">
        <f>IF($AA304="","",C304&amp;"|"&amp;COUNTIF($C$2:$C304,C304))</f>
        <v/>
      </c>
    </row>
    <row r="305">
      <c r="A305" s="15" t="n"/>
      <c r="B305">
        <f>IF($AA305="","",INDEX('Per Line'!$B$2:$B$3501,$AA305)&amp;"")</f>
        <v/>
      </c>
      <c r="C305">
        <f>IF($AA305="","",IF(OR(TRIM(G305)="",TRIM(G305)="All",TRIM(G305)="All Comp"),TRIM(I305),TRIM(G305)))</f>
        <v/>
      </c>
      <c r="D305">
        <f>IF($AA305="","",INDEX('Per Line'!$A$2:$A$3501,$AA305)&amp;"")</f>
        <v/>
      </c>
      <c r="E305">
        <f>IF($AA305="","",INDEX('Per Line'!$C$2:$C$3501,$AA305)&amp;"")</f>
        <v/>
      </c>
      <c r="F305" s="15" t="n"/>
      <c r="G305" s="15" t="n"/>
      <c r="H305" s="15" t="n"/>
      <c r="I305" s="15" t="n"/>
      <c r="J305">
        <f>IF($AA305="","",INDEX('Per Line'!$D$2:$D$3501,$AA305)&amp;"")</f>
        <v/>
      </c>
      <c r="K305">
        <f>IF($AA305="","",INDEX('Per Line'!$G$2:$G$3501,$AA305)&amp;"")</f>
        <v/>
      </c>
      <c r="L305">
        <f>IF($AA305="","",INDEX('Per Line'!$J$2:$J$3501,$AA305)&amp;"")</f>
        <v/>
      </c>
      <c r="M305">
        <f>IF($AA305="","",INDEX('Per Line'!$K$2:$K$3501,$AA305)&amp;"")</f>
        <v/>
      </c>
      <c r="N305">
        <f>IF($AA305="","",INDEX('Per Line'!$M$2:$M$3501,$AA305)&amp;"")</f>
        <v/>
      </c>
      <c r="O305">
        <f>IF($AA305="","",INDEX('Per Line'!$N$2:$N$3501,$AA305))</f>
        <v/>
      </c>
      <c r="P305" s="7">
        <f>IF($AA305="","",O305*X305/100)</f>
        <v/>
      </c>
      <c r="Q305">
        <f>IF($AA305="","",IF(ISNUMBER(SEARCH("3&amp;12",SUBSTITUTE(I305," ",""))),Settings!$G$7,Settings!$C$7))</f>
        <v/>
      </c>
      <c r="R305" s="7">
        <f>IF($AA305="","",SUMIFS('Per Line'!$Z$2:$Z$3501,'Per Line'!$B$2:$B$3501,$B305,'Per Line'!$AE$2:$AE$3501,0))</f>
        <v/>
      </c>
      <c r="S305" s="7">
        <f>IF($AA305="","",R305*Q305)</f>
        <v/>
      </c>
      <c r="T305">
        <f>IF($AA305="","",IF(ISNUMBER(SEARCH("3&amp;12",SUBSTITUTE(I305," ",""))),Settings!$G$6,Settings!$C$6))</f>
        <v/>
      </c>
      <c r="U305" s="7">
        <f>IF($AA305="","",SUMIFS('Per Line'!$Z$2:$Z$3501,'Per Line'!$B$2:$B$3501,$B305,'Per Line'!$AE$2:$AE$3501,1))</f>
        <v/>
      </c>
      <c r="V305" s="7">
        <f>IF($AA305="","",U305*T305)</f>
        <v/>
      </c>
      <c r="W305" s="7">
        <f>IF($AA305="","",V305+S305)</f>
        <v/>
      </c>
      <c r="X305" s="7">
        <f>IF($AA305="","",Y305-W305)</f>
        <v/>
      </c>
      <c r="Y305" s="7">
        <f>IF($AA305="","",R305+U305)</f>
        <v/>
      </c>
      <c r="Z305" s="7">
        <f>IF($AA305="","",Y305-W305-P305)</f>
        <v/>
      </c>
      <c r="AA305" s="16">
        <f>IF(ROWS($AA$2:$AA305)&lt;=MAX('Per Line'!$AD$2:$AD$3501),MATCH(ROWS($AA$2:$AA305),'Per Line'!$AD$2:$AD$3501,0),"")</f>
        <v/>
      </c>
      <c r="AB305">
        <f>IF($AA305="","",C305&amp;"|"&amp;COUNTIF($C$2:$C305,C305))</f>
        <v/>
      </c>
    </row>
    <row r="306">
      <c r="A306" s="15" t="n"/>
      <c r="B306">
        <f>IF($AA306="","",INDEX('Per Line'!$B$2:$B$3501,$AA306)&amp;"")</f>
        <v/>
      </c>
      <c r="C306">
        <f>IF($AA306="","",IF(OR(TRIM(G306)="",TRIM(G306)="All",TRIM(G306)="All Comp"),TRIM(I306),TRIM(G306)))</f>
        <v/>
      </c>
      <c r="D306">
        <f>IF($AA306="","",INDEX('Per Line'!$A$2:$A$3501,$AA306)&amp;"")</f>
        <v/>
      </c>
      <c r="E306">
        <f>IF($AA306="","",INDEX('Per Line'!$C$2:$C$3501,$AA306)&amp;"")</f>
        <v/>
      </c>
      <c r="F306" s="15" t="n"/>
      <c r="G306" s="15" t="n"/>
      <c r="H306" s="15" t="n"/>
      <c r="I306" s="15" t="n"/>
      <c r="J306">
        <f>IF($AA306="","",INDEX('Per Line'!$D$2:$D$3501,$AA306)&amp;"")</f>
        <v/>
      </c>
      <c r="K306">
        <f>IF($AA306="","",INDEX('Per Line'!$G$2:$G$3501,$AA306)&amp;"")</f>
        <v/>
      </c>
      <c r="L306">
        <f>IF($AA306="","",INDEX('Per Line'!$J$2:$J$3501,$AA306)&amp;"")</f>
        <v/>
      </c>
      <c r="M306">
        <f>IF($AA306="","",INDEX('Per Line'!$K$2:$K$3501,$AA306)&amp;"")</f>
        <v/>
      </c>
      <c r="N306">
        <f>IF($AA306="","",INDEX('Per Line'!$M$2:$M$3501,$AA306)&amp;"")</f>
        <v/>
      </c>
      <c r="O306">
        <f>IF($AA306="","",INDEX('Per Line'!$N$2:$N$3501,$AA306))</f>
        <v/>
      </c>
      <c r="P306" s="7">
        <f>IF($AA306="","",O306*X306/100)</f>
        <v/>
      </c>
      <c r="Q306">
        <f>IF($AA306="","",IF(ISNUMBER(SEARCH("3&amp;12",SUBSTITUTE(I306," ",""))),Settings!$G$7,Settings!$C$7))</f>
        <v/>
      </c>
      <c r="R306" s="7">
        <f>IF($AA306="","",SUMIFS('Per Line'!$Z$2:$Z$3501,'Per Line'!$B$2:$B$3501,$B306,'Per Line'!$AE$2:$AE$3501,0))</f>
        <v/>
      </c>
      <c r="S306" s="7">
        <f>IF($AA306="","",R306*Q306)</f>
        <v/>
      </c>
      <c r="T306">
        <f>IF($AA306="","",IF(ISNUMBER(SEARCH("3&amp;12",SUBSTITUTE(I306," ",""))),Settings!$G$6,Settings!$C$6))</f>
        <v/>
      </c>
      <c r="U306" s="7">
        <f>IF($AA306="","",SUMIFS('Per Line'!$Z$2:$Z$3501,'Per Line'!$B$2:$B$3501,$B306,'Per Line'!$AE$2:$AE$3501,1))</f>
        <v/>
      </c>
      <c r="V306" s="7">
        <f>IF($AA306="","",U306*T306)</f>
        <v/>
      </c>
      <c r="W306" s="7">
        <f>IF($AA306="","",V306+S306)</f>
        <v/>
      </c>
      <c r="X306" s="7">
        <f>IF($AA306="","",Y306-W306)</f>
        <v/>
      </c>
      <c r="Y306" s="7">
        <f>IF($AA306="","",R306+U306)</f>
        <v/>
      </c>
      <c r="Z306" s="7">
        <f>IF($AA306="","",Y306-W306-P306)</f>
        <v/>
      </c>
      <c r="AA306" s="16">
        <f>IF(ROWS($AA$2:$AA306)&lt;=MAX('Per Line'!$AD$2:$AD$3501),MATCH(ROWS($AA$2:$AA306),'Per Line'!$AD$2:$AD$3501,0),"")</f>
        <v/>
      </c>
      <c r="AB306">
        <f>IF($AA306="","",C306&amp;"|"&amp;COUNTIF($C$2:$C306,C306))</f>
        <v/>
      </c>
    </row>
    <row r="307">
      <c r="A307" s="15" t="n"/>
      <c r="B307">
        <f>IF($AA307="","",INDEX('Per Line'!$B$2:$B$3501,$AA307)&amp;"")</f>
        <v/>
      </c>
      <c r="C307">
        <f>IF($AA307="","",IF(OR(TRIM(G307)="",TRIM(G307)="All",TRIM(G307)="All Comp"),TRIM(I307),TRIM(G307)))</f>
        <v/>
      </c>
      <c r="D307">
        <f>IF($AA307="","",INDEX('Per Line'!$A$2:$A$3501,$AA307)&amp;"")</f>
        <v/>
      </c>
      <c r="E307">
        <f>IF($AA307="","",INDEX('Per Line'!$C$2:$C$3501,$AA307)&amp;"")</f>
        <v/>
      </c>
      <c r="F307" s="15" t="n"/>
      <c r="G307" s="15" t="n"/>
      <c r="H307" s="15" t="n"/>
      <c r="I307" s="15" t="n"/>
      <c r="J307">
        <f>IF($AA307="","",INDEX('Per Line'!$D$2:$D$3501,$AA307)&amp;"")</f>
        <v/>
      </c>
      <c r="K307">
        <f>IF($AA307="","",INDEX('Per Line'!$G$2:$G$3501,$AA307)&amp;"")</f>
        <v/>
      </c>
      <c r="L307">
        <f>IF($AA307="","",INDEX('Per Line'!$J$2:$J$3501,$AA307)&amp;"")</f>
        <v/>
      </c>
      <c r="M307">
        <f>IF($AA307="","",INDEX('Per Line'!$K$2:$K$3501,$AA307)&amp;"")</f>
        <v/>
      </c>
      <c r="N307">
        <f>IF($AA307="","",INDEX('Per Line'!$M$2:$M$3501,$AA307)&amp;"")</f>
        <v/>
      </c>
      <c r="O307">
        <f>IF($AA307="","",INDEX('Per Line'!$N$2:$N$3501,$AA307))</f>
        <v/>
      </c>
      <c r="P307" s="7">
        <f>IF($AA307="","",O307*X307/100)</f>
        <v/>
      </c>
      <c r="Q307">
        <f>IF($AA307="","",IF(ISNUMBER(SEARCH("3&amp;12",SUBSTITUTE(I307," ",""))),Settings!$G$7,Settings!$C$7))</f>
        <v/>
      </c>
      <c r="R307" s="7">
        <f>IF($AA307="","",SUMIFS('Per Line'!$Z$2:$Z$3501,'Per Line'!$B$2:$B$3501,$B307,'Per Line'!$AE$2:$AE$3501,0))</f>
        <v/>
      </c>
      <c r="S307" s="7">
        <f>IF($AA307="","",R307*Q307)</f>
        <v/>
      </c>
      <c r="T307">
        <f>IF($AA307="","",IF(ISNUMBER(SEARCH("3&amp;12",SUBSTITUTE(I307," ",""))),Settings!$G$6,Settings!$C$6))</f>
        <v/>
      </c>
      <c r="U307" s="7">
        <f>IF($AA307="","",SUMIFS('Per Line'!$Z$2:$Z$3501,'Per Line'!$B$2:$B$3501,$B307,'Per Line'!$AE$2:$AE$3501,1))</f>
        <v/>
      </c>
      <c r="V307" s="7">
        <f>IF($AA307="","",U307*T307)</f>
        <v/>
      </c>
      <c r="W307" s="7">
        <f>IF($AA307="","",V307+S307)</f>
        <v/>
      </c>
      <c r="X307" s="7">
        <f>IF($AA307="","",Y307-W307)</f>
        <v/>
      </c>
      <c r="Y307" s="7">
        <f>IF($AA307="","",R307+U307)</f>
        <v/>
      </c>
      <c r="Z307" s="7">
        <f>IF($AA307="","",Y307-W307-P307)</f>
        <v/>
      </c>
      <c r="AA307" s="16">
        <f>IF(ROWS($AA$2:$AA307)&lt;=MAX('Per Line'!$AD$2:$AD$3501),MATCH(ROWS($AA$2:$AA307),'Per Line'!$AD$2:$AD$3501,0),"")</f>
        <v/>
      </c>
      <c r="AB307">
        <f>IF($AA307="","",C307&amp;"|"&amp;COUNTIF($C$2:$C307,C307))</f>
        <v/>
      </c>
    </row>
    <row r="308">
      <c r="A308" s="15" t="n"/>
      <c r="B308">
        <f>IF($AA308="","",INDEX('Per Line'!$B$2:$B$3501,$AA308)&amp;"")</f>
        <v/>
      </c>
      <c r="C308">
        <f>IF($AA308="","",IF(OR(TRIM(G308)="",TRIM(G308)="All",TRIM(G308)="All Comp"),TRIM(I308),TRIM(G308)))</f>
        <v/>
      </c>
      <c r="D308">
        <f>IF($AA308="","",INDEX('Per Line'!$A$2:$A$3501,$AA308)&amp;"")</f>
        <v/>
      </c>
      <c r="E308">
        <f>IF($AA308="","",INDEX('Per Line'!$C$2:$C$3501,$AA308)&amp;"")</f>
        <v/>
      </c>
      <c r="F308" s="15" t="n"/>
      <c r="G308" s="15" t="n"/>
      <c r="H308" s="15" t="n"/>
      <c r="I308" s="15" t="n"/>
      <c r="J308">
        <f>IF($AA308="","",INDEX('Per Line'!$D$2:$D$3501,$AA308)&amp;"")</f>
        <v/>
      </c>
      <c r="K308">
        <f>IF($AA308="","",INDEX('Per Line'!$G$2:$G$3501,$AA308)&amp;"")</f>
        <v/>
      </c>
      <c r="L308">
        <f>IF($AA308="","",INDEX('Per Line'!$J$2:$J$3501,$AA308)&amp;"")</f>
        <v/>
      </c>
      <c r="M308">
        <f>IF($AA308="","",INDEX('Per Line'!$K$2:$K$3501,$AA308)&amp;"")</f>
        <v/>
      </c>
      <c r="N308">
        <f>IF($AA308="","",INDEX('Per Line'!$M$2:$M$3501,$AA308)&amp;"")</f>
        <v/>
      </c>
      <c r="O308">
        <f>IF($AA308="","",INDEX('Per Line'!$N$2:$N$3501,$AA308))</f>
        <v/>
      </c>
      <c r="P308" s="7">
        <f>IF($AA308="","",O308*X308/100)</f>
        <v/>
      </c>
      <c r="Q308">
        <f>IF($AA308="","",IF(ISNUMBER(SEARCH("3&amp;12",SUBSTITUTE(I308," ",""))),Settings!$G$7,Settings!$C$7))</f>
        <v/>
      </c>
      <c r="R308" s="7">
        <f>IF($AA308="","",SUMIFS('Per Line'!$Z$2:$Z$3501,'Per Line'!$B$2:$B$3501,$B308,'Per Line'!$AE$2:$AE$3501,0))</f>
        <v/>
      </c>
      <c r="S308" s="7">
        <f>IF($AA308="","",R308*Q308)</f>
        <v/>
      </c>
      <c r="T308">
        <f>IF($AA308="","",IF(ISNUMBER(SEARCH("3&amp;12",SUBSTITUTE(I308," ",""))),Settings!$G$6,Settings!$C$6))</f>
        <v/>
      </c>
      <c r="U308" s="7">
        <f>IF($AA308="","",SUMIFS('Per Line'!$Z$2:$Z$3501,'Per Line'!$B$2:$B$3501,$B308,'Per Line'!$AE$2:$AE$3501,1))</f>
        <v/>
      </c>
      <c r="V308" s="7">
        <f>IF($AA308="","",U308*T308)</f>
        <v/>
      </c>
      <c r="W308" s="7">
        <f>IF($AA308="","",V308+S308)</f>
        <v/>
      </c>
      <c r="X308" s="7">
        <f>IF($AA308="","",Y308-W308)</f>
        <v/>
      </c>
      <c r="Y308" s="7">
        <f>IF($AA308="","",R308+U308)</f>
        <v/>
      </c>
      <c r="Z308" s="7">
        <f>IF($AA308="","",Y308-W308-P308)</f>
        <v/>
      </c>
      <c r="AA308" s="16">
        <f>IF(ROWS($AA$2:$AA308)&lt;=MAX('Per Line'!$AD$2:$AD$3501),MATCH(ROWS($AA$2:$AA308),'Per Line'!$AD$2:$AD$3501,0),"")</f>
        <v/>
      </c>
      <c r="AB308">
        <f>IF($AA308="","",C308&amp;"|"&amp;COUNTIF($C$2:$C308,C308))</f>
        <v/>
      </c>
    </row>
    <row r="309">
      <c r="A309" s="15" t="n"/>
      <c r="B309">
        <f>IF($AA309="","",INDEX('Per Line'!$B$2:$B$3501,$AA309)&amp;"")</f>
        <v/>
      </c>
      <c r="C309">
        <f>IF($AA309="","",IF(OR(TRIM(G309)="",TRIM(G309)="All",TRIM(G309)="All Comp"),TRIM(I309),TRIM(G309)))</f>
        <v/>
      </c>
      <c r="D309">
        <f>IF($AA309="","",INDEX('Per Line'!$A$2:$A$3501,$AA309)&amp;"")</f>
        <v/>
      </c>
      <c r="E309">
        <f>IF($AA309="","",INDEX('Per Line'!$C$2:$C$3501,$AA309)&amp;"")</f>
        <v/>
      </c>
      <c r="F309" s="15" t="n"/>
      <c r="G309" s="15" t="n"/>
      <c r="H309" s="15" t="n"/>
      <c r="I309" s="15" t="n"/>
      <c r="J309">
        <f>IF($AA309="","",INDEX('Per Line'!$D$2:$D$3501,$AA309)&amp;"")</f>
        <v/>
      </c>
      <c r="K309">
        <f>IF($AA309="","",INDEX('Per Line'!$G$2:$G$3501,$AA309)&amp;"")</f>
        <v/>
      </c>
      <c r="L309">
        <f>IF($AA309="","",INDEX('Per Line'!$J$2:$J$3501,$AA309)&amp;"")</f>
        <v/>
      </c>
      <c r="M309">
        <f>IF($AA309="","",INDEX('Per Line'!$K$2:$K$3501,$AA309)&amp;"")</f>
        <v/>
      </c>
      <c r="N309">
        <f>IF($AA309="","",INDEX('Per Line'!$M$2:$M$3501,$AA309)&amp;"")</f>
        <v/>
      </c>
      <c r="O309">
        <f>IF($AA309="","",INDEX('Per Line'!$N$2:$N$3501,$AA309))</f>
        <v/>
      </c>
      <c r="P309" s="7">
        <f>IF($AA309="","",O309*X309/100)</f>
        <v/>
      </c>
      <c r="Q309">
        <f>IF($AA309="","",IF(ISNUMBER(SEARCH("3&amp;12",SUBSTITUTE(I309," ",""))),Settings!$G$7,Settings!$C$7))</f>
        <v/>
      </c>
      <c r="R309" s="7">
        <f>IF($AA309="","",SUMIFS('Per Line'!$Z$2:$Z$3501,'Per Line'!$B$2:$B$3501,$B309,'Per Line'!$AE$2:$AE$3501,0))</f>
        <v/>
      </c>
      <c r="S309" s="7">
        <f>IF($AA309="","",R309*Q309)</f>
        <v/>
      </c>
      <c r="T309">
        <f>IF($AA309="","",IF(ISNUMBER(SEARCH("3&amp;12",SUBSTITUTE(I309," ",""))),Settings!$G$6,Settings!$C$6))</f>
        <v/>
      </c>
      <c r="U309" s="7">
        <f>IF($AA309="","",SUMIFS('Per Line'!$Z$2:$Z$3501,'Per Line'!$B$2:$B$3501,$B309,'Per Line'!$AE$2:$AE$3501,1))</f>
        <v/>
      </c>
      <c r="V309" s="7">
        <f>IF($AA309="","",U309*T309)</f>
        <v/>
      </c>
      <c r="W309" s="7">
        <f>IF($AA309="","",V309+S309)</f>
        <v/>
      </c>
      <c r="X309" s="7">
        <f>IF($AA309="","",Y309-W309)</f>
        <v/>
      </c>
      <c r="Y309" s="7">
        <f>IF($AA309="","",R309+U309)</f>
        <v/>
      </c>
      <c r="Z309" s="7">
        <f>IF($AA309="","",Y309-W309-P309)</f>
        <v/>
      </c>
      <c r="AA309" s="16">
        <f>IF(ROWS($AA$2:$AA309)&lt;=MAX('Per Line'!$AD$2:$AD$3501),MATCH(ROWS($AA$2:$AA309),'Per Line'!$AD$2:$AD$3501,0),"")</f>
        <v/>
      </c>
      <c r="AB309">
        <f>IF($AA309="","",C309&amp;"|"&amp;COUNTIF($C$2:$C309,C309))</f>
        <v/>
      </c>
    </row>
    <row r="310">
      <c r="A310" s="15" t="n"/>
      <c r="B310">
        <f>IF($AA310="","",INDEX('Per Line'!$B$2:$B$3501,$AA310)&amp;"")</f>
        <v/>
      </c>
      <c r="C310">
        <f>IF($AA310="","",IF(OR(TRIM(G310)="",TRIM(G310)="All",TRIM(G310)="All Comp"),TRIM(I310),TRIM(G310)))</f>
        <v/>
      </c>
      <c r="D310">
        <f>IF($AA310="","",INDEX('Per Line'!$A$2:$A$3501,$AA310)&amp;"")</f>
        <v/>
      </c>
      <c r="E310">
        <f>IF($AA310="","",INDEX('Per Line'!$C$2:$C$3501,$AA310)&amp;"")</f>
        <v/>
      </c>
      <c r="F310" s="15" t="n"/>
      <c r="G310" s="15" t="n"/>
      <c r="H310" s="15" t="n"/>
      <c r="I310" s="15" t="n"/>
      <c r="J310">
        <f>IF($AA310="","",INDEX('Per Line'!$D$2:$D$3501,$AA310)&amp;"")</f>
        <v/>
      </c>
      <c r="K310">
        <f>IF($AA310="","",INDEX('Per Line'!$G$2:$G$3501,$AA310)&amp;"")</f>
        <v/>
      </c>
      <c r="L310">
        <f>IF($AA310="","",INDEX('Per Line'!$J$2:$J$3501,$AA310)&amp;"")</f>
        <v/>
      </c>
      <c r="M310">
        <f>IF($AA310="","",INDEX('Per Line'!$K$2:$K$3501,$AA310)&amp;"")</f>
        <v/>
      </c>
      <c r="N310">
        <f>IF($AA310="","",INDEX('Per Line'!$M$2:$M$3501,$AA310)&amp;"")</f>
        <v/>
      </c>
      <c r="O310">
        <f>IF($AA310="","",INDEX('Per Line'!$N$2:$N$3501,$AA310))</f>
        <v/>
      </c>
      <c r="P310" s="7">
        <f>IF($AA310="","",O310*X310/100)</f>
        <v/>
      </c>
      <c r="Q310">
        <f>IF($AA310="","",IF(ISNUMBER(SEARCH("3&amp;12",SUBSTITUTE(I310," ",""))),Settings!$G$7,Settings!$C$7))</f>
        <v/>
      </c>
      <c r="R310" s="7">
        <f>IF($AA310="","",SUMIFS('Per Line'!$Z$2:$Z$3501,'Per Line'!$B$2:$B$3501,$B310,'Per Line'!$AE$2:$AE$3501,0))</f>
        <v/>
      </c>
      <c r="S310" s="7">
        <f>IF($AA310="","",R310*Q310)</f>
        <v/>
      </c>
      <c r="T310">
        <f>IF($AA310="","",IF(ISNUMBER(SEARCH("3&amp;12",SUBSTITUTE(I310," ",""))),Settings!$G$6,Settings!$C$6))</f>
        <v/>
      </c>
      <c r="U310" s="7">
        <f>IF($AA310="","",SUMIFS('Per Line'!$Z$2:$Z$3501,'Per Line'!$B$2:$B$3501,$B310,'Per Line'!$AE$2:$AE$3501,1))</f>
        <v/>
      </c>
      <c r="V310" s="7">
        <f>IF($AA310="","",U310*T310)</f>
        <v/>
      </c>
      <c r="W310" s="7">
        <f>IF($AA310="","",V310+S310)</f>
        <v/>
      </c>
      <c r="X310" s="7">
        <f>IF($AA310="","",Y310-W310)</f>
        <v/>
      </c>
      <c r="Y310" s="7">
        <f>IF($AA310="","",R310+U310)</f>
        <v/>
      </c>
      <c r="Z310" s="7">
        <f>IF($AA310="","",Y310-W310-P310)</f>
        <v/>
      </c>
      <c r="AA310" s="16">
        <f>IF(ROWS($AA$2:$AA310)&lt;=MAX('Per Line'!$AD$2:$AD$3501),MATCH(ROWS($AA$2:$AA310),'Per Line'!$AD$2:$AD$3501,0),"")</f>
        <v/>
      </c>
      <c r="AB310">
        <f>IF($AA310="","",C310&amp;"|"&amp;COUNTIF($C$2:$C310,C310))</f>
        <v/>
      </c>
    </row>
    <row r="311">
      <c r="A311" s="15" t="n"/>
      <c r="B311">
        <f>IF($AA311="","",INDEX('Per Line'!$B$2:$B$3501,$AA311)&amp;"")</f>
        <v/>
      </c>
      <c r="C311">
        <f>IF($AA311="","",IF(OR(TRIM(G311)="",TRIM(G311)="All",TRIM(G311)="All Comp"),TRIM(I311),TRIM(G311)))</f>
        <v/>
      </c>
      <c r="D311">
        <f>IF($AA311="","",INDEX('Per Line'!$A$2:$A$3501,$AA311)&amp;"")</f>
        <v/>
      </c>
      <c r="E311">
        <f>IF($AA311="","",INDEX('Per Line'!$C$2:$C$3501,$AA311)&amp;"")</f>
        <v/>
      </c>
      <c r="F311" s="15" t="n"/>
      <c r="G311" s="15" t="n"/>
      <c r="H311" s="15" t="n"/>
      <c r="I311" s="15" t="n"/>
      <c r="J311">
        <f>IF($AA311="","",INDEX('Per Line'!$D$2:$D$3501,$AA311)&amp;"")</f>
        <v/>
      </c>
      <c r="K311">
        <f>IF($AA311="","",INDEX('Per Line'!$G$2:$G$3501,$AA311)&amp;"")</f>
        <v/>
      </c>
      <c r="L311">
        <f>IF($AA311="","",INDEX('Per Line'!$J$2:$J$3501,$AA311)&amp;"")</f>
        <v/>
      </c>
      <c r="M311">
        <f>IF($AA311="","",INDEX('Per Line'!$K$2:$K$3501,$AA311)&amp;"")</f>
        <v/>
      </c>
      <c r="N311">
        <f>IF($AA311="","",INDEX('Per Line'!$M$2:$M$3501,$AA311)&amp;"")</f>
        <v/>
      </c>
      <c r="O311">
        <f>IF($AA311="","",INDEX('Per Line'!$N$2:$N$3501,$AA311))</f>
        <v/>
      </c>
      <c r="P311" s="7">
        <f>IF($AA311="","",O311*X311/100)</f>
        <v/>
      </c>
      <c r="Q311">
        <f>IF($AA311="","",IF(ISNUMBER(SEARCH("3&amp;12",SUBSTITUTE(I311," ",""))),Settings!$G$7,Settings!$C$7))</f>
        <v/>
      </c>
      <c r="R311" s="7">
        <f>IF($AA311="","",SUMIFS('Per Line'!$Z$2:$Z$3501,'Per Line'!$B$2:$B$3501,$B311,'Per Line'!$AE$2:$AE$3501,0))</f>
        <v/>
      </c>
      <c r="S311" s="7">
        <f>IF($AA311="","",R311*Q311)</f>
        <v/>
      </c>
      <c r="T311">
        <f>IF($AA311="","",IF(ISNUMBER(SEARCH("3&amp;12",SUBSTITUTE(I311," ",""))),Settings!$G$6,Settings!$C$6))</f>
        <v/>
      </c>
      <c r="U311" s="7">
        <f>IF($AA311="","",SUMIFS('Per Line'!$Z$2:$Z$3501,'Per Line'!$B$2:$B$3501,$B311,'Per Line'!$AE$2:$AE$3501,1))</f>
        <v/>
      </c>
      <c r="V311" s="7">
        <f>IF($AA311="","",U311*T311)</f>
        <v/>
      </c>
      <c r="W311" s="7">
        <f>IF($AA311="","",V311+S311)</f>
        <v/>
      </c>
      <c r="X311" s="7">
        <f>IF($AA311="","",Y311-W311)</f>
        <v/>
      </c>
      <c r="Y311" s="7">
        <f>IF($AA311="","",R311+U311)</f>
        <v/>
      </c>
      <c r="Z311" s="7">
        <f>IF($AA311="","",Y311-W311-P311)</f>
        <v/>
      </c>
      <c r="AA311" s="16">
        <f>IF(ROWS($AA$2:$AA311)&lt;=MAX('Per Line'!$AD$2:$AD$3501),MATCH(ROWS($AA$2:$AA311),'Per Line'!$AD$2:$AD$3501,0),"")</f>
        <v/>
      </c>
      <c r="AB311">
        <f>IF($AA311="","",C311&amp;"|"&amp;COUNTIF($C$2:$C311,C311))</f>
        <v/>
      </c>
    </row>
    <row r="312">
      <c r="A312" s="15" t="n"/>
      <c r="B312">
        <f>IF($AA312="","",INDEX('Per Line'!$B$2:$B$3501,$AA312)&amp;"")</f>
        <v/>
      </c>
      <c r="C312">
        <f>IF($AA312="","",IF(OR(TRIM(G312)="",TRIM(G312)="All",TRIM(G312)="All Comp"),TRIM(I312),TRIM(G312)))</f>
        <v/>
      </c>
      <c r="D312">
        <f>IF($AA312="","",INDEX('Per Line'!$A$2:$A$3501,$AA312)&amp;"")</f>
        <v/>
      </c>
      <c r="E312">
        <f>IF($AA312="","",INDEX('Per Line'!$C$2:$C$3501,$AA312)&amp;"")</f>
        <v/>
      </c>
      <c r="F312" s="15" t="n"/>
      <c r="G312" s="15" t="n"/>
      <c r="H312" s="15" t="n"/>
      <c r="I312" s="15" t="n"/>
      <c r="J312">
        <f>IF($AA312="","",INDEX('Per Line'!$D$2:$D$3501,$AA312)&amp;"")</f>
        <v/>
      </c>
      <c r="K312">
        <f>IF($AA312="","",INDEX('Per Line'!$G$2:$G$3501,$AA312)&amp;"")</f>
        <v/>
      </c>
      <c r="L312">
        <f>IF($AA312="","",INDEX('Per Line'!$J$2:$J$3501,$AA312)&amp;"")</f>
        <v/>
      </c>
      <c r="M312">
        <f>IF($AA312="","",INDEX('Per Line'!$K$2:$K$3501,$AA312)&amp;"")</f>
        <v/>
      </c>
      <c r="N312">
        <f>IF($AA312="","",INDEX('Per Line'!$M$2:$M$3501,$AA312)&amp;"")</f>
        <v/>
      </c>
      <c r="O312">
        <f>IF($AA312="","",INDEX('Per Line'!$N$2:$N$3501,$AA312))</f>
        <v/>
      </c>
      <c r="P312" s="7">
        <f>IF($AA312="","",O312*X312/100)</f>
        <v/>
      </c>
      <c r="Q312">
        <f>IF($AA312="","",IF(ISNUMBER(SEARCH("3&amp;12",SUBSTITUTE(I312," ",""))),Settings!$G$7,Settings!$C$7))</f>
        <v/>
      </c>
      <c r="R312" s="7">
        <f>IF($AA312="","",SUMIFS('Per Line'!$Z$2:$Z$3501,'Per Line'!$B$2:$B$3501,$B312,'Per Line'!$AE$2:$AE$3501,0))</f>
        <v/>
      </c>
      <c r="S312" s="7">
        <f>IF($AA312="","",R312*Q312)</f>
        <v/>
      </c>
      <c r="T312">
        <f>IF($AA312="","",IF(ISNUMBER(SEARCH("3&amp;12",SUBSTITUTE(I312," ",""))),Settings!$G$6,Settings!$C$6))</f>
        <v/>
      </c>
      <c r="U312" s="7">
        <f>IF($AA312="","",SUMIFS('Per Line'!$Z$2:$Z$3501,'Per Line'!$B$2:$B$3501,$B312,'Per Line'!$AE$2:$AE$3501,1))</f>
        <v/>
      </c>
      <c r="V312" s="7">
        <f>IF($AA312="","",U312*T312)</f>
        <v/>
      </c>
      <c r="W312" s="7">
        <f>IF($AA312="","",V312+S312)</f>
        <v/>
      </c>
      <c r="X312" s="7">
        <f>IF($AA312="","",Y312-W312)</f>
        <v/>
      </c>
      <c r="Y312" s="7">
        <f>IF($AA312="","",R312+U312)</f>
        <v/>
      </c>
      <c r="Z312" s="7">
        <f>IF($AA312="","",Y312-W312-P312)</f>
        <v/>
      </c>
      <c r="AA312" s="16">
        <f>IF(ROWS($AA$2:$AA312)&lt;=MAX('Per Line'!$AD$2:$AD$3501),MATCH(ROWS($AA$2:$AA312),'Per Line'!$AD$2:$AD$3501,0),"")</f>
        <v/>
      </c>
      <c r="AB312">
        <f>IF($AA312="","",C312&amp;"|"&amp;COUNTIF($C$2:$C312,C312))</f>
        <v/>
      </c>
    </row>
    <row r="313">
      <c r="A313" s="15" t="n"/>
      <c r="B313">
        <f>IF($AA313="","",INDEX('Per Line'!$B$2:$B$3501,$AA313)&amp;"")</f>
        <v/>
      </c>
      <c r="C313">
        <f>IF($AA313="","",IF(OR(TRIM(G313)="",TRIM(G313)="All",TRIM(G313)="All Comp"),TRIM(I313),TRIM(G313)))</f>
        <v/>
      </c>
      <c r="D313">
        <f>IF($AA313="","",INDEX('Per Line'!$A$2:$A$3501,$AA313)&amp;"")</f>
        <v/>
      </c>
      <c r="E313">
        <f>IF($AA313="","",INDEX('Per Line'!$C$2:$C$3501,$AA313)&amp;"")</f>
        <v/>
      </c>
      <c r="F313" s="15" t="n"/>
      <c r="G313" s="15" t="n"/>
      <c r="H313" s="15" t="n"/>
      <c r="I313" s="15" t="n"/>
      <c r="J313">
        <f>IF($AA313="","",INDEX('Per Line'!$D$2:$D$3501,$AA313)&amp;"")</f>
        <v/>
      </c>
      <c r="K313">
        <f>IF($AA313="","",INDEX('Per Line'!$G$2:$G$3501,$AA313)&amp;"")</f>
        <v/>
      </c>
      <c r="L313">
        <f>IF($AA313="","",INDEX('Per Line'!$J$2:$J$3501,$AA313)&amp;"")</f>
        <v/>
      </c>
      <c r="M313">
        <f>IF($AA313="","",INDEX('Per Line'!$K$2:$K$3501,$AA313)&amp;"")</f>
        <v/>
      </c>
      <c r="N313">
        <f>IF($AA313="","",INDEX('Per Line'!$M$2:$M$3501,$AA313)&amp;"")</f>
        <v/>
      </c>
      <c r="O313">
        <f>IF($AA313="","",INDEX('Per Line'!$N$2:$N$3501,$AA313))</f>
        <v/>
      </c>
      <c r="P313" s="7">
        <f>IF($AA313="","",O313*X313/100)</f>
        <v/>
      </c>
      <c r="Q313">
        <f>IF($AA313="","",IF(ISNUMBER(SEARCH("3&amp;12",SUBSTITUTE(I313," ",""))),Settings!$G$7,Settings!$C$7))</f>
        <v/>
      </c>
      <c r="R313" s="7">
        <f>IF($AA313="","",SUMIFS('Per Line'!$Z$2:$Z$3501,'Per Line'!$B$2:$B$3501,$B313,'Per Line'!$AE$2:$AE$3501,0))</f>
        <v/>
      </c>
      <c r="S313" s="7">
        <f>IF($AA313="","",R313*Q313)</f>
        <v/>
      </c>
      <c r="T313">
        <f>IF($AA313="","",IF(ISNUMBER(SEARCH("3&amp;12",SUBSTITUTE(I313," ",""))),Settings!$G$6,Settings!$C$6))</f>
        <v/>
      </c>
      <c r="U313" s="7">
        <f>IF($AA313="","",SUMIFS('Per Line'!$Z$2:$Z$3501,'Per Line'!$B$2:$B$3501,$B313,'Per Line'!$AE$2:$AE$3501,1))</f>
        <v/>
      </c>
      <c r="V313" s="7">
        <f>IF($AA313="","",U313*T313)</f>
        <v/>
      </c>
      <c r="W313" s="7">
        <f>IF($AA313="","",V313+S313)</f>
        <v/>
      </c>
      <c r="X313" s="7">
        <f>IF($AA313="","",Y313-W313)</f>
        <v/>
      </c>
      <c r="Y313" s="7">
        <f>IF($AA313="","",R313+U313)</f>
        <v/>
      </c>
      <c r="Z313" s="7">
        <f>IF($AA313="","",Y313-W313-P313)</f>
        <v/>
      </c>
      <c r="AA313" s="16">
        <f>IF(ROWS($AA$2:$AA313)&lt;=MAX('Per Line'!$AD$2:$AD$3501),MATCH(ROWS($AA$2:$AA313),'Per Line'!$AD$2:$AD$3501,0),"")</f>
        <v/>
      </c>
      <c r="AB313">
        <f>IF($AA313="","",C313&amp;"|"&amp;COUNTIF($C$2:$C313,C313))</f>
        <v/>
      </c>
    </row>
    <row r="314">
      <c r="A314" s="15" t="n"/>
      <c r="B314">
        <f>IF($AA314="","",INDEX('Per Line'!$B$2:$B$3501,$AA314)&amp;"")</f>
        <v/>
      </c>
      <c r="C314">
        <f>IF($AA314="","",IF(OR(TRIM(G314)="",TRIM(G314)="All",TRIM(G314)="All Comp"),TRIM(I314),TRIM(G314)))</f>
        <v/>
      </c>
      <c r="D314">
        <f>IF($AA314="","",INDEX('Per Line'!$A$2:$A$3501,$AA314)&amp;"")</f>
        <v/>
      </c>
      <c r="E314">
        <f>IF($AA314="","",INDEX('Per Line'!$C$2:$C$3501,$AA314)&amp;"")</f>
        <v/>
      </c>
      <c r="F314" s="15" t="n"/>
      <c r="G314" s="15" t="n"/>
      <c r="H314" s="15" t="n"/>
      <c r="I314" s="15" t="n"/>
      <c r="J314">
        <f>IF($AA314="","",INDEX('Per Line'!$D$2:$D$3501,$AA314)&amp;"")</f>
        <v/>
      </c>
      <c r="K314">
        <f>IF($AA314="","",INDEX('Per Line'!$G$2:$G$3501,$AA314)&amp;"")</f>
        <v/>
      </c>
      <c r="L314">
        <f>IF($AA314="","",INDEX('Per Line'!$J$2:$J$3501,$AA314)&amp;"")</f>
        <v/>
      </c>
      <c r="M314">
        <f>IF($AA314="","",INDEX('Per Line'!$K$2:$K$3501,$AA314)&amp;"")</f>
        <v/>
      </c>
      <c r="N314">
        <f>IF($AA314="","",INDEX('Per Line'!$M$2:$M$3501,$AA314)&amp;"")</f>
        <v/>
      </c>
      <c r="O314">
        <f>IF($AA314="","",INDEX('Per Line'!$N$2:$N$3501,$AA314))</f>
        <v/>
      </c>
      <c r="P314" s="7">
        <f>IF($AA314="","",O314*X314/100)</f>
        <v/>
      </c>
      <c r="Q314">
        <f>IF($AA314="","",IF(ISNUMBER(SEARCH("3&amp;12",SUBSTITUTE(I314," ",""))),Settings!$G$7,Settings!$C$7))</f>
        <v/>
      </c>
      <c r="R314" s="7">
        <f>IF($AA314="","",SUMIFS('Per Line'!$Z$2:$Z$3501,'Per Line'!$B$2:$B$3501,$B314,'Per Line'!$AE$2:$AE$3501,0))</f>
        <v/>
      </c>
      <c r="S314" s="7">
        <f>IF($AA314="","",R314*Q314)</f>
        <v/>
      </c>
      <c r="T314">
        <f>IF($AA314="","",IF(ISNUMBER(SEARCH("3&amp;12",SUBSTITUTE(I314," ",""))),Settings!$G$6,Settings!$C$6))</f>
        <v/>
      </c>
      <c r="U314" s="7">
        <f>IF($AA314="","",SUMIFS('Per Line'!$Z$2:$Z$3501,'Per Line'!$B$2:$B$3501,$B314,'Per Line'!$AE$2:$AE$3501,1))</f>
        <v/>
      </c>
      <c r="V314" s="7">
        <f>IF($AA314="","",U314*T314)</f>
        <v/>
      </c>
      <c r="W314" s="7">
        <f>IF($AA314="","",V314+S314)</f>
        <v/>
      </c>
      <c r="X314" s="7">
        <f>IF($AA314="","",Y314-W314)</f>
        <v/>
      </c>
      <c r="Y314" s="7">
        <f>IF($AA314="","",R314+U314)</f>
        <v/>
      </c>
      <c r="Z314" s="7">
        <f>IF($AA314="","",Y314-W314-P314)</f>
        <v/>
      </c>
      <c r="AA314" s="16">
        <f>IF(ROWS($AA$2:$AA314)&lt;=MAX('Per Line'!$AD$2:$AD$3501),MATCH(ROWS($AA$2:$AA314),'Per Line'!$AD$2:$AD$3501,0),"")</f>
        <v/>
      </c>
      <c r="AB314">
        <f>IF($AA314="","",C314&amp;"|"&amp;COUNTIF($C$2:$C314,C314))</f>
        <v/>
      </c>
    </row>
    <row r="315">
      <c r="A315" s="15" t="n"/>
      <c r="B315">
        <f>IF($AA315="","",INDEX('Per Line'!$B$2:$B$3501,$AA315)&amp;"")</f>
        <v/>
      </c>
      <c r="C315">
        <f>IF($AA315="","",IF(OR(TRIM(G315)="",TRIM(G315)="All",TRIM(G315)="All Comp"),TRIM(I315),TRIM(G315)))</f>
        <v/>
      </c>
      <c r="D315">
        <f>IF($AA315="","",INDEX('Per Line'!$A$2:$A$3501,$AA315)&amp;"")</f>
        <v/>
      </c>
      <c r="E315">
        <f>IF($AA315="","",INDEX('Per Line'!$C$2:$C$3501,$AA315)&amp;"")</f>
        <v/>
      </c>
      <c r="F315" s="15" t="n"/>
      <c r="G315" s="15" t="n"/>
      <c r="H315" s="15" t="n"/>
      <c r="I315" s="15" t="n"/>
      <c r="J315">
        <f>IF($AA315="","",INDEX('Per Line'!$D$2:$D$3501,$AA315)&amp;"")</f>
        <v/>
      </c>
      <c r="K315">
        <f>IF($AA315="","",INDEX('Per Line'!$G$2:$G$3501,$AA315)&amp;"")</f>
        <v/>
      </c>
      <c r="L315">
        <f>IF($AA315="","",INDEX('Per Line'!$J$2:$J$3501,$AA315)&amp;"")</f>
        <v/>
      </c>
      <c r="M315">
        <f>IF($AA315="","",INDEX('Per Line'!$K$2:$K$3501,$AA315)&amp;"")</f>
        <v/>
      </c>
      <c r="N315">
        <f>IF($AA315="","",INDEX('Per Line'!$M$2:$M$3501,$AA315)&amp;"")</f>
        <v/>
      </c>
      <c r="O315">
        <f>IF($AA315="","",INDEX('Per Line'!$N$2:$N$3501,$AA315))</f>
        <v/>
      </c>
      <c r="P315" s="7">
        <f>IF($AA315="","",O315*X315/100)</f>
        <v/>
      </c>
      <c r="Q315">
        <f>IF($AA315="","",IF(ISNUMBER(SEARCH("3&amp;12",SUBSTITUTE(I315," ",""))),Settings!$G$7,Settings!$C$7))</f>
        <v/>
      </c>
      <c r="R315" s="7">
        <f>IF($AA315="","",SUMIFS('Per Line'!$Z$2:$Z$3501,'Per Line'!$B$2:$B$3501,$B315,'Per Line'!$AE$2:$AE$3501,0))</f>
        <v/>
      </c>
      <c r="S315" s="7">
        <f>IF($AA315="","",R315*Q315)</f>
        <v/>
      </c>
      <c r="T315">
        <f>IF($AA315="","",IF(ISNUMBER(SEARCH("3&amp;12",SUBSTITUTE(I315," ",""))),Settings!$G$6,Settings!$C$6))</f>
        <v/>
      </c>
      <c r="U315" s="7">
        <f>IF($AA315="","",SUMIFS('Per Line'!$Z$2:$Z$3501,'Per Line'!$B$2:$B$3501,$B315,'Per Line'!$AE$2:$AE$3501,1))</f>
        <v/>
      </c>
      <c r="V315" s="7">
        <f>IF($AA315="","",U315*T315)</f>
        <v/>
      </c>
      <c r="W315" s="7">
        <f>IF($AA315="","",V315+S315)</f>
        <v/>
      </c>
      <c r="X315" s="7">
        <f>IF($AA315="","",Y315-W315)</f>
        <v/>
      </c>
      <c r="Y315" s="7">
        <f>IF($AA315="","",R315+U315)</f>
        <v/>
      </c>
      <c r="Z315" s="7">
        <f>IF($AA315="","",Y315-W315-P315)</f>
        <v/>
      </c>
      <c r="AA315" s="16">
        <f>IF(ROWS($AA$2:$AA315)&lt;=MAX('Per Line'!$AD$2:$AD$3501),MATCH(ROWS($AA$2:$AA315),'Per Line'!$AD$2:$AD$3501,0),"")</f>
        <v/>
      </c>
      <c r="AB315">
        <f>IF($AA315="","",C315&amp;"|"&amp;COUNTIF($C$2:$C315,C315))</f>
        <v/>
      </c>
    </row>
    <row r="316">
      <c r="A316" s="15" t="n"/>
      <c r="B316">
        <f>IF($AA316="","",INDEX('Per Line'!$B$2:$B$3501,$AA316)&amp;"")</f>
        <v/>
      </c>
      <c r="C316">
        <f>IF($AA316="","",IF(OR(TRIM(G316)="",TRIM(G316)="All",TRIM(G316)="All Comp"),TRIM(I316),TRIM(G316)))</f>
        <v/>
      </c>
      <c r="D316">
        <f>IF($AA316="","",INDEX('Per Line'!$A$2:$A$3501,$AA316)&amp;"")</f>
        <v/>
      </c>
      <c r="E316">
        <f>IF($AA316="","",INDEX('Per Line'!$C$2:$C$3501,$AA316)&amp;"")</f>
        <v/>
      </c>
      <c r="F316" s="15" t="n"/>
      <c r="G316" s="15" t="n"/>
      <c r="H316" s="15" t="n"/>
      <c r="I316" s="15" t="n"/>
      <c r="J316">
        <f>IF($AA316="","",INDEX('Per Line'!$D$2:$D$3501,$AA316)&amp;"")</f>
        <v/>
      </c>
      <c r="K316">
        <f>IF($AA316="","",INDEX('Per Line'!$G$2:$G$3501,$AA316)&amp;"")</f>
        <v/>
      </c>
      <c r="L316">
        <f>IF($AA316="","",INDEX('Per Line'!$J$2:$J$3501,$AA316)&amp;"")</f>
        <v/>
      </c>
      <c r="M316">
        <f>IF($AA316="","",INDEX('Per Line'!$K$2:$K$3501,$AA316)&amp;"")</f>
        <v/>
      </c>
      <c r="N316">
        <f>IF($AA316="","",INDEX('Per Line'!$M$2:$M$3501,$AA316)&amp;"")</f>
        <v/>
      </c>
      <c r="O316">
        <f>IF($AA316="","",INDEX('Per Line'!$N$2:$N$3501,$AA316))</f>
        <v/>
      </c>
      <c r="P316" s="7">
        <f>IF($AA316="","",O316*X316/100)</f>
        <v/>
      </c>
      <c r="Q316">
        <f>IF($AA316="","",IF(ISNUMBER(SEARCH("3&amp;12",SUBSTITUTE(I316," ",""))),Settings!$G$7,Settings!$C$7))</f>
        <v/>
      </c>
      <c r="R316" s="7">
        <f>IF($AA316="","",SUMIFS('Per Line'!$Z$2:$Z$3501,'Per Line'!$B$2:$B$3501,$B316,'Per Line'!$AE$2:$AE$3501,0))</f>
        <v/>
      </c>
      <c r="S316" s="7">
        <f>IF($AA316="","",R316*Q316)</f>
        <v/>
      </c>
      <c r="T316">
        <f>IF($AA316="","",IF(ISNUMBER(SEARCH("3&amp;12",SUBSTITUTE(I316," ",""))),Settings!$G$6,Settings!$C$6))</f>
        <v/>
      </c>
      <c r="U316" s="7">
        <f>IF($AA316="","",SUMIFS('Per Line'!$Z$2:$Z$3501,'Per Line'!$B$2:$B$3501,$B316,'Per Line'!$AE$2:$AE$3501,1))</f>
        <v/>
      </c>
      <c r="V316" s="7">
        <f>IF($AA316="","",U316*T316)</f>
        <v/>
      </c>
      <c r="W316" s="7">
        <f>IF($AA316="","",V316+S316)</f>
        <v/>
      </c>
      <c r="X316" s="7">
        <f>IF($AA316="","",Y316-W316)</f>
        <v/>
      </c>
      <c r="Y316" s="7">
        <f>IF($AA316="","",R316+U316)</f>
        <v/>
      </c>
      <c r="Z316" s="7">
        <f>IF($AA316="","",Y316-W316-P316)</f>
        <v/>
      </c>
      <c r="AA316" s="16">
        <f>IF(ROWS($AA$2:$AA316)&lt;=MAX('Per Line'!$AD$2:$AD$3501),MATCH(ROWS($AA$2:$AA316),'Per Line'!$AD$2:$AD$3501,0),"")</f>
        <v/>
      </c>
      <c r="AB316">
        <f>IF($AA316="","",C316&amp;"|"&amp;COUNTIF($C$2:$C316,C316))</f>
        <v/>
      </c>
    </row>
    <row r="317">
      <c r="A317" s="15" t="n"/>
      <c r="B317">
        <f>IF($AA317="","",INDEX('Per Line'!$B$2:$B$3501,$AA317)&amp;"")</f>
        <v/>
      </c>
      <c r="C317">
        <f>IF($AA317="","",IF(OR(TRIM(G317)="",TRIM(G317)="All",TRIM(G317)="All Comp"),TRIM(I317),TRIM(G317)))</f>
        <v/>
      </c>
      <c r="D317">
        <f>IF($AA317="","",INDEX('Per Line'!$A$2:$A$3501,$AA317)&amp;"")</f>
        <v/>
      </c>
      <c r="E317">
        <f>IF($AA317="","",INDEX('Per Line'!$C$2:$C$3501,$AA317)&amp;"")</f>
        <v/>
      </c>
      <c r="F317" s="15" t="n"/>
      <c r="G317" s="15" t="n"/>
      <c r="H317" s="15" t="n"/>
      <c r="I317" s="15" t="n"/>
      <c r="J317">
        <f>IF($AA317="","",INDEX('Per Line'!$D$2:$D$3501,$AA317)&amp;"")</f>
        <v/>
      </c>
      <c r="K317">
        <f>IF($AA317="","",INDEX('Per Line'!$G$2:$G$3501,$AA317)&amp;"")</f>
        <v/>
      </c>
      <c r="L317">
        <f>IF($AA317="","",INDEX('Per Line'!$J$2:$J$3501,$AA317)&amp;"")</f>
        <v/>
      </c>
      <c r="M317">
        <f>IF($AA317="","",INDEX('Per Line'!$K$2:$K$3501,$AA317)&amp;"")</f>
        <v/>
      </c>
      <c r="N317">
        <f>IF($AA317="","",INDEX('Per Line'!$M$2:$M$3501,$AA317)&amp;"")</f>
        <v/>
      </c>
      <c r="O317">
        <f>IF($AA317="","",INDEX('Per Line'!$N$2:$N$3501,$AA317))</f>
        <v/>
      </c>
      <c r="P317" s="7">
        <f>IF($AA317="","",O317*X317/100)</f>
        <v/>
      </c>
      <c r="Q317">
        <f>IF($AA317="","",IF(ISNUMBER(SEARCH("3&amp;12",SUBSTITUTE(I317," ",""))),Settings!$G$7,Settings!$C$7))</f>
        <v/>
      </c>
      <c r="R317" s="7">
        <f>IF($AA317="","",SUMIFS('Per Line'!$Z$2:$Z$3501,'Per Line'!$B$2:$B$3501,$B317,'Per Line'!$AE$2:$AE$3501,0))</f>
        <v/>
      </c>
      <c r="S317" s="7">
        <f>IF($AA317="","",R317*Q317)</f>
        <v/>
      </c>
      <c r="T317">
        <f>IF($AA317="","",IF(ISNUMBER(SEARCH("3&amp;12",SUBSTITUTE(I317," ",""))),Settings!$G$6,Settings!$C$6))</f>
        <v/>
      </c>
      <c r="U317" s="7">
        <f>IF($AA317="","",SUMIFS('Per Line'!$Z$2:$Z$3501,'Per Line'!$B$2:$B$3501,$B317,'Per Line'!$AE$2:$AE$3501,1))</f>
        <v/>
      </c>
      <c r="V317" s="7">
        <f>IF($AA317="","",U317*T317)</f>
        <v/>
      </c>
      <c r="W317" s="7">
        <f>IF($AA317="","",V317+S317)</f>
        <v/>
      </c>
      <c r="X317" s="7">
        <f>IF($AA317="","",Y317-W317)</f>
        <v/>
      </c>
      <c r="Y317" s="7">
        <f>IF($AA317="","",R317+U317)</f>
        <v/>
      </c>
      <c r="Z317" s="7">
        <f>IF($AA317="","",Y317-W317-P317)</f>
        <v/>
      </c>
      <c r="AA317" s="16">
        <f>IF(ROWS($AA$2:$AA317)&lt;=MAX('Per Line'!$AD$2:$AD$3501),MATCH(ROWS($AA$2:$AA317),'Per Line'!$AD$2:$AD$3501,0),"")</f>
        <v/>
      </c>
      <c r="AB317">
        <f>IF($AA317="","",C317&amp;"|"&amp;COUNTIF($C$2:$C317,C317))</f>
        <v/>
      </c>
    </row>
    <row r="318">
      <c r="A318" s="15" t="n"/>
      <c r="B318">
        <f>IF($AA318="","",INDEX('Per Line'!$B$2:$B$3501,$AA318)&amp;"")</f>
        <v/>
      </c>
      <c r="C318">
        <f>IF($AA318="","",IF(OR(TRIM(G318)="",TRIM(G318)="All",TRIM(G318)="All Comp"),TRIM(I318),TRIM(G318)))</f>
        <v/>
      </c>
      <c r="D318">
        <f>IF($AA318="","",INDEX('Per Line'!$A$2:$A$3501,$AA318)&amp;"")</f>
        <v/>
      </c>
      <c r="E318">
        <f>IF($AA318="","",INDEX('Per Line'!$C$2:$C$3501,$AA318)&amp;"")</f>
        <v/>
      </c>
      <c r="F318" s="15" t="n"/>
      <c r="G318" s="15" t="n"/>
      <c r="H318" s="15" t="n"/>
      <c r="I318" s="15" t="n"/>
      <c r="J318">
        <f>IF($AA318="","",INDEX('Per Line'!$D$2:$D$3501,$AA318)&amp;"")</f>
        <v/>
      </c>
      <c r="K318">
        <f>IF($AA318="","",INDEX('Per Line'!$G$2:$G$3501,$AA318)&amp;"")</f>
        <v/>
      </c>
      <c r="L318">
        <f>IF($AA318="","",INDEX('Per Line'!$J$2:$J$3501,$AA318)&amp;"")</f>
        <v/>
      </c>
      <c r="M318">
        <f>IF($AA318="","",INDEX('Per Line'!$K$2:$K$3501,$AA318)&amp;"")</f>
        <v/>
      </c>
      <c r="N318">
        <f>IF($AA318="","",INDEX('Per Line'!$M$2:$M$3501,$AA318)&amp;"")</f>
        <v/>
      </c>
      <c r="O318">
        <f>IF($AA318="","",INDEX('Per Line'!$N$2:$N$3501,$AA318))</f>
        <v/>
      </c>
      <c r="P318" s="7">
        <f>IF($AA318="","",O318*X318/100)</f>
        <v/>
      </c>
      <c r="Q318">
        <f>IF($AA318="","",IF(ISNUMBER(SEARCH("3&amp;12",SUBSTITUTE(I318," ",""))),Settings!$G$7,Settings!$C$7))</f>
        <v/>
      </c>
      <c r="R318" s="7">
        <f>IF($AA318="","",SUMIFS('Per Line'!$Z$2:$Z$3501,'Per Line'!$B$2:$B$3501,$B318,'Per Line'!$AE$2:$AE$3501,0))</f>
        <v/>
      </c>
      <c r="S318" s="7">
        <f>IF($AA318="","",R318*Q318)</f>
        <v/>
      </c>
      <c r="T318">
        <f>IF($AA318="","",IF(ISNUMBER(SEARCH("3&amp;12",SUBSTITUTE(I318," ",""))),Settings!$G$6,Settings!$C$6))</f>
        <v/>
      </c>
      <c r="U318" s="7">
        <f>IF($AA318="","",SUMIFS('Per Line'!$Z$2:$Z$3501,'Per Line'!$B$2:$B$3501,$B318,'Per Line'!$AE$2:$AE$3501,1))</f>
        <v/>
      </c>
      <c r="V318" s="7">
        <f>IF($AA318="","",U318*T318)</f>
        <v/>
      </c>
      <c r="W318" s="7">
        <f>IF($AA318="","",V318+S318)</f>
        <v/>
      </c>
      <c r="X318" s="7">
        <f>IF($AA318="","",Y318-W318)</f>
        <v/>
      </c>
      <c r="Y318" s="7">
        <f>IF($AA318="","",R318+U318)</f>
        <v/>
      </c>
      <c r="Z318" s="7">
        <f>IF($AA318="","",Y318-W318-P318)</f>
        <v/>
      </c>
      <c r="AA318" s="16">
        <f>IF(ROWS($AA$2:$AA318)&lt;=MAX('Per Line'!$AD$2:$AD$3501),MATCH(ROWS($AA$2:$AA318),'Per Line'!$AD$2:$AD$3501,0),"")</f>
        <v/>
      </c>
      <c r="AB318">
        <f>IF($AA318="","",C318&amp;"|"&amp;COUNTIF($C$2:$C318,C318))</f>
        <v/>
      </c>
    </row>
    <row r="319">
      <c r="A319" s="15" t="n"/>
      <c r="B319">
        <f>IF($AA319="","",INDEX('Per Line'!$B$2:$B$3501,$AA319)&amp;"")</f>
        <v/>
      </c>
      <c r="C319">
        <f>IF($AA319="","",IF(OR(TRIM(G319)="",TRIM(G319)="All",TRIM(G319)="All Comp"),TRIM(I319),TRIM(G319)))</f>
        <v/>
      </c>
      <c r="D319">
        <f>IF($AA319="","",INDEX('Per Line'!$A$2:$A$3501,$AA319)&amp;"")</f>
        <v/>
      </c>
      <c r="E319">
        <f>IF($AA319="","",INDEX('Per Line'!$C$2:$C$3501,$AA319)&amp;"")</f>
        <v/>
      </c>
      <c r="F319" s="15" t="n"/>
      <c r="G319" s="15" t="n"/>
      <c r="H319" s="15" t="n"/>
      <c r="I319" s="15" t="n"/>
      <c r="J319">
        <f>IF($AA319="","",INDEX('Per Line'!$D$2:$D$3501,$AA319)&amp;"")</f>
        <v/>
      </c>
      <c r="K319">
        <f>IF($AA319="","",INDEX('Per Line'!$G$2:$G$3501,$AA319)&amp;"")</f>
        <v/>
      </c>
      <c r="L319">
        <f>IF($AA319="","",INDEX('Per Line'!$J$2:$J$3501,$AA319)&amp;"")</f>
        <v/>
      </c>
      <c r="M319">
        <f>IF($AA319="","",INDEX('Per Line'!$K$2:$K$3501,$AA319)&amp;"")</f>
        <v/>
      </c>
      <c r="N319">
        <f>IF($AA319="","",INDEX('Per Line'!$M$2:$M$3501,$AA319)&amp;"")</f>
        <v/>
      </c>
      <c r="O319">
        <f>IF($AA319="","",INDEX('Per Line'!$N$2:$N$3501,$AA319))</f>
        <v/>
      </c>
      <c r="P319" s="7">
        <f>IF($AA319="","",O319*X319/100)</f>
        <v/>
      </c>
      <c r="Q319">
        <f>IF($AA319="","",IF(ISNUMBER(SEARCH("3&amp;12",SUBSTITUTE(I319," ",""))),Settings!$G$7,Settings!$C$7))</f>
        <v/>
      </c>
      <c r="R319" s="7">
        <f>IF($AA319="","",SUMIFS('Per Line'!$Z$2:$Z$3501,'Per Line'!$B$2:$B$3501,$B319,'Per Line'!$AE$2:$AE$3501,0))</f>
        <v/>
      </c>
      <c r="S319" s="7">
        <f>IF($AA319="","",R319*Q319)</f>
        <v/>
      </c>
      <c r="T319">
        <f>IF($AA319="","",IF(ISNUMBER(SEARCH("3&amp;12",SUBSTITUTE(I319," ",""))),Settings!$G$6,Settings!$C$6))</f>
        <v/>
      </c>
      <c r="U319" s="7">
        <f>IF($AA319="","",SUMIFS('Per Line'!$Z$2:$Z$3501,'Per Line'!$B$2:$B$3501,$B319,'Per Line'!$AE$2:$AE$3501,1))</f>
        <v/>
      </c>
      <c r="V319" s="7">
        <f>IF($AA319="","",U319*T319)</f>
        <v/>
      </c>
      <c r="W319" s="7">
        <f>IF($AA319="","",V319+S319)</f>
        <v/>
      </c>
      <c r="X319" s="7">
        <f>IF($AA319="","",Y319-W319)</f>
        <v/>
      </c>
      <c r="Y319" s="7">
        <f>IF($AA319="","",R319+U319)</f>
        <v/>
      </c>
      <c r="Z319" s="7">
        <f>IF($AA319="","",Y319-W319-P319)</f>
        <v/>
      </c>
      <c r="AA319" s="16">
        <f>IF(ROWS($AA$2:$AA319)&lt;=MAX('Per Line'!$AD$2:$AD$3501),MATCH(ROWS($AA$2:$AA319),'Per Line'!$AD$2:$AD$3501,0),"")</f>
        <v/>
      </c>
      <c r="AB319">
        <f>IF($AA319="","",C319&amp;"|"&amp;COUNTIF($C$2:$C319,C319))</f>
        <v/>
      </c>
    </row>
    <row r="320">
      <c r="A320" s="15" t="n"/>
      <c r="B320">
        <f>IF($AA320="","",INDEX('Per Line'!$B$2:$B$3501,$AA320)&amp;"")</f>
        <v/>
      </c>
      <c r="C320">
        <f>IF($AA320="","",IF(OR(TRIM(G320)="",TRIM(G320)="All",TRIM(G320)="All Comp"),TRIM(I320),TRIM(G320)))</f>
        <v/>
      </c>
      <c r="D320">
        <f>IF($AA320="","",INDEX('Per Line'!$A$2:$A$3501,$AA320)&amp;"")</f>
        <v/>
      </c>
      <c r="E320">
        <f>IF($AA320="","",INDEX('Per Line'!$C$2:$C$3501,$AA320)&amp;"")</f>
        <v/>
      </c>
      <c r="F320" s="15" t="n"/>
      <c r="G320" s="15" t="n"/>
      <c r="H320" s="15" t="n"/>
      <c r="I320" s="15" t="n"/>
      <c r="J320">
        <f>IF($AA320="","",INDEX('Per Line'!$D$2:$D$3501,$AA320)&amp;"")</f>
        <v/>
      </c>
      <c r="K320">
        <f>IF($AA320="","",INDEX('Per Line'!$G$2:$G$3501,$AA320)&amp;"")</f>
        <v/>
      </c>
      <c r="L320">
        <f>IF($AA320="","",INDEX('Per Line'!$J$2:$J$3501,$AA320)&amp;"")</f>
        <v/>
      </c>
      <c r="M320">
        <f>IF($AA320="","",INDEX('Per Line'!$K$2:$K$3501,$AA320)&amp;"")</f>
        <v/>
      </c>
      <c r="N320">
        <f>IF($AA320="","",INDEX('Per Line'!$M$2:$M$3501,$AA320)&amp;"")</f>
        <v/>
      </c>
      <c r="O320">
        <f>IF($AA320="","",INDEX('Per Line'!$N$2:$N$3501,$AA320))</f>
        <v/>
      </c>
      <c r="P320" s="7">
        <f>IF($AA320="","",O320*X320/100)</f>
        <v/>
      </c>
      <c r="Q320">
        <f>IF($AA320="","",IF(ISNUMBER(SEARCH("3&amp;12",SUBSTITUTE(I320," ",""))),Settings!$G$7,Settings!$C$7))</f>
        <v/>
      </c>
      <c r="R320" s="7">
        <f>IF($AA320="","",SUMIFS('Per Line'!$Z$2:$Z$3501,'Per Line'!$B$2:$B$3501,$B320,'Per Line'!$AE$2:$AE$3501,0))</f>
        <v/>
      </c>
      <c r="S320" s="7">
        <f>IF($AA320="","",R320*Q320)</f>
        <v/>
      </c>
      <c r="T320">
        <f>IF($AA320="","",IF(ISNUMBER(SEARCH("3&amp;12",SUBSTITUTE(I320," ",""))),Settings!$G$6,Settings!$C$6))</f>
        <v/>
      </c>
      <c r="U320" s="7">
        <f>IF($AA320="","",SUMIFS('Per Line'!$Z$2:$Z$3501,'Per Line'!$B$2:$B$3501,$B320,'Per Line'!$AE$2:$AE$3501,1))</f>
        <v/>
      </c>
      <c r="V320" s="7">
        <f>IF($AA320="","",U320*T320)</f>
        <v/>
      </c>
      <c r="W320" s="7">
        <f>IF($AA320="","",V320+S320)</f>
        <v/>
      </c>
      <c r="X320" s="7">
        <f>IF($AA320="","",Y320-W320)</f>
        <v/>
      </c>
      <c r="Y320" s="7">
        <f>IF($AA320="","",R320+U320)</f>
        <v/>
      </c>
      <c r="Z320" s="7">
        <f>IF($AA320="","",Y320-W320-P320)</f>
        <v/>
      </c>
      <c r="AA320" s="16">
        <f>IF(ROWS($AA$2:$AA320)&lt;=MAX('Per Line'!$AD$2:$AD$3501),MATCH(ROWS($AA$2:$AA320),'Per Line'!$AD$2:$AD$3501,0),"")</f>
        <v/>
      </c>
      <c r="AB320">
        <f>IF($AA320="","",C320&amp;"|"&amp;COUNTIF($C$2:$C320,C320))</f>
        <v/>
      </c>
    </row>
    <row r="321">
      <c r="A321" s="15" t="n"/>
      <c r="B321">
        <f>IF($AA321="","",INDEX('Per Line'!$B$2:$B$3501,$AA321)&amp;"")</f>
        <v/>
      </c>
      <c r="C321">
        <f>IF($AA321="","",IF(OR(TRIM(G321)="",TRIM(G321)="All",TRIM(G321)="All Comp"),TRIM(I321),TRIM(G321)))</f>
        <v/>
      </c>
      <c r="D321">
        <f>IF($AA321="","",INDEX('Per Line'!$A$2:$A$3501,$AA321)&amp;"")</f>
        <v/>
      </c>
      <c r="E321">
        <f>IF($AA321="","",INDEX('Per Line'!$C$2:$C$3501,$AA321)&amp;"")</f>
        <v/>
      </c>
      <c r="F321" s="15" t="n"/>
      <c r="G321" s="15" t="n"/>
      <c r="H321" s="15" t="n"/>
      <c r="I321" s="15" t="n"/>
      <c r="J321">
        <f>IF($AA321="","",INDEX('Per Line'!$D$2:$D$3501,$AA321)&amp;"")</f>
        <v/>
      </c>
      <c r="K321">
        <f>IF($AA321="","",INDEX('Per Line'!$G$2:$G$3501,$AA321)&amp;"")</f>
        <v/>
      </c>
      <c r="L321">
        <f>IF($AA321="","",INDEX('Per Line'!$J$2:$J$3501,$AA321)&amp;"")</f>
        <v/>
      </c>
      <c r="M321">
        <f>IF($AA321="","",INDEX('Per Line'!$K$2:$K$3501,$AA321)&amp;"")</f>
        <v/>
      </c>
      <c r="N321">
        <f>IF($AA321="","",INDEX('Per Line'!$M$2:$M$3501,$AA321)&amp;"")</f>
        <v/>
      </c>
      <c r="O321">
        <f>IF($AA321="","",INDEX('Per Line'!$N$2:$N$3501,$AA321))</f>
        <v/>
      </c>
      <c r="P321" s="7">
        <f>IF($AA321="","",O321*X321/100)</f>
        <v/>
      </c>
      <c r="Q321">
        <f>IF($AA321="","",IF(ISNUMBER(SEARCH("3&amp;12",SUBSTITUTE(I321," ",""))),Settings!$G$7,Settings!$C$7))</f>
        <v/>
      </c>
      <c r="R321" s="7">
        <f>IF($AA321="","",SUMIFS('Per Line'!$Z$2:$Z$3501,'Per Line'!$B$2:$B$3501,$B321,'Per Line'!$AE$2:$AE$3501,0))</f>
        <v/>
      </c>
      <c r="S321" s="7">
        <f>IF($AA321="","",R321*Q321)</f>
        <v/>
      </c>
      <c r="T321">
        <f>IF($AA321="","",IF(ISNUMBER(SEARCH("3&amp;12",SUBSTITUTE(I321," ",""))),Settings!$G$6,Settings!$C$6))</f>
        <v/>
      </c>
      <c r="U321" s="7">
        <f>IF($AA321="","",SUMIFS('Per Line'!$Z$2:$Z$3501,'Per Line'!$B$2:$B$3501,$B321,'Per Line'!$AE$2:$AE$3501,1))</f>
        <v/>
      </c>
      <c r="V321" s="7">
        <f>IF($AA321="","",U321*T321)</f>
        <v/>
      </c>
      <c r="W321" s="7">
        <f>IF($AA321="","",V321+S321)</f>
        <v/>
      </c>
      <c r="X321" s="7">
        <f>IF($AA321="","",Y321-W321)</f>
        <v/>
      </c>
      <c r="Y321" s="7">
        <f>IF($AA321="","",R321+U321)</f>
        <v/>
      </c>
      <c r="Z321" s="7">
        <f>IF($AA321="","",Y321-W321-P321)</f>
        <v/>
      </c>
      <c r="AA321" s="16">
        <f>IF(ROWS($AA$2:$AA321)&lt;=MAX('Per Line'!$AD$2:$AD$3501),MATCH(ROWS($AA$2:$AA321),'Per Line'!$AD$2:$AD$3501,0),"")</f>
        <v/>
      </c>
      <c r="AB321">
        <f>IF($AA321="","",C321&amp;"|"&amp;COUNTIF($C$2:$C321,C321))</f>
        <v/>
      </c>
    </row>
    <row r="322">
      <c r="A322" s="15" t="n"/>
      <c r="B322">
        <f>IF($AA322="","",INDEX('Per Line'!$B$2:$B$3501,$AA322)&amp;"")</f>
        <v/>
      </c>
      <c r="C322">
        <f>IF($AA322="","",IF(OR(TRIM(G322)="",TRIM(G322)="All",TRIM(G322)="All Comp"),TRIM(I322),TRIM(G322)))</f>
        <v/>
      </c>
      <c r="D322">
        <f>IF($AA322="","",INDEX('Per Line'!$A$2:$A$3501,$AA322)&amp;"")</f>
        <v/>
      </c>
      <c r="E322">
        <f>IF($AA322="","",INDEX('Per Line'!$C$2:$C$3501,$AA322)&amp;"")</f>
        <v/>
      </c>
      <c r="F322" s="15" t="n"/>
      <c r="G322" s="15" t="n"/>
      <c r="H322" s="15" t="n"/>
      <c r="I322" s="15" t="n"/>
      <c r="J322">
        <f>IF($AA322="","",INDEX('Per Line'!$D$2:$D$3501,$AA322)&amp;"")</f>
        <v/>
      </c>
      <c r="K322">
        <f>IF($AA322="","",INDEX('Per Line'!$G$2:$G$3501,$AA322)&amp;"")</f>
        <v/>
      </c>
      <c r="L322">
        <f>IF($AA322="","",INDEX('Per Line'!$J$2:$J$3501,$AA322)&amp;"")</f>
        <v/>
      </c>
      <c r="M322">
        <f>IF($AA322="","",INDEX('Per Line'!$K$2:$K$3501,$AA322)&amp;"")</f>
        <v/>
      </c>
      <c r="N322">
        <f>IF($AA322="","",INDEX('Per Line'!$M$2:$M$3501,$AA322)&amp;"")</f>
        <v/>
      </c>
      <c r="O322">
        <f>IF($AA322="","",INDEX('Per Line'!$N$2:$N$3501,$AA322))</f>
        <v/>
      </c>
      <c r="P322" s="7">
        <f>IF($AA322="","",O322*X322/100)</f>
        <v/>
      </c>
      <c r="Q322">
        <f>IF($AA322="","",IF(ISNUMBER(SEARCH("3&amp;12",SUBSTITUTE(I322," ",""))),Settings!$G$7,Settings!$C$7))</f>
        <v/>
      </c>
      <c r="R322" s="7">
        <f>IF($AA322="","",SUMIFS('Per Line'!$Z$2:$Z$3501,'Per Line'!$B$2:$B$3501,$B322,'Per Line'!$AE$2:$AE$3501,0))</f>
        <v/>
      </c>
      <c r="S322" s="7">
        <f>IF($AA322="","",R322*Q322)</f>
        <v/>
      </c>
      <c r="T322">
        <f>IF($AA322="","",IF(ISNUMBER(SEARCH("3&amp;12",SUBSTITUTE(I322," ",""))),Settings!$G$6,Settings!$C$6))</f>
        <v/>
      </c>
      <c r="U322" s="7">
        <f>IF($AA322="","",SUMIFS('Per Line'!$Z$2:$Z$3501,'Per Line'!$B$2:$B$3501,$B322,'Per Line'!$AE$2:$AE$3501,1))</f>
        <v/>
      </c>
      <c r="V322" s="7">
        <f>IF($AA322="","",U322*T322)</f>
        <v/>
      </c>
      <c r="W322" s="7">
        <f>IF($AA322="","",V322+S322)</f>
        <v/>
      </c>
      <c r="X322" s="7">
        <f>IF($AA322="","",Y322-W322)</f>
        <v/>
      </c>
      <c r="Y322" s="7">
        <f>IF($AA322="","",R322+U322)</f>
        <v/>
      </c>
      <c r="Z322" s="7">
        <f>IF($AA322="","",Y322-W322-P322)</f>
        <v/>
      </c>
      <c r="AA322" s="16">
        <f>IF(ROWS($AA$2:$AA322)&lt;=MAX('Per Line'!$AD$2:$AD$3501),MATCH(ROWS($AA$2:$AA322),'Per Line'!$AD$2:$AD$3501,0),"")</f>
        <v/>
      </c>
      <c r="AB322">
        <f>IF($AA322="","",C322&amp;"|"&amp;COUNTIF($C$2:$C322,C322))</f>
        <v/>
      </c>
    </row>
    <row r="323">
      <c r="A323" s="15" t="n"/>
      <c r="B323">
        <f>IF($AA323="","",INDEX('Per Line'!$B$2:$B$3501,$AA323)&amp;"")</f>
        <v/>
      </c>
      <c r="C323">
        <f>IF($AA323="","",IF(OR(TRIM(G323)="",TRIM(G323)="All",TRIM(G323)="All Comp"),TRIM(I323),TRIM(G323)))</f>
        <v/>
      </c>
      <c r="D323">
        <f>IF($AA323="","",INDEX('Per Line'!$A$2:$A$3501,$AA323)&amp;"")</f>
        <v/>
      </c>
      <c r="E323">
        <f>IF($AA323="","",INDEX('Per Line'!$C$2:$C$3501,$AA323)&amp;"")</f>
        <v/>
      </c>
      <c r="F323" s="15" t="n"/>
      <c r="G323" s="15" t="n"/>
      <c r="H323" s="15" t="n"/>
      <c r="I323" s="15" t="n"/>
      <c r="J323">
        <f>IF($AA323="","",INDEX('Per Line'!$D$2:$D$3501,$AA323)&amp;"")</f>
        <v/>
      </c>
      <c r="K323">
        <f>IF($AA323="","",INDEX('Per Line'!$G$2:$G$3501,$AA323)&amp;"")</f>
        <v/>
      </c>
      <c r="L323">
        <f>IF($AA323="","",INDEX('Per Line'!$J$2:$J$3501,$AA323)&amp;"")</f>
        <v/>
      </c>
      <c r="M323">
        <f>IF($AA323="","",INDEX('Per Line'!$K$2:$K$3501,$AA323)&amp;"")</f>
        <v/>
      </c>
      <c r="N323">
        <f>IF($AA323="","",INDEX('Per Line'!$M$2:$M$3501,$AA323)&amp;"")</f>
        <v/>
      </c>
      <c r="O323">
        <f>IF($AA323="","",INDEX('Per Line'!$N$2:$N$3501,$AA323))</f>
        <v/>
      </c>
      <c r="P323" s="7">
        <f>IF($AA323="","",O323*X323/100)</f>
        <v/>
      </c>
      <c r="Q323">
        <f>IF($AA323="","",IF(ISNUMBER(SEARCH("3&amp;12",SUBSTITUTE(I323," ",""))),Settings!$G$7,Settings!$C$7))</f>
        <v/>
      </c>
      <c r="R323" s="7">
        <f>IF($AA323="","",SUMIFS('Per Line'!$Z$2:$Z$3501,'Per Line'!$B$2:$B$3501,$B323,'Per Line'!$AE$2:$AE$3501,0))</f>
        <v/>
      </c>
      <c r="S323" s="7">
        <f>IF($AA323="","",R323*Q323)</f>
        <v/>
      </c>
      <c r="T323">
        <f>IF($AA323="","",IF(ISNUMBER(SEARCH("3&amp;12",SUBSTITUTE(I323," ",""))),Settings!$G$6,Settings!$C$6))</f>
        <v/>
      </c>
      <c r="U323" s="7">
        <f>IF($AA323="","",SUMIFS('Per Line'!$Z$2:$Z$3501,'Per Line'!$B$2:$B$3501,$B323,'Per Line'!$AE$2:$AE$3501,1))</f>
        <v/>
      </c>
      <c r="V323" s="7">
        <f>IF($AA323="","",U323*T323)</f>
        <v/>
      </c>
      <c r="W323" s="7">
        <f>IF($AA323="","",V323+S323)</f>
        <v/>
      </c>
      <c r="X323" s="7">
        <f>IF($AA323="","",Y323-W323)</f>
        <v/>
      </c>
      <c r="Y323" s="7">
        <f>IF($AA323="","",R323+U323)</f>
        <v/>
      </c>
      <c r="Z323" s="7">
        <f>IF($AA323="","",Y323-W323-P323)</f>
        <v/>
      </c>
      <c r="AA323" s="16">
        <f>IF(ROWS($AA$2:$AA323)&lt;=MAX('Per Line'!$AD$2:$AD$3501),MATCH(ROWS($AA$2:$AA323),'Per Line'!$AD$2:$AD$3501,0),"")</f>
        <v/>
      </c>
      <c r="AB323">
        <f>IF($AA323="","",C323&amp;"|"&amp;COUNTIF($C$2:$C323,C323))</f>
        <v/>
      </c>
    </row>
    <row r="324">
      <c r="A324" s="15" t="n"/>
      <c r="B324">
        <f>IF($AA324="","",INDEX('Per Line'!$B$2:$B$3501,$AA324)&amp;"")</f>
        <v/>
      </c>
      <c r="C324">
        <f>IF($AA324="","",IF(OR(TRIM(G324)="",TRIM(G324)="All",TRIM(G324)="All Comp"),TRIM(I324),TRIM(G324)))</f>
        <v/>
      </c>
      <c r="D324">
        <f>IF($AA324="","",INDEX('Per Line'!$A$2:$A$3501,$AA324)&amp;"")</f>
        <v/>
      </c>
      <c r="E324">
        <f>IF($AA324="","",INDEX('Per Line'!$C$2:$C$3501,$AA324)&amp;"")</f>
        <v/>
      </c>
      <c r="F324" s="15" t="n"/>
      <c r="G324" s="15" t="n"/>
      <c r="H324" s="15" t="n"/>
      <c r="I324" s="15" t="n"/>
      <c r="J324">
        <f>IF($AA324="","",INDEX('Per Line'!$D$2:$D$3501,$AA324)&amp;"")</f>
        <v/>
      </c>
      <c r="K324">
        <f>IF($AA324="","",INDEX('Per Line'!$G$2:$G$3501,$AA324)&amp;"")</f>
        <v/>
      </c>
      <c r="L324">
        <f>IF($AA324="","",INDEX('Per Line'!$J$2:$J$3501,$AA324)&amp;"")</f>
        <v/>
      </c>
      <c r="M324">
        <f>IF($AA324="","",INDEX('Per Line'!$K$2:$K$3501,$AA324)&amp;"")</f>
        <v/>
      </c>
      <c r="N324">
        <f>IF($AA324="","",INDEX('Per Line'!$M$2:$M$3501,$AA324)&amp;"")</f>
        <v/>
      </c>
      <c r="O324">
        <f>IF($AA324="","",INDEX('Per Line'!$N$2:$N$3501,$AA324))</f>
        <v/>
      </c>
      <c r="P324" s="7">
        <f>IF($AA324="","",O324*X324/100)</f>
        <v/>
      </c>
      <c r="Q324">
        <f>IF($AA324="","",IF(ISNUMBER(SEARCH("3&amp;12",SUBSTITUTE(I324," ",""))),Settings!$G$7,Settings!$C$7))</f>
        <v/>
      </c>
      <c r="R324" s="7">
        <f>IF($AA324="","",SUMIFS('Per Line'!$Z$2:$Z$3501,'Per Line'!$B$2:$B$3501,$B324,'Per Line'!$AE$2:$AE$3501,0))</f>
        <v/>
      </c>
      <c r="S324" s="7">
        <f>IF($AA324="","",R324*Q324)</f>
        <v/>
      </c>
      <c r="T324">
        <f>IF($AA324="","",IF(ISNUMBER(SEARCH("3&amp;12",SUBSTITUTE(I324," ",""))),Settings!$G$6,Settings!$C$6))</f>
        <v/>
      </c>
      <c r="U324" s="7">
        <f>IF($AA324="","",SUMIFS('Per Line'!$Z$2:$Z$3501,'Per Line'!$B$2:$B$3501,$B324,'Per Line'!$AE$2:$AE$3501,1))</f>
        <v/>
      </c>
      <c r="V324" s="7">
        <f>IF($AA324="","",U324*T324)</f>
        <v/>
      </c>
      <c r="W324" s="7">
        <f>IF($AA324="","",V324+S324)</f>
        <v/>
      </c>
      <c r="X324" s="7">
        <f>IF($AA324="","",Y324-W324)</f>
        <v/>
      </c>
      <c r="Y324" s="7">
        <f>IF($AA324="","",R324+U324)</f>
        <v/>
      </c>
      <c r="Z324" s="7">
        <f>IF($AA324="","",Y324-W324-P324)</f>
        <v/>
      </c>
      <c r="AA324" s="16">
        <f>IF(ROWS($AA$2:$AA324)&lt;=MAX('Per Line'!$AD$2:$AD$3501),MATCH(ROWS($AA$2:$AA324),'Per Line'!$AD$2:$AD$3501,0),"")</f>
        <v/>
      </c>
      <c r="AB324">
        <f>IF($AA324="","",C324&amp;"|"&amp;COUNTIF($C$2:$C324,C324))</f>
        <v/>
      </c>
    </row>
    <row r="325">
      <c r="A325" s="15" t="n"/>
      <c r="B325">
        <f>IF($AA325="","",INDEX('Per Line'!$B$2:$B$3501,$AA325)&amp;"")</f>
        <v/>
      </c>
      <c r="C325">
        <f>IF($AA325="","",IF(OR(TRIM(G325)="",TRIM(G325)="All",TRIM(G325)="All Comp"),TRIM(I325),TRIM(G325)))</f>
        <v/>
      </c>
      <c r="D325">
        <f>IF($AA325="","",INDEX('Per Line'!$A$2:$A$3501,$AA325)&amp;"")</f>
        <v/>
      </c>
      <c r="E325">
        <f>IF($AA325="","",INDEX('Per Line'!$C$2:$C$3501,$AA325)&amp;"")</f>
        <v/>
      </c>
      <c r="F325" s="15" t="n"/>
      <c r="G325" s="15" t="n"/>
      <c r="H325" s="15" t="n"/>
      <c r="I325" s="15" t="n"/>
      <c r="J325">
        <f>IF($AA325="","",INDEX('Per Line'!$D$2:$D$3501,$AA325)&amp;"")</f>
        <v/>
      </c>
      <c r="K325">
        <f>IF($AA325="","",INDEX('Per Line'!$G$2:$G$3501,$AA325)&amp;"")</f>
        <v/>
      </c>
      <c r="L325">
        <f>IF($AA325="","",INDEX('Per Line'!$J$2:$J$3501,$AA325)&amp;"")</f>
        <v/>
      </c>
      <c r="M325">
        <f>IF($AA325="","",INDEX('Per Line'!$K$2:$K$3501,$AA325)&amp;"")</f>
        <v/>
      </c>
      <c r="N325">
        <f>IF($AA325="","",INDEX('Per Line'!$M$2:$M$3501,$AA325)&amp;"")</f>
        <v/>
      </c>
      <c r="O325">
        <f>IF($AA325="","",INDEX('Per Line'!$N$2:$N$3501,$AA325))</f>
        <v/>
      </c>
      <c r="P325" s="7">
        <f>IF($AA325="","",O325*X325/100)</f>
        <v/>
      </c>
      <c r="Q325">
        <f>IF($AA325="","",IF(ISNUMBER(SEARCH("3&amp;12",SUBSTITUTE(I325," ",""))),Settings!$G$7,Settings!$C$7))</f>
        <v/>
      </c>
      <c r="R325" s="7">
        <f>IF($AA325="","",SUMIFS('Per Line'!$Z$2:$Z$3501,'Per Line'!$B$2:$B$3501,$B325,'Per Line'!$AE$2:$AE$3501,0))</f>
        <v/>
      </c>
      <c r="S325" s="7">
        <f>IF($AA325="","",R325*Q325)</f>
        <v/>
      </c>
      <c r="T325">
        <f>IF($AA325="","",IF(ISNUMBER(SEARCH("3&amp;12",SUBSTITUTE(I325," ",""))),Settings!$G$6,Settings!$C$6))</f>
        <v/>
      </c>
      <c r="U325" s="7">
        <f>IF($AA325="","",SUMIFS('Per Line'!$Z$2:$Z$3501,'Per Line'!$B$2:$B$3501,$B325,'Per Line'!$AE$2:$AE$3501,1))</f>
        <v/>
      </c>
      <c r="V325" s="7">
        <f>IF($AA325="","",U325*T325)</f>
        <v/>
      </c>
      <c r="W325" s="7">
        <f>IF($AA325="","",V325+S325)</f>
        <v/>
      </c>
      <c r="X325" s="7">
        <f>IF($AA325="","",Y325-W325)</f>
        <v/>
      </c>
      <c r="Y325" s="7">
        <f>IF($AA325="","",R325+U325)</f>
        <v/>
      </c>
      <c r="Z325" s="7">
        <f>IF($AA325="","",Y325-W325-P325)</f>
        <v/>
      </c>
      <c r="AA325" s="16">
        <f>IF(ROWS($AA$2:$AA325)&lt;=MAX('Per Line'!$AD$2:$AD$3501),MATCH(ROWS($AA$2:$AA325),'Per Line'!$AD$2:$AD$3501,0),"")</f>
        <v/>
      </c>
      <c r="AB325">
        <f>IF($AA325="","",C325&amp;"|"&amp;COUNTIF($C$2:$C325,C325))</f>
        <v/>
      </c>
    </row>
    <row r="326">
      <c r="A326" s="15" t="n"/>
      <c r="B326">
        <f>IF($AA326="","",INDEX('Per Line'!$B$2:$B$3501,$AA326)&amp;"")</f>
        <v/>
      </c>
      <c r="C326">
        <f>IF($AA326="","",IF(OR(TRIM(G326)="",TRIM(G326)="All",TRIM(G326)="All Comp"),TRIM(I326),TRIM(G326)))</f>
        <v/>
      </c>
      <c r="D326">
        <f>IF($AA326="","",INDEX('Per Line'!$A$2:$A$3501,$AA326)&amp;"")</f>
        <v/>
      </c>
      <c r="E326">
        <f>IF($AA326="","",INDEX('Per Line'!$C$2:$C$3501,$AA326)&amp;"")</f>
        <v/>
      </c>
      <c r="F326" s="15" t="n"/>
      <c r="G326" s="15" t="n"/>
      <c r="H326" s="15" t="n"/>
      <c r="I326" s="15" t="n"/>
      <c r="J326">
        <f>IF($AA326="","",INDEX('Per Line'!$D$2:$D$3501,$AA326)&amp;"")</f>
        <v/>
      </c>
      <c r="K326">
        <f>IF($AA326="","",INDEX('Per Line'!$G$2:$G$3501,$AA326)&amp;"")</f>
        <v/>
      </c>
      <c r="L326">
        <f>IF($AA326="","",INDEX('Per Line'!$J$2:$J$3501,$AA326)&amp;"")</f>
        <v/>
      </c>
      <c r="M326">
        <f>IF($AA326="","",INDEX('Per Line'!$K$2:$K$3501,$AA326)&amp;"")</f>
        <v/>
      </c>
      <c r="N326">
        <f>IF($AA326="","",INDEX('Per Line'!$M$2:$M$3501,$AA326)&amp;"")</f>
        <v/>
      </c>
      <c r="O326">
        <f>IF($AA326="","",INDEX('Per Line'!$N$2:$N$3501,$AA326))</f>
        <v/>
      </c>
      <c r="P326" s="7">
        <f>IF($AA326="","",O326*X326/100)</f>
        <v/>
      </c>
      <c r="Q326">
        <f>IF($AA326="","",IF(ISNUMBER(SEARCH("3&amp;12",SUBSTITUTE(I326," ",""))),Settings!$G$7,Settings!$C$7))</f>
        <v/>
      </c>
      <c r="R326" s="7">
        <f>IF($AA326="","",SUMIFS('Per Line'!$Z$2:$Z$3501,'Per Line'!$B$2:$B$3501,$B326,'Per Line'!$AE$2:$AE$3501,0))</f>
        <v/>
      </c>
      <c r="S326" s="7">
        <f>IF($AA326="","",R326*Q326)</f>
        <v/>
      </c>
      <c r="T326">
        <f>IF($AA326="","",IF(ISNUMBER(SEARCH("3&amp;12",SUBSTITUTE(I326," ",""))),Settings!$G$6,Settings!$C$6))</f>
        <v/>
      </c>
      <c r="U326" s="7">
        <f>IF($AA326="","",SUMIFS('Per Line'!$Z$2:$Z$3501,'Per Line'!$B$2:$B$3501,$B326,'Per Line'!$AE$2:$AE$3501,1))</f>
        <v/>
      </c>
      <c r="V326" s="7">
        <f>IF($AA326="","",U326*T326)</f>
        <v/>
      </c>
      <c r="W326" s="7">
        <f>IF($AA326="","",V326+S326)</f>
        <v/>
      </c>
      <c r="X326" s="7">
        <f>IF($AA326="","",Y326-W326)</f>
        <v/>
      </c>
      <c r="Y326" s="7">
        <f>IF($AA326="","",R326+U326)</f>
        <v/>
      </c>
      <c r="Z326" s="7">
        <f>IF($AA326="","",Y326-W326-P326)</f>
        <v/>
      </c>
      <c r="AA326" s="16">
        <f>IF(ROWS($AA$2:$AA326)&lt;=MAX('Per Line'!$AD$2:$AD$3501),MATCH(ROWS($AA$2:$AA326),'Per Line'!$AD$2:$AD$3501,0),"")</f>
        <v/>
      </c>
      <c r="AB326">
        <f>IF($AA326="","",C326&amp;"|"&amp;COUNTIF($C$2:$C326,C326))</f>
        <v/>
      </c>
    </row>
    <row r="327">
      <c r="A327" s="15" t="n"/>
      <c r="B327">
        <f>IF($AA327="","",INDEX('Per Line'!$B$2:$B$3501,$AA327)&amp;"")</f>
        <v/>
      </c>
      <c r="C327">
        <f>IF($AA327="","",IF(OR(TRIM(G327)="",TRIM(G327)="All",TRIM(G327)="All Comp"),TRIM(I327),TRIM(G327)))</f>
        <v/>
      </c>
      <c r="D327">
        <f>IF($AA327="","",INDEX('Per Line'!$A$2:$A$3501,$AA327)&amp;"")</f>
        <v/>
      </c>
      <c r="E327">
        <f>IF($AA327="","",INDEX('Per Line'!$C$2:$C$3501,$AA327)&amp;"")</f>
        <v/>
      </c>
      <c r="F327" s="15" t="n"/>
      <c r="G327" s="15" t="n"/>
      <c r="H327" s="15" t="n"/>
      <c r="I327" s="15" t="n"/>
      <c r="J327">
        <f>IF($AA327="","",INDEX('Per Line'!$D$2:$D$3501,$AA327)&amp;"")</f>
        <v/>
      </c>
      <c r="K327">
        <f>IF($AA327="","",INDEX('Per Line'!$G$2:$G$3501,$AA327)&amp;"")</f>
        <v/>
      </c>
      <c r="L327">
        <f>IF($AA327="","",INDEX('Per Line'!$J$2:$J$3501,$AA327)&amp;"")</f>
        <v/>
      </c>
      <c r="M327">
        <f>IF($AA327="","",INDEX('Per Line'!$K$2:$K$3501,$AA327)&amp;"")</f>
        <v/>
      </c>
      <c r="N327">
        <f>IF($AA327="","",INDEX('Per Line'!$M$2:$M$3501,$AA327)&amp;"")</f>
        <v/>
      </c>
      <c r="O327">
        <f>IF($AA327="","",INDEX('Per Line'!$N$2:$N$3501,$AA327))</f>
        <v/>
      </c>
      <c r="P327" s="7">
        <f>IF($AA327="","",O327*X327/100)</f>
        <v/>
      </c>
      <c r="Q327">
        <f>IF($AA327="","",IF(ISNUMBER(SEARCH("3&amp;12",SUBSTITUTE(I327," ",""))),Settings!$G$7,Settings!$C$7))</f>
        <v/>
      </c>
      <c r="R327" s="7">
        <f>IF($AA327="","",SUMIFS('Per Line'!$Z$2:$Z$3501,'Per Line'!$B$2:$B$3501,$B327,'Per Line'!$AE$2:$AE$3501,0))</f>
        <v/>
      </c>
      <c r="S327" s="7">
        <f>IF($AA327="","",R327*Q327)</f>
        <v/>
      </c>
      <c r="T327">
        <f>IF($AA327="","",IF(ISNUMBER(SEARCH("3&amp;12",SUBSTITUTE(I327," ",""))),Settings!$G$6,Settings!$C$6))</f>
        <v/>
      </c>
      <c r="U327" s="7">
        <f>IF($AA327="","",SUMIFS('Per Line'!$Z$2:$Z$3501,'Per Line'!$B$2:$B$3501,$B327,'Per Line'!$AE$2:$AE$3501,1))</f>
        <v/>
      </c>
      <c r="V327" s="7">
        <f>IF($AA327="","",U327*T327)</f>
        <v/>
      </c>
      <c r="W327" s="7">
        <f>IF($AA327="","",V327+S327)</f>
        <v/>
      </c>
      <c r="X327" s="7">
        <f>IF($AA327="","",Y327-W327)</f>
        <v/>
      </c>
      <c r="Y327" s="7">
        <f>IF($AA327="","",R327+U327)</f>
        <v/>
      </c>
      <c r="Z327" s="7">
        <f>IF($AA327="","",Y327-W327-P327)</f>
        <v/>
      </c>
      <c r="AA327" s="16">
        <f>IF(ROWS($AA$2:$AA327)&lt;=MAX('Per Line'!$AD$2:$AD$3501),MATCH(ROWS($AA$2:$AA327),'Per Line'!$AD$2:$AD$3501,0),"")</f>
        <v/>
      </c>
      <c r="AB327">
        <f>IF($AA327="","",C327&amp;"|"&amp;COUNTIF($C$2:$C327,C327))</f>
        <v/>
      </c>
    </row>
    <row r="328">
      <c r="A328" s="15" t="n"/>
      <c r="B328">
        <f>IF($AA328="","",INDEX('Per Line'!$B$2:$B$3501,$AA328)&amp;"")</f>
        <v/>
      </c>
      <c r="C328">
        <f>IF($AA328="","",IF(OR(TRIM(G328)="",TRIM(G328)="All",TRIM(G328)="All Comp"),TRIM(I328),TRIM(G328)))</f>
        <v/>
      </c>
      <c r="D328">
        <f>IF($AA328="","",INDEX('Per Line'!$A$2:$A$3501,$AA328)&amp;"")</f>
        <v/>
      </c>
      <c r="E328">
        <f>IF($AA328="","",INDEX('Per Line'!$C$2:$C$3501,$AA328)&amp;"")</f>
        <v/>
      </c>
      <c r="F328" s="15" t="n"/>
      <c r="G328" s="15" t="n"/>
      <c r="H328" s="15" t="n"/>
      <c r="I328" s="15" t="n"/>
      <c r="J328">
        <f>IF($AA328="","",INDEX('Per Line'!$D$2:$D$3501,$AA328)&amp;"")</f>
        <v/>
      </c>
      <c r="K328">
        <f>IF($AA328="","",INDEX('Per Line'!$G$2:$G$3501,$AA328)&amp;"")</f>
        <v/>
      </c>
      <c r="L328">
        <f>IF($AA328="","",INDEX('Per Line'!$J$2:$J$3501,$AA328)&amp;"")</f>
        <v/>
      </c>
      <c r="M328">
        <f>IF($AA328="","",INDEX('Per Line'!$K$2:$K$3501,$AA328)&amp;"")</f>
        <v/>
      </c>
      <c r="N328">
        <f>IF($AA328="","",INDEX('Per Line'!$M$2:$M$3501,$AA328)&amp;"")</f>
        <v/>
      </c>
      <c r="O328">
        <f>IF($AA328="","",INDEX('Per Line'!$N$2:$N$3501,$AA328))</f>
        <v/>
      </c>
      <c r="P328" s="7">
        <f>IF($AA328="","",O328*X328/100)</f>
        <v/>
      </c>
      <c r="Q328">
        <f>IF($AA328="","",IF(ISNUMBER(SEARCH("3&amp;12",SUBSTITUTE(I328," ",""))),Settings!$G$7,Settings!$C$7))</f>
        <v/>
      </c>
      <c r="R328" s="7">
        <f>IF($AA328="","",SUMIFS('Per Line'!$Z$2:$Z$3501,'Per Line'!$B$2:$B$3501,$B328,'Per Line'!$AE$2:$AE$3501,0))</f>
        <v/>
      </c>
      <c r="S328" s="7">
        <f>IF($AA328="","",R328*Q328)</f>
        <v/>
      </c>
      <c r="T328">
        <f>IF($AA328="","",IF(ISNUMBER(SEARCH("3&amp;12",SUBSTITUTE(I328," ",""))),Settings!$G$6,Settings!$C$6))</f>
        <v/>
      </c>
      <c r="U328" s="7">
        <f>IF($AA328="","",SUMIFS('Per Line'!$Z$2:$Z$3501,'Per Line'!$B$2:$B$3501,$B328,'Per Line'!$AE$2:$AE$3501,1))</f>
        <v/>
      </c>
      <c r="V328" s="7">
        <f>IF($AA328="","",U328*T328)</f>
        <v/>
      </c>
      <c r="W328" s="7">
        <f>IF($AA328="","",V328+S328)</f>
        <v/>
      </c>
      <c r="X328" s="7">
        <f>IF($AA328="","",Y328-W328)</f>
        <v/>
      </c>
      <c r="Y328" s="7">
        <f>IF($AA328="","",R328+U328)</f>
        <v/>
      </c>
      <c r="Z328" s="7">
        <f>IF($AA328="","",Y328-W328-P328)</f>
        <v/>
      </c>
      <c r="AA328" s="16">
        <f>IF(ROWS($AA$2:$AA328)&lt;=MAX('Per Line'!$AD$2:$AD$3501),MATCH(ROWS($AA$2:$AA328),'Per Line'!$AD$2:$AD$3501,0),"")</f>
        <v/>
      </c>
      <c r="AB328">
        <f>IF($AA328="","",C328&amp;"|"&amp;COUNTIF($C$2:$C328,C328))</f>
        <v/>
      </c>
    </row>
    <row r="329">
      <c r="A329" s="15" t="n"/>
      <c r="B329">
        <f>IF($AA329="","",INDEX('Per Line'!$B$2:$B$3501,$AA329)&amp;"")</f>
        <v/>
      </c>
      <c r="C329">
        <f>IF($AA329="","",IF(OR(TRIM(G329)="",TRIM(G329)="All",TRIM(G329)="All Comp"),TRIM(I329),TRIM(G329)))</f>
        <v/>
      </c>
      <c r="D329">
        <f>IF($AA329="","",INDEX('Per Line'!$A$2:$A$3501,$AA329)&amp;"")</f>
        <v/>
      </c>
      <c r="E329">
        <f>IF($AA329="","",INDEX('Per Line'!$C$2:$C$3501,$AA329)&amp;"")</f>
        <v/>
      </c>
      <c r="F329" s="15" t="n"/>
      <c r="G329" s="15" t="n"/>
      <c r="H329" s="15" t="n"/>
      <c r="I329" s="15" t="n"/>
      <c r="J329">
        <f>IF($AA329="","",INDEX('Per Line'!$D$2:$D$3501,$AA329)&amp;"")</f>
        <v/>
      </c>
      <c r="K329">
        <f>IF($AA329="","",INDEX('Per Line'!$G$2:$G$3501,$AA329)&amp;"")</f>
        <v/>
      </c>
      <c r="L329">
        <f>IF($AA329="","",INDEX('Per Line'!$J$2:$J$3501,$AA329)&amp;"")</f>
        <v/>
      </c>
      <c r="M329">
        <f>IF($AA329="","",INDEX('Per Line'!$K$2:$K$3501,$AA329)&amp;"")</f>
        <v/>
      </c>
      <c r="N329">
        <f>IF($AA329="","",INDEX('Per Line'!$M$2:$M$3501,$AA329)&amp;"")</f>
        <v/>
      </c>
      <c r="O329">
        <f>IF($AA329="","",INDEX('Per Line'!$N$2:$N$3501,$AA329))</f>
        <v/>
      </c>
      <c r="P329" s="7">
        <f>IF($AA329="","",O329*X329/100)</f>
        <v/>
      </c>
      <c r="Q329">
        <f>IF($AA329="","",IF(ISNUMBER(SEARCH("3&amp;12",SUBSTITUTE(I329," ",""))),Settings!$G$7,Settings!$C$7))</f>
        <v/>
      </c>
      <c r="R329" s="7">
        <f>IF($AA329="","",SUMIFS('Per Line'!$Z$2:$Z$3501,'Per Line'!$B$2:$B$3501,$B329,'Per Line'!$AE$2:$AE$3501,0))</f>
        <v/>
      </c>
      <c r="S329" s="7">
        <f>IF($AA329="","",R329*Q329)</f>
        <v/>
      </c>
      <c r="T329">
        <f>IF($AA329="","",IF(ISNUMBER(SEARCH("3&amp;12",SUBSTITUTE(I329," ",""))),Settings!$G$6,Settings!$C$6))</f>
        <v/>
      </c>
      <c r="U329" s="7">
        <f>IF($AA329="","",SUMIFS('Per Line'!$Z$2:$Z$3501,'Per Line'!$B$2:$B$3501,$B329,'Per Line'!$AE$2:$AE$3501,1))</f>
        <v/>
      </c>
      <c r="V329" s="7">
        <f>IF($AA329="","",U329*T329)</f>
        <v/>
      </c>
      <c r="W329" s="7">
        <f>IF($AA329="","",V329+S329)</f>
        <v/>
      </c>
      <c r="X329" s="7">
        <f>IF($AA329="","",Y329-W329)</f>
        <v/>
      </c>
      <c r="Y329" s="7">
        <f>IF($AA329="","",R329+U329)</f>
        <v/>
      </c>
      <c r="Z329" s="7">
        <f>IF($AA329="","",Y329-W329-P329)</f>
        <v/>
      </c>
      <c r="AA329" s="16">
        <f>IF(ROWS($AA$2:$AA329)&lt;=MAX('Per Line'!$AD$2:$AD$3501),MATCH(ROWS($AA$2:$AA329),'Per Line'!$AD$2:$AD$3501,0),"")</f>
        <v/>
      </c>
      <c r="AB329">
        <f>IF($AA329="","",C329&amp;"|"&amp;COUNTIF($C$2:$C329,C329))</f>
        <v/>
      </c>
    </row>
    <row r="330">
      <c r="A330" s="15" t="n"/>
      <c r="B330">
        <f>IF($AA330="","",INDEX('Per Line'!$B$2:$B$3501,$AA330)&amp;"")</f>
        <v/>
      </c>
      <c r="C330">
        <f>IF($AA330="","",IF(OR(TRIM(G330)="",TRIM(G330)="All",TRIM(G330)="All Comp"),TRIM(I330),TRIM(G330)))</f>
        <v/>
      </c>
      <c r="D330">
        <f>IF($AA330="","",INDEX('Per Line'!$A$2:$A$3501,$AA330)&amp;"")</f>
        <v/>
      </c>
      <c r="E330">
        <f>IF($AA330="","",INDEX('Per Line'!$C$2:$C$3501,$AA330)&amp;"")</f>
        <v/>
      </c>
      <c r="F330" s="15" t="n"/>
      <c r="G330" s="15" t="n"/>
      <c r="H330" s="15" t="n"/>
      <c r="I330" s="15" t="n"/>
      <c r="J330">
        <f>IF($AA330="","",INDEX('Per Line'!$D$2:$D$3501,$AA330)&amp;"")</f>
        <v/>
      </c>
      <c r="K330">
        <f>IF($AA330="","",INDEX('Per Line'!$G$2:$G$3501,$AA330)&amp;"")</f>
        <v/>
      </c>
      <c r="L330">
        <f>IF($AA330="","",INDEX('Per Line'!$J$2:$J$3501,$AA330)&amp;"")</f>
        <v/>
      </c>
      <c r="M330">
        <f>IF($AA330="","",INDEX('Per Line'!$K$2:$K$3501,$AA330)&amp;"")</f>
        <v/>
      </c>
      <c r="N330">
        <f>IF($AA330="","",INDEX('Per Line'!$M$2:$M$3501,$AA330)&amp;"")</f>
        <v/>
      </c>
      <c r="O330">
        <f>IF($AA330="","",INDEX('Per Line'!$N$2:$N$3501,$AA330))</f>
        <v/>
      </c>
      <c r="P330" s="7">
        <f>IF($AA330="","",O330*X330/100)</f>
        <v/>
      </c>
      <c r="Q330">
        <f>IF($AA330="","",IF(ISNUMBER(SEARCH("3&amp;12",SUBSTITUTE(I330," ",""))),Settings!$G$7,Settings!$C$7))</f>
        <v/>
      </c>
      <c r="R330" s="7">
        <f>IF($AA330="","",SUMIFS('Per Line'!$Z$2:$Z$3501,'Per Line'!$B$2:$B$3501,$B330,'Per Line'!$AE$2:$AE$3501,0))</f>
        <v/>
      </c>
      <c r="S330" s="7">
        <f>IF($AA330="","",R330*Q330)</f>
        <v/>
      </c>
      <c r="T330">
        <f>IF($AA330="","",IF(ISNUMBER(SEARCH("3&amp;12",SUBSTITUTE(I330," ",""))),Settings!$G$6,Settings!$C$6))</f>
        <v/>
      </c>
      <c r="U330" s="7">
        <f>IF($AA330="","",SUMIFS('Per Line'!$Z$2:$Z$3501,'Per Line'!$B$2:$B$3501,$B330,'Per Line'!$AE$2:$AE$3501,1))</f>
        <v/>
      </c>
      <c r="V330" s="7">
        <f>IF($AA330="","",U330*T330)</f>
        <v/>
      </c>
      <c r="W330" s="7">
        <f>IF($AA330="","",V330+S330)</f>
        <v/>
      </c>
      <c r="X330" s="7">
        <f>IF($AA330="","",Y330-W330)</f>
        <v/>
      </c>
      <c r="Y330" s="7">
        <f>IF($AA330="","",R330+U330)</f>
        <v/>
      </c>
      <c r="Z330" s="7">
        <f>IF($AA330="","",Y330-W330-P330)</f>
        <v/>
      </c>
      <c r="AA330" s="16">
        <f>IF(ROWS($AA$2:$AA330)&lt;=MAX('Per Line'!$AD$2:$AD$3501),MATCH(ROWS($AA$2:$AA330),'Per Line'!$AD$2:$AD$3501,0),"")</f>
        <v/>
      </c>
      <c r="AB330">
        <f>IF($AA330="","",C330&amp;"|"&amp;COUNTIF($C$2:$C330,C330))</f>
        <v/>
      </c>
    </row>
    <row r="331">
      <c r="A331" s="15" t="n"/>
      <c r="B331">
        <f>IF($AA331="","",INDEX('Per Line'!$B$2:$B$3501,$AA331)&amp;"")</f>
        <v/>
      </c>
      <c r="C331">
        <f>IF($AA331="","",IF(OR(TRIM(G331)="",TRIM(G331)="All",TRIM(G331)="All Comp"),TRIM(I331),TRIM(G331)))</f>
        <v/>
      </c>
      <c r="D331">
        <f>IF($AA331="","",INDEX('Per Line'!$A$2:$A$3501,$AA331)&amp;"")</f>
        <v/>
      </c>
      <c r="E331">
        <f>IF($AA331="","",INDEX('Per Line'!$C$2:$C$3501,$AA331)&amp;"")</f>
        <v/>
      </c>
      <c r="F331" s="15" t="n"/>
      <c r="G331" s="15" t="n"/>
      <c r="H331" s="15" t="n"/>
      <c r="I331" s="15" t="n"/>
      <c r="J331">
        <f>IF($AA331="","",INDEX('Per Line'!$D$2:$D$3501,$AA331)&amp;"")</f>
        <v/>
      </c>
      <c r="K331">
        <f>IF($AA331="","",INDEX('Per Line'!$G$2:$G$3501,$AA331)&amp;"")</f>
        <v/>
      </c>
      <c r="L331">
        <f>IF($AA331="","",INDEX('Per Line'!$J$2:$J$3501,$AA331)&amp;"")</f>
        <v/>
      </c>
      <c r="M331">
        <f>IF($AA331="","",INDEX('Per Line'!$K$2:$K$3501,$AA331)&amp;"")</f>
        <v/>
      </c>
      <c r="N331">
        <f>IF($AA331="","",INDEX('Per Line'!$M$2:$M$3501,$AA331)&amp;"")</f>
        <v/>
      </c>
      <c r="O331">
        <f>IF($AA331="","",INDEX('Per Line'!$N$2:$N$3501,$AA331))</f>
        <v/>
      </c>
      <c r="P331" s="7">
        <f>IF($AA331="","",O331*X331/100)</f>
        <v/>
      </c>
      <c r="Q331">
        <f>IF($AA331="","",IF(ISNUMBER(SEARCH("3&amp;12",SUBSTITUTE(I331," ",""))),Settings!$G$7,Settings!$C$7))</f>
        <v/>
      </c>
      <c r="R331" s="7">
        <f>IF($AA331="","",SUMIFS('Per Line'!$Z$2:$Z$3501,'Per Line'!$B$2:$B$3501,$B331,'Per Line'!$AE$2:$AE$3501,0))</f>
        <v/>
      </c>
      <c r="S331" s="7">
        <f>IF($AA331="","",R331*Q331)</f>
        <v/>
      </c>
      <c r="T331">
        <f>IF($AA331="","",IF(ISNUMBER(SEARCH("3&amp;12",SUBSTITUTE(I331," ",""))),Settings!$G$6,Settings!$C$6))</f>
        <v/>
      </c>
      <c r="U331" s="7">
        <f>IF($AA331="","",SUMIFS('Per Line'!$Z$2:$Z$3501,'Per Line'!$B$2:$B$3501,$B331,'Per Line'!$AE$2:$AE$3501,1))</f>
        <v/>
      </c>
      <c r="V331" s="7">
        <f>IF($AA331="","",U331*T331)</f>
        <v/>
      </c>
      <c r="W331" s="7">
        <f>IF($AA331="","",V331+S331)</f>
        <v/>
      </c>
      <c r="X331" s="7">
        <f>IF($AA331="","",Y331-W331)</f>
        <v/>
      </c>
      <c r="Y331" s="7">
        <f>IF($AA331="","",R331+U331)</f>
        <v/>
      </c>
      <c r="Z331" s="7">
        <f>IF($AA331="","",Y331-W331-P331)</f>
        <v/>
      </c>
      <c r="AA331" s="16">
        <f>IF(ROWS($AA$2:$AA331)&lt;=MAX('Per Line'!$AD$2:$AD$3501),MATCH(ROWS($AA$2:$AA331),'Per Line'!$AD$2:$AD$3501,0),"")</f>
        <v/>
      </c>
      <c r="AB331">
        <f>IF($AA331="","",C331&amp;"|"&amp;COUNTIF($C$2:$C331,C331))</f>
        <v/>
      </c>
    </row>
    <row r="332">
      <c r="A332" s="15" t="n"/>
      <c r="B332">
        <f>IF($AA332="","",INDEX('Per Line'!$B$2:$B$3501,$AA332)&amp;"")</f>
        <v/>
      </c>
      <c r="C332">
        <f>IF($AA332="","",IF(OR(TRIM(G332)="",TRIM(G332)="All",TRIM(G332)="All Comp"),TRIM(I332),TRIM(G332)))</f>
        <v/>
      </c>
      <c r="D332">
        <f>IF($AA332="","",INDEX('Per Line'!$A$2:$A$3501,$AA332)&amp;"")</f>
        <v/>
      </c>
      <c r="E332">
        <f>IF($AA332="","",INDEX('Per Line'!$C$2:$C$3501,$AA332)&amp;"")</f>
        <v/>
      </c>
      <c r="F332" s="15" t="n"/>
      <c r="G332" s="15" t="n"/>
      <c r="H332" s="15" t="n"/>
      <c r="I332" s="15" t="n"/>
      <c r="J332">
        <f>IF($AA332="","",INDEX('Per Line'!$D$2:$D$3501,$AA332)&amp;"")</f>
        <v/>
      </c>
      <c r="K332">
        <f>IF($AA332="","",INDEX('Per Line'!$G$2:$G$3501,$AA332)&amp;"")</f>
        <v/>
      </c>
      <c r="L332">
        <f>IF($AA332="","",INDEX('Per Line'!$J$2:$J$3501,$AA332)&amp;"")</f>
        <v/>
      </c>
      <c r="M332">
        <f>IF($AA332="","",INDEX('Per Line'!$K$2:$K$3501,$AA332)&amp;"")</f>
        <v/>
      </c>
      <c r="N332">
        <f>IF($AA332="","",INDEX('Per Line'!$M$2:$M$3501,$AA332)&amp;"")</f>
        <v/>
      </c>
      <c r="O332">
        <f>IF($AA332="","",INDEX('Per Line'!$N$2:$N$3501,$AA332))</f>
        <v/>
      </c>
      <c r="P332" s="7">
        <f>IF($AA332="","",O332*X332/100)</f>
        <v/>
      </c>
      <c r="Q332">
        <f>IF($AA332="","",IF(ISNUMBER(SEARCH("3&amp;12",SUBSTITUTE(I332," ",""))),Settings!$G$7,Settings!$C$7))</f>
        <v/>
      </c>
      <c r="R332" s="7">
        <f>IF($AA332="","",SUMIFS('Per Line'!$Z$2:$Z$3501,'Per Line'!$B$2:$B$3501,$B332,'Per Line'!$AE$2:$AE$3501,0))</f>
        <v/>
      </c>
      <c r="S332" s="7">
        <f>IF($AA332="","",R332*Q332)</f>
        <v/>
      </c>
      <c r="T332">
        <f>IF($AA332="","",IF(ISNUMBER(SEARCH("3&amp;12",SUBSTITUTE(I332," ",""))),Settings!$G$6,Settings!$C$6))</f>
        <v/>
      </c>
      <c r="U332" s="7">
        <f>IF($AA332="","",SUMIFS('Per Line'!$Z$2:$Z$3501,'Per Line'!$B$2:$B$3501,$B332,'Per Line'!$AE$2:$AE$3501,1))</f>
        <v/>
      </c>
      <c r="V332" s="7">
        <f>IF($AA332="","",U332*T332)</f>
        <v/>
      </c>
      <c r="W332" s="7">
        <f>IF($AA332="","",V332+S332)</f>
        <v/>
      </c>
      <c r="X332" s="7">
        <f>IF($AA332="","",Y332-W332)</f>
        <v/>
      </c>
      <c r="Y332" s="7">
        <f>IF($AA332="","",R332+U332)</f>
        <v/>
      </c>
      <c r="Z332" s="7">
        <f>IF($AA332="","",Y332-W332-P332)</f>
        <v/>
      </c>
      <c r="AA332" s="16">
        <f>IF(ROWS($AA$2:$AA332)&lt;=MAX('Per Line'!$AD$2:$AD$3501),MATCH(ROWS($AA$2:$AA332),'Per Line'!$AD$2:$AD$3501,0),"")</f>
        <v/>
      </c>
      <c r="AB332">
        <f>IF($AA332="","",C332&amp;"|"&amp;COUNTIF($C$2:$C332,C332))</f>
        <v/>
      </c>
    </row>
    <row r="333">
      <c r="A333" s="15" t="n"/>
      <c r="B333">
        <f>IF($AA333="","",INDEX('Per Line'!$B$2:$B$3501,$AA333)&amp;"")</f>
        <v/>
      </c>
      <c r="C333">
        <f>IF($AA333="","",IF(OR(TRIM(G333)="",TRIM(G333)="All",TRIM(G333)="All Comp"),TRIM(I333),TRIM(G333)))</f>
        <v/>
      </c>
      <c r="D333">
        <f>IF($AA333="","",INDEX('Per Line'!$A$2:$A$3501,$AA333)&amp;"")</f>
        <v/>
      </c>
      <c r="E333">
        <f>IF($AA333="","",INDEX('Per Line'!$C$2:$C$3501,$AA333)&amp;"")</f>
        <v/>
      </c>
      <c r="F333" s="15" t="n"/>
      <c r="G333" s="15" t="n"/>
      <c r="H333" s="15" t="n"/>
      <c r="I333" s="15" t="n"/>
      <c r="J333">
        <f>IF($AA333="","",INDEX('Per Line'!$D$2:$D$3501,$AA333)&amp;"")</f>
        <v/>
      </c>
      <c r="K333">
        <f>IF($AA333="","",INDEX('Per Line'!$G$2:$G$3501,$AA333)&amp;"")</f>
        <v/>
      </c>
      <c r="L333">
        <f>IF($AA333="","",INDEX('Per Line'!$J$2:$J$3501,$AA333)&amp;"")</f>
        <v/>
      </c>
      <c r="M333">
        <f>IF($AA333="","",INDEX('Per Line'!$K$2:$K$3501,$AA333)&amp;"")</f>
        <v/>
      </c>
      <c r="N333">
        <f>IF($AA333="","",INDEX('Per Line'!$M$2:$M$3501,$AA333)&amp;"")</f>
        <v/>
      </c>
      <c r="O333">
        <f>IF($AA333="","",INDEX('Per Line'!$N$2:$N$3501,$AA333))</f>
        <v/>
      </c>
      <c r="P333" s="7">
        <f>IF($AA333="","",O333*X333/100)</f>
        <v/>
      </c>
      <c r="Q333">
        <f>IF($AA333="","",IF(ISNUMBER(SEARCH("3&amp;12",SUBSTITUTE(I333," ",""))),Settings!$G$7,Settings!$C$7))</f>
        <v/>
      </c>
      <c r="R333" s="7">
        <f>IF($AA333="","",SUMIFS('Per Line'!$Z$2:$Z$3501,'Per Line'!$B$2:$B$3501,$B333,'Per Line'!$AE$2:$AE$3501,0))</f>
        <v/>
      </c>
      <c r="S333" s="7">
        <f>IF($AA333="","",R333*Q333)</f>
        <v/>
      </c>
      <c r="T333">
        <f>IF($AA333="","",IF(ISNUMBER(SEARCH("3&amp;12",SUBSTITUTE(I333," ",""))),Settings!$G$6,Settings!$C$6))</f>
        <v/>
      </c>
      <c r="U333" s="7">
        <f>IF($AA333="","",SUMIFS('Per Line'!$Z$2:$Z$3501,'Per Line'!$B$2:$B$3501,$B333,'Per Line'!$AE$2:$AE$3501,1))</f>
        <v/>
      </c>
      <c r="V333" s="7">
        <f>IF($AA333="","",U333*T333)</f>
        <v/>
      </c>
      <c r="W333" s="7">
        <f>IF($AA333="","",V333+S333)</f>
        <v/>
      </c>
      <c r="X333" s="7">
        <f>IF($AA333="","",Y333-W333)</f>
        <v/>
      </c>
      <c r="Y333" s="7">
        <f>IF($AA333="","",R333+U333)</f>
        <v/>
      </c>
      <c r="Z333" s="7">
        <f>IF($AA333="","",Y333-W333-P333)</f>
        <v/>
      </c>
      <c r="AA333" s="16">
        <f>IF(ROWS($AA$2:$AA333)&lt;=MAX('Per Line'!$AD$2:$AD$3501),MATCH(ROWS($AA$2:$AA333),'Per Line'!$AD$2:$AD$3501,0),"")</f>
        <v/>
      </c>
      <c r="AB333">
        <f>IF($AA333="","",C333&amp;"|"&amp;COUNTIF($C$2:$C333,C333))</f>
        <v/>
      </c>
    </row>
    <row r="334">
      <c r="A334" s="15" t="n"/>
      <c r="B334">
        <f>IF($AA334="","",INDEX('Per Line'!$B$2:$B$3501,$AA334)&amp;"")</f>
        <v/>
      </c>
      <c r="C334">
        <f>IF($AA334="","",IF(OR(TRIM(G334)="",TRIM(G334)="All",TRIM(G334)="All Comp"),TRIM(I334),TRIM(G334)))</f>
        <v/>
      </c>
      <c r="D334">
        <f>IF($AA334="","",INDEX('Per Line'!$A$2:$A$3501,$AA334)&amp;"")</f>
        <v/>
      </c>
      <c r="E334">
        <f>IF($AA334="","",INDEX('Per Line'!$C$2:$C$3501,$AA334)&amp;"")</f>
        <v/>
      </c>
      <c r="F334" s="15" t="n"/>
      <c r="G334" s="15" t="n"/>
      <c r="H334" s="15" t="n"/>
      <c r="I334" s="15" t="n"/>
      <c r="J334">
        <f>IF($AA334="","",INDEX('Per Line'!$D$2:$D$3501,$AA334)&amp;"")</f>
        <v/>
      </c>
      <c r="K334">
        <f>IF($AA334="","",INDEX('Per Line'!$G$2:$G$3501,$AA334)&amp;"")</f>
        <v/>
      </c>
      <c r="L334">
        <f>IF($AA334="","",INDEX('Per Line'!$J$2:$J$3501,$AA334)&amp;"")</f>
        <v/>
      </c>
      <c r="M334">
        <f>IF($AA334="","",INDEX('Per Line'!$K$2:$K$3501,$AA334)&amp;"")</f>
        <v/>
      </c>
      <c r="N334">
        <f>IF($AA334="","",INDEX('Per Line'!$M$2:$M$3501,$AA334)&amp;"")</f>
        <v/>
      </c>
      <c r="O334">
        <f>IF($AA334="","",INDEX('Per Line'!$N$2:$N$3501,$AA334))</f>
        <v/>
      </c>
      <c r="P334" s="7">
        <f>IF($AA334="","",O334*X334/100)</f>
        <v/>
      </c>
      <c r="Q334">
        <f>IF($AA334="","",IF(ISNUMBER(SEARCH("3&amp;12",SUBSTITUTE(I334," ",""))),Settings!$G$7,Settings!$C$7))</f>
        <v/>
      </c>
      <c r="R334" s="7">
        <f>IF($AA334="","",SUMIFS('Per Line'!$Z$2:$Z$3501,'Per Line'!$B$2:$B$3501,$B334,'Per Line'!$AE$2:$AE$3501,0))</f>
        <v/>
      </c>
      <c r="S334" s="7">
        <f>IF($AA334="","",R334*Q334)</f>
        <v/>
      </c>
      <c r="T334">
        <f>IF($AA334="","",IF(ISNUMBER(SEARCH("3&amp;12",SUBSTITUTE(I334," ",""))),Settings!$G$6,Settings!$C$6))</f>
        <v/>
      </c>
      <c r="U334" s="7">
        <f>IF($AA334="","",SUMIFS('Per Line'!$Z$2:$Z$3501,'Per Line'!$B$2:$B$3501,$B334,'Per Line'!$AE$2:$AE$3501,1))</f>
        <v/>
      </c>
      <c r="V334" s="7">
        <f>IF($AA334="","",U334*T334)</f>
        <v/>
      </c>
      <c r="W334" s="7">
        <f>IF($AA334="","",V334+S334)</f>
        <v/>
      </c>
      <c r="X334" s="7">
        <f>IF($AA334="","",Y334-W334)</f>
        <v/>
      </c>
      <c r="Y334" s="7">
        <f>IF($AA334="","",R334+U334)</f>
        <v/>
      </c>
      <c r="Z334" s="7">
        <f>IF($AA334="","",Y334-W334-P334)</f>
        <v/>
      </c>
      <c r="AA334" s="16">
        <f>IF(ROWS($AA$2:$AA334)&lt;=MAX('Per Line'!$AD$2:$AD$3501),MATCH(ROWS($AA$2:$AA334),'Per Line'!$AD$2:$AD$3501,0),"")</f>
        <v/>
      </c>
      <c r="AB334">
        <f>IF($AA334="","",C334&amp;"|"&amp;COUNTIF($C$2:$C334,C334))</f>
        <v/>
      </c>
    </row>
    <row r="335">
      <c r="A335" s="15" t="n"/>
      <c r="B335">
        <f>IF($AA335="","",INDEX('Per Line'!$B$2:$B$3501,$AA335)&amp;"")</f>
        <v/>
      </c>
      <c r="C335">
        <f>IF($AA335="","",IF(OR(TRIM(G335)="",TRIM(G335)="All",TRIM(G335)="All Comp"),TRIM(I335),TRIM(G335)))</f>
        <v/>
      </c>
      <c r="D335">
        <f>IF($AA335="","",INDEX('Per Line'!$A$2:$A$3501,$AA335)&amp;"")</f>
        <v/>
      </c>
      <c r="E335">
        <f>IF($AA335="","",INDEX('Per Line'!$C$2:$C$3501,$AA335)&amp;"")</f>
        <v/>
      </c>
      <c r="F335" s="15" t="n"/>
      <c r="G335" s="15" t="n"/>
      <c r="H335" s="15" t="n"/>
      <c r="I335" s="15" t="n"/>
      <c r="J335">
        <f>IF($AA335="","",INDEX('Per Line'!$D$2:$D$3501,$AA335)&amp;"")</f>
        <v/>
      </c>
      <c r="K335">
        <f>IF($AA335="","",INDEX('Per Line'!$G$2:$G$3501,$AA335)&amp;"")</f>
        <v/>
      </c>
      <c r="L335">
        <f>IF($AA335="","",INDEX('Per Line'!$J$2:$J$3501,$AA335)&amp;"")</f>
        <v/>
      </c>
      <c r="M335">
        <f>IF($AA335="","",INDEX('Per Line'!$K$2:$K$3501,$AA335)&amp;"")</f>
        <v/>
      </c>
      <c r="N335">
        <f>IF($AA335="","",INDEX('Per Line'!$M$2:$M$3501,$AA335)&amp;"")</f>
        <v/>
      </c>
      <c r="O335">
        <f>IF($AA335="","",INDEX('Per Line'!$N$2:$N$3501,$AA335))</f>
        <v/>
      </c>
      <c r="P335" s="7">
        <f>IF($AA335="","",O335*X335/100)</f>
        <v/>
      </c>
      <c r="Q335">
        <f>IF($AA335="","",IF(ISNUMBER(SEARCH("3&amp;12",SUBSTITUTE(I335," ",""))),Settings!$G$7,Settings!$C$7))</f>
        <v/>
      </c>
      <c r="R335" s="7">
        <f>IF($AA335="","",SUMIFS('Per Line'!$Z$2:$Z$3501,'Per Line'!$B$2:$B$3501,$B335,'Per Line'!$AE$2:$AE$3501,0))</f>
        <v/>
      </c>
      <c r="S335" s="7">
        <f>IF($AA335="","",R335*Q335)</f>
        <v/>
      </c>
      <c r="T335">
        <f>IF($AA335="","",IF(ISNUMBER(SEARCH("3&amp;12",SUBSTITUTE(I335," ",""))),Settings!$G$6,Settings!$C$6))</f>
        <v/>
      </c>
      <c r="U335" s="7">
        <f>IF($AA335="","",SUMIFS('Per Line'!$Z$2:$Z$3501,'Per Line'!$B$2:$B$3501,$B335,'Per Line'!$AE$2:$AE$3501,1))</f>
        <v/>
      </c>
      <c r="V335" s="7">
        <f>IF($AA335="","",U335*T335)</f>
        <v/>
      </c>
      <c r="W335" s="7">
        <f>IF($AA335="","",V335+S335)</f>
        <v/>
      </c>
      <c r="X335" s="7">
        <f>IF($AA335="","",Y335-W335)</f>
        <v/>
      </c>
      <c r="Y335" s="7">
        <f>IF($AA335="","",R335+U335)</f>
        <v/>
      </c>
      <c r="Z335" s="7">
        <f>IF($AA335="","",Y335-W335-P335)</f>
        <v/>
      </c>
      <c r="AA335" s="16">
        <f>IF(ROWS($AA$2:$AA335)&lt;=MAX('Per Line'!$AD$2:$AD$3501),MATCH(ROWS($AA$2:$AA335),'Per Line'!$AD$2:$AD$3501,0),"")</f>
        <v/>
      </c>
      <c r="AB335">
        <f>IF($AA335="","",C335&amp;"|"&amp;COUNTIF($C$2:$C335,C335))</f>
        <v/>
      </c>
    </row>
    <row r="336">
      <c r="A336" s="15" t="n"/>
      <c r="B336">
        <f>IF($AA336="","",INDEX('Per Line'!$B$2:$B$3501,$AA336)&amp;"")</f>
        <v/>
      </c>
      <c r="C336">
        <f>IF($AA336="","",IF(OR(TRIM(G336)="",TRIM(G336)="All",TRIM(G336)="All Comp"),TRIM(I336),TRIM(G336)))</f>
        <v/>
      </c>
      <c r="D336">
        <f>IF($AA336="","",INDEX('Per Line'!$A$2:$A$3501,$AA336)&amp;"")</f>
        <v/>
      </c>
      <c r="E336">
        <f>IF($AA336="","",INDEX('Per Line'!$C$2:$C$3501,$AA336)&amp;"")</f>
        <v/>
      </c>
      <c r="F336" s="15" t="n"/>
      <c r="G336" s="15" t="n"/>
      <c r="H336" s="15" t="n"/>
      <c r="I336" s="15" t="n"/>
      <c r="J336">
        <f>IF($AA336="","",INDEX('Per Line'!$D$2:$D$3501,$AA336)&amp;"")</f>
        <v/>
      </c>
      <c r="K336">
        <f>IF($AA336="","",INDEX('Per Line'!$G$2:$G$3501,$AA336)&amp;"")</f>
        <v/>
      </c>
      <c r="L336">
        <f>IF($AA336="","",INDEX('Per Line'!$J$2:$J$3501,$AA336)&amp;"")</f>
        <v/>
      </c>
      <c r="M336">
        <f>IF($AA336="","",INDEX('Per Line'!$K$2:$K$3501,$AA336)&amp;"")</f>
        <v/>
      </c>
      <c r="N336">
        <f>IF($AA336="","",INDEX('Per Line'!$M$2:$M$3501,$AA336)&amp;"")</f>
        <v/>
      </c>
      <c r="O336">
        <f>IF($AA336="","",INDEX('Per Line'!$N$2:$N$3501,$AA336))</f>
        <v/>
      </c>
      <c r="P336" s="7">
        <f>IF($AA336="","",O336*X336/100)</f>
        <v/>
      </c>
      <c r="Q336">
        <f>IF($AA336="","",IF(ISNUMBER(SEARCH("3&amp;12",SUBSTITUTE(I336," ",""))),Settings!$G$7,Settings!$C$7))</f>
        <v/>
      </c>
      <c r="R336" s="7">
        <f>IF($AA336="","",SUMIFS('Per Line'!$Z$2:$Z$3501,'Per Line'!$B$2:$B$3501,$B336,'Per Line'!$AE$2:$AE$3501,0))</f>
        <v/>
      </c>
      <c r="S336" s="7">
        <f>IF($AA336="","",R336*Q336)</f>
        <v/>
      </c>
      <c r="T336">
        <f>IF($AA336="","",IF(ISNUMBER(SEARCH("3&amp;12",SUBSTITUTE(I336," ",""))),Settings!$G$6,Settings!$C$6))</f>
        <v/>
      </c>
      <c r="U336" s="7">
        <f>IF($AA336="","",SUMIFS('Per Line'!$Z$2:$Z$3501,'Per Line'!$B$2:$B$3501,$B336,'Per Line'!$AE$2:$AE$3501,1))</f>
        <v/>
      </c>
      <c r="V336" s="7">
        <f>IF($AA336="","",U336*T336)</f>
        <v/>
      </c>
      <c r="W336" s="7">
        <f>IF($AA336="","",V336+S336)</f>
        <v/>
      </c>
      <c r="X336" s="7">
        <f>IF($AA336="","",Y336-W336)</f>
        <v/>
      </c>
      <c r="Y336" s="7">
        <f>IF($AA336="","",R336+U336)</f>
        <v/>
      </c>
      <c r="Z336" s="7">
        <f>IF($AA336="","",Y336-W336-P336)</f>
        <v/>
      </c>
      <c r="AA336" s="16">
        <f>IF(ROWS($AA$2:$AA336)&lt;=MAX('Per Line'!$AD$2:$AD$3501),MATCH(ROWS($AA$2:$AA336),'Per Line'!$AD$2:$AD$3501,0),"")</f>
        <v/>
      </c>
      <c r="AB336">
        <f>IF($AA336="","",C336&amp;"|"&amp;COUNTIF($C$2:$C336,C336))</f>
        <v/>
      </c>
    </row>
    <row r="337">
      <c r="A337" s="15" t="n"/>
      <c r="B337">
        <f>IF($AA337="","",INDEX('Per Line'!$B$2:$B$3501,$AA337)&amp;"")</f>
        <v/>
      </c>
      <c r="C337">
        <f>IF($AA337="","",IF(OR(TRIM(G337)="",TRIM(G337)="All",TRIM(G337)="All Comp"),TRIM(I337),TRIM(G337)))</f>
        <v/>
      </c>
      <c r="D337">
        <f>IF($AA337="","",INDEX('Per Line'!$A$2:$A$3501,$AA337)&amp;"")</f>
        <v/>
      </c>
      <c r="E337">
        <f>IF($AA337="","",INDEX('Per Line'!$C$2:$C$3501,$AA337)&amp;"")</f>
        <v/>
      </c>
      <c r="F337" s="15" t="n"/>
      <c r="G337" s="15" t="n"/>
      <c r="H337" s="15" t="n"/>
      <c r="I337" s="15" t="n"/>
      <c r="J337">
        <f>IF($AA337="","",INDEX('Per Line'!$D$2:$D$3501,$AA337)&amp;"")</f>
        <v/>
      </c>
      <c r="K337">
        <f>IF($AA337="","",INDEX('Per Line'!$G$2:$G$3501,$AA337)&amp;"")</f>
        <v/>
      </c>
      <c r="L337">
        <f>IF($AA337="","",INDEX('Per Line'!$J$2:$J$3501,$AA337)&amp;"")</f>
        <v/>
      </c>
      <c r="M337">
        <f>IF($AA337="","",INDEX('Per Line'!$K$2:$K$3501,$AA337)&amp;"")</f>
        <v/>
      </c>
      <c r="N337">
        <f>IF($AA337="","",INDEX('Per Line'!$M$2:$M$3501,$AA337)&amp;"")</f>
        <v/>
      </c>
      <c r="O337">
        <f>IF($AA337="","",INDEX('Per Line'!$N$2:$N$3501,$AA337))</f>
        <v/>
      </c>
      <c r="P337" s="7">
        <f>IF($AA337="","",O337*X337/100)</f>
        <v/>
      </c>
      <c r="Q337">
        <f>IF($AA337="","",IF(ISNUMBER(SEARCH("3&amp;12",SUBSTITUTE(I337," ",""))),Settings!$G$7,Settings!$C$7))</f>
        <v/>
      </c>
      <c r="R337" s="7">
        <f>IF($AA337="","",SUMIFS('Per Line'!$Z$2:$Z$3501,'Per Line'!$B$2:$B$3501,$B337,'Per Line'!$AE$2:$AE$3501,0))</f>
        <v/>
      </c>
      <c r="S337" s="7">
        <f>IF($AA337="","",R337*Q337)</f>
        <v/>
      </c>
      <c r="T337">
        <f>IF($AA337="","",IF(ISNUMBER(SEARCH("3&amp;12",SUBSTITUTE(I337," ",""))),Settings!$G$6,Settings!$C$6))</f>
        <v/>
      </c>
      <c r="U337" s="7">
        <f>IF($AA337="","",SUMIFS('Per Line'!$Z$2:$Z$3501,'Per Line'!$B$2:$B$3501,$B337,'Per Line'!$AE$2:$AE$3501,1))</f>
        <v/>
      </c>
      <c r="V337" s="7">
        <f>IF($AA337="","",U337*T337)</f>
        <v/>
      </c>
      <c r="W337" s="7">
        <f>IF($AA337="","",V337+S337)</f>
        <v/>
      </c>
      <c r="X337" s="7">
        <f>IF($AA337="","",Y337-W337)</f>
        <v/>
      </c>
      <c r="Y337" s="7">
        <f>IF($AA337="","",R337+U337)</f>
        <v/>
      </c>
      <c r="Z337" s="7">
        <f>IF($AA337="","",Y337-W337-P337)</f>
        <v/>
      </c>
      <c r="AA337" s="16">
        <f>IF(ROWS($AA$2:$AA337)&lt;=MAX('Per Line'!$AD$2:$AD$3501),MATCH(ROWS($AA$2:$AA337),'Per Line'!$AD$2:$AD$3501,0),"")</f>
        <v/>
      </c>
      <c r="AB337">
        <f>IF($AA337="","",C337&amp;"|"&amp;COUNTIF($C$2:$C337,C337))</f>
        <v/>
      </c>
    </row>
    <row r="338">
      <c r="A338" s="15" t="n"/>
      <c r="B338">
        <f>IF($AA338="","",INDEX('Per Line'!$B$2:$B$3501,$AA338)&amp;"")</f>
        <v/>
      </c>
      <c r="C338">
        <f>IF($AA338="","",IF(OR(TRIM(G338)="",TRIM(G338)="All",TRIM(G338)="All Comp"),TRIM(I338),TRIM(G338)))</f>
        <v/>
      </c>
      <c r="D338">
        <f>IF($AA338="","",INDEX('Per Line'!$A$2:$A$3501,$AA338)&amp;"")</f>
        <v/>
      </c>
      <c r="E338">
        <f>IF($AA338="","",INDEX('Per Line'!$C$2:$C$3501,$AA338)&amp;"")</f>
        <v/>
      </c>
      <c r="F338" s="15" t="n"/>
      <c r="G338" s="15" t="n"/>
      <c r="H338" s="15" t="n"/>
      <c r="I338" s="15" t="n"/>
      <c r="J338">
        <f>IF($AA338="","",INDEX('Per Line'!$D$2:$D$3501,$AA338)&amp;"")</f>
        <v/>
      </c>
      <c r="K338">
        <f>IF($AA338="","",INDEX('Per Line'!$G$2:$G$3501,$AA338)&amp;"")</f>
        <v/>
      </c>
      <c r="L338">
        <f>IF($AA338="","",INDEX('Per Line'!$J$2:$J$3501,$AA338)&amp;"")</f>
        <v/>
      </c>
      <c r="M338">
        <f>IF($AA338="","",INDEX('Per Line'!$K$2:$K$3501,$AA338)&amp;"")</f>
        <v/>
      </c>
      <c r="N338">
        <f>IF($AA338="","",INDEX('Per Line'!$M$2:$M$3501,$AA338)&amp;"")</f>
        <v/>
      </c>
      <c r="O338">
        <f>IF($AA338="","",INDEX('Per Line'!$N$2:$N$3501,$AA338))</f>
        <v/>
      </c>
      <c r="P338" s="7">
        <f>IF($AA338="","",O338*X338/100)</f>
        <v/>
      </c>
      <c r="Q338">
        <f>IF($AA338="","",IF(ISNUMBER(SEARCH("3&amp;12",SUBSTITUTE(I338," ",""))),Settings!$G$7,Settings!$C$7))</f>
        <v/>
      </c>
      <c r="R338" s="7">
        <f>IF($AA338="","",SUMIFS('Per Line'!$Z$2:$Z$3501,'Per Line'!$B$2:$B$3501,$B338,'Per Line'!$AE$2:$AE$3501,0))</f>
        <v/>
      </c>
      <c r="S338" s="7">
        <f>IF($AA338="","",R338*Q338)</f>
        <v/>
      </c>
      <c r="T338">
        <f>IF($AA338="","",IF(ISNUMBER(SEARCH("3&amp;12",SUBSTITUTE(I338," ",""))),Settings!$G$6,Settings!$C$6))</f>
        <v/>
      </c>
      <c r="U338" s="7">
        <f>IF($AA338="","",SUMIFS('Per Line'!$Z$2:$Z$3501,'Per Line'!$B$2:$B$3501,$B338,'Per Line'!$AE$2:$AE$3501,1))</f>
        <v/>
      </c>
      <c r="V338" s="7">
        <f>IF($AA338="","",U338*T338)</f>
        <v/>
      </c>
      <c r="W338" s="7">
        <f>IF($AA338="","",V338+S338)</f>
        <v/>
      </c>
      <c r="X338" s="7">
        <f>IF($AA338="","",Y338-W338)</f>
        <v/>
      </c>
      <c r="Y338" s="7">
        <f>IF($AA338="","",R338+U338)</f>
        <v/>
      </c>
      <c r="Z338" s="7">
        <f>IF($AA338="","",Y338-W338-P338)</f>
        <v/>
      </c>
      <c r="AA338" s="16">
        <f>IF(ROWS($AA$2:$AA338)&lt;=MAX('Per Line'!$AD$2:$AD$3501),MATCH(ROWS($AA$2:$AA338),'Per Line'!$AD$2:$AD$3501,0),"")</f>
        <v/>
      </c>
      <c r="AB338">
        <f>IF($AA338="","",C338&amp;"|"&amp;COUNTIF($C$2:$C338,C338))</f>
        <v/>
      </c>
    </row>
    <row r="339">
      <c r="A339" s="15" t="n"/>
      <c r="B339">
        <f>IF($AA339="","",INDEX('Per Line'!$B$2:$B$3501,$AA339)&amp;"")</f>
        <v/>
      </c>
      <c r="C339">
        <f>IF($AA339="","",IF(OR(TRIM(G339)="",TRIM(G339)="All",TRIM(G339)="All Comp"),TRIM(I339),TRIM(G339)))</f>
        <v/>
      </c>
      <c r="D339">
        <f>IF($AA339="","",INDEX('Per Line'!$A$2:$A$3501,$AA339)&amp;"")</f>
        <v/>
      </c>
      <c r="E339">
        <f>IF($AA339="","",INDEX('Per Line'!$C$2:$C$3501,$AA339)&amp;"")</f>
        <v/>
      </c>
      <c r="F339" s="15" t="n"/>
      <c r="G339" s="15" t="n"/>
      <c r="H339" s="15" t="n"/>
      <c r="I339" s="15" t="n"/>
      <c r="J339">
        <f>IF($AA339="","",INDEX('Per Line'!$D$2:$D$3501,$AA339)&amp;"")</f>
        <v/>
      </c>
      <c r="K339">
        <f>IF($AA339="","",INDEX('Per Line'!$G$2:$G$3501,$AA339)&amp;"")</f>
        <v/>
      </c>
      <c r="L339">
        <f>IF($AA339="","",INDEX('Per Line'!$J$2:$J$3501,$AA339)&amp;"")</f>
        <v/>
      </c>
      <c r="M339">
        <f>IF($AA339="","",INDEX('Per Line'!$K$2:$K$3501,$AA339)&amp;"")</f>
        <v/>
      </c>
      <c r="N339">
        <f>IF($AA339="","",INDEX('Per Line'!$M$2:$M$3501,$AA339)&amp;"")</f>
        <v/>
      </c>
      <c r="O339">
        <f>IF($AA339="","",INDEX('Per Line'!$N$2:$N$3501,$AA339))</f>
        <v/>
      </c>
      <c r="P339" s="7">
        <f>IF($AA339="","",O339*X339/100)</f>
        <v/>
      </c>
      <c r="Q339">
        <f>IF($AA339="","",IF(ISNUMBER(SEARCH("3&amp;12",SUBSTITUTE(I339," ",""))),Settings!$G$7,Settings!$C$7))</f>
        <v/>
      </c>
      <c r="R339" s="7">
        <f>IF($AA339="","",SUMIFS('Per Line'!$Z$2:$Z$3501,'Per Line'!$B$2:$B$3501,$B339,'Per Line'!$AE$2:$AE$3501,0))</f>
        <v/>
      </c>
      <c r="S339" s="7">
        <f>IF($AA339="","",R339*Q339)</f>
        <v/>
      </c>
      <c r="T339">
        <f>IF($AA339="","",IF(ISNUMBER(SEARCH("3&amp;12",SUBSTITUTE(I339," ",""))),Settings!$G$6,Settings!$C$6))</f>
        <v/>
      </c>
      <c r="U339" s="7">
        <f>IF($AA339="","",SUMIFS('Per Line'!$Z$2:$Z$3501,'Per Line'!$B$2:$B$3501,$B339,'Per Line'!$AE$2:$AE$3501,1))</f>
        <v/>
      </c>
      <c r="V339" s="7">
        <f>IF($AA339="","",U339*T339)</f>
        <v/>
      </c>
      <c r="W339" s="7">
        <f>IF($AA339="","",V339+S339)</f>
        <v/>
      </c>
      <c r="X339" s="7">
        <f>IF($AA339="","",Y339-W339)</f>
        <v/>
      </c>
      <c r="Y339" s="7">
        <f>IF($AA339="","",R339+U339)</f>
        <v/>
      </c>
      <c r="Z339" s="7">
        <f>IF($AA339="","",Y339-W339-P339)</f>
        <v/>
      </c>
      <c r="AA339" s="16">
        <f>IF(ROWS($AA$2:$AA339)&lt;=MAX('Per Line'!$AD$2:$AD$3501),MATCH(ROWS($AA$2:$AA339),'Per Line'!$AD$2:$AD$3501,0),"")</f>
        <v/>
      </c>
      <c r="AB339">
        <f>IF($AA339="","",C339&amp;"|"&amp;COUNTIF($C$2:$C339,C339))</f>
        <v/>
      </c>
    </row>
    <row r="340">
      <c r="A340" s="15" t="n"/>
      <c r="B340">
        <f>IF($AA340="","",INDEX('Per Line'!$B$2:$B$3501,$AA340)&amp;"")</f>
        <v/>
      </c>
      <c r="C340">
        <f>IF($AA340="","",IF(OR(TRIM(G340)="",TRIM(G340)="All",TRIM(G340)="All Comp"),TRIM(I340),TRIM(G340)))</f>
        <v/>
      </c>
      <c r="D340">
        <f>IF($AA340="","",INDEX('Per Line'!$A$2:$A$3501,$AA340)&amp;"")</f>
        <v/>
      </c>
      <c r="E340">
        <f>IF($AA340="","",INDEX('Per Line'!$C$2:$C$3501,$AA340)&amp;"")</f>
        <v/>
      </c>
      <c r="F340" s="15" t="n"/>
      <c r="G340" s="15" t="n"/>
      <c r="H340" s="15" t="n"/>
      <c r="I340" s="15" t="n"/>
      <c r="J340">
        <f>IF($AA340="","",INDEX('Per Line'!$D$2:$D$3501,$AA340)&amp;"")</f>
        <v/>
      </c>
      <c r="K340">
        <f>IF($AA340="","",INDEX('Per Line'!$G$2:$G$3501,$AA340)&amp;"")</f>
        <v/>
      </c>
      <c r="L340">
        <f>IF($AA340="","",INDEX('Per Line'!$J$2:$J$3501,$AA340)&amp;"")</f>
        <v/>
      </c>
      <c r="M340">
        <f>IF($AA340="","",INDEX('Per Line'!$K$2:$K$3501,$AA340)&amp;"")</f>
        <v/>
      </c>
      <c r="N340">
        <f>IF($AA340="","",INDEX('Per Line'!$M$2:$M$3501,$AA340)&amp;"")</f>
        <v/>
      </c>
      <c r="O340">
        <f>IF($AA340="","",INDEX('Per Line'!$N$2:$N$3501,$AA340))</f>
        <v/>
      </c>
      <c r="P340" s="7">
        <f>IF($AA340="","",O340*X340/100)</f>
        <v/>
      </c>
      <c r="Q340">
        <f>IF($AA340="","",IF(ISNUMBER(SEARCH("3&amp;12",SUBSTITUTE(I340," ",""))),Settings!$G$7,Settings!$C$7))</f>
        <v/>
      </c>
      <c r="R340" s="7">
        <f>IF($AA340="","",SUMIFS('Per Line'!$Z$2:$Z$3501,'Per Line'!$B$2:$B$3501,$B340,'Per Line'!$AE$2:$AE$3501,0))</f>
        <v/>
      </c>
      <c r="S340" s="7">
        <f>IF($AA340="","",R340*Q340)</f>
        <v/>
      </c>
      <c r="T340">
        <f>IF($AA340="","",IF(ISNUMBER(SEARCH("3&amp;12",SUBSTITUTE(I340," ",""))),Settings!$G$6,Settings!$C$6))</f>
        <v/>
      </c>
      <c r="U340" s="7">
        <f>IF($AA340="","",SUMIFS('Per Line'!$Z$2:$Z$3501,'Per Line'!$B$2:$B$3501,$B340,'Per Line'!$AE$2:$AE$3501,1))</f>
        <v/>
      </c>
      <c r="V340" s="7">
        <f>IF($AA340="","",U340*T340)</f>
        <v/>
      </c>
      <c r="W340" s="7">
        <f>IF($AA340="","",V340+S340)</f>
        <v/>
      </c>
      <c r="X340" s="7">
        <f>IF($AA340="","",Y340-W340)</f>
        <v/>
      </c>
      <c r="Y340" s="7">
        <f>IF($AA340="","",R340+U340)</f>
        <v/>
      </c>
      <c r="Z340" s="7">
        <f>IF($AA340="","",Y340-W340-P340)</f>
        <v/>
      </c>
      <c r="AA340" s="16">
        <f>IF(ROWS($AA$2:$AA340)&lt;=MAX('Per Line'!$AD$2:$AD$3501),MATCH(ROWS($AA$2:$AA340),'Per Line'!$AD$2:$AD$3501,0),"")</f>
        <v/>
      </c>
      <c r="AB340">
        <f>IF($AA340="","",C340&amp;"|"&amp;COUNTIF($C$2:$C340,C340))</f>
        <v/>
      </c>
    </row>
    <row r="341">
      <c r="A341" s="15" t="n"/>
      <c r="B341">
        <f>IF($AA341="","",INDEX('Per Line'!$B$2:$B$3501,$AA341)&amp;"")</f>
        <v/>
      </c>
      <c r="C341">
        <f>IF($AA341="","",IF(OR(TRIM(G341)="",TRIM(G341)="All",TRIM(G341)="All Comp"),TRIM(I341),TRIM(G341)))</f>
        <v/>
      </c>
      <c r="D341">
        <f>IF($AA341="","",INDEX('Per Line'!$A$2:$A$3501,$AA341)&amp;"")</f>
        <v/>
      </c>
      <c r="E341">
        <f>IF($AA341="","",INDEX('Per Line'!$C$2:$C$3501,$AA341)&amp;"")</f>
        <v/>
      </c>
      <c r="F341" s="15" t="n"/>
      <c r="G341" s="15" t="n"/>
      <c r="H341" s="15" t="n"/>
      <c r="I341" s="15" t="n"/>
      <c r="J341">
        <f>IF($AA341="","",INDEX('Per Line'!$D$2:$D$3501,$AA341)&amp;"")</f>
        <v/>
      </c>
      <c r="K341">
        <f>IF($AA341="","",INDEX('Per Line'!$G$2:$G$3501,$AA341)&amp;"")</f>
        <v/>
      </c>
      <c r="L341">
        <f>IF($AA341="","",INDEX('Per Line'!$J$2:$J$3501,$AA341)&amp;"")</f>
        <v/>
      </c>
      <c r="M341">
        <f>IF($AA341="","",INDEX('Per Line'!$K$2:$K$3501,$AA341)&amp;"")</f>
        <v/>
      </c>
      <c r="N341">
        <f>IF($AA341="","",INDEX('Per Line'!$M$2:$M$3501,$AA341)&amp;"")</f>
        <v/>
      </c>
      <c r="O341">
        <f>IF($AA341="","",INDEX('Per Line'!$N$2:$N$3501,$AA341))</f>
        <v/>
      </c>
      <c r="P341" s="7">
        <f>IF($AA341="","",O341*X341/100)</f>
        <v/>
      </c>
      <c r="Q341">
        <f>IF($AA341="","",IF(ISNUMBER(SEARCH("3&amp;12",SUBSTITUTE(I341," ",""))),Settings!$G$7,Settings!$C$7))</f>
        <v/>
      </c>
      <c r="R341" s="7">
        <f>IF($AA341="","",SUMIFS('Per Line'!$Z$2:$Z$3501,'Per Line'!$B$2:$B$3501,$B341,'Per Line'!$AE$2:$AE$3501,0))</f>
        <v/>
      </c>
      <c r="S341" s="7">
        <f>IF($AA341="","",R341*Q341)</f>
        <v/>
      </c>
      <c r="T341">
        <f>IF($AA341="","",IF(ISNUMBER(SEARCH("3&amp;12",SUBSTITUTE(I341," ",""))),Settings!$G$6,Settings!$C$6))</f>
        <v/>
      </c>
      <c r="U341" s="7">
        <f>IF($AA341="","",SUMIFS('Per Line'!$Z$2:$Z$3501,'Per Line'!$B$2:$B$3501,$B341,'Per Line'!$AE$2:$AE$3501,1))</f>
        <v/>
      </c>
      <c r="V341" s="7">
        <f>IF($AA341="","",U341*T341)</f>
        <v/>
      </c>
      <c r="W341" s="7">
        <f>IF($AA341="","",V341+S341)</f>
        <v/>
      </c>
      <c r="X341" s="7">
        <f>IF($AA341="","",Y341-W341)</f>
        <v/>
      </c>
      <c r="Y341" s="7">
        <f>IF($AA341="","",R341+U341)</f>
        <v/>
      </c>
      <c r="Z341" s="7">
        <f>IF($AA341="","",Y341-W341-P341)</f>
        <v/>
      </c>
      <c r="AA341" s="16">
        <f>IF(ROWS($AA$2:$AA341)&lt;=MAX('Per Line'!$AD$2:$AD$3501),MATCH(ROWS($AA$2:$AA341),'Per Line'!$AD$2:$AD$3501,0),"")</f>
        <v/>
      </c>
      <c r="AB341">
        <f>IF($AA341="","",C341&amp;"|"&amp;COUNTIF($C$2:$C341,C341))</f>
        <v/>
      </c>
    </row>
    <row r="342">
      <c r="A342" s="15" t="n"/>
      <c r="B342">
        <f>IF($AA342="","",INDEX('Per Line'!$B$2:$B$3501,$AA342)&amp;"")</f>
        <v/>
      </c>
      <c r="C342">
        <f>IF($AA342="","",IF(OR(TRIM(G342)="",TRIM(G342)="All",TRIM(G342)="All Comp"),TRIM(I342),TRIM(G342)))</f>
        <v/>
      </c>
      <c r="D342">
        <f>IF($AA342="","",INDEX('Per Line'!$A$2:$A$3501,$AA342)&amp;"")</f>
        <v/>
      </c>
      <c r="E342">
        <f>IF($AA342="","",INDEX('Per Line'!$C$2:$C$3501,$AA342)&amp;"")</f>
        <v/>
      </c>
      <c r="F342" s="15" t="n"/>
      <c r="G342" s="15" t="n"/>
      <c r="H342" s="15" t="n"/>
      <c r="I342" s="15" t="n"/>
      <c r="J342">
        <f>IF($AA342="","",INDEX('Per Line'!$D$2:$D$3501,$AA342)&amp;"")</f>
        <v/>
      </c>
      <c r="K342">
        <f>IF($AA342="","",INDEX('Per Line'!$G$2:$G$3501,$AA342)&amp;"")</f>
        <v/>
      </c>
      <c r="L342">
        <f>IF($AA342="","",INDEX('Per Line'!$J$2:$J$3501,$AA342)&amp;"")</f>
        <v/>
      </c>
      <c r="M342">
        <f>IF($AA342="","",INDEX('Per Line'!$K$2:$K$3501,$AA342)&amp;"")</f>
        <v/>
      </c>
      <c r="N342">
        <f>IF($AA342="","",INDEX('Per Line'!$M$2:$M$3501,$AA342)&amp;"")</f>
        <v/>
      </c>
      <c r="O342">
        <f>IF($AA342="","",INDEX('Per Line'!$N$2:$N$3501,$AA342))</f>
        <v/>
      </c>
      <c r="P342" s="7">
        <f>IF($AA342="","",O342*X342/100)</f>
        <v/>
      </c>
      <c r="Q342">
        <f>IF($AA342="","",IF(ISNUMBER(SEARCH("3&amp;12",SUBSTITUTE(I342," ",""))),Settings!$G$7,Settings!$C$7))</f>
        <v/>
      </c>
      <c r="R342" s="7">
        <f>IF($AA342="","",SUMIFS('Per Line'!$Z$2:$Z$3501,'Per Line'!$B$2:$B$3501,$B342,'Per Line'!$AE$2:$AE$3501,0))</f>
        <v/>
      </c>
      <c r="S342" s="7">
        <f>IF($AA342="","",R342*Q342)</f>
        <v/>
      </c>
      <c r="T342">
        <f>IF($AA342="","",IF(ISNUMBER(SEARCH("3&amp;12",SUBSTITUTE(I342," ",""))),Settings!$G$6,Settings!$C$6))</f>
        <v/>
      </c>
      <c r="U342" s="7">
        <f>IF($AA342="","",SUMIFS('Per Line'!$Z$2:$Z$3501,'Per Line'!$B$2:$B$3501,$B342,'Per Line'!$AE$2:$AE$3501,1))</f>
        <v/>
      </c>
      <c r="V342" s="7">
        <f>IF($AA342="","",U342*T342)</f>
        <v/>
      </c>
      <c r="W342" s="7">
        <f>IF($AA342="","",V342+S342)</f>
        <v/>
      </c>
      <c r="X342" s="7">
        <f>IF($AA342="","",Y342-W342)</f>
        <v/>
      </c>
      <c r="Y342" s="7">
        <f>IF($AA342="","",R342+U342)</f>
        <v/>
      </c>
      <c r="Z342" s="7">
        <f>IF($AA342="","",Y342-W342-P342)</f>
        <v/>
      </c>
      <c r="AA342" s="16">
        <f>IF(ROWS($AA$2:$AA342)&lt;=MAX('Per Line'!$AD$2:$AD$3501),MATCH(ROWS($AA$2:$AA342),'Per Line'!$AD$2:$AD$3501,0),"")</f>
        <v/>
      </c>
      <c r="AB342">
        <f>IF($AA342="","",C342&amp;"|"&amp;COUNTIF($C$2:$C342,C342))</f>
        <v/>
      </c>
    </row>
    <row r="343">
      <c r="A343" s="15" t="n"/>
      <c r="B343">
        <f>IF($AA343="","",INDEX('Per Line'!$B$2:$B$3501,$AA343)&amp;"")</f>
        <v/>
      </c>
      <c r="C343">
        <f>IF($AA343="","",IF(OR(TRIM(G343)="",TRIM(G343)="All",TRIM(G343)="All Comp"),TRIM(I343),TRIM(G343)))</f>
        <v/>
      </c>
      <c r="D343">
        <f>IF($AA343="","",INDEX('Per Line'!$A$2:$A$3501,$AA343)&amp;"")</f>
        <v/>
      </c>
      <c r="E343">
        <f>IF($AA343="","",INDEX('Per Line'!$C$2:$C$3501,$AA343)&amp;"")</f>
        <v/>
      </c>
      <c r="F343" s="15" t="n"/>
      <c r="G343" s="15" t="n"/>
      <c r="H343" s="15" t="n"/>
      <c r="I343" s="15" t="n"/>
      <c r="J343">
        <f>IF($AA343="","",INDEX('Per Line'!$D$2:$D$3501,$AA343)&amp;"")</f>
        <v/>
      </c>
      <c r="K343">
        <f>IF($AA343="","",INDEX('Per Line'!$G$2:$G$3501,$AA343)&amp;"")</f>
        <v/>
      </c>
      <c r="L343">
        <f>IF($AA343="","",INDEX('Per Line'!$J$2:$J$3501,$AA343)&amp;"")</f>
        <v/>
      </c>
      <c r="M343">
        <f>IF($AA343="","",INDEX('Per Line'!$K$2:$K$3501,$AA343)&amp;"")</f>
        <v/>
      </c>
      <c r="N343">
        <f>IF($AA343="","",INDEX('Per Line'!$M$2:$M$3501,$AA343)&amp;"")</f>
        <v/>
      </c>
      <c r="O343">
        <f>IF($AA343="","",INDEX('Per Line'!$N$2:$N$3501,$AA343))</f>
        <v/>
      </c>
      <c r="P343" s="7">
        <f>IF($AA343="","",O343*X343/100)</f>
        <v/>
      </c>
      <c r="Q343">
        <f>IF($AA343="","",IF(ISNUMBER(SEARCH("3&amp;12",SUBSTITUTE(I343," ",""))),Settings!$G$7,Settings!$C$7))</f>
        <v/>
      </c>
      <c r="R343" s="7">
        <f>IF($AA343="","",SUMIFS('Per Line'!$Z$2:$Z$3501,'Per Line'!$B$2:$B$3501,$B343,'Per Line'!$AE$2:$AE$3501,0))</f>
        <v/>
      </c>
      <c r="S343" s="7">
        <f>IF($AA343="","",R343*Q343)</f>
        <v/>
      </c>
      <c r="T343">
        <f>IF($AA343="","",IF(ISNUMBER(SEARCH("3&amp;12",SUBSTITUTE(I343," ",""))),Settings!$G$6,Settings!$C$6))</f>
        <v/>
      </c>
      <c r="U343" s="7">
        <f>IF($AA343="","",SUMIFS('Per Line'!$Z$2:$Z$3501,'Per Line'!$B$2:$B$3501,$B343,'Per Line'!$AE$2:$AE$3501,1))</f>
        <v/>
      </c>
      <c r="V343" s="7">
        <f>IF($AA343="","",U343*T343)</f>
        <v/>
      </c>
      <c r="W343" s="7">
        <f>IF($AA343="","",V343+S343)</f>
        <v/>
      </c>
      <c r="X343" s="7">
        <f>IF($AA343="","",Y343-W343)</f>
        <v/>
      </c>
      <c r="Y343" s="7">
        <f>IF($AA343="","",R343+U343)</f>
        <v/>
      </c>
      <c r="Z343" s="7">
        <f>IF($AA343="","",Y343-W343-P343)</f>
        <v/>
      </c>
      <c r="AA343" s="16">
        <f>IF(ROWS($AA$2:$AA343)&lt;=MAX('Per Line'!$AD$2:$AD$3501),MATCH(ROWS($AA$2:$AA343),'Per Line'!$AD$2:$AD$3501,0),"")</f>
        <v/>
      </c>
      <c r="AB343">
        <f>IF($AA343="","",C343&amp;"|"&amp;COUNTIF($C$2:$C343,C343))</f>
        <v/>
      </c>
    </row>
    <row r="344">
      <c r="A344" s="15" t="n"/>
      <c r="B344">
        <f>IF($AA344="","",INDEX('Per Line'!$B$2:$B$3501,$AA344)&amp;"")</f>
        <v/>
      </c>
      <c r="C344">
        <f>IF($AA344="","",IF(OR(TRIM(G344)="",TRIM(G344)="All",TRIM(G344)="All Comp"),TRIM(I344),TRIM(G344)))</f>
        <v/>
      </c>
      <c r="D344">
        <f>IF($AA344="","",INDEX('Per Line'!$A$2:$A$3501,$AA344)&amp;"")</f>
        <v/>
      </c>
      <c r="E344">
        <f>IF($AA344="","",INDEX('Per Line'!$C$2:$C$3501,$AA344)&amp;"")</f>
        <v/>
      </c>
      <c r="F344" s="15" t="n"/>
      <c r="G344" s="15" t="n"/>
      <c r="H344" s="15" t="n"/>
      <c r="I344" s="15" t="n"/>
      <c r="J344">
        <f>IF($AA344="","",INDEX('Per Line'!$D$2:$D$3501,$AA344)&amp;"")</f>
        <v/>
      </c>
      <c r="K344">
        <f>IF($AA344="","",INDEX('Per Line'!$G$2:$G$3501,$AA344)&amp;"")</f>
        <v/>
      </c>
      <c r="L344">
        <f>IF($AA344="","",INDEX('Per Line'!$J$2:$J$3501,$AA344)&amp;"")</f>
        <v/>
      </c>
      <c r="M344">
        <f>IF($AA344="","",INDEX('Per Line'!$K$2:$K$3501,$AA344)&amp;"")</f>
        <v/>
      </c>
      <c r="N344">
        <f>IF($AA344="","",INDEX('Per Line'!$M$2:$M$3501,$AA344)&amp;"")</f>
        <v/>
      </c>
      <c r="O344">
        <f>IF($AA344="","",INDEX('Per Line'!$N$2:$N$3501,$AA344))</f>
        <v/>
      </c>
      <c r="P344" s="7">
        <f>IF($AA344="","",O344*X344/100)</f>
        <v/>
      </c>
      <c r="Q344">
        <f>IF($AA344="","",IF(ISNUMBER(SEARCH("3&amp;12",SUBSTITUTE(I344," ",""))),Settings!$G$7,Settings!$C$7))</f>
        <v/>
      </c>
      <c r="R344" s="7">
        <f>IF($AA344="","",SUMIFS('Per Line'!$Z$2:$Z$3501,'Per Line'!$B$2:$B$3501,$B344,'Per Line'!$AE$2:$AE$3501,0))</f>
        <v/>
      </c>
      <c r="S344" s="7">
        <f>IF($AA344="","",R344*Q344)</f>
        <v/>
      </c>
      <c r="T344">
        <f>IF($AA344="","",IF(ISNUMBER(SEARCH("3&amp;12",SUBSTITUTE(I344," ",""))),Settings!$G$6,Settings!$C$6))</f>
        <v/>
      </c>
      <c r="U344" s="7">
        <f>IF($AA344="","",SUMIFS('Per Line'!$Z$2:$Z$3501,'Per Line'!$B$2:$B$3501,$B344,'Per Line'!$AE$2:$AE$3501,1))</f>
        <v/>
      </c>
      <c r="V344" s="7">
        <f>IF($AA344="","",U344*T344)</f>
        <v/>
      </c>
      <c r="W344" s="7">
        <f>IF($AA344="","",V344+S344)</f>
        <v/>
      </c>
      <c r="X344" s="7">
        <f>IF($AA344="","",Y344-W344)</f>
        <v/>
      </c>
      <c r="Y344" s="7">
        <f>IF($AA344="","",R344+U344)</f>
        <v/>
      </c>
      <c r="Z344" s="7">
        <f>IF($AA344="","",Y344-W344-P344)</f>
        <v/>
      </c>
      <c r="AA344" s="16">
        <f>IF(ROWS($AA$2:$AA344)&lt;=MAX('Per Line'!$AD$2:$AD$3501),MATCH(ROWS($AA$2:$AA344),'Per Line'!$AD$2:$AD$3501,0),"")</f>
        <v/>
      </c>
      <c r="AB344">
        <f>IF($AA344="","",C344&amp;"|"&amp;COUNTIF($C$2:$C344,C344))</f>
        <v/>
      </c>
    </row>
    <row r="345">
      <c r="A345" s="15" t="n"/>
      <c r="B345">
        <f>IF($AA345="","",INDEX('Per Line'!$B$2:$B$3501,$AA345)&amp;"")</f>
        <v/>
      </c>
      <c r="C345">
        <f>IF($AA345="","",IF(OR(TRIM(G345)="",TRIM(G345)="All",TRIM(G345)="All Comp"),TRIM(I345),TRIM(G345)))</f>
        <v/>
      </c>
      <c r="D345">
        <f>IF($AA345="","",INDEX('Per Line'!$A$2:$A$3501,$AA345)&amp;"")</f>
        <v/>
      </c>
      <c r="E345">
        <f>IF($AA345="","",INDEX('Per Line'!$C$2:$C$3501,$AA345)&amp;"")</f>
        <v/>
      </c>
      <c r="F345" s="15" t="n"/>
      <c r="G345" s="15" t="n"/>
      <c r="H345" s="15" t="n"/>
      <c r="I345" s="15" t="n"/>
      <c r="J345">
        <f>IF($AA345="","",INDEX('Per Line'!$D$2:$D$3501,$AA345)&amp;"")</f>
        <v/>
      </c>
      <c r="K345">
        <f>IF($AA345="","",INDEX('Per Line'!$G$2:$G$3501,$AA345)&amp;"")</f>
        <v/>
      </c>
      <c r="L345">
        <f>IF($AA345="","",INDEX('Per Line'!$J$2:$J$3501,$AA345)&amp;"")</f>
        <v/>
      </c>
      <c r="M345">
        <f>IF($AA345="","",INDEX('Per Line'!$K$2:$K$3501,$AA345)&amp;"")</f>
        <v/>
      </c>
      <c r="N345">
        <f>IF($AA345="","",INDEX('Per Line'!$M$2:$M$3501,$AA345)&amp;"")</f>
        <v/>
      </c>
      <c r="O345">
        <f>IF($AA345="","",INDEX('Per Line'!$N$2:$N$3501,$AA345))</f>
        <v/>
      </c>
      <c r="P345" s="7">
        <f>IF($AA345="","",O345*X345/100)</f>
        <v/>
      </c>
      <c r="Q345">
        <f>IF($AA345="","",IF(ISNUMBER(SEARCH("3&amp;12",SUBSTITUTE(I345," ",""))),Settings!$G$7,Settings!$C$7))</f>
        <v/>
      </c>
      <c r="R345" s="7">
        <f>IF($AA345="","",SUMIFS('Per Line'!$Z$2:$Z$3501,'Per Line'!$B$2:$B$3501,$B345,'Per Line'!$AE$2:$AE$3501,0))</f>
        <v/>
      </c>
      <c r="S345" s="7">
        <f>IF($AA345="","",R345*Q345)</f>
        <v/>
      </c>
      <c r="T345">
        <f>IF($AA345="","",IF(ISNUMBER(SEARCH("3&amp;12",SUBSTITUTE(I345," ",""))),Settings!$G$6,Settings!$C$6))</f>
        <v/>
      </c>
      <c r="U345" s="7">
        <f>IF($AA345="","",SUMIFS('Per Line'!$Z$2:$Z$3501,'Per Line'!$B$2:$B$3501,$B345,'Per Line'!$AE$2:$AE$3501,1))</f>
        <v/>
      </c>
      <c r="V345" s="7">
        <f>IF($AA345="","",U345*T345)</f>
        <v/>
      </c>
      <c r="W345" s="7">
        <f>IF($AA345="","",V345+S345)</f>
        <v/>
      </c>
      <c r="X345" s="7">
        <f>IF($AA345="","",Y345-W345)</f>
        <v/>
      </c>
      <c r="Y345" s="7">
        <f>IF($AA345="","",R345+U345)</f>
        <v/>
      </c>
      <c r="Z345" s="7">
        <f>IF($AA345="","",Y345-W345-P345)</f>
        <v/>
      </c>
      <c r="AA345" s="16">
        <f>IF(ROWS($AA$2:$AA345)&lt;=MAX('Per Line'!$AD$2:$AD$3501),MATCH(ROWS($AA$2:$AA345),'Per Line'!$AD$2:$AD$3501,0),"")</f>
        <v/>
      </c>
      <c r="AB345">
        <f>IF($AA345="","",C345&amp;"|"&amp;COUNTIF($C$2:$C345,C345))</f>
        <v/>
      </c>
    </row>
    <row r="346">
      <c r="A346" s="15" t="n"/>
      <c r="B346">
        <f>IF($AA346="","",INDEX('Per Line'!$B$2:$B$3501,$AA346)&amp;"")</f>
        <v/>
      </c>
      <c r="C346">
        <f>IF($AA346="","",IF(OR(TRIM(G346)="",TRIM(G346)="All",TRIM(G346)="All Comp"),TRIM(I346),TRIM(G346)))</f>
        <v/>
      </c>
      <c r="D346">
        <f>IF($AA346="","",INDEX('Per Line'!$A$2:$A$3501,$AA346)&amp;"")</f>
        <v/>
      </c>
      <c r="E346">
        <f>IF($AA346="","",INDEX('Per Line'!$C$2:$C$3501,$AA346)&amp;"")</f>
        <v/>
      </c>
      <c r="F346" s="15" t="n"/>
      <c r="G346" s="15" t="n"/>
      <c r="H346" s="15" t="n"/>
      <c r="I346" s="15" t="n"/>
      <c r="J346">
        <f>IF($AA346="","",INDEX('Per Line'!$D$2:$D$3501,$AA346)&amp;"")</f>
        <v/>
      </c>
      <c r="K346">
        <f>IF($AA346="","",INDEX('Per Line'!$G$2:$G$3501,$AA346)&amp;"")</f>
        <v/>
      </c>
      <c r="L346">
        <f>IF($AA346="","",INDEX('Per Line'!$J$2:$J$3501,$AA346)&amp;"")</f>
        <v/>
      </c>
      <c r="M346">
        <f>IF($AA346="","",INDEX('Per Line'!$K$2:$K$3501,$AA346)&amp;"")</f>
        <v/>
      </c>
      <c r="N346">
        <f>IF($AA346="","",INDEX('Per Line'!$M$2:$M$3501,$AA346)&amp;"")</f>
        <v/>
      </c>
      <c r="O346">
        <f>IF($AA346="","",INDEX('Per Line'!$N$2:$N$3501,$AA346))</f>
        <v/>
      </c>
      <c r="P346" s="7">
        <f>IF($AA346="","",O346*X346/100)</f>
        <v/>
      </c>
      <c r="Q346">
        <f>IF($AA346="","",IF(ISNUMBER(SEARCH("3&amp;12",SUBSTITUTE(I346," ",""))),Settings!$G$7,Settings!$C$7))</f>
        <v/>
      </c>
      <c r="R346" s="7">
        <f>IF($AA346="","",SUMIFS('Per Line'!$Z$2:$Z$3501,'Per Line'!$B$2:$B$3501,$B346,'Per Line'!$AE$2:$AE$3501,0))</f>
        <v/>
      </c>
      <c r="S346" s="7">
        <f>IF($AA346="","",R346*Q346)</f>
        <v/>
      </c>
      <c r="T346">
        <f>IF($AA346="","",IF(ISNUMBER(SEARCH("3&amp;12",SUBSTITUTE(I346," ",""))),Settings!$G$6,Settings!$C$6))</f>
        <v/>
      </c>
      <c r="U346" s="7">
        <f>IF($AA346="","",SUMIFS('Per Line'!$Z$2:$Z$3501,'Per Line'!$B$2:$B$3501,$B346,'Per Line'!$AE$2:$AE$3501,1))</f>
        <v/>
      </c>
      <c r="V346" s="7">
        <f>IF($AA346="","",U346*T346)</f>
        <v/>
      </c>
      <c r="W346" s="7">
        <f>IF($AA346="","",V346+S346)</f>
        <v/>
      </c>
      <c r="X346" s="7">
        <f>IF($AA346="","",Y346-W346)</f>
        <v/>
      </c>
      <c r="Y346" s="7">
        <f>IF($AA346="","",R346+U346)</f>
        <v/>
      </c>
      <c r="Z346" s="7">
        <f>IF($AA346="","",Y346-W346-P346)</f>
        <v/>
      </c>
      <c r="AA346" s="16">
        <f>IF(ROWS($AA$2:$AA346)&lt;=MAX('Per Line'!$AD$2:$AD$3501),MATCH(ROWS($AA$2:$AA346),'Per Line'!$AD$2:$AD$3501,0),"")</f>
        <v/>
      </c>
      <c r="AB346">
        <f>IF($AA346="","",C346&amp;"|"&amp;COUNTIF($C$2:$C346,C346))</f>
        <v/>
      </c>
    </row>
    <row r="347">
      <c r="A347" s="15" t="n"/>
      <c r="B347">
        <f>IF($AA347="","",INDEX('Per Line'!$B$2:$B$3501,$AA347)&amp;"")</f>
        <v/>
      </c>
      <c r="C347">
        <f>IF($AA347="","",IF(OR(TRIM(G347)="",TRIM(G347)="All",TRIM(G347)="All Comp"),TRIM(I347),TRIM(G347)))</f>
        <v/>
      </c>
      <c r="D347">
        <f>IF($AA347="","",INDEX('Per Line'!$A$2:$A$3501,$AA347)&amp;"")</f>
        <v/>
      </c>
      <c r="E347">
        <f>IF($AA347="","",INDEX('Per Line'!$C$2:$C$3501,$AA347)&amp;"")</f>
        <v/>
      </c>
      <c r="F347" s="15" t="n"/>
      <c r="G347" s="15" t="n"/>
      <c r="H347" s="15" t="n"/>
      <c r="I347" s="15" t="n"/>
      <c r="J347">
        <f>IF($AA347="","",INDEX('Per Line'!$D$2:$D$3501,$AA347)&amp;"")</f>
        <v/>
      </c>
      <c r="K347">
        <f>IF($AA347="","",INDEX('Per Line'!$G$2:$G$3501,$AA347)&amp;"")</f>
        <v/>
      </c>
      <c r="L347">
        <f>IF($AA347="","",INDEX('Per Line'!$J$2:$J$3501,$AA347)&amp;"")</f>
        <v/>
      </c>
      <c r="M347">
        <f>IF($AA347="","",INDEX('Per Line'!$K$2:$K$3501,$AA347)&amp;"")</f>
        <v/>
      </c>
      <c r="N347">
        <f>IF($AA347="","",INDEX('Per Line'!$M$2:$M$3501,$AA347)&amp;"")</f>
        <v/>
      </c>
      <c r="O347">
        <f>IF($AA347="","",INDEX('Per Line'!$N$2:$N$3501,$AA347))</f>
        <v/>
      </c>
      <c r="P347" s="7">
        <f>IF($AA347="","",O347*X347/100)</f>
        <v/>
      </c>
      <c r="Q347">
        <f>IF($AA347="","",IF(ISNUMBER(SEARCH("3&amp;12",SUBSTITUTE(I347," ",""))),Settings!$G$7,Settings!$C$7))</f>
        <v/>
      </c>
      <c r="R347" s="7">
        <f>IF($AA347="","",SUMIFS('Per Line'!$Z$2:$Z$3501,'Per Line'!$B$2:$B$3501,$B347,'Per Line'!$AE$2:$AE$3501,0))</f>
        <v/>
      </c>
      <c r="S347" s="7">
        <f>IF($AA347="","",R347*Q347)</f>
        <v/>
      </c>
      <c r="T347">
        <f>IF($AA347="","",IF(ISNUMBER(SEARCH("3&amp;12",SUBSTITUTE(I347," ",""))),Settings!$G$6,Settings!$C$6))</f>
        <v/>
      </c>
      <c r="U347" s="7">
        <f>IF($AA347="","",SUMIFS('Per Line'!$Z$2:$Z$3501,'Per Line'!$B$2:$B$3501,$B347,'Per Line'!$AE$2:$AE$3501,1))</f>
        <v/>
      </c>
      <c r="V347" s="7">
        <f>IF($AA347="","",U347*T347)</f>
        <v/>
      </c>
      <c r="W347" s="7">
        <f>IF($AA347="","",V347+S347)</f>
        <v/>
      </c>
      <c r="X347" s="7">
        <f>IF($AA347="","",Y347-W347)</f>
        <v/>
      </c>
      <c r="Y347" s="7">
        <f>IF($AA347="","",R347+U347)</f>
        <v/>
      </c>
      <c r="Z347" s="7">
        <f>IF($AA347="","",Y347-W347-P347)</f>
        <v/>
      </c>
      <c r="AA347" s="16">
        <f>IF(ROWS($AA$2:$AA347)&lt;=MAX('Per Line'!$AD$2:$AD$3501),MATCH(ROWS($AA$2:$AA347),'Per Line'!$AD$2:$AD$3501,0),"")</f>
        <v/>
      </c>
      <c r="AB347">
        <f>IF($AA347="","",C347&amp;"|"&amp;COUNTIF($C$2:$C347,C347))</f>
        <v/>
      </c>
    </row>
    <row r="348">
      <c r="A348" s="15" t="n"/>
      <c r="B348">
        <f>IF($AA348="","",INDEX('Per Line'!$B$2:$B$3501,$AA348)&amp;"")</f>
        <v/>
      </c>
      <c r="C348">
        <f>IF($AA348="","",IF(OR(TRIM(G348)="",TRIM(G348)="All",TRIM(G348)="All Comp"),TRIM(I348),TRIM(G348)))</f>
        <v/>
      </c>
      <c r="D348">
        <f>IF($AA348="","",INDEX('Per Line'!$A$2:$A$3501,$AA348)&amp;"")</f>
        <v/>
      </c>
      <c r="E348">
        <f>IF($AA348="","",INDEX('Per Line'!$C$2:$C$3501,$AA348)&amp;"")</f>
        <v/>
      </c>
      <c r="F348" s="15" t="n"/>
      <c r="G348" s="15" t="n"/>
      <c r="H348" s="15" t="n"/>
      <c r="I348" s="15" t="n"/>
      <c r="J348">
        <f>IF($AA348="","",INDEX('Per Line'!$D$2:$D$3501,$AA348)&amp;"")</f>
        <v/>
      </c>
      <c r="K348">
        <f>IF($AA348="","",INDEX('Per Line'!$G$2:$G$3501,$AA348)&amp;"")</f>
        <v/>
      </c>
      <c r="L348">
        <f>IF($AA348="","",INDEX('Per Line'!$J$2:$J$3501,$AA348)&amp;"")</f>
        <v/>
      </c>
      <c r="M348">
        <f>IF($AA348="","",INDEX('Per Line'!$K$2:$K$3501,$AA348)&amp;"")</f>
        <v/>
      </c>
      <c r="N348">
        <f>IF($AA348="","",INDEX('Per Line'!$M$2:$M$3501,$AA348)&amp;"")</f>
        <v/>
      </c>
      <c r="O348">
        <f>IF($AA348="","",INDEX('Per Line'!$N$2:$N$3501,$AA348))</f>
        <v/>
      </c>
      <c r="P348" s="7">
        <f>IF($AA348="","",O348*X348/100)</f>
        <v/>
      </c>
      <c r="Q348">
        <f>IF($AA348="","",IF(ISNUMBER(SEARCH("3&amp;12",SUBSTITUTE(I348," ",""))),Settings!$G$7,Settings!$C$7))</f>
        <v/>
      </c>
      <c r="R348" s="7">
        <f>IF($AA348="","",SUMIFS('Per Line'!$Z$2:$Z$3501,'Per Line'!$B$2:$B$3501,$B348,'Per Line'!$AE$2:$AE$3501,0))</f>
        <v/>
      </c>
      <c r="S348" s="7">
        <f>IF($AA348="","",R348*Q348)</f>
        <v/>
      </c>
      <c r="T348">
        <f>IF($AA348="","",IF(ISNUMBER(SEARCH("3&amp;12",SUBSTITUTE(I348," ",""))),Settings!$G$6,Settings!$C$6))</f>
        <v/>
      </c>
      <c r="U348" s="7">
        <f>IF($AA348="","",SUMIFS('Per Line'!$Z$2:$Z$3501,'Per Line'!$B$2:$B$3501,$B348,'Per Line'!$AE$2:$AE$3501,1))</f>
        <v/>
      </c>
      <c r="V348" s="7">
        <f>IF($AA348="","",U348*T348)</f>
        <v/>
      </c>
      <c r="W348" s="7">
        <f>IF($AA348="","",V348+S348)</f>
        <v/>
      </c>
      <c r="X348" s="7">
        <f>IF($AA348="","",Y348-W348)</f>
        <v/>
      </c>
      <c r="Y348" s="7">
        <f>IF($AA348="","",R348+U348)</f>
        <v/>
      </c>
      <c r="Z348" s="7">
        <f>IF($AA348="","",Y348-W348-P348)</f>
        <v/>
      </c>
      <c r="AA348" s="16">
        <f>IF(ROWS($AA$2:$AA348)&lt;=MAX('Per Line'!$AD$2:$AD$3501),MATCH(ROWS($AA$2:$AA348),'Per Line'!$AD$2:$AD$3501,0),"")</f>
        <v/>
      </c>
      <c r="AB348">
        <f>IF($AA348="","",C348&amp;"|"&amp;COUNTIF($C$2:$C348,C348))</f>
        <v/>
      </c>
    </row>
    <row r="349">
      <c r="A349" s="15" t="n"/>
      <c r="B349">
        <f>IF($AA349="","",INDEX('Per Line'!$B$2:$B$3501,$AA349)&amp;"")</f>
        <v/>
      </c>
      <c r="C349">
        <f>IF($AA349="","",IF(OR(TRIM(G349)="",TRIM(G349)="All",TRIM(G349)="All Comp"),TRIM(I349),TRIM(G349)))</f>
        <v/>
      </c>
      <c r="D349">
        <f>IF($AA349="","",INDEX('Per Line'!$A$2:$A$3501,$AA349)&amp;"")</f>
        <v/>
      </c>
      <c r="E349">
        <f>IF($AA349="","",INDEX('Per Line'!$C$2:$C$3501,$AA349)&amp;"")</f>
        <v/>
      </c>
      <c r="F349" s="15" t="n"/>
      <c r="G349" s="15" t="n"/>
      <c r="H349" s="15" t="n"/>
      <c r="I349" s="15" t="n"/>
      <c r="J349">
        <f>IF($AA349="","",INDEX('Per Line'!$D$2:$D$3501,$AA349)&amp;"")</f>
        <v/>
      </c>
      <c r="K349">
        <f>IF($AA349="","",INDEX('Per Line'!$G$2:$G$3501,$AA349)&amp;"")</f>
        <v/>
      </c>
      <c r="L349">
        <f>IF($AA349="","",INDEX('Per Line'!$J$2:$J$3501,$AA349)&amp;"")</f>
        <v/>
      </c>
      <c r="M349">
        <f>IF($AA349="","",INDEX('Per Line'!$K$2:$K$3501,$AA349)&amp;"")</f>
        <v/>
      </c>
      <c r="N349">
        <f>IF($AA349="","",INDEX('Per Line'!$M$2:$M$3501,$AA349)&amp;"")</f>
        <v/>
      </c>
      <c r="O349">
        <f>IF($AA349="","",INDEX('Per Line'!$N$2:$N$3501,$AA349))</f>
        <v/>
      </c>
      <c r="P349" s="7">
        <f>IF($AA349="","",O349*X349/100)</f>
        <v/>
      </c>
      <c r="Q349">
        <f>IF($AA349="","",IF(ISNUMBER(SEARCH("3&amp;12",SUBSTITUTE(I349," ",""))),Settings!$G$7,Settings!$C$7))</f>
        <v/>
      </c>
      <c r="R349" s="7">
        <f>IF($AA349="","",SUMIFS('Per Line'!$Z$2:$Z$3501,'Per Line'!$B$2:$B$3501,$B349,'Per Line'!$AE$2:$AE$3501,0))</f>
        <v/>
      </c>
      <c r="S349" s="7">
        <f>IF($AA349="","",R349*Q349)</f>
        <v/>
      </c>
      <c r="T349">
        <f>IF($AA349="","",IF(ISNUMBER(SEARCH("3&amp;12",SUBSTITUTE(I349," ",""))),Settings!$G$6,Settings!$C$6))</f>
        <v/>
      </c>
      <c r="U349" s="7">
        <f>IF($AA349="","",SUMIFS('Per Line'!$Z$2:$Z$3501,'Per Line'!$B$2:$B$3501,$B349,'Per Line'!$AE$2:$AE$3501,1))</f>
        <v/>
      </c>
      <c r="V349" s="7">
        <f>IF($AA349="","",U349*T349)</f>
        <v/>
      </c>
      <c r="W349" s="7">
        <f>IF($AA349="","",V349+S349)</f>
        <v/>
      </c>
      <c r="X349" s="7">
        <f>IF($AA349="","",Y349-W349)</f>
        <v/>
      </c>
      <c r="Y349" s="7">
        <f>IF($AA349="","",R349+U349)</f>
        <v/>
      </c>
      <c r="Z349" s="7">
        <f>IF($AA349="","",Y349-W349-P349)</f>
        <v/>
      </c>
      <c r="AA349" s="16">
        <f>IF(ROWS($AA$2:$AA349)&lt;=MAX('Per Line'!$AD$2:$AD$3501),MATCH(ROWS($AA$2:$AA349),'Per Line'!$AD$2:$AD$3501,0),"")</f>
        <v/>
      </c>
      <c r="AB349">
        <f>IF($AA349="","",C349&amp;"|"&amp;COUNTIF($C$2:$C349,C349))</f>
        <v/>
      </c>
    </row>
    <row r="350">
      <c r="A350" s="15" t="n"/>
      <c r="B350">
        <f>IF($AA350="","",INDEX('Per Line'!$B$2:$B$3501,$AA350)&amp;"")</f>
        <v/>
      </c>
      <c r="C350">
        <f>IF($AA350="","",IF(OR(TRIM(G350)="",TRIM(G350)="All",TRIM(G350)="All Comp"),TRIM(I350),TRIM(G350)))</f>
        <v/>
      </c>
      <c r="D350">
        <f>IF($AA350="","",INDEX('Per Line'!$A$2:$A$3501,$AA350)&amp;"")</f>
        <v/>
      </c>
      <c r="E350">
        <f>IF($AA350="","",INDEX('Per Line'!$C$2:$C$3501,$AA350)&amp;"")</f>
        <v/>
      </c>
      <c r="F350" s="15" t="n"/>
      <c r="G350" s="15" t="n"/>
      <c r="H350" s="15" t="n"/>
      <c r="I350" s="15" t="n"/>
      <c r="J350">
        <f>IF($AA350="","",INDEX('Per Line'!$D$2:$D$3501,$AA350)&amp;"")</f>
        <v/>
      </c>
      <c r="K350">
        <f>IF($AA350="","",INDEX('Per Line'!$G$2:$G$3501,$AA350)&amp;"")</f>
        <v/>
      </c>
      <c r="L350">
        <f>IF($AA350="","",INDEX('Per Line'!$J$2:$J$3501,$AA350)&amp;"")</f>
        <v/>
      </c>
      <c r="M350">
        <f>IF($AA350="","",INDEX('Per Line'!$K$2:$K$3501,$AA350)&amp;"")</f>
        <v/>
      </c>
      <c r="N350">
        <f>IF($AA350="","",INDEX('Per Line'!$M$2:$M$3501,$AA350)&amp;"")</f>
        <v/>
      </c>
      <c r="O350">
        <f>IF($AA350="","",INDEX('Per Line'!$N$2:$N$3501,$AA350))</f>
        <v/>
      </c>
      <c r="P350" s="7">
        <f>IF($AA350="","",O350*X350/100)</f>
        <v/>
      </c>
      <c r="Q350">
        <f>IF($AA350="","",IF(ISNUMBER(SEARCH("3&amp;12",SUBSTITUTE(I350," ",""))),Settings!$G$7,Settings!$C$7))</f>
        <v/>
      </c>
      <c r="R350" s="7">
        <f>IF($AA350="","",SUMIFS('Per Line'!$Z$2:$Z$3501,'Per Line'!$B$2:$B$3501,$B350,'Per Line'!$AE$2:$AE$3501,0))</f>
        <v/>
      </c>
      <c r="S350" s="7">
        <f>IF($AA350="","",R350*Q350)</f>
        <v/>
      </c>
      <c r="T350">
        <f>IF($AA350="","",IF(ISNUMBER(SEARCH("3&amp;12",SUBSTITUTE(I350," ",""))),Settings!$G$6,Settings!$C$6))</f>
        <v/>
      </c>
      <c r="U350" s="7">
        <f>IF($AA350="","",SUMIFS('Per Line'!$Z$2:$Z$3501,'Per Line'!$B$2:$B$3501,$B350,'Per Line'!$AE$2:$AE$3501,1))</f>
        <v/>
      </c>
      <c r="V350" s="7">
        <f>IF($AA350="","",U350*T350)</f>
        <v/>
      </c>
      <c r="W350" s="7">
        <f>IF($AA350="","",V350+S350)</f>
        <v/>
      </c>
      <c r="X350" s="7">
        <f>IF($AA350="","",Y350-W350)</f>
        <v/>
      </c>
      <c r="Y350" s="7">
        <f>IF($AA350="","",R350+U350)</f>
        <v/>
      </c>
      <c r="Z350" s="7">
        <f>IF($AA350="","",Y350-W350-P350)</f>
        <v/>
      </c>
      <c r="AA350" s="16">
        <f>IF(ROWS($AA$2:$AA350)&lt;=MAX('Per Line'!$AD$2:$AD$3501),MATCH(ROWS($AA$2:$AA350),'Per Line'!$AD$2:$AD$3501,0),"")</f>
        <v/>
      </c>
      <c r="AB350">
        <f>IF($AA350="","",C350&amp;"|"&amp;COUNTIF($C$2:$C350,C350))</f>
        <v/>
      </c>
    </row>
    <row r="351">
      <c r="A351" s="15" t="n"/>
      <c r="B351">
        <f>IF($AA351="","",INDEX('Per Line'!$B$2:$B$3501,$AA351)&amp;"")</f>
        <v/>
      </c>
      <c r="C351">
        <f>IF($AA351="","",IF(OR(TRIM(G351)="",TRIM(G351)="All",TRIM(G351)="All Comp"),TRIM(I351),TRIM(G351)))</f>
        <v/>
      </c>
      <c r="D351">
        <f>IF($AA351="","",INDEX('Per Line'!$A$2:$A$3501,$AA351)&amp;"")</f>
        <v/>
      </c>
      <c r="E351">
        <f>IF($AA351="","",INDEX('Per Line'!$C$2:$C$3501,$AA351)&amp;"")</f>
        <v/>
      </c>
      <c r="F351" s="15" t="n"/>
      <c r="G351" s="15" t="n"/>
      <c r="H351" s="15" t="n"/>
      <c r="I351" s="15" t="n"/>
      <c r="J351">
        <f>IF($AA351="","",INDEX('Per Line'!$D$2:$D$3501,$AA351)&amp;"")</f>
        <v/>
      </c>
      <c r="K351">
        <f>IF($AA351="","",INDEX('Per Line'!$G$2:$G$3501,$AA351)&amp;"")</f>
        <v/>
      </c>
      <c r="L351">
        <f>IF($AA351="","",INDEX('Per Line'!$J$2:$J$3501,$AA351)&amp;"")</f>
        <v/>
      </c>
      <c r="M351">
        <f>IF($AA351="","",INDEX('Per Line'!$K$2:$K$3501,$AA351)&amp;"")</f>
        <v/>
      </c>
      <c r="N351">
        <f>IF($AA351="","",INDEX('Per Line'!$M$2:$M$3501,$AA351)&amp;"")</f>
        <v/>
      </c>
      <c r="O351">
        <f>IF($AA351="","",INDEX('Per Line'!$N$2:$N$3501,$AA351))</f>
        <v/>
      </c>
      <c r="P351" s="7">
        <f>IF($AA351="","",O351*X351/100)</f>
        <v/>
      </c>
      <c r="Q351">
        <f>IF($AA351="","",IF(ISNUMBER(SEARCH("3&amp;12",SUBSTITUTE(I351," ",""))),Settings!$G$7,Settings!$C$7))</f>
        <v/>
      </c>
      <c r="R351" s="7">
        <f>IF($AA351="","",SUMIFS('Per Line'!$Z$2:$Z$3501,'Per Line'!$B$2:$B$3501,$B351,'Per Line'!$AE$2:$AE$3501,0))</f>
        <v/>
      </c>
      <c r="S351" s="7">
        <f>IF($AA351="","",R351*Q351)</f>
        <v/>
      </c>
      <c r="T351">
        <f>IF($AA351="","",IF(ISNUMBER(SEARCH("3&amp;12",SUBSTITUTE(I351," ",""))),Settings!$G$6,Settings!$C$6))</f>
        <v/>
      </c>
      <c r="U351" s="7">
        <f>IF($AA351="","",SUMIFS('Per Line'!$Z$2:$Z$3501,'Per Line'!$B$2:$B$3501,$B351,'Per Line'!$AE$2:$AE$3501,1))</f>
        <v/>
      </c>
      <c r="V351" s="7">
        <f>IF($AA351="","",U351*T351)</f>
        <v/>
      </c>
      <c r="W351" s="7">
        <f>IF($AA351="","",V351+S351)</f>
        <v/>
      </c>
      <c r="X351" s="7">
        <f>IF($AA351="","",Y351-W351)</f>
        <v/>
      </c>
      <c r="Y351" s="7">
        <f>IF($AA351="","",R351+U351)</f>
        <v/>
      </c>
      <c r="Z351" s="7">
        <f>IF($AA351="","",Y351-W351-P351)</f>
        <v/>
      </c>
      <c r="AA351" s="16">
        <f>IF(ROWS($AA$2:$AA351)&lt;=MAX('Per Line'!$AD$2:$AD$3501),MATCH(ROWS($AA$2:$AA351),'Per Line'!$AD$2:$AD$3501,0),"")</f>
        <v/>
      </c>
      <c r="AB351">
        <f>IF($AA351="","",C351&amp;"|"&amp;COUNTIF($C$2:$C351,C351))</f>
        <v/>
      </c>
    </row>
    <row r="352">
      <c r="A352" s="15" t="n"/>
      <c r="B352">
        <f>IF($AA352="","",INDEX('Per Line'!$B$2:$B$3501,$AA352)&amp;"")</f>
        <v/>
      </c>
      <c r="C352">
        <f>IF($AA352="","",IF(OR(TRIM(G352)="",TRIM(G352)="All",TRIM(G352)="All Comp"),TRIM(I352),TRIM(G352)))</f>
        <v/>
      </c>
      <c r="D352">
        <f>IF($AA352="","",INDEX('Per Line'!$A$2:$A$3501,$AA352)&amp;"")</f>
        <v/>
      </c>
      <c r="E352">
        <f>IF($AA352="","",INDEX('Per Line'!$C$2:$C$3501,$AA352)&amp;"")</f>
        <v/>
      </c>
      <c r="F352" s="15" t="n"/>
      <c r="G352" s="15" t="n"/>
      <c r="H352" s="15" t="n"/>
      <c r="I352" s="15" t="n"/>
      <c r="J352">
        <f>IF($AA352="","",INDEX('Per Line'!$D$2:$D$3501,$AA352)&amp;"")</f>
        <v/>
      </c>
      <c r="K352">
        <f>IF($AA352="","",INDEX('Per Line'!$G$2:$G$3501,$AA352)&amp;"")</f>
        <v/>
      </c>
      <c r="L352">
        <f>IF($AA352="","",INDEX('Per Line'!$J$2:$J$3501,$AA352)&amp;"")</f>
        <v/>
      </c>
      <c r="M352">
        <f>IF($AA352="","",INDEX('Per Line'!$K$2:$K$3501,$AA352)&amp;"")</f>
        <v/>
      </c>
      <c r="N352">
        <f>IF($AA352="","",INDEX('Per Line'!$M$2:$M$3501,$AA352)&amp;"")</f>
        <v/>
      </c>
      <c r="O352">
        <f>IF($AA352="","",INDEX('Per Line'!$N$2:$N$3501,$AA352))</f>
        <v/>
      </c>
      <c r="P352" s="7">
        <f>IF($AA352="","",O352*X352/100)</f>
        <v/>
      </c>
      <c r="Q352">
        <f>IF($AA352="","",IF(ISNUMBER(SEARCH("3&amp;12",SUBSTITUTE(I352," ",""))),Settings!$G$7,Settings!$C$7))</f>
        <v/>
      </c>
      <c r="R352" s="7">
        <f>IF($AA352="","",SUMIFS('Per Line'!$Z$2:$Z$3501,'Per Line'!$B$2:$B$3501,$B352,'Per Line'!$AE$2:$AE$3501,0))</f>
        <v/>
      </c>
      <c r="S352" s="7">
        <f>IF($AA352="","",R352*Q352)</f>
        <v/>
      </c>
      <c r="T352">
        <f>IF($AA352="","",IF(ISNUMBER(SEARCH("3&amp;12",SUBSTITUTE(I352," ",""))),Settings!$G$6,Settings!$C$6))</f>
        <v/>
      </c>
      <c r="U352" s="7">
        <f>IF($AA352="","",SUMIFS('Per Line'!$Z$2:$Z$3501,'Per Line'!$B$2:$B$3501,$B352,'Per Line'!$AE$2:$AE$3501,1))</f>
        <v/>
      </c>
      <c r="V352" s="7">
        <f>IF($AA352="","",U352*T352)</f>
        <v/>
      </c>
      <c r="W352" s="7">
        <f>IF($AA352="","",V352+S352)</f>
        <v/>
      </c>
      <c r="X352" s="7">
        <f>IF($AA352="","",Y352-W352)</f>
        <v/>
      </c>
      <c r="Y352" s="7">
        <f>IF($AA352="","",R352+U352)</f>
        <v/>
      </c>
      <c r="Z352" s="7">
        <f>IF($AA352="","",Y352-W352-P352)</f>
        <v/>
      </c>
      <c r="AA352" s="16">
        <f>IF(ROWS($AA$2:$AA352)&lt;=MAX('Per Line'!$AD$2:$AD$3501),MATCH(ROWS($AA$2:$AA352),'Per Line'!$AD$2:$AD$3501,0),"")</f>
        <v/>
      </c>
      <c r="AB352">
        <f>IF($AA352="","",C352&amp;"|"&amp;COUNTIF($C$2:$C352,C352))</f>
        <v/>
      </c>
    </row>
    <row r="353">
      <c r="A353" s="15" t="n"/>
      <c r="B353">
        <f>IF($AA353="","",INDEX('Per Line'!$B$2:$B$3501,$AA353)&amp;"")</f>
        <v/>
      </c>
      <c r="C353">
        <f>IF($AA353="","",IF(OR(TRIM(G353)="",TRIM(G353)="All",TRIM(G353)="All Comp"),TRIM(I353),TRIM(G353)))</f>
        <v/>
      </c>
      <c r="D353">
        <f>IF($AA353="","",INDEX('Per Line'!$A$2:$A$3501,$AA353)&amp;"")</f>
        <v/>
      </c>
      <c r="E353">
        <f>IF($AA353="","",INDEX('Per Line'!$C$2:$C$3501,$AA353)&amp;"")</f>
        <v/>
      </c>
      <c r="F353" s="15" t="n"/>
      <c r="G353" s="15" t="n"/>
      <c r="H353" s="15" t="n"/>
      <c r="I353" s="15" t="n"/>
      <c r="J353">
        <f>IF($AA353="","",INDEX('Per Line'!$D$2:$D$3501,$AA353)&amp;"")</f>
        <v/>
      </c>
      <c r="K353">
        <f>IF($AA353="","",INDEX('Per Line'!$G$2:$G$3501,$AA353)&amp;"")</f>
        <v/>
      </c>
      <c r="L353">
        <f>IF($AA353="","",INDEX('Per Line'!$J$2:$J$3501,$AA353)&amp;"")</f>
        <v/>
      </c>
      <c r="M353">
        <f>IF($AA353="","",INDEX('Per Line'!$K$2:$K$3501,$AA353)&amp;"")</f>
        <v/>
      </c>
      <c r="N353">
        <f>IF($AA353="","",INDEX('Per Line'!$M$2:$M$3501,$AA353)&amp;"")</f>
        <v/>
      </c>
      <c r="O353">
        <f>IF($AA353="","",INDEX('Per Line'!$N$2:$N$3501,$AA353))</f>
        <v/>
      </c>
      <c r="P353" s="7">
        <f>IF($AA353="","",O353*X353/100)</f>
        <v/>
      </c>
      <c r="Q353">
        <f>IF($AA353="","",IF(ISNUMBER(SEARCH("3&amp;12",SUBSTITUTE(I353," ",""))),Settings!$G$7,Settings!$C$7))</f>
        <v/>
      </c>
      <c r="R353" s="7">
        <f>IF($AA353="","",SUMIFS('Per Line'!$Z$2:$Z$3501,'Per Line'!$B$2:$B$3501,$B353,'Per Line'!$AE$2:$AE$3501,0))</f>
        <v/>
      </c>
      <c r="S353" s="7">
        <f>IF($AA353="","",R353*Q353)</f>
        <v/>
      </c>
      <c r="T353">
        <f>IF($AA353="","",IF(ISNUMBER(SEARCH("3&amp;12",SUBSTITUTE(I353," ",""))),Settings!$G$6,Settings!$C$6))</f>
        <v/>
      </c>
      <c r="U353" s="7">
        <f>IF($AA353="","",SUMIFS('Per Line'!$Z$2:$Z$3501,'Per Line'!$B$2:$B$3501,$B353,'Per Line'!$AE$2:$AE$3501,1))</f>
        <v/>
      </c>
      <c r="V353" s="7">
        <f>IF($AA353="","",U353*T353)</f>
        <v/>
      </c>
      <c r="W353" s="7">
        <f>IF($AA353="","",V353+S353)</f>
        <v/>
      </c>
      <c r="X353" s="7">
        <f>IF($AA353="","",Y353-W353)</f>
        <v/>
      </c>
      <c r="Y353" s="7">
        <f>IF($AA353="","",R353+U353)</f>
        <v/>
      </c>
      <c r="Z353" s="7">
        <f>IF($AA353="","",Y353-W353-P353)</f>
        <v/>
      </c>
      <c r="AA353" s="16">
        <f>IF(ROWS($AA$2:$AA353)&lt;=MAX('Per Line'!$AD$2:$AD$3501),MATCH(ROWS($AA$2:$AA353),'Per Line'!$AD$2:$AD$3501,0),"")</f>
        <v/>
      </c>
      <c r="AB353">
        <f>IF($AA353="","",C353&amp;"|"&amp;COUNTIF($C$2:$C353,C353))</f>
        <v/>
      </c>
    </row>
    <row r="354">
      <c r="A354" s="15" t="n"/>
      <c r="B354">
        <f>IF($AA354="","",INDEX('Per Line'!$B$2:$B$3501,$AA354)&amp;"")</f>
        <v/>
      </c>
      <c r="C354">
        <f>IF($AA354="","",IF(OR(TRIM(G354)="",TRIM(G354)="All",TRIM(G354)="All Comp"),TRIM(I354),TRIM(G354)))</f>
        <v/>
      </c>
      <c r="D354">
        <f>IF($AA354="","",INDEX('Per Line'!$A$2:$A$3501,$AA354)&amp;"")</f>
        <v/>
      </c>
      <c r="E354">
        <f>IF($AA354="","",INDEX('Per Line'!$C$2:$C$3501,$AA354)&amp;"")</f>
        <v/>
      </c>
      <c r="F354" s="15" t="n"/>
      <c r="G354" s="15" t="n"/>
      <c r="H354" s="15" t="n"/>
      <c r="I354" s="15" t="n"/>
      <c r="J354">
        <f>IF($AA354="","",INDEX('Per Line'!$D$2:$D$3501,$AA354)&amp;"")</f>
        <v/>
      </c>
      <c r="K354">
        <f>IF($AA354="","",INDEX('Per Line'!$G$2:$G$3501,$AA354)&amp;"")</f>
        <v/>
      </c>
      <c r="L354">
        <f>IF($AA354="","",INDEX('Per Line'!$J$2:$J$3501,$AA354)&amp;"")</f>
        <v/>
      </c>
      <c r="M354">
        <f>IF($AA354="","",INDEX('Per Line'!$K$2:$K$3501,$AA354)&amp;"")</f>
        <v/>
      </c>
      <c r="N354">
        <f>IF($AA354="","",INDEX('Per Line'!$M$2:$M$3501,$AA354)&amp;"")</f>
        <v/>
      </c>
      <c r="O354">
        <f>IF($AA354="","",INDEX('Per Line'!$N$2:$N$3501,$AA354))</f>
        <v/>
      </c>
      <c r="P354" s="7">
        <f>IF($AA354="","",O354*X354/100)</f>
        <v/>
      </c>
      <c r="Q354">
        <f>IF($AA354="","",IF(ISNUMBER(SEARCH("3&amp;12",SUBSTITUTE(I354," ",""))),Settings!$G$7,Settings!$C$7))</f>
        <v/>
      </c>
      <c r="R354" s="7">
        <f>IF($AA354="","",SUMIFS('Per Line'!$Z$2:$Z$3501,'Per Line'!$B$2:$B$3501,$B354,'Per Line'!$AE$2:$AE$3501,0))</f>
        <v/>
      </c>
      <c r="S354" s="7">
        <f>IF($AA354="","",R354*Q354)</f>
        <v/>
      </c>
      <c r="T354">
        <f>IF($AA354="","",IF(ISNUMBER(SEARCH("3&amp;12",SUBSTITUTE(I354," ",""))),Settings!$G$6,Settings!$C$6))</f>
        <v/>
      </c>
      <c r="U354" s="7">
        <f>IF($AA354="","",SUMIFS('Per Line'!$Z$2:$Z$3501,'Per Line'!$B$2:$B$3501,$B354,'Per Line'!$AE$2:$AE$3501,1))</f>
        <v/>
      </c>
      <c r="V354" s="7">
        <f>IF($AA354="","",U354*T354)</f>
        <v/>
      </c>
      <c r="W354" s="7">
        <f>IF($AA354="","",V354+S354)</f>
        <v/>
      </c>
      <c r="X354" s="7">
        <f>IF($AA354="","",Y354-W354)</f>
        <v/>
      </c>
      <c r="Y354" s="7">
        <f>IF($AA354="","",R354+U354)</f>
        <v/>
      </c>
      <c r="Z354" s="7">
        <f>IF($AA354="","",Y354-W354-P354)</f>
        <v/>
      </c>
      <c r="AA354" s="16">
        <f>IF(ROWS($AA$2:$AA354)&lt;=MAX('Per Line'!$AD$2:$AD$3501),MATCH(ROWS($AA$2:$AA354),'Per Line'!$AD$2:$AD$3501,0),"")</f>
        <v/>
      </c>
      <c r="AB354">
        <f>IF($AA354="","",C354&amp;"|"&amp;COUNTIF($C$2:$C354,C354))</f>
        <v/>
      </c>
    </row>
    <row r="355">
      <c r="A355" s="15" t="n"/>
      <c r="B355">
        <f>IF($AA355="","",INDEX('Per Line'!$B$2:$B$3501,$AA355)&amp;"")</f>
        <v/>
      </c>
      <c r="C355">
        <f>IF($AA355="","",IF(OR(TRIM(G355)="",TRIM(G355)="All",TRIM(G355)="All Comp"),TRIM(I355),TRIM(G355)))</f>
        <v/>
      </c>
      <c r="D355">
        <f>IF($AA355="","",INDEX('Per Line'!$A$2:$A$3501,$AA355)&amp;"")</f>
        <v/>
      </c>
      <c r="E355">
        <f>IF($AA355="","",INDEX('Per Line'!$C$2:$C$3501,$AA355)&amp;"")</f>
        <v/>
      </c>
      <c r="F355" s="15" t="n"/>
      <c r="G355" s="15" t="n"/>
      <c r="H355" s="15" t="n"/>
      <c r="I355" s="15" t="n"/>
      <c r="J355">
        <f>IF($AA355="","",INDEX('Per Line'!$D$2:$D$3501,$AA355)&amp;"")</f>
        <v/>
      </c>
      <c r="K355">
        <f>IF($AA355="","",INDEX('Per Line'!$G$2:$G$3501,$AA355)&amp;"")</f>
        <v/>
      </c>
      <c r="L355">
        <f>IF($AA355="","",INDEX('Per Line'!$J$2:$J$3501,$AA355)&amp;"")</f>
        <v/>
      </c>
      <c r="M355">
        <f>IF($AA355="","",INDEX('Per Line'!$K$2:$K$3501,$AA355)&amp;"")</f>
        <v/>
      </c>
      <c r="N355">
        <f>IF($AA355="","",INDEX('Per Line'!$M$2:$M$3501,$AA355)&amp;"")</f>
        <v/>
      </c>
      <c r="O355">
        <f>IF($AA355="","",INDEX('Per Line'!$N$2:$N$3501,$AA355))</f>
        <v/>
      </c>
      <c r="P355" s="7">
        <f>IF($AA355="","",O355*X355/100)</f>
        <v/>
      </c>
      <c r="Q355">
        <f>IF($AA355="","",IF(ISNUMBER(SEARCH("3&amp;12",SUBSTITUTE(I355," ",""))),Settings!$G$7,Settings!$C$7))</f>
        <v/>
      </c>
      <c r="R355" s="7">
        <f>IF($AA355="","",SUMIFS('Per Line'!$Z$2:$Z$3501,'Per Line'!$B$2:$B$3501,$B355,'Per Line'!$AE$2:$AE$3501,0))</f>
        <v/>
      </c>
      <c r="S355" s="7">
        <f>IF($AA355="","",R355*Q355)</f>
        <v/>
      </c>
      <c r="T355">
        <f>IF($AA355="","",IF(ISNUMBER(SEARCH("3&amp;12",SUBSTITUTE(I355," ",""))),Settings!$G$6,Settings!$C$6))</f>
        <v/>
      </c>
      <c r="U355" s="7">
        <f>IF($AA355="","",SUMIFS('Per Line'!$Z$2:$Z$3501,'Per Line'!$B$2:$B$3501,$B355,'Per Line'!$AE$2:$AE$3501,1))</f>
        <v/>
      </c>
      <c r="V355" s="7">
        <f>IF($AA355="","",U355*T355)</f>
        <v/>
      </c>
      <c r="W355" s="7">
        <f>IF($AA355="","",V355+S355)</f>
        <v/>
      </c>
      <c r="X355" s="7">
        <f>IF($AA355="","",Y355-W355)</f>
        <v/>
      </c>
      <c r="Y355" s="7">
        <f>IF($AA355="","",R355+U355)</f>
        <v/>
      </c>
      <c r="Z355" s="7">
        <f>IF($AA355="","",Y355-W355-P355)</f>
        <v/>
      </c>
      <c r="AA355" s="16">
        <f>IF(ROWS($AA$2:$AA355)&lt;=MAX('Per Line'!$AD$2:$AD$3501),MATCH(ROWS($AA$2:$AA355),'Per Line'!$AD$2:$AD$3501,0),"")</f>
        <v/>
      </c>
      <c r="AB355">
        <f>IF($AA355="","",C355&amp;"|"&amp;COUNTIF($C$2:$C355,C355))</f>
        <v/>
      </c>
    </row>
    <row r="356">
      <c r="A356" s="15" t="n"/>
      <c r="B356">
        <f>IF($AA356="","",INDEX('Per Line'!$B$2:$B$3501,$AA356)&amp;"")</f>
        <v/>
      </c>
      <c r="C356">
        <f>IF($AA356="","",IF(OR(TRIM(G356)="",TRIM(G356)="All",TRIM(G356)="All Comp"),TRIM(I356),TRIM(G356)))</f>
        <v/>
      </c>
      <c r="D356">
        <f>IF($AA356="","",INDEX('Per Line'!$A$2:$A$3501,$AA356)&amp;"")</f>
        <v/>
      </c>
      <c r="E356">
        <f>IF($AA356="","",INDEX('Per Line'!$C$2:$C$3501,$AA356)&amp;"")</f>
        <v/>
      </c>
      <c r="F356" s="15" t="n"/>
      <c r="G356" s="15" t="n"/>
      <c r="H356" s="15" t="n"/>
      <c r="I356" s="15" t="n"/>
      <c r="J356">
        <f>IF($AA356="","",INDEX('Per Line'!$D$2:$D$3501,$AA356)&amp;"")</f>
        <v/>
      </c>
      <c r="K356">
        <f>IF($AA356="","",INDEX('Per Line'!$G$2:$G$3501,$AA356)&amp;"")</f>
        <v/>
      </c>
      <c r="L356">
        <f>IF($AA356="","",INDEX('Per Line'!$J$2:$J$3501,$AA356)&amp;"")</f>
        <v/>
      </c>
      <c r="M356">
        <f>IF($AA356="","",INDEX('Per Line'!$K$2:$K$3501,$AA356)&amp;"")</f>
        <v/>
      </c>
      <c r="N356">
        <f>IF($AA356="","",INDEX('Per Line'!$M$2:$M$3501,$AA356)&amp;"")</f>
        <v/>
      </c>
      <c r="O356">
        <f>IF($AA356="","",INDEX('Per Line'!$N$2:$N$3501,$AA356))</f>
        <v/>
      </c>
      <c r="P356" s="7">
        <f>IF($AA356="","",O356*X356/100)</f>
        <v/>
      </c>
      <c r="Q356">
        <f>IF($AA356="","",IF(ISNUMBER(SEARCH("3&amp;12",SUBSTITUTE(I356," ",""))),Settings!$G$7,Settings!$C$7))</f>
        <v/>
      </c>
      <c r="R356" s="7">
        <f>IF($AA356="","",SUMIFS('Per Line'!$Z$2:$Z$3501,'Per Line'!$B$2:$B$3501,$B356,'Per Line'!$AE$2:$AE$3501,0))</f>
        <v/>
      </c>
      <c r="S356" s="7">
        <f>IF($AA356="","",R356*Q356)</f>
        <v/>
      </c>
      <c r="T356">
        <f>IF($AA356="","",IF(ISNUMBER(SEARCH("3&amp;12",SUBSTITUTE(I356," ",""))),Settings!$G$6,Settings!$C$6))</f>
        <v/>
      </c>
      <c r="U356" s="7">
        <f>IF($AA356="","",SUMIFS('Per Line'!$Z$2:$Z$3501,'Per Line'!$B$2:$B$3501,$B356,'Per Line'!$AE$2:$AE$3501,1))</f>
        <v/>
      </c>
      <c r="V356" s="7">
        <f>IF($AA356="","",U356*T356)</f>
        <v/>
      </c>
      <c r="W356" s="7">
        <f>IF($AA356="","",V356+S356)</f>
        <v/>
      </c>
      <c r="X356" s="7">
        <f>IF($AA356="","",Y356-W356)</f>
        <v/>
      </c>
      <c r="Y356" s="7">
        <f>IF($AA356="","",R356+U356)</f>
        <v/>
      </c>
      <c r="Z356" s="7">
        <f>IF($AA356="","",Y356-W356-P356)</f>
        <v/>
      </c>
      <c r="AA356" s="16">
        <f>IF(ROWS($AA$2:$AA356)&lt;=MAX('Per Line'!$AD$2:$AD$3501),MATCH(ROWS($AA$2:$AA356),'Per Line'!$AD$2:$AD$3501,0),"")</f>
        <v/>
      </c>
      <c r="AB356">
        <f>IF($AA356="","",C356&amp;"|"&amp;COUNTIF($C$2:$C356,C356))</f>
        <v/>
      </c>
    </row>
    <row r="357">
      <c r="A357" s="15" t="n"/>
      <c r="B357">
        <f>IF($AA357="","",INDEX('Per Line'!$B$2:$B$3501,$AA357)&amp;"")</f>
        <v/>
      </c>
      <c r="C357">
        <f>IF($AA357="","",IF(OR(TRIM(G357)="",TRIM(G357)="All",TRIM(G357)="All Comp"),TRIM(I357),TRIM(G357)))</f>
        <v/>
      </c>
      <c r="D357">
        <f>IF($AA357="","",INDEX('Per Line'!$A$2:$A$3501,$AA357)&amp;"")</f>
        <v/>
      </c>
      <c r="E357">
        <f>IF($AA357="","",INDEX('Per Line'!$C$2:$C$3501,$AA357)&amp;"")</f>
        <v/>
      </c>
      <c r="F357" s="15" t="n"/>
      <c r="G357" s="15" t="n"/>
      <c r="H357" s="15" t="n"/>
      <c r="I357" s="15" t="n"/>
      <c r="J357">
        <f>IF($AA357="","",INDEX('Per Line'!$D$2:$D$3501,$AA357)&amp;"")</f>
        <v/>
      </c>
      <c r="K357">
        <f>IF($AA357="","",INDEX('Per Line'!$G$2:$G$3501,$AA357)&amp;"")</f>
        <v/>
      </c>
      <c r="L357">
        <f>IF($AA357="","",INDEX('Per Line'!$J$2:$J$3501,$AA357)&amp;"")</f>
        <v/>
      </c>
      <c r="M357">
        <f>IF($AA357="","",INDEX('Per Line'!$K$2:$K$3501,$AA357)&amp;"")</f>
        <v/>
      </c>
      <c r="N357">
        <f>IF($AA357="","",INDEX('Per Line'!$M$2:$M$3501,$AA357)&amp;"")</f>
        <v/>
      </c>
      <c r="O357">
        <f>IF($AA357="","",INDEX('Per Line'!$N$2:$N$3501,$AA357))</f>
        <v/>
      </c>
      <c r="P357" s="7">
        <f>IF($AA357="","",O357*X357/100)</f>
        <v/>
      </c>
      <c r="Q357">
        <f>IF($AA357="","",IF(ISNUMBER(SEARCH("3&amp;12",SUBSTITUTE(I357," ",""))),Settings!$G$7,Settings!$C$7))</f>
        <v/>
      </c>
      <c r="R357" s="7">
        <f>IF($AA357="","",SUMIFS('Per Line'!$Z$2:$Z$3501,'Per Line'!$B$2:$B$3501,$B357,'Per Line'!$AE$2:$AE$3501,0))</f>
        <v/>
      </c>
      <c r="S357" s="7">
        <f>IF($AA357="","",R357*Q357)</f>
        <v/>
      </c>
      <c r="T357">
        <f>IF($AA357="","",IF(ISNUMBER(SEARCH("3&amp;12",SUBSTITUTE(I357," ",""))),Settings!$G$6,Settings!$C$6))</f>
        <v/>
      </c>
      <c r="U357" s="7">
        <f>IF($AA357="","",SUMIFS('Per Line'!$Z$2:$Z$3501,'Per Line'!$B$2:$B$3501,$B357,'Per Line'!$AE$2:$AE$3501,1))</f>
        <v/>
      </c>
      <c r="V357" s="7">
        <f>IF($AA357="","",U357*T357)</f>
        <v/>
      </c>
      <c r="W357" s="7">
        <f>IF($AA357="","",V357+S357)</f>
        <v/>
      </c>
      <c r="X357" s="7">
        <f>IF($AA357="","",Y357-W357)</f>
        <v/>
      </c>
      <c r="Y357" s="7">
        <f>IF($AA357="","",R357+U357)</f>
        <v/>
      </c>
      <c r="Z357" s="7">
        <f>IF($AA357="","",Y357-W357-P357)</f>
        <v/>
      </c>
      <c r="AA357" s="16">
        <f>IF(ROWS($AA$2:$AA357)&lt;=MAX('Per Line'!$AD$2:$AD$3501),MATCH(ROWS($AA$2:$AA357),'Per Line'!$AD$2:$AD$3501,0),"")</f>
        <v/>
      </c>
      <c r="AB357">
        <f>IF($AA357="","",C357&amp;"|"&amp;COUNTIF($C$2:$C357,C357))</f>
        <v/>
      </c>
    </row>
    <row r="358">
      <c r="A358" s="15" t="n"/>
      <c r="B358">
        <f>IF($AA358="","",INDEX('Per Line'!$B$2:$B$3501,$AA358)&amp;"")</f>
        <v/>
      </c>
      <c r="C358">
        <f>IF($AA358="","",IF(OR(TRIM(G358)="",TRIM(G358)="All",TRIM(G358)="All Comp"),TRIM(I358),TRIM(G358)))</f>
        <v/>
      </c>
      <c r="D358">
        <f>IF($AA358="","",INDEX('Per Line'!$A$2:$A$3501,$AA358)&amp;"")</f>
        <v/>
      </c>
      <c r="E358">
        <f>IF($AA358="","",INDEX('Per Line'!$C$2:$C$3501,$AA358)&amp;"")</f>
        <v/>
      </c>
      <c r="F358" s="15" t="n"/>
      <c r="G358" s="15" t="n"/>
      <c r="H358" s="15" t="n"/>
      <c r="I358" s="15" t="n"/>
      <c r="J358">
        <f>IF($AA358="","",INDEX('Per Line'!$D$2:$D$3501,$AA358)&amp;"")</f>
        <v/>
      </c>
      <c r="K358">
        <f>IF($AA358="","",INDEX('Per Line'!$G$2:$G$3501,$AA358)&amp;"")</f>
        <v/>
      </c>
      <c r="L358">
        <f>IF($AA358="","",INDEX('Per Line'!$J$2:$J$3501,$AA358)&amp;"")</f>
        <v/>
      </c>
      <c r="M358">
        <f>IF($AA358="","",INDEX('Per Line'!$K$2:$K$3501,$AA358)&amp;"")</f>
        <v/>
      </c>
      <c r="N358">
        <f>IF($AA358="","",INDEX('Per Line'!$M$2:$M$3501,$AA358)&amp;"")</f>
        <v/>
      </c>
      <c r="O358">
        <f>IF($AA358="","",INDEX('Per Line'!$N$2:$N$3501,$AA358))</f>
        <v/>
      </c>
      <c r="P358" s="7">
        <f>IF($AA358="","",O358*X358/100)</f>
        <v/>
      </c>
      <c r="Q358">
        <f>IF($AA358="","",IF(ISNUMBER(SEARCH("3&amp;12",SUBSTITUTE(I358," ",""))),Settings!$G$7,Settings!$C$7))</f>
        <v/>
      </c>
      <c r="R358" s="7">
        <f>IF($AA358="","",SUMIFS('Per Line'!$Z$2:$Z$3501,'Per Line'!$B$2:$B$3501,$B358,'Per Line'!$AE$2:$AE$3501,0))</f>
        <v/>
      </c>
      <c r="S358" s="7">
        <f>IF($AA358="","",R358*Q358)</f>
        <v/>
      </c>
      <c r="T358">
        <f>IF($AA358="","",IF(ISNUMBER(SEARCH("3&amp;12",SUBSTITUTE(I358," ",""))),Settings!$G$6,Settings!$C$6))</f>
        <v/>
      </c>
      <c r="U358" s="7">
        <f>IF($AA358="","",SUMIFS('Per Line'!$Z$2:$Z$3501,'Per Line'!$B$2:$B$3501,$B358,'Per Line'!$AE$2:$AE$3501,1))</f>
        <v/>
      </c>
      <c r="V358" s="7">
        <f>IF($AA358="","",U358*T358)</f>
        <v/>
      </c>
      <c r="W358" s="7">
        <f>IF($AA358="","",V358+S358)</f>
        <v/>
      </c>
      <c r="X358" s="7">
        <f>IF($AA358="","",Y358-W358)</f>
        <v/>
      </c>
      <c r="Y358" s="7">
        <f>IF($AA358="","",R358+U358)</f>
        <v/>
      </c>
      <c r="Z358" s="7">
        <f>IF($AA358="","",Y358-W358-P358)</f>
        <v/>
      </c>
      <c r="AA358" s="16">
        <f>IF(ROWS($AA$2:$AA358)&lt;=MAX('Per Line'!$AD$2:$AD$3501),MATCH(ROWS($AA$2:$AA358),'Per Line'!$AD$2:$AD$3501,0),"")</f>
        <v/>
      </c>
      <c r="AB358">
        <f>IF($AA358="","",C358&amp;"|"&amp;COUNTIF($C$2:$C358,C358))</f>
        <v/>
      </c>
    </row>
    <row r="359">
      <c r="A359" s="15" t="n"/>
      <c r="B359">
        <f>IF($AA359="","",INDEX('Per Line'!$B$2:$B$3501,$AA359)&amp;"")</f>
        <v/>
      </c>
      <c r="C359">
        <f>IF($AA359="","",IF(OR(TRIM(G359)="",TRIM(G359)="All",TRIM(G359)="All Comp"),TRIM(I359),TRIM(G359)))</f>
        <v/>
      </c>
      <c r="D359">
        <f>IF($AA359="","",INDEX('Per Line'!$A$2:$A$3501,$AA359)&amp;"")</f>
        <v/>
      </c>
      <c r="E359">
        <f>IF($AA359="","",INDEX('Per Line'!$C$2:$C$3501,$AA359)&amp;"")</f>
        <v/>
      </c>
      <c r="F359" s="15" t="n"/>
      <c r="G359" s="15" t="n"/>
      <c r="H359" s="15" t="n"/>
      <c r="I359" s="15" t="n"/>
      <c r="J359">
        <f>IF($AA359="","",INDEX('Per Line'!$D$2:$D$3501,$AA359)&amp;"")</f>
        <v/>
      </c>
      <c r="K359">
        <f>IF($AA359="","",INDEX('Per Line'!$G$2:$G$3501,$AA359)&amp;"")</f>
        <v/>
      </c>
      <c r="L359">
        <f>IF($AA359="","",INDEX('Per Line'!$J$2:$J$3501,$AA359)&amp;"")</f>
        <v/>
      </c>
      <c r="M359">
        <f>IF($AA359="","",INDEX('Per Line'!$K$2:$K$3501,$AA359)&amp;"")</f>
        <v/>
      </c>
      <c r="N359">
        <f>IF($AA359="","",INDEX('Per Line'!$M$2:$M$3501,$AA359)&amp;"")</f>
        <v/>
      </c>
      <c r="O359">
        <f>IF($AA359="","",INDEX('Per Line'!$N$2:$N$3501,$AA359))</f>
        <v/>
      </c>
      <c r="P359" s="7">
        <f>IF($AA359="","",O359*X359/100)</f>
        <v/>
      </c>
      <c r="Q359">
        <f>IF($AA359="","",IF(ISNUMBER(SEARCH("3&amp;12",SUBSTITUTE(I359," ",""))),Settings!$G$7,Settings!$C$7))</f>
        <v/>
      </c>
      <c r="R359" s="7">
        <f>IF($AA359="","",SUMIFS('Per Line'!$Z$2:$Z$3501,'Per Line'!$B$2:$B$3501,$B359,'Per Line'!$AE$2:$AE$3501,0))</f>
        <v/>
      </c>
      <c r="S359" s="7">
        <f>IF($AA359="","",R359*Q359)</f>
        <v/>
      </c>
      <c r="T359">
        <f>IF($AA359="","",IF(ISNUMBER(SEARCH("3&amp;12",SUBSTITUTE(I359," ",""))),Settings!$G$6,Settings!$C$6))</f>
        <v/>
      </c>
      <c r="U359" s="7">
        <f>IF($AA359="","",SUMIFS('Per Line'!$Z$2:$Z$3501,'Per Line'!$B$2:$B$3501,$B359,'Per Line'!$AE$2:$AE$3501,1))</f>
        <v/>
      </c>
      <c r="V359" s="7">
        <f>IF($AA359="","",U359*T359)</f>
        <v/>
      </c>
      <c r="W359" s="7">
        <f>IF($AA359="","",V359+S359)</f>
        <v/>
      </c>
      <c r="X359" s="7">
        <f>IF($AA359="","",Y359-W359)</f>
        <v/>
      </c>
      <c r="Y359" s="7">
        <f>IF($AA359="","",R359+U359)</f>
        <v/>
      </c>
      <c r="Z359" s="7">
        <f>IF($AA359="","",Y359-W359-P359)</f>
        <v/>
      </c>
      <c r="AA359" s="16">
        <f>IF(ROWS($AA$2:$AA359)&lt;=MAX('Per Line'!$AD$2:$AD$3501),MATCH(ROWS($AA$2:$AA359),'Per Line'!$AD$2:$AD$3501,0),"")</f>
        <v/>
      </c>
      <c r="AB359">
        <f>IF($AA359="","",C359&amp;"|"&amp;COUNTIF($C$2:$C359,C359))</f>
        <v/>
      </c>
    </row>
    <row r="360">
      <c r="A360" s="15" t="n"/>
      <c r="B360">
        <f>IF($AA360="","",INDEX('Per Line'!$B$2:$B$3501,$AA360)&amp;"")</f>
        <v/>
      </c>
      <c r="C360">
        <f>IF($AA360="","",IF(OR(TRIM(G360)="",TRIM(G360)="All",TRIM(G360)="All Comp"),TRIM(I360),TRIM(G360)))</f>
        <v/>
      </c>
      <c r="D360">
        <f>IF($AA360="","",INDEX('Per Line'!$A$2:$A$3501,$AA360)&amp;"")</f>
        <v/>
      </c>
      <c r="E360">
        <f>IF($AA360="","",INDEX('Per Line'!$C$2:$C$3501,$AA360)&amp;"")</f>
        <v/>
      </c>
      <c r="F360" s="15" t="n"/>
      <c r="G360" s="15" t="n"/>
      <c r="H360" s="15" t="n"/>
      <c r="I360" s="15" t="n"/>
      <c r="J360">
        <f>IF($AA360="","",INDEX('Per Line'!$D$2:$D$3501,$AA360)&amp;"")</f>
        <v/>
      </c>
      <c r="K360">
        <f>IF($AA360="","",INDEX('Per Line'!$G$2:$G$3501,$AA360)&amp;"")</f>
        <v/>
      </c>
      <c r="L360">
        <f>IF($AA360="","",INDEX('Per Line'!$J$2:$J$3501,$AA360)&amp;"")</f>
        <v/>
      </c>
      <c r="M360">
        <f>IF($AA360="","",INDEX('Per Line'!$K$2:$K$3501,$AA360)&amp;"")</f>
        <v/>
      </c>
      <c r="N360">
        <f>IF($AA360="","",INDEX('Per Line'!$M$2:$M$3501,$AA360)&amp;"")</f>
        <v/>
      </c>
      <c r="O360">
        <f>IF($AA360="","",INDEX('Per Line'!$N$2:$N$3501,$AA360))</f>
        <v/>
      </c>
      <c r="P360" s="7">
        <f>IF($AA360="","",O360*X360/100)</f>
        <v/>
      </c>
      <c r="Q360">
        <f>IF($AA360="","",IF(ISNUMBER(SEARCH("3&amp;12",SUBSTITUTE(I360," ",""))),Settings!$G$7,Settings!$C$7))</f>
        <v/>
      </c>
      <c r="R360" s="7">
        <f>IF($AA360="","",SUMIFS('Per Line'!$Z$2:$Z$3501,'Per Line'!$B$2:$B$3501,$B360,'Per Line'!$AE$2:$AE$3501,0))</f>
        <v/>
      </c>
      <c r="S360" s="7">
        <f>IF($AA360="","",R360*Q360)</f>
        <v/>
      </c>
      <c r="T360">
        <f>IF($AA360="","",IF(ISNUMBER(SEARCH("3&amp;12",SUBSTITUTE(I360," ",""))),Settings!$G$6,Settings!$C$6))</f>
        <v/>
      </c>
      <c r="U360" s="7">
        <f>IF($AA360="","",SUMIFS('Per Line'!$Z$2:$Z$3501,'Per Line'!$B$2:$B$3501,$B360,'Per Line'!$AE$2:$AE$3501,1))</f>
        <v/>
      </c>
      <c r="V360" s="7">
        <f>IF($AA360="","",U360*T360)</f>
        <v/>
      </c>
      <c r="W360" s="7">
        <f>IF($AA360="","",V360+S360)</f>
        <v/>
      </c>
      <c r="X360" s="7">
        <f>IF($AA360="","",Y360-W360)</f>
        <v/>
      </c>
      <c r="Y360" s="7">
        <f>IF($AA360="","",R360+U360)</f>
        <v/>
      </c>
      <c r="Z360" s="7">
        <f>IF($AA360="","",Y360-W360-P360)</f>
        <v/>
      </c>
      <c r="AA360" s="16">
        <f>IF(ROWS($AA$2:$AA360)&lt;=MAX('Per Line'!$AD$2:$AD$3501),MATCH(ROWS($AA$2:$AA360),'Per Line'!$AD$2:$AD$3501,0),"")</f>
        <v/>
      </c>
      <c r="AB360">
        <f>IF($AA360="","",C360&amp;"|"&amp;COUNTIF($C$2:$C360,C360))</f>
        <v/>
      </c>
    </row>
    <row r="361">
      <c r="A361" s="15" t="n"/>
      <c r="B361">
        <f>IF($AA361="","",INDEX('Per Line'!$B$2:$B$3501,$AA361)&amp;"")</f>
        <v/>
      </c>
      <c r="C361">
        <f>IF($AA361="","",IF(OR(TRIM(G361)="",TRIM(G361)="All",TRIM(G361)="All Comp"),TRIM(I361),TRIM(G361)))</f>
        <v/>
      </c>
      <c r="D361">
        <f>IF($AA361="","",INDEX('Per Line'!$A$2:$A$3501,$AA361)&amp;"")</f>
        <v/>
      </c>
      <c r="E361">
        <f>IF($AA361="","",INDEX('Per Line'!$C$2:$C$3501,$AA361)&amp;"")</f>
        <v/>
      </c>
      <c r="F361" s="15" t="n"/>
      <c r="G361" s="15" t="n"/>
      <c r="H361" s="15" t="n"/>
      <c r="I361" s="15" t="n"/>
      <c r="J361">
        <f>IF($AA361="","",INDEX('Per Line'!$D$2:$D$3501,$AA361)&amp;"")</f>
        <v/>
      </c>
      <c r="K361">
        <f>IF($AA361="","",INDEX('Per Line'!$G$2:$G$3501,$AA361)&amp;"")</f>
        <v/>
      </c>
      <c r="L361">
        <f>IF($AA361="","",INDEX('Per Line'!$J$2:$J$3501,$AA361)&amp;"")</f>
        <v/>
      </c>
      <c r="M361">
        <f>IF($AA361="","",INDEX('Per Line'!$K$2:$K$3501,$AA361)&amp;"")</f>
        <v/>
      </c>
      <c r="N361">
        <f>IF($AA361="","",INDEX('Per Line'!$M$2:$M$3501,$AA361)&amp;"")</f>
        <v/>
      </c>
      <c r="O361">
        <f>IF($AA361="","",INDEX('Per Line'!$N$2:$N$3501,$AA361))</f>
        <v/>
      </c>
      <c r="P361" s="7">
        <f>IF($AA361="","",O361*X361/100)</f>
        <v/>
      </c>
      <c r="Q361">
        <f>IF($AA361="","",IF(ISNUMBER(SEARCH("3&amp;12",SUBSTITUTE(I361," ",""))),Settings!$G$7,Settings!$C$7))</f>
        <v/>
      </c>
      <c r="R361" s="7">
        <f>IF($AA361="","",SUMIFS('Per Line'!$Z$2:$Z$3501,'Per Line'!$B$2:$B$3501,$B361,'Per Line'!$AE$2:$AE$3501,0))</f>
        <v/>
      </c>
      <c r="S361" s="7">
        <f>IF($AA361="","",R361*Q361)</f>
        <v/>
      </c>
      <c r="T361">
        <f>IF($AA361="","",IF(ISNUMBER(SEARCH("3&amp;12",SUBSTITUTE(I361," ",""))),Settings!$G$6,Settings!$C$6))</f>
        <v/>
      </c>
      <c r="U361" s="7">
        <f>IF($AA361="","",SUMIFS('Per Line'!$Z$2:$Z$3501,'Per Line'!$B$2:$B$3501,$B361,'Per Line'!$AE$2:$AE$3501,1))</f>
        <v/>
      </c>
      <c r="V361" s="7">
        <f>IF($AA361="","",U361*T361)</f>
        <v/>
      </c>
      <c r="W361" s="7">
        <f>IF($AA361="","",V361+S361)</f>
        <v/>
      </c>
      <c r="X361" s="7">
        <f>IF($AA361="","",Y361-W361)</f>
        <v/>
      </c>
      <c r="Y361" s="7">
        <f>IF($AA361="","",R361+U361)</f>
        <v/>
      </c>
      <c r="Z361" s="7">
        <f>IF($AA361="","",Y361-W361-P361)</f>
        <v/>
      </c>
      <c r="AA361" s="16">
        <f>IF(ROWS($AA$2:$AA361)&lt;=MAX('Per Line'!$AD$2:$AD$3501),MATCH(ROWS($AA$2:$AA361),'Per Line'!$AD$2:$AD$3501,0),"")</f>
        <v/>
      </c>
      <c r="AB361">
        <f>IF($AA361="","",C361&amp;"|"&amp;COUNTIF($C$2:$C361,C361))</f>
        <v/>
      </c>
    </row>
    <row r="362">
      <c r="A362" s="15" t="n"/>
      <c r="B362">
        <f>IF($AA362="","",INDEX('Per Line'!$B$2:$B$3501,$AA362)&amp;"")</f>
        <v/>
      </c>
      <c r="C362">
        <f>IF($AA362="","",IF(OR(TRIM(G362)="",TRIM(G362)="All",TRIM(G362)="All Comp"),TRIM(I362),TRIM(G362)))</f>
        <v/>
      </c>
      <c r="D362">
        <f>IF($AA362="","",INDEX('Per Line'!$A$2:$A$3501,$AA362)&amp;"")</f>
        <v/>
      </c>
      <c r="E362">
        <f>IF($AA362="","",INDEX('Per Line'!$C$2:$C$3501,$AA362)&amp;"")</f>
        <v/>
      </c>
      <c r="F362" s="15" t="n"/>
      <c r="G362" s="15" t="n"/>
      <c r="H362" s="15" t="n"/>
      <c r="I362" s="15" t="n"/>
      <c r="J362">
        <f>IF($AA362="","",INDEX('Per Line'!$D$2:$D$3501,$AA362)&amp;"")</f>
        <v/>
      </c>
      <c r="K362">
        <f>IF($AA362="","",INDEX('Per Line'!$G$2:$G$3501,$AA362)&amp;"")</f>
        <v/>
      </c>
      <c r="L362">
        <f>IF($AA362="","",INDEX('Per Line'!$J$2:$J$3501,$AA362)&amp;"")</f>
        <v/>
      </c>
      <c r="M362">
        <f>IF($AA362="","",INDEX('Per Line'!$K$2:$K$3501,$AA362)&amp;"")</f>
        <v/>
      </c>
      <c r="N362">
        <f>IF($AA362="","",INDEX('Per Line'!$M$2:$M$3501,$AA362)&amp;"")</f>
        <v/>
      </c>
      <c r="O362">
        <f>IF($AA362="","",INDEX('Per Line'!$N$2:$N$3501,$AA362))</f>
        <v/>
      </c>
      <c r="P362" s="7">
        <f>IF($AA362="","",O362*X362/100)</f>
        <v/>
      </c>
      <c r="Q362">
        <f>IF($AA362="","",IF(ISNUMBER(SEARCH("3&amp;12",SUBSTITUTE(I362," ",""))),Settings!$G$7,Settings!$C$7))</f>
        <v/>
      </c>
      <c r="R362" s="7">
        <f>IF($AA362="","",SUMIFS('Per Line'!$Z$2:$Z$3501,'Per Line'!$B$2:$B$3501,$B362,'Per Line'!$AE$2:$AE$3501,0))</f>
        <v/>
      </c>
      <c r="S362" s="7">
        <f>IF($AA362="","",R362*Q362)</f>
        <v/>
      </c>
      <c r="T362">
        <f>IF($AA362="","",IF(ISNUMBER(SEARCH("3&amp;12",SUBSTITUTE(I362," ",""))),Settings!$G$6,Settings!$C$6))</f>
        <v/>
      </c>
      <c r="U362" s="7">
        <f>IF($AA362="","",SUMIFS('Per Line'!$Z$2:$Z$3501,'Per Line'!$B$2:$B$3501,$B362,'Per Line'!$AE$2:$AE$3501,1))</f>
        <v/>
      </c>
      <c r="V362" s="7">
        <f>IF($AA362="","",U362*T362)</f>
        <v/>
      </c>
      <c r="W362" s="7">
        <f>IF($AA362="","",V362+S362)</f>
        <v/>
      </c>
      <c r="X362" s="7">
        <f>IF($AA362="","",Y362-W362)</f>
        <v/>
      </c>
      <c r="Y362" s="7">
        <f>IF($AA362="","",R362+U362)</f>
        <v/>
      </c>
      <c r="Z362" s="7">
        <f>IF($AA362="","",Y362-W362-P362)</f>
        <v/>
      </c>
      <c r="AA362" s="16">
        <f>IF(ROWS($AA$2:$AA362)&lt;=MAX('Per Line'!$AD$2:$AD$3501),MATCH(ROWS($AA$2:$AA362),'Per Line'!$AD$2:$AD$3501,0),"")</f>
        <v/>
      </c>
      <c r="AB362">
        <f>IF($AA362="","",C362&amp;"|"&amp;COUNTIF($C$2:$C362,C362))</f>
        <v/>
      </c>
    </row>
    <row r="363">
      <c r="A363" s="15" t="n"/>
      <c r="B363">
        <f>IF($AA363="","",INDEX('Per Line'!$B$2:$B$3501,$AA363)&amp;"")</f>
        <v/>
      </c>
      <c r="C363">
        <f>IF($AA363="","",IF(OR(TRIM(G363)="",TRIM(G363)="All",TRIM(G363)="All Comp"),TRIM(I363),TRIM(G363)))</f>
        <v/>
      </c>
      <c r="D363">
        <f>IF($AA363="","",INDEX('Per Line'!$A$2:$A$3501,$AA363)&amp;"")</f>
        <v/>
      </c>
      <c r="E363">
        <f>IF($AA363="","",INDEX('Per Line'!$C$2:$C$3501,$AA363)&amp;"")</f>
        <v/>
      </c>
      <c r="F363" s="15" t="n"/>
      <c r="G363" s="15" t="n"/>
      <c r="H363" s="15" t="n"/>
      <c r="I363" s="15" t="n"/>
      <c r="J363">
        <f>IF($AA363="","",INDEX('Per Line'!$D$2:$D$3501,$AA363)&amp;"")</f>
        <v/>
      </c>
      <c r="K363">
        <f>IF($AA363="","",INDEX('Per Line'!$G$2:$G$3501,$AA363)&amp;"")</f>
        <v/>
      </c>
      <c r="L363">
        <f>IF($AA363="","",INDEX('Per Line'!$J$2:$J$3501,$AA363)&amp;"")</f>
        <v/>
      </c>
      <c r="M363">
        <f>IF($AA363="","",INDEX('Per Line'!$K$2:$K$3501,$AA363)&amp;"")</f>
        <v/>
      </c>
      <c r="N363">
        <f>IF($AA363="","",INDEX('Per Line'!$M$2:$M$3501,$AA363)&amp;"")</f>
        <v/>
      </c>
      <c r="O363">
        <f>IF($AA363="","",INDEX('Per Line'!$N$2:$N$3501,$AA363))</f>
        <v/>
      </c>
      <c r="P363" s="7">
        <f>IF($AA363="","",O363*X363/100)</f>
        <v/>
      </c>
      <c r="Q363">
        <f>IF($AA363="","",IF(ISNUMBER(SEARCH("3&amp;12",SUBSTITUTE(I363," ",""))),Settings!$G$7,Settings!$C$7))</f>
        <v/>
      </c>
      <c r="R363" s="7">
        <f>IF($AA363="","",SUMIFS('Per Line'!$Z$2:$Z$3501,'Per Line'!$B$2:$B$3501,$B363,'Per Line'!$AE$2:$AE$3501,0))</f>
        <v/>
      </c>
      <c r="S363" s="7">
        <f>IF($AA363="","",R363*Q363)</f>
        <v/>
      </c>
      <c r="T363">
        <f>IF($AA363="","",IF(ISNUMBER(SEARCH("3&amp;12",SUBSTITUTE(I363," ",""))),Settings!$G$6,Settings!$C$6))</f>
        <v/>
      </c>
      <c r="U363" s="7">
        <f>IF($AA363="","",SUMIFS('Per Line'!$Z$2:$Z$3501,'Per Line'!$B$2:$B$3501,$B363,'Per Line'!$AE$2:$AE$3501,1))</f>
        <v/>
      </c>
      <c r="V363" s="7">
        <f>IF($AA363="","",U363*T363)</f>
        <v/>
      </c>
      <c r="W363" s="7">
        <f>IF($AA363="","",V363+S363)</f>
        <v/>
      </c>
      <c r="X363" s="7">
        <f>IF($AA363="","",Y363-W363)</f>
        <v/>
      </c>
      <c r="Y363" s="7">
        <f>IF($AA363="","",R363+U363)</f>
        <v/>
      </c>
      <c r="Z363" s="7">
        <f>IF($AA363="","",Y363-W363-P363)</f>
        <v/>
      </c>
      <c r="AA363" s="16">
        <f>IF(ROWS($AA$2:$AA363)&lt;=MAX('Per Line'!$AD$2:$AD$3501),MATCH(ROWS($AA$2:$AA363),'Per Line'!$AD$2:$AD$3501,0),"")</f>
        <v/>
      </c>
      <c r="AB363">
        <f>IF($AA363="","",C363&amp;"|"&amp;COUNTIF($C$2:$C363,C363))</f>
        <v/>
      </c>
    </row>
    <row r="364">
      <c r="A364" s="15" t="n"/>
      <c r="B364">
        <f>IF($AA364="","",INDEX('Per Line'!$B$2:$B$3501,$AA364)&amp;"")</f>
        <v/>
      </c>
      <c r="C364">
        <f>IF($AA364="","",IF(OR(TRIM(G364)="",TRIM(G364)="All",TRIM(G364)="All Comp"),TRIM(I364),TRIM(G364)))</f>
        <v/>
      </c>
      <c r="D364">
        <f>IF($AA364="","",INDEX('Per Line'!$A$2:$A$3501,$AA364)&amp;"")</f>
        <v/>
      </c>
      <c r="E364">
        <f>IF($AA364="","",INDEX('Per Line'!$C$2:$C$3501,$AA364)&amp;"")</f>
        <v/>
      </c>
      <c r="F364" s="15" t="n"/>
      <c r="G364" s="15" t="n"/>
      <c r="H364" s="15" t="n"/>
      <c r="I364" s="15" t="n"/>
      <c r="J364">
        <f>IF($AA364="","",INDEX('Per Line'!$D$2:$D$3501,$AA364)&amp;"")</f>
        <v/>
      </c>
      <c r="K364">
        <f>IF($AA364="","",INDEX('Per Line'!$G$2:$G$3501,$AA364)&amp;"")</f>
        <v/>
      </c>
      <c r="L364">
        <f>IF($AA364="","",INDEX('Per Line'!$J$2:$J$3501,$AA364)&amp;"")</f>
        <v/>
      </c>
      <c r="M364">
        <f>IF($AA364="","",INDEX('Per Line'!$K$2:$K$3501,$AA364)&amp;"")</f>
        <v/>
      </c>
      <c r="N364">
        <f>IF($AA364="","",INDEX('Per Line'!$M$2:$M$3501,$AA364)&amp;"")</f>
        <v/>
      </c>
      <c r="O364">
        <f>IF($AA364="","",INDEX('Per Line'!$N$2:$N$3501,$AA364))</f>
        <v/>
      </c>
      <c r="P364" s="7">
        <f>IF($AA364="","",O364*X364/100)</f>
        <v/>
      </c>
      <c r="Q364">
        <f>IF($AA364="","",IF(ISNUMBER(SEARCH("3&amp;12",SUBSTITUTE(I364," ",""))),Settings!$G$7,Settings!$C$7))</f>
        <v/>
      </c>
      <c r="R364" s="7">
        <f>IF($AA364="","",SUMIFS('Per Line'!$Z$2:$Z$3501,'Per Line'!$B$2:$B$3501,$B364,'Per Line'!$AE$2:$AE$3501,0))</f>
        <v/>
      </c>
      <c r="S364" s="7">
        <f>IF($AA364="","",R364*Q364)</f>
        <v/>
      </c>
      <c r="T364">
        <f>IF($AA364="","",IF(ISNUMBER(SEARCH("3&amp;12",SUBSTITUTE(I364," ",""))),Settings!$G$6,Settings!$C$6))</f>
        <v/>
      </c>
      <c r="U364" s="7">
        <f>IF($AA364="","",SUMIFS('Per Line'!$Z$2:$Z$3501,'Per Line'!$B$2:$B$3501,$B364,'Per Line'!$AE$2:$AE$3501,1))</f>
        <v/>
      </c>
      <c r="V364" s="7">
        <f>IF($AA364="","",U364*T364)</f>
        <v/>
      </c>
      <c r="W364" s="7">
        <f>IF($AA364="","",V364+S364)</f>
        <v/>
      </c>
      <c r="X364" s="7">
        <f>IF($AA364="","",Y364-W364)</f>
        <v/>
      </c>
      <c r="Y364" s="7">
        <f>IF($AA364="","",R364+U364)</f>
        <v/>
      </c>
      <c r="Z364" s="7">
        <f>IF($AA364="","",Y364-W364-P364)</f>
        <v/>
      </c>
      <c r="AA364" s="16">
        <f>IF(ROWS($AA$2:$AA364)&lt;=MAX('Per Line'!$AD$2:$AD$3501),MATCH(ROWS($AA$2:$AA364),'Per Line'!$AD$2:$AD$3501,0),"")</f>
        <v/>
      </c>
      <c r="AB364">
        <f>IF($AA364="","",C364&amp;"|"&amp;COUNTIF($C$2:$C364,C364))</f>
        <v/>
      </c>
    </row>
    <row r="365">
      <c r="A365" s="15" t="n"/>
      <c r="B365">
        <f>IF($AA365="","",INDEX('Per Line'!$B$2:$B$3501,$AA365)&amp;"")</f>
        <v/>
      </c>
      <c r="C365">
        <f>IF($AA365="","",IF(OR(TRIM(G365)="",TRIM(G365)="All",TRIM(G365)="All Comp"),TRIM(I365),TRIM(G365)))</f>
        <v/>
      </c>
      <c r="D365">
        <f>IF($AA365="","",INDEX('Per Line'!$A$2:$A$3501,$AA365)&amp;"")</f>
        <v/>
      </c>
      <c r="E365">
        <f>IF($AA365="","",INDEX('Per Line'!$C$2:$C$3501,$AA365)&amp;"")</f>
        <v/>
      </c>
      <c r="F365" s="15" t="n"/>
      <c r="G365" s="15" t="n"/>
      <c r="H365" s="15" t="n"/>
      <c r="I365" s="15" t="n"/>
      <c r="J365">
        <f>IF($AA365="","",INDEX('Per Line'!$D$2:$D$3501,$AA365)&amp;"")</f>
        <v/>
      </c>
      <c r="K365">
        <f>IF($AA365="","",INDEX('Per Line'!$G$2:$G$3501,$AA365)&amp;"")</f>
        <v/>
      </c>
      <c r="L365">
        <f>IF($AA365="","",INDEX('Per Line'!$J$2:$J$3501,$AA365)&amp;"")</f>
        <v/>
      </c>
      <c r="M365">
        <f>IF($AA365="","",INDEX('Per Line'!$K$2:$K$3501,$AA365)&amp;"")</f>
        <v/>
      </c>
      <c r="N365">
        <f>IF($AA365="","",INDEX('Per Line'!$M$2:$M$3501,$AA365)&amp;"")</f>
        <v/>
      </c>
      <c r="O365">
        <f>IF($AA365="","",INDEX('Per Line'!$N$2:$N$3501,$AA365))</f>
        <v/>
      </c>
      <c r="P365" s="7">
        <f>IF($AA365="","",O365*X365/100)</f>
        <v/>
      </c>
      <c r="Q365">
        <f>IF($AA365="","",IF(ISNUMBER(SEARCH("3&amp;12",SUBSTITUTE(I365," ",""))),Settings!$G$7,Settings!$C$7))</f>
        <v/>
      </c>
      <c r="R365" s="7">
        <f>IF($AA365="","",SUMIFS('Per Line'!$Z$2:$Z$3501,'Per Line'!$B$2:$B$3501,$B365,'Per Line'!$AE$2:$AE$3501,0))</f>
        <v/>
      </c>
      <c r="S365" s="7">
        <f>IF($AA365="","",R365*Q365)</f>
        <v/>
      </c>
      <c r="T365">
        <f>IF($AA365="","",IF(ISNUMBER(SEARCH("3&amp;12",SUBSTITUTE(I365," ",""))),Settings!$G$6,Settings!$C$6))</f>
        <v/>
      </c>
      <c r="U365" s="7">
        <f>IF($AA365="","",SUMIFS('Per Line'!$Z$2:$Z$3501,'Per Line'!$B$2:$B$3501,$B365,'Per Line'!$AE$2:$AE$3501,1))</f>
        <v/>
      </c>
      <c r="V365" s="7">
        <f>IF($AA365="","",U365*T365)</f>
        <v/>
      </c>
      <c r="W365" s="7">
        <f>IF($AA365="","",V365+S365)</f>
        <v/>
      </c>
      <c r="X365" s="7">
        <f>IF($AA365="","",Y365-W365)</f>
        <v/>
      </c>
      <c r="Y365" s="7">
        <f>IF($AA365="","",R365+U365)</f>
        <v/>
      </c>
      <c r="Z365" s="7">
        <f>IF($AA365="","",Y365-W365-P365)</f>
        <v/>
      </c>
      <c r="AA365" s="16">
        <f>IF(ROWS($AA$2:$AA365)&lt;=MAX('Per Line'!$AD$2:$AD$3501),MATCH(ROWS($AA$2:$AA365),'Per Line'!$AD$2:$AD$3501,0),"")</f>
        <v/>
      </c>
      <c r="AB365">
        <f>IF($AA365="","",C365&amp;"|"&amp;COUNTIF($C$2:$C365,C365))</f>
        <v/>
      </c>
    </row>
    <row r="366">
      <c r="A366" s="15" t="n"/>
      <c r="B366">
        <f>IF($AA366="","",INDEX('Per Line'!$B$2:$B$3501,$AA366)&amp;"")</f>
        <v/>
      </c>
      <c r="C366">
        <f>IF($AA366="","",IF(OR(TRIM(G366)="",TRIM(G366)="All",TRIM(G366)="All Comp"),TRIM(I366),TRIM(G366)))</f>
        <v/>
      </c>
      <c r="D366">
        <f>IF($AA366="","",INDEX('Per Line'!$A$2:$A$3501,$AA366)&amp;"")</f>
        <v/>
      </c>
      <c r="E366">
        <f>IF($AA366="","",INDEX('Per Line'!$C$2:$C$3501,$AA366)&amp;"")</f>
        <v/>
      </c>
      <c r="F366" s="15" t="n"/>
      <c r="G366" s="15" t="n"/>
      <c r="H366" s="15" t="n"/>
      <c r="I366" s="15" t="n"/>
      <c r="J366">
        <f>IF($AA366="","",INDEX('Per Line'!$D$2:$D$3501,$AA366)&amp;"")</f>
        <v/>
      </c>
      <c r="K366">
        <f>IF($AA366="","",INDEX('Per Line'!$G$2:$G$3501,$AA366)&amp;"")</f>
        <v/>
      </c>
      <c r="L366">
        <f>IF($AA366="","",INDEX('Per Line'!$J$2:$J$3501,$AA366)&amp;"")</f>
        <v/>
      </c>
      <c r="M366">
        <f>IF($AA366="","",INDEX('Per Line'!$K$2:$K$3501,$AA366)&amp;"")</f>
        <v/>
      </c>
      <c r="N366">
        <f>IF($AA366="","",INDEX('Per Line'!$M$2:$M$3501,$AA366)&amp;"")</f>
        <v/>
      </c>
      <c r="O366">
        <f>IF($AA366="","",INDEX('Per Line'!$N$2:$N$3501,$AA366))</f>
        <v/>
      </c>
      <c r="P366" s="7">
        <f>IF($AA366="","",O366*X366/100)</f>
        <v/>
      </c>
      <c r="Q366">
        <f>IF($AA366="","",IF(ISNUMBER(SEARCH("3&amp;12",SUBSTITUTE(I366," ",""))),Settings!$G$7,Settings!$C$7))</f>
        <v/>
      </c>
      <c r="R366" s="7">
        <f>IF($AA366="","",SUMIFS('Per Line'!$Z$2:$Z$3501,'Per Line'!$B$2:$B$3501,$B366,'Per Line'!$AE$2:$AE$3501,0))</f>
        <v/>
      </c>
      <c r="S366" s="7">
        <f>IF($AA366="","",R366*Q366)</f>
        <v/>
      </c>
      <c r="T366">
        <f>IF($AA366="","",IF(ISNUMBER(SEARCH("3&amp;12",SUBSTITUTE(I366," ",""))),Settings!$G$6,Settings!$C$6))</f>
        <v/>
      </c>
      <c r="U366" s="7">
        <f>IF($AA366="","",SUMIFS('Per Line'!$Z$2:$Z$3501,'Per Line'!$B$2:$B$3501,$B366,'Per Line'!$AE$2:$AE$3501,1))</f>
        <v/>
      </c>
      <c r="V366" s="7">
        <f>IF($AA366="","",U366*T366)</f>
        <v/>
      </c>
      <c r="W366" s="7">
        <f>IF($AA366="","",V366+S366)</f>
        <v/>
      </c>
      <c r="X366" s="7">
        <f>IF($AA366="","",Y366-W366)</f>
        <v/>
      </c>
      <c r="Y366" s="7">
        <f>IF($AA366="","",R366+U366)</f>
        <v/>
      </c>
      <c r="Z366" s="7">
        <f>IF($AA366="","",Y366-W366-P366)</f>
        <v/>
      </c>
      <c r="AA366" s="16">
        <f>IF(ROWS($AA$2:$AA366)&lt;=MAX('Per Line'!$AD$2:$AD$3501),MATCH(ROWS($AA$2:$AA366),'Per Line'!$AD$2:$AD$3501,0),"")</f>
        <v/>
      </c>
      <c r="AB366">
        <f>IF($AA366="","",C366&amp;"|"&amp;COUNTIF($C$2:$C366,C366))</f>
        <v/>
      </c>
    </row>
    <row r="367">
      <c r="A367" s="15" t="n"/>
      <c r="B367">
        <f>IF($AA367="","",INDEX('Per Line'!$B$2:$B$3501,$AA367)&amp;"")</f>
        <v/>
      </c>
      <c r="C367">
        <f>IF($AA367="","",IF(OR(TRIM(G367)="",TRIM(G367)="All",TRIM(G367)="All Comp"),TRIM(I367),TRIM(G367)))</f>
        <v/>
      </c>
      <c r="D367">
        <f>IF($AA367="","",INDEX('Per Line'!$A$2:$A$3501,$AA367)&amp;"")</f>
        <v/>
      </c>
      <c r="E367">
        <f>IF($AA367="","",INDEX('Per Line'!$C$2:$C$3501,$AA367)&amp;"")</f>
        <v/>
      </c>
      <c r="F367" s="15" t="n"/>
      <c r="G367" s="15" t="n"/>
      <c r="H367" s="15" t="n"/>
      <c r="I367" s="15" t="n"/>
      <c r="J367">
        <f>IF($AA367="","",INDEX('Per Line'!$D$2:$D$3501,$AA367)&amp;"")</f>
        <v/>
      </c>
      <c r="K367">
        <f>IF($AA367="","",INDEX('Per Line'!$G$2:$G$3501,$AA367)&amp;"")</f>
        <v/>
      </c>
      <c r="L367">
        <f>IF($AA367="","",INDEX('Per Line'!$J$2:$J$3501,$AA367)&amp;"")</f>
        <v/>
      </c>
      <c r="M367">
        <f>IF($AA367="","",INDEX('Per Line'!$K$2:$K$3501,$AA367)&amp;"")</f>
        <v/>
      </c>
      <c r="N367">
        <f>IF($AA367="","",INDEX('Per Line'!$M$2:$M$3501,$AA367)&amp;"")</f>
        <v/>
      </c>
      <c r="O367">
        <f>IF($AA367="","",INDEX('Per Line'!$N$2:$N$3501,$AA367))</f>
        <v/>
      </c>
      <c r="P367" s="7">
        <f>IF($AA367="","",O367*X367/100)</f>
        <v/>
      </c>
      <c r="Q367">
        <f>IF($AA367="","",IF(ISNUMBER(SEARCH("3&amp;12",SUBSTITUTE(I367," ",""))),Settings!$G$7,Settings!$C$7))</f>
        <v/>
      </c>
      <c r="R367" s="7">
        <f>IF($AA367="","",SUMIFS('Per Line'!$Z$2:$Z$3501,'Per Line'!$B$2:$B$3501,$B367,'Per Line'!$AE$2:$AE$3501,0))</f>
        <v/>
      </c>
      <c r="S367" s="7">
        <f>IF($AA367="","",R367*Q367)</f>
        <v/>
      </c>
      <c r="T367">
        <f>IF($AA367="","",IF(ISNUMBER(SEARCH("3&amp;12",SUBSTITUTE(I367," ",""))),Settings!$G$6,Settings!$C$6))</f>
        <v/>
      </c>
      <c r="U367" s="7">
        <f>IF($AA367="","",SUMIFS('Per Line'!$Z$2:$Z$3501,'Per Line'!$B$2:$B$3501,$B367,'Per Line'!$AE$2:$AE$3501,1))</f>
        <v/>
      </c>
      <c r="V367" s="7">
        <f>IF($AA367="","",U367*T367)</f>
        <v/>
      </c>
      <c r="W367" s="7">
        <f>IF($AA367="","",V367+S367)</f>
        <v/>
      </c>
      <c r="X367" s="7">
        <f>IF($AA367="","",Y367-W367)</f>
        <v/>
      </c>
      <c r="Y367" s="7">
        <f>IF($AA367="","",R367+U367)</f>
        <v/>
      </c>
      <c r="Z367" s="7">
        <f>IF($AA367="","",Y367-W367-P367)</f>
        <v/>
      </c>
      <c r="AA367" s="16">
        <f>IF(ROWS($AA$2:$AA367)&lt;=MAX('Per Line'!$AD$2:$AD$3501),MATCH(ROWS($AA$2:$AA367),'Per Line'!$AD$2:$AD$3501,0),"")</f>
        <v/>
      </c>
      <c r="AB367">
        <f>IF($AA367="","",C367&amp;"|"&amp;COUNTIF($C$2:$C367,C367))</f>
        <v/>
      </c>
    </row>
    <row r="368">
      <c r="A368" s="15" t="n"/>
      <c r="B368">
        <f>IF($AA368="","",INDEX('Per Line'!$B$2:$B$3501,$AA368)&amp;"")</f>
        <v/>
      </c>
      <c r="C368">
        <f>IF($AA368="","",IF(OR(TRIM(G368)="",TRIM(G368)="All",TRIM(G368)="All Comp"),TRIM(I368),TRIM(G368)))</f>
        <v/>
      </c>
      <c r="D368">
        <f>IF($AA368="","",INDEX('Per Line'!$A$2:$A$3501,$AA368)&amp;"")</f>
        <v/>
      </c>
      <c r="E368">
        <f>IF($AA368="","",INDEX('Per Line'!$C$2:$C$3501,$AA368)&amp;"")</f>
        <v/>
      </c>
      <c r="F368" s="15" t="n"/>
      <c r="G368" s="15" t="n"/>
      <c r="H368" s="15" t="n"/>
      <c r="I368" s="15" t="n"/>
      <c r="J368">
        <f>IF($AA368="","",INDEX('Per Line'!$D$2:$D$3501,$AA368)&amp;"")</f>
        <v/>
      </c>
      <c r="K368">
        <f>IF($AA368="","",INDEX('Per Line'!$G$2:$G$3501,$AA368)&amp;"")</f>
        <v/>
      </c>
      <c r="L368">
        <f>IF($AA368="","",INDEX('Per Line'!$J$2:$J$3501,$AA368)&amp;"")</f>
        <v/>
      </c>
      <c r="M368">
        <f>IF($AA368="","",INDEX('Per Line'!$K$2:$K$3501,$AA368)&amp;"")</f>
        <v/>
      </c>
      <c r="N368">
        <f>IF($AA368="","",INDEX('Per Line'!$M$2:$M$3501,$AA368)&amp;"")</f>
        <v/>
      </c>
      <c r="O368">
        <f>IF($AA368="","",INDEX('Per Line'!$N$2:$N$3501,$AA368))</f>
        <v/>
      </c>
      <c r="P368" s="7">
        <f>IF($AA368="","",O368*X368/100)</f>
        <v/>
      </c>
      <c r="Q368">
        <f>IF($AA368="","",IF(ISNUMBER(SEARCH("3&amp;12",SUBSTITUTE(I368," ",""))),Settings!$G$7,Settings!$C$7))</f>
        <v/>
      </c>
      <c r="R368" s="7">
        <f>IF($AA368="","",SUMIFS('Per Line'!$Z$2:$Z$3501,'Per Line'!$B$2:$B$3501,$B368,'Per Line'!$AE$2:$AE$3501,0))</f>
        <v/>
      </c>
      <c r="S368" s="7">
        <f>IF($AA368="","",R368*Q368)</f>
        <v/>
      </c>
      <c r="T368">
        <f>IF($AA368="","",IF(ISNUMBER(SEARCH("3&amp;12",SUBSTITUTE(I368," ",""))),Settings!$G$6,Settings!$C$6))</f>
        <v/>
      </c>
      <c r="U368" s="7">
        <f>IF($AA368="","",SUMIFS('Per Line'!$Z$2:$Z$3501,'Per Line'!$B$2:$B$3501,$B368,'Per Line'!$AE$2:$AE$3501,1))</f>
        <v/>
      </c>
      <c r="V368" s="7">
        <f>IF($AA368="","",U368*T368)</f>
        <v/>
      </c>
      <c r="W368" s="7">
        <f>IF($AA368="","",V368+S368)</f>
        <v/>
      </c>
      <c r="X368" s="7">
        <f>IF($AA368="","",Y368-W368)</f>
        <v/>
      </c>
      <c r="Y368" s="7">
        <f>IF($AA368="","",R368+U368)</f>
        <v/>
      </c>
      <c r="Z368" s="7">
        <f>IF($AA368="","",Y368-W368-P368)</f>
        <v/>
      </c>
      <c r="AA368" s="16">
        <f>IF(ROWS($AA$2:$AA368)&lt;=MAX('Per Line'!$AD$2:$AD$3501),MATCH(ROWS($AA$2:$AA368),'Per Line'!$AD$2:$AD$3501,0),"")</f>
        <v/>
      </c>
      <c r="AB368">
        <f>IF($AA368="","",C368&amp;"|"&amp;COUNTIF($C$2:$C368,C368))</f>
        <v/>
      </c>
    </row>
    <row r="369">
      <c r="A369" s="15" t="n"/>
      <c r="B369">
        <f>IF($AA369="","",INDEX('Per Line'!$B$2:$B$3501,$AA369)&amp;"")</f>
        <v/>
      </c>
      <c r="C369">
        <f>IF($AA369="","",IF(OR(TRIM(G369)="",TRIM(G369)="All",TRIM(G369)="All Comp"),TRIM(I369),TRIM(G369)))</f>
        <v/>
      </c>
      <c r="D369">
        <f>IF($AA369="","",INDEX('Per Line'!$A$2:$A$3501,$AA369)&amp;"")</f>
        <v/>
      </c>
      <c r="E369">
        <f>IF($AA369="","",INDEX('Per Line'!$C$2:$C$3501,$AA369)&amp;"")</f>
        <v/>
      </c>
      <c r="F369" s="15" t="n"/>
      <c r="G369" s="15" t="n"/>
      <c r="H369" s="15" t="n"/>
      <c r="I369" s="15" t="n"/>
      <c r="J369">
        <f>IF($AA369="","",INDEX('Per Line'!$D$2:$D$3501,$AA369)&amp;"")</f>
        <v/>
      </c>
      <c r="K369">
        <f>IF($AA369="","",INDEX('Per Line'!$G$2:$G$3501,$AA369)&amp;"")</f>
        <v/>
      </c>
      <c r="L369">
        <f>IF($AA369="","",INDEX('Per Line'!$J$2:$J$3501,$AA369)&amp;"")</f>
        <v/>
      </c>
      <c r="M369">
        <f>IF($AA369="","",INDEX('Per Line'!$K$2:$K$3501,$AA369)&amp;"")</f>
        <v/>
      </c>
      <c r="N369">
        <f>IF($AA369="","",INDEX('Per Line'!$M$2:$M$3501,$AA369)&amp;"")</f>
        <v/>
      </c>
      <c r="O369">
        <f>IF($AA369="","",INDEX('Per Line'!$N$2:$N$3501,$AA369))</f>
        <v/>
      </c>
      <c r="P369" s="7">
        <f>IF($AA369="","",O369*X369/100)</f>
        <v/>
      </c>
      <c r="Q369">
        <f>IF($AA369="","",IF(ISNUMBER(SEARCH("3&amp;12",SUBSTITUTE(I369," ",""))),Settings!$G$7,Settings!$C$7))</f>
        <v/>
      </c>
      <c r="R369" s="7">
        <f>IF($AA369="","",SUMIFS('Per Line'!$Z$2:$Z$3501,'Per Line'!$B$2:$B$3501,$B369,'Per Line'!$AE$2:$AE$3501,0))</f>
        <v/>
      </c>
      <c r="S369" s="7">
        <f>IF($AA369="","",R369*Q369)</f>
        <v/>
      </c>
      <c r="T369">
        <f>IF($AA369="","",IF(ISNUMBER(SEARCH("3&amp;12",SUBSTITUTE(I369," ",""))),Settings!$G$6,Settings!$C$6))</f>
        <v/>
      </c>
      <c r="U369" s="7">
        <f>IF($AA369="","",SUMIFS('Per Line'!$Z$2:$Z$3501,'Per Line'!$B$2:$B$3501,$B369,'Per Line'!$AE$2:$AE$3501,1))</f>
        <v/>
      </c>
      <c r="V369" s="7">
        <f>IF($AA369="","",U369*T369)</f>
        <v/>
      </c>
      <c r="W369" s="7">
        <f>IF($AA369="","",V369+S369)</f>
        <v/>
      </c>
      <c r="X369" s="7">
        <f>IF($AA369="","",Y369-W369)</f>
        <v/>
      </c>
      <c r="Y369" s="7">
        <f>IF($AA369="","",R369+U369)</f>
        <v/>
      </c>
      <c r="Z369" s="7">
        <f>IF($AA369="","",Y369-W369-P369)</f>
        <v/>
      </c>
      <c r="AA369" s="16">
        <f>IF(ROWS($AA$2:$AA369)&lt;=MAX('Per Line'!$AD$2:$AD$3501),MATCH(ROWS($AA$2:$AA369),'Per Line'!$AD$2:$AD$3501,0),"")</f>
        <v/>
      </c>
      <c r="AB369">
        <f>IF($AA369="","",C369&amp;"|"&amp;COUNTIF($C$2:$C369,C369))</f>
        <v/>
      </c>
    </row>
    <row r="370">
      <c r="A370" s="15" t="n"/>
      <c r="B370">
        <f>IF($AA370="","",INDEX('Per Line'!$B$2:$B$3501,$AA370)&amp;"")</f>
        <v/>
      </c>
      <c r="C370">
        <f>IF($AA370="","",IF(OR(TRIM(G370)="",TRIM(G370)="All",TRIM(G370)="All Comp"),TRIM(I370),TRIM(G370)))</f>
        <v/>
      </c>
      <c r="D370">
        <f>IF($AA370="","",INDEX('Per Line'!$A$2:$A$3501,$AA370)&amp;"")</f>
        <v/>
      </c>
      <c r="E370">
        <f>IF($AA370="","",INDEX('Per Line'!$C$2:$C$3501,$AA370)&amp;"")</f>
        <v/>
      </c>
      <c r="F370" s="15" t="n"/>
      <c r="G370" s="15" t="n"/>
      <c r="H370" s="15" t="n"/>
      <c r="I370" s="15" t="n"/>
      <c r="J370">
        <f>IF($AA370="","",INDEX('Per Line'!$D$2:$D$3501,$AA370)&amp;"")</f>
        <v/>
      </c>
      <c r="K370">
        <f>IF($AA370="","",INDEX('Per Line'!$G$2:$G$3501,$AA370)&amp;"")</f>
        <v/>
      </c>
      <c r="L370">
        <f>IF($AA370="","",INDEX('Per Line'!$J$2:$J$3501,$AA370)&amp;"")</f>
        <v/>
      </c>
      <c r="M370">
        <f>IF($AA370="","",INDEX('Per Line'!$K$2:$K$3501,$AA370)&amp;"")</f>
        <v/>
      </c>
      <c r="N370">
        <f>IF($AA370="","",INDEX('Per Line'!$M$2:$M$3501,$AA370)&amp;"")</f>
        <v/>
      </c>
      <c r="O370">
        <f>IF($AA370="","",INDEX('Per Line'!$N$2:$N$3501,$AA370))</f>
        <v/>
      </c>
      <c r="P370" s="7">
        <f>IF($AA370="","",O370*X370/100)</f>
        <v/>
      </c>
      <c r="Q370">
        <f>IF($AA370="","",IF(ISNUMBER(SEARCH("3&amp;12",SUBSTITUTE(I370," ",""))),Settings!$G$7,Settings!$C$7))</f>
        <v/>
      </c>
      <c r="R370" s="7">
        <f>IF($AA370="","",SUMIFS('Per Line'!$Z$2:$Z$3501,'Per Line'!$B$2:$B$3501,$B370,'Per Line'!$AE$2:$AE$3501,0))</f>
        <v/>
      </c>
      <c r="S370" s="7">
        <f>IF($AA370="","",R370*Q370)</f>
        <v/>
      </c>
      <c r="T370">
        <f>IF($AA370="","",IF(ISNUMBER(SEARCH("3&amp;12",SUBSTITUTE(I370," ",""))),Settings!$G$6,Settings!$C$6))</f>
        <v/>
      </c>
      <c r="U370" s="7">
        <f>IF($AA370="","",SUMIFS('Per Line'!$Z$2:$Z$3501,'Per Line'!$B$2:$B$3501,$B370,'Per Line'!$AE$2:$AE$3501,1))</f>
        <v/>
      </c>
      <c r="V370" s="7">
        <f>IF($AA370="","",U370*T370)</f>
        <v/>
      </c>
      <c r="W370" s="7">
        <f>IF($AA370="","",V370+S370)</f>
        <v/>
      </c>
      <c r="X370" s="7">
        <f>IF($AA370="","",Y370-W370)</f>
        <v/>
      </c>
      <c r="Y370" s="7">
        <f>IF($AA370="","",R370+U370)</f>
        <v/>
      </c>
      <c r="Z370" s="7">
        <f>IF($AA370="","",Y370-W370-P370)</f>
        <v/>
      </c>
      <c r="AA370" s="16">
        <f>IF(ROWS($AA$2:$AA370)&lt;=MAX('Per Line'!$AD$2:$AD$3501),MATCH(ROWS($AA$2:$AA370),'Per Line'!$AD$2:$AD$3501,0),"")</f>
        <v/>
      </c>
      <c r="AB370">
        <f>IF($AA370="","",C370&amp;"|"&amp;COUNTIF($C$2:$C370,C370))</f>
        <v/>
      </c>
    </row>
    <row r="371">
      <c r="A371" s="15" t="n"/>
      <c r="B371">
        <f>IF($AA371="","",INDEX('Per Line'!$B$2:$B$3501,$AA371)&amp;"")</f>
        <v/>
      </c>
      <c r="C371">
        <f>IF($AA371="","",IF(OR(TRIM(G371)="",TRIM(G371)="All",TRIM(G371)="All Comp"),TRIM(I371),TRIM(G371)))</f>
        <v/>
      </c>
      <c r="D371">
        <f>IF($AA371="","",INDEX('Per Line'!$A$2:$A$3501,$AA371)&amp;"")</f>
        <v/>
      </c>
      <c r="E371">
        <f>IF($AA371="","",INDEX('Per Line'!$C$2:$C$3501,$AA371)&amp;"")</f>
        <v/>
      </c>
      <c r="F371" s="15" t="n"/>
      <c r="G371" s="15" t="n"/>
      <c r="H371" s="15" t="n"/>
      <c r="I371" s="15" t="n"/>
      <c r="J371">
        <f>IF($AA371="","",INDEX('Per Line'!$D$2:$D$3501,$AA371)&amp;"")</f>
        <v/>
      </c>
      <c r="K371">
        <f>IF($AA371="","",INDEX('Per Line'!$G$2:$G$3501,$AA371)&amp;"")</f>
        <v/>
      </c>
      <c r="L371">
        <f>IF($AA371="","",INDEX('Per Line'!$J$2:$J$3501,$AA371)&amp;"")</f>
        <v/>
      </c>
      <c r="M371">
        <f>IF($AA371="","",INDEX('Per Line'!$K$2:$K$3501,$AA371)&amp;"")</f>
        <v/>
      </c>
      <c r="N371">
        <f>IF($AA371="","",INDEX('Per Line'!$M$2:$M$3501,$AA371)&amp;"")</f>
        <v/>
      </c>
      <c r="O371">
        <f>IF($AA371="","",INDEX('Per Line'!$N$2:$N$3501,$AA371))</f>
        <v/>
      </c>
      <c r="P371" s="7">
        <f>IF($AA371="","",O371*X371/100)</f>
        <v/>
      </c>
      <c r="Q371">
        <f>IF($AA371="","",IF(ISNUMBER(SEARCH("3&amp;12",SUBSTITUTE(I371," ",""))),Settings!$G$7,Settings!$C$7))</f>
        <v/>
      </c>
      <c r="R371" s="7">
        <f>IF($AA371="","",SUMIFS('Per Line'!$Z$2:$Z$3501,'Per Line'!$B$2:$B$3501,$B371,'Per Line'!$AE$2:$AE$3501,0))</f>
        <v/>
      </c>
      <c r="S371" s="7">
        <f>IF($AA371="","",R371*Q371)</f>
        <v/>
      </c>
      <c r="T371">
        <f>IF($AA371="","",IF(ISNUMBER(SEARCH("3&amp;12",SUBSTITUTE(I371," ",""))),Settings!$G$6,Settings!$C$6))</f>
        <v/>
      </c>
      <c r="U371" s="7">
        <f>IF($AA371="","",SUMIFS('Per Line'!$Z$2:$Z$3501,'Per Line'!$B$2:$B$3501,$B371,'Per Line'!$AE$2:$AE$3501,1))</f>
        <v/>
      </c>
      <c r="V371" s="7">
        <f>IF($AA371="","",U371*T371)</f>
        <v/>
      </c>
      <c r="W371" s="7">
        <f>IF($AA371="","",V371+S371)</f>
        <v/>
      </c>
      <c r="X371" s="7">
        <f>IF($AA371="","",Y371-W371)</f>
        <v/>
      </c>
      <c r="Y371" s="7">
        <f>IF($AA371="","",R371+U371)</f>
        <v/>
      </c>
      <c r="Z371" s="7">
        <f>IF($AA371="","",Y371-W371-P371)</f>
        <v/>
      </c>
      <c r="AA371" s="16">
        <f>IF(ROWS($AA$2:$AA371)&lt;=MAX('Per Line'!$AD$2:$AD$3501),MATCH(ROWS($AA$2:$AA371),'Per Line'!$AD$2:$AD$3501,0),"")</f>
        <v/>
      </c>
      <c r="AB371">
        <f>IF($AA371="","",C371&amp;"|"&amp;COUNTIF($C$2:$C371,C371))</f>
        <v/>
      </c>
    </row>
    <row r="372">
      <c r="A372" s="15" t="n"/>
      <c r="B372">
        <f>IF($AA372="","",INDEX('Per Line'!$B$2:$B$3501,$AA372)&amp;"")</f>
        <v/>
      </c>
      <c r="C372">
        <f>IF($AA372="","",IF(OR(TRIM(G372)="",TRIM(G372)="All",TRIM(G372)="All Comp"),TRIM(I372),TRIM(G372)))</f>
        <v/>
      </c>
      <c r="D372">
        <f>IF($AA372="","",INDEX('Per Line'!$A$2:$A$3501,$AA372)&amp;"")</f>
        <v/>
      </c>
      <c r="E372">
        <f>IF($AA372="","",INDEX('Per Line'!$C$2:$C$3501,$AA372)&amp;"")</f>
        <v/>
      </c>
      <c r="F372" s="15" t="n"/>
      <c r="G372" s="15" t="n"/>
      <c r="H372" s="15" t="n"/>
      <c r="I372" s="15" t="n"/>
      <c r="J372">
        <f>IF($AA372="","",INDEX('Per Line'!$D$2:$D$3501,$AA372)&amp;"")</f>
        <v/>
      </c>
      <c r="K372">
        <f>IF($AA372="","",INDEX('Per Line'!$G$2:$G$3501,$AA372)&amp;"")</f>
        <v/>
      </c>
      <c r="L372">
        <f>IF($AA372="","",INDEX('Per Line'!$J$2:$J$3501,$AA372)&amp;"")</f>
        <v/>
      </c>
      <c r="M372">
        <f>IF($AA372="","",INDEX('Per Line'!$K$2:$K$3501,$AA372)&amp;"")</f>
        <v/>
      </c>
      <c r="N372">
        <f>IF($AA372="","",INDEX('Per Line'!$M$2:$M$3501,$AA372)&amp;"")</f>
        <v/>
      </c>
      <c r="O372">
        <f>IF($AA372="","",INDEX('Per Line'!$N$2:$N$3501,$AA372))</f>
        <v/>
      </c>
      <c r="P372" s="7">
        <f>IF($AA372="","",O372*X372/100)</f>
        <v/>
      </c>
      <c r="Q372">
        <f>IF($AA372="","",IF(ISNUMBER(SEARCH("3&amp;12",SUBSTITUTE(I372," ",""))),Settings!$G$7,Settings!$C$7))</f>
        <v/>
      </c>
      <c r="R372" s="7">
        <f>IF($AA372="","",SUMIFS('Per Line'!$Z$2:$Z$3501,'Per Line'!$B$2:$B$3501,$B372,'Per Line'!$AE$2:$AE$3501,0))</f>
        <v/>
      </c>
      <c r="S372" s="7">
        <f>IF($AA372="","",R372*Q372)</f>
        <v/>
      </c>
      <c r="T372">
        <f>IF($AA372="","",IF(ISNUMBER(SEARCH("3&amp;12",SUBSTITUTE(I372," ",""))),Settings!$G$6,Settings!$C$6))</f>
        <v/>
      </c>
      <c r="U372" s="7">
        <f>IF($AA372="","",SUMIFS('Per Line'!$Z$2:$Z$3501,'Per Line'!$B$2:$B$3501,$B372,'Per Line'!$AE$2:$AE$3501,1))</f>
        <v/>
      </c>
      <c r="V372" s="7">
        <f>IF($AA372="","",U372*T372)</f>
        <v/>
      </c>
      <c r="W372" s="7">
        <f>IF($AA372="","",V372+S372)</f>
        <v/>
      </c>
      <c r="X372" s="7">
        <f>IF($AA372="","",Y372-W372)</f>
        <v/>
      </c>
      <c r="Y372" s="7">
        <f>IF($AA372="","",R372+U372)</f>
        <v/>
      </c>
      <c r="Z372" s="7">
        <f>IF($AA372="","",Y372-W372-P372)</f>
        <v/>
      </c>
      <c r="AA372" s="16">
        <f>IF(ROWS($AA$2:$AA372)&lt;=MAX('Per Line'!$AD$2:$AD$3501),MATCH(ROWS($AA$2:$AA372),'Per Line'!$AD$2:$AD$3501,0),"")</f>
        <v/>
      </c>
      <c r="AB372">
        <f>IF($AA372="","",C372&amp;"|"&amp;COUNTIF($C$2:$C372,C372))</f>
        <v/>
      </c>
    </row>
    <row r="373">
      <c r="A373" s="15" t="n"/>
      <c r="B373">
        <f>IF($AA373="","",INDEX('Per Line'!$B$2:$B$3501,$AA373)&amp;"")</f>
        <v/>
      </c>
      <c r="C373">
        <f>IF($AA373="","",IF(OR(TRIM(G373)="",TRIM(G373)="All",TRIM(G373)="All Comp"),TRIM(I373),TRIM(G373)))</f>
        <v/>
      </c>
      <c r="D373">
        <f>IF($AA373="","",INDEX('Per Line'!$A$2:$A$3501,$AA373)&amp;"")</f>
        <v/>
      </c>
      <c r="E373">
        <f>IF($AA373="","",INDEX('Per Line'!$C$2:$C$3501,$AA373)&amp;"")</f>
        <v/>
      </c>
      <c r="F373" s="15" t="n"/>
      <c r="G373" s="15" t="n"/>
      <c r="H373" s="15" t="n"/>
      <c r="I373" s="15" t="n"/>
      <c r="J373">
        <f>IF($AA373="","",INDEX('Per Line'!$D$2:$D$3501,$AA373)&amp;"")</f>
        <v/>
      </c>
      <c r="K373">
        <f>IF($AA373="","",INDEX('Per Line'!$G$2:$G$3501,$AA373)&amp;"")</f>
        <v/>
      </c>
      <c r="L373">
        <f>IF($AA373="","",INDEX('Per Line'!$J$2:$J$3501,$AA373)&amp;"")</f>
        <v/>
      </c>
      <c r="M373">
        <f>IF($AA373="","",INDEX('Per Line'!$K$2:$K$3501,$AA373)&amp;"")</f>
        <v/>
      </c>
      <c r="N373">
        <f>IF($AA373="","",INDEX('Per Line'!$M$2:$M$3501,$AA373)&amp;"")</f>
        <v/>
      </c>
      <c r="O373">
        <f>IF($AA373="","",INDEX('Per Line'!$N$2:$N$3501,$AA373))</f>
        <v/>
      </c>
      <c r="P373" s="7">
        <f>IF($AA373="","",O373*X373/100)</f>
        <v/>
      </c>
      <c r="Q373">
        <f>IF($AA373="","",IF(ISNUMBER(SEARCH("3&amp;12",SUBSTITUTE(I373," ",""))),Settings!$G$7,Settings!$C$7))</f>
        <v/>
      </c>
      <c r="R373" s="7">
        <f>IF($AA373="","",SUMIFS('Per Line'!$Z$2:$Z$3501,'Per Line'!$B$2:$B$3501,$B373,'Per Line'!$AE$2:$AE$3501,0))</f>
        <v/>
      </c>
      <c r="S373" s="7">
        <f>IF($AA373="","",R373*Q373)</f>
        <v/>
      </c>
      <c r="T373">
        <f>IF($AA373="","",IF(ISNUMBER(SEARCH("3&amp;12",SUBSTITUTE(I373," ",""))),Settings!$G$6,Settings!$C$6))</f>
        <v/>
      </c>
      <c r="U373" s="7">
        <f>IF($AA373="","",SUMIFS('Per Line'!$Z$2:$Z$3501,'Per Line'!$B$2:$B$3501,$B373,'Per Line'!$AE$2:$AE$3501,1))</f>
        <v/>
      </c>
      <c r="V373" s="7">
        <f>IF($AA373="","",U373*T373)</f>
        <v/>
      </c>
      <c r="W373" s="7">
        <f>IF($AA373="","",V373+S373)</f>
        <v/>
      </c>
      <c r="X373" s="7">
        <f>IF($AA373="","",Y373-W373)</f>
        <v/>
      </c>
      <c r="Y373" s="7">
        <f>IF($AA373="","",R373+U373)</f>
        <v/>
      </c>
      <c r="Z373" s="7">
        <f>IF($AA373="","",Y373-W373-P373)</f>
        <v/>
      </c>
      <c r="AA373" s="16">
        <f>IF(ROWS($AA$2:$AA373)&lt;=MAX('Per Line'!$AD$2:$AD$3501),MATCH(ROWS($AA$2:$AA373),'Per Line'!$AD$2:$AD$3501,0),"")</f>
        <v/>
      </c>
      <c r="AB373">
        <f>IF($AA373="","",C373&amp;"|"&amp;COUNTIF($C$2:$C373,C373))</f>
        <v/>
      </c>
    </row>
    <row r="374">
      <c r="A374" s="15" t="n"/>
      <c r="B374">
        <f>IF($AA374="","",INDEX('Per Line'!$B$2:$B$3501,$AA374)&amp;"")</f>
        <v/>
      </c>
      <c r="C374">
        <f>IF($AA374="","",IF(OR(TRIM(G374)="",TRIM(G374)="All",TRIM(G374)="All Comp"),TRIM(I374),TRIM(G374)))</f>
        <v/>
      </c>
      <c r="D374">
        <f>IF($AA374="","",INDEX('Per Line'!$A$2:$A$3501,$AA374)&amp;"")</f>
        <v/>
      </c>
      <c r="E374">
        <f>IF($AA374="","",INDEX('Per Line'!$C$2:$C$3501,$AA374)&amp;"")</f>
        <v/>
      </c>
      <c r="F374" s="15" t="n"/>
      <c r="G374" s="15" t="n"/>
      <c r="H374" s="15" t="n"/>
      <c r="I374" s="15" t="n"/>
      <c r="J374">
        <f>IF($AA374="","",INDEX('Per Line'!$D$2:$D$3501,$AA374)&amp;"")</f>
        <v/>
      </c>
      <c r="K374">
        <f>IF($AA374="","",INDEX('Per Line'!$G$2:$G$3501,$AA374)&amp;"")</f>
        <v/>
      </c>
      <c r="L374">
        <f>IF($AA374="","",INDEX('Per Line'!$J$2:$J$3501,$AA374)&amp;"")</f>
        <v/>
      </c>
      <c r="M374">
        <f>IF($AA374="","",INDEX('Per Line'!$K$2:$K$3501,$AA374)&amp;"")</f>
        <v/>
      </c>
      <c r="N374">
        <f>IF($AA374="","",INDEX('Per Line'!$M$2:$M$3501,$AA374)&amp;"")</f>
        <v/>
      </c>
      <c r="O374">
        <f>IF($AA374="","",INDEX('Per Line'!$N$2:$N$3501,$AA374))</f>
        <v/>
      </c>
      <c r="P374" s="7">
        <f>IF($AA374="","",O374*X374/100)</f>
        <v/>
      </c>
      <c r="Q374">
        <f>IF($AA374="","",IF(ISNUMBER(SEARCH("3&amp;12",SUBSTITUTE(I374," ",""))),Settings!$G$7,Settings!$C$7))</f>
        <v/>
      </c>
      <c r="R374" s="7">
        <f>IF($AA374="","",SUMIFS('Per Line'!$Z$2:$Z$3501,'Per Line'!$B$2:$B$3501,$B374,'Per Line'!$AE$2:$AE$3501,0))</f>
        <v/>
      </c>
      <c r="S374" s="7">
        <f>IF($AA374="","",R374*Q374)</f>
        <v/>
      </c>
      <c r="T374">
        <f>IF($AA374="","",IF(ISNUMBER(SEARCH("3&amp;12",SUBSTITUTE(I374," ",""))),Settings!$G$6,Settings!$C$6))</f>
        <v/>
      </c>
      <c r="U374" s="7">
        <f>IF($AA374="","",SUMIFS('Per Line'!$Z$2:$Z$3501,'Per Line'!$B$2:$B$3501,$B374,'Per Line'!$AE$2:$AE$3501,1))</f>
        <v/>
      </c>
      <c r="V374" s="7">
        <f>IF($AA374="","",U374*T374)</f>
        <v/>
      </c>
      <c r="W374" s="7">
        <f>IF($AA374="","",V374+S374)</f>
        <v/>
      </c>
      <c r="X374" s="7">
        <f>IF($AA374="","",Y374-W374)</f>
        <v/>
      </c>
      <c r="Y374" s="7">
        <f>IF($AA374="","",R374+U374)</f>
        <v/>
      </c>
      <c r="Z374" s="7">
        <f>IF($AA374="","",Y374-W374-P374)</f>
        <v/>
      </c>
      <c r="AA374" s="16">
        <f>IF(ROWS($AA$2:$AA374)&lt;=MAX('Per Line'!$AD$2:$AD$3501),MATCH(ROWS($AA$2:$AA374),'Per Line'!$AD$2:$AD$3501,0),"")</f>
        <v/>
      </c>
      <c r="AB374">
        <f>IF($AA374="","",C374&amp;"|"&amp;COUNTIF($C$2:$C374,C374))</f>
        <v/>
      </c>
    </row>
    <row r="375">
      <c r="A375" s="15" t="n"/>
      <c r="B375">
        <f>IF($AA375="","",INDEX('Per Line'!$B$2:$B$3501,$AA375)&amp;"")</f>
        <v/>
      </c>
      <c r="C375">
        <f>IF($AA375="","",IF(OR(TRIM(G375)="",TRIM(G375)="All",TRIM(G375)="All Comp"),TRIM(I375),TRIM(G375)))</f>
        <v/>
      </c>
      <c r="D375">
        <f>IF($AA375="","",INDEX('Per Line'!$A$2:$A$3501,$AA375)&amp;"")</f>
        <v/>
      </c>
      <c r="E375">
        <f>IF($AA375="","",INDEX('Per Line'!$C$2:$C$3501,$AA375)&amp;"")</f>
        <v/>
      </c>
      <c r="F375" s="15" t="n"/>
      <c r="G375" s="15" t="n"/>
      <c r="H375" s="15" t="n"/>
      <c r="I375" s="15" t="n"/>
      <c r="J375">
        <f>IF($AA375="","",INDEX('Per Line'!$D$2:$D$3501,$AA375)&amp;"")</f>
        <v/>
      </c>
      <c r="K375">
        <f>IF($AA375="","",INDEX('Per Line'!$G$2:$G$3501,$AA375)&amp;"")</f>
        <v/>
      </c>
      <c r="L375">
        <f>IF($AA375="","",INDEX('Per Line'!$J$2:$J$3501,$AA375)&amp;"")</f>
        <v/>
      </c>
      <c r="M375">
        <f>IF($AA375="","",INDEX('Per Line'!$K$2:$K$3501,$AA375)&amp;"")</f>
        <v/>
      </c>
      <c r="N375">
        <f>IF($AA375="","",INDEX('Per Line'!$M$2:$M$3501,$AA375)&amp;"")</f>
        <v/>
      </c>
      <c r="O375">
        <f>IF($AA375="","",INDEX('Per Line'!$N$2:$N$3501,$AA375))</f>
        <v/>
      </c>
      <c r="P375" s="7">
        <f>IF($AA375="","",O375*X375/100)</f>
        <v/>
      </c>
      <c r="Q375">
        <f>IF($AA375="","",IF(ISNUMBER(SEARCH("3&amp;12",SUBSTITUTE(I375," ",""))),Settings!$G$7,Settings!$C$7))</f>
        <v/>
      </c>
      <c r="R375" s="7">
        <f>IF($AA375="","",SUMIFS('Per Line'!$Z$2:$Z$3501,'Per Line'!$B$2:$B$3501,$B375,'Per Line'!$AE$2:$AE$3501,0))</f>
        <v/>
      </c>
      <c r="S375" s="7">
        <f>IF($AA375="","",R375*Q375)</f>
        <v/>
      </c>
      <c r="T375">
        <f>IF($AA375="","",IF(ISNUMBER(SEARCH("3&amp;12",SUBSTITUTE(I375," ",""))),Settings!$G$6,Settings!$C$6))</f>
        <v/>
      </c>
      <c r="U375" s="7">
        <f>IF($AA375="","",SUMIFS('Per Line'!$Z$2:$Z$3501,'Per Line'!$B$2:$B$3501,$B375,'Per Line'!$AE$2:$AE$3501,1))</f>
        <v/>
      </c>
      <c r="V375" s="7">
        <f>IF($AA375="","",U375*T375)</f>
        <v/>
      </c>
      <c r="W375" s="7">
        <f>IF($AA375="","",V375+S375)</f>
        <v/>
      </c>
      <c r="X375" s="7">
        <f>IF($AA375="","",Y375-W375)</f>
        <v/>
      </c>
      <c r="Y375" s="7">
        <f>IF($AA375="","",R375+U375)</f>
        <v/>
      </c>
      <c r="Z375" s="7">
        <f>IF($AA375="","",Y375-W375-P375)</f>
        <v/>
      </c>
      <c r="AA375" s="16">
        <f>IF(ROWS($AA$2:$AA375)&lt;=MAX('Per Line'!$AD$2:$AD$3501),MATCH(ROWS($AA$2:$AA375),'Per Line'!$AD$2:$AD$3501,0),"")</f>
        <v/>
      </c>
      <c r="AB375">
        <f>IF($AA375="","",C375&amp;"|"&amp;COUNTIF($C$2:$C375,C375))</f>
        <v/>
      </c>
    </row>
    <row r="376">
      <c r="A376" s="15" t="n"/>
      <c r="B376">
        <f>IF($AA376="","",INDEX('Per Line'!$B$2:$B$3501,$AA376)&amp;"")</f>
        <v/>
      </c>
      <c r="C376">
        <f>IF($AA376="","",IF(OR(TRIM(G376)="",TRIM(G376)="All",TRIM(G376)="All Comp"),TRIM(I376),TRIM(G376)))</f>
        <v/>
      </c>
      <c r="D376">
        <f>IF($AA376="","",INDEX('Per Line'!$A$2:$A$3501,$AA376)&amp;"")</f>
        <v/>
      </c>
      <c r="E376">
        <f>IF($AA376="","",INDEX('Per Line'!$C$2:$C$3501,$AA376)&amp;"")</f>
        <v/>
      </c>
      <c r="F376" s="15" t="n"/>
      <c r="G376" s="15" t="n"/>
      <c r="H376" s="15" t="n"/>
      <c r="I376" s="15" t="n"/>
      <c r="J376">
        <f>IF($AA376="","",INDEX('Per Line'!$D$2:$D$3501,$AA376)&amp;"")</f>
        <v/>
      </c>
      <c r="K376">
        <f>IF($AA376="","",INDEX('Per Line'!$G$2:$G$3501,$AA376)&amp;"")</f>
        <v/>
      </c>
      <c r="L376">
        <f>IF($AA376="","",INDEX('Per Line'!$J$2:$J$3501,$AA376)&amp;"")</f>
        <v/>
      </c>
      <c r="M376">
        <f>IF($AA376="","",INDEX('Per Line'!$K$2:$K$3501,$AA376)&amp;"")</f>
        <v/>
      </c>
      <c r="N376">
        <f>IF($AA376="","",INDEX('Per Line'!$M$2:$M$3501,$AA376)&amp;"")</f>
        <v/>
      </c>
      <c r="O376">
        <f>IF($AA376="","",INDEX('Per Line'!$N$2:$N$3501,$AA376))</f>
        <v/>
      </c>
      <c r="P376" s="7">
        <f>IF($AA376="","",O376*X376/100)</f>
        <v/>
      </c>
      <c r="Q376">
        <f>IF($AA376="","",IF(ISNUMBER(SEARCH("3&amp;12",SUBSTITUTE(I376," ",""))),Settings!$G$7,Settings!$C$7))</f>
        <v/>
      </c>
      <c r="R376" s="7">
        <f>IF($AA376="","",SUMIFS('Per Line'!$Z$2:$Z$3501,'Per Line'!$B$2:$B$3501,$B376,'Per Line'!$AE$2:$AE$3501,0))</f>
        <v/>
      </c>
      <c r="S376" s="7">
        <f>IF($AA376="","",R376*Q376)</f>
        <v/>
      </c>
      <c r="T376">
        <f>IF($AA376="","",IF(ISNUMBER(SEARCH("3&amp;12",SUBSTITUTE(I376," ",""))),Settings!$G$6,Settings!$C$6))</f>
        <v/>
      </c>
      <c r="U376" s="7">
        <f>IF($AA376="","",SUMIFS('Per Line'!$Z$2:$Z$3501,'Per Line'!$B$2:$B$3501,$B376,'Per Line'!$AE$2:$AE$3501,1))</f>
        <v/>
      </c>
      <c r="V376" s="7">
        <f>IF($AA376="","",U376*T376)</f>
        <v/>
      </c>
      <c r="W376" s="7">
        <f>IF($AA376="","",V376+S376)</f>
        <v/>
      </c>
      <c r="X376" s="7">
        <f>IF($AA376="","",Y376-W376)</f>
        <v/>
      </c>
      <c r="Y376" s="7">
        <f>IF($AA376="","",R376+U376)</f>
        <v/>
      </c>
      <c r="Z376" s="7">
        <f>IF($AA376="","",Y376-W376-P376)</f>
        <v/>
      </c>
      <c r="AA376" s="16">
        <f>IF(ROWS($AA$2:$AA376)&lt;=MAX('Per Line'!$AD$2:$AD$3501),MATCH(ROWS($AA$2:$AA376),'Per Line'!$AD$2:$AD$3501,0),"")</f>
        <v/>
      </c>
      <c r="AB376">
        <f>IF($AA376="","",C376&amp;"|"&amp;COUNTIF($C$2:$C376,C376))</f>
        <v/>
      </c>
    </row>
    <row r="377">
      <c r="A377" s="15" t="n"/>
      <c r="B377">
        <f>IF($AA377="","",INDEX('Per Line'!$B$2:$B$3501,$AA377)&amp;"")</f>
        <v/>
      </c>
      <c r="C377">
        <f>IF($AA377="","",IF(OR(TRIM(G377)="",TRIM(G377)="All",TRIM(G377)="All Comp"),TRIM(I377),TRIM(G377)))</f>
        <v/>
      </c>
      <c r="D377">
        <f>IF($AA377="","",INDEX('Per Line'!$A$2:$A$3501,$AA377)&amp;"")</f>
        <v/>
      </c>
      <c r="E377">
        <f>IF($AA377="","",INDEX('Per Line'!$C$2:$C$3501,$AA377)&amp;"")</f>
        <v/>
      </c>
      <c r="F377" s="15" t="n"/>
      <c r="G377" s="15" t="n"/>
      <c r="H377" s="15" t="n"/>
      <c r="I377" s="15" t="n"/>
      <c r="J377">
        <f>IF($AA377="","",INDEX('Per Line'!$D$2:$D$3501,$AA377)&amp;"")</f>
        <v/>
      </c>
      <c r="K377">
        <f>IF($AA377="","",INDEX('Per Line'!$G$2:$G$3501,$AA377)&amp;"")</f>
        <v/>
      </c>
      <c r="L377">
        <f>IF($AA377="","",INDEX('Per Line'!$J$2:$J$3501,$AA377)&amp;"")</f>
        <v/>
      </c>
      <c r="M377">
        <f>IF($AA377="","",INDEX('Per Line'!$K$2:$K$3501,$AA377)&amp;"")</f>
        <v/>
      </c>
      <c r="N377">
        <f>IF($AA377="","",INDEX('Per Line'!$M$2:$M$3501,$AA377)&amp;"")</f>
        <v/>
      </c>
      <c r="O377">
        <f>IF($AA377="","",INDEX('Per Line'!$N$2:$N$3501,$AA377))</f>
        <v/>
      </c>
      <c r="P377" s="7">
        <f>IF($AA377="","",O377*X377/100)</f>
        <v/>
      </c>
      <c r="Q377">
        <f>IF($AA377="","",IF(ISNUMBER(SEARCH("3&amp;12",SUBSTITUTE(I377," ",""))),Settings!$G$7,Settings!$C$7))</f>
        <v/>
      </c>
      <c r="R377" s="7">
        <f>IF($AA377="","",SUMIFS('Per Line'!$Z$2:$Z$3501,'Per Line'!$B$2:$B$3501,$B377,'Per Line'!$AE$2:$AE$3501,0))</f>
        <v/>
      </c>
      <c r="S377" s="7">
        <f>IF($AA377="","",R377*Q377)</f>
        <v/>
      </c>
      <c r="T377">
        <f>IF($AA377="","",IF(ISNUMBER(SEARCH("3&amp;12",SUBSTITUTE(I377," ",""))),Settings!$G$6,Settings!$C$6))</f>
        <v/>
      </c>
      <c r="U377" s="7">
        <f>IF($AA377="","",SUMIFS('Per Line'!$Z$2:$Z$3501,'Per Line'!$B$2:$B$3501,$B377,'Per Line'!$AE$2:$AE$3501,1))</f>
        <v/>
      </c>
      <c r="V377" s="7">
        <f>IF($AA377="","",U377*T377)</f>
        <v/>
      </c>
      <c r="W377" s="7">
        <f>IF($AA377="","",V377+S377)</f>
        <v/>
      </c>
      <c r="X377" s="7">
        <f>IF($AA377="","",Y377-W377)</f>
        <v/>
      </c>
      <c r="Y377" s="7">
        <f>IF($AA377="","",R377+U377)</f>
        <v/>
      </c>
      <c r="Z377" s="7">
        <f>IF($AA377="","",Y377-W377-P377)</f>
        <v/>
      </c>
      <c r="AA377" s="16">
        <f>IF(ROWS($AA$2:$AA377)&lt;=MAX('Per Line'!$AD$2:$AD$3501),MATCH(ROWS($AA$2:$AA377),'Per Line'!$AD$2:$AD$3501,0),"")</f>
        <v/>
      </c>
      <c r="AB377">
        <f>IF($AA377="","",C377&amp;"|"&amp;COUNTIF($C$2:$C377,C377))</f>
        <v/>
      </c>
    </row>
    <row r="378">
      <c r="A378" s="15" t="n"/>
      <c r="B378">
        <f>IF($AA378="","",INDEX('Per Line'!$B$2:$B$3501,$AA378)&amp;"")</f>
        <v/>
      </c>
      <c r="C378">
        <f>IF($AA378="","",IF(OR(TRIM(G378)="",TRIM(G378)="All",TRIM(G378)="All Comp"),TRIM(I378),TRIM(G378)))</f>
        <v/>
      </c>
      <c r="D378">
        <f>IF($AA378="","",INDEX('Per Line'!$A$2:$A$3501,$AA378)&amp;"")</f>
        <v/>
      </c>
      <c r="E378">
        <f>IF($AA378="","",INDEX('Per Line'!$C$2:$C$3501,$AA378)&amp;"")</f>
        <v/>
      </c>
      <c r="F378" s="15" t="n"/>
      <c r="G378" s="15" t="n"/>
      <c r="H378" s="15" t="n"/>
      <c r="I378" s="15" t="n"/>
      <c r="J378">
        <f>IF($AA378="","",INDEX('Per Line'!$D$2:$D$3501,$AA378)&amp;"")</f>
        <v/>
      </c>
      <c r="K378">
        <f>IF($AA378="","",INDEX('Per Line'!$G$2:$G$3501,$AA378)&amp;"")</f>
        <v/>
      </c>
      <c r="L378">
        <f>IF($AA378="","",INDEX('Per Line'!$J$2:$J$3501,$AA378)&amp;"")</f>
        <v/>
      </c>
      <c r="M378">
        <f>IF($AA378="","",INDEX('Per Line'!$K$2:$K$3501,$AA378)&amp;"")</f>
        <v/>
      </c>
      <c r="N378">
        <f>IF($AA378="","",INDEX('Per Line'!$M$2:$M$3501,$AA378)&amp;"")</f>
        <v/>
      </c>
      <c r="O378">
        <f>IF($AA378="","",INDEX('Per Line'!$N$2:$N$3501,$AA378))</f>
        <v/>
      </c>
      <c r="P378" s="7">
        <f>IF($AA378="","",O378*X378/100)</f>
        <v/>
      </c>
      <c r="Q378">
        <f>IF($AA378="","",IF(ISNUMBER(SEARCH("3&amp;12",SUBSTITUTE(I378," ",""))),Settings!$G$7,Settings!$C$7))</f>
        <v/>
      </c>
      <c r="R378" s="7">
        <f>IF($AA378="","",SUMIFS('Per Line'!$Z$2:$Z$3501,'Per Line'!$B$2:$B$3501,$B378,'Per Line'!$AE$2:$AE$3501,0))</f>
        <v/>
      </c>
      <c r="S378" s="7">
        <f>IF($AA378="","",R378*Q378)</f>
        <v/>
      </c>
      <c r="T378">
        <f>IF($AA378="","",IF(ISNUMBER(SEARCH("3&amp;12",SUBSTITUTE(I378," ",""))),Settings!$G$6,Settings!$C$6))</f>
        <v/>
      </c>
      <c r="U378" s="7">
        <f>IF($AA378="","",SUMIFS('Per Line'!$Z$2:$Z$3501,'Per Line'!$B$2:$B$3501,$B378,'Per Line'!$AE$2:$AE$3501,1))</f>
        <v/>
      </c>
      <c r="V378" s="7">
        <f>IF($AA378="","",U378*T378)</f>
        <v/>
      </c>
      <c r="W378" s="7">
        <f>IF($AA378="","",V378+S378)</f>
        <v/>
      </c>
      <c r="X378" s="7">
        <f>IF($AA378="","",Y378-W378)</f>
        <v/>
      </c>
      <c r="Y378" s="7">
        <f>IF($AA378="","",R378+U378)</f>
        <v/>
      </c>
      <c r="Z378" s="7">
        <f>IF($AA378="","",Y378-W378-P378)</f>
        <v/>
      </c>
      <c r="AA378" s="16">
        <f>IF(ROWS($AA$2:$AA378)&lt;=MAX('Per Line'!$AD$2:$AD$3501),MATCH(ROWS($AA$2:$AA378),'Per Line'!$AD$2:$AD$3501,0),"")</f>
        <v/>
      </c>
      <c r="AB378">
        <f>IF($AA378="","",C378&amp;"|"&amp;COUNTIF($C$2:$C378,C378))</f>
        <v/>
      </c>
    </row>
    <row r="379">
      <c r="A379" s="15" t="n"/>
      <c r="B379">
        <f>IF($AA379="","",INDEX('Per Line'!$B$2:$B$3501,$AA379)&amp;"")</f>
        <v/>
      </c>
      <c r="C379">
        <f>IF($AA379="","",IF(OR(TRIM(G379)="",TRIM(G379)="All",TRIM(G379)="All Comp"),TRIM(I379),TRIM(G379)))</f>
        <v/>
      </c>
      <c r="D379">
        <f>IF($AA379="","",INDEX('Per Line'!$A$2:$A$3501,$AA379)&amp;"")</f>
        <v/>
      </c>
      <c r="E379">
        <f>IF($AA379="","",INDEX('Per Line'!$C$2:$C$3501,$AA379)&amp;"")</f>
        <v/>
      </c>
      <c r="F379" s="15" t="n"/>
      <c r="G379" s="15" t="n"/>
      <c r="H379" s="15" t="n"/>
      <c r="I379" s="15" t="n"/>
      <c r="J379">
        <f>IF($AA379="","",INDEX('Per Line'!$D$2:$D$3501,$AA379)&amp;"")</f>
        <v/>
      </c>
      <c r="K379">
        <f>IF($AA379="","",INDEX('Per Line'!$G$2:$G$3501,$AA379)&amp;"")</f>
        <v/>
      </c>
      <c r="L379">
        <f>IF($AA379="","",INDEX('Per Line'!$J$2:$J$3501,$AA379)&amp;"")</f>
        <v/>
      </c>
      <c r="M379">
        <f>IF($AA379="","",INDEX('Per Line'!$K$2:$K$3501,$AA379)&amp;"")</f>
        <v/>
      </c>
      <c r="N379">
        <f>IF($AA379="","",INDEX('Per Line'!$M$2:$M$3501,$AA379)&amp;"")</f>
        <v/>
      </c>
      <c r="O379">
        <f>IF($AA379="","",INDEX('Per Line'!$N$2:$N$3501,$AA379))</f>
        <v/>
      </c>
      <c r="P379" s="7">
        <f>IF($AA379="","",O379*X379/100)</f>
        <v/>
      </c>
      <c r="Q379">
        <f>IF($AA379="","",IF(ISNUMBER(SEARCH("3&amp;12",SUBSTITUTE(I379," ",""))),Settings!$G$7,Settings!$C$7))</f>
        <v/>
      </c>
      <c r="R379" s="7">
        <f>IF($AA379="","",SUMIFS('Per Line'!$Z$2:$Z$3501,'Per Line'!$B$2:$B$3501,$B379,'Per Line'!$AE$2:$AE$3501,0))</f>
        <v/>
      </c>
      <c r="S379" s="7">
        <f>IF($AA379="","",R379*Q379)</f>
        <v/>
      </c>
      <c r="T379">
        <f>IF($AA379="","",IF(ISNUMBER(SEARCH("3&amp;12",SUBSTITUTE(I379," ",""))),Settings!$G$6,Settings!$C$6))</f>
        <v/>
      </c>
      <c r="U379" s="7">
        <f>IF($AA379="","",SUMIFS('Per Line'!$Z$2:$Z$3501,'Per Line'!$B$2:$B$3501,$B379,'Per Line'!$AE$2:$AE$3501,1))</f>
        <v/>
      </c>
      <c r="V379" s="7">
        <f>IF($AA379="","",U379*T379)</f>
        <v/>
      </c>
      <c r="W379" s="7">
        <f>IF($AA379="","",V379+S379)</f>
        <v/>
      </c>
      <c r="X379" s="7">
        <f>IF($AA379="","",Y379-W379)</f>
        <v/>
      </c>
      <c r="Y379" s="7">
        <f>IF($AA379="","",R379+U379)</f>
        <v/>
      </c>
      <c r="Z379" s="7">
        <f>IF($AA379="","",Y379-W379-P379)</f>
        <v/>
      </c>
      <c r="AA379" s="16">
        <f>IF(ROWS($AA$2:$AA379)&lt;=MAX('Per Line'!$AD$2:$AD$3501),MATCH(ROWS($AA$2:$AA379),'Per Line'!$AD$2:$AD$3501,0),"")</f>
        <v/>
      </c>
      <c r="AB379">
        <f>IF($AA379="","",C379&amp;"|"&amp;COUNTIF($C$2:$C379,C379))</f>
        <v/>
      </c>
    </row>
    <row r="380">
      <c r="A380" s="15" t="n"/>
      <c r="B380">
        <f>IF($AA380="","",INDEX('Per Line'!$B$2:$B$3501,$AA380)&amp;"")</f>
        <v/>
      </c>
      <c r="C380">
        <f>IF($AA380="","",IF(OR(TRIM(G380)="",TRIM(G380)="All",TRIM(G380)="All Comp"),TRIM(I380),TRIM(G380)))</f>
        <v/>
      </c>
      <c r="D380">
        <f>IF($AA380="","",INDEX('Per Line'!$A$2:$A$3501,$AA380)&amp;"")</f>
        <v/>
      </c>
      <c r="E380">
        <f>IF($AA380="","",INDEX('Per Line'!$C$2:$C$3501,$AA380)&amp;"")</f>
        <v/>
      </c>
      <c r="F380" s="15" t="n"/>
      <c r="G380" s="15" t="n"/>
      <c r="H380" s="15" t="n"/>
      <c r="I380" s="15" t="n"/>
      <c r="J380">
        <f>IF($AA380="","",INDEX('Per Line'!$D$2:$D$3501,$AA380)&amp;"")</f>
        <v/>
      </c>
      <c r="K380">
        <f>IF($AA380="","",INDEX('Per Line'!$G$2:$G$3501,$AA380)&amp;"")</f>
        <v/>
      </c>
      <c r="L380">
        <f>IF($AA380="","",INDEX('Per Line'!$J$2:$J$3501,$AA380)&amp;"")</f>
        <v/>
      </c>
      <c r="M380">
        <f>IF($AA380="","",INDEX('Per Line'!$K$2:$K$3501,$AA380)&amp;"")</f>
        <v/>
      </c>
      <c r="N380">
        <f>IF($AA380="","",INDEX('Per Line'!$M$2:$M$3501,$AA380)&amp;"")</f>
        <v/>
      </c>
      <c r="O380">
        <f>IF($AA380="","",INDEX('Per Line'!$N$2:$N$3501,$AA380))</f>
        <v/>
      </c>
      <c r="P380" s="7">
        <f>IF($AA380="","",O380*X380/100)</f>
        <v/>
      </c>
      <c r="Q380">
        <f>IF($AA380="","",IF(ISNUMBER(SEARCH("3&amp;12",SUBSTITUTE(I380," ",""))),Settings!$G$7,Settings!$C$7))</f>
        <v/>
      </c>
      <c r="R380" s="7">
        <f>IF($AA380="","",SUMIFS('Per Line'!$Z$2:$Z$3501,'Per Line'!$B$2:$B$3501,$B380,'Per Line'!$AE$2:$AE$3501,0))</f>
        <v/>
      </c>
      <c r="S380" s="7">
        <f>IF($AA380="","",R380*Q380)</f>
        <v/>
      </c>
      <c r="T380">
        <f>IF($AA380="","",IF(ISNUMBER(SEARCH("3&amp;12",SUBSTITUTE(I380," ",""))),Settings!$G$6,Settings!$C$6))</f>
        <v/>
      </c>
      <c r="U380" s="7">
        <f>IF($AA380="","",SUMIFS('Per Line'!$Z$2:$Z$3501,'Per Line'!$B$2:$B$3501,$B380,'Per Line'!$AE$2:$AE$3501,1))</f>
        <v/>
      </c>
      <c r="V380" s="7">
        <f>IF($AA380="","",U380*T380)</f>
        <v/>
      </c>
      <c r="W380" s="7">
        <f>IF($AA380="","",V380+S380)</f>
        <v/>
      </c>
      <c r="X380" s="7">
        <f>IF($AA380="","",Y380-W380)</f>
        <v/>
      </c>
      <c r="Y380" s="7">
        <f>IF($AA380="","",R380+U380)</f>
        <v/>
      </c>
      <c r="Z380" s="7">
        <f>IF($AA380="","",Y380-W380-P380)</f>
        <v/>
      </c>
      <c r="AA380" s="16">
        <f>IF(ROWS($AA$2:$AA380)&lt;=MAX('Per Line'!$AD$2:$AD$3501),MATCH(ROWS($AA$2:$AA380),'Per Line'!$AD$2:$AD$3501,0),"")</f>
        <v/>
      </c>
      <c r="AB380">
        <f>IF($AA380="","",C380&amp;"|"&amp;COUNTIF($C$2:$C380,C380))</f>
        <v/>
      </c>
    </row>
    <row r="381">
      <c r="A381" s="15" t="n"/>
      <c r="B381">
        <f>IF($AA381="","",INDEX('Per Line'!$B$2:$B$3501,$AA381)&amp;"")</f>
        <v/>
      </c>
      <c r="C381">
        <f>IF($AA381="","",IF(OR(TRIM(G381)="",TRIM(G381)="All",TRIM(G381)="All Comp"),TRIM(I381),TRIM(G381)))</f>
        <v/>
      </c>
      <c r="D381">
        <f>IF($AA381="","",INDEX('Per Line'!$A$2:$A$3501,$AA381)&amp;"")</f>
        <v/>
      </c>
      <c r="E381">
        <f>IF($AA381="","",INDEX('Per Line'!$C$2:$C$3501,$AA381)&amp;"")</f>
        <v/>
      </c>
      <c r="F381" s="15" t="n"/>
      <c r="G381" s="15" t="n"/>
      <c r="H381" s="15" t="n"/>
      <c r="I381" s="15" t="n"/>
      <c r="J381">
        <f>IF($AA381="","",INDEX('Per Line'!$D$2:$D$3501,$AA381)&amp;"")</f>
        <v/>
      </c>
      <c r="K381">
        <f>IF($AA381="","",INDEX('Per Line'!$G$2:$G$3501,$AA381)&amp;"")</f>
        <v/>
      </c>
      <c r="L381">
        <f>IF($AA381="","",INDEX('Per Line'!$J$2:$J$3501,$AA381)&amp;"")</f>
        <v/>
      </c>
      <c r="M381">
        <f>IF($AA381="","",INDEX('Per Line'!$K$2:$K$3501,$AA381)&amp;"")</f>
        <v/>
      </c>
      <c r="N381">
        <f>IF($AA381="","",INDEX('Per Line'!$M$2:$M$3501,$AA381)&amp;"")</f>
        <v/>
      </c>
      <c r="O381">
        <f>IF($AA381="","",INDEX('Per Line'!$N$2:$N$3501,$AA381))</f>
        <v/>
      </c>
      <c r="P381" s="7">
        <f>IF($AA381="","",O381*X381/100)</f>
        <v/>
      </c>
      <c r="Q381">
        <f>IF($AA381="","",IF(ISNUMBER(SEARCH("3&amp;12",SUBSTITUTE(I381," ",""))),Settings!$G$7,Settings!$C$7))</f>
        <v/>
      </c>
      <c r="R381" s="7">
        <f>IF($AA381="","",SUMIFS('Per Line'!$Z$2:$Z$3501,'Per Line'!$B$2:$B$3501,$B381,'Per Line'!$AE$2:$AE$3501,0))</f>
        <v/>
      </c>
      <c r="S381" s="7">
        <f>IF($AA381="","",R381*Q381)</f>
        <v/>
      </c>
      <c r="T381">
        <f>IF($AA381="","",IF(ISNUMBER(SEARCH("3&amp;12",SUBSTITUTE(I381," ",""))),Settings!$G$6,Settings!$C$6))</f>
        <v/>
      </c>
      <c r="U381" s="7">
        <f>IF($AA381="","",SUMIFS('Per Line'!$Z$2:$Z$3501,'Per Line'!$B$2:$B$3501,$B381,'Per Line'!$AE$2:$AE$3501,1))</f>
        <v/>
      </c>
      <c r="V381" s="7">
        <f>IF($AA381="","",U381*T381)</f>
        <v/>
      </c>
      <c r="W381" s="7">
        <f>IF($AA381="","",V381+S381)</f>
        <v/>
      </c>
      <c r="X381" s="7">
        <f>IF($AA381="","",Y381-W381)</f>
        <v/>
      </c>
      <c r="Y381" s="7">
        <f>IF($AA381="","",R381+U381)</f>
        <v/>
      </c>
      <c r="Z381" s="7">
        <f>IF($AA381="","",Y381-W381-P381)</f>
        <v/>
      </c>
      <c r="AA381" s="16">
        <f>IF(ROWS($AA$2:$AA381)&lt;=MAX('Per Line'!$AD$2:$AD$3501),MATCH(ROWS($AA$2:$AA381),'Per Line'!$AD$2:$AD$3501,0),"")</f>
        <v/>
      </c>
      <c r="AB381">
        <f>IF($AA381="","",C381&amp;"|"&amp;COUNTIF($C$2:$C381,C381))</f>
        <v/>
      </c>
    </row>
    <row r="382">
      <c r="A382" s="15" t="n"/>
      <c r="B382">
        <f>IF($AA382="","",INDEX('Per Line'!$B$2:$B$3501,$AA382)&amp;"")</f>
        <v/>
      </c>
      <c r="C382">
        <f>IF($AA382="","",IF(OR(TRIM(G382)="",TRIM(G382)="All",TRIM(G382)="All Comp"),TRIM(I382),TRIM(G382)))</f>
        <v/>
      </c>
      <c r="D382">
        <f>IF($AA382="","",INDEX('Per Line'!$A$2:$A$3501,$AA382)&amp;"")</f>
        <v/>
      </c>
      <c r="E382">
        <f>IF($AA382="","",INDEX('Per Line'!$C$2:$C$3501,$AA382)&amp;"")</f>
        <v/>
      </c>
      <c r="F382" s="15" t="n"/>
      <c r="G382" s="15" t="n"/>
      <c r="H382" s="15" t="n"/>
      <c r="I382" s="15" t="n"/>
      <c r="J382">
        <f>IF($AA382="","",INDEX('Per Line'!$D$2:$D$3501,$AA382)&amp;"")</f>
        <v/>
      </c>
      <c r="K382">
        <f>IF($AA382="","",INDEX('Per Line'!$G$2:$G$3501,$AA382)&amp;"")</f>
        <v/>
      </c>
      <c r="L382">
        <f>IF($AA382="","",INDEX('Per Line'!$J$2:$J$3501,$AA382)&amp;"")</f>
        <v/>
      </c>
      <c r="M382">
        <f>IF($AA382="","",INDEX('Per Line'!$K$2:$K$3501,$AA382)&amp;"")</f>
        <v/>
      </c>
      <c r="N382">
        <f>IF($AA382="","",INDEX('Per Line'!$M$2:$M$3501,$AA382)&amp;"")</f>
        <v/>
      </c>
      <c r="O382">
        <f>IF($AA382="","",INDEX('Per Line'!$N$2:$N$3501,$AA382))</f>
        <v/>
      </c>
      <c r="P382" s="7">
        <f>IF($AA382="","",O382*X382/100)</f>
        <v/>
      </c>
      <c r="Q382">
        <f>IF($AA382="","",IF(ISNUMBER(SEARCH("3&amp;12",SUBSTITUTE(I382," ",""))),Settings!$G$7,Settings!$C$7))</f>
        <v/>
      </c>
      <c r="R382" s="7">
        <f>IF($AA382="","",SUMIFS('Per Line'!$Z$2:$Z$3501,'Per Line'!$B$2:$B$3501,$B382,'Per Line'!$AE$2:$AE$3501,0))</f>
        <v/>
      </c>
      <c r="S382" s="7">
        <f>IF($AA382="","",R382*Q382)</f>
        <v/>
      </c>
      <c r="T382">
        <f>IF($AA382="","",IF(ISNUMBER(SEARCH("3&amp;12",SUBSTITUTE(I382," ",""))),Settings!$G$6,Settings!$C$6))</f>
        <v/>
      </c>
      <c r="U382" s="7">
        <f>IF($AA382="","",SUMIFS('Per Line'!$Z$2:$Z$3501,'Per Line'!$B$2:$B$3501,$B382,'Per Line'!$AE$2:$AE$3501,1))</f>
        <v/>
      </c>
      <c r="V382" s="7">
        <f>IF($AA382="","",U382*T382)</f>
        <v/>
      </c>
      <c r="W382" s="7">
        <f>IF($AA382="","",V382+S382)</f>
        <v/>
      </c>
      <c r="X382" s="7">
        <f>IF($AA382="","",Y382-W382)</f>
        <v/>
      </c>
      <c r="Y382" s="7">
        <f>IF($AA382="","",R382+U382)</f>
        <v/>
      </c>
      <c r="Z382" s="7">
        <f>IF($AA382="","",Y382-W382-P382)</f>
        <v/>
      </c>
      <c r="AA382" s="16">
        <f>IF(ROWS($AA$2:$AA382)&lt;=MAX('Per Line'!$AD$2:$AD$3501),MATCH(ROWS($AA$2:$AA382),'Per Line'!$AD$2:$AD$3501,0),"")</f>
        <v/>
      </c>
      <c r="AB382">
        <f>IF($AA382="","",C382&amp;"|"&amp;COUNTIF($C$2:$C382,C382))</f>
        <v/>
      </c>
    </row>
    <row r="383">
      <c r="A383" s="15" t="n"/>
      <c r="B383">
        <f>IF($AA383="","",INDEX('Per Line'!$B$2:$B$3501,$AA383)&amp;"")</f>
        <v/>
      </c>
      <c r="C383">
        <f>IF($AA383="","",IF(OR(TRIM(G383)="",TRIM(G383)="All",TRIM(G383)="All Comp"),TRIM(I383),TRIM(G383)))</f>
        <v/>
      </c>
      <c r="D383">
        <f>IF($AA383="","",INDEX('Per Line'!$A$2:$A$3501,$AA383)&amp;"")</f>
        <v/>
      </c>
      <c r="E383">
        <f>IF($AA383="","",INDEX('Per Line'!$C$2:$C$3501,$AA383)&amp;"")</f>
        <v/>
      </c>
      <c r="F383" s="15" t="n"/>
      <c r="G383" s="15" t="n"/>
      <c r="H383" s="15" t="n"/>
      <c r="I383" s="15" t="n"/>
      <c r="J383">
        <f>IF($AA383="","",INDEX('Per Line'!$D$2:$D$3501,$AA383)&amp;"")</f>
        <v/>
      </c>
      <c r="K383">
        <f>IF($AA383="","",INDEX('Per Line'!$G$2:$G$3501,$AA383)&amp;"")</f>
        <v/>
      </c>
      <c r="L383">
        <f>IF($AA383="","",INDEX('Per Line'!$J$2:$J$3501,$AA383)&amp;"")</f>
        <v/>
      </c>
      <c r="M383">
        <f>IF($AA383="","",INDEX('Per Line'!$K$2:$K$3501,$AA383)&amp;"")</f>
        <v/>
      </c>
      <c r="N383">
        <f>IF($AA383="","",INDEX('Per Line'!$M$2:$M$3501,$AA383)&amp;"")</f>
        <v/>
      </c>
      <c r="O383">
        <f>IF($AA383="","",INDEX('Per Line'!$N$2:$N$3501,$AA383))</f>
        <v/>
      </c>
      <c r="P383" s="7">
        <f>IF($AA383="","",O383*X383/100)</f>
        <v/>
      </c>
      <c r="Q383">
        <f>IF($AA383="","",IF(ISNUMBER(SEARCH("3&amp;12",SUBSTITUTE(I383," ",""))),Settings!$G$7,Settings!$C$7))</f>
        <v/>
      </c>
      <c r="R383" s="7">
        <f>IF($AA383="","",SUMIFS('Per Line'!$Z$2:$Z$3501,'Per Line'!$B$2:$B$3501,$B383,'Per Line'!$AE$2:$AE$3501,0))</f>
        <v/>
      </c>
      <c r="S383" s="7">
        <f>IF($AA383="","",R383*Q383)</f>
        <v/>
      </c>
      <c r="T383">
        <f>IF($AA383="","",IF(ISNUMBER(SEARCH("3&amp;12",SUBSTITUTE(I383," ",""))),Settings!$G$6,Settings!$C$6))</f>
        <v/>
      </c>
      <c r="U383" s="7">
        <f>IF($AA383="","",SUMIFS('Per Line'!$Z$2:$Z$3501,'Per Line'!$B$2:$B$3501,$B383,'Per Line'!$AE$2:$AE$3501,1))</f>
        <v/>
      </c>
      <c r="V383" s="7">
        <f>IF($AA383="","",U383*T383)</f>
        <v/>
      </c>
      <c r="W383" s="7">
        <f>IF($AA383="","",V383+S383)</f>
        <v/>
      </c>
      <c r="X383" s="7">
        <f>IF($AA383="","",Y383-W383)</f>
        <v/>
      </c>
      <c r="Y383" s="7">
        <f>IF($AA383="","",R383+U383)</f>
        <v/>
      </c>
      <c r="Z383" s="7">
        <f>IF($AA383="","",Y383-W383-P383)</f>
        <v/>
      </c>
      <c r="AA383" s="16">
        <f>IF(ROWS($AA$2:$AA383)&lt;=MAX('Per Line'!$AD$2:$AD$3501),MATCH(ROWS($AA$2:$AA383),'Per Line'!$AD$2:$AD$3501,0),"")</f>
        <v/>
      </c>
      <c r="AB383">
        <f>IF($AA383="","",C383&amp;"|"&amp;COUNTIF($C$2:$C383,C383))</f>
        <v/>
      </c>
    </row>
    <row r="384">
      <c r="A384" s="15" t="n"/>
      <c r="B384">
        <f>IF($AA384="","",INDEX('Per Line'!$B$2:$B$3501,$AA384)&amp;"")</f>
        <v/>
      </c>
      <c r="C384">
        <f>IF($AA384="","",IF(OR(TRIM(G384)="",TRIM(G384)="All",TRIM(G384)="All Comp"),TRIM(I384),TRIM(G384)))</f>
        <v/>
      </c>
      <c r="D384">
        <f>IF($AA384="","",INDEX('Per Line'!$A$2:$A$3501,$AA384)&amp;"")</f>
        <v/>
      </c>
      <c r="E384">
        <f>IF($AA384="","",INDEX('Per Line'!$C$2:$C$3501,$AA384)&amp;"")</f>
        <v/>
      </c>
      <c r="F384" s="15" t="n"/>
      <c r="G384" s="15" t="n"/>
      <c r="H384" s="15" t="n"/>
      <c r="I384" s="15" t="n"/>
      <c r="J384">
        <f>IF($AA384="","",INDEX('Per Line'!$D$2:$D$3501,$AA384)&amp;"")</f>
        <v/>
      </c>
      <c r="K384">
        <f>IF($AA384="","",INDEX('Per Line'!$G$2:$G$3501,$AA384)&amp;"")</f>
        <v/>
      </c>
      <c r="L384">
        <f>IF($AA384="","",INDEX('Per Line'!$J$2:$J$3501,$AA384)&amp;"")</f>
        <v/>
      </c>
      <c r="M384">
        <f>IF($AA384="","",INDEX('Per Line'!$K$2:$K$3501,$AA384)&amp;"")</f>
        <v/>
      </c>
      <c r="N384">
        <f>IF($AA384="","",INDEX('Per Line'!$M$2:$M$3501,$AA384)&amp;"")</f>
        <v/>
      </c>
      <c r="O384">
        <f>IF($AA384="","",INDEX('Per Line'!$N$2:$N$3501,$AA384))</f>
        <v/>
      </c>
      <c r="P384" s="7">
        <f>IF($AA384="","",O384*X384/100)</f>
        <v/>
      </c>
      <c r="Q384">
        <f>IF($AA384="","",IF(ISNUMBER(SEARCH("3&amp;12",SUBSTITUTE(I384," ",""))),Settings!$G$7,Settings!$C$7))</f>
        <v/>
      </c>
      <c r="R384" s="7">
        <f>IF($AA384="","",SUMIFS('Per Line'!$Z$2:$Z$3501,'Per Line'!$B$2:$B$3501,$B384,'Per Line'!$AE$2:$AE$3501,0))</f>
        <v/>
      </c>
      <c r="S384" s="7">
        <f>IF($AA384="","",R384*Q384)</f>
        <v/>
      </c>
      <c r="T384">
        <f>IF($AA384="","",IF(ISNUMBER(SEARCH("3&amp;12",SUBSTITUTE(I384," ",""))),Settings!$G$6,Settings!$C$6))</f>
        <v/>
      </c>
      <c r="U384" s="7">
        <f>IF($AA384="","",SUMIFS('Per Line'!$Z$2:$Z$3501,'Per Line'!$B$2:$B$3501,$B384,'Per Line'!$AE$2:$AE$3501,1))</f>
        <v/>
      </c>
      <c r="V384" s="7">
        <f>IF($AA384="","",U384*T384)</f>
        <v/>
      </c>
      <c r="W384" s="7">
        <f>IF($AA384="","",V384+S384)</f>
        <v/>
      </c>
      <c r="X384" s="7">
        <f>IF($AA384="","",Y384-W384)</f>
        <v/>
      </c>
      <c r="Y384" s="7">
        <f>IF($AA384="","",R384+U384)</f>
        <v/>
      </c>
      <c r="Z384" s="7">
        <f>IF($AA384="","",Y384-W384-P384)</f>
        <v/>
      </c>
      <c r="AA384" s="16">
        <f>IF(ROWS($AA$2:$AA384)&lt;=MAX('Per Line'!$AD$2:$AD$3501),MATCH(ROWS($AA$2:$AA384),'Per Line'!$AD$2:$AD$3501,0),"")</f>
        <v/>
      </c>
      <c r="AB384">
        <f>IF($AA384="","",C384&amp;"|"&amp;COUNTIF($C$2:$C384,C384))</f>
        <v/>
      </c>
    </row>
    <row r="385">
      <c r="A385" s="15" t="n"/>
      <c r="B385">
        <f>IF($AA385="","",INDEX('Per Line'!$B$2:$B$3501,$AA385)&amp;"")</f>
        <v/>
      </c>
      <c r="C385">
        <f>IF($AA385="","",IF(OR(TRIM(G385)="",TRIM(G385)="All",TRIM(G385)="All Comp"),TRIM(I385),TRIM(G385)))</f>
        <v/>
      </c>
      <c r="D385">
        <f>IF($AA385="","",INDEX('Per Line'!$A$2:$A$3501,$AA385)&amp;"")</f>
        <v/>
      </c>
      <c r="E385">
        <f>IF($AA385="","",INDEX('Per Line'!$C$2:$C$3501,$AA385)&amp;"")</f>
        <v/>
      </c>
      <c r="F385" s="15" t="n"/>
      <c r="G385" s="15" t="n"/>
      <c r="H385" s="15" t="n"/>
      <c r="I385" s="15" t="n"/>
      <c r="J385">
        <f>IF($AA385="","",INDEX('Per Line'!$D$2:$D$3501,$AA385)&amp;"")</f>
        <v/>
      </c>
      <c r="K385">
        <f>IF($AA385="","",INDEX('Per Line'!$G$2:$G$3501,$AA385)&amp;"")</f>
        <v/>
      </c>
      <c r="L385">
        <f>IF($AA385="","",INDEX('Per Line'!$J$2:$J$3501,$AA385)&amp;"")</f>
        <v/>
      </c>
      <c r="M385">
        <f>IF($AA385="","",INDEX('Per Line'!$K$2:$K$3501,$AA385)&amp;"")</f>
        <v/>
      </c>
      <c r="N385">
        <f>IF($AA385="","",INDEX('Per Line'!$M$2:$M$3501,$AA385)&amp;"")</f>
        <v/>
      </c>
      <c r="O385">
        <f>IF($AA385="","",INDEX('Per Line'!$N$2:$N$3501,$AA385))</f>
        <v/>
      </c>
      <c r="P385" s="7">
        <f>IF($AA385="","",O385*X385/100)</f>
        <v/>
      </c>
      <c r="Q385">
        <f>IF($AA385="","",IF(ISNUMBER(SEARCH("3&amp;12",SUBSTITUTE(I385," ",""))),Settings!$G$7,Settings!$C$7))</f>
        <v/>
      </c>
      <c r="R385" s="7">
        <f>IF($AA385="","",SUMIFS('Per Line'!$Z$2:$Z$3501,'Per Line'!$B$2:$B$3501,$B385,'Per Line'!$AE$2:$AE$3501,0))</f>
        <v/>
      </c>
      <c r="S385" s="7">
        <f>IF($AA385="","",R385*Q385)</f>
        <v/>
      </c>
      <c r="T385">
        <f>IF($AA385="","",IF(ISNUMBER(SEARCH("3&amp;12",SUBSTITUTE(I385," ",""))),Settings!$G$6,Settings!$C$6))</f>
        <v/>
      </c>
      <c r="U385" s="7">
        <f>IF($AA385="","",SUMIFS('Per Line'!$Z$2:$Z$3501,'Per Line'!$B$2:$B$3501,$B385,'Per Line'!$AE$2:$AE$3501,1))</f>
        <v/>
      </c>
      <c r="V385" s="7">
        <f>IF($AA385="","",U385*T385)</f>
        <v/>
      </c>
      <c r="W385" s="7">
        <f>IF($AA385="","",V385+S385)</f>
        <v/>
      </c>
      <c r="X385" s="7">
        <f>IF($AA385="","",Y385-W385)</f>
        <v/>
      </c>
      <c r="Y385" s="7">
        <f>IF($AA385="","",R385+U385)</f>
        <v/>
      </c>
      <c r="Z385" s="7">
        <f>IF($AA385="","",Y385-W385-P385)</f>
        <v/>
      </c>
      <c r="AA385" s="16">
        <f>IF(ROWS($AA$2:$AA385)&lt;=MAX('Per Line'!$AD$2:$AD$3501),MATCH(ROWS($AA$2:$AA385),'Per Line'!$AD$2:$AD$3501,0),"")</f>
        <v/>
      </c>
      <c r="AB385">
        <f>IF($AA385="","",C385&amp;"|"&amp;COUNTIF($C$2:$C385,C385))</f>
        <v/>
      </c>
    </row>
    <row r="386">
      <c r="A386" s="15" t="n"/>
      <c r="B386">
        <f>IF($AA386="","",INDEX('Per Line'!$B$2:$B$3501,$AA386)&amp;"")</f>
        <v/>
      </c>
      <c r="C386">
        <f>IF($AA386="","",IF(OR(TRIM(G386)="",TRIM(G386)="All",TRIM(G386)="All Comp"),TRIM(I386),TRIM(G386)))</f>
        <v/>
      </c>
      <c r="D386">
        <f>IF($AA386="","",INDEX('Per Line'!$A$2:$A$3501,$AA386)&amp;"")</f>
        <v/>
      </c>
      <c r="E386">
        <f>IF($AA386="","",INDEX('Per Line'!$C$2:$C$3501,$AA386)&amp;"")</f>
        <v/>
      </c>
      <c r="F386" s="15" t="n"/>
      <c r="G386" s="15" t="n"/>
      <c r="H386" s="15" t="n"/>
      <c r="I386" s="15" t="n"/>
      <c r="J386">
        <f>IF($AA386="","",INDEX('Per Line'!$D$2:$D$3501,$AA386)&amp;"")</f>
        <v/>
      </c>
      <c r="K386">
        <f>IF($AA386="","",INDEX('Per Line'!$G$2:$G$3501,$AA386)&amp;"")</f>
        <v/>
      </c>
      <c r="L386">
        <f>IF($AA386="","",INDEX('Per Line'!$J$2:$J$3501,$AA386)&amp;"")</f>
        <v/>
      </c>
      <c r="M386">
        <f>IF($AA386="","",INDEX('Per Line'!$K$2:$K$3501,$AA386)&amp;"")</f>
        <v/>
      </c>
      <c r="N386">
        <f>IF($AA386="","",INDEX('Per Line'!$M$2:$M$3501,$AA386)&amp;"")</f>
        <v/>
      </c>
      <c r="O386">
        <f>IF($AA386="","",INDEX('Per Line'!$N$2:$N$3501,$AA386))</f>
        <v/>
      </c>
      <c r="P386" s="7">
        <f>IF($AA386="","",O386*X386/100)</f>
        <v/>
      </c>
      <c r="Q386">
        <f>IF($AA386="","",IF(ISNUMBER(SEARCH("3&amp;12",SUBSTITUTE(I386," ",""))),Settings!$G$7,Settings!$C$7))</f>
        <v/>
      </c>
      <c r="R386" s="7">
        <f>IF($AA386="","",SUMIFS('Per Line'!$Z$2:$Z$3501,'Per Line'!$B$2:$B$3501,$B386,'Per Line'!$AE$2:$AE$3501,0))</f>
        <v/>
      </c>
      <c r="S386" s="7">
        <f>IF($AA386="","",R386*Q386)</f>
        <v/>
      </c>
      <c r="T386">
        <f>IF($AA386="","",IF(ISNUMBER(SEARCH("3&amp;12",SUBSTITUTE(I386," ",""))),Settings!$G$6,Settings!$C$6))</f>
        <v/>
      </c>
      <c r="U386" s="7">
        <f>IF($AA386="","",SUMIFS('Per Line'!$Z$2:$Z$3501,'Per Line'!$B$2:$B$3501,$B386,'Per Line'!$AE$2:$AE$3501,1))</f>
        <v/>
      </c>
      <c r="V386" s="7">
        <f>IF($AA386="","",U386*T386)</f>
        <v/>
      </c>
      <c r="W386" s="7">
        <f>IF($AA386="","",V386+S386)</f>
        <v/>
      </c>
      <c r="X386" s="7">
        <f>IF($AA386="","",Y386-W386)</f>
        <v/>
      </c>
      <c r="Y386" s="7">
        <f>IF($AA386="","",R386+U386)</f>
        <v/>
      </c>
      <c r="Z386" s="7">
        <f>IF($AA386="","",Y386-W386-P386)</f>
        <v/>
      </c>
      <c r="AA386" s="16">
        <f>IF(ROWS($AA$2:$AA386)&lt;=MAX('Per Line'!$AD$2:$AD$3501),MATCH(ROWS($AA$2:$AA386),'Per Line'!$AD$2:$AD$3501,0),"")</f>
        <v/>
      </c>
      <c r="AB386">
        <f>IF($AA386="","",C386&amp;"|"&amp;COUNTIF($C$2:$C386,C386))</f>
        <v/>
      </c>
    </row>
    <row r="387">
      <c r="A387" s="15" t="n"/>
      <c r="B387">
        <f>IF($AA387="","",INDEX('Per Line'!$B$2:$B$3501,$AA387)&amp;"")</f>
        <v/>
      </c>
      <c r="C387">
        <f>IF($AA387="","",IF(OR(TRIM(G387)="",TRIM(G387)="All",TRIM(G387)="All Comp"),TRIM(I387),TRIM(G387)))</f>
        <v/>
      </c>
      <c r="D387">
        <f>IF($AA387="","",INDEX('Per Line'!$A$2:$A$3501,$AA387)&amp;"")</f>
        <v/>
      </c>
      <c r="E387">
        <f>IF($AA387="","",INDEX('Per Line'!$C$2:$C$3501,$AA387)&amp;"")</f>
        <v/>
      </c>
      <c r="F387" s="15" t="n"/>
      <c r="G387" s="15" t="n"/>
      <c r="H387" s="15" t="n"/>
      <c r="I387" s="15" t="n"/>
      <c r="J387">
        <f>IF($AA387="","",INDEX('Per Line'!$D$2:$D$3501,$AA387)&amp;"")</f>
        <v/>
      </c>
      <c r="K387">
        <f>IF($AA387="","",INDEX('Per Line'!$G$2:$G$3501,$AA387)&amp;"")</f>
        <v/>
      </c>
      <c r="L387">
        <f>IF($AA387="","",INDEX('Per Line'!$J$2:$J$3501,$AA387)&amp;"")</f>
        <v/>
      </c>
      <c r="M387">
        <f>IF($AA387="","",INDEX('Per Line'!$K$2:$K$3501,$AA387)&amp;"")</f>
        <v/>
      </c>
      <c r="N387">
        <f>IF($AA387="","",INDEX('Per Line'!$M$2:$M$3501,$AA387)&amp;"")</f>
        <v/>
      </c>
      <c r="O387">
        <f>IF($AA387="","",INDEX('Per Line'!$N$2:$N$3501,$AA387))</f>
        <v/>
      </c>
      <c r="P387" s="7">
        <f>IF($AA387="","",O387*X387/100)</f>
        <v/>
      </c>
      <c r="Q387">
        <f>IF($AA387="","",IF(ISNUMBER(SEARCH("3&amp;12",SUBSTITUTE(I387," ",""))),Settings!$G$7,Settings!$C$7))</f>
        <v/>
      </c>
      <c r="R387" s="7">
        <f>IF($AA387="","",SUMIFS('Per Line'!$Z$2:$Z$3501,'Per Line'!$B$2:$B$3501,$B387,'Per Line'!$AE$2:$AE$3501,0))</f>
        <v/>
      </c>
      <c r="S387" s="7">
        <f>IF($AA387="","",R387*Q387)</f>
        <v/>
      </c>
      <c r="T387">
        <f>IF($AA387="","",IF(ISNUMBER(SEARCH("3&amp;12",SUBSTITUTE(I387," ",""))),Settings!$G$6,Settings!$C$6))</f>
        <v/>
      </c>
      <c r="U387" s="7">
        <f>IF($AA387="","",SUMIFS('Per Line'!$Z$2:$Z$3501,'Per Line'!$B$2:$B$3501,$B387,'Per Line'!$AE$2:$AE$3501,1))</f>
        <v/>
      </c>
      <c r="V387" s="7">
        <f>IF($AA387="","",U387*T387)</f>
        <v/>
      </c>
      <c r="W387" s="7">
        <f>IF($AA387="","",V387+S387)</f>
        <v/>
      </c>
      <c r="X387" s="7">
        <f>IF($AA387="","",Y387-W387)</f>
        <v/>
      </c>
      <c r="Y387" s="7">
        <f>IF($AA387="","",R387+U387)</f>
        <v/>
      </c>
      <c r="Z387" s="7">
        <f>IF($AA387="","",Y387-W387-P387)</f>
        <v/>
      </c>
      <c r="AA387" s="16">
        <f>IF(ROWS($AA$2:$AA387)&lt;=MAX('Per Line'!$AD$2:$AD$3501),MATCH(ROWS($AA$2:$AA387),'Per Line'!$AD$2:$AD$3501,0),"")</f>
        <v/>
      </c>
      <c r="AB387">
        <f>IF($AA387="","",C387&amp;"|"&amp;COUNTIF($C$2:$C387,C387))</f>
        <v/>
      </c>
    </row>
    <row r="388">
      <c r="A388" s="15" t="n"/>
      <c r="B388">
        <f>IF($AA388="","",INDEX('Per Line'!$B$2:$B$3501,$AA388)&amp;"")</f>
        <v/>
      </c>
      <c r="C388">
        <f>IF($AA388="","",IF(OR(TRIM(G388)="",TRIM(G388)="All",TRIM(G388)="All Comp"),TRIM(I388),TRIM(G388)))</f>
        <v/>
      </c>
      <c r="D388">
        <f>IF($AA388="","",INDEX('Per Line'!$A$2:$A$3501,$AA388)&amp;"")</f>
        <v/>
      </c>
      <c r="E388">
        <f>IF($AA388="","",INDEX('Per Line'!$C$2:$C$3501,$AA388)&amp;"")</f>
        <v/>
      </c>
      <c r="F388" s="15" t="n"/>
      <c r="G388" s="15" t="n"/>
      <c r="H388" s="15" t="n"/>
      <c r="I388" s="15" t="n"/>
      <c r="J388">
        <f>IF($AA388="","",INDEX('Per Line'!$D$2:$D$3501,$AA388)&amp;"")</f>
        <v/>
      </c>
      <c r="K388">
        <f>IF($AA388="","",INDEX('Per Line'!$G$2:$G$3501,$AA388)&amp;"")</f>
        <v/>
      </c>
      <c r="L388">
        <f>IF($AA388="","",INDEX('Per Line'!$J$2:$J$3501,$AA388)&amp;"")</f>
        <v/>
      </c>
      <c r="M388">
        <f>IF($AA388="","",INDEX('Per Line'!$K$2:$K$3501,$AA388)&amp;"")</f>
        <v/>
      </c>
      <c r="N388">
        <f>IF($AA388="","",INDEX('Per Line'!$M$2:$M$3501,$AA388)&amp;"")</f>
        <v/>
      </c>
      <c r="O388">
        <f>IF($AA388="","",INDEX('Per Line'!$N$2:$N$3501,$AA388))</f>
        <v/>
      </c>
      <c r="P388" s="7">
        <f>IF($AA388="","",O388*X388/100)</f>
        <v/>
      </c>
      <c r="Q388">
        <f>IF($AA388="","",IF(ISNUMBER(SEARCH("3&amp;12",SUBSTITUTE(I388," ",""))),Settings!$G$7,Settings!$C$7))</f>
        <v/>
      </c>
      <c r="R388" s="7">
        <f>IF($AA388="","",SUMIFS('Per Line'!$Z$2:$Z$3501,'Per Line'!$B$2:$B$3501,$B388,'Per Line'!$AE$2:$AE$3501,0))</f>
        <v/>
      </c>
      <c r="S388" s="7">
        <f>IF($AA388="","",R388*Q388)</f>
        <v/>
      </c>
      <c r="T388">
        <f>IF($AA388="","",IF(ISNUMBER(SEARCH("3&amp;12",SUBSTITUTE(I388," ",""))),Settings!$G$6,Settings!$C$6))</f>
        <v/>
      </c>
      <c r="U388" s="7">
        <f>IF($AA388="","",SUMIFS('Per Line'!$Z$2:$Z$3501,'Per Line'!$B$2:$B$3501,$B388,'Per Line'!$AE$2:$AE$3501,1))</f>
        <v/>
      </c>
      <c r="V388" s="7">
        <f>IF($AA388="","",U388*T388)</f>
        <v/>
      </c>
      <c r="W388" s="7">
        <f>IF($AA388="","",V388+S388)</f>
        <v/>
      </c>
      <c r="X388" s="7">
        <f>IF($AA388="","",Y388-W388)</f>
        <v/>
      </c>
      <c r="Y388" s="7">
        <f>IF($AA388="","",R388+U388)</f>
        <v/>
      </c>
      <c r="Z388" s="7">
        <f>IF($AA388="","",Y388-W388-P388)</f>
        <v/>
      </c>
      <c r="AA388" s="16">
        <f>IF(ROWS($AA$2:$AA388)&lt;=MAX('Per Line'!$AD$2:$AD$3501),MATCH(ROWS($AA$2:$AA388),'Per Line'!$AD$2:$AD$3501,0),"")</f>
        <v/>
      </c>
      <c r="AB388">
        <f>IF($AA388="","",C388&amp;"|"&amp;COUNTIF($C$2:$C388,C388))</f>
        <v/>
      </c>
    </row>
    <row r="389">
      <c r="A389" s="15" t="n"/>
      <c r="B389">
        <f>IF($AA389="","",INDEX('Per Line'!$B$2:$B$3501,$AA389)&amp;"")</f>
        <v/>
      </c>
      <c r="C389">
        <f>IF($AA389="","",IF(OR(TRIM(G389)="",TRIM(G389)="All",TRIM(G389)="All Comp"),TRIM(I389),TRIM(G389)))</f>
        <v/>
      </c>
      <c r="D389">
        <f>IF($AA389="","",INDEX('Per Line'!$A$2:$A$3501,$AA389)&amp;"")</f>
        <v/>
      </c>
      <c r="E389">
        <f>IF($AA389="","",INDEX('Per Line'!$C$2:$C$3501,$AA389)&amp;"")</f>
        <v/>
      </c>
      <c r="F389" s="15" t="n"/>
      <c r="G389" s="15" t="n"/>
      <c r="H389" s="15" t="n"/>
      <c r="I389" s="15" t="n"/>
      <c r="J389">
        <f>IF($AA389="","",INDEX('Per Line'!$D$2:$D$3501,$AA389)&amp;"")</f>
        <v/>
      </c>
      <c r="K389">
        <f>IF($AA389="","",INDEX('Per Line'!$G$2:$G$3501,$AA389)&amp;"")</f>
        <v/>
      </c>
      <c r="L389">
        <f>IF($AA389="","",INDEX('Per Line'!$J$2:$J$3501,$AA389)&amp;"")</f>
        <v/>
      </c>
      <c r="M389">
        <f>IF($AA389="","",INDEX('Per Line'!$K$2:$K$3501,$AA389)&amp;"")</f>
        <v/>
      </c>
      <c r="N389">
        <f>IF($AA389="","",INDEX('Per Line'!$M$2:$M$3501,$AA389)&amp;"")</f>
        <v/>
      </c>
      <c r="O389">
        <f>IF($AA389="","",INDEX('Per Line'!$N$2:$N$3501,$AA389))</f>
        <v/>
      </c>
      <c r="P389" s="7">
        <f>IF($AA389="","",O389*X389/100)</f>
        <v/>
      </c>
      <c r="Q389">
        <f>IF($AA389="","",IF(ISNUMBER(SEARCH("3&amp;12",SUBSTITUTE(I389," ",""))),Settings!$G$7,Settings!$C$7))</f>
        <v/>
      </c>
      <c r="R389" s="7">
        <f>IF($AA389="","",SUMIFS('Per Line'!$Z$2:$Z$3501,'Per Line'!$B$2:$B$3501,$B389,'Per Line'!$AE$2:$AE$3501,0))</f>
        <v/>
      </c>
      <c r="S389" s="7">
        <f>IF($AA389="","",R389*Q389)</f>
        <v/>
      </c>
      <c r="T389">
        <f>IF($AA389="","",IF(ISNUMBER(SEARCH("3&amp;12",SUBSTITUTE(I389," ",""))),Settings!$G$6,Settings!$C$6))</f>
        <v/>
      </c>
      <c r="U389" s="7">
        <f>IF($AA389="","",SUMIFS('Per Line'!$Z$2:$Z$3501,'Per Line'!$B$2:$B$3501,$B389,'Per Line'!$AE$2:$AE$3501,1))</f>
        <v/>
      </c>
      <c r="V389" s="7">
        <f>IF($AA389="","",U389*T389)</f>
        <v/>
      </c>
      <c r="W389" s="7">
        <f>IF($AA389="","",V389+S389)</f>
        <v/>
      </c>
      <c r="X389" s="7">
        <f>IF($AA389="","",Y389-W389)</f>
        <v/>
      </c>
      <c r="Y389" s="7">
        <f>IF($AA389="","",R389+U389)</f>
        <v/>
      </c>
      <c r="Z389" s="7">
        <f>IF($AA389="","",Y389-W389-P389)</f>
        <v/>
      </c>
      <c r="AA389" s="16">
        <f>IF(ROWS($AA$2:$AA389)&lt;=MAX('Per Line'!$AD$2:$AD$3501),MATCH(ROWS($AA$2:$AA389),'Per Line'!$AD$2:$AD$3501,0),"")</f>
        <v/>
      </c>
      <c r="AB389">
        <f>IF($AA389="","",C389&amp;"|"&amp;COUNTIF($C$2:$C389,C389))</f>
        <v/>
      </c>
    </row>
    <row r="390">
      <c r="A390" s="15" t="n"/>
      <c r="B390">
        <f>IF($AA390="","",INDEX('Per Line'!$B$2:$B$3501,$AA390)&amp;"")</f>
        <v/>
      </c>
      <c r="C390">
        <f>IF($AA390="","",IF(OR(TRIM(G390)="",TRIM(G390)="All",TRIM(G390)="All Comp"),TRIM(I390),TRIM(G390)))</f>
        <v/>
      </c>
      <c r="D390">
        <f>IF($AA390="","",INDEX('Per Line'!$A$2:$A$3501,$AA390)&amp;"")</f>
        <v/>
      </c>
      <c r="E390">
        <f>IF($AA390="","",INDEX('Per Line'!$C$2:$C$3501,$AA390)&amp;"")</f>
        <v/>
      </c>
      <c r="F390" s="15" t="n"/>
      <c r="G390" s="15" t="n"/>
      <c r="H390" s="15" t="n"/>
      <c r="I390" s="15" t="n"/>
      <c r="J390">
        <f>IF($AA390="","",INDEX('Per Line'!$D$2:$D$3501,$AA390)&amp;"")</f>
        <v/>
      </c>
      <c r="K390">
        <f>IF($AA390="","",INDEX('Per Line'!$G$2:$G$3501,$AA390)&amp;"")</f>
        <v/>
      </c>
      <c r="L390">
        <f>IF($AA390="","",INDEX('Per Line'!$J$2:$J$3501,$AA390)&amp;"")</f>
        <v/>
      </c>
      <c r="M390">
        <f>IF($AA390="","",INDEX('Per Line'!$K$2:$K$3501,$AA390)&amp;"")</f>
        <v/>
      </c>
      <c r="N390">
        <f>IF($AA390="","",INDEX('Per Line'!$M$2:$M$3501,$AA390)&amp;"")</f>
        <v/>
      </c>
      <c r="O390">
        <f>IF($AA390="","",INDEX('Per Line'!$N$2:$N$3501,$AA390))</f>
        <v/>
      </c>
      <c r="P390" s="7">
        <f>IF($AA390="","",O390*X390/100)</f>
        <v/>
      </c>
      <c r="Q390">
        <f>IF($AA390="","",IF(ISNUMBER(SEARCH("3&amp;12",SUBSTITUTE(I390," ",""))),Settings!$G$7,Settings!$C$7))</f>
        <v/>
      </c>
      <c r="R390" s="7">
        <f>IF($AA390="","",SUMIFS('Per Line'!$Z$2:$Z$3501,'Per Line'!$B$2:$B$3501,$B390,'Per Line'!$AE$2:$AE$3501,0))</f>
        <v/>
      </c>
      <c r="S390" s="7">
        <f>IF($AA390="","",R390*Q390)</f>
        <v/>
      </c>
      <c r="T390">
        <f>IF($AA390="","",IF(ISNUMBER(SEARCH("3&amp;12",SUBSTITUTE(I390," ",""))),Settings!$G$6,Settings!$C$6))</f>
        <v/>
      </c>
      <c r="U390" s="7">
        <f>IF($AA390="","",SUMIFS('Per Line'!$Z$2:$Z$3501,'Per Line'!$B$2:$B$3501,$B390,'Per Line'!$AE$2:$AE$3501,1))</f>
        <v/>
      </c>
      <c r="V390" s="7">
        <f>IF($AA390="","",U390*T390)</f>
        <v/>
      </c>
      <c r="W390" s="7">
        <f>IF($AA390="","",V390+S390)</f>
        <v/>
      </c>
      <c r="X390" s="7">
        <f>IF($AA390="","",Y390-W390)</f>
        <v/>
      </c>
      <c r="Y390" s="7">
        <f>IF($AA390="","",R390+U390)</f>
        <v/>
      </c>
      <c r="Z390" s="7">
        <f>IF($AA390="","",Y390-W390-P390)</f>
        <v/>
      </c>
      <c r="AA390" s="16">
        <f>IF(ROWS($AA$2:$AA390)&lt;=MAX('Per Line'!$AD$2:$AD$3501),MATCH(ROWS($AA$2:$AA390),'Per Line'!$AD$2:$AD$3501,0),"")</f>
        <v/>
      </c>
      <c r="AB390">
        <f>IF($AA390="","",C390&amp;"|"&amp;COUNTIF($C$2:$C390,C390))</f>
        <v/>
      </c>
    </row>
    <row r="391">
      <c r="A391" s="15" t="n"/>
      <c r="B391">
        <f>IF($AA391="","",INDEX('Per Line'!$B$2:$B$3501,$AA391)&amp;"")</f>
        <v/>
      </c>
      <c r="C391">
        <f>IF($AA391="","",IF(OR(TRIM(G391)="",TRIM(G391)="All",TRIM(G391)="All Comp"),TRIM(I391),TRIM(G391)))</f>
        <v/>
      </c>
      <c r="D391">
        <f>IF($AA391="","",INDEX('Per Line'!$A$2:$A$3501,$AA391)&amp;"")</f>
        <v/>
      </c>
      <c r="E391">
        <f>IF($AA391="","",INDEX('Per Line'!$C$2:$C$3501,$AA391)&amp;"")</f>
        <v/>
      </c>
      <c r="F391" s="15" t="n"/>
      <c r="G391" s="15" t="n"/>
      <c r="H391" s="15" t="n"/>
      <c r="I391" s="15" t="n"/>
      <c r="J391">
        <f>IF($AA391="","",INDEX('Per Line'!$D$2:$D$3501,$AA391)&amp;"")</f>
        <v/>
      </c>
      <c r="K391">
        <f>IF($AA391="","",INDEX('Per Line'!$G$2:$G$3501,$AA391)&amp;"")</f>
        <v/>
      </c>
      <c r="L391">
        <f>IF($AA391="","",INDEX('Per Line'!$J$2:$J$3501,$AA391)&amp;"")</f>
        <v/>
      </c>
      <c r="M391">
        <f>IF($AA391="","",INDEX('Per Line'!$K$2:$K$3501,$AA391)&amp;"")</f>
        <v/>
      </c>
      <c r="N391">
        <f>IF($AA391="","",INDEX('Per Line'!$M$2:$M$3501,$AA391)&amp;"")</f>
        <v/>
      </c>
      <c r="O391">
        <f>IF($AA391="","",INDEX('Per Line'!$N$2:$N$3501,$AA391))</f>
        <v/>
      </c>
      <c r="P391" s="7">
        <f>IF($AA391="","",O391*X391/100)</f>
        <v/>
      </c>
      <c r="Q391">
        <f>IF($AA391="","",IF(ISNUMBER(SEARCH("3&amp;12",SUBSTITUTE(I391," ",""))),Settings!$G$7,Settings!$C$7))</f>
        <v/>
      </c>
      <c r="R391" s="7">
        <f>IF($AA391="","",SUMIFS('Per Line'!$Z$2:$Z$3501,'Per Line'!$B$2:$B$3501,$B391,'Per Line'!$AE$2:$AE$3501,0))</f>
        <v/>
      </c>
      <c r="S391" s="7">
        <f>IF($AA391="","",R391*Q391)</f>
        <v/>
      </c>
      <c r="T391">
        <f>IF($AA391="","",IF(ISNUMBER(SEARCH("3&amp;12",SUBSTITUTE(I391," ",""))),Settings!$G$6,Settings!$C$6))</f>
        <v/>
      </c>
      <c r="U391" s="7">
        <f>IF($AA391="","",SUMIFS('Per Line'!$Z$2:$Z$3501,'Per Line'!$B$2:$B$3501,$B391,'Per Line'!$AE$2:$AE$3501,1))</f>
        <v/>
      </c>
      <c r="V391" s="7">
        <f>IF($AA391="","",U391*T391)</f>
        <v/>
      </c>
      <c r="W391" s="7">
        <f>IF($AA391="","",V391+S391)</f>
        <v/>
      </c>
      <c r="X391" s="7">
        <f>IF($AA391="","",Y391-W391)</f>
        <v/>
      </c>
      <c r="Y391" s="7">
        <f>IF($AA391="","",R391+U391)</f>
        <v/>
      </c>
      <c r="Z391" s="7">
        <f>IF($AA391="","",Y391-W391-P391)</f>
        <v/>
      </c>
      <c r="AA391" s="16">
        <f>IF(ROWS($AA$2:$AA391)&lt;=MAX('Per Line'!$AD$2:$AD$3501),MATCH(ROWS($AA$2:$AA391),'Per Line'!$AD$2:$AD$3501,0),"")</f>
        <v/>
      </c>
      <c r="AB391">
        <f>IF($AA391="","",C391&amp;"|"&amp;COUNTIF($C$2:$C391,C391))</f>
        <v/>
      </c>
    </row>
    <row r="392">
      <c r="A392" s="15" t="n"/>
      <c r="B392">
        <f>IF($AA392="","",INDEX('Per Line'!$B$2:$B$3501,$AA392)&amp;"")</f>
        <v/>
      </c>
      <c r="C392">
        <f>IF($AA392="","",IF(OR(TRIM(G392)="",TRIM(G392)="All",TRIM(G392)="All Comp"),TRIM(I392),TRIM(G392)))</f>
        <v/>
      </c>
      <c r="D392">
        <f>IF($AA392="","",INDEX('Per Line'!$A$2:$A$3501,$AA392)&amp;"")</f>
        <v/>
      </c>
      <c r="E392">
        <f>IF($AA392="","",INDEX('Per Line'!$C$2:$C$3501,$AA392)&amp;"")</f>
        <v/>
      </c>
      <c r="F392" s="15" t="n"/>
      <c r="G392" s="15" t="n"/>
      <c r="H392" s="15" t="n"/>
      <c r="I392" s="15" t="n"/>
      <c r="J392">
        <f>IF($AA392="","",INDEX('Per Line'!$D$2:$D$3501,$AA392)&amp;"")</f>
        <v/>
      </c>
      <c r="K392">
        <f>IF($AA392="","",INDEX('Per Line'!$G$2:$G$3501,$AA392)&amp;"")</f>
        <v/>
      </c>
      <c r="L392">
        <f>IF($AA392="","",INDEX('Per Line'!$J$2:$J$3501,$AA392)&amp;"")</f>
        <v/>
      </c>
      <c r="M392">
        <f>IF($AA392="","",INDEX('Per Line'!$K$2:$K$3501,$AA392)&amp;"")</f>
        <v/>
      </c>
      <c r="N392">
        <f>IF($AA392="","",INDEX('Per Line'!$M$2:$M$3501,$AA392)&amp;"")</f>
        <v/>
      </c>
      <c r="O392">
        <f>IF($AA392="","",INDEX('Per Line'!$N$2:$N$3501,$AA392))</f>
        <v/>
      </c>
      <c r="P392" s="7">
        <f>IF($AA392="","",O392*X392/100)</f>
        <v/>
      </c>
      <c r="Q392">
        <f>IF($AA392="","",IF(ISNUMBER(SEARCH("3&amp;12",SUBSTITUTE(I392," ",""))),Settings!$G$7,Settings!$C$7))</f>
        <v/>
      </c>
      <c r="R392" s="7">
        <f>IF($AA392="","",SUMIFS('Per Line'!$Z$2:$Z$3501,'Per Line'!$B$2:$B$3501,$B392,'Per Line'!$AE$2:$AE$3501,0))</f>
        <v/>
      </c>
      <c r="S392" s="7">
        <f>IF($AA392="","",R392*Q392)</f>
        <v/>
      </c>
      <c r="T392">
        <f>IF($AA392="","",IF(ISNUMBER(SEARCH("3&amp;12",SUBSTITUTE(I392," ",""))),Settings!$G$6,Settings!$C$6))</f>
        <v/>
      </c>
      <c r="U392" s="7">
        <f>IF($AA392="","",SUMIFS('Per Line'!$Z$2:$Z$3501,'Per Line'!$B$2:$B$3501,$B392,'Per Line'!$AE$2:$AE$3501,1))</f>
        <v/>
      </c>
      <c r="V392" s="7">
        <f>IF($AA392="","",U392*T392)</f>
        <v/>
      </c>
      <c r="W392" s="7">
        <f>IF($AA392="","",V392+S392)</f>
        <v/>
      </c>
      <c r="X392" s="7">
        <f>IF($AA392="","",Y392-W392)</f>
        <v/>
      </c>
      <c r="Y392" s="7">
        <f>IF($AA392="","",R392+U392)</f>
        <v/>
      </c>
      <c r="Z392" s="7">
        <f>IF($AA392="","",Y392-W392-P392)</f>
        <v/>
      </c>
      <c r="AA392" s="16">
        <f>IF(ROWS($AA$2:$AA392)&lt;=MAX('Per Line'!$AD$2:$AD$3501),MATCH(ROWS($AA$2:$AA392),'Per Line'!$AD$2:$AD$3501,0),"")</f>
        <v/>
      </c>
      <c r="AB392">
        <f>IF($AA392="","",C392&amp;"|"&amp;COUNTIF($C$2:$C392,C392))</f>
        <v/>
      </c>
    </row>
    <row r="393">
      <c r="A393" s="15" t="n"/>
      <c r="B393">
        <f>IF($AA393="","",INDEX('Per Line'!$B$2:$B$3501,$AA393)&amp;"")</f>
        <v/>
      </c>
      <c r="C393">
        <f>IF($AA393="","",IF(OR(TRIM(G393)="",TRIM(G393)="All",TRIM(G393)="All Comp"),TRIM(I393),TRIM(G393)))</f>
        <v/>
      </c>
      <c r="D393">
        <f>IF($AA393="","",INDEX('Per Line'!$A$2:$A$3501,$AA393)&amp;"")</f>
        <v/>
      </c>
      <c r="E393">
        <f>IF($AA393="","",INDEX('Per Line'!$C$2:$C$3501,$AA393)&amp;"")</f>
        <v/>
      </c>
      <c r="F393" s="15" t="n"/>
      <c r="G393" s="15" t="n"/>
      <c r="H393" s="15" t="n"/>
      <c r="I393" s="15" t="n"/>
      <c r="J393">
        <f>IF($AA393="","",INDEX('Per Line'!$D$2:$D$3501,$AA393)&amp;"")</f>
        <v/>
      </c>
      <c r="K393">
        <f>IF($AA393="","",INDEX('Per Line'!$G$2:$G$3501,$AA393)&amp;"")</f>
        <v/>
      </c>
      <c r="L393">
        <f>IF($AA393="","",INDEX('Per Line'!$J$2:$J$3501,$AA393)&amp;"")</f>
        <v/>
      </c>
      <c r="M393">
        <f>IF($AA393="","",INDEX('Per Line'!$K$2:$K$3501,$AA393)&amp;"")</f>
        <v/>
      </c>
      <c r="N393">
        <f>IF($AA393="","",INDEX('Per Line'!$M$2:$M$3501,$AA393)&amp;"")</f>
        <v/>
      </c>
      <c r="O393">
        <f>IF($AA393="","",INDEX('Per Line'!$N$2:$N$3501,$AA393))</f>
        <v/>
      </c>
      <c r="P393" s="7">
        <f>IF($AA393="","",O393*X393/100)</f>
        <v/>
      </c>
      <c r="Q393">
        <f>IF($AA393="","",IF(ISNUMBER(SEARCH("3&amp;12",SUBSTITUTE(I393," ",""))),Settings!$G$7,Settings!$C$7))</f>
        <v/>
      </c>
      <c r="R393" s="7">
        <f>IF($AA393="","",SUMIFS('Per Line'!$Z$2:$Z$3501,'Per Line'!$B$2:$B$3501,$B393,'Per Line'!$AE$2:$AE$3501,0))</f>
        <v/>
      </c>
      <c r="S393" s="7">
        <f>IF($AA393="","",R393*Q393)</f>
        <v/>
      </c>
      <c r="T393">
        <f>IF($AA393="","",IF(ISNUMBER(SEARCH("3&amp;12",SUBSTITUTE(I393," ",""))),Settings!$G$6,Settings!$C$6))</f>
        <v/>
      </c>
      <c r="U393" s="7">
        <f>IF($AA393="","",SUMIFS('Per Line'!$Z$2:$Z$3501,'Per Line'!$B$2:$B$3501,$B393,'Per Line'!$AE$2:$AE$3501,1))</f>
        <v/>
      </c>
      <c r="V393" s="7">
        <f>IF($AA393="","",U393*T393)</f>
        <v/>
      </c>
      <c r="W393" s="7">
        <f>IF($AA393="","",V393+S393)</f>
        <v/>
      </c>
      <c r="X393" s="7">
        <f>IF($AA393="","",Y393-W393)</f>
        <v/>
      </c>
      <c r="Y393" s="7">
        <f>IF($AA393="","",R393+U393)</f>
        <v/>
      </c>
      <c r="Z393" s="7">
        <f>IF($AA393="","",Y393-W393-P393)</f>
        <v/>
      </c>
      <c r="AA393" s="16">
        <f>IF(ROWS($AA$2:$AA393)&lt;=MAX('Per Line'!$AD$2:$AD$3501),MATCH(ROWS($AA$2:$AA393),'Per Line'!$AD$2:$AD$3501,0),"")</f>
        <v/>
      </c>
      <c r="AB393">
        <f>IF($AA393="","",C393&amp;"|"&amp;COUNTIF($C$2:$C393,C393))</f>
        <v/>
      </c>
    </row>
    <row r="394">
      <c r="A394" s="15" t="n"/>
      <c r="B394">
        <f>IF($AA394="","",INDEX('Per Line'!$B$2:$B$3501,$AA394)&amp;"")</f>
        <v/>
      </c>
      <c r="C394">
        <f>IF($AA394="","",IF(OR(TRIM(G394)="",TRIM(G394)="All",TRIM(G394)="All Comp"),TRIM(I394),TRIM(G394)))</f>
        <v/>
      </c>
      <c r="D394">
        <f>IF($AA394="","",INDEX('Per Line'!$A$2:$A$3501,$AA394)&amp;"")</f>
        <v/>
      </c>
      <c r="E394">
        <f>IF($AA394="","",INDEX('Per Line'!$C$2:$C$3501,$AA394)&amp;"")</f>
        <v/>
      </c>
      <c r="F394" s="15" t="n"/>
      <c r="G394" s="15" t="n"/>
      <c r="H394" s="15" t="n"/>
      <c r="I394" s="15" t="n"/>
      <c r="J394">
        <f>IF($AA394="","",INDEX('Per Line'!$D$2:$D$3501,$AA394)&amp;"")</f>
        <v/>
      </c>
      <c r="K394">
        <f>IF($AA394="","",INDEX('Per Line'!$G$2:$G$3501,$AA394)&amp;"")</f>
        <v/>
      </c>
      <c r="L394">
        <f>IF($AA394="","",INDEX('Per Line'!$J$2:$J$3501,$AA394)&amp;"")</f>
        <v/>
      </c>
      <c r="M394">
        <f>IF($AA394="","",INDEX('Per Line'!$K$2:$K$3501,$AA394)&amp;"")</f>
        <v/>
      </c>
      <c r="N394">
        <f>IF($AA394="","",INDEX('Per Line'!$M$2:$M$3501,$AA394)&amp;"")</f>
        <v/>
      </c>
      <c r="O394">
        <f>IF($AA394="","",INDEX('Per Line'!$N$2:$N$3501,$AA394))</f>
        <v/>
      </c>
      <c r="P394" s="7">
        <f>IF($AA394="","",O394*X394/100)</f>
        <v/>
      </c>
      <c r="Q394">
        <f>IF($AA394="","",IF(ISNUMBER(SEARCH("3&amp;12",SUBSTITUTE(I394," ",""))),Settings!$G$7,Settings!$C$7))</f>
        <v/>
      </c>
      <c r="R394" s="7">
        <f>IF($AA394="","",SUMIFS('Per Line'!$Z$2:$Z$3501,'Per Line'!$B$2:$B$3501,$B394,'Per Line'!$AE$2:$AE$3501,0))</f>
        <v/>
      </c>
      <c r="S394" s="7">
        <f>IF($AA394="","",R394*Q394)</f>
        <v/>
      </c>
      <c r="T394">
        <f>IF($AA394="","",IF(ISNUMBER(SEARCH("3&amp;12",SUBSTITUTE(I394," ",""))),Settings!$G$6,Settings!$C$6))</f>
        <v/>
      </c>
      <c r="U394" s="7">
        <f>IF($AA394="","",SUMIFS('Per Line'!$Z$2:$Z$3501,'Per Line'!$B$2:$B$3501,$B394,'Per Line'!$AE$2:$AE$3501,1))</f>
        <v/>
      </c>
      <c r="V394" s="7">
        <f>IF($AA394="","",U394*T394)</f>
        <v/>
      </c>
      <c r="W394" s="7">
        <f>IF($AA394="","",V394+S394)</f>
        <v/>
      </c>
      <c r="X394" s="7">
        <f>IF($AA394="","",Y394-W394)</f>
        <v/>
      </c>
      <c r="Y394" s="7">
        <f>IF($AA394="","",R394+U394)</f>
        <v/>
      </c>
      <c r="Z394" s="7">
        <f>IF($AA394="","",Y394-W394-P394)</f>
        <v/>
      </c>
      <c r="AA394" s="16">
        <f>IF(ROWS($AA$2:$AA394)&lt;=MAX('Per Line'!$AD$2:$AD$3501),MATCH(ROWS($AA$2:$AA394),'Per Line'!$AD$2:$AD$3501,0),"")</f>
        <v/>
      </c>
      <c r="AB394">
        <f>IF($AA394="","",C394&amp;"|"&amp;COUNTIF($C$2:$C394,C394))</f>
        <v/>
      </c>
    </row>
    <row r="395">
      <c r="A395" s="15" t="n"/>
      <c r="B395">
        <f>IF($AA395="","",INDEX('Per Line'!$B$2:$B$3501,$AA395)&amp;"")</f>
        <v/>
      </c>
      <c r="C395">
        <f>IF($AA395="","",IF(OR(TRIM(G395)="",TRIM(G395)="All",TRIM(G395)="All Comp"),TRIM(I395),TRIM(G395)))</f>
        <v/>
      </c>
      <c r="D395">
        <f>IF($AA395="","",INDEX('Per Line'!$A$2:$A$3501,$AA395)&amp;"")</f>
        <v/>
      </c>
      <c r="E395">
        <f>IF($AA395="","",INDEX('Per Line'!$C$2:$C$3501,$AA395)&amp;"")</f>
        <v/>
      </c>
      <c r="F395" s="15" t="n"/>
      <c r="G395" s="15" t="n"/>
      <c r="H395" s="15" t="n"/>
      <c r="I395" s="15" t="n"/>
      <c r="J395">
        <f>IF($AA395="","",INDEX('Per Line'!$D$2:$D$3501,$AA395)&amp;"")</f>
        <v/>
      </c>
      <c r="K395">
        <f>IF($AA395="","",INDEX('Per Line'!$G$2:$G$3501,$AA395)&amp;"")</f>
        <v/>
      </c>
      <c r="L395">
        <f>IF($AA395="","",INDEX('Per Line'!$J$2:$J$3501,$AA395)&amp;"")</f>
        <v/>
      </c>
      <c r="M395">
        <f>IF($AA395="","",INDEX('Per Line'!$K$2:$K$3501,$AA395)&amp;"")</f>
        <v/>
      </c>
      <c r="N395">
        <f>IF($AA395="","",INDEX('Per Line'!$M$2:$M$3501,$AA395)&amp;"")</f>
        <v/>
      </c>
      <c r="O395">
        <f>IF($AA395="","",INDEX('Per Line'!$N$2:$N$3501,$AA395))</f>
        <v/>
      </c>
      <c r="P395" s="7">
        <f>IF($AA395="","",O395*X395/100)</f>
        <v/>
      </c>
      <c r="Q395">
        <f>IF($AA395="","",IF(ISNUMBER(SEARCH("3&amp;12",SUBSTITUTE(I395," ",""))),Settings!$G$7,Settings!$C$7))</f>
        <v/>
      </c>
      <c r="R395" s="7">
        <f>IF($AA395="","",SUMIFS('Per Line'!$Z$2:$Z$3501,'Per Line'!$B$2:$B$3501,$B395,'Per Line'!$AE$2:$AE$3501,0))</f>
        <v/>
      </c>
      <c r="S395" s="7">
        <f>IF($AA395="","",R395*Q395)</f>
        <v/>
      </c>
      <c r="T395">
        <f>IF($AA395="","",IF(ISNUMBER(SEARCH("3&amp;12",SUBSTITUTE(I395," ",""))),Settings!$G$6,Settings!$C$6))</f>
        <v/>
      </c>
      <c r="U395" s="7">
        <f>IF($AA395="","",SUMIFS('Per Line'!$Z$2:$Z$3501,'Per Line'!$B$2:$B$3501,$B395,'Per Line'!$AE$2:$AE$3501,1))</f>
        <v/>
      </c>
      <c r="V395" s="7">
        <f>IF($AA395="","",U395*T395)</f>
        <v/>
      </c>
      <c r="W395" s="7">
        <f>IF($AA395="","",V395+S395)</f>
        <v/>
      </c>
      <c r="X395" s="7">
        <f>IF($AA395="","",Y395-W395)</f>
        <v/>
      </c>
      <c r="Y395" s="7">
        <f>IF($AA395="","",R395+U395)</f>
        <v/>
      </c>
      <c r="Z395" s="7">
        <f>IF($AA395="","",Y395-W395-P395)</f>
        <v/>
      </c>
      <c r="AA395" s="16">
        <f>IF(ROWS($AA$2:$AA395)&lt;=MAX('Per Line'!$AD$2:$AD$3501),MATCH(ROWS($AA$2:$AA395),'Per Line'!$AD$2:$AD$3501,0),"")</f>
        <v/>
      </c>
      <c r="AB395">
        <f>IF($AA395="","",C395&amp;"|"&amp;COUNTIF($C$2:$C395,C395))</f>
        <v/>
      </c>
    </row>
    <row r="396">
      <c r="A396" s="15" t="n"/>
      <c r="B396">
        <f>IF($AA396="","",INDEX('Per Line'!$B$2:$B$3501,$AA396)&amp;"")</f>
        <v/>
      </c>
      <c r="C396">
        <f>IF($AA396="","",IF(OR(TRIM(G396)="",TRIM(G396)="All",TRIM(G396)="All Comp"),TRIM(I396),TRIM(G396)))</f>
        <v/>
      </c>
      <c r="D396">
        <f>IF($AA396="","",INDEX('Per Line'!$A$2:$A$3501,$AA396)&amp;"")</f>
        <v/>
      </c>
      <c r="E396">
        <f>IF($AA396="","",INDEX('Per Line'!$C$2:$C$3501,$AA396)&amp;"")</f>
        <v/>
      </c>
      <c r="F396" s="15" t="n"/>
      <c r="G396" s="15" t="n"/>
      <c r="H396" s="15" t="n"/>
      <c r="I396" s="15" t="n"/>
      <c r="J396">
        <f>IF($AA396="","",INDEX('Per Line'!$D$2:$D$3501,$AA396)&amp;"")</f>
        <v/>
      </c>
      <c r="K396">
        <f>IF($AA396="","",INDEX('Per Line'!$G$2:$G$3501,$AA396)&amp;"")</f>
        <v/>
      </c>
      <c r="L396">
        <f>IF($AA396="","",INDEX('Per Line'!$J$2:$J$3501,$AA396)&amp;"")</f>
        <v/>
      </c>
      <c r="M396">
        <f>IF($AA396="","",INDEX('Per Line'!$K$2:$K$3501,$AA396)&amp;"")</f>
        <v/>
      </c>
      <c r="N396">
        <f>IF($AA396="","",INDEX('Per Line'!$M$2:$M$3501,$AA396)&amp;"")</f>
        <v/>
      </c>
      <c r="O396">
        <f>IF($AA396="","",INDEX('Per Line'!$N$2:$N$3501,$AA396))</f>
        <v/>
      </c>
      <c r="P396" s="7">
        <f>IF($AA396="","",O396*X396/100)</f>
        <v/>
      </c>
      <c r="Q396">
        <f>IF($AA396="","",IF(ISNUMBER(SEARCH("3&amp;12",SUBSTITUTE(I396," ",""))),Settings!$G$7,Settings!$C$7))</f>
        <v/>
      </c>
      <c r="R396" s="7">
        <f>IF($AA396="","",SUMIFS('Per Line'!$Z$2:$Z$3501,'Per Line'!$B$2:$B$3501,$B396,'Per Line'!$AE$2:$AE$3501,0))</f>
        <v/>
      </c>
      <c r="S396" s="7">
        <f>IF($AA396="","",R396*Q396)</f>
        <v/>
      </c>
      <c r="T396">
        <f>IF($AA396="","",IF(ISNUMBER(SEARCH("3&amp;12",SUBSTITUTE(I396," ",""))),Settings!$G$6,Settings!$C$6))</f>
        <v/>
      </c>
      <c r="U396" s="7">
        <f>IF($AA396="","",SUMIFS('Per Line'!$Z$2:$Z$3501,'Per Line'!$B$2:$B$3501,$B396,'Per Line'!$AE$2:$AE$3501,1))</f>
        <v/>
      </c>
      <c r="V396" s="7">
        <f>IF($AA396="","",U396*T396)</f>
        <v/>
      </c>
      <c r="W396" s="7">
        <f>IF($AA396="","",V396+S396)</f>
        <v/>
      </c>
      <c r="X396" s="7">
        <f>IF($AA396="","",Y396-W396)</f>
        <v/>
      </c>
      <c r="Y396" s="7">
        <f>IF($AA396="","",R396+U396)</f>
        <v/>
      </c>
      <c r="Z396" s="7">
        <f>IF($AA396="","",Y396-W396-P396)</f>
        <v/>
      </c>
      <c r="AA396" s="16">
        <f>IF(ROWS($AA$2:$AA396)&lt;=MAX('Per Line'!$AD$2:$AD$3501),MATCH(ROWS($AA$2:$AA396),'Per Line'!$AD$2:$AD$3501,0),"")</f>
        <v/>
      </c>
      <c r="AB396">
        <f>IF($AA396="","",C396&amp;"|"&amp;COUNTIF($C$2:$C396,C396))</f>
        <v/>
      </c>
    </row>
    <row r="397">
      <c r="A397" s="15" t="n"/>
      <c r="B397">
        <f>IF($AA397="","",INDEX('Per Line'!$B$2:$B$3501,$AA397)&amp;"")</f>
        <v/>
      </c>
      <c r="C397">
        <f>IF($AA397="","",IF(OR(TRIM(G397)="",TRIM(G397)="All",TRIM(G397)="All Comp"),TRIM(I397),TRIM(G397)))</f>
        <v/>
      </c>
      <c r="D397">
        <f>IF($AA397="","",INDEX('Per Line'!$A$2:$A$3501,$AA397)&amp;"")</f>
        <v/>
      </c>
      <c r="E397">
        <f>IF($AA397="","",INDEX('Per Line'!$C$2:$C$3501,$AA397)&amp;"")</f>
        <v/>
      </c>
      <c r="F397" s="15" t="n"/>
      <c r="G397" s="15" t="n"/>
      <c r="H397" s="15" t="n"/>
      <c r="I397" s="15" t="n"/>
      <c r="J397">
        <f>IF($AA397="","",INDEX('Per Line'!$D$2:$D$3501,$AA397)&amp;"")</f>
        <v/>
      </c>
      <c r="K397">
        <f>IF($AA397="","",INDEX('Per Line'!$G$2:$G$3501,$AA397)&amp;"")</f>
        <v/>
      </c>
      <c r="L397">
        <f>IF($AA397="","",INDEX('Per Line'!$J$2:$J$3501,$AA397)&amp;"")</f>
        <v/>
      </c>
      <c r="M397">
        <f>IF($AA397="","",INDEX('Per Line'!$K$2:$K$3501,$AA397)&amp;"")</f>
        <v/>
      </c>
      <c r="N397">
        <f>IF($AA397="","",INDEX('Per Line'!$M$2:$M$3501,$AA397)&amp;"")</f>
        <v/>
      </c>
      <c r="O397">
        <f>IF($AA397="","",INDEX('Per Line'!$N$2:$N$3501,$AA397))</f>
        <v/>
      </c>
      <c r="P397" s="7">
        <f>IF($AA397="","",O397*X397/100)</f>
        <v/>
      </c>
      <c r="Q397">
        <f>IF($AA397="","",IF(ISNUMBER(SEARCH("3&amp;12",SUBSTITUTE(I397," ",""))),Settings!$G$7,Settings!$C$7))</f>
        <v/>
      </c>
      <c r="R397" s="7">
        <f>IF($AA397="","",SUMIFS('Per Line'!$Z$2:$Z$3501,'Per Line'!$B$2:$B$3501,$B397,'Per Line'!$AE$2:$AE$3501,0))</f>
        <v/>
      </c>
      <c r="S397" s="7">
        <f>IF($AA397="","",R397*Q397)</f>
        <v/>
      </c>
      <c r="T397">
        <f>IF($AA397="","",IF(ISNUMBER(SEARCH("3&amp;12",SUBSTITUTE(I397," ",""))),Settings!$G$6,Settings!$C$6))</f>
        <v/>
      </c>
      <c r="U397" s="7">
        <f>IF($AA397="","",SUMIFS('Per Line'!$Z$2:$Z$3501,'Per Line'!$B$2:$B$3501,$B397,'Per Line'!$AE$2:$AE$3501,1))</f>
        <v/>
      </c>
      <c r="V397" s="7">
        <f>IF($AA397="","",U397*T397)</f>
        <v/>
      </c>
      <c r="W397" s="7">
        <f>IF($AA397="","",V397+S397)</f>
        <v/>
      </c>
      <c r="X397" s="7">
        <f>IF($AA397="","",Y397-W397)</f>
        <v/>
      </c>
      <c r="Y397" s="7">
        <f>IF($AA397="","",R397+U397)</f>
        <v/>
      </c>
      <c r="Z397" s="7">
        <f>IF($AA397="","",Y397-W397-P397)</f>
        <v/>
      </c>
      <c r="AA397" s="16">
        <f>IF(ROWS($AA$2:$AA397)&lt;=MAX('Per Line'!$AD$2:$AD$3501),MATCH(ROWS($AA$2:$AA397),'Per Line'!$AD$2:$AD$3501,0),"")</f>
        <v/>
      </c>
      <c r="AB397">
        <f>IF($AA397="","",C397&amp;"|"&amp;COUNTIF($C$2:$C397,C397))</f>
        <v/>
      </c>
    </row>
    <row r="398">
      <c r="A398" s="15" t="n"/>
      <c r="B398">
        <f>IF($AA398="","",INDEX('Per Line'!$B$2:$B$3501,$AA398)&amp;"")</f>
        <v/>
      </c>
      <c r="C398">
        <f>IF($AA398="","",IF(OR(TRIM(G398)="",TRIM(G398)="All",TRIM(G398)="All Comp"),TRIM(I398),TRIM(G398)))</f>
        <v/>
      </c>
      <c r="D398">
        <f>IF($AA398="","",INDEX('Per Line'!$A$2:$A$3501,$AA398)&amp;"")</f>
        <v/>
      </c>
      <c r="E398">
        <f>IF($AA398="","",INDEX('Per Line'!$C$2:$C$3501,$AA398)&amp;"")</f>
        <v/>
      </c>
      <c r="F398" s="15" t="n"/>
      <c r="G398" s="15" t="n"/>
      <c r="H398" s="15" t="n"/>
      <c r="I398" s="15" t="n"/>
      <c r="J398">
        <f>IF($AA398="","",INDEX('Per Line'!$D$2:$D$3501,$AA398)&amp;"")</f>
        <v/>
      </c>
      <c r="K398">
        <f>IF($AA398="","",INDEX('Per Line'!$G$2:$G$3501,$AA398)&amp;"")</f>
        <v/>
      </c>
      <c r="L398">
        <f>IF($AA398="","",INDEX('Per Line'!$J$2:$J$3501,$AA398)&amp;"")</f>
        <v/>
      </c>
      <c r="M398">
        <f>IF($AA398="","",INDEX('Per Line'!$K$2:$K$3501,$AA398)&amp;"")</f>
        <v/>
      </c>
      <c r="N398">
        <f>IF($AA398="","",INDEX('Per Line'!$M$2:$M$3501,$AA398)&amp;"")</f>
        <v/>
      </c>
      <c r="O398">
        <f>IF($AA398="","",INDEX('Per Line'!$N$2:$N$3501,$AA398))</f>
        <v/>
      </c>
      <c r="P398" s="7">
        <f>IF($AA398="","",O398*X398/100)</f>
        <v/>
      </c>
      <c r="Q398">
        <f>IF($AA398="","",IF(ISNUMBER(SEARCH("3&amp;12",SUBSTITUTE(I398," ",""))),Settings!$G$7,Settings!$C$7))</f>
        <v/>
      </c>
      <c r="R398" s="7">
        <f>IF($AA398="","",SUMIFS('Per Line'!$Z$2:$Z$3501,'Per Line'!$B$2:$B$3501,$B398,'Per Line'!$AE$2:$AE$3501,0))</f>
        <v/>
      </c>
      <c r="S398" s="7">
        <f>IF($AA398="","",R398*Q398)</f>
        <v/>
      </c>
      <c r="T398">
        <f>IF($AA398="","",IF(ISNUMBER(SEARCH("3&amp;12",SUBSTITUTE(I398," ",""))),Settings!$G$6,Settings!$C$6))</f>
        <v/>
      </c>
      <c r="U398" s="7">
        <f>IF($AA398="","",SUMIFS('Per Line'!$Z$2:$Z$3501,'Per Line'!$B$2:$B$3501,$B398,'Per Line'!$AE$2:$AE$3501,1))</f>
        <v/>
      </c>
      <c r="V398" s="7">
        <f>IF($AA398="","",U398*T398)</f>
        <v/>
      </c>
      <c r="W398" s="7">
        <f>IF($AA398="","",V398+S398)</f>
        <v/>
      </c>
      <c r="X398" s="7">
        <f>IF($AA398="","",Y398-W398)</f>
        <v/>
      </c>
      <c r="Y398" s="7">
        <f>IF($AA398="","",R398+U398)</f>
        <v/>
      </c>
      <c r="Z398" s="7">
        <f>IF($AA398="","",Y398-W398-P398)</f>
        <v/>
      </c>
      <c r="AA398" s="16">
        <f>IF(ROWS($AA$2:$AA398)&lt;=MAX('Per Line'!$AD$2:$AD$3501),MATCH(ROWS($AA$2:$AA398),'Per Line'!$AD$2:$AD$3501,0),"")</f>
        <v/>
      </c>
      <c r="AB398">
        <f>IF($AA398="","",C398&amp;"|"&amp;COUNTIF($C$2:$C398,C398))</f>
        <v/>
      </c>
    </row>
    <row r="399">
      <c r="A399" s="15" t="n"/>
      <c r="B399">
        <f>IF($AA399="","",INDEX('Per Line'!$B$2:$B$3501,$AA399)&amp;"")</f>
        <v/>
      </c>
      <c r="C399">
        <f>IF($AA399="","",IF(OR(TRIM(G399)="",TRIM(G399)="All",TRIM(G399)="All Comp"),TRIM(I399),TRIM(G399)))</f>
        <v/>
      </c>
      <c r="D399">
        <f>IF($AA399="","",INDEX('Per Line'!$A$2:$A$3501,$AA399)&amp;"")</f>
        <v/>
      </c>
      <c r="E399">
        <f>IF($AA399="","",INDEX('Per Line'!$C$2:$C$3501,$AA399)&amp;"")</f>
        <v/>
      </c>
      <c r="F399" s="15" t="n"/>
      <c r="G399" s="15" t="n"/>
      <c r="H399" s="15" t="n"/>
      <c r="I399" s="15" t="n"/>
      <c r="J399">
        <f>IF($AA399="","",INDEX('Per Line'!$D$2:$D$3501,$AA399)&amp;"")</f>
        <v/>
      </c>
      <c r="K399">
        <f>IF($AA399="","",INDEX('Per Line'!$G$2:$G$3501,$AA399)&amp;"")</f>
        <v/>
      </c>
      <c r="L399">
        <f>IF($AA399="","",INDEX('Per Line'!$J$2:$J$3501,$AA399)&amp;"")</f>
        <v/>
      </c>
      <c r="M399">
        <f>IF($AA399="","",INDEX('Per Line'!$K$2:$K$3501,$AA399)&amp;"")</f>
        <v/>
      </c>
      <c r="N399">
        <f>IF($AA399="","",INDEX('Per Line'!$M$2:$M$3501,$AA399)&amp;"")</f>
        <v/>
      </c>
      <c r="O399">
        <f>IF($AA399="","",INDEX('Per Line'!$N$2:$N$3501,$AA399))</f>
        <v/>
      </c>
      <c r="P399" s="7">
        <f>IF($AA399="","",O399*X399/100)</f>
        <v/>
      </c>
      <c r="Q399">
        <f>IF($AA399="","",IF(ISNUMBER(SEARCH("3&amp;12",SUBSTITUTE(I399," ",""))),Settings!$G$7,Settings!$C$7))</f>
        <v/>
      </c>
      <c r="R399" s="7">
        <f>IF($AA399="","",SUMIFS('Per Line'!$Z$2:$Z$3501,'Per Line'!$B$2:$B$3501,$B399,'Per Line'!$AE$2:$AE$3501,0))</f>
        <v/>
      </c>
      <c r="S399" s="7">
        <f>IF($AA399="","",R399*Q399)</f>
        <v/>
      </c>
      <c r="T399">
        <f>IF($AA399="","",IF(ISNUMBER(SEARCH("3&amp;12",SUBSTITUTE(I399," ",""))),Settings!$G$6,Settings!$C$6))</f>
        <v/>
      </c>
      <c r="U399" s="7">
        <f>IF($AA399="","",SUMIFS('Per Line'!$Z$2:$Z$3501,'Per Line'!$B$2:$B$3501,$B399,'Per Line'!$AE$2:$AE$3501,1))</f>
        <v/>
      </c>
      <c r="V399" s="7">
        <f>IF($AA399="","",U399*T399)</f>
        <v/>
      </c>
      <c r="W399" s="7">
        <f>IF($AA399="","",V399+S399)</f>
        <v/>
      </c>
      <c r="X399" s="7">
        <f>IF($AA399="","",Y399-W399)</f>
        <v/>
      </c>
      <c r="Y399" s="7">
        <f>IF($AA399="","",R399+U399)</f>
        <v/>
      </c>
      <c r="Z399" s="7">
        <f>IF($AA399="","",Y399-W399-P399)</f>
        <v/>
      </c>
      <c r="AA399" s="16">
        <f>IF(ROWS($AA$2:$AA399)&lt;=MAX('Per Line'!$AD$2:$AD$3501),MATCH(ROWS($AA$2:$AA399),'Per Line'!$AD$2:$AD$3501,0),"")</f>
        <v/>
      </c>
      <c r="AB399">
        <f>IF($AA399="","",C399&amp;"|"&amp;COUNTIF($C$2:$C399,C399))</f>
        <v/>
      </c>
    </row>
    <row r="400">
      <c r="A400" s="15" t="n"/>
      <c r="B400">
        <f>IF($AA400="","",INDEX('Per Line'!$B$2:$B$3501,$AA400)&amp;"")</f>
        <v/>
      </c>
      <c r="C400">
        <f>IF($AA400="","",IF(OR(TRIM(G400)="",TRIM(G400)="All",TRIM(G400)="All Comp"),TRIM(I400),TRIM(G400)))</f>
        <v/>
      </c>
      <c r="D400">
        <f>IF($AA400="","",INDEX('Per Line'!$A$2:$A$3501,$AA400)&amp;"")</f>
        <v/>
      </c>
      <c r="E400">
        <f>IF($AA400="","",INDEX('Per Line'!$C$2:$C$3501,$AA400)&amp;"")</f>
        <v/>
      </c>
      <c r="F400" s="15" t="n"/>
      <c r="G400" s="15" t="n"/>
      <c r="H400" s="15" t="n"/>
      <c r="I400" s="15" t="n"/>
      <c r="J400">
        <f>IF($AA400="","",INDEX('Per Line'!$D$2:$D$3501,$AA400)&amp;"")</f>
        <v/>
      </c>
      <c r="K400">
        <f>IF($AA400="","",INDEX('Per Line'!$G$2:$G$3501,$AA400)&amp;"")</f>
        <v/>
      </c>
      <c r="L400">
        <f>IF($AA400="","",INDEX('Per Line'!$J$2:$J$3501,$AA400)&amp;"")</f>
        <v/>
      </c>
      <c r="M400">
        <f>IF($AA400="","",INDEX('Per Line'!$K$2:$K$3501,$AA400)&amp;"")</f>
        <v/>
      </c>
      <c r="N400">
        <f>IF($AA400="","",INDEX('Per Line'!$M$2:$M$3501,$AA400)&amp;"")</f>
        <v/>
      </c>
      <c r="O400">
        <f>IF($AA400="","",INDEX('Per Line'!$N$2:$N$3501,$AA400))</f>
        <v/>
      </c>
      <c r="P400" s="7">
        <f>IF($AA400="","",O400*X400/100)</f>
        <v/>
      </c>
      <c r="Q400">
        <f>IF($AA400="","",IF(ISNUMBER(SEARCH("3&amp;12",SUBSTITUTE(I400," ",""))),Settings!$G$7,Settings!$C$7))</f>
        <v/>
      </c>
      <c r="R400" s="7">
        <f>IF($AA400="","",SUMIFS('Per Line'!$Z$2:$Z$3501,'Per Line'!$B$2:$B$3501,$B400,'Per Line'!$AE$2:$AE$3501,0))</f>
        <v/>
      </c>
      <c r="S400" s="7">
        <f>IF($AA400="","",R400*Q400)</f>
        <v/>
      </c>
      <c r="T400">
        <f>IF($AA400="","",IF(ISNUMBER(SEARCH("3&amp;12",SUBSTITUTE(I400," ",""))),Settings!$G$6,Settings!$C$6))</f>
        <v/>
      </c>
      <c r="U400" s="7">
        <f>IF($AA400="","",SUMIFS('Per Line'!$Z$2:$Z$3501,'Per Line'!$B$2:$B$3501,$B400,'Per Line'!$AE$2:$AE$3501,1))</f>
        <v/>
      </c>
      <c r="V400" s="7">
        <f>IF($AA400="","",U400*T400)</f>
        <v/>
      </c>
      <c r="W400" s="7">
        <f>IF($AA400="","",V400+S400)</f>
        <v/>
      </c>
      <c r="X400" s="7">
        <f>IF($AA400="","",Y400-W400)</f>
        <v/>
      </c>
      <c r="Y400" s="7">
        <f>IF($AA400="","",R400+U400)</f>
        <v/>
      </c>
      <c r="Z400" s="7">
        <f>IF($AA400="","",Y400-W400-P400)</f>
        <v/>
      </c>
      <c r="AA400" s="16">
        <f>IF(ROWS($AA$2:$AA400)&lt;=MAX('Per Line'!$AD$2:$AD$3501),MATCH(ROWS($AA$2:$AA400),'Per Line'!$AD$2:$AD$3501,0),"")</f>
        <v/>
      </c>
      <c r="AB400">
        <f>IF($AA400="","",C400&amp;"|"&amp;COUNTIF($C$2:$C400,C400))</f>
        <v/>
      </c>
    </row>
    <row r="401">
      <c r="A401" s="15" t="n"/>
      <c r="B401">
        <f>IF($AA401="","",INDEX('Per Line'!$B$2:$B$3501,$AA401)&amp;"")</f>
        <v/>
      </c>
      <c r="C401">
        <f>IF($AA401="","",IF(OR(TRIM(G401)="",TRIM(G401)="All",TRIM(G401)="All Comp"),TRIM(I401),TRIM(G401)))</f>
        <v/>
      </c>
      <c r="D401">
        <f>IF($AA401="","",INDEX('Per Line'!$A$2:$A$3501,$AA401)&amp;"")</f>
        <v/>
      </c>
      <c r="E401">
        <f>IF($AA401="","",INDEX('Per Line'!$C$2:$C$3501,$AA401)&amp;"")</f>
        <v/>
      </c>
      <c r="F401" s="15" t="n"/>
      <c r="G401" s="15" t="n"/>
      <c r="H401" s="15" t="n"/>
      <c r="I401" s="15" t="n"/>
      <c r="J401">
        <f>IF($AA401="","",INDEX('Per Line'!$D$2:$D$3501,$AA401)&amp;"")</f>
        <v/>
      </c>
      <c r="K401">
        <f>IF($AA401="","",INDEX('Per Line'!$G$2:$G$3501,$AA401)&amp;"")</f>
        <v/>
      </c>
      <c r="L401">
        <f>IF($AA401="","",INDEX('Per Line'!$J$2:$J$3501,$AA401)&amp;"")</f>
        <v/>
      </c>
      <c r="M401">
        <f>IF($AA401="","",INDEX('Per Line'!$K$2:$K$3501,$AA401)&amp;"")</f>
        <v/>
      </c>
      <c r="N401">
        <f>IF($AA401="","",INDEX('Per Line'!$M$2:$M$3501,$AA401)&amp;"")</f>
        <v/>
      </c>
      <c r="O401">
        <f>IF($AA401="","",INDEX('Per Line'!$N$2:$N$3501,$AA401))</f>
        <v/>
      </c>
      <c r="P401" s="7">
        <f>IF($AA401="","",O401*X401/100)</f>
        <v/>
      </c>
      <c r="Q401">
        <f>IF($AA401="","",IF(ISNUMBER(SEARCH("3&amp;12",SUBSTITUTE(I401," ",""))),Settings!$G$7,Settings!$C$7))</f>
        <v/>
      </c>
      <c r="R401" s="7">
        <f>IF($AA401="","",SUMIFS('Per Line'!$Z$2:$Z$3501,'Per Line'!$B$2:$B$3501,$B401,'Per Line'!$AE$2:$AE$3501,0))</f>
        <v/>
      </c>
      <c r="S401" s="7">
        <f>IF($AA401="","",R401*Q401)</f>
        <v/>
      </c>
      <c r="T401">
        <f>IF($AA401="","",IF(ISNUMBER(SEARCH("3&amp;12",SUBSTITUTE(I401," ",""))),Settings!$G$6,Settings!$C$6))</f>
        <v/>
      </c>
      <c r="U401" s="7">
        <f>IF($AA401="","",SUMIFS('Per Line'!$Z$2:$Z$3501,'Per Line'!$B$2:$B$3501,$B401,'Per Line'!$AE$2:$AE$3501,1))</f>
        <v/>
      </c>
      <c r="V401" s="7">
        <f>IF($AA401="","",U401*T401)</f>
        <v/>
      </c>
      <c r="W401" s="7">
        <f>IF($AA401="","",V401+S401)</f>
        <v/>
      </c>
      <c r="X401" s="7">
        <f>IF($AA401="","",Y401-W401)</f>
        <v/>
      </c>
      <c r="Y401" s="7">
        <f>IF($AA401="","",R401+U401)</f>
        <v/>
      </c>
      <c r="Z401" s="7">
        <f>IF($AA401="","",Y401-W401-P401)</f>
        <v/>
      </c>
      <c r="AA401" s="16">
        <f>IF(ROWS($AA$2:$AA401)&lt;=MAX('Per Line'!$AD$2:$AD$3501),MATCH(ROWS($AA$2:$AA401),'Per Line'!$AD$2:$AD$3501,0),"")</f>
        <v/>
      </c>
      <c r="AB401">
        <f>IF($AA401="","",C401&amp;"|"&amp;COUNTIF($C$2:$C401,C401))</f>
        <v/>
      </c>
    </row>
    <row r="402">
      <c r="A402" s="15" t="n"/>
      <c r="B402">
        <f>IF($AA402="","",INDEX('Per Line'!$B$2:$B$3501,$AA402)&amp;"")</f>
        <v/>
      </c>
      <c r="C402">
        <f>IF($AA402="","",IF(OR(TRIM(G402)="",TRIM(G402)="All",TRIM(G402)="All Comp"),TRIM(I402),TRIM(G402)))</f>
        <v/>
      </c>
      <c r="D402">
        <f>IF($AA402="","",INDEX('Per Line'!$A$2:$A$3501,$AA402)&amp;"")</f>
        <v/>
      </c>
      <c r="E402">
        <f>IF($AA402="","",INDEX('Per Line'!$C$2:$C$3501,$AA402)&amp;"")</f>
        <v/>
      </c>
      <c r="F402" s="15" t="n"/>
      <c r="G402" s="15" t="n"/>
      <c r="H402" s="15" t="n"/>
      <c r="I402" s="15" t="n"/>
      <c r="J402">
        <f>IF($AA402="","",INDEX('Per Line'!$D$2:$D$3501,$AA402)&amp;"")</f>
        <v/>
      </c>
      <c r="K402">
        <f>IF($AA402="","",INDEX('Per Line'!$G$2:$G$3501,$AA402)&amp;"")</f>
        <v/>
      </c>
      <c r="L402">
        <f>IF($AA402="","",INDEX('Per Line'!$J$2:$J$3501,$AA402)&amp;"")</f>
        <v/>
      </c>
      <c r="M402">
        <f>IF($AA402="","",INDEX('Per Line'!$K$2:$K$3501,$AA402)&amp;"")</f>
        <v/>
      </c>
      <c r="N402">
        <f>IF($AA402="","",INDEX('Per Line'!$M$2:$M$3501,$AA402)&amp;"")</f>
        <v/>
      </c>
      <c r="O402">
        <f>IF($AA402="","",INDEX('Per Line'!$N$2:$N$3501,$AA402))</f>
        <v/>
      </c>
      <c r="P402" s="7">
        <f>IF($AA402="","",O402*X402/100)</f>
        <v/>
      </c>
      <c r="Q402">
        <f>IF($AA402="","",IF(ISNUMBER(SEARCH("3&amp;12",SUBSTITUTE(I402," ",""))),Settings!$G$7,Settings!$C$7))</f>
        <v/>
      </c>
      <c r="R402" s="7">
        <f>IF($AA402="","",SUMIFS('Per Line'!$Z$2:$Z$3501,'Per Line'!$B$2:$B$3501,$B402,'Per Line'!$AE$2:$AE$3501,0))</f>
        <v/>
      </c>
      <c r="S402" s="7">
        <f>IF($AA402="","",R402*Q402)</f>
        <v/>
      </c>
      <c r="T402">
        <f>IF($AA402="","",IF(ISNUMBER(SEARCH("3&amp;12",SUBSTITUTE(I402," ",""))),Settings!$G$6,Settings!$C$6))</f>
        <v/>
      </c>
      <c r="U402" s="7">
        <f>IF($AA402="","",SUMIFS('Per Line'!$Z$2:$Z$3501,'Per Line'!$B$2:$B$3501,$B402,'Per Line'!$AE$2:$AE$3501,1))</f>
        <v/>
      </c>
      <c r="V402" s="7">
        <f>IF($AA402="","",U402*T402)</f>
        <v/>
      </c>
      <c r="W402" s="7">
        <f>IF($AA402="","",V402+S402)</f>
        <v/>
      </c>
      <c r="X402" s="7">
        <f>IF($AA402="","",Y402-W402)</f>
        <v/>
      </c>
      <c r="Y402" s="7">
        <f>IF($AA402="","",R402+U402)</f>
        <v/>
      </c>
      <c r="Z402" s="7">
        <f>IF($AA402="","",Y402-W402-P402)</f>
        <v/>
      </c>
      <c r="AA402" s="16">
        <f>IF(ROWS($AA$2:$AA402)&lt;=MAX('Per Line'!$AD$2:$AD$3501),MATCH(ROWS($AA$2:$AA402),'Per Line'!$AD$2:$AD$3501,0),"")</f>
        <v/>
      </c>
      <c r="AB402">
        <f>IF($AA402="","",C402&amp;"|"&amp;COUNTIF($C$2:$C402,C402))</f>
        <v/>
      </c>
    </row>
    <row r="403">
      <c r="A403" s="15" t="n"/>
      <c r="B403">
        <f>IF($AA403="","",INDEX('Per Line'!$B$2:$B$3501,$AA403)&amp;"")</f>
        <v/>
      </c>
      <c r="C403">
        <f>IF($AA403="","",IF(OR(TRIM(G403)="",TRIM(G403)="All",TRIM(G403)="All Comp"),TRIM(I403),TRIM(G403)))</f>
        <v/>
      </c>
      <c r="D403">
        <f>IF($AA403="","",INDEX('Per Line'!$A$2:$A$3501,$AA403)&amp;"")</f>
        <v/>
      </c>
      <c r="E403">
        <f>IF($AA403="","",INDEX('Per Line'!$C$2:$C$3501,$AA403)&amp;"")</f>
        <v/>
      </c>
      <c r="F403" s="15" t="n"/>
      <c r="G403" s="15" t="n"/>
      <c r="H403" s="15" t="n"/>
      <c r="I403" s="15" t="n"/>
      <c r="J403">
        <f>IF($AA403="","",INDEX('Per Line'!$D$2:$D$3501,$AA403)&amp;"")</f>
        <v/>
      </c>
      <c r="K403">
        <f>IF($AA403="","",INDEX('Per Line'!$G$2:$G$3501,$AA403)&amp;"")</f>
        <v/>
      </c>
      <c r="L403">
        <f>IF($AA403="","",INDEX('Per Line'!$J$2:$J$3501,$AA403)&amp;"")</f>
        <v/>
      </c>
      <c r="M403">
        <f>IF($AA403="","",INDEX('Per Line'!$K$2:$K$3501,$AA403)&amp;"")</f>
        <v/>
      </c>
      <c r="N403">
        <f>IF($AA403="","",INDEX('Per Line'!$M$2:$M$3501,$AA403)&amp;"")</f>
        <v/>
      </c>
      <c r="O403">
        <f>IF($AA403="","",INDEX('Per Line'!$N$2:$N$3501,$AA403))</f>
        <v/>
      </c>
      <c r="P403" s="7">
        <f>IF($AA403="","",O403*X403/100)</f>
        <v/>
      </c>
      <c r="Q403">
        <f>IF($AA403="","",IF(ISNUMBER(SEARCH("3&amp;12",SUBSTITUTE(I403," ",""))),Settings!$G$7,Settings!$C$7))</f>
        <v/>
      </c>
      <c r="R403" s="7">
        <f>IF($AA403="","",SUMIFS('Per Line'!$Z$2:$Z$3501,'Per Line'!$B$2:$B$3501,$B403,'Per Line'!$AE$2:$AE$3501,0))</f>
        <v/>
      </c>
      <c r="S403" s="7">
        <f>IF($AA403="","",R403*Q403)</f>
        <v/>
      </c>
      <c r="T403">
        <f>IF($AA403="","",IF(ISNUMBER(SEARCH("3&amp;12",SUBSTITUTE(I403," ",""))),Settings!$G$6,Settings!$C$6))</f>
        <v/>
      </c>
      <c r="U403" s="7">
        <f>IF($AA403="","",SUMIFS('Per Line'!$Z$2:$Z$3501,'Per Line'!$B$2:$B$3501,$B403,'Per Line'!$AE$2:$AE$3501,1))</f>
        <v/>
      </c>
      <c r="V403" s="7">
        <f>IF($AA403="","",U403*T403)</f>
        <v/>
      </c>
      <c r="W403" s="7">
        <f>IF($AA403="","",V403+S403)</f>
        <v/>
      </c>
      <c r="X403" s="7">
        <f>IF($AA403="","",Y403-W403)</f>
        <v/>
      </c>
      <c r="Y403" s="7">
        <f>IF($AA403="","",R403+U403)</f>
        <v/>
      </c>
      <c r="Z403" s="7">
        <f>IF($AA403="","",Y403-W403-P403)</f>
        <v/>
      </c>
      <c r="AA403" s="16">
        <f>IF(ROWS($AA$2:$AA403)&lt;=MAX('Per Line'!$AD$2:$AD$3501),MATCH(ROWS($AA$2:$AA403),'Per Line'!$AD$2:$AD$3501,0),"")</f>
        <v/>
      </c>
      <c r="AB403">
        <f>IF($AA403="","",C403&amp;"|"&amp;COUNTIF($C$2:$C403,C403))</f>
        <v/>
      </c>
    </row>
    <row r="404">
      <c r="A404" s="15" t="n"/>
      <c r="B404">
        <f>IF($AA404="","",INDEX('Per Line'!$B$2:$B$3501,$AA404)&amp;"")</f>
        <v/>
      </c>
      <c r="C404">
        <f>IF($AA404="","",IF(OR(TRIM(G404)="",TRIM(G404)="All",TRIM(G404)="All Comp"),TRIM(I404),TRIM(G404)))</f>
        <v/>
      </c>
      <c r="D404">
        <f>IF($AA404="","",INDEX('Per Line'!$A$2:$A$3501,$AA404)&amp;"")</f>
        <v/>
      </c>
      <c r="E404">
        <f>IF($AA404="","",INDEX('Per Line'!$C$2:$C$3501,$AA404)&amp;"")</f>
        <v/>
      </c>
      <c r="F404" s="15" t="n"/>
      <c r="G404" s="15" t="n"/>
      <c r="H404" s="15" t="n"/>
      <c r="I404" s="15" t="n"/>
      <c r="J404">
        <f>IF($AA404="","",INDEX('Per Line'!$D$2:$D$3501,$AA404)&amp;"")</f>
        <v/>
      </c>
      <c r="K404">
        <f>IF($AA404="","",INDEX('Per Line'!$G$2:$G$3501,$AA404)&amp;"")</f>
        <v/>
      </c>
      <c r="L404">
        <f>IF($AA404="","",INDEX('Per Line'!$J$2:$J$3501,$AA404)&amp;"")</f>
        <v/>
      </c>
      <c r="M404">
        <f>IF($AA404="","",INDEX('Per Line'!$K$2:$K$3501,$AA404)&amp;"")</f>
        <v/>
      </c>
      <c r="N404">
        <f>IF($AA404="","",INDEX('Per Line'!$M$2:$M$3501,$AA404)&amp;"")</f>
        <v/>
      </c>
      <c r="O404">
        <f>IF($AA404="","",INDEX('Per Line'!$N$2:$N$3501,$AA404))</f>
        <v/>
      </c>
      <c r="P404" s="7">
        <f>IF($AA404="","",O404*X404/100)</f>
        <v/>
      </c>
      <c r="Q404">
        <f>IF($AA404="","",IF(ISNUMBER(SEARCH("3&amp;12",SUBSTITUTE(I404," ",""))),Settings!$G$7,Settings!$C$7))</f>
        <v/>
      </c>
      <c r="R404" s="7">
        <f>IF($AA404="","",SUMIFS('Per Line'!$Z$2:$Z$3501,'Per Line'!$B$2:$B$3501,$B404,'Per Line'!$AE$2:$AE$3501,0))</f>
        <v/>
      </c>
      <c r="S404" s="7">
        <f>IF($AA404="","",R404*Q404)</f>
        <v/>
      </c>
      <c r="T404">
        <f>IF($AA404="","",IF(ISNUMBER(SEARCH("3&amp;12",SUBSTITUTE(I404," ",""))),Settings!$G$6,Settings!$C$6))</f>
        <v/>
      </c>
      <c r="U404" s="7">
        <f>IF($AA404="","",SUMIFS('Per Line'!$Z$2:$Z$3501,'Per Line'!$B$2:$B$3501,$B404,'Per Line'!$AE$2:$AE$3501,1))</f>
        <v/>
      </c>
      <c r="V404" s="7">
        <f>IF($AA404="","",U404*T404)</f>
        <v/>
      </c>
      <c r="W404" s="7">
        <f>IF($AA404="","",V404+S404)</f>
        <v/>
      </c>
      <c r="X404" s="7">
        <f>IF($AA404="","",Y404-W404)</f>
        <v/>
      </c>
      <c r="Y404" s="7">
        <f>IF($AA404="","",R404+U404)</f>
        <v/>
      </c>
      <c r="Z404" s="7">
        <f>IF($AA404="","",Y404-W404-P404)</f>
        <v/>
      </c>
      <c r="AA404" s="16">
        <f>IF(ROWS($AA$2:$AA404)&lt;=MAX('Per Line'!$AD$2:$AD$3501),MATCH(ROWS($AA$2:$AA404),'Per Line'!$AD$2:$AD$3501,0),"")</f>
        <v/>
      </c>
      <c r="AB404">
        <f>IF($AA404="","",C404&amp;"|"&amp;COUNTIF($C$2:$C404,C404))</f>
        <v/>
      </c>
    </row>
    <row r="405">
      <c r="A405" s="15" t="n"/>
      <c r="B405">
        <f>IF($AA405="","",INDEX('Per Line'!$B$2:$B$3501,$AA405)&amp;"")</f>
        <v/>
      </c>
      <c r="C405">
        <f>IF($AA405="","",IF(OR(TRIM(G405)="",TRIM(G405)="All",TRIM(G405)="All Comp"),TRIM(I405),TRIM(G405)))</f>
        <v/>
      </c>
      <c r="D405">
        <f>IF($AA405="","",INDEX('Per Line'!$A$2:$A$3501,$AA405)&amp;"")</f>
        <v/>
      </c>
      <c r="E405">
        <f>IF($AA405="","",INDEX('Per Line'!$C$2:$C$3501,$AA405)&amp;"")</f>
        <v/>
      </c>
      <c r="F405" s="15" t="n"/>
      <c r="G405" s="15" t="n"/>
      <c r="H405" s="15" t="n"/>
      <c r="I405" s="15" t="n"/>
      <c r="J405">
        <f>IF($AA405="","",INDEX('Per Line'!$D$2:$D$3501,$AA405)&amp;"")</f>
        <v/>
      </c>
      <c r="K405">
        <f>IF($AA405="","",INDEX('Per Line'!$G$2:$G$3501,$AA405)&amp;"")</f>
        <v/>
      </c>
      <c r="L405">
        <f>IF($AA405="","",INDEX('Per Line'!$J$2:$J$3501,$AA405)&amp;"")</f>
        <v/>
      </c>
      <c r="M405">
        <f>IF($AA405="","",INDEX('Per Line'!$K$2:$K$3501,$AA405)&amp;"")</f>
        <v/>
      </c>
      <c r="N405">
        <f>IF($AA405="","",INDEX('Per Line'!$M$2:$M$3501,$AA405)&amp;"")</f>
        <v/>
      </c>
      <c r="O405">
        <f>IF($AA405="","",INDEX('Per Line'!$N$2:$N$3501,$AA405))</f>
        <v/>
      </c>
      <c r="P405" s="7">
        <f>IF($AA405="","",O405*X405/100)</f>
        <v/>
      </c>
      <c r="Q405">
        <f>IF($AA405="","",IF(ISNUMBER(SEARCH("3&amp;12",SUBSTITUTE(I405," ",""))),Settings!$G$7,Settings!$C$7))</f>
        <v/>
      </c>
      <c r="R405" s="7">
        <f>IF($AA405="","",SUMIFS('Per Line'!$Z$2:$Z$3501,'Per Line'!$B$2:$B$3501,$B405,'Per Line'!$AE$2:$AE$3501,0))</f>
        <v/>
      </c>
      <c r="S405" s="7">
        <f>IF($AA405="","",R405*Q405)</f>
        <v/>
      </c>
      <c r="T405">
        <f>IF($AA405="","",IF(ISNUMBER(SEARCH("3&amp;12",SUBSTITUTE(I405," ",""))),Settings!$G$6,Settings!$C$6))</f>
        <v/>
      </c>
      <c r="U405" s="7">
        <f>IF($AA405="","",SUMIFS('Per Line'!$Z$2:$Z$3501,'Per Line'!$B$2:$B$3501,$B405,'Per Line'!$AE$2:$AE$3501,1))</f>
        <v/>
      </c>
      <c r="V405" s="7">
        <f>IF($AA405="","",U405*T405)</f>
        <v/>
      </c>
      <c r="W405" s="7">
        <f>IF($AA405="","",V405+S405)</f>
        <v/>
      </c>
      <c r="X405" s="7">
        <f>IF($AA405="","",Y405-W405)</f>
        <v/>
      </c>
      <c r="Y405" s="7">
        <f>IF($AA405="","",R405+U405)</f>
        <v/>
      </c>
      <c r="Z405" s="7">
        <f>IF($AA405="","",Y405-W405-P405)</f>
        <v/>
      </c>
      <c r="AA405" s="16">
        <f>IF(ROWS($AA$2:$AA405)&lt;=MAX('Per Line'!$AD$2:$AD$3501),MATCH(ROWS($AA$2:$AA405),'Per Line'!$AD$2:$AD$3501,0),"")</f>
        <v/>
      </c>
      <c r="AB405">
        <f>IF($AA405="","",C405&amp;"|"&amp;COUNTIF($C$2:$C405,C405))</f>
        <v/>
      </c>
    </row>
    <row r="406">
      <c r="A406" s="15" t="n"/>
      <c r="B406">
        <f>IF($AA406="","",INDEX('Per Line'!$B$2:$B$3501,$AA406)&amp;"")</f>
        <v/>
      </c>
      <c r="C406">
        <f>IF($AA406="","",IF(OR(TRIM(G406)="",TRIM(G406)="All",TRIM(G406)="All Comp"),TRIM(I406),TRIM(G406)))</f>
        <v/>
      </c>
      <c r="D406">
        <f>IF($AA406="","",INDEX('Per Line'!$A$2:$A$3501,$AA406)&amp;"")</f>
        <v/>
      </c>
      <c r="E406">
        <f>IF($AA406="","",INDEX('Per Line'!$C$2:$C$3501,$AA406)&amp;"")</f>
        <v/>
      </c>
      <c r="F406" s="15" t="n"/>
      <c r="G406" s="15" t="n"/>
      <c r="H406" s="15" t="n"/>
      <c r="I406" s="15" t="n"/>
      <c r="J406">
        <f>IF($AA406="","",INDEX('Per Line'!$D$2:$D$3501,$AA406)&amp;"")</f>
        <v/>
      </c>
      <c r="K406">
        <f>IF($AA406="","",INDEX('Per Line'!$G$2:$G$3501,$AA406)&amp;"")</f>
        <v/>
      </c>
      <c r="L406">
        <f>IF($AA406="","",INDEX('Per Line'!$J$2:$J$3501,$AA406)&amp;"")</f>
        <v/>
      </c>
      <c r="M406">
        <f>IF($AA406="","",INDEX('Per Line'!$K$2:$K$3501,$AA406)&amp;"")</f>
        <v/>
      </c>
      <c r="N406">
        <f>IF($AA406="","",INDEX('Per Line'!$M$2:$M$3501,$AA406)&amp;"")</f>
        <v/>
      </c>
      <c r="O406">
        <f>IF($AA406="","",INDEX('Per Line'!$N$2:$N$3501,$AA406))</f>
        <v/>
      </c>
      <c r="P406" s="7">
        <f>IF($AA406="","",O406*X406/100)</f>
        <v/>
      </c>
      <c r="Q406">
        <f>IF($AA406="","",IF(ISNUMBER(SEARCH("3&amp;12",SUBSTITUTE(I406," ",""))),Settings!$G$7,Settings!$C$7))</f>
        <v/>
      </c>
      <c r="R406" s="7">
        <f>IF($AA406="","",SUMIFS('Per Line'!$Z$2:$Z$3501,'Per Line'!$B$2:$B$3501,$B406,'Per Line'!$AE$2:$AE$3501,0))</f>
        <v/>
      </c>
      <c r="S406" s="7">
        <f>IF($AA406="","",R406*Q406)</f>
        <v/>
      </c>
      <c r="T406">
        <f>IF($AA406="","",IF(ISNUMBER(SEARCH("3&amp;12",SUBSTITUTE(I406," ",""))),Settings!$G$6,Settings!$C$6))</f>
        <v/>
      </c>
      <c r="U406" s="7">
        <f>IF($AA406="","",SUMIFS('Per Line'!$Z$2:$Z$3501,'Per Line'!$B$2:$B$3501,$B406,'Per Line'!$AE$2:$AE$3501,1))</f>
        <v/>
      </c>
      <c r="V406" s="7">
        <f>IF($AA406="","",U406*T406)</f>
        <v/>
      </c>
      <c r="W406" s="7">
        <f>IF($AA406="","",V406+S406)</f>
        <v/>
      </c>
      <c r="X406" s="7">
        <f>IF($AA406="","",Y406-W406)</f>
        <v/>
      </c>
      <c r="Y406" s="7">
        <f>IF($AA406="","",R406+U406)</f>
        <v/>
      </c>
      <c r="Z406" s="7">
        <f>IF($AA406="","",Y406-W406-P406)</f>
        <v/>
      </c>
      <c r="AA406" s="16">
        <f>IF(ROWS($AA$2:$AA406)&lt;=MAX('Per Line'!$AD$2:$AD$3501),MATCH(ROWS($AA$2:$AA406),'Per Line'!$AD$2:$AD$3501,0),"")</f>
        <v/>
      </c>
      <c r="AB406">
        <f>IF($AA406="","",C406&amp;"|"&amp;COUNTIF($C$2:$C406,C406))</f>
        <v/>
      </c>
    </row>
    <row r="407">
      <c r="A407" s="15" t="n"/>
      <c r="B407">
        <f>IF($AA407="","",INDEX('Per Line'!$B$2:$B$3501,$AA407)&amp;"")</f>
        <v/>
      </c>
      <c r="C407">
        <f>IF($AA407="","",IF(OR(TRIM(G407)="",TRIM(G407)="All",TRIM(G407)="All Comp"),TRIM(I407),TRIM(G407)))</f>
        <v/>
      </c>
      <c r="D407">
        <f>IF($AA407="","",INDEX('Per Line'!$A$2:$A$3501,$AA407)&amp;"")</f>
        <v/>
      </c>
      <c r="E407">
        <f>IF($AA407="","",INDEX('Per Line'!$C$2:$C$3501,$AA407)&amp;"")</f>
        <v/>
      </c>
      <c r="F407" s="15" t="n"/>
      <c r="G407" s="15" t="n"/>
      <c r="H407" s="15" t="n"/>
      <c r="I407" s="15" t="n"/>
      <c r="J407">
        <f>IF($AA407="","",INDEX('Per Line'!$D$2:$D$3501,$AA407)&amp;"")</f>
        <v/>
      </c>
      <c r="K407">
        <f>IF($AA407="","",INDEX('Per Line'!$G$2:$G$3501,$AA407)&amp;"")</f>
        <v/>
      </c>
      <c r="L407">
        <f>IF($AA407="","",INDEX('Per Line'!$J$2:$J$3501,$AA407)&amp;"")</f>
        <v/>
      </c>
      <c r="M407">
        <f>IF($AA407="","",INDEX('Per Line'!$K$2:$K$3501,$AA407)&amp;"")</f>
        <v/>
      </c>
      <c r="N407">
        <f>IF($AA407="","",INDEX('Per Line'!$M$2:$M$3501,$AA407)&amp;"")</f>
        <v/>
      </c>
      <c r="O407">
        <f>IF($AA407="","",INDEX('Per Line'!$N$2:$N$3501,$AA407))</f>
        <v/>
      </c>
      <c r="P407" s="7">
        <f>IF($AA407="","",O407*X407/100)</f>
        <v/>
      </c>
      <c r="Q407">
        <f>IF($AA407="","",IF(ISNUMBER(SEARCH("3&amp;12",SUBSTITUTE(I407," ",""))),Settings!$G$7,Settings!$C$7))</f>
        <v/>
      </c>
      <c r="R407" s="7">
        <f>IF($AA407="","",SUMIFS('Per Line'!$Z$2:$Z$3501,'Per Line'!$B$2:$B$3501,$B407,'Per Line'!$AE$2:$AE$3501,0))</f>
        <v/>
      </c>
      <c r="S407" s="7">
        <f>IF($AA407="","",R407*Q407)</f>
        <v/>
      </c>
      <c r="T407">
        <f>IF($AA407="","",IF(ISNUMBER(SEARCH("3&amp;12",SUBSTITUTE(I407," ",""))),Settings!$G$6,Settings!$C$6))</f>
        <v/>
      </c>
      <c r="U407" s="7">
        <f>IF($AA407="","",SUMIFS('Per Line'!$Z$2:$Z$3501,'Per Line'!$B$2:$B$3501,$B407,'Per Line'!$AE$2:$AE$3501,1))</f>
        <v/>
      </c>
      <c r="V407" s="7">
        <f>IF($AA407="","",U407*T407)</f>
        <v/>
      </c>
      <c r="W407" s="7">
        <f>IF($AA407="","",V407+S407)</f>
        <v/>
      </c>
      <c r="X407" s="7">
        <f>IF($AA407="","",Y407-W407)</f>
        <v/>
      </c>
      <c r="Y407" s="7">
        <f>IF($AA407="","",R407+U407)</f>
        <v/>
      </c>
      <c r="Z407" s="7">
        <f>IF($AA407="","",Y407-W407-P407)</f>
        <v/>
      </c>
      <c r="AA407" s="16">
        <f>IF(ROWS($AA$2:$AA407)&lt;=MAX('Per Line'!$AD$2:$AD$3501),MATCH(ROWS($AA$2:$AA407),'Per Line'!$AD$2:$AD$3501,0),"")</f>
        <v/>
      </c>
      <c r="AB407">
        <f>IF($AA407="","",C407&amp;"|"&amp;COUNTIF($C$2:$C407,C407))</f>
        <v/>
      </c>
    </row>
    <row r="408">
      <c r="A408" s="15" t="n"/>
      <c r="B408">
        <f>IF($AA408="","",INDEX('Per Line'!$B$2:$B$3501,$AA408)&amp;"")</f>
        <v/>
      </c>
      <c r="C408">
        <f>IF($AA408="","",IF(OR(TRIM(G408)="",TRIM(G408)="All",TRIM(G408)="All Comp"),TRIM(I408),TRIM(G408)))</f>
        <v/>
      </c>
      <c r="D408">
        <f>IF($AA408="","",INDEX('Per Line'!$A$2:$A$3501,$AA408)&amp;"")</f>
        <v/>
      </c>
      <c r="E408">
        <f>IF($AA408="","",INDEX('Per Line'!$C$2:$C$3501,$AA408)&amp;"")</f>
        <v/>
      </c>
      <c r="F408" s="15" t="n"/>
      <c r="G408" s="15" t="n"/>
      <c r="H408" s="15" t="n"/>
      <c r="I408" s="15" t="n"/>
      <c r="J408">
        <f>IF($AA408="","",INDEX('Per Line'!$D$2:$D$3501,$AA408)&amp;"")</f>
        <v/>
      </c>
      <c r="K408">
        <f>IF($AA408="","",INDEX('Per Line'!$G$2:$G$3501,$AA408)&amp;"")</f>
        <v/>
      </c>
      <c r="L408">
        <f>IF($AA408="","",INDEX('Per Line'!$J$2:$J$3501,$AA408)&amp;"")</f>
        <v/>
      </c>
      <c r="M408">
        <f>IF($AA408="","",INDEX('Per Line'!$K$2:$K$3501,$AA408)&amp;"")</f>
        <v/>
      </c>
      <c r="N408">
        <f>IF($AA408="","",INDEX('Per Line'!$M$2:$M$3501,$AA408)&amp;"")</f>
        <v/>
      </c>
      <c r="O408">
        <f>IF($AA408="","",INDEX('Per Line'!$N$2:$N$3501,$AA408))</f>
        <v/>
      </c>
      <c r="P408" s="7">
        <f>IF($AA408="","",O408*X408/100)</f>
        <v/>
      </c>
      <c r="Q408">
        <f>IF($AA408="","",IF(ISNUMBER(SEARCH("3&amp;12",SUBSTITUTE(I408," ",""))),Settings!$G$7,Settings!$C$7))</f>
        <v/>
      </c>
      <c r="R408" s="7">
        <f>IF($AA408="","",SUMIFS('Per Line'!$Z$2:$Z$3501,'Per Line'!$B$2:$B$3501,$B408,'Per Line'!$AE$2:$AE$3501,0))</f>
        <v/>
      </c>
      <c r="S408" s="7">
        <f>IF($AA408="","",R408*Q408)</f>
        <v/>
      </c>
      <c r="T408">
        <f>IF($AA408="","",IF(ISNUMBER(SEARCH("3&amp;12",SUBSTITUTE(I408," ",""))),Settings!$G$6,Settings!$C$6))</f>
        <v/>
      </c>
      <c r="U408" s="7">
        <f>IF($AA408="","",SUMIFS('Per Line'!$Z$2:$Z$3501,'Per Line'!$B$2:$B$3501,$B408,'Per Line'!$AE$2:$AE$3501,1))</f>
        <v/>
      </c>
      <c r="V408" s="7">
        <f>IF($AA408="","",U408*T408)</f>
        <v/>
      </c>
      <c r="W408" s="7">
        <f>IF($AA408="","",V408+S408)</f>
        <v/>
      </c>
      <c r="X408" s="7">
        <f>IF($AA408="","",Y408-W408)</f>
        <v/>
      </c>
      <c r="Y408" s="7">
        <f>IF($AA408="","",R408+U408)</f>
        <v/>
      </c>
      <c r="Z408" s="7">
        <f>IF($AA408="","",Y408-W408-P408)</f>
        <v/>
      </c>
      <c r="AA408" s="16">
        <f>IF(ROWS($AA$2:$AA408)&lt;=MAX('Per Line'!$AD$2:$AD$3501),MATCH(ROWS($AA$2:$AA408),'Per Line'!$AD$2:$AD$3501,0),"")</f>
        <v/>
      </c>
      <c r="AB408">
        <f>IF($AA408="","",C408&amp;"|"&amp;COUNTIF($C$2:$C408,C408))</f>
        <v/>
      </c>
    </row>
    <row r="409">
      <c r="A409" s="15" t="n"/>
      <c r="B409">
        <f>IF($AA409="","",INDEX('Per Line'!$B$2:$B$3501,$AA409)&amp;"")</f>
        <v/>
      </c>
      <c r="C409">
        <f>IF($AA409="","",IF(OR(TRIM(G409)="",TRIM(G409)="All",TRIM(G409)="All Comp"),TRIM(I409),TRIM(G409)))</f>
        <v/>
      </c>
      <c r="D409">
        <f>IF($AA409="","",INDEX('Per Line'!$A$2:$A$3501,$AA409)&amp;"")</f>
        <v/>
      </c>
      <c r="E409">
        <f>IF($AA409="","",INDEX('Per Line'!$C$2:$C$3501,$AA409)&amp;"")</f>
        <v/>
      </c>
      <c r="F409" s="15" t="n"/>
      <c r="G409" s="15" t="n"/>
      <c r="H409" s="15" t="n"/>
      <c r="I409" s="15" t="n"/>
      <c r="J409">
        <f>IF($AA409="","",INDEX('Per Line'!$D$2:$D$3501,$AA409)&amp;"")</f>
        <v/>
      </c>
      <c r="K409">
        <f>IF($AA409="","",INDEX('Per Line'!$G$2:$G$3501,$AA409)&amp;"")</f>
        <v/>
      </c>
      <c r="L409">
        <f>IF($AA409="","",INDEX('Per Line'!$J$2:$J$3501,$AA409)&amp;"")</f>
        <v/>
      </c>
      <c r="M409">
        <f>IF($AA409="","",INDEX('Per Line'!$K$2:$K$3501,$AA409)&amp;"")</f>
        <v/>
      </c>
      <c r="N409">
        <f>IF($AA409="","",INDEX('Per Line'!$M$2:$M$3501,$AA409)&amp;"")</f>
        <v/>
      </c>
      <c r="O409">
        <f>IF($AA409="","",INDEX('Per Line'!$N$2:$N$3501,$AA409))</f>
        <v/>
      </c>
      <c r="P409" s="7">
        <f>IF($AA409="","",O409*X409/100)</f>
        <v/>
      </c>
      <c r="Q409">
        <f>IF($AA409="","",IF(ISNUMBER(SEARCH("3&amp;12",SUBSTITUTE(I409," ",""))),Settings!$G$7,Settings!$C$7))</f>
        <v/>
      </c>
      <c r="R409" s="7">
        <f>IF($AA409="","",SUMIFS('Per Line'!$Z$2:$Z$3501,'Per Line'!$B$2:$B$3501,$B409,'Per Line'!$AE$2:$AE$3501,0))</f>
        <v/>
      </c>
      <c r="S409" s="7">
        <f>IF($AA409="","",R409*Q409)</f>
        <v/>
      </c>
      <c r="T409">
        <f>IF($AA409="","",IF(ISNUMBER(SEARCH("3&amp;12",SUBSTITUTE(I409," ",""))),Settings!$G$6,Settings!$C$6))</f>
        <v/>
      </c>
      <c r="U409" s="7">
        <f>IF($AA409="","",SUMIFS('Per Line'!$Z$2:$Z$3501,'Per Line'!$B$2:$B$3501,$B409,'Per Line'!$AE$2:$AE$3501,1))</f>
        <v/>
      </c>
      <c r="V409" s="7">
        <f>IF($AA409="","",U409*T409)</f>
        <v/>
      </c>
      <c r="W409" s="7">
        <f>IF($AA409="","",V409+S409)</f>
        <v/>
      </c>
      <c r="X409" s="7">
        <f>IF($AA409="","",Y409-W409)</f>
        <v/>
      </c>
      <c r="Y409" s="7">
        <f>IF($AA409="","",R409+U409)</f>
        <v/>
      </c>
      <c r="Z409" s="7">
        <f>IF($AA409="","",Y409-W409-P409)</f>
        <v/>
      </c>
      <c r="AA409" s="16">
        <f>IF(ROWS($AA$2:$AA409)&lt;=MAX('Per Line'!$AD$2:$AD$3501),MATCH(ROWS($AA$2:$AA409),'Per Line'!$AD$2:$AD$3501,0),"")</f>
        <v/>
      </c>
      <c r="AB409">
        <f>IF($AA409="","",C409&amp;"|"&amp;COUNTIF($C$2:$C409,C409))</f>
        <v/>
      </c>
    </row>
    <row r="410">
      <c r="A410" s="15" t="n"/>
      <c r="B410">
        <f>IF($AA410="","",INDEX('Per Line'!$B$2:$B$3501,$AA410)&amp;"")</f>
        <v/>
      </c>
      <c r="C410">
        <f>IF($AA410="","",IF(OR(TRIM(G410)="",TRIM(G410)="All",TRIM(G410)="All Comp"),TRIM(I410),TRIM(G410)))</f>
        <v/>
      </c>
      <c r="D410">
        <f>IF($AA410="","",INDEX('Per Line'!$A$2:$A$3501,$AA410)&amp;"")</f>
        <v/>
      </c>
      <c r="E410">
        <f>IF($AA410="","",INDEX('Per Line'!$C$2:$C$3501,$AA410)&amp;"")</f>
        <v/>
      </c>
      <c r="F410" s="15" t="n"/>
      <c r="G410" s="15" t="n"/>
      <c r="H410" s="15" t="n"/>
      <c r="I410" s="15" t="n"/>
      <c r="J410">
        <f>IF($AA410="","",INDEX('Per Line'!$D$2:$D$3501,$AA410)&amp;"")</f>
        <v/>
      </c>
      <c r="K410">
        <f>IF($AA410="","",INDEX('Per Line'!$G$2:$G$3501,$AA410)&amp;"")</f>
        <v/>
      </c>
      <c r="L410">
        <f>IF($AA410="","",INDEX('Per Line'!$J$2:$J$3501,$AA410)&amp;"")</f>
        <v/>
      </c>
      <c r="M410">
        <f>IF($AA410="","",INDEX('Per Line'!$K$2:$K$3501,$AA410)&amp;"")</f>
        <v/>
      </c>
      <c r="N410">
        <f>IF($AA410="","",INDEX('Per Line'!$M$2:$M$3501,$AA410)&amp;"")</f>
        <v/>
      </c>
      <c r="O410">
        <f>IF($AA410="","",INDEX('Per Line'!$N$2:$N$3501,$AA410))</f>
        <v/>
      </c>
      <c r="P410" s="7">
        <f>IF($AA410="","",O410*X410/100)</f>
        <v/>
      </c>
      <c r="Q410">
        <f>IF($AA410="","",IF(ISNUMBER(SEARCH("3&amp;12",SUBSTITUTE(I410," ",""))),Settings!$G$7,Settings!$C$7))</f>
        <v/>
      </c>
      <c r="R410" s="7">
        <f>IF($AA410="","",SUMIFS('Per Line'!$Z$2:$Z$3501,'Per Line'!$B$2:$B$3501,$B410,'Per Line'!$AE$2:$AE$3501,0))</f>
        <v/>
      </c>
      <c r="S410" s="7">
        <f>IF($AA410="","",R410*Q410)</f>
        <v/>
      </c>
      <c r="T410">
        <f>IF($AA410="","",IF(ISNUMBER(SEARCH("3&amp;12",SUBSTITUTE(I410," ",""))),Settings!$G$6,Settings!$C$6))</f>
        <v/>
      </c>
      <c r="U410" s="7">
        <f>IF($AA410="","",SUMIFS('Per Line'!$Z$2:$Z$3501,'Per Line'!$B$2:$B$3501,$B410,'Per Line'!$AE$2:$AE$3501,1))</f>
        <v/>
      </c>
      <c r="V410" s="7">
        <f>IF($AA410="","",U410*T410)</f>
        <v/>
      </c>
      <c r="W410" s="7">
        <f>IF($AA410="","",V410+S410)</f>
        <v/>
      </c>
      <c r="X410" s="7">
        <f>IF($AA410="","",Y410-W410)</f>
        <v/>
      </c>
      <c r="Y410" s="7">
        <f>IF($AA410="","",R410+U410)</f>
        <v/>
      </c>
      <c r="Z410" s="7">
        <f>IF($AA410="","",Y410-W410-P410)</f>
        <v/>
      </c>
      <c r="AA410" s="16">
        <f>IF(ROWS($AA$2:$AA410)&lt;=MAX('Per Line'!$AD$2:$AD$3501),MATCH(ROWS($AA$2:$AA410),'Per Line'!$AD$2:$AD$3501,0),"")</f>
        <v/>
      </c>
      <c r="AB410">
        <f>IF($AA410="","",C410&amp;"|"&amp;COUNTIF($C$2:$C410,C410))</f>
        <v/>
      </c>
    </row>
    <row r="411">
      <c r="A411" s="15" t="n"/>
      <c r="B411">
        <f>IF($AA411="","",INDEX('Per Line'!$B$2:$B$3501,$AA411)&amp;"")</f>
        <v/>
      </c>
      <c r="C411">
        <f>IF($AA411="","",IF(OR(TRIM(G411)="",TRIM(G411)="All",TRIM(G411)="All Comp"),TRIM(I411),TRIM(G411)))</f>
        <v/>
      </c>
      <c r="D411">
        <f>IF($AA411="","",INDEX('Per Line'!$A$2:$A$3501,$AA411)&amp;"")</f>
        <v/>
      </c>
      <c r="E411">
        <f>IF($AA411="","",INDEX('Per Line'!$C$2:$C$3501,$AA411)&amp;"")</f>
        <v/>
      </c>
      <c r="F411" s="15" t="n"/>
      <c r="G411" s="15" t="n"/>
      <c r="H411" s="15" t="n"/>
      <c r="I411" s="15" t="n"/>
      <c r="J411">
        <f>IF($AA411="","",INDEX('Per Line'!$D$2:$D$3501,$AA411)&amp;"")</f>
        <v/>
      </c>
      <c r="K411">
        <f>IF($AA411="","",INDEX('Per Line'!$G$2:$G$3501,$AA411)&amp;"")</f>
        <v/>
      </c>
      <c r="L411">
        <f>IF($AA411="","",INDEX('Per Line'!$J$2:$J$3501,$AA411)&amp;"")</f>
        <v/>
      </c>
      <c r="M411">
        <f>IF($AA411="","",INDEX('Per Line'!$K$2:$K$3501,$AA411)&amp;"")</f>
        <v/>
      </c>
      <c r="N411">
        <f>IF($AA411="","",INDEX('Per Line'!$M$2:$M$3501,$AA411)&amp;"")</f>
        <v/>
      </c>
      <c r="O411">
        <f>IF($AA411="","",INDEX('Per Line'!$N$2:$N$3501,$AA411))</f>
        <v/>
      </c>
      <c r="P411" s="7">
        <f>IF($AA411="","",O411*X411/100)</f>
        <v/>
      </c>
      <c r="Q411">
        <f>IF($AA411="","",IF(ISNUMBER(SEARCH("3&amp;12",SUBSTITUTE(I411," ",""))),Settings!$G$7,Settings!$C$7))</f>
        <v/>
      </c>
      <c r="R411" s="7">
        <f>IF($AA411="","",SUMIFS('Per Line'!$Z$2:$Z$3501,'Per Line'!$B$2:$B$3501,$B411,'Per Line'!$AE$2:$AE$3501,0))</f>
        <v/>
      </c>
      <c r="S411" s="7">
        <f>IF($AA411="","",R411*Q411)</f>
        <v/>
      </c>
      <c r="T411">
        <f>IF($AA411="","",IF(ISNUMBER(SEARCH("3&amp;12",SUBSTITUTE(I411," ",""))),Settings!$G$6,Settings!$C$6))</f>
        <v/>
      </c>
      <c r="U411" s="7">
        <f>IF($AA411="","",SUMIFS('Per Line'!$Z$2:$Z$3501,'Per Line'!$B$2:$B$3501,$B411,'Per Line'!$AE$2:$AE$3501,1))</f>
        <v/>
      </c>
      <c r="V411" s="7">
        <f>IF($AA411="","",U411*T411)</f>
        <v/>
      </c>
      <c r="W411" s="7">
        <f>IF($AA411="","",V411+S411)</f>
        <v/>
      </c>
      <c r="X411" s="7">
        <f>IF($AA411="","",Y411-W411)</f>
        <v/>
      </c>
      <c r="Y411" s="7">
        <f>IF($AA411="","",R411+U411)</f>
        <v/>
      </c>
      <c r="Z411" s="7">
        <f>IF($AA411="","",Y411-W411-P411)</f>
        <v/>
      </c>
      <c r="AA411" s="16">
        <f>IF(ROWS($AA$2:$AA411)&lt;=MAX('Per Line'!$AD$2:$AD$3501),MATCH(ROWS($AA$2:$AA411),'Per Line'!$AD$2:$AD$3501,0),"")</f>
        <v/>
      </c>
      <c r="AB411">
        <f>IF($AA411="","",C411&amp;"|"&amp;COUNTIF($C$2:$C411,C411))</f>
        <v/>
      </c>
    </row>
    <row r="412">
      <c r="A412" s="15" t="n"/>
      <c r="B412">
        <f>IF($AA412="","",INDEX('Per Line'!$B$2:$B$3501,$AA412)&amp;"")</f>
        <v/>
      </c>
      <c r="C412">
        <f>IF($AA412="","",IF(OR(TRIM(G412)="",TRIM(G412)="All",TRIM(G412)="All Comp"),TRIM(I412),TRIM(G412)))</f>
        <v/>
      </c>
      <c r="D412">
        <f>IF($AA412="","",INDEX('Per Line'!$A$2:$A$3501,$AA412)&amp;"")</f>
        <v/>
      </c>
      <c r="E412">
        <f>IF($AA412="","",INDEX('Per Line'!$C$2:$C$3501,$AA412)&amp;"")</f>
        <v/>
      </c>
      <c r="F412" s="15" t="n"/>
      <c r="G412" s="15" t="n"/>
      <c r="H412" s="15" t="n"/>
      <c r="I412" s="15" t="n"/>
      <c r="J412">
        <f>IF($AA412="","",INDEX('Per Line'!$D$2:$D$3501,$AA412)&amp;"")</f>
        <v/>
      </c>
      <c r="K412">
        <f>IF($AA412="","",INDEX('Per Line'!$G$2:$G$3501,$AA412)&amp;"")</f>
        <v/>
      </c>
      <c r="L412">
        <f>IF($AA412="","",INDEX('Per Line'!$J$2:$J$3501,$AA412)&amp;"")</f>
        <v/>
      </c>
      <c r="M412">
        <f>IF($AA412="","",INDEX('Per Line'!$K$2:$K$3501,$AA412)&amp;"")</f>
        <v/>
      </c>
      <c r="N412">
        <f>IF($AA412="","",INDEX('Per Line'!$M$2:$M$3501,$AA412)&amp;"")</f>
        <v/>
      </c>
      <c r="O412">
        <f>IF($AA412="","",INDEX('Per Line'!$N$2:$N$3501,$AA412))</f>
        <v/>
      </c>
      <c r="P412" s="7">
        <f>IF($AA412="","",O412*X412/100)</f>
        <v/>
      </c>
      <c r="Q412">
        <f>IF($AA412="","",IF(ISNUMBER(SEARCH("3&amp;12",SUBSTITUTE(I412," ",""))),Settings!$G$7,Settings!$C$7))</f>
        <v/>
      </c>
      <c r="R412" s="7">
        <f>IF($AA412="","",SUMIFS('Per Line'!$Z$2:$Z$3501,'Per Line'!$B$2:$B$3501,$B412,'Per Line'!$AE$2:$AE$3501,0))</f>
        <v/>
      </c>
      <c r="S412" s="7">
        <f>IF($AA412="","",R412*Q412)</f>
        <v/>
      </c>
      <c r="T412">
        <f>IF($AA412="","",IF(ISNUMBER(SEARCH("3&amp;12",SUBSTITUTE(I412," ",""))),Settings!$G$6,Settings!$C$6))</f>
        <v/>
      </c>
      <c r="U412" s="7">
        <f>IF($AA412="","",SUMIFS('Per Line'!$Z$2:$Z$3501,'Per Line'!$B$2:$B$3501,$B412,'Per Line'!$AE$2:$AE$3501,1))</f>
        <v/>
      </c>
      <c r="V412" s="7">
        <f>IF($AA412="","",U412*T412)</f>
        <v/>
      </c>
      <c r="W412" s="7">
        <f>IF($AA412="","",V412+S412)</f>
        <v/>
      </c>
      <c r="X412" s="7">
        <f>IF($AA412="","",Y412-W412)</f>
        <v/>
      </c>
      <c r="Y412" s="7">
        <f>IF($AA412="","",R412+U412)</f>
        <v/>
      </c>
      <c r="Z412" s="7">
        <f>IF($AA412="","",Y412-W412-P412)</f>
        <v/>
      </c>
      <c r="AA412" s="16">
        <f>IF(ROWS($AA$2:$AA412)&lt;=MAX('Per Line'!$AD$2:$AD$3501),MATCH(ROWS($AA$2:$AA412),'Per Line'!$AD$2:$AD$3501,0),"")</f>
        <v/>
      </c>
      <c r="AB412">
        <f>IF($AA412="","",C412&amp;"|"&amp;COUNTIF($C$2:$C412,C412))</f>
        <v/>
      </c>
    </row>
    <row r="413">
      <c r="A413" s="15" t="n"/>
      <c r="B413">
        <f>IF($AA413="","",INDEX('Per Line'!$B$2:$B$3501,$AA413)&amp;"")</f>
        <v/>
      </c>
      <c r="C413">
        <f>IF($AA413="","",IF(OR(TRIM(G413)="",TRIM(G413)="All",TRIM(G413)="All Comp"),TRIM(I413),TRIM(G413)))</f>
        <v/>
      </c>
      <c r="D413">
        <f>IF($AA413="","",INDEX('Per Line'!$A$2:$A$3501,$AA413)&amp;"")</f>
        <v/>
      </c>
      <c r="E413">
        <f>IF($AA413="","",INDEX('Per Line'!$C$2:$C$3501,$AA413)&amp;"")</f>
        <v/>
      </c>
      <c r="F413" s="15" t="n"/>
      <c r="G413" s="15" t="n"/>
      <c r="H413" s="15" t="n"/>
      <c r="I413" s="15" t="n"/>
      <c r="J413">
        <f>IF($AA413="","",INDEX('Per Line'!$D$2:$D$3501,$AA413)&amp;"")</f>
        <v/>
      </c>
      <c r="K413">
        <f>IF($AA413="","",INDEX('Per Line'!$G$2:$G$3501,$AA413)&amp;"")</f>
        <v/>
      </c>
      <c r="L413">
        <f>IF($AA413="","",INDEX('Per Line'!$J$2:$J$3501,$AA413)&amp;"")</f>
        <v/>
      </c>
      <c r="M413">
        <f>IF($AA413="","",INDEX('Per Line'!$K$2:$K$3501,$AA413)&amp;"")</f>
        <v/>
      </c>
      <c r="N413">
        <f>IF($AA413="","",INDEX('Per Line'!$M$2:$M$3501,$AA413)&amp;"")</f>
        <v/>
      </c>
      <c r="O413">
        <f>IF($AA413="","",INDEX('Per Line'!$N$2:$N$3501,$AA413))</f>
        <v/>
      </c>
      <c r="P413" s="7">
        <f>IF($AA413="","",O413*X413/100)</f>
        <v/>
      </c>
      <c r="Q413">
        <f>IF($AA413="","",IF(ISNUMBER(SEARCH("3&amp;12",SUBSTITUTE(I413," ",""))),Settings!$G$7,Settings!$C$7))</f>
        <v/>
      </c>
      <c r="R413" s="7">
        <f>IF($AA413="","",SUMIFS('Per Line'!$Z$2:$Z$3501,'Per Line'!$B$2:$B$3501,$B413,'Per Line'!$AE$2:$AE$3501,0))</f>
        <v/>
      </c>
      <c r="S413" s="7">
        <f>IF($AA413="","",R413*Q413)</f>
        <v/>
      </c>
      <c r="T413">
        <f>IF($AA413="","",IF(ISNUMBER(SEARCH("3&amp;12",SUBSTITUTE(I413," ",""))),Settings!$G$6,Settings!$C$6))</f>
        <v/>
      </c>
      <c r="U413" s="7">
        <f>IF($AA413="","",SUMIFS('Per Line'!$Z$2:$Z$3501,'Per Line'!$B$2:$B$3501,$B413,'Per Line'!$AE$2:$AE$3501,1))</f>
        <v/>
      </c>
      <c r="V413" s="7">
        <f>IF($AA413="","",U413*T413)</f>
        <v/>
      </c>
      <c r="W413" s="7">
        <f>IF($AA413="","",V413+S413)</f>
        <v/>
      </c>
      <c r="X413" s="7">
        <f>IF($AA413="","",Y413-W413)</f>
        <v/>
      </c>
      <c r="Y413" s="7">
        <f>IF($AA413="","",R413+U413)</f>
        <v/>
      </c>
      <c r="Z413" s="7">
        <f>IF($AA413="","",Y413-W413-P413)</f>
        <v/>
      </c>
      <c r="AA413" s="16">
        <f>IF(ROWS($AA$2:$AA413)&lt;=MAX('Per Line'!$AD$2:$AD$3501),MATCH(ROWS($AA$2:$AA413),'Per Line'!$AD$2:$AD$3501,0),"")</f>
        <v/>
      </c>
      <c r="AB413">
        <f>IF($AA413="","",C413&amp;"|"&amp;COUNTIF($C$2:$C413,C413))</f>
        <v/>
      </c>
    </row>
    <row r="414">
      <c r="A414" s="15" t="n"/>
      <c r="B414">
        <f>IF($AA414="","",INDEX('Per Line'!$B$2:$B$3501,$AA414)&amp;"")</f>
        <v/>
      </c>
      <c r="C414">
        <f>IF($AA414="","",IF(OR(TRIM(G414)="",TRIM(G414)="All",TRIM(G414)="All Comp"),TRIM(I414),TRIM(G414)))</f>
        <v/>
      </c>
      <c r="D414">
        <f>IF($AA414="","",INDEX('Per Line'!$A$2:$A$3501,$AA414)&amp;"")</f>
        <v/>
      </c>
      <c r="E414">
        <f>IF($AA414="","",INDEX('Per Line'!$C$2:$C$3501,$AA414)&amp;"")</f>
        <v/>
      </c>
      <c r="F414" s="15" t="n"/>
      <c r="G414" s="15" t="n"/>
      <c r="H414" s="15" t="n"/>
      <c r="I414" s="15" t="n"/>
      <c r="J414">
        <f>IF($AA414="","",INDEX('Per Line'!$D$2:$D$3501,$AA414)&amp;"")</f>
        <v/>
      </c>
      <c r="K414">
        <f>IF($AA414="","",INDEX('Per Line'!$G$2:$G$3501,$AA414)&amp;"")</f>
        <v/>
      </c>
      <c r="L414">
        <f>IF($AA414="","",INDEX('Per Line'!$J$2:$J$3501,$AA414)&amp;"")</f>
        <v/>
      </c>
      <c r="M414">
        <f>IF($AA414="","",INDEX('Per Line'!$K$2:$K$3501,$AA414)&amp;"")</f>
        <v/>
      </c>
      <c r="N414">
        <f>IF($AA414="","",INDEX('Per Line'!$M$2:$M$3501,$AA414)&amp;"")</f>
        <v/>
      </c>
      <c r="O414">
        <f>IF($AA414="","",INDEX('Per Line'!$N$2:$N$3501,$AA414))</f>
        <v/>
      </c>
      <c r="P414" s="7">
        <f>IF($AA414="","",O414*X414/100)</f>
        <v/>
      </c>
      <c r="Q414">
        <f>IF($AA414="","",IF(ISNUMBER(SEARCH("3&amp;12",SUBSTITUTE(I414," ",""))),Settings!$G$7,Settings!$C$7))</f>
        <v/>
      </c>
      <c r="R414" s="7">
        <f>IF($AA414="","",SUMIFS('Per Line'!$Z$2:$Z$3501,'Per Line'!$B$2:$B$3501,$B414,'Per Line'!$AE$2:$AE$3501,0))</f>
        <v/>
      </c>
      <c r="S414" s="7">
        <f>IF($AA414="","",R414*Q414)</f>
        <v/>
      </c>
      <c r="T414">
        <f>IF($AA414="","",IF(ISNUMBER(SEARCH("3&amp;12",SUBSTITUTE(I414," ",""))),Settings!$G$6,Settings!$C$6))</f>
        <v/>
      </c>
      <c r="U414" s="7">
        <f>IF($AA414="","",SUMIFS('Per Line'!$Z$2:$Z$3501,'Per Line'!$B$2:$B$3501,$B414,'Per Line'!$AE$2:$AE$3501,1))</f>
        <v/>
      </c>
      <c r="V414" s="7">
        <f>IF($AA414="","",U414*T414)</f>
        <v/>
      </c>
      <c r="W414" s="7">
        <f>IF($AA414="","",V414+S414)</f>
        <v/>
      </c>
      <c r="X414" s="7">
        <f>IF($AA414="","",Y414-W414)</f>
        <v/>
      </c>
      <c r="Y414" s="7">
        <f>IF($AA414="","",R414+U414)</f>
        <v/>
      </c>
      <c r="Z414" s="7">
        <f>IF($AA414="","",Y414-W414-P414)</f>
        <v/>
      </c>
      <c r="AA414" s="16">
        <f>IF(ROWS($AA$2:$AA414)&lt;=MAX('Per Line'!$AD$2:$AD$3501),MATCH(ROWS($AA$2:$AA414),'Per Line'!$AD$2:$AD$3501,0),"")</f>
        <v/>
      </c>
      <c r="AB414">
        <f>IF($AA414="","",C414&amp;"|"&amp;COUNTIF($C$2:$C414,C414))</f>
        <v/>
      </c>
    </row>
    <row r="415">
      <c r="A415" s="15" t="n"/>
      <c r="B415">
        <f>IF($AA415="","",INDEX('Per Line'!$B$2:$B$3501,$AA415)&amp;"")</f>
        <v/>
      </c>
      <c r="C415">
        <f>IF($AA415="","",IF(OR(TRIM(G415)="",TRIM(G415)="All",TRIM(G415)="All Comp"),TRIM(I415),TRIM(G415)))</f>
        <v/>
      </c>
      <c r="D415">
        <f>IF($AA415="","",INDEX('Per Line'!$A$2:$A$3501,$AA415)&amp;"")</f>
        <v/>
      </c>
      <c r="E415">
        <f>IF($AA415="","",INDEX('Per Line'!$C$2:$C$3501,$AA415)&amp;"")</f>
        <v/>
      </c>
      <c r="F415" s="15" t="n"/>
      <c r="G415" s="15" t="n"/>
      <c r="H415" s="15" t="n"/>
      <c r="I415" s="15" t="n"/>
      <c r="J415">
        <f>IF($AA415="","",INDEX('Per Line'!$D$2:$D$3501,$AA415)&amp;"")</f>
        <v/>
      </c>
      <c r="K415">
        <f>IF($AA415="","",INDEX('Per Line'!$G$2:$G$3501,$AA415)&amp;"")</f>
        <v/>
      </c>
      <c r="L415">
        <f>IF($AA415="","",INDEX('Per Line'!$J$2:$J$3501,$AA415)&amp;"")</f>
        <v/>
      </c>
      <c r="M415">
        <f>IF($AA415="","",INDEX('Per Line'!$K$2:$K$3501,$AA415)&amp;"")</f>
        <v/>
      </c>
      <c r="N415">
        <f>IF($AA415="","",INDEX('Per Line'!$M$2:$M$3501,$AA415)&amp;"")</f>
        <v/>
      </c>
      <c r="O415">
        <f>IF($AA415="","",INDEX('Per Line'!$N$2:$N$3501,$AA415))</f>
        <v/>
      </c>
      <c r="P415" s="7">
        <f>IF($AA415="","",O415*X415/100)</f>
        <v/>
      </c>
      <c r="Q415">
        <f>IF($AA415="","",IF(ISNUMBER(SEARCH("3&amp;12",SUBSTITUTE(I415," ",""))),Settings!$G$7,Settings!$C$7))</f>
        <v/>
      </c>
      <c r="R415" s="7">
        <f>IF($AA415="","",SUMIFS('Per Line'!$Z$2:$Z$3501,'Per Line'!$B$2:$B$3501,$B415,'Per Line'!$AE$2:$AE$3501,0))</f>
        <v/>
      </c>
      <c r="S415" s="7">
        <f>IF($AA415="","",R415*Q415)</f>
        <v/>
      </c>
      <c r="T415">
        <f>IF($AA415="","",IF(ISNUMBER(SEARCH("3&amp;12",SUBSTITUTE(I415," ",""))),Settings!$G$6,Settings!$C$6))</f>
        <v/>
      </c>
      <c r="U415" s="7">
        <f>IF($AA415="","",SUMIFS('Per Line'!$Z$2:$Z$3501,'Per Line'!$B$2:$B$3501,$B415,'Per Line'!$AE$2:$AE$3501,1))</f>
        <v/>
      </c>
      <c r="V415" s="7">
        <f>IF($AA415="","",U415*T415)</f>
        <v/>
      </c>
      <c r="W415" s="7">
        <f>IF($AA415="","",V415+S415)</f>
        <v/>
      </c>
      <c r="X415" s="7">
        <f>IF($AA415="","",Y415-W415)</f>
        <v/>
      </c>
      <c r="Y415" s="7">
        <f>IF($AA415="","",R415+U415)</f>
        <v/>
      </c>
      <c r="Z415" s="7">
        <f>IF($AA415="","",Y415-W415-P415)</f>
        <v/>
      </c>
      <c r="AA415" s="16">
        <f>IF(ROWS($AA$2:$AA415)&lt;=MAX('Per Line'!$AD$2:$AD$3501),MATCH(ROWS($AA$2:$AA415),'Per Line'!$AD$2:$AD$3501,0),"")</f>
        <v/>
      </c>
      <c r="AB415">
        <f>IF($AA415="","",C415&amp;"|"&amp;COUNTIF($C$2:$C415,C415))</f>
        <v/>
      </c>
    </row>
    <row r="416">
      <c r="A416" s="15" t="n"/>
      <c r="B416">
        <f>IF($AA416="","",INDEX('Per Line'!$B$2:$B$3501,$AA416)&amp;"")</f>
        <v/>
      </c>
      <c r="C416">
        <f>IF($AA416="","",IF(OR(TRIM(G416)="",TRIM(G416)="All",TRIM(G416)="All Comp"),TRIM(I416),TRIM(G416)))</f>
        <v/>
      </c>
      <c r="D416">
        <f>IF($AA416="","",INDEX('Per Line'!$A$2:$A$3501,$AA416)&amp;"")</f>
        <v/>
      </c>
      <c r="E416">
        <f>IF($AA416="","",INDEX('Per Line'!$C$2:$C$3501,$AA416)&amp;"")</f>
        <v/>
      </c>
      <c r="F416" s="15" t="n"/>
      <c r="G416" s="15" t="n"/>
      <c r="H416" s="15" t="n"/>
      <c r="I416" s="15" t="n"/>
      <c r="J416">
        <f>IF($AA416="","",INDEX('Per Line'!$D$2:$D$3501,$AA416)&amp;"")</f>
        <v/>
      </c>
      <c r="K416">
        <f>IF($AA416="","",INDEX('Per Line'!$G$2:$G$3501,$AA416)&amp;"")</f>
        <v/>
      </c>
      <c r="L416">
        <f>IF($AA416="","",INDEX('Per Line'!$J$2:$J$3501,$AA416)&amp;"")</f>
        <v/>
      </c>
      <c r="M416">
        <f>IF($AA416="","",INDEX('Per Line'!$K$2:$K$3501,$AA416)&amp;"")</f>
        <v/>
      </c>
      <c r="N416">
        <f>IF($AA416="","",INDEX('Per Line'!$M$2:$M$3501,$AA416)&amp;"")</f>
        <v/>
      </c>
      <c r="O416">
        <f>IF($AA416="","",INDEX('Per Line'!$N$2:$N$3501,$AA416))</f>
        <v/>
      </c>
      <c r="P416" s="7">
        <f>IF($AA416="","",O416*X416/100)</f>
        <v/>
      </c>
      <c r="Q416">
        <f>IF($AA416="","",IF(ISNUMBER(SEARCH("3&amp;12",SUBSTITUTE(I416," ",""))),Settings!$G$7,Settings!$C$7))</f>
        <v/>
      </c>
      <c r="R416" s="7">
        <f>IF($AA416="","",SUMIFS('Per Line'!$Z$2:$Z$3501,'Per Line'!$B$2:$B$3501,$B416,'Per Line'!$AE$2:$AE$3501,0))</f>
        <v/>
      </c>
      <c r="S416" s="7">
        <f>IF($AA416="","",R416*Q416)</f>
        <v/>
      </c>
      <c r="T416">
        <f>IF($AA416="","",IF(ISNUMBER(SEARCH("3&amp;12",SUBSTITUTE(I416," ",""))),Settings!$G$6,Settings!$C$6))</f>
        <v/>
      </c>
      <c r="U416" s="7">
        <f>IF($AA416="","",SUMIFS('Per Line'!$Z$2:$Z$3501,'Per Line'!$B$2:$B$3501,$B416,'Per Line'!$AE$2:$AE$3501,1))</f>
        <v/>
      </c>
      <c r="V416" s="7">
        <f>IF($AA416="","",U416*T416)</f>
        <v/>
      </c>
      <c r="W416" s="7">
        <f>IF($AA416="","",V416+S416)</f>
        <v/>
      </c>
      <c r="X416" s="7">
        <f>IF($AA416="","",Y416-W416)</f>
        <v/>
      </c>
      <c r="Y416" s="7">
        <f>IF($AA416="","",R416+U416)</f>
        <v/>
      </c>
      <c r="Z416" s="7">
        <f>IF($AA416="","",Y416-W416-P416)</f>
        <v/>
      </c>
      <c r="AA416" s="16">
        <f>IF(ROWS($AA$2:$AA416)&lt;=MAX('Per Line'!$AD$2:$AD$3501),MATCH(ROWS($AA$2:$AA416),'Per Line'!$AD$2:$AD$3501,0),"")</f>
        <v/>
      </c>
      <c r="AB416">
        <f>IF($AA416="","",C416&amp;"|"&amp;COUNTIF($C$2:$C416,C416))</f>
        <v/>
      </c>
    </row>
    <row r="417">
      <c r="A417" s="15" t="n"/>
      <c r="B417">
        <f>IF($AA417="","",INDEX('Per Line'!$B$2:$B$3501,$AA417)&amp;"")</f>
        <v/>
      </c>
      <c r="C417">
        <f>IF($AA417="","",IF(OR(TRIM(G417)="",TRIM(G417)="All",TRIM(G417)="All Comp"),TRIM(I417),TRIM(G417)))</f>
        <v/>
      </c>
      <c r="D417">
        <f>IF($AA417="","",INDEX('Per Line'!$A$2:$A$3501,$AA417)&amp;"")</f>
        <v/>
      </c>
      <c r="E417">
        <f>IF($AA417="","",INDEX('Per Line'!$C$2:$C$3501,$AA417)&amp;"")</f>
        <v/>
      </c>
      <c r="F417" s="15" t="n"/>
      <c r="G417" s="15" t="n"/>
      <c r="H417" s="15" t="n"/>
      <c r="I417" s="15" t="n"/>
      <c r="J417">
        <f>IF($AA417="","",INDEX('Per Line'!$D$2:$D$3501,$AA417)&amp;"")</f>
        <v/>
      </c>
      <c r="K417">
        <f>IF($AA417="","",INDEX('Per Line'!$G$2:$G$3501,$AA417)&amp;"")</f>
        <v/>
      </c>
      <c r="L417">
        <f>IF($AA417="","",INDEX('Per Line'!$J$2:$J$3501,$AA417)&amp;"")</f>
        <v/>
      </c>
      <c r="M417">
        <f>IF($AA417="","",INDEX('Per Line'!$K$2:$K$3501,$AA417)&amp;"")</f>
        <v/>
      </c>
      <c r="N417">
        <f>IF($AA417="","",INDEX('Per Line'!$M$2:$M$3501,$AA417)&amp;"")</f>
        <v/>
      </c>
      <c r="O417">
        <f>IF($AA417="","",INDEX('Per Line'!$N$2:$N$3501,$AA417))</f>
        <v/>
      </c>
      <c r="P417" s="7">
        <f>IF($AA417="","",O417*X417/100)</f>
        <v/>
      </c>
      <c r="Q417">
        <f>IF($AA417="","",IF(ISNUMBER(SEARCH("3&amp;12",SUBSTITUTE(I417," ",""))),Settings!$G$7,Settings!$C$7))</f>
        <v/>
      </c>
      <c r="R417" s="7">
        <f>IF($AA417="","",SUMIFS('Per Line'!$Z$2:$Z$3501,'Per Line'!$B$2:$B$3501,$B417,'Per Line'!$AE$2:$AE$3501,0))</f>
        <v/>
      </c>
      <c r="S417" s="7">
        <f>IF($AA417="","",R417*Q417)</f>
        <v/>
      </c>
      <c r="T417">
        <f>IF($AA417="","",IF(ISNUMBER(SEARCH("3&amp;12",SUBSTITUTE(I417," ",""))),Settings!$G$6,Settings!$C$6))</f>
        <v/>
      </c>
      <c r="U417" s="7">
        <f>IF($AA417="","",SUMIFS('Per Line'!$Z$2:$Z$3501,'Per Line'!$B$2:$B$3501,$B417,'Per Line'!$AE$2:$AE$3501,1))</f>
        <v/>
      </c>
      <c r="V417" s="7">
        <f>IF($AA417="","",U417*T417)</f>
        <v/>
      </c>
      <c r="W417" s="7">
        <f>IF($AA417="","",V417+S417)</f>
        <v/>
      </c>
      <c r="X417" s="7">
        <f>IF($AA417="","",Y417-W417)</f>
        <v/>
      </c>
      <c r="Y417" s="7">
        <f>IF($AA417="","",R417+U417)</f>
        <v/>
      </c>
      <c r="Z417" s="7">
        <f>IF($AA417="","",Y417-W417-P417)</f>
        <v/>
      </c>
      <c r="AA417" s="16">
        <f>IF(ROWS($AA$2:$AA417)&lt;=MAX('Per Line'!$AD$2:$AD$3501),MATCH(ROWS($AA$2:$AA417),'Per Line'!$AD$2:$AD$3501,0),"")</f>
        <v/>
      </c>
      <c r="AB417">
        <f>IF($AA417="","",C417&amp;"|"&amp;COUNTIF($C$2:$C417,C417))</f>
        <v/>
      </c>
    </row>
    <row r="418">
      <c r="A418" s="15" t="n"/>
      <c r="B418">
        <f>IF($AA418="","",INDEX('Per Line'!$B$2:$B$3501,$AA418)&amp;"")</f>
        <v/>
      </c>
      <c r="C418">
        <f>IF($AA418="","",IF(OR(TRIM(G418)="",TRIM(G418)="All",TRIM(G418)="All Comp"),TRIM(I418),TRIM(G418)))</f>
        <v/>
      </c>
      <c r="D418">
        <f>IF($AA418="","",INDEX('Per Line'!$A$2:$A$3501,$AA418)&amp;"")</f>
        <v/>
      </c>
      <c r="E418">
        <f>IF($AA418="","",INDEX('Per Line'!$C$2:$C$3501,$AA418)&amp;"")</f>
        <v/>
      </c>
      <c r="F418" s="15" t="n"/>
      <c r="G418" s="15" t="n"/>
      <c r="H418" s="15" t="n"/>
      <c r="I418" s="15" t="n"/>
      <c r="J418">
        <f>IF($AA418="","",INDEX('Per Line'!$D$2:$D$3501,$AA418)&amp;"")</f>
        <v/>
      </c>
      <c r="K418">
        <f>IF($AA418="","",INDEX('Per Line'!$G$2:$G$3501,$AA418)&amp;"")</f>
        <v/>
      </c>
      <c r="L418">
        <f>IF($AA418="","",INDEX('Per Line'!$J$2:$J$3501,$AA418)&amp;"")</f>
        <v/>
      </c>
      <c r="M418">
        <f>IF($AA418="","",INDEX('Per Line'!$K$2:$K$3501,$AA418)&amp;"")</f>
        <v/>
      </c>
      <c r="N418">
        <f>IF($AA418="","",INDEX('Per Line'!$M$2:$M$3501,$AA418)&amp;"")</f>
        <v/>
      </c>
      <c r="O418">
        <f>IF($AA418="","",INDEX('Per Line'!$N$2:$N$3501,$AA418))</f>
        <v/>
      </c>
      <c r="P418" s="7">
        <f>IF($AA418="","",O418*X418/100)</f>
        <v/>
      </c>
      <c r="Q418">
        <f>IF($AA418="","",IF(ISNUMBER(SEARCH("3&amp;12",SUBSTITUTE(I418," ",""))),Settings!$G$7,Settings!$C$7))</f>
        <v/>
      </c>
      <c r="R418" s="7">
        <f>IF($AA418="","",SUMIFS('Per Line'!$Z$2:$Z$3501,'Per Line'!$B$2:$B$3501,$B418,'Per Line'!$AE$2:$AE$3501,0))</f>
        <v/>
      </c>
      <c r="S418" s="7">
        <f>IF($AA418="","",R418*Q418)</f>
        <v/>
      </c>
      <c r="T418">
        <f>IF($AA418="","",IF(ISNUMBER(SEARCH("3&amp;12",SUBSTITUTE(I418," ",""))),Settings!$G$6,Settings!$C$6))</f>
        <v/>
      </c>
      <c r="U418" s="7">
        <f>IF($AA418="","",SUMIFS('Per Line'!$Z$2:$Z$3501,'Per Line'!$B$2:$B$3501,$B418,'Per Line'!$AE$2:$AE$3501,1))</f>
        <v/>
      </c>
      <c r="V418" s="7">
        <f>IF($AA418="","",U418*T418)</f>
        <v/>
      </c>
      <c r="W418" s="7">
        <f>IF($AA418="","",V418+S418)</f>
        <v/>
      </c>
      <c r="X418" s="7">
        <f>IF($AA418="","",Y418-W418)</f>
        <v/>
      </c>
      <c r="Y418" s="7">
        <f>IF($AA418="","",R418+U418)</f>
        <v/>
      </c>
      <c r="Z418" s="7">
        <f>IF($AA418="","",Y418-W418-P418)</f>
        <v/>
      </c>
      <c r="AA418" s="16">
        <f>IF(ROWS($AA$2:$AA418)&lt;=MAX('Per Line'!$AD$2:$AD$3501),MATCH(ROWS($AA$2:$AA418),'Per Line'!$AD$2:$AD$3501,0),"")</f>
        <v/>
      </c>
      <c r="AB418">
        <f>IF($AA418="","",C418&amp;"|"&amp;COUNTIF($C$2:$C418,C418))</f>
        <v/>
      </c>
    </row>
    <row r="419">
      <c r="A419" s="15" t="n"/>
      <c r="B419">
        <f>IF($AA419="","",INDEX('Per Line'!$B$2:$B$3501,$AA419)&amp;"")</f>
        <v/>
      </c>
      <c r="C419">
        <f>IF($AA419="","",IF(OR(TRIM(G419)="",TRIM(G419)="All",TRIM(G419)="All Comp"),TRIM(I419),TRIM(G419)))</f>
        <v/>
      </c>
      <c r="D419">
        <f>IF($AA419="","",INDEX('Per Line'!$A$2:$A$3501,$AA419)&amp;"")</f>
        <v/>
      </c>
      <c r="E419">
        <f>IF($AA419="","",INDEX('Per Line'!$C$2:$C$3501,$AA419)&amp;"")</f>
        <v/>
      </c>
      <c r="F419" s="15" t="n"/>
      <c r="G419" s="15" t="n"/>
      <c r="H419" s="15" t="n"/>
      <c r="I419" s="15" t="n"/>
      <c r="J419">
        <f>IF($AA419="","",INDEX('Per Line'!$D$2:$D$3501,$AA419)&amp;"")</f>
        <v/>
      </c>
      <c r="K419">
        <f>IF($AA419="","",INDEX('Per Line'!$G$2:$G$3501,$AA419)&amp;"")</f>
        <v/>
      </c>
      <c r="L419">
        <f>IF($AA419="","",INDEX('Per Line'!$J$2:$J$3501,$AA419)&amp;"")</f>
        <v/>
      </c>
      <c r="M419">
        <f>IF($AA419="","",INDEX('Per Line'!$K$2:$K$3501,$AA419)&amp;"")</f>
        <v/>
      </c>
      <c r="N419">
        <f>IF($AA419="","",INDEX('Per Line'!$M$2:$M$3501,$AA419)&amp;"")</f>
        <v/>
      </c>
      <c r="O419">
        <f>IF($AA419="","",INDEX('Per Line'!$N$2:$N$3501,$AA419))</f>
        <v/>
      </c>
      <c r="P419" s="7">
        <f>IF($AA419="","",O419*X419/100)</f>
        <v/>
      </c>
      <c r="Q419">
        <f>IF($AA419="","",IF(ISNUMBER(SEARCH("3&amp;12",SUBSTITUTE(I419," ",""))),Settings!$G$7,Settings!$C$7))</f>
        <v/>
      </c>
      <c r="R419" s="7">
        <f>IF($AA419="","",SUMIFS('Per Line'!$Z$2:$Z$3501,'Per Line'!$B$2:$B$3501,$B419,'Per Line'!$AE$2:$AE$3501,0))</f>
        <v/>
      </c>
      <c r="S419" s="7">
        <f>IF($AA419="","",R419*Q419)</f>
        <v/>
      </c>
      <c r="T419">
        <f>IF($AA419="","",IF(ISNUMBER(SEARCH("3&amp;12",SUBSTITUTE(I419," ",""))),Settings!$G$6,Settings!$C$6))</f>
        <v/>
      </c>
      <c r="U419" s="7">
        <f>IF($AA419="","",SUMIFS('Per Line'!$Z$2:$Z$3501,'Per Line'!$B$2:$B$3501,$B419,'Per Line'!$AE$2:$AE$3501,1))</f>
        <v/>
      </c>
      <c r="V419" s="7">
        <f>IF($AA419="","",U419*T419)</f>
        <v/>
      </c>
      <c r="W419" s="7">
        <f>IF($AA419="","",V419+S419)</f>
        <v/>
      </c>
      <c r="X419" s="7">
        <f>IF($AA419="","",Y419-W419)</f>
        <v/>
      </c>
      <c r="Y419" s="7">
        <f>IF($AA419="","",R419+U419)</f>
        <v/>
      </c>
      <c r="Z419" s="7">
        <f>IF($AA419="","",Y419-W419-P419)</f>
        <v/>
      </c>
      <c r="AA419" s="16">
        <f>IF(ROWS($AA$2:$AA419)&lt;=MAX('Per Line'!$AD$2:$AD$3501),MATCH(ROWS($AA$2:$AA419),'Per Line'!$AD$2:$AD$3501,0),"")</f>
        <v/>
      </c>
      <c r="AB419">
        <f>IF($AA419="","",C419&amp;"|"&amp;COUNTIF($C$2:$C419,C419))</f>
        <v/>
      </c>
    </row>
    <row r="420">
      <c r="A420" s="15" t="n"/>
      <c r="B420">
        <f>IF($AA420="","",INDEX('Per Line'!$B$2:$B$3501,$AA420)&amp;"")</f>
        <v/>
      </c>
      <c r="C420">
        <f>IF($AA420="","",IF(OR(TRIM(G420)="",TRIM(G420)="All",TRIM(G420)="All Comp"),TRIM(I420),TRIM(G420)))</f>
        <v/>
      </c>
      <c r="D420">
        <f>IF($AA420="","",INDEX('Per Line'!$A$2:$A$3501,$AA420)&amp;"")</f>
        <v/>
      </c>
      <c r="E420">
        <f>IF($AA420="","",INDEX('Per Line'!$C$2:$C$3501,$AA420)&amp;"")</f>
        <v/>
      </c>
      <c r="F420" s="15" t="n"/>
      <c r="G420" s="15" t="n"/>
      <c r="H420" s="15" t="n"/>
      <c r="I420" s="15" t="n"/>
      <c r="J420">
        <f>IF($AA420="","",INDEX('Per Line'!$D$2:$D$3501,$AA420)&amp;"")</f>
        <v/>
      </c>
      <c r="K420">
        <f>IF($AA420="","",INDEX('Per Line'!$G$2:$G$3501,$AA420)&amp;"")</f>
        <v/>
      </c>
      <c r="L420">
        <f>IF($AA420="","",INDEX('Per Line'!$J$2:$J$3501,$AA420)&amp;"")</f>
        <v/>
      </c>
      <c r="M420">
        <f>IF($AA420="","",INDEX('Per Line'!$K$2:$K$3501,$AA420)&amp;"")</f>
        <v/>
      </c>
      <c r="N420">
        <f>IF($AA420="","",INDEX('Per Line'!$M$2:$M$3501,$AA420)&amp;"")</f>
        <v/>
      </c>
      <c r="O420">
        <f>IF($AA420="","",INDEX('Per Line'!$N$2:$N$3501,$AA420))</f>
        <v/>
      </c>
      <c r="P420" s="7">
        <f>IF($AA420="","",O420*X420/100)</f>
        <v/>
      </c>
      <c r="Q420">
        <f>IF($AA420="","",IF(ISNUMBER(SEARCH("3&amp;12",SUBSTITUTE(I420," ",""))),Settings!$G$7,Settings!$C$7))</f>
        <v/>
      </c>
      <c r="R420" s="7">
        <f>IF($AA420="","",SUMIFS('Per Line'!$Z$2:$Z$3501,'Per Line'!$B$2:$B$3501,$B420,'Per Line'!$AE$2:$AE$3501,0))</f>
        <v/>
      </c>
      <c r="S420" s="7">
        <f>IF($AA420="","",R420*Q420)</f>
        <v/>
      </c>
      <c r="T420">
        <f>IF($AA420="","",IF(ISNUMBER(SEARCH("3&amp;12",SUBSTITUTE(I420," ",""))),Settings!$G$6,Settings!$C$6))</f>
        <v/>
      </c>
      <c r="U420" s="7">
        <f>IF($AA420="","",SUMIFS('Per Line'!$Z$2:$Z$3501,'Per Line'!$B$2:$B$3501,$B420,'Per Line'!$AE$2:$AE$3501,1))</f>
        <v/>
      </c>
      <c r="V420" s="7">
        <f>IF($AA420="","",U420*T420)</f>
        <v/>
      </c>
      <c r="W420" s="7">
        <f>IF($AA420="","",V420+S420)</f>
        <v/>
      </c>
      <c r="X420" s="7">
        <f>IF($AA420="","",Y420-W420)</f>
        <v/>
      </c>
      <c r="Y420" s="7">
        <f>IF($AA420="","",R420+U420)</f>
        <v/>
      </c>
      <c r="Z420" s="7">
        <f>IF($AA420="","",Y420-W420-P420)</f>
        <v/>
      </c>
      <c r="AA420" s="16">
        <f>IF(ROWS($AA$2:$AA420)&lt;=MAX('Per Line'!$AD$2:$AD$3501),MATCH(ROWS($AA$2:$AA420),'Per Line'!$AD$2:$AD$3501,0),"")</f>
        <v/>
      </c>
      <c r="AB420">
        <f>IF($AA420="","",C420&amp;"|"&amp;COUNTIF($C$2:$C420,C420))</f>
        <v/>
      </c>
    </row>
    <row r="421">
      <c r="A421" s="15" t="n"/>
      <c r="B421">
        <f>IF($AA421="","",INDEX('Per Line'!$B$2:$B$3501,$AA421)&amp;"")</f>
        <v/>
      </c>
      <c r="C421">
        <f>IF($AA421="","",IF(OR(TRIM(G421)="",TRIM(G421)="All",TRIM(G421)="All Comp"),TRIM(I421),TRIM(G421)))</f>
        <v/>
      </c>
      <c r="D421">
        <f>IF($AA421="","",INDEX('Per Line'!$A$2:$A$3501,$AA421)&amp;"")</f>
        <v/>
      </c>
      <c r="E421">
        <f>IF($AA421="","",INDEX('Per Line'!$C$2:$C$3501,$AA421)&amp;"")</f>
        <v/>
      </c>
      <c r="F421" s="15" t="n"/>
      <c r="G421" s="15" t="n"/>
      <c r="H421" s="15" t="n"/>
      <c r="I421" s="15" t="n"/>
      <c r="J421">
        <f>IF($AA421="","",INDEX('Per Line'!$D$2:$D$3501,$AA421)&amp;"")</f>
        <v/>
      </c>
      <c r="K421">
        <f>IF($AA421="","",INDEX('Per Line'!$G$2:$G$3501,$AA421)&amp;"")</f>
        <v/>
      </c>
      <c r="L421">
        <f>IF($AA421="","",INDEX('Per Line'!$J$2:$J$3501,$AA421)&amp;"")</f>
        <v/>
      </c>
      <c r="M421">
        <f>IF($AA421="","",INDEX('Per Line'!$K$2:$K$3501,$AA421)&amp;"")</f>
        <v/>
      </c>
      <c r="N421">
        <f>IF($AA421="","",INDEX('Per Line'!$M$2:$M$3501,$AA421)&amp;"")</f>
        <v/>
      </c>
      <c r="O421">
        <f>IF($AA421="","",INDEX('Per Line'!$N$2:$N$3501,$AA421))</f>
        <v/>
      </c>
      <c r="P421" s="7">
        <f>IF($AA421="","",O421*X421/100)</f>
        <v/>
      </c>
      <c r="Q421">
        <f>IF($AA421="","",IF(ISNUMBER(SEARCH("3&amp;12",SUBSTITUTE(I421," ",""))),Settings!$G$7,Settings!$C$7))</f>
        <v/>
      </c>
      <c r="R421" s="7">
        <f>IF($AA421="","",SUMIFS('Per Line'!$Z$2:$Z$3501,'Per Line'!$B$2:$B$3501,$B421,'Per Line'!$AE$2:$AE$3501,0))</f>
        <v/>
      </c>
      <c r="S421" s="7">
        <f>IF($AA421="","",R421*Q421)</f>
        <v/>
      </c>
      <c r="T421">
        <f>IF($AA421="","",IF(ISNUMBER(SEARCH("3&amp;12",SUBSTITUTE(I421," ",""))),Settings!$G$6,Settings!$C$6))</f>
        <v/>
      </c>
      <c r="U421" s="7">
        <f>IF($AA421="","",SUMIFS('Per Line'!$Z$2:$Z$3501,'Per Line'!$B$2:$B$3501,$B421,'Per Line'!$AE$2:$AE$3501,1))</f>
        <v/>
      </c>
      <c r="V421" s="7">
        <f>IF($AA421="","",U421*T421)</f>
        <v/>
      </c>
      <c r="W421" s="7">
        <f>IF($AA421="","",V421+S421)</f>
        <v/>
      </c>
      <c r="X421" s="7">
        <f>IF($AA421="","",Y421-W421)</f>
        <v/>
      </c>
      <c r="Y421" s="7">
        <f>IF($AA421="","",R421+U421)</f>
        <v/>
      </c>
      <c r="Z421" s="7">
        <f>IF($AA421="","",Y421-W421-P421)</f>
        <v/>
      </c>
      <c r="AA421" s="16">
        <f>IF(ROWS($AA$2:$AA421)&lt;=MAX('Per Line'!$AD$2:$AD$3501),MATCH(ROWS($AA$2:$AA421),'Per Line'!$AD$2:$AD$3501,0),"")</f>
        <v/>
      </c>
      <c r="AB421">
        <f>IF($AA421="","",C421&amp;"|"&amp;COUNTIF($C$2:$C421,C421))</f>
        <v/>
      </c>
    </row>
    <row r="422">
      <c r="A422" s="15" t="n"/>
      <c r="B422">
        <f>IF($AA422="","",INDEX('Per Line'!$B$2:$B$3501,$AA422)&amp;"")</f>
        <v/>
      </c>
      <c r="C422">
        <f>IF($AA422="","",IF(OR(TRIM(G422)="",TRIM(G422)="All",TRIM(G422)="All Comp"),TRIM(I422),TRIM(G422)))</f>
        <v/>
      </c>
      <c r="D422">
        <f>IF($AA422="","",INDEX('Per Line'!$A$2:$A$3501,$AA422)&amp;"")</f>
        <v/>
      </c>
      <c r="E422">
        <f>IF($AA422="","",INDEX('Per Line'!$C$2:$C$3501,$AA422)&amp;"")</f>
        <v/>
      </c>
      <c r="F422" s="15" t="n"/>
      <c r="G422" s="15" t="n"/>
      <c r="H422" s="15" t="n"/>
      <c r="I422" s="15" t="n"/>
      <c r="J422">
        <f>IF($AA422="","",INDEX('Per Line'!$D$2:$D$3501,$AA422)&amp;"")</f>
        <v/>
      </c>
      <c r="K422">
        <f>IF($AA422="","",INDEX('Per Line'!$G$2:$G$3501,$AA422)&amp;"")</f>
        <v/>
      </c>
      <c r="L422">
        <f>IF($AA422="","",INDEX('Per Line'!$J$2:$J$3501,$AA422)&amp;"")</f>
        <v/>
      </c>
      <c r="M422">
        <f>IF($AA422="","",INDEX('Per Line'!$K$2:$K$3501,$AA422)&amp;"")</f>
        <v/>
      </c>
      <c r="N422">
        <f>IF($AA422="","",INDEX('Per Line'!$M$2:$M$3501,$AA422)&amp;"")</f>
        <v/>
      </c>
      <c r="O422">
        <f>IF($AA422="","",INDEX('Per Line'!$N$2:$N$3501,$AA422))</f>
        <v/>
      </c>
      <c r="P422" s="7">
        <f>IF($AA422="","",O422*X422/100)</f>
        <v/>
      </c>
      <c r="Q422">
        <f>IF($AA422="","",IF(ISNUMBER(SEARCH("3&amp;12",SUBSTITUTE(I422," ",""))),Settings!$G$7,Settings!$C$7))</f>
        <v/>
      </c>
      <c r="R422" s="7">
        <f>IF($AA422="","",SUMIFS('Per Line'!$Z$2:$Z$3501,'Per Line'!$B$2:$B$3501,$B422,'Per Line'!$AE$2:$AE$3501,0))</f>
        <v/>
      </c>
      <c r="S422" s="7">
        <f>IF($AA422="","",R422*Q422)</f>
        <v/>
      </c>
      <c r="T422">
        <f>IF($AA422="","",IF(ISNUMBER(SEARCH("3&amp;12",SUBSTITUTE(I422," ",""))),Settings!$G$6,Settings!$C$6))</f>
        <v/>
      </c>
      <c r="U422" s="7">
        <f>IF($AA422="","",SUMIFS('Per Line'!$Z$2:$Z$3501,'Per Line'!$B$2:$B$3501,$B422,'Per Line'!$AE$2:$AE$3501,1))</f>
        <v/>
      </c>
      <c r="V422" s="7">
        <f>IF($AA422="","",U422*T422)</f>
        <v/>
      </c>
      <c r="W422" s="7">
        <f>IF($AA422="","",V422+S422)</f>
        <v/>
      </c>
      <c r="X422" s="7">
        <f>IF($AA422="","",Y422-W422)</f>
        <v/>
      </c>
      <c r="Y422" s="7">
        <f>IF($AA422="","",R422+U422)</f>
        <v/>
      </c>
      <c r="Z422" s="7">
        <f>IF($AA422="","",Y422-W422-P422)</f>
        <v/>
      </c>
      <c r="AA422" s="16">
        <f>IF(ROWS($AA$2:$AA422)&lt;=MAX('Per Line'!$AD$2:$AD$3501),MATCH(ROWS($AA$2:$AA422),'Per Line'!$AD$2:$AD$3501,0),"")</f>
        <v/>
      </c>
      <c r="AB422">
        <f>IF($AA422="","",C422&amp;"|"&amp;COUNTIF($C$2:$C422,C422))</f>
        <v/>
      </c>
    </row>
    <row r="423">
      <c r="A423" s="15" t="n"/>
      <c r="B423">
        <f>IF($AA423="","",INDEX('Per Line'!$B$2:$B$3501,$AA423)&amp;"")</f>
        <v/>
      </c>
      <c r="C423">
        <f>IF($AA423="","",IF(OR(TRIM(G423)="",TRIM(G423)="All",TRIM(G423)="All Comp"),TRIM(I423),TRIM(G423)))</f>
        <v/>
      </c>
      <c r="D423">
        <f>IF($AA423="","",INDEX('Per Line'!$A$2:$A$3501,$AA423)&amp;"")</f>
        <v/>
      </c>
      <c r="E423">
        <f>IF($AA423="","",INDEX('Per Line'!$C$2:$C$3501,$AA423)&amp;"")</f>
        <v/>
      </c>
      <c r="F423" s="15" t="n"/>
      <c r="G423" s="15" t="n"/>
      <c r="H423" s="15" t="n"/>
      <c r="I423" s="15" t="n"/>
      <c r="J423">
        <f>IF($AA423="","",INDEX('Per Line'!$D$2:$D$3501,$AA423)&amp;"")</f>
        <v/>
      </c>
      <c r="K423">
        <f>IF($AA423="","",INDEX('Per Line'!$G$2:$G$3501,$AA423)&amp;"")</f>
        <v/>
      </c>
      <c r="L423">
        <f>IF($AA423="","",INDEX('Per Line'!$J$2:$J$3501,$AA423)&amp;"")</f>
        <v/>
      </c>
      <c r="M423">
        <f>IF($AA423="","",INDEX('Per Line'!$K$2:$K$3501,$AA423)&amp;"")</f>
        <v/>
      </c>
      <c r="N423">
        <f>IF($AA423="","",INDEX('Per Line'!$M$2:$M$3501,$AA423)&amp;"")</f>
        <v/>
      </c>
      <c r="O423">
        <f>IF($AA423="","",INDEX('Per Line'!$N$2:$N$3501,$AA423))</f>
        <v/>
      </c>
      <c r="P423" s="7">
        <f>IF($AA423="","",O423*X423/100)</f>
        <v/>
      </c>
      <c r="Q423">
        <f>IF($AA423="","",IF(ISNUMBER(SEARCH("3&amp;12",SUBSTITUTE(I423," ",""))),Settings!$G$7,Settings!$C$7))</f>
        <v/>
      </c>
      <c r="R423" s="7">
        <f>IF($AA423="","",SUMIFS('Per Line'!$Z$2:$Z$3501,'Per Line'!$B$2:$B$3501,$B423,'Per Line'!$AE$2:$AE$3501,0))</f>
        <v/>
      </c>
      <c r="S423" s="7">
        <f>IF($AA423="","",R423*Q423)</f>
        <v/>
      </c>
      <c r="T423">
        <f>IF($AA423="","",IF(ISNUMBER(SEARCH("3&amp;12",SUBSTITUTE(I423," ",""))),Settings!$G$6,Settings!$C$6))</f>
        <v/>
      </c>
      <c r="U423" s="7">
        <f>IF($AA423="","",SUMIFS('Per Line'!$Z$2:$Z$3501,'Per Line'!$B$2:$B$3501,$B423,'Per Line'!$AE$2:$AE$3501,1))</f>
        <v/>
      </c>
      <c r="V423" s="7">
        <f>IF($AA423="","",U423*T423)</f>
        <v/>
      </c>
      <c r="W423" s="7">
        <f>IF($AA423="","",V423+S423)</f>
        <v/>
      </c>
      <c r="X423" s="7">
        <f>IF($AA423="","",Y423-W423)</f>
        <v/>
      </c>
      <c r="Y423" s="7">
        <f>IF($AA423="","",R423+U423)</f>
        <v/>
      </c>
      <c r="Z423" s="7">
        <f>IF($AA423="","",Y423-W423-P423)</f>
        <v/>
      </c>
      <c r="AA423" s="16">
        <f>IF(ROWS($AA$2:$AA423)&lt;=MAX('Per Line'!$AD$2:$AD$3501),MATCH(ROWS($AA$2:$AA423),'Per Line'!$AD$2:$AD$3501,0),"")</f>
        <v/>
      </c>
      <c r="AB423">
        <f>IF($AA423="","",C423&amp;"|"&amp;COUNTIF($C$2:$C423,C423))</f>
        <v/>
      </c>
    </row>
    <row r="424">
      <c r="A424" s="15" t="n"/>
      <c r="B424">
        <f>IF($AA424="","",INDEX('Per Line'!$B$2:$B$3501,$AA424)&amp;"")</f>
        <v/>
      </c>
      <c r="C424">
        <f>IF($AA424="","",IF(OR(TRIM(G424)="",TRIM(G424)="All",TRIM(G424)="All Comp"),TRIM(I424),TRIM(G424)))</f>
        <v/>
      </c>
      <c r="D424">
        <f>IF($AA424="","",INDEX('Per Line'!$A$2:$A$3501,$AA424)&amp;"")</f>
        <v/>
      </c>
      <c r="E424">
        <f>IF($AA424="","",INDEX('Per Line'!$C$2:$C$3501,$AA424)&amp;"")</f>
        <v/>
      </c>
      <c r="F424" s="15" t="n"/>
      <c r="G424" s="15" t="n"/>
      <c r="H424" s="15" t="n"/>
      <c r="I424" s="15" t="n"/>
      <c r="J424">
        <f>IF($AA424="","",INDEX('Per Line'!$D$2:$D$3501,$AA424)&amp;"")</f>
        <v/>
      </c>
      <c r="K424">
        <f>IF($AA424="","",INDEX('Per Line'!$G$2:$G$3501,$AA424)&amp;"")</f>
        <v/>
      </c>
      <c r="L424">
        <f>IF($AA424="","",INDEX('Per Line'!$J$2:$J$3501,$AA424)&amp;"")</f>
        <v/>
      </c>
      <c r="M424">
        <f>IF($AA424="","",INDEX('Per Line'!$K$2:$K$3501,$AA424)&amp;"")</f>
        <v/>
      </c>
      <c r="N424">
        <f>IF($AA424="","",INDEX('Per Line'!$M$2:$M$3501,$AA424)&amp;"")</f>
        <v/>
      </c>
      <c r="O424">
        <f>IF($AA424="","",INDEX('Per Line'!$N$2:$N$3501,$AA424))</f>
        <v/>
      </c>
      <c r="P424" s="7">
        <f>IF($AA424="","",O424*X424/100)</f>
        <v/>
      </c>
      <c r="Q424">
        <f>IF($AA424="","",IF(ISNUMBER(SEARCH("3&amp;12",SUBSTITUTE(I424," ",""))),Settings!$G$7,Settings!$C$7))</f>
        <v/>
      </c>
      <c r="R424" s="7">
        <f>IF($AA424="","",SUMIFS('Per Line'!$Z$2:$Z$3501,'Per Line'!$B$2:$B$3501,$B424,'Per Line'!$AE$2:$AE$3501,0))</f>
        <v/>
      </c>
      <c r="S424" s="7">
        <f>IF($AA424="","",R424*Q424)</f>
        <v/>
      </c>
      <c r="T424">
        <f>IF($AA424="","",IF(ISNUMBER(SEARCH("3&amp;12",SUBSTITUTE(I424," ",""))),Settings!$G$6,Settings!$C$6))</f>
        <v/>
      </c>
      <c r="U424" s="7">
        <f>IF($AA424="","",SUMIFS('Per Line'!$Z$2:$Z$3501,'Per Line'!$B$2:$B$3501,$B424,'Per Line'!$AE$2:$AE$3501,1))</f>
        <v/>
      </c>
      <c r="V424" s="7">
        <f>IF($AA424="","",U424*T424)</f>
        <v/>
      </c>
      <c r="W424" s="7">
        <f>IF($AA424="","",V424+S424)</f>
        <v/>
      </c>
      <c r="X424" s="7">
        <f>IF($AA424="","",Y424-W424)</f>
        <v/>
      </c>
      <c r="Y424" s="7">
        <f>IF($AA424="","",R424+U424)</f>
        <v/>
      </c>
      <c r="Z424" s="7">
        <f>IF($AA424="","",Y424-W424-P424)</f>
        <v/>
      </c>
      <c r="AA424" s="16">
        <f>IF(ROWS($AA$2:$AA424)&lt;=MAX('Per Line'!$AD$2:$AD$3501),MATCH(ROWS($AA$2:$AA424),'Per Line'!$AD$2:$AD$3501,0),"")</f>
        <v/>
      </c>
      <c r="AB424">
        <f>IF($AA424="","",C424&amp;"|"&amp;COUNTIF($C$2:$C424,C424))</f>
        <v/>
      </c>
    </row>
    <row r="425">
      <c r="A425" s="15" t="n"/>
      <c r="B425">
        <f>IF($AA425="","",INDEX('Per Line'!$B$2:$B$3501,$AA425)&amp;"")</f>
        <v/>
      </c>
      <c r="C425">
        <f>IF($AA425="","",IF(OR(TRIM(G425)="",TRIM(G425)="All",TRIM(G425)="All Comp"),TRIM(I425),TRIM(G425)))</f>
        <v/>
      </c>
      <c r="D425">
        <f>IF($AA425="","",INDEX('Per Line'!$A$2:$A$3501,$AA425)&amp;"")</f>
        <v/>
      </c>
      <c r="E425">
        <f>IF($AA425="","",INDEX('Per Line'!$C$2:$C$3501,$AA425)&amp;"")</f>
        <v/>
      </c>
      <c r="F425" s="15" t="n"/>
      <c r="G425" s="15" t="n"/>
      <c r="H425" s="15" t="n"/>
      <c r="I425" s="15" t="n"/>
      <c r="J425">
        <f>IF($AA425="","",INDEX('Per Line'!$D$2:$D$3501,$AA425)&amp;"")</f>
        <v/>
      </c>
      <c r="K425">
        <f>IF($AA425="","",INDEX('Per Line'!$G$2:$G$3501,$AA425)&amp;"")</f>
        <v/>
      </c>
      <c r="L425">
        <f>IF($AA425="","",INDEX('Per Line'!$J$2:$J$3501,$AA425)&amp;"")</f>
        <v/>
      </c>
      <c r="M425">
        <f>IF($AA425="","",INDEX('Per Line'!$K$2:$K$3501,$AA425)&amp;"")</f>
        <v/>
      </c>
      <c r="N425">
        <f>IF($AA425="","",INDEX('Per Line'!$M$2:$M$3501,$AA425)&amp;"")</f>
        <v/>
      </c>
      <c r="O425">
        <f>IF($AA425="","",INDEX('Per Line'!$N$2:$N$3501,$AA425))</f>
        <v/>
      </c>
      <c r="P425" s="7">
        <f>IF($AA425="","",O425*X425/100)</f>
        <v/>
      </c>
      <c r="Q425">
        <f>IF($AA425="","",IF(ISNUMBER(SEARCH("3&amp;12",SUBSTITUTE(I425," ",""))),Settings!$G$7,Settings!$C$7))</f>
        <v/>
      </c>
      <c r="R425" s="7">
        <f>IF($AA425="","",SUMIFS('Per Line'!$Z$2:$Z$3501,'Per Line'!$B$2:$B$3501,$B425,'Per Line'!$AE$2:$AE$3501,0))</f>
        <v/>
      </c>
      <c r="S425" s="7">
        <f>IF($AA425="","",R425*Q425)</f>
        <v/>
      </c>
      <c r="T425">
        <f>IF($AA425="","",IF(ISNUMBER(SEARCH("3&amp;12",SUBSTITUTE(I425," ",""))),Settings!$G$6,Settings!$C$6))</f>
        <v/>
      </c>
      <c r="U425" s="7">
        <f>IF($AA425="","",SUMIFS('Per Line'!$Z$2:$Z$3501,'Per Line'!$B$2:$B$3501,$B425,'Per Line'!$AE$2:$AE$3501,1))</f>
        <v/>
      </c>
      <c r="V425" s="7">
        <f>IF($AA425="","",U425*T425)</f>
        <v/>
      </c>
      <c r="W425" s="7">
        <f>IF($AA425="","",V425+S425)</f>
        <v/>
      </c>
      <c r="X425" s="7">
        <f>IF($AA425="","",Y425-W425)</f>
        <v/>
      </c>
      <c r="Y425" s="7">
        <f>IF($AA425="","",R425+U425)</f>
        <v/>
      </c>
      <c r="Z425" s="7">
        <f>IF($AA425="","",Y425-W425-P425)</f>
        <v/>
      </c>
      <c r="AA425" s="16">
        <f>IF(ROWS($AA$2:$AA425)&lt;=MAX('Per Line'!$AD$2:$AD$3501),MATCH(ROWS($AA$2:$AA425),'Per Line'!$AD$2:$AD$3501,0),"")</f>
        <v/>
      </c>
      <c r="AB425">
        <f>IF($AA425="","",C425&amp;"|"&amp;COUNTIF($C$2:$C425,C425))</f>
        <v/>
      </c>
    </row>
    <row r="426">
      <c r="A426" s="15" t="n"/>
      <c r="B426">
        <f>IF($AA426="","",INDEX('Per Line'!$B$2:$B$3501,$AA426)&amp;"")</f>
        <v/>
      </c>
      <c r="C426">
        <f>IF($AA426="","",IF(OR(TRIM(G426)="",TRIM(G426)="All",TRIM(G426)="All Comp"),TRIM(I426),TRIM(G426)))</f>
        <v/>
      </c>
      <c r="D426">
        <f>IF($AA426="","",INDEX('Per Line'!$A$2:$A$3501,$AA426)&amp;"")</f>
        <v/>
      </c>
      <c r="E426">
        <f>IF($AA426="","",INDEX('Per Line'!$C$2:$C$3501,$AA426)&amp;"")</f>
        <v/>
      </c>
      <c r="F426" s="15" t="n"/>
      <c r="G426" s="15" t="n"/>
      <c r="H426" s="15" t="n"/>
      <c r="I426" s="15" t="n"/>
      <c r="J426">
        <f>IF($AA426="","",INDEX('Per Line'!$D$2:$D$3501,$AA426)&amp;"")</f>
        <v/>
      </c>
      <c r="K426">
        <f>IF($AA426="","",INDEX('Per Line'!$G$2:$G$3501,$AA426)&amp;"")</f>
        <v/>
      </c>
      <c r="L426">
        <f>IF($AA426="","",INDEX('Per Line'!$J$2:$J$3501,$AA426)&amp;"")</f>
        <v/>
      </c>
      <c r="M426">
        <f>IF($AA426="","",INDEX('Per Line'!$K$2:$K$3501,$AA426)&amp;"")</f>
        <v/>
      </c>
      <c r="N426">
        <f>IF($AA426="","",INDEX('Per Line'!$M$2:$M$3501,$AA426)&amp;"")</f>
        <v/>
      </c>
      <c r="O426">
        <f>IF($AA426="","",INDEX('Per Line'!$N$2:$N$3501,$AA426))</f>
        <v/>
      </c>
      <c r="P426" s="7">
        <f>IF($AA426="","",O426*X426/100)</f>
        <v/>
      </c>
      <c r="Q426">
        <f>IF($AA426="","",IF(ISNUMBER(SEARCH("3&amp;12",SUBSTITUTE(I426," ",""))),Settings!$G$7,Settings!$C$7))</f>
        <v/>
      </c>
      <c r="R426" s="7">
        <f>IF($AA426="","",SUMIFS('Per Line'!$Z$2:$Z$3501,'Per Line'!$B$2:$B$3501,$B426,'Per Line'!$AE$2:$AE$3501,0))</f>
        <v/>
      </c>
      <c r="S426" s="7">
        <f>IF($AA426="","",R426*Q426)</f>
        <v/>
      </c>
      <c r="T426">
        <f>IF($AA426="","",IF(ISNUMBER(SEARCH("3&amp;12",SUBSTITUTE(I426," ",""))),Settings!$G$6,Settings!$C$6))</f>
        <v/>
      </c>
      <c r="U426" s="7">
        <f>IF($AA426="","",SUMIFS('Per Line'!$Z$2:$Z$3501,'Per Line'!$B$2:$B$3501,$B426,'Per Line'!$AE$2:$AE$3501,1))</f>
        <v/>
      </c>
      <c r="V426" s="7">
        <f>IF($AA426="","",U426*T426)</f>
        <v/>
      </c>
      <c r="W426" s="7">
        <f>IF($AA426="","",V426+S426)</f>
        <v/>
      </c>
      <c r="X426" s="7">
        <f>IF($AA426="","",Y426-W426)</f>
        <v/>
      </c>
      <c r="Y426" s="7">
        <f>IF($AA426="","",R426+U426)</f>
        <v/>
      </c>
      <c r="Z426" s="7">
        <f>IF($AA426="","",Y426-W426-P426)</f>
        <v/>
      </c>
      <c r="AA426" s="16">
        <f>IF(ROWS($AA$2:$AA426)&lt;=MAX('Per Line'!$AD$2:$AD$3501),MATCH(ROWS($AA$2:$AA426),'Per Line'!$AD$2:$AD$3501,0),"")</f>
        <v/>
      </c>
      <c r="AB426">
        <f>IF($AA426="","",C426&amp;"|"&amp;COUNTIF($C$2:$C426,C426))</f>
        <v/>
      </c>
    </row>
    <row r="427">
      <c r="A427" s="15" t="n"/>
      <c r="B427">
        <f>IF($AA427="","",INDEX('Per Line'!$B$2:$B$3501,$AA427)&amp;"")</f>
        <v/>
      </c>
      <c r="C427">
        <f>IF($AA427="","",IF(OR(TRIM(G427)="",TRIM(G427)="All",TRIM(G427)="All Comp"),TRIM(I427),TRIM(G427)))</f>
        <v/>
      </c>
      <c r="D427">
        <f>IF($AA427="","",INDEX('Per Line'!$A$2:$A$3501,$AA427)&amp;"")</f>
        <v/>
      </c>
      <c r="E427">
        <f>IF($AA427="","",INDEX('Per Line'!$C$2:$C$3501,$AA427)&amp;"")</f>
        <v/>
      </c>
      <c r="F427" s="15" t="n"/>
      <c r="G427" s="15" t="n"/>
      <c r="H427" s="15" t="n"/>
      <c r="I427" s="15" t="n"/>
      <c r="J427">
        <f>IF($AA427="","",INDEX('Per Line'!$D$2:$D$3501,$AA427)&amp;"")</f>
        <v/>
      </c>
      <c r="K427">
        <f>IF($AA427="","",INDEX('Per Line'!$G$2:$G$3501,$AA427)&amp;"")</f>
        <v/>
      </c>
      <c r="L427">
        <f>IF($AA427="","",INDEX('Per Line'!$J$2:$J$3501,$AA427)&amp;"")</f>
        <v/>
      </c>
      <c r="M427">
        <f>IF($AA427="","",INDEX('Per Line'!$K$2:$K$3501,$AA427)&amp;"")</f>
        <v/>
      </c>
      <c r="N427">
        <f>IF($AA427="","",INDEX('Per Line'!$M$2:$M$3501,$AA427)&amp;"")</f>
        <v/>
      </c>
      <c r="O427">
        <f>IF($AA427="","",INDEX('Per Line'!$N$2:$N$3501,$AA427))</f>
        <v/>
      </c>
      <c r="P427" s="7">
        <f>IF($AA427="","",O427*X427/100)</f>
        <v/>
      </c>
      <c r="Q427">
        <f>IF($AA427="","",IF(ISNUMBER(SEARCH("3&amp;12",SUBSTITUTE(I427," ",""))),Settings!$G$7,Settings!$C$7))</f>
        <v/>
      </c>
      <c r="R427" s="7">
        <f>IF($AA427="","",SUMIFS('Per Line'!$Z$2:$Z$3501,'Per Line'!$B$2:$B$3501,$B427,'Per Line'!$AE$2:$AE$3501,0))</f>
        <v/>
      </c>
      <c r="S427" s="7">
        <f>IF($AA427="","",R427*Q427)</f>
        <v/>
      </c>
      <c r="T427">
        <f>IF($AA427="","",IF(ISNUMBER(SEARCH("3&amp;12",SUBSTITUTE(I427," ",""))),Settings!$G$6,Settings!$C$6))</f>
        <v/>
      </c>
      <c r="U427" s="7">
        <f>IF($AA427="","",SUMIFS('Per Line'!$Z$2:$Z$3501,'Per Line'!$B$2:$B$3501,$B427,'Per Line'!$AE$2:$AE$3501,1))</f>
        <v/>
      </c>
      <c r="V427" s="7">
        <f>IF($AA427="","",U427*T427)</f>
        <v/>
      </c>
      <c r="W427" s="7">
        <f>IF($AA427="","",V427+S427)</f>
        <v/>
      </c>
      <c r="X427" s="7">
        <f>IF($AA427="","",Y427-W427)</f>
        <v/>
      </c>
      <c r="Y427" s="7">
        <f>IF($AA427="","",R427+U427)</f>
        <v/>
      </c>
      <c r="Z427" s="7">
        <f>IF($AA427="","",Y427-W427-P427)</f>
        <v/>
      </c>
      <c r="AA427" s="16">
        <f>IF(ROWS($AA$2:$AA427)&lt;=MAX('Per Line'!$AD$2:$AD$3501),MATCH(ROWS($AA$2:$AA427),'Per Line'!$AD$2:$AD$3501,0),"")</f>
        <v/>
      </c>
      <c r="AB427">
        <f>IF($AA427="","",C427&amp;"|"&amp;COUNTIF($C$2:$C427,C427))</f>
        <v/>
      </c>
    </row>
    <row r="428">
      <c r="A428" s="15" t="n"/>
      <c r="B428">
        <f>IF($AA428="","",INDEX('Per Line'!$B$2:$B$3501,$AA428)&amp;"")</f>
        <v/>
      </c>
      <c r="C428">
        <f>IF($AA428="","",IF(OR(TRIM(G428)="",TRIM(G428)="All",TRIM(G428)="All Comp"),TRIM(I428),TRIM(G428)))</f>
        <v/>
      </c>
      <c r="D428">
        <f>IF($AA428="","",INDEX('Per Line'!$A$2:$A$3501,$AA428)&amp;"")</f>
        <v/>
      </c>
      <c r="E428">
        <f>IF($AA428="","",INDEX('Per Line'!$C$2:$C$3501,$AA428)&amp;"")</f>
        <v/>
      </c>
      <c r="F428" s="15" t="n"/>
      <c r="G428" s="15" t="n"/>
      <c r="H428" s="15" t="n"/>
      <c r="I428" s="15" t="n"/>
      <c r="J428">
        <f>IF($AA428="","",INDEX('Per Line'!$D$2:$D$3501,$AA428)&amp;"")</f>
        <v/>
      </c>
      <c r="K428">
        <f>IF($AA428="","",INDEX('Per Line'!$G$2:$G$3501,$AA428)&amp;"")</f>
        <v/>
      </c>
      <c r="L428">
        <f>IF($AA428="","",INDEX('Per Line'!$J$2:$J$3501,$AA428)&amp;"")</f>
        <v/>
      </c>
      <c r="M428">
        <f>IF($AA428="","",INDEX('Per Line'!$K$2:$K$3501,$AA428)&amp;"")</f>
        <v/>
      </c>
      <c r="N428">
        <f>IF($AA428="","",INDEX('Per Line'!$M$2:$M$3501,$AA428)&amp;"")</f>
        <v/>
      </c>
      <c r="O428">
        <f>IF($AA428="","",INDEX('Per Line'!$N$2:$N$3501,$AA428))</f>
        <v/>
      </c>
      <c r="P428" s="7">
        <f>IF($AA428="","",O428*X428/100)</f>
        <v/>
      </c>
      <c r="Q428">
        <f>IF($AA428="","",IF(ISNUMBER(SEARCH("3&amp;12",SUBSTITUTE(I428," ",""))),Settings!$G$7,Settings!$C$7))</f>
        <v/>
      </c>
      <c r="R428" s="7">
        <f>IF($AA428="","",SUMIFS('Per Line'!$Z$2:$Z$3501,'Per Line'!$B$2:$B$3501,$B428,'Per Line'!$AE$2:$AE$3501,0))</f>
        <v/>
      </c>
      <c r="S428" s="7">
        <f>IF($AA428="","",R428*Q428)</f>
        <v/>
      </c>
      <c r="T428">
        <f>IF($AA428="","",IF(ISNUMBER(SEARCH("3&amp;12",SUBSTITUTE(I428," ",""))),Settings!$G$6,Settings!$C$6))</f>
        <v/>
      </c>
      <c r="U428" s="7">
        <f>IF($AA428="","",SUMIFS('Per Line'!$Z$2:$Z$3501,'Per Line'!$B$2:$B$3501,$B428,'Per Line'!$AE$2:$AE$3501,1))</f>
        <v/>
      </c>
      <c r="V428" s="7">
        <f>IF($AA428="","",U428*T428)</f>
        <v/>
      </c>
      <c r="W428" s="7">
        <f>IF($AA428="","",V428+S428)</f>
        <v/>
      </c>
      <c r="X428" s="7">
        <f>IF($AA428="","",Y428-W428)</f>
        <v/>
      </c>
      <c r="Y428" s="7">
        <f>IF($AA428="","",R428+U428)</f>
        <v/>
      </c>
      <c r="Z428" s="7">
        <f>IF($AA428="","",Y428-W428-P428)</f>
        <v/>
      </c>
      <c r="AA428" s="16">
        <f>IF(ROWS($AA$2:$AA428)&lt;=MAX('Per Line'!$AD$2:$AD$3501),MATCH(ROWS($AA$2:$AA428),'Per Line'!$AD$2:$AD$3501,0),"")</f>
        <v/>
      </c>
      <c r="AB428">
        <f>IF($AA428="","",C428&amp;"|"&amp;COUNTIF($C$2:$C428,C428))</f>
        <v/>
      </c>
    </row>
    <row r="429">
      <c r="A429" s="15" t="n"/>
      <c r="B429">
        <f>IF($AA429="","",INDEX('Per Line'!$B$2:$B$3501,$AA429)&amp;"")</f>
        <v/>
      </c>
      <c r="C429">
        <f>IF($AA429="","",IF(OR(TRIM(G429)="",TRIM(G429)="All",TRIM(G429)="All Comp"),TRIM(I429),TRIM(G429)))</f>
        <v/>
      </c>
      <c r="D429">
        <f>IF($AA429="","",INDEX('Per Line'!$A$2:$A$3501,$AA429)&amp;"")</f>
        <v/>
      </c>
      <c r="E429">
        <f>IF($AA429="","",INDEX('Per Line'!$C$2:$C$3501,$AA429)&amp;"")</f>
        <v/>
      </c>
      <c r="F429" s="15" t="n"/>
      <c r="G429" s="15" t="n"/>
      <c r="H429" s="15" t="n"/>
      <c r="I429" s="15" t="n"/>
      <c r="J429">
        <f>IF($AA429="","",INDEX('Per Line'!$D$2:$D$3501,$AA429)&amp;"")</f>
        <v/>
      </c>
      <c r="K429">
        <f>IF($AA429="","",INDEX('Per Line'!$G$2:$G$3501,$AA429)&amp;"")</f>
        <v/>
      </c>
      <c r="L429">
        <f>IF($AA429="","",INDEX('Per Line'!$J$2:$J$3501,$AA429)&amp;"")</f>
        <v/>
      </c>
      <c r="M429">
        <f>IF($AA429="","",INDEX('Per Line'!$K$2:$K$3501,$AA429)&amp;"")</f>
        <v/>
      </c>
      <c r="N429">
        <f>IF($AA429="","",INDEX('Per Line'!$M$2:$M$3501,$AA429)&amp;"")</f>
        <v/>
      </c>
      <c r="O429">
        <f>IF($AA429="","",INDEX('Per Line'!$N$2:$N$3501,$AA429))</f>
        <v/>
      </c>
      <c r="P429" s="7">
        <f>IF($AA429="","",O429*X429/100)</f>
        <v/>
      </c>
      <c r="Q429">
        <f>IF($AA429="","",IF(ISNUMBER(SEARCH("3&amp;12",SUBSTITUTE(I429," ",""))),Settings!$G$7,Settings!$C$7))</f>
        <v/>
      </c>
      <c r="R429" s="7">
        <f>IF($AA429="","",SUMIFS('Per Line'!$Z$2:$Z$3501,'Per Line'!$B$2:$B$3501,$B429,'Per Line'!$AE$2:$AE$3501,0))</f>
        <v/>
      </c>
      <c r="S429" s="7">
        <f>IF($AA429="","",R429*Q429)</f>
        <v/>
      </c>
      <c r="T429">
        <f>IF($AA429="","",IF(ISNUMBER(SEARCH("3&amp;12",SUBSTITUTE(I429," ",""))),Settings!$G$6,Settings!$C$6))</f>
        <v/>
      </c>
      <c r="U429" s="7">
        <f>IF($AA429="","",SUMIFS('Per Line'!$Z$2:$Z$3501,'Per Line'!$B$2:$B$3501,$B429,'Per Line'!$AE$2:$AE$3501,1))</f>
        <v/>
      </c>
      <c r="V429" s="7">
        <f>IF($AA429="","",U429*T429)</f>
        <v/>
      </c>
      <c r="W429" s="7">
        <f>IF($AA429="","",V429+S429)</f>
        <v/>
      </c>
      <c r="X429" s="7">
        <f>IF($AA429="","",Y429-W429)</f>
        <v/>
      </c>
      <c r="Y429" s="7">
        <f>IF($AA429="","",R429+U429)</f>
        <v/>
      </c>
      <c r="Z429" s="7">
        <f>IF($AA429="","",Y429-W429-P429)</f>
        <v/>
      </c>
      <c r="AA429" s="16">
        <f>IF(ROWS($AA$2:$AA429)&lt;=MAX('Per Line'!$AD$2:$AD$3501),MATCH(ROWS($AA$2:$AA429),'Per Line'!$AD$2:$AD$3501,0),"")</f>
        <v/>
      </c>
      <c r="AB429">
        <f>IF($AA429="","",C429&amp;"|"&amp;COUNTIF($C$2:$C429,C429))</f>
        <v/>
      </c>
    </row>
    <row r="430">
      <c r="A430" s="15" t="n"/>
      <c r="B430">
        <f>IF($AA430="","",INDEX('Per Line'!$B$2:$B$3501,$AA430)&amp;"")</f>
        <v/>
      </c>
      <c r="C430">
        <f>IF($AA430="","",IF(OR(TRIM(G430)="",TRIM(G430)="All",TRIM(G430)="All Comp"),TRIM(I430),TRIM(G430)))</f>
        <v/>
      </c>
      <c r="D430">
        <f>IF($AA430="","",INDEX('Per Line'!$A$2:$A$3501,$AA430)&amp;"")</f>
        <v/>
      </c>
      <c r="E430">
        <f>IF($AA430="","",INDEX('Per Line'!$C$2:$C$3501,$AA430)&amp;"")</f>
        <v/>
      </c>
      <c r="F430" s="15" t="n"/>
      <c r="G430" s="15" t="n"/>
      <c r="H430" s="15" t="n"/>
      <c r="I430" s="15" t="n"/>
      <c r="J430">
        <f>IF($AA430="","",INDEX('Per Line'!$D$2:$D$3501,$AA430)&amp;"")</f>
        <v/>
      </c>
      <c r="K430">
        <f>IF($AA430="","",INDEX('Per Line'!$G$2:$G$3501,$AA430)&amp;"")</f>
        <v/>
      </c>
      <c r="L430">
        <f>IF($AA430="","",INDEX('Per Line'!$J$2:$J$3501,$AA430)&amp;"")</f>
        <v/>
      </c>
      <c r="M430">
        <f>IF($AA430="","",INDEX('Per Line'!$K$2:$K$3501,$AA430)&amp;"")</f>
        <v/>
      </c>
      <c r="N430">
        <f>IF($AA430="","",INDEX('Per Line'!$M$2:$M$3501,$AA430)&amp;"")</f>
        <v/>
      </c>
      <c r="O430">
        <f>IF($AA430="","",INDEX('Per Line'!$N$2:$N$3501,$AA430))</f>
        <v/>
      </c>
      <c r="P430" s="7">
        <f>IF($AA430="","",O430*X430/100)</f>
        <v/>
      </c>
      <c r="Q430">
        <f>IF($AA430="","",IF(ISNUMBER(SEARCH("3&amp;12",SUBSTITUTE(I430," ",""))),Settings!$G$7,Settings!$C$7))</f>
        <v/>
      </c>
      <c r="R430" s="7">
        <f>IF($AA430="","",SUMIFS('Per Line'!$Z$2:$Z$3501,'Per Line'!$B$2:$B$3501,$B430,'Per Line'!$AE$2:$AE$3501,0))</f>
        <v/>
      </c>
      <c r="S430" s="7">
        <f>IF($AA430="","",R430*Q430)</f>
        <v/>
      </c>
      <c r="T430">
        <f>IF($AA430="","",IF(ISNUMBER(SEARCH("3&amp;12",SUBSTITUTE(I430," ",""))),Settings!$G$6,Settings!$C$6))</f>
        <v/>
      </c>
      <c r="U430" s="7">
        <f>IF($AA430="","",SUMIFS('Per Line'!$Z$2:$Z$3501,'Per Line'!$B$2:$B$3501,$B430,'Per Line'!$AE$2:$AE$3501,1))</f>
        <v/>
      </c>
      <c r="V430" s="7">
        <f>IF($AA430="","",U430*T430)</f>
        <v/>
      </c>
      <c r="W430" s="7">
        <f>IF($AA430="","",V430+S430)</f>
        <v/>
      </c>
      <c r="X430" s="7">
        <f>IF($AA430="","",Y430-W430)</f>
        <v/>
      </c>
      <c r="Y430" s="7">
        <f>IF($AA430="","",R430+U430)</f>
        <v/>
      </c>
      <c r="Z430" s="7">
        <f>IF($AA430="","",Y430-W430-P430)</f>
        <v/>
      </c>
      <c r="AA430" s="16">
        <f>IF(ROWS($AA$2:$AA430)&lt;=MAX('Per Line'!$AD$2:$AD$3501),MATCH(ROWS($AA$2:$AA430),'Per Line'!$AD$2:$AD$3501,0),"")</f>
        <v/>
      </c>
      <c r="AB430">
        <f>IF($AA430="","",C430&amp;"|"&amp;COUNTIF($C$2:$C430,C430))</f>
        <v/>
      </c>
    </row>
    <row r="431">
      <c r="A431" s="15" t="n"/>
      <c r="B431">
        <f>IF($AA431="","",INDEX('Per Line'!$B$2:$B$3501,$AA431)&amp;"")</f>
        <v/>
      </c>
      <c r="C431">
        <f>IF($AA431="","",IF(OR(TRIM(G431)="",TRIM(G431)="All",TRIM(G431)="All Comp"),TRIM(I431),TRIM(G431)))</f>
        <v/>
      </c>
      <c r="D431">
        <f>IF($AA431="","",INDEX('Per Line'!$A$2:$A$3501,$AA431)&amp;"")</f>
        <v/>
      </c>
      <c r="E431">
        <f>IF($AA431="","",INDEX('Per Line'!$C$2:$C$3501,$AA431)&amp;"")</f>
        <v/>
      </c>
      <c r="F431" s="15" t="n"/>
      <c r="G431" s="15" t="n"/>
      <c r="H431" s="15" t="n"/>
      <c r="I431" s="15" t="n"/>
      <c r="J431">
        <f>IF($AA431="","",INDEX('Per Line'!$D$2:$D$3501,$AA431)&amp;"")</f>
        <v/>
      </c>
      <c r="K431">
        <f>IF($AA431="","",INDEX('Per Line'!$G$2:$G$3501,$AA431)&amp;"")</f>
        <v/>
      </c>
      <c r="L431">
        <f>IF($AA431="","",INDEX('Per Line'!$J$2:$J$3501,$AA431)&amp;"")</f>
        <v/>
      </c>
      <c r="M431">
        <f>IF($AA431="","",INDEX('Per Line'!$K$2:$K$3501,$AA431)&amp;"")</f>
        <v/>
      </c>
      <c r="N431">
        <f>IF($AA431="","",INDEX('Per Line'!$M$2:$M$3501,$AA431)&amp;"")</f>
        <v/>
      </c>
      <c r="O431">
        <f>IF($AA431="","",INDEX('Per Line'!$N$2:$N$3501,$AA431))</f>
        <v/>
      </c>
      <c r="P431" s="7">
        <f>IF($AA431="","",O431*X431/100)</f>
        <v/>
      </c>
      <c r="Q431">
        <f>IF($AA431="","",IF(ISNUMBER(SEARCH("3&amp;12",SUBSTITUTE(I431," ",""))),Settings!$G$7,Settings!$C$7))</f>
        <v/>
      </c>
      <c r="R431" s="7">
        <f>IF($AA431="","",SUMIFS('Per Line'!$Z$2:$Z$3501,'Per Line'!$B$2:$B$3501,$B431,'Per Line'!$AE$2:$AE$3501,0))</f>
        <v/>
      </c>
      <c r="S431" s="7">
        <f>IF($AA431="","",R431*Q431)</f>
        <v/>
      </c>
      <c r="T431">
        <f>IF($AA431="","",IF(ISNUMBER(SEARCH("3&amp;12",SUBSTITUTE(I431," ",""))),Settings!$G$6,Settings!$C$6))</f>
        <v/>
      </c>
      <c r="U431" s="7">
        <f>IF($AA431="","",SUMIFS('Per Line'!$Z$2:$Z$3501,'Per Line'!$B$2:$B$3501,$B431,'Per Line'!$AE$2:$AE$3501,1))</f>
        <v/>
      </c>
      <c r="V431" s="7">
        <f>IF($AA431="","",U431*T431)</f>
        <v/>
      </c>
      <c r="W431" s="7">
        <f>IF($AA431="","",V431+S431)</f>
        <v/>
      </c>
      <c r="X431" s="7">
        <f>IF($AA431="","",Y431-W431)</f>
        <v/>
      </c>
      <c r="Y431" s="7">
        <f>IF($AA431="","",R431+U431)</f>
        <v/>
      </c>
      <c r="Z431" s="7">
        <f>IF($AA431="","",Y431-W431-P431)</f>
        <v/>
      </c>
      <c r="AA431" s="16">
        <f>IF(ROWS($AA$2:$AA431)&lt;=MAX('Per Line'!$AD$2:$AD$3501),MATCH(ROWS($AA$2:$AA431),'Per Line'!$AD$2:$AD$3501,0),"")</f>
        <v/>
      </c>
      <c r="AB431">
        <f>IF($AA431="","",C431&amp;"|"&amp;COUNTIF($C$2:$C431,C431))</f>
        <v/>
      </c>
    </row>
    <row r="432">
      <c r="A432" s="15" t="n"/>
      <c r="B432">
        <f>IF($AA432="","",INDEX('Per Line'!$B$2:$B$3501,$AA432)&amp;"")</f>
        <v/>
      </c>
      <c r="C432">
        <f>IF($AA432="","",IF(OR(TRIM(G432)="",TRIM(G432)="All",TRIM(G432)="All Comp"),TRIM(I432),TRIM(G432)))</f>
        <v/>
      </c>
      <c r="D432">
        <f>IF($AA432="","",INDEX('Per Line'!$A$2:$A$3501,$AA432)&amp;"")</f>
        <v/>
      </c>
      <c r="E432">
        <f>IF($AA432="","",INDEX('Per Line'!$C$2:$C$3501,$AA432)&amp;"")</f>
        <v/>
      </c>
      <c r="F432" s="15" t="n"/>
      <c r="G432" s="15" t="n"/>
      <c r="H432" s="15" t="n"/>
      <c r="I432" s="15" t="n"/>
      <c r="J432">
        <f>IF($AA432="","",INDEX('Per Line'!$D$2:$D$3501,$AA432)&amp;"")</f>
        <v/>
      </c>
      <c r="K432">
        <f>IF($AA432="","",INDEX('Per Line'!$G$2:$G$3501,$AA432)&amp;"")</f>
        <v/>
      </c>
      <c r="L432">
        <f>IF($AA432="","",INDEX('Per Line'!$J$2:$J$3501,$AA432)&amp;"")</f>
        <v/>
      </c>
      <c r="M432">
        <f>IF($AA432="","",INDEX('Per Line'!$K$2:$K$3501,$AA432)&amp;"")</f>
        <v/>
      </c>
      <c r="N432">
        <f>IF($AA432="","",INDEX('Per Line'!$M$2:$M$3501,$AA432)&amp;"")</f>
        <v/>
      </c>
      <c r="O432">
        <f>IF($AA432="","",INDEX('Per Line'!$N$2:$N$3501,$AA432))</f>
        <v/>
      </c>
      <c r="P432" s="7">
        <f>IF($AA432="","",O432*X432/100)</f>
        <v/>
      </c>
      <c r="Q432">
        <f>IF($AA432="","",IF(ISNUMBER(SEARCH("3&amp;12",SUBSTITUTE(I432," ",""))),Settings!$G$7,Settings!$C$7))</f>
        <v/>
      </c>
      <c r="R432" s="7">
        <f>IF($AA432="","",SUMIFS('Per Line'!$Z$2:$Z$3501,'Per Line'!$B$2:$B$3501,$B432,'Per Line'!$AE$2:$AE$3501,0))</f>
        <v/>
      </c>
      <c r="S432" s="7">
        <f>IF($AA432="","",R432*Q432)</f>
        <v/>
      </c>
      <c r="T432">
        <f>IF($AA432="","",IF(ISNUMBER(SEARCH("3&amp;12",SUBSTITUTE(I432," ",""))),Settings!$G$6,Settings!$C$6))</f>
        <v/>
      </c>
      <c r="U432" s="7">
        <f>IF($AA432="","",SUMIFS('Per Line'!$Z$2:$Z$3501,'Per Line'!$B$2:$B$3501,$B432,'Per Line'!$AE$2:$AE$3501,1))</f>
        <v/>
      </c>
      <c r="V432" s="7">
        <f>IF($AA432="","",U432*T432)</f>
        <v/>
      </c>
      <c r="W432" s="7">
        <f>IF($AA432="","",V432+S432)</f>
        <v/>
      </c>
      <c r="X432" s="7">
        <f>IF($AA432="","",Y432-W432)</f>
        <v/>
      </c>
      <c r="Y432" s="7">
        <f>IF($AA432="","",R432+U432)</f>
        <v/>
      </c>
      <c r="Z432" s="7">
        <f>IF($AA432="","",Y432-W432-P432)</f>
        <v/>
      </c>
      <c r="AA432" s="16">
        <f>IF(ROWS($AA$2:$AA432)&lt;=MAX('Per Line'!$AD$2:$AD$3501),MATCH(ROWS($AA$2:$AA432),'Per Line'!$AD$2:$AD$3501,0),"")</f>
        <v/>
      </c>
      <c r="AB432">
        <f>IF($AA432="","",C432&amp;"|"&amp;COUNTIF($C$2:$C432,C432))</f>
        <v/>
      </c>
    </row>
    <row r="433">
      <c r="A433" s="15" t="n"/>
      <c r="B433">
        <f>IF($AA433="","",INDEX('Per Line'!$B$2:$B$3501,$AA433)&amp;"")</f>
        <v/>
      </c>
      <c r="C433">
        <f>IF($AA433="","",IF(OR(TRIM(G433)="",TRIM(G433)="All",TRIM(G433)="All Comp"),TRIM(I433),TRIM(G433)))</f>
        <v/>
      </c>
      <c r="D433">
        <f>IF($AA433="","",INDEX('Per Line'!$A$2:$A$3501,$AA433)&amp;"")</f>
        <v/>
      </c>
      <c r="E433">
        <f>IF($AA433="","",INDEX('Per Line'!$C$2:$C$3501,$AA433)&amp;"")</f>
        <v/>
      </c>
      <c r="F433" s="15" t="n"/>
      <c r="G433" s="15" t="n"/>
      <c r="H433" s="15" t="n"/>
      <c r="I433" s="15" t="n"/>
      <c r="J433">
        <f>IF($AA433="","",INDEX('Per Line'!$D$2:$D$3501,$AA433)&amp;"")</f>
        <v/>
      </c>
      <c r="K433">
        <f>IF($AA433="","",INDEX('Per Line'!$G$2:$G$3501,$AA433)&amp;"")</f>
        <v/>
      </c>
      <c r="L433">
        <f>IF($AA433="","",INDEX('Per Line'!$J$2:$J$3501,$AA433)&amp;"")</f>
        <v/>
      </c>
      <c r="M433">
        <f>IF($AA433="","",INDEX('Per Line'!$K$2:$K$3501,$AA433)&amp;"")</f>
        <v/>
      </c>
      <c r="N433">
        <f>IF($AA433="","",INDEX('Per Line'!$M$2:$M$3501,$AA433)&amp;"")</f>
        <v/>
      </c>
      <c r="O433">
        <f>IF($AA433="","",INDEX('Per Line'!$N$2:$N$3501,$AA433))</f>
        <v/>
      </c>
      <c r="P433" s="7">
        <f>IF($AA433="","",O433*X433/100)</f>
        <v/>
      </c>
      <c r="Q433">
        <f>IF($AA433="","",IF(ISNUMBER(SEARCH("3&amp;12",SUBSTITUTE(I433," ",""))),Settings!$G$7,Settings!$C$7))</f>
        <v/>
      </c>
      <c r="R433" s="7">
        <f>IF($AA433="","",SUMIFS('Per Line'!$Z$2:$Z$3501,'Per Line'!$B$2:$B$3501,$B433,'Per Line'!$AE$2:$AE$3501,0))</f>
        <v/>
      </c>
      <c r="S433" s="7">
        <f>IF($AA433="","",R433*Q433)</f>
        <v/>
      </c>
      <c r="T433">
        <f>IF($AA433="","",IF(ISNUMBER(SEARCH("3&amp;12",SUBSTITUTE(I433," ",""))),Settings!$G$6,Settings!$C$6))</f>
        <v/>
      </c>
      <c r="U433" s="7">
        <f>IF($AA433="","",SUMIFS('Per Line'!$Z$2:$Z$3501,'Per Line'!$B$2:$B$3501,$B433,'Per Line'!$AE$2:$AE$3501,1))</f>
        <v/>
      </c>
      <c r="V433" s="7">
        <f>IF($AA433="","",U433*T433)</f>
        <v/>
      </c>
      <c r="W433" s="7">
        <f>IF($AA433="","",V433+S433)</f>
        <v/>
      </c>
      <c r="X433" s="7">
        <f>IF($AA433="","",Y433-W433)</f>
        <v/>
      </c>
      <c r="Y433" s="7">
        <f>IF($AA433="","",R433+U433)</f>
        <v/>
      </c>
      <c r="Z433" s="7">
        <f>IF($AA433="","",Y433-W433-P433)</f>
        <v/>
      </c>
      <c r="AA433" s="16">
        <f>IF(ROWS($AA$2:$AA433)&lt;=MAX('Per Line'!$AD$2:$AD$3501),MATCH(ROWS($AA$2:$AA433),'Per Line'!$AD$2:$AD$3501,0),"")</f>
        <v/>
      </c>
      <c r="AB433">
        <f>IF($AA433="","",C433&amp;"|"&amp;COUNTIF($C$2:$C433,C433))</f>
        <v/>
      </c>
    </row>
    <row r="434">
      <c r="A434" s="15" t="n"/>
      <c r="B434">
        <f>IF($AA434="","",INDEX('Per Line'!$B$2:$B$3501,$AA434)&amp;"")</f>
        <v/>
      </c>
      <c r="C434">
        <f>IF($AA434="","",IF(OR(TRIM(G434)="",TRIM(G434)="All",TRIM(G434)="All Comp"),TRIM(I434),TRIM(G434)))</f>
        <v/>
      </c>
      <c r="D434">
        <f>IF($AA434="","",INDEX('Per Line'!$A$2:$A$3501,$AA434)&amp;"")</f>
        <v/>
      </c>
      <c r="E434">
        <f>IF($AA434="","",INDEX('Per Line'!$C$2:$C$3501,$AA434)&amp;"")</f>
        <v/>
      </c>
      <c r="F434" s="15" t="n"/>
      <c r="G434" s="15" t="n"/>
      <c r="H434" s="15" t="n"/>
      <c r="I434" s="15" t="n"/>
      <c r="J434">
        <f>IF($AA434="","",INDEX('Per Line'!$D$2:$D$3501,$AA434)&amp;"")</f>
        <v/>
      </c>
      <c r="K434">
        <f>IF($AA434="","",INDEX('Per Line'!$G$2:$G$3501,$AA434)&amp;"")</f>
        <v/>
      </c>
      <c r="L434">
        <f>IF($AA434="","",INDEX('Per Line'!$J$2:$J$3501,$AA434)&amp;"")</f>
        <v/>
      </c>
      <c r="M434">
        <f>IF($AA434="","",INDEX('Per Line'!$K$2:$K$3501,$AA434)&amp;"")</f>
        <v/>
      </c>
      <c r="N434">
        <f>IF($AA434="","",INDEX('Per Line'!$M$2:$M$3501,$AA434)&amp;"")</f>
        <v/>
      </c>
      <c r="O434">
        <f>IF($AA434="","",INDEX('Per Line'!$N$2:$N$3501,$AA434))</f>
        <v/>
      </c>
      <c r="P434" s="7">
        <f>IF($AA434="","",O434*X434/100)</f>
        <v/>
      </c>
      <c r="Q434">
        <f>IF($AA434="","",IF(ISNUMBER(SEARCH("3&amp;12",SUBSTITUTE(I434," ",""))),Settings!$G$7,Settings!$C$7))</f>
        <v/>
      </c>
      <c r="R434" s="7">
        <f>IF($AA434="","",SUMIFS('Per Line'!$Z$2:$Z$3501,'Per Line'!$B$2:$B$3501,$B434,'Per Line'!$AE$2:$AE$3501,0))</f>
        <v/>
      </c>
      <c r="S434" s="7">
        <f>IF($AA434="","",R434*Q434)</f>
        <v/>
      </c>
      <c r="T434">
        <f>IF($AA434="","",IF(ISNUMBER(SEARCH("3&amp;12",SUBSTITUTE(I434," ",""))),Settings!$G$6,Settings!$C$6))</f>
        <v/>
      </c>
      <c r="U434" s="7">
        <f>IF($AA434="","",SUMIFS('Per Line'!$Z$2:$Z$3501,'Per Line'!$B$2:$B$3501,$B434,'Per Line'!$AE$2:$AE$3501,1))</f>
        <v/>
      </c>
      <c r="V434" s="7">
        <f>IF($AA434="","",U434*T434)</f>
        <v/>
      </c>
      <c r="W434" s="7">
        <f>IF($AA434="","",V434+S434)</f>
        <v/>
      </c>
      <c r="X434" s="7">
        <f>IF($AA434="","",Y434-W434)</f>
        <v/>
      </c>
      <c r="Y434" s="7">
        <f>IF($AA434="","",R434+U434)</f>
        <v/>
      </c>
      <c r="Z434" s="7">
        <f>IF($AA434="","",Y434-W434-P434)</f>
        <v/>
      </c>
      <c r="AA434" s="16">
        <f>IF(ROWS($AA$2:$AA434)&lt;=MAX('Per Line'!$AD$2:$AD$3501),MATCH(ROWS($AA$2:$AA434),'Per Line'!$AD$2:$AD$3501,0),"")</f>
        <v/>
      </c>
      <c r="AB434">
        <f>IF($AA434="","",C434&amp;"|"&amp;COUNTIF($C$2:$C434,C434))</f>
        <v/>
      </c>
    </row>
    <row r="435">
      <c r="A435" s="15" t="n"/>
      <c r="B435">
        <f>IF($AA435="","",INDEX('Per Line'!$B$2:$B$3501,$AA435)&amp;"")</f>
        <v/>
      </c>
      <c r="C435">
        <f>IF($AA435="","",IF(OR(TRIM(G435)="",TRIM(G435)="All",TRIM(G435)="All Comp"),TRIM(I435),TRIM(G435)))</f>
        <v/>
      </c>
      <c r="D435">
        <f>IF($AA435="","",INDEX('Per Line'!$A$2:$A$3501,$AA435)&amp;"")</f>
        <v/>
      </c>
      <c r="E435">
        <f>IF($AA435="","",INDEX('Per Line'!$C$2:$C$3501,$AA435)&amp;"")</f>
        <v/>
      </c>
      <c r="F435" s="15" t="n"/>
      <c r="G435" s="15" t="n"/>
      <c r="H435" s="15" t="n"/>
      <c r="I435" s="15" t="n"/>
      <c r="J435">
        <f>IF($AA435="","",INDEX('Per Line'!$D$2:$D$3501,$AA435)&amp;"")</f>
        <v/>
      </c>
      <c r="K435">
        <f>IF($AA435="","",INDEX('Per Line'!$G$2:$G$3501,$AA435)&amp;"")</f>
        <v/>
      </c>
      <c r="L435">
        <f>IF($AA435="","",INDEX('Per Line'!$J$2:$J$3501,$AA435)&amp;"")</f>
        <v/>
      </c>
      <c r="M435">
        <f>IF($AA435="","",INDEX('Per Line'!$K$2:$K$3501,$AA435)&amp;"")</f>
        <v/>
      </c>
      <c r="N435">
        <f>IF($AA435="","",INDEX('Per Line'!$M$2:$M$3501,$AA435)&amp;"")</f>
        <v/>
      </c>
      <c r="O435">
        <f>IF($AA435="","",INDEX('Per Line'!$N$2:$N$3501,$AA435))</f>
        <v/>
      </c>
      <c r="P435" s="7">
        <f>IF($AA435="","",O435*X435/100)</f>
        <v/>
      </c>
      <c r="Q435">
        <f>IF($AA435="","",IF(ISNUMBER(SEARCH("3&amp;12",SUBSTITUTE(I435," ",""))),Settings!$G$7,Settings!$C$7))</f>
        <v/>
      </c>
      <c r="R435" s="7">
        <f>IF($AA435="","",SUMIFS('Per Line'!$Z$2:$Z$3501,'Per Line'!$B$2:$B$3501,$B435,'Per Line'!$AE$2:$AE$3501,0))</f>
        <v/>
      </c>
      <c r="S435" s="7">
        <f>IF($AA435="","",R435*Q435)</f>
        <v/>
      </c>
      <c r="T435">
        <f>IF($AA435="","",IF(ISNUMBER(SEARCH("3&amp;12",SUBSTITUTE(I435," ",""))),Settings!$G$6,Settings!$C$6))</f>
        <v/>
      </c>
      <c r="U435" s="7">
        <f>IF($AA435="","",SUMIFS('Per Line'!$Z$2:$Z$3501,'Per Line'!$B$2:$B$3501,$B435,'Per Line'!$AE$2:$AE$3501,1))</f>
        <v/>
      </c>
      <c r="V435" s="7">
        <f>IF($AA435="","",U435*T435)</f>
        <v/>
      </c>
      <c r="W435" s="7">
        <f>IF($AA435="","",V435+S435)</f>
        <v/>
      </c>
      <c r="X435" s="7">
        <f>IF($AA435="","",Y435-W435)</f>
        <v/>
      </c>
      <c r="Y435" s="7">
        <f>IF($AA435="","",R435+U435)</f>
        <v/>
      </c>
      <c r="Z435" s="7">
        <f>IF($AA435="","",Y435-W435-P435)</f>
        <v/>
      </c>
      <c r="AA435" s="16">
        <f>IF(ROWS($AA$2:$AA435)&lt;=MAX('Per Line'!$AD$2:$AD$3501),MATCH(ROWS($AA$2:$AA435),'Per Line'!$AD$2:$AD$3501,0),"")</f>
        <v/>
      </c>
      <c r="AB435">
        <f>IF($AA435="","",C435&amp;"|"&amp;COUNTIF($C$2:$C435,C435))</f>
        <v/>
      </c>
    </row>
    <row r="436">
      <c r="A436" s="15" t="n"/>
      <c r="B436">
        <f>IF($AA436="","",INDEX('Per Line'!$B$2:$B$3501,$AA436)&amp;"")</f>
        <v/>
      </c>
      <c r="C436">
        <f>IF($AA436="","",IF(OR(TRIM(G436)="",TRIM(G436)="All",TRIM(G436)="All Comp"),TRIM(I436),TRIM(G436)))</f>
        <v/>
      </c>
      <c r="D436">
        <f>IF($AA436="","",INDEX('Per Line'!$A$2:$A$3501,$AA436)&amp;"")</f>
        <v/>
      </c>
      <c r="E436">
        <f>IF($AA436="","",INDEX('Per Line'!$C$2:$C$3501,$AA436)&amp;"")</f>
        <v/>
      </c>
      <c r="F436" s="15" t="n"/>
      <c r="G436" s="15" t="n"/>
      <c r="H436" s="15" t="n"/>
      <c r="I436" s="15" t="n"/>
      <c r="J436">
        <f>IF($AA436="","",INDEX('Per Line'!$D$2:$D$3501,$AA436)&amp;"")</f>
        <v/>
      </c>
      <c r="K436">
        <f>IF($AA436="","",INDEX('Per Line'!$G$2:$G$3501,$AA436)&amp;"")</f>
        <v/>
      </c>
      <c r="L436">
        <f>IF($AA436="","",INDEX('Per Line'!$J$2:$J$3501,$AA436)&amp;"")</f>
        <v/>
      </c>
      <c r="M436">
        <f>IF($AA436="","",INDEX('Per Line'!$K$2:$K$3501,$AA436)&amp;"")</f>
        <v/>
      </c>
      <c r="N436">
        <f>IF($AA436="","",INDEX('Per Line'!$M$2:$M$3501,$AA436)&amp;"")</f>
        <v/>
      </c>
      <c r="O436">
        <f>IF($AA436="","",INDEX('Per Line'!$N$2:$N$3501,$AA436))</f>
        <v/>
      </c>
      <c r="P436" s="7">
        <f>IF($AA436="","",O436*X436/100)</f>
        <v/>
      </c>
      <c r="Q436">
        <f>IF($AA436="","",IF(ISNUMBER(SEARCH("3&amp;12",SUBSTITUTE(I436," ",""))),Settings!$G$7,Settings!$C$7))</f>
        <v/>
      </c>
      <c r="R436" s="7">
        <f>IF($AA436="","",SUMIFS('Per Line'!$Z$2:$Z$3501,'Per Line'!$B$2:$B$3501,$B436,'Per Line'!$AE$2:$AE$3501,0))</f>
        <v/>
      </c>
      <c r="S436" s="7">
        <f>IF($AA436="","",R436*Q436)</f>
        <v/>
      </c>
      <c r="T436">
        <f>IF($AA436="","",IF(ISNUMBER(SEARCH("3&amp;12",SUBSTITUTE(I436," ",""))),Settings!$G$6,Settings!$C$6))</f>
        <v/>
      </c>
      <c r="U436" s="7">
        <f>IF($AA436="","",SUMIFS('Per Line'!$Z$2:$Z$3501,'Per Line'!$B$2:$B$3501,$B436,'Per Line'!$AE$2:$AE$3501,1))</f>
        <v/>
      </c>
      <c r="V436" s="7">
        <f>IF($AA436="","",U436*T436)</f>
        <v/>
      </c>
      <c r="W436" s="7">
        <f>IF($AA436="","",V436+S436)</f>
        <v/>
      </c>
      <c r="X436" s="7">
        <f>IF($AA436="","",Y436-W436)</f>
        <v/>
      </c>
      <c r="Y436" s="7">
        <f>IF($AA436="","",R436+U436)</f>
        <v/>
      </c>
      <c r="Z436" s="7">
        <f>IF($AA436="","",Y436-W436-P436)</f>
        <v/>
      </c>
      <c r="AA436" s="16">
        <f>IF(ROWS($AA$2:$AA436)&lt;=MAX('Per Line'!$AD$2:$AD$3501),MATCH(ROWS($AA$2:$AA436),'Per Line'!$AD$2:$AD$3501,0),"")</f>
        <v/>
      </c>
      <c r="AB436">
        <f>IF($AA436="","",C436&amp;"|"&amp;COUNTIF($C$2:$C436,C436))</f>
        <v/>
      </c>
    </row>
    <row r="437">
      <c r="A437" s="15" t="n"/>
      <c r="B437">
        <f>IF($AA437="","",INDEX('Per Line'!$B$2:$B$3501,$AA437)&amp;"")</f>
        <v/>
      </c>
      <c r="C437">
        <f>IF($AA437="","",IF(OR(TRIM(G437)="",TRIM(G437)="All",TRIM(G437)="All Comp"),TRIM(I437),TRIM(G437)))</f>
        <v/>
      </c>
      <c r="D437">
        <f>IF($AA437="","",INDEX('Per Line'!$A$2:$A$3501,$AA437)&amp;"")</f>
        <v/>
      </c>
      <c r="E437">
        <f>IF($AA437="","",INDEX('Per Line'!$C$2:$C$3501,$AA437)&amp;"")</f>
        <v/>
      </c>
      <c r="F437" s="15" t="n"/>
      <c r="G437" s="15" t="n"/>
      <c r="H437" s="15" t="n"/>
      <c r="I437" s="15" t="n"/>
      <c r="J437">
        <f>IF($AA437="","",INDEX('Per Line'!$D$2:$D$3501,$AA437)&amp;"")</f>
        <v/>
      </c>
      <c r="K437">
        <f>IF($AA437="","",INDEX('Per Line'!$G$2:$G$3501,$AA437)&amp;"")</f>
        <v/>
      </c>
      <c r="L437">
        <f>IF($AA437="","",INDEX('Per Line'!$J$2:$J$3501,$AA437)&amp;"")</f>
        <v/>
      </c>
      <c r="M437">
        <f>IF($AA437="","",INDEX('Per Line'!$K$2:$K$3501,$AA437)&amp;"")</f>
        <v/>
      </c>
      <c r="N437">
        <f>IF($AA437="","",INDEX('Per Line'!$M$2:$M$3501,$AA437)&amp;"")</f>
        <v/>
      </c>
      <c r="O437">
        <f>IF($AA437="","",INDEX('Per Line'!$N$2:$N$3501,$AA437))</f>
        <v/>
      </c>
      <c r="P437" s="7">
        <f>IF($AA437="","",O437*X437/100)</f>
        <v/>
      </c>
      <c r="Q437">
        <f>IF($AA437="","",IF(ISNUMBER(SEARCH("3&amp;12",SUBSTITUTE(I437," ",""))),Settings!$G$7,Settings!$C$7))</f>
        <v/>
      </c>
      <c r="R437" s="7">
        <f>IF($AA437="","",SUMIFS('Per Line'!$Z$2:$Z$3501,'Per Line'!$B$2:$B$3501,$B437,'Per Line'!$AE$2:$AE$3501,0))</f>
        <v/>
      </c>
      <c r="S437" s="7">
        <f>IF($AA437="","",R437*Q437)</f>
        <v/>
      </c>
      <c r="T437">
        <f>IF($AA437="","",IF(ISNUMBER(SEARCH("3&amp;12",SUBSTITUTE(I437," ",""))),Settings!$G$6,Settings!$C$6))</f>
        <v/>
      </c>
      <c r="U437" s="7">
        <f>IF($AA437="","",SUMIFS('Per Line'!$Z$2:$Z$3501,'Per Line'!$B$2:$B$3501,$B437,'Per Line'!$AE$2:$AE$3501,1))</f>
        <v/>
      </c>
      <c r="V437" s="7">
        <f>IF($AA437="","",U437*T437)</f>
        <v/>
      </c>
      <c r="W437" s="7">
        <f>IF($AA437="","",V437+S437)</f>
        <v/>
      </c>
      <c r="X437" s="7">
        <f>IF($AA437="","",Y437-W437)</f>
        <v/>
      </c>
      <c r="Y437" s="7">
        <f>IF($AA437="","",R437+U437)</f>
        <v/>
      </c>
      <c r="Z437" s="7">
        <f>IF($AA437="","",Y437-W437-P437)</f>
        <v/>
      </c>
      <c r="AA437" s="16">
        <f>IF(ROWS($AA$2:$AA437)&lt;=MAX('Per Line'!$AD$2:$AD$3501),MATCH(ROWS($AA$2:$AA437),'Per Line'!$AD$2:$AD$3501,0),"")</f>
        <v/>
      </c>
      <c r="AB437">
        <f>IF($AA437="","",C437&amp;"|"&amp;COUNTIF($C$2:$C437,C437))</f>
        <v/>
      </c>
    </row>
    <row r="438">
      <c r="A438" s="15" t="n"/>
      <c r="B438">
        <f>IF($AA438="","",INDEX('Per Line'!$B$2:$B$3501,$AA438)&amp;"")</f>
        <v/>
      </c>
      <c r="C438">
        <f>IF($AA438="","",IF(OR(TRIM(G438)="",TRIM(G438)="All",TRIM(G438)="All Comp"),TRIM(I438),TRIM(G438)))</f>
        <v/>
      </c>
      <c r="D438">
        <f>IF($AA438="","",INDEX('Per Line'!$A$2:$A$3501,$AA438)&amp;"")</f>
        <v/>
      </c>
      <c r="E438">
        <f>IF($AA438="","",INDEX('Per Line'!$C$2:$C$3501,$AA438)&amp;"")</f>
        <v/>
      </c>
      <c r="F438" s="15" t="n"/>
      <c r="G438" s="15" t="n"/>
      <c r="H438" s="15" t="n"/>
      <c r="I438" s="15" t="n"/>
      <c r="J438">
        <f>IF($AA438="","",INDEX('Per Line'!$D$2:$D$3501,$AA438)&amp;"")</f>
        <v/>
      </c>
      <c r="K438">
        <f>IF($AA438="","",INDEX('Per Line'!$G$2:$G$3501,$AA438)&amp;"")</f>
        <v/>
      </c>
      <c r="L438">
        <f>IF($AA438="","",INDEX('Per Line'!$J$2:$J$3501,$AA438)&amp;"")</f>
        <v/>
      </c>
      <c r="M438">
        <f>IF($AA438="","",INDEX('Per Line'!$K$2:$K$3501,$AA438)&amp;"")</f>
        <v/>
      </c>
      <c r="N438">
        <f>IF($AA438="","",INDEX('Per Line'!$M$2:$M$3501,$AA438)&amp;"")</f>
        <v/>
      </c>
      <c r="O438">
        <f>IF($AA438="","",INDEX('Per Line'!$N$2:$N$3501,$AA438))</f>
        <v/>
      </c>
      <c r="P438" s="7">
        <f>IF($AA438="","",O438*X438/100)</f>
        <v/>
      </c>
      <c r="Q438">
        <f>IF($AA438="","",IF(ISNUMBER(SEARCH("3&amp;12",SUBSTITUTE(I438," ",""))),Settings!$G$7,Settings!$C$7))</f>
        <v/>
      </c>
      <c r="R438" s="7">
        <f>IF($AA438="","",SUMIFS('Per Line'!$Z$2:$Z$3501,'Per Line'!$B$2:$B$3501,$B438,'Per Line'!$AE$2:$AE$3501,0))</f>
        <v/>
      </c>
      <c r="S438" s="7">
        <f>IF($AA438="","",R438*Q438)</f>
        <v/>
      </c>
      <c r="T438">
        <f>IF($AA438="","",IF(ISNUMBER(SEARCH("3&amp;12",SUBSTITUTE(I438," ",""))),Settings!$G$6,Settings!$C$6))</f>
        <v/>
      </c>
      <c r="U438" s="7">
        <f>IF($AA438="","",SUMIFS('Per Line'!$Z$2:$Z$3501,'Per Line'!$B$2:$B$3501,$B438,'Per Line'!$AE$2:$AE$3501,1))</f>
        <v/>
      </c>
      <c r="V438" s="7">
        <f>IF($AA438="","",U438*T438)</f>
        <v/>
      </c>
      <c r="W438" s="7">
        <f>IF($AA438="","",V438+S438)</f>
        <v/>
      </c>
      <c r="X438" s="7">
        <f>IF($AA438="","",Y438-W438)</f>
        <v/>
      </c>
      <c r="Y438" s="7">
        <f>IF($AA438="","",R438+U438)</f>
        <v/>
      </c>
      <c r="Z438" s="7">
        <f>IF($AA438="","",Y438-W438-P438)</f>
        <v/>
      </c>
      <c r="AA438" s="16">
        <f>IF(ROWS($AA$2:$AA438)&lt;=MAX('Per Line'!$AD$2:$AD$3501),MATCH(ROWS($AA$2:$AA438),'Per Line'!$AD$2:$AD$3501,0),"")</f>
        <v/>
      </c>
      <c r="AB438">
        <f>IF($AA438="","",C438&amp;"|"&amp;COUNTIF($C$2:$C438,C438))</f>
        <v/>
      </c>
    </row>
    <row r="439">
      <c r="A439" s="15" t="n"/>
      <c r="B439">
        <f>IF($AA439="","",INDEX('Per Line'!$B$2:$B$3501,$AA439)&amp;"")</f>
        <v/>
      </c>
      <c r="C439">
        <f>IF($AA439="","",IF(OR(TRIM(G439)="",TRIM(G439)="All",TRIM(G439)="All Comp"),TRIM(I439),TRIM(G439)))</f>
        <v/>
      </c>
      <c r="D439">
        <f>IF($AA439="","",INDEX('Per Line'!$A$2:$A$3501,$AA439)&amp;"")</f>
        <v/>
      </c>
      <c r="E439">
        <f>IF($AA439="","",INDEX('Per Line'!$C$2:$C$3501,$AA439)&amp;"")</f>
        <v/>
      </c>
      <c r="F439" s="15" t="n"/>
      <c r="G439" s="15" t="n"/>
      <c r="H439" s="15" t="n"/>
      <c r="I439" s="15" t="n"/>
      <c r="J439">
        <f>IF($AA439="","",INDEX('Per Line'!$D$2:$D$3501,$AA439)&amp;"")</f>
        <v/>
      </c>
      <c r="K439">
        <f>IF($AA439="","",INDEX('Per Line'!$G$2:$G$3501,$AA439)&amp;"")</f>
        <v/>
      </c>
      <c r="L439">
        <f>IF($AA439="","",INDEX('Per Line'!$J$2:$J$3501,$AA439)&amp;"")</f>
        <v/>
      </c>
      <c r="M439">
        <f>IF($AA439="","",INDEX('Per Line'!$K$2:$K$3501,$AA439)&amp;"")</f>
        <v/>
      </c>
      <c r="N439">
        <f>IF($AA439="","",INDEX('Per Line'!$M$2:$M$3501,$AA439)&amp;"")</f>
        <v/>
      </c>
      <c r="O439">
        <f>IF($AA439="","",INDEX('Per Line'!$N$2:$N$3501,$AA439))</f>
        <v/>
      </c>
      <c r="P439" s="7">
        <f>IF($AA439="","",O439*X439/100)</f>
        <v/>
      </c>
      <c r="Q439">
        <f>IF($AA439="","",IF(ISNUMBER(SEARCH("3&amp;12",SUBSTITUTE(I439," ",""))),Settings!$G$7,Settings!$C$7))</f>
        <v/>
      </c>
      <c r="R439" s="7">
        <f>IF($AA439="","",SUMIFS('Per Line'!$Z$2:$Z$3501,'Per Line'!$B$2:$B$3501,$B439,'Per Line'!$AE$2:$AE$3501,0))</f>
        <v/>
      </c>
      <c r="S439" s="7">
        <f>IF($AA439="","",R439*Q439)</f>
        <v/>
      </c>
      <c r="T439">
        <f>IF($AA439="","",IF(ISNUMBER(SEARCH("3&amp;12",SUBSTITUTE(I439," ",""))),Settings!$G$6,Settings!$C$6))</f>
        <v/>
      </c>
      <c r="U439" s="7">
        <f>IF($AA439="","",SUMIFS('Per Line'!$Z$2:$Z$3501,'Per Line'!$B$2:$B$3501,$B439,'Per Line'!$AE$2:$AE$3501,1))</f>
        <v/>
      </c>
      <c r="V439" s="7">
        <f>IF($AA439="","",U439*T439)</f>
        <v/>
      </c>
      <c r="W439" s="7">
        <f>IF($AA439="","",V439+S439)</f>
        <v/>
      </c>
      <c r="X439" s="7">
        <f>IF($AA439="","",Y439-W439)</f>
        <v/>
      </c>
      <c r="Y439" s="7">
        <f>IF($AA439="","",R439+U439)</f>
        <v/>
      </c>
      <c r="Z439" s="7">
        <f>IF($AA439="","",Y439-W439-P439)</f>
        <v/>
      </c>
      <c r="AA439" s="16">
        <f>IF(ROWS($AA$2:$AA439)&lt;=MAX('Per Line'!$AD$2:$AD$3501),MATCH(ROWS($AA$2:$AA439),'Per Line'!$AD$2:$AD$3501,0),"")</f>
        <v/>
      </c>
      <c r="AB439">
        <f>IF($AA439="","",C439&amp;"|"&amp;COUNTIF($C$2:$C439,C439))</f>
        <v/>
      </c>
    </row>
    <row r="440">
      <c r="A440" s="15" t="n"/>
      <c r="B440">
        <f>IF($AA440="","",INDEX('Per Line'!$B$2:$B$3501,$AA440)&amp;"")</f>
        <v/>
      </c>
      <c r="C440">
        <f>IF($AA440="","",IF(OR(TRIM(G440)="",TRIM(G440)="All",TRIM(G440)="All Comp"),TRIM(I440),TRIM(G440)))</f>
        <v/>
      </c>
      <c r="D440">
        <f>IF($AA440="","",INDEX('Per Line'!$A$2:$A$3501,$AA440)&amp;"")</f>
        <v/>
      </c>
      <c r="E440">
        <f>IF($AA440="","",INDEX('Per Line'!$C$2:$C$3501,$AA440)&amp;"")</f>
        <v/>
      </c>
      <c r="F440" s="15" t="n"/>
      <c r="G440" s="15" t="n"/>
      <c r="H440" s="15" t="n"/>
      <c r="I440" s="15" t="n"/>
      <c r="J440">
        <f>IF($AA440="","",INDEX('Per Line'!$D$2:$D$3501,$AA440)&amp;"")</f>
        <v/>
      </c>
      <c r="K440">
        <f>IF($AA440="","",INDEX('Per Line'!$G$2:$G$3501,$AA440)&amp;"")</f>
        <v/>
      </c>
      <c r="L440">
        <f>IF($AA440="","",INDEX('Per Line'!$J$2:$J$3501,$AA440)&amp;"")</f>
        <v/>
      </c>
      <c r="M440">
        <f>IF($AA440="","",INDEX('Per Line'!$K$2:$K$3501,$AA440)&amp;"")</f>
        <v/>
      </c>
      <c r="N440">
        <f>IF($AA440="","",INDEX('Per Line'!$M$2:$M$3501,$AA440)&amp;"")</f>
        <v/>
      </c>
      <c r="O440">
        <f>IF($AA440="","",INDEX('Per Line'!$N$2:$N$3501,$AA440))</f>
        <v/>
      </c>
      <c r="P440" s="7">
        <f>IF($AA440="","",O440*X440/100)</f>
        <v/>
      </c>
      <c r="Q440">
        <f>IF($AA440="","",IF(ISNUMBER(SEARCH("3&amp;12",SUBSTITUTE(I440," ",""))),Settings!$G$7,Settings!$C$7))</f>
        <v/>
      </c>
      <c r="R440" s="7">
        <f>IF($AA440="","",SUMIFS('Per Line'!$Z$2:$Z$3501,'Per Line'!$B$2:$B$3501,$B440,'Per Line'!$AE$2:$AE$3501,0))</f>
        <v/>
      </c>
      <c r="S440" s="7">
        <f>IF($AA440="","",R440*Q440)</f>
        <v/>
      </c>
      <c r="T440">
        <f>IF($AA440="","",IF(ISNUMBER(SEARCH("3&amp;12",SUBSTITUTE(I440," ",""))),Settings!$G$6,Settings!$C$6))</f>
        <v/>
      </c>
      <c r="U440" s="7">
        <f>IF($AA440="","",SUMIFS('Per Line'!$Z$2:$Z$3501,'Per Line'!$B$2:$B$3501,$B440,'Per Line'!$AE$2:$AE$3501,1))</f>
        <v/>
      </c>
      <c r="V440" s="7">
        <f>IF($AA440="","",U440*T440)</f>
        <v/>
      </c>
      <c r="W440" s="7">
        <f>IF($AA440="","",V440+S440)</f>
        <v/>
      </c>
      <c r="X440" s="7">
        <f>IF($AA440="","",Y440-W440)</f>
        <v/>
      </c>
      <c r="Y440" s="7">
        <f>IF($AA440="","",R440+U440)</f>
        <v/>
      </c>
      <c r="Z440" s="7">
        <f>IF($AA440="","",Y440-W440-P440)</f>
        <v/>
      </c>
      <c r="AA440" s="16">
        <f>IF(ROWS($AA$2:$AA440)&lt;=MAX('Per Line'!$AD$2:$AD$3501),MATCH(ROWS($AA$2:$AA440),'Per Line'!$AD$2:$AD$3501,0),"")</f>
        <v/>
      </c>
      <c r="AB440">
        <f>IF($AA440="","",C440&amp;"|"&amp;COUNTIF($C$2:$C440,C440))</f>
        <v/>
      </c>
    </row>
    <row r="441">
      <c r="A441" s="15" t="n"/>
      <c r="B441">
        <f>IF($AA441="","",INDEX('Per Line'!$B$2:$B$3501,$AA441)&amp;"")</f>
        <v/>
      </c>
      <c r="C441">
        <f>IF($AA441="","",IF(OR(TRIM(G441)="",TRIM(G441)="All",TRIM(G441)="All Comp"),TRIM(I441),TRIM(G441)))</f>
        <v/>
      </c>
      <c r="D441">
        <f>IF($AA441="","",INDEX('Per Line'!$A$2:$A$3501,$AA441)&amp;"")</f>
        <v/>
      </c>
      <c r="E441">
        <f>IF($AA441="","",INDEX('Per Line'!$C$2:$C$3501,$AA441)&amp;"")</f>
        <v/>
      </c>
      <c r="F441" s="15" t="n"/>
      <c r="G441" s="15" t="n"/>
      <c r="H441" s="15" t="n"/>
      <c r="I441" s="15" t="n"/>
      <c r="J441">
        <f>IF($AA441="","",INDEX('Per Line'!$D$2:$D$3501,$AA441)&amp;"")</f>
        <v/>
      </c>
      <c r="K441">
        <f>IF($AA441="","",INDEX('Per Line'!$G$2:$G$3501,$AA441)&amp;"")</f>
        <v/>
      </c>
      <c r="L441">
        <f>IF($AA441="","",INDEX('Per Line'!$J$2:$J$3501,$AA441)&amp;"")</f>
        <v/>
      </c>
      <c r="M441">
        <f>IF($AA441="","",INDEX('Per Line'!$K$2:$K$3501,$AA441)&amp;"")</f>
        <v/>
      </c>
      <c r="N441">
        <f>IF($AA441="","",INDEX('Per Line'!$M$2:$M$3501,$AA441)&amp;"")</f>
        <v/>
      </c>
      <c r="O441">
        <f>IF($AA441="","",INDEX('Per Line'!$N$2:$N$3501,$AA441))</f>
        <v/>
      </c>
      <c r="P441" s="7">
        <f>IF($AA441="","",O441*X441/100)</f>
        <v/>
      </c>
      <c r="Q441">
        <f>IF($AA441="","",IF(ISNUMBER(SEARCH("3&amp;12",SUBSTITUTE(I441," ",""))),Settings!$G$7,Settings!$C$7))</f>
        <v/>
      </c>
      <c r="R441" s="7">
        <f>IF($AA441="","",SUMIFS('Per Line'!$Z$2:$Z$3501,'Per Line'!$B$2:$B$3501,$B441,'Per Line'!$AE$2:$AE$3501,0))</f>
        <v/>
      </c>
      <c r="S441" s="7">
        <f>IF($AA441="","",R441*Q441)</f>
        <v/>
      </c>
      <c r="T441">
        <f>IF($AA441="","",IF(ISNUMBER(SEARCH("3&amp;12",SUBSTITUTE(I441," ",""))),Settings!$G$6,Settings!$C$6))</f>
        <v/>
      </c>
      <c r="U441" s="7">
        <f>IF($AA441="","",SUMIFS('Per Line'!$Z$2:$Z$3501,'Per Line'!$B$2:$B$3501,$B441,'Per Line'!$AE$2:$AE$3501,1))</f>
        <v/>
      </c>
      <c r="V441" s="7">
        <f>IF($AA441="","",U441*T441)</f>
        <v/>
      </c>
      <c r="W441" s="7">
        <f>IF($AA441="","",V441+S441)</f>
        <v/>
      </c>
      <c r="X441" s="7">
        <f>IF($AA441="","",Y441-W441)</f>
        <v/>
      </c>
      <c r="Y441" s="7">
        <f>IF($AA441="","",R441+U441)</f>
        <v/>
      </c>
      <c r="Z441" s="7">
        <f>IF($AA441="","",Y441-W441-P441)</f>
        <v/>
      </c>
      <c r="AA441" s="16">
        <f>IF(ROWS($AA$2:$AA441)&lt;=MAX('Per Line'!$AD$2:$AD$3501),MATCH(ROWS($AA$2:$AA441),'Per Line'!$AD$2:$AD$3501,0),"")</f>
        <v/>
      </c>
      <c r="AB441">
        <f>IF($AA441="","",C441&amp;"|"&amp;COUNTIF($C$2:$C441,C441))</f>
        <v/>
      </c>
    </row>
    <row r="442">
      <c r="A442" s="15" t="n"/>
      <c r="B442">
        <f>IF($AA442="","",INDEX('Per Line'!$B$2:$B$3501,$AA442)&amp;"")</f>
        <v/>
      </c>
      <c r="C442">
        <f>IF($AA442="","",IF(OR(TRIM(G442)="",TRIM(G442)="All",TRIM(G442)="All Comp"),TRIM(I442),TRIM(G442)))</f>
        <v/>
      </c>
      <c r="D442">
        <f>IF($AA442="","",INDEX('Per Line'!$A$2:$A$3501,$AA442)&amp;"")</f>
        <v/>
      </c>
      <c r="E442">
        <f>IF($AA442="","",INDEX('Per Line'!$C$2:$C$3501,$AA442)&amp;"")</f>
        <v/>
      </c>
      <c r="F442" s="15" t="n"/>
      <c r="G442" s="15" t="n"/>
      <c r="H442" s="15" t="n"/>
      <c r="I442" s="15" t="n"/>
      <c r="J442">
        <f>IF($AA442="","",INDEX('Per Line'!$D$2:$D$3501,$AA442)&amp;"")</f>
        <v/>
      </c>
      <c r="K442">
        <f>IF($AA442="","",INDEX('Per Line'!$G$2:$G$3501,$AA442)&amp;"")</f>
        <v/>
      </c>
      <c r="L442">
        <f>IF($AA442="","",INDEX('Per Line'!$J$2:$J$3501,$AA442)&amp;"")</f>
        <v/>
      </c>
      <c r="M442">
        <f>IF($AA442="","",INDEX('Per Line'!$K$2:$K$3501,$AA442)&amp;"")</f>
        <v/>
      </c>
      <c r="N442">
        <f>IF($AA442="","",INDEX('Per Line'!$M$2:$M$3501,$AA442)&amp;"")</f>
        <v/>
      </c>
      <c r="O442">
        <f>IF($AA442="","",INDEX('Per Line'!$N$2:$N$3501,$AA442))</f>
        <v/>
      </c>
      <c r="P442" s="7">
        <f>IF($AA442="","",O442*X442/100)</f>
        <v/>
      </c>
      <c r="Q442">
        <f>IF($AA442="","",IF(ISNUMBER(SEARCH("3&amp;12",SUBSTITUTE(I442," ",""))),Settings!$G$7,Settings!$C$7))</f>
        <v/>
      </c>
      <c r="R442" s="7">
        <f>IF($AA442="","",SUMIFS('Per Line'!$Z$2:$Z$3501,'Per Line'!$B$2:$B$3501,$B442,'Per Line'!$AE$2:$AE$3501,0))</f>
        <v/>
      </c>
      <c r="S442" s="7">
        <f>IF($AA442="","",R442*Q442)</f>
        <v/>
      </c>
      <c r="T442">
        <f>IF($AA442="","",IF(ISNUMBER(SEARCH("3&amp;12",SUBSTITUTE(I442," ",""))),Settings!$G$6,Settings!$C$6))</f>
        <v/>
      </c>
      <c r="U442" s="7">
        <f>IF($AA442="","",SUMIFS('Per Line'!$Z$2:$Z$3501,'Per Line'!$B$2:$B$3501,$B442,'Per Line'!$AE$2:$AE$3501,1))</f>
        <v/>
      </c>
      <c r="V442" s="7">
        <f>IF($AA442="","",U442*T442)</f>
        <v/>
      </c>
      <c r="W442" s="7">
        <f>IF($AA442="","",V442+S442)</f>
        <v/>
      </c>
      <c r="X442" s="7">
        <f>IF($AA442="","",Y442-W442)</f>
        <v/>
      </c>
      <c r="Y442" s="7">
        <f>IF($AA442="","",R442+U442)</f>
        <v/>
      </c>
      <c r="Z442" s="7">
        <f>IF($AA442="","",Y442-W442-P442)</f>
        <v/>
      </c>
      <c r="AA442" s="16">
        <f>IF(ROWS($AA$2:$AA442)&lt;=MAX('Per Line'!$AD$2:$AD$3501),MATCH(ROWS($AA$2:$AA442),'Per Line'!$AD$2:$AD$3501,0),"")</f>
        <v/>
      </c>
      <c r="AB442">
        <f>IF($AA442="","",C442&amp;"|"&amp;COUNTIF($C$2:$C442,C442))</f>
        <v/>
      </c>
    </row>
    <row r="443">
      <c r="A443" s="15" t="n"/>
      <c r="B443">
        <f>IF($AA443="","",INDEX('Per Line'!$B$2:$B$3501,$AA443)&amp;"")</f>
        <v/>
      </c>
      <c r="C443">
        <f>IF($AA443="","",IF(OR(TRIM(G443)="",TRIM(G443)="All",TRIM(G443)="All Comp"),TRIM(I443),TRIM(G443)))</f>
        <v/>
      </c>
      <c r="D443">
        <f>IF($AA443="","",INDEX('Per Line'!$A$2:$A$3501,$AA443)&amp;"")</f>
        <v/>
      </c>
      <c r="E443">
        <f>IF($AA443="","",INDEX('Per Line'!$C$2:$C$3501,$AA443)&amp;"")</f>
        <v/>
      </c>
      <c r="F443" s="15" t="n"/>
      <c r="G443" s="15" t="n"/>
      <c r="H443" s="15" t="n"/>
      <c r="I443" s="15" t="n"/>
      <c r="J443">
        <f>IF($AA443="","",INDEX('Per Line'!$D$2:$D$3501,$AA443)&amp;"")</f>
        <v/>
      </c>
      <c r="K443">
        <f>IF($AA443="","",INDEX('Per Line'!$G$2:$G$3501,$AA443)&amp;"")</f>
        <v/>
      </c>
      <c r="L443">
        <f>IF($AA443="","",INDEX('Per Line'!$J$2:$J$3501,$AA443)&amp;"")</f>
        <v/>
      </c>
      <c r="M443">
        <f>IF($AA443="","",INDEX('Per Line'!$K$2:$K$3501,$AA443)&amp;"")</f>
        <v/>
      </c>
      <c r="N443">
        <f>IF($AA443="","",INDEX('Per Line'!$M$2:$M$3501,$AA443)&amp;"")</f>
        <v/>
      </c>
      <c r="O443">
        <f>IF($AA443="","",INDEX('Per Line'!$N$2:$N$3501,$AA443))</f>
        <v/>
      </c>
      <c r="P443" s="7">
        <f>IF($AA443="","",O443*X443/100)</f>
        <v/>
      </c>
      <c r="Q443">
        <f>IF($AA443="","",IF(ISNUMBER(SEARCH("3&amp;12",SUBSTITUTE(I443," ",""))),Settings!$G$7,Settings!$C$7))</f>
        <v/>
      </c>
      <c r="R443" s="7">
        <f>IF($AA443="","",SUMIFS('Per Line'!$Z$2:$Z$3501,'Per Line'!$B$2:$B$3501,$B443,'Per Line'!$AE$2:$AE$3501,0))</f>
        <v/>
      </c>
      <c r="S443" s="7">
        <f>IF($AA443="","",R443*Q443)</f>
        <v/>
      </c>
      <c r="T443">
        <f>IF($AA443="","",IF(ISNUMBER(SEARCH("3&amp;12",SUBSTITUTE(I443," ",""))),Settings!$G$6,Settings!$C$6))</f>
        <v/>
      </c>
      <c r="U443" s="7">
        <f>IF($AA443="","",SUMIFS('Per Line'!$Z$2:$Z$3501,'Per Line'!$B$2:$B$3501,$B443,'Per Line'!$AE$2:$AE$3501,1))</f>
        <v/>
      </c>
      <c r="V443" s="7">
        <f>IF($AA443="","",U443*T443)</f>
        <v/>
      </c>
      <c r="W443" s="7">
        <f>IF($AA443="","",V443+S443)</f>
        <v/>
      </c>
      <c r="X443" s="7">
        <f>IF($AA443="","",Y443-W443)</f>
        <v/>
      </c>
      <c r="Y443" s="7">
        <f>IF($AA443="","",R443+U443)</f>
        <v/>
      </c>
      <c r="Z443" s="7">
        <f>IF($AA443="","",Y443-W443-P443)</f>
        <v/>
      </c>
      <c r="AA443" s="16">
        <f>IF(ROWS($AA$2:$AA443)&lt;=MAX('Per Line'!$AD$2:$AD$3501),MATCH(ROWS($AA$2:$AA443),'Per Line'!$AD$2:$AD$3501,0),"")</f>
        <v/>
      </c>
      <c r="AB443">
        <f>IF($AA443="","",C443&amp;"|"&amp;COUNTIF($C$2:$C443,C443))</f>
        <v/>
      </c>
    </row>
    <row r="444">
      <c r="A444" s="15" t="n"/>
      <c r="B444">
        <f>IF($AA444="","",INDEX('Per Line'!$B$2:$B$3501,$AA444)&amp;"")</f>
        <v/>
      </c>
      <c r="C444">
        <f>IF($AA444="","",IF(OR(TRIM(G444)="",TRIM(G444)="All",TRIM(G444)="All Comp"),TRIM(I444),TRIM(G444)))</f>
        <v/>
      </c>
      <c r="D444">
        <f>IF($AA444="","",INDEX('Per Line'!$A$2:$A$3501,$AA444)&amp;"")</f>
        <v/>
      </c>
      <c r="E444">
        <f>IF($AA444="","",INDEX('Per Line'!$C$2:$C$3501,$AA444)&amp;"")</f>
        <v/>
      </c>
      <c r="F444" s="15" t="n"/>
      <c r="G444" s="15" t="n"/>
      <c r="H444" s="15" t="n"/>
      <c r="I444" s="15" t="n"/>
      <c r="J444">
        <f>IF($AA444="","",INDEX('Per Line'!$D$2:$D$3501,$AA444)&amp;"")</f>
        <v/>
      </c>
      <c r="K444">
        <f>IF($AA444="","",INDEX('Per Line'!$G$2:$G$3501,$AA444)&amp;"")</f>
        <v/>
      </c>
      <c r="L444">
        <f>IF($AA444="","",INDEX('Per Line'!$J$2:$J$3501,$AA444)&amp;"")</f>
        <v/>
      </c>
      <c r="M444">
        <f>IF($AA444="","",INDEX('Per Line'!$K$2:$K$3501,$AA444)&amp;"")</f>
        <v/>
      </c>
      <c r="N444">
        <f>IF($AA444="","",INDEX('Per Line'!$M$2:$M$3501,$AA444)&amp;"")</f>
        <v/>
      </c>
      <c r="O444">
        <f>IF($AA444="","",INDEX('Per Line'!$N$2:$N$3501,$AA444))</f>
        <v/>
      </c>
      <c r="P444" s="7">
        <f>IF($AA444="","",O444*X444/100)</f>
        <v/>
      </c>
      <c r="Q444">
        <f>IF($AA444="","",IF(ISNUMBER(SEARCH("3&amp;12",SUBSTITUTE(I444," ",""))),Settings!$G$7,Settings!$C$7))</f>
        <v/>
      </c>
      <c r="R444" s="7">
        <f>IF($AA444="","",SUMIFS('Per Line'!$Z$2:$Z$3501,'Per Line'!$B$2:$B$3501,$B444,'Per Line'!$AE$2:$AE$3501,0))</f>
        <v/>
      </c>
      <c r="S444" s="7">
        <f>IF($AA444="","",R444*Q444)</f>
        <v/>
      </c>
      <c r="T444">
        <f>IF($AA444="","",IF(ISNUMBER(SEARCH("3&amp;12",SUBSTITUTE(I444," ",""))),Settings!$G$6,Settings!$C$6))</f>
        <v/>
      </c>
      <c r="U444" s="7">
        <f>IF($AA444="","",SUMIFS('Per Line'!$Z$2:$Z$3501,'Per Line'!$B$2:$B$3501,$B444,'Per Line'!$AE$2:$AE$3501,1))</f>
        <v/>
      </c>
      <c r="V444" s="7">
        <f>IF($AA444="","",U444*T444)</f>
        <v/>
      </c>
      <c r="W444" s="7">
        <f>IF($AA444="","",V444+S444)</f>
        <v/>
      </c>
      <c r="X444" s="7">
        <f>IF($AA444="","",Y444-W444)</f>
        <v/>
      </c>
      <c r="Y444" s="7">
        <f>IF($AA444="","",R444+U444)</f>
        <v/>
      </c>
      <c r="Z444" s="7">
        <f>IF($AA444="","",Y444-W444-P444)</f>
        <v/>
      </c>
      <c r="AA444" s="16">
        <f>IF(ROWS($AA$2:$AA444)&lt;=MAX('Per Line'!$AD$2:$AD$3501),MATCH(ROWS($AA$2:$AA444),'Per Line'!$AD$2:$AD$3501,0),"")</f>
        <v/>
      </c>
      <c r="AB444">
        <f>IF($AA444="","",C444&amp;"|"&amp;COUNTIF($C$2:$C444,C444))</f>
        <v/>
      </c>
    </row>
    <row r="445">
      <c r="A445" s="15" t="n"/>
      <c r="B445">
        <f>IF($AA445="","",INDEX('Per Line'!$B$2:$B$3501,$AA445)&amp;"")</f>
        <v/>
      </c>
      <c r="C445">
        <f>IF($AA445="","",IF(OR(TRIM(G445)="",TRIM(G445)="All",TRIM(G445)="All Comp"),TRIM(I445),TRIM(G445)))</f>
        <v/>
      </c>
      <c r="D445">
        <f>IF($AA445="","",INDEX('Per Line'!$A$2:$A$3501,$AA445)&amp;"")</f>
        <v/>
      </c>
      <c r="E445">
        <f>IF($AA445="","",INDEX('Per Line'!$C$2:$C$3501,$AA445)&amp;"")</f>
        <v/>
      </c>
      <c r="F445" s="15" t="n"/>
      <c r="G445" s="15" t="n"/>
      <c r="H445" s="15" t="n"/>
      <c r="I445" s="15" t="n"/>
      <c r="J445">
        <f>IF($AA445="","",INDEX('Per Line'!$D$2:$D$3501,$AA445)&amp;"")</f>
        <v/>
      </c>
      <c r="K445">
        <f>IF($AA445="","",INDEX('Per Line'!$G$2:$G$3501,$AA445)&amp;"")</f>
        <v/>
      </c>
      <c r="L445">
        <f>IF($AA445="","",INDEX('Per Line'!$J$2:$J$3501,$AA445)&amp;"")</f>
        <v/>
      </c>
      <c r="M445">
        <f>IF($AA445="","",INDEX('Per Line'!$K$2:$K$3501,$AA445)&amp;"")</f>
        <v/>
      </c>
      <c r="N445">
        <f>IF($AA445="","",INDEX('Per Line'!$M$2:$M$3501,$AA445)&amp;"")</f>
        <v/>
      </c>
      <c r="O445">
        <f>IF($AA445="","",INDEX('Per Line'!$N$2:$N$3501,$AA445))</f>
        <v/>
      </c>
      <c r="P445" s="7">
        <f>IF($AA445="","",O445*X445/100)</f>
        <v/>
      </c>
      <c r="Q445">
        <f>IF($AA445="","",IF(ISNUMBER(SEARCH("3&amp;12",SUBSTITUTE(I445," ",""))),Settings!$G$7,Settings!$C$7))</f>
        <v/>
      </c>
      <c r="R445" s="7">
        <f>IF($AA445="","",SUMIFS('Per Line'!$Z$2:$Z$3501,'Per Line'!$B$2:$B$3501,$B445,'Per Line'!$AE$2:$AE$3501,0))</f>
        <v/>
      </c>
      <c r="S445" s="7">
        <f>IF($AA445="","",R445*Q445)</f>
        <v/>
      </c>
      <c r="T445">
        <f>IF($AA445="","",IF(ISNUMBER(SEARCH("3&amp;12",SUBSTITUTE(I445," ",""))),Settings!$G$6,Settings!$C$6))</f>
        <v/>
      </c>
      <c r="U445" s="7">
        <f>IF($AA445="","",SUMIFS('Per Line'!$Z$2:$Z$3501,'Per Line'!$B$2:$B$3501,$B445,'Per Line'!$AE$2:$AE$3501,1))</f>
        <v/>
      </c>
      <c r="V445" s="7">
        <f>IF($AA445="","",U445*T445)</f>
        <v/>
      </c>
      <c r="W445" s="7">
        <f>IF($AA445="","",V445+S445)</f>
        <v/>
      </c>
      <c r="X445" s="7">
        <f>IF($AA445="","",Y445-W445)</f>
        <v/>
      </c>
      <c r="Y445" s="7">
        <f>IF($AA445="","",R445+U445)</f>
        <v/>
      </c>
      <c r="Z445" s="7">
        <f>IF($AA445="","",Y445-W445-P445)</f>
        <v/>
      </c>
      <c r="AA445" s="16">
        <f>IF(ROWS($AA$2:$AA445)&lt;=MAX('Per Line'!$AD$2:$AD$3501),MATCH(ROWS($AA$2:$AA445),'Per Line'!$AD$2:$AD$3501,0),"")</f>
        <v/>
      </c>
      <c r="AB445">
        <f>IF($AA445="","",C445&amp;"|"&amp;COUNTIF($C$2:$C445,C445))</f>
        <v/>
      </c>
    </row>
    <row r="446">
      <c r="A446" s="15" t="n"/>
      <c r="B446">
        <f>IF($AA446="","",INDEX('Per Line'!$B$2:$B$3501,$AA446)&amp;"")</f>
        <v/>
      </c>
      <c r="C446">
        <f>IF($AA446="","",IF(OR(TRIM(G446)="",TRIM(G446)="All",TRIM(G446)="All Comp"),TRIM(I446),TRIM(G446)))</f>
        <v/>
      </c>
      <c r="D446">
        <f>IF($AA446="","",INDEX('Per Line'!$A$2:$A$3501,$AA446)&amp;"")</f>
        <v/>
      </c>
      <c r="E446">
        <f>IF($AA446="","",INDEX('Per Line'!$C$2:$C$3501,$AA446)&amp;"")</f>
        <v/>
      </c>
      <c r="F446" s="15" t="n"/>
      <c r="G446" s="15" t="n"/>
      <c r="H446" s="15" t="n"/>
      <c r="I446" s="15" t="n"/>
      <c r="J446">
        <f>IF($AA446="","",INDEX('Per Line'!$D$2:$D$3501,$AA446)&amp;"")</f>
        <v/>
      </c>
      <c r="K446">
        <f>IF($AA446="","",INDEX('Per Line'!$G$2:$G$3501,$AA446)&amp;"")</f>
        <v/>
      </c>
      <c r="L446">
        <f>IF($AA446="","",INDEX('Per Line'!$J$2:$J$3501,$AA446)&amp;"")</f>
        <v/>
      </c>
      <c r="M446">
        <f>IF($AA446="","",INDEX('Per Line'!$K$2:$K$3501,$AA446)&amp;"")</f>
        <v/>
      </c>
      <c r="N446">
        <f>IF($AA446="","",INDEX('Per Line'!$M$2:$M$3501,$AA446)&amp;"")</f>
        <v/>
      </c>
      <c r="O446">
        <f>IF($AA446="","",INDEX('Per Line'!$N$2:$N$3501,$AA446))</f>
        <v/>
      </c>
      <c r="P446" s="7">
        <f>IF($AA446="","",O446*X446/100)</f>
        <v/>
      </c>
      <c r="Q446">
        <f>IF($AA446="","",IF(ISNUMBER(SEARCH("3&amp;12",SUBSTITUTE(I446," ",""))),Settings!$G$7,Settings!$C$7))</f>
        <v/>
      </c>
      <c r="R446" s="7">
        <f>IF($AA446="","",SUMIFS('Per Line'!$Z$2:$Z$3501,'Per Line'!$B$2:$B$3501,$B446,'Per Line'!$AE$2:$AE$3501,0))</f>
        <v/>
      </c>
      <c r="S446" s="7">
        <f>IF($AA446="","",R446*Q446)</f>
        <v/>
      </c>
      <c r="T446">
        <f>IF($AA446="","",IF(ISNUMBER(SEARCH("3&amp;12",SUBSTITUTE(I446," ",""))),Settings!$G$6,Settings!$C$6))</f>
        <v/>
      </c>
      <c r="U446" s="7">
        <f>IF($AA446="","",SUMIFS('Per Line'!$Z$2:$Z$3501,'Per Line'!$B$2:$B$3501,$B446,'Per Line'!$AE$2:$AE$3501,1))</f>
        <v/>
      </c>
      <c r="V446" s="7">
        <f>IF($AA446="","",U446*T446)</f>
        <v/>
      </c>
      <c r="W446" s="7">
        <f>IF($AA446="","",V446+S446)</f>
        <v/>
      </c>
      <c r="X446" s="7">
        <f>IF($AA446="","",Y446-W446)</f>
        <v/>
      </c>
      <c r="Y446" s="7">
        <f>IF($AA446="","",R446+U446)</f>
        <v/>
      </c>
      <c r="Z446" s="7">
        <f>IF($AA446="","",Y446-W446-P446)</f>
        <v/>
      </c>
      <c r="AA446" s="16">
        <f>IF(ROWS($AA$2:$AA446)&lt;=MAX('Per Line'!$AD$2:$AD$3501),MATCH(ROWS($AA$2:$AA446),'Per Line'!$AD$2:$AD$3501,0),"")</f>
        <v/>
      </c>
      <c r="AB446">
        <f>IF($AA446="","",C446&amp;"|"&amp;COUNTIF($C$2:$C446,C446))</f>
        <v/>
      </c>
    </row>
    <row r="447">
      <c r="A447" s="15" t="n"/>
      <c r="B447">
        <f>IF($AA447="","",INDEX('Per Line'!$B$2:$B$3501,$AA447)&amp;"")</f>
        <v/>
      </c>
      <c r="C447">
        <f>IF($AA447="","",IF(OR(TRIM(G447)="",TRIM(G447)="All",TRIM(G447)="All Comp"),TRIM(I447),TRIM(G447)))</f>
        <v/>
      </c>
      <c r="D447">
        <f>IF($AA447="","",INDEX('Per Line'!$A$2:$A$3501,$AA447)&amp;"")</f>
        <v/>
      </c>
      <c r="E447">
        <f>IF($AA447="","",INDEX('Per Line'!$C$2:$C$3501,$AA447)&amp;"")</f>
        <v/>
      </c>
      <c r="F447" s="15" t="n"/>
      <c r="G447" s="15" t="n"/>
      <c r="H447" s="15" t="n"/>
      <c r="I447" s="15" t="n"/>
      <c r="J447">
        <f>IF($AA447="","",INDEX('Per Line'!$D$2:$D$3501,$AA447)&amp;"")</f>
        <v/>
      </c>
      <c r="K447">
        <f>IF($AA447="","",INDEX('Per Line'!$G$2:$G$3501,$AA447)&amp;"")</f>
        <v/>
      </c>
      <c r="L447">
        <f>IF($AA447="","",INDEX('Per Line'!$J$2:$J$3501,$AA447)&amp;"")</f>
        <v/>
      </c>
      <c r="M447">
        <f>IF($AA447="","",INDEX('Per Line'!$K$2:$K$3501,$AA447)&amp;"")</f>
        <v/>
      </c>
      <c r="N447">
        <f>IF($AA447="","",INDEX('Per Line'!$M$2:$M$3501,$AA447)&amp;"")</f>
        <v/>
      </c>
      <c r="O447">
        <f>IF($AA447="","",INDEX('Per Line'!$N$2:$N$3501,$AA447))</f>
        <v/>
      </c>
      <c r="P447" s="7">
        <f>IF($AA447="","",O447*X447/100)</f>
        <v/>
      </c>
      <c r="Q447">
        <f>IF($AA447="","",IF(ISNUMBER(SEARCH("3&amp;12",SUBSTITUTE(I447," ",""))),Settings!$G$7,Settings!$C$7))</f>
        <v/>
      </c>
      <c r="R447" s="7">
        <f>IF($AA447="","",SUMIFS('Per Line'!$Z$2:$Z$3501,'Per Line'!$B$2:$B$3501,$B447,'Per Line'!$AE$2:$AE$3501,0))</f>
        <v/>
      </c>
      <c r="S447" s="7">
        <f>IF($AA447="","",R447*Q447)</f>
        <v/>
      </c>
      <c r="T447">
        <f>IF($AA447="","",IF(ISNUMBER(SEARCH("3&amp;12",SUBSTITUTE(I447," ",""))),Settings!$G$6,Settings!$C$6))</f>
        <v/>
      </c>
      <c r="U447" s="7">
        <f>IF($AA447="","",SUMIFS('Per Line'!$Z$2:$Z$3501,'Per Line'!$B$2:$B$3501,$B447,'Per Line'!$AE$2:$AE$3501,1))</f>
        <v/>
      </c>
      <c r="V447" s="7">
        <f>IF($AA447="","",U447*T447)</f>
        <v/>
      </c>
      <c r="W447" s="7">
        <f>IF($AA447="","",V447+S447)</f>
        <v/>
      </c>
      <c r="X447" s="7">
        <f>IF($AA447="","",Y447-W447)</f>
        <v/>
      </c>
      <c r="Y447" s="7">
        <f>IF($AA447="","",R447+U447)</f>
        <v/>
      </c>
      <c r="Z447" s="7">
        <f>IF($AA447="","",Y447-W447-P447)</f>
        <v/>
      </c>
      <c r="AA447" s="16">
        <f>IF(ROWS($AA$2:$AA447)&lt;=MAX('Per Line'!$AD$2:$AD$3501),MATCH(ROWS($AA$2:$AA447),'Per Line'!$AD$2:$AD$3501,0),"")</f>
        <v/>
      </c>
      <c r="AB447">
        <f>IF($AA447="","",C447&amp;"|"&amp;COUNTIF($C$2:$C447,C447))</f>
        <v/>
      </c>
    </row>
    <row r="448">
      <c r="A448" s="15" t="n"/>
      <c r="B448">
        <f>IF($AA448="","",INDEX('Per Line'!$B$2:$B$3501,$AA448)&amp;"")</f>
        <v/>
      </c>
      <c r="C448">
        <f>IF($AA448="","",IF(OR(TRIM(G448)="",TRIM(G448)="All",TRIM(G448)="All Comp"),TRIM(I448),TRIM(G448)))</f>
        <v/>
      </c>
      <c r="D448">
        <f>IF($AA448="","",INDEX('Per Line'!$A$2:$A$3501,$AA448)&amp;"")</f>
        <v/>
      </c>
      <c r="E448">
        <f>IF($AA448="","",INDEX('Per Line'!$C$2:$C$3501,$AA448)&amp;"")</f>
        <v/>
      </c>
      <c r="F448" s="15" t="n"/>
      <c r="G448" s="15" t="n"/>
      <c r="H448" s="15" t="n"/>
      <c r="I448" s="15" t="n"/>
      <c r="J448">
        <f>IF($AA448="","",INDEX('Per Line'!$D$2:$D$3501,$AA448)&amp;"")</f>
        <v/>
      </c>
      <c r="K448">
        <f>IF($AA448="","",INDEX('Per Line'!$G$2:$G$3501,$AA448)&amp;"")</f>
        <v/>
      </c>
      <c r="L448">
        <f>IF($AA448="","",INDEX('Per Line'!$J$2:$J$3501,$AA448)&amp;"")</f>
        <v/>
      </c>
      <c r="M448">
        <f>IF($AA448="","",INDEX('Per Line'!$K$2:$K$3501,$AA448)&amp;"")</f>
        <v/>
      </c>
      <c r="N448">
        <f>IF($AA448="","",INDEX('Per Line'!$M$2:$M$3501,$AA448)&amp;"")</f>
        <v/>
      </c>
      <c r="O448">
        <f>IF($AA448="","",INDEX('Per Line'!$N$2:$N$3501,$AA448))</f>
        <v/>
      </c>
      <c r="P448" s="7">
        <f>IF($AA448="","",O448*X448/100)</f>
        <v/>
      </c>
      <c r="Q448">
        <f>IF($AA448="","",IF(ISNUMBER(SEARCH("3&amp;12",SUBSTITUTE(I448," ",""))),Settings!$G$7,Settings!$C$7))</f>
        <v/>
      </c>
      <c r="R448" s="7">
        <f>IF($AA448="","",SUMIFS('Per Line'!$Z$2:$Z$3501,'Per Line'!$B$2:$B$3501,$B448,'Per Line'!$AE$2:$AE$3501,0))</f>
        <v/>
      </c>
      <c r="S448" s="7">
        <f>IF($AA448="","",R448*Q448)</f>
        <v/>
      </c>
      <c r="T448">
        <f>IF($AA448="","",IF(ISNUMBER(SEARCH("3&amp;12",SUBSTITUTE(I448," ",""))),Settings!$G$6,Settings!$C$6))</f>
        <v/>
      </c>
      <c r="U448" s="7">
        <f>IF($AA448="","",SUMIFS('Per Line'!$Z$2:$Z$3501,'Per Line'!$B$2:$B$3501,$B448,'Per Line'!$AE$2:$AE$3501,1))</f>
        <v/>
      </c>
      <c r="V448" s="7">
        <f>IF($AA448="","",U448*T448)</f>
        <v/>
      </c>
      <c r="W448" s="7">
        <f>IF($AA448="","",V448+S448)</f>
        <v/>
      </c>
      <c r="X448" s="7">
        <f>IF($AA448="","",Y448-W448)</f>
        <v/>
      </c>
      <c r="Y448" s="7">
        <f>IF($AA448="","",R448+U448)</f>
        <v/>
      </c>
      <c r="Z448" s="7">
        <f>IF($AA448="","",Y448-W448-P448)</f>
        <v/>
      </c>
      <c r="AA448" s="16">
        <f>IF(ROWS($AA$2:$AA448)&lt;=MAX('Per Line'!$AD$2:$AD$3501),MATCH(ROWS($AA$2:$AA448),'Per Line'!$AD$2:$AD$3501,0),"")</f>
        <v/>
      </c>
      <c r="AB448">
        <f>IF($AA448="","",C448&amp;"|"&amp;COUNTIF($C$2:$C448,C448))</f>
        <v/>
      </c>
    </row>
    <row r="449">
      <c r="A449" s="15" t="n"/>
      <c r="B449">
        <f>IF($AA449="","",INDEX('Per Line'!$B$2:$B$3501,$AA449)&amp;"")</f>
        <v/>
      </c>
      <c r="C449">
        <f>IF($AA449="","",IF(OR(TRIM(G449)="",TRIM(G449)="All",TRIM(G449)="All Comp"),TRIM(I449),TRIM(G449)))</f>
        <v/>
      </c>
      <c r="D449">
        <f>IF($AA449="","",INDEX('Per Line'!$A$2:$A$3501,$AA449)&amp;"")</f>
        <v/>
      </c>
      <c r="E449">
        <f>IF($AA449="","",INDEX('Per Line'!$C$2:$C$3501,$AA449)&amp;"")</f>
        <v/>
      </c>
      <c r="F449" s="15" t="n"/>
      <c r="G449" s="15" t="n"/>
      <c r="H449" s="15" t="n"/>
      <c r="I449" s="15" t="n"/>
      <c r="J449">
        <f>IF($AA449="","",INDEX('Per Line'!$D$2:$D$3501,$AA449)&amp;"")</f>
        <v/>
      </c>
      <c r="K449">
        <f>IF($AA449="","",INDEX('Per Line'!$G$2:$G$3501,$AA449)&amp;"")</f>
        <v/>
      </c>
      <c r="L449">
        <f>IF($AA449="","",INDEX('Per Line'!$J$2:$J$3501,$AA449)&amp;"")</f>
        <v/>
      </c>
      <c r="M449">
        <f>IF($AA449="","",INDEX('Per Line'!$K$2:$K$3501,$AA449)&amp;"")</f>
        <v/>
      </c>
      <c r="N449">
        <f>IF($AA449="","",INDEX('Per Line'!$M$2:$M$3501,$AA449)&amp;"")</f>
        <v/>
      </c>
      <c r="O449">
        <f>IF($AA449="","",INDEX('Per Line'!$N$2:$N$3501,$AA449))</f>
        <v/>
      </c>
      <c r="P449" s="7">
        <f>IF($AA449="","",O449*X449/100)</f>
        <v/>
      </c>
      <c r="Q449">
        <f>IF($AA449="","",IF(ISNUMBER(SEARCH("3&amp;12",SUBSTITUTE(I449," ",""))),Settings!$G$7,Settings!$C$7))</f>
        <v/>
      </c>
      <c r="R449" s="7">
        <f>IF($AA449="","",SUMIFS('Per Line'!$Z$2:$Z$3501,'Per Line'!$B$2:$B$3501,$B449,'Per Line'!$AE$2:$AE$3501,0))</f>
        <v/>
      </c>
      <c r="S449" s="7">
        <f>IF($AA449="","",R449*Q449)</f>
        <v/>
      </c>
      <c r="T449">
        <f>IF($AA449="","",IF(ISNUMBER(SEARCH("3&amp;12",SUBSTITUTE(I449," ",""))),Settings!$G$6,Settings!$C$6))</f>
        <v/>
      </c>
      <c r="U449" s="7">
        <f>IF($AA449="","",SUMIFS('Per Line'!$Z$2:$Z$3501,'Per Line'!$B$2:$B$3501,$B449,'Per Line'!$AE$2:$AE$3501,1))</f>
        <v/>
      </c>
      <c r="V449" s="7">
        <f>IF($AA449="","",U449*T449)</f>
        <v/>
      </c>
      <c r="W449" s="7">
        <f>IF($AA449="","",V449+S449)</f>
        <v/>
      </c>
      <c r="X449" s="7">
        <f>IF($AA449="","",Y449-W449)</f>
        <v/>
      </c>
      <c r="Y449" s="7">
        <f>IF($AA449="","",R449+U449)</f>
        <v/>
      </c>
      <c r="Z449" s="7">
        <f>IF($AA449="","",Y449-W449-P449)</f>
        <v/>
      </c>
      <c r="AA449" s="16">
        <f>IF(ROWS($AA$2:$AA449)&lt;=MAX('Per Line'!$AD$2:$AD$3501),MATCH(ROWS($AA$2:$AA449),'Per Line'!$AD$2:$AD$3501,0),"")</f>
        <v/>
      </c>
      <c r="AB449">
        <f>IF($AA449="","",C449&amp;"|"&amp;COUNTIF($C$2:$C449,C449))</f>
        <v/>
      </c>
    </row>
    <row r="450">
      <c r="A450" s="15" t="n"/>
      <c r="B450">
        <f>IF($AA450="","",INDEX('Per Line'!$B$2:$B$3501,$AA450)&amp;"")</f>
        <v/>
      </c>
      <c r="C450">
        <f>IF($AA450="","",IF(OR(TRIM(G450)="",TRIM(G450)="All",TRIM(G450)="All Comp"),TRIM(I450),TRIM(G450)))</f>
        <v/>
      </c>
      <c r="D450">
        <f>IF($AA450="","",INDEX('Per Line'!$A$2:$A$3501,$AA450)&amp;"")</f>
        <v/>
      </c>
      <c r="E450">
        <f>IF($AA450="","",INDEX('Per Line'!$C$2:$C$3501,$AA450)&amp;"")</f>
        <v/>
      </c>
      <c r="F450" s="15" t="n"/>
      <c r="G450" s="15" t="n"/>
      <c r="H450" s="15" t="n"/>
      <c r="I450" s="15" t="n"/>
      <c r="J450">
        <f>IF($AA450="","",INDEX('Per Line'!$D$2:$D$3501,$AA450)&amp;"")</f>
        <v/>
      </c>
      <c r="K450">
        <f>IF($AA450="","",INDEX('Per Line'!$G$2:$G$3501,$AA450)&amp;"")</f>
        <v/>
      </c>
      <c r="L450">
        <f>IF($AA450="","",INDEX('Per Line'!$J$2:$J$3501,$AA450)&amp;"")</f>
        <v/>
      </c>
      <c r="M450">
        <f>IF($AA450="","",INDEX('Per Line'!$K$2:$K$3501,$AA450)&amp;"")</f>
        <v/>
      </c>
      <c r="N450">
        <f>IF($AA450="","",INDEX('Per Line'!$M$2:$M$3501,$AA450)&amp;"")</f>
        <v/>
      </c>
      <c r="O450">
        <f>IF($AA450="","",INDEX('Per Line'!$N$2:$N$3501,$AA450))</f>
        <v/>
      </c>
      <c r="P450" s="7">
        <f>IF($AA450="","",O450*X450/100)</f>
        <v/>
      </c>
      <c r="Q450">
        <f>IF($AA450="","",IF(ISNUMBER(SEARCH("3&amp;12",SUBSTITUTE(I450," ",""))),Settings!$G$7,Settings!$C$7))</f>
        <v/>
      </c>
      <c r="R450" s="7">
        <f>IF($AA450="","",SUMIFS('Per Line'!$Z$2:$Z$3501,'Per Line'!$B$2:$B$3501,$B450,'Per Line'!$AE$2:$AE$3501,0))</f>
        <v/>
      </c>
      <c r="S450" s="7">
        <f>IF($AA450="","",R450*Q450)</f>
        <v/>
      </c>
      <c r="T450">
        <f>IF($AA450="","",IF(ISNUMBER(SEARCH("3&amp;12",SUBSTITUTE(I450," ",""))),Settings!$G$6,Settings!$C$6))</f>
        <v/>
      </c>
      <c r="U450" s="7">
        <f>IF($AA450="","",SUMIFS('Per Line'!$Z$2:$Z$3501,'Per Line'!$B$2:$B$3501,$B450,'Per Line'!$AE$2:$AE$3501,1))</f>
        <v/>
      </c>
      <c r="V450" s="7">
        <f>IF($AA450="","",U450*T450)</f>
        <v/>
      </c>
      <c r="W450" s="7">
        <f>IF($AA450="","",V450+S450)</f>
        <v/>
      </c>
      <c r="X450" s="7">
        <f>IF($AA450="","",Y450-W450)</f>
        <v/>
      </c>
      <c r="Y450" s="7">
        <f>IF($AA450="","",R450+U450)</f>
        <v/>
      </c>
      <c r="Z450" s="7">
        <f>IF($AA450="","",Y450-W450-P450)</f>
        <v/>
      </c>
      <c r="AA450" s="16">
        <f>IF(ROWS($AA$2:$AA450)&lt;=MAX('Per Line'!$AD$2:$AD$3501),MATCH(ROWS($AA$2:$AA450),'Per Line'!$AD$2:$AD$3501,0),"")</f>
        <v/>
      </c>
      <c r="AB450">
        <f>IF($AA450="","",C450&amp;"|"&amp;COUNTIF($C$2:$C450,C450))</f>
        <v/>
      </c>
    </row>
    <row r="451">
      <c r="A451" s="15" t="n"/>
      <c r="B451">
        <f>IF($AA451="","",INDEX('Per Line'!$B$2:$B$3501,$AA451)&amp;"")</f>
        <v/>
      </c>
      <c r="C451">
        <f>IF($AA451="","",IF(OR(TRIM(G451)="",TRIM(G451)="All",TRIM(G451)="All Comp"),TRIM(I451),TRIM(G451)))</f>
        <v/>
      </c>
      <c r="D451">
        <f>IF($AA451="","",INDEX('Per Line'!$A$2:$A$3501,$AA451)&amp;"")</f>
        <v/>
      </c>
      <c r="E451">
        <f>IF($AA451="","",INDEX('Per Line'!$C$2:$C$3501,$AA451)&amp;"")</f>
        <v/>
      </c>
      <c r="F451" s="15" t="n"/>
      <c r="G451" s="15" t="n"/>
      <c r="H451" s="15" t="n"/>
      <c r="I451" s="15" t="n"/>
      <c r="J451">
        <f>IF($AA451="","",INDEX('Per Line'!$D$2:$D$3501,$AA451)&amp;"")</f>
        <v/>
      </c>
      <c r="K451">
        <f>IF($AA451="","",INDEX('Per Line'!$G$2:$G$3501,$AA451)&amp;"")</f>
        <v/>
      </c>
      <c r="L451">
        <f>IF($AA451="","",INDEX('Per Line'!$J$2:$J$3501,$AA451)&amp;"")</f>
        <v/>
      </c>
      <c r="M451">
        <f>IF($AA451="","",INDEX('Per Line'!$K$2:$K$3501,$AA451)&amp;"")</f>
        <v/>
      </c>
      <c r="N451">
        <f>IF($AA451="","",INDEX('Per Line'!$M$2:$M$3501,$AA451)&amp;"")</f>
        <v/>
      </c>
      <c r="O451">
        <f>IF($AA451="","",INDEX('Per Line'!$N$2:$N$3501,$AA451))</f>
        <v/>
      </c>
      <c r="P451" s="7">
        <f>IF($AA451="","",O451*X451/100)</f>
        <v/>
      </c>
      <c r="Q451">
        <f>IF($AA451="","",IF(ISNUMBER(SEARCH("3&amp;12",SUBSTITUTE(I451," ",""))),Settings!$G$7,Settings!$C$7))</f>
        <v/>
      </c>
      <c r="R451" s="7">
        <f>IF($AA451="","",SUMIFS('Per Line'!$Z$2:$Z$3501,'Per Line'!$B$2:$B$3501,$B451,'Per Line'!$AE$2:$AE$3501,0))</f>
        <v/>
      </c>
      <c r="S451" s="7">
        <f>IF($AA451="","",R451*Q451)</f>
        <v/>
      </c>
      <c r="T451">
        <f>IF($AA451="","",IF(ISNUMBER(SEARCH("3&amp;12",SUBSTITUTE(I451," ",""))),Settings!$G$6,Settings!$C$6))</f>
        <v/>
      </c>
      <c r="U451" s="7">
        <f>IF($AA451="","",SUMIFS('Per Line'!$Z$2:$Z$3501,'Per Line'!$B$2:$B$3501,$B451,'Per Line'!$AE$2:$AE$3501,1))</f>
        <v/>
      </c>
      <c r="V451" s="7">
        <f>IF($AA451="","",U451*T451)</f>
        <v/>
      </c>
      <c r="W451" s="7">
        <f>IF($AA451="","",V451+S451)</f>
        <v/>
      </c>
      <c r="X451" s="7">
        <f>IF($AA451="","",Y451-W451)</f>
        <v/>
      </c>
      <c r="Y451" s="7">
        <f>IF($AA451="","",R451+U451)</f>
        <v/>
      </c>
      <c r="Z451" s="7">
        <f>IF($AA451="","",Y451-W451-P451)</f>
        <v/>
      </c>
      <c r="AA451" s="16">
        <f>IF(ROWS($AA$2:$AA451)&lt;=MAX('Per Line'!$AD$2:$AD$3501),MATCH(ROWS($AA$2:$AA451),'Per Line'!$AD$2:$AD$3501,0),"")</f>
        <v/>
      </c>
      <c r="AB451">
        <f>IF($AA451="","",C451&amp;"|"&amp;COUNTIF($C$2:$C451,C451))</f>
        <v/>
      </c>
    </row>
    <row r="452">
      <c r="A452" s="15" t="n"/>
      <c r="B452">
        <f>IF($AA452="","",INDEX('Per Line'!$B$2:$B$3501,$AA452)&amp;"")</f>
        <v/>
      </c>
      <c r="C452">
        <f>IF($AA452="","",IF(OR(TRIM(G452)="",TRIM(G452)="All",TRIM(G452)="All Comp"),TRIM(I452),TRIM(G452)))</f>
        <v/>
      </c>
      <c r="D452">
        <f>IF($AA452="","",INDEX('Per Line'!$A$2:$A$3501,$AA452)&amp;"")</f>
        <v/>
      </c>
      <c r="E452">
        <f>IF($AA452="","",INDEX('Per Line'!$C$2:$C$3501,$AA452)&amp;"")</f>
        <v/>
      </c>
      <c r="F452" s="15" t="n"/>
      <c r="G452" s="15" t="n"/>
      <c r="H452" s="15" t="n"/>
      <c r="I452" s="15" t="n"/>
      <c r="J452">
        <f>IF($AA452="","",INDEX('Per Line'!$D$2:$D$3501,$AA452)&amp;"")</f>
        <v/>
      </c>
      <c r="K452">
        <f>IF($AA452="","",INDEX('Per Line'!$G$2:$G$3501,$AA452)&amp;"")</f>
        <v/>
      </c>
      <c r="L452">
        <f>IF($AA452="","",INDEX('Per Line'!$J$2:$J$3501,$AA452)&amp;"")</f>
        <v/>
      </c>
      <c r="M452">
        <f>IF($AA452="","",INDEX('Per Line'!$K$2:$K$3501,$AA452)&amp;"")</f>
        <v/>
      </c>
      <c r="N452">
        <f>IF($AA452="","",INDEX('Per Line'!$M$2:$M$3501,$AA452)&amp;"")</f>
        <v/>
      </c>
      <c r="O452">
        <f>IF($AA452="","",INDEX('Per Line'!$N$2:$N$3501,$AA452))</f>
        <v/>
      </c>
      <c r="P452" s="7">
        <f>IF($AA452="","",O452*X452/100)</f>
        <v/>
      </c>
      <c r="Q452">
        <f>IF($AA452="","",IF(ISNUMBER(SEARCH("3&amp;12",SUBSTITUTE(I452," ",""))),Settings!$G$7,Settings!$C$7))</f>
        <v/>
      </c>
      <c r="R452" s="7">
        <f>IF($AA452="","",SUMIFS('Per Line'!$Z$2:$Z$3501,'Per Line'!$B$2:$B$3501,$B452,'Per Line'!$AE$2:$AE$3501,0))</f>
        <v/>
      </c>
      <c r="S452" s="7">
        <f>IF($AA452="","",R452*Q452)</f>
        <v/>
      </c>
      <c r="T452">
        <f>IF($AA452="","",IF(ISNUMBER(SEARCH("3&amp;12",SUBSTITUTE(I452," ",""))),Settings!$G$6,Settings!$C$6))</f>
        <v/>
      </c>
      <c r="U452" s="7">
        <f>IF($AA452="","",SUMIFS('Per Line'!$Z$2:$Z$3501,'Per Line'!$B$2:$B$3501,$B452,'Per Line'!$AE$2:$AE$3501,1))</f>
        <v/>
      </c>
      <c r="V452" s="7">
        <f>IF($AA452="","",U452*T452)</f>
        <v/>
      </c>
      <c r="W452" s="7">
        <f>IF($AA452="","",V452+S452)</f>
        <v/>
      </c>
      <c r="X452" s="7">
        <f>IF($AA452="","",Y452-W452)</f>
        <v/>
      </c>
      <c r="Y452" s="7">
        <f>IF($AA452="","",R452+U452)</f>
        <v/>
      </c>
      <c r="Z452" s="7">
        <f>IF($AA452="","",Y452-W452-P452)</f>
        <v/>
      </c>
      <c r="AA452" s="16">
        <f>IF(ROWS($AA$2:$AA452)&lt;=MAX('Per Line'!$AD$2:$AD$3501),MATCH(ROWS($AA$2:$AA452),'Per Line'!$AD$2:$AD$3501,0),"")</f>
        <v/>
      </c>
      <c r="AB452">
        <f>IF($AA452="","",C452&amp;"|"&amp;COUNTIF($C$2:$C452,C452))</f>
        <v/>
      </c>
    </row>
    <row r="453">
      <c r="A453" s="15" t="n"/>
      <c r="B453">
        <f>IF($AA453="","",INDEX('Per Line'!$B$2:$B$3501,$AA453)&amp;"")</f>
        <v/>
      </c>
      <c r="C453">
        <f>IF($AA453="","",IF(OR(TRIM(G453)="",TRIM(G453)="All",TRIM(G453)="All Comp"),TRIM(I453),TRIM(G453)))</f>
        <v/>
      </c>
      <c r="D453">
        <f>IF($AA453="","",INDEX('Per Line'!$A$2:$A$3501,$AA453)&amp;"")</f>
        <v/>
      </c>
      <c r="E453">
        <f>IF($AA453="","",INDEX('Per Line'!$C$2:$C$3501,$AA453)&amp;"")</f>
        <v/>
      </c>
      <c r="F453" s="15" t="n"/>
      <c r="G453" s="15" t="n"/>
      <c r="H453" s="15" t="n"/>
      <c r="I453" s="15" t="n"/>
      <c r="J453">
        <f>IF($AA453="","",INDEX('Per Line'!$D$2:$D$3501,$AA453)&amp;"")</f>
        <v/>
      </c>
      <c r="K453">
        <f>IF($AA453="","",INDEX('Per Line'!$G$2:$G$3501,$AA453)&amp;"")</f>
        <v/>
      </c>
      <c r="L453">
        <f>IF($AA453="","",INDEX('Per Line'!$J$2:$J$3501,$AA453)&amp;"")</f>
        <v/>
      </c>
      <c r="M453">
        <f>IF($AA453="","",INDEX('Per Line'!$K$2:$K$3501,$AA453)&amp;"")</f>
        <v/>
      </c>
      <c r="N453">
        <f>IF($AA453="","",INDEX('Per Line'!$M$2:$M$3501,$AA453)&amp;"")</f>
        <v/>
      </c>
      <c r="O453">
        <f>IF($AA453="","",INDEX('Per Line'!$N$2:$N$3501,$AA453))</f>
        <v/>
      </c>
      <c r="P453" s="7">
        <f>IF($AA453="","",O453*X453/100)</f>
        <v/>
      </c>
      <c r="Q453">
        <f>IF($AA453="","",IF(ISNUMBER(SEARCH("3&amp;12",SUBSTITUTE(I453," ",""))),Settings!$G$7,Settings!$C$7))</f>
        <v/>
      </c>
      <c r="R453" s="7">
        <f>IF($AA453="","",SUMIFS('Per Line'!$Z$2:$Z$3501,'Per Line'!$B$2:$B$3501,$B453,'Per Line'!$AE$2:$AE$3501,0))</f>
        <v/>
      </c>
      <c r="S453" s="7">
        <f>IF($AA453="","",R453*Q453)</f>
        <v/>
      </c>
      <c r="T453">
        <f>IF($AA453="","",IF(ISNUMBER(SEARCH("3&amp;12",SUBSTITUTE(I453," ",""))),Settings!$G$6,Settings!$C$6))</f>
        <v/>
      </c>
      <c r="U453" s="7">
        <f>IF($AA453="","",SUMIFS('Per Line'!$Z$2:$Z$3501,'Per Line'!$B$2:$B$3501,$B453,'Per Line'!$AE$2:$AE$3501,1))</f>
        <v/>
      </c>
      <c r="V453" s="7">
        <f>IF($AA453="","",U453*T453)</f>
        <v/>
      </c>
      <c r="W453" s="7">
        <f>IF($AA453="","",V453+S453)</f>
        <v/>
      </c>
      <c r="X453" s="7">
        <f>IF($AA453="","",Y453-W453)</f>
        <v/>
      </c>
      <c r="Y453" s="7">
        <f>IF($AA453="","",R453+U453)</f>
        <v/>
      </c>
      <c r="Z453" s="7">
        <f>IF($AA453="","",Y453-W453-P453)</f>
        <v/>
      </c>
      <c r="AA453" s="16">
        <f>IF(ROWS($AA$2:$AA453)&lt;=MAX('Per Line'!$AD$2:$AD$3501),MATCH(ROWS($AA$2:$AA453),'Per Line'!$AD$2:$AD$3501,0),"")</f>
        <v/>
      </c>
      <c r="AB453">
        <f>IF($AA453="","",C453&amp;"|"&amp;COUNTIF($C$2:$C453,C453))</f>
        <v/>
      </c>
    </row>
    <row r="454">
      <c r="A454" s="15" t="n"/>
      <c r="B454">
        <f>IF($AA454="","",INDEX('Per Line'!$B$2:$B$3501,$AA454)&amp;"")</f>
        <v/>
      </c>
      <c r="C454">
        <f>IF($AA454="","",IF(OR(TRIM(G454)="",TRIM(G454)="All",TRIM(G454)="All Comp"),TRIM(I454),TRIM(G454)))</f>
        <v/>
      </c>
      <c r="D454">
        <f>IF($AA454="","",INDEX('Per Line'!$A$2:$A$3501,$AA454)&amp;"")</f>
        <v/>
      </c>
      <c r="E454">
        <f>IF($AA454="","",INDEX('Per Line'!$C$2:$C$3501,$AA454)&amp;"")</f>
        <v/>
      </c>
      <c r="F454" s="15" t="n"/>
      <c r="G454" s="15" t="n"/>
      <c r="H454" s="15" t="n"/>
      <c r="I454" s="15" t="n"/>
      <c r="J454">
        <f>IF($AA454="","",INDEX('Per Line'!$D$2:$D$3501,$AA454)&amp;"")</f>
        <v/>
      </c>
      <c r="K454">
        <f>IF($AA454="","",INDEX('Per Line'!$G$2:$G$3501,$AA454)&amp;"")</f>
        <v/>
      </c>
      <c r="L454">
        <f>IF($AA454="","",INDEX('Per Line'!$J$2:$J$3501,$AA454)&amp;"")</f>
        <v/>
      </c>
      <c r="M454">
        <f>IF($AA454="","",INDEX('Per Line'!$K$2:$K$3501,$AA454)&amp;"")</f>
        <v/>
      </c>
      <c r="N454">
        <f>IF($AA454="","",INDEX('Per Line'!$M$2:$M$3501,$AA454)&amp;"")</f>
        <v/>
      </c>
      <c r="O454">
        <f>IF($AA454="","",INDEX('Per Line'!$N$2:$N$3501,$AA454))</f>
        <v/>
      </c>
      <c r="P454" s="7">
        <f>IF($AA454="","",O454*X454/100)</f>
        <v/>
      </c>
      <c r="Q454">
        <f>IF($AA454="","",IF(ISNUMBER(SEARCH("3&amp;12",SUBSTITUTE(I454," ",""))),Settings!$G$7,Settings!$C$7))</f>
        <v/>
      </c>
      <c r="R454" s="7">
        <f>IF($AA454="","",SUMIFS('Per Line'!$Z$2:$Z$3501,'Per Line'!$B$2:$B$3501,$B454,'Per Line'!$AE$2:$AE$3501,0))</f>
        <v/>
      </c>
      <c r="S454" s="7">
        <f>IF($AA454="","",R454*Q454)</f>
        <v/>
      </c>
      <c r="T454">
        <f>IF($AA454="","",IF(ISNUMBER(SEARCH("3&amp;12",SUBSTITUTE(I454," ",""))),Settings!$G$6,Settings!$C$6))</f>
        <v/>
      </c>
      <c r="U454" s="7">
        <f>IF($AA454="","",SUMIFS('Per Line'!$Z$2:$Z$3501,'Per Line'!$B$2:$B$3501,$B454,'Per Line'!$AE$2:$AE$3501,1))</f>
        <v/>
      </c>
      <c r="V454" s="7">
        <f>IF($AA454="","",U454*T454)</f>
        <v/>
      </c>
      <c r="W454" s="7">
        <f>IF($AA454="","",V454+S454)</f>
        <v/>
      </c>
      <c r="X454" s="7">
        <f>IF($AA454="","",Y454-W454)</f>
        <v/>
      </c>
      <c r="Y454" s="7">
        <f>IF($AA454="","",R454+U454)</f>
        <v/>
      </c>
      <c r="Z454" s="7">
        <f>IF($AA454="","",Y454-W454-P454)</f>
        <v/>
      </c>
      <c r="AA454" s="16">
        <f>IF(ROWS($AA$2:$AA454)&lt;=MAX('Per Line'!$AD$2:$AD$3501),MATCH(ROWS($AA$2:$AA454),'Per Line'!$AD$2:$AD$3501,0),"")</f>
        <v/>
      </c>
      <c r="AB454">
        <f>IF($AA454="","",C454&amp;"|"&amp;COUNTIF($C$2:$C454,C454))</f>
        <v/>
      </c>
    </row>
    <row r="455">
      <c r="A455" s="15" t="n"/>
      <c r="B455">
        <f>IF($AA455="","",INDEX('Per Line'!$B$2:$B$3501,$AA455)&amp;"")</f>
        <v/>
      </c>
      <c r="C455">
        <f>IF($AA455="","",IF(OR(TRIM(G455)="",TRIM(G455)="All",TRIM(G455)="All Comp"),TRIM(I455),TRIM(G455)))</f>
        <v/>
      </c>
      <c r="D455">
        <f>IF($AA455="","",INDEX('Per Line'!$A$2:$A$3501,$AA455)&amp;"")</f>
        <v/>
      </c>
      <c r="E455">
        <f>IF($AA455="","",INDEX('Per Line'!$C$2:$C$3501,$AA455)&amp;"")</f>
        <v/>
      </c>
      <c r="F455" s="15" t="n"/>
      <c r="G455" s="15" t="n"/>
      <c r="H455" s="15" t="n"/>
      <c r="I455" s="15" t="n"/>
      <c r="J455">
        <f>IF($AA455="","",INDEX('Per Line'!$D$2:$D$3501,$AA455)&amp;"")</f>
        <v/>
      </c>
      <c r="K455">
        <f>IF($AA455="","",INDEX('Per Line'!$G$2:$G$3501,$AA455)&amp;"")</f>
        <v/>
      </c>
      <c r="L455">
        <f>IF($AA455="","",INDEX('Per Line'!$J$2:$J$3501,$AA455)&amp;"")</f>
        <v/>
      </c>
      <c r="M455">
        <f>IF($AA455="","",INDEX('Per Line'!$K$2:$K$3501,$AA455)&amp;"")</f>
        <v/>
      </c>
      <c r="N455">
        <f>IF($AA455="","",INDEX('Per Line'!$M$2:$M$3501,$AA455)&amp;"")</f>
        <v/>
      </c>
      <c r="O455">
        <f>IF($AA455="","",INDEX('Per Line'!$N$2:$N$3501,$AA455))</f>
        <v/>
      </c>
      <c r="P455" s="7">
        <f>IF($AA455="","",O455*X455/100)</f>
        <v/>
      </c>
      <c r="Q455">
        <f>IF($AA455="","",IF(ISNUMBER(SEARCH("3&amp;12",SUBSTITUTE(I455," ",""))),Settings!$G$7,Settings!$C$7))</f>
        <v/>
      </c>
      <c r="R455" s="7">
        <f>IF($AA455="","",SUMIFS('Per Line'!$Z$2:$Z$3501,'Per Line'!$B$2:$B$3501,$B455,'Per Line'!$AE$2:$AE$3501,0))</f>
        <v/>
      </c>
      <c r="S455" s="7">
        <f>IF($AA455="","",R455*Q455)</f>
        <v/>
      </c>
      <c r="T455">
        <f>IF($AA455="","",IF(ISNUMBER(SEARCH("3&amp;12",SUBSTITUTE(I455," ",""))),Settings!$G$6,Settings!$C$6))</f>
        <v/>
      </c>
      <c r="U455" s="7">
        <f>IF($AA455="","",SUMIFS('Per Line'!$Z$2:$Z$3501,'Per Line'!$B$2:$B$3501,$B455,'Per Line'!$AE$2:$AE$3501,1))</f>
        <v/>
      </c>
      <c r="V455" s="7">
        <f>IF($AA455="","",U455*T455)</f>
        <v/>
      </c>
      <c r="W455" s="7">
        <f>IF($AA455="","",V455+S455)</f>
        <v/>
      </c>
      <c r="X455" s="7">
        <f>IF($AA455="","",Y455-W455)</f>
        <v/>
      </c>
      <c r="Y455" s="7">
        <f>IF($AA455="","",R455+U455)</f>
        <v/>
      </c>
      <c r="Z455" s="7">
        <f>IF($AA455="","",Y455-W455-P455)</f>
        <v/>
      </c>
      <c r="AA455" s="16">
        <f>IF(ROWS($AA$2:$AA455)&lt;=MAX('Per Line'!$AD$2:$AD$3501),MATCH(ROWS($AA$2:$AA455),'Per Line'!$AD$2:$AD$3501,0),"")</f>
        <v/>
      </c>
      <c r="AB455">
        <f>IF($AA455="","",C455&amp;"|"&amp;COUNTIF($C$2:$C455,C455))</f>
        <v/>
      </c>
    </row>
    <row r="456">
      <c r="A456" s="15" t="n"/>
      <c r="B456">
        <f>IF($AA456="","",INDEX('Per Line'!$B$2:$B$3501,$AA456)&amp;"")</f>
        <v/>
      </c>
      <c r="C456">
        <f>IF($AA456="","",IF(OR(TRIM(G456)="",TRIM(G456)="All",TRIM(G456)="All Comp"),TRIM(I456),TRIM(G456)))</f>
        <v/>
      </c>
      <c r="D456">
        <f>IF($AA456="","",INDEX('Per Line'!$A$2:$A$3501,$AA456)&amp;"")</f>
        <v/>
      </c>
      <c r="E456">
        <f>IF($AA456="","",INDEX('Per Line'!$C$2:$C$3501,$AA456)&amp;"")</f>
        <v/>
      </c>
      <c r="F456" s="15" t="n"/>
      <c r="G456" s="15" t="n"/>
      <c r="H456" s="15" t="n"/>
      <c r="I456" s="15" t="n"/>
      <c r="J456">
        <f>IF($AA456="","",INDEX('Per Line'!$D$2:$D$3501,$AA456)&amp;"")</f>
        <v/>
      </c>
      <c r="K456">
        <f>IF($AA456="","",INDEX('Per Line'!$G$2:$G$3501,$AA456)&amp;"")</f>
        <v/>
      </c>
      <c r="L456">
        <f>IF($AA456="","",INDEX('Per Line'!$J$2:$J$3501,$AA456)&amp;"")</f>
        <v/>
      </c>
      <c r="M456">
        <f>IF($AA456="","",INDEX('Per Line'!$K$2:$K$3501,$AA456)&amp;"")</f>
        <v/>
      </c>
      <c r="N456">
        <f>IF($AA456="","",INDEX('Per Line'!$M$2:$M$3501,$AA456)&amp;"")</f>
        <v/>
      </c>
      <c r="O456">
        <f>IF($AA456="","",INDEX('Per Line'!$N$2:$N$3501,$AA456))</f>
        <v/>
      </c>
      <c r="P456" s="7">
        <f>IF($AA456="","",O456*X456/100)</f>
        <v/>
      </c>
      <c r="Q456">
        <f>IF($AA456="","",IF(ISNUMBER(SEARCH("3&amp;12",SUBSTITUTE(I456," ",""))),Settings!$G$7,Settings!$C$7))</f>
        <v/>
      </c>
      <c r="R456" s="7">
        <f>IF($AA456="","",SUMIFS('Per Line'!$Z$2:$Z$3501,'Per Line'!$B$2:$B$3501,$B456,'Per Line'!$AE$2:$AE$3501,0))</f>
        <v/>
      </c>
      <c r="S456" s="7">
        <f>IF($AA456="","",R456*Q456)</f>
        <v/>
      </c>
      <c r="T456">
        <f>IF($AA456="","",IF(ISNUMBER(SEARCH("3&amp;12",SUBSTITUTE(I456," ",""))),Settings!$G$6,Settings!$C$6))</f>
        <v/>
      </c>
      <c r="U456" s="7">
        <f>IF($AA456="","",SUMIFS('Per Line'!$Z$2:$Z$3501,'Per Line'!$B$2:$B$3501,$B456,'Per Line'!$AE$2:$AE$3501,1))</f>
        <v/>
      </c>
      <c r="V456" s="7">
        <f>IF($AA456="","",U456*T456)</f>
        <v/>
      </c>
      <c r="W456" s="7">
        <f>IF($AA456="","",V456+S456)</f>
        <v/>
      </c>
      <c r="X456" s="7">
        <f>IF($AA456="","",Y456-W456)</f>
        <v/>
      </c>
      <c r="Y456" s="7">
        <f>IF($AA456="","",R456+U456)</f>
        <v/>
      </c>
      <c r="Z456" s="7">
        <f>IF($AA456="","",Y456-W456-P456)</f>
        <v/>
      </c>
      <c r="AA456" s="16">
        <f>IF(ROWS($AA$2:$AA456)&lt;=MAX('Per Line'!$AD$2:$AD$3501),MATCH(ROWS($AA$2:$AA456),'Per Line'!$AD$2:$AD$3501,0),"")</f>
        <v/>
      </c>
      <c r="AB456">
        <f>IF($AA456="","",C456&amp;"|"&amp;COUNTIF($C$2:$C456,C456))</f>
        <v/>
      </c>
    </row>
    <row r="457">
      <c r="A457" s="15" t="n"/>
      <c r="B457">
        <f>IF($AA457="","",INDEX('Per Line'!$B$2:$B$3501,$AA457)&amp;"")</f>
        <v/>
      </c>
      <c r="C457">
        <f>IF($AA457="","",IF(OR(TRIM(G457)="",TRIM(G457)="All",TRIM(G457)="All Comp"),TRIM(I457),TRIM(G457)))</f>
        <v/>
      </c>
      <c r="D457">
        <f>IF($AA457="","",INDEX('Per Line'!$A$2:$A$3501,$AA457)&amp;"")</f>
        <v/>
      </c>
      <c r="E457">
        <f>IF($AA457="","",INDEX('Per Line'!$C$2:$C$3501,$AA457)&amp;"")</f>
        <v/>
      </c>
      <c r="F457" s="15" t="n"/>
      <c r="G457" s="15" t="n"/>
      <c r="H457" s="15" t="n"/>
      <c r="I457" s="15" t="n"/>
      <c r="J457">
        <f>IF($AA457="","",INDEX('Per Line'!$D$2:$D$3501,$AA457)&amp;"")</f>
        <v/>
      </c>
      <c r="K457">
        <f>IF($AA457="","",INDEX('Per Line'!$G$2:$G$3501,$AA457)&amp;"")</f>
        <v/>
      </c>
      <c r="L457">
        <f>IF($AA457="","",INDEX('Per Line'!$J$2:$J$3501,$AA457)&amp;"")</f>
        <v/>
      </c>
      <c r="M457">
        <f>IF($AA457="","",INDEX('Per Line'!$K$2:$K$3501,$AA457)&amp;"")</f>
        <v/>
      </c>
      <c r="N457">
        <f>IF($AA457="","",INDEX('Per Line'!$M$2:$M$3501,$AA457)&amp;"")</f>
        <v/>
      </c>
      <c r="O457">
        <f>IF($AA457="","",INDEX('Per Line'!$N$2:$N$3501,$AA457))</f>
        <v/>
      </c>
      <c r="P457" s="7">
        <f>IF($AA457="","",O457*X457/100)</f>
        <v/>
      </c>
      <c r="Q457">
        <f>IF($AA457="","",IF(ISNUMBER(SEARCH("3&amp;12",SUBSTITUTE(I457," ",""))),Settings!$G$7,Settings!$C$7))</f>
        <v/>
      </c>
      <c r="R457" s="7">
        <f>IF($AA457="","",SUMIFS('Per Line'!$Z$2:$Z$3501,'Per Line'!$B$2:$B$3501,$B457,'Per Line'!$AE$2:$AE$3501,0))</f>
        <v/>
      </c>
      <c r="S457" s="7">
        <f>IF($AA457="","",R457*Q457)</f>
        <v/>
      </c>
      <c r="T457">
        <f>IF($AA457="","",IF(ISNUMBER(SEARCH("3&amp;12",SUBSTITUTE(I457," ",""))),Settings!$G$6,Settings!$C$6))</f>
        <v/>
      </c>
      <c r="U457" s="7">
        <f>IF($AA457="","",SUMIFS('Per Line'!$Z$2:$Z$3501,'Per Line'!$B$2:$B$3501,$B457,'Per Line'!$AE$2:$AE$3501,1))</f>
        <v/>
      </c>
      <c r="V457" s="7">
        <f>IF($AA457="","",U457*T457)</f>
        <v/>
      </c>
      <c r="W457" s="7">
        <f>IF($AA457="","",V457+S457)</f>
        <v/>
      </c>
      <c r="X457" s="7">
        <f>IF($AA457="","",Y457-W457)</f>
        <v/>
      </c>
      <c r="Y457" s="7">
        <f>IF($AA457="","",R457+U457)</f>
        <v/>
      </c>
      <c r="Z457" s="7">
        <f>IF($AA457="","",Y457-W457-P457)</f>
        <v/>
      </c>
      <c r="AA457" s="16">
        <f>IF(ROWS($AA$2:$AA457)&lt;=MAX('Per Line'!$AD$2:$AD$3501),MATCH(ROWS($AA$2:$AA457),'Per Line'!$AD$2:$AD$3501,0),"")</f>
        <v/>
      </c>
      <c r="AB457">
        <f>IF($AA457="","",C457&amp;"|"&amp;COUNTIF($C$2:$C457,C457))</f>
        <v/>
      </c>
    </row>
    <row r="458">
      <c r="A458" s="15" t="n"/>
      <c r="B458">
        <f>IF($AA458="","",INDEX('Per Line'!$B$2:$B$3501,$AA458)&amp;"")</f>
        <v/>
      </c>
      <c r="C458">
        <f>IF($AA458="","",IF(OR(TRIM(G458)="",TRIM(G458)="All",TRIM(G458)="All Comp"),TRIM(I458),TRIM(G458)))</f>
        <v/>
      </c>
      <c r="D458">
        <f>IF($AA458="","",INDEX('Per Line'!$A$2:$A$3501,$AA458)&amp;"")</f>
        <v/>
      </c>
      <c r="E458">
        <f>IF($AA458="","",INDEX('Per Line'!$C$2:$C$3501,$AA458)&amp;"")</f>
        <v/>
      </c>
      <c r="F458" s="15" t="n"/>
      <c r="G458" s="15" t="n"/>
      <c r="H458" s="15" t="n"/>
      <c r="I458" s="15" t="n"/>
      <c r="J458">
        <f>IF($AA458="","",INDEX('Per Line'!$D$2:$D$3501,$AA458)&amp;"")</f>
        <v/>
      </c>
      <c r="K458">
        <f>IF($AA458="","",INDEX('Per Line'!$G$2:$G$3501,$AA458)&amp;"")</f>
        <v/>
      </c>
      <c r="L458">
        <f>IF($AA458="","",INDEX('Per Line'!$J$2:$J$3501,$AA458)&amp;"")</f>
        <v/>
      </c>
      <c r="M458">
        <f>IF($AA458="","",INDEX('Per Line'!$K$2:$K$3501,$AA458)&amp;"")</f>
        <v/>
      </c>
      <c r="N458">
        <f>IF($AA458="","",INDEX('Per Line'!$M$2:$M$3501,$AA458)&amp;"")</f>
        <v/>
      </c>
      <c r="O458">
        <f>IF($AA458="","",INDEX('Per Line'!$N$2:$N$3501,$AA458))</f>
        <v/>
      </c>
      <c r="P458" s="7">
        <f>IF($AA458="","",O458*X458/100)</f>
        <v/>
      </c>
      <c r="Q458">
        <f>IF($AA458="","",IF(ISNUMBER(SEARCH("3&amp;12",SUBSTITUTE(I458," ",""))),Settings!$G$7,Settings!$C$7))</f>
        <v/>
      </c>
      <c r="R458" s="7">
        <f>IF($AA458="","",SUMIFS('Per Line'!$Z$2:$Z$3501,'Per Line'!$B$2:$B$3501,$B458,'Per Line'!$AE$2:$AE$3501,0))</f>
        <v/>
      </c>
      <c r="S458" s="7">
        <f>IF($AA458="","",R458*Q458)</f>
        <v/>
      </c>
      <c r="T458">
        <f>IF($AA458="","",IF(ISNUMBER(SEARCH("3&amp;12",SUBSTITUTE(I458," ",""))),Settings!$G$6,Settings!$C$6))</f>
        <v/>
      </c>
      <c r="U458" s="7">
        <f>IF($AA458="","",SUMIFS('Per Line'!$Z$2:$Z$3501,'Per Line'!$B$2:$B$3501,$B458,'Per Line'!$AE$2:$AE$3501,1))</f>
        <v/>
      </c>
      <c r="V458" s="7">
        <f>IF($AA458="","",U458*T458)</f>
        <v/>
      </c>
      <c r="W458" s="7">
        <f>IF($AA458="","",V458+S458)</f>
        <v/>
      </c>
      <c r="X458" s="7">
        <f>IF($AA458="","",Y458-W458)</f>
        <v/>
      </c>
      <c r="Y458" s="7">
        <f>IF($AA458="","",R458+U458)</f>
        <v/>
      </c>
      <c r="Z458" s="7">
        <f>IF($AA458="","",Y458-W458-P458)</f>
        <v/>
      </c>
      <c r="AA458" s="16">
        <f>IF(ROWS($AA$2:$AA458)&lt;=MAX('Per Line'!$AD$2:$AD$3501),MATCH(ROWS($AA$2:$AA458),'Per Line'!$AD$2:$AD$3501,0),"")</f>
        <v/>
      </c>
      <c r="AB458">
        <f>IF($AA458="","",C458&amp;"|"&amp;COUNTIF($C$2:$C458,C458))</f>
        <v/>
      </c>
    </row>
    <row r="459">
      <c r="A459" s="15" t="n"/>
      <c r="B459">
        <f>IF($AA459="","",INDEX('Per Line'!$B$2:$B$3501,$AA459)&amp;"")</f>
        <v/>
      </c>
      <c r="C459">
        <f>IF($AA459="","",IF(OR(TRIM(G459)="",TRIM(G459)="All",TRIM(G459)="All Comp"),TRIM(I459),TRIM(G459)))</f>
        <v/>
      </c>
      <c r="D459">
        <f>IF($AA459="","",INDEX('Per Line'!$A$2:$A$3501,$AA459)&amp;"")</f>
        <v/>
      </c>
      <c r="E459">
        <f>IF($AA459="","",INDEX('Per Line'!$C$2:$C$3501,$AA459)&amp;"")</f>
        <v/>
      </c>
      <c r="F459" s="15" t="n"/>
      <c r="G459" s="15" t="n"/>
      <c r="H459" s="15" t="n"/>
      <c r="I459" s="15" t="n"/>
      <c r="J459">
        <f>IF($AA459="","",INDEX('Per Line'!$D$2:$D$3501,$AA459)&amp;"")</f>
        <v/>
      </c>
      <c r="K459">
        <f>IF($AA459="","",INDEX('Per Line'!$G$2:$G$3501,$AA459)&amp;"")</f>
        <v/>
      </c>
      <c r="L459">
        <f>IF($AA459="","",INDEX('Per Line'!$J$2:$J$3501,$AA459)&amp;"")</f>
        <v/>
      </c>
      <c r="M459">
        <f>IF($AA459="","",INDEX('Per Line'!$K$2:$K$3501,$AA459)&amp;"")</f>
        <v/>
      </c>
      <c r="N459">
        <f>IF($AA459="","",INDEX('Per Line'!$M$2:$M$3501,$AA459)&amp;"")</f>
        <v/>
      </c>
      <c r="O459">
        <f>IF($AA459="","",INDEX('Per Line'!$N$2:$N$3501,$AA459))</f>
        <v/>
      </c>
      <c r="P459" s="7">
        <f>IF($AA459="","",O459*X459/100)</f>
        <v/>
      </c>
      <c r="Q459">
        <f>IF($AA459="","",IF(ISNUMBER(SEARCH("3&amp;12",SUBSTITUTE(I459," ",""))),Settings!$G$7,Settings!$C$7))</f>
        <v/>
      </c>
      <c r="R459" s="7">
        <f>IF($AA459="","",SUMIFS('Per Line'!$Z$2:$Z$3501,'Per Line'!$B$2:$B$3501,$B459,'Per Line'!$AE$2:$AE$3501,0))</f>
        <v/>
      </c>
      <c r="S459" s="7">
        <f>IF($AA459="","",R459*Q459)</f>
        <v/>
      </c>
      <c r="T459">
        <f>IF($AA459="","",IF(ISNUMBER(SEARCH("3&amp;12",SUBSTITUTE(I459," ",""))),Settings!$G$6,Settings!$C$6))</f>
        <v/>
      </c>
      <c r="U459" s="7">
        <f>IF($AA459="","",SUMIFS('Per Line'!$Z$2:$Z$3501,'Per Line'!$B$2:$B$3501,$B459,'Per Line'!$AE$2:$AE$3501,1))</f>
        <v/>
      </c>
      <c r="V459" s="7">
        <f>IF($AA459="","",U459*T459)</f>
        <v/>
      </c>
      <c r="W459" s="7">
        <f>IF($AA459="","",V459+S459)</f>
        <v/>
      </c>
      <c r="X459" s="7">
        <f>IF($AA459="","",Y459-W459)</f>
        <v/>
      </c>
      <c r="Y459" s="7">
        <f>IF($AA459="","",R459+U459)</f>
        <v/>
      </c>
      <c r="Z459" s="7">
        <f>IF($AA459="","",Y459-W459-P459)</f>
        <v/>
      </c>
      <c r="AA459" s="16">
        <f>IF(ROWS($AA$2:$AA459)&lt;=MAX('Per Line'!$AD$2:$AD$3501),MATCH(ROWS($AA$2:$AA459),'Per Line'!$AD$2:$AD$3501,0),"")</f>
        <v/>
      </c>
      <c r="AB459">
        <f>IF($AA459="","",C459&amp;"|"&amp;COUNTIF($C$2:$C459,C459))</f>
        <v/>
      </c>
    </row>
    <row r="460">
      <c r="A460" s="15" t="n"/>
      <c r="B460">
        <f>IF($AA460="","",INDEX('Per Line'!$B$2:$B$3501,$AA460)&amp;"")</f>
        <v/>
      </c>
      <c r="C460">
        <f>IF($AA460="","",IF(OR(TRIM(G460)="",TRIM(G460)="All",TRIM(G460)="All Comp"),TRIM(I460),TRIM(G460)))</f>
        <v/>
      </c>
      <c r="D460">
        <f>IF($AA460="","",INDEX('Per Line'!$A$2:$A$3501,$AA460)&amp;"")</f>
        <v/>
      </c>
      <c r="E460">
        <f>IF($AA460="","",INDEX('Per Line'!$C$2:$C$3501,$AA460)&amp;"")</f>
        <v/>
      </c>
      <c r="F460" s="15" t="n"/>
      <c r="G460" s="15" t="n"/>
      <c r="H460" s="15" t="n"/>
      <c r="I460" s="15" t="n"/>
      <c r="J460">
        <f>IF($AA460="","",INDEX('Per Line'!$D$2:$D$3501,$AA460)&amp;"")</f>
        <v/>
      </c>
      <c r="K460">
        <f>IF($AA460="","",INDEX('Per Line'!$G$2:$G$3501,$AA460)&amp;"")</f>
        <v/>
      </c>
      <c r="L460">
        <f>IF($AA460="","",INDEX('Per Line'!$J$2:$J$3501,$AA460)&amp;"")</f>
        <v/>
      </c>
      <c r="M460">
        <f>IF($AA460="","",INDEX('Per Line'!$K$2:$K$3501,$AA460)&amp;"")</f>
        <v/>
      </c>
      <c r="N460">
        <f>IF($AA460="","",INDEX('Per Line'!$M$2:$M$3501,$AA460)&amp;"")</f>
        <v/>
      </c>
      <c r="O460">
        <f>IF($AA460="","",INDEX('Per Line'!$N$2:$N$3501,$AA460))</f>
        <v/>
      </c>
      <c r="P460" s="7">
        <f>IF($AA460="","",O460*X460/100)</f>
        <v/>
      </c>
      <c r="Q460">
        <f>IF($AA460="","",IF(ISNUMBER(SEARCH("3&amp;12",SUBSTITUTE(I460," ",""))),Settings!$G$7,Settings!$C$7))</f>
        <v/>
      </c>
      <c r="R460" s="7">
        <f>IF($AA460="","",SUMIFS('Per Line'!$Z$2:$Z$3501,'Per Line'!$B$2:$B$3501,$B460,'Per Line'!$AE$2:$AE$3501,0))</f>
        <v/>
      </c>
      <c r="S460" s="7">
        <f>IF($AA460="","",R460*Q460)</f>
        <v/>
      </c>
      <c r="T460">
        <f>IF($AA460="","",IF(ISNUMBER(SEARCH("3&amp;12",SUBSTITUTE(I460," ",""))),Settings!$G$6,Settings!$C$6))</f>
        <v/>
      </c>
      <c r="U460" s="7">
        <f>IF($AA460="","",SUMIFS('Per Line'!$Z$2:$Z$3501,'Per Line'!$B$2:$B$3501,$B460,'Per Line'!$AE$2:$AE$3501,1))</f>
        <v/>
      </c>
      <c r="V460" s="7">
        <f>IF($AA460="","",U460*T460)</f>
        <v/>
      </c>
      <c r="W460" s="7">
        <f>IF($AA460="","",V460+S460)</f>
        <v/>
      </c>
      <c r="X460" s="7">
        <f>IF($AA460="","",Y460-W460)</f>
        <v/>
      </c>
      <c r="Y460" s="7">
        <f>IF($AA460="","",R460+U460)</f>
        <v/>
      </c>
      <c r="Z460" s="7">
        <f>IF($AA460="","",Y460-W460-P460)</f>
        <v/>
      </c>
      <c r="AA460" s="16">
        <f>IF(ROWS($AA$2:$AA460)&lt;=MAX('Per Line'!$AD$2:$AD$3501),MATCH(ROWS($AA$2:$AA460),'Per Line'!$AD$2:$AD$3501,0),"")</f>
        <v/>
      </c>
      <c r="AB460">
        <f>IF($AA460="","",C460&amp;"|"&amp;COUNTIF($C$2:$C460,C460))</f>
        <v/>
      </c>
    </row>
    <row r="461">
      <c r="A461" s="15" t="n"/>
      <c r="B461">
        <f>IF($AA461="","",INDEX('Per Line'!$B$2:$B$3501,$AA461)&amp;"")</f>
        <v/>
      </c>
      <c r="C461">
        <f>IF($AA461="","",IF(OR(TRIM(G461)="",TRIM(G461)="All",TRIM(G461)="All Comp"),TRIM(I461),TRIM(G461)))</f>
        <v/>
      </c>
      <c r="D461">
        <f>IF($AA461="","",INDEX('Per Line'!$A$2:$A$3501,$AA461)&amp;"")</f>
        <v/>
      </c>
      <c r="E461">
        <f>IF($AA461="","",INDEX('Per Line'!$C$2:$C$3501,$AA461)&amp;"")</f>
        <v/>
      </c>
      <c r="F461" s="15" t="n"/>
      <c r="G461" s="15" t="n"/>
      <c r="H461" s="15" t="n"/>
      <c r="I461" s="15" t="n"/>
      <c r="J461">
        <f>IF($AA461="","",INDEX('Per Line'!$D$2:$D$3501,$AA461)&amp;"")</f>
        <v/>
      </c>
      <c r="K461">
        <f>IF($AA461="","",INDEX('Per Line'!$G$2:$G$3501,$AA461)&amp;"")</f>
        <v/>
      </c>
      <c r="L461">
        <f>IF($AA461="","",INDEX('Per Line'!$J$2:$J$3501,$AA461)&amp;"")</f>
        <v/>
      </c>
      <c r="M461">
        <f>IF($AA461="","",INDEX('Per Line'!$K$2:$K$3501,$AA461)&amp;"")</f>
        <v/>
      </c>
      <c r="N461">
        <f>IF($AA461="","",INDEX('Per Line'!$M$2:$M$3501,$AA461)&amp;"")</f>
        <v/>
      </c>
      <c r="O461">
        <f>IF($AA461="","",INDEX('Per Line'!$N$2:$N$3501,$AA461))</f>
        <v/>
      </c>
      <c r="P461" s="7">
        <f>IF($AA461="","",O461*X461/100)</f>
        <v/>
      </c>
      <c r="Q461">
        <f>IF($AA461="","",IF(ISNUMBER(SEARCH("3&amp;12",SUBSTITUTE(I461," ",""))),Settings!$G$7,Settings!$C$7))</f>
        <v/>
      </c>
      <c r="R461" s="7">
        <f>IF($AA461="","",SUMIFS('Per Line'!$Z$2:$Z$3501,'Per Line'!$B$2:$B$3501,$B461,'Per Line'!$AE$2:$AE$3501,0))</f>
        <v/>
      </c>
      <c r="S461" s="7">
        <f>IF($AA461="","",R461*Q461)</f>
        <v/>
      </c>
      <c r="T461">
        <f>IF($AA461="","",IF(ISNUMBER(SEARCH("3&amp;12",SUBSTITUTE(I461," ",""))),Settings!$G$6,Settings!$C$6))</f>
        <v/>
      </c>
      <c r="U461" s="7">
        <f>IF($AA461="","",SUMIFS('Per Line'!$Z$2:$Z$3501,'Per Line'!$B$2:$B$3501,$B461,'Per Line'!$AE$2:$AE$3501,1))</f>
        <v/>
      </c>
      <c r="V461" s="7">
        <f>IF($AA461="","",U461*T461)</f>
        <v/>
      </c>
      <c r="W461" s="7">
        <f>IF($AA461="","",V461+S461)</f>
        <v/>
      </c>
      <c r="X461" s="7">
        <f>IF($AA461="","",Y461-W461)</f>
        <v/>
      </c>
      <c r="Y461" s="7">
        <f>IF($AA461="","",R461+U461)</f>
        <v/>
      </c>
      <c r="Z461" s="7">
        <f>IF($AA461="","",Y461-W461-P461)</f>
        <v/>
      </c>
      <c r="AA461" s="16">
        <f>IF(ROWS($AA$2:$AA461)&lt;=MAX('Per Line'!$AD$2:$AD$3501),MATCH(ROWS($AA$2:$AA461),'Per Line'!$AD$2:$AD$3501,0),"")</f>
        <v/>
      </c>
      <c r="AB461">
        <f>IF($AA461="","",C461&amp;"|"&amp;COUNTIF($C$2:$C461,C461))</f>
        <v/>
      </c>
    </row>
    <row r="462">
      <c r="A462" s="15" t="n"/>
      <c r="B462">
        <f>IF($AA462="","",INDEX('Per Line'!$B$2:$B$3501,$AA462)&amp;"")</f>
        <v/>
      </c>
      <c r="C462">
        <f>IF($AA462="","",IF(OR(TRIM(G462)="",TRIM(G462)="All",TRIM(G462)="All Comp"),TRIM(I462),TRIM(G462)))</f>
        <v/>
      </c>
      <c r="D462">
        <f>IF($AA462="","",INDEX('Per Line'!$A$2:$A$3501,$AA462)&amp;"")</f>
        <v/>
      </c>
      <c r="E462">
        <f>IF($AA462="","",INDEX('Per Line'!$C$2:$C$3501,$AA462)&amp;"")</f>
        <v/>
      </c>
      <c r="F462" s="15" t="n"/>
      <c r="G462" s="15" t="n"/>
      <c r="H462" s="15" t="n"/>
      <c r="I462" s="15" t="n"/>
      <c r="J462">
        <f>IF($AA462="","",INDEX('Per Line'!$D$2:$D$3501,$AA462)&amp;"")</f>
        <v/>
      </c>
      <c r="K462">
        <f>IF($AA462="","",INDEX('Per Line'!$G$2:$G$3501,$AA462)&amp;"")</f>
        <v/>
      </c>
      <c r="L462">
        <f>IF($AA462="","",INDEX('Per Line'!$J$2:$J$3501,$AA462)&amp;"")</f>
        <v/>
      </c>
      <c r="M462">
        <f>IF($AA462="","",INDEX('Per Line'!$K$2:$K$3501,$AA462)&amp;"")</f>
        <v/>
      </c>
      <c r="N462">
        <f>IF($AA462="","",INDEX('Per Line'!$M$2:$M$3501,$AA462)&amp;"")</f>
        <v/>
      </c>
      <c r="O462">
        <f>IF($AA462="","",INDEX('Per Line'!$N$2:$N$3501,$AA462))</f>
        <v/>
      </c>
      <c r="P462" s="7">
        <f>IF($AA462="","",O462*X462/100)</f>
        <v/>
      </c>
      <c r="Q462">
        <f>IF($AA462="","",IF(ISNUMBER(SEARCH("3&amp;12",SUBSTITUTE(I462," ",""))),Settings!$G$7,Settings!$C$7))</f>
        <v/>
      </c>
      <c r="R462" s="7">
        <f>IF($AA462="","",SUMIFS('Per Line'!$Z$2:$Z$3501,'Per Line'!$B$2:$B$3501,$B462,'Per Line'!$AE$2:$AE$3501,0))</f>
        <v/>
      </c>
      <c r="S462" s="7">
        <f>IF($AA462="","",R462*Q462)</f>
        <v/>
      </c>
      <c r="T462">
        <f>IF($AA462="","",IF(ISNUMBER(SEARCH("3&amp;12",SUBSTITUTE(I462," ",""))),Settings!$G$6,Settings!$C$6))</f>
        <v/>
      </c>
      <c r="U462" s="7">
        <f>IF($AA462="","",SUMIFS('Per Line'!$Z$2:$Z$3501,'Per Line'!$B$2:$B$3501,$B462,'Per Line'!$AE$2:$AE$3501,1))</f>
        <v/>
      </c>
      <c r="V462" s="7">
        <f>IF($AA462="","",U462*T462)</f>
        <v/>
      </c>
      <c r="W462" s="7">
        <f>IF($AA462="","",V462+S462)</f>
        <v/>
      </c>
      <c r="X462" s="7">
        <f>IF($AA462="","",Y462-W462)</f>
        <v/>
      </c>
      <c r="Y462" s="7">
        <f>IF($AA462="","",R462+U462)</f>
        <v/>
      </c>
      <c r="Z462" s="7">
        <f>IF($AA462="","",Y462-W462-P462)</f>
        <v/>
      </c>
      <c r="AA462" s="16">
        <f>IF(ROWS($AA$2:$AA462)&lt;=MAX('Per Line'!$AD$2:$AD$3501),MATCH(ROWS($AA$2:$AA462),'Per Line'!$AD$2:$AD$3501,0),"")</f>
        <v/>
      </c>
      <c r="AB462">
        <f>IF($AA462="","",C462&amp;"|"&amp;COUNTIF($C$2:$C462,C462))</f>
        <v/>
      </c>
    </row>
    <row r="463">
      <c r="A463" s="15" t="n"/>
      <c r="B463">
        <f>IF($AA463="","",INDEX('Per Line'!$B$2:$B$3501,$AA463)&amp;"")</f>
        <v/>
      </c>
      <c r="C463">
        <f>IF($AA463="","",IF(OR(TRIM(G463)="",TRIM(G463)="All",TRIM(G463)="All Comp"),TRIM(I463),TRIM(G463)))</f>
        <v/>
      </c>
      <c r="D463">
        <f>IF($AA463="","",INDEX('Per Line'!$A$2:$A$3501,$AA463)&amp;"")</f>
        <v/>
      </c>
      <c r="E463">
        <f>IF($AA463="","",INDEX('Per Line'!$C$2:$C$3501,$AA463)&amp;"")</f>
        <v/>
      </c>
      <c r="F463" s="15" t="n"/>
      <c r="G463" s="15" t="n"/>
      <c r="H463" s="15" t="n"/>
      <c r="I463" s="15" t="n"/>
      <c r="J463">
        <f>IF($AA463="","",INDEX('Per Line'!$D$2:$D$3501,$AA463)&amp;"")</f>
        <v/>
      </c>
      <c r="K463">
        <f>IF($AA463="","",INDEX('Per Line'!$G$2:$G$3501,$AA463)&amp;"")</f>
        <v/>
      </c>
      <c r="L463">
        <f>IF($AA463="","",INDEX('Per Line'!$J$2:$J$3501,$AA463)&amp;"")</f>
        <v/>
      </c>
      <c r="M463">
        <f>IF($AA463="","",INDEX('Per Line'!$K$2:$K$3501,$AA463)&amp;"")</f>
        <v/>
      </c>
      <c r="N463">
        <f>IF($AA463="","",INDEX('Per Line'!$M$2:$M$3501,$AA463)&amp;"")</f>
        <v/>
      </c>
      <c r="O463">
        <f>IF($AA463="","",INDEX('Per Line'!$N$2:$N$3501,$AA463))</f>
        <v/>
      </c>
      <c r="P463" s="7">
        <f>IF($AA463="","",O463*X463/100)</f>
        <v/>
      </c>
      <c r="Q463">
        <f>IF($AA463="","",IF(ISNUMBER(SEARCH("3&amp;12",SUBSTITUTE(I463," ",""))),Settings!$G$7,Settings!$C$7))</f>
        <v/>
      </c>
      <c r="R463" s="7">
        <f>IF($AA463="","",SUMIFS('Per Line'!$Z$2:$Z$3501,'Per Line'!$B$2:$B$3501,$B463,'Per Line'!$AE$2:$AE$3501,0))</f>
        <v/>
      </c>
      <c r="S463" s="7">
        <f>IF($AA463="","",R463*Q463)</f>
        <v/>
      </c>
      <c r="T463">
        <f>IF($AA463="","",IF(ISNUMBER(SEARCH("3&amp;12",SUBSTITUTE(I463," ",""))),Settings!$G$6,Settings!$C$6))</f>
        <v/>
      </c>
      <c r="U463" s="7">
        <f>IF($AA463="","",SUMIFS('Per Line'!$Z$2:$Z$3501,'Per Line'!$B$2:$B$3501,$B463,'Per Line'!$AE$2:$AE$3501,1))</f>
        <v/>
      </c>
      <c r="V463" s="7">
        <f>IF($AA463="","",U463*T463)</f>
        <v/>
      </c>
      <c r="W463" s="7">
        <f>IF($AA463="","",V463+S463)</f>
        <v/>
      </c>
      <c r="X463" s="7">
        <f>IF($AA463="","",Y463-W463)</f>
        <v/>
      </c>
      <c r="Y463" s="7">
        <f>IF($AA463="","",R463+U463)</f>
        <v/>
      </c>
      <c r="Z463" s="7">
        <f>IF($AA463="","",Y463-W463-P463)</f>
        <v/>
      </c>
      <c r="AA463" s="16">
        <f>IF(ROWS($AA$2:$AA463)&lt;=MAX('Per Line'!$AD$2:$AD$3501),MATCH(ROWS($AA$2:$AA463),'Per Line'!$AD$2:$AD$3501,0),"")</f>
        <v/>
      </c>
      <c r="AB463">
        <f>IF($AA463="","",C463&amp;"|"&amp;COUNTIF($C$2:$C463,C463))</f>
        <v/>
      </c>
    </row>
    <row r="464">
      <c r="A464" s="15" t="n"/>
      <c r="B464">
        <f>IF($AA464="","",INDEX('Per Line'!$B$2:$B$3501,$AA464)&amp;"")</f>
        <v/>
      </c>
      <c r="C464">
        <f>IF($AA464="","",IF(OR(TRIM(G464)="",TRIM(G464)="All",TRIM(G464)="All Comp"),TRIM(I464),TRIM(G464)))</f>
        <v/>
      </c>
      <c r="D464">
        <f>IF($AA464="","",INDEX('Per Line'!$A$2:$A$3501,$AA464)&amp;"")</f>
        <v/>
      </c>
      <c r="E464">
        <f>IF($AA464="","",INDEX('Per Line'!$C$2:$C$3501,$AA464)&amp;"")</f>
        <v/>
      </c>
      <c r="F464" s="15" t="n"/>
      <c r="G464" s="15" t="n"/>
      <c r="H464" s="15" t="n"/>
      <c r="I464" s="15" t="n"/>
      <c r="J464">
        <f>IF($AA464="","",INDEX('Per Line'!$D$2:$D$3501,$AA464)&amp;"")</f>
        <v/>
      </c>
      <c r="K464">
        <f>IF($AA464="","",INDEX('Per Line'!$G$2:$G$3501,$AA464)&amp;"")</f>
        <v/>
      </c>
      <c r="L464">
        <f>IF($AA464="","",INDEX('Per Line'!$J$2:$J$3501,$AA464)&amp;"")</f>
        <v/>
      </c>
      <c r="M464">
        <f>IF($AA464="","",INDEX('Per Line'!$K$2:$K$3501,$AA464)&amp;"")</f>
        <v/>
      </c>
      <c r="N464">
        <f>IF($AA464="","",INDEX('Per Line'!$M$2:$M$3501,$AA464)&amp;"")</f>
        <v/>
      </c>
      <c r="O464">
        <f>IF($AA464="","",INDEX('Per Line'!$N$2:$N$3501,$AA464))</f>
        <v/>
      </c>
      <c r="P464" s="7">
        <f>IF($AA464="","",O464*X464/100)</f>
        <v/>
      </c>
      <c r="Q464">
        <f>IF($AA464="","",IF(ISNUMBER(SEARCH("3&amp;12",SUBSTITUTE(I464," ",""))),Settings!$G$7,Settings!$C$7))</f>
        <v/>
      </c>
      <c r="R464" s="7">
        <f>IF($AA464="","",SUMIFS('Per Line'!$Z$2:$Z$3501,'Per Line'!$B$2:$B$3501,$B464,'Per Line'!$AE$2:$AE$3501,0))</f>
        <v/>
      </c>
      <c r="S464" s="7">
        <f>IF($AA464="","",R464*Q464)</f>
        <v/>
      </c>
      <c r="T464">
        <f>IF($AA464="","",IF(ISNUMBER(SEARCH("3&amp;12",SUBSTITUTE(I464," ",""))),Settings!$G$6,Settings!$C$6))</f>
        <v/>
      </c>
      <c r="U464" s="7">
        <f>IF($AA464="","",SUMIFS('Per Line'!$Z$2:$Z$3501,'Per Line'!$B$2:$B$3501,$B464,'Per Line'!$AE$2:$AE$3501,1))</f>
        <v/>
      </c>
      <c r="V464" s="7">
        <f>IF($AA464="","",U464*T464)</f>
        <v/>
      </c>
      <c r="W464" s="7">
        <f>IF($AA464="","",V464+S464)</f>
        <v/>
      </c>
      <c r="X464" s="7">
        <f>IF($AA464="","",Y464-W464)</f>
        <v/>
      </c>
      <c r="Y464" s="7">
        <f>IF($AA464="","",R464+U464)</f>
        <v/>
      </c>
      <c r="Z464" s="7">
        <f>IF($AA464="","",Y464-W464-P464)</f>
        <v/>
      </c>
      <c r="AA464" s="16">
        <f>IF(ROWS($AA$2:$AA464)&lt;=MAX('Per Line'!$AD$2:$AD$3501),MATCH(ROWS($AA$2:$AA464),'Per Line'!$AD$2:$AD$3501,0),"")</f>
        <v/>
      </c>
      <c r="AB464">
        <f>IF($AA464="","",C464&amp;"|"&amp;COUNTIF($C$2:$C464,C464))</f>
        <v/>
      </c>
    </row>
    <row r="465">
      <c r="A465" s="15" t="n"/>
      <c r="B465">
        <f>IF($AA465="","",INDEX('Per Line'!$B$2:$B$3501,$AA465)&amp;"")</f>
        <v/>
      </c>
      <c r="C465">
        <f>IF($AA465="","",IF(OR(TRIM(G465)="",TRIM(G465)="All",TRIM(G465)="All Comp"),TRIM(I465),TRIM(G465)))</f>
        <v/>
      </c>
      <c r="D465">
        <f>IF($AA465="","",INDEX('Per Line'!$A$2:$A$3501,$AA465)&amp;"")</f>
        <v/>
      </c>
      <c r="E465">
        <f>IF($AA465="","",INDEX('Per Line'!$C$2:$C$3501,$AA465)&amp;"")</f>
        <v/>
      </c>
      <c r="F465" s="15" t="n"/>
      <c r="G465" s="15" t="n"/>
      <c r="H465" s="15" t="n"/>
      <c r="I465" s="15" t="n"/>
      <c r="J465">
        <f>IF($AA465="","",INDEX('Per Line'!$D$2:$D$3501,$AA465)&amp;"")</f>
        <v/>
      </c>
      <c r="K465">
        <f>IF($AA465="","",INDEX('Per Line'!$G$2:$G$3501,$AA465)&amp;"")</f>
        <v/>
      </c>
      <c r="L465">
        <f>IF($AA465="","",INDEX('Per Line'!$J$2:$J$3501,$AA465)&amp;"")</f>
        <v/>
      </c>
      <c r="M465">
        <f>IF($AA465="","",INDEX('Per Line'!$K$2:$K$3501,$AA465)&amp;"")</f>
        <v/>
      </c>
      <c r="N465">
        <f>IF($AA465="","",INDEX('Per Line'!$M$2:$M$3501,$AA465)&amp;"")</f>
        <v/>
      </c>
      <c r="O465">
        <f>IF($AA465="","",INDEX('Per Line'!$N$2:$N$3501,$AA465))</f>
        <v/>
      </c>
      <c r="P465" s="7">
        <f>IF($AA465="","",O465*X465/100)</f>
        <v/>
      </c>
      <c r="Q465">
        <f>IF($AA465="","",IF(ISNUMBER(SEARCH("3&amp;12",SUBSTITUTE(I465," ",""))),Settings!$G$7,Settings!$C$7))</f>
        <v/>
      </c>
      <c r="R465" s="7">
        <f>IF($AA465="","",SUMIFS('Per Line'!$Z$2:$Z$3501,'Per Line'!$B$2:$B$3501,$B465,'Per Line'!$AE$2:$AE$3501,0))</f>
        <v/>
      </c>
      <c r="S465" s="7">
        <f>IF($AA465="","",R465*Q465)</f>
        <v/>
      </c>
      <c r="T465">
        <f>IF($AA465="","",IF(ISNUMBER(SEARCH("3&amp;12",SUBSTITUTE(I465," ",""))),Settings!$G$6,Settings!$C$6))</f>
        <v/>
      </c>
      <c r="U465" s="7">
        <f>IF($AA465="","",SUMIFS('Per Line'!$Z$2:$Z$3501,'Per Line'!$B$2:$B$3501,$B465,'Per Line'!$AE$2:$AE$3501,1))</f>
        <v/>
      </c>
      <c r="V465" s="7">
        <f>IF($AA465="","",U465*T465)</f>
        <v/>
      </c>
      <c r="W465" s="7">
        <f>IF($AA465="","",V465+S465)</f>
        <v/>
      </c>
      <c r="X465" s="7">
        <f>IF($AA465="","",Y465-W465)</f>
        <v/>
      </c>
      <c r="Y465" s="7">
        <f>IF($AA465="","",R465+U465)</f>
        <v/>
      </c>
      <c r="Z465" s="7">
        <f>IF($AA465="","",Y465-W465-P465)</f>
        <v/>
      </c>
      <c r="AA465" s="16">
        <f>IF(ROWS($AA$2:$AA465)&lt;=MAX('Per Line'!$AD$2:$AD$3501),MATCH(ROWS($AA$2:$AA465),'Per Line'!$AD$2:$AD$3501,0),"")</f>
        <v/>
      </c>
      <c r="AB465">
        <f>IF($AA465="","",C465&amp;"|"&amp;COUNTIF($C$2:$C465,C465))</f>
        <v/>
      </c>
    </row>
    <row r="466">
      <c r="A466" s="15" t="n"/>
      <c r="B466">
        <f>IF($AA466="","",INDEX('Per Line'!$B$2:$B$3501,$AA466)&amp;"")</f>
        <v/>
      </c>
      <c r="C466">
        <f>IF($AA466="","",IF(OR(TRIM(G466)="",TRIM(G466)="All",TRIM(G466)="All Comp"),TRIM(I466),TRIM(G466)))</f>
        <v/>
      </c>
      <c r="D466">
        <f>IF($AA466="","",INDEX('Per Line'!$A$2:$A$3501,$AA466)&amp;"")</f>
        <v/>
      </c>
      <c r="E466">
        <f>IF($AA466="","",INDEX('Per Line'!$C$2:$C$3501,$AA466)&amp;"")</f>
        <v/>
      </c>
      <c r="F466" s="15" t="n"/>
      <c r="G466" s="15" t="n"/>
      <c r="H466" s="15" t="n"/>
      <c r="I466" s="15" t="n"/>
      <c r="J466">
        <f>IF($AA466="","",INDEX('Per Line'!$D$2:$D$3501,$AA466)&amp;"")</f>
        <v/>
      </c>
      <c r="K466">
        <f>IF($AA466="","",INDEX('Per Line'!$G$2:$G$3501,$AA466)&amp;"")</f>
        <v/>
      </c>
      <c r="L466">
        <f>IF($AA466="","",INDEX('Per Line'!$J$2:$J$3501,$AA466)&amp;"")</f>
        <v/>
      </c>
      <c r="M466">
        <f>IF($AA466="","",INDEX('Per Line'!$K$2:$K$3501,$AA466)&amp;"")</f>
        <v/>
      </c>
      <c r="N466">
        <f>IF($AA466="","",INDEX('Per Line'!$M$2:$M$3501,$AA466)&amp;"")</f>
        <v/>
      </c>
      <c r="O466">
        <f>IF($AA466="","",INDEX('Per Line'!$N$2:$N$3501,$AA466))</f>
        <v/>
      </c>
      <c r="P466" s="7">
        <f>IF($AA466="","",O466*X466/100)</f>
        <v/>
      </c>
      <c r="Q466">
        <f>IF($AA466="","",IF(ISNUMBER(SEARCH("3&amp;12",SUBSTITUTE(I466," ",""))),Settings!$G$7,Settings!$C$7))</f>
        <v/>
      </c>
      <c r="R466" s="7">
        <f>IF($AA466="","",SUMIFS('Per Line'!$Z$2:$Z$3501,'Per Line'!$B$2:$B$3501,$B466,'Per Line'!$AE$2:$AE$3501,0))</f>
        <v/>
      </c>
      <c r="S466" s="7">
        <f>IF($AA466="","",R466*Q466)</f>
        <v/>
      </c>
      <c r="T466">
        <f>IF($AA466="","",IF(ISNUMBER(SEARCH("3&amp;12",SUBSTITUTE(I466," ",""))),Settings!$G$6,Settings!$C$6))</f>
        <v/>
      </c>
      <c r="U466" s="7">
        <f>IF($AA466="","",SUMIFS('Per Line'!$Z$2:$Z$3501,'Per Line'!$B$2:$B$3501,$B466,'Per Line'!$AE$2:$AE$3501,1))</f>
        <v/>
      </c>
      <c r="V466" s="7">
        <f>IF($AA466="","",U466*T466)</f>
        <v/>
      </c>
      <c r="W466" s="7">
        <f>IF($AA466="","",V466+S466)</f>
        <v/>
      </c>
      <c r="X466" s="7">
        <f>IF($AA466="","",Y466-W466)</f>
        <v/>
      </c>
      <c r="Y466" s="7">
        <f>IF($AA466="","",R466+U466)</f>
        <v/>
      </c>
      <c r="Z466" s="7">
        <f>IF($AA466="","",Y466-W466-P466)</f>
        <v/>
      </c>
      <c r="AA466" s="16">
        <f>IF(ROWS($AA$2:$AA466)&lt;=MAX('Per Line'!$AD$2:$AD$3501),MATCH(ROWS($AA$2:$AA466),'Per Line'!$AD$2:$AD$3501,0),"")</f>
        <v/>
      </c>
      <c r="AB466">
        <f>IF($AA466="","",C466&amp;"|"&amp;COUNTIF($C$2:$C466,C466))</f>
        <v/>
      </c>
    </row>
    <row r="467">
      <c r="A467" s="15" t="n"/>
      <c r="B467">
        <f>IF($AA467="","",INDEX('Per Line'!$B$2:$B$3501,$AA467)&amp;"")</f>
        <v/>
      </c>
      <c r="C467">
        <f>IF($AA467="","",IF(OR(TRIM(G467)="",TRIM(G467)="All",TRIM(G467)="All Comp"),TRIM(I467),TRIM(G467)))</f>
        <v/>
      </c>
      <c r="D467">
        <f>IF($AA467="","",INDEX('Per Line'!$A$2:$A$3501,$AA467)&amp;"")</f>
        <v/>
      </c>
      <c r="E467">
        <f>IF($AA467="","",INDEX('Per Line'!$C$2:$C$3501,$AA467)&amp;"")</f>
        <v/>
      </c>
      <c r="F467" s="15" t="n"/>
      <c r="G467" s="15" t="n"/>
      <c r="H467" s="15" t="n"/>
      <c r="I467" s="15" t="n"/>
      <c r="J467">
        <f>IF($AA467="","",INDEX('Per Line'!$D$2:$D$3501,$AA467)&amp;"")</f>
        <v/>
      </c>
      <c r="K467">
        <f>IF($AA467="","",INDEX('Per Line'!$G$2:$G$3501,$AA467)&amp;"")</f>
        <v/>
      </c>
      <c r="L467">
        <f>IF($AA467="","",INDEX('Per Line'!$J$2:$J$3501,$AA467)&amp;"")</f>
        <v/>
      </c>
      <c r="M467">
        <f>IF($AA467="","",INDEX('Per Line'!$K$2:$K$3501,$AA467)&amp;"")</f>
        <v/>
      </c>
      <c r="N467">
        <f>IF($AA467="","",INDEX('Per Line'!$M$2:$M$3501,$AA467)&amp;"")</f>
        <v/>
      </c>
      <c r="O467">
        <f>IF($AA467="","",INDEX('Per Line'!$N$2:$N$3501,$AA467))</f>
        <v/>
      </c>
      <c r="P467" s="7">
        <f>IF($AA467="","",O467*X467/100)</f>
        <v/>
      </c>
      <c r="Q467">
        <f>IF($AA467="","",IF(ISNUMBER(SEARCH("3&amp;12",SUBSTITUTE(I467," ",""))),Settings!$G$7,Settings!$C$7))</f>
        <v/>
      </c>
      <c r="R467" s="7">
        <f>IF($AA467="","",SUMIFS('Per Line'!$Z$2:$Z$3501,'Per Line'!$B$2:$B$3501,$B467,'Per Line'!$AE$2:$AE$3501,0))</f>
        <v/>
      </c>
      <c r="S467" s="7">
        <f>IF($AA467="","",R467*Q467)</f>
        <v/>
      </c>
      <c r="T467">
        <f>IF($AA467="","",IF(ISNUMBER(SEARCH("3&amp;12",SUBSTITUTE(I467," ",""))),Settings!$G$6,Settings!$C$6))</f>
        <v/>
      </c>
      <c r="U467" s="7">
        <f>IF($AA467="","",SUMIFS('Per Line'!$Z$2:$Z$3501,'Per Line'!$B$2:$B$3501,$B467,'Per Line'!$AE$2:$AE$3501,1))</f>
        <v/>
      </c>
      <c r="V467" s="7">
        <f>IF($AA467="","",U467*T467)</f>
        <v/>
      </c>
      <c r="W467" s="7">
        <f>IF($AA467="","",V467+S467)</f>
        <v/>
      </c>
      <c r="X467" s="7">
        <f>IF($AA467="","",Y467-W467)</f>
        <v/>
      </c>
      <c r="Y467" s="7">
        <f>IF($AA467="","",R467+U467)</f>
        <v/>
      </c>
      <c r="Z467" s="7">
        <f>IF($AA467="","",Y467-W467-P467)</f>
        <v/>
      </c>
      <c r="AA467" s="16">
        <f>IF(ROWS($AA$2:$AA467)&lt;=MAX('Per Line'!$AD$2:$AD$3501),MATCH(ROWS($AA$2:$AA467),'Per Line'!$AD$2:$AD$3501,0),"")</f>
        <v/>
      </c>
      <c r="AB467">
        <f>IF($AA467="","",C467&amp;"|"&amp;COUNTIF($C$2:$C467,C467))</f>
        <v/>
      </c>
    </row>
    <row r="468">
      <c r="A468" s="15" t="n"/>
      <c r="B468">
        <f>IF($AA468="","",INDEX('Per Line'!$B$2:$B$3501,$AA468)&amp;"")</f>
        <v/>
      </c>
      <c r="C468">
        <f>IF($AA468="","",IF(OR(TRIM(G468)="",TRIM(G468)="All",TRIM(G468)="All Comp"),TRIM(I468),TRIM(G468)))</f>
        <v/>
      </c>
      <c r="D468">
        <f>IF($AA468="","",INDEX('Per Line'!$A$2:$A$3501,$AA468)&amp;"")</f>
        <v/>
      </c>
      <c r="E468">
        <f>IF($AA468="","",INDEX('Per Line'!$C$2:$C$3501,$AA468)&amp;"")</f>
        <v/>
      </c>
      <c r="F468" s="15" t="n"/>
      <c r="G468" s="15" t="n"/>
      <c r="H468" s="15" t="n"/>
      <c r="I468" s="15" t="n"/>
      <c r="J468">
        <f>IF($AA468="","",INDEX('Per Line'!$D$2:$D$3501,$AA468)&amp;"")</f>
        <v/>
      </c>
      <c r="K468">
        <f>IF($AA468="","",INDEX('Per Line'!$G$2:$G$3501,$AA468)&amp;"")</f>
        <v/>
      </c>
      <c r="L468">
        <f>IF($AA468="","",INDEX('Per Line'!$J$2:$J$3501,$AA468)&amp;"")</f>
        <v/>
      </c>
      <c r="M468">
        <f>IF($AA468="","",INDEX('Per Line'!$K$2:$K$3501,$AA468)&amp;"")</f>
        <v/>
      </c>
      <c r="N468">
        <f>IF($AA468="","",INDEX('Per Line'!$M$2:$M$3501,$AA468)&amp;"")</f>
        <v/>
      </c>
      <c r="O468">
        <f>IF($AA468="","",INDEX('Per Line'!$N$2:$N$3501,$AA468))</f>
        <v/>
      </c>
      <c r="P468" s="7">
        <f>IF($AA468="","",O468*X468/100)</f>
        <v/>
      </c>
      <c r="Q468">
        <f>IF($AA468="","",IF(ISNUMBER(SEARCH("3&amp;12",SUBSTITUTE(I468," ",""))),Settings!$G$7,Settings!$C$7))</f>
        <v/>
      </c>
      <c r="R468" s="7">
        <f>IF($AA468="","",SUMIFS('Per Line'!$Z$2:$Z$3501,'Per Line'!$B$2:$B$3501,$B468,'Per Line'!$AE$2:$AE$3501,0))</f>
        <v/>
      </c>
      <c r="S468" s="7">
        <f>IF($AA468="","",R468*Q468)</f>
        <v/>
      </c>
      <c r="T468">
        <f>IF($AA468="","",IF(ISNUMBER(SEARCH("3&amp;12",SUBSTITUTE(I468," ",""))),Settings!$G$6,Settings!$C$6))</f>
        <v/>
      </c>
      <c r="U468" s="7">
        <f>IF($AA468="","",SUMIFS('Per Line'!$Z$2:$Z$3501,'Per Line'!$B$2:$B$3501,$B468,'Per Line'!$AE$2:$AE$3501,1))</f>
        <v/>
      </c>
      <c r="V468" s="7">
        <f>IF($AA468="","",U468*T468)</f>
        <v/>
      </c>
      <c r="W468" s="7">
        <f>IF($AA468="","",V468+S468)</f>
        <v/>
      </c>
      <c r="X468" s="7">
        <f>IF($AA468="","",Y468-W468)</f>
        <v/>
      </c>
      <c r="Y468" s="7">
        <f>IF($AA468="","",R468+U468)</f>
        <v/>
      </c>
      <c r="Z468" s="7">
        <f>IF($AA468="","",Y468-W468-P468)</f>
        <v/>
      </c>
      <c r="AA468" s="16">
        <f>IF(ROWS($AA$2:$AA468)&lt;=MAX('Per Line'!$AD$2:$AD$3501),MATCH(ROWS($AA$2:$AA468),'Per Line'!$AD$2:$AD$3501,0),"")</f>
        <v/>
      </c>
      <c r="AB468">
        <f>IF($AA468="","",C468&amp;"|"&amp;COUNTIF($C$2:$C468,C468))</f>
        <v/>
      </c>
    </row>
    <row r="469">
      <c r="A469" s="15" t="n"/>
      <c r="B469">
        <f>IF($AA469="","",INDEX('Per Line'!$B$2:$B$3501,$AA469)&amp;"")</f>
        <v/>
      </c>
      <c r="C469">
        <f>IF($AA469="","",IF(OR(TRIM(G469)="",TRIM(G469)="All",TRIM(G469)="All Comp"),TRIM(I469),TRIM(G469)))</f>
        <v/>
      </c>
      <c r="D469">
        <f>IF($AA469="","",INDEX('Per Line'!$A$2:$A$3501,$AA469)&amp;"")</f>
        <v/>
      </c>
      <c r="E469">
        <f>IF($AA469="","",INDEX('Per Line'!$C$2:$C$3501,$AA469)&amp;"")</f>
        <v/>
      </c>
      <c r="F469" s="15" t="n"/>
      <c r="G469" s="15" t="n"/>
      <c r="H469" s="15" t="n"/>
      <c r="I469" s="15" t="n"/>
      <c r="J469">
        <f>IF($AA469="","",INDEX('Per Line'!$D$2:$D$3501,$AA469)&amp;"")</f>
        <v/>
      </c>
      <c r="K469">
        <f>IF($AA469="","",INDEX('Per Line'!$G$2:$G$3501,$AA469)&amp;"")</f>
        <v/>
      </c>
      <c r="L469">
        <f>IF($AA469="","",INDEX('Per Line'!$J$2:$J$3501,$AA469)&amp;"")</f>
        <v/>
      </c>
      <c r="M469">
        <f>IF($AA469="","",INDEX('Per Line'!$K$2:$K$3501,$AA469)&amp;"")</f>
        <v/>
      </c>
      <c r="N469">
        <f>IF($AA469="","",INDEX('Per Line'!$M$2:$M$3501,$AA469)&amp;"")</f>
        <v/>
      </c>
      <c r="O469">
        <f>IF($AA469="","",INDEX('Per Line'!$N$2:$N$3501,$AA469))</f>
        <v/>
      </c>
      <c r="P469" s="7">
        <f>IF($AA469="","",O469*X469/100)</f>
        <v/>
      </c>
      <c r="Q469">
        <f>IF($AA469="","",IF(ISNUMBER(SEARCH("3&amp;12",SUBSTITUTE(I469," ",""))),Settings!$G$7,Settings!$C$7))</f>
        <v/>
      </c>
      <c r="R469" s="7">
        <f>IF($AA469="","",SUMIFS('Per Line'!$Z$2:$Z$3501,'Per Line'!$B$2:$B$3501,$B469,'Per Line'!$AE$2:$AE$3501,0))</f>
        <v/>
      </c>
      <c r="S469" s="7">
        <f>IF($AA469="","",R469*Q469)</f>
        <v/>
      </c>
      <c r="T469">
        <f>IF($AA469="","",IF(ISNUMBER(SEARCH("3&amp;12",SUBSTITUTE(I469," ",""))),Settings!$G$6,Settings!$C$6))</f>
        <v/>
      </c>
      <c r="U469" s="7">
        <f>IF($AA469="","",SUMIFS('Per Line'!$Z$2:$Z$3501,'Per Line'!$B$2:$B$3501,$B469,'Per Line'!$AE$2:$AE$3501,1))</f>
        <v/>
      </c>
      <c r="V469" s="7">
        <f>IF($AA469="","",U469*T469)</f>
        <v/>
      </c>
      <c r="W469" s="7">
        <f>IF($AA469="","",V469+S469)</f>
        <v/>
      </c>
      <c r="X469" s="7">
        <f>IF($AA469="","",Y469-W469)</f>
        <v/>
      </c>
      <c r="Y469" s="7">
        <f>IF($AA469="","",R469+U469)</f>
        <v/>
      </c>
      <c r="Z469" s="7">
        <f>IF($AA469="","",Y469-W469-P469)</f>
        <v/>
      </c>
      <c r="AA469" s="16">
        <f>IF(ROWS($AA$2:$AA469)&lt;=MAX('Per Line'!$AD$2:$AD$3501),MATCH(ROWS($AA$2:$AA469),'Per Line'!$AD$2:$AD$3501,0),"")</f>
        <v/>
      </c>
      <c r="AB469">
        <f>IF($AA469="","",C469&amp;"|"&amp;COUNTIF($C$2:$C469,C469))</f>
        <v/>
      </c>
    </row>
    <row r="470">
      <c r="A470" s="15" t="n"/>
      <c r="B470">
        <f>IF($AA470="","",INDEX('Per Line'!$B$2:$B$3501,$AA470)&amp;"")</f>
        <v/>
      </c>
      <c r="C470">
        <f>IF($AA470="","",IF(OR(TRIM(G470)="",TRIM(G470)="All",TRIM(G470)="All Comp"),TRIM(I470),TRIM(G470)))</f>
        <v/>
      </c>
      <c r="D470">
        <f>IF($AA470="","",INDEX('Per Line'!$A$2:$A$3501,$AA470)&amp;"")</f>
        <v/>
      </c>
      <c r="E470">
        <f>IF($AA470="","",INDEX('Per Line'!$C$2:$C$3501,$AA470)&amp;"")</f>
        <v/>
      </c>
      <c r="F470" s="15" t="n"/>
      <c r="G470" s="15" t="n"/>
      <c r="H470" s="15" t="n"/>
      <c r="I470" s="15" t="n"/>
      <c r="J470">
        <f>IF($AA470="","",INDEX('Per Line'!$D$2:$D$3501,$AA470)&amp;"")</f>
        <v/>
      </c>
      <c r="K470">
        <f>IF($AA470="","",INDEX('Per Line'!$G$2:$G$3501,$AA470)&amp;"")</f>
        <v/>
      </c>
      <c r="L470">
        <f>IF($AA470="","",INDEX('Per Line'!$J$2:$J$3501,$AA470)&amp;"")</f>
        <v/>
      </c>
      <c r="M470">
        <f>IF($AA470="","",INDEX('Per Line'!$K$2:$K$3501,$AA470)&amp;"")</f>
        <v/>
      </c>
      <c r="N470">
        <f>IF($AA470="","",INDEX('Per Line'!$M$2:$M$3501,$AA470)&amp;"")</f>
        <v/>
      </c>
      <c r="O470">
        <f>IF($AA470="","",INDEX('Per Line'!$N$2:$N$3501,$AA470))</f>
        <v/>
      </c>
      <c r="P470" s="7">
        <f>IF($AA470="","",O470*X470/100)</f>
        <v/>
      </c>
      <c r="Q470">
        <f>IF($AA470="","",IF(ISNUMBER(SEARCH("3&amp;12",SUBSTITUTE(I470," ",""))),Settings!$G$7,Settings!$C$7))</f>
        <v/>
      </c>
      <c r="R470" s="7">
        <f>IF($AA470="","",SUMIFS('Per Line'!$Z$2:$Z$3501,'Per Line'!$B$2:$B$3501,$B470,'Per Line'!$AE$2:$AE$3501,0))</f>
        <v/>
      </c>
      <c r="S470" s="7">
        <f>IF($AA470="","",R470*Q470)</f>
        <v/>
      </c>
      <c r="T470">
        <f>IF($AA470="","",IF(ISNUMBER(SEARCH("3&amp;12",SUBSTITUTE(I470," ",""))),Settings!$G$6,Settings!$C$6))</f>
        <v/>
      </c>
      <c r="U470" s="7">
        <f>IF($AA470="","",SUMIFS('Per Line'!$Z$2:$Z$3501,'Per Line'!$B$2:$B$3501,$B470,'Per Line'!$AE$2:$AE$3501,1))</f>
        <v/>
      </c>
      <c r="V470" s="7">
        <f>IF($AA470="","",U470*T470)</f>
        <v/>
      </c>
      <c r="W470" s="7">
        <f>IF($AA470="","",V470+S470)</f>
        <v/>
      </c>
      <c r="X470" s="7">
        <f>IF($AA470="","",Y470-W470)</f>
        <v/>
      </c>
      <c r="Y470" s="7">
        <f>IF($AA470="","",R470+U470)</f>
        <v/>
      </c>
      <c r="Z470" s="7">
        <f>IF($AA470="","",Y470-W470-P470)</f>
        <v/>
      </c>
      <c r="AA470" s="16">
        <f>IF(ROWS($AA$2:$AA470)&lt;=MAX('Per Line'!$AD$2:$AD$3501),MATCH(ROWS($AA$2:$AA470),'Per Line'!$AD$2:$AD$3501,0),"")</f>
        <v/>
      </c>
      <c r="AB470">
        <f>IF($AA470="","",C470&amp;"|"&amp;COUNTIF($C$2:$C470,C470))</f>
        <v/>
      </c>
    </row>
    <row r="471">
      <c r="A471" s="15" t="n"/>
      <c r="B471">
        <f>IF($AA471="","",INDEX('Per Line'!$B$2:$B$3501,$AA471)&amp;"")</f>
        <v/>
      </c>
      <c r="C471">
        <f>IF($AA471="","",IF(OR(TRIM(G471)="",TRIM(G471)="All",TRIM(G471)="All Comp"),TRIM(I471),TRIM(G471)))</f>
        <v/>
      </c>
      <c r="D471">
        <f>IF($AA471="","",INDEX('Per Line'!$A$2:$A$3501,$AA471)&amp;"")</f>
        <v/>
      </c>
      <c r="E471">
        <f>IF($AA471="","",INDEX('Per Line'!$C$2:$C$3501,$AA471)&amp;"")</f>
        <v/>
      </c>
      <c r="F471" s="15" t="n"/>
      <c r="G471" s="15" t="n"/>
      <c r="H471" s="15" t="n"/>
      <c r="I471" s="15" t="n"/>
      <c r="J471">
        <f>IF($AA471="","",INDEX('Per Line'!$D$2:$D$3501,$AA471)&amp;"")</f>
        <v/>
      </c>
      <c r="K471">
        <f>IF($AA471="","",INDEX('Per Line'!$G$2:$G$3501,$AA471)&amp;"")</f>
        <v/>
      </c>
      <c r="L471">
        <f>IF($AA471="","",INDEX('Per Line'!$J$2:$J$3501,$AA471)&amp;"")</f>
        <v/>
      </c>
      <c r="M471">
        <f>IF($AA471="","",INDEX('Per Line'!$K$2:$K$3501,$AA471)&amp;"")</f>
        <v/>
      </c>
      <c r="N471">
        <f>IF($AA471="","",INDEX('Per Line'!$M$2:$M$3501,$AA471)&amp;"")</f>
        <v/>
      </c>
      <c r="O471">
        <f>IF($AA471="","",INDEX('Per Line'!$N$2:$N$3501,$AA471))</f>
        <v/>
      </c>
      <c r="P471" s="7">
        <f>IF($AA471="","",O471*X471/100)</f>
        <v/>
      </c>
      <c r="Q471">
        <f>IF($AA471="","",IF(ISNUMBER(SEARCH("3&amp;12",SUBSTITUTE(I471," ",""))),Settings!$G$7,Settings!$C$7))</f>
        <v/>
      </c>
      <c r="R471" s="7">
        <f>IF($AA471="","",SUMIFS('Per Line'!$Z$2:$Z$3501,'Per Line'!$B$2:$B$3501,$B471,'Per Line'!$AE$2:$AE$3501,0))</f>
        <v/>
      </c>
      <c r="S471" s="7">
        <f>IF($AA471="","",R471*Q471)</f>
        <v/>
      </c>
      <c r="T471">
        <f>IF($AA471="","",IF(ISNUMBER(SEARCH("3&amp;12",SUBSTITUTE(I471," ",""))),Settings!$G$6,Settings!$C$6))</f>
        <v/>
      </c>
      <c r="U471" s="7">
        <f>IF($AA471="","",SUMIFS('Per Line'!$Z$2:$Z$3501,'Per Line'!$B$2:$B$3501,$B471,'Per Line'!$AE$2:$AE$3501,1))</f>
        <v/>
      </c>
      <c r="V471" s="7">
        <f>IF($AA471="","",U471*T471)</f>
        <v/>
      </c>
      <c r="W471" s="7">
        <f>IF($AA471="","",V471+S471)</f>
        <v/>
      </c>
      <c r="X471" s="7">
        <f>IF($AA471="","",Y471-W471)</f>
        <v/>
      </c>
      <c r="Y471" s="7">
        <f>IF($AA471="","",R471+U471)</f>
        <v/>
      </c>
      <c r="Z471" s="7">
        <f>IF($AA471="","",Y471-W471-P471)</f>
        <v/>
      </c>
      <c r="AA471" s="16">
        <f>IF(ROWS($AA$2:$AA471)&lt;=MAX('Per Line'!$AD$2:$AD$3501),MATCH(ROWS($AA$2:$AA471),'Per Line'!$AD$2:$AD$3501,0),"")</f>
        <v/>
      </c>
      <c r="AB471">
        <f>IF($AA471="","",C471&amp;"|"&amp;COUNTIF($C$2:$C471,C471))</f>
        <v/>
      </c>
    </row>
    <row r="472">
      <c r="A472" s="15" t="n"/>
      <c r="B472">
        <f>IF($AA472="","",INDEX('Per Line'!$B$2:$B$3501,$AA472)&amp;"")</f>
        <v/>
      </c>
      <c r="C472">
        <f>IF($AA472="","",IF(OR(TRIM(G472)="",TRIM(G472)="All",TRIM(G472)="All Comp"),TRIM(I472),TRIM(G472)))</f>
        <v/>
      </c>
      <c r="D472">
        <f>IF($AA472="","",INDEX('Per Line'!$A$2:$A$3501,$AA472)&amp;"")</f>
        <v/>
      </c>
      <c r="E472">
        <f>IF($AA472="","",INDEX('Per Line'!$C$2:$C$3501,$AA472)&amp;"")</f>
        <v/>
      </c>
      <c r="F472" s="15" t="n"/>
      <c r="G472" s="15" t="n"/>
      <c r="H472" s="15" t="n"/>
      <c r="I472" s="15" t="n"/>
      <c r="J472">
        <f>IF($AA472="","",INDEX('Per Line'!$D$2:$D$3501,$AA472)&amp;"")</f>
        <v/>
      </c>
      <c r="K472">
        <f>IF($AA472="","",INDEX('Per Line'!$G$2:$G$3501,$AA472)&amp;"")</f>
        <v/>
      </c>
      <c r="L472">
        <f>IF($AA472="","",INDEX('Per Line'!$J$2:$J$3501,$AA472)&amp;"")</f>
        <v/>
      </c>
      <c r="M472">
        <f>IF($AA472="","",INDEX('Per Line'!$K$2:$K$3501,$AA472)&amp;"")</f>
        <v/>
      </c>
      <c r="N472">
        <f>IF($AA472="","",INDEX('Per Line'!$M$2:$M$3501,$AA472)&amp;"")</f>
        <v/>
      </c>
      <c r="O472">
        <f>IF($AA472="","",INDEX('Per Line'!$N$2:$N$3501,$AA472))</f>
        <v/>
      </c>
      <c r="P472" s="7">
        <f>IF($AA472="","",O472*X472/100)</f>
        <v/>
      </c>
      <c r="Q472">
        <f>IF($AA472="","",IF(ISNUMBER(SEARCH("3&amp;12",SUBSTITUTE(I472," ",""))),Settings!$G$7,Settings!$C$7))</f>
        <v/>
      </c>
      <c r="R472" s="7">
        <f>IF($AA472="","",SUMIFS('Per Line'!$Z$2:$Z$3501,'Per Line'!$B$2:$B$3501,$B472,'Per Line'!$AE$2:$AE$3501,0))</f>
        <v/>
      </c>
      <c r="S472" s="7">
        <f>IF($AA472="","",R472*Q472)</f>
        <v/>
      </c>
      <c r="T472">
        <f>IF($AA472="","",IF(ISNUMBER(SEARCH("3&amp;12",SUBSTITUTE(I472," ",""))),Settings!$G$6,Settings!$C$6))</f>
        <v/>
      </c>
      <c r="U472" s="7">
        <f>IF($AA472="","",SUMIFS('Per Line'!$Z$2:$Z$3501,'Per Line'!$B$2:$B$3501,$B472,'Per Line'!$AE$2:$AE$3501,1))</f>
        <v/>
      </c>
      <c r="V472" s="7">
        <f>IF($AA472="","",U472*T472)</f>
        <v/>
      </c>
      <c r="W472" s="7">
        <f>IF($AA472="","",V472+S472)</f>
        <v/>
      </c>
      <c r="X472" s="7">
        <f>IF($AA472="","",Y472-W472)</f>
        <v/>
      </c>
      <c r="Y472" s="7">
        <f>IF($AA472="","",R472+U472)</f>
        <v/>
      </c>
      <c r="Z472" s="7">
        <f>IF($AA472="","",Y472-W472-P472)</f>
        <v/>
      </c>
      <c r="AA472" s="16">
        <f>IF(ROWS($AA$2:$AA472)&lt;=MAX('Per Line'!$AD$2:$AD$3501),MATCH(ROWS($AA$2:$AA472),'Per Line'!$AD$2:$AD$3501,0),"")</f>
        <v/>
      </c>
      <c r="AB472">
        <f>IF($AA472="","",C472&amp;"|"&amp;COUNTIF($C$2:$C472,C472))</f>
        <v/>
      </c>
    </row>
    <row r="473">
      <c r="A473" s="15" t="n"/>
      <c r="B473">
        <f>IF($AA473="","",INDEX('Per Line'!$B$2:$B$3501,$AA473)&amp;"")</f>
        <v/>
      </c>
      <c r="C473">
        <f>IF($AA473="","",IF(OR(TRIM(G473)="",TRIM(G473)="All",TRIM(G473)="All Comp"),TRIM(I473),TRIM(G473)))</f>
        <v/>
      </c>
      <c r="D473">
        <f>IF($AA473="","",INDEX('Per Line'!$A$2:$A$3501,$AA473)&amp;"")</f>
        <v/>
      </c>
      <c r="E473">
        <f>IF($AA473="","",INDEX('Per Line'!$C$2:$C$3501,$AA473)&amp;"")</f>
        <v/>
      </c>
      <c r="F473" s="15" t="n"/>
      <c r="G473" s="15" t="n"/>
      <c r="H473" s="15" t="n"/>
      <c r="I473" s="15" t="n"/>
      <c r="J473">
        <f>IF($AA473="","",INDEX('Per Line'!$D$2:$D$3501,$AA473)&amp;"")</f>
        <v/>
      </c>
      <c r="K473">
        <f>IF($AA473="","",INDEX('Per Line'!$G$2:$G$3501,$AA473)&amp;"")</f>
        <v/>
      </c>
      <c r="L473">
        <f>IF($AA473="","",INDEX('Per Line'!$J$2:$J$3501,$AA473)&amp;"")</f>
        <v/>
      </c>
      <c r="M473">
        <f>IF($AA473="","",INDEX('Per Line'!$K$2:$K$3501,$AA473)&amp;"")</f>
        <v/>
      </c>
      <c r="N473">
        <f>IF($AA473="","",INDEX('Per Line'!$M$2:$M$3501,$AA473)&amp;"")</f>
        <v/>
      </c>
      <c r="O473">
        <f>IF($AA473="","",INDEX('Per Line'!$N$2:$N$3501,$AA473))</f>
        <v/>
      </c>
      <c r="P473" s="7">
        <f>IF($AA473="","",O473*X473/100)</f>
        <v/>
      </c>
      <c r="Q473">
        <f>IF($AA473="","",IF(ISNUMBER(SEARCH("3&amp;12",SUBSTITUTE(I473," ",""))),Settings!$G$7,Settings!$C$7))</f>
        <v/>
      </c>
      <c r="R473" s="7">
        <f>IF($AA473="","",SUMIFS('Per Line'!$Z$2:$Z$3501,'Per Line'!$B$2:$B$3501,$B473,'Per Line'!$AE$2:$AE$3501,0))</f>
        <v/>
      </c>
      <c r="S473" s="7">
        <f>IF($AA473="","",R473*Q473)</f>
        <v/>
      </c>
      <c r="T473">
        <f>IF($AA473="","",IF(ISNUMBER(SEARCH("3&amp;12",SUBSTITUTE(I473," ",""))),Settings!$G$6,Settings!$C$6))</f>
        <v/>
      </c>
      <c r="U473" s="7">
        <f>IF($AA473="","",SUMIFS('Per Line'!$Z$2:$Z$3501,'Per Line'!$B$2:$B$3501,$B473,'Per Line'!$AE$2:$AE$3501,1))</f>
        <v/>
      </c>
      <c r="V473" s="7">
        <f>IF($AA473="","",U473*T473)</f>
        <v/>
      </c>
      <c r="W473" s="7">
        <f>IF($AA473="","",V473+S473)</f>
        <v/>
      </c>
      <c r="X473" s="7">
        <f>IF($AA473="","",Y473-W473)</f>
        <v/>
      </c>
      <c r="Y473" s="7">
        <f>IF($AA473="","",R473+U473)</f>
        <v/>
      </c>
      <c r="Z473" s="7">
        <f>IF($AA473="","",Y473-W473-P473)</f>
        <v/>
      </c>
      <c r="AA473" s="16">
        <f>IF(ROWS($AA$2:$AA473)&lt;=MAX('Per Line'!$AD$2:$AD$3501),MATCH(ROWS($AA$2:$AA473),'Per Line'!$AD$2:$AD$3501,0),"")</f>
        <v/>
      </c>
      <c r="AB473">
        <f>IF($AA473="","",C473&amp;"|"&amp;COUNTIF($C$2:$C473,C473))</f>
        <v/>
      </c>
    </row>
    <row r="474">
      <c r="A474" s="15" t="n"/>
      <c r="B474">
        <f>IF($AA474="","",INDEX('Per Line'!$B$2:$B$3501,$AA474)&amp;"")</f>
        <v/>
      </c>
      <c r="C474">
        <f>IF($AA474="","",IF(OR(TRIM(G474)="",TRIM(G474)="All",TRIM(G474)="All Comp"),TRIM(I474),TRIM(G474)))</f>
        <v/>
      </c>
      <c r="D474">
        <f>IF($AA474="","",INDEX('Per Line'!$A$2:$A$3501,$AA474)&amp;"")</f>
        <v/>
      </c>
      <c r="E474">
        <f>IF($AA474="","",INDEX('Per Line'!$C$2:$C$3501,$AA474)&amp;"")</f>
        <v/>
      </c>
      <c r="F474" s="15" t="n"/>
      <c r="G474" s="15" t="n"/>
      <c r="H474" s="15" t="n"/>
      <c r="I474" s="15" t="n"/>
      <c r="J474">
        <f>IF($AA474="","",INDEX('Per Line'!$D$2:$D$3501,$AA474)&amp;"")</f>
        <v/>
      </c>
      <c r="K474">
        <f>IF($AA474="","",INDEX('Per Line'!$G$2:$G$3501,$AA474)&amp;"")</f>
        <v/>
      </c>
      <c r="L474">
        <f>IF($AA474="","",INDEX('Per Line'!$J$2:$J$3501,$AA474)&amp;"")</f>
        <v/>
      </c>
      <c r="M474">
        <f>IF($AA474="","",INDEX('Per Line'!$K$2:$K$3501,$AA474)&amp;"")</f>
        <v/>
      </c>
      <c r="N474">
        <f>IF($AA474="","",INDEX('Per Line'!$M$2:$M$3501,$AA474)&amp;"")</f>
        <v/>
      </c>
      <c r="O474">
        <f>IF($AA474="","",INDEX('Per Line'!$N$2:$N$3501,$AA474))</f>
        <v/>
      </c>
      <c r="P474" s="7">
        <f>IF($AA474="","",O474*X474/100)</f>
        <v/>
      </c>
      <c r="Q474">
        <f>IF($AA474="","",IF(ISNUMBER(SEARCH("3&amp;12",SUBSTITUTE(I474," ",""))),Settings!$G$7,Settings!$C$7))</f>
        <v/>
      </c>
      <c r="R474" s="7">
        <f>IF($AA474="","",SUMIFS('Per Line'!$Z$2:$Z$3501,'Per Line'!$B$2:$B$3501,$B474,'Per Line'!$AE$2:$AE$3501,0))</f>
        <v/>
      </c>
      <c r="S474" s="7">
        <f>IF($AA474="","",R474*Q474)</f>
        <v/>
      </c>
      <c r="T474">
        <f>IF($AA474="","",IF(ISNUMBER(SEARCH("3&amp;12",SUBSTITUTE(I474," ",""))),Settings!$G$6,Settings!$C$6))</f>
        <v/>
      </c>
      <c r="U474" s="7">
        <f>IF($AA474="","",SUMIFS('Per Line'!$Z$2:$Z$3501,'Per Line'!$B$2:$B$3501,$B474,'Per Line'!$AE$2:$AE$3501,1))</f>
        <v/>
      </c>
      <c r="V474" s="7">
        <f>IF($AA474="","",U474*T474)</f>
        <v/>
      </c>
      <c r="W474" s="7">
        <f>IF($AA474="","",V474+S474)</f>
        <v/>
      </c>
      <c r="X474" s="7">
        <f>IF($AA474="","",Y474-W474)</f>
        <v/>
      </c>
      <c r="Y474" s="7">
        <f>IF($AA474="","",R474+U474)</f>
        <v/>
      </c>
      <c r="Z474" s="7">
        <f>IF($AA474="","",Y474-W474-P474)</f>
        <v/>
      </c>
      <c r="AA474" s="16">
        <f>IF(ROWS($AA$2:$AA474)&lt;=MAX('Per Line'!$AD$2:$AD$3501),MATCH(ROWS($AA$2:$AA474),'Per Line'!$AD$2:$AD$3501,0),"")</f>
        <v/>
      </c>
      <c r="AB474">
        <f>IF($AA474="","",C474&amp;"|"&amp;COUNTIF($C$2:$C474,C474))</f>
        <v/>
      </c>
    </row>
    <row r="475">
      <c r="A475" s="15" t="n"/>
      <c r="B475">
        <f>IF($AA475="","",INDEX('Per Line'!$B$2:$B$3501,$AA475)&amp;"")</f>
        <v/>
      </c>
      <c r="C475">
        <f>IF($AA475="","",IF(OR(TRIM(G475)="",TRIM(G475)="All",TRIM(G475)="All Comp"),TRIM(I475),TRIM(G475)))</f>
        <v/>
      </c>
      <c r="D475">
        <f>IF($AA475="","",INDEX('Per Line'!$A$2:$A$3501,$AA475)&amp;"")</f>
        <v/>
      </c>
      <c r="E475">
        <f>IF($AA475="","",INDEX('Per Line'!$C$2:$C$3501,$AA475)&amp;"")</f>
        <v/>
      </c>
      <c r="F475" s="15" t="n"/>
      <c r="G475" s="15" t="n"/>
      <c r="H475" s="15" t="n"/>
      <c r="I475" s="15" t="n"/>
      <c r="J475">
        <f>IF($AA475="","",INDEX('Per Line'!$D$2:$D$3501,$AA475)&amp;"")</f>
        <v/>
      </c>
      <c r="K475">
        <f>IF($AA475="","",INDEX('Per Line'!$G$2:$G$3501,$AA475)&amp;"")</f>
        <v/>
      </c>
      <c r="L475">
        <f>IF($AA475="","",INDEX('Per Line'!$J$2:$J$3501,$AA475)&amp;"")</f>
        <v/>
      </c>
      <c r="M475">
        <f>IF($AA475="","",INDEX('Per Line'!$K$2:$K$3501,$AA475)&amp;"")</f>
        <v/>
      </c>
      <c r="N475">
        <f>IF($AA475="","",INDEX('Per Line'!$M$2:$M$3501,$AA475)&amp;"")</f>
        <v/>
      </c>
      <c r="O475">
        <f>IF($AA475="","",INDEX('Per Line'!$N$2:$N$3501,$AA475))</f>
        <v/>
      </c>
      <c r="P475" s="7">
        <f>IF($AA475="","",O475*X475/100)</f>
        <v/>
      </c>
      <c r="Q475">
        <f>IF($AA475="","",IF(ISNUMBER(SEARCH("3&amp;12",SUBSTITUTE(I475," ",""))),Settings!$G$7,Settings!$C$7))</f>
        <v/>
      </c>
      <c r="R475" s="7">
        <f>IF($AA475="","",SUMIFS('Per Line'!$Z$2:$Z$3501,'Per Line'!$B$2:$B$3501,$B475,'Per Line'!$AE$2:$AE$3501,0))</f>
        <v/>
      </c>
      <c r="S475" s="7">
        <f>IF($AA475="","",R475*Q475)</f>
        <v/>
      </c>
      <c r="T475">
        <f>IF($AA475="","",IF(ISNUMBER(SEARCH("3&amp;12",SUBSTITUTE(I475," ",""))),Settings!$G$6,Settings!$C$6))</f>
        <v/>
      </c>
      <c r="U475" s="7">
        <f>IF($AA475="","",SUMIFS('Per Line'!$Z$2:$Z$3501,'Per Line'!$B$2:$B$3501,$B475,'Per Line'!$AE$2:$AE$3501,1))</f>
        <v/>
      </c>
      <c r="V475" s="7">
        <f>IF($AA475="","",U475*T475)</f>
        <v/>
      </c>
      <c r="W475" s="7">
        <f>IF($AA475="","",V475+S475)</f>
        <v/>
      </c>
      <c r="X475" s="7">
        <f>IF($AA475="","",Y475-W475)</f>
        <v/>
      </c>
      <c r="Y475" s="7">
        <f>IF($AA475="","",R475+U475)</f>
        <v/>
      </c>
      <c r="Z475" s="7">
        <f>IF($AA475="","",Y475-W475-P475)</f>
        <v/>
      </c>
      <c r="AA475" s="16">
        <f>IF(ROWS($AA$2:$AA475)&lt;=MAX('Per Line'!$AD$2:$AD$3501),MATCH(ROWS($AA$2:$AA475),'Per Line'!$AD$2:$AD$3501,0),"")</f>
        <v/>
      </c>
      <c r="AB475">
        <f>IF($AA475="","",C475&amp;"|"&amp;COUNTIF($C$2:$C475,C475))</f>
        <v/>
      </c>
    </row>
    <row r="476">
      <c r="A476" s="15" t="n"/>
      <c r="B476">
        <f>IF($AA476="","",INDEX('Per Line'!$B$2:$B$3501,$AA476)&amp;"")</f>
        <v/>
      </c>
      <c r="C476">
        <f>IF($AA476="","",IF(OR(TRIM(G476)="",TRIM(G476)="All",TRIM(G476)="All Comp"),TRIM(I476),TRIM(G476)))</f>
        <v/>
      </c>
      <c r="D476">
        <f>IF($AA476="","",INDEX('Per Line'!$A$2:$A$3501,$AA476)&amp;"")</f>
        <v/>
      </c>
      <c r="E476">
        <f>IF($AA476="","",INDEX('Per Line'!$C$2:$C$3501,$AA476)&amp;"")</f>
        <v/>
      </c>
      <c r="F476" s="15" t="n"/>
      <c r="G476" s="15" t="n"/>
      <c r="H476" s="15" t="n"/>
      <c r="I476" s="15" t="n"/>
      <c r="J476">
        <f>IF($AA476="","",INDEX('Per Line'!$D$2:$D$3501,$AA476)&amp;"")</f>
        <v/>
      </c>
      <c r="K476">
        <f>IF($AA476="","",INDEX('Per Line'!$G$2:$G$3501,$AA476)&amp;"")</f>
        <v/>
      </c>
      <c r="L476">
        <f>IF($AA476="","",INDEX('Per Line'!$J$2:$J$3501,$AA476)&amp;"")</f>
        <v/>
      </c>
      <c r="M476">
        <f>IF($AA476="","",INDEX('Per Line'!$K$2:$K$3501,$AA476)&amp;"")</f>
        <v/>
      </c>
      <c r="N476">
        <f>IF($AA476="","",INDEX('Per Line'!$M$2:$M$3501,$AA476)&amp;"")</f>
        <v/>
      </c>
      <c r="O476">
        <f>IF($AA476="","",INDEX('Per Line'!$N$2:$N$3501,$AA476))</f>
        <v/>
      </c>
      <c r="P476" s="7">
        <f>IF($AA476="","",O476*X476/100)</f>
        <v/>
      </c>
      <c r="Q476">
        <f>IF($AA476="","",IF(ISNUMBER(SEARCH("3&amp;12",SUBSTITUTE(I476," ",""))),Settings!$G$7,Settings!$C$7))</f>
        <v/>
      </c>
      <c r="R476" s="7">
        <f>IF($AA476="","",SUMIFS('Per Line'!$Z$2:$Z$3501,'Per Line'!$B$2:$B$3501,$B476,'Per Line'!$AE$2:$AE$3501,0))</f>
        <v/>
      </c>
      <c r="S476" s="7">
        <f>IF($AA476="","",R476*Q476)</f>
        <v/>
      </c>
      <c r="T476">
        <f>IF($AA476="","",IF(ISNUMBER(SEARCH("3&amp;12",SUBSTITUTE(I476," ",""))),Settings!$G$6,Settings!$C$6))</f>
        <v/>
      </c>
      <c r="U476" s="7">
        <f>IF($AA476="","",SUMIFS('Per Line'!$Z$2:$Z$3501,'Per Line'!$B$2:$B$3501,$B476,'Per Line'!$AE$2:$AE$3501,1))</f>
        <v/>
      </c>
      <c r="V476" s="7">
        <f>IF($AA476="","",U476*T476)</f>
        <v/>
      </c>
      <c r="W476" s="7">
        <f>IF($AA476="","",V476+S476)</f>
        <v/>
      </c>
      <c r="X476" s="7">
        <f>IF($AA476="","",Y476-W476)</f>
        <v/>
      </c>
      <c r="Y476" s="7">
        <f>IF($AA476="","",R476+U476)</f>
        <v/>
      </c>
      <c r="Z476" s="7">
        <f>IF($AA476="","",Y476-W476-P476)</f>
        <v/>
      </c>
      <c r="AA476" s="16">
        <f>IF(ROWS($AA$2:$AA476)&lt;=MAX('Per Line'!$AD$2:$AD$3501),MATCH(ROWS($AA$2:$AA476),'Per Line'!$AD$2:$AD$3501,0),"")</f>
        <v/>
      </c>
      <c r="AB476">
        <f>IF($AA476="","",C476&amp;"|"&amp;COUNTIF($C$2:$C476,C476))</f>
        <v/>
      </c>
    </row>
    <row r="477">
      <c r="A477" s="15" t="n"/>
      <c r="B477">
        <f>IF($AA477="","",INDEX('Per Line'!$B$2:$B$3501,$AA477)&amp;"")</f>
        <v/>
      </c>
      <c r="C477">
        <f>IF($AA477="","",IF(OR(TRIM(G477)="",TRIM(G477)="All",TRIM(G477)="All Comp"),TRIM(I477),TRIM(G477)))</f>
        <v/>
      </c>
      <c r="D477">
        <f>IF($AA477="","",INDEX('Per Line'!$A$2:$A$3501,$AA477)&amp;"")</f>
        <v/>
      </c>
      <c r="E477">
        <f>IF($AA477="","",INDEX('Per Line'!$C$2:$C$3501,$AA477)&amp;"")</f>
        <v/>
      </c>
      <c r="F477" s="15" t="n"/>
      <c r="G477" s="15" t="n"/>
      <c r="H477" s="15" t="n"/>
      <c r="I477" s="15" t="n"/>
      <c r="J477">
        <f>IF($AA477="","",INDEX('Per Line'!$D$2:$D$3501,$AA477)&amp;"")</f>
        <v/>
      </c>
      <c r="K477">
        <f>IF($AA477="","",INDEX('Per Line'!$G$2:$G$3501,$AA477)&amp;"")</f>
        <v/>
      </c>
      <c r="L477">
        <f>IF($AA477="","",INDEX('Per Line'!$J$2:$J$3501,$AA477)&amp;"")</f>
        <v/>
      </c>
      <c r="M477">
        <f>IF($AA477="","",INDEX('Per Line'!$K$2:$K$3501,$AA477)&amp;"")</f>
        <v/>
      </c>
      <c r="N477">
        <f>IF($AA477="","",INDEX('Per Line'!$M$2:$M$3501,$AA477)&amp;"")</f>
        <v/>
      </c>
      <c r="O477">
        <f>IF($AA477="","",INDEX('Per Line'!$N$2:$N$3501,$AA477))</f>
        <v/>
      </c>
      <c r="P477" s="7">
        <f>IF($AA477="","",O477*X477/100)</f>
        <v/>
      </c>
      <c r="Q477">
        <f>IF($AA477="","",IF(ISNUMBER(SEARCH("3&amp;12",SUBSTITUTE(I477," ",""))),Settings!$G$7,Settings!$C$7))</f>
        <v/>
      </c>
      <c r="R477" s="7">
        <f>IF($AA477="","",SUMIFS('Per Line'!$Z$2:$Z$3501,'Per Line'!$B$2:$B$3501,$B477,'Per Line'!$AE$2:$AE$3501,0))</f>
        <v/>
      </c>
      <c r="S477" s="7">
        <f>IF($AA477="","",R477*Q477)</f>
        <v/>
      </c>
      <c r="T477">
        <f>IF($AA477="","",IF(ISNUMBER(SEARCH("3&amp;12",SUBSTITUTE(I477," ",""))),Settings!$G$6,Settings!$C$6))</f>
        <v/>
      </c>
      <c r="U477" s="7">
        <f>IF($AA477="","",SUMIFS('Per Line'!$Z$2:$Z$3501,'Per Line'!$B$2:$B$3501,$B477,'Per Line'!$AE$2:$AE$3501,1))</f>
        <v/>
      </c>
      <c r="V477" s="7">
        <f>IF($AA477="","",U477*T477)</f>
        <v/>
      </c>
      <c r="W477" s="7">
        <f>IF($AA477="","",V477+S477)</f>
        <v/>
      </c>
      <c r="X477" s="7">
        <f>IF($AA477="","",Y477-W477)</f>
        <v/>
      </c>
      <c r="Y477" s="7">
        <f>IF($AA477="","",R477+U477)</f>
        <v/>
      </c>
      <c r="Z477" s="7">
        <f>IF($AA477="","",Y477-W477-P477)</f>
        <v/>
      </c>
      <c r="AA477" s="16">
        <f>IF(ROWS($AA$2:$AA477)&lt;=MAX('Per Line'!$AD$2:$AD$3501),MATCH(ROWS($AA$2:$AA477),'Per Line'!$AD$2:$AD$3501,0),"")</f>
        <v/>
      </c>
      <c r="AB477">
        <f>IF($AA477="","",C477&amp;"|"&amp;COUNTIF($C$2:$C477,C477))</f>
        <v/>
      </c>
    </row>
    <row r="478">
      <c r="A478" s="15" t="n"/>
      <c r="B478">
        <f>IF($AA478="","",INDEX('Per Line'!$B$2:$B$3501,$AA478)&amp;"")</f>
        <v/>
      </c>
      <c r="C478">
        <f>IF($AA478="","",IF(OR(TRIM(G478)="",TRIM(G478)="All",TRIM(G478)="All Comp"),TRIM(I478),TRIM(G478)))</f>
        <v/>
      </c>
      <c r="D478">
        <f>IF($AA478="","",INDEX('Per Line'!$A$2:$A$3501,$AA478)&amp;"")</f>
        <v/>
      </c>
      <c r="E478">
        <f>IF($AA478="","",INDEX('Per Line'!$C$2:$C$3501,$AA478)&amp;"")</f>
        <v/>
      </c>
      <c r="F478" s="15" t="n"/>
      <c r="G478" s="15" t="n"/>
      <c r="H478" s="15" t="n"/>
      <c r="I478" s="15" t="n"/>
      <c r="J478">
        <f>IF($AA478="","",INDEX('Per Line'!$D$2:$D$3501,$AA478)&amp;"")</f>
        <v/>
      </c>
      <c r="K478">
        <f>IF($AA478="","",INDEX('Per Line'!$G$2:$G$3501,$AA478)&amp;"")</f>
        <v/>
      </c>
      <c r="L478">
        <f>IF($AA478="","",INDEX('Per Line'!$J$2:$J$3501,$AA478)&amp;"")</f>
        <v/>
      </c>
      <c r="M478">
        <f>IF($AA478="","",INDEX('Per Line'!$K$2:$K$3501,$AA478)&amp;"")</f>
        <v/>
      </c>
      <c r="N478">
        <f>IF($AA478="","",INDEX('Per Line'!$M$2:$M$3501,$AA478)&amp;"")</f>
        <v/>
      </c>
      <c r="O478">
        <f>IF($AA478="","",INDEX('Per Line'!$N$2:$N$3501,$AA478))</f>
        <v/>
      </c>
      <c r="P478" s="7">
        <f>IF($AA478="","",O478*X478/100)</f>
        <v/>
      </c>
      <c r="Q478">
        <f>IF($AA478="","",IF(ISNUMBER(SEARCH("3&amp;12",SUBSTITUTE(I478," ",""))),Settings!$G$7,Settings!$C$7))</f>
        <v/>
      </c>
      <c r="R478" s="7">
        <f>IF($AA478="","",SUMIFS('Per Line'!$Z$2:$Z$3501,'Per Line'!$B$2:$B$3501,$B478,'Per Line'!$AE$2:$AE$3501,0))</f>
        <v/>
      </c>
      <c r="S478" s="7">
        <f>IF($AA478="","",R478*Q478)</f>
        <v/>
      </c>
      <c r="T478">
        <f>IF($AA478="","",IF(ISNUMBER(SEARCH("3&amp;12",SUBSTITUTE(I478," ",""))),Settings!$G$6,Settings!$C$6))</f>
        <v/>
      </c>
      <c r="U478" s="7">
        <f>IF($AA478="","",SUMIFS('Per Line'!$Z$2:$Z$3501,'Per Line'!$B$2:$B$3501,$B478,'Per Line'!$AE$2:$AE$3501,1))</f>
        <v/>
      </c>
      <c r="V478" s="7">
        <f>IF($AA478="","",U478*T478)</f>
        <v/>
      </c>
      <c r="W478" s="7">
        <f>IF($AA478="","",V478+S478)</f>
        <v/>
      </c>
      <c r="X478" s="7">
        <f>IF($AA478="","",Y478-W478)</f>
        <v/>
      </c>
      <c r="Y478" s="7">
        <f>IF($AA478="","",R478+U478)</f>
        <v/>
      </c>
      <c r="Z478" s="7">
        <f>IF($AA478="","",Y478-W478-P478)</f>
        <v/>
      </c>
      <c r="AA478" s="16">
        <f>IF(ROWS($AA$2:$AA478)&lt;=MAX('Per Line'!$AD$2:$AD$3501),MATCH(ROWS($AA$2:$AA478),'Per Line'!$AD$2:$AD$3501,0),"")</f>
        <v/>
      </c>
      <c r="AB478">
        <f>IF($AA478="","",C478&amp;"|"&amp;COUNTIF($C$2:$C478,C478))</f>
        <v/>
      </c>
    </row>
    <row r="479">
      <c r="A479" s="15" t="n"/>
      <c r="B479">
        <f>IF($AA479="","",INDEX('Per Line'!$B$2:$B$3501,$AA479)&amp;"")</f>
        <v/>
      </c>
      <c r="C479">
        <f>IF($AA479="","",IF(OR(TRIM(G479)="",TRIM(G479)="All",TRIM(G479)="All Comp"),TRIM(I479),TRIM(G479)))</f>
        <v/>
      </c>
      <c r="D479">
        <f>IF($AA479="","",INDEX('Per Line'!$A$2:$A$3501,$AA479)&amp;"")</f>
        <v/>
      </c>
      <c r="E479">
        <f>IF($AA479="","",INDEX('Per Line'!$C$2:$C$3501,$AA479)&amp;"")</f>
        <v/>
      </c>
      <c r="F479" s="15" t="n"/>
      <c r="G479" s="15" t="n"/>
      <c r="H479" s="15" t="n"/>
      <c r="I479" s="15" t="n"/>
      <c r="J479">
        <f>IF($AA479="","",INDEX('Per Line'!$D$2:$D$3501,$AA479)&amp;"")</f>
        <v/>
      </c>
      <c r="K479">
        <f>IF($AA479="","",INDEX('Per Line'!$G$2:$G$3501,$AA479)&amp;"")</f>
        <v/>
      </c>
      <c r="L479">
        <f>IF($AA479="","",INDEX('Per Line'!$J$2:$J$3501,$AA479)&amp;"")</f>
        <v/>
      </c>
      <c r="M479">
        <f>IF($AA479="","",INDEX('Per Line'!$K$2:$K$3501,$AA479)&amp;"")</f>
        <v/>
      </c>
      <c r="N479">
        <f>IF($AA479="","",INDEX('Per Line'!$M$2:$M$3501,$AA479)&amp;"")</f>
        <v/>
      </c>
      <c r="O479">
        <f>IF($AA479="","",INDEX('Per Line'!$N$2:$N$3501,$AA479))</f>
        <v/>
      </c>
      <c r="P479" s="7">
        <f>IF($AA479="","",O479*X479/100)</f>
        <v/>
      </c>
      <c r="Q479">
        <f>IF($AA479="","",IF(ISNUMBER(SEARCH("3&amp;12",SUBSTITUTE(I479," ",""))),Settings!$G$7,Settings!$C$7))</f>
        <v/>
      </c>
      <c r="R479" s="7">
        <f>IF($AA479="","",SUMIFS('Per Line'!$Z$2:$Z$3501,'Per Line'!$B$2:$B$3501,$B479,'Per Line'!$AE$2:$AE$3501,0))</f>
        <v/>
      </c>
      <c r="S479" s="7">
        <f>IF($AA479="","",R479*Q479)</f>
        <v/>
      </c>
      <c r="T479">
        <f>IF($AA479="","",IF(ISNUMBER(SEARCH("3&amp;12",SUBSTITUTE(I479," ",""))),Settings!$G$6,Settings!$C$6))</f>
        <v/>
      </c>
      <c r="U479" s="7">
        <f>IF($AA479="","",SUMIFS('Per Line'!$Z$2:$Z$3501,'Per Line'!$B$2:$B$3501,$B479,'Per Line'!$AE$2:$AE$3501,1))</f>
        <v/>
      </c>
      <c r="V479" s="7">
        <f>IF($AA479="","",U479*T479)</f>
        <v/>
      </c>
      <c r="W479" s="7">
        <f>IF($AA479="","",V479+S479)</f>
        <v/>
      </c>
      <c r="X479" s="7">
        <f>IF($AA479="","",Y479-W479)</f>
        <v/>
      </c>
      <c r="Y479" s="7">
        <f>IF($AA479="","",R479+U479)</f>
        <v/>
      </c>
      <c r="Z479" s="7">
        <f>IF($AA479="","",Y479-W479-P479)</f>
        <v/>
      </c>
      <c r="AA479" s="16">
        <f>IF(ROWS($AA$2:$AA479)&lt;=MAX('Per Line'!$AD$2:$AD$3501),MATCH(ROWS($AA$2:$AA479),'Per Line'!$AD$2:$AD$3501,0),"")</f>
        <v/>
      </c>
      <c r="AB479">
        <f>IF($AA479="","",C479&amp;"|"&amp;COUNTIF($C$2:$C479,C479))</f>
        <v/>
      </c>
    </row>
    <row r="480">
      <c r="A480" s="15" t="n"/>
      <c r="B480">
        <f>IF($AA480="","",INDEX('Per Line'!$B$2:$B$3501,$AA480)&amp;"")</f>
        <v/>
      </c>
      <c r="C480">
        <f>IF($AA480="","",IF(OR(TRIM(G480)="",TRIM(G480)="All",TRIM(G480)="All Comp"),TRIM(I480),TRIM(G480)))</f>
        <v/>
      </c>
      <c r="D480">
        <f>IF($AA480="","",INDEX('Per Line'!$A$2:$A$3501,$AA480)&amp;"")</f>
        <v/>
      </c>
      <c r="E480">
        <f>IF($AA480="","",INDEX('Per Line'!$C$2:$C$3501,$AA480)&amp;"")</f>
        <v/>
      </c>
      <c r="F480" s="15" t="n"/>
      <c r="G480" s="15" t="n"/>
      <c r="H480" s="15" t="n"/>
      <c r="I480" s="15" t="n"/>
      <c r="J480">
        <f>IF($AA480="","",INDEX('Per Line'!$D$2:$D$3501,$AA480)&amp;"")</f>
        <v/>
      </c>
      <c r="K480">
        <f>IF($AA480="","",INDEX('Per Line'!$G$2:$G$3501,$AA480)&amp;"")</f>
        <v/>
      </c>
      <c r="L480">
        <f>IF($AA480="","",INDEX('Per Line'!$J$2:$J$3501,$AA480)&amp;"")</f>
        <v/>
      </c>
      <c r="M480">
        <f>IF($AA480="","",INDEX('Per Line'!$K$2:$K$3501,$AA480)&amp;"")</f>
        <v/>
      </c>
      <c r="N480">
        <f>IF($AA480="","",INDEX('Per Line'!$M$2:$M$3501,$AA480)&amp;"")</f>
        <v/>
      </c>
      <c r="O480">
        <f>IF($AA480="","",INDEX('Per Line'!$N$2:$N$3501,$AA480))</f>
        <v/>
      </c>
      <c r="P480" s="7">
        <f>IF($AA480="","",O480*X480/100)</f>
        <v/>
      </c>
      <c r="Q480">
        <f>IF($AA480="","",IF(ISNUMBER(SEARCH("3&amp;12",SUBSTITUTE(I480," ",""))),Settings!$G$7,Settings!$C$7))</f>
        <v/>
      </c>
      <c r="R480" s="7">
        <f>IF($AA480="","",SUMIFS('Per Line'!$Z$2:$Z$3501,'Per Line'!$B$2:$B$3501,$B480,'Per Line'!$AE$2:$AE$3501,0))</f>
        <v/>
      </c>
      <c r="S480" s="7">
        <f>IF($AA480="","",R480*Q480)</f>
        <v/>
      </c>
      <c r="T480">
        <f>IF($AA480="","",IF(ISNUMBER(SEARCH("3&amp;12",SUBSTITUTE(I480," ",""))),Settings!$G$6,Settings!$C$6))</f>
        <v/>
      </c>
      <c r="U480" s="7">
        <f>IF($AA480="","",SUMIFS('Per Line'!$Z$2:$Z$3501,'Per Line'!$B$2:$B$3501,$B480,'Per Line'!$AE$2:$AE$3501,1))</f>
        <v/>
      </c>
      <c r="V480" s="7">
        <f>IF($AA480="","",U480*T480)</f>
        <v/>
      </c>
      <c r="W480" s="7">
        <f>IF($AA480="","",V480+S480)</f>
        <v/>
      </c>
      <c r="X480" s="7">
        <f>IF($AA480="","",Y480-W480)</f>
        <v/>
      </c>
      <c r="Y480" s="7">
        <f>IF($AA480="","",R480+U480)</f>
        <v/>
      </c>
      <c r="Z480" s="7">
        <f>IF($AA480="","",Y480-W480-P480)</f>
        <v/>
      </c>
      <c r="AA480" s="16">
        <f>IF(ROWS($AA$2:$AA480)&lt;=MAX('Per Line'!$AD$2:$AD$3501),MATCH(ROWS($AA$2:$AA480),'Per Line'!$AD$2:$AD$3501,0),"")</f>
        <v/>
      </c>
      <c r="AB480">
        <f>IF($AA480="","",C480&amp;"|"&amp;COUNTIF($C$2:$C480,C480))</f>
        <v/>
      </c>
    </row>
    <row r="481">
      <c r="A481" s="15" t="n"/>
      <c r="B481">
        <f>IF($AA481="","",INDEX('Per Line'!$B$2:$B$3501,$AA481)&amp;"")</f>
        <v/>
      </c>
      <c r="C481">
        <f>IF($AA481="","",IF(OR(TRIM(G481)="",TRIM(G481)="All",TRIM(G481)="All Comp"),TRIM(I481),TRIM(G481)))</f>
        <v/>
      </c>
      <c r="D481">
        <f>IF($AA481="","",INDEX('Per Line'!$A$2:$A$3501,$AA481)&amp;"")</f>
        <v/>
      </c>
      <c r="E481">
        <f>IF($AA481="","",INDEX('Per Line'!$C$2:$C$3501,$AA481)&amp;"")</f>
        <v/>
      </c>
      <c r="F481" s="15" t="n"/>
      <c r="G481" s="15" t="n"/>
      <c r="H481" s="15" t="n"/>
      <c r="I481" s="15" t="n"/>
      <c r="J481">
        <f>IF($AA481="","",INDEX('Per Line'!$D$2:$D$3501,$AA481)&amp;"")</f>
        <v/>
      </c>
      <c r="K481">
        <f>IF($AA481="","",INDEX('Per Line'!$G$2:$G$3501,$AA481)&amp;"")</f>
        <v/>
      </c>
      <c r="L481">
        <f>IF($AA481="","",INDEX('Per Line'!$J$2:$J$3501,$AA481)&amp;"")</f>
        <v/>
      </c>
      <c r="M481">
        <f>IF($AA481="","",INDEX('Per Line'!$K$2:$K$3501,$AA481)&amp;"")</f>
        <v/>
      </c>
      <c r="N481">
        <f>IF($AA481="","",INDEX('Per Line'!$M$2:$M$3501,$AA481)&amp;"")</f>
        <v/>
      </c>
      <c r="O481">
        <f>IF($AA481="","",INDEX('Per Line'!$N$2:$N$3501,$AA481))</f>
        <v/>
      </c>
      <c r="P481" s="7">
        <f>IF($AA481="","",O481*X481/100)</f>
        <v/>
      </c>
      <c r="Q481">
        <f>IF($AA481="","",IF(ISNUMBER(SEARCH("3&amp;12",SUBSTITUTE(I481," ",""))),Settings!$G$7,Settings!$C$7))</f>
        <v/>
      </c>
      <c r="R481" s="7">
        <f>IF($AA481="","",SUMIFS('Per Line'!$Z$2:$Z$3501,'Per Line'!$B$2:$B$3501,$B481,'Per Line'!$AE$2:$AE$3501,0))</f>
        <v/>
      </c>
      <c r="S481" s="7">
        <f>IF($AA481="","",R481*Q481)</f>
        <v/>
      </c>
      <c r="T481">
        <f>IF($AA481="","",IF(ISNUMBER(SEARCH("3&amp;12",SUBSTITUTE(I481," ",""))),Settings!$G$6,Settings!$C$6))</f>
        <v/>
      </c>
      <c r="U481" s="7">
        <f>IF($AA481="","",SUMIFS('Per Line'!$Z$2:$Z$3501,'Per Line'!$B$2:$B$3501,$B481,'Per Line'!$AE$2:$AE$3501,1))</f>
        <v/>
      </c>
      <c r="V481" s="7">
        <f>IF($AA481="","",U481*T481)</f>
        <v/>
      </c>
      <c r="W481" s="7">
        <f>IF($AA481="","",V481+S481)</f>
        <v/>
      </c>
      <c r="X481" s="7">
        <f>IF($AA481="","",Y481-W481)</f>
        <v/>
      </c>
      <c r="Y481" s="7">
        <f>IF($AA481="","",R481+U481)</f>
        <v/>
      </c>
      <c r="Z481" s="7">
        <f>IF($AA481="","",Y481-W481-P481)</f>
        <v/>
      </c>
      <c r="AA481" s="16">
        <f>IF(ROWS($AA$2:$AA481)&lt;=MAX('Per Line'!$AD$2:$AD$3501),MATCH(ROWS($AA$2:$AA481),'Per Line'!$AD$2:$AD$3501,0),"")</f>
        <v/>
      </c>
      <c r="AB481">
        <f>IF($AA481="","",C481&amp;"|"&amp;COUNTIF($C$2:$C481,C481))</f>
        <v/>
      </c>
    </row>
    <row r="482">
      <c r="A482" s="15" t="n"/>
      <c r="B482">
        <f>IF($AA482="","",INDEX('Per Line'!$B$2:$B$3501,$AA482)&amp;"")</f>
        <v/>
      </c>
      <c r="C482">
        <f>IF($AA482="","",IF(OR(TRIM(G482)="",TRIM(G482)="All",TRIM(G482)="All Comp"),TRIM(I482),TRIM(G482)))</f>
        <v/>
      </c>
      <c r="D482">
        <f>IF($AA482="","",INDEX('Per Line'!$A$2:$A$3501,$AA482)&amp;"")</f>
        <v/>
      </c>
      <c r="E482">
        <f>IF($AA482="","",INDEX('Per Line'!$C$2:$C$3501,$AA482)&amp;"")</f>
        <v/>
      </c>
      <c r="F482" s="15" t="n"/>
      <c r="G482" s="15" t="n"/>
      <c r="H482" s="15" t="n"/>
      <c r="I482" s="15" t="n"/>
      <c r="J482">
        <f>IF($AA482="","",INDEX('Per Line'!$D$2:$D$3501,$AA482)&amp;"")</f>
        <v/>
      </c>
      <c r="K482">
        <f>IF($AA482="","",INDEX('Per Line'!$G$2:$G$3501,$AA482)&amp;"")</f>
        <v/>
      </c>
      <c r="L482">
        <f>IF($AA482="","",INDEX('Per Line'!$J$2:$J$3501,$AA482)&amp;"")</f>
        <v/>
      </c>
      <c r="M482">
        <f>IF($AA482="","",INDEX('Per Line'!$K$2:$K$3501,$AA482)&amp;"")</f>
        <v/>
      </c>
      <c r="N482">
        <f>IF($AA482="","",INDEX('Per Line'!$M$2:$M$3501,$AA482)&amp;"")</f>
        <v/>
      </c>
      <c r="O482">
        <f>IF($AA482="","",INDEX('Per Line'!$N$2:$N$3501,$AA482))</f>
        <v/>
      </c>
      <c r="P482" s="7">
        <f>IF($AA482="","",O482*X482/100)</f>
        <v/>
      </c>
      <c r="Q482">
        <f>IF($AA482="","",IF(ISNUMBER(SEARCH("3&amp;12",SUBSTITUTE(I482," ",""))),Settings!$G$7,Settings!$C$7))</f>
        <v/>
      </c>
      <c r="R482" s="7">
        <f>IF($AA482="","",SUMIFS('Per Line'!$Z$2:$Z$3501,'Per Line'!$B$2:$B$3501,$B482,'Per Line'!$AE$2:$AE$3501,0))</f>
        <v/>
      </c>
      <c r="S482" s="7">
        <f>IF($AA482="","",R482*Q482)</f>
        <v/>
      </c>
      <c r="T482">
        <f>IF($AA482="","",IF(ISNUMBER(SEARCH("3&amp;12",SUBSTITUTE(I482," ",""))),Settings!$G$6,Settings!$C$6))</f>
        <v/>
      </c>
      <c r="U482" s="7">
        <f>IF($AA482="","",SUMIFS('Per Line'!$Z$2:$Z$3501,'Per Line'!$B$2:$B$3501,$B482,'Per Line'!$AE$2:$AE$3501,1))</f>
        <v/>
      </c>
      <c r="V482" s="7">
        <f>IF($AA482="","",U482*T482)</f>
        <v/>
      </c>
      <c r="W482" s="7">
        <f>IF($AA482="","",V482+S482)</f>
        <v/>
      </c>
      <c r="X482" s="7">
        <f>IF($AA482="","",Y482-W482)</f>
        <v/>
      </c>
      <c r="Y482" s="7">
        <f>IF($AA482="","",R482+U482)</f>
        <v/>
      </c>
      <c r="Z482" s="7">
        <f>IF($AA482="","",Y482-W482-P482)</f>
        <v/>
      </c>
      <c r="AA482" s="16">
        <f>IF(ROWS($AA$2:$AA482)&lt;=MAX('Per Line'!$AD$2:$AD$3501),MATCH(ROWS($AA$2:$AA482),'Per Line'!$AD$2:$AD$3501,0),"")</f>
        <v/>
      </c>
      <c r="AB482">
        <f>IF($AA482="","",C482&amp;"|"&amp;COUNTIF($C$2:$C482,C482))</f>
        <v/>
      </c>
    </row>
    <row r="483">
      <c r="A483" s="15" t="n"/>
      <c r="B483">
        <f>IF($AA483="","",INDEX('Per Line'!$B$2:$B$3501,$AA483)&amp;"")</f>
        <v/>
      </c>
      <c r="C483">
        <f>IF($AA483="","",IF(OR(TRIM(G483)="",TRIM(G483)="All",TRIM(G483)="All Comp"),TRIM(I483),TRIM(G483)))</f>
        <v/>
      </c>
      <c r="D483">
        <f>IF($AA483="","",INDEX('Per Line'!$A$2:$A$3501,$AA483)&amp;"")</f>
        <v/>
      </c>
      <c r="E483">
        <f>IF($AA483="","",INDEX('Per Line'!$C$2:$C$3501,$AA483)&amp;"")</f>
        <v/>
      </c>
      <c r="F483" s="15" t="n"/>
      <c r="G483" s="15" t="n"/>
      <c r="H483" s="15" t="n"/>
      <c r="I483" s="15" t="n"/>
      <c r="J483">
        <f>IF($AA483="","",INDEX('Per Line'!$D$2:$D$3501,$AA483)&amp;"")</f>
        <v/>
      </c>
      <c r="K483">
        <f>IF($AA483="","",INDEX('Per Line'!$G$2:$G$3501,$AA483)&amp;"")</f>
        <v/>
      </c>
      <c r="L483">
        <f>IF($AA483="","",INDEX('Per Line'!$J$2:$J$3501,$AA483)&amp;"")</f>
        <v/>
      </c>
      <c r="M483">
        <f>IF($AA483="","",INDEX('Per Line'!$K$2:$K$3501,$AA483)&amp;"")</f>
        <v/>
      </c>
      <c r="N483">
        <f>IF($AA483="","",INDEX('Per Line'!$M$2:$M$3501,$AA483)&amp;"")</f>
        <v/>
      </c>
      <c r="O483">
        <f>IF($AA483="","",INDEX('Per Line'!$N$2:$N$3501,$AA483))</f>
        <v/>
      </c>
      <c r="P483" s="7">
        <f>IF($AA483="","",O483*X483/100)</f>
        <v/>
      </c>
      <c r="Q483">
        <f>IF($AA483="","",IF(ISNUMBER(SEARCH("3&amp;12",SUBSTITUTE(I483," ",""))),Settings!$G$7,Settings!$C$7))</f>
        <v/>
      </c>
      <c r="R483" s="7">
        <f>IF($AA483="","",SUMIFS('Per Line'!$Z$2:$Z$3501,'Per Line'!$B$2:$B$3501,$B483,'Per Line'!$AE$2:$AE$3501,0))</f>
        <v/>
      </c>
      <c r="S483" s="7">
        <f>IF($AA483="","",R483*Q483)</f>
        <v/>
      </c>
      <c r="T483">
        <f>IF($AA483="","",IF(ISNUMBER(SEARCH("3&amp;12",SUBSTITUTE(I483," ",""))),Settings!$G$6,Settings!$C$6))</f>
        <v/>
      </c>
      <c r="U483" s="7">
        <f>IF($AA483="","",SUMIFS('Per Line'!$Z$2:$Z$3501,'Per Line'!$B$2:$B$3501,$B483,'Per Line'!$AE$2:$AE$3501,1))</f>
        <v/>
      </c>
      <c r="V483" s="7">
        <f>IF($AA483="","",U483*T483)</f>
        <v/>
      </c>
      <c r="W483" s="7">
        <f>IF($AA483="","",V483+S483)</f>
        <v/>
      </c>
      <c r="X483" s="7">
        <f>IF($AA483="","",Y483-W483)</f>
        <v/>
      </c>
      <c r="Y483" s="7">
        <f>IF($AA483="","",R483+U483)</f>
        <v/>
      </c>
      <c r="Z483" s="7">
        <f>IF($AA483="","",Y483-W483-P483)</f>
        <v/>
      </c>
      <c r="AA483" s="16">
        <f>IF(ROWS($AA$2:$AA483)&lt;=MAX('Per Line'!$AD$2:$AD$3501),MATCH(ROWS($AA$2:$AA483),'Per Line'!$AD$2:$AD$3501,0),"")</f>
        <v/>
      </c>
      <c r="AB483">
        <f>IF($AA483="","",C483&amp;"|"&amp;COUNTIF($C$2:$C483,C483))</f>
        <v/>
      </c>
    </row>
    <row r="484">
      <c r="A484" s="15" t="n"/>
      <c r="B484">
        <f>IF($AA484="","",INDEX('Per Line'!$B$2:$B$3501,$AA484)&amp;"")</f>
        <v/>
      </c>
      <c r="C484">
        <f>IF($AA484="","",IF(OR(TRIM(G484)="",TRIM(G484)="All",TRIM(G484)="All Comp"),TRIM(I484),TRIM(G484)))</f>
        <v/>
      </c>
      <c r="D484">
        <f>IF($AA484="","",INDEX('Per Line'!$A$2:$A$3501,$AA484)&amp;"")</f>
        <v/>
      </c>
      <c r="E484">
        <f>IF($AA484="","",INDEX('Per Line'!$C$2:$C$3501,$AA484)&amp;"")</f>
        <v/>
      </c>
      <c r="F484" s="15" t="n"/>
      <c r="G484" s="15" t="n"/>
      <c r="H484" s="15" t="n"/>
      <c r="I484" s="15" t="n"/>
      <c r="J484">
        <f>IF($AA484="","",INDEX('Per Line'!$D$2:$D$3501,$AA484)&amp;"")</f>
        <v/>
      </c>
      <c r="K484">
        <f>IF($AA484="","",INDEX('Per Line'!$G$2:$G$3501,$AA484)&amp;"")</f>
        <v/>
      </c>
      <c r="L484">
        <f>IF($AA484="","",INDEX('Per Line'!$J$2:$J$3501,$AA484)&amp;"")</f>
        <v/>
      </c>
      <c r="M484">
        <f>IF($AA484="","",INDEX('Per Line'!$K$2:$K$3501,$AA484)&amp;"")</f>
        <v/>
      </c>
      <c r="N484">
        <f>IF($AA484="","",INDEX('Per Line'!$M$2:$M$3501,$AA484)&amp;"")</f>
        <v/>
      </c>
      <c r="O484">
        <f>IF($AA484="","",INDEX('Per Line'!$N$2:$N$3501,$AA484))</f>
        <v/>
      </c>
      <c r="P484" s="7">
        <f>IF($AA484="","",O484*X484/100)</f>
        <v/>
      </c>
      <c r="Q484">
        <f>IF($AA484="","",IF(ISNUMBER(SEARCH("3&amp;12",SUBSTITUTE(I484," ",""))),Settings!$G$7,Settings!$C$7))</f>
        <v/>
      </c>
      <c r="R484" s="7">
        <f>IF($AA484="","",SUMIFS('Per Line'!$Z$2:$Z$3501,'Per Line'!$B$2:$B$3501,$B484,'Per Line'!$AE$2:$AE$3501,0))</f>
        <v/>
      </c>
      <c r="S484" s="7">
        <f>IF($AA484="","",R484*Q484)</f>
        <v/>
      </c>
      <c r="T484">
        <f>IF($AA484="","",IF(ISNUMBER(SEARCH("3&amp;12",SUBSTITUTE(I484," ",""))),Settings!$G$6,Settings!$C$6))</f>
        <v/>
      </c>
      <c r="U484" s="7">
        <f>IF($AA484="","",SUMIFS('Per Line'!$Z$2:$Z$3501,'Per Line'!$B$2:$B$3501,$B484,'Per Line'!$AE$2:$AE$3501,1))</f>
        <v/>
      </c>
      <c r="V484" s="7">
        <f>IF($AA484="","",U484*T484)</f>
        <v/>
      </c>
      <c r="W484" s="7">
        <f>IF($AA484="","",V484+S484)</f>
        <v/>
      </c>
      <c r="X484" s="7">
        <f>IF($AA484="","",Y484-W484)</f>
        <v/>
      </c>
      <c r="Y484" s="7">
        <f>IF($AA484="","",R484+U484)</f>
        <v/>
      </c>
      <c r="Z484" s="7">
        <f>IF($AA484="","",Y484-W484-P484)</f>
        <v/>
      </c>
      <c r="AA484" s="16">
        <f>IF(ROWS($AA$2:$AA484)&lt;=MAX('Per Line'!$AD$2:$AD$3501),MATCH(ROWS($AA$2:$AA484),'Per Line'!$AD$2:$AD$3501,0),"")</f>
        <v/>
      </c>
      <c r="AB484">
        <f>IF($AA484="","",C484&amp;"|"&amp;COUNTIF($C$2:$C484,C484))</f>
        <v/>
      </c>
    </row>
    <row r="485">
      <c r="A485" s="15" t="n"/>
      <c r="B485">
        <f>IF($AA485="","",INDEX('Per Line'!$B$2:$B$3501,$AA485)&amp;"")</f>
        <v/>
      </c>
      <c r="C485">
        <f>IF($AA485="","",IF(OR(TRIM(G485)="",TRIM(G485)="All",TRIM(G485)="All Comp"),TRIM(I485),TRIM(G485)))</f>
        <v/>
      </c>
      <c r="D485">
        <f>IF($AA485="","",INDEX('Per Line'!$A$2:$A$3501,$AA485)&amp;"")</f>
        <v/>
      </c>
      <c r="E485">
        <f>IF($AA485="","",INDEX('Per Line'!$C$2:$C$3501,$AA485)&amp;"")</f>
        <v/>
      </c>
      <c r="F485" s="15" t="n"/>
      <c r="G485" s="15" t="n"/>
      <c r="H485" s="15" t="n"/>
      <c r="I485" s="15" t="n"/>
      <c r="J485">
        <f>IF($AA485="","",INDEX('Per Line'!$D$2:$D$3501,$AA485)&amp;"")</f>
        <v/>
      </c>
      <c r="K485">
        <f>IF($AA485="","",INDEX('Per Line'!$G$2:$G$3501,$AA485)&amp;"")</f>
        <v/>
      </c>
      <c r="L485">
        <f>IF($AA485="","",INDEX('Per Line'!$J$2:$J$3501,$AA485)&amp;"")</f>
        <v/>
      </c>
      <c r="M485">
        <f>IF($AA485="","",INDEX('Per Line'!$K$2:$K$3501,$AA485)&amp;"")</f>
        <v/>
      </c>
      <c r="N485">
        <f>IF($AA485="","",INDEX('Per Line'!$M$2:$M$3501,$AA485)&amp;"")</f>
        <v/>
      </c>
      <c r="O485">
        <f>IF($AA485="","",INDEX('Per Line'!$N$2:$N$3501,$AA485))</f>
        <v/>
      </c>
      <c r="P485" s="7">
        <f>IF($AA485="","",O485*X485/100)</f>
        <v/>
      </c>
      <c r="Q485">
        <f>IF($AA485="","",IF(ISNUMBER(SEARCH("3&amp;12",SUBSTITUTE(I485," ",""))),Settings!$G$7,Settings!$C$7))</f>
        <v/>
      </c>
      <c r="R485" s="7">
        <f>IF($AA485="","",SUMIFS('Per Line'!$Z$2:$Z$3501,'Per Line'!$B$2:$B$3501,$B485,'Per Line'!$AE$2:$AE$3501,0))</f>
        <v/>
      </c>
      <c r="S485" s="7">
        <f>IF($AA485="","",R485*Q485)</f>
        <v/>
      </c>
      <c r="T485">
        <f>IF($AA485="","",IF(ISNUMBER(SEARCH("3&amp;12",SUBSTITUTE(I485," ",""))),Settings!$G$6,Settings!$C$6))</f>
        <v/>
      </c>
      <c r="U485" s="7">
        <f>IF($AA485="","",SUMIFS('Per Line'!$Z$2:$Z$3501,'Per Line'!$B$2:$B$3501,$B485,'Per Line'!$AE$2:$AE$3501,1))</f>
        <v/>
      </c>
      <c r="V485" s="7">
        <f>IF($AA485="","",U485*T485)</f>
        <v/>
      </c>
      <c r="W485" s="7">
        <f>IF($AA485="","",V485+S485)</f>
        <v/>
      </c>
      <c r="X485" s="7">
        <f>IF($AA485="","",Y485-W485)</f>
        <v/>
      </c>
      <c r="Y485" s="7">
        <f>IF($AA485="","",R485+U485)</f>
        <v/>
      </c>
      <c r="Z485" s="7">
        <f>IF($AA485="","",Y485-W485-P485)</f>
        <v/>
      </c>
      <c r="AA485" s="16">
        <f>IF(ROWS($AA$2:$AA485)&lt;=MAX('Per Line'!$AD$2:$AD$3501),MATCH(ROWS($AA$2:$AA485),'Per Line'!$AD$2:$AD$3501,0),"")</f>
        <v/>
      </c>
      <c r="AB485">
        <f>IF($AA485="","",C485&amp;"|"&amp;COUNTIF($C$2:$C485,C485))</f>
        <v/>
      </c>
    </row>
    <row r="486">
      <c r="A486" s="15" t="n"/>
      <c r="B486">
        <f>IF($AA486="","",INDEX('Per Line'!$B$2:$B$3501,$AA486)&amp;"")</f>
        <v/>
      </c>
      <c r="C486">
        <f>IF($AA486="","",IF(OR(TRIM(G486)="",TRIM(G486)="All",TRIM(G486)="All Comp"),TRIM(I486),TRIM(G486)))</f>
        <v/>
      </c>
      <c r="D486">
        <f>IF($AA486="","",INDEX('Per Line'!$A$2:$A$3501,$AA486)&amp;"")</f>
        <v/>
      </c>
      <c r="E486">
        <f>IF($AA486="","",INDEX('Per Line'!$C$2:$C$3501,$AA486)&amp;"")</f>
        <v/>
      </c>
      <c r="F486" s="15" t="n"/>
      <c r="G486" s="15" t="n"/>
      <c r="H486" s="15" t="n"/>
      <c r="I486" s="15" t="n"/>
      <c r="J486">
        <f>IF($AA486="","",INDEX('Per Line'!$D$2:$D$3501,$AA486)&amp;"")</f>
        <v/>
      </c>
      <c r="K486">
        <f>IF($AA486="","",INDEX('Per Line'!$G$2:$G$3501,$AA486)&amp;"")</f>
        <v/>
      </c>
      <c r="L486">
        <f>IF($AA486="","",INDEX('Per Line'!$J$2:$J$3501,$AA486)&amp;"")</f>
        <v/>
      </c>
      <c r="M486">
        <f>IF($AA486="","",INDEX('Per Line'!$K$2:$K$3501,$AA486)&amp;"")</f>
        <v/>
      </c>
      <c r="N486">
        <f>IF($AA486="","",INDEX('Per Line'!$M$2:$M$3501,$AA486)&amp;"")</f>
        <v/>
      </c>
      <c r="O486">
        <f>IF($AA486="","",INDEX('Per Line'!$N$2:$N$3501,$AA486))</f>
        <v/>
      </c>
      <c r="P486" s="7">
        <f>IF($AA486="","",O486*X486/100)</f>
        <v/>
      </c>
      <c r="Q486">
        <f>IF($AA486="","",IF(ISNUMBER(SEARCH("3&amp;12",SUBSTITUTE(I486," ",""))),Settings!$G$7,Settings!$C$7))</f>
        <v/>
      </c>
      <c r="R486" s="7">
        <f>IF($AA486="","",SUMIFS('Per Line'!$Z$2:$Z$3501,'Per Line'!$B$2:$B$3501,$B486,'Per Line'!$AE$2:$AE$3501,0))</f>
        <v/>
      </c>
      <c r="S486" s="7">
        <f>IF($AA486="","",R486*Q486)</f>
        <v/>
      </c>
      <c r="T486">
        <f>IF($AA486="","",IF(ISNUMBER(SEARCH("3&amp;12",SUBSTITUTE(I486," ",""))),Settings!$G$6,Settings!$C$6))</f>
        <v/>
      </c>
      <c r="U486" s="7">
        <f>IF($AA486="","",SUMIFS('Per Line'!$Z$2:$Z$3501,'Per Line'!$B$2:$B$3501,$B486,'Per Line'!$AE$2:$AE$3501,1))</f>
        <v/>
      </c>
      <c r="V486" s="7">
        <f>IF($AA486="","",U486*T486)</f>
        <v/>
      </c>
      <c r="W486" s="7">
        <f>IF($AA486="","",V486+S486)</f>
        <v/>
      </c>
      <c r="X486" s="7">
        <f>IF($AA486="","",Y486-W486)</f>
        <v/>
      </c>
      <c r="Y486" s="7">
        <f>IF($AA486="","",R486+U486)</f>
        <v/>
      </c>
      <c r="Z486" s="7">
        <f>IF($AA486="","",Y486-W486-P486)</f>
        <v/>
      </c>
      <c r="AA486" s="16">
        <f>IF(ROWS($AA$2:$AA486)&lt;=MAX('Per Line'!$AD$2:$AD$3501),MATCH(ROWS($AA$2:$AA486),'Per Line'!$AD$2:$AD$3501,0),"")</f>
        <v/>
      </c>
      <c r="AB486">
        <f>IF($AA486="","",C486&amp;"|"&amp;COUNTIF($C$2:$C486,C486))</f>
        <v/>
      </c>
    </row>
    <row r="487">
      <c r="A487" s="15" t="n"/>
      <c r="B487">
        <f>IF($AA487="","",INDEX('Per Line'!$B$2:$B$3501,$AA487)&amp;"")</f>
        <v/>
      </c>
      <c r="C487">
        <f>IF($AA487="","",IF(OR(TRIM(G487)="",TRIM(G487)="All",TRIM(G487)="All Comp"),TRIM(I487),TRIM(G487)))</f>
        <v/>
      </c>
      <c r="D487">
        <f>IF($AA487="","",INDEX('Per Line'!$A$2:$A$3501,$AA487)&amp;"")</f>
        <v/>
      </c>
      <c r="E487">
        <f>IF($AA487="","",INDEX('Per Line'!$C$2:$C$3501,$AA487)&amp;"")</f>
        <v/>
      </c>
      <c r="F487" s="15" t="n"/>
      <c r="G487" s="15" t="n"/>
      <c r="H487" s="15" t="n"/>
      <c r="I487" s="15" t="n"/>
      <c r="J487">
        <f>IF($AA487="","",INDEX('Per Line'!$D$2:$D$3501,$AA487)&amp;"")</f>
        <v/>
      </c>
      <c r="K487">
        <f>IF($AA487="","",INDEX('Per Line'!$G$2:$G$3501,$AA487)&amp;"")</f>
        <v/>
      </c>
      <c r="L487">
        <f>IF($AA487="","",INDEX('Per Line'!$J$2:$J$3501,$AA487)&amp;"")</f>
        <v/>
      </c>
      <c r="M487">
        <f>IF($AA487="","",INDEX('Per Line'!$K$2:$K$3501,$AA487)&amp;"")</f>
        <v/>
      </c>
      <c r="N487">
        <f>IF($AA487="","",INDEX('Per Line'!$M$2:$M$3501,$AA487)&amp;"")</f>
        <v/>
      </c>
      <c r="O487">
        <f>IF($AA487="","",INDEX('Per Line'!$N$2:$N$3501,$AA487))</f>
        <v/>
      </c>
      <c r="P487" s="7">
        <f>IF($AA487="","",O487*X487/100)</f>
        <v/>
      </c>
      <c r="Q487">
        <f>IF($AA487="","",IF(ISNUMBER(SEARCH("3&amp;12",SUBSTITUTE(I487," ",""))),Settings!$G$7,Settings!$C$7))</f>
        <v/>
      </c>
      <c r="R487" s="7">
        <f>IF($AA487="","",SUMIFS('Per Line'!$Z$2:$Z$3501,'Per Line'!$B$2:$B$3501,$B487,'Per Line'!$AE$2:$AE$3501,0))</f>
        <v/>
      </c>
      <c r="S487" s="7">
        <f>IF($AA487="","",R487*Q487)</f>
        <v/>
      </c>
      <c r="T487">
        <f>IF($AA487="","",IF(ISNUMBER(SEARCH("3&amp;12",SUBSTITUTE(I487," ",""))),Settings!$G$6,Settings!$C$6))</f>
        <v/>
      </c>
      <c r="U487" s="7">
        <f>IF($AA487="","",SUMIFS('Per Line'!$Z$2:$Z$3501,'Per Line'!$B$2:$B$3501,$B487,'Per Line'!$AE$2:$AE$3501,1))</f>
        <v/>
      </c>
      <c r="V487" s="7">
        <f>IF($AA487="","",U487*T487)</f>
        <v/>
      </c>
      <c r="W487" s="7">
        <f>IF($AA487="","",V487+S487)</f>
        <v/>
      </c>
      <c r="X487" s="7">
        <f>IF($AA487="","",Y487-W487)</f>
        <v/>
      </c>
      <c r="Y487" s="7">
        <f>IF($AA487="","",R487+U487)</f>
        <v/>
      </c>
      <c r="Z487" s="7">
        <f>IF($AA487="","",Y487-W487-P487)</f>
        <v/>
      </c>
      <c r="AA487" s="16">
        <f>IF(ROWS($AA$2:$AA487)&lt;=MAX('Per Line'!$AD$2:$AD$3501),MATCH(ROWS($AA$2:$AA487),'Per Line'!$AD$2:$AD$3501,0),"")</f>
        <v/>
      </c>
      <c r="AB487">
        <f>IF($AA487="","",C487&amp;"|"&amp;COUNTIF($C$2:$C487,C487))</f>
        <v/>
      </c>
    </row>
    <row r="488">
      <c r="A488" s="15" t="n"/>
      <c r="B488">
        <f>IF($AA488="","",INDEX('Per Line'!$B$2:$B$3501,$AA488)&amp;"")</f>
        <v/>
      </c>
      <c r="C488">
        <f>IF($AA488="","",IF(OR(TRIM(G488)="",TRIM(G488)="All",TRIM(G488)="All Comp"),TRIM(I488),TRIM(G488)))</f>
        <v/>
      </c>
      <c r="D488">
        <f>IF($AA488="","",INDEX('Per Line'!$A$2:$A$3501,$AA488)&amp;"")</f>
        <v/>
      </c>
      <c r="E488">
        <f>IF($AA488="","",INDEX('Per Line'!$C$2:$C$3501,$AA488)&amp;"")</f>
        <v/>
      </c>
      <c r="F488" s="15" t="n"/>
      <c r="G488" s="15" t="n"/>
      <c r="H488" s="15" t="n"/>
      <c r="I488" s="15" t="n"/>
      <c r="J488">
        <f>IF($AA488="","",INDEX('Per Line'!$D$2:$D$3501,$AA488)&amp;"")</f>
        <v/>
      </c>
      <c r="K488">
        <f>IF($AA488="","",INDEX('Per Line'!$G$2:$G$3501,$AA488)&amp;"")</f>
        <v/>
      </c>
      <c r="L488">
        <f>IF($AA488="","",INDEX('Per Line'!$J$2:$J$3501,$AA488)&amp;"")</f>
        <v/>
      </c>
      <c r="M488">
        <f>IF($AA488="","",INDEX('Per Line'!$K$2:$K$3501,$AA488)&amp;"")</f>
        <v/>
      </c>
      <c r="N488">
        <f>IF($AA488="","",INDEX('Per Line'!$M$2:$M$3501,$AA488)&amp;"")</f>
        <v/>
      </c>
      <c r="O488">
        <f>IF($AA488="","",INDEX('Per Line'!$N$2:$N$3501,$AA488))</f>
        <v/>
      </c>
      <c r="P488" s="7">
        <f>IF($AA488="","",O488*X488/100)</f>
        <v/>
      </c>
      <c r="Q488">
        <f>IF($AA488="","",IF(ISNUMBER(SEARCH("3&amp;12",SUBSTITUTE(I488," ",""))),Settings!$G$7,Settings!$C$7))</f>
        <v/>
      </c>
      <c r="R488" s="7">
        <f>IF($AA488="","",SUMIFS('Per Line'!$Z$2:$Z$3501,'Per Line'!$B$2:$B$3501,$B488,'Per Line'!$AE$2:$AE$3501,0))</f>
        <v/>
      </c>
      <c r="S488" s="7">
        <f>IF($AA488="","",R488*Q488)</f>
        <v/>
      </c>
      <c r="T488">
        <f>IF($AA488="","",IF(ISNUMBER(SEARCH("3&amp;12",SUBSTITUTE(I488," ",""))),Settings!$G$6,Settings!$C$6))</f>
        <v/>
      </c>
      <c r="U488" s="7">
        <f>IF($AA488="","",SUMIFS('Per Line'!$Z$2:$Z$3501,'Per Line'!$B$2:$B$3501,$B488,'Per Line'!$AE$2:$AE$3501,1))</f>
        <v/>
      </c>
      <c r="V488" s="7">
        <f>IF($AA488="","",U488*T488)</f>
        <v/>
      </c>
      <c r="W488" s="7">
        <f>IF($AA488="","",V488+S488)</f>
        <v/>
      </c>
      <c r="X488" s="7">
        <f>IF($AA488="","",Y488-W488)</f>
        <v/>
      </c>
      <c r="Y488" s="7">
        <f>IF($AA488="","",R488+U488)</f>
        <v/>
      </c>
      <c r="Z488" s="7">
        <f>IF($AA488="","",Y488-W488-P488)</f>
        <v/>
      </c>
      <c r="AA488" s="16">
        <f>IF(ROWS($AA$2:$AA488)&lt;=MAX('Per Line'!$AD$2:$AD$3501),MATCH(ROWS($AA$2:$AA488),'Per Line'!$AD$2:$AD$3501,0),"")</f>
        <v/>
      </c>
      <c r="AB488">
        <f>IF($AA488="","",C488&amp;"|"&amp;COUNTIF($C$2:$C488,C488))</f>
        <v/>
      </c>
    </row>
    <row r="489">
      <c r="A489" s="15" t="n"/>
      <c r="B489">
        <f>IF($AA489="","",INDEX('Per Line'!$B$2:$B$3501,$AA489)&amp;"")</f>
        <v/>
      </c>
      <c r="C489">
        <f>IF($AA489="","",IF(OR(TRIM(G489)="",TRIM(G489)="All",TRIM(G489)="All Comp"),TRIM(I489),TRIM(G489)))</f>
        <v/>
      </c>
      <c r="D489">
        <f>IF($AA489="","",INDEX('Per Line'!$A$2:$A$3501,$AA489)&amp;"")</f>
        <v/>
      </c>
      <c r="E489">
        <f>IF($AA489="","",INDEX('Per Line'!$C$2:$C$3501,$AA489)&amp;"")</f>
        <v/>
      </c>
      <c r="F489" s="15" t="n"/>
      <c r="G489" s="15" t="n"/>
      <c r="H489" s="15" t="n"/>
      <c r="I489" s="15" t="n"/>
      <c r="J489">
        <f>IF($AA489="","",INDEX('Per Line'!$D$2:$D$3501,$AA489)&amp;"")</f>
        <v/>
      </c>
      <c r="K489">
        <f>IF($AA489="","",INDEX('Per Line'!$G$2:$G$3501,$AA489)&amp;"")</f>
        <v/>
      </c>
      <c r="L489">
        <f>IF($AA489="","",INDEX('Per Line'!$J$2:$J$3501,$AA489)&amp;"")</f>
        <v/>
      </c>
      <c r="M489">
        <f>IF($AA489="","",INDEX('Per Line'!$K$2:$K$3501,$AA489)&amp;"")</f>
        <v/>
      </c>
      <c r="N489">
        <f>IF($AA489="","",INDEX('Per Line'!$M$2:$M$3501,$AA489)&amp;"")</f>
        <v/>
      </c>
      <c r="O489">
        <f>IF($AA489="","",INDEX('Per Line'!$N$2:$N$3501,$AA489))</f>
        <v/>
      </c>
      <c r="P489" s="7">
        <f>IF($AA489="","",O489*X489/100)</f>
        <v/>
      </c>
      <c r="Q489">
        <f>IF($AA489="","",IF(ISNUMBER(SEARCH("3&amp;12",SUBSTITUTE(I489," ",""))),Settings!$G$7,Settings!$C$7))</f>
        <v/>
      </c>
      <c r="R489" s="7">
        <f>IF($AA489="","",SUMIFS('Per Line'!$Z$2:$Z$3501,'Per Line'!$B$2:$B$3501,$B489,'Per Line'!$AE$2:$AE$3501,0))</f>
        <v/>
      </c>
      <c r="S489" s="7">
        <f>IF($AA489="","",R489*Q489)</f>
        <v/>
      </c>
      <c r="T489">
        <f>IF($AA489="","",IF(ISNUMBER(SEARCH("3&amp;12",SUBSTITUTE(I489," ",""))),Settings!$G$6,Settings!$C$6))</f>
        <v/>
      </c>
      <c r="U489" s="7">
        <f>IF($AA489="","",SUMIFS('Per Line'!$Z$2:$Z$3501,'Per Line'!$B$2:$B$3501,$B489,'Per Line'!$AE$2:$AE$3501,1))</f>
        <v/>
      </c>
      <c r="V489" s="7">
        <f>IF($AA489="","",U489*T489)</f>
        <v/>
      </c>
      <c r="W489" s="7">
        <f>IF($AA489="","",V489+S489)</f>
        <v/>
      </c>
      <c r="X489" s="7">
        <f>IF($AA489="","",Y489-W489)</f>
        <v/>
      </c>
      <c r="Y489" s="7">
        <f>IF($AA489="","",R489+U489)</f>
        <v/>
      </c>
      <c r="Z489" s="7">
        <f>IF($AA489="","",Y489-W489-P489)</f>
        <v/>
      </c>
      <c r="AA489" s="16">
        <f>IF(ROWS($AA$2:$AA489)&lt;=MAX('Per Line'!$AD$2:$AD$3501),MATCH(ROWS($AA$2:$AA489),'Per Line'!$AD$2:$AD$3501,0),"")</f>
        <v/>
      </c>
      <c r="AB489">
        <f>IF($AA489="","",C489&amp;"|"&amp;COUNTIF($C$2:$C489,C489))</f>
        <v/>
      </c>
    </row>
    <row r="490">
      <c r="A490" s="15" t="n"/>
      <c r="B490">
        <f>IF($AA490="","",INDEX('Per Line'!$B$2:$B$3501,$AA490)&amp;"")</f>
        <v/>
      </c>
      <c r="C490">
        <f>IF($AA490="","",IF(OR(TRIM(G490)="",TRIM(G490)="All",TRIM(G490)="All Comp"),TRIM(I490),TRIM(G490)))</f>
        <v/>
      </c>
      <c r="D490">
        <f>IF($AA490="","",INDEX('Per Line'!$A$2:$A$3501,$AA490)&amp;"")</f>
        <v/>
      </c>
      <c r="E490">
        <f>IF($AA490="","",INDEX('Per Line'!$C$2:$C$3501,$AA490)&amp;"")</f>
        <v/>
      </c>
      <c r="F490" s="15" t="n"/>
      <c r="G490" s="15" t="n"/>
      <c r="H490" s="15" t="n"/>
      <c r="I490" s="15" t="n"/>
      <c r="J490">
        <f>IF($AA490="","",INDEX('Per Line'!$D$2:$D$3501,$AA490)&amp;"")</f>
        <v/>
      </c>
      <c r="K490">
        <f>IF($AA490="","",INDEX('Per Line'!$G$2:$G$3501,$AA490)&amp;"")</f>
        <v/>
      </c>
      <c r="L490">
        <f>IF($AA490="","",INDEX('Per Line'!$J$2:$J$3501,$AA490)&amp;"")</f>
        <v/>
      </c>
      <c r="M490">
        <f>IF($AA490="","",INDEX('Per Line'!$K$2:$K$3501,$AA490)&amp;"")</f>
        <v/>
      </c>
      <c r="N490">
        <f>IF($AA490="","",INDEX('Per Line'!$M$2:$M$3501,$AA490)&amp;"")</f>
        <v/>
      </c>
      <c r="O490">
        <f>IF($AA490="","",INDEX('Per Line'!$N$2:$N$3501,$AA490))</f>
        <v/>
      </c>
      <c r="P490" s="7">
        <f>IF($AA490="","",O490*X490/100)</f>
        <v/>
      </c>
      <c r="Q490">
        <f>IF($AA490="","",IF(ISNUMBER(SEARCH("3&amp;12",SUBSTITUTE(I490," ",""))),Settings!$G$7,Settings!$C$7))</f>
        <v/>
      </c>
      <c r="R490" s="7">
        <f>IF($AA490="","",SUMIFS('Per Line'!$Z$2:$Z$3501,'Per Line'!$B$2:$B$3501,$B490,'Per Line'!$AE$2:$AE$3501,0))</f>
        <v/>
      </c>
      <c r="S490" s="7">
        <f>IF($AA490="","",R490*Q490)</f>
        <v/>
      </c>
      <c r="T490">
        <f>IF($AA490="","",IF(ISNUMBER(SEARCH("3&amp;12",SUBSTITUTE(I490," ",""))),Settings!$G$6,Settings!$C$6))</f>
        <v/>
      </c>
      <c r="U490" s="7">
        <f>IF($AA490="","",SUMIFS('Per Line'!$Z$2:$Z$3501,'Per Line'!$B$2:$B$3501,$B490,'Per Line'!$AE$2:$AE$3501,1))</f>
        <v/>
      </c>
      <c r="V490" s="7">
        <f>IF($AA490="","",U490*T490)</f>
        <v/>
      </c>
      <c r="W490" s="7">
        <f>IF($AA490="","",V490+S490)</f>
        <v/>
      </c>
      <c r="X490" s="7">
        <f>IF($AA490="","",Y490-W490)</f>
        <v/>
      </c>
      <c r="Y490" s="7">
        <f>IF($AA490="","",R490+U490)</f>
        <v/>
      </c>
      <c r="Z490" s="7">
        <f>IF($AA490="","",Y490-W490-P490)</f>
        <v/>
      </c>
      <c r="AA490" s="16">
        <f>IF(ROWS($AA$2:$AA490)&lt;=MAX('Per Line'!$AD$2:$AD$3501),MATCH(ROWS($AA$2:$AA490),'Per Line'!$AD$2:$AD$3501,0),"")</f>
        <v/>
      </c>
      <c r="AB490">
        <f>IF($AA490="","",C490&amp;"|"&amp;COUNTIF($C$2:$C490,C490))</f>
        <v/>
      </c>
    </row>
    <row r="491">
      <c r="A491" s="15" t="n"/>
      <c r="B491">
        <f>IF($AA491="","",INDEX('Per Line'!$B$2:$B$3501,$AA491)&amp;"")</f>
        <v/>
      </c>
      <c r="C491">
        <f>IF($AA491="","",IF(OR(TRIM(G491)="",TRIM(G491)="All",TRIM(G491)="All Comp"),TRIM(I491),TRIM(G491)))</f>
        <v/>
      </c>
      <c r="D491">
        <f>IF($AA491="","",INDEX('Per Line'!$A$2:$A$3501,$AA491)&amp;"")</f>
        <v/>
      </c>
      <c r="E491">
        <f>IF($AA491="","",INDEX('Per Line'!$C$2:$C$3501,$AA491)&amp;"")</f>
        <v/>
      </c>
      <c r="F491" s="15" t="n"/>
      <c r="G491" s="15" t="n"/>
      <c r="H491" s="15" t="n"/>
      <c r="I491" s="15" t="n"/>
      <c r="J491">
        <f>IF($AA491="","",INDEX('Per Line'!$D$2:$D$3501,$AA491)&amp;"")</f>
        <v/>
      </c>
      <c r="K491">
        <f>IF($AA491="","",INDEX('Per Line'!$G$2:$G$3501,$AA491)&amp;"")</f>
        <v/>
      </c>
      <c r="L491">
        <f>IF($AA491="","",INDEX('Per Line'!$J$2:$J$3501,$AA491)&amp;"")</f>
        <v/>
      </c>
      <c r="M491">
        <f>IF($AA491="","",INDEX('Per Line'!$K$2:$K$3501,$AA491)&amp;"")</f>
        <v/>
      </c>
      <c r="N491">
        <f>IF($AA491="","",INDEX('Per Line'!$M$2:$M$3501,$AA491)&amp;"")</f>
        <v/>
      </c>
      <c r="O491">
        <f>IF($AA491="","",INDEX('Per Line'!$N$2:$N$3501,$AA491))</f>
        <v/>
      </c>
      <c r="P491" s="7">
        <f>IF($AA491="","",O491*X491/100)</f>
        <v/>
      </c>
      <c r="Q491">
        <f>IF($AA491="","",IF(ISNUMBER(SEARCH("3&amp;12",SUBSTITUTE(I491," ",""))),Settings!$G$7,Settings!$C$7))</f>
        <v/>
      </c>
      <c r="R491" s="7">
        <f>IF($AA491="","",SUMIFS('Per Line'!$Z$2:$Z$3501,'Per Line'!$B$2:$B$3501,$B491,'Per Line'!$AE$2:$AE$3501,0))</f>
        <v/>
      </c>
      <c r="S491" s="7">
        <f>IF($AA491="","",R491*Q491)</f>
        <v/>
      </c>
      <c r="T491">
        <f>IF($AA491="","",IF(ISNUMBER(SEARCH("3&amp;12",SUBSTITUTE(I491," ",""))),Settings!$G$6,Settings!$C$6))</f>
        <v/>
      </c>
      <c r="U491" s="7">
        <f>IF($AA491="","",SUMIFS('Per Line'!$Z$2:$Z$3501,'Per Line'!$B$2:$B$3501,$B491,'Per Line'!$AE$2:$AE$3501,1))</f>
        <v/>
      </c>
      <c r="V491" s="7">
        <f>IF($AA491="","",U491*T491)</f>
        <v/>
      </c>
      <c r="W491" s="7">
        <f>IF($AA491="","",V491+S491)</f>
        <v/>
      </c>
      <c r="X491" s="7">
        <f>IF($AA491="","",Y491-W491)</f>
        <v/>
      </c>
      <c r="Y491" s="7">
        <f>IF($AA491="","",R491+U491)</f>
        <v/>
      </c>
      <c r="Z491" s="7">
        <f>IF($AA491="","",Y491-W491-P491)</f>
        <v/>
      </c>
      <c r="AA491" s="16">
        <f>IF(ROWS($AA$2:$AA491)&lt;=MAX('Per Line'!$AD$2:$AD$3501),MATCH(ROWS($AA$2:$AA491),'Per Line'!$AD$2:$AD$3501,0),"")</f>
        <v/>
      </c>
      <c r="AB491">
        <f>IF($AA491="","",C491&amp;"|"&amp;COUNTIF($C$2:$C491,C491))</f>
        <v/>
      </c>
    </row>
    <row r="492">
      <c r="A492" s="15" t="n"/>
      <c r="B492">
        <f>IF($AA492="","",INDEX('Per Line'!$B$2:$B$3501,$AA492)&amp;"")</f>
        <v/>
      </c>
      <c r="C492">
        <f>IF($AA492="","",IF(OR(TRIM(G492)="",TRIM(G492)="All",TRIM(G492)="All Comp"),TRIM(I492),TRIM(G492)))</f>
        <v/>
      </c>
      <c r="D492">
        <f>IF($AA492="","",INDEX('Per Line'!$A$2:$A$3501,$AA492)&amp;"")</f>
        <v/>
      </c>
      <c r="E492">
        <f>IF($AA492="","",INDEX('Per Line'!$C$2:$C$3501,$AA492)&amp;"")</f>
        <v/>
      </c>
      <c r="F492" s="15" t="n"/>
      <c r="G492" s="15" t="n"/>
      <c r="H492" s="15" t="n"/>
      <c r="I492" s="15" t="n"/>
      <c r="J492">
        <f>IF($AA492="","",INDEX('Per Line'!$D$2:$D$3501,$AA492)&amp;"")</f>
        <v/>
      </c>
      <c r="K492">
        <f>IF($AA492="","",INDEX('Per Line'!$G$2:$G$3501,$AA492)&amp;"")</f>
        <v/>
      </c>
      <c r="L492">
        <f>IF($AA492="","",INDEX('Per Line'!$J$2:$J$3501,$AA492)&amp;"")</f>
        <v/>
      </c>
      <c r="M492">
        <f>IF($AA492="","",INDEX('Per Line'!$K$2:$K$3501,$AA492)&amp;"")</f>
        <v/>
      </c>
      <c r="N492">
        <f>IF($AA492="","",INDEX('Per Line'!$M$2:$M$3501,$AA492)&amp;"")</f>
        <v/>
      </c>
      <c r="O492">
        <f>IF($AA492="","",INDEX('Per Line'!$N$2:$N$3501,$AA492))</f>
        <v/>
      </c>
      <c r="P492" s="7">
        <f>IF($AA492="","",O492*X492/100)</f>
        <v/>
      </c>
      <c r="Q492">
        <f>IF($AA492="","",IF(ISNUMBER(SEARCH("3&amp;12",SUBSTITUTE(I492," ",""))),Settings!$G$7,Settings!$C$7))</f>
        <v/>
      </c>
      <c r="R492" s="7">
        <f>IF($AA492="","",SUMIFS('Per Line'!$Z$2:$Z$3501,'Per Line'!$B$2:$B$3501,$B492,'Per Line'!$AE$2:$AE$3501,0))</f>
        <v/>
      </c>
      <c r="S492" s="7">
        <f>IF($AA492="","",R492*Q492)</f>
        <v/>
      </c>
      <c r="T492">
        <f>IF($AA492="","",IF(ISNUMBER(SEARCH("3&amp;12",SUBSTITUTE(I492," ",""))),Settings!$G$6,Settings!$C$6))</f>
        <v/>
      </c>
      <c r="U492" s="7">
        <f>IF($AA492="","",SUMIFS('Per Line'!$Z$2:$Z$3501,'Per Line'!$B$2:$B$3501,$B492,'Per Line'!$AE$2:$AE$3501,1))</f>
        <v/>
      </c>
      <c r="V492" s="7">
        <f>IF($AA492="","",U492*T492)</f>
        <v/>
      </c>
      <c r="W492" s="7">
        <f>IF($AA492="","",V492+S492)</f>
        <v/>
      </c>
      <c r="X492" s="7">
        <f>IF($AA492="","",Y492-W492)</f>
        <v/>
      </c>
      <c r="Y492" s="7">
        <f>IF($AA492="","",R492+U492)</f>
        <v/>
      </c>
      <c r="Z492" s="7">
        <f>IF($AA492="","",Y492-W492-P492)</f>
        <v/>
      </c>
      <c r="AA492" s="16">
        <f>IF(ROWS($AA$2:$AA492)&lt;=MAX('Per Line'!$AD$2:$AD$3501),MATCH(ROWS($AA$2:$AA492),'Per Line'!$AD$2:$AD$3501,0),"")</f>
        <v/>
      </c>
      <c r="AB492">
        <f>IF($AA492="","",C492&amp;"|"&amp;COUNTIF($C$2:$C492,C492))</f>
        <v/>
      </c>
    </row>
    <row r="493">
      <c r="A493" s="15" t="n"/>
      <c r="B493">
        <f>IF($AA493="","",INDEX('Per Line'!$B$2:$B$3501,$AA493)&amp;"")</f>
        <v/>
      </c>
      <c r="C493">
        <f>IF($AA493="","",IF(OR(TRIM(G493)="",TRIM(G493)="All",TRIM(G493)="All Comp"),TRIM(I493),TRIM(G493)))</f>
        <v/>
      </c>
      <c r="D493">
        <f>IF($AA493="","",INDEX('Per Line'!$A$2:$A$3501,$AA493)&amp;"")</f>
        <v/>
      </c>
      <c r="E493">
        <f>IF($AA493="","",INDEX('Per Line'!$C$2:$C$3501,$AA493)&amp;"")</f>
        <v/>
      </c>
      <c r="F493" s="15" t="n"/>
      <c r="G493" s="15" t="n"/>
      <c r="H493" s="15" t="n"/>
      <c r="I493" s="15" t="n"/>
      <c r="J493">
        <f>IF($AA493="","",INDEX('Per Line'!$D$2:$D$3501,$AA493)&amp;"")</f>
        <v/>
      </c>
      <c r="K493">
        <f>IF($AA493="","",INDEX('Per Line'!$G$2:$G$3501,$AA493)&amp;"")</f>
        <v/>
      </c>
      <c r="L493">
        <f>IF($AA493="","",INDEX('Per Line'!$J$2:$J$3501,$AA493)&amp;"")</f>
        <v/>
      </c>
      <c r="M493">
        <f>IF($AA493="","",INDEX('Per Line'!$K$2:$K$3501,$AA493)&amp;"")</f>
        <v/>
      </c>
      <c r="N493">
        <f>IF($AA493="","",INDEX('Per Line'!$M$2:$M$3501,$AA493)&amp;"")</f>
        <v/>
      </c>
      <c r="O493">
        <f>IF($AA493="","",INDEX('Per Line'!$N$2:$N$3501,$AA493))</f>
        <v/>
      </c>
      <c r="P493" s="7">
        <f>IF($AA493="","",O493*X493/100)</f>
        <v/>
      </c>
      <c r="Q493">
        <f>IF($AA493="","",IF(ISNUMBER(SEARCH("3&amp;12",SUBSTITUTE(I493," ",""))),Settings!$G$7,Settings!$C$7))</f>
        <v/>
      </c>
      <c r="R493" s="7">
        <f>IF($AA493="","",SUMIFS('Per Line'!$Z$2:$Z$3501,'Per Line'!$B$2:$B$3501,$B493,'Per Line'!$AE$2:$AE$3501,0))</f>
        <v/>
      </c>
      <c r="S493" s="7">
        <f>IF($AA493="","",R493*Q493)</f>
        <v/>
      </c>
      <c r="T493">
        <f>IF($AA493="","",IF(ISNUMBER(SEARCH("3&amp;12",SUBSTITUTE(I493," ",""))),Settings!$G$6,Settings!$C$6))</f>
        <v/>
      </c>
      <c r="U493" s="7">
        <f>IF($AA493="","",SUMIFS('Per Line'!$Z$2:$Z$3501,'Per Line'!$B$2:$B$3501,$B493,'Per Line'!$AE$2:$AE$3501,1))</f>
        <v/>
      </c>
      <c r="V493" s="7">
        <f>IF($AA493="","",U493*T493)</f>
        <v/>
      </c>
      <c r="W493" s="7">
        <f>IF($AA493="","",V493+S493)</f>
        <v/>
      </c>
      <c r="X493" s="7">
        <f>IF($AA493="","",Y493-W493)</f>
        <v/>
      </c>
      <c r="Y493" s="7">
        <f>IF($AA493="","",R493+U493)</f>
        <v/>
      </c>
      <c r="Z493" s="7">
        <f>IF($AA493="","",Y493-W493-P493)</f>
        <v/>
      </c>
      <c r="AA493" s="16">
        <f>IF(ROWS($AA$2:$AA493)&lt;=MAX('Per Line'!$AD$2:$AD$3501),MATCH(ROWS($AA$2:$AA493),'Per Line'!$AD$2:$AD$3501,0),"")</f>
        <v/>
      </c>
      <c r="AB493">
        <f>IF($AA493="","",C493&amp;"|"&amp;COUNTIF($C$2:$C493,C493))</f>
        <v/>
      </c>
    </row>
    <row r="494">
      <c r="A494" s="15" t="n"/>
      <c r="B494">
        <f>IF($AA494="","",INDEX('Per Line'!$B$2:$B$3501,$AA494)&amp;"")</f>
        <v/>
      </c>
      <c r="C494">
        <f>IF($AA494="","",IF(OR(TRIM(G494)="",TRIM(G494)="All",TRIM(G494)="All Comp"),TRIM(I494),TRIM(G494)))</f>
        <v/>
      </c>
      <c r="D494">
        <f>IF($AA494="","",INDEX('Per Line'!$A$2:$A$3501,$AA494)&amp;"")</f>
        <v/>
      </c>
      <c r="E494">
        <f>IF($AA494="","",INDEX('Per Line'!$C$2:$C$3501,$AA494)&amp;"")</f>
        <v/>
      </c>
      <c r="F494" s="15" t="n"/>
      <c r="G494" s="15" t="n"/>
      <c r="H494" s="15" t="n"/>
      <c r="I494" s="15" t="n"/>
      <c r="J494">
        <f>IF($AA494="","",INDEX('Per Line'!$D$2:$D$3501,$AA494)&amp;"")</f>
        <v/>
      </c>
      <c r="K494">
        <f>IF($AA494="","",INDEX('Per Line'!$G$2:$G$3501,$AA494)&amp;"")</f>
        <v/>
      </c>
      <c r="L494">
        <f>IF($AA494="","",INDEX('Per Line'!$J$2:$J$3501,$AA494)&amp;"")</f>
        <v/>
      </c>
      <c r="M494">
        <f>IF($AA494="","",INDEX('Per Line'!$K$2:$K$3501,$AA494)&amp;"")</f>
        <v/>
      </c>
      <c r="N494">
        <f>IF($AA494="","",INDEX('Per Line'!$M$2:$M$3501,$AA494)&amp;"")</f>
        <v/>
      </c>
      <c r="O494">
        <f>IF($AA494="","",INDEX('Per Line'!$N$2:$N$3501,$AA494))</f>
        <v/>
      </c>
      <c r="P494" s="7">
        <f>IF($AA494="","",O494*X494/100)</f>
        <v/>
      </c>
      <c r="Q494">
        <f>IF($AA494="","",IF(ISNUMBER(SEARCH("3&amp;12",SUBSTITUTE(I494," ",""))),Settings!$G$7,Settings!$C$7))</f>
        <v/>
      </c>
      <c r="R494" s="7">
        <f>IF($AA494="","",SUMIFS('Per Line'!$Z$2:$Z$3501,'Per Line'!$B$2:$B$3501,$B494,'Per Line'!$AE$2:$AE$3501,0))</f>
        <v/>
      </c>
      <c r="S494" s="7">
        <f>IF($AA494="","",R494*Q494)</f>
        <v/>
      </c>
      <c r="T494">
        <f>IF($AA494="","",IF(ISNUMBER(SEARCH("3&amp;12",SUBSTITUTE(I494," ",""))),Settings!$G$6,Settings!$C$6))</f>
        <v/>
      </c>
      <c r="U494" s="7">
        <f>IF($AA494="","",SUMIFS('Per Line'!$Z$2:$Z$3501,'Per Line'!$B$2:$B$3501,$B494,'Per Line'!$AE$2:$AE$3501,1))</f>
        <v/>
      </c>
      <c r="V494" s="7">
        <f>IF($AA494="","",U494*T494)</f>
        <v/>
      </c>
      <c r="W494" s="7">
        <f>IF($AA494="","",V494+S494)</f>
        <v/>
      </c>
      <c r="X494" s="7">
        <f>IF($AA494="","",Y494-W494)</f>
        <v/>
      </c>
      <c r="Y494" s="7">
        <f>IF($AA494="","",R494+U494)</f>
        <v/>
      </c>
      <c r="Z494" s="7">
        <f>IF($AA494="","",Y494-W494-P494)</f>
        <v/>
      </c>
      <c r="AA494" s="16">
        <f>IF(ROWS($AA$2:$AA494)&lt;=MAX('Per Line'!$AD$2:$AD$3501),MATCH(ROWS($AA$2:$AA494),'Per Line'!$AD$2:$AD$3501,0),"")</f>
        <v/>
      </c>
      <c r="AB494">
        <f>IF($AA494="","",C494&amp;"|"&amp;COUNTIF($C$2:$C494,C494))</f>
        <v/>
      </c>
    </row>
    <row r="495">
      <c r="A495" s="15" t="n"/>
      <c r="B495">
        <f>IF($AA495="","",INDEX('Per Line'!$B$2:$B$3501,$AA495)&amp;"")</f>
        <v/>
      </c>
      <c r="C495">
        <f>IF($AA495="","",IF(OR(TRIM(G495)="",TRIM(G495)="All",TRIM(G495)="All Comp"),TRIM(I495),TRIM(G495)))</f>
        <v/>
      </c>
      <c r="D495">
        <f>IF($AA495="","",INDEX('Per Line'!$A$2:$A$3501,$AA495)&amp;"")</f>
        <v/>
      </c>
      <c r="E495">
        <f>IF($AA495="","",INDEX('Per Line'!$C$2:$C$3501,$AA495)&amp;"")</f>
        <v/>
      </c>
      <c r="F495" s="15" t="n"/>
      <c r="G495" s="15" t="n"/>
      <c r="H495" s="15" t="n"/>
      <c r="I495" s="15" t="n"/>
      <c r="J495">
        <f>IF($AA495="","",INDEX('Per Line'!$D$2:$D$3501,$AA495)&amp;"")</f>
        <v/>
      </c>
      <c r="K495">
        <f>IF($AA495="","",INDEX('Per Line'!$G$2:$G$3501,$AA495)&amp;"")</f>
        <v/>
      </c>
      <c r="L495">
        <f>IF($AA495="","",INDEX('Per Line'!$J$2:$J$3501,$AA495)&amp;"")</f>
        <v/>
      </c>
      <c r="M495">
        <f>IF($AA495="","",INDEX('Per Line'!$K$2:$K$3501,$AA495)&amp;"")</f>
        <v/>
      </c>
      <c r="N495">
        <f>IF($AA495="","",INDEX('Per Line'!$M$2:$M$3501,$AA495)&amp;"")</f>
        <v/>
      </c>
      <c r="O495">
        <f>IF($AA495="","",INDEX('Per Line'!$N$2:$N$3501,$AA495))</f>
        <v/>
      </c>
      <c r="P495" s="7">
        <f>IF($AA495="","",O495*X495/100)</f>
        <v/>
      </c>
      <c r="Q495">
        <f>IF($AA495="","",IF(ISNUMBER(SEARCH("3&amp;12",SUBSTITUTE(I495," ",""))),Settings!$G$7,Settings!$C$7))</f>
        <v/>
      </c>
      <c r="R495" s="7">
        <f>IF($AA495="","",SUMIFS('Per Line'!$Z$2:$Z$3501,'Per Line'!$B$2:$B$3501,$B495,'Per Line'!$AE$2:$AE$3501,0))</f>
        <v/>
      </c>
      <c r="S495" s="7">
        <f>IF($AA495="","",R495*Q495)</f>
        <v/>
      </c>
      <c r="T495">
        <f>IF($AA495="","",IF(ISNUMBER(SEARCH("3&amp;12",SUBSTITUTE(I495," ",""))),Settings!$G$6,Settings!$C$6))</f>
        <v/>
      </c>
      <c r="U495" s="7">
        <f>IF($AA495="","",SUMIFS('Per Line'!$Z$2:$Z$3501,'Per Line'!$B$2:$B$3501,$B495,'Per Line'!$AE$2:$AE$3501,1))</f>
        <v/>
      </c>
      <c r="V495" s="7">
        <f>IF($AA495="","",U495*T495)</f>
        <v/>
      </c>
      <c r="W495" s="7">
        <f>IF($AA495="","",V495+S495)</f>
        <v/>
      </c>
      <c r="X495" s="7">
        <f>IF($AA495="","",Y495-W495)</f>
        <v/>
      </c>
      <c r="Y495" s="7">
        <f>IF($AA495="","",R495+U495)</f>
        <v/>
      </c>
      <c r="Z495" s="7">
        <f>IF($AA495="","",Y495-W495-P495)</f>
        <v/>
      </c>
      <c r="AA495" s="16">
        <f>IF(ROWS($AA$2:$AA495)&lt;=MAX('Per Line'!$AD$2:$AD$3501),MATCH(ROWS($AA$2:$AA495),'Per Line'!$AD$2:$AD$3501,0),"")</f>
        <v/>
      </c>
      <c r="AB495">
        <f>IF($AA495="","",C495&amp;"|"&amp;COUNTIF($C$2:$C495,C495))</f>
        <v/>
      </c>
    </row>
    <row r="496">
      <c r="A496" s="15" t="n"/>
      <c r="B496">
        <f>IF($AA496="","",INDEX('Per Line'!$B$2:$B$3501,$AA496)&amp;"")</f>
        <v/>
      </c>
      <c r="C496">
        <f>IF($AA496="","",IF(OR(TRIM(G496)="",TRIM(G496)="All",TRIM(G496)="All Comp"),TRIM(I496),TRIM(G496)))</f>
        <v/>
      </c>
      <c r="D496">
        <f>IF($AA496="","",INDEX('Per Line'!$A$2:$A$3501,$AA496)&amp;"")</f>
        <v/>
      </c>
      <c r="E496">
        <f>IF($AA496="","",INDEX('Per Line'!$C$2:$C$3501,$AA496)&amp;"")</f>
        <v/>
      </c>
      <c r="F496" s="15" t="n"/>
      <c r="G496" s="15" t="n"/>
      <c r="H496" s="15" t="n"/>
      <c r="I496" s="15" t="n"/>
      <c r="J496">
        <f>IF($AA496="","",INDEX('Per Line'!$D$2:$D$3501,$AA496)&amp;"")</f>
        <v/>
      </c>
      <c r="K496">
        <f>IF($AA496="","",INDEX('Per Line'!$G$2:$G$3501,$AA496)&amp;"")</f>
        <v/>
      </c>
      <c r="L496">
        <f>IF($AA496="","",INDEX('Per Line'!$J$2:$J$3501,$AA496)&amp;"")</f>
        <v/>
      </c>
      <c r="M496">
        <f>IF($AA496="","",INDEX('Per Line'!$K$2:$K$3501,$AA496)&amp;"")</f>
        <v/>
      </c>
      <c r="N496">
        <f>IF($AA496="","",INDEX('Per Line'!$M$2:$M$3501,$AA496)&amp;"")</f>
        <v/>
      </c>
      <c r="O496">
        <f>IF($AA496="","",INDEX('Per Line'!$N$2:$N$3501,$AA496))</f>
        <v/>
      </c>
      <c r="P496" s="7">
        <f>IF($AA496="","",O496*X496/100)</f>
        <v/>
      </c>
      <c r="Q496">
        <f>IF($AA496="","",IF(ISNUMBER(SEARCH("3&amp;12",SUBSTITUTE(I496," ",""))),Settings!$G$7,Settings!$C$7))</f>
        <v/>
      </c>
      <c r="R496" s="7">
        <f>IF($AA496="","",SUMIFS('Per Line'!$Z$2:$Z$3501,'Per Line'!$B$2:$B$3501,$B496,'Per Line'!$AE$2:$AE$3501,0))</f>
        <v/>
      </c>
      <c r="S496" s="7">
        <f>IF($AA496="","",R496*Q496)</f>
        <v/>
      </c>
      <c r="T496">
        <f>IF($AA496="","",IF(ISNUMBER(SEARCH("3&amp;12",SUBSTITUTE(I496," ",""))),Settings!$G$6,Settings!$C$6))</f>
        <v/>
      </c>
      <c r="U496" s="7">
        <f>IF($AA496="","",SUMIFS('Per Line'!$Z$2:$Z$3501,'Per Line'!$B$2:$B$3501,$B496,'Per Line'!$AE$2:$AE$3501,1))</f>
        <v/>
      </c>
      <c r="V496" s="7">
        <f>IF($AA496="","",U496*T496)</f>
        <v/>
      </c>
      <c r="W496" s="7">
        <f>IF($AA496="","",V496+S496)</f>
        <v/>
      </c>
      <c r="X496" s="7">
        <f>IF($AA496="","",Y496-W496)</f>
        <v/>
      </c>
      <c r="Y496" s="7">
        <f>IF($AA496="","",R496+U496)</f>
        <v/>
      </c>
      <c r="Z496" s="7">
        <f>IF($AA496="","",Y496-W496-P496)</f>
        <v/>
      </c>
      <c r="AA496" s="16">
        <f>IF(ROWS($AA$2:$AA496)&lt;=MAX('Per Line'!$AD$2:$AD$3501),MATCH(ROWS($AA$2:$AA496),'Per Line'!$AD$2:$AD$3501,0),"")</f>
        <v/>
      </c>
      <c r="AB496">
        <f>IF($AA496="","",C496&amp;"|"&amp;COUNTIF($C$2:$C496,C496))</f>
        <v/>
      </c>
    </row>
    <row r="497">
      <c r="A497" s="15" t="n"/>
      <c r="B497">
        <f>IF($AA497="","",INDEX('Per Line'!$B$2:$B$3501,$AA497)&amp;"")</f>
        <v/>
      </c>
      <c r="C497">
        <f>IF($AA497="","",IF(OR(TRIM(G497)="",TRIM(G497)="All",TRIM(G497)="All Comp"),TRIM(I497),TRIM(G497)))</f>
        <v/>
      </c>
      <c r="D497">
        <f>IF($AA497="","",INDEX('Per Line'!$A$2:$A$3501,$AA497)&amp;"")</f>
        <v/>
      </c>
      <c r="E497">
        <f>IF($AA497="","",INDEX('Per Line'!$C$2:$C$3501,$AA497)&amp;"")</f>
        <v/>
      </c>
      <c r="F497" s="15" t="n"/>
      <c r="G497" s="15" t="n"/>
      <c r="H497" s="15" t="n"/>
      <c r="I497" s="15" t="n"/>
      <c r="J497">
        <f>IF($AA497="","",INDEX('Per Line'!$D$2:$D$3501,$AA497)&amp;"")</f>
        <v/>
      </c>
      <c r="K497">
        <f>IF($AA497="","",INDEX('Per Line'!$G$2:$G$3501,$AA497)&amp;"")</f>
        <v/>
      </c>
      <c r="L497">
        <f>IF($AA497="","",INDEX('Per Line'!$J$2:$J$3501,$AA497)&amp;"")</f>
        <v/>
      </c>
      <c r="M497">
        <f>IF($AA497="","",INDEX('Per Line'!$K$2:$K$3501,$AA497)&amp;"")</f>
        <v/>
      </c>
      <c r="N497">
        <f>IF($AA497="","",INDEX('Per Line'!$M$2:$M$3501,$AA497)&amp;"")</f>
        <v/>
      </c>
      <c r="O497">
        <f>IF($AA497="","",INDEX('Per Line'!$N$2:$N$3501,$AA497))</f>
        <v/>
      </c>
      <c r="P497" s="7">
        <f>IF($AA497="","",O497*X497/100)</f>
        <v/>
      </c>
      <c r="Q497">
        <f>IF($AA497="","",IF(ISNUMBER(SEARCH("3&amp;12",SUBSTITUTE(I497," ",""))),Settings!$G$7,Settings!$C$7))</f>
        <v/>
      </c>
      <c r="R497" s="7">
        <f>IF($AA497="","",SUMIFS('Per Line'!$Z$2:$Z$3501,'Per Line'!$B$2:$B$3501,$B497,'Per Line'!$AE$2:$AE$3501,0))</f>
        <v/>
      </c>
      <c r="S497" s="7">
        <f>IF($AA497="","",R497*Q497)</f>
        <v/>
      </c>
      <c r="T497">
        <f>IF($AA497="","",IF(ISNUMBER(SEARCH("3&amp;12",SUBSTITUTE(I497," ",""))),Settings!$G$6,Settings!$C$6))</f>
        <v/>
      </c>
      <c r="U497" s="7">
        <f>IF($AA497="","",SUMIFS('Per Line'!$Z$2:$Z$3501,'Per Line'!$B$2:$B$3501,$B497,'Per Line'!$AE$2:$AE$3501,1))</f>
        <v/>
      </c>
      <c r="V497" s="7">
        <f>IF($AA497="","",U497*T497)</f>
        <v/>
      </c>
      <c r="W497" s="7">
        <f>IF($AA497="","",V497+S497)</f>
        <v/>
      </c>
      <c r="X497" s="7">
        <f>IF($AA497="","",Y497-W497)</f>
        <v/>
      </c>
      <c r="Y497" s="7">
        <f>IF($AA497="","",R497+U497)</f>
        <v/>
      </c>
      <c r="Z497" s="7">
        <f>IF($AA497="","",Y497-W497-P497)</f>
        <v/>
      </c>
      <c r="AA497" s="16">
        <f>IF(ROWS($AA$2:$AA497)&lt;=MAX('Per Line'!$AD$2:$AD$3501),MATCH(ROWS($AA$2:$AA497),'Per Line'!$AD$2:$AD$3501,0),"")</f>
        <v/>
      </c>
      <c r="AB497">
        <f>IF($AA497="","",C497&amp;"|"&amp;COUNTIF($C$2:$C497,C497))</f>
        <v/>
      </c>
    </row>
    <row r="498">
      <c r="A498" s="15" t="n"/>
      <c r="B498">
        <f>IF($AA498="","",INDEX('Per Line'!$B$2:$B$3501,$AA498)&amp;"")</f>
        <v/>
      </c>
      <c r="C498">
        <f>IF($AA498="","",IF(OR(TRIM(G498)="",TRIM(G498)="All",TRIM(G498)="All Comp"),TRIM(I498),TRIM(G498)))</f>
        <v/>
      </c>
      <c r="D498">
        <f>IF($AA498="","",INDEX('Per Line'!$A$2:$A$3501,$AA498)&amp;"")</f>
        <v/>
      </c>
      <c r="E498">
        <f>IF($AA498="","",INDEX('Per Line'!$C$2:$C$3501,$AA498)&amp;"")</f>
        <v/>
      </c>
      <c r="F498" s="15" t="n"/>
      <c r="G498" s="15" t="n"/>
      <c r="H498" s="15" t="n"/>
      <c r="I498" s="15" t="n"/>
      <c r="J498">
        <f>IF($AA498="","",INDEX('Per Line'!$D$2:$D$3501,$AA498)&amp;"")</f>
        <v/>
      </c>
      <c r="K498">
        <f>IF($AA498="","",INDEX('Per Line'!$G$2:$G$3501,$AA498)&amp;"")</f>
        <v/>
      </c>
      <c r="L498">
        <f>IF($AA498="","",INDEX('Per Line'!$J$2:$J$3501,$AA498)&amp;"")</f>
        <v/>
      </c>
      <c r="M498">
        <f>IF($AA498="","",INDEX('Per Line'!$K$2:$K$3501,$AA498)&amp;"")</f>
        <v/>
      </c>
      <c r="N498">
        <f>IF($AA498="","",INDEX('Per Line'!$M$2:$M$3501,$AA498)&amp;"")</f>
        <v/>
      </c>
      <c r="O498">
        <f>IF($AA498="","",INDEX('Per Line'!$N$2:$N$3501,$AA498))</f>
        <v/>
      </c>
      <c r="P498" s="7">
        <f>IF($AA498="","",O498*X498/100)</f>
        <v/>
      </c>
      <c r="Q498">
        <f>IF($AA498="","",IF(ISNUMBER(SEARCH("3&amp;12",SUBSTITUTE(I498," ",""))),Settings!$G$7,Settings!$C$7))</f>
        <v/>
      </c>
      <c r="R498" s="7">
        <f>IF($AA498="","",SUMIFS('Per Line'!$Z$2:$Z$3501,'Per Line'!$B$2:$B$3501,$B498,'Per Line'!$AE$2:$AE$3501,0))</f>
        <v/>
      </c>
      <c r="S498" s="7">
        <f>IF($AA498="","",R498*Q498)</f>
        <v/>
      </c>
      <c r="T498">
        <f>IF($AA498="","",IF(ISNUMBER(SEARCH("3&amp;12",SUBSTITUTE(I498," ",""))),Settings!$G$6,Settings!$C$6))</f>
        <v/>
      </c>
      <c r="U498" s="7">
        <f>IF($AA498="","",SUMIFS('Per Line'!$Z$2:$Z$3501,'Per Line'!$B$2:$B$3501,$B498,'Per Line'!$AE$2:$AE$3501,1))</f>
        <v/>
      </c>
      <c r="V498" s="7">
        <f>IF($AA498="","",U498*T498)</f>
        <v/>
      </c>
      <c r="W498" s="7">
        <f>IF($AA498="","",V498+S498)</f>
        <v/>
      </c>
      <c r="X498" s="7">
        <f>IF($AA498="","",Y498-W498)</f>
        <v/>
      </c>
      <c r="Y498" s="7">
        <f>IF($AA498="","",R498+U498)</f>
        <v/>
      </c>
      <c r="Z498" s="7">
        <f>IF($AA498="","",Y498-W498-P498)</f>
        <v/>
      </c>
      <c r="AA498" s="16">
        <f>IF(ROWS($AA$2:$AA498)&lt;=MAX('Per Line'!$AD$2:$AD$3501),MATCH(ROWS($AA$2:$AA498),'Per Line'!$AD$2:$AD$3501,0),"")</f>
        <v/>
      </c>
      <c r="AB498">
        <f>IF($AA498="","",C498&amp;"|"&amp;COUNTIF($C$2:$C498,C498))</f>
        <v/>
      </c>
    </row>
    <row r="499">
      <c r="A499" s="15" t="n"/>
      <c r="B499">
        <f>IF($AA499="","",INDEX('Per Line'!$B$2:$B$3501,$AA499)&amp;"")</f>
        <v/>
      </c>
      <c r="C499">
        <f>IF($AA499="","",IF(OR(TRIM(G499)="",TRIM(G499)="All",TRIM(G499)="All Comp"),TRIM(I499),TRIM(G499)))</f>
        <v/>
      </c>
      <c r="D499">
        <f>IF($AA499="","",INDEX('Per Line'!$A$2:$A$3501,$AA499)&amp;"")</f>
        <v/>
      </c>
      <c r="E499">
        <f>IF($AA499="","",INDEX('Per Line'!$C$2:$C$3501,$AA499)&amp;"")</f>
        <v/>
      </c>
      <c r="F499" s="15" t="n"/>
      <c r="G499" s="15" t="n"/>
      <c r="H499" s="15" t="n"/>
      <c r="I499" s="15" t="n"/>
      <c r="J499">
        <f>IF($AA499="","",INDEX('Per Line'!$D$2:$D$3501,$AA499)&amp;"")</f>
        <v/>
      </c>
      <c r="K499">
        <f>IF($AA499="","",INDEX('Per Line'!$G$2:$G$3501,$AA499)&amp;"")</f>
        <v/>
      </c>
      <c r="L499">
        <f>IF($AA499="","",INDEX('Per Line'!$J$2:$J$3501,$AA499)&amp;"")</f>
        <v/>
      </c>
      <c r="M499">
        <f>IF($AA499="","",INDEX('Per Line'!$K$2:$K$3501,$AA499)&amp;"")</f>
        <v/>
      </c>
      <c r="N499">
        <f>IF($AA499="","",INDEX('Per Line'!$M$2:$M$3501,$AA499)&amp;"")</f>
        <v/>
      </c>
      <c r="O499">
        <f>IF($AA499="","",INDEX('Per Line'!$N$2:$N$3501,$AA499))</f>
        <v/>
      </c>
      <c r="P499" s="7">
        <f>IF($AA499="","",O499*X499/100)</f>
        <v/>
      </c>
      <c r="Q499">
        <f>IF($AA499="","",IF(ISNUMBER(SEARCH("3&amp;12",SUBSTITUTE(I499," ",""))),Settings!$G$7,Settings!$C$7))</f>
        <v/>
      </c>
      <c r="R499" s="7">
        <f>IF($AA499="","",SUMIFS('Per Line'!$Z$2:$Z$3501,'Per Line'!$B$2:$B$3501,$B499,'Per Line'!$AE$2:$AE$3501,0))</f>
        <v/>
      </c>
      <c r="S499" s="7">
        <f>IF($AA499="","",R499*Q499)</f>
        <v/>
      </c>
      <c r="T499">
        <f>IF($AA499="","",IF(ISNUMBER(SEARCH("3&amp;12",SUBSTITUTE(I499," ",""))),Settings!$G$6,Settings!$C$6))</f>
        <v/>
      </c>
      <c r="U499" s="7">
        <f>IF($AA499="","",SUMIFS('Per Line'!$Z$2:$Z$3501,'Per Line'!$B$2:$B$3501,$B499,'Per Line'!$AE$2:$AE$3501,1))</f>
        <v/>
      </c>
      <c r="V499" s="7">
        <f>IF($AA499="","",U499*T499)</f>
        <v/>
      </c>
      <c r="W499" s="7">
        <f>IF($AA499="","",V499+S499)</f>
        <v/>
      </c>
      <c r="X499" s="7">
        <f>IF($AA499="","",Y499-W499)</f>
        <v/>
      </c>
      <c r="Y499" s="7">
        <f>IF($AA499="","",R499+U499)</f>
        <v/>
      </c>
      <c r="Z499" s="7">
        <f>IF($AA499="","",Y499-W499-P499)</f>
        <v/>
      </c>
      <c r="AA499" s="16">
        <f>IF(ROWS($AA$2:$AA499)&lt;=MAX('Per Line'!$AD$2:$AD$3501),MATCH(ROWS($AA$2:$AA499),'Per Line'!$AD$2:$AD$3501,0),"")</f>
        <v/>
      </c>
      <c r="AB499">
        <f>IF($AA499="","",C499&amp;"|"&amp;COUNTIF($C$2:$C499,C499))</f>
        <v/>
      </c>
    </row>
    <row r="500">
      <c r="A500" s="15" t="n"/>
      <c r="B500">
        <f>IF($AA500="","",INDEX('Per Line'!$B$2:$B$3501,$AA500)&amp;"")</f>
        <v/>
      </c>
      <c r="C500">
        <f>IF($AA500="","",IF(OR(TRIM(G500)="",TRIM(G500)="All",TRIM(G500)="All Comp"),TRIM(I500),TRIM(G500)))</f>
        <v/>
      </c>
      <c r="D500">
        <f>IF($AA500="","",INDEX('Per Line'!$A$2:$A$3501,$AA500)&amp;"")</f>
        <v/>
      </c>
      <c r="E500">
        <f>IF($AA500="","",INDEX('Per Line'!$C$2:$C$3501,$AA500)&amp;"")</f>
        <v/>
      </c>
      <c r="F500" s="15" t="n"/>
      <c r="G500" s="15" t="n"/>
      <c r="H500" s="15" t="n"/>
      <c r="I500" s="15" t="n"/>
      <c r="J500">
        <f>IF($AA500="","",INDEX('Per Line'!$D$2:$D$3501,$AA500)&amp;"")</f>
        <v/>
      </c>
      <c r="K500">
        <f>IF($AA500="","",INDEX('Per Line'!$G$2:$G$3501,$AA500)&amp;"")</f>
        <v/>
      </c>
      <c r="L500">
        <f>IF($AA500="","",INDEX('Per Line'!$J$2:$J$3501,$AA500)&amp;"")</f>
        <v/>
      </c>
      <c r="M500">
        <f>IF($AA500="","",INDEX('Per Line'!$K$2:$K$3501,$AA500)&amp;"")</f>
        <v/>
      </c>
      <c r="N500">
        <f>IF($AA500="","",INDEX('Per Line'!$M$2:$M$3501,$AA500)&amp;"")</f>
        <v/>
      </c>
      <c r="O500">
        <f>IF($AA500="","",INDEX('Per Line'!$N$2:$N$3501,$AA500))</f>
        <v/>
      </c>
      <c r="P500" s="7">
        <f>IF($AA500="","",O500*X500/100)</f>
        <v/>
      </c>
      <c r="Q500">
        <f>IF($AA500="","",IF(ISNUMBER(SEARCH("3&amp;12",SUBSTITUTE(I500," ",""))),Settings!$G$7,Settings!$C$7))</f>
        <v/>
      </c>
      <c r="R500" s="7">
        <f>IF($AA500="","",SUMIFS('Per Line'!$Z$2:$Z$3501,'Per Line'!$B$2:$B$3501,$B500,'Per Line'!$AE$2:$AE$3501,0))</f>
        <v/>
      </c>
      <c r="S500" s="7">
        <f>IF($AA500="","",R500*Q500)</f>
        <v/>
      </c>
      <c r="T500">
        <f>IF($AA500="","",IF(ISNUMBER(SEARCH("3&amp;12",SUBSTITUTE(I500," ",""))),Settings!$G$6,Settings!$C$6))</f>
        <v/>
      </c>
      <c r="U500" s="7">
        <f>IF($AA500="","",SUMIFS('Per Line'!$Z$2:$Z$3501,'Per Line'!$B$2:$B$3501,$B500,'Per Line'!$AE$2:$AE$3501,1))</f>
        <v/>
      </c>
      <c r="V500" s="7">
        <f>IF($AA500="","",U500*T500)</f>
        <v/>
      </c>
      <c r="W500" s="7">
        <f>IF($AA500="","",V500+S500)</f>
        <v/>
      </c>
      <c r="X500" s="7">
        <f>IF($AA500="","",Y500-W500)</f>
        <v/>
      </c>
      <c r="Y500" s="7">
        <f>IF($AA500="","",R500+U500)</f>
        <v/>
      </c>
      <c r="Z500" s="7">
        <f>IF($AA500="","",Y500-W500-P500)</f>
        <v/>
      </c>
      <c r="AA500" s="16">
        <f>IF(ROWS($AA$2:$AA500)&lt;=MAX('Per Line'!$AD$2:$AD$3501),MATCH(ROWS($AA$2:$AA500),'Per Line'!$AD$2:$AD$3501,0),"")</f>
        <v/>
      </c>
      <c r="AB500">
        <f>IF($AA500="","",C500&amp;"|"&amp;COUNTIF($C$2:$C500,C500))</f>
        <v/>
      </c>
    </row>
    <row r="501">
      <c r="A501" s="15" t="n"/>
      <c r="B501">
        <f>IF($AA501="","",INDEX('Per Line'!$B$2:$B$3501,$AA501)&amp;"")</f>
        <v/>
      </c>
      <c r="C501">
        <f>IF($AA501="","",IF(OR(TRIM(G501)="",TRIM(G501)="All",TRIM(G501)="All Comp"),TRIM(I501),TRIM(G501)))</f>
        <v/>
      </c>
      <c r="D501">
        <f>IF($AA501="","",INDEX('Per Line'!$A$2:$A$3501,$AA501)&amp;"")</f>
        <v/>
      </c>
      <c r="E501">
        <f>IF($AA501="","",INDEX('Per Line'!$C$2:$C$3501,$AA501)&amp;"")</f>
        <v/>
      </c>
      <c r="F501" s="15" t="n"/>
      <c r="G501" s="15" t="n"/>
      <c r="H501" s="15" t="n"/>
      <c r="I501" s="15" t="n"/>
      <c r="J501">
        <f>IF($AA501="","",INDEX('Per Line'!$D$2:$D$3501,$AA501)&amp;"")</f>
        <v/>
      </c>
      <c r="K501">
        <f>IF($AA501="","",INDEX('Per Line'!$G$2:$G$3501,$AA501)&amp;"")</f>
        <v/>
      </c>
      <c r="L501">
        <f>IF($AA501="","",INDEX('Per Line'!$J$2:$J$3501,$AA501)&amp;"")</f>
        <v/>
      </c>
      <c r="M501">
        <f>IF($AA501="","",INDEX('Per Line'!$K$2:$K$3501,$AA501)&amp;"")</f>
        <v/>
      </c>
      <c r="N501">
        <f>IF($AA501="","",INDEX('Per Line'!$M$2:$M$3501,$AA501)&amp;"")</f>
        <v/>
      </c>
      <c r="O501">
        <f>IF($AA501="","",INDEX('Per Line'!$N$2:$N$3501,$AA501))</f>
        <v/>
      </c>
      <c r="P501" s="7">
        <f>IF($AA501="","",O501*X501/100)</f>
        <v/>
      </c>
      <c r="Q501">
        <f>IF($AA501="","",IF(ISNUMBER(SEARCH("3&amp;12",SUBSTITUTE(I501," ",""))),Settings!$G$7,Settings!$C$7))</f>
        <v/>
      </c>
      <c r="R501" s="7">
        <f>IF($AA501="","",SUMIFS('Per Line'!$Z$2:$Z$3501,'Per Line'!$B$2:$B$3501,$B501,'Per Line'!$AE$2:$AE$3501,0))</f>
        <v/>
      </c>
      <c r="S501" s="7">
        <f>IF($AA501="","",R501*Q501)</f>
        <v/>
      </c>
      <c r="T501">
        <f>IF($AA501="","",IF(ISNUMBER(SEARCH("3&amp;12",SUBSTITUTE(I501," ",""))),Settings!$G$6,Settings!$C$6))</f>
        <v/>
      </c>
      <c r="U501" s="7">
        <f>IF($AA501="","",SUMIFS('Per Line'!$Z$2:$Z$3501,'Per Line'!$B$2:$B$3501,$B501,'Per Line'!$AE$2:$AE$3501,1))</f>
        <v/>
      </c>
      <c r="V501" s="7">
        <f>IF($AA501="","",U501*T501)</f>
        <v/>
      </c>
      <c r="W501" s="7">
        <f>IF($AA501="","",V501+S501)</f>
        <v/>
      </c>
      <c r="X501" s="7">
        <f>IF($AA501="","",Y501-W501)</f>
        <v/>
      </c>
      <c r="Y501" s="7">
        <f>IF($AA501="","",R501+U501)</f>
        <v/>
      </c>
      <c r="Z501" s="7">
        <f>IF($AA501="","",Y501-W501-P501)</f>
        <v/>
      </c>
      <c r="AA501" s="16">
        <f>IF(ROWS($AA$2:$AA501)&lt;=MAX('Per Line'!$AD$2:$AD$3501),MATCH(ROWS($AA$2:$AA501),'Per Line'!$AD$2:$AD$3501,0),"")</f>
        <v/>
      </c>
      <c r="AB501">
        <f>IF($AA501="","",C501&amp;"|"&amp;COUNTIF($C$2:$C501,C501))</f>
        <v/>
      </c>
    </row>
    <row r="502">
      <c r="A502" s="15" t="n"/>
      <c r="B502">
        <f>IF($AA502="","",INDEX('Per Line'!$B$2:$B$3501,$AA502)&amp;"")</f>
        <v/>
      </c>
      <c r="C502">
        <f>IF($AA502="","",IF(OR(TRIM(G502)="",TRIM(G502)="All",TRIM(G502)="All Comp"),TRIM(I502),TRIM(G502)))</f>
        <v/>
      </c>
      <c r="D502">
        <f>IF($AA502="","",INDEX('Per Line'!$A$2:$A$3501,$AA502)&amp;"")</f>
        <v/>
      </c>
      <c r="E502">
        <f>IF($AA502="","",INDEX('Per Line'!$C$2:$C$3501,$AA502)&amp;"")</f>
        <v/>
      </c>
      <c r="F502" s="15" t="n"/>
      <c r="G502" s="15" t="n"/>
      <c r="H502" s="15" t="n"/>
      <c r="I502" s="15" t="n"/>
      <c r="J502">
        <f>IF($AA502="","",INDEX('Per Line'!$D$2:$D$3501,$AA502)&amp;"")</f>
        <v/>
      </c>
      <c r="K502">
        <f>IF($AA502="","",INDEX('Per Line'!$G$2:$G$3501,$AA502)&amp;"")</f>
        <v/>
      </c>
      <c r="L502">
        <f>IF($AA502="","",INDEX('Per Line'!$J$2:$J$3501,$AA502)&amp;"")</f>
        <v/>
      </c>
      <c r="M502">
        <f>IF($AA502="","",INDEX('Per Line'!$K$2:$K$3501,$AA502)&amp;"")</f>
        <v/>
      </c>
      <c r="N502">
        <f>IF($AA502="","",INDEX('Per Line'!$M$2:$M$3501,$AA502)&amp;"")</f>
        <v/>
      </c>
      <c r="O502">
        <f>IF($AA502="","",INDEX('Per Line'!$N$2:$N$3501,$AA502))</f>
        <v/>
      </c>
      <c r="P502" s="7">
        <f>IF($AA502="","",O502*X502/100)</f>
        <v/>
      </c>
      <c r="Q502">
        <f>IF($AA502="","",IF(ISNUMBER(SEARCH("3&amp;12",SUBSTITUTE(I502," ",""))),Settings!$G$7,Settings!$C$7))</f>
        <v/>
      </c>
      <c r="R502" s="7">
        <f>IF($AA502="","",SUMIFS('Per Line'!$Z$2:$Z$3501,'Per Line'!$B$2:$B$3501,$B502,'Per Line'!$AE$2:$AE$3501,0))</f>
        <v/>
      </c>
      <c r="S502" s="7">
        <f>IF($AA502="","",R502*Q502)</f>
        <v/>
      </c>
      <c r="T502">
        <f>IF($AA502="","",IF(ISNUMBER(SEARCH("3&amp;12",SUBSTITUTE(I502," ",""))),Settings!$G$6,Settings!$C$6))</f>
        <v/>
      </c>
      <c r="U502" s="7">
        <f>IF($AA502="","",SUMIFS('Per Line'!$Z$2:$Z$3501,'Per Line'!$B$2:$B$3501,$B502,'Per Line'!$AE$2:$AE$3501,1))</f>
        <v/>
      </c>
      <c r="V502" s="7">
        <f>IF($AA502="","",U502*T502)</f>
        <v/>
      </c>
      <c r="W502" s="7">
        <f>IF($AA502="","",V502+S502)</f>
        <v/>
      </c>
      <c r="X502" s="7">
        <f>IF($AA502="","",Y502-W502)</f>
        <v/>
      </c>
      <c r="Y502" s="7">
        <f>IF($AA502="","",R502+U502)</f>
        <v/>
      </c>
      <c r="Z502" s="7">
        <f>IF($AA502="","",Y502-W502-P502)</f>
        <v/>
      </c>
      <c r="AA502" s="16">
        <f>IF(ROWS($AA$2:$AA502)&lt;=MAX('Per Line'!$AD$2:$AD$3501),MATCH(ROWS($AA$2:$AA502),'Per Line'!$AD$2:$AD$3501,0),"")</f>
        <v/>
      </c>
      <c r="AB502">
        <f>IF($AA502="","",C502&amp;"|"&amp;COUNTIF($C$2:$C502,C502))</f>
        <v/>
      </c>
    </row>
    <row r="503">
      <c r="A503" s="15" t="n"/>
      <c r="B503">
        <f>IF($AA503="","",INDEX('Per Line'!$B$2:$B$3501,$AA503)&amp;"")</f>
        <v/>
      </c>
      <c r="C503">
        <f>IF($AA503="","",IF(OR(TRIM(G503)="",TRIM(G503)="All",TRIM(G503)="All Comp"),TRIM(I503),TRIM(G503)))</f>
        <v/>
      </c>
      <c r="D503">
        <f>IF($AA503="","",INDEX('Per Line'!$A$2:$A$3501,$AA503)&amp;"")</f>
        <v/>
      </c>
      <c r="E503">
        <f>IF($AA503="","",INDEX('Per Line'!$C$2:$C$3501,$AA503)&amp;"")</f>
        <v/>
      </c>
      <c r="F503" s="15" t="n"/>
      <c r="G503" s="15" t="n"/>
      <c r="H503" s="15" t="n"/>
      <c r="I503" s="15" t="n"/>
      <c r="J503">
        <f>IF($AA503="","",INDEX('Per Line'!$D$2:$D$3501,$AA503)&amp;"")</f>
        <v/>
      </c>
      <c r="K503">
        <f>IF($AA503="","",INDEX('Per Line'!$G$2:$G$3501,$AA503)&amp;"")</f>
        <v/>
      </c>
      <c r="L503">
        <f>IF($AA503="","",INDEX('Per Line'!$J$2:$J$3501,$AA503)&amp;"")</f>
        <v/>
      </c>
      <c r="M503">
        <f>IF($AA503="","",INDEX('Per Line'!$K$2:$K$3501,$AA503)&amp;"")</f>
        <v/>
      </c>
      <c r="N503">
        <f>IF($AA503="","",INDEX('Per Line'!$M$2:$M$3501,$AA503)&amp;"")</f>
        <v/>
      </c>
      <c r="O503">
        <f>IF($AA503="","",INDEX('Per Line'!$N$2:$N$3501,$AA503))</f>
        <v/>
      </c>
      <c r="P503" s="7">
        <f>IF($AA503="","",O503*X503/100)</f>
        <v/>
      </c>
      <c r="Q503">
        <f>IF($AA503="","",IF(ISNUMBER(SEARCH("3&amp;12",SUBSTITUTE(I503," ",""))),Settings!$G$7,Settings!$C$7))</f>
        <v/>
      </c>
      <c r="R503" s="7">
        <f>IF($AA503="","",SUMIFS('Per Line'!$Z$2:$Z$3501,'Per Line'!$B$2:$B$3501,$B503,'Per Line'!$AE$2:$AE$3501,0))</f>
        <v/>
      </c>
      <c r="S503" s="7">
        <f>IF($AA503="","",R503*Q503)</f>
        <v/>
      </c>
      <c r="T503">
        <f>IF($AA503="","",IF(ISNUMBER(SEARCH("3&amp;12",SUBSTITUTE(I503," ",""))),Settings!$G$6,Settings!$C$6))</f>
        <v/>
      </c>
      <c r="U503" s="7">
        <f>IF($AA503="","",SUMIFS('Per Line'!$Z$2:$Z$3501,'Per Line'!$B$2:$B$3501,$B503,'Per Line'!$AE$2:$AE$3501,1))</f>
        <v/>
      </c>
      <c r="V503" s="7">
        <f>IF($AA503="","",U503*T503)</f>
        <v/>
      </c>
      <c r="W503" s="7">
        <f>IF($AA503="","",V503+S503)</f>
        <v/>
      </c>
      <c r="X503" s="7">
        <f>IF($AA503="","",Y503-W503)</f>
        <v/>
      </c>
      <c r="Y503" s="7">
        <f>IF($AA503="","",R503+U503)</f>
        <v/>
      </c>
      <c r="Z503" s="7">
        <f>IF($AA503="","",Y503-W503-P503)</f>
        <v/>
      </c>
      <c r="AA503" s="16">
        <f>IF(ROWS($AA$2:$AA503)&lt;=MAX('Per Line'!$AD$2:$AD$3501),MATCH(ROWS($AA$2:$AA503),'Per Line'!$AD$2:$AD$3501,0),"")</f>
        <v/>
      </c>
      <c r="AB503">
        <f>IF($AA503="","",C503&amp;"|"&amp;COUNTIF($C$2:$C503,C503))</f>
        <v/>
      </c>
    </row>
    <row r="504">
      <c r="A504" s="15" t="n"/>
      <c r="B504">
        <f>IF($AA504="","",INDEX('Per Line'!$B$2:$B$3501,$AA504)&amp;"")</f>
        <v/>
      </c>
      <c r="C504">
        <f>IF($AA504="","",IF(OR(TRIM(G504)="",TRIM(G504)="All",TRIM(G504)="All Comp"),TRIM(I504),TRIM(G504)))</f>
        <v/>
      </c>
      <c r="D504">
        <f>IF($AA504="","",INDEX('Per Line'!$A$2:$A$3501,$AA504)&amp;"")</f>
        <v/>
      </c>
      <c r="E504">
        <f>IF($AA504="","",INDEX('Per Line'!$C$2:$C$3501,$AA504)&amp;"")</f>
        <v/>
      </c>
      <c r="F504" s="15" t="n"/>
      <c r="G504" s="15" t="n"/>
      <c r="H504" s="15" t="n"/>
      <c r="I504" s="15" t="n"/>
      <c r="J504">
        <f>IF($AA504="","",INDEX('Per Line'!$D$2:$D$3501,$AA504)&amp;"")</f>
        <v/>
      </c>
      <c r="K504">
        <f>IF($AA504="","",INDEX('Per Line'!$G$2:$G$3501,$AA504)&amp;"")</f>
        <v/>
      </c>
      <c r="L504">
        <f>IF($AA504="","",INDEX('Per Line'!$J$2:$J$3501,$AA504)&amp;"")</f>
        <v/>
      </c>
      <c r="M504">
        <f>IF($AA504="","",INDEX('Per Line'!$K$2:$K$3501,$AA504)&amp;"")</f>
        <v/>
      </c>
      <c r="N504">
        <f>IF($AA504="","",INDEX('Per Line'!$M$2:$M$3501,$AA504)&amp;"")</f>
        <v/>
      </c>
      <c r="O504">
        <f>IF($AA504="","",INDEX('Per Line'!$N$2:$N$3501,$AA504))</f>
        <v/>
      </c>
      <c r="P504" s="7">
        <f>IF($AA504="","",O504*X504/100)</f>
        <v/>
      </c>
      <c r="Q504">
        <f>IF($AA504="","",IF(ISNUMBER(SEARCH("3&amp;12",SUBSTITUTE(I504," ",""))),Settings!$G$7,Settings!$C$7))</f>
        <v/>
      </c>
      <c r="R504" s="7">
        <f>IF($AA504="","",SUMIFS('Per Line'!$Z$2:$Z$3501,'Per Line'!$B$2:$B$3501,$B504,'Per Line'!$AE$2:$AE$3501,0))</f>
        <v/>
      </c>
      <c r="S504" s="7">
        <f>IF($AA504="","",R504*Q504)</f>
        <v/>
      </c>
      <c r="T504">
        <f>IF($AA504="","",IF(ISNUMBER(SEARCH("3&amp;12",SUBSTITUTE(I504," ",""))),Settings!$G$6,Settings!$C$6))</f>
        <v/>
      </c>
      <c r="U504" s="7">
        <f>IF($AA504="","",SUMIFS('Per Line'!$Z$2:$Z$3501,'Per Line'!$B$2:$B$3501,$B504,'Per Line'!$AE$2:$AE$3501,1))</f>
        <v/>
      </c>
      <c r="V504" s="7">
        <f>IF($AA504="","",U504*T504)</f>
        <v/>
      </c>
      <c r="W504" s="7">
        <f>IF($AA504="","",V504+S504)</f>
        <v/>
      </c>
      <c r="X504" s="7">
        <f>IF($AA504="","",Y504-W504)</f>
        <v/>
      </c>
      <c r="Y504" s="7">
        <f>IF($AA504="","",R504+U504)</f>
        <v/>
      </c>
      <c r="Z504" s="7">
        <f>IF($AA504="","",Y504-W504-P504)</f>
        <v/>
      </c>
      <c r="AA504" s="16">
        <f>IF(ROWS($AA$2:$AA504)&lt;=MAX('Per Line'!$AD$2:$AD$3501),MATCH(ROWS($AA$2:$AA504),'Per Line'!$AD$2:$AD$3501,0),"")</f>
        <v/>
      </c>
      <c r="AB504">
        <f>IF($AA504="","",C504&amp;"|"&amp;COUNTIF($C$2:$C504,C504))</f>
        <v/>
      </c>
    </row>
    <row r="505">
      <c r="A505" s="15" t="n"/>
      <c r="B505">
        <f>IF($AA505="","",INDEX('Per Line'!$B$2:$B$3501,$AA505)&amp;"")</f>
        <v/>
      </c>
      <c r="C505">
        <f>IF($AA505="","",IF(OR(TRIM(G505)="",TRIM(G505)="All",TRIM(G505)="All Comp"),TRIM(I505),TRIM(G505)))</f>
        <v/>
      </c>
      <c r="D505">
        <f>IF($AA505="","",INDEX('Per Line'!$A$2:$A$3501,$AA505)&amp;"")</f>
        <v/>
      </c>
      <c r="E505">
        <f>IF($AA505="","",INDEX('Per Line'!$C$2:$C$3501,$AA505)&amp;"")</f>
        <v/>
      </c>
      <c r="F505" s="15" t="n"/>
      <c r="G505" s="15" t="n"/>
      <c r="H505" s="15" t="n"/>
      <c r="I505" s="15" t="n"/>
      <c r="J505">
        <f>IF($AA505="","",INDEX('Per Line'!$D$2:$D$3501,$AA505)&amp;"")</f>
        <v/>
      </c>
      <c r="K505">
        <f>IF($AA505="","",INDEX('Per Line'!$G$2:$G$3501,$AA505)&amp;"")</f>
        <v/>
      </c>
      <c r="L505">
        <f>IF($AA505="","",INDEX('Per Line'!$J$2:$J$3501,$AA505)&amp;"")</f>
        <v/>
      </c>
      <c r="M505">
        <f>IF($AA505="","",INDEX('Per Line'!$K$2:$K$3501,$AA505)&amp;"")</f>
        <v/>
      </c>
      <c r="N505">
        <f>IF($AA505="","",INDEX('Per Line'!$M$2:$M$3501,$AA505)&amp;"")</f>
        <v/>
      </c>
      <c r="O505">
        <f>IF($AA505="","",INDEX('Per Line'!$N$2:$N$3501,$AA505))</f>
        <v/>
      </c>
      <c r="P505" s="7">
        <f>IF($AA505="","",O505*X505/100)</f>
        <v/>
      </c>
      <c r="Q505">
        <f>IF($AA505="","",IF(ISNUMBER(SEARCH("3&amp;12",SUBSTITUTE(I505," ",""))),Settings!$G$7,Settings!$C$7))</f>
        <v/>
      </c>
      <c r="R505" s="7">
        <f>IF($AA505="","",SUMIFS('Per Line'!$Z$2:$Z$3501,'Per Line'!$B$2:$B$3501,$B505,'Per Line'!$AE$2:$AE$3501,0))</f>
        <v/>
      </c>
      <c r="S505" s="7">
        <f>IF($AA505="","",R505*Q505)</f>
        <v/>
      </c>
      <c r="T505">
        <f>IF($AA505="","",IF(ISNUMBER(SEARCH("3&amp;12",SUBSTITUTE(I505," ",""))),Settings!$G$6,Settings!$C$6))</f>
        <v/>
      </c>
      <c r="U505" s="7">
        <f>IF($AA505="","",SUMIFS('Per Line'!$Z$2:$Z$3501,'Per Line'!$B$2:$B$3501,$B505,'Per Line'!$AE$2:$AE$3501,1))</f>
        <v/>
      </c>
      <c r="V505" s="7">
        <f>IF($AA505="","",U505*T505)</f>
        <v/>
      </c>
      <c r="W505" s="7">
        <f>IF($AA505="","",V505+S505)</f>
        <v/>
      </c>
      <c r="X505" s="7">
        <f>IF($AA505="","",Y505-W505)</f>
        <v/>
      </c>
      <c r="Y505" s="7">
        <f>IF($AA505="","",R505+U505)</f>
        <v/>
      </c>
      <c r="Z505" s="7">
        <f>IF($AA505="","",Y505-W505-P505)</f>
        <v/>
      </c>
      <c r="AA505" s="16">
        <f>IF(ROWS($AA$2:$AA505)&lt;=MAX('Per Line'!$AD$2:$AD$3501),MATCH(ROWS($AA$2:$AA505),'Per Line'!$AD$2:$AD$3501,0),"")</f>
        <v/>
      </c>
      <c r="AB505">
        <f>IF($AA505="","",C505&amp;"|"&amp;COUNTIF($C$2:$C505,C505))</f>
        <v/>
      </c>
    </row>
    <row r="506">
      <c r="A506" s="15" t="n"/>
      <c r="B506">
        <f>IF($AA506="","",INDEX('Per Line'!$B$2:$B$3501,$AA506)&amp;"")</f>
        <v/>
      </c>
      <c r="C506">
        <f>IF($AA506="","",IF(OR(TRIM(G506)="",TRIM(G506)="All",TRIM(G506)="All Comp"),TRIM(I506),TRIM(G506)))</f>
        <v/>
      </c>
      <c r="D506">
        <f>IF($AA506="","",INDEX('Per Line'!$A$2:$A$3501,$AA506)&amp;"")</f>
        <v/>
      </c>
      <c r="E506">
        <f>IF($AA506="","",INDEX('Per Line'!$C$2:$C$3501,$AA506)&amp;"")</f>
        <v/>
      </c>
      <c r="F506" s="15" t="n"/>
      <c r="G506" s="15" t="n"/>
      <c r="H506" s="15" t="n"/>
      <c r="I506" s="15" t="n"/>
      <c r="J506">
        <f>IF($AA506="","",INDEX('Per Line'!$D$2:$D$3501,$AA506)&amp;"")</f>
        <v/>
      </c>
      <c r="K506">
        <f>IF($AA506="","",INDEX('Per Line'!$G$2:$G$3501,$AA506)&amp;"")</f>
        <v/>
      </c>
      <c r="L506">
        <f>IF($AA506="","",INDEX('Per Line'!$J$2:$J$3501,$AA506)&amp;"")</f>
        <v/>
      </c>
      <c r="M506">
        <f>IF($AA506="","",INDEX('Per Line'!$K$2:$K$3501,$AA506)&amp;"")</f>
        <v/>
      </c>
      <c r="N506">
        <f>IF($AA506="","",INDEX('Per Line'!$M$2:$M$3501,$AA506)&amp;"")</f>
        <v/>
      </c>
      <c r="O506">
        <f>IF($AA506="","",INDEX('Per Line'!$N$2:$N$3501,$AA506))</f>
        <v/>
      </c>
      <c r="P506" s="7">
        <f>IF($AA506="","",O506*X506/100)</f>
        <v/>
      </c>
      <c r="Q506">
        <f>IF($AA506="","",IF(ISNUMBER(SEARCH("3&amp;12",SUBSTITUTE(I506," ",""))),Settings!$G$7,Settings!$C$7))</f>
        <v/>
      </c>
      <c r="R506" s="7">
        <f>IF($AA506="","",SUMIFS('Per Line'!$Z$2:$Z$3501,'Per Line'!$B$2:$B$3501,$B506,'Per Line'!$AE$2:$AE$3501,0))</f>
        <v/>
      </c>
      <c r="S506" s="7">
        <f>IF($AA506="","",R506*Q506)</f>
        <v/>
      </c>
      <c r="T506">
        <f>IF($AA506="","",IF(ISNUMBER(SEARCH("3&amp;12",SUBSTITUTE(I506," ",""))),Settings!$G$6,Settings!$C$6))</f>
        <v/>
      </c>
      <c r="U506" s="7">
        <f>IF($AA506="","",SUMIFS('Per Line'!$Z$2:$Z$3501,'Per Line'!$B$2:$B$3501,$B506,'Per Line'!$AE$2:$AE$3501,1))</f>
        <v/>
      </c>
      <c r="V506" s="7">
        <f>IF($AA506="","",U506*T506)</f>
        <v/>
      </c>
      <c r="W506" s="7">
        <f>IF($AA506="","",V506+S506)</f>
        <v/>
      </c>
      <c r="X506" s="7">
        <f>IF($AA506="","",Y506-W506)</f>
        <v/>
      </c>
      <c r="Y506" s="7">
        <f>IF($AA506="","",R506+U506)</f>
        <v/>
      </c>
      <c r="Z506" s="7">
        <f>IF($AA506="","",Y506-W506-P506)</f>
        <v/>
      </c>
      <c r="AA506" s="16">
        <f>IF(ROWS($AA$2:$AA506)&lt;=MAX('Per Line'!$AD$2:$AD$3501),MATCH(ROWS($AA$2:$AA506),'Per Line'!$AD$2:$AD$3501,0),"")</f>
        <v/>
      </c>
      <c r="AB506">
        <f>IF($AA506="","",C506&amp;"|"&amp;COUNTIF($C$2:$C506,C506))</f>
        <v/>
      </c>
    </row>
    <row r="507">
      <c r="A507" s="15" t="n"/>
      <c r="B507">
        <f>IF($AA507="","",INDEX('Per Line'!$B$2:$B$3501,$AA507)&amp;"")</f>
        <v/>
      </c>
      <c r="C507">
        <f>IF($AA507="","",IF(OR(TRIM(G507)="",TRIM(G507)="All",TRIM(G507)="All Comp"),TRIM(I507),TRIM(G507)))</f>
        <v/>
      </c>
      <c r="D507">
        <f>IF($AA507="","",INDEX('Per Line'!$A$2:$A$3501,$AA507)&amp;"")</f>
        <v/>
      </c>
      <c r="E507">
        <f>IF($AA507="","",INDEX('Per Line'!$C$2:$C$3501,$AA507)&amp;"")</f>
        <v/>
      </c>
      <c r="F507" s="15" t="n"/>
      <c r="G507" s="15" t="n"/>
      <c r="H507" s="15" t="n"/>
      <c r="I507" s="15" t="n"/>
      <c r="J507">
        <f>IF($AA507="","",INDEX('Per Line'!$D$2:$D$3501,$AA507)&amp;"")</f>
        <v/>
      </c>
      <c r="K507">
        <f>IF($AA507="","",INDEX('Per Line'!$G$2:$G$3501,$AA507)&amp;"")</f>
        <v/>
      </c>
      <c r="L507">
        <f>IF($AA507="","",INDEX('Per Line'!$J$2:$J$3501,$AA507)&amp;"")</f>
        <v/>
      </c>
      <c r="M507">
        <f>IF($AA507="","",INDEX('Per Line'!$K$2:$K$3501,$AA507)&amp;"")</f>
        <v/>
      </c>
      <c r="N507">
        <f>IF($AA507="","",INDEX('Per Line'!$M$2:$M$3501,$AA507)&amp;"")</f>
        <v/>
      </c>
      <c r="O507">
        <f>IF($AA507="","",INDEX('Per Line'!$N$2:$N$3501,$AA507))</f>
        <v/>
      </c>
      <c r="P507" s="7">
        <f>IF($AA507="","",O507*X507/100)</f>
        <v/>
      </c>
      <c r="Q507">
        <f>IF($AA507="","",IF(ISNUMBER(SEARCH("3&amp;12",SUBSTITUTE(I507," ",""))),Settings!$G$7,Settings!$C$7))</f>
        <v/>
      </c>
      <c r="R507" s="7">
        <f>IF($AA507="","",SUMIFS('Per Line'!$Z$2:$Z$3501,'Per Line'!$B$2:$B$3501,$B507,'Per Line'!$AE$2:$AE$3501,0))</f>
        <v/>
      </c>
      <c r="S507" s="7">
        <f>IF($AA507="","",R507*Q507)</f>
        <v/>
      </c>
      <c r="T507">
        <f>IF($AA507="","",IF(ISNUMBER(SEARCH("3&amp;12",SUBSTITUTE(I507," ",""))),Settings!$G$6,Settings!$C$6))</f>
        <v/>
      </c>
      <c r="U507" s="7">
        <f>IF($AA507="","",SUMIFS('Per Line'!$Z$2:$Z$3501,'Per Line'!$B$2:$B$3501,$B507,'Per Line'!$AE$2:$AE$3501,1))</f>
        <v/>
      </c>
      <c r="V507" s="7">
        <f>IF($AA507="","",U507*T507)</f>
        <v/>
      </c>
      <c r="W507" s="7">
        <f>IF($AA507="","",V507+S507)</f>
        <v/>
      </c>
      <c r="X507" s="7">
        <f>IF($AA507="","",Y507-W507)</f>
        <v/>
      </c>
      <c r="Y507" s="7">
        <f>IF($AA507="","",R507+U507)</f>
        <v/>
      </c>
      <c r="Z507" s="7">
        <f>IF($AA507="","",Y507-W507-P507)</f>
        <v/>
      </c>
      <c r="AA507" s="16">
        <f>IF(ROWS($AA$2:$AA507)&lt;=MAX('Per Line'!$AD$2:$AD$3501),MATCH(ROWS($AA$2:$AA507),'Per Line'!$AD$2:$AD$3501,0),"")</f>
        <v/>
      </c>
      <c r="AB507">
        <f>IF($AA507="","",C507&amp;"|"&amp;COUNTIF($C$2:$C507,C507))</f>
        <v/>
      </c>
    </row>
    <row r="508">
      <c r="A508" s="15" t="n"/>
      <c r="B508">
        <f>IF($AA508="","",INDEX('Per Line'!$B$2:$B$3501,$AA508)&amp;"")</f>
        <v/>
      </c>
      <c r="C508">
        <f>IF($AA508="","",IF(OR(TRIM(G508)="",TRIM(G508)="All",TRIM(G508)="All Comp"),TRIM(I508),TRIM(G508)))</f>
        <v/>
      </c>
      <c r="D508">
        <f>IF($AA508="","",INDEX('Per Line'!$A$2:$A$3501,$AA508)&amp;"")</f>
        <v/>
      </c>
      <c r="E508">
        <f>IF($AA508="","",INDEX('Per Line'!$C$2:$C$3501,$AA508)&amp;"")</f>
        <v/>
      </c>
      <c r="F508" s="15" t="n"/>
      <c r="G508" s="15" t="n"/>
      <c r="H508" s="15" t="n"/>
      <c r="I508" s="15" t="n"/>
      <c r="J508">
        <f>IF($AA508="","",INDEX('Per Line'!$D$2:$D$3501,$AA508)&amp;"")</f>
        <v/>
      </c>
      <c r="K508">
        <f>IF($AA508="","",INDEX('Per Line'!$G$2:$G$3501,$AA508)&amp;"")</f>
        <v/>
      </c>
      <c r="L508">
        <f>IF($AA508="","",INDEX('Per Line'!$J$2:$J$3501,$AA508)&amp;"")</f>
        <v/>
      </c>
      <c r="M508">
        <f>IF($AA508="","",INDEX('Per Line'!$K$2:$K$3501,$AA508)&amp;"")</f>
        <v/>
      </c>
      <c r="N508">
        <f>IF($AA508="","",INDEX('Per Line'!$M$2:$M$3501,$AA508)&amp;"")</f>
        <v/>
      </c>
      <c r="O508">
        <f>IF($AA508="","",INDEX('Per Line'!$N$2:$N$3501,$AA508))</f>
        <v/>
      </c>
      <c r="P508" s="7">
        <f>IF($AA508="","",O508*X508/100)</f>
        <v/>
      </c>
      <c r="Q508">
        <f>IF($AA508="","",IF(ISNUMBER(SEARCH("3&amp;12",SUBSTITUTE(I508," ",""))),Settings!$G$7,Settings!$C$7))</f>
        <v/>
      </c>
      <c r="R508" s="7">
        <f>IF($AA508="","",SUMIFS('Per Line'!$Z$2:$Z$3501,'Per Line'!$B$2:$B$3501,$B508,'Per Line'!$AE$2:$AE$3501,0))</f>
        <v/>
      </c>
      <c r="S508" s="7">
        <f>IF($AA508="","",R508*Q508)</f>
        <v/>
      </c>
      <c r="T508">
        <f>IF($AA508="","",IF(ISNUMBER(SEARCH("3&amp;12",SUBSTITUTE(I508," ",""))),Settings!$G$6,Settings!$C$6))</f>
        <v/>
      </c>
      <c r="U508" s="7">
        <f>IF($AA508="","",SUMIFS('Per Line'!$Z$2:$Z$3501,'Per Line'!$B$2:$B$3501,$B508,'Per Line'!$AE$2:$AE$3501,1))</f>
        <v/>
      </c>
      <c r="V508" s="7">
        <f>IF($AA508="","",U508*T508)</f>
        <v/>
      </c>
      <c r="W508" s="7">
        <f>IF($AA508="","",V508+S508)</f>
        <v/>
      </c>
      <c r="X508" s="7">
        <f>IF($AA508="","",Y508-W508)</f>
        <v/>
      </c>
      <c r="Y508" s="7">
        <f>IF($AA508="","",R508+U508)</f>
        <v/>
      </c>
      <c r="Z508" s="7">
        <f>IF($AA508="","",Y508-W508-P508)</f>
        <v/>
      </c>
      <c r="AA508" s="16">
        <f>IF(ROWS($AA$2:$AA508)&lt;=MAX('Per Line'!$AD$2:$AD$3501),MATCH(ROWS($AA$2:$AA508),'Per Line'!$AD$2:$AD$3501,0),"")</f>
        <v/>
      </c>
      <c r="AB508">
        <f>IF($AA508="","",C508&amp;"|"&amp;COUNTIF($C$2:$C508,C508))</f>
        <v/>
      </c>
    </row>
    <row r="509">
      <c r="A509" s="15" t="n"/>
      <c r="B509">
        <f>IF($AA509="","",INDEX('Per Line'!$B$2:$B$3501,$AA509)&amp;"")</f>
        <v/>
      </c>
      <c r="C509">
        <f>IF($AA509="","",IF(OR(TRIM(G509)="",TRIM(G509)="All",TRIM(G509)="All Comp"),TRIM(I509),TRIM(G509)))</f>
        <v/>
      </c>
      <c r="D509">
        <f>IF($AA509="","",INDEX('Per Line'!$A$2:$A$3501,$AA509)&amp;"")</f>
        <v/>
      </c>
      <c r="E509">
        <f>IF($AA509="","",INDEX('Per Line'!$C$2:$C$3501,$AA509)&amp;"")</f>
        <v/>
      </c>
      <c r="F509" s="15" t="n"/>
      <c r="G509" s="15" t="n"/>
      <c r="H509" s="15" t="n"/>
      <c r="I509" s="15" t="n"/>
      <c r="J509">
        <f>IF($AA509="","",INDEX('Per Line'!$D$2:$D$3501,$AA509)&amp;"")</f>
        <v/>
      </c>
      <c r="K509">
        <f>IF($AA509="","",INDEX('Per Line'!$G$2:$G$3501,$AA509)&amp;"")</f>
        <v/>
      </c>
      <c r="L509">
        <f>IF($AA509="","",INDEX('Per Line'!$J$2:$J$3501,$AA509)&amp;"")</f>
        <v/>
      </c>
      <c r="M509">
        <f>IF($AA509="","",INDEX('Per Line'!$K$2:$K$3501,$AA509)&amp;"")</f>
        <v/>
      </c>
      <c r="N509">
        <f>IF($AA509="","",INDEX('Per Line'!$M$2:$M$3501,$AA509)&amp;"")</f>
        <v/>
      </c>
      <c r="O509">
        <f>IF($AA509="","",INDEX('Per Line'!$N$2:$N$3501,$AA509))</f>
        <v/>
      </c>
      <c r="P509" s="7">
        <f>IF($AA509="","",O509*X509/100)</f>
        <v/>
      </c>
      <c r="Q509">
        <f>IF($AA509="","",IF(ISNUMBER(SEARCH("3&amp;12",SUBSTITUTE(I509," ",""))),Settings!$G$7,Settings!$C$7))</f>
        <v/>
      </c>
      <c r="R509" s="7">
        <f>IF($AA509="","",SUMIFS('Per Line'!$Z$2:$Z$3501,'Per Line'!$B$2:$B$3501,$B509,'Per Line'!$AE$2:$AE$3501,0))</f>
        <v/>
      </c>
      <c r="S509" s="7">
        <f>IF($AA509="","",R509*Q509)</f>
        <v/>
      </c>
      <c r="T509">
        <f>IF($AA509="","",IF(ISNUMBER(SEARCH("3&amp;12",SUBSTITUTE(I509," ",""))),Settings!$G$6,Settings!$C$6))</f>
        <v/>
      </c>
      <c r="U509" s="7">
        <f>IF($AA509="","",SUMIFS('Per Line'!$Z$2:$Z$3501,'Per Line'!$B$2:$B$3501,$B509,'Per Line'!$AE$2:$AE$3501,1))</f>
        <v/>
      </c>
      <c r="V509" s="7">
        <f>IF($AA509="","",U509*T509)</f>
        <v/>
      </c>
      <c r="W509" s="7">
        <f>IF($AA509="","",V509+S509)</f>
        <v/>
      </c>
      <c r="X509" s="7">
        <f>IF($AA509="","",Y509-W509)</f>
        <v/>
      </c>
      <c r="Y509" s="7">
        <f>IF($AA509="","",R509+U509)</f>
        <v/>
      </c>
      <c r="Z509" s="7">
        <f>IF($AA509="","",Y509-W509-P509)</f>
        <v/>
      </c>
      <c r="AA509" s="16">
        <f>IF(ROWS($AA$2:$AA509)&lt;=MAX('Per Line'!$AD$2:$AD$3501),MATCH(ROWS($AA$2:$AA509),'Per Line'!$AD$2:$AD$3501,0),"")</f>
        <v/>
      </c>
      <c r="AB509">
        <f>IF($AA509="","",C509&amp;"|"&amp;COUNTIF($C$2:$C509,C509))</f>
        <v/>
      </c>
    </row>
    <row r="510">
      <c r="A510" s="15" t="n"/>
      <c r="B510">
        <f>IF($AA510="","",INDEX('Per Line'!$B$2:$B$3501,$AA510)&amp;"")</f>
        <v/>
      </c>
      <c r="C510">
        <f>IF($AA510="","",IF(OR(TRIM(G510)="",TRIM(G510)="All",TRIM(G510)="All Comp"),TRIM(I510),TRIM(G510)))</f>
        <v/>
      </c>
      <c r="D510">
        <f>IF($AA510="","",INDEX('Per Line'!$A$2:$A$3501,$AA510)&amp;"")</f>
        <v/>
      </c>
      <c r="E510">
        <f>IF($AA510="","",INDEX('Per Line'!$C$2:$C$3501,$AA510)&amp;"")</f>
        <v/>
      </c>
      <c r="F510" s="15" t="n"/>
      <c r="G510" s="15" t="n"/>
      <c r="H510" s="15" t="n"/>
      <c r="I510" s="15" t="n"/>
      <c r="J510">
        <f>IF($AA510="","",INDEX('Per Line'!$D$2:$D$3501,$AA510)&amp;"")</f>
        <v/>
      </c>
      <c r="K510">
        <f>IF($AA510="","",INDEX('Per Line'!$G$2:$G$3501,$AA510)&amp;"")</f>
        <v/>
      </c>
      <c r="L510">
        <f>IF($AA510="","",INDEX('Per Line'!$J$2:$J$3501,$AA510)&amp;"")</f>
        <v/>
      </c>
      <c r="M510">
        <f>IF($AA510="","",INDEX('Per Line'!$K$2:$K$3501,$AA510)&amp;"")</f>
        <v/>
      </c>
      <c r="N510">
        <f>IF($AA510="","",INDEX('Per Line'!$M$2:$M$3501,$AA510)&amp;"")</f>
        <v/>
      </c>
      <c r="O510">
        <f>IF($AA510="","",INDEX('Per Line'!$N$2:$N$3501,$AA510))</f>
        <v/>
      </c>
      <c r="P510" s="7">
        <f>IF($AA510="","",O510*X510/100)</f>
        <v/>
      </c>
      <c r="Q510">
        <f>IF($AA510="","",IF(ISNUMBER(SEARCH("3&amp;12",SUBSTITUTE(I510," ",""))),Settings!$G$7,Settings!$C$7))</f>
        <v/>
      </c>
      <c r="R510" s="7">
        <f>IF($AA510="","",SUMIFS('Per Line'!$Z$2:$Z$3501,'Per Line'!$B$2:$B$3501,$B510,'Per Line'!$AE$2:$AE$3501,0))</f>
        <v/>
      </c>
      <c r="S510" s="7">
        <f>IF($AA510="","",R510*Q510)</f>
        <v/>
      </c>
      <c r="T510">
        <f>IF($AA510="","",IF(ISNUMBER(SEARCH("3&amp;12",SUBSTITUTE(I510," ",""))),Settings!$G$6,Settings!$C$6))</f>
        <v/>
      </c>
      <c r="U510" s="7">
        <f>IF($AA510="","",SUMIFS('Per Line'!$Z$2:$Z$3501,'Per Line'!$B$2:$B$3501,$B510,'Per Line'!$AE$2:$AE$3501,1))</f>
        <v/>
      </c>
      <c r="V510" s="7">
        <f>IF($AA510="","",U510*T510)</f>
        <v/>
      </c>
      <c r="W510" s="7">
        <f>IF($AA510="","",V510+S510)</f>
        <v/>
      </c>
      <c r="X510" s="7">
        <f>IF($AA510="","",Y510-W510)</f>
        <v/>
      </c>
      <c r="Y510" s="7">
        <f>IF($AA510="","",R510+U510)</f>
        <v/>
      </c>
      <c r="Z510" s="7">
        <f>IF($AA510="","",Y510-W510-P510)</f>
        <v/>
      </c>
      <c r="AA510" s="16">
        <f>IF(ROWS($AA$2:$AA510)&lt;=MAX('Per Line'!$AD$2:$AD$3501),MATCH(ROWS($AA$2:$AA510),'Per Line'!$AD$2:$AD$3501,0),"")</f>
        <v/>
      </c>
      <c r="AB510">
        <f>IF($AA510="","",C510&amp;"|"&amp;COUNTIF($C$2:$C510,C510))</f>
        <v/>
      </c>
    </row>
    <row r="511">
      <c r="A511" s="15" t="n"/>
      <c r="B511">
        <f>IF($AA511="","",INDEX('Per Line'!$B$2:$B$3501,$AA511)&amp;"")</f>
        <v/>
      </c>
      <c r="C511">
        <f>IF($AA511="","",IF(OR(TRIM(G511)="",TRIM(G511)="All",TRIM(G511)="All Comp"),TRIM(I511),TRIM(G511)))</f>
        <v/>
      </c>
      <c r="D511">
        <f>IF($AA511="","",INDEX('Per Line'!$A$2:$A$3501,$AA511)&amp;"")</f>
        <v/>
      </c>
      <c r="E511">
        <f>IF($AA511="","",INDEX('Per Line'!$C$2:$C$3501,$AA511)&amp;"")</f>
        <v/>
      </c>
      <c r="F511" s="15" t="n"/>
      <c r="G511" s="15" t="n"/>
      <c r="H511" s="15" t="n"/>
      <c r="I511" s="15" t="n"/>
      <c r="J511">
        <f>IF($AA511="","",INDEX('Per Line'!$D$2:$D$3501,$AA511)&amp;"")</f>
        <v/>
      </c>
      <c r="K511">
        <f>IF($AA511="","",INDEX('Per Line'!$G$2:$G$3501,$AA511)&amp;"")</f>
        <v/>
      </c>
      <c r="L511">
        <f>IF($AA511="","",INDEX('Per Line'!$J$2:$J$3501,$AA511)&amp;"")</f>
        <v/>
      </c>
      <c r="M511">
        <f>IF($AA511="","",INDEX('Per Line'!$K$2:$K$3501,$AA511)&amp;"")</f>
        <v/>
      </c>
      <c r="N511">
        <f>IF($AA511="","",INDEX('Per Line'!$M$2:$M$3501,$AA511)&amp;"")</f>
        <v/>
      </c>
      <c r="O511">
        <f>IF($AA511="","",INDEX('Per Line'!$N$2:$N$3501,$AA511))</f>
        <v/>
      </c>
      <c r="P511" s="7">
        <f>IF($AA511="","",O511*X511/100)</f>
        <v/>
      </c>
      <c r="Q511">
        <f>IF($AA511="","",IF(ISNUMBER(SEARCH("3&amp;12",SUBSTITUTE(I511," ",""))),Settings!$G$7,Settings!$C$7))</f>
        <v/>
      </c>
      <c r="R511" s="7">
        <f>IF($AA511="","",SUMIFS('Per Line'!$Z$2:$Z$3501,'Per Line'!$B$2:$B$3501,$B511,'Per Line'!$AE$2:$AE$3501,0))</f>
        <v/>
      </c>
      <c r="S511" s="7">
        <f>IF($AA511="","",R511*Q511)</f>
        <v/>
      </c>
      <c r="T511">
        <f>IF($AA511="","",IF(ISNUMBER(SEARCH("3&amp;12",SUBSTITUTE(I511," ",""))),Settings!$G$6,Settings!$C$6))</f>
        <v/>
      </c>
      <c r="U511" s="7">
        <f>IF($AA511="","",SUMIFS('Per Line'!$Z$2:$Z$3501,'Per Line'!$B$2:$B$3501,$B511,'Per Line'!$AE$2:$AE$3501,1))</f>
        <v/>
      </c>
      <c r="V511" s="7">
        <f>IF($AA511="","",U511*T511)</f>
        <v/>
      </c>
      <c r="W511" s="7">
        <f>IF($AA511="","",V511+S511)</f>
        <v/>
      </c>
      <c r="X511" s="7">
        <f>IF($AA511="","",Y511-W511)</f>
        <v/>
      </c>
      <c r="Y511" s="7">
        <f>IF($AA511="","",R511+U511)</f>
        <v/>
      </c>
      <c r="Z511" s="7">
        <f>IF($AA511="","",Y511-W511-P511)</f>
        <v/>
      </c>
      <c r="AA511" s="16">
        <f>IF(ROWS($AA$2:$AA511)&lt;=MAX('Per Line'!$AD$2:$AD$3501),MATCH(ROWS($AA$2:$AA511),'Per Line'!$AD$2:$AD$3501,0),"")</f>
        <v/>
      </c>
      <c r="AB511">
        <f>IF($AA511="","",C511&amp;"|"&amp;COUNTIF($C$2:$C511,C511))</f>
        <v/>
      </c>
    </row>
    <row r="512">
      <c r="A512" s="15" t="n"/>
      <c r="B512">
        <f>IF($AA512="","",INDEX('Per Line'!$B$2:$B$3501,$AA512)&amp;"")</f>
        <v/>
      </c>
      <c r="C512">
        <f>IF($AA512="","",IF(OR(TRIM(G512)="",TRIM(G512)="All",TRIM(G512)="All Comp"),TRIM(I512),TRIM(G512)))</f>
        <v/>
      </c>
      <c r="D512">
        <f>IF($AA512="","",INDEX('Per Line'!$A$2:$A$3501,$AA512)&amp;"")</f>
        <v/>
      </c>
      <c r="E512">
        <f>IF($AA512="","",INDEX('Per Line'!$C$2:$C$3501,$AA512)&amp;"")</f>
        <v/>
      </c>
      <c r="F512" s="15" t="n"/>
      <c r="G512" s="15" t="n"/>
      <c r="H512" s="15" t="n"/>
      <c r="I512" s="15" t="n"/>
      <c r="J512">
        <f>IF($AA512="","",INDEX('Per Line'!$D$2:$D$3501,$AA512)&amp;"")</f>
        <v/>
      </c>
      <c r="K512">
        <f>IF($AA512="","",INDEX('Per Line'!$G$2:$G$3501,$AA512)&amp;"")</f>
        <v/>
      </c>
      <c r="L512">
        <f>IF($AA512="","",INDEX('Per Line'!$J$2:$J$3501,$AA512)&amp;"")</f>
        <v/>
      </c>
      <c r="M512">
        <f>IF($AA512="","",INDEX('Per Line'!$K$2:$K$3501,$AA512)&amp;"")</f>
        <v/>
      </c>
      <c r="N512">
        <f>IF($AA512="","",INDEX('Per Line'!$M$2:$M$3501,$AA512)&amp;"")</f>
        <v/>
      </c>
      <c r="O512">
        <f>IF($AA512="","",INDEX('Per Line'!$N$2:$N$3501,$AA512))</f>
        <v/>
      </c>
      <c r="P512" s="7">
        <f>IF($AA512="","",O512*X512/100)</f>
        <v/>
      </c>
      <c r="Q512">
        <f>IF($AA512="","",IF(ISNUMBER(SEARCH("3&amp;12",SUBSTITUTE(I512," ",""))),Settings!$G$7,Settings!$C$7))</f>
        <v/>
      </c>
      <c r="R512" s="7">
        <f>IF($AA512="","",SUMIFS('Per Line'!$Z$2:$Z$3501,'Per Line'!$B$2:$B$3501,$B512,'Per Line'!$AE$2:$AE$3501,0))</f>
        <v/>
      </c>
      <c r="S512" s="7">
        <f>IF($AA512="","",R512*Q512)</f>
        <v/>
      </c>
      <c r="T512">
        <f>IF($AA512="","",IF(ISNUMBER(SEARCH("3&amp;12",SUBSTITUTE(I512," ",""))),Settings!$G$6,Settings!$C$6))</f>
        <v/>
      </c>
      <c r="U512" s="7">
        <f>IF($AA512="","",SUMIFS('Per Line'!$Z$2:$Z$3501,'Per Line'!$B$2:$B$3501,$B512,'Per Line'!$AE$2:$AE$3501,1))</f>
        <v/>
      </c>
      <c r="V512" s="7">
        <f>IF($AA512="","",U512*T512)</f>
        <v/>
      </c>
      <c r="W512" s="7">
        <f>IF($AA512="","",V512+S512)</f>
        <v/>
      </c>
      <c r="X512" s="7">
        <f>IF($AA512="","",Y512-W512)</f>
        <v/>
      </c>
      <c r="Y512" s="7">
        <f>IF($AA512="","",R512+U512)</f>
        <v/>
      </c>
      <c r="Z512" s="7">
        <f>IF($AA512="","",Y512-W512-P512)</f>
        <v/>
      </c>
      <c r="AA512" s="16">
        <f>IF(ROWS($AA$2:$AA512)&lt;=MAX('Per Line'!$AD$2:$AD$3501),MATCH(ROWS($AA$2:$AA512),'Per Line'!$AD$2:$AD$3501,0),"")</f>
        <v/>
      </c>
      <c r="AB512">
        <f>IF($AA512="","",C512&amp;"|"&amp;COUNTIF($C$2:$C512,C512))</f>
        <v/>
      </c>
    </row>
    <row r="513">
      <c r="A513" s="15" t="n"/>
      <c r="B513">
        <f>IF($AA513="","",INDEX('Per Line'!$B$2:$B$3501,$AA513)&amp;"")</f>
        <v/>
      </c>
      <c r="C513">
        <f>IF($AA513="","",IF(OR(TRIM(G513)="",TRIM(G513)="All",TRIM(G513)="All Comp"),TRIM(I513),TRIM(G513)))</f>
        <v/>
      </c>
      <c r="D513">
        <f>IF($AA513="","",INDEX('Per Line'!$A$2:$A$3501,$AA513)&amp;"")</f>
        <v/>
      </c>
      <c r="E513">
        <f>IF($AA513="","",INDEX('Per Line'!$C$2:$C$3501,$AA513)&amp;"")</f>
        <v/>
      </c>
      <c r="F513" s="15" t="n"/>
      <c r="G513" s="15" t="n"/>
      <c r="H513" s="15" t="n"/>
      <c r="I513" s="15" t="n"/>
      <c r="J513">
        <f>IF($AA513="","",INDEX('Per Line'!$D$2:$D$3501,$AA513)&amp;"")</f>
        <v/>
      </c>
      <c r="K513">
        <f>IF($AA513="","",INDEX('Per Line'!$G$2:$G$3501,$AA513)&amp;"")</f>
        <v/>
      </c>
      <c r="L513">
        <f>IF($AA513="","",INDEX('Per Line'!$J$2:$J$3501,$AA513)&amp;"")</f>
        <v/>
      </c>
      <c r="M513">
        <f>IF($AA513="","",INDEX('Per Line'!$K$2:$K$3501,$AA513)&amp;"")</f>
        <v/>
      </c>
      <c r="N513">
        <f>IF($AA513="","",INDEX('Per Line'!$M$2:$M$3501,$AA513)&amp;"")</f>
        <v/>
      </c>
      <c r="O513">
        <f>IF($AA513="","",INDEX('Per Line'!$N$2:$N$3501,$AA513))</f>
        <v/>
      </c>
      <c r="P513" s="7">
        <f>IF($AA513="","",O513*X513/100)</f>
        <v/>
      </c>
      <c r="Q513">
        <f>IF($AA513="","",IF(ISNUMBER(SEARCH("3&amp;12",SUBSTITUTE(I513," ",""))),Settings!$G$7,Settings!$C$7))</f>
        <v/>
      </c>
      <c r="R513" s="7">
        <f>IF($AA513="","",SUMIFS('Per Line'!$Z$2:$Z$3501,'Per Line'!$B$2:$B$3501,$B513,'Per Line'!$AE$2:$AE$3501,0))</f>
        <v/>
      </c>
      <c r="S513" s="7">
        <f>IF($AA513="","",R513*Q513)</f>
        <v/>
      </c>
      <c r="T513">
        <f>IF($AA513="","",IF(ISNUMBER(SEARCH("3&amp;12",SUBSTITUTE(I513," ",""))),Settings!$G$6,Settings!$C$6))</f>
        <v/>
      </c>
      <c r="U513" s="7">
        <f>IF($AA513="","",SUMIFS('Per Line'!$Z$2:$Z$3501,'Per Line'!$B$2:$B$3501,$B513,'Per Line'!$AE$2:$AE$3501,1))</f>
        <v/>
      </c>
      <c r="V513" s="7">
        <f>IF($AA513="","",U513*T513)</f>
        <v/>
      </c>
      <c r="W513" s="7">
        <f>IF($AA513="","",V513+S513)</f>
        <v/>
      </c>
      <c r="X513" s="7">
        <f>IF($AA513="","",Y513-W513)</f>
        <v/>
      </c>
      <c r="Y513" s="7">
        <f>IF($AA513="","",R513+U513)</f>
        <v/>
      </c>
      <c r="Z513" s="7">
        <f>IF($AA513="","",Y513-W513-P513)</f>
        <v/>
      </c>
      <c r="AA513" s="16">
        <f>IF(ROWS($AA$2:$AA513)&lt;=MAX('Per Line'!$AD$2:$AD$3501),MATCH(ROWS($AA$2:$AA513),'Per Line'!$AD$2:$AD$3501,0),"")</f>
        <v/>
      </c>
      <c r="AB513">
        <f>IF($AA513="","",C513&amp;"|"&amp;COUNTIF($C$2:$C513,C513))</f>
        <v/>
      </c>
    </row>
    <row r="514">
      <c r="A514" s="15" t="n"/>
      <c r="B514">
        <f>IF($AA514="","",INDEX('Per Line'!$B$2:$B$3501,$AA514)&amp;"")</f>
        <v/>
      </c>
      <c r="C514">
        <f>IF($AA514="","",IF(OR(TRIM(G514)="",TRIM(G514)="All",TRIM(G514)="All Comp"),TRIM(I514),TRIM(G514)))</f>
        <v/>
      </c>
      <c r="D514">
        <f>IF($AA514="","",INDEX('Per Line'!$A$2:$A$3501,$AA514)&amp;"")</f>
        <v/>
      </c>
      <c r="E514">
        <f>IF($AA514="","",INDEX('Per Line'!$C$2:$C$3501,$AA514)&amp;"")</f>
        <v/>
      </c>
      <c r="F514" s="15" t="n"/>
      <c r="G514" s="15" t="n"/>
      <c r="H514" s="15" t="n"/>
      <c r="I514" s="15" t="n"/>
      <c r="J514">
        <f>IF($AA514="","",INDEX('Per Line'!$D$2:$D$3501,$AA514)&amp;"")</f>
        <v/>
      </c>
      <c r="K514">
        <f>IF($AA514="","",INDEX('Per Line'!$G$2:$G$3501,$AA514)&amp;"")</f>
        <v/>
      </c>
      <c r="L514">
        <f>IF($AA514="","",INDEX('Per Line'!$J$2:$J$3501,$AA514)&amp;"")</f>
        <v/>
      </c>
      <c r="M514">
        <f>IF($AA514="","",INDEX('Per Line'!$K$2:$K$3501,$AA514)&amp;"")</f>
        <v/>
      </c>
      <c r="N514">
        <f>IF($AA514="","",INDEX('Per Line'!$M$2:$M$3501,$AA514)&amp;"")</f>
        <v/>
      </c>
      <c r="O514">
        <f>IF($AA514="","",INDEX('Per Line'!$N$2:$N$3501,$AA514))</f>
        <v/>
      </c>
      <c r="P514" s="7">
        <f>IF($AA514="","",O514*X514/100)</f>
        <v/>
      </c>
      <c r="Q514">
        <f>IF($AA514="","",IF(ISNUMBER(SEARCH("3&amp;12",SUBSTITUTE(I514," ",""))),Settings!$G$7,Settings!$C$7))</f>
        <v/>
      </c>
      <c r="R514" s="7">
        <f>IF($AA514="","",SUMIFS('Per Line'!$Z$2:$Z$3501,'Per Line'!$B$2:$B$3501,$B514,'Per Line'!$AE$2:$AE$3501,0))</f>
        <v/>
      </c>
      <c r="S514" s="7">
        <f>IF($AA514="","",R514*Q514)</f>
        <v/>
      </c>
      <c r="T514">
        <f>IF($AA514="","",IF(ISNUMBER(SEARCH("3&amp;12",SUBSTITUTE(I514," ",""))),Settings!$G$6,Settings!$C$6))</f>
        <v/>
      </c>
      <c r="U514" s="7">
        <f>IF($AA514="","",SUMIFS('Per Line'!$Z$2:$Z$3501,'Per Line'!$B$2:$B$3501,$B514,'Per Line'!$AE$2:$AE$3501,1))</f>
        <v/>
      </c>
      <c r="V514" s="7">
        <f>IF($AA514="","",U514*T514)</f>
        <v/>
      </c>
      <c r="W514" s="7">
        <f>IF($AA514="","",V514+S514)</f>
        <v/>
      </c>
      <c r="X514" s="7">
        <f>IF($AA514="","",Y514-W514)</f>
        <v/>
      </c>
      <c r="Y514" s="7">
        <f>IF($AA514="","",R514+U514)</f>
        <v/>
      </c>
      <c r="Z514" s="7">
        <f>IF($AA514="","",Y514-W514-P514)</f>
        <v/>
      </c>
      <c r="AA514" s="16">
        <f>IF(ROWS($AA$2:$AA514)&lt;=MAX('Per Line'!$AD$2:$AD$3501),MATCH(ROWS($AA$2:$AA514),'Per Line'!$AD$2:$AD$3501,0),"")</f>
        <v/>
      </c>
      <c r="AB514">
        <f>IF($AA514="","",C514&amp;"|"&amp;COUNTIF($C$2:$C514,C514))</f>
        <v/>
      </c>
    </row>
    <row r="515">
      <c r="A515" s="15" t="n"/>
      <c r="B515">
        <f>IF($AA515="","",INDEX('Per Line'!$B$2:$B$3501,$AA515)&amp;"")</f>
        <v/>
      </c>
      <c r="C515">
        <f>IF($AA515="","",IF(OR(TRIM(G515)="",TRIM(G515)="All",TRIM(G515)="All Comp"),TRIM(I515),TRIM(G515)))</f>
        <v/>
      </c>
      <c r="D515">
        <f>IF($AA515="","",INDEX('Per Line'!$A$2:$A$3501,$AA515)&amp;"")</f>
        <v/>
      </c>
      <c r="E515">
        <f>IF($AA515="","",INDEX('Per Line'!$C$2:$C$3501,$AA515)&amp;"")</f>
        <v/>
      </c>
      <c r="F515" s="15" t="n"/>
      <c r="G515" s="15" t="n"/>
      <c r="H515" s="15" t="n"/>
      <c r="I515" s="15" t="n"/>
      <c r="J515">
        <f>IF($AA515="","",INDEX('Per Line'!$D$2:$D$3501,$AA515)&amp;"")</f>
        <v/>
      </c>
      <c r="K515">
        <f>IF($AA515="","",INDEX('Per Line'!$G$2:$G$3501,$AA515)&amp;"")</f>
        <v/>
      </c>
      <c r="L515">
        <f>IF($AA515="","",INDEX('Per Line'!$J$2:$J$3501,$AA515)&amp;"")</f>
        <v/>
      </c>
      <c r="M515">
        <f>IF($AA515="","",INDEX('Per Line'!$K$2:$K$3501,$AA515)&amp;"")</f>
        <v/>
      </c>
      <c r="N515">
        <f>IF($AA515="","",INDEX('Per Line'!$M$2:$M$3501,$AA515)&amp;"")</f>
        <v/>
      </c>
      <c r="O515">
        <f>IF($AA515="","",INDEX('Per Line'!$N$2:$N$3501,$AA515))</f>
        <v/>
      </c>
      <c r="P515" s="7">
        <f>IF($AA515="","",O515*X515/100)</f>
        <v/>
      </c>
      <c r="Q515">
        <f>IF($AA515="","",IF(ISNUMBER(SEARCH("3&amp;12",SUBSTITUTE(I515," ",""))),Settings!$G$7,Settings!$C$7))</f>
        <v/>
      </c>
      <c r="R515" s="7">
        <f>IF($AA515="","",SUMIFS('Per Line'!$Z$2:$Z$3501,'Per Line'!$B$2:$B$3501,$B515,'Per Line'!$AE$2:$AE$3501,0))</f>
        <v/>
      </c>
      <c r="S515" s="7">
        <f>IF($AA515="","",R515*Q515)</f>
        <v/>
      </c>
      <c r="T515">
        <f>IF($AA515="","",IF(ISNUMBER(SEARCH("3&amp;12",SUBSTITUTE(I515," ",""))),Settings!$G$6,Settings!$C$6))</f>
        <v/>
      </c>
      <c r="U515" s="7">
        <f>IF($AA515="","",SUMIFS('Per Line'!$Z$2:$Z$3501,'Per Line'!$B$2:$B$3501,$B515,'Per Line'!$AE$2:$AE$3501,1))</f>
        <v/>
      </c>
      <c r="V515" s="7">
        <f>IF($AA515="","",U515*T515)</f>
        <v/>
      </c>
      <c r="W515" s="7">
        <f>IF($AA515="","",V515+S515)</f>
        <v/>
      </c>
      <c r="X515" s="7">
        <f>IF($AA515="","",Y515-W515)</f>
        <v/>
      </c>
      <c r="Y515" s="7">
        <f>IF($AA515="","",R515+U515)</f>
        <v/>
      </c>
      <c r="Z515" s="7">
        <f>IF($AA515="","",Y515-W515-P515)</f>
        <v/>
      </c>
      <c r="AA515" s="16">
        <f>IF(ROWS($AA$2:$AA515)&lt;=MAX('Per Line'!$AD$2:$AD$3501),MATCH(ROWS($AA$2:$AA515),'Per Line'!$AD$2:$AD$3501,0),"")</f>
        <v/>
      </c>
      <c r="AB515">
        <f>IF($AA515="","",C515&amp;"|"&amp;COUNTIF($C$2:$C515,C515))</f>
        <v/>
      </c>
    </row>
    <row r="516">
      <c r="A516" s="15" t="n"/>
      <c r="B516">
        <f>IF($AA516="","",INDEX('Per Line'!$B$2:$B$3501,$AA516)&amp;"")</f>
        <v/>
      </c>
      <c r="C516">
        <f>IF($AA516="","",IF(OR(TRIM(G516)="",TRIM(G516)="All",TRIM(G516)="All Comp"),TRIM(I516),TRIM(G516)))</f>
        <v/>
      </c>
      <c r="D516">
        <f>IF($AA516="","",INDEX('Per Line'!$A$2:$A$3501,$AA516)&amp;"")</f>
        <v/>
      </c>
      <c r="E516">
        <f>IF($AA516="","",INDEX('Per Line'!$C$2:$C$3501,$AA516)&amp;"")</f>
        <v/>
      </c>
      <c r="F516" s="15" t="n"/>
      <c r="G516" s="15" t="n"/>
      <c r="H516" s="15" t="n"/>
      <c r="I516" s="15" t="n"/>
      <c r="J516">
        <f>IF($AA516="","",INDEX('Per Line'!$D$2:$D$3501,$AA516)&amp;"")</f>
        <v/>
      </c>
      <c r="K516">
        <f>IF($AA516="","",INDEX('Per Line'!$G$2:$G$3501,$AA516)&amp;"")</f>
        <v/>
      </c>
      <c r="L516">
        <f>IF($AA516="","",INDEX('Per Line'!$J$2:$J$3501,$AA516)&amp;"")</f>
        <v/>
      </c>
      <c r="M516">
        <f>IF($AA516="","",INDEX('Per Line'!$K$2:$K$3501,$AA516)&amp;"")</f>
        <v/>
      </c>
      <c r="N516">
        <f>IF($AA516="","",INDEX('Per Line'!$M$2:$M$3501,$AA516)&amp;"")</f>
        <v/>
      </c>
      <c r="O516">
        <f>IF($AA516="","",INDEX('Per Line'!$N$2:$N$3501,$AA516))</f>
        <v/>
      </c>
      <c r="P516" s="7">
        <f>IF($AA516="","",O516*X516/100)</f>
        <v/>
      </c>
      <c r="Q516">
        <f>IF($AA516="","",IF(ISNUMBER(SEARCH("3&amp;12",SUBSTITUTE(I516," ",""))),Settings!$G$7,Settings!$C$7))</f>
        <v/>
      </c>
      <c r="R516" s="7">
        <f>IF($AA516="","",SUMIFS('Per Line'!$Z$2:$Z$3501,'Per Line'!$B$2:$B$3501,$B516,'Per Line'!$AE$2:$AE$3501,0))</f>
        <v/>
      </c>
      <c r="S516" s="7">
        <f>IF($AA516="","",R516*Q516)</f>
        <v/>
      </c>
      <c r="T516">
        <f>IF($AA516="","",IF(ISNUMBER(SEARCH("3&amp;12",SUBSTITUTE(I516," ",""))),Settings!$G$6,Settings!$C$6))</f>
        <v/>
      </c>
      <c r="U516" s="7">
        <f>IF($AA516="","",SUMIFS('Per Line'!$Z$2:$Z$3501,'Per Line'!$B$2:$B$3501,$B516,'Per Line'!$AE$2:$AE$3501,1))</f>
        <v/>
      </c>
      <c r="V516" s="7">
        <f>IF($AA516="","",U516*T516)</f>
        <v/>
      </c>
      <c r="W516" s="7">
        <f>IF($AA516="","",V516+S516)</f>
        <v/>
      </c>
      <c r="X516" s="7">
        <f>IF($AA516="","",Y516-W516)</f>
        <v/>
      </c>
      <c r="Y516" s="7">
        <f>IF($AA516="","",R516+U516)</f>
        <v/>
      </c>
      <c r="Z516" s="7">
        <f>IF($AA516="","",Y516-W516-P516)</f>
        <v/>
      </c>
      <c r="AA516" s="16">
        <f>IF(ROWS($AA$2:$AA516)&lt;=MAX('Per Line'!$AD$2:$AD$3501),MATCH(ROWS($AA$2:$AA516),'Per Line'!$AD$2:$AD$3501,0),"")</f>
        <v/>
      </c>
      <c r="AB516">
        <f>IF($AA516="","",C516&amp;"|"&amp;COUNTIF($C$2:$C516,C516))</f>
        <v/>
      </c>
    </row>
    <row r="517">
      <c r="A517" s="15" t="n"/>
      <c r="B517">
        <f>IF($AA517="","",INDEX('Per Line'!$B$2:$B$3501,$AA517)&amp;"")</f>
        <v/>
      </c>
      <c r="C517">
        <f>IF($AA517="","",IF(OR(TRIM(G517)="",TRIM(G517)="All",TRIM(G517)="All Comp"),TRIM(I517),TRIM(G517)))</f>
        <v/>
      </c>
      <c r="D517">
        <f>IF($AA517="","",INDEX('Per Line'!$A$2:$A$3501,$AA517)&amp;"")</f>
        <v/>
      </c>
      <c r="E517">
        <f>IF($AA517="","",INDEX('Per Line'!$C$2:$C$3501,$AA517)&amp;"")</f>
        <v/>
      </c>
      <c r="F517" s="15" t="n"/>
      <c r="G517" s="15" t="n"/>
      <c r="H517" s="15" t="n"/>
      <c r="I517" s="15" t="n"/>
      <c r="J517">
        <f>IF($AA517="","",INDEX('Per Line'!$D$2:$D$3501,$AA517)&amp;"")</f>
        <v/>
      </c>
      <c r="K517">
        <f>IF($AA517="","",INDEX('Per Line'!$G$2:$G$3501,$AA517)&amp;"")</f>
        <v/>
      </c>
      <c r="L517">
        <f>IF($AA517="","",INDEX('Per Line'!$J$2:$J$3501,$AA517)&amp;"")</f>
        <v/>
      </c>
      <c r="M517">
        <f>IF($AA517="","",INDEX('Per Line'!$K$2:$K$3501,$AA517)&amp;"")</f>
        <v/>
      </c>
      <c r="N517">
        <f>IF($AA517="","",INDEX('Per Line'!$M$2:$M$3501,$AA517)&amp;"")</f>
        <v/>
      </c>
      <c r="O517">
        <f>IF($AA517="","",INDEX('Per Line'!$N$2:$N$3501,$AA517))</f>
        <v/>
      </c>
      <c r="P517" s="7">
        <f>IF($AA517="","",O517*X517/100)</f>
        <v/>
      </c>
      <c r="Q517">
        <f>IF($AA517="","",IF(ISNUMBER(SEARCH("3&amp;12",SUBSTITUTE(I517," ",""))),Settings!$G$7,Settings!$C$7))</f>
        <v/>
      </c>
      <c r="R517" s="7">
        <f>IF($AA517="","",SUMIFS('Per Line'!$Z$2:$Z$3501,'Per Line'!$B$2:$B$3501,$B517,'Per Line'!$AE$2:$AE$3501,0))</f>
        <v/>
      </c>
      <c r="S517" s="7">
        <f>IF($AA517="","",R517*Q517)</f>
        <v/>
      </c>
      <c r="T517">
        <f>IF($AA517="","",IF(ISNUMBER(SEARCH("3&amp;12",SUBSTITUTE(I517," ",""))),Settings!$G$6,Settings!$C$6))</f>
        <v/>
      </c>
      <c r="U517" s="7">
        <f>IF($AA517="","",SUMIFS('Per Line'!$Z$2:$Z$3501,'Per Line'!$B$2:$B$3501,$B517,'Per Line'!$AE$2:$AE$3501,1))</f>
        <v/>
      </c>
      <c r="V517" s="7">
        <f>IF($AA517="","",U517*T517)</f>
        <v/>
      </c>
      <c r="W517" s="7">
        <f>IF($AA517="","",V517+S517)</f>
        <v/>
      </c>
      <c r="X517" s="7">
        <f>IF($AA517="","",Y517-W517)</f>
        <v/>
      </c>
      <c r="Y517" s="7">
        <f>IF($AA517="","",R517+U517)</f>
        <v/>
      </c>
      <c r="Z517" s="7">
        <f>IF($AA517="","",Y517-W517-P517)</f>
        <v/>
      </c>
      <c r="AA517" s="16">
        <f>IF(ROWS($AA$2:$AA517)&lt;=MAX('Per Line'!$AD$2:$AD$3501),MATCH(ROWS($AA$2:$AA517),'Per Line'!$AD$2:$AD$3501,0),"")</f>
        <v/>
      </c>
      <c r="AB517">
        <f>IF($AA517="","",C517&amp;"|"&amp;COUNTIF($C$2:$C517,C517))</f>
        <v/>
      </c>
    </row>
    <row r="518">
      <c r="A518" s="15" t="n"/>
      <c r="B518">
        <f>IF($AA518="","",INDEX('Per Line'!$B$2:$B$3501,$AA518)&amp;"")</f>
        <v/>
      </c>
      <c r="C518">
        <f>IF($AA518="","",IF(OR(TRIM(G518)="",TRIM(G518)="All",TRIM(G518)="All Comp"),TRIM(I518),TRIM(G518)))</f>
        <v/>
      </c>
      <c r="D518">
        <f>IF($AA518="","",INDEX('Per Line'!$A$2:$A$3501,$AA518)&amp;"")</f>
        <v/>
      </c>
      <c r="E518">
        <f>IF($AA518="","",INDEX('Per Line'!$C$2:$C$3501,$AA518)&amp;"")</f>
        <v/>
      </c>
      <c r="F518" s="15" t="n"/>
      <c r="G518" s="15" t="n"/>
      <c r="H518" s="15" t="n"/>
      <c r="I518" s="15" t="n"/>
      <c r="J518">
        <f>IF($AA518="","",INDEX('Per Line'!$D$2:$D$3501,$AA518)&amp;"")</f>
        <v/>
      </c>
      <c r="K518">
        <f>IF($AA518="","",INDEX('Per Line'!$G$2:$G$3501,$AA518)&amp;"")</f>
        <v/>
      </c>
      <c r="L518">
        <f>IF($AA518="","",INDEX('Per Line'!$J$2:$J$3501,$AA518)&amp;"")</f>
        <v/>
      </c>
      <c r="M518">
        <f>IF($AA518="","",INDEX('Per Line'!$K$2:$K$3501,$AA518)&amp;"")</f>
        <v/>
      </c>
      <c r="N518">
        <f>IF($AA518="","",INDEX('Per Line'!$M$2:$M$3501,$AA518)&amp;"")</f>
        <v/>
      </c>
      <c r="O518">
        <f>IF($AA518="","",INDEX('Per Line'!$N$2:$N$3501,$AA518))</f>
        <v/>
      </c>
      <c r="P518" s="7">
        <f>IF($AA518="","",O518*X518/100)</f>
        <v/>
      </c>
      <c r="Q518">
        <f>IF($AA518="","",IF(ISNUMBER(SEARCH("3&amp;12",SUBSTITUTE(I518," ",""))),Settings!$G$7,Settings!$C$7))</f>
        <v/>
      </c>
      <c r="R518" s="7">
        <f>IF($AA518="","",SUMIFS('Per Line'!$Z$2:$Z$3501,'Per Line'!$B$2:$B$3501,$B518,'Per Line'!$AE$2:$AE$3501,0))</f>
        <v/>
      </c>
      <c r="S518" s="7">
        <f>IF($AA518="","",R518*Q518)</f>
        <v/>
      </c>
      <c r="T518">
        <f>IF($AA518="","",IF(ISNUMBER(SEARCH("3&amp;12",SUBSTITUTE(I518," ",""))),Settings!$G$6,Settings!$C$6))</f>
        <v/>
      </c>
      <c r="U518" s="7">
        <f>IF($AA518="","",SUMIFS('Per Line'!$Z$2:$Z$3501,'Per Line'!$B$2:$B$3501,$B518,'Per Line'!$AE$2:$AE$3501,1))</f>
        <v/>
      </c>
      <c r="V518" s="7">
        <f>IF($AA518="","",U518*T518)</f>
        <v/>
      </c>
      <c r="W518" s="7">
        <f>IF($AA518="","",V518+S518)</f>
        <v/>
      </c>
      <c r="X518" s="7">
        <f>IF($AA518="","",Y518-W518)</f>
        <v/>
      </c>
      <c r="Y518" s="7">
        <f>IF($AA518="","",R518+U518)</f>
        <v/>
      </c>
      <c r="Z518" s="7">
        <f>IF($AA518="","",Y518-W518-P518)</f>
        <v/>
      </c>
      <c r="AA518" s="16">
        <f>IF(ROWS($AA$2:$AA518)&lt;=MAX('Per Line'!$AD$2:$AD$3501),MATCH(ROWS($AA$2:$AA518),'Per Line'!$AD$2:$AD$3501,0),"")</f>
        <v/>
      </c>
      <c r="AB518">
        <f>IF($AA518="","",C518&amp;"|"&amp;COUNTIF($C$2:$C518,C518))</f>
        <v/>
      </c>
    </row>
    <row r="519">
      <c r="A519" s="15" t="n"/>
      <c r="B519">
        <f>IF($AA519="","",INDEX('Per Line'!$B$2:$B$3501,$AA519)&amp;"")</f>
        <v/>
      </c>
      <c r="C519">
        <f>IF($AA519="","",IF(OR(TRIM(G519)="",TRIM(G519)="All",TRIM(G519)="All Comp"),TRIM(I519),TRIM(G519)))</f>
        <v/>
      </c>
      <c r="D519">
        <f>IF($AA519="","",INDEX('Per Line'!$A$2:$A$3501,$AA519)&amp;"")</f>
        <v/>
      </c>
      <c r="E519">
        <f>IF($AA519="","",INDEX('Per Line'!$C$2:$C$3501,$AA519)&amp;"")</f>
        <v/>
      </c>
      <c r="F519" s="15" t="n"/>
      <c r="G519" s="15" t="n"/>
      <c r="H519" s="15" t="n"/>
      <c r="I519" s="15" t="n"/>
      <c r="J519">
        <f>IF($AA519="","",INDEX('Per Line'!$D$2:$D$3501,$AA519)&amp;"")</f>
        <v/>
      </c>
      <c r="K519">
        <f>IF($AA519="","",INDEX('Per Line'!$G$2:$G$3501,$AA519)&amp;"")</f>
        <v/>
      </c>
      <c r="L519">
        <f>IF($AA519="","",INDEX('Per Line'!$J$2:$J$3501,$AA519)&amp;"")</f>
        <v/>
      </c>
      <c r="M519">
        <f>IF($AA519="","",INDEX('Per Line'!$K$2:$K$3501,$AA519)&amp;"")</f>
        <v/>
      </c>
      <c r="N519">
        <f>IF($AA519="","",INDEX('Per Line'!$M$2:$M$3501,$AA519)&amp;"")</f>
        <v/>
      </c>
      <c r="O519">
        <f>IF($AA519="","",INDEX('Per Line'!$N$2:$N$3501,$AA519))</f>
        <v/>
      </c>
      <c r="P519" s="7">
        <f>IF($AA519="","",O519*X519/100)</f>
        <v/>
      </c>
      <c r="Q519">
        <f>IF($AA519="","",IF(ISNUMBER(SEARCH("3&amp;12",SUBSTITUTE(I519," ",""))),Settings!$G$7,Settings!$C$7))</f>
        <v/>
      </c>
      <c r="R519" s="7">
        <f>IF($AA519="","",SUMIFS('Per Line'!$Z$2:$Z$3501,'Per Line'!$B$2:$B$3501,$B519,'Per Line'!$AE$2:$AE$3501,0))</f>
        <v/>
      </c>
      <c r="S519" s="7">
        <f>IF($AA519="","",R519*Q519)</f>
        <v/>
      </c>
      <c r="T519">
        <f>IF($AA519="","",IF(ISNUMBER(SEARCH("3&amp;12",SUBSTITUTE(I519," ",""))),Settings!$G$6,Settings!$C$6))</f>
        <v/>
      </c>
      <c r="U519" s="7">
        <f>IF($AA519="","",SUMIFS('Per Line'!$Z$2:$Z$3501,'Per Line'!$B$2:$B$3501,$B519,'Per Line'!$AE$2:$AE$3501,1))</f>
        <v/>
      </c>
      <c r="V519" s="7">
        <f>IF($AA519="","",U519*T519)</f>
        <v/>
      </c>
      <c r="W519" s="7">
        <f>IF($AA519="","",V519+S519)</f>
        <v/>
      </c>
      <c r="X519" s="7">
        <f>IF($AA519="","",Y519-W519)</f>
        <v/>
      </c>
      <c r="Y519" s="7">
        <f>IF($AA519="","",R519+U519)</f>
        <v/>
      </c>
      <c r="Z519" s="7">
        <f>IF($AA519="","",Y519-W519-P519)</f>
        <v/>
      </c>
      <c r="AA519" s="16">
        <f>IF(ROWS($AA$2:$AA519)&lt;=MAX('Per Line'!$AD$2:$AD$3501),MATCH(ROWS($AA$2:$AA519),'Per Line'!$AD$2:$AD$3501,0),"")</f>
        <v/>
      </c>
      <c r="AB519">
        <f>IF($AA519="","",C519&amp;"|"&amp;COUNTIF($C$2:$C519,C519))</f>
        <v/>
      </c>
    </row>
    <row r="520">
      <c r="A520" s="15" t="n"/>
      <c r="B520">
        <f>IF($AA520="","",INDEX('Per Line'!$B$2:$B$3501,$AA520)&amp;"")</f>
        <v/>
      </c>
      <c r="C520">
        <f>IF($AA520="","",IF(OR(TRIM(G520)="",TRIM(G520)="All",TRIM(G520)="All Comp"),TRIM(I520),TRIM(G520)))</f>
        <v/>
      </c>
      <c r="D520">
        <f>IF($AA520="","",INDEX('Per Line'!$A$2:$A$3501,$AA520)&amp;"")</f>
        <v/>
      </c>
      <c r="E520">
        <f>IF($AA520="","",INDEX('Per Line'!$C$2:$C$3501,$AA520)&amp;"")</f>
        <v/>
      </c>
      <c r="F520" s="15" t="n"/>
      <c r="G520" s="15" t="n"/>
      <c r="H520" s="15" t="n"/>
      <c r="I520" s="15" t="n"/>
      <c r="J520">
        <f>IF($AA520="","",INDEX('Per Line'!$D$2:$D$3501,$AA520)&amp;"")</f>
        <v/>
      </c>
      <c r="K520">
        <f>IF($AA520="","",INDEX('Per Line'!$G$2:$G$3501,$AA520)&amp;"")</f>
        <v/>
      </c>
      <c r="L520">
        <f>IF($AA520="","",INDEX('Per Line'!$J$2:$J$3501,$AA520)&amp;"")</f>
        <v/>
      </c>
      <c r="M520">
        <f>IF($AA520="","",INDEX('Per Line'!$K$2:$K$3501,$AA520)&amp;"")</f>
        <v/>
      </c>
      <c r="N520">
        <f>IF($AA520="","",INDEX('Per Line'!$M$2:$M$3501,$AA520)&amp;"")</f>
        <v/>
      </c>
      <c r="O520">
        <f>IF($AA520="","",INDEX('Per Line'!$N$2:$N$3501,$AA520))</f>
        <v/>
      </c>
      <c r="P520" s="7">
        <f>IF($AA520="","",O520*X520/100)</f>
        <v/>
      </c>
      <c r="Q520">
        <f>IF($AA520="","",IF(ISNUMBER(SEARCH("3&amp;12",SUBSTITUTE(I520," ",""))),Settings!$G$7,Settings!$C$7))</f>
        <v/>
      </c>
      <c r="R520" s="7">
        <f>IF($AA520="","",SUMIFS('Per Line'!$Z$2:$Z$3501,'Per Line'!$B$2:$B$3501,$B520,'Per Line'!$AE$2:$AE$3501,0))</f>
        <v/>
      </c>
      <c r="S520" s="7">
        <f>IF($AA520="","",R520*Q520)</f>
        <v/>
      </c>
      <c r="T520">
        <f>IF($AA520="","",IF(ISNUMBER(SEARCH("3&amp;12",SUBSTITUTE(I520," ",""))),Settings!$G$6,Settings!$C$6))</f>
        <v/>
      </c>
      <c r="U520" s="7">
        <f>IF($AA520="","",SUMIFS('Per Line'!$Z$2:$Z$3501,'Per Line'!$B$2:$B$3501,$B520,'Per Line'!$AE$2:$AE$3501,1))</f>
        <v/>
      </c>
      <c r="V520" s="7">
        <f>IF($AA520="","",U520*T520)</f>
        <v/>
      </c>
      <c r="W520" s="7">
        <f>IF($AA520="","",V520+S520)</f>
        <v/>
      </c>
      <c r="X520" s="7">
        <f>IF($AA520="","",Y520-W520)</f>
        <v/>
      </c>
      <c r="Y520" s="7">
        <f>IF($AA520="","",R520+U520)</f>
        <v/>
      </c>
      <c r="Z520" s="7">
        <f>IF($AA520="","",Y520-W520-P520)</f>
        <v/>
      </c>
      <c r="AA520" s="16">
        <f>IF(ROWS($AA$2:$AA520)&lt;=MAX('Per Line'!$AD$2:$AD$3501),MATCH(ROWS($AA$2:$AA520),'Per Line'!$AD$2:$AD$3501,0),"")</f>
        <v/>
      </c>
      <c r="AB520">
        <f>IF($AA520="","",C520&amp;"|"&amp;COUNTIF($C$2:$C520,C520))</f>
        <v/>
      </c>
    </row>
    <row r="521">
      <c r="A521" s="15" t="n"/>
      <c r="B521">
        <f>IF($AA521="","",INDEX('Per Line'!$B$2:$B$3501,$AA521)&amp;"")</f>
        <v/>
      </c>
      <c r="C521">
        <f>IF($AA521="","",IF(OR(TRIM(G521)="",TRIM(G521)="All",TRIM(G521)="All Comp"),TRIM(I521),TRIM(G521)))</f>
        <v/>
      </c>
      <c r="D521">
        <f>IF($AA521="","",INDEX('Per Line'!$A$2:$A$3501,$AA521)&amp;"")</f>
        <v/>
      </c>
      <c r="E521">
        <f>IF($AA521="","",INDEX('Per Line'!$C$2:$C$3501,$AA521)&amp;"")</f>
        <v/>
      </c>
      <c r="F521" s="15" t="n"/>
      <c r="G521" s="15" t="n"/>
      <c r="H521" s="15" t="n"/>
      <c r="I521" s="15" t="n"/>
      <c r="J521">
        <f>IF($AA521="","",INDEX('Per Line'!$D$2:$D$3501,$AA521)&amp;"")</f>
        <v/>
      </c>
      <c r="K521">
        <f>IF($AA521="","",INDEX('Per Line'!$G$2:$G$3501,$AA521)&amp;"")</f>
        <v/>
      </c>
      <c r="L521">
        <f>IF($AA521="","",INDEX('Per Line'!$J$2:$J$3501,$AA521)&amp;"")</f>
        <v/>
      </c>
      <c r="M521">
        <f>IF($AA521="","",INDEX('Per Line'!$K$2:$K$3501,$AA521)&amp;"")</f>
        <v/>
      </c>
      <c r="N521">
        <f>IF($AA521="","",INDEX('Per Line'!$M$2:$M$3501,$AA521)&amp;"")</f>
        <v/>
      </c>
      <c r="O521">
        <f>IF($AA521="","",INDEX('Per Line'!$N$2:$N$3501,$AA521))</f>
        <v/>
      </c>
      <c r="P521" s="7">
        <f>IF($AA521="","",O521*X521/100)</f>
        <v/>
      </c>
      <c r="Q521">
        <f>IF($AA521="","",IF(ISNUMBER(SEARCH("3&amp;12",SUBSTITUTE(I521," ",""))),Settings!$G$7,Settings!$C$7))</f>
        <v/>
      </c>
      <c r="R521" s="7">
        <f>IF($AA521="","",SUMIFS('Per Line'!$Z$2:$Z$3501,'Per Line'!$B$2:$B$3501,$B521,'Per Line'!$AE$2:$AE$3501,0))</f>
        <v/>
      </c>
      <c r="S521" s="7">
        <f>IF($AA521="","",R521*Q521)</f>
        <v/>
      </c>
      <c r="T521">
        <f>IF($AA521="","",IF(ISNUMBER(SEARCH("3&amp;12",SUBSTITUTE(I521," ",""))),Settings!$G$6,Settings!$C$6))</f>
        <v/>
      </c>
      <c r="U521" s="7">
        <f>IF($AA521="","",SUMIFS('Per Line'!$Z$2:$Z$3501,'Per Line'!$B$2:$B$3501,$B521,'Per Line'!$AE$2:$AE$3501,1))</f>
        <v/>
      </c>
      <c r="V521" s="7">
        <f>IF($AA521="","",U521*T521)</f>
        <v/>
      </c>
      <c r="W521" s="7">
        <f>IF($AA521="","",V521+S521)</f>
        <v/>
      </c>
      <c r="X521" s="7">
        <f>IF($AA521="","",Y521-W521)</f>
        <v/>
      </c>
      <c r="Y521" s="7">
        <f>IF($AA521="","",R521+U521)</f>
        <v/>
      </c>
      <c r="Z521" s="7">
        <f>IF($AA521="","",Y521-W521-P521)</f>
        <v/>
      </c>
      <c r="AA521" s="16">
        <f>IF(ROWS($AA$2:$AA521)&lt;=MAX('Per Line'!$AD$2:$AD$3501),MATCH(ROWS($AA$2:$AA521),'Per Line'!$AD$2:$AD$3501,0),"")</f>
        <v/>
      </c>
      <c r="AB521">
        <f>IF($AA521="","",C521&amp;"|"&amp;COUNTIF($C$2:$C521,C521))</f>
        <v/>
      </c>
    </row>
    <row r="522">
      <c r="A522" s="15" t="n"/>
      <c r="B522">
        <f>IF($AA522="","",INDEX('Per Line'!$B$2:$B$3501,$AA522)&amp;"")</f>
        <v/>
      </c>
      <c r="C522">
        <f>IF($AA522="","",IF(OR(TRIM(G522)="",TRIM(G522)="All",TRIM(G522)="All Comp"),TRIM(I522),TRIM(G522)))</f>
        <v/>
      </c>
      <c r="D522">
        <f>IF($AA522="","",INDEX('Per Line'!$A$2:$A$3501,$AA522)&amp;"")</f>
        <v/>
      </c>
      <c r="E522">
        <f>IF($AA522="","",INDEX('Per Line'!$C$2:$C$3501,$AA522)&amp;"")</f>
        <v/>
      </c>
      <c r="F522" s="15" t="n"/>
      <c r="G522" s="15" t="n"/>
      <c r="H522" s="15" t="n"/>
      <c r="I522" s="15" t="n"/>
      <c r="J522">
        <f>IF($AA522="","",INDEX('Per Line'!$D$2:$D$3501,$AA522)&amp;"")</f>
        <v/>
      </c>
      <c r="K522">
        <f>IF($AA522="","",INDEX('Per Line'!$G$2:$G$3501,$AA522)&amp;"")</f>
        <v/>
      </c>
      <c r="L522">
        <f>IF($AA522="","",INDEX('Per Line'!$J$2:$J$3501,$AA522)&amp;"")</f>
        <v/>
      </c>
      <c r="M522">
        <f>IF($AA522="","",INDEX('Per Line'!$K$2:$K$3501,$AA522)&amp;"")</f>
        <v/>
      </c>
      <c r="N522">
        <f>IF($AA522="","",INDEX('Per Line'!$M$2:$M$3501,$AA522)&amp;"")</f>
        <v/>
      </c>
      <c r="O522">
        <f>IF($AA522="","",INDEX('Per Line'!$N$2:$N$3501,$AA522))</f>
        <v/>
      </c>
      <c r="P522" s="7">
        <f>IF($AA522="","",O522*X522/100)</f>
        <v/>
      </c>
      <c r="Q522">
        <f>IF($AA522="","",IF(ISNUMBER(SEARCH("3&amp;12",SUBSTITUTE(I522," ",""))),Settings!$G$7,Settings!$C$7))</f>
        <v/>
      </c>
      <c r="R522" s="7">
        <f>IF($AA522="","",SUMIFS('Per Line'!$Z$2:$Z$3501,'Per Line'!$B$2:$B$3501,$B522,'Per Line'!$AE$2:$AE$3501,0))</f>
        <v/>
      </c>
      <c r="S522" s="7">
        <f>IF($AA522="","",R522*Q522)</f>
        <v/>
      </c>
      <c r="T522">
        <f>IF($AA522="","",IF(ISNUMBER(SEARCH("3&amp;12",SUBSTITUTE(I522," ",""))),Settings!$G$6,Settings!$C$6))</f>
        <v/>
      </c>
      <c r="U522" s="7">
        <f>IF($AA522="","",SUMIFS('Per Line'!$Z$2:$Z$3501,'Per Line'!$B$2:$B$3501,$B522,'Per Line'!$AE$2:$AE$3501,1))</f>
        <v/>
      </c>
      <c r="V522" s="7">
        <f>IF($AA522="","",U522*T522)</f>
        <v/>
      </c>
      <c r="W522" s="7">
        <f>IF($AA522="","",V522+S522)</f>
        <v/>
      </c>
      <c r="X522" s="7">
        <f>IF($AA522="","",Y522-W522)</f>
        <v/>
      </c>
      <c r="Y522" s="7">
        <f>IF($AA522="","",R522+U522)</f>
        <v/>
      </c>
      <c r="Z522" s="7">
        <f>IF($AA522="","",Y522-W522-P522)</f>
        <v/>
      </c>
      <c r="AA522" s="16">
        <f>IF(ROWS($AA$2:$AA522)&lt;=MAX('Per Line'!$AD$2:$AD$3501),MATCH(ROWS($AA$2:$AA522),'Per Line'!$AD$2:$AD$3501,0),"")</f>
        <v/>
      </c>
      <c r="AB522">
        <f>IF($AA522="","",C522&amp;"|"&amp;COUNTIF($C$2:$C522,C522))</f>
        <v/>
      </c>
    </row>
    <row r="523">
      <c r="A523" s="15" t="n"/>
      <c r="B523">
        <f>IF($AA523="","",INDEX('Per Line'!$B$2:$B$3501,$AA523)&amp;"")</f>
        <v/>
      </c>
      <c r="C523">
        <f>IF($AA523="","",IF(OR(TRIM(G523)="",TRIM(G523)="All",TRIM(G523)="All Comp"),TRIM(I523),TRIM(G523)))</f>
        <v/>
      </c>
      <c r="D523">
        <f>IF($AA523="","",INDEX('Per Line'!$A$2:$A$3501,$AA523)&amp;"")</f>
        <v/>
      </c>
      <c r="E523">
        <f>IF($AA523="","",INDEX('Per Line'!$C$2:$C$3501,$AA523)&amp;"")</f>
        <v/>
      </c>
      <c r="F523" s="15" t="n"/>
      <c r="G523" s="15" t="n"/>
      <c r="H523" s="15" t="n"/>
      <c r="I523" s="15" t="n"/>
      <c r="J523">
        <f>IF($AA523="","",INDEX('Per Line'!$D$2:$D$3501,$AA523)&amp;"")</f>
        <v/>
      </c>
      <c r="K523">
        <f>IF($AA523="","",INDEX('Per Line'!$G$2:$G$3501,$AA523)&amp;"")</f>
        <v/>
      </c>
      <c r="L523">
        <f>IF($AA523="","",INDEX('Per Line'!$J$2:$J$3501,$AA523)&amp;"")</f>
        <v/>
      </c>
      <c r="M523">
        <f>IF($AA523="","",INDEX('Per Line'!$K$2:$K$3501,$AA523)&amp;"")</f>
        <v/>
      </c>
      <c r="N523">
        <f>IF($AA523="","",INDEX('Per Line'!$M$2:$M$3501,$AA523)&amp;"")</f>
        <v/>
      </c>
      <c r="O523">
        <f>IF($AA523="","",INDEX('Per Line'!$N$2:$N$3501,$AA523))</f>
        <v/>
      </c>
      <c r="P523" s="7">
        <f>IF($AA523="","",O523*X523/100)</f>
        <v/>
      </c>
      <c r="Q523">
        <f>IF($AA523="","",IF(ISNUMBER(SEARCH("3&amp;12",SUBSTITUTE(I523," ",""))),Settings!$G$7,Settings!$C$7))</f>
        <v/>
      </c>
      <c r="R523" s="7">
        <f>IF($AA523="","",SUMIFS('Per Line'!$Z$2:$Z$3501,'Per Line'!$B$2:$B$3501,$B523,'Per Line'!$AE$2:$AE$3501,0))</f>
        <v/>
      </c>
      <c r="S523" s="7">
        <f>IF($AA523="","",R523*Q523)</f>
        <v/>
      </c>
      <c r="T523">
        <f>IF($AA523="","",IF(ISNUMBER(SEARCH("3&amp;12",SUBSTITUTE(I523," ",""))),Settings!$G$6,Settings!$C$6))</f>
        <v/>
      </c>
      <c r="U523" s="7">
        <f>IF($AA523="","",SUMIFS('Per Line'!$Z$2:$Z$3501,'Per Line'!$B$2:$B$3501,$B523,'Per Line'!$AE$2:$AE$3501,1))</f>
        <v/>
      </c>
      <c r="V523" s="7">
        <f>IF($AA523="","",U523*T523)</f>
        <v/>
      </c>
      <c r="W523" s="7">
        <f>IF($AA523="","",V523+S523)</f>
        <v/>
      </c>
      <c r="X523" s="7">
        <f>IF($AA523="","",Y523-W523)</f>
        <v/>
      </c>
      <c r="Y523" s="7">
        <f>IF($AA523="","",R523+U523)</f>
        <v/>
      </c>
      <c r="Z523" s="7">
        <f>IF($AA523="","",Y523-W523-P523)</f>
        <v/>
      </c>
      <c r="AA523" s="16">
        <f>IF(ROWS($AA$2:$AA523)&lt;=MAX('Per Line'!$AD$2:$AD$3501),MATCH(ROWS($AA$2:$AA523),'Per Line'!$AD$2:$AD$3501,0),"")</f>
        <v/>
      </c>
      <c r="AB523">
        <f>IF($AA523="","",C523&amp;"|"&amp;COUNTIF($C$2:$C523,C523))</f>
        <v/>
      </c>
    </row>
    <row r="524">
      <c r="A524" s="15" t="n"/>
      <c r="B524">
        <f>IF($AA524="","",INDEX('Per Line'!$B$2:$B$3501,$AA524)&amp;"")</f>
        <v/>
      </c>
      <c r="C524">
        <f>IF($AA524="","",IF(OR(TRIM(G524)="",TRIM(G524)="All",TRIM(G524)="All Comp"),TRIM(I524),TRIM(G524)))</f>
        <v/>
      </c>
      <c r="D524">
        <f>IF($AA524="","",INDEX('Per Line'!$A$2:$A$3501,$AA524)&amp;"")</f>
        <v/>
      </c>
      <c r="E524">
        <f>IF($AA524="","",INDEX('Per Line'!$C$2:$C$3501,$AA524)&amp;"")</f>
        <v/>
      </c>
      <c r="F524" s="15" t="n"/>
      <c r="G524" s="15" t="n"/>
      <c r="H524" s="15" t="n"/>
      <c r="I524" s="15" t="n"/>
      <c r="J524">
        <f>IF($AA524="","",INDEX('Per Line'!$D$2:$D$3501,$AA524)&amp;"")</f>
        <v/>
      </c>
      <c r="K524">
        <f>IF($AA524="","",INDEX('Per Line'!$G$2:$G$3501,$AA524)&amp;"")</f>
        <v/>
      </c>
      <c r="L524">
        <f>IF($AA524="","",INDEX('Per Line'!$J$2:$J$3501,$AA524)&amp;"")</f>
        <v/>
      </c>
      <c r="M524">
        <f>IF($AA524="","",INDEX('Per Line'!$K$2:$K$3501,$AA524)&amp;"")</f>
        <v/>
      </c>
      <c r="N524">
        <f>IF($AA524="","",INDEX('Per Line'!$M$2:$M$3501,$AA524)&amp;"")</f>
        <v/>
      </c>
      <c r="O524">
        <f>IF($AA524="","",INDEX('Per Line'!$N$2:$N$3501,$AA524))</f>
        <v/>
      </c>
      <c r="P524" s="7">
        <f>IF($AA524="","",O524*X524/100)</f>
        <v/>
      </c>
      <c r="Q524">
        <f>IF($AA524="","",IF(ISNUMBER(SEARCH("3&amp;12",SUBSTITUTE(I524," ",""))),Settings!$G$7,Settings!$C$7))</f>
        <v/>
      </c>
      <c r="R524" s="7">
        <f>IF($AA524="","",SUMIFS('Per Line'!$Z$2:$Z$3501,'Per Line'!$B$2:$B$3501,$B524,'Per Line'!$AE$2:$AE$3501,0))</f>
        <v/>
      </c>
      <c r="S524" s="7">
        <f>IF($AA524="","",R524*Q524)</f>
        <v/>
      </c>
      <c r="T524">
        <f>IF($AA524="","",IF(ISNUMBER(SEARCH("3&amp;12",SUBSTITUTE(I524," ",""))),Settings!$G$6,Settings!$C$6))</f>
        <v/>
      </c>
      <c r="U524" s="7">
        <f>IF($AA524="","",SUMIFS('Per Line'!$Z$2:$Z$3501,'Per Line'!$B$2:$B$3501,$B524,'Per Line'!$AE$2:$AE$3501,1))</f>
        <v/>
      </c>
      <c r="V524" s="7">
        <f>IF($AA524="","",U524*T524)</f>
        <v/>
      </c>
      <c r="W524" s="7">
        <f>IF($AA524="","",V524+S524)</f>
        <v/>
      </c>
      <c r="X524" s="7">
        <f>IF($AA524="","",Y524-W524)</f>
        <v/>
      </c>
      <c r="Y524" s="7">
        <f>IF($AA524="","",R524+U524)</f>
        <v/>
      </c>
      <c r="Z524" s="7">
        <f>IF($AA524="","",Y524-W524-P524)</f>
        <v/>
      </c>
      <c r="AA524" s="16">
        <f>IF(ROWS($AA$2:$AA524)&lt;=MAX('Per Line'!$AD$2:$AD$3501),MATCH(ROWS($AA$2:$AA524),'Per Line'!$AD$2:$AD$3501,0),"")</f>
        <v/>
      </c>
      <c r="AB524">
        <f>IF($AA524="","",C524&amp;"|"&amp;COUNTIF($C$2:$C524,C524))</f>
        <v/>
      </c>
    </row>
    <row r="525">
      <c r="A525" s="15" t="n"/>
      <c r="B525">
        <f>IF($AA525="","",INDEX('Per Line'!$B$2:$B$3501,$AA525)&amp;"")</f>
        <v/>
      </c>
      <c r="C525">
        <f>IF($AA525="","",IF(OR(TRIM(G525)="",TRIM(G525)="All",TRIM(G525)="All Comp"),TRIM(I525),TRIM(G525)))</f>
        <v/>
      </c>
      <c r="D525">
        <f>IF($AA525="","",INDEX('Per Line'!$A$2:$A$3501,$AA525)&amp;"")</f>
        <v/>
      </c>
      <c r="E525">
        <f>IF($AA525="","",INDEX('Per Line'!$C$2:$C$3501,$AA525)&amp;"")</f>
        <v/>
      </c>
      <c r="F525" s="15" t="n"/>
      <c r="G525" s="15" t="n"/>
      <c r="H525" s="15" t="n"/>
      <c r="I525" s="15" t="n"/>
      <c r="J525">
        <f>IF($AA525="","",INDEX('Per Line'!$D$2:$D$3501,$AA525)&amp;"")</f>
        <v/>
      </c>
      <c r="K525">
        <f>IF($AA525="","",INDEX('Per Line'!$G$2:$G$3501,$AA525)&amp;"")</f>
        <v/>
      </c>
      <c r="L525">
        <f>IF($AA525="","",INDEX('Per Line'!$J$2:$J$3501,$AA525)&amp;"")</f>
        <v/>
      </c>
      <c r="M525">
        <f>IF($AA525="","",INDEX('Per Line'!$K$2:$K$3501,$AA525)&amp;"")</f>
        <v/>
      </c>
      <c r="N525">
        <f>IF($AA525="","",INDEX('Per Line'!$M$2:$M$3501,$AA525)&amp;"")</f>
        <v/>
      </c>
      <c r="O525">
        <f>IF($AA525="","",INDEX('Per Line'!$N$2:$N$3501,$AA525))</f>
        <v/>
      </c>
      <c r="P525" s="7">
        <f>IF($AA525="","",O525*X525/100)</f>
        <v/>
      </c>
      <c r="Q525">
        <f>IF($AA525="","",IF(ISNUMBER(SEARCH("3&amp;12",SUBSTITUTE(I525," ",""))),Settings!$G$7,Settings!$C$7))</f>
        <v/>
      </c>
      <c r="R525" s="7">
        <f>IF($AA525="","",SUMIFS('Per Line'!$Z$2:$Z$3501,'Per Line'!$B$2:$B$3501,$B525,'Per Line'!$AE$2:$AE$3501,0))</f>
        <v/>
      </c>
      <c r="S525" s="7">
        <f>IF($AA525="","",R525*Q525)</f>
        <v/>
      </c>
      <c r="T525">
        <f>IF($AA525="","",IF(ISNUMBER(SEARCH("3&amp;12",SUBSTITUTE(I525," ",""))),Settings!$G$6,Settings!$C$6))</f>
        <v/>
      </c>
      <c r="U525" s="7">
        <f>IF($AA525="","",SUMIFS('Per Line'!$Z$2:$Z$3501,'Per Line'!$B$2:$B$3501,$B525,'Per Line'!$AE$2:$AE$3501,1))</f>
        <v/>
      </c>
      <c r="V525" s="7">
        <f>IF($AA525="","",U525*T525)</f>
        <v/>
      </c>
      <c r="W525" s="7">
        <f>IF($AA525="","",V525+S525)</f>
        <v/>
      </c>
      <c r="X525" s="7">
        <f>IF($AA525="","",Y525-W525)</f>
        <v/>
      </c>
      <c r="Y525" s="7">
        <f>IF($AA525="","",R525+U525)</f>
        <v/>
      </c>
      <c r="Z525" s="7">
        <f>IF($AA525="","",Y525-W525-P525)</f>
        <v/>
      </c>
      <c r="AA525" s="16">
        <f>IF(ROWS($AA$2:$AA525)&lt;=MAX('Per Line'!$AD$2:$AD$3501),MATCH(ROWS($AA$2:$AA525),'Per Line'!$AD$2:$AD$3501,0),"")</f>
        <v/>
      </c>
      <c r="AB525">
        <f>IF($AA525="","",C525&amp;"|"&amp;COUNTIF($C$2:$C525,C525))</f>
        <v/>
      </c>
    </row>
    <row r="526">
      <c r="A526" s="15" t="n"/>
      <c r="B526">
        <f>IF($AA526="","",INDEX('Per Line'!$B$2:$B$3501,$AA526)&amp;"")</f>
        <v/>
      </c>
      <c r="C526">
        <f>IF($AA526="","",IF(OR(TRIM(G526)="",TRIM(G526)="All",TRIM(G526)="All Comp"),TRIM(I526),TRIM(G526)))</f>
        <v/>
      </c>
      <c r="D526">
        <f>IF($AA526="","",INDEX('Per Line'!$A$2:$A$3501,$AA526)&amp;"")</f>
        <v/>
      </c>
      <c r="E526">
        <f>IF($AA526="","",INDEX('Per Line'!$C$2:$C$3501,$AA526)&amp;"")</f>
        <v/>
      </c>
      <c r="F526" s="15" t="n"/>
      <c r="G526" s="15" t="n"/>
      <c r="H526" s="15" t="n"/>
      <c r="I526" s="15" t="n"/>
      <c r="J526">
        <f>IF($AA526="","",INDEX('Per Line'!$D$2:$D$3501,$AA526)&amp;"")</f>
        <v/>
      </c>
      <c r="K526">
        <f>IF($AA526="","",INDEX('Per Line'!$G$2:$G$3501,$AA526)&amp;"")</f>
        <v/>
      </c>
      <c r="L526">
        <f>IF($AA526="","",INDEX('Per Line'!$J$2:$J$3501,$AA526)&amp;"")</f>
        <v/>
      </c>
      <c r="M526">
        <f>IF($AA526="","",INDEX('Per Line'!$K$2:$K$3501,$AA526)&amp;"")</f>
        <v/>
      </c>
      <c r="N526">
        <f>IF($AA526="","",INDEX('Per Line'!$M$2:$M$3501,$AA526)&amp;"")</f>
        <v/>
      </c>
      <c r="O526">
        <f>IF($AA526="","",INDEX('Per Line'!$N$2:$N$3501,$AA526))</f>
        <v/>
      </c>
      <c r="P526" s="7">
        <f>IF($AA526="","",O526*X526/100)</f>
        <v/>
      </c>
      <c r="Q526">
        <f>IF($AA526="","",IF(ISNUMBER(SEARCH("3&amp;12",SUBSTITUTE(I526," ",""))),Settings!$G$7,Settings!$C$7))</f>
        <v/>
      </c>
      <c r="R526" s="7">
        <f>IF($AA526="","",SUMIFS('Per Line'!$Z$2:$Z$3501,'Per Line'!$B$2:$B$3501,$B526,'Per Line'!$AE$2:$AE$3501,0))</f>
        <v/>
      </c>
      <c r="S526" s="7">
        <f>IF($AA526="","",R526*Q526)</f>
        <v/>
      </c>
      <c r="T526">
        <f>IF($AA526="","",IF(ISNUMBER(SEARCH("3&amp;12",SUBSTITUTE(I526," ",""))),Settings!$G$6,Settings!$C$6))</f>
        <v/>
      </c>
      <c r="U526" s="7">
        <f>IF($AA526="","",SUMIFS('Per Line'!$Z$2:$Z$3501,'Per Line'!$B$2:$B$3501,$B526,'Per Line'!$AE$2:$AE$3501,1))</f>
        <v/>
      </c>
      <c r="V526" s="7">
        <f>IF($AA526="","",U526*T526)</f>
        <v/>
      </c>
      <c r="W526" s="7">
        <f>IF($AA526="","",V526+S526)</f>
        <v/>
      </c>
      <c r="X526" s="7">
        <f>IF($AA526="","",Y526-W526)</f>
        <v/>
      </c>
      <c r="Y526" s="7">
        <f>IF($AA526="","",R526+U526)</f>
        <v/>
      </c>
      <c r="Z526" s="7">
        <f>IF($AA526="","",Y526-W526-P526)</f>
        <v/>
      </c>
      <c r="AA526" s="16">
        <f>IF(ROWS($AA$2:$AA526)&lt;=MAX('Per Line'!$AD$2:$AD$3501),MATCH(ROWS($AA$2:$AA526),'Per Line'!$AD$2:$AD$3501,0),"")</f>
        <v/>
      </c>
      <c r="AB526">
        <f>IF($AA526="","",C526&amp;"|"&amp;COUNTIF($C$2:$C526,C526))</f>
        <v/>
      </c>
    </row>
    <row r="527">
      <c r="A527" s="15" t="n"/>
      <c r="B527">
        <f>IF($AA527="","",INDEX('Per Line'!$B$2:$B$3501,$AA527)&amp;"")</f>
        <v/>
      </c>
      <c r="C527">
        <f>IF($AA527="","",IF(OR(TRIM(G527)="",TRIM(G527)="All",TRIM(G527)="All Comp"),TRIM(I527),TRIM(G527)))</f>
        <v/>
      </c>
      <c r="D527">
        <f>IF($AA527="","",INDEX('Per Line'!$A$2:$A$3501,$AA527)&amp;"")</f>
        <v/>
      </c>
      <c r="E527">
        <f>IF($AA527="","",INDEX('Per Line'!$C$2:$C$3501,$AA527)&amp;"")</f>
        <v/>
      </c>
      <c r="F527" s="15" t="n"/>
      <c r="G527" s="15" t="n"/>
      <c r="H527" s="15" t="n"/>
      <c r="I527" s="15" t="n"/>
      <c r="J527">
        <f>IF($AA527="","",INDEX('Per Line'!$D$2:$D$3501,$AA527)&amp;"")</f>
        <v/>
      </c>
      <c r="K527">
        <f>IF($AA527="","",INDEX('Per Line'!$G$2:$G$3501,$AA527)&amp;"")</f>
        <v/>
      </c>
      <c r="L527">
        <f>IF($AA527="","",INDEX('Per Line'!$J$2:$J$3501,$AA527)&amp;"")</f>
        <v/>
      </c>
      <c r="M527">
        <f>IF($AA527="","",INDEX('Per Line'!$K$2:$K$3501,$AA527)&amp;"")</f>
        <v/>
      </c>
      <c r="N527">
        <f>IF($AA527="","",INDEX('Per Line'!$M$2:$M$3501,$AA527)&amp;"")</f>
        <v/>
      </c>
      <c r="O527">
        <f>IF($AA527="","",INDEX('Per Line'!$N$2:$N$3501,$AA527))</f>
        <v/>
      </c>
      <c r="P527" s="7">
        <f>IF($AA527="","",O527*X527/100)</f>
        <v/>
      </c>
      <c r="Q527">
        <f>IF($AA527="","",IF(ISNUMBER(SEARCH("3&amp;12",SUBSTITUTE(I527," ",""))),Settings!$G$7,Settings!$C$7))</f>
        <v/>
      </c>
      <c r="R527" s="7">
        <f>IF($AA527="","",SUMIFS('Per Line'!$Z$2:$Z$3501,'Per Line'!$B$2:$B$3501,$B527,'Per Line'!$AE$2:$AE$3501,0))</f>
        <v/>
      </c>
      <c r="S527" s="7">
        <f>IF($AA527="","",R527*Q527)</f>
        <v/>
      </c>
      <c r="T527">
        <f>IF($AA527="","",IF(ISNUMBER(SEARCH("3&amp;12",SUBSTITUTE(I527," ",""))),Settings!$G$6,Settings!$C$6))</f>
        <v/>
      </c>
      <c r="U527" s="7">
        <f>IF($AA527="","",SUMIFS('Per Line'!$Z$2:$Z$3501,'Per Line'!$B$2:$B$3501,$B527,'Per Line'!$AE$2:$AE$3501,1))</f>
        <v/>
      </c>
      <c r="V527" s="7">
        <f>IF($AA527="","",U527*T527)</f>
        <v/>
      </c>
      <c r="W527" s="7">
        <f>IF($AA527="","",V527+S527)</f>
        <v/>
      </c>
      <c r="X527" s="7">
        <f>IF($AA527="","",Y527-W527)</f>
        <v/>
      </c>
      <c r="Y527" s="7">
        <f>IF($AA527="","",R527+U527)</f>
        <v/>
      </c>
      <c r="Z527" s="7">
        <f>IF($AA527="","",Y527-W527-P527)</f>
        <v/>
      </c>
      <c r="AA527" s="16">
        <f>IF(ROWS($AA$2:$AA527)&lt;=MAX('Per Line'!$AD$2:$AD$3501),MATCH(ROWS($AA$2:$AA527),'Per Line'!$AD$2:$AD$3501,0),"")</f>
        <v/>
      </c>
      <c r="AB527">
        <f>IF($AA527="","",C527&amp;"|"&amp;COUNTIF($C$2:$C527,C527))</f>
        <v/>
      </c>
    </row>
    <row r="528">
      <c r="A528" s="15" t="n"/>
      <c r="B528">
        <f>IF($AA528="","",INDEX('Per Line'!$B$2:$B$3501,$AA528)&amp;"")</f>
        <v/>
      </c>
      <c r="C528">
        <f>IF($AA528="","",IF(OR(TRIM(G528)="",TRIM(G528)="All",TRIM(G528)="All Comp"),TRIM(I528),TRIM(G528)))</f>
        <v/>
      </c>
      <c r="D528">
        <f>IF($AA528="","",INDEX('Per Line'!$A$2:$A$3501,$AA528)&amp;"")</f>
        <v/>
      </c>
      <c r="E528">
        <f>IF($AA528="","",INDEX('Per Line'!$C$2:$C$3501,$AA528)&amp;"")</f>
        <v/>
      </c>
      <c r="F528" s="15" t="n"/>
      <c r="G528" s="15" t="n"/>
      <c r="H528" s="15" t="n"/>
      <c r="I528" s="15" t="n"/>
      <c r="J528">
        <f>IF($AA528="","",INDEX('Per Line'!$D$2:$D$3501,$AA528)&amp;"")</f>
        <v/>
      </c>
      <c r="K528">
        <f>IF($AA528="","",INDEX('Per Line'!$G$2:$G$3501,$AA528)&amp;"")</f>
        <v/>
      </c>
      <c r="L528">
        <f>IF($AA528="","",INDEX('Per Line'!$J$2:$J$3501,$AA528)&amp;"")</f>
        <v/>
      </c>
      <c r="M528">
        <f>IF($AA528="","",INDEX('Per Line'!$K$2:$K$3501,$AA528)&amp;"")</f>
        <v/>
      </c>
      <c r="N528">
        <f>IF($AA528="","",INDEX('Per Line'!$M$2:$M$3501,$AA528)&amp;"")</f>
        <v/>
      </c>
      <c r="O528">
        <f>IF($AA528="","",INDEX('Per Line'!$N$2:$N$3501,$AA528))</f>
        <v/>
      </c>
      <c r="P528" s="7">
        <f>IF($AA528="","",O528*X528/100)</f>
        <v/>
      </c>
      <c r="Q528">
        <f>IF($AA528="","",IF(ISNUMBER(SEARCH("3&amp;12",SUBSTITUTE(I528," ",""))),Settings!$G$7,Settings!$C$7))</f>
        <v/>
      </c>
      <c r="R528" s="7">
        <f>IF($AA528="","",SUMIFS('Per Line'!$Z$2:$Z$3501,'Per Line'!$B$2:$B$3501,$B528,'Per Line'!$AE$2:$AE$3501,0))</f>
        <v/>
      </c>
      <c r="S528" s="7">
        <f>IF($AA528="","",R528*Q528)</f>
        <v/>
      </c>
      <c r="T528">
        <f>IF($AA528="","",IF(ISNUMBER(SEARCH("3&amp;12",SUBSTITUTE(I528," ",""))),Settings!$G$6,Settings!$C$6))</f>
        <v/>
      </c>
      <c r="U528" s="7">
        <f>IF($AA528="","",SUMIFS('Per Line'!$Z$2:$Z$3501,'Per Line'!$B$2:$B$3501,$B528,'Per Line'!$AE$2:$AE$3501,1))</f>
        <v/>
      </c>
      <c r="V528" s="7">
        <f>IF($AA528="","",U528*T528)</f>
        <v/>
      </c>
      <c r="W528" s="7">
        <f>IF($AA528="","",V528+S528)</f>
        <v/>
      </c>
      <c r="X528" s="7">
        <f>IF($AA528="","",Y528-W528)</f>
        <v/>
      </c>
      <c r="Y528" s="7">
        <f>IF($AA528="","",R528+U528)</f>
        <v/>
      </c>
      <c r="Z528" s="7">
        <f>IF($AA528="","",Y528-W528-P528)</f>
        <v/>
      </c>
      <c r="AA528" s="16">
        <f>IF(ROWS($AA$2:$AA528)&lt;=MAX('Per Line'!$AD$2:$AD$3501),MATCH(ROWS($AA$2:$AA528),'Per Line'!$AD$2:$AD$3501,0),"")</f>
        <v/>
      </c>
      <c r="AB528">
        <f>IF($AA528="","",C528&amp;"|"&amp;COUNTIF($C$2:$C528,C528))</f>
        <v/>
      </c>
    </row>
    <row r="529">
      <c r="A529" s="15" t="n"/>
      <c r="B529">
        <f>IF($AA529="","",INDEX('Per Line'!$B$2:$B$3501,$AA529)&amp;"")</f>
        <v/>
      </c>
      <c r="C529">
        <f>IF($AA529="","",IF(OR(TRIM(G529)="",TRIM(G529)="All",TRIM(G529)="All Comp"),TRIM(I529),TRIM(G529)))</f>
        <v/>
      </c>
      <c r="D529">
        <f>IF($AA529="","",INDEX('Per Line'!$A$2:$A$3501,$AA529)&amp;"")</f>
        <v/>
      </c>
      <c r="E529">
        <f>IF($AA529="","",INDEX('Per Line'!$C$2:$C$3501,$AA529)&amp;"")</f>
        <v/>
      </c>
      <c r="F529" s="15" t="n"/>
      <c r="G529" s="15" t="n"/>
      <c r="H529" s="15" t="n"/>
      <c r="I529" s="15" t="n"/>
      <c r="J529">
        <f>IF($AA529="","",INDEX('Per Line'!$D$2:$D$3501,$AA529)&amp;"")</f>
        <v/>
      </c>
      <c r="K529">
        <f>IF($AA529="","",INDEX('Per Line'!$G$2:$G$3501,$AA529)&amp;"")</f>
        <v/>
      </c>
      <c r="L529">
        <f>IF($AA529="","",INDEX('Per Line'!$J$2:$J$3501,$AA529)&amp;"")</f>
        <v/>
      </c>
      <c r="M529">
        <f>IF($AA529="","",INDEX('Per Line'!$K$2:$K$3501,$AA529)&amp;"")</f>
        <v/>
      </c>
      <c r="N529">
        <f>IF($AA529="","",INDEX('Per Line'!$M$2:$M$3501,$AA529)&amp;"")</f>
        <v/>
      </c>
      <c r="O529">
        <f>IF($AA529="","",INDEX('Per Line'!$N$2:$N$3501,$AA529))</f>
        <v/>
      </c>
      <c r="P529" s="7">
        <f>IF($AA529="","",O529*X529/100)</f>
        <v/>
      </c>
      <c r="Q529">
        <f>IF($AA529="","",IF(ISNUMBER(SEARCH("3&amp;12",SUBSTITUTE(I529," ",""))),Settings!$G$7,Settings!$C$7))</f>
        <v/>
      </c>
      <c r="R529" s="7">
        <f>IF($AA529="","",SUMIFS('Per Line'!$Z$2:$Z$3501,'Per Line'!$B$2:$B$3501,$B529,'Per Line'!$AE$2:$AE$3501,0))</f>
        <v/>
      </c>
      <c r="S529" s="7">
        <f>IF($AA529="","",R529*Q529)</f>
        <v/>
      </c>
      <c r="T529">
        <f>IF($AA529="","",IF(ISNUMBER(SEARCH("3&amp;12",SUBSTITUTE(I529," ",""))),Settings!$G$6,Settings!$C$6))</f>
        <v/>
      </c>
      <c r="U529" s="7">
        <f>IF($AA529="","",SUMIFS('Per Line'!$Z$2:$Z$3501,'Per Line'!$B$2:$B$3501,$B529,'Per Line'!$AE$2:$AE$3501,1))</f>
        <v/>
      </c>
      <c r="V529" s="7">
        <f>IF($AA529="","",U529*T529)</f>
        <v/>
      </c>
      <c r="W529" s="7">
        <f>IF($AA529="","",V529+S529)</f>
        <v/>
      </c>
      <c r="X529" s="7">
        <f>IF($AA529="","",Y529-W529)</f>
        <v/>
      </c>
      <c r="Y529" s="7">
        <f>IF($AA529="","",R529+U529)</f>
        <v/>
      </c>
      <c r="Z529" s="7">
        <f>IF($AA529="","",Y529-W529-P529)</f>
        <v/>
      </c>
      <c r="AA529" s="16">
        <f>IF(ROWS($AA$2:$AA529)&lt;=MAX('Per Line'!$AD$2:$AD$3501),MATCH(ROWS($AA$2:$AA529),'Per Line'!$AD$2:$AD$3501,0),"")</f>
        <v/>
      </c>
      <c r="AB529">
        <f>IF($AA529="","",C529&amp;"|"&amp;COUNTIF($C$2:$C529,C529))</f>
        <v/>
      </c>
    </row>
    <row r="530">
      <c r="A530" s="15" t="n"/>
      <c r="B530">
        <f>IF($AA530="","",INDEX('Per Line'!$B$2:$B$3501,$AA530)&amp;"")</f>
        <v/>
      </c>
      <c r="C530">
        <f>IF($AA530="","",IF(OR(TRIM(G530)="",TRIM(G530)="All",TRIM(G530)="All Comp"),TRIM(I530),TRIM(G530)))</f>
        <v/>
      </c>
      <c r="D530">
        <f>IF($AA530="","",INDEX('Per Line'!$A$2:$A$3501,$AA530)&amp;"")</f>
        <v/>
      </c>
      <c r="E530">
        <f>IF($AA530="","",INDEX('Per Line'!$C$2:$C$3501,$AA530)&amp;"")</f>
        <v/>
      </c>
      <c r="F530" s="15" t="n"/>
      <c r="G530" s="15" t="n"/>
      <c r="H530" s="15" t="n"/>
      <c r="I530" s="15" t="n"/>
      <c r="J530">
        <f>IF($AA530="","",INDEX('Per Line'!$D$2:$D$3501,$AA530)&amp;"")</f>
        <v/>
      </c>
      <c r="K530">
        <f>IF($AA530="","",INDEX('Per Line'!$G$2:$G$3501,$AA530)&amp;"")</f>
        <v/>
      </c>
      <c r="L530">
        <f>IF($AA530="","",INDEX('Per Line'!$J$2:$J$3501,$AA530)&amp;"")</f>
        <v/>
      </c>
      <c r="M530">
        <f>IF($AA530="","",INDEX('Per Line'!$K$2:$K$3501,$AA530)&amp;"")</f>
        <v/>
      </c>
      <c r="N530">
        <f>IF($AA530="","",INDEX('Per Line'!$M$2:$M$3501,$AA530)&amp;"")</f>
        <v/>
      </c>
      <c r="O530">
        <f>IF($AA530="","",INDEX('Per Line'!$N$2:$N$3501,$AA530))</f>
        <v/>
      </c>
      <c r="P530" s="7">
        <f>IF($AA530="","",O530*X530/100)</f>
        <v/>
      </c>
      <c r="Q530">
        <f>IF($AA530="","",IF(ISNUMBER(SEARCH("3&amp;12",SUBSTITUTE(I530," ",""))),Settings!$G$7,Settings!$C$7))</f>
        <v/>
      </c>
      <c r="R530" s="7">
        <f>IF($AA530="","",SUMIFS('Per Line'!$Z$2:$Z$3501,'Per Line'!$B$2:$B$3501,$B530,'Per Line'!$AE$2:$AE$3501,0))</f>
        <v/>
      </c>
      <c r="S530" s="7">
        <f>IF($AA530="","",R530*Q530)</f>
        <v/>
      </c>
      <c r="T530">
        <f>IF($AA530="","",IF(ISNUMBER(SEARCH("3&amp;12",SUBSTITUTE(I530," ",""))),Settings!$G$6,Settings!$C$6))</f>
        <v/>
      </c>
      <c r="U530" s="7">
        <f>IF($AA530="","",SUMIFS('Per Line'!$Z$2:$Z$3501,'Per Line'!$B$2:$B$3501,$B530,'Per Line'!$AE$2:$AE$3501,1))</f>
        <v/>
      </c>
      <c r="V530" s="7">
        <f>IF($AA530="","",U530*T530)</f>
        <v/>
      </c>
      <c r="W530" s="7">
        <f>IF($AA530="","",V530+S530)</f>
        <v/>
      </c>
      <c r="X530" s="7">
        <f>IF($AA530="","",Y530-W530)</f>
        <v/>
      </c>
      <c r="Y530" s="7">
        <f>IF($AA530="","",R530+U530)</f>
        <v/>
      </c>
      <c r="Z530" s="7">
        <f>IF($AA530="","",Y530-W530-P530)</f>
        <v/>
      </c>
      <c r="AA530" s="16">
        <f>IF(ROWS($AA$2:$AA530)&lt;=MAX('Per Line'!$AD$2:$AD$3501),MATCH(ROWS($AA$2:$AA530),'Per Line'!$AD$2:$AD$3501,0),"")</f>
        <v/>
      </c>
      <c r="AB530">
        <f>IF($AA530="","",C530&amp;"|"&amp;COUNTIF($C$2:$C530,C530))</f>
        <v/>
      </c>
    </row>
    <row r="531">
      <c r="A531" s="15" t="n"/>
      <c r="B531">
        <f>IF($AA531="","",INDEX('Per Line'!$B$2:$B$3501,$AA531)&amp;"")</f>
        <v/>
      </c>
      <c r="C531">
        <f>IF($AA531="","",IF(OR(TRIM(G531)="",TRIM(G531)="All",TRIM(G531)="All Comp"),TRIM(I531),TRIM(G531)))</f>
        <v/>
      </c>
      <c r="D531">
        <f>IF($AA531="","",INDEX('Per Line'!$A$2:$A$3501,$AA531)&amp;"")</f>
        <v/>
      </c>
      <c r="E531">
        <f>IF($AA531="","",INDEX('Per Line'!$C$2:$C$3501,$AA531)&amp;"")</f>
        <v/>
      </c>
      <c r="F531" s="15" t="n"/>
      <c r="G531" s="15" t="n"/>
      <c r="H531" s="15" t="n"/>
      <c r="I531" s="15" t="n"/>
      <c r="J531">
        <f>IF($AA531="","",INDEX('Per Line'!$D$2:$D$3501,$AA531)&amp;"")</f>
        <v/>
      </c>
      <c r="K531">
        <f>IF($AA531="","",INDEX('Per Line'!$G$2:$G$3501,$AA531)&amp;"")</f>
        <v/>
      </c>
      <c r="L531">
        <f>IF($AA531="","",INDEX('Per Line'!$J$2:$J$3501,$AA531)&amp;"")</f>
        <v/>
      </c>
      <c r="M531">
        <f>IF($AA531="","",INDEX('Per Line'!$K$2:$K$3501,$AA531)&amp;"")</f>
        <v/>
      </c>
      <c r="N531">
        <f>IF($AA531="","",INDEX('Per Line'!$M$2:$M$3501,$AA531)&amp;"")</f>
        <v/>
      </c>
      <c r="O531">
        <f>IF($AA531="","",INDEX('Per Line'!$N$2:$N$3501,$AA531))</f>
        <v/>
      </c>
      <c r="P531" s="7">
        <f>IF($AA531="","",O531*X531/100)</f>
        <v/>
      </c>
      <c r="Q531">
        <f>IF($AA531="","",IF(ISNUMBER(SEARCH("3&amp;12",SUBSTITUTE(I531," ",""))),Settings!$G$7,Settings!$C$7))</f>
        <v/>
      </c>
      <c r="R531" s="7">
        <f>IF($AA531="","",SUMIFS('Per Line'!$Z$2:$Z$3501,'Per Line'!$B$2:$B$3501,$B531,'Per Line'!$AE$2:$AE$3501,0))</f>
        <v/>
      </c>
      <c r="S531" s="7">
        <f>IF($AA531="","",R531*Q531)</f>
        <v/>
      </c>
      <c r="T531">
        <f>IF($AA531="","",IF(ISNUMBER(SEARCH("3&amp;12",SUBSTITUTE(I531," ",""))),Settings!$G$6,Settings!$C$6))</f>
        <v/>
      </c>
      <c r="U531" s="7">
        <f>IF($AA531="","",SUMIFS('Per Line'!$Z$2:$Z$3501,'Per Line'!$B$2:$B$3501,$B531,'Per Line'!$AE$2:$AE$3501,1))</f>
        <v/>
      </c>
      <c r="V531" s="7">
        <f>IF($AA531="","",U531*T531)</f>
        <v/>
      </c>
      <c r="W531" s="7">
        <f>IF($AA531="","",V531+S531)</f>
        <v/>
      </c>
      <c r="X531" s="7">
        <f>IF($AA531="","",Y531-W531)</f>
        <v/>
      </c>
      <c r="Y531" s="7">
        <f>IF($AA531="","",R531+U531)</f>
        <v/>
      </c>
      <c r="Z531" s="7">
        <f>IF($AA531="","",Y531-W531-P531)</f>
        <v/>
      </c>
      <c r="AA531" s="16">
        <f>IF(ROWS($AA$2:$AA531)&lt;=MAX('Per Line'!$AD$2:$AD$3501),MATCH(ROWS($AA$2:$AA531),'Per Line'!$AD$2:$AD$3501,0),"")</f>
        <v/>
      </c>
      <c r="AB531">
        <f>IF($AA531="","",C531&amp;"|"&amp;COUNTIF($C$2:$C531,C531))</f>
        <v/>
      </c>
    </row>
    <row r="532">
      <c r="A532" s="15" t="n"/>
      <c r="B532">
        <f>IF($AA532="","",INDEX('Per Line'!$B$2:$B$3501,$AA532)&amp;"")</f>
        <v/>
      </c>
      <c r="C532">
        <f>IF($AA532="","",IF(OR(TRIM(G532)="",TRIM(G532)="All",TRIM(G532)="All Comp"),TRIM(I532),TRIM(G532)))</f>
        <v/>
      </c>
      <c r="D532">
        <f>IF($AA532="","",INDEX('Per Line'!$A$2:$A$3501,$AA532)&amp;"")</f>
        <v/>
      </c>
      <c r="E532">
        <f>IF($AA532="","",INDEX('Per Line'!$C$2:$C$3501,$AA532)&amp;"")</f>
        <v/>
      </c>
      <c r="F532" s="15" t="n"/>
      <c r="G532" s="15" t="n"/>
      <c r="H532" s="15" t="n"/>
      <c r="I532" s="15" t="n"/>
      <c r="J532">
        <f>IF($AA532="","",INDEX('Per Line'!$D$2:$D$3501,$AA532)&amp;"")</f>
        <v/>
      </c>
      <c r="K532">
        <f>IF($AA532="","",INDEX('Per Line'!$G$2:$G$3501,$AA532)&amp;"")</f>
        <v/>
      </c>
      <c r="L532">
        <f>IF($AA532="","",INDEX('Per Line'!$J$2:$J$3501,$AA532)&amp;"")</f>
        <v/>
      </c>
      <c r="M532">
        <f>IF($AA532="","",INDEX('Per Line'!$K$2:$K$3501,$AA532)&amp;"")</f>
        <v/>
      </c>
      <c r="N532">
        <f>IF($AA532="","",INDEX('Per Line'!$M$2:$M$3501,$AA532)&amp;"")</f>
        <v/>
      </c>
      <c r="O532">
        <f>IF($AA532="","",INDEX('Per Line'!$N$2:$N$3501,$AA532))</f>
        <v/>
      </c>
      <c r="P532" s="7">
        <f>IF($AA532="","",O532*X532/100)</f>
        <v/>
      </c>
      <c r="Q532">
        <f>IF($AA532="","",IF(ISNUMBER(SEARCH("3&amp;12",SUBSTITUTE(I532," ",""))),Settings!$G$7,Settings!$C$7))</f>
        <v/>
      </c>
      <c r="R532" s="7">
        <f>IF($AA532="","",SUMIFS('Per Line'!$Z$2:$Z$3501,'Per Line'!$B$2:$B$3501,$B532,'Per Line'!$AE$2:$AE$3501,0))</f>
        <v/>
      </c>
      <c r="S532" s="7">
        <f>IF($AA532="","",R532*Q532)</f>
        <v/>
      </c>
      <c r="T532">
        <f>IF($AA532="","",IF(ISNUMBER(SEARCH("3&amp;12",SUBSTITUTE(I532," ",""))),Settings!$G$6,Settings!$C$6))</f>
        <v/>
      </c>
      <c r="U532" s="7">
        <f>IF($AA532="","",SUMIFS('Per Line'!$Z$2:$Z$3501,'Per Line'!$B$2:$B$3501,$B532,'Per Line'!$AE$2:$AE$3501,1))</f>
        <v/>
      </c>
      <c r="V532" s="7">
        <f>IF($AA532="","",U532*T532)</f>
        <v/>
      </c>
      <c r="W532" s="7">
        <f>IF($AA532="","",V532+S532)</f>
        <v/>
      </c>
      <c r="X532" s="7">
        <f>IF($AA532="","",Y532-W532)</f>
        <v/>
      </c>
      <c r="Y532" s="7">
        <f>IF($AA532="","",R532+U532)</f>
        <v/>
      </c>
      <c r="Z532" s="7">
        <f>IF($AA532="","",Y532-W532-P532)</f>
        <v/>
      </c>
      <c r="AA532" s="16">
        <f>IF(ROWS($AA$2:$AA532)&lt;=MAX('Per Line'!$AD$2:$AD$3501),MATCH(ROWS($AA$2:$AA532),'Per Line'!$AD$2:$AD$3501,0),"")</f>
        <v/>
      </c>
      <c r="AB532">
        <f>IF($AA532="","",C532&amp;"|"&amp;COUNTIF($C$2:$C532,C532))</f>
        <v/>
      </c>
    </row>
    <row r="533">
      <c r="A533" s="15" t="n"/>
      <c r="B533">
        <f>IF($AA533="","",INDEX('Per Line'!$B$2:$B$3501,$AA533)&amp;"")</f>
        <v/>
      </c>
      <c r="C533">
        <f>IF($AA533="","",IF(OR(TRIM(G533)="",TRIM(G533)="All",TRIM(G533)="All Comp"),TRIM(I533),TRIM(G533)))</f>
        <v/>
      </c>
      <c r="D533">
        <f>IF($AA533="","",INDEX('Per Line'!$A$2:$A$3501,$AA533)&amp;"")</f>
        <v/>
      </c>
      <c r="E533">
        <f>IF($AA533="","",INDEX('Per Line'!$C$2:$C$3501,$AA533)&amp;"")</f>
        <v/>
      </c>
      <c r="F533" s="15" t="n"/>
      <c r="G533" s="15" t="n"/>
      <c r="H533" s="15" t="n"/>
      <c r="I533" s="15" t="n"/>
      <c r="J533">
        <f>IF($AA533="","",INDEX('Per Line'!$D$2:$D$3501,$AA533)&amp;"")</f>
        <v/>
      </c>
      <c r="K533">
        <f>IF($AA533="","",INDEX('Per Line'!$G$2:$G$3501,$AA533)&amp;"")</f>
        <v/>
      </c>
      <c r="L533">
        <f>IF($AA533="","",INDEX('Per Line'!$J$2:$J$3501,$AA533)&amp;"")</f>
        <v/>
      </c>
      <c r="M533">
        <f>IF($AA533="","",INDEX('Per Line'!$K$2:$K$3501,$AA533)&amp;"")</f>
        <v/>
      </c>
      <c r="N533">
        <f>IF($AA533="","",INDEX('Per Line'!$M$2:$M$3501,$AA533)&amp;"")</f>
        <v/>
      </c>
      <c r="O533">
        <f>IF($AA533="","",INDEX('Per Line'!$N$2:$N$3501,$AA533))</f>
        <v/>
      </c>
      <c r="P533" s="7">
        <f>IF($AA533="","",O533*X533/100)</f>
        <v/>
      </c>
      <c r="Q533">
        <f>IF($AA533="","",IF(ISNUMBER(SEARCH("3&amp;12",SUBSTITUTE(I533," ",""))),Settings!$G$7,Settings!$C$7))</f>
        <v/>
      </c>
      <c r="R533" s="7">
        <f>IF($AA533="","",SUMIFS('Per Line'!$Z$2:$Z$3501,'Per Line'!$B$2:$B$3501,$B533,'Per Line'!$AE$2:$AE$3501,0))</f>
        <v/>
      </c>
      <c r="S533" s="7">
        <f>IF($AA533="","",R533*Q533)</f>
        <v/>
      </c>
      <c r="T533">
        <f>IF($AA533="","",IF(ISNUMBER(SEARCH("3&amp;12",SUBSTITUTE(I533," ",""))),Settings!$G$6,Settings!$C$6))</f>
        <v/>
      </c>
      <c r="U533" s="7">
        <f>IF($AA533="","",SUMIFS('Per Line'!$Z$2:$Z$3501,'Per Line'!$B$2:$B$3501,$B533,'Per Line'!$AE$2:$AE$3501,1))</f>
        <v/>
      </c>
      <c r="V533" s="7">
        <f>IF($AA533="","",U533*T533)</f>
        <v/>
      </c>
      <c r="W533" s="7">
        <f>IF($AA533="","",V533+S533)</f>
        <v/>
      </c>
      <c r="X533" s="7">
        <f>IF($AA533="","",Y533-W533)</f>
        <v/>
      </c>
      <c r="Y533" s="7">
        <f>IF($AA533="","",R533+U533)</f>
        <v/>
      </c>
      <c r="Z533" s="7">
        <f>IF($AA533="","",Y533-W533-P533)</f>
        <v/>
      </c>
      <c r="AA533" s="16">
        <f>IF(ROWS($AA$2:$AA533)&lt;=MAX('Per Line'!$AD$2:$AD$3501),MATCH(ROWS($AA$2:$AA533),'Per Line'!$AD$2:$AD$3501,0),"")</f>
        <v/>
      </c>
      <c r="AB533">
        <f>IF($AA533="","",C533&amp;"|"&amp;COUNTIF($C$2:$C533,C533))</f>
        <v/>
      </c>
    </row>
    <row r="534">
      <c r="A534" s="15" t="n"/>
      <c r="B534">
        <f>IF($AA534="","",INDEX('Per Line'!$B$2:$B$3501,$AA534)&amp;"")</f>
        <v/>
      </c>
      <c r="C534">
        <f>IF($AA534="","",IF(OR(TRIM(G534)="",TRIM(G534)="All",TRIM(G534)="All Comp"),TRIM(I534),TRIM(G534)))</f>
        <v/>
      </c>
      <c r="D534">
        <f>IF($AA534="","",INDEX('Per Line'!$A$2:$A$3501,$AA534)&amp;"")</f>
        <v/>
      </c>
      <c r="E534">
        <f>IF($AA534="","",INDEX('Per Line'!$C$2:$C$3501,$AA534)&amp;"")</f>
        <v/>
      </c>
      <c r="F534" s="15" t="n"/>
      <c r="G534" s="15" t="n"/>
      <c r="H534" s="15" t="n"/>
      <c r="I534" s="15" t="n"/>
      <c r="J534">
        <f>IF($AA534="","",INDEX('Per Line'!$D$2:$D$3501,$AA534)&amp;"")</f>
        <v/>
      </c>
      <c r="K534">
        <f>IF($AA534="","",INDEX('Per Line'!$G$2:$G$3501,$AA534)&amp;"")</f>
        <v/>
      </c>
      <c r="L534">
        <f>IF($AA534="","",INDEX('Per Line'!$J$2:$J$3501,$AA534)&amp;"")</f>
        <v/>
      </c>
      <c r="M534">
        <f>IF($AA534="","",INDEX('Per Line'!$K$2:$K$3501,$AA534)&amp;"")</f>
        <v/>
      </c>
      <c r="N534">
        <f>IF($AA534="","",INDEX('Per Line'!$M$2:$M$3501,$AA534)&amp;"")</f>
        <v/>
      </c>
      <c r="O534">
        <f>IF($AA534="","",INDEX('Per Line'!$N$2:$N$3501,$AA534))</f>
        <v/>
      </c>
      <c r="P534" s="7">
        <f>IF($AA534="","",O534*X534/100)</f>
        <v/>
      </c>
      <c r="Q534">
        <f>IF($AA534="","",IF(ISNUMBER(SEARCH("3&amp;12",SUBSTITUTE(I534," ",""))),Settings!$G$7,Settings!$C$7))</f>
        <v/>
      </c>
      <c r="R534" s="7">
        <f>IF($AA534="","",SUMIFS('Per Line'!$Z$2:$Z$3501,'Per Line'!$B$2:$B$3501,$B534,'Per Line'!$AE$2:$AE$3501,0))</f>
        <v/>
      </c>
      <c r="S534" s="7">
        <f>IF($AA534="","",R534*Q534)</f>
        <v/>
      </c>
      <c r="T534">
        <f>IF($AA534="","",IF(ISNUMBER(SEARCH("3&amp;12",SUBSTITUTE(I534," ",""))),Settings!$G$6,Settings!$C$6))</f>
        <v/>
      </c>
      <c r="U534" s="7">
        <f>IF($AA534="","",SUMIFS('Per Line'!$Z$2:$Z$3501,'Per Line'!$B$2:$B$3501,$B534,'Per Line'!$AE$2:$AE$3501,1))</f>
        <v/>
      </c>
      <c r="V534" s="7">
        <f>IF($AA534="","",U534*T534)</f>
        <v/>
      </c>
      <c r="W534" s="7">
        <f>IF($AA534="","",V534+S534)</f>
        <v/>
      </c>
      <c r="X534" s="7">
        <f>IF($AA534="","",Y534-W534)</f>
        <v/>
      </c>
      <c r="Y534" s="7">
        <f>IF($AA534="","",R534+U534)</f>
        <v/>
      </c>
      <c r="Z534" s="7">
        <f>IF($AA534="","",Y534-W534-P534)</f>
        <v/>
      </c>
      <c r="AA534" s="16">
        <f>IF(ROWS($AA$2:$AA534)&lt;=MAX('Per Line'!$AD$2:$AD$3501),MATCH(ROWS($AA$2:$AA534),'Per Line'!$AD$2:$AD$3501,0),"")</f>
        <v/>
      </c>
      <c r="AB534">
        <f>IF($AA534="","",C534&amp;"|"&amp;COUNTIF($C$2:$C534,C534))</f>
        <v/>
      </c>
    </row>
    <row r="535">
      <c r="A535" s="15" t="n"/>
      <c r="B535">
        <f>IF($AA535="","",INDEX('Per Line'!$B$2:$B$3501,$AA535)&amp;"")</f>
        <v/>
      </c>
      <c r="C535">
        <f>IF($AA535="","",IF(OR(TRIM(G535)="",TRIM(G535)="All",TRIM(G535)="All Comp"),TRIM(I535),TRIM(G535)))</f>
        <v/>
      </c>
      <c r="D535">
        <f>IF($AA535="","",INDEX('Per Line'!$A$2:$A$3501,$AA535)&amp;"")</f>
        <v/>
      </c>
      <c r="E535">
        <f>IF($AA535="","",INDEX('Per Line'!$C$2:$C$3501,$AA535)&amp;"")</f>
        <v/>
      </c>
      <c r="F535" s="15" t="n"/>
      <c r="G535" s="15" t="n"/>
      <c r="H535" s="15" t="n"/>
      <c r="I535" s="15" t="n"/>
      <c r="J535">
        <f>IF($AA535="","",INDEX('Per Line'!$D$2:$D$3501,$AA535)&amp;"")</f>
        <v/>
      </c>
      <c r="K535">
        <f>IF($AA535="","",INDEX('Per Line'!$G$2:$G$3501,$AA535)&amp;"")</f>
        <v/>
      </c>
      <c r="L535">
        <f>IF($AA535="","",INDEX('Per Line'!$J$2:$J$3501,$AA535)&amp;"")</f>
        <v/>
      </c>
      <c r="M535">
        <f>IF($AA535="","",INDEX('Per Line'!$K$2:$K$3501,$AA535)&amp;"")</f>
        <v/>
      </c>
      <c r="N535">
        <f>IF($AA535="","",INDEX('Per Line'!$M$2:$M$3501,$AA535)&amp;"")</f>
        <v/>
      </c>
      <c r="O535">
        <f>IF($AA535="","",INDEX('Per Line'!$N$2:$N$3501,$AA535))</f>
        <v/>
      </c>
      <c r="P535" s="7">
        <f>IF($AA535="","",O535*X535/100)</f>
        <v/>
      </c>
      <c r="Q535">
        <f>IF($AA535="","",IF(ISNUMBER(SEARCH("3&amp;12",SUBSTITUTE(I535," ",""))),Settings!$G$7,Settings!$C$7))</f>
        <v/>
      </c>
      <c r="R535" s="7">
        <f>IF($AA535="","",SUMIFS('Per Line'!$Z$2:$Z$3501,'Per Line'!$B$2:$B$3501,$B535,'Per Line'!$AE$2:$AE$3501,0))</f>
        <v/>
      </c>
      <c r="S535" s="7">
        <f>IF($AA535="","",R535*Q535)</f>
        <v/>
      </c>
      <c r="T535">
        <f>IF($AA535="","",IF(ISNUMBER(SEARCH("3&amp;12",SUBSTITUTE(I535," ",""))),Settings!$G$6,Settings!$C$6))</f>
        <v/>
      </c>
      <c r="U535" s="7">
        <f>IF($AA535="","",SUMIFS('Per Line'!$Z$2:$Z$3501,'Per Line'!$B$2:$B$3501,$B535,'Per Line'!$AE$2:$AE$3501,1))</f>
        <v/>
      </c>
      <c r="V535" s="7">
        <f>IF($AA535="","",U535*T535)</f>
        <v/>
      </c>
      <c r="W535" s="7">
        <f>IF($AA535="","",V535+S535)</f>
        <v/>
      </c>
      <c r="X535" s="7">
        <f>IF($AA535="","",Y535-W535)</f>
        <v/>
      </c>
      <c r="Y535" s="7">
        <f>IF($AA535="","",R535+U535)</f>
        <v/>
      </c>
      <c r="Z535" s="7">
        <f>IF($AA535="","",Y535-W535-P535)</f>
        <v/>
      </c>
      <c r="AA535" s="16">
        <f>IF(ROWS($AA$2:$AA535)&lt;=MAX('Per Line'!$AD$2:$AD$3501),MATCH(ROWS($AA$2:$AA535),'Per Line'!$AD$2:$AD$3501,0),"")</f>
        <v/>
      </c>
      <c r="AB535">
        <f>IF($AA535="","",C535&amp;"|"&amp;COUNTIF($C$2:$C535,C535))</f>
        <v/>
      </c>
    </row>
    <row r="536">
      <c r="A536" s="15" t="n"/>
      <c r="B536">
        <f>IF($AA536="","",INDEX('Per Line'!$B$2:$B$3501,$AA536)&amp;"")</f>
        <v/>
      </c>
      <c r="C536">
        <f>IF($AA536="","",IF(OR(TRIM(G536)="",TRIM(G536)="All",TRIM(G536)="All Comp"),TRIM(I536),TRIM(G536)))</f>
        <v/>
      </c>
      <c r="D536">
        <f>IF($AA536="","",INDEX('Per Line'!$A$2:$A$3501,$AA536)&amp;"")</f>
        <v/>
      </c>
      <c r="E536">
        <f>IF($AA536="","",INDEX('Per Line'!$C$2:$C$3501,$AA536)&amp;"")</f>
        <v/>
      </c>
      <c r="F536" s="15" t="n"/>
      <c r="G536" s="15" t="n"/>
      <c r="H536" s="15" t="n"/>
      <c r="I536" s="15" t="n"/>
      <c r="J536">
        <f>IF($AA536="","",INDEX('Per Line'!$D$2:$D$3501,$AA536)&amp;"")</f>
        <v/>
      </c>
      <c r="K536">
        <f>IF($AA536="","",INDEX('Per Line'!$G$2:$G$3501,$AA536)&amp;"")</f>
        <v/>
      </c>
      <c r="L536">
        <f>IF($AA536="","",INDEX('Per Line'!$J$2:$J$3501,$AA536)&amp;"")</f>
        <v/>
      </c>
      <c r="M536">
        <f>IF($AA536="","",INDEX('Per Line'!$K$2:$K$3501,$AA536)&amp;"")</f>
        <v/>
      </c>
      <c r="N536">
        <f>IF($AA536="","",INDEX('Per Line'!$M$2:$M$3501,$AA536)&amp;"")</f>
        <v/>
      </c>
      <c r="O536">
        <f>IF($AA536="","",INDEX('Per Line'!$N$2:$N$3501,$AA536))</f>
        <v/>
      </c>
      <c r="P536" s="7">
        <f>IF($AA536="","",O536*X536/100)</f>
        <v/>
      </c>
      <c r="Q536">
        <f>IF($AA536="","",IF(ISNUMBER(SEARCH("3&amp;12",SUBSTITUTE(I536," ",""))),Settings!$G$7,Settings!$C$7))</f>
        <v/>
      </c>
      <c r="R536" s="7">
        <f>IF($AA536="","",SUMIFS('Per Line'!$Z$2:$Z$3501,'Per Line'!$B$2:$B$3501,$B536,'Per Line'!$AE$2:$AE$3501,0))</f>
        <v/>
      </c>
      <c r="S536" s="7">
        <f>IF($AA536="","",R536*Q536)</f>
        <v/>
      </c>
      <c r="T536">
        <f>IF($AA536="","",IF(ISNUMBER(SEARCH("3&amp;12",SUBSTITUTE(I536," ",""))),Settings!$G$6,Settings!$C$6))</f>
        <v/>
      </c>
      <c r="U536" s="7">
        <f>IF($AA536="","",SUMIFS('Per Line'!$Z$2:$Z$3501,'Per Line'!$B$2:$B$3501,$B536,'Per Line'!$AE$2:$AE$3501,1))</f>
        <v/>
      </c>
      <c r="V536" s="7">
        <f>IF($AA536="","",U536*T536)</f>
        <v/>
      </c>
      <c r="W536" s="7">
        <f>IF($AA536="","",V536+S536)</f>
        <v/>
      </c>
      <c r="X536" s="7">
        <f>IF($AA536="","",Y536-W536)</f>
        <v/>
      </c>
      <c r="Y536" s="7">
        <f>IF($AA536="","",R536+U536)</f>
        <v/>
      </c>
      <c r="Z536" s="7">
        <f>IF($AA536="","",Y536-W536-P536)</f>
        <v/>
      </c>
      <c r="AA536" s="16">
        <f>IF(ROWS($AA$2:$AA536)&lt;=MAX('Per Line'!$AD$2:$AD$3501),MATCH(ROWS($AA$2:$AA536),'Per Line'!$AD$2:$AD$3501,0),"")</f>
        <v/>
      </c>
      <c r="AB536">
        <f>IF($AA536="","",C536&amp;"|"&amp;COUNTIF($C$2:$C536,C536))</f>
        <v/>
      </c>
    </row>
    <row r="537">
      <c r="A537" s="15" t="n"/>
      <c r="B537">
        <f>IF($AA537="","",INDEX('Per Line'!$B$2:$B$3501,$AA537)&amp;"")</f>
        <v/>
      </c>
      <c r="C537">
        <f>IF($AA537="","",IF(OR(TRIM(G537)="",TRIM(G537)="All",TRIM(G537)="All Comp"),TRIM(I537),TRIM(G537)))</f>
        <v/>
      </c>
      <c r="D537">
        <f>IF($AA537="","",INDEX('Per Line'!$A$2:$A$3501,$AA537)&amp;"")</f>
        <v/>
      </c>
      <c r="E537">
        <f>IF($AA537="","",INDEX('Per Line'!$C$2:$C$3501,$AA537)&amp;"")</f>
        <v/>
      </c>
      <c r="F537" s="15" t="n"/>
      <c r="G537" s="15" t="n"/>
      <c r="H537" s="15" t="n"/>
      <c r="I537" s="15" t="n"/>
      <c r="J537">
        <f>IF($AA537="","",INDEX('Per Line'!$D$2:$D$3501,$AA537)&amp;"")</f>
        <v/>
      </c>
      <c r="K537">
        <f>IF($AA537="","",INDEX('Per Line'!$G$2:$G$3501,$AA537)&amp;"")</f>
        <v/>
      </c>
      <c r="L537">
        <f>IF($AA537="","",INDEX('Per Line'!$J$2:$J$3501,$AA537)&amp;"")</f>
        <v/>
      </c>
      <c r="M537">
        <f>IF($AA537="","",INDEX('Per Line'!$K$2:$K$3501,$AA537)&amp;"")</f>
        <v/>
      </c>
      <c r="N537">
        <f>IF($AA537="","",INDEX('Per Line'!$M$2:$M$3501,$AA537)&amp;"")</f>
        <v/>
      </c>
      <c r="O537">
        <f>IF($AA537="","",INDEX('Per Line'!$N$2:$N$3501,$AA537))</f>
        <v/>
      </c>
      <c r="P537" s="7">
        <f>IF($AA537="","",O537*X537/100)</f>
        <v/>
      </c>
      <c r="Q537">
        <f>IF($AA537="","",IF(ISNUMBER(SEARCH("3&amp;12",SUBSTITUTE(I537," ",""))),Settings!$G$7,Settings!$C$7))</f>
        <v/>
      </c>
      <c r="R537" s="7">
        <f>IF($AA537="","",SUMIFS('Per Line'!$Z$2:$Z$3501,'Per Line'!$B$2:$B$3501,$B537,'Per Line'!$AE$2:$AE$3501,0))</f>
        <v/>
      </c>
      <c r="S537" s="7">
        <f>IF($AA537="","",R537*Q537)</f>
        <v/>
      </c>
      <c r="T537">
        <f>IF($AA537="","",IF(ISNUMBER(SEARCH("3&amp;12",SUBSTITUTE(I537," ",""))),Settings!$G$6,Settings!$C$6))</f>
        <v/>
      </c>
      <c r="U537" s="7">
        <f>IF($AA537="","",SUMIFS('Per Line'!$Z$2:$Z$3501,'Per Line'!$B$2:$B$3501,$B537,'Per Line'!$AE$2:$AE$3501,1))</f>
        <v/>
      </c>
      <c r="V537" s="7">
        <f>IF($AA537="","",U537*T537)</f>
        <v/>
      </c>
      <c r="W537" s="7">
        <f>IF($AA537="","",V537+S537)</f>
        <v/>
      </c>
      <c r="X537" s="7">
        <f>IF($AA537="","",Y537-W537)</f>
        <v/>
      </c>
      <c r="Y537" s="7">
        <f>IF($AA537="","",R537+U537)</f>
        <v/>
      </c>
      <c r="Z537" s="7">
        <f>IF($AA537="","",Y537-W537-P537)</f>
        <v/>
      </c>
      <c r="AA537" s="16">
        <f>IF(ROWS($AA$2:$AA537)&lt;=MAX('Per Line'!$AD$2:$AD$3501),MATCH(ROWS($AA$2:$AA537),'Per Line'!$AD$2:$AD$3501,0),"")</f>
        <v/>
      </c>
      <c r="AB537">
        <f>IF($AA537="","",C537&amp;"|"&amp;COUNTIF($C$2:$C537,C537))</f>
        <v/>
      </c>
    </row>
    <row r="538">
      <c r="A538" s="15" t="n"/>
      <c r="B538">
        <f>IF($AA538="","",INDEX('Per Line'!$B$2:$B$3501,$AA538)&amp;"")</f>
        <v/>
      </c>
      <c r="C538">
        <f>IF($AA538="","",IF(OR(TRIM(G538)="",TRIM(G538)="All",TRIM(G538)="All Comp"),TRIM(I538),TRIM(G538)))</f>
        <v/>
      </c>
      <c r="D538">
        <f>IF($AA538="","",INDEX('Per Line'!$A$2:$A$3501,$AA538)&amp;"")</f>
        <v/>
      </c>
      <c r="E538">
        <f>IF($AA538="","",INDEX('Per Line'!$C$2:$C$3501,$AA538)&amp;"")</f>
        <v/>
      </c>
      <c r="F538" s="15" t="n"/>
      <c r="G538" s="15" t="n"/>
      <c r="H538" s="15" t="n"/>
      <c r="I538" s="15" t="n"/>
      <c r="J538">
        <f>IF($AA538="","",INDEX('Per Line'!$D$2:$D$3501,$AA538)&amp;"")</f>
        <v/>
      </c>
      <c r="K538">
        <f>IF($AA538="","",INDEX('Per Line'!$G$2:$G$3501,$AA538)&amp;"")</f>
        <v/>
      </c>
      <c r="L538">
        <f>IF($AA538="","",INDEX('Per Line'!$J$2:$J$3501,$AA538)&amp;"")</f>
        <v/>
      </c>
      <c r="M538">
        <f>IF($AA538="","",INDEX('Per Line'!$K$2:$K$3501,$AA538)&amp;"")</f>
        <v/>
      </c>
      <c r="N538">
        <f>IF($AA538="","",INDEX('Per Line'!$M$2:$M$3501,$AA538)&amp;"")</f>
        <v/>
      </c>
      <c r="O538">
        <f>IF($AA538="","",INDEX('Per Line'!$N$2:$N$3501,$AA538))</f>
        <v/>
      </c>
      <c r="P538" s="7">
        <f>IF($AA538="","",O538*X538/100)</f>
        <v/>
      </c>
      <c r="Q538">
        <f>IF($AA538="","",IF(ISNUMBER(SEARCH("3&amp;12",SUBSTITUTE(I538," ",""))),Settings!$G$7,Settings!$C$7))</f>
        <v/>
      </c>
      <c r="R538" s="7">
        <f>IF($AA538="","",SUMIFS('Per Line'!$Z$2:$Z$3501,'Per Line'!$B$2:$B$3501,$B538,'Per Line'!$AE$2:$AE$3501,0))</f>
        <v/>
      </c>
      <c r="S538" s="7">
        <f>IF($AA538="","",R538*Q538)</f>
        <v/>
      </c>
      <c r="T538">
        <f>IF($AA538="","",IF(ISNUMBER(SEARCH("3&amp;12",SUBSTITUTE(I538," ",""))),Settings!$G$6,Settings!$C$6))</f>
        <v/>
      </c>
      <c r="U538" s="7">
        <f>IF($AA538="","",SUMIFS('Per Line'!$Z$2:$Z$3501,'Per Line'!$B$2:$B$3501,$B538,'Per Line'!$AE$2:$AE$3501,1))</f>
        <v/>
      </c>
      <c r="V538" s="7">
        <f>IF($AA538="","",U538*T538)</f>
        <v/>
      </c>
      <c r="W538" s="7">
        <f>IF($AA538="","",V538+S538)</f>
        <v/>
      </c>
      <c r="X538" s="7">
        <f>IF($AA538="","",Y538-W538)</f>
        <v/>
      </c>
      <c r="Y538" s="7">
        <f>IF($AA538="","",R538+U538)</f>
        <v/>
      </c>
      <c r="Z538" s="7">
        <f>IF($AA538="","",Y538-W538-P538)</f>
        <v/>
      </c>
      <c r="AA538" s="16">
        <f>IF(ROWS($AA$2:$AA538)&lt;=MAX('Per Line'!$AD$2:$AD$3501),MATCH(ROWS($AA$2:$AA538),'Per Line'!$AD$2:$AD$3501,0),"")</f>
        <v/>
      </c>
      <c r="AB538">
        <f>IF($AA538="","",C538&amp;"|"&amp;COUNTIF($C$2:$C538,C538))</f>
        <v/>
      </c>
    </row>
    <row r="539">
      <c r="A539" s="15" t="n"/>
      <c r="B539">
        <f>IF($AA539="","",INDEX('Per Line'!$B$2:$B$3501,$AA539)&amp;"")</f>
        <v/>
      </c>
      <c r="C539">
        <f>IF($AA539="","",IF(OR(TRIM(G539)="",TRIM(G539)="All",TRIM(G539)="All Comp"),TRIM(I539),TRIM(G539)))</f>
        <v/>
      </c>
      <c r="D539">
        <f>IF($AA539="","",INDEX('Per Line'!$A$2:$A$3501,$AA539)&amp;"")</f>
        <v/>
      </c>
      <c r="E539">
        <f>IF($AA539="","",INDEX('Per Line'!$C$2:$C$3501,$AA539)&amp;"")</f>
        <v/>
      </c>
      <c r="F539" s="15" t="n"/>
      <c r="G539" s="15" t="n"/>
      <c r="H539" s="15" t="n"/>
      <c r="I539" s="15" t="n"/>
      <c r="J539">
        <f>IF($AA539="","",INDEX('Per Line'!$D$2:$D$3501,$AA539)&amp;"")</f>
        <v/>
      </c>
      <c r="K539">
        <f>IF($AA539="","",INDEX('Per Line'!$G$2:$G$3501,$AA539)&amp;"")</f>
        <v/>
      </c>
      <c r="L539">
        <f>IF($AA539="","",INDEX('Per Line'!$J$2:$J$3501,$AA539)&amp;"")</f>
        <v/>
      </c>
      <c r="M539">
        <f>IF($AA539="","",INDEX('Per Line'!$K$2:$K$3501,$AA539)&amp;"")</f>
        <v/>
      </c>
      <c r="N539">
        <f>IF($AA539="","",INDEX('Per Line'!$M$2:$M$3501,$AA539)&amp;"")</f>
        <v/>
      </c>
      <c r="O539">
        <f>IF($AA539="","",INDEX('Per Line'!$N$2:$N$3501,$AA539))</f>
        <v/>
      </c>
      <c r="P539" s="7">
        <f>IF($AA539="","",O539*X539/100)</f>
        <v/>
      </c>
      <c r="Q539">
        <f>IF($AA539="","",IF(ISNUMBER(SEARCH("3&amp;12",SUBSTITUTE(I539," ",""))),Settings!$G$7,Settings!$C$7))</f>
        <v/>
      </c>
      <c r="R539" s="7">
        <f>IF($AA539="","",SUMIFS('Per Line'!$Z$2:$Z$3501,'Per Line'!$B$2:$B$3501,$B539,'Per Line'!$AE$2:$AE$3501,0))</f>
        <v/>
      </c>
      <c r="S539" s="7">
        <f>IF($AA539="","",R539*Q539)</f>
        <v/>
      </c>
      <c r="T539">
        <f>IF($AA539="","",IF(ISNUMBER(SEARCH("3&amp;12",SUBSTITUTE(I539," ",""))),Settings!$G$6,Settings!$C$6))</f>
        <v/>
      </c>
      <c r="U539" s="7">
        <f>IF($AA539="","",SUMIFS('Per Line'!$Z$2:$Z$3501,'Per Line'!$B$2:$B$3501,$B539,'Per Line'!$AE$2:$AE$3501,1))</f>
        <v/>
      </c>
      <c r="V539" s="7">
        <f>IF($AA539="","",U539*T539)</f>
        <v/>
      </c>
      <c r="W539" s="7">
        <f>IF($AA539="","",V539+S539)</f>
        <v/>
      </c>
      <c r="X539" s="7">
        <f>IF($AA539="","",Y539-W539)</f>
        <v/>
      </c>
      <c r="Y539" s="7">
        <f>IF($AA539="","",R539+U539)</f>
        <v/>
      </c>
      <c r="Z539" s="7">
        <f>IF($AA539="","",Y539-W539-P539)</f>
        <v/>
      </c>
      <c r="AA539" s="16">
        <f>IF(ROWS($AA$2:$AA539)&lt;=MAX('Per Line'!$AD$2:$AD$3501),MATCH(ROWS($AA$2:$AA539),'Per Line'!$AD$2:$AD$3501,0),"")</f>
        <v/>
      </c>
      <c r="AB539">
        <f>IF($AA539="","",C539&amp;"|"&amp;COUNTIF($C$2:$C539,C539))</f>
        <v/>
      </c>
    </row>
    <row r="540">
      <c r="A540" s="15" t="n"/>
      <c r="B540">
        <f>IF($AA540="","",INDEX('Per Line'!$B$2:$B$3501,$AA540)&amp;"")</f>
        <v/>
      </c>
      <c r="C540">
        <f>IF($AA540="","",IF(OR(TRIM(G540)="",TRIM(G540)="All",TRIM(G540)="All Comp"),TRIM(I540),TRIM(G540)))</f>
        <v/>
      </c>
      <c r="D540">
        <f>IF($AA540="","",INDEX('Per Line'!$A$2:$A$3501,$AA540)&amp;"")</f>
        <v/>
      </c>
      <c r="E540">
        <f>IF($AA540="","",INDEX('Per Line'!$C$2:$C$3501,$AA540)&amp;"")</f>
        <v/>
      </c>
      <c r="F540" s="15" t="n"/>
      <c r="G540" s="15" t="n"/>
      <c r="H540" s="15" t="n"/>
      <c r="I540" s="15" t="n"/>
      <c r="J540">
        <f>IF($AA540="","",INDEX('Per Line'!$D$2:$D$3501,$AA540)&amp;"")</f>
        <v/>
      </c>
      <c r="K540">
        <f>IF($AA540="","",INDEX('Per Line'!$G$2:$G$3501,$AA540)&amp;"")</f>
        <v/>
      </c>
      <c r="L540">
        <f>IF($AA540="","",INDEX('Per Line'!$J$2:$J$3501,$AA540)&amp;"")</f>
        <v/>
      </c>
      <c r="M540">
        <f>IF($AA540="","",INDEX('Per Line'!$K$2:$K$3501,$AA540)&amp;"")</f>
        <v/>
      </c>
      <c r="N540">
        <f>IF($AA540="","",INDEX('Per Line'!$M$2:$M$3501,$AA540)&amp;"")</f>
        <v/>
      </c>
      <c r="O540">
        <f>IF($AA540="","",INDEX('Per Line'!$N$2:$N$3501,$AA540))</f>
        <v/>
      </c>
      <c r="P540" s="7">
        <f>IF($AA540="","",O540*X540/100)</f>
        <v/>
      </c>
      <c r="Q540">
        <f>IF($AA540="","",IF(ISNUMBER(SEARCH("3&amp;12",SUBSTITUTE(I540," ",""))),Settings!$G$7,Settings!$C$7))</f>
        <v/>
      </c>
      <c r="R540" s="7">
        <f>IF($AA540="","",SUMIFS('Per Line'!$Z$2:$Z$3501,'Per Line'!$B$2:$B$3501,$B540,'Per Line'!$AE$2:$AE$3501,0))</f>
        <v/>
      </c>
      <c r="S540" s="7">
        <f>IF($AA540="","",R540*Q540)</f>
        <v/>
      </c>
      <c r="T540">
        <f>IF($AA540="","",IF(ISNUMBER(SEARCH("3&amp;12",SUBSTITUTE(I540," ",""))),Settings!$G$6,Settings!$C$6))</f>
        <v/>
      </c>
      <c r="U540" s="7">
        <f>IF($AA540="","",SUMIFS('Per Line'!$Z$2:$Z$3501,'Per Line'!$B$2:$B$3501,$B540,'Per Line'!$AE$2:$AE$3501,1))</f>
        <v/>
      </c>
      <c r="V540" s="7">
        <f>IF($AA540="","",U540*T540)</f>
        <v/>
      </c>
      <c r="W540" s="7">
        <f>IF($AA540="","",V540+S540)</f>
        <v/>
      </c>
      <c r="X540" s="7">
        <f>IF($AA540="","",Y540-W540)</f>
        <v/>
      </c>
      <c r="Y540" s="7">
        <f>IF($AA540="","",R540+U540)</f>
        <v/>
      </c>
      <c r="Z540" s="7">
        <f>IF($AA540="","",Y540-W540-P540)</f>
        <v/>
      </c>
      <c r="AA540" s="16">
        <f>IF(ROWS($AA$2:$AA540)&lt;=MAX('Per Line'!$AD$2:$AD$3501),MATCH(ROWS($AA$2:$AA540),'Per Line'!$AD$2:$AD$3501,0),"")</f>
        <v/>
      </c>
      <c r="AB540">
        <f>IF($AA540="","",C540&amp;"|"&amp;COUNTIF($C$2:$C540,C540))</f>
        <v/>
      </c>
    </row>
    <row r="541">
      <c r="A541" s="15" t="n"/>
      <c r="B541">
        <f>IF($AA541="","",INDEX('Per Line'!$B$2:$B$3501,$AA541)&amp;"")</f>
        <v/>
      </c>
      <c r="C541">
        <f>IF($AA541="","",IF(OR(TRIM(G541)="",TRIM(G541)="All",TRIM(G541)="All Comp"),TRIM(I541),TRIM(G541)))</f>
        <v/>
      </c>
      <c r="D541">
        <f>IF($AA541="","",INDEX('Per Line'!$A$2:$A$3501,$AA541)&amp;"")</f>
        <v/>
      </c>
      <c r="E541">
        <f>IF($AA541="","",INDEX('Per Line'!$C$2:$C$3501,$AA541)&amp;"")</f>
        <v/>
      </c>
      <c r="F541" s="15" t="n"/>
      <c r="G541" s="15" t="n"/>
      <c r="H541" s="15" t="n"/>
      <c r="I541" s="15" t="n"/>
      <c r="J541">
        <f>IF($AA541="","",INDEX('Per Line'!$D$2:$D$3501,$AA541)&amp;"")</f>
        <v/>
      </c>
      <c r="K541">
        <f>IF($AA541="","",INDEX('Per Line'!$G$2:$G$3501,$AA541)&amp;"")</f>
        <v/>
      </c>
      <c r="L541">
        <f>IF($AA541="","",INDEX('Per Line'!$J$2:$J$3501,$AA541)&amp;"")</f>
        <v/>
      </c>
      <c r="M541">
        <f>IF($AA541="","",INDEX('Per Line'!$K$2:$K$3501,$AA541)&amp;"")</f>
        <v/>
      </c>
      <c r="N541">
        <f>IF($AA541="","",INDEX('Per Line'!$M$2:$M$3501,$AA541)&amp;"")</f>
        <v/>
      </c>
      <c r="O541">
        <f>IF($AA541="","",INDEX('Per Line'!$N$2:$N$3501,$AA541))</f>
        <v/>
      </c>
      <c r="P541" s="7">
        <f>IF($AA541="","",O541*X541/100)</f>
        <v/>
      </c>
      <c r="Q541">
        <f>IF($AA541="","",IF(ISNUMBER(SEARCH("3&amp;12",SUBSTITUTE(I541," ",""))),Settings!$G$7,Settings!$C$7))</f>
        <v/>
      </c>
      <c r="R541" s="7">
        <f>IF($AA541="","",SUMIFS('Per Line'!$Z$2:$Z$3501,'Per Line'!$B$2:$B$3501,$B541,'Per Line'!$AE$2:$AE$3501,0))</f>
        <v/>
      </c>
      <c r="S541" s="7">
        <f>IF($AA541="","",R541*Q541)</f>
        <v/>
      </c>
      <c r="T541">
        <f>IF($AA541="","",IF(ISNUMBER(SEARCH("3&amp;12",SUBSTITUTE(I541," ",""))),Settings!$G$6,Settings!$C$6))</f>
        <v/>
      </c>
      <c r="U541" s="7">
        <f>IF($AA541="","",SUMIFS('Per Line'!$Z$2:$Z$3501,'Per Line'!$B$2:$B$3501,$B541,'Per Line'!$AE$2:$AE$3501,1))</f>
        <v/>
      </c>
      <c r="V541" s="7">
        <f>IF($AA541="","",U541*T541)</f>
        <v/>
      </c>
      <c r="W541" s="7">
        <f>IF($AA541="","",V541+S541)</f>
        <v/>
      </c>
      <c r="X541" s="7">
        <f>IF($AA541="","",Y541-W541)</f>
        <v/>
      </c>
      <c r="Y541" s="7">
        <f>IF($AA541="","",R541+U541)</f>
        <v/>
      </c>
      <c r="Z541" s="7">
        <f>IF($AA541="","",Y541-W541-P541)</f>
        <v/>
      </c>
      <c r="AA541" s="16">
        <f>IF(ROWS($AA$2:$AA541)&lt;=MAX('Per Line'!$AD$2:$AD$3501),MATCH(ROWS($AA$2:$AA541),'Per Line'!$AD$2:$AD$3501,0),"")</f>
        <v/>
      </c>
      <c r="AB541">
        <f>IF($AA541="","",C541&amp;"|"&amp;COUNTIF($C$2:$C541,C541))</f>
        <v/>
      </c>
    </row>
    <row r="542">
      <c r="A542" s="15" t="n"/>
      <c r="B542">
        <f>IF($AA542="","",INDEX('Per Line'!$B$2:$B$3501,$AA542)&amp;"")</f>
        <v/>
      </c>
      <c r="C542">
        <f>IF($AA542="","",IF(OR(TRIM(G542)="",TRIM(G542)="All",TRIM(G542)="All Comp"),TRIM(I542),TRIM(G542)))</f>
        <v/>
      </c>
      <c r="D542">
        <f>IF($AA542="","",INDEX('Per Line'!$A$2:$A$3501,$AA542)&amp;"")</f>
        <v/>
      </c>
      <c r="E542">
        <f>IF($AA542="","",INDEX('Per Line'!$C$2:$C$3501,$AA542)&amp;"")</f>
        <v/>
      </c>
      <c r="F542" s="15" t="n"/>
      <c r="G542" s="15" t="n"/>
      <c r="H542" s="15" t="n"/>
      <c r="I542" s="15" t="n"/>
      <c r="J542">
        <f>IF($AA542="","",INDEX('Per Line'!$D$2:$D$3501,$AA542)&amp;"")</f>
        <v/>
      </c>
      <c r="K542">
        <f>IF($AA542="","",INDEX('Per Line'!$G$2:$G$3501,$AA542)&amp;"")</f>
        <v/>
      </c>
      <c r="L542">
        <f>IF($AA542="","",INDEX('Per Line'!$J$2:$J$3501,$AA542)&amp;"")</f>
        <v/>
      </c>
      <c r="M542">
        <f>IF($AA542="","",INDEX('Per Line'!$K$2:$K$3501,$AA542)&amp;"")</f>
        <v/>
      </c>
      <c r="N542">
        <f>IF($AA542="","",INDEX('Per Line'!$M$2:$M$3501,$AA542)&amp;"")</f>
        <v/>
      </c>
      <c r="O542">
        <f>IF($AA542="","",INDEX('Per Line'!$N$2:$N$3501,$AA542))</f>
        <v/>
      </c>
      <c r="P542" s="7">
        <f>IF($AA542="","",O542*X542/100)</f>
        <v/>
      </c>
      <c r="Q542">
        <f>IF($AA542="","",IF(ISNUMBER(SEARCH("3&amp;12",SUBSTITUTE(I542," ",""))),Settings!$G$7,Settings!$C$7))</f>
        <v/>
      </c>
      <c r="R542" s="7">
        <f>IF($AA542="","",SUMIFS('Per Line'!$Z$2:$Z$3501,'Per Line'!$B$2:$B$3501,$B542,'Per Line'!$AE$2:$AE$3501,0))</f>
        <v/>
      </c>
      <c r="S542" s="7">
        <f>IF($AA542="","",R542*Q542)</f>
        <v/>
      </c>
      <c r="T542">
        <f>IF($AA542="","",IF(ISNUMBER(SEARCH("3&amp;12",SUBSTITUTE(I542," ",""))),Settings!$G$6,Settings!$C$6))</f>
        <v/>
      </c>
      <c r="U542" s="7">
        <f>IF($AA542="","",SUMIFS('Per Line'!$Z$2:$Z$3501,'Per Line'!$B$2:$B$3501,$B542,'Per Line'!$AE$2:$AE$3501,1))</f>
        <v/>
      </c>
      <c r="V542" s="7">
        <f>IF($AA542="","",U542*T542)</f>
        <v/>
      </c>
      <c r="W542" s="7">
        <f>IF($AA542="","",V542+S542)</f>
        <v/>
      </c>
      <c r="X542" s="7">
        <f>IF($AA542="","",Y542-W542)</f>
        <v/>
      </c>
      <c r="Y542" s="7">
        <f>IF($AA542="","",R542+U542)</f>
        <v/>
      </c>
      <c r="Z542" s="7">
        <f>IF($AA542="","",Y542-W542-P542)</f>
        <v/>
      </c>
      <c r="AA542" s="16">
        <f>IF(ROWS($AA$2:$AA542)&lt;=MAX('Per Line'!$AD$2:$AD$3501),MATCH(ROWS($AA$2:$AA542),'Per Line'!$AD$2:$AD$3501,0),"")</f>
        <v/>
      </c>
      <c r="AB542">
        <f>IF($AA542="","",C542&amp;"|"&amp;COUNTIF($C$2:$C542,C542))</f>
        <v/>
      </c>
    </row>
    <row r="543">
      <c r="A543" s="15" t="n"/>
      <c r="B543">
        <f>IF($AA543="","",INDEX('Per Line'!$B$2:$B$3501,$AA543)&amp;"")</f>
        <v/>
      </c>
      <c r="C543">
        <f>IF($AA543="","",IF(OR(TRIM(G543)="",TRIM(G543)="All",TRIM(G543)="All Comp"),TRIM(I543),TRIM(G543)))</f>
        <v/>
      </c>
      <c r="D543">
        <f>IF($AA543="","",INDEX('Per Line'!$A$2:$A$3501,$AA543)&amp;"")</f>
        <v/>
      </c>
      <c r="E543">
        <f>IF($AA543="","",INDEX('Per Line'!$C$2:$C$3501,$AA543)&amp;"")</f>
        <v/>
      </c>
      <c r="F543" s="15" t="n"/>
      <c r="G543" s="15" t="n"/>
      <c r="H543" s="15" t="n"/>
      <c r="I543" s="15" t="n"/>
      <c r="J543">
        <f>IF($AA543="","",INDEX('Per Line'!$D$2:$D$3501,$AA543)&amp;"")</f>
        <v/>
      </c>
      <c r="K543">
        <f>IF($AA543="","",INDEX('Per Line'!$G$2:$G$3501,$AA543)&amp;"")</f>
        <v/>
      </c>
      <c r="L543">
        <f>IF($AA543="","",INDEX('Per Line'!$J$2:$J$3501,$AA543)&amp;"")</f>
        <v/>
      </c>
      <c r="M543">
        <f>IF($AA543="","",INDEX('Per Line'!$K$2:$K$3501,$AA543)&amp;"")</f>
        <v/>
      </c>
      <c r="N543">
        <f>IF($AA543="","",INDEX('Per Line'!$M$2:$M$3501,$AA543)&amp;"")</f>
        <v/>
      </c>
      <c r="O543">
        <f>IF($AA543="","",INDEX('Per Line'!$N$2:$N$3501,$AA543))</f>
        <v/>
      </c>
      <c r="P543" s="7">
        <f>IF($AA543="","",O543*X543/100)</f>
        <v/>
      </c>
      <c r="Q543">
        <f>IF($AA543="","",IF(ISNUMBER(SEARCH("3&amp;12",SUBSTITUTE(I543," ",""))),Settings!$G$7,Settings!$C$7))</f>
        <v/>
      </c>
      <c r="R543" s="7">
        <f>IF($AA543="","",SUMIFS('Per Line'!$Z$2:$Z$3501,'Per Line'!$B$2:$B$3501,$B543,'Per Line'!$AE$2:$AE$3501,0))</f>
        <v/>
      </c>
      <c r="S543" s="7">
        <f>IF($AA543="","",R543*Q543)</f>
        <v/>
      </c>
      <c r="T543">
        <f>IF($AA543="","",IF(ISNUMBER(SEARCH("3&amp;12",SUBSTITUTE(I543," ",""))),Settings!$G$6,Settings!$C$6))</f>
        <v/>
      </c>
      <c r="U543" s="7">
        <f>IF($AA543="","",SUMIFS('Per Line'!$Z$2:$Z$3501,'Per Line'!$B$2:$B$3501,$B543,'Per Line'!$AE$2:$AE$3501,1))</f>
        <v/>
      </c>
      <c r="V543" s="7">
        <f>IF($AA543="","",U543*T543)</f>
        <v/>
      </c>
      <c r="W543" s="7">
        <f>IF($AA543="","",V543+S543)</f>
        <v/>
      </c>
      <c r="X543" s="7">
        <f>IF($AA543="","",Y543-W543)</f>
        <v/>
      </c>
      <c r="Y543" s="7">
        <f>IF($AA543="","",R543+U543)</f>
        <v/>
      </c>
      <c r="Z543" s="7">
        <f>IF($AA543="","",Y543-W543-P543)</f>
        <v/>
      </c>
      <c r="AA543" s="16">
        <f>IF(ROWS($AA$2:$AA543)&lt;=MAX('Per Line'!$AD$2:$AD$3501),MATCH(ROWS($AA$2:$AA543),'Per Line'!$AD$2:$AD$3501,0),"")</f>
        <v/>
      </c>
      <c r="AB543">
        <f>IF($AA543="","",C543&amp;"|"&amp;COUNTIF($C$2:$C543,C543))</f>
        <v/>
      </c>
    </row>
    <row r="544">
      <c r="A544" s="15" t="n"/>
      <c r="B544">
        <f>IF($AA544="","",INDEX('Per Line'!$B$2:$B$3501,$AA544)&amp;"")</f>
        <v/>
      </c>
      <c r="C544">
        <f>IF($AA544="","",IF(OR(TRIM(G544)="",TRIM(G544)="All",TRIM(G544)="All Comp"),TRIM(I544),TRIM(G544)))</f>
        <v/>
      </c>
      <c r="D544">
        <f>IF($AA544="","",INDEX('Per Line'!$A$2:$A$3501,$AA544)&amp;"")</f>
        <v/>
      </c>
      <c r="E544">
        <f>IF($AA544="","",INDEX('Per Line'!$C$2:$C$3501,$AA544)&amp;"")</f>
        <v/>
      </c>
      <c r="F544" s="15" t="n"/>
      <c r="G544" s="15" t="n"/>
      <c r="H544" s="15" t="n"/>
      <c r="I544" s="15" t="n"/>
      <c r="J544">
        <f>IF($AA544="","",INDEX('Per Line'!$D$2:$D$3501,$AA544)&amp;"")</f>
        <v/>
      </c>
      <c r="K544">
        <f>IF($AA544="","",INDEX('Per Line'!$G$2:$G$3501,$AA544)&amp;"")</f>
        <v/>
      </c>
      <c r="L544">
        <f>IF($AA544="","",INDEX('Per Line'!$J$2:$J$3501,$AA544)&amp;"")</f>
        <v/>
      </c>
      <c r="M544">
        <f>IF($AA544="","",INDEX('Per Line'!$K$2:$K$3501,$AA544)&amp;"")</f>
        <v/>
      </c>
      <c r="N544">
        <f>IF($AA544="","",INDEX('Per Line'!$M$2:$M$3501,$AA544)&amp;"")</f>
        <v/>
      </c>
      <c r="O544">
        <f>IF($AA544="","",INDEX('Per Line'!$N$2:$N$3501,$AA544))</f>
        <v/>
      </c>
      <c r="P544" s="7">
        <f>IF($AA544="","",O544*X544/100)</f>
        <v/>
      </c>
      <c r="Q544">
        <f>IF($AA544="","",IF(ISNUMBER(SEARCH("3&amp;12",SUBSTITUTE(I544," ",""))),Settings!$G$7,Settings!$C$7))</f>
        <v/>
      </c>
      <c r="R544" s="7">
        <f>IF($AA544="","",SUMIFS('Per Line'!$Z$2:$Z$3501,'Per Line'!$B$2:$B$3501,$B544,'Per Line'!$AE$2:$AE$3501,0))</f>
        <v/>
      </c>
      <c r="S544" s="7">
        <f>IF($AA544="","",R544*Q544)</f>
        <v/>
      </c>
      <c r="T544">
        <f>IF($AA544="","",IF(ISNUMBER(SEARCH("3&amp;12",SUBSTITUTE(I544," ",""))),Settings!$G$6,Settings!$C$6))</f>
        <v/>
      </c>
      <c r="U544" s="7">
        <f>IF($AA544="","",SUMIFS('Per Line'!$Z$2:$Z$3501,'Per Line'!$B$2:$B$3501,$B544,'Per Line'!$AE$2:$AE$3501,1))</f>
        <v/>
      </c>
      <c r="V544" s="7">
        <f>IF($AA544="","",U544*T544)</f>
        <v/>
      </c>
      <c r="W544" s="7">
        <f>IF($AA544="","",V544+S544)</f>
        <v/>
      </c>
      <c r="X544" s="7">
        <f>IF($AA544="","",Y544-W544)</f>
        <v/>
      </c>
      <c r="Y544" s="7">
        <f>IF($AA544="","",R544+U544)</f>
        <v/>
      </c>
      <c r="Z544" s="7">
        <f>IF($AA544="","",Y544-W544-P544)</f>
        <v/>
      </c>
      <c r="AA544" s="16">
        <f>IF(ROWS($AA$2:$AA544)&lt;=MAX('Per Line'!$AD$2:$AD$3501),MATCH(ROWS($AA$2:$AA544),'Per Line'!$AD$2:$AD$3501,0),"")</f>
        <v/>
      </c>
      <c r="AB544">
        <f>IF($AA544="","",C544&amp;"|"&amp;COUNTIF($C$2:$C544,C544))</f>
        <v/>
      </c>
    </row>
    <row r="545">
      <c r="A545" s="15" t="n"/>
      <c r="B545">
        <f>IF($AA545="","",INDEX('Per Line'!$B$2:$B$3501,$AA545)&amp;"")</f>
        <v/>
      </c>
      <c r="C545">
        <f>IF($AA545="","",IF(OR(TRIM(G545)="",TRIM(G545)="All",TRIM(G545)="All Comp"),TRIM(I545),TRIM(G545)))</f>
        <v/>
      </c>
      <c r="D545">
        <f>IF($AA545="","",INDEX('Per Line'!$A$2:$A$3501,$AA545)&amp;"")</f>
        <v/>
      </c>
      <c r="E545">
        <f>IF($AA545="","",INDEX('Per Line'!$C$2:$C$3501,$AA545)&amp;"")</f>
        <v/>
      </c>
      <c r="F545" s="15" t="n"/>
      <c r="G545" s="15" t="n"/>
      <c r="H545" s="15" t="n"/>
      <c r="I545" s="15" t="n"/>
      <c r="J545">
        <f>IF($AA545="","",INDEX('Per Line'!$D$2:$D$3501,$AA545)&amp;"")</f>
        <v/>
      </c>
      <c r="K545">
        <f>IF($AA545="","",INDEX('Per Line'!$G$2:$G$3501,$AA545)&amp;"")</f>
        <v/>
      </c>
      <c r="L545">
        <f>IF($AA545="","",INDEX('Per Line'!$J$2:$J$3501,$AA545)&amp;"")</f>
        <v/>
      </c>
      <c r="M545">
        <f>IF($AA545="","",INDEX('Per Line'!$K$2:$K$3501,$AA545)&amp;"")</f>
        <v/>
      </c>
      <c r="N545">
        <f>IF($AA545="","",INDEX('Per Line'!$M$2:$M$3501,$AA545)&amp;"")</f>
        <v/>
      </c>
      <c r="O545">
        <f>IF($AA545="","",INDEX('Per Line'!$N$2:$N$3501,$AA545))</f>
        <v/>
      </c>
      <c r="P545" s="7">
        <f>IF($AA545="","",O545*X545/100)</f>
        <v/>
      </c>
      <c r="Q545">
        <f>IF($AA545="","",IF(ISNUMBER(SEARCH("3&amp;12",SUBSTITUTE(I545," ",""))),Settings!$G$7,Settings!$C$7))</f>
        <v/>
      </c>
      <c r="R545" s="7">
        <f>IF($AA545="","",SUMIFS('Per Line'!$Z$2:$Z$3501,'Per Line'!$B$2:$B$3501,$B545,'Per Line'!$AE$2:$AE$3501,0))</f>
        <v/>
      </c>
      <c r="S545" s="7">
        <f>IF($AA545="","",R545*Q545)</f>
        <v/>
      </c>
      <c r="T545">
        <f>IF($AA545="","",IF(ISNUMBER(SEARCH("3&amp;12",SUBSTITUTE(I545," ",""))),Settings!$G$6,Settings!$C$6))</f>
        <v/>
      </c>
      <c r="U545" s="7">
        <f>IF($AA545="","",SUMIFS('Per Line'!$Z$2:$Z$3501,'Per Line'!$B$2:$B$3501,$B545,'Per Line'!$AE$2:$AE$3501,1))</f>
        <v/>
      </c>
      <c r="V545" s="7">
        <f>IF($AA545="","",U545*T545)</f>
        <v/>
      </c>
      <c r="W545" s="7">
        <f>IF($AA545="","",V545+S545)</f>
        <v/>
      </c>
      <c r="X545" s="7">
        <f>IF($AA545="","",Y545-W545)</f>
        <v/>
      </c>
      <c r="Y545" s="7">
        <f>IF($AA545="","",R545+U545)</f>
        <v/>
      </c>
      <c r="Z545" s="7">
        <f>IF($AA545="","",Y545-W545-P545)</f>
        <v/>
      </c>
      <c r="AA545" s="16">
        <f>IF(ROWS($AA$2:$AA545)&lt;=MAX('Per Line'!$AD$2:$AD$3501),MATCH(ROWS($AA$2:$AA545),'Per Line'!$AD$2:$AD$3501,0),"")</f>
        <v/>
      </c>
      <c r="AB545">
        <f>IF($AA545="","",C545&amp;"|"&amp;COUNTIF($C$2:$C545,C545))</f>
        <v/>
      </c>
    </row>
    <row r="546">
      <c r="A546" s="15" t="n"/>
      <c r="B546">
        <f>IF($AA546="","",INDEX('Per Line'!$B$2:$B$3501,$AA546)&amp;"")</f>
        <v/>
      </c>
      <c r="C546">
        <f>IF($AA546="","",IF(OR(TRIM(G546)="",TRIM(G546)="All",TRIM(G546)="All Comp"),TRIM(I546),TRIM(G546)))</f>
        <v/>
      </c>
      <c r="D546">
        <f>IF($AA546="","",INDEX('Per Line'!$A$2:$A$3501,$AA546)&amp;"")</f>
        <v/>
      </c>
      <c r="E546">
        <f>IF($AA546="","",INDEX('Per Line'!$C$2:$C$3501,$AA546)&amp;"")</f>
        <v/>
      </c>
      <c r="F546" s="15" t="n"/>
      <c r="G546" s="15" t="n"/>
      <c r="H546" s="15" t="n"/>
      <c r="I546" s="15" t="n"/>
      <c r="J546">
        <f>IF($AA546="","",INDEX('Per Line'!$D$2:$D$3501,$AA546)&amp;"")</f>
        <v/>
      </c>
      <c r="K546">
        <f>IF($AA546="","",INDEX('Per Line'!$G$2:$G$3501,$AA546)&amp;"")</f>
        <v/>
      </c>
      <c r="L546">
        <f>IF($AA546="","",INDEX('Per Line'!$J$2:$J$3501,$AA546)&amp;"")</f>
        <v/>
      </c>
      <c r="M546">
        <f>IF($AA546="","",INDEX('Per Line'!$K$2:$K$3501,$AA546)&amp;"")</f>
        <v/>
      </c>
      <c r="N546">
        <f>IF($AA546="","",INDEX('Per Line'!$M$2:$M$3501,$AA546)&amp;"")</f>
        <v/>
      </c>
      <c r="O546">
        <f>IF($AA546="","",INDEX('Per Line'!$N$2:$N$3501,$AA546))</f>
        <v/>
      </c>
      <c r="P546" s="7">
        <f>IF($AA546="","",O546*X546/100)</f>
        <v/>
      </c>
      <c r="Q546">
        <f>IF($AA546="","",IF(ISNUMBER(SEARCH("3&amp;12",SUBSTITUTE(I546," ",""))),Settings!$G$7,Settings!$C$7))</f>
        <v/>
      </c>
      <c r="R546" s="7">
        <f>IF($AA546="","",SUMIFS('Per Line'!$Z$2:$Z$3501,'Per Line'!$B$2:$B$3501,$B546,'Per Line'!$AE$2:$AE$3501,0))</f>
        <v/>
      </c>
      <c r="S546" s="7">
        <f>IF($AA546="","",R546*Q546)</f>
        <v/>
      </c>
      <c r="T546">
        <f>IF($AA546="","",IF(ISNUMBER(SEARCH("3&amp;12",SUBSTITUTE(I546," ",""))),Settings!$G$6,Settings!$C$6))</f>
        <v/>
      </c>
      <c r="U546" s="7">
        <f>IF($AA546="","",SUMIFS('Per Line'!$Z$2:$Z$3501,'Per Line'!$B$2:$B$3501,$B546,'Per Line'!$AE$2:$AE$3501,1))</f>
        <v/>
      </c>
      <c r="V546" s="7">
        <f>IF($AA546="","",U546*T546)</f>
        <v/>
      </c>
      <c r="W546" s="7">
        <f>IF($AA546="","",V546+S546)</f>
        <v/>
      </c>
      <c r="X546" s="7">
        <f>IF($AA546="","",Y546-W546)</f>
        <v/>
      </c>
      <c r="Y546" s="7">
        <f>IF($AA546="","",R546+U546)</f>
        <v/>
      </c>
      <c r="Z546" s="7">
        <f>IF($AA546="","",Y546-W546-P546)</f>
        <v/>
      </c>
      <c r="AA546" s="16">
        <f>IF(ROWS($AA$2:$AA546)&lt;=MAX('Per Line'!$AD$2:$AD$3501),MATCH(ROWS($AA$2:$AA546),'Per Line'!$AD$2:$AD$3501,0),"")</f>
        <v/>
      </c>
      <c r="AB546">
        <f>IF($AA546="","",C546&amp;"|"&amp;COUNTIF($C$2:$C546,C546))</f>
        <v/>
      </c>
    </row>
    <row r="547">
      <c r="A547" s="15" t="n"/>
      <c r="B547">
        <f>IF($AA547="","",INDEX('Per Line'!$B$2:$B$3501,$AA547)&amp;"")</f>
        <v/>
      </c>
      <c r="C547">
        <f>IF($AA547="","",IF(OR(TRIM(G547)="",TRIM(G547)="All",TRIM(G547)="All Comp"),TRIM(I547),TRIM(G547)))</f>
        <v/>
      </c>
      <c r="D547">
        <f>IF($AA547="","",INDEX('Per Line'!$A$2:$A$3501,$AA547)&amp;"")</f>
        <v/>
      </c>
      <c r="E547">
        <f>IF($AA547="","",INDEX('Per Line'!$C$2:$C$3501,$AA547)&amp;"")</f>
        <v/>
      </c>
      <c r="F547" s="15" t="n"/>
      <c r="G547" s="15" t="n"/>
      <c r="H547" s="15" t="n"/>
      <c r="I547" s="15" t="n"/>
      <c r="J547">
        <f>IF($AA547="","",INDEX('Per Line'!$D$2:$D$3501,$AA547)&amp;"")</f>
        <v/>
      </c>
      <c r="K547">
        <f>IF($AA547="","",INDEX('Per Line'!$G$2:$G$3501,$AA547)&amp;"")</f>
        <v/>
      </c>
      <c r="L547">
        <f>IF($AA547="","",INDEX('Per Line'!$J$2:$J$3501,$AA547)&amp;"")</f>
        <v/>
      </c>
      <c r="M547">
        <f>IF($AA547="","",INDEX('Per Line'!$K$2:$K$3501,$AA547)&amp;"")</f>
        <v/>
      </c>
      <c r="N547">
        <f>IF($AA547="","",INDEX('Per Line'!$M$2:$M$3501,$AA547)&amp;"")</f>
        <v/>
      </c>
      <c r="O547">
        <f>IF($AA547="","",INDEX('Per Line'!$N$2:$N$3501,$AA547))</f>
        <v/>
      </c>
      <c r="P547" s="7">
        <f>IF($AA547="","",O547*X547/100)</f>
        <v/>
      </c>
      <c r="Q547">
        <f>IF($AA547="","",IF(ISNUMBER(SEARCH("3&amp;12",SUBSTITUTE(I547," ",""))),Settings!$G$7,Settings!$C$7))</f>
        <v/>
      </c>
      <c r="R547" s="7">
        <f>IF($AA547="","",SUMIFS('Per Line'!$Z$2:$Z$3501,'Per Line'!$B$2:$B$3501,$B547,'Per Line'!$AE$2:$AE$3501,0))</f>
        <v/>
      </c>
      <c r="S547" s="7">
        <f>IF($AA547="","",R547*Q547)</f>
        <v/>
      </c>
      <c r="T547">
        <f>IF($AA547="","",IF(ISNUMBER(SEARCH("3&amp;12",SUBSTITUTE(I547," ",""))),Settings!$G$6,Settings!$C$6))</f>
        <v/>
      </c>
      <c r="U547" s="7">
        <f>IF($AA547="","",SUMIFS('Per Line'!$Z$2:$Z$3501,'Per Line'!$B$2:$B$3501,$B547,'Per Line'!$AE$2:$AE$3501,1))</f>
        <v/>
      </c>
      <c r="V547" s="7">
        <f>IF($AA547="","",U547*T547)</f>
        <v/>
      </c>
      <c r="W547" s="7">
        <f>IF($AA547="","",V547+S547)</f>
        <v/>
      </c>
      <c r="X547" s="7">
        <f>IF($AA547="","",Y547-W547)</f>
        <v/>
      </c>
      <c r="Y547" s="7">
        <f>IF($AA547="","",R547+U547)</f>
        <v/>
      </c>
      <c r="Z547" s="7">
        <f>IF($AA547="","",Y547-W547-P547)</f>
        <v/>
      </c>
      <c r="AA547" s="16">
        <f>IF(ROWS($AA$2:$AA547)&lt;=MAX('Per Line'!$AD$2:$AD$3501),MATCH(ROWS($AA$2:$AA547),'Per Line'!$AD$2:$AD$3501,0),"")</f>
        <v/>
      </c>
      <c r="AB547">
        <f>IF($AA547="","",C547&amp;"|"&amp;COUNTIF($C$2:$C547,C547))</f>
        <v/>
      </c>
    </row>
    <row r="548">
      <c r="A548" s="15" t="n"/>
      <c r="B548">
        <f>IF($AA548="","",INDEX('Per Line'!$B$2:$B$3501,$AA548)&amp;"")</f>
        <v/>
      </c>
      <c r="C548">
        <f>IF($AA548="","",IF(OR(TRIM(G548)="",TRIM(G548)="All",TRIM(G548)="All Comp"),TRIM(I548),TRIM(G548)))</f>
        <v/>
      </c>
      <c r="D548">
        <f>IF($AA548="","",INDEX('Per Line'!$A$2:$A$3501,$AA548)&amp;"")</f>
        <v/>
      </c>
      <c r="E548">
        <f>IF($AA548="","",INDEX('Per Line'!$C$2:$C$3501,$AA548)&amp;"")</f>
        <v/>
      </c>
      <c r="F548" s="15" t="n"/>
      <c r="G548" s="15" t="n"/>
      <c r="H548" s="15" t="n"/>
      <c r="I548" s="15" t="n"/>
      <c r="J548">
        <f>IF($AA548="","",INDEX('Per Line'!$D$2:$D$3501,$AA548)&amp;"")</f>
        <v/>
      </c>
      <c r="K548">
        <f>IF($AA548="","",INDEX('Per Line'!$G$2:$G$3501,$AA548)&amp;"")</f>
        <v/>
      </c>
      <c r="L548">
        <f>IF($AA548="","",INDEX('Per Line'!$J$2:$J$3501,$AA548)&amp;"")</f>
        <v/>
      </c>
      <c r="M548">
        <f>IF($AA548="","",INDEX('Per Line'!$K$2:$K$3501,$AA548)&amp;"")</f>
        <v/>
      </c>
      <c r="N548">
        <f>IF($AA548="","",INDEX('Per Line'!$M$2:$M$3501,$AA548)&amp;"")</f>
        <v/>
      </c>
      <c r="O548">
        <f>IF($AA548="","",INDEX('Per Line'!$N$2:$N$3501,$AA548))</f>
        <v/>
      </c>
      <c r="P548" s="7">
        <f>IF($AA548="","",O548*X548/100)</f>
        <v/>
      </c>
      <c r="Q548">
        <f>IF($AA548="","",IF(ISNUMBER(SEARCH("3&amp;12",SUBSTITUTE(I548," ",""))),Settings!$G$7,Settings!$C$7))</f>
        <v/>
      </c>
      <c r="R548" s="7">
        <f>IF($AA548="","",SUMIFS('Per Line'!$Z$2:$Z$3501,'Per Line'!$B$2:$B$3501,$B548,'Per Line'!$AE$2:$AE$3501,0))</f>
        <v/>
      </c>
      <c r="S548" s="7">
        <f>IF($AA548="","",R548*Q548)</f>
        <v/>
      </c>
      <c r="T548">
        <f>IF($AA548="","",IF(ISNUMBER(SEARCH("3&amp;12",SUBSTITUTE(I548," ",""))),Settings!$G$6,Settings!$C$6))</f>
        <v/>
      </c>
      <c r="U548" s="7">
        <f>IF($AA548="","",SUMIFS('Per Line'!$Z$2:$Z$3501,'Per Line'!$B$2:$B$3501,$B548,'Per Line'!$AE$2:$AE$3501,1))</f>
        <v/>
      </c>
      <c r="V548" s="7">
        <f>IF($AA548="","",U548*T548)</f>
        <v/>
      </c>
      <c r="W548" s="7">
        <f>IF($AA548="","",V548+S548)</f>
        <v/>
      </c>
      <c r="X548" s="7">
        <f>IF($AA548="","",Y548-W548)</f>
        <v/>
      </c>
      <c r="Y548" s="7">
        <f>IF($AA548="","",R548+U548)</f>
        <v/>
      </c>
      <c r="Z548" s="7">
        <f>IF($AA548="","",Y548-W548-P548)</f>
        <v/>
      </c>
      <c r="AA548" s="16">
        <f>IF(ROWS($AA$2:$AA548)&lt;=MAX('Per Line'!$AD$2:$AD$3501),MATCH(ROWS($AA$2:$AA548),'Per Line'!$AD$2:$AD$3501,0),"")</f>
        <v/>
      </c>
      <c r="AB548">
        <f>IF($AA548="","",C548&amp;"|"&amp;COUNTIF($C$2:$C548,C548))</f>
        <v/>
      </c>
    </row>
    <row r="549">
      <c r="A549" s="15" t="n"/>
      <c r="B549">
        <f>IF($AA549="","",INDEX('Per Line'!$B$2:$B$3501,$AA549)&amp;"")</f>
        <v/>
      </c>
      <c r="C549">
        <f>IF($AA549="","",IF(OR(TRIM(G549)="",TRIM(G549)="All",TRIM(G549)="All Comp"),TRIM(I549),TRIM(G549)))</f>
        <v/>
      </c>
      <c r="D549">
        <f>IF($AA549="","",INDEX('Per Line'!$A$2:$A$3501,$AA549)&amp;"")</f>
        <v/>
      </c>
      <c r="E549">
        <f>IF($AA549="","",INDEX('Per Line'!$C$2:$C$3501,$AA549)&amp;"")</f>
        <v/>
      </c>
      <c r="F549" s="15" t="n"/>
      <c r="G549" s="15" t="n"/>
      <c r="H549" s="15" t="n"/>
      <c r="I549" s="15" t="n"/>
      <c r="J549">
        <f>IF($AA549="","",INDEX('Per Line'!$D$2:$D$3501,$AA549)&amp;"")</f>
        <v/>
      </c>
      <c r="K549">
        <f>IF($AA549="","",INDEX('Per Line'!$G$2:$G$3501,$AA549)&amp;"")</f>
        <v/>
      </c>
      <c r="L549">
        <f>IF($AA549="","",INDEX('Per Line'!$J$2:$J$3501,$AA549)&amp;"")</f>
        <v/>
      </c>
      <c r="M549">
        <f>IF($AA549="","",INDEX('Per Line'!$K$2:$K$3501,$AA549)&amp;"")</f>
        <v/>
      </c>
      <c r="N549">
        <f>IF($AA549="","",INDEX('Per Line'!$M$2:$M$3501,$AA549)&amp;"")</f>
        <v/>
      </c>
      <c r="O549">
        <f>IF($AA549="","",INDEX('Per Line'!$N$2:$N$3501,$AA549))</f>
        <v/>
      </c>
      <c r="P549" s="7">
        <f>IF($AA549="","",O549*X549/100)</f>
        <v/>
      </c>
      <c r="Q549">
        <f>IF($AA549="","",IF(ISNUMBER(SEARCH("3&amp;12",SUBSTITUTE(I549," ",""))),Settings!$G$7,Settings!$C$7))</f>
        <v/>
      </c>
      <c r="R549" s="7">
        <f>IF($AA549="","",SUMIFS('Per Line'!$Z$2:$Z$3501,'Per Line'!$B$2:$B$3501,$B549,'Per Line'!$AE$2:$AE$3501,0))</f>
        <v/>
      </c>
      <c r="S549" s="7">
        <f>IF($AA549="","",R549*Q549)</f>
        <v/>
      </c>
      <c r="T549">
        <f>IF($AA549="","",IF(ISNUMBER(SEARCH("3&amp;12",SUBSTITUTE(I549," ",""))),Settings!$G$6,Settings!$C$6))</f>
        <v/>
      </c>
      <c r="U549" s="7">
        <f>IF($AA549="","",SUMIFS('Per Line'!$Z$2:$Z$3501,'Per Line'!$B$2:$B$3501,$B549,'Per Line'!$AE$2:$AE$3501,1))</f>
        <v/>
      </c>
      <c r="V549" s="7">
        <f>IF($AA549="","",U549*T549)</f>
        <v/>
      </c>
      <c r="W549" s="7">
        <f>IF($AA549="","",V549+S549)</f>
        <v/>
      </c>
      <c r="X549" s="7">
        <f>IF($AA549="","",Y549-W549)</f>
        <v/>
      </c>
      <c r="Y549" s="7">
        <f>IF($AA549="","",R549+U549)</f>
        <v/>
      </c>
      <c r="Z549" s="7">
        <f>IF($AA549="","",Y549-W549-P549)</f>
        <v/>
      </c>
      <c r="AA549" s="16">
        <f>IF(ROWS($AA$2:$AA549)&lt;=MAX('Per Line'!$AD$2:$AD$3501),MATCH(ROWS($AA$2:$AA549),'Per Line'!$AD$2:$AD$3501,0),"")</f>
        <v/>
      </c>
      <c r="AB549">
        <f>IF($AA549="","",C549&amp;"|"&amp;COUNTIF($C$2:$C549,C549))</f>
        <v/>
      </c>
    </row>
    <row r="550">
      <c r="A550" s="15" t="n"/>
      <c r="B550">
        <f>IF($AA550="","",INDEX('Per Line'!$B$2:$B$3501,$AA550)&amp;"")</f>
        <v/>
      </c>
      <c r="C550">
        <f>IF($AA550="","",IF(OR(TRIM(G550)="",TRIM(G550)="All",TRIM(G550)="All Comp"),TRIM(I550),TRIM(G550)))</f>
        <v/>
      </c>
      <c r="D550">
        <f>IF($AA550="","",INDEX('Per Line'!$A$2:$A$3501,$AA550)&amp;"")</f>
        <v/>
      </c>
      <c r="E550">
        <f>IF($AA550="","",INDEX('Per Line'!$C$2:$C$3501,$AA550)&amp;"")</f>
        <v/>
      </c>
      <c r="F550" s="15" t="n"/>
      <c r="G550" s="15" t="n"/>
      <c r="H550" s="15" t="n"/>
      <c r="I550" s="15" t="n"/>
      <c r="J550">
        <f>IF($AA550="","",INDEX('Per Line'!$D$2:$D$3501,$AA550)&amp;"")</f>
        <v/>
      </c>
      <c r="K550">
        <f>IF($AA550="","",INDEX('Per Line'!$G$2:$G$3501,$AA550)&amp;"")</f>
        <v/>
      </c>
      <c r="L550">
        <f>IF($AA550="","",INDEX('Per Line'!$J$2:$J$3501,$AA550)&amp;"")</f>
        <v/>
      </c>
      <c r="M550">
        <f>IF($AA550="","",INDEX('Per Line'!$K$2:$K$3501,$AA550)&amp;"")</f>
        <v/>
      </c>
      <c r="N550">
        <f>IF($AA550="","",INDEX('Per Line'!$M$2:$M$3501,$AA550)&amp;"")</f>
        <v/>
      </c>
      <c r="O550">
        <f>IF($AA550="","",INDEX('Per Line'!$N$2:$N$3501,$AA550))</f>
        <v/>
      </c>
      <c r="P550" s="7">
        <f>IF($AA550="","",O550*X550/100)</f>
        <v/>
      </c>
      <c r="Q550">
        <f>IF($AA550="","",IF(ISNUMBER(SEARCH("3&amp;12",SUBSTITUTE(I550," ",""))),Settings!$G$7,Settings!$C$7))</f>
        <v/>
      </c>
      <c r="R550" s="7">
        <f>IF($AA550="","",SUMIFS('Per Line'!$Z$2:$Z$3501,'Per Line'!$B$2:$B$3501,$B550,'Per Line'!$AE$2:$AE$3501,0))</f>
        <v/>
      </c>
      <c r="S550" s="7">
        <f>IF($AA550="","",R550*Q550)</f>
        <v/>
      </c>
      <c r="T550">
        <f>IF($AA550="","",IF(ISNUMBER(SEARCH("3&amp;12",SUBSTITUTE(I550," ",""))),Settings!$G$6,Settings!$C$6))</f>
        <v/>
      </c>
      <c r="U550" s="7">
        <f>IF($AA550="","",SUMIFS('Per Line'!$Z$2:$Z$3501,'Per Line'!$B$2:$B$3501,$B550,'Per Line'!$AE$2:$AE$3501,1))</f>
        <v/>
      </c>
      <c r="V550" s="7">
        <f>IF($AA550="","",U550*T550)</f>
        <v/>
      </c>
      <c r="W550" s="7">
        <f>IF($AA550="","",V550+S550)</f>
        <v/>
      </c>
      <c r="X550" s="7">
        <f>IF($AA550="","",Y550-W550)</f>
        <v/>
      </c>
      <c r="Y550" s="7">
        <f>IF($AA550="","",R550+U550)</f>
        <v/>
      </c>
      <c r="Z550" s="7">
        <f>IF($AA550="","",Y550-W550-P550)</f>
        <v/>
      </c>
      <c r="AA550" s="16">
        <f>IF(ROWS($AA$2:$AA550)&lt;=MAX('Per Line'!$AD$2:$AD$3501),MATCH(ROWS($AA$2:$AA550),'Per Line'!$AD$2:$AD$3501,0),"")</f>
        <v/>
      </c>
      <c r="AB550">
        <f>IF($AA550="","",C550&amp;"|"&amp;COUNTIF($C$2:$C550,C550))</f>
        <v/>
      </c>
    </row>
    <row r="551">
      <c r="A551" s="15" t="n"/>
      <c r="B551">
        <f>IF($AA551="","",INDEX('Per Line'!$B$2:$B$3501,$AA551)&amp;"")</f>
        <v/>
      </c>
      <c r="C551">
        <f>IF($AA551="","",IF(OR(TRIM(G551)="",TRIM(G551)="All",TRIM(G551)="All Comp"),TRIM(I551),TRIM(G551)))</f>
        <v/>
      </c>
      <c r="D551">
        <f>IF($AA551="","",INDEX('Per Line'!$A$2:$A$3501,$AA551)&amp;"")</f>
        <v/>
      </c>
      <c r="E551">
        <f>IF($AA551="","",INDEX('Per Line'!$C$2:$C$3501,$AA551)&amp;"")</f>
        <v/>
      </c>
      <c r="F551" s="15" t="n"/>
      <c r="G551" s="15" t="n"/>
      <c r="H551" s="15" t="n"/>
      <c r="I551" s="15" t="n"/>
      <c r="J551">
        <f>IF($AA551="","",INDEX('Per Line'!$D$2:$D$3501,$AA551)&amp;"")</f>
        <v/>
      </c>
      <c r="K551">
        <f>IF($AA551="","",INDEX('Per Line'!$G$2:$G$3501,$AA551)&amp;"")</f>
        <v/>
      </c>
      <c r="L551">
        <f>IF($AA551="","",INDEX('Per Line'!$J$2:$J$3501,$AA551)&amp;"")</f>
        <v/>
      </c>
      <c r="M551">
        <f>IF($AA551="","",INDEX('Per Line'!$K$2:$K$3501,$AA551)&amp;"")</f>
        <v/>
      </c>
      <c r="N551">
        <f>IF($AA551="","",INDEX('Per Line'!$M$2:$M$3501,$AA551)&amp;"")</f>
        <v/>
      </c>
      <c r="O551">
        <f>IF($AA551="","",INDEX('Per Line'!$N$2:$N$3501,$AA551))</f>
        <v/>
      </c>
      <c r="P551" s="7">
        <f>IF($AA551="","",O551*X551/100)</f>
        <v/>
      </c>
      <c r="Q551">
        <f>IF($AA551="","",IF(ISNUMBER(SEARCH("3&amp;12",SUBSTITUTE(I551," ",""))),Settings!$G$7,Settings!$C$7))</f>
        <v/>
      </c>
      <c r="R551" s="7">
        <f>IF($AA551="","",SUMIFS('Per Line'!$Z$2:$Z$3501,'Per Line'!$B$2:$B$3501,$B551,'Per Line'!$AE$2:$AE$3501,0))</f>
        <v/>
      </c>
      <c r="S551" s="7">
        <f>IF($AA551="","",R551*Q551)</f>
        <v/>
      </c>
      <c r="T551">
        <f>IF($AA551="","",IF(ISNUMBER(SEARCH("3&amp;12",SUBSTITUTE(I551," ",""))),Settings!$G$6,Settings!$C$6))</f>
        <v/>
      </c>
      <c r="U551" s="7">
        <f>IF($AA551="","",SUMIFS('Per Line'!$Z$2:$Z$3501,'Per Line'!$B$2:$B$3501,$B551,'Per Line'!$AE$2:$AE$3501,1))</f>
        <v/>
      </c>
      <c r="V551" s="7">
        <f>IF($AA551="","",U551*T551)</f>
        <v/>
      </c>
      <c r="W551" s="7">
        <f>IF($AA551="","",V551+S551)</f>
        <v/>
      </c>
      <c r="X551" s="7">
        <f>IF($AA551="","",Y551-W551)</f>
        <v/>
      </c>
      <c r="Y551" s="7">
        <f>IF($AA551="","",R551+U551)</f>
        <v/>
      </c>
      <c r="Z551" s="7">
        <f>IF($AA551="","",Y551-W551-P551)</f>
        <v/>
      </c>
      <c r="AA551" s="16">
        <f>IF(ROWS($AA$2:$AA551)&lt;=MAX('Per Line'!$AD$2:$AD$3501),MATCH(ROWS($AA$2:$AA551),'Per Line'!$AD$2:$AD$3501,0),"")</f>
        <v/>
      </c>
      <c r="AB551">
        <f>IF($AA551="","",C551&amp;"|"&amp;COUNTIF($C$2:$C551,C551))</f>
        <v/>
      </c>
    </row>
    <row r="552">
      <c r="A552" s="15" t="n"/>
      <c r="B552">
        <f>IF($AA552="","",INDEX('Per Line'!$B$2:$B$3501,$AA552)&amp;"")</f>
        <v/>
      </c>
      <c r="C552">
        <f>IF($AA552="","",IF(OR(TRIM(G552)="",TRIM(G552)="All",TRIM(G552)="All Comp"),TRIM(I552),TRIM(G552)))</f>
        <v/>
      </c>
      <c r="D552">
        <f>IF($AA552="","",INDEX('Per Line'!$A$2:$A$3501,$AA552)&amp;"")</f>
        <v/>
      </c>
      <c r="E552">
        <f>IF($AA552="","",INDEX('Per Line'!$C$2:$C$3501,$AA552)&amp;"")</f>
        <v/>
      </c>
      <c r="F552" s="15" t="n"/>
      <c r="G552" s="15" t="n"/>
      <c r="H552" s="15" t="n"/>
      <c r="I552" s="15" t="n"/>
      <c r="J552">
        <f>IF($AA552="","",INDEX('Per Line'!$D$2:$D$3501,$AA552)&amp;"")</f>
        <v/>
      </c>
      <c r="K552">
        <f>IF($AA552="","",INDEX('Per Line'!$G$2:$G$3501,$AA552)&amp;"")</f>
        <v/>
      </c>
      <c r="L552">
        <f>IF($AA552="","",INDEX('Per Line'!$J$2:$J$3501,$AA552)&amp;"")</f>
        <v/>
      </c>
      <c r="M552">
        <f>IF($AA552="","",INDEX('Per Line'!$K$2:$K$3501,$AA552)&amp;"")</f>
        <v/>
      </c>
      <c r="N552">
        <f>IF($AA552="","",INDEX('Per Line'!$M$2:$M$3501,$AA552)&amp;"")</f>
        <v/>
      </c>
      <c r="O552">
        <f>IF($AA552="","",INDEX('Per Line'!$N$2:$N$3501,$AA552))</f>
        <v/>
      </c>
      <c r="P552" s="7">
        <f>IF($AA552="","",O552*X552/100)</f>
        <v/>
      </c>
      <c r="Q552">
        <f>IF($AA552="","",IF(ISNUMBER(SEARCH("3&amp;12",SUBSTITUTE(I552," ",""))),Settings!$G$7,Settings!$C$7))</f>
        <v/>
      </c>
      <c r="R552" s="7">
        <f>IF($AA552="","",SUMIFS('Per Line'!$Z$2:$Z$3501,'Per Line'!$B$2:$B$3501,$B552,'Per Line'!$AE$2:$AE$3501,0))</f>
        <v/>
      </c>
      <c r="S552" s="7">
        <f>IF($AA552="","",R552*Q552)</f>
        <v/>
      </c>
      <c r="T552">
        <f>IF($AA552="","",IF(ISNUMBER(SEARCH("3&amp;12",SUBSTITUTE(I552," ",""))),Settings!$G$6,Settings!$C$6))</f>
        <v/>
      </c>
      <c r="U552" s="7">
        <f>IF($AA552="","",SUMIFS('Per Line'!$Z$2:$Z$3501,'Per Line'!$B$2:$B$3501,$B552,'Per Line'!$AE$2:$AE$3501,1))</f>
        <v/>
      </c>
      <c r="V552" s="7">
        <f>IF($AA552="","",U552*T552)</f>
        <v/>
      </c>
      <c r="W552" s="7">
        <f>IF($AA552="","",V552+S552)</f>
        <v/>
      </c>
      <c r="X552" s="7">
        <f>IF($AA552="","",Y552-W552)</f>
        <v/>
      </c>
      <c r="Y552" s="7">
        <f>IF($AA552="","",R552+U552)</f>
        <v/>
      </c>
      <c r="Z552" s="7">
        <f>IF($AA552="","",Y552-W552-P552)</f>
        <v/>
      </c>
      <c r="AA552" s="16">
        <f>IF(ROWS($AA$2:$AA552)&lt;=MAX('Per Line'!$AD$2:$AD$3501),MATCH(ROWS($AA$2:$AA552),'Per Line'!$AD$2:$AD$3501,0),"")</f>
        <v/>
      </c>
      <c r="AB552">
        <f>IF($AA552="","",C552&amp;"|"&amp;COUNTIF($C$2:$C552,C552))</f>
        <v/>
      </c>
    </row>
    <row r="553">
      <c r="A553" s="15" t="n"/>
      <c r="B553">
        <f>IF($AA553="","",INDEX('Per Line'!$B$2:$B$3501,$AA553)&amp;"")</f>
        <v/>
      </c>
      <c r="C553">
        <f>IF($AA553="","",IF(OR(TRIM(G553)="",TRIM(G553)="All",TRIM(G553)="All Comp"),TRIM(I553),TRIM(G553)))</f>
        <v/>
      </c>
      <c r="D553">
        <f>IF($AA553="","",INDEX('Per Line'!$A$2:$A$3501,$AA553)&amp;"")</f>
        <v/>
      </c>
      <c r="E553">
        <f>IF($AA553="","",INDEX('Per Line'!$C$2:$C$3501,$AA553)&amp;"")</f>
        <v/>
      </c>
      <c r="F553" s="15" t="n"/>
      <c r="G553" s="15" t="n"/>
      <c r="H553" s="15" t="n"/>
      <c r="I553" s="15" t="n"/>
      <c r="J553">
        <f>IF($AA553="","",INDEX('Per Line'!$D$2:$D$3501,$AA553)&amp;"")</f>
        <v/>
      </c>
      <c r="K553">
        <f>IF($AA553="","",INDEX('Per Line'!$G$2:$G$3501,$AA553)&amp;"")</f>
        <v/>
      </c>
      <c r="L553">
        <f>IF($AA553="","",INDEX('Per Line'!$J$2:$J$3501,$AA553)&amp;"")</f>
        <v/>
      </c>
      <c r="M553">
        <f>IF($AA553="","",INDEX('Per Line'!$K$2:$K$3501,$AA553)&amp;"")</f>
        <v/>
      </c>
      <c r="N553">
        <f>IF($AA553="","",INDEX('Per Line'!$M$2:$M$3501,$AA553)&amp;"")</f>
        <v/>
      </c>
      <c r="O553">
        <f>IF($AA553="","",INDEX('Per Line'!$N$2:$N$3501,$AA553))</f>
        <v/>
      </c>
      <c r="P553" s="7">
        <f>IF($AA553="","",O553*X553/100)</f>
        <v/>
      </c>
      <c r="Q553">
        <f>IF($AA553="","",IF(ISNUMBER(SEARCH("3&amp;12",SUBSTITUTE(I553," ",""))),Settings!$G$7,Settings!$C$7))</f>
        <v/>
      </c>
      <c r="R553" s="7">
        <f>IF($AA553="","",SUMIFS('Per Line'!$Z$2:$Z$3501,'Per Line'!$B$2:$B$3501,$B553,'Per Line'!$AE$2:$AE$3501,0))</f>
        <v/>
      </c>
      <c r="S553" s="7">
        <f>IF($AA553="","",R553*Q553)</f>
        <v/>
      </c>
      <c r="T553">
        <f>IF($AA553="","",IF(ISNUMBER(SEARCH("3&amp;12",SUBSTITUTE(I553," ",""))),Settings!$G$6,Settings!$C$6))</f>
        <v/>
      </c>
      <c r="U553" s="7">
        <f>IF($AA553="","",SUMIFS('Per Line'!$Z$2:$Z$3501,'Per Line'!$B$2:$B$3501,$B553,'Per Line'!$AE$2:$AE$3501,1))</f>
        <v/>
      </c>
      <c r="V553" s="7">
        <f>IF($AA553="","",U553*T553)</f>
        <v/>
      </c>
      <c r="W553" s="7">
        <f>IF($AA553="","",V553+S553)</f>
        <v/>
      </c>
      <c r="X553" s="7">
        <f>IF($AA553="","",Y553-W553)</f>
        <v/>
      </c>
      <c r="Y553" s="7">
        <f>IF($AA553="","",R553+U553)</f>
        <v/>
      </c>
      <c r="Z553" s="7">
        <f>IF($AA553="","",Y553-W553-P553)</f>
        <v/>
      </c>
      <c r="AA553" s="16">
        <f>IF(ROWS($AA$2:$AA553)&lt;=MAX('Per Line'!$AD$2:$AD$3501),MATCH(ROWS($AA$2:$AA553),'Per Line'!$AD$2:$AD$3501,0),"")</f>
        <v/>
      </c>
      <c r="AB553">
        <f>IF($AA553="","",C553&amp;"|"&amp;COUNTIF($C$2:$C553,C553))</f>
        <v/>
      </c>
    </row>
    <row r="554">
      <c r="A554" s="15" t="n"/>
      <c r="B554">
        <f>IF($AA554="","",INDEX('Per Line'!$B$2:$B$3501,$AA554)&amp;"")</f>
        <v/>
      </c>
      <c r="C554">
        <f>IF($AA554="","",IF(OR(TRIM(G554)="",TRIM(G554)="All",TRIM(G554)="All Comp"),TRIM(I554),TRIM(G554)))</f>
        <v/>
      </c>
      <c r="D554">
        <f>IF($AA554="","",INDEX('Per Line'!$A$2:$A$3501,$AA554)&amp;"")</f>
        <v/>
      </c>
      <c r="E554">
        <f>IF($AA554="","",INDEX('Per Line'!$C$2:$C$3501,$AA554)&amp;"")</f>
        <v/>
      </c>
      <c r="F554" s="15" t="n"/>
      <c r="G554" s="15" t="n"/>
      <c r="H554" s="15" t="n"/>
      <c r="I554" s="15" t="n"/>
      <c r="J554">
        <f>IF($AA554="","",INDEX('Per Line'!$D$2:$D$3501,$AA554)&amp;"")</f>
        <v/>
      </c>
      <c r="K554">
        <f>IF($AA554="","",INDEX('Per Line'!$G$2:$G$3501,$AA554)&amp;"")</f>
        <v/>
      </c>
      <c r="L554">
        <f>IF($AA554="","",INDEX('Per Line'!$J$2:$J$3501,$AA554)&amp;"")</f>
        <v/>
      </c>
      <c r="M554">
        <f>IF($AA554="","",INDEX('Per Line'!$K$2:$K$3501,$AA554)&amp;"")</f>
        <v/>
      </c>
      <c r="N554">
        <f>IF($AA554="","",INDEX('Per Line'!$M$2:$M$3501,$AA554)&amp;"")</f>
        <v/>
      </c>
      <c r="O554">
        <f>IF($AA554="","",INDEX('Per Line'!$N$2:$N$3501,$AA554))</f>
        <v/>
      </c>
      <c r="P554" s="7">
        <f>IF($AA554="","",O554*X554/100)</f>
        <v/>
      </c>
      <c r="Q554">
        <f>IF($AA554="","",IF(ISNUMBER(SEARCH("3&amp;12",SUBSTITUTE(I554," ",""))),Settings!$G$7,Settings!$C$7))</f>
        <v/>
      </c>
      <c r="R554" s="7">
        <f>IF($AA554="","",SUMIFS('Per Line'!$Z$2:$Z$3501,'Per Line'!$B$2:$B$3501,$B554,'Per Line'!$AE$2:$AE$3501,0))</f>
        <v/>
      </c>
      <c r="S554" s="7">
        <f>IF($AA554="","",R554*Q554)</f>
        <v/>
      </c>
      <c r="T554">
        <f>IF($AA554="","",IF(ISNUMBER(SEARCH("3&amp;12",SUBSTITUTE(I554," ",""))),Settings!$G$6,Settings!$C$6))</f>
        <v/>
      </c>
      <c r="U554" s="7">
        <f>IF($AA554="","",SUMIFS('Per Line'!$Z$2:$Z$3501,'Per Line'!$B$2:$B$3501,$B554,'Per Line'!$AE$2:$AE$3501,1))</f>
        <v/>
      </c>
      <c r="V554" s="7">
        <f>IF($AA554="","",U554*T554)</f>
        <v/>
      </c>
      <c r="W554" s="7">
        <f>IF($AA554="","",V554+S554)</f>
        <v/>
      </c>
      <c r="X554" s="7">
        <f>IF($AA554="","",Y554-W554)</f>
        <v/>
      </c>
      <c r="Y554" s="7">
        <f>IF($AA554="","",R554+U554)</f>
        <v/>
      </c>
      <c r="Z554" s="7">
        <f>IF($AA554="","",Y554-W554-P554)</f>
        <v/>
      </c>
      <c r="AA554" s="16">
        <f>IF(ROWS($AA$2:$AA554)&lt;=MAX('Per Line'!$AD$2:$AD$3501),MATCH(ROWS($AA$2:$AA554),'Per Line'!$AD$2:$AD$3501,0),"")</f>
        <v/>
      </c>
      <c r="AB554">
        <f>IF($AA554="","",C554&amp;"|"&amp;COUNTIF($C$2:$C554,C554))</f>
        <v/>
      </c>
    </row>
    <row r="555">
      <c r="A555" s="15" t="n"/>
      <c r="B555">
        <f>IF($AA555="","",INDEX('Per Line'!$B$2:$B$3501,$AA555)&amp;"")</f>
        <v/>
      </c>
      <c r="C555">
        <f>IF($AA555="","",IF(OR(TRIM(G555)="",TRIM(G555)="All",TRIM(G555)="All Comp"),TRIM(I555),TRIM(G555)))</f>
        <v/>
      </c>
      <c r="D555">
        <f>IF($AA555="","",INDEX('Per Line'!$A$2:$A$3501,$AA555)&amp;"")</f>
        <v/>
      </c>
      <c r="E555">
        <f>IF($AA555="","",INDEX('Per Line'!$C$2:$C$3501,$AA555)&amp;"")</f>
        <v/>
      </c>
      <c r="F555" s="15" t="n"/>
      <c r="G555" s="15" t="n"/>
      <c r="H555" s="15" t="n"/>
      <c r="I555" s="15" t="n"/>
      <c r="J555">
        <f>IF($AA555="","",INDEX('Per Line'!$D$2:$D$3501,$AA555)&amp;"")</f>
        <v/>
      </c>
      <c r="K555">
        <f>IF($AA555="","",INDEX('Per Line'!$G$2:$G$3501,$AA555)&amp;"")</f>
        <v/>
      </c>
      <c r="L555">
        <f>IF($AA555="","",INDEX('Per Line'!$J$2:$J$3501,$AA555)&amp;"")</f>
        <v/>
      </c>
      <c r="M555">
        <f>IF($AA555="","",INDEX('Per Line'!$K$2:$K$3501,$AA555)&amp;"")</f>
        <v/>
      </c>
      <c r="N555">
        <f>IF($AA555="","",INDEX('Per Line'!$M$2:$M$3501,$AA555)&amp;"")</f>
        <v/>
      </c>
      <c r="O555">
        <f>IF($AA555="","",INDEX('Per Line'!$N$2:$N$3501,$AA555))</f>
        <v/>
      </c>
      <c r="P555" s="7">
        <f>IF($AA555="","",O555*X555/100)</f>
        <v/>
      </c>
      <c r="Q555">
        <f>IF($AA555="","",IF(ISNUMBER(SEARCH("3&amp;12",SUBSTITUTE(I555," ",""))),Settings!$G$7,Settings!$C$7))</f>
        <v/>
      </c>
      <c r="R555" s="7">
        <f>IF($AA555="","",SUMIFS('Per Line'!$Z$2:$Z$3501,'Per Line'!$B$2:$B$3501,$B555,'Per Line'!$AE$2:$AE$3501,0))</f>
        <v/>
      </c>
      <c r="S555" s="7">
        <f>IF($AA555="","",R555*Q555)</f>
        <v/>
      </c>
      <c r="T555">
        <f>IF($AA555="","",IF(ISNUMBER(SEARCH("3&amp;12",SUBSTITUTE(I555," ",""))),Settings!$G$6,Settings!$C$6))</f>
        <v/>
      </c>
      <c r="U555" s="7">
        <f>IF($AA555="","",SUMIFS('Per Line'!$Z$2:$Z$3501,'Per Line'!$B$2:$B$3501,$B555,'Per Line'!$AE$2:$AE$3501,1))</f>
        <v/>
      </c>
      <c r="V555" s="7">
        <f>IF($AA555="","",U555*T555)</f>
        <v/>
      </c>
      <c r="W555" s="7">
        <f>IF($AA555="","",V555+S555)</f>
        <v/>
      </c>
      <c r="X555" s="7">
        <f>IF($AA555="","",Y555-W555)</f>
        <v/>
      </c>
      <c r="Y555" s="7">
        <f>IF($AA555="","",R555+U555)</f>
        <v/>
      </c>
      <c r="Z555" s="7">
        <f>IF($AA555="","",Y555-W555-P555)</f>
        <v/>
      </c>
      <c r="AA555" s="16">
        <f>IF(ROWS($AA$2:$AA555)&lt;=MAX('Per Line'!$AD$2:$AD$3501),MATCH(ROWS($AA$2:$AA555),'Per Line'!$AD$2:$AD$3501,0),"")</f>
        <v/>
      </c>
      <c r="AB555">
        <f>IF($AA555="","",C555&amp;"|"&amp;COUNTIF($C$2:$C555,C555))</f>
        <v/>
      </c>
    </row>
    <row r="556">
      <c r="A556" s="15" t="n"/>
      <c r="B556">
        <f>IF($AA556="","",INDEX('Per Line'!$B$2:$B$3501,$AA556)&amp;"")</f>
        <v/>
      </c>
      <c r="C556">
        <f>IF($AA556="","",IF(OR(TRIM(G556)="",TRIM(G556)="All",TRIM(G556)="All Comp"),TRIM(I556),TRIM(G556)))</f>
        <v/>
      </c>
      <c r="D556">
        <f>IF($AA556="","",INDEX('Per Line'!$A$2:$A$3501,$AA556)&amp;"")</f>
        <v/>
      </c>
      <c r="E556">
        <f>IF($AA556="","",INDEX('Per Line'!$C$2:$C$3501,$AA556)&amp;"")</f>
        <v/>
      </c>
      <c r="F556" s="15" t="n"/>
      <c r="G556" s="15" t="n"/>
      <c r="H556" s="15" t="n"/>
      <c r="I556" s="15" t="n"/>
      <c r="J556">
        <f>IF($AA556="","",INDEX('Per Line'!$D$2:$D$3501,$AA556)&amp;"")</f>
        <v/>
      </c>
      <c r="K556">
        <f>IF($AA556="","",INDEX('Per Line'!$G$2:$G$3501,$AA556)&amp;"")</f>
        <v/>
      </c>
      <c r="L556">
        <f>IF($AA556="","",INDEX('Per Line'!$J$2:$J$3501,$AA556)&amp;"")</f>
        <v/>
      </c>
      <c r="M556">
        <f>IF($AA556="","",INDEX('Per Line'!$K$2:$K$3501,$AA556)&amp;"")</f>
        <v/>
      </c>
      <c r="N556">
        <f>IF($AA556="","",INDEX('Per Line'!$M$2:$M$3501,$AA556)&amp;"")</f>
        <v/>
      </c>
      <c r="O556">
        <f>IF($AA556="","",INDEX('Per Line'!$N$2:$N$3501,$AA556))</f>
        <v/>
      </c>
      <c r="P556" s="7">
        <f>IF($AA556="","",O556*X556/100)</f>
        <v/>
      </c>
      <c r="Q556">
        <f>IF($AA556="","",IF(ISNUMBER(SEARCH("3&amp;12",SUBSTITUTE(I556," ",""))),Settings!$G$7,Settings!$C$7))</f>
        <v/>
      </c>
      <c r="R556" s="7">
        <f>IF($AA556="","",SUMIFS('Per Line'!$Z$2:$Z$3501,'Per Line'!$B$2:$B$3501,$B556,'Per Line'!$AE$2:$AE$3501,0))</f>
        <v/>
      </c>
      <c r="S556" s="7">
        <f>IF($AA556="","",R556*Q556)</f>
        <v/>
      </c>
      <c r="T556">
        <f>IF($AA556="","",IF(ISNUMBER(SEARCH("3&amp;12",SUBSTITUTE(I556," ",""))),Settings!$G$6,Settings!$C$6))</f>
        <v/>
      </c>
      <c r="U556" s="7">
        <f>IF($AA556="","",SUMIFS('Per Line'!$Z$2:$Z$3501,'Per Line'!$B$2:$B$3501,$B556,'Per Line'!$AE$2:$AE$3501,1))</f>
        <v/>
      </c>
      <c r="V556" s="7">
        <f>IF($AA556="","",U556*T556)</f>
        <v/>
      </c>
      <c r="W556" s="7">
        <f>IF($AA556="","",V556+S556)</f>
        <v/>
      </c>
      <c r="X556" s="7">
        <f>IF($AA556="","",Y556-W556)</f>
        <v/>
      </c>
      <c r="Y556" s="7">
        <f>IF($AA556="","",R556+U556)</f>
        <v/>
      </c>
      <c r="Z556" s="7">
        <f>IF($AA556="","",Y556-W556-P556)</f>
        <v/>
      </c>
      <c r="AA556" s="16">
        <f>IF(ROWS($AA$2:$AA556)&lt;=MAX('Per Line'!$AD$2:$AD$3501),MATCH(ROWS($AA$2:$AA556),'Per Line'!$AD$2:$AD$3501,0),"")</f>
        <v/>
      </c>
      <c r="AB556">
        <f>IF($AA556="","",C556&amp;"|"&amp;COUNTIF($C$2:$C556,C556))</f>
        <v/>
      </c>
    </row>
    <row r="557">
      <c r="A557" s="15" t="n"/>
      <c r="B557">
        <f>IF($AA557="","",INDEX('Per Line'!$B$2:$B$3501,$AA557)&amp;"")</f>
        <v/>
      </c>
      <c r="C557">
        <f>IF($AA557="","",IF(OR(TRIM(G557)="",TRIM(G557)="All",TRIM(G557)="All Comp"),TRIM(I557),TRIM(G557)))</f>
        <v/>
      </c>
      <c r="D557">
        <f>IF($AA557="","",INDEX('Per Line'!$A$2:$A$3501,$AA557)&amp;"")</f>
        <v/>
      </c>
      <c r="E557">
        <f>IF($AA557="","",INDEX('Per Line'!$C$2:$C$3501,$AA557)&amp;"")</f>
        <v/>
      </c>
      <c r="F557" s="15" t="n"/>
      <c r="G557" s="15" t="n"/>
      <c r="H557" s="15" t="n"/>
      <c r="I557" s="15" t="n"/>
      <c r="J557">
        <f>IF($AA557="","",INDEX('Per Line'!$D$2:$D$3501,$AA557)&amp;"")</f>
        <v/>
      </c>
      <c r="K557">
        <f>IF($AA557="","",INDEX('Per Line'!$G$2:$G$3501,$AA557)&amp;"")</f>
        <v/>
      </c>
      <c r="L557">
        <f>IF($AA557="","",INDEX('Per Line'!$J$2:$J$3501,$AA557)&amp;"")</f>
        <v/>
      </c>
      <c r="M557">
        <f>IF($AA557="","",INDEX('Per Line'!$K$2:$K$3501,$AA557)&amp;"")</f>
        <v/>
      </c>
      <c r="N557">
        <f>IF($AA557="","",INDEX('Per Line'!$M$2:$M$3501,$AA557)&amp;"")</f>
        <v/>
      </c>
      <c r="O557">
        <f>IF($AA557="","",INDEX('Per Line'!$N$2:$N$3501,$AA557))</f>
        <v/>
      </c>
      <c r="P557" s="7">
        <f>IF($AA557="","",O557*X557/100)</f>
        <v/>
      </c>
      <c r="Q557">
        <f>IF($AA557="","",IF(ISNUMBER(SEARCH("3&amp;12",SUBSTITUTE(I557," ",""))),Settings!$G$7,Settings!$C$7))</f>
        <v/>
      </c>
      <c r="R557" s="7">
        <f>IF($AA557="","",SUMIFS('Per Line'!$Z$2:$Z$3501,'Per Line'!$B$2:$B$3501,$B557,'Per Line'!$AE$2:$AE$3501,0))</f>
        <v/>
      </c>
      <c r="S557" s="7">
        <f>IF($AA557="","",R557*Q557)</f>
        <v/>
      </c>
      <c r="T557">
        <f>IF($AA557="","",IF(ISNUMBER(SEARCH("3&amp;12",SUBSTITUTE(I557," ",""))),Settings!$G$6,Settings!$C$6))</f>
        <v/>
      </c>
      <c r="U557" s="7">
        <f>IF($AA557="","",SUMIFS('Per Line'!$Z$2:$Z$3501,'Per Line'!$B$2:$B$3501,$B557,'Per Line'!$AE$2:$AE$3501,1))</f>
        <v/>
      </c>
      <c r="V557" s="7">
        <f>IF($AA557="","",U557*T557)</f>
        <v/>
      </c>
      <c r="W557" s="7">
        <f>IF($AA557="","",V557+S557)</f>
        <v/>
      </c>
      <c r="X557" s="7">
        <f>IF($AA557="","",Y557-W557)</f>
        <v/>
      </c>
      <c r="Y557" s="7">
        <f>IF($AA557="","",R557+U557)</f>
        <v/>
      </c>
      <c r="Z557" s="7">
        <f>IF($AA557="","",Y557-W557-P557)</f>
        <v/>
      </c>
      <c r="AA557" s="16">
        <f>IF(ROWS($AA$2:$AA557)&lt;=MAX('Per Line'!$AD$2:$AD$3501),MATCH(ROWS($AA$2:$AA557),'Per Line'!$AD$2:$AD$3501,0),"")</f>
        <v/>
      </c>
      <c r="AB557">
        <f>IF($AA557="","",C557&amp;"|"&amp;COUNTIF($C$2:$C557,C557))</f>
        <v/>
      </c>
    </row>
    <row r="558">
      <c r="A558" s="15" t="n"/>
      <c r="B558">
        <f>IF($AA558="","",INDEX('Per Line'!$B$2:$B$3501,$AA558)&amp;"")</f>
        <v/>
      </c>
      <c r="C558">
        <f>IF($AA558="","",IF(OR(TRIM(G558)="",TRIM(G558)="All",TRIM(G558)="All Comp"),TRIM(I558),TRIM(G558)))</f>
        <v/>
      </c>
      <c r="D558">
        <f>IF($AA558="","",INDEX('Per Line'!$A$2:$A$3501,$AA558)&amp;"")</f>
        <v/>
      </c>
      <c r="E558">
        <f>IF($AA558="","",INDEX('Per Line'!$C$2:$C$3501,$AA558)&amp;"")</f>
        <v/>
      </c>
      <c r="F558" s="15" t="n"/>
      <c r="G558" s="15" t="n"/>
      <c r="H558" s="15" t="n"/>
      <c r="I558" s="15" t="n"/>
      <c r="J558">
        <f>IF($AA558="","",INDEX('Per Line'!$D$2:$D$3501,$AA558)&amp;"")</f>
        <v/>
      </c>
      <c r="K558">
        <f>IF($AA558="","",INDEX('Per Line'!$G$2:$G$3501,$AA558)&amp;"")</f>
        <v/>
      </c>
      <c r="L558">
        <f>IF($AA558="","",INDEX('Per Line'!$J$2:$J$3501,$AA558)&amp;"")</f>
        <v/>
      </c>
      <c r="M558">
        <f>IF($AA558="","",INDEX('Per Line'!$K$2:$K$3501,$AA558)&amp;"")</f>
        <v/>
      </c>
      <c r="N558">
        <f>IF($AA558="","",INDEX('Per Line'!$M$2:$M$3501,$AA558)&amp;"")</f>
        <v/>
      </c>
      <c r="O558">
        <f>IF($AA558="","",INDEX('Per Line'!$N$2:$N$3501,$AA558))</f>
        <v/>
      </c>
      <c r="P558" s="7">
        <f>IF($AA558="","",O558*X558/100)</f>
        <v/>
      </c>
      <c r="Q558">
        <f>IF($AA558="","",IF(ISNUMBER(SEARCH("3&amp;12",SUBSTITUTE(I558," ",""))),Settings!$G$7,Settings!$C$7))</f>
        <v/>
      </c>
      <c r="R558" s="7">
        <f>IF($AA558="","",SUMIFS('Per Line'!$Z$2:$Z$3501,'Per Line'!$B$2:$B$3501,$B558,'Per Line'!$AE$2:$AE$3501,0))</f>
        <v/>
      </c>
      <c r="S558" s="7">
        <f>IF($AA558="","",R558*Q558)</f>
        <v/>
      </c>
      <c r="T558">
        <f>IF($AA558="","",IF(ISNUMBER(SEARCH("3&amp;12",SUBSTITUTE(I558," ",""))),Settings!$G$6,Settings!$C$6))</f>
        <v/>
      </c>
      <c r="U558" s="7">
        <f>IF($AA558="","",SUMIFS('Per Line'!$Z$2:$Z$3501,'Per Line'!$B$2:$B$3501,$B558,'Per Line'!$AE$2:$AE$3501,1))</f>
        <v/>
      </c>
      <c r="V558" s="7">
        <f>IF($AA558="","",U558*T558)</f>
        <v/>
      </c>
      <c r="W558" s="7">
        <f>IF($AA558="","",V558+S558)</f>
        <v/>
      </c>
      <c r="X558" s="7">
        <f>IF($AA558="","",Y558-W558)</f>
        <v/>
      </c>
      <c r="Y558" s="7">
        <f>IF($AA558="","",R558+U558)</f>
        <v/>
      </c>
      <c r="Z558" s="7">
        <f>IF($AA558="","",Y558-W558-P558)</f>
        <v/>
      </c>
      <c r="AA558" s="16">
        <f>IF(ROWS($AA$2:$AA558)&lt;=MAX('Per Line'!$AD$2:$AD$3501),MATCH(ROWS($AA$2:$AA558),'Per Line'!$AD$2:$AD$3501,0),"")</f>
        <v/>
      </c>
      <c r="AB558">
        <f>IF($AA558="","",C558&amp;"|"&amp;COUNTIF($C$2:$C558,C558))</f>
        <v/>
      </c>
    </row>
    <row r="559">
      <c r="A559" s="15" t="n"/>
      <c r="B559">
        <f>IF($AA559="","",INDEX('Per Line'!$B$2:$B$3501,$AA559)&amp;"")</f>
        <v/>
      </c>
      <c r="C559">
        <f>IF($AA559="","",IF(OR(TRIM(G559)="",TRIM(G559)="All",TRIM(G559)="All Comp"),TRIM(I559),TRIM(G559)))</f>
        <v/>
      </c>
      <c r="D559">
        <f>IF($AA559="","",INDEX('Per Line'!$A$2:$A$3501,$AA559)&amp;"")</f>
        <v/>
      </c>
      <c r="E559">
        <f>IF($AA559="","",INDEX('Per Line'!$C$2:$C$3501,$AA559)&amp;"")</f>
        <v/>
      </c>
      <c r="F559" s="15" t="n"/>
      <c r="G559" s="15" t="n"/>
      <c r="H559" s="15" t="n"/>
      <c r="I559" s="15" t="n"/>
      <c r="J559">
        <f>IF($AA559="","",INDEX('Per Line'!$D$2:$D$3501,$AA559)&amp;"")</f>
        <v/>
      </c>
      <c r="K559">
        <f>IF($AA559="","",INDEX('Per Line'!$G$2:$G$3501,$AA559)&amp;"")</f>
        <v/>
      </c>
      <c r="L559">
        <f>IF($AA559="","",INDEX('Per Line'!$J$2:$J$3501,$AA559)&amp;"")</f>
        <v/>
      </c>
      <c r="M559">
        <f>IF($AA559="","",INDEX('Per Line'!$K$2:$K$3501,$AA559)&amp;"")</f>
        <v/>
      </c>
      <c r="N559">
        <f>IF($AA559="","",INDEX('Per Line'!$M$2:$M$3501,$AA559)&amp;"")</f>
        <v/>
      </c>
      <c r="O559">
        <f>IF($AA559="","",INDEX('Per Line'!$N$2:$N$3501,$AA559))</f>
        <v/>
      </c>
      <c r="P559" s="7">
        <f>IF($AA559="","",O559*X559/100)</f>
        <v/>
      </c>
      <c r="Q559">
        <f>IF($AA559="","",IF(ISNUMBER(SEARCH("3&amp;12",SUBSTITUTE(I559," ",""))),Settings!$G$7,Settings!$C$7))</f>
        <v/>
      </c>
      <c r="R559" s="7">
        <f>IF($AA559="","",SUMIFS('Per Line'!$Z$2:$Z$3501,'Per Line'!$B$2:$B$3501,$B559,'Per Line'!$AE$2:$AE$3501,0))</f>
        <v/>
      </c>
      <c r="S559" s="7">
        <f>IF($AA559="","",R559*Q559)</f>
        <v/>
      </c>
      <c r="T559">
        <f>IF($AA559="","",IF(ISNUMBER(SEARCH("3&amp;12",SUBSTITUTE(I559," ",""))),Settings!$G$6,Settings!$C$6))</f>
        <v/>
      </c>
      <c r="U559" s="7">
        <f>IF($AA559="","",SUMIFS('Per Line'!$Z$2:$Z$3501,'Per Line'!$B$2:$B$3501,$B559,'Per Line'!$AE$2:$AE$3501,1))</f>
        <v/>
      </c>
      <c r="V559" s="7">
        <f>IF($AA559="","",U559*T559)</f>
        <v/>
      </c>
      <c r="W559" s="7">
        <f>IF($AA559="","",V559+S559)</f>
        <v/>
      </c>
      <c r="X559" s="7">
        <f>IF($AA559="","",Y559-W559)</f>
        <v/>
      </c>
      <c r="Y559" s="7">
        <f>IF($AA559="","",R559+U559)</f>
        <v/>
      </c>
      <c r="Z559" s="7">
        <f>IF($AA559="","",Y559-W559-P559)</f>
        <v/>
      </c>
      <c r="AA559" s="16">
        <f>IF(ROWS($AA$2:$AA559)&lt;=MAX('Per Line'!$AD$2:$AD$3501),MATCH(ROWS($AA$2:$AA559),'Per Line'!$AD$2:$AD$3501,0),"")</f>
        <v/>
      </c>
      <c r="AB559">
        <f>IF($AA559="","",C559&amp;"|"&amp;COUNTIF($C$2:$C559,C559))</f>
        <v/>
      </c>
    </row>
    <row r="560">
      <c r="A560" s="15" t="n"/>
      <c r="B560">
        <f>IF($AA560="","",INDEX('Per Line'!$B$2:$B$3501,$AA560)&amp;"")</f>
        <v/>
      </c>
      <c r="C560">
        <f>IF($AA560="","",IF(OR(TRIM(G560)="",TRIM(G560)="All",TRIM(G560)="All Comp"),TRIM(I560),TRIM(G560)))</f>
        <v/>
      </c>
      <c r="D560">
        <f>IF($AA560="","",INDEX('Per Line'!$A$2:$A$3501,$AA560)&amp;"")</f>
        <v/>
      </c>
      <c r="E560">
        <f>IF($AA560="","",INDEX('Per Line'!$C$2:$C$3501,$AA560)&amp;"")</f>
        <v/>
      </c>
      <c r="F560" s="15" t="n"/>
      <c r="G560" s="15" t="n"/>
      <c r="H560" s="15" t="n"/>
      <c r="I560" s="15" t="n"/>
      <c r="J560">
        <f>IF($AA560="","",INDEX('Per Line'!$D$2:$D$3501,$AA560)&amp;"")</f>
        <v/>
      </c>
      <c r="K560">
        <f>IF($AA560="","",INDEX('Per Line'!$G$2:$G$3501,$AA560)&amp;"")</f>
        <v/>
      </c>
      <c r="L560">
        <f>IF($AA560="","",INDEX('Per Line'!$J$2:$J$3501,$AA560)&amp;"")</f>
        <v/>
      </c>
      <c r="M560">
        <f>IF($AA560="","",INDEX('Per Line'!$K$2:$K$3501,$AA560)&amp;"")</f>
        <v/>
      </c>
      <c r="N560">
        <f>IF($AA560="","",INDEX('Per Line'!$M$2:$M$3501,$AA560)&amp;"")</f>
        <v/>
      </c>
      <c r="O560">
        <f>IF($AA560="","",INDEX('Per Line'!$N$2:$N$3501,$AA560))</f>
        <v/>
      </c>
      <c r="P560" s="7">
        <f>IF($AA560="","",O560*X560/100)</f>
        <v/>
      </c>
      <c r="Q560">
        <f>IF($AA560="","",IF(ISNUMBER(SEARCH("3&amp;12",SUBSTITUTE(I560," ",""))),Settings!$G$7,Settings!$C$7))</f>
        <v/>
      </c>
      <c r="R560" s="7">
        <f>IF($AA560="","",SUMIFS('Per Line'!$Z$2:$Z$3501,'Per Line'!$B$2:$B$3501,$B560,'Per Line'!$AE$2:$AE$3501,0))</f>
        <v/>
      </c>
      <c r="S560" s="7">
        <f>IF($AA560="","",R560*Q560)</f>
        <v/>
      </c>
      <c r="T560">
        <f>IF($AA560="","",IF(ISNUMBER(SEARCH("3&amp;12",SUBSTITUTE(I560," ",""))),Settings!$G$6,Settings!$C$6))</f>
        <v/>
      </c>
      <c r="U560" s="7">
        <f>IF($AA560="","",SUMIFS('Per Line'!$Z$2:$Z$3501,'Per Line'!$B$2:$B$3501,$B560,'Per Line'!$AE$2:$AE$3501,1))</f>
        <v/>
      </c>
      <c r="V560" s="7">
        <f>IF($AA560="","",U560*T560)</f>
        <v/>
      </c>
      <c r="W560" s="7">
        <f>IF($AA560="","",V560+S560)</f>
        <v/>
      </c>
      <c r="X560" s="7">
        <f>IF($AA560="","",Y560-W560)</f>
        <v/>
      </c>
      <c r="Y560" s="7">
        <f>IF($AA560="","",R560+U560)</f>
        <v/>
      </c>
      <c r="Z560" s="7">
        <f>IF($AA560="","",Y560-W560-P560)</f>
        <v/>
      </c>
      <c r="AA560" s="16">
        <f>IF(ROWS($AA$2:$AA560)&lt;=MAX('Per Line'!$AD$2:$AD$3501),MATCH(ROWS($AA$2:$AA560),'Per Line'!$AD$2:$AD$3501,0),"")</f>
        <v/>
      </c>
      <c r="AB560">
        <f>IF($AA560="","",C560&amp;"|"&amp;COUNTIF($C$2:$C560,C560))</f>
        <v/>
      </c>
    </row>
    <row r="561">
      <c r="A561" s="15" t="n"/>
      <c r="B561">
        <f>IF($AA561="","",INDEX('Per Line'!$B$2:$B$3501,$AA561)&amp;"")</f>
        <v/>
      </c>
      <c r="C561">
        <f>IF($AA561="","",IF(OR(TRIM(G561)="",TRIM(G561)="All",TRIM(G561)="All Comp"),TRIM(I561),TRIM(G561)))</f>
        <v/>
      </c>
      <c r="D561">
        <f>IF($AA561="","",INDEX('Per Line'!$A$2:$A$3501,$AA561)&amp;"")</f>
        <v/>
      </c>
      <c r="E561">
        <f>IF($AA561="","",INDEX('Per Line'!$C$2:$C$3501,$AA561)&amp;"")</f>
        <v/>
      </c>
      <c r="F561" s="15" t="n"/>
      <c r="G561" s="15" t="n"/>
      <c r="H561" s="15" t="n"/>
      <c r="I561" s="15" t="n"/>
      <c r="J561">
        <f>IF($AA561="","",INDEX('Per Line'!$D$2:$D$3501,$AA561)&amp;"")</f>
        <v/>
      </c>
      <c r="K561">
        <f>IF($AA561="","",INDEX('Per Line'!$G$2:$G$3501,$AA561)&amp;"")</f>
        <v/>
      </c>
      <c r="L561">
        <f>IF($AA561="","",INDEX('Per Line'!$J$2:$J$3501,$AA561)&amp;"")</f>
        <v/>
      </c>
      <c r="M561">
        <f>IF($AA561="","",INDEX('Per Line'!$K$2:$K$3501,$AA561)&amp;"")</f>
        <v/>
      </c>
      <c r="N561">
        <f>IF($AA561="","",INDEX('Per Line'!$M$2:$M$3501,$AA561)&amp;"")</f>
        <v/>
      </c>
      <c r="O561">
        <f>IF($AA561="","",INDEX('Per Line'!$N$2:$N$3501,$AA561))</f>
        <v/>
      </c>
      <c r="P561" s="7">
        <f>IF($AA561="","",O561*X561/100)</f>
        <v/>
      </c>
      <c r="Q561">
        <f>IF($AA561="","",IF(ISNUMBER(SEARCH("3&amp;12",SUBSTITUTE(I561," ",""))),Settings!$G$7,Settings!$C$7))</f>
        <v/>
      </c>
      <c r="R561" s="7">
        <f>IF($AA561="","",SUMIFS('Per Line'!$Z$2:$Z$3501,'Per Line'!$B$2:$B$3501,$B561,'Per Line'!$AE$2:$AE$3501,0))</f>
        <v/>
      </c>
      <c r="S561" s="7">
        <f>IF($AA561="","",R561*Q561)</f>
        <v/>
      </c>
      <c r="T561">
        <f>IF($AA561="","",IF(ISNUMBER(SEARCH("3&amp;12",SUBSTITUTE(I561," ",""))),Settings!$G$6,Settings!$C$6))</f>
        <v/>
      </c>
      <c r="U561" s="7">
        <f>IF($AA561="","",SUMIFS('Per Line'!$Z$2:$Z$3501,'Per Line'!$B$2:$B$3501,$B561,'Per Line'!$AE$2:$AE$3501,1))</f>
        <v/>
      </c>
      <c r="V561" s="7">
        <f>IF($AA561="","",U561*T561)</f>
        <v/>
      </c>
      <c r="W561" s="7">
        <f>IF($AA561="","",V561+S561)</f>
        <v/>
      </c>
      <c r="X561" s="7">
        <f>IF($AA561="","",Y561-W561)</f>
        <v/>
      </c>
      <c r="Y561" s="7">
        <f>IF($AA561="","",R561+U561)</f>
        <v/>
      </c>
      <c r="Z561" s="7">
        <f>IF($AA561="","",Y561-W561-P561)</f>
        <v/>
      </c>
      <c r="AA561" s="16">
        <f>IF(ROWS($AA$2:$AA561)&lt;=MAX('Per Line'!$AD$2:$AD$3501),MATCH(ROWS($AA$2:$AA561),'Per Line'!$AD$2:$AD$3501,0),"")</f>
        <v/>
      </c>
      <c r="AB561">
        <f>IF($AA561="","",C561&amp;"|"&amp;COUNTIF($C$2:$C561,C561))</f>
        <v/>
      </c>
    </row>
    <row r="562">
      <c r="A562" s="15" t="n"/>
      <c r="B562">
        <f>IF($AA562="","",INDEX('Per Line'!$B$2:$B$3501,$AA562)&amp;"")</f>
        <v/>
      </c>
      <c r="C562">
        <f>IF($AA562="","",IF(OR(TRIM(G562)="",TRIM(G562)="All",TRIM(G562)="All Comp"),TRIM(I562),TRIM(G562)))</f>
        <v/>
      </c>
      <c r="D562">
        <f>IF($AA562="","",INDEX('Per Line'!$A$2:$A$3501,$AA562)&amp;"")</f>
        <v/>
      </c>
      <c r="E562">
        <f>IF($AA562="","",INDEX('Per Line'!$C$2:$C$3501,$AA562)&amp;"")</f>
        <v/>
      </c>
      <c r="F562" s="15" t="n"/>
      <c r="G562" s="15" t="n"/>
      <c r="H562" s="15" t="n"/>
      <c r="I562" s="15" t="n"/>
      <c r="J562">
        <f>IF($AA562="","",INDEX('Per Line'!$D$2:$D$3501,$AA562)&amp;"")</f>
        <v/>
      </c>
      <c r="K562">
        <f>IF($AA562="","",INDEX('Per Line'!$G$2:$G$3501,$AA562)&amp;"")</f>
        <v/>
      </c>
      <c r="L562">
        <f>IF($AA562="","",INDEX('Per Line'!$J$2:$J$3501,$AA562)&amp;"")</f>
        <v/>
      </c>
      <c r="M562">
        <f>IF($AA562="","",INDEX('Per Line'!$K$2:$K$3501,$AA562)&amp;"")</f>
        <v/>
      </c>
      <c r="N562">
        <f>IF($AA562="","",INDEX('Per Line'!$M$2:$M$3501,$AA562)&amp;"")</f>
        <v/>
      </c>
      <c r="O562">
        <f>IF($AA562="","",INDEX('Per Line'!$N$2:$N$3501,$AA562))</f>
        <v/>
      </c>
      <c r="P562" s="7">
        <f>IF($AA562="","",O562*X562/100)</f>
        <v/>
      </c>
      <c r="Q562">
        <f>IF($AA562="","",IF(ISNUMBER(SEARCH("3&amp;12",SUBSTITUTE(I562," ",""))),Settings!$G$7,Settings!$C$7))</f>
        <v/>
      </c>
      <c r="R562" s="7">
        <f>IF($AA562="","",SUMIFS('Per Line'!$Z$2:$Z$3501,'Per Line'!$B$2:$B$3501,$B562,'Per Line'!$AE$2:$AE$3501,0))</f>
        <v/>
      </c>
      <c r="S562" s="7">
        <f>IF($AA562="","",R562*Q562)</f>
        <v/>
      </c>
      <c r="T562">
        <f>IF($AA562="","",IF(ISNUMBER(SEARCH("3&amp;12",SUBSTITUTE(I562," ",""))),Settings!$G$6,Settings!$C$6))</f>
        <v/>
      </c>
      <c r="U562" s="7">
        <f>IF($AA562="","",SUMIFS('Per Line'!$Z$2:$Z$3501,'Per Line'!$B$2:$B$3501,$B562,'Per Line'!$AE$2:$AE$3501,1))</f>
        <v/>
      </c>
      <c r="V562" s="7">
        <f>IF($AA562="","",U562*T562)</f>
        <v/>
      </c>
      <c r="W562" s="7">
        <f>IF($AA562="","",V562+S562)</f>
        <v/>
      </c>
      <c r="X562" s="7">
        <f>IF($AA562="","",Y562-W562)</f>
        <v/>
      </c>
      <c r="Y562" s="7">
        <f>IF($AA562="","",R562+U562)</f>
        <v/>
      </c>
      <c r="Z562" s="7">
        <f>IF($AA562="","",Y562-W562-P562)</f>
        <v/>
      </c>
      <c r="AA562" s="16">
        <f>IF(ROWS($AA$2:$AA562)&lt;=MAX('Per Line'!$AD$2:$AD$3501),MATCH(ROWS($AA$2:$AA562),'Per Line'!$AD$2:$AD$3501,0),"")</f>
        <v/>
      </c>
      <c r="AB562">
        <f>IF($AA562="","",C562&amp;"|"&amp;COUNTIF($C$2:$C562,C562))</f>
        <v/>
      </c>
    </row>
    <row r="563">
      <c r="A563" s="15" t="n"/>
      <c r="B563">
        <f>IF($AA563="","",INDEX('Per Line'!$B$2:$B$3501,$AA563)&amp;"")</f>
        <v/>
      </c>
      <c r="C563">
        <f>IF($AA563="","",IF(OR(TRIM(G563)="",TRIM(G563)="All",TRIM(G563)="All Comp"),TRIM(I563),TRIM(G563)))</f>
        <v/>
      </c>
      <c r="D563">
        <f>IF($AA563="","",INDEX('Per Line'!$A$2:$A$3501,$AA563)&amp;"")</f>
        <v/>
      </c>
      <c r="E563">
        <f>IF($AA563="","",INDEX('Per Line'!$C$2:$C$3501,$AA563)&amp;"")</f>
        <v/>
      </c>
      <c r="F563" s="15" t="n"/>
      <c r="G563" s="15" t="n"/>
      <c r="H563" s="15" t="n"/>
      <c r="I563" s="15" t="n"/>
      <c r="J563">
        <f>IF($AA563="","",INDEX('Per Line'!$D$2:$D$3501,$AA563)&amp;"")</f>
        <v/>
      </c>
      <c r="K563">
        <f>IF($AA563="","",INDEX('Per Line'!$G$2:$G$3501,$AA563)&amp;"")</f>
        <v/>
      </c>
      <c r="L563">
        <f>IF($AA563="","",INDEX('Per Line'!$J$2:$J$3501,$AA563)&amp;"")</f>
        <v/>
      </c>
      <c r="M563">
        <f>IF($AA563="","",INDEX('Per Line'!$K$2:$K$3501,$AA563)&amp;"")</f>
        <v/>
      </c>
      <c r="N563">
        <f>IF($AA563="","",INDEX('Per Line'!$M$2:$M$3501,$AA563)&amp;"")</f>
        <v/>
      </c>
      <c r="O563">
        <f>IF($AA563="","",INDEX('Per Line'!$N$2:$N$3501,$AA563))</f>
        <v/>
      </c>
      <c r="P563" s="7">
        <f>IF($AA563="","",O563*X563/100)</f>
        <v/>
      </c>
      <c r="Q563">
        <f>IF($AA563="","",IF(ISNUMBER(SEARCH("3&amp;12",SUBSTITUTE(I563," ",""))),Settings!$G$7,Settings!$C$7))</f>
        <v/>
      </c>
      <c r="R563" s="7">
        <f>IF($AA563="","",SUMIFS('Per Line'!$Z$2:$Z$3501,'Per Line'!$B$2:$B$3501,$B563,'Per Line'!$AE$2:$AE$3501,0))</f>
        <v/>
      </c>
      <c r="S563" s="7">
        <f>IF($AA563="","",R563*Q563)</f>
        <v/>
      </c>
      <c r="T563">
        <f>IF($AA563="","",IF(ISNUMBER(SEARCH("3&amp;12",SUBSTITUTE(I563," ",""))),Settings!$G$6,Settings!$C$6))</f>
        <v/>
      </c>
      <c r="U563" s="7">
        <f>IF($AA563="","",SUMIFS('Per Line'!$Z$2:$Z$3501,'Per Line'!$B$2:$B$3501,$B563,'Per Line'!$AE$2:$AE$3501,1))</f>
        <v/>
      </c>
      <c r="V563" s="7">
        <f>IF($AA563="","",U563*T563)</f>
        <v/>
      </c>
      <c r="W563" s="7">
        <f>IF($AA563="","",V563+S563)</f>
        <v/>
      </c>
      <c r="X563" s="7">
        <f>IF($AA563="","",Y563-W563)</f>
        <v/>
      </c>
      <c r="Y563" s="7">
        <f>IF($AA563="","",R563+U563)</f>
        <v/>
      </c>
      <c r="Z563" s="7">
        <f>IF($AA563="","",Y563-W563-P563)</f>
        <v/>
      </c>
      <c r="AA563" s="16">
        <f>IF(ROWS($AA$2:$AA563)&lt;=MAX('Per Line'!$AD$2:$AD$3501),MATCH(ROWS($AA$2:$AA563),'Per Line'!$AD$2:$AD$3501,0),"")</f>
        <v/>
      </c>
      <c r="AB563">
        <f>IF($AA563="","",C563&amp;"|"&amp;COUNTIF($C$2:$C563,C563))</f>
        <v/>
      </c>
    </row>
    <row r="564">
      <c r="A564" s="15" t="n"/>
      <c r="B564">
        <f>IF($AA564="","",INDEX('Per Line'!$B$2:$B$3501,$AA564)&amp;"")</f>
        <v/>
      </c>
      <c r="C564">
        <f>IF($AA564="","",IF(OR(TRIM(G564)="",TRIM(G564)="All",TRIM(G564)="All Comp"),TRIM(I564),TRIM(G564)))</f>
        <v/>
      </c>
      <c r="D564">
        <f>IF($AA564="","",INDEX('Per Line'!$A$2:$A$3501,$AA564)&amp;"")</f>
        <v/>
      </c>
      <c r="E564">
        <f>IF($AA564="","",INDEX('Per Line'!$C$2:$C$3501,$AA564)&amp;"")</f>
        <v/>
      </c>
      <c r="F564" s="15" t="n"/>
      <c r="G564" s="15" t="n"/>
      <c r="H564" s="15" t="n"/>
      <c r="I564" s="15" t="n"/>
      <c r="J564">
        <f>IF($AA564="","",INDEX('Per Line'!$D$2:$D$3501,$AA564)&amp;"")</f>
        <v/>
      </c>
      <c r="K564">
        <f>IF($AA564="","",INDEX('Per Line'!$G$2:$G$3501,$AA564)&amp;"")</f>
        <v/>
      </c>
      <c r="L564">
        <f>IF($AA564="","",INDEX('Per Line'!$J$2:$J$3501,$AA564)&amp;"")</f>
        <v/>
      </c>
      <c r="M564">
        <f>IF($AA564="","",INDEX('Per Line'!$K$2:$K$3501,$AA564)&amp;"")</f>
        <v/>
      </c>
      <c r="N564">
        <f>IF($AA564="","",INDEX('Per Line'!$M$2:$M$3501,$AA564)&amp;"")</f>
        <v/>
      </c>
      <c r="O564">
        <f>IF($AA564="","",INDEX('Per Line'!$N$2:$N$3501,$AA564))</f>
        <v/>
      </c>
      <c r="P564" s="7">
        <f>IF($AA564="","",O564*X564/100)</f>
        <v/>
      </c>
      <c r="Q564">
        <f>IF($AA564="","",IF(ISNUMBER(SEARCH("3&amp;12",SUBSTITUTE(I564," ",""))),Settings!$G$7,Settings!$C$7))</f>
        <v/>
      </c>
      <c r="R564" s="7">
        <f>IF($AA564="","",SUMIFS('Per Line'!$Z$2:$Z$3501,'Per Line'!$B$2:$B$3501,$B564,'Per Line'!$AE$2:$AE$3501,0))</f>
        <v/>
      </c>
      <c r="S564" s="7">
        <f>IF($AA564="","",R564*Q564)</f>
        <v/>
      </c>
      <c r="T564">
        <f>IF($AA564="","",IF(ISNUMBER(SEARCH("3&amp;12",SUBSTITUTE(I564," ",""))),Settings!$G$6,Settings!$C$6))</f>
        <v/>
      </c>
      <c r="U564" s="7">
        <f>IF($AA564="","",SUMIFS('Per Line'!$Z$2:$Z$3501,'Per Line'!$B$2:$B$3501,$B564,'Per Line'!$AE$2:$AE$3501,1))</f>
        <v/>
      </c>
      <c r="V564" s="7">
        <f>IF($AA564="","",U564*T564)</f>
        <v/>
      </c>
      <c r="W564" s="7">
        <f>IF($AA564="","",V564+S564)</f>
        <v/>
      </c>
      <c r="X564" s="7">
        <f>IF($AA564="","",Y564-W564)</f>
        <v/>
      </c>
      <c r="Y564" s="7">
        <f>IF($AA564="","",R564+U564)</f>
        <v/>
      </c>
      <c r="Z564" s="7">
        <f>IF($AA564="","",Y564-W564-P564)</f>
        <v/>
      </c>
      <c r="AA564" s="16">
        <f>IF(ROWS($AA$2:$AA564)&lt;=MAX('Per Line'!$AD$2:$AD$3501),MATCH(ROWS($AA$2:$AA564),'Per Line'!$AD$2:$AD$3501,0),"")</f>
        <v/>
      </c>
      <c r="AB564">
        <f>IF($AA564="","",C564&amp;"|"&amp;COUNTIF($C$2:$C564,C564))</f>
        <v/>
      </c>
    </row>
    <row r="565">
      <c r="A565" s="15" t="n"/>
      <c r="B565">
        <f>IF($AA565="","",INDEX('Per Line'!$B$2:$B$3501,$AA565)&amp;"")</f>
        <v/>
      </c>
      <c r="C565">
        <f>IF($AA565="","",IF(OR(TRIM(G565)="",TRIM(G565)="All",TRIM(G565)="All Comp"),TRIM(I565),TRIM(G565)))</f>
        <v/>
      </c>
      <c r="D565">
        <f>IF($AA565="","",INDEX('Per Line'!$A$2:$A$3501,$AA565)&amp;"")</f>
        <v/>
      </c>
      <c r="E565">
        <f>IF($AA565="","",INDEX('Per Line'!$C$2:$C$3501,$AA565)&amp;"")</f>
        <v/>
      </c>
      <c r="F565" s="15" t="n"/>
      <c r="G565" s="15" t="n"/>
      <c r="H565" s="15" t="n"/>
      <c r="I565" s="15" t="n"/>
      <c r="J565">
        <f>IF($AA565="","",INDEX('Per Line'!$D$2:$D$3501,$AA565)&amp;"")</f>
        <v/>
      </c>
      <c r="K565">
        <f>IF($AA565="","",INDEX('Per Line'!$G$2:$G$3501,$AA565)&amp;"")</f>
        <v/>
      </c>
      <c r="L565">
        <f>IF($AA565="","",INDEX('Per Line'!$J$2:$J$3501,$AA565)&amp;"")</f>
        <v/>
      </c>
      <c r="M565">
        <f>IF($AA565="","",INDEX('Per Line'!$K$2:$K$3501,$AA565)&amp;"")</f>
        <v/>
      </c>
      <c r="N565">
        <f>IF($AA565="","",INDEX('Per Line'!$M$2:$M$3501,$AA565)&amp;"")</f>
        <v/>
      </c>
      <c r="O565">
        <f>IF($AA565="","",INDEX('Per Line'!$N$2:$N$3501,$AA565))</f>
        <v/>
      </c>
      <c r="P565" s="7">
        <f>IF($AA565="","",O565*X565/100)</f>
        <v/>
      </c>
      <c r="Q565">
        <f>IF($AA565="","",IF(ISNUMBER(SEARCH("3&amp;12",SUBSTITUTE(I565," ",""))),Settings!$G$7,Settings!$C$7))</f>
        <v/>
      </c>
      <c r="R565" s="7">
        <f>IF($AA565="","",SUMIFS('Per Line'!$Z$2:$Z$3501,'Per Line'!$B$2:$B$3501,$B565,'Per Line'!$AE$2:$AE$3501,0))</f>
        <v/>
      </c>
      <c r="S565" s="7">
        <f>IF($AA565="","",R565*Q565)</f>
        <v/>
      </c>
      <c r="T565">
        <f>IF($AA565="","",IF(ISNUMBER(SEARCH("3&amp;12",SUBSTITUTE(I565," ",""))),Settings!$G$6,Settings!$C$6))</f>
        <v/>
      </c>
      <c r="U565" s="7">
        <f>IF($AA565="","",SUMIFS('Per Line'!$Z$2:$Z$3501,'Per Line'!$B$2:$B$3501,$B565,'Per Line'!$AE$2:$AE$3501,1))</f>
        <v/>
      </c>
      <c r="V565" s="7">
        <f>IF($AA565="","",U565*T565)</f>
        <v/>
      </c>
      <c r="W565" s="7">
        <f>IF($AA565="","",V565+S565)</f>
        <v/>
      </c>
      <c r="X565" s="7">
        <f>IF($AA565="","",Y565-W565)</f>
        <v/>
      </c>
      <c r="Y565" s="7">
        <f>IF($AA565="","",R565+U565)</f>
        <v/>
      </c>
      <c r="Z565" s="7">
        <f>IF($AA565="","",Y565-W565-P565)</f>
        <v/>
      </c>
      <c r="AA565" s="16">
        <f>IF(ROWS($AA$2:$AA565)&lt;=MAX('Per Line'!$AD$2:$AD$3501),MATCH(ROWS($AA$2:$AA565),'Per Line'!$AD$2:$AD$3501,0),"")</f>
        <v/>
      </c>
      <c r="AB565">
        <f>IF($AA565="","",C565&amp;"|"&amp;COUNTIF($C$2:$C565,C565))</f>
        <v/>
      </c>
    </row>
    <row r="566">
      <c r="A566" s="15" t="n"/>
      <c r="B566">
        <f>IF($AA566="","",INDEX('Per Line'!$B$2:$B$3501,$AA566)&amp;"")</f>
        <v/>
      </c>
      <c r="C566">
        <f>IF($AA566="","",IF(OR(TRIM(G566)="",TRIM(G566)="All",TRIM(G566)="All Comp"),TRIM(I566),TRIM(G566)))</f>
        <v/>
      </c>
      <c r="D566">
        <f>IF($AA566="","",INDEX('Per Line'!$A$2:$A$3501,$AA566)&amp;"")</f>
        <v/>
      </c>
      <c r="E566">
        <f>IF($AA566="","",INDEX('Per Line'!$C$2:$C$3501,$AA566)&amp;"")</f>
        <v/>
      </c>
      <c r="F566" s="15" t="n"/>
      <c r="G566" s="15" t="n"/>
      <c r="H566" s="15" t="n"/>
      <c r="I566" s="15" t="n"/>
      <c r="J566">
        <f>IF($AA566="","",INDEX('Per Line'!$D$2:$D$3501,$AA566)&amp;"")</f>
        <v/>
      </c>
      <c r="K566">
        <f>IF($AA566="","",INDEX('Per Line'!$G$2:$G$3501,$AA566)&amp;"")</f>
        <v/>
      </c>
      <c r="L566">
        <f>IF($AA566="","",INDEX('Per Line'!$J$2:$J$3501,$AA566)&amp;"")</f>
        <v/>
      </c>
      <c r="M566">
        <f>IF($AA566="","",INDEX('Per Line'!$K$2:$K$3501,$AA566)&amp;"")</f>
        <v/>
      </c>
      <c r="N566">
        <f>IF($AA566="","",INDEX('Per Line'!$M$2:$M$3501,$AA566)&amp;"")</f>
        <v/>
      </c>
      <c r="O566">
        <f>IF($AA566="","",INDEX('Per Line'!$N$2:$N$3501,$AA566))</f>
        <v/>
      </c>
      <c r="P566" s="7">
        <f>IF($AA566="","",O566*X566/100)</f>
        <v/>
      </c>
      <c r="Q566">
        <f>IF($AA566="","",IF(ISNUMBER(SEARCH("3&amp;12",SUBSTITUTE(I566," ",""))),Settings!$G$7,Settings!$C$7))</f>
        <v/>
      </c>
      <c r="R566" s="7">
        <f>IF($AA566="","",SUMIFS('Per Line'!$Z$2:$Z$3501,'Per Line'!$B$2:$B$3501,$B566,'Per Line'!$AE$2:$AE$3501,0))</f>
        <v/>
      </c>
      <c r="S566" s="7">
        <f>IF($AA566="","",R566*Q566)</f>
        <v/>
      </c>
      <c r="T566">
        <f>IF($AA566="","",IF(ISNUMBER(SEARCH("3&amp;12",SUBSTITUTE(I566," ",""))),Settings!$G$6,Settings!$C$6))</f>
        <v/>
      </c>
      <c r="U566" s="7">
        <f>IF($AA566="","",SUMIFS('Per Line'!$Z$2:$Z$3501,'Per Line'!$B$2:$B$3501,$B566,'Per Line'!$AE$2:$AE$3501,1))</f>
        <v/>
      </c>
      <c r="V566" s="7">
        <f>IF($AA566="","",U566*T566)</f>
        <v/>
      </c>
      <c r="W566" s="7">
        <f>IF($AA566="","",V566+S566)</f>
        <v/>
      </c>
      <c r="X566" s="7">
        <f>IF($AA566="","",Y566-W566)</f>
        <v/>
      </c>
      <c r="Y566" s="7">
        <f>IF($AA566="","",R566+U566)</f>
        <v/>
      </c>
      <c r="Z566" s="7">
        <f>IF($AA566="","",Y566-W566-P566)</f>
        <v/>
      </c>
      <c r="AA566" s="16">
        <f>IF(ROWS($AA$2:$AA566)&lt;=MAX('Per Line'!$AD$2:$AD$3501),MATCH(ROWS($AA$2:$AA566),'Per Line'!$AD$2:$AD$3501,0),"")</f>
        <v/>
      </c>
      <c r="AB566">
        <f>IF($AA566="","",C566&amp;"|"&amp;COUNTIF($C$2:$C566,C566))</f>
        <v/>
      </c>
    </row>
    <row r="567">
      <c r="A567" s="15" t="n"/>
      <c r="B567">
        <f>IF($AA567="","",INDEX('Per Line'!$B$2:$B$3501,$AA567)&amp;"")</f>
        <v/>
      </c>
      <c r="C567">
        <f>IF($AA567="","",IF(OR(TRIM(G567)="",TRIM(G567)="All",TRIM(G567)="All Comp"),TRIM(I567),TRIM(G567)))</f>
        <v/>
      </c>
      <c r="D567">
        <f>IF($AA567="","",INDEX('Per Line'!$A$2:$A$3501,$AA567)&amp;"")</f>
        <v/>
      </c>
      <c r="E567">
        <f>IF($AA567="","",INDEX('Per Line'!$C$2:$C$3501,$AA567)&amp;"")</f>
        <v/>
      </c>
      <c r="F567" s="15" t="n"/>
      <c r="G567" s="15" t="n"/>
      <c r="H567" s="15" t="n"/>
      <c r="I567" s="15" t="n"/>
      <c r="J567">
        <f>IF($AA567="","",INDEX('Per Line'!$D$2:$D$3501,$AA567)&amp;"")</f>
        <v/>
      </c>
      <c r="K567">
        <f>IF($AA567="","",INDEX('Per Line'!$G$2:$G$3501,$AA567)&amp;"")</f>
        <v/>
      </c>
      <c r="L567">
        <f>IF($AA567="","",INDEX('Per Line'!$J$2:$J$3501,$AA567)&amp;"")</f>
        <v/>
      </c>
      <c r="M567">
        <f>IF($AA567="","",INDEX('Per Line'!$K$2:$K$3501,$AA567)&amp;"")</f>
        <v/>
      </c>
      <c r="N567">
        <f>IF($AA567="","",INDEX('Per Line'!$M$2:$M$3501,$AA567)&amp;"")</f>
        <v/>
      </c>
      <c r="O567">
        <f>IF($AA567="","",INDEX('Per Line'!$N$2:$N$3501,$AA567))</f>
        <v/>
      </c>
      <c r="P567" s="7">
        <f>IF($AA567="","",O567*X567/100)</f>
        <v/>
      </c>
      <c r="Q567">
        <f>IF($AA567="","",IF(ISNUMBER(SEARCH("3&amp;12",SUBSTITUTE(I567," ",""))),Settings!$G$7,Settings!$C$7))</f>
        <v/>
      </c>
      <c r="R567" s="7">
        <f>IF($AA567="","",SUMIFS('Per Line'!$Z$2:$Z$3501,'Per Line'!$B$2:$B$3501,$B567,'Per Line'!$AE$2:$AE$3501,0))</f>
        <v/>
      </c>
      <c r="S567" s="7">
        <f>IF($AA567="","",R567*Q567)</f>
        <v/>
      </c>
      <c r="T567">
        <f>IF($AA567="","",IF(ISNUMBER(SEARCH("3&amp;12",SUBSTITUTE(I567," ",""))),Settings!$G$6,Settings!$C$6))</f>
        <v/>
      </c>
      <c r="U567" s="7">
        <f>IF($AA567="","",SUMIFS('Per Line'!$Z$2:$Z$3501,'Per Line'!$B$2:$B$3501,$B567,'Per Line'!$AE$2:$AE$3501,1))</f>
        <v/>
      </c>
      <c r="V567" s="7">
        <f>IF($AA567="","",U567*T567)</f>
        <v/>
      </c>
      <c r="W567" s="7">
        <f>IF($AA567="","",V567+S567)</f>
        <v/>
      </c>
      <c r="X567" s="7">
        <f>IF($AA567="","",Y567-W567)</f>
        <v/>
      </c>
      <c r="Y567" s="7">
        <f>IF($AA567="","",R567+U567)</f>
        <v/>
      </c>
      <c r="Z567" s="7">
        <f>IF($AA567="","",Y567-W567-P567)</f>
        <v/>
      </c>
      <c r="AA567" s="16">
        <f>IF(ROWS($AA$2:$AA567)&lt;=MAX('Per Line'!$AD$2:$AD$3501),MATCH(ROWS($AA$2:$AA567),'Per Line'!$AD$2:$AD$3501,0),"")</f>
        <v/>
      </c>
      <c r="AB567">
        <f>IF($AA567="","",C567&amp;"|"&amp;COUNTIF($C$2:$C567,C567))</f>
        <v/>
      </c>
    </row>
    <row r="568">
      <c r="A568" s="15" t="n"/>
      <c r="B568">
        <f>IF($AA568="","",INDEX('Per Line'!$B$2:$B$3501,$AA568)&amp;"")</f>
        <v/>
      </c>
      <c r="C568">
        <f>IF($AA568="","",IF(OR(TRIM(G568)="",TRIM(G568)="All",TRIM(G568)="All Comp"),TRIM(I568),TRIM(G568)))</f>
        <v/>
      </c>
      <c r="D568">
        <f>IF($AA568="","",INDEX('Per Line'!$A$2:$A$3501,$AA568)&amp;"")</f>
        <v/>
      </c>
      <c r="E568">
        <f>IF($AA568="","",INDEX('Per Line'!$C$2:$C$3501,$AA568)&amp;"")</f>
        <v/>
      </c>
      <c r="F568" s="15" t="n"/>
      <c r="G568" s="15" t="n"/>
      <c r="H568" s="15" t="n"/>
      <c r="I568" s="15" t="n"/>
      <c r="J568">
        <f>IF($AA568="","",INDEX('Per Line'!$D$2:$D$3501,$AA568)&amp;"")</f>
        <v/>
      </c>
      <c r="K568">
        <f>IF($AA568="","",INDEX('Per Line'!$G$2:$G$3501,$AA568)&amp;"")</f>
        <v/>
      </c>
      <c r="L568">
        <f>IF($AA568="","",INDEX('Per Line'!$J$2:$J$3501,$AA568)&amp;"")</f>
        <v/>
      </c>
      <c r="M568">
        <f>IF($AA568="","",INDEX('Per Line'!$K$2:$K$3501,$AA568)&amp;"")</f>
        <v/>
      </c>
      <c r="N568">
        <f>IF($AA568="","",INDEX('Per Line'!$M$2:$M$3501,$AA568)&amp;"")</f>
        <v/>
      </c>
      <c r="O568">
        <f>IF($AA568="","",INDEX('Per Line'!$N$2:$N$3501,$AA568))</f>
        <v/>
      </c>
      <c r="P568" s="7">
        <f>IF($AA568="","",O568*X568/100)</f>
        <v/>
      </c>
      <c r="Q568">
        <f>IF($AA568="","",IF(ISNUMBER(SEARCH("3&amp;12",SUBSTITUTE(I568," ",""))),Settings!$G$7,Settings!$C$7))</f>
        <v/>
      </c>
      <c r="R568" s="7">
        <f>IF($AA568="","",SUMIFS('Per Line'!$Z$2:$Z$3501,'Per Line'!$B$2:$B$3501,$B568,'Per Line'!$AE$2:$AE$3501,0))</f>
        <v/>
      </c>
      <c r="S568" s="7">
        <f>IF($AA568="","",R568*Q568)</f>
        <v/>
      </c>
      <c r="T568">
        <f>IF($AA568="","",IF(ISNUMBER(SEARCH("3&amp;12",SUBSTITUTE(I568," ",""))),Settings!$G$6,Settings!$C$6))</f>
        <v/>
      </c>
      <c r="U568" s="7">
        <f>IF($AA568="","",SUMIFS('Per Line'!$Z$2:$Z$3501,'Per Line'!$B$2:$B$3501,$B568,'Per Line'!$AE$2:$AE$3501,1))</f>
        <v/>
      </c>
      <c r="V568" s="7">
        <f>IF($AA568="","",U568*T568)</f>
        <v/>
      </c>
      <c r="W568" s="7">
        <f>IF($AA568="","",V568+S568)</f>
        <v/>
      </c>
      <c r="X568" s="7">
        <f>IF($AA568="","",Y568-W568)</f>
        <v/>
      </c>
      <c r="Y568" s="7">
        <f>IF($AA568="","",R568+U568)</f>
        <v/>
      </c>
      <c r="Z568" s="7">
        <f>IF($AA568="","",Y568-W568-P568)</f>
        <v/>
      </c>
      <c r="AA568" s="16">
        <f>IF(ROWS($AA$2:$AA568)&lt;=MAX('Per Line'!$AD$2:$AD$3501),MATCH(ROWS($AA$2:$AA568),'Per Line'!$AD$2:$AD$3501,0),"")</f>
        <v/>
      </c>
      <c r="AB568">
        <f>IF($AA568="","",C568&amp;"|"&amp;COUNTIF($C$2:$C568,C568))</f>
        <v/>
      </c>
    </row>
    <row r="569">
      <c r="A569" s="15" t="n"/>
      <c r="B569">
        <f>IF($AA569="","",INDEX('Per Line'!$B$2:$B$3501,$AA569)&amp;"")</f>
        <v/>
      </c>
      <c r="C569">
        <f>IF($AA569="","",IF(OR(TRIM(G569)="",TRIM(G569)="All",TRIM(G569)="All Comp"),TRIM(I569),TRIM(G569)))</f>
        <v/>
      </c>
      <c r="D569">
        <f>IF($AA569="","",INDEX('Per Line'!$A$2:$A$3501,$AA569)&amp;"")</f>
        <v/>
      </c>
      <c r="E569">
        <f>IF($AA569="","",INDEX('Per Line'!$C$2:$C$3501,$AA569)&amp;"")</f>
        <v/>
      </c>
      <c r="F569" s="15" t="n"/>
      <c r="G569" s="15" t="n"/>
      <c r="H569" s="15" t="n"/>
      <c r="I569" s="15" t="n"/>
      <c r="J569">
        <f>IF($AA569="","",INDEX('Per Line'!$D$2:$D$3501,$AA569)&amp;"")</f>
        <v/>
      </c>
      <c r="K569">
        <f>IF($AA569="","",INDEX('Per Line'!$G$2:$G$3501,$AA569)&amp;"")</f>
        <v/>
      </c>
      <c r="L569">
        <f>IF($AA569="","",INDEX('Per Line'!$J$2:$J$3501,$AA569)&amp;"")</f>
        <v/>
      </c>
      <c r="M569">
        <f>IF($AA569="","",INDEX('Per Line'!$K$2:$K$3501,$AA569)&amp;"")</f>
        <v/>
      </c>
      <c r="N569">
        <f>IF($AA569="","",INDEX('Per Line'!$M$2:$M$3501,$AA569)&amp;"")</f>
        <v/>
      </c>
      <c r="O569">
        <f>IF($AA569="","",INDEX('Per Line'!$N$2:$N$3501,$AA569))</f>
        <v/>
      </c>
      <c r="P569" s="7">
        <f>IF($AA569="","",O569*X569/100)</f>
        <v/>
      </c>
      <c r="Q569">
        <f>IF($AA569="","",IF(ISNUMBER(SEARCH("3&amp;12",SUBSTITUTE(I569," ",""))),Settings!$G$7,Settings!$C$7))</f>
        <v/>
      </c>
      <c r="R569" s="7">
        <f>IF($AA569="","",SUMIFS('Per Line'!$Z$2:$Z$3501,'Per Line'!$B$2:$B$3501,$B569,'Per Line'!$AE$2:$AE$3501,0))</f>
        <v/>
      </c>
      <c r="S569" s="7">
        <f>IF($AA569="","",R569*Q569)</f>
        <v/>
      </c>
      <c r="T569">
        <f>IF($AA569="","",IF(ISNUMBER(SEARCH("3&amp;12",SUBSTITUTE(I569," ",""))),Settings!$G$6,Settings!$C$6))</f>
        <v/>
      </c>
      <c r="U569" s="7">
        <f>IF($AA569="","",SUMIFS('Per Line'!$Z$2:$Z$3501,'Per Line'!$B$2:$B$3501,$B569,'Per Line'!$AE$2:$AE$3501,1))</f>
        <v/>
      </c>
      <c r="V569" s="7">
        <f>IF($AA569="","",U569*T569)</f>
        <v/>
      </c>
      <c r="W569" s="7">
        <f>IF($AA569="","",V569+S569)</f>
        <v/>
      </c>
      <c r="X569" s="7">
        <f>IF($AA569="","",Y569-W569)</f>
        <v/>
      </c>
      <c r="Y569" s="7">
        <f>IF($AA569="","",R569+U569)</f>
        <v/>
      </c>
      <c r="Z569" s="7">
        <f>IF($AA569="","",Y569-W569-P569)</f>
        <v/>
      </c>
      <c r="AA569" s="16">
        <f>IF(ROWS($AA$2:$AA569)&lt;=MAX('Per Line'!$AD$2:$AD$3501),MATCH(ROWS($AA$2:$AA569),'Per Line'!$AD$2:$AD$3501,0),"")</f>
        <v/>
      </c>
      <c r="AB569">
        <f>IF($AA569="","",C569&amp;"|"&amp;COUNTIF($C$2:$C569,C569))</f>
        <v/>
      </c>
    </row>
    <row r="570">
      <c r="A570" s="15" t="n"/>
      <c r="B570">
        <f>IF($AA570="","",INDEX('Per Line'!$B$2:$B$3501,$AA570)&amp;"")</f>
        <v/>
      </c>
      <c r="C570">
        <f>IF($AA570="","",IF(OR(TRIM(G570)="",TRIM(G570)="All",TRIM(G570)="All Comp"),TRIM(I570),TRIM(G570)))</f>
        <v/>
      </c>
      <c r="D570">
        <f>IF($AA570="","",INDEX('Per Line'!$A$2:$A$3501,$AA570)&amp;"")</f>
        <v/>
      </c>
      <c r="E570">
        <f>IF($AA570="","",INDEX('Per Line'!$C$2:$C$3501,$AA570)&amp;"")</f>
        <v/>
      </c>
      <c r="F570" s="15" t="n"/>
      <c r="G570" s="15" t="n"/>
      <c r="H570" s="15" t="n"/>
      <c r="I570" s="15" t="n"/>
      <c r="J570">
        <f>IF($AA570="","",INDEX('Per Line'!$D$2:$D$3501,$AA570)&amp;"")</f>
        <v/>
      </c>
      <c r="K570">
        <f>IF($AA570="","",INDEX('Per Line'!$G$2:$G$3501,$AA570)&amp;"")</f>
        <v/>
      </c>
      <c r="L570">
        <f>IF($AA570="","",INDEX('Per Line'!$J$2:$J$3501,$AA570)&amp;"")</f>
        <v/>
      </c>
      <c r="M570">
        <f>IF($AA570="","",INDEX('Per Line'!$K$2:$K$3501,$AA570)&amp;"")</f>
        <v/>
      </c>
      <c r="N570">
        <f>IF($AA570="","",INDEX('Per Line'!$M$2:$M$3501,$AA570)&amp;"")</f>
        <v/>
      </c>
      <c r="O570">
        <f>IF($AA570="","",INDEX('Per Line'!$N$2:$N$3501,$AA570))</f>
        <v/>
      </c>
      <c r="P570" s="7">
        <f>IF($AA570="","",O570*X570/100)</f>
        <v/>
      </c>
      <c r="Q570">
        <f>IF($AA570="","",IF(ISNUMBER(SEARCH("3&amp;12",SUBSTITUTE(I570," ",""))),Settings!$G$7,Settings!$C$7))</f>
        <v/>
      </c>
      <c r="R570" s="7">
        <f>IF($AA570="","",SUMIFS('Per Line'!$Z$2:$Z$3501,'Per Line'!$B$2:$B$3501,$B570,'Per Line'!$AE$2:$AE$3501,0))</f>
        <v/>
      </c>
      <c r="S570" s="7">
        <f>IF($AA570="","",R570*Q570)</f>
        <v/>
      </c>
      <c r="T570">
        <f>IF($AA570="","",IF(ISNUMBER(SEARCH("3&amp;12",SUBSTITUTE(I570," ",""))),Settings!$G$6,Settings!$C$6))</f>
        <v/>
      </c>
      <c r="U570" s="7">
        <f>IF($AA570="","",SUMIFS('Per Line'!$Z$2:$Z$3501,'Per Line'!$B$2:$B$3501,$B570,'Per Line'!$AE$2:$AE$3501,1))</f>
        <v/>
      </c>
      <c r="V570" s="7">
        <f>IF($AA570="","",U570*T570)</f>
        <v/>
      </c>
      <c r="W570" s="7">
        <f>IF($AA570="","",V570+S570)</f>
        <v/>
      </c>
      <c r="X570" s="7">
        <f>IF($AA570="","",Y570-W570)</f>
        <v/>
      </c>
      <c r="Y570" s="7">
        <f>IF($AA570="","",R570+U570)</f>
        <v/>
      </c>
      <c r="Z570" s="7">
        <f>IF($AA570="","",Y570-W570-P570)</f>
        <v/>
      </c>
      <c r="AA570" s="16">
        <f>IF(ROWS($AA$2:$AA570)&lt;=MAX('Per Line'!$AD$2:$AD$3501),MATCH(ROWS($AA$2:$AA570),'Per Line'!$AD$2:$AD$3501,0),"")</f>
        <v/>
      </c>
      <c r="AB570">
        <f>IF($AA570="","",C570&amp;"|"&amp;COUNTIF($C$2:$C570,C570))</f>
        <v/>
      </c>
    </row>
    <row r="571">
      <c r="A571" s="15" t="n"/>
      <c r="B571">
        <f>IF($AA571="","",INDEX('Per Line'!$B$2:$B$3501,$AA571)&amp;"")</f>
        <v/>
      </c>
      <c r="C571">
        <f>IF($AA571="","",IF(OR(TRIM(G571)="",TRIM(G571)="All",TRIM(G571)="All Comp"),TRIM(I571),TRIM(G571)))</f>
        <v/>
      </c>
      <c r="D571">
        <f>IF($AA571="","",INDEX('Per Line'!$A$2:$A$3501,$AA571)&amp;"")</f>
        <v/>
      </c>
      <c r="E571">
        <f>IF($AA571="","",INDEX('Per Line'!$C$2:$C$3501,$AA571)&amp;"")</f>
        <v/>
      </c>
      <c r="F571" s="15" t="n"/>
      <c r="G571" s="15" t="n"/>
      <c r="H571" s="15" t="n"/>
      <c r="I571" s="15" t="n"/>
      <c r="J571">
        <f>IF($AA571="","",INDEX('Per Line'!$D$2:$D$3501,$AA571)&amp;"")</f>
        <v/>
      </c>
      <c r="K571">
        <f>IF($AA571="","",INDEX('Per Line'!$G$2:$G$3501,$AA571)&amp;"")</f>
        <v/>
      </c>
      <c r="L571">
        <f>IF($AA571="","",INDEX('Per Line'!$J$2:$J$3501,$AA571)&amp;"")</f>
        <v/>
      </c>
      <c r="M571">
        <f>IF($AA571="","",INDEX('Per Line'!$K$2:$K$3501,$AA571)&amp;"")</f>
        <v/>
      </c>
      <c r="N571">
        <f>IF($AA571="","",INDEX('Per Line'!$M$2:$M$3501,$AA571)&amp;"")</f>
        <v/>
      </c>
      <c r="O571">
        <f>IF($AA571="","",INDEX('Per Line'!$N$2:$N$3501,$AA571))</f>
        <v/>
      </c>
      <c r="P571" s="7">
        <f>IF($AA571="","",O571*X571/100)</f>
        <v/>
      </c>
      <c r="Q571">
        <f>IF($AA571="","",IF(ISNUMBER(SEARCH("3&amp;12",SUBSTITUTE(I571," ",""))),Settings!$G$7,Settings!$C$7))</f>
        <v/>
      </c>
      <c r="R571" s="7">
        <f>IF($AA571="","",SUMIFS('Per Line'!$Z$2:$Z$3501,'Per Line'!$B$2:$B$3501,$B571,'Per Line'!$AE$2:$AE$3501,0))</f>
        <v/>
      </c>
      <c r="S571" s="7">
        <f>IF($AA571="","",R571*Q571)</f>
        <v/>
      </c>
      <c r="T571">
        <f>IF($AA571="","",IF(ISNUMBER(SEARCH("3&amp;12",SUBSTITUTE(I571," ",""))),Settings!$G$6,Settings!$C$6))</f>
        <v/>
      </c>
      <c r="U571" s="7">
        <f>IF($AA571="","",SUMIFS('Per Line'!$Z$2:$Z$3501,'Per Line'!$B$2:$B$3501,$B571,'Per Line'!$AE$2:$AE$3501,1))</f>
        <v/>
      </c>
      <c r="V571" s="7">
        <f>IF($AA571="","",U571*T571)</f>
        <v/>
      </c>
      <c r="W571" s="7">
        <f>IF($AA571="","",V571+S571)</f>
        <v/>
      </c>
      <c r="X571" s="7">
        <f>IF($AA571="","",Y571-W571)</f>
        <v/>
      </c>
      <c r="Y571" s="7">
        <f>IF($AA571="","",R571+U571)</f>
        <v/>
      </c>
      <c r="Z571" s="7">
        <f>IF($AA571="","",Y571-W571-P571)</f>
        <v/>
      </c>
      <c r="AA571" s="16">
        <f>IF(ROWS($AA$2:$AA571)&lt;=MAX('Per Line'!$AD$2:$AD$3501),MATCH(ROWS($AA$2:$AA571),'Per Line'!$AD$2:$AD$3501,0),"")</f>
        <v/>
      </c>
      <c r="AB571">
        <f>IF($AA571="","",C571&amp;"|"&amp;COUNTIF($C$2:$C571,C571))</f>
        <v/>
      </c>
    </row>
    <row r="572">
      <c r="A572" s="15" t="n"/>
      <c r="B572">
        <f>IF($AA572="","",INDEX('Per Line'!$B$2:$B$3501,$AA572)&amp;"")</f>
        <v/>
      </c>
      <c r="C572">
        <f>IF($AA572="","",IF(OR(TRIM(G572)="",TRIM(G572)="All",TRIM(G572)="All Comp"),TRIM(I572),TRIM(G572)))</f>
        <v/>
      </c>
      <c r="D572">
        <f>IF($AA572="","",INDEX('Per Line'!$A$2:$A$3501,$AA572)&amp;"")</f>
        <v/>
      </c>
      <c r="E572">
        <f>IF($AA572="","",INDEX('Per Line'!$C$2:$C$3501,$AA572)&amp;"")</f>
        <v/>
      </c>
      <c r="F572" s="15" t="n"/>
      <c r="G572" s="15" t="n"/>
      <c r="H572" s="15" t="n"/>
      <c r="I572" s="15" t="n"/>
      <c r="J572">
        <f>IF($AA572="","",INDEX('Per Line'!$D$2:$D$3501,$AA572)&amp;"")</f>
        <v/>
      </c>
      <c r="K572">
        <f>IF($AA572="","",INDEX('Per Line'!$G$2:$G$3501,$AA572)&amp;"")</f>
        <v/>
      </c>
      <c r="L572">
        <f>IF($AA572="","",INDEX('Per Line'!$J$2:$J$3501,$AA572)&amp;"")</f>
        <v/>
      </c>
      <c r="M572">
        <f>IF($AA572="","",INDEX('Per Line'!$K$2:$K$3501,$AA572)&amp;"")</f>
        <v/>
      </c>
      <c r="N572">
        <f>IF($AA572="","",INDEX('Per Line'!$M$2:$M$3501,$AA572)&amp;"")</f>
        <v/>
      </c>
      <c r="O572">
        <f>IF($AA572="","",INDEX('Per Line'!$N$2:$N$3501,$AA572))</f>
        <v/>
      </c>
      <c r="P572" s="7">
        <f>IF($AA572="","",O572*X572/100)</f>
        <v/>
      </c>
      <c r="Q572">
        <f>IF($AA572="","",IF(ISNUMBER(SEARCH("3&amp;12",SUBSTITUTE(I572," ",""))),Settings!$G$7,Settings!$C$7))</f>
        <v/>
      </c>
      <c r="R572" s="7">
        <f>IF($AA572="","",SUMIFS('Per Line'!$Z$2:$Z$3501,'Per Line'!$B$2:$B$3501,$B572,'Per Line'!$AE$2:$AE$3501,0))</f>
        <v/>
      </c>
      <c r="S572" s="7">
        <f>IF($AA572="","",R572*Q572)</f>
        <v/>
      </c>
      <c r="T572">
        <f>IF($AA572="","",IF(ISNUMBER(SEARCH("3&amp;12",SUBSTITUTE(I572," ",""))),Settings!$G$6,Settings!$C$6))</f>
        <v/>
      </c>
      <c r="U572" s="7">
        <f>IF($AA572="","",SUMIFS('Per Line'!$Z$2:$Z$3501,'Per Line'!$B$2:$B$3501,$B572,'Per Line'!$AE$2:$AE$3501,1))</f>
        <v/>
      </c>
      <c r="V572" s="7">
        <f>IF($AA572="","",U572*T572)</f>
        <v/>
      </c>
      <c r="W572" s="7">
        <f>IF($AA572="","",V572+S572)</f>
        <v/>
      </c>
      <c r="X572" s="7">
        <f>IF($AA572="","",Y572-W572)</f>
        <v/>
      </c>
      <c r="Y572" s="7">
        <f>IF($AA572="","",R572+U572)</f>
        <v/>
      </c>
      <c r="Z572" s="7">
        <f>IF($AA572="","",Y572-W572-P572)</f>
        <v/>
      </c>
      <c r="AA572" s="16">
        <f>IF(ROWS($AA$2:$AA572)&lt;=MAX('Per Line'!$AD$2:$AD$3501),MATCH(ROWS($AA$2:$AA572),'Per Line'!$AD$2:$AD$3501,0),"")</f>
        <v/>
      </c>
      <c r="AB572">
        <f>IF($AA572="","",C572&amp;"|"&amp;COUNTIF($C$2:$C572,C572))</f>
        <v/>
      </c>
    </row>
    <row r="573">
      <c r="A573" s="15" t="n"/>
      <c r="B573">
        <f>IF($AA573="","",INDEX('Per Line'!$B$2:$B$3501,$AA573)&amp;"")</f>
        <v/>
      </c>
      <c r="C573">
        <f>IF($AA573="","",IF(OR(TRIM(G573)="",TRIM(G573)="All",TRIM(G573)="All Comp"),TRIM(I573),TRIM(G573)))</f>
        <v/>
      </c>
      <c r="D573">
        <f>IF($AA573="","",INDEX('Per Line'!$A$2:$A$3501,$AA573)&amp;"")</f>
        <v/>
      </c>
      <c r="E573">
        <f>IF($AA573="","",INDEX('Per Line'!$C$2:$C$3501,$AA573)&amp;"")</f>
        <v/>
      </c>
      <c r="F573" s="15" t="n"/>
      <c r="G573" s="15" t="n"/>
      <c r="H573" s="15" t="n"/>
      <c r="I573" s="15" t="n"/>
      <c r="J573">
        <f>IF($AA573="","",INDEX('Per Line'!$D$2:$D$3501,$AA573)&amp;"")</f>
        <v/>
      </c>
      <c r="K573">
        <f>IF($AA573="","",INDEX('Per Line'!$G$2:$G$3501,$AA573)&amp;"")</f>
        <v/>
      </c>
      <c r="L573">
        <f>IF($AA573="","",INDEX('Per Line'!$J$2:$J$3501,$AA573)&amp;"")</f>
        <v/>
      </c>
      <c r="M573">
        <f>IF($AA573="","",INDEX('Per Line'!$K$2:$K$3501,$AA573)&amp;"")</f>
        <v/>
      </c>
      <c r="N573">
        <f>IF($AA573="","",INDEX('Per Line'!$M$2:$M$3501,$AA573)&amp;"")</f>
        <v/>
      </c>
      <c r="O573">
        <f>IF($AA573="","",INDEX('Per Line'!$N$2:$N$3501,$AA573))</f>
        <v/>
      </c>
      <c r="P573" s="7">
        <f>IF($AA573="","",O573*X573/100)</f>
        <v/>
      </c>
      <c r="Q573">
        <f>IF($AA573="","",IF(ISNUMBER(SEARCH("3&amp;12",SUBSTITUTE(I573," ",""))),Settings!$G$7,Settings!$C$7))</f>
        <v/>
      </c>
      <c r="R573" s="7">
        <f>IF($AA573="","",SUMIFS('Per Line'!$Z$2:$Z$3501,'Per Line'!$B$2:$B$3501,$B573,'Per Line'!$AE$2:$AE$3501,0))</f>
        <v/>
      </c>
      <c r="S573" s="7">
        <f>IF($AA573="","",R573*Q573)</f>
        <v/>
      </c>
      <c r="T573">
        <f>IF($AA573="","",IF(ISNUMBER(SEARCH("3&amp;12",SUBSTITUTE(I573," ",""))),Settings!$G$6,Settings!$C$6))</f>
        <v/>
      </c>
      <c r="U573" s="7">
        <f>IF($AA573="","",SUMIFS('Per Line'!$Z$2:$Z$3501,'Per Line'!$B$2:$B$3501,$B573,'Per Line'!$AE$2:$AE$3501,1))</f>
        <v/>
      </c>
      <c r="V573" s="7">
        <f>IF($AA573="","",U573*T573)</f>
        <v/>
      </c>
      <c r="W573" s="7">
        <f>IF($AA573="","",V573+S573)</f>
        <v/>
      </c>
      <c r="X573" s="7">
        <f>IF($AA573="","",Y573-W573)</f>
        <v/>
      </c>
      <c r="Y573" s="7">
        <f>IF($AA573="","",R573+U573)</f>
        <v/>
      </c>
      <c r="Z573" s="7">
        <f>IF($AA573="","",Y573-W573-P573)</f>
        <v/>
      </c>
      <c r="AA573" s="16">
        <f>IF(ROWS($AA$2:$AA573)&lt;=MAX('Per Line'!$AD$2:$AD$3501),MATCH(ROWS($AA$2:$AA573),'Per Line'!$AD$2:$AD$3501,0),"")</f>
        <v/>
      </c>
      <c r="AB573">
        <f>IF($AA573="","",C573&amp;"|"&amp;COUNTIF($C$2:$C573,C573))</f>
        <v/>
      </c>
    </row>
    <row r="574">
      <c r="A574" s="15" t="n"/>
      <c r="B574">
        <f>IF($AA574="","",INDEX('Per Line'!$B$2:$B$3501,$AA574)&amp;"")</f>
        <v/>
      </c>
      <c r="C574">
        <f>IF($AA574="","",IF(OR(TRIM(G574)="",TRIM(G574)="All",TRIM(G574)="All Comp"),TRIM(I574),TRIM(G574)))</f>
        <v/>
      </c>
      <c r="D574">
        <f>IF($AA574="","",INDEX('Per Line'!$A$2:$A$3501,$AA574)&amp;"")</f>
        <v/>
      </c>
      <c r="E574">
        <f>IF($AA574="","",INDEX('Per Line'!$C$2:$C$3501,$AA574)&amp;"")</f>
        <v/>
      </c>
      <c r="F574" s="15" t="n"/>
      <c r="G574" s="15" t="n"/>
      <c r="H574" s="15" t="n"/>
      <c r="I574" s="15" t="n"/>
      <c r="J574">
        <f>IF($AA574="","",INDEX('Per Line'!$D$2:$D$3501,$AA574)&amp;"")</f>
        <v/>
      </c>
      <c r="K574">
        <f>IF($AA574="","",INDEX('Per Line'!$G$2:$G$3501,$AA574)&amp;"")</f>
        <v/>
      </c>
      <c r="L574">
        <f>IF($AA574="","",INDEX('Per Line'!$J$2:$J$3501,$AA574)&amp;"")</f>
        <v/>
      </c>
      <c r="M574">
        <f>IF($AA574="","",INDEX('Per Line'!$K$2:$K$3501,$AA574)&amp;"")</f>
        <v/>
      </c>
      <c r="N574">
        <f>IF($AA574="","",INDEX('Per Line'!$M$2:$M$3501,$AA574)&amp;"")</f>
        <v/>
      </c>
      <c r="O574">
        <f>IF($AA574="","",INDEX('Per Line'!$N$2:$N$3501,$AA574))</f>
        <v/>
      </c>
      <c r="P574" s="7">
        <f>IF($AA574="","",O574*X574/100)</f>
        <v/>
      </c>
      <c r="Q574">
        <f>IF($AA574="","",IF(ISNUMBER(SEARCH("3&amp;12",SUBSTITUTE(I574," ",""))),Settings!$G$7,Settings!$C$7))</f>
        <v/>
      </c>
      <c r="R574" s="7">
        <f>IF($AA574="","",SUMIFS('Per Line'!$Z$2:$Z$3501,'Per Line'!$B$2:$B$3501,$B574,'Per Line'!$AE$2:$AE$3501,0))</f>
        <v/>
      </c>
      <c r="S574" s="7">
        <f>IF($AA574="","",R574*Q574)</f>
        <v/>
      </c>
      <c r="T574">
        <f>IF($AA574="","",IF(ISNUMBER(SEARCH("3&amp;12",SUBSTITUTE(I574," ",""))),Settings!$G$6,Settings!$C$6))</f>
        <v/>
      </c>
      <c r="U574" s="7">
        <f>IF($AA574="","",SUMIFS('Per Line'!$Z$2:$Z$3501,'Per Line'!$B$2:$B$3501,$B574,'Per Line'!$AE$2:$AE$3501,1))</f>
        <v/>
      </c>
      <c r="V574" s="7">
        <f>IF($AA574="","",U574*T574)</f>
        <v/>
      </c>
      <c r="W574" s="7">
        <f>IF($AA574="","",V574+S574)</f>
        <v/>
      </c>
      <c r="X574" s="7">
        <f>IF($AA574="","",Y574-W574)</f>
        <v/>
      </c>
      <c r="Y574" s="7">
        <f>IF($AA574="","",R574+U574)</f>
        <v/>
      </c>
      <c r="Z574" s="7">
        <f>IF($AA574="","",Y574-W574-P574)</f>
        <v/>
      </c>
      <c r="AA574" s="16">
        <f>IF(ROWS($AA$2:$AA574)&lt;=MAX('Per Line'!$AD$2:$AD$3501),MATCH(ROWS($AA$2:$AA574),'Per Line'!$AD$2:$AD$3501,0),"")</f>
        <v/>
      </c>
      <c r="AB574">
        <f>IF($AA574="","",C574&amp;"|"&amp;COUNTIF($C$2:$C574,C574))</f>
        <v/>
      </c>
    </row>
    <row r="575">
      <c r="A575" s="15" t="n"/>
      <c r="B575">
        <f>IF($AA575="","",INDEX('Per Line'!$B$2:$B$3501,$AA575)&amp;"")</f>
        <v/>
      </c>
      <c r="C575">
        <f>IF($AA575="","",IF(OR(TRIM(G575)="",TRIM(G575)="All",TRIM(G575)="All Comp"),TRIM(I575),TRIM(G575)))</f>
        <v/>
      </c>
      <c r="D575">
        <f>IF($AA575="","",INDEX('Per Line'!$A$2:$A$3501,$AA575)&amp;"")</f>
        <v/>
      </c>
      <c r="E575">
        <f>IF($AA575="","",INDEX('Per Line'!$C$2:$C$3501,$AA575)&amp;"")</f>
        <v/>
      </c>
      <c r="F575" s="15" t="n"/>
      <c r="G575" s="15" t="n"/>
      <c r="H575" s="15" t="n"/>
      <c r="I575" s="15" t="n"/>
      <c r="J575">
        <f>IF($AA575="","",INDEX('Per Line'!$D$2:$D$3501,$AA575)&amp;"")</f>
        <v/>
      </c>
      <c r="K575">
        <f>IF($AA575="","",INDEX('Per Line'!$G$2:$G$3501,$AA575)&amp;"")</f>
        <v/>
      </c>
      <c r="L575">
        <f>IF($AA575="","",INDEX('Per Line'!$J$2:$J$3501,$AA575)&amp;"")</f>
        <v/>
      </c>
      <c r="M575">
        <f>IF($AA575="","",INDEX('Per Line'!$K$2:$K$3501,$AA575)&amp;"")</f>
        <v/>
      </c>
      <c r="N575">
        <f>IF($AA575="","",INDEX('Per Line'!$M$2:$M$3501,$AA575)&amp;"")</f>
        <v/>
      </c>
      <c r="O575">
        <f>IF($AA575="","",INDEX('Per Line'!$N$2:$N$3501,$AA575))</f>
        <v/>
      </c>
      <c r="P575" s="7">
        <f>IF($AA575="","",O575*X575/100)</f>
        <v/>
      </c>
      <c r="Q575">
        <f>IF($AA575="","",IF(ISNUMBER(SEARCH("3&amp;12",SUBSTITUTE(I575," ",""))),Settings!$G$7,Settings!$C$7))</f>
        <v/>
      </c>
      <c r="R575" s="7">
        <f>IF($AA575="","",SUMIFS('Per Line'!$Z$2:$Z$3501,'Per Line'!$B$2:$B$3501,$B575,'Per Line'!$AE$2:$AE$3501,0))</f>
        <v/>
      </c>
      <c r="S575" s="7">
        <f>IF($AA575="","",R575*Q575)</f>
        <v/>
      </c>
      <c r="T575">
        <f>IF($AA575="","",IF(ISNUMBER(SEARCH("3&amp;12",SUBSTITUTE(I575," ",""))),Settings!$G$6,Settings!$C$6))</f>
        <v/>
      </c>
      <c r="U575" s="7">
        <f>IF($AA575="","",SUMIFS('Per Line'!$Z$2:$Z$3501,'Per Line'!$B$2:$B$3501,$B575,'Per Line'!$AE$2:$AE$3501,1))</f>
        <v/>
      </c>
      <c r="V575" s="7">
        <f>IF($AA575="","",U575*T575)</f>
        <v/>
      </c>
      <c r="W575" s="7">
        <f>IF($AA575="","",V575+S575)</f>
        <v/>
      </c>
      <c r="X575" s="7">
        <f>IF($AA575="","",Y575-W575)</f>
        <v/>
      </c>
      <c r="Y575" s="7">
        <f>IF($AA575="","",R575+U575)</f>
        <v/>
      </c>
      <c r="Z575" s="7">
        <f>IF($AA575="","",Y575-W575-P575)</f>
        <v/>
      </c>
      <c r="AA575" s="16">
        <f>IF(ROWS($AA$2:$AA575)&lt;=MAX('Per Line'!$AD$2:$AD$3501),MATCH(ROWS($AA$2:$AA575),'Per Line'!$AD$2:$AD$3501,0),"")</f>
        <v/>
      </c>
      <c r="AB575">
        <f>IF($AA575="","",C575&amp;"|"&amp;COUNTIF($C$2:$C575,C575))</f>
        <v/>
      </c>
    </row>
    <row r="576">
      <c r="A576" s="15" t="n"/>
      <c r="B576">
        <f>IF($AA576="","",INDEX('Per Line'!$B$2:$B$3501,$AA576)&amp;"")</f>
        <v/>
      </c>
      <c r="C576">
        <f>IF($AA576="","",IF(OR(TRIM(G576)="",TRIM(G576)="All",TRIM(G576)="All Comp"),TRIM(I576),TRIM(G576)))</f>
        <v/>
      </c>
      <c r="D576">
        <f>IF($AA576="","",INDEX('Per Line'!$A$2:$A$3501,$AA576)&amp;"")</f>
        <v/>
      </c>
      <c r="E576">
        <f>IF($AA576="","",INDEX('Per Line'!$C$2:$C$3501,$AA576)&amp;"")</f>
        <v/>
      </c>
      <c r="F576" s="15" t="n"/>
      <c r="G576" s="15" t="n"/>
      <c r="H576" s="15" t="n"/>
      <c r="I576" s="15" t="n"/>
      <c r="J576">
        <f>IF($AA576="","",INDEX('Per Line'!$D$2:$D$3501,$AA576)&amp;"")</f>
        <v/>
      </c>
      <c r="K576">
        <f>IF($AA576="","",INDEX('Per Line'!$G$2:$G$3501,$AA576)&amp;"")</f>
        <v/>
      </c>
      <c r="L576">
        <f>IF($AA576="","",INDEX('Per Line'!$J$2:$J$3501,$AA576)&amp;"")</f>
        <v/>
      </c>
      <c r="M576">
        <f>IF($AA576="","",INDEX('Per Line'!$K$2:$K$3501,$AA576)&amp;"")</f>
        <v/>
      </c>
      <c r="N576">
        <f>IF($AA576="","",INDEX('Per Line'!$M$2:$M$3501,$AA576)&amp;"")</f>
        <v/>
      </c>
      <c r="O576">
        <f>IF($AA576="","",INDEX('Per Line'!$N$2:$N$3501,$AA576))</f>
        <v/>
      </c>
      <c r="P576" s="7">
        <f>IF($AA576="","",O576*X576/100)</f>
        <v/>
      </c>
      <c r="Q576">
        <f>IF($AA576="","",IF(ISNUMBER(SEARCH("3&amp;12",SUBSTITUTE(I576," ",""))),Settings!$G$7,Settings!$C$7))</f>
        <v/>
      </c>
      <c r="R576" s="7">
        <f>IF($AA576="","",SUMIFS('Per Line'!$Z$2:$Z$3501,'Per Line'!$B$2:$B$3501,$B576,'Per Line'!$AE$2:$AE$3501,0))</f>
        <v/>
      </c>
      <c r="S576" s="7">
        <f>IF($AA576="","",R576*Q576)</f>
        <v/>
      </c>
      <c r="T576">
        <f>IF($AA576="","",IF(ISNUMBER(SEARCH("3&amp;12",SUBSTITUTE(I576," ",""))),Settings!$G$6,Settings!$C$6))</f>
        <v/>
      </c>
      <c r="U576" s="7">
        <f>IF($AA576="","",SUMIFS('Per Line'!$Z$2:$Z$3501,'Per Line'!$B$2:$B$3501,$B576,'Per Line'!$AE$2:$AE$3501,1))</f>
        <v/>
      </c>
      <c r="V576" s="7">
        <f>IF($AA576="","",U576*T576)</f>
        <v/>
      </c>
      <c r="W576" s="7">
        <f>IF($AA576="","",V576+S576)</f>
        <v/>
      </c>
      <c r="X576" s="7">
        <f>IF($AA576="","",Y576-W576)</f>
        <v/>
      </c>
      <c r="Y576" s="7">
        <f>IF($AA576="","",R576+U576)</f>
        <v/>
      </c>
      <c r="Z576" s="7">
        <f>IF($AA576="","",Y576-W576-P576)</f>
        <v/>
      </c>
      <c r="AA576" s="16">
        <f>IF(ROWS($AA$2:$AA576)&lt;=MAX('Per Line'!$AD$2:$AD$3501),MATCH(ROWS($AA$2:$AA576),'Per Line'!$AD$2:$AD$3501,0),"")</f>
        <v/>
      </c>
      <c r="AB576">
        <f>IF($AA576="","",C576&amp;"|"&amp;COUNTIF($C$2:$C576,C576))</f>
        <v/>
      </c>
    </row>
    <row r="577">
      <c r="A577" s="15" t="n"/>
      <c r="B577">
        <f>IF($AA577="","",INDEX('Per Line'!$B$2:$B$3501,$AA577)&amp;"")</f>
        <v/>
      </c>
      <c r="C577">
        <f>IF($AA577="","",IF(OR(TRIM(G577)="",TRIM(G577)="All",TRIM(G577)="All Comp"),TRIM(I577),TRIM(G577)))</f>
        <v/>
      </c>
      <c r="D577">
        <f>IF($AA577="","",INDEX('Per Line'!$A$2:$A$3501,$AA577)&amp;"")</f>
        <v/>
      </c>
      <c r="E577">
        <f>IF($AA577="","",INDEX('Per Line'!$C$2:$C$3501,$AA577)&amp;"")</f>
        <v/>
      </c>
      <c r="F577" s="15" t="n"/>
      <c r="G577" s="15" t="n"/>
      <c r="H577" s="15" t="n"/>
      <c r="I577" s="15" t="n"/>
      <c r="J577">
        <f>IF($AA577="","",INDEX('Per Line'!$D$2:$D$3501,$AA577)&amp;"")</f>
        <v/>
      </c>
      <c r="K577">
        <f>IF($AA577="","",INDEX('Per Line'!$G$2:$G$3501,$AA577)&amp;"")</f>
        <v/>
      </c>
      <c r="L577">
        <f>IF($AA577="","",INDEX('Per Line'!$J$2:$J$3501,$AA577)&amp;"")</f>
        <v/>
      </c>
      <c r="M577">
        <f>IF($AA577="","",INDEX('Per Line'!$K$2:$K$3501,$AA577)&amp;"")</f>
        <v/>
      </c>
      <c r="N577">
        <f>IF($AA577="","",INDEX('Per Line'!$M$2:$M$3501,$AA577)&amp;"")</f>
        <v/>
      </c>
      <c r="O577">
        <f>IF($AA577="","",INDEX('Per Line'!$N$2:$N$3501,$AA577))</f>
        <v/>
      </c>
      <c r="P577" s="7">
        <f>IF($AA577="","",O577*X577/100)</f>
        <v/>
      </c>
      <c r="Q577">
        <f>IF($AA577="","",IF(ISNUMBER(SEARCH("3&amp;12",SUBSTITUTE(I577," ",""))),Settings!$G$7,Settings!$C$7))</f>
        <v/>
      </c>
      <c r="R577" s="7">
        <f>IF($AA577="","",SUMIFS('Per Line'!$Z$2:$Z$3501,'Per Line'!$B$2:$B$3501,$B577,'Per Line'!$AE$2:$AE$3501,0))</f>
        <v/>
      </c>
      <c r="S577" s="7">
        <f>IF($AA577="","",R577*Q577)</f>
        <v/>
      </c>
      <c r="T577">
        <f>IF($AA577="","",IF(ISNUMBER(SEARCH("3&amp;12",SUBSTITUTE(I577," ",""))),Settings!$G$6,Settings!$C$6))</f>
        <v/>
      </c>
      <c r="U577" s="7">
        <f>IF($AA577="","",SUMIFS('Per Line'!$Z$2:$Z$3501,'Per Line'!$B$2:$B$3501,$B577,'Per Line'!$AE$2:$AE$3501,1))</f>
        <v/>
      </c>
      <c r="V577" s="7">
        <f>IF($AA577="","",U577*T577)</f>
        <v/>
      </c>
      <c r="W577" s="7">
        <f>IF($AA577="","",V577+S577)</f>
        <v/>
      </c>
      <c r="X577" s="7">
        <f>IF($AA577="","",Y577-W577)</f>
        <v/>
      </c>
      <c r="Y577" s="7">
        <f>IF($AA577="","",R577+U577)</f>
        <v/>
      </c>
      <c r="Z577" s="7">
        <f>IF($AA577="","",Y577-W577-P577)</f>
        <v/>
      </c>
      <c r="AA577" s="16">
        <f>IF(ROWS($AA$2:$AA577)&lt;=MAX('Per Line'!$AD$2:$AD$3501),MATCH(ROWS($AA$2:$AA577),'Per Line'!$AD$2:$AD$3501,0),"")</f>
        <v/>
      </c>
      <c r="AB577">
        <f>IF($AA577="","",C577&amp;"|"&amp;COUNTIF($C$2:$C577,C577))</f>
        <v/>
      </c>
    </row>
    <row r="578">
      <c r="A578" s="15" t="n"/>
      <c r="B578">
        <f>IF($AA578="","",INDEX('Per Line'!$B$2:$B$3501,$AA578)&amp;"")</f>
        <v/>
      </c>
      <c r="C578">
        <f>IF($AA578="","",IF(OR(TRIM(G578)="",TRIM(G578)="All",TRIM(G578)="All Comp"),TRIM(I578),TRIM(G578)))</f>
        <v/>
      </c>
      <c r="D578">
        <f>IF($AA578="","",INDEX('Per Line'!$A$2:$A$3501,$AA578)&amp;"")</f>
        <v/>
      </c>
      <c r="E578">
        <f>IF($AA578="","",INDEX('Per Line'!$C$2:$C$3501,$AA578)&amp;"")</f>
        <v/>
      </c>
      <c r="F578" s="15" t="n"/>
      <c r="G578" s="15" t="n"/>
      <c r="H578" s="15" t="n"/>
      <c r="I578" s="15" t="n"/>
      <c r="J578">
        <f>IF($AA578="","",INDEX('Per Line'!$D$2:$D$3501,$AA578)&amp;"")</f>
        <v/>
      </c>
      <c r="K578">
        <f>IF($AA578="","",INDEX('Per Line'!$G$2:$G$3501,$AA578)&amp;"")</f>
        <v/>
      </c>
      <c r="L578">
        <f>IF($AA578="","",INDEX('Per Line'!$J$2:$J$3501,$AA578)&amp;"")</f>
        <v/>
      </c>
      <c r="M578">
        <f>IF($AA578="","",INDEX('Per Line'!$K$2:$K$3501,$AA578)&amp;"")</f>
        <v/>
      </c>
      <c r="N578">
        <f>IF($AA578="","",INDEX('Per Line'!$M$2:$M$3501,$AA578)&amp;"")</f>
        <v/>
      </c>
      <c r="O578">
        <f>IF($AA578="","",INDEX('Per Line'!$N$2:$N$3501,$AA578))</f>
        <v/>
      </c>
      <c r="P578" s="7">
        <f>IF($AA578="","",O578*X578/100)</f>
        <v/>
      </c>
      <c r="Q578">
        <f>IF($AA578="","",IF(ISNUMBER(SEARCH("3&amp;12",SUBSTITUTE(I578," ",""))),Settings!$G$7,Settings!$C$7))</f>
        <v/>
      </c>
      <c r="R578" s="7">
        <f>IF($AA578="","",SUMIFS('Per Line'!$Z$2:$Z$3501,'Per Line'!$B$2:$B$3501,$B578,'Per Line'!$AE$2:$AE$3501,0))</f>
        <v/>
      </c>
      <c r="S578" s="7">
        <f>IF($AA578="","",R578*Q578)</f>
        <v/>
      </c>
      <c r="T578">
        <f>IF($AA578="","",IF(ISNUMBER(SEARCH("3&amp;12",SUBSTITUTE(I578," ",""))),Settings!$G$6,Settings!$C$6))</f>
        <v/>
      </c>
      <c r="U578" s="7">
        <f>IF($AA578="","",SUMIFS('Per Line'!$Z$2:$Z$3501,'Per Line'!$B$2:$B$3501,$B578,'Per Line'!$AE$2:$AE$3501,1))</f>
        <v/>
      </c>
      <c r="V578" s="7">
        <f>IF($AA578="","",U578*T578)</f>
        <v/>
      </c>
      <c r="W578" s="7">
        <f>IF($AA578="","",V578+S578)</f>
        <v/>
      </c>
      <c r="X578" s="7">
        <f>IF($AA578="","",Y578-W578)</f>
        <v/>
      </c>
      <c r="Y578" s="7">
        <f>IF($AA578="","",R578+U578)</f>
        <v/>
      </c>
      <c r="Z578" s="7">
        <f>IF($AA578="","",Y578-W578-P578)</f>
        <v/>
      </c>
      <c r="AA578" s="16">
        <f>IF(ROWS($AA$2:$AA578)&lt;=MAX('Per Line'!$AD$2:$AD$3501),MATCH(ROWS($AA$2:$AA578),'Per Line'!$AD$2:$AD$3501,0),"")</f>
        <v/>
      </c>
      <c r="AB578">
        <f>IF($AA578="","",C578&amp;"|"&amp;COUNTIF($C$2:$C578,C578))</f>
        <v/>
      </c>
    </row>
    <row r="579">
      <c r="A579" s="15" t="n"/>
      <c r="B579">
        <f>IF($AA579="","",INDEX('Per Line'!$B$2:$B$3501,$AA579)&amp;"")</f>
        <v/>
      </c>
      <c r="C579">
        <f>IF($AA579="","",IF(OR(TRIM(G579)="",TRIM(G579)="All",TRIM(G579)="All Comp"),TRIM(I579),TRIM(G579)))</f>
        <v/>
      </c>
      <c r="D579">
        <f>IF($AA579="","",INDEX('Per Line'!$A$2:$A$3501,$AA579)&amp;"")</f>
        <v/>
      </c>
      <c r="E579">
        <f>IF($AA579="","",INDEX('Per Line'!$C$2:$C$3501,$AA579)&amp;"")</f>
        <v/>
      </c>
      <c r="F579" s="15" t="n"/>
      <c r="G579" s="15" t="n"/>
      <c r="H579" s="15" t="n"/>
      <c r="I579" s="15" t="n"/>
      <c r="J579">
        <f>IF($AA579="","",INDEX('Per Line'!$D$2:$D$3501,$AA579)&amp;"")</f>
        <v/>
      </c>
      <c r="K579">
        <f>IF($AA579="","",INDEX('Per Line'!$G$2:$G$3501,$AA579)&amp;"")</f>
        <v/>
      </c>
      <c r="L579">
        <f>IF($AA579="","",INDEX('Per Line'!$J$2:$J$3501,$AA579)&amp;"")</f>
        <v/>
      </c>
      <c r="M579">
        <f>IF($AA579="","",INDEX('Per Line'!$K$2:$K$3501,$AA579)&amp;"")</f>
        <v/>
      </c>
      <c r="N579">
        <f>IF($AA579="","",INDEX('Per Line'!$M$2:$M$3501,$AA579)&amp;"")</f>
        <v/>
      </c>
      <c r="O579">
        <f>IF($AA579="","",INDEX('Per Line'!$N$2:$N$3501,$AA579))</f>
        <v/>
      </c>
      <c r="P579" s="7">
        <f>IF($AA579="","",O579*X579/100)</f>
        <v/>
      </c>
      <c r="Q579">
        <f>IF($AA579="","",IF(ISNUMBER(SEARCH("3&amp;12",SUBSTITUTE(I579," ",""))),Settings!$G$7,Settings!$C$7))</f>
        <v/>
      </c>
      <c r="R579" s="7">
        <f>IF($AA579="","",SUMIFS('Per Line'!$Z$2:$Z$3501,'Per Line'!$B$2:$B$3501,$B579,'Per Line'!$AE$2:$AE$3501,0))</f>
        <v/>
      </c>
      <c r="S579" s="7">
        <f>IF($AA579="","",R579*Q579)</f>
        <v/>
      </c>
      <c r="T579">
        <f>IF($AA579="","",IF(ISNUMBER(SEARCH("3&amp;12",SUBSTITUTE(I579," ",""))),Settings!$G$6,Settings!$C$6))</f>
        <v/>
      </c>
      <c r="U579" s="7">
        <f>IF($AA579="","",SUMIFS('Per Line'!$Z$2:$Z$3501,'Per Line'!$B$2:$B$3501,$B579,'Per Line'!$AE$2:$AE$3501,1))</f>
        <v/>
      </c>
      <c r="V579" s="7">
        <f>IF($AA579="","",U579*T579)</f>
        <v/>
      </c>
      <c r="W579" s="7">
        <f>IF($AA579="","",V579+S579)</f>
        <v/>
      </c>
      <c r="X579" s="7">
        <f>IF($AA579="","",Y579-W579)</f>
        <v/>
      </c>
      <c r="Y579" s="7">
        <f>IF($AA579="","",R579+U579)</f>
        <v/>
      </c>
      <c r="Z579" s="7">
        <f>IF($AA579="","",Y579-W579-P579)</f>
        <v/>
      </c>
      <c r="AA579" s="16">
        <f>IF(ROWS($AA$2:$AA579)&lt;=MAX('Per Line'!$AD$2:$AD$3501),MATCH(ROWS($AA$2:$AA579),'Per Line'!$AD$2:$AD$3501,0),"")</f>
        <v/>
      </c>
      <c r="AB579">
        <f>IF($AA579="","",C579&amp;"|"&amp;COUNTIF($C$2:$C579,C579))</f>
        <v/>
      </c>
    </row>
    <row r="580">
      <c r="A580" s="15" t="n"/>
      <c r="B580">
        <f>IF($AA580="","",INDEX('Per Line'!$B$2:$B$3501,$AA580)&amp;"")</f>
        <v/>
      </c>
      <c r="C580">
        <f>IF($AA580="","",IF(OR(TRIM(G580)="",TRIM(G580)="All",TRIM(G580)="All Comp"),TRIM(I580),TRIM(G580)))</f>
        <v/>
      </c>
      <c r="D580">
        <f>IF($AA580="","",INDEX('Per Line'!$A$2:$A$3501,$AA580)&amp;"")</f>
        <v/>
      </c>
      <c r="E580">
        <f>IF($AA580="","",INDEX('Per Line'!$C$2:$C$3501,$AA580)&amp;"")</f>
        <v/>
      </c>
      <c r="F580" s="15" t="n"/>
      <c r="G580" s="15" t="n"/>
      <c r="H580" s="15" t="n"/>
      <c r="I580" s="15" t="n"/>
      <c r="J580">
        <f>IF($AA580="","",INDEX('Per Line'!$D$2:$D$3501,$AA580)&amp;"")</f>
        <v/>
      </c>
      <c r="K580">
        <f>IF($AA580="","",INDEX('Per Line'!$G$2:$G$3501,$AA580)&amp;"")</f>
        <v/>
      </c>
      <c r="L580">
        <f>IF($AA580="","",INDEX('Per Line'!$J$2:$J$3501,$AA580)&amp;"")</f>
        <v/>
      </c>
      <c r="M580">
        <f>IF($AA580="","",INDEX('Per Line'!$K$2:$K$3501,$AA580)&amp;"")</f>
        <v/>
      </c>
      <c r="N580">
        <f>IF($AA580="","",INDEX('Per Line'!$M$2:$M$3501,$AA580)&amp;"")</f>
        <v/>
      </c>
      <c r="O580">
        <f>IF($AA580="","",INDEX('Per Line'!$N$2:$N$3501,$AA580))</f>
        <v/>
      </c>
      <c r="P580" s="7">
        <f>IF($AA580="","",O580*X580/100)</f>
        <v/>
      </c>
      <c r="Q580">
        <f>IF($AA580="","",IF(ISNUMBER(SEARCH("3&amp;12",SUBSTITUTE(I580," ",""))),Settings!$G$7,Settings!$C$7))</f>
        <v/>
      </c>
      <c r="R580" s="7">
        <f>IF($AA580="","",SUMIFS('Per Line'!$Z$2:$Z$3501,'Per Line'!$B$2:$B$3501,$B580,'Per Line'!$AE$2:$AE$3501,0))</f>
        <v/>
      </c>
      <c r="S580" s="7">
        <f>IF($AA580="","",R580*Q580)</f>
        <v/>
      </c>
      <c r="T580">
        <f>IF($AA580="","",IF(ISNUMBER(SEARCH("3&amp;12",SUBSTITUTE(I580," ",""))),Settings!$G$6,Settings!$C$6))</f>
        <v/>
      </c>
      <c r="U580" s="7">
        <f>IF($AA580="","",SUMIFS('Per Line'!$Z$2:$Z$3501,'Per Line'!$B$2:$B$3501,$B580,'Per Line'!$AE$2:$AE$3501,1))</f>
        <v/>
      </c>
      <c r="V580" s="7">
        <f>IF($AA580="","",U580*T580)</f>
        <v/>
      </c>
      <c r="W580" s="7">
        <f>IF($AA580="","",V580+S580)</f>
        <v/>
      </c>
      <c r="X580" s="7">
        <f>IF($AA580="","",Y580-W580)</f>
        <v/>
      </c>
      <c r="Y580" s="7">
        <f>IF($AA580="","",R580+U580)</f>
        <v/>
      </c>
      <c r="Z580" s="7">
        <f>IF($AA580="","",Y580-W580-P580)</f>
        <v/>
      </c>
      <c r="AA580" s="16">
        <f>IF(ROWS($AA$2:$AA580)&lt;=MAX('Per Line'!$AD$2:$AD$3501),MATCH(ROWS($AA$2:$AA580),'Per Line'!$AD$2:$AD$3501,0),"")</f>
        <v/>
      </c>
      <c r="AB580">
        <f>IF($AA580="","",C580&amp;"|"&amp;COUNTIF($C$2:$C580,C580))</f>
        <v/>
      </c>
    </row>
    <row r="581">
      <c r="A581" s="15" t="n"/>
      <c r="B581">
        <f>IF($AA581="","",INDEX('Per Line'!$B$2:$B$3501,$AA581)&amp;"")</f>
        <v/>
      </c>
      <c r="C581">
        <f>IF($AA581="","",IF(OR(TRIM(G581)="",TRIM(G581)="All",TRIM(G581)="All Comp"),TRIM(I581),TRIM(G581)))</f>
        <v/>
      </c>
      <c r="D581">
        <f>IF($AA581="","",INDEX('Per Line'!$A$2:$A$3501,$AA581)&amp;"")</f>
        <v/>
      </c>
      <c r="E581">
        <f>IF($AA581="","",INDEX('Per Line'!$C$2:$C$3501,$AA581)&amp;"")</f>
        <v/>
      </c>
      <c r="F581" s="15" t="n"/>
      <c r="G581" s="15" t="n"/>
      <c r="H581" s="15" t="n"/>
      <c r="I581" s="15" t="n"/>
      <c r="J581">
        <f>IF($AA581="","",INDEX('Per Line'!$D$2:$D$3501,$AA581)&amp;"")</f>
        <v/>
      </c>
      <c r="K581">
        <f>IF($AA581="","",INDEX('Per Line'!$G$2:$G$3501,$AA581)&amp;"")</f>
        <v/>
      </c>
      <c r="L581">
        <f>IF($AA581="","",INDEX('Per Line'!$J$2:$J$3501,$AA581)&amp;"")</f>
        <v/>
      </c>
      <c r="M581">
        <f>IF($AA581="","",INDEX('Per Line'!$K$2:$K$3501,$AA581)&amp;"")</f>
        <v/>
      </c>
      <c r="N581">
        <f>IF($AA581="","",INDEX('Per Line'!$M$2:$M$3501,$AA581)&amp;"")</f>
        <v/>
      </c>
      <c r="O581">
        <f>IF($AA581="","",INDEX('Per Line'!$N$2:$N$3501,$AA581))</f>
        <v/>
      </c>
      <c r="P581" s="7">
        <f>IF($AA581="","",O581*X581/100)</f>
        <v/>
      </c>
      <c r="Q581">
        <f>IF($AA581="","",IF(ISNUMBER(SEARCH("3&amp;12",SUBSTITUTE(I581," ",""))),Settings!$G$7,Settings!$C$7))</f>
        <v/>
      </c>
      <c r="R581" s="7">
        <f>IF($AA581="","",SUMIFS('Per Line'!$Z$2:$Z$3501,'Per Line'!$B$2:$B$3501,$B581,'Per Line'!$AE$2:$AE$3501,0))</f>
        <v/>
      </c>
      <c r="S581" s="7">
        <f>IF($AA581="","",R581*Q581)</f>
        <v/>
      </c>
      <c r="T581">
        <f>IF($AA581="","",IF(ISNUMBER(SEARCH("3&amp;12",SUBSTITUTE(I581," ",""))),Settings!$G$6,Settings!$C$6))</f>
        <v/>
      </c>
      <c r="U581" s="7">
        <f>IF($AA581="","",SUMIFS('Per Line'!$Z$2:$Z$3501,'Per Line'!$B$2:$B$3501,$B581,'Per Line'!$AE$2:$AE$3501,1))</f>
        <v/>
      </c>
      <c r="V581" s="7">
        <f>IF($AA581="","",U581*T581)</f>
        <v/>
      </c>
      <c r="W581" s="7">
        <f>IF($AA581="","",V581+S581)</f>
        <v/>
      </c>
      <c r="X581" s="7">
        <f>IF($AA581="","",Y581-W581)</f>
        <v/>
      </c>
      <c r="Y581" s="7">
        <f>IF($AA581="","",R581+U581)</f>
        <v/>
      </c>
      <c r="Z581" s="7">
        <f>IF($AA581="","",Y581-W581-P581)</f>
        <v/>
      </c>
      <c r="AA581" s="16">
        <f>IF(ROWS($AA$2:$AA581)&lt;=MAX('Per Line'!$AD$2:$AD$3501),MATCH(ROWS($AA$2:$AA581),'Per Line'!$AD$2:$AD$3501,0),"")</f>
        <v/>
      </c>
      <c r="AB581">
        <f>IF($AA581="","",C581&amp;"|"&amp;COUNTIF($C$2:$C581,C581))</f>
        <v/>
      </c>
    </row>
    <row r="582">
      <c r="A582" s="15" t="n"/>
      <c r="B582">
        <f>IF($AA582="","",INDEX('Per Line'!$B$2:$B$3501,$AA582)&amp;"")</f>
        <v/>
      </c>
      <c r="C582">
        <f>IF($AA582="","",IF(OR(TRIM(G582)="",TRIM(G582)="All",TRIM(G582)="All Comp"),TRIM(I582),TRIM(G582)))</f>
        <v/>
      </c>
      <c r="D582">
        <f>IF($AA582="","",INDEX('Per Line'!$A$2:$A$3501,$AA582)&amp;"")</f>
        <v/>
      </c>
      <c r="E582">
        <f>IF($AA582="","",INDEX('Per Line'!$C$2:$C$3501,$AA582)&amp;"")</f>
        <v/>
      </c>
      <c r="F582" s="15" t="n"/>
      <c r="G582" s="15" t="n"/>
      <c r="H582" s="15" t="n"/>
      <c r="I582" s="15" t="n"/>
      <c r="J582">
        <f>IF($AA582="","",INDEX('Per Line'!$D$2:$D$3501,$AA582)&amp;"")</f>
        <v/>
      </c>
      <c r="K582">
        <f>IF($AA582="","",INDEX('Per Line'!$G$2:$G$3501,$AA582)&amp;"")</f>
        <v/>
      </c>
      <c r="L582">
        <f>IF($AA582="","",INDEX('Per Line'!$J$2:$J$3501,$AA582)&amp;"")</f>
        <v/>
      </c>
      <c r="M582">
        <f>IF($AA582="","",INDEX('Per Line'!$K$2:$K$3501,$AA582)&amp;"")</f>
        <v/>
      </c>
      <c r="N582">
        <f>IF($AA582="","",INDEX('Per Line'!$M$2:$M$3501,$AA582)&amp;"")</f>
        <v/>
      </c>
      <c r="O582">
        <f>IF($AA582="","",INDEX('Per Line'!$N$2:$N$3501,$AA582))</f>
        <v/>
      </c>
      <c r="P582" s="7">
        <f>IF($AA582="","",O582*X582/100)</f>
        <v/>
      </c>
      <c r="Q582">
        <f>IF($AA582="","",IF(ISNUMBER(SEARCH("3&amp;12",SUBSTITUTE(I582," ",""))),Settings!$G$7,Settings!$C$7))</f>
        <v/>
      </c>
      <c r="R582" s="7">
        <f>IF($AA582="","",SUMIFS('Per Line'!$Z$2:$Z$3501,'Per Line'!$B$2:$B$3501,$B582,'Per Line'!$AE$2:$AE$3501,0))</f>
        <v/>
      </c>
      <c r="S582" s="7">
        <f>IF($AA582="","",R582*Q582)</f>
        <v/>
      </c>
      <c r="T582">
        <f>IF($AA582="","",IF(ISNUMBER(SEARCH("3&amp;12",SUBSTITUTE(I582," ",""))),Settings!$G$6,Settings!$C$6))</f>
        <v/>
      </c>
      <c r="U582" s="7">
        <f>IF($AA582="","",SUMIFS('Per Line'!$Z$2:$Z$3501,'Per Line'!$B$2:$B$3501,$B582,'Per Line'!$AE$2:$AE$3501,1))</f>
        <v/>
      </c>
      <c r="V582" s="7">
        <f>IF($AA582="","",U582*T582)</f>
        <v/>
      </c>
      <c r="W582" s="7">
        <f>IF($AA582="","",V582+S582)</f>
        <v/>
      </c>
      <c r="X582" s="7">
        <f>IF($AA582="","",Y582-W582)</f>
        <v/>
      </c>
      <c r="Y582" s="7">
        <f>IF($AA582="","",R582+U582)</f>
        <v/>
      </c>
      <c r="Z582" s="7">
        <f>IF($AA582="","",Y582-W582-P582)</f>
        <v/>
      </c>
      <c r="AA582" s="16">
        <f>IF(ROWS($AA$2:$AA582)&lt;=MAX('Per Line'!$AD$2:$AD$3501),MATCH(ROWS($AA$2:$AA582),'Per Line'!$AD$2:$AD$3501,0),"")</f>
        <v/>
      </c>
      <c r="AB582">
        <f>IF($AA582="","",C582&amp;"|"&amp;COUNTIF($C$2:$C582,C582))</f>
        <v/>
      </c>
    </row>
    <row r="583">
      <c r="A583" s="15" t="n"/>
      <c r="B583">
        <f>IF($AA583="","",INDEX('Per Line'!$B$2:$B$3501,$AA583)&amp;"")</f>
        <v/>
      </c>
      <c r="C583">
        <f>IF($AA583="","",IF(OR(TRIM(G583)="",TRIM(G583)="All",TRIM(G583)="All Comp"),TRIM(I583),TRIM(G583)))</f>
        <v/>
      </c>
      <c r="D583">
        <f>IF($AA583="","",INDEX('Per Line'!$A$2:$A$3501,$AA583)&amp;"")</f>
        <v/>
      </c>
      <c r="E583">
        <f>IF($AA583="","",INDEX('Per Line'!$C$2:$C$3501,$AA583)&amp;"")</f>
        <v/>
      </c>
      <c r="F583" s="15" t="n"/>
      <c r="G583" s="15" t="n"/>
      <c r="H583" s="15" t="n"/>
      <c r="I583" s="15" t="n"/>
      <c r="J583">
        <f>IF($AA583="","",INDEX('Per Line'!$D$2:$D$3501,$AA583)&amp;"")</f>
        <v/>
      </c>
      <c r="K583">
        <f>IF($AA583="","",INDEX('Per Line'!$G$2:$G$3501,$AA583)&amp;"")</f>
        <v/>
      </c>
      <c r="L583">
        <f>IF($AA583="","",INDEX('Per Line'!$J$2:$J$3501,$AA583)&amp;"")</f>
        <v/>
      </c>
      <c r="M583">
        <f>IF($AA583="","",INDEX('Per Line'!$K$2:$K$3501,$AA583)&amp;"")</f>
        <v/>
      </c>
      <c r="N583">
        <f>IF($AA583="","",INDEX('Per Line'!$M$2:$M$3501,$AA583)&amp;"")</f>
        <v/>
      </c>
      <c r="O583">
        <f>IF($AA583="","",INDEX('Per Line'!$N$2:$N$3501,$AA583))</f>
        <v/>
      </c>
      <c r="P583" s="7">
        <f>IF($AA583="","",O583*X583/100)</f>
        <v/>
      </c>
      <c r="Q583">
        <f>IF($AA583="","",IF(ISNUMBER(SEARCH("3&amp;12",SUBSTITUTE(I583," ",""))),Settings!$G$7,Settings!$C$7))</f>
        <v/>
      </c>
      <c r="R583" s="7">
        <f>IF($AA583="","",SUMIFS('Per Line'!$Z$2:$Z$3501,'Per Line'!$B$2:$B$3501,$B583,'Per Line'!$AE$2:$AE$3501,0))</f>
        <v/>
      </c>
      <c r="S583" s="7">
        <f>IF($AA583="","",R583*Q583)</f>
        <v/>
      </c>
      <c r="T583">
        <f>IF($AA583="","",IF(ISNUMBER(SEARCH("3&amp;12",SUBSTITUTE(I583," ",""))),Settings!$G$6,Settings!$C$6))</f>
        <v/>
      </c>
      <c r="U583" s="7">
        <f>IF($AA583="","",SUMIFS('Per Line'!$Z$2:$Z$3501,'Per Line'!$B$2:$B$3501,$B583,'Per Line'!$AE$2:$AE$3501,1))</f>
        <v/>
      </c>
      <c r="V583" s="7">
        <f>IF($AA583="","",U583*T583)</f>
        <v/>
      </c>
      <c r="W583" s="7">
        <f>IF($AA583="","",V583+S583)</f>
        <v/>
      </c>
      <c r="X583" s="7">
        <f>IF($AA583="","",Y583-W583)</f>
        <v/>
      </c>
      <c r="Y583" s="7">
        <f>IF($AA583="","",R583+U583)</f>
        <v/>
      </c>
      <c r="Z583" s="7">
        <f>IF($AA583="","",Y583-W583-P583)</f>
        <v/>
      </c>
      <c r="AA583" s="16">
        <f>IF(ROWS($AA$2:$AA583)&lt;=MAX('Per Line'!$AD$2:$AD$3501),MATCH(ROWS($AA$2:$AA583),'Per Line'!$AD$2:$AD$3501,0),"")</f>
        <v/>
      </c>
      <c r="AB583">
        <f>IF($AA583="","",C583&amp;"|"&amp;COUNTIF($C$2:$C583,C583))</f>
        <v/>
      </c>
    </row>
    <row r="584">
      <c r="A584" s="15" t="n"/>
      <c r="B584">
        <f>IF($AA584="","",INDEX('Per Line'!$B$2:$B$3501,$AA584)&amp;"")</f>
        <v/>
      </c>
      <c r="C584">
        <f>IF($AA584="","",IF(OR(TRIM(G584)="",TRIM(G584)="All",TRIM(G584)="All Comp"),TRIM(I584),TRIM(G584)))</f>
        <v/>
      </c>
      <c r="D584">
        <f>IF($AA584="","",INDEX('Per Line'!$A$2:$A$3501,$AA584)&amp;"")</f>
        <v/>
      </c>
      <c r="E584">
        <f>IF($AA584="","",INDEX('Per Line'!$C$2:$C$3501,$AA584)&amp;"")</f>
        <v/>
      </c>
      <c r="F584" s="15" t="n"/>
      <c r="G584" s="15" t="n"/>
      <c r="H584" s="15" t="n"/>
      <c r="I584" s="15" t="n"/>
      <c r="J584">
        <f>IF($AA584="","",INDEX('Per Line'!$D$2:$D$3501,$AA584)&amp;"")</f>
        <v/>
      </c>
      <c r="K584">
        <f>IF($AA584="","",INDEX('Per Line'!$G$2:$G$3501,$AA584)&amp;"")</f>
        <v/>
      </c>
      <c r="L584">
        <f>IF($AA584="","",INDEX('Per Line'!$J$2:$J$3501,$AA584)&amp;"")</f>
        <v/>
      </c>
      <c r="M584">
        <f>IF($AA584="","",INDEX('Per Line'!$K$2:$K$3501,$AA584)&amp;"")</f>
        <v/>
      </c>
      <c r="N584">
        <f>IF($AA584="","",INDEX('Per Line'!$M$2:$M$3501,$AA584)&amp;"")</f>
        <v/>
      </c>
      <c r="O584">
        <f>IF($AA584="","",INDEX('Per Line'!$N$2:$N$3501,$AA584))</f>
        <v/>
      </c>
      <c r="P584" s="7">
        <f>IF($AA584="","",O584*X584/100)</f>
        <v/>
      </c>
      <c r="Q584">
        <f>IF($AA584="","",IF(ISNUMBER(SEARCH("3&amp;12",SUBSTITUTE(I584," ",""))),Settings!$G$7,Settings!$C$7))</f>
        <v/>
      </c>
      <c r="R584" s="7">
        <f>IF($AA584="","",SUMIFS('Per Line'!$Z$2:$Z$3501,'Per Line'!$B$2:$B$3501,$B584,'Per Line'!$AE$2:$AE$3501,0))</f>
        <v/>
      </c>
      <c r="S584" s="7">
        <f>IF($AA584="","",R584*Q584)</f>
        <v/>
      </c>
      <c r="T584">
        <f>IF($AA584="","",IF(ISNUMBER(SEARCH("3&amp;12",SUBSTITUTE(I584," ",""))),Settings!$G$6,Settings!$C$6))</f>
        <v/>
      </c>
      <c r="U584" s="7">
        <f>IF($AA584="","",SUMIFS('Per Line'!$Z$2:$Z$3501,'Per Line'!$B$2:$B$3501,$B584,'Per Line'!$AE$2:$AE$3501,1))</f>
        <v/>
      </c>
      <c r="V584" s="7">
        <f>IF($AA584="","",U584*T584)</f>
        <v/>
      </c>
      <c r="W584" s="7">
        <f>IF($AA584="","",V584+S584)</f>
        <v/>
      </c>
      <c r="X584" s="7">
        <f>IF($AA584="","",Y584-W584)</f>
        <v/>
      </c>
      <c r="Y584" s="7">
        <f>IF($AA584="","",R584+U584)</f>
        <v/>
      </c>
      <c r="Z584" s="7">
        <f>IF($AA584="","",Y584-W584-P584)</f>
        <v/>
      </c>
      <c r="AA584" s="16">
        <f>IF(ROWS($AA$2:$AA584)&lt;=MAX('Per Line'!$AD$2:$AD$3501),MATCH(ROWS($AA$2:$AA584),'Per Line'!$AD$2:$AD$3501,0),"")</f>
        <v/>
      </c>
      <c r="AB584">
        <f>IF($AA584="","",C584&amp;"|"&amp;COUNTIF($C$2:$C584,C584))</f>
        <v/>
      </c>
    </row>
    <row r="585">
      <c r="A585" s="15" t="n"/>
      <c r="B585">
        <f>IF($AA585="","",INDEX('Per Line'!$B$2:$B$3501,$AA585)&amp;"")</f>
        <v/>
      </c>
      <c r="C585">
        <f>IF($AA585="","",IF(OR(TRIM(G585)="",TRIM(G585)="All",TRIM(G585)="All Comp"),TRIM(I585),TRIM(G585)))</f>
        <v/>
      </c>
      <c r="D585">
        <f>IF($AA585="","",INDEX('Per Line'!$A$2:$A$3501,$AA585)&amp;"")</f>
        <v/>
      </c>
      <c r="E585">
        <f>IF($AA585="","",INDEX('Per Line'!$C$2:$C$3501,$AA585)&amp;"")</f>
        <v/>
      </c>
      <c r="F585" s="15" t="n"/>
      <c r="G585" s="15" t="n"/>
      <c r="H585" s="15" t="n"/>
      <c r="I585" s="15" t="n"/>
      <c r="J585">
        <f>IF($AA585="","",INDEX('Per Line'!$D$2:$D$3501,$AA585)&amp;"")</f>
        <v/>
      </c>
      <c r="K585">
        <f>IF($AA585="","",INDEX('Per Line'!$G$2:$G$3501,$AA585)&amp;"")</f>
        <v/>
      </c>
      <c r="L585">
        <f>IF($AA585="","",INDEX('Per Line'!$J$2:$J$3501,$AA585)&amp;"")</f>
        <v/>
      </c>
      <c r="M585">
        <f>IF($AA585="","",INDEX('Per Line'!$K$2:$K$3501,$AA585)&amp;"")</f>
        <v/>
      </c>
      <c r="N585">
        <f>IF($AA585="","",INDEX('Per Line'!$M$2:$M$3501,$AA585)&amp;"")</f>
        <v/>
      </c>
      <c r="O585">
        <f>IF($AA585="","",INDEX('Per Line'!$N$2:$N$3501,$AA585))</f>
        <v/>
      </c>
      <c r="P585" s="7">
        <f>IF($AA585="","",O585*X585/100)</f>
        <v/>
      </c>
      <c r="Q585">
        <f>IF($AA585="","",IF(ISNUMBER(SEARCH("3&amp;12",SUBSTITUTE(I585," ",""))),Settings!$G$7,Settings!$C$7))</f>
        <v/>
      </c>
      <c r="R585" s="7">
        <f>IF($AA585="","",SUMIFS('Per Line'!$Z$2:$Z$3501,'Per Line'!$B$2:$B$3501,$B585,'Per Line'!$AE$2:$AE$3501,0))</f>
        <v/>
      </c>
      <c r="S585" s="7">
        <f>IF($AA585="","",R585*Q585)</f>
        <v/>
      </c>
      <c r="T585">
        <f>IF($AA585="","",IF(ISNUMBER(SEARCH("3&amp;12",SUBSTITUTE(I585," ",""))),Settings!$G$6,Settings!$C$6))</f>
        <v/>
      </c>
      <c r="U585" s="7">
        <f>IF($AA585="","",SUMIFS('Per Line'!$Z$2:$Z$3501,'Per Line'!$B$2:$B$3501,$B585,'Per Line'!$AE$2:$AE$3501,1))</f>
        <v/>
      </c>
      <c r="V585" s="7">
        <f>IF($AA585="","",U585*T585)</f>
        <v/>
      </c>
      <c r="W585" s="7">
        <f>IF($AA585="","",V585+S585)</f>
        <v/>
      </c>
      <c r="X585" s="7">
        <f>IF($AA585="","",Y585-W585)</f>
        <v/>
      </c>
      <c r="Y585" s="7">
        <f>IF($AA585="","",R585+U585)</f>
        <v/>
      </c>
      <c r="Z585" s="7">
        <f>IF($AA585="","",Y585-W585-P585)</f>
        <v/>
      </c>
      <c r="AA585" s="16">
        <f>IF(ROWS($AA$2:$AA585)&lt;=MAX('Per Line'!$AD$2:$AD$3501),MATCH(ROWS($AA$2:$AA585),'Per Line'!$AD$2:$AD$3501,0),"")</f>
        <v/>
      </c>
      <c r="AB585">
        <f>IF($AA585="","",C585&amp;"|"&amp;COUNTIF($C$2:$C585,C585))</f>
        <v/>
      </c>
    </row>
    <row r="586">
      <c r="A586" s="15" t="n"/>
      <c r="B586">
        <f>IF($AA586="","",INDEX('Per Line'!$B$2:$B$3501,$AA586)&amp;"")</f>
        <v/>
      </c>
      <c r="C586">
        <f>IF($AA586="","",IF(OR(TRIM(G586)="",TRIM(G586)="All",TRIM(G586)="All Comp"),TRIM(I586),TRIM(G586)))</f>
        <v/>
      </c>
      <c r="D586">
        <f>IF($AA586="","",INDEX('Per Line'!$A$2:$A$3501,$AA586)&amp;"")</f>
        <v/>
      </c>
      <c r="E586">
        <f>IF($AA586="","",INDEX('Per Line'!$C$2:$C$3501,$AA586)&amp;"")</f>
        <v/>
      </c>
      <c r="F586" s="15" t="n"/>
      <c r="G586" s="15" t="n"/>
      <c r="H586" s="15" t="n"/>
      <c r="I586" s="15" t="n"/>
      <c r="J586">
        <f>IF($AA586="","",INDEX('Per Line'!$D$2:$D$3501,$AA586)&amp;"")</f>
        <v/>
      </c>
      <c r="K586">
        <f>IF($AA586="","",INDEX('Per Line'!$G$2:$G$3501,$AA586)&amp;"")</f>
        <v/>
      </c>
      <c r="L586">
        <f>IF($AA586="","",INDEX('Per Line'!$J$2:$J$3501,$AA586)&amp;"")</f>
        <v/>
      </c>
      <c r="M586">
        <f>IF($AA586="","",INDEX('Per Line'!$K$2:$K$3501,$AA586)&amp;"")</f>
        <v/>
      </c>
      <c r="N586">
        <f>IF($AA586="","",INDEX('Per Line'!$M$2:$M$3501,$AA586)&amp;"")</f>
        <v/>
      </c>
      <c r="O586">
        <f>IF($AA586="","",INDEX('Per Line'!$N$2:$N$3501,$AA586))</f>
        <v/>
      </c>
      <c r="P586" s="7">
        <f>IF($AA586="","",O586*X586/100)</f>
        <v/>
      </c>
      <c r="Q586">
        <f>IF($AA586="","",IF(ISNUMBER(SEARCH("3&amp;12",SUBSTITUTE(I586," ",""))),Settings!$G$7,Settings!$C$7))</f>
        <v/>
      </c>
      <c r="R586" s="7">
        <f>IF($AA586="","",SUMIFS('Per Line'!$Z$2:$Z$3501,'Per Line'!$B$2:$B$3501,$B586,'Per Line'!$AE$2:$AE$3501,0))</f>
        <v/>
      </c>
      <c r="S586" s="7">
        <f>IF($AA586="","",R586*Q586)</f>
        <v/>
      </c>
      <c r="T586">
        <f>IF($AA586="","",IF(ISNUMBER(SEARCH("3&amp;12",SUBSTITUTE(I586," ",""))),Settings!$G$6,Settings!$C$6))</f>
        <v/>
      </c>
      <c r="U586" s="7">
        <f>IF($AA586="","",SUMIFS('Per Line'!$Z$2:$Z$3501,'Per Line'!$B$2:$B$3501,$B586,'Per Line'!$AE$2:$AE$3501,1))</f>
        <v/>
      </c>
      <c r="V586" s="7">
        <f>IF($AA586="","",U586*T586)</f>
        <v/>
      </c>
      <c r="W586" s="7">
        <f>IF($AA586="","",V586+S586)</f>
        <v/>
      </c>
      <c r="X586" s="7">
        <f>IF($AA586="","",Y586-W586)</f>
        <v/>
      </c>
      <c r="Y586" s="7">
        <f>IF($AA586="","",R586+U586)</f>
        <v/>
      </c>
      <c r="Z586" s="7">
        <f>IF($AA586="","",Y586-W586-P586)</f>
        <v/>
      </c>
      <c r="AA586" s="16">
        <f>IF(ROWS($AA$2:$AA586)&lt;=MAX('Per Line'!$AD$2:$AD$3501),MATCH(ROWS($AA$2:$AA586),'Per Line'!$AD$2:$AD$3501,0),"")</f>
        <v/>
      </c>
      <c r="AB586">
        <f>IF($AA586="","",C586&amp;"|"&amp;COUNTIF($C$2:$C586,C586))</f>
        <v/>
      </c>
    </row>
    <row r="587">
      <c r="A587" s="15" t="n"/>
      <c r="B587">
        <f>IF($AA587="","",INDEX('Per Line'!$B$2:$B$3501,$AA587)&amp;"")</f>
        <v/>
      </c>
      <c r="C587">
        <f>IF($AA587="","",IF(OR(TRIM(G587)="",TRIM(G587)="All",TRIM(G587)="All Comp"),TRIM(I587),TRIM(G587)))</f>
        <v/>
      </c>
      <c r="D587">
        <f>IF($AA587="","",INDEX('Per Line'!$A$2:$A$3501,$AA587)&amp;"")</f>
        <v/>
      </c>
      <c r="E587">
        <f>IF($AA587="","",INDEX('Per Line'!$C$2:$C$3501,$AA587)&amp;"")</f>
        <v/>
      </c>
      <c r="F587" s="15" t="n"/>
      <c r="G587" s="15" t="n"/>
      <c r="H587" s="15" t="n"/>
      <c r="I587" s="15" t="n"/>
      <c r="J587">
        <f>IF($AA587="","",INDEX('Per Line'!$D$2:$D$3501,$AA587)&amp;"")</f>
        <v/>
      </c>
      <c r="K587">
        <f>IF($AA587="","",INDEX('Per Line'!$G$2:$G$3501,$AA587)&amp;"")</f>
        <v/>
      </c>
      <c r="L587">
        <f>IF($AA587="","",INDEX('Per Line'!$J$2:$J$3501,$AA587)&amp;"")</f>
        <v/>
      </c>
      <c r="M587">
        <f>IF($AA587="","",INDEX('Per Line'!$K$2:$K$3501,$AA587)&amp;"")</f>
        <v/>
      </c>
      <c r="N587">
        <f>IF($AA587="","",INDEX('Per Line'!$M$2:$M$3501,$AA587)&amp;"")</f>
        <v/>
      </c>
      <c r="O587">
        <f>IF($AA587="","",INDEX('Per Line'!$N$2:$N$3501,$AA587))</f>
        <v/>
      </c>
      <c r="P587" s="7">
        <f>IF($AA587="","",O587*X587/100)</f>
        <v/>
      </c>
      <c r="Q587">
        <f>IF($AA587="","",IF(ISNUMBER(SEARCH("3&amp;12",SUBSTITUTE(I587," ",""))),Settings!$G$7,Settings!$C$7))</f>
        <v/>
      </c>
      <c r="R587" s="7">
        <f>IF($AA587="","",SUMIFS('Per Line'!$Z$2:$Z$3501,'Per Line'!$B$2:$B$3501,$B587,'Per Line'!$AE$2:$AE$3501,0))</f>
        <v/>
      </c>
      <c r="S587" s="7">
        <f>IF($AA587="","",R587*Q587)</f>
        <v/>
      </c>
      <c r="T587">
        <f>IF($AA587="","",IF(ISNUMBER(SEARCH("3&amp;12",SUBSTITUTE(I587," ",""))),Settings!$G$6,Settings!$C$6))</f>
        <v/>
      </c>
      <c r="U587" s="7">
        <f>IF($AA587="","",SUMIFS('Per Line'!$Z$2:$Z$3501,'Per Line'!$B$2:$B$3501,$B587,'Per Line'!$AE$2:$AE$3501,1))</f>
        <v/>
      </c>
      <c r="V587" s="7">
        <f>IF($AA587="","",U587*T587)</f>
        <v/>
      </c>
      <c r="W587" s="7">
        <f>IF($AA587="","",V587+S587)</f>
        <v/>
      </c>
      <c r="X587" s="7">
        <f>IF($AA587="","",Y587-W587)</f>
        <v/>
      </c>
      <c r="Y587" s="7">
        <f>IF($AA587="","",R587+U587)</f>
        <v/>
      </c>
      <c r="Z587" s="7">
        <f>IF($AA587="","",Y587-W587-P587)</f>
        <v/>
      </c>
      <c r="AA587" s="16">
        <f>IF(ROWS($AA$2:$AA587)&lt;=MAX('Per Line'!$AD$2:$AD$3501),MATCH(ROWS($AA$2:$AA587),'Per Line'!$AD$2:$AD$3501,0),"")</f>
        <v/>
      </c>
      <c r="AB587">
        <f>IF($AA587="","",C587&amp;"|"&amp;COUNTIF($C$2:$C587,C587))</f>
        <v/>
      </c>
    </row>
    <row r="588">
      <c r="A588" s="15" t="n"/>
      <c r="B588">
        <f>IF($AA588="","",INDEX('Per Line'!$B$2:$B$3501,$AA588)&amp;"")</f>
        <v/>
      </c>
      <c r="C588">
        <f>IF($AA588="","",IF(OR(TRIM(G588)="",TRIM(G588)="All",TRIM(G588)="All Comp"),TRIM(I588),TRIM(G588)))</f>
        <v/>
      </c>
      <c r="D588">
        <f>IF($AA588="","",INDEX('Per Line'!$A$2:$A$3501,$AA588)&amp;"")</f>
        <v/>
      </c>
      <c r="E588">
        <f>IF($AA588="","",INDEX('Per Line'!$C$2:$C$3501,$AA588)&amp;"")</f>
        <v/>
      </c>
      <c r="F588" s="15" t="n"/>
      <c r="G588" s="15" t="n"/>
      <c r="H588" s="15" t="n"/>
      <c r="I588" s="15" t="n"/>
      <c r="J588">
        <f>IF($AA588="","",INDEX('Per Line'!$D$2:$D$3501,$AA588)&amp;"")</f>
        <v/>
      </c>
      <c r="K588">
        <f>IF($AA588="","",INDEX('Per Line'!$G$2:$G$3501,$AA588)&amp;"")</f>
        <v/>
      </c>
      <c r="L588">
        <f>IF($AA588="","",INDEX('Per Line'!$J$2:$J$3501,$AA588)&amp;"")</f>
        <v/>
      </c>
      <c r="M588">
        <f>IF($AA588="","",INDEX('Per Line'!$K$2:$K$3501,$AA588)&amp;"")</f>
        <v/>
      </c>
      <c r="N588">
        <f>IF($AA588="","",INDEX('Per Line'!$M$2:$M$3501,$AA588)&amp;"")</f>
        <v/>
      </c>
      <c r="O588">
        <f>IF($AA588="","",INDEX('Per Line'!$N$2:$N$3501,$AA588))</f>
        <v/>
      </c>
      <c r="P588" s="7">
        <f>IF($AA588="","",O588*X588/100)</f>
        <v/>
      </c>
      <c r="Q588">
        <f>IF($AA588="","",IF(ISNUMBER(SEARCH("3&amp;12",SUBSTITUTE(I588," ",""))),Settings!$G$7,Settings!$C$7))</f>
        <v/>
      </c>
      <c r="R588" s="7">
        <f>IF($AA588="","",SUMIFS('Per Line'!$Z$2:$Z$3501,'Per Line'!$B$2:$B$3501,$B588,'Per Line'!$AE$2:$AE$3501,0))</f>
        <v/>
      </c>
      <c r="S588" s="7">
        <f>IF($AA588="","",R588*Q588)</f>
        <v/>
      </c>
      <c r="T588">
        <f>IF($AA588="","",IF(ISNUMBER(SEARCH("3&amp;12",SUBSTITUTE(I588," ",""))),Settings!$G$6,Settings!$C$6))</f>
        <v/>
      </c>
      <c r="U588" s="7">
        <f>IF($AA588="","",SUMIFS('Per Line'!$Z$2:$Z$3501,'Per Line'!$B$2:$B$3501,$B588,'Per Line'!$AE$2:$AE$3501,1))</f>
        <v/>
      </c>
      <c r="V588" s="7">
        <f>IF($AA588="","",U588*T588)</f>
        <v/>
      </c>
      <c r="W588" s="7">
        <f>IF($AA588="","",V588+S588)</f>
        <v/>
      </c>
      <c r="X588" s="7">
        <f>IF($AA588="","",Y588-W588)</f>
        <v/>
      </c>
      <c r="Y588" s="7">
        <f>IF($AA588="","",R588+U588)</f>
        <v/>
      </c>
      <c r="Z588" s="7">
        <f>IF($AA588="","",Y588-W588-P588)</f>
        <v/>
      </c>
      <c r="AA588" s="16">
        <f>IF(ROWS($AA$2:$AA588)&lt;=MAX('Per Line'!$AD$2:$AD$3501),MATCH(ROWS($AA$2:$AA588),'Per Line'!$AD$2:$AD$3501,0),"")</f>
        <v/>
      </c>
      <c r="AB588">
        <f>IF($AA588="","",C588&amp;"|"&amp;COUNTIF($C$2:$C588,C588))</f>
        <v/>
      </c>
    </row>
    <row r="589">
      <c r="A589" s="15" t="n"/>
      <c r="B589">
        <f>IF($AA589="","",INDEX('Per Line'!$B$2:$B$3501,$AA589)&amp;"")</f>
        <v/>
      </c>
      <c r="C589">
        <f>IF($AA589="","",IF(OR(TRIM(G589)="",TRIM(G589)="All",TRIM(G589)="All Comp"),TRIM(I589),TRIM(G589)))</f>
        <v/>
      </c>
      <c r="D589">
        <f>IF($AA589="","",INDEX('Per Line'!$A$2:$A$3501,$AA589)&amp;"")</f>
        <v/>
      </c>
      <c r="E589">
        <f>IF($AA589="","",INDEX('Per Line'!$C$2:$C$3501,$AA589)&amp;"")</f>
        <v/>
      </c>
      <c r="F589" s="15" t="n"/>
      <c r="G589" s="15" t="n"/>
      <c r="H589" s="15" t="n"/>
      <c r="I589" s="15" t="n"/>
      <c r="J589">
        <f>IF($AA589="","",INDEX('Per Line'!$D$2:$D$3501,$AA589)&amp;"")</f>
        <v/>
      </c>
      <c r="K589">
        <f>IF($AA589="","",INDEX('Per Line'!$G$2:$G$3501,$AA589)&amp;"")</f>
        <v/>
      </c>
      <c r="L589">
        <f>IF($AA589="","",INDEX('Per Line'!$J$2:$J$3501,$AA589)&amp;"")</f>
        <v/>
      </c>
      <c r="M589">
        <f>IF($AA589="","",INDEX('Per Line'!$K$2:$K$3501,$AA589)&amp;"")</f>
        <v/>
      </c>
      <c r="N589">
        <f>IF($AA589="","",INDEX('Per Line'!$M$2:$M$3501,$AA589)&amp;"")</f>
        <v/>
      </c>
      <c r="O589">
        <f>IF($AA589="","",INDEX('Per Line'!$N$2:$N$3501,$AA589))</f>
        <v/>
      </c>
      <c r="P589" s="7">
        <f>IF($AA589="","",O589*X589/100)</f>
        <v/>
      </c>
      <c r="Q589">
        <f>IF($AA589="","",IF(ISNUMBER(SEARCH("3&amp;12",SUBSTITUTE(I589," ",""))),Settings!$G$7,Settings!$C$7))</f>
        <v/>
      </c>
      <c r="R589" s="7">
        <f>IF($AA589="","",SUMIFS('Per Line'!$Z$2:$Z$3501,'Per Line'!$B$2:$B$3501,$B589,'Per Line'!$AE$2:$AE$3501,0))</f>
        <v/>
      </c>
      <c r="S589" s="7">
        <f>IF($AA589="","",R589*Q589)</f>
        <v/>
      </c>
      <c r="T589">
        <f>IF($AA589="","",IF(ISNUMBER(SEARCH("3&amp;12",SUBSTITUTE(I589," ",""))),Settings!$G$6,Settings!$C$6))</f>
        <v/>
      </c>
      <c r="U589" s="7">
        <f>IF($AA589="","",SUMIFS('Per Line'!$Z$2:$Z$3501,'Per Line'!$B$2:$B$3501,$B589,'Per Line'!$AE$2:$AE$3501,1))</f>
        <v/>
      </c>
      <c r="V589" s="7">
        <f>IF($AA589="","",U589*T589)</f>
        <v/>
      </c>
      <c r="W589" s="7">
        <f>IF($AA589="","",V589+S589)</f>
        <v/>
      </c>
      <c r="X589" s="7">
        <f>IF($AA589="","",Y589-W589)</f>
        <v/>
      </c>
      <c r="Y589" s="7">
        <f>IF($AA589="","",R589+U589)</f>
        <v/>
      </c>
      <c r="Z589" s="7">
        <f>IF($AA589="","",Y589-W589-P589)</f>
        <v/>
      </c>
      <c r="AA589" s="16">
        <f>IF(ROWS($AA$2:$AA589)&lt;=MAX('Per Line'!$AD$2:$AD$3501),MATCH(ROWS($AA$2:$AA589),'Per Line'!$AD$2:$AD$3501,0),"")</f>
        <v/>
      </c>
      <c r="AB589">
        <f>IF($AA589="","",C589&amp;"|"&amp;COUNTIF($C$2:$C589,C589))</f>
        <v/>
      </c>
    </row>
    <row r="590">
      <c r="A590" s="15" t="n"/>
      <c r="B590">
        <f>IF($AA590="","",INDEX('Per Line'!$B$2:$B$3501,$AA590)&amp;"")</f>
        <v/>
      </c>
      <c r="C590">
        <f>IF($AA590="","",IF(OR(TRIM(G590)="",TRIM(G590)="All",TRIM(G590)="All Comp"),TRIM(I590),TRIM(G590)))</f>
        <v/>
      </c>
      <c r="D590">
        <f>IF($AA590="","",INDEX('Per Line'!$A$2:$A$3501,$AA590)&amp;"")</f>
        <v/>
      </c>
      <c r="E590">
        <f>IF($AA590="","",INDEX('Per Line'!$C$2:$C$3501,$AA590)&amp;"")</f>
        <v/>
      </c>
      <c r="F590" s="15" t="n"/>
      <c r="G590" s="15" t="n"/>
      <c r="H590" s="15" t="n"/>
      <c r="I590" s="15" t="n"/>
      <c r="J590">
        <f>IF($AA590="","",INDEX('Per Line'!$D$2:$D$3501,$AA590)&amp;"")</f>
        <v/>
      </c>
      <c r="K590">
        <f>IF($AA590="","",INDEX('Per Line'!$G$2:$G$3501,$AA590)&amp;"")</f>
        <v/>
      </c>
      <c r="L590">
        <f>IF($AA590="","",INDEX('Per Line'!$J$2:$J$3501,$AA590)&amp;"")</f>
        <v/>
      </c>
      <c r="M590">
        <f>IF($AA590="","",INDEX('Per Line'!$K$2:$K$3501,$AA590)&amp;"")</f>
        <v/>
      </c>
      <c r="N590">
        <f>IF($AA590="","",INDEX('Per Line'!$M$2:$M$3501,$AA590)&amp;"")</f>
        <v/>
      </c>
      <c r="O590">
        <f>IF($AA590="","",INDEX('Per Line'!$N$2:$N$3501,$AA590))</f>
        <v/>
      </c>
      <c r="P590" s="7">
        <f>IF($AA590="","",O590*X590/100)</f>
        <v/>
      </c>
      <c r="Q590">
        <f>IF($AA590="","",IF(ISNUMBER(SEARCH("3&amp;12",SUBSTITUTE(I590," ",""))),Settings!$G$7,Settings!$C$7))</f>
        <v/>
      </c>
      <c r="R590" s="7">
        <f>IF($AA590="","",SUMIFS('Per Line'!$Z$2:$Z$3501,'Per Line'!$B$2:$B$3501,$B590,'Per Line'!$AE$2:$AE$3501,0))</f>
        <v/>
      </c>
      <c r="S590" s="7">
        <f>IF($AA590="","",R590*Q590)</f>
        <v/>
      </c>
      <c r="T590">
        <f>IF($AA590="","",IF(ISNUMBER(SEARCH("3&amp;12",SUBSTITUTE(I590," ",""))),Settings!$G$6,Settings!$C$6))</f>
        <v/>
      </c>
      <c r="U590" s="7">
        <f>IF($AA590="","",SUMIFS('Per Line'!$Z$2:$Z$3501,'Per Line'!$B$2:$B$3501,$B590,'Per Line'!$AE$2:$AE$3501,1))</f>
        <v/>
      </c>
      <c r="V590" s="7">
        <f>IF($AA590="","",U590*T590)</f>
        <v/>
      </c>
      <c r="W590" s="7">
        <f>IF($AA590="","",V590+S590)</f>
        <v/>
      </c>
      <c r="X590" s="7">
        <f>IF($AA590="","",Y590-W590)</f>
        <v/>
      </c>
      <c r="Y590" s="7">
        <f>IF($AA590="","",R590+U590)</f>
        <v/>
      </c>
      <c r="Z590" s="7">
        <f>IF($AA590="","",Y590-W590-P590)</f>
        <v/>
      </c>
      <c r="AA590" s="16">
        <f>IF(ROWS($AA$2:$AA590)&lt;=MAX('Per Line'!$AD$2:$AD$3501),MATCH(ROWS($AA$2:$AA590),'Per Line'!$AD$2:$AD$3501,0),"")</f>
        <v/>
      </c>
      <c r="AB590">
        <f>IF($AA590="","",C590&amp;"|"&amp;COUNTIF($C$2:$C590,C590))</f>
        <v/>
      </c>
    </row>
    <row r="591">
      <c r="A591" s="15" t="n"/>
      <c r="B591">
        <f>IF($AA591="","",INDEX('Per Line'!$B$2:$B$3501,$AA591)&amp;"")</f>
        <v/>
      </c>
      <c r="C591">
        <f>IF($AA591="","",IF(OR(TRIM(G591)="",TRIM(G591)="All",TRIM(G591)="All Comp"),TRIM(I591),TRIM(G591)))</f>
        <v/>
      </c>
      <c r="D591">
        <f>IF($AA591="","",INDEX('Per Line'!$A$2:$A$3501,$AA591)&amp;"")</f>
        <v/>
      </c>
      <c r="E591">
        <f>IF($AA591="","",INDEX('Per Line'!$C$2:$C$3501,$AA591)&amp;"")</f>
        <v/>
      </c>
      <c r="F591" s="15" t="n"/>
      <c r="G591" s="15" t="n"/>
      <c r="H591" s="15" t="n"/>
      <c r="I591" s="15" t="n"/>
      <c r="J591">
        <f>IF($AA591="","",INDEX('Per Line'!$D$2:$D$3501,$AA591)&amp;"")</f>
        <v/>
      </c>
      <c r="K591">
        <f>IF($AA591="","",INDEX('Per Line'!$G$2:$G$3501,$AA591)&amp;"")</f>
        <v/>
      </c>
      <c r="L591">
        <f>IF($AA591="","",INDEX('Per Line'!$J$2:$J$3501,$AA591)&amp;"")</f>
        <v/>
      </c>
      <c r="M591">
        <f>IF($AA591="","",INDEX('Per Line'!$K$2:$K$3501,$AA591)&amp;"")</f>
        <v/>
      </c>
      <c r="N591">
        <f>IF($AA591="","",INDEX('Per Line'!$M$2:$M$3501,$AA591)&amp;"")</f>
        <v/>
      </c>
      <c r="O591">
        <f>IF($AA591="","",INDEX('Per Line'!$N$2:$N$3501,$AA591))</f>
        <v/>
      </c>
      <c r="P591" s="7">
        <f>IF($AA591="","",O591*X591/100)</f>
        <v/>
      </c>
      <c r="Q591">
        <f>IF($AA591="","",IF(ISNUMBER(SEARCH("3&amp;12",SUBSTITUTE(I591," ",""))),Settings!$G$7,Settings!$C$7))</f>
        <v/>
      </c>
      <c r="R591" s="7">
        <f>IF($AA591="","",SUMIFS('Per Line'!$Z$2:$Z$3501,'Per Line'!$B$2:$B$3501,$B591,'Per Line'!$AE$2:$AE$3501,0))</f>
        <v/>
      </c>
      <c r="S591" s="7">
        <f>IF($AA591="","",R591*Q591)</f>
        <v/>
      </c>
      <c r="T591">
        <f>IF($AA591="","",IF(ISNUMBER(SEARCH("3&amp;12",SUBSTITUTE(I591," ",""))),Settings!$G$6,Settings!$C$6))</f>
        <v/>
      </c>
      <c r="U591" s="7">
        <f>IF($AA591="","",SUMIFS('Per Line'!$Z$2:$Z$3501,'Per Line'!$B$2:$B$3501,$B591,'Per Line'!$AE$2:$AE$3501,1))</f>
        <v/>
      </c>
      <c r="V591" s="7">
        <f>IF($AA591="","",U591*T591)</f>
        <v/>
      </c>
      <c r="W591" s="7">
        <f>IF($AA591="","",V591+S591)</f>
        <v/>
      </c>
      <c r="X591" s="7">
        <f>IF($AA591="","",Y591-W591)</f>
        <v/>
      </c>
      <c r="Y591" s="7">
        <f>IF($AA591="","",R591+U591)</f>
        <v/>
      </c>
      <c r="Z591" s="7">
        <f>IF($AA591="","",Y591-W591-P591)</f>
        <v/>
      </c>
      <c r="AA591" s="16">
        <f>IF(ROWS($AA$2:$AA591)&lt;=MAX('Per Line'!$AD$2:$AD$3501),MATCH(ROWS($AA$2:$AA591),'Per Line'!$AD$2:$AD$3501,0),"")</f>
        <v/>
      </c>
      <c r="AB591">
        <f>IF($AA591="","",C591&amp;"|"&amp;COUNTIF($C$2:$C591,C591))</f>
        <v/>
      </c>
    </row>
    <row r="592">
      <c r="A592" s="15" t="n"/>
      <c r="B592">
        <f>IF($AA592="","",INDEX('Per Line'!$B$2:$B$3501,$AA592)&amp;"")</f>
        <v/>
      </c>
      <c r="C592">
        <f>IF($AA592="","",IF(OR(TRIM(G592)="",TRIM(G592)="All",TRIM(G592)="All Comp"),TRIM(I592),TRIM(G592)))</f>
        <v/>
      </c>
      <c r="D592">
        <f>IF($AA592="","",INDEX('Per Line'!$A$2:$A$3501,$AA592)&amp;"")</f>
        <v/>
      </c>
      <c r="E592">
        <f>IF($AA592="","",INDEX('Per Line'!$C$2:$C$3501,$AA592)&amp;"")</f>
        <v/>
      </c>
      <c r="F592" s="15" t="n"/>
      <c r="G592" s="15" t="n"/>
      <c r="H592" s="15" t="n"/>
      <c r="I592" s="15" t="n"/>
      <c r="J592">
        <f>IF($AA592="","",INDEX('Per Line'!$D$2:$D$3501,$AA592)&amp;"")</f>
        <v/>
      </c>
      <c r="K592">
        <f>IF($AA592="","",INDEX('Per Line'!$G$2:$G$3501,$AA592)&amp;"")</f>
        <v/>
      </c>
      <c r="L592">
        <f>IF($AA592="","",INDEX('Per Line'!$J$2:$J$3501,$AA592)&amp;"")</f>
        <v/>
      </c>
      <c r="M592">
        <f>IF($AA592="","",INDEX('Per Line'!$K$2:$K$3501,$AA592)&amp;"")</f>
        <v/>
      </c>
      <c r="N592">
        <f>IF($AA592="","",INDEX('Per Line'!$M$2:$M$3501,$AA592)&amp;"")</f>
        <v/>
      </c>
      <c r="O592">
        <f>IF($AA592="","",INDEX('Per Line'!$N$2:$N$3501,$AA592))</f>
        <v/>
      </c>
      <c r="P592" s="7">
        <f>IF($AA592="","",O592*X592/100)</f>
        <v/>
      </c>
      <c r="Q592">
        <f>IF($AA592="","",IF(ISNUMBER(SEARCH("3&amp;12",SUBSTITUTE(I592," ",""))),Settings!$G$7,Settings!$C$7))</f>
        <v/>
      </c>
      <c r="R592" s="7">
        <f>IF($AA592="","",SUMIFS('Per Line'!$Z$2:$Z$3501,'Per Line'!$B$2:$B$3501,$B592,'Per Line'!$AE$2:$AE$3501,0))</f>
        <v/>
      </c>
      <c r="S592" s="7">
        <f>IF($AA592="","",R592*Q592)</f>
        <v/>
      </c>
      <c r="T592">
        <f>IF($AA592="","",IF(ISNUMBER(SEARCH("3&amp;12",SUBSTITUTE(I592," ",""))),Settings!$G$6,Settings!$C$6))</f>
        <v/>
      </c>
      <c r="U592" s="7">
        <f>IF($AA592="","",SUMIFS('Per Line'!$Z$2:$Z$3501,'Per Line'!$B$2:$B$3501,$B592,'Per Line'!$AE$2:$AE$3501,1))</f>
        <v/>
      </c>
      <c r="V592" s="7">
        <f>IF($AA592="","",U592*T592)</f>
        <v/>
      </c>
      <c r="W592" s="7">
        <f>IF($AA592="","",V592+S592)</f>
        <v/>
      </c>
      <c r="X592" s="7">
        <f>IF($AA592="","",Y592-W592)</f>
        <v/>
      </c>
      <c r="Y592" s="7">
        <f>IF($AA592="","",R592+U592)</f>
        <v/>
      </c>
      <c r="Z592" s="7">
        <f>IF($AA592="","",Y592-W592-P592)</f>
        <v/>
      </c>
      <c r="AA592" s="16">
        <f>IF(ROWS($AA$2:$AA592)&lt;=MAX('Per Line'!$AD$2:$AD$3501),MATCH(ROWS($AA$2:$AA592),'Per Line'!$AD$2:$AD$3501,0),"")</f>
        <v/>
      </c>
      <c r="AB592">
        <f>IF($AA592="","",C592&amp;"|"&amp;COUNTIF($C$2:$C592,C592))</f>
        <v/>
      </c>
    </row>
    <row r="593">
      <c r="A593" s="15" t="n"/>
      <c r="B593">
        <f>IF($AA593="","",INDEX('Per Line'!$B$2:$B$3501,$AA593)&amp;"")</f>
        <v/>
      </c>
      <c r="C593">
        <f>IF($AA593="","",IF(OR(TRIM(G593)="",TRIM(G593)="All",TRIM(G593)="All Comp"),TRIM(I593),TRIM(G593)))</f>
        <v/>
      </c>
      <c r="D593">
        <f>IF($AA593="","",INDEX('Per Line'!$A$2:$A$3501,$AA593)&amp;"")</f>
        <v/>
      </c>
      <c r="E593">
        <f>IF($AA593="","",INDEX('Per Line'!$C$2:$C$3501,$AA593)&amp;"")</f>
        <v/>
      </c>
      <c r="F593" s="15" t="n"/>
      <c r="G593" s="15" t="n"/>
      <c r="H593" s="15" t="n"/>
      <c r="I593" s="15" t="n"/>
      <c r="J593">
        <f>IF($AA593="","",INDEX('Per Line'!$D$2:$D$3501,$AA593)&amp;"")</f>
        <v/>
      </c>
      <c r="K593">
        <f>IF($AA593="","",INDEX('Per Line'!$G$2:$G$3501,$AA593)&amp;"")</f>
        <v/>
      </c>
      <c r="L593">
        <f>IF($AA593="","",INDEX('Per Line'!$J$2:$J$3501,$AA593)&amp;"")</f>
        <v/>
      </c>
      <c r="M593">
        <f>IF($AA593="","",INDEX('Per Line'!$K$2:$K$3501,$AA593)&amp;"")</f>
        <v/>
      </c>
      <c r="N593">
        <f>IF($AA593="","",INDEX('Per Line'!$M$2:$M$3501,$AA593)&amp;"")</f>
        <v/>
      </c>
      <c r="O593">
        <f>IF($AA593="","",INDEX('Per Line'!$N$2:$N$3501,$AA593))</f>
        <v/>
      </c>
      <c r="P593" s="7">
        <f>IF($AA593="","",O593*X593/100)</f>
        <v/>
      </c>
      <c r="Q593">
        <f>IF($AA593="","",IF(ISNUMBER(SEARCH("3&amp;12",SUBSTITUTE(I593," ",""))),Settings!$G$7,Settings!$C$7))</f>
        <v/>
      </c>
      <c r="R593" s="7">
        <f>IF($AA593="","",SUMIFS('Per Line'!$Z$2:$Z$3501,'Per Line'!$B$2:$B$3501,$B593,'Per Line'!$AE$2:$AE$3501,0))</f>
        <v/>
      </c>
      <c r="S593" s="7">
        <f>IF($AA593="","",R593*Q593)</f>
        <v/>
      </c>
      <c r="T593">
        <f>IF($AA593="","",IF(ISNUMBER(SEARCH("3&amp;12",SUBSTITUTE(I593," ",""))),Settings!$G$6,Settings!$C$6))</f>
        <v/>
      </c>
      <c r="U593" s="7">
        <f>IF($AA593="","",SUMIFS('Per Line'!$Z$2:$Z$3501,'Per Line'!$B$2:$B$3501,$B593,'Per Line'!$AE$2:$AE$3501,1))</f>
        <v/>
      </c>
      <c r="V593" s="7">
        <f>IF($AA593="","",U593*T593)</f>
        <v/>
      </c>
      <c r="W593" s="7">
        <f>IF($AA593="","",V593+S593)</f>
        <v/>
      </c>
      <c r="X593" s="7">
        <f>IF($AA593="","",Y593-W593)</f>
        <v/>
      </c>
      <c r="Y593" s="7">
        <f>IF($AA593="","",R593+U593)</f>
        <v/>
      </c>
      <c r="Z593" s="7">
        <f>IF($AA593="","",Y593-W593-P593)</f>
        <v/>
      </c>
      <c r="AA593" s="16">
        <f>IF(ROWS($AA$2:$AA593)&lt;=MAX('Per Line'!$AD$2:$AD$3501),MATCH(ROWS($AA$2:$AA593),'Per Line'!$AD$2:$AD$3501,0),"")</f>
        <v/>
      </c>
      <c r="AB593">
        <f>IF($AA593="","",C593&amp;"|"&amp;COUNTIF($C$2:$C593,C593))</f>
        <v/>
      </c>
    </row>
    <row r="594">
      <c r="A594" s="15" t="n"/>
      <c r="B594">
        <f>IF($AA594="","",INDEX('Per Line'!$B$2:$B$3501,$AA594)&amp;"")</f>
        <v/>
      </c>
      <c r="C594">
        <f>IF($AA594="","",IF(OR(TRIM(G594)="",TRIM(G594)="All",TRIM(G594)="All Comp"),TRIM(I594),TRIM(G594)))</f>
        <v/>
      </c>
      <c r="D594">
        <f>IF($AA594="","",INDEX('Per Line'!$A$2:$A$3501,$AA594)&amp;"")</f>
        <v/>
      </c>
      <c r="E594">
        <f>IF($AA594="","",INDEX('Per Line'!$C$2:$C$3501,$AA594)&amp;"")</f>
        <v/>
      </c>
      <c r="F594" s="15" t="n"/>
      <c r="G594" s="15" t="n"/>
      <c r="H594" s="15" t="n"/>
      <c r="I594" s="15" t="n"/>
      <c r="J594">
        <f>IF($AA594="","",INDEX('Per Line'!$D$2:$D$3501,$AA594)&amp;"")</f>
        <v/>
      </c>
      <c r="K594">
        <f>IF($AA594="","",INDEX('Per Line'!$G$2:$G$3501,$AA594)&amp;"")</f>
        <v/>
      </c>
      <c r="L594">
        <f>IF($AA594="","",INDEX('Per Line'!$J$2:$J$3501,$AA594)&amp;"")</f>
        <v/>
      </c>
      <c r="M594">
        <f>IF($AA594="","",INDEX('Per Line'!$K$2:$K$3501,$AA594)&amp;"")</f>
        <v/>
      </c>
      <c r="N594">
        <f>IF($AA594="","",INDEX('Per Line'!$M$2:$M$3501,$AA594)&amp;"")</f>
        <v/>
      </c>
      <c r="O594">
        <f>IF($AA594="","",INDEX('Per Line'!$N$2:$N$3501,$AA594))</f>
        <v/>
      </c>
      <c r="P594" s="7">
        <f>IF($AA594="","",O594*X594/100)</f>
        <v/>
      </c>
      <c r="Q594">
        <f>IF($AA594="","",IF(ISNUMBER(SEARCH("3&amp;12",SUBSTITUTE(I594," ",""))),Settings!$G$7,Settings!$C$7))</f>
        <v/>
      </c>
      <c r="R594" s="7">
        <f>IF($AA594="","",SUMIFS('Per Line'!$Z$2:$Z$3501,'Per Line'!$B$2:$B$3501,$B594,'Per Line'!$AE$2:$AE$3501,0))</f>
        <v/>
      </c>
      <c r="S594" s="7">
        <f>IF($AA594="","",R594*Q594)</f>
        <v/>
      </c>
      <c r="T594">
        <f>IF($AA594="","",IF(ISNUMBER(SEARCH("3&amp;12",SUBSTITUTE(I594," ",""))),Settings!$G$6,Settings!$C$6))</f>
        <v/>
      </c>
      <c r="U594" s="7">
        <f>IF($AA594="","",SUMIFS('Per Line'!$Z$2:$Z$3501,'Per Line'!$B$2:$B$3501,$B594,'Per Line'!$AE$2:$AE$3501,1))</f>
        <v/>
      </c>
      <c r="V594" s="7">
        <f>IF($AA594="","",U594*T594)</f>
        <v/>
      </c>
      <c r="W594" s="7">
        <f>IF($AA594="","",V594+S594)</f>
        <v/>
      </c>
      <c r="X594" s="7">
        <f>IF($AA594="","",Y594-W594)</f>
        <v/>
      </c>
      <c r="Y594" s="7">
        <f>IF($AA594="","",R594+U594)</f>
        <v/>
      </c>
      <c r="Z594" s="7">
        <f>IF($AA594="","",Y594-W594-P594)</f>
        <v/>
      </c>
      <c r="AA594" s="16">
        <f>IF(ROWS($AA$2:$AA594)&lt;=MAX('Per Line'!$AD$2:$AD$3501),MATCH(ROWS($AA$2:$AA594),'Per Line'!$AD$2:$AD$3501,0),"")</f>
        <v/>
      </c>
      <c r="AB594">
        <f>IF($AA594="","",C594&amp;"|"&amp;COUNTIF($C$2:$C594,C594))</f>
        <v/>
      </c>
    </row>
    <row r="595">
      <c r="A595" s="15" t="n"/>
      <c r="B595">
        <f>IF($AA595="","",INDEX('Per Line'!$B$2:$B$3501,$AA595)&amp;"")</f>
        <v/>
      </c>
      <c r="C595">
        <f>IF($AA595="","",IF(OR(TRIM(G595)="",TRIM(G595)="All",TRIM(G595)="All Comp"),TRIM(I595),TRIM(G595)))</f>
        <v/>
      </c>
      <c r="D595">
        <f>IF($AA595="","",INDEX('Per Line'!$A$2:$A$3501,$AA595)&amp;"")</f>
        <v/>
      </c>
      <c r="E595">
        <f>IF($AA595="","",INDEX('Per Line'!$C$2:$C$3501,$AA595)&amp;"")</f>
        <v/>
      </c>
      <c r="F595" s="15" t="n"/>
      <c r="G595" s="15" t="n"/>
      <c r="H595" s="15" t="n"/>
      <c r="I595" s="15" t="n"/>
      <c r="J595">
        <f>IF($AA595="","",INDEX('Per Line'!$D$2:$D$3501,$AA595)&amp;"")</f>
        <v/>
      </c>
      <c r="K595">
        <f>IF($AA595="","",INDEX('Per Line'!$G$2:$G$3501,$AA595)&amp;"")</f>
        <v/>
      </c>
      <c r="L595">
        <f>IF($AA595="","",INDEX('Per Line'!$J$2:$J$3501,$AA595)&amp;"")</f>
        <v/>
      </c>
      <c r="M595">
        <f>IF($AA595="","",INDEX('Per Line'!$K$2:$K$3501,$AA595)&amp;"")</f>
        <v/>
      </c>
      <c r="N595">
        <f>IF($AA595="","",INDEX('Per Line'!$M$2:$M$3501,$AA595)&amp;"")</f>
        <v/>
      </c>
      <c r="O595">
        <f>IF($AA595="","",INDEX('Per Line'!$N$2:$N$3501,$AA595))</f>
        <v/>
      </c>
      <c r="P595" s="7">
        <f>IF($AA595="","",O595*X595/100)</f>
        <v/>
      </c>
      <c r="Q595">
        <f>IF($AA595="","",IF(ISNUMBER(SEARCH("3&amp;12",SUBSTITUTE(I595," ",""))),Settings!$G$7,Settings!$C$7))</f>
        <v/>
      </c>
      <c r="R595" s="7">
        <f>IF($AA595="","",SUMIFS('Per Line'!$Z$2:$Z$3501,'Per Line'!$B$2:$B$3501,$B595,'Per Line'!$AE$2:$AE$3501,0))</f>
        <v/>
      </c>
      <c r="S595" s="7">
        <f>IF($AA595="","",R595*Q595)</f>
        <v/>
      </c>
      <c r="T595">
        <f>IF($AA595="","",IF(ISNUMBER(SEARCH("3&amp;12",SUBSTITUTE(I595," ",""))),Settings!$G$6,Settings!$C$6))</f>
        <v/>
      </c>
      <c r="U595" s="7">
        <f>IF($AA595="","",SUMIFS('Per Line'!$Z$2:$Z$3501,'Per Line'!$B$2:$B$3501,$B595,'Per Line'!$AE$2:$AE$3501,1))</f>
        <v/>
      </c>
      <c r="V595" s="7">
        <f>IF($AA595="","",U595*T595)</f>
        <v/>
      </c>
      <c r="W595" s="7">
        <f>IF($AA595="","",V595+S595)</f>
        <v/>
      </c>
      <c r="X595" s="7">
        <f>IF($AA595="","",Y595-W595)</f>
        <v/>
      </c>
      <c r="Y595" s="7">
        <f>IF($AA595="","",R595+U595)</f>
        <v/>
      </c>
      <c r="Z595" s="7">
        <f>IF($AA595="","",Y595-W595-P595)</f>
        <v/>
      </c>
      <c r="AA595" s="16">
        <f>IF(ROWS($AA$2:$AA595)&lt;=MAX('Per Line'!$AD$2:$AD$3501),MATCH(ROWS($AA$2:$AA595),'Per Line'!$AD$2:$AD$3501,0),"")</f>
        <v/>
      </c>
      <c r="AB595">
        <f>IF($AA595="","",C595&amp;"|"&amp;COUNTIF($C$2:$C595,C595))</f>
        <v/>
      </c>
    </row>
    <row r="596">
      <c r="A596" s="15" t="n"/>
      <c r="B596">
        <f>IF($AA596="","",INDEX('Per Line'!$B$2:$B$3501,$AA596)&amp;"")</f>
        <v/>
      </c>
      <c r="C596">
        <f>IF($AA596="","",IF(OR(TRIM(G596)="",TRIM(G596)="All",TRIM(G596)="All Comp"),TRIM(I596),TRIM(G596)))</f>
        <v/>
      </c>
      <c r="D596">
        <f>IF($AA596="","",INDEX('Per Line'!$A$2:$A$3501,$AA596)&amp;"")</f>
        <v/>
      </c>
      <c r="E596">
        <f>IF($AA596="","",INDEX('Per Line'!$C$2:$C$3501,$AA596)&amp;"")</f>
        <v/>
      </c>
      <c r="F596" s="15" t="n"/>
      <c r="G596" s="15" t="n"/>
      <c r="H596" s="15" t="n"/>
      <c r="I596" s="15" t="n"/>
      <c r="J596">
        <f>IF($AA596="","",INDEX('Per Line'!$D$2:$D$3501,$AA596)&amp;"")</f>
        <v/>
      </c>
      <c r="K596">
        <f>IF($AA596="","",INDEX('Per Line'!$G$2:$G$3501,$AA596)&amp;"")</f>
        <v/>
      </c>
      <c r="L596">
        <f>IF($AA596="","",INDEX('Per Line'!$J$2:$J$3501,$AA596)&amp;"")</f>
        <v/>
      </c>
      <c r="M596">
        <f>IF($AA596="","",INDEX('Per Line'!$K$2:$K$3501,$AA596)&amp;"")</f>
        <v/>
      </c>
      <c r="N596">
        <f>IF($AA596="","",INDEX('Per Line'!$M$2:$M$3501,$AA596)&amp;"")</f>
        <v/>
      </c>
      <c r="O596">
        <f>IF($AA596="","",INDEX('Per Line'!$N$2:$N$3501,$AA596))</f>
        <v/>
      </c>
      <c r="P596" s="7">
        <f>IF($AA596="","",O596*X596/100)</f>
        <v/>
      </c>
      <c r="Q596">
        <f>IF($AA596="","",IF(ISNUMBER(SEARCH("3&amp;12",SUBSTITUTE(I596," ",""))),Settings!$G$7,Settings!$C$7))</f>
        <v/>
      </c>
      <c r="R596" s="7">
        <f>IF($AA596="","",SUMIFS('Per Line'!$Z$2:$Z$3501,'Per Line'!$B$2:$B$3501,$B596,'Per Line'!$AE$2:$AE$3501,0))</f>
        <v/>
      </c>
      <c r="S596" s="7">
        <f>IF($AA596="","",R596*Q596)</f>
        <v/>
      </c>
      <c r="T596">
        <f>IF($AA596="","",IF(ISNUMBER(SEARCH("3&amp;12",SUBSTITUTE(I596," ",""))),Settings!$G$6,Settings!$C$6))</f>
        <v/>
      </c>
      <c r="U596" s="7">
        <f>IF($AA596="","",SUMIFS('Per Line'!$Z$2:$Z$3501,'Per Line'!$B$2:$B$3501,$B596,'Per Line'!$AE$2:$AE$3501,1))</f>
        <v/>
      </c>
      <c r="V596" s="7">
        <f>IF($AA596="","",U596*T596)</f>
        <v/>
      </c>
      <c r="W596" s="7">
        <f>IF($AA596="","",V596+S596)</f>
        <v/>
      </c>
      <c r="X596" s="7">
        <f>IF($AA596="","",Y596-W596)</f>
        <v/>
      </c>
      <c r="Y596" s="7">
        <f>IF($AA596="","",R596+U596)</f>
        <v/>
      </c>
      <c r="Z596" s="7">
        <f>IF($AA596="","",Y596-W596-P596)</f>
        <v/>
      </c>
      <c r="AA596" s="16">
        <f>IF(ROWS($AA$2:$AA596)&lt;=MAX('Per Line'!$AD$2:$AD$3501),MATCH(ROWS($AA$2:$AA596),'Per Line'!$AD$2:$AD$3501,0),"")</f>
        <v/>
      </c>
      <c r="AB596">
        <f>IF($AA596="","",C596&amp;"|"&amp;COUNTIF($C$2:$C596,C596))</f>
        <v/>
      </c>
    </row>
    <row r="597">
      <c r="A597" s="15" t="n"/>
      <c r="B597">
        <f>IF($AA597="","",INDEX('Per Line'!$B$2:$B$3501,$AA597)&amp;"")</f>
        <v/>
      </c>
      <c r="C597">
        <f>IF($AA597="","",IF(OR(TRIM(G597)="",TRIM(G597)="All",TRIM(G597)="All Comp"),TRIM(I597),TRIM(G597)))</f>
        <v/>
      </c>
      <c r="D597">
        <f>IF($AA597="","",INDEX('Per Line'!$A$2:$A$3501,$AA597)&amp;"")</f>
        <v/>
      </c>
      <c r="E597">
        <f>IF($AA597="","",INDEX('Per Line'!$C$2:$C$3501,$AA597)&amp;"")</f>
        <v/>
      </c>
      <c r="F597" s="15" t="n"/>
      <c r="G597" s="15" t="n"/>
      <c r="H597" s="15" t="n"/>
      <c r="I597" s="15" t="n"/>
      <c r="J597">
        <f>IF($AA597="","",INDEX('Per Line'!$D$2:$D$3501,$AA597)&amp;"")</f>
        <v/>
      </c>
      <c r="K597">
        <f>IF($AA597="","",INDEX('Per Line'!$G$2:$G$3501,$AA597)&amp;"")</f>
        <v/>
      </c>
      <c r="L597">
        <f>IF($AA597="","",INDEX('Per Line'!$J$2:$J$3501,$AA597)&amp;"")</f>
        <v/>
      </c>
      <c r="M597">
        <f>IF($AA597="","",INDEX('Per Line'!$K$2:$K$3501,$AA597)&amp;"")</f>
        <v/>
      </c>
      <c r="N597">
        <f>IF($AA597="","",INDEX('Per Line'!$M$2:$M$3501,$AA597)&amp;"")</f>
        <v/>
      </c>
      <c r="O597">
        <f>IF($AA597="","",INDEX('Per Line'!$N$2:$N$3501,$AA597))</f>
        <v/>
      </c>
      <c r="P597" s="7">
        <f>IF($AA597="","",O597*X597/100)</f>
        <v/>
      </c>
      <c r="Q597">
        <f>IF($AA597="","",IF(ISNUMBER(SEARCH("3&amp;12",SUBSTITUTE(I597," ",""))),Settings!$G$7,Settings!$C$7))</f>
        <v/>
      </c>
      <c r="R597" s="7">
        <f>IF($AA597="","",SUMIFS('Per Line'!$Z$2:$Z$3501,'Per Line'!$B$2:$B$3501,$B597,'Per Line'!$AE$2:$AE$3501,0))</f>
        <v/>
      </c>
      <c r="S597" s="7">
        <f>IF($AA597="","",R597*Q597)</f>
        <v/>
      </c>
      <c r="T597">
        <f>IF($AA597="","",IF(ISNUMBER(SEARCH("3&amp;12",SUBSTITUTE(I597," ",""))),Settings!$G$6,Settings!$C$6))</f>
        <v/>
      </c>
      <c r="U597" s="7">
        <f>IF($AA597="","",SUMIFS('Per Line'!$Z$2:$Z$3501,'Per Line'!$B$2:$B$3501,$B597,'Per Line'!$AE$2:$AE$3501,1))</f>
        <v/>
      </c>
      <c r="V597" s="7">
        <f>IF($AA597="","",U597*T597)</f>
        <v/>
      </c>
      <c r="W597" s="7">
        <f>IF($AA597="","",V597+S597)</f>
        <v/>
      </c>
      <c r="X597" s="7">
        <f>IF($AA597="","",Y597-W597)</f>
        <v/>
      </c>
      <c r="Y597" s="7">
        <f>IF($AA597="","",R597+U597)</f>
        <v/>
      </c>
      <c r="Z597" s="7">
        <f>IF($AA597="","",Y597-W597-P597)</f>
        <v/>
      </c>
      <c r="AA597" s="16">
        <f>IF(ROWS($AA$2:$AA597)&lt;=MAX('Per Line'!$AD$2:$AD$3501),MATCH(ROWS($AA$2:$AA597),'Per Line'!$AD$2:$AD$3501,0),"")</f>
        <v/>
      </c>
      <c r="AB597">
        <f>IF($AA597="","",C597&amp;"|"&amp;COUNTIF($C$2:$C597,C597))</f>
        <v/>
      </c>
    </row>
    <row r="598">
      <c r="A598" s="15" t="n"/>
      <c r="B598">
        <f>IF($AA598="","",INDEX('Per Line'!$B$2:$B$3501,$AA598)&amp;"")</f>
        <v/>
      </c>
      <c r="C598">
        <f>IF($AA598="","",IF(OR(TRIM(G598)="",TRIM(G598)="All",TRIM(G598)="All Comp"),TRIM(I598),TRIM(G598)))</f>
        <v/>
      </c>
      <c r="D598">
        <f>IF($AA598="","",INDEX('Per Line'!$A$2:$A$3501,$AA598)&amp;"")</f>
        <v/>
      </c>
      <c r="E598">
        <f>IF($AA598="","",INDEX('Per Line'!$C$2:$C$3501,$AA598)&amp;"")</f>
        <v/>
      </c>
      <c r="F598" s="15" t="n"/>
      <c r="G598" s="15" t="n"/>
      <c r="H598" s="15" t="n"/>
      <c r="I598" s="15" t="n"/>
      <c r="J598">
        <f>IF($AA598="","",INDEX('Per Line'!$D$2:$D$3501,$AA598)&amp;"")</f>
        <v/>
      </c>
      <c r="K598">
        <f>IF($AA598="","",INDEX('Per Line'!$G$2:$G$3501,$AA598)&amp;"")</f>
        <v/>
      </c>
      <c r="L598">
        <f>IF($AA598="","",INDEX('Per Line'!$J$2:$J$3501,$AA598)&amp;"")</f>
        <v/>
      </c>
      <c r="M598">
        <f>IF($AA598="","",INDEX('Per Line'!$K$2:$K$3501,$AA598)&amp;"")</f>
        <v/>
      </c>
      <c r="N598">
        <f>IF($AA598="","",INDEX('Per Line'!$M$2:$M$3501,$AA598)&amp;"")</f>
        <v/>
      </c>
      <c r="O598">
        <f>IF($AA598="","",INDEX('Per Line'!$N$2:$N$3501,$AA598))</f>
        <v/>
      </c>
      <c r="P598" s="7">
        <f>IF($AA598="","",O598*X598/100)</f>
        <v/>
      </c>
      <c r="Q598">
        <f>IF($AA598="","",IF(ISNUMBER(SEARCH("3&amp;12",SUBSTITUTE(I598," ",""))),Settings!$G$7,Settings!$C$7))</f>
        <v/>
      </c>
      <c r="R598" s="7">
        <f>IF($AA598="","",SUMIFS('Per Line'!$Z$2:$Z$3501,'Per Line'!$B$2:$B$3501,$B598,'Per Line'!$AE$2:$AE$3501,0))</f>
        <v/>
      </c>
      <c r="S598" s="7">
        <f>IF($AA598="","",R598*Q598)</f>
        <v/>
      </c>
      <c r="T598">
        <f>IF($AA598="","",IF(ISNUMBER(SEARCH("3&amp;12",SUBSTITUTE(I598," ",""))),Settings!$G$6,Settings!$C$6))</f>
        <v/>
      </c>
      <c r="U598" s="7">
        <f>IF($AA598="","",SUMIFS('Per Line'!$Z$2:$Z$3501,'Per Line'!$B$2:$B$3501,$B598,'Per Line'!$AE$2:$AE$3501,1))</f>
        <v/>
      </c>
      <c r="V598" s="7">
        <f>IF($AA598="","",U598*T598)</f>
        <v/>
      </c>
      <c r="W598" s="7">
        <f>IF($AA598="","",V598+S598)</f>
        <v/>
      </c>
      <c r="X598" s="7">
        <f>IF($AA598="","",Y598-W598)</f>
        <v/>
      </c>
      <c r="Y598" s="7">
        <f>IF($AA598="","",R598+U598)</f>
        <v/>
      </c>
      <c r="Z598" s="7">
        <f>IF($AA598="","",Y598-W598-P598)</f>
        <v/>
      </c>
      <c r="AA598" s="16">
        <f>IF(ROWS($AA$2:$AA598)&lt;=MAX('Per Line'!$AD$2:$AD$3501),MATCH(ROWS($AA$2:$AA598),'Per Line'!$AD$2:$AD$3501,0),"")</f>
        <v/>
      </c>
      <c r="AB598">
        <f>IF($AA598="","",C598&amp;"|"&amp;COUNTIF($C$2:$C598,C598))</f>
        <v/>
      </c>
    </row>
    <row r="599">
      <c r="A599" s="15" t="n"/>
      <c r="B599">
        <f>IF($AA599="","",INDEX('Per Line'!$B$2:$B$3501,$AA599)&amp;"")</f>
        <v/>
      </c>
      <c r="C599">
        <f>IF($AA599="","",IF(OR(TRIM(G599)="",TRIM(G599)="All",TRIM(G599)="All Comp"),TRIM(I599),TRIM(G599)))</f>
        <v/>
      </c>
      <c r="D599">
        <f>IF($AA599="","",INDEX('Per Line'!$A$2:$A$3501,$AA599)&amp;"")</f>
        <v/>
      </c>
      <c r="E599">
        <f>IF($AA599="","",INDEX('Per Line'!$C$2:$C$3501,$AA599)&amp;"")</f>
        <v/>
      </c>
      <c r="F599" s="15" t="n"/>
      <c r="G599" s="15" t="n"/>
      <c r="H599" s="15" t="n"/>
      <c r="I599" s="15" t="n"/>
      <c r="J599">
        <f>IF($AA599="","",INDEX('Per Line'!$D$2:$D$3501,$AA599)&amp;"")</f>
        <v/>
      </c>
      <c r="K599">
        <f>IF($AA599="","",INDEX('Per Line'!$G$2:$G$3501,$AA599)&amp;"")</f>
        <v/>
      </c>
      <c r="L599">
        <f>IF($AA599="","",INDEX('Per Line'!$J$2:$J$3501,$AA599)&amp;"")</f>
        <v/>
      </c>
      <c r="M599">
        <f>IF($AA599="","",INDEX('Per Line'!$K$2:$K$3501,$AA599)&amp;"")</f>
        <v/>
      </c>
      <c r="N599">
        <f>IF($AA599="","",INDEX('Per Line'!$M$2:$M$3501,$AA599)&amp;"")</f>
        <v/>
      </c>
      <c r="O599">
        <f>IF($AA599="","",INDEX('Per Line'!$N$2:$N$3501,$AA599))</f>
        <v/>
      </c>
      <c r="P599" s="7">
        <f>IF($AA599="","",O599*X599/100)</f>
        <v/>
      </c>
      <c r="Q599">
        <f>IF($AA599="","",IF(ISNUMBER(SEARCH("3&amp;12",SUBSTITUTE(I599," ",""))),Settings!$G$7,Settings!$C$7))</f>
        <v/>
      </c>
      <c r="R599" s="7">
        <f>IF($AA599="","",SUMIFS('Per Line'!$Z$2:$Z$3501,'Per Line'!$B$2:$B$3501,$B599,'Per Line'!$AE$2:$AE$3501,0))</f>
        <v/>
      </c>
      <c r="S599" s="7">
        <f>IF($AA599="","",R599*Q599)</f>
        <v/>
      </c>
      <c r="T599">
        <f>IF($AA599="","",IF(ISNUMBER(SEARCH("3&amp;12",SUBSTITUTE(I599," ",""))),Settings!$G$6,Settings!$C$6))</f>
        <v/>
      </c>
      <c r="U599" s="7">
        <f>IF($AA599="","",SUMIFS('Per Line'!$Z$2:$Z$3501,'Per Line'!$B$2:$B$3501,$B599,'Per Line'!$AE$2:$AE$3501,1))</f>
        <v/>
      </c>
      <c r="V599" s="7">
        <f>IF($AA599="","",U599*T599)</f>
        <v/>
      </c>
      <c r="W599" s="7">
        <f>IF($AA599="","",V599+S599)</f>
        <v/>
      </c>
      <c r="X599" s="7">
        <f>IF($AA599="","",Y599-W599)</f>
        <v/>
      </c>
      <c r="Y599" s="7">
        <f>IF($AA599="","",R599+U599)</f>
        <v/>
      </c>
      <c r="Z599" s="7">
        <f>IF($AA599="","",Y599-W599-P599)</f>
        <v/>
      </c>
      <c r="AA599" s="16">
        <f>IF(ROWS($AA$2:$AA599)&lt;=MAX('Per Line'!$AD$2:$AD$3501),MATCH(ROWS($AA$2:$AA599),'Per Line'!$AD$2:$AD$3501,0),"")</f>
        <v/>
      </c>
      <c r="AB599">
        <f>IF($AA599="","",C599&amp;"|"&amp;COUNTIF($C$2:$C599,C599))</f>
        <v/>
      </c>
    </row>
    <row r="600">
      <c r="A600" s="15" t="n"/>
      <c r="B600">
        <f>IF($AA600="","",INDEX('Per Line'!$B$2:$B$3501,$AA600)&amp;"")</f>
        <v/>
      </c>
      <c r="C600">
        <f>IF($AA600="","",IF(OR(TRIM(G600)="",TRIM(G600)="All",TRIM(G600)="All Comp"),TRIM(I600),TRIM(G600)))</f>
        <v/>
      </c>
      <c r="D600">
        <f>IF($AA600="","",INDEX('Per Line'!$A$2:$A$3501,$AA600)&amp;"")</f>
        <v/>
      </c>
      <c r="E600">
        <f>IF($AA600="","",INDEX('Per Line'!$C$2:$C$3501,$AA600)&amp;"")</f>
        <v/>
      </c>
      <c r="F600" s="15" t="n"/>
      <c r="G600" s="15" t="n"/>
      <c r="H600" s="15" t="n"/>
      <c r="I600" s="15" t="n"/>
      <c r="J600">
        <f>IF($AA600="","",INDEX('Per Line'!$D$2:$D$3501,$AA600)&amp;"")</f>
        <v/>
      </c>
      <c r="K600">
        <f>IF($AA600="","",INDEX('Per Line'!$G$2:$G$3501,$AA600)&amp;"")</f>
        <v/>
      </c>
      <c r="L600">
        <f>IF($AA600="","",INDEX('Per Line'!$J$2:$J$3501,$AA600)&amp;"")</f>
        <v/>
      </c>
      <c r="M600">
        <f>IF($AA600="","",INDEX('Per Line'!$K$2:$K$3501,$AA600)&amp;"")</f>
        <v/>
      </c>
      <c r="N600">
        <f>IF($AA600="","",INDEX('Per Line'!$M$2:$M$3501,$AA600)&amp;"")</f>
        <v/>
      </c>
      <c r="O600">
        <f>IF($AA600="","",INDEX('Per Line'!$N$2:$N$3501,$AA600))</f>
        <v/>
      </c>
      <c r="P600" s="7">
        <f>IF($AA600="","",O600*X600/100)</f>
        <v/>
      </c>
      <c r="Q600">
        <f>IF($AA600="","",IF(ISNUMBER(SEARCH("3&amp;12",SUBSTITUTE(I600," ",""))),Settings!$G$7,Settings!$C$7))</f>
        <v/>
      </c>
      <c r="R600" s="7">
        <f>IF($AA600="","",SUMIFS('Per Line'!$Z$2:$Z$3501,'Per Line'!$B$2:$B$3501,$B600,'Per Line'!$AE$2:$AE$3501,0))</f>
        <v/>
      </c>
      <c r="S600" s="7">
        <f>IF($AA600="","",R600*Q600)</f>
        <v/>
      </c>
      <c r="T600">
        <f>IF($AA600="","",IF(ISNUMBER(SEARCH("3&amp;12",SUBSTITUTE(I600," ",""))),Settings!$G$6,Settings!$C$6))</f>
        <v/>
      </c>
      <c r="U600" s="7">
        <f>IF($AA600="","",SUMIFS('Per Line'!$Z$2:$Z$3501,'Per Line'!$B$2:$B$3501,$B600,'Per Line'!$AE$2:$AE$3501,1))</f>
        <v/>
      </c>
      <c r="V600" s="7">
        <f>IF($AA600="","",U600*T600)</f>
        <v/>
      </c>
      <c r="W600" s="7">
        <f>IF($AA600="","",V600+S600)</f>
        <v/>
      </c>
      <c r="X600" s="7">
        <f>IF($AA600="","",Y600-W600)</f>
        <v/>
      </c>
      <c r="Y600" s="7">
        <f>IF($AA600="","",R600+U600)</f>
        <v/>
      </c>
      <c r="Z600" s="7">
        <f>IF($AA600="","",Y600-W600-P600)</f>
        <v/>
      </c>
      <c r="AA600" s="16">
        <f>IF(ROWS($AA$2:$AA600)&lt;=MAX('Per Line'!$AD$2:$AD$3501),MATCH(ROWS($AA$2:$AA600),'Per Line'!$AD$2:$AD$3501,0),"")</f>
        <v/>
      </c>
      <c r="AB600">
        <f>IF($AA600="","",C600&amp;"|"&amp;COUNTIF($C$2:$C600,C600))</f>
        <v/>
      </c>
    </row>
    <row r="601">
      <c r="A601" s="15" t="n"/>
      <c r="B601">
        <f>IF($AA601="","",INDEX('Per Line'!$B$2:$B$3501,$AA601)&amp;"")</f>
        <v/>
      </c>
      <c r="C601">
        <f>IF($AA601="","",IF(OR(TRIM(G601)="",TRIM(G601)="All",TRIM(G601)="All Comp"),TRIM(I601),TRIM(G601)))</f>
        <v/>
      </c>
      <c r="D601">
        <f>IF($AA601="","",INDEX('Per Line'!$A$2:$A$3501,$AA601)&amp;"")</f>
        <v/>
      </c>
      <c r="E601">
        <f>IF($AA601="","",INDEX('Per Line'!$C$2:$C$3501,$AA601)&amp;"")</f>
        <v/>
      </c>
      <c r="F601" s="15" t="n"/>
      <c r="G601" s="15" t="n"/>
      <c r="H601" s="15" t="n"/>
      <c r="I601" s="15" t="n"/>
      <c r="J601">
        <f>IF($AA601="","",INDEX('Per Line'!$D$2:$D$3501,$AA601)&amp;"")</f>
        <v/>
      </c>
      <c r="K601">
        <f>IF($AA601="","",INDEX('Per Line'!$G$2:$G$3501,$AA601)&amp;"")</f>
        <v/>
      </c>
      <c r="L601">
        <f>IF($AA601="","",INDEX('Per Line'!$J$2:$J$3501,$AA601)&amp;"")</f>
        <v/>
      </c>
      <c r="M601">
        <f>IF($AA601="","",INDEX('Per Line'!$K$2:$K$3501,$AA601)&amp;"")</f>
        <v/>
      </c>
      <c r="N601">
        <f>IF($AA601="","",INDEX('Per Line'!$M$2:$M$3501,$AA601)&amp;"")</f>
        <v/>
      </c>
      <c r="O601">
        <f>IF($AA601="","",INDEX('Per Line'!$N$2:$N$3501,$AA601))</f>
        <v/>
      </c>
      <c r="P601" s="7">
        <f>IF($AA601="","",O601*X601/100)</f>
        <v/>
      </c>
      <c r="Q601">
        <f>IF($AA601="","",IF(ISNUMBER(SEARCH("3&amp;12",SUBSTITUTE(I601," ",""))),Settings!$G$7,Settings!$C$7))</f>
        <v/>
      </c>
      <c r="R601" s="7">
        <f>IF($AA601="","",SUMIFS('Per Line'!$Z$2:$Z$3501,'Per Line'!$B$2:$B$3501,$B601,'Per Line'!$AE$2:$AE$3501,0))</f>
        <v/>
      </c>
      <c r="S601" s="7">
        <f>IF($AA601="","",R601*Q601)</f>
        <v/>
      </c>
      <c r="T601">
        <f>IF($AA601="","",IF(ISNUMBER(SEARCH("3&amp;12",SUBSTITUTE(I601," ",""))),Settings!$G$6,Settings!$C$6))</f>
        <v/>
      </c>
      <c r="U601" s="7">
        <f>IF($AA601="","",SUMIFS('Per Line'!$Z$2:$Z$3501,'Per Line'!$B$2:$B$3501,$B601,'Per Line'!$AE$2:$AE$3501,1))</f>
        <v/>
      </c>
      <c r="V601" s="7">
        <f>IF($AA601="","",U601*T601)</f>
        <v/>
      </c>
      <c r="W601" s="7">
        <f>IF($AA601="","",V601+S601)</f>
        <v/>
      </c>
      <c r="X601" s="7">
        <f>IF($AA601="","",Y601-W601)</f>
        <v/>
      </c>
      <c r="Y601" s="7">
        <f>IF($AA601="","",R601+U601)</f>
        <v/>
      </c>
      <c r="Z601" s="7">
        <f>IF($AA601="","",Y601-W601-P601)</f>
        <v/>
      </c>
      <c r="AA601" s="16">
        <f>IF(ROWS($AA$2:$AA601)&lt;=MAX('Per Line'!$AD$2:$AD$3501),MATCH(ROWS($AA$2:$AA601),'Per Line'!$AD$2:$AD$3501,0),"")</f>
        <v/>
      </c>
      <c r="AB601">
        <f>IF($AA601="","",C601&amp;"|"&amp;COUNTIF($C$2:$C601,C601))</f>
        <v/>
      </c>
    </row>
    <row r="602">
      <c r="A602" s="15" t="n"/>
      <c r="B602">
        <f>IF($AA602="","",INDEX('Per Line'!$B$2:$B$3501,$AA602)&amp;"")</f>
        <v/>
      </c>
      <c r="C602">
        <f>IF($AA602="","",IF(OR(TRIM(G602)="",TRIM(G602)="All",TRIM(G602)="All Comp"),TRIM(I602),TRIM(G602)))</f>
        <v/>
      </c>
      <c r="D602">
        <f>IF($AA602="","",INDEX('Per Line'!$A$2:$A$3501,$AA602)&amp;"")</f>
        <v/>
      </c>
      <c r="E602">
        <f>IF($AA602="","",INDEX('Per Line'!$C$2:$C$3501,$AA602)&amp;"")</f>
        <v/>
      </c>
      <c r="F602" s="15" t="n"/>
      <c r="G602" s="15" t="n"/>
      <c r="H602" s="15" t="n"/>
      <c r="I602" s="15" t="n"/>
      <c r="J602">
        <f>IF($AA602="","",INDEX('Per Line'!$D$2:$D$3501,$AA602)&amp;"")</f>
        <v/>
      </c>
      <c r="K602">
        <f>IF($AA602="","",INDEX('Per Line'!$G$2:$G$3501,$AA602)&amp;"")</f>
        <v/>
      </c>
      <c r="L602">
        <f>IF($AA602="","",INDEX('Per Line'!$J$2:$J$3501,$AA602)&amp;"")</f>
        <v/>
      </c>
      <c r="M602">
        <f>IF($AA602="","",INDEX('Per Line'!$K$2:$K$3501,$AA602)&amp;"")</f>
        <v/>
      </c>
      <c r="N602">
        <f>IF($AA602="","",INDEX('Per Line'!$M$2:$M$3501,$AA602)&amp;"")</f>
        <v/>
      </c>
      <c r="O602">
        <f>IF($AA602="","",INDEX('Per Line'!$N$2:$N$3501,$AA602))</f>
        <v/>
      </c>
      <c r="P602" s="7">
        <f>IF($AA602="","",O602*X602/100)</f>
        <v/>
      </c>
      <c r="Q602">
        <f>IF($AA602="","",IF(ISNUMBER(SEARCH("3&amp;12",SUBSTITUTE(I602," ",""))),Settings!$G$7,Settings!$C$7))</f>
        <v/>
      </c>
      <c r="R602" s="7">
        <f>IF($AA602="","",SUMIFS('Per Line'!$Z$2:$Z$3501,'Per Line'!$B$2:$B$3501,$B602,'Per Line'!$AE$2:$AE$3501,0))</f>
        <v/>
      </c>
      <c r="S602" s="7">
        <f>IF($AA602="","",R602*Q602)</f>
        <v/>
      </c>
      <c r="T602">
        <f>IF($AA602="","",IF(ISNUMBER(SEARCH("3&amp;12",SUBSTITUTE(I602," ",""))),Settings!$G$6,Settings!$C$6))</f>
        <v/>
      </c>
      <c r="U602" s="7">
        <f>IF($AA602="","",SUMIFS('Per Line'!$Z$2:$Z$3501,'Per Line'!$B$2:$B$3501,$B602,'Per Line'!$AE$2:$AE$3501,1))</f>
        <v/>
      </c>
      <c r="V602" s="7">
        <f>IF($AA602="","",U602*T602)</f>
        <v/>
      </c>
      <c r="W602" s="7">
        <f>IF($AA602="","",V602+S602)</f>
        <v/>
      </c>
      <c r="X602" s="7">
        <f>IF($AA602="","",Y602-W602)</f>
        <v/>
      </c>
      <c r="Y602" s="7">
        <f>IF($AA602="","",R602+U602)</f>
        <v/>
      </c>
      <c r="Z602" s="7">
        <f>IF($AA602="","",Y602-W602-P602)</f>
        <v/>
      </c>
      <c r="AA602" s="16">
        <f>IF(ROWS($AA$2:$AA602)&lt;=MAX('Per Line'!$AD$2:$AD$3501),MATCH(ROWS($AA$2:$AA602),'Per Line'!$AD$2:$AD$3501,0),"")</f>
        <v/>
      </c>
      <c r="AB602">
        <f>IF($AA602="","",C602&amp;"|"&amp;COUNTIF($C$2:$C602,C602))</f>
        <v/>
      </c>
    </row>
    <row r="603">
      <c r="A603" s="15" t="n"/>
      <c r="B603">
        <f>IF($AA603="","",INDEX('Per Line'!$B$2:$B$3501,$AA603)&amp;"")</f>
        <v/>
      </c>
      <c r="C603">
        <f>IF($AA603="","",IF(OR(TRIM(G603)="",TRIM(G603)="All",TRIM(G603)="All Comp"),TRIM(I603),TRIM(G603)))</f>
        <v/>
      </c>
      <c r="D603">
        <f>IF($AA603="","",INDEX('Per Line'!$A$2:$A$3501,$AA603)&amp;"")</f>
        <v/>
      </c>
      <c r="E603">
        <f>IF($AA603="","",INDEX('Per Line'!$C$2:$C$3501,$AA603)&amp;"")</f>
        <v/>
      </c>
      <c r="F603" s="15" t="n"/>
      <c r="G603" s="15" t="n"/>
      <c r="H603" s="15" t="n"/>
      <c r="I603" s="15" t="n"/>
      <c r="J603">
        <f>IF($AA603="","",INDEX('Per Line'!$D$2:$D$3501,$AA603)&amp;"")</f>
        <v/>
      </c>
      <c r="K603">
        <f>IF($AA603="","",INDEX('Per Line'!$G$2:$G$3501,$AA603)&amp;"")</f>
        <v/>
      </c>
      <c r="L603">
        <f>IF($AA603="","",INDEX('Per Line'!$J$2:$J$3501,$AA603)&amp;"")</f>
        <v/>
      </c>
      <c r="M603">
        <f>IF($AA603="","",INDEX('Per Line'!$K$2:$K$3501,$AA603)&amp;"")</f>
        <v/>
      </c>
      <c r="N603">
        <f>IF($AA603="","",INDEX('Per Line'!$M$2:$M$3501,$AA603)&amp;"")</f>
        <v/>
      </c>
      <c r="O603">
        <f>IF($AA603="","",INDEX('Per Line'!$N$2:$N$3501,$AA603))</f>
        <v/>
      </c>
      <c r="P603" s="7">
        <f>IF($AA603="","",O603*X603/100)</f>
        <v/>
      </c>
      <c r="Q603">
        <f>IF($AA603="","",IF(ISNUMBER(SEARCH("3&amp;12",SUBSTITUTE(I603," ",""))),Settings!$G$7,Settings!$C$7))</f>
        <v/>
      </c>
      <c r="R603" s="7">
        <f>IF($AA603="","",SUMIFS('Per Line'!$Z$2:$Z$3501,'Per Line'!$B$2:$B$3501,$B603,'Per Line'!$AE$2:$AE$3501,0))</f>
        <v/>
      </c>
      <c r="S603" s="7">
        <f>IF($AA603="","",R603*Q603)</f>
        <v/>
      </c>
      <c r="T603">
        <f>IF($AA603="","",IF(ISNUMBER(SEARCH("3&amp;12",SUBSTITUTE(I603," ",""))),Settings!$G$6,Settings!$C$6))</f>
        <v/>
      </c>
      <c r="U603" s="7">
        <f>IF($AA603="","",SUMIFS('Per Line'!$Z$2:$Z$3501,'Per Line'!$B$2:$B$3501,$B603,'Per Line'!$AE$2:$AE$3501,1))</f>
        <v/>
      </c>
      <c r="V603" s="7">
        <f>IF($AA603="","",U603*T603)</f>
        <v/>
      </c>
      <c r="W603" s="7">
        <f>IF($AA603="","",V603+S603)</f>
        <v/>
      </c>
      <c r="X603" s="7">
        <f>IF($AA603="","",Y603-W603)</f>
        <v/>
      </c>
      <c r="Y603" s="7">
        <f>IF($AA603="","",R603+U603)</f>
        <v/>
      </c>
      <c r="Z603" s="7">
        <f>IF($AA603="","",Y603-W603-P603)</f>
        <v/>
      </c>
      <c r="AA603" s="16">
        <f>IF(ROWS($AA$2:$AA603)&lt;=MAX('Per Line'!$AD$2:$AD$3501),MATCH(ROWS($AA$2:$AA603),'Per Line'!$AD$2:$AD$3501,0),"")</f>
        <v/>
      </c>
      <c r="AB603">
        <f>IF($AA603="","",C603&amp;"|"&amp;COUNTIF($C$2:$C603,C603))</f>
        <v/>
      </c>
    </row>
    <row r="604">
      <c r="A604" s="15" t="n"/>
      <c r="B604">
        <f>IF($AA604="","",INDEX('Per Line'!$B$2:$B$3501,$AA604)&amp;"")</f>
        <v/>
      </c>
      <c r="C604">
        <f>IF($AA604="","",IF(OR(TRIM(G604)="",TRIM(G604)="All",TRIM(G604)="All Comp"),TRIM(I604),TRIM(G604)))</f>
        <v/>
      </c>
      <c r="D604">
        <f>IF($AA604="","",INDEX('Per Line'!$A$2:$A$3501,$AA604)&amp;"")</f>
        <v/>
      </c>
      <c r="E604">
        <f>IF($AA604="","",INDEX('Per Line'!$C$2:$C$3501,$AA604)&amp;"")</f>
        <v/>
      </c>
      <c r="F604" s="15" t="n"/>
      <c r="G604" s="15" t="n"/>
      <c r="H604" s="15" t="n"/>
      <c r="I604" s="15" t="n"/>
      <c r="J604">
        <f>IF($AA604="","",INDEX('Per Line'!$D$2:$D$3501,$AA604)&amp;"")</f>
        <v/>
      </c>
      <c r="K604">
        <f>IF($AA604="","",INDEX('Per Line'!$G$2:$G$3501,$AA604)&amp;"")</f>
        <v/>
      </c>
      <c r="L604">
        <f>IF($AA604="","",INDEX('Per Line'!$J$2:$J$3501,$AA604)&amp;"")</f>
        <v/>
      </c>
      <c r="M604">
        <f>IF($AA604="","",INDEX('Per Line'!$K$2:$K$3501,$AA604)&amp;"")</f>
        <v/>
      </c>
      <c r="N604">
        <f>IF($AA604="","",INDEX('Per Line'!$M$2:$M$3501,$AA604)&amp;"")</f>
        <v/>
      </c>
      <c r="O604">
        <f>IF($AA604="","",INDEX('Per Line'!$N$2:$N$3501,$AA604))</f>
        <v/>
      </c>
      <c r="P604" s="7">
        <f>IF($AA604="","",O604*X604/100)</f>
        <v/>
      </c>
      <c r="Q604">
        <f>IF($AA604="","",IF(ISNUMBER(SEARCH("3&amp;12",SUBSTITUTE(I604," ",""))),Settings!$G$7,Settings!$C$7))</f>
        <v/>
      </c>
      <c r="R604" s="7">
        <f>IF($AA604="","",SUMIFS('Per Line'!$Z$2:$Z$3501,'Per Line'!$B$2:$B$3501,$B604,'Per Line'!$AE$2:$AE$3501,0))</f>
        <v/>
      </c>
      <c r="S604" s="7">
        <f>IF($AA604="","",R604*Q604)</f>
        <v/>
      </c>
      <c r="T604">
        <f>IF($AA604="","",IF(ISNUMBER(SEARCH("3&amp;12",SUBSTITUTE(I604," ",""))),Settings!$G$6,Settings!$C$6))</f>
        <v/>
      </c>
      <c r="U604" s="7">
        <f>IF($AA604="","",SUMIFS('Per Line'!$Z$2:$Z$3501,'Per Line'!$B$2:$B$3501,$B604,'Per Line'!$AE$2:$AE$3501,1))</f>
        <v/>
      </c>
      <c r="V604" s="7">
        <f>IF($AA604="","",U604*T604)</f>
        <v/>
      </c>
      <c r="W604" s="7">
        <f>IF($AA604="","",V604+S604)</f>
        <v/>
      </c>
      <c r="X604" s="7">
        <f>IF($AA604="","",Y604-W604)</f>
        <v/>
      </c>
      <c r="Y604" s="7">
        <f>IF($AA604="","",R604+U604)</f>
        <v/>
      </c>
      <c r="Z604" s="7">
        <f>IF($AA604="","",Y604-W604-P604)</f>
        <v/>
      </c>
      <c r="AA604" s="16">
        <f>IF(ROWS($AA$2:$AA604)&lt;=MAX('Per Line'!$AD$2:$AD$3501),MATCH(ROWS($AA$2:$AA604),'Per Line'!$AD$2:$AD$3501,0),"")</f>
        <v/>
      </c>
      <c r="AB604">
        <f>IF($AA604="","",C604&amp;"|"&amp;COUNTIF($C$2:$C604,C604))</f>
        <v/>
      </c>
    </row>
    <row r="605">
      <c r="A605" s="15" t="n"/>
      <c r="B605">
        <f>IF($AA605="","",INDEX('Per Line'!$B$2:$B$3501,$AA605)&amp;"")</f>
        <v/>
      </c>
      <c r="C605">
        <f>IF($AA605="","",IF(OR(TRIM(G605)="",TRIM(G605)="All",TRIM(G605)="All Comp"),TRIM(I605),TRIM(G605)))</f>
        <v/>
      </c>
      <c r="D605">
        <f>IF($AA605="","",INDEX('Per Line'!$A$2:$A$3501,$AA605)&amp;"")</f>
        <v/>
      </c>
      <c r="E605">
        <f>IF($AA605="","",INDEX('Per Line'!$C$2:$C$3501,$AA605)&amp;"")</f>
        <v/>
      </c>
      <c r="F605" s="15" t="n"/>
      <c r="G605" s="15" t="n"/>
      <c r="H605" s="15" t="n"/>
      <c r="I605" s="15" t="n"/>
      <c r="J605">
        <f>IF($AA605="","",INDEX('Per Line'!$D$2:$D$3501,$AA605)&amp;"")</f>
        <v/>
      </c>
      <c r="K605">
        <f>IF($AA605="","",INDEX('Per Line'!$G$2:$G$3501,$AA605)&amp;"")</f>
        <v/>
      </c>
      <c r="L605">
        <f>IF($AA605="","",INDEX('Per Line'!$J$2:$J$3501,$AA605)&amp;"")</f>
        <v/>
      </c>
      <c r="M605">
        <f>IF($AA605="","",INDEX('Per Line'!$K$2:$K$3501,$AA605)&amp;"")</f>
        <v/>
      </c>
      <c r="N605">
        <f>IF($AA605="","",INDEX('Per Line'!$M$2:$M$3501,$AA605)&amp;"")</f>
        <v/>
      </c>
      <c r="O605">
        <f>IF($AA605="","",INDEX('Per Line'!$N$2:$N$3501,$AA605))</f>
        <v/>
      </c>
      <c r="P605" s="7">
        <f>IF($AA605="","",O605*X605/100)</f>
        <v/>
      </c>
      <c r="Q605">
        <f>IF($AA605="","",IF(ISNUMBER(SEARCH("3&amp;12",SUBSTITUTE(I605," ",""))),Settings!$G$7,Settings!$C$7))</f>
        <v/>
      </c>
      <c r="R605" s="7">
        <f>IF($AA605="","",SUMIFS('Per Line'!$Z$2:$Z$3501,'Per Line'!$B$2:$B$3501,$B605,'Per Line'!$AE$2:$AE$3501,0))</f>
        <v/>
      </c>
      <c r="S605" s="7">
        <f>IF($AA605="","",R605*Q605)</f>
        <v/>
      </c>
      <c r="T605">
        <f>IF($AA605="","",IF(ISNUMBER(SEARCH("3&amp;12",SUBSTITUTE(I605," ",""))),Settings!$G$6,Settings!$C$6))</f>
        <v/>
      </c>
      <c r="U605" s="7">
        <f>IF($AA605="","",SUMIFS('Per Line'!$Z$2:$Z$3501,'Per Line'!$B$2:$B$3501,$B605,'Per Line'!$AE$2:$AE$3501,1))</f>
        <v/>
      </c>
      <c r="V605" s="7">
        <f>IF($AA605="","",U605*T605)</f>
        <v/>
      </c>
      <c r="W605" s="7">
        <f>IF($AA605="","",V605+S605)</f>
        <v/>
      </c>
      <c r="X605" s="7">
        <f>IF($AA605="","",Y605-W605)</f>
        <v/>
      </c>
      <c r="Y605" s="7">
        <f>IF($AA605="","",R605+U605)</f>
        <v/>
      </c>
      <c r="Z605" s="7">
        <f>IF($AA605="","",Y605-W605-P605)</f>
        <v/>
      </c>
      <c r="AA605" s="16">
        <f>IF(ROWS($AA$2:$AA605)&lt;=MAX('Per Line'!$AD$2:$AD$3501),MATCH(ROWS($AA$2:$AA605),'Per Line'!$AD$2:$AD$3501,0),"")</f>
        <v/>
      </c>
      <c r="AB605">
        <f>IF($AA605="","",C605&amp;"|"&amp;COUNTIF($C$2:$C605,C605))</f>
        <v/>
      </c>
    </row>
    <row r="606">
      <c r="A606" s="15" t="n"/>
      <c r="B606">
        <f>IF($AA606="","",INDEX('Per Line'!$B$2:$B$3501,$AA606)&amp;"")</f>
        <v/>
      </c>
      <c r="C606">
        <f>IF($AA606="","",IF(OR(TRIM(G606)="",TRIM(G606)="All",TRIM(G606)="All Comp"),TRIM(I606),TRIM(G606)))</f>
        <v/>
      </c>
      <c r="D606">
        <f>IF($AA606="","",INDEX('Per Line'!$A$2:$A$3501,$AA606)&amp;"")</f>
        <v/>
      </c>
      <c r="E606">
        <f>IF($AA606="","",INDEX('Per Line'!$C$2:$C$3501,$AA606)&amp;"")</f>
        <v/>
      </c>
      <c r="F606" s="15" t="n"/>
      <c r="G606" s="15" t="n"/>
      <c r="H606" s="15" t="n"/>
      <c r="I606" s="15" t="n"/>
      <c r="J606">
        <f>IF($AA606="","",INDEX('Per Line'!$D$2:$D$3501,$AA606)&amp;"")</f>
        <v/>
      </c>
      <c r="K606">
        <f>IF($AA606="","",INDEX('Per Line'!$G$2:$G$3501,$AA606)&amp;"")</f>
        <v/>
      </c>
      <c r="L606">
        <f>IF($AA606="","",INDEX('Per Line'!$J$2:$J$3501,$AA606)&amp;"")</f>
        <v/>
      </c>
      <c r="M606">
        <f>IF($AA606="","",INDEX('Per Line'!$K$2:$K$3501,$AA606)&amp;"")</f>
        <v/>
      </c>
      <c r="N606">
        <f>IF($AA606="","",INDEX('Per Line'!$M$2:$M$3501,$AA606)&amp;"")</f>
        <v/>
      </c>
      <c r="O606">
        <f>IF($AA606="","",INDEX('Per Line'!$N$2:$N$3501,$AA606))</f>
        <v/>
      </c>
      <c r="P606" s="7">
        <f>IF($AA606="","",O606*X606/100)</f>
        <v/>
      </c>
      <c r="Q606">
        <f>IF($AA606="","",IF(ISNUMBER(SEARCH("3&amp;12",SUBSTITUTE(I606," ",""))),Settings!$G$7,Settings!$C$7))</f>
        <v/>
      </c>
      <c r="R606" s="7">
        <f>IF($AA606="","",SUMIFS('Per Line'!$Z$2:$Z$3501,'Per Line'!$B$2:$B$3501,$B606,'Per Line'!$AE$2:$AE$3501,0))</f>
        <v/>
      </c>
      <c r="S606" s="7">
        <f>IF($AA606="","",R606*Q606)</f>
        <v/>
      </c>
      <c r="T606">
        <f>IF($AA606="","",IF(ISNUMBER(SEARCH("3&amp;12",SUBSTITUTE(I606," ",""))),Settings!$G$6,Settings!$C$6))</f>
        <v/>
      </c>
      <c r="U606" s="7">
        <f>IF($AA606="","",SUMIFS('Per Line'!$Z$2:$Z$3501,'Per Line'!$B$2:$B$3501,$B606,'Per Line'!$AE$2:$AE$3501,1))</f>
        <v/>
      </c>
      <c r="V606" s="7">
        <f>IF($AA606="","",U606*T606)</f>
        <v/>
      </c>
      <c r="W606" s="7">
        <f>IF($AA606="","",V606+S606)</f>
        <v/>
      </c>
      <c r="X606" s="7">
        <f>IF($AA606="","",Y606-W606)</f>
        <v/>
      </c>
      <c r="Y606" s="7">
        <f>IF($AA606="","",R606+U606)</f>
        <v/>
      </c>
      <c r="Z606" s="7">
        <f>IF($AA606="","",Y606-W606-P606)</f>
        <v/>
      </c>
      <c r="AA606" s="16">
        <f>IF(ROWS($AA$2:$AA606)&lt;=MAX('Per Line'!$AD$2:$AD$3501),MATCH(ROWS($AA$2:$AA606),'Per Line'!$AD$2:$AD$3501,0),"")</f>
        <v/>
      </c>
      <c r="AB606">
        <f>IF($AA606="","",C606&amp;"|"&amp;COUNTIF($C$2:$C606,C606))</f>
        <v/>
      </c>
    </row>
    <row r="607">
      <c r="A607" s="15" t="n"/>
      <c r="B607">
        <f>IF($AA607="","",INDEX('Per Line'!$B$2:$B$3501,$AA607)&amp;"")</f>
        <v/>
      </c>
      <c r="C607">
        <f>IF($AA607="","",IF(OR(TRIM(G607)="",TRIM(G607)="All",TRIM(G607)="All Comp"),TRIM(I607),TRIM(G607)))</f>
        <v/>
      </c>
      <c r="D607">
        <f>IF($AA607="","",INDEX('Per Line'!$A$2:$A$3501,$AA607)&amp;"")</f>
        <v/>
      </c>
      <c r="E607">
        <f>IF($AA607="","",INDEX('Per Line'!$C$2:$C$3501,$AA607)&amp;"")</f>
        <v/>
      </c>
      <c r="F607" s="15" t="n"/>
      <c r="G607" s="15" t="n"/>
      <c r="H607" s="15" t="n"/>
      <c r="I607" s="15" t="n"/>
      <c r="J607">
        <f>IF($AA607="","",INDEX('Per Line'!$D$2:$D$3501,$AA607)&amp;"")</f>
        <v/>
      </c>
      <c r="K607">
        <f>IF($AA607="","",INDEX('Per Line'!$G$2:$G$3501,$AA607)&amp;"")</f>
        <v/>
      </c>
      <c r="L607">
        <f>IF($AA607="","",INDEX('Per Line'!$J$2:$J$3501,$AA607)&amp;"")</f>
        <v/>
      </c>
      <c r="M607">
        <f>IF($AA607="","",INDEX('Per Line'!$K$2:$K$3501,$AA607)&amp;"")</f>
        <v/>
      </c>
      <c r="N607">
        <f>IF($AA607="","",INDEX('Per Line'!$M$2:$M$3501,$AA607)&amp;"")</f>
        <v/>
      </c>
      <c r="O607">
        <f>IF($AA607="","",INDEX('Per Line'!$N$2:$N$3501,$AA607))</f>
        <v/>
      </c>
      <c r="P607" s="7">
        <f>IF($AA607="","",O607*X607/100)</f>
        <v/>
      </c>
      <c r="Q607">
        <f>IF($AA607="","",IF(ISNUMBER(SEARCH("3&amp;12",SUBSTITUTE(I607," ",""))),Settings!$G$7,Settings!$C$7))</f>
        <v/>
      </c>
      <c r="R607" s="7">
        <f>IF($AA607="","",SUMIFS('Per Line'!$Z$2:$Z$3501,'Per Line'!$B$2:$B$3501,$B607,'Per Line'!$AE$2:$AE$3501,0))</f>
        <v/>
      </c>
      <c r="S607" s="7">
        <f>IF($AA607="","",R607*Q607)</f>
        <v/>
      </c>
      <c r="T607">
        <f>IF($AA607="","",IF(ISNUMBER(SEARCH("3&amp;12",SUBSTITUTE(I607," ",""))),Settings!$G$6,Settings!$C$6))</f>
        <v/>
      </c>
      <c r="U607" s="7">
        <f>IF($AA607="","",SUMIFS('Per Line'!$Z$2:$Z$3501,'Per Line'!$B$2:$B$3501,$B607,'Per Line'!$AE$2:$AE$3501,1))</f>
        <v/>
      </c>
      <c r="V607" s="7">
        <f>IF($AA607="","",U607*T607)</f>
        <v/>
      </c>
      <c r="W607" s="7">
        <f>IF($AA607="","",V607+S607)</f>
        <v/>
      </c>
      <c r="X607" s="7">
        <f>IF($AA607="","",Y607-W607)</f>
        <v/>
      </c>
      <c r="Y607" s="7">
        <f>IF($AA607="","",R607+U607)</f>
        <v/>
      </c>
      <c r="Z607" s="7">
        <f>IF($AA607="","",Y607-W607-P607)</f>
        <v/>
      </c>
      <c r="AA607" s="16">
        <f>IF(ROWS($AA$2:$AA607)&lt;=MAX('Per Line'!$AD$2:$AD$3501),MATCH(ROWS($AA$2:$AA607),'Per Line'!$AD$2:$AD$3501,0),"")</f>
        <v/>
      </c>
      <c r="AB607">
        <f>IF($AA607="","",C607&amp;"|"&amp;COUNTIF($C$2:$C607,C607))</f>
        <v/>
      </c>
    </row>
    <row r="608">
      <c r="A608" s="15" t="n"/>
      <c r="B608">
        <f>IF($AA608="","",INDEX('Per Line'!$B$2:$B$3501,$AA608)&amp;"")</f>
        <v/>
      </c>
      <c r="C608">
        <f>IF($AA608="","",IF(OR(TRIM(G608)="",TRIM(G608)="All",TRIM(G608)="All Comp"),TRIM(I608),TRIM(G608)))</f>
        <v/>
      </c>
      <c r="D608">
        <f>IF($AA608="","",INDEX('Per Line'!$A$2:$A$3501,$AA608)&amp;"")</f>
        <v/>
      </c>
      <c r="E608">
        <f>IF($AA608="","",INDEX('Per Line'!$C$2:$C$3501,$AA608)&amp;"")</f>
        <v/>
      </c>
      <c r="F608" s="15" t="n"/>
      <c r="G608" s="15" t="n"/>
      <c r="H608" s="15" t="n"/>
      <c r="I608" s="15" t="n"/>
      <c r="J608">
        <f>IF($AA608="","",INDEX('Per Line'!$D$2:$D$3501,$AA608)&amp;"")</f>
        <v/>
      </c>
      <c r="K608">
        <f>IF($AA608="","",INDEX('Per Line'!$G$2:$G$3501,$AA608)&amp;"")</f>
        <v/>
      </c>
      <c r="L608">
        <f>IF($AA608="","",INDEX('Per Line'!$J$2:$J$3501,$AA608)&amp;"")</f>
        <v/>
      </c>
      <c r="M608">
        <f>IF($AA608="","",INDEX('Per Line'!$K$2:$K$3501,$AA608)&amp;"")</f>
        <v/>
      </c>
      <c r="N608">
        <f>IF($AA608="","",INDEX('Per Line'!$M$2:$M$3501,$AA608)&amp;"")</f>
        <v/>
      </c>
      <c r="O608">
        <f>IF($AA608="","",INDEX('Per Line'!$N$2:$N$3501,$AA608))</f>
        <v/>
      </c>
      <c r="P608" s="7">
        <f>IF($AA608="","",O608*X608/100)</f>
        <v/>
      </c>
      <c r="Q608">
        <f>IF($AA608="","",IF(ISNUMBER(SEARCH("3&amp;12",SUBSTITUTE(I608," ",""))),Settings!$G$7,Settings!$C$7))</f>
        <v/>
      </c>
      <c r="R608" s="7">
        <f>IF($AA608="","",SUMIFS('Per Line'!$Z$2:$Z$3501,'Per Line'!$B$2:$B$3501,$B608,'Per Line'!$AE$2:$AE$3501,0))</f>
        <v/>
      </c>
      <c r="S608" s="7">
        <f>IF($AA608="","",R608*Q608)</f>
        <v/>
      </c>
      <c r="T608">
        <f>IF($AA608="","",IF(ISNUMBER(SEARCH("3&amp;12",SUBSTITUTE(I608," ",""))),Settings!$G$6,Settings!$C$6))</f>
        <v/>
      </c>
      <c r="U608" s="7">
        <f>IF($AA608="","",SUMIFS('Per Line'!$Z$2:$Z$3501,'Per Line'!$B$2:$B$3501,$B608,'Per Line'!$AE$2:$AE$3501,1))</f>
        <v/>
      </c>
      <c r="V608" s="7">
        <f>IF($AA608="","",U608*T608)</f>
        <v/>
      </c>
      <c r="W608" s="7">
        <f>IF($AA608="","",V608+S608)</f>
        <v/>
      </c>
      <c r="X608" s="7">
        <f>IF($AA608="","",Y608-W608)</f>
        <v/>
      </c>
      <c r="Y608" s="7">
        <f>IF($AA608="","",R608+U608)</f>
        <v/>
      </c>
      <c r="Z608" s="7">
        <f>IF($AA608="","",Y608-W608-P608)</f>
        <v/>
      </c>
      <c r="AA608" s="16">
        <f>IF(ROWS($AA$2:$AA608)&lt;=MAX('Per Line'!$AD$2:$AD$3501),MATCH(ROWS($AA$2:$AA608),'Per Line'!$AD$2:$AD$3501,0),"")</f>
        <v/>
      </c>
      <c r="AB608">
        <f>IF($AA608="","",C608&amp;"|"&amp;COUNTIF($C$2:$C608,C608))</f>
        <v/>
      </c>
    </row>
    <row r="609">
      <c r="A609" s="15" t="n"/>
      <c r="B609">
        <f>IF($AA609="","",INDEX('Per Line'!$B$2:$B$3501,$AA609)&amp;"")</f>
        <v/>
      </c>
      <c r="C609">
        <f>IF($AA609="","",IF(OR(TRIM(G609)="",TRIM(G609)="All",TRIM(G609)="All Comp"),TRIM(I609),TRIM(G609)))</f>
        <v/>
      </c>
      <c r="D609">
        <f>IF($AA609="","",INDEX('Per Line'!$A$2:$A$3501,$AA609)&amp;"")</f>
        <v/>
      </c>
      <c r="E609">
        <f>IF($AA609="","",INDEX('Per Line'!$C$2:$C$3501,$AA609)&amp;"")</f>
        <v/>
      </c>
      <c r="F609" s="15" t="n"/>
      <c r="G609" s="15" t="n"/>
      <c r="H609" s="15" t="n"/>
      <c r="I609" s="15" t="n"/>
      <c r="J609">
        <f>IF($AA609="","",INDEX('Per Line'!$D$2:$D$3501,$AA609)&amp;"")</f>
        <v/>
      </c>
      <c r="K609">
        <f>IF($AA609="","",INDEX('Per Line'!$G$2:$G$3501,$AA609)&amp;"")</f>
        <v/>
      </c>
      <c r="L609">
        <f>IF($AA609="","",INDEX('Per Line'!$J$2:$J$3501,$AA609)&amp;"")</f>
        <v/>
      </c>
      <c r="M609">
        <f>IF($AA609="","",INDEX('Per Line'!$K$2:$K$3501,$AA609)&amp;"")</f>
        <v/>
      </c>
      <c r="N609">
        <f>IF($AA609="","",INDEX('Per Line'!$M$2:$M$3501,$AA609)&amp;"")</f>
        <v/>
      </c>
      <c r="O609">
        <f>IF($AA609="","",INDEX('Per Line'!$N$2:$N$3501,$AA609))</f>
        <v/>
      </c>
      <c r="P609" s="7">
        <f>IF($AA609="","",O609*X609/100)</f>
        <v/>
      </c>
      <c r="Q609">
        <f>IF($AA609="","",IF(ISNUMBER(SEARCH("3&amp;12",SUBSTITUTE(I609," ",""))),Settings!$G$7,Settings!$C$7))</f>
        <v/>
      </c>
      <c r="R609" s="7">
        <f>IF($AA609="","",SUMIFS('Per Line'!$Z$2:$Z$3501,'Per Line'!$B$2:$B$3501,$B609,'Per Line'!$AE$2:$AE$3501,0))</f>
        <v/>
      </c>
      <c r="S609" s="7">
        <f>IF($AA609="","",R609*Q609)</f>
        <v/>
      </c>
      <c r="T609">
        <f>IF($AA609="","",IF(ISNUMBER(SEARCH("3&amp;12",SUBSTITUTE(I609," ",""))),Settings!$G$6,Settings!$C$6))</f>
        <v/>
      </c>
      <c r="U609" s="7">
        <f>IF($AA609="","",SUMIFS('Per Line'!$Z$2:$Z$3501,'Per Line'!$B$2:$B$3501,$B609,'Per Line'!$AE$2:$AE$3501,1))</f>
        <v/>
      </c>
      <c r="V609" s="7">
        <f>IF($AA609="","",U609*T609)</f>
        <v/>
      </c>
      <c r="W609" s="7">
        <f>IF($AA609="","",V609+S609)</f>
        <v/>
      </c>
      <c r="X609" s="7">
        <f>IF($AA609="","",Y609-W609)</f>
        <v/>
      </c>
      <c r="Y609" s="7">
        <f>IF($AA609="","",R609+U609)</f>
        <v/>
      </c>
      <c r="Z609" s="7">
        <f>IF($AA609="","",Y609-W609-P609)</f>
        <v/>
      </c>
      <c r="AA609" s="16">
        <f>IF(ROWS($AA$2:$AA609)&lt;=MAX('Per Line'!$AD$2:$AD$3501),MATCH(ROWS($AA$2:$AA609),'Per Line'!$AD$2:$AD$3501,0),"")</f>
        <v/>
      </c>
      <c r="AB609">
        <f>IF($AA609="","",C609&amp;"|"&amp;COUNTIF($C$2:$C609,C609))</f>
        <v/>
      </c>
    </row>
    <row r="610">
      <c r="A610" s="15" t="n"/>
      <c r="B610">
        <f>IF($AA610="","",INDEX('Per Line'!$B$2:$B$3501,$AA610)&amp;"")</f>
        <v/>
      </c>
      <c r="C610">
        <f>IF($AA610="","",IF(OR(TRIM(G610)="",TRIM(G610)="All",TRIM(G610)="All Comp"),TRIM(I610),TRIM(G610)))</f>
        <v/>
      </c>
      <c r="D610">
        <f>IF($AA610="","",INDEX('Per Line'!$A$2:$A$3501,$AA610)&amp;"")</f>
        <v/>
      </c>
      <c r="E610">
        <f>IF($AA610="","",INDEX('Per Line'!$C$2:$C$3501,$AA610)&amp;"")</f>
        <v/>
      </c>
      <c r="F610" s="15" t="n"/>
      <c r="G610" s="15" t="n"/>
      <c r="H610" s="15" t="n"/>
      <c r="I610" s="15" t="n"/>
      <c r="J610">
        <f>IF($AA610="","",INDEX('Per Line'!$D$2:$D$3501,$AA610)&amp;"")</f>
        <v/>
      </c>
      <c r="K610">
        <f>IF($AA610="","",INDEX('Per Line'!$G$2:$G$3501,$AA610)&amp;"")</f>
        <v/>
      </c>
      <c r="L610">
        <f>IF($AA610="","",INDEX('Per Line'!$J$2:$J$3501,$AA610)&amp;"")</f>
        <v/>
      </c>
      <c r="M610">
        <f>IF($AA610="","",INDEX('Per Line'!$K$2:$K$3501,$AA610)&amp;"")</f>
        <v/>
      </c>
      <c r="N610">
        <f>IF($AA610="","",INDEX('Per Line'!$M$2:$M$3501,$AA610)&amp;"")</f>
        <v/>
      </c>
      <c r="O610">
        <f>IF($AA610="","",INDEX('Per Line'!$N$2:$N$3501,$AA610))</f>
        <v/>
      </c>
      <c r="P610" s="7">
        <f>IF($AA610="","",O610*X610/100)</f>
        <v/>
      </c>
      <c r="Q610">
        <f>IF($AA610="","",IF(ISNUMBER(SEARCH("3&amp;12",SUBSTITUTE(I610," ",""))),Settings!$G$7,Settings!$C$7))</f>
        <v/>
      </c>
      <c r="R610" s="7">
        <f>IF($AA610="","",SUMIFS('Per Line'!$Z$2:$Z$3501,'Per Line'!$B$2:$B$3501,$B610,'Per Line'!$AE$2:$AE$3501,0))</f>
        <v/>
      </c>
      <c r="S610" s="7">
        <f>IF($AA610="","",R610*Q610)</f>
        <v/>
      </c>
      <c r="T610">
        <f>IF($AA610="","",IF(ISNUMBER(SEARCH("3&amp;12",SUBSTITUTE(I610," ",""))),Settings!$G$6,Settings!$C$6))</f>
        <v/>
      </c>
      <c r="U610" s="7">
        <f>IF($AA610="","",SUMIFS('Per Line'!$Z$2:$Z$3501,'Per Line'!$B$2:$B$3501,$B610,'Per Line'!$AE$2:$AE$3501,1))</f>
        <v/>
      </c>
      <c r="V610" s="7">
        <f>IF($AA610="","",U610*T610)</f>
        <v/>
      </c>
      <c r="W610" s="7">
        <f>IF($AA610="","",V610+S610)</f>
        <v/>
      </c>
      <c r="X610" s="7">
        <f>IF($AA610="","",Y610-W610)</f>
        <v/>
      </c>
      <c r="Y610" s="7">
        <f>IF($AA610="","",R610+U610)</f>
        <v/>
      </c>
      <c r="Z610" s="7">
        <f>IF($AA610="","",Y610-W610-P610)</f>
        <v/>
      </c>
      <c r="AA610" s="16">
        <f>IF(ROWS($AA$2:$AA610)&lt;=MAX('Per Line'!$AD$2:$AD$3501),MATCH(ROWS($AA$2:$AA610),'Per Line'!$AD$2:$AD$3501,0),"")</f>
        <v/>
      </c>
      <c r="AB610">
        <f>IF($AA610="","",C610&amp;"|"&amp;COUNTIF($C$2:$C610,C610))</f>
        <v/>
      </c>
    </row>
    <row r="611">
      <c r="A611" s="15" t="n"/>
      <c r="B611">
        <f>IF($AA611="","",INDEX('Per Line'!$B$2:$B$3501,$AA611)&amp;"")</f>
        <v/>
      </c>
      <c r="C611">
        <f>IF($AA611="","",IF(OR(TRIM(G611)="",TRIM(G611)="All",TRIM(G611)="All Comp"),TRIM(I611),TRIM(G611)))</f>
        <v/>
      </c>
      <c r="D611">
        <f>IF($AA611="","",INDEX('Per Line'!$A$2:$A$3501,$AA611)&amp;"")</f>
        <v/>
      </c>
      <c r="E611">
        <f>IF($AA611="","",INDEX('Per Line'!$C$2:$C$3501,$AA611)&amp;"")</f>
        <v/>
      </c>
      <c r="F611" s="15" t="n"/>
      <c r="G611" s="15" t="n"/>
      <c r="H611" s="15" t="n"/>
      <c r="I611" s="15" t="n"/>
      <c r="J611">
        <f>IF($AA611="","",INDEX('Per Line'!$D$2:$D$3501,$AA611)&amp;"")</f>
        <v/>
      </c>
      <c r="K611">
        <f>IF($AA611="","",INDEX('Per Line'!$G$2:$G$3501,$AA611)&amp;"")</f>
        <v/>
      </c>
      <c r="L611">
        <f>IF($AA611="","",INDEX('Per Line'!$J$2:$J$3501,$AA611)&amp;"")</f>
        <v/>
      </c>
      <c r="M611">
        <f>IF($AA611="","",INDEX('Per Line'!$K$2:$K$3501,$AA611)&amp;"")</f>
        <v/>
      </c>
      <c r="N611">
        <f>IF($AA611="","",INDEX('Per Line'!$M$2:$M$3501,$AA611)&amp;"")</f>
        <v/>
      </c>
      <c r="O611">
        <f>IF($AA611="","",INDEX('Per Line'!$N$2:$N$3501,$AA611))</f>
        <v/>
      </c>
      <c r="P611" s="7">
        <f>IF($AA611="","",O611*X611/100)</f>
        <v/>
      </c>
      <c r="Q611">
        <f>IF($AA611="","",IF(ISNUMBER(SEARCH("3&amp;12",SUBSTITUTE(I611," ",""))),Settings!$G$7,Settings!$C$7))</f>
        <v/>
      </c>
      <c r="R611" s="7">
        <f>IF($AA611="","",SUMIFS('Per Line'!$Z$2:$Z$3501,'Per Line'!$B$2:$B$3501,$B611,'Per Line'!$AE$2:$AE$3501,0))</f>
        <v/>
      </c>
      <c r="S611" s="7">
        <f>IF($AA611="","",R611*Q611)</f>
        <v/>
      </c>
      <c r="T611">
        <f>IF($AA611="","",IF(ISNUMBER(SEARCH("3&amp;12",SUBSTITUTE(I611," ",""))),Settings!$G$6,Settings!$C$6))</f>
        <v/>
      </c>
      <c r="U611" s="7">
        <f>IF($AA611="","",SUMIFS('Per Line'!$Z$2:$Z$3501,'Per Line'!$B$2:$B$3501,$B611,'Per Line'!$AE$2:$AE$3501,1))</f>
        <v/>
      </c>
      <c r="V611" s="7">
        <f>IF($AA611="","",U611*T611)</f>
        <v/>
      </c>
      <c r="W611" s="7">
        <f>IF($AA611="","",V611+S611)</f>
        <v/>
      </c>
      <c r="X611" s="7">
        <f>IF($AA611="","",Y611-W611)</f>
        <v/>
      </c>
      <c r="Y611" s="7">
        <f>IF($AA611="","",R611+U611)</f>
        <v/>
      </c>
      <c r="Z611" s="7">
        <f>IF($AA611="","",Y611-W611-P611)</f>
        <v/>
      </c>
      <c r="AA611" s="16">
        <f>IF(ROWS($AA$2:$AA611)&lt;=MAX('Per Line'!$AD$2:$AD$3501),MATCH(ROWS($AA$2:$AA611),'Per Line'!$AD$2:$AD$3501,0),"")</f>
        <v/>
      </c>
      <c r="AB611">
        <f>IF($AA611="","",C611&amp;"|"&amp;COUNTIF($C$2:$C611,C611))</f>
        <v/>
      </c>
    </row>
    <row r="612">
      <c r="A612" s="15" t="n"/>
      <c r="B612">
        <f>IF($AA612="","",INDEX('Per Line'!$B$2:$B$3501,$AA612)&amp;"")</f>
        <v/>
      </c>
      <c r="C612">
        <f>IF($AA612="","",IF(OR(TRIM(G612)="",TRIM(G612)="All",TRIM(G612)="All Comp"),TRIM(I612),TRIM(G612)))</f>
        <v/>
      </c>
      <c r="D612">
        <f>IF($AA612="","",INDEX('Per Line'!$A$2:$A$3501,$AA612)&amp;"")</f>
        <v/>
      </c>
      <c r="E612">
        <f>IF($AA612="","",INDEX('Per Line'!$C$2:$C$3501,$AA612)&amp;"")</f>
        <v/>
      </c>
      <c r="F612" s="15" t="n"/>
      <c r="G612" s="15" t="n"/>
      <c r="H612" s="15" t="n"/>
      <c r="I612" s="15" t="n"/>
      <c r="J612">
        <f>IF($AA612="","",INDEX('Per Line'!$D$2:$D$3501,$AA612)&amp;"")</f>
        <v/>
      </c>
      <c r="K612">
        <f>IF($AA612="","",INDEX('Per Line'!$G$2:$G$3501,$AA612)&amp;"")</f>
        <v/>
      </c>
      <c r="L612">
        <f>IF($AA612="","",INDEX('Per Line'!$J$2:$J$3501,$AA612)&amp;"")</f>
        <v/>
      </c>
      <c r="M612">
        <f>IF($AA612="","",INDEX('Per Line'!$K$2:$K$3501,$AA612)&amp;"")</f>
        <v/>
      </c>
      <c r="N612">
        <f>IF($AA612="","",INDEX('Per Line'!$M$2:$M$3501,$AA612)&amp;"")</f>
        <v/>
      </c>
      <c r="O612">
        <f>IF($AA612="","",INDEX('Per Line'!$N$2:$N$3501,$AA612))</f>
        <v/>
      </c>
      <c r="P612" s="7">
        <f>IF($AA612="","",O612*X612/100)</f>
        <v/>
      </c>
      <c r="Q612">
        <f>IF($AA612="","",IF(ISNUMBER(SEARCH("3&amp;12",SUBSTITUTE(I612," ",""))),Settings!$G$7,Settings!$C$7))</f>
        <v/>
      </c>
      <c r="R612" s="7">
        <f>IF($AA612="","",SUMIFS('Per Line'!$Z$2:$Z$3501,'Per Line'!$B$2:$B$3501,$B612,'Per Line'!$AE$2:$AE$3501,0))</f>
        <v/>
      </c>
      <c r="S612" s="7">
        <f>IF($AA612="","",R612*Q612)</f>
        <v/>
      </c>
      <c r="T612">
        <f>IF($AA612="","",IF(ISNUMBER(SEARCH("3&amp;12",SUBSTITUTE(I612," ",""))),Settings!$G$6,Settings!$C$6))</f>
        <v/>
      </c>
      <c r="U612" s="7">
        <f>IF($AA612="","",SUMIFS('Per Line'!$Z$2:$Z$3501,'Per Line'!$B$2:$B$3501,$B612,'Per Line'!$AE$2:$AE$3501,1))</f>
        <v/>
      </c>
      <c r="V612" s="7">
        <f>IF($AA612="","",U612*T612)</f>
        <v/>
      </c>
      <c r="W612" s="7">
        <f>IF($AA612="","",V612+S612)</f>
        <v/>
      </c>
      <c r="X612" s="7">
        <f>IF($AA612="","",Y612-W612)</f>
        <v/>
      </c>
      <c r="Y612" s="7">
        <f>IF($AA612="","",R612+U612)</f>
        <v/>
      </c>
      <c r="Z612" s="7">
        <f>IF($AA612="","",Y612-W612-P612)</f>
        <v/>
      </c>
      <c r="AA612" s="16">
        <f>IF(ROWS($AA$2:$AA612)&lt;=MAX('Per Line'!$AD$2:$AD$3501),MATCH(ROWS($AA$2:$AA612),'Per Line'!$AD$2:$AD$3501,0),"")</f>
        <v/>
      </c>
      <c r="AB612">
        <f>IF($AA612="","",C612&amp;"|"&amp;COUNTIF($C$2:$C612,C612))</f>
        <v/>
      </c>
    </row>
    <row r="613">
      <c r="A613" s="15" t="n"/>
      <c r="B613">
        <f>IF($AA613="","",INDEX('Per Line'!$B$2:$B$3501,$AA613)&amp;"")</f>
        <v/>
      </c>
      <c r="C613">
        <f>IF($AA613="","",IF(OR(TRIM(G613)="",TRIM(G613)="All",TRIM(G613)="All Comp"),TRIM(I613),TRIM(G613)))</f>
        <v/>
      </c>
      <c r="D613">
        <f>IF($AA613="","",INDEX('Per Line'!$A$2:$A$3501,$AA613)&amp;"")</f>
        <v/>
      </c>
      <c r="E613">
        <f>IF($AA613="","",INDEX('Per Line'!$C$2:$C$3501,$AA613)&amp;"")</f>
        <v/>
      </c>
      <c r="F613" s="15" t="n"/>
      <c r="G613" s="15" t="n"/>
      <c r="H613" s="15" t="n"/>
      <c r="I613" s="15" t="n"/>
      <c r="J613">
        <f>IF($AA613="","",INDEX('Per Line'!$D$2:$D$3501,$AA613)&amp;"")</f>
        <v/>
      </c>
      <c r="K613">
        <f>IF($AA613="","",INDEX('Per Line'!$G$2:$G$3501,$AA613)&amp;"")</f>
        <v/>
      </c>
      <c r="L613">
        <f>IF($AA613="","",INDEX('Per Line'!$J$2:$J$3501,$AA613)&amp;"")</f>
        <v/>
      </c>
      <c r="M613">
        <f>IF($AA613="","",INDEX('Per Line'!$K$2:$K$3501,$AA613)&amp;"")</f>
        <v/>
      </c>
      <c r="N613">
        <f>IF($AA613="","",INDEX('Per Line'!$M$2:$M$3501,$AA613)&amp;"")</f>
        <v/>
      </c>
      <c r="O613">
        <f>IF($AA613="","",INDEX('Per Line'!$N$2:$N$3501,$AA613))</f>
        <v/>
      </c>
      <c r="P613" s="7">
        <f>IF($AA613="","",O613*X613/100)</f>
        <v/>
      </c>
      <c r="Q613">
        <f>IF($AA613="","",IF(ISNUMBER(SEARCH("3&amp;12",SUBSTITUTE(I613," ",""))),Settings!$G$7,Settings!$C$7))</f>
        <v/>
      </c>
      <c r="R613" s="7">
        <f>IF($AA613="","",SUMIFS('Per Line'!$Z$2:$Z$3501,'Per Line'!$B$2:$B$3501,$B613,'Per Line'!$AE$2:$AE$3501,0))</f>
        <v/>
      </c>
      <c r="S613" s="7">
        <f>IF($AA613="","",R613*Q613)</f>
        <v/>
      </c>
      <c r="T613">
        <f>IF($AA613="","",IF(ISNUMBER(SEARCH("3&amp;12",SUBSTITUTE(I613," ",""))),Settings!$G$6,Settings!$C$6))</f>
        <v/>
      </c>
      <c r="U613" s="7">
        <f>IF($AA613="","",SUMIFS('Per Line'!$Z$2:$Z$3501,'Per Line'!$B$2:$B$3501,$B613,'Per Line'!$AE$2:$AE$3501,1))</f>
        <v/>
      </c>
      <c r="V613" s="7">
        <f>IF($AA613="","",U613*T613)</f>
        <v/>
      </c>
      <c r="W613" s="7">
        <f>IF($AA613="","",V613+S613)</f>
        <v/>
      </c>
      <c r="X613" s="7">
        <f>IF($AA613="","",Y613-W613)</f>
        <v/>
      </c>
      <c r="Y613" s="7">
        <f>IF($AA613="","",R613+U613)</f>
        <v/>
      </c>
      <c r="Z613" s="7">
        <f>IF($AA613="","",Y613-W613-P613)</f>
        <v/>
      </c>
      <c r="AA613" s="16">
        <f>IF(ROWS($AA$2:$AA613)&lt;=MAX('Per Line'!$AD$2:$AD$3501),MATCH(ROWS($AA$2:$AA613),'Per Line'!$AD$2:$AD$3501,0),"")</f>
        <v/>
      </c>
      <c r="AB613">
        <f>IF($AA613="","",C613&amp;"|"&amp;COUNTIF($C$2:$C613,C613))</f>
        <v/>
      </c>
    </row>
    <row r="614">
      <c r="A614" s="15" t="n"/>
      <c r="B614">
        <f>IF($AA614="","",INDEX('Per Line'!$B$2:$B$3501,$AA614)&amp;"")</f>
        <v/>
      </c>
      <c r="C614">
        <f>IF($AA614="","",IF(OR(TRIM(G614)="",TRIM(G614)="All",TRIM(G614)="All Comp"),TRIM(I614),TRIM(G614)))</f>
        <v/>
      </c>
      <c r="D614">
        <f>IF($AA614="","",INDEX('Per Line'!$A$2:$A$3501,$AA614)&amp;"")</f>
        <v/>
      </c>
      <c r="E614">
        <f>IF($AA614="","",INDEX('Per Line'!$C$2:$C$3501,$AA614)&amp;"")</f>
        <v/>
      </c>
      <c r="F614" s="15" t="n"/>
      <c r="G614" s="15" t="n"/>
      <c r="H614" s="15" t="n"/>
      <c r="I614" s="15" t="n"/>
      <c r="J614">
        <f>IF($AA614="","",INDEX('Per Line'!$D$2:$D$3501,$AA614)&amp;"")</f>
        <v/>
      </c>
      <c r="K614">
        <f>IF($AA614="","",INDEX('Per Line'!$G$2:$G$3501,$AA614)&amp;"")</f>
        <v/>
      </c>
      <c r="L614">
        <f>IF($AA614="","",INDEX('Per Line'!$J$2:$J$3501,$AA614)&amp;"")</f>
        <v/>
      </c>
      <c r="M614">
        <f>IF($AA614="","",INDEX('Per Line'!$K$2:$K$3501,$AA614)&amp;"")</f>
        <v/>
      </c>
      <c r="N614">
        <f>IF($AA614="","",INDEX('Per Line'!$M$2:$M$3501,$AA614)&amp;"")</f>
        <v/>
      </c>
      <c r="O614">
        <f>IF($AA614="","",INDEX('Per Line'!$N$2:$N$3501,$AA614))</f>
        <v/>
      </c>
      <c r="P614" s="7">
        <f>IF($AA614="","",O614*X614/100)</f>
        <v/>
      </c>
      <c r="Q614">
        <f>IF($AA614="","",IF(ISNUMBER(SEARCH("3&amp;12",SUBSTITUTE(I614," ",""))),Settings!$G$7,Settings!$C$7))</f>
        <v/>
      </c>
      <c r="R614" s="7">
        <f>IF($AA614="","",SUMIFS('Per Line'!$Z$2:$Z$3501,'Per Line'!$B$2:$B$3501,$B614,'Per Line'!$AE$2:$AE$3501,0))</f>
        <v/>
      </c>
      <c r="S614" s="7">
        <f>IF($AA614="","",R614*Q614)</f>
        <v/>
      </c>
      <c r="T614">
        <f>IF($AA614="","",IF(ISNUMBER(SEARCH("3&amp;12",SUBSTITUTE(I614," ",""))),Settings!$G$6,Settings!$C$6))</f>
        <v/>
      </c>
      <c r="U614" s="7">
        <f>IF($AA614="","",SUMIFS('Per Line'!$Z$2:$Z$3501,'Per Line'!$B$2:$B$3501,$B614,'Per Line'!$AE$2:$AE$3501,1))</f>
        <v/>
      </c>
      <c r="V614" s="7">
        <f>IF($AA614="","",U614*T614)</f>
        <v/>
      </c>
      <c r="W614" s="7">
        <f>IF($AA614="","",V614+S614)</f>
        <v/>
      </c>
      <c r="X614" s="7">
        <f>IF($AA614="","",Y614-W614)</f>
        <v/>
      </c>
      <c r="Y614" s="7">
        <f>IF($AA614="","",R614+U614)</f>
        <v/>
      </c>
      <c r="Z614" s="7">
        <f>IF($AA614="","",Y614-W614-P614)</f>
        <v/>
      </c>
      <c r="AA614" s="16">
        <f>IF(ROWS($AA$2:$AA614)&lt;=MAX('Per Line'!$AD$2:$AD$3501),MATCH(ROWS($AA$2:$AA614),'Per Line'!$AD$2:$AD$3501,0),"")</f>
        <v/>
      </c>
      <c r="AB614">
        <f>IF($AA614="","",C614&amp;"|"&amp;COUNTIF($C$2:$C614,C614))</f>
        <v/>
      </c>
    </row>
    <row r="615">
      <c r="A615" s="15" t="n"/>
      <c r="B615">
        <f>IF($AA615="","",INDEX('Per Line'!$B$2:$B$3501,$AA615)&amp;"")</f>
        <v/>
      </c>
      <c r="C615">
        <f>IF($AA615="","",IF(OR(TRIM(G615)="",TRIM(G615)="All",TRIM(G615)="All Comp"),TRIM(I615),TRIM(G615)))</f>
        <v/>
      </c>
      <c r="D615">
        <f>IF($AA615="","",INDEX('Per Line'!$A$2:$A$3501,$AA615)&amp;"")</f>
        <v/>
      </c>
      <c r="E615">
        <f>IF($AA615="","",INDEX('Per Line'!$C$2:$C$3501,$AA615)&amp;"")</f>
        <v/>
      </c>
      <c r="F615" s="15" t="n"/>
      <c r="G615" s="15" t="n"/>
      <c r="H615" s="15" t="n"/>
      <c r="I615" s="15" t="n"/>
      <c r="J615">
        <f>IF($AA615="","",INDEX('Per Line'!$D$2:$D$3501,$AA615)&amp;"")</f>
        <v/>
      </c>
      <c r="K615">
        <f>IF($AA615="","",INDEX('Per Line'!$G$2:$G$3501,$AA615)&amp;"")</f>
        <v/>
      </c>
      <c r="L615">
        <f>IF($AA615="","",INDEX('Per Line'!$J$2:$J$3501,$AA615)&amp;"")</f>
        <v/>
      </c>
      <c r="M615">
        <f>IF($AA615="","",INDEX('Per Line'!$K$2:$K$3501,$AA615)&amp;"")</f>
        <v/>
      </c>
      <c r="N615">
        <f>IF($AA615="","",INDEX('Per Line'!$M$2:$M$3501,$AA615)&amp;"")</f>
        <v/>
      </c>
      <c r="O615">
        <f>IF($AA615="","",INDEX('Per Line'!$N$2:$N$3501,$AA615))</f>
        <v/>
      </c>
      <c r="P615" s="7">
        <f>IF($AA615="","",O615*X615/100)</f>
        <v/>
      </c>
      <c r="Q615">
        <f>IF($AA615="","",IF(ISNUMBER(SEARCH("3&amp;12",SUBSTITUTE(I615," ",""))),Settings!$G$7,Settings!$C$7))</f>
        <v/>
      </c>
      <c r="R615" s="7">
        <f>IF($AA615="","",SUMIFS('Per Line'!$Z$2:$Z$3501,'Per Line'!$B$2:$B$3501,$B615,'Per Line'!$AE$2:$AE$3501,0))</f>
        <v/>
      </c>
      <c r="S615" s="7">
        <f>IF($AA615="","",R615*Q615)</f>
        <v/>
      </c>
      <c r="T615">
        <f>IF($AA615="","",IF(ISNUMBER(SEARCH("3&amp;12",SUBSTITUTE(I615," ",""))),Settings!$G$6,Settings!$C$6))</f>
        <v/>
      </c>
      <c r="U615" s="7">
        <f>IF($AA615="","",SUMIFS('Per Line'!$Z$2:$Z$3501,'Per Line'!$B$2:$B$3501,$B615,'Per Line'!$AE$2:$AE$3501,1))</f>
        <v/>
      </c>
      <c r="V615" s="7">
        <f>IF($AA615="","",U615*T615)</f>
        <v/>
      </c>
      <c r="W615" s="7">
        <f>IF($AA615="","",V615+S615)</f>
        <v/>
      </c>
      <c r="X615" s="7">
        <f>IF($AA615="","",Y615-W615)</f>
        <v/>
      </c>
      <c r="Y615" s="7">
        <f>IF($AA615="","",R615+U615)</f>
        <v/>
      </c>
      <c r="Z615" s="7">
        <f>IF($AA615="","",Y615-W615-P615)</f>
        <v/>
      </c>
      <c r="AA615" s="16">
        <f>IF(ROWS($AA$2:$AA615)&lt;=MAX('Per Line'!$AD$2:$AD$3501),MATCH(ROWS($AA$2:$AA615),'Per Line'!$AD$2:$AD$3501,0),"")</f>
        <v/>
      </c>
      <c r="AB615">
        <f>IF($AA615="","",C615&amp;"|"&amp;COUNTIF($C$2:$C615,C615))</f>
        <v/>
      </c>
    </row>
    <row r="616">
      <c r="A616" s="15" t="n"/>
      <c r="B616">
        <f>IF($AA616="","",INDEX('Per Line'!$B$2:$B$3501,$AA616)&amp;"")</f>
        <v/>
      </c>
      <c r="C616">
        <f>IF($AA616="","",IF(OR(TRIM(G616)="",TRIM(G616)="All",TRIM(G616)="All Comp"),TRIM(I616),TRIM(G616)))</f>
        <v/>
      </c>
      <c r="D616">
        <f>IF($AA616="","",INDEX('Per Line'!$A$2:$A$3501,$AA616)&amp;"")</f>
        <v/>
      </c>
      <c r="E616">
        <f>IF($AA616="","",INDEX('Per Line'!$C$2:$C$3501,$AA616)&amp;"")</f>
        <v/>
      </c>
      <c r="F616" s="15" t="n"/>
      <c r="G616" s="15" t="n"/>
      <c r="H616" s="15" t="n"/>
      <c r="I616" s="15" t="n"/>
      <c r="J616">
        <f>IF($AA616="","",INDEX('Per Line'!$D$2:$D$3501,$AA616)&amp;"")</f>
        <v/>
      </c>
      <c r="K616">
        <f>IF($AA616="","",INDEX('Per Line'!$G$2:$G$3501,$AA616)&amp;"")</f>
        <v/>
      </c>
      <c r="L616">
        <f>IF($AA616="","",INDEX('Per Line'!$J$2:$J$3501,$AA616)&amp;"")</f>
        <v/>
      </c>
      <c r="M616">
        <f>IF($AA616="","",INDEX('Per Line'!$K$2:$K$3501,$AA616)&amp;"")</f>
        <v/>
      </c>
      <c r="N616">
        <f>IF($AA616="","",INDEX('Per Line'!$M$2:$M$3501,$AA616)&amp;"")</f>
        <v/>
      </c>
      <c r="O616">
        <f>IF($AA616="","",INDEX('Per Line'!$N$2:$N$3501,$AA616))</f>
        <v/>
      </c>
      <c r="P616" s="7">
        <f>IF($AA616="","",O616*X616/100)</f>
        <v/>
      </c>
      <c r="Q616">
        <f>IF($AA616="","",IF(ISNUMBER(SEARCH("3&amp;12",SUBSTITUTE(I616," ",""))),Settings!$G$7,Settings!$C$7))</f>
        <v/>
      </c>
      <c r="R616" s="7">
        <f>IF($AA616="","",SUMIFS('Per Line'!$Z$2:$Z$3501,'Per Line'!$B$2:$B$3501,$B616,'Per Line'!$AE$2:$AE$3501,0))</f>
        <v/>
      </c>
      <c r="S616" s="7">
        <f>IF($AA616="","",R616*Q616)</f>
        <v/>
      </c>
      <c r="T616">
        <f>IF($AA616="","",IF(ISNUMBER(SEARCH("3&amp;12",SUBSTITUTE(I616," ",""))),Settings!$G$6,Settings!$C$6))</f>
        <v/>
      </c>
      <c r="U616" s="7">
        <f>IF($AA616="","",SUMIFS('Per Line'!$Z$2:$Z$3501,'Per Line'!$B$2:$B$3501,$B616,'Per Line'!$AE$2:$AE$3501,1))</f>
        <v/>
      </c>
      <c r="V616" s="7">
        <f>IF($AA616="","",U616*T616)</f>
        <v/>
      </c>
      <c r="W616" s="7">
        <f>IF($AA616="","",V616+S616)</f>
        <v/>
      </c>
      <c r="X616" s="7">
        <f>IF($AA616="","",Y616-W616)</f>
        <v/>
      </c>
      <c r="Y616" s="7">
        <f>IF($AA616="","",R616+U616)</f>
        <v/>
      </c>
      <c r="Z616" s="7">
        <f>IF($AA616="","",Y616-W616-P616)</f>
        <v/>
      </c>
      <c r="AA616" s="16">
        <f>IF(ROWS($AA$2:$AA616)&lt;=MAX('Per Line'!$AD$2:$AD$3501),MATCH(ROWS($AA$2:$AA616),'Per Line'!$AD$2:$AD$3501,0),"")</f>
        <v/>
      </c>
      <c r="AB616">
        <f>IF($AA616="","",C616&amp;"|"&amp;COUNTIF($C$2:$C616,C616))</f>
        <v/>
      </c>
    </row>
    <row r="617">
      <c r="A617" s="15" t="n"/>
      <c r="B617">
        <f>IF($AA617="","",INDEX('Per Line'!$B$2:$B$3501,$AA617)&amp;"")</f>
        <v/>
      </c>
      <c r="C617">
        <f>IF($AA617="","",IF(OR(TRIM(G617)="",TRIM(G617)="All",TRIM(G617)="All Comp"),TRIM(I617),TRIM(G617)))</f>
        <v/>
      </c>
      <c r="D617">
        <f>IF($AA617="","",INDEX('Per Line'!$A$2:$A$3501,$AA617)&amp;"")</f>
        <v/>
      </c>
      <c r="E617">
        <f>IF($AA617="","",INDEX('Per Line'!$C$2:$C$3501,$AA617)&amp;"")</f>
        <v/>
      </c>
      <c r="F617" s="15" t="n"/>
      <c r="G617" s="15" t="n"/>
      <c r="H617" s="15" t="n"/>
      <c r="I617" s="15" t="n"/>
      <c r="J617">
        <f>IF($AA617="","",INDEX('Per Line'!$D$2:$D$3501,$AA617)&amp;"")</f>
        <v/>
      </c>
      <c r="K617">
        <f>IF($AA617="","",INDEX('Per Line'!$G$2:$G$3501,$AA617)&amp;"")</f>
        <v/>
      </c>
      <c r="L617">
        <f>IF($AA617="","",INDEX('Per Line'!$J$2:$J$3501,$AA617)&amp;"")</f>
        <v/>
      </c>
      <c r="M617">
        <f>IF($AA617="","",INDEX('Per Line'!$K$2:$K$3501,$AA617)&amp;"")</f>
        <v/>
      </c>
      <c r="N617">
        <f>IF($AA617="","",INDEX('Per Line'!$M$2:$M$3501,$AA617)&amp;"")</f>
        <v/>
      </c>
      <c r="O617">
        <f>IF($AA617="","",INDEX('Per Line'!$N$2:$N$3501,$AA617))</f>
        <v/>
      </c>
      <c r="P617" s="7">
        <f>IF($AA617="","",O617*X617/100)</f>
        <v/>
      </c>
      <c r="Q617">
        <f>IF($AA617="","",IF(ISNUMBER(SEARCH("3&amp;12",SUBSTITUTE(I617," ",""))),Settings!$G$7,Settings!$C$7))</f>
        <v/>
      </c>
      <c r="R617" s="7">
        <f>IF($AA617="","",SUMIFS('Per Line'!$Z$2:$Z$3501,'Per Line'!$B$2:$B$3501,$B617,'Per Line'!$AE$2:$AE$3501,0))</f>
        <v/>
      </c>
      <c r="S617" s="7">
        <f>IF($AA617="","",R617*Q617)</f>
        <v/>
      </c>
      <c r="T617">
        <f>IF($AA617="","",IF(ISNUMBER(SEARCH("3&amp;12",SUBSTITUTE(I617," ",""))),Settings!$G$6,Settings!$C$6))</f>
        <v/>
      </c>
      <c r="U617" s="7">
        <f>IF($AA617="","",SUMIFS('Per Line'!$Z$2:$Z$3501,'Per Line'!$B$2:$B$3501,$B617,'Per Line'!$AE$2:$AE$3501,1))</f>
        <v/>
      </c>
      <c r="V617" s="7">
        <f>IF($AA617="","",U617*T617)</f>
        <v/>
      </c>
      <c r="W617" s="7">
        <f>IF($AA617="","",V617+S617)</f>
        <v/>
      </c>
      <c r="X617" s="7">
        <f>IF($AA617="","",Y617-W617)</f>
        <v/>
      </c>
      <c r="Y617" s="7">
        <f>IF($AA617="","",R617+U617)</f>
        <v/>
      </c>
      <c r="Z617" s="7">
        <f>IF($AA617="","",Y617-W617-P617)</f>
        <v/>
      </c>
      <c r="AA617" s="16">
        <f>IF(ROWS($AA$2:$AA617)&lt;=MAX('Per Line'!$AD$2:$AD$3501),MATCH(ROWS($AA$2:$AA617),'Per Line'!$AD$2:$AD$3501,0),"")</f>
        <v/>
      </c>
      <c r="AB617">
        <f>IF($AA617="","",C617&amp;"|"&amp;COUNTIF($C$2:$C617,C617))</f>
        <v/>
      </c>
    </row>
    <row r="618">
      <c r="A618" s="15" t="n"/>
      <c r="B618">
        <f>IF($AA618="","",INDEX('Per Line'!$B$2:$B$3501,$AA618)&amp;"")</f>
        <v/>
      </c>
      <c r="C618">
        <f>IF($AA618="","",IF(OR(TRIM(G618)="",TRIM(G618)="All",TRIM(G618)="All Comp"),TRIM(I618),TRIM(G618)))</f>
        <v/>
      </c>
      <c r="D618">
        <f>IF($AA618="","",INDEX('Per Line'!$A$2:$A$3501,$AA618)&amp;"")</f>
        <v/>
      </c>
      <c r="E618">
        <f>IF($AA618="","",INDEX('Per Line'!$C$2:$C$3501,$AA618)&amp;"")</f>
        <v/>
      </c>
      <c r="F618" s="15" t="n"/>
      <c r="G618" s="15" t="n"/>
      <c r="H618" s="15" t="n"/>
      <c r="I618" s="15" t="n"/>
      <c r="J618">
        <f>IF($AA618="","",INDEX('Per Line'!$D$2:$D$3501,$AA618)&amp;"")</f>
        <v/>
      </c>
      <c r="K618">
        <f>IF($AA618="","",INDEX('Per Line'!$G$2:$G$3501,$AA618)&amp;"")</f>
        <v/>
      </c>
      <c r="L618">
        <f>IF($AA618="","",INDEX('Per Line'!$J$2:$J$3501,$AA618)&amp;"")</f>
        <v/>
      </c>
      <c r="M618">
        <f>IF($AA618="","",INDEX('Per Line'!$K$2:$K$3501,$AA618)&amp;"")</f>
        <v/>
      </c>
      <c r="N618">
        <f>IF($AA618="","",INDEX('Per Line'!$M$2:$M$3501,$AA618)&amp;"")</f>
        <v/>
      </c>
      <c r="O618">
        <f>IF($AA618="","",INDEX('Per Line'!$N$2:$N$3501,$AA618))</f>
        <v/>
      </c>
      <c r="P618" s="7">
        <f>IF($AA618="","",O618*X618/100)</f>
        <v/>
      </c>
      <c r="Q618">
        <f>IF($AA618="","",IF(ISNUMBER(SEARCH("3&amp;12",SUBSTITUTE(I618," ",""))),Settings!$G$7,Settings!$C$7))</f>
        <v/>
      </c>
      <c r="R618" s="7">
        <f>IF($AA618="","",SUMIFS('Per Line'!$Z$2:$Z$3501,'Per Line'!$B$2:$B$3501,$B618,'Per Line'!$AE$2:$AE$3501,0))</f>
        <v/>
      </c>
      <c r="S618" s="7">
        <f>IF($AA618="","",R618*Q618)</f>
        <v/>
      </c>
      <c r="T618">
        <f>IF($AA618="","",IF(ISNUMBER(SEARCH("3&amp;12",SUBSTITUTE(I618," ",""))),Settings!$G$6,Settings!$C$6))</f>
        <v/>
      </c>
      <c r="U618" s="7">
        <f>IF($AA618="","",SUMIFS('Per Line'!$Z$2:$Z$3501,'Per Line'!$B$2:$B$3501,$B618,'Per Line'!$AE$2:$AE$3501,1))</f>
        <v/>
      </c>
      <c r="V618" s="7">
        <f>IF($AA618="","",U618*T618)</f>
        <v/>
      </c>
      <c r="W618" s="7">
        <f>IF($AA618="","",V618+S618)</f>
        <v/>
      </c>
      <c r="X618" s="7">
        <f>IF($AA618="","",Y618-W618)</f>
        <v/>
      </c>
      <c r="Y618" s="7">
        <f>IF($AA618="","",R618+U618)</f>
        <v/>
      </c>
      <c r="Z618" s="7">
        <f>IF($AA618="","",Y618-W618-P618)</f>
        <v/>
      </c>
      <c r="AA618" s="16">
        <f>IF(ROWS($AA$2:$AA618)&lt;=MAX('Per Line'!$AD$2:$AD$3501),MATCH(ROWS($AA$2:$AA618),'Per Line'!$AD$2:$AD$3501,0),"")</f>
        <v/>
      </c>
      <c r="AB618">
        <f>IF($AA618="","",C618&amp;"|"&amp;COUNTIF($C$2:$C618,C618))</f>
        <v/>
      </c>
    </row>
    <row r="619">
      <c r="A619" s="15" t="n"/>
      <c r="B619">
        <f>IF($AA619="","",INDEX('Per Line'!$B$2:$B$3501,$AA619)&amp;"")</f>
        <v/>
      </c>
      <c r="C619">
        <f>IF($AA619="","",IF(OR(TRIM(G619)="",TRIM(G619)="All",TRIM(G619)="All Comp"),TRIM(I619),TRIM(G619)))</f>
        <v/>
      </c>
      <c r="D619">
        <f>IF($AA619="","",INDEX('Per Line'!$A$2:$A$3501,$AA619)&amp;"")</f>
        <v/>
      </c>
      <c r="E619">
        <f>IF($AA619="","",INDEX('Per Line'!$C$2:$C$3501,$AA619)&amp;"")</f>
        <v/>
      </c>
      <c r="F619" s="15" t="n"/>
      <c r="G619" s="15" t="n"/>
      <c r="H619" s="15" t="n"/>
      <c r="I619" s="15" t="n"/>
      <c r="J619">
        <f>IF($AA619="","",INDEX('Per Line'!$D$2:$D$3501,$AA619)&amp;"")</f>
        <v/>
      </c>
      <c r="K619">
        <f>IF($AA619="","",INDEX('Per Line'!$G$2:$G$3501,$AA619)&amp;"")</f>
        <v/>
      </c>
      <c r="L619">
        <f>IF($AA619="","",INDEX('Per Line'!$J$2:$J$3501,$AA619)&amp;"")</f>
        <v/>
      </c>
      <c r="M619">
        <f>IF($AA619="","",INDEX('Per Line'!$K$2:$K$3501,$AA619)&amp;"")</f>
        <v/>
      </c>
      <c r="N619">
        <f>IF($AA619="","",INDEX('Per Line'!$M$2:$M$3501,$AA619)&amp;"")</f>
        <v/>
      </c>
      <c r="O619">
        <f>IF($AA619="","",INDEX('Per Line'!$N$2:$N$3501,$AA619))</f>
        <v/>
      </c>
      <c r="P619" s="7">
        <f>IF($AA619="","",O619*X619/100)</f>
        <v/>
      </c>
      <c r="Q619">
        <f>IF($AA619="","",IF(ISNUMBER(SEARCH("3&amp;12",SUBSTITUTE(I619," ",""))),Settings!$G$7,Settings!$C$7))</f>
        <v/>
      </c>
      <c r="R619" s="7">
        <f>IF($AA619="","",SUMIFS('Per Line'!$Z$2:$Z$3501,'Per Line'!$B$2:$B$3501,$B619,'Per Line'!$AE$2:$AE$3501,0))</f>
        <v/>
      </c>
      <c r="S619" s="7">
        <f>IF($AA619="","",R619*Q619)</f>
        <v/>
      </c>
      <c r="T619">
        <f>IF($AA619="","",IF(ISNUMBER(SEARCH("3&amp;12",SUBSTITUTE(I619," ",""))),Settings!$G$6,Settings!$C$6))</f>
        <v/>
      </c>
      <c r="U619" s="7">
        <f>IF($AA619="","",SUMIFS('Per Line'!$Z$2:$Z$3501,'Per Line'!$B$2:$B$3501,$B619,'Per Line'!$AE$2:$AE$3501,1))</f>
        <v/>
      </c>
      <c r="V619" s="7">
        <f>IF($AA619="","",U619*T619)</f>
        <v/>
      </c>
      <c r="W619" s="7">
        <f>IF($AA619="","",V619+S619)</f>
        <v/>
      </c>
      <c r="X619" s="7">
        <f>IF($AA619="","",Y619-W619)</f>
        <v/>
      </c>
      <c r="Y619" s="7">
        <f>IF($AA619="","",R619+U619)</f>
        <v/>
      </c>
      <c r="Z619" s="7">
        <f>IF($AA619="","",Y619-W619-P619)</f>
        <v/>
      </c>
      <c r="AA619" s="16">
        <f>IF(ROWS($AA$2:$AA619)&lt;=MAX('Per Line'!$AD$2:$AD$3501),MATCH(ROWS($AA$2:$AA619),'Per Line'!$AD$2:$AD$3501,0),"")</f>
        <v/>
      </c>
      <c r="AB619">
        <f>IF($AA619="","",C619&amp;"|"&amp;COUNTIF($C$2:$C619,C619))</f>
        <v/>
      </c>
    </row>
    <row r="620">
      <c r="A620" s="15" t="n"/>
      <c r="B620">
        <f>IF($AA620="","",INDEX('Per Line'!$B$2:$B$3501,$AA620)&amp;"")</f>
        <v/>
      </c>
      <c r="C620">
        <f>IF($AA620="","",IF(OR(TRIM(G620)="",TRIM(G620)="All",TRIM(G620)="All Comp"),TRIM(I620),TRIM(G620)))</f>
        <v/>
      </c>
      <c r="D620">
        <f>IF($AA620="","",INDEX('Per Line'!$A$2:$A$3501,$AA620)&amp;"")</f>
        <v/>
      </c>
      <c r="E620">
        <f>IF($AA620="","",INDEX('Per Line'!$C$2:$C$3501,$AA620)&amp;"")</f>
        <v/>
      </c>
      <c r="F620" s="15" t="n"/>
      <c r="G620" s="15" t="n"/>
      <c r="H620" s="15" t="n"/>
      <c r="I620" s="15" t="n"/>
      <c r="J620">
        <f>IF($AA620="","",INDEX('Per Line'!$D$2:$D$3501,$AA620)&amp;"")</f>
        <v/>
      </c>
      <c r="K620">
        <f>IF($AA620="","",INDEX('Per Line'!$G$2:$G$3501,$AA620)&amp;"")</f>
        <v/>
      </c>
      <c r="L620">
        <f>IF($AA620="","",INDEX('Per Line'!$J$2:$J$3501,$AA620)&amp;"")</f>
        <v/>
      </c>
      <c r="M620">
        <f>IF($AA620="","",INDEX('Per Line'!$K$2:$K$3501,$AA620)&amp;"")</f>
        <v/>
      </c>
      <c r="N620">
        <f>IF($AA620="","",INDEX('Per Line'!$M$2:$M$3501,$AA620)&amp;"")</f>
        <v/>
      </c>
      <c r="O620">
        <f>IF($AA620="","",INDEX('Per Line'!$N$2:$N$3501,$AA620))</f>
        <v/>
      </c>
      <c r="P620" s="7">
        <f>IF($AA620="","",O620*X620/100)</f>
        <v/>
      </c>
      <c r="Q620">
        <f>IF($AA620="","",IF(ISNUMBER(SEARCH("3&amp;12",SUBSTITUTE(I620," ",""))),Settings!$G$7,Settings!$C$7))</f>
        <v/>
      </c>
      <c r="R620" s="7">
        <f>IF($AA620="","",SUMIFS('Per Line'!$Z$2:$Z$3501,'Per Line'!$B$2:$B$3501,$B620,'Per Line'!$AE$2:$AE$3501,0))</f>
        <v/>
      </c>
      <c r="S620" s="7">
        <f>IF($AA620="","",R620*Q620)</f>
        <v/>
      </c>
      <c r="T620">
        <f>IF($AA620="","",IF(ISNUMBER(SEARCH("3&amp;12",SUBSTITUTE(I620," ",""))),Settings!$G$6,Settings!$C$6))</f>
        <v/>
      </c>
      <c r="U620" s="7">
        <f>IF($AA620="","",SUMIFS('Per Line'!$Z$2:$Z$3501,'Per Line'!$B$2:$B$3501,$B620,'Per Line'!$AE$2:$AE$3501,1))</f>
        <v/>
      </c>
      <c r="V620" s="7">
        <f>IF($AA620="","",U620*T620)</f>
        <v/>
      </c>
      <c r="W620" s="7">
        <f>IF($AA620="","",V620+S620)</f>
        <v/>
      </c>
      <c r="X620" s="7">
        <f>IF($AA620="","",Y620-W620)</f>
        <v/>
      </c>
      <c r="Y620" s="7">
        <f>IF($AA620="","",R620+U620)</f>
        <v/>
      </c>
      <c r="Z620" s="7">
        <f>IF($AA620="","",Y620-W620-P620)</f>
        <v/>
      </c>
      <c r="AA620" s="16">
        <f>IF(ROWS($AA$2:$AA620)&lt;=MAX('Per Line'!$AD$2:$AD$3501),MATCH(ROWS($AA$2:$AA620),'Per Line'!$AD$2:$AD$3501,0),"")</f>
        <v/>
      </c>
      <c r="AB620">
        <f>IF($AA620="","",C620&amp;"|"&amp;COUNTIF($C$2:$C620,C620))</f>
        <v/>
      </c>
    </row>
    <row r="621">
      <c r="A621" s="15" t="n"/>
      <c r="B621">
        <f>IF($AA621="","",INDEX('Per Line'!$B$2:$B$3501,$AA621)&amp;"")</f>
        <v/>
      </c>
      <c r="C621">
        <f>IF($AA621="","",IF(OR(TRIM(G621)="",TRIM(G621)="All",TRIM(G621)="All Comp"),TRIM(I621),TRIM(G621)))</f>
        <v/>
      </c>
      <c r="D621">
        <f>IF($AA621="","",INDEX('Per Line'!$A$2:$A$3501,$AA621)&amp;"")</f>
        <v/>
      </c>
      <c r="E621">
        <f>IF($AA621="","",INDEX('Per Line'!$C$2:$C$3501,$AA621)&amp;"")</f>
        <v/>
      </c>
      <c r="F621" s="15" t="n"/>
      <c r="G621" s="15" t="n"/>
      <c r="H621" s="15" t="n"/>
      <c r="I621" s="15" t="n"/>
      <c r="J621">
        <f>IF($AA621="","",INDEX('Per Line'!$D$2:$D$3501,$AA621)&amp;"")</f>
        <v/>
      </c>
      <c r="K621">
        <f>IF($AA621="","",INDEX('Per Line'!$G$2:$G$3501,$AA621)&amp;"")</f>
        <v/>
      </c>
      <c r="L621">
        <f>IF($AA621="","",INDEX('Per Line'!$J$2:$J$3501,$AA621)&amp;"")</f>
        <v/>
      </c>
      <c r="M621">
        <f>IF($AA621="","",INDEX('Per Line'!$K$2:$K$3501,$AA621)&amp;"")</f>
        <v/>
      </c>
      <c r="N621">
        <f>IF($AA621="","",INDEX('Per Line'!$M$2:$M$3501,$AA621)&amp;"")</f>
        <v/>
      </c>
      <c r="O621">
        <f>IF($AA621="","",INDEX('Per Line'!$N$2:$N$3501,$AA621))</f>
        <v/>
      </c>
      <c r="P621" s="7">
        <f>IF($AA621="","",O621*X621/100)</f>
        <v/>
      </c>
      <c r="Q621">
        <f>IF($AA621="","",IF(ISNUMBER(SEARCH("3&amp;12",SUBSTITUTE(I621," ",""))),Settings!$G$7,Settings!$C$7))</f>
        <v/>
      </c>
      <c r="R621" s="7">
        <f>IF($AA621="","",SUMIFS('Per Line'!$Z$2:$Z$3501,'Per Line'!$B$2:$B$3501,$B621,'Per Line'!$AE$2:$AE$3501,0))</f>
        <v/>
      </c>
      <c r="S621" s="7">
        <f>IF($AA621="","",R621*Q621)</f>
        <v/>
      </c>
      <c r="T621">
        <f>IF($AA621="","",IF(ISNUMBER(SEARCH("3&amp;12",SUBSTITUTE(I621," ",""))),Settings!$G$6,Settings!$C$6))</f>
        <v/>
      </c>
      <c r="U621" s="7">
        <f>IF($AA621="","",SUMIFS('Per Line'!$Z$2:$Z$3501,'Per Line'!$B$2:$B$3501,$B621,'Per Line'!$AE$2:$AE$3501,1))</f>
        <v/>
      </c>
      <c r="V621" s="7">
        <f>IF($AA621="","",U621*T621)</f>
        <v/>
      </c>
      <c r="W621" s="7">
        <f>IF($AA621="","",V621+S621)</f>
        <v/>
      </c>
      <c r="X621" s="7">
        <f>IF($AA621="","",Y621-W621)</f>
        <v/>
      </c>
      <c r="Y621" s="7">
        <f>IF($AA621="","",R621+U621)</f>
        <v/>
      </c>
      <c r="Z621" s="7">
        <f>IF($AA621="","",Y621-W621-P621)</f>
        <v/>
      </c>
      <c r="AA621" s="16">
        <f>IF(ROWS($AA$2:$AA621)&lt;=MAX('Per Line'!$AD$2:$AD$3501),MATCH(ROWS($AA$2:$AA621),'Per Line'!$AD$2:$AD$3501,0),"")</f>
        <v/>
      </c>
      <c r="AB621">
        <f>IF($AA621="","",C621&amp;"|"&amp;COUNTIF($C$2:$C621,C621))</f>
        <v/>
      </c>
    </row>
    <row r="622">
      <c r="A622" s="15" t="n"/>
      <c r="B622">
        <f>IF($AA622="","",INDEX('Per Line'!$B$2:$B$3501,$AA622)&amp;"")</f>
        <v/>
      </c>
      <c r="C622">
        <f>IF($AA622="","",IF(OR(TRIM(G622)="",TRIM(G622)="All",TRIM(G622)="All Comp"),TRIM(I622),TRIM(G622)))</f>
        <v/>
      </c>
      <c r="D622">
        <f>IF($AA622="","",INDEX('Per Line'!$A$2:$A$3501,$AA622)&amp;"")</f>
        <v/>
      </c>
      <c r="E622">
        <f>IF($AA622="","",INDEX('Per Line'!$C$2:$C$3501,$AA622)&amp;"")</f>
        <v/>
      </c>
      <c r="F622" s="15" t="n"/>
      <c r="G622" s="15" t="n"/>
      <c r="H622" s="15" t="n"/>
      <c r="I622" s="15" t="n"/>
      <c r="J622">
        <f>IF($AA622="","",INDEX('Per Line'!$D$2:$D$3501,$AA622)&amp;"")</f>
        <v/>
      </c>
      <c r="K622">
        <f>IF($AA622="","",INDEX('Per Line'!$G$2:$G$3501,$AA622)&amp;"")</f>
        <v/>
      </c>
      <c r="L622">
        <f>IF($AA622="","",INDEX('Per Line'!$J$2:$J$3501,$AA622)&amp;"")</f>
        <v/>
      </c>
      <c r="M622">
        <f>IF($AA622="","",INDEX('Per Line'!$K$2:$K$3501,$AA622)&amp;"")</f>
        <v/>
      </c>
      <c r="N622">
        <f>IF($AA622="","",INDEX('Per Line'!$M$2:$M$3501,$AA622)&amp;"")</f>
        <v/>
      </c>
      <c r="O622">
        <f>IF($AA622="","",INDEX('Per Line'!$N$2:$N$3501,$AA622))</f>
        <v/>
      </c>
      <c r="P622" s="7">
        <f>IF($AA622="","",O622*X622/100)</f>
        <v/>
      </c>
      <c r="Q622">
        <f>IF($AA622="","",IF(ISNUMBER(SEARCH("3&amp;12",SUBSTITUTE(I622," ",""))),Settings!$G$7,Settings!$C$7))</f>
        <v/>
      </c>
      <c r="R622" s="7">
        <f>IF($AA622="","",SUMIFS('Per Line'!$Z$2:$Z$3501,'Per Line'!$B$2:$B$3501,$B622,'Per Line'!$AE$2:$AE$3501,0))</f>
        <v/>
      </c>
      <c r="S622" s="7">
        <f>IF($AA622="","",R622*Q622)</f>
        <v/>
      </c>
      <c r="T622">
        <f>IF($AA622="","",IF(ISNUMBER(SEARCH("3&amp;12",SUBSTITUTE(I622," ",""))),Settings!$G$6,Settings!$C$6))</f>
        <v/>
      </c>
      <c r="U622" s="7">
        <f>IF($AA622="","",SUMIFS('Per Line'!$Z$2:$Z$3501,'Per Line'!$B$2:$B$3501,$B622,'Per Line'!$AE$2:$AE$3501,1))</f>
        <v/>
      </c>
      <c r="V622" s="7">
        <f>IF($AA622="","",U622*T622)</f>
        <v/>
      </c>
      <c r="W622" s="7">
        <f>IF($AA622="","",V622+S622)</f>
        <v/>
      </c>
      <c r="X622" s="7">
        <f>IF($AA622="","",Y622-W622)</f>
        <v/>
      </c>
      <c r="Y622" s="7">
        <f>IF($AA622="","",R622+U622)</f>
        <v/>
      </c>
      <c r="Z622" s="7">
        <f>IF($AA622="","",Y622-W622-P622)</f>
        <v/>
      </c>
      <c r="AA622" s="16">
        <f>IF(ROWS($AA$2:$AA622)&lt;=MAX('Per Line'!$AD$2:$AD$3501),MATCH(ROWS($AA$2:$AA622),'Per Line'!$AD$2:$AD$3501,0),"")</f>
        <v/>
      </c>
      <c r="AB622">
        <f>IF($AA622="","",C622&amp;"|"&amp;COUNTIF($C$2:$C622,C622))</f>
        <v/>
      </c>
    </row>
    <row r="623">
      <c r="A623" s="15" t="n"/>
      <c r="B623">
        <f>IF($AA623="","",INDEX('Per Line'!$B$2:$B$3501,$AA623)&amp;"")</f>
        <v/>
      </c>
      <c r="C623">
        <f>IF($AA623="","",IF(OR(TRIM(G623)="",TRIM(G623)="All",TRIM(G623)="All Comp"),TRIM(I623),TRIM(G623)))</f>
        <v/>
      </c>
      <c r="D623">
        <f>IF($AA623="","",INDEX('Per Line'!$A$2:$A$3501,$AA623)&amp;"")</f>
        <v/>
      </c>
      <c r="E623">
        <f>IF($AA623="","",INDEX('Per Line'!$C$2:$C$3501,$AA623)&amp;"")</f>
        <v/>
      </c>
      <c r="F623" s="15" t="n"/>
      <c r="G623" s="15" t="n"/>
      <c r="H623" s="15" t="n"/>
      <c r="I623" s="15" t="n"/>
      <c r="J623">
        <f>IF($AA623="","",INDEX('Per Line'!$D$2:$D$3501,$AA623)&amp;"")</f>
        <v/>
      </c>
      <c r="K623">
        <f>IF($AA623="","",INDEX('Per Line'!$G$2:$G$3501,$AA623)&amp;"")</f>
        <v/>
      </c>
      <c r="L623">
        <f>IF($AA623="","",INDEX('Per Line'!$J$2:$J$3501,$AA623)&amp;"")</f>
        <v/>
      </c>
      <c r="M623">
        <f>IF($AA623="","",INDEX('Per Line'!$K$2:$K$3501,$AA623)&amp;"")</f>
        <v/>
      </c>
      <c r="N623">
        <f>IF($AA623="","",INDEX('Per Line'!$M$2:$M$3501,$AA623)&amp;"")</f>
        <v/>
      </c>
      <c r="O623">
        <f>IF($AA623="","",INDEX('Per Line'!$N$2:$N$3501,$AA623))</f>
        <v/>
      </c>
      <c r="P623" s="7">
        <f>IF($AA623="","",O623*X623/100)</f>
        <v/>
      </c>
      <c r="Q623">
        <f>IF($AA623="","",IF(ISNUMBER(SEARCH("3&amp;12",SUBSTITUTE(I623," ",""))),Settings!$G$7,Settings!$C$7))</f>
        <v/>
      </c>
      <c r="R623" s="7">
        <f>IF($AA623="","",SUMIFS('Per Line'!$Z$2:$Z$3501,'Per Line'!$B$2:$B$3501,$B623,'Per Line'!$AE$2:$AE$3501,0))</f>
        <v/>
      </c>
      <c r="S623" s="7">
        <f>IF($AA623="","",R623*Q623)</f>
        <v/>
      </c>
      <c r="T623">
        <f>IF($AA623="","",IF(ISNUMBER(SEARCH("3&amp;12",SUBSTITUTE(I623," ",""))),Settings!$G$6,Settings!$C$6))</f>
        <v/>
      </c>
      <c r="U623" s="7">
        <f>IF($AA623="","",SUMIFS('Per Line'!$Z$2:$Z$3501,'Per Line'!$B$2:$B$3501,$B623,'Per Line'!$AE$2:$AE$3501,1))</f>
        <v/>
      </c>
      <c r="V623" s="7">
        <f>IF($AA623="","",U623*T623)</f>
        <v/>
      </c>
      <c r="W623" s="7">
        <f>IF($AA623="","",V623+S623)</f>
        <v/>
      </c>
      <c r="X623" s="7">
        <f>IF($AA623="","",Y623-W623)</f>
        <v/>
      </c>
      <c r="Y623" s="7">
        <f>IF($AA623="","",R623+U623)</f>
        <v/>
      </c>
      <c r="Z623" s="7">
        <f>IF($AA623="","",Y623-W623-P623)</f>
        <v/>
      </c>
      <c r="AA623" s="16">
        <f>IF(ROWS($AA$2:$AA623)&lt;=MAX('Per Line'!$AD$2:$AD$3501),MATCH(ROWS($AA$2:$AA623),'Per Line'!$AD$2:$AD$3501,0),"")</f>
        <v/>
      </c>
      <c r="AB623">
        <f>IF($AA623="","",C623&amp;"|"&amp;COUNTIF($C$2:$C623,C623))</f>
        <v/>
      </c>
    </row>
    <row r="624">
      <c r="A624" s="15" t="n"/>
      <c r="B624">
        <f>IF($AA624="","",INDEX('Per Line'!$B$2:$B$3501,$AA624)&amp;"")</f>
        <v/>
      </c>
      <c r="C624">
        <f>IF($AA624="","",IF(OR(TRIM(G624)="",TRIM(G624)="All",TRIM(G624)="All Comp"),TRIM(I624),TRIM(G624)))</f>
        <v/>
      </c>
      <c r="D624">
        <f>IF($AA624="","",INDEX('Per Line'!$A$2:$A$3501,$AA624)&amp;"")</f>
        <v/>
      </c>
      <c r="E624">
        <f>IF($AA624="","",INDEX('Per Line'!$C$2:$C$3501,$AA624)&amp;"")</f>
        <v/>
      </c>
      <c r="F624" s="15" t="n"/>
      <c r="G624" s="15" t="n"/>
      <c r="H624" s="15" t="n"/>
      <c r="I624" s="15" t="n"/>
      <c r="J624">
        <f>IF($AA624="","",INDEX('Per Line'!$D$2:$D$3501,$AA624)&amp;"")</f>
        <v/>
      </c>
      <c r="K624">
        <f>IF($AA624="","",INDEX('Per Line'!$G$2:$G$3501,$AA624)&amp;"")</f>
        <v/>
      </c>
      <c r="L624">
        <f>IF($AA624="","",INDEX('Per Line'!$J$2:$J$3501,$AA624)&amp;"")</f>
        <v/>
      </c>
      <c r="M624">
        <f>IF($AA624="","",INDEX('Per Line'!$K$2:$K$3501,$AA624)&amp;"")</f>
        <v/>
      </c>
      <c r="N624">
        <f>IF($AA624="","",INDEX('Per Line'!$M$2:$M$3501,$AA624)&amp;"")</f>
        <v/>
      </c>
      <c r="O624">
        <f>IF($AA624="","",INDEX('Per Line'!$N$2:$N$3501,$AA624))</f>
        <v/>
      </c>
      <c r="P624" s="7">
        <f>IF($AA624="","",O624*X624/100)</f>
        <v/>
      </c>
      <c r="Q624">
        <f>IF($AA624="","",IF(ISNUMBER(SEARCH("3&amp;12",SUBSTITUTE(I624," ",""))),Settings!$G$7,Settings!$C$7))</f>
        <v/>
      </c>
      <c r="R624" s="7">
        <f>IF($AA624="","",SUMIFS('Per Line'!$Z$2:$Z$3501,'Per Line'!$B$2:$B$3501,$B624,'Per Line'!$AE$2:$AE$3501,0))</f>
        <v/>
      </c>
      <c r="S624" s="7">
        <f>IF($AA624="","",R624*Q624)</f>
        <v/>
      </c>
      <c r="T624">
        <f>IF($AA624="","",IF(ISNUMBER(SEARCH("3&amp;12",SUBSTITUTE(I624," ",""))),Settings!$G$6,Settings!$C$6))</f>
        <v/>
      </c>
      <c r="U624" s="7">
        <f>IF($AA624="","",SUMIFS('Per Line'!$Z$2:$Z$3501,'Per Line'!$B$2:$B$3501,$B624,'Per Line'!$AE$2:$AE$3501,1))</f>
        <v/>
      </c>
      <c r="V624" s="7">
        <f>IF($AA624="","",U624*T624)</f>
        <v/>
      </c>
      <c r="W624" s="7">
        <f>IF($AA624="","",V624+S624)</f>
        <v/>
      </c>
      <c r="X624" s="7">
        <f>IF($AA624="","",Y624-W624)</f>
        <v/>
      </c>
      <c r="Y624" s="7">
        <f>IF($AA624="","",R624+U624)</f>
        <v/>
      </c>
      <c r="Z624" s="7">
        <f>IF($AA624="","",Y624-W624-P624)</f>
        <v/>
      </c>
      <c r="AA624" s="16">
        <f>IF(ROWS($AA$2:$AA624)&lt;=MAX('Per Line'!$AD$2:$AD$3501),MATCH(ROWS($AA$2:$AA624),'Per Line'!$AD$2:$AD$3501,0),"")</f>
        <v/>
      </c>
      <c r="AB624">
        <f>IF($AA624="","",C624&amp;"|"&amp;COUNTIF($C$2:$C624,C624))</f>
        <v/>
      </c>
    </row>
    <row r="625">
      <c r="A625" s="15" t="n"/>
      <c r="B625">
        <f>IF($AA625="","",INDEX('Per Line'!$B$2:$B$3501,$AA625)&amp;"")</f>
        <v/>
      </c>
      <c r="C625">
        <f>IF($AA625="","",IF(OR(TRIM(G625)="",TRIM(G625)="All",TRIM(G625)="All Comp"),TRIM(I625),TRIM(G625)))</f>
        <v/>
      </c>
      <c r="D625">
        <f>IF($AA625="","",INDEX('Per Line'!$A$2:$A$3501,$AA625)&amp;"")</f>
        <v/>
      </c>
      <c r="E625">
        <f>IF($AA625="","",INDEX('Per Line'!$C$2:$C$3501,$AA625)&amp;"")</f>
        <v/>
      </c>
      <c r="F625" s="15" t="n"/>
      <c r="G625" s="15" t="n"/>
      <c r="H625" s="15" t="n"/>
      <c r="I625" s="15" t="n"/>
      <c r="J625">
        <f>IF($AA625="","",INDEX('Per Line'!$D$2:$D$3501,$AA625)&amp;"")</f>
        <v/>
      </c>
      <c r="K625">
        <f>IF($AA625="","",INDEX('Per Line'!$G$2:$G$3501,$AA625)&amp;"")</f>
        <v/>
      </c>
      <c r="L625">
        <f>IF($AA625="","",INDEX('Per Line'!$J$2:$J$3501,$AA625)&amp;"")</f>
        <v/>
      </c>
      <c r="M625">
        <f>IF($AA625="","",INDEX('Per Line'!$K$2:$K$3501,$AA625)&amp;"")</f>
        <v/>
      </c>
      <c r="N625">
        <f>IF($AA625="","",INDEX('Per Line'!$M$2:$M$3501,$AA625)&amp;"")</f>
        <v/>
      </c>
      <c r="O625">
        <f>IF($AA625="","",INDEX('Per Line'!$N$2:$N$3501,$AA625))</f>
        <v/>
      </c>
      <c r="P625" s="7">
        <f>IF($AA625="","",O625*X625/100)</f>
        <v/>
      </c>
      <c r="Q625">
        <f>IF($AA625="","",IF(ISNUMBER(SEARCH("3&amp;12",SUBSTITUTE(I625," ",""))),Settings!$G$7,Settings!$C$7))</f>
        <v/>
      </c>
      <c r="R625" s="7">
        <f>IF($AA625="","",SUMIFS('Per Line'!$Z$2:$Z$3501,'Per Line'!$B$2:$B$3501,$B625,'Per Line'!$AE$2:$AE$3501,0))</f>
        <v/>
      </c>
      <c r="S625" s="7">
        <f>IF($AA625="","",R625*Q625)</f>
        <v/>
      </c>
      <c r="T625">
        <f>IF($AA625="","",IF(ISNUMBER(SEARCH("3&amp;12",SUBSTITUTE(I625," ",""))),Settings!$G$6,Settings!$C$6))</f>
        <v/>
      </c>
      <c r="U625" s="7">
        <f>IF($AA625="","",SUMIFS('Per Line'!$Z$2:$Z$3501,'Per Line'!$B$2:$B$3501,$B625,'Per Line'!$AE$2:$AE$3501,1))</f>
        <v/>
      </c>
      <c r="V625" s="7">
        <f>IF($AA625="","",U625*T625)</f>
        <v/>
      </c>
      <c r="W625" s="7">
        <f>IF($AA625="","",V625+S625)</f>
        <v/>
      </c>
      <c r="X625" s="7">
        <f>IF($AA625="","",Y625-W625)</f>
        <v/>
      </c>
      <c r="Y625" s="7">
        <f>IF($AA625="","",R625+U625)</f>
        <v/>
      </c>
      <c r="Z625" s="7">
        <f>IF($AA625="","",Y625-W625-P625)</f>
        <v/>
      </c>
      <c r="AA625" s="16">
        <f>IF(ROWS($AA$2:$AA625)&lt;=MAX('Per Line'!$AD$2:$AD$3501),MATCH(ROWS($AA$2:$AA625),'Per Line'!$AD$2:$AD$3501,0),"")</f>
        <v/>
      </c>
      <c r="AB625">
        <f>IF($AA625="","",C625&amp;"|"&amp;COUNTIF($C$2:$C625,C625))</f>
        <v/>
      </c>
    </row>
    <row r="626">
      <c r="A626" s="15" t="n"/>
      <c r="B626">
        <f>IF($AA626="","",INDEX('Per Line'!$B$2:$B$3501,$AA626)&amp;"")</f>
        <v/>
      </c>
      <c r="C626">
        <f>IF($AA626="","",IF(OR(TRIM(G626)="",TRIM(G626)="All",TRIM(G626)="All Comp"),TRIM(I626),TRIM(G626)))</f>
        <v/>
      </c>
      <c r="D626">
        <f>IF($AA626="","",INDEX('Per Line'!$A$2:$A$3501,$AA626)&amp;"")</f>
        <v/>
      </c>
      <c r="E626">
        <f>IF($AA626="","",INDEX('Per Line'!$C$2:$C$3501,$AA626)&amp;"")</f>
        <v/>
      </c>
      <c r="F626" s="15" t="n"/>
      <c r="G626" s="15" t="n"/>
      <c r="H626" s="15" t="n"/>
      <c r="I626" s="15" t="n"/>
      <c r="J626">
        <f>IF($AA626="","",INDEX('Per Line'!$D$2:$D$3501,$AA626)&amp;"")</f>
        <v/>
      </c>
      <c r="K626">
        <f>IF($AA626="","",INDEX('Per Line'!$G$2:$G$3501,$AA626)&amp;"")</f>
        <v/>
      </c>
      <c r="L626">
        <f>IF($AA626="","",INDEX('Per Line'!$J$2:$J$3501,$AA626)&amp;"")</f>
        <v/>
      </c>
      <c r="M626">
        <f>IF($AA626="","",INDEX('Per Line'!$K$2:$K$3501,$AA626)&amp;"")</f>
        <v/>
      </c>
      <c r="N626">
        <f>IF($AA626="","",INDEX('Per Line'!$M$2:$M$3501,$AA626)&amp;"")</f>
        <v/>
      </c>
      <c r="O626">
        <f>IF($AA626="","",INDEX('Per Line'!$N$2:$N$3501,$AA626))</f>
        <v/>
      </c>
      <c r="P626" s="7">
        <f>IF($AA626="","",O626*X626/100)</f>
        <v/>
      </c>
      <c r="Q626">
        <f>IF($AA626="","",IF(ISNUMBER(SEARCH("3&amp;12",SUBSTITUTE(I626," ",""))),Settings!$G$7,Settings!$C$7))</f>
        <v/>
      </c>
      <c r="R626" s="7">
        <f>IF($AA626="","",SUMIFS('Per Line'!$Z$2:$Z$3501,'Per Line'!$B$2:$B$3501,$B626,'Per Line'!$AE$2:$AE$3501,0))</f>
        <v/>
      </c>
      <c r="S626" s="7">
        <f>IF($AA626="","",R626*Q626)</f>
        <v/>
      </c>
      <c r="T626">
        <f>IF($AA626="","",IF(ISNUMBER(SEARCH("3&amp;12",SUBSTITUTE(I626," ",""))),Settings!$G$6,Settings!$C$6))</f>
        <v/>
      </c>
      <c r="U626" s="7">
        <f>IF($AA626="","",SUMIFS('Per Line'!$Z$2:$Z$3501,'Per Line'!$B$2:$B$3501,$B626,'Per Line'!$AE$2:$AE$3501,1))</f>
        <v/>
      </c>
      <c r="V626" s="7">
        <f>IF($AA626="","",U626*T626)</f>
        <v/>
      </c>
      <c r="W626" s="7">
        <f>IF($AA626="","",V626+S626)</f>
        <v/>
      </c>
      <c r="X626" s="7">
        <f>IF($AA626="","",Y626-W626)</f>
        <v/>
      </c>
      <c r="Y626" s="7">
        <f>IF($AA626="","",R626+U626)</f>
        <v/>
      </c>
      <c r="Z626" s="7">
        <f>IF($AA626="","",Y626-W626-P626)</f>
        <v/>
      </c>
      <c r="AA626" s="16">
        <f>IF(ROWS($AA$2:$AA626)&lt;=MAX('Per Line'!$AD$2:$AD$3501),MATCH(ROWS($AA$2:$AA626),'Per Line'!$AD$2:$AD$3501,0),"")</f>
        <v/>
      </c>
      <c r="AB626">
        <f>IF($AA626="","",C626&amp;"|"&amp;COUNTIF($C$2:$C626,C626))</f>
        <v/>
      </c>
    </row>
    <row r="627">
      <c r="A627" s="15" t="n"/>
      <c r="B627">
        <f>IF($AA627="","",INDEX('Per Line'!$B$2:$B$3501,$AA627)&amp;"")</f>
        <v/>
      </c>
      <c r="C627">
        <f>IF($AA627="","",IF(OR(TRIM(G627)="",TRIM(G627)="All",TRIM(G627)="All Comp"),TRIM(I627),TRIM(G627)))</f>
        <v/>
      </c>
      <c r="D627">
        <f>IF($AA627="","",INDEX('Per Line'!$A$2:$A$3501,$AA627)&amp;"")</f>
        <v/>
      </c>
      <c r="E627">
        <f>IF($AA627="","",INDEX('Per Line'!$C$2:$C$3501,$AA627)&amp;"")</f>
        <v/>
      </c>
      <c r="F627" s="15" t="n"/>
      <c r="G627" s="15" t="n"/>
      <c r="H627" s="15" t="n"/>
      <c r="I627" s="15" t="n"/>
      <c r="J627">
        <f>IF($AA627="","",INDEX('Per Line'!$D$2:$D$3501,$AA627)&amp;"")</f>
        <v/>
      </c>
      <c r="K627">
        <f>IF($AA627="","",INDEX('Per Line'!$G$2:$G$3501,$AA627)&amp;"")</f>
        <v/>
      </c>
      <c r="L627">
        <f>IF($AA627="","",INDEX('Per Line'!$J$2:$J$3501,$AA627)&amp;"")</f>
        <v/>
      </c>
      <c r="M627">
        <f>IF($AA627="","",INDEX('Per Line'!$K$2:$K$3501,$AA627)&amp;"")</f>
        <v/>
      </c>
      <c r="N627">
        <f>IF($AA627="","",INDEX('Per Line'!$M$2:$M$3501,$AA627)&amp;"")</f>
        <v/>
      </c>
      <c r="O627">
        <f>IF($AA627="","",INDEX('Per Line'!$N$2:$N$3501,$AA627))</f>
        <v/>
      </c>
      <c r="P627" s="7">
        <f>IF($AA627="","",O627*X627/100)</f>
        <v/>
      </c>
      <c r="Q627">
        <f>IF($AA627="","",IF(ISNUMBER(SEARCH("3&amp;12",SUBSTITUTE(I627," ",""))),Settings!$G$7,Settings!$C$7))</f>
        <v/>
      </c>
      <c r="R627" s="7">
        <f>IF($AA627="","",SUMIFS('Per Line'!$Z$2:$Z$3501,'Per Line'!$B$2:$B$3501,$B627,'Per Line'!$AE$2:$AE$3501,0))</f>
        <v/>
      </c>
      <c r="S627" s="7">
        <f>IF($AA627="","",R627*Q627)</f>
        <v/>
      </c>
      <c r="T627">
        <f>IF($AA627="","",IF(ISNUMBER(SEARCH("3&amp;12",SUBSTITUTE(I627," ",""))),Settings!$G$6,Settings!$C$6))</f>
        <v/>
      </c>
      <c r="U627" s="7">
        <f>IF($AA627="","",SUMIFS('Per Line'!$Z$2:$Z$3501,'Per Line'!$B$2:$B$3501,$B627,'Per Line'!$AE$2:$AE$3501,1))</f>
        <v/>
      </c>
      <c r="V627" s="7">
        <f>IF($AA627="","",U627*T627)</f>
        <v/>
      </c>
      <c r="W627" s="7">
        <f>IF($AA627="","",V627+S627)</f>
        <v/>
      </c>
      <c r="X627" s="7">
        <f>IF($AA627="","",Y627-W627)</f>
        <v/>
      </c>
      <c r="Y627" s="7">
        <f>IF($AA627="","",R627+U627)</f>
        <v/>
      </c>
      <c r="Z627" s="7">
        <f>IF($AA627="","",Y627-W627-P627)</f>
        <v/>
      </c>
      <c r="AA627" s="16">
        <f>IF(ROWS($AA$2:$AA627)&lt;=MAX('Per Line'!$AD$2:$AD$3501),MATCH(ROWS($AA$2:$AA627),'Per Line'!$AD$2:$AD$3501,0),"")</f>
        <v/>
      </c>
      <c r="AB627">
        <f>IF($AA627="","",C627&amp;"|"&amp;COUNTIF($C$2:$C627,C627))</f>
        <v/>
      </c>
    </row>
    <row r="628">
      <c r="A628" s="15" t="n"/>
      <c r="B628">
        <f>IF($AA628="","",INDEX('Per Line'!$B$2:$B$3501,$AA628)&amp;"")</f>
        <v/>
      </c>
      <c r="C628">
        <f>IF($AA628="","",IF(OR(TRIM(G628)="",TRIM(G628)="All",TRIM(G628)="All Comp"),TRIM(I628),TRIM(G628)))</f>
        <v/>
      </c>
      <c r="D628">
        <f>IF($AA628="","",INDEX('Per Line'!$A$2:$A$3501,$AA628)&amp;"")</f>
        <v/>
      </c>
      <c r="E628">
        <f>IF($AA628="","",INDEX('Per Line'!$C$2:$C$3501,$AA628)&amp;"")</f>
        <v/>
      </c>
      <c r="F628" s="15" t="n"/>
      <c r="G628" s="15" t="n"/>
      <c r="H628" s="15" t="n"/>
      <c r="I628" s="15" t="n"/>
      <c r="J628">
        <f>IF($AA628="","",INDEX('Per Line'!$D$2:$D$3501,$AA628)&amp;"")</f>
        <v/>
      </c>
      <c r="K628">
        <f>IF($AA628="","",INDEX('Per Line'!$G$2:$G$3501,$AA628)&amp;"")</f>
        <v/>
      </c>
      <c r="L628">
        <f>IF($AA628="","",INDEX('Per Line'!$J$2:$J$3501,$AA628)&amp;"")</f>
        <v/>
      </c>
      <c r="M628">
        <f>IF($AA628="","",INDEX('Per Line'!$K$2:$K$3501,$AA628)&amp;"")</f>
        <v/>
      </c>
      <c r="N628">
        <f>IF($AA628="","",INDEX('Per Line'!$M$2:$M$3501,$AA628)&amp;"")</f>
        <v/>
      </c>
      <c r="O628">
        <f>IF($AA628="","",INDEX('Per Line'!$N$2:$N$3501,$AA628))</f>
        <v/>
      </c>
      <c r="P628" s="7">
        <f>IF($AA628="","",O628*X628/100)</f>
        <v/>
      </c>
      <c r="Q628">
        <f>IF($AA628="","",IF(ISNUMBER(SEARCH("3&amp;12",SUBSTITUTE(I628," ",""))),Settings!$G$7,Settings!$C$7))</f>
        <v/>
      </c>
      <c r="R628" s="7">
        <f>IF($AA628="","",SUMIFS('Per Line'!$Z$2:$Z$3501,'Per Line'!$B$2:$B$3501,$B628,'Per Line'!$AE$2:$AE$3501,0))</f>
        <v/>
      </c>
      <c r="S628" s="7">
        <f>IF($AA628="","",R628*Q628)</f>
        <v/>
      </c>
      <c r="T628">
        <f>IF($AA628="","",IF(ISNUMBER(SEARCH("3&amp;12",SUBSTITUTE(I628," ",""))),Settings!$G$6,Settings!$C$6))</f>
        <v/>
      </c>
      <c r="U628" s="7">
        <f>IF($AA628="","",SUMIFS('Per Line'!$Z$2:$Z$3501,'Per Line'!$B$2:$B$3501,$B628,'Per Line'!$AE$2:$AE$3501,1))</f>
        <v/>
      </c>
      <c r="V628" s="7">
        <f>IF($AA628="","",U628*T628)</f>
        <v/>
      </c>
      <c r="W628" s="7">
        <f>IF($AA628="","",V628+S628)</f>
        <v/>
      </c>
      <c r="X628" s="7">
        <f>IF($AA628="","",Y628-W628)</f>
        <v/>
      </c>
      <c r="Y628" s="7">
        <f>IF($AA628="","",R628+U628)</f>
        <v/>
      </c>
      <c r="Z628" s="7">
        <f>IF($AA628="","",Y628-W628-P628)</f>
        <v/>
      </c>
      <c r="AA628" s="16">
        <f>IF(ROWS($AA$2:$AA628)&lt;=MAX('Per Line'!$AD$2:$AD$3501),MATCH(ROWS($AA$2:$AA628),'Per Line'!$AD$2:$AD$3501,0),"")</f>
        <v/>
      </c>
      <c r="AB628">
        <f>IF($AA628="","",C628&amp;"|"&amp;COUNTIF($C$2:$C628,C628))</f>
        <v/>
      </c>
    </row>
    <row r="629">
      <c r="A629" s="15" t="n"/>
      <c r="B629">
        <f>IF($AA629="","",INDEX('Per Line'!$B$2:$B$3501,$AA629)&amp;"")</f>
        <v/>
      </c>
      <c r="C629">
        <f>IF($AA629="","",IF(OR(TRIM(G629)="",TRIM(G629)="All",TRIM(G629)="All Comp"),TRIM(I629),TRIM(G629)))</f>
        <v/>
      </c>
      <c r="D629">
        <f>IF($AA629="","",INDEX('Per Line'!$A$2:$A$3501,$AA629)&amp;"")</f>
        <v/>
      </c>
      <c r="E629">
        <f>IF($AA629="","",INDEX('Per Line'!$C$2:$C$3501,$AA629)&amp;"")</f>
        <v/>
      </c>
      <c r="F629" s="15" t="n"/>
      <c r="G629" s="15" t="n"/>
      <c r="H629" s="15" t="n"/>
      <c r="I629" s="15" t="n"/>
      <c r="J629">
        <f>IF($AA629="","",INDEX('Per Line'!$D$2:$D$3501,$AA629)&amp;"")</f>
        <v/>
      </c>
      <c r="K629">
        <f>IF($AA629="","",INDEX('Per Line'!$G$2:$G$3501,$AA629)&amp;"")</f>
        <v/>
      </c>
      <c r="L629">
        <f>IF($AA629="","",INDEX('Per Line'!$J$2:$J$3501,$AA629)&amp;"")</f>
        <v/>
      </c>
      <c r="M629">
        <f>IF($AA629="","",INDEX('Per Line'!$K$2:$K$3501,$AA629)&amp;"")</f>
        <v/>
      </c>
      <c r="N629">
        <f>IF($AA629="","",INDEX('Per Line'!$M$2:$M$3501,$AA629)&amp;"")</f>
        <v/>
      </c>
      <c r="O629">
        <f>IF($AA629="","",INDEX('Per Line'!$N$2:$N$3501,$AA629))</f>
        <v/>
      </c>
      <c r="P629" s="7">
        <f>IF($AA629="","",O629*X629/100)</f>
        <v/>
      </c>
      <c r="Q629">
        <f>IF($AA629="","",IF(ISNUMBER(SEARCH("3&amp;12",SUBSTITUTE(I629," ",""))),Settings!$G$7,Settings!$C$7))</f>
        <v/>
      </c>
      <c r="R629" s="7">
        <f>IF($AA629="","",SUMIFS('Per Line'!$Z$2:$Z$3501,'Per Line'!$B$2:$B$3501,$B629,'Per Line'!$AE$2:$AE$3501,0))</f>
        <v/>
      </c>
      <c r="S629" s="7">
        <f>IF($AA629="","",R629*Q629)</f>
        <v/>
      </c>
      <c r="T629">
        <f>IF($AA629="","",IF(ISNUMBER(SEARCH("3&amp;12",SUBSTITUTE(I629," ",""))),Settings!$G$6,Settings!$C$6))</f>
        <v/>
      </c>
      <c r="U629" s="7">
        <f>IF($AA629="","",SUMIFS('Per Line'!$Z$2:$Z$3501,'Per Line'!$B$2:$B$3501,$B629,'Per Line'!$AE$2:$AE$3501,1))</f>
        <v/>
      </c>
      <c r="V629" s="7">
        <f>IF($AA629="","",U629*T629)</f>
        <v/>
      </c>
      <c r="W629" s="7">
        <f>IF($AA629="","",V629+S629)</f>
        <v/>
      </c>
      <c r="X629" s="7">
        <f>IF($AA629="","",Y629-W629)</f>
        <v/>
      </c>
      <c r="Y629" s="7">
        <f>IF($AA629="","",R629+U629)</f>
        <v/>
      </c>
      <c r="Z629" s="7">
        <f>IF($AA629="","",Y629-W629-P629)</f>
        <v/>
      </c>
      <c r="AA629" s="16">
        <f>IF(ROWS($AA$2:$AA629)&lt;=MAX('Per Line'!$AD$2:$AD$3501),MATCH(ROWS($AA$2:$AA629),'Per Line'!$AD$2:$AD$3501,0),"")</f>
        <v/>
      </c>
      <c r="AB629">
        <f>IF($AA629="","",C629&amp;"|"&amp;COUNTIF($C$2:$C629,C629))</f>
        <v/>
      </c>
    </row>
    <row r="630">
      <c r="A630" s="15" t="n"/>
      <c r="B630">
        <f>IF($AA630="","",INDEX('Per Line'!$B$2:$B$3501,$AA630)&amp;"")</f>
        <v/>
      </c>
      <c r="C630">
        <f>IF($AA630="","",IF(OR(TRIM(G630)="",TRIM(G630)="All",TRIM(G630)="All Comp"),TRIM(I630),TRIM(G630)))</f>
        <v/>
      </c>
      <c r="D630">
        <f>IF($AA630="","",INDEX('Per Line'!$A$2:$A$3501,$AA630)&amp;"")</f>
        <v/>
      </c>
      <c r="E630">
        <f>IF($AA630="","",INDEX('Per Line'!$C$2:$C$3501,$AA630)&amp;"")</f>
        <v/>
      </c>
      <c r="F630" s="15" t="n"/>
      <c r="G630" s="15" t="n"/>
      <c r="H630" s="15" t="n"/>
      <c r="I630" s="15" t="n"/>
      <c r="J630">
        <f>IF($AA630="","",INDEX('Per Line'!$D$2:$D$3501,$AA630)&amp;"")</f>
        <v/>
      </c>
      <c r="K630">
        <f>IF($AA630="","",INDEX('Per Line'!$G$2:$G$3501,$AA630)&amp;"")</f>
        <v/>
      </c>
      <c r="L630">
        <f>IF($AA630="","",INDEX('Per Line'!$J$2:$J$3501,$AA630)&amp;"")</f>
        <v/>
      </c>
      <c r="M630">
        <f>IF($AA630="","",INDEX('Per Line'!$K$2:$K$3501,$AA630)&amp;"")</f>
        <v/>
      </c>
      <c r="N630">
        <f>IF($AA630="","",INDEX('Per Line'!$M$2:$M$3501,$AA630)&amp;"")</f>
        <v/>
      </c>
      <c r="O630">
        <f>IF($AA630="","",INDEX('Per Line'!$N$2:$N$3501,$AA630))</f>
        <v/>
      </c>
      <c r="P630" s="7">
        <f>IF($AA630="","",O630*X630/100)</f>
        <v/>
      </c>
      <c r="Q630">
        <f>IF($AA630="","",IF(ISNUMBER(SEARCH("3&amp;12",SUBSTITUTE(I630," ",""))),Settings!$G$7,Settings!$C$7))</f>
        <v/>
      </c>
      <c r="R630" s="7">
        <f>IF($AA630="","",SUMIFS('Per Line'!$Z$2:$Z$3501,'Per Line'!$B$2:$B$3501,$B630,'Per Line'!$AE$2:$AE$3501,0))</f>
        <v/>
      </c>
      <c r="S630" s="7">
        <f>IF($AA630="","",R630*Q630)</f>
        <v/>
      </c>
      <c r="T630">
        <f>IF($AA630="","",IF(ISNUMBER(SEARCH("3&amp;12",SUBSTITUTE(I630," ",""))),Settings!$G$6,Settings!$C$6))</f>
        <v/>
      </c>
      <c r="U630" s="7">
        <f>IF($AA630="","",SUMIFS('Per Line'!$Z$2:$Z$3501,'Per Line'!$B$2:$B$3501,$B630,'Per Line'!$AE$2:$AE$3501,1))</f>
        <v/>
      </c>
      <c r="V630" s="7">
        <f>IF($AA630="","",U630*T630)</f>
        <v/>
      </c>
      <c r="W630" s="7">
        <f>IF($AA630="","",V630+S630)</f>
        <v/>
      </c>
      <c r="X630" s="7">
        <f>IF($AA630="","",Y630-W630)</f>
        <v/>
      </c>
      <c r="Y630" s="7">
        <f>IF($AA630="","",R630+U630)</f>
        <v/>
      </c>
      <c r="Z630" s="7">
        <f>IF($AA630="","",Y630-W630-P630)</f>
        <v/>
      </c>
      <c r="AA630" s="16">
        <f>IF(ROWS($AA$2:$AA630)&lt;=MAX('Per Line'!$AD$2:$AD$3501),MATCH(ROWS($AA$2:$AA630),'Per Line'!$AD$2:$AD$3501,0),"")</f>
        <v/>
      </c>
      <c r="AB630">
        <f>IF($AA630="","",C630&amp;"|"&amp;COUNTIF($C$2:$C630,C630))</f>
        <v/>
      </c>
    </row>
    <row r="631">
      <c r="A631" s="15" t="n"/>
      <c r="B631">
        <f>IF($AA631="","",INDEX('Per Line'!$B$2:$B$3501,$AA631)&amp;"")</f>
        <v/>
      </c>
      <c r="C631">
        <f>IF($AA631="","",IF(OR(TRIM(G631)="",TRIM(G631)="All",TRIM(G631)="All Comp"),TRIM(I631),TRIM(G631)))</f>
        <v/>
      </c>
      <c r="D631">
        <f>IF($AA631="","",INDEX('Per Line'!$A$2:$A$3501,$AA631)&amp;"")</f>
        <v/>
      </c>
      <c r="E631">
        <f>IF($AA631="","",INDEX('Per Line'!$C$2:$C$3501,$AA631)&amp;"")</f>
        <v/>
      </c>
      <c r="F631" s="15" t="n"/>
      <c r="G631" s="15" t="n"/>
      <c r="H631" s="15" t="n"/>
      <c r="I631" s="15" t="n"/>
      <c r="J631">
        <f>IF($AA631="","",INDEX('Per Line'!$D$2:$D$3501,$AA631)&amp;"")</f>
        <v/>
      </c>
      <c r="K631">
        <f>IF($AA631="","",INDEX('Per Line'!$G$2:$G$3501,$AA631)&amp;"")</f>
        <v/>
      </c>
      <c r="L631">
        <f>IF($AA631="","",INDEX('Per Line'!$J$2:$J$3501,$AA631)&amp;"")</f>
        <v/>
      </c>
      <c r="M631">
        <f>IF($AA631="","",INDEX('Per Line'!$K$2:$K$3501,$AA631)&amp;"")</f>
        <v/>
      </c>
      <c r="N631">
        <f>IF($AA631="","",INDEX('Per Line'!$M$2:$M$3501,$AA631)&amp;"")</f>
        <v/>
      </c>
      <c r="O631">
        <f>IF($AA631="","",INDEX('Per Line'!$N$2:$N$3501,$AA631))</f>
        <v/>
      </c>
      <c r="P631" s="7">
        <f>IF($AA631="","",O631*X631/100)</f>
        <v/>
      </c>
      <c r="Q631">
        <f>IF($AA631="","",IF(ISNUMBER(SEARCH("3&amp;12",SUBSTITUTE(I631," ",""))),Settings!$G$7,Settings!$C$7))</f>
        <v/>
      </c>
      <c r="R631" s="7">
        <f>IF($AA631="","",SUMIFS('Per Line'!$Z$2:$Z$3501,'Per Line'!$B$2:$B$3501,$B631,'Per Line'!$AE$2:$AE$3501,0))</f>
        <v/>
      </c>
      <c r="S631" s="7">
        <f>IF($AA631="","",R631*Q631)</f>
        <v/>
      </c>
      <c r="T631">
        <f>IF($AA631="","",IF(ISNUMBER(SEARCH("3&amp;12",SUBSTITUTE(I631," ",""))),Settings!$G$6,Settings!$C$6))</f>
        <v/>
      </c>
      <c r="U631" s="7">
        <f>IF($AA631="","",SUMIFS('Per Line'!$Z$2:$Z$3501,'Per Line'!$B$2:$B$3501,$B631,'Per Line'!$AE$2:$AE$3501,1))</f>
        <v/>
      </c>
      <c r="V631" s="7">
        <f>IF($AA631="","",U631*T631)</f>
        <v/>
      </c>
      <c r="W631" s="7">
        <f>IF($AA631="","",V631+S631)</f>
        <v/>
      </c>
      <c r="X631" s="7">
        <f>IF($AA631="","",Y631-W631)</f>
        <v/>
      </c>
      <c r="Y631" s="7">
        <f>IF($AA631="","",R631+U631)</f>
        <v/>
      </c>
      <c r="Z631" s="7">
        <f>IF($AA631="","",Y631-W631-P631)</f>
        <v/>
      </c>
      <c r="AA631" s="16">
        <f>IF(ROWS($AA$2:$AA631)&lt;=MAX('Per Line'!$AD$2:$AD$3501),MATCH(ROWS($AA$2:$AA631),'Per Line'!$AD$2:$AD$3501,0),"")</f>
        <v/>
      </c>
      <c r="AB631">
        <f>IF($AA631="","",C631&amp;"|"&amp;COUNTIF($C$2:$C631,C631))</f>
        <v/>
      </c>
    </row>
    <row r="632">
      <c r="A632" s="15" t="n"/>
      <c r="B632">
        <f>IF($AA632="","",INDEX('Per Line'!$B$2:$B$3501,$AA632)&amp;"")</f>
        <v/>
      </c>
      <c r="C632">
        <f>IF($AA632="","",IF(OR(TRIM(G632)="",TRIM(G632)="All",TRIM(G632)="All Comp"),TRIM(I632),TRIM(G632)))</f>
        <v/>
      </c>
      <c r="D632">
        <f>IF($AA632="","",INDEX('Per Line'!$A$2:$A$3501,$AA632)&amp;"")</f>
        <v/>
      </c>
      <c r="E632">
        <f>IF($AA632="","",INDEX('Per Line'!$C$2:$C$3501,$AA632)&amp;"")</f>
        <v/>
      </c>
      <c r="F632" s="15" t="n"/>
      <c r="G632" s="15" t="n"/>
      <c r="H632" s="15" t="n"/>
      <c r="I632" s="15" t="n"/>
      <c r="J632">
        <f>IF($AA632="","",INDEX('Per Line'!$D$2:$D$3501,$AA632)&amp;"")</f>
        <v/>
      </c>
      <c r="K632">
        <f>IF($AA632="","",INDEX('Per Line'!$G$2:$G$3501,$AA632)&amp;"")</f>
        <v/>
      </c>
      <c r="L632">
        <f>IF($AA632="","",INDEX('Per Line'!$J$2:$J$3501,$AA632)&amp;"")</f>
        <v/>
      </c>
      <c r="M632">
        <f>IF($AA632="","",INDEX('Per Line'!$K$2:$K$3501,$AA632)&amp;"")</f>
        <v/>
      </c>
      <c r="N632">
        <f>IF($AA632="","",INDEX('Per Line'!$M$2:$M$3501,$AA632)&amp;"")</f>
        <v/>
      </c>
      <c r="O632">
        <f>IF($AA632="","",INDEX('Per Line'!$N$2:$N$3501,$AA632))</f>
        <v/>
      </c>
      <c r="P632" s="7">
        <f>IF($AA632="","",O632*X632/100)</f>
        <v/>
      </c>
      <c r="Q632">
        <f>IF($AA632="","",IF(ISNUMBER(SEARCH("3&amp;12",SUBSTITUTE(I632," ",""))),Settings!$G$7,Settings!$C$7))</f>
        <v/>
      </c>
      <c r="R632" s="7">
        <f>IF($AA632="","",SUMIFS('Per Line'!$Z$2:$Z$3501,'Per Line'!$B$2:$B$3501,$B632,'Per Line'!$AE$2:$AE$3501,0))</f>
        <v/>
      </c>
      <c r="S632" s="7">
        <f>IF($AA632="","",R632*Q632)</f>
        <v/>
      </c>
      <c r="T632">
        <f>IF($AA632="","",IF(ISNUMBER(SEARCH("3&amp;12",SUBSTITUTE(I632," ",""))),Settings!$G$6,Settings!$C$6))</f>
        <v/>
      </c>
      <c r="U632" s="7">
        <f>IF($AA632="","",SUMIFS('Per Line'!$Z$2:$Z$3501,'Per Line'!$B$2:$B$3501,$B632,'Per Line'!$AE$2:$AE$3501,1))</f>
        <v/>
      </c>
      <c r="V632" s="7">
        <f>IF($AA632="","",U632*T632)</f>
        <v/>
      </c>
      <c r="W632" s="7">
        <f>IF($AA632="","",V632+S632)</f>
        <v/>
      </c>
      <c r="X632" s="7">
        <f>IF($AA632="","",Y632-W632)</f>
        <v/>
      </c>
      <c r="Y632" s="7">
        <f>IF($AA632="","",R632+U632)</f>
        <v/>
      </c>
      <c r="Z632" s="7">
        <f>IF($AA632="","",Y632-W632-P632)</f>
        <v/>
      </c>
      <c r="AA632" s="16">
        <f>IF(ROWS($AA$2:$AA632)&lt;=MAX('Per Line'!$AD$2:$AD$3501),MATCH(ROWS($AA$2:$AA632),'Per Line'!$AD$2:$AD$3501,0),"")</f>
        <v/>
      </c>
      <c r="AB632">
        <f>IF($AA632="","",C632&amp;"|"&amp;COUNTIF($C$2:$C632,C632))</f>
        <v/>
      </c>
    </row>
    <row r="633">
      <c r="A633" s="15" t="n"/>
      <c r="B633">
        <f>IF($AA633="","",INDEX('Per Line'!$B$2:$B$3501,$AA633)&amp;"")</f>
        <v/>
      </c>
      <c r="C633">
        <f>IF($AA633="","",IF(OR(TRIM(G633)="",TRIM(G633)="All",TRIM(G633)="All Comp"),TRIM(I633),TRIM(G633)))</f>
        <v/>
      </c>
      <c r="D633">
        <f>IF($AA633="","",INDEX('Per Line'!$A$2:$A$3501,$AA633)&amp;"")</f>
        <v/>
      </c>
      <c r="E633">
        <f>IF($AA633="","",INDEX('Per Line'!$C$2:$C$3501,$AA633)&amp;"")</f>
        <v/>
      </c>
      <c r="F633" s="15" t="n"/>
      <c r="G633" s="15" t="n"/>
      <c r="H633" s="15" t="n"/>
      <c r="I633" s="15" t="n"/>
      <c r="J633">
        <f>IF($AA633="","",INDEX('Per Line'!$D$2:$D$3501,$AA633)&amp;"")</f>
        <v/>
      </c>
      <c r="K633">
        <f>IF($AA633="","",INDEX('Per Line'!$G$2:$G$3501,$AA633)&amp;"")</f>
        <v/>
      </c>
      <c r="L633">
        <f>IF($AA633="","",INDEX('Per Line'!$J$2:$J$3501,$AA633)&amp;"")</f>
        <v/>
      </c>
      <c r="M633">
        <f>IF($AA633="","",INDEX('Per Line'!$K$2:$K$3501,$AA633)&amp;"")</f>
        <v/>
      </c>
      <c r="N633">
        <f>IF($AA633="","",INDEX('Per Line'!$M$2:$M$3501,$AA633)&amp;"")</f>
        <v/>
      </c>
      <c r="O633">
        <f>IF($AA633="","",INDEX('Per Line'!$N$2:$N$3501,$AA633))</f>
        <v/>
      </c>
      <c r="P633" s="7">
        <f>IF($AA633="","",O633*X633/100)</f>
        <v/>
      </c>
      <c r="Q633">
        <f>IF($AA633="","",IF(ISNUMBER(SEARCH("3&amp;12",SUBSTITUTE(I633," ",""))),Settings!$G$7,Settings!$C$7))</f>
        <v/>
      </c>
      <c r="R633" s="7">
        <f>IF($AA633="","",SUMIFS('Per Line'!$Z$2:$Z$3501,'Per Line'!$B$2:$B$3501,$B633,'Per Line'!$AE$2:$AE$3501,0))</f>
        <v/>
      </c>
      <c r="S633" s="7">
        <f>IF($AA633="","",R633*Q633)</f>
        <v/>
      </c>
      <c r="T633">
        <f>IF($AA633="","",IF(ISNUMBER(SEARCH("3&amp;12",SUBSTITUTE(I633," ",""))),Settings!$G$6,Settings!$C$6))</f>
        <v/>
      </c>
      <c r="U633" s="7">
        <f>IF($AA633="","",SUMIFS('Per Line'!$Z$2:$Z$3501,'Per Line'!$B$2:$B$3501,$B633,'Per Line'!$AE$2:$AE$3501,1))</f>
        <v/>
      </c>
      <c r="V633" s="7">
        <f>IF($AA633="","",U633*T633)</f>
        <v/>
      </c>
      <c r="W633" s="7">
        <f>IF($AA633="","",V633+S633)</f>
        <v/>
      </c>
      <c r="X633" s="7">
        <f>IF($AA633="","",Y633-W633)</f>
        <v/>
      </c>
      <c r="Y633" s="7">
        <f>IF($AA633="","",R633+U633)</f>
        <v/>
      </c>
      <c r="Z633" s="7">
        <f>IF($AA633="","",Y633-W633-P633)</f>
        <v/>
      </c>
      <c r="AA633" s="16">
        <f>IF(ROWS($AA$2:$AA633)&lt;=MAX('Per Line'!$AD$2:$AD$3501),MATCH(ROWS($AA$2:$AA633),'Per Line'!$AD$2:$AD$3501,0),"")</f>
        <v/>
      </c>
      <c r="AB633">
        <f>IF($AA633="","",C633&amp;"|"&amp;COUNTIF($C$2:$C633,C633))</f>
        <v/>
      </c>
    </row>
    <row r="634">
      <c r="A634" s="15" t="n"/>
      <c r="B634">
        <f>IF($AA634="","",INDEX('Per Line'!$B$2:$B$3501,$AA634)&amp;"")</f>
        <v/>
      </c>
      <c r="C634">
        <f>IF($AA634="","",IF(OR(TRIM(G634)="",TRIM(G634)="All",TRIM(G634)="All Comp"),TRIM(I634),TRIM(G634)))</f>
        <v/>
      </c>
      <c r="D634">
        <f>IF($AA634="","",INDEX('Per Line'!$A$2:$A$3501,$AA634)&amp;"")</f>
        <v/>
      </c>
      <c r="E634">
        <f>IF($AA634="","",INDEX('Per Line'!$C$2:$C$3501,$AA634)&amp;"")</f>
        <v/>
      </c>
      <c r="F634" s="15" t="n"/>
      <c r="G634" s="15" t="n"/>
      <c r="H634" s="15" t="n"/>
      <c r="I634" s="15" t="n"/>
      <c r="J634">
        <f>IF($AA634="","",INDEX('Per Line'!$D$2:$D$3501,$AA634)&amp;"")</f>
        <v/>
      </c>
      <c r="K634">
        <f>IF($AA634="","",INDEX('Per Line'!$G$2:$G$3501,$AA634)&amp;"")</f>
        <v/>
      </c>
      <c r="L634">
        <f>IF($AA634="","",INDEX('Per Line'!$J$2:$J$3501,$AA634)&amp;"")</f>
        <v/>
      </c>
      <c r="M634">
        <f>IF($AA634="","",INDEX('Per Line'!$K$2:$K$3501,$AA634)&amp;"")</f>
        <v/>
      </c>
      <c r="N634">
        <f>IF($AA634="","",INDEX('Per Line'!$M$2:$M$3501,$AA634)&amp;"")</f>
        <v/>
      </c>
      <c r="O634">
        <f>IF($AA634="","",INDEX('Per Line'!$N$2:$N$3501,$AA634))</f>
        <v/>
      </c>
      <c r="P634" s="7">
        <f>IF($AA634="","",O634*X634/100)</f>
        <v/>
      </c>
      <c r="Q634">
        <f>IF($AA634="","",IF(ISNUMBER(SEARCH("3&amp;12",SUBSTITUTE(I634," ",""))),Settings!$G$7,Settings!$C$7))</f>
        <v/>
      </c>
      <c r="R634" s="7">
        <f>IF($AA634="","",SUMIFS('Per Line'!$Z$2:$Z$3501,'Per Line'!$B$2:$B$3501,$B634,'Per Line'!$AE$2:$AE$3501,0))</f>
        <v/>
      </c>
      <c r="S634" s="7">
        <f>IF($AA634="","",R634*Q634)</f>
        <v/>
      </c>
      <c r="T634">
        <f>IF($AA634="","",IF(ISNUMBER(SEARCH("3&amp;12",SUBSTITUTE(I634," ",""))),Settings!$G$6,Settings!$C$6))</f>
        <v/>
      </c>
      <c r="U634" s="7">
        <f>IF($AA634="","",SUMIFS('Per Line'!$Z$2:$Z$3501,'Per Line'!$B$2:$B$3501,$B634,'Per Line'!$AE$2:$AE$3501,1))</f>
        <v/>
      </c>
      <c r="V634" s="7">
        <f>IF($AA634="","",U634*T634)</f>
        <v/>
      </c>
      <c r="W634" s="7">
        <f>IF($AA634="","",V634+S634)</f>
        <v/>
      </c>
      <c r="X634" s="7">
        <f>IF($AA634="","",Y634-W634)</f>
        <v/>
      </c>
      <c r="Y634" s="7">
        <f>IF($AA634="","",R634+U634)</f>
        <v/>
      </c>
      <c r="Z634" s="7">
        <f>IF($AA634="","",Y634-W634-P634)</f>
        <v/>
      </c>
      <c r="AA634" s="16">
        <f>IF(ROWS($AA$2:$AA634)&lt;=MAX('Per Line'!$AD$2:$AD$3501),MATCH(ROWS($AA$2:$AA634),'Per Line'!$AD$2:$AD$3501,0),"")</f>
        <v/>
      </c>
      <c r="AB634">
        <f>IF($AA634="","",C634&amp;"|"&amp;COUNTIF($C$2:$C634,C634))</f>
        <v/>
      </c>
    </row>
    <row r="635">
      <c r="A635" s="15" t="n"/>
      <c r="B635">
        <f>IF($AA635="","",INDEX('Per Line'!$B$2:$B$3501,$AA635)&amp;"")</f>
        <v/>
      </c>
      <c r="C635">
        <f>IF($AA635="","",IF(OR(TRIM(G635)="",TRIM(G635)="All",TRIM(G635)="All Comp"),TRIM(I635),TRIM(G635)))</f>
        <v/>
      </c>
      <c r="D635">
        <f>IF($AA635="","",INDEX('Per Line'!$A$2:$A$3501,$AA635)&amp;"")</f>
        <v/>
      </c>
      <c r="E635">
        <f>IF($AA635="","",INDEX('Per Line'!$C$2:$C$3501,$AA635)&amp;"")</f>
        <v/>
      </c>
      <c r="F635" s="15" t="n"/>
      <c r="G635" s="15" t="n"/>
      <c r="H635" s="15" t="n"/>
      <c r="I635" s="15" t="n"/>
      <c r="J635">
        <f>IF($AA635="","",INDEX('Per Line'!$D$2:$D$3501,$AA635)&amp;"")</f>
        <v/>
      </c>
      <c r="K635">
        <f>IF($AA635="","",INDEX('Per Line'!$G$2:$G$3501,$AA635)&amp;"")</f>
        <v/>
      </c>
      <c r="L635">
        <f>IF($AA635="","",INDEX('Per Line'!$J$2:$J$3501,$AA635)&amp;"")</f>
        <v/>
      </c>
      <c r="M635">
        <f>IF($AA635="","",INDEX('Per Line'!$K$2:$K$3501,$AA635)&amp;"")</f>
        <v/>
      </c>
      <c r="N635">
        <f>IF($AA635="","",INDEX('Per Line'!$M$2:$M$3501,$AA635)&amp;"")</f>
        <v/>
      </c>
      <c r="O635">
        <f>IF($AA635="","",INDEX('Per Line'!$N$2:$N$3501,$AA635))</f>
        <v/>
      </c>
      <c r="P635" s="7">
        <f>IF($AA635="","",O635*X635/100)</f>
        <v/>
      </c>
      <c r="Q635">
        <f>IF($AA635="","",IF(ISNUMBER(SEARCH("3&amp;12",SUBSTITUTE(I635," ",""))),Settings!$G$7,Settings!$C$7))</f>
        <v/>
      </c>
      <c r="R635" s="7">
        <f>IF($AA635="","",SUMIFS('Per Line'!$Z$2:$Z$3501,'Per Line'!$B$2:$B$3501,$B635,'Per Line'!$AE$2:$AE$3501,0))</f>
        <v/>
      </c>
      <c r="S635" s="7">
        <f>IF($AA635="","",R635*Q635)</f>
        <v/>
      </c>
      <c r="T635">
        <f>IF($AA635="","",IF(ISNUMBER(SEARCH("3&amp;12",SUBSTITUTE(I635," ",""))),Settings!$G$6,Settings!$C$6))</f>
        <v/>
      </c>
      <c r="U635" s="7">
        <f>IF($AA635="","",SUMIFS('Per Line'!$Z$2:$Z$3501,'Per Line'!$B$2:$B$3501,$B635,'Per Line'!$AE$2:$AE$3501,1))</f>
        <v/>
      </c>
      <c r="V635" s="7">
        <f>IF($AA635="","",U635*T635)</f>
        <v/>
      </c>
      <c r="W635" s="7">
        <f>IF($AA635="","",V635+S635)</f>
        <v/>
      </c>
      <c r="X635" s="7">
        <f>IF($AA635="","",Y635-W635)</f>
        <v/>
      </c>
      <c r="Y635" s="7">
        <f>IF($AA635="","",R635+U635)</f>
        <v/>
      </c>
      <c r="Z635" s="7">
        <f>IF($AA635="","",Y635-W635-P635)</f>
        <v/>
      </c>
      <c r="AA635" s="16">
        <f>IF(ROWS($AA$2:$AA635)&lt;=MAX('Per Line'!$AD$2:$AD$3501),MATCH(ROWS($AA$2:$AA635),'Per Line'!$AD$2:$AD$3501,0),"")</f>
        <v/>
      </c>
      <c r="AB635">
        <f>IF($AA635="","",C635&amp;"|"&amp;COUNTIF($C$2:$C635,C635))</f>
        <v/>
      </c>
    </row>
    <row r="636">
      <c r="A636" s="15" t="n"/>
      <c r="B636">
        <f>IF($AA636="","",INDEX('Per Line'!$B$2:$B$3501,$AA636)&amp;"")</f>
        <v/>
      </c>
      <c r="C636">
        <f>IF($AA636="","",IF(OR(TRIM(G636)="",TRIM(G636)="All",TRIM(G636)="All Comp"),TRIM(I636),TRIM(G636)))</f>
        <v/>
      </c>
      <c r="D636">
        <f>IF($AA636="","",INDEX('Per Line'!$A$2:$A$3501,$AA636)&amp;"")</f>
        <v/>
      </c>
      <c r="E636">
        <f>IF($AA636="","",INDEX('Per Line'!$C$2:$C$3501,$AA636)&amp;"")</f>
        <v/>
      </c>
      <c r="F636" s="15" t="n"/>
      <c r="G636" s="15" t="n"/>
      <c r="H636" s="15" t="n"/>
      <c r="I636" s="15" t="n"/>
      <c r="J636">
        <f>IF($AA636="","",INDEX('Per Line'!$D$2:$D$3501,$AA636)&amp;"")</f>
        <v/>
      </c>
      <c r="K636">
        <f>IF($AA636="","",INDEX('Per Line'!$G$2:$G$3501,$AA636)&amp;"")</f>
        <v/>
      </c>
      <c r="L636">
        <f>IF($AA636="","",INDEX('Per Line'!$J$2:$J$3501,$AA636)&amp;"")</f>
        <v/>
      </c>
      <c r="M636">
        <f>IF($AA636="","",INDEX('Per Line'!$K$2:$K$3501,$AA636)&amp;"")</f>
        <v/>
      </c>
      <c r="N636">
        <f>IF($AA636="","",INDEX('Per Line'!$M$2:$M$3501,$AA636)&amp;"")</f>
        <v/>
      </c>
      <c r="O636">
        <f>IF($AA636="","",INDEX('Per Line'!$N$2:$N$3501,$AA636))</f>
        <v/>
      </c>
      <c r="P636" s="7">
        <f>IF($AA636="","",O636*X636/100)</f>
        <v/>
      </c>
      <c r="Q636">
        <f>IF($AA636="","",IF(ISNUMBER(SEARCH("3&amp;12",SUBSTITUTE(I636," ",""))),Settings!$G$7,Settings!$C$7))</f>
        <v/>
      </c>
      <c r="R636" s="7">
        <f>IF($AA636="","",SUMIFS('Per Line'!$Z$2:$Z$3501,'Per Line'!$B$2:$B$3501,$B636,'Per Line'!$AE$2:$AE$3501,0))</f>
        <v/>
      </c>
      <c r="S636" s="7">
        <f>IF($AA636="","",R636*Q636)</f>
        <v/>
      </c>
      <c r="T636">
        <f>IF($AA636="","",IF(ISNUMBER(SEARCH("3&amp;12",SUBSTITUTE(I636," ",""))),Settings!$G$6,Settings!$C$6))</f>
        <v/>
      </c>
      <c r="U636" s="7">
        <f>IF($AA636="","",SUMIFS('Per Line'!$Z$2:$Z$3501,'Per Line'!$B$2:$B$3501,$B636,'Per Line'!$AE$2:$AE$3501,1))</f>
        <v/>
      </c>
      <c r="V636" s="7">
        <f>IF($AA636="","",U636*T636)</f>
        <v/>
      </c>
      <c r="W636" s="7">
        <f>IF($AA636="","",V636+S636)</f>
        <v/>
      </c>
      <c r="X636" s="7">
        <f>IF($AA636="","",Y636-W636)</f>
        <v/>
      </c>
      <c r="Y636" s="7">
        <f>IF($AA636="","",R636+U636)</f>
        <v/>
      </c>
      <c r="Z636" s="7">
        <f>IF($AA636="","",Y636-W636-P636)</f>
        <v/>
      </c>
      <c r="AA636" s="16">
        <f>IF(ROWS($AA$2:$AA636)&lt;=MAX('Per Line'!$AD$2:$AD$3501),MATCH(ROWS($AA$2:$AA636),'Per Line'!$AD$2:$AD$3501,0),"")</f>
        <v/>
      </c>
      <c r="AB636">
        <f>IF($AA636="","",C636&amp;"|"&amp;COUNTIF($C$2:$C636,C636))</f>
        <v/>
      </c>
    </row>
    <row r="637">
      <c r="A637" s="15" t="n"/>
      <c r="B637">
        <f>IF($AA637="","",INDEX('Per Line'!$B$2:$B$3501,$AA637)&amp;"")</f>
        <v/>
      </c>
      <c r="C637">
        <f>IF($AA637="","",IF(OR(TRIM(G637)="",TRIM(G637)="All",TRIM(G637)="All Comp"),TRIM(I637),TRIM(G637)))</f>
        <v/>
      </c>
      <c r="D637">
        <f>IF($AA637="","",INDEX('Per Line'!$A$2:$A$3501,$AA637)&amp;"")</f>
        <v/>
      </c>
      <c r="E637">
        <f>IF($AA637="","",INDEX('Per Line'!$C$2:$C$3501,$AA637)&amp;"")</f>
        <v/>
      </c>
      <c r="F637" s="15" t="n"/>
      <c r="G637" s="15" t="n"/>
      <c r="H637" s="15" t="n"/>
      <c r="I637" s="15" t="n"/>
      <c r="J637">
        <f>IF($AA637="","",INDEX('Per Line'!$D$2:$D$3501,$AA637)&amp;"")</f>
        <v/>
      </c>
      <c r="K637">
        <f>IF($AA637="","",INDEX('Per Line'!$G$2:$G$3501,$AA637)&amp;"")</f>
        <v/>
      </c>
      <c r="L637">
        <f>IF($AA637="","",INDEX('Per Line'!$J$2:$J$3501,$AA637)&amp;"")</f>
        <v/>
      </c>
      <c r="M637">
        <f>IF($AA637="","",INDEX('Per Line'!$K$2:$K$3501,$AA637)&amp;"")</f>
        <v/>
      </c>
      <c r="N637">
        <f>IF($AA637="","",INDEX('Per Line'!$M$2:$M$3501,$AA637)&amp;"")</f>
        <v/>
      </c>
      <c r="O637">
        <f>IF($AA637="","",INDEX('Per Line'!$N$2:$N$3501,$AA637))</f>
        <v/>
      </c>
      <c r="P637" s="7">
        <f>IF($AA637="","",O637*X637/100)</f>
        <v/>
      </c>
      <c r="Q637">
        <f>IF($AA637="","",IF(ISNUMBER(SEARCH("3&amp;12",SUBSTITUTE(I637," ",""))),Settings!$G$7,Settings!$C$7))</f>
        <v/>
      </c>
      <c r="R637" s="7">
        <f>IF($AA637="","",SUMIFS('Per Line'!$Z$2:$Z$3501,'Per Line'!$B$2:$B$3501,$B637,'Per Line'!$AE$2:$AE$3501,0))</f>
        <v/>
      </c>
      <c r="S637" s="7">
        <f>IF($AA637="","",R637*Q637)</f>
        <v/>
      </c>
      <c r="T637">
        <f>IF($AA637="","",IF(ISNUMBER(SEARCH("3&amp;12",SUBSTITUTE(I637," ",""))),Settings!$G$6,Settings!$C$6))</f>
        <v/>
      </c>
      <c r="U637" s="7">
        <f>IF($AA637="","",SUMIFS('Per Line'!$Z$2:$Z$3501,'Per Line'!$B$2:$B$3501,$B637,'Per Line'!$AE$2:$AE$3501,1))</f>
        <v/>
      </c>
      <c r="V637" s="7">
        <f>IF($AA637="","",U637*T637)</f>
        <v/>
      </c>
      <c r="W637" s="7">
        <f>IF($AA637="","",V637+S637)</f>
        <v/>
      </c>
      <c r="X637" s="7">
        <f>IF($AA637="","",Y637-W637)</f>
        <v/>
      </c>
      <c r="Y637" s="7">
        <f>IF($AA637="","",R637+U637)</f>
        <v/>
      </c>
      <c r="Z637" s="7">
        <f>IF($AA637="","",Y637-W637-P637)</f>
        <v/>
      </c>
      <c r="AA637" s="16">
        <f>IF(ROWS($AA$2:$AA637)&lt;=MAX('Per Line'!$AD$2:$AD$3501),MATCH(ROWS($AA$2:$AA637),'Per Line'!$AD$2:$AD$3501,0),"")</f>
        <v/>
      </c>
      <c r="AB637">
        <f>IF($AA637="","",C637&amp;"|"&amp;COUNTIF($C$2:$C637,C637))</f>
        <v/>
      </c>
    </row>
    <row r="638">
      <c r="A638" s="15" t="n"/>
      <c r="B638">
        <f>IF($AA638="","",INDEX('Per Line'!$B$2:$B$3501,$AA638)&amp;"")</f>
        <v/>
      </c>
      <c r="C638">
        <f>IF($AA638="","",IF(OR(TRIM(G638)="",TRIM(G638)="All",TRIM(G638)="All Comp"),TRIM(I638),TRIM(G638)))</f>
        <v/>
      </c>
      <c r="D638">
        <f>IF($AA638="","",INDEX('Per Line'!$A$2:$A$3501,$AA638)&amp;"")</f>
        <v/>
      </c>
      <c r="E638">
        <f>IF($AA638="","",INDEX('Per Line'!$C$2:$C$3501,$AA638)&amp;"")</f>
        <v/>
      </c>
      <c r="F638" s="15" t="n"/>
      <c r="G638" s="15" t="n"/>
      <c r="H638" s="15" t="n"/>
      <c r="I638" s="15" t="n"/>
      <c r="J638">
        <f>IF($AA638="","",INDEX('Per Line'!$D$2:$D$3501,$AA638)&amp;"")</f>
        <v/>
      </c>
      <c r="K638">
        <f>IF($AA638="","",INDEX('Per Line'!$G$2:$G$3501,$AA638)&amp;"")</f>
        <v/>
      </c>
      <c r="L638">
        <f>IF($AA638="","",INDEX('Per Line'!$J$2:$J$3501,$AA638)&amp;"")</f>
        <v/>
      </c>
      <c r="M638">
        <f>IF($AA638="","",INDEX('Per Line'!$K$2:$K$3501,$AA638)&amp;"")</f>
        <v/>
      </c>
      <c r="N638">
        <f>IF($AA638="","",INDEX('Per Line'!$M$2:$M$3501,$AA638)&amp;"")</f>
        <v/>
      </c>
      <c r="O638">
        <f>IF($AA638="","",INDEX('Per Line'!$N$2:$N$3501,$AA638))</f>
        <v/>
      </c>
      <c r="P638" s="7">
        <f>IF($AA638="","",O638*X638/100)</f>
        <v/>
      </c>
      <c r="Q638">
        <f>IF($AA638="","",IF(ISNUMBER(SEARCH("3&amp;12",SUBSTITUTE(I638," ",""))),Settings!$G$7,Settings!$C$7))</f>
        <v/>
      </c>
      <c r="R638" s="7">
        <f>IF($AA638="","",SUMIFS('Per Line'!$Z$2:$Z$3501,'Per Line'!$B$2:$B$3501,$B638,'Per Line'!$AE$2:$AE$3501,0))</f>
        <v/>
      </c>
      <c r="S638" s="7">
        <f>IF($AA638="","",R638*Q638)</f>
        <v/>
      </c>
      <c r="T638">
        <f>IF($AA638="","",IF(ISNUMBER(SEARCH("3&amp;12",SUBSTITUTE(I638," ",""))),Settings!$G$6,Settings!$C$6))</f>
        <v/>
      </c>
      <c r="U638" s="7">
        <f>IF($AA638="","",SUMIFS('Per Line'!$Z$2:$Z$3501,'Per Line'!$B$2:$B$3501,$B638,'Per Line'!$AE$2:$AE$3501,1))</f>
        <v/>
      </c>
      <c r="V638" s="7">
        <f>IF($AA638="","",U638*T638)</f>
        <v/>
      </c>
      <c r="W638" s="7">
        <f>IF($AA638="","",V638+S638)</f>
        <v/>
      </c>
      <c r="X638" s="7">
        <f>IF($AA638="","",Y638-W638)</f>
        <v/>
      </c>
      <c r="Y638" s="7">
        <f>IF($AA638="","",R638+U638)</f>
        <v/>
      </c>
      <c r="Z638" s="7">
        <f>IF($AA638="","",Y638-W638-P638)</f>
        <v/>
      </c>
      <c r="AA638" s="16">
        <f>IF(ROWS($AA$2:$AA638)&lt;=MAX('Per Line'!$AD$2:$AD$3501),MATCH(ROWS($AA$2:$AA638),'Per Line'!$AD$2:$AD$3501,0),"")</f>
        <v/>
      </c>
      <c r="AB638">
        <f>IF($AA638="","",C638&amp;"|"&amp;COUNTIF($C$2:$C638,C638))</f>
        <v/>
      </c>
    </row>
    <row r="639">
      <c r="A639" s="15" t="n"/>
      <c r="B639">
        <f>IF($AA639="","",INDEX('Per Line'!$B$2:$B$3501,$AA639)&amp;"")</f>
        <v/>
      </c>
      <c r="C639">
        <f>IF($AA639="","",IF(OR(TRIM(G639)="",TRIM(G639)="All",TRIM(G639)="All Comp"),TRIM(I639),TRIM(G639)))</f>
        <v/>
      </c>
      <c r="D639">
        <f>IF($AA639="","",INDEX('Per Line'!$A$2:$A$3501,$AA639)&amp;"")</f>
        <v/>
      </c>
      <c r="E639">
        <f>IF($AA639="","",INDEX('Per Line'!$C$2:$C$3501,$AA639)&amp;"")</f>
        <v/>
      </c>
      <c r="F639" s="15" t="n"/>
      <c r="G639" s="15" t="n"/>
      <c r="H639" s="15" t="n"/>
      <c r="I639" s="15" t="n"/>
      <c r="J639">
        <f>IF($AA639="","",INDEX('Per Line'!$D$2:$D$3501,$AA639)&amp;"")</f>
        <v/>
      </c>
      <c r="K639">
        <f>IF($AA639="","",INDEX('Per Line'!$G$2:$G$3501,$AA639)&amp;"")</f>
        <v/>
      </c>
      <c r="L639">
        <f>IF($AA639="","",INDEX('Per Line'!$J$2:$J$3501,$AA639)&amp;"")</f>
        <v/>
      </c>
      <c r="M639">
        <f>IF($AA639="","",INDEX('Per Line'!$K$2:$K$3501,$AA639)&amp;"")</f>
        <v/>
      </c>
      <c r="N639">
        <f>IF($AA639="","",INDEX('Per Line'!$M$2:$M$3501,$AA639)&amp;"")</f>
        <v/>
      </c>
      <c r="O639">
        <f>IF($AA639="","",INDEX('Per Line'!$N$2:$N$3501,$AA639))</f>
        <v/>
      </c>
      <c r="P639" s="7">
        <f>IF($AA639="","",O639*X639/100)</f>
        <v/>
      </c>
      <c r="Q639">
        <f>IF($AA639="","",IF(ISNUMBER(SEARCH("3&amp;12",SUBSTITUTE(I639," ",""))),Settings!$G$7,Settings!$C$7))</f>
        <v/>
      </c>
      <c r="R639" s="7">
        <f>IF($AA639="","",SUMIFS('Per Line'!$Z$2:$Z$3501,'Per Line'!$B$2:$B$3501,$B639,'Per Line'!$AE$2:$AE$3501,0))</f>
        <v/>
      </c>
      <c r="S639" s="7">
        <f>IF($AA639="","",R639*Q639)</f>
        <v/>
      </c>
      <c r="T639">
        <f>IF($AA639="","",IF(ISNUMBER(SEARCH("3&amp;12",SUBSTITUTE(I639," ",""))),Settings!$G$6,Settings!$C$6))</f>
        <v/>
      </c>
      <c r="U639" s="7">
        <f>IF($AA639="","",SUMIFS('Per Line'!$Z$2:$Z$3501,'Per Line'!$B$2:$B$3501,$B639,'Per Line'!$AE$2:$AE$3501,1))</f>
        <v/>
      </c>
      <c r="V639" s="7">
        <f>IF($AA639="","",U639*T639)</f>
        <v/>
      </c>
      <c r="W639" s="7">
        <f>IF($AA639="","",V639+S639)</f>
        <v/>
      </c>
      <c r="X639" s="7">
        <f>IF($AA639="","",Y639-W639)</f>
        <v/>
      </c>
      <c r="Y639" s="7">
        <f>IF($AA639="","",R639+U639)</f>
        <v/>
      </c>
      <c r="Z639" s="7">
        <f>IF($AA639="","",Y639-W639-P639)</f>
        <v/>
      </c>
      <c r="AA639" s="16">
        <f>IF(ROWS($AA$2:$AA639)&lt;=MAX('Per Line'!$AD$2:$AD$3501),MATCH(ROWS($AA$2:$AA639),'Per Line'!$AD$2:$AD$3501,0),"")</f>
        <v/>
      </c>
      <c r="AB639">
        <f>IF($AA639="","",C639&amp;"|"&amp;COUNTIF($C$2:$C639,C639))</f>
        <v/>
      </c>
    </row>
    <row r="640">
      <c r="A640" s="15" t="n"/>
      <c r="B640">
        <f>IF($AA640="","",INDEX('Per Line'!$B$2:$B$3501,$AA640)&amp;"")</f>
        <v/>
      </c>
      <c r="C640">
        <f>IF($AA640="","",IF(OR(TRIM(G640)="",TRIM(G640)="All",TRIM(G640)="All Comp"),TRIM(I640),TRIM(G640)))</f>
        <v/>
      </c>
      <c r="D640">
        <f>IF($AA640="","",INDEX('Per Line'!$A$2:$A$3501,$AA640)&amp;"")</f>
        <v/>
      </c>
      <c r="E640">
        <f>IF($AA640="","",INDEX('Per Line'!$C$2:$C$3501,$AA640)&amp;"")</f>
        <v/>
      </c>
      <c r="F640" s="15" t="n"/>
      <c r="G640" s="15" t="n"/>
      <c r="H640" s="15" t="n"/>
      <c r="I640" s="15" t="n"/>
      <c r="J640">
        <f>IF($AA640="","",INDEX('Per Line'!$D$2:$D$3501,$AA640)&amp;"")</f>
        <v/>
      </c>
      <c r="K640">
        <f>IF($AA640="","",INDEX('Per Line'!$G$2:$G$3501,$AA640)&amp;"")</f>
        <v/>
      </c>
      <c r="L640">
        <f>IF($AA640="","",INDEX('Per Line'!$J$2:$J$3501,$AA640)&amp;"")</f>
        <v/>
      </c>
      <c r="M640">
        <f>IF($AA640="","",INDEX('Per Line'!$K$2:$K$3501,$AA640)&amp;"")</f>
        <v/>
      </c>
      <c r="N640">
        <f>IF($AA640="","",INDEX('Per Line'!$M$2:$M$3501,$AA640)&amp;"")</f>
        <v/>
      </c>
      <c r="O640">
        <f>IF($AA640="","",INDEX('Per Line'!$N$2:$N$3501,$AA640))</f>
        <v/>
      </c>
      <c r="P640" s="7">
        <f>IF($AA640="","",O640*X640/100)</f>
        <v/>
      </c>
      <c r="Q640">
        <f>IF($AA640="","",IF(ISNUMBER(SEARCH("3&amp;12",SUBSTITUTE(I640," ",""))),Settings!$G$7,Settings!$C$7))</f>
        <v/>
      </c>
      <c r="R640" s="7">
        <f>IF($AA640="","",SUMIFS('Per Line'!$Z$2:$Z$3501,'Per Line'!$B$2:$B$3501,$B640,'Per Line'!$AE$2:$AE$3501,0))</f>
        <v/>
      </c>
      <c r="S640" s="7">
        <f>IF($AA640="","",R640*Q640)</f>
        <v/>
      </c>
      <c r="T640">
        <f>IF($AA640="","",IF(ISNUMBER(SEARCH("3&amp;12",SUBSTITUTE(I640," ",""))),Settings!$G$6,Settings!$C$6))</f>
        <v/>
      </c>
      <c r="U640" s="7">
        <f>IF($AA640="","",SUMIFS('Per Line'!$Z$2:$Z$3501,'Per Line'!$B$2:$B$3501,$B640,'Per Line'!$AE$2:$AE$3501,1))</f>
        <v/>
      </c>
      <c r="V640" s="7">
        <f>IF($AA640="","",U640*T640)</f>
        <v/>
      </c>
      <c r="W640" s="7">
        <f>IF($AA640="","",V640+S640)</f>
        <v/>
      </c>
      <c r="X640" s="7">
        <f>IF($AA640="","",Y640-W640)</f>
        <v/>
      </c>
      <c r="Y640" s="7">
        <f>IF($AA640="","",R640+U640)</f>
        <v/>
      </c>
      <c r="Z640" s="7">
        <f>IF($AA640="","",Y640-W640-P640)</f>
        <v/>
      </c>
      <c r="AA640" s="16">
        <f>IF(ROWS($AA$2:$AA640)&lt;=MAX('Per Line'!$AD$2:$AD$3501),MATCH(ROWS($AA$2:$AA640),'Per Line'!$AD$2:$AD$3501,0),"")</f>
        <v/>
      </c>
      <c r="AB640">
        <f>IF($AA640="","",C640&amp;"|"&amp;COUNTIF($C$2:$C640,C640))</f>
        <v/>
      </c>
    </row>
    <row r="641">
      <c r="A641" s="15" t="n"/>
      <c r="B641">
        <f>IF($AA641="","",INDEX('Per Line'!$B$2:$B$3501,$AA641)&amp;"")</f>
        <v/>
      </c>
      <c r="C641">
        <f>IF($AA641="","",IF(OR(TRIM(G641)="",TRIM(G641)="All",TRIM(G641)="All Comp"),TRIM(I641),TRIM(G641)))</f>
        <v/>
      </c>
      <c r="D641">
        <f>IF($AA641="","",INDEX('Per Line'!$A$2:$A$3501,$AA641)&amp;"")</f>
        <v/>
      </c>
      <c r="E641">
        <f>IF($AA641="","",INDEX('Per Line'!$C$2:$C$3501,$AA641)&amp;"")</f>
        <v/>
      </c>
      <c r="F641" s="15" t="n"/>
      <c r="G641" s="15" t="n"/>
      <c r="H641" s="15" t="n"/>
      <c r="I641" s="15" t="n"/>
      <c r="J641">
        <f>IF($AA641="","",INDEX('Per Line'!$D$2:$D$3501,$AA641)&amp;"")</f>
        <v/>
      </c>
      <c r="K641">
        <f>IF($AA641="","",INDEX('Per Line'!$G$2:$G$3501,$AA641)&amp;"")</f>
        <v/>
      </c>
      <c r="L641">
        <f>IF($AA641="","",INDEX('Per Line'!$J$2:$J$3501,$AA641)&amp;"")</f>
        <v/>
      </c>
      <c r="M641">
        <f>IF($AA641="","",INDEX('Per Line'!$K$2:$K$3501,$AA641)&amp;"")</f>
        <v/>
      </c>
      <c r="N641">
        <f>IF($AA641="","",INDEX('Per Line'!$M$2:$M$3501,$AA641)&amp;"")</f>
        <v/>
      </c>
      <c r="O641">
        <f>IF($AA641="","",INDEX('Per Line'!$N$2:$N$3501,$AA641))</f>
        <v/>
      </c>
      <c r="P641" s="7">
        <f>IF($AA641="","",O641*X641/100)</f>
        <v/>
      </c>
      <c r="Q641">
        <f>IF($AA641="","",IF(ISNUMBER(SEARCH("3&amp;12",SUBSTITUTE(I641," ",""))),Settings!$G$7,Settings!$C$7))</f>
        <v/>
      </c>
      <c r="R641" s="7">
        <f>IF($AA641="","",SUMIFS('Per Line'!$Z$2:$Z$3501,'Per Line'!$B$2:$B$3501,$B641,'Per Line'!$AE$2:$AE$3501,0))</f>
        <v/>
      </c>
      <c r="S641" s="7">
        <f>IF($AA641="","",R641*Q641)</f>
        <v/>
      </c>
      <c r="T641">
        <f>IF($AA641="","",IF(ISNUMBER(SEARCH("3&amp;12",SUBSTITUTE(I641," ",""))),Settings!$G$6,Settings!$C$6))</f>
        <v/>
      </c>
      <c r="U641" s="7">
        <f>IF($AA641="","",SUMIFS('Per Line'!$Z$2:$Z$3501,'Per Line'!$B$2:$B$3501,$B641,'Per Line'!$AE$2:$AE$3501,1))</f>
        <v/>
      </c>
      <c r="V641" s="7">
        <f>IF($AA641="","",U641*T641)</f>
        <v/>
      </c>
      <c r="W641" s="7">
        <f>IF($AA641="","",V641+S641)</f>
        <v/>
      </c>
      <c r="X641" s="7">
        <f>IF($AA641="","",Y641-W641)</f>
        <v/>
      </c>
      <c r="Y641" s="7">
        <f>IF($AA641="","",R641+U641)</f>
        <v/>
      </c>
      <c r="Z641" s="7">
        <f>IF($AA641="","",Y641-W641-P641)</f>
        <v/>
      </c>
      <c r="AA641" s="16">
        <f>IF(ROWS($AA$2:$AA641)&lt;=MAX('Per Line'!$AD$2:$AD$3501),MATCH(ROWS($AA$2:$AA641),'Per Line'!$AD$2:$AD$3501,0),"")</f>
        <v/>
      </c>
      <c r="AB641">
        <f>IF($AA641="","",C641&amp;"|"&amp;COUNTIF($C$2:$C641,C641))</f>
        <v/>
      </c>
    </row>
    <row r="642">
      <c r="A642" s="15" t="n"/>
      <c r="B642">
        <f>IF($AA642="","",INDEX('Per Line'!$B$2:$B$3501,$AA642)&amp;"")</f>
        <v/>
      </c>
      <c r="C642">
        <f>IF($AA642="","",IF(OR(TRIM(G642)="",TRIM(G642)="All",TRIM(G642)="All Comp"),TRIM(I642),TRIM(G642)))</f>
        <v/>
      </c>
      <c r="D642">
        <f>IF($AA642="","",INDEX('Per Line'!$A$2:$A$3501,$AA642)&amp;"")</f>
        <v/>
      </c>
      <c r="E642">
        <f>IF($AA642="","",INDEX('Per Line'!$C$2:$C$3501,$AA642)&amp;"")</f>
        <v/>
      </c>
      <c r="F642" s="15" t="n"/>
      <c r="G642" s="15" t="n"/>
      <c r="H642" s="15" t="n"/>
      <c r="I642" s="15" t="n"/>
      <c r="J642">
        <f>IF($AA642="","",INDEX('Per Line'!$D$2:$D$3501,$AA642)&amp;"")</f>
        <v/>
      </c>
      <c r="K642">
        <f>IF($AA642="","",INDEX('Per Line'!$G$2:$G$3501,$AA642)&amp;"")</f>
        <v/>
      </c>
      <c r="L642">
        <f>IF($AA642="","",INDEX('Per Line'!$J$2:$J$3501,$AA642)&amp;"")</f>
        <v/>
      </c>
      <c r="M642">
        <f>IF($AA642="","",INDEX('Per Line'!$K$2:$K$3501,$AA642)&amp;"")</f>
        <v/>
      </c>
      <c r="N642">
        <f>IF($AA642="","",INDEX('Per Line'!$M$2:$M$3501,$AA642)&amp;"")</f>
        <v/>
      </c>
      <c r="O642">
        <f>IF($AA642="","",INDEX('Per Line'!$N$2:$N$3501,$AA642))</f>
        <v/>
      </c>
      <c r="P642" s="7">
        <f>IF($AA642="","",O642*X642/100)</f>
        <v/>
      </c>
      <c r="Q642">
        <f>IF($AA642="","",IF(ISNUMBER(SEARCH("3&amp;12",SUBSTITUTE(I642," ",""))),Settings!$G$7,Settings!$C$7))</f>
        <v/>
      </c>
      <c r="R642" s="7">
        <f>IF($AA642="","",SUMIFS('Per Line'!$Z$2:$Z$3501,'Per Line'!$B$2:$B$3501,$B642,'Per Line'!$AE$2:$AE$3501,0))</f>
        <v/>
      </c>
      <c r="S642" s="7">
        <f>IF($AA642="","",R642*Q642)</f>
        <v/>
      </c>
      <c r="T642">
        <f>IF($AA642="","",IF(ISNUMBER(SEARCH("3&amp;12",SUBSTITUTE(I642," ",""))),Settings!$G$6,Settings!$C$6))</f>
        <v/>
      </c>
      <c r="U642" s="7">
        <f>IF($AA642="","",SUMIFS('Per Line'!$Z$2:$Z$3501,'Per Line'!$B$2:$B$3501,$B642,'Per Line'!$AE$2:$AE$3501,1))</f>
        <v/>
      </c>
      <c r="V642" s="7">
        <f>IF($AA642="","",U642*T642)</f>
        <v/>
      </c>
      <c r="W642" s="7">
        <f>IF($AA642="","",V642+S642)</f>
        <v/>
      </c>
      <c r="X642" s="7">
        <f>IF($AA642="","",Y642-W642)</f>
        <v/>
      </c>
      <c r="Y642" s="7">
        <f>IF($AA642="","",R642+U642)</f>
        <v/>
      </c>
      <c r="Z642" s="7">
        <f>IF($AA642="","",Y642-W642-P642)</f>
        <v/>
      </c>
      <c r="AA642" s="16">
        <f>IF(ROWS($AA$2:$AA642)&lt;=MAX('Per Line'!$AD$2:$AD$3501),MATCH(ROWS($AA$2:$AA642),'Per Line'!$AD$2:$AD$3501,0),"")</f>
        <v/>
      </c>
      <c r="AB642">
        <f>IF($AA642="","",C642&amp;"|"&amp;COUNTIF($C$2:$C642,C642))</f>
        <v/>
      </c>
    </row>
    <row r="643">
      <c r="A643" s="15" t="n"/>
      <c r="B643">
        <f>IF($AA643="","",INDEX('Per Line'!$B$2:$B$3501,$AA643)&amp;"")</f>
        <v/>
      </c>
      <c r="C643">
        <f>IF($AA643="","",IF(OR(TRIM(G643)="",TRIM(G643)="All",TRIM(G643)="All Comp"),TRIM(I643),TRIM(G643)))</f>
        <v/>
      </c>
      <c r="D643">
        <f>IF($AA643="","",INDEX('Per Line'!$A$2:$A$3501,$AA643)&amp;"")</f>
        <v/>
      </c>
      <c r="E643">
        <f>IF($AA643="","",INDEX('Per Line'!$C$2:$C$3501,$AA643)&amp;"")</f>
        <v/>
      </c>
      <c r="F643" s="15" t="n"/>
      <c r="G643" s="15" t="n"/>
      <c r="H643" s="15" t="n"/>
      <c r="I643" s="15" t="n"/>
      <c r="J643">
        <f>IF($AA643="","",INDEX('Per Line'!$D$2:$D$3501,$AA643)&amp;"")</f>
        <v/>
      </c>
      <c r="K643">
        <f>IF($AA643="","",INDEX('Per Line'!$G$2:$G$3501,$AA643)&amp;"")</f>
        <v/>
      </c>
      <c r="L643">
        <f>IF($AA643="","",INDEX('Per Line'!$J$2:$J$3501,$AA643)&amp;"")</f>
        <v/>
      </c>
      <c r="M643">
        <f>IF($AA643="","",INDEX('Per Line'!$K$2:$K$3501,$AA643)&amp;"")</f>
        <v/>
      </c>
      <c r="N643">
        <f>IF($AA643="","",INDEX('Per Line'!$M$2:$M$3501,$AA643)&amp;"")</f>
        <v/>
      </c>
      <c r="O643">
        <f>IF($AA643="","",INDEX('Per Line'!$N$2:$N$3501,$AA643))</f>
        <v/>
      </c>
      <c r="P643" s="7">
        <f>IF($AA643="","",O643*X643/100)</f>
        <v/>
      </c>
      <c r="Q643">
        <f>IF($AA643="","",IF(ISNUMBER(SEARCH("3&amp;12",SUBSTITUTE(I643," ",""))),Settings!$G$7,Settings!$C$7))</f>
        <v/>
      </c>
      <c r="R643" s="7">
        <f>IF($AA643="","",SUMIFS('Per Line'!$Z$2:$Z$3501,'Per Line'!$B$2:$B$3501,$B643,'Per Line'!$AE$2:$AE$3501,0))</f>
        <v/>
      </c>
      <c r="S643" s="7">
        <f>IF($AA643="","",R643*Q643)</f>
        <v/>
      </c>
      <c r="T643">
        <f>IF($AA643="","",IF(ISNUMBER(SEARCH("3&amp;12",SUBSTITUTE(I643," ",""))),Settings!$G$6,Settings!$C$6))</f>
        <v/>
      </c>
      <c r="U643" s="7">
        <f>IF($AA643="","",SUMIFS('Per Line'!$Z$2:$Z$3501,'Per Line'!$B$2:$B$3501,$B643,'Per Line'!$AE$2:$AE$3501,1))</f>
        <v/>
      </c>
      <c r="V643" s="7">
        <f>IF($AA643="","",U643*T643)</f>
        <v/>
      </c>
      <c r="W643" s="7">
        <f>IF($AA643="","",V643+S643)</f>
        <v/>
      </c>
      <c r="X643" s="7">
        <f>IF($AA643="","",Y643-W643)</f>
        <v/>
      </c>
      <c r="Y643" s="7">
        <f>IF($AA643="","",R643+U643)</f>
        <v/>
      </c>
      <c r="Z643" s="7">
        <f>IF($AA643="","",Y643-W643-P643)</f>
        <v/>
      </c>
      <c r="AA643" s="16">
        <f>IF(ROWS($AA$2:$AA643)&lt;=MAX('Per Line'!$AD$2:$AD$3501),MATCH(ROWS($AA$2:$AA643),'Per Line'!$AD$2:$AD$3501,0),"")</f>
        <v/>
      </c>
      <c r="AB643">
        <f>IF($AA643="","",C643&amp;"|"&amp;COUNTIF($C$2:$C643,C643))</f>
        <v/>
      </c>
    </row>
    <row r="644">
      <c r="A644" s="15" t="n"/>
      <c r="B644">
        <f>IF($AA644="","",INDEX('Per Line'!$B$2:$B$3501,$AA644)&amp;"")</f>
        <v/>
      </c>
      <c r="C644">
        <f>IF($AA644="","",IF(OR(TRIM(G644)="",TRIM(G644)="All",TRIM(G644)="All Comp"),TRIM(I644),TRIM(G644)))</f>
        <v/>
      </c>
      <c r="D644">
        <f>IF($AA644="","",INDEX('Per Line'!$A$2:$A$3501,$AA644)&amp;"")</f>
        <v/>
      </c>
      <c r="E644">
        <f>IF($AA644="","",INDEX('Per Line'!$C$2:$C$3501,$AA644)&amp;"")</f>
        <v/>
      </c>
      <c r="F644" s="15" t="n"/>
      <c r="G644" s="15" t="n"/>
      <c r="H644" s="15" t="n"/>
      <c r="I644" s="15" t="n"/>
      <c r="J644">
        <f>IF($AA644="","",INDEX('Per Line'!$D$2:$D$3501,$AA644)&amp;"")</f>
        <v/>
      </c>
      <c r="K644">
        <f>IF($AA644="","",INDEX('Per Line'!$G$2:$G$3501,$AA644)&amp;"")</f>
        <v/>
      </c>
      <c r="L644">
        <f>IF($AA644="","",INDEX('Per Line'!$J$2:$J$3501,$AA644)&amp;"")</f>
        <v/>
      </c>
      <c r="M644">
        <f>IF($AA644="","",INDEX('Per Line'!$K$2:$K$3501,$AA644)&amp;"")</f>
        <v/>
      </c>
      <c r="N644">
        <f>IF($AA644="","",INDEX('Per Line'!$M$2:$M$3501,$AA644)&amp;"")</f>
        <v/>
      </c>
      <c r="O644">
        <f>IF($AA644="","",INDEX('Per Line'!$N$2:$N$3501,$AA644))</f>
        <v/>
      </c>
      <c r="P644" s="7">
        <f>IF($AA644="","",O644*X644/100)</f>
        <v/>
      </c>
      <c r="Q644">
        <f>IF($AA644="","",IF(ISNUMBER(SEARCH("3&amp;12",SUBSTITUTE(I644," ",""))),Settings!$G$7,Settings!$C$7))</f>
        <v/>
      </c>
      <c r="R644" s="7">
        <f>IF($AA644="","",SUMIFS('Per Line'!$Z$2:$Z$3501,'Per Line'!$B$2:$B$3501,$B644,'Per Line'!$AE$2:$AE$3501,0))</f>
        <v/>
      </c>
      <c r="S644" s="7">
        <f>IF($AA644="","",R644*Q644)</f>
        <v/>
      </c>
      <c r="T644">
        <f>IF($AA644="","",IF(ISNUMBER(SEARCH("3&amp;12",SUBSTITUTE(I644," ",""))),Settings!$G$6,Settings!$C$6))</f>
        <v/>
      </c>
      <c r="U644" s="7">
        <f>IF($AA644="","",SUMIFS('Per Line'!$Z$2:$Z$3501,'Per Line'!$B$2:$B$3501,$B644,'Per Line'!$AE$2:$AE$3501,1))</f>
        <v/>
      </c>
      <c r="V644" s="7">
        <f>IF($AA644="","",U644*T644)</f>
        <v/>
      </c>
      <c r="W644" s="7">
        <f>IF($AA644="","",V644+S644)</f>
        <v/>
      </c>
      <c r="X644" s="7">
        <f>IF($AA644="","",Y644-W644)</f>
        <v/>
      </c>
      <c r="Y644" s="7">
        <f>IF($AA644="","",R644+U644)</f>
        <v/>
      </c>
      <c r="Z644" s="7">
        <f>IF($AA644="","",Y644-W644-P644)</f>
        <v/>
      </c>
      <c r="AA644" s="16">
        <f>IF(ROWS($AA$2:$AA644)&lt;=MAX('Per Line'!$AD$2:$AD$3501),MATCH(ROWS($AA$2:$AA644),'Per Line'!$AD$2:$AD$3501,0),"")</f>
        <v/>
      </c>
      <c r="AB644">
        <f>IF($AA644="","",C644&amp;"|"&amp;COUNTIF($C$2:$C644,C644))</f>
        <v/>
      </c>
    </row>
    <row r="645">
      <c r="A645" s="15" t="n"/>
      <c r="B645">
        <f>IF($AA645="","",INDEX('Per Line'!$B$2:$B$3501,$AA645)&amp;"")</f>
        <v/>
      </c>
      <c r="C645">
        <f>IF($AA645="","",IF(OR(TRIM(G645)="",TRIM(G645)="All",TRIM(G645)="All Comp"),TRIM(I645),TRIM(G645)))</f>
        <v/>
      </c>
      <c r="D645">
        <f>IF($AA645="","",INDEX('Per Line'!$A$2:$A$3501,$AA645)&amp;"")</f>
        <v/>
      </c>
      <c r="E645">
        <f>IF($AA645="","",INDEX('Per Line'!$C$2:$C$3501,$AA645)&amp;"")</f>
        <v/>
      </c>
      <c r="F645" s="15" t="n"/>
      <c r="G645" s="15" t="n"/>
      <c r="H645" s="15" t="n"/>
      <c r="I645" s="15" t="n"/>
      <c r="J645">
        <f>IF($AA645="","",INDEX('Per Line'!$D$2:$D$3501,$AA645)&amp;"")</f>
        <v/>
      </c>
      <c r="K645">
        <f>IF($AA645="","",INDEX('Per Line'!$G$2:$G$3501,$AA645)&amp;"")</f>
        <v/>
      </c>
      <c r="L645">
        <f>IF($AA645="","",INDEX('Per Line'!$J$2:$J$3501,$AA645)&amp;"")</f>
        <v/>
      </c>
      <c r="M645">
        <f>IF($AA645="","",INDEX('Per Line'!$K$2:$K$3501,$AA645)&amp;"")</f>
        <v/>
      </c>
      <c r="N645">
        <f>IF($AA645="","",INDEX('Per Line'!$M$2:$M$3501,$AA645)&amp;"")</f>
        <v/>
      </c>
      <c r="O645">
        <f>IF($AA645="","",INDEX('Per Line'!$N$2:$N$3501,$AA645))</f>
        <v/>
      </c>
      <c r="P645" s="7">
        <f>IF($AA645="","",O645*X645/100)</f>
        <v/>
      </c>
      <c r="Q645">
        <f>IF($AA645="","",IF(ISNUMBER(SEARCH("3&amp;12",SUBSTITUTE(I645," ",""))),Settings!$G$7,Settings!$C$7))</f>
        <v/>
      </c>
      <c r="R645" s="7">
        <f>IF($AA645="","",SUMIFS('Per Line'!$Z$2:$Z$3501,'Per Line'!$B$2:$B$3501,$B645,'Per Line'!$AE$2:$AE$3501,0))</f>
        <v/>
      </c>
      <c r="S645" s="7">
        <f>IF($AA645="","",R645*Q645)</f>
        <v/>
      </c>
      <c r="T645">
        <f>IF($AA645="","",IF(ISNUMBER(SEARCH("3&amp;12",SUBSTITUTE(I645," ",""))),Settings!$G$6,Settings!$C$6))</f>
        <v/>
      </c>
      <c r="U645" s="7">
        <f>IF($AA645="","",SUMIFS('Per Line'!$Z$2:$Z$3501,'Per Line'!$B$2:$B$3501,$B645,'Per Line'!$AE$2:$AE$3501,1))</f>
        <v/>
      </c>
      <c r="V645" s="7">
        <f>IF($AA645="","",U645*T645)</f>
        <v/>
      </c>
      <c r="W645" s="7">
        <f>IF($AA645="","",V645+S645)</f>
        <v/>
      </c>
      <c r="X645" s="7">
        <f>IF($AA645="","",Y645-W645)</f>
        <v/>
      </c>
      <c r="Y645" s="7">
        <f>IF($AA645="","",R645+U645)</f>
        <v/>
      </c>
      <c r="Z645" s="7">
        <f>IF($AA645="","",Y645-W645-P645)</f>
        <v/>
      </c>
      <c r="AA645" s="16">
        <f>IF(ROWS($AA$2:$AA645)&lt;=MAX('Per Line'!$AD$2:$AD$3501),MATCH(ROWS($AA$2:$AA645),'Per Line'!$AD$2:$AD$3501,0),"")</f>
        <v/>
      </c>
      <c r="AB645">
        <f>IF($AA645="","",C645&amp;"|"&amp;COUNTIF($C$2:$C645,C645))</f>
        <v/>
      </c>
    </row>
    <row r="646">
      <c r="A646" s="15" t="n"/>
      <c r="B646">
        <f>IF($AA646="","",INDEX('Per Line'!$B$2:$B$3501,$AA646)&amp;"")</f>
        <v/>
      </c>
      <c r="C646">
        <f>IF($AA646="","",IF(OR(TRIM(G646)="",TRIM(G646)="All",TRIM(G646)="All Comp"),TRIM(I646),TRIM(G646)))</f>
        <v/>
      </c>
      <c r="D646">
        <f>IF($AA646="","",INDEX('Per Line'!$A$2:$A$3501,$AA646)&amp;"")</f>
        <v/>
      </c>
      <c r="E646">
        <f>IF($AA646="","",INDEX('Per Line'!$C$2:$C$3501,$AA646)&amp;"")</f>
        <v/>
      </c>
      <c r="F646" s="15" t="n"/>
      <c r="G646" s="15" t="n"/>
      <c r="H646" s="15" t="n"/>
      <c r="I646" s="15" t="n"/>
      <c r="J646">
        <f>IF($AA646="","",INDEX('Per Line'!$D$2:$D$3501,$AA646)&amp;"")</f>
        <v/>
      </c>
      <c r="K646">
        <f>IF($AA646="","",INDEX('Per Line'!$G$2:$G$3501,$AA646)&amp;"")</f>
        <v/>
      </c>
      <c r="L646">
        <f>IF($AA646="","",INDEX('Per Line'!$J$2:$J$3501,$AA646)&amp;"")</f>
        <v/>
      </c>
      <c r="M646">
        <f>IF($AA646="","",INDEX('Per Line'!$K$2:$K$3501,$AA646)&amp;"")</f>
        <v/>
      </c>
      <c r="N646">
        <f>IF($AA646="","",INDEX('Per Line'!$M$2:$M$3501,$AA646)&amp;"")</f>
        <v/>
      </c>
      <c r="O646">
        <f>IF($AA646="","",INDEX('Per Line'!$N$2:$N$3501,$AA646))</f>
        <v/>
      </c>
      <c r="P646" s="7">
        <f>IF($AA646="","",O646*X646/100)</f>
        <v/>
      </c>
      <c r="Q646">
        <f>IF($AA646="","",IF(ISNUMBER(SEARCH("3&amp;12",SUBSTITUTE(I646," ",""))),Settings!$G$7,Settings!$C$7))</f>
        <v/>
      </c>
      <c r="R646" s="7">
        <f>IF($AA646="","",SUMIFS('Per Line'!$Z$2:$Z$3501,'Per Line'!$B$2:$B$3501,$B646,'Per Line'!$AE$2:$AE$3501,0))</f>
        <v/>
      </c>
      <c r="S646" s="7">
        <f>IF($AA646="","",R646*Q646)</f>
        <v/>
      </c>
      <c r="T646">
        <f>IF($AA646="","",IF(ISNUMBER(SEARCH("3&amp;12",SUBSTITUTE(I646," ",""))),Settings!$G$6,Settings!$C$6))</f>
        <v/>
      </c>
      <c r="U646" s="7">
        <f>IF($AA646="","",SUMIFS('Per Line'!$Z$2:$Z$3501,'Per Line'!$B$2:$B$3501,$B646,'Per Line'!$AE$2:$AE$3501,1))</f>
        <v/>
      </c>
      <c r="V646" s="7">
        <f>IF($AA646="","",U646*T646)</f>
        <v/>
      </c>
      <c r="W646" s="7">
        <f>IF($AA646="","",V646+S646)</f>
        <v/>
      </c>
      <c r="X646" s="7">
        <f>IF($AA646="","",Y646-W646)</f>
        <v/>
      </c>
      <c r="Y646" s="7">
        <f>IF($AA646="","",R646+U646)</f>
        <v/>
      </c>
      <c r="Z646" s="7">
        <f>IF($AA646="","",Y646-W646-P646)</f>
        <v/>
      </c>
      <c r="AA646" s="16">
        <f>IF(ROWS($AA$2:$AA646)&lt;=MAX('Per Line'!$AD$2:$AD$3501),MATCH(ROWS($AA$2:$AA646),'Per Line'!$AD$2:$AD$3501,0),"")</f>
        <v/>
      </c>
      <c r="AB646">
        <f>IF($AA646="","",C646&amp;"|"&amp;COUNTIF($C$2:$C646,C646))</f>
        <v/>
      </c>
    </row>
    <row r="647">
      <c r="A647" s="15" t="n"/>
      <c r="B647">
        <f>IF($AA647="","",INDEX('Per Line'!$B$2:$B$3501,$AA647)&amp;"")</f>
        <v/>
      </c>
      <c r="C647">
        <f>IF($AA647="","",IF(OR(TRIM(G647)="",TRIM(G647)="All",TRIM(G647)="All Comp"),TRIM(I647),TRIM(G647)))</f>
        <v/>
      </c>
      <c r="D647">
        <f>IF($AA647="","",INDEX('Per Line'!$A$2:$A$3501,$AA647)&amp;"")</f>
        <v/>
      </c>
      <c r="E647">
        <f>IF($AA647="","",INDEX('Per Line'!$C$2:$C$3501,$AA647)&amp;"")</f>
        <v/>
      </c>
      <c r="F647" s="15" t="n"/>
      <c r="G647" s="15" t="n"/>
      <c r="H647" s="15" t="n"/>
      <c r="I647" s="15" t="n"/>
      <c r="J647">
        <f>IF($AA647="","",INDEX('Per Line'!$D$2:$D$3501,$AA647)&amp;"")</f>
        <v/>
      </c>
      <c r="K647">
        <f>IF($AA647="","",INDEX('Per Line'!$G$2:$G$3501,$AA647)&amp;"")</f>
        <v/>
      </c>
      <c r="L647">
        <f>IF($AA647="","",INDEX('Per Line'!$J$2:$J$3501,$AA647)&amp;"")</f>
        <v/>
      </c>
      <c r="M647">
        <f>IF($AA647="","",INDEX('Per Line'!$K$2:$K$3501,$AA647)&amp;"")</f>
        <v/>
      </c>
      <c r="N647">
        <f>IF($AA647="","",INDEX('Per Line'!$M$2:$M$3501,$AA647)&amp;"")</f>
        <v/>
      </c>
      <c r="O647">
        <f>IF($AA647="","",INDEX('Per Line'!$N$2:$N$3501,$AA647))</f>
        <v/>
      </c>
      <c r="P647" s="7">
        <f>IF($AA647="","",O647*X647/100)</f>
        <v/>
      </c>
      <c r="Q647">
        <f>IF($AA647="","",IF(ISNUMBER(SEARCH("3&amp;12",SUBSTITUTE(I647," ",""))),Settings!$G$7,Settings!$C$7))</f>
        <v/>
      </c>
      <c r="R647" s="7">
        <f>IF($AA647="","",SUMIFS('Per Line'!$Z$2:$Z$3501,'Per Line'!$B$2:$B$3501,$B647,'Per Line'!$AE$2:$AE$3501,0))</f>
        <v/>
      </c>
      <c r="S647" s="7">
        <f>IF($AA647="","",R647*Q647)</f>
        <v/>
      </c>
      <c r="T647">
        <f>IF($AA647="","",IF(ISNUMBER(SEARCH("3&amp;12",SUBSTITUTE(I647," ",""))),Settings!$G$6,Settings!$C$6))</f>
        <v/>
      </c>
      <c r="U647" s="7">
        <f>IF($AA647="","",SUMIFS('Per Line'!$Z$2:$Z$3501,'Per Line'!$B$2:$B$3501,$B647,'Per Line'!$AE$2:$AE$3501,1))</f>
        <v/>
      </c>
      <c r="V647" s="7">
        <f>IF($AA647="","",U647*T647)</f>
        <v/>
      </c>
      <c r="W647" s="7">
        <f>IF($AA647="","",V647+S647)</f>
        <v/>
      </c>
      <c r="X647" s="7">
        <f>IF($AA647="","",Y647-W647)</f>
        <v/>
      </c>
      <c r="Y647" s="7">
        <f>IF($AA647="","",R647+U647)</f>
        <v/>
      </c>
      <c r="Z647" s="7">
        <f>IF($AA647="","",Y647-W647-P647)</f>
        <v/>
      </c>
      <c r="AA647" s="16">
        <f>IF(ROWS($AA$2:$AA647)&lt;=MAX('Per Line'!$AD$2:$AD$3501),MATCH(ROWS($AA$2:$AA647),'Per Line'!$AD$2:$AD$3501,0),"")</f>
        <v/>
      </c>
      <c r="AB647">
        <f>IF($AA647="","",C647&amp;"|"&amp;COUNTIF($C$2:$C647,C647))</f>
        <v/>
      </c>
    </row>
    <row r="648">
      <c r="A648" s="15" t="n"/>
      <c r="B648">
        <f>IF($AA648="","",INDEX('Per Line'!$B$2:$B$3501,$AA648)&amp;"")</f>
        <v/>
      </c>
      <c r="C648">
        <f>IF($AA648="","",IF(OR(TRIM(G648)="",TRIM(G648)="All",TRIM(G648)="All Comp"),TRIM(I648),TRIM(G648)))</f>
        <v/>
      </c>
      <c r="D648">
        <f>IF($AA648="","",INDEX('Per Line'!$A$2:$A$3501,$AA648)&amp;"")</f>
        <v/>
      </c>
      <c r="E648">
        <f>IF($AA648="","",INDEX('Per Line'!$C$2:$C$3501,$AA648)&amp;"")</f>
        <v/>
      </c>
      <c r="F648" s="15" t="n"/>
      <c r="G648" s="15" t="n"/>
      <c r="H648" s="15" t="n"/>
      <c r="I648" s="15" t="n"/>
      <c r="J648">
        <f>IF($AA648="","",INDEX('Per Line'!$D$2:$D$3501,$AA648)&amp;"")</f>
        <v/>
      </c>
      <c r="K648">
        <f>IF($AA648="","",INDEX('Per Line'!$G$2:$G$3501,$AA648)&amp;"")</f>
        <v/>
      </c>
      <c r="L648">
        <f>IF($AA648="","",INDEX('Per Line'!$J$2:$J$3501,$AA648)&amp;"")</f>
        <v/>
      </c>
      <c r="M648">
        <f>IF($AA648="","",INDEX('Per Line'!$K$2:$K$3501,$AA648)&amp;"")</f>
        <v/>
      </c>
      <c r="N648">
        <f>IF($AA648="","",INDEX('Per Line'!$M$2:$M$3501,$AA648)&amp;"")</f>
        <v/>
      </c>
      <c r="O648">
        <f>IF($AA648="","",INDEX('Per Line'!$N$2:$N$3501,$AA648))</f>
        <v/>
      </c>
      <c r="P648" s="7">
        <f>IF($AA648="","",O648*X648/100)</f>
        <v/>
      </c>
      <c r="Q648">
        <f>IF($AA648="","",IF(ISNUMBER(SEARCH("3&amp;12",SUBSTITUTE(I648," ",""))),Settings!$G$7,Settings!$C$7))</f>
        <v/>
      </c>
      <c r="R648" s="7">
        <f>IF($AA648="","",SUMIFS('Per Line'!$Z$2:$Z$3501,'Per Line'!$B$2:$B$3501,$B648,'Per Line'!$AE$2:$AE$3501,0))</f>
        <v/>
      </c>
      <c r="S648" s="7">
        <f>IF($AA648="","",R648*Q648)</f>
        <v/>
      </c>
      <c r="T648">
        <f>IF($AA648="","",IF(ISNUMBER(SEARCH("3&amp;12",SUBSTITUTE(I648," ",""))),Settings!$G$6,Settings!$C$6))</f>
        <v/>
      </c>
      <c r="U648" s="7">
        <f>IF($AA648="","",SUMIFS('Per Line'!$Z$2:$Z$3501,'Per Line'!$B$2:$B$3501,$B648,'Per Line'!$AE$2:$AE$3501,1))</f>
        <v/>
      </c>
      <c r="V648" s="7">
        <f>IF($AA648="","",U648*T648)</f>
        <v/>
      </c>
      <c r="W648" s="7">
        <f>IF($AA648="","",V648+S648)</f>
        <v/>
      </c>
      <c r="X648" s="7">
        <f>IF($AA648="","",Y648-W648)</f>
        <v/>
      </c>
      <c r="Y648" s="7">
        <f>IF($AA648="","",R648+U648)</f>
        <v/>
      </c>
      <c r="Z648" s="7">
        <f>IF($AA648="","",Y648-W648-P648)</f>
        <v/>
      </c>
      <c r="AA648" s="16">
        <f>IF(ROWS($AA$2:$AA648)&lt;=MAX('Per Line'!$AD$2:$AD$3501),MATCH(ROWS($AA$2:$AA648),'Per Line'!$AD$2:$AD$3501,0),"")</f>
        <v/>
      </c>
      <c r="AB648">
        <f>IF($AA648="","",C648&amp;"|"&amp;COUNTIF($C$2:$C648,C648))</f>
        <v/>
      </c>
    </row>
    <row r="649">
      <c r="A649" s="15" t="n"/>
      <c r="B649">
        <f>IF($AA649="","",INDEX('Per Line'!$B$2:$B$3501,$AA649)&amp;"")</f>
        <v/>
      </c>
      <c r="C649">
        <f>IF($AA649="","",IF(OR(TRIM(G649)="",TRIM(G649)="All",TRIM(G649)="All Comp"),TRIM(I649),TRIM(G649)))</f>
        <v/>
      </c>
      <c r="D649">
        <f>IF($AA649="","",INDEX('Per Line'!$A$2:$A$3501,$AA649)&amp;"")</f>
        <v/>
      </c>
      <c r="E649">
        <f>IF($AA649="","",INDEX('Per Line'!$C$2:$C$3501,$AA649)&amp;"")</f>
        <v/>
      </c>
      <c r="F649" s="15" t="n"/>
      <c r="G649" s="15" t="n"/>
      <c r="H649" s="15" t="n"/>
      <c r="I649" s="15" t="n"/>
      <c r="J649">
        <f>IF($AA649="","",INDEX('Per Line'!$D$2:$D$3501,$AA649)&amp;"")</f>
        <v/>
      </c>
      <c r="K649">
        <f>IF($AA649="","",INDEX('Per Line'!$G$2:$G$3501,$AA649)&amp;"")</f>
        <v/>
      </c>
      <c r="L649">
        <f>IF($AA649="","",INDEX('Per Line'!$J$2:$J$3501,$AA649)&amp;"")</f>
        <v/>
      </c>
      <c r="M649">
        <f>IF($AA649="","",INDEX('Per Line'!$K$2:$K$3501,$AA649)&amp;"")</f>
        <v/>
      </c>
      <c r="N649">
        <f>IF($AA649="","",INDEX('Per Line'!$M$2:$M$3501,$AA649)&amp;"")</f>
        <v/>
      </c>
      <c r="O649">
        <f>IF($AA649="","",INDEX('Per Line'!$N$2:$N$3501,$AA649))</f>
        <v/>
      </c>
      <c r="P649" s="7">
        <f>IF($AA649="","",O649*X649/100)</f>
        <v/>
      </c>
      <c r="Q649">
        <f>IF($AA649="","",IF(ISNUMBER(SEARCH("3&amp;12",SUBSTITUTE(I649," ",""))),Settings!$G$7,Settings!$C$7))</f>
        <v/>
      </c>
      <c r="R649" s="7">
        <f>IF($AA649="","",SUMIFS('Per Line'!$Z$2:$Z$3501,'Per Line'!$B$2:$B$3501,$B649,'Per Line'!$AE$2:$AE$3501,0))</f>
        <v/>
      </c>
      <c r="S649" s="7">
        <f>IF($AA649="","",R649*Q649)</f>
        <v/>
      </c>
      <c r="T649">
        <f>IF($AA649="","",IF(ISNUMBER(SEARCH("3&amp;12",SUBSTITUTE(I649," ",""))),Settings!$G$6,Settings!$C$6))</f>
        <v/>
      </c>
      <c r="U649" s="7">
        <f>IF($AA649="","",SUMIFS('Per Line'!$Z$2:$Z$3501,'Per Line'!$B$2:$B$3501,$B649,'Per Line'!$AE$2:$AE$3501,1))</f>
        <v/>
      </c>
      <c r="V649" s="7">
        <f>IF($AA649="","",U649*T649)</f>
        <v/>
      </c>
      <c r="W649" s="7">
        <f>IF($AA649="","",V649+S649)</f>
        <v/>
      </c>
      <c r="X649" s="7">
        <f>IF($AA649="","",Y649-W649)</f>
        <v/>
      </c>
      <c r="Y649" s="7">
        <f>IF($AA649="","",R649+U649)</f>
        <v/>
      </c>
      <c r="Z649" s="7">
        <f>IF($AA649="","",Y649-W649-P649)</f>
        <v/>
      </c>
      <c r="AA649" s="16">
        <f>IF(ROWS($AA$2:$AA649)&lt;=MAX('Per Line'!$AD$2:$AD$3501),MATCH(ROWS($AA$2:$AA649),'Per Line'!$AD$2:$AD$3501,0),"")</f>
        <v/>
      </c>
      <c r="AB649">
        <f>IF($AA649="","",C649&amp;"|"&amp;COUNTIF($C$2:$C649,C649))</f>
        <v/>
      </c>
    </row>
    <row r="650">
      <c r="A650" s="15" t="n"/>
      <c r="B650">
        <f>IF($AA650="","",INDEX('Per Line'!$B$2:$B$3501,$AA650)&amp;"")</f>
        <v/>
      </c>
      <c r="C650">
        <f>IF($AA650="","",IF(OR(TRIM(G650)="",TRIM(G650)="All",TRIM(G650)="All Comp"),TRIM(I650),TRIM(G650)))</f>
        <v/>
      </c>
      <c r="D650">
        <f>IF($AA650="","",INDEX('Per Line'!$A$2:$A$3501,$AA650)&amp;"")</f>
        <v/>
      </c>
      <c r="E650">
        <f>IF($AA650="","",INDEX('Per Line'!$C$2:$C$3501,$AA650)&amp;"")</f>
        <v/>
      </c>
      <c r="F650" s="15" t="n"/>
      <c r="G650" s="15" t="n"/>
      <c r="H650" s="15" t="n"/>
      <c r="I650" s="15" t="n"/>
      <c r="J650">
        <f>IF($AA650="","",INDEX('Per Line'!$D$2:$D$3501,$AA650)&amp;"")</f>
        <v/>
      </c>
      <c r="K650">
        <f>IF($AA650="","",INDEX('Per Line'!$G$2:$G$3501,$AA650)&amp;"")</f>
        <v/>
      </c>
      <c r="L650">
        <f>IF($AA650="","",INDEX('Per Line'!$J$2:$J$3501,$AA650)&amp;"")</f>
        <v/>
      </c>
      <c r="M650">
        <f>IF($AA650="","",INDEX('Per Line'!$K$2:$K$3501,$AA650)&amp;"")</f>
        <v/>
      </c>
      <c r="N650">
        <f>IF($AA650="","",INDEX('Per Line'!$M$2:$M$3501,$AA650)&amp;"")</f>
        <v/>
      </c>
      <c r="O650">
        <f>IF($AA650="","",INDEX('Per Line'!$N$2:$N$3501,$AA650))</f>
        <v/>
      </c>
      <c r="P650" s="7">
        <f>IF($AA650="","",O650*X650/100)</f>
        <v/>
      </c>
      <c r="Q650">
        <f>IF($AA650="","",IF(ISNUMBER(SEARCH("3&amp;12",SUBSTITUTE(I650," ",""))),Settings!$G$7,Settings!$C$7))</f>
        <v/>
      </c>
      <c r="R650" s="7">
        <f>IF($AA650="","",SUMIFS('Per Line'!$Z$2:$Z$3501,'Per Line'!$B$2:$B$3501,$B650,'Per Line'!$AE$2:$AE$3501,0))</f>
        <v/>
      </c>
      <c r="S650" s="7">
        <f>IF($AA650="","",R650*Q650)</f>
        <v/>
      </c>
      <c r="T650">
        <f>IF($AA650="","",IF(ISNUMBER(SEARCH("3&amp;12",SUBSTITUTE(I650," ",""))),Settings!$G$6,Settings!$C$6))</f>
        <v/>
      </c>
      <c r="U650" s="7">
        <f>IF($AA650="","",SUMIFS('Per Line'!$Z$2:$Z$3501,'Per Line'!$B$2:$B$3501,$B650,'Per Line'!$AE$2:$AE$3501,1))</f>
        <v/>
      </c>
      <c r="V650" s="7">
        <f>IF($AA650="","",U650*T650)</f>
        <v/>
      </c>
      <c r="W650" s="7">
        <f>IF($AA650="","",V650+S650)</f>
        <v/>
      </c>
      <c r="X650" s="7">
        <f>IF($AA650="","",Y650-W650)</f>
        <v/>
      </c>
      <c r="Y650" s="7">
        <f>IF($AA650="","",R650+U650)</f>
        <v/>
      </c>
      <c r="Z650" s="7">
        <f>IF($AA650="","",Y650-W650-P650)</f>
        <v/>
      </c>
      <c r="AA650" s="16">
        <f>IF(ROWS($AA$2:$AA650)&lt;=MAX('Per Line'!$AD$2:$AD$3501),MATCH(ROWS($AA$2:$AA650),'Per Line'!$AD$2:$AD$3501,0),"")</f>
        <v/>
      </c>
      <c r="AB650">
        <f>IF($AA650="","",C650&amp;"|"&amp;COUNTIF($C$2:$C650,C650))</f>
        <v/>
      </c>
    </row>
    <row r="651">
      <c r="A651" s="15" t="n"/>
      <c r="B651">
        <f>IF($AA651="","",INDEX('Per Line'!$B$2:$B$3501,$AA651)&amp;"")</f>
        <v/>
      </c>
      <c r="C651">
        <f>IF($AA651="","",IF(OR(TRIM(G651)="",TRIM(G651)="All",TRIM(G651)="All Comp"),TRIM(I651),TRIM(G651)))</f>
        <v/>
      </c>
      <c r="D651">
        <f>IF($AA651="","",INDEX('Per Line'!$A$2:$A$3501,$AA651)&amp;"")</f>
        <v/>
      </c>
      <c r="E651">
        <f>IF($AA651="","",INDEX('Per Line'!$C$2:$C$3501,$AA651)&amp;"")</f>
        <v/>
      </c>
      <c r="F651" s="15" t="n"/>
      <c r="G651" s="15" t="n"/>
      <c r="H651" s="15" t="n"/>
      <c r="I651" s="15" t="n"/>
      <c r="J651">
        <f>IF($AA651="","",INDEX('Per Line'!$D$2:$D$3501,$AA651)&amp;"")</f>
        <v/>
      </c>
      <c r="K651">
        <f>IF($AA651="","",INDEX('Per Line'!$G$2:$G$3501,$AA651)&amp;"")</f>
        <v/>
      </c>
      <c r="L651">
        <f>IF($AA651="","",INDEX('Per Line'!$J$2:$J$3501,$AA651)&amp;"")</f>
        <v/>
      </c>
      <c r="M651">
        <f>IF($AA651="","",INDEX('Per Line'!$K$2:$K$3501,$AA651)&amp;"")</f>
        <v/>
      </c>
      <c r="N651">
        <f>IF($AA651="","",INDEX('Per Line'!$M$2:$M$3501,$AA651)&amp;"")</f>
        <v/>
      </c>
      <c r="O651">
        <f>IF($AA651="","",INDEX('Per Line'!$N$2:$N$3501,$AA651))</f>
        <v/>
      </c>
      <c r="P651" s="7">
        <f>IF($AA651="","",O651*X651/100)</f>
        <v/>
      </c>
      <c r="Q651">
        <f>IF($AA651="","",IF(ISNUMBER(SEARCH("3&amp;12",SUBSTITUTE(I651," ",""))),Settings!$G$7,Settings!$C$7))</f>
        <v/>
      </c>
      <c r="R651" s="7">
        <f>IF($AA651="","",SUMIFS('Per Line'!$Z$2:$Z$3501,'Per Line'!$B$2:$B$3501,$B651,'Per Line'!$AE$2:$AE$3501,0))</f>
        <v/>
      </c>
      <c r="S651" s="7">
        <f>IF($AA651="","",R651*Q651)</f>
        <v/>
      </c>
      <c r="T651">
        <f>IF($AA651="","",IF(ISNUMBER(SEARCH("3&amp;12",SUBSTITUTE(I651," ",""))),Settings!$G$6,Settings!$C$6))</f>
        <v/>
      </c>
      <c r="U651" s="7">
        <f>IF($AA651="","",SUMIFS('Per Line'!$Z$2:$Z$3501,'Per Line'!$B$2:$B$3501,$B651,'Per Line'!$AE$2:$AE$3501,1))</f>
        <v/>
      </c>
      <c r="V651" s="7">
        <f>IF($AA651="","",U651*T651)</f>
        <v/>
      </c>
      <c r="W651" s="7">
        <f>IF($AA651="","",V651+S651)</f>
        <v/>
      </c>
      <c r="X651" s="7">
        <f>IF($AA651="","",Y651-W651)</f>
        <v/>
      </c>
      <c r="Y651" s="7">
        <f>IF($AA651="","",R651+U651)</f>
        <v/>
      </c>
      <c r="Z651" s="7">
        <f>IF($AA651="","",Y651-W651-P651)</f>
        <v/>
      </c>
      <c r="AA651" s="16">
        <f>IF(ROWS($AA$2:$AA651)&lt;=MAX('Per Line'!$AD$2:$AD$3501),MATCH(ROWS($AA$2:$AA651),'Per Line'!$AD$2:$AD$3501,0),"")</f>
        <v/>
      </c>
      <c r="AB651">
        <f>IF($AA651="","",C651&amp;"|"&amp;COUNTIF($C$2:$C651,C651))</f>
        <v/>
      </c>
    </row>
    <row r="652">
      <c r="A652" s="15" t="n"/>
      <c r="B652">
        <f>IF($AA652="","",INDEX('Per Line'!$B$2:$B$3501,$AA652)&amp;"")</f>
        <v/>
      </c>
      <c r="C652">
        <f>IF($AA652="","",IF(OR(TRIM(G652)="",TRIM(G652)="All",TRIM(G652)="All Comp"),TRIM(I652),TRIM(G652)))</f>
        <v/>
      </c>
      <c r="D652">
        <f>IF($AA652="","",INDEX('Per Line'!$A$2:$A$3501,$AA652)&amp;"")</f>
        <v/>
      </c>
      <c r="E652">
        <f>IF($AA652="","",INDEX('Per Line'!$C$2:$C$3501,$AA652)&amp;"")</f>
        <v/>
      </c>
      <c r="F652" s="15" t="n"/>
      <c r="G652" s="15" t="n"/>
      <c r="H652" s="15" t="n"/>
      <c r="I652" s="15" t="n"/>
      <c r="J652">
        <f>IF($AA652="","",INDEX('Per Line'!$D$2:$D$3501,$AA652)&amp;"")</f>
        <v/>
      </c>
      <c r="K652">
        <f>IF($AA652="","",INDEX('Per Line'!$G$2:$G$3501,$AA652)&amp;"")</f>
        <v/>
      </c>
      <c r="L652">
        <f>IF($AA652="","",INDEX('Per Line'!$J$2:$J$3501,$AA652)&amp;"")</f>
        <v/>
      </c>
      <c r="M652">
        <f>IF($AA652="","",INDEX('Per Line'!$K$2:$K$3501,$AA652)&amp;"")</f>
        <v/>
      </c>
      <c r="N652">
        <f>IF($AA652="","",INDEX('Per Line'!$M$2:$M$3501,$AA652)&amp;"")</f>
        <v/>
      </c>
      <c r="O652">
        <f>IF($AA652="","",INDEX('Per Line'!$N$2:$N$3501,$AA652))</f>
        <v/>
      </c>
      <c r="P652" s="7">
        <f>IF($AA652="","",O652*X652/100)</f>
        <v/>
      </c>
      <c r="Q652">
        <f>IF($AA652="","",IF(ISNUMBER(SEARCH("3&amp;12",SUBSTITUTE(I652," ",""))),Settings!$G$7,Settings!$C$7))</f>
        <v/>
      </c>
      <c r="R652" s="7">
        <f>IF($AA652="","",SUMIFS('Per Line'!$Z$2:$Z$3501,'Per Line'!$B$2:$B$3501,$B652,'Per Line'!$AE$2:$AE$3501,0))</f>
        <v/>
      </c>
      <c r="S652" s="7">
        <f>IF($AA652="","",R652*Q652)</f>
        <v/>
      </c>
      <c r="T652">
        <f>IF($AA652="","",IF(ISNUMBER(SEARCH("3&amp;12",SUBSTITUTE(I652," ",""))),Settings!$G$6,Settings!$C$6))</f>
        <v/>
      </c>
      <c r="U652" s="7">
        <f>IF($AA652="","",SUMIFS('Per Line'!$Z$2:$Z$3501,'Per Line'!$B$2:$B$3501,$B652,'Per Line'!$AE$2:$AE$3501,1))</f>
        <v/>
      </c>
      <c r="V652" s="7">
        <f>IF($AA652="","",U652*T652)</f>
        <v/>
      </c>
      <c r="W652" s="7">
        <f>IF($AA652="","",V652+S652)</f>
        <v/>
      </c>
      <c r="X652" s="7">
        <f>IF($AA652="","",Y652-W652)</f>
        <v/>
      </c>
      <c r="Y652" s="7">
        <f>IF($AA652="","",R652+U652)</f>
        <v/>
      </c>
      <c r="Z652" s="7">
        <f>IF($AA652="","",Y652-W652-P652)</f>
        <v/>
      </c>
      <c r="AA652" s="16">
        <f>IF(ROWS($AA$2:$AA652)&lt;=MAX('Per Line'!$AD$2:$AD$3501),MATCH(ROWS($AA$2:$AA652),'Per Line'!$AD$2:$AD$3501,0),"")</f>
        <v/>
      </c>
      <c r="AB652">
        <f>IF($AA652="","",C652&amp;"|"&amp;COUNTIF($C$2:$C652,C652))</f>
        <v/>
      </c>
    </row>
    <row r="653">
      <c r="A653" s="15" t="n"/>
      <c r="B653">
        <f>IF($AA653="","",INDEX('Per Line'!$B$2:$B$3501,$AA653)&amp;"")</f>
        <v/>
      </c>
      <c r="C653">
        <f>IF($AA653="","",IF(OR(TRIM(G653)="",TRIM(G653)="All",TRIM(G653)="All Comp"),TRIM(I653),TRIM(G653)))</f>
        <v/>
      </c>
      <c r="D653">
        <f>IF($AA653="","",INDEX('Per Line'!$A$2:$A$3501,$AA653)&amp;"")</f>
        <v/>
      </c>
      <c r="E653">
        <f>IF($AA653="","",INDEX('Per Line'!$C$2:$C$3501,$AA653)&amp;"")</f>
        <v/>
      </c>
      <c r="F653" s="15" t="n"/>
      <c r="G653" s="15" t="n"/>
      <c r="H653" s="15" t="n"/>
      <c r="I653" s="15" t="n"/>
      <c r="J653">
        <f>IF($AA653="","",INDEX('Per Line'!$D$2:$D$3501,$AA653)&amp;"")</f>
        <v/>
      </c>
      <c r="K653">
        <f>IF($AA653="","",INDEX('Per Line'!$G$2:$G$3501,$AA653)&amp;"")</f>
        <v/>
      </c>
      <c r="L653">
        <f>IF($AA653="","",INDEX('Per Line'!$J$2:$J$3501,$AA653)&amp;"")</f>
        <v/>
      </c>
      <c r="M653">
        <f>IF($AA653="","",INDEX('Per Line'!$K$2:$K$3501,$AA653)&amp;"")</f>
        <v/>
      </c>
      <c r="N653">
        <f>IF($AA653="","",INDEX('Per Line'!$M$2:$M$3501,$AA653)&amp;"")</f>
        <v/>
      </c>
      <c r="O653">
        <f>IF($AA653="","",INDEX('Per Line'!$N$2:$N$3501,$AA653))</f>
        <v/>
      </c>
      <c r="P653" s="7">
        <f>IF($AA653="","",O653*X653/100)</f>
        <v/>
      </c>
      <c r="Q653">
        <f>IF($AA653="","",IF(ISNUMBER(SEARCH("3&amp;12",SUBSTITUTE(I653," ",""))),Settings!$G$7,Settings!$C$7))</f>
        <v/>
      </c>
      <c r="R653" s="7">
        <f>IF($AA653="","",SUMIFS('Per Line'!$Z$2:$Z$3501,'Per Line'!$B$2:$B$3501,$B653,'Per Line'!$AE$2:$AE$3501,0))</f>
        <v/>
      </c>
      <c r="S653" s="7">
        <f>IF($AA653="","",R653*Q653)</f>
        <v/>
      </c>
      <c r="T653">
        <f>IF($AA653="","",IF(ISNUMBER(SEARCH("3&amp;12",SUBSTITUTE(I653," ",""))),Settings!$G$6,Settings!$C$6))</f>
        <v/>
      </c>
      <c r="U653" s="7">
        <f>IF($AA653="","",SUMIFS('Per Line'!$Z$2:$Z$3501,'Per Line'!$B$2:$B$3501,$B653,'Per Line'!$AE$2:$AE$3501,1))</f>
        <v/>
      </c>
      <c r="V653" s="7">
        <f>IF($AA653="","",U653*T653)</f>
        <v/>
      </c>
      <c r="W653" s="7">
        <f>IF($AA653="","",V653+S653)</f>
        <v/>
      </c>
      <c r="X653" s="7">
        <f>IF($AA653="","",Y653-W653)</f>
        <v/>
      </c>
      <c r="Y653" s="7">
        <f>IF($AA653="","",R653+U653)</f>
        <v/>
      </c>
      <c r="Z653" s="7">
        <f>IF($AA653="","",Y653-W653-P653)</f>
        <v/>
      </c>
      <c r="AA653" s="16">
        <f>IF(ROWS($AA$2:$AA653)&lt;=MAX('Per Line'!$AD$2:$AD$3501),MATCH(ROWS($AA$2:$AA653),'Per Line'!$AD$2:$AD$3501,0),"")</f>
        <v/>
      </c>
      <c r="AB653">
        <f>IF($AA653="","",C653&amp;"|"&amp;COUNTIF($C$2:$C653,C653))</f>
        <v/>
      </c>
    </row>
    <row r="654">
      <c r="A654" s="15" t="n"/>
      <c r="B654">
        <f>IF($AA654="","",INDEX('Per Line'!$B$2:$B$3501,$AA654)&amp;"")</f>
        <v/>
      </c>
      <c r="C654">
        <f>IF($AA654="","",IF(OR(TRIM(G654)="",TRIM(G654)="All",TRIM(G654)="All Comp"),TRIM(I654),TRIM(G654)))</f>
        <v/>
      </c>
      <c r="D654">
        <f>IF($AA654="","",INDEX('Per Line'!$A$2:$A$3501,$AA654)&amp;"")</f>
        <v/>
      </c>
      <c r="E654">
        <f>IF($AA654="","",INDEX('Per Line'!$C$2:$C$3501,$AA654)&amp;"")</f>
        <v/>
      </c>
      <c r="F654" s="15" t="n"/>
      <c r="G654" s="15" t="n"/>
      <c r="H654" s="15" t="n"/>
      <c r="I654" s="15" t="n"/>
      <c r="J654">
        <f>IF($AA654="","",INDEX('Per Line'!$D$2:$D$3501,$AA654)&amp;"")</f>
        <v/>
      </c>
      <c r="K654">
        <f>IF($AA654="","",INDEX('Per Line'!$G$2:$G$3501,$AA654)&amp;"")</f>
        <v/>
      </c>
      <c r="L654">
        <f>IF($AA654="","",INDEX('Per Line'!$J$2:$J$3501,$AA654)&amp;"")</f>
        <v/>
      </c>
      <c r="M654">
        <f>IF($AA654="","",INDEX('Per Line'!$K$2:$K$3501,$AA654)&amp;"")</f>
        <v/>
      </c>
      <c r="N654">
        <f>IF($AA654="","",INDEX('Per Line'!$M$2:$M$3501,$AA654)&amp;"")</f>
        <v/>
      </c>
      <c r="O654">
        <f>IF($AA654="","",INDEX('Per Line'!$N$2:$N$3501,$AA654))</f>
        <v/>
      </c>
      <c r="P654" s="7">
        <f>IF($AA654="","",O654*X654/100)</f>
        <v/>
      </c>
      <c r="Q654">
        <f>IF($AA654="","",IF(ISNUMBER(SEARCH("3&amp;12",SUBSTITUTE(I654," ",""))),Settings!$G$7,Settings!$C$7))</f>
        <v/>
      </c>
      <c r="R654" s="7">
        <f>IF($AA654="","",SUMIFS('Per Line'!$Z$2:$Z$3501,'Per Line'!$B$2:$B$3501,$B654,'Per Line'!$AE$2:$AE$3501,0))</f>
        <v/>
      </c>
      <c r="S654" s="7">
        <f>IF($AA654="","",R654*Q654)</f>
        <v/>
      </c>
      <c r="T654">
        <f>IF($AA654="","",IF(ISNUMBER(SEARCH("3&amp;12",SUBSTITUTE(I654," ",""))),Settings!$G$6,Settings!$C$6))</f>
        <v/>
      </c>
      <c r="U654" s="7">
        <f>IF($AA654="","",SUMIFS('Per Line'!$Z$2:$Z$3501,'Per Line'!$B$2:$B$3501,$B654,'Per Line'!$AE$2:$AE$3501,1))</f>
        <v/>
      </c>
      <c r="V654" s="7">
        <f>IF($AA654="","",U654*T654)</f>
        <v/>
      </c>
      <c r="W654" s="7">
        <f>IF($AA654="","",V654+S654)</f>
        <v/>
      </c>
      <c r="X654" s="7">
        <f>IF($AA654="","",Y654-W654)</f>
        <v/>
      </c>
      <c r="Y654" s="7">
        <f>IF($AA654="","",R654+U654)</f>
        <v/>
      </c>
      <c r="Z654" s="7">
        <f>IF($AA654="","",Y654-W654-P654)</f>
        <v/>
      </c>
      <c r="AA654" s="16">
        <f>IF(ROWS($AA$2:$AA654)&lt;=MAX('Per Line'!$AD$2:$AD$3501),MATCH(ROWS($AA$2:$AA654),'Per Line'!$AD$2:$AD$3501,0),"")</f>
        <v/>
      </c>
      <c r="AB654">
        <f>IF($AA654="","",C654&amp;"|"&amp;COUNTIF($C$2:$C654,C654))</f>
        <v/>
      </c>
    </row>
    <row r="655">
      <c r="A655" s="15" t="n"/>
      <c r="B655">
        <f>IF($AA655="","",INDEX('Per Line'!$B$2:$B$3501,$AA655)&amp;"")</f>
        <v/>
      </c>
      <c r="C655">
        <f>IF($AA655="","",IF(OR(TRIM(G655)="",TRIM(G655)="All",TRIM(G655)="All Comp"),TRIM(I655),TRIM(G655)))</f>
        <v/>
      </c>
      <c r="D655">
        <f>IF($AA655="","",INDEX('Per Line'!$A$2:$A$3501,$AA655)&amp;"")</f>
        <v/>
      </c>
      <c r="E655">
        <f>IF($AA655="","",INDEX('Per Line'!$C$2:$C$3501,$AA655)&amp;"")</f>
        <v/>
      </c>
      <c r="F655" s="15" t="n"/>
      <c r="G655" s="15" t="n"/>
      <c r="H655" s="15" t="n"/>
      <c r="I655" s="15" t="n"/>
      <c r="J655">
        <f>IF($AA655="","",INDEX('Per Line'!$D$2:$D$3501,$AA655)&amp;"")</f>
        <v/>
      </c>
      <c r="K655">
        <f>IF($AA655="","",INDEX('Per Line'!$G$2:$G$3501,$AA655)&amp;"")</f>
        <v/>
      </c>
      <c r="L655">
        <f>IF($AA655="","",INDEX('Per Line'!$J$2:$J$3501,$AA655)&amp;"")</f>
        <v/>
      </c>
      <c r="M655">
        <f>IF($AA655="","",INDEX('Per Line'!$K$2:$K$3501,$AA655)&amp;"")</f>
        <v/>
      </c>
      <c r="N655">
        <f>IF($AA655="","",INDEX('Per Line'!$M$2:$M$3501,$AA655)&amp;"")</f>
        <v/>
      </c>
      <c r="O655">
        <f>IF($AA655="","",INDEX('Per Line'!$N$2:$N$3501,$AA655))</f>
        <v/>
      </c>
      <c r="P655" s="7">
        <f>IF($AA655="","",O655*X655/100)</f>
        <v/>
      </c>
      <c r="Q655">
        <f>IF($AA655="","",IF(ISNUMBER(SEARCH("3&amp;12",SUBSTITUTE(I655," ",""))),Settings!$G$7,Settings!$C$7))</f>
        <v/>
      </c>
      <c r="R655" s="7">
        <f>IF($AA655="","",SUMIFS('Per Line'!$Z$2:$Z$3501,'Per Line'!$B$2:$B$3501,$B655,'Per Line'!$AE$2:$AE$3501,0))</f>
        <v/>
      </c>
      <c r="S655" s="7">
        <f>IF($AA655="","",R655*Q655)</f>
        <v/>
      </c>
      <c r="T655">
        <f>IF($AA655="","",IF(ISNUMBER(SEARCH("3&amp;12",SUBSTITUTE(I655," ",""))),Settings!$G$6,Settings!$C$6))</f>
        <v/>
      </c>
      <c r="U655" s="7">
        <f>IF($AA655="","",SUMIFS('Per Line'!$Z$2:$Z$3501,'Per Line'!$B$2:$B$3501,$B655,'Per Line'!$AE$2:$AE$3501,1))</f>
        <v/>
      </c>
      <c r="V655" s="7">
        <f>IF($AA655="","",U655*T655)</f>
        <v/>
      </c>
      <c r="W655" s="7">
        <f>IF($AA655="","",V655+S655)</f>
        <v/>
      </c>
      <c r="X655" s="7">
        <f>IF($AA655="","",Y655-W655)</f>
        <v/>
      </c>
      <c r="Y655" s="7">
        <f>IF($AA655="","",R655+U655)</f>
        <v/>
      </c>
      <c r="Z655" s="7">
        <f>IF($AA655="","",Y655-W655-P655)</f>
        <v/>
      </c>
      <c r="AA655" s="16">
        <f>IF(ROWS($AA$2:$AA655)&lt;=MAX('Per Line'!$AD$2:$AD$3501),MATCH(ROWS($AA$2:$AA655),'Per Line'!$AD$2:$AD$3501,0),"")</f>
        <v/>
      </c>
      <c r="AB655">
        <f>IF($AA655="","",C655&amp;"|"&amp;COUNTIF($C$2:$C655,C655))</f>
        <v/>
      </c>
    </row>
    <row r="656">
      <c r="A656" s="15" t="n"/>
      <c r="B656">
        <f>IF($AA656="","",INDEX('Per Line'!$B$2:$B$3501,$AA656)&amp;"")</f>
        <v/>
      </c>
      <c r="C656">
        <f>IF($AA656="","",IF(OR(TRIM(G656)="",TRIM(G656)="All",TRIM(G656)="All Comp"),TRIM(I656),TRIM(G656)))</f>
        <v/>
      </c>
      <c r="D656">
        <f>IF($AA656="","",INDEX('Per Line'!$A$2:$A$3501,$AA656)&amp;"")</f>
        <v/>
      </c>
      <c r="E656">
        <f>IF($AA656="","",INDEX('Per Line'!$C$2:$C$3501,$AA656)&amp;"")</f>
        <v/>
      </c>
      <c r="F656" s="15" t="n"/>
      <c r="G656" s="15" t="n"/>
      <c r="H656" s="15" t="n"/>
      <c r="I656" s="15" t="n"/>
      <c r="J656">
        <f>IF($AA656="","",INDEX('Per Line'!$D$2:$D$3501,$AA656)&amp;"")</f>
        <v/>
      </c>
      <c r="K656">
        <f>IF($AA656="","",INDEX('Per Line'!$G$2:$G$3501,$AA656)&amp;"")</f>
        <v/>
      </c>
      <c r="L656">
        <f>IF($AA656="","",INDEX('Per Line'!$J$2:$J$3501,$AA656)&amp;"")</f>
        <v/>
      </c>
      <c r="M656">
        <f>IF($AA656="","",INDEX('Per Line'!$K$2:$K$3501,$AA656)&amp;"")</f>
        <v/>
      </c>
      <c r="N656">
        <f>IF($AA656="","",INDEX('Per Line'!$M$2:$M$3501,$AA656)&amp;"")</f>
        <v/>
      </c>
      <c r="O656">
        <f>IF($AA656="","",INDEX('Per Line'!$N$2:$N$3501,$AA656))</f>
        <v/>
      </c>
      <c r="P656" s="7">
        <f>IF($AA656="","",O656*X656/100)</f>
        <v/>
      </c>
      <c r="Q656">
        <f>IF($AA656="","",IF(ISNUMBER(SEARCH("3&amp;12",SUBSTITUTE(I656," ",""))),Settings!$G$7,Settings!$C$7))</f>
        <v/>
      </c>
      <c r="R656" s="7">
        <f>IF($AA656="","",SUMIFS('Per Line'!$Z$2:$Z$3501,'Per Line'!$B$2:$B$3501,$B656,'Per Line'!$AE$2:$AE$3501,0))</f>
        <v/>
      </c>
      <c r="S656" s="7">
        <f>IF($AA656="","",R656*Q656)</f>
        <v/>
      </c>
      <c r="T656">
        <f>IF($AA656="","",IF(ISNUMBER(SEARCH("3&amp;12",SUBSTITUTE(I656," ",""))),Settings!$G$6,Settings!$C$6))</f>
        <v/>
      </c>
      <c r="U656" s="7">
        <f>IF($AA656="","",SUMIFS('Per Line'!$Z$2:$Z$3501,'Per Line'!$B$2:$B$3501,$B656,'Per Line'!$AE$2:$AE$3501,1))</f>
        <v/>
      </c>
      <c r="V656" s="7">
        <f>IF($AA656="","",U656*T656)</f>
        <v/>
      </c>
      <c r="W656" s="7">
        <f>IF($AA656="","",V656+S656)</f>
        <v/>
      </c>
      <c r="X656" s="7">
        <f>IF($AA656="","",Y656-W656)</f>
        <v/>
      </c>
      <c r="Y656" s="7">
        <f>IF($AA656="","",R656+U656)</f>
        <v/>
      </c>
      <c r="Z656" s="7">
        <f>IF($AA656="","",Y656-W656-P656)</f>
        <v/>
      </c>
      <c r="AA656" s="16">
        <f>IF(ROWS($AA$2:$AA656)&lt;=MAX('Per Line'!$AD$2:$AD$3501),MATCH(ROWS($AA$2:$AA656),'Per Line'!$AD$2:$AD$3501,0),"")</f>
        <v/>
      </c>
      <c r="AB656">
        <f>IF($AA656="","",C656&amp;"|"&amp;COUNTIF($C$2:$C656,C656))</f>
        <v/>
      </c>
    </row>
    <row r="657">
      <c r="A657" s="15" t="n"/>
      <c r="B657">
        <f>IF($AA657="","",INDEX('Per Line'!$B$2:$B$3501,$AA657)&amp;"")</f>
        <v/>
      </c>
      <c r="C657">
        <f>IF($AA657="","",IF(OR(TRIM(G657)="",TRIM(G657)="All",TRIM(G657)="All Comp"),TRIM(I657),TRIM(G657)))</f>
        <v/>
      </c>
      <c r="D657">
        <f>IF($AA657="","",INDEX('Per Line'!$A$2:$A$3501,$AA657)&amp;"")</f>
        <v/>
      </c>
      <c r="E657">
        <f>IF($AA657="","",INDEX('Per Line'!$C$2:$C$3501,$AA657)&amp;"")</f>
        <v/>
      </c>
      <c r="F657" s="15" t="n"/>
      <c r="G657" s="15" t="n"/>
      <c r="H657" s="15" t="n"/>
      <c r="I657" s="15" t="n"/>
      <c r="J657">
        <f>IF($AA657="","",INDEX('Per Line'!$D$2:$D$3501,$AA657)&amp;"")</f>
        <v/>
      </c>
      <c r="K657">
        <f>IF($AA657="","",INDEX('Per Line'!$G$2:$G$3501,$AA657)&amp;"")</f>
        <v/>
      </c>
      <c r="L657">
        <f>IF($AA657="","",INDEX('Per Line'!$J$2:$J$3501,$AA657)&amp;"")</f>
        <v/>
      </c>
      <c r="M657">
        <f>IF($AA657="","",INDEX('Per Line'!$K$2:$K$3501,$AA657)&amp;"")</f>
        <v/>
      </c>
      <c r="N657">
        <f>IF($AA657="","",INDEX('Per Line'!$M$2:$M$3501,$AA657)&amp;"")</f>
        <v/>
      </c>
      <c r="O657">
        <f>IF($AA657="","",INDEX('Per Line'!$N$2:$N$3501,$AA657))</f>
        <v/>
      </c>
      <c r="P657" s="7">
        <f>IF($AA657="","",O657*X657/100)</f>
        <v/>
      </c>
      <c r="Q657">
        <f>IF($AA657="","",IF(ISNUMBER(SEARCH("3&amp;12",SUBSTITUTE(I657," ",""))),Settings!$G$7,Settings!$C$7))</f>
        <v/>
      </c>
      <c r="R657" s="7">
        <f>IF($AA657="","",SUMIFS('Per Line'!$Z$2:$Z$3501,'Per Line'!$B$2:$B$3501,$B657,'Per Line'!$AE$2:$AE$3501,0))</f>
        <v/>
      </c>
      <c r="S657" s="7">
        <f>IF($AA657="","",R657*Q657)</f>
        <v/>
      </c>
      <c r="T657">
        <f>IF($AA657="","",IF(ISNUMBER(SEARCH("3&amp;12",SUBSTITUTE(I657," ",""))),Settings!$G$6,Settings!$C$6))</f>
        <v/>
      </c>
      <c r="U657" s="7">
        <f>IF($AA657="","",SUMIFS('Per Line'!$Z$2:$Z$3501,'Per Line'!$B$2:$B$3501,$B657,'Per Line'!$AE$2:$AE$3501,1))</f>
        <v/>
      </c>
      <c r="V657" s="7">
        <f>IF($AA657="","",U657*T657)</f>
        <v/>
      </c>
      <c r="W657" s="7">
        <f>IF($AA657="","",V657+S657)</f>
        <v/>
      </c>
      <c r="X657" s="7">
        <f>IF($AA657="","",Y657-W657)</f>
        <v/>
      </c>
      <c r="Y657" s="7">
        <f>IF($AA657="","",R657+U657)</f>
        <v/>
      </c>
      <c r="Z657" s="7">
        <f>IF($AA657="","",Y657-W657-P657)</f>
        <v/>
      </c>
      <c r="AA657" s="16">
        <f>IF(ROWS($AA$2:$AA657)&lt;=MAX('Per Line'!$AD$2:$AD$3501),MATCH(ROWS($AA$2:$AA657),'Per Line'!$AD$2:$AD$3501,0),"")</f>
        <v/>
      </c>
      <c r="AB657">
        <f>IF($AA657="","",C657&amp;"|"&amp;COUNTIF($C$2:$C657,C657))</f>
        <v/>
      </c>
    </row>
    <row r="658">
      <c r="A658" s="15" t="n"/>
      <c r="B658">
        <f>IF($AA658="","",INDEX('Per Line'!$B$2:$B$3501,$AA658)&amp;"")</f>
        <v/>
      </c>
      <c r="C658">
        <f>IF($AA658="","",IF(OR(TRIM(G658)="",TRIM(G658)="All",TRIM(G658)="All Comp"),TRIM(I658),TRIM(G658)))</f>
        <v/>
      </c>
      <c r="D658">
        <f>IF($AA658="","",INDEX('Per Line'!$A$2:$A$3501,$AA658)&amp;"")</f>
        <v/>
      </c>
      <c r="E658">
        <f>IF($AA658="","",INDEX('Per Line'!$C$2:$C$3501,$AA658)&amp;"")</f>
        <v/>
      </c>
      <c r="F658" s="15" t="n"/>
      <c r="G658" s="15" t="n"/>
      <c r="H658" s="15" t="n"/>
      <c r="I658" s="15" t="n"/>
      <c r="J658">
        <f>IF($AA658="","",INDEX('Per Line'!$D$2:$D$3501,$AA658)&amp;"")</f>
        <v/>
      </c>
      <c r="K658">
        <f>IF($AA658="","",INDEX('Per Line'!$G$2:$G$3501,$AA658)&amp;"")</f>
        <v/>
      </c>
      <c r="L658">
        <f>IF($AA658="","",INDEX('Per Line'!$J$2:$J$3501,$AA658)&amp;"")</f>
        <v/>
      </c>
      <c r="M658">
        <f>IF($AA658="","",INDEX('Per Line'!$K$2:$K$3501,$AA658)&amp;"")</f>
        <v/>
      </c>
      <c r="N658">
        <f>IF($AA658="","",INDEX('Per Line'!$M$2:$M$3501,$AA658)&amp;"")</f>
        <v/>
      </c>
      <c r="O658">
        <f>IF($AA658="","",INDEX('Per Line'!$N$2:$N$3501,$AA658))</f>
        <v/>
      </c>
      <c r="P658" s="7">
        <f>IF($AA658="","",O658*X658/100)</f>
        <v/>
      </c>
      <c r="Q658">
        <f>IF($AA658="","",IF(ISNUMBER(SEARCH("3&amp;12",SUBSTITUTE(I658," ",""))),Settings!$G$7,Settings!$C$7))</f>
        <v/>
      </c>
      <c r="R658" s="7">
        <f>IF($AA658="","",SUMIFS('Per Line'!$Z$2:$Z$3501,'Per Line'!$B$2:$B$3501,$B658,'Per Line'!$AE$2:$AE$3501,0))</f>
        <v/>
      </c>
      <c r="S658" s="7">
        <f>IF($AA658="","",R658*Q658)</f>
        <v/>
      </c>
      <c r="T658">
        <f>IF($AA658="","",IF(ISNUMBER(SEARCH("3&amp;12",SUBSTITUTE(I658," ",""))),Settings!$G$6,Settings!$C$6))</f>
        <v/>
      </c>
      <c r="U658" s="7">
        <f>IF($AA658="","",SUMIFS('Per Line'!$Z$2:$Z$3501,'Per Line'!$B$2:$B$3501,$B658,'Per Line'!$AE$2:$AE$3501,1))</f>
        <v/>
      </c>
      <c r="V658" s="7">
        <f>IF($AA658="","",U658*T658)</f>
        <v/>
      </c>
      <c r="W658" s="7">
        <f>IF($AA658="","",V658+S658)</f>
        <v/>
      </c>
      <c r="X658" s="7">
        <f>IF($AA658="","",Y658-W658)</f>
        <v/>
      </c>
      <c r="Y658" s="7">
        <f>IF($AA658="","",R658+U658)</f>
        <v/>
      </c>
      <c r="Z658" s="7">
        <f>IF($AA658="","",Y658-W658-P658)</f>
        <v/>
      </c>
      <c r="AA658" s="16">
        <f>IF(ROWS($AA$2:$AA658)&lt;=MAX('Per Line'!$AD$2:$AD$3501),MATCH(ROWS($AA$2:$AA658),'Per Line'!$AD$2:$AD$3501,0),"")</f>
        <v/>
      </c>
      <c r="AB658">
        <f>IF($AA658="","",C658&amp;"|"&amp;COUNTIF($C$2:$C658,C658))</f>
        <v/>
      </c>
    </row>
    <row r="659">
      <c r="A659" s="15" t="n"/>
      <c r="B659">
        <f>IF($AA659="","",INDEX('Per Line'!$B$2:$B$3501,$AA659)&amp;"")</f>
        <v/>
      </c>
      <c r="C659">
        <f>IF($AA659="","",IF(OR(TRIM(G659)="",TRIM(G659)="All",TRIM(G659)="All Comp"),TRIM(I659),TRIM(G659)))</f>
        <v/>
      </c>
      <c r="D659">
        <f>IF($AA659="","",INDEX('Per Line'!$A$2:$A$3501,$AA659)&amp;"")</f>
        <v/>
      </c>
      <c r="E659">
        <f>IF($AA659="","",INDEX('Per Line'!$C$2:$C$3501,$AA659)&amp;"")</f>
        <v/>
      </c>
      <c r="F659" s="15" t="n"/>
      <c r="G659" s="15" t="n"/>
      <c r="H659" s="15" t="n"/>
      <c r="I659" s="15" t="n"/>
      <c r="J659">
        <f>IF($AA659="","",INDEX('Per Line'!$D$2:$D$3501,$AA659)&amp;"")</f>
        <v/>
      </c>
      <c r="K659">
        <f>IF($AA659="","",INDEX('Per Line'!$G$2:$G$3501,$AA659)&amp;"")</f>
        <v/>
      </c>
      <c r="L659">
        <f>IF($AA659="","",INDEX('Per Line'!$J$2:$J$3501,$AA659)&amp;"")</f>
        <v/>
      </c>
      <c r="M659">
        <f>IF($AA659="","",INDEX('Per Line'!$K$2:$K$3501,$AA659)&amp;"")</f>
        <v/>
      </c>
      <c r="N659">
        <f>IF($AA659="","",INDEX('Per Line'!$M$2:$M$3501,$AA659)&amp;"")</f>
        <v/>
      </c>
      <c r="O659">
        <f>IF($AA659="","",INDEX('Per Line'!$N$2:$N$3501,$AA659))</f>
        <v/>
      </c>
      <c r="P659" s="7">
        <f>IF($AA659="","",O659*X659/100)</f>
        <v/>
      </c>
      <c r="Q659">
        <f>IF($AA659="","",IF(ISNUMBER(SEARCH("3&amp;12",SUBSTITUTE(I659," ",""))),Settings!$G$7,Settings!$C$7))</f>
        <v/>
      </c>
      <c r="R659" s="7">
        <f>IF($AA659="","",SUMIFS('Per Line'!$Z$2:$Z$3501,'Per Line'!$B$2:$B$3501,$B659,'Per Line'!$AE$2:$AE$3501,0))</f>
        <v/>
      </c>
      <c r="S659" s="7">
        <f>IF($AA659="","",R659*Q659)</f>
        <v/>
      </c>
      <c r="T659">
        <f>IF($AA659="","",IF(ISNUMBER(SEARCH("3&amp;12",SUBSTITUTE(I659," ",""))),Settings!$G$6,Settings!$C$6))</f>
        <v/>
      </c>
      <c r="U659" s="7">
        <f>IF($AA659="","",SUMIFS('Per Line'!$Z$2:$Z$3501,'Per Line'!$B$2:$B$3501,$B659,'Per Line'!$AE$2:$AE$3501,1))</f>
        <v/>
      </c>
      <c r="V659" s="7">
        <f>IF($AA659="","",U659*T659)</f>
        <v/>
      </c>
      <c r="W659" s="7">
        <f>IF($AA659="","",V659+S659)</f>
        <v/>
      </c>
      <c r="X659" s="7">
        <f>IF($AA659="","",Y659-W659)</f>
        <v/>
      </c>
      <c r="Y659" s="7">
        <f>IF($AA659="","",R659+U659)</f>
        <v/>
      </c>
      <c r="Z659" s="7">
        <f>IF($AA659="","",Y659-W659-P659)</f>
        <v/>
      </c>
      <c r="AA659" s="16">
        <f>IF(ROWS($AA$2:$AA659)&lt;=MAX('Per Line'!$AD$2:$AD$3501),MATCH(ROWS($AA$2:$AA659),'Per Line'!$AD$2:$AD$3501,0),"")</f>
        <v/>
      </c>
      <c r="AB659">
        <f>IF($AA659="","",C659&amp;"|"&amp;COUNTIF($C$2:$C659,C659))</f>
        <v/>
      </c>
    </row>
    <row r="660">
      <c r="A660" s="15" t="n"/>
      <c r="B660">
        <f>IF($AA660="","",INDEX('Per Line'!$B$2:$B$3501,$AA660)&amp;"")</f>
        <v/>
      </c>
      <c r="C660">
        <f>IF($AA660="","",IF(OR(TRIM(G660)="",TRIM(G660)="All",TRIM(G660)="All Comp"),TRIM(I660),TRIM(G660)))</f>
        <v/>
      </c>
      <c r="D660">
        <f>IF($AA660="","",INDEX('Per Line'!$A$2:$A$3501,$AA660)&amp;"")</f>
        <v/>
      </c>
      <c r="E660">
        <f>IF($AA660="","",INDEX('Per Line'!$C$2:$C$3501,$AA660)&amp;"")</f>
        <v/>
      </c>
      <c r="F660" s="15" t="n"/>
      <c r="G660" s="15" t="n"/>
      <c r="H660" s="15" t="n"/>
      <c r="I660" s="15" t="n"/>
      <c r="J660">
        <f>IF($AA660="","",INDEX('Per Line'!$D$2:$D$3501,$AA660)&amp;"")</f>
        <v/>
      </c>
      <c r="K660">
        <f>IF($AA660="","",INDEX('Per Line'!$G$2:$G$3501,$AA660)&amp;"")</f>
        <v/>
      </c>
      <c r="L660">
        <f>IF($AA660="","",INDEX('Per Line'!$J$2:$J$3501,$AA660)&amp;"")</f>
        <v/>
      </c>
      <c r="M660">
        <f>IF($AA660="","",INDEX('Per Line'!$K$2:$K$3501,$AA660)&amp;"")</f>
        <v/>
      </c>
      <c r="N660">
        <f>IF($AA660="","",INDEX('Per Line'!$M$2:$M$3501,$AA660)&amp;"")</f>
        <v/>
      </c>
      <c r="O660">
        <f>IF($AA660="","",INDEX('Per Line'!$N$2:$N$3501,$AA660))</f>
        <v/>
      </c>
      <c r="P660" s="7">
        <f>IF($AA660="","",O660*X660/100)</f>
        <v/>
      </c>
      <c r="Q660">
        <f>IF($AA660="","",IF(ISNUMBER(SEARCH("3&amp;12",SUBSTITUTE(I660," ",""))),Settings!$G$7,Settings!$C$7))</f>
        <v/>
      </c>
      <c r="R660" s="7">
        <f>IF($AA660="","",SUMIFS('Per Line'!$Z$2:$Z$3501,'Per Line'!$B$2:$B$3501,$B660,'Per Line'!$AE$2:$AE$3501,0))</f>
        <v/>
      </c>
      <c r="S660" s="7">
        <f>IF($AA660="","",R660*Q660)</f>
        <v/>
      </c>
      <c r="T660">
        <f>IF($AA660="","",IF(ISNUMBER(SEARCH("3&amp;12",SUBSTITUTE(I660," ",""))),Settings!$G$6,Settings!$C$6))</f>
        <v/>
      </c>
      <c r="U660" s="7">
        <f>IF($AA660="","",SUMIFS('Per Line'!$Z$2:$Z$3501,'Per Line'!$B$2:$B$3501,$B660,'Per Line'!$AE$2:$AE$3501,1))</f>
        <v/>
      </c>
      <c r="V660" s="7">
        <f>IF($AA660="","",U660*T660)</f>
        <v/>
      </c>
      <c r="W660" s="7">
        <f>IF($AA660="","",V660+S660)</f>
        <v/>
      </c>
      <c r="X660" s="7">
        <f>IF($AA660="","",Y660-W660)</f>
        <v/>
      </c>
      <c r="Y660" s="7">
        <f>IF($AA660="","",R660+U660)</f>
        <v/>
      </c>
      <c r="Z660" s="7">
        <f>IF($AA660="","",Y660-W660-P660)</f>
        <v/>
      </c>
      <c r="AA660" s="16">
        <f>IF(ROWS($AA$2:$AA660)&lt;=MAX('Per Line'!$AD$2:$AD$3501),MATCH(ROWS($AA$2:$AA660),'Per Line'!$AD$2:$AD$3501,0),"")</f>
        <v/>
      </c>
      <c r="AB660">
        <f>IF($AA660="","",C660&amp;"|"&amp;COUNTIF($C$2:$C660,C660))</f>
        <v/>
      </c>
    </row>
    <row r="661">
      <c r="A661" s="15" t="n"/>
      <c r="B661">
        <f>IF($AA661="","",INDEX('Per Line'!$B$2:$B$3501,$AA661)&amp;"")</f>
        <v/>
      </c>
      <c r="C661">
        <f>IF($AA661="","",IF(OR(TRIM(G661)="",TRIM(G661)="All",TRIM(G661)="All Comp"),TRIM(I661),TRIM(G661)))</f>
        <v/>
      </c>
      <c r="D661">
        <f>IF($AA661="","",INDEX('Per Line'!$A$2:$A$3501,$AA661)&amp;"")</f>
        <v/>
      </c>
      <c r="E661">
        <f>IF($AA661="","",INDEX('Per Line'!$C$2:$C$3501,$AA661)&amp;"")</f>
        <v/>
      </c>
      <c r="F661" s="15" t="n"/>
      <c r="G661" s="15" t="n"/>
      <c r="H661" s="15" t="n"/>
      <c r="I661" s="15" t="n"/>
      <c r="J661">
        <f>IF($AA661="","",INDEX('Per Line'!$D$2:$D$3501,$AA661)&amp;"")</f>
        <v/>
      </c>
      <c r="K661">
        <f>IF($AA661="","",INDEX('Per Line'!$G$2:$G$3501,$AA661)&amp;"")</f>
        <v/>
      </c>
      <c r="L661">
        <f>IF($AA661="","",INDEX('Per Line'!$J$2:$J$3501,$AA661)&amp;"")</f>
        <v/>
      </c>
      <c r="M661">
        <f>IF($AA661="","",INDEX('Per Line'!$K$2:$K$3501,$AA661)&amp;"")</f>
        <v/>
      </c>
      <c r="N661">
        <f>IF($AA661="","",INDEX('Per Line'!$M$2:$M$3501,$AA661)&amp;"")</f>
        <v/>
      </c>
      <c r="O661">
        <f>IF($AA661="","",INDEX('Per Line'!$N$2:$N$3501,$AA661))</f>
        <v/>
      </c>
      <c r="P661" s="7">
        <f>IF($AA661="","",O661*X661/100)</f>
        <v/>
      </c>
      <c r="Q661">
        <f>IF($AA661="","",IF(ISNUMBER(SEARCH("3&amp;12",SUBSTITUTE(I661," ",""))),Settings!$G$7,Settings!$C$7))</f>
        <v/>
      </c>
      <c r="R661" s="7">
        <f>IF($AA661="","",SUMIFS('Per Line'!$Z$2:$Z$3501,'Per Line'!$B$2:$B$3501,$B661,'Per Line'!$AE$2:$AE$3501,0))</f>
        <v/>
      </c>
      <c r="S661" s="7">
        <f>IF($AA661="","",R661*Q661)</f>
        <v/>
      </c>
      <c r="T661">
        <f>IF($AA661="","",IF(ISNUMBER(SEARCH("3&amp;12",SUBSTITUTE(I661," ",""))),Settings!$G$6,Settings!$C$6))</f>
        <v/>
      </c>
      <c r="U661" s="7">
        <f>IF($AA661="","",SUMIFS('Per Line'!$Z$2:$Z$3501,'Per Line'!$B$2:$B$3501,$B661,'Per Line'!$AE$2:$AE$3501,1))</f>
        <v/>
      </c>
      <c r="V661" s="7">
        <f>IF($AA661="","",U661*T661)</f>
        <v/>
      </c>
      <c r="W661" s="7">
        <f>IF($AA661="","",V661+S661)</f>
        <v/>
      </c>
      <c r="X661" s="7">
        <f>IF($AA661="","",Y661-W661)</f>
        <v/>
      </c>
      <c r="Y661" s="7">
        <f>IF($AA661="","",R661+U661)</f>
        <v/>
      </c>
      <c r="Z661" s="7">
        <f>IF($AA661="","",Y661-W661-P661)</f>
        <v/>
      </c>
      <c r="AA661" s="16">
        <f>IF(ROWS($AA$2:$AA661)&lt;=MAX('Per Line'!$AD$2:$AD$3501),MATCH(ROWS($AA$2:$AA661),'Per Line'!$AD$2:$AD$3501,0),"")</f>
        <v/>
      </c>
      <c r="AB661">
        <f>IF($AA661="","",C661&amp;"|"&amp;COUNTIF($C$2:$C661,C661))</f>
        <v/>
      </c>
    </row>
    <row r="662">
      <c r="A662" s="15" t="n"/>
      <c r="B662">
        <f>IF($AA662="","",INDEX('Per Line'!$B$2:$B$3501,$AA662)&amp;"")</f>
        <v/>
      </c>
      <c r="C662">
        <f>IF($AA662="","",IF(OR(TRIM(G662)="",TRIM(G662)="All",TRIM(G662)="All Comp"),TRIM(I662),TRIM(G662)))</f>
        <v/>
      </c>
      <c r="D662">
        <f>IF($AA662="","",INDEX('Per Line'!$A$2:$A$3501,$AA662)&amp;"")</f>
        <v/>
      </c>
      <c r="E662">
        <f>IF($AA662="","",INDEX('Per Line'!$C$2:$C$3501,$AA662)&amp;"")</f>
        <v/>
      </c>
      <c r="F662" s="15" t="n"/>
      <c r="G662" s="15" t="n"/>
      <c r="H662" s="15" t="n"/>
      <c r="I662" s="15" t="n"/>
      <c r="J662">
        <f>IF($AA662="","",INDEX('Per Line'!$D$2:$D$3501,$AA662)&amp;"")</f>
        <v/>
      </c>
      <c r="K662">
        <f>IF($AA662="","",INDEX('Per Line'!$G$2:$G$3501,$AA662)&amp;"")</f>
        <v/>
      </c>
      <c r="L662">
        <f>IF($AA662="","",INDEX('Per Line'!$J$2:$J$3501,$AA662)&amp;"")</f>
        <v/>
      </c>
      <c r="M662">
        <f>IF($AA662="","",INDEX('Per Line'!$K$2:$K$3501,$AA662)&amp;"")</f>
        <v/>
      </c>
      <c r="N662">
        <f>IF($AA662="","",INDEX('Per Line'!$M$2:$M$3501,$AA662)&amp;"")</f>
        <v/>
      </c>
      <c r="O662">
        <f>IF($AA662="","",INDEX('Per Line'!$N$2:$N$3501,$AA662))</f>
        <v/>
      </c>
      <c r="P662" s="7">
        <f>IF($AA662="","",O662*X662/100)</f>
        <v/>
      </c>
      <c r="Q662">
        <f>IF($AA662="","",IF(ISNUMBER(SEARCH("3&amp;12",SUBSTITUTE(I662," ",""))),Settings!$G$7,Settings!$C$7))</f>
        <v/>
      </c>
      <c r="R662" s="7">
        <f>IF($AA662="","",SUMIFS('Per Line'!$Z$2:$Z$3501,'Per Line'!$B$2:$B$3501,$B662,'Per Line'!$AE$2:$AE$3501,0))</f>
        <v/>
      </c>
      <c r="S662" s="7">
        <f>IF($AA662="","",R662*Q662)</f>
        <v/>
      </c>
      <c r="T662">
        <f>IF($AA662="","",IF(ISNUMBER(SEARCH("3&amp;12",SUBSTITUTE(I662," ",""))),Settings!$G$6,Settings!$C$6))</f>
        <v/>
      </c>
      <c r="U662" s="7">
        <f>IF($AA662="","",SUMIFS('Per Line'!$Z$2:$Z$3501,'Per Line'!$B$2:$B$3501,$B662,'Per Line'!$AE$2:$AE$3501,1))</f>
        <v/>
      </c>
      <c r="V662" s="7">
        <f>IF($AA662="","",U662*T662)</f>
        <v/>
      </c>
      <c r="W662" s="7">
        <f>IF($AA662="","",V662+S662)</f>
        <v/>
      </c>
      <c r="X662" s="7">
        <f>IF($AA662="","",Y662-W662)</f>
        <v/>
      </c>
      <c r="Y662" s="7">
        <f>IF($AA662="","",R662+U662)</f>
        <v/>
      </c>
      <c r="Z662" s="7">
        <f>IF($AA662="","",Y662-W662-P662)</f>
        <v/>
      </c>
      <c r="AA662" s="16">
        <f>IF(ROWS($AA$2:$AA662)&lt;=MAX('Per Line'!$AD$2:$AD$3501),MATCH(ROWS($AA$2:$AA662),'Per Line'!$AD$2:$AD$3501,0),"")</f>
        <v/>
      </c>
      <c r="AB662">
        <f>IF($AA662="","",C662&amp;"|"&amp;COUNTIF($C$2:$C662,C662))</f>
        <v/>
      </c>
    </row>
    <row r="663">
      <c r="A663" s="15" t="n"/>
      <c r="B663">
        <f>IF($AA663="","",INDEX('Per Line'!$B$2:$B$3501,$AA663)&amp;"")</f>
        <v/>
      </c>
      <c r="C663">
        <f>IF($AA663="","",IF(OR(TRIM(G663)="",TRIM(G663)="All",TRIM(G663)="All Comp"),TRIM(I663),TRIM(G663)))</f>
        <v/>
      </c>
      <c r="D663">
        <f>IF($AA663="","",INDEX('Per Line'!$A$2:$A$3501,$AA663)&amp;"")</f>
        <v/>
      </c>
      <c r="E663">
        <f>IF($AA663="","",INDEX('Per Line'!$C$2:$C$3501,$AA663)&amp;"")</f>
        <v/>
      </c>
      <c r="F663" s="15" t="n"/>
      <c r="G663" s="15" t="n"/>
      <c r="H663" s="15" t="n"/>
      <c r="I663" s="15" t="n"/>
      <c r="J663">
        <f>IF($AA663="","",INDEX('Per Line'!$D$2:$D$3501,$AA663)&amp;"")</f>
        <v/>
      </c>
      <c r="K663">
        <f>IF($AA663="","",INDEX('Per Line'!$G$2:$G$3501,$AA663)&amp;"")</f>
        <v/>
      </c>
      <c r="L663">
        <f>IF($AA663="","",INDEX('Per Line'!$J$2:$J$3501,$AA663)&amp;"")</f>
        <v/>
      </c>
      <c r="M663">
        <f>IF($AA663="","",INDEX('Per Line'!$K$2:$K$3501,$AA663)&amp;"")</f>
        <v/>
      </c>
      <c r="N663">
        <f>IF($AA663="","",INDEX('Per Line'!$M$2:$M$3501,$AA663)&amp;"")</f>
        <v/>
      </c>
      <c r="O663">
        <f>IF($AA663="","",INDEX('Per Line'!$N$2:$N$3501,$AA663))</f>
        <v/>
      </c>
      <c r="P663" s="7">
        <f>IF($AA663="","",O663*X663/100)</f>
        <v/>
      </c>
      <c r="Q663">
        <f>IF($AA663="","",IF(ISNUMBER(SEARCH("3&amp;12",SUBSTITUTE(I663," ",""))),Settings!$G$7,Settings!$C$7))</f>
        <v/>
      </c>
      <c r="R663" s="7">
        <f>IF($AA663="","",SUMIFS('Per Line'!$Z$2:$Z$3501,'Per Line'!$B$2:$B$3501,$B663,'Per Line'!$AE$2:$AE$3501,0))</f>
        <v/>
      </c>
      <c r="S663" s="7">
        <f>IF($AA663="","",R663*Q663)</f>
        <v/>
      </c>
      <c r="T663">
        <f>IF($AA663="","",IF(ISNUMBER(SEARCH("3&amp;12",SUBSTITUTE(I663," ",""))),Settings!$G$6,Settings!$C$6))</f>
        <v/>
      </c>
      <c r="U663" s="7">
        <f>IF($AA663="","",SUMIFS('Per Line'!$Z$2:$Z$3501,'Per Line'!$B$2:$B$3501,$B663,'Per Line'!$AE$2:$AE$3501,1))</f>
        <v/>
      </c>
      <c r="V663" s="7">
        <f>IF($AA663="","",U663*T663)</f>
        <v/>
      </c>
      <c r="W663" s="7">
        <f>IF($AA663="","",V663+S663)</f>
        <v/>
      </c>
      <c r="X663" s="7">
        <f>IF($AA663="","",Y663-W663)</f>
        <v/>
      </c>
      <c r="Y663" s="7">
        <f>IF($AA663="","",R663+U663)</f>
        <v/>
      </c>
      <c r="Z663" s="7">
        <f>IF($AA663="","",Y663-W663-P663)</f>
        <v/>
      </c>
      <c r="AA663" s="16">
        <f>IF(ROWS($AA$2:$AA663)&lt;=MAX('Per Line'!$AD$2:$AD$3501),MATCH(ROWS($AA$2:$AA663),'Per Line'!$AD$2:$AD$3501,0),"")</f>
        <v/>
      </c>
      <c r="AB663">
        <f>IF($AA663="","",C663&amp;"|"&amp;COUNTIF($C$2:$C663,C663))</f>
        <v/>
      </c>
    </row>
    <row r="664">
      <c r="A664" s="15" t="n"/>
      <c r="B664">
        <f>IF($AA664="","",INDEX('Per Line'!$B$2:$B$3501,$AA664)&amp;"")</f>
        <v/>
      </c>
      <c r="C664">
        <f>IF($AA664="","",IF(OR(TRIM(G664)="",TRIM(G664)="All",TRIM(G664)="All Comp"),TRIM(I664),TRIM(G664)))</f>
        <v/>
      </c>
      <c r="D664">
        <f>IF($AA664="","",INDEX('Per Line'!$A$2:$A$3501,$AA664)&amp;"")</f>
        <v/>
      </c>
      <c r="E664">
        <f>IF($AA664="","",INDEX('Per Line'!$C$2:$C$3501,$AA664)&amp;"")</f>
        <v/>
      </c>
      <c r="F664" s="15" t="n"/>
      <c r="G664" s="15" t="n"/>
      <c r="H664" s="15" t="n"/>
      <c r="I664" s="15" t="n"/>
      <c r="J664">
        <f>IF($AA664="","",INDEX('Per Line'!$D$2:$D$3501,$AA664)&amp;"")</f>
        <v/>
      </c>
      <c r="K664">
        <f>IF($AA664="","",INDEX('Per Line'!$G$2:$G$3501,$AA664)&amp;"")</f>
        <v/>
      </c>
      <c r="L664">
        <f>IF($AA664="","",INDEX('Per Line'!$J$2:$J$3501,$AA664)&amp;"")</f>
        <v/>
      </c>
      <c r="M664">
        <f>IF($AA664="","",INDEX('Per Line'!$K$2:$K$3501,$AA664)&amp;"")</f>
        <v/>
      </c>
      <c r="N664">
        <f>IF($AA664="","",INDEX('Per Line'!$M$2:$M$3501,$AA664)&amp;"")</f>
        <v/>
      </c>
      <c r="O664">
        <f>IF($AA664="","",INDEX('Per Line'!$N$2:$N$3501,$AA664))</f>
        <v/>
      </c>
      <c r="P664" s="7">
        <f>IF($AA664="","",O664*X664/100)</f>
        <v/>
      </c>
      <c r="Q664">
        <f>IF($AA664="","",IF(ISNUMBER(SEARCH("3&amp;12",SUBSTITUTE(I664," ",""))),Settings!$G$7,Settings!$C$7))</f>
        <v/>
      </c>
      <c r="R664" s="7">
        <f>IF($AA664="","",SUMIFS('Per Line'!$Z$2:$Z$3501,'Per Line'!$B$2:$B$3501,$B664,'Per Line'!$AE$2:$AE$3501,0))</f>
        <v/>
      </c>
      <c r="S664" s="7">
        <f>IF($AA664="","",R664*Q664)</f>
        <v/>
      </c>
      <c r="T664">
        <f>IF($AA664="","",IF(ISNUMBER(SEARCH("3&amp;12",SUBSTITUTE(I664," ",""))),Settings!$G$6,Settings!$C$6))</f>
        <v/>
      </c>
      <c r="U664" s="7">
        <f>IF($AA664="","",SUMIFS('Per Line'!$Z$2:$Z$3501,'Per Line'!$B$2:$B$3501,$B664,'Per Line'!$AE$2:$AE$3501,1))</f>
        <v/>
      </c>
      <c r="V664" s="7">
        <f>IF($AA664="","",U664*T664)</f>
        <v/>
      </c>
      <c r="W664" s="7">
        <f>IF($AA664="","",V664+S664)</f>
        <v/>
      </c>
      <c r="X664" s="7">
        <f>IF($AA664="","",Y664-W664)</f>
        <v/>
      </c>
      <c r="Y664" s="7">
        <f>IF($AA664="","",R664+U664)</f>
        <v/>
      </c>
      <c r="Z664" s="7">
        <f>IF($AA664="","",Y664-W664-P664)</f>
        <v/>
      </c>
      <c r="AA664" s="16">
        <f>IF(ROWS($AA$2:$AA664)&lt;=MAX('Per Line'!$AD$2:$AD$3501),MATCH(ROWS($AA$2:$AA664),'Per Line'!$AD$2:$AD$3501,0),"")</f>
        <v/>
      </c>
      <c r="AB664">
        <f>IF($AA664="","",C664&amp;"|"&amp;COUNTIF($C$2:$C664,C664))</f>
        <v/>
      </c>
    </row>
    <row r="665">
      <c r="A665" s="15" t="n"/>
      <c r="B665">
        <f>IF($AA665="","",INDEX('Per Line'!$B$2:$B$3501,$AA665)&amp;"")</f>
        <v/>
      </c>
      <c r="C665">
        <f>IF($AA665="","",IF(OR(TRIM(G665)="",TRIM(G665)="All",TRIM(G665)="All Comp"),TRIM(I665),TRIM(G665)))</f>
        <v/>
      </c>
      <c r="D665">
        <f>IF($AA665="","",INDEX('Per Line'!$A$2:$A$3501,$AA665)&amp;"")</f>
        <v/>
      </c>
      <c r="E665">
        <f>IF($AA665="","",INDEX('Per Line'!$C$2:$C$3501,$AA665)&amp;"")</f>
        <v/>
      </c>
      <c r="F665" s="15" t="n"/>
      <c r="G665" s="15" t="n"/>
      <c r="H665" s="15" t="n"/>
      <c r="I665" s="15" t="n"/>
      <c r="J665">
        <f>IF($AA665="","",INDEX('Per Line'!$D$2:$D$3501,$AA665)&amp;"")</f>
        <v/>
      </c>
      <c r="K665">
        <f>IF($AA665="","",INDEX('Per Line'!$G$2:$G$3501,$AA665)&amp;"")</f>
        <v/>
      </c>
      <c r="L665">
        <f>IF($AA665="","",INDEX('Per Line'!$J$2:$J$3501,$AA665)&amp;"")</f>
        <v/>
      </c>
      <c r="M665">
        <f>IF($AA665="","",INDEX('Per Line'!$K$2:$K$3501,$AA665)&amp;"")</f>
        <v/>
      </c>
      <c r="N665">
        <f>IF($AA665="","",INDEX('Per Line'!$M$2:$M$3501,$AA665)&amp;"")</f>
        <v/>
      </c>
      <c r="O665">
        <f>IF($AA665="","",INDEX('Per Line'!$N$2:$N$3501,$AA665))</f>
        <v/>
      </c>
      <c r="P665" s="7">
        <f>IF($AA665="","",O665*X665/100)</f>
        <v/>
      </c>
      <c r="Q665">
        <f>IF($AA665="","",IF(ISNUMBER(SEARCH("3&amp;12",SUBSTITUTE(I665," ",""))),Settings!$G$7,Settings!$C$7))</f>
        <v/>
      </c>
      <c r="R665" s="7">
        <f>IF($AA665="","",SUMIFS('Per Line'!$Z$2:$Z$3501,'Per Line'!$B$2:$B$3501,$B665,'Per Line'!$AE$2:$AE$3501,0))</f>
        <v/>
      </c>
      <c r="S665" s="7">
        <f>IF($AA665="","",R665*Q665)</f>
        <v/>
      </c>
      <c r="T665">
        <f>IF($AA665="","",IF(ISNUMBER(SEARCH("3&amp;12",SUBSTITUTE(I665," ",""))),Settings!$G$6,Settings!$C$6))</f>
        <v/>
      </c>
      <c r="U665" s="7">
        <f>IF($AA665="","",SUMIFS('Per Line'!$Z$2:$Z$3501,'Per Line'!$B$2:$B$3501,$B665,'Per Line'!$AE$2:$AE$3501,1))</f>
        <v/>
      </c>
      <c r="V665" s="7">
        <f>IF($AA665="","",U665*T665)</f>
        <v/>
      </c>
      <c r="W665" s="7">
        <f>IF($AA665="","",V665+S665)</f>
        <v/>
      </c>
      <c r="X665" s="7">
        <f>IF($AA665="","",Y665-W665)</f>
        <v/>
      </c>
      <c r="Y665" s="7">
        <f>IF($AA665="","",R665+U665)</f>
        <v/>
      </c>
      <c r="Z665" s="7">
        <f>IF($AA665="","",Y665-W665-P665)</f>
        <v/>
      </c>
      <c r="AA665" s="16">
        <f>IF(ROWS($AA$2:$AA665)&lt;=MAX('Per Line'!$AD$2:$AD$3501),MATCH(ROWS($AA$2:$AA665),'Per Line'!$AD$2:$AD$3501,0),"")</f>
        <v/>
      </c>
      <c r="AB665">
        <f>IF($AA665="","",C665&amp;"|"&amp;COUNTIF($C$2:$C665,C665))</f>
        <v/>
      </c>
    </row>
    <row r="666">
      <c r="A666" s="15" t="n"/>
      <c r="B666">
        <f>IF($AA666="","",INDEX('Per Line'!$B$2:$B$3501,$AA666)&amp;"")</f>
        <v/>
      </c>
      <c r="C666">
        <f>IF($AA666="","",IF(OR(TRIM(G666)="",TRIM(G666)="All",TRIM(G666)="All Comp"),TRIM(I666),TRIM(G666)))</f>
        <v/>
      </c>
      <c r="D666">
        <f>IF($AA666="","",INDEX('Per Line'!$A$2:$A$3501,$AA666)&amp;"")</f>
        <v/>
      </c>
      <c r="E666">
        <f>IF($AA666="","",INDEX('Per Line'!$C$2:$C$3501,$AA666)&amp;"")</f>
        <v/>
      </c>
      <c r="F666" s="15" t="n"/>
      <c r="G666" s="15" t="n"/>
      <c r="H666" s="15" t="n"/>
      <c r="I666" s="15" t="n"/>
      <c r="J666">
        <f>IF($AA666="","",INDEX('Per Line'!$D$2:$D$3501,$AA666)&amp;"")</f>
        <v/>
      </c>
      <c r="K666">
        <f>IF($AA666="","",INDEX('Per Line'!$G$2:$G$3501,$AA666)&amp;"")</f>
        <v/>
      </c>
      <c r="L666">
        <f>IF($AA666="","",INDEX('Per Line'!$J$2:$J$3501,$AA666)&amp;"")</f>
        <v/>
      </c>
      <c r="M666">
        <f>IF($AA666="","",INDEX('Per Line'!$K$2:$K$3501,$AA666)&amp;"")</f>
        <v/>
      </c>
      <c r="N666">
        <f>IF($AA666="","",INDEX('Per Line'!$M$2:$M$3501,$AA666)&amp;"")</f>
        <v/>
      </c>
      <c r="O666">
        <f>IF($AA666="","",INDEX('Per Line'!$N$2:$N$3501,$AA666))</f>
        <v/>
      </c>
      <c r="P666" s="7">
        <f>IF($AA666="","",O666*X666/100)</f>
        <v/>
      </c>
      <c r="Q666">
        <f>IF($AA666="","",IF(ISNUMBER(SEARCH("3&amp;12",SUBSTITUTE(I666," ",""))),Settings!$G$7,Settings!$C$7))</f>
        <v/>
      </c>
      <c r="R666" s="7">
        <f>IF($AA666="","",SUMIFS('Per Line'!$Z$2:$Z$3501,'Per Line'!$B$2:$B$3501,$B666,'Per Line'!$AE$2:$AE$3501,0))</f>
        <v/>
      </c>
      <c r="S666" s="7">
        <f>IF($AA666="","",R666*Q666)</f>
        <v/>
      </c>
      <c r="T666">
        <f>IF($AA666="","",IF(ISNUMBER(SEARCH("3&amp;12",SUBSTITUTE(I666," ",""))),Settings!$G$6,Settings!$C$6))</f>
        <v/>
      </c>
      <c r="U666" s="7">
        <f>IF($AA666="","",SUMIFS('Per Line'!$Z$2:$Z$3501,'Per Line'!$B$2:$B$3501,$B666,'Per Line'!$AE$2:$AE$3501,1))</f>
        <v/>
      </c>
      <c r="V666" s="7">
        <f>IF($AA666="","",U666*T666)</f>
        <v/>
      </c>
      <c r="W666" s="7">
        <f>IF($AA666="","",V666+S666)</f>
        <v/>
      </c>
      <c r="X666" s="7">
        <f>IF($AA666="","",Y666-W666)</f>
        <v/>
      </c>
      <c r="Y666" s="7">
        <f>IF($AA666="","",R666+U666)</f>
        <v/>
      </c>
      <c r="Z666" s="7">
        <f>IF($AA666="","",Y666-W666-P666)</f>
        <v/>
      </c>
      <c r="AA666" s="16">
        <f>IF(ROWS($AA$2:$AA666)&lt;=MAX('Per Line'!$AD$2:$AD$3501),MATCH(ROWS($AA$2:$AA666),'Per Line'!$AD$2:$AD$3501,0),"")</f>
        <v/>
      </c>
      <c r="AB666">
        <f>IF($AA666="","",C666&amp;"|"&amp;COUNTIF($C$2:$C666,C666))</f>
        <v/>
      </c>
    </row>
    <row r="667">
      <c r="A667" s="15" t="n"/>
      <c r="B667">
        <f>IF($AA667="","",INDEX('Per Line'!$B$2:$B$3501,$AA667)&amp;"")</f>
        <v/>
      </c>
      <c r="C667">
        <f>IF($AA667="","",IF(OR(TRIM(G667)="",TRIM(G667)="All",TRIM(G667)="All Comp"),TRIM(I667),TRIM(G667)))</f>
        <v/>
      </c>
      <c r="D667">
        <f>IF($AA667="","",INDEX('Per Line'!$A$2:$A$3501,$AA667)&amp;"")</f>
        <v/>
      </c>
      <c r="E667">
        <f>IF($AA667="","",INDEX('Per Line'!$C$2:$C$3501,$AA667)&amp;"")</f>
        <v/>
      </c>
      <c r="F667" s="15" t="n"/>
      <c r="G667" s="15" t="n"/>
      <c r="H667" s="15" t="n"/>
      <c r="I667" s="15" t="n"/>
      <c r="J667">
        <f>IF($AA667="","",INDEX('Per Line'!$D$2:$D$3501,$AA667)&amp;"")</f>
        <v/>
      </c>
      <c r="K667">
        <f>IF($AA667="","",INDEX('Per Line'!$G$2:$G$3501,$AA667)&amp;"")</f>
        <v/>
      </c>
      <c r="L667">
        <f>IF($AA667="","",INDEX('Per Line'!$J$2:$J$3501,$AA667)&amp;"")</f>
        <v/>
      </c>
      <c r="M667">
        <f>IF($AA667="","",INDEX('Per Line'!$K$2:$K$3501,$AA667)&amp;"")</f>
        <v/>
      </c>
      <c r="N667">
        <f>IF($AA667="","",INDEX('Per Line'!$M$2:$M$3501,$AA667)&amp;"")</f>
        <v/>
      </c>
      <c r="O667">
        <f>IF($AA667="","",INDEX('Per Line'!$N$2:$N$3501,$AA667))</f>
        <v/>
      </c>
      <c r="P667" s="7">
        <f>IF($AA667="","",O667*X667/100)</f>
        <v/>
      </c>
      <c r="Q667">
        <f>IF($AA667="","",IF(ISNUMBER(SEARCH("3&amp;12",SUBSTITUTE(I667," ",""))),Settings!$G$7,Settings!$C$7))</f>
        <v/>
      </c>
      <c r="R667" s="7">
        <f>IF($AA667="","",SUMIFS('Per Line'!$Z$2:$Z$3501,'Per Line'!$B$2:$B$3501,$B667,'Per Line'!$AE$2:$AE$3501,0))</f>
        <v/>
      </c>
      <c r="S667" s="7">
        <f>IF($AA667="","",R667*Q667)</f>
        <v/>
      </c>
      <c r="T667">
        <f>IF($AA667="","",IF(ISNUMBER(SEARCH("3&amp;12",SUBSTITUTE(I667," ",""))),Settings!$G$6,Settings!$C$6))</f>
        <v/>
      </c>
      <c r="U667" s="7">
        <f>IF($AA667="","",SUMIFS('Per Line'!$Z$2:$Z$3501,'Per Line'!$B$2:$B$3501,$B667,'Per Line'!$AE$2:$AE$3501,1))</f>
        <v/>
      </c>
      <c r="V667" s="7">
        <f>IF($AA667="","",U667*T667)</f>
        <v/>
      </c>
      <c r="W667" s="7">
        <f>IF($AA667="","",V667+S667)</f>
        <v/>
      </c>
      <c r="X667" s="7">
        <f>IF($AA667="","",Y667-W667)</f>
        <v/>
      </c>
      <c r="Y667" s="7">
        <f>IF($AA667="","",R667+U667)</f>
        <v/>
      </c>
      <c r="Z667" s="7">
        <f>IF($AA667="","",Y667-W667-P667)</f>
        <v/>
      </c>
      <c r="AA667" s="16">
        <f>IF(ROWS($AA$2:$AA667)&lt;=MAX('Per Line'!$AD$2:$AD$3501),MATCH(ROWS($AA$2:$AA667),'Per Line'!$AD$2:$AD$3501,0),"")</f>
        <v/>
      </c>
      <c r="AB667">
        <f>IF($AA667="","",C667&amp;"|"&amp;COUNTIF($C$2:$C667,C667))</f>
        <v/>
      </c>
    </row>
    <row r="668">
      <c r="A668" s="15" t="n"/>
      <c r="B668">
        <f>IF($AA668="","",INDEX('Per Line'!$B$2:$B$3501,$AA668)&amp;"")</f>
        <v/>
      </c>
      <c r="C668">
        <f>IF($AA668="","",IF(OR(TRIM(G668)="",TRIM(G668)="All",TRIM(G668)="All Comp"),TRIM(I668),TRIM(G668)))</f>
        <v/>
      </c>
      <c r="D668">
        <f>IF($AA668="","",INDEX('Per Line'!$A$2:$A$3501,$AA668)&amp;"")</f>
        <v/>
      </c>
      <c r="E668">
        <f>IF($AA668="","",INDEX('Per Line'!$C$2:$C$3501,$AA668)&amp;"")</f>
        <v/>
      </c>
      <c r="F668" s="15" t="n"/>
      <c r="G668" s="15" t="n"/>
      <c r="H668" s="15" t="n"/>
      <c r="I668" s="15" t="n"/>
      <c r="J668">
        <f>IF($AA668="","",INDEX('Per Line'!$D$2:$D$3501,$AA668)&amp;"")</f>
        <v/>
      </c>
      <c r="K668">
        <f>IF($AA668="","",INDEX('Per Line'!$G$2:$G$3501,$AA668)&amp;"")</f>
        <v/>
      </c>
      <c r="L668">
        <f>IF($AA668="","",INDEX('Per Line'!$J$2:$J$3501,$AA668)&amp;"")</f>
        <v/>
      </c>
      <c r="M668">
        <f>IF($AA668="","",INDEX('Per Line'!$K$2:$K$3501,$AA668)&amp;"")</f>
        <v/>
      </c>
      <c r="N668">
        <f>IF($AA668="","",INDEX('Per Line'!$M$2:$M$3501,$AA668)&amp;"")</f>
        <v/>
      </c>
      <c r="O668">
        <f>IF($AA668="","",INDEX('Per Line'!$N$2:$N$3501,$AA668))</f>
        <v/>
      </c>
      <c r="P668" s="7">
        <f>IF($AA668="","",O668*X668/100)</f>
        <v/>
      </c>
      <c r="Q668">
        <f>IF($AA668="","",IF(ISNUMBER(SEARCH("3&amp;12",SUBSTITUTE(I668," ",""))),Settings!$G$7,Settings!$C$7))</f>
        <v/>
      </c>
      <c r="R668" s="7">
        <f>IF($AA668="","",SUMIFS('Per Line'!$Z$2:$Z$3501,'Per Line'!$B$2:$B$3501,$B668,'Per Line'!$AE$2:$AE$3501,0))</f>
        <v/>
      </c>
      <c r="S668" s="7">
        <f>IF($AA668="","",R668*Q668)</f>
        <v/>
      </c>
      <c r="T668">
        <f>IF($AA668="","",IF(ISNUMBER(SEARCH("3&amp;12",SUBSTITUTE(I668," ",""))),Settings!$G$6,Settings!$C$6))</f>
        <v/>
      </c>
      <c r="U668" s="7">
        <f>IF($AA668="","",SUMIFS('Per Line'!$Z$2:$Z$3501,'Per Line'!$B$2:$B$3501,$B668,'Per Line'!$AE$2:$AE$3501,1))</f>
        <v/>
      </c>
      <c r="V668" s="7">
        <f>IF($AA668="","",U668*T668)</f>
        <v/>
      </c>
      <c r="W668" s="7">
        <f>IF($AA668="","",V668+S668)</f>
        <v/>
      </c>
      <c r="X668" s="7">
        <f>IF($AA668="","",Y668-W668)</f>
        <v/>
      </c>
      <c r="Y668" s="7">
        <f>IF($AA668="","",R668+U668)</f>
        <v/>
      </c>
      <c r="Z668" s="7">
        <f>IF($AA668="","",Y668-W668-P668)</f>
        <v/>
      </c>
      <c r="AA668" s="16">
        <f>IF(ROWS($AA$2:$AA668)&lt;=MAX('Per Line'!$AD$2:$AD$3501),MATCH(ROWS($AA$2:$AA668),'Per Line'!$AD$2:$AD$3501,0),"")</f>
        <v/>
      </c>
      <c r="AB668">
        <f>IF($AA668="","",C668&amp;"|"&amp;COUNTIF($C$2:$C668,C668))</f>
        <v/>
      </c>
    </row>
    <row r="669">
      <c r="A669" s="15" t="n"/>
      <c r="B669">
        <f>IF($AA669="","",INDEX('Per Line'!$B$2:$B$3501,$AA669)&amp;"")</f>
        <v/>
      </c>
      <c r="C669">
        <f>IF($AA669="","",IF(OR(TRIM(G669)="",TRIM(G669)="All",TRIM(G669)="All Comp"),TRIM(I669),TRIM(G669)))</f>
        <v/>
      </c>
      <c r="D669">
        <f>IF($AA669="","",INDEX('Per Line'!$A$2:$A$3501,$AA669)&amp;"")</f>
        <v/>
      </c>
      <c r="E669">
        <f>IF($AA669="","",INDEX('Per Line'!$C$2:$C$3501,$AA669)&amp;"")</f>
        <v/>
      </c>
      <c r="F669" s="15" t="n"/>
      <c r="G669" s="15" t="n"/>
      <c r="H669" s="15" t="n"/>
      <c r="I669" s="15" t="n"/>
      <c r="J669">
        <f>IF($AA669="","",INDEX('Per Line'!$D$2:$D$3501,$AA669)&amp;"")</f>
        <v/>
      </c>
      <c r="K669">
        <f>IF($AA669="","",INDEX('Per Line'!$G$2:$G$3501,$AA669)&amp;"")</f>
        <v/>
      </c>
      <c r="L669">
        <f>IF($AA669="","",INDEX('Per Line'!$J$2:$J$3501,$AA669)&amp;"")</f>
        <v/>
      </c>
      <c r="M669">
        <f>IF($AA669="","",INDEX('Per Line'!$K$2:$K$3501,$AA669)&amp;"")</f>
        <v/>
      </c>
      <c r="N669">
        <f>IF($AA669="","",INDEX('Per Line'!$M$2:$M$3501,$AA669)&amp;"")</f>
        <v/>
      </c>
      <c r="O669">
        <f>IF($AA669="","",INDEX('Per Line'!$N$2:$N$3501,$AA669))</f>
        <v/>
      </c>
      <c r="P669" s="7">
        <f>IF($AA669="","",O669*X669/100)</f>
        <v/>
      </c>
      <c r="Q669">
        <f>IF($AA669="","",IF(ISNUMBER(SEARCH("3&amp;12",SUBSTITUTE(I669," ",""))),Settings!$G$7,Settings!$C$7))</f>
        <v/>
      </c>
      <c r="R669" s="7">
        <f>IF($AA669="","",SUMIFS('Per Line'!$Z$2:$Z$3501,'Per Line'!$B$2:$B$3501,$B669,'Per Line'!$AE$2:$AE$3501,0))</f>
        <v/>
      </c>
      <c r="S669" s="7">
        <f>IF($AA669="","",R669*Q669)</f>
        <v/>
      </c>
      <c r="T669">
        <f>IF($AA669="","",IF(ISNUMBER(SEARCH("3&amp;12",SUBSTITUTE(I669," ",""))),Settings!$G$6,Settings!$C$6))</f>
        <v/>
      </c>
      <c r="U669" s="7">
        <f>IF($AA669="","",SUMIFS('Per Line'!$Z$2:$Z$3501,'Per Line'!$B$2:$B$3501,$B669,'Per Line'!$AE$2:$AE$3501,1))</f>
        <v/>
      </c>
      <c r="V669" s="7">
        <f>IF($AA669="","",U669*T669)</f>
        <v/>
      </c>
      <c r="W669" s="7">
        <f>IF($AA669="","",V669+S669)</f>
        <v/>
      </c>
      <c r="X669" s="7">
        <f>IF($AA669="","",Y669-W669)</f>
        <v/>
      </c>
      <c r="Y669" s="7">
        <f>IF($AA669="","",R669+U669)</f>
        <v/>
      </c>
      <c r="Z669" s="7">
        <f>IF($AA669="","",Y669-W669-P669)</f>
        <v/>
      </c>
      <c r="AA669" s="16">
        <f>IF(ROWS($AA$2:$AA669)&lt;=MAX('Per Line'!$AD$2:$AD$3501),MATCH(ROWS($AA$2:$AA669),'Per Line'!$AD$2:$AD$3501,0),"")</f>
        <v/>
      </c>
      <c r="AB669">
        <f>IF($AA669="","",C669&amp;"|"&amp;COUNTIF($C$2:$C669,C669))</f>
        <v/>
      </c>
    </row>
    <row r="670">
      <c r="A670" s="15" t="n"/>
      <c r="B670">
        <f>IF($AA670="","",INDEX('Per Line'!$B$2:$B$3501,$AA670)&amp;"")</f>
        <v/>
      </c>
      <c r="C670">
        <f>IF($AA670="","",IF(OR(TRIM(G670)="",TRIM(G670)="All",TRIM(G670)="All Comp"),TRIM(I670),TRIM(G670)))</f>
        <v/>
      </c>
      <c r="D670">
        <f>IF($AA670="","",INDEX('Per Line'!$A$2:$A$3501,$AA670)&amp;"")</f>
        <v/>
      </c>
      <c r="E670">
        <f>IF($AA670="","",INDEX('Per Line'!$C$2:$C$3501,$AA670)&amp;"")</f>
        <v/>
      </c>
      <c r="F670" s="15" t="n"/>
      <c r="G670" s="15" t="n"/>
      <c r="H670" s="15" t="n"/>
      <c r="I670" s="15" t="n"/>
      <c r="J670">
        <f>IF($AA670="","",INDEX('Per Line'!$D$2:$D$3501,$AA670)&amp;"")</f>
        <v/>
      </c>
      <c r="K670">
        <f>IF($AA670="","",INDEX('Per Line'!$G$2:$G$3501,$AA670)&amp;"")</f>
        <v/>
      </c>
      <c r="L670">
        <f>IF($AA670="","",INDEX('Per Line'!$J$2:$J$3501,$AA670)&amp;"")</f>
        <v/>
      </c>
      <c r="M670">
        <f>IF($AA670="","",INDEX('Per Line'!$K$2:$K$3501,$AA670)&amp;"")</f>
        <v/>
      </c>
      <c r="N670">
        <f>IF($AA670="","",INDEX('Per Line'!$M$2:$M$3501,$AA670)&amp;"")</f>
        <v/>
      </c>
      <c r="O670">
        <f>IF($AA670="","",INDEX('Per Line'!$N$2:$N$3501,$AA670))</f>
        <v/>
      </c>
      <c r="P670" s="7">
        <f>IF($AA670="","",O670*X670/100)</f>
        <v/>
      </c>
      <c r="Q670">
        <f>IF($AA670="","",IF(ISNUMBER(SEARCH("3&amp;12",SUBSTITUTE(I670," ",""))),Settings!$G$7,Settings!$C$7))</f>
        <v/>
      </c>
      <c r="R670" s="7">
        <f>IF($AA670="","",SUMIFS('Per Line'!$Z$2:$Z$3501,'Per Line'!$B$2:$B$3501,$B670,'Per Line'!$AE$2:$AE$3501,0))</f>
        <v/>
      </c>
      <c r="S670" s="7">
        <f>IF($AA670="","",R670*Q670)</f>
        <v/>
      </c>
      <c r="T670">
        <f>IF($AA670="","",IF(ISNUMBER(SEARCH("3&amp;12",SUBSTITUTE(I670," ",""))),Settings!$G$6,Settings!$C$6))</f>
        <v/>
      </c>
      <c r="U670" s="7">
        <f>IF($AA670="","",SUMIFS('Per Line'!$Z$2:$Z$3501,'Per Line'!$B$2:$B$3501,$B670,'Per Line'!$AE$2:$AE$3501,1))</f>
        <v/>
      </c>
      <c r="V670" s="7">
        <f>IF($AA670="","",U670*T670)</f>
        <v/>
      </c>
      <c r="W670" s="7">
        <f>IF($AA670="","",V670+S670)</f>
        <v/>
      </c>
      <c r="X670" s="7">
        <f>IF($AA670="","",Y670-W670)</f>
        <v/>
      </c>
      <c r="Y670" s="7">
        <f>IF($AA670="","",R670+U670)</f>
        <v/>
      </c>
      <c r="Z670" s="7">
        <f>IF($AA670="","",Y670-W670-P670)</f>
        <v/>
      </c>
      <c r="AA670" s="16">
        <f>IF(ROWS($AA$2:$AA670)&lt;=MAX('Per Line'!$AD$2:$AD$3501),MATCH(ROWS($AA$2:$AA670),'Per Line'!$AD$2:$AD$3501,0),"")</f>
        <v/>
      </c>
      <c r="AB670">
        <f>IF($AA670="","",C670&amp;"|"&amp;COUNTIF($C$2:$C670,C670))</f>
        <v/>
      </c>
    </row>
    <row r="671">
      <c r="A671" s="15" t="n"/>
      <c r="B671">
        <f>IF($AA671="","",INDEX('Per Line'!$B$2:$B$3501,$AA671)&amp;"")</f>
        <v/>
      </c>
      <c r="C671">
        <f>IF($AA671="","",IF(OR(TRIM(G671)="",TRIM(G671)="All",TRIM(G671)="All Comp"),TRIM(I671),TRIM(G671)))</f>
        <v/>
      </c>
      <c r="D671">
        <f>IF($AA671="","",INDEX('Per Line'!$A$2:$A$3501,$AA671)&amp;"")</f>
        <v/>
      </c>
      <c r="E671">
        <f>IF($AA671="","",INDEX('Per Line'!$C$2:$C$3501,$AA671)&amp;"")</f>
        <v/>
      </c>
      <c r="F671" s="15" t="n"/>
      <c r="G671" s="15" t="n"/>
      <c r="H671" s="15" t="n"/>
      <c r="I671" s="15" t="n"/>
      <c r="J671">
        <f>IF($AA671="","",INDEX('Per Line'!$D$2:$D$3501,$AA671)&amp;"")</f>
        <v/>
      </c>
      <c r="K671">
        <f>IF($AA671="","",INDEX('Per Line'!$G$2:$G$3501,$AA671)&amp;"")</f>
        <v/>
      </c>
      <c r="L671">
        <f>IF($AA671="","",INDEX('Per Line'!$J$2:$J$3501,$AA671)&amp;"")</f>
        <v/>
      </c>
      <c r="M671">
        <f>IF($AA671="","",INDEX('Per Line'!$K$2:$K$3501,$AA671)&amp;"")</f>
        <v/>
      </c>
      <c r="N671">
        <f>IF($AA671="","",INDEX('Per Line'!$M$2:$M$3501,$AA671)&amp;"")</f>
        <v/>
      </c>
      <c r="O671">
        <f>IF($AA671="","",INDEX('Per Line'!$N$2:$N$3501,$AA671))</f>
        <v/>
      </c>
      <c r="P671" s="7">
        <f>IF($AA671="","",O671*X671/100)</f>
        <v/>
      </c>
      <c r="Q671">
        <f>IF($AA671="","",IF(ISNUMBER(SEARCH("3&amp;12",SUBSTITUTE(I671," ",""))),Settings!$G$7,Settings!$C$7))</f>
        <v/>
      </c>
      <c r="R671" s="7">
        <f>IF($AA671="","",SUMIFS('Per Line'!$Z$2:$Z$3501,'Per Line'!$B$2:$B$3501,$B671,'Per Line'!$AE$2:$AE$3501,0))</f>
        <v/>
      </c>
      <c r="S671" s="7">
        <f>IF($AA671="","",R671*Q671)</f>
        <v/>
      </c>
      <c r="T671">
        <f>IF($AA671="","",IF(ISNUMBER(SEARCH("3&amp;12",SUBSTITUTE(I671," ",""))),Settings!$G$6,Settings!$C$6))</f>
        <v/>
      </c>
      <c r="U671" s="7">
        <f>IF($AA671="","",SUMIFS('Per Line'!$Z$2:$Z$3501,'Per Line'!$B$2:$B$3501,$B671,'Per Line'!$AE$2:$AE$3501,1))</f>
        <v/>
      </c>
      <c r="V671" s="7">
        <f>IF($AA671="","",U671*T671)</f>
        <v/>
      </c>
      <c r="W671" s="7">
        <f>IF($AA671="","",V671+S671)</f>
        <v/>
      </c>
      <c r="X671" s="7">
        <f>IF($AA671="","",Y671-W671)</f>
        <v/>
      </c>
      <c r="Y671" s="7">
        <f>IF($AA671="","",R671+U671)</f>
        <v/>
      </c>
      <c r="Z671" s="7">
        <f>IF($AA671="","",Y671-W671-P671)</f>
        <v/>
      </c>
      <c r="AA671" s="16">
        <f>IF(ROWS($AA$2:$AA671)&lt;=MAX('Per Line'!$AD$2:$AD$3501),MATCH(ROWS($AA$2:$AA671),'Per Line'!$AD$2:$AD$3501,0),"")</f>
        <v/>
      </c>
      <c r="AB671">
        <f>IF($AA671="","",C671&amp;"|"&amp;COUNTIF($C$2:$C671,C671))</f>
        <v/>
      </c>
    </row>
    <row r="672">
      <c r="A672" s="15" t="n"/>
      <c r="B672">
        <f>IF($AA672="","",INDEX('Per Line'!$B$2:$B$3501,$AA672)&amp;"")</f>
        <v/>
      </c>
      <c r="C672">
        <f>IF($AA672="","",IF(OR(TRIM(G672)="",TRIM(G672)="All",TRIM(G672)="All Comp"),TRIM(I672),TRIM(G672)))</f>
        <v/>
      </c>
      <c r="D672">
        <f>IF($AA672="","",INDEX('Per Line'!$A$2:$A$3501,$AA672)&amp;"")</f>
        <v/>
      </c>
      <c r="E672">
        <f>IF($AA672="","",INDEX('Per Line'!$C$2:$C$3501,$AA672)&amp;"")</f>
        <v/>
      </c>
      <c r="F672" s="15" t="n"/>
      <c r="G672" s="15" t="n"/>
      <c r="H672" s="15" t="n"/>
      <c r="I672" s="15" t="n"/>
      <c r="J672">
        <f>IF($AA672="","",INDEX('Per Line'!$D$2:$D$3501,$AA672)&amp;"")</f>
        <v/>
      </c>
      <c r="K672">
        <f>IF($AA672="","",INDEX('Per Line'!$G$2:$G$3501,$AA672)&amp;"")</f>
        <v/>
      </c>
      <c r="L672">
        <f>IF($AA672="","",INDEX('Per Line'!$J$2:$J$3501,$AA672)&amp;"")</f>
        <v/>
      </c>
      <c r="M672">
        <f>IF($AA672="","",INDEX('Per Line'!$K$2:$K$3501,$AA672)&amp;"")</f>
        <v/>
      </c>
      <c r="N672">
        <f>IF($AA672="","",INDEX('Per Line'!$M$2:$M$3501,$AA672)&amp;"")</f>
        <v/>
      </c>
      <c r="O672">
        <f>IF($AA672="","",INDEX('Per Line'!$N$2:$N$3501,$AA672))</f>
        <v/>
      </c>
      <c r="P672" s="7">
        <f>IF($AA672="","",O672*X672/100)</f>
        <v/>
      </c>
      <c r="Q672">
        <f>IF($AA672="","",IF(ISNUMBER(SEARCH("3&amp;12",SUBSTITUTE(I672," ",""))),Settings!$G$7,Settings!$C$7))</f>
        <v/>
      </c>
      <c r="R672" s="7">
        <f>IF($AA672="","",SUMIFS('Per Line'!$Z$2:$Z$3501,'Per Line'!$B$2:$B$3501,$B672,'Per Line'!$AE$2:$AE$3501,0))</f>
        <v/>
      </c>
      <c r="S672" s="7">
        <f>IF($AA672="","",R672*Q672)</f>
        <v/>
      </c>
      <c r="T672">
        <f>IF($AA672="","",IF(ISNUMBER(SEARCH("3&amp;12",SUBSTITUTE(I672," ",""))),Settings!$G$6,Settings!$C$6))</f>
        <v/>
      </c>
      <c r="U672" s="7">
        <f>IF($AA672="","",SUMIFS('Per Line'!$Z$2:$Z$3501,'Per Line'!$B$2:$B$3501,$B672,'Per Line'!$AE$2:$AE$3501,1))</f>
        <v/>
      </c>
      <c r="V672" s="7">
        <f>IF($AA672="","",U672*T672)</f>
        <v/>
      </c>
      <c r="W672" s="7">
        <f>IF($AA672="","",V672+S672)</f>
        <v/>
      </c>
      <c r="X672" s="7">
        <f>IF($AA672="","",Y672-W672)</f>
        <v/>
      </c>
      <c r="Y672" s="7">
        <f>IF($AA672="","",R672+U672)</f>
        <v/>
      </c>
      <c r="Z672" s="7">
        <f>IF($AA672="","",Y672-W672-P672)</f>
        <v/>
      </c>
      <c r="AA672" s="16">
        <f>IF(ROWS($AA$2:$AA672)&lt;=MAX('Per Line'!$AD$2:$AD$3501),MATCH(ROWS($AA$2:$AA672),'Per Line'!$AD$2:$AD$3501,0),"")</f>
        <v/>
      </c>
      <c r="AB672">
        <f>IF($AA672="","",C672&amp;"|"&amp;COUNTIF($C$2:$C672,C672))</f>
        <v/>
      </c>
    </row>
    <row r="673">
      <c r="A673" s="15" t="n"/>
      <c r="B673">
        <f>IF($AA673="","",INDEX('Per Line'!$B$2:$B$3501,$AA673)&amp;"")</f>
        <v/>
      </c>
      <c r="C673">
        <f>IF($AA673="","",IF(OR(TRIM(G673)="",TRIM(G673)="All",TRIM(G673)="All Comp"),TRIM(I673),TRIM(G673)))</f>
        <v/>
      </c>
      <c r="D673">
        <f>IF($AA673="","",INDEX('Per Line'!$A$2:$A$3501,$AA673)&amp;"")</f>
        <v/>
      </c>
      <c r="E673">
        <f>IF($AA673="","",INDEX('Per Line'!$C$2:$C$3501,$AA673)&amp;"")</f>
        <v/>
      </c>
      <c r="F673" s="15" t="n"/>
      <c r="G673" s="15" t="n"/>
      <c r="H673" s="15" t="n"/>
      <c r="I673" s="15" t="n"/>
      <c r="J673">
        <f>IF($AA673="","",INDEX('Per Line'!$D$2:$D$3501,$AA673)&amp;"")</f>
        <v/>
      </c>
      <c r="K673">
        <f>IF($AA673="","",INDEX('Per Line'!$G$2:$G$3501,$AA673)&amp;"")</f>
        <v/>
      </c>
      <c r="L673">
        <f>IF($AA673="","",INDEX('Per Line'!$J$2:$J$3501,$AA673)&amp;"")</f>
        <v/>
      </c>
      <c r="M673">
        <f>IF($AA673="","",INDEX('Per Line'!$K$2:$K$3501,$AA673)&amp;"")</f>
        <v/>
      </c>
      <c r="N673">
        <f>IF($AA673="","",INDEX('Per Line'!$M$2:$M$3501,$AA673)&amp;"")</f>
        <v/>
      </c>
      <c r="O673">
        <f>IF($AA673="","",INDEX('Per Line'!$N$2:$N$3501,$AA673))</f>
        <v/>
      </c>
      <c r="P673" s="7">
        <f>IF($AA673="","",O673*X673/100)</f>
        <v/>
      </c>
      <c r="Q673">
        <f>IF($AA673="","",IF(ISNUMBER(SEARCH("3&amp;12",SUBSTITUTE(I673," ",""))),Settings!$G$7,Settings!$C$7))</f>
        <v/>
      </c>
      <c r="R673" s="7">
        <f>IF($AA673="","",SUMIFS('Per Line'!$Z$2:$Z$3501,'Per Line'!$B$2:$B$3501,$B673,'Per Line'!$AE$2:$AE$3501,0))</f>
        <v/>
      </c>
      <c r="S673" s="7">
        <f>IF($AA673="","",R673*Q673)</f>
        <v/>
      </c>
      <c r="T673">
        <f>IF($AA673="","",IF(ISNUMBER(SEARCH("3&amp;12",SUBSTITUTE(I673," ",""))),Settings!$G$6,Settings!$C$6))</f>
        <v/>
      </c>
      <c r="U673" s="7">
        <f>IF($AA673="","",SUMIFS('Per Line'!$Z$2:$Z$3501,'Per Line'!$B$2:$B$3501,$B673,'Per Line'!$AE$2:$AE$3501,1))</f>
        <v/>
      </c>
      <c r="V673" s="7">
        <f>IF($AA673="","",U673*T673)</f>
        <v/>
      </c>
      <c r="W673" s="7">
        <f>IF($AA673="","",V673+S673)</f>
        <v/>
      </c>
      <c r="X673" s="7">
        <f>IF($AA673="","",Y673-W673)</f>
        <v/>
      </c>
      <c r="Y673" s="7">
        <f>IF($AA673="","",R673+U673)</f>
        <v/>
      </c>
      <c r="Z673" s="7">
        <f>IF($AA673="","",Y673-W673-P673)</f>
        <v/>
      </c>
      <c r="AA673" s="16">
        <f>IF(ROWS($AA$2:$AA673)&lt;=MAX('Per Line'!$AD$2:$AD$3501),MATCH(ROWS($AA$2:$AA673),'Per Line'!$AD$2:$AD$3501,0),"")</f>
        <v/>
      </c>
      <c r="AB673">
        <f>IF($AA673="","",C673&amp;"|"&amp;COUNTIF($C$2:$C673,C673))</f>
        <v/>
      </c>
    </row>
    <row r="674">
      <c r="A674" s="15" t="n"/>
      <c r="B674">
        <f>IF($AA674="","",INDEX('Per Line'!$B$2:$B$3501,$AA674)&amp;"")</f>
        <v/>
      </c>
      <c r="C674">
        <f>IF($AA674="","",IF(OR(TRIM(G674)="",TRIM(G674)="All",TRIM(G674)="All Comp"),TRIM(I674),TRIM(G674)))</f>
        <v/>
      </c>
      <c r="D674">
        <f>IF($AA674="","",INDEX('Per Line'!$A$2:$A$3501,$AA674)&amp;"")</f>
        <v/>
      </c>
      <c r="E674">
        <f>IF($AA674="","",INDEX('Per Line'!$C$2:$C$3501,$AA674)&amp;"")</f>
        <v/>
      </c>
      <c r="F674" s="15" t="n"/>
      <c r="G674" s="15" t="n"/>
      <c r="H674" s="15" t="n"/>
      <c r="I674" s="15" t="n"/>
      <c r="J674">
        <f>IF($AA674="","",INDEX('Per Line'!$D$2:$D$3501,$AA674)&amp;"")</f>
        <v/>
      </c>
      <c r="K674">
        <f>IF($AA674="","",INDEX('Per Line'!$G$2:$G$3501,$AA674)&amp;"")</f>
        <v/>
      </c>
      <c r="L674">
        <f>IF($AA674="","",INDEX('Per Line'!$J$2:$J$3501,$AA674)&amp;"")</f>
        <v/>
      </c>
      <c r="M674">
        <f>IF($AA674="","",INDEX('Per Line'!$K$2:$K$3501,$AA674)&amp;"")</f>
        <v/>
      </c>
      <c r="N674">
        <f>IF($AA674="","",INDEX('Per Line'!$M$2:$M$3501,$AA674)&amp;"")</f>
        <v/>
      </c>
      <c r="O674">
        <f>IF($AA674="","",INDEX('Per Line'!$N$2:$N$3501,$AA674))</f>
        <v/>
      </c>
      <c r="P674" s="7">
        <f>IF($AA674="","",O674*X674/100)</f>
        <v/>
      </c>
      <c r="Q674">
        <f>IF($AA674="","",IF(ISNUMBER(SEARCH("3&amp;12",SUBSTITUTE(I674," ",""))),Settings!$G$7,Settings!$C$7))</f>
        <v/>
      </c>
      <c r="R674" s="7">
        <f>IF($AA674="","",SUMIFS('Per Line'!$Z$2:$Z$3501,'Per Line'!$B$2:$B$3501,$B674,'Per Line'!$AE$2:$AE$3501,0))</f>
        <v/>
      </c>
      <c r="S674" s="7">
        <f>IF($AA674="","",R674*Q674)</f>
        <v/>
      </c>
      <c r="T674">
        <f>IF($AA674="","",IF(ISNUMBER(SEARCH("3&amp;12",SUBSTITUTE(I674," ",""))),Settings!$G$6,Settings!$C$6))</f>
        <v/>
      </c>
      <c r="U674" s="7">
        <f>IF($AA674="","",SUMIFS('Per Line'!$Z$2:$Z$3501,'Per Line'!$B$2:$B$3501,$B674,'Per Line'!$AE$2:$AE$3501,1))</f>
        <v/>
      </c>
      <c r="V674" s="7">
        <f>IF($AA674="","",U674*T674)</f>
        <v/>
      </c>
      <c r="W674" s="7">
        <f>IF($AA674="","",V674+S674)</f>
        <v/>
      </c>
      <c r="X674" s="7">
        <f>IF($AA674="","",Y674-W674)</f>
        <v/>
      </c>
      <c r="Y674" s="7">
        <f>IF($AA674="","",R674+U674)</f>
        <v/>
      </c>
      <c r="Z674" s="7">
        <f>IF($AA674="","",Y674-W674-P674)</f>
        <v/>
      </c>
      <c r="AA674" s="16">
        <f>IF(ROWS($AA$2:$AA674)&lt;=MAX('Per Line'!$AD$2:$AD$3501),MATCH(ROWS($AA$2:$AA674),'Per Line'!$AD$2:$AD$3501,0),"")</f>
        <v/>
      </c>
      <c r="AB674">
        <f>IF($AA674="","",C674&amp;"|"&amp;COUNTIF($C$2:$C674,C674))</f>
        <v/>
      </c>
    </row>
    <row r="675">
      <c r="A675" s="15" t="n"/>
      <c r="B675">
        <f>IF($AA675="","",INDEX('Per Line'!$B$2:$B$3501,$AA675)&amp;"")</f>
        <v/>
      </c>
      <c r="C675">
        <f>IF($AA675="","",IF(OR(TRIM(G675)="",TRIM(G675)="All",TRIM(G675)="All Comp"),TRIM(I675),TRIM(G675)))</f>
        <v/>
      </c>
      <c r="D675">
        <f>IF($AA675="","",INDEX('Per Line'!$A$2:$A$3501,$AA675)&amp;"")</f>
        <v/>
      </c>
      <c r="E675">
        <f>IF($AA675="","",INDEX('Per Line'!$C$2:$C$3501,$AA675)&amp;"")</f>
        <v/>
      </c>
      <c r="F675" s="15" t="n"/>
      <c r="G675" s="15" t="n"/>
      <c r="H675" s="15" t="n"/>
      <c r="I675" s="15" t="n"/>
      <c r="J675">
        <f>IF($AA675="","",INDEX('Per Line'!$D$2:$D$3501,$AA675)&amp;"")</f>
        <v/>
      </c>
      <c r="K675">
        <f>IF($AA675="","",INDEX('Per Line'!$G$2:$G$3501,$AA675)&amp;"")</f>
        <v/>
      </c>
      <c r="L675">
        <f>IF($AA675="","",INDEX('Per Line'!$J$2:$J$3501,$AA675)&amp;"")</f>
        <v/>
      </c>
      <c r="M675">
        <f>IF($AA675="","",INDEX('Per Line'!$K$2:$K$3501,$AA675)&amp;"")</f>
        <v/>
      </c>
      <c r="N675">
        <f>IF($AA675="","",INDEX('Per Line'!$M$2:$M$3501,$AA675)&amp;"")</f>
        <v/>
      </c>
      <c r="O675">
        <f>IF($AA675="","",INDEX('Per Line'!$N$2:$N$3501,$AA675))</f>
        <v/>
      </c>
      <c r="P675" s="7">
        <f>IF($AA675="","",O675*X675/100)</f>
        <v/>
      </c>
      <c r="Q675">
        <f>IF($AA675="","",IF(ISNUMBER(SEARCH("3&amp;12",SUBSTITUTE(I675," ",""))),Settings!$G$7,Settings!$C$7))</f>
        <v/>
      </c>
      <c r="R675" s="7">
        <f>IF($AA675="","",SUMIFS('Per Line'!$Z$2:$Z$3501,'Per Line'!$B$2:$B$3501,$B675,'Per Line'!$AE$2:$AE$3501,0))</f>
        <v/>
      </c>
      <c r="S675" s="7">
        <f>IF($AA675="","",R675*Q675)</f>
        <v/>
      </c>
      <c r="T675">
        <f>IF($AA675="","",IF(ISNUMBER(SEARCH("3&amp;12",SUBSTITUTE(I675," ",""))),Settings!$G$6,Settings!$C$6))</f>
        <v/>
      </c>
      <c r="U675" s="7">
        <f>IF($AA675="","",SUMIFS('Per Line'!$Z$2:$Z$3501,'Per Line'!$B$2:$B$3501,$B675,'Per Line'!$AE$2:$AE$3501,1))</f>
        <v/>
      </c>
      <c r="V675" s="7">
        <f>IF($AA675="","",U675*T675)</f>
        <v/>
      </c>
      <c r="W675" s="7">
        <f>IF($AA675="","",V675+S675)</f>
        <v/>
      </c>
      <c r="X675" s="7">
        <f>IF($AA675="","",Y675-W675)</f>
        <v/>
      </c>
      <c r="Y675" s="7">
        <f>IF($AA675="","",R675+U675)</f>
        <v/>
      </c>
      <c r="Z675" s="7">
        <f>IF($AA675="","",Y675-W675-P675)</f>
        <v/>
      </c>
      <c r="AA675" s="16">
        <f>IF(ROWS($AA$2:$AA675)&lt;=MAX('Per Line'!$AD$2:$AD$3501),MATCH(ROWS($AA$2:$AA675),'Per Line'!$AD$2:$AD$3501,0),"")</f>
        <v/>
      </c>
      <c r="AB675">
        <f>IF($AA675="","",C675&amp;"|"&amp;COUNTIF($C$2:$C675,C675))</f>
        <v/>
      </c>
    </row>
    <row r="676">
      <c r="A676" s="15" t="n"/>
      <c r="B676">
        <f>IF($AA676="","",INDEX('Per Line'!$B$2:$B$3501,$AA676)&amp;"")</f>
        <v/>
      </c>
      <c r="C676">
        <f>IF($AA676="","",IF(OR(TRIM(G676)="",TRIM(G676)="All",TRIM(G676)="All Comp"),TRIM(I676),TRIM(G676)))</f>
        <v/>
      </c>
      <c r="D676">
        <f>IF($AA676="","",INDEX('Per Line'!$A$2:$A$3501,$AA676)&amp;"")</f>
        <v/>
      </c>
      <c r="E676">
        <f>IF($AA676="","",INDEX('Per Line'!$C$2:$C$3501,$AA676)&amp;"")</f>
        <v/>
      </c>
      <c r="F676" s="15" t="n"/>
      <c r="G676" s="15" t="n"/>
      <c r="H676" s="15" t="n"/>
      <c r="I676" s="15" t="n"/>
      <c r="J676">
        <f>IF($AA676="","",INDEX('Per Line'!$D$2:$D$3501,$AA676)&amp;"")</f>
        <v/>
      </c>
      <c r="K676">
        <f>IF($AA676="","",INDEX('Per Line'!$G$2:$G$3501,$AA676)&amp;"")</f>
        <v/>
      </c>
      <c r="L676">
        <f>IF($AA676="","",INDEX('Per Line'!$J$2:$J$3501,$AA676)&amp;"")</f>
        <v/>
      </c>
      <c r="M676">
        <f>IF($AA676="","",INDEX('Per Line'!$K$2:$K$3501,$AA676)&amp;"")</f>
        <v/>
      </c>
      <c r="N676">
        <f>IF($AA676="","",INDEX('Per Line'!$M$2:$M$3501,$AA676)&amp;"")</f>
        <v/>
      </c>
      <c r="O676">
        <f>IF($AA676="","",INDEX('Per Line'!$N$2:$N$3501,$AA676))</f>
        <v/>
      </c>
      <c r="P676" s="7">
        <f>IF($AA676="","",O676*X676/100)</f>
        <v/>
      </c>
      <c r="Q676">
        <f>IF($AA676="","",IF(ISNUMBER(SEARCH("3&amp;12",SUBSTITUTE(I676," ",""))),Settings!$G$7,Settings!$C$7))</f>
        <v/>
      </c>
      <c r="R676" s="7">
        <f>IF($AA676="","",SUMIFS('Per Line'!$Z$2:$Z$3501,'Per Line'!$B$2:$B$3501,$B676,'Per Line'!$AE$2:$AE$3501,0))</f>
        <v/>
      </c>
      <c r="S676" s="7">
        <f>IF($AA676="","",R676*Q676)</f>
        <v/>
      </c>
      <c r="T676">
        <f>IF($AA676="","",IF(ISNUMBER(SEARCH("3&amp;12",SUBSTITUTE(I676," ",""))),Settings!$G$6,Settings!$C$6))</f>
        <v/>
      </c>
      <c r="U676" s="7">
        <f>IF($AA676="","",SUMIFS('Per Line'!$Z$2:$Z$3501,'Per Line'!$B$2:$B$3501,$B676,'Per Line'!$AE$2:$AE$3501,1))</f>
        <v/>
      </c>
      <c r="V676" s="7">
        <f>IF($AA676="","",U676*T676)</f>
        <v/>
      </c>
      <c r="W676" s="7">
        <f>IF($AA676="","",V676+S676)</f>
        <v/>
      </c>
      <c r="X676" s="7">
        <f>IF($AA676="","",Y676-W676)</f>
        <v/>
      </c>
      <c r="Y676" s="7">
        <f>IF($AA676="","",R676+U676)</f>
        <v/>
      </c>
      <c r="Z676" s="7">
        <f>IF($AA676="","",Y676-W676-P676)</f>
        <v/>
      </c>
      <c r="AA676" s="16">
        <f>IF(ROWS($AA$2:$AA676)&lt;=MAX('Per Line'!$AD$2:$AD$3501),MATCH(ROWS($AA$2:$AA676),'Per Line'!$AD$2:$AD$3501,0),"")</f>
        <v/>
      </c>
      <c r="AB676">
        <f>IF($AA676="","",C676&amp;"|"&amp;COUNTIF($C$2:$C676,C676))</f>
        <v/>
      </c>
    </row>
    <row r="677">
      <c r="A677" s="15" t="n"/>
      <c r="B677">
        <f>IF($AA677="","",INDEX('Per Line'!$B$2:$B$3501,$AA677)&amp;"")</f>
        <v/>
      </c>
      <c r="C677">
        <f>IF($AA677="","",IF(OR(TRIM(G677)="",TRIM(G677)="All",TRIM(G677)="All Comp"),TRIM(I677),TRIM(G677)))</f>
        <v/>
      </c>
      <c r="D677">
        <f>IF($AA677="","",INDEX('Per Line'!$A$2:$A$3501,$AA677)&amp;"")</f>
        <v/>
      </c>
      <c r="E677">
        <f>IF($AA677="","",INDEX('Per Line'!$C$2:$C$3501,$AA677)&amp;"")</f>
        <v/>
      </c>
      <c r="F677" s="15" t="n"/>
      <c r="G677" s="15" t="n"/>
      <c r="H677" s="15" t="n"/>
      <c r="I677" s="15" t="n"/>
      <c r="J677">
        <f>IF($AA677="","",INDEX('Per Line'!$D$2:$D$3501,$AA677)&amp;"")</f>
        <v/>
      </c>
      <c r="K677">
        <f>IF($AA677="","",INDEX('Per Line'!$G$2:$G$3501,$AA677)&amp;"")</f>
        <v/>
      </c>
      <c r="L677">
        <f>IF($AA677="","",INDEX('Per Line'!$J$2:$J$3501,$AA677)&amp;"")</f>
        <v/>
      </c>
      <c r="M677">
        <f>IF($AA677="","",INDEX('Per Line'!$K$2:$K$3501,$AA677)&amp;"")</f>
        <v/>
      </c>
      <c r="N677">
        <f>IF($AA677="","",INDEX('Per Line'!$M$2:$M$3501,$AA677)&amp;"")</f>
        <v/>
      </c>
      <c r="O677">
        <f>IF($AA677="","",INDEX('Per Line'!$N$2:$N$3501,$AA677))</f>
        <v/>
      </c>
      <c r="P677" s="7">
        <f>IF($AA677="","",O677*X677/100)</f>
        <v/>
      </c>
      <c r="Q677">
        <f>IF($AA677="","",IF(ISNUMBER(SEARCH("3&amp;12",SUBSTITUTE(I677," ",""))),Settings!$G$7,Settings!$C$7))</f>
        <v/>
      </c>
      <c r="R677" s="7">
        <f>IF($AA677="","",SUMIFS('Per Line'!$Z$2:$Z$3501,'Per Line'!$B$2:$B$3501,$B677,'Per Line'!$AE$2:$AE$3501,0))</f>
        <v/>
      </c>
      <c r="S677" s="7">
        <f>IF($AA677="","",R677*Q677)</f>
        <v/>
      </c>
      <c r="T677">
        <f>IF($AA677="","",IF(ISNUMBER(SEARCH("3&amp;12",SUBSTITUTE(I677," ",""))),Settings!$G$6,Settings!$C$6))</f>
        <v/>
      </c>
      <c r="U677" s="7">
        <f>IF($AA677="","",SUMIFS('Per Line'!$Z$2:$Z$3501,'Per Line'!$B$2:$B$3501,$B677,'Per Line'!$AE$2:$AE$3501,1))</f>
        <v/>
      </c>
      <c r="V677" s="7">
        <f>IF($AA677="","",U677*T677)</f>
        <v/>
      </c>
      <c r="W677" s="7">
        <f>IF($AA677="","",V677+S677)</f>
        <v/>
      </c>
      <c r="X677" s="7">
        <f>IF($AA677="","",Y677-W677)</f>
        <v/>
      </c>
      <c r="Y677" s="7">
        <f>IF($AA677="","",R677+U677)</f>
        <v/>
      </c>
      <c r="Z677" s="7">
        <f>IF($AA677="","",Y677-W677-P677)</f>
        <v/>
      </c>
      <c r="AA677" s="16">
        <f>IF(ROWS($AA$2:$AA677)&lt;=MAX('Per Line'!$AD$2:$AD$3501),MATCH(ROWS($AA$2:$AA677),'Per Line'!$AD$2:$AD$3501,0),"")</f>
        <v/>
      </c>
      <c r="AB677">
        <f>IF($AA677="","",C677&amp;"|"&amp;COUNTIF($C$2:$C677,C677))</f>
        <v/>
      </c>
    </row>
    <row r="678">
      <c r="A678" s="15" t="n"/>
      <c r="B678">
        <f>IF($AA678="","",INDEX('Per Line'!$B$2:$B$3501,$AA678)&amp;"")</f>
        <v/>
      </c>
      <c r="C678">
        <f>IF($AA678="","",IF(OR(TRIM(G678)="",TRIM(G678)="All",TRIM(G678)="All Comp"),TRIM(I678),TRIM(G678)))</f>
        <v/>
      </c>
      <c r="D678">
        <f>IF($AA678="","",INDEX('Per Line'!$A$2:$A$3501,$AA678)&amp;"")</f>
        <v/>
      </c>
      <c r="E678">
        <f>IF($AA678="","",INDEX('Per Line'!$C$2:$C$3501,$AA678)&amp;"")</f>
        <v/>
      </c>
      <c r="F678" s="15" t="n"/>
      <c r="G678" s="15" t="n"/>
      <c r="H678" s="15" t="n"/>
      <c r="I678" s="15" t="n"/>
      <c r="J678">
        <f>IF($AA678="","",INDEX('Per Line'!$D$2:$D$3501,$AA678)&amp;"")</f>
        <v/>
      </c>
      <c r="K678">
        <f>IF($AA678="","",INDEX('Per Line'!$G$2:$G$3501,$AA678)&amp;"")</f>
        <v/>
      </c>
      <c r="L678">
        <f>IF($AA678="","",INDEX('Per Line'!$J$2:$J$3501,$AA678)&amp;"")</f>
        <v/>
      </c>
      <c r="M678">
        <f>IF($AA678="","",INDEX('Per Line'!$K$2:$K$3501,$AA678)&amp;"")</f>
        <v/>
      </c>
      <c r="N678">
        <f>IF($AA678="","",INDEX('Per Line'!$M$2:$M$3501,$AA678)&amp;"")</f>
        <v/>
      </c>
      <c r="O678">
        <f>IF($AA678="","",INDEX('Per Line'!$N$2:$N$3501,$AA678))</f>
        <v/>
      </c>
      <c r="P678" s="7">
        <f>IF($AA678="","",O678*X678/100)</f>
        <v/>
      </c>
      <c r="Q678">
        <f>IF($AA678="","",IF(ISNUMBER(SEARCH("3&amp;12",SUBSTITUTE(I678," ",""))),Settings!$G$7,Settings!$C$7))</f>
        <v/>
      </c>
      <c r="R678" s="7">
        <f>IF($AA678="","",SUMIFS('Per Line'!$Z$2:$Z$3501,'Per Line'!$B$2:$B$3501,$B678,'Per Line'!$AE$2:$AE$3501,0))</f>
        <v/>
      </c>
      <c r="S678" s="7">
        <f>IF($AA678="","",R678*Q678)</f>
        <v/>
      </c>
      <c r="T678">
        <f>IF($AA678="","",IF(ISNUMBER(SEARCH("3&amp;12",SUBSTITUTE(I678," ",""))),Settings!$G$6,Settings!$C$6))</f>
        <v/>
      </c>
      <c r="U678" s="7">
        <f>IF($AA678="","",SUMIFS('Per Line'!$Z$2:$Z$3501,'Per Line'!$B$2:$B$3501,$B678,'Per Line'!$AE$2:$AE$3501,1))</f>
        <v/>
      </c>
      <c r="V678" s="7">
        <f>IF($AA678="","",U678*T678)</f>
        <v/>
      </c>
      <c r="W678" s="7">
        <f>IF($AA678="","",V678+S678)</f>
        <v/>
      </c>
      <c r="X678" s="7">
        <f>IF($AA678="","",Y678-W678)</f>
        <v/>
      </c>
      <c r="Y678" s="7">
        <f>IF($AA678="","",R678+U678)</f>
        <v/>
      </c>
      <c r="Z678" s="7">
        <f>IF($AA678="","",Y678-W678-P678)</f>
        <v/>
      </c>
      <c r="AA678" s="16">
        <f>IF(ROWS($AA$2:$AA678)&lt;=MAX('Per Line'!$AD$2:$AD$3501),MATCH(ROWS($AA$2:$AA678),'Per Line'!$AD$2:$AD$3501,0),"")</f>
        <v/>
      </c>
      <c r="AB678">
        <f>IF($AA678="","",C678&amp;"|"&amp;COUNTIF($C$2:$C678,C678))</f>
        <v/>
      </c>
    </row>
    <row r="679">
      <c r="A679" s="15" t="n"/>
      <c r="B679">
        <f>IF($AA679="","",INDEX('Per Line'!$B$2:$B$3501,$AA679)&amp;"")</f>
        <v/>
      </c>
      <c r="C679">
        <f>IF($AA679="","",IF(OR(TRIM(G679)="",TRIM(G679)="All",TRIM(G679)="All Comp"),TRIM(I679),TRIM(G679)))</f>
        <v/>
      </c>
      <c r="D679">
        <f>IF($AA679="","",INDEX('Per Line'!$A$2:$A$3501,$AA679)&amp;"")</f>
        <v/>
      </c>
      <c r="E679">
        <f>IF($AA679="","",INDEX('Per Line'!$C$2:$C$3501,$AA679)&amp;"")</f>
        <v/>
      </c>
      <c r="F679" s="15" t="n"/>
      <c r="G679" s="15" t="n"/>
      <c r="H679" s="15" t="n"/>
      <c r="I679" s="15" t="n"/>
      <c r="J679">
        <f>IF($AA679="","",INDEX('Per Line'!$D$2:$D$3501,$AA679)&amp;"")</f>
        <v/>
      </c>
      <c r="K679">
        <f>IF($AA679="","",INDEX('Per Line'!$G$2:$G$3501,$AA679)&amp;"")</f>
        <v/>
      </c>
      <c r="L679">
        <f>IF($AA679="","",INDEX('Per Line'!$J$2:$J$3501,$AA679)&amp;"")</f>
        <v/>
      </c>
      <c r="M679">
        <f>IF($AA679="","",INDEX('Per Line'!$K$2:$K$3501,$AA679)&amp;"")</f>
        <v/>
      </c>
      <c r="N679">
        <f>IF($AA679="","",INDEX('Per Line'!$M$2:$M$3501,$AA679)&amp;"")</f>
        <v/>
      </c>
      <c r="O679">
        <f>IF($AA679="","",INDEX('Per Line'!$N$2:$N$3501,$AA679))</f>
        <v/>
      </c>
      <c r="P679" s="7">
        <f>IF($AA679="","",O679*X679/100)</f>
        <v/>
      </c>
      <c r="Q679">
        <f>IF($AA679="","",IF(ISNUMBER(SEARCH("3&amp;12",SUBSTITUTE(I679," ",""))),Settings!$G$7,Settings!$C$7))</f>
        <v/>
      </c>
      <c r="R679" s="7">
        <f>IF($AA679="","",SUMIFS('Per Line'!$Z$2:$Z$3501,'Per Line'!$B$2:$B$3501,$B679,'Per Line'!$AE$2:$AE$3501,0))</f>
        <v/>
      </c>
      <c r="S679" s="7">
        <f>IF($AA679="","",R679*Q679)</f>
        <v/>
      </c>
      <c r="T679">
        <f>IF($AA679="","",IF(ISNUMBER(SEARCH("3&amp;12",SUBSTITUTE(I679," ",""))),Settings!$G$6,Settings!$C$6))</f>
        <v/>
      </c>
      <c r="U679" s="7">
        <f>IF($AA679="","",SUMIFS('Per Line'!$Z$2:$Z$3501,'Per Line'!$B$2:$B$3501,$B679,'Per Line'!$AE$2:$AE$3501,1))</f>
        <v/>
      </c>
      <c r="V679" s="7">
        <f>IF($AA679="","",U679*T679)</f>
        <v/>
      </c>
      <c r="W679" s="7">
        <f>IF($AA679="","",V679+S679)</f>
        <v/>
      </c>
      <c r="X679" s="7">
        <f>IF($AA679="","",Y679-W679)</f>
        <v/>
      </c>
      <c r="Y679" s="7">
        <f>IF($AA679="","",R679+U679)</f>
        <v/>
      </c>
      <c r="Z679" s="7">
        <f>IF($AA679="","",Y679-W679-P679)</f>
        <v/>
      </c>
      <c r="AA679" s="16">
        <f>IF(ROWS($AA$2:$AA679)&lt;=MAX('Per Line'!$AD$2:$AD$3501),MATCH(ROWS($AA$2:$AA679),'Per Line'!$AD$2:$AD$3501,0),"")</f>
        <v/>
      </c>
      <c r="AB679">
        <f>IF($AA679="","",C679&amp;"|"&amp;COUNTIF($C$2:$C679,C679))</f>
        <v/>
      </c>
    </row>
    <row r="680">
      <c r="A680" s="15" t="n"/>
      <c r="B680">
        <f>IF($AA680="","",INDEX('Per Line'!$B$2:$B$3501,$AA680)&amp;"")</f>
        <v/>
      </c>
      <c r="C680">
        <f>IF($AA680="","",IF(OR(TRIM(G680)="",TRIM(G680)="All",TRIM(G680)="All Comp"),TRIM(I680),TRIM(G680)))</f>
        <v/>
      </c>
      <c r="D680">
        <f>IF($AA680="","",INDEX('Per Line'!$A$2:$A$3501,$AA680)&amp;"")</f>
        <v/>
      </c>
      <c r="E680">
        <f>IF($AA680="","",INDEX('Per Line'!$C$2:$C$3501,$AA680)&amp;"")</f>
        <v/>
      </c>
      <c r="F680" s="15" t="n"/>
      <c r="G680" s="15" t="n"/>
      <c r="H680" s="15" t="n"/>
      <c r="I680" s="15" t="n"/>
      <c r="J680">
        <f>IF($AA680="","",INDEX('Per Line'!$D$2:$D$3501,$AA680)&amp;"")</f>
        <v/>
      </c>
      <c r="K680">
        <f>IF($AA680="","",INDEX('Per Line'!$G$2:$G$3501,$AA680)&amp;"")</f>
        <v/>
      </c>
      <c r="L680">
        <f>IF($AA680="","",INDEX('Per Line'!$J$2:$J$3501,$AA680)&amp;"")</f>
        <v/>
      </c>
      <c r="M680">
        <f>IF($AA680="","",INDEX('Per Line'!$K$2:$K$3501,$AA680)&amp;"")</f>
        <v/>
      </c>
      <c r="N680">
        <f>IF($AA680="","",INDEX('Per Line'!$M$2:$M$3501,$AA680)&amp;"")</f>
        <v/>
      </c>
      <c r="O680">
        <f>IF($AA680="","",INDEX('Per Line'!$N$2:$N$3501,$AA680))</f>
        <v/>
      </c>
      <c r="P680" s="7">
        <f>IF($AA680="","",O680*X680/100)</f>
        <v/>
      </c>
      <c r="Q680">
        <f>IF($AA680="","",IF(ISNUMBER(SEARCH("3&amp;12",SUBSTITUTE(I680," ",""))),Settings!$G$7,Settings!$C$7))</f>
        <v/>
      </c>
      <c r="R680" s="7">
        <f>IF($AA680="","",SUMIFS('Per Line'!$Z$2:$Z$3501,'Per Line'!$B$2:$B$3501,$B680,'Per Line'!$AE$2:$AE$3501,0))</f>
        <v/>
      </c>
      <c r="S680" s="7">
        <f>IF($AA680="","",R680*Q680)</f>
        <v/>
      </c>
      <c r="T680">
        <f>IF($AA680="","",IF(ISNUMBER(SEARCH("3&amp;12",SUBSTITUTE(I680," ",""))),Settings!$G$6,Settings!$C$6))</f>
        <v/>
      </c>
      <c r="U680" s="7">
        <f>IF($AA680="","",SUMIFS('Per Line'!$Z$2:$Z$3501,'Per Line'!$B$2:$B$3501,$B680,'Per Line'!$AE$2:$AE$3501,1))</f>
        <v/>
      </c>
      <c r="V680" s="7">
        <f>IF($AA680="","",U680*T680)</f>
        <v/>
      </c>
      <c r="W680" s="7">
        <f>IF($AA680="","",V680+S680)</f>
        <v/>
      </c>
      <c r="X680" s="7">
        <f>IF($AA680="","",Y680-W680)</f>
        <v/>
      </c>
      <c r="Y680" s="7">
        <f>IF($AA680="","",R680+U680)</f>
        <v/>
      </c>
      <c r="Z680" s="7">
        <f>IF($AA680="","",Y680-W680-P680)</f>
        <v/>
      </c>
      <c r="AA680" s="16">
        <f>IF(ROWS($AA$2:$AA680)&lt;=MAX('Per Line'!$AD$2:$AD$3501),MATCH(ROWS($AA$2:$AA680),'Per Line'!$AD$2:$AD$3501,0),"")</f>
        <v/>
      </c>
      <c r="AB680">
        <f>IF($AA680="","",C680&amp;"|"&amp;COUNTIF($C$2:$C680,C680))</f>
        <v/>
      </c>
    </row>
    <row r="681">
      <c r="A681" s="15" t="n"/>
      <c r="B681">
        <f>IF($AA681="","",INDEX('Per Line'!$B$2:$B$3501,$AA681)&amp;"")</f>
        <v/>
      </c>
      <c r="C681">
        <f>IF($AA681="","",IF(OR(TRIM(G681)="",TRIM(G681)="All",TRIM(G681)="All Comp"),TRIM(I681),TRIM(G681)))</f>
        <v/>
      </c>
      <c r="D681">
        <f>IF($AA681="","",INDEX('Per Line'!$A$2:$A$3501,$AA681)&amp;"")</f>
        <v/>
      </c>
      <c r="E681">
        <f>IF($AA681="","",INDEX('Per Line'!$C$2:$C$3501,$AA681)&amp;"")</f>
        <v/>
      </c>
      <c r="F681" s="15" t="n"/>
      <c r="G681" s="15" t="n"/>
      <c r="H681" s="15" t="n"/>
      <c r="I681" s="15" t="n"/>
      <c r="J681">
        <f>IF($AA681="","",INDEX('Per Line'!$D$2:$D$3501,$AA681)&amp;"")</f>
        <v/>
      </c>
      <c r="K681">
        <f>IF($AA681="","",INDEX('Per Line'!$G$2:$G$3501,$AA681)&amp;"")</f>
        <v/>
      </c>
      <c r="L681">
        <f>IF($AA681="","",INDEX('Per Line'!$J$2:$J$3501,$AA681)&amp;"")</f>
        <v/>
      </c>
      <c r="M681">
        <f>IF($AA681="","",INDEX('Per Line'!$K$2:$K$3501,$AA681)&amp;"")</f>
        <v/>
      </c>
      <c r="N681">
        <f>IF($AA681="","",INDEX('Per Line'!$M$2:$M$3501,$AA681)&amp;"")</f>
        <v/>
      </c>
      <c r="O681">
        <f>IF($AA681="","",INDEX('Per Line'!$N$2:$N$3501,$AA681))</f>
        <v/>
      </c>
      <c r="P681" s="7">
        <f>IF($AA681="","",O681*X681/100)</f>
        <v/>
      </c>
      <c r="Q681">
        <f>IF($AA681="","",IF(ISNUMBER(SEARCH("3&amp;12",SUBSTITUTE(I681," ",""))),Settings!$G$7,Settings!$C$7))</f>
        <v/>
      </c>
      <c r="R681" s="7">
        <f>IF($AA681="","",SUMIFS('Per Line'!$Z$2:$Z$3501,'Per Line'!$B$2:$B$3501,$B681,'Per Line'!$AE$2:$AE$3501,0))</f>
        <v/>
      </c>
      <c r="S681" s="7">
        <f>IF($AA681="","",R681*Q681)</f>
        <v/>
      </c>
      <c r="T681">
        <f>IF($AA681="","",IF(ISNUMBER(SEARCH("3&amp;12",SUBSTITUTE(I681," ",""))),Settings!$G$6,Settings!$C$6))</f>
        <v/>
      </c>
      <c r="U681" s="7">
        <f>IF($AA681="","",SUMIFS('Per Line'!$Z$2:$Z$3501,'Per Line'!$B$2:$B$3501,$B681,'Per Line'!$AE$2:$AE$3501,1))</f>
        <v/>
      </c>
      <c r="V681" s="7">
        <f>IF($AA681="","",U681*T681)</f>
        <v/>
      </c>
      <c r="W681" s="7">
        <f>IF($AA681="","",V681+S681)</f>
        <v/>
      </c>
      <c r="X681" s="7">
        <f>IF($AA681="","",Y681-W681)</f>
        <v/>
      </c>
      <c r="Y681" s="7">
        <f>IF($AA681="","",R681+U681)</f>
        <v/>
      </c>
      <c r="Z681" s="7">
        <f>IF($AA681="","",Y681-W681-P681)</f>
        <v/>
      </c>
      <c r="AA681" s="16">
        <f>IF(ROWS($AA$2:$AA681)&lt;=MAX('Per Line'!$AD$2:$AD$3501),MATCH(ROWS($AA$2:$AA681),'Per Line'!$AD$2:$AD$3501,0),"")</f>
        <v/>
      </c>
      <c r="AB681">
        <f>IF($AA681="","",C681&amp;"|"&amp;COUNTIF($C$2:$C681,C681))</f>
        <v/>
      </c>
    </row>
    <row r="682">
      <c r="A682" s="15" t="n"/>
      <c r="B682">
        <f>IF($AA682="","",INDEX('Per Line'!$B$2:$B$3501,$AA682)&amp;"")</f>
        <v/>
      </c>
      <c r="C682">
        <f>IF($AA682="","",IF(OR(TRIM(G682)="",TRIM(G682)="All",TRIM(G682)="All Comp"),TRIM(I682),TRIM(G682)))</f>
        <v/>
      </c>
      <c r="D682">
        <f>IF($AA682="","",INDEX('Per Line'!$A$2:$A$3501,$AA682)&amp;"")</f>
        <v/>
      </c>
      <c r="E682">
        <f>IF($AA682="","",INDEX('Per Line'!$C$2:$C$3501,$AA682)&amp;"")</f>
        <v/>
      </c>
      <c r="F682" s="15" t="n"/>
      <c r="G682" s="15" t="n"/>
      <c r="H682" s="15" t="n"/>
      <c r="I682" s="15" t="n"/>
      <c r="J682">
        <f>IF($AA682="","",INDEX('Per Line'!$D$2:$D$3501,$AA682)&amp;"")</f>
        <v/>
      </c>
      <c r="K682">
        <f>IF($AA682="","",INDEX('Per Line'!$G$2:$G$3501,$AA682)&amp;"")</f>
        <v/>
      </c>
      <c r="L682">
        <f>IF($AA682="","",INDEX('Per Line'!$J$2:$J$3501,$AA682)&amp;"")</f>
        <v/>
      </c>
      <c r="M682">
        <f>IF($AA682="","",INDEX('Per Line'!$K$2:$K$3501,$AA682)&amp;"")</f>
        <v/>
      </c>
      <c r="N682">
        <f>IF($AA682="","",INDEX('Per Line'!$M$2:$M$3501,$AA682)&amp;"")</f>
        <v/>
      </c>
      <c r="O682">
        <f>IF($AA682="","",INDEX('Per Line'!$N$2:$N$3501,$AA682))</f>
        <v/>
      </c>
      <c r="P682" s="7">
        <f>IF($AA682="","",O682*X682/100)</f>
        <v/>
      </c>
      <c r="Q682">
        <f>IF($AA682="","",IF(ISNUMBER(SEARCH("3&amp;12",SUBSTITUTE(I682," ",""))),Settings!$G$7,Settings!$C$7))</f>
        <v/>
      </c>
      <c r="R682" s="7">
        <f>IF($AA682="","",SUMIFS('Per Line'!$Z$2:$Z$3501,'Per Line'!$B$2:$B$3501,$B682,'Per Line'!$AE$2:$AE$3501,0))</f>
        <v/>
      </c>
      <c r="S682" s="7">
        <f>IF($AA682="","",R682*Q682)</f>
        <v/>
      </c>
      <c r="T682">
        <f>IF($AA682="","",IF(ISNUMBER(SEARCH("3&amp;12",SUBSTITUTE(I682," ",""))),Settings!$G$6,Settings!$C$6))</f>
        <v/>
      </c>
      <c r="U682" s="7">
        <f>IF($AA682="","",SUMIFS('Per Line'!$Z$2:$Z$3501,'Per Line'!$B$2:$B$3501,$B682,'Per Line'!$AE$2:$AE$3501,1))</f>
        <v/>
      </c>
      <c r="V682" s="7">
        <f>IF($AA682="","",U682*T682)</f>
        <v/>
      </c>
      <c r="W682" s="7">
        <f>IF($AA682="","",V682+S682)</f>
        <v/>
      </c>
      <c r="X682" s="7">
        <f>IF($AA682="","",Y682-W682)</f>
        <v/>
      </c>
      <c r="Y682" s="7">
        <f>IF($AA682="","",R682+U682)</f>
        <v/>
      </c>
      <c r="Z682" s="7">
        <f>IF($AA682="","",Y682-W682-P682)</f>
        <v/>
      </c>
      <c r="AA682" s="16">
        <f>IF(ROWS($AA$2:$AA682)&lt;=MAX('Per Line'!$AD$2:$AD$3501),MATCH(ROWS($AA$2:$AA682),'Per Line'!$AD$2:$AD$3501,0),"")</f>
        <v/>
      </c>
      <c r="AB682">
        <f>IF($AA682="","",C682&amp;"|"&amp;COUNTIF($C$2:$C682,C682))</f>
        <v/>
      </c>
    </row>
    <row r="683">
      <c r="A683" s="15" t="n"/>
      <c r="B683">
        <f>IF($AA683="","",INDEX('Per Line'!$B$2:$B$3501,$AA683)&amp;"")</f>
        <v/>
      </c>
      <c r="C683">
        <f>IF($AA683="","",IF(OR(TRIM(G683)="",TRIM(G683)="All",TRIM(G683)="All Comp"),TRIM(I683),TRIM(G683)))</f>
        <v/>
      </c>
      <c r="D683">
        <f>IF($AA683="","",INDEX('Per Line'!$A$2:$A$3501,$AA683)&amp;"")</f>
        <v/>
      </c>
      <c r="E683">
        <f>IF($AA683="","",INDEX('Per Line'!$C$2:$C$3501,$AA683)&amp;"")</f>
        <v/>
      </c>
      <c r="F683" s="15" t="n"/>
      <c r="G683" s="15" t="n"/>
      <c r="H683" s="15" t="n"/>
      <c r="I683" s="15" t="n"/>
      <c r="J683">
        <f>IF($AA683="","",INDEX('Per Line'!$D$2:$D$3501,$AA683)&amp;"")</f>
        <v/>
      </c>
      <c r="K683">
        <f>IF($AA683="","",INDEX('Per Line'!$G$2:$G$3501,$AA683)&amp;"")</f>
        <v/>
      </c>
      <c r="L683">
        <f>IF($AA683="","",INDEX('Per Line'!$J$2:$J$3501,$AA683)&amp;"")</f>
        <v/>
      </c>
      <c r="M683">
        <f>IF($AA683="","",INDEX('Per Line'!$K$2:$K$3501,$AA683)&amp;"")</f>
        <v/>
      </c>
      <c r="N683">
        <f>IF($AA683="","",INDEX('Per Line'!$M$2:$M$3501,$AA683)&amp;"")</f>
        <v/>
      </c>
      <c r="O683">
        <f>IF($AA683="","",INDEX('Per Line'!$N$2:$N$3501,$AA683))</f>
        <v/>
      </c>
      <c r="P683" s="7">
        <f>IF($AA683="","",O683*X683/100)</f>
        <v/>
      </c>
      <c r="Q683">
        <f>IF($AA683="","",IF(ISNUMBER(SEARCH("3&amp;12",SUBSTITUTE(I683," ",""))),Settings!$G$7,Settings!$C$7))</f>
        <v/>
      </c>
      <c r="R683" s="7">
        <f>IF($AA683="","",SUMIFS('Per Line'!$Z$2:$Z$3501,'Per Line'!$B$2:$B$3501,$B683,'Per Line'!$AE$2:$AE$3501,0))</f>
        <v/>
      </c>
      <c r="S683" s="7">
        <f>IF($AA683="","",R683*Q683)</f>
        <v/>
      </c>
      <c r="T683">
        <f>IF($AA683="","",IF(ISNUMBER(SEARCH("3&amp;12",SUBSTITUTE(I683," ",""))),Settings!$G$6,Settings!$C$6))</f>
        <v/>
      </c>
      <c r="U683" s="7">
        <f>IF($AA683="","",SUMIFS('Per Line'!$Z$2:$Z$3501,'Per Line'!$B$2:$B$3501,$B683,'Per Line'!$AE$2:$AE$3501,1))</f>
        <v/>
      </c>
      <c r="V683" s="7">
        <f>IF($AA683="","",U683*T683)</f>
        <v/>
      </c>
      <c r="W683" s="7">
        <f>IF($AA683="","",V683+S683)</f>
        <v/>
      </c>
      <c r="X683" s="7">
        <f>IF($AA683="","",Y683-W683)</f>
        <v/>
      </c>
      <c r="Y683" s="7">
        <f>IF($AA683="","",R683+U683)</f>
        <v/>
      </c>
      <c r="Z683" s="7">
        <f>IF($AA683="","",Y683-W683-P683)</f>
        <v/>
      </c>
      <c r="AA683" s="16">
        <f>IF(ROWS($AA$2:$AA683)&lt;=MAX('Per Line'!$AD$2:$AD$3501),MATCH(ROWS($AA$2:$AA683),'Per Line'!$AD$2:$AD$3501,0),"")</f>
        <v/>
      </c>
      <c r="AB683">
        <f>IF($AA683="","",C683&amp;"|"&amp;COUNTIF($C$2:$C683,C683))</f>
        <v/>
      </c>
    </row>
    <row r="684">
      <c r="A684" s="15" t="n"/>
      <c r="B684">
        <f>IF($AA684="","",INDEX('Per Line'!$B$2:$B$3501,$AA684)&amp;"")</f>
        <v/>
      </c>
      <c r="C684">
        <f>IF($AA684="","",IF(OR(TRIM(G684)="",TRIM(G684)="All",TRIM(G684)="All Comp"),TRIM(I684),TRIM(G684)))</f>
        <v/>
      </c>
      <c r="D684">
        <f>IF($AA684="","",INDEX('Per Line'!$A$2:$A$3501,$AA684)&amp;"")</f>
        <v/>
      </c>
      <c r="E684">
        <f>IF($AA684="","",INDEX('Per Line'!$C$2:$C$3501,$AA684)&amp;"")</f>
        <v/>
      </c>
      <c r="F684" s="15" t="n"/>
      <c r="G684" s="15" t="n"/>
      <c r="H684" s="15" t="n"/>
      <c r="I684" s="15" t="n"/>
      <c r="J684">
        <f>IF($AA684="","",INDEX('Per Line'!$D$2:$D$3501,$AA684)&amp;"")</f>
        <v/>
      </c>
      <c r="K684">
        <f>IF($AA684="","",INDEX('Per Line'!$G$2:$G$3501,$AA684)&amp;"")</f>
        <v/>
      </c>
      <c r="L684">
        <f>IF($AA684="","",INDEX('Per Line'!$J$2:$J$3501,$AA684)&amp;"")</f>
        <v/>
      </c>
      <c r="M684">
        <f>IF($AA684="","",INDEX('Per Line'!$K$2:$K$3501,$AA684)&amp;"")</f>
        <v/>
      </c>
      <c r="N684">
        <f>IF($AA684="","",INDEX('Per Line'!$M$2:$M$3501,$AA684)&amp;"")</f>
        <v/>
      </c>
      <c r="O684">
        <f>IF($AA684="","",INDEX('Per Line'!$N$2:$N$3501,$AA684))</f>
        <v/>
      </c>
      <c r="P684" s="7">
        <f>IF($AA684="","",O684*X684/100)</f>
        <v/>
      </c>
      <c r="Q684">
        <f>IF($AA684="","",IF(ISNUMBER(SEARCH("3&amp;12",SUBSTITUTE(I684," ",""))),Settings!$G$7,Settings!$C$7))</f>
        <v/>
      </c>
      <c r="R684" s="7">
        <f>IF($AA684="","",SUMIFS('Per Line'!$Z$2:$Z$3501,'Per Line'!$B$2:$B$3501,$B684,'Per Line'!$AE$2:$AE$3501,0))</f>
        <v/>
      </c>
      <c r="S684" s="7">
        <f>IF($AA684="","",R684*Q684)</f>
        <v/>
      </c>
      <c r="T684">
        <f>IF($AA684="","",IF(ISNUMBER(SEARCH("3&amp;12",SUBSTITUTE(I684," ",""))),Settings!$G$6,Settings!$C$6))</f>
        <v/>
      </c>
      <c r="U684" s="7">
        <f>IF($AA684="","",SUMIFS('Per Line'!$Z$2:$Z$3501,'Per Line'!$B$2:$B$3501,$B684,'Per Line'!$AE$2:$AE$3501,1))</f>
        <v/>
      </c>
      <c r="V684" s="7">
        <f>IF($AA684="","",U684*T684)</f>
        <v/>
      </c>
      <c r="W684" s="7">
        <f>IF($AA684="","",V684+S684)</f>
        <v/>
      </c>
      <c r="X684" s="7">
        <f>IF($AA684="","",Y684-W684)</f>
        <v/>
      </c>
      <c r="Y684" s="7">
        <f>IF($AA684="","",R684+U684)</f>
        <v/>
      </c>
      <c r="Z684" s="7">
        <f>IF($AA684="","",Y684-W684-P684)</f>
        <v/>
      </c>
      <c r="AA684" s="16">
        <f>IF(ROWS($AA$2:$AA684)&lt;=MAX('Per Line'!$AD$2:$AD$3501),MATCH(ROWS($AA$2:$AA684),'Per Line'!$AD$2:$AD$3501,0),"")</f>
        <v/>
      </c>
      <c r="AB684">
        <f>IF($AA684="","",C684&amp;"|"&amp;COUNTIF($C$2:$C684,C684))</f>
        <v/>
      </c>
    </row>
    <row r="685">
      <c r="A685" s="15" t="n"/>
      <c r="B685">
        <f>IF($AA685="","",INDEX('Per Line'!$B$2:$B$3501,$AA685)&amp;"")</f>
        <v/>
      </c>
      <c r="C685">
        <f>IF($AA685="","",IF(OR(TRIM(G685)="",TRIM(G685)="All",TRIM(G685)="All Comp"),TRIM(I685),TRIM(G685)))</f>
        <v/>
      </c>
      <c r="D685">
        <f>IF($AA685="","",INDEX('Per Line'!$A$2:$A$3501,$AA685)&amp;"")</f>
        <v/>
      </c>
      <c r="E685">
        <f>IF($AA685="","",INDEX('Per Line'!$C$2:$C$3501,$AA685)&amp;"")</f>
        <v/>
      </c>
      <c r="F685" s="15" t="n"/>
      <c r="G685" s="15" t="n"/>
      <c r="H685" s="15" t="n"/>
      <c r="I685" s="15" t="n"/>
      <c r="J685">
        <f>IF($AA685="","",INDEX('Per Line'!$D$2:$D$3501,$AA685)&amp;"")</f>
        <v/>
      </c>
      <c r="K685">
        <f>IF($AA685="","",INDEX('Per Line'!$G$2:$G$3501,$AA685)&amp;"")</f>
        <v/>
      </c>
      <c r="L685">
        <f>IF($AA685="","",INDEX('Per Line'!$J$2:$J$3501,$AA685)&amp;"")</f>
        <v/>
      </c>
      <c r="M685">
        <f>IF($AA685="","",INDEX('Per Line'!$K$2:$K$3501,$AA685)&amp;"")</f>
        <v/>
      </c>
      <c r="N685">
        <f>IF($AA685="","",INDEX('Per Line'!$M$2:$M$3501,$AA685)&amp;"")</f>
        <v/>
      </c>
      <c r="O685">
        <f>IF($AA685="","",INDEX('Per Line'!$N$2:$N$3501,$AA685))</f>
        <v/>
      </c>
      <c r="P685" s="7">
        <f>IF($AA685="","",O685*X685/100)</f>
        <v/>
      </c>
      <c r="Q685">
        <f>IF($AA685="","",IF(ISNUMBER(SEARCH("3&amp;12",SUBSTITUTE(I685," ",""))),Settings!$G$7,Settings!$C$7))</f>
        <v/>
      </c>
      <c r="R685" s="7">
        <f>IF($AA685="","",SUMIFS('Per Line'!$Z$2:$Z$3501,'Per Line'!$B$2:$B$3501,$B685,'Per Line'!$AE$2:$AE$3501,0))</f>
        <v/>
      </c>
      <c r="S685" s="7">
        <f>IF($AA685="","",R685*Q685)</f>
        <v/>
      </c>
      <c r="T685">
        <f>IF($AA685="","",IF(ISNUMBER(SEARCH("3&amp;12",SUBSTITUTE(I685," ",""))),Settings!$G$6,Settings!$C$6))</f>
        <v/>
      </c>
      <c r="U685" s="7">
        <f>IF($AA685="","",SUMIFS('Per Line'!$Z$2:$Z$3501,'Per Line'!$B$2:$B$3501,$B685,'Per Line'!$AE$2:$AE$3501,1))</f>
        <v/>
      </c>
      <c r="V685" s="7">
        <f>IF($AA685="","",U685*T685)</f>
        <v/>
      </c>
      <c r="W685" s="7">
        <f>IF($AA685="","",V685+S685)</f>
        <v/>
      </c>
      <c r="X685" s="7">
        <f>IF($AA685="","",Y685-W685)</f>
        <v/>
      </c>
      <c r="Y685" s="7">
        <f>IF($AA685="","",R685+U685)</f>
        <v/>
      </c>
      <c r="Z685" s="7">
        <f>IF($AA685="","",Y685-W685-P685)</f>
        <v/>
      </c>
      <c r="AA685" s="16">
        <f>IF(ROWS($AA$2:$AA685)&lt;=MAX('Per Line'!$AD$2:$AD$3501),MATCH(ROWS($AA$2:$AA685),'Per Line'!$AD$2:$AD$3501,0),"")</f>
        <v/>
      </c>
      <c r="AB685">
        <f>IF($AA685="","",C685&amp;"|"&amp;COUNTIF($C$2:$C685,C685))</f>
        <v/>
      </c>
    </row>
    <row r="686">
      <c r="A686" s="15" t="n"/>
      <c r="B686">
        <f>IF($AA686="","",INDEX('Per Line'!$B$2:$B$3501,$AA686)&amp;"")</f>
        <v/>
      </c>
      <c r="C686">
        <f>IF($AA686="","",IF(OR(TRIM(G686)="",TRIM(G686)="All",TRIM(G686)="All Comp"),TRIM(I686),TRIM(G686)))</f>
        <v/>
      </c>
      <c r="D686">
        <f>IF($AA686="","",INDEX('Per Line'!$A$2:$A$3501,$AA686)&amp;"")</f>
        <v/>
      </c>
      <c r="E686">
        <f>IF($AA686="","",INDEX('Per Line'!$C$2:$C$3501,$AA686)&amp;"")</f>
        <v/>
      </c>
      <c r="F686" s="15" t="n"/>
      <c r="G686" s="15" t="n"/>
      <c r="H686" s="15" t="n"/>
      <c r="I686" s="15" t="n"/>
      <c r="J686">
        <f>IF($AA686="","",INDEX('Per Line'!$D$2:$D$3501,$AA686)&amp;"")</f>
        <v/>
      </c>
      <c r="K686">
        <f>IF($AA686="","",INDEX('Per Line'!$G$2:$G$3501,$AA686)&amp;"")</f>
        <v/>
      </c>
      <c r="L686">
        <f>IF($AA686="","",INDEX('Per Line'!$J$2:$J$3501,$AA686)&amp;"")</f>
        <v/>
      </c>
      <c r="M686">
        <f>IF($AA686="","",INDEX('Per Line'!$K$2:$K$3501,$AA686)&amp;"")</f>
        <v/>
      </c>
      <c r="N686">
        <f>IF($AA686="","",INDEX('Per Line'!$M$2:$M$3501,$AA686)&amp;"")</f>
        <v/>
      </c>
      <c r="O686">
        <f>IF($AA686="","",INDEX('Per Line'!$N$2:$N$3501,$AA686))</f>
        <v/>
      </c>
      <c r="P686" s="7">
        <f>IF($AA686="","",O686*X686/100)</f>
        <v/>
      </c>
      <c r="Q686">
        <f>IF($AA686="","",IF(ISNUMBER(SEARCH("3&amp;12",SUBSTITUTE(I686," ",""))),Settings!$G$7,Settings!$C$7))</f>
        <v/>
      </c>
      <c r="R686" s="7">
        <f>IF($AA686="","",SUMIFS('Per Line'!$Z$2:$Z$3501,'Per Line'!$B$2:$B$3501,$B686,'Per Line'!$AE$2:$AE$3501,0))</f>
        <v/>
      </c>
      <c r="S686" s="7">
        <f>IF($AA686="","",R686*Q686)</f>
        <v/>
      </c>
      <c r="T686">
        <f>IF($AA686="","",IF(ISNUMBER(SEARCH("3&amp;12",SUBSTITUTE(I686," ",""))),Settings!$G$6,Settings!$C$6))</f>
        <v/>
      </c>
      <c r="U686" s="7">
        <f>IF($AA686="","",SUMIFS('Per Line'!$Z$2:$Z$3501,'Per Line'!$B$2:$B$3501,$B686,'Per Line'!$AE$2:$AE$3501,1))</f>
        <v/>
      </c>
      <c r="V686" s="7">
        <f>IF($AA686="","",U686*T686)</f>
        <v/>
      </c>
      <c r="W686" s="7">
        <f>IF($AA686="","",V686+S686)</f>
        <v/>
      </c>
      <c r="X686" s="7">
        <f>IF($AA686="","",Y686-W686)</f>
        <v/>
      </c>
      <c r="Y686" s="7">
        <f>IF($AA686="","",R686+U686)</f>
        <v/>
      </c>
      <c r="Z686" s="7">
        <f>IF($AA686="","",Y686-W686-P686)</f>
        <v/>
      </c>
      <c r="AA686" s="16">
        <f>IF(ROWS($AA$2:$AA686)&lt;=MAX('Per Line'!$AD$2:$AD$3501),MATCH(ROWS($AA$2:$AA686),'Per Line'!$AD$2:$AD$3501,0),"")</f>
        <v/>
      </c>
      <c r="AB686">
        <f>IF($AA686="","",C686&amp;"|"&amp;COUNTIF($C$2:$C686,C686))</f>
        <v/>
      </c>
    </row>
    <row r="687">
      <c r="A687" s="15" t="n"/>
      <c r="B687">
        <f>IF($AA687="","",INDEX('Per Line'!$B$2:$B$3501,$AA687)&amp;"")</f>
        <v/>
      </c>
      <c r="C687">
        <f>IF($AA687="","",IF(OR(TRIM(G687)="",TRIM(G687)="All",TRIM(G687)="All Comp"),TRIM(I687),TRIM(G687)))</f>
        <v/>
      </c>
      <c r="D687">
        <f>IF($AA687="","",INDEX('Per Line'!$A$2:$A$3501,$AA687)&amp;"")</f>
        <v/>
      </c>
      <c r="E687">
        <f>IF($AA687="","",INDEX('Per Line'!$C$2:$C$3501,$AA687)&amp;"")</f>
        <v/>
      </c>
      <c r="F687" s="15" t="n"/>
      <c r="G687" s="15" t="n"/>
      <c r="H687" s="15" t="n"/>
      <c r="I687" s="15" t="n"/>
      <c r="J687">
        <f>IF($AA687="","",INDEX('Per Line'!$D$2:$D$3501,$AA687)&amp;"")</f>
        <v/>
      </c>
      <c r="K687">
        <f>IF($AA687="","",INDEX('Per Line'!$G$2:$G$3501,$AA687)&amp;"")</f>
        <v/>
      </c>
      <c r="L687">
        <f>IF($AA687="","",INDEX('Per Line'!$J$2:$J$3501,$AA687)&amp;"")</f>
        <v/>
      </c>
      <c r="M687">
        <f>IF($AA687="","",INDEX('Per Line'!$K$2:$K$3501,$AA687)&amp;"")</f>
        <v/>
      </c>
      <c r="N687">
        <f>IF($AA687="","",INDEX('Per Line'!$M$2:$M$3501,$AA687)&amp;"")</f>
        <v/>
      </c>
      <c r="O687">
        <f>IF($AA687="","",INDEX('Per Line'!$N$2:$N$3501,$AA687))</f>
        <v/>
      </c>
      <c r="P687" s="7">
        <f>IF($AA687="","",O687*X687/100)</f>
        <v/>
      </c>
      <c r="Q687">
        <f>IF($AA687="","",IF(ISNUMBER(SEARCH("3&amp;12",SUBSTITUTE(I687," ",""))),Settings!$G$7,Settings!$C$7))</f>
        <v/>
      </c>
      <c r="R687" s="7">
        <f>IF($AA687="","",SUMIFS('Per Line'!$Z$2:$Z$3501,'Per Line'!$B$2:$B$3501,$B687,'Per Line'!$AE$2:$AE$3501,0))</f>
        <v/>
      </c>
      <c r="S687" s="7">
        <f>IF($AA687="","",R687*Q687)</f>
        <v/>
      </c>
      <c r="T687">
        <f>IF($AA687="","",IF(ISNUMBER(SEARCH("3&amp;12",SUBSTITUTE(I687," ",""))),Settings!$G$6,Settings!$C$6))</f>
        <v/>
      </c>
      <c r="U687" s="7">
        <f>IF($AA687="","",SUMIFS('Per Line'!$Z$2:$Z$3501,'Per Line'!$B$2:$B$3501,$B687,'Per Line'!$AE$2:$AE$3501,1))</f>
        <v/>
      </c>
      <c r="V687" s="7">
        <f>IF($AA687="","",U687*T687)</f>
        <v/>
      </c>
      <c r="W687" s="7">
        <f>IF($AA687="","",V687+S687)</f>
        <v/>
      </c>
      <c r="X687" s="7">
        <f>IF($AA687="","",Y687-W687)</f>
        <v/>
      </c>
      <c r="Y687" s="7">
        <f>IF($AA687="","",R687+U687)</f>
        <v/>
      </c>
      <c r="Z687" s="7">
        <f>IF($AA687="","",Y687-W687-P687)</f>
        <v/>
      </c>
      <c r="AA687" s="16">
        <f>IF(ROWS($AA$2:$AA687)&lt;=MAX('Per Line'!$AD$2:$AD$3501),MATCH(ROWS($AA$2:$AA687),'Per Line'!$AD$2:$AD$3501,0),"")</f>
        <v/>
      </c>
      <c r="AB687">
        <f>IF($AA687="","",C687&amp;"|"&amp;COUNTIF($C$2:$C687,C687))</f>
        <v/>
      </c>
    </row>
    <row r="688">
      <c r="A688" s="15" t="n"/>
      <c r="B688">
        <f>IF($AA688="","",INDEX('Per Line'!$B$2:$B$3501,$AA688)&amp;"")</f>
        <v/>
      </c>
      <c r="C688">
        <f>IF($AA688="","",IF(OR(TRIM(G688)="",TRIM(G688)="All",TRIM(G688)="All Comp"),TRIM(I688),TRIM(G688)))</f>
        <v/>
      </c>
      <c r="D688">
        <f>IF($AA688="","",INDEX('Per Line'!$A$2:$A$3501,$AA688)&amp;"")</f>
        <v/>
      </c>
      <c r="E688">
        <f>IF($AA688="","",INDEX('Per Line'!$C$2:$C$3501,$AA688)&amp;"")</f>
        <v/>
      </c>
      <c r="F688" s="15" t="n"/>
      <c r="G688" s="15" t="n"/>
      <c r="H688" s="15" t="n"/>
      <c r="I688" s="15" t="n"/>
      <c r="J688">
        <f>IF($AA688="","",INDEX('Per Line'!$D$2:$D$3501,$AA688)&amp;"")</f>
        <v/>
      </c>
      <c r="K688">
        <f>IF($AA688="","",INDEX('Per Line'!$G$2:$G$3501,$AA688)&amp;"")</f>
        <v/>
      </c>
      <c r="L688">
        <f>IF($AA688="","",INDEX('Per Line'!$J$2:$J$3501,$AA688)&amp;"")</f>
        <v/>
      </c>
      <c r="M688">
        <f>IF($AA688="","",INDEX('Per Line'!$K$2:$K$3501,$AA688)&amp;"")</f>
        <v/>
      </c>
      <c r="N688">
        <f>IF($AA688="","",INDEX('Per Line'!$M$2:$M$3501,$AA688)&amp;"")</f>
        <v/>
      </c>
      <c r="O688">
        <f>IF($AA688="","",INDEX('Per Line'!$N$2:$N$3501,$AA688))</f>
        <v/>
      </c>
      <c r="P688" s="7">
        <f>IF($AA688="","",O688*X688/100)</f>
        <v/>
      </c>
      <c r="Q688">
        <f>IF($AA688="","",IF(ISNUMBER(SEARCH("3&amp;12",SUBSTITUTE(I688," ",""))),Settings!$G$7,Settings!$C$7))</f>
        <v/>
      </c>
      <c r="R688" s="7">
        <f>IF($AA688="","",SUMIFS('Per Line'!$Z$2:$Z$3501,'Per Line'!$B$2:$B$3501,$B688,'Per Line'!$AE$2:$AE$3501,0))</f>
        <v/>
      </c>
      <c r="S688" s="7">
        <f>IF($AA688="","",R688*Q688)</f>
        <v/>
      </c>
      <c r="T688">
        <f>IF($AA688="","",IF(ISNUMBER(SEARCH("3&amp;12",SUBSTITUTE(I688," ",""))),Settings!$G$6,Settings!$C$6))</f>
        <v/>
      </c>
      <c r="U688" s="7">
        <f>IF($AA688="","",SUMIFS('Per Line'!$Z$2:$Z$3501,'Per Line'!$B$2:$B$3501,$B688,'Per Line'!$AE$2:$AE$3501,1))</f>
        <v/>
      </c>
      <c r="V688" s="7">
        <f>IF($AA688="","",U688*T688)</f>
        <v/>
      </c>
      <c r="W688" s="7">
        <f>IF($AA688="","",V688+S688)</f>
        <v/>
      </c>
      <c r="X688" s="7">
        <f>IF($AA688="","",Y688-W688)</f>
        <v/>
      </c>
      <c r="Y688" s="7">
        <f>IF($AA688="","",R688+U688)</f>
        <v/>
      </c>
      <c r="Z688" s="7">
        <f>IF($AA688="","",Y688-W688-P688)</f>
        <v/>
      </c>
      <c r="AA688" s="16">
        <f>IF(ROWS($AA$2:$AA688)&lt;=MAX('Per Line'!$AD$2:$AD$3501),MATCH(ROWS($AA$2:$AA688),'Per Line'!$AD$2:$AD$3501,0),"")</f>
        <v/>
      </c>
      <c r="AB688">
        <f>IF($AA688="","",C688&amp;"|"&amp;COUNTIF($C$2:$C688,C688))</f>
        <v/>
      </c>
    </row>
    <row r="689">
      <c r="A689" s="15" t="n"/>
      <c r="B689">
        <f>IF($AA689="","",INDEX('Per Line'!$B$2:$B$3501,$AA689)&amp;"")</f>
        <v/>
      </c>
      <c r="C689">
        <f>IF($AA689="","",IF(OR(TRIM(G689)="",TRIM(G689)="All",TRIM(G689)="All Comp"),TRIM(I689),TRIM(G689)))</f>
        <v/>
      </c>
      <c r="D689">
        <f>IF($AA689="","",INDEX('Per Line'!$A$2:$A$3501,$AA689)&amp;"")</f>
        <v/>
      </c>
      <c r="E689">
        <f>IF($AA689="","",INDEX('Per Line'!$C$2:$C$3501,$AA689)&amp;"")</f>
        <v/>
      </c>
      <c r="F689" s="15" t="n"/>
      <c r="G689" s="15" t="n"/>
      <c r="H689" s="15" t="n"/>
      <c r="I689" s="15" t="n"/>
      <c r="J689">
        <f>IF($AA689="","",INDEX('Per Line'!$D$2:$D$3501,$AA689)&amp;"")</f>
        <v/>
      </c>
      <c r="K689">
        <f>IF($AA689="","",INDEX('Per Line'!$G$2:$G$3501,$AA689)&amp;"")</f>
        <v/>
      </c>
      <c r="L689">
        <f>IF($AA689="","",INDEX('Per Line'!$J$2:$J$3501,$AA689)&amp;"")</f>
        <v/>
      </c>
      <c r="M689">
        <f>IF($AA689="","",INDEX('Per Line'!$K$2:$K$3501,$AA689)&amp;"")</f>
        <v/>
      </c>
      <c r="N689">
        <f>IF($AA689="","",INDEX('Per Line'!$M$2:$M$3501,$AA689)&amp;"")</f>
        <v/>
      </c>
      <c r="O689">
        <f>IF($AA689="","",INDEX('Per Line'!$N$2:$N$3501,$AA689))</f>
        <v/>
      </c>
      <c r="P689" s="7">
        <f>IF($AA689="","",O689*X689/100)</f>
        <v/>
      </c>
      <c r="Q689">
        <f>IF($AA689="","",IF(ISNUMBER(SEARCH("3&amp;12",SUBSTITUTE(I689," ",""))),Settings!$G$7,Settings!$C$7))</f>
        <v/>
      </c>
      <c r="R689" s="7">
        <f>IF($AA689="","",SUMIFS('Per Line'!$Z$2:$Z$3501,'Per Line'!$B$2:$B$3501,$B689,'Per Line'!$AE$2:$AE$3501,0))</f>
        <v/>
      </c>
      <c r="S689" s="7">
        <f>IF($AA689="","",R689*Q689)</f>
        <v/>
      </c>
      <c r="T689">
        <f>IF($AA689="","",IF(ISNUMBER(SEARCH("3&amp;12",SUBSTITUTE(I689," ",""))),Settings!$G$6,Settings!$C$6))</f>
        <v/>
      </c>
      <c r="U689" s="7">
        <f>IF($AA689="","",SUMIFS('Per Line'!$Z$2:$Z$3501,'Per Line'!$B$2:$B$3501,$B689,'Per Line'!$AE$2:$AE$3501,1))</f>
        <v/>
      </c>
      <c r="V689" s="7">
        <f>IF($AA689="","",U689*T689)</f>
        <v/>
      </c>
      <c r="W689" s="7">
        <f>IF($AA689="","",V689+S689)</f>
        <v/>
      </c>
      <c r="X689" s="7">
        <f>IF($AA689="","",Y689-W689)</f>
        <v/>
      </c>
      <c r="Y689" s="7">
        <f>IF($AA689="","",R689+U689)</f>
        <v/>
      </c>
      <c r="Z689" s="7">
        <f>IF($AA689="","",Y689-W689-P689)</f>
        <v/>
      </c>
      <c r="AA689" s="16">
        <f>IF(ROWS($AA$2:$AA689)&lt;=MAX('Per Line'!$AD$2:$AD$3501),MATCH(ROWS($AA$2:$AA689),'Per Line'!$AD$2:$AD$3501,0),"")</f>
        <v/>
      </c>
      <c r="AB689">
        <f>IF($AA689="","",C689&amp;"|"&amp;COUNTIF($C$2:$C689,C689))</f>
        <v/>
      </c>
    </row>
    <row r="690">
      <c r="A690" s="15" t="n"/>
      <c r="B690">
        <f>IF($AA690="","",INDEX('Per Line'!$B$2:$B$3501,$AA690)&amp;"")</f>
        <v/>
      </c>
      <c r="C690">
        <f>IF($AA690="","",IF(OR(TRIM(G690)="",TRIM(G690)="All",TRIM(G690)="All Comp"),TRIM(I690),TRIM(G690)))</f>
        <v/>
      </c>
      <c r="D690">
        <f>IF($AA690="","",INDEX('Per Line'!$A$2:$A$3501,$AA690)&amp;"")</f>
        <v/>
      </c>
      <c r="E690">
        <f>IF($AA690="","",INDEX('Per Line'!$C$2:$C$3501,$AA690)&amp;"")</f>
        <v/>
      </c>
      <c r="F690" s="15" t="n"/>
      <c r="G690" s="15" t="n"/>
      <c r="H690" s="15" t="n"/>
      <c r="I690" s="15" t="n"/>
      <c r="J690">
        <f>IF($AA690="","",INDEX('Per Line'!$D$2:$D$3501,$AA690)&amp;"")</f>
        <v/>
      </c>
      <c r="K690">
        <f>IF($AA690="","",INDEX('Per Line'!$G$2:$G$3501,$AA690)&amp;"")</f>
        <v/>
      </c>
      <c r="L690">
        <f>IF($AA690="","",INDEX('Per Line'!$J$2:$J$3501,$AA690)&amp;"")</f>
        <v/>
      </c>
      <c r="M690">
        <f>IF($AA690="","",INDEX('Per Line'!$K$2:$K$3501,$AA690)&amp;"")</f>
        <v/>
      </c>
      <c r="N690">
        <f>IF($AA690="","",INDEX('Per Line'!$M$2:$M$3501,$AA690)&amp;"")</f>
        <v/>
      </c>
      <c r="O690">
        <f>IF($AA690="","",INDEX('Per Line'!$N$2:$N$3501,$AA690))</f>
        <v/>
      </c>
      <c r="P690" s="7">
        <f>IF($AA690="","",O690*X690/100)</f>
        <v/>
      </c>
      <c r="Q690">
        <f>IF($AA690="","",IF(ISNUMBER(SEARCH("3&amp;12",SUBSTITUTE(I690," ",""))),Settings!$G$7,Settings!$C$7))</f>
        <v/>
      </c>
      <c r="R690" s="7">
        <f>IF($AA690="","",SUMIFS('Per Line'!$Z$2:$Z$3501,'Per Line'!$B$2:$B$3501,$B690,'Per Line'!$AE$2:$AE$3501,0))</f>
        <v/>
      </c>
      <c r="S690" s="7">
        <f>IF($AA690="","",R690*Q690)</f>
        <v/>
      </c>
      <c r="T690">
        <f>IF($AA690="","",IF(ISNUMBER(SEARCH("3&amp;12",SUBSTITUTE(I690," ",""))),Settings!$G$6,Settings!$C$6))</f>
        <v/>
      </c>
      <c r="U690" s="7">
        <f>IF($AA690="","",SUMIFS('Per Line'!$Z$2:$Z$3501,'Per Line'!$B$2:$B$3501,$B690,'Per Line'!$AE$2:$AE$3501,1))</f>
        <v/>
      </c>
      <c r="V690" s="7">
        <f>IF($AA690="","",U690*T690)</f>
        <v/>
      </c>
      <c r="W690" s="7">
        <f>IF($AA690="","",V690+S690)</f>
        <v/>
      </c>
      <c r="X690" s="7">
        <f>IF($AA690="","",Y690-W690)</f>
        <v/>
      </c>
      <c r="Y690" s="7">
        <f>IF($AA690="","",R690+U690)</f>
        <v/>
      </c>
      <c r="Z690" s="7">
        <f>IF($AA690="","",Y690-W690-P690)</f>
        <v/>
      </c>
      <c r="AA690" s="16">
        <f>IF(ROWS($AA$2:$AA690)&lt;=MAX('Per Line'!$AD$2:$AD$3501),MATCH(ROWS($AA$2:$AA690),'Per Line'!$AD$2:$AD$3501,0),"")</f>
        <v/>
      </c>
      <c r="AB690">
        <f>IF($AA690="","",C690&amp;"|"&amp;COUNTIF($C$2:$C690,C690))</f>
        <v/>
      </c>
    </row>
    <row r="691">
      <c r="A691" s="15" t="n"/>
      <c r="B691">
        <f>IF($AA691="","",INDEX('Per Line'!$B$2:$B$3501,$AA691)&amp;"")</f>
        <v/>
      </c>
      <c r="C691">
        <f>IF($AA691="","",IF(OR(TRIM(G691)="",TRIM(G691)="All",TRIM(G691)="All Comp"),TRIM(I691),TRIM(G691)))</f>
        <v/>
      </c>
      <c r="D691">
        <f>IF($AA691="","",INDEX('Per Line'!$A$2:$A$3501,$AA691)&amp;"")</f>
        <v/>
      </c>
      <c r="E691">
        <f>IF($AA691="","",INDEX('Per Line'!$C$2:$C$3501,$AA691)&amp;"")</f>
        <v/>
      </c>
      <c r="F691" s="15" t="n"/>
      <c r="G691" s="15" t="n"/>
      <c r="H691" s="15" t="n"/>
      <c r="I691" s="15" t="n"/>
      <c r="J691">
        <f>IF($AA691="","",INDEX('Per Line'!$D$2:$D$3501,$AA691)&amp;"")</f>
        <v/>
      </c>
      <c r="K691">
        <f>IF($AA691="","",INDEX('Per Line'!$G$2:$G$3501,$AA691)&amp;"")</f>
        <v/>
      </c>
      <c r="L691">
        <f>IF($AA691="","",INDEX('Per Line'!$J$2:$J$3501,$AA691)&amp;"")</f>
        <v/>
      </c>
      <c r="M691">
        <f>IF($AA691="","",INDEX('Per Line'!$K$2:$K$3501,$AA691)&amp;"")</f>
        <v/>
      </c>
      <c r="N691">
        <f>IF($AA691="","",INDEX('Per Line'!$M$2:$M$3501,$AA691)&amp;"")</f>
        <v/>
      </c>
      <c r="O691">
        <f>IF($AA691="","",INDEX('Per Line'!$N$2:$N$3501,$AA691))</f>
        <v/>
      </c>
      <c r="P691" s="7">
        <f>IF($AA691="","",O691*X691/100)</f>
        <v/>
      </c>
      <c r="Q691">
        <f>IF($AA691="","",IF(ISNUMBER(SEARCH("3&amp;12",SUBSTITUTE(I691," ",""))),Settings!$G$7,Settings!$C$7))</f>
        <v/>
      </c>
      <c r="R691" s="7">
        <f>IF($AA691="","",SUMIFS('Per Line'!$Z$2:$Z$3501,'Per Line'!$B$2:$B$3501,$B691,'Per Line'!$AE$2:$AE$3501,0))</f>
        <v/>
      </c>
      <c r="S691" s="7">
        <f>IF($AA691="","",R691*Q691)</f>
        <v/>
      </c>
      <c r="T691">
        <f>IF($AA691="","",IF(ISNUMBER(SEARCH("3&amp;12",SUBSTITUTE(I691," ",""))),Settings!$G$6,Settings!$C$6))</f>
        <v/>
      </c>
      <c r="U691" s="7">
        <f>IF($AA691="","",SUMIFS('Per Line'!$Z$2:$Z$3501,'Per Line'!$B$2:$B$3501,$B691,'Per Line'!$AE$2:$AE$3501,1))</f>
        <v/>
      </c>
      <c r="V691" s="7">
        <f>IF($AA691="","",U691*T691)</f>
        <v/>
      </c>
      <c r="W691" s="7">
        <f>IF($AA691="","",V691+S691)</f>
        <v/>
      </c>
      <c r="X691" s="7">
        <f>IF($AA691="","",Y691-W691)</f>
        <v/>
      </c>
      <c r="Y691" s="7">
        <f>IF($AA691="","",R691+U691)</f>
        <v/>
      </c>
      <c r="Z691" s="7">
        <f>IF($AA691="","",Y691-W691-P691)</f>
        <v/>
      </c>
      <c r="AA691" s="16">
        <f>IF(ROWS($AA$2:$AA691)&lt;=MAX('Per Line'!$AD$2:$AD$3501),MATCH(ROWS($AA$2:$AA691),'Per Line'!$AD$2:$AD$3501,0),"")</f>
        <v/>
      </c>
      <c r="AB691">
        <f>IF($AA691="","",C691&amp;"|"&amp;COUNTIF($C$2:$C691,C691))</f>
        <v/>
      </c>
    </row>
    <row r="692">
      <c r="A692" s="15" t="n"/>
      <c r="B692">
        <f>IF($AA692="","",INDEX('Per Line'!$B$2:$B$3501,$AA692)&amp;"")</f>
        <v/>
      </c>
      <c r="C692">
        <f>IF($AA692="","",IF(OR(TRIM(G692)="",TRIM(G692)="All",TRIM(G692)="All Comp"),TRIM(I692),TRIM(G692)))</f>
        <v/>
      </c>
      <c r="D692">
        <f>IF($AA692="","",INDEX('Per Line'!$A$2:$A$3501,$AA692)&amp;"")</f>
        <v/>
      </c>
      <c r="E692">
        <f>IF($AA692="","",INDEX('Per Line'!$C$2:$C$3501,$AA692)&amp;"")</f>
        <v/>
      </c>
      <c r="F692" s="15" t="n"/>
      <c r="G692" s="15" t="n"/>
      <c r="H692" s="15" t="n"/>
      <c r="I692" s="15" t="n"/>
      <c r="J692">
        <f>IF($AA692="","",INDEX('Per Line'!$D$2:$D$3501,$AA692)&amp;"")</f>
        <v/>
      </c>
      <c r="K692">
        <f>IF($AA692="","",INDEX('Per Line'!$G$2:$G$3501,$AA692)&amp;"")</f>
        <v/>
      </c>
      <c r="L692">
        <f>IF($AA692="","",INDEX('Per Line'!$J$2:$J$3501,$AA692)&amp;"")</f>
        <v/>
      </c>
      <c r="M692">
        <f>IF($AA692="","",INDEX('Per Line'!$K$2:$K$3501,$AA692)&amp;"")</f>
        <v/>
      </c>
      <c r="N692">
        <f>IF($AA692="","",INDEX('Per Line'!$M$2:$M$3501,$AA692)&amp;"")</f>
        <v/>
      </c>
      <c r="O692">
        <f>IF($AA692="","",INDEX('Per Line'!$N$2:$N$3501,$AA692))</f>
        <v/>
      </c>
      <c r="P692" s="7">
        <f>IF($AA692="","",O692*X692/100)</f>
        <v/>
      </c>
      <c r="Q692">
        <f>IF($AA692="","",IF(ISNUMBER(SEARCH("3&amp;12",SUBSTITUTE(I692," ",""))),Settings!$G$7,Settings!$C$7))</f>
        <v/>
      </c>
      <c r="R692" s="7">
        <f>IF($AA692="","",SUMIFS('Per Line'!$Z$2:$Z$3501,'Per Line'!$B$2:$B$3501,$B692,'Per Line'!$AE$2:$AE$3501,0))</f>
        <v/>
      </c>
      <c r="S692" s="7">
        <f>IF($AA692="","",R692*Q692)</f>
        <v/>
      </c>
      <c r="T692">
        <f>IF($AA692="","",IF(ISNUMBER(SEARCH("3&amp;12",SUBSTITUTE(I692," ",""))),Settings!$G$6,Settings!$C$6))</f>
        <v/>
      </c>
      <c r="U692" s="7">
        <f>IF($AA692="","",SUMIFS('Per Line'!$Z$2:$Z$3501,'Per Line'!$B$2:$B$3501,$B692,'Per Line'!$AE$2:$AE$3501,1))</f>
        <v/>
      </c>
      <c r="V692" s="7">
        <f>IF($AA692="","",U692*T692)</f>
        <v/>
      </c>
      <c r="W692" s="7">
        <f>IF($AA692="","",V692+S692)</f>
        <v/>
      </c>
      <c r="X692" s="7">
        <f>IF($AA692="","",Y692-W692)</f>
        <v/>
      </c>
      <c r="Y692" s="7">
        <f>IF($AA692="","",R692+U692)</f>
        <v/>
      </c>
      <c r="Z692" s="7">
        <f>IF($AA692="","",Y692-W692-P692)</f>
        <v/>
      </c>
      <c r="AA692" s="16">
        <f>IF(ROWS($AA$2:$AA692)&lt;=MAX('Per Line'!$AD$2:$AD$3501),MATCH(ROWS($AA$2:$AA692),'Per Line'!$AD$2:$AD$3501,0),"")</f>
        <v/>
      </c>
      <c r="AB692">
        <f>IF($AA692="","",C692&amp;"|"&amp;COUNTIF($C$2:$C692,C692))</f>
        <v/>
      </c>
    </row>
    <row r="693">
      <c r="A693" s="15" t="n"/>
      <c r="B693">
        <f>IF($AA693="","",INDEX('Per Line'!$B$2:$B$3501,$AA693)&amp;"")</f>
        <v/>
      </c>
      <c r="C693">
        <f>IF($AA693="","",IF(OR(TRIM(G693)="",TRIM(G693)="All",TRIM(G693)="All Comp"),TRIM(I693),TRIM(G693)))</f>
        <v/>
      </c>
      <c r="D693">
        <f>IF($AA693="","",INDEX('Per Line'!$A$2:$A$3501,$AA693)&amp;"")</f>
        <v/>
      </c>
      <c r="E693">
        <f>IF($AA693="","",INDEX('Per Line'!$C$2:$C$3501,$AA693)&amp;"")</f>
        <v/>
      </c>
      <c r="F693" s="15" t="n"/>
      <c r="G693" s="15" t="n"/>
      <c r="H693" s="15" t="n"/>
      <c r="I693" s="15" t="n"/>
      <c r="J693">
        <f>IF($AA693="","",INDEX('Per Line'!$D$2:$D$3501,$AA693)&amp;"")</f>
        <v/>
      </c>
      <c r="K693">
        <f>IF($AA693="","",INDEX('Per Line'!$G$2:$G$3501,$AA693)&amp;"")</f>
        <v/>
      </c>
      <c r="L693">
        <f>IF($AA693="","",INDEX('Per Line'!$J$2:$J$3501,$AA693)&amp;"")</f>
        <v/>
      </c>
      <c r="M693">
        <f>IF($AA693="","",INDEX('Per Line'!$K$2:$K$3501,$AA693)&amp;"")</f>
        <v/>
      </c>
      <c r="N693">
        <f>IF($AA693="","",INDEX('Per Line'!$M$2:$M$3501,$AA693)&amp;"")</f>
        <v/>
      </c>
      <c r="O693">
        <f>IF($AA693="","",INDEX('Per Line'!$N$2:$N$3501,$AA693))</f>
        <v/>
      </c>
      <c r="P693" s="7">
        <f>IF($AA693="","",O693*X693/100)</f>
        <v/>
      </c>
      <c r="Q693">
        <f>IF($AA693="","",IF(ISNUMBER(SEARCH("3&amp;12",SUBSTITUTE(I693," ",""))),Settings!$G$7,Settings!$C$7))</f>
        <v/>
      </c>
      <c r="R693" s="7">
        <f>IF($AA693="","",SUMIFS('Per Line'!$Z$2:$Z$3501,'Per Line'!$B$2:$B$3501,$B693,'Per Line'!$AE$2:$AE$3501,0))</f>
        <v/>
      </c>
      <c r="S693" s="7">
        <f>IF($AA693="","",R693*Q693)</f>
        <v/>
      </c>
      <c r="T693">
        <f>IF($AA693="","",IF(ISNUMBER(SEARCH("3&amp;12",SUBSTITUTE(I693," ",""))),Settings!$G$6,Settings!$C$6))</f>
        <v/>
      </c>
      <c r="U693" s="7">
        <f>IF($AA693="","",SUMIFS('Per Line'!$Z$2:$Z$3501,'Per Line'!$B$2:$B$3501,$B693,'Per Line'!$AE$2:$AE$3501,1))</f>
        <v/>
      </c>
      <c r="V693" s="7">
        <f>IF($AA693="","",U693*T693)</f>
        <v/>
      </c>
      <c r="W693" s="7">
        <f>IF($AA693="","",V693+S693)</f>
        <v/>
      </c>
      <c r="X693" s="7">
        <f>IF($AA693="","",Y693-W693)</f>
        <v/>
      </c>
      <c r="Y693" s="7">
        <f>IF($AA693="","",R693+U693)</f>
        <v/>
      </c>
      <c r="Z693" s="7">
        <f>IF($AA693="","",Y693-W693-P693)</f>
        <v/>
      </c>
      <c r="AA693" s="16">
        <f>IF(ROWS($AA$2:$AA693)&lt;=MAX('Per Line'!$AD$2:$AD$3501),MATCH(ROWS($AA$2:$AA693),'Per Line'!$AD$2:$AD$3501,0),"")</f>
        <v/>
      </c>
      <c r="AB693">
        <f>IF($AA693="","",C693&amp;"|"&amp;COUNTIF($C$2:$C693,C693))</f>
        <v/>
      </c>
    </row>
    <row r="694">
      <c r="A694" s="15" t="n"/>
      <c r="B694">
        <f>IF($AA694="","",INDEX('Per Line'!$B$2:$B$3501,$AA694)&amp;"")</f>
        <v/>
      </c>
      <c r="C694">
        <f>IF($AA694="","",IF(OR(TRIM(G694)="",TRIM(G694)="All",TRIM(G694)="All Comp"),TRIM(I694),TRIM(G694)))</f>
        <v/>
      </c>
      <c r="D694">
        <f>IF($AA694="","",INDEX('Per Line'!$A$2:$A$3501,$AA694)&amp;"")</f>
        <v/>
      </c>
      <c r="E694">
        <f>IF($AA694="","",INDEX('Per Line'!$C$2:$C$3501,$AA694)&amp;"")</f>
        <v/>
      </c>
      <c r="F694" s="15" t="n"/>
      <c r="G694" s="15" t="n"/>
      <c r="H694" s="15" t="n"/>
      <c r="I694" s="15" t="n"/>
      <c r="J694">
        <f>IF($AA694="","",INDEX('Per Line'!$D$2:$D$3501,$AA694)&amp;"")</f>
        <v/>
      </c>
      <c r="K694">
        <f>IF($AA694="","",INDEX('Per Line'!$G$2:$G$3501,$AA694)&amp;"")</f>
        <v/>
      </c>
      <c r="L694">
        <f>IF($AA694="","",INDEX('Per Line'!$J$2:$J$3501,$AA694)&amp;"")</f>
        <v/>
      </c>
      <c r="M694">
        <f>IF($AA694="","",INDEX('Per Line'!$K$2:$K$3501,$AA694)&amp;"")</f>
        <v/>
      </c>
      <c r="N694">
        <f>IF($AA694="","",INDEX('Per Line'!$M$2:$M$3501,$AA694)&amp;"")</f>
        <v/>
      </c>
      <c r="O694">
        <f>IF($AA694="","",INDEX('Per Line'!$N$2:$N$3501,$AA694))</f>
        <v/>
      </c>
      <c r="P694" s="7">
        <f>IF($AA694="","",O694*X694/100)</f>
        <v/>
      </c>
      <c r="Q694">
        <f>IF($AA694="","",IF(ISNUMBER(SEARCH("3&amp;12",SUBSTITUTE(I694," ",""))),Settings!$G$7,Settings!$C$7))</f>
        <v/>
      </c>
      <c r="R694" s="7">
        <f>IF($AA694="","",SUMIFS('Per Line'!$Z$2:$Z$3501,'Per Line'!$B$2:$B$3501,$B694,'Per Line'!$AE$2:$AE$3501,0))</f>
        <v/>
      </c>
      <c r="S694" s="7">
        <f>IF($AA694="","",R694*Q694)</f>
        <v/>
      </c>
      <c r="T694">
        <f>IF($AA694="","",IF(ISNUMBER(SEARCH("3&amp;12",SUBSTITUTE(I694," ",""))),Settings!$G$6,Settings!$C$6))</f>
        <v/>
      </c>
      <c r="U694" s="7">
        <f>IF($AA694="","",SUMIFS('Per Line'!$Z$2:$Z$3501,'Per Line'!$B$2:$B$3501,$B694,'Per Line'!$AE$2:$AE$3501,1))</f>
        <v/>
      </c>
      <c r="V694" s="7">
        <f>IF($AA694="","",U694*T694)</f>
        <v/>
      </c>
      <c r="W694" s="7">
        <f>IF($AA694="","",V694+S694)</f>
        <v/>
      </c>
      <c r="X694" s="7">
        <f>IF($AA694="","",Y694-W694)</f>
        <v/>
      </c>
      <c r="Y694" s="7">
        <f>IF($AA694="","",R694+U694)</f>
        <v/>
      </c>
      <c r="Z694" s="7">
        <f>IF($AA694="","",Y694-W694-P694)</f>
        <v/>
      </c>
      <c r="AA694" s="16">
        <f>IF(ROWS($AA$2:$AA694)&lt;=MAX('Per Line'!$AD$2:$AD$3501),MATCH(ROWS($AA$2:$AA694),'Per Line'!$AD$2:$AD$3501,0),"")</f>
        <v/>
      </c>
      <c r="AB694">
        <f>IF($AA694="","",C694&amp;"|"&amp;COUNTIF($C$2:$C694,C694))</f>
        <v/>
      </c>
    </row>
    <row r="695">
      <c r="A695" s="15" t="n"/>
      <c r="B695">
        <f>IF($AA695="","",INDEX('Per Line'!$B$2:$B$3501,$AA695)&amp;"")</f>
        <v/>
      </c>
      <c r="C695">
        <f>IF($AA695="","",IF(OR(TRIM(G695)="",TRIM(G695)="All",TRIM(G695)="All Comp"),TRIM(I695),TRIM(G695)))</f>
        <v/>
      </c>
      <c r="D695">
        <f>IF($AA695="","",INDEX('Per Line'!$A$2:$A$3501,$AA695)&amp;"")</f>
        <v/>
      </c>
      <c r="E695">
        <f>IF($AA695="","",INDEX('Per Line'!$C$2:$C$3501,$AA695)&amp;"")</f>
        <v/>
      </c>
      <c r="F695" s="15" t="n"/>
      <c r="G695" s="15" t="n"/>
      <c r="H695" s="15" t="n"/>
      <c r="I695" s="15" t="n"/>
      <c r="J695">
        <f>IF($AA695="","",INDEX('Per Line'!$D$2:$D$3501,$AA695)&amp;"")</f>
        <v/>
      </c>
      <c r="K695">
        <f>IF($AA695="","",INDEX('Per Line'!$G$2:$G$3501,$AA695)&amp;"")</f>
        <v/>
      </c>
      <c r="L695">
        <f>IF($AA695="","",INDEX('Per Line'!$J$2:$J$3501,$AA695)&amp;"")</f>
        <v/>
      </c>
      <c r="M695">
        <f>IF($AA695="","",INDEX('Per Line'!$K$2:$K$3501,$AA695)&amp;"")</f>
        <v/>
      </c>
      <c r="N695">
        <f>IF($AA695="","",INDEX('Per Line'!$M$2:$M$3501,$AA695)&amp;"")</f>
        <v/>
      </c>
      <c r="O695">
        <f>IF($AA695="","",INDEX('Per Line'!$N$2:$N$3501,$AA695))</f>
        <v/>
      </c>
      <c r="P695" s="7">
        <f>IF($AA695="","",O695*X695/100)</f>
        <v/>
      </c>
      <c r="Q695">
        <f>IF($AA695="","",IF(ISNUMBER(SEARCH("3&amp;12",SUBSTITUTE(I695," ",""))),Settings!$G$7,Settings!$C$7))</f>
        <v/>
      </c>
      <c r="R695" s="7">
        <f>IF($AA695="","",SUMIFS('Per Line'!$Z$2:$Z$3501,'Per Line'!$B$2:$B$3501,$B695,'Per Line'!$AE$2:$AE$3501,0))</f>
        <v/>
      </c>
      <c r="S695" s="7">
        <f>IF($AA695="","",R695*Q695)</f>
        <v/>
      </c>
      <c r="T695">
        <f>IF($AA695="","",IF(ISNUMBER(SEARCH("3&amp;12",SUBSTITUTE(I695," ",""))),Settings!$G$6,Settings!$C$6))</f>
        <v/>
      </c>
      <c r="U695" s="7">
        <f>IF($AA695="","",SUMIFS('Per Line'!$Z$2:$Z$3501,'Per Line'!$B$2:$B$3501,$B695,'Per Line'!$AE$2:$AE$3501,1))</f>
        <v/>
      </c>
      <c r="V695" s="7">
        <f>IF($AA695="","",U695*T695)</f>
        <v/>
      </c>
      <c r="W695" s="7">
        <f>IF($AA695="","",V695+S695)</f>
        <v/>
      </c>
      <c r="X695" s="7">
        <f>IF($AA695="","",Y695-W695)</f>
        <v/>
      </c>
      <c r="Y695" s="7">
        <f>IF($AA695="","",R695+U695)</f>
        <v/>
      </c>
      <c r="Z695" s="7">
        <f>IF($AA695="","",Y695-W695-P695)</f>
        <v/>
      </c>
      <c r="AA695" s="16">
        <f>IF(ROWS($AA$2:$AA695)&lt;=MAX('Per Line'!$AD$2:$AD$3501),MATCH(ROWS($AA$2:$AA695),'Per Line'!$AD$2:$AD$3501,0),"")</f>
        <v/>
      </c>
      <c r="AB695">
        <f>IF($AA695="","",C695&amp;"|"&amp;COUNTIF($C$2:$C695,C695))</f>
        <v/>
      </c>
    </row>
    <row r="696">
      <c r="A696" s="15" t="n"/>
      <c r="B696">
        <f>IF($AA696="","",INDEX('Per Line'!$B$2:$B$3501,$AA696)&amp;"")</f>
        <v/>
      </c>
      <c r="C696">
        <f>IF($AA696="","",IF(OR(TRIM(G696)="",TRIM(G696)="All",TRIM(G696)="All Comp"),TRIM(I696),TRIM(G696)))</f>
        <v/>
      </c>
      <c r="D696">
        <f>IF($AA696="","",INDEX('Per Line'!$A$2:$A$3501,$AA696)&amp;"")</f>
        <v/>
      </c>
      <c r="E696">
        <f>IF($AA696="","",INDEX('Per Line'!$C$2:$C$3501,$AA696)&amp;"")</f>
        <v/>
      </c>
      <c r="F696" s="15" t="n"/>
      <c r="G696" s="15" t="n"/>
      <c r="H696" s="15" t="n"/>
      <c r="I696" s="15" t="n"/>
      <c r="J696">
        <f>IF($AA696="","",INDEX('Per Line'!$D$2:$D$3501,$AA696)&amp;"")</f>
        <v/>
      </c>
      <c r="K696">
        <f>IF($AA696="","",INDEX('Per Line'!$G$2:$G$3501,$AA696)&amp;"")</f>
        <v/>
      </c>
      <c r="L696">
        <f>IF($AA696="","",INDEX('Per Line'!$J$2:$J$3501,$AA696)&amp;"")</f>
        <v/>
      </c>
      <c r="M696">
        <f>IF($AA696="","",INDEX('Per Line'!$K$2:$K$3501,$AA696)&amp;"")</f>
        <v/>
      </c>
      <c r="N696">
        <f>IF($AA696="","",INDEX('Per Line'!$M$2:$M$3501,$AA696)&amp;"")</f>
        <v/>
      </c>
      <c r="O696">
        <f>IF($AA696="","",INDEX('Per Line'!$N$2:$N$3501,$AA696))</f>
        <v/>
      </c>
      <c r="P696" s="7">
        <f>IF($AA696="","",O696*X696/100)</f>
        <v/>
      </c>
      <c r="Q696">
        <f>IF($AA696="","",IF(ISNUMBER(SEARCH("3&amp;12",SUBSTITUTE(I696," ",""))),Settings!$G$7,Settings!$C$7))</f>
        <v/>
      </c>
      <c r="R696" s="7">
        <f>IF($AA696="","",SUMIFS('Per Line'!$Z$2:$Z$3501,'Per Line'!$B$2:$B$3501,$B696,'Per Line'!$AE$2:$AE$3501,0))</f>
        <v/>
      </c>
      <c r="S696" s="7">
        <f>IF($AA696="","",R696*Q696)</f>
        <v/>
      </c>
      <c r="T696">
        <f>IF($AA696="","",IF(ISNUMBER(SEARCH("3&amp;12",SUBSTITUTE(I696," ",""))),Settings!$G$6,Settings!$C$6))</f>
        <v/>
      </c>
      <c r="U696" s="7">
        <f>IF($AA696="","",SUMIFS('Per Line'!$Z$2:$Z$3501,'Per Line'!$B$2:$B$3501,$B696,'Per Line'!$AE$2:$AE$3501,1))</f>
        <v/>
      </c>
      <c r="V696" s="7">
        <f>IF($AA696="","",U696*T696)</f>
        <v/>
      </c>
      <c r="W696" s="7">
        <f>IF($AA696="","",V696+S696)</f>
        <v/>
      </c>
      <c r="X696" s="7">
        <f>IF($AA696="","",Y696-W696)</f>
        <v/>
      </c>
      <c r="Y696" s="7">
        <f>IF($AA696="","",R696+U696)</f>
        <v/>
      </c>
      <c r="Z696" s="7">
        <f>IF($AA696="","",Y696-W696-P696)</f>
        <v/>
      </c>
      <c r="AA696" s="16">
        <f>IF(ROWS($AA$2:$AA696)&lt;=MAX('Per Line'!$AD$2:$AD$3501),MATCH(ROWS($AA$2:$AA696),'Per Line'!$AD$2:$AD$3501,0),"")</f>
        <v/>
      </c>
      <c r="AB696">
        <f>IF($AA696="","",C696&amp;"|"&amp;COUNTIF($C$2:$C696,C696))</f>
        <v/>
      </c>
    </row>
    <row r="697">
      <c r="A697" s="15" t="n"/>
      <c r="B697">
        <f>IF($AA697="","",INDEX('Per Line'!$B$2:$B$3501,$AA697)&amp;"")</f>
        <v/>
      </c>
      <c r="C697">
        <f>IF($AA697="","",IF(OR(TRIM(G697)="",TRIM(G697)="All",TRIM(G697)="All Comp"),TRIM(I697),TRIM(G697)))</f>
        <v/>
      </c>
      <c r="D697">
        <f>IF($AA697="","",INDEX('Per Line'!$A$2:$A$3501,$AA697)&amp;"")</f>
        <v/>
      </c>
      <c r="E697">
        <f>IF($AA697="","",INDEX('Per Line'!$C$2:$C$3501,$AA697)&amp;"")</f>
        <v/>
      </c>
      <c r="F697" s="15" t="n"/>
      <c r="G697" s="15" t="n"/>
      <c r="H697" s="15" t="n"/>
      <c r="I697" s="15" t="n"/>
      <c r="J697">
        <f>IF($AA697="","",INDEX('Per Line'!$D$2:$D$3501,$AA697)&amp;"")</f>
        <v/>
      </c>
      <c r="K697">
        <f>IF($AA697="","",INDEX('Per Line'!$G$2:$G$3501,$AA697)&amp;"")</f>
        <v/>
      </c>
      <c r="L697">
        <f>IF($AA697="","",INDEX('Per Line'!$J$2:$J$3501,$AA697)&amp;"")</f>
        <v/>
      </c>
      <c r="M697">
        <f>IF($AA697="","",INDEX('Per Line'!$K$2:$K$3501,$AA697)&amp;"")</f>
        <v/>
      </c>
      <c r="N697">
        <f>IF($AA697="","",INDEX('Per Line'!$M$2:$M$3501,$AA697)&amp;"")</f>
        <v/>
      </c>
      <c r="O697">
        <f>IF($AA697="","",INDEX('Per Line'!$N$2:$N$3501,$AA697))</f>
        <v/>
      </c>
      <c r="P697" s="7">
        <f>IF($AA697="","",O697*X697/100)</f>
        <v/>
      </c>
      <c r="Q697">
        <f>IF($AA697="","",IF(ISNUMBER(SEARCH("3&amp;12",SUBSTITUTE(I697," ",""))),Settings!$G$7,Settings!$C$7))</f>
        <v/>
      </c>
      <c r="R697" s="7">
        <f>IF($AA697="","",SUMIFS('Per Line'!$Z$2:$Z$3501,'Per Line'!$B$2:$B$3501,$B697,'Per Line'!$AE$2:$AE$3501,0))</f>
        <v/>
      </c>
      <c r="S697" s="7">
        <f>IF($AA697="","",R697*Q697)</f>
        <v/>
      </c>
      <c r="T697">
        <f>IF($AA697="","",IF(ISNUMBER(SEARCH("3&amp;12",SUBSTITUTE(I697," ",""))),Settings!$G$6,Settings!$C$6))</f>
        <v/>
      </c>
      <c r="U697" s="7">
        <f>IF($AA697="","",SUMIFS('Per Line'!$Z$2:$Z$3501,'Per Line'!$B$2:$B$3501,$B697,'Per Line'!$AE$2:$AE$3501,1))</f>
        <v/>
      </c>
      <c r="V697" s="7">
        <f>IF($AA697="","",U697*T697)</f>
        <v/>
      </c>
      <c r="W697" s="7">
        <f>IF($AA697="","",V697+S697)</f>
        <v/>
      </c>
      <c r="X697" s="7">
        <f>IF($AA697="","",Y697-W697)</f>
        <v/>
      </c>
      <c r="Y697" s="7">
        <f>IF($AA697="","",R697+U697)</f>
        <v/>
      </c>
      <c r="Z697" s="7">
        <f>IF($AA697="","",Y697-W697-P697)</f>
        <v/>
      </c>
      <c r="AA697" s="16">
        <f>IF(ROWS($AA$2:$AA697)&lt;=MAX('Per Line'!$AD$2:$AD$3501),MATCH(ROWS($AA$2:$AA697),'Per Line'!$AD$2:$AD$3501,0),"")</f>
        <v/>
      </c>
      <c r="AB697">
        <f>IF($AA697="","",C697&amp;"|"&amp;COUNTIF($C$2:$C697,C697))</f>
        <v/>
      </c>
    </row>
    <row r="698">
      <c r="A698" s="15" t="n"/>
      <c r="B698">
        <f>IF($AA698="","",INDEX('Per Line'!$B$2:$B$3501,$AA698)&amp;"")</f>
        <v/>
      </c>
      <c r="C698">
        <f>IF($AA698="","",IF(OR(TRIM(G698)="",TRIM(G698)="All",TRIM(G698)="All Comp"),TRIM(I698),TRIM(G698)))</f>
        <v/>
      </c>
      <c r="D698">
        <f>IF($AA698="","",INDEX('Per Line'!$A$2:$A$3501,$AA698)&amp;"")</f>
        <v/>
      </c>
      <c r="E698">
        <f>IF($AA698="","",INDEX('Per Line'!$C$2:$C$3501,$AA698)&amp;"")</f>
        <v/>
      </c>
      <c r="F698" s="15" t="n"/>
      <c r="G698" s="15" t="n"/>
      <c r="H698" s="15" t="n"/>
      <c r="I698" s="15" t="n"/>
      <c r="J698">
        <f>IF($AA698="","",INDEX('Per Line'!$D$2:$D$3501,$AA698)&amp;"")</f>
        <v/>
      </c>
      <c r="K698">
        <f>IF($AA698="","",INDEX('Per Line'!$G$2:$G$3501,$AA698)&amp;"")</f>
        <v/>
      </c>
      <c r="L698">
        <f>IF($AA698="","",INDEX('Per Line'!$J$2:$J$3501,$AA698)&amp;"")</f>
        <v/>
      </c>
      <c r="M698">
        <f>IF($AA698="","",INDEX('Per Line'!$K$2:$K$3501,$AA698)&amp;"")</f>
        <v/>
      </c>
      <c r="N698">
        <f>IF($AA698="","",INDEX('Per Line'!$M$2:$M$3501,$AA698)&amp;"")</f>
        <v/>
      </c>
      <c r="O698">
        <f>IF($AA698="","",INDEX('Per Line'!$N$2:$N$3501,$AA698))</f>
        <v/>
      </c>
      <c r="P698" s="7">
        <f>IF($AA698="","",O698*X698/100)</f>
        <v/>
      </c>
      <c r="Q698">
        <f>IF($AA698="","",IF(ISNUMBER(SEARCH("3&amp;12",SUBSTITUTE(I698," ",""))),Settings!$G$7,Settings!$C$7))</f>
        <v/>
      </c>
      <c r="R698" s="7">
        <f>IF($AA698="","",SUMIFS('Per Line'!$Z$2:$Z$3501,'Per Line'!$B$2:$B$3501,$B698,'Per Line'!$AE$2:$AE$3501,0))</f>
        <v/>
      </c>
      <c r="S698" s="7">
        <f>IF($AA698="","",R698*Q698)</f>
        <v/>
      </c>
      <c r="T698">
        <f>IF($AA698="","",IF(ISNUMBER(SEARCH("3&amp;12",SUBSTITUTE(I698," ",""))),Settings!$G$6,Settings!$C$6))</f>
        <v/>
      </c>
      <c r="U698" s="7">
        <f>IF($AA698="","",SUMIFS('Per Line'!$Z$2:$Z$3501,'Per Line'!$B$2:$B$3501,$B698,'Per Line'!$AE$2:$AE$3501,1))</f>
        <v/>
      </c>
      <c r="V698" s="7">
        <f>IF($AA698="","",U698*T698)</f>
        <v/>
      </c>
      <c r="W698" s="7">
        <f>IF($AA698="","",V698+S698)</f>
        <v/>
      </c>
      <c r="X698" s="7">
        <f>IF($AA698="","",Y698-W698)</f>
        <v/>
      </c>
      <c r="Y698" s="7">
        <f>IF($AA698="","",R698+U698)</f>
        <v/>
      </c>
      <c r="Z698" s="7">
        <f>IF($AA698="","",Y698-W698-P698)</f>
        <v/>
      </c>
      <c r="AA698" s="16">
        <f>IF(ROWS($AA$2:$AA698)&lt;=MAX('Per Line'!$AD$2:$AD$3501),MATCH(ROWS($AA$2:$AA698),'Per Line'!$AD$2:$AD$3501,0),"")</f>
        <v/>
      </c>
      <c r="AB698">
        <f>IF($AA698="","",C698&amp;"|"&amp;COUNTIF($C$2:$C698,C698))</f>
        <v/>
      </c>
    </row>
    <row r="699">
      <c r="A699" s="15" t="n"/>
      <c r="B699">
        <f>IF($AA699="","",INDEX('Per Line'!$B$2:$B$3501,$AA699)&amp;"")</f>
        <v/>
      </c>
      <c r="C699">
        <f>IF($AA699="","",IF(OR(TRIM(G699)="",TRIM(G699)="All",TRIM(G699)="All Comp"),TRIM(I699),TRIM(G699)))</f>
        <v/>
      </c>
      <c r="D699">
        <f>IF($AA699="","",INDEX('Per Line'!$A$2:$A$3501,$AA699)&amp;"")</f>
        <v/>
      </c>
      <c r="E699">
        <f>IF($AA699="","",INDEX('Per Line'!$C$2:$C$3501,$AA699)&amp;"")</f>
        <v/>
      </c>
      <c r="F699" s="15" t="n"/>
      <c r="G699" s="15" t="n"/>
      <c r="H699" s="15" t="n"/>
      <c r="I699" s="15" t="n"/>
      <c r="J699">
        <f>IF($AA699="","",INDEX('Per Line'!$D$2:$D$3501,$AA699)&amp;"")</f>
        <v/>
      </c>
      <c r="K699">
        <f>IF($AA699="","",INDEX('Per Line'!$G$2:$G$3501,$AA699)&amp;"")</f>
        <v/>
      </c>
      <c r="L699">
        <f>IF($AA699="","",INDEX('Per Line'!$J$2:$J$3501,$AA699)&amp;"")</f>
        <v/>
      </c>
      <c r="M699">
        <f>IF($AA699="","",INDEX('Per Line'!$K$2:$K$3501,$AA699)&amp;"")</f>
        <v/>
      </c>
      <c r="N699">
        <f>IF($AA699="","",INDEX('Per Line'!$M$2:$M$3501,$AA699)&amp;"")</f>
        <v/>
      </c>
      <c r="O699">
        <f>IF($AA699="","",INDEX('Per Line'!$N$2:$N$3501,$AA699))</f>
        <v/>
      </c>
      <c r="P699" s="7">
        <f>IF($AA699="","",O699*X699/100)</f>
        <v/>
      </c>
      <c r="Q699">
        <f>IF($AA699="","",IF(ISNUMBER(SEARCH("3&amp;12",SUBSTITUTE(I699," ",""))),Settings!$G$7,Settings!$C$7))</f>
        <v/>
      </c>
      <c r="R699" s="7">
        <f>IF($AA699="","",SUMIFS('Per Line'!$Z$2:$Z$3501,'Per Line'!$B$2:$B$3501,$B699,'Per Line'!$AE$2:$AE$3501,0))</f>
        <v/>
      </c>
      <c r="S699" s="7">
        <f>IF($AA699="","",R699*Q699)</f>
        <v/>
      </c>
      <c r="T699">
        <f>IF($AA699="","",IF(ISNUMBER(SEARCH("3&amp;12",SUBSTITUTE(I699," ",""))),Settings!$G$6,Settings!$C$6))</f>
        <v/>
      </c>
      <c r="U699" s="7">
        <f>IF($AA699="","",SUMIFS('Per Line'!$Z$2:$Z$3501,'Per Line'!$B$2:$B$3501,$B699,'Per Line'!$AE$2:$AE$3501,1))</f>
        <v/>
      </c>
      <c r="V699" s="7">
        <f>IF($AA699="","",U699*T699)</f>
        <v/>
      </c>
      <c r="W699" s="7">
        <f>IF($AA699="","",V699+S699)</f>
        <v/>
      </c>
      <c r="X699" s="7">
        <f>IF($AA699="","",Y699-W699)</f>
        <v/>
      </c>
      <c r="Y699" s="7">
        <f>IF($AA699="","",R699+U699)</f>
        <v/>
      </c>
      <c r="Z699" s="7">
        <f>IF($AA699="","",Y699-W699-P699)</f>
        <v/>
      </c>
      <c r="AA699" s="16">
        <f>IF(ROWS($AA$2:$AA699)&lt;=MAX('Per Line'!$AD$2:$AD$3501),MATCH(ROWS($AA$2:$AA699),'Per Line'!$AD$2:$AD$3501,0),"")</f>
        <v/>
      </c>
      <c r="AB699">
        <f>IF($AA699="","",C699&amp;"|"&amp;COUNTIF($C$2:$C699,C699))</f>
        <v/>
      </c>
    </row>
    <row r="700">
      <c r="A700" s="15" t="n"/>
      <c r="B700">
        <f>IF($AA700="","",INDEX('Per Line'!$B$2:$B$3501,$AA700)&amp;"")</f>
        <v/>
      </c>
      <c r="C700">
        <f>IF($AA700="","",IF(OR(TRIM(G700)="",TRIM(G700)="All",TRIM(G700)="All Comp"),TRIM(I700),TRIM(G700)))</f>
        <v/>
      </c>
      <c r="D700">
        <f>IF($AA700="","",INDEX('Per Line'!$A$2:$A$3501,$AA700)&amp;"")</f>
        <v/>
      </c>
      <c r="E700">
        <f>IF($AA700="","",INDEX('Per Line'!$C$2:$C$3501,$AA700)&amp;"")</f>
        <v/>
      </c>
      <c r="F700" s="15" t="n"/>
      <c r="G700" s="15" t="n"/>
      <c r="H700" s="15" t="n"/>
      <c r="I700" s="15" t="n"/>
      <c r="J700">
        <f>IF($AA700="","",INDEX('Per Line'!$D$2:$D$3501,$AA700)&amp;"")</f>
        <v/>
      </c>
      <c r="K700">
        <f>IF($AA700="","",INDEX('Per Line'!$G$2:$G$3501,$AA700)&amp;"")</f>
        <v/>
      </c>
      <c r="L700">
        <f>IF($AA700="","",INDEX('Per Line'!$J$2:$J$3501,$AA700)&amp;"")</f>
        <v/>
      </c>
      <c r="M700">
        <f>IF($AA700="","",INDEX('Per Line'!$K$2:$K$3501,$AA700)&amp;"")</f>
        <v/>
      </c>
      <c r="N700">
        <f>IF($AA700="","",INDEX('Per Line'!$M$2:$M$3501,$AA700)&amp;"")</f>
        <v/>
      </c>
      <c r="O700">
        <f>IF($AA700="","",INDEX('Per Line'!$N$2:$N$3501,$AA700))</f>
        <v/>
      </c>
      <c r="P700" s="7">
        <f>IF($AA700="","",O700*X700/100)</f>
        <v/>
      </c>
      <c r="Q700">
        <f>IF($AA700="","",IF(ISNUMBER(SEARCH("3&amp;12",SUBSTITUTE(I700," ",""))),Settings!$G$7,Settings!$C$7))</f>
        <v/>
      </c>
      <c r="R700" s="7">
        <f>IF($AA700="","",SUMIFS('Per Line'!$Z$2:$Z$3501,'Per Line'!$B$2:$B$3501,$B700,'Per Line'!$AE$2:$AE$3501,0))</f>
        <v/>
      </c>
      <c r="S700" s="7">
        <f>IF($AA700="","",R700*Q700)</f>
        <v/>
      </c>
      <c r="T700">
        <f>IF($AA700="","",IF(ISNUMBER(SEARCH("3&amp;12",SUBSTITUTE(I700," ",""))),Settings!$G$6,Settings!$C$6))</f>
        <v/>
      </c>
      <c r="U700" s="7">
        <f>IF($AA700="","",SUMIFS('Per Line'!$Z$2:$Z$3501,'Per Line'!$B$2:$B$3501,$B700,'Per Line'!$AE$2:$AE$3501,1))</f>
        <v/>
      </c>
      <c r="V700" s="7">
        <f>IF($AA700="","",U700*T700)</f>
        <v/>
      </c>
      <c r="W700" s="7">
        <f>IF($AA700="","",V700+S700)</f>
        <v/>
      </c>
      <c r="X700" s="7">
        <f>IF($AA700="","",Y700-W700)</f>
        <v/>
      </c>
      <c r="Y700" s="7">
        <f>IF($AA700="","",R700+U700)</f>
        <v/>
      </c>
      <c r="Z700" s="7">
        <f>IF($AA700="","",Y700-W700-P700)</f>
        <v/>
      </c>
      <c r="AA700" s="16">
        <f>IF(ROWS($AA$2:$AA700)&lt;=MAX('Per Line'!$AD$2:$AD$3501),MATCH(ROWS($AA$2:$AA700),'Per Line'!$AD$2:$AD$3501,0),"")</f>
        <v/>
      </c>
      <c r="AB700">
        <f>IF($AA700="","",C700&amp;"|"&amp;COUNTIF($C$2:$C700,C700))</f>
        <v/>
      </c>
    </row>
    <row r="701">
      <c r="A701" s="15" t="n"/>
      <c r="B701">
        <f>IF($AA701="","",INDEX('Per Line'!$B$2:$B$3501,$AA701)&amp;"")</f>
        <v/>
      </c>
      <c r="C701">
        <f>IF($AA701="","",IF(OR(TRIM(G701)="",TRIM(G701)="All",TRIM(G701)="All Comp"),TRIM(I701),TRIM(G701)))</f>
        <v/>
      </c>
      <c r="D701">
        <f>IF($AA701="","",INDEX('Per Line'!$A$2:$A$3501,$AA701)&amp;"")</f>
        <v/>
      </c>
      <c r="E701">
        <f>IF($AA701="","",INDEX('Per Line'!$C$2:$C$3501,$AA701)&amp;"")</f>
        <v/>
      </c>
      <c r="F701" s="15" t="n"/>
      <c r="G701" s="15" t="n"/>
      <c r="H701" s="15" t="n"/>
      <c r="I701" s="15" t="n"/>
      <c r="J701">
        <f>IF($AA701="","",INDEX('Per Line'!$D$2:$D$3501,$AA701)&amp;"")</f>
        <v/>
      </c>
      <c r="K701">
        <f>IF($AA701="","",INDEX('Per Line'!$G$2:$G$3501,$AA701)&amp;"")</f>
        <v/>
      </c>
      <c r="L701">
        <f>IF($AA701="","",INDEX('Per Line'!$J$2:$J$3501,$AA701)&amp;"")</f>
        <v/>
      </c>
      <c r="M701">
        <f>IF($AA701="","",INDEX('Per Line'!$K$2:$K$3501,$AA701)&amp;"")</f>
        <v/>
      </c>
      <c r="N701">
        <f>IF($AA701="","",INDEX('Per Line'!$M$2:$M$3501,$AA701)&amp;"")</f>
        <v/>
      </c>
      <c r="O701">
        <f>IF($AA701="","",INDEX('Per Line'!$N$2:$N$3501,$AA701))</f>
        <v/>
      </c>
      <c r="P701" s="7">
        <f>IF($AA701="","",O701*X701/100)</f>
        <v/>
      </c>
      <c r="Q701">
        <f>IF($AA701="","",IF(ISNUMBER(SEARCH("3&amp;12",SUBSTITUTE(I701," ",""))),Settings!$G$7,Settings!$C$7))</f>
        <v/>
      </c>
      <c r="R701" s="7">
        <f>IF($AA701="","",SUMIFS('Per Line'!$Z$2:$Z$3501,'Per Line'!$B$2:$B$3501,$B701,'Per Line'!$AE$2:$AE$3501,0))</f>
        <v/>
      </c>
      <c r="S701" s="7">
        <f>IF($AA701="","",R701*Q701)</f>
        <v/>
      </c>
      <c r="T701">
        <f>IF($AA701="","",IF(ISNUMBER(SEARCH("3&amp;12",SUBSTITUTE(I701," ",""))),Settings!$G$6,Settings!$C$6))</f>
        <v/>
      </c>
      <c r="U701" s="7">
        <f>IF($AA701="","",SUMIFS('Per Line'!$Z$2:$Z$3501,'Per Line'!$B$2:$B$3501,$B701,'Per Line'!$AE$2:$AE$3501,1))</f>
        <v/>
      </c>
      <c r="V701" s="7">
        <f>IF($AA701="","",U701*T701)</f>
        <v/>
      </c>
      <c r="W701" s="7">
        <f>IF($AA701="","",V701+S701)</f>
        <v/>
      </c>
      <c r="X701" s="7">
        <f>IF($AA701="","",Y701-W701)</f>
        <v/>
      </c>
      <c r="Y701" s="7">
        <f>IF($AA701="","",R701+U701)</f>
        <v/>
      </c>
      <c r="Z701" s="7">
        <f>IF($AA701="","",Y701-W701-P701)</f>
        <v/>
      </c>
      <c r="AA701" s="16">
        <f>IF(ROWS($AA$2:$AA701)&lt;=MAX('Per Line'!$AD$2:$AD$3501),MATCH(ROWS($AA$2:$AA701),'Per Line'!$AD$2:$AD$3501,0),"")</f>
        <v/>
      </c>
      <c r="AB701">
        <f>IF($AA701="","",C701&amp;"|"&amp;COUNTIF($C$2:$C701,C701))</f>
        <v/>
      </c>
    </row>
    <row r="702">
      <c r="A702" s="15" t="n"/>
      <c r="B702">
        <f>IF($AA702="","",INDEX('Per Line'!$B$2:$B$3501,$AA702)&amp;"")</f>
        <v/>
      </c>
      <c r="C702">
        <f>IF($AA702="","",IF(OR(TRIM(G702)="",TRIM(G702)="All",TRIM(G702)="All Comp"),TRIM(I702),TRIM(G702)))</f>
        <v/>
      </c>
      <c r="D702">
        <f>IF($AA702="","",INDEX('Per Line'!$A$2:$A$3501,$AA702)&amp;"")</f>
        <v/>
      </c>
      <c r="E702">
        <f>IF($AA702="","",INDEX('Per Line'!$C$2:$C$3501,$AA702)&amp;"")</f>
        <v/>
      </c>
      <c r="F702" s="15" t="n"/>
      <c r="G702" s="15" t="n"/>
      <c r="H702" s="15" t="n"/>
      <c r="I702" s="15" t="n"/>
      <c r="J702">
        <f>IF($AA702="","",INDEX('Per Line'!$D$2:$D$3501,$AA702)&amp;"")</f>
        <v/>
      </c>
      <c r="K702">
        <f>IF($AA702="","",INDEX('Per Line'!$G$2:$G$3501,$AA702)&amp;"")</f>
        <v/>
      </c>
      <c r="L702">
        <f>IF($AA702="","",INDEX('Per Line'!$J$2:$J$3501,$AA702)&amp;"")</f>
        <v/>
      </c>
      <c r="M702">
        <f>IF($AA702="","",INDEX('Per Line'!$K$2:$K$3501,$AA702)&amp;"")</f>
        <v/>
      </c>
      <c r="N702">
        <f>IF($AA702="","",INDEX('Per Line'!$M$2:$M$3501,$AA702)&amp;"")</f>
        <v/>
      </c>
      <c r="O702">
        <f>IF($AA702="","",INDEX('Per Line'!$N$2:$N$3501,$AA702))</f>
        <v/>
      </c>
      <c r="P702" s="7">
        <f>IF($AA702="","",O702*X702/100)</f>
        <v/>
      </c>
      <c r="Q702">
        <f>IF($AA702="","",IF(ISNUMBER(SEARCH("3&amp;12",SUBSTITUTE(I702," ",""))),Settings!$G$7,Settings!$C$7))</f>
        <v/>
      </c>
      <c r="R702" s="7">
        <f>IF($AA702="","",SUMIFS('Per Line'!$Z$2:$Z$3501,'Per Line'!$B$2:$B$3501,$B702,'Per Line'!$AE$2:$AE$3501,0))</f>
        <v/>
      </c>
      <c r="S702" s="7">
        <f>IF($AA702="","",R702*Q702)</f>
        <v/>
      </c>
      <c r="T702">
        <f>IF($AA702="","",IF(ISNUMBER(SEARCH("3&amp;12",SUBSTITUTE(I702," ",""))),Settings!$G$6,Settings!$C$6))</f>
        <v/>
      </c>
      <c r="U702" s="7">
        <f>IF($AA702="","",SUMIFS('Per Line'!$Z$2:$Z$3501,'Per Line'!$B$2:$B$3501,$B702,'Per Line'!$AE$2:$AE$3501,1))</f>
        <v/>
      </c>
      <c r="V702" s="7">
        <f>IF($AA702="","",U702*T702)</f>
        <v/>
      </c>
      <c r="W702" s="7">
        <f>IF($AA702="","",V702+S702)</f>
        <v/>
      </c>
      <c r="X702" s="7">
        <f>IF($AA702="","",Y702-W702)</f>
        <v/>
      </c>
      <c r="Y702" s="7">
        <f>IF($AA702="","",R702+U702)</f>
        <v/>
      </c>
      <c r="Z702" s="7">
        <f>IF($AA702="","",Y702-W702-P702)</f>
        <v/>
      </c>
      <c r="AA702" s="16">
        <f>IF(ROWS($AA$2:$AA702)&lt;=MAX('Per Line'!$AD$2:$AD$3501),MATCH(ROWS($AA$2:$AA702),'Per Line'!$AD$2:$AD$3501,0),"")</f>
        <v/>
      </c>
      <c r="AB702">
        <f>IF($AA702="","",C702&amp;"|"&amp;COUNTIF($C$2:$C702,C702))</f>
        <v/>
      </c>
    </row>
    <row r="703">
      <c r="A703" s="15" t="n"/>
      <c r="B703">
        <f>IF($AA703="","",INDEX('Per Line'!$B$2:$B$3501,$AA703)&amp;"")</f>
        <v/>
      </c>
      <c r="C703">
        <f>IF($AA703="","",IF(OR(TRIM(G703)="",TRIM(G703)="All",TRIM(G703)="All Comp"),TRIM(I703),TRIM(G703)))</f>
        <v/>
      </c>
      <c r="D703">
        <f>IF($AA703="","",INDEX('Per Line'!$A$2:$A$3501,$AA703)&amp;"")</f>
        <v/>
      </c>
      <c r="E703">
        <f>IF($AA703="","",INDEX('Per Line'!$C$2:$C$3501,$AA703)&amp;"")</f>
        <v/>
      </c>
      <c r="F703" s="15" t="n"/>
      <c r="G703" s="15" t="n"/>
      <c r="H703" s="15" t="n"/>
      <c r="I703" s="15" t="n"/>
      <c r="J703">
        <f>IF($AA703="","",INDEX('Per Line'!$D$2:$D$3501,$AA703)&amp;"")</f>
        <v/>
      </c>
      <c r="K703">
        <f>IF($AA703="","",INDEX('Per Line'!$G$2:$G$3501,$AA703)&amp;"")</f>
        <v/>
      </c>
      <c r="L703">
        <f>IF($AA703="","",INDEX('Per Line'!$J$2:$J$3501,$AA703)&amp;"")</f>
        <v/>
      </c>
      <c r="M703">
        <f>IF($AA703="","",INDEX('Per Line'!$K$2:$K$3501,$AA703)&amp;"")</f>
        <v/>
      </c>
      <c r="N703">
        <f>IF($AA703="","",INDEX('Per Line'!$M$2:$M$3501,$AA703)&amp;"")</f>
        <v/>
      </c>
      <c r="O703">
        <f>IF($AA703="","",INDEX('Per Line'!$N$2:$N$3501,$AA703))</f>
        <v/>
      </c>
      <c r="P703" s="7">
        <f>IF($AA703="","",O703*X703/100)</f>
        <v/>
      </c>
      <c r="Q703">
        <f>IF($AA703="","",IF(ISNUMBER(SEARCH("3&amp;12",SUBSTITUTE(I703," ",""))),Settings!$G$7,Settings!$C$7))</f>
        <v/>
      </c>
      <c r="R703" s="7">
        <f>IF($AA703="","",SUMIFS('Per Line'!$Z$2:$Z$3501,'Per Line'!$B$2:$B$3501,$B703,'Per Line'!$AE$2:$AE$3501,0))</f>
        <v/>
      </c>
      <c r="S703" s="7">
        <f>IF($AA703="","",R703*Q703)</f>
        <v/>
      </c>
      <c r="T703">
        <f>IF($AA703="","",IF(ISNUMBER(SEARCH("3&amp;12",SUBSTITUTE(I703," ",""))),Settings!$G$6,Settings!$C$6))</f>
        <v/>
      </c>
      <c r="U703" s="7">
        <f>IF($AA703="","",SUMIFS('Per Line'!$Z$2:$Z$3501,'Per Line'!$B$2:$B$3501,$B703,'Per Line'!$AE$2:$AE$3501,1))</f>
        <v/>
      </c>
      <c r="V703" s="7">
        <f>IF($AA703="","",U703*T703)</f>
        <v/>
      </c>
      <c r="W703" s="7">
        <f>IF($AA703="","",V703+S703)</f>
        <v/>
      </c>
      <c r="X703" s="7">
        <f>IF($AA703="","",Y703-W703)</f>
        <v/>
      </c>
      <c r="Y703" s="7">
        <f>IF($AA703="","",R703+U703)</f>
        <v/>
      </c>
      <c r="Z703" s="7">
        <f>IF($AA703="","",Y703-W703-P703)</f>
        <v/>
      </c>
      <c r="AA703" s="16">
        <f>IF(ROWS($AA$2:$AA703)&lt;=MAX('Per Line'!$AD$2:$AD$3501),MATCH(ROWS($AA$2:$AA703),'Per Line'!$AD$2:$AD$3501,0),"")</f>
        <v/>
      </c>
      <c r="AB703">
        <f>IF($AA703="","",C703&amp;"|"&amp;COUNTIF($C$2:$C703,C703))</f>
        <v/>
      </c>
    </row>
    <row r="704">
      <c r="A704" s="15" t="n"/>
      <c r="B704">
        <f>IF($AA704="","",INDEX('Per Line'!$B$2:$B$3501,$AA704)&amp;"")</f>
        <v/>
      </c>
      <c r="C704">
        <f>IF($AA704="","",IF(OR(TRIM(G704)="",TRIM(G704)="All",TRIM(G704)="All Comp"),TRIM(I704),TRIM(G704)))</f>
        <v/>
      </c>
      <c r="D704">
        <f>IF($AA704="","",INDEX('Per Line'!$A$2:$A$3501,$AA704)&amp;"")</f>
        <v/>
      </c>
      <c r="E704">
        <f>IF($AA704="","",INDEX('Per Line'!$C$2:$C$3501,$AA704)&amp;"")</f>
        <v/>
      </c>
      <c r="F704" s="15" t="n"/>
      <c r="G704" s="15" t="n"/>
      <c r="H704" s="15" t="n"/>
      <c r="I704" s="15" t="n"/>
      <c r="J704">
        <f>IF($AA704="","",INDEX('Per Line'!$D$2:$D$3501,$AA704)&amp;"")</f>
        <v/>
      </c>
      <c r="K704">
        <f>IF($AA704="","",INDEX('Per Line'!$G$2:$G$3501,$AA704)&amp;"")</f>
        <v/>
      </c>
      <c r="L704">
        <f>IF($AA704="","",INDEX('Per Line'!$J$2:$J$3501,$AA704)&amp;"")</f>
        <v/>
      </c>
      <c r="M704">
        <f>IF($AA704="","",INDEX('Per Line'!$K$2:$K$3501,$AA704)&amp;"")</f>
        <v/>
      </c>
      <c r="N704">
        <f>IF($AA704="","",INDEX('Per Line'!$M$2:$M$3501,$AA704)&amp;"")</f>
        <v/>
      </c>
      <c r="O704">
        <f>IF($AA704="","",INDEX('Per Line'!$N$2:$N$3501,$AA704))</f>
        <v/>
      </c>
      <c r="P704" s="7">
        <f>IF($AA704="","",O704*X704/100)</f>
        <v/>
      </c>
      <c r="Q704">
        <f>IF($AA704="","",IF(ISNUMBER(SEARCH("3&amp;12",SUBSTITUTE(I704," ",""))),Settings!$G$7,Settings!$C$7))</f>
        <v/>
      </c>
      <c r="R704" s="7">
        <f>IF($AA704="","",SUMIFS('Per Line'!$Z$2:$Z$3501,'Per Line'!$B$2:$B$3501,$B704,'Per Line'!$AE$2:$AE$3501,0))</f>
        <v/>
      </c>
      <c r="S704" s="7">
        <f>IF($AA704="","",R704*Q704)</f>
        <v/>
      </c>
      <c r="T704">
        <f>IF($AA704="","",IF(ISNUMBER(SEARCH("3&amp;12",SUBSTITUTE(I704," ",""))),Settings!$G$6,Settings!$C$6))</f>
        <v/>
      </c>
      <c r="U704" s="7">
        <f>IF($AA704="","",SUMIFS('Per Line'!$Z$2:$Z$3501,'Per Line'!$B$2:$B$3501,$B704,'Per Line'!$AE$2:$AE$3501,1))</f>
        <v/>
      </c>
      <c r="V704" s="7">
        <f>IF($AA704="","",U704*T704)</f>
        <v/>
      </c>
      <c r="W704" s="7">
        <f>IF($AA704="","",V704+S704)</f>
        <v/>
      </c>
      <c r="X704" s="7">
        <f>IF($AA704="","",Y704-W704)</f>
        <v/>
      </c>
      <c r="Y704" s="7">
        <f>IF($AA704="","",R704+U704)</f>
        <v/>
      </c>
      <c r="Z704" s="7">
        <f>IF($AA704="","",Y704-W704-P704)</f>
        <v/>
      </c>
      <c r="AA704" s="16">
        <f>IF(ROWS($AA$2:$AA704)&lt;=MAX('Per Line'!$AD$2:$AD$3501),MATCH(ROWS($AA$2:$AA704),'Per Line'!$AD$2:$AD$3501,0),"")</f>
        <v/>
      </c>
      <c r="AB704">
        <f>IF($AA704="","",C704&amp;"|"&amp;COUNTIF($C$2:$C704,C704))</f>
        <v/>
      </c>
    </row>
    <row r="705">
      <c r="A705" s="15" t="n"/>
      <c r="B705">
        <f>IF($AA705="","",INDEX('Per Line'!$B$2:$B$3501,$AA705)&amp;"")</f>
        <v/>
      </c>
      <c r="C705">
        <f>IF($AA705="","",IF(OR(TRIM(G705)="",TRIM(G705)="All",TRIM(G705)="All Comp"),TRIM(I705),TRIM(G705)))</f>
        <v/>
      </c>
      <c r="D705">
        <f>IF($AA705="","",INDEX('Per Line'!$A$2:$A$3501,$AA705)&amp;"")</f>
        <v/>
      </c>
      <c r="E705">
        <f>IF($AA705="","",INDEX('Per Line'!$C$2:$C$3501,$AA705)&amp;"")</f>
        <v/>
      </c>
      <c r="F705" s="15" t="n"/>
      <c r="G705" s="15" t="n"/>
      <c r="H705" s="15" t="n"/>
      <c r="I705" s="15" t="n"/>
      <c r="J705">
        <f>IF($AA705="","",INDEX('Per Line'!$D$2:$D$3501,$AA705)&amp;"")</f>
        <v/>
      </c>
      <c r="K705">
        <f>IF($AA705="","",INDEX('Per Line'!$G$2:$G$3501,$AA705)&amp;"")</f>
        <v/>
      </c>
      <c r="L705">
        <f>IF($AA705="","",INDEX('Per Line'!$J$2:$J$3501,$AA705)&amp;"")</f>
        <v/>
      </c>
      <c r="M705">
        <f>IF($AA705="","",INDEX('Per Line'!$K$2:$K$3501,$AA705)&amp;"")</f>
        <v/>
      </c>
      <c r="N705">
        <f>IF($AA705="","",INDEX('Per Line'!$M$2:$M$3501,$AA705)&amp;"")</f>
        <v/>
      </c>
      <c r="O705">
        <f>IF($AA705="","",INDEX('Per Line'!$N$2:$N$3501,$AA705))</f>
        <v/>
      </c>
      <c r="P705" s="7">
        <f>IF($AA705="","",O705*X705/100)</f>
        <v/>
      </c>
      <c r="Q705">
        <f>IF($AA705="","",IF(ISNUMBER(SEARCH("3&amp;12",SUBSTITUTE(I705," ",""))),Settings!$G$7,Settings!$C$7))</f>
        <v/>
      </c>
      <c r="R705" s="7">
        <f>IF($AA705="","",SUMIFS('Per Line'!$Z$2:$Z$3501,'Per Line'!$B$2:$B$3501,$B705,'Per Line'!$AE$2:$AE$3501,0))</f>
        <v/>
      </c>
      <c r="S705" s="7">
        <f>IF($AA705="","",R705*Q705)</f>
        <v/>
      </c>
      <c r="T705">
        <f>IF($AA705="","",IF(ISNUMBER(SEARCH("3&amp;12",SUBSTITUTE(I705," ",""))),Settings!$G$6,Settings!$C$6))</f>
        <v/>
      </c>
      <c r="U705" s="7">
        <f>IF($AA705="","",SUMIFS('Per Line'!$Z$2:$Z$3501,'Per Line'!$B$2:$B$3501,$B705,'Per Line'!$AE$2:$AE$3501,1))</f>
        <v/>
      </c>
      <c r="V705" s="7">
        <f>IF($AA705="","",U705*T705)</f>
        <v/>
      </c>
      <c r="W705" s="7">
        <f>IF($AA705="","",V705+S705)</f>
        <v/>
      </c>
      <c r="X705" s="7">
        <f>IF($AA705="","",Y705-W705)</f>
        <v/>
      </c>
      <c r="Y705" s="7">
        <f>IF($AA705="","",R705+U705)</f>
        <v/>
      </c>
      <c r="Z705" s="7">
        <f>IF($AA705="","",Y705-W705-P705)</f>
        <v/>
      </c>
      <c r="AA705" s="16">
        <f>IF(ROWS($AA$2:$AA705)&lt;=MAX('Per Line'!$AD$2:$AD$3501),MATCH(ROWS($AA$2:$AA705),'Per Line'!$AD$2:$AD$3501,0),"")</f>
        <v/>
      </c>
      <c r="AB705">
        <f>IF($AA705="","",C705&amp;"|"&amp;COUNTIF($C$2:$C705,C705))</f>
        <v/>
      </c>
    </row>
    <row r="706">
      <c r="A706" s="15" t="n"/>
      <c r="B706">
        <f>IF($AA706="","",INDEX('Per Line'!$B$2:$B$3501,$AA706)&amp;"")</f>
        <v/>
      </c>
      <c r="C706">
        <f>IF($AA706="","",IF(OR(TRIM(G706)="",TRIM(G706)="All",TRIM(G706)="All Comp"),TRIM(I706),TRIM(G706)))</f>
        <v/>
      </c>
      <c r="D706">
        <f>IF($AA706="","",INDEX('Per Line'!$A$2:$A$3501,$AA706)&amp;"")</f>
        <v/>
      </c>
      <c r="E706">
        <f>IF($AA706="","",INDEX('Per Line'!$C$2:$C$3501,$AA706)&amp;"")</f>
        <v/>
      </c>
      <c r="F706" s="15" t="n"/>
      <c r="G706" s="15" t="n"/>
      <c r="H706" s="15" t="n"/>
      <c r="I706" s="15" t="n"/>
      <c r="J706">
        <f>IF($AA706="","",INDEX('Per Line'!$D$2:$D$3501,$AA706)&amp;"")</f>
        <v/>
      </c>
      <c r="K706">
        <f>IF($AA706="","",INDEX('Per Line'!$G$2:$G$3501,$AA706)&amp;"")</f>
        <v/>
      </c>
      <c r="L706">
        <f>IF($AA706="","",INDEX('Per Line'!$J$2:$J$3501,$AA706)&amp;"")</f>
        <v/>
      </c>
      <c r="M706">
        <f>IF($AA706="","",INDEX('Per Line'!$K$2:$K$3501,$AA706)&amp;"")</f>
        <v/>
      </c>
      <c r="N706">
        <f>IF($AA706="","",INDEX('Per Line'!$M$2:$M$3501,$AA706)&amp;"")</f>
        <v/>
      </c>
      <c r="O706">
        <f>IF($AA706="","",INDEX('Per Line'!$N$2:$N$3501,$AA706))</f>
        <v/>
      </c>
      <c r="P706" s="7">
        <f>IF($AA706="","",O706*X706/100)</f>
        <v/>
      </c>
      <c r="Q706">
        <f>IF($AA706="","",IF(ISNUMBER(SEARCH("3&amp;12",SUBSTITUTE(I706," ",""))),Settings!$G$7,Settings!$C$7))</f>
        <v/>
      </c>
      <c r="R706" s="7">
        <f>IF($AA706="","",SUMIFS('Per Line'!$Z$2:$Z$3501,'Per Line'!$B$2:$B$3501,$B706,'Per Line'!$AE$2:$AE$3501,0))</f>
        <v/>
      </c>
      <c r="S706" s="7">
        <f>IF($AA706="","",R706*Q706)</f>
        <v/>
      </c>
      <c r="T706">
        <f>IF($AA706="","",IF(ISNUMBER(SEARCH("3&amp;12",SUBSTITUTE(I706," ",""))),Settings!$G$6,Settings!$C$6))</f>
        <v/>
      </c>
      <c r="U706" s="7">
        <f>IF($AA706="","",SUMIFS('Per Line'!$Z$2:$Z$3501,'Per Line'!$B$2:$B$3501,$B706,'Per Line'!$AE$2:$AE$3501,1))</f>
        <v/>
      </c>
      <c r="V706" s="7">
        <f>IF($AA706="","",U706*T706)</f>
        <v/>
      </c>
      <c r="W706" s="7">
        <f>IF($AA706="","",V706+S706)</f>
        <v/>
      </c>
      <c r="X706" s="7">
        <f>IF($AA706="","",Y706-W706)</f>
        <v/>
      </c>
      <c r="Y706" s="7">
        <f>IF($AA706="","",R706+U706)</f>
        <v/>
      </c>
      <c r="Z706" s="7">
        <f>IF($AA706="","",Y706-W706-P706)</f>
        <v/>
      </c>
      <c r="AA706" s="16">
        <f>IF(ROWS($AA$2:$AA706)&lt;=MAX('Per Line'!$AD$2:$AD$3501),MATCH(ROWS($AA$2:$AA706),'Per Line'!$AD$2:$AD$3501,0),"")</f>
        <v/>
      </c>
      <c r="AB706">
        <f>IF($AA706="","",C706&amp;"|"&amp;COUNTIF($C$2:$C706,C706))</f>
        <v/>
      </c>
    </row>
    <row r="707">
      <c r="A707" s="15" t="n"/>
      <c r="B707">
        <f>IF($AA707="","",INDEX('Per Line'!$B$2:$B$3501,$AA707)&amp;"")</f>
        <v/>
      </c>
      <c r="C707">
        <f>IF($AA707="","",IF(OR(TRIM(G707)="",TRIM(G707)="All",TRIM(G707)="All Comp"),TRIM(I707),TRIM(G707)))</f>
        <v/>
      </c>
      <c r="D707">
        <f>IF($AA707="","",INDEX('Per Line'!$A$2:$A$3501,$AA707)&amp;"")</f>
        <v/>
      </c>
      <c r="E707">
        <f>IF($AA707="","",INDEX('Per Line'!$C$2:$C$3501,$AA707)&amp;"")</f>
        <v/>
      </c>
      <c r="F707" s="15" t="n"/>
      <c r="G707" s="15" t="n"/>
      <c r="H707" s="15" t="n"/>
      <c r="I707" s="15" t="n"/>
      <c r="J707">
        <f>IF($AA707="","",INDEX('Per Line'!$D$2:$D$3501,$AA707)&amp;"")</f>
        <v/>
      </c>
      <c r="K707">
        <f>IF($AA707="","",INDEX('Per Line'!$G$2:$G$3501,$AA707)&amp;"")</f>
        <v/>
      </c>
      <c r="L707">
        <f>IF($AA707="","",INDEX('Per Line'!$J$2:$J$3501,$AA707)&amp;"")</f>
        <v/>
      </c>
      <c r="M707">
        <f>IF($AA707="","",INDEX('Per Line'!$K$2:$K$3501,$AA707)&amp;"")</f>
        <v/>
      </c>
      <c r="N707">
        <f>IF($AA707="","",INDEX('Per Line'!$M$2:$M$3501,$AA707)&amp;"")</f>
        <v/>
      </c>
      <c r="O707">
        <f>IF($AA707="","",INDEX('Per Line'!$N$2:$N$3501,$AA707))</f>
        <v/>
      </c>
      <c r="P707" s="7">
        <f>IF($AA707="","",O707*X707/100)</f>
        <v/>
      </c>
      <c r="Q707">
        <f>IF($AA707="","",IF(ISNUMBER(SEARCH("3&amp;12",SUBSTITUTE(I707," ",""))),Settings!$G$7,Settings!$C$7))</f>
        <v/>
      </c>
      <c r="R707" s="7">
        <f>IF($AA707="","",SUMIFS('Per Line'!$Z$2:$Z$3501,'Per Line'!$B$2:$B$3501,$B707,'Per Line'!$AE$2:$AE$3501,0))</f>
        <v/>
      </c>
      <c r="S707" s="7">
        <f>IF($AA707="","",R707*Q707)</f>
        <v/>
      </c>
      <c r="T707">
        <f>IF($AA707="","",IF(ISNUMBER(SEARCH("3&amp;12",SUBSTITUTE(I707," ",""))),Settings!$G$6,Settings!$C$6))</f>
        <v/>
      </c>
      <c r="U707" s="7">
        <f>IF($AA707="","",SUMIFS('Per Line'!$Z$2:$Z$3501,'Per Line'!$B$2:$B$3501,$B707,'Per Line'!$AE$2:$AE$3501,1))</f>
        <v/>
      </c>
      <c r="V707" s="7">
        <f>IF($AA707="","",U707*T707)</f>
        <v/>
      </c>
      <c r="W707" s="7">
        <f>IF($AA707="","",V707+S707)</f>
        <v/>
      </c>
      <c r="X707" s="7">
        <f>IF($AA707="","",Y707-W707)</f>
        <v/>
      </c>
      <c r="Y707" s="7">
        <f>IF($AA707="","",R707+U707)</f>
        <v/>
      </c>
      <c r="Z707" s="7">
        <f>IF($AA707="","",Y707-W707-P707)</f>
        <v/>
      </c>
      <c r="AA707" s="16">
        <f>IF(ROWS($AA$2:$AA707)&lt;=MAX('Per Line'!$AD$2:$AD$3501),MATCH(ROWS($AA$2:$AA707),'Per Line'!$AD$2:$AD$3501,0),"")</f>
        <v/>
      </c>
      <c r="AB707">
        <f>IF($AA707="","",C707&amp;"|"&amp;COUNTIF($C$2:$C707,C707))</f>
        <v/>
      </c>
    </row>
    <row r="708">
      <c r="A708" s="15" t="n"/>
      <c r="B708">
        <f>IF($AA708="","",INDEX('Per Line'!$B$2:$B$3501,$AA708)&amp;"")</f>
        <v/>
      </c>
      <c r="C708">
        <f>IF($AA708="","",IF(OR(TRIM(G708)="",TRIM(G708)="All",TRIM(G708)="All Comp"),TRIM(I708),TRIM(G708)))</f>
        <v/>
      </c>
      <c r="D708">
        <f>IF($AA708="","",INDEX('Per Line'!$A$2:$A$3501,$AA708)&amp;"")</f>
        <v/>
      </c>
      <c r="E708">
        <f>IF($AA708="","",INDEX('Per Line'!$C$2:$C$3501,$AA708)&amp;"")</f>
        <v/>
      </c>
      <c r="F708" s="15" t="n"/>
      <c r="G708" s="15" t="n"/>
      <c r="H708" s="15" t="n"/>
      <c r="I708" s="15" t="n"/>
      <c r="J708">
        <f>IF($AA708="","",INDEX('Per Line'!$D$2:$D$3501,$AA708)&amp;"")</f>
        <v/>
      </c>
      <c r="K708">
        <f>IF($AA708="","",INDEX('Per Line'!$G$2:$G$3501,$AA708)&amp;"")</f>
        <v/>
      </c>
      <c r="L708">
        <f>IF($AA708="","",INDEX('Per Line'!$J$2:$J$3501,$AA708)&amp;"")</f>
        <v/>
      </c>
      <c r="M708">
        <f>IF($AA708="","",INDEX('Per Line'!$K$2:$K$3501,$AA708)&amp;"")</f>
        <v/>
      </c>
      <c r="N708">
        <f>IF($AA708="","",INDEX('Per Line'!$M$2:$M$3501,$AA708)&amp;"")</f>
        <v/>
      </c>
      <c r="O708">
        <f>IF($AA708="","",INDEX('Per Line'!$N$2:$N$3501,$AA708))</f>
        <v/>
      </c>
      <c r="P708" s="7">
        <f>IF($AA708="","",O708*X708/100)</f>
        <v/>
      </c>
      <c r="Q708">
        <f>IF($AA708="","",IF(ISNUMBER(SEARCH("3&amp;12",SUBSTITUTE(I708," ",""))),Settings!$G$7,Settings!$C$7))</f>
        <v/>
      </c>
      <c r="R708" s="7">
        <f>IF($AA708="","",SUMIFS('Per Line'!$Z$2:$Z$3501,'Per Line'!$B$2:$B$3501,$B708,'Per Line'!$AE$2:$AE$3501,0))</f>
        <v/>
      </c>
      <c r="S708" s="7">
        <f>IF($AA708="","",R708*Q708)</f>
        <v/>
      </c>
      <c r="T708">
        <f>IF($AA708="","",IF(ISNUMBER(SEARCH("3&amp;12",SUBSTITUTE(I708," ",""))),Settings!$G$6,Settings!$C$6))</f>
        <v/>
      </c>
      <c r="U708" s="7">
        <f>IF($AA708="","",SUMIFS('Per Line'!$Z$2:$Z$3501,'Per Line'!$B$2:$B$3501,$B708,'Per Line'!$AE$2:$AE$3501,1))</f>
        <v/>
      </c>
      <c r="V708" s="7">
        <f>IF($AA708="","",U708*T708)</f>
        <v/>
      </c>
      <c r="W708" s="7">
        <f>IF($AA708="","",V708+S708)</f>
        <v/>
      </c>
      <c r="X708" s="7">
        <f>IF($AA708="","",Y708-W708)</f>
        <v/>
      </c>
      <c r="Y708" s="7">
        <f>IF($AA708="","",R708+U708)</f>
        <v/>
      </c>
      <c r="Z708" s="7">
        <f>IF($AA708="","",Y708-W708-P708)</f>
        <v/>
      </c>
      <c r="AA708" s="16">
        <f>IF(ROWS($AA$2:$AA708)&lt;=MAX('Per Line'!$AD$2:$AD$3501),MATCH(ROWS($AA$2:$AA708),'Per Line'!$AD$2:$AD$3501,0),"")</f>
        <v/>
      </c>
      <c r="AB708">
        <f>IF($AA708="","",C708&amp;"|"&amp;COUNTIF($C$2:$C708,C708))</f>
        <v/>
      </c>
    </row>
    <row r="709">
      <c r="A709" s="15" t="n"/>
      <c r="B709">
        <f>IF($AA709="","",INDEX('Per Line'!$B$2:$B$3501,$AA709)&amp;"")</f>
        <v/>
      </c>
      <c r="C709">
        <f>IF($AA709="","",IF(OR(TRIM(G709)="",TRIM(G709)="All",TRIM(G709)="All Comp"),TRIM(I709),TRIM(G709)))</f>
        <v/>
      </c>
      <c r="D709">
        <f>IF($AA709="","",INDEX('Per Line'!$A$2:$A$3501,$AA709)&amp;"")</f>
        <v/>
      </c>
      <c r="E709">
        <f>IF($AA709="","",INDEX('Per Line'!$C$2:$C$3501,$AA709)&amp;"")</f>
        <v/>
      </c>
      <c r="F709" s="15" t="n"/>
      <c r="G709" s="15" t="n"/>
      <c r="H709" s="15" t="n"/>
      <c r="I709" s="15" t="n"/>
      <c r="J709">
        <f>IF($AA709="","",INDEX('Per Line'!$D$2:$D$3501,$AA709)&amp;"")</f>
        <v/>
      </c>
      <c r="K709">
        <f>IF($AA709="","",INDEX('Per Line'!$G$2:$G$3501,$AA709)&amp;"")</f>
        <v/>
      </c>
      <c r="L709">
        <f>IF($AA709="","",INDEX('Per Line'!$J$2:$J$3501,$AA709)&amp;"")</f>
        <v/>
      </c>
      <c r="M709">
        <f>IF($AA709="","",INDEX('Per Line'!$K$2:$K$3501,$AA709)&amp;"")</f>
        <v/>
      </c>
      <c r="N709">
        <f>IF($AA709="","",INDEX('Per Line'!$M$2:$M$3501,$AA709)&amp;"")</f>
        <v/>
      </c>
      <c r="O709">
        <f>IF($AA709="","",INDEX('Per Line'!$N$2:$N$3501,$AA709))</f>
        <v/>
      </c>
      <c r="P709" s="7">
        <f>IF($AA709="","",O709*X709/100)</f>
        <v/>
      </c>
      <c r="Q709">
        <f>IF($AA709="","",IF(ISNUMBER(SEARCH("3&amp;12",SUBSTITUTE(I709," ",""))),Settings!$G$7,Settings!$C$7))</f>
        <v/>
      </c>
      <c r="R709" s="7">
        <f>IF($AA709="","",SUMIFS('Per Line'!$Z$2:$Z$3501,'Per Line'!$B$2:$B$3501,$B709,'Per Line'!$AE$2:$AE$3501,0))</f>
        <v/>
      </c>
      <c r="S709" s="7">
        <f>IF($AA709="","",R709*Q709)</f>
        <v/>
      </c>
      <c r="T709">
        <f>IF($AA709="","",IF(ISNUMBER(SEARCH("3&amp;12",SUBSTITUTE(I709," ",""))),Settings!$G$6,Settings!$C$6))</f>
        <v/>
      </c>
      <c r="U709" s="7">
        <f>IF($AA709="","",SUMIFS('Per Line'!$Z$2:$Z$3501,'Per Line'!$B$2:$B$3501,$B709,'Per Line'!$AE$2:$AE$3501,1))</f>
        <v/>
      </c>
      <c r="V709" s="7">
        <f>IF($AA709="","",U709*T709)</f>
        <v/>
      </c>
      <c r="W709" s="7">
        <f>IF($AA709="","",V709+S709)</f>
        <v/>
      </c>
      <c r="X709" s="7">
        <f>IF($AA709="","",Y709-W709)</f>
        <v/>
      </c>
      <c r="Y709" s="7">
        <f>IF($AA709="","",R709+U709)</f>
        <v/>
      </c>
      <c r="Z709" s="7">
        <f>IF($AA709="","",Y709-W709-P709)</f>
        <v/>
      </c>
      <c r="AA709" s="16">
        <f>IF(ROWS($AA$2:$AA709)&lt;=MAX('Per Line'!$AD$2:$AD$3501),MATCH(ROWS($AA$2:$AA709),'Per Line'!$AD$2:$AD$3501,0),"")</f>
        <v/>
      </c>
      <c r="AB709">
        <f>IF($AA709="","",C709&amp;"|"&amp;COUNTIF($C$2:$C709,C709))</f>
        <v/>
      </c>
    </row>
    <row r="710">
      <c r="A710" s="15" t="n"/>
      <c r="B710">
        <f>IF($AA710="","",INDEX('Per Line'!$B$2:$B$3501,$AA710)&amp;"")</f>
        <v/>
      </c>
      <c r="C710">
        <f>IF($AA710="","",IF(OR(TRIM(G710)="",TRIM(G710)="All",TRIM(G710)="All Comp"),TRIM(I710),TRIM(G710)))</f>
        <v/>
      </c>
      <c r="D710">
        <f>IF($AA710="","",INDEX('Per Line'!$A$2:$A$3501,$AA710)&amp;"")</f>
        <v/>
      </c>
      <c r="E710">
        <f>IF($AA710="","",INDEX('Per Line'!$C$2:$C$3501,$AA710)&amp;"")</f>
        <v/>
      </c>
      <c r="F710" s="15" t="n"/>
      <c r="G710" s="15" t="n"/>
      <c r="H710" s="15" t="n"/>
      <c r="I710" s="15" t="n"/>
      <c r="J710">
        <f>IF($AA710="","",INDEX('Per Line'!$D$2:$D$3501,$AA710)&amp;"")</f>
        <v/>
      </c>
      <c r="K710">
        <f>IF($AA710="","",INDEX('Per Line'!$G$2:$G$3501,$AA710)&amp;"")</f>
        <v/>
      </c>
      <c r="L710">
        <f>IF($AA710="","",INDEX('Per Line'!$J$2:$J$3501,$AA710)&amp;"")</f>
        <v/>
      </c>
      <c r="M710">
        <f>IF($AA710="","",INDEX('Per Line'!$K$2:$K$3501,$AA710)&amp;"")</f>
        <v/>
      </c>
      <c r="N710">
        <f>IF($AA710="","",INDEX('Per Line'!$M$2:$M$3501,$AA710)&amp;"")</f>
        <v/>
      </c>
      <c r="O710">
        <f>IF($AA710="","",INDEX('Per Line'!$N$2:$N$3501,$AA710))</f>
        <v/>
      </c>
      <c r="P710" s="7">
        <f>IF($AA710="","",O710*X710/100)</f>
        <v/>
      </c>
      <c r="Q710">
        <f>IF($AA710="","",IF(ISNUMBER(SEARCH("3&amp;12",SUBSTITUTE(I710," ",""))),Settings!$G$7,Settings!$C$7))</f>
        <v/>
      </c>
      <c r="R710" s="7">
        <f>IF($AA710="","",SUMIFS('Per Line'!$Z$2:$Z$3501,'Per Line'!$B$2:$B$3501,$B710,'Per Line'!$AE$2:$AE$3501,0))</f>
        <v/>
      </c>
      <c r="S710" s="7">
        <f>IF($AA710="","",R710*Q710)</f>
        <v/>
      </c>
      <c r="T710">
        <f>IF($AA710="","",IF(ISNUMBER(SEARCH("3&amp;12",SUBSTITUTE(I710," ",""))),Settings!$G$6,Settings!$C$6))</f>
        <v/>
      </c>
      <c r="U710" s="7">
        <f>IF($AA710="","",SUMIFS('Per Line'!$Z$2:$Z$3501,'Per Line'!$B$2:$B$3501,$B710,'Per Line'!$AE$2:$AE$3501,1))</f>
        <v/>
      </c>
      <c r="V710" s="7">
        <f>IF($AA710="","",U710*T710)</f>
        <v/>
      </c>
      <c r="W710" s="7">
        <f>IF($AA710="","",V710+S710)</f>
        <v/>
      </c>
      <c r="X710" s="7">
        <f>IF($AA710="","",Y710-W710)</f>
        <v/>
      </c>
      <c r="Y710" s="7">
        <f>IF($AA710="","",R710+U710)</f>
        <v/>
      </c>
      <c r="Z710" s="7">
        <f>IF($AA710="","",Y710-W710-P710)</f>
        <v/>
      </c>
      <c r="AA710" s="16">
        <f>IF(ROWS($AA$2:$AA710)&lt;=MAX('Per Line'!$AD$2:$AD$3501),MATCH(ROWS($AA$2:$AA710),'Per Line'!$AD$2:$AD$3501,0),"")</f>
        <v/>
      </c>
      <c r="AB710">
        <f>IF($AA710="","",C710&amp;"|"&amp;COUNTIF($C$2:$C710,C710))</f>
        <v/>
      </c>
    </row>
    <row r="711">
      <c r="A711" s="15" t="n"/>
      <c r="B711">
        <f>IF($AA711="","",INDEX('Per Line'!$B$2:$B$3501,$AA711)&amp;"")</f>
        <v/>
      </c>
      <c r="C711">
        <f>IF($AA711="","",IF(OR(TRIM(G711)="",TRIM(G711)="All",TRIM(G711)="All Comp"),TRIM(I711),TRIM(G711)))</f>
        <v/>
      </c>
      <c r="D711">
        <f>IF($AA711="","",INDEX('Per Line'!$A$2:$A$3501,$AA711)&amp;"")</f>
        <v/>
      </c>
      <c r="E711">
        <f>IF($AA711="","",INDEX('Per Line'!$C$2:$C$3501,$AA711)&amp;"")</f>
        <v/>
      </c>
      <c r="F711" s="15" t="n"/>
      <c r="G711" s="15" t="n"/>
      <c r="H711" s="15" t="n"/>
      <c r="I711" s="15" t="n"/>
      <c r="J711">
        <f>IF($AA711="","",INDEX('Per Line'!$D$2:$D$3501,$AA711)&amp;"")</f>
        <v/>
      </c>
      <c r="K711">
        <f>IF($AA711="","",INDEX('Per Line'!$G$2:$G$3501,$AA711)&amp;"")</f>
        <v/>
      </c>
      <c r="L711">
        <f>IF($AA711="","",INDEX('Per Line'!$J$2:$J$3501,$AA711)&amp;"")</f>
        <v/>
      </c>
      <c r="M711">
        <f>IF($AA711="","",INDEX('Per Line'!$K$2:$K$3501,$AA711)&amp;"")</f>
        <v/>
      </c>
      <c r="N711">
        <f>IF($AA711="","",INDEX('Per Line'!$M$2:$M$3501,$AA711)&amp;"")</f>
        <v/>
      </c>
      <c r="O711">
        <f>IF($AA711="","",INDEX('Per Line'!$N$2:$N$3501,$AA711))</f>
        <v/>
      </c>
      <c r="P711" s="7">
        <f>IF($AA711="","",O711*X711/100)</f>
        <v/>
      </c>
      <c r="Q711">
        <f>IF($AA711="","",IF(ISNUMBER(SEARCH("3&amp;12",SUBSTITUTE(I711," ",""))),Settings!$G$7,Settings!$C$7))</f>
        <v/>
      </c>
      <c r="R711" s="7">
        <f>IF($AA711="","",SUMIFS('Per Line'!$Z$2:$Z$3501,'Per Line'!$B$2:$B$3501,$B711,'Per Line'!$AE$2:$AE$3501,0))</f>
        <v/>
      </c>
      <c r="S711" s="7">
        <f>IF($AA711="","",R711*Q711)</f>
        <v/>
      </c>
      <c r="T711">
        <f>IF($AA711="","",IF(ISNUMBER(SEARCH("3&amp;12",SUBSTITUTE(I711," ",""))),Settings!$G$6,Settings!$C$6))</f>
        <v/>
      </c>
      <c r="U711" s="7">
        <f>IF($AA711="","",SUMIFS('Per Line'!$Z$2:$Z$3501,'Per Line'!$B$2:$B$3501,$B711,'Per Line'!$AE$2:$AE$3501,1))</f>
        <v/>
      </c>
      <c r="V711" s="7">
        <f>IF($AA711="","",U711*T711)</f>
        <v/>
      </c>
      <c r="W711" s="7">
        <f>IF($AA711="","",V711+S711)</f>
        <v/>
      </c>
      <c r="X711" s="7">
        <f>IF($AA711="","",Y711-W711)</f>
        <v/>
      </c>
      <c r="Y711" s="7">
        <f>IF($AA711="","",R711+U711)</f>
        <v/>
      </c>
      <c r="Z711" s="7">
        <f>IF($AA711="","",Y711-W711-P711)</f>
        <v/>
      </c>
      <c r="AA711" s="16">
        <f>IF(ROWS($AA$2:$AA711)&lt;=MAX('Per Line'!$AD$2:$AD$3501),MATCH(ROWS($AA$2:$AA711),'Per Line'!$AD$2:$AD$3501,0),"")</f>
        <v/>
      </c>
      <c r="AB711">
        <f>IF($AA711="","",C711&amp;"|"&amp;COUNTIF($C$2:$C711,C711))</f>
        <v/>
      </c>
    </row>
    <row r="712">
      <c r="A712" s="15" t="n"/>
      <c r="B712">
        <f>IF($AA712="","",INDEX('Per Line'!$B$2:$B$3501,$AA712)&amp;"")</f>
        <v/>
      </c>
      <c r="C712">
        <f>IF($AA712="","",IF(OR(TRIM(G712)="",TRIM(G712)="All",TRIM(G712)="All Comp"),TRIM(I712),TRIM(G712)))</f>
        <v/>
      </c>
      <c r="D712">
        <f>IF($AA712="","",INDEX('Per Line'!$A$2:$A$3501,$AA712)&amp;"")</f>
        <v/>
      </c>
      <c r="E712">
        <f>IF($AA712="","",INDEX('Per Line'!$C$2:$C$3501,$AA712)&amp;"")</f>
        <v/>
      </c>
      <c r="F712" s="15" t="n"/>
      <c r="G712" s="15" t="n"/>
      <c r="H712" s="15" t="n"/>
      <c r="I712" s="15" t="n"/>
      <c r="J712">
        <f>IF($AA712="","",INDEX('Per Line'!$D$2:$D$3501,$AA712)&amp;"")</f>
        <v/>
      </c>
      <c r="K712">
        <f>IF($AA712="","",INDEX('Per Line'!$G$2:$G$3501,$AA712)&amp;"")</f>
        <v/>
      </c>
      <c r="L712">
        <f>IF($AA712="","",INDEX('Per Line'!$J$2:$J$3501,$AA712)&amp;"")</f>
        <v/>
      </c>
      <c r="M712">
        <f>IF($AA712="","",INDEX('Per Line'!$K$2:$K$3501,$AA712)&amp;"")</f>
        <v/>
      </c>
      <c r="N712">
        <f>IF($AA712="","",INDEX('Per Line'!$M$2:$M$3501,$AA712)&amp;"")</f>
        <v/>
      </c>
      <c r="O712">
        <f>IF($AA712="","",INDEX('Per Line'!$N$2:$N$3501,$AA712))</f>
        <v/>
      </c>
      <c r="P712" s="7">
        <f>IF($AA712="","",O712*X712/100)</f>
        <v/>
      </c>
      <c r="Q712">
        <f>IF($AA712="","",IF(ISNUMBER(SEARCH("3&amp;12",SUBSTITUTE(I712," ",""))),Settings!$G$7,Settings!$C$7))</f>
        <v/>
      </c>
      <c r="R712" s="7">
        <f>IF($AA712="","",SUMIFS('Per Line'!$Z$2:$Z$3501,'Per Line'!$B$2:$B$3501,$B712,'Per Line'!$AE$2:$AE$3501,0))</f>
        <v/>
      </c>
      <c r="S712" s="7">
        <f>IF($AA712="","",R712*Q712)</f>
        <v/>
      </c>
      <c r="T712">
        <f>IF($AA712="","",IF(ISNUMBER(SEARCH("3&amp;12",SUBSTITUTE(I712," ",""))),Settings!$G$6,Settings!$C$6))</f>
        <v/>
      </c>
      <c r="U712" s="7">
        <f>IF($AA712="","",SUMIFS('Per Line'!$Z$2:$Z$3501,'Per Line'!$B$2:$B$3501,$B712,'Per Line'!$AE$2:$AE$3501,1))</f>
        <v/>
      </c>
      <c r="V712" s="7">
        <f>IF($AA712="","",U712*T712)</f>
        <v/>
      </c>
      <c r="W712" s="7">
        <f>IF($AA712="","",V712+S712)</f>
        <v/>
      </c>
      <c r="X712" s="7">
        <f>IF($AA712="","",Y712-W712)</f>
        <v/>
      </c>
      <c r="Y712" s="7">
        <f>IF($AA712="","",R712+U712)</f>
        <v/>
      </c>
      <c r="Z712" s="7">
        <f>IF($AA712="","",Y712-W712-P712)</f>
        <v/>
      </c>
      <c r="AA712" s="16">
        <f>IF(ROWS($AA$2:$AA712)&lt;=MAX('Per Line'!$AD$2:$AD$3501),MATCH(ROWS($AA$2:$AA712),'Per Line'!$AD$2:$AD$3501,0),"")</f>
        <v/>
      </c>
      <c r="AB712">
        <f>IF($AA712="","",C712&amp;"|"&amp;COUNTIF($C$2:$C712,C712))</f>
        <v/>
      </c>
    </row>
    <row r="713">
      <c r="A713" s="15" t="n"/>
      <c r="B713">
        <f>IF($AA713="","",INDEX('Per Line'!$B$2:$B$3501,$AA713)&amp;"")</f>
        <v/>
      </c>
      <c r="C713">
        <f>IF($AA713="","",IF(OR(TRIM(G713)="",TRIM(G713)="All",TRIM(G713)="All Comp"),TRIM(I713),TRIM(G713)))</f>
        <v/>
      </c>
      <c r="D713">
        <f>IF($AA713="","",INDEX('Per Line'!$A$2:$A$3501,$AA713)&amp;"")</f>
        <v/>
      </c>
      <c r="E713">
        <f>IF($AA713="","",INDEX('Per Line'!$C$2:$C$3501,$AA713)&amp;"")</f>
        <v/>
      </c>
      <c r="F713" s="15" t="n"/>
      <c r="G713" s="15" t="n"/>
      <c r="H713" s="15" t="n"/>
      <c r="I713" s="15" t="n"/>
      <c r="J713">
        <f>IF($AA713="","",INDEX('Per Line'!$D$2:$D$3501,$AA713)&amp;"")</f>
        <v/>
      </c>
      <c r="K713">
        <f>IF($AA713="","",INDEX('Per Line'!$G$2:$G$3501,$AA713)&amp;"")</f>
        <v/>
      </c>
      <c r="L713">
        <f>IF($AA713="","",INDEX('Per Line'!$J$2:$J$3501,$AA713)&amp;"")</f>
        <v/>
      </c>
      <c r="M713">
        <f>IF($AA713="","",INDEX('Per Line'!$K$2:$K$3501,$AA713)&amp;"")</f>
        <v/>
      </c>
      <c r="N713">
        <f>IF($AA713="","",INDEX('Per Line'!$M$2:$M$3501,$AA713)&amp;"")</f>
        <v/>
      </c>
      <c r="O713">
        <f>IF($AA713="","",INDEX('Per Line'!$N$2:$N$3501,$AA713))</f>
        <v/>
      </c>
      <c r="P713" s="7">
        <f>IF($AA713="","",O713*X713/100)</f>
        <v/>
      </c>
      <c r="Q713">
        <f>IF($AA713="","",IF(ISNUMBER(SEARCH("3&amp;12",SUBSTITUTE(I713," ",""))),Settings!$G$7,Settings!$C$7))</f>
        <v/>
      </c>
      <c r="R713" s="7">
        <f>IF($AA713="","",SUMIFS('Per Line'!$Z$2:$Z$3501,'Per Line'!$B$2:$B$3501,$B713,'Per Line'!$AE$2:$AE$3501,0))</f>
        <v/>
      </c>
      <c r="S713" s="7">
        <f>IF($AA713="","",R713*Q713)</f>
        <v/>
      </c>
      <c r="T713">
        <f>IF($AA713="","",IF(ISNUMBER(SEARCH("3&amp;12",SUBSTITUTE(I713," ",""))),Settings!$G$6,Settings!$C$6))</f>
        <v/>
      </c>
      <c r="U713" s="7">
        <f>IF($AA713="","",SUMIFS('Per Line'!$Z$2:$Z$3501,'Per Line'!$B$2:$B$3501,$B713,'Per Line'!$AE$2:$AE$3501,1))</f>
        <v/>
      </c>
      <c r="V713" s="7">
        <f>IF($AA713="","",U713*T713)</f>
        <v/>
      </c>
      <c r="W713" s="7">
        <f>IF($AA713="","",V713+S713)</f>
        <v/>
      </c>
      <c r="X713" s="7">
        <f>IF($AA713="","",Y713-W713)</f>
        <v/>
      </c>
      <c r="Y713" s="7">
        <f>IF($AA713="","",R713+U713)</f>
        <v/>
      </c>
      <c r="Z713" s="7">
        <f>IF($AA713="","",Y713-W713-P713)</f>
        <v/>
      </c>
      <c r="AA713" s="16">
        <f>IF(ROWS($AA$2:$AA713)&lt;=MAX('Per Line'!$AD$2:$AD$3501),MATCH(ROWS($AA$2:$AA713),'Per Line'!$AD$2:$AD$3501,0),"")</f>
        <v/>
      </c>
      <c r="AB713">
        <f>IF($AA713="","",C713&amp;"|"&amp;COUNTIF($C$2:$C713,C713))</f>
        <v/>
      </c>
    </row>
    <row r="714">
      <c r="A714" s="15" t="n"/>
      <c r="B714">
        <f>IF($AA714="","",INDEX('Per Line'!$B$2:$B$3501,$AA714)&amp;"")</f>
        <v/>
      </c>
      <c r="C714">
        <f>IF($AA714="","",IF(OR(TRIM(G714)="",TRIM(G714)="All",TRIM(G714)="All Comp"),TRIM(I714),TRIM(G714)))</f>
        <v/>
      </c>
      <c r="D714">
        <f>IF($AA714="","",INDEX('Per Line'!$A$2:$A$3501,$AA714)&amp;"")</f>
        <v/>
      </c>
      <c r="E714">
        <f>IF($AA714="","",INDEX('Per Line'!$C$2:$C$3501,$AA714)&amp;"")</f>
        <v/>
      </c>
      <c r="F714" s="15" t="n"/>
      <c r="G714" s="15" t="n"/>
      <c r="H714" s="15" t="n"/>
      <c r="I714" s="15" t="n"/>
      <c r="J714">
        <f>IF($AA714="","",INDEX('Per Line'!$D$2:$D$3501,$AA714)&amp;"")</f>
        <v/>
      </c>
      <c r="K714">
        <f>IF($AA714="","",INDEX('Per Line'!$G$2:$G$3501,$AA714)&amp;"")</f>
        <v/>
      </c>
      <c r="L714">
        <f>IF($AA714="","",INDEX('Per Line'!$J$2:$J$3501,$AA714)&amp;"")</f>
        <v/>
      </c>
      <c r="M714">
        <f>IF($AA714="","",INDEX('Per Line'!$K$2:$K$3501,$AA714)&amp;"")</f>
        <v/>
      </c>
      <c r="N714">
        <f>IF($AA714="","",INDEX('Per Line'!$M$2:$M$3501,$AA714)&amp;"")</f>
        <v/>
      </c>
      <c r="O714">
        <f>IF($AA714="","",INDEX('Per Line'!$N$2:$N$3501,$AA714))</f>
        <v/>
      </c>
      <c r="P714" s="7">
        <f>IF($AA714="","",O714*X714/100)</f>
        <v/>
      </c>
      <c r="Q714">
        <f>IF($AA714="","",IF(ISNUMBER(SEARCH("3&amp;12",SUBSTITUTE(I714," ",""))),Settings!$G$7,Settings!$C$7))</f>
        <v/>
      </c>
      <c r="R714" s="7">
        <f>IF($AA714="","",SUMIFS('Per Line'!$Z$2:$Z$3501,'Per Line'!$B$2:$B$3501,$B714,'Per Line'!$AE$2:$AE$3501,0))</f>
        <v/>
      </c>
      <c r="S714" s="7">
        <f>IF($AA714="","",R714*Q714)</f>
        <v/>
      </c>
      <c r="T714">
        <f>IF($AA714="","",IF(ISNUMBER(SEARCH("3&amp;12",SUBSTITUTE(I714," ",""))),Settings!$G$6,Settings!$C$6))</f>
        <v/>
      </c>
      <c r="U714" s="7">
        <f>IF($AA714="","",SUMIFS('Per Line'!$Z$2:$Z$3501,'Per Line'!$B$2:$B$3501,$B714,'Per Line'!$AE$2:$AE$3501,1))</f>
        <v/>
      </c>
      <c r="V714" s="7">
        <f>IF($AA714="","",U714*T714)</f>
        <v/>
      </c>
      <c r="W714" s="7">
        <f>IF($AA714="","",V714+S714)</f>
        <v/>
      </c>
      <c r="X714" s="7">
        <f>IF($AA714="","",Y714-W714)</f>
        <v/>
      </c>
      <c r="Y714" s="7">
        <f>IF($AA714="","",R714+U714)</f>
        <v/>
      </c>
      <c r="Z714" s="7">
        <f>IF($AA714="","",Y714-W714-P714)</f>
        <v/>
      </c>
      <c r="AA714" s="16">
        <f>IF(ROWS($AA$2:$AA714)&lt;=MAX('Per Line'!$AD$2:$AD$3501),MATCH(ROWS($AA$2:$AA714),'Per Line'!$AD$2:$AD$3501,0),"")</f>
        <v/>
      </c>
      <c r="AB714">
        <f>IF($AA714="","",C714&amp;"|"&amp;COUNTIF($C$2:$C714,C714))</f>
        <v/>
      </c>
    </row>
    <row r="715">
      <c r="A715" s="15" t="n"/>
      <c r="B715">
        <f>IF($AA715="","",INDEX('Per Line'!$B$2:$B$3501,$AA715)&amp;"")</f>
        <v/>
      </c>
      <c r="C715">
        <f>IF($AA715="","",IF(OR(TRIM(G715)="",TRIM(G715)="All",TRIM(G715)="All Comp"),TRIM(I715),TRIM(G715)))</f>
        <v/>
      </c>
      <c r="D715">
        <f>IF($AA715="","",INDEX('Per Line'!$A$2:$A$3501,$AA715)&amp;"")</f>
        <v/>
      </c>
      <c r="E715">
        <f>IF($AA715="","",INDEX('Per Line'!$C$2:$C$3501,$AA715)&amp;"")</f>
        <v/>
      </c>
      <c r="F715" s="15" t="n"/>
      <c r="G715" s="15" t="n"/>
      <c r="H715" s="15" t="n"/>
      <c r="I715" s="15" t="n"/>
      <c r="J715">
        <f>IF($AA715="","",INDEX('Per Line'!$D$2:$D$3501,$AA715)&amp;"")</f>
        <v/>
      </c>
      <c r="K715">
        <f>IF($AA715="","",INDEX('Per Line'!$G$2:$G$3501,$AA715)&amp;"")</f>
        <v/>
      </c>
      <c r="L715">
        <f>IF($AA715="","",INDEX('Per Line'!$J$2:$J$3501,$AA715)&amp;"")</f>
        <v/>
      </c>
      <c r="M715">
        <f>IF($AA715="","",INDEX('Per Line'!$K$2:$K$3501,$AA715)&amp;"")</f>
        <v/>
      </c>
      <c r="N715">
        <f>IF($AA715="","",INDEX('Per Line'!$M$2:$M$3501,$AA715)&amp;"")</f>
        <v/>
      </c>
      <c r="O715">
        <f>IF($AA715="","",INDEX('Per Line'!$N$2:$N$3501,$AA715))</f>
        <v/>
      </c>
      <c r="P715" s="7">
        <f>IF($AA715="","",O715*X715/100)</f>
        <v/>
      </c>
      <c r="Q715">
        <f>IF($AA715="","",IF(ISNUMBER(SEARCH("3&amp;12",SUBSTITUTE(I715," ",""))),Settings!$G$7,Settings!$C$7))</f>
        <v/>
      </c>
      <c r="R715" s="7">
        <f>IF($AA715="","",SUMIFS('Per Line'!$Z$2:$Z$3501,'Per Line'!$B$2:$B$3501,$B715,'Per Line'!$AE$2:$AE$3501,0))</f>
        <v/>
      </c>
      <c r="S715" s="7">
        <f>IF($AA715="","",R715*Q715)</f>
        <v/>
      </c>
      <c r="T715">
        <f>IF($AA715="","",IF(ISNUMBER(SEARCH("3&amp;12",SUBSTITUTE(I715," ",""))),Settings!$G$6,Settings!$C$6))</f>
        <v/>
      </c>
      <c r="U715" s="7">
        <f>IF($AA715="","",SUMIFS('Per Line'!$Z$2:$Z$3501,'Per Line'!$B$2:$B$3501,$B715,'Per Line'!$AE$2:$AE$3501,1))</f>
        <v/>
      </c>
      <c r="V715" s="7">
        <f>IF($AA715="","",U715*T715)</f>
        <v/>
      </c>
      <c r="W715" s="7">
        <f>IF($AA715="","",V715+S715)</f>
        <v/>
      </c>
      <c r="X715" s="7">
        <f>IF($AA715="","",Y715-W715)</f>
        <v/>
      </c>
      <c r="Y715" s="7">
        <f>IF($AA715="","",R715+U715)</f>
        <v/>
      </c>
      <c r="Z715" s="7">
        <f>IF($AA715="","",Y715-W715-P715)</f>
        <v/>
      </c>
      <c r="AA715" s="16">
        <f>IF(ROWS($AA$2:$AA715)&lt;=MAX('Per Line'!$AD$2:$AD$3501),MATCH(ROWS($AA$2:$AA715),'Per Line'!$AD$2:$AD$3501,0),"")</f>
        <v/>
      </c>
      <c r="AB715">
        <f>IF($AA715="","",C715&amp;"|"&amp;COUNTIF($C$2:$C715,C715))</f>
        <v/>
      </c>
    </row>
    <row r="716">
      <c r="A716" s="15" t="n"/>
      <c r="B716">
        <f>IF($AA716="","",INDEX('Per Line'!$B$2:$B$3501,$AA716)&amp;"")</f>
        <v/>
      </c>
      <c r="C716">
        <f>IF($AA716="","",IF(OR(TRIM(G716)="",TRIM(G716)="All",TRIM(G716)="All Comp"),TRIM(I716),TRIM(G716)))</f>
        <v/>
      </c>
      <c r="D716">
        <f>IF($AA716="","",INDEX('Per Line'!$A$2:$A$3501,$AA716)&amp;"")</f>
        <v/>
      </c>
      <c r="E716">
        <f>IF($AA716="","",INDEX('Per Line'!$C$2:$C$3501,$AA716)&amp;"")</f>
        <v/>
      </c>
      <c r="F716" s="15" t="n"/>
      <c r="G716" s="15" t="n"/>
      <c r="H716" s="15" t="n"/>
      <c r="I716" s="15" t="n"/>
      <c r="J716">
        <f>IF($AA716="","",INDEX('Per Line'!$D$2:$D$3501,$AA716)&amp;"")</f>
        <v/>
      </c>
      <c r="K716">
        <f>IF($AA716="","",INDEX('Per Line'!$G$2:$G$3501,$AA716)&amp;"")</f>
        <v/>
      </c>
      <c r="L716">
        <f>IF($AA716="","",INDEX('Per Line'!$J$2:$J$3501,$AA716)&amp;"")</f>
        <v/>
      </c>
      <c r="M716">
        <f>IF($AA716="","",INDEX('Per Line'!$K$2:$K$3501,$AA716)&amp;"")</f>
        <v/>
      </c>
      <c r="N716">
        <f>IF($AA716="","",INDEX('Per Line'!$M$2:$M$3501,$AA716)&amp;"")</f>
        <v/>
      </c>
      <c r="O716">
        <f>IF($AA716="","",INDEX('Per Line'!$N$2:$N$3501,$AA716))</f>
        <v/>
      </c>
      <c r="P716" s="7">
        <f>IF($AA716="","",O716*X716/100)</f>
        <v/>
      </c>
      <c r="Q716">
        <f>IF($AA716="","",IF(ISNUMBER(SEARCH("3&amp;12",SUBSTITUTE(I716," ",""))),Settings!$G$7,Settings!$C$7))</f>
        <v/>
      </c>
      <c r="R716" s="7">
        <f>IF($AA716="","",SUMIFS('Per Line'!$Z$2:$Z$3501,'Per Line'!$B$2:$B$3501,$B716,'Per Line'!$AE$2:$AE$3501,0))</f>
        <v/>
      </c>
      <c r="S716" s="7">
        <f>IF($AA716="","",R716*Q716)</f>
        <v/>
      </c>
      <c r="T716">
        <f>IF($AA716="","",IF(ISNUMBER(SEARCH("3&amp;12",SUBSTITUTE(I716," ",""))),Settings!$G$6,Settings!$C$6))</f>
        <v/>
      </c>
      <c r="U716" s="7">
        <f>IF($AA716="","",SUMIFS('Per Line'!$Z$2:$Z$3501,'Per Line'!$B$2:$B$3501,$B716,'Per Line'!$AE$2:$AE$3501,1))</f>
        <v/>
      </c>
      <c r="V716" s="7">
        <f>IF($AA716="","",U716*T716)</f>
        <v/>
      </c>
      <c r="W716" s="7">
        <f>IF($AA716="","",V716+S716)</f>
        <v/>
      </c>
      <c r="X716" s="7">
        <f>IF($AA716="","",Y716-W716)</f>
        <v/>
      </c>
      <c r="Y716" s="7">
        <f>IF($AA716="","",R716+U716)</f>
        <v/>
      </c>
      <c r="Z716" s="7">
        <f>IF($AA716="","",Y716-W716-P716)</f>
        <v/>
      </c>
      <c r="AA716" s="16">
        <f>IF(ROWS($AA$2:$AA716)&lt;=MAX('Per Line'!$AD$2:$AD$3501),MATCH(ROWS($AA$2:$AA716),'Per Line'!$AD$2:$AD$3501,0),"")</f>
        <v/>
      </c>
      <c r="AB716">
        <f>IF($AA716="","",C716&amp;"|"&amp;COUNTIF($C$2:$C716,C716))</f>
        <v/>
      </c>
    </row>
    <row r="717">
      <c r="A717" s="15" t="n"/>
      <c r="B717">
        <f>IF($AA717="","",INDEX('Per Line'!$B$2:$B$3501,$AA717)&amp;"")</f>
        <v/>
      </c>
      <c r="C717">
        <f>IF($AA717="","",IF(OR(TRIM(G717)="",TRIM(G717)="All",TRIM(G717)="All Comp"),TRIM(I717),TRIM(G717)))</f>
        <v/>
      </c>
      <c r="D717">
        <f>IF($AA717="","",INDEX('Per Line'!$A$2:$A$3501,$AA717)&amp;"")</f>
        <v/>
      </c>
      <c r="E717">
        <f>IF($AA717="","",INDEX('Per Line'!$C$2:$C$3501,$AA717)&amp;"")</f>
        <v/>
      </c>
      <c r="F717" s="15" t="n"/>
      <c r="G717" s="15" t="n"/>
      <c r="H717" s="15" t="n"/>
      <c r="I717" s="15" t="n"/>
      <c r="J717">
        <f>IF($AA717="","",INDEX('Per Line'!$D$2:$D$3501,$AA717)&amp;"")</f>
        <v/>
      </c>
      <c r="K717">
        <f>IF($AA717="","",INDEX('Per Line'!$G$2:$G$3501,$AA717)&amp;"")</f>
        <v/>
      </c>
      <c r="L717">
        <f>IF($AA717="","",INDEX('Per Line'!$J$2:$J$3501,$AA717)&amp;"")</f>
        <v/>
      </c>
      <c r="M717">
        <f>IF($AA717="","",INDEX('Per Line'!$K$2:$K$3501,$AA717)&amp;"")</f>
        <v/>
      </c>
      <c r="N717">
        <f>IF($AA717="","",INDEX('Per Line'!$M$2:$M$3501,$AA717)&amp;"")</f>
        <v/>
      </c>
      <c r="O717">
        <f>IF($AA717="","",INDEX('Per Line'!$N$2:$N$3501,$AA717))</f>
        <v/>
      </c>
      <c r="P717" s="7">
        <f>IF($AA717="","",O717*X717/100)</f>
        <v/>
      </c>
      <c r="Q717">
        <f>IF($AA717="","",IF(ISNUMBER(SEARCH("3&amp;12",SUBSTITUTE(I717," ",""))),Settings!$G$7,Settings!$C$7))</f>
        <v/>
      </c>
      <c r="R717" s="7">
        <f>IF($AA717="","",SUMIFS('Per Line'!$Z$2:$Z$3501,'Per Line'!$B$2:$B$3501,$B717,'Per Line'!$AE$2:$AE$3501,0))</f>
        <v/>
      </c>
      <c r="S717" s="7">
        <f>IF($AA717="","",R717*Q717)</f>
        <v/>
      </c>
      <c r="T717">
        <f>IF($AA717="","",IF(ISNUMBER(SEARCH("3&amp;12",SUBSTITUTE(I717," ",""))),Settings!$G$6,Settings!$C$6))</f>
        <v/>
      </c>
      <c r="U717" s="7">
        <f>IF($AA717="","",SUMIFS('Per Line'!$Z$2:$Z$3501,'Per Line'!$B$2:$B$3501,$B717,'Per Line'!$AE$2:$AE$3501,1))</f>
        <v/>
      </c>
      <c r="V717" s="7">
        <f>IF($AA717="","",U717*T717)</f>
        <v/>
      </c>
      <c r="W717" s="7">
        <f>IF($AA717="","",V717+S717)</f>
        <v/>
      </c>
      <c r="X717" s="7">
        <f>IF($AA717="","",Y717-W717)</f>
        <v/>
      </c>
      <c r="Y717" s="7">
        <f>IF($AA717="","",R717+U717)</f>
        <v/>
      </c>
      <c r="Z717" s="7">
        <f>IF($AA717="","",Y717-W717-P717)</f>
        <v/>
      </c>
      <c r="AA717" s="16">
        <f>IF(ROWS($AA$2:$AA717)&lt;=MAX('Per Line'!$AD$2:$AD$3501),MATCH(ROWS($AA$2:$AA717),'Per Line'!$AD$2:$AD$3501,0),"")</f>
        <v/>
      </c>
      <c r="AB717">
        <f>IF($AA717="","",C717&amp;"|"&amp;COUNTIF($C$2:$C717,C717))</f>
        <v/>
      </c>
    </row>
    <row r="718">
      <c r="A718" s="15" t="n"/>
      <c r="B718">
        <f>IF($AA718="","",INDEX('Per Line'!$B$2:$B$3501,$AA718)&amp;"")</f>
        <v/>
      </c>
      <c r="C718">
        <f>IF($AA718="","",IF(OR(TRIM(G718)="",TRIM(G718)="All",TRIM(G718)="All Comp"),TRIM(I718),TRIM(G718)))</f>
        <v/>
      </c>
      <c r="D718">
        <f>IF($AA718="","",INDEX('Per Line'!$A$2:$A$3501,$AA718)&amp;"")</f>
        <v/>
      </c>
      <c r="E718">
        <f>IF($AA718="","",INDEX('Per Line'!$C$2:$C$3501,$AA718)&amp;"")</f>
        <v/>
      </c>
      <c r="F718" s="15" t="n"/>
      <c r="G718" s="15" t="n"/>
      <c r="H718" s="15" t="n"/>
      <c r="I718" s="15" t="n"/>
      <c r="J718">
        <f>IF($AA718="","",INDEX('Per Line'!$D$2:$D$3501,$AA718)&amp;"")</f>
        <v/>
      </c>
      <c r="K718">
        <f>IF($AA718="","",INDEX('Per Line'!$G$2:$G$3501,$AA718)&amp;"")</f>
        <v/>
      </c>
      <c r="L718">
        <f>IF($AA718="","",INDEX('Per Line'!$J$2:$J$3501,$AA718)&amp;"")</f>
        <v/>
      </c>
      <c r="M718">
        <f>IF($AA718="","",INDEX('Per Line'!$K$2:$K$3501,$AA718)&amp;"")</f>
        <v/>
      </c>
      <c r="N718">
        <f>IF($AA718="","",INDEX('Per Line'!$M$2:$M$3501,$AA718)&amp;"")</f>
        <v/>
      </c>
      <c r="O718">
        <f>IF($AA718="","",INDEX('Per Line'!$N$2:$N$3501,$AA718))</f>
        <v/>
      </c>
      <c r="P718" s="7">
        <f>IF($AA718="","",O718*X718/100)</f>
        <v/>
      </c>
      <c r="Q718">
        <f>IF($AA718="","",IF(ISNUMBER(SEARCH("3&amp;12",SUBSTITUTE(I718," ",""))),Settings!$G$7,Settings!$C$7))</f>
        <v/>
      </c>
      <c r="R718" s="7">
        <f>IF($AA718="","",SUMIFS('Per Line'!$Z$2:$Z$3501,'Per Line'!$B$2:$B$3501,$B718,'Per Line'!$AE$2:$AE$3501,0))</f>
        <v/>
      </c>
      <c r="S718" s="7">
        <f>IF($AA718="","",R718*Q718)</f>
        <v/>
      </c>
      <c r="T718">
        <f>IF($AA718="","",IF(ISNUMBER(SEARCH("3&amp;12",SUBSTITUTE(I718," ",""))),Settings!$G$6,Settings!$C$6))</f>
        <v/>
      </c>
      <c r="U718" s="7">
        <f>IF($AA718="","",SUMIFS('Per Line'!$Z$2:$Z$3501,'Per Line'!$B$2:$B$3501,$B718,'Per Line'!$AE$2:$AE$3501,1))</f>
        <v/>
      </c>
      <c r="V718" s="7">
        <f>IF($AA718="","",U718*T718)</f>
        <v/>
      </c>
      <c r="W718" s="7">
        <f>IF($AA718="","",V718+S718)</f>
        <v/>
      </c>
      <c r="X718" s="7">
        <f>IF($AA718="","",Y718-W718)</f>
        <v/>
      </c>
      <c r="Y718" s="7">
        <f>IF($AA718="","",R718+U718)</f>
        <v/>
      </c>
      <c r="Z718" s="7">
        <f>IF($AA718="","",Y718-W718-P718)</f>
        <v/>
      </c>
      <c r="AA718" s="16">
        <f>IF(ROWS($AA$2:$AA718)&lt;=MAX('Per Line'!$AD$2:$AD$3501),MATCH(ROWS($AA$2:$AA718),'Per Line'!$AD$2:$AD$3501,0),"")</f>
        <v/>
      </c>
      <c r="AB718">
        <f>IF($AA718="","",C718&amp;"|"&amp;COUNTIF($C$2:$C718,C718))</f>
        <v/>
      </c>
    </row>
    <row r="719">
      <c r="A719" s="15" t="n"/>
      <c r="B719">
        <f>IF($AA719="","",INDEX('Per Line'!$B$2:$B$3501,$AA719)&amp;"")</f>
        <v/>
      </c>
      <c r="C719">
        <f>IF($AA719="","",IF(OR(TRIM(G719)="",TRIM(G719)="All",TRIM(G719)="All Comp"),TRIM(I719),TRIM(G719)))</f>
        <v/>
      </c>
      <c r="D719">
        <f>IF($AA719="","",INDEX('Per Line'!$A$2:$A$3501,$AA719)&amp;"")</f>
        <v/>
      </c>
      <c r="E719">
        <f>IF($AA719="","",INDEX('Per Line'!$C$2:$C$3501,$AA719)&amp;"")</f>
        <v/>
      </c>
      <c r="F719" s="15" t="n"/>
      <c r="G719" s="15" t="n"/>
      <c r="H719" s="15" t="n"/>
      <c r="I719" s="15" t="n"/>
      <c r="J719">
        <f>IF($AA719="","",INDEX('Per Line'!$D$2:$D$3501,$AA719)&amp;"")</f>
        <v/>
      </c>
      <c r="K719">
        <f>IF($AA719="","",INDEX('Per Line'!$G$2:$G$3501,$AA719)&amp;"")</f>
        <v/>
      </c>
      <c r="L719">
        <f>IF($AA719="","",INDEX('Per Line'!$J$2:$J$3501,$AA719)&amp;"")</f>
        <v/>
      </c>
      <c r="M719">
        <f>IF($AA719="","",INDEX('Per Line'!$K$2:$K$3501,$AA719)&amp;"")</f>
        <v/>
      </c>
      <c r="N719">
        <f>IF($AA719="","",INDEX('Per Line'!$M$2:$M$3501,$AA719)&amp;"")</f>
        <v/>
      </c>
      <c r="O719">
        <f>IF($AA719="","",INDEX('Per Line'!$N$2:$N$3501,$AA719))</f>
        <v/>
      </c>
      <c r="P719" s="7">
        <f>IF($AA719="","",O719*X719/100)</f>
        <v/>
      </c>
      <c r="Q719">
        <f>IF($AA719="","",IF(ISNUMBER(SEARCH("3&amp;12",SUBSTITUTE(I719," ",""))),Settings!$G$7,Settings!$C$7))</f>
        <v/>
      </c>
      <c r="R719" s="7">
        <f>IF($AA719="","",SUMIFS('Per Line'!$Z$2:$Z$3501,'Per Line'!$B$2:$B$3501,$B719,'Per Line'!$AE$2:$AE$3501,0))</f>
        <v/>
      </c>
      <c r="S719" s="7">
        <f>IF($AA719="","",R719*Q719)</f>
        <v/>
      </c>
      <c r="T719">
        <f>IF($AA719="","",IF(ISNUMBER(SEARCH("3&amp;12",SUBSTITUTE(I719," ",""))),Settings!$G$6,Settings!$C$6))</f>
        <v/>
      </c>
      <c r="U719" s="7">
        <f>IF($AA719="","",SUMIFS('Per Line'!$Z$2:$Z$3501,'Per Line'!$B$2:$B$3501,$B719,'Per Line'!$AE$2:$AE$3501,1))</f>
        <v/>
      </c>
      <c r="V719" s="7">
        <f>IF($AA719="","",U719*T719)</f>
        <v/>
      </c>
      <c r="W719" s="7">
        <f>IF($AA719="","",V719+S719)</f>
        <v/>
      </c>
      <c r="X719" s="7">
        <f>IF($AA719="","",Y719-W719)</f>
        <v/>
      </c>
      <c r="Y719" s="7">
        <f>IF($AA719="","",R719+U719)</f>
        <v/>
      </c>
      <c r="Z719" s="7">
        <f>IF($AA719="","",Y719-W719-P719)</f>
        <v/>
      </c>
      <c r="AA719" s="16">
        <f>IF(ROWS($AA$2:$AA719)&lt;=MAX('Per Line'!$AD$2:$AD$3501),MATCH(ROWS($AA$2:$AA719),'Per Line'!$AD$2:$AD$3501,0),"")</f>
        <v/>
      </c>
      <c r="AB719">
        <f>IF($AA719="","",C719&amp;"|"&amp;COUNTIF($C$2:$C719,C719))</f>
        <v/>
      </c>
    </row>
    <row r="720">
      <c r="A720" s="15" t="n"/>
      <c r="B720">
        <f>IF($AA720="","",INDEX('Per Line'!$B$2:$B$3501,$AA720)&amp;"")</f>
        <v/>
      </c>
      <c r="C720">
        <f>IF($AA720="","",IF(OR(TRIM(G720)="",TRIM(G720)="All",TRIM(G720)="All Comp"),TRIM(I720),TRIM(G720)))</f>
        <v/>
      </c>
      <c r="D720">
        <f>IF($AA720="","",INDEX('Per Line'!$A$2:$A$3501,$AA720)&amp;"")</f>
        <v/>
      </c>
      <c r="E720">
        <f>IF($AA720="","",INDEX('Per Line'!$C$2:$C$3501,$AA720)&amp;"")</f>
        <v/>
      </c>
      <c r="F720" s="15" t="n"/>
      <c r="G720" s="15" t="n"/>
      <c r="H720" s="15" t="n"/>
      <c r="I720" s="15" t="n"/>
      <c r="J720">
        <f>IF($AA720="","",INDEX('Per Line'!$D$2:$D$3501,$AA720)&amp;"")</f>
        <v/>
      </c>
      <c r="K720">
        <f>IF($AA720="","",INDEX('Per Line'!$G$2:$G$3501,$AA720)&amp;"")</f>
        <v/>
      </c>
      <c r="L720">
        <f>IF($AA720="","",INDEX('Per Line'!$J$2:$J$3501,$AA720)&amp;"")</f>
        <v/>
      </c>
      <c r="M720">
        <f>IF($AA720="","",INDEX('Per Line'!$K$2:$K$3501,$AA720)&amp;"")</f>
        <v/>
      </c>
      <c r="N720">
        <f>IF($AA720="","",INDEX('Per Line'!$M$2:$M$3501,$AA720)&amp;"")</f>
        <v/>
      </c>
      <c r="O720">
        <f>IF($AA720="","",INDEX('Per Line'!$N$2:$N$3501,$AA720))</f>
        <v/>
      </c>
      <c r="P720" s="7">
        <f>IF($AA720="","",O720*X720/100)</f>
        <v/>
      </c>
      <c r="Q720">
        <f>IF($AA720="","",IF(ISNUMBER(SEARCH("3&amp;12",SUBSTITUTE(I720," ",""))),Settings!$G$7,Settings!$C$7))</f>
        <v/>
      </c>
      <c r="R720" s="7">
        <f>IF($AA720="","",SUMIFS('Per Line'!$Z$2:$Z$3501,'Per Line'!$B$2:$B$3501,$B720,'Per Line'!$AE$2:$AE$3501,0))</f>
        <v/>
      </c>
      <c r="S720" s="7">
        <f>IF($AA720="","",R720*Q720)</f>
        <v/>
      </c>
      <c r="T720">
        <f>IF($AA720="","",IF(ISNUMBER(SEARCH("3&amp;12",SUBSTITUTE(I720," ",""))),Settings!$G$6,Settings!$C$6))</f>
        <v/>
      </c>
      <c r="U720" s="7">
        <f>IF($AA720="","",SUMIFS('Per Line'!$Z$2:$Z$3501,'Per Line'!$B$2:$B$3501,$B720,'Per Line'!$AE$2:$AE$3501,1))</f>
        <v/>
      </c>
      <c r="V720" s="7">
        <f>IF($AA720="","",U720*T720)</f>
        <v/>
      </c>
      <c r="W720" s="7">
        <f>IF($AA720="","",V720+S720)</f>
        <v/>
      </c>
      <c r="X720" s="7">
        <f>IF($AA720="","",Y720-W720)</f>
        <v/>
      </c>
      <c r="Y720" s="7">
        <f>IF($AA720="","",R720+U720)</f>
        <v/>
      </c>
      <c r="Z720" s="7">
        <f>IF($AA720="","",Y720-W720-P720)</f>
        <v/>
      </c>
      <c r="AA720" s="16">
        <f>IF(ROWS($AA$2:$AA720)&lt;=MAX('Per Line'!$AD$2:$AD$3501),MATCH(ROWS($AA$2:$AA720),'Per Line'!$AD$2:$AD$3501,0),"")</f>
        <v/>
      </c>
      <c r="AB720">
        <f>IF($AA720="","",C720&amp;"|"&amp;COUNTIF($C$2:$C720,C720))</f>
        <v/>
      </c>
    </row>
    <row r="721">
      <c r="A721" s="15" t="n"/>
      <c r="B721">
        <f>IF($AA721="","",INDEX('Per Line'!$B$2:$B$3501,$AA721)&amp;"")</f>
        <v/>
      </c>
      <c r="C721">
        <f>IF($AA721="","",IF(OR(TRIM(G721)="",TRIM(G721)="All",TRIM(G721)="All Comp"),TRIM(I721),TRIM(G721)))</f>
        <v/>
      </c>
      <c r="D721">
        <f>IF($AA721="","",INDEX('Per Line'!$A$2:$A$3501,$AA721)&amp;"")</f>
        <v/>
      </c>
      <c r="E721">
        <f>IF($AA721="","",INDEX('Per Line'!$C$2:$C$3501,$AA721)&amp;"")</f>
        <v/>
      </c>
      <c r="F721" s="15" t="n"/>
      <c r="G721" s="15" t="n"/>
      <c r="H721" s="15" t="n"/>
      <c r="I721" s="15" t="n"/>
      <c r="J721">
        <f>IF($AA721="","",INDEX('Per Line'!$D$2:$D$3501,$AA721)&amp;"")</f>
        <v/>
      </c>
      <c r="K721">
        <f>IF($AA721="","",INDEX('Per Line'!$G$2:$G$3501,$AA721)&amp;"")</f>
        <v/>
      </c>
      <c r="L721">
        <f>IF($AA721="","",INDEX('Per Line'!$J$2:$J$3501,$AA721)&amp;"")</f>
        <v/>
      </c>
      <c r="M721">
        <f>IF($AA721="","",INDEX('Per Line'!$K$2:$K$3501,$AA721)&amp;"")</f>
        <v/>
      </c>
      <c r="N721">
        <f>IF($AA721="","",INDEX('Per Line'!$M$2:$M$3501,$AA721)&amp;"")</f>
        <v/>
      </c>
      <c r="O721">
        <f>IF($AA721="","",INDEX('Per Line'!$N$2:$N$3501,$AA721))</f>
        <v/>
      </c>
      <c r="P721" s="7">
        <f>IF($AA721="","",O721*X721/100)</f>
        <v/>
      </c>
      <c r="Q721">
        <f>IF($AA721="","",IF(ISNUMBER(SEARCH("3&amp;12",SUBSTITUTE(I721," ",""))),Settings!$G$7,Settings!$C$7))</f>
        <v/>
      </c>
      <c r="R721" s="7">
        <f>IF($AA721="","",SUMIFS('Per Line'!$Z$2:$Z$3501,'Per Line'!$B$2:$B$3501,$B721,'Per Line'!$AE$2:$AE$3501,0))</f>
        <v/>
      </c>
      <c r="S721" s="7">
        <f>IF($AA721="","",R721*Q721)</f>
        <v/>
      </c>
      <c r="T721">
        <f>IF($AA721="","",IF(ISNUMBER(SEARCH("3&amp;12",SUBSTITUTE(I721," ",""))),Settings!$G$6,Settings!$C$6))</f>
        <v/>
      </c>
      <c r="U721" s="7">
        <f>IF($AA721="","",SUMIFS('Per Line'!$Z$2:$Z$3501,'Per Line'!$B$2:$B$3501,$B721,'Per Line'!$AE$2:$AE$3501,1))</f>
        <v/>
      </c>
      <c r="V721" s="7">
        <f>IF($AA721="","",U721*T721)</f>
        <v/>
      </c>
      <c r="W721" s="7">
        <f>IF($AA721="","",V721+S721)</f>
        <v/>
      </c>
      <c r="X721" s="7">
        <f>IF($AA721="","",Y721-W721)</f>
        <v/>
      </c>
      <c r="Y721" s="7">
        <f>IF($AA721="","",R721+U721)</f>
        <v/>
      </c>
      <c r="Z721" s="7">
        <f>IF($AA721="","",Y721-W721-P721)</f>
        <v/>
      </c>
      <c r="AA721" s="16">
        <f>IF(ROWS($AA$2:$AA721)&lt;=MAX('Per Line'!$AD$2:$AD$3501),MATCH(ROWS($AA$2:$AA721),'Per Line'!$AD$2:$AD$3501,0),"")</f>
        <v/>
      </c>
      <c r="AB721">
        <f>IF($AA721="","",C721&amp;"|"&amp;COUNTIF($C$2:$C721,C721))</f>
        <v/>
      </c>
    </row>
    <row r="722">
      <c r="A722" s="15" t="n"/>
      <c r="B722">
        <f>IF($AA722="","",INDEX('Per Line'!$B$2:$B$3501,$AA722)&amp;"")</f>
        <v/>
      </c>
      <c r="C722">
        <f>IF($AA722="","",IF(OR(TRIM(G722)="",TRIM(G722)="All",TRIM(G722)="All Comp"),TRIM(I722),TRIM(G722)))</f>
        <v/>
      </c>
      <c r="D722">
        <f>IF($AA722="","",INDEX('Per Line'!$A$2:$A$3501,$AA722)&amp;"")</f>
        <v/>
      </c>
      <c r="E722">
        <f>IF($AA722="","",INDEX('Per Line'!$C$2:$C$3501,$AA722)&amp;"")</f>
        <v/>
      </c>
      <c r="F722" s="15" t="n"/>
      <c r="G722" s="15" t="n"/>
      <c r="H722" s="15" t="n"/>
      <c r="I722" s="15" t="n"/>
      <c r="J722">
        <f>IF($AA722="","",INDEX('Per Line'!$D$2:$D$3501,$AA722)&amp;"")</f>
        <v/>
      </c>
      <c r="K722">
        <f>IF($AA722="","",INDEX('Per Line'!$G$2:$G$3501,$AA722)&amp;"")</f>
        <v/>
      </c>
      <c r="L722">
        <f>IF($AA722="","",INDEX('Per Line'!$J$2:$J$3501,$AA722)&amp;"")</f>
        <v/>
      </c>
      <c r="M722">
        <f>IF($AA722="","",INDEX('Per Line'!$K$2:$K$3501,$AA722)&amp;"")</f>
        <v/>
      </c>
      <c r="N722">
        <f>IF($AA722="","",INDEX('Per Line'!$M$2:$M$3501,$AA722)&amp;"")</f>
        <v/>
      </c>
      <c r="O722">
        <f>IF($AA722="","",INDEX('Per Line'!$N$2:$N$3501,$AA722))</f>
        <v/>
      </c>
      <c r="P722" s="7">
        <f>IF($AA722="","",O722*X722/100)</f>
        <v/>
      </c>
      <c r="Q722">
        <f>IF($AA722="","",IF(ISNUMBER(SEARCH("3&amp;12",SUBSTITUTE(I722," ",""))),Settings!$G$7,Settings!$C$7))</f>
        <v/>
      </c>
      <c r="R722" s="7">
        <f>IF($AA722="","",SUMIFS('Per Line'!$Z$2:$Z$3501,'Per Line'!$B$2:$B$3501,$B722,'Per Line'!$AE$2:$AE$3501,0))</f>
        <v/>
      </c>
      <c r="S722" s="7">
        <f>IF($AA722="","",R722*Q722)</f>
        <v/>
      </c>
      <c r="T722">
        <f>IF($AA722="","",IF(ISNUMBER(SEARCH("3&amp;12",SUBSTITUTE(I722," ",""))),Settings!$G$6,Settings!$C$6))</f>
        <v/>
      </c>
      <c r="U722" s="7">
        <f>IF($AA722="","",SUMIFS('Per Line'!$Z$2:$Z$3501,'Per Line'!$B$2:$B$3501,$B722,'Per Line'!$AE$2:$AE$3501,1))</f>
        <v/>
      </c>
      <c r="V722" s="7">
        <f>IF($AA722="","",U722*T722)</f>
        <v/>
      </c>
      <c r="W722" s="7">
        <f>IF($AA722="","",V722+S722)</f>
        <v/>
      </c>
      <c r="X722" s="7">
        <f>IF($AA722="","",Y722-W722)</f>
        <v/>
      </c>
      <c r="Y722" s="7">
        <f>IF($AA722="","",R722+U722)</f>
        <v/>
      </c>
      <c r="Z722" s="7">
        <f>IF($AA722="","",Y722-W722-P722)</f>
        <v/>
      </c>
      <c r="AA722" s="16">
        <f>IF(ROWS($AA$2:$AA722)&lt;=MAX('Per Line'!$AD$2:$AD$3501),MATCH(ROWS($AA$2:$AA722),'Per Line'!$AD$2:$AD$3501,0),"")</f>
        <v/>
      </c>
      <c r="AB722">
        <f>IF($AA722="","",C722&amp;"|"&amp;COUNTIF($C$2:$C722,C722))</f>
        <v/>
      </c>
    </row>
    <row r="723">
      <c r="A723" s="15" t="n"/>
      <c r="B723">
        <f>IF($AA723="","",INDEX('Per Line'!$B$2:$B$3501,$AA723)&amp;"")</f>
        <v/>
      </c>
      <c r="C723">
        <f>IF($AA723="","",IF(OR(TRIM(G723)="",TRIM(G723)="All",TRIM(G723)="All Comp"),TRIM(I723),TRIM(G723)))</f>
        <v/>
      </c>
      <c r="D723">
        <f>IF($AA723="","",INDEX('Per Line'!$A$2:$A$3501,$AA723)&amp;"")</f>
        <v/>
      </c>
      <c r="E723">
        <f>IF($AA723="","",INDEX('Per Line'!$C$2:$C$3501,$AA723)&amp;"")</f>
        <v/>
      </c>
      <c r="F723" s="15" t="n"/>
      <c r="G723" s="15" t="n"/>
      <c r="H723" s="15" t="n"/>
      <c r="I723" s="15" t="n"/>
      <c r="J723">
        <f>IF($AA723="","",INDEX('Per Line'!$D$2:$D$3501,$AA723)&amp;"")</f>
        <v/>
      </c>
      <c r="K723">
        <f>IF($AA723="","",INDEX('Per Line'!$G$2:$G$3501,$AA723)&amp;"")</f>
        <v/>
      </c>
      <c r="L723">
        <f>IF($AA723="","",INDEX('Per Line'!$J$2:$J$3501,$AA723)&amp;"")</f>
        <v/>
      </c>
      <c r="M723">
        <f>IF($AA723="","",INDEX('Per Line'!$K$2:$K$3501,$AA723)&amp;"")</f>
        <v/>
      </c>
      <c r="N723">
        <f>IF($AA723="","",INDEX('Per Line'!$M$2:$M$3501,$AA723)&amp;"")</f>
        <v/>
      </c>
      <c r="O723">
        <f>IF($AA723="","",INDEX('Per Line'!$N$2:$N$3501,$AA723))</f>
        <v/>
      </c>
      <c r="P723" s="7">
        <f>IF($AA723="","",O723*X723/100)</f>
        <v/>
      </c>
      <c r="Q723">
        <f>IF($AA723="","",IF(ISNUMBER(SEARCH("3&amp;12",SUBSTITUTE(I723," ",""))),Settings!$G$7,Settings!$C$7))</f>
        <v/>
      </c>
      <c r="R723" s="7">
        <f>IF($AA723="","",SUMIFS('Per Line'!$Z$2:$Z$3501,'Per Line'!$B$2:$B$3501,$B723,'Per Line'!$AE$2:$AE$3501,0))</f>
        <v/>
      </c>
      <c r="S723" s="7">
        <f>IF($AA723="","",R723*Q723)</f>
        <v/>
      </c>
      <c r="T723">
        <f>IF($AA723="","",IF(ISNUMBER(SEARCH("3&amp;12",SUBSTITUTE(I723," ",""))),Settings!$G$6,Settings!$C$6))</f>
        <v/>
      </c>
      <c r="U723" s="7">
        <f>IF($AA723="","",SUMIFS('Per Line'!$Z$2:$Z$3501,'Per Line'!$B$2:$B$3501,$B723,'Per Line'!$AE$2:$AE$3501,1))</f>
        <v/>
      </c>
      <c r="V723" s="7">
        <f>IF($AA723="","",U723*T723)</f>
        <v/>
      </c>
      <c r="W723" s="7">
        <f>IF($AA723="","",V723+S723)</f>
        <v/>
      </c>
      <c r="X723" s="7">
        <f>IF($AA723="","",Y723-W723)</f>
        <v/>
      </c>
      <c r="Y723" s="7">
        <f>IF($AA723="","",R723+U723)</f>
        <v/>
      </c>
      <c r="Z723" s="7">
        <f>IF($AA723="","",Y723-W723-P723)</f>
        <v/>
      </c>
      <c r="AA723" s="16">
        <f>IF(ROWS($AA$2:$AA723)&lt;=MAX('Per Line'!$AD$2:$AD$3501),MATCH(ROWS($AA$2:$AA723),'Per Line'!$AD$2:$AD$3501,0),"")</f>
        <v/>
      </c>
      <c r="AB723">
        <f>IF($AA723="","",C723&amp;"|"&amp;COUNTIF($C$2:$C723,C723))</f>
        <v/>
      </c>
    </row>
    <row r="724">
      <c r="A724" s="15" t="n"/>
      <c r="B724">
        <f>IF($AA724="","",INDEX('Per Line'!$B$2:$B$3501,$AA724)&amp;"")</f>
        <v/>
      </c>
      <c r="C724">
        <f>IF($AA724="","",IF(OR(TRIM(G724)="",TRIM(G724)="All",TRIM(G724)="All Comp"),TRIM(I724),TRIM(G724)))</f>
        <v/>
      </c>
      <c r="D724">
        <f>IF($AA724="","",INDEX('Per Line'!$A$2:$A$3501,$AA724)&amp;"")</f>
        <v/>
      </c>
      <c r="E724">
        <f>IF($AA724="","",INDEX('Per Line'!$C$2:$C$3501,$AA724)&amp;"")</f>
        <v/>
      </c>
      <c r="F724" s="15" t="n"/>
      <c r="G724" s="15" t="n"/>
      <c r="H724" s="15" t="n"/>
      <c r="I724" s="15" t="n"/>
      <c r="J724">
        <f>IF($AA724="","",INDEX('Per Line'!$D$2:$D$3501,$AA724)&amp;"")</f>
        <v/>
      </c>
      <c r="K724">
        <f>IF($AA724="","",INDEX('Per Line'!$G$2:$G$3501,$AA724)&amp;"")</f>
        <v/>
      </c>
      <c r="L724">
        <f>IF($AA724="","",INDEX('Per Line'!$J$2:$J$3501,$AA724)&amp;"")</f>
        <v/>
      </c>
      <c r="M724">
        <f>IF($AA724="","",INDEX('Per Line'!$K$2:$K$3501,$AA724)&amp;"")</f>
        <v/>
      </c>
      <c r="N724">
        <f>IF($AA724="","",INDEX('Per Line'!$M$2:$M$3501,$AA724)&amp;"")</f>
        <v/>
      </c>
      <c r="O724">
        <f>IF($AA724="","",INDEX('Per Line'!$N$2:$N$3501,$AA724))</f>
        <v/>
      </c>
      <c r="P724" s="7">
        <f>IF($AA724="","",O724*X724/100)</f>
        <v/>
      </c>
      <c r="Q724">
        <f>IF($AA724="","",IF(ISNUMBER(SEARCH("3&amp;12",SUBSTITUTE(I724," ",""))),Settings!$G$7,Settings!$C$7))</f>
        <v/>
      </c>
      <c r="R724" s="7">
        <f>IF($AA724="","",SUMIFS('Per Line'!$Z$2:$Z$3501,'Per Line'!$B$2:$B$3501,$B724,'Per Line'!$AE$2:$AE$3501,0))</f>
        <v/>
      </c>
      <c r="S724" s="7">
        <f>IF($AA724="","",R724*Q724)</f>
        <v/>
      </c>
      <c r="T724">
        <f>IF($AA724="","",IF(ISNUMBER(SEARCH("3&amp;12",SUBSTITUTE(I724," ",""))),Settings!$G$6,Settings!$C$6))</f>
        <v/>
      </c>
      <c r="U724" s="7">
        <f>IF($AA724="","",SUMIFS('Per Line'!$Z$2:$Z$3501,'Per Line'!$B$2:$B$3501,$B724,'Per Line'!$AE$2:$AE$3501,1))</f>
        <v/>
      </c>
      <c r="V724" s="7">
        <f>IF($AA724="","",U724*T724)</f>
        <v/>
      </c>
      <c r="W724" s="7">
        <f>IF($AA724="","",V724+S724)</f>
        <v/>
      </c>
      <c r="X724" s="7">
        <f>IF($AA724="","",Y724-W724)</f>
        <v/>
      </c>
      <c r="Y724" s="7">
        <f>IF($AA724="","",R724+U724)</f>
        <v/>
      </c>
      <c r="Z724" s="7">
        <f>IF($AA724="","",Y724-W724-P724)</f>
        <v/>
      </c>
      <c r="AA724" s="16">
        <f>IF(ROWS($AA$2:$AA724)&lt;=MAX('Per Line'!$AD$2:$AD$3501),MATCH(ROWS($AA$2:$AA724),'Per Line'!$AD$2:$AD$3501,0),"")</f>
        <v/>
      </c>
      <c r="AB724">
        <f>IF($AA724="","",C724&amp;"|"&amp;COUNTIF($C$2:$C724,C724))</f>
        <v/>
      </c>
    </row>
    <row r="725">
      <c r="A725" s="15" t="n"/>
      <c r="B725">
        <f>IF($AA725="","",INDEX('Per Line'!$B$2:$B$3501,$AA725)&amp;"")</f>
        <v/>
      </c>
      <c r="C725">
        <f>IF($AA725="","",IF(OR(TRIM(G725)="",TRIM(G725)="All",TRIM(G725)="All Comp"),TRIM(I725),TRIM(G725)))</f>
        <v/>
      </c>
      <c r="D725">
        <f>IF($AA725="","",INDEX('Per Line'!$A$2:$A$3501,$AA725)&amp;"")</f>
        <v/>
      </c>
      <c r="E725">
        <f>IF($AA725="","",INDEX('Per Line'!$C$2:$C$3501,$AA725)&amp;"")</f>
        <v/>
      </c>
      <c r="F725" s="15" t="n"/>
      <c r="G725" s="15" t="n"/>
      <c r="H725" s="15" t="n"/>
      <c r="I725" s="15" t="n"/>
      <c r="J725">
        <f>IF($AA725="","",INDEX('Per Line'!$D$2:$D$3501,$AA725)&amp;"")</f>
        <v/>
      </c>
      <c r="K725">
        <f>IF($AA725="","",INDEX('Per Line'!$G$2:$G$3501,$AA725)&amp;"")</f>
        <v/>
      </c>
      <c r="L725">
        <f>IF($AA725="","",INDEX('Per Line'!$J$2:$J$3501,$AA725)&amp;"")</f>
        <v/>
      </c>
      <c r="M725">
        <f>IF($AA725="","",INDEX('Per Line'!$K$2:$K$3501,$AA725)&amp;"")</f>
        <v/>
      </c>
      <c r="N725">
        <f>IF($AA725="","",INDEX('Per Line'!$M$2:$M$3501,$AA725)&amp;"")</f>
        <v/>
      </c>
      <c r="O725">
        <f>IF($AA725="","",INDEX('Per Line'!$N$2:$N$3501,$AA725))</f>
        <v/>
      </c>
      <c r="P725" s="7">
        <f>IF($AA725="","",O725*X725/100)</f>
        <v/>
      </c>
      <c r="Q725">
        <f>IF($AA725="","",IF(ISNUMBER(SEARCH("3&amp;12",SUBSTITUTE(I725," ",""))),Settings!$G$7,Settings!$C$7))</f>
        <v/>
      </c>
      <c r="R725" s="7">
        <f>IF($AA725="","",SUMIFS('Per Line'!$Z$2:$Z$3501,'Per Line'!$B$2:$B$3501,$B725,'Per Line'!$AE$2:$AE$3501,0))</f>
        <v/>
      </c>
      <c r="S725" s="7">
        <f>IF($AA725="","",R725*Q725)</f>
        <v/>
      </c>
      <c r="T725">
        <f>IF($AA725="","",IF(ISNUMBER(SEARCH("3&amp;12",SUBSTITUTE(I725," ",""))),Settings!$G$6,Settings!$C$6))</f>
        <v/>
      </c>
      <c r="U725" s="7">
        <f>IF($AA725="","",SUMIFS('Per Line'!$Z$2:$Z$3501,'Per Line'!$B$2:$B$3501,$B725,'Per Line'!$AE$2:$AE$3501,1))</f>
        <v/>
      </c>
      <c r="V725" s="7">
        <f>IF($AA725="","",U725*T725)</f>
        <v/>
      </c>
      <c r="W725" s="7">
        <f>IF($AA725="","",V725+S725)</f>
        <v/>
      </c>
      <c r="X725" s="7">
        <f>IF($AA725="","",Y725-W725)</f>
        <v/>
      </c>
      <c r="Y725" s="7">
        <f>IF($AA725="","",R725+U725)</f>
        <v/>
      </c>
      <c r="Z725" s="7">
        <f>IF($AA725="","",Y725-W725-P725)</f>
        <v/>
      </c>
      <c r="AA725" s="16">
        <f>IF(ROWS($AA$2:$AA725)&lt;=MAX('Per Line'!$AD$2:$AD$3501),MATCH(ROWS($AA$2:$AA725),'Per Line'!$AD$2:$AD$3501,0),"")</f>
        <v/>
      </c>
      <c r="AB725">
        <f>IF($AA725="","",C725&amp;"|"&amp;COUNTIF($C$2:$C725,C725))</f>
        <v/>
      </c>
    </row>
    <row r="726">
      <c r="A726" s="15" t="n"/>
      <c r="B726">
        <f>IF($AA726="","",INDEX('Per Line'!$B$2:$B$3501,$AA726)&amp;"")</f>
        <v/>
      </c>
      <c r="C726">
        <f>IF($AA726="","",IF(OR(TRIM(G726)="",TRIM(G726)="All",TRIM(G726)="All Comp"),TRIM(I726),TRIM(G726)))</f>
        <v/>
      </c>
      <c r="D726">
        <f>IF($AA726="","",INDEX('Per Line'!$A$2:$A$3501,$AA726)&amp;"")</f>
        <v/>
      </c>
      <c r="E726">
        <f>IF($AA726="","",INDEX('Per Line'!$C$2:$C$3501,$AA726)&amp;"")</f>
        <v/>
      </c>
      <c r="F726" s="15" t="n"/>
      <c r="G726" s="15" t="n"/>
      <c r="H726" s="15" t="n"/>
      <c r="I726" s="15" t="n"/>
      <c r="J726">
        <f>IF($AA726="","",INDEX('Per Line'!$D$2:$D$3501,$AA726)&amp;"")</f>
        <v/>
      </c>
      <c r="K726">
        <f>IF($AA726="","",INDEX('Per Line'!$G$2:$G$3501,$AA726)&amp;"")</f>
        <v/>
      </c>
      <c r="L726">
        <f>IF($AA726="","",INDEX('Per Line'!$J$2:$J$3501,$AA726)&amp;"")</f>
        <v/>
      </c>
      <c r="M726">
        <f>IF($AA726="","",INDEX('Per Line'!$K$2:$K$3501,$AA726)&amp;"")</f>
        <v/>
      </c>
      <c r="N726">
        <f>IF($AA726="","",INDEX('Per Line'!$M$2:$M$3501,$AA726)&amp;"")</f>
        <v/>
      </c>
      <c r="O726">
        <f>IF($AA726="","",INDEX('Per Line'!$N$2:$N$3501,$AA726))</f>
        <v/>
      </c>
      <c r="P726" s="7">
        <f>IF($AA726="","",O726*X726/100)</f>
        <v/>
      </c>
      <c r="Q726">
        <f>IF($AA726="","",IF(ISNUMBER(SEARCH("3&amp;12",SUBSTITUTE(I726," ",""))),Settings!$G$7,Settings!$C$7))</f>
        <v/>
      </c>
      <c r="R726" s="7">
        <f>IF($AA726="","",SUMIFS('Per Line'!$Z$2:$Z$3501,'Per Line'!$B$2:$B$3501,$B726,'Per Line'!$AE$2:$AE$3501,0))</f>
        <v/>
      </c>
      <c r="S726" s="7">
        <f>IF($AA726="","",R726*Q726)</f>
        <v/>
      </c>
      <c r="T726">
        <f>IF($AA726="","",IF(ISNUMBER(SEARCH("3&amp;12",SUBSTITUTE(I726," ",""))),Settings!$G$6,Settings!$C$6))</f>
        <v/>
      </c>
      <c r="U726" s="7">
        <f>IF($AA726="","",SUMIFS('Per Line'!$Z$2:$Z$3501,'Per Line'!$B$2:$B$3501,$B726,'Per Line'!$AE$2:$AE$3501,1))</f>
        <v/>
      </c>
      <c r="V726" s="7">
        <f>IF($AA726="","",U726*T726)</f>
        <v/>
      </c>
      <c r="W726" s="7">
        <f>IF($AA726="","",V726+S726)</f>
        <v/>
      </c>
      <c r="X726" s="7">
        <f>IF($AA726="","",Y726-W726)</f>
        <v/>
      </c>
      <c r="Y726" s="7">
        <f>IF($AA726="","",R726+U726)</f>
        <v/>
      </c>
      <c r="Z726" s="7">
        <f>IF($AA726="","",Y726-W726-P726)</f>
        <v/>
      </c>
      <c r="AA726" s="16">
        <f>IF(ROWS($AA$2:$AA726)&lt;=MAX('Per Line'!$AD$2:$AD$3501),MATCH(ROWS($AA$2:$AA726),'Per Line'!$AD$2:$AD$3501,0),"")</f>
        <v/>
      </c>
      <c r="AB726">
        <f>IF($AA726="","",C726&amp;"|"&amp;COUNTIF($C$2:$C726,C726))</f>
        <v/>
      </c>
    </row>
    <row r="727">
      <c r="A727" s="15" t="n"/>
      <c r="B727">
        <f>IF($AA727="","",INDEX('Per Line'!$B$2:$B$3501,$AA727)&amp;"")</f>
        <v/>
      </c>
      <c r="C727">
        <f>IF($AA727="","",IF(OR(TRIM(G727)="",TRIM(G727)="All",TRIM(G727)="All Comp"),TRIM(I727),TRIM(G727)))</f>
        <v/>
      </c>
      <c r="D727">
        <f>IF($AA727="","",INDEX('Per Line'!$A$2:$A$3501,$AA727)&amp;"")</f>
        <v/>
      </c>
      <c r="E727">
        <f>IF($AA727="","",INDEX('Per Line'!$C$2:$C$3501,$AA727)&amp;"")</f>
        <v/>
      </c>
      <c r="F727" s="15" t="n"/>
      <c r="G727" s="15" t="n"/>
      <c r="H727" s="15" t="n"/>
      <c r="I727" s="15" t="n"/>
      <c r="J727">
        <f>IF($AA727="","",INDEX('Per Line'!$D$2:$D$3501,$AA727)&amp;"")</f>
        <v/>
      </c>
      <c r="K727">
        <f>IF($AA727="","",INDEX('Per Line'!$G$2:$G$3501,$AA727)&amp;"")</f>
        <v/>
      </c>
      <c r="L727">
        <f>IF($AA727="","",INDEX('Per Line'!$J$2:$J$3501,$AA727)&amp;"")</f>
        <v/>
      </c>
      <c r="M727">
        <f>IF($AA727="","",INDEX('Per Line'!$K$2:$K$3501,$AA727)&amp;"")</f>
        <v/>
      </c>
      <c r="N727">
        <f>IF($AA727="","",INDEX('Per Line'!$M$2:$M$3501,$AA727)&amp;"")</f>
        <v/>
      </c>
      <c r="O727">
        <f>IF($AA727="","",INDEX('Per Line'!$N$2:$N$3501,$AA727))</f>
        <v/>
      </c>
      <c r="P727" s="7">
        <f>IF($AA727="","",O727*X727/100)</f>
        <v/>
      </c>
      <c r="Q727">
        <f>IF($AA727="","",IF(ISNUMBER(SEARCH("3&amp;12",SUBSTITUTE(I727," ",""))),Settings!$G$7,Settings!$C$7))</f>
        <v/>
      </c>
      <c r="R727" s="7">
        <f>IF($AA727="","",SUMIFS('Per Line'!$Z$2:$Z$3501,'Per Line'!$B$2:$B$3501,$B727,'Per Line'!$AE$2:$AE$3501,0))</f>
        <v/>
      </c>
      <c r="S727" s="7">
        <f>IF($AA727="","",R727*Q727)</f>
        <v/>
      </c>
      <c r="T727">
        <f>IF($AA727="","",IF(ISNUMBER(SEARCH("3&amp;12",SUBSTITUTE(I727," ",""))),Settings!$G$6,Settings!$C$6))</f>
        <v/>
      </c>
      <c r="U727" s="7">
        <f>IF($AA727="","",SUMIFS('Per Line'!$Z$2:$Z$3501,'Per Line'!$B$2:$B$3501,$B727,'Per Line'!$AE$2:$AE$3501,1))</f>
        <v/>
      </c>
      <c r="V727" s="7">
        <f>IF($AA727="","",U727*T727)</f>
        <v/>
      </c>
      <c r="W727" s="7">
        <f>IF($AA727="","",V727+S727)</f>
        <v/>
      </c>
      <c r="X727" s="7">
        <f>IF($AA727="","",Y727-W727)</f>
        <v/>
      </c>
      <c r="Y727" s="7">
        <f>IF($AA727="","",R727+U727)</f>
        <v/>
      </c>
      <c r="Z727" s="7">
        <f>IF($AA727="","",Y727-W727-P727)</f>
        <v/>
      </c>
      <c r="AA727" s="16">
        <f>IF(ROWS($AA$2:$AA727)&lt;=MAX('Per Line'!$AD$2:$AD$3501),MATCH(ROWS($AA$2:$AA727),'Per Line'!$AD$2:$AD$3501,0),"")</f>
        <v/>
      </c>
      <c r="AB727">
        <f>IF($AA727="","",C727&amp;"|"&amp;COUNTIF($C$2:$C727,C727))</f>
        <v/>
      </c>
    </row>
    <row r="728">
      <c r="A728" s="15" t="n"/>
      <c r="B728">
        <f>IF($AA728="","",INDEX('Per Line'!$B$2:$B$3501,$AA728)&amp;"")</f>
        <v/>
      </c>
      <c r="C728">
        <f>IF($AA728="","",IF(OR(TRIM(G728)="",TRIM(G728)="All",TRIM(G728)="All Comp"),TRIM(I728),TRIM(G728)))</f>
        <v/>
      </c>
      <c r="D728">
        <f>IF($AA728="","",INDEX('Per Line'!$A$2:$A$3501,$AA728)&amp;"")</f>
        <v/>
      </c>
      <c r="E728">
        <f>IF($AA728="","",INDEX('Per Line'!$C$2:$C$3501,$AA728)&amp;"")</f>
        <v/>
      </c>
      <c r="F728" s="15" t="n"/>
      <c r="G728" s="15" t="n"/>
      <c r="H728" s="15" t="n"/>
      <c r="I728" s="15" t="n"/>
      <c r="J728">
        <f>IF($AA728="","",INDEX('Per Line'!$D$2:$D$3501,$AA728)&amp;"")</f>
        <v/>
      </c>
      <c r="K728">
        <f>IF($AA728="","",INDEX('Per Line'!$G$2:$G$3501,$AA728)&amp;"")</f>
        <v/>
      </c>
      <c r="L728">
        <f>IF($AA728="","",INDEX('Per Line'!$J$2:$J$3501,$AA728)&amp;"")</f>
        <v/>
      </c>
      <c r="M728">
        <f>IF($AA728="","",INDEX('Per Line'!$K$2:$K$3501,$AA728)&amp;"")</f>
        <v/>
      </c>
      <c r="N728">
        <f>IF($AA728="","",INDEX('Per Line'!$M$2:$M$3501,$AA728)&amp;"")</f>
        <v/>
      </c>
      <c r="O728">
        <f>IF($AA728="","",INDEX('Per Line'!$N$2:$N$3501,$AA728))</f>
        <v/>
      </c>
      <c r="P728" s="7">
        <f>IF($AA728="","",O728*X728/100)</f>
        <v/>
      </c>
      <c r="Q728">
        <f>IF($AA728="","",IF(ISNUMBER(SEARCH("3&amp;12",SUBSTITUTE(I728," ",""))),Settings!$G$7,Settings!$C$7))</f>
        <v/>
      </c>
      <c r="R728" s="7">
        <f>IF($AA728="","",SUMIFS('Per Line'!$Z$2:$Z$3501,'Per Line'!$B$2:$B$3501,$B728,'Per Line'!$AE$2:$AE$3501,0))</f>
        <v/>
      </c>
      <c r="S728" s="7">
        <f>IF($AA728="","",R728*Q728)</f>
        <v/>
      </c>
      <c r="T728">
        <f>IF($AA728="","",IF(ISNUMBER(SEARCH("3&amp;12",SUBSTITUTE(I728," ",""))),Settings!$G$6,Settings!$C$6))</f>
        <v/>
      </c>
      <c r="U728" s="7">
        <f>IF($AA728="","",SUMIFS('Per Line'!$Z$2:$Z$3501,'Per Line'!$B$2:$B$3501,$B728,'Per Line'!$AE$2:$AE$3501,1))</f>
        <v/>
      </c>
      <c r="V728" s="7">
        <f>IF($AA728="","",U728*T728)</f>
        <v/>
      </c>
      <c r="W728" s="7">
        <f>IF($AA728="","",V728+S728)</f>
        <v/>
      </c>
      <c r="X728" s="7">
        <f>IF($AA728="","",Y728-W728)</f>
        <v/>
      </c>
      <c r="Y728" s="7">
        <f>IF($AA728="","",R728+U728)</f>
        <v/>
      </c>
      <c r="Z728" s="7">
        <f>IF($AA728="","",Y728-W728-P728)</f>
        <v/>
      </c>
      <c r="AA728" s="16">
        <f>IF(ROWS($AA$2:$AA728)&lt;=MAX('Per Line'!$AD$2:$AD$3501),MATCH(ROWS($AA$2:$AA728),'Per Line'!$AD$2:$AD$3501,0),"")</f>
        <v/>
      </c>
      <c r="AB728">
        <f>IF($AA728="","",C728&amp;"|"&amp;COUNTIF($C$2:$C728,C728))</f>
        <v/>
      </c>
    </row>
    <row r="729">
      <c r="A729" s="15" t="n"/>
      <c r="B729">
        <f>IF($AA729="","",INDEX('Per Line'!$B$2:$B$3501,$AA729)&amp;"")</f>
        <v/>
      </c>
      <c r="C729">
        <f>IF($AA729="","",IF(OR(TRIM(G729)="",TRIM(G729)="All",TRIM(G729)="All Comp"),TRIM(I729),TRIM(G729)))</f>
        <v/>
      </c>
      <c r="D729">
        <f>IF($AA729="","",INDEX('Per Line'!$A$2:$A$3501,$AA729)&amp;"")</f>
        <v/>
      </c>
      <c r="E729">
        <f>IF($AA729="","",INDEX('Per Line'!$C$2:$C$3501,$AA729)&amp;"")</f>
        <v/>
      </c>
      <c r="F729" s="15" t="n"/>
      <c r="G729" s="15" t="n"/>
      <c r="H729" s="15" t="n"/>
      <c r="I729" s="15" t="n"/>
      <c r="J729">
        <f>IF($AA729="","",INDEX('Per Line'!$D$2:$D$3501,$AA729)&amp;"")</f>
        <v/>
      </c>
      <c r="K729">
        <f>IF($AA729="","",INDEX('Per Line'!$G$2:$G$3501,$AA729)&amp;"")</f>
        <v/>
      </c>
      <c r="L729">
        <f>IF($AA729="","",INDEX('Per Line'!$J$2:$J$3501,$AA729)&amp;"")</f>
        <v/>
      </c>
      <c r="M729">
        <f>IF($AA729="","",INDEX('Per Line'!$K$2:$K$3501,$AA729)&amp;"")</f>
        <v/>
      </c>
      <c r="N729">
        <f>IF($AA729="","",INDEX('Per Line'!$M$2:$M$3501,$AA729)&amp;"")</f>
        <v/>
      </c>
      <c r="O729">
        <f>IF($AA729="","",INDEX('Per Line'!$N$2:$N$3501,$AA729))</f>
        <v/>
      </c>
      <c r="P729" s="7">
        <f>IF($AA729="","",O729*X729/100)</f>
        <v/>
      </c>
      <c r="Q729">
        <f>IF($AA729="","",IF(ISNUMBER(SEARCH("3&amp;12",SUBSTITUTE(I729," ",""))),Settings!$G$7,Settings!$C$7))</f>
        <v/>
      </c>
      <c r="R729" s="7">
        <f>IF($AA729="","",SUMIFS('Per Line'!$Z$2:$Z$3501,'Per Line'!$B$2:$B$3501,$B729,'Per Line'!$AE$2:$AE$3501,0))</f>
        <v/>
      </c>
      <c r="S729" s="7">
        <f>IF($AA729="","",R729*Q729)</f>
        <v/>
      </c>
      <c r="T729">
        <f>IF($AA729="","",IF(ISNUMBER(SEARCH("3&amp;12",SUBSTITUTE(I729," ",""))),Settings!$G$6,Settings!$C$6))</f>
        <v/>
      </c>
      <c r="U729" s="7">
        <f>IF($AA729="","",SUMIFS('Per Line'!$Z$2:$Z$3501,'Per Line'!$B$2:$B$3501,$B729,'Per Line'!$AE$2:$AE$3501,1))</f>
        <v/>
      </c>
      <c r="V729" s="7">
        <f>IF($AA729="","",U729*T729)</f>
        <v/>
      </c>
      <c r="W729" s="7">
        <f>IF($AA729="","",V729+S729)</f>
        <v/>
      </c>
      <c r="X729" s="7">
        <f>IF($AA729="","",Y729-W729)</f>
        <v/>
      </c>
      <c r="Y729" s="7">
        <f>IF($AA729="","",R729+U729)</f>
        <v/>
      </c>
      <c r="Z729" s="7">
        <f>IF($AA729="","",Y729-W729-P729)</f>
        <v/>
      </c>
      <c r="AA729" s="16">
        <f>IF(ROWS($AA$2:$AA729)&lt;=MAX('Per Line'!$AD$2:$AD$3501),MATCH(ROWS($AA$2:$AA729),'Per Line'!$AD$2:$AD$3501,0),"")</f>
        <v/>
      </c>
      <c r="AB729">
        <f>IF($AA729="","",C729&amp;"|"&amp;COUNTIF($C$2:$C729,C729))</f>
        <v/>
      </c>
    </row>
    <row r="730">
      <c r="A730" s="15" t="n"/>
      <c r="B730">
        <f>IF($AA730="","",INDEX('Per Line'!$B$2:$B$3501,$AA730)&amp;"")</f>
        <v/>
      </c>
      <c r="C730">
        <f>IF($AA730="","",IF(OR(TRIM(G730)="",TRIM(G730)="All",TRIM(G730)="All Comp"),TRIM(I730),TRIM(G730)))</f>
        <v/>
      </c>
      <c r="D730">
        <f>IF($AA730="","",INDEX('Per Line'!$A$2:$A$3501,$AA730)&amp;"")</f>
        <v/>
      </c>
      <c r="E730">
        <f>IF($AA730="","",INDEX('Per Line'!$C$2:$C$3501,$AA730)&amp;"")</f>
        <v/>
      </c>
      <c r="F730" s="15" t="n"/>
      <c r="G730" s="15" t="n"/>
      <c r="H730" s="15" t="n"/>
      <c r="I730" s="15" t="n"/>
      <c r="J730">
        <f>IF($AA730="","",INDEX('Per Line'!$D$2:$D$3501,$AA730)&amp;"")</f>
        <v/>
      </c>
      <c r="K730">
        <f>IF($AA730="","",INDEX('Per Line'!$G$2:$G$3501,$AA730)&amp;"")</f>
        <v/>
      </c>
      <c r="L730">
        <f>IF($AA730="","",INDEX('Per Line'!$J$2:$J$3501,$AA730)&amp;"")</f>
        <v/>
      </c>
      <c r="M730">
        <f>IF($AA730="","",INDEX('Per Line'!$K$2:$K$3501,$AA730)&amp;"")</f>
        <v/>
      </c>
      <c r="N730">
        <f>IF($AA730="","",INDEX('Per Line'!$M$2:$M$3501,$AA730)&amp;"")</f>
        <v/>
      </c>
      <c r="O730">
        <f>IF($AA730="","",INDEX('Per Line'!$N$2:$N$3501,$AA730))</f>
        <v/>
      </c>
      <c r="P730" s="7">
        <f>IF($AA730="","",O730*X730/100)</f>
        <v/>
      </c>
      <c r="Q730">
        <f>IF($AA730="","",IF(ISNUMBER(SEARCH("3&amp;12",SUBSTITUTE(I730," ",""))),Settings!$G$7,Settings!$C$7))</f>
        <v/>
      </c>
      <c r="R730" s="7">
        <f>IF($AA730="","",SUMIFS('Per Line'!$Z$2:$Z$3501,'Per Line'!$B$2:$B$3501,$B730,'Per Line'!$AE$2:$AE$3501,0))</f>
        <v/>
      </c>
      <c r="S730" s="7">
        <f>IF($AA730="","",R730*Q730)</f>
        <v/>
      </c>
      <c r="T730">
        <f>IF($AA730="","",IF(ISNUMBER(SEARCH("3&amp;12",SUBSTITUTE(I730," ",""))),Settings!$G$6,Settings!$C$6))</f>
        <v/>
      </c>
      <c r="U730" s="7">
        <f>IF($AA730="","",SUMIFS('Per Line'!$Z$2:$Z$3501,'Per Line'!$B$2:$B$3501,$B730,'Per Line'!$AE$2:$AE$3501,1))</f>
        <v/>
      </c>
      <c r="V730" s="7">
        <f>IF($AA730="","",U730*T730)</f>
        <v/>
      </c>
      <c r="W730" s="7">
        <f>IF($AA730="","",V730+S730)</f>
        <v/>
      </c>
      <c r="X730" s="7">
        <f>IF($AA730="","",Y730-W730)</f>
        <v/>
      </c>
      <c r="Y730" s="7">
        <f>IF($AA730="","",R730+U730)</f>
        <v/>
      </c>
      <c r="Z730" s="7">
        <f>IF($AA730="","",Y730-W730-P730)</f>
        <v/>
      </c>
      <c r="AA730" s="16">
        <f>IF(ROWS($AA$2:$AA730)&lt;=MAX('Per Line'!$AD$2:$AD$3501),MATCH(ROWS($AA$2:$AA730),'Per Line'!$AD$2:$AD$3501,0),"")</f>
        <v/>
      </c>
      <c r="AB730">
        <f>IF($AA730="","",C730&amp;"|"&amp;COUNTIF($C$2:$C730,C730))</f>
        <v/>
      </c>
    </row>
    <row r="731">
      <c r="A731" s="15" t="n"/>
      <c r="B731">
        <f>IF($AA731="","",INDEX('Per Line'!$B$2:$B$3501,$AA731)&amp;"")</f>
        <v/>
      </c>
      <c r="C731">
        <f>IF($AA731="","",IF(OR(TRIM(G731)="",TRIM(G731)="All",TRIM(G731)="All Comp"),TRIM(I731),TRIM(G731)))</f>
        <v/>
      </c>
      <c r="D731">
        <f>IF($AA731="","",INDEX('Per Line'!$A$2:$A$3501,$AA731)&amp;"")</f>
        <v/>
      </c>
      <c r="E731">
        <f>IF($AA731="","",INDEX('Per Line'!$C$2:$C$3501,$AA731)&amp;"")</f>
        <v/>
      </c>
      <c r="F731" s="15" t="n"/>
      <c r="G731" s="15" t="n"/>
      <c r="H731" s="15" t="n"/>
      <c r="I731" s="15" t="n"/>
      <c r="J731">
        <f>IF($AA731="","",INDEX('Per Line'!$D$2:$D$3501,$AA731)&amp;"")</f>
        <v/>
      </c>
      <c r="K731">
        <f>IF($AA731="","",INDEX('Per Line'!$G$2:$G$3501,$AA731)&amp;"")</f>
        <v/>
      </c>
      <c r="L731">
        <f>IF($AA731="","",INDEX('Per Line'!$J$2:$J$3501,$AA731)&amp;"")</f>
        <v/>
      </c>
      <c r="M731">
        <f>IF($AA731="","",INDEX('Per Line'!$K$2:$K$3501,$AA731)&amp;"")</f>
        <v/>
      </c>
      <c r="N731">
        <f>IF($AA731="","",INDEX('Per Line'!$M$2:$M$3501,$AA731)&amp;"")</f>
        <v/>
      </c>
      <c r="O731">
        <f>IF($AA731="","",INDEX('Per Line'!$N$2:$N$3501,$AA731))</f>
        <v/>
      </c>
      <c r="P731" s="7">
        <f>IF($AA731="","",O731*X731/100)</f>
        <v/>
      </c>
      <c r="Q731">
        <f>IF($AA731="","",IF(ISNUMBER(SEARCH("3&amp;12",SUBSTITUTE(I731," ",""))),Settings!$G$7,Settings!$C$7))</f>
        <v/>
      </c>
      <c r="R731" s="7">
        <f>IF($AA731="","",SUMIFS('Per Line'!$Z$2:$Z$3501,'Per Line'!$B$2:$B$3501,$B731,'Per Line'!$AE$2:$AE$3501,0))</f>
        <v/>
      </c>
      <c r="S731" s="7">
        <f>IF($AA731="","",R731*Q731)</f>
        <v/>
      </c>
      <c r="T731">
        <f>IF($AA731="","",IF(ISNUMBER(SEARCH("3&amp;12",SUBSTITUTE(I731," ",""))),Settings!$G$6,Settings!$C$6))</f>
        <v/>
      </c>
      <c r="U731" s="7">
        <f>IF($AA731="","",SUMIFS('Per Line'!$Z$2:$Z$3501,'Per Line'!$B$2:$B$3501,$B731,'Per Line'!$AE$2:$AE$3501,1))</f>
        <v/>
      </c>
      <c r="V731" s="7">
        <f>IF($AA731="","",U731*T731)</f>
        <v/>
      </c>
      <c r="W731" s="7">
        <f>IF($AA731="","",V731+S731)</f>
        <v/>
      </c>
      <c r="X731" s="7">
        <f>IF($AA731="","",Y731-W731)</f>
        <v/>
      </c>
      <c r="Y731" s="7">
        <f>IF($AA731="","",R731+U731)</f>
        <v/>
      </c>
      <c r="Z731" s="7">
        <f>IF($AA731="","",Y731-W731-P731)</f>
        <v/>
      </c>
      <c r="AA731" s="16">
        <f>IF(ROWS($AA$2:$AA731)&lt;=MAX('Per Line'!$AD$2:$AD$3501),MATCH(ROWS($AA$2:$AA731),'Per Line'!$AD$2:$AD$3501,0),"")</f>
        <v/>
      </c>
      <c r="AB731">
        <f>IF($AA731="","",C731&amp;"|"&amp;COUNTIF($C$2:$C731,C731))</f>
        <v/>
      </c>
    </row>
    <row r="732">
      <c r="A732" s="15" t="n"/>
      <c r="B732">
        <f>IF($AA732="","",INDEX('Per Line'!$B$2:$B$3501,$AA732)&amp;"")</f>
        <v/>
      </c>
      <c r="C732">
        <f>IF($AA732="","",IF(OR(TRIM(G732)="",TRIM(G732)="All",TRIM(G732)="All Comp"),TRIM(I732),TRIM(G732)))</f>
        <v/>
      </c>
      <c r="D732">
        <f>IF($AA732="","",INDEX('Per Line'!$A$2:$A$3501,$AA732)&amp;"")</f>
        <v/>
      </c>
      <c r="E732">
        <f>IF($AA732="","",INDEX('Per Line'!$C$2:$C$3501,$AA732)&amp;"")</f>
        <v/>
      </c>
      <c r="F732" s="15" t="n"/>
      <c r="G732" s="15" t="n"/>
      <c r="H732" s="15" t="n"/>
      <c r="I732" s="15" t="n"/>
      <c r="J732">
        <f>IF($AA732="","",INDEX('Per Line'!$D$2:$D$3501,$AA732)&amp;"")</f>
        <v/>
      </c>
      <c r="K732">
        <f>IF($AA732="","",INDEX('Per Line'!$G$2:$G$3501,$AA732)&amp;"")</f>
        <v/>
      </c>
      <c r="L732">
        <f>IF($AA732="","",INDEX('Per Line'!$J$2:$J$3501,$AA732)&amp;"")</f>
        <v/>
      </c>
      <c r="M732">
        <f>IF($AA732="","",INDEX('Per Line'!$K$2:$K$3501,$AA732)&amp;"")</f>
        <v/>
      </c>
      <c r="N732">
        <f>IF($AA732="","",INDEX('Per Line'!$M$2:$M$3501,$AA732)&amp;"")</f>
        <v/>
      </c>
      <c r="O732">
        <f>IF($AA732="","",INDEX('Per Line'!$N$2:$N$3501,$AA732))</f>
        <v/>
      </c>
      <c r="P732" s="7">
        <f>IF($AA732="","",O732*X732/100)</f>
        <v/>
      </c>
      <c r="Q732">
        <f>IF($AA732="","",IF(ISNUMBER(SEARCH("3&amp;12",SUBSTITUTE(I732," ",""))),Settings!$G$7,Settings!$C$7))</f>
        <v/>
      </c>
      <c r="R732" s="7">
        <f>IF($AA732="","",SUMIFS('Per Line'!$Z$2:$Z$3501,'Per Line'!$B$2:$B$3501,$B732,'Per Line'!$AE$2:$AE$3501,0))</f>
        <v/>
      </c>
      <c r="S732" s="7">
        <f>IF($AA732="","",R732*Q732)</f>
        <v/>
      </c>
      <c r="T732">
        <f>IF($AA732="","",IF(ISNUMBER(SEARCH("3&amp;12",SUBSTITUTE(I732," ",""))),Settings!$G$6,Settings!$C$6))</f>
        <v/>
      </c>
      <c r="U732" s="7">
        <f>IF($AA732="","",SUMIFS('Per Line'!$Z$2:$Z$3501,'Per Line'!$B$2:$B$3501,$B732,'Per Line'!$AE$2:$AE$3501,1))</f>
        <v/>
      </c>
      <c r="V732" s="7">
        <f>IF($AA732="","",U732*T732)</f>
        <v/>
      </c>
      <c r="W732" s="7">
        <f>IF($AA732="","",V732+S732)</f>
        <v/>
      </c>
      <c r="X732" s="7">
        <f>IF($AA732="","",Y732-W732)</f>
        <v/>
      </c>
      <c r="Y732" s="7">
        <f>IF($AA732="","",R732+U732)</f>
        <v/>
      </c>
      <c r="Z732" s="7">
        <f>IF($AA732="","",Y732-W732-P732)</f>
        <v/>
      </c>
      <c r="AA732" s="16">
        <f>IF(ROWS($AA$2:$AA732)&lt;=MAX('Per Line'!$AD$2:$AD$3501),MATCH(ROWS($AA$2:$AA732),'Per Line'!$AD$2:$AD$3501,0),"")</f>
        <v/>
      </c>
      <c r="AB732">
        <f>IF($AA732="","",C732&amp;"|"&amp;COUNTIF($C$2:$C732,C732))</f>
        <v/>
      </c>
    </row>
    <row r="733">
      <c r="A733" s="15" t="n"/>
      <c r="B733">
        <f>IF($AA733="","",INDEX('Per Line'!$B$2:$B$3501,$AA733)&amp;"")</f>
        <v/>
      </c>
      <c r="C733">
        <f>IF($AA733="","",IF(OR(TRIM(G733)="",TRIM(G733)="All",TRIM(G733)="All Comp"),TRIM(I733),TRIM(G733)))</f>
        <v/>
      </c>
      <c r="D733">
        <f>IF($AA733="","",INDEX('Per Line'!$A$2:$A$3501,$AA733)&amp;"")</f>
        <v/>
      </c>
      <c r="E733">
        <f>IF($AA733="","",INDEX('Per Line'!$C$2:$C$3501,$AA733)&amp;"")</f>
        <v/>
      </c>
      <c r="F733" s="15" t="n"/>
      <c r="G733" s="15" t="n"/>
      <c r="H733" s="15" t="n"/>
      <c r="I733" s="15" t="n"/>
      <c r="J733">
        <f>IF($AA733="","",INDEX('Per Line'!$D$2:$D$3501,$AA733)&amp;"")</f>
        <v/>
      </c>
      <c r="K733">
        <f>IF($AA733="","",INDEX('Per Line'!$G$2:$G$3501,$AA733)&amp;"")</f>
        <v/>
      </c>
      <c r="L733">
        <f>IF($AA733="","",INDEX('Per Line'!$J$2:$J$3501,$AA733)&amp;"")</f>
        <v/>
      </c>
      <c r="M733">
        <f>IF($AA733="","",INDEX('Per Line'!$K$2:$K$3501,$AA733)&amp;"")</f>
        <v/>
      </c>
      <c r="N733">
        <f>IF($AA733="","",INDEX('Per Line'!$M$2:$M$3501,$AA733)&amp;"")</f>
        <v/>
      </c>
      <c r="O733">
        <f>IF($AA733="","",INDEX('Per Line'!$N$2:$N$3501,$AA733))</f>
        <v/>
      </c>
      <c r="P733" s="7">
        <f>IF($AA733="","",O733*X733/100)</f>
        <v/>
      </c>
      <c r="Q733">
        <f>IF($AA733="","",IF(ISNUMBER(SEARCH("3&amp;12",SUBSTITUTE(I733," ",""))),Settings!$G$7,Settings!$C$7))</f>
        <v/>
      </c>
      <c r="R733" s="7">
        <f>IF($AA733="","",SUMIFS('Per Line'!$Z$2:$Z$3501,'Per Line'!$B$2:$B$3501,$B733,'Per Line'!$AE$2:$AE$3501,0))</f>
        <v/>
      </c>
      <c r="S733" s="7">
        <f>IF($AA733="","",R733*Q733)</f>
        <v/>
      </c>
      <c r="T733">
        <f>IF($AA733="","",IF(ISNUMBER(SEARCH("3&amp;12",SUBSTITUTE(I733," ",""))),Settings!$G$6,Settings!$C$6))</f>
        <v/>
      </c>
      <c r="U733" s="7">
        <f>IF($AA733="","",SUMIFS('Per Line'!$Z$2:$Z$3501,'Per Line'!$B$2:$B$3501,$B733,'Per Line'!$AE$2:$AE$3501,1))</f>
        <v/>
      </c>
      <c r="V733" s="7">
        <f>IF($AA733="","",U733*T733)</f>
        <v/>
      </c>
      <c r="W733" s="7">
        <f>IF($AA733="","",V733+S733)</f>
        <v/>
      </c>
      <c r="X733" s="7">
        <f>IF($AA733="","",Y733-W733)</f>
        <v/>
      </c>
      <c r="Y733" s="7">
        <f>IF($AA733="","",R733+U733)</f>
        <v/>
      </c>
      <c r="Z733" s="7">
        <f>IF($AA733="","",Y733-W733-P733)</f>
        <v/>
      </c>
      <c r="AA733" s="16">
        <f>IF(ROWS($AA$2:$AA733)&lt;=MAX('Per Line'!$AD$2:$AD$3501),MATCH(ROWS($AA$2:$AA733),'Per Line'!$AD$2:$AD$3501,0),"")</f>
        <v/>
      </c>
      <c r="AB733">
        <f>IF($AA733="","",C733&amp;"|"&amp;COUNTIF($C$2:$C733,C733))</f>
        <v/>
      </c>
    </row>
    <row r="734">
      <c r="A734" s="15" t="n"/>
      <c r="B734">
        <f>IF($AA734="","",INDEX('Per Line'!$B$2:$B$3501,$AA734)&amp;"")</f>
        <v/>
      </c>
      <c r="C734">
        <f>IF($AA734="","",IF(OR(TRIM(G734)="",TRIM(G734)="All",TRIM(G734)="All Comp"),TRIM(I734),TRIM(G734)))</f>
        <v/>
      </c>
      <c r="D734">
        <f>IF($AA734="","",INDEX('Per Line'!$A$2:$A$3501,$AA734)&amp;"")</f>
        <v/>
      </c>
      <c r="E734">
        <f>IF($AA734="","",INDEX('Per Line'!$C$2:$C$3501,$AA734)&amp;"")</f>
        <v/>
      </c>
      <c r="F734" s="15" t="n"/>
      <c r="G734" s="15" t="n"/>
      <c r="H734" s="15" t="n"/>
      <c r="I734" s="15" t="n"/>
      <c r="J734">
        <f>IF($AA734="","",INDEX('Per Line'!$D$2:$D$3501,$AA734)&amp;"")</f>
        <v/>
      </c>
      <c r="K734">
        <f>IF($AA734="","",INDEX('Per Line'!$G$2:$G$3501,$AA734)&amp;"")</f>
        <v/>
      </c>
      <c r="L734">
        <f>IF($AA734="","",INDEX('Per Line'!$J$2:$J$3501,$AA734)&amp;"")</f>
        <v/>
      </c>
      <c r="M734">
        <f>IF($AA734="","",INDEX('Per Line'!$K$2:$K$3501,$AA734)&amp;"")</f>
        <v/>
      </c>
      <c r="N734">
        <f>IF($AA734="","",INDEX('Per Line'!$M$2:$M$3501,$AA734)&amp;"")</f>
        <v/>
      </c>
      <c r="O734">
        <f>IF($AA734="","",INDEX('Per Line'!$N$2:$N$3501,$AA734))</f>
        <v/>
      </c>
      <c r="P734" s="7">
        <f>IF($AA734="","",O734*X734/100)</f>
        <v/>
      </c>
      <c r="Q734">
        <f>IF($AA734="","",IF(ISNUMBER(SEARCH("3&amp;12",SUBSTITUTE(I734," ",""))),Settings!$G$7,Settings!$C$7))</f>
        <v/>
      </c>
      <c r="R734" s="7">
        <f>IF($AA734="","",SUMIFS('Per Line'!$Z$2:$Z$3501,'Per Line'!$B$2:$B$3501,$B734,'Per Line'!$AE$2:$AE$3501,0))</f>
        <v/>
      </c>
      <c r="S734" s="7">
        <f>IF($AA734="","",R734*Q734)</f>
        <v/>
      </c>
      <c r="T734">
        <f>IF($AA734="","",IF(ISNUMBER(SEARCH("3&amp;12",SUBSTITUTE(I734," ",""))),Settings!$G$6,Settings!$C$6))</f>
        <v/>
      </c>
      <c r="U734" s="7">
        <f>IF($AA734="","",SUMIFS('Per Line'!$Z$2:$Z$3501,'Per Line'!$B$2:$B$3501,$B734,'Per Line'!$AE$2:$AE$3501,1))</f>
        <v/>
      </c>
      <c r="V734" s="7">
        <f>IF($AA734="","",U734*T734)</f>
        <v/>
      </c>
      <c r="W734" s="7">
        <f>IF($AA734="","",V734+S734)</f>
        <v/>
      </c>
      <c r="X734" s="7">
        <f>IF($AA734="","",Y734-W734)</f>
        <v/>
      </c>
      <c r="Y734" s="7">
        <f>IF($AA734="","",R734+U734)</f>
        <v/>
      </c>
      <c r="Z734" s="7">
        <f>IF($AA734="","",Y734-W734-P734)</f>
        <v/>
      </c>
      <c r="AA734" s="16">
        <f>IF(ROWS($AA$2:$AA734)&lt;=MAX('Per Line'!$AD$2:$AD$3501),MATCH(ROWS($AA$2:$AA734),'Per Line'!$AD$2:$AD$3501,0),"")</f>
        <v/>
      </c>
      <c r="AB734">
        <f>IF($AA734="","",C734&amp;"|"&amp;COUNTIF($C$2:$C734,C734))</f>
        <v/>
      </c>
    </row>
    <row r="735">
      <c r="A735" s="15" t="n"/>
      <c r="B735">
        <f>IF($AA735="","",INDEX('Per Line'!$B$2:$B$3501,$AA735)&amp;"")</f>
        <v/>
      </c>
      <c r="C735">
        <f>IF($AA735="","",IF(OR(TRIM(G735)="",TRIM(G735)="All",TRIM(G735)="All Comp"),TRIM(I735),TRIM(G735)))</f>
        <v/>
      </c>
      <c r="D735">
        <f>IF($AA735="","",INDEX('Per Line'!$A$2:$A$3501,$AA735)&amp;"")</f>
        <v/>
      </c>
      <c r="E735">
        <f>IF($AA735="","",INDEX('Per Line'!$C$2:$C$3501,$AA735)&amp;"")</f>
        <v/>
      </c>
      <c r="F735" s="15" t="n"/>
      <c r="G735" s="15" t="n"/>
      <c r="H735" s="15" t="n"/>
      <c r="I735" s="15" t="n"/>
      <c r="J735">
        <f>IF($AA735="","",INDEX('Per Line'!$D$2:$D$3501,$AA735)&amp;"")</f>
        <v/>
      </c>
      <c r="K735">
        <f>IF($AA735="","",INDEX('Per Line'!$G$2:$G$3501,$AA735)&amp;"")</f>
        <v/>
      </c>
      <c r="L735">
        <f>IF($AA735="","",INDEX('Per Line'!$J$2:$J$3501,$AA735)&amp;"")</f>
        <v/>
      </c>
      <c r="M735">
        <f>IF($AA735="","",INDEX('Per Line'!$K$2:$K$3501,$AA735)&amp;"")</f>
        <v/>
      </c>
      <c r="N735">
        <f>IF($AA735="","",INDEX('Per Line'!$M$2:$M$3501,$AA735)&amp;"")</f>
        <v/>
      </c>
      <c r="O735">
        <f>IF($AA735="","",INDEX('Per Line'!$N$2:$N$3501,$AA735))</f>
        <v/>
      </c>
      <c r="P735" s="7">
        <f>IF($AA735="","",O735*X735/100)</f>
        <v/>
      </c>
      <c r="Q735">
        <f>IF($AA735="","",IF(ISNUMBER(SEARCH("3&amp;12",SUBSTITUTE(I735," ",""))),Settings!$G$7,Settings!$C$7))</f>
        <v/>
      </c>
      <c r="R735" s="7">
        <f>IF($AA735="","",SUMIFS('Per Line'!$Z$2:$Z$3501,'Per Line'!$B$2:$B$3501,$B735,'Per Line'!$AE$2:$AE$3501,0))</f>
        <v/>
      </c>
      <c r="S735" s="7">
        <f>IF($AA735="","",R735*Q735)</f>
        <v/>
      </c>
      <c r="T735">
        <f>IF($AA735="","",IF(ISNUMBER(SEARCH("3&amp;12",SUBSTITUTE(I735," ",""))),Settings!$G$6,Settings!$C$6))</f>
        <v/>
      </c>
      <c r="U735" s="7">
        <f>IF($AA735="","",SUMIFS('Per Line'!$Z$2:$Z$3501,'Per Line'!$B$2:$B$3501,$B735,'Per Line'!$AE$2:$AE$3501,1))</f>
        <v/>
      </c>
      <c r="V735" s="7">
        <f>IF($AA735="","",U735*T735)</f>
        <v/>
      </c>
      <c r="W735" s="7">
        <f>IF($AA735="","",V735+S735)</f>
        <v/>
      </c>
      <c r="X735" s="7">
        <f>IF($AA735="","",Y735-W735)</f>
        <v/>
      </c>
      <c r="Y735" s="7">
        <f>IF($AA735="","",R735+U735)</f>
        <v/>
      </c>
      <c r="Z735" s="7">
        <f>IF($AA735="","",Y735-W735-P735)</f>
        <v/>
      </c>
      <c r="AA735" s="16">
        <f>IF(ROWS($AA$2:$AA735)&lt;=MAX('Per Line'!$AD$2:$AD$3501),MATCH(ROWS($AA$2:$AA735),'Per Line'!$AD$2:$AD$3501,0),"")</f>
        <v/>
      </c>
      <c r="AB735">
        <f>IF($AA735="","",C735&amp;"|"&amp;COUNTIF($C$2:$C735,C735))</f>
        <v/>
      </c>
    </row>
    <row r="736">
      <c r="A736" s="15" t="n"/>
      <c r="B736">
        <f>IF($AA736="","",INDEX('Per Line'!$B$2:$B$3501,$AA736)&amp;"")</f>
        <v/>
      </c>
      <c r="C736">
        <f>IF($AA736="","",IF(OR(TRIM(G736)="",TRIM(G736)="All",TRIM(G736)="All Comp"),TRIM(I736),TRIM(G736)))</f>
        <v/>
      </c>
      <c r="D736">
        <f>IF($AA736="","",INDEX('Per Line'!$A$2:$A$3501,$AA736)&amp;"")</f>
        <v/>
      </c>
      <c r="E736">
        <f>IF($AA736="","",INDEX('Per Line'!$C$2:$C$3501,$AA736)&amp;"")</f>
        <v/>
      </c>
      <c r="F736" s="15" t="n"/>
      <c r="G736" s="15" t="n"/>
      <c r="H736" s="15" t="n"/>
      <c r="I736" s="15" t="n"/>
      <c r="J736">
        <f>IF($AA736="","",INDEX('Per Line'!$D$2:$D$3501,$AA736)&amp;"")</f>
        <v/>
      </c>
      <c r="K736">
        <f>IF($AA736="","",INDEX('Per Line'!$G$2:$G$3501,$AA736)&amp;"")</f>
        <v/>
      </c>
      <c r="L736">
        <f>IF($AA736="","",INDEX('Per Line'!$J$2:$J$3501,$AA736)&amp;"")</f>
        <v/>
      </c>
      <c r="M736">
        <f>IF($AA736="","",INDEX('Per Line'!$K$2:$K$3501,$AA736)&amp;"")</f>
        <v/>
      </c>
      <c r="N736">
        <f>IF($AA736="","",INDEX('Per Line'!$M$2:$M$3501,$AA736)&amp;"")</f>
        <v/>
      </c>
      <c r="O736">
        <f>IF($AA736="","",INDEX('Per Line'!$N$2:$N$3501,$AA736))</f>
        <v/>
      </c>
      <c r="P736" s="7">
        <f>IF($AA736="","",O736*X736/100)</f>
        <v/>
      </c>
      <c r="Q736">
        <f>IF($AA736="","",IF(ISNUMBER(SEARCH("3&amp;12",SUBSTITUTE(I736," ",""))),Settings!$G$7,Settings!$C$7))</f>
        <v/>
      </c>
      <c r="R736" s="7">
        <f>IF($AA736="","",SUMIFS('Per Line'!$Z$2:$Z$3501,'Per Line'!$B$2:$B$3501,$B736,'Per Line'!$AE$2:$AE$3501,0))</f>
        <v/>
      </c>
      <c r="S736" s="7">
        <f>IF($AA736="","",R736*Q736)</f>
        <v/>
      </c>
      <c r="T736">
        <f>IF($AA736="","",IF(ISNUMBER(SEARCH("3&amp;12",SUBSTITUTE(I736," ",""))),Settings!$G$6,Settings!$C$6))</f>
        <v/>
      </c>
      <c r="U736" s="7">
        <f>IF($AA736="","",SUMIFS('Per Line'!$Z$2:$Z$3501,'Per Line'!$B$2:$B$3501,$B736,'Per Line'!$AE$2:$AE$3501,1))</f>
        <v/>
      </c>
      <c r="V736" s="7">
        <f>IF($AA736="","",U736*T736)</f>
        <v/>
      </c>
      <c r="W736" s="7">
        <f>IF($AA736="","",V736+S736)</f>
        <v/>
      </c>
      <c r="X736" s="7">
        <f>IF($AA736="","",Y736-W736)</f>
        <v/>
      </c>
      <c r="Y736" s="7">
        <f>IF($AA736="","",R736+U736)</f>
        <v/>
      </c>
      <c r="Z736" s="7">
        <f>IF($AA736="","",Y736-W736-P736)</f>
        <v/>
      </c>
      <c r="AA736" s="16">
        <f>IF(ROWS($AA$2:$AA736)&lt;=MAX('Per Line'!$AD$2:$AD$3501),MATCH(ROWS($AA$2:$AA736),'Per Line'!$AD$2:$AD$3501,0),"")</f>
        <v/>
      </c>
      <c r="AB736">
        <f>IF($AA736="","",C736&amp;"|"&amp;COUNTIF($C$2:$C736,C736))</f>
        <v/>
      </c>
    </row>
    <row r="737">
      <c r="A737" s="15" t="n"/>
      <c r="B737">
        <f>IF($AA737="","",INDEX('Per Line'!$B$2:$B$3501,$AA737)&amp;"")</f>
        <v/>
      </c>
      <c r="C737">
        <f>IF($AA737="","",IF(OR(TRIM(G737)="",TRIM(G737)="All",TRIM(G737)="All Comp"),TRIM(I737),TRIM(G737)))</f>
        <v/>
      </c>
      <c r="D737">
        <f>IF($AA737="","",INDEX('Per Line'!$A$2:$A$3501,$AA737)&amp;"")</f>
        <v/>
      </c>
      <c r="E737">
        <f>IF($AA737="","",INDEX('Per Line'!$C$2:$C$3501,$AA737)&amp;"")</f>
        <v/>
      </c>
      <c r="F737" s="15" t="n"/>
      <c r="G737" s="15" t="n"/>
      <c r="H737" s="15" t="n"/>
      <c r="I737" s="15" t="n"/>
      <c r="J737">
        <f>IF($AA737="","",INDEX('Per Line'!$D$2:$D$3501,$AA737)&amp;"")</f>
        <v/>
      </c>
      <c r="K737">
        <f>IF($AA737="","",INDEX('Per Line'!$G$2:$G$3501,$AA737)&amp;"")</f>
        <v/>
      </c>
      <c r="L737">
        <f>IF($AA737="","",INDEX('Per Line'!$J$2:$J$3501,$AA737)&amp;"")</f>
        <v/>
      </c>
      <c r="M737">
        <f>IF($AA737="","",INDEX('Per Line'!$K$2:$K$3501,$AA737)&amp;"")</f>
        <v/>
      </c>
      <c r="N737">
        <f>IF($AA737="","",INDEX('Per Line'!$M$2:$M$3501,$AA737)&amp;"")</f>
        <v/>
      </c>
      <c r="O737">
        <f>IF($AA737="","",INDEX('Per Line'!$N$2:$N$3501,$AA737))</f>
        <v/>
      </c>
      <c r="P737" s="7">
        <f>IF($AA737="","",O737*X737/100)</f>
        <v/>
      </c>
      <c r="Q737">
        <f>IF($AA737="","",IF(ISNUMBER(SEARCH("3&amp;12",SUBSTITUTE(I737," ",""))),Settings!$G$7,Settings!$C$7))</f>
        <v/>
      </c>
      <c r="R737" s="7">
        <f>IF($AA737="","",SUMIFS('Per Line'!$Z$2:$Z$3501,'Per Line'!$B$2:$B$3501,$B737,'Per Line'!$AE$2:$AE$3501,0))</f>
        <v/>
      </c>
      <c r="S737" s="7">
        <f>IF($AA737="","",R737*Q737)</f>
        <v/>
      </c>
      <c r="T737">
        <f>IF($AA737="","",IF(ISNUMBER(SEARCH("3&amp;12",SUBSTITUTE(I737," ",""))),Settings!$G$6,Settings!$C$6))</f>
        <v/>
      </c>
      <c r="U737" s="7">
        <f>IF($AA737="","",SUMIFS('Per Line'!$Z$2:$Z$3501,'Per Line'!$B$2:$B$3501,$B737,'Per Line'!$AE$2:$AE$3501,1))</f>
        <v/>
      </c>
      <c r="V737" s="7">
        <f>IF($AA737="","",U737*T737)</f>
        <v/>
      </c>
      <c r="W737" s="7">
        <f>IF($AA737="","",V737+S737)</f>
        <v/>
      </c>
      <c r="X737" s="7">
        <f>IF($AA737="","",Y737-W737)</f>
        <v/>
      </c>
      <c r="Y737" s="7">
        <f>IF($AA737="","",R737+U737)</f>
        <v/>
      </c>
      <c r="Z737" s="7">
        <f>IF($AA737="","",Y737-W737-P737)</f>
        <v/>
      </c>
      <c r="AA737" s="16">
        <f>IF(ROWS($AA$2:$AA737)&lt;=MAX('Per Line'!$AD$2:$AD$3501),MATCH(ROWS($AA$2:$AA737),'Per Line'!$AD$2:$AD$3501,0),"")</f>
        <v/>
      </c>
      <c r="AB737">
        <f>IF($AA737="","",C737&amp;"|"&amp;COUNTIF($C$2:$C737,C737))</f>
        <v/>
      </c>
    </row>
    <row r="738">
      <c r="A738" s="15" t="n"/>
      <c r="B738">
        <f>IF($AA738="","",INDEX('Per Line'!$B$2:$B$3501,$AA738)&amp;"")</f>
        <v/>
      </c>
      <c r="C738">
        <f>IF($AA738="","",IF(OR(TRIM(G738)="",TRIM(G738)="All",TRIM(G738)="All Comp"),TRIM(I738),TRIM(G738)))</f>
        <v/>
      </c>
      <c r="D738">
        <f>IF($AA738="","",INDEX('Per Line'!$A$2:$A$3501,$AA738)&amp;"")</f>
        <v/>
      </c>
      <c r="E738">
        <f>IF($AA738="","",INDEX('Per Line'!$C$2:$C$3501,$AA738)&amp;"")</f>
        <v/>
      </c>
      <c r="F738" s="15" t="n"/>
      <c r="G738" s="15" t="n"/>
      <c r="H738" s="15" t="n"/>
      <c r="I738" s="15" t="n"/>
      <c r="J738">
        <f>IF($AA738="","",INDEX('Per Line'!$D$2:$D$3501,$AA738)&amp;"")</f>
        <v/>
      </c>
      <c r="K738">
        <f>IF($AA738="","",INDEX('Per Line'!$G$2:$G$3501,$AA738)&amp;"")</f>
        <v/>
      </c>
      <c r="L738">
        <f>IF($AA738="","",INDEX('Per Line'!$J$2:$J$3501,$AA738)&amp;"")</f>
        <v/>
      </c>
      <c r="M738">
        <f>IF($AA738="","",INDEX('Per Line'!$K$2:$K$3501,$AA738)&amp;"")</f>
        <v/>
      </c>
      <c r="N738">
        <f>IF($AA738="","",INDEX('Per Line'!$M$2:$M$3501,$AA738)&amp;"")</f>
        <v/>
      </c>
      <c r="O738">
        <f>IF($AA738="","",INDEX('Per Line'!$N$2:$N$3501,$AA738))</f>
        <v/>
      </c>
      <c r="P738" s="7">
        <f>IF($AA738="","",O738*X738/100)</f>
        <v/>
      </c>
      <c r="Q738">
        <f>IF($AA738="","",IF(ISNUMBER(SEARCH("3&amp;12",SUBSTITUTE(I738," ",""))),Settings!$G$7,Settings!$C$7))</f>
        <v/>
      </c>
      <c r="R738" s="7">
        <f>IF($AA738="","",SUMIFS('Per Line'!$Z$2:$Z$3501,'Per Line'!$B$2:$B$3501,$B738,'Per Line'!$AE$2:$AE$3501,0))</f>
        <v/>
      </c>
      <c r="S738" s="7">
        <f>IF($AA738="","",R738*Q738)</f>
        <v/>
      </c>
      <c r="T738">
        <f>IF($AA738="","",IF(ISNUMBER(SEARCH("3&amp;12",SUBSTITUTE(I738," ",""))),Settings!$G$6,Settings!$C$6))</f>
        <v/>
      </c>
      <c r="U738" s="7">
        <f>IF($AA738="","",SUMIFS('Per Line'!$Z$2:$Z$3501,'Per Line'!$B$2:$B$3501,$B738,'Per Line'!$AE$2:$AE$3501,1))</f>
        <v/>
      </c>
      <c r="V738" s="7">
        <f>IF($AA738="","",U738*T738)</f>
        <v/>
      </c>
      <c r="W738" s="7">
        <f>IF($AA738="","",V738+S738)</f>
        <v/>
      </c>
      <c r="X738" s="7">
        <f>IF($AA738="","",Y738-W738)</f>
        <v/>
      </c>
      <c r="Y738" s="7">
        <f>IF($AA738="","",R738+U738)</f>
        <v/>
      </c>
      <c r="Z738" s="7">
        <f>IF($AA738="","",Y738-W738-P738)</f>
        <v/>
      </c>
      <c r="AA738" s="16">
        <f>IF(ROWS($AA$2:$AA738)&lt;=MAX('Per Line'!$AD$2:$AD$3501),MATCH(ROWS($AA$2:$AA738),'Per Line'!$AD$2:$AD$3501,0),"")</f>
        <v/>
      </c>
      <c r="AB738">
        <f>IF($AA738="","",C738&amp;"|"&amp;COUNTIF($C$2:$C738,C738))</f>
        <v/>
      </c>
    </row>
    <row r="739">
      <c r="A739" s="15" t="n"/>
      <c r="B739">
        <f>IF($AA739="","",INDEX('Per Line'!$B$2:$B$3501,$AA739)&amp;"")</f>
        <v/>
      </c>
      <c r="C739">
        <f>IF($AA739="","",IF(OR(TRIM(G739)="",TRIM(G739)="All",TRIM(G739)="All Comp"),TRIM(I739),TRIM(G739)))</f>
        <v/>
      </c>
      <c r="D739">
        <f>IF($AA739="","",INDEX('Per Line'!$A$2:$A$3501,$AA739)&amp;"")</f>
        <v/>
      </c>
      <c r="E739">
        <f>IF($AA739="","",INDEX('Per Line'!$C$2:$C$3501,$AA739)&amp;"")</f>
        <v/>
      </c>
      <c r="F739" s="15" t="n"/>
      <c r="G739" s="15" t="n"/>
      <c r="H739" s="15" t="n"/>
      <c r="I739" s="15" t="n"/>
      <c r="J739">
        <f>IF($AA739="","",INDEX('Per Line'!$D$2:$D$3501,$AA739)&amp;"")</f>
        <v/>
      </c>
      <c r="K739">
        <f>IF($AA739="","",INDEX('Per Line'!$G$2:$G$3501,$AA739)&amp;"")</f>
        <v/>
      </c>
      <c r="L739">
        <f>IF($AA739="","",INDEX('Per Line'!$J$2:$J$3501,$AA739)&amp;"")</f>
        <v/>
      </c>
      <c r="M739">
        <f>IF($AA739="","",INDEX('Per Line'!$K$2:$K$3501,$AA739)&amp;"")</f>
        <v/>
      </c>
      <c r="N739">
        <f>IF($AA739="","",INDEX('Per Line'!$M$2:$M$3501,$AA739)&amp;"")</f>
        <v/>
      </c>
      <c r="O739">
        <f>IF($AA739="","",INDEX('Per Line'!$N$2:$N$3501,$AA739))</f>
        <v/>
      </c>
      <c r="P739" s="7">
        <f>IF($AA739="","",O739*X739/100)</f>
        <v/>
      </c>
      <c r="Q739">
        <f>IF($AA739="","",IF(ISNUMBER(SEARCH("3&amp;12",SUBSTITUTE(I739," ",""))),Settings!$G$7,Settings!$C$7))</f>
        <v/>
      </c>
      <c r="R739" s="7">
        <f>IF($AA739="","",SUMIFS('Per Line'!$Z$2:$Z$3501,'Per Line'!$B$2:$B$3501,$B739,'Per Line'!$AE$2:$AE$3501,0))</f>
        <v/>
      </c>
      <c r="S739" s="7">
        <f>IF($AA739="","",R739*Q739)</f>
        <v/>
      </c>
      <c r="T739">
        <f>IF($AA739="","",IF(ISNUMBER(SEARCH("3&amp;12",SUBSTITUTE(I739," ",""))),Settings!$G$6,Settings!$C$6))</f>
        <v/>
      </c>
      <c r="U739" s="7">
        <f>IF($AA739="","",SUMIFS('Per Line'!$Z$2:$Z$3501,'Per Line'!$B$2:$B$3501,$B739,'Per Line'!$AE$2:$AE$3501,1))</f>
        <v/>
      </c>
      <c r="V739" s="7">
        <f>IF($AA739="","",U739*T739)</f>
        <v/>
      </c>
      <c r="W739" s="7">
        <f>IF($AA739="","",V739+S739)</f>
        <v/>
      </c>
      <c r="X739" s="7">
        <f>IF($AA739="","",Y739-W739)</f>
        <v/>
      </c>
      <c r="Y739" s="7">
        <f>IF($AA739="","",R739+U739)</f>
        <v/>
      </c>
      <c r="Z739" s="7">
        <f>IF($AA739="","",Y739-W739-P739)</f>
        <v/>
      </c>
      <c r="AA739" s="16">
        <f>IF(ROWS($AA$2:$AA739)&lt;=MAX('Per Line'!$AD$2:$AD$3501),MATCH(ROWS($AA$2:$AA739),'Per Line'!$AD$2:$AD$3501,0),"")</f>
        <v/>
      </c>
      <c r="AB739">
        <f>IF($AA739="","",C739&amp;"|"&amp;COUNTIF($C$2:$C739,C739))</f>
        <v/>
      </c>
    </row>
    <row r="740">
      <c r="A740" s="15" t="n"/>
      <c r="B740">
        <f>IF($AA740="","",INDEX('Per Line'!$B$2:$B$3501,$AA740)&amp;"")</f>
        <v/>
      </c>
      <c r="C740">
        <f>IF($AA740="","",IF(OR(TRIM(G740)="",TRIM(G740)="All",TRIM(G740)="All Comp"),TRIM(I740),TRIM(G740)))</f>
        <v/>
      </c>
      <c r="D740">
        <f>IF($AA740="","",INDEX('Per Line'!$A$2:$A$3501,$AA740)&amp;"")</f>
        <v/>
      </c>
      <c r="E740">
        <f>IF($AA740="","",INDEX('Per Line'!$C$2:$C$3501,$AA740)&amp;"")</f>
        <v/>
      </c>
      <c r="F740" s="15" t="n"/>
      <c r="G740" s="15" t="n"/>
      <c r="H740" s="15" t="n"/>
      <c r="I740" s="15" t="n"/>
      <c r="J740">
        <f>IF($AA740="","",INDEX('Per Line'!$D$2:$D$3501,$AA740)&amp;"")</f>
        <v/>
      </c>
      <c r="K740">
        <f>IF($AA740="","",INDEX('Per Line'!$G$2:$G$3501,$AA740)&amp;"")</f>
        <v/>
      </c>
      <c r="L740">
        <f>IF($AA740="","",INDEX('Per Line'!$J$2:$J$3501,$AA740)&amp;"")</f>
        <v/>
      </c>
      <c r="M740">
        <f>IF($AA740="","",INDEX('Per Line'!$K$2:$K$3501,$AA740)&amp;"")</f>
        <v/>
      </c>
      <c r="N740">
        <f>IF($AA740="","",INDEX('Per Line'!$M$2:$M$3501,$AA740)&amp;"")</f>
        <v/>
      </c>
      <c r="O740">
        <f>IF($AA740="","",INDEX('Per Line'!$N$2:$N$3501,$AA740))</f>
        <v/>
      </c>
      <c r="P740" s="7">
        <f>IF($AA740="","",O740*X740/100)</f>
        <v/>
      </c>
      <c r="Q740">
        <f>IF($AA740="","",IF(ISNUMBER(SEARCH("3&amp;12",SUBSTITUTE(I740," ",""))),Settings!$G$7,Settings!$C$7))</f>
        <v/>
      </c>
      <c r="R740" s="7">
        <f>IF($AA740="","",SUMIFS('Per Line'!$Z$2:$Z$3501,'Per Line'!$B$2:$B$3501,$B740,'Per Line'!$AE$2:$AE$3501,0))</f>
        <v/>
      </c>
      <c r="S740" s="7">
        <f>IF($AA740="","",R740*Q740)</f>
        <v/>
      </c>
      <c r="T740">
        <f>IF($AA740="","",IF(ISNUMBER(SEARCH("3&amp;12",SUBSTITUTE(I740," ",""))),Settings!$G$6,Settings!$C$6))</f>
        <v/>
      </c>
      <c r="U740" s="7">
        <f>IF($AA740="","",SUMIFS('Per Line'!$Z$2:$Z$3501,'Per Line'!$B$2:$B$3501,$B740,'Per Line'!$AE$2:$AE$3501,1))</f>
        <v/>
      </c>
      <c r="V740" s="7">
        <f>IF($AA740="","",U740*T740)</f>
        <v/>
      </c>
      <c r="W740" s="7">
        <f>IF($AA740="","",V740+S740)</f>
        <v/>
      </c>
      <c r="X740" s="7">
        <f>IF($AA740="","",Y740-W740)</f>
        <v/>
      </c>
      <c r="Y740" s="7">
        <f>IF($AA740="","",R740+U740)</f>
        <v/>
      </c>
      <c r="Z740" s="7">
        <f>IF($AA740="","",Y740-W740-P740)</f>
        <v/>
      </c>
      <c r="AA740" s="16">
        <f>IF(ROWS($AA$2:$AA740)&lt;=MAX('Per Line'!$AD$2:$AD$3501),MATCH(ROWS($AA$2:$AA740),'Per Line'!$AD$2:$AD$3501,0),"")</f>
        <v/>
      </c>
      <c r="AB740">
        <f>IF($AA740="","",C740&amp;"|"&amp;COUNTIF($C$2:$C740,C740))</f>
        <v/>
      </c>
    </row>
    <row r="741">
      <c r="A741" s="15" t="n"/>
      <c r="B741">
        <f>IF($AA741="","",INDEX('Per Line'!$B$2:$B$3501,$AA741)&amp;"")</f>
        <v/>
      </c>
      <c r="C741">
        <f>IF($AA741="","",IF(OR(TRIM(G741)="",TRIM(G741)="All",TRIM(G741)="All Comp"),TRIM(I741),TRIM(G741)))</f>
        <v/>
      </c>
      <c r="D741">
        <f>IF($AA741="","",INDEX('Per Line'!$A$2:$A$3501,$AA741)&amp;"")</f>
        <v/>
      </c>
      <c r="E741">
        <f>IF($AA741="","",INDEX('Per Line'!$C$2:$C$3501,$AA741)&amp;"")</f>
        <v/>
      </c>
      <c r="F741" s="15" t="n"/>
      <c r="G741" s="15" t="n"/>
      <c r="H741" s="15" t="n"/>
      <c r="I741" s="15" t="n"/>
      <c r="J741">
        <f>IF($AA741="","",INDEX('Per Line'!$D$2:$D$3501,$AA741)&amp;"")</f>
        <v/>
      </c>
      <c r="K741">
        <f>IF($AA741="","",INDEX('Per Line'!$G$2:$G$3501,$AA741)&amp;"")</f>
        <v/>
      </c>
      <c r="L741">
        <f>IF($AA741="","",INDEX('Per Line'!$J$2:$J$3501,$AA741)&amp;"")</f>
        <v/>
      </c>
      <c r="M741">
        <f>IF($AA741="","",INDEX('Per Line'!$K$2:$K$3501,$AA741)&amp;"")</f>
        <v/>
      </c>
      <c r="N741">
        <f>IF($AA741="","",INDEX('Per Line'!$M$2:$M$3501,$AA741)&amp;"")</f>
        <v/>
      </c>
      <c r="O741">
        <f>IF($AA741="","",INDEX('Per Line'!$N$2:$N$3501,$AA741))</f>
        <v/>
      </c>
      <c r="P741" s="7">
        <f>IF($AA741="","",O741*X741/100)</f>
        <v/>
      </c>
      <c r="Q741">
        <f>IF($AA741="","",IF(ISNUMBER(SEARCH("3&amp;12",SUBSTITUTE(I741," ",""))),Settings!$G$7,Settings!$C$7))</f>
        <v/>
      </c>
      <c r="R741" s="7">
        <f>IF($AA741="","",SUMIFS('Per Line'!$Z$2:$Z$3501,'Per Line'!$B$2:$B$3501,$B741,'Per Line'!$AE$2:$AE$3501,0))</f>
        <v/>
      </c>
      <c r="S741" s="7">
        <f>IF($AA741="","",R741*Q741)</f>
        <v/>
      </c>
      <c r="T741">
        <f>IF($AA741="","",IF(ISNUMBER(SEARCH("3&amp;12",SUBSTITUTE(I741," ",""))),Settings!$G$6,Settings!$C$6))</f>
        <v/>
      </c>
      <c r="U741" s="7">
        <f>IF($AA741="","",SUMIFS('Per Line'!$Z$2:$Z$3501,'Per Line'!$B$2:$B$3501,$B741,'Per Line'!$AE$2:$AE$3501,1))</f>
        <v/>
      </c>
      <c r="V741" s="7">
        <f>IF($AA741="","",U741*T741)</f>
        <v/>
      </c>
      <c r="W741" s="7">
        <f>IF($AA741="","",V741+S741)</f>
        <v/>
      </c>
      <c r="X741" s="7">
        <f>IF($AA741="","",Y741-W741)</f>
        <v/>
      </c>
      <c r="Y741" s="7">
        <f>IF($AA741="","",R741+U741)</f>
        <v/>
      </c>
      <c r="Z741" s="7">
        <f>IF($AA741="","",Y741-W741-P741)</f>
        <v/>
      </c>
      <c r="AA741" s="16">
        <f>IF(ROWS($AA$2:$AA741)&lt;=MAX('Per Line'!$AD$2:$AD$3501),MATCH(ROWS($AA$2:$AA741),'Per Line'!$AD$2:$AD$3501,0),"")</f>
        <v/>
      </c>
      <c r="AB741">
        <f>IF($AA741="","",C741&amp;"|"&amp;COUNTIF($C$2:$C741,C741))</f>
        <v/>
      </c>
    </row>
    <row r="742">
      <c r="A742" s="15" t="n"/>
      <c r="B742">
        <f>IF($AA742="","",INDEX('Per Line'!$B$2:$B$3501,$AA742)&amp;"")</f>
        <v/>
      </c>
      <c r="C742">
        <f>IF($AA742="","",IF(OR(TRIM(G742)="",TRIM(G742)="All",TRIM(G742)="All Comp"),TRIM(I742),TRIM(G742)))</f>
        <v/>
      </c>
      <c r="D742">
        <f>IF($AA742="","",INDEX('Per Line'!$A$2:$A$3501,$AA742)&amp;"")</f>
        <v/>
      </c>
      <c r="E742">
        <f>IF($AA742="","",INDEX('Per Line'!$C$2:$C$3501,$AA742)&amp;"")</f>
        <v/>
      </c>
      <c r="F742" s="15" t="n"/>
      <c r="G742" s="15" t="n"/>
      <c r="H742" s="15" t="n"/>
      <c r="I742" s="15" t="n"/>
      <c r="J742">
        <f>IF($AA742="","",INDEX('Per Line'!$D$2:$D$3501,$AA742)&amp;"")</f>
        <v/>
      </c>
      <c r="K742">
        <f>IF($AA742="","",INDEX('Per Line'!$G$2:$G$3501,$AA742)&amp;"")</f>
        <v/>
      </c>
      <c r="L742">
        <f>IF($AA742="","",INDEX('Per Line'!$J$2:$J$3501,$AA742)&amp;"")</f>
        <v/>
      </c>
      <c r="M742">
        <f>IF($AA742="","",INDEX('Per Line'!$K$2:$K$3501,$AA742)&amp;"")</f>
        <v/>
      </c>
      <c r="N742">
        <f>IF($AA742="","",INDEX('Per Line'!$M$2:$M$3501,$AA742)&amp;"")</f>
        <v/>
      </c>
      <c r="O742">
        <f>IF($AA742="","",INDEX('Per Line'!$N$2:$N$3501,$AA742))</f>
        <v/>
      </c>
      <c r="P742" s="7">
        <f>IF($AA742="","",O742*X742/100)</f>
        <v/>
      </c>
      <c r="Q742">
        <f>IF($AA742="","",IF(ISNUMBER(SEARCH("3&amp;12",SUBSTITUTE(I742," ",""))),Settings!$G$7,Settings!$C$7))</f>
        <v/>
      </c>
      <c r="R742" s="7">
        <f>IF($AA742="","",SUMIFS('Per Line'!$Z$2:$Z$3501,'Per Line'!$B$2:$B$3501,$B742,'Per Line'!$AE$2:$AE$3501,0))</f>
        <v/>
      </c>
      <c r="S742" s="7">
        <f>IF($AA742="","",R742*Q742)</f>
        <v/>
      </c>
      <c r="T742">
        <f>IF($AA742="","",IF(ISNUMBER(SEARCH("3&amp;12",SUBSTITUTE(I742," ",""))),Settings!$G$6,Settings!$C$6))</f>
        <v/>
      </c>
      <c r="U742" s="7">
        <f>IF($AA742="","",SUMIFS('Per Line'!$Z$2:$Z$3501,'Per Line'!$B$2:$B$3501,$B742,'Per Line'!$AE$2:$AE$3501,1))</f>
        <v/>
      </c>
      <c r="V742" s="7">
        <f>IF($AA742="","",U742*T742)</f>
        <v/>
      </c>
      <c r="W742" s="7">
        <f>IF($AA742="","",V742+S742)</f>
        <v/>
      </c>
      <c r="X742" s="7">
        <f>IF($AA742="","",Y742-W742)</f>
        <v/>
      </c>
      <c r="Y742" s="7">
        <f>IF($AA742="","",R742+U742)</f>
        <v/>
      </c>
      <c r="Z742" s="7">
        <f>IF($AA742="","",Y742-W742-P742)</f>
        <v/>
      </c>
      <c r="AA742" s="16">
        <f>IF(ROWS($AA$2:$AA742)&lt;=MAX('Per Line'!$AD$2:$AD$3501),MATCH(ROWS($AA$2:$AA742),'Per Line'!$AD$2:$AD$3501,0),"")</f>
        <v/>
      </c>
      <c r="AB742">
        <f>IF($AA742="","",C742&amp;"|"&amp;COUNTIF($C$2:$C742,C742))</f>
        <v/>
      </c>
    </row>
    <row r="743">
      <c r="A743" s="15" t="n"/>
      <c r="B743">
        <f>IF($AA743="","",INDEX('Per Line'!$B$2:$B$3501,$AA743)&amp;"")</f>
        <v/>
      </c>
      <c r="C743">
        <f>IF($AA743="","",IF(OR(TRIM(G743)="",TRIM(G743)="All",TRIM(G743)="All Comp"),TRIM(I743),TRIM(G743)))</f>
        <v/>
      </c>
      <c r="D743">
        <f>IF($AA743="","",INDEX('Per Line'!$A$2:$A$3501,$AA743)&amp;"")</f>
        <v/>
      </c>
      <c r="E743">
        <f>IF($AA743="","",INDEX('Per Line'!$C$2:$C$3501,$AA743)&amp;"")</f>
        <v/>
      </c>
      <c r="F743" s="15" t="n"/>
      <c r="G743" s="15" t="n"/>
      <c r="H743" s="15" t="n"/>
      <c r="I743" s="15" t="n"/>
      <c r="J743">
        <f>IF($AA743="","",INDEX('Per Line'!$D$2:$D$3501,$AA743)&amp;"")</f>
        <v/>
      </c>
      <c r="K743">
        <f>IF($AA743="","",INDEX('Per Line'!$G$2:$G$3501,$AA743)&amp;"")</f>
        <v/>
      </c>
      <c r="L743">
        <f>IF($AA743="","",INDEX('Per Line'!$J$2:$J$3501,$AA743)&amp;"")</f>
        <v/>
      </c>
      <c r="M743">
        <f>IF($AA743="","",INDEX('Per Line'!$K$2:$K$3501,$AA743)&amp;"")</f>
        <v/>
      </c>
      <c r="N743">
        <f>IF($AA743="","",INDEX('Per Line'!$M$2:$M$3501,$AA743)&amp;"")</f>
        <v/>
      </c>
      <c r="O743">
        <f>IF($AA743="","",INDEX('Per Line'!$N$2:$N$3501,$AA743))</f>
        <v/>
      </c>
      <c r="P743" s="7">
        <f>IF($AA743="","",O743*X743/100)</f>
        <v/>
      </c>
      <c r="Q743">
        <f>IF($AA743="","",IF(ISNUMBER(SEARCH("3&amp;12",SUBSTITUTE(I743," ",""))),Settings!$G$7,Settings!$C$7))</f>
        <v/>
      </c>
      <c r="R743" s="7">
        <f>IF($AA743="","",SUMIFS('Per Line'!$Z$2:$Z$3501,'Per Line'!$B$2:$B$3501,$B743,'Per Line'!$AE$2:$AE$3501,0))</f>
        <v/>
      </c>
      <c r="S743" s="7">
        <f>IF($AA743="","",R743*Q743)</f>
        <v/>
      </c>
      <c r="T743">
        <f>IF($AA743="","",IF(ISNUMBER(SEARCH("3&amp;12",SUBSTITUTE(I743," ",""))),Settings!$G$6,Settings!$C$6))</f>
        <v/>
      </c>
      <c r="U743" s="7">
        <f>IF($AA743="","",SUMIFS('Per Line'!$Z$2:$Z$3501,'Per Line'!$B$2:$B$3501,$B743,'Per Line'!$AE$2:$AE$3501,1))</f>
        <v/>
      </c>
      <c r="V743" s="7">
        <f>IF($AA743="","",U743*T743)</f>
        <v/>
      </c>
      <c r="W743" s="7">
        <f>IF($AA743="","",V743+S743)</f>
        <v/>
      </c>
      <c r="X743" s="7">
        <f>IF($AA743="","",Y743-W743)</f>
        <v/>
      </c>
      <c r="Y743" s="7">
        <f>IF($AA743="","",R743+U743)</f>
        <v/>
      </c>
      <c r="Z743" s="7">
        <f>IF($AA743="","",Y743-W743-P743)</f>
        <v/>
      </c>
      <c r="AA743" s="16">
        <f>IF(ROWS($AA$2:$AA743)&lt;=MAX('Per Line'!$AD$2:$AD$3501),MATCH(ROWS($AA$2:$AA743),'Per Line'!$AD$2:$AD$3501,0),"")</f>
        <v/>
      </c>
      <c r="AB743">
        <f>IF($AA743="","",C743&amp;"|"&amp;COUNTIF($C$2:$C743,C743))</f>
        <v/>
      </c>
    </row>
    <row r="744">
      <c r="A744" s="15" t="n"/>
      <c r="B744">
        <f>IF($AA744="","",INDEX('Per Line'!$B$2:$B$3501,$AA744)&amp;"")</f>
        <v/>
      </c>
      <c r="C744">
        <f>IF($AA744="","",IF(OR(TRIM(G744)="",TRIM(G744)="All",TRIM(G744)="All Comp"),TRIM(I744),TRIM(G744)))</f>
        <v/>
      </c>
      <c r="D744">
        <f>IF($AA744="","",INDEX('Per Line'!$A$2:$A$3501,$AA744)&amp;"")</f>
        <v/>
      </c>
      <c r="E744">
        <f>IF($AA744="","",INDEX('Per Line'!$C$2:$C$3501,$AA744)&amp;"")</f>
        <v/>
      </c>
      <c r="F744" s="15" t="n"/>
      <c r="G744" s="15" t="n"/>
      <c r="H744" s="15" t="n"/>
      <c r="I744" s="15" t="n"/>
      <c r="J744">
        <f>IF($AA744="","",INDEX('Per Line'!$D$2:$D$3501,$AA744)&amp;"")</f>
        <v/>
      </c>
      <c r="K744">
        <f>IF($AA744="","",INDEX('Per Line'!$G$2:$G$3501,$AA744)&amp;"")</f>
        <v/>
      </c>
      <c r="L744">
        <f>IF($AA744="","",INDEX('Per Line'!$J$2:$J$3501,$AA744)&amp;"")</f>
        <v/>
      </c>
      <c r="M744">
        <f>IF($AA744="","",INDEX('Per Line'!$K$2:$K$3501,$AA744)&amp;"")</f>
        <v/>
      </c>
      <c r="N744">
        <f>IF($AA744="","",INDEX('Per Line'!$M$2:$M$3501,$AA744)&amp;"")</f>
        <v/>
      </c>
      <c r="O744">
        <f>IF($AA744="","",INDEX('Per Line'!$N$2:$N$3501,$AA744))</f>
        <v/>
      </c>
      <c r="P744" s="7">
        <f>IF($AA744="","",O744*X744/100)</f>
        <v/>
      </c>
      <c r="Q744">
        <f>IF($AA744="","",IF(ISNUMBER(SEARCH("3&amp;12",SUBSTITUTE(I744," ",""))),Settings!$G$7,Settings!$C$7))</f>
        <v/>
      </c>
      <c r="R744" s="7">
        <f>IF($AA744="","",SUMIFS('Per Line'!$Z$2:$Z$3501,'Per Line'!$B$2:$B$3501,$B744,'Per Line'!$AE$2:$AE$3501,0))</f>
        <v/>
      </c>
      <c r="S744" s="7">
        <f>IF($AA744="","",R744*Q744)</f>
        <v/>
      </c>
      <c r="T744">
        <f>IF($AA744="","",IF(ISNUMBER(SEARCH("3&amp;12",SUBSTITUTE(I744," ",""))),Settings!$G$6,Settings!$C$6))</f>
        <v/>
      </c>
      <c r="U744" s="7">
        <f>IF($AA744="","",SUMIFS('Per Line'!$Z$2:$Z$3501,'Per Line'!$B$2:$B$3501,$B744,'Per Line'!$AE$2:$AE$3501,1))</f>
        <v/>
      </c>
      <c r="V744" s="7">
        <f>IF($AA744="","",U744*T744)</f>
        <v/>
      </c>
      <c r="W744" s="7">
        <f>IF($AA744="","",V744+S744)</f>
        <v/>
      </c>
      <c r="X744" s="7">
        <f>IF($AA744="","",Y744-W744)</f>
        <v/>
      </c>
      <c r="Y744" s="7">
        <f>IF($AA744="","",R744+U744)</f>
        <v/>
      </c>
      <c r="Z744" s="7">
        <f>IF($AA744="","",Y744-W744-P744)</f>
        <v/>
      </c>
      <c r="AA744" s="16">
        <f>IF(ROWS($AA$2:$AA744)&lt;=MAX('Per Line'!$AD$2:$AD$3501),MATCH(ROWS($AA$2:$AA744),'Per Line'!$AD$2:$AD$3501,0),"")</f>
        <v/>
      </c>
      <c r="AB744">
        <f>IF($AA744="","",C744&amp;"|"&amp;COUNTIF($C$2:$C744,C744))</f>
        <v/>
      </c>
    </row>
    <row r="745">
      <c r="A745" s="15" t="n"/>
      <c r="B745">
        <f>IF($AA745="","",INDEX('Per Line'!$B$2:$B$3501,$AA745)&amp;"")</f>
        <v/>
      </c>
      <c r="C745">
        <f>IF($AA745="","",IF(OR(TRIM(G745)="",TRIM(G745)="All",TRIM(G745)="All Comp"),TRIM(I745),TRIM(G745)))</f>
        <v/>
      </c>
      <c r="D745">
        <f>IF($AA745="","",INDEX('Per Line'!$A$2:$A$3501,$AA745)&amp;"")</f>
        <v/>
      </c>
      <c r="E745">
        <f>IF($AA745="","",INDEX('Per Line'!$C$2:$C$3501,$AA745)&amp;"")</f>
        <v/>
      </c>
      <c r="F745" s="15" t="n"/>
      <c r="G745" s="15" t="n"/>
      <c r="H745" s="15" t="n"/>
      <c r="I745" s="15" t="n"/>
      <c r="J745">
        <f>IF($AA745="","",INDEX('Per Line'!$D$2:$D$3501,$AA745)&amp;"")</f>
        <v/>
      </c>
      <c r="K745">
        <f>IF($AA745="","",INDEX('Per Line'!$G$2:$G$3501,$AA745)&amp;"")</f>
        <v/>
      </c>
      <c r="L745">
        <f>IF($AA745="","",INDEX('Per Line'!$J$2:$J$3501,$AA745)&amp;"")</f>
        <v/>
      </c>
      <c r="M745">
        <f>IF($AA745="","",INDEX('Per Line'!$K$2:$K$3501,$AA745)&amp;"")</f>
        <v/>
      </c>
      <c r="N745">
        <f>IF($AA745="","",INDEX('Per Line'!$M$2:$M$3501,$AA745)&amp;"")</f>
        <v/>
      </c>
      <c r="O745">
        <f>IF($AA745="","",INDEX('Per Line'!$N$2:$N$3501,$AA745))</f>
        <v/>
      </c>
      <c r="P745" s="7">
        <f>IF($AA745="","",O745*X745/100)</f>
        <v/>
      </c>
      <c r="Q745">
        <f>IF($AA745="","",IF(ISNUMBER(SEARCH("3&amp;12",SUBSTITUTE(I745," ",""))),Settings!$G$7,Settings!$C$7))</f>
        <v/>
      </c>
      <c r="R745" s="7">
        <f>IF($AA745="","",SUMIFS('Per Line'!$Z$2:$Z$3501,'Per Line'!$B$2:$B$3501,$B745,'Per Line'!$AE$2:$AE$3501,0))</f>
        <v/>
      </c>
      <c r="S745" s="7">
        <f>IF($AA745="","",R745*Q745)</f>
        <v/>
      </c>
      <c r="T745">
        <f>IF($AA745="","",IF(ISNUMBER(SEARCH("3&amp;12",SUBSTITUTE(I745," ",""))),Settings!$G$6,Settings!$C$6))</f>
        <v/>
      </c>
      <c r="U745" s="7">
        <f>IF($AA745="","",SUMIFS('Per Line'!$Z$2:$Z$3501,'Per Line'!$B$2:$B$3501,$B745,'Per Line'!$AE$2:$AE$3501,1))</f>
        <v/>
      </c>
      <c r="V745" s="7">
        <f>IF($AA745="","",U745*T745)</f>
        <v/>
      </c>
      <c r="W745" s="7">
        <f>IF($AA745="","",V745+S745)</f>
        <v/>
      </c>
      <c r="X745" s="7">
        <f>IF($AA745="","",Y745-W745)</f>
        <v/>
      </c>
      <c r="Y745" s="7">
        <f>IF($AA745="","",R745+U745)</f>
        <v/>
      </c>
      <c r="Z745" s="7">
        <f>IF($AA745="","",Y745-W745-P745)</f>
        <v/>
      </c>
      <c r="AA745" s="16">
        <f>IF(ROWS($AA$2:$AA745)&lt;=MAX('Per Line'!$AD$2:$AD$3501),MATCH(ROWS($AA$2:$AA745),'Per Line'!$AD$2:$AD$3501,0),"")</f>
        <v/>
      </c>
      <c r="AB745">
        <f>IF($AA745="","",C745&amp;"|"&amp;COUNTIF($C$2:$C745,C745))</f>
        <v/>
      </c>
    </row>
    <row r="746">
      <c r="A746" s="15" t="n"/>
      <c r="B746">
        <f>IF($AA746="","",INDEX('Per Line'!$B$2:$B$3501,$AA746)&amp;"")</f>
        <v/>
      </c>
      <c r="C746">
        <f>IF($AA746="","",IF(OR(TRIM(G746)="",TRIM(G746)="All",TRIM(G746)="All Comp"),TRIM(I746),TRIM(G746)))</f>
        <v/>
      </c>
      <c r="D746">
        <f>IF($AA746="","",INDEX('Per Line'!$A$2:$A$3501,$AA746)&amp;"")</f>
        <v/>
      </c>
      <c r="E746">
        <f>IF($AA746="","",INDEX('Per Line'!$C$2:$C$3501,$AA746)&amp;"")</f>
        <v/>
      </c>
      <c r="F746" s="15" t="n"/>
      <c r="G746" s="15" t="n"/>
      <c r="H746" s="15" t="n"/>
      <c r="I746" s="15" t="n"/>
      <c r="J746">
        <f>IF($AA746="","",INDEX('Per Line'!$D$2:$D$3501,$AA746)&amp;"")</f>
        <v/>
      </c>
      <c r="K746">
        <f>IF($AA746="","",INDEX('Per Line'!$G$2:$G$3501,$AA746)&amp;"")</f>
        <v/>
      </c>
      <c r="L746">
        <f>IF($AA746="","",INDEX('Per Line'!$J$2:$J$3501,$AA746)&amp;"")</f>
        <v/>
      </c>
      <c r="M746">
        <f>IF($AA746="","",INDEX('Per Line'!$K$2:$K$3501,$AA746)&amp;"")</f>
        <v/>
      </c>
      <c r="N746">
        <f>IF($AA746="","",INDEX('Per Line'!$M$2:$M$3501,$AA746)&amp;"")</f>
        <v/>
      </c>
      <c r="O746">
        <f>IF($AA746="","",INDEX('Per Line'!$N$2:$N$3501,$AA746))</f>
        <v/>
      </c>
      <c r="P746" s="7">
        <f>IF($AA746="","",O746*X746/100)</f>
        <v/>
      </c>
      <c r="Q746">
        <f>IF($AA746="","",IF(ISNUMBER(SEARCH("3&amp;12",SUBSTITUTE(I746," ",""))),Settings!$G$7,Settings!$C$7))</f>
        <v/>
      </c>
      <c r="R746" s="7">
        <f>IF($AA746="","",SUMIFS('Per Line'!$Z$2:$Z$3501,'Per Line'!$B$2:$B$3501,$B746,'Per Line'!$AE$2:$AE$3501,0))</f>
        <v/>
      </c>
      <c r="S746" s="7">
        <f>IF($AA746="","",R746*Q746)</f>
        <v/>
      </c>
      <c r="T746">
        <f>IF($AA746="","",IF(ISNUMBER(SEARCH("3&amp;12",SUBSTITUTE(I746," ",""))),Settings!$G$6,Settings!$C$6))</f>
        <v/>
      </c>
      <c r="U746" s="7">
        <f>IF($AA746="","",SUMIFS('Per Line'!$Z$2:$Z$3501,'Per Line'!$B$2:$B$3501,$B746,'Per Line'!$AE$2:$AE$3501,1))</f>
        <v/>
      </c>
      <c r="V746" s="7">
        <f>IF($AA746="","",U746*T746)</f>
        <v/>
      </c>
      <c r="W746" s="7">
        <f>IF($AA746="","",V746+S746)</f>
        <v/>
      </c>
      <c r="X746" s="7">
        <f>IF($AA746="","",Y746-W746)</f>
        <v/>
      </c>
      <c r="Y746" s="7">
        <f>IF($AA746="","",R746+U746)</f>
        <v/>
      </c>
      <c r="Z746" s="7">
        <f>IF($AA746="","",Y746-W746-P746)</f>
        <v/>
      </c>
      <c r="AA746" s="16">
        <f>IF(ROWS($AA$2:$AA746)&lt;=MAX('Per Line'!$AD$2:$AD$3501),MATCH(ROWS($AA$2:$AA746),'Per Line'!$AD$2:$AD$3501,0),"")</f>
        <v/>
      </c>
      <c r="AB746">
        <f>IF($AA746="","",C746&amp;"|"&amp;COUNTIF($C$2:$C746,C746))</f>
        <v/>
      </c>
    </row>
    <row r="747">
      <c r="A747" s="15" t="n"/>
      <c r="B747">
        <f>IF($AA747="","",INDEX('Per Line'!$B$2:$B$3501,$AA747)&amp;"")</f>
        <v/>
      </c>
      <c r="C747">
        <f>IF($AA747="","",IF(OR(TRIM(G747)="",TRIM(G747)="All",TRIM(G747)="All Comp"),TRIM(I747),TRIM(G747)))</f>
        <v/>
      </c>
      <c r="D747">
        <f>IF($AA747="","",INDEX('Per Line'!$A$2:$A$3501,$AA747)&amp;"")</f>
        <v/>
      </c>
      <c r="E747">
        <f>IF($AA747="","",INDEX('Per Line'!$C$2:$C$3501,$AA747)&amp;"")</f>
        <v/>
      </c>
      <c r="F747" s="15" t="n"/>
      <c r="G747" s="15" t="n"/>
      <c r="H747" s="15" t="n"/>
      <c r="I747" s="15" t="n"/>
      <c r="J747">
        <f>IF($AA747="","",INDEX('Per Line'!$D$2:$D$3501,$AA747)&amp;"")</f>
        <v/>
      </c>
      <c r="K747">
        <f>IF($AA747="","",INDEX('Per Line'!$G$2:$G$3501,$AA747)&amp;"")</f>
        <v/>
      </c>
      <c r="L747">
        <f>IF($AA747="","",INDEX('Per Line'!$J$2:$J$3501,$AA747)&amp;"")</f>
        <v/>
      </c>
      <c r="M747">
        <f>IF($AA747="","",INDEX('Per Line'!$K$2:$K$3501,$AA747)&amp;"")</f>
        <v/>
      </c>
      <c r="N747">
        <f>IF($AA747="","",INDEX('Per Line'!$M$2:$M$3501,$AA747)&amp;"")</f>
        <v/>
      </c>
      <c r="O747">
        <f>IF($AA747="","",INDEX('Per Line'!$N$2:$N$3501,$AA747))</f>
        <v/>
      </c>
      <c r="P747" s="7">
        <f>IF($AA747="","",O747*X747/100)</f>
        <v/>
      </c>
      <c r="Q747">
        <f>IF($AA747="","",IF(ISNUMBER(SEARCH("3&amp;12",SUBSTITUTE(I747," ",""))),Settings!$G$7,Settings!$C$7))</f>
        <v/>
      </c>
      <c r="R747" s="7">
        <f>IF($AA747="","",SUMIFS('Per Line'!$Z$2:$Z$3501,'Per Line'!$B$2:$B$3501,$B747,'Per Line'!$AE$2:$AE$3501,0))</f>
        <v/>
      </c>
      <c r="S747" s="7">
        <f>IF($AA747="","",R747*Q747)</f>
        <v/>
      </c>
      <c r="T747">
        <f>IF($AA747="","",IF(ISNUMBER(SEARCH("3&amp;12",SUBSTITUTE(I747," ",""))),Settings!$G$6,Settings!$C$6))</f>
        <v/>
      </c>
      <c r="U747" s="7">
        <f>IF($AA747="","",SUMIFS('Per Line'!$Z$2:$Z$3501,'Per Line'!$B$2:$B$3501,$B747,'Per Line'!$AE$2:$AE$3501,1))</f>
        <v/>
      </c>
      <c r="V747" s="7">
        <f>IF($AA747="","",U747*T747)</f>
        <v/>
      </c>
      <c r="W747" s="7">
        <f>IF($AA747="","",V747+S747)</f>
        <v/>
      </c>
      <c r="X747" s="7">
        <f>IF($AA747="","",Y747-W747)</f>
        <v/>
      </c>
      <c r="Y747" s="7">
        <f>IF($AA747="","",R747+U747)</f>
        <v/>
      </c>
      <c r="Z747" s="7">
        <f>IF($AA747="","",Y747-W747-P747)</f>
        <v/>
      </c>
      <c r="AA747" s="16">
        <f>IF(ROWS($AA$2:$AA747)&lt;=MAX('Per Line'!$AD$2:$AD$3501),MATCH(ROWS($AA$2:$AA747),'Per Line'!$AD$2:$AD$3501,0),"")</f>
        <v/>
      </c>
      <c r="AB747">
        <f>IF($AA747="","",C747&amp;"|"&amp;COUNTIF($C$2:$C747,C747))</f>
        <v/>
      </c>
    </row>
    <row r="748">
      <c r="A748" s="15" t="n"/>
      <c r="B748">
        <f>IF($AA748="","",INDEX('Per Line'!$B$2:$B$3501,$AA748)&amp;"")</f>
        <v/>
      </c>
      <c r="C748">
        <f>IF($AA748="","",IF(OR(TRIM(G748)="",TRIM(G748)="All",TRIM(G748)="All Comp"),TRIM(I748),TRIM(G748)))</f>
        <v/>
      </c>
      <c r="D748">
        <f>IF($AA748="","",INDEX('Per Line'!$A$2:$A$3501,$AA748)&amp;"")</f>
        <v/>
      </c>
      <c r="E748">
        <f>IF($AA748="","",INDEX('Per Line'!$C$2:$C$3501,$AA748)&amp;"")</f>
        <v/>
      </c>
      <c r="F748" s="15" t="n"/>
      <c r="G748" s="15" t="n"/>
      <c r="H748" s="15" t="n"/>
      <c r="I748" s="15" t="n"/>
      <c r="J748">
        <f>IF($AA748="","",INDEX('Per Line'!$D$2:$D$3501,$AA748)&amp;"")</f>
        <v/>
      </c>
      <c r="K748">
        <f>IF($AA748="","",INDEX('Per Line'!$G$2:$G$3501,$AA748)&amp;"")</f>
        <v/>
      </c>
      <c r="L748">
        <f>IF($AA748="","",INDEX('Per Line'!$J$2:$J$3501,$AA748)&amp;"")</f>
        <v/>
      </c>
      <c r="M748">
        <f>IF($AA748="","",INDEX('Per Line'!$K$2:$K$3501,$AA748)&amp;"")</f>
        <v/>
      </c>
      <c r="N748">
        <f>IF($AA748="","",INDEX('Per Line'!$M$2:$M$3501,$AA748)&amp;"")</f>
        <v/>
      </c>
      <c r="O748">
        <f>IF($AA748="","",INDEX('Per Line'!$N$2:$N$3501,$AA748))</f>
        <v/>
      </c>
      <c r="P748" s="7">
        <f>IF($AA748="","",O748*X748/100)</f>
        <v/>
      </c>
      <c r="Q748">
        <f>IF($AA748="","",IF(ISNUMBER(SEARCH("3&amp;12",SUBSTITUTE(I748," ",""))),Settings!$G$7,Settings!$C$7))</f>
        <v/>
      </c>
      <c r="R748" s="7">
        <f>IF($AA748="","",SUMIFS('Per Line'!$Z$2:$Z$3501,'Per Line'!$B$2:$B$3501,$B748,'Per Line'!$AE$2:$AE$3501,0))</f>
        <v/>
      </c>
      <c r="S748" s="7">
        <f>IF($AA748="","",R748*Q748)</f>
        <v/>
      </c>
      <c r="T748">
        <f>IF($AA748="","",IF(ISNUMBER(SEARCH("3&amp;12",SUBSTITUTE(I748," ",""))),Settings!$G$6,Settings!$C$6))</f>
        <v/>
      </c>
      <c r="U748" s="7">
        <f>IF($AA748="","",SUMIFS('Per Line'!$Z$2:$Z$3501,'Per Line'!$B$2:$B$3501,$B748,'Per Line'!$AE$2:$AE$3501,1))</f>
        <v/>
      </c>
      <c r="V748" s="7">
        <f>IF($AA748="","",U748*T748)</f>
        <v/>
      </c>
      <c r="W748" s="7">
        <f>IF($AA748="","",V748+S748)</f>
        <v/>
      </c>
      <c r="X748" s="7">
        <f>IF($AA748="","",Y748-W748)</f>
        <v/>
      </c>
      <c r="Y748" s="7">
        <f>IF($AA748="","",R748+U748)</f>
        <v/>
      </c>
      <c r="Z748" s="7">
        <f>IF($AA748="","",Y748-W748-P748)</f>
        <v/>
      </c>
      <c r="AA748" s="16">
        <f>IF(ROWS($AA$2:$AA748)&lt;=MAX('Per Line'!$AD$2:$AD$3501),MATCH(ROWS($AA$2:$AA748),'Per Line'!$AD$2:$AD$3501,0),"")</f>
        <v/>
      </c>
      <c r="AB748">
        <f>IF($AA748="","",C748&amp;"|"&amp;COUNTIF($C$2:$C748,C748))</f>
        <v/>
      </c>
    </row>
    <row r="749">
      <c r="A749" s="15" t="n"/>
      <c r="B749">
        <f>IF($AA749="","",INDEX('Per Line'!$B$2:$B$3501,$AA749)&amp;"")</f>
        <v/>
      </c>
      <c r="C749">
        <f>IF($AA749="","",IF(OR(TRIM(G749)="",TRIM(G749)="All",TRIM(G749)="All Comp"),TRIM(I749),TRIM(G749)))</f>
        <v/>
      </c>
      <c r="D749">
        <f>IF($AA749="","",INDEX('Per Line'!$A$2:$A$3501,$AA749)&amp;"")</f>
        <v/>
      </c>
      <c r="E749">
        <f>IF($AA749="","",INDEX('Per Line'!$C$2:$C$3501,$AA749)&amp;"")</f>
        <v/>
      </c>
      <c r="F749" s="15" t="n"/>
      <c r="G749" s="15" t="n"/>
      <c r="H749" s="15" t="n"/>
      <c r="I749" s="15" t="n"/>
      <c r="J749">
        <f>IF($AA749="","",INDEX('Per Line'!$D$2:$D$3501,$AA749)&amp;"")</f>
        <v/>
      </c>
      <c r="K749">
        <f>IF($AA749="","",INDEX('Per Line'!$G$2:$G$3501,$AA749)&amp;"")</f>
        <v/>
      </c>
      <c r="L749">
        <f>IF($AA749="","",INDEX('Per Line'!$J$2:$J$3501,$AA749)&amp;"")</f>
        <v/>
      </c>
      <c r="M749">
        <f>IF($AA749="","",INDEX('Per Line'!$K$2:$K$3501,$AA749)&amp;"")</f>
        <v/>
      </c>
      <c r="N749">
        <f>IF($AA749="","",INDEX('Per Line'!$M$2:$M$3501,$AA749)&amp;"")</f>
        <v/>
      </c>
      <c r="O749">
        <f>IF($AA749="","",INDEX('Per Line'!$N$2:$N$3501,$AA749))</f>
        <v/>
      </c>
      <c r="P749" s="7">
        <f>IF($AA749="","",O749*X749/100)</f>
        <v/>
      </c>
      <c r="Q749">
        <f>IF($AA749="","",IF(ISNUMBER(SEARCH("3&amp;12",SUBSTITUTE(I749," ",""))),Settings!$G$7,Settings!$C$7))</f>
        <v/>
      </c>
      <c r="R749" s="7">
        <f>IF($AA749="","",SUMIFS('Per Line'!$Z$2:$Z$3501,'Per Line'!$B$2:$B$3501,$B749,'Per Line'!$AE$2:$AE$3501,0))</f>
        <v/>
      </c>
      <c r="S749" s="7">
        <f>IF($AA749="","",R749*Q749)</f>
        <v/>
      </c>
      <c r="T749">
        <f>IF($AA749="","",IF(ISNUMBER(SEARCH("3&amp;12",SUBSTITUTE(I749," ",""))),Settings!$G$6,Settings!$C$6))</f>
        <v/>
      </c>
      <c r="U749" s="7">
        <f>IF($AA749="","",SUMIFS('Per Line'!$Z$2:$Z$3501,'Per Line'!$B$2:$B$3501,$B749,'Per Line'!$AE$2:$AE$3501,1))</f>
        <v/>
      </c>
      <c r="V749" s="7">
        <f>IF($AA749="","",U749*T749)</f>
        <v/>
      </c>
      <c r="W749" s="7">
        <f>IF($AA749="","",V749+S749)</f>
        <v/>
      </c>
      <c r="X749" s="7">
        <f>IF($AA749="","",Y749-W749)</f>
        <v/>
      </c>
      <c r="Y749" s="7">
        <f>IF($AA749="","",R749+U749)</f>
        <v/>
      </c>
      <c r="Z749" s="7">
        <f>IF($AA749="","",Y749-W749-P749)</f>
        <v/>
      </c>
      <c r="AA749" s="16">
        <f>IF(ROWS($AA$2:$AA749)&lt;=MAX('Per Line'!$AD$2:$AD$3501),MATCH(ROWS($AA$2:$AA749),'Per Line'!$AD$2:$AD$3501,0),"")</f>
        <v/>
      </c>
      <c r="AB749">
        <f>IF($AA749="","",C749&amp;"|"&amp;COUNTIF($C$2:$C749,C749))</f>
        <v/>
      </c>
    </row>
    <row r="750">
      <c r="A750" s="15" t="n"/>
      <c r="B750">
        <f>IF($AA750="","",INDEX('Per Line'!$B$2:$B$3501,$AA750)&amp;"")</f>
        <v/>
      </c>
      <c r="C750">
        <f>IF($AA750="","",IF(OR(TRIM(G750)="",TRIM(G750)="All",TRIM(G750)="All Comp"),TRIM(I750),TRIM(G750)))</f>
        <v/>
      </c>
      <c r="D750">
        <f>IF($AA750="","",INDEX('Per Line'!$A$2:$A$3501,$AA750)&amp;"")</f>
        <v/>
      </c>
      <c r="E750">
        <f>IF($AA750="","",INDEX('Per Line'!$C$2:$C$3501,$AA750)&amp;"")</f>
        <v/>
      </c>
      <c r="F750" s="15" t="n"/>
      <c r="G750" s="15" t="n"/>
      <c r="H750" s="15" t="n"/>
      <c r="I750" s="15" t="n"/>
      <c r="J750">
        <f>IF($AA750="","",INDEX('Per Line'!$D$2:$D$3501,$AA750)&amp;"")</f>
        <v/>
      </c>
      <c r="K750">
        <f>IF($AA750="","",INDEX('Per Line'!$G$2:$G$3501,$AA750)&amp;"")</f>
        <v/>
      </c>
      <c r="L750">
        <f>IF($AA750="","",INDEX('Per Line'!$J$2:$J$3501,$AA750)&amp;"")</f>
        <v/>
      </c>
      <c r="M750">
        <f>IF($AA750="","",INDEX('Per Line'!$K$2:$K$3501,$AA750)&amp;"")</f>
        <v/>
      </c>
      <c r="N750">
        <f>IF($AA750="","",INDEX('Per Line'!$M$2:$M$3501,$AA750)&amp;"")</f>
        <v/>
      </c>
      <c r="O750">
        <f>IF($AA750="","",INDEX('Per Line'!$N$2:$N$3501,$AA750))</f>
        <v/>
      </c>
      <c r="P750" s="7">
        <f>IF($AA750="","",O750*X750/100)</f>
        <v/>
      </c>
      <c r="Q750">
        <f>IF($AA750="","",IF(ISNUMBER(SEARCH("3&amp;12",SUBSTITUTE(I750," ",""))),Settings!$G$7,Settings!$C$7))</f>
        <v/>
      </c>
      <c r="R750" s="7">
        <f>IF($AA750="","",SUMIFS('Per Line'!$Z$2:$Z$3501,'Per Line'!$B$2:$B$3501,$B750,'Per Line'!$AE$2:$AE$3501,0))</f>
        <v/>
      </c>
      <c r="S750" s="7">
        <f>IF($AA750="","",R750*Q750)</f>
        <v/>
      </c>
      <c r="T750">
        <f>IF($AA750="","",IF(ISNUMBER(SEARCH("3&amp;12",SUBSTITUTE(I750," ",""))),Settings!$G$6,Settings!$C$6))</f>
        <v/>
      </c>
      <c r="U750" s="7">
        <f>IF($AA750="","",SUMIFS('Per Line'!$Z$2:$Z$3501,'Per Line'!$B$2:$B$3501,$B750,'Per Line'!$AE$2:$AE$3501,1))</f>
        <v/>
      </c>
      <c r="V750" s="7">
        <f>IF($AA750="","",U750*T750)</f>
        <v/>
      </c>
      <c r="W750" s="7">
        <f>IF($AA750="","",V750+S750)</f>
        <v/>
      </c>
      <c r="X750" s="7">
        <f>IF($AA750="","",Y750-W750)</f>
        <v/>
      </c>
      <c r="Y750" s="7">
        <f>IF($AA750="","",R750+U750)</f>
        <v/>
      </c>
      <c r="Z750" s="7">
        <f>IF($AA750="","",Y750-W750-P750)</f>
        <v/>
      </c>
      <c r="AA750" s="16">
        <f>IF(ROWS($AA$2:$AA750)&lt;=MAX('Per Line'!$AD$2:$AD$3501),MATCH(ROWS($AA$2:$AA750),'Per Line'!$AD$2:$AD$3501,0),"")</f>
        <v/>
      </c>
      <c r="AB750">
        <f>IF($AA750="","",C750&amp;"|"&amp;COUNTIF($C$2:$C750,C750))</f>
        <v/>
      </c>
    </row>
    <row r="751">
      <c r="A751" s="15" t="n"/>
      <c r="B751">
        <f>IF($AA751="","",INDEX('Per Line'!$B$2:$B$3501,$AA751)&amp;"")</f>
        <v/>
      </c>
      <c r="C751">
        <f>IF($AA751="","",IF(OR(TRIM(G751)="",TRIM(G751)="All",TRIM(G751)="All Comp"),TRIM(I751),TRIM(G751)))</f>
        <v/>
      </c>
      <c r="D751">
        <f>IF($AA751="","",INDEX('Per Line'!$A$2:$A$3501,$AA751)&amp;"")</f>
        <v/>
      </c>
      <c r="E751">
        <f>IF($AA751="","",INDEX('Per Line'!$C$2:$C$3501,$AA751)&amp;"")</f>
        <v/>
      </c>
      <c r="F751" s="15" t="n"/>
      <c r="G751" s="15" t="n"/>
      <c r="H751" s="15" t="n"/>
      <c r="I751" s="15" t="n"/>
      <c r="J751">
        <f>IF($AA751="","",INDEX('Per Line'!$D$2:$D$3501,$AA751)&amp;"")</f>
        <v/>
      </c>
      <c r="K751">
        <f>IF($AA751="","",INDEX('Per Line'!$G$2:$G$3501,$AA751)&amp;"")</f>
        <v/>
      </c>
      <c r="L751">
        <f>IF($AA751="","",INDEX('Per Line'!$J$2:$J$3501,$AA751)&amp;"")</f>
        <v/>
      </c>
      <c r="M751">
        <f>IF($AA751="","",INDEX('Per Line'!$K$2:$K$3501,$AA751)&amp;"")</f>
        <v/>
      </c>
      <c r="N751">
        <f>IF($AA751="","",INDEX('Per Line'!$M$2:$M$3501,$AA751)&amp;"")</f>
        <v/>
      </c>
      <c r="O751">
        <f>IF($AA751="","",INDEX('Per Line'!$N$2:$N$3501,$AA751))</f>
        <v/>
      </c>
      <c r="P751" s="7">
        <f>IF($AA751="","",O751*X751/100)</f>
        <v/>
      </c>
      <c r="Q751">
        <f>IF($AA751="","",IF(ISNUMBER(SEARCH("3&amp;12",SUBSTITUTE(I751," ",""))),Settings!$G$7,Settings!$C$7))</f>
        <v/>
      </c>
      <c r="R751" s="7">
        <f>IF($AA751="","",SUMIFS('Per Line'!$Z$2:$Z$3501,'Per Line'!$B$2:$B$3501,$B751,'Per Line'!$AE$2:$AE$3501,0))</f>
        <v/>
      </c>
      <c r="S751" s="7">
        <f>IF($AA751="","",R751*Q751)</f>
        <v/>
      </c>
      <c r="T751">
        <f>IF($AA751="","",IF(ISNUMBER(SEARCH("3&amp;12",SUBSTITUTE(I751," ",""))),Settings!$G$6,Settings!$C$6))</f>
        <v/>
      </c>
      <c r="U751" s="7">
        <f>IF($AA751="","",SUMIFS('Per Line'!$Z$2:$Z$3501,'Per Line'!$B$2:$B$3501,$B751,'Per Line'!$AE$2:$AE$3501,1))</f>
        <v/>
      </c>
      <c r="V751" s="7">
        <f>IF($AA751="","",U751*T751)</f>
        <v/>
      </c>
      <c r="W751" s="7">
        <f>IF($AA751="","",V751+S751)</f>
        <v/>
      </c>
      <c r="X751" s="7">
        <f>IF($AA751="","",Y751-W751)</f>
        <v/>
      </c>
      <c r="Y751" s="7">
        <f>IF($AA751="","",R751+U751)</f>
        <v/>
      </c>
      <c r="Z751" s="7">
        <f>IF($AA751="","",Y751-W751-P751)</f>
        <v/>
      </c>
      <c r="AA751" s="16">
        <f>IF(ROWS($AA$2:$AA751)&lt;=MAX('Per Line'!$AD$2:$AD$3501),MATCH(ROWS($AA$2:$AA751),'Per Line'!$AD$2:$AD$3501,0),"")</f>
        <v/>
      </c>
      <c r="AB751">
        <f>IF($AA751="","",C751&amp;"|"&amp;COUNTIF($C$2:$C751,C751))</f>
        <v/>
      </c>
    </row>
    <row r="752">
      <c r="A752" s="15" t="n"/>
      <c r="B752">
        <f>IF($AA752="","",INDEX('Per Line'!$B$2:$B$3501,$AA752)&amp;"")</f>
        <v/>
      </c>
      <c r="C752">
        <f>IF($AA752="","",IF(OR(TRIM(G752)="",TRIM(G752)="All",TRIM(G752)="All Comp"),TRIM(I752),TRIM(G752)))</f>
        <v/>
      </c>
      <c r="D752">
        <f>IF($AA752="","",INDEX('Per Line'!$A$2:$A$3501,$AA752)&amp;"")</f>
        <v/>
      </c>
      <c r="E752">
        <f>IF($AA752="","",INDEX('Per Line'!$C$2:$C$3501,$AA752)&amp;"")</f>
        <v/>
      </c>
      <c r="F752" s="15" t="n"/>
      <c r="G752" s="15" t="n"/>
      <c r="H752" s="15" t="n"/>
      <c r="I752" s="15" t="n"/>
      <c r="J752">
        <f>IF($AA752="","",INDEX('Per Line'!$D$2:$D$3501,$AA752)&amp;"")</f>
        <v/>
      </c>
      <c r="K752">
        <f>IF($AA752="","",INDEX('Per Line'!$G$2:$G$3501,$AA752)&amp;"")</f>
        <v/>
      </c>
      <c r="L752">
        <f>IF($AA752="","",INDEX('Per Line'!$J$2:$J$3501,$AA752)&amp;"")</f>
        <v/>
      </c>
      <c r="M752">
        <f>IF($AA752="","",INDEX('Per Line'!$K$2:$K$3501,$AA752)&amp;"")</f>
        <v/>
      </c>
      <c r="N752">
        <f>IF($AA752="","",INDEX('Per Line'!$M$2:$M$3501,$AA752)&amp;"")</f>
        <v/>
      </c>
      <c r="O752">
        <f>IF($AA752="","",INDEX('Per Line'!$N$2:$N$3501,$AA752))</f>
        <v/>
      </c>
      <c r="P752" s="7">
        <f>IF($AA752="","",O752*X752/100)</f>
        <v/>
      </c>
      <c r="Q752">
        <f>IF($AA752="","",IF(ISNUMBER(SEARCH("3&amp;12",SUBSTITUTE(I752," ",""))),Settings!$G$7,Settings!$C$7))</f>
        <v/>
      </c>
      <c r="R752" s="7">
        <f>IF($AA752="","",SUMIFS('Per Line'!$Z$2:$Z$3501,'Per Line'!$B$2:$B$3501,$B752,'Per Line'!$AE$2:$AE$3501,0))</f>
        <v/>
      </c>
      <c r="S752" s="7">
        <f>IF($AA752="","",R752*Q752)</f>
        <v/>
      </c>
      <c r="T752">
        <f>IF($AA752="","",IF(ISNUMBER(SEARCH("3&amp;12",SUBSTITUTE(I752," ",""))),Settings!$G$6,Settings!$C$6))</f>
        <v/>
      </c>
      <c r="U752" s="7">
        <f>IF($AA752="","",SUMIFS('Per Line'!$Z$2:$Z$3501,'Per Line'!$B$2:$B$3501,$B752,'Per Line'!$AE$2:$AE$3501,1))</f>
        <v/>
      </c>
      <c r="V752" s="7">
        <f>IF($AA752="","",U752*T752)</f>
        <v/>
      </c>
      <c r="W752" s="7">
        <f>IF($AA752="","",V752+S752)</f>
        <v/>
      </c>
      <c r="X752" s="7">
        <f>IF($AA752="","",Y752-W752)</f>
        <v/>
      </c>
      <c r="Y752" s="7">
        <f>IF($AA752="","",R752+U752)</f>
        <v/>
      </c>
      <c r="Z752" s="7">
        <f>IF($AA752="","",Y752-W752-P752)</f>
        <v/>
      </c>
      <c r="AA752" s="16">
        <f>IF(ROWS($AA$2:$AA752)&lt;=MAX('Per Line'!$AD$2:$AD$3501),MATCH(ROWS($AA$2:$AA752),'Per Line'!$AD$2:$AD$3501,0),"")</f>
        <v/>
      </c>
      <c r="AB752">
        <f>IF($AA752="","",C752&amp;"|"&amp;COUNTIF($C$2:$C752,C752))</f>
        <v/>
      </c>
    </row>
    <row r="753">
      <c r="A753" s="15" t="n"/>
      <c r="B753">
        <f>IF($AA753="","",INDEX('Per Line'!$B$2:$B$3501,$AA753)&amp;"")</f>
        <v/>
      </c>
      <c r="C753">
        <f>IF($AA753="","",IF(OR(TRIM(G753)="",TRIM(G753)="All",TRIM(G753)="All Comp"),TRIM(I753),TRIM(G753)))</f>
        <v/>
      </c>
      <c r="D753">
        <f>IF($AA753="","",INDEX('Per Line'!$A$2:$A$3501,$AA753)&amp;"")</f>
        <v/>
      </c>
      <c r="E753">
        <f>IF($AA753="","",INDEX('Per Line'!$C$2:$C$3501,$AA753)&amp;"")</f>
        <v/>
      </c>
      <c r="F753" s="15" t="n"/>
      <c r="G753" s="15" t="n"/>
      <c r="H753" s="15" t="n"/>
      <c r="I753" s="15" t="n"/>
      <c r="J753">
        <f>IF($AA753="","",INDEX('Per Line'!$D$2:$D$3501,$AA753)&amp;"")</f>
        <v/>
      </c>
      <c r="K753">
        <f>IF($AA753="","",INDEX('Per Line'!$G$2:$G$3501,$AA753)&amp;"")</f>
        <v/>
      </c>
      <c r="L753">
        <f>IF($AA753="","",INDEX('Per Line'!$J$2:$J$3501,$AA753)&amp;"")</f>
        <v/>
      </c>
      <c r="M753">
        <f>IF($AA753="","",INDEX('Per Line'!$K$2:$K$3501,$AA753)&amp;"")</f>
        <v/>
      </c>
      <c r="N753">
        <f>IF($AA753="","",INDEX('Per Line'!$M$2:$M$3501,$AA753)&amp;"")</f>
        <v/>
      </c>
      <c r="O753">
        <f>IF($AA753="","",INDEX('Per Line'!$N$2:$N$3501,$AA753))</f>
        <v/>
      </c>
      <c r="P753" s="7">
        <f>IF($AA753="","",O753*X753/100)</f>
        <v/>
      </c>
      <c r="Q753">
        <f>IF($AA753="","",IF(ISNUMBER(SEARCH("3&amp;12",SUBSTITUTE(I753," ",""))),Settings!$G$7,Settings!$C$7))</f>
        <v/>
      </c>
      <c r="R753" s="7">
        <f>IF($AA753="","",SUMIFS('Per Line'!$Z$2:$Z$3501,'Per Line'!$B$2:$B$3501,$B753,'Per Line'!$AE$2:$AE$3501,0))</f>
        <v/>
      </c>
      <c r="S753" s="7">
        <f>IF($AA753="","",R753*Q753)</f>
        <v/>
      </c>
      <c r="T753">
        <f>IF($AA753="","",IF(ISNUMBER(SEARCH("3&amp;12",SUBSTITUTE(I753," ",""))),Settings!$G$6,Settings!$C$6))</f>
        <v/>
      </c>
      <c r="U753" s="7">
        <f>IF($AA753="","",SUMIFS('Per Line'!$Z$2:$Z$3501,'Per Line'!$B$2:$B$3501,$B753,'Per Line'!$AE$2:$AE$3501,1))</f>
        <v/>
      </c>
      <c r="V753" s="7">
        <f>IF($AA753="","",U753*T753)</f>
        <v/>
      </c>
      <c r="W753" s="7">
        <f>IF($AA753="","",V753+S753)</f>
        <v/>
      </c>
      <c r="X753" s="7">
        <f>IF($AA753="","",Y753-W753)</f>
        <v/>
      </c>
      <c r="Y753" s="7">
        <f>IF($AA753="","",R753+U753)</f>
        <v/>
      </c>
      <c r="Z753" s="7">
        <f>IF($AA753="","",Y753-W753-P753)</f>
        <v/>
      </c>
      <c r="AA753" s="16">
        <f>IF(ROWS($AA$2:$AA753)&lt;=MAX('Per Line'!$AD$2:$AD$3501),MATCH(ROWS($AA$2:$AA753),'Per Line'!$AD$2:$AD$3501,0),"")</f>
        <v/>
      </c>
      <c r="AB753">
        <f>IF($AA753="","",C753&amp;"|"&amp;COUNTIF($C$2:$C753,C753))</f>
        <v/>
      </c>
    </row>
    <row r="754">
      <c r="A754" s="15" t="n"/>
      <c r="B754">
        <f>IF($AA754="","",INDEX('Per Line'!$B$2:$B$3501,$AA754)&amp;"")</f>
        <v/>
      </c>
      <c r="C754">
        <f>IF($AA754="","",IF(OR(TRIM(G754)="",TRIM(G754)="All",TRIM(G754)="All Comp"),TRIM(I754),TRIM(G754)))</f>
        <v/>
      </c>
      <c r="D754">
        <f>IF($AA754="","",INDEX('Per Line'!$A$2:$A$3501,$AA754)&amp;"")</f>
        <v/>
      </c>
      <c r="E754">
        <f>IF($AA754="","",INDEX('Per Line'!$C$2:$C$3501,$AA754)&amp;"")</f>
        <v/>
      </c>
      <c r="F754" s="15" t="n"/>
      <c r="G754" s="15" t="n"/>
      <c r="H754" s="15" t="n"/>
      <c r="I754" s="15" t="n"/>
      <c r="J754">
        <f>IF($AA754="","",INDEX('Per Line'!$D$2:$D$3501,$AA754)&amp;"")</f>
        <v/>
      </c>
      <c r="K754">
        <f>IF($AA754="","",INDEX('Per Line'!$G$2:$G$3501,$AA754)&amp;"")</f>
        <v/>
      </c>
      <c r="L754">
        <f>IF($AA754="","",INDEX('Per Line'!$J$2:$J$3501,$AA754)&amp;"")</f>
        <v/>
      </c>
      <c r="M754">
        <f>IF($AA754="","",INDEX('Per Line'!$K$2:$K$3501,$AA754)&amp;"")</f>
        <v/>
      </c>
      <c r="N754">
        <f>IF($AA754="","",INDEX('Per Line'!$M$2:$M$3501,$AA754)&amp;"")</f>
        <v/>
      </c>
      <c r="O754">
        <f>IF($AA754="","",INDEX('Per Line'!$N$2:$N$3501,$AA754))</f>
        <v/>
      </c>
      <c r="P754" s="7">
        <f>IF($AA754="","",O754*X754/100)</f>
        <v/>
      </c>
      <c r="Q754">
        <f>IF($AA754="","",IF(ISNUMBER(SEARCH("3&amp;12",SUBSTITUTE(I754," ",""))),Settings!$G$7,Settings!$C$7))</f>
        <v/>
      </c>
      <c r="R754" s="7">
        <f>IF($AA754="","",SUMIFS('Per Line'!$Z$2:$Z$3501,'Per Line'!$B$2:$B$3501,$B754,'Per Line'!$AE$2:$AE$3501,0))</f>
        <v/>
      </c>
      <c r="S754" s="7">
        <f>IF($AA754="","",R754*Q754)</f>
        <v/>
      </c>
      <c r="T754">
        <f>IF($AA754="","",IF(ISNUMBER(SEARCH("3&amp;12",SUBSTITUTE(I754," ",""))),Settings!$G$6,Settings!$C$6))</f>
        <v/>
      </c>
      <c r="U754" s="7">
        <f>IF($AA754="","",SUMIFS('Per Line'!$Z$2:$Z$3501,'Per Line'!$B$2:$B$3501,$B754,'Per Line'!$AE$2:$AE$3501,1))</f>
        <v/>
      </c>
      <c r="V754" s="7">
        <f>IF($AA754="","",U754*T754)</f>
        <v/>
      </c>
      <c r="W754" s="7">
        <f>IF($AA754="","",V754+S754)</f>
        <v/>
      </c>
      <c r="X754" s="7">
        <f>IF($AA754="","",Y754-W754)</f>
        <v/>
      </c>
      <c r="Y754" s="7">
        <f>IF($AA754="","",R754+U754)</f>
        <v/>
      </c>
      <c r="Z754" s="7">
        <f>IF($AA754="","",Y754-W754-P754)</f>
        <v/>
      </c>
      <c r="AA754" s="16">
        <f>IF(ROWS($AA$2:$AA754)&lt;=MAX('Per Line'!$AD$2:$AD$3501),MATCH(ROWS($AA$2:$AA754),'Per Line'!$AD$2:$AD$3501,0),"")</f>
        <v/>
      </c>
      <c r="AB754">
        <f>IF($AA754="","",C754&amp;"|"&amp;COUNTIF($C$2:$C754,C754))</f>
        <v/>
      </c>
    </row>
    <row r="755">
      <c r="A755" s="15" t="n"/>
      <c r="B755">
        <f>IF($AA755="","",INDEX('Per Line'!$B$2:$B$3501,$AA755)&amp;"")</f>
        <v/>
      </c>
      <c r="C755">
        <f>IF($AA755="","",IF(OR(TRIM(G755)="",TRIM(G755)="All",TRIM(G755)="All Comp"),TRIM(I755),TRIM(G755)))</f>
        <v/>
      </c>
      <c r="D755">
        <f>IF($AA755="","",INDEX('Per Line'!$A$2:$A$3501,$AA755)&amp;"")</f>
        <v/>
      </c>
      <c r="E755">
        <f>IF($AA755="","",INDEX('Per Line'!$C$2:$C$3501,$AA755)&amp;"")</f>
        <v/>
      </c>
      <c r="F755" s="15" t="n"/>
      <c r="G755" s="15" t="n"/>
      <c r="H755" s="15" t="n"/>
      <c r="I755" s="15" t="n"/>
      <c r="J755">
        <f>IF($AA755="","",INDEX('Per Line'!$D$2:$D$3501,$AA755)&amp;"")</f>
        <v/>
      </c>
      <c r="K755">
        <f>IF($AA755="","",INDEX('Per Line'!$G$2:$G$3501,$AA755)&amp;"")</f>
        <v/>
      </c>
      <c r="L755">
        <f>IF($AA755="","",INDEX('Per Line'!$J$2:$J$3501,$AA755)&amp;"")</f>
        <v/>
      </c>
      <c r="M755">
        <f>IF($AA755="","",INDEX('Per Line'!$K$2:$K$3501,$AA755)&amp;"")</f>
        <v/>
      </c>
      <c r="N755">
        <f>IF($AA755="","",INDEX('Per Line'!$M$2:$M$3501,$AA755)&amp;"")</f>
        <v/>
      </c>
      <c r="O755">
        <f>IF($AA755="","",INDEX('Per Line'!$N$2:$N$3501,$AA755))</f>
        <v/>
      </c>
      <c r="P755" s="7">
        <f>IF($AA755="","",O755*X755/100)</f>
        <v/>
      </c>
      <c r="Q755">
        <f>IF($AA755="","",IF(ISNUMBER(SEARCH("3&amp;12",SUBSTITUTE(I755," ",""))),Settings!$G$7,Settings!$C$7))</f>
        <v/>
      </c>
      <c r="R755" s="7">
        <f>IF($AA755="","",SUMIFS('Per Line'!$Z$2:$Z$3501,'Per Line'!$B$2:$B$3501,$B755,'Per Line'!$AE$2:$AE$3501,0))</f>
        <v/>
      </c>
      <c r="S755" s="7">
        <f>IF($AA755="","",R755*Q755)</f>
        <v/>
      </c>
      <c r="T755">
        <f>IF($AA755="","",IF(ISNUMBER(SEARCH("3&amp;12",SUBSTITUTE(I755," ",""))),Settings!$G$6,Settings!$C$6))</f>
        <v/>
      </c>
      <c r="U755" s="7">
        <f>IF($AA755="","",SUMIFS('Per Line'!$Z$2:$Z$3501,'Per Line'!$B$2:$B$3501,$B755,'Per Line'!$AE$2:$AE$3501,1))</f>
        <v/>
      </c>
      <c r="V755" s="7">
        <f>IF($AA755="","",U755*T755)</f>
        <v/>
      </c>
      <c r="W755" s="7">
        <f>IF($AA755="","",V755+S755)</f>
        <v/>
      </c>
      <c r="X755" s="7">
        <f>IF($AA755="","",Y755-W755)</f>
        <v/>
      </c>
      <c r="Y755" s="7">
        <f>IF($AA755="","",R755+U755)</f>
        <v/>
      </c>
      <c r="Z755" s="7">
        <f>IF($AA755="","",Y755-W755-P755)</f>
        <v/>
      </c>
      <c r="AA755" s="16">
        <f>IF(ROWS($AA$2:$AA755)&lt;=MAX('Per Line'!$AD$2:$AD$3501),MATCH(ROWS($AA$2:$AA755),'Per Line'!$AD$2:$AD$3501,0),"")</f>
        <v/>
      </c>
      <c r="AB755">
        <f>IF($AA755="","",C755&amp;"|"&amp;COUNTIF($C$2:$C755,C755))</f>
        <v/>
      </c>
    </row>
    <row r="756">
      <c r="A756" s="15" t="n"/>
      <c r="B756">
        <f>IF($AA756="","",INDEX('Per Line'!$B$2:$B$3501,$AA756)&amp;"")</f>
        <v/>
      </c>
      <c r="C756">
        <f>IF($AA756="","",IF(OR(TRIM(G756)="",TRIM(G756)="All",TRIM(G756)="All Comp"),TRIM(I756),TRIM(G756)))</f>
        <v/>
      </c>
      <c r="D756">
        <f>IF($AA756="","",INDEX('Per Line'!$A$2:$A$3501,$AA756)&amp;"")</f>
        <v/>
      </c>
      <c r="E756">
        <f>IF($AA756="","",INDEX('Per Line'!$C$2:$C$3501,$AA756)&amp;"")</f>
        <v/>
      </c>
      <c r="F756" s="15" t="n"/>
      <c r="G756" s="15" t="n"/>
      <c r="H756" s="15" t="n"/>
      <c r="I756" s="15" t="n"/>
      <c r="J756">
        <f>IF($AA756="","",INDEX('Per Line'!$D$2:$D$3501,$AA756)&amp;"")</f>
        <v/>
      </c>
      <c r="K756">
        <f>IF($AA756="","",INDEX('Per Line'!$G$2:$G$3501,$AA756)&amp;"")</f>
        <v/>
      </c>
      <c r="L756">
        <f>IF($AA756="","",INDEX('Per Line'!$J$2:$J$3501,$AA756)&amp;"")</f>
        <v/>
      </c>
      <c r="M756">
        <f>IF($AA756="","",INDEX('Per Line'!$K$2:$K$3501,$AA756)&amp;"")</f>
        <v/>
      </c>
      <c r="N756">
        <f>IF($AA756="","",INDEX('Per Line'!$M$2:$M$3501,$AA756)&amp;"")</f>
        <v/>
      </c>
      <c r="O756">
        <f>IF($AA756="","",INDEX('Per Line'!$N$2:$N$3501,$AA756))</f>
        <v/>
      </c>
      <c r="P756" s="7">
        <f>IF($AA756="","",O756*X756/100)</f>
        <v/>
      </c>
      <c r="Q756">
        <f>IF($AA756="","",IF(ISNUMBER(SEARCH("3&amp;12",SUBSTITUTE(I756," ",""))),Settings!$G$7,Settings!$C$7))</f>
        <v/>
      </c>
      <c r="R756" s="7">
        <f>IF($AA756="","",SUMIFS('Per Line'!$Z$2:$Z$3501,'Per Line'!$B$2:$B$3501,$B756,'Per Line'!$AE$2:$AE$3501,0))</f>
        <v/>
      </c>
      <c r="S756" s="7">
        <f>IF($AA756="","",R756*Q756)</f>
        <v/>
      </c>
      <c r="T756">
        <f>IF($AA756="","",IF(ISNUMBER(SEARCH("3&amp;12",SUBSTITUTE(I756," ",""))),Settings!$G$6,Settings!$C$6))</f>
        <v/>
      </c>
      <c r="U756" s="7">
        <f>IF($AA756="","",SUMIFS('Per Line'!$Z$2:$Z$3501,'Per Line'!$B$2:$B$3501,$B756,'Per Line'!$AE$2:$AE$3501,1))</f>
        <v/>
      </c>
      <c r="V756" s="7">
        <f>IF($AA756="","",U756*T756)</f>
        <v/>
      </c>
      <c r="W756" s="7">
        <f>IF($AA756="","",V756+S756)</f>
        <v/>
      </c>
      <c r="X756" s="7">
        <f>IF($AA756="","",Y756-W756)</f>
        <v/>
      </c>
      <c r="Y756" s="7">
        <f>IF($AA756="","",R756+U756)</f>
        <v/>
      </c>
      <c r="Z756" s="7">
        <f>IF($AA756="","",Y756-W756-P756)</f>
        <v/>
      </c>
      <c r="AA756" s="16">
        <f>IF(ROWS($AA$2:$AA756)&lt;=MAX('Per Line'!$AD$2:$AD$3501),MATCH(ROWS($AA$2:$AA756),'Per Line'!$AD$2:$AD$3501,0),"")</f>
        <v/>
      </c>
      <c r="AB756">
        <f>IF($AA756="","",C756&amp;"|"&amp;COUNTIF($C$2:$C756,C756))</f>
        <v/>
      </c>
    </row>
    <row r="757">
      <c r="A757" s="15" t="n"/>
      <c r="B757">
        <f>IF($AA757="","",INDEX('Per Line'!$B$2:$B$3501,$AA757)&amp;"")</f>
        <v/>
      </c>
      <c r="C757">
        <f>IF($AA757="","",IF(OR(TRIM(G757)="",TRIM(G757)="All",TRIM(G757)="All Comp"),TRIM(I757),TRIM(G757)))</f>
        <v/>
      </c>
      <c r="D757">
        <f>IF($AA757="","",INDEX('Per Line'!$A$2:$A$3501,$AA757)&amp;"")</f>
        <v/>
      </c>
      <c r="E757">
        <f>IF($AA757="","",INDEX('Per Line'!$C$2:$C$3501,$AA757)&amp;"")</f>
        <v/>
      </c>
      <c r="F757" s="15" t="n"/>
      <c r="G757" s="15" t="n"/>
      <c r="H757" s="15" t="n"/>
      <c r="I757" s="15" t="n"/>
      <c r="J757">
        <f>IF($AA757="","",INDEX('Per Line'!$D$2:$D$3501,$AA757)&amp;"")</f>
        <v/>
      </c>
      <c r="K757">
        <f>IF($AA757="","",INDEX('Per Line'!$G$2:$G$3501,$AA757)&amp;"")</f>
        <v/>
      </c>
      <c r="L757">
        <f>IF($AA757="","",INDEX('Per Line'!$J$2:$J$3501,$AA757)&amp;"")</f>
        <v/>
      </c>
      <c r="M757">
        <f>IF($AA757="","",INDEX('Per Line'!$K$2:$K$3501,$AA757)&amp;"")</f>
        <v/>
      </c>
      <c r="N757">
        <f>IF($AA757="","",INDEX('Per Line'!$M$2:$M$3501,$AA757)&amp;"")</f>
        <v/>
      </c>
      <c r="O757">
        <f>IF($AA757="","",INDEX('Per Line'!$N$2:$N$3501,$AA757))</f>
        <v/>
      </c>
      <c r="P757" s="7">
        <f>IF($AA757="","",O757*X757/100)</f>
        <v/>
      </c>
      <c r="Q757">
        <f>IF($AA757="","",IF(ISNUMBER(SEARCH("3&amp;12",SUBSTITUTE(I757," ",""))),Settings!$G$7,Settings!$C$7))</f>
        <v/>
      </c>
      <c r="R757" s="7">
        <f>IF($AA757="","",SUMIFS('Per Line'!$Z$2:$Z$3501,'Per Line'!$B$2:$B$3501,$B757,'Per Line'!$AE$2:$AE$3501,0))</f>
        <v/>
      </c>
      <c r="S757" s="7">
        <f>IF($AA757="","",R757*Q757)</f>
        <v/>
      </c>
      <c r="T757">
        <f>IF($AA757="","",IF(ISNUMBER(SEARCH("3&amp;12",SUBSTITUTE(I757," ",""))),Settings!$G$6,Settings!$C$6))</f>
        <v/>
      </c>
      <c r="U757" s="7">
        <f>IF($AA757="","",SUMIFS('Per Line'!$Z$2:$Z$3501,'Per Line'!$B$2:$B$3501,$B757,'Per Line'!$AE$2:$AE$3501,1))</f>
        <v/>
      </c>
      <c r="V757" s="7">
        <f>IF($AA757="","",U757*T757)</f>
        <v/>
      </c>
      <c r="W757" s="7">
        <f>IF($AA757="","",V757+S757)</f>
        <v/>
      </c>
      <c r="X757" s="7">
        <f>IF($AA757="","",Y757-W757)</f>
        <v/>
      </c>
      <c r="Y757" s="7">
        <f>IF($AA757="","",R757+U757)</f>
        <v/>
      </c>
      <c r="Z757" s="7">
        <f>IF($AA757="","",Y757-W757-P757)</f>
        <v/>
      </c>
      <c r="AA757" s="16">
        <f>IF(ROWS($AA$2:$AA757)&lt;=MAX('Per Line'!$AD$2:$AD$3501),MATCH(ROWS($AA$2:$AA757),'Per Line'!$AD$2:$AD$3501,0),"")</f>
        <v/>
      </c>
      <c r="AB757">
        <f>IF($AA757="","",C757&amp;"|"&amp;COUNTIF($C$2:$C757,C757))</f>
        <v/>
      </c>
    </row>
    <row r="758">
      <c r="A758" s="15" t="n"/>
      <c r="B758">
        <f>IF($AA758="","",INDEX('Per Line'!$B$2:$B$3501,$AA758)&amp;"")</f>
        <v/>
      </c>
      <c r="C758">
        <f>IF($AA758="","",IF(OR(TRIM(G758)="",TRIM(G758)="All",TRIM(G758)="All Comp"),TRIM(I758),TRIM(G758)))</f>
        <v/>
      </c>
      <c r="D758">
        <f>IF($AA758="","",INDEX('Per Line'!$A$2:$A$3501,$AA758)&amp;"")</f>
        <v/>
      </c>
      <c r="E758">
        <f>IF($AA758="","",INDEX('Per Line'!$C$2:$C$3501,$AA758)&amp;"")</f>
        <v/>
      </c>
      <c r="F758" s="15" t="n"/>
      <c r="G758" s="15" t="n"/>
      <c r="H758" s="15" t="n"/>
      <c r="I758" s="15" t="n"/>
      <c r="J758">
        <f>IF($AA758="","",INDEX('Per Line'!$D$2:$D$3501,$AA758)&amp;"")</f>
        <v/>
      </c>
      <c r="K758">
        <f>IF($AA758="","",INDEX('Per Line'!$G$2:$G$3501,$AA758)&amp;"")</f>
        <v/>
      </c>
      <c r="L758">
        <f>IF($AA758="","",INDEX('Per Line'!$J$2:$J$3501,$AA758)&amp;"")</f>
        <v/>
      </c>
      <c r="M758">
        <f>IF($AA758="","",INDEX('Per Line'!$K$2:$K$3501,$AA758)&amp;"")</f>
        <v/>
      </c>
      <c r="N758">
        <f>IF($AA758="","",INDEX('Per Line'!$M$2:$M$3501,$AA758)&amp;"")</f>
        <v/>
      </c>
      <c r="O758">
        <f>IF($AA758="","",INDEX('Per Line'!$N$2:$N$3501,$AA758))</f>
        <v/>
      </c>
      <c r="P758" s="7">
        <f>IF($AA758="","",O758*X758/100)</f>
        <v/>
      </c>
      <c r="Q758">
        <f>IF($AA758="","",IF(ISNUMBER(SEARCH("3&amp;12",SUBSTITUTE(I758," ",""))),Settings!$G$7,Settings!$C$7))</f>
        <v/>
      </c>
      <c r="R758" s="7">
        <f>IF($AA758="","",SUMIFS('Per Line'!$Z$2:$Z$3501,'Per Line'!$B$2:$B$3501,$B758,'Per Line'!$AE$2:$AE$3501,0))</f>
        <v/>
      </c>
      <c r="S758" s="7">
        <f>IF($AA758="","",R758*Q758)</f>
        <v/>
      </c>
      <c r="T758">
        <f>IF($AA758="","",IF(ISNUMBER(SEARCH("3&amp;12",SUBSTITUTE(I758," ",""))),Settings!$G$6,Settings!$C$6))</f>
        <v/>
      </c>
      <c r="U758" s="7">
        <f>IF($AA758="","",SUMIFS('Per Line'!$Z$2:$Z$3501,'Per Line'!$B$2:$B$3501,$B758,'Per Line'!$AE$2:$AE$3501,1))</f>
        <v/>
      </c>
      <c r="V758" s="7">
        <f>IF($AA758="","",U758*T758)</f>
        <v/>
      </c>
      <c r="W758" s="7">
        <f>IF($AA758="","",V758+S758)</f>
        <v/>
      </c>
      <c r="X758" s="7">
        <f>IF($AA758="","",Y758-W758)</f>
        <v/>
      </c>
      <c r="Y758" s="7">
        <f>IF($AA758="","",R758+U758)</f>
        <v/>
      </c>
      <c r="Z758" s="7">
        <f>IF($AA758="","",Y758-W758-P758)</f>
        <v/>
      </c>
      <c r="AA758" s="16">
        <f>IF(ROWS($AA$2:$AA758)&lt;=MAX('Per Line'!$AD$2:$AD$3501),MATCH(ROWS($AA$2:$AA758),'Per Line'!$AD$2:$AD$3501,0),"")</f>
        <v/>
      </c>
      <c r="AB758">
        <f>IF($AA758="","",C758&amp;"|"&amp;COUNTIF($C$2:$C758,C758))</f>
        <v/>
      </c>
    </row>
    <row r="759">
      <c r="A759" s="15" t="n"/>
      <c r="B759">
        <f>IF($AA759="","",INDEX('Per Line'!$B$2:$B$3501,$AA759)&amp;"")</f>
        <v/>
      </c>
      <c r="C759">
        <f>IF($AA759="","",IF(OR(TRIM(G759)="",TRIM(G759)="All",TRIM(G759)="All Comp"),TRIM(I759),TRIM(G759)))</f>
        <v/>
      </c>
      <c r="D759">
        <f>IF($AA759="","",INDEX('Per Line'!$A$2:$A$3501,$AA759)&amp;"")</f>
        <v/>
      </c>
      <c r="E759">
        <f>IF($AA759="","",INDEX('Per Line'!$C$2:$C$3501,$AA759)&amp;"")</f>
        <v/>
      </c>
      <c r="F759" s="15" t="n"/>
      <c r="G759" s="15" t="n"/>
      <c r="H759" s="15" t="n"/>
      <c r="I759" s="15" t="n"/>
      <c r="J759">
        <f>IF($AA759="","",INDEX('Per Line'!$D$2:$D$3501,$AA759)&amp;"")</f>
        <v/>
      </c>
      <c r="K759">
        <f>IF($AA759="","",INDEX('Per Line'!$G$2:$G$3501,$AA759)&amp;"")</f>
        <v/>
      </c>
      <c r="L759">
        <f>IF($AA759="","",INDEX('Per Line'!$J$2:$J$3501,$AA759)&amp;"")</f>
        <v/>
      </c>
      <c r="M759">
        <f>IF($AA759="","",INDEX('Per Line'!$K$2:$K$3501,$AA759)&amp;"")</f>
        <v/>
      </c>
      <c r="N759">
        <f>IF($AA759="","",INDEX('Per Line'!$M$2:$M$3501,$AA759)&amp;"")</f>
        <v/>
      </c>
      <c r="O759">
        <f>IF($AA759="","",INDEX('Per Line'!$N$2:$N$3501,$AA759))</f>
        <v/>
      </c>
      <c r="P759" s="7">
        <f>IF($AA759="","",O759*X759/100)</f>
        <v/>
      </c>
      <c r="Q759">
        <f>IF($AA759="","",IF(ISNUMBER(SEARCH("3&amp;12",SUBSTITUTE(I759," ",""))),Settings!$G$7,Settings!$C$7))</f>
        <v/>
      </c>
      <c r="R759" s="7">
        <f>IF($AA759="","",SUMIFS('Per Line'!$Z$2:$Z$3501,'Per Line'!$B$2:$B$3501,$B759,'Per Line'!$AE$2:$AE$3501,0))</f>
        <v/>
      </c>
      <c r="S759" s="7">
        <f>IF($AA759="","",R759*Q759)</f>
        <v/>
      </c>
      <c r="T759">
        <f>IF($AA759="","",IF(ISNUMBER(SEARCH("3&amp;12",SUBSTITUTE(I759," ",""))),Settings!$G$6,Settings!$C$6))</f>
        <v/>
      </c>
      <c r="U759" s="7">
        <f>IF($AA759="","",SUMIFS('Per Line'!$Z$2:$Z$3501,'Per Line'!$B$2:$B$3501,$B759,'Per Line'!$AE$2:$AE$3501,1))</f>
        <v/>
      </c>
      <c r="V759" s="7">
        <f>IF($AA759="","",U759*T759)</f>
        <v/>
      </c>
      <c r="W759" s="7">
        <f>IF($AA759="","",V759+S759)</f>
        <v/>
      </c>
      <c r="X759" s="7">
        <f>IF($AA759="","",Y759-W759)</f>
        <v/>
      </c>
      <c r="Y759" s="7">
        <f>IF($AA759="","",R759+U759)</f>
        <v/>
      </c>
      <c r="Z759" s="7">
        <f>IF($AA759="","",Y759-W759-P759)</f>
        <v/>
      </c>
      <c r="AA759" s="16">
        <f>IF(ROWS($AA$2:$AA759)&lt;=MAX('Per Line'!$AD$2:$AD$3501),MATCH(ROWS($AA$2:$AA759),'Per Line'!$AD$2:$AD$3501,0),"")</f>
        <v/>
      </c>
      <c r="AB759">
        <f>IF($AA759="","",C759&amp;"|"&amp;COUNTIF($C$2:$C759,C759))</f>
        <v/>
      </c>
    </row>
    <row r="760">
      <c r="A760" s="15" t="n"/>
      <c r="B760">
        <f>IF($AA760="","",INDEX('Per Line'!$B$2:$B$3501,$AA760)&amp;"")</f>
        <v/>
      </c>
      <c r="C760">
        <f>IF($AA760="","",IF(OR(TRIM(G760)="",TRIM(G760)="All",TRIM(G760)="All Comp"),TRIM(I760),TRIM(G760)))</f>
        <v/>
      </c>
      <c r="D760">
        <f>IF($AA760="","",INDEX('Per Line'!$A$2:$A$3501,$AA760)&amp;"")</f>
        <v/>
      </c>
      <c r="E760">
        <f>IF($AA760="","",INDEX('Per Line'!$C$2:$C$3501,$AA760)&amp;"")</f>
        <v/>
      </c>
      <c r="F760" s="15" t="n"/>
      <c r="G760" s="15" t="n"/>
      <c r="H760" s="15" t="n"/>
      <c r="I760" s="15" t="n"/>
      <c r="J760">
        <f>IF($AA760="","",INDEX('Per Line'!$D$2:$D$3501,$AA760)&amp;"")</f>
        <v/>
      </c>
      <c r="K760">
        <f>IF($AA760="","",INDEX('Per Line'!$G$2:$G$3501,$AA760)&amp;"")</f>
        <v/>
      </c>
      <c r="L760">
        <f>IF($AA760="","",INDEX('Per Line'!$J$2:$J$3501,$AA760)&amp;"")</f>
        <v/>
      </c>
      <c r="M760">
        <f>IF($AA760="","",INDEX('Per Line'!$K$2:$K$3501,$AA760)&amp;"")</f>
        <v/>
      </c>
      <c r="N760">
        <f>IF($AA760="","",INDEX('Per Line'!$M$2:$M$3501,$AA760)&amp;"")</f>
        <v/>
      </c>
      <c r="O760">
        <f>IF($AA760="","",INDEX('Per Line'!$N$2:$N$3501,$AA760))</f>
        <v/>
      </c>
      <c r="P760" s="7">
        <f>IF($AA760="","",O760*X760/100)</f>
        <v/>
      </c>
      <c r="Q760">
        <f>IF($AA760="","",IF(ISNUMBER(SEARCH("3&amp;12",SUBSTITUTE(I760," ",""))),Settings!$G$7,Settings!$C$7))</f>
        <v/>
      </c>
      <c r="R760" s="7">
        <f>IF($AA760="","",SUMIFS('Per Line'!$Z$2:$Z$3501,'Per Line'!$B$2:$B$3501,$B760,'Per Line'!$AE$2:$AE$3501,0))</f>
        <v/>
      </c>
      <c r="S760" s="7">
        <f>IF($AA760="","",R760*Q760)</f>
        <v/>
      </c>
      <c r="T760">
        <f>IF($AA760="","",IF(ISNUMBER(SEARCH("3&amp;12",SUBSTITUTE(I760," ",""))),Settings!$G$6,Settings!$C$6))</f>
        <v/>
      </c>
      <c r="U760" s="7">
        <f>IF($AA760="","",SUMIFS('Per Line'!$Z$2:$Z$3501,'Per Line'!$B$2:$B$3501,$B760,'Per Line'!$AE$2:$AE$3501,1))</f>
        <v/>
      </c>
      <c r="V760" s="7">
        <f>IF($AA760="","",U760*T760)</f>
        <v/>
      </c>
      <c r="W760" s="7">
        <f>IF($AA760="","",V760+S760)</f>
        <v/>
      </c>
      <c r="X760" s="7">
        <f>IF($AA760="","",Y760-W760)</f>
        <v/>
      </c>
      <c r="Y760" s="7">
        <f>IF($AA760="","",R760+U760)</f>
        <v/>
      </c>
      <c r="Z760" s="7">
        <f>IF($AA760="","",Y760-W760-P760)</f>
        <v/>
      </c>
      <c r="AA760" s="16">
        <f>IF(ROWS($AA$2:$AA760)&lt;=MAX('Per Line'!$AD$2:$AD$3501),MATCH(ROWS($AA$2:$AA760),'Per Line'!$AD$2:$AD$3501,0),"")</f>
        <v/>
      </c>
      <c r="AB760">
        <f>IF($AA760="","",C760&amp;"|"&amp;COUNTIF($C$2:$C760,C760))</f>
        <v/>
      </c>
    </row>
    <row r="761">
      <c r="A761" s="15" t="n"/>
      <c r="B761">
        <f>IF($AA761="","",INDEX('Per Line'!$B$2:$B$3501,$AA761)&amp;"")</f>
        <v/>
      </c>
      <c r="C761">
        <f>IF($AA761="","",IF(OR(TRIM(G761)="",TRIM(G761)="All",TRIM(G761)="All Comp"),TRIM(I761),TRIM(G761)))</f>
        <v/>
      </c>
      <c r="D761">
        <f>IF($AA761="","",INDEX('Per Line'!$A$2:$A$3501,$AA761)&amp;"")</f>
        <v/>
      </c>
      <c r="E761">
        <f>IF($AA761="","",INDEX('Per Line'!$C$2:$C$3501,$AA761)&amp;"")</f>
        <v/>
      </c>
      <c r="F761" s="15" t="n"/>
      <c r="G761" s="15" t="n"/>
      <c r="H761" s="15" t="n"/>
      <c r="I761" s="15" t="n"/>
      <c r="J761">
        <f>IF($AA761="","",INDEX('Per Line'!$D$2:$D$3501,$AA761)&amp;"")</f>
        <v/>
      </c>
      <c r="K761">
        <f>IF($AA761="","",INDEX('Per Line'!$G$2:$G$3501,$AA761)&amp;"")</f>
        <v/>
      </c>
      <c r="L761">
        <f>IF($AA761="","",INDEX('Per Line'!$J$2:$J$3501,$AA761)&amp;"")</f>
        <v/>
      </c>
      <c r="M761">
        <f>IF($AA761="","",INDEX('Per Line'!$K$2:$K$3501,$AA761)&amp;"")</f>
        <v/>
      </c>
      <c r="N761">
        <f>IF($AA761="","",INDEX('Per Line'!$M$2:$M$3501,$AA761)&amp;"")</f>
        <v/>
      </c>
      <c r="O761">
        <f>IF($AA761="","",INDEX('Per Line'!$N$2:$N$3501,$AA761))</f>
        <v/>
      </c>
      <c r="P761" s="7">
        <f>IF($AA761="","",O761*X761/100)</f>
        <v/>
      </c>
      <c r="Q761">
        <f>IF($AA761="","",IF(ISNUMBER(SEARCH("3&amp;12",SUBSTITUTE(I761," ",""))),Settings!$G$7,Settings!$C$7))</f>
        <v/>
      </c>
      <c r="R761" s="7">
        <f>IF($AA761="","",SUMIFS('Per Line'!$Z$2:$Z$3501,'Per Line'!$B$2:$B$3501,$B761,'Per Line'!$AE$2:$AE$3501,0))</f>
        <v/>
      </c>
      <c r="S761" s="7">
        <f>IF($AA761="","",R761*Q761)</f>
        <v/>
      </c>
      <c r="T761">
        <f>IF($AA761="","",IF(ISNUMBER(SEARCH("3&amp;12",SUBSTITUTE(I761," ",""))),Settings!$G$6,Settings!$C$6))</f>
        <v/>
      </c>
      <c r="U761" s="7">
        <f>IF($AA761="","",SUMIFS('Per Line'!$Z$2:$Z$3501,'Per Line'!$B$2:$B$3501,$B761,'Per Line'!$AE$2:$AE$3501,1))</f>
        <v/>
      </c>
      <c r="V761" s="7">
        <f>IF($AA761="","",U761*T761)</f>
        <v/>
      </c>
      <c r="W761" s="7">
        <f>IF($AA761="","",V761+S761)</f>
        <v/>
      </c>
      <c r="X761" s="7">
        <f>IF($AA761="","",Y761-W761)</f>
        <v/>
      </c>
      <c r="Y761" s="7">
        <f>IF($AA761="","",R761+U761)</f>
        <v/>
      </c>
      <c r="Z761" s="7">
        <f>IF($AA761="","",Y761-W761-P761)</f>
        <v/>
      </c>
      <c r="AA761" s="16">
        <f>IF(ROWS($AA$2:$AA761)&lt;=MAX('Per Line'!$AD$2:$AD$3501),MATCH(ROWS($AA$2:$AA761),'Per Line'!$AD$2:$AD$3501,0),"")</f>
        <v/>
      </c>
      <c r="AB761">
        <f>IF($AA761="","",C761&amp;"|"&amp;COUNTIF($C$2:$C761,C761))</f>
        <v/>
      </c>
    </row>
    <row r="762">
      <c r="A762" s="15" t="n"/>
      <c r="B762">
        <f>IF($AA762="","",INDEX('Per Line'!$B$2:$B$3501,$AA762)&amp;"")</f>
        <v/>
      </c>
      <c r="C762">
        <f>IF($AA762="","",IF(OR(TRIM(G762)="",TRIM(G762)="All",TRIM(G762)="All Comp"),TRIM(I762),TRIM(G762)))</f>
        <v/>
      </c>
      <c r="D762">
        <f>IF($AA762="","",INDEX('Per Line'!$A$2:$A$3501,$AA762)&amp;"")</f>
        <v/>
      </c>
      <c r="E762">
        <f>IF($AA762="","",INDEX('Per Line'!$C$2:$C$3501,$AA762)&amp;"")</f>
        <v/>
      </c>
      <c r="F762" s="15" t="n"/>
      <c r="G762" s="15" t="n"/>
      <c r="H762" s="15" t="n"/>
      <c r="I762" s="15" t="n"/>
      <c r="J762">
        <f>IF($AA762="","",INDEX('Per Line'!$D$2:$D$3501,$AA762)&amp;"")</f>
        <v/>
      </c>
      <c r="K762">
        <f>IF($AA762="","",INDEX('Per Line'!$G$2:$G$3501,$AA762)&amp;"")</f>
        <v/>
      </c>
      <c r="L762">
        <f>IF($AA762="","",INDEX('Per Line'!$J$2:$J$3501,$AA762)&amp;"")</f>
        <v/>
      </c>
      <c r="M762">
        <f>IF($AA762="","",INDEX('Per Line'!$K$2:$K$3501,$AA762)&amp;"")</f>
        <v/>
      </c>
      <c r="N762">
        <f>IF($AA762="","",INDEX('Per Line'!$M$2:$M$3501,$AA762)&amp;"")</f>
        <v/>
      </c>
      <c r="O762">
        <f>IF($AA762="","",INDEX('Per Line'!$N$2:$N$3501,$AA762))</f>
        <v/>
      </c>
      <c r="P762" s="7">
        <f>IF($AA762="","",O762*X762/100)</f>
        <v/>
      </c>
      <c r="Q762">
        <f>IF($AA762="","",IF(ISNUMBER(SEARCH("3&amp;12",SUBSTITUTE(I762," ",""))),Settings!$G$7,Settings!$C$7))</f>
        <v/>
      </c>
      <c r="R762" s="7">
        <f>IF($AA762="","",SUMIFS('Per Line'!$Z$2:$Z$3501,'Per Line'!$B$2:$B$3501,$B762,'Per Line'!$AE$2:$AE$3501,0))</f>
        <v/>
      </c>
      <c r="S762" s="7">
        <f>IF($AA762="","",R762*Q762)</f>
        <v/>
      </c>
      <c r="T762">
        <f>IF($AA762="","",IF(ISNUMBER(SEARCH("3&amp;12",SUBSTITUTE(I762," ",""))),Settings!$G$6,Settings!$C$6))</f>
        <v/>
      </c>
      <c r="U762" s="7">
        <f>IF($AA762="","",SUMIFS('Per Line'!$Z$2:$Z$3501,'Per Line'!$B$2:$B$3501,$B762,'Per Line'!$AE$2:$AE$3501,1))</f>
        <v/>
      </c>
      <c r="V762" s="7">
        <f>IF($AA762="","",U762*T762)</f>
        <v/>
      </c>
      <c r="W762" s="7">
        <f>IF($AA762="","",V762+S762)</f>
        <v/>
      </c>
      <c r="X762" s="7">
        <f>IF($AA762="","",Y762-W762)</f>
        <v/>
      </c>
      <c r="Y762" s="7">
        <f>IF($AA762="","",R762+U762)</f>
        <v/>
      </c>
      <c r="Z762" s="7">
        <f>IF($AA762="","",Y762-W762-P762)</f>
        <v/>
      </c>
      <c r="AA762" s="16">
        <f>IF(ROWS($AA$2:$AA762)&lt;=MAX('Per Line'!$AD$2:$AD$3501),MATCH(ROWS($AA$2:$AA762),'Per Line'!$AD$2:$AD$3501,0),"")</f>
        <v/>
      </c>
      <c r="AB762">
        <f>IF($AA762="","",C762&amp;"|"&amp;COUNTIF($C$2:$C762,C762))</f>
        <v/>
      </c>
    </row>
    <row r="763">
      <c r="A763" s="15" t="n"/>
      <c r="B763">
        <f>IF($AA763="","",INDEX('Per Line'!$B$2:$B$3501,$AA763)&amp;"")</f>
        <v/>
      </c>
      <c r="C763">
        <f>IF($AA763="","",IF(OR(TRIM(G763)="",TRIM(G763)="All",TRIM(G763)="All Comp"),TRIM(I763),TRIM(G763)))</f>
        <v/>
      </c>
      <c r="D763">
        <f>IF($AA763="","",INDEX('Per Line'!$A$2:$A$3501,$AA763)&amp;"")</f>
        <v/>
      </c>
      <c r="E763">
        <f>IF($AA763="","",INDEX('Per Line'!$C$2:$C$3501,$AA763)&amp;"")</f>
        <v/>
      </c>
      <c r="F763" s="15" t="n"/>
      <c r="G763" s="15" t="n"/>
      <c r="H763" s="15" t="n"/>
      <c r="I763" s="15" t="n"/>
      <c r="J763">
        <f>IF($AA763="","",INDEX('Per Line'!$D$2:$D$3501,$AA763)&amp;"")</f>
        <v/>
      </c>
      <c r="K763">
        <f>IF($AA763="","",INDEX('Per Line'!$G$2:$G$3501,$AA763)&amp;"")</f>
        <v/>
      </c>
      <c r="L763">
        <f>IF($AA763="","",INDEX('Per Line'!$J$2:$J$3501,$AA763)&amp;"")</f>
        <v/>
      </c>
      <c r="M763">
        <f>IF($AA763="","",INDEX('Per Line'!$K$2:$K$3501,$AA763)&amp;"")</f>
        <v/>
      </c>
      <c r="N763">
        <f>IF($AA763="","",INDEX('Per Line'!$M$2:$M$3501,$AA763)&amp;"")</f>
        <v/>
      </c>
      <c r="O763">
        <f>IF($AA763="","",INDEX('Per Line'!$N$2:$N$3501,$AA763))</f>
        <v/>
      </c>
      <c r="P763" s="7">
        <f>IF($AA763="","",O763*X763/100)</f>
        <v/>
      </c>
      <c r="Q763">
        <f>IF($AA763="","",IF(ISNUMBER(SEARCH("3&amp;12",SUBSTITUTE(I763," ",""))),Settings!$G$7,Settings!$C$7))</f>
        <v/>
      </c>
      <c r="R763" s="7">
        <f>IF($AA763="","",SUMIFS('Per Line'!$Z$2:$Z$3501,'Per Line'!$B$2:$B$3501,$B763,'Per Line'!$AE$2:$AE$3501,0))</f>
        <v/>
      </c>
      <c r="S763" s="7">
        <f>IF($AA763="","",R763*Q763)</f>
        <v/>
      </c>
      <c r="T763">
        <f>IF($AA763="","",IF(ISNUMBER(SEARCH("3&amp;12",SUBSTITUTE(I763," ",""))),Settings!$G$6,Settings!$C$6))</f>
        <v/>
      </c>
      <c r="U763" s="7">
        <f>IF($AA763="","",SUMIFS('Per Line'!$Z$2:$Z$3501,'Per Line'!$B$2:$B$3501,$B763,'Per Line'!$AE$2:$AE$3501,1))</f>
        <v/>
      </c>
      <c r="V763" s="7">
        <f>IF($AA763="","",U763*T763)</f>
        <v/>
      </c>
      <c r="W763" s="7">
        <f>IF($AA763="","",V763+S763)</f>
        <v/>
      </c>
      <c r="X763" s="7">
        <f>IF($AA763="","",Y763-W763)</f>
        <v/>
      </c>
      <c r="Y763" s="7">
        <f>IF($AA763="","",R763+U763)</f>
        <v/>
      </c>
      <c r="Z763" s="7">
        <f>IF($AA763="","",Y763-W763-P763)</f>
        <v/>
      </c>
      <c r="AA763" s="16">
        <f>IF(ROWS($AA$2:$AA763)&lt;=MAX('Per Line'!$AD$2:$AD$3501),MATCH(ROWS($AA$2:$AA763),'Per Line'!$AD$2:$AD$3501,0),"")</f>
        <v/>
      </c>
      <c r="AB763">
        <f>IF($AA763="","",C763&amp;"|"&amp;COUNTIF($C$2:$C763,C763))</f>
        <v/>
      </c>
    </row>
    <row r="764">
      <c r="A764" s="15" t="n"/>
      <c r="B764">
        <f>IF($AA764="","",INDEX('Per Line'!$B$2:$B$3501,$AA764)&amp;"")</f>
        <v/>
      </c>
      <c r="C764">
        <f>IF($AA764="","",IF(OR(TRIM(G764)="",TRIM(G764)="All",TRIM(G764)="All Comp"),TRIM(I764),TRIM(G764)))</f>
        <v/>
      </c>
      <c r="D764">
        <f>IF($AA764="","",INDEX('Per Line'!$A$2:$A$3501,$AA764)&amp;"")</f>
        <v/>
      </c>
      <c r="E764">
        <f>IF($AA764="","",INDEX('Per Line'!$C$2:$C$3501,$AA764)&amp;"")</f>
        <v/>
      </c>
      <c r="F764" s="15" t="n"/>
      <c r="G764" s="15" t="n"/>
      <c r="H764" s="15" t="n"/>
      <c r="I764" s="15" t="n"/>
      <c r="J764">
        <f>IF($AA764="","",INDEX('Per Line'!$D$2:$D$3501,$AA764)&amp;"")</f>
        <v/>
      </c>
      <c r="K764">
        <f>IF($AA764="","",INDEX('Per Line'!$G$2:$G$3501,$AA764)&amp;"")</f>
        <v/>
      </c>
      <c r="L764">
        <f>IF($AA764="","",INDEX('Per Line'!$J$2:$J$3501,$AA764)&amp;"")</f>
        <v/>
      </c>
      <c r="M764">
        <f>IF($AA764="","",INDEX('Per Line'!$K$2:$K$3501,$AA764)&amp;"")</f>
        <v/>
      </c>
      <c r="N764">
        <f>IF($AA764="","",INDEX('Per Line'!$M$2:$M$3501,$AA764)&amp;"")</f>
        <v/>
      </c>
      <c r="O764">
        <f>IF($AA764="","",INDEX('Per Line'!$N$2:$N$3501,$AA764))</f>
        <v/>
      </c>
      <c r="P764" s="7">
        <f>IF($AA764="","",O764*X764/100)</f>
        <v/>
      </c>
      <c r="Q764">
        <f>IF($AA764="","",IF(ISNUMBER(SEARCH("3&amp;12",SUBSTITUTE(I764," ",""))),Settings!$G$7,Settings!$C$7))</f>
        <v/>
      </c>
      <c r="R764" s="7">
        <f>IF($AA764="","",SUMIFS('Per Line'!$Z$2:$Z$3501,'Per Line'!$B$2:$B$3501,$B764,'Per Line'!$AE$2:$AE$3501,0))</f>
        <v/>
      </c>
      <c r="S764" s="7">
        <f>IF($AA764="","",R764*Q764)</f>
        <v/>
      </c>
      <c r="T764">
        <f>IF($AA764="","",IF(ISNUMBER(SEARCH("3&amp;12",SUBSTITUTE(I764," ",""))),Settings!$G$6,Settings!$C$6))</f>
        <v/>
      </c>
      <c r="U764" s="7">
        <f>IF($AA764="","",SUMIFS('Per Line'!$Z$2:$Z$3501,'Per Line'!$B$2:$B$3501,$B764,'Per Line'!$AE$2:$AE$3501,1))</f>
        <v/>
      </c>
      <c r="V764" s="7">
        <f>IF($AA764="","",U764*T764)</f>
        <v/>
      </c>
      <c r="W764" s="7">
        <f>IF($AA764="","",V764+S764)</f>
        <v/>
      </c>
      <c r="X764" s="7">
        <f>IF($AA764="","",Y764-W764)</f>
        <v/>
      </c>
      <c r="Y764" s="7">
        <f>IF($AA764="","",R764+U764)</f>
        <v/>
      </c>
      <c r="Z764" s="7">
        <f>IF($AA764="","",Y764-W764-P764)</f>
        <v/>
      </c>
      <c r="AA764" s="16">
        <f>IF(ROWS($AA$2:$AA764)&lt;=MAX('Per Line'!$AD$2:$AD$3501),MATCH(ROWS($AA$2:$AA764),'Per Line'!$AD$2:$AD$3501,0),"")</f>
        <v/>
      </c>
      <c r="AB764">
        <f>IF($AA764="","",C764&amp;"|"&amp;COUNTIF($C$2:$C764,C764))</f>
        <v/>
      </c>
    </row>
    <row r="765">
      <c r="A765" s="15" t="n"/>
      <c r="B765">
        <f>IF($AA765="","",INDEX('Per Line'!$B$2:$B$3501,$AA765)&amp;"")</f>
        <v/>
      </c>
      <c r="C765">
        <f>IF($AA765="","",IF(OR(TRIM(G765)="",TRIM(G765)="All",TRIM(G765)="All Comp"),TRIM(I765),TRIM(G765)))</f>
        <v/>
      </c>
      <c r="D765">
        <f>IF($AA765="","",INDEX('Per Line'!$A$2:$A$3501,$AA765)&amp;"")</f>
        <v/>
      </c>
      <c r="E765">
        <f>IF($AA765="","",INDEX('Per Line'!$C$2:$C$3501,$AA765)&amp;"")</f>
        <v/>
      </c>
      <c r="F765" s="15" t="n"/>
      <c r="G765" s="15" t="n"/>
      <c r="H765" s="15" t="n"/>
      <c r="I765" s="15" t="n"/>
      <c r="J765">
        <f>IF($AA765="","",INDEX('Per Line'!$D$2:$D$3501,$AA765)&amp;"")</f>
        <v/>
      </c>
      <c r="K765">
        <f>IF($AA765="","",INDEX('Per Line'!$G$2:$G$3501,$AA765)&amp;"")</f>
        <v/>
      </c>
      <c r="L765">
        <f>IF($AA765="","",INDEX('Per Line'!$J$2:$J$3501,$AA765)&amp;"")</f>
        <v/>
      </c>
      <c r="M765">
        <f>IF($AA765="","",INDEX('Per Line'!$K$2:$K$3501,$AA765)&amp;"")</f>
        <v/>
      </c>
      <c r="N765">
        <f>IF($AA765="","",INDEX('Per Line'!$M$2:$M$3501,$AA765)&amp;"")</f>
        <v/>
      </c>
      <c r="O765">
        <f>IF($AA765="","",INDEX('Per Line'!$N$2:$N$3501,$AA765))</f>
        <v/>
      </c>
      <c r="P765" s="7">
        <f>IF($AA765="","",O765*X765/100)</f>
        <v/>
      </c>
      <c r="Q765">
        <f>IF($AA765="","",IF(ISNUMBER(SEARCH("3&amp;12",SUBSTITUTE(I765," ",""))),Settings!$G$7,Settings!$C$7))</f>
        <v/>
      </c>
      <c r="R765" s="7">
        <f>IF($AA765="","",SUMIFS('Per Line'!$Z$2:$Z$3501,'Per Line'!$B$2:$B$3501,$B765,'Per Line'!$AE$2:$AE$3501,0))</f>
        <v/>
      </c>
      <c r="S765" s="7">
        <f>IF($AA765="","",R765*Q765)</f>
        <v/>
      </c>
      <c r="T765">
        <f>IF($AA765="","",IF(ISNUMBER(SEARCH("3&amp;12",SUBSTITUTE(I765," ",""))),Settings!$G$6,Settings!$C$6))</f>
        <v/>
      </c>
      <c r="U765" s="7">
        <f>IF($AA765="","",SUMIFS('Per Line'!$Z$2:$Z$3501,'Per Line'!$B$2:$B$3501,$B765,'Per Line'!$AE$2:$AE$3501,1))</f>
        <v/>
      </c>
      <c r="V765" s="7">
        <f>IF($AA765="","",U765*T765)</f>
        <v/>
      </c>
      <c r="W765" s="7">
        <f>IF($AA765="","",V765+S765)</f>
        <v/>
      </c>
      <c r="X765" s="7">
        <f>IF($AA765="","",Y765-W765)</f>
        <v/>
      </c>
      <c r="Y765" s="7">
        <f>IF($AA765="","",R765+U765)</f>
        <v/>
      </c>
      <c r="Z765" s="7">
        <f>IF($AA765="","",Y765-W765-P765)</f>
        <v/>
      </c>
      <c r="AA765" s="16">
        <f>IF(ROWS($AA$2:$AA765)&lt;=MAX('Per Line'!$AD$2:$AD$3501),MATCH(ROWS($AA$2:$AA765),'Per Line'!$AD$2:$AD$3501,0),"")</f>
        <v/>
      </c>
      <c r="AB765">
        <f>IF($AA765="","",C765&amp;"|"&amp;COUNTIF($C$2:$C765,C765))</f>
        <v/>
      </c>
    </row>
    <row r="766">
      <c r="A766" s="15" t="n"/>
      <c r="B766">
        <f>IF($AA766="","",INDEX('Per Line'!$B$2:$B$3501,$AA766)&amp;"")</f>
        <v/>
      </c>
      <c r="C766">
        <f>IF($AA766="","",IF(OR(TRIM(G766)="",TRIM(G766)="All",TRIM(G766)="All Comp"),TRIM(I766),TRIM(G766)))</f>
        <v/>
      </c>
      <c r="D766">
        <f>IF($AA766="","",INDEX('Per Line'!$A$2:$A$3501,$AA766)&amp;"")</f>
        <v/>
      </c>
      <c r="E766">
        <f>IF($AA766="","",INDEX('Per Line'!$C$2:$C$3501,$AA766)&amp;"")</f>
        <v/>
      </c>
      <c r="F766" s="15" t="n"/>
      <c r="G766" s="15" t="n"/>
      <c r="H766" s="15" t="n"/>
      <c r="I766" s="15" t="n"/>
      <c r="J766">
        <f>IF($AA766="","",INDEX('Per Line'!$D$2:$D$3501,$AA766)&amp;"")</f>
        <v/>
      </c>
      <c r="K766">
        <f>IF($AA766="","",INDEX('Per Line'!$G$2:$G$3501,$AA766)&amp;"")</f>
        <v/>
      </c>
      <c r="L766">
        <f>IF($AA766="","",INDEX('Per Line'!$J$2:$J$3501,$AA766)&amp;"")</f>
        <v/>
      </c>
      <c r="M766">
        <f>IF($AA766="","",INDEX('Per Line'!$K$2:$K$3501,$AA766)&amp;"")</f>
        <v/>
      </c>
      <c r="N766">
        <f>IF($AA766="","",INDEX('Per Line'!$M$2:$M$3501,$AA766)&amp;"")</f>
        <v/>
      </c>
      <c r="O766">
        <f>IF($AA766="","",INDEX('Per Line'!$N$2:$N$3501,$AA766))</f>
        <v/>
      </c>
      <c r="P766" s="7">
        <f>IF($AA766="","",O766*X766/100)</f>
        <v/>
      </c>
      <c r="Q766">
        <f>IF($AA766="","",IF(ISNUMBER(SEARCH("3&amp;12",SUBSTITUTE(I766," ",""))),Settings!$G$7,Settings!$C$7))</f>
        <v/>
      </c>
      <c r="R766" s="7">
        <f>IF($AA766="","",SUMIFS('Per Line'!$Z$2:$Z$3501,'Per Line'!$B$2:$B$3501,$B766,'Per Line'!$AE$2:$AE$3501,0))</f>
        <v/>
      </c>
      <c r="S766" s="7">
        <f>IF($AA766="","",R766*Q766)</f>
        <v/>
      </c>
      <c r="T766">
        <f>IF($AA766="","",IF(ISNUMBER(SEARCH("3&amp;12",SUBSTITUTE(I766," ",""))),Settings!$G$6,Settings!$C$6))</f>
        <v/>
      </c>
      <c r="U766" s="7">
        <f>IF($AA766="","",SUMIFS('Per Line'!$Z$2:$Z$3501,'Per Line'!$B$2:$B$3501,$B766,'Per Line'!$AE$2:$AE$3501,1))</f>
        <v/>
      </c>
      <c r="V766" s="7">
        <f>IF($AA766="","",U766*T766)</f>
        <v/>
      </c>
      <c r="W766" s="7">
        <f>IF($AA766="","",V766+S766)</f>
        <v/>
      </c>
      <c r="X766" s="7">
        <f>IF($AA766="","",Y766-W766)</f>
        <v/>
      </c>
      <c r="Y766" s="7">
        <f>IF($AA766="","",R766+U766)</f>
        <v/>
      </c>
      <c r="Z766" s="7">
        <f>IF($AA766="","",Y766-W766-P766)</f>
        <v/>
      </c>
      <c r="AA766" s="16">
        <f>IF(ROWS($AA$2:$AA766)&lt;=MAX('Per Line'!$AD$2:$AD$3501),MATCH(ROWS($AA$2:$AA766),'Per Line'!$AD$2:$AD$3501,0),"")</f>
        <v/>
      </c>
      <c r="AB766">
        <f>IF($AA766="","",C766&amp;"|"&amp;COUNTIF($C$2:$C766,C766))</f>
        <v/>
      </c>
    </row>
    <row r="767">
      <c r="A767" s="15" t="n"/>
      <c r="B767">
        <f>IF($AA767="","",INDEX('Per Line'!$B$2:$B$3501,$AA767)&amp;"")</f>
        <v/>
      </c>
      <c r="C767">
        <f>IF($AA767="","",IF(OR(TRIM(G767)="",TRIM(G767)="All",TRIM(G767)="All Comp"),TRIM(I767),TRIM(G767)))</f>
        <v/>
      </c>
      <c r="D767">
        <f>IF($AA767="","",INDEX('Per Line'!$A$2:$A$3501,$AA767)&amp;"")</f>
        <v/>
      </c>
      <c r="E767">
        <f>IF($AA767="","",INDEX('Per Line'!$C$2:$C$3501,$AA767)&amp;"")</f>
        <v/>
      </c>
      <c r="F767" s="15" t="n"/>
      <c r="G767" s="15" t="n"/>
      <c r="H767" s="15" t="n"/>
      <c r="I767" s="15" t="n"/>
      <c r="J767">
        <f>IF($AA767="","",INDEX('Per Line'!$D$2:$D$3501,$AA767)&amp;"")</f>
        <v/>
      </c>
      <c r="K767">
        <f>IF($AA767="","",INDEX('Per Line'!$G$2:$G$3501,$AA767)&amp;"")</f>
        <v/>
      </c>
      <c r="L767">
        <f>IF($AA767="","",INDEX('Per Line'!$J$2:$J$3501,$AA767)&amp;"")</f>
        <v/>
      </c>
      <c r="M767">
        <f>IF($AA767="","",INDEX('Per Line'!$K$2:$K$3501,$AA767)&amp;"")</f>
        <v/>
      </c>
      <c r="N767">
        <f>IF($AA767="","",INDEX('Per Line'!$M$2:$M$3501,$AA767)&amp;"")</f>
        <v/>
      </c>
      <c r="O767">
        <f>IF($AA767="","",INDEX('Per Line'!$N$2:$N$3501,$AA767))</f>
        <v/>
      </c>
      <c r="P767" s="7">
        <f>IF($AA767="","",O767*X767/100)</f>
        <v/>
      </c>
      <c r="Q767">
        <f>IF($AA767="","",IF(ISNUMBER(SEARCH("3&amp;12",SUBSTITUTE(I767," ",""))),Settings!$G$7,Settings!$C$7))</f>
        <v/>
      </c>
      <c r="R767" s="7">
        <f>IF($AA767="","",SUMIFS('Per Line'!$Z$2:$Z$3501,'Per Line'!$B$2:$B$3501,$B767,'Per Line'!$AE$2:$AE$3501,0))</f>
        <v/>
      </c>
      <c r="S767" s="7">
        <f>IF($AA767="","",R767*Q767)</f>
        <v/>
      </c>
      <c r="T767">
        <f>IF($AA767="","",IF(ISNUMBER(SEARCH("3&amp;12",SUBSTITUTE(I767," ",""))),Settings!$G$6,Settings!$C$6))</f>
        <v/>
      </c>
      <c r="U767" s="7">
        <f>IF($AA767="","",SUMIFS('Per Line'!$Z$2:$Z$3501,'Per Line'!$B$2:$B$3501,$B767,'Per Line'!$AE$2:$AE$3501,1))</f>
        <v/>
      </c>
      <c r="V767" s="7">
        <f>IF($AA767="","",U767*T767)</f>
        <v/>
      </c>
      <c r="W767" s="7">
        <f>IF($AA767="","",V767+S767)</f>
        <v/>
      </c>
      <c r="X767" s="7">
        <f>IF($AA767="","",Y767-W767)</f>
        <v/>
      </c>
      <c r="Y767" s="7">
        <f>IF($AA767="","",R767+U767)</f>
        <v/>
      </c>
      <c r="Z767" s="7">
        <f>IF($AA767="","",Y767-W767-P767)</f>
        <v/>
      </c>
      <c r="AA767" s="16">
        <f>IF(ROWS($AA$2:$AA767)&lt;=MAX('Per Line'!$AD$2:$AD$3501),MATCH(ROWS($AA$2:$AA767),'Per Line'!$AD$2:$AD$3501,0),"")</f>
        <v/>
      </c>
      <c r="AB767">
        <f>IF($AA767="","",C767&amp;"|"&amp;COUNTIF($C$2:$C767,C767))</f>
        <v/>
      </c>
    </row>
    <row r="768">
      <c r="A768" s="15" t="n"/>
      <c r="B768">
        <f>IF($AA768="","",INDEX('Per Line'!$B$2:$B$3501,$AA768)&amp;"")</f>
        <v/>
      </c>
      <c r="C768">
        <f>IF($AA768="","",IF(OR(TRIM(G768)="",TRIM(G768)="All",TRIM(G768)="All Comp"),TRIM(I768),TRIM(G768)))</f>
        <v/>
      </c>
      <c r="D768">
        <f>IF($AA768="","",INDEX('Per Line'!$A$2:$A$3501,$AA768)&amp;"")</f>
        <v/>
      </c>
      <c r="E768">
        <f>IF($AA768="","",INDEX('Per Line'!$C$2:$C$3501,$AA768)&amp;"")</f>
        <v/>
      </c>
      <c r="F768" s="15" t="n"/>
      <c r="G768" s="15" t="n"/>
      <c r="H768" s="15" t="n"/>
      <c r="I768" s="15" t="n"/>
      <c r="J768">
        <f>IF($AA768="","",INDEX('Per Line'!$D$2:$D$3501,$AA768)&amp;"")</f>
        <v/>
      </c>
      <c r="K768">
        <f>IF($AA768="","",INDEX('Per Line'!$G$2:$G$3501,$AA768)&amp;"")</f>
        <v/>
      </c>
      <c r="L768">
        <f>IF($AA768="","",INDEX('Per Line'!$J$2:$J$3501,$AA768)&amp;"")</f>
        <v/>
      </c>
      <c r="M768">
        <f>IF($AA768="","",INDEX('Per Line'!$K$2:$K$3501,$AA768)&amp;"")</f>
        <v/>
      </c>
      <c r="N768">
        <f>IF($AA768="","",INDEX('Per Line'!$M$2:$M$3501,$AA768)&amp;"")</f>
        <v/>
      </c>
      <c r="O768">
        <f>IF($AA768="","",INDEX('Per Line'!$N$2:$N$3501,$AA768))</f>
        <v/>
      </c>
      <c r="P768" s="7">
        <f>IF($AA768="","",O768*X768/100)</f>
        <v/>
      </c>
      <c r="Q768">
        <f>IF($AA768="","",IF(ISNUMBER(SEARCH("3&amp;12",SUBSTITUTE(I768," ",""))),Settings!$G$7,Settings!$C$7))</f>
        <v/>
      </c>
      <c r="R768" s="7">
        <f>IF($AA768="","",SUMIFS('Per Line'!$Z$2:$Z$3501,'Per Line'!$B$2:$B$3501,$B768,'Per Line'!$AE$2:$AE$3501,0))</f>
        <v/>
      </c>
      <c r="S768" s="7">
        <f>IF($AA768="","",R768*Q768)</f>
        <v/>
      </c>
      <c r="T768">
        <f>IF($AA768="","",IF(ISNUMBER(SEARCH("3&amp;12",SUBSTITUTE(I768," ",""))),Settings!$G$6,Settings!$C$6))</f>
        <v/>
      </c>
      <c r="U768" s="7">
        <f>IF($AA768="","",SUMIFS('Per Line'!$Z$2:$Z$3501,'Per Line'!$B$2:$B$3501,$B768,'Per Line'!$AE$2:$AE$3501,1))</f>
        <v/>
      </c>
      <c r="V768" s="7">
        <f>IF($AA768="","",U768*T768)</f>
        <v/>
      </c>
      <c r="W768" s="7">
        <f>IF($AA768="","",V768+S768)</f>
        <v/>
      </c>
      <c r="X768" s="7">
        <f>IF($AA768="","",Y768-W768)</f>
        <v/>
      </c>
      <c r="Y768" s="7">
        <f>IF($AA768="","",R768+U768)</f>
        <v/>
      </c>
      <c r="Z768" s="7">
        <f>IF($AA768="","",Y768-W768-P768)</f>
        <v/>
      </c>
      <c r="AA768" s="16">
        <f>IF(ROWS($AA$2:$AA768)&lt;=MAX('Per Line'!$AD$2:$AD$3501),MATCH(ROWS($AA$2:$AA768),'Per Line'!$AD$2:$AD$3501,0),"")</f>
        <v/>
      </c>
      <c r="AB768">
        <f>IF($AA768="","",C768&amp;"|"&amp;COUNTIF($C$2:$C768,C768))</f>
        <v/>
      </c>
    </row>
    <row r="769">
      <c r="A769" s="15" t="n"/>
      <c r="B769">
        <f>IF($AA769="","",INDEX('Per Line'!$B$2:$B$3501,$AA769)&amp;"")</f>
        <v/>
      </c>
      <c r="C769">
        <f>IF($AA769="","",IF(OR(TRIM(G769)="",TRIM(G769)="All",TRIM(G769)="All Comp"),TRIM(I769),TRIM(G769)))</f>
        <v/>
      </c>
      <c r="D769">
        <f>IF($AA769="","",INDEX('Per Line'!$A$2:$A$3501,$AA769)&amp;"")</f>
        <v/>
      </c>
      <c r="E769">
        <f>IF($AA769="","",INDEX('Per Line'!$C$2:$C$3501,$AA769)&amp;"")</f>
        <v/>
      </c>
      <c r="F769" s="15" t="n"/>
      <c r="G769" s="15" t="n"/>
      <c r="H769" s="15" t="n"/>
      <c r="I769" s="15" t="n"/>
      <c r="J769">
        <f>IF($AA769="","",INDEX('Per Line'!$D$2:$D$3501,$AA769)&amp;"")</f>
        <v/>
      </c>
      <c r="K769">
        <f>IF($AA769="","",INDEX('Per Line'!$G$2:$G$3501,$AA769)&amp;"")</f>
        <v/>
      </c>
      <c r="L769">
        <f>IF($AA769="","",INDEX('Per Line'!$J$2:$J$3501,$AA769)&amp;"")</f>
        <v/>
      </c>
      <c r="M769">
        <f>IF($AA769="","",INDEX('Per Line'!$K$2:$K$3501,$AA769)&amp;"")</f>
        <v/>
      </c>
      <c r="N769">
        <f>IF($AA769="","",INDEX('Per Line'!$M$2:$M$3501,$AA769)&amp;"")</f>
        <v/>
      </c>
      <c r="O769">
        <f>IF($AA769="","",INDEX('Per Line'!$N$2:$N$3501,$AA769))</f>
        <v/>
      </c>
      <c r="P769" s="7">
        <f>IF($AA769="","",O769*X769/100)</f>
        <v/>
      </c>
      <c r="Q769">
        <f>IF($AA769="","",IF(ISNUMBER(SEARCH("3&amp;12",SUBSTITUTE(I769," ",""))),Settings!$G$7,Settings!$C$7))</f>
        <v/>
      </c>
      <c r="R769" s="7">
        <f>IF($AA769="","",SUMIFS('Per Line'!$Z$2:$Z$3501,'Per Line'!$B$2:$B$3501,$B769,'Per Line'!$AE$2:$AE$3501,0))</f>
        <v/>
      </c>
      <c r="S769" s="7">
        <f>IF($AA769="","",R769*Q769)</f>
        <v/>
      </c>
      <c r="T769">
        <f>IF($AA769="","",IF(ISNUMBER(SEARCH("3&amp;12",SUBSTITUTE(I769," ",""))),Settings!$G$6,Settings!$C$6))</f>
        <v/>
      </c>
      <c r="U769" s="7">
        <f>IF($AA769="","",SUMIFS('Per Line'!$Z$2:$Z$3501,'Per Line'!$B$2:$B$3501,$B769,'Per Line'!$AE$2:$AE$3501,1))</f>
        <v/>
      </c>
      <c r="V769" s="7">
        <f>IF($AA769="","",U769*T769)</f>
        <v/>
      </c>
      <c r="W769" s="7">
        <f>IF($AA769="","",V769+S769)</f>
        <v/>
      </c>
      <c r="X769" s="7">
        <f>IF($AA769="","",Y769-W769)</f>
        <v/>
      </c>
      <c r="Y769" s="7">
        <f>IF($AA769="","",R769+U769)</f>
        <v/>
      </c>
      <c r="Z769" s="7">
        <f>IF($AA769="","",Y769-W769-P769)</f>
        <v/>
      </c>
      <c r="AA769" s="16">
        <f>IF(ROWS($AA$2:$AA769)&lt;=MAX('Per Line'!$AD$2:$AD$3501),MATCH(ROWS($AA$2:$AA769),'Per Line'!$AD$2:$AD$3501,0),"")</f>
        <v/>
      </c>
      <c r="AB769">
        <f>IF($AA769="","",C769&amp;"|"&amp;COUNTIF($C$2:$C769,C769))</f>
        <v/>
      </c>
    </row>
    <row r="770">
      <c r="A770" s="15" t="n"/>
      <c r="B770">
        <f>IF($AA770="","",INDEX('Per Line'!$B$2:$B$3501,$AA770)&amp;"")</f>
        <v/>
      </c>
      <c r="C770">
        <f>IF($AA770="","",IF(OR(TRIM(G770)="",TRIM(G770)="All",TRIM(G770)="All Comp"),TRIM(I770),TRIM(G770)))</f>
        <v/>
      </c>
      <c r="D770">
        <f>IF($AA770="","",INDEX('Per Line'!$A$2:$A$3501,$AA770)&amp;"")</f>
        <v/>
      </c>
      <c r="E770">
        <f>IF($AA770="","",INDEX('Per Line'!$C$2:$C$3501,$AA770)&amp;"")</f>
        <v/>
      </c>
      <c r="F770" s="15" t="n"/>
      <c r="G770" s="15" t="n"/>
      <c r="H770" s="15" t="n"/>
      <c r="I770" s="15" t="n"/>
      <c r="J770">
        <f>IF($AA770="","",INDEX('Per Line'!$D$2:$D$3501,$AA770)&amp;"")</f>
        <v/>
      </c>
      <c r="K770">
        <f>IF($AA770="","",INDEX('Per Line'!$G$2:$G$3501,$AA770)&amp;"")</f>
        <v/>
      </c>
      <c r="L770">
        <f>IF($AA770="","",INDEX('Per Line'!$J$2:$J$3501,$AA770)&amp;"")</f>
        <v/>
      </c>
      <c r="M770">
        <f>IF($AA770="","",INDEX('Per Line'!$K$2:$K$3501,$AA770)&amp;"")</f>
        <v/>
      </c>
      <c r="N770">
        <f>IF($AA770="","",INDEX('Per Line'!$M$2:$M$3501,$AA770)&amp;"")</f>
        <v/>
      </c>
      <c r="O770">
        <f>IF($AA770="","",INDEX('Per Line'!$N$2:$N$3501,$AA770))</f>
        <v/>
      </c>
      <c r="P770" s="7">
        <f>IF($AA770="","",O770*X770/100)</f>
        <v/>
      </c>
      <c r="Q770">
        <f>IF($AA770="","",IF(ISNUMBER(SEARCH("3&amp;12",SUBSTITUTE(I770," ",""))),Settings!$G$7,Settings!$C$7))</f>
        <v/>
      </c>
      <c r="R770" s="7">
        <f>IF($AA770="","",SUMIFS('Per Line'!$Z$2:$Z$3501,'Per Line'!$B$2:$B$3501,$B770,'Per Line'!$AE$2:$AE$3501,0))</f>
        <v/>
      </c>
      <c r="S770" s="7">
        <f>IF($AA770="","",R770*Q770)</f>
        <v/>
      </c>
      <c r="T770">
        <f>IF($AA770="","",IF(ISNUMBER(SEARCH("3&amp;12",SUBSTITUTE(I770," ",""))),Settings!$G$6,Settings!$C$6))</f>
        <v/>
      </c>
      <c r="U770" s="7">
        <f>IF($AA770="","",SUMIFS('Per Line'!$Z$2:$Z$3501,'Per Line'!$B$2:$B$3501,$B770,'Per Line'!$AE$2:$AE$3501,1))</f>
        <v/>
      </c>
      <c r="V770" s="7">
        <f>IF($AA770="","",U770*T770)</f>
        <v/>
      </c>
      <c r="W770" s="7">
        <f>IF($AA770="","",V770+S770)</f>
        <v/>
      </c>
      <c r="X770" s="7">
        <f>IF($AA770="","",Y770-W770)</f>
        <v/>
      </c>
      <c r="Y770" s="7">
        <f>IF($AA770="","",R770+U770)</f>
        <v/>
      </c>
      <c r="Z770" s="7">
        <f>IF($AA770="","",Y770-W770-P770)</f>
        <v/>
      </c>
      <c r="AA770" s="16">
        <f>IF(ROWS($AA$2:$AA770)&lt;=MAX('Per Line'!$AD$2:$AD$3501),MATCH(ROWS($AA$2:$AA770),'Per Line'!$AD$2:$AD$3501,0),"")</f>
        <v/>
      </c>
      <c r="AB770">
        <f>IF($AA770="","",C770&amp;"|"&amp;COUNTIF($C$2:$C770,C770))</f>
        <v/>
      </c>
    </row>
    <row r="771">
      <c r="A771" s="15" t="n"/>
      <c r="B771">
        <f>IF($AA771="","",INDEX('Per Line'!$B$2:$B$3501,$AA771)&amp;"")</f>
        <v/>
      </c>
      <c r="C771">
        <f>IF($AA771="","",IF(OR(TRIM(G771)="",TRIM(G771)="All",TRIM(G771)="All Comp"),TRIM(I771),TRIM(G771)))</f>
        <v/>
      </c>
      <c r="D771">
        <f>IF($AA771="","",INDEX('Per Line'!$A$2:$A$3501,$AA771)&amp;"")</f>
        <v/>
      </c>
      <c r="E771">
        <f>IF($AA771="","",INDEX('Per Line'!$C$2:$C$3501,$AA771)&amp;"")</f>
        <v/>
      </c>
      <c r="F771" s="15" t="n"/>
      <c r="G771" s="15" t="n"/>
      <c r="H771" s="15" t="n"/>
      <c r="I771" s="15" t="n"/>
      <c r="J771">
        <f>IF($AA771="","",INDEX('Per Line'!$D$2:$D$3501,$AA771)&amp;"")</f>
        <v/>
      </c>
      <c r="K771">
        <f>IF($AA771="","",INDEX('Per Line'!$G$2:$G$3501,$AA771)&amp;"")</f>
        <v/>
      </c>
      <c r="L771">
        <f>IF($AA771="","",INDEX('Per Line'!$J$2:$J$3501,$AA771)&amp;"")</f>
        <v/>
      </c>
      <c r="M771">
        <f>IF($AA771="","",INDEX('Per Line'!$K$2:$K$3501,$AA771)&amp;"")</f>
        <v/>
      </c>
      <c r="N771">
        <f>IF($AA771="","",INDEX('Per Line'!$M$2:$M$3501,$AA771)&amp;"")</f>
        <v/>
      </c>
      <c r="O771">
        <f>IF($AA771="","",INDEX('Per Line'!$N$2:$N$3501,$AA771))</f>
        <v/>
      </c>
      <c r="P771" s="7">
        <f>IF($AA771="","",O771*X771/100)</f>
        <v/>
      </c>
      <c r="Q771">
        <f>IF($AA771="","",IF(ISNUMBER(SEARCH("3&amp;12",SUBSTITUTE(I771," ",""))),Settings!$G$7,Settings!$C$7))</f>
        <v/>
      </c>
      <c r="R771" s="7">
        <f>IF($AA771="","",SUMIFS('Per Line'!$Z$2:$Z$3501,'Per Line'!$B$2:$B$3501,$B771,'Per Line'!$AE$2:$AE$3501,0))</f>
        <v/>
      </c>
      <c r="S771" s="7">
        <f>IF($AA771="","",R771*Q771)</f>
        <v/>
      </c>
      <c r="T771">
        <f>IF($AA771="","",IF(ISNUMBER(SEARCH("3&amp;12",SUBSTITUTE(I771," ",""))),Settings!$G$6,Settings!$C$6))</f>
        <v/>
      </c>
      <c r="U771" s="7">
        <f>IF($AA771="","",SUMIFS('Per Line'!$Z$2:$Z$3501,'Per Line'!$B$2:$B$3501,$B771,'Per Line'!$AE$2:$AE$3501,1))</f>
        <v/>
      </c>
      <c r="V771" s="7">
        <f>IF($AA771="","",U771*T771)</f>
        <v/>
      </c>
      <c r="W771" s="7">
        <f>IF($AA771="","",V771+S771)</f>
        <v/>
      </c>
      <c r="X771" s="7">
        <f>IF($AA771="","",Y771-W771)</f>
        <v/>
      </c>
      <c r="Y771" s="7">
        <f>IF($AA771="","",R771+U771)</f>
        <v/>
      </c>
      <c r="Z771" s="7">
        <f>IF($AA771="","",Y771-W771-P771)</f>
        <v/>
      </c>
      <c r="AA771" s="16">
        <f>IF(ROWS($AA$2:$AA771)&lt;=MAX('Per Line'!$AD$2:$AD$3501),MATCH(ROWS($AA$2:$AA771),'Per Line'!$AD$2:$AD$3501,0),"")</f>
        <v/>
      </c>
      <c r="AB771">
        <f>IF($AA771="","",C771&amp;"|"&amp;COUNTIF($C$2:$C771,C771))</f>
        <v/>
      </c>
    </row>
    <row r="772">
      <c r="A772" s="15" t="n"/>
      <c r="B772">
        <f>IF($AA772="","",INDEX('Per Line'!$B$2:$B$3501,$AA772)&amp;"")</f>
        <v/>
      </c>
      <c r="C772">
        <f>IF($AA772="","",IF(OR(TRIM(G772)="",TRIM(G772)="All",TRIM(G772)="All Comp"),TRIM(I772),TRIM(G772)))</f>
        <v/>
      </c>
      <c r="D772">
        <f>IF($AA772="","",INDEX('Per Line'!$A$2:$A$3501,$AA772)&amp;"")</f>
        <v/>
      </c>
      <c r="E772">
        <f>IF($AA772="","",INDEX('Per Line'!$C$2:$C$3501,$AA772)&amp;"")</f>
        <v/>
      </c>
      <c r="F772" s="15" t="n"/>
      <c r="G772" s="15" t="n"/>
      <c r="H772" s="15" t="n"/>
      <c r="I772" s="15" t="n"/>
      <c r="J772">
        <f>IF($AA772="","",INDEX('Per Line'!$D$2:$D$3501,$AA772)&amp;"")</f>
        <v/>
      </c>
      <c r="K772">
        <f>IF($AA772="","",INDEX('Per Line'!$G$2:$G$3501,$AA772)&amp;"")</f>
        <v/>
      </c>
      <c r="L772">
        <f>IF($AA772="","",INDEX('Per Line'!$J$2:$J$3501,$AA772)&amp;"")</f>
        <v/>
      </c>
      <c r="M772">
        <f>IF($AA772="","",INDEX('Per Line'!$K$2:$K$3501,$AA772)&amp;"")</f>
        <v/>
      </c>
      <c r="N772">
        <f>IF($AA772="","",INDEX('Per Line'!$M$2:$M$3501,$AA772)&amp;"")</f>
        <v/>
      </c>
      <c r="O772">
        <f>IF($AA772="","",INDEX('Per Line'!$N$2:$N$3501,$AA772))</f>
        <v/>
      </c>
      <c r="P772" s="7">
        <f>IF($AA772="","",O772*X772/100)</f>
        <v/>
      </c>
      <c r="Q772">
        <f>IF($AA772="","",IF(ISNUMBER(SEARCH("3&amp;12",SUBSTITUTE(I772," ",""))),Settings!$G$7,Settings!$C$7))</f>
        <v/>
      </c>
      <c r="R772" s="7">
        <f>IF($AA772="","",SUMIFS('Per Line'!$Z$2:$Z$3501,'Per Line'!$B$2:$B$3501,$B772,'Per Line'!$AE$2:$AE$3501,0))</f>
        <v/>
      </c>
      <c r="S772" s="7">
        <f>IF($AA772="","",R772*Q772)</f>
        <v/>
      </c>
      <c r="T772">
        <f>IF($AA772="","",IF(ISNUMBER(SEARCH("3&amp;12",SUBSTITUTE(I772," ",""))),Settings!$G$6,Settings!$C$6))</f>
        <v/>
      </c>
      <c r="U772" s="7">
        <f>IF($AA772="","",SUMIFS('Per Line'!$Z$2:$Z$3501,'Per Line'!$B$2:$B$3501,$B772,'Per Line'!$AE$2:$AE$3501,1))</f>
        <v/>
      </c>
      <c r="V772" s="7">
        <f>IF($AA772="","",U772*T772)</f>
        <v/>
      </c>
      <c r="W772" s="7">
        <f>IF($AA772="","",V772+S772)</f>
        <v/>
      </c>
      <c r="X772" s="7">
        <f>IF($AA772="","",Y772-W772)</f>
        <v/>
      </c>
      <c r="Y772" s="7">
        <f>IF($AA772="","",R772+U772)</f>
        <v/>
      </c>
      <c r="Z772" s="7">
        <f>IF($AA772="","",Y772-W772-P772)</f>
        <v/>
      </c>
      <c r="AA772" s="16">
        <f>IF(ROWS($AA$2:$AA772)&lt;=MAX('Per Line'!$AD$2:$AD$3501),MATCH(ROWS($AA$2:$AA772),'Per Line'!$AD$2:$AD$3501,0),"")</f>
        <v/>
      </c>
      <c r="AB772">
        <f>IF($AA772="","",C772&amp;"|"&amp;COUNTIF($C$2:$C772,C772))</f>
        <v/>
      </c>
    </row>
    <row r="773">
      <c r="A773" s="15" t="n"/>
      <c r="B773">
        <f>IF($AA773="","",INDEX('Per Line'!$B$2:$B$3501,$AA773)&amp;"")</f>
        <v/>
      </c>
      <c r="C773">
        <f>IF($AA773="","",IF(OR(TRIM(G773)="",TRIM(G773)="All",TRIM(G773)="All Comp"),TRIM(I773),TRIM(G773)))</f>
        <v/>
      </c>
      <c r="D773">
        <f>IF($AA773="","",INDEX('Per Line'!$A$2:$A$3501,$AA773)&amp;"")</f>
        <v/>
      </c>
      <c r="E773">
        <f>IF($AA773="","",INDEX('Per Line'!$C$2:$C$3501,$AA773)&amp;"")</f>
        <v/>
      </c>
      <c r="F773" s="15" t="n"/>
      <c r="G773" s="15" t="n"/>
      <c r="H773" s="15" t="n"/>
      <c r="I773" s="15" t="n"/>
      <c r="J773">
        <f>IF($AA773="","",INDEX('Per Line'!$D$2:$D$3501,$AA773)&amp;"")</f>
        <v/>
      </c>
      <c r="K773">
        <f>IF($AA773="","",INDEX('Per Line'!$G$2:$G$3501,$AA773)&amp;"")</f>
        <v/>
      </c>
      <c r="L773">
        <f>IF($AA773="","",INDEX('Per Line'!$J$2:$J$3501,$AA773)&amp;"")</f>
        <v/>
      </c>
      <c r="M773">
        <f>IF($AA773="","",INDEX('Per Line'!$K$2:$K$3501,$AA773)&amp;"")</f>
        <v/>
      </c>
      <c r="N773">
        <f>IF($AA773="","",INDEX('Per Line'!$M$2:$M$3501,$AA773)&amp;"")</f>
        <v/>
      </c>
      <c r="O773">
        <f>IF($AA773="","",INDEX('Per Line'!$N$2:$N$3501,$AA773))</f>
        <v/>
      </c>
      <c r="P773" s="7">
        <f>IF($AA773="","",O773*X773/100)</f>
        <v/>
      </c>
      <c r="Q773">
        <f>IF($AA773="","",IF(ISNUMBER(SEARCH("3&amp;12",SUBSTITUTE(I773," ",""))),Settings!$G$7,Settings!$C$7))</f>
        <v/>
      </c>
      <c r="R773" s="7">
        <f>IF($AA773="","",SUMIFS('Per Line'!$Z$2:$Z$3501,'Per Line'!$B$2:$B$3501,$B773,'Per Line'!$AE$2:$AE$3501,0))</f>
        <v/>
      </c>
      <c r="S773" s="7">
        <f>IF($AA773="","",R773*Q773)</f>
        <v/>
      </c>
      <c r="T773">
        <f>IF($AA773="","",IF(ISNUMBER(SEARCH("3&amp;12",SUBSTITUTE(I773," ",""))),Settings!$G$6,Settings!$C$6))</f>
        <v/>
      </c>
      <c r="U773" s="7">
        <f>IF($AA773="","",SUMIFS('Per Line'!$Z$2:$Z$3501,'Per Line'!$B$2:$B$3501,$B773,'Per Line'!$AE$2:$AE$3501,1))</f>
        <v/>
      </c>
      <c r="V773" s="7">
        <f>IF($AA773="","",U773*T773)</f>
        <v/>
      </c>
      <c r="W773" s="7">
        <f>IF($AA773="","",V773+S773)</f>
        <v/>
      </c>
      <c r="X773" s="7">
        <f>IF($AA773="","",Y773-W773)</f>
        <v/>
      </c>
      <c r="Y773" s="7">
        <f>IF($AA773="","",R773+U773)</f>
        <v/>
      </c>
      <c r="Z773" s="7">
        <f>IF($AA773="","",Y773-W773-P773)</f>
        <v/>
      </c>
      <c r="AA773" s="16">
        <f>IF(ROWS($AA$2:$AA773)&lt;=MAX('Per Line'!$AD$2:$AD$3501),MATCH(ROWS($AA$2:$AA773),'Per Line'!$AD$2:$AD$3501,0),"")</f>
        <v/>
      </c>
      <c r="AB773">
        <f>IF($AA773="","",C773&amp;"|"&amp;COUNTIF($C$2:$C773,C773))</f>
        <v/>
      </c>
    </row>
    <row r="774">
      <c r="A774" s="15" t="n"/>
      <c r="B774">
        <f>IF($AA774="","",INDEX('Per Line'!$B$2:$B$3501,$AA774)&amp;"")</f>
        <v/>
      </c>
      <c r="C774">
        <f>IF($AA774="","",IF(OR(TRIM(G774)="",TRIM(G774)="All",TRIM(G774)="All Comp"),TRIM(I774),TRIM(G774)))</f>
        <v/>
      </c>
      <c r="D774">
        <f>IF($AA774="","",INDEX('Per Line'!$A$2:$A$3501,$AA774)&amp;"")</f>
        <v/>
      </c>
      <c r="E774">
        <f>IF($AA774="","",INDEX('Per Line'!$C$2:$C$3501,$AA774)&amp;"")</f>
        <v/>
      </c>
      <c r="F774" s="15" t="n"/>
      <c r="G774" s="15" t="n"/>
      <c r="H774" s="15" t="n"/>
      <c r="I774" s="15" t="n"/>
      <c r="J774">
        <f>IF($AA774="","",INDEX('Per Line'!$D$2:$D$3501,$AA774)&amp;"")</f>
        <v/>
      </c>
      <c r="K774">
        <f>IF($AA774="","",INDEX('Per Line'!$G$2:$G$3501,$AA774)&amp;"")</f>
        <v/>
      </c>
      <c r="L774">
        <f>IF($AA774="","",INDEX('Per Line'!$J$2:$J$3501,$AA774)&amp;"")</f>
        <v/>
      </c>
      <c r="M774">
        <f>IF($AA774="","",INDEX('Per Line'!$K$2:$K$3501,$AA774)&amp;"")</f>
        <v/>
      </c>
      <c r="N774">
        <f>IF($AA774="","",INDEX('Per Line'!$M$2:$M$3501,$AA774)&amp;"")</f>
        <v/>
      </c>
      <c r="O774">
        <f>IF($AA774="","",INDEX('Per Line'!$N$2:$N$3501,$AA774))</f>
        <v/>
      </c>
      <c r="P774" s="7">
        <f>IF($AA774="","",O774*X774/100)</f>
        <v/>
      </c>
      <c r="Q774">
        <f>IF($AA774="","",IF(ISNUMBER(SEARCH("3&amp;12",SUBSTITUTE(I774," ",""))),Settings!$G$7,Settings!$C$7))</f>
        <v/>
      </c>
      <c r="R774" s="7">
        <f>IF($AA774="","",SUMIFS('Per Line'!$Z$2:$Z$3501,'Per Line'!$B$2:$B$3501,$B774,'Per Line'!$AE$2:$AE$3501,0))</f>
        <v/>
      </c>
      <c r="S774" s="7">
        <f>IF($AA774="","",R774*Q774)</f>
        <v/>
      </c>
      <c r="T774">
        <f>IF($AA774="","",IF(ISNUMBER(SEARCH("3&amp;12",SUBSTITUTE(I774," ",""))),Settings!$G$6,Settings!$C$6))</f>
        <v/>
      </c>
      <c r="U774" s="7">
        <f>IF($AA774="","",SUMIFS('Per Line'!$Z$2:$Z$3501,'Per Line'!$B$2:$B$3501,$B774,'Per Line'!$AE$2:$AE$3501,1))</f>
        <v/>
      </c>
      <c r="V774" s="7">
        <f>IF($AA774="","",U774*T774)</f>
        <v/>
      </c>
      <c r="W774" s="7">
        <f>IF($AA774="","",V774+S774)</f>
        <v/>
      </c>
      <c r="X774" s="7">
        <f>IF($AA774="","",Y774-W774)</f>
        <v/>
      </c>
      <c r="Y774" s="7">
        <f>IF($AA774="","",R774+U774)</f>
        <v/>
      </c>
      <c r="Z774" s="7">
        <f>IF($AA774="","",Y774-W774-P774)</f>
        <v/>
      </c>
      <c r="AA774" s="16">
        <f>IF(ROWS($AA$2:$AA774)&lt;=MAX('Per Line'!$AD$2:$AD$3501),MATCH(ROWS($AA$2:$AA774),'Per Line'!$AD$2:$AD$3501,0),"")</f>
        <v/>
      </c>
      <c r="AB774">
        <f>IF($AA774="","",C774&amp;"|"&amp;COUNTIF($C$2:$C774,C774))</f>
        <v/>
      </c>
    </row>
    <row r="775">
      <c r="A775" s="15" t="n"/>
      <c r="B775">
        <f>IF($AA775="","",INDEX('Per Line'!$B$2:$B$3501,$AA775)&amp;"")</f>
        <v/>
      </c>
      <c r="C775">
        <f>IF($AA775="","",IF(OR(TRIM(G775)="",TRIM(G775)="All",TRIM(G775)="All Comp"),TRIM(I775),TRIM(G775)))</f>
        <v/>
      </c>
      <c r="D775">
        <f>IF($AA775="","",INDEX('Per Line'!$A$2:$A$3501,$AA775)&amp;"")</f>
        <v/>
      </c>
      <c r="E775">
        <f>IF($AA775="","",INDEX('Per Line'!$C$2:$C$3501,$AA775)&amp;"")</f>
        <v/>
      </c>
      <c r="F775" s="15" t="n"/>
      <c r="G775" s="15" t="n"/>
      <c r="H775" s="15" t="n"/>
      <c r="I775" s="15" t="n"/>
      <c r="J775">
        <f>IF($AA775="","",INDEX('Per Line'!$D$2:$D$3501,$AA775)&amp;"")</f>
        <v/>
      </c>
      <c r="K775">
        <f>IF($AA775="","",INDEX('Per Line'!$G$2:$G$3501,$AA775)&amp;"")</f>
        <v/>
      </c>
      <c r="L775">
        <f>IF($AA775="","",INDEX('Per Line'!$J$2:$J$3501,$AA775)&amp;"")</f>
        <v/>
      </c>
      <c r="M775">
        <f>IF($AA775="","",INDEX('Per Line'!$K$2:$K$3501,$AA775)&amp;"")</f>
        <v/>
      </c>
      <c r="N775">
        <f>IF($AA775="","",INDEX('Per Line'!$M$2:$M$3501,$AA775)&amp;"")</f>
        <v/>
      </c>
      <c r="O775">
        <f>IF($AA775="","",INDEX('Per Line'!$N$2:$N$3501,$AA775))</f>
        <v/>
      </c>
      <c r="P775" s="7">
        <f>IF($AA775="","",O775*X775/100)</f>
        <v/>
      </c>
      <c r="Q775">
        <f>IF($AA775="","",IF(ISNUMBER(SEARCH("3&amp;12",SUBSTITUTE(I775," ",""))),Settings!$G$7,Settings!$C$7))</f>
        <v/>
      </c>
      <c r="R775" s="7">
        <f>IF($AA775="","",SUMIFS('Per Line'!$Z$2:$Z$3501,'Per Line'!$B$2:$B$3501,$B775,'Per Line'!$AE$2:$AE$3501,0))</f>
        <v/>
      </c>
      <c r="S775" s="7">
        <f>IF($AA775="","",R775*Q775)</f>
        <v/>
      </c>
      <c r="T775">
        <f>IF($AA775="","",IF(ISNUMBER(SEARCH("3&amp;12",SUBSTITUTE(I775," ",""))),Settings!$G$6,Settings!$C$6))</f>
        <v/>
      </c>
      <c r="U775" s="7">
        <f>IF($AA775="","",SUMIFS('Per Line'!$Z$2:$Z$3501,'Per Line'!$B$2:$B$3501,$B775,'Per Line'!$AE$2:$AE$3501,1))</f>
        <v/>
      </c>
      <c r="V775" s="7">
        <f>IF($AA775="","",U775*T775)</f>
        <v/>
      </c>
      <c r="W775" s="7">
        <f>IF($AA775="","",V775+S775)</f>
        <v/>
      </c>
      <c r="X775" s="7">
        <f>IF($AA775="","",Y775-W775)</f>
        <v/>
      </c>
      <c r="Y775" s="7">
        <f>IF($AA775="","",R775+U775)</f>
        <v/>
      </c>
      <c r="Z775" s="7">
        <f>IF($AA775="","",Y775-W775-P775)</f>
        <v/>
      </c>
      <c r="AA775" s="16">
        <f>IF(ROWS($AA$2:$AA775)&lt;=MAX('Per Line'!$AD$2:$AD$3501),MATCH(ROWS($AA$2:$AA775),'Per Line'!$AD$2:$AD$3501,0),"")</f>
        <v/>
      </c>
      <c r="AB775">
        <f>IF($AA775="","",C775&amp;"|"&amp;COUNTIF($C$2:$C775,C775))</f>
        <v/>
      </c>
    </row>
    <row r="776">
      <c r="A776" s="15" t="n"/>
      <c r="B776">
        <f>IF($AA776="","",INDEX('Per Line'!$B$2:$B$3501,$AA776)&amp;"")</f>
        <v/>
      </c>
      <c r="C776">
        <f>IF($AA776="","",IF(OR(TRIM(G776)="",TRIM(G776)="All",TRIM(G776)="All Comp"),TRIM(I776),TRIM(G776)))</f>
        <v/>
      </c>
      <c r="D776">
        <f>IF($AA776="","",INDEX('Per Line'!$A$2:$A$3501,$AA776)&amp;"")</f>
        <v/>
      </c>
      <c r="E776">
        <f>IF($AA776="","",INDEX('Per Line'!$C$2:$C$3501,$AA776)&amp;"")</f>
        <v/>
      </c>
      <c r="F776" s="15" t="n"/>
      <c r="G776" s="15" t="n"/>
      <c r="H776" s="15" t="n"/>
      <c r="I776" s="15" t="n"/>
      <c r="J776">
        <f>IF($AA776="","",INDEX('Per Line'!$D$2:$D$3501,$AA776)&amp;"")</f>
        <v/>
      </c>
      <c r="K776">
        <f>IF($AA776="","",INDEX('Per Line'!$G$2:$G$3501,$AA776)&amp;"")</f>
        <v/>
      </c>
      <c r="L776">
        <f>IF($AA776="","",INDEX('Per Line'!$J$2:$J$3501,$AA776)&amp;"")</f>
        <v/>
      </c>
      <c r="M776">
        <f>IF($AA776="","",INDEX('Per Line'!$K$2:$K$3501,$AA776)&amp;"")</f>
        <v/>
      </c>
      <c r="N776">
        <f>IF($AA776="","",INDEX('Per Line'!$M$2:$M$3501,$AA776)&amp;"")</f>
        <v/>
      </c>
      <c r="O776">
        <f>IF($AA776="","",INDEX('Per Line'!$N$2:$N$3501,$AA776))</f>
        <v/>
      </c>
      <c r="P776" s="7">
        <f>IF($AA776="","",O776*X776/100)</f>
        <v/>
      </c>
      <c r="Q776">
        <f>IF($AA776="","",IF(ISNUMBER(SEARCH("3&amp;12",SUBSTITUTE(I776," ",""))),Settings!$G$7,Settings!$C$7))</f>
        <v/>
      </c>
      <c r="R776" s="7">
        <f>IF($AA776="","",SUMIFS('Per Line'!$Z$2:$Z$3501,'Per Line'!$B$2:$B$3501,$B776,'Per Line'!$AE$2:$AE$3501,0))</f>
        <v/>
      </c>
      <c r="S776" s="7">
        <f>IF($AA776="","",R776*Q776)</f>
        <v/>
      </c>
      <c r="T776">
        <f>IF($AA776="","",IF(ISNUMBER(SEARCH("3&amp;12",SUBSTITUTE(I776," ",""))),Settings!$G$6,Settings!$C$6))</f>
        <v/>
      </c>
      <c r="U776" s="7">
        <f>IF($AA776="","",SUMIFS('Per Line'!$Z$2:$Z$3501,'Per Line'!$B$2:$B$3501,$B776,'Per Line'!$AE$2:$AE$3501,1))</f>
        <v/>
      </c>
      <c r="V776" s="7">
        <f>IF($AA776="","",U776*T776)</f>
        <v/>
      </c>
      <c r="W776" s="7">
        <f>IF($AA776="","",V776+S776)</f>
        <v/>
      </c>
      <c r="X776" s="7">
        <f>IF($AA776="","",Y776-W776)</f>
        <v/>
      </c>
      <c r="Y776" s="7">
        <f>IF($AA776="","",R776+U776)</f>
        <v/>
      </c>
      <c r="Z776" s="7">
        <f>IF($AA776="","",Y776-W776-P776)</f>
        <v/>
      </c>
      <c r="AA776" s="16">
        <f>IF(ROWS($AA$2:$AA776)&lt;=MAX('Per Line'!$AD$2:$AD$3501),MATCH(ROWS($AA$2:$AA776),'Per Line'!$AD$2:$AD$3501,0),"")</f>
        <v/>
      </c>
      <c r="AB776">
        <f>IF($AA776="","",C776&amp;"|"&amp;COUNTIF($C$2:$C776,C776))</f>
        <v/>
      </c>
    </row>
    <row r="777">
      <c r="A777" s="15" t="n"/>
      <c r="B777">
        <f>IF($AA777="","",INDEX('Per Line'!$B$2:$B$3501,$AA777)&amp;"")</f>
        <v/>
      </c>
      <c r="C777">
        <f>IF($AA777="","",IF(OR(TRIM(G777)="",TRIM(G777)="All",TRIM(G777)="All Comp"),TRIM(I777),TRIM(G777)))</f>
        <v/>
      </c>
      <c r="D777">
        <f>IF($AA777="","",INDEX('Per Line'!$A$2:$A$3501,$AA777)&amp;"")</f>
        <v/>
      </c>
      <c r="E777">
        <f>IF($AA777="","",INDEX('Per Line'!$C$2:$C$3501,$AA777)&amp;"")</f>
        <v/>
      </c>
      <c r="F777" s="15" t="n"/>
      <c r="G777" s="15" t="n"/>
      <c r="H777" s="15" t="n"/>
      <c r="I777" s="15" t="n"/>
      <c r="J777">
        <f>IF($AA777="","",INDEX('Per Line'!$D$2:$D$3501,$AA777)&amp;"")</f>
        <v/>
      </c>
      <c r="K777">
        <f>IF($AA777="","",INDEX('Per Line'!$G$2:$G$3501,$AA777)&amp;"")</f>
        <v/>
      </c>
      <c r="L777">
        <f>IF($AA777="","",INDEX('Per Line'!$J$2:$J$3501,$AA777)&amp;"")</f>
        <v/>
      </c>
      <c r="M777">
        <f>IF($AA777="","",INDEX('Per Line'!$K$2:$K$3501,$AA777)&amp;"")</f>
        <v/>
      </c>
      <c r="N777">
        <f>IF($AA777="","",INDEX('Per Line'!$M$2:$M$3501,$AA777)&amp;"")</f>
        <v/>
      </c>
      <c r="O777">
        <f>IF($AA777="","",INDEX('Per Line'!$N$2:$N$3501,$AA777))</f>
        <v/>
      </c>
      <c r="P777" s="7">
        <f>IF($AA777="","",O777*X777/100)</f>
        <v/>
      </c>
      <c r="Q777">
        <f>IF($AA777="","",IF(ISNUMBER(SEARCH("3&amp;12",SUBSTITUTE(I777," ",""))),Settings!$G$7,Settings!$C$7))</f>
        <v/>
      </c>
      <c r="R777" s="7">
        <f>IF($AA777="","",SUMIFS('Per Line'!$Z$2:$Z$3501,'Per Line'!$B$2:$B$3501,$B777,'Per Line'!$AE$2:$AE$3501,0))</f>
        <v/>
      </c>
      <c r="S777" s="7">
        <f>IF($AA777="","",R777*Q777)</f>
        <v/>
      </c>
      <c r="T777">
        <f>IF($AA777="","",IF(ISNUMBER(SEARCH("3&amp;12",SUBSTITUTE(I777," ",""))),Settings!$G$6,Settings!$C$6))</f>
        <v/>
      </c>
      <c r="U777" s="7">
        <f>IF($AA777="","",SUMIFS('Per Line'!$Z$2:$Z$3501,'Per Line'!$B$2:$B$3501,$B777,'Per Line'!$AE$2:$AE$3501,1))</f>
        <v/>
      </c>
      <c r="V777" s="7">
        <f>IF($AA777="","",U777*T777)</f>
        <v/>
      </c>
      <c r="W777" s="7">
        <f>IF($AA777="","",V777+S777)</f>
        <v/>
      </c>
      <c r="X777" s="7">
        <f>IF($AA777="","",Y777-W777)</f>
        <v/>
      </c>
      <c r="Y777" s="7">
        <f>IF($AA777="","",R777+U777)</f>
        <v/>
      </c>
      <c r="Z777" s="7">
        <f>IF($AA777="","",Y777-W777-P777)</f>
        <v/>
      </c>
      <c r="AA777" s="16">
        <f>IF(ROWS($AA$2:$AA777)&lt;=MAX('Per Line'!$AD$2:$AD$3501),MATCH(ROWS($AA$2:$AA777),'Per Line'!$AD$2:$AD$3501,0),"")</f>
        <v/>
      </c>
      <c r="AB777">
        <f>IF($AA777="","",C777&amp;"|"&amp;COUNTIF($C$2:$C777,C777))</f>
        <v/>
      </c>
    </row>
    <row r="778">
      <c r="A778" s="15" t="n"/>
      <c r="B778">
        <f>IF($AA778="","",INDEX('Per Line'!$B$2:$B$3501,$AA778)&amp;"")</f>
        <v/>
      </c>
      <c r="C778">
        <f>IF($AA778="","",IF(OR(TRIM(G778)="",TRIM(G778)="All",TRIM(G778)="All Comp"),TRIM(I778),TRIM(G778)))</f>
        <v/>
      </c>
      <c r="D778">
        <f>IF($AA778="","",INDEX('Per Line'!$A$2:$A$3501,$AA778)&amp;"")</f>
        <v/>
      </c>
      <c r="E778">
        <f>IF($AA778="","",INDEX('Per Line'!$C$2:$C$3501,$AA778)&amp;"")</f>
        <v/>
      </c>
      <c r="F778" s="15" t="n"/>
      <c r="G778" s="15" t="n"/>
      <c r="H778" s="15" t="n"/>
      <c r="I778" s="15" t="n"/>
      <c r="J778">
        <f>IF($AA778="","",INDEX('Per Line'!$D$2:$D$3501,$AA778)&amp;"")</f>
        <v/>
      </c>
      <c r="K778">
        <f>IF($AA778="","",INDEX('Per Line'!$G$2:$G$3501,$AA778)&amp;"")</f>
        <v/>
      </c>
      <c r="L778">
        <f>IF($AA778="","",INDEX('Per Line'!$J$2:$J$3501,$AA778)&amp;"")</f>
        <v/>
      </c>
      <c r="M778">
        <f>IF($AA778="","",INDEX('Per Line'!$K$2:$K$3501,$AA778)&amp;"")</f>
        <v/>
      </c>
      <c r="N778">
        <f>IF($AA778="","",INDEX('Per Line'!$M$2:$M$3501,$AA778)&amp;"")</f>
        <v/>
      </c>
      <c r="O778">
        <f>IF($AA778="","",INDEX('Per Line'!$N$2:$N$3501,$AA778))</f>
        <v/>
      </c>
      <c r="P778" s="7">
        <f>IF($AA778="","",O778*X778/100)</f>
        <v/>
      </c>
      <c r="Q778">
        <f>IF($AA778="","",IF(ISNUMBER(SEARCH("3&amp;12",SUBSTITUTE(I778," ",""))),Settings!$G$7,Settings!$C$7))</f>
        <v/>
      </c>
      <c r="R778" s="7">
        <f>IF($AA778="","",SUMIFS('Per Line'!$Z$2:$Z$3501,'Per Line'!$B$2:$B$3501,$B778,'Per Line'!$AE$2:$AE$3501,0))</f>
        <v/>
      </c>
      <c r="S778" s="7">
        <f>IF($AA778="","",R778*Q778)</f>
        <v/>
      </c>
      <c r="T778">
        <f>IF($AA778="","",IF(ISNUMBER(SEARCH("3&amp;12",SUBSTITUTE(I778," ",""))),Settings!$G$6,Settings!$C$6))</f>
        <v/>
      </c>
      <c r="U778" s="7">
        <f>IF($AA778="","",SUMIFS('Per Line'!$Z$2:$Z$3501,'Per Line'!$B$2:$B$3501,$B778,'Per Line'!$AE$2:$AE$3501,1))</f>
        <v/>
      </c>
      <c r="V778" s="7">
        <f>IF($AA778="","",U778*T778)</f>
        <v/>
      </c>
      <c r="W778" s="7">
        <f>IF($AA778="","",V778+S778)</f>
        <v/>
      </c>
      <c r="X778" s="7">
        <f>IF($AA778="","",Y778-W778)</f>
        <v/>
      </c>
      <c r="Y778" s="7">
        <f>IF($AA778="","",R778+U778)</f>
        <v/>
      </c>
      <c r="Z778" s="7">
        <f>IF($AA778="","",Y778-W778-P778)</f>
        <v/>
      </c>
      <c r="AA778" s="16">
        <f>IF(ROWS($AA$2:$AA778)&lt;=MAX('Per Line'!$AD$2:$AD$3501),MATCH(ROWS($AA$2:$AA778),'Per Line'!$AD$2:$AD$3501,0),"")</f>
        <v/>
      </c>
      <c r="AB778">
        <f>IF($AA778="","",C778&amp;"|"&amp;COUNTIF($C$2:$C778,C778))</f>
        <v/>
      </c>
    </row>
    <row r="779">
      <c r="A779" s="15" t="n"/>
      <c r="B779">
        <f>IF($AA779="","",INDEX('Per Line'!$B$2:$B$3501,$AA779)&amp;"")</f>
        <v/>
      </c>
      <c r="C779">
        <f>IF($AA779="","",IF(OR(TRIM(G779)="",TRIM(G779)="All",TRIM(G779)="All Comp"),TRIM(I779),TRIM(G779)))</f>
        <v/>
      </c>
      <c r="D779">
        <f>IF($AA779="","",INDEX('Per Line'!$A$2:$A$3501,$AA779)&amp;"")</f>
        <v/>
      </c>
      <c r="E779">
        <f>IF($AA779="","",INDEX('Per Line'!$C$2:$C$3501,$AA779)&amp;"")</f>
        <v/>
      </c>
      <c r="F779" s="15" t="n"/>
      <c r="G779" s="15" t="n"/>
      <c r="H779" s="15" t="n"/>
      <c r="I779" s="15" t="n"/>
      <c r="J779">
        <f>IF($AA779="","",INDEX('Per Line'!$D$2:$D$3501,$AA779)&amp;"")</f>
        <v/>
      </c>
      <c r="K779">
        <f>IF($AA779="","",INDEX('Per Line'!$G$2:$G$3501,$AA779)&amp;"")</f>
        <v/>
      </c>
      <c r="L779">
        <f>IF($AA779="","",INDEX('Per Line'!$J$2:$J$3501,$AA779)&amp;"")</f>
        <v/>
      </c>
      <c r="M779">
        <f>IF($AA779="","",INDEX('Per Line'!$K$2:$K$3501,$AA779)&amp;"")</f>
        <v/>
      </c>
      <c r="N779">
        <f>IF($AA779="","",INDEX('Per Line'!$M$2:$M$3501,$AA779)&amp;"")</f>
        <v/>
      </c>
      <c r="O779">
        <f>IF($AA779="","",INDEX('Per Line'!$N$2:$N$3501,$AA779))</f>
        <v/>
      </c>
      <c r="P779" s="7">
        <f>IF($AA779="","",O779*X779/100)</f>
        <v/>
      </c>
      <c r="Q779">
        <f>IF($AA779="","",IF(ISNUMBER(SEARCH("3&amp;12",SUBSTITUTE(I779," ",""))),Settings!$G$7,Settings!$C$7))</f>
        <v/>
      </c>
      <c r="R779" s="7">
        <f>IF($AA779="","",SUMIFS('Per Line'!$Z$2:$Z$3501,'Per Line'!$B$2:$B$3501,$B779,'Per Line'!$AE$2:$AE$3501,0))</f>
        <v/>
      </c>
      <c r="S779" s="7">
        <f>IF($AA779="","",R779*Q779)</f>
        <v/>
      </c>
      <c r="T779">
        <f>IF($AA779="","",IF(ISNUMBER(SEARCH("3&amp;12",SUBSTITUTE(I779," ",""))),Settings!$G$6,Settings!$C$6))</f>
        <v/>
      </c>
      <c r="U779" s="7">
        <f>IF($AA779="","",SUMIFS('Per Line'!$Z$2:$Z$3501,'Per Line'!$B$2:$B$3501,$B779,'Per Line'!$AE$2:$AE$3501,1))</f>
        <v/>
      </c>
      <c r="V779" s="7">
        <f>IF($AA779="","",U779*T779)</f>
        <v/>
      </c>
      <c r="W779" s="7">
        <f>IF($AA779="","",V779+S779)</f>
        <v/>
      </c>
      <c r="X779" s="7">
        <f>IF($AA779="","",Y779-W779)</f>
        <v/>
      </c>
      <c r="Y779" s="7">
        <f>IF($AA779="","",R779+U779)</f>
        <v/>
      </c>
      <c r="Z779" s="7">
        <f>IF($AA779="","",Y779-W779-P779)</f>
        <v/>
      </c>
      <c r="AA779" s="16">
        <f>IF(ROWS($AA$2:$AA779)&lt;=MAX('Per Line'!$AD$2:$AD$3501),MATCH(ROWS($AA$2:$AA779),'Per Line'!$AD$2:$AD$3501,0),"")</f>
        <v/>
      </c>
      <c r="AB779">
        <f>IF($AA779="","",C779&amp;"|"&amp;COUNTIF($C$2:$C779,C779))</f>
        <v/>
      </c>
    </row>
    <row r="780">
      <c r="A780" s="15" t="n"/>
      <c r="B780">
        <f>IF($AA780="","",INDEX('Per Line'!$B$2:$B$3501,$AA780)&amp;"")</f>
        <v/>
      </c>
      <c r="C780">
        <f>IF($AA780="","",IF(OR(TRIM(G780)="",TRIM(G780)="All",TRIM(G780)="All Comp"),TRIM(I780),TRIM(G780)))</f>
        <v/>
      </c>
      <c r="D780">
        <f>IF($AA780="","",INDEX('Per Line'!$A$2:$A$3501,$AA780)&amp;"")</f>
        <v/>
      </c>
      <c r="E780">
        <f>IF($AA780="","",INDEX('Per Line'!$C$2:$C$3501,$AA780)&amp;"")</f>
        <v/>
      </c>
      <c r="F780" s="15" t="n"/>
      <c r="G780" s="15" t="n"/>
      <c r="H780" s="15" t="n"/>
      <c r="I780" s="15" t="n"/>
      <c r="J780">
        <f>IF($AA780="","",INDEX('Per Line'!$D$2:$D$3501,$AA780)&amp;"")</f>
        <v/>
      </c>
      <c r="K780">
        <f>IF($AA780="","",INDEX('Per Line'!$G$2:$G$3501,$AA780)&amp;"")</f>
        <v/>
      </c>
      <c r="L780">
        <f>IF($AA780="","",INDEX('Per Line'!$J$2:$J$3501,$AA780)&amp;"")</f>
        <v/>
      </c>
      <c r="M780">
        <f>IF($AA780="","",INDEX('Per Line'!$K$2:$K$3501,$AA780)&amp;"")</f>
        <v/>
      </c>
      <c r="N780">
        <f>IF($AA780="","",INDEX('Per Line'!$M$2:$M$3501,$AA780)&amp;"")</f>
        <v/>
      </c>
      <c r="O780">
        <f>IF($AA780="","",INDEX('Per Line'!$N$2:$N$3501,$AA780))</f>
        <v/>
      </c>
      <c r="P780" s="7">
        <f>IF($AA780="","",O780*X780/100)</f>
        <v/>
      </c>
      <c r="Q780">
        <f>IF($AA780="","",IF(ISNUMBER(SEARCH("3&amp;12",SUBSTITUTE(I780," ",""))),Settings!$G$7,Settings!$C$7))</f>
        <v/>
      </c>
      <c r="R780" s="7">
        <f>IF($AA780="","",SUMIFS('Per Line'!$Z$2:$Z$3501,'Per Line'!$B$2:$B$3501,$B780,'Per Line'!$AE$2:$AE$3501,0))</f>
        <v/>
      </c>
      <c r="S780" s="7">
        <f>IF($AA780="","",R780*Q780)</f>
        <v/>
      </c>
      <c r="T780">
        <f>IF($AA780="","",IF(ISNUMBER(SEARCH("3&amp;12",SUBSTITUTE(I780," ",""))),Settings!$G$6,Settings!$C$6))</f>
        <v/>
      </c>
      <c r="U780" s="7">
        <f>IF($AA780="","",SUMIFS('Per Line'!$Z$2:$Z$3501,'Per Line'!$B$2:$B$3501,$B780,'Per Line'!$AE$2:$AE$3501,1))</f>
        <v/>
      </c>
      <c r="V780" s="7">
        <f>IF($AA780="","",U780*T780)</f>
        <v/>
      </c>
      <c r="W780" s="7">
        <f>IF($AA780="","",V780+S780)</f>
        <v/>
      </c>
      <c r="X780" s="7">
        <f>IF($AA780="","",Y780-W780)</f>
        <v/>
      </c>
      <c r="Y780" s="7">
        <f>IF($AA780="","",R780+U780)</f>
        <v/>
      </c>
      <c r="Z780" s="7">
        <f>IF($AA780="","",Y780-W780-P780)</f>
        <v/>
      </c>
      <c r="AA780" s="16">
        <f>IF(ROWS($AA$2:$AA780)&lt;=MAX('Per Line'!$AD$2:$AD$3501),MATCH(ROWS($AA$2:$AA780),'Per Line'!$AD$2:$AD$3501,0),"")</f>
        <v/>
      </c>
      <c r="AB780">
        <f>IF($AA780="","",C780&amp;"|"&amp;COUNTIF($C$2:$C780,C780))</f>
        <v/>
      </c>
    </row>
    <row r="781">
      <c r="A781" s="15" t="n"/>
      <c r="B781">
        <f>IF($AA781="","",INDEX('Per Line'!$B$2:$B$3501,$AA781)&amp;"")</f>
        <v/>
      </c>
      <c r="C781">
        <f>IF($AA781="","",IF(OR(TRIM(G781)="",TRIM(G781)="All",TRIM(G781)="All Comp"),TRIM(I781),TRIM(G781)))</f>
        <v/>
      </c>
      <c r="D781">
        <f>IF($AA781="","",INDEX('Per Line'!$A$2:$A$3501,$AA781)&amp;"")</f>
        <v/>
      </c>
      <c r="E781">
        <f>IF($AA781="","",INDEX('Per Line'!$C$2:$C$3501,$AA781)&amp;"")</f>
        <v/>
      </c>
      <c r="F781" s="15" t="n"/>
      <c r="G781" s="15" t="n"/>
      <c r="H781" s="15" t="n"/>
      <c r="I781" s="15" t="n"/>
      <c r="J781">
        <f>IF($AA781="","",INDEX('Per Line'!$D$2:$D$3501,$AA781)&amp;"")</f>
        <v/>
      </c>
      <c r="K781">
        <f>IF($AA781="","",INDEX('Per Line'!$G$2:$G$3501,$AA781)&amp;"")</f>
        <v/>
      </c>
      <c r="L781">
        <f>IF($AA781="","",INDEX('Per Line'!$J$2:$J$3501,$AA781)&amp;"")</f>
        <v/>
      </c>
      <c r="M781">
        <f>IF($AA781="","",INDEX('Per Line'!$K$2:$K$3501,$AA781)&amp;"")</f>
        <v/>
      </c>
      <c r="N781">
        <f>IF($AA781="","",INDEX('Per Line'!$M$2:$M$3501,$AA781)&amp;"")</f>
        <v/>
      </c>
      <c r="O781">
        <f>IF($AA781="","",INDEX('Per Line'!$N$2:$N$3501,$AA781))</f>
        <v/>
      </c>
      <c r="P781" s="7">
        <f>IF($AA781="","",O781*X781/100)</f>
        <v/>
      </c>
      <c r="Q781">
        <f>IF($AA781="","",IF(ISNUMBER(SEARCH("3&amp;12",SUBSTITUTE(I781," ",""))),Settings!$G$7,Settings!$C$7))</f>
        <v/>
      </c>
      <c r="R781" s="7">
        <f>IF($AA781="","",SUMIFS('Per Line'!$Z$2:$Z$3501,'Per Line'!$B$2:$B$3501,$B781,'Per Line'!$AE$2:$AE$3501,0))</f>
        <v/>
      </c>
      <c r="S781" s="7">
        <f>IF($AA781="","",R781*Q781)</f>
        <v/>
      </c>
      <c r="T781">
        <f>IF($AA781="","",IF(ISNUMBER(SEARCH("3&amp;12",SUBSTITUTE(I781," ",""))),Settings!$G$6,Settings!$C$6))</f>
        <v/>
      </c>
      <c r="U781" s="7">
        <f>IF($AA781="","",SUMIFS('Per Line'!$Z$2:$Z$3501,'Per Line'!$B$2:$B$3501,$B781,'Per Line'!$AE$2:$AE$3501,1))</f>
        <v/>
      </c>
      <c r="V781" s="7">
        <f>IF($AA781="","",U781*T781)</f>
        <v/>
      </c>
      <c r="W781" s="7">
        <f>IF($AA781="","",V781+S781)</f>
        <v/>
      </c>
      <c r="X781" s="7">
        <f>IF($AA781="","",Y781-W781)</f>
        <v/>
      </c>
      <c r="Y781" s="7">
        <f>IF($AA781="","",R781+U781)</f>
        <v/>
      </c>
      <c r="Z781" s="7">
        <f>IF($AA781="","",Y781-W781-P781)</f>
        <v/>
      </c>
      <c r="AA781" s="16">
        <f>IF(ROWS($AA$2:$AA781)&lt;=MAX('Per Line'!$AD$2:$AD$3501),MATCH(ROWS($AA$2:$AA781),'Per Line'!$AD$2:$AD$3501,0),"")</f>
        <v/>
      </c>
      <c r="AB781">
        <f>IF($AA781="","",C781&amp;"|"&amp;COUNTIF($C$2:$C781,C781))</f>
        <v/>
      </c>
    </row>
    <row r="782">
      <c r="A782" s="15" t="n"/>
      <c r="B782">
        <f>IF($AA782="","",INDEX('Per Line'!$B$2:$B$3501,$AA782)&amp;"")</f>
        <v/>
      </c>
      <c r="C782">
        <f>IF($AA782="","",IF(OR(TRIM(G782)="",TRIM(G782)="All",TRIM(G782)="All Comp"),TRIM(I782),TRIM(G782)))</f>
        <v/>
      </c>
      <c r="D782">
        <f>IF($AA782="","",INDEX('Per Line'!$A$2:$A$3501,$AA782)&amp;"")</f>
        <v/>
      </c>
      <c r="E782">
        <f>IF($AA782="","",INDEX('Per Line'!$C$2:$C$3501,$AA782)&amp;"")</f>
        <v/>
      </c>
      <c r="F782" s="15" t="n"/>
      <c r="G782" s="15" t="n"/>
      <c r="H782" s="15" t="n"/>
      <c r="I782" s="15" t="n"/>
      <c r="J782">
        <f>IF($AA782="","",INDEX('Per Line'!$D$2:$D$3501,$AA782)&amp;"")</f>
        <v/>
      </c>
      <c r="K782">
        <f>IF($AA782="","",INDEX('Per Line'!$G$2:$G$3501,$AA782)&amp;"")</f>
        <v/>
      </c>
      <c r="L782">
        <f>IF($AA782="","",INDEX('Per Line'!$J$2:$J$3501,$AA782)&amp;"")</f>
        <v/>
      </c>
      <c r="M782">
        <f>IF($AA782="","",INDEX('Per Line'!$K$2:$K$3501,$AA782)&amp;"")</f>
        <v/>
      </c>
      <c r="N782">
        <f>IF($AA782="","",INDEX('Per Line'!$M$2:$M$3501,$AA782)&amp;"")</f>
        <v/>
      </c>
      <c r="O782">
        <f>IF($AA782="","",INDEX('Per Line'!$N$2:$N$3501,$AA782))</f>
        <v/>
      </c>
      <c r="P782" s="7">
        <f>IF($AA782="","",O782*X782/100)</f>
        <v/>
      </c>
      <c r="Q782">
        <f>IF($AA782="","",IF(ISNUMBER(SEARCH("3&amp;12",SUBSTITUTE(I782," ",""))),Settings!$G$7,Settings!$C$7))</f>
        <v/>
      </c>
      <c r="R782" s="7">
        <f>IF($AA782="","",SUMIFS('Per Line'!$Z$2:$Z$3501,'Per Line'!$B$2:$B$3501,$B782,'Per Line'!$AE$2:$AE$3501,0))</f>
        <v/>
      </c>
      <c r="S782" s="7">
        <f>IF($AA782="","",R782*Q782)</f>
        <v/>
      </c>
      <c r="T782">
        <f>IF($AA782="","",IF(ISNUMBER(SEARCH("3&amp;12",SUBSTITUTE(I782," ",""))),Settings!$G$6,Settings!$C$6))</f>
        <v/>
      </c>
      <c r="U782" s="7">
        <f>IF($AA782="","",SUMIFS('Per Line'!$Z$2:$Z$3501,'Per Line'!$B$2:$B$3501,$B782,'Per Line'!$AE$2:$AE$3501,1))</f>
        <v/>
      </c>
      <c r="V782" s="7">
        <f>IF($AA782="","",U782*T782)</f>
        <v/>
      </c>
      <c r="W782" s="7">
        <f>IF($AA782="","",V782+S782)</f>
        <v/>
      </c>
      <c r="X782" s="7">
        <f>IF($AA782="","",Y782-W782)</f>
        <v/>
      </c>
      <c r="Y782" s="7">
        <f>IF($AA782="","",R782+U782)</f>
        <v/>
      </c>
      <c r="Z782" s="7">
        <f>IF($AA782="","",Y782-W782-P782)</f>
        <v/>
      </c>
      <c r="AA782" s="16">
        <f>IF(ROWS($AA$2:$AA782)&lt;=MAX('Per Line'!$AD$2:$AD$3501),MATCH(ROWS($AA$2:$AA782),'Per Line'!$AD$2:$AD$3501,0),"")</f>
        <v/>
      </c>
      <c r="AB782">
        <f>IF($AA782="","",C782&amp;"|"&amp;COUNTIF($C$2:$C782,C782))</f>
        <v/>
      </c>
    </row>
    <row r="783">
      <c r="A783" s="15" t="n"/>
      <c r="B783">
        <f>IF($AA783="","",INDEX('Per Line'!$B$2:$B$3501,$AA783)&amp;"")</f>
        <v/>
      </c>
      <c r="C783">
        <f>IF($AA783="","",IF(OR(TRIM(G783)="",TRIM(G783)="All",TRIM(G783)="All Comp"),TRIM(I783),TRIM(G783)))</f>
        <v/>
      </c>
      <c r="D783">
        <f>IF($AA783="","",INDEX('Per Line'!$A$2:$A$3501,$AA783)&amp;"")</f>
        <v/>
      </c>
      <c r="E783">
        <f>IF($AA783="","",INDEX('Per Line'!$C$2:$C$3501,$AA783)&amp;"")</f>
        <v/>
      </c>
      <c r="F783" s="15" t="n"/>
      <c r="G783" s="15" t="n"/>
      <c r="H783" s="15" t="n"/>
      <c r="I783" s="15" t="n"/>
      <c r="J783">
        <f>IF($AA783="","",INDEX('Per Line'!$D$2:$D$3501,$AA783)&amp;"")</f>
        <v/>
      </c>
      <c r="K783">
        <f>IF($AA783="","",INDEX('Per Line'!$G$2:$G$3501,$AA783)&amp;"")</f>
        <v/>
      </c>
      <c r="L783">
        <f>IF($AA783="","",INDEX('Per Line'!$J$2:$J$3501,$AA783)&amp;"")</f>
        <v/>
      </c>
      <c r="M783">
        <f>IF($AA783="","",INDEX('Per Line'!$K$2:$K$3501,$AA783)&amp;"")</f>
        <v/>
      </c>
      <c r="N783">
        <f>IF($AA783="","",INDEX('Per Line'!$M$2:$M$3501,$AA783)&amp;"")</f>
        <v/>
      </c>
      <c r="O783">
        <f>IF($AA783="","",INDEX('Per Line'!$N$2:$N$3501,$AA783))</f>
        <v/>
      </c>
      <c r="P783" s="7">
        <f>IF($AA783="","",O783*X783/100)</f>
        <v/>
      </c>
      <c r="Q783">
        <f>IF($AA783="","",IF(ISNUMBER(SEARCH("3&amp;12",SUBSTITUTE(I783," ",""))),Settings!$G$7,Settings!$C$7))</f>
        <v/>
      </c>
      <c r="R783" s="7">
        <f>IF($AA783="","",SUMIFS('Per Line'!$Z$2:$Z$3501,'Per Line'!$B$2:$B$3501,$B783,'Per Line'!$AE$2:$AE$3501,0))</f>
        <v/>
      </c>
      <c r="S783" s="7">
        <f>IF($AA783="","",R783*Q783)</f>
        <v/>
      </c>
      <c r="T783">
        <f>IF($AA783="","",IF(ISNUMBER(SEARCH("3&amp;12",SUBSTITUTE(I783," ",""))),Settings!$G$6,Settings!$C$6))</f>
        <v/>
      </c>
      <c r="U783" s="7">
        <f>IF($AA783="","",SUMIFS('Per Line'!$Z$2:$Z$3501,'Per Line'!$B$2:$B$3501,$B783,'Per Line'!$AE$2:$AE$3501,1))</f>
        <v/>
      </c>
      <c r="V783" s="7">
        <f>IF($AA783="","",U783*T783)</f>
        <v/>
      </c>
      <c r="W783" s="7">
        <f>IF($AA783="","",V783+S783)</f>
        <v/>
      </c>
      <c r="X783" s="7">
        <f>IF($AA783="","",Y783-W783)</f>
        <v/>
      </c>
      <c r="Y783" s="7">
        <f>IF($AA783="","",R783+U783)</f>
        <v/>
      </c>
      <c r="Z783" s="7">
        <f>IF($AA783="","",Y783-W783-P783)</f>
        <v/>
      </c>
      <c r="AA783" s="16">
        <f>IF(ROWS($AA$2:$AA783)&lt;=MAX('Per Line'!$AD$2:$AD$3501),MATCH(ROWS($AA$2:$AA783),'Per Line'!$AD$2:$AD$3501,0),"")</f>
        <v/>
      </c>
      <c r="AB783">
        <f>IF($AA783="","",C783&amp;"|"&amp;COUNTIF($C$2:$C783,C783))</f>
        <v/>
      </c>
    </row>
    <row r="784">
      <c r="A784" s="15" t="n"/>
      <c r="B784">
        <f>IF($AA784="","",INDEX('Per Line'!$B$2:$B$3501,$AA784)&amp;"")</f>
        <v/>
      </c>
      <c r="C784">
        <f>IF($AA784="","",IF(OR(TRIM(G784)="",TRIM(G784)="All",TRIM(G784)="All Comp"),TRIM(I784),TRIM(G784)))</f>
        <v/>
      </c>
      <c r="D784">
        <f>IF($AA784="","",INDEX('Per Line'!$A$2:$A$3501,$AA784)&amp;"")</f>
        <v/>
      </c>
      <c r="E784">
        <f>IF($AA784="","",INDEX('Per Line'!$C$2:$C$3501,$AA784)&amp;"")</f>
        <v/>
      </c>
      <c r="F784" s="15" t="n"/>
      <c r="G784" s="15" t="n"/>
      <c r="H784" s="15" t="n"/>
      <c r="I784" s="15" t="n"/>
      <c r="J784">
        <f>IF($AA784="","",INDEX('Per Line'!$D$2:$D$3501,$AA784)&amp;"")</f>
        <v/>
      </c>
      <c r="K784">
        <f>IF($AA784="","",INDEX('Per Line'!$G$2:$G$3501,$AA784)&amp;"")</f>
        <v/>
      </c>
      <c r="L784">
        <f>IF($AA784="","",INDEX('Per Line'!$J$2:$J$3501,$AA784)&amp;"")</f>
        <v/>
      </c>
      <c r="M784">
        <f>IF($AA784="","",INDEX('Per Line'!$K$2:$K$3501,$AA784)&amp;"")</f>
        <v/>
      </c>
      <c r="N784">
        <f>IF($AA784="","",INDEX('Per Line'!$M$2:$M$3501,$AA784)&amp;"")</f>
        <v/>
      </c>
      <c r="O784">
        <f>IF($AA784="","",INDEX('Per Line'!$N$2:$N$3501,$AA784))</f>
        <v/>
      </c>
      <c r="P784" s="7">
        <f>IF($AA784="","",O784*X784/100)</f>
        <v/>
      </c>
      <c r="Q784">
        <f>IF($AA784="","",IF(ISNUMBER(SEARCH("3&amp;12",SUBSTITUTE(I784," ",""))),Settings!$G$7,Settings!$C$7))</f>
        <v/>
      </c>
      <c r="R784" s="7">
        <f>IF($AA784="","",SUMIFS('Per Line'!$Z$2:$Z$3501,'Per Line'!$B$2:$B$3501,$B784,'Per Line'!$AE$2:$AE$3501,0))</f>
        <v/>
      </c>
      <c r="S784" s="7">
        <f>IF($AA784="","",R784*Q784)</f>
        <v/>
      </c>
      <c r="T784">
        <f>IF($AA784="","",IF(ISNUMBER(SEARCH("3&amp;12",SUBSTITUTE(I784," ",""))),Settings!$G$6,Settings!$C$6))</f>
        <v/>
      </c>
      <c r="U784" s="7">
        <f>IF($AA784="","",SUMIFS('Per Line'!$Z$2:$Z$3501,'Per Line'!$B$2:$B$3501,$B784,'Per Line'!$AE$2:$AE$3501,1))</f>
        <v/>
      </c>
      <c r="V784" s="7">
        <f>IF($AA784="","",U784*T784)</f>
        <v/>
      </c>
      <c r="W784" s="7">
        <f>IF($AA784="","",V784+S784)</f>
        <v/>
      </c>
      <c r="X784" s="7">
        <f>IF($AA784="","",Y784-W784)</f>
        <v/>
      </c>
      <c r="Y784" s="7">
        <f>IF($AA784="","",R784+U784)</f>
        <v/>
      </c>
      <c r="Z784" s="7">
        <f>IF($AA784="","",Y784-W784-P784)</f>
        <v/>
      </c>
      <c r="AA784" s="16">
        <f>IF(ROWS($AA$2:$AA784)&lt;=MAX('Per Line'!$AD$2:$AD$3501),MATCH(ROWS($AA$2:$AA784),'Per Line'!$AD$2:$AD$3501,0),"")</f>
        <v/>
      </c>
      <c r="AB784">
        <f>IF($AA784="","",C784&amp;"|"&amp;COUNTIF($C$2:$C784,C784))</f>
        <v/>
      </c>
    </row>
    <row r="785">
      <c r="A785" s="15" t="n"/>
      <c r="B785">
        <f>IF($AA785="","",INDEX('Per Line'!$B$2:$B$3501,$AA785)&amp;"")</f>
        <v/>
      </c>
      <c r="C785">
        <f>IF($AA785="","",IF(OR(TRIM(G785)="",TRIM(G785)="All",TRIM(G785)="All Comp"),TRIM(I785),TRIM(G785)))</f>
        <v/>
      </c>
      <c r="D785">
        <f>IF($AA785="","",INDEX('Per Line'!$A$2:$A$3501,$AA785)&amp;"")</f>
        <v/>
      </c>
      <c r="E785">
        <f>IF($AA785="","",INDEX('Per Line'!$C$2:$C$3501,$AA785)&amp;"")</f>
        <v/>
      </c>
      <c r="F785" s="15" t="n"/>
      <c r="G785" s="15" t="n"/>
      <c r="H785" s="15" t="n"/>
      <c r="I785" s="15" t="n"/>
      <c r="J785">
        <f>IF($AA785="","",INDEX('Per Line'!$D$2:$D$3501,$AA785)&amp;"")</f>
        <v/>
      </c>
      <c r="K785">
        <f>IF($AA785="","",INDEX('Per Line'!$G$2:$G$3501,$AA785)&amp;"")</f>
        <v/>
      </c>
      <c r="L785">
        <f>IF($AA785="","",INDEX('Per Line'!$J$2:$J$3501,$AA785)&amp;"")</f>
        <v/>
      </c>
      <c r="M785">
        <f>IF($AA785="","",INDEX('Per Line'!$K$2:$K$3501,$AA785)&amp;"")</f>
        <v/>
      </c>
      <c r="N785">
        <f>IF($AA785="","",INDEX('Per Line'!$M$2:$M$3501,$AA785)&amp;"")</f>
        <v/>
      </c>
      <c r="O785">
        <f>IF($AA785="","",INDEX('Per Line'!$N$2:$N$3501,$AA785))</f>
        <v/>
      </c>
      <c r="P785" s="7">
        <f>IF($AA785="","",O785*X785/100)</f>
        <v/>
      </c>
      <c r="Q785">
        <f>IF($AA785="","",IF(ISNUMBER(SEARCH("3&amp;12",SUBSTITUTE(I785," ",""))),Settings!$G$7,Settings!$C$7))</f>
        <v/>
      </c>
      <c r="R785" s="7">
        <f>IF($AA785="","",SUMIFS('Per Line'!$Z$2:$Z$3501,'Per Line'!$B$2:$B$3501,$B785,'Per Line'!$AE$2:$AE$3501,0))</f>
        <v/>
      </c>
      <c r="S785" s="7">
        <f>IF($AA785="","",R785*Q785)</f>
        <v/>
      </c>
      <c r="T785">
        <f>IF($AA785="","",IF(ISNUMBER(SEARCH("3&amp;12",SUBSTITUTE(I785," ",""))),Settings!$G$6,Settings!$C$6))</f>
        <v/>
      </c>
      <c r="U785" s="7">
        <f>IF($AA785="","",SUMIFS('Per Line'!$Z$2:$Z$3501,'Per Line'!$B$2:$B$3501,$B785,'Per Line'!$AE$2:$AE$3501,1))</f>
        <v/>
      </c>
      <c r="V785" s="7">
        <f>IF($AA785="","",U785*T785)</f>
        <v/>
      </c>
      <c r="W785" s="7">
        <f>IF($AA785="","",V785+S785)</f>
        <v/>
      </c>
      <c r="X785" s="7">
        <f>IF($AA785="","",Y785-W785)</f>
        <v/>
      </c>
      <c r="Y785" s="7">
        <f>IF($AA785="","",R785+U785)</f>
        <v/>
      </c>
      <c r="Z785" s="7">
        <f>IF($AA785="","",Y785-W785-P785)</f>
        <v/>
      </c>
      <c r="AA785" s="16">
        <f>IF(ROWS($AA$2:$AA785)&lt;=MAX('Per Line'!$AD$2:$AD$3501),MATCH(ROWS($AA$2:$AA785),'Per Line'!$AD$2:$AD$3501,0),"")</f>
        <v/>
      </c>
      <c r="AB785">
        <f>IF($AA785="","",C785&amp;"|"&amp;COUNTIF($C$2:$C785,C785))</f>
        <v/>
      </c>
    </row>
    <row r="786">
      <c r="A786" s="15" t="n"/>
      <c r="B786">
        <f>IF($AA786="","",INDEX('Per Line'!$B$2:$B$3501,$AA786)&amp;"")</f>
        <v/>
      </c>
      <c r="C786">
        <f>IF($AA786="","",IF(OR(TRIM(G786)="",TRIM(G786)="All",TRIM(G786)="All Comp"),TRIM(I786),TRIM(G786)))</f>
        <v/>
      </c>
      <c r="D786">
        <f>IF($AA786="","",INDEX('Per Line'!$A$2:$A$3501,$AA786)&amp;"")</f>
        <v/>
      </c>
      <c r="E786">
        <f>IF($AA786="","",INDEX('Per Line'!$C$2:$C$3501,$AA786)&amp;"")</f>
        <v/>
      </c>
      <c r="F786" s="15" t="n"/>
      <c r="G786" s="15" t="n"/>
      <c r="H786" s="15" t="n"/>
      <c r="I786" s="15" t="n"/>
      <c r="J786">
        <f>IF($AA786="","",INDEX('Per Line'!$D$2:$D$3501,$AA786)&amp;"")</f>
        <v/>
      </c>
      <c r="K786">
        <f>IF($AA786="","",INDEX('Per Line'!$G$2:$G$3501,$AA786)&amp;"")</f>
        <v/>
      </c>
      <c r="L786">
        <f>IF($AA786="","",INDEX('Per Line'!$J$2:$J$3501,$AA786)&amp;"")</f>
        <v/>
      </c>
      <c r="M786">
        <f>IF($AA786="","",INDEX('Per Line'!$K$2:$K$3501,$AA786)&amp;"")</f>
        <v/>
      </c>
      <c r="N786">
        <f>IF($AA786="","",INDEX('Per Line'!$M$2:$M$3501,$AA786)&amp;"")</f>
        <v/>
      </c>
      <c r="O786">
        <f>IF($AA786="","",INDEX('Per Line'!$N$2:$N$3501,$AA786))</f>
        <v/>
      </c>
      <c r="P786" s="7">
        <f>IF($AA786="","",O786*X786/100)</f>
        <v/>
      </c>
      <c r="Q786">
        <f>IF($AA786="","",IF(ISNUMBER(SEARCH("3&amp;12",SUBSTITUTE(I786," ",""))),Settings!$G$7,Settings!$C$7))</f>
        <v/>
      </c>
      <c r="R786" s="7">
        <f>IF($AA786="","",SUMIFS('Per Line'!$Z$2:$Z$3501,'Per Line'!$B$2:$B$3501,$B786,'Per Line'!$AE$2:$AE$3501,0))</f>
        <v/>
      </c>
      <c r="S786" s="7">
        <f>IF($AA786="","",R786*Q786)</f>
        <v/>
      </c>
      <c r="T786">
        <f>IF($AA786="","",IF(ISNUMBER(SEARCH("3&amp;12",SUBSTITUTE(I786," ",""))),Settings!$G$6,Settings!$C$6))</f>
        <v/>
      </c>
      <c r="U786" s="7">
        <f>IF($AA786="","",SUMIFS('Per Line'!$Z$2:$Z$3501,'Per Line'!$B$2:$B$3501,$B786,'Per Line'!$AE$2:$AE$3501,1))</f>
        <v/>
      </c>
      <c r="V786" s="7">
        <f>IF($AA786="","",U786*T786)</f>
        <v/>
      </c>
      <c r="W786" s="7">
        <f>IF($AA786="","",V786+S786)</f>
        <v/>
      </c>
      <c r="X786" s="7">
        <f>IF($AA786="","",Y786-W786)</f>
        <v/>
      </c>
      <c r="Y786" s="7">
        <f>IF($AA786="","",R786+U786)</f>
        <v/>
      </c>
      <c r="Z786" s="7">
        <f>IF($AA786="","",Y786-W786-P786)</f>
        <v/>
      </c>
      <c r="AA786" s="16">
        <f>IF(ROWS($AA$2:$AA786)&lt;=MAX('Per Line'!$AD$2:$AD$3501),MATCH(ROWS($AA$2:$AA786),'Per Line'!$AD$2:$AD$3501,0),"")</f>
        <v/>
      </c>
      <c r="AB786">
        <f>IF($AA786="","",C786&amp;"|"&amp;COUNTIF($C$2:$C786,C786))</f>
        <v/>
      </c>
    </row>
    <row r="787">
      <c r="A787" s="15" t="n"/>
      <c r="B787">
        <f>IF($AA787="","",INDEX('Per Line'!$B$2:$B$3501,$AA787)&amp;"")</f>
        <v/>
      </c>
      <c r="C787">
        <f>IF($AA787="","",IF(OR(TRIM(G787)="",TRIM(G787)="All",TRIM(G787)="All Comp"),TRIM(I787),TRIM(G787)))</f>
        <v/>
      </c>
      <c r="D787">
        <f>IF($AA787="","",INDEX('Per Line'!$A$2:$A$3501,$AA787)&amp;"")</f>
        <v/>
      </c>
      <c r="E787">
        <f>IF($AA787="","",INDEX('Per Line'!$C$2:$C$3501,$AA787)&amp;"")</f>
        <v/>
      </c>
      <c r="F787" s="15" t="n"/>
      <c r="G787" s="15" t="n"/>
      <c r="H787" s="15" t="n"/>
      <c r="I787" s="15" t="n"/>
      <c r="J787">
        <f>IF($AA787="","",INDEX('Per Line'!$D$2:$D$3501,$AA787)&amp;"")</f>
        <v/>
      </c>
      <c r="K787">
        <f>IF($AA787="","",INDEX('Per Line'!$G$2:$G$3501,$AA787)&amp;"")</f>
        <v/>
      </c>
      <c r="L787">
        <f>IF($AA787="","",INDEX('Per Line'!$J$2:$J$3501,$AA787)&amp;"")</f>
        <v/>
      </c>
      <c r="M787">
        <f>IF($AA787="","",INDEX('Per Line'!$K$2:$K$3501,$AA787)&amp;"")</f>
        <v/>
      </c>
      <c r="N787">
        <f>IF($AA787="","",INDEX('Per Line'!$M$2:$M$3501,$AA787)&amp;"")</f>
        <v/>
      </c>
      <c r="O787">
        <f>IF($AA787="","",INDEX('Per Line'!$N$2:$N$3501,$AA787))</f>
        <v/>
      </c>
      <c r="P787" s="7">
        <f>IF($AA787="","",O787*X787/100)</f>
        <v/>
      </c>
      <c r="Q787">
        <f>IF($AA787="","",IF(ISNUMBER(SEARCH("3&amp;12",SUBSTITUTE(I787," ",""))),Settings!$G$7,Settings!$C$7))</f>
        <v/>
      </c>
      <c r="R787" s="7">
        <f>IF($AA787="","",SUMIFS('Per Line'!$Z$2:$Z$3501,'Per Line'!$B$2:$B$3501,$B787,'Per Line'!$AE$2:$AE$3501,0))</f>
        <v/>
      </c>
      <c r="S787" s="7">
        <f>IF($AA787="","",R787*Q787)</f>
        <v/>
      </c>
      <c r="T787">
        <f>IF($AA787="","",IF(ISNUMBER(SEARCH("3&amp;12",SUBSTITUTE(I787," ",""))),Settings!$G$6,Settings!$C$6))</f>
        <v/>
      </c>
      <c r="U787" s="7">
        <f>IF($AA787="","",SUMIFS('Per Line'!$Z$2:$Z$3501,'Per Line'!$B$2:$B$3501,$B787,'Per Line'!$AE$2:$AE$3501,1))</f>
        <v/>
      </c>
      <c r="V787" s="7">
        <f>IF($AA787="","",U787*T787)</f>
        <v/>
      </c>
      <c r="W787" s="7">
        <f>IF($AA787="","",V787+S787)</f>
        <v/>
      </c>
      <c r="X787" s="7">
        <f>IF($AA787="","",Y787-W787)</f>
        <v/>
      </c>
      <c r="Y787" s="7">
        <f>IF($AA787="","",R787+U787)</f>
        <v/>
      </c>
      <c r="Z787" s="7">
        <f>IF($AA787="","",Y787-W787-P787)</f>
        <v/>
      </c>
      <c r="AA787" s="16">
        <f>IF(ROWS($AA$2:$AA787)&lt;=MAX('Per Line'!$AD$2:$AD$3501),MATCH(ROWS($AA$2:$AA787),'Per Line'!$AD$2:$AD$3501,0),"")</f>
        <v/>
      </c>
      <c r="AB787">
        <f>IF($AA787="","",C787&amp;"|"&amp;COUNTIF($C$2:$C787,C787))</f>
        <v/>
      </c>
    </row>
    <row r="788">
      <c r="A788" s="15" t="n"/>
      <c r="B788">
        <f>IF($AA788="","",INDEX('Per Line'!$B$2:$B$3501,$AA788)&amp;"")</f>
        <v/>
      </c>
      <c r="C788">
        <f>IF($AA788="","",IF(OR(TRIM(G788)="",TRIM(G788)="All",TRIM(G788)="All Comp"),TRIM(I788),TRIM(G788)))</f>
        <v/>
      </c>
      <c r="D788">
        <f>IF($AA788="","",INDEX('Per Line'!$A$2:$A$3501,$AA788)&amp;"")</f>
        <v/>
      </c>
      <c r="E788">
        <f>IF($AA788="","",INDEX('Per Line'!$C$2:$C$3501,$AA788)&amp;"")</f>
        <v/>
      </c>
      <c r="F788" s="15" t="n"/>
      <c r="G788" s="15" t="n"/>
      <c r="H788" s="15" t="n"/>
      <c r="I788" s="15" t="n"/>
      <c r="J788">
        <f>IF($AA788="","",INDEX('Per Line'!$D$2:$D$3501,$AA788)&amp;"")</f>
        <v/>
      </c>
      <c r="K788">
        <f>IF($AA788="","",INDEX('Per Line'!$G$2:$G$3501,$AA788)&amp;"")</f>
        <v/>
      </c>
      <c r="L788">
        <f>IF($AA788="","",INDEX('Per Line'!$J$2:$J$3501,$AA788)&amp;"")</f>
        <v/>
      </c>
      <c r="M788">
        <f>IF($AA788="","",INDEX('Per Line'!$K$2:$K$3501,$AA788)&amp;"")</f>
        <v/>
      </c>
      <c r="N788">
        <f>IF($AA788="","",INDEX('Per Line'!$M$2:$M$3501,$AA788)&amp;"")</f>
        <v/>
      </c>
      <c r="O788">
        <f>IF($AA788="","",INDEX('Per Line'!$N$2:$N$3501,$AA788))</f>
        <v/>
      </c>
      <c r="P788" s="7">
        <f>IF($AA788="","",O788*X788/100)</f>
        <v/>
      </c>
      <c r="Q788">
        <f>IF($AA788="","",IF(ISNUMBER(SEARCH("3&amp;12",SUBSTITUTE(I788," ",""))),Settings!$G$7,Settings!$C$7))</f>
        <v/>
      </c>
      <c r="R788" s="7">
        <f>IF($AA788="","",SUMIFS('Per Line'!$Z$2:$Z$3501,'Per Line'!$B$2:$B$3501,$B788,'Per Line'!$AE$2:$AE$3501,0))</f>
        <v/>
      </c>
      <c r="S788" s="7">
        <f>IF($AA788="","",R788*Q788)</f>
        <v/>
      </c>
      <c r="T788">
        <f>IF($AA788="","",IF(ISNUMBER(SEARCH("3&amp;12",SUBSTITUTE(I788," ",""))),Settings!$G$6,Settings!$C$6))</f>
        <v/>
      </c>
      <c r="U788" s="7">
        <f>IF($AA788="","",SUMIFS('Per Line'!$Z$2:$Z$3501,'Per Line'!$B$2:$B$3501,$B788,'Per Line'!$AE$2:$AE$3501,1))</f>
        <v/>
      </c>
      <c r="V788" s="7">
        <f>IF($AA788="","",U788*T788)</f>
        <v/>
      </c>
      <c r="W788" s="7">
        <f>IF($AA788="","",V788+S788)</f>
        <v/>
      </c>
      <c r="X788" s="7">
        <f>IF($AA788="","",Y788-W788)</f>
        <v/>
      </c>
      <c r="Y788" s="7">
        <f>IF($AA788="","",R788+U788)</f>
        <v/>
      </c>
      <c r="Z788" s="7">
        <f>IF($AA788="","",Y788-W788-P788)</f>
        <v/>
      </c>
      <c r="AA788" s="16">
        <f>IF(ROWS($AA$2:$AA788)&lt;=MAX('Per Line'!$AD$2:$AD$3501),MATCH(ROWS($AA$2:$AA788),'Per Line'!$AD$2:$AD$3501,0),"")</f>
        <v/>
      </c>
      <c r="AB788">
        <f>IF($AA788="","",C788&amp;"|"&amp;COUNTIF($C$2:$C788,C788))</f>
        <v/>
      </c>
    </row>
    <row r="789">
      <c r="A789" s="15" t="n"/>
      <c r="B789">
        <f>IF($AA789="","",INDEX('Per Line'!$B$2:$B$3501,$AA789)&amp;"")</f>
        <v/>
      </c>
      <c r="C789">
        <f>IF($AA789="","",IF(OR(TRIM(G789)="",TRIM(G789)="All",TRIM(G789)="All Comp"),TRIM(I789),TRIM(G789)))</f>
        <v/>
      </c>
      <c r="D789">
        <f>IF($AA789="","",INDEX('Per Line'!$A$2:$A$3501,$AA789)&amp;"")</f>
        <v/>
      </c>
      <c r="E789">
        <f>IF($AA789="","",INDEX('Per Line'!$C$2:$C$3501,$AA789)&amp;"")</f>
        <v/>
      </c>
      <c r="F789" s="15" t="n"/>
      <c r="G789" s="15" t="n"/>
      <c r="H789" s="15" t="n"/>
      <c r="I789" s="15" t="n"/>
      <c r="J789">
        <f>IF($AA789="","",INDEX('Per Line'!$D$2:$D$3501,$AA789)&amp;"")</f>
        <v/>
      </c>
      <c r="K789">
        <f>IF($AA789="","",INDEX('Per Line'!$G$2:$G$3501,$AA789)&amp;"")</f>
        <v/>
      </c>
      <c r="L789">
        <f>IF($AA789="","",INDEX('Per Line'!$J$2:$J$3501,$AA789)&amp;"")</f>
        <v/>
      </c>
      <c r="M789">
        <f>IF($AA789="","",INDEX('Per Line'!$K$2:$K$3501,$AA789)&amp;"")</f>
        <v/>
      </c>
      <c r="N789">
        <f>IF($AA789="","",INDEX('Per Line'!$M$2:$M$3501,$AA789)&amp;"")</f>
        <v/>
      </c>
      <c r="O789">
        <f>IF($AA789="","",INDEX('Per Line'!$N$2:$N$3501,$AA789))</f>
        <v/>
      </c>
      <c r="P789" s="7">
        <f>IF($AA789="","",O789*X789/100)</f>
        <v/>
      </c>
      <c r="Q789">
        <f>IF($AA789="","",IF(ISNUMBER(SEARCH("3&amp;12",SUBSTITUTE(I789," ",""))),Settings!$G$7,Settings!$C$7))</f>
        <v/>
      </c>
      <c r="R789" s="7">
        <f>IF($AA789="","",SUMIFS('Per Line'!$Z$2:$Z$3501,'Per Line'!$B$2:$B$3501,$B789,'Per Line'!$AE$2:$AE$3501,0))</f>
        <v/>
      </c>
      <c r="S789" s="7">
        <f>IF($AA789="","",R789*Q789)</f>
        <v/>
      </c>
      <c r="T789">
        <f>IF($AA789="","",IF(ISNUMBER(SEARCH("3&amp;12",SUBSTITUTE(I789," ",""))),Settings!$G$6,Settings!$C$6))</f>
        <v/>
      </c>
      <c r="U789" s="7">
        <f>IF($AA789="","",SUMIFS('Per Line'!$Z$2:$Z$3501,'Per Line'!$B$2:$B$3501,$B789,'Per Line'!$AE$2:$AE$3501,1))</f>
        <v/>
      </c>
      <c r="V789" s="7">
        <f>IF($AA789="","",U789*T789)</f>
        <v/>
      </c>
      <c r="W789" s="7">
        <f>IF($AA789="","",V789+S789)</f>
        <v/>
      </c>
      <c r="X789" s="7">
        <f>IF($AA789="","",Y789-W789)</f>
        <v/>
      </c>
      <c r="Y789" s="7">
        <f>IF($AA789="","",R789+U789)</f>
        <v/>
      </c>
      <c r="Z789" s="7">
        <f>IF($AA789="","",Y789-W789-P789)</f>
        <v/>
      </c>
      <c r="AA789" s="16">
        <f>IF(ROWS($AA$2:$AA789)&lt;=MAX('Per Line'!$AD$2:$AD$3501),MATCH(ROWS($AA$2:$AA789),'Per Line'!$AD$2:$AD$3501,0),"")</f>
        <v/>
      </c>
      <c r="AB789">
        <f>IF($AA789="","",C789&amp;"|"&amp;COUNTIF($C$2:$C789,C789))</f>
        <v/>
      </c>
    </row>
    <row r="790">
      <c r="A790" s="15" t="n"/>
      <c r="B790">
        <f>IF($AA790="","",INDEX('Per Line'!$B$2:$B$3501,$AA790)&amp;"")</f>
        <v/>
      </c>
      <c r="C790">
        <f>IF($AA790="","",IF(OR(TRIM(G790)="",TRIM(G790)="All",TRIM(G790)="All Comp"),TRIM(I790),TRIM(G790)))</f>
        <v/>
      </c>
      <c r="D790">
        <f>IF($AA790="","",INDEX('Per Line'!$A$2:$A$3501,$AA790)&amp;"")</f>
        <v/>
      </c>
      <c r="E790">
        <f>IF($AA790="","",INDEX('Per Line'!$C$2:$C$3501,$AA790)&amp;"")</f>
        <v/>
      </c>
      <c r="F790" s="15" t="n"/>
      <c r="G790" s="15" t="n"/>
      <c r="H790" s="15" t="n"/>
      <c r="I790" s="15" t="n"/>
      <c r="J790">
        <f>IF($AA790="","",INDEX('Per Line'!$D$2:$D$3501,$AA790)&amp;"")</f>
        <v/>
      </c>
      <c r="K790">
        <f>IF($AA790="","",INDEX('Per Line'!$G$2:$G$3501,$AA790)&amp;"")</f>
        <v/>
      </c>
      <c r="L790">
        <f>IF($AA790="","",INDEX('Per Line'!$J$2:$J$3501,$AA790)&amp;"")</f>
        <v/>
      </c>
      <c r="M790">
        <f>IF($AA790="","",INDEX('Per Line'!$K$2:$K$3501,$AA790)&amp;"")</f>
        <v/>
      </c>
      <c r="N790">
        <f>IF($AA790="","",INDEX('Per Line'!$M$2:$M$3501,$AA790)&amp;"")</f>
        <v/>
      </c>
      <c r="O790">
        <f>IF($AA790="","",INDEX('Per Line'!$N$2:$N$3501,$AA790))</f>
        <v/>
      </c>
      <c r="P790" s="7">
        <f>IF($AA790="","",O790*X790/100)</f>
        <v/>
      </c>
      <c r="Q790">
        <f>IF($AA790="","",IF(ISNUMBER(SEARCH("3&amp;12",SUBSTITUTE(I790," ",""))),Settings!$G$7,Settings!$C$7))</f>
        <v/>
      </c>
      <c r="R790" s="7">
        <f>IF($AA790="","",SUMIFS('Per Line'!$Z$2:$Z$3501,'Per Line'!$B$2:$B$3501,$B790,'Per Line'!$AE$2:$AE$3501,0))</f>
        <v/>
      </c>
      <c r="S790" s="7">
        <f>IF($AA790="","",R790*Q790)</f>
        <v/>
      </c>
      <c r="T790">
        <f>IF($AA790="","",IF(ISNUMBER(SEARCH("3&amp;12",SUBSTITUTE(I790," ",""))),Settings!$G$6,Settings!$C$6))</f>
        <v/>
      </c>
      <c r="U790" s="7">
        <f>IF($AA790="","",SUMIFS('Per Line'!$Z$2:$Z$3501,'Per Line'!$B$2:$B$3501,$B790,'Per Line'!$AE$2:$AE$3501,1))</f>
        <v/>
      </c>
      <c r="V790" s="7">
        <f>IF($AA790="","",U790*T790)</f>
        <v/>
      </c>
      <c r="W790" s="7">
        <f>IF($AA790="","",V790+S790)</f>
        <v/>
      </c>
      <c r="X790" s="7">
        <f>IF($AA790="","",Y790-W790)</f>
        <v/>
      </c>
      <c r="Y790" s="7">
        <f>IF($AA790="","",R790+U790)</f>
        <v/>
      </c>
      <c r="Z790" s="7">
        <f>IF($AA790="","",Y790-W790-P790)</f>
        <v/>
      </c>
      <c r="AA790" s="16">
        <f>IF(ROWS($AA$2:$AA790)&lt;=MAX('Per Line'!$AD$2:$AD$3501),MATCH(ROWS($AA$2:$AA790),'Per Line'!$AD$2:$AD$3501,0),"")</f>
        <v/>
      </c>
      <c r="AB790">
        <f>IF($AA790="","",C790&amp;"|"&amp;COUNTIF($C$2:$C790,C790))</f>
        <v/>
      </c>
    </row>
    <row r="791">
      <c r="A791" s="15" t="n"/>
      <c r="B791">
        <f>IF($AA791="","",INDEX('Per Line'!$B$2:$B$3501,$AA791)&amp;"")</f>
        <v/>
      </c>
      <c r="C791">
        <f>IF($AA791="","",IF(OR(TRIM(G791)="",TRIM(G791)="All",TRIM(G791)="All Comp"),TRIM(I791),TRIM(G791)))</f>
        <v/>
      </c>
      <c r="D791">
        <f>IF($AA791="","",INDEX('Per Line'!$A$2:$A$3501,$AA791)&amp;"")</f>
        <v/>
      </c>
      <c r="E791">
        <f>IF($AA791="","",INDEX('Per Line'!$C$2:$C$3501,$AA791)&amp;"")</f>
        <v/>
      </c>
      <c r="F791" s="15" t="n"/>
      <c r="G791" s="15" t="n"/>
      <c r="H791" s="15" t="n"/>
      <c r="I791" s="15" t="n"/>
      <c r="J791">
        <f>IF($AA791="","",INDEX('Per Line'!$D$2:$D$3501,$AA791)&amp;"")</f>
        <v/>
      </c>
      <c r="K791">
        <f>IF($AA791="","",INDEX('Per Line'!$G$2:$G$3501,$AA791)&amp;"")</f>
        <v/>
      </c>
      <c r="L791">
        <f>IF($AA791="","",INDEX('Per Line'!$J$2:$J$3501,$AA791)&amp;"")</f>
        <v/>
      </c>
      <c r="M791">
        <f>IF($AA791="","",INDEX('Per Line'!$K$2:$K$3501,$AA791)&amp;"")</f>
        <v/>
      </c>
      <c r="N791">
        <f>IF($AA791="","",INDEX('Per Line'!$M$2:$M$3501,$AA791)&amp;"")</f>
        <v/>
      </c>
      <c r="O791">
        <f>IF($AA791="","",INDEX('Per Line'!$N$2:$N$3501,$AA791))</f>
        <v/>
      </c>
      <c r="P791" s="7">
        <f>IF($AA791="","",O791*X791/100)</f>
        <v/>
      </c>
      <c r="Q791">
        <f>IF($AA791="","",IF(ISNUMBER(SEARCH("3&amp;12",SUBSTITUTE(I791," ",""))),Settings!$G$7,Settings!$C$7))</f>
        <v/>
      </c>
      <c r="R791" s="7">
        <f>IF($AA791="","",SUMIFS('Per Line'!$Z$2:$Z$3501,'Per Line'!$B$2:$B$3501,$B791,'Per Line'!$AE$2:$AE$3501,0))</f>
        <v/>
      </c>
      <c r="S791" s="7">
        <f>IF($AA791="","",R791*Q791)</f>
        <v/>
      </c>
      <c r="T791">
        <f>IF($AA791="","",IF(ISNUMBER(SEARCH("3&amp;12",SUBSTITUTE(I791," ",""))),Settings!$G$6,Settings!$C$6))</f>
        <v/>
      </c>
      <c r="U791" s="7">
        <f>IF($AA791="","",SUMIFS('Per Line'!$Z$2:$Z$3501,'Per Line'!$B$2:$B$3501,$B791,'Per Line'!$AE$2:$AE$3501,1))</f>
        <v/>
      </c>
      <c r="V791" s="7">
        <f>IF($AA791="","",U791*T791)</f>
        <v/>
      </c>
      <c r="W791" s="7">
        <f>IF($AA791="","",V791+S791)</f>
        <v/>
      </c>
      <c r="X791" s="7">
        <f>IF($AA791="","",Y791-W791)</f>
        <v/>
      </c>
      <c r="Y791" s="7">
        <f>IF($AA791="","",R791+U791)</f>
        <v/>
      </c>
      <c r="Z791" s="7">
        <f>IF($AA791="","",Y791-W791-P791)</f>
        <v/>
      </c>
      <c r="AA791" s="16">
        <f>IF(ROWS($AA$2:$AA791)&lt;=MAX('Per Line'!$AD$2:$AD$3501),MATCH(ROWS($AA$2:$AA791),'Per Line'!$AD$2:$AD$3501,0),"")</f>
        <v/>
      </c>
      <c r="AB791">
        <f>IF($AA791="","",C791&amp;"|"&amp;COUNTIF($C$2:$C791,C791))</f>
        <v/>
      </c>
    </row>
    <row r="792">
      <c r="A792" s="15" t="n"/>
      <c r="B792">
        <f>IF($AA792="","",INDEX('Per Line'!$B$2:$B$3501,$AA792)&amp;"")</f>
        <v/>
      </c>
      <c r="C792">
        <f>IF($AA792="","",IF(OR(TRIM(G792)="",TRIM(G792)="All",TRIM(G792)="All Comp"),TRIM(I792),TRIM(G792)))</f>
        <v/>
      </c>
      <c r="D792">
        <f>IF($AA792="","",INDEX('Per Line'!$A$2:$A$3501,$AA792)&amp;"")</f>
        <v/>
      </c>
      <c r="E792">
        <f>IF($AA792="","",INDEX('Per Line'!$C$2:$C$3501,$AA792)&amp;"")</f>
        <v/>
      </c>
      <c r="F792" s="15" t="n"/>
      <c r="G792" s="15" t="n"/>
      <c r="H792" s="15" t="n"/>
      <c r="I792" s="15" t="n"/>
      <c r="J792">
        <f>IF($AA792="","",INDEX('Per Line'!$D$2:$D$3501,$AA792)&amp;"")</f>
        <v/>
      </c>
      <c r="K792">
        <f>IF($AA792="","",INDEX('Per Line'!$G$2:$G$3501,$AA792)&amp;"")</f>
        <v/>
      </c>
      <c r="L792">
        <f>IF($AA792="","",INDEX('Per Line'!$J$2:$J$3501,$AA792)&amp;"")</f>
        <v/>
      </c>
      <c r="M792">
        <f>IF($AA792="","",INDEX('Per Line'!$K$2:$K$3501,$AA792)&amp;"")</f>
        <v/>
      </c>
      <c r="N792">
        <f>IF($AA792="","",INDEX('Per Line'!$M$2:$M$3501,$AA792)&amp;"")</f>
        <v/>
      </c>
      <c r="O792">
        <f>IF($AA792="","",INDEX('Per Line'!$N$2:$N$3501,$AA792))</f>
        <v/>
      </c>
      <c r="P792" s="7">
        <f>IF($AA792="","",O792*X792/100)</f>
        <v/>
      </c>
      <c r="Q792">
        <f>IF($AA792="","",IF(ISNUMBER(SEARCH("3&amp;12",SUBSTITUTE(I792," ",""))),Settings!$G$7,Settings!$C$7))</f>
        <v/>
      </c>
      <c r="R792" s="7">
        <f>IF($AA792="","",SUMIFS('Per Line'!$Z$2:$Z$3501,'Per Line'!$B$2:$B$3501,$B792,'Per Line'!$AE$2:$AE$3501,0))</f>
        <v/>
      </c>
      <c r="S792" s="7">
        <f>IF($AA792="","",R792*Q792)</f>
        <v/>
      </c>
      <c r="T792">
        <f>IF($AA792="","",IF(ISNUMBER(SEARCH("3&amp;12",SUBSTITUTE(I792," ",""))),Settings!$G$6,Settings!$C$6))</f>
        <v/>
      </c>
      <c r="U792" s="7">
        <f>IF($AA792="","",SUMIFS('Per Line'!$Z$2:$Z$3501,'Per Line'!$B$2:$B$3501,$B792,'Per Line'!$AE$2:$AE$3501,1))</f>
        <v/>
      </c>
      <c r="V792" s="7">
        <f>IF($AA792="","",U792*T792)</f>
        <v/>
      </c>
      <c r="W792" s="7">
        <f>IF($AA792="","",V792+S792)</f>
        <v/>
      </c>
      <c r="X792" s="7">
        <f>IF($AA792="","",Y792-W792)</f>
        <v/>
      </c>
      <c r="Y792" s="7">
        <f>IF($AA792="","",R792+U792)</f>
        <v/>
      </c>
      <c r="Z792" s="7">
        <f>IF($AA792="","",Y792-W792-P792)</f>
        <v/>
      </c>
      <c r="AA792" s="16">
        <f>IF(ROWS($AA$2:$AA792)&lt;=MAX('Per Line'!$AD$2:$AD$3501),MATCH(ROWS($AA$2:$AA792),'Per Line'!$AD$2:$AD$3501,0),"")</f>
        <v/>
      </c>
      <c r="AB792">
        <f>IF($AA792="","",C792&amp;"|"&amp;COUNTIF($C$2:$C792,C792))</f>
        <v/>
      </c>
    </row>
    <row r="793">
      <c r="A793" s="15" t="n"/>
      <c r="B793">
        <f>IF($AA793="","",INDEX('Per Line'!$B$2:$B$3501,$AA793)&amp;"")</f>
        <v/>
      </c>
      <c r="C793">
        <f>IF($AA793="","",IF(OR(TRIM(G793)="",TRIM(G793)="All",TRIM(G793)="All Comp"),TRIM(I793),TRIM(G793)))</f>
        <v/>
      </c>
      <c r="D793">
        <f>IF($AA793="","",INDEX('Per Line'!$A$2:$A$3501,$AA793)&amp;"")</f>
        <v/>
      </c>
      <c r="E793">
        <f>IF($AA793="","",INDEX('Per Line'!$C$2:$C$3501,$AA793)&amp;"")</f>
        <v/>
      </c>
      <c r="F793" s="15" t="n"/>
      <c r="G793" s="15" t="n"/>
      <c r="H793" s="15" t="n"/>
      <c r="I793" s="15" t="n"/>
      <c r="J793">
        <f>IF($AA793="","",INDEX('Per Line'!$D$2:$D$3501,$AA793)&amp;"")</f>
        <v/>
      </c>
      <c r="K793">
        <f>IF($AA793="","",INDEX('Per Line'!$G$2:$G$3501,$AA793)&amp;"")</f>
        <v/>
      </c>
      <c r="L793">
        <f>IF($AA793="","",INDEX('Per Line'!$J$2:$J$3501,$AA793)&amp;"")</f>
        <v/>
      </c>
      <c r="M793">
        <f>IF($AA793="","",INDEX('Per Line'!$K$2:$K$3501,$AA793)&amp;"")</f>
        <v/>
      </c>
      <c r="N793">
        <f>IF($AA793="","",INDEX('Per Line'!$M$2:$M$3501,$AA793)&amp;"")</f>
        <v/>
      </c>
      <c r="O793">
        <f>IF($AA793="","",INDEX('Per Line'!$N$2:$N$3501,$AA793))</f>
        <v/>
      </c>
      <c r="P793" s="7">
        <f>IF($AA793="","",O793*X793/100)</f>
        <v/>
      </c>
      <c r="Q793">
        <f>IF($AA793="","",IF(ISNUMBER(SEARCH("3&amp;12",SUBSTITUTE(I793," ",""))),Settings!$G$7,Settings!$C$7))</f>
        <v/>
      </c>
      <c r="R793" s="7">
        <f>IF($AA793="","",SUMIFS('Per Line'!$Z$2:$Z$3501,'Per Line'!$B$2:$B$3501,$B793,'Per Line'!$AE$2:$AE$3501,0))</f>
        <v/>
      </c>
      <c r="S793" s="7">
        <f>IF($AA793="","",R793*Q793)</f>
        <v/>
      </c>
      <c r="T793">
        <f>IF($AA793="","",IF(ISNUMBER(SEARCH("3&amp;12",SUBSTITUTE(I793," ",""))),Settings!$G$6,Settings!$C$6))</f>
        <v/>
      </c>
      <c r="U793" s="7">
        <f>IF($AA793="","",SUMIFS('Per Line'!$Z$2:$Z$3501,'Per Line'!$B$2:$B$3501,$B793,'Per Line'!$AE$2:$AE$3501,1))</f>
        <v/>
      </c>
      <c r="V793" s="7">
        <f>IF($AA793="","",U793*T793)</f>
        <v/>
      </c>
      <c r="W793" s="7">
        <f>IF($AA793="","",V793+S793)</f>
        <v/>
      </c>
      <c r="X793" s="7">
        <f>IF($AA793="","",Y793-W793)</f>
        <v/>
      </c>
      <c r="Y793" s="7">
        <f>IF($AA793="","",R793+U793)</f>
        <v/>
      </c>
      <c r="Z793" s="7">
        <f>IF($AA793="","",Y793-W793-P793)</f>
        <v/>
      </c>
      <c r="AA793" s="16">
        <f>IF(ROWS($AA$2:$AA793)&lt;=MAX('Per Line'!$AD$2:$AD$3501),MATCH(ROWS($AA$2:$AA793),'Per Line'!$AD$2:$AD$3501,0),"")</f>
        <v/>
      </c>
      <c r="AB793">
        <f>IF($AA793="","",C793&amp;"|"&amp;COUNTIF($C$2:$C793,C793))</f>
        <v/>
      </c>
    </row>
    <row r="794">
      <c r="A794" s="15" t="n"/>
      <c r="B794">
        <f>IF($AA794="","",INDEX('Per Line'!$B$2:$B$3501,$AA794)&amp;"")</f>
        <v/>
      </c>
      <c r="C794">
        <f>IF($AA794="","",IF(OR(TRIM(G794)="",TRIM(G794)="All",TRIM(G794)="All Comp"),TRIM(I794),TRIM(G794)))</f>
        <v/>
      </c>
      <c r="D794">
        <f>IF($AA794="","",INDEX('Per Line'!$A$2:$A$3501,$AA794)&amp;"")</f>
        <v/>
      </c>
      <c r="E794">
        <f>IF($AA794="","",INDEX('Per Line'!$C$2:$C$3501,$AA794)&amp;"")</f>
        <v/>
      </c>
      <c r="F794" s="15" t="n"/>
      <c r="G794" s="15" t="n"/>
      <c r="H794" s="15" t="n"/>
      <c r="I794" s="15" t="n"/>
      <c r="J794">
        <f>IF($AA794="","",INDEX('Per Line'!$D$2:$D$3501,$AA794)&amp;"")</f>
        <v/>
      </c>
      <c r="K794">
        <f>IF($AA794="","",INDEX('Per Line'!$G$2:$G$3501,$AA794)&amp;"")</f>
        <v/>
      </c>
      <c r="L794">
        <f>IF($AA794="","",INDEX('Per Line'!$J$2:$J$3501,$AA794)&amp;"")</f>
        <v/>
      </c>
      <c r="M794">
        <f>IF($AA794="","",INDEX('Per Line'!$K$2:$K$3501,$AA794)&amp;"")</f>
        <v/>
      </c>
      <c r="N794">
        <f>IF($AA794="","",INDEX('Per Line'!$M$2:$M$3501,$AA794)&amp;"")</f>
        <v/>
      </c>
      <c r="O794">
        <f>IF($AA794="","",INDEX('Per Line'!$N$2:$N$3501,$AA794))</f>
        <v/>
      </c>
      <c r="P794" s="7">
        <f>IF($AA794="","",O794*X794/100)</f>
        <v/>
      </c>
      <c r="Q794">
        <f>IF($AA794="","",IF(ISNUMBER(SEARCH("3&amp;12",SUBSTITUTE(I794," ",""))),Settings!$G$7,Settings!$C$7))</f>
        <v/>
      </c>
      <c r="R794" s="7">
        <f>IF($AA794="","",SUMIFS('Per Line'!$Z$2:$Z$3501,'Per Line'!$B$2:$B$3501,$B794,'Per Line'!$AE$2:$AE$3501,0))</f>
        <v/>
      </c>
      <c r="S794" s="7">
        <f>IF($AA794="","",R794*Q794)</f>
        <v/>
      </c>
      <c r="T794">
        <f>IF($AA794="","",IF(ISNUMBER(SEARCH("3&amp;12",SUBSTITUTE(I794," ",""))),Settings!$G$6,Settings!$C$6))</f>
        <v/>
      </c>
      <c r="U794" s="7">
        <f>IF($AA794="","",SUMIFS('Per Line'!$Z$2:$Z$3501,'Per Line'!$B$2:$B$3501,$B794,'Per Line'!$AE$2:$AE$3501,1))</f>
        <v/>
      </c>
      <c r="V794" s="7">
        <f>IF($AA794="","",U794*T794)</f>
        <v/>
      </c>
      <c r="W794" s="7">
        <f>IF($AA794="","",V794+S794)</f>
        <v/>
      </c>
      <c r="X794" s="7">
        <f>IF($AA794="","",Y794-W794)</f>
        <v/>
      </c>
      <c r="Y794" s="7">
        <f>IF($AA794="","",R794+U794)</f>
        <v/>
      </c>
      <c r="Z794" s="7">
        <f>IF($AA794="","",Y794-W794-P794)</f>
        <v/>
      </c>
      <c r="AA794" s="16">
        <f>IF(ROWS($AA$2:$AA794)&lt;=MAX('Per Line'!$AD$2:$AD$3501),MATCH(ROWS($AA$2:$AA794),'Per Line'!$AD$2:$AD$3501,0),"")</f>
        <v/>
      </c>
      <c r="AB794">
        <f>IF($AA794="","",C794&amp;"|"&amp;COUNTIF($C$2:$C794,C794))</f>
        <v/>
      </c>
    </row>
    <row r="795">
      <c r="A795" s="15" t="n"/>
      <c r="B795">
        <f>IF($AA795="","",INDEX('Per Line'!$B$2:$B$3501,$AA795)&amp;"")</f>
        <v/>
      </c>
      <c r="C795">
        <f>IF($AA795="","",IF(OR(TRIM(G795)="",TRIM(G795)="All",TRIM(G795)="All Comp"),TRIM(I795),TRIM(G795)))</f>
        <v/>
      </c>
      <c r="D795">
        <f>IF($AA795="","",INDEX('Per Line'!$A$2:$A$3501,$AA795)&amp;"")</f>
        <v/>
      </c>
      <c r="E795">
        <f>IF($AA795="","",INDEX('Per Line'!$C$2:$C$3501,$AA795)&amp;"")</f>
        <v/>
      </c>
      <c r="F795" s="15" t="n"/>
      <c r="G795" s="15" t="n"/>
      <c r="H795" s="15" t="n"/>
      <c r="I795" s="15" t="n"/>
      <c r="J795">
        <f>IF($AA795="","",INDEX('Per Line'!$D$2:$D$3501,$AA795)&amp;"")</f>
        <v/>
      </c>
      <c r="K795">
        <f>IF($AA795="","",INDEX('Per Line'!$G$2:$G$3501,$AA795)&amp;"")</f>
        <v/>
      </c>
      <c r="L795">
        <f>IF($AA795="","",INDEX('Per Line'!$J$2:$J$3501,$AA795)&amp;"")</f>
        <v/>
      </c>
      <c r="M795">
        <f>IF($AA795="","",INDEX('Per Line'!$K$2:$K$3501,$AA795)&amp;"")</f>
        <v/>
      </c>
      <c r="N795">
        <f>IF($AA795="","",INDEX('Per Line'!$M$2:$M$3501,$AA795)&amp;"")</f>
        <v/>
      </c>
      <c r="O795">
        <f>IF($AA795="","",INDEX('Per Line'!$N$2:$N$3501,$AA795))</f>
        <v/>
      </c>
      <c r="P795" s="7">
        <f>IF($AA795="","",O795*X795/100)</f>
        <v/>
      </c>
      <c r="Q795">
        <f>IF($AA795="","",IF(ISNUMBER(SEARCH("3&amp;12",SUBSTITUTE(I795," ",""))),Settings!$G$7,Settings!$C$7))</f>
        <v/>
      </c>
      <c r="R795" s="7">
        <f>IF($AA795="","",SUMIFS('Per Line'!$Z$2:$Z$3501,'Per Line'!$B$2:$B$3501,$B795,'Per Line'!$AE$2:$AE$3501,0))</f>
        <v/>
      </c>
      <c r="S795" s="7">
        <f>IF($AA795="","",R795*Q795)</f>
        <v/>
      </c>
      <c r="T795">
        <f>IF($AA795="","",IF(ISNUMBER(SEARCH("3&amp;12",SUBSTITUTE(I795," ",""))),Settings!$G$6,Settings!$C$6))</f>
        <v/>
      </c>
      <c r="U795" s="7">
        <f>IF($AA795="","",SUMIFS('Per Line'!$Z$2:$Z$3501,'Per Line'!$B$2:$B$3501,$B795,'Per Line'!$AE$2:$AE$3501,1))</f>
        <v/>
      </c>
      <c r="V795" s="7">
        <f>IF($AA795="","",U795*T795)</f>
        <v/>
      </c>
      <c r="W795" s="7">
        <f>IF($AA795="","",V795+S795)</f>
        <v/>
      </c>
      <c r="X795" s="7">
        <f>IF($AA795="","",Y795-W795)</f>
        <v/>
      </c>
      <c r="Y795" s="7">
        <f>IF($AA795="","",R795+U795)</f>
        <v/>
      </c>
      <c r="Z795" s="7">
        <f>IF($AA795="","",Y795-W795-P795)</f>
        <v/>
      </c>
      <c r="AA795" s="16">
        <f>IF(ROWS($AA$2:$AA795)&lt;=MAX('Per Line'!$AD$2:$AD$3501),MATCH(ROWS($AA$2:$AA795),'Per Line'!$AD$2:$AD$3501,0),"")</f>
        <v/>
      </c>
      <c r="AB795">
        <f>IF($AA795="","",C795&amp;"|"&amp;COUNTIF($C$2:$C795,C795))</f>
        <v/>
      </c>
    </row>
    <row r="796">
      <c r="A796" s="15" t="n"/>
      <c r="B796">
        <f>IF($AA796="","",INDEX('Per Line'!$B$2:$B$3501,$AA796)&amp;"")</f>
        <v/>
      </c>
      <c r="C796">
        <f>IF($AA796="","",IF(OR(TRIM(G796)="",TRIM(G796)="All",TRIM(G796)="All Comp"),TRIM(I796),TRIM(G796)))</f>
        <v/>
      </c>
      <c r="D796">
        <f>IF($AA796="","",INDEX('Per Line'!$A$2:$A$3501,$AA796)&amp;"")</f>
        <v/>
      </c>
      <c r="E796">
        <f>IF($AA796="","",INDEX('Per Line'!$C$2:$C$3501,$AA796)&amp;"")</f>
        <v/>
      </c>
      <c r="F796" s="15" t="n"/>
      <c r="G796" s="15" t="n"/>
      <c r="H796" s="15" t="n"/>
      <c r="I796" s="15" t="n"/>
      <c r="J796">
        <f>IF($AA796="","",INDEX('Per Line'!$D$2:$D$3501,$AA796)&amp;"")</f>
        <v/>
      </c>
      <c r="K796">
        <f>IF($AA796="","",INDEX('Per Line'!$G$2:$G$3501,$AA796)&amp;"")</f>
        <v/>
      </c>
      <c r="L796">
        <f>IF($AA796="","",INDEX('Per Line'!$J$2:$J$3501,$AA796)&amp;"")</f>
        <v/>
      </c>
      <c r="M796">
        <f>IF($AA796="","",INDEX('Per Line'!$K$2:$K$3501,$AA796)&amp;"")</f>
        <v/>
      </c>
      <c r="N796">
        <f>IF($AA796="","",INDEX('Per Line'!$M$2:$M$3501,$AA796)&amp;"")</f>
        <v/>
      </c>
      <c r="O796">
        <f>IF($AA796="","",INDEX('Per Line'!$N$2:$N$3501,$AA796))</f>
        <v/>
      </c>
      <c r="P796" s="7">
        <f>IF($AA796="","",O796*X796/100)</f>
        <v/>
      </c>
      <c r="Q796">
        <f>IF($AA796="","",IF(ISNUMBER(SEARCH("3&amp;12",SUBSTITUTE(I796," ",""))),Settings!$G$7,Settings!$C$7))</f>
        <v/>
      </c>
      <c r="R796" s="7">
        <f>IF($AA796="","",SUMIFS('Per Line'!$Z$2:$Z$3501,'Per Line'!$B$2:$B$3501,$B796,'Per Line'!$AE$2:$AE$3501,0))</f>
        <v/>
      </c>
      <c r="S796" s="7">
        <f>IF($AA796="","",R796*Q796)</f>
        <v/>
      </c>
      <c r="T796">
        <f>IF($AA796="","",IF(ISNUMBER(SEARCH("3&amp;12",SUBSTITUTE(I796," ",""))),Settings!$G$6,Settings!$C$6))</f>
        <v/>
      </c>
      <c r="U796" s="7">
        <f>IF($AA796="","",SUMIFS('Per Line'!$Z$2:$Z$3501,'Per Line'!$B$2:$B$3501,$B796,'Per Line'!$AE$2:$AE$3501,1))</f>
        <v/>
      </c>
      <c r="V796" s="7">
        <f>IF($AA796="","",U796*T796)</f>
        <v/>
      </c>
      <c r="W796" s="7">
        <f>IF($AA796="","",V796+S796)</f>
        <v/>
      </c>
      <c r="X796" s="7">
        <f>IF($AA796="","",Y796-W796)</f>
        <v/>
      </c>
      <c r="Y796" s="7">
        <f>IF($AA796="","",R796+U796)</f>
        <v/>
      </c>
      <c r="Z796" s="7">
        <f>IF($AA796="","",Y796-W796-P796)</f>
        <v/>
      </c>
      <c r="AA796" s="16">
        <f>IF(ROWS($AA$2:$AA796)&lt;=MAX('Per Line'!$AD$2:$AD$3501),MATCH(ROWS($AA$2:$AA796),'Per Line'!$AD$2:$AD$3501,0),"")</f>
        <v/>
      </c>
      <c r="AB796">
        <f>IF($AA796="","",C796&amp;"|"&amp;COUNTIF($C$2:$C796,C796))</f>
        <v/>
      </c>
    </row>
    <row r="797">
      <c r="A797" s="15" t="n"/>
      <c r="B797">
        <f>IF($AA797="","",INDEX('Per Line'!$B$2:$B$3501,$AA797)&amp;"")</f>
        <v/>
      </c>
      <c r="C797">
        <f>IF($AA797="","",IF(OR(TRIM(G797)="",TRIM(G797)="All",TRIM(G797)="All Comp"),TRIM(I797),TRIM(G797)))</f>
        <v/>
      </c>
      <c r="D797">
        <f>IF($AA797="","",INDEX('Per Line'!$A$2:$A$3501,$AA797)&amp;"")</f>
        <v/>
      </c>
      <c r="E797">
        <f>IF($AA797="","",INDEX('Per Line'!$C$2:$C$3501,$AA797)&amp;"")</f>
        <v/>
      </c>
      <c r="F797" s="15" t="n"/>
      <c r="G797" s="15" t="n"/>
      <c r="H797" s="15" t="n"/>
      <c r="I797" s="15" t="n"/>
      <c r="J797">
        <f>IF($AA797="","",INDEX('Per Line'!$D$2:$D$3501,$AA797)&amp;"")</f>
        <v/>
      </c>
      <c r="K797">
        <f>IF($AA797="","",INDEX('Per Line'!$G$2:$G$3501,$AA797)&amp;"")</f>
        <v/>
      </c>
      <c r="L797">
        <f>IF($AA797="","",INDEX('Per Line'!$J$2:$J$3501,$AA797)&amp;"")</f>
        <v/>
      </c>
      <c r="M797">
        <f>IF($AA797="","",INDEX('Per Line'!$K$2:$K$3501,$AA797)&amp;"")</f>
        <v/>
      </c>
      <c r="N797">
        <f>IF($AA797="","",INDEX('Per Line'!$M$2:$M$3501,$AA797)&amp;"")</f>
        <v/>
      </c>
      <c r="O797">
        <f>IF($AA797="","",INDEX('Per Line'!$N$2:$N$3501,$AA797))</f>
        <v/>
      </c>
      <c r="P797" s="7">
        <f>IF($AA797="","",O797*X797/100)</f>
        <v/>
      </c>
      <c r="Q797">
        <f>IF($AA797="","",IF(ISNUMBER(SEARCH("3&amp;12",SUBSTITUTE(I797," ",""))),Settings!$G$7,Settings!$C$7))</f>
        <v/>
      </c>
      <c r="R797" s="7">
        <f>IF($AA797="","",SUMIFS('Per Line'!$Z$2:$Z$3501,'Per Line'!$B$2:$B$3501,$B797,'Per Line'!$AE$2:$AE$3501,0))</f>
        <v/>
      </c>
      <c r="S797" s="7">
        <f>IF($AA797="","",R797*Q797)</f>
        <v/>
      </c>
      <c r="T797">
        <f>IF($AA797="","",IF(ISNUMBER(SEARCH("3&amp;12",SUBSTITUTE(I797," ",""))),Settings!$G$6,Settings!$C$6))</f>
        <v/>
      </c>
      <c r="U797" s="7">
        <f>IF($AA797="","",SUMIFS('Per Line'!$Z$2:$Z$3501,'Per Line'!$B$2:$B$3501,$B797,'Per Line'!$AE$2:$AE$3501,1))</f>
        <v/>
      </c>
      <c r="V797" s="7">
        <f>IF($AA797="","",U797*T797)</f>
        <v/>
      </c>
      <c r="W797" s="7">
        <f>IF($AA797="","",V797+S797)</f>
        <v/>
      </c>
      <c r="X797" s="7">
        <f>IF($AA797="","",Y797-W797)</f>
        <v/>
      </c>
      <c r="Y797" s="7">
        <f>IF($AA797="","",R797+U797)</f>
        <v/>
      </c>
      <c r="Z797" s="7">
        <f>IF($AA797="","",Y797-W797-P797)</f>
        <v/>
      </c>
      <c r="AA797" s="16">
        <f>IF(ROWS($AA$2:$AA797)&lt;=MAX('Per Line'!$AD$2:$AD$3501),MATCH(ROWS($AA$2:$AA797),'Per Line'!$AD$2:$AD$3501,0),"")</f>
        <v/>
      </c>
      <c r="AB797">
        <f>IF($AA797="","",C797&amp;"|"&amp;COUNTIF($C$2:$C797,C797))</f>
        <v/>
      </c>
    </row>
    <row r="798">
      <c r="A798" s="15" t="n"/>
      <c r="B798">
        <f>IF($AA798="","",INDEX('Per Line'!$B$2:$B$3501,$AA798)&amp;"")</f>
        <v/>
      </c>
      <c r="C798">
        <f>IF($AA798="","",IF(OR(TRIM(G798)="",TRIM(G798)="All",TRIM(G798)="All Comp"),TRIM(I798),TRIM(G798)))</f>
        <v/>
      </c>
      <c r="D798">
        <f>IF($AA798="","",INDEX('Per Line'!$A$2:$A$3501,$AA798)&amp;"")</f>
        <v/>
      </c>
      <c r="E798">
        <f>IF($AA798="","",INDEX('Per Line'!$C$2:$C$3501,$AA798)&amp;"")</f>
        <v/>
      </c>
      <c r="F798" s="15" t="n"/>
      <c r="G798" s="15" t="n"/>
      <c r="H798" s="15" t="n"/>
      <c r="I798" s="15" t="n"/>
      <c r="J798">
        <f>IF($AA798="","",INDEX('Per Line'!$D$2:$D$3501,$AA798)&amp;"")</f>
        <v/>
      </c>
      <c r="K798">
        <f>IF($AA798="","",INDEX('Per Line'!$G$2:$G$3501,$AA798)&amp;"")</f>
        <v/>
      </c>
      <c r="L798">
        <f>IF($AA798="","",INDEX('Per Line'!$J$2:$J$3501,$AA798)&amp;"")</f>
        <v/>
      </c>
      <c r="M798">
        <f>IF($AA798="","",INDEX('Per Line'!$K$2:$K$3501,$AA798)&amp;"")</f>
        <v/>
      </c>
      <c r="N798">
        <f>IF($AA798="","",INDEX('Per Line'!$M$2:$M$3501,$AA798)&amp;"")</f>
        <v/>
      </c>
      <c r="O798">
        <f>IF($AA798="","",INDEX('Per Line'!$N$2:$N$3501,$AA798))</f>
        <v/>
      </c>
      <c r="P798" s="7">
        <f>IF($AA798="","",O798*X798/100)</f>
        <v/>
      </c>
      <c r="Q798">
        <f>IF($AA798="","",IF(ISNUMBER(SEARCH("3&amp;12",SUBSTITUTE(I798," ",""))),Settings!$G$7,Settings!$C$7))</f>
        <v/>
      </c>
      <c r="R798" s="7">
        <f>IF($AA798="","",SUMIFS('Per Line'!$Z$2:$Z$3501,'Per Line'!$B$2:$B$3501,$B798,'Per Line'!$AE$2:$AE$3501,0))</f>
        <v/>
      </c>
      <c r="S798" s="7">
        <f>IF($AA798="","",R798*Q798)</f>
        <v/>
      </c>
      <c r="T798">
        <f>IF($AA798="","",IF(ISNUMBER(SEARCH("3&amp;12",SUBSTITUTE(I798," ",""))),Settings!$G$6,Settings!$C$6))</f>
        <v/>
      </c>
      <c r="U798" s="7">
        <f>IF($AA798="","",SUMIFS('Per Line'!$Z$2:$Z$3501,'Per Line'!$B$2:$B$3501,$B798,'Per Line'!$AE$2:$AE$3501,1))</f>
        <v/>
      </c>
      <c r="V798" s="7">
        <f>IF($AA798="","",U798*T798)</f>
        <v/>
      </c>
      <c r="W798" s="7">
        <f>IF($AA798="","",V798+S798)</f>
        <v/>
      </c>
      <c r="X798" s="7">
        <f>IF($AA798="","",Y798-W798)</f>
        <v/>
      </c>
      <c r="Y798" s="7">
        <f>IF($AA798="","",R798+U798)</f>
        <v/>
      </c>
      <c r="Z798" s="7">
        <f>IF($AA798="","",Y798-W798-P798)</f>
        <v/>
      </c>
      <c r="AA798" s="16">
        <f>IF(ROWS($AA$2:$AA798)&lt;=MAX('Per Line'!$AD$2:$AD$3501),MATCH(ROWS($AA$2:$AA798),'Per Line'!$AD$2:$AD$3501,0),"")</f>
        <v/>
      </c>
      <c r="AB798">
        <f>IF($AA798="","",C798&amp;"|"&amp;COUNTIF($C$2:$C798,C798))</f>
        <v/>
      </c>
    </row>
    <row r="799">
      <c r="A799" s="15" t="n"/>
      <c r="B799">
        <f>IF($AA799="","",INDEX('Per Line'!$B$2:$B$3501,$AA799)&amp;"")</f>
        <v/>
      </c>
      <c r="C799">
        <f>IF($AA799="","",IF(OR(TRIM(G799)="",TRIM(G799)="All",TRIM(G799)="All Comp"),TRIM(I799),TRIM(G799)))</f>
        <v/>
      </c>
      <c r="D799">
        <f>IF($AA799="","",INDEX('Per Line'!$A$2:$A$3501,$AA799)&amp;"")</f>
        <v/>
      </c>
      <c r="E799">
        <f>IF($AA799="","",INDEX('Per Line'!$C$2:$C$3501,$AA799)&amp;"")</f>
        <v/>
      </c>
      <c r="F799" s="15" t="n"/>
      <c r="G799" s="15" t="n"/>
      <c r="H799" s="15" t="n"/>
      <c r="I799" s="15" t="n"/>
      <c r="J799">
        <f>IF($AA799="","",INDEX('Per Line'!$D$2:$D$3501,$AA799)&amp;"")</f>
        <v/>
      </c>
      <c r="K799">
        <f>IF($AA799="","",INDEX('Per Line'!$G$2:$G$3501,$AA799)&amp;"")</f>
        <v/>
      </c>
      <c r="L799">
        <f>IF($AA799="","",INDEX('Per Line'!$J$2:$J$3501,$AA799)&amp;"")</f>
        <v/>
      </c>
      <c r="M799">
        <f>IF($AA799="","",INDEX('Per Line'!$K$2:$K$3501,$AA799)&amp;"")</f>
        <v/>
      </c>
      <c r="N799">
        <f>IF($AA799="","",INDEX('Per Line'!$M$2:$M$3501,$AA799)&amp;"")</f>
        <v/>
      </c>
      <c r="O799">
        <f>IF($AA799="","",INDEX('Per Line'!$N$2:$N$3501,$AA799))</f>
        <v/>
      </c>
      <c r="P799" s="7">
        <f>IF($AA799="","",O799*X799/100)</f>
        <v/>
      </c>
      <c r="Q799">
        <f>IF($AA799="","",IF(ISNUMBER(SEARCH("3&amp;12",SUBSTITUTE(I799," ",""))),Settings!$G$7,Settings!$C$7))</f>
        <v/>
      </c>
      <c r="R799" s="7">
        <f>IF($AA799="","",SUMIFS('Per Line'!$Z$2:$Z$3501,'Per Line'!$B$2:$B$3501,$B799,'Per Line'!$AE$2:$AE$3501,0))</f>
        <v/>
      </c>
      <c r="S799" s="7">
        <f>IF($AA799="","",R799*Q799)</f>
        <v/>
      </c>
      <c r="T799">
        <f>IF($AA799="","",IF(ISNUMBER(SEARCH("3&amp;12",SUBSTITUTE(I799," ",""))),Settings!$G$6,Settings!$C$6))</f>
        <v/>
      </c>
      <c r="U799" s="7">
        <f>IF($AA799="","",SUMIFS('Per Line'!$Z$2:$Z$3501,'Per Line'!$B$2:$B$3501,$B799,'Per Line'!$AE$2:$AE$3501,1))</f>
        <v/>
      </c>
      <c r="V799" s="7">
        <f>IF($AA799="","",U799*T799)</f>
        <v/>
      </c>
      <c r="W799" s="7">
        <f>IF($AA799="","",V799+S799)</f>
        <v/>
      </c>
      <c r="X799" s="7">
        <f>IF($AA799="","",Y799-W799)</f>
        <v/>
      </c>
      <c r="Y799" s="7">
        <f>IF($AA799="","",R799+U799)</f>
        <v/>
      </c>
      <c r="Z799" s="7">
        <f>IF($AA799="","",Y799-W799-P799)</f>
        <v/>
      </c>
      <c r="AA799" s="16">
        <f>IF(ROWS($AA$2:$AA799)&lt;=MAX('Per Line'!$AD$2:$AD$3501),MATCH(ROWS($AA$2:$AA799),'Per Line'!$AD$2:$AD$3501,0),"")</f>
        <v/>
      </c>
      <c r="AB799">
        <f>IF($AA799="","",C799&amp;"|"&amp;COUNTIF($C$2:$C799,C799))</f>
        <v/>
      </c>
    </row>
    <row r="800">
      <c r="A800" s="15" t="n"/>
      <c r="B800">
        <f>IF($AA800="","",INDEX('Per Line'!$B$2:$B$3501,$AA800)&amp;"")</f>
        <v/>
      </c>
      <c r="C800">
        <f>IF($AA800="","",IF(OR(TRIM(G800)="",TRIM(G800)="All",TRIM(G800)="All Comp"),TRIM(I800),TRIM(G800)))</f>
        <v/>
      </c>
      <c r="D800">
        <f>IF($AA800="","",INDEX('Per Line'!$A$2:$A$3501,$AA800)&amp;"")</f>
        <v/>
      </c>
      <c r="E800">
        <f>IF($AA800="","",INDEX('Per Line'!$C$2:$C$3501,$AA800)&amp;"")</f>
        <v/>
      </c>
      <c r="F800" s="15" t="n"/>
      <c r="G800" s="15" t="n"/>
      <c r="H800" s="15" t="n"/>
      <c r="I800" s="15" t="n"/>
      <c r="J800">
        <f>IF($AA800="","",INDEX('Per Line'!$D$2:$D$3501,$AA800)&amp;"")</f>
        <v/>
      </c>
      <c r="K800">
        <f>IF($AA800="","",INDEX('Per Line'!$G$2:$G$3501,$AA800)&amp;"")</f>
        <v/>
      </c>
      <c r="L800">
        <f>IF($AA800="","",INDEX('Per Line'!$J$2:$J$3501,$AA800)&amp;"")</f>
        <v/>
      </c>
      <c r="M800">
        <f>IF($AA800="","",INDEX('Per Line'!$K$2:$K$3501,$AA800)&amp;"")</f>
        <v/>
      </c>
      <c r="N800">
        <f>IF($AA800="","",INDEX('Per Line'!$M$2:$M$3501,$AA800)&amp;"")</f>
        <v/>
      </c>
      <c r="O800">
        <f>IF($AA800="","",INDEX('Per Line'!$N$2:$N$3501,$AA800))</f>
        <v/>
      </c>
      <c r="P800" s="7">
        <f>IF($AA800="","",O800*X800/100)</f>
        <v/>
      </c>
      <c r="Q800">
        <f>IF($AA800="","",IF(ISNUMBER(SEARCH("3&amp;12",SUBSTITUTE(I800," ",""))),Settings!$G$7,Settings!$C$7))</f>
        <v/>
      </c>
      <c r="R800" s="7">
        <f>IF($AA800="","",SUMIFS('Per Line'!$Z$2:$Z$3501,'Per Line'!$B$2:$B$3501,$B800,'Per Line'!$AE$2:$AE$3501,0))</f>
        <v/>
      </c>
      <c r="S800" s="7">
        <f>IF($AA800="","",R800*Q800)</f>
        <v/>
      </c>
      <c r="T800">
        <f>IF($AA800="","",IF(ISNUMBER(SEARCH("3&amp;12",SUBSTITUTE(I800," ",""))),Settings!$G$6,Settings!$C$6))</f>
        <v/>
      </c>
      <c r="U800" s="7">
        <f>IF($AA800="","",SUMIFS('Per Line'!$Z$2:$Z$3501,'Per Line'!$B$2:$B$3501,$B800,'Per Line'!$AE$2:$AE$3501,1))</f>
        <v/>
      </c>
      <c r="V800" s="7">
        <f>IF($AA800="","",U800*T800)</f>
        <v/>
      </c>
      <c r="W800" s="7">
        <f>IF($AA800="","",V800+S800)</f>
        <v/>
      </c>
      <c r="X800" s="7">
        <f>IF($AA800="","",Y800-W800)</f>
        <v/>
      </c>
      <c r="Y800" s="7">
        <f>IF($AA800="","",R800+U800)</f>
        <v/>
      </c>
      <c r="Z800" s="7">
        <f>IF($AA800="","",Y800-W800-P800)</f>
        <v/>
      </c>
      <c r="AA800" s="16">
        <f>IF(ROWS($AA$2:$AA800)&lt;=MAX('Per Line'!$AD$2:$AD$3501),MATCH(ROWS($AA$2:$AA800),'Per Line'!$AD$2:$AD$3501,0),"")</f>
        <v/>
      </c>
      <c r="AB800">
        <f>IF($AA800="","",C800&amp;"|"&amp;COUNTIF($C$2:$C800,C800))</f>
        <v/>
      </c>
    </row>
    <row r="801">
      <c r="A801" s="15" t="n"/>
      <c r="B801">
        <f>IF($AA801="","",INDEX('Per Line'!$B$2:$B$3501,$AA801)&amp;"")</f>
        <v/>
      </c>
      <c r="C801">
        <f>IF($AA801="","",IF(OR(TRIM(G801)="",TRIM(G801)="All",TRIM(G801)="All Comp"),TRIM(I801),TRIM(G801)))</f>
        <v/>
      </c>
      <c r="D801">
        <f>IF($AA801="","",INDEX('Per Line'!$A$2:$A$3501,$AA801)&amp;"")</f>
        <v/>
      </c>
      <c r="E801">
        <f>IF($AA801="","",INDEX('Per Line'!$C$2:$C$3501,$AA801)&amp;"")</f>
        <v/>
      </c>
      <c r="F801" s="15" t="n"/>
      <c r="G801" s="15" t="n"/>
      <c r="H801" s="15" t="n"/>
      <c r="I801" s="15" t="n"/>
      <c r="J801">
        <f>IF($AA801="","",INDEX('Per Line'!$D$2:$D$3501,$AA801)&amp;"")</f>
        <v/>
      </c>
      <c r="K801">
        <f>IF($AA801="","",INDEX('Per Line'!$G$2:$G$3501,$AA801)&amp;"")</f>
        <v/>
      </c>
      <c r="L801">
        <f>IF($AA801="","",INDEX('Per Line'!$J$2:$J$3501,$AA801)&amp;"")</f>
        <v/>
      </c>
      <c r="M801">
        <f>IF($AA801="","",INDEX('Per Line'!$K$2:$K$3501,$AA801)&amp;"")</f>
        <v/>
      </c>
      <c r="N801">
        <f>IF($AA801="","",INDEX('Per Line'!$M$2:$M$3501,$AA801)&amp;"")</f>
        <v/>
      </c>
      <c r="O801">
        <f>IF($AA801="","",INDEX('Per Line'!$N$2:$N$3501,$AA801))</f>
        <v/>
      </c>
      <c r="P801" s="7">
        <f>IF($AA801="","",O801*X801/100)</f>
        <v/>
      </c>
      <c r="Q801">
        <f>IF($AA801="","",IF(ISNUMBER(SEARCH("3&amp;12",SUBSTITUTE(I801," ",""))),Settings!$G$7,Settings!$C$7))</f>
        <v/>
      </c>
      <c r="R801" s="7">
        <f>IF($AA801="","",SUMIFS('Per Line'!$Z$2:$Z$3501,'Per Line'!$B$2:$B$3501,$B801,'Per Line'!$AE$2:$AE$3501,0))</f>
        <v/>
      </c>
      <c r="S801" s="7">
        <f>IF($AA801="","",R801*Q801)</f>
        <v/>
      </c>
      <c r="T801">
        <f>IF($AA801="","",IF(ISNUMBER(SEARCH("3&amp;12",SUBSTITUTE(I801," ",""))),Settings!$G$6,Settings!$C$6))</f>
        <v/>
      </c>
      <c r="U801" s="7">
        <f>IF($AA801="","",SUMIFS('Per Line'!$Z$2:$Z$3501,'Per Line'!$B$2:$B$3501,$B801,'Per Line'!$AE$2:$AE$3501,1))</f>
        <v/>
      </c>
      <c r="V801" s="7">
        <f>IF($AA801="","",U801*T801)</f>
        <v/>
      </c>
      <c r="W801" s="7">
        <f>IF($AA801="","",V801+S801)</f>
        <v/>
      </c>
      <c r="X801" s="7">
        <f>IF($AA801="","",Y801-W801)</f>
        <v/>
      </c>
      <c r="Y801" s="7">
        <f>IF($AA801="","",R801+U801)</f>
        <v/>
      </c>
      <c r="Z801" s="7">
        <f>IF($AA801="","",Y801-W801-P801)</f>
        <v/>
      </c>
      <c r="AA801" s="16">
        <f>IF(ROWS($AA$2:$AA801)&lt;=MAX('Per Line'!$AD$2:$AD$3501),MATCH(ROWS($AA$2:$AA801),'Per Line'!$AD$2:$AD$3501,0),"")</f>
        <v/>
      </c>
      <c r="AB801">
        <f>IF($AA801="","",C801&amp;"|"&amp;COUNTIF($C$2:$C801,C801))</f>
        <v/>
      </c>
    </row>
    <row r="802">
      <c r="A802" s="15" t="n"/>
      <c r="B802">
        <f>IF($AA802="","",INDEX('Per Line'!$B$2:$B$3501,$AA802)&amp;"")</f>
        <v/>
      </c>
      <c r="C802">
        <f>IF($AA802="","",IF(OR(TRIM(G802)="",TRIM(G802)="All",TRIM(G802)="All Comp"),TRIM(I802),TRIM(G802)))</f>
        <v/>
      </c>
      <c r="D802">
        <f>IF($AA802="","",INDEX('Per Line'!$A$2:$A$3501,$AA802)&amp;"")</f>
        <v/>
      </c>
      <c r="E802">
        <f>IF($AA802="","",INDEX('Per Line'!$C$2:$C$3501,$AA802)&amp;"")</f>
        <v/>
      </c>
      <c r="F802" s="15" t="n"/>
      <c r="G802" s="15" t="n"/>
      <c r="H802" s="15" t="n"/>
      <c r="I802" s="15" t="n"/>
      <c r="J802">
        <f>IF($AA802="","",INDEX('Per Line'!$D$2:$D$3501,$AA802)&amp;"")</f>
        <v/>
      </c>
      <c r="K802">
        <f>IF($AA802="","",INDEX('Per Line'!$G$2:$G$3501,$AA802)&amp;"")</f>
        <v/>
      </c>
      <c r="L802">
        <f>IF($AA802="","",INDEX('Per Line'!$J$2:$J$3501,$AA802)&amp;"")</f>
        <v/>
      </c>
      <c r="M802">
        <f>IF($AA802="","",INDEX('Per Line'!$K$2:$K$3501,$AA802)&amp;"")</f>
        <v/>
      </c>
      <c r="N802">
        <f>IF($AA802="","",INDEX('Per Line'!$M$2:$M$3501,$AA802)&amp;"")</f>
        <v/>
      </c>
      <c r="O802">
        <f>IF($AA802="","",INDEX('Per Line'!$N$2:$N$3501,$AA802))</f>
        <v/>
      </c>
      <c r="P802" s="7">
        <f>IF($AA802="","",O802*X802/100)</f>
        <v/>
      </c>
      <c r="Q802">
        <f>IF($AA802="","",IF(ISNUMBER(SEARCH("3&amp;12",SUBSTITUTE(I802," ",""))),Settings!$G$7,Settings!$C$7))</f>
        <v/>
      </c>
      <c r="R802" s="7">
        <f>IF($AA802="","",SUMIFS('Per Line'!$Z$2:$Z$3501,'Per Line'!$B$2:$B$3501,$B802,'Per Line'!$AE$2:$AE$3501,0))</f>
        <v/>
      </c>
      <c r="S802" s="7">
        <f>IF($AA802="","",R802*Q802)</f>
        <v/>
      </c>
      <c r="T802">
        <f>IF($AA802="","",IF(ISNUMBER(SEARCH("3&amp;12",SUBSTITUTE(I802," ",""))),Settings!$G$6,Settings!$C$6))</f>
        <v/>
      </c>
      <c r="U802" s="7">
        <f>IF($AA802="","",SUMIFS('Per Line'!$Z$2:$Z$3501,'Per Line'!$B$2:$B$3501,$B802,'Per Line'!$AE$2:$AE$3501,1))</f>
        <v/>
      </c>
      <c r="V802" s="7">
        <f>IF($AA802="","",U802*T802)</f>
        <v/>
      </c>
      <c r="W802" s="7">
        <f>IF($AA802="","",V802+S802)</f>
        <v/>
      </c>
      <c r="X802" s="7">
        <f>IF($AA802="","",Y802-W802)</f>
        <v/>
      </c>
      <c r="Y802" s="7">
        <f>IF($AA802="","",R802+U802)</f>
        <v/>
      </c>
      <c r="Z802" s="7">
        <f>IF($AA802="","",Y802-W802-P802)</f>
        <v/>
      </c>
      <c r="AA802" s="16">
        <f>IF(ROWS($AA$2:$AA802)&lt;=MAX('Per Line'!$AD$2:$AD$3501),MATCH(ROWS($AA$2:$AA802),'Per Line'!$AD$2:$AD$3501,0),"")</f>
        <v/>
      </c>
      <c r="AB802">
        <f>IF($AA802="","",C802&amp;"|"&amp;COUNTIF($C$2:$C802,C802))</f>
        <v/>
      </c>
    </row>
    <row r="803">
      <c r="A803" s="15" t="n"/>
      <c r="B803">
        <f>IF($AA803="","",INDEX('Per Line'!$B$2:$B$3501,$AA803)&amp;"")</f>
        <v/>
      </c>
      <c r="C803">
        <f>IF($AA803="","",IF(OR(TRIM(G803)="",TRIM(G803)="All",TRIM(G803)="All Comp"),TRIM(I803),TRIM(G803)))</f>
        <v/>
      </c>
      <c r="D803">
        <f>IF($AA803="","",INDEX('Per Line'!$A$2:$A$3501,$AA803)&amp;"")</f>
        <v/>
      </c>
      <c r="E803">
        <f>IF($AA803="","",INDEX('Per Line'!$C$2:$C$3501,$AA803)&amp;"")</f>
        <v/>
      </c>
      <c r="F803" s="15" t="n"/>
      <c r="G803" s="15" t="n"/>
      <c r="H803" s="15" t="n"/>
      <c r="I803" s="15" t="n"/>
      <c r="J803">
        <f>IF($AA803="","",INDEX('Per Line'!$D$2:$D$3501,$AA803)&amp;"")</f>
        <v/>
      </c>
      <c r="K803">
        <f>IF($AA803="","",INDEX('Per Line'!$G$2:$G$3501,$AA803)&amp;"")</f>
        <v/>
      </c>
      <c r="L803">
        <f>IF($AA803="","",INDEX('Per Line'!$J$2:$J$3501,$AA803)&amp;"")</f>
        <v/>
      </c>
      <c r="M803">
        <f>IF($AA803="","",INDEX('Per Line'!$K$2:$K$3501,$AA803)&amp;"")</f>
        <v/>
      </c>
      <c r="N803">
        <f>IF($AA803="","",INDEX('Per Line'!$M$2:$M$3501,$AA803)&amp;"")</f>
        <v/>
      </c>
      <c r="O803">
        <f>IF($AA803="","",INDEX('Per Line'!$N$2:$N$3501,$AA803))</f>
        <v/>
      </c>
      <c r="P803" s="7">
        <f>IF($AA803="","",O803*X803/100)</f>
        <v/>
      </c>
      <c r="Q803">
        <f>IF($AA803="","",IF(ISNUMBER(SEARCH("3&amp;12",SUBSTITUTE(I803," ",""))),Settings!$G$7,Settings!$C$7))</f>
        <v/>
      </c>
      <c r="R803" s="7">
        <f>IF($AA803="","",SUMIFS('Per Line'!$Z$2:$Z$3501,'Per Line'!$B$2:$B$3501,$B803,'Per Line'!$AE$2:$AE$3501,0))</f>
        <v/>
      </c>
      <c r="S803" s="7">
        <f>IF($AA803="","",R803*Q803)</f>
        <v/>
      </c>
      <c r="T803">
        <f>IF($AA803="","",IF(ISNUMBER(SEARCH("3&amp;12",SUBSTITUTE(I803," ",""))),Settings!$G$6,Settings!$C$6))</f>
        <v/>
      </c>
      <c r="U803" s="7">
        <f>IF($AA803="","",SUMIFS('Per Line'!$Z$2:$Z$3501,'Per Line'!$B$2:$B$3501,$B803,'Per Line'!$AE$2:$AE$3501,1))</f>
        <v/>
      </c>
      <c r="V803" s="7">
        <f>IF($AA803="","",U803*T803)</f>
        <v/>
      </c>
      <c r="W803" s="7">
        <f>IF($AA803="","",V803+S803)</f>
        <v/>
      </c>
      <c r="X803" s="7">
        <f>IF($AA803="","",Y803-W803)</f>
        <v/>
      </c>
      <c r="Y803" s="7">
        <f>IF($AA803="","",R803+U803)</f>
        <v/>
      </c>
      <c r="Z803" s="7">
        <f>IF($AA803="","",Y803-W803-P803)</f>
        <v/>
      </c>
      <c r="AA803" s="16">
        <f>IF(ROWS($AA$2:$AA803)&lt;=MAX('Per Line'!$AD$2:$AD$3501),MATCH(ROWS($AA$2:$AA803),'Per Line'!$AD$2:$AD$3501,0),"")</f>
        <v/>
      </c>
      <c r="AB803">
        <f>IF($AA803="","",C803&amp;"|"&amp;COUNTIF($C$2:$C803,C803))</f>
        <v/>
      </c>
    </row>
    <row r="804">
      <c r="A804" s="15" t="n"/>
      <c r="B804">
        <f>IF($AA804="","",INDEX('Per Line'!$B$2:$B$3501,$AA804)&amp;"")</f>
        <v/>
      </c>
      <c r="C804">
        <f>IF($AA804="","",IF(OR(TRIM(G804)="",TRIM(G804)="All",TRIM(G804)="All Comp"),TRIM(I804),TRIM(G804)))</f>
        <v/>
      </c>
      <c r="D804">
        <f>IF($AA804="","",INDEX('Per Line'!$A$2:$A$3501,$AA804)&amp;"")</f>
        <v/>
      </c>
      <c r="E804">
        <f>IF($AA804="","",INDEX('Per Line'!$C$2:$C$3501,$AA804)&amp;"")</f>
        <v/>
      </c>
      <c r="F804" s="15" t="n"/>
      <c r="G804" s="15" t="n"/>
      <c r="H804" s="15" t="n"/>
      <c r="I804" s="15" t="n"/>
      <c r="J804">
        <f>IF($AA804="","",INDEX('Per Line'!$D$2:$D$3501,$AA804)&amp;"")</f>
        <v/>
      </c>
      <c r="K804">
        <f>IF($AA804="","",INDEX('Per Line'!$G$2:$G$3501,$AA804)&amp;"")</f>
        <v/>
      </c>
      <c r="L804">
        <f>IF($AA804="","",INDEX('Per Line'!$J$2:$J$3501,$AA804)&amp;"")</f>
        <v/>
      </c>
      <c r="M804">
        <f>IF($AA804="","",INDEX('Per Line'!$K$2:$K$3501,$AA804)&amp;"")</f>
        <v/>
      </c>
      <c r="N804">
        <f>IF($AA804="","",INDEX('Per Line'!$M$2:$M$3501,$AA804)&amp;"")</f>
        <v/>
      </c>
      <c r="O804">
        <f>IF($AA804="","",INDEX('Per Line'!$N$2:$N$3501,$AA804))</f>
        <v/>
      </c>
      <c r="P804" s="7">
        <f>IF($AA804="","",O804*X804/100)</f>
        <v/>
      </c>
      <c r="Q804">
        <f>IF($AA804="","",IF(ISNUMBER(SEARCH("3&amp;12",SUBSTITUTE(I804," ",""))),Settings!$G$7,Settings!$C$7))</f>
        <v/>
      </c>
      <c r="R804" s="7">
        <f>IF($AA804="","",SUMIFS('Per Line'!$Z$2:$Z$3501,'Per Line'!$B$2:$B$3501,$B804,'Per Line'!$AE$2:$AE$3501,0))</f>
        <v/>
      </c>
      <c r="S804" s="7">
        <f>IF($AA804="","",R804*Q804)</f>
        <v/>
      </c>
      <c r="T804">
        <f>IF($AA804="","",IF(ISNUMBER(SEARCH("3&amp;12",SUBSTITUTE(I804," ",""))),Settings!$G$6,Settings!$C$6))</f>
        <v/>
      </c>
      <c r="U804" s="7">
        <f>IF($AA804="","",SUMIFS('Per Line'!$Z$2:$Z$3501,'Per Line'!$B$2:$B$3501,$B804,'Per Line'!$AE$2:$AE$3501,1))</f>
        <v/>
      </c>
      <c r="V804" s="7">
        <f>IF($AA804="","",U804*T804)</f>
        <v/>
      </c>
      <c r="W804" s="7">
        <f>IF($AA804="","",V804+S804)</f>
        <v/>
      </c>
      <c r="X804" s="7">
        <f>IF($AA804="","",Y804-W804)</f>
        <v/>
      </c>
      <c r="Y804" s="7">
        <f>IF($AA804="","",R804+U804)</f>
        <v/>
      </c>
      <c r="Z804" s="7">
        <f>IF($AA804="","",Y804-W804-P804)</f>
        <v/>
      </c>
      <c r="AA804" s="16">
        <f>IF(ROWS($AA$2:$AA804)&lt;=MAX('Per Line'!$AD$2:$AD$3501),MATCH(ROWS($AA$2:$AA804),'Per Line'!$AD$2:$AD$3501,0),"")</f>
        <v/>
      </c>
      <c r="AB804">
        <f>IF($AA804="","",C804&amp;"|"&amp;COUNTIF($C$2:$C804,C804))</f>
        <v/>
      </c>
    </row>
    <row r="805">
      <c r="A805" s="15" t="n"/>
      <c r="B805">
        <f>IF($AA805="","",INDEX('Per Line'!$B$2:$B$3501,$AA805)&amp;"")</f>
        <v/>
      </c>
      <c r="C805">
        <f>IF($AA805="","",IF(OR(TRIM(G805)="",TRIM(G805)="All",TRIM(G805)="All Comp"),TRIM(I805),TRIM(G805)))</f>
        <v/>
      </c>
      <c r="D805">
        <f>IF($AA805="","",INDEX('Per Line'!$A$2:$A$3501,$AA805)&amp;"")</f>
        <v/>
      </c>
      <c r="E805">
        <f>IF($AA805="","",INDEX('Per Line'!$C$2:$C$3501,$AA805)&amp;"")</f>
        <v/>
      </c>
      <c r="F805" s="15" t="n"/>
      <c r="G805" s="15" t="n"/>
      <c r="H805" s="15" t="n"/>
      <c r="I805" s="15" t="n"/>
      <c r="J805">
        <f>IF($AA805="","",INDEX('Per Line'!$D$2:$D$3501,$AA805)&amp;"")</f>
        <v/>
      </c>
      <c r="K805">
        <f>IF($AA805="","",INDEX('Per Line'!$G$2:$G$3501,$AA805)&amp;"")</f>
        <v/>
      </c>
      <c r="L805">
        <f>IF($AA805="","",INDEX('Per Line'!$J$2:$J$3501,$AA805)&amp;"")</f>
        <v/>
      </c>
      <c r="M805">
        <f>IF($AA805="","",INDEX('Per Line'!$K$2:$K$3501,$AA805)&amp;"")</f>
        <v/>
      </c>
      <c r="N805">
        <f>IF($AA805="","",INDEX('Per Line'!$M$2:$M$3501,$AA805)&amp;"")</f>
        <v/>
      </c>
      <c r="O805">
        <f>IF($AA805="","",INDEX('Per Line'!$N$2:$N$3501,$AA805))</f>
        <v/>
      </c>
      <c r="P805" s="7">
        <f>IF($AA805="","",O805*X805/100)</f>
        <v/>
      </c>
      <c r="Q805">
        <f>IF($AA805="","",IF(ISNUMBER(SEARCH("3&amp;12",SUBSTITUTE(I805," ",""))),Settings!$G$7,Settings!$C$7))</f>
        <v/>
      </c>
      <c r="R805" s="7">
        <f>IF($AA805="","",SUMIFS('Per Line'!$Z$2:$Z$3501,'Per Line'!$B$2:$B$3501,$B805,'Per Line'!$AE$2:$AE$3501,0))</f>
        <v/>
      </c>
      <c r="S805" s="7">
        <f>IF($AA805="","",R805*Q805)</f>
        <v/>
      </c>
      <c r="T805">
        <f>IF($AA805="","",IF(ISNUMBER(SEARCH("3&amp;12",SUBSTITUTE(I805," ",""))),Settings!$G$6,Settings!$C$6))</f>
        <v/>
      </c>
      <c r="U805" s="7">
        <f>IF($AA805="","",SUMIFS('Per Line'!$Z$2:$Z$3501,'Per Line'!$B$2:$B$3501,$B805,'Per Line'!$AE$2:$AE$3501,1))</f>
        <v/>
      </c>
      <c r="V805" s="7">
        <f>IF($AA805="","",U805*T805)</f>
        <v/>
      </c>
      <c r="W805" s="7">
        <f>IF($AA805="","",V805+S805)</f>
        <v/>
      </c>
      <c r="X805" s="7">
        <f>IF($AA805="","",Y805-W805)</f>
        <v/>
      </c>
      <c r="Y805" s="7">
        <f>IF($AA805="","",R805+U805)</f>
        <v/>
      </c>
      <c r="Z805" s="7">
        <f>IF($AA805="","",Y805-W805-P805)</f>
        <v/>
      </c>
      <c r="AA805" s="16">
        <f>IF(ROWS($AA$2:$AA805)&lt;=MAX('Per Line'!$AD$2:$AD$3501),MATCH(ROWS($AA$2:$AA805),'Per Line'!$AD$2:$AD$3501,0),"")</f>
        <v/>
      </c>
      <c r="AB805">
        <f>IF($AA805="","",C805&amp;"|"&amp;COUNTIF($C$2:$C805,C805))</f>
        <v/>
      </c>
    </row>
    <row r="806">
      <c r="A806" s="15" t="n"/>
      <c r="B806">
        <f>IF($AA806="","",INDEX('Per Line'!$B$2:$B$3501,$AA806)&amp;"")</f>
        <v/>
      </c>
      <c r="C806">
        <f>IF($AA806="","",IF(OR(TRIM(G806)="",TRIM(G806)="All",TRIM(G806)="All Comp"),TRIM(I806),TRIM(G806)))</f>
        <v/>
      </c>
      <c r="D806">
        <f>IF($AA806="","",INDEX('Per Line'!$A$2:$A$3501,$AA806)&amp;"")</f>
        <v/>
      </c>
      <c r="E806">
        <f>IF($AA806="","",INDEX('Per Line'!$C$2:$C$3501,$AA806)&amp;"")</f>
        <v/>
      </c>
      <c r="F806" s="15" t="n"/>
      <c r="G806" s="15" t="n"/>
      <c r="H806" s="15" t="n"/>
      <c r="I806" s="15" t="n"/>
      <c r="J806">
        <f>IF($AA806="","",INDEX('Per Line'!$D$2:$D$3501,$AA806)&amp;"")</f>
        <v/>
      </c>
      <c r="K806">
        <f>IF($AA806="","",INDEX('Per Line'!$G$2:$G$3501,$AA806)&amp;"")</f>
        <v/>
      </c>
      <c r="L806">
        <f>IF($AA806="","",INDEX('Per Line'!$J$2:$J$3501,$AA806)&amp;"")</f>
        <v/>
      </c>
      <c r="M806">
        <f>IF($AA806="","",INDEX('Per Line'!$K$2:$K$3501,$AA806)&amp;"")</f>
        <v/>
      </c>
      <c r="N806">
        <f>IF($AA806="","",INDEX('Per Line'!$M$2:$M$3501,$AA806)&amp;"")</f>
        <v/>
      </c>
      <c r="O806">
        <f>IF($AA806="","",INDEX('Per Line'!$N$2:$N$3501,$AA806))</f>
        <v/>
      </c>
      <c r="P806" s="7">
        <f>IF($AA806="","",O806*X806/100)</f>
        <v/>
      </c>
      <c r="Q806">
        <f>IF($AA806="","",IF(ISNUMBER(SEARCH("3&amp;12",SUBSTITUTE(I806," ",""))),Settings!$G$7,Settings!$C$7))</f>
        <v/>
      </c>
      <c r="R806" s="7">
        <f>IF($AA806="","",SUMIFS('Per Line'!$Z$2:$Z$3501,'Per Line'!$B$2:$B$3501,$B806,'Per Line'!$AE$2:$AE$3501,0))</f>
        <v/>
      </c>
      <c r="S806" s="7">
        <f>IF($AA806="","",R806*Q806)</f>
        <v/>
      </c>
      <c r="T806">
        <f>IF($AA806="","",IF(ISNUMBER(SEARCH("3&amp;12",SUBSTITUTE(I806," ",""))),Settings!$G$6,Settings!$C$6))</f>
        <v/>
      </c>
      <c r="U806" s="7">
        <f>IF($AA806="","",SUMIFS('Per Line'!$Z$2:$Z$3501,'Per Line'!$B$2:$B$3501,$B806,'Per Line'!$AE$2:$AE$3501,1))</f>
        <v/>
      </c>
      <c r="V806" s="7">
        <f>IF($AA806="","",U806*T806)</f>
        <v/>
      </c>
      <c r="W806" s="7">
        <f>IF($AA806="","",V806+S806)</f>
        <v/>
      </c>
      <c r="X806" s="7">
        <f>IF($AA806="","",Y806-W806)</f>
        <v/>
      </c>
      <c r="Y806" s="7">
        <f>IF($AA806="","",R806+U806)</f>
        <v/>
      </c>
      <c r="Z806" s="7">
        <f>IF($AA806="","",Y806-W806-P806)</f>
        <v/>
      </c>
      <c r="AA806" s="16">
        <f>IF(ROWS($AA$2:$AA806)&lt;=MAX('Per Line'!$AD$2:$AD$3501),MATCH(ROWS($AA$2:$AA806),'Per Line'!$AD$2:$AD$3501,0),"")</f>
        <v/>
      </c>
      <c r="AB806">
        <f>IF($AA806="","",C806&amp;"|"&amp;COUNTIF($C$2:$C806,C806))</f>
        <v/>
      </c>
    </row>
    <row r="807">
      <c r="A807" s="15" t="n"/>
      <c r="B807">
        <f>IF($AA807="","",INDEX('Per Line'!$B$2:$B$3501,$AA807)&amp;"")</f>
        <v/>
      </c>
      <c r="C807">
        <f>IF($AA807="","",IF(OR(TRIM(G807)="",TRIM(G807)="All",TRIM(G807)="All Comp"),TRIM(I807),TRIM(G807)))</f>
        <v/>
      </c>
      <c r="D807">
        <f>IF($AA807="","",INDEX('Per Line'!$A$2:$A$3501,$AA807)&amp;"")</f>
        <v/>
      </c>
      <c r="E807">
        <f>IF($AA807="","",INDEX('Per Line'!$C$2:$C$3501,$AA807)&amp;"")</f>
        <v/>
      </c>
      <c r="F807" s="15" t="n"/>
      <c r="G807" s="15" t="n"/>
      <c r="H807" s="15" t="n"/>
      <c r="I807" s="15" t="n"/>
      <c r="J807">
        <f>IF($AA807="","",INDEX('Per Line'!$D$2:$D$3501,$AA807)&amp;"")</f>
        <v/>
      </c>
      <c r="K807">
        <f>IF($AA807="","",INDEX('Per Line'!$G$2:$G$3501,$AA807)&amp;"")</f>
        <v/>
      </c>
      <c r="L807">
        <f>IF($AA807="","",INDEX('Per Line'!$J$2:$J$3501,$AA807)&amp;"")</f>
        <v/>
      </c>
      <c r="M807">
        <f>IF($AA807="","",INDEX('Per Line'!$K$2:$K$3501,$AA807)&amp;"")</f>
        <v/>
      </c>
      <c r="N807">
        <f>IF($AA807="","",INDEX('Per Line'!$M$2:$M$3501,$AA807)&amp;"")</f>
        <v/>
      </c>
      <c r="O807">
        <f>IF($AA807="","",INDEX('Per Line'!$N$2:$N$3501,$AA807))</f>
        <v/>
      </c>
      <c r="P807" s="7">
        <f>IF($AA807="","",O807*X807/100)</f>
        <v/>
      </c>
      <c r="Q807">
        <f>IF($AA807="","",IF(ISNUMBER(SEARCH("3&amp;12",SUBSTITUTE(I807," ",""))),Settings!$G$7,Settings!$C$7))</f>
        <v/>
      </c>
      <c r="R807" s="7">
        <f>IF($AA807="","",SUMIFS('Per Line'!$Z$2:$Z$3501,'Per Line'!$B$2:$B$3501,$B807,'Per Line'!$AE$2:$AE$3501,0))</f>
        <v/>
      </c>
      <c r="S807" s="7">
        <f>IF($AA807="","",R807*Q807)</f>
        <v/>
      </c>
      <c r="T807">
        <f>IF($AA807="","",IF(ISNUMBER(SEARCH("3&amp;12",SUBSTITUTE(I807," ",""))),Settings!$G$6,Settings!$C$6))</f>
        <v/>
      </c>
      <c r="U807" s="7">
        <f>IF($AA807="","",SUMIFS('Per Line'!$Z$2:$Z$3501,'Per Line'!$B$2:$B$3501,$B807,'Per Line'!$AE$2:$AE$3501,1))</f>
        <v/>
      </c>
      <c r="V807" s="7">
        <f>IF($AA807="","",U807*T807)</f>
        <v/>
      </c>
      <c r="W807" s="7">
        <f>IF($AA807="","",V807+S807)</f>
        <v/>
      </c>
      <c r="X807" s="7">
        <f>IF($AA807="","",Y807-W807)</f>
        <v/>
      </c>
      <c r="Y807" s="7">
        <f>IF($AA807="","",R807+U807)</f>
        <v/>
      </c>
      <c r="Z807" s="7">
        <f>IF($AA807="","",Y807-W807-P807)</f>
        <v/>
      </c>
      <c r="AA807" s="16">
        <f>IF(ROWS($AA$2:$AA807)&lt;=MAX('Per Line'!$AD$2:$AD$3501),MATCH(ROWS($AA$2:$AA807),'Per Line'!$AD$2:$AD$3501,0),"")</f>
        <v/>
      </c>
      <c r="AB807">
        <f>IF($AA807="","",C807&amp;"|"&amp;COUNTIF($C$2:$C807,C807))</f>
        <v/>
      </c>
    </row>
    <row r="808">
      <c r="A808" s="15" t="n"/>
      <c r="B808">
        <f>IF($AA808="","",INDEX('Per Line'!$B$2:$B$3501,$AA808)&amp;"")</f>
        <v/>
      </c>
      <c r="C808">
        <f>IF($AA808="","",IF(OR(TRIM(G808)="",TRIM(G808)="All",TRIM(G808)="All Comp"),TRIM(I808),TRIM(G808)))</f>
        <v/>
      </c>
      <c r="D808">
        <f>IF($AA808="","",INDEX('Per Line'!$A$2:$A$3501,$AA808)&amp;"")</f>
        <v/>
      </c>
      <c r="E808">
        <f>IF($AA808="","",INDEX('Per Line'!$C$2:$C$3501,$AA808)&amp;"")</f>
        <v/>
      </c>
      <c r="F808" s="15" t="n"/>
      <c r="G808" s="15" t="n"/>
      <c r="H808" s="15" t="n"/>
      <c r="I808" s="15" t="n"/>
      <c r="J808">
        <f>IF($AA808="","",INDEX('Per Line'!$D$2:$D$3501,$AA808)&amp;"")</f>
        <v/>
      </c>
      <c r="K808">
        <f>IF($AA808="","",INDEX('Per Line'!$G$2:$G$3501,$AA808)&amp;"")</f>
        <v/>
      </c>
      <c r="L808">
        <f>IF($AA808="","",INDEX('Per Line'!$J$2:$J$3501,$AA808)&amp;"")</f>
        <v/>
      </c>
      <c r="M808">
        <f>IF($AA808="","",INDEX('Per Line'!$K$2:$K$3501,$AA808)&amp;"")</f>
        <v/>
      </c>
      <c r="N808">
        <f>IF($AA808="","",INDEX('Per Line'!$M$2:$M$3501,$AA808)&amp;"")</f>
        <v/>
      </c>
      <c r="O808">
        <f>IF($AA808="","",INDEX('Per Line'!$N$2:$N$3501,$AA808))</f>
        <v/>
      </c>
      <c r="P808" s="7">
        <f>IF($AA808="","",O808*X808/100)</f>
        <v/>
      </c>
      <c r="Q808">
        <f>IF($AA808="","",IF(ISNUMBER(SEARCH("3&amp;12",SUBSTITUTE(I808," ",""))),Settings!$G$7,Settings!$C$7))</f>
        <v/>
      </c>
      <c r="R808" s="7">
        <f>IF($AA808="","",SUMIFS('Per Line'!$Z$2:$Z$3501,'Per Line'!$B$2:$B$3501,$B808,'Per Line'!$AE$2:$AE$3501,0))</f>
        <v/>
      </c>
      <c r="S808" s="7">
        <f>IF($AA808="","",R808*Q808)</f>
        <v/>
      </c>
      <c r="T808">
        <f>IF($AA808="","",IF(ISNUMBER(SEARCH("3&amp;12",SUBSTITUTE(I808," ",""))),Settings!$G$6,Settings!$C$6))</f>
        <v/>
      </c>
      <c r="U808" s="7">
        <f>IF($AA808="","",SUMIFS('Per Line'!$Z$2:$Z$3501,'Per Line'!$B$2:$B$3501,$B808,'Per Line'!$AE$2:$AE$3501,1))</f>
        <v/>
      </c>
      <c r="V808" s="7">
        <f>IF($AA808="","",U808*T808)</f>
        <v/>
      </c>
      <c r="W808" s="7">
        <f>IF($AA808="","",V808+S808)</f>
        <v/>
      </c>
      <c r="X808" s="7">
        <f>IF($AA808="","",Y808-W808)</f>
        <v/>
      </c>
      <c r="Y808" s="7">
        <f>IF($AA808="","",R808+U808)</f>
        <v/>
      </c>
      <c r="Z808" s="7">
        <f>IF($AA808="","",Y808-W808-P808)</f>
        <v/>
      </c>
      <c r="AA808" s="16">
        <f>IF(ROWS($AA$2:$AA808)&lt;=MAX('Per Line'!$AD$2:$AD$3501),MATCH(ROWS($AA$2:$AA808),'Per Line'!$AD$2:$AD$3501,0),"")</f>
        <v/>
      </c>
      <c r="AB808">
        <f>IF($AA808="","",C808&amp;"|"&amp;COUNTIF($C$2:$C808,C808))</f>
        <v/>
      </c>
    </row>
    <row r="809">
      <c r="A809" s="15" t="n"/>
      <c r="B809">
        <f>IF($AA809="","",INDEX('Per Line'!$B$2:$B$3501,$AA809)&amp;"")</f>
        <v/>
      </c>
      <c r="C809">
        <f>IF($AA809="","",IF(OR(TRIM(G809)="",TRIM(G809)="All",TRIM(G809)="All Comp"),TRIM(I809),TRIM(G809)))</f>
        <v/>
      </c>
      <c r="D809">
        <f>IF($AA809="","",INDEX('Per Line'!$A$2:$A$3501,$AA809)&amp;"")</f>
        <v/>
      </c>
      <c r="E809">
        <f>IF($AA809="","",INDEX('Per Line'!$C$2:$C$3501,$AA809)&amp;"")</f>
        <v/>
      </c>
      <c r="F809" s="15" t="n"/>
      <c r="G809" s="15" t="n"/>
      <c r="H809" s="15" t="n"/>
      <c r="I809" s="15" t="n"/>
      <c r="J809">
        <f>IF($AA809="","",INDEX('Per Line'!$D$2:$D$3501,$AA809)&amp;"")</f>
        <v/>
      </c>
      <c r="K809">
        <f>IF($AA809="","",INDEX('Per Line'!$G$2:$G$3501,$AA809)&amp;"")</f>
        <v/>
      </c>
      <c r="L809">
        <f>IF($AA809="","",INDEX('Per Line'!$J$2:$J$3501,$AA809)&amp;"")</f>
        <v/>
      </c>
      <c r="M809">
        <f>IF($AA809="","",INDEX('Per Line'!$K$2:$K$3501,$AA809)&amp;"")</f>
        <v/>
      </c>
      <c r="N809">
        <f>IF($AA809="","",INDEX('Per Line'!$M$2:$M$3501,$AA809)&amp;"")</f>
        <v/>
      </c>
      <c r="O809">
        <f>IF($AA809="","",INDEX('Per Line'!$N$2:$N$3501,$AA809))</f>
        <v/>
      </c>
      <c r="P809" s="7">
        <f>IF($AA809="","",O809*X809/100)</f>
        <v/>
      </c>
      <c r="Q809">
        <f>IF($AA809="","",IF(ISNUMBER(SEARCH("3&amp;12",SUBSTITUTE(I809," ",""))),Settings!$G$7,Settings!$C$7))</f>
        <v/>
      </c>
      <c r="R809" s="7">
        <f>IF($AA809="","",SUMIFS('Per Line'!$Z$2:$Z$3501,'Per Line'!$B$2:$B$3501,$B809,'Per Line'!$AE$2:$AE$3501,0))</f>
        <v/>
      </c>
      <c r="S809" s="7">
        <f>IF($AA809="","",R809*Q809)</f>
        <v/>
      </c>
      <c r="T809">
        <f>IF($AA809="","",IF(ISNUMBER(SEARCH("3&amp;12",SUBSTITUTE(I809," ",""))),Settings!$G$6,Settings!$C$6))</f>
        <v/>
      </c>
      <c r="U809" s="7">
        <f>IF($AA809="","",SUMIFS('Per Line'!$Z$2:$Z$3501,'Per Line'!$B$2:$B$3501,$B809,'Per Line'!$AE$2:$AE$3501,1))</f>
        <v/>
      </c>
      <c r="V809" s="7">
        <f>IF($AA809="","",U809*T809)</f>
        <v/>
      </c>
      <c r="W809" s="7">
        <f>IF($AA809="","",V809+S809)</f>
        <v/>
      </c>
      <c r="X809" s="7">
        <f>IF($AA809="","",Y809-W809)</f>
        <v/>
      </c>
      <c r="Y809" s="7">
        <f>IF($AA809="","",R809+U809)</f>
        <v/>
      </c>
      <c r="Z809" s="7">
        <f>IF($AA809="","",Y809-W809-P809)</f>
        <v/>
      </c>
      <c r="AA809" s="16">
        <f>IF(ROWS($AA$2:$AA809)&lt;=MAX('Per Line'!$AD$2:$AD$3501),MATCH(ROWS($AA$2:$AA809),'Per Line'!$AD$2:$AD$3501,0),"")</f>
        <v/>
      </c>
      <c r="AB809">
        <f>IF($AA809="","",C809&amp;"|"&amp;COUNTIF($C$2:$C809,C809))</f>
        <v/>
      </c>
    </row>
    <row r="810">
      <c r="A810" s="15" t="n"/>
      <c r="B810">
        <f>IF($AA810="","",INDEX('Per Line'!$B$2:$B$3501,$AA810)&amp;"")</f>
        <v/>
      </c>
      <c r="C810">
        <f>IF($AA810="","",IF(OR(TRIM(G810)="",TRIM(G810)="All",TRIM(G810)="All Comp"),TRIM(I810),TRIM(G810)))</f>
        <v/>
      </c>
      <c r="D810">
        <f>IF($AA810="","",INDEX('Per Line'!$A$2:$A$3501,$AA810)&amp;"")</f>
        <v/>
      </c>
      <c r="E810">
        <f>IF($AA810="","",INDEX('Per Line'!$C$2:$C$3501,$AA810)&amp;"")</f>
        <v/>
      </c>
      <c r="F810" s="15" t="n"/>
      <c r="G810" s="15" t="n"/>
      <c r="H810" s="15" t="n"/>
      <c r="I810" s="15" t="n"/>
      <c r="J810">
        <f>IF($AA810="","",INDEX('Per Line'!$D$2:$D$3501,$AA810)&amp;"")</f>
        <v/>
      </c>
      <c r="K810">
        <f>IF($AA810="","",INDEX('Per Line'!$G$2:$G$3501,$AA810)&amp;"")</f>
        <v/>
      </c>
      <c r="L810">
        <f>IF($AA810="","",INDEX('Per Line'!$J$2:$J$3501,$AA810)&amp;"")</f>
        <v/>
      </c>
      <c r="M810">
        <f>IF($AA810="","",INDEX('Per Line'!$K$2:$K$3501,$AA810)&amp;"")</f>
        <v/>
      </c>
      <c r="N810">
        <f>IF($AA810="","",INDEX('Per Line'!$M$2:$M$3501,$AA810)&amp;"")</f>
        <v/>
      </c>
      <c r="O810">
        <f>IF($AA810="","",INDEX('Per Line'!$N$2:$N$3501,$AA810))</f>
        <v/>
      </c>
      <c r="P810" s="7">
        <f>IF($AA810="","",O810*X810/100)</f>
        <v/>
      </c>
      <c r="Q810">
        <f>IF($AA810="","",IF(ISNUMBER(SEARCH("3&amp;12",SUBSTITUTE(I810," ",""))),Settings!$G$7,Settings!$C$7))</f>
        <v/>
      </c>
      <c r="R810" s="7">
        <f>IF($AA810="","",SUMIFS('Per Line'!$Z$2:$Z$3501,'Per Line'!$B$2:$B$3501,$B810,'Per Line'!$AE$2:$AE$3501,0))</f>
        <v/>
      </c>
      <c r="S810" s="7">
        <f>IF($AA810="","",R810*Q810)</f>
        <v/>
      </c>
      <c r="T810">
        <f>IF($AA810="","",IF(ISNUMBER(SEARCH("3&amp;12",SUBSTITUTE(I810," ",""))),Settings!$G$6,Settings!$C$6))</f>
        <v/>
      </c>
      <c r="U810" s="7">
        <f>IF($AA810="","",SUMIFS('Per Line'!$Z$2:$Z$3501,'Per Line'!$B$2:$B$3501,$B810,'Per Line'!$AE$2:$AE$3501,1))</f>
        <v/>
      </c>
      <c r="V810" s="7">
        <f>IF($AA810="","",U810*T810)</f>
        <v/>
      </c>
      <c r="W810" s="7">
        <f>IF($AA810="","",V810+S810)</f>
        <v/>
      </c>
      <c r="X810" s="7">
        <f>IF($AA810="","",Y810-W810)</f>
        <v/>
      </c>
      <c r="Y810" s="7">
        <f>IF($AA810="","",R810+U810)</f>
        <v/>
      </c>
      <c r="Z810" s="7">
        <f>IF($AA810="","",Y810-W810-P810)</f>
        <v/>
      </c>
      <c r="AA810" s="16">
        <f>IF(ROWS($AA$2:$AA810)&lt;=MAX('Per Line'!$AD$2:$AD$3501),MATCH(ROWS($AA$2:$AA810),'Per Line'!$AD$2:$AD$3501,0),"")</f>
        <v/>
      </c>
      <c r="AB810">
        <f>IF($AA810="","",C810&amp;"|"&amp;COUNTIF($C$2:$C810,C810))</f>
        <v/>
      </c>
    </row>
    <row r="811">
      <c r="A811" s="15" t="n"/>
      <c r="B811">
        <f>IF($AA811="","",INDEX('Per Line'!$B$2:$B$3501,$AA811)&amp;"")</f>
        <v/>
      </c>
      <c r="C811">
        <f>IF($AA811="","",IF(OR(TRIM(G811)="",TRIM(G811)="All",TRIM(G811)="All Comp"),TRIM(I811),TRIM(G811)))</f>
        <v/>
      </c>
      <c r="D811">
        <f>IF($AA811="","",INDEX('Per Line'!$A$2:$A$3501,$AA811)&amp;"")</f>
        <v/>
      </c>
      <c r="E811">
        <f>IF($AA811="","",INDEX('Per Line'!$C$2:$C$3501,$AA811)&amp;"")</f>
        <v/>
      </c>
      <c r="F811" s="15" t="n"/>
      <c r="G811" s="15" t="n"/>
      <c r="H811" s="15" t="n"/>
      <c r="I811" s="15" t="n"/>
      <c r="J811">
        <f>IF($AA811="","",INDEX('Per Line'!$D$2:$D$3501,$AA811)&amp;"")</f>
        <v/>
      </c>
      <c r="K811">
        <f>IF($AA811="","",INDEX('Per Line'!$G$2:$G$3501,$AA811)&amp;"")</f>
        <v/>
      </c>
      <c r="L811">
        <f>IF($AA811="","",INDEX('Per Line'!$J$2:$J$3501,$AA811)&amp;"")</f>
        <v/>
      </c>
      <c r="M811">
        <f>IF($AA811="","",INDEX('Per Line'!$K$2:$K$3501,$AA811)&amp;"")</f>
        <v/>
      </c>
      <c r="N811">
        <f>IF($AA811="","",INDEX('Per Line'!$M$2:$M$3501,$AA811)&amp;"")</f>
        <v/>
      </c>
      <c r="O811">
        <f>IF($AA811="","",INDEX('Per Line'!$N$2:$N$3501,$AA811))</f>
        <v/>
      </c>
      <c r="P811" s="7">
        <f>IF($AA811="","",O811*X811/100)</f>
        <v/>
      </c>
      <c r="Q811">
        <f>IF($AA811="","",IF(ISNUMBER(SEARCH("3&amp;12",SUBSTITUTE(I811," ",""))),Settings!$G$7,Settings!$C$7))</f>
        <v/>
      </c>
      <c r="R811" s="7">
        <f>IF($AA811="","",SUMIFS('Per Line'!$Z$2:$Z$3501,'Per Line'!$B$2:$B$3501,$B811,'Per Line'!$AE$2:$AE$3501,0))</f>
        <v/>
      </c>
      <c r="S811" s="7">
        <f>IF($AA811="","",R811*Q811)</f>
        <v/>
      </c>
      <c r="T811">
        <f>IF($AA811="","",IF(ISNUMBER(SEARCH("3&amp;12",SUBSTITUTE(I811," ",""))),Settings!$G$6,Settings!$C$6))</f>
        <v/>
      </c>
      <c r="U811" s="7">
        <f>IF($AA811="","",SUMIFS('Per Line'!$Z$2:$Z$3501,'Per Line'!$B$2:$B$3501,$B811,'Per Line'!$AE$2:$AE$3501,1))</f>
        <v/>
      </c>
      <c r="V811" s="7">
        <f>IF($AA811="","",U811*T811)</f>
        <v/>
      </c>
      <c r="W811" s="7">
        <f>IF($AA811="","",V811+S811)</f>
        <v/>
      </c>
      <c r="X811" s="7">
        <f>IF($AA811="","",Y811-W811)</f>
        <v/>
      </c>
      <c r="Y811" s="7">
        <f>IF($AA811="","",R811+U811)</f>
        <v/>
      </c>
      <c r="Z811" s="7">
        <f>IF($AA811="","",Y811-W811-P811)</f>
        <v/>
      </c>
      <c r="AA811" s="16">
        <f>IF(ROWS($AA$2:$AA811)&lt;=MAX('Per Line'!$AD$2:$AD$3501),MATCH(ROWS($AA$2:$AA811),'Per Line'!$AD$2:$AD$3501,0),"")</f>
        <v/>
      </c>
      <c r="AB811">
        <f>IF($AA811="","",C811&amp;"|"&amp;COUNTIF($C$2:$C811,C811))</f>
        <v/>
      </c>
    </row>
    <row r="812">
      <c r="A812" s="15" t="n"/>
      <c r="B812">
        <f>IF($AA812="","",INDEX('Per Line'!$B$2:$B$3501,$AA812)&amp;"")</f>
        <v/>
      </c>
      <c r="C812">
        <f>IF($AA812="","",IF(OR(TRIM(G812)="",TRIM(G812)="All",TRIM(G812)="All Comp"),TRIM(I812),TRIM(G812)))</f>
        <v/>
      </c>
      <c r="D812">
        <f>IF($AA812="","",INDEX('Per Line'!$A$2:$A$3501,$AA812)&amp;"")</f>
        <v/>
      </c>
      <c r="E812">
        <f>IF($AA812="","",INDEX('Per Line'!$C$2:$C$3501,$AA812)&amp;"")</f>
        <v/>
      </c>
      <c r="F812" s="15" t="n"/>
      <c r="G812" s="15" t="n"/>
      <c r="H812" s="15" t="n"/>
      <c r="I812" s="15" t="n"/>
      <c r="J812">
        <f>IF($AA812="","",INDEX('Per Line'!$D$2:$D$3501,$AA812)&amp;"")</f>
        <v/>
      </c>
      <c r="K812">
        <f>IF($AA812="","",INDEX('Per Line'!$G$2:$G$3501,$AA812)&amp;"")</f>
        <v/>
      </c>
      <c r="L812">
        <f>IF($AA812="","",INDEX('Per Line'!$J$2:$J$3501,$AA812)&amp;"")</f>
        <v/>
      </c>
      <c r="M812">
        <f>IF($AA812="","",INDEX('Per Line'!$K$2:$K$3501,$AA812)&amp;"")</f>
        <v/>
      </c>
      <c r="N812">
        <f>IF($AA812="","",INDEX('Per Line'!$M$2:$M$3501,$AA812)&amp;"")</f>
        <v/>
      </c>
      <c r="O812">
        <f>IF($AA812="","",INDEX('Per Line'!$N$2:$N$3501,$AA812))</f>
        <v/>
      </c>
      <c r="P812" s="7">
        <f>IF($AA812="","",O812*X812/100)</f>
        <v/>
      </c>
      <c r="Q812">
        <f>IF($AA812="","",IF(ISNUMBER(SEARCH("3&amp;12",SUBSTITUTE(I812," ",""))),Settings!$G$7,Settings!$C$7))</f>
        <v/>
      </c>
      <c r="R812" s="7">
        <f>IF($AA812="","",SUMIFS('Per Line'!$Z$2:$Z$3501,'Per Line'!$B$2:$B$3501,$B812,'Per Line'!$AE$2:$AE$3501,0))</f>
        <v/>
      </c>
      <c r="S812" s="7">
        <f>IF($AA812="","",R812*Q812)</f>
        <v/>
      </c>
      <c r="T812">
        <f>IF($AA812="","",IF(ISNUMBER(SEARCH("3&amp;12",SUBSTITUTE(I812," ",""))),Settings!$G$6,Settings!$C$6))</f>
        <v/>
      </c>
      <c r="U812" s="7">
        <f>IF($AA812="","",SUMIFS('Per Line'!$Z$2:$Z$3501,'Per Line'!$B$2:$B$3501,$B812,'Per Line'!$AE$2:$AE$3501,1))</f>
        <v/>
      </c>
      <c r="V812" s="7">
        <f>IF($AA812="","",U812*T812)</f>
        <v/>
      </c>
      <c r="W812" s="7">
        <f>IF($AA812="","",V812+S812)</f>
        <v/>
      </c>
      <c r="X812" s="7">
        <f>IF($AA812="","",Y812-W812)</f>
        <v/>
      </c>
      <c r="Y812" s="7">
        <f>IF($AA812="","",R812+U812)</f>
        <v/>
      </c>
      <c r="Z812" s="7">
        <f>IF($AA812="","",Y812-W812-P812)</f>
        <v/>
      </c>
      <c r="AA812" s="16">
        <f>IF(ROWS($AA$2:$AA812)&lt;=MAX('Per Line'!$AD$2:$AD$3501),MATCH(ROWS($AA$2:$AA812),'Per Line'!$AD$2:$AD$3501,0),"")</f>
        <v/>
      </c>
      <c r="AB812">
        <f>IF($AA812="","",C812&amp;"|"&amp;COUNTIF($C$2:$C812,C812))</f>
        <v/>
      </c>
    </row>
    <row r="813">
      <c r="A813" s="15" t="n"/>
      <c r="B813">
        <f>IF($AA813="","",INDEX('Per Line'!$B$2:$B$3501,$AA813)&amp;"")</f>
        <v/>
      </c>
      <c r="C813">
        <f>IF($AA813="","",IF(OR(TRIM(G813)="",TRIM(G813)="All",TRIM(G813)="All Comp"),TRIM(I813),TRIM(G813)))</f>
        <v/>
      </c>
      <c r="D813">
        <f>IF($AA813="","",INDEX('Per Line'!$A$2:$A$3501,$AA813)&amp;"")</f>
        <v/>
      </c>
      <c r="E813">
        <f>IF($AA813="","",INDEX('Per Line'!$C$2:$C$3501,$AA813)&amp;"")</f>
        <v/>
      </c>
      <c r="F813" s="15" t="n"/>
      <c r="G813" s="15" t="n"/>
      <c r="H813" s="15" t="n"/>
      <c r="I813" s="15" t="n"/>
      <c r="J813">
        <f>IF($AA813="","",INDEX('Per Line'!$D$2:$D$3501,$AA813)&amp;"")</f>
        <v/>
      </c>
      <c r="K813">
        <f>IF($AA813="","",INDEX('Per Line'!$G$2:$G$3501,$AA813)&amp;"")</f>
        <v/>
      </c>
      <c r="L813">
        <f>IF($AA813="","",INDEX('Per Line'!$J$2:$J$3501,$AA813)&amp;"")</f>
        <v/>
      </c>
      <c r="M813">
        <f>IF($AA813="","",INDEX('Per Line'!$K$2:$K$3501,$AA813)&amp;"")</f>
        <v/>
      </c>
      <c r="N813">
        <f>IF($AA813="","",INDEX('Per Line'!$M$2:$M$3501,$AA813)&amp;"")</f>
        <v/>
      </c>
      <c r="O813">
        <f>IF($AA813="","",INDEX('Per Line'!$N$2:$N$3501,$AA813))</f>
        <v/>
      </c>
      <c r="P813" s="7">
        <f>IF($AA813="","",O813*X813/100)</f>
        <v/>
      </c>
      <c r="Q813">
        <f>IF($AA813="","",IF(ISNUMBER(SEARCH("3&amp;12",SUBSTITUTE(I813," ",""))),Settings!$G$7,Settings!$C$7))</f>
        <v/>
      </c>
      <c r="R813" s="7">
        <f>IF($AA813="","",SUMIFS('Per Line'!$Z$2:$Z$3501,'Per Line'!$B$2:$B$3501,$B813,'Per Line'!$AE$2:$AE$3501,0))</f>
        <v/>
      </c>
      <c r="S813" s="7">
        <f>IF($AA813="","",R813*Q813)</f>
        <v/>
      </c>
      <c r="T813">
        <f>IF($AA813="","",IF(ISNUMBER(SEARCH("3&amp;12",SUBSTITUTE(I813," ",""))),Settings!$G$6,Settings!$C$6))</f>
        <v/>
      </c>
      <c r="U813" s="7">
        <f>IF($AA813="","",SUMIFS('Per Line'!$Z$2:$Z$3501,'Per Line'!$B$2:$B$3501,$B813,'Per Line'!$AE$2:$AE$3501,1))</f>
        <v/>
      </c>
      <c r="V813" s="7">
        <f>IF($AA813="","",U813*T813)</f>
        <v/>
      </c>
      <c r="W813" s="7">
        <f>IF($AA813="","",V813+S813)</f>
        <v/>
      </c>
      <c r="X813" s="7">
        <f>IF($AA813="","",Y813-W813)</f>
        <v/>
      </c>
      <c r="Y813" s="7">
        <f>IF($AA813="","",R813+U813)</f>
        <v/>
      </c>
      <c r="Z813" s="7">
        <f>IF($AA813="","",Y813-W813-P813)</f>
        <v/>
      </c>
      <c r="AA813" s="16">
        <f>IF(ROWS($AA$2:$AA813)&lt;=MAX('Per Line'!$AD$2:$AD$3501),MATCH(ROWS($AA$2:$AA813),'Per Line'!$AD$2:$AD$3501,0),"")</f>
        <v/>
      </c>
      <c r="AB813">
        <f>IF($AA813="","",C813&amp;"|"&amp;COUNTIF($C$2:$C813,C813))</f>
        <v/>
      </c>
    </row>
    <row r="814">
      <c r="A814" s="15" t="n"/>
      <c r="B814">
        <f>IF($AA814="","",INDEX('Per Line'!$B$2:$B$3501,$AA814)&amp;"")</f>
        <v/>
      </c>
      <c r="C814">
        <f>IF($AA814="","",IF(OR(TRIM(G814)="",TRIM(G814)="All",TRIM(G814)="All Comp"),TRIM(I814),TRIM(G814)))</f>
        <v/>
      </c>
      <c r="D814">
        <f>IF($AA814="","",INDEX('Per Line'!$A$2:$A$3501,$AA814)&amp;"")</f>
        <v/>
      </c>
      <c r="E814">
        <f>IF($AA814="","",INDEX('Per Line'!$C$2:$C$3501,$AA814)&amp;"")</f>
        <v/>
      </c>
      <c r="F814" s="15" t="n"/>
      <c r="G814" s="15" t="n"/>
      <c r="H814" s="15" t="n"/>
      <c r="I814" s="15" t="n"/>
      <c r="J814">
        <f>IF($AA814="","",INDEX('Per Line'!$D$2:$D$3501,$AA814)&amp;"")</f>
        <v/>
      </c>
      <c r="K814">
        <f>IF($AA814="","",INDEX('Per Line'!$G$2:$G$3501,$AA814)&amp;"")</f>
        <v/>
      </c>
      <c r="L814">
        <f>IF($AA814="","",INDEX('Per Line'!$J$2:$J$3501,$AA814)&amp;"")</f>
        <v/>
      </c>
      <c r="M814">
        <f>IF($AA814="","",INDEX('Per Line'!$K$2:$K$3501,$AA814)&amp;"")</f>
        <v/>
      </c>
      <c r="N814">
        <f>IF($AA814="","",INDEX('Per Line'!$M$2:$M$3501,$AA814)&amp;"")</f>
        <v/>
      </c>
      <c r="O814">
        <f>IF($AA814="","",INDEX('Per Line'!$N$2:$N$3501,$AA814))</f>
        <v/>
      </c>
      <c r="P814" s="7">
        <f>IF($AA814="","",O814*X814/100)</f>
        <v/>
      </c>
      <c r="Q814">
        <f>IF($AA814="","",IF(ISNUMBER(SEARCH("3&amp;12",SUBSTITUTE(I814," ",""))),Settings!$G$7,Settings!$C$7))</f>
        <v/>
      </c>
      <c r="R814" s="7">
        <f>IF($AA814="","",SUMIFS('Per Line'!$Z$2:$Z$3501,'Per Line'!$B$2:$B$3501,$B814,'Per Line'!$AE$2:$AE$3501,0))</f>
        <v/>
      </c>
      <c r="S814" s="7">
        <f>IF($AA814="","",R814*Q814)</f>
        <v/>
      </c>
      <c r="T814">
        <f>IF($AA814="","",IF(ISNUMBER(SEARCH("3&amp;12",SUBSTITUTE(I814," ",""))),Settings!$G$6,Settings!$C$6))</f>
        <v/>
      </c>
      <c r="U814" s="7">
        <f>IF($AA814="","",SUMIFS('Per Line'!$Z$2:$Z$3501,'Per Line'!$B$2:$B$3501,$B814,'Per Line'!$AE$2:$AE$3501,1))</f>
        <v/>
      </c>
      <c r="V814" s="7">
        <f>IF($AA814="","",U814*T814)</f>
        <v/>
      </c>
      <c r="W814" s="7">
        <f>IF($AA814="","",V814+S814)</f>
        <v/>
      </c>
      <c r="X814" s="7">
        <f>IF($AA814="","",Y814-W814)</f>
        <v/>
      </c>
      <c r="Y814" s="7">
        <f>IF($AA814="","",R814+U814)</f>
        <v/>
      </c>
      <c r="Z814" s="7">
        <f>IF($AA814="","",Y814-W814-P814)</f>
        <v/>
      </c>
      <c r="AA814" s="16">
        <f>IF(ROWS($AA$2:$AA814)&lt;=MAX('Per Line'!$AD$2:$AD$3501),MATCH(ROWS($AA$2:$AA814),'Per Line'!$AD$2:$AD$3501,0),"")</f>
        <v/>
      </c>
      <c r="AB814">
        <f>IF($AA814="","",C814&amp;"|"&amp;COUNTIF($C$2:$C814,C814))</f>
        <v/>
      </c>
    </row>
    <row r="815">
      <c r="A815" s="15" t="n"/>
      <c r="B815">
        <f>IF($AA815="","",INDEX('Per Line'!$B$2:$B$3501,$AA815)&amp;"")</f>
        <v/>
      </c>
      <c r="C815">
        <f>IF($AA815="","",IF(OR(TRIM(G815)="",TRIM(G815)="All",TRIM(G815)="All Comp"),TRIM(I815),TRIM(G815)))</f>
        <v/>
      </c>
      <c r="D815">
        <f>IF($AA815="","",INDEX('Per Line'!$A$2:$A$3501,$AA815)&amp;"")</f>
        <v/>
      </c>
      <c r="E815">
        <f>IF($AA815="","",INDEX('Per Line'!$C$2:$C$3501,$AA815)&amp;"")</f>
        <v/>
      </c>
      <c r="F815" s="15" t="n"/>
      <c r="G815" s="15" t="n"/>
      <c r="H815" s="15" t="n"/>
      <c r="I815" s="15" t="n"/>
      <c r="J815">
        <f>IF($AA815="","",INDEX('Per Line'!$D$2:$D$3501,$AA815)&amp;"")</f>
        <v/>
      </c>
      <c r="K815">
        <f>IF($AA815="","",INDEX('Per Line'!$G$2:$G$3501,$AA815)&amp;"")</f>
        <v/>
      </c>
      <c r="L815">
        <f>IF($AA815="","",INDEX('Per Line'!$J$2:$J$3501,$AA815)&amp;"")</f>
        <v/>
      </c>
      <c r="M815">
        <f>IF($AA815="","",INDEX('Per Line'!$K$2:$K$3501,$AA815)&amp;"")</f>
        <v/>
      </c>
      <c r="N815">
        <f>IF($AA815="","",INDEX('Per Line'!$M$2:$M$3501,$AA815)&amp;"")</f>
        <v/>
      </c>
      <c r="O815">
        <f>IF($AA815="","",INDEX('Per Line'!$N$2:$N$3501,$AA815))</f>
        <v/>
      </c>
      <c r="P815" s="7">
        <f>IF($AA815="","",O815*X815/100)</f>
        <v/>
      </c>
      <c r="Q815">
        <f>IF($AA815="","",IF(ISNUMBER(SEARCH("3&amp;12",SUBSTITUTE(I815," ",""))),Settings!$G$7,Settings!$C$7))</f>
        <v/>
      </c>
      <c r="R815" s="7">
        <f>IF($AA815="","",SUMIFS('Per Line'!$Z$2:$Z$3501,'Per Line'!$B$2:$B$3501,$B815,'Per Line'!$AE$2:$AE$3501,0))</f>
        <v/>
      </c>
      <c r="S815" s="7">
        <f>IF($AA815="","",R815*Q815)</f>
        <v/>
      </c>
      <c r="T815">
        <f>IF($AA815="","",IF(ISNUMBER(SEARCH("3&amp;12",SUBSTITUTE(I815," ",""))),Settings!$G$6,Settings!$C$6))</f>
        <v/>
      </c>
      <c r="U815" s="7">
        <f>IF($AA815="","",SUMIFS('Per Line'!$Z$2:$Z$3501,'Per Line'!$B$2:$B$3501,$B815,'Per Line'!$AE$2:$AE$3501,1))</f>
        <v/>
      </c>
      <c r="V815" s="7">
        <f>IF($AA815="","",U815*T815)</f>
        <v/>
      </c>
      <c r="W815" s="7">
        <f>IF($AA815="","",V815+S815)</f>
        <v/>
      </c>
      <c r="X815" s="7">
        <f>IF($AA815="","",Y815-W815)</f>
        <v/>
      </c>
      <c r="Y815" s="7">
        <f>IF($AA815="","",R815+U815)</f>
        <v/>
      </c>
      <c r="Z815" s="7">
        <f>IF($AA815="","",Y815-W815-P815)</f>
        <v/>
      </c>
      <c r="AA815" s="16">
        <f>IF(ROWS($AA$2:$AA815)&lt;=MAX('Per Line'!$AD$2:$AD$3501),MATCH(ROWS($AA$2:$AA815),'Per Line'!$AD$2:$AD$3501,0),"")</f>
        <v/>
      </c>
      <c r="AB815">
        <f>IF($AA815="","",C815&amp;"|"&amp;COUNTIF($C$2:$C815,C815))</f>
        <v/>
      </c>
    </row>
    <row r="816">
      <c r="A816" s="15" t="n"/>
      <c r="B816">
        <f>IF($AA816="","",INDEX('Per Line'!$B$2:$B$3501,$AA816)&amp;"")</f>
        <v/>
      </c>
      <c r="C816">
        <f>IF($AA816="","",IF(OR(TRIM(G816)="",TRIM(G816)="All",TRIM(G816)="All Comp"),TRIM(I816),TRIM(G816)))</f>
        <v/>
      </c>
      <c r="D816">
        <f>IF($AA816="","",INDEX('Per Line'!$A$2:$A$3501,$AA816)&amp;"")</f>
        <v/>
      </c>
      <c r="E816">
        <f>IF($AA816="","",INDEX('Per Line'!$C$2:$C$3501,$AA816)&amp;"")</f>
        <v/>
      </c>
      <c r="F816" s="15" t="n"/>
      <c r="G816" s="15" t="n"/>
      <c r="H816" s="15" t="n"/>
      <c r="I816" s="15" t="n"/>
      <c r="J816">
        <f>IF($AA816="","",INDEX('Per Line'!$D$2:$D$3501,$AA816)&amp;"")</f>
        <v/>
      </c>
      <c r="K816">
        <f>IF($AA816="","",INDEX('Per Line'!$G$2:$G$3501,$AA816)&amp;"")</f>
        <v/>
      </c>
      <c r="L816">
        <f>IF($AA816="","",INDEX('Per Line'!$J$2:$J$3501,$AA816)&amp;"")</f>
        <v/>
      </c>
      <c r="M816">
        <f>IF($AA816="","",INDEX('Per Line'!$K$2:$K$3501,$AA816)&amp;"")</f>
        <v/>
      </c>
      <c r="N816">
        <f>IF($AA816="","",INDEX('Per Line'!$M$2:$M$3501,$AA816)&amp;"")</f>
        <v/>
      </c>
      <c r="O816">
        <f>IF($AA816="","",INDEX('Per Line'!$N$2:$N$3501,$AA816))</f>
        <v/>
      </c>
      <c r="P816" s="7">
        <f>IF($AA816="","",O816*X816/100)</f>
        <v/>
      </c>
      <c r="Q816">
        <f>IF($AA816="","",IF(ISNUMBER(SEARCH("3&amp;12",SUBSTITUTE(I816," ",""))),Settings!$G$7,Settings!$C$7))</f>
        <v/>
      </c>
      <c r="R816" s="7">
        <f>IF($AA816="","",SUMIFS('Per Line'!$Z$2:$Z$3501,'Per Line'!$B$2:$B$3501,$B816,'Per Line'!$AE$2:$AE$3501,0))</f>
        <v/>
      </c>
      <c r="S816" s="7">
        <f>IF($AA816="","",R816*Q816)</f>
        <v/>
      </c>
      <c r="T816">
        <f>IF($AA816="","",IF(ISNUMBER(SEARCH("3&amp;12",SUBSTITUTE(I816," ",""))),Settings!$G$6,Settings!$C$6))</f>
        <v/>
      </c>
      <c r="U816" s="7">
        <f>IF($AA816="","",SUMIFS('Per Line'!$Z$2:$Z$3501,'Per Line'!$B$2:$B$3501,$B816,'Per Line'!$AE$2:$AE$3501,1))</f>
        <v/>
      </c>
      <c r="V816" s="7">
        <f>IF($AA816="","",U816*T816)</f>
        <v/>
      </c>
      <c r="W816" s="7">
        <f>IF($AA816="","",V816+S816)</f>
        <v/>
      </c>
      <c r="X816" s="7">
        <f>IF($AA816="","",Y816-W816)</f>
        <v/>
      </c>
      <c r="Y816" s="7">
        <f>IF($AA816="","",R816+U816)</f>
        <v/>
      </c>
      <c r="Z816" s="7">
        <f>IF($AA816="","",Y816-W816-P816)</f>
        <v/>
      </c>
      <c r="AA816" s="16">
        <f>IF(ROWS($AA$2:$AA816)&lt;=MAX('Per Line'!$AD$2:$AD$3501),MATCH(ROWS($AA$2:$AA816),'Per Line'!$AD$2:$AD$3501,0),"")</f>
        <v/>
      </c>
      <c r="AB816">
        <f>IF($AA816="","",C816&amp;"|"&amp;COUNTIF($C$2:$C816,C816))</f>
        <v/>
      </c>
    </row>
    <row r="817">
      <c r="A817" s="15" t="n"/>
      <c r="B817">
        <f>IF($AA817="","",INDEX('Per Line'!$B$2:$B$3501,$AA817)&amp;"")</f>
        <v/>
      </c>
      <c r="C817">
        <f>IF($AA817="","",IF(OR(TRIM(G817)="",TRIM(G817)="All",TRIM(G817)="All Comp"),TRIM(I817),TRIM(G817)))</f>
        <v/>
      </c>
      <c r="D817">
        <f>IF($AA817="","",INDEX('Per Line'!$A$2:$A$3501,$AA817)&amp;"")</f>
        <v/>
      </c>
      <c r="E817">
        <f>IF($AA817="","",INDEX('Per Line'!$C$2:$C$3501,$AA817)&amp;"")</f>
        <v/>
      </c>
      <c r="F817" s="15" t="n"/>
      <c r="G817" s="15" t="n"/>
      <c r="H817" s="15" t="n"/>
      <c r="I817" s="15" t="n"/>
      <c r="J817">
        <f>IF($AA817="","",INDEX('Per Line'!$D$2:$D$3501,$AA817)&amp;"")</f>
        <v/>
      </c>
      <c r="K817">
        <f>IF($AA817="","",INDEX('Per Line'!$G$2:$G$3501,$AA817)&amp;"")</f>
        <v/>
      </c>
      <c r="L817">
        <f>IF($AA817="","",INDEX('Per Line'!$J$2:$J$3501,$AA817)&amp;"")</f>
        <v/>
      </c>
      <c r="M817">
        <f>IF($AA817="","",INDEX('Per Line'!$K$2:$K$3501,$AA817)&amp;"")</f>
        <v/>
      </c>
      <c r="N817">
        <f>IF($AA817="","",INDEX('Per Line'!$M$2:$M$3501,$AA817)&amp;"")</f>
        <v/>
      </c>
      <c r="O817">
        <f>IF($AA817="","",INDEX('Per Line'!$N$2:$N$3501,$AA817))</f>
        <v/>
      </c>
      <c r="P817" s="7">
        <f>IF($AA817="","",O817*X817/100)</f>
        <v/>
      </c>
      <c r="Q817">
        <f>IF($AA817="","",IF(ISNUMBER(SEARCH("3&amp;12",SUBSTITUTE(I817," ",""))),Settings!$G$7,Settings!$C$7))</f>
        <v/>
      </c>
      <c r="R817" s="7">
        <f>IF($AA817="","",SUMIFS('Per Line'!$Z$2:$Z$3501,'Per Line'!$B$2:$B$3501,$B817,'Per Line'!$AE$2:$AE$3501,0))</f>
        <v/>
      </c>
      <c r="S817" s="7">
        <f>IF($AA817="","",R817*Q817)</f>
        <v/>
      </c>
      <c r="T817">
        <f>IF($AA817="","",IF(ISNUMBER(SEARCH("3&amp;12",SUBSTITUTE(I817," ",""))),Settings!$G$6,Settings!$C$6))</f>
        <v/>
      </c>
      <c r="U817" s="7">
        <f>IF($AA817="","",SUMIFS('Per Line'!$Z$2:$Z$3501,'Per Line'!$B$2:$B$3501,$B817,'Per Line'!$AE$2:$AE$3501,1))</f>
        <v/>
      </c>
      <c r="V817" s="7">
        <f>IF($AA817="","",U817*T817)</f>
        <v/>
      </c>
      <c r="W817" s="7">
        <f>IF($AA817="","",V817+S817)</f>
        <v/>
      </c>
      <c r="X817" s="7">
        <f>IF($AA817="","",Y817-W817)</f>
        <v/>
      </c>
      <c r="Y817" s="7">
        <f>IF($AA817="","",R817+U817)</f>
        <v/>
      </c>
      <c r="Z817" s="7">
        <f>IF($AA817="","",Y817-W817-P817)</f>
        <v/>
      </c>
      <c r="AA817" s="16">
        <f>IF(ROWS($AA$2:$AA817)&lt;=MAX('Per Line'!$AD$2:$AD$3501),MATCH(ROWS($AA$2:$AA817),'Per Line'!$AD$2:$AD$3501,0),"")</f>
        <v/>
      </c>
      <c r="AB817">
        <f>IF($AA817="","",C817&amp;"|"&amp;COUNTIF($C$2:$C817,C817))</f>
        <v/>
      </c>
    </row>
    <row r="818">
      <c r="A818" s="15" t="n"/>
      <c r="B818">
        <f>IF($AA818="","",INDEX('Per Line'!$B$2:$B$3501,$AA818)&amp;"")</f>
        <v/>
      </c>
      <c r="C818">
        <f>IF($AA818="","",IF(OR(TRIM(G818)="",TRIM(G818)="All",TRIM(G818)="All Comp"),TRIM(I818),TRIM(G818)))</f>
        <v/>
      </c>
      <c r="D818">
        <f>IF($AA818="","",INDEX('Per Line'!$A$2:$A$3501,$AA818)&amp;"")</f>
        <v/>
      </c>
      <c r="E818">
        <f>IF($AA818="","",INDEX('Per Line'!$C$2:$C$3501,$AA818)&amp;"")</f>
        <v/>
      </c>
      <c r="F818" s="15" t="n"/>
      <c r="G818" s="15" t="n"/>
      <c r="H818" s="15" t="n"/>
      <c r="I818" s="15" t="n"/>
      <c r="J818">
        <f>IF($AA818="","",INDEX('Per Line'!$D$2:$D$3501,$AA818)&amp;"")</f>
        <v/>
      </c>
      <c r="K818">
        <f>IF($AA818="","",INDEX('Per Line'!$G$2:$G$3501,$AA818)&amp;"")</f>
        <v/>
      </c>
      <c r="L818">
        <f>IF($AA818="","",INDEX('Per Line'!$J$2:$J$3501,$AA818)&amp;"")</f>
        <v/>
      </c>
      <c r="M818">
        <f>IF($AA818="","",INDEX('Per Line'!$K$2:$K$3501,$AA818)&amp;"")</f>
        <v/>
      </c>
      <c r="N818">
        <f>IF($AA818="","",INDEX('Per Line'!$M$2:$M$3501,$AA818)&amp;"")</f>
        <v/>
      </c>
      <c r="O818">
        <f>IF($AA818="","",INDEX('Per Line'!$N$2:$N$3501,$AA818))</f>
        <v/>
      </c>
      <c r="P818" s="7">
        <f>IF($AA818="","",O818*X818/100)</f>
        <v/>
      </c>
      <c r="Q818">
        <f>IF($AA818="","",IF(ISNUMBER(SEARCH("3&amp;12",SUBSTITUTE(I818," ",""))),Settings!$G$7,Settings!$C$7))</f>
        <v/>
      </c>
      <c r="R818" s="7">
        <f>IF($AA818="","",SUMIFS('Per Line'!$Z$2:$Z$3501,'Per Line'!$B$2:$B$3501,$B818,'Per Line'!$AE$2:$AE$3501,0))</f>
        <v/>
      </c>
      <c r="S818" s="7">
        <f>IF($AA818="","",R818*Q818)</f>
        <v/>
      </c>
      <c r="T818">
        <f>IF($AA818="","",IF(ISNUMBER(SEARCH("3&amp;12",SUBSTITUTE(I818," ",""))),Settings!$G$6,Settings!$C$6))</f>
        <v/>
      </c>
      <c r="U818" s="7">
        <f>IF($AA818="","",SUMIFS('Per Line'!$Z$2:$Z$3501,'Per Line'!$B$2:$B$3501,$B818,'Per Line'!$AE$2:$AE$3501,1))</f>
        <v/>
      </c>
      <c r="V818" s="7">
        <f>IF($AA818="","",U818*T818)</f>
        <v/>
      </c>
      <c r="W818" s="7">
        <f>IF($AA818="","",V818+S818)</f>
        <v/>
      </c>
      <c r="X818" s="7">
        <f>IF($AA818="","",Y818-W818)</f>
        <v/>
      </c>
      <c r="Y818" s="7">
        <f>IF($AA818="","",R818+U818)</f>
        <v/>
      </c>
      <c r="Z818" s="7">
        <f>IF($AA818="","",Y818-W818-P818)</f>
        <v/>
      </c>
      <c r="AA818" s="16">
        <f>IF(ROWS($AA$2:$AA818)&lt;=MAX('Per Line'!$AD$2:$AD$3501),MATCH(ROWS($AA$2:$AA818),'Per Line'!$AD$2:$AD$3501,0),"")</f>
        <v/>
      </c>
      <c r="AB818">
        <f>IF($AA818="","",C818&amp;"|"&amp;COUNTIF($C$2:$C818,C818))</f>
        <v/>
      </c>
    </row>
    <row r="819">
      <c r="A819" s="15" t="n"/>
      <c r="B819">
        <f>IF($AA819="","",INDEX('Per Line'!$B$2:$B$3501,$AA819)&amp;"")</f>
        <v/>
      </c>
      <c r="C819">
        <f>IF($AA819="","",IF(OR(TRIM(G819)="",TRIM(G819)="All",TRIM(G819)="All Comp"),TRIM(I819),TRIM(G819)))</f>
        <v/>
      </c>
      <c r="D819">
        <f>IF($AA819="","",INDEX('Per Line'!$A$2:$A$3501,$AA819)&amp;"")</f>
        <v/>
      </c>
      <c r="E819">
        <f>IF($AA819="","",INDEX('Per Line'!$C$2:$C$3501,$AA819)&amp;"")</f>
        <v/>
      </c>
      <c r="F819" s="15" t="n"/>
      <c r="G819" s="15" t="n"/>
      <c r="H819" s="15" t="n"/>
      <c r="I819" s="15" t="n"/>
      <c r="J819">
        <f>IF($AA819="","",INDEX('Per Line'!$D$2:$D$3501,$AA819)&amp;"")</f>
        <v/>
      </c>
      <c r="K819">
        <f>IF($AA819="","",INDEX('Per Line'!$G$2:$G$3501,$AA819)&amp;"")</f>
        <v/>
      </c>
      <c r="L819">
        <f>IF($AA819="","",INDEX('Per Line'!$J$2:$J$3501,$AA819)&amp;"")</f>
        <v/>
      </c>
      <c r="M819">
        <f>IF($AA819="","",INDEX('Per Line'!$K$2:$K$3501,$AA819)&amp;"")</f>
        <v/>
      </c>
      <c r="N819">
        <f>IF($AA819="","",INDEX('Per Line'!$M$2:$M$3501,$AA819)&amp;"")</f>
        <v/>
      </c>
      <c r="O819">
        <f>IF($AA819="","",INDEX('Per Line'!$N$2:$N$3501,$AA819))</f>
        <v/>
      </c>
      <c r="P819" s="7">
        <f>IF($AA819="","",O819*X819/100)</f>
        <v/>
      </c>
      <c r="Q819">
        <f>IF($AA819="","",IF(ISNUMBER(SEARCH("3&amp;12",SUBSTITUTE(I819," ",""))),Settings!$G$7,Settings!$C$7))</f>
        <v/>
      </c>
      <c r="R819" s="7">
        <f>IF($AA819="","",SUMIFS('Per Line'!$Z$2:$Z$3501,'Per Line'!$B$2:$B$3501,$B819,'Per Line'!$AE$2:$AE$3501,0))</f>
        <v/>
      </c>
      <c r="S819" s="7">
        <f>IF($AA819="","",R819*Q819)</f>
        <v/>
      </c>
      <c r="T819">
        <f>IF($AA819="","",IF(ISNUMBER(SEARCH("3&amp;12",SUBSTITUTE(I819," ",""))),Settings!$G$6,Settings!$C$6))</f>
        <v/>
      </c>
      <c r="U819" s="7">
        <f>IF($AA819="","",SUMIFS('Per Line'!$Z$2:$Z$3501,'Per Line'!$B$2:$B$3501,$B819,'Per Line'!$AE$2:$AE$3501,1))</f>
        <v/>
      </c>
      <c r="V819" s="7">
        <f>IF($AA819="","",U819*T819)</f>
        <v/>
      </c>
      <c r="W819" s="7">
        <f>IF($AA819="","",V819+S819)</f>
        <v/>
      </c>
      <c r="X819" s="7">
        <f>IF($AA819="","",Y819-W819)</f>
        <v/>
      </c>
      <c r="Y819" s="7">
        <f>IF($AA819="","",R819+U819)</f>
        <v/>
      </c>
      <c r="Z819" s="7">
        <f>IF($AA819="","",Y819-W819-P819)</f>
        <v/>
      </c>
      <c r="AA819" s="16">
        <f>IF(ROWS($AA$2:$AA819)&lt;=MAX('Per Line'!$AD$2:$AD$3501),MATCH(ROWS($AA$2:$AA819),'Per Line'!$AD$2:$AD$3501,0),"")</f>
        <v/>
      </c>
      <c r="AB819">
        <f>IF($AA819="","",C819&amp;"|"&amp;COUNTIF($C$2:$C819,C819))</f>
        <v/>
      </c>
    </row>
    <row r="820">
      <c r="A820" s="15" t="n"/>
      <c r="B820">
        <f>IF($AA820="","",INDEX('Per Line'!$B$2:$B$3501,$AA820)&amp;"")</f>
        <v/>
      </c>
      <c r="C820">
        <f>IF($AA820="","",IF(OR(TRIM(G820)="",TRIM(G820)="All",TRIM(G820)="All Comp"),TRIM(I820),TRIM(G820)))</f>
        <v/>
      </c>
      <c r="D820">
        <f>IF($AA820="","",INDEX('Per Line'!$A$2:$A$3501,$AA820)&amp;"")</f>
        <v/>
      </c>
      <c r="E820">
        <f>IF($AA820="","",INDEX('Per Line'!$C$2:$C$3501,$AA820)&amp;"")</f>
        <v/>
      </c>
      <c r="F820" s="15" t="n"/>
      <c r="G820" s="15" t="n"/>
      <c r="H820" s="15" t="n"/>
      <c r="I820" s="15" t="n"/>
      <c r="J820">
        <f>IF($AA820="","",INDEX('Per Line'!$D$2:$D$3501,$AA820)&amp;"")</f>
        <v/>
      </c>
      <c r="K820">
        <f>IF($AA820="","",INDEX('Per Line'!$G$2:$G$3501,$AA820)&amp;"")</f>
        <v/>
      </c>
      <c r="L820">
        <f>IF($AA820="","",INDEX('Per Line'!$J$2:$J$3501,$AA820)&amp;"")</f>
        <v/>
      </c>
      <c r="M820">
        <f>IF($AA820="","",INDEX('Per Line'!$K$2:$K$3501,$AA820)&amp;"")</f>
        <v/>
      </c>
      <c r="N820">
        <f>IF($AA820="","",INDEX('Per Line'!$M$2:$M$3501,$AA820)&amp;"")</f>
        <v/>
      </c>
      <c r="O820">
        <f>IF($AA820="","",INDEX('Per Line'!$N$2:$N$3501,$AA820))</f>
        <v/>
      </c>
      <c r="P820" s="7">
        <f>IF($AA820="","",O820*X820/100)</f>
        <v/>
      </c>
      <c r="Q820">
        <f>IF($AA820="","",IF(ISNUMBER(SEARCH("3&amp;12",SUBSTITUTE(I820," ",""))),Settings!$G$7,Settings!$C$7))</f>
        <v/>
      </c>
      <c r="R820" s="7">
        <f>IF($AA820="","",SUMIFS('Per Line'!$Z$2:$Z$3501,'Per Line'!$B$2:$B$3501,$B820,'Per Line'!$AE$2:$AE$3501,0))</f>
        <v/>
      </c>
      <c r="S820" s="7">
        <f>IF($AA820="","",R820*Q820)</f>
        <v/>
      </c>
      <c r="T820">
        <f>IF($AA820="","",IF(ISNUMBER(SEARCH("3&amp;12",SUBSTITUTE(I820," ",""))),Settings!$G$6,Settings!$C$6))</f>
        <v/>
      </c>
      <c r="U820" s="7">
        <f>IF($AA820="","",SUMIFS('Per Line'!$Z$2:$Z$3501,'Per Line'!$B$2:$B$3501,$B820,'Per Line'!$AE$2:$AE$3501,1))</f>
        <v/>
      </c>
      <c r="V820" s="7">
        <f>IF($AA820="","",U820*T820)</f>
        <v/>
      </c>
      <c r="W820" s="7">
        <f>IF($AA820="","",V820+S820)</f>
        <v/>
      </c>
      <c r="X820" s="7">
        <f>IF($AA820="","",Y820-W820)</f>
        <v/>
      </c>
      <c r="Y820" s="7">
        <f>IF($AA820="","",R820+U820)</f>
        <v/>
      </c>
      <c r="Z820" s="7">
        <f>IF($AA820="","",Y820-W820-P820)</f>
        <v/>
      </c>
      <c r="AA820" s="16">
        <f>IF(ROWS($AA$2:$AA820)&lt;=MAX('Per Line'!$AD$2:$AD$3501),MATCH(ROWS($AA$2:$AA820),'Per Line'!$AD$2:$AD$3501,0),"")</f>
        <v/>
      </c>
      <c r="AB820">
        <f>IF($AA820="","",C820&amp;"|"&amp;COUNTIF($C$2:$C820,C820))</f>
        <v/>
      </c>
    </row>
    <row r="821">
      <c r="A821" s="15" t="n"/>
      <c r="B821">
        <f>IF($AA821="","",INDEX('Per Line'!$B$2:$B$3501,$AA821)&amp;"")</f>
        <v/>
      </c>
      <c r="C821">
        <f>IF($AA821="","",IF(OR(TRIM(G821)="",TRIM(G821)="All",TRIM(G821)="All Comp"),TRIM(I821),TRIM(G821)))</f>
        <v/>
      </c>
      <c r="D821">
        <f>IF($AA821="","",INDEX('Per Line'!$A$2:$A$3501,$AA821)&amp;"")</f>
        <v/>
      </c>
      <c r="E821">
        <f>IF($AA821="","",INDEX('Per Line'!$C$2:$C$3501,$AA821)&amp;"")</f>
        <v/>
      </c>
      <c r="F821" s="15" t="n"/>
      <c r="G821" s="15" t="n"/>
      <c r="H821" s="15" t="n"/>
      <c r="I821" s="15" t="n"/>
      <c r="J821">
        <f>IF($AA821="","",INDEX('Per Line'!$D$2:$D$3501,$AA821)&amp;"")</f>
        <v/>
      </c>
      <c r="K821">
        <f>IF($AA821="","",INDEX('Per Line'!$G$2:$G$3501,$AA821)&amp;"")</f>
        <v/>
      </c>
      <c r="L821">
        <f>IF($AA821="","",INDEX('Per Line'!$J$2:$J$3501,$AA821)&amp;"")</f>
        <v/>
      </c>
      <c r="M821">
        <f>IF($AA821="","",INDEX('Per Line'!$K$2:$K$3501,$AA821)&amp;"")</f>
        <v/>
      </c>
      <c r="N821">
        <f>IF($AA821="","",INDEX('Per Line'!$M$2:$M$3501,$AA821)&amp;"")</f>
        <v/>
      </c>
      <c r="O821">
        <f>IF($AA821="","",INDEX('Per Line'!$N$2:$N$3501,$AA821))</f>
        <v/>
      </c>
      <c r="P821" s="7">
        <f>IF($AA821="","",O821*X821/100)</f>
        <v/>
      </c>
      <c r="Q821">
        <f>IF($AA821="","",IF(ISNUMBER(SEARCH("3&amp;12",SUBSTITUTE(I821," ",""))),Settings!$G$7,Settings!$C$7))</f>
        <v/>
      </c>
      <c r="R821" s="7">
        <f>IF($AA821="","",SUMIFS('Per Line'!$Z$2:$Z$3501,'Per Line'!$B$2:$B$3501,$B821,'Per Line'!$AE$2:$AE$3501,0))</f>
        <v/>
      </c>
      <c r="S821" s="7">
        <f>IF($AA821="","",R821*Q821)</f>
        <v/>
      </c>
      <c r="T821">
        <f>IF($AA821="","",IF(ISNUMBER(SEARCH("3&amp;12",SUBSTITUTE(I821," ",""))),Settings!$G$6,Settings!$C$6))</f>
        <v/>
      </c>
      <c r="U821" s="7">
        <f>IF($AA821="","",SUMIFS('Per Line'!$Z$2:$Z$3501,'Per Line'!$B$2:$B$3501,$B821,'Per Line'!$AE$2:$AE$3501,1))</f>
        <v/>
      </c>
      <c r="V821" s="7">
        <f>IF($AA821="","",U821*T821)</f>
        <v/>
      </c>
      <c r="W821" s="7">
        <f>IF($AA821="","",V821+S821)</f>
        <v/>
      </c>
      <c r="X821" s="7">
        <f>IF($AA821="","",Y821-W821)</f>
        <v/>
      </c>
      <c r="Y821" s="7">
        <f>IF($AA821="","",R821+U821)</f>
        <v/>
      </c>
      <c r="Z821" s="7">
        <f>IF($AA821="","",Y821-W821-P821)</f>
        <v/>
      </c>
      <c r="AA821" s="16">
        <f>IF(ROWS($AA$2:$AA821)&lt;=MAX('Per Line'!$AD$2:$AD$3501),MATCH(ROWS($AA$2:$AA821),'Per Line'!$AD$2:$AD$3501,0),"")</f>
        <v/>
      </c>
      <c r="AB821">
        <f>IF($AA821="","",C821&amp;"|"&amp;COUNTIF($C$2:$C821,C821))</f>
        <v/>
      </c>
    </row>
    <row r="822">
      <c r="A822" s="15" t="n"/>
      <c r="B822">
        <f>IF($AA822="","",INDEX('Per Line'!$B$2:$B$3501,$AA822)&amp;"")</f>
        <v/>
      </c>
      <c r="C822">
        <f>IF($AA822="","",IF(OR(TRIM(G822)="",TRIM(G822)="All",TRIM(G822)="All Comp"),TRIM(I822),TRIM(G822)))</f>
        <v/>
      </c>
      <c r="D822">
        <f>IF($AA822="","",INDEX('Per Line'!$A$2:$A$3501,$AA822)&amp;"")</f>
        <v/>
      </c>
      <c r="E822">
        <f>IF($AA822="","",INDEX('Per Line'!$C$2:$C$3501,$AA822)&amp;"")</f>
        <v/>
      </c>
      <c r="F822" s="15" t="n"/>
      <c r="G822" s="15" t="n"/>
      <c r="H822" s="15" t="n"/>
      <c r="I822" s="15" t="n"/>
      <c r="J822">
        <f>IF($AA822="","",INDEX('Per Line'!$D$2:$D$3501,$AA822)&amp;"")</f>
        <v/>
      </c>
      <c r="K822">
        <f>IF($AA822="","",INDEX('Per Line'!$G$2:$G$3501,$AA822)&amp;"")</f>
        <v/>
      </c>
      <c r="L822">
        <f>IF($AA822="","",INDEX('Per Line'!$J$2:$J$3501,$AA822)&amp;"")</f>
        <v/>
      </c>
      <c r="M822">
        <f>IF($AA822="","",INDEX('Per Line'!$K$2:$K$3501,$AA822)&amp;"")</f>
        <v/>
      </c>
      <c r="N822">
        <f>IF($AA822="","",INDEX('Per Line'!$M$2:$M$3501,$AA822)&amp;"")</f>
        <v/>
      </c>
      <c r="O822">
        <f>IF($AA822="","",INDEX('Per Line'!$N$2:$N$3501,$AA822))</f>
        <v/>
      </c>
      <c r="P822" s="7">
        <f>IF($AA822="","",O822*X822/100)</f>
        <v/>
      </c>
      <c r="Q822">
        <f>IF($AA822="","",IF(ISNUMBER(SEARCH("3&amp;12",SUBSTITUTE(I822," ",""))),Settings!$G$7,Settings!$C$7))</f>
        <v/>
      </c>
      <c r="R822" s="7">
        <f>IF($AA822="","",SUMIFS('Per Line'!$Z$2:$Z$3501,'Per Line'!$B$2:$B$3501,$B822,'Per Line'!$AE$2:$AE$3501,0))</f>
        <v/>
      </c>
      <c r="S822" s="7">
        <f>IF($AA822="","",R822*Q822)</f>
        <v/>
      </c>
      <c r="T822">
        <f>IF($AA822="","",IF(ISNUMBER(SEARCH("3&amp;12",SUBSTITUTE(I822," ",""))),Settings!$G$6,Settings!$C$6))</f>
        <v/>
      </c>
      <c r="U822" s="7">
        <f>IF($AA822="","",SUMIFS('Per Line'!$Z$2:$Z$3501,'Per Line'!$B$2:$B$3501,$B822,'Per Line'!$AE$2:$AE$3501,1))</f>
        <v/>
      </c>
      <c r="V822" s="7">
        <f>IF($AA822="","",U822*T822)</f>
        <v/>
      </c>
      <c r="W822" s="7">
        <f>IF($AA822="","",V822+S822)</f>
        <v/>
      </c>
      <c r="X822" s="7">
        <f>IF($AA822="","",Y822-W822)</f>
        <v/>
      </c>
      <c r="Y822" s="7">
        <f>IF($AA822="","",R822+U822)</f>
        <v/>
      </c>
      <c r="Z822" s="7">
        <f>IF($AA822="","",Y822-W822-P822)</f>
        <v/>
      </c>
      <c r="AA822" s="16">
        <f>IF(ROWS($AA$2:$AA822)&lt;=MAX('Per Line'!$AD$2:$AD$3501),MATCH(ROWS($AA$2:$AA822),'Per Line'!$AD$2:$AD$3501,0),"")</f>
        <v/>
      </c>
      <c r="AB822">
        <f>IF($AA822="","",C822&amp;"|"&amp;COUNTIF($C$2:$C822,C822))</f>
        <v/>
      </c>
    </row>
    <row r="823">
      <c r="A823" s="15" t="n"/>
      <c r="B823">
        <f>IF($AA823="","",INDEX('Per Line'!$B$2:$B$3501,$AA823)&amp;"")</f>
        <v/>
      </c>
      <c r="C823">
        <f>IF($AA823="","",IF(OR(TRIM(G823)="",TRIM(G823)="All",TRIM(G823)="All Comp"),TRIM(I823),TRIM(G823)))</f>
        <v/>
      </c>
      <c r="D823">
        <f>IF($AA823="","",INDEX('Per Line'!$A$2:$A$3501,$AA823)&amp;"")</f>
        <v/>
      </c>
      <c r="E823">
        <f>IF($AA823="","",INDEX('Per Line'!$C$2:$C$3501,$AA823)&amp;"")</f>
        <v/>
      </c>
      <c r="F823" s="15" t="n"/>
      <c r="G823" s="15" t="n"/>
      <c r="H823" s="15" t="n"/>
      <c r="I823" s="15" t="n"/>
      <c r="J823">
        <f>IF($AA823="","",INDEX('Per Line'!$D$2:$D$3501,$AA823)&amp;"")</f>
        <v/>
      </c>
      <c r="K823">
        <f>IF($AA823="","",INDEX('Per Line'!$G$2:$G$3501,$AA823)&amp;"")</f>
        <v/>
      </c>
      <c r="L823">
        <f>IF($AA823="","",INDEX('Per Line'!$J$2:$J$3501,$AA823)&amp;"")</f>
        <v/>
      </c>
      <c r="M823">
        <f>IF($AA823="","",INDEX('Per Line'!$K$2:$K$3501,$AA823)&amp;"")</f>
        <v/>
      </c>
      <c r="N823">
        <f>IF($AA823="","",INDEX('Per Line'!$M$2:$M$3501,$AA823)&amp;"")</f>
        <v/>
      </c>
      <c r="O823">
        <f>IF($AA823="","",INDEX('Per Line'!$N$2:$N$3501,$AA823))</f>
        <v/>
      </c>
      <c r="P823" s="7">
        <f>IF($AA823="","",O823*X823/100)</f>
        <v/>
      </c>
      <c r="Q823">
        <f>IF($AA823="","",IF(ISNUMBER(SEARCH("3&amp;12",SUBSTITUTE(I823," ",""))),Settings!$G$7,Settings!$C$7))</f>
        <v/>
      </c>
      <c r="R823" s="7">
        <f>IF($AA823="","",SUMIFS('Per Line'!$Z$2:$Z$3501,'Per Line'!$B$2:$B$3501,$B823,'Per Line'!$AE$2:$AE$3501,0))</f>
        <v/>
      </c>
      <c r="S823" s="7">
        <f>IF($AA823="","",R823*Q823)</f>
        <v/>
      </c>
      <c r="T823">
        <f>IF($AA823="","",IF(ISNUMBER(SEARCH("3&amp;12",SUBSTITUTE(I823," ",""))),Settings!$G$6,Settings!$C$6))</f>
        <v/>
      </c>
      <c r="U823" s="7">
        <f>IF($AA823="","",SUMIFS('Per Line'!$Z$2:$Z$3501,'Per Line'!$B$2:$B$3501,$B823,'Per Line'!$AE$2:$AE$3501,1))</f>
        <v/>
      </c>
      <c r="V823" s="7">
        <f>IF($AA823="","",U823*T823)</f>
        <v/>
      </c>
      <c r="W823" s="7">
        <f>IF($AA823="","",V823+S823)</f>
        <v/>
      </c>
      <c r="X823" s="7">
        <f>IF($AA823="","",Y823-W823)</f>
        <v/>
      </c>
      <c r="Y823" s="7">
        <f>IF($AA823="","",R823+U823)</f>
        <v/>
      </c>
      <c r="Z823" s="7">
        <f>IF($AA823="","",Y823-W823-P823)</f>
        <v/>
      </c>
      <c r="AA823" s="16">
        <f>IF(ROWS($AA$2:$AA823)&lt;=MAX('Per Line'!$AD$2:$AD$3501),MATCH(ROWS($AA$2:$AA823),'Per Line'!$AD$2:$AD$3501,0),"")</f>
        <v/>
      </c>
      <c r="AB823">
        <f>IF($AA823="","",C823&amp;"|"&amp;COUNTIF($C$2:$C823,C823))</f>
        <v/>
      </c>
    </row>
    <row r="824">
      <c r="A824" s="15" t="n"/>
      <c r="B824">
        <f>IF($AA824="","",INDEX('Per Line'!$B$2:$B$3501,$AA824)&amp;"")</f>
        <v/>
      </c>
      <c r="C824">
        <f>IF($AA824="","",IF(OR(TRIM(G824)="",TRIM(G824)="All",TRIM(G824)="All Comp"),TRIM(I824),TRIM(G824)))</f>
        <v/>
      </c>
      <c r="D824">
        <f>IF($AA824="","",INDEX('Per Line'!$A$2:$A$3501,$AA824)&amp;"")</f>
        <v/>
      </c>
      <c r="E824">
        <f>IF($AA824="","",INDEX('Per Line'!$C$2:$C$3501,$AA824)&amp;"")</f>
        <v/>
      </c>
      <c r="F824" s="15" t="n"/>
      <c r="G824" s="15" t="n"/>
      <c r="H824" s="15" t="n"/>
      <c r="I824" s="15" t="n"/>
      <c r="J824">
        <f>IF($AA824="","",INDEX('Per Line'!$D$2:$D$3501,$AA824)&amp;"")</f>
        <v/>
      </c>
      <c r="K824">
        <f>IF($AA824="","",INDEX('Per Line'!$G$2:$G$3501,$AA824)&amp;"")</f>
        <v/>
      </c>
      <c r="L824">
        <f>IF($AA824="","",INDEX('Per Line'!$J$2:$J$3501,$AA824)&amp;"")</f>
        <v/>
      </c>
      <c r="M824">
        <f>IF($AA824="","",INDEX('Per Line'!$K$2:$K$3501,$AA824)&amp;"")</f>
        <v/>
      </c>
      <c r="N824">
        <f>IF($AA824="","",INDEX('Per Line'!$M$2:$M$3501,$AA824)&amp;"")</f>
        <v/>
      </c>
      <c r="O824">
        <f>IF($AA824="","",INDEX('Per Line'!$N$2:$N$3501,$AA824))</f>
        <v/>
      </c>
      <c r="P824" s="7">
        <f>IF($AA824="","",O824*X824/100)</f>
        <v/>
      </c>
      <c r="Q824">
        <f>IF($AA824="","",IF(ISNUMBER(SEARCH("3&amp;12",SUBSTITUTE(I824," ",""))),Settings!$G$7,Settings!$C$7))</f>
        <v/>
      </c>
      <c r="R824" s="7">
        <f>IF($AA824="","",SUMIFS('Per Line'!$Z$2:$Z$3501,'Per Line'!$B$2:$B$3501,$B824,'Per Line'!$AE$2:$AE$3501,0))</f>
        <v/>
      </c>
      <c r="S824" s="7">
        <f>IF($AA824="","",R824*Q824)</f>
        <v/>
      </c>
      <c r="T824">
        <f>IF($AA824="","",IF(ISNUMBER(SEARCH("3&amp;12",SUBSTITUTE(I824," ",""))),Settings!$G$6,Settings!$C$6))</f>
        <v/>
      </c>
      <c r="U824" s="7">
        <f>IF($AA824="","",SUMIFS('Per Line'!$Z$2:$Z$3501,'Per Line'!$B$2:$B$3501,$B824,'Per Line'!$AE$2:$AE$3501,1))</f>
        <v/>
      </c>
      <c r="V824" s="7">
        <f>IF($AA824="","",U824*T824)</f>
        <v/>
      </c>
      <c r="W824" s="7">
        <f>IF($AA824="","",V824+S824)</f>
        <v/>
      </c>
      <c r="X824" s="7">
        <f>IF($AA824="","",Y824-W824)</f>
        <v/>
      </c>
      <c r="Y824" s="7">
        <f>IF($AA824="","",R824+U824)</f>
        <v/>
      </c>
      <c r="Z824" s="7">
        <f>IF($AA824="","",Y824-W824-P824)</f>
        <v/>
      </c>
      <c r="AA824" s="16">
        <f>IF(ROWS($AA$2:$AA824)&lt;=MAX('Per Line'!$AD$2:$AD$3501),MATCH(ROWS($AA$2:$AA824),'Per Line'!$AD$2:$AD$3501,0),"")</f>
        <v/>
      </c>
      <c r="AB824">
        <f>IF($AA824="","",C824&amp;"|"&amp;COUNTIF($C$2:$C824,C824))</f>
        <v/>
      </c>
    </row>
    <row r="825">
      <c r="A825" s="15" t="n"/>
      <c r="B825">
        <f>IF($AA825="","",INDEX('Per Line'!$B$2:$B$3501,$AA825)&amp;"")</f>
        <v/>
      </c>
      <c r="C825">
        <f>IF($AA825="","",IF(OR(TRIM(G825)="",TRIM(G825)="All",TRIM(G825)="All Comp"),TRIM(I825),TRIM(G825)))</f>
        <v/>
      </c>
      <c r="D825">
        <f>IF($AA825="","",INDEX('Per Line'!$A$2:$A$3501,$AA825)&amp;"")</f>
        <v/>
      </c>
      <c r="E825">
        <f>IF($AA825="","",INDEX('Per Line'!$C$2:$C$3501,$AA825)&amp;"")</f>
        <v/>
      </c>
      <c r="F825" s="15" t="n"/>
      <c r="G825" s="15" t="n"/>
      <c r="H825" s="15" t="n"/>
      <c r="I825" s="15" t="n"/>
      <c r="J825">
        <f>IF($AA825="","",INDEX('Per Line'!$D$2:$D$3501,$AA825)&amp;"")</f>
        <v/>
      </c>
      <c r="K825">
        <f>IF($AA825="","",INDEX('Per Line'!$G$2:$G$3501,$AA825)&amp;"")</f>
        <v/>
      </c>
      <c r="L825">
        <f>IF($AA825="","",INDEX('Per Line'!$J$2:$J$3501,$AA825)&amp;"")</f>
        <v/>
      </c>
      <c r="M825">
        <f>IF($AA825="","",INDEX('Per Line'!$K$2:$K$3501,$AA825)&amp;"")</f>
        <v/>
      </c>
      <c r="N825">
        <f>IF($AA825="","",INDEX('Per Line'!$M$2:$M$3501,$AA825)&amp;"")</f>
        <v/>
      </c>
      <c r="O825">
        <f>IF($AA825="","",INDEX('Per Line'!$N$2:$N$3501,$AA825))</f>
        <v/>
      </c>
      <c r="P825" s="7">
        <f>IF($AA825="","",O825*X825/100)</f>
        <v/>
      </c>
      <c r="Q825">
        <f>IF($AA825="","",IF(ISNUMBER(SEARCH("3&amp;12",SUBSTITUTE(I825," ",""))),Settings!$G$7,Settings!$C$7))</f>
        <v/>
      </c>
      <c r="R825" s="7">
        <f>IF($AA825="","",SUMIFS('Per Line'!$Z$2:$Z$3501,'Per Line'!$B$2:$B$3501,$B825,'Per Line'!$AE$2:$AE$3501,0))</f>
        <v/>
      </c>
      <c r="S825" s="7">
        <f>IF($AA825="","",R825*Q825)</f>
        <v/>
      </c>
      <c r="T825">
        <f>IF($AA825="","",IF(ISNUMBER(SEARCH("3&amp;12",SUBSTITUTE(I825," ",""))),Settings!$G$6,Settings!$C$6))</f>
        <v/>
      </c>
      <c r="U825" s="7">
        <f>IF($AA825="","",SUMIFS('Per Line'!$Z$2:$Z$3501,'Per Line'!$B$2:$B$3501,$B825,'Per Line'!$AE$2:$AE$3501,1))</f>
        <v/>
      </c>
      <c r="V825" s="7">
        <f>IF($AA825="","",U825*T825)</f>
        <v/>
      </c>
      <c r="W825" s="7">
        <f>IF($AA825="","",V825+S825)</f>
        <v/>
      </c>
      <c r="X825" s="7">
        <f>IF($AA825="","",Y825-W825)</f>
        <v/>
      </c>
      <c r="Y825" s="7">
        <f>IF($AA825="","",R825+U825)</f>
        <v/>
      </c>
      <c r="Z825" s="7">
        <f>IF($AA825="","",Y825-W825-P825)</f>
        <v/>
      </c>
      <c r="AA825" s="16">
        <f>IF(ROWS($AA$2:$AA825)&lt;=MAX('Per Line'!$AD$2:$AD$3501),MATCH(ROWS($AA$2:$AA825),'Per Line'!$AD$2:$AD$3501,0),"")</f>
        <v/>
      </c>
      <c r="AB825">
        <f>IF($AA825="","",C825&amp;"|"&amp;COUNTIF($C$2:$C825,C825))</f>
        <v/>
      </c>
    </row>
    <row r="826">
      <c r="A826" s="15" t="n"/>
      <c r="B826">
        <f>IF($AA826="","",INDEX('Per Line'!$B$2:$B$3501,$AA826)&amp;"")</f>
        <v/>
      </c>
      <c r="C826">
        <f>IF($AA826="","",IF(OR(TRIM(G826)="",TRIM(G826)="All",TRIM(G826)="All Comp"),TRIM(I826),TRIM(G826)))</f>
        <v/>
      </c>
      <c r="D826">
        <f>IF($AA826="","",INDEX('Per Line'!$A$2:$A$3501,$AA826)&amp;"")</f>
        <v/>
      </c>
      <c r="E826">
        <f>IF($AA826="","",INDEX('Per Line'!$C$2:$C$3501,$AA826)&amp;"")</f>
        <v/>
      </c>
      <c r="F826" s="15" t="n"/>
      <c r="G826" s="15" t="n"/>
      <c r="H826" s="15" t="n"/>
      <c r="I826" s="15" t="n"/>
      <c r="J826">
        <f>IF($AA826="","",INDEX('Per Line'!$D$2:$D$3501,$AA826)&amp;"")</f>
        <v/>
      </c>
      <c r="K826">
        <f>IF($AA826="","",INDEX('Per Line'!$G$2:$G$3501,$AA826)&amp;"")</f>
        <v/>
      </c>
      <c r="L826">
        <f>IF($AA826="","",INDEX('Per Line'!$J$2:$J$3501,$AA826)&amp;"")</f>
        <v/>
      </c>
      <c r="M826">
        <f>IF($AA826="","",INDEX('Per Line'!$K$2:$K$3501,$AA826)&amp;"")</f>
        <v/>
      </c>
      <c r="N826">
        <f>IF($AA826="","",INDEX('Per Line'!$M$2:$M$3501,$AA826)&amp;"")</f>
        <v/>
      </c>
      <c r="O826">
        <f>IF($AA826="","",INDEX('Per Line'!$N$2:$N$3501,$AA826))</f>
        <v/>
      </c>
      <c r="P826" s="7">
        <f>IF($AA826="","",O826*X826/100)</f>
        <v/>
      </c>
      <c r="Q826">
        <f>IF($AA826="","",IF(ISNUMBER(SEARCH("3&amp;12",SUBSTITUTE(I826," ",""))),Settings!$G$7,Settings!$C$7))</f>
        <v/>
      </c>
      <c r="R826" s="7">
        <f>IF($AA826="","",SUMIFS('Per Line'!$Z$2:$Z$3501,'Per Line'!$B$2:$B$3501,$B826,'Per Line'!$AE$2:$AE$3501,0))</f>
        <v/>
      </c>
      <c r="S826" s="7">
        <f>IF($AA826="","",R826*Q826)</f>
        <v/>
      </c>
      <c r="T826">
        <f>IF($AA826="","",IF(ISNUMBER(SEARCH("3&amp;12",SUBSTITUTE(I826," ",""))),Settings!$G$6,Settings!$C$6))</f>
        <v/>
      </c>
      <c r="U826" s="7">
        <f>IF($AA826="","",SUMIFS('Per Line'!$Z$2:$Z$3501,'Per Line'!$B$2:$B$3501,$B826,'Per Line'!$AE$2:$AE$3501,1))</f>
        <v/>
      </c>
      <c r="V826" s="7">
        <f>IF($AA826="","",U826*T826)</f>
        <v/>
      </c>
      <c r="W826" s="7">
        <f>IF($AA826="","",V826+S826)</f>
        <v/>
      </c>
      <c r="X826" s="7">
        <f>IF($AA826="","",Y826-W826)</f>
        <v/>
      </c>
      <c r="Y826" s="7">
        <f>IF($AA826="","",R826+U826)</f>
        <v/>
      </c>
      <c r="Z826" s="7">
        <f>IF($AA826="","",Y826-W826-P826)</f>
        <v/>
      </c>
      <c r="AA826" s="16">
        <f>IF(ROWS($AA$2:$AA826)&lt;=MAX('Per Line'!$AD$2:$AD$3501),MATCH(ROWS($AA$2:$AA826),'Per Line'!$AD$2:$AD$3501,0),"")</f>
        <v/>
      </c>
      <c r="AB826">
        <f>IF($AA826="","",C826&amp;"|"&amp;COUNTIF($C$2:$C826,C826))</f>
        <v/>
      </c>
    </row>
    <row r="827">
      <c r="A827" s="15" t="n"/>
      <c r="B827">
        <f>IF($AA827="","",INDEX('Per Line'!$B$2:$B$3501,$AA827)&amp;"")</f>
        <v/>
      </c>
      <c r="C827">
        <f>IF($AA827="","",IF(OR(TRIM(G827)="",TRIM(G827)="All",TRIM(G827)="All Comp"),TRIM(I827),TRIM(G827)))</f>
        <v/>
      </c>
      <c r="D827">
        <f>IF($AA827="","",INDEX('Per Line'!$A$2:$A$3501,$AA827)&amp;"")</f>
        <v/>
      </c>
      <c r="E827">
        <f>IF($AA827="","",INDEX('Per Line'!$C$2:$C$3501,$AA827)&amp;"")</f>
        <v/>
      </c>
      <c r="F827" s="15" t="n"/>
      <c r="G827" s="15" t="n"/>
      <c r="H827" s="15" t="n"/>
      <c r="I827" s="15" t="n"/>
      <c r="J827">
        <f>IF($AA827="","",INDEX('Per Line'!$D$2:$D$3501,$AA827)&amp;"")</f>
        <v/>
      </c>
      <c r="K827">
        <f>IF($AA827="","",INDEX('Per Line'!$G$2:$G$3501,$AA827)&amp;"")</f>
        <v/>
      </c>
      <c r="L827">
        <f>IF($AA827="","",INDEX('Per Line'!$J$2:$J$3501,$AA827)&amp;"")</f>
        <v/>
      </c>
      <c r="M827">
        <f>IF($AA827="","",INDEX('Per Line'!$K$2:$K$3501,$AA827)&amp;"")</f>
        <v/>
      </c>
      <c r="N827">
        <f>IF($AA827="","",INDEX('Per Line'!$M$2:$M$3501,$AA827)&amp;"")</f>
        <v/>
      </c>
      <c r="O827">
        <f>IF($AA827="","",INDEX('Per Line'!$N$2:$N$3501,$AA827))</f>
        <v/>
      </c>
      <c r="P827" s="7">
        <f>IF($AA827="","",O827*X827/100)</f>
        <v/>
      </c>
      <c r="Q827">
        <f>IF($AA827="","",IF(ISNUMBER(SEARCH("3&amp;12",SUBSTITUTE(I827," ",""))),Settings!$G$7,Settings!$C$7))</f>
        <v/>
      </c>
      <c r="R827" s="7">
        <f>IF($AA827="","",SUMIFS('Per Line'!$Z$2:$Z$3501,'Per Line'!$B$2:$B$3501,$B827,'Per Line'!$AE$2:$AE$3501,0))</f>
        <v/>
      </c>
      <c r="S827" s="7">
        <f>IF($AA827="","",R827*Q827)</f>
        <v/>
      </c>
      <c r="T827">
        <f>IF($AA827="","",IF(ISNUMBER(SEARCH("3&amp;12",SUBSTITUTE(I827," ",""))),Settings!$G$6,Settings!$C$6))</f>
        <v/>
      </c>
      <c r="U827" s="7">
        <f>IF($AA827="","",SUMIFS('Per Line'!$Z$2:$Z$3501,'Per Line'!$B$2:$B$3501,$B827,'Per Line'!$AE$2:$AE$3501,1))</f>
        <v/>
      </c>
      <c r="V827" s="7">
        <f>IF($AA827="","",U827*T827)</f>
        <v/>
      </c>
      <c r="W827" s="7">
        <f>IF($AA827="","",V827+S827)</f>
        <v/>
      </c>
      <c r="X827" s="7">
        <f>IF($AA827="","",Y827-W827)</f>
        <v/>
      </c>
      <c r="Y827" s="7">
        <f>IF($AA827="","",R827+U827)</f>
        <v/>
      </c>
      <c r="Z827" s="7">
        <f>IF($AA827="","",Y827-W827-P827)</f>
        <v/>
      </c>
      <c r="AA827" s="16">
        <f>IF(ROWS($AA$2:$AA827)&lt;=MAX('Per Line'!$AD$2:$AD$3501),MATCH(ROWS($AA$2:$AA827),'Per Line'!$AD$2:$AD$3501,0),"")</f>
        <v/>
      </c>
      <c r="AB827">
        <f>IF($AA827="","",C827&amp;"|"&amp;COUNTIF($C$2:$C827,C827))</f>
        <v/>
      </c>
    </row>
    <row r="828">
      <c r="A828" s="15" t="n"/>
      <c r="B828">
        <f>IF($AA828="","",INDEX('Per Line'!$B$2:$B$3501,$AA828)&amp;"")</f>
        <v/>
      </c>
      <c r="C828">
        <f>IF($AA828="","",IF(OR(TRIM(G828)="",TRIM(G828)="All",TRIM(G828)="All Comp"),TRIM(I828),TRIM(G828)))</f>
        <v/>
      </c>
      <c r="D828">
        <f>IF($AA828="","",INDEX('Per Line'!$A$2:$A$3501,$AA828)&amp;"")</f>
        <v/>
      </c>
      <c r="E828">
        <f>IF($AA828="","",INDEX('Per Line'!$C$2:$C$3501,$AA828)&amp;"")</f>
        <v/>
      </c>
      <c r="F828" s="15" t="n"/>
      <c r="G828" s="15" t="n"/>
      <c r="H828" s="15" t="n"/>
      <c r="I828" s="15" t="n"/>
      <c r="J828">
        <f>IF($AA828="","",INDEX('Per Line'!$D$2:$D$3501,$AA828)&amp;"")</f>
        <v/>
      </c>
      <c r="K828">
        <f>IF($AA828="","",INDEX('Per Line'!$G$2:$G$3501,$AA828)&amp;"")</f>
        <v/>
      </c>
      <c r="L828">
        <f>IF($AA828="","",INDEX('Per Line'!$J$2:$J$3501,$AA828)&amp;"")</f>
        <v/>
      </c>
      <c r="M828">
        <f>IF($AA828="","",INDEX('Per Line'!$K$2:$K$3501,$AA828)&amp;"")</f>
        <v/>
      </c>
      <c r="N828">
        <f>IF($AA828="","",INDEX('Per Line'!$M$2:$M$3501,$AA828)&amp;"")</f>
        <v/>
      </c>
      <c r="O828">
        <f>IF($AA828="","",INDEX('Per Line'!$N$2:$N$3501,$AA828))</f>
        <v/>
      </c>
      <c r="P828" s="7">
        <f>IF($AA828="","",O828*X828/100)</f>
        <v/>
      </c>
      <c r="Q828">
        <f>IF($AA828="","",IF(ISNUMBER(SEARCH("3&amp;12",SUBSTITUTE(I828," ",""))),Settings!$G$7,Settings!$C$7))</f>
        <v/>
      </c>
      <c r="R828" s="7">
        <f>IF($AA828="","",SUMIFS('Per Line'!$Z$2:$Z$3501,'Per Line'!$B$2:$B$3501,$B828,'Per Line'!$AE$2:$AE$3501,0))</f>
        <v/>
      </c>
      <c r="S828" s="7">
        <f>IF($AA828="","",R828*Q828)</f>
        <v/>
      </c>
      <c r="T828">
        <f>IF($AA828="","",IF(ISNUMBER(SEARCH("3&amp;12",SUBSTITUTE(I828," ",""))),Settings!$G$6,Settings!$C$6))</f>
        <v/>
      </c>
      <c r="U828" s="7">
        <f>IF($AA828="","",SUMIFS('Per Line'!$Z$2:$Z$3501,'Per Line'!$B$2:$B$3501,$B828,'Per Line'!$AE$2:$AE$3501,1))</f>
        <v/>
      </c>
      <c r="V828" s="7">
        <f>IF($AA828="","",U828*T828)</f>
        <v/>
      </c>
      <c r="W828" s="7">
        <f>IF($AA828="","",V828+S828)</f>
        <v/>
      </c>
      <c r="X828" s="7">
        <f>IF($AA828="","",Y828-W828)</f>
        <v/>
      </c>
      <c r="Y828" s="7">
        <f>IF($AA828="","",R828+U828)</f>
        <v/>
      </c>
      <c r="Z828" s="7">
        <f>IF($AA828="","",Y828-W828-P828)</f>
        <v/>
      </c>
      <c r="AA828" s="16">
        <f>IF(ROWS($AA$2:$AA828)&lt;=MAX('Per Line'!$AD$2:$AD$3501),MATCH(ROWS($AA$2:$AA828),'Per Line'!$AD$2:$AD$3501,0),"")</f>
        <v/>
      </c>
      <c r="AB828">
        <f>IF($AA828="","",C828&amp;"|"&amp;COUNTIF($C$2:$C828,C828))</f>
        <v/>
      </c>
    </row>
    <row r="829">
      <c r="A829" s="15" t="n"/>
      <c r="B829">
        <f>IF($AA829="","",INDEX('Per Line'!$B$2:$B$3501,$AA829)&amp;"")</f>
        <v/>
      </c>
      <c r="C829">
        <f>IF($AA829="","",IF(OR(TRIM(G829)="",TRIM(G829)="All",TRIM(G829)="All Comp"),TRIM(I829),TRIM(G829)))</f>
        <v/>
      </c>
      <c r="D829">
        <f>IF($AA829="","",INDEX('Per Line'!$A$2:$A$3501,$AA829)&amp;"")</f>
        <v/>
      </c>
      <c r="E829">
        <f>IF($AA829="","",INDEX('Per Line'!$C$2:$C$3501,$AA829)&amp;"")</f>
        <v/>
      </c>
      <c r="F829" s="15" t="n"/>
      <c r="G829" s="15" t="n"/>
      <c r="H829" s="15" t="n"/>
      <c r="I829" s="15" t="n"/>
      <c r="J829">
        <f>IF($AA829="","",INDEX('Per Line'!$D$2:$D$3501,$AA829)&amp;"")</f>
        <v/>
      </c>
      <c r="K829">
        <f>IF($AA829="","",INDEX('Per Line'!$G$2:$G$3501,$AA829)&amp;"")</f>
        <v/>
      </c>
      <c r="L829">
        <f>IF($AA829="","",INDEX('Per Line'!$J$2:$J$3501,$AA829)&amp;"")</f>
        <v/>
      </c>
      <c r="M829">
        <f>IF($AA829="","",INDEX('Per Line'!$K$2:$K$3501,$AA829)&amp;"")</f>
        <v/>
      </c>
      <c r="N829">
        <f>IF($AA829="","",INDEX('Per Line'!$M$2:$M$3501,$AA829)&amp;"")</f>
        <v/>
      </c>
      <c r="O829">
        <f>IF($AA829="","",INDEX('Per Line'!$N$2:$N$3501,$AA829))</f>
        <v/>
      </c>
      <c r="P829" s="7">
        <f>IF($AA829="","",O829*X829/100)</f>
        <v/>
      </c>
      <c r="Q829">
        <f>IF($AA829="","",IF(ISNUMBER(SEARCH("3&amp;12",SUBSTITUTE(I829," ",""))),Settings!$G$7,Settings!$C$7))</f>
        <v/>
      </c>
      <c r="R829" s="7">
        <f>IF($AA829="","",SUMIFS('Per Line'!$Z$2:$Z$3501,'Per Line'!$B$2:$B$3501,$B829,'Per Line'!$AE$2:$AE$3501,0))</f>
        <v/>
      </c>
      <c r="S829" s="7">
        <f>IF($AA829="","",R829*Q829)</f>
        <v/>
      </c>
      <c r="T829">
        <f>IF($AA829="","",IF(ISNUMBER(SEARCH("3&amp;12",SUBSTITUTE(I829," ",""))),Settings!$G$6,Settings!$C$6))</f>
        <v/>
      </c>
      <c r="U829" s="7">
        <f>IF($AA829="","",SUMIFS('Per Line'!$Z$2:$Z$3501,'Per Line'!$B$2:$B$3501,$B829,'Per Line'!$AE$2:$AE$3501,1))</f>
        <v/>
      </c>
      <c r="V829" s="7">
        <f>IF($AA829="","",U829*T829)</f>
        <v/>
      </c>
      <c r="W829" s="7">
        <f>IF($AA829="","",V829+S829)</f>
        <v/>
      </c>
      <c r="X829" s="7">
        <f>IF($AA829="","",Y829-W829)</f>
        <v/>
      </c>
      <c r="Y829" s="7">
        <f>IF($AA829="","",R829+U829)</f>
        <v/>
      </c>
      <c r="Z829" s="7">
        <f>IF($AA829="","",Y829-W829-P829)</f>
        <v/>
      </c>
      <c r="AA829" s="16">
        <f>IF(ROWS($AA$2:$AA829)&lt;=MAX('Per Line'!$AD$2:$AD$3501),MATCH(ROWS($AA$2:$AA829),'Per Line'!$AD$2:$AD$3501,0),"")</f>
        <v/>
      </c>
      <c r="AB829">
        <f>IF($AA829="","",C829&amp;"|"&amp;COUNTIF($C$2:$C829,C829))</f>
        <v/>
      </c>
    </row>
    <row r="830">
      <c r="A830" s="15" t="n"/>
      <c r="B830">
        <f>IF($AA830="","",INDEX('Per Line'!$B$2:$B$3501,$AA830)&amp;"")</f>
        <v/>
      </c>
      <c r="C830">
        <f>IF($AA830="","",IF(OR(TRIM(G830)="",TRIM(G830)="All",TRIM(G830)="All Comp"),TRIM(I830),TRIM(G830)))</f>
        <v/>
      </c>
      <c r="D830">
        <f>IF($AA830="","",INDEX('Per Line'!$A$2:$A$3501,$AA830)&amp;"")</f>
        <v/>
      </c>
      <c r="E830">
        <f>IF($AA830="","",INDEX('Per Line'!$C$2:$C$3501,$AA830)&amp;"")</f>
        <v/>
      </c>
      <c r="F830" s="15" t="n"/>
      <c r="G830" s="15" t="n"/>
      <c r="H830" s="15" t="n"/>
      <c r="I830" s="15" t="n"/>
      <c r="J830">
        <f>IF($AA830="","",INDEX('Per Line'!$D$2:$D$3501,$AA830)&amp;"")</f>
        <v/>
      </c>
      <c r="K830">
        <f>IF($AA830="","",INDEX('Per Line'!$G$2:$G$3501,$AA830)&amp;"")</f>
        <v/>
      </c>
      <c r="L830">
        <f>IF($AA830="","",INDEX('Per Line'!$J$2:$J$3501,$AA830)&amp;"")</f>
        <v/>
      </c>
      <c r="M830">
        <f>IF($AA830="","",INDEX('Per Line'!$K$2:$K$3501,$AA830)&amp;"")</f>
        <v/>
      </c>
      <c r="N830">
        <f>IF($AA830="","",INDEX('Per Line'!$M$2:$M$3501,$AA830)&amp;"")</f>
        <v/>
      </c>
      <c r="O830">
        <f>IF($AA830="","",INDEX('Per Line'!$N$2:$N$3501,$AA830))</f>
        <v/>
      </c>
      <c r="P830" s="7">
        <f>IF($AA830="","",O830*X830/100)</f>
        <v/>
      </c>
      <c r="Q830">
        <f>IF($AA830="","",IF(ISNUMBER(SEARCH("3&amp;12",SUBSTITUTE(I830," ",""))),Settings!$G$7,Settings!$C$7))</f>
        <v/>
      </c>
      <c r="R830" s="7">
        <f>IF($AA830="","",SUMIFS('Per Line'!$Z$2:$Z$3501,'Per Line'!$B$2:$B$3501,$B830,'Per Line'!$AE$2:$AE$3501,0))</f>
        <v/>
      </c>
      <c r="S830" s="7">
        <f>IF($AA830="","",R830*Q830)</f>
        <v/>
      </c>
      <c r="T830">
        <f>IF($AA830="","",IF(ISNUMBER(SEARCH("3&amp;12",SUBSTITUTE(I830," ",""))),Settings!$G$6,Settings!$C$6))</f>
        <v/>
      </c>
      <c r="U830" s="7">
        <f>IF($AA830="","",SUMIFS('Per Line'!$Z$2:$Z$3501,'Per Line'!$B$2:$B$3501,$B830,'Per Line'!$AE$2:$AE$3501,1))</f>
        <v/>
      </c>
      <c r="V830" s="7">
        <f>IF($AA830="","",U830*T830)</f>
        <v/>
      </c>
      <c r="W830" s="7">
        <f>IF($AA830="","",V830+S830)</f>
        <v/>
      </c>
      <c r="X830" s="7">
        <f>IF($AA830="","",Y830-W830)</f>
        <v/>
      </c>
      <c r="Y830" s="7">
        <f>IF($AA830="","",R830+U830)</f>
        <v/>
      </c>
      <c r="Z830" s="7">
        <f>IF($AA830="","",Y830-W830-P830)</f>
        <v/>
      </c>
      <c r="AA830" s="16">
        <f>IF(ROWS($AA$2:$AA830)&lt;=MAX('Per Line'!$AD$2:$AD$3501),MATCH(ROWS($AA$2:$AA830),'Per Line'!$AD$2:$AD$3501,0),"")</f>
        <v/>
      </c>
      <c r="AB830">
        <f>IF($AA830="","",C830&amp;"|"&amp;COUNTIF($C$2:$C830,C830))</f>
        <v/>
      </c>
    </row>
    <row r="831">
      <c r="A831" s="15" t="n"/>
      <c r="B831">
        <f>IF($AA831="","",INDEX('Per Line'!$B$2:$B$3501,$AA831)&amp;"")</f>
        <v/>
      </c>
      <c r="C831">
        <f>IF($AA831="","",IF(OR(TRIM(G831)="",TRIM(G831)="All",TRIM(G831)="All Comp"),TRIM(I831),TRIM(G831)))</f>
        <v/>
      </c>
      <c r="D831">
        <f>IF($AA831="","",INDEX('Per Line'!$A$2:$A$3501,$AA831)&amp;"")</f>
        <v/>
      </c>
      <c r="E831">
        <f>IF($AA831="","",INDEX('Per Line'!$C$2:$C$3501,$AA831)&amp;"")</f>
        <v/>
      </c>
      <c r="F831" s="15" t="n"/>
      <c r="G831" s="15" t="n"/>
      <c r="H831" s="15" t="n"/>
      <c r="I831" s="15" t="n"/>
      <c r="J831">
        <f>IF($AA831="","",INDEX('Per Line'!$D$2:$D$3501,$AA831)&amp;"")</f>
        <v/>
      </c>
      <c r="K831">
        <f>IF($AA831="","",INDEX('Per Line'!$G$2:$G$3501,$AA831)&amp;"")</f>
        <v/>
      </c>
      <c r="L831">
        <f>IF($AA831="","",INDEX('Per Line'!$J$2:$J$3501,$AA831)&amp;"")</f>
        <v/>
      </c>
      <c r="M831">
        <f>IF($AA831="","",INDEX('Per Line'!$K$2:$K$3501,$AA831)&amp;"")</f>
        <v/>
      </c>
      <c r="N831">
        <f>IF($AA831="","",INDEX('Per Line'!$M$2:$M$3501,$AA831)&amp;"")</f>
        <v/>
      </c>
      <c r="O831">
        <f>IF($AA831="","",INDEX('Per Line'!$N$2:$N$3501,$AA831))</f>
        <v/>
      </c>
      <c r="P831" s="7">
        <f>IF($AA831="","",O831*X831/100)</f>
        <v/>
      </c>
      <c r="Q831">
        <f>IF($AA831="","",IF(ISNUMBER(SEARCH("3&amp;12",SUBSTITUTE(I831," ",""))),Settings!$G$7,Settings!$C$7))</f>
        <v/>
      </c>
      <c r="R831" s="7">
        <f>IF($AA831="","",SUMIFS('Per Line'!$Z$2:$Z$3501,'Per Line'!$B$2:$B$3501,$B831,'Per Line'!$AE$2:$AE$3501,0))</f>
        <v/>
      </c>
      <c r="S831" s="7">
        <f>IF($AA831="","",R831*Q831)</f>
        <v/>
      </c>
      <c r="T831">
        <f>IF($AA831="","",IF(ISNUMBER(SEARCH("3&amp;12",SUBSTITUTE(I831," ",""))),Settings!$G$6,Settings!$C$6))</f>
        <v/>
      </c>
      <c r="U831" s="7">
        <f>IF($AA831="","",SUMIFS('Per Line'!$Z$2:$Z$3501,'Per Line'!$B$2:$B$3501,$B831,'Per Line'!$AE$2:$AE$3501,1))</f>
        <v/>
      </c>
      <c r="V831" s="7">
        <f>IF($AA831="","",U831*T831)</f>
        <v/>
      </c>
      <c r="W831" s="7">
        <f>IF($AA831="","",V831+S831)</f>
        <v/>
      </c>
      <c r="X831" s="7">
        <f>IF($AA831="","",Y831-W831)</f>
        <v/>
      </c>
      <c r="Y831" s="7">
        <f>IF($AA831="","",R831+U831)</f>
        <v/>
      </c>
      <c r="Z831" s="7">
        <f>IF($AA831="","",Y831-W831-P831)</f>
        <v/>
      </c>
      <c r="AA831" s="16">
        <f>IF(ROWS($AA$2:$AA831)&lt;=MAX('Per Line'!$AD$2:$AD$3501),MATCH(ROWS($AA$2:$AA831),'Per Line'!$AD$2:$AD$3501,0),"")</f>
        <v/>
      </c>
      <c r="AB831">
        <f>IF($AA831="","",C831&amp;"|"&amp;COUNTIF($C$2:$C831,C831))</f>
        <v/>
      </c>
    </row>
    <row r="832">
      <c r="A832" s="15" t="n"/>
      <c r="B832">
        <f>IF($AA832="","",INDEX('Per Line'!$B$2:$B$3501,$AA832)&amp;"")</f>
        <v/>
      </c>
      <c r="C832">
        <f>IF($AA832="","",IF(OR(TRIM(G832)="",TRIM(G832)="All",TRIM(G832)="All Comp"),TRIM(I832),TRIM(G832)))</f>
        <v/>
      </c>
      <c r="D832">
        <f>IF($AA832="","",INDEX('Per Line'!$A$2:$A$3501,$AA832)&amp;"")</f>
        <v/>
      </c>
      <c r="E832">
        <f>IF($AA832="","",INDEX('Per Line'!$C$2:$C$3501,$AA832)&amp;"")</f>
        <v/>
      </c>
      <c r="F832" s="15" t="n"/>
      <c r="G832" s="15" t="n"/>
      <c r="H832" s="15" t="n"/>
      <c r="I832" s="15" t="n"/>
      <c r="J832">
        <f>IF($AA832="","",INDEX('Per Line'!$D$2:$D$3501,$AA832)&amp;"")</f>
        <v/>
      </c>
      <c r="K832">
        <f>IF($AA832="","",INDEX('Per Line'!$G$2:$G$3501,$AA832)&amp;"")</f>
        <v/>
      </c>
      <c r="L832">
        <f>IF($AA832="","",INDEX('Per Line'!$J$2:$J$3501,$AA832)&amp;"")</f>
        <v/>
      </c>
      <c r="M832">
        <f>IF($AA832="","",INDEX('Per Line'!$K$2:$K$3501,$AA832)&amp;"")</f>
        <v/>
      </c>
      <c r="N832">
        <f>IF($AA832="","",INDEX('Per Line'!$M$2:$M$3501,$AA832)&amp;"")</f>
        <v/>
      </c>
      <c r="O832">
        <f>IF($AA832="","",INDEX('Per Line'!$N$2:$N$3501,$AA832))</f>
        <v/>
      </c>
      <c r="P832" s="7">
        <f>IF($AA832="","",O832*X832/100)</f>
        <v/>
      </c>
      <c r="Q832">
        <f>IF($AA832="","",IF(ISNUMBER(SEARCH("3&amp;12",SUBSTITUTE(I832," ",""))),Settings!$G$7,Settings!$C$7))</f>
        <v/>
      </c>
      <c r="R832" s="7">
        <f>IF($AA832="","",SUMIFS('Per Line'!$Z$2:$Z$3501,'Per Line'!$B$2:$B$3501,$B832,'Per Line'!$AE$2:$AE$3501,0))</f>
        <v/>
      </c>
      <c r="S832" s="7">
        <f>IF($AA832="","",R832*Q832)</f>
        <v/>
      </c>
      <c r="T832">
        <f>IF($AA832="","",IF(ISNUMBER(SEARCH("3&amp;12",SUBSTITUTE(I832," ",""))),Settings!$G$6,Settings!$C$6))</f>
        <v/>
      </c>
      <c r="U832" s="7">
        <f>IF($AA832="","",SUMIFS('Per Line'!$Z$2:$Z$3501,'Per Line'!$B$2:$B$3501,$B832,'Per Line'!$AE$2:$AE$3501,1))</f>
        <v/>
      </c>
      <c r="V832" s="7">
        <f>IF($AA832="","",U832*T832)</f>
        <v/>
      </c>
      <c r="W832" s="7">
        <f>IF($AA832="","",V832+S832)</f>
        <v/>
      </c>
      <c r="X832" s="7">
        <f>IF($AA832="","",Y832-W832)</f>
        <v/>
      </c>
      <c r="Y832" s="7">
        <f>IF($AA832="","",R832+U832)</f>
        <v/>
      </c>
      <c r="Z832" s="7">
        <f>IF($AA832="","",Y832-W832-P832)</f>
        <v/>
      </c>
      <c r="AA832" s="16">
        <f>IF(ROWS($AA$2:$AA832)&lt;=MAX('Per Line'!$AD$2:$AD$3501),MATCH(ROWS($AA$2:$AA832),'Per Line'!$AD$2:$AD$3501,0),"")</f>
        <v/>
      </c>
      <c r="AB832">
        <f>IF($AA832="","",C832&amp;"|"&amp;COUNTIF($C$2:$C832,C832))</f>
        <v/>
      </c>
    </row>
    <row r="833">
      <c r="A833" s="15" t="n"/>
      <c r="B833">
        <f>IF($AA833="","",INDEX('Per Line'!$B$2:$B$3501,$AA833)&amp;"")</f>
        <v/>
      </c>
      <c r="C833">
        <f>IF($AA833="","",IF(OR(TRIM(G833)="",TRIM(G833)="All",TRIM(G833)="All Comp"),TRIM(I833),TRIM(G833)))</f>
        <v/>
      </c>
      <c r="D833">
        <f>IF($AA833="","",INDEX('Per Line'!$A$2:$A$3501,$AA833)&amp;"")</f>
        <v/>
      </c>
      <c r="E833">
        <f>IF($AA833="","",INDEX('Per Line'!$C$2:$C$3501,$AA833)&amp;"")</f>
        <v/>
      </c>
      <c r="F833" s="15" t="n"/>
      <c r="G833" s="15" t="n"/>
      <c r="H833" s="15" t="n"/>
      <c r="I833" s="15" t="n"/>
      <c r="J833">
        <f>IF($AA833="","",INDEX('Per Line'!$D$2:$D$3501,$AA833)&amp;"")</f>
        <v/>
      </c>
      <c r="K833">
        <f>IF($AA833="","",INDEX('Per Line'!$G$2:$G$3501,$AA833)&amp;"")</f>
        <v/>
      </c>
      <c r="L833">
        <f>IF($AA833="","",INDEX('Per Line'!$J$2:$J$3501,$AA833)&amp;"")</f>
        <v/>
      </c>
      <c r="M833">
        <f>IF($AA833="","",INDEX('Per Line'!$K$2:$K$3501,$AA833)&amp;"")</f>
        <v/>
      </c>
      <c r="N833">
        <f>IF($AA833="","",INDEX('Per Line'!$M$2:$M$3501,$AA833)&amp;"")</f>
        <v/>
      </c>
      <c r="O833">
        <f>IF($AA833="","",INDEX('Per Line'!$N$2:$N$3501,$AA833))</f>
        <v/>
      </c>
      <c r="P833" s="7">
        <f>IF($AA833="","",O833*X833/100)</f>
        <v/>
      </c>
      <c r="Q833">
        <f>IF($AA833="","",IF(ISNUMBER(SEARCH("3&amp;12",SUBSTITUTE(I833," ",""))),Settings!$G$7,Settings!$C$7))</f>
        <v/>
      </c>
      <c r="R833" s="7">
        <f>IF($AA833="","",SUMIFS('Per Line'!$Z$2:$Z$3501,'Per Line'!$B$2:$B$3501,$B833,'Per Line'!$AE$2:$AE$3501,0))</f>
        <v/>
      </c>
      <c r="S833" s="7">
        <f>IF($AA833="","",R833*Q833)</f>
        <v/>
      </c>
      <c r="T833">
        <f>IF($AA833="","",IF(ISNUMBER(SEARCH("3&amp;12",SUBSTITUTE(I833," ",""))),Settings!$G$6,Settings!$C$6))</f>
        <v/>
      </c>
      <c r="U833" s="7">
        <f>IF($AA833="","",SUMIFS('Per Line'!$Z$2:$Z$3501,'Per Line'!$B$2:$B$3501,$B833,'Per Line'!$AE$2:$AE$3501,1))</f>
        <v/>
      </c>
      <c r="V833" s="7">
        <f>IF($AA833="","",U833*T833)</f>
        <v/>
      </c>
      <c r="W833" s="7">
        <f>IF($AA833="","",V833+S833)</f>
        <v/>
      </c>
      <c r="X833" s="7">
        <f>IF($AA833="","",Y833-W833)</f>
        <v/>
      </c>
      <c r="Y833" s="7">
        <f>IF($AA833="","",R833+U833)</f>
        <v/>
      </c>
      <c r="Z833" s="7">
        <f>IF($AA833="","",Y833-W833-P833)</f>
        <v/>
      </c>
      <c r="AA833" s="16">
        <f>IF(ROWS($AA$2:$AA833)&lt;=MAX('Per Line'!$AD$2:$AD$3501),MATCH(ROWS($AA$2:$AA833),'Per Line'!$AD$2:$AD$3501,0),"")</f>
        <v/>
      </c>
      <c r="AB833">
        <f>IF($AA833="","",C833&amp;"|"&amp;COUNTIF($C$2:$C833,C833))</f>
        <v/>
      </c>
    </row>
    <row r="834">
      <c r="A834" s="15" t="n"/>
      <c r="B834">
        <f>IF($AA834="","",INDEX('Per Line'!$B$2:$B$3501,$AA834)&amp;"")</f>
        <v/>
      </c>
      <c r="C834">
        <f>IF($AA834="","",IF(OR(TRIM(G834)="",TRIM(G834)="All",TRIM(G834)="All Comp"),TRIM(I834),TRIM(G834)))</f>
        <v/>
      </c>
      <c r="D834">
        <f>IF($AA834="","",INDEX('Per Line'!$A$2:$A$3501,$AA834)&amp;"")</f>
        <v/>
      </c>
      <c r="E834">
        <f>IF($AA834="","",INDEX('Per Line'!$C$2:$C$3501,$AA834)&amp;"")</f>
        <v/>
      </c>
      <c r="F834" s="15" t="n"/>
      <c r="G834" s="15" t="n"/>
      <c r="H834" s="15" t="n"/>
      <c r="I834" s="15" t="n"/>
      <c r="J834">
        <f>IF($AA834="","",INDEX('Per Line'!$D$2:$D$3501,$AA834)&amp;"")</f>
        <v/>
      </c>
      <c r="K834">
        <f>IF($AA834="","",INDEX('Per Line'!$G$2:$G$3501,$AA834)&amp;"")</f>
        <v/>
      </c>
      <c r="L834">
        <f>IF($AA834="","",INDEX('Per Line'!$J$2:$J$3501,$AA834)&amp;"")</f>
        <v/>
      </c>
      <c r="M834">
        <f>IF($AA834="","",INDEX('Per Line'!$K$2:$K$3501,$AA834)&amp;"")</f>
        <v/>
      </c>
      <c r="N834">
        <f>IF($AA834="","",INDEX('Per Line'!$M$2:$M$3501,$AA834)&amp;"")</f>
        <v/>
      </c>
      <c r="O834">
        <f>IF($AA834="","",INDEX('Per Line'!$N$2:$N$3501,$AA834))</f>
        <v/>
      </c>
      <c r="P834" s="7">
        <f>IF($AA834="","",O834*X834/100)</f>
        <v/>
      </c>
      <c r="Q834">
        <f>IF($AA834="","",IF(ISNUMBER(SEARCH("3&amp;12",SUBSTITUTE(I834," ",""))),Settings!$G$7,Settings!$C$7))</f>
        <v/>
      </c>
      <c r="R834" s="7">
        <f>IF($AA834="","",SUMIFS('Per Line'!$Z$2:$Z$3501,'Per Line'!$B$2:$B$3501,$B834,'Per Line'!$AE$2:$AE$3501,0))</f>
        <v/>
      </c>
      <c r="S834" s="7">
        <f>IF($AA834="","",R834*Q834)</f>
        <v/>
      </c>
      <c r="T834">
        <f>IF($AA834="","",IF(ISNUMBER(SEARCH("3&amp;12",SUBSTITUTE(I834," ",""))),Settings!$G$6,Settings!$C$6))</f>
        <v/>
      </c>
      <c r="U834" s="7">
        <f>IF($AA834="","",SUMIFS('Per Line'!$Z$2:$Z$3501,'Per Line'!$B$2:$B$3501,$B834,'Per Line'!$AE$2:$AE$3501,1))</f>
        <v/>
      </c>
      <c r="V834" s="7">
        <f>IF($AA834="","",U834*T834)</f>
        <v/>
      </c>
      <c r="W834" s="7">
        <f>IF($AA834="","",V834+S834)</f>
        <v/>
      </c>
      <c r="X834" s="7">
        <f>IF($AA834="","",Y834-W834)</f>
        <v/>
      </c>
      <c r="Y834" s="7">
        <f>IF($AA834="","",R834+U834)</f>
        <v/>
      </c>
      <c r="Z834" s="7">
        <f>IF($AA834="","",Y834-W834-P834)</f>
        <v/>
      </c>
      <c r="AA834" s="16">
        <f>IF(ROWS($AA$2:$AA834)&lt;=MAX('Per Line'!$AD$2:$AD$3501),MATCH(ROWS($AA$2:$AA834),'Per Line'!$AD$2:$AD$3501,0),"")</f>
        <v/>
      </c>
      <c r="AB834">
        <f>IF($AA834="","",C834&amp;"|"&amp;COUNTIF($C$2:$C834,C834))</f>
        <v/>
      </c>
    </row>
    <row r="835">
      <c r="A835" s="15" t="n"/>
      <c r="B835">
        <f>IF($AA835="","",INDEX('Per Line'!$B$2:$B$3501,$AA835)&amp;"")</f>
        <v/>
      </c>
      <c r="C835">
        <f>IF($AA835="","",IF(OR(TRIM(G835)="",TRIM(G835)="All",TRIM(G835)="All Comp"),TRIM(I835),TRIM(G835)))</f>
        <v/>
      </c>
      <c r="D835">
        <f>IF($AA835="","",INDEX('Per Line'!$A$2:$A$3501,$AA835)&amp;"")</f>
        <v/>
      </c>
      <c r="E835">
        <f>IF($AA835="","",INDEX('Per Line'!$C$2:$C$3501,$AA835)&amp;"")</f>
        <v/>
      </c>
      <c r="F835" s="15" t="n"/>
      <c r="G835" s="15" t="n"/>
      <c r="H835" s="15" t="n"/>
      <c r="I835" s="15" t="n"/>
      <c r="J835">
        <f>IF($AA835="","",INDEX('Per Line'!$D$2:$D$3501,$AA835)&amp;"")</f>
        <v/>
      </c>
      <c r="K835">
        <f>IF($AA835="","",INDEX('Per Line'!$G$2:$G$3501,$AA835)&amp;"")</f>
        <v/>
      </c>
      <c r="L835">
        <f>IF($AA835="","",INDEX('Per Line'!$J$2:$J$3501,$AA835)&amp;"")</f>
        <v/>
      </c>
      <c r="M835">
        <f>IF($AA835="","",INDEX('Per Line'!$K$2:$K$3501,$AA835)&amp;"")</f>
        <v/>
      </c>
      <c r="N835">
        <f>IF($AA835="","",INDEX('Per Line'!$M$2:$M$3501,$AA835)&amp;"")</f>
        <v/>
      </c>
      <c r="O835">
        <f>IF($AA835="","",INDEX('Per Line'!$N$2:$N$3501,$AA835))</f>
        <v/>
      </c>
      <c r="P835" s="7">
        <f>IF($AA835="","",O835*X835/100)</f>
        <v/>
      </c>
      <c r="Q835">
        <f>IF($AA835="","",IF(ISNUMBER(SEARCH("3&amp;12",SUBSTITUTE(I835," ",""))),Settings!$G$7,Settings!$C$7))</f>
        <v/>
      </c>
      <c r="R835" s="7">
        <f>IF($AA835="","",SUMIFS('Per Line'!$Z$2:$Z$3501,'Per Line'!$B$2:$B$3501,$B835,'Per Line'!$AE$2:$AE$3501,0))</f>
        <v/>
      </c>
      <c r="S835" s="7">
        <f>IF($AA835="","",R835*Q835)</f>
        <v/>
      </c>
      <c r="T835">
        <f>IF($AA835="","",IF(ISNUMBER(SEARCH("3&amp;12",SUBSTITUTE(I835," ",""))),Settings!$G$6,Settings!$C$6))</f>
        <v/>
      </c>
      <c r="U835" s="7">
        <f>IF($AA835="","",SUMIFS('Per Line'!$Z$2:$Z$3501,'Per Line'!$B$2:$B$3501,$B835,'Per Line'!$AE$2:$AE$3501,1))</f>
        <v/>
      </c>
      <c r="V835" s="7">
        <f>IF($AA835="","",U835*T835)</f>
        <v/>
      </c>
      <c r="W835" s="7">
        <f>IF($AA835="","",V835+S835)</f>
        <v/>
      </c>
      <c r="X835" s="7">
        <f>IF($AA835="","",Y835-W835)</f>
        <v/>
      </c>
      <c r="Y835" s="7">
        <f>IF($AA835="","",R835+U835)</f>
        <v/>
      </c>
      <c r="Z835" s="7">
        <f>IF($AA835="","",Y835-W835-P835)</f>
        <v/>
      </c>
      <c r="AA835" s="16">
        <f>IF(ROWS($AA$2:$AA835)&lt;=MAX('Per Line'!$AD$2:$AD$3501),MATCH(ROWS($AA$2:$AA835),'Per Line'!$AD$2:$AD$3501,0),"")</f>
        <v/>
      </c>
      <c r="AB835">
        <f>IF($AA835="","",C835&amp;"|"&amp;COUNTIF($C$2:$C835,C835))</f>
        <v/>
      </c>
    </row>
    <row r="836">
      <c r="A836" s="15" t="n"/>
      <c r="B836">
        <f>IF($AA836="","",INDEX('Per Line'!$B$2:$B$3501,$AA836)&amp;"")</f>
        <v/>
      </c>
      <c r="C836">
        <f>IF($AA836="","",IF(OR(TRIM(G836)="",TRIM(G836)="All",TRIM(G836)="All Comp"),TRIM(I836),TRIM(G836)))</f>
        <v/>
      </c>
      <c r="D836">
        <f>IF($AA836="","",INDEX('Per Line'!$A$2:$A$3501,$AA836)&amp;"")</f>
        <v/>
      </c>
      <c r="E836">
        <f>IF($AA836="","",INDEX('Per Line'!$C$2:$C$3501,$AA836)&amp;"")</f>
        <v/>
      </c>
      <c r="F836" s="15" t="n"/>
      <c r="G836" s="15" t="n"/>
      <c r="H836" s="15" t="n"/>
      <c r="I836" s="15" t="n"/>
      <c r="J836">
        <f>IF($AA836="","",INDEX('Per Line'!$D$2:$D$3501,$AA836)&amp;"")</f>
        <v/>
      </c>
      <c r="K836">
        <f>IF($AA836="","",INDEX('Per Line'!$G$2:$G$3501,$AA836)&amp;"")</f>
        <v/>
      </c>
      <c r="L836">
        <f>IF($AA836="","",INDEX('Per Line'!$J$2:$J$3501,$AA836)&amp;"")</f>
        <v/>
      </c>
      <c r="M836">
        <f>IF($AA836="","",INDEX('Per Line'!$K$2:$K$3501,$AA836)&amp;"")</f>
        <v/>
      </c>
      <c r="N836">
        <f>IF($AA836="","",INDEX('Per Line'!$M$2:$M$3501,$AA836)&amp;"")</f>
        <v/>
      </c>
      <c r="O836">
        <f>IF($AA836="","",INDEX('Per Line'!$N$2:$N$3501,$AA836))</f>
        <v/>
      </c>
      <c r="P836" s="7">
        <f>IF($AA836="","",O836*X836/100)</f>
        <v/>
      </c>
      <c r="Q836">
        <f>IF($AA836="","",IF(ISNUMBER(SEARCH("3&amp;12",SUBSTITUTE(I836," ",""))),Settings!$G$7,Settings!$C$7))</f>
        <v/>
      </c>
      <c r="R836" s="7">
        <f>IF($AA836="","",SUMIFS('Per Line'!$Z$2:$Z$3501,'Per Line'!$B$2:$B$3501,$B836,'Per Line'!$AE$2:$AE$3501,0))</f>
        <v/>
      </c>
      <c r="S836" s="7">
        <f>IF($AA836="","",R836*Q836)</f>
        <v/>
      </c>
      <c r="T836">
        <f>IF($AA836="","",IF(ISNUMBER(SEARCH("3&amp;12",SUBSTITUTE(I836," ",""))),Settings!$G$6,Settings!$C$6))</f>
        <v/>
      </c>
      <c r="U836" s="7">
        <f>IF($AA836="","",SUMIFS('Per Line'!$Z$2:$Z$3501,'Per Line'!$B$2:$B$3501,$B836,'Per Line'!$AE$2:$AE$3501,1))</f>
        <v/>
      </c>
      <c r="V836" s="7">
        <f>IF($AA836="","",U836*T836)</f>
        <v/>
      </c>
      <c r="W836" s="7">
        <f>IF($AA836="","",V836+S836)</f>
        <v/>
      </c>
      <c r="X836" s="7">
        <f>IF($AA836="","",Y836-W836)</f>
        <v/>
      </c>
      <c r="Y836" s="7">
        <f>IF($AA836="","",R836+U836)</f>
        <v/>
      </c>
      <c r="Z836" s="7">
        <f>IF($AA836="","",Y836-W836-P836)</f>
        <v/>
      </c>
      <c r="AA836" s="16">
        <f>IF(ROWS($AA$2:$AA836)&lt;=MAX('Per Line'!$AD$2:$AD$3501),MATCH(ROWS($AA$2:$AA836),'Per Line'!$AD$2:$AD$3501,0),"")</f>
        <v/>
      </c>
      <c r="AB836">
        <f>IF($AA836="","",C836&amp;"|"&amp;COUNTIF($C$2:$C836,C836))</f>
        <v/>
      </c>
    </row>
    <row r="837">
      <c r="A837" s="15" t="n"/>
      <c r="B837">
        <f>IF($AA837="","",INDEX('Per Line'!$B$2:$B$3501,$AA837)&amp;"")</f>
        <v/>
      </c>
      <c r="C837">
        <f>IF($AA837="","",IF(OR(TRIM(G837)="",TRIM(G837)="All",TRIM(G837)="All Comp"),TRIM(I837),TRIM(G837)))</f>
        <v/>
      </c>
      <c r="D837">
        <f>IF($AA837="","",INDEX('Per Line'!$A$2:$A$3501,$AA837)&amp;"")</f>
        <v/>
      </c>
      <c r="E837">
        <f>IF($AA837="","",INDEX('Per Line'!$C$2:$C$3501,$AA837)&amp;"")</f>
        <v/>
      </c>
      <c r="F837" s="15" t="n"/>
      <c r="G837" s="15" t="n"/>
      <c r="H837" s="15" t="n"/>
      <c r="I837" s="15" t="n"/>
      <c r="J837">
        <f>IF($AA837="","",INDEX('Per Line'!$D$2:$D$3501,$AA837)&amp;"")</f>
        <v/>
      </c>
      <c r="K837">
        <f>IF($AA837="","",INDEX('Per Line'!$G$2:$G$3501,$AA837)&amp;"")</f>
        <v/>
      </c>
      <c r="L837">
        <f>IF($AA837="","",INDEX('Per Line'!$J$2:$J$3501,$AA837)&amp;"")</f>
        <v/>
      </c>
      <c r="M837">
        <f>IF($AA837="","",INDEX('Per Line'!$K$2:$K$3501,$AA837)&amp;"")</f>
        <v/>
      </c>
      <c r="N837">
        <f>IF($AA837="","",INDEX('Per Line'!$M$2:$M$3501,$AA837)&amp;"")</f>
        <v/>
      </c>
      <c r="O837">
        <f>IF($AA837="","",INDEX('Per Line'!$N$2:$N$3501,$AA837))</f>
        <v/>
      </c>
      <c r="P837" s="7">
        <f>IF($AA837="","",O837*X837/100)</f>
        <v/>
      </c>
      <c r="Q837">
        <f>IF($AA837="","",IF(ISNUMBER(SEARCH("3&amp;12",SUBSTITUTE(I837," ",""))),Settings!$G$7,Settings!$C$7))</f>
        <v/>
      </c>
      <c r="R837" s="7">
        <f>IF($AA837="","",SUMIFS('Per Line'!$Z$2:$Z$3501,'Per Line'!$B$2:$B$3501,$B837,'Per Line'!$AE$2:$AE$3501,0))</f>
        <v/>
      </c>
      <c r="S837" s="7">
        <f>IF($AA837="","",R837*Q837)</f>
        <v/>
      </c>
      <c r="T837">
        <f>IF($AA837="","",IF(ISNUMBER(SEARCH("3&amp;12",SUBSTITUTE(I837," ",""))),Settings!$G$6,Settings!$C$6))</f>
        <v/>
      </c>
      <c r="U837" s="7">
        <f>IF($AA837="","",SUMIFS('Per Line'!$Z$2:$Z$3501,'Per Line'!$B$2:$B$3501,$B837,'Per Line'!$AE$2:$AE$3501,1))</f>
        <v/>
      </c>
      <c r="V837" s="7">
        <f>IF($AA837="","",U837*T837)</f>
        <v/>
      </c>
      <c r="W837" s="7">
        <f>IF($AA837="","",V837+S837)</f>
        <v/>
      </c>
      <c r="X837" s="7">
        <f>IF($AA837="","",Y837-W837)</f>
        <v/>
      </c>
      <c r="Y837" s="7">
        <f>IF($AA837="","",R837+U837)</f>
        <v/>
      </c>
      <c r="Z837" s="7">
        <f>IF($AA837="","",Y837-W837-P837)</f>
        <v/>
      </c>
      <c r="AA837" s="16">
        <f>IF(ROWS($AA$2:$AA837)&lt;=MAX('Per Line'!$AD$2:$AD$3501),MATCH(ROWS($AA$2:$AA837),'Per Line'!$AD$2:$AD$3501,0),"")</f>
        <v/>
      </c>
      <c r="AB837">
        <f>IF($AA837="","",C837&amp;"|"&amp;COUNTIF($C$2:$C837,C837))</f>
        <v/>
      </c>
    </row>
    <row r="838">
      <c r="A838" s="15" t="n"/>
      <c r="B838">
        <f>IF($AA838="","",INDEX('Per Line'!$B$2:$B$3501,$AA838)&amp;"")</f>
        <v/>
      </c>
      <c r="C838">
        <f>IF($AA838="","",IF(OR(TRIM(G838)="",TRIM(G838)="All",TRIM(G838)="All Comp"),TRIM(I838),TRIM(G838)))</f>
        <v/>
      </c>
      <c r="D838">
        <f>IF($AA838="","",INDEX('Per Line'!$A$2:$A$3501,$AA838)&amp;"")</f>
        <v/>
      </c>
      <c r="E838">
        <f>IF($AA838="","",INDEX('Per Line'!$C$2:$C$3501,$AA838)&amp;"")</f>
        <v/>
      </c>
      <c r="F838" s="15" t="n"/>
      <c r="G838" s="15" t="n"/>
      <c r="H838" s="15" t="n"/>
      <c r="I838" s="15" t="n"/>
      <c r="J838">
        <f>IF($AA838="","",INDEX('Per Line'!$D$2:$D$3501,$AA838)&amp;"")</f>
        <v/>
      </c>
      <c r="K838">
        <f>IF($AA838="","",INDEX('Per Line'!$G$2:$G$3501,$AA838)&amp;"")</f>
        <v/>
      </c>
      <c r="L838">
        <f>IF($AA838="","",INDEX('Per Line'!$J$2:$J$3501,$AA838)&amp;"")</f>
        <v/>
      </c>
      <c r="M838">
        <f>IF($AA838="","",INDEX('Per Line'!$K$2:$K$3501,$AA838)&amp;"")</f>
        <v/>
      </c>
      <c r="N838">
        <f>IF($AA838="","",INDEX('Per Line'!$M$2:$M$3501,$AA838)&amp;"")</f>
        <v/>
      </c>
      <c r="O838">
        <f>IF($AA838="","",INDEX('Per Line'!$N$2:$N$3501,$AA838))</f>
        <v/>
      </c>
      <c r="P838" s="7">
        <f>IF($AA838="","",O838*X838/100)</f>
        <v/>
      </c>
      <c r="Q838">
        <f>IF($AA838="","",IF(ISNUMBER(SEARCH("3&amp;12",SUBSTITUTE(I838," ",""))),Settings!$G$7,Settings!$C$7))</f>
        <v/>
      </c>
      <c r="R838" s="7">
        <f>IF($AA838="","",SUMIFS('Per Line'!$Z$2:$Z$3501,'Per Line'!$B$2:$B$3501,$B838,'Per Line'!$AE$2:$AE$3501,0))</f>
        <v/>
      </c>
      <c r="S838" s="7">
        <f>IF($AA838="","",R838*Q838)</f>
        <v/>
      </c>
      <c r="T838">
        <f>IF($AA838="","",IF(ISNUMBER(SEARCH("3&amp;12",SUBSTITUTE(I838," ",""))),Settings!$G$6,Settings!$C$6))</f>
        <v/>
      </c>
      <c r="U838" s="7">
        <f>IF($AA838="","",SUMIFS('Per Line'!$Z$2:$Z$3501,'Per Line'!$B$2:$B$3501,$B838,'Per Line'!$AE$2:$AE$3501,1))</f>
        <v/>
      </c>
      <c r="V838" s="7">
        <f>IF($AA838="","",U838*T838)</f>
        <v/>
      </c>
      <c r="W838" s="7">
        <f>IF($AA838="","",V838+S838)</f>
        <v/>
      </c>
      <c r="X838" s="7">
        <f>IF($AA838="","",Y838-W838)</f>
        <v/>
      </c>
      <c r="Y838" s="7">
        <f>IF($AA838="","",R838+U838)</f>
        <v/>
      </c>
      <c r="Z838" s="7">
        <f>IF($AA838="","",Y838-W838-P838)</f>
        <v/>
      </c>
      <c r="AA838" s="16">
        <f>IF(ROWS($AA$2:$AA838)&lt;=MAX('Per Line'!$AD$2:$AD$3501),MATCH(ROWS($AA$2:$AA838),'Per Line'!$AD$2:$AD$3501,0),"")</f>
        <v/>
      </c>
      <c r="AB838">
        <f>IF($AA838="","",C838&amp;"|"&amp;COUNTIF($C$2:$C838,C838))</f>
        <v/>
      </c>
    </row>
    <row r="839">
      <c r="A839" s="15" t="n"/>
      <c r="B839">
        <f>IF($AA839="","",INDEX('Per Line'!$B$2:$B$3501,$AA839)&amp;"")</f>
        <v/>
      </c>
      <c r="C839">
        <f>IF($AA839="","",IF(OR(TRIM(G839)="",TRIM(G839)="All",TRIM(G839)="All Comp"),TRIM(I839),TRIM(G839)))</f>
        <v/>
      </c>
      <c r="D839">
        <f>IF($AA839="","",INDEX('Per Line'!$A$2:$A$3501,$AA839)&amp;"")</f>
        <v/>
      </c>
      <c r="E839">
        <f>IF($AA839="","",INDEX('Per Line'!$C$2:$C$3501,$AA839)&amp;"")</f>
        <v/>
      </c>
      <c r="F839" s="15" t="n"/>
      <c r="G839" s="15" t="n"/>
      <c r="H839" s="15" t="n"/>
      <c r="I839" s="15" t="n"/>
      <c r="J839">
        <f>IF($AA839="","",INDEX('Per Line'!$D$2:$D$3501,$AA839)&amp;"")</f>
        <v/>
      </c>
      <c r="K839">
        <f>IF($AA839="","",INDEX('Per Line'!$G$2:$G$3501,$AA839)&amp;"")</f>
        <v/>
      </c>
      <c r="L839">
        <f>IF($AA839="","",INDEX('Per Line'!$J$2:$J$3501,$AA839)&amp;"")</f>
        <v/>
      </c>
      <c r="M839">
        <f>IF($AA839="","",INDEX('Per Line'!$K$2:$K$3501,$AA839)&amp;"")</f>
        <v/>
      </c>
      <c r="N839">
        <f>IF($AA839="","",INDEX('Per Line'!$M$2:$M$3501,$AA839)&amp;"")</f>
        <v/>
      </c>
      <c r="O839">
        <f>IF($AA839="","",INDEX('Per Line'!$N$2:$N$3501,$AA839))</f>
        <v/>
      </c>
      <c r="P839" s="7">
        <f>IF($AA839="","",O839*X839/100)</f>
        <v/>
      </c>
      <c r="Q839">
        <f>IF($AA839="","",IF(ISNUMBER(SEARCH("3&amp;12",SUBSTITUTE(I839," ",""))),Settings!$G$7,Settings!$C$7))</f>
        <v/>
      </c>
      <c r="R839" s="7">
        <f>IF($AA839="","",SUMIFS('Per Line'!$Z$2:$Z$3501,'Per Line'!$B$2:$B$3501,$B839,'Per Line'!$AE$2:$AE$3501,0))</f>
        <v/>
      </c>
      <c r="S839" s="7">
        <f>IF($AA839="","",R839*Q839)</f>
        <v/>
      </c>
      <c r="T839">
        <f>IF($AA839="","",IF(ISNUMBER(SEARCH("3&amp;12",SUBSTITUTE(I839," ",""))),Settings!$G$6,Settings!$C$6))</f>
        <v/>
      </c>
      <c r="U839" s="7">
        <f>IF($AA839="","",SUMIFS('Per Line'!$Z$2:$Z$3501,'Per Line'!$B$2:$B$3501,$B839,'Per Line'!$AE$2:$AE$3501,1))</f>
        <v/>
      </c>
      <c r="V839" s="7">
        <f>IF($AA839="","",U839*T839)</f>
        <v/>
      </c>
      <c r="W839" s="7">
        <f>IF($AA839="","",V839+S839)</f>
        <v/>
      </c>
      <c r="X839" s="7">
        <f>IF($AA839="","",Y839-W839)</f>
        <v/>
      </c>
      <c r="Y839" s="7">
        <f>IF($AA839="","",R839+U839)</f>
        <v/>
      </c>
      <c r="Z839" s="7">
        <f>IF($AA839="","",Y839-W839-P839)</f>
        <v/>
      </c>
      <c r="AA839" s="16">
        <f>IF(ROWS($AA$2:$AA839)&lt;=MAX('Per Line'!$AD$2:$AD$3501),MATCH(ROWS($AA$2:$AA839),'Per Line'!$AD$2:$AD$3501,0),"")</f>
        <v/>
      </c>
      <c r="AB839">
        <f>IF($AA839="","",C839&amp;"|"&amp;COUNTIF($C$2:$C839,C839))</f>
        <v/>
      </c>
    </row>
    <row r="840">
      <c r="A840" s="15" t="n"/>
      <c r="B840">
        <f>IF($AA840="","",INDEX('Per Line'!$B$2:$B$3501,$AA840)&amp;"")</f>
        <v/>
      </c>
      <c r="C840">
        <f>IF($AA840="","",IF(OR(TRIM(G840)="",TRIM(G840)="All",TRIM(G840)="All Comp"),TRIM(I840),TRIM(G840)))</f>
        <v/>
      </c>
      <c r="D840">
        <f>IF($AA840="","",INDEX('Per Line'!$A$2:$A$3501,$AA840)&amp;"")</f>
        <v/>
      </c>
      <c r="E840">
        <f>IF($AA840="","",INDEX('Per Line'!$C$2:$C$3501,$AA840)&amp;"")</f>
        <v/>
      </c>
      <c r="F840" s="15" t="n"/>
      <c r="G840" s="15" t="n"/>
      <c r="H840" s="15" t="n"/>
      <c r="I840" s="15" t="n"/>
      <c r="J840">
        <f>IF($AA840="","",INDEX('Per Line'!$D$2:$D$3501,$AA840)&amp;"")</f>
        <v/>
      </c>
      <c r="K840">
        <f>IF($AA840="","",INDEX('Per Line'!$G$2:$G$3501,$AA840)&amp;"")</f>
        <v/>
      </c>
      <c r="L840">
        <f>IF($AA840="","",INDEX('Per Line'!$J$2:$J$3501,$AA840)&amp;"")</f>
        <v/>
      </c>
      <c r="M840">
        <f>IF($AA840="","",INDEX('Per Line'!$K$2:$K$3501,$AA840)&amp;"")</f>
        <v/>
      </c>
      <c r="N840">
        <f>IF($AA840="","",INDEX('Per Line'!$M$2:$M$3501,$AA840)&amp;"")</f>
        <v/>
      </c>
      <c r="O840">
        <f>IF($AA840="","",INDEX('Per Line'!$N$2:$N$3501,$AA840))</f>
        <v/>
      </c>
      <c r="P840" s="7">
        <f>IF($AA840="","",O840*X840/100)</f>
        <v/>
      </c>
      <c r="Q840">
        <f>IF($AA840="","",IF(ISNUMBER(SEARCH("3&amp;12",SUBSTITUTE(I840," ",""))),Settings!$G$7,Settings!$C$7))</f>
        <v/>
      </c>
      <c r="R840" s="7">
        <f>IF($AA840="","",SUMIFS('Per Line'!$Z$2:$Z$3501,'Per Line'!$B$2:$B$3501,$B840,'Per Line'!$AE$2:$AE$3501,0))</f>
        <v/>
      </c>
      <c r="S840" s="7">
        <f>IF($AA840="","",R840*Q840)</f>
        <v/>
      </c>
      <c r="T840">
        <f>IF($AA840="","",IF(ISNUMBER(SEARCH("3&amp;12",SUBSTITUTE(I840," ",""))),Settings!$G$6,Settings!$C$6))</f>
        <v/>
      </c>
      <c r="U840" s="7">
        <f>IF($AA840="","",SUMIFS('Per Line'!$Z$2:$Z$3501,'Per Line'!$B$2:$B$3501,$B840,'Per Line'!$AE$2:$AE$3501,1))</f>
        <v/>
      </c>
      <c r="V840" s="7">
        <f>IF($AA840="","",U840*T840)</f>
        <v/>
      </c>
      <c r="W840" s="7">
        <f>IF($AA840="","",V840+S840)</f>
        <v/>
      </c>
      <c r="X840" s="7">
        <f>IF($AA840="","",Y840-W840)</f>
        <v/>
      </c>
      <c r="Y840" s="7">
        <f>IF($AA840="","",R840+U840)</f>
        <v/>
      </c>
      <c r="Z840" s="7">
        <f>IF($AA840="","",Y840-W840-P840)</f>
        <v/>
      </c>
      <c r="AA840" s="16">
        <f>IF(ROWS($AA$2:$AA840)&lt;=MAX('Per Line'!$AD$2:$AD$3501),MATCH(ROWS($AA$2:$AA840),'Per Line'!$AD$2:$AD$3501,0),"")</f>
        <v/>
      </c>
      <c r="AB840">
        <f>IF($AA840="","",C840&amp;"|"&amp;COUNTIF($C$2:$C840,C840))</f>
        <v/>
      </c>
    </row>
    <row r="841">
      <c r="A841" s="15" t="n"/>
      <c r="B841">
        <f>IF($AA841="","",INDEX('Per Line'!$B$2:$B$3501,$AA841)&amp;"")</f>
        <v/>
      </c>
      <c r="C841">
        <f>IF($AA841="","",IF(OR(TRIM(G841)="",TRIM(G841)="All",TRIM(G841)="All Comp"),TRIM(I841),TRIM(G841)))</f>
        <v/>
      </c>
      <c r="D841">
        <f>IF($AA841="","",INDEX('Per Line'!$A$2:$A$3501,$AA841)&amp;"")</f>
        <v/>
      </c>
      <c r="E841">
        <f>IF($AA841="","",INDEX('Per Line'!$C$2:$C$3501,$AA841)&amp;"")</f>
        <v/>
      </c>
      <c r="F841" s="15" t="n"/>
      <c r="G841" s="15" t="n"/>
      <c r="H841" s="15" t="n"/>
      <c r="I841" s="15" t="n"/>
      <c r="J841">
        <f>IF($AA841="","",INDEX('Per Line'!$D$2:$D$3501,$AA841)&amp;"")</f>
        <v/>
      </c>
      <c r="K841">
        <f>IF($AA841="","",INDEX('Per Line'!$G$2:$G$3501,$AA841)&amp;"")</f>
        <v/>
      </c>
      <c r="L841">
        <f>IF($AA841="","",INDEX('Per Line'!$J$2:$J$3501,$AA841)&amp;"")</f>
        <v/>
      </c>
      <c r="M841">
        <f>IF($AA841="","",INDEX('Per Line'!$K$2:$K$3501,$AA841)&amp;"")</f>
        <v/>
      </c>
      <c r="N841">
        <f>IF($AA841="","",INDEX('Per Line'!$M$2:$M$3501,$AA841)&amp;"")</f>
        <v/>
      </c>
      <c r="O841">
        <f>IF($AA841="","",INDEX('Per Line'!$N$2:$N$3501,$AA841))</f>
        <v/>
      </c>
      <c r="P841" s="7">
        <f>IF($AA841="","",O841*X841/100)</f>
        <v/>
      </c>
      <c r="Q841">
        <f>IF($AA841="","",IF(ISNUMBER(SEARCH("3&amp;12",SUBSTITUTE(I841," ",""))),Settings!$G$7,Settings!$C$7))</f>
        <v/>
      </c>
      <c r="R841" s="7">
        <f>IF($AA841="","",SUMIFS('Per Line'!$Z$2:$Z$3501,'Per Line'!$B$2:$B$3501,$B841,'Per Line'!$AE$2:$AE$3501,0))</f>
        <v/>
      </c>
      <c r="S841" s="7">
        <f>IF($AA841="","",R841*Q841)</f>
        <v/>
      </c>
      <c r="T841">
        <f>IF($AA841="","",IF(ISNUMBER(SEARCH("3&amp;12",SUBSTITUTE(I841," ",""))),Settings!$G$6,Settings!$C$6))</f>
        <v/>
      </c>
      <c r="U841" s="7">
        <f>IF($AA841="","",SUMIFS('Per Line'!$Z$2:$Z$3501,'Per Line'!$B$2:$B$3501,$B841,'Per Line'!$AE$2:$AE$3501,1))</f>
        <v/>
      </c>
      <c r="V841" s="7">
        <f>IF($AA841="","",U841*T841)</f>
        <v/>
      </c>
      <c r="W841" s="7">
        <f>IF($AA841="","",V841+S841)</f>
        <v/>
      </c>
      <c r="X841" s="7">
        <f>IF($AA841="","",Y841-W841)</f>
        <v/>
      </c>
      <c r="Y841" s="7">
        <f>IF($AA841="","",R841+U841)</f>
        <v/>
      </c>
      <c r="Z841" s="7">
        <f>IF($AA841="","",Y841-W841-P841)</f>
        <v/>
      </c>
      <c r="AA841" s="16">
        <f>IF(ROWS($AA$2:$AA841)&lt;=MAX('Per Line'!$AD$2:$AD$3501),MATCH(ROWS($AA$2:$AA841),'Per Line'!$AD$2:$AD$3501,0),"")</f>
        <v/>
      </c>
      <c r="AB841">
        <f>IF($AA841="","",C841&amp;"|"&amp;COUNTIF($C$2:$C841,C841))</f>
        <v/>
      </c>
    </row>
    <row r="842">
      <c r="A842" s="15" t="n"/>
      <c r="B842">
        <f>IF($AA842="","",INDEX('Per Line'!$B$2:$B$3501,$AA842)&amp;"")</f>
        <v/>
      </c>
      <c r="C842">
        <f>IF($AA842="","",IF(OR(TRIM(G842)="",TRIM(G842)="All",TRIM(G842)="All Comp"),TRIM(I842),TRIM(G842)))</f>
        <v/>
      </c>
      <c r="D842">
        <f>IF($AA842="","",INDEX('Per Line'!$A$2:$A$3501,$AA842)&amp;"")</f>
        <v/>
      </c>
      <c r="E842">
        <f>IF($AA842="","",INDEX('Per Line'!$C$2:$C$3501,$AA842)&amp;"")</f>
        <v/>
      </c>
      <c r="F842" s="15" t="n"/>
      <c r="G842" s="15" t="n"/>
      <c r="H842" s="15" t="n"/>
      <c r="I842" s="15" t="n"/>
      <c r="J842">
        <f>IF($AA842="","",INDEX('Per Line'!$D$2:$D$3501,$AA842)&amp;"")</f>
        <v/>
      </c>
      <c r="K842">
        <f>IF($AA842="","",INDEX('Per Line'!$G$2:$G$3501,$AA842)&amp;"")</f>
        <v/>
      </c>
      <c r="L842">
        <f>IF($AA842="","",INDEX('Per Line'!$J$2:$J$3501,$AA842)&amp;"")</f>
        <v/>
      </c>
      <c r="M842">
        <f>IF($AA842="","",INDEX('Per Line'!$K$2:$K$3501,$AA842)&amp;"")</f>
        <v/>
      </c>
      <c r="N842">
        <f>IF($AA842="","",INDEX('Per Line'!$M$2:$M$3501,$AA842)&amp;"")</f>
        <v/>
      </c>
      <c r="O842">
        <f>IF($AA842="","",INDEX('Per Line'!$N$2:$N$3501,$AA842))</f>
        <v/>
      </c>
      <c r="P842" s="7">
        <f>IF($AA842="","",O842*X842/100)</f>
        <v/>
      </c>
      <c r="Q842">
        <f>IF($AA842="","",IF(ISNUMBER(SEARCH("3&amp;12",SUBSTITUTE(I842," ",""))),Settings!$G$7,Settings!$C$7))</f>
        <v/>
      </c>
      <c r="R842" s="7">
        <f>IF($AA842="","",SUMIFS('Per Line'!$Z$2:$Z$3501,'Per Line'!$B$2:$B$3501,$B842,'Per Line'!$AE$2:$AE$3501,0))</f>
        <v/>
      </c>
      <c r="S842" s="7">
        <f>IF($AA842="","",R842*Q842)</f>
        <v/>
      </c>
      <c r="T842">
        <f>IF($AA842="","",IF(ISNUMBER(SEARCH("3&amp;12",SUBSTITUTE(I842," ",""))),Settings!$G$6,Settings!$C$6))</f>
        <v/>
      </c>
      <c r="U842" s="7">
        <f>IF($AA842="","",SUMIFS('Per Line'!$Z$2:$Z$3501,'Per Line'!$B$2:$B$3501,$B842,'Per Line'!$AE$2:$AE$3501,1))</f>
        <v/>
      </c>
      <c r="V842" s="7">
        <f>IF($AA842="","",U842*T842)</f>
        <v/>
      </c>
      <c r="W842" s="7">
        <f>IF($AA842="","",V842+S842)</f>
        <v/>
      </c>
      <c r="X842" s="7">
        <f>IF($AA842="","",Y842-W842)</f>
        <v/>
      </c>
      <c r="Y842" s="7">
        <f>IF($AA842="","",R842+U842)</f>
        <v/>
      </c>
      <c r="Z842" s="7">
        <f>IF($AA842="","",Y842-W842-P842)</f>
        <v/>
      </c>
      <c r="AA842" s="16">
        <f>IF(ROWS($AA$2:$AA842)&lt;=MAX('Per Line'!$AD$2:$AD$3501),MATCH(ROWS($AA$2:$AA842),'Per Line'!$AD$2:$AD$3501,0),"")</f>
        <v/>
      </c>
      <c r="AB842">
        <f>IF($AA842="","",C842&amp;"|"&amp;COUNTIF($C$2:$C842,C842))</f>
        <v/>
      </c>
    </row>
    <row r="843">
      <c r="A843" s="15" t="n"/>
      <c r="B843">
        <f>IF($AA843="","",INDEX('Per Line'!$B$2:$B$3501,$AA843)&amp;"")</f>
        <v/>
      </c>
      <c r="C843">
        <f>IF($AA843="","",IF(OR(TRIM(G843)="",TRIM(G843)="All",TRIM(G843)="All Comp"),TRIM(I843),TRIM(G843)))</f>
        <v/>
      </c>
      <c r="D843">
        <f>IF($AA843="","",INDEX('Per Line'!$A$2:$A$3501,$AA843)&amp;"")</f>
        <v/>
      </c>
      <c r="E843">
        <f>IF($AA843="","",INDEX('Per Line'!$C$2:$C$3501,$AA843)&amp;"")</f>
        <v/>
      </c>
      <c r="F843" s="15" t="n"/>
      <c r="G843" s="15" t="n"/>
      <c r="H843" s="15" t="n"/>
      <c r="I843" s="15" t="n"/>
      <c r="J843">
        <f>IF($AA843="","",INDEX('Per Line'!$D$2:$D$3501,$AA843)&amp;"")</f>
        <v/>
      </c>
      <c r="K843">
        <f>IF($AA843="","",INDEX('Per Line'!$G$2:$G$3501,$AA843)&amp;"")</f>
        <v/>
      </c>
      <c r="L843">
        <f>IF($AA843="","",INDEX('Per Line'!$J$2:$J$3501,$AA843)&amp;"")</f>
        <v/>
      </c>
      <c r="M843">
        <f>IF($AA843="","",INDEX('Per Line'!$K$2:$K$3501,$AA843)&amp;"")</f>
        <v/>
      </c>
      <c r="N843">
        <f>IF($AA843="","",INDEX('Per Line'!$M$2:$M$3501,$AA843)&amp;"")</f>
        <v/>
      </c>
      <c r="O843">
        <f>IF($AA843="","",INDEX('Per Line'!$N$2:$N$3501,$AA843))</f>
        <v/>
      </c>
      <c r="P843" s="7">
        <f>IF($AA843="","",O843*X843/100)</f>
        <v/>
      </c>
      <c r="Q843">
        <f>IF($AA843="","",IF(ISNUMBER(SEARCH("3&amp;12",SUBSTITUTE(I843," ",""))),Settings!$G$7,Settings!$C$7))</f>
        <v/>
      </c>
      <c r="R843" s="7">
        <f>IF($AA843="","",SUMIFS('Per Line'!$Z$2:$Z$3501,'Per Line'!$B$2:$B$3501,$B843,'Per Line'!$AE$2:$AE$3501,0))</f>
        <v/>
      </c>
      <c r="S843" s="7">
        <f>IF($AA843="","",R843*Q843)</f>
        <v/>
      </c>
      <c r="T843">
        <f>IF($AA843="","",IF(ISNUMBER(SEARCH("3&amp;12",SUBSTITUTE(I843," ",""))),Settings!$G$6,Settings!$C$6))</f>
        <v/>
      </c>
      <c r="U843" s="7">
        <f>IF($AA843="","",SUMIFS('Per Line'!$Z$2:$Z$3501,'Per Line'!$B$2:$B$3501,$B843,'Per Line'!$AE$2:$AE$3501,1))</f>
        <v/>
      </c>
      <c r="V843" s="7">
        <f>IF($AA843="","",U843*T843)</f>
        <v/>
      </c>
      <c r="W843" s="7">
        <f>IF($AA843="","",V843+S843)</f>
        <v/>
      </c>
      <c r="X843" s="7">
        <f>IF($AA843="","",Y843-W843)</f>
        <v/>
      </c>
      <c r="Y843" s="7">
        <f>IF($AA843="","",R843+U843)</f>
        <v/>
      </c>
      <c r="Z843" s="7">
        <f>IF($AA843="","",Y843-W843-P843)</f>
        <v/>
      </c>
      <c r="AA843" s="16">
        <f>IF(ROWS($AA$2:$AA843)&lt;=MAX('Per Line'!$AD$2:$AD$3501),MATCH(ROWS($AA$2:$AA843),'Per Line'!$AD$2:$AD$3501,0),"")</f>
        <v/>
      </c>
      <c r="AB843">
        <f>IF($AA843="","",C843&amp;"|"&amp;COUNTIF($C$2:$C843,C843))</f>
        <v/>
      </c>
    </row>
    <row r="844">
      <c r="A844" s="15" t="n"/>
      <c r="B844">
        <f>IF($AA844="","",INDEX('Per Line'!$B$2:$B$3501,$AA844)&amp;"")</f>
        <v/>
      </c>
      <c r="C844">
        <f>IF($AA844="","",IF(OR(TRIM(G844)="",TRIM(G844)="All",TRIM(G844)="All Comp"),TRIM(I844),TRIM(G844)))</f>
        <v/>
      </c>
      <c r="D844">
        <f>IF($AA844="","",INDEX('Per Line'!$A$2:$A$3501,$AA844)&amp;"")</f>
        <v/>
      </c>
      <c r="E844">
        <f>IF($AA844="","",INDEX('Per Line'!$C$2:$C$3501,$AA844)&amp;"")</f>
        <v/>
      </c>
      <c r="F844" s="15" t="n"/>
      <c r="G844" s="15" t="n"/>
      <c r="H844" s="15" t="n"/>
      <c r="I844" s="15" t="n"/>
      <c r="J844">
        <f>IF($AA844="","",INDEX('Per Line'!$D$2:$D$3501,$AA844)&amp;"")</f>
        <v/>
      </c>
      <c r="K844">
        <f>IF($AA844="","",INDEX('Per Line'!$G$2:$G$3501,$AA844)&amp;"")</f>
        <v/>
      </c>
      <c r="L844">
        <f>IF($AA844="","",INDEX('Per Line'!$J$2:$J$3501,$AA844)&amp;"")</f>
        <v/>
      </c>
      <c r="M844">
        <f>IF($AA844="","",INDEX('Per Line'!$K$2:$K$3501,$AA844)&amp;"")</f>
        <v/>
      </c>
      <c r="N844">
        <f>IF($AA844="","",INDEX('Per Line'!$M$2:$M$3501,$AA844)&amp;"")</f>
        <v/>
      </c>
      <c r="O844">
        <f>IF($AA844="","",INDEX('Per Line'!$N$2:$N$3501,$AA844))</f>
        <v/>
      </c>
      <c r="P844" s="7">
        <f>IF($AA844="","",O844*X844/100)</f>
        <v/>
      </c>
      <c r="Q844">
        <f>IF($AA844="","",IF(ISNUMBER(SEARCH("3&amp;12",SUBSTITUTE(I844," ",""))),Settings!$G$7,Settings!$C$7))</f>
        <v/>
      </c>
      <c r="R844" s="7">
        <f>IF($AA844="","",SUMIFS('Per Line'!$Z$2:$Z$3501,'Per Line'!$B$2:$B$3501,$B844,'Per Line'!$AE$2:$AE$3501,0))</f>
        <v/>
      </c>
      <c r="S844" s="7">
        <f>IF($AA844="","",R844*Q844)</f>
        <v/>
      </c>
      <c r="T844">
        <f>IF($AA844="","",IF(ISNUMBER(SEARCH("3&amp;12",SUBSTITUTE(I844," ",""))),Settings!$G$6,Settings!$C$6))</f>
        <v/>
      </c>
      <c r="U844" s="7">
        <f>IF($AA844="","",SUMIFS('Per Line'!$Z$2:$Z$3501,'Per Line'!$B$2:$B$3501,$B844,'Per Line'!$AE$2:$AE$3501,1))</f>
        <v/>
      </c>
      <c r="V844" s="7">
        <f>IF($AA844="","",U844*T844)</f>
        <v/>
      </c>
      <c r="W844" s="7">
        <f>IF($AA844="","",V844+S844)</f>
        <v/>
      </c>
      <c r="X844" s="7">
        <f>IF($AA844="","",Y844-W844)</f>
        <v/>
      </c>
      <c r="Y844" s="7">
        <f>IF($AA844="","",R844+U844)</f>
        <v/>
      </c>
      <c r="Z844" s="7">
        <f>IF($AA844="","",Y844-W844-P844)</f>
        <v/>
      </c>
      <c r="AA844" s="16">
        <f>IF(ROWS($AA$2:$AA844)&lt;=MAX('Per Line'!$AD$2:$AD$3501),MATCH(ROWS($AA$2:$AA844),'Per Line'!$AD$2:$AD$3501,0),"")</f>
        <v/>
      </c>
      <c r="AB844">
        <f>IF($AA844="","",C844&amp;"|"&amp;COUNTIF($C$2:$C844,C844))</f>
        <v/>
      </c>
    </row>
    <row r="845">
      <c r="A845" s="15" t="n"/>
      <c r="B845">
        <f>IF($AA845="","",INDEX('Per Line'!$B$2:$B$3501,$AA845)&amp;"")</f>
        <v/>
      </c>
      <c r="C845">
        <f>IF($AA845="","",IF(OR(TRIM(G845)="",TRIM(G845)="All",TRIM(G845)="All Comp"),TRIM(I845),TRIM(G845)))</f>
        <v/>
      </c>
      <c r="D845">
        <f>IF($AA845="","",INDEX('Per Line'!$A$2:$A$3501,$AA845)&amp;"")</f>
        <v/>
      </c>
      <c r="E845">
        <f>IF($AA845="","",INDEX('Per Line'!$C$2:$C$3501,$AA845)&amp;"")</f>
        <v/>
      </c>
      <c r="F845" s="15" t="n"/>
      <c r="G845" s="15" t="n"/>
      <c r="H845" s="15" t="n"/>
      <c r="I845" s="15" t="n"/>
      <c r="J845">
        <f>IF($AA845="","",INDEX('Per Line'!$D$2:$D$3501,$AA845)&amp;"")</f>
        <v/>
      </c>
      <c r="K845">
        <f>IF($AA845="","",INDEX('Per Line'!$G$2:$G$3501,$AA845)&amp;"")</f>
        <v/>
      </c>
      <c r="L845">
        <f>IF($AA845="","",INDEX('Per Line'!$J$2:$J$3501,$AA845)&amp;"")</f>
        <v/>
      </c>
      <c r="M845">
        <f>IF($AA845="","",INDEX('Per Line'!$K$2:$K$3501,$AA845)&amp;"")</f>
        <v/>
      </c>
      <c r="N845">
        <f>IF($AA845="","",INDEX('Per Line'!$M$2:$M$3501,$AA845)&amp;"")</f>
        <v/>
      </c>
      <c r="O845">
        <f>IF($AA845="","",INDEX('Per Line'!$N$2:$N$3501,$AA845))</f>
        <v/>
      </c>
      <c r="P845" s="7">
        <f>IF($AA845="","",O845*X845/100)</f>
        <v/>
      </c>
      <c r="Q845">
        <f>IF($AA845="","",IF(ISNUMBER(SEARCH("3&amp;12",SUBSTITUTE(I845," ",""))),Settings!$G$7,Settings!$C$7))</f>
        <v/>
      </c>
      <c r="R845" s="7">
        <f>IF($AA845="","",SUMIFS('Per Line'!$Z$2:$Z$3501,'Per Line'!$B$2:$B$3501,$B845,'Per Line'!$AE$2:$AE$3501,0))</f>
        <v/>
      </c>
      <c r="S845" s="7">
        <f>IF($AA845="","",R845*Q845)</f>
        <v/>
      </c>
      <c r="T845">
        <f>IF($AA845="","",IF(ISNUMBER(SEARCH("3&amp;12",SUBSTITUTE(I845," ",""))),Settings!$G$6,Settings!$C$6))</f>
        <v/>
      </c>
      <c r="U845" s="7">
        <f>IF($AA845="","",SUMIFS('Per Line'!$Z$2:$Z$3501,'Per Line'!$B$2:$B$3501,$B845,'Per Line'!$AE$2:$AE$3501,1))</f>
        <v/>
      </c>
      <c r="V845" s="7">
        <f>IF($AA845="","",U845*T845)</f>
        <v/>
      </c>
      <c r="W845" s="7">
        <f>IF($AA845="","",V845+S845)</f>
        <v/>
      </c>
      <c r="X845" s="7">
        <f>IF($AA845="","",Y845-W845)</f>
        <v/>
      </c>
      <c r="Y845" s="7">
        <f>IF($AA845="","",R845+U845)</f>
        <v/>
      </c>
      <c r="Z845" s="7">
        <f>IF($AA845="","",Y845-W845-P845)</f>
        <v/>
      </c>
      <c r="AA845" s="16">
        <f>IF(ROWS($AA$2:$AA845)&lt;=MAX('Per Line'!$AD$2:$AD$3501),MATCH(ROWS($AA$2:$AA845),'Per Line'!$AD$2:$AD$3501,0),"")</f>
        <v/>
      </c>
      <c r="AB845">
        <f>IF($AA845="","",C845&amp;"|"&amp;COUNTIF($C$2:$C845,C845))</f>
        <v/>
      </c>
    </row>
    <row r="846">
      <c r="A846" s="15" t="n"/>
      <c r="B846">
        <f>IF($AA846="","",INDEX('Per Line'!$B$2:$B$3501,$AA846)&amp;"")</f>
        <v/>
      </c>
      <c r="C846">
        <f>IF($AA846="","",IF(OR(TRIM(G846)="",TRIM(G846)="All",TRIM(G846)="All Comp"),TRIM(I846),TRIM(G846)))</f>
        <v/>
      </c>
      <c r="D846">
        <f>IF($AA846="","",INDEX('Per Line'!$A$2:$A$3501,$AA846)&amp;"")</f>
        <v/>
      </c>
      <c r="E846">
        <f>IF($AA846="","",INDEX('Per Line'!$C$2:$C$3501,$AA846)&amp;"")</f>
        <v/>
      </c>
      <c r="F846" s="15" t="n"/>
      <c r="G846" s="15" t="n"/>
      <c r="H846" s="15" t="n"/>
      <c r="I846" s="15" t="n"/>
      <c r="J846">
        <f>IF($AA846="","",INDEX('Per Line'!$D$2:$D$3501,$AA846)&amp;"")</f>
        <v/>
      </c>
      <c r="K846">
        <f>IF($AA846="","",INDEX('Per Line'!$G$2:$G$3501,$AA846)&amp;"")</f>
        <v/>
      </c>
      <c r="L846">
        <f>IF($AA846="","",INDEX('Per Line'!$J$2:$J$3501,$AA846)&amp;"")</f>
        <v/>
      </c>
      <c r="M846">
        <f>IF($AA846="","",INDEX('Per Line'!$K$2:$K$3501,$AA846)&amp;"")</f>
        <v/>
      </c>
      <c r="N846">
        <f>IF($AA846="","",INDEX('Per Line'!$M$2:$M$3501,$AA846)&amp;"")</f>
        <v/>
      </c>
      <c r="O846">
        <f>IF($AA846="","",INDEX('Per Line'!$N$2:$N$3501,$AA846))</f>
        <v/>
      </c>
      <c r="P846" s="7">
        <f>IF($AA846="","",O846*X846/100)</f>
        <v/>
      </c>
      <c r="Q846">
        <f>IF($AA846="","",IF(ISNUMBER(SEARCH("3&amp;12",SUBSTITUTE(I846," ",""))),Settings!$G$7,Settings!$C$7))</f>
        <v/>
      </c>
      <c r="R846" s="7">
        <f>IF($AA846="","",SUMIFS('Per Line'!$Z$2:$Z$3501,'Per Line'!$B$2:$B$3501,$B846,'Per Line'!$AE$2:$AE$3501,0))</f>
        <v/>
      </c>
      <c r="S846" s="7">
        <f>IF($AA846="","",R846*Q846)</f>
        <v/>
      </c>
      <c r="T846">
        <f>IF($AA846="","",IF(ISNUMBER(SEARCH("3&amp;12",SUBSTITUTE(I846," ",""))),Settings!$G$6,Settings!$C$6))</f>
        <v/>
      </c>
      <c r="U846" s="7">
        <f>IF($AA846="","",SUMIFS('Per Line'!$Z$2:$Z$3501,'Per Line'!$B$2:$B$3501,$B846,'Per Line'!$AE$2:$AE$3501,1))</f>
        <v/>
      </c>
      <c r="V846" s="7">
        <f>IF($AA846="","",U846*T846)</f>
        <v/>
      </c>
      <c r="W846" s="7">
        <f>IF($AA846="","",V846+S846)</f>
        <v/>
      </c>
      <c r="X846" s="7">
        <f>IF($AA846="","",Y846-W846)</f>
        <v/>
      </c>
      <c r="Y846" s="7">
        <f>IF($AA846="","",R846+U846)</f>
        <v/>
      </c>
      <c r="Z846" s="7">
        <f>IF($AA846="","",Y846-W846-P846)</f>
        <v/>
      </c>
      <c r="AA846" s="16">
        <f>IF(ROWS($AA$2:$AA846)&lt;=MAX('Per Line'!$AD$2:$AD$3501),MATCH(ROWS($AA$2:$AA846),'Per Line'!$AD$2:$AD$3501,0),"")</f>
        <v/>
      </c>
      <c r="AB846">
        <f>IF($AA846="","",C846&amp;"|"&amp;COUNTIF($C$2:$C846,C846))</f>
        <v/>
      </c>
    </row>
    <row r="847">
      <c r="A847" s="15" t="n"/>
      <c r="B847">
        <f>IF($AA847="","",INDEX('Per Line'!$B$2:$B$3501,$AA847)&amp;"")</f>
        <v/>
      </c>
      <c r="C847">
        <f>IF($AA847="","",IF(OR(TRIM(G847)="",TRIM(G847)="All",TRIM(G847)="All Comp"),TRIM(I847),TRIM(G847)))</f>
        <v/>
      </c>
      <c r="D847">
        <f>IF($AA847="","",INDEX('Per Line'!$A$2:$A$3501,$AA847)&amp;"")</f>
        <v/>
      </c>
      <c r="E847">
        <f>IF($AA847="","",INDEX('Per Line'!$C$2:$C$3501,$AA847)&amp;"")</f>
        <v/>
      </c>
      <c r="F847" s="15" t="n"/>
      <c r="G847" s="15" t="n"/>
      <c r="H847" s="15" t="n"/>
      <c r="I847" s="15" t="n"/>
      <c r="J847">
        <f>IF($AA847="","",INDEX('Per Line'!$D$2:$D$3501,$AA847)&amp;"")</f>
        <v/>
      </c>
      <c r="K847">
        <f>IF($AA847="","",INDEX('Per Line'!$G$2:$G$3501,$AA847)&amp;"")</f>
        <v/>
      </c>
      <c r="L847">
        <f>IF($AA847="","",INDEX('Per Line'!$J$2:$J$3501,$AA847)&amp;"")</f>
        <v/>
      </c>
      <c r="M847">
        <f>IF($AA847="","",INDEX('Per Line'!$K$2:$K$3501,$AA847)&amp;"")</f>
        <v/>
      </c>
      <c r="N847">
        <f>IF($AA847="","",INDEX('Per Line'!$M$2:$M$3501,$AA847)&amp;"")</f>
        <v/>
      </c>
      <c r="O847">
        <f>IF($AA847="","",INDEX('Per Line'!$N$2:$N$3501,$AA847))</f>
        <v/>
      </c>
      <c r="P847" s="7">
        <f>IF($AA847="","",O847*X847/100)</f>
        <v/>
      </c>
      <c r="Q847">
        <f>IF($AA847="","",IF(ISNUMBER(SEARCH("3&amp;12",SUBSTITUTE(I847," ",""))),Settings!$G$7,Settings!$C$7))</f>
        <v/>
      </c>
      <c r="R847" s="7">
        <f>IF($AA847="","",SUMIFS('Per Line'!$Z$2:$Z$3501,'Per Line'!$B$2:$B$3501,$B847,'Per Line'!$AE$2:$AE$3501,0))</f>
        <v/>
      </c>
      <c r="S847" s="7">
        <f>IF($AA847="","",R847*Q847)</f>
        <v/>
      </c>
      <c r="T847">
        <f>IF($AA847="","",IF(ISNUMBER(SEARCH("3&amp;12",SUBSTITUTE(I847," ",""))),Settings!$G$6,Settings!$C$6))</f>
        <v/>
      </c>
      <c r="U847" s="7">
        <f>IF($AA847="","",SUMIFS('Per Line'!$Z$2:$Z$3501,'Per Line'!$B$2:$B$3501,$B847,'Per Line'!$AE$2:$AE$3501,1))</f>
        <v/>
      </c>
      <c r="V847" s="7">
        <f>IF($AA847="","",U847*T847)</f>
        <v/>
      </c>
      <c r="W847" s="7">
        <f>IF($AA847="","",V847+S847)</f>
        <v/>
      </c>
      <c r="X847" s="7">
        <f>IF($AA847="","",Y847-W847)</f>
        <v/>
      </c>
      <c r="Y847" s="7">
        <f>IF($AA847="","",R847+U847)</f>
        <v/>
      </c>
      <c r="Z847" s="7">
        <f>IF($AA847="","",Y847-W847-P847)</f>
        <v/>
      </c>
      <c r="AA847" s="16">
        <f>IF(ROWS($AA$2:$AA847)&lt;=MAX('Per Line'!$AD$2:$AD$3501),MATCH(ROWS($AA$2:$AA847),'Per Line'!$AD$2:$AD$3501,0),"")</f>
        <v/>
      </c>
      <c r="AB847">
        <f>IF($AA847="","",C847&amp;"|"&amp;COUNTIF($C$2:$C847,C847))</f>
        <v/>
      </c>
    </row>
    <row r="848">
      <c r="A848" s="15" t="n"/>
      <c r="B848">
        <f>IF($AA848="","",INDEX('Per Line'!$B$2:$B$3501,$AA848)&amp;"")</f>
        <v/>
      </c>
      <c r="C848">
        <f>IF($AA848="","",IF(OR(TRIM(G848)="",TRIM(G848)="All",TRIM(G848)="All Comp"),TRIM(I848),TRIM(G848)))</f>
        <v/>
      </c>
      <c r="D848">
        <f>IF($AA848="","",INDEX('Per Line'!$A$2:$A$3501,$AA848)&amp;"")</f>
        <v/>
      </c>
      <c r="E848">
        <f>IF($AA848="","",INDEX('Per Line'!$C$2:$C$3501,$AA848)&amp;"")</f>
        <v/>
      </c>
      <c r="F848" s="15" t="n"/>
      <c r="G848" s="15" t="n"/>
      <c r="H848" s="15" t="n"/>
      <c r="I848" s="15" t="n"/>
      <c r="J848">
        <f>IF($AA848="","",INDEX('Per Line'!$D$2:$D$3501,$AA848)&amp;"")</f>
        <v/>
      </c>
      <c r="K848">
        <f>IF($AA848="","",INDEX('Per Line'!$G$2:$G$3501,$AA848)&amp;"")</f>
        <v/>
      </c>
      <c r="L848">
        <f>IF($AA848="","",INDEX('Per Line'!$J$2:$J$3501,$AA848)&amp;"")</f>
        <v/>
      </c>
      <c r="M848">
        <f>IF($AA848="","",INDEX('Per Line'!$K$2:$K$3501,$AA848)&amp;"")</f>
        <v/>
      </c>
      <c r="N848">
        <f>IF($AA848="","",INDEX('Per Line'!$M$2:$M$3501,$AA848)&amp;"")</f>
        <v/>
      </c>
      <c r="O848">
        <f>IF($AA848="","",INDEX('Per Line'!$N$2:$N$3501,$AA848))</f>
        <v/>
      </c>
      <c r="P848" s="7">
        <f>IF($AA848="","",O848*X848/100)</f>
        <v/>
      </c>
      <c r="Q848">
        <f>IF($AA848="","",IF(ISNUMBER(SEARCH("3&amp;12",SUBSTITUTE(I848," ",""))),Settings!$G$7,Settings!$C$7))</f>
        <v/>
      </c>
      <c r="R848" s="7">
        <f>IF($AA848="","",SUMIFS('Per Line'!$Z$2:$Z$3501,'Per Line'!$B$2:$B$3501,$B848,'Per Line'!$AE$2:$AE$3501,0))</f>
        <v/>
      </c>
      <c r="S848" s="7">
        <f>IF($AA848="","",R848*Q848)</f>
        <v/>
      </c>
      <c r="T848">
        <f>IF($AA848="","",IF(ISNUMBER(SEARCH("3&amp;12",SUBSTITUTE(I848," ",""))),Settings!$G$6,Settings!$C$6))</f>
        <v/>
      </c>
      <c r="U848" s="7">
        <f>IF($AA848="","",SUMIFS('Per Line'!$Z$2:$Z$3501,'Per Line'!$B$2:$B$3501,$B848,'Per Line'!$AE$2:$AE$3501,1))</f>
        <v/>
      </c>
      <c r="V848" s="7">
        <f>IF($AA848="","",U848*T848)</f>
        <v/>
      </c>
      <c r="W848" s="7">
        <f>IF($AA848="","",V848+S848)</f>
        <v/>
      </c>
      <c r="X848" s="7">
        <f>IF($AA848="","",Y848-W848)</f>
        <v/>
      </c>
      <c r="Y848" s="7">
        <f>IF($AA848="","",R848+U848)</f>
        <v/>
      </c>
      <c r="Z848" s="7">
        <f>IF($AA848="","",Y848-W848-P848)</f>
        <v/>
      </c>
      <c r="AA848" s="16">
        <f>IF(ROWS($AA$2:$AA848)&lt;=MAX('Per Line'!$AD$2:$AD$3501),MATCH(ROWS($AA$2:$AA848),'Per Line'!$AD$2:$AD$3501,0),"")</f>
        <v/>
      </c>
      <c r="AB848">
        <f>IF($AA848="","",C848&amp;"|"&amp;COUNTIF($C$2:$C848,C848))</f>
        <v/>
      </c>
    </row>
    <row r="849">
      <c r="A849" s="15" t="n"/>
      <c r="B849">
        <f>IF($AA849="","",INDEX('Per Line'!$B$2:$B$3501,$AA849)&amp;"")</f>
        <v/>
      </c>
      <c r="C849">
        <f>IF($AA849="","",IF(OR(TRIM(G849)="",TRIM(G849)="All",TRIM(G849)="All Comp"),TRIM(I849),TRIM(G849)))</f>
        <v/>
      </c>
      <c r="D849">
        <f>IF($AA849="","",INDEX('Per Line'!$A$2:$A$3501,$AA849)&amp;"")</f>
        <v/>
      </c>
      <c r="E849">
        <f>IF($AA849="","",INDEX('Per Line'!$C$2:$C$3501,$AA849)&amp;"")</f>
        <v/>
      </c>
      <c r="F849" s="15" t="n"/>
      <c r="G849" s="15" t="n"/>
      <c r="H849" s="15" t="n"/>
      <c r="I849" s="15" t="n"/>
      <c r="J849">
        <f>IF($AA849="","",INDEX('Per Line'!$D$2:$D$3501,$AA849)&amp;"")</f>
        <v/>
      </c>
      <c r="K849">
        <f>IF($AA849="","",INDEX('Per Line'!$G$2:$G$3501,$AA849)&amp;"")</f>
        <v/>
      </c>
      <c r="L849">
        <f>IF($AA849="","",INDEX('Per Line'!$J$2:$J$3501,$AA849)&amp;"")</f>
        <v/>
      </c>
      <c r="M849">
        <f>IF($AA849="","",INDEX('Per Line'!$K$2:$K$3501,$AA849)&amp;"")</f>
        <v/>
      </c>
      <c r="N849">
        <f>IF($AA849="","",INDEX('Per Line'!$M$2:$M$3501,$AA849)&amp;"")</f>
        <v/>
      </c>
      <c r="O849">
        <f>IF($AA849="","",INDEX('Per Line'!$N$2:$N$3501,$AA849))</f>
        <v/>
      </c>
      <c r="P849" s="7">
        <f>IF($AA849="","",O849*X849/100)</f>
        <v/>
      </c>
      <c r="Q849">
        <f>IF($AA849="","",IF(ISNUMBER(SEARCH("3&amp;12",SUBSTITUTE(I849," ",""))),Settings!$G$7,Settings!$C$7))</f>
        <v/>
      </c>
      <c r="R849" s="7">
        <f>IF($AA849="","",SUMIFS('Per Line'!$Z$2:$Z$3501,'Per Line'!$B$2:$B$3501,$B849,'Per Line'!$AE$2:$AE$3501,0))</f>
        <v/>
      </c>
      <c r="S849" s="7">
        <f>IF($AA849="","",R849*Q849)</f>
        <v/>
      </c>
      <c r="T849">
        <f>IF($AA849="","",IF(ISNUMBER(SEARCH("3&amp;12",SUBSTITUTE(I849," ",""))),Settings!$G$6,Settings!$C$6))</f>
        <v/>
      </c>
      <c r="U849" s="7">
        <f>IF($AA849="","",SUMIFS('Per Line'!$Z$2:$Z$3501,'Per Line'!$B$2:$B$3501,$B849,'Per Line'!$AE$2:$AE$3501,1))</f>
        <v/>
      </c>
      <c r="V849" s="7">
        <f>IF($AA849="","",U849*T849)</f>
        <v/>
      </c>
      <c r="W849" s="7">
        <f>IF($AA849="","",V849+S849)</f>
        <v/>
      </c>
      <c r="X849" s="7">
        <f>IF($AA849="","",Y849-W849)</f>
        <v/>
      </c>
      <c r="Y849" s="7">
        <f>IF($AA849="","",R849+U849)</f>
        <v/>
      </c>
      <c r="Z849" s="7">
        <f>IF($AA849="","",Y849-W849-P849)</f>
        <v/>
      </c>
      <c r="AA849" s="16">
        <f>IF(ROWS($AA$2:$AA849)&lt;=MAX('Per Line'!$AD$2:$AD$3501),MATCH(ROWS($AA$2:$AA849),'Per Line'!$AD$2:$AD$3501,0),"")</f>
        <v/>
      </c>
      <c r="AB849">
        <f>IF($AA849="","",C849&amp;"|"&amp;COUNTIF($C$2:$C849,C849))</f>
        <v/>
      </c>
    </row>
    <row r="850">
      <c r="A850" s="15" t="n"/>
      <c r="B850">
        <f>IF($AA850="","",INDEX('Per Line'!$B$2:$B$3501,$AA850)&amp;"")</f>
        <v/>
      </c>
      <c r="C850">
        <f>IF($AA850="","",IF(OR(TRIM(G850)="",TRIM(G850)="All",TRIM(G850)="All Comp"),TRIM(I850),TRIM(G850)))</f>
        <v/>
      </c>
      <c r="D850">
        <f>IF($AA850="","",INDEX('Per Line'!$A$2:$A$3501,$AA850)&amp;"")</f>
        <v/>
      </c>
      <c r="E850">
        <f>IF($AA850="","",INDEX('Per Line'!$C$2:$C$3501,$AA850)&amp;"")</f>
        <v/>
      </c>
      <c r="F850" s="15" t="n"/>
      <c r="G850" s="15" t="n"/>
      <c r="H850" s="15" t="n"/>
      <c r="I850" s="15" t="n"/>
      <c r="J850">
        <f>IF($AA850="","",INDEX('Per Line'!$D$2:$D$3501,$AA850)&amp;"")</f>
        <v/>
      </c>
      <c r="K850">
        <f>IF($AA850="","",INDEX('Per Line'!$G$2:$G$3501,$AA850)&amp;"")</f>
        <v/>
      </c>
      <c r="L850">
        <f>IF($AA850="","",INDEX('Per Line'!$J$2:$J$3501,$AA850)&amp;"")</f>
        <v/>
      </c>
      <c r="M850">
        <f>IF($AA850="","",INDEX('Per Line'!$K$2:$K$3501,$AA850)&amp;"")</f>
        <v/>
      </c>
      <c r="N850">
        <f>IF($AA850="","",INDEX('Per Line'!$M$2:$M$3501,$AA850)&amp;"")</f>
        <v/>
      </c>
      <c r="O850">
        <f>IF($AA850="","",INDEX('Per Line'!$N$2:$N$3501,$AA850))</f>
        <v/>
      </c>
      <c r="P850" s="7">
        <f>IF($AA850="","",O850*X850/100)</f>
        <v/>
      </c>
      <c r="Q850">
        <f>IF($AA850="","",IF(ISNUMBER(SEARCH("3&amp;12",SUBSTITUTE(I850," ",""))),Settings!$G$7,Settings!$C$7))</f>
        <v/>
      </c>
      <c r="R850" s="7">
        <f>IF($AA850="","",SUMIFS('Per Line'!$Z$2:$Z$3501,'Per Line'!$B$2:$B$3501,$B850,'Per Line'!$AE$2:$AE$3501,0))</f>
        <v/>
      </c>
      <c r="S850" s="7">
        <f>IF($AA850="","",R850*Q850)</f>
        <v/>
      </c>
      <c r="T850">
        <f>IF($AA850="","",IF(ISNUMBER(SEARCH("3&amp;12",SUBSTITUTE(I850," ",""))),Settings!$G$6,Settings!$C$6))</f>
        <v/>
      </c>
      <c r="U850" s="7">
        <f>IF($AA850="","",SUMIFS('Per Line'!$Z$2:$Z$3501,'Per Line'!$B$2:$B$3501,$B850,'Per Line'!$AE$2:$AE$3501,1))</f>
        <v/>
      </c>
      <c r="V850" s="7">
        <f>IF($AA850="","",U850*T850)</f>
        <v/>
      </c>
      <c r="W850" s="7">
        <f>IF($AA850="","",V850+S850)</f>
        <v/>
      </c>
      <c r="X850" s="7">
        <f>IF($AA850="","",Y850-W850)</f>
        <v/>
      </c>
      <c r="Y850" s="7">
        <f>IF($AA850="","",R850+U850)</f>
        <v/>
      </c>
      <c r="Z850" s="7">
        <f>IF($AA850="","",Y850-W850-P850)</f>
        <v/>
      </c>
      <c r="AA850" s="16">
        <f>IF(ROWS($AA$2:$AA850)&lt;=MAX('Per Line'!$AD$2:$AD$3501),MATCH(ROWS($AA$2:$AA850),'Per Line'!$AD$2:$AD$3501,0),"")</f>
        <v/>
      </c>
      <c r="AB850">
        <f>IF($AA850="","",C850&amp;"|"&amp;COUNTIF($C$2:$C850,C850))</f>
        <v/>
      </c>
    </row>
    <row r="851">
      <c r="A851" s="15" t="n"/>
      <c r="B851">
        <f>IF($AA851="","",INDEX('Per Line'!$B$2:$B$3501,$AA851)&amp;"")</f>
        <v/>
      </c>
      <c r="C851">
        <f>IF($AA851="","",IF(OR(TRIM(G851)="",TRIM(G851)="All",TRIM(G851)="All Comp"),TRIM(I851),TRIM(G851)))</f>
        <v/>
      </c>
      <c r="D851">
        <f>IF($AA851="","",INDEX('Per Line'!$A$2:$A$3501,$AA851)&amp;"")</f>
        <v/>
      </c>
      <c r="E851">
        <f>IF($AA851="","",INDEX('Per Line'!$C$2:$C$3501,$AA851)&amp;"")</f>
        <v/>
      </c>
      <c r="F851" s="15" t="n"/>
      <c r="G851" s="15" t="n"/>
      <c r="H851" s="15" t="n"/>
      <c r="I851" s="15" t="n"/>
      <c r="J851">
        <f>IF($AA851="","",INDEX('Per Line'!$D$2:$D$3501,$AA851)&amp;"")</f>
        <v/>
      </c>
      <c r="K851">
        <f>IF($AA851="","",INDEX('Per Line'!$G$2:$G$3501,$AA851)&amp;"")</f>
        <v/>
      </c>
      <c r="L851">
        <f>IF($AA851="","",INDEX('Per Line'!$J$2:$J$3501,$AA851)&amp;"")</f>
        <v/>
      </c>
      <c r="M851">
        <f>IF($AA851="","",INDEX('Per Line'!$K$2:$K$3501,$AA851)&amp;"")</f>
        <v/>
      </c>
      <c r="N851">
        <f>IF($AA851="","",INDEX('Per Line'!$M$2:$M$3501,$AA851)&amp;"")</f>
        <v/>
      </c>
      <c r="O851">
        <f>IF($AA851="","",INDEX('Per Line'!$N$2:$N$3501,$AA851))</f>
        <v/>
      </c>
      <c r="P851" s="7">
        <f>IF($AA851="","",O851*X851/100)</f>
        <v/>
      </c>
      <c r="Q851">
        <f>IF($AA851="","",IF(ISNUMBER(SEARCH("3&amp;12",SUBSTITUTE(I851," ",""))),Settings!$G$7,Settings!$C$7))</f>
        <v/>
      </c>
      <c r="R851" s="7">
        <f>IF($AA851="","",SUMIFS('Per Line'!$Z$2:$Z$3501,'Per Line'!$B$2:$B$3501,$B851,'Per Line'!$AE$2:$AE$3501,0))</f>
        <v/>
      </c>
      <c r="S851" s="7">
        <f>IF($AA851="","",R851*Q851)</f>
        <v/>
      </c>
      <c r="T851">
        <f>IF($AA851="","",IF(ISNUMBER(SEARCH("3&amp;12",SUBSTITUTE(I851," ",""))),Settings!$G$6,Settings!$C$6))</f>
        <v/>
      </c>
      <c r="U851" s="7">
        <f>IF($AA851="","",SUMIFS('Per Line'!$Z$2:$Z$3501,'Per Line'!$B$2:$B$3501,$B851,'Per Line'!$AE$2:$AE$3501,1))</f>
        <v/>
      </c>
      <c r="V851" s="7">
        <f>IF($AA851="","",U851*T851)</f>
        <v/>
      </c>
      <c r="W851" s="7">
        <f>IF($AA851="","",V851+S851)</f>
        <v/>
      </c>
      <c r="X851" s="7">
        <f>IF($AA851="","",Y851-W851)</f>
        <v/>
      </c>
      <c r="Y851" s="7">
        <f>IF($AA851="","",R851+U851)</f>
        <v/>
      </c>
      <c r="Z851" s="7">
        <f>IF($AA851="","",Y851-W851-P851)</f>
        <v/>
      </c>
      <c r="AA851" s="16">
        <f>IF(ROWS($AA$2:$AA851)&lt;=MAX('Per Line'!$AD$2:$AD$3501),MATCH(ROWS($AA$2:$AA851),'Per Line'!$AD$2:$AD$3501,0),"")</f>
        <v/>
      </c>
      <c r="AB851">
        <f>IF($AA851="","",C851&amp;"|"&amp;COUNTIF($C$2:$C851,C851))</f>
        <v/>
      </c>
    </row>
    <row r="852">
      <c r="A852" s="15" t="n"/>
      <c r="B852">
        <f>IF($AA852="","",INDEX('Per Line'!$B$2:$B$3501,$AA852)&amp;"")</f>
        <v/>
      </c>
      <c r="C852">
        <f>IF($AA852="","",IF(OR(TRIM(G852)="",TRIM(G852)="All",TRIM(G852)="All Comp"),TRIM(I852),TRIM(G852)))</f>
        <v/>
      </c>
      <c r="D852">
        <f>IF($AA852="","",INDEX('Per Line'!$A$2:$A$3501,$AA852)&amp;"")</f>
        <v/>
      </c>
      <c r="E852">
        <f>IF($AA852="","",INDEX('Per Line'!$C$2:$C$3501,$AA852)&amp;"")</f>
        <v/>
      </c>
      <c r="F852" s="15" t="n"/>
      <c r="G852" s="15" t="n"/>
      <c r="H852" s="15" t="n"/>
      <c r="I852" s="15" t="n"/>
      <c r="J852">
        <f>IF($AA852="","",INDEX('Per Line'!$D$2:$D$3501,$AA852)&amp;"")</f>
        <v/>
      </c>
      <c r="K852">
        <f>IF($AA852="","",INDEX('Per Line'!$G$2:$G$3501,$AA852)&amp;"")</f>
        <v/>
      </c>
      <c r="L852">
        <f>IF($AA852="","",INDEX('Per Line'!$J$2:$J$3501,$AA852)&amp;"")</f>
        <v/>
      </c>
      <c r="M852">
        <f>IF($AA852="","",INDEX('Per Line'!$K$2:$K$3501,$AA852)&amp;"")</f>
        <v/>
      </c>
      <c r="N852">
        <f>IF($AA852="","",INDEX('Per Line'!$M$2:$M$3501,$AA852)&amp;"")</f>
        <v/>
      </c>
      <c r="O852">
        <f>IF($AA852="","",INDEX('Per Line'!$N$2:$N$3501,$AA852))</f>
        <v/>
      </c>
      <c r="P852" s="7">
        <f>IF($AA852="","",O852*X852/100)</f>
        <v/>
      </c>
      <c r="Q852">
        <f>IF($AA852="","",IF(ISNUMBER(SEARCH("3&amp;12",SUBSTITUTE(I852," ",""))),Settings!$G$7,Settings!$C$7))</f>
        <v/>
      </c>
      <c r="R852" s="7">
        <f>IF($AA852="","",SUMIFS('Per Line'!$Z$2:$Z$3501,'Per Line'!$B$2:$B$3501,$B852,'Per Line'!$AE$2:$AE$3501,0))</f>
        <v/>
      </c>
      <c r="S852" s="7">
        <f>IF($AA852="","",R852*Q852)</f>
        <v/>
      </c>
      <c r="T852">
        <f>IF($AA852="","",IF(ISNUMBER(SEARCH("3&amp;12",SUBSTITUTE(I852," ",""))),Settings!$G$6,Settings!$C$6))</f>
        <v/>
      </c>
      <c r="U852" s="7">
        <f>IF($AA852="","",SUMIFS('Per Line'!$Z$2:$Z$3501,'Per Line'!$B$2:$B$3501,$B852,'Per Line'!$AE$2:$AE$3501,1))</f>
        <v/>
      </c>
      <c r="V852" s="7">
        <f>IF($AA852="","",U852*T852)</f>
        <v/>
      </c>
      <c r="W852" s="7">
        <f>IF($AA852="","",V852+S852)</f>
        <v/>
      </c>
      <c r="X852" s="7">
        <f>IF($AA852="","",Y852-W852)</f>
        <v/>
      </c>
      <c r="Y852" s="7">
        <f>IF($AA852="","",R852+U852)</f>
        <v/>
      </c>
      <c r="Z852" s="7">
        <f>IF($AA852="","",Y852-W852-P852)</f>
        <v/>
      </c>
      <c r="AA852" s="16">
        <f>IF(ROWS($AA$2:$AA852)&lt;=MAX('Per Line'!$AD$2:$AD$3501),MATCH(ROWS($AA$2:$AA852),'Per Line'!$AD$2:$AD$3501,0),"")</f>
        <v/>
      </c>
      <c r="AB852">
        <f>IF($AA852="","",C852&amp;"|"&amp;COUNTIF($C$2:$C852,C852))</f>
        <v/>
      </c>
    </row>
    <row r="853">
      <c r="A853" s="15" t="n"/>
      <c r="B853">
        <f>IF($AA853="","",INDEX('Per Line'!$B$2:$B$3501,$AA853)&amp;"")</f>
        <v/>
      </c>
      <c r="C853">
        <f>IF($AA853="","",IF(OR(TRIM(G853)="",TRIM(G853)="All",TRIM(G853)="All Comp"),TRIM(I853),TRIM(G853)))</f>
        <v/>
      </c>
      <c r="D853">
        <f>IF($AA853="","",INDEX('Per Line'!$A$2:$A$3501,$AA853)&amp;"")</f>
        <v/>
      </c>
      <c r="E853">
        <f>IF($AA853="","",INDEX('Per Line'!$C$2:$C$3501,$AA853)&amp;"")</f>
        <v/>
      </c>
      <c r="F853" s="15" t="n"/>
      <c r="G853" s="15" t="n"/>
      <c r="H853" s="15" t="n"/>
      <c r="I853" s="15" t="n"/>
      <c r="J853">
        <f>IF($AA853="","",INDEX('Per Line'!$D$2:$D$3501,$AA853)&amp;"")</f>
        <v/>
      </c>
      <c r="K853">
        <f>IF($AA853="","",INDEX('Per Line'!$G$2:$G$3501,$AA853)&amp;"")</f>
        <v/>
      </c>
      <c r="L853">
        <f>IF($AA853="","",INDEX('Per Line'!$J$2:$J$3501,$AA853)&amp;"")</f>
        <v/>
      </c>
      <c r="M853">
        <f>IF($AA853="","",INDEX('Per Line'!$K$2:$K$3501,$AA853)&amp;"")</f>
        <v/>
      </c>
      <c r="N853">
        <f>IF($AA853="","",INDEX('Per Line'!$M$2:$M$3501,$AA853)&amp;"")</f>
        <v/>
      </c>
      <c r="O853">
        <f>IF($AA853="","",INDEX('Per Line'!$N$2:$N$3501,$AA853))</f>
        <v/>
      </c>
      <c r="P853" s="7">
        <f>IF($AA853="","",O853*X853/100)</f>
        <v/>
      </c>
      <c r="Q853">
        <f>IF($AA853="","",IF(ISNUMBER(SEARCH("3&amp;12",SUBSTITUTE(I853," ",""))),Settings!$G$7,Settings!$C$7))</f>
        <v/>
      </c>
      <c r="R853" s="7">
        <f>IF($AA853="","",SUMIFS('Per Line'!$Z$2:$Z$3501,'Per Line'!$B$2:$B$3501,$B853,'Per Line'!$AE$2:$AE$3501,0))</f>
        <v/>
      </c>
      <c r="S853" s="7">
        <f>IF($AA853="","",R853*Q853)</f>
        <v/>
      </c>
      <c r="T853">
        <f>IF($AA853="","",IF(ISNUMBER(SEARCH("3&amp;12",SUBSTITUTE(I853," ",""))),Settings!$G$6,Settings!$C$6))</f>
        <v/>
      </c>
      <c r="U853" s="7">
        <f>IF($AA853="","",SUMIFS('Per Line'!$Z$2:$Z$3501,'Per Line'!$B$2:$B$3501,$B853,'Per Line'!$AE$2:$AE$3501,1))</f>
        <v/>
      </c>
      <c r="V853" s="7">
        <f>IF($AA853="","",U853*T853)</f>
        <v/>
      </c>
      <c r="W853" s="7">
        <f>IF($AA853="","",V853+S853)</f>
        <v/>
      </c>
      <c r="X853" s="7">
        <f>IF($AA853="","",Y853-W853)</f>
        <v/>
      </c>
      <c r="Y853" s="7">
        <f>IF($AA853="","",R853+U853)</f>
        <v/>
      </c>
      <c r="Z853" s="7">
        <f>IF($AA853="","",Y853-W853-P853)</f>
        <v/>
      </c>
      <c r="AA853" s="16">
        <f>IF(ROWS($AA$2:$AA853)&lt;=MAX('Per Line'!$AD$2:$AD$3501),MATCH(ROWS($AA$2:$AA853),'Per Line'!$AD$2:$AD$3501,0),"")</f>
        <v/>
      </c>
      <c r="AB853">
        <f>IF($AA853="","",C853&amp;"|"&amp;COUNTIF($C$2:$C853,C853))</f>
        <v/>
      </c>
    </row>
    <row r="854">
      <c r="A854" s="15" t="n"/>
      <c r="B854">
        <f>IF($AA854="","",INDEX('Per Line'!$B$2:$B$3501,$AA854)&amp;"")</f>
        <v/>
      </c>
      <c r="C854">
        <f>IF($AA854="","",IF(OR(TRIM(G854)="",TRIM(G854)="All",TRIM(G854)="All Comp"),TRIM(I854),TRIM(G854)))</f>
        <v/>
      </c>
      <c r="D854">
        <f>IF($AA854="","",INDEX('Per Line'!$A$2:$A$3501,$AA854)&amp;"")</f>
        <v/>
      </c>
      <c r="E854">
        <f>IF($AA854="","",INDEX('Per Line'!$C$2:$C$3501,$AA854)&amp;"")</f>
        <v/>
      </c>
      <c r="F854" s="15" t="n"/>
      <c r="G854" s="15" t="n"/>
      <c r="H854" s="15" t="n"/>
      <c r="I854" s="15" t="n"/>
      <c r="J854">
        <f>IF($AA854="","",INDEX('Per Line'!$D$2:$D$3501,$AA854)&amp;"")</f>
        <v/>
      </c>
      <c r="K854">
        <f>IF($AA854="","",INDEX('Per Line'!$G$2:$G$3501,$AA854)&amp;"")</f>
        <v/>
      </c>
      <c r="L854">
        <f>IF($AA854="","",INDEX('Per Line'!$J$2:$J$3501,$AA854)&amp;"")</f>
        <v/>
      </c>
      <c r="M854">
        <f>IF($AA854="","",INDEX('Per Line'!$K$2:$K$3501,$AA854)&amp;"")</f>
        <v/>
      </c>
      <c r="N854">
        <f>IF($AA854="","",INDEX('Per Line'!$M$2:$M$3501,$AA854)&amp;"")</f>
        <v/>
      </c>
      <c r="O854">
        <f>IF($AA854="","",INDEX('Per Line'!$N$2:$N$3501,$AA854))</f>
        <v/>
      </c>
      <c r="P854" s="7">
        <f>IF($AA854="","",O854*X854/100)</f>
        <v/>
      </c>
      <c r="Q854">
        <f>IF($AA854="","",IF(ISNUMBER(SEARCH("3&amp;12",SUBSTITUTE(I854," ",""))),Settings!$G$7,Settings!$C$7))</f>
        <v/>
      </c>
      <c r="R854" s="7">
        <f>IF($AA854="","",SUMIFS('Per Line'!$Z$2:$Z$3501,'Per Line'!$B$2:$B$3501,$B854,'Per Line'!$AE$2:$AE$3501,0))</f>
        <v/>
      </c>
      <c r="S854" s="7">
        <f>IF($AA854="","",R854*Q854)</f>
        <v/>
      </c>
      <c r="T854">
        <f>IF($AA854="","",IF(ISNUMBER(SEARCH("3&amp;12",SUBSTITUTE(I854," ",""))),Settings!$G$6,Settings!$C$6))</f>
        <v/>
      </c>
      <c r="U854" s="7">
        <f>IF($AA854="","",SUMIFS('Per Line'!$Z$2:$Z$3501,'Per Line'!$B$2:$B$3501,$B854,'Per Line'!$AE$2:$AE$3501,1))</f>
        <v/>
      </c>
      <c r="V854" s="7">
        <f>IF($AA854="","",U854*T854)</f>
        <v/>
      </c>
      <c r="W854" s="7">
        <f>IF($AA854="","",V854+S854)</f>
        <v/>
      </c>
      <c r="X854" s="7">
        <f>IF($AA854="","",Y854-W854)</f>
        <v/>
      </c>
      <c r="Y854" s="7">
        <f>IF($AA854="","",R854+U854)</f>
        <v/>
      </c>
      <c r="Z854" s="7">
        <f>IF($AA854="","",Y854-W854-P854)</f>
        <v/>
      </c>
      <c r="AA854" s="16">
        <f>IF(ROWS($AA$2:$AA854)&lt;=MAX('Per Line'!$AD$2:$AD$3501),MATCH(ROWS($AA$2:$AA854),'Per Line'!$AD$2:$AD$3501,0),"")</f>
        <v/>
      </c>
      <c r="AB854">
        <f>IF($AA854="","",C854&amp;"|"&amp;COUNTIF($C$2:$C854,C854))</f>
        <v/>
      </c>
    </row>
    <row r="855">
      <c r="A855" s="15" t="n"/>
      <c r="B855">
        <f>IF($AA855="","",INDEX('Per Line'!$B$2:$B$3501,$AA855)&amp;"")</f>
        <v/>
      </c>
      <c r="C855">
        <f>IF($AA855="","",IF(OR(TRIM(G855)="",TRIM(G855)="All",TRIM(G855)="All Comp"),TRIM(I855),TRIM(G855)))</f>
        <v/>
      </c>
      <c r="D855">
        <f>IF($AA855="","",INDEX('Per Line'!$A$2:$A$3501,$AA855)&amp;"")</f>
        <v/>
      </c>
      <c r="E855">
        <f>IF($AA855="","",INDEX('Per Line'!$C$2:$C$3501,$AA855)&amp;"")</f>
        <v/>
      </c>
      <c r="F855" s="15" t="n"/>
      <c r="G855" s="15" t="n"/>
      <c r="H855" s="15" t="n"/>
      <c r="I855" s="15" t="n"/>
      <c r="J855">
        <f>IF($AA855="","",INDEX('Per Line'!$D$2:$D$3501,$AA855)&amp;"")</f>
        <v/>
      </c>
      <c r="K855">
        <f>IF($AA855="","",INDEX('Per Line'!$G$2:$G$3501,$AA855)&amp;"")</f>
        <v/>
      </c>
      <c r="L855">
        <f>IF($AA855="","",INDEX('Per Line'!$J$2:$J$3501,$AA855)&amp;"")</f>
        <v/>
      </c>
      <c r="M855">
        <f>IF($AA855="","",INDEX('Per Line'!$K$2:$K$3501,$AA855)&amp;"")</f>
        <v/>
      </c>
      <c r="N855">
        <f>IF($AA855="","",INDEX('Per Line'!$M$2:$M$3501,$AA855)&amp;"")</f>
        <v/>
      </c>
      <c r="O855">
        <f>IF($AA855="","",INDEX('Per Line'!$N$2:$N$3501,$AA855))</f>
        <v/>
      </c>
      <c r="P855" s="7">
        <f>IF($AA855="","",O855*X855/100)</f>
        <v/>
      </c>
      <c r="Q855">
        <f>IF($AA855="","",IF(ISNUMBER(SEARCH("3&amp;12",SUBSTITUTE(I855," ",""))),Settings!$G$7,Settings!$C$7))</f>
        <v/>
      </c>
      <c r="R855" s="7">
        <f>IF($AA855="","",SUMIFS('Per Line'!$Z$2:$Z$3501,'Per Line'!$B$2:$B$3501,$B855,'Per Line'!$AE$2:$AE$3501,0))</f>
        <v/>
      </c>
      <c r="S855" s="7">
        <f>IF($AA855="","",R855*Q855)</f>
        <v/>
      </c>
      <c r="T855">
        <f>IF($AA855="","",IF(ISNUMBER(SEARCH("3&amp;12",SUBSTITUTE(I855," ",""))),Settings!$G$6,Settings!$C$6))</f>
        <v/>
      </c>
      <c r="U855" s="7">
        <f>IF($AA855="","",SUMIFS('Per Line'!$Z$2:$Z$3501,'Per Line'!$B$2:$B$3501,$B855,'Per Line'!$AE$2:$AE$3501,1))</f>
        <v/>
      </c>
      <c r="V855" s="7">
        <f>IF($AA855="","",U855*T855)</f>
        <v/>
      </c>
      <c r="W855" s="7">
        <f>IF($AA855="","",V855+S855)</f>
        <v/>
      </c>
      <c r="X855" s="7">
        <f>IF($AA855="","",Y855-W855)</f>
        <v/>
      </c>
      <c r="Y855" s="7">
        <f>IF($AA855="","",R855+U855)</f>
        <v/>
      </c>
      <c r="Z855" s="7">
        <f>IF($AA855="","",Y855-W855-P855)</f>
        <v/>
      </c>
      <c r="AA855" s="16">
        <f>IF(ROWS($AA$2:$AA855)&lt;=MAX('Per Line'!$AD$2:$AD$3501),MATCH(ROWS($AA$2:$AA855),'Per Line'!$AD$2:$AD$3501,0),"")</f>
        <v/>
      </c>
      <c r="AB855">
        <f>IF($AA855="","",C855&amp;"|"&amp;COUNTIF($C$2:$C855,C855))</f>
        <v/>
      </c>
    </row>
    <row r="856">
      <c r="A856" s="15" t="n"/>
      <c r="B856">
        <f>IF($AA856="","",INDEX('Per Line'!$B$2:$B$3501,$AA856)&amp;"")</f>
        <v/>
      </c>
      <c r="C856">
        <f>IF($AA856="","",IF(OR(TRIM(G856)="",TRIM(G856)="All",TRIM(G856)="All Comp"),TRIM(I856),TRIM(G856)))</f>
        <v/>
      </c>
      <c r="D856">
        <f>IF($AA856="","",INDEX('Per Line'!$A$2:$A$3501,$AA856)&amp;"")</f>
        <v/>
      </c>
      <c r="E856">
        <f>IF($AA856="","",INDEX('Per Line'!$C$2:$C$3501,$AA856)&amp;"")</f>
        <v/>
      </c>
      <c r="F856" s="15" t="n"/>
      <c r="G856" s="15" t="n"/>
      <c r="H856" s="15" t="n"/>
      <c r="I856" s="15" t="n"/>
      <c r="J856">
        <f>IF($AA856="","",INDEX('Per Line'!$D$2:$D$3501,$AA856)&amp;"")</f>
        <v/>
      </c>
      <c r="K856">
        <f>IF($AA856="","",INDEX('Per Line'!$G$2:$G$3501,$AA856)&amp;"")</f>
        <v/>
      </c>
      <c r="L856">
        <f>IF($AA856="","",INDEX('Per Line'!$J$2:$J$3501,$AA856)&amp;"")</f>
        <v/>
      </c>
      <c r="M856">
        <f>IF($AA856="","",INDEX('Per Line'!$K$2:$K$3501,$AA856)&amp;"")</f>
        <v/>
      </c>
      <c r="N856">
        <f>IF($AA856="","",INDEX('Per Line'!$M$2:$M$3501,$AA856)&amp;"")</f>
        <v/>
      </c>
      <c r="O856">
        <f>IF($AA856="","",INDEX('Per Line'!$N$2:$N$3501,$AA856))</f>
        <v/>
      </c>
      <c r="P856" s="7">
        <f>IF($AA856="","",O856*X856/100)</f>
        <v/>
      </c>
      <c r="Q856">
        <f>IF($AA856="","",IF(ISNUMBER(SEARCH("3&amp;12",SUBSTITUTE(I856," ",""))),Settings!$G$7,Settings!$C$7))</f>
        <v/>
      </c>
      <c r="R856" s="7">
        <f>IF($AA856="","",SUMIFS('Per Line'!$Z$2:$Z$3501,'Per Line'!$B$2:$B$3501,$B856,'Per Line'!$AE$2:$AE$3501,0))</f>
        <v/>
      </c>
      <c r="S856" s="7">
        <f>IF($AA856="","",R856*Q856)</f>
        <v/>
      </c>
      <c r="T856">
        <f>IF($AA856="","",IF(ISNUMBER(SEARCH("3&amp;12",SUBSTITUTE(I856," ",""))),Settings!$G$6,Settings!$C$6))</f>
        <v/>
      </c>
      <c r="U856" s="7">
        <f>IF($AA856="","",SUMIFS('Per Line'!$Z$2:$Z$3501,'Per Line'!$B$2:$B$3501,$B856,'Per Line'!$AE$2:$AE$3501,1))</f>
        <v/>
      </c>
      <c r="V856" s="7">
        <f>IF($AA856="","",U856*T856)</f>
        <v/>
      </c>
      <c r="W856" s="7">
        <f>IF($AA856="","",V856+S856)</f>
        <v/>
      </c>
      <c r="X856" s="7">
        <f>IF($AA856="","",Y856-W856)</f>
        <v/>
      </c>
      <c r="Y856" s="7">
        <f>IF($AA856="","",R856+U856)</f>
        <v/>
      </c>
      <c r="Z856" s="7">
        <f>IF($AA856="","",Y856-W856-P856)</f>
        <v/>
      </c>
      <c r="AA856" s="16">
        <f>IF(ROWS($AA$2:$AA856)&lt;=MAX('Per Line'!$AD$2:$AD$3501),MATCH(ROWS($AA$2:$AA856),'Per Line'!$AD$2:$AD$3501,0),"")</f>
        <v/>
      </c>
      <c r="AB856">
        <f>IF($AA856="","",C856&amp;"|"&amp;COUNTIF($C$2:$C856,C856))</f>
        <v/>
      </c>
    </row>
    <row r="857">
      <c r="A857" s="15" t="n"/>
      <c r="B857">
        <f>IF($AA857="","",INDEX('Per Line'!$B$2:$B$3501,$AA857)&amp;"")</f>
        <v/>
      </c>
      <c r="C857">
        <f>IF($AA857="","",IF(OR(TRIM(G857)="",TRIM(G857)="All",TRIM(G857)="All Comp"),TRIM(I857),TRIM(G857)))</f>
        <v/>
      </c>
      <c r="D857">
        <f>IF($AA857="","",INDEX('Per Line'!$A$2:$A$3501,$AA857)&amp;"")</f>
        <v/>
      </c>
      <c r="E857">
        <f>IF($AA857="","",INDEX('Per Line'!$C$2:$C$3501,$AA857)&amp;"")</f>
        <v/>
      </c>
      <c r="F857" s="15" t="n"/>
      <c r="G857" s="15" t="n"/>
      <c r="H857" s="15" t="n"/>
      <c r="I857" s="15" t="n"/>
      <c r="J857">
        <f>IF($AA857="","",INDEX('Per Line'!$D$2:$D$3501,$AA857)&amp;"")</f>
        <v/>
      </c>
      <c r="K857">
        <f>IF($AA857="","",INDEX('Per Line'!$G$2:$G$3501,$AA857)&amp;"")</f>
        <v/>
      </c>
      <c r="L857">
        <f>IF($AA857="","",INDEX('Per Line'!$J$2:$J$3501,$AA857)&amp;"")</f>
        <v/>
      </c>
      <c r="M857">
        <f>IF($AA857="","",INDEX('Per Line'!$K$2:$K$3501,$AA857)&amp;"")</f>
        <v/>
      </c>
      <c r="N857">
        <f>IF($AA857="","",INDEX('Per Line'!$M$2:$M$3501,$AA857)&amp;"")</f>
        <v/>
      </c>
      <c r="O857">
        <f>IF($AA857="","",INDEX('Per Line'!$N$2:$N$3501,$AA857))</f>
        <v/>
      </c>
      <c r="P857" s="7">
        <f>IF($AA857="","",O857*X857/100)</f>
        <v/>
      </c>
      <c r="Q857">
        <f>IF($AA857="","",IF(ISNUMBER(SEARCH("3&amp;12",SUBSTITUTE(I857," ",""))),Settings!$G$7,Settings!$C$7))</f>
        <v/>
      </c>
      <c r="R857" s="7">
        <f>IF($AA857="","",SUMIFS('Per Line'!$Z$2:$Z$3501,'Per Line'!$B$2:$B$3501,$B857,'Per Line'!$AE$2:$AE$3501,0))</f>
        <v/>
      </c>
      <c r="S857" s="7">
        <f>IF($AA857="","",R857*Q857)</f>
        <v/>
      </c>
      <c r="T857">
        <f>IF($AA857="","",IF(ISNUMBER(SEARCH("3&amp;12",SUBSTITUTE(I857," ",""))),Settings!$G$6,Settings!$C$6))</f>
        <v/>
      </c>
      <c r="U857" s="7">
        <f>IF($AA857="","",SUMIFS('Per Line'!$Z$2:$Z$3501,'Per Line'!$B$2:$B$3501,$B857,'Per Line'!$AE$2:$AE$3501,1))</f>
        <v/>
      </c>
      <c r="V857" s="7">
        <f>IF($AA857="","",U857*T857)</f>
        <v/>
      </c>
      <c r="W857" s="7">
        <f>IF($AA857="","",V857+S857)</f>
        <v/>
      </c>
      <c r="X857" s="7">
        <f>IF($AA857="","",Y857-W857)</f>
        <v/>
      </c>
      <c r="Y857" s="7">
        <f>IF($AA857="","",R857+U857)</f>
        <v/>
      </c>
      <c r="Z857" s="7">
        <f>IF($AA857="","",Y857-W857-P857)</f>
        <v/>
      </c>
      <c r="AA857" s="16">
        <f>IF(ROWS($AA$2:$AA857)&lt;=MAX('Per Line'!$AD$2:$AD$3501),MATCH(ROWS($AA$2:$AA857),'Per Line'!$AD$2:$AD$3501,0),"")</f>
        <v/>
      </c>
      <c r="AB857">
        <f>IF($AA857="","",C857&amp;"|"&amp;COUNTIF($C$2:$C857,C857))</f>
        <v/>
      </c>
    </row>
    <row r="858">
      <c r="A858" s="15" t="n"/>
      <c r="B858">
        <f>IF($AA858="","",INDEX('Per Line'!$B$2:$B$3501,$AA858)&amp;"")</f>
        <v/>
      </c>
      <c r="C858">
        <f>IF($AA858="","",IF(OR(TRIM(G858)="",TRIM(G858)="All",TRIM(G858)="All Comp"),TRIM(I858),TRIM(G858)))</f>
        <v/>
      </c>
      <c r="D858">
        <f>IF($AA858="","",INDEX('Per Line'!$A$2:$A$3501,$AA858)&amp;"")</f>
        <v/>
      </c>
      <c r="E858">
        <f>IF($AA858="","",INDEX('Per Line'!$C$2:$C$3501,$AA858)&amp;"")</f>
        <v/>
      </c>
      <c r="F858" s="15" t="n"/>
      <c r="G858" s="15" t="n"/>
      <c r="H858" s="15" t="n"/>
      <c r="I858" s="15" t="n"/>
      <c r="J858">
        <f>IF($AA858="","",INDEX('Per Line'!$D$2:$D$3501,$AA858)&amp;"")</f>
        <v/>
      </c>
      <c r="K858">
        <f>IF($AA858="","",INDEX('Per Line'!$G$2:$G$3501,$AA858)&amp;"")</f>
        <v/>
      </c>
      <c r="L858">
        <f>IF($AA858="","",INDEX('Per Line'!$J$2:$J$3501,$AA858)&amp;"")</f>
        <v/>
      </c>
      <c r="M858">
        <f>IF($AA858="","",INDEX('Per Line'!$K$2:$K$3501,$AA858)&amp;"")</f>
        <v/>
      </c>
      <c r="N858">
        <f>IF($AA858="","",INDEX('Per Line'!$M$2:$M$3501,$AA858)&amp;"")</f>
        <v/>
      </c>
      <c r="O858">
        <f>IF($AA858="","",INDEX('Per Line'!$N$2:$N$3501,$AA858))</f>
        <v/>
      </c>
      <c r="P858" s="7">
        <f>IF($AA858="","",O858*X858/100)</f>
        <v/>
      </c>
      <c r="Q858">
        <f>IF($AA858="","",IF(ISNUMBER(SEARCH("3&amp;12",SUBSTITUTE(I858," ",""))),Settings!$G$7,Settings!$C$7))</f>
        <v/>
      </c>
      <c r="R858" s="7">
        <f>IF($AA858="","",SUMIFS('Per Line'!$Z$2:$Z$3501,'Per Line'!$B$2:$B$3501,$B858,'Per Line'!$AE$2:$AE$3501,0))</f>
        <v/>
      </c>
      <c r="S858" s="7">
        <f>IF($AA858="","",R858*Q858)</f>
        <v/>
      </c>
      <c r="T858">
        <f>IF($AA858="","",IF(ISNUMBER(SEARCH("3&amp;12",SUBSTITUTE(I858," ",""))),Settings!$G$6,Settings!$C$6))</f>
        <v/>
      </c>
      <c r="U858" s="7">
        <f>IF($AA858="","",SUMIFS('Per Line'!$Z$2:$Z$3501,'Per Line'!$B$2:$B$3501,$B858,'Per Line'!$AE$2:$AE$3501,1))</f>
        <v/>
      </c>
      <c r="V858" s="7">
        <f>IF($AA858="","",U858*T858)</f>
        <v/>
      </c>
      <c r="W858" s="7">
        <f>IF($AA858="","",V858+S858)</f>
        <v/>
      </c>
      <c r="X858" s="7">
        <f>IF($AA858="","",Y858-W858)</f>
        <v/>
      </c>
      <c r="Y858" s="7">
        <f>IF($AA858="","",R858+U858)</f>
        <v/>
      </c>
      <c r="Z858" s="7">
        <f>IF($AA858="","",Y858-W858-P858)</f>
        <v/>
      </c>
      <c r="AA858" s="16">
        <f>IF(ROWS($AA$2:$AA858)&lt;=MAX('Per Line'!$AD$2:$AD$3501),MATCH(ROWS($AA$2:$AA858),'Per Line'!$AD$2:$AD$3501,0),"")</f>
        <v/>
      </c>
      <c r="AB858">
        <f>IF($AA858="","",C858&amp;"|"&amp;COUNTIF($C$2:$C858,C858))</f>
        <v/>
      </c>
    </row>
    <row r="859">
      <c r="A859" s="15" t="n"/>
      <c r="B859">
        <f>IF($AA859="","",INDEX('Per Line'!$B$2:$B$3501,$AA859)&amp;"")</f>
        <v/>
      </c>
      <c r="C859">
        <f>IF($AA859="","",IF(OR(TRIM(G859)="",TRIM(G859)="All",TRIM(G859)="All Comp"),TRIM(I859),TRIM(G859)))</f>
        <v/>
      </c>
      <c r="D859">
        <f>IF($AA859="","",INDEX('Per Line'!$A$2:$A$3501,$AA859)&amp;"")</f>
        <v/>
      </c>
      <c r="E859">
        <f>IF($AA859="","",INDEX('Per Line'!$C$2:$C$3501,$AA859)&amp;"")</f>
        <v/>
      </c>
      <c r="F859" s="15" t="n"/>
      <c r="G859" s="15" t="n"/>
      <c r="H859" s="15" t="n"/>
      <c r="I859" s="15" t="n"/>
      <c r="J859">
        <f>IF($AA859="","",INDEX('Per Line'!$D$2:$D$3501,$AA859)&amp;"")</f>
        <v/>
      </c>
      <c r="K859">
        <f>IF($AA859="","",INDEX('Per Line'!$G$2:$G$3501,$AA859)&amp;"")</f>
        <v/>
      </c>
      <c r="L859">
        <f>IF($AA859="","",INDEX('Per Line'!$J$2:$J$3501,$AA859)&amp;"")</f>
        <v/>
      </c>
      <c r="M859">
        <f>IF($AA859="","",INDEX('Per Line'!$K$2:$K$3501,$AA859)&amp;"")</f>
        <v/>
      </c>
      <c r="N859">
        <f>IF($AA859="","",INDEX('Per Line'!$M$2:$M$3501,$AA859)&amp;"")</f>
        <v/>
      </c>
      <c r="O859">
        <f>IF($AA859="","",INDEX('Per Line'!$N$2:$N$3501,$AA859))</f>
        <v/>
      </c>
      <c r="P859" s="7">
        <f>IF($AA859="","",O859*X859/100)</f>
        <v/>
      </c>
      <c r="Q859">
        <f>IF($AA859="","",IF(ISNUMBER(SEARCH("3&amp;12",SUBSTITUTE(I859," ",""))),Settings!$G$7,Settings!$C$7))</f>
        <v/>
      </c>
      <c r="R859" s="7">
        <f>IF($AA859="","",SUMIFS('Per Line'!$Z$2:$Z$3501,'Per Line'!$B$2:$B$3501,$B859,'Per Line'!$AE$2:$AE$3501,0))</f>
        <v/>
      </c>
      <c r="S859" s="7">
        <f>IF($AA859="","",R859*Q859)</f>
        <v/>
      </c>
      <c r="T859">
        <f>IF($AA859="","",IF(ISNUMBER(SEARCH("3&amp;12",SUBSTITUTE(I859," ",""))),Settings!$G$6,Settings!$C$6))</f>
        <v/>
      </c>
      <c r="U859" s="7">
        <f>IF($AA859="","",SUMIFS('Per Line'!$Z$2:$Z$3501,'Per Line'!$B$2:$B$3501,$B859,'Per Line'!$AE$2:$AE$3501,1))</f>
        <v/>
      </c>
      <c r="V859" s="7">
        <f>IF($AA859="","",U859*T859)</f>
        <v/>
      </c>
      <c r="W859" s="7">
        <f>IF($AA859="","",V859+S859)</f>
        <v/>
      </c>
      <c r="X859" s="7">
        <f>IF($AA859="","",Y859-W859)</f>
        <v/>
      </c>
      <c r="Y859" s="7">
        <f>IF($AA859="","",R859+U859)</f>
        <v/>
      </c>
      <c r="Z859" s="7">
        <f>IF($AA859="","",Y859-W859-P859)</f>
        <v/>
      </c>
      <c r="AA859" s="16">
        <f>IF(ROWS($AA$2:$AA859)&lt;=MAX('Per Line'!$AD$2:$AD$3501),MATCH(ROWS($AA$2:$AA859),'Per Line'!$AD$2:$AD$3501,0),"")</f>
        <v/>
      </c>
      <c r="AB859">
        <f>IF($AA859="","",C859&amp;"|"&amp;COUNTIF($C$2:$C859,C859))</f>
        <v/>
      </c>
    </row>
    <row r="860">
      <c r="A860" s="15" t="n"/>
      <c r="B860">
        <f>IF($AA860="","",INDEX('Per Line'!$B$2:$B$3501,$AA860)&amp;"")</f>
        <v/>
      </c>
      <c r="C860">
        <f>IF($AA860="","",IF(OR(TRIM(G860)="",TRIM(G860)="All",TRIM(G860)="All Comp"),TRIM(I860),TRIM(G860)))</f>
        <v/>
      </c>
      <c r="D860">
        <f>IF($AA860="","",INDEX('Per Line'!$A$2:$A$3501,$AA860)&amp;"")</f>
        <v/>
      </c>
      <c r="E860">
        <f>IF($AA860="","",INDEX('Per Line'!$C$2:$C$3501,$AA860)&amp;"")</f>
        <v/>
      </c>
      <c r="F860" s="15" t="n"/>
      <c r="G860" s="15" t="n"/>
      <c r="H860" s="15" t="n"/>
      <c r="I860" s="15" t="n"/>
      <c r="J860">
        <f>IF($AA860="","",INDEX('Per Line'!$D$2:$D$3501,$AA860)&amp;"")</f>
        <v/>
      </c>
      <c r="K860">
        <f>IF($AA860="","",INDEX('Per Line'!$G$2:$G$3501,$AA860)&amp;"")</f>
        <v/>
      </c>
      <c r="L860">
        <f>IF($AA860="","",INDEX('Per Line'!$J$2:$J$3501,$AA860)&amp;"")</f>
        <v/>
      </c>
      <c r="M860">
        <f>IF($AA860="","",INDEX('Per Line'!$K$2:$K$3501,$AA860)&amp;"")</f>
        <v/>
      </c>
      <c r="N860">
        <f>IF($AA860="","",INDEX('Per Line'!$M$2:$M$3501,$AA860)&amp;"")</f>
        <v/>
      </c>
      <c r="O860">
        <f>IF($AA860="","",INDEX('Per Line'!$N$2:$N$3501,$AA860))</f>
        <v/>
      </c>
      <c r="P860" s="7">
        <f>IF($AA860="","",O860*X860/100)</f>
        <v/>
      </c>
      <c r="Q860">
        <f>IF($AA860="","",IF(ISNUMBER(SEARCH("3&amp;12",SUBSTITUTE(I860," ",""))),Settings!$G$7,Settings!$C$7))</f>
        <v/>
      </c>
      <c r="R860" s="7">
        <f>IF($AA860="","",SUMIFS('Per Line'!$Z$2:$Z$3501,'Per Line'!$B$2:$B$3501,$B860,'Per Line'!$AE$2:$AE$3501,0))</f>
        <v/>
      </c>
      <c r="S860" s="7">
        <f>IF($AA860="","",R860*Q860)</f>
        <v/>
      </c>
      <c r="T860">
        <f>IF($AA860="","",IF(ISNUMBER(SEARCH("3&amp;12",SUBSTITUTE(I860," ",""))),Settings!$G$6,Settings!$C$6))</f>
        <v/>
      </c>
      <c r="U860" s="7">
        <f>IF($AA860="","",SUMIFS('Per Line'!$Z$2:$Z$3501,'Per Line'!$B$2:$B$3501,$B860,'Per Line'!$AE$2:$AE$3501,1))</f>
        <v/>
      </c>
      <c r="V860" s="7">
        <f>IF($AA860="","",U860*T860)</f>
        <v/>
      </c>
      <c r="W860" s="7">
        <f>IF($AA860="","",V860+S860)</f>
        <v/>
      </c>
      <c r="X860" s="7">
        <f>IF($AA860="","",Y860-W860)</f>
        <v/>
      </c>
      <c r="Y860" s="7">
        <f>IF($AA860="","",R860+U860)</f>
        <v/>
      </c>
      <c r="Z860" s="7">
        <f>IF($AA860="","",Y860-W860-P860)</f>
        <v/>
      </c>
      <c r="AA860" s="16">
        <f>IF(ROWS($AA$2:$AA860)&lt;=MAX('Per Line'!$AD$2:$AD$3501),MATCH(ROWS($AA$2:$AA860),'Per Line'!$AD$2:$AD$3501,0),"")</f>
        <v/>
      </c>
      <c r="AB860">
        <f>IF($AA860="","",C860&amp;"|"&amp;COUNTIF($C$2:$C860,C860))</f>
        <v/>
      </c>
    </row>
    <row r="861">
      <c r="A861" s="15" t="n"/>
      <c r="B861">
        <f>IF($AA861="","",INDEX('Per Line'!$B$2:$B$3501,$AA861)&amp;"")</f>
        <v/>
      </c>
      <c r="C861">
        <f>IF($AA861="","",IF(OR(TRIM(G861)="",TRIM(G861)="All",TRIM(G861)="All Comp"),TRIM(I861),TRIM(G861)))</f>
        <v/>
      </c>
      <c r="D861">
        <f>IF($AA861="","",INDEX('Per Line'!$A$2:$A$3501,$AA861)&amp;"")</f>
        <v/>
      </c>
      <c r="E861">
        <f>IF($AA861="","",INDEX('Per Line'!$C$2:$C$3501,$AA861)&amp;"")</f>
        <v/>
      </c>
      <c r="F861" s="15" t="n"/>
      <c r="G861" s="15" t="n"/>
      <c r="H861" s="15" t="n"/>
      <c r="I861" s="15" t="n"/>
      <c r="J861">
        <f>IF($AA861="","",INDEX('Per Line'!$D$2:$D$3501,$AA861)&amp;"")</f>
        <v/>
      </c>
      <c r="K861">
        <f>IF($AA861="","",INDEX('Per Line'!$G$2:$G$3501,$AA861)&amp;"")</f>
        <v/>
      </c>
      <c r="L861">
        <f>IF($AA861="","",INDEX('Per Line'!$J$2:$J$3501,$AA861)&amp;"")</f>
        <v/>
      </c>
      <c r="M861">
        <f>IF($AA861="","",INDEX('Per Line'!$K$2:$K$3501,$AA861)&amp;"")</f>
        <v/>
      </c>
      <c r="N861">
        <f>IF($AA861="","",INDEX('Per Line'!$M$2:$M$3501,$AA861)&amp;"")</f>
        <v/>
      </c>
      <c r="O861">
        <f>IF($AA861="","",INDEX('Per Line'!$N$2:$N$3501,$AA861))</f>
        <v/>
      </c>
      <c r="P861" s="7">
        <f>IF($AA861="","",O861*X861/100)</f>
        <v/>
      </c>
      <c r="Q861">
        <f>IF($AA861="","",IF(ISNUMBER(SEARCH("3&amp;12",SUBSTITUTE(I861," ",""))),Settings!$G$7,Settings!$C$7))</f>
        <v/>
      </c>
      <c r="R861" s="7">
        <f>IF($AA861="","",SUMIFS('Per Line'!$Z$2:$Z$3501,'Per Line'!$B$2:$B$3501,$B861,'Per Line'!$AE$2:$AE$3501,0))</f>
        <v/>
      </c>
      <c r="S861" s="7">
        <f>IF($AA861="","",R861*Q861)</f>
        <v/>
      </c>
      <c r="T861">
        <f>IF($AA861="","",IF(ISNUMBER(SEARCH("3&amp;12",SUBSTITUTE(I861," ",""))),Settings!$G$6,Settings!$C$6))</f>
        <v/>
      </c>
      <c r="U861" s="7">
        <f>IF($AA861="","",SUMIFS('Per Line'!$Z$2:$Z$3501,'Per Line'!$B$2:$B$3501,$B861,'Per Line'!$AE$2:$AE$3501,1))</f>
        <v/>
      </c>
      <c r="V861" s="7">
        <f>IF($AA861="","",U861*T861)</f>
        <v/>
      </c>
      <c r="W861" s="7">
        <f>IF($AA861="","",V861+S861)</f>
        <v/>
      </c>
      <c r="X861" s="7">
        <f>IF($AA861="","",Y861-W861)</f>
        <v/>
      </c>
      <c r="Y861" s="7">
        <f>IF($AA861="","",R861+U861)</f>
        <v/>
      </c>
      <c r="Z861" s="7">
        <f>IF($AA861="","",Y861-W861-P861)</f>
        <v/>
      </c>
      <c r="AA861" s="16">
        <f>IF(ROWS($AA$2:$AA861)&lt;=MAX('Per Line'!$AD$2:$AD$3501),MATCH(ROWS($AA$2:$AA861),'Per Line'!$AD$2:$AD$3501,0),"")</f>
        <v/>
      </c>
      <c r="AB861">
        <f>IF($AA861="","",C861&amp;"|"&amp;COUNTIF($C$2:$C861,C861))</f>
        <v/>
      </c>
    </row>
    <row r="862">
      <c r="A862" s="15" t="n"/>
      <c r="B862">
        <f>IF($AA862="","",INDEX('Per Line'!$B$2:$B$3501,$AA862)&amp;"")</f>
        <v/>
      </c>
      <c r="C862">
        <f>IF($AA862="","",IF(OR(TRIM(G862)="",TRIM(G862)="All",TRIM(G862)="All Comp"),TRIM(I862),TRIM(G862)))</f>
        <v/>
      </c>
      <c r="D862">
        <f>IF($AA862="","",INDEX('Per Line'!$A$2:$A$3501,$AA862)&amp;"")</f>
        <v/>
      </c>
      <c r="E862">
        <f>IF($AA862="","",INDEX('Per Line'!$C$2:$C$3501,$AA862)&amp;"")</f>
        <v/>
      </c>
      <c r="F862" s="15" t="n"/>
      <c r="G862" s="15" t="n"/>
      <c r="H862" s="15" t="n"/>
      <c r="I862" s="15" t="n"/>
      <c r="J862">
        <f>IF($AA862="","",INDEX('Per Line'!$D$2:$D$3501,$AA862)&amp;"")</f>
        <v/>
      </c>
      <c r="K862">
        <f>IF($AA862="","",INDEX('Per Line'!$G$2:$G$3501,$AA862)&amp;"")</f>
        <v/>
      </c>
      <c r="L862">
        <f>IF($AA862="","",INDEX('Per Line'!$J$2:$J$3501,$AA862)&amp;"")</f>
        <v/>
      </c>
      <c r="M862">
        <f>IF($AA862="","",INDEX('Per Line'!$K$2:$K$3501,$AA862)&amp;"")</f>
        <v/>
      </c>
      <c r="N862">
        <f>IF($AA862="","",INDEX('Per Line'!$M$2:$M$3501,$AA862)&amp;"")</f>
        <v/>
      </c>
      <c r="O862">
        <f>IF($AA862="","",INDEX('Per Line'!$N$2:$N$3501,$AA862))</f>
        <v/>
      </c>
      <c r="P862" s="7">
        <f>IF($AA862="","",O862*X862/100)</f>
        <v/>
      </c>
      <c r="Q862">
        <f>IF($AA862="","",IF(ISNUMBER(SEARCH("3&amp;12",SUBSTITUTE(I862," ",""))),Settings!$G$7,Settings!$C$7))</f>
        <v/>
      </c>
      <c r="R862" s="7">
        <f>IF($AA862="","",SUMIFS('Per Line'!$Z$2:$Z$3501,'Per Line'!$B$2:$B$3501,$B862,'Per Line'!$AE$2:$AE$3501,0))</f>
        <v/>
      </c>
      <c r="S862" s="7">
        <f>IF($AA862="","",R862*Q862)</f>
        <v/>
      </c>
      <c r="T862">
        <f>IF($AA862="","",IF(ISNUMBER(SEARCH("3&amp;12",SUBSTITUTE(I862," ",""))),Settings!$G$6,Settings!$C$6))</f>
        <v/>
      </c>
      <c r="U862" s="7">
        <f>IF($AA862="","",SUMIFS('Per Line'!$Z$2:$Z$3501,'Per Line'!$B$2:$B$3501,$B862,'Per Line'!$AE$2:$AE$3501,1))</f>
        <v/>
      </c>
      <c r="V862" s="7">
        <f>IF($AA862="","",U862*T862)</f>
        <v/>
      </c>
      <c r="W862" s="7">
        <f>IF($AA862="","",V862+S862)</f>
        <v/>
      </c>
      <c r="X862" s="7">
        <f>IF($AA862="","",Y862-W862)</f>
        <v/>
      </c>
      <c r="Y862" s="7">
        <f>IF($AA862="","",R862+U862)</f>
        <v/>
      </c>
      <c r="Z862" s="7">
        <f>IF($AA862="","",Y862-W862-P862)</f>
        <v/>
      </c>
      <c r="AA862" s="16">
        <f>IF(ROWS($AA$2:$AA862)&lt;=MAX('Per Line'!$AD$2:$AD$3501),MATCH(ROWS($AA$2:$AA862),'Per Line'!$AD$2:$AD$3501,0),"")</f>
        <v/>
      </c>
      <c r="AB862">
        <f>IF($AA862="","",C862&amp;"|"&amp;COUNTIF($C$2:$C862,C862))</f>
        <v/>
      </c>
    </row>
    <row r="863">
      <c r="A863" s="15" t="n"/>
      <c r="B863">
        <f>IF($AA863="","",INDEX('Per Line'!$B$2:$B$3501,$AA863)&amp;"")</f>
        <v/>
      </c>
      <c r="C863">
        <f>IF($AA863="","",IF(OR(TRIM(G863)="",TRIM(G863)="All",TRIM(G863)="All Comp"),TRIM(I863),TRIM(G863)))</f>
        <v/>
      </c>
      <c r="D863">
        <f>IF($AA863="","",INDEX('Per Line'!$A$2:$A$3501,$AA863)&amp;"")</f>
        <v/>
      </c>
      <c r="E863">
        <f>IF($AA863="","",INDEX('Per Line'!$C$2:$C$3501,$AA863)&amp;"")</f>
        <v/>
      </c>
      <c r="F863" s="15" t="n"/>
      <c r="G863" s="15" t="n"/>
      <c r="H863" s="15" t="n"/>
      <c r="I863" s="15" t="n"/>
      <c r="J863">
        <f>IF($AA863="","",INDEX('Per Line'!$D$2:$D$3501,$AA863)&amp;"")</f>
        <v/>
      </c>
      <c r="K863">
        <f>IF($AA863="","",INDEX('Per Line'!$G$2:$G$3501,$AA863)&amp;"")</f>
        <v/>
      </c>
      <c r="L863">
        <f>IF($AA863="","",INDEX('Per Line'!$J$2:$J$3501,$AA863)&amp;"")</f>
        <v/>
      </c>
      <c r="M863">
        <f>IF($AA863="","",INDEX('Per Line'!$K$2:$K$3501,$AA863)&amp;"")</f>
        <v/>
      </c>
      <c r="N863">
        <f>IF($AA863="","",INDEX('Per Line'!$M$2:$M$3501,$AA863)&amp;"")</f>
        <v/>
      </c>
      <c r="O863">
        <f>IF($AA863="","",INDEX('Per Line'!$N$2:$N$3501,$AA863))</f>
        <v/>
      </c>
      <c r="P863" s="7">
        <f>IF($AA863="","",O863*X863/100)</f>
        <v/>
      </c>
      <c r="Q863">
        <f>IF($AA863="","",IF(ISNUMBER(SEARCH("3&amp;12",SUBSTITUTE(I863," ",""))),Settings!$G$7,Settings!$C$7))</f>
        <v/>
      </c>
      <c r="R863" s="7">
        <f>IF($AA863="","",SUMIFS('Per Line'!$Z$2:$Z$3501,'Per Line'!$B$2:$B$3501,$B863,'Per Line'!$AE$2:$AE$3501,0))</f>
        <v/>
      </c>
      <c r="S863" s="7">
        <f>IF($AA863="","",R863*Q863)</f>
        <v/>
      </c>
      <c r="T863">
        <f>IF($AA863="","",IF(ISNUMBER(SEARCH("3&amp;12",SUBSTITUTE(I863," ",""))),Settings!$G$6,Settings!$C$6))</f>
        <v/>
      </c>
      <c r="U863" s="7">
        <f>IF($AA863="","",SUMIFS('Per Line'!$Z$2:$Z$3501,'Per Line'!$B$2:$B$3501,$B863,'Per Line'!$AE$2:$AE$3501,1))</f>
        <v/>
      </c>
      <c r="V863" s="7">
        <f>IF($AA863="","",U863*T863)</f>
        <v/>
      </c>
      <c r="W863" s="7">
        <f>IF($AA863="","",V863+S863)</f>
        <v/>
      </c>
      <c r="X863" s="7">
        <f>IF($AA863="","",Y863-W863)</f>
        <v/>
      </c>
      <c r="Y863" s="7">
        <f>IF($AA863="","",R863+U863)</f>
        <v/>
      </c>
      <c r="Z863" s="7">
        <f>IF($AA863="","",Y863-W863-P863)</f>
        <v/>
      </c>
      <c r="AA863" s="16">
        <f>IF(ROWS($AA$2:$AA863)&lt;=MAX('Per Line'!$AD$2:$AD$3501),MATCH(ROWS($AA$2:$AA863),'Per Line'!$AD$2:$AD$3501,0),"")</f>
        <v/>
      </c>
      <c r="AB863">
        <f>IF($AA863="","",C863&amp;"|"&amp;COUNTIF($C$2:$C863,C863))</f>
        <v/>
      </c>
    </row>
    <row r="864">
      <c r="A864" s="15" t="n"/>
      <c r="B864">
        <f>IF($AA864="","",INDEX('Per Line'!$B$2:$B$3501,$AA864)&amp;"")</f>
        <v/>
      </c>
      <c r="C864">
        <f>IF($AA864="","",IF(OR(TRIM(G864)="",TRIM(G864)="All",TRIM(G864)="All Comp"),TRIM(I864),TRIM(G864)))</f>
        <v/>
      </c>
      <c r="D864">
        <f>IF($AA864="","",INDEX('Per Line'!$A$2:$A$3501,$AA864)&amp;"")</f>
        <v/>
      </c>
      <c r="E864">
        <f>IF($AA864="","",INDEX('Per Line'!$C$2:$C$3501,$AA864)&amp;"")</f>
        <v/>
      </c>
      <c r="F864" s="15" t="n"/>
      <c r="G864" s="15" t="n"/>
      <c r="H864" s="15" t="n"/>
      <c r="I864" s="15" t="n"/>
      <c r="J864">
        <f>IF($AA864="","",INDEX('Per Line'!$D$2:$D$3501,$AA864)&amp;"")</f>
        <v/>
      </c>
      <c r="K864">
        <f>IF($AA864="","",INDEX('Per Line'!$G$2:$G$3501,$AA864)&amp;"")</f>
        <v/>
      </c>
      <c r="L864">
        <f>IF($AA864="","",INDEX('Per Line'!$J$2:$J$3501,$AA864)&amp;"")</f>
        <v/>
      </c>
      <c r="M864">
        <f>IF($AA864="","",INDEX('Per Line'!$K$2:$K$3501,$AA864)&amp;"")</f>
        <v/>
      </c>
      <c r="N864">
        <f>IF($AA864="","",INDEX('Per Line'!$M$2:$M$3501,$AA864)&amp;"")</f>
        <v/>
      </c>
      <c r="O864">
        <f>IF($AA864="","",INDEX('Per Line'!$N$2:$N$3501,$AA864))</f>
        <v/>
      </c>
      <c r="P864" s="7">
        <f>IF($AA864="","",O864*X864/100)</f>
        <v/>
      </c>
      <c r="Q864">
        <f>IF($AA864="","",IF(ISNUMBER(SEARCH("3&amp;12",SUBSTITUTE(I864," ",""))),Settings!$G$7,Settings!$C$7))</f>
        <v/>
      </c>
      <c r="R864" s="7">
        <f>IF($AA864="","",SUMIFS('Per Line'!$Z$2:$Z$3501,'Per Line'!$B$2:$B$3501,$B864,'Per Line'!$AE$2:$AE$3501,0))</f>
        <v/>
      </c>
      <c r="S864" s="7">
        <f>IF($AA864="","",R864*Q864)</f>
        <v/>
      </c>
      <c r="T864">
        <f>IF($AA864="","",IF(ISNUMBER(SEARCH("3&amp;12",SUBSTITUTE(I864," ",""))),Settings!$G$6,Settings!$C$6))</f>
        <v/>
      </c>
      <c r="U864" s="7">
        <f>IF($AA864="","",SUMIFS('Per Line'!$Z$2:$Z$3501,'Per Line'!$B$2:$B$3501,$B864,'Per Line'!$AE$2:$AE$3501,1))</f>
        <v/>
      </c>
      <c r="V864" s="7">
        <f>IF($AA864="","",U864*T864)</f>
        <v/>
      </c>
      <c r="W864" s="7">
        <f>IF($AA864="","",V864+S864)</f>
        <v/>
      </c>
      <c r="X864" s="7">
        <f>IF($AA864="","",Y864-W864)</f>
        <v/>
      </c>
      <c r="Y864" s="7">
        <f>IF($AA864="","",R864+U864)</f>
        <v/>
      </c>
      <c r="Z864" s="7">
        <f>IF($AA864="","",Y864-W864-P864)</f>
        <v/>
      </c>
      <c r="AA864" s="16">
        <f>IF(ROWS($AA$2:$AA864)&lt;=MAX('Per Line'!$AD$2:$AD$3501),MATCH(ROWS($AA$2:$AA864),'Per Line'!$AD$2:$AD$3501,0),"")</f>
        <v/>
      </c>
      <c r="AB864">
        <f>IF($AA864="","",C864&amp;"|"&amp;COUNTIF($C$2:$C864,C864))</f>
        <v/>
      </c>
    </row>
    <row r="865">
      <c r="A865" s="15" t="n"/>
      <c r="B865">
        <f>IF($AA865="","",INDEX('Per Line'!$B$2:$B$3501,$AA865)&amp;"")</f>
        <v/>
      </c>
      <c r="C865">
        <f>IF($AA865="","",IF(OR(TRIM(G865)="",TRIM(G865)="All",TRIM(G865)="All Comp"),TRIM(I865),TRIM(G865)))</f>
        <v/>
      </c>
      <c r="D865">
        <f>IF($AA865="","",INDEX('Per Line'!$A$2:$A$3501,$AA865)&amp;"")</f>
        <v/>
      </c>
      <c r="E865">
        <f>IF($AA865="","",INDEX('Per Line'!$C$2:$C$3501,$AA865)&amp;"")</f>
        <v/>
      </c>
      <c r="F865" s="15" t="n"/>
      <c r="G865" s="15" t="n"/>
      <c r="H865" s="15" t="n"/>
      <c r="I865" s="15" t="n"/>
      <c r="J865">
        <f>IF($AA865="","",INDEX('Per Line'!$D$2:$D$3501,$AA865)&amp;"")</f>
        <v/>
      </c>
      <c r="K865">
        <f>IF($AA865="","",INDEX('Per Line'!$G$2:$G$3501,$AA865)&amp;"")</f>
        <v/>
      </c>
      <c r="L865">
        <f>IF($AA865="","",INDEX('Per Line'!$J$2:$J$3501,$AA865)&amp;"")</f>
        <v/>
      </c>
      <c r="M865">
        <f>IF($AA865="","",INDEX('Per Line'!$K$2:$K$3501,$AA865)&amp;"")</f>
        <v/>
      </c>
      <c r="N865">
        <f>IF($AA865="","",INDEX('Per Line'!$M$2:$M$3501,$AA865)&amp;"")</f>
        <v/>
      </c>
      <c r="O865">
        <f>IF($AA865="","",INDEX('Per Line'!$N$2:$N$3501,$AA865))</f>
        <v/>
      </c>
      <c r="P865" s="7">
        <f>IF($AA865="","",O865*X865/100)</f>
        <v/>
      </c>
      <c r="Q865">
        <f>IF($AA865="","",IF(ISNUMBER(SEARCH("3&amp;12",SUBSTITUTE(I865," ",""))),Settings!$G$7,Settings!$C$7))</f>
        <v/>
      </c>
      <c r="R865" s="7">
        <f>IF($AA865="","",SUMIFS('Per Line'!$Z$2:$Z$3501,'Per Line'!$B$2:$B$3501,$B865,'Per Line'!$AE$2:$AE$3501,0))</f>
        <v/>
      </c>
      <c r="S865" s="7">
        <f>IF($AA865="","",R865*Q865)</f>
        <v/>
      </c>
      <c r="T865">
        <f>IF($AA865="","",IF(ISNUMBER(SEARCH("3&amp;12",SUBSTITUTE(I865," ",""))),Settings!$G$6,Settings!$C$6))</f>
        <v/>
      </c>
      <c r="U865" s="7">
        <f>IF($AA865="","",SUMIFS('Per Line'!$Z$2:$Z$3501,'Per Line'!$B$2:$B$3501,$B865,'Per Line'!$AE$2:$AE$3501,1))</f>
        <v/>
      </c>
      <c r="V865" s="7">
        <f>IF($AA865="","",U865*T865)</f>
        <v/>
      </c>
      <c r="W865" s="7">
        <f>IF($AA865="","",V865+S865)</f>
        <v/>
      </c>
      <c r="X865" s="7">
        <f>IF($AA865="","",Y865-W865)</f>
        <v/>
      </c>
      <c r="Y865" s="7">
        <f>IF($AA865="","",R865+U865)</f>
        <v/>
      </c>
      <c r="Z865" s="7">
        <f>IF($AA865="","",Y865-W865-P865)</f>
        <v/>
      </c>
      <c r="AA865" s="16">
        <f>IF(ROWS($AA$2:$AA865)&lt;=MAX('Per Line'!$AD$2:$AD$3501),MATCH(ROWS($AA$2:$AA865),'Per Line'!$AD$2:$AD$3501,0),"")</f>
        <v/>
      </c>
      <c r="AB865">
        <f>IF($AA865="","",C865&amp;"|"&amp;COUNTIF($C$2:$C865,C865))</f>
        <v/>
      </c>
    </row>
    <row r="866">
      <c r="A866" s="15" t="n"/>
      <c r="B866">
        <f>IF($AA866="","",INDEX('Per Line'!$B$2:$B$3501,$AA866)&amp;"")</f>
        <v/>
      </c>
      <c r="C866">
        <f>IF($AA866="","",IF(OR(TRIM(G866)="",TRIM(G866)="All",TRIM(G866)="All Comp"),TRIM(I866),TRIM(G866)))</f>
        <v/>
      </c>
      <c r="D866">
        <f>IF($AA866="","",INDEX('Per Line'!$A$2:$A$3501,$AA866)&amp;"")</f>
        <v/>
      </c>
      <c r="E866">
        <f>IF($AA866="","",INDEX('Per Line'!$C$2:$C$3501,$AA866)&amp;"")</f>
        <v/>
      </c>
      <c r="F866" s="15" t="n"/>
      <c r="G866" s="15" t="n"/>
      <c r="H866" s="15" t="n"/>
      <c r="I866" s="15" t="n"/>
      <c r="J866">
        <f>IF($AA866="","",INDEX('Per Line'!$D$2:$D$3501,$AA866)&amp;"")</f>
        <v/>
      </c>
      <c r="K866">
        <f>IF($AA866="","",INDEX('Per Line'!$G$2:$G$3501,$AA866)&amp;"")</f>
        <v/>
      </c>
      <c r="L866">
        <f>IF($AA866="","",INDEX('Per Line'!$J$2:$J$3501,$AA866)&amp;"")</f>
        <v/>
      </c>
      <c r="M866">
        <f>IF($AA866="","",INDEX('Per Line'!$K$2:$K$3501,$AA866)&amp;"")</f>
        <v/>
      </c>
      <c r="N866">
        <f>IF($AA866="","",INDEX('Per Line'!$M$2:$M$3501,$AA866)&amp;"")</f>
        <v/>
      </c>
      <c r="O866">
        <f>IF($AA866="","",INDEX('Per Line'!$N$2:$N$3501,$AA866))</f>
        <v/>
      </c>
      <c r="P866" s="7">
        <f>IF($AA866="","",O866*X866/100)</f>
        <v/>
      </c>
      <c r="Q866">
        <f>IF($AA866="","",IF(ISNUMBER(SEARCH("3&amp;12",SUBSTITUTE(I866," ",""))),Settings!$G$7,Settings!$C$7))</f>
        <v/>
      </c>
      <c r="R866" s="7">
        <f>IF($AA866="","",SUMIFS('Per Line'!$Z$2:$Z$3501,'Per Line'!$B$2:$B$3501,$B866,'Per Line'!$AE$2:$AE$3501,0))</f>
        <v/>
      </c>
      <c r="S866" s="7">
        <f>IF($AA866="","",R866*Q866)</f>
        <v/>
      </c>
      <c r="T866">
        <f>IF($AA866="","",IF(ISNUMBER(SEARCH("3&amp;12",SUBSTITUTE(I866," ",""))),Settings!$G$6,Settings!$C$6))</f>
        <v/>
      </c>
      <c r="U866" s="7">
        <f>IF($AA866="","",SUMIFS('Per Line'!$Z$2:$Z$3501,'Per Line'!$B$2:$B$3501,$B866,'Per Line'!$AE$2:$AE$3501,1))</f>
        <v/>
      </c>
      <c r="V866" s="7">
        <f>IF($AA866="","",U866*T866)</f>
        <v/>
      </c>
      <c r="W866" s="7">
        <f>IF($AA866="","",V866+S866)</f>
        <v/>
      </c>
      <c r="X866" s="7">
        <f>IF($AA866="","",Y866-W866)</f>
        <v/>
      </c>
      <c r="Y866" s="7">
        <f>IF($AA866="","",R866+U866)</f>
        <v/>
      </c>
      <c r="Z866" s="7">
        <f>IF($AA866="","",Y866-W866-P866)</f>
        <v/>
      </c>
      <c r="AA866" s="16">
        <f>IF(ROWS($AA$2:$AA866)&lt;=MAX('Per Line'!$AD$2:$AD$3501),MATCH(ROWS($AA$2:$AA866),'Per Line'!$AD$2:$AD$3501,0),"")</f>
        <v/>
      </c>
      <c r="AB866">
        <f>IF($AA866="","",C866&amp;"|"&amp;COUNTIF($C$2:$C866,C866))</f>
        <v/>
      </c>
    </row>
    <row r="867">
      <c r="A867" s="15" t="n"/>
      <c r="B867">
        <f>IF($AA867="","",INDEX('Per Line'!$B$2:$B$3501,$AA867)&amp;"")</f>
        <v/>
      </c>
      <c r="C867">
        <f>IF($AA867="","",IF(OR(TRIM(G867)="",TRIM(G867)="All",TRIM(G867)="All Comp"),TRIM(I867),TRIM(G867)))</f>
        <v/>
      </c>
      <c r="D867">
        <f>IF($AA867="","",INDEX('Per Line'!$A$2:$A$3501,$AA867)&amp;"")</f>
        <v/>
      </c>
      <c r="E867">
        <f>IF($AA867="","",INDEX('Per Line'!$C$2:$C$3501,$AA867)&amp;"")</f>
        <v/>
      </c>
      <c r="F867" s="15" t="n"/>
      <c r="G867" s="15" t="n"/>
      <c r="H867" s="15" t="n"/>
      <c r="I867" s="15" t="n"/>
      <c r="J867">
        <f>IF($AA867="","",INDEX('Per Line'!$D$2:$D$3501,$AA867)&amp;"")</f>
        <v/>
      </c>
      <c r="K867">
        <f>IF($AA867="","",INDEX('Per Line'!$G$2:$G$3501,$AA867)&amp;"")</f>
        <v/>
      </c>
      <c r="L867">
        <f>IF($AA867="","",INDEX('Per Line'!$J$2:$J$3501,$AA867)&amp;"")</f>
        <v/>
      </c>
      <c r="M867">
        <f>IF($AA867="","",INDEX('Per Line'!$K$2:$K$3501,$AA867)&amp;"")</f>
        <v/>
      </c>
      <c r="N867">
        <f>IF($AA867="","",INDEX('Per Line'!$M$2:$M$3501,$AA867)&amp;"")</f>
        <v/>
      </c>
      <c r="O867">
        <f>IF($AA867="","",INDEX('Per Line'!$N$2:$N$3501,$AA867))</f>
        <v/>
      </c>
      <c r="P867" s="7">
        <f>IF($AA867="","",O867*X867/100)</f>
        <v/>
      </c>
      <c r="Q867">
        <f>IF($AA867="","",IF(ISNUMBER(SEARCH("3&amp;12",SUBSTITUTE(I867," ",""))),Settings!$G$7,Settings!$C$7))</f>
        <v/>
      </c>
      <c r="R867" s="7">
        <f>IF($AA867="","",SUMIFS('Per Line'!$Z$2:$Z$3501,'Per Line'!$B$2:$B$3501,$B867,'Per Line'!$AE$2:$AE$3501,0))</f>
        <v/>
      </c>
      <c r="S867" s="7">
        <f>IF($AA867="","",R867*Q867)</f>
        <v/>
      </c>
      <c r="T867">
        <f>IF($AA867="","",IF(ISNUMBER(SEARCH("3&amp;12",SUBSTITUTE(I867," ",""))),Settings!$G$6,Settings!$C$6))</f>
        <v/>
      </c>
      <c r="U867" s="7">
        <f>IF($AA867="","",SUMIFS('Per Line'!$Z$2:$Z$3501,'Per Line'!$B$2:$B$3501,$B867,'Per Line'!$AE$2:$AE$3501,1))</f>
        <v/>
      </c>
      <c r="V867" s="7">
        <f>IF($AA867="","",U867*T867)</f>
        <v/>
      </c>
      <c r="W867" s="7">
        <f>IF($AA867="","",V867+S867)</f>
        <v/>
      </c>
      <c r="X867" s="7">
        <f>IF($AA867="","",Y867-W867)</f>
        <v/>
      </c>
      <c r="Y867" s="7">
        <f>IF($AA867="","",R867+U867)</f>
        <v/>
      </c>
      <c r="Z867" s="7">
        <f>IF($AA867="","",Y867-W867-P867)</f>
        <v/>
      </c>
      <c r="AA867" s="16">
        <f>IF(ROWS($AA$2:$AA867)&lt;=MAX('Per Line'!$AD$2:$AD$3501),MATCH(ROWS($AA$2:$AA867),'Per Line'!$AD$2:$AD$3501,0),"")</f>
        <v/>
      </c>
      <c r="AB867">
        <f>IF($AA867="","",C867&amp;"|"&amp;COUNTIF($C$2:$C867,C867))</f>
        <v/>
      </c>
    </row>
    <row r="868">
      <c r="A868" s="15" t="n"/>
      <c r="B868">
        <f>IF($AA868="","",INDEX('Per Line'!$B$2:$B$3501,$AA868)&amp;"")</f>
        <v/>
      </c>
      <c r="C868">
        <f>IF($AA868="","",IF(OR(TRIM(G868)="",TRIM(G868)="All",TRIM(G868)="All Comp"),TRIM(I868),TRIM(G868)))</f>
        <v/>
      </c>
      <c r="D868">
        <f>IF($AA868="","",INDEX('Per Line'!$A$2:$A$3501,$AA868)&amp;"")</f>
        <v/>
      </c>
      <c r="E868">
        <f>IF($AA868="","",INDEX('Per Line'!$C$2:$C$3501,$AA868)&amp;"")</f>
        <v/>
      </c>
      <c r="F868" s="15" t="n"/>
      <c r="G868" s="15" t="n"/>
      <c r="H868" s="15" t="n"/>
      <c r="I868" s="15" t="n"/>
      <c r="J868">
        <f>IF($AA868="","",INDEX('Per Line'!$D$2:$D$3501,$AA868)&amp;"")</f>
        <v/>
      </c>
      <c r="K868">
        <f>IF($AA868="","",INDEX('Per Line'!$G$2:$G$3501,$AA868)&amp;"")</f>
        <v/>
      </c>
      <c r="L868">
        <f>IF($AA868="","",INDEX('Per Line'!$J$2:$J$3501,$AA868)&amp;"")</f>
        <v/>
      </c>
      <c r="M868">
        <f>IF($AA868="","",INDEX('Per Line'!$K$2:$K$3501,$AA868)&amp;"")</f>
        <v/>
      </c>
      <c r="N868">
        <f>IF($AA868="","",INDEX('Per Line'!$M$2:$M$3501,$AA868)&amp;"")</f>
        <v/>
      </c>
      <c r="O868">
        <f>IF($AA868="","",INDEX('Per Line'!$N$2:$N$3501,$AA868))</f>
        <v/>
      </c>
      <c r="P868" s="7">
        <f>IF($AA868="","",O868*X868/100)</f>
        <v/>
      </c>
      <c r="Q868">
        <f>IF($AA868="","",IF(ISNUMBER(SEARCH("3&amp;12",SUBSTITUTE(I868," ",""))),Settings!$G$7,Settings!$C$7))</f>
        <v/>
      </c>
      <c r="R868" s="7">
        <f>IF($AA868="","",SUMIFS('Per Line'!$Z$2:$Z$3501,'Per Line'!$B$2:$B$3501,$B868,'Per Line'!$AE$2:$AE$3501,0))</f>
        <v/>
      </c>
      <c r="S868" s="7">
        <f>IF($AA868="","",R868*Q868)</f>
        <v/>
      </c>
      <c r="T868">
        <f>IF($AA868="","",IF(ISNUMBER(SEARCH("3&amp;12",SUBSTITUTE(I868," ",""))),Settings!$G$6,Settings!$C$6))</f>
        <v/>
      </c>
      <c r="U868" s="7">
        <f>IF($AA868="","",SUMIFS('Per Line'!$Z$2:$Z$3501,'Per Line'!$B$2:$B$3501,$B868,'Per Line'!$AE$2:$AE$3501,1))</f>
        <v/>
      </c>
      <c r="V868" s="7">
        <f>IF($AA868="","",U868*T868)</f>
        <v/>
      </c>
      <c r="W868" s="7">
        <f>IF($AA868="","",V868+S868)</f>
        <v/>
      </c>
      <c r="X868" s="7">
        <f>IF($AA868="","",Y868-W868)</f>
        <v/>
      </c>
      <c r="Y868" s="7">
        <f>IF($AA868="","",R868+U868)</f>
        <v/>
      </c>
      <c r="Z868" s="7">
        <f>IF($AA868="","",Y868-W868-P868)</f>
        <v/>
      </c>
      <c r="AA868" s="16">
        <f>IF(ROWS($AA$2:$AA868)&lt;=MAX('Per Line'!$AD$2:$AD$3501),MATCH(ROWS($AA$2:$AA868),'Per Line'!$AD$2:$AD$3501,0),"")</f>
        <v/>
      </c>
      <c r="AB868">
        <f>IF($AA868="","",C868&amp;"|"&amp;COUNTIF($C$2:$C868,C868))</f>
        <v/>
      </c>
    </row>
    <row r="869">
      <c r="A869" s="15" t="n"/>
      <c r="B869">
        <f>IF($AA869="","",INDEX('Per Line'!$B$2:$B$3501,$AA869)&amp;"")</f>
        <v/>
      </c>
      <c r="C869">
        <f>IF($AA869="","",IF(OR(TRIM(G869)="",TRIM(G869)="All",TRIM(G869)="All Comp"),TRIM(I869),TRIM(G869)))</f>
        <v/>
      </c>
      <c r="D869">
        <f>IF($AA869="","",INDEX('Per Line'!$A$2:$A$3501,$AA869)&amp;"")</f>
        <v/>
      </c>
      <c r="E869">
        <f>IF($AA869="","",INDEX('Per Line'!$C$2:$C$3501,$AA869)&amp;"")</f>
        <v/>
      </c>
      <c r="F869" s="15" t="n"/>
      <c r="G869" s="15" t="n"/>
      <c r="H869" s="15" t="n"/>
      <c r="I869" s="15" t="n"/>
      <c r="J869">
        <f>IF($AA869="","",INDEX('Per Line'!$D$2:$D$3501,$AA869)&amp;"")</f>
        <v/>
      </c>
      <c r="K869">
        <f>IF($AA869="","",INDEX('Per Line'!$G$2:$G$3501,$AA869)&amp;"")</f>
        <v/>
      </c>
      <c r="L869">
        <f>IF($AA869="","",INDEX('Per Line'!$J$2:$J$3501,$AA869)&amp;"")</f>
        <v/>
      </c>
      <c r="M869">
        <f>IF($AA869="","",INDEX('Per Line'!$K$2:$K$3501,$AA869)&amp;"")</f>
        <v/>
      </c>
      <c r="N869">
        <f>IF($AA869="","",INDEX('Per Line'!$M$2:$M$3501,$AA869)&amp;"")</f>
        <v/>
      </c>
      <c r="O869">
        <f>IF($AA869="","",INDEX('Per Line'!$N$2:$N$3501,$AA869))</f>
        <v/>
      </c>
      <c r="P869" s="7">
        <f>IF($AA869="","",O869*X869/100)</f>
        <v/>
      </c>
      <c r="Q869">
        <f>IF($AA869="","",IF(ISNUMBER(SEARCH("3&amp;12",SUBSTITUTE(I869," ",""))),Settings!$G$7,Settings!$C$7))</f>
        <v/>
      </c>
      <c r="R869" s="7">
        <f>IF($AA869="","",SUMIFS('Per Line'!$Z$2:$Z$3501,'Per Line'!$B$2:$B$3501,$B869,'Per Line'!$AE$2:$AE$3501,0))</f>
        <v/>
      </c>
      <c r="S869" s="7">
        <f>IF($AA869="","",R869*Q869)</f>
        <v/>
      </c>
      <c r="T869">
        <f>IF($AA869="","",IF(ISNUMBER(SEARCH("3&amp;12",SUBSTITUTE(I869," ",""))),Settings!$G$6,Settings!$C$6))</f>
        <v/>
      </c>
      <c r="U869" s="7">
        <f>IF($AA869="","",SUMIFS('Per Line'!$Z$2:$Z$3501,'Per Line'!$B$2:$B$3501,$B869,'Per Line'!$AE$2:$AE$3501,1))</f>
        <v/>
      </c>
      <c r="V869" s="7">
        <f>IF($AA869="","",U869*T869)</f>
        <v/>
      </c>
      <c r="W869" s="7">
        <f>IF($AA869="","",V869+S869)</f>
        <v/>
      </c>
      <c r="X869" s="7">
        <f>IF($AA869="","",Y869-W869)</f>
        <v/>
      </c>
      <c r="Y869" s="7">
        <f>IF($AA869="","",R869+U869)</f>
        <v/>
      </c>
      <c r="Z869" s="7">
        <f>IF($AA869="","",Y869-W869-P869)</f>
        <v/>
      </c>
      <c r="AA869" s="16">
        <f>IF(ROWS($AA$2:$AA869)&lt;=MAX('Per Line'!$AD$2:$AD$3501),MATCH(ROWS($AA$2:$AA869),'Per Line'!$AD$2:$AD$3501,0),"")</f>
        <v/>
      </c>
      <c r="AB869">
        <f>IF($AA869="","",C869&amp;"|"&amp;COUNTIF($C$2:$C869,C869))</f>
        <v/>
      </c>
    </row>
    <row r="870">
      <c r="A870" s="15" t="n"/>
      <c r="B870">
        <f>IF($AA870="","",INDEX('Per Line'!$B$2:$B$3501,$AA870)&amp;"")</f>
        <v/>
      </c>
      <c r="C870">
        <f>IF($AA870="","",IF(OR(TRIM(G870)="",TRIM(G870)="All",TRIM(G870)="All Comp"),TRIM(I870),TRIM(G870)))</f>
        <v/>
      </c>
      <c r="D870">
        <f>IF($AA870="","",INDEX('Per Line'!$A$2:$A$3501,$AA870)&amp;"")</f>
        <v/>
      </c>
      <c r="E870">
        <f>IF($AA870="","",INDEX('Per Line'!$C$2:$C$3501,$AA870)&amp;"")</f>
        <v/>
      </c>
      <c r="F870" s="15" t="n"/>
      <c r="G870" s="15" t="n"/>
      <c r="H870" s="15" t="n"/>
      <c r="I870" s="15" t="n"/>
      <c r="J870">
        <f>IF($AA870="","",INDEX('Per Line'!$D$2:$D$3501,$AA870)&amp;"")</f>
        <v/>
      </c>
      <c r="K870">
        <f>IF($AA870="","",INDEX('Per Line'!$G$2:$G$3501,$AA870)&amp;"")</f>
        <v/>
      </c>
      <c r="L870">
        <f>IF($AA870="","",INDEX('Per Line'!$J$2:$J$3501,$AA870)&amp;"")</f>
        <v/>
      </c>
      <c r="M870">
        <f>IF($AA870="","",INDEX('Per Line'!$K$2:$K$3501,$AA870)&amp;"")</f>
        <v/>
      </c>
      <c r="N870">
        <f>IF($AA870="","",INDEX('Per Line'!$M$2:$M$3501,$AA870)&amp;"")</f>
        <v/>
      </c>
      <c r="O870">
        <f>IF($AA870="","",INDEX('Per Line'!$N$2:$N$3501,$AA870))</f>
        <v/>
      </c>
      <c r="P870" s="7">
        <f>IF($AA870="","",O870*X870/100)</f>
        <v/>
      </c>
      <c r="Q870">
        <f>IF($AA870="","",IF(ISNUMBER(SEARCH("3&amp;12",SUBSTITUTE(I870," ",""))),Settings!$G$7,Settings!$C$7))</f>
        <v/>
      </c>
      <c r="R870" s="7">
        <f>IF($AA870="","",SUMIFS('Per Line'!$Z$2:$Z$3501,'Per Line'!$B$2:$B$3501,$B870,'Per Line'!$AE$2:$AE$3501,0))</f>
        <v/>
      </c>
      <c r="S870" s="7">
        <f>IF($AA870="","",R870*Q870)</f>
        <v/>
      </c>
      <c r="T870">
        <f>IF($AA870="","",IF(ISNUMBER(SEARCH("3&amp;12",SUBSTITUTE(I870," ",""))),Settings!$G$6,Settings!$C$6))</f>
        <v/>
      </c>
      <c r="U870" s="7">
        <f>IF($AA870="","",SUMIFS('Per Line'!$Z$2:$Z$3501,'Per Line'!$B$2:$B$3501,$B870,'Per Line'!$AE$2:$AE$3501,1))</f>
        <v/>
      </c>
      <c r="V870" s="7">
        <f>IF($AA870="","",U870*T870)</f>
        <v/>
      </c>
      <c r="W870" s="7">
        <f>IF($AA870="","",V870+S870)</f>
        <v/>
      </c>
      <c r="X870" s="7">
        <f>IF($AA870="","",Y870-W870)</f>
        <v/>
      </c>
      <c r="Y870" s="7">
        <f>IF($AA870="","",R870+U870)</f>
        <v/>
      </c>
      <c r="Z870" s="7">
        <f>IF($AA870="","",Y870-W870-P870)</f>
        <v/>
      </c>
      <c r="AA870" s="16">
        <f>IF(ROWS($AA$2:$AA870)&lt;=MAX('Per Line'!$AD$2:$AD$3501),MATCH(ROWS($AA$2:$AA870),'Per Line'!$AD$2:$AD$3501,0),"")</f>
        <v/>
      </c>
      <c r="AB870">
        <f>IF($AA870="","",C870&amp;"|"&amp;COUNTIF($C$2:$C870,C870))</f>
        <v/>
      </c>
    </row>
    <row r="871">
      <c r="A871" s="15" t="n"/>
      <c r="B871">
        <f>IF($AA871="","",INDEX('Per Line'!$B$2:$B$3501,$AA871)&amp;"")</f>
        <v/>
      </c>
      <c r="C871">
        <f>IF($AA871="","",IF(OR(TRIM(G871)="",TRIM(G871)="All",TRIM(G871)="All Comp"),TRIM(I871),TRIM(G871)))</f>
        <v/>
      </c>
      <c r="D871">
        <f>IF($AA871="","",INDEX('Per Line'!$A$2:$A$3501,$AA871)&amp;"")</f>
        <v/>
      </c>
      <c r="E871">
        <f>IF($AA871="","",INDEX('Per Line'!$C$2:$C$3501,$AA871)&amp;"")</f>
        <v/>
      </c>
      <c r="F871" s="15" t="n"/>
      <c r="G871" s="15" t="n"/>
      <c r="H871" s="15" t="n"/>
      <c r="I871" s="15" t="n"/>
      <c r="J871">
        <f>IF($AA871="","",INDEX('Per Line'!$D$2:$D$3501,$AA871)&amp;"")</f>
        <v/>
      </c>
      <c r="K871">
        <f>IF($AA871="","",INDEX('Per Line'!$G$2:$G$3501,$AA871)&amp;"")</f>
        <v/>
      </c>
      <c r="L871">
        <f>IF($AA871="","",INDEX('Per Line'!$J$2:$J$3501,$AA871)&amp;"")</f>
        <v/>
      </c>
      <c r="M871">
        <f>IF($AA871="","",INDEX('Per Line'!$K$2:$K$3501,$AA871)&amp;"")</f>
        <v/>
      </c>
      <c r="N871">
        <f>IF($AA871="","",INDEX('Per Line'!$M$2:$M$3501,$AA871)&amp;"")</f>
        <v/>
      </c>
      <c r="O871">
        <f>IF($AA871="","",INDEX('Per Line'!$N$2:$N$3501,$AA871))</f>
        <v/>
      </c>
      <c r="P871" s="7">
        <f>IF($AA871="","",O871*X871/100)</f>
        <v/>
      </c>
      <c r="Q871">
        <f>IF($AA871="","",IF(ISNUMBER(SEARCH("3&amp;12",SUBSTITUTE(I871," ",""))),Settings!$G$7,Settings!$C$7))</f>
        <v/>
      </c>
      <c r="R871" s="7">
        <f>IF($AA871="","",SUMIFS('Per Line'!$Z$2:$Z$3501,'Per Line'!$B$2:$B$3501,$B871,'Per Line'!$AE$2:$AE$3501,0))</f>
        <v/>
      </c>
      <c r="S871" s="7">
        <f>IF($AA871="","",R871*Q871)</f>
        <v/>
      </c>
      <c r="T871">
        <f>IF($AA871="","",IF(ISNUMBER(SEARCH("3&amp;12",SUBSTITUTE(I871," ",""))),Settings!$G$6,Settings!$C$6))</f>
        <v/>
      </c>
      <c r="U871" s="7">
        <f>IF($AA871="","",SUMIFS('Per Line'!$Z$2:$Z$3501,'Per Line'!$B$2:$B$3501,$B871,'Per Line'!$AE$2:$AE$3501,1))</f>
        <v/>
      </c>
      <c r="V871" s="7">
        <f>IF($AA871="","",U871*T871)</f>
        <v/>
      </c>
      <c r="W871" s="7">
        <f>IF($AA871="","",V871+S871)</f>
        <v/>
      </c>
      <c r="X871" s="7">
        <f>IF($AA871="","",Y871-W871)</f>
        <v/>
      </c>
      <c r="Y871" s="7">
        <f>IF($AA871="","",R871+U871)</f>
        <v/>
      </c>
      <c r="Z871" s="7">
        <f>IF($AA871="","",Y871-W871-P871)</f>
        <v/>
      </c>
      <c r="AA871" s="16">
        <f>IF(ROWS($AA$2:$AA871)&lt;=MAX('Per Line'!$AD$2:$AD$3501),MATCH(ROWS($AA$2:$AA871),'Per Line'!$AD$2:$AD$3501,0),"")</f>
        <v/>
      </c>
      <c r="AB871">
        <f>IF($AA871="","",C871&amp;"|"&amp;COUNTIF($C$2:$C871,C871))</f>
        <v/>
      </c>
    </row>
    <row r="872">
      <c r="A872" s="15" t="n"/>
      <c r="B872">
        <f>IF($AA872="","",INDEX('Per Line'!$B$2:$B$3501,$AA872)&amp;"")</f>
        <v/>
      </c>
      <c r="C872">
        <f>IF($AA872="","",IF(OR(TRIM(G872)="",TRIM(G872)="All",TRIM(G872)="All Comp"),TRIM(I872),TRIM(G872)))</f>
        <v/>
      </c>
      <c r="D872">
        <f>IF($AA872="","",INDEX('Per Line'!$A$2:$A$3501,$AA872)&amp;"")</f>
        <v/>
      </c>
      <c r="E872">
        <f>IF($AA872="","",INDEX('Per Line'!$C$2:$C$3501,$AA872)&amp;"")</f>
        <v/>
      </c>
      <c r="F872" s="15" t="n"/>
      <c r="G872" s="15" t="n"/>
      <c r="H872" s="15" t="n"/>
      <c r="I872" s="15" t="n"/>
      <c r="J872">
        <f>IF($AA872="","",INDEX('Per Line'!$D$2:$D$3501,$AA872)&amp;"")</f>
        <v/>
      </c>
      <c r="K872">
        <f>IF($AA872="","",INDEX('Per Line'!$G$2:$G$3501,$AA872)&amp;"")</f>
        <v/>
      </c>
      <c r="L872">
        <f>IF($AA872="","",INDEX('Per Line'!$J$2:$J$3501,$AA872)&amp;"")</f>
        <v/>
      </c>
      <c r="M872">
        <f>IF($AA872="","",INDEX('Per Line'!$K$2:$K$3501,$AA872)&amp;"")</f>
        <v/>
      </c>
      <c r="N872">
        <f>IF($AA872="","",INDEX('Per Line'!$M$2:$M$3501,$AA872)&amp;"")</f>
        <v/>
      </c>
      <c r="O872">
        <f>IF($AA872="","",INDEX('Per Line'!$N$2:$N$3501,$AA872))</f>
        <v/>
      </c>
      <c r="P872" s="7">
        <f>IF($AA872="","",O872*X872/100)</f>
        <v/>
      </c>
      <c r="Q872">
        <f>IF($AA872="","",IF(ISNUMBER(SEARCH("3&amp;12",SUBSTITUTE(I872," ",""))),Settings!$G$7,Settings!$C$7))</f>
        <v/>
      </c>
      <c r="R872" s="7">
        <f>IF($AA872="","",SUMIFS('Per Line'!$Z$2:$Z$3501,'Per Line'!$B$2:$B$3501,$B872,'Per Line'!$AE$2:$AE$3501,0))</f>
        <v/>
      </c>
      <c r="S872" s="7">
        <f>IF($AA872="","",R872*Q872)</f>
        <v/>
      </c>
      <c r="T872">
        <f>IF($AA872="","",IF(ISNUMBER(SEARCH("3&amp;12",SUBSTITUTE(I872," ",""))),Settings!$G$6,Settings!$C$6))</f>
        <v/>
      </c>
      <c r="U872" s="7">
        <f>IF($AA872="","",SUMIFS('Per Line'!$Z$2:$Z$3501,'Per Line'!$B$2:$B$3501,$B872,'Per Line'!$AE$2:$AE$3501,1))</f>
        <v/>
      </c>
      <c r="V872" s="7">
        <f>IF($AA872="","",U872*T872)</f>
        <v/>
      </c>
      <c r="W872" s="7">
        <f>IF($AA872="","",V872+S872)</f>
        <v/>
      </c>
      <c r="X872" s="7">
        <f>IF($AA872="","",Y872-W872)</f>
        <v/>
      </c>
      <c r="Y872" s="7">
        <f>IF($AA872="","",R872+U872)</f>
        <v/>
      </c>
      <c r="Z872" s="7">
        <f>IF($AA872="","",Y872-W872-P872)</f>
        <v/>
      </c>
      <c r="AA872" s="16">
        <f>IF(ROWS($AA$2:$AA872)&lt;=MAX('Per Line'!$AD$2:$AD$3501),MATCH(ROWS($AA$2:$AA872),'Per Line'!$AD$2:$AD$3501,0),"")</f>
        <v/>
      </c>
      <c r="AB872">
        <f>IF($AA872="","",C872&amp;"|"&amp;COUNTIF($C$2:$C872,C872))</f>
        <v/>
      </c>
    </row>
    <row r="873">
      <c r="A873" s="15" t="n"/>
      <c r="B873">
        <f>IF($AA873="","",INDEX('Per Line'!$B$2:$B$3501,$AA873)&amp;"")</f>
        <v/>
      </c>
      <c r="C873">
        <f>IF($AA873="","",IF(OR(TRIM(G873)="",TRIM(G873)="All",TRIM(G873)="All Comp"),TRIM(I873),TRIM(G873)))</f>
        <v/>
      </c>
      <c r="D873">
        <f>IF($AA873="","",INDEX('Per Line'!$A$2:$A$3501,$AA873)&amp;"")</f>
        <v/>
      </c>
      <c r="E873">
        <f>IF($AA873="","",INDEX('Per Line'!$C$2:$C$3501,$AA873)&amp;"")</f>
        <v/>
      </c>
      <c r="F873" s="15" t="n"/>
      <c r="G873" s="15" t="n"/>
      <c r="H873" s="15" t="n"/>
      <c r="I873" s="15" t="n"/>
      <c r="J873">
        <f>IF($AA873="","",INDEX('Per Line'!$D$2:$D$3501,$AA873)&amp;"")</f>
        <v/>
      </c>
      <c r="K873">
        <f>IF($AA873="","",INDEX('Per Line'!$G$2:$G$3501,$AA873)&amp;"")</f>
        <v/>
      </c>
      <c r="L873">
        <f>IF($AA873="","",INDEX('Per Line'!$J$2:$J$3501,$AA873)&amp;"")</f>
        <v/>
      </c>
      <c r="M873">
        <f>IF($AA873="","",INDEX('Per Line'!$K$2:$K$3501,$AA873)&amp;"")</f>
        <v/>
      </c>
      <c r="N873">
        <f>IF($AA873="","",INDEX('Per Line'!$M$2:$M$3501,$AA873)&amp;"")</f>
        <v/>
      </c>
      <c r="O873">
        <f>IF($AA873="","",INDEX('Per Line'!$N$2:$N$3501,$AA873))</f>
        <v/>
      </c>
      <c r="P873" s="7">
        <f>IF($AA873="","",O873*X873/100)</f>
        <v/>
      </c>
      <c r="Q873">
        <f>IF($AA873="","",IF(ISNUMBER(SEARCH("3&amp;12",SUBSTITUTE(I873," ",""))),Settings!$G$7,Settings!$C$7))</f>
        <v/>
      </c>
      <c r="R873" s="7">
        <f>IF($AA873="","",SUMIFS('Per Line'!$Z$2:$Z$3501,'Per Line'!$B$2:$B$3501,$B873,'Per Line'!$AE$2:$AE$3501,0))</f>
        <v/>
      </c>
      <c r="S873" s="7">
        <f>IF($AA873="","",R873*Q873)</f>
        <v/>
      </c>
      <c r="T873">
        <f>IF($AA873="","",IF(ISNUMBER(SEARCH("3&amp;12",SUBSTITUTE(I873," ",""))),Settings!$G$6,Settings!$C$6))</f>
        <v/>
      </c>
      <c r="U873" s="7">
        <f>IF($AA873="","",SUMIFS('Per Line'!$Z$2:$Z$3501,'Per Line'!$B$2:$B$3501,$B873,'Per Line'!$AE$2:$AE$3501,1))</f>
        <v/>
      </c>
      <c r="V873" s="7">
        <f>IF($AA873="","",U873*T873)</f>
        <v/>
      </c>
      <c r="W873" s="7">
        <f>IF($AA873="","",V873+S873)</f>
        <v/>
      </c>
      <c r="X873" s="7">
        <f>IF($AA873="","",Y873-W873)</f>
        <v/>
      </c>
      <c r="Y873" s="7">
        <f>IF($AA873="","",R873+U873)</f>
        <v/>
      </c>
      <c r="Z873" s="7">
        <f>IF($AA873="","",Y873-W873-P873)</f>
        <v/>
      </c>
      <c r="AA873" s="16">
        <f>IF(ROWS($AA$2:$AA873)&lt;=MAX('Per Line'!$AD$2:$AD$3501),MATCH(ROWS($AA$2:$AA873),'Per Line'!$AD$2:$AD$3501,0),"")</f>
        <v/>
      </c>
      <c r="AB873">
        <f>IF($AA873="","",C873&amp;"|"&amp;COUNTIF($C$2:$C873,C873))</f>
        <v/>
      </c>
    </row>
    <row r="874">
      <c r="A874" s="15" t="n"/>
      <c r="B874">
        <f>IF($AA874="","",INDEX('Per Line'!$B$2:$B$3501,$AA874)&amp;"")</f>
        <v/>
      </c>
      <c r="C874">
        <f>IF($AA874="","",IF(OR(TRIM(G874)="",TRIM(G874)="All",TRIM(G874)="All Comp"),TRIM(I874),TRIM(G874)))</f>
        <v/>
      </c>
      <c r="D874">
        <f>IF($AA874="","",INDEX('Per Line'!$A$2:$A$3501,$AA874)&amp;"")</f>
        <v/>
      </c>
      <c r="E874">
        <f>IF($AA874="","",INDEX('Per Line'!$C$2:$C$3501,$AA874)&amp;"")</f>
        <v/>
      </c>
      <c r="F874" s="15" t="n"/>
      <c r="G874" s="15" t="n"/>
      <c r="H874" s="15" t="n"/>
      <c r="I874" s="15" t="n"/>
      <c r="J874">
        <f>IF($AA874="","",INDEX('Per Line'!$D$2:$D$3501,$AA874)&amp;"")</f>
        <v/>
      </c>
      <c r="K874">
        <f>IF($AA874="","",INDEX('Per Line'!$G$2:$G$3501,$AA874)&amp;"")</f>
        <v/>
      </c>
      <c r="L874">
        <f>IF($AA874="","",INDEX('Per Line'!$J$2:$J$3501,$AA874)&amp;"")</f>
        <v/>
      </c>
      <c r="M874">
        <f>IF($AA874="","",INDEX('Per Line'!$K$2:$K$3501,$AA874)&amp;"")</f>
        <v/>
      </c>
      <c r="N874">
        <f>IF($AA874="","",INDEX('Per Line'!$M$2:$M$3501,$AA874)&amp;"")</f>
        <v/>
      </c>
      <c r="O874">
        <f>IF($AA874="","",INDEX('Per Line'!$N$2:$N$3501,$AA874))</f>
        <v/>
      </c>
      <c r="P874" s="7">
        <f>IF($AA874="","",O874*X874/100)</f>
        <v/>
      </c>
      <c r="Q874">
        <f>IF($AA874="","",IF(ISNUMBER(SEARCH("3&amp;12",SUBSTITUTE(I874," ",""))),Settings!$G$7,Settings!$C$7))</f>
        <v/>
      </c>
      <c r="R874" s="7">
        <f>IF($AA874="","",SUMIFS('Per Line'!$Z$2:$Z$3501,'Per Line'!$B$2:$B$3501,$B874,'Per Line'!$AE$2:$AE$3501,0))</f>
        <v/>
      </c>
      <c r="S874" s="7">
        <f>IF($AA874="","",R874*Q874)</f>
        <v/>
      </c>
      <c r="T874">
        <f>IF($AA874="","",IF(ISNUMBER(SEARCH("3&amp;12",SUBSTITUTE(I874," ",""))),Settings!$G$6,Settings!$C$6))</f>
        <v/>
      </c>
      <c r="U874" s="7">
        <f>IF($AA874="","",SUMIFS('Per Line'!$Z$2:$Z$3501,'Per Line'!$B$2:$B$3501,$B874,'Per Line'!$AE$2:$AE$3501,1))</f>
        <v/>
      </c>
      <c r="V874" s="7">
        <f>IF($AA874="","",U874*T874)</f>
        <v/>
      </c>
      <c r="W874" s="7">
        <f>IF($AA874="","",V874+S874)</f>
        <v/>
      </c>
      <c r="X874" s="7">
        <f>IF($AA874="","",Y874-W874)</f>
        <v/>
      </c>
      <c r="Y874" s="7">
        <f>IF($AA874="","",R874+U874)</f>
        <v/>
      </c>
      <c r="Z874" s="7">
        <f>IF($AA874="","",Y874-W874-P874)</f>
        <v/>
      </c>
      <c r="AA874" s="16">
        <f>IF(ROWS($AA$2:$AA874)&lt;=MAX('Per Line'!$AD$2:$AD$3501),MATCH(ROWS($AA$2:$AA874),'Per Line'!$AD$2:$AD$3501,0),"")</f>
        <v/>
      </c>
      <c r="AB874">
        <f>IF($AA874="","",C874&amp;"|"&amp;COUNTIF($C$2:$C874,C874))</f>
        <v/>
      </c>
    </row>
    <row r="875">
      <c r="A875" s="15" t="n"/>
      <c r="B875">
        <f>IF($AA875="","",INDEX('Per Line'!$B$2:$B$3501,$AA875)&amp;"")</f>
        <v/>
      </c>
      <c r="C875">
        <f>IF($AA875="","",IF(OR(TRIM(G875)="",TRIM(G875)="All",TRIM(G875)="All Comp"),TRIM(I875),TRIM(G875)))</f>
        <v/>
      </c>
      <c r="D875">
        <f>IF($AA875="","",INDEX('Per Line'!$A$2:$A$3501,$AA875)&amp;"")</f>
        <v/>
      </c>
      <c r="E875">
        <f>IF($AA875="","",INDEX('Per Line'!$C$2:$C$3501,$AA875)&amp;"")</f>
        <v/>
      </c>
      <c r="F875" s="15" t="n"/>
      <c r="G875" s="15" t="n"/>
      <c r="H875" s="15" t="n"/>
      <c r="I875" s="15" t="n"/>
      <c r="J875">
        <f>IF($AA875="","",INDEX('Per Line'!$D$2:$D$3501,$AA875)&amp;"")</f>
        <v/>
      </c>
      <c r="K875">
        <f>IF($AA875="","",INDEX('Per Line'!$G$2:$G$3501,$AA875)&amp;"")</f>
        <v/>
      </c>
      <c r="L875">
        <f>IF($AA875="","",INDEX('Per Line'!$J$2:$J$3501,$AA875)&amp;"")</f>
        <v/>
      </c>
      <c r="M875">
        <f>IF($AA875="","",INDEX('Per Line'!$K$2:$K$3501,$AA875)&amp;"")</f>
        <v/>
      </c>
      <c r="N875">
        <f>IF($AA875="","",INDEX('Per Line'!$M$2:$M$3501,$AA875)&amp;"")</f>
        <v/>
      </c>
      <c r="O875">
        <f>IF($AA875="","",INDEX('Per Line'!$N$2:$N$3501,$AA875))</f>
        <v/>
      </c>
      <c r="P875" s="7">
        <f>IF($AA875="","",O875*X875/100)</f>
        <v/>
      </c>
      <c r="Q875">
        <f>IF($AA875="","",IF(ISNUMBER(SEARCH("3&amp;12",SUBSTITUTE(I875," ",""))),Settings!$G$7,Settings!$C$7))</f>
        <v/>
      </c>
      <c r="R875" s="7">
        <f>IF($AA875="","",SUMIFS('Per Line'!$Z$2:$Z$3501,'Per Line'!$B$2:$B$3501,$B875,'Per Line'!$AE$2:$AE$3501,0))</f>
        <v/>
      </c>
      <c r="S875" s="7">
        <f>IF($AA875="","",R875*Q875)</f>
        <v/>
      </c>
      <c r="T875">
        <f>IF($AA875="","",IF(ISNUMBER(SEARCH("3&amp;12",SUBSTITUTE(I875," ",""))),Settings!$G$6,Settings!$C$6))</f>
        <v/>
      </c>
      <c r="U875" s="7">
        <f>IF($AA875="","",SUMIFS('Per Line'!$Z$2:$Z$3501,'Per Line'!$B$2:$B$3501,$B875,'Per Line'!$AE$2:$AE$3501,1))</f>
        <v/>
      </c>
      <c r="V875" s="7">
        <f>IF($AA875="","",U875*T875)</f>
        <v/>
      </c>
      <c r="W875" s="7">
        <f>IF($AA875="","",V875+S875)</f>
        <v/>
      </c>
      <c r="X875" s="7">
        <f>IF($AA875="","",Y875-W875)</f>
        <v/>
      </c>
      <c r="Y875" s="7">
        <f>IF($AA875="","",R875+U875)</f>
        <v/>
      </c>
      <c r="Z875" s="7">
        <f>IF($AA875="","",Y875-W875-P875)</f>
        <v/>
      </c>
      <c r="AA875" s="16">
        <f>IF(ROWS($AA$2:$AA875)&lt;=MAX('Per Line'!$AD$2:$AD$3501),MATCH(ROWS($AA$2:$AA875),'Per Line'!$AD$2:$AD$3501,0),"")</f>
        <v/>
      </c>
      <c r="AB875">
        <f>IF($AA875="","",C875&amp;"|"&amp;COUNTIF($C$2:$C875,C875))</f>
        <v/>
      </c>
    </row>
    <row r="876">
      <c r="A876" s="15" t="n"/>
      <c r="B876">
        <f>IF($AA876="","",INDEX('Per Line'!$B$2:$B$3501,$AA876)&amp;"")</f>
        <v/>
      </c>
      <c r="C876">
        <f>IF($AA876="","",IF(OR(TRIM(G876)="",TRIM(G876)="All",TRIM(G876)="All Comp"),TRIM(I876),TRIM(G876)))</f>
        <v/>
      </c>
      <c r="D876">
        <f>IF($AA876="","",INDEX('Per Line'!$A$2:$A$3501,$AA876)&amp;"")</f>
        <v/>
      </c>
      <c r="E876">
        <f>IF($AA876="","",INDEX('Per Line'!$C$2:$C$3501,$AA876)&amp;"")</f>
        <v/>
      </c>
      <c r="F876" s="15" t="n"/>
      <c r="G876" s="15" t="n"/>
      <c r="H876" s="15" t="n"/>
      <c r="I876" s="15" t="n"/>
      <c r="J876">
        <f>IF($AA876="","",INDEX('Per Line'!$D$2:$D$3501,$AA876)&amp;"")</f>
        <v/>
      </c>
      <c r="K876">
        <f>IF($AA876="","",INDEX('Per Line'!$G$2:$G$3501,$AA876)&amp;"")</f>
        <v/>
      </c>
      <c r="L876">
        <f>IF($AA876="","",INDEX('Per Line'!$J$2:$J$3501,$AA876)&amp;"")</f>
        <v/>
      </c>
      <c r="M876">
        <f>IF($AA876="","",INDEX('Per Line'!$K$2:$K$3501,$AA876)&amp;"")</f>
        <v/>
      </c>
      <c r="N876">
        <f>IF($AA876="","",INDEX('Per Line'!$M$2:$M$3501,$AA876)&amp;"")</f>
        <v/>
      </c>
      <c r="O876">
        <f>IF($AA876="","",INDEX('Per Line'!$N$2:$N$3501,$AA876))</f>
        <v/>
      </c>
      <c r="P876" s="7">
        <f>IF($AA876="","",O876*X876/100)</f>
        <v/>
      </c>
      <c r="Q876">
        <f>IF($AA876="","",IF(ISNUMBER(SEARCH("3&amp;12",SUBSTITUTE(I876," ",""))),Settings!$G$7,Settings!$C$7))</f>
        <v/>
      </c>
      <c r="R876" s="7">
        <f>IF($AA876="","",SUMIFS('Per Line'!$Z$2:$Z$3501,'Per Line'!$B$2:$B$3501,$B876,'Per Line'!$AE$2:$AE$3501,0))</f>
        <v/>
      </c>
      <c r="S876" s="7">
        <f>IF($AA876="","",R876*Q876)</f>
        <v/>
      </c>
      <c r="T876">
        <f>IF($AA876="","",IF(ISNUMBER(SEARCH("3&amp;12",SUBSTITUTE(I876," ",""))),Settings!$G$6,Settings!$C$6))</f>
        <v/>
      </c>
      <c r="U876" s="7">
        <f>IF($AA876="","",SUMIFS('Per Line'!$Z$2:$Z$3501,'Per Line'!$B$2:$B$3501,$B876,'Per Line'!$AE$2:$AE$3501,1))</f>
        <v/>
      </c>
      <c r="V876" s="7">
        <f>IF($AA876="","",U876*T876)</f>
        <v/>
      </c>
      <c r="W876" s="7">
        <f>IF($AA876="","",V876+S876)</f>
        <v/>
      </c>
      <c r="X876" s="7">
        <f>IF($AA876="","",Y876-W876)</f>
        <v/>
      </c>
      <c r="Y876" s="7">
        <f>IF($AA876="","",R876+U876)</f>
        <v/>
      </c>
      <c r="Z876" s="7">
        <f>IF($AA876="","",Y876-W876-P876)</f>
        <v/>
      </c>
      <c r="AA876" s="16">
        <f>IF(ROWS($AA$2:$AA876)&lt;=MAX('Per Line'!$AD$2:$AD$3501),MATCH(ROWS($AA$2:$AA876),'Per Line'!$AD$2:$AD$3501,0),"")</f>
        <v/>
      </c>
      <c r="AB876">
        <f>IF($AA876="","",C876&amp;"|"&amp;COUNTIF($C$2:$C876,C876))</f>
        <v/>
      </c>
    </row>
    <row r="877">
      <c r="A877" s="15" t="n"/>
      <c r="B877">
        <f>IF($AA877="","",INDEX('Per Line'!$B$2:$B$3501,$AA877)&amp;"")</f>
        <v/>
      </c>
      <c r="C877">
        <f>IF($AA877="","",IF(OR(TRIM(G877)="",TRIM(G877)="All",TRIM(G877)="All Comp"),TRIM(I877),TRIM(G877)))</f>
        <v/>
      </c>
      <c r="D877">
        <f>IF($AA877="","",INDEX('Per Line'!$A$2:$A$3501,$AA877)&amp;"")</f>
        <v/>
      </c>
      <c r="E877">
        <f>IF($AA877="","",INDEX('Per Line'!$C$2:$C$3501,$AA877)&amp;"")</f>
        <v/>
      </c>
      <c r="F877" s="15" t="n"/>
      <c r="G877" s="15" t="n"/>
      <c r="H877" s="15" t="n"/>
      <c r="I877" s="15" t="n"/>
      <c r="J877">
        <f>IF($AA877="","",INDEX('Per Line'!$D$2:$D$3501,$AA877)&amp;"")</f>
        <v/>
      </c>
      <c r="K877">
        <f>IF($AA877="","",INDEX('Per Line'!$G$2:$G$3501,$AA877)&amp;"")</f>
        <v/>
      </c>
      <c r="L877">
        <f>IF($AA877="","",INDEX('Per Line'!$J$2:$J$3501,$AA877)&amp;"")</f>
        <v/>
      </c>
      <c r="M877">
        <f>IF($AA877="","",INDEX('Per Line'!$K$2:$K$3501,$AA877)&amp;"")</f>
        <v/>
      </c>
      <c r="N877">
        <f>IF($AA877="","",INDEX('Per Line'!$M$2:$M$3501,$AA877)&amp;"")</f>
        <v/>
      </c>
      <c r="O877">
        <f>IF($AA877="","",INDEX('Per Line'!$N$2:$N$3501,$AA877))</f>
        <v/>
      </c>
      <c r="P877" s="7">
        <f>IF($AA877="","",O877*X877/100)</f>
        <v/>
      </c>
      <c r="Q877">
        <f>IF($AA877="","",IF(ISNUMBER(SEARCH("3&amp;12",SUBSTITUTE(I877," ",""))),Settings!$G$7,Settings!$C$7))</f>
        <v/>
      </c>
      <c r="R877" s="7">
        <f>IF($AA877="","",SUMIFS('Per Line'!$Z$2:$Z$3501,'Per Line'!$B$2:$B$3501,$B877,'Per Line'!$AE$2:$AE$3501,0))</f>
        <v/>
      </c>
      <c r="S877" s="7">
        <f>IF($AA877="","",R877*Q877)</f>
        <v/>
      </c>
      <c r="T877">
        <f>IF($AA877="","",IF(ISNUMBER(SEARCH("3&amp;12",SUBSTITUTE(I877," ",""))),Settings!$G$6,Settings!$C$6))</f>
        <v/>
      </c>
      <c r="U877" s="7">
        <f>IF($AA877="","",SUMIFS('Per Line'!$Z$2:$Z$3501,'Per Line'!$B$2:$B$3501,$B877,'Per Line'!$AE$2:$AE$3501,1))</f>
        <v/>
      </c>
      <c r="V877" s="7">
        <f>IF($AA877="","",U877*T877)</f>
        <v/>
      </c>
      <c r="W877" s="7">
        <f>IF($AA877="","",V877+S877)</f>
        <v/>
      </c>
      <c r="X877" s="7">
        <f>IF($AA877="","",Y877-W877)</f>
        <v/>
      </c>
      <c r="Y877" s="7">
        <f>IF($AA877="","",R877+U877)</f>
        <v/>
      </c>
      <c r="Z877" s="7">
        <f>IF($AA877="","",Y877-W877-P877)</f>
        <v/>
      </c>
      <c r="AA877" s="16">
        <f>IF(ROWS($AA$2:$AA877)&lt;=MAX('Per Line'!$AD$2:$AD$3501),MATCH(ROWS($AA$2:$AA877),'Per Line'!$AD$2:$AD$3501,0),"")</f>
        <v/>
      </c>
      <c r="AB877">
        <f>IF($AA877="","",C877&amp;"|"&amp;COUNTIF($C$2:$C877,C877))</f>
        <v/>
      </c>
    </row>
    <row r="878">
      <c r="A878" s="15" t="n"/>
      <c r="B878">
        <f>IF($AA878="","",INDEX('Per Line'!$B$2:$B$3501,$AA878)&amp;"")</f>
        <v/>
      </c>
      <c r="C878">
        <f>IF($AA878="","",IF(OR(TRIM(G878)="",TRIM(G878)="All",TRIM(G878)="All Comp"),TRIM(I878),TRIM(G878)))</f>
        <v/>
      </c>
      <c r="D878">
        <f>IF($AA878="","",INDEX('Per Line'!$A$2:$A$3501,$AA878)&amp;"")</f>
        <v/>
      </c>
      <c r="E878">
        <f>IF($AA878="","",INDEX('Per Line'!$C$2:$C$3501,$AA878)&amp;"")</f>
        <v/>
      </c>
      <c r="F878" s="15" t="n"/>
      <c r="G878" s="15" t="n"/>
      <c r="H878" s="15" t="n"/>
      <c r="I878" s="15" t="n"/>
      <c r="J878">
        <f>IF($AA878="","",INDEX('Per Line'!$D$2:$D$3501,$AA878)&amp;"")</f>
        <v/>
      </c>
      <c r="K878">
        <f>IF($AA878="","",INDEX('Per Line'!$G$2:$G$3501,$AA878)&amp;"")</f>
        <v/>
      </c>
      <c r="L878">
        <f>IF($AA878="","",INDEX('Per Line'!$J$2:$J$3501,$AA878)&amp;"")</f>
        <v/>
      </c>
      <c r="M878">
        <f>IF($AA878="","",INDEX('Per Line'!$K$2:$K$3501,$AA878)&amp;"")</f>
        <v/>
      </c>
      <c r="N878">
        <f>IF($AA878="","",INDEX('Per Line'!$M$2:$M$3501,$AA878)&amp;"")</f>
        <v/>
      </c>
      <c r="O878">
        <f>IF($AA878="","",INDEX('Per Line'!$N$2:$N$3501,$AA878))</f>
        <v/>
      </c>
      <c r="P878" s="7">
        <f>IF($AA878="","",O878*X878/100)</f>
        <v/>
      </c>
      <c r="Q878">
        <f>IF($AA878="","",IF(ISNUMBER(SEARCH("3&amp;12",SUBSTITUTE(I878," ",""))),Settings!$G$7,Settings!$C$7))</f>
        <v/>
      </c>
      <c r="R878" s="7">
        <f>IF($AA878="","",SUMIFS('Per Line'!$Z$2:$Z$3501,'Per Line'!$B$2:$B$3501,$B878,'Per Line'!$AE$2:$AE$3501,0))</f>
        <v/>
      </c>
      <c r="S878" s="7">
        <f>IF($AA878="","",R878*Q878)</f>
        <v/>
      </c>
      <c r="T878">
        <f>IF($AA878="","",IF(ISNUMBER(SEARCH("3&amp;12",SUBSTITUTE(I878," ",""))),Settings!$G$6,Settings!$C$6))</f>
        <v/>
      </c>
      <c r="U878" s="7">
        <f>IF($AA878="","",SUMIFS('Per Line'!$Z$2:$Z$3501,'Per Line'!$B$2:$B$3501,$B878,'Per Line'!$AE$2:$AE$3501,1))</f>
        <v/>
      </c>
      <c r="V878" s="7">
        <f>IF($AA878="","",U878*T878)</f>
        <v/>
      </c>
      <c r="W878" s="7">
        <f>IF($AA878="","",V878+S878)</f>
        <v/>
      </c>
      <c r="X878" s="7">
        <f>IF($AA878="","",Y878-W878)</f>
        <v/>
      </c>
      <c r="Y878" s="7">
        <f>IF($AA878="","",R878+U878)</f>
        <v/>
      </c>
      <c r="Z878" s="7">
        <f>IF($AA878="","",Y878-W878-P878)</f>
        <v/>
      </c>
      <c r="AA878" s="16">
        <f>IF(ROWS($AA$2:$AA878)&lt;=MAX('Per Line'!$AD$2:$AD$3501),MATCH(ROWS($AA$2:$AA878),'Per Line'!$AD$2:$AD$3501,0),"")</f>
        <v/>
      </c>
      <c r="AB878">
        <f>IF($AA878="","",C878&amp;"|"&amp;COUNTIF($C$2:$C878,C878))</f>
        <v/>
      </c>
    </row>
    <row r="879">
      <c r="A879" s="15" t="n"/>
      <c r="B879">
        <f>IF($AA879="","",INDEX('Per Line'!$B$2:$B$3501,$AA879)&amp;"")</f>
        <v/>
      </c>
      <c r="C879">
        <f>IF($AA879="","",IF(OR(TRIM(G879)="",TRIM(G879)="All",TRIM(G879)="All Comp"),TRIM(I879),TRIM(G879)))</f>
        <v/>
      </c>
      <c r="D879">
        <f>IF($AA879="","",INDEX('Per Line'!$A$2:$A$3501,$AA879)&amp;"")</f>
        <v/>
      </c>
      <c r="E879">
        <f>IF($AA879="","",INDEX('Per Line'!$C$2:$C$3501,$AA879)&amp;"")</f>
        <v/>
      </c>
      <c r="F879" s="15" t="n"/>
      <c r="G879" s="15" t="n"/>
      <c r="H879" s="15" t="n"/>
      <c r="I879" s="15" t="n"/>
      <c r="J879">
        <f>IF($AA879="","",INDEX('Per Line'!$D$2:$D$3501,$AA879)&amp;"")</f>
        <v/>
      </c>
      <c r="K879">
        <f>IF($AA879="","",INDEX('Per Line'!$G$2:$G$3501,$AA879)&amp;"")</f>
        <v/>
      </c>
      <c r="L879">
        <f>IF($AA879="","",INDEX('Per Line'!$J$2:$J$3501,$AA879)&amp;"")</f>
        <v/>
      </c>
      <c r="M879">
        <f>IF($AA879="","",INDEX('Per Line'!$K$2:$K$3501,$AA879)&amp;"")</f>
        <v/>
      </c>
      <c r="N879">
        <f>IF($AA879="","",INDEX('Per Line'!$M$2:$M$3501,$AA879)&amp;"")</f>
        <v/>
      </c>
      <c r="O879">
        <f>IF($AA879="","",INDEX('Per Line'!$N$2:$N$3501,$AA879))</f>
        <v/>
      </c>
      <c r="P879" s="7">
        <f>IF($AA879="","",O879*X879/100)</f>
        <v/>
      </c>
      <c r="Q879">
        <f>IF($AA879="","",IF(ISNUMBER(SEARCH("3&amp;12",SUBSTITUTE(I879," ",""))),Settings!$G$7,Settings!$C$7))</f>
        <v/>
      </c>
      <c r="R879" s="7">
        <f>IF($AA879="","",SUMIFS('Per Line'!$Z$2:$Z$3501,'Per Line'!$B$2:$B$3501,$B879,'Per Line'!$AE$2:$AE$3501,0))</f>
        <v/>
      </c>
      <c r="S879" s="7">
        <f>IF($AA879="","",R879*Q879)</f>
        <v/>
      </c>
      <c r="T879">
        <f>IF($AA879="","",IF(ISNUMBER(SEARCH("3&amp;12",SUBSTITUTE(I879," ",""))),Settings!$G$6,Settings!$C$6))</f>
        <v/>
      </c>
      <c r="U879" s="7">
        <f>IF($AA879="","",SUMIFS('Per Line'!$Z$2:$Z$3501,'Per Line'!$B$2:$B$3501,$B879,'Per Line'!$AE$2:$AE$3501,1))</f>
        <v/>
      </c>
      <c r="V879" s="7">
        <f>IF($AA879="","",U879*T879)</f>
        <v/>
      </c>
      <c r="W879" s="7">
        <f>IF($AA879="","",V879+S879)</f>
        <v/>
      </c>
      <c r="X879" s="7">
        <f>IF($AA879="","",Y879-W879)</f>
        <v/>
      </c>
      <c r="Y879" s="7">
        <f>IF($AA879="","",R879+U879)</f>
        <v/>
      </c>
      <c r="Z879" s="7">
        <f>IF($AA879="","",Y879-W879-P879)</f>
        <v/>
      </c>
      <c r="AA879" s="16">
        <f>IF(ROWS($AA$2:$AA879)&lt;=MAX('Per Line'!$AD$2:$AD$3501),MATCH(ROWS($AA$2:$AA879),'Per Line'!$AD$2:$AD$3501,0),"")</f>
        <v/>
      </c>
      <c r="AB879">
        <f>IF($AA879="","",C879&amp;"|"&amp;COUNTIF($C$2:$C879,C879))</f>
        <v/>
      </c>
    </row>
    <row r="880">
      <c r="A880" s="15" t="n"/>
      <c r="B880">
        <f>IF($AA880="","",INDEX('Per Line'!$B$2:$B$3501,$AA880)&amp;"")</f>
        <v/>
      </c>
      <c r="C880">
        <f>IF($AA880="","",IF(OR(TRIM(G880)="",TRIM(G880)="All",TRIM(G880)="All Comp"),TRIM(I880),TRIM(G880)))</f>
        <v/>
      </c>
      <c r="D880">
        <f>IF($AA880="","",INDEX('Per Line'!$A$2:$A$3501,$AA880)&amp;"")</f>
        <v/>
      </c>
      <c r="E880">
        <f>IF($AA880="","",INDEX('Per Line'!$C$2:$C$3501,$AA880)&amp;"")</f>
        <v/>
      </c>
      <c r="F880" s="15" t="n"/>
      <c r="G880" s="15" t="n"/>
      <c r="H880" s="15" t="n"/>
      <c r="I880" s="15" t="n"/>
      <c r="J880">
        <f>IF($AA880="","",INDEX('Per Line'!$D$2:$D$3501,$AA880)&amp;"")</f>
        <v/>
      </c>
      <c r="K880">
        <f>IF($AA880="","",INDEX('Per Line'!$G$2:$G$3501,$AA880)&amp;"")</f>
        <v/>
      </c>
      <c r="L880">
        <f>IF($AA880="","",INDEX('Per Line'!$J$2:$J$3501,$AA880)&amp;"")</f>
        <v/>
      </c>
      <c r="M880">
        <f>IF($AA880="","",INDEX('Per Line'!$K$2:$K$3501,$AA880)&amp;"")</f>
        <v/>
      </c>
      <c r="N880">
        <f>IF($AA880="","",INDEX('Per Line'!$M$2:$M$3501,$AA880)&amp;"")</f>
        <v/>
      </c>
      <c r="O880">
        <f>IF($AA880="","",INDEX('Per Line'!$N$2:$N$3501,$AA880))</f>
        <v/>
      </c>
      <c r="P880" s="7">
        <f>IF($AA880="","",O880*X880/100)</f>
        <v/>
      </c>
      <c r="Q880">
        <f>IF($AA880="","",IF(ISNUMBER(SEARCH("3&amp;12",SUBSTITUTE(I880," ",""))),Settings!$G$7,Settings!$C$7))</f>
        <v/>
      </c>
      <c r="R880" s="7">
        <f>IF($AA880="","",SUMIFS('Per Line'!$Z$2:$Z$3501,'Per Line'!$B$2:$B$3501,$B880,'Per Line'!$AE$2:$AE$3501,0))</f>
        <v/>
      </c>
      <c r="S880" s="7">
        <f>IF($AA880="","",R880*Q880)</f>
        <v/>
      </c>
      <c r="T880">
        <f>IF($AA880="","",IF(ISNUMBER(SEARCH("3&amp;12",SUBSTITUTE(I880," ",""))),Settings!$G$6,Settings!$C$6))</f>
        <v/>
      </c>
      <c r="U880" s="7">
        <f>IF($AA880="","",SUMIFS('Per Line'!$Z$2:$Z$3501,'Per Line'!$B$2:$B$3501,$B880,'Per Line'!$AE$2:$AE$3501,1))</f>
        <v/>
      </c>
      <c r="V880" s="7">
        <f>IF($AA880="","",U880*T880)</f>
        <v/>
      </c>
      <c r="W880" s="7">
        <f>IF($AA880="","",V880+S880)</f>
        <v/>
      </c>
      <c r="X880" s="7">
        <f>IF($AA880="","",Y880-W880)</f>
        <v/>
      </c>
      <c r="Y880" s="7">
        <f>IF($AA880="","",R880+U880)</f>
        <v/>
      </c>
      <c r="Z880" s="7">
        <f>IF($AA880="","",Y880-W880-P880)</f>
        <v/>
      </c>
      <c r="AA880" s="16">
        <f>IF(ROWS($AA$2:$AA880)&lt;=MAX('Per Line'!$AD$2:$AD$3501),MATCH(ROWS($AA$2:$AA880),'Per Line'!$AD$2:$AD$3501,0),"")</f>
        <v/>
      </c>
      <c r="AB880">
        <f>IF($AA880="","",C880&amp;"|"&amp;COUNTIF($C$2:$C880,C880))</f>
        <v/>
      </c>
    </row>
    <row r="881">
      <c r="A881" s="15" t="n"/>
      <c r="B881">
        <f>IF($AA881="","",INDEX('Per Line'!$B$2:$B$3501,$AA881)&amp;"")</f>
        <v/>
      </c>
      <c r="C881">
        <f>IF($AA881="","",IF(OR(TRIM(G881)="",TRIM(G881)="All",TRIM(G881)="All Comp"),TRIM(I881),TRIM(G881)))</f>
        <v/>
      </c>
      <c r="D881">
        <f>IF($AA881="","",INDEX('Per Line'!$A$2:$A$3501,$AA881)&amp;"")</f>
        <v/>
      </c>
      <c r="E881">
        <f>IF($AA881="","",INDEX('Per Line'!$C$2:$C$3501,$AA881)&amp;"")</f>
        <v/>
      </c>
      <c r="F881" s="15" t="n"/>
      <c r="G881" s="15" t="n"/>
      <c r="H881" s="15" t="n"/>
      <c r="I881" s="15" t="n"/>
      <c r="J881">
        <f>IF($AA881="","",INDEX('Per Line'!$D$2:$D$3501,$AA881)&amp;"")</f>
        <v/>
      </c>
      <c r="K881">
        <f>IF($AA881="","",INDEX('Per Line'!$G$2:$G$3501,$AA881)&amp;"")</f>
        <v/>
      </c>
      <c r="L881">
        <f>IF($AA881="","",INDEX('Per Line'!$J$2:$J$3501,$AA881)&amp;"")</f>
        <v/>
      </c>
      <c r="M881">
        <f>IF($AA881="","",INDEX('Per Line'!$K$2:$K$3501,$AA881)&amp;"")</f>
        <v/>
      </c>
      <c r="N881">
        <f>IF($AA881="","",INDEX('Per Line'!$M$2:$M$3501,$AA881)&amp;"")</f>
        <v/>
      </c>
      <c r="O881">
        <f>IF($AA881="","",INDEX('Per Line'!$N$2:$N$3501,$AA881))</f>
        <v/>
      </c>
      <c r="P881" s="7">
        <f>IF($AA881="","",O881*X881/100)</f>
        <v/>
      </c>
      <c r="Q881">
        <f>IF($AA881="","",IF(ISNUMBER(SEARCH("3&amp;12",SUBSTITUTE(I881," ",""))),Settings!$G$7,Settings!$C$7))</f>
        <v/>
      </c>
      <c r="R881" s="7">
        <f>IF($AA881="","",SUMIFS('Per Line'!$Z$2:$Z$3501,'Per Line'!$B$2:$B$3501,$B881,'Per Line'!$AE$2:$AE$3501,0))</f>
        <v/>
      </c>
      <c r="S881" s="7">
        <f>IF($AA881="","",R881*Q881)</f>
        <v/>
      </c>
      <c r="T881">
        <f>IF($AA881="","",IF(ISNUMBER(SEARCH("3&amp;12",SUBSTITUTE(I881," ",""))),Settings!$G$6,Settings!$C$6))</f>
        <v/>
      </c>
      <c r="U881" s="7">
        <f>IF($AA881="","",SUMIFS('Per Line'!$Z$2:$Z$3501,'Per Line'!$B$2:$B$3501,$B881,'Per Line'!$AE$2:$AE$3501,1))</f>
        <v/>
      </c>
      <c r="V881" s="7">
        <f>IF($AA881="","",U881*T881)</f>
        <v/>
      </c>
      <c r="W881" s="7">
        <f>IF($AA881="","",V881+S881)</f>
        <v/>
      </c>
      <c r="X881" s="7">
        <f>IF($AA881="","",Y881-W881)</f>
        <v/>
      </c>
      <c r="Y881" s="7">
        <f>IF($AA881="","",R881+U881)</f>
        <v/>
      </c>
      <c r="Z881" s="7">
        <f>IF($AA881="","",Y881-W881-P881)</f>
        <v/>
      </c>
      <c r="AA881" s="16">
        <f>IF(ROWS($AA$2:$AA881)&lt;=MAX('Per Line'!$AD$2:$AD$3501),MATCH(ROWS($AA$2:$AA881),'Per Line'!$AD$2:$AD$3501,0),"")</f>
        <v/>
      </c>
      <c r="AB881">
        <f>IF($AA881="","",C881&amp;"|"&amp;COUNTIF($C$2:$C881,C881))</f>
        <v/>
      </c>
    </row>
    <row r="882">
      <c r="A882" s="15" t="n"/>
      <c r="B882">
        <f>IF($AA882="","",INDEX('Per Line'!$B$2:$B$3501,$AA882)&amp;"")</f>
        <v/>
      </c>
      <c r="C882">
        <f>IF($AA882="","",IF(OR(TRIM(G882)="",TRIM(G882)="All",TRIM(G882)="All Comp"),TRIM(I882),TRIM(G882)))</f>
        <v/>
      </c>
      <c r="D882">
        <f>IF($AA882="","",INDEX('Per Line'!$A$2:$A$3501,$AA882)&amp;"")</f>
        <v/>
      </c>
      <c r="E882">
        <f>IF($AA882="","",INDEX('Per Line'!$C$2:$C$3501,$AA882)&amp;"")</f>
        <v/>
      </c>
      <c r="F882" s="15" t="n"/>
      <c r="G882" s="15" t="n"/>
      <c r="H882" s="15" t="n"/>
      <c r="I882" s="15" t="n"/>
      <c r="J882">
        <f>IF($AA882="","",INDEX('Per Line'!$D$2:$D$3501,$AA882)&amp;"")</f>
        <v/>
      </c>
      <c r="K882">
        <f>IF($AA882="","",INDEX('Per Line'!$G$2:$G$3501,$AA882)&amp;"")</f>
        <v/>
      </c>
      <c r="L882">
        <f>IF($AA882="","",INDEX('Per Line'!$J$2:$J$3501,$AA882)&amp;"")</f>
        <v/>
      </c>
      <c r="M882">
        <f>IF($AA882="","",INDEX('Per Line'!$K$2:$K$3501,$AA882)&amp;"")</f>
        <v/>
      </c>
      <c r="N882">
        <f>IF($AA882="","",INDEX('Per Line'!$M$2:$M$3501,$AA882)&amp;"")</f>
        <v/>
      </c>
      <c r="O882">
        <f>IF($AA882="","",INDEX('Per Line'!$N$2:$N$3501,$AA882))</f>
        <v/>
      </c>
      <c r="P882" s="7">
        <f>IF($AA882="","",O882*X882/100)</f>
        <v/>
      </c>
      <c r="Q882">
        <f>IF($AA882="","",IF(ISNUMBER(SEARCH("3&amp;12",SUBSTITUTE(I882," ",""))),Settings!$G$7,Settings!$C$7))</f>
        <v/>
      </c>
      <c r="R882" s="7">
        <f>IF($AA882="","",SUMIFS('Per Line'!$Z$2:$Z$3501,'Per Line'!$B$2:$B$3501,$B882,'Per Line'!$AE$2:$AE$3501,0))</f>
        <v/>
      </c>
      <c r="S882" s="7">
        <f>IF($AA882="","",R882*Q882)</f>
        <v/>
      </c>
      <c r="T882">
        <f>IF($AA882="","",IF(ISNUMBER(SEARCH("3&amp;12",SUBSTITUTE(I882," ",""))),Settings!$G$6,Settings!$C$6))</f>
        <v/>
      </c>
      <c r="U882" s="7">
        <f>IF($AA882="","",SUMIFS('Per Line'!$Z$2:$Z$3501,'Per Line'!$B$2:$B$3501,$B882,'Per Line'!$AE$2:$AE$3501,1))</f>
        <v/>
      </c>
      <c r="V882" s="7">
        <f>IF($AA882="","",U882*T882)</f>
        <v/>
      </c>
      <c r="W882" s="7">
        <f>IF($AA882="","",V882+S882)</f>
        <v/>
      </c>
      <c r="X882" s="7">
        <f>IF($AA882="","",Y882-W882)</f>
        <v/>
      </c>
      <c r="Y882" s="7">
        <f>IF($AA882="","",R882+U882)</f>
        <v/>
      </c>
      <c r="Z882" s="7">
        <f>IF($AA882="","",Y882-W882-P882)</f>
        <v/>
      </c>
      <c r="AA882" s="16">
        <f>IF(ROWS($AA$2:$AA882)&lt;=MAX('Per Line'!$AD$2:$AD$3501),MATCH(ROWS($AA$2:$AA882),'Per Line'!$AD$2:$AD$3501,0),"")</f>
        <v/>
      </c>
      <c r="AB882">
        <f>IF($AA882="","",C882&amp;"|"&amp;COUNTIF($C$2:$C882,C882))</f>
        <v/>
      </c>
    </row>
    <row r="883">
      <c r="A883" s="15" t="n"/>
      <c r="B883">
        <f>IF($AA883="","",INDEX('Per Line'!$B$2:$B$3501,$AA883)&amp;"")</f>
        <v/>
      </c>
      <c r="C883">
        <f>IF($AA883="","",IF(OR(TRIM(G883)="",TRIM(G883)="All",TRIM(G883)="All Comp"),TRIM(I883),TRIM(G883)))</f>
        <v/>
      </c>
      <c r="D883">
        <f>IF($AA883="","",INDEX('Per Line'!$A$2:$A$3501,$AA883)&amp;"")</f>
        <v/>
      </c>
      <c r="E883">
        <f>IF($AA883="","",INDEX('Per Line'!$C$2:$C$3501,$AA883)&amp;"")</f>
        <v/>
      </c>
      <c r="F883" s="15" t="n"/>
      <c r="G883" s="15" t="n"/>
      <c r="H883" s="15" t="n"/>
      <c r="I883" s="15" t="n"/>
      <c r="J883">
        <f>IF($AA883="","",INDEX('Per Line'!$D$2:$D$3501,$AA883)&amp;"")</f>
        <v/>
      </c>
      <c r="K883">
        <f>IF($AA883="","",INDEX('Per Line'!$G$2:$G$3501,$AA883)&amp;"")</f>
        <v/>
      </c>
      <c r="L883">
        <f>IF($AA883="","",INDEX('Per Line'!$J$2:$J$3501,$AA883)&amp;"")</f>
        <v/>
      </c>
      <c r="M883">
        <f>IF($AA883="","",INDEX('Per Line'!$K$2:$K$3501,$AA883)&amp;"")</f>
        <v/>
      </c>
      <c r="N883">
        <f>IF($AA883="","",INDEX('Per Line'!$M$2:$M$3501,$AA883)&amp;"")</f>
        <v/>
      </c>
      <c r="O883">
        <f>IF($AA883="","",INDEX('Per Line'!$N$2:$N$3501,$AA883))</f>
        <v/>
      </c>
      <c r="P883" s="7">
        <f>IF($AA883="","",O883*X883/100)</f>
        <v/>
      </c>
      <c r="Q883">
        <f>IF($AA883="","",IF(ISNUMBER(SEARCH("3&amp;12",SUBSTITUTE(I883," ",""))),Settings!$G$7,Settings!$C$7))</f>
        <v/>
      </c>
      <c r="R883" s="7">
        <f>IF($AA883="","",SUMIFS('Per Line'!$Z$2:$Z$3501,'Per Line'!$B$2:$B$3501,$B883,'Per Line'!$AE$2:$AE$3501,0))</f>
        <v/>
      </c>
      <c r="S883" s="7">
        <f>IF($AA883="","",R883*Q883)</f>
        <v/>
      </c>
      <c r="T883">
        <f>IF($AA883="","",IF(ISNUMBER(SEARCH("3&amp;12",SUBSTITUTE(I883," ",""))),Settings!$G$6,Settings!$C$6))</f>
        <v/>
      </c>
      <c r="U883" s="7">
        <f>IF($AA883="","",SUMIFS('Per Line'!$Z$2:$Z$3501,'Per Line'!$B$2:$B$3501,$B883,'Per Line'!$AE$2:$AE$3501,1))</f>
        <v/>
      </c>
      <c r="V883" s="7">
        <f>IF($AA883="","",U883*T883)</f>
        <v/>
      </c>
      <c r="W883" s="7">
        <f>IF($AA883="","",V883+S883)</f>
        <v/>
      </c>
      <c r="X883" s="7">
        <f>IF($AA883="","",Y883-W883)</f>
        <v/>
      </c>
      <c r="Y883" s="7">
        <f>IF($AA883="","",R883+U883)</f>
        <v/>
      </c>
      <c r="Z883" s="7">
        <f>IF($AA883="","",Y883-W883-P883)</f>
        <v/>
      </c>
      <c r="AA883" s="16">
        <f>IF(ROWS($AA$2:$AA883)&lt;=MAX('Per Line'!$AD$2:$AD$3501),MATCH(ROWS($AA$2:$AA883),'Per Line'!$AD$2:$AD$3501,0),"")</f>
        <v/>
      </c>
      <c r="AB883">
        <f>IF($AA883="","",C883&amp;"|"&amp;COUNTIF($C$2:$C883,C883))</f>
        <v/>
      </c>
    </row>
    <row r="884">
      <c r="A884" s="15" t="n"/>
      <c r="B884">
        <f>IF($AA884="","",INDEX('Per Line'!$B$2:$B$3501,$AA884)&amp;"")</f>
        <v/>
      </c>
      <c r="C884">
        <f>IF($AA884="","",IF(OR(TRIM(G884)="",TRIM(G884)="All",TRIM(G884)="All Comp"),TRIM(I884),TRIM(G884)))</f>
        <v/>
      </c>
      <c r="D884">
        <f>IF($AA884="","",INDEX('Per Line'!$A$2:$A$3501,$AA884)&amp;"")</f>
        <v/>
      </c>
      <c r="E884">
        <f>IF($AA884="","",INDEX('Per Line'!$C$2:$C$3501,$AA884)&amp;"")</f>
        <v/>
      </c>
      <c r="F884" s="15" t="n"/>
      <c r="G884" s="15" t="n"/>
      <c r="H884" s="15" t="n"/>
      <c r="I884" s="15" t="n"/>
      <c r="J884">
        <f>IF($AA884="","",INDEX('Per Line'!$D$2:$D$3501,$AA884)&amp;"")</f>
        <v/>
      </c>
      <c r="K884">
        <f>IF($AA884="","",INDEX('Per Line'!$G$2:$G$3501,$AA884)&amp;"")</f>
        <v/>
      </c>
      <c r="L884">
        <f>IF($AA884="","",INDEX('Per Line'!$J$2:$J$3501,$AA884)&amp;"")</f>
        <v/>
      </c>
      <c r="M884">
        <f>IF($AA884="","",INDEX('Per Line'!$K$2:$K$3501,$AA884)&amp;"")</f>
        <v/>
      </c>
      <c r="N884">
        <f>IF($AA884="","",INDEX('Per Line'!$M$2:$M$3501,$AA884)&amp;"")</f>
        <v/>
      </c>
      <c r="O884">
        <f>IF($AA884="","",INDEX('Per Line'!$N$2:$N$3501,$AA884))</f>
        <v/>
      </c>
      <c r="P884" s="7">
        <f>IF($AA884="","",O884*X884/100)</f>
        <v/>
      </c>
      <c r="Q884">
        <f>IF($AA884="","",IF(ISNUMBER(SEARCH("3&amp;12",SUBSTITUTE(I884," ",""))),Settings!$G$7,Settings!$C$7))</f>
        <v/>
      </c>
      <c r="R884" s="7">
        <f>IF($AA884="","",SUMIFS('Per Line'!$Z$2:$Z$3501,'Per Line'!$B$2:$B$3501,$B884,'Per Line'!$AE$2:$AE$3501,0))</f>
        <v/>
      </c>
      <c r="S884" s="7">
        <f>IF($AA884="","",R884*Q884)</f>
        <v/>
      </c>
      <c r="T884">
        <f>IF($AA884="","",IF(ISNUMBER(SEARCH("3&amp;12",SUBSTITUTE(I884," ",""))),Settings!$G$6,Settings!$C$6))</f>
        <v/>
      </c>
      <c r="U884" s="7">
        <f>IF($AA884="","",SUMIFS('Per Line'!$Z$2:$Z$3501,'Per Line'!$B$2:$B$3501,$B884,'Per Line'!$AE$2:$AE$3501,1))</f>
        <v/>
      </c>
      <c r="V884" s="7">
        <f>IF($AA884="","",U884*T884)</f>
        <v/>
      </c>
      <c r="W884" s="7">
        <f>IF($AA884="","",V884+S884)</f>
        <v/>
      </c>
      <c r="X884" s="7">
        <f>IF($AA884="","",Y884-W884)</f>
        <v/>
      </c>
      <c r="Y884" s="7">
        <f>IF($AA884="","",R884+U884)</f>
        <v/>
      </c>
      <c r="Z884" s="7">
        <f>IF($AA884="","",Y884-W884-P884)</f>
        <v/>
      </c>
      <c r="AA884" s="16">
        <f>IF(ROWS($AA$2:$AA884)&lt;=MAX('Per Line'!$AD$2:$AD$3501),MATCH(ROWS($AA$2:$AA884),'Per Line'!$AD$2:$AD$3501,0),"")</f>
        <v/>
      </c>
      <c r="AB884">
        <f>IF($AA884="","",C884&amp;"|"&amp;COUNTIF($C$2:$C884,C884))</f>
        <v/>
      </c>
    </row>
    <row r="885">
      <c r="A885" s="15" t="n"/>
      <c r="B885">
        <f>IF($AA885="","",INDEX('Per Line'!$B$2:$B$3501,$AA885)&amp;"")</f>
        <v/>
      </c>
      <c r="C885">
        <f>IF($AA885="","",IF(OR(TRIM(G885)="",TRIM(G885)="All",TRIM(G885)="All Comp"),TRIM(I885),TRIM(G885)))</f>
        <v/>
      </c>
      <c r="D885">
        <f>IF($AA885="","",INDEX('Per Line'!$A$2:$A$3501,$AA885)&amp;"")</f>
        <v/>
      </c>
      <c r="E885">
        <f>IF($AA885="","",INDEX('Per Line'!$C$2:$C$3501,$AA885)&amp;"")</f>
        <v/>
      </c>
      <c r="F885" s="15" t="n"/>
      <c r="G885" s="15" t="n"/>
      <c r="H885" s="15" t="n"/>
      <c r="I885" s="15" t="n"/>
      <c r="J885">
        <f>IF($AA885="","",INDEX('Per Line'!$D$2:$D$3501,$AA885)&amp;"")</f>
        <v/>
      </c>
      <c r="K885">
        <f>IF($AA885="","",INDEX('Per Line'!$G$2:$G$3501,$AA885)&amp;"")</f>
        <v/>
      </c>
      <c r="L885">
        <f>IF($AA885="","",INDEX('Per Line'!$J$2:$J$3501,$AA885)&amp;"")</f>
        <v/>
      </c>
      <c r="M885">
        <f>IF($AA885="","",INDEX('Per Line'!$K$2:$K$3501,$AA885)&amp;"")</f>
        <v/>
      </c>
      <c r="N885">
        <f>IF($AA885="","",INDEX('Per Line'!$M$2:$M$3501,$AA885)&amp;"")</f>
        <v/>
      </c>
      <c r="O885">
        <f>IF($AA885="","",INDEX('Per Line'!$N$2:$N$3501,$AA885))</f>
        <v/>
      </c>
      <c r="P885" s="7">
        <f>IF($AA885="","",O885*X885/100)</f>
        <v/>
      </c>
      <c r="Q885">
        <f>IF($AA885="","",IF(ISNUMBER(SEARCH("3&amp;12",SUBSTITUTE(I885," ",""))),Settings!$G$7,Settings!$C$7))</f>
        <v/>
      </c>
      <c r="R885" s="7">
        <f>IF($AA885="","",SUMIFS('Per Line'!$Z$2:$Z$3501,'Per Line'!$B$2:$B$3501,$B885,'Per Line'!$AE$2:$AE$3501,0))</f>
        <v/>
      </c>
      <c r="S885" s="7">
        <f>IF($AA885="","",R885*Q885)</f>
        <v/>
      </c>
      <c r="T885">
        <f>IF($AA885="","",IF(ISNUMBER(SEARCH("3&amp;12",SUBSTITUTE(I885," ",""))),Settings!$G$6,Settings!$C$6))</f>
        <v/>
      </c>
      <c r="U885" s="7">
        <f>IF($AA885="","",SUMIFS('Per Line'!$Z$2:$Z$3501,'Per Line'!$B$2:$B$3501,$B885,'Per Line'!$AE$2:$AE$3501,1))</f>
        <v/>
      </c>
      <c r="V885" s="7">
        <f>IF($AA885="","",U885*T885)</f>
        <v/>
      </c>
      <c r="W885" s="7">
        <f>IF($AA885="","",V885+S885)</f>
        <v/>
      </c>
      <c r="X885" s="7">
        <f>IF($AA885="","",Y885-W885)</f>
        <v/>
      </c>
      <c r="Y885" s="7">
        <f>IF($AA885="","",R885+U885)</f>
        <v/>
      </c>
      <c r="Z885" s="7">
        <f>IF($AA885="","",Y885-W885-P885)</f>
        <v/>
      </c>
      <c r="AA885" s="16">
        <f>IF(ROWS($AA$2:$AA885)&lt;=MAX('Per Line'!$AD$2:$AD$3501),MATCH(ROWS($AA$2:$AA885),'Per Line'!$AD$2:$AD$3501,0),"")</f>
        <v/>
      </c>
      <c r="AB885">
        <f>IF($AA885="","",C885&amp;"|"&amp;COUNTIF($C$2:$C885,C885))</f>
        <v/>
      </c>
    </row>
    <row r="886">
      <c r="A886" s="15" t="n"/>
      <c r="B886">
        <f>IF($AA886="","",INDEX('Per Line'!$B$2:$B$3501,$AA886)&amp;"")</f>
        <v/>
      </c>
      <c r="C886">
        <f>IF($AA886="","",IF(OR(TRIM(G886)="",TRIM(G886)="All",TRIM(G886)="All Comp"),TRIM(I886),TRIM(G886)))</f>
        <v/>
      </c>
      <c r="D886">
        <f>IF($AA886="","",INDEX('Per Line'!$A$2:$A$3501,$AA886)&amp;"")</f>
        <v/>
      </c>
      <c r="E886">
        <f>IF($AA886="","",INDEX('Per Line'!$C$2:$C$3501,$AA886)&amp;"")</f>
        <v/>
      </c>
      <c r="F886" s="15" t="n"/>
      <c r="G886" s="15" t="n"/>
      <c r="H886" s="15" t="n"/>
      <c r="I886" s="15" t="n"/>
      <c r="J886">
        <f>IF($AA886="","",INDEX('Per Line'!$D$2:$D$3501,$AA886)&amp;"")</f>
        <v/>
      </c>
      <c r="K886">
        <f>IF($AA886="","",INDEX('Per Line'!$G$2:$G$3501,$AA886)&amp;"")</f>
        <v/>
      </c>
      <c r="L886">
        <f>IF($AA886="","",INDEX('Per Line'!$J$2:$J$3501,$AA886)&amp;"")</f>
        <v/>
      </c>
      <c r="M886">
        <f>IF($AA886="","",INDEX('Per Line'!$K$2:$K$3501,$AA886)&amp;"")</f>
        <v/>
      </c>
      <c r="N886">
        <f>IF($AA886="","",INDEX('Per Line'!$M$2:$M$3501,$AA886)&amp;"")</f>
        <v/>
      </c>
      <c r="O886">
        <f>IF($AA886="","",INDEX('Per Line'!$N$2:$N$3501,$AA886))</f>
        <v/>
      </c>
      <c r="P886" s="7">
        <f>IF($AA886="","",O886*X886/100)</f>
        <v/>
      </c>
      <c r="Q886">
        <f>IF($AA886="","",IF(ISNUMBER(SEARCH("3&amp;12",SUBSTITUTE(I886," ",""))),Settings!$G$7,Settings!$C$7))</f>
        <v/>
      </c>
      <c r="R886" s="7">
        <f>IF($AA886="","",SUMIFS('Per Line'!$Z$2:$Z$3501,'Per Line'!$B$2:$B$3501,$B886,'Per Line'!$AE$2:$AE$3501,0))</f>
        <v/>
      </c>
      <c r="S886" s="7">
        <f>IF($AA886="","",R886*Q886)</f>
        <v/>
      </c>
      <c r="T886">
        <f>IF($AA886="","",IF(ISNUMBER(SEARCH("3&amp;12",SUBSTITUTE(I886," ",""))),Settings!$G$6,Settings!$C$6))</f>
        <v/>
      </c>
      <c r="U886" s="7">
        <f>IF($AA886="","",SUMIFS('Per Line'!$Z$2:$Z$3501,'Per Line'!$B$2:$B$3501,$B886,'Per Line'!$AE$2:$AE$3501,1))</f>
        <v/>
      </c>
      <c r="V886" s="7">
        <f>IF($AA886="","",U886*T886)</f>
        <v/>
      </c>
      <c r="W886" s="7">
        <f>IF($AA886="","",V886+S886)</f>
        <v/>
      </c>
      <c r="X886" s="7">
        <f>IF($AA886="","",Y886-W886)</f>
        <v/>
      </c>
      <c r="Y886" s="7">
        <f>IF($AA886="","",R886+U886)</f>
        <v/>
      </c>
      <c r="Z886" s="7">
        <f>IF($AA886="","",Y886-W886-P886)</f>
        <v/>
      </c>
      <c r="AA886" s="16">
        <f>IF(ROWS($AA$2:$AA886)&lt;=MAX('Per Line'!$AD$2:$AD$3501),MATCH(ROWS($AA$2:$AA886),'Per Line'!$AD$2:$AD$3501,0),"")</f>
        <v/>
      </c>
      <c r="AB886">
        <f>IF($AA886="","",C886&amp;"|"&amp;COUNTIF($C$2:$C886,C886))</f>
        <v/>
      </c>
    </row>
    <row r="887">
      <c r="A887" s="15" t="n"/>
      <c r="B887">
        <f>IF($AA887="","",INDEX('Per Line'!$B$2:$B$3501,$AA887)&amp;"")</f>
        <v/>
      </c>
      <c r="C887">
        <f>IF($AA887="","",IF(OR(TRIM(G887)="",TRIM(G887)="All",TRIM(G887)="All Comp"),TRIM(I887),TRIM(G887)))</f>
        <v/>
      </c>
      <c r="D887">
        <f>IF($AA887="","",INDEX('Per Line'!$A$2:$A$3501,$AA887)&amp;"")</f>
        <v/>
      </c>
      <c r="E887">
        <f>IF($AA887="","",INDEX('Per Line'!$C$2:$C$3501,$AA887)&amp;"")</f>
        <v/>
      </c>
      <c r="F887" s="15" t="n"/>
      <c r="G887" s="15" t="n"/>
      <c r="H887" s="15" t="n"/>
      <c r="I887" s="15" t="n"/>
      <c r="J887">
        <f>IF($AA887="","",INDEX('Per Line'!$D$2:$D$3501,$AA887)&amp;"")</f>
        <v/>
      </c>
      <c r="K887">
        <f>IF($AA887="","",INDEX('Per Line'!$G$2:$G$3501,$AA887)&amp;"")</f>
        <v/>
      </c>
      <c r="L887">
        <f>IF($AA887="","",INDEX('Per Line'!$J$2:$J$3501,$AA887)&amp;"")</f>
        <v/>
      </c>
      <c r="M887">
        <f>IF($AA887="","",INDEX('Per Line'!$K$2:$K$3501,$AA887)&amp;"")</f>
        <v/>
      </c>
      <c r="N887">
        <f>IF($AA887="","",INDEX('Per Line'!$M$2:$M$3501,$AA887)&amp;"")</f>
        <v/>
      </c>
      <c r="O887">
        <f>IF($AA887="","",INDEX('Per Line'!$N$2:$N$3501,$AA887))</f>
        <v/>
      </c>
      <c r="P887" s="7">
        <f>IF($AA887="","",O887*X887/100)</f>
        <v/>
      </c>
      <c r="Q887">
        <f>IF($AA887="","",IF(ISNUMBER(SEARCH("3&amp;12",SUBSTITUTE(I887," ",""))),Settings!$G$7,Settings!$C$7))</f>
        <v/>
      </c>
      <c r="R887" s="7">
        <f>IF($AA887="","",SUMIFS('Per Line'!$Z$2:$Z$3501,'Per Line'!$B$2:$B$3501,$B887,'Per Line'!$AE$2:$AE$3501,0))</f>
        <v/>
      </c>
      <c r="S887" s="7">
        <f>IF($AA887="","",R887*Q887)</f>
        <v/>
      </c>
      <c r="T887">
        <f>IF($AA887="","",IF(ISNUMBER(SEARCH("3&amp;12",SUBSTITUTE(I887," ",""))),Settings!$G$6,Settings!$C$6))</f>
        <v/>
      </c>
      <c r="U887" s="7">
        <f>IF($AA887="","",SUMIFS('Per Line'!$Z$2:$Z$3501,'Per Line'!$B$2:$B$3501,$B887,'Per Line'!$AE$2:$AE$3501,1))</f>
        <v/>
      </c>
      <c r="V887" s="7">
        <f>IF($AA887="","",U887*T887)</f>
        <v/>
      </c>
      <c r="W887" s="7">
        <f>IF($AA887="","",V887+S887)</f>
        <v/>
      </c>
      <c r="X887" s="7">
        <f>IF($AA887="","",Y887-W887)</f>
        <v/>
      </c>
      <c r="Y887" s="7">
        <f>IF($AA887="","",R887+U887)</f>
        <v/>
      </c>
      <c r="Z887" s="7">
        <f>IF($AA887="","",Y887-W887-P887)</f>
        <v/>
      </c>
      <c r="AA887" s="16">
        <f>IF(ROWS($AA$2:$AA887)&lt;=MAX('Per Line'!$AD$2:$AD$3501),MATCH(ROWS($AA$2:$AA887),'Per Line'!$AD$2:$AD$3501,0),"")</f>
        <v/>
      </c>
      <c r="AB887">
        <f>IF($AA887="","",C887&amp;"|"&amp;COUNTIF($C$2:$C887,C887))</f>
        <v/>
      </c>
    </row>
    <row r="888">
      <c r="A888" s="15" t="n"/>
      <c r="B888">
        <f>IF($AA888="","",INDEX('Per Line'!$B$2:$B$3501,$AA888)&amp;"")</f>
        <v/>
      </c>
      <c r="C888">
        <f>IF($AA888="","",IF(OR(TRIM(G888)="",TRIM(G888)="All",TRIM(G888)="All Comp"),TRIM(I888),TRIM(G888)))</f>
        <v/>
      </c>
      <c r="D888">
        <f>IF($AA888="","",INDEX('Per Line'!$A$2:$A$3501,$AA888)&amp;"")</f>
        <v/>
      </c>
      <c r="E888">
        <f>IF($AA888="","",INDEX('Per Line'!$C$2:$C$3501,$AA888)&amp;"")</f>
        <v/>
      </c>
      <c r="F888" s="15" t="n"/>
      <c r="G888" s="15" t="n"/>
      <c r="H888" s="15" t="n"/>
      <c r="I888" s="15" t="n"/>
      <c r="J888">
        <f>IF($AA888="","",INDEX('Per Line'!$D$2:$D$3501,$AA888)&amp;"")</f>
        <v/>
      </c>
      <c r="K888">
        <f>IF($AA888="","",INDEX('Per Line'!$G$2:$G$3501,$AA888)&amp;"")</f>
        <v/>
      </c>
      <c r="L888">
        <f>IF($AA888="","",INDEX('Per Line'!$J$2:$J$3501,$AA888)&amp;"")</f>
        <v/>
      </c>
      <c r="M888">
        <f>IF($AA888="","",INDEX('Per Line'!$K$2:$K$3501,$AA888)&amp;"")</f>
        <v/>
      </c>
      <c r="N888">
        <f>IF($AA888="","",INDEX('Per Line'!$M$2:$M$3501,$AA888)&amp;"")</f>
        <v/>
      </c>
      <c r="O888">
        <f>IF($AA888="","",INDEX('Per Line'!$N$2:$N$3501,$AA888))</f>
        <v/>
      </c>
      <c r="P888" s="7">
        <f>IF($AA888="","",O888*X888/100)</f>
        <v/>
      </c>
      <c r="Q888">
        <f>IF($AA888="","",IF(ISNUMBER(SEARCH("3&amp;12",SUBSTITUTE(I888," ",""))),Settings!$G$7,Settings!$C$7))</f>
        <v/>
      </c>
      <c r="R888" s="7">
        <f>IF($AA888="","",SUMIFS('Per Line'!$Z$2:$Z$3501,'Per Line'!$B$2:$B$3501,$B888,'Per Line'!$AE$2:$AE$3501,0))</f>
        <v/>
      </c>
      <c r="S888" s="7">
        <f>IF($AA888="","",R888*Q888)</f>
        <v/>
      </c>
      <c r="T888">
        <f>IF($AA888="","",IF(ISNUMBER(SEARCH("3&amp;12",SUBSTITUTE(I888," ",""))),Settings!$G$6,Settings!$C$6))</f>
        <v/>
      </c>
      <c r="U888" s="7">
        <f>IF($AA888="","",SUMIFS('Per Line'!$Z$2:$Z$3501,'Per Line'!$B$2:$B$3501,$B888,'Per Line'!$AE$2:$AE$3501,1))</f>
        <v/>
      </c>
      <c r="V888" s="7">
        <f>IF($AA888="","",U888*T888)</f>
        <v/>
      </c>
      <c r="W888" s="7">
        <f>IF($AA888="","",V888+S888)</f>
        <v/>
      </c>
      <c r="X888" s="7">
        <f>IF($AA888="","",Y888-W888)</f>
        <v/>
      </c>
      <c r="Y888" s="7">
        <f>IF($AA888="","",R888+U888)</f>
        <v/>
      </c>
      <c r="Z888" s="7">
        <f>IF($AA888="","",Y888-W888-P888)</f>
        <v/>
      </c>
      <c r="AA888" s="16">
        <f>IF(ROWS($AA$2:$AA888)&lt;=MAX('Per Line'!$AD$2:$AD$3501),MATCH(ROWS($AA$2:$AA888),'Per Line'!$AD$2:$AD$3501,0),"")</f>
        <v/>
      </c>
      <c r="AB888">
        <f>IF($AA888="","",C888&amp;"|"&amp;COUNTIF($C$2:$C888,C888))</f>
        <v/>
      </c>
    </row>
    <row r="889">
      <c r="A889" s="15" t="n"/>
      <c r="B889">
        <f>IF($AA889="","",INDEX('Per Line'!$B$2:$B$3501,$AA889)&amp;"")</f>
        <v/>
      </c>
      <c r="C889">
        <f>IF($AA889="","",IF(OR(TRIM(G889)="",TRIM(G889)="All",TRIM(G889)="All Comp"),TRIM(I889),TRIM(G889)))</f>
        <v/>
      </c>
      <c r="D889">
        <f>IF($AA889="","",INDEX('Per Line'!$A$2:$A$3501,$AA889)&amp;"")</f>
        <v/>
      </c>
      <c r="E889">
        <f>IF($AA889="","",INDEX('Per Line'!$C$2:$C$3501,$AA889)&amp;"")</f>
        <v/>
      </c>
      <c r="F889" s="15" t="n"/>
      <c r="G889" s="15" t="n"/>
      <c r="H889" s="15" t="n"/>
      <c r="I889" s="15" t="n"/>
      <c r="J889">
        <f>IF($AA889="","",INDEX('Per Line'!$D$2:$D$3501,$AA889)&amp;"")</f>
        <v/>
      </c>
      <c r="K889">
        <f>IF($AA889="","",INDEX('Per Line'!$G$2:$G$3501,$AA889)&amp;"")</f>
        <v/>
      </c>
      <c r="L889">
        <f>IF($AA889="","",INDEX('Per Line'!$J$2:$J$3501,$AA889)&amp;"")</f>
        <v/>
      </c>
      <c r="M889">
        <f>IF($AA889="","",INDEX('Per Line'!$K$2:$K$3501,$AA889)&amp;"")</f>
        <v/>
      </c>
      <c r="N889">
        <f>IF($AA889="","",INDEX('Per Line'!$M$2:$M$3501,$AA889)&amp;"")</f>
        <v/>
      </c>
      <c r="O889">
        <f>IF($AA889="","",INDEX('Per Line'!$N$2:$N$3501,$AA889))</f>
        <v/>
      </c>
      <c r="P889" s="7">
        <f>IF($AA889="","",O889*X889/100)</f>
        <v/>
      </c>
      <c r="Q889">
        <f>IF($AA889="","",IF(ISNUMBER(SEARCH("3&amp;12",SUBSTITUTE(I889," ",""))),Settings!$G$7,Settings!$C$7))</f>
        <v/>
      </c>
      <c r="R889" s="7">
        <f>IF($AA889="","",SUMIFS('Per Line'!$Z$2:$Z$3501,'Per Line'!$B$2:$B$3501,$B889,'Per Line'!$AE$2:$AE$3501,0))</f>
        <v/>
      </c>
      <c r="S889" s="7">
        <f>IF($AA889="","",R889*Q889)</f>
        <v/>
      </c>
      <c r="T889">
        <f>IF($AA889="","",IF(ISNUMBER(SEARCH("3&amp;12",SUBSTITUTE(I889," ",""))),Settings!$G$6,Settings!$C$6))</f>
        <v/>
      </c>
      <c r="U889" s="7">
        <f>IF($AA889="","",SUMIFS('Per Line'!$Z$2:$Z$3501,'Per Line'!$B$2:$B$3501,$B889,'Per Line'!$AE$2:$AE$3501,1))</f>
        <v/>
      </c>
      <c r="V889" s="7">
        <f>IF($AA889="","",U889*T889)</f>
        <v/>
      </c>
      <c r="W889" s="7">
        <f>IF($AA889="","",V889+S889)</f>
        <v/>
      </c>
      <c r="X889" s="7">
        <f>IF($AA889="","",Y889-W889)</f>
        <v/>
      </c>
      <c r="Y889" s="7">
        <f>IF($AA889="","",R889+U889)</f>
        <v/>
      </c>
      <c r="Z889" s="7">
        <f>IF($AA889="","",Y889-W889-P889)</f>
        <v/>
      </c>
      <c r="AA889" s="16">
        <f>IF(ROWS($AA$2:$AA889)&lt;=MAX('Per Line'!$AD$2:$AD$3501),MATCH(ROWS($AA$2:$AA889),'Per Line'!$AD$2:$AD$3501,0),"")</f>
        <v/>
      </c>
      <c r="AB889">
        <f>IF($AA889="","",C889&amp;"|"&amp;COUNTIF($C$2:$C889,C889))</f>
        <v/>
      </c>
    </row>
    <row r="890">
      <c r="A890" s="15" t="n"/>
      <c r="B890">
        <f>IF($AA890="","",INDEX('Per Line'!$B$2:$B$3501,$AA890)&amp;"")</f>
        <v/>
      </c>
      <c r="C890">
        <f>IF($AA890="","",IF(OR(TRIM(G890)="",TRIM(G890)="All",TRIM(G890)="All Comp"),TRIM(I890),TRIM(G890)))</f>
        <v/>
      </c>
      <c r="D890">
        <f>IF($AA890="","",INDEX('Per Line'!$A$2:$A$3501,$AA890)&amp;"")</f>
        <v/>
      </c>
      <c r="E890">
        <f>IF($AA890="","",INDEX('Per Line'!$C$2:$C$3501,$AA890)&amp;"")</f>
        <v/>
      </c>
      <c r="F890" s="15" t="n"/>
      <c r="G890" s="15" t="n"/>
      <c r="H890" s="15" t="n"/>
      <c r="I890" s="15" t="n"/>
      <c r="J890">
        <f>IF($AA890="","",INDEX('Per Line'!$D$2:$D$3501,$AA890)&amp;"")</f>
        <v/>
      </c>
      <c r="K890">
        <f>IF($AA890="","",INDEX('Per Line'!$G$2:$G$3501,$AA890)&amp;"")</f>
        <v/>
      </c>
      <c r="L890">
        <f>IF($AA890="","",INDEX('Per Line'!$J$2:$J$3501,$AA890)&amp;"")</f>
        <v/>
      </c>
      <c r="M890">
        <f>IF($AA890="","",INDEX('Per Line'!$K$2:$K$3501,$AA890)&amp;"")</f>
        <v/>
      </c>
      <c r="N890">
        <f>IF($AA890="","",INDEX('Per Line'!$M$2:$M$3501,$AA890)&amp;"")</f>
        <v/>
      </c>
      <c r="O890">
        <f>IF($AA890="","",INDEX('Per Line'!$N$2:$N$3501,$AA890))</f>
        <v/>
      </c>
      <c r="P890" s="7">
        <f>IF($AA890="","",O890*X890/100)</f>
        <v/>
      </c>
      <c r="Q890">
        <f>IF($AA890="","",IF(ISNUMBER(SEARCH("3&amp;12",SUBSTITUTE(I890," ",""))),Settings!$G$7,Settings!$C$7))</f>
        <v/>
      </c>
      <c r="R890" s="7">
        <f>IF($AA890="","",SUMIFS('Per Line'!$Z$2:$Z$3501,'Per Line'!$B$2:$B$3501,$B890,'Per Line'!$AE$2:$AE$3501,0))</f>
        <v/>
      </c>
      <c r="S890" s="7">
        <f>IF($AA890="","",R890*Q890)</f>
        <v/>
      </c>
      <c r="T890">
        <f>IF($AA890="","",IF(ISNUMBER(SEARCH("3&amp;12",SUBSTITUTE(I890," ",""))),Settings!$G$6,Settings!$C$6))</f>
        <v/>
      </c>
      <c r="U890" s="7">
        <f>IF($AA890="","",SUMIFS('Per Line'!$Z$2:$Z$3501,'Per Line'!$B$2:$B$3501,$B890,'Per Line'!$AE$2:$AE$3501,1))</f>
        <v/>
      </c>
      <c r="V890" s="7">
        <f>IF($AA890="","",U890*T890)</f>
        <v/>
      </c>
      <c r="W890" s="7">
        <f>IF($AA890="","",V890+S890)</f>
        <v/>
      </c>
      <c r="X890" s="7">
        <f>IF($AA890="","",Y890-W890)</f>
        <v/>
      </c>
      <c r="Y890" s="7">
        <f>IF($AA890="","",R890+U890)</f>
        <v/>
      </c>
      <c r="Z890" s="7">
        <f>IF($AA890="","",Y890-W890-P890)</f>
        <v/>
      </c>
      <c r="AA890" s="16">
        <f>IF(ROWS($AA$2:$AA890)&lt;=MAX('Per Line'!$AD$2:$AD$3501),MATCH(ROWS($AA$2:$AA890),'Per Line'!$AD$2:$AD$3501,0),"")</f>
        <v/>
      </c>
      <c r="AB890">
        <f>IF($AA890="","",C890&amp;"|"&amp;COUNTIF($C$2:$C890,C890))</f>
        <v/>
      </c>
    </row>
    <row r="891">
      <c r="A891" s="15" t="n"/>
      <c r="B891">
        <f>IF($AA891="","",INDEX('Per Line'!$B$2:$B$3501,$AA891)&amp;"")</f>
        <v/>
      </c>
      <c r="C891">
        <f>IF($AA891="","",IF(OR(TRIM(G891)="",TRIM(G891)="All",TRIM(G891)="All Comp"),TRIM(I891),TRIM(G891)))</f>
        <v/>
      </c>
      <c r="D891">
        <f>IF($AA891="","",INDEX('Per Line'!$A$2:$A$3501,$AA891)&amp;"")</f>
        <v/>
      </c>
      <c r="E891">
        <f>IF($AA891="","",INDEX('Per Line'!$C$2:$C$3501,$AA891)&amp;"")</f>
        <v/>
      </c>
      <c r="F891" s="15" t="n"/>
      <c r="G891" s="15" t="n"/>
      <c r="H891" s="15" t="n"/>
      <c r="I891" s="15" t="n"/>
      <c r="J891">
        <f>IF($AA891="","",INDEX('Per Line'!$D$2:$D$3501,$AA891)&amp;"")</f>
        <v/>
      </c>
      <c r="K891">
        <f>IF($AA891="","",INDEX('Per Line'!$G$2:$G$3501,$AA891)&amp;"")</f>
        <v/>
      </c>
      <c r="L891">
        <f>IF($AA891="","",INDEX('Per Line'!$J$2:$J$3501,$AA891)&amp;"")</f>
        <v/>
      </c>
      <c r="M891">
        <f>IF($AA891="","",INDEX('Per Line'!$K$2:$K$3501,$AA891)&amp;"")</f>
        <v/>
      </c>
      <c r="N891">
        <f>IF($AA891="","",INDEX('Per Line'!$M$2:$M$3501,$AA891)&amp;"")</f>
        <v/>
      </c>
      <c r="O891">
        <f>IF($AA891="","",INDEX('Per Line'!$N$2:$N$3501,$AA891))</f>
        <v/>
      </c>
      <c r="P891" s="7">
        <f>IF($AA891="","",O891*X891/100)</f>
        <v/>
      </c>
      <c r="Q891">
        <f>IF($AA891="","",IF(ISNUMBER(SEARCH("3&amp;12",SUBSTITUTE(I891," ",""))),Settings!$G$7,Settings!$C$7))</f>
        <v/>
      </c>
      <c r="R891" s="7">
        <f>IF($AA891="","",SUMIFS('Per Line'!$Z$2:$Z$3501,'Per Line'!$B$2:$B$3501,$B891,'Per Line'!$AE$2:$AE$3501,0))</f>
        <v/>
      </c>
      <c r="S891" s="7">
        <f>IF($AA891="","",R891*Q891)</f>
        <v/>
      </c>
      <c r="T891">
        <f>IF($AA891="","",IF(ISNUMBER(SEARCH("3&amp;12",SUBSTITUTE(I891," ",""))),Settings!$G$6,Settings!$C$6))</f>
        <v/>
      </c>
      <c r="U891" s="7">
        <f>IF($AA891="","",SUMIFS('Per Line'!$Z$2:$Z$3501,'Per Line'!$B$2:$B$3501,$B891,'Per Line'!$AE$2:$AE$3501,1))</f>
        <v/>
      </c>
      <c r="V891" s="7">
        <f>IF($AA891="","",U891*T891)</f>
        <v/>
      </c>
      <c r="W891" s="7">
        <f>IF($AA891="","",V891+S891)</f>
        <v/>
      </c>
      <c r="X891" s="7">
        <f>IF($AA891="","",Y891-W891)</f>
        <v/>
      </c>
      <c r="Y891" s="7">
        <f>IF($AA891="","",R891+U891)</f>
        <v/>
      </c>
      <c r="Z891" s="7">
        <f>IF($AA891="","",Y891-W891-P891)</f>
        <v/>
      </c>
      <c r="AA891" s="16">
        <f>IF(ROWS($AA$2:$AA891)&lt;=MAX('Per Line'!$AD$2:$AD$3501),MATCH(ROWS($AA$2:$AA891),'Per Line'!$AD$2:$AD$3501,0),"")</f>
        <v/>
      </c>
      <c r="AB891">
        <f>IF($AA891="","",C891&amp;"|"&amp;COUNTIF($C$2:$C891,C891))</f>
        <v/>
      </c>
    </row>
    <row r="892">
      <c r="A892" s="15" t="n"/>
      <c r="B892">
        <f>IF($AA892="","",INDEX('Per Line'!$B$2:$B$3501,$AA892)&amp;"")</f>
        <v/>
      </c>
      <c r="C892">
        <f>IF($AA892="","",IF(OR(TRIM(G892)="",TRIM(G892)="All",TRIM(G892)="All Comp"),TRIM(I892),TRIM(G892)))</f>
        <v/>
      </c>
      <c r="D892">
        <f>IF($AA892="","",INDEX('Per Line'!$A$2:$A$3501,$AA892)&amp;"")</f>
        <v/>
      </c>
      <c r="E892">
        <f>IF($AA892="","",INDEX('Per Line'!$C$2:$C$3501,$AA892)&amp;"")</f>
        <v/>
      </c>
      <c r="F892" s="15" t="n"/>
      <c r="G892" s="15" t="n"/>
      <c r="H892" s="15" t="n"/>
      <c r="I892" s="15" t="n"/>
      <c r="J892">
        <f>IF($AA892="","",INDEX('Per Line'!$D$2:$D$3501,$AA892)&amp;"")</f>
        <v/>
      </c>
      <c r="K892">
        <f>IF($AA892="","",INDEX('Per Line'!$G$2:$G$3501,$AA892)&amp;"")</f>
        <v/>
      </c>
      <c r="L892">
        <f>IF($AA892="","",INDEX('Per Line'!$J$2:$J$3501,$AA892)&amp;"")</f>
        <v/>
      </c>
      <c r="M892">
        <f>IF($AA892="","",INDEX('Per Line'!$K$2:$K$3501,$AA892)&amp;"")</f>
        <v/>
      </c>
      <c r="N892">
        <f>IF($AA892="","",INDEX('Per Line'!$M$2:$M$3501,$AA892)&amp;"")</f>
        <v/>
      </c>
      <c r="O892">
        <f>IF($AA892="","",INDEX('Per Line'!$N$2:$N$3501,$AA892))</f>
        <v/>
      </c>
      <c r="P892" s="7">
        <f>IF($AA892="","",O892*X892/100)</f>
        <v/>
      </c>
      <c r="Q892">
        <f>IF($AA892="","",IF(ISNUMBER(SEARCH("3&amp;12",SUBSTITUTE(I892," ",""))),Settings!$G$7,Settings!$C$7))</f>
        <v/>
      </c>
      <c r="R892" s="7">
        <f>IF($AA892="","",SUMIFS('Per Line'!$Z$2:$Z$3501,'Per Line'!$B$2:$B$3501,$B892,'Per Line'!$AE$2:$AE$3501,0))</f>
        <v/>
      </c>
      <c r="S892" s="7">
        <f>IF($AA892="","",R892*Q892)</f>
        <v/>
      </c>
      <c r="T892">
        <f>IF($AA892="","",IF(ISNUMBER(SEARCH("3&amp;12",SUBSTITUTE(I892," ",""))),Settings!$G$6,Settings!$C$6))</f>
        <v/>
      </c>
      <c r="U892" s="7">
        <f>IF($AA892="","",SUMIFS('Per Line'!$Z$2:$Z$3501,'Per Line'!$B$2:$B$3501,$B892,'Per Line'!$AE$2:$AE$3501,1))</f>
        <v/>
      </c>
      <c r="V892" s="7">
        <f>IF($AA892="","",U892*T892)</f>
        <v/>
      </c>
      <c r="W892" s="7">
        <f>IF($AA892="","",V892+S892)</f>
        <v/>
      </c>
      <c r="X892" s="7">
        <f>IF($AA892="","",Y892-W892)</f>
        <v/>
      </c>
      <c r="Y892" s="7">
        <f>IF($AA892="","",R892+U892)</f>
        <v/>
      </c>
      <c r="Z892" s="7">
        <f>IF($AA892="","",Y892-W892-P892)</f>
        <v/>
      </c>
      <c r="AA892" s="16">
        <f>IF(ROWS($AA$2:$AA892)&lt;=MAX('Per Line'!$AD$2:$AD$3501),MATCH(ROWS($AA$2:$AA892),'Per Line'!$AD$2:$AD$3501,0),"")</f>
        <v/>
      </c>
      <c r="AB892">
        <f>IF($AA892="","",C892&amp;"|"&amp;COUNTIF($C$2:$C892,C892))</f>
        <v/>
      </c>
    </row>
    <row r="893">
      <c r="A893" s="15" t="n"/>
      <c r="B893">
        <f>IF($AA893="","",INDEX('Per Line'!$B$2:$B$3501,$AA893)&amp;"")</f>
        <v/>
      </c>
      <c r="C893">
        <f>IF($AA893="","",IF(OR(TRIM(G893)="",TRIM(G893)="All",TRIM(G893)="All Comp"),TRIM(I893),TRIM(G893)))</f>
        <v/>
      </c>
      <c r="D893">
        <f>IF($AA893="","",INDEX('Per Line'!$A$2:$A$3501,$AA893)&amp;"")</f>
        <v/>
      </c>
      <c r="E893">
        <f>IF($AA893="","",INDEX('Per Line'!$C$2:$C$3501,$AA893)&amp;"")</f>
        <v/>
      </c>
      <c r="F893" s="15" t="n"/>
      <c r="G893" s="15" t="n"/>
      <c r="H893" s="15" t="n"/>
      <c r="I893" s="15" t="n"/>
      <c r="J893">
        <f>IF($AA893="","",INDEX('Per Line'!$D$2:$D$3501,$AA893)&amp;"")</f>
        <v/>
      </c>
      <c r="K893">
        <f>IF($AA893="","",INDEX('Per Line'!$G$2:$G$3501,$AA893)&amp;"")</f>
        <v/>
      </c>
      <c r="L893">
        <f>IF($AA893="","",INDEX('Per Line'!$J$2:$J$3501,$AA893)&amp;"")</f>
        <v/>
      </c>
      <c r="M893">
        <f>IF($AA893="","",INDEX('Per Line'!$K$2:$K$3501,$AA893)&amp;"")</f>
        <v/>
      </c>
      <c r="N893">
        <f>IF($AA893="","",INDEX('Per Line'!$M$2:$M$3501,$AA893)&amp;"")</f>
        <v/>
      </c>
      <c r="O893">
        <f>IF($AA893="","",INDEX('Per Line'!$N$2:$N$3501,$AA893))</f>
        <v/>
      </c>
      <c r="P893" s="7">
        <f>IF($AA893="","",O893*X893/100)</f>
        <v/>
      </c>
      <c r="Q893">
        <f>IF($AA893="","",IF(ISNUMBER(SEARCH("3&amp;12",SUBSTITUTE(I893," ",""))),Settings!$G$7,Settings!$C$7))</f>
        <v/>
      </c>
      <c r="R893" s="7">
        <f>IF($AA893="","",SUMIFS('Per Line'!$Z$2:$Z$3501,'Per Line'!$B$2:$B$3501,$B893,'Per Line'!$AE$2:$AE$3501,0))</f>
        <v/>
      </c>
      <c r="S893" s="7">
        <f>IF($AA893="","",R893*Q893)</f>
        <v/>
      </c>
      <c r="T893">
        <f>IF($AA893="","",IF(ISNUMBER(SEARCH("3&amp;12",SUBSTITUTE(I893," ",""))),Settings!$G$6,Settings!$C$6))</f>
        <v/>
      </c>
      <c r="U893" s="7">
        <f>IF($AA893="","",SUMIFS('Per Line'!$Z$2:$Z$3501,'Per Line'!$B$2:$B$3501,$B893,'Per Line'!$AE$2:$AE$3501,1))</f>
        <v/>
      </c>
      <c r="V893" s="7">
        <f>IF($AA893="","",U893*T893)</f>
        <v/>
      </c>
      <c r="W893" s="7">
        <f>IF($AA893="","",V893+S893)</f>
        <v/>
      </c>
      <c r="X893" s="7">
        <f>IF($AA893="","",Y893-W893)</f>
        <v/>
      </c>
      <c r="Y893" s="7">
        <f>IF($AA893="","",R893+U893)</f>
        <v/>
      </c>
      <c r="Z893" s="7">
        <f>IF($AA893="","",Y893-W893-P893)</f>
        <v/>
      </c>
      <c r="AA893" s="16">
        <f>IF(ROWS($AA$2:$AA893)&lt;=MAX('Per Line'!$AD$2:$AD$3501),MATCH(ROWS($AA$2:$AA893),'Per Line'!$AD$2:$AD$3501,0),"")</f>
        <v/>
      </c>
      <c r="AB893">
        <f>IF($AA893="","",C893&amp;"|"&amp;COUNTIF($C$2:$C893,C893))</f>
        <v/>
      </c>
    </row>
    <row r="894">
      <c r="A894" s="15" t="n"/>
      <c r="B894">
        <f>IF($AA894="","",INDEX('Per Line'!$B$2:$B$3501,$AA894)&amp;"")</f>
        <v/>
      </c>
      <c r="C894">
        <f>IF($AA894="","",IF(OR(TRIM(G894)="",TRIM(G894)="All",TRIM(G894)="All Comp"),TRIM(I894),TRIM(G894)))</f>
        <v/>
      </c>
      <c r="D894">
        <f>IF($AA894="","",INDEX('Per Line'!$A$2:$A$3501,$AA894)&amp;"")</f>
        <v/>
      </c>
      <c r="E894">
        <f>IF($AA894="","",INDEX('Per Line'!$C$2:$C$3501,$AA894)&amp;"")</f>
        <v/>
      </c>
      <c r="F894" s="15" t="n"/>
      <c r="G894" s="15" t="n"/>
      <c r="H894" s="15" t="n"/>
      <c r="I894" s="15" t="n"/>
      <c r="J894">
        <f>IF($AA894="","",INDEX('Per Line'!$D$2:$D$3501,$AA894)&amp;"")</f>
        <v/>
      </c>
      <c r="K894">
        <f>IF($AA894="","",INDEX('Per Line'!$G$2:$G$3501,$AA894)&amp;"")</f>
        <v/>
      </c>
      <c r="L894">
        <f>IF($AA894="","",INDEX('Per Line'!$J$2:$J$3501,$AA894)&amp;"")</f>
        <v/>
      </c>
      <c r="M894">
        <f>IF($AA894="","",INDEX('Per Line'!$K$2:$K$3501,$AA894)&amp;"")</f>
        <v/>
      </c>
      <c r="N894">
        <f>IF($AA894="","",INDEX('Per Line'!$M$2:$M$3501,$AA894)&amp;"")</f>
        <v/>
      </c>
      <c r="O894">
        <f>IF($AA894="","",INDEX('Per Line'!$N$2:$N$3501,$AA894))</f>
        <v/>
      </c>
      <c r="P894" s="7">
        <f>IF($AA894="","",O894*X894/100)</f>
        <v/>
      </c>
      <c r="Q894">
        <f>IF($AA894="","",IF(ISNUMBER(SEARCH("3&amp;12",SUBSTITUTE(I894," ",""))),Settings!$G$7,Settings!$C$7))</f>
        <v/>
      </c>
      <c r="R894" s="7">
        <f>IF($AA894="","",SUMIFS('Per Line'!$Z$2:$Z$3501,'Per Line'!$B$2:$B$3501,$B894,'Per Line'!$AE$2:$AE$3501,0))</f>
        <v/>
      </c>
      <c r="S894" s="7">
        <f>IF($AA894="","",R894*Q894)</f>
        <v/>
      </c>
      <c r="T894">
        <f>IF($AA894="","",IF(ISNUMBER(SEARCH("3&amp;12",SUBSTITUTE(I894," ",""))),Settings!$G$6,Settings!$C$6))</f>
        <v/>
      </c>
      <c r="U894" s="7">
        <f>IF($AA894="","",SUMIFS('Per Line'!$Z$2:$Z$3501,'Per Line'!$B$2:$B$3501,$B894,'Per Line'!$AE$2:$AE$3501,1))</f>
        <v/>
      </c>
      <c r="V894" s="7">
        <f>IF($AA894="","",U894*T894)</f>
        <v/>
      </c>
      <c r="W894" s="7">
        <f>IF($AA894="","",V894+S894)</f>
        <v/>
      </c>
      <c r="X894" s="7">
        <f>IF($AA894="","",Y894-W894)</f>
        <v/>
      </c>
      <c r="Y894" s="7">
        <f>IF($AA894="","",R894+U894)</f>
        <v/>
      </c>
      <c r="Z894" s="7">
        <f>IF($AA894="","",Y894-W894-P894)</f>
        <v/>
      </c>
      <c r="AA894" s="16">
        <f>IF(ROWS($AA$2:$AA894)&lt;=MAX('Per Line'!$AD$2:$AD$3501),MATCH(ROWS($AA$2:$AA894),'Per Line'!$AD$2:$AD$3501,0),"")</f>
        <v/>
      </c>
      <c r="AB894">
        <f>IF($AA894="","",C894&amp;"|"&amp;COUNTIF($C$2:$C894,C894))</f>
        <v/>
      </c>
    </row>
    <row r="895">
      <c r="A895" s="15" t="n"/>
      <c r="B895">
        <f>IF($AA895="","",INDEX('Per Line'!$B$2:$B$3501,$AA895)&amp;"")</f>
        <v/>
      </c>
      <c r="C895">
        <f>IF($AA895="","",IF(OR(TRIM(G895)="",TRIM(G895)="All",TRIM(G895)="All Comp"),TRIM(I895),TRIM(G895)))</f>
        <v/>
      </c>
      <c r="D895">
        <f>IF($AA895="","",INDEX('Per Line'!$A$2:$A$3501,$AA895)&amp;"")</f>
        <v/>
      </c>
      <c r="E895">
        <f>IF($AA895="","",INDEX('Per Line'!$C$2:$C$3501,$AA895)&amp;"")</f>
        <v/>
      </c>
      <c r="F895" s="15" t="n"/>
      <c r="G895" s="15" t="n"/>
      <c r="H895" s="15" t="n"/>
      <c r="I895" s="15" t="n"/>
      <c r="J895">
        <f>IF($AA895="","",INDEX('Per Line'!$D$2:$D$3501,$AA895)&amp;"")</f>
        <v/>
      </c>
      <c r="K895">
        <f>IF($AA895="","",INDEX('Per Line'!$G$2:$G$3501,$AA895)&amp;"")</f>
        <v/>
      </c>
      <c r="L895">
        <f>IF($AA895="","",INDEX('Per Line'!$J$2:$J$3501,$AA895)&amp;"")</f>
        <v/>
      </c>
      <c r="M895">
        <f>IF($AA895="","",INDEX('Per Line'!$K$2:$K$3501,$AA895)&amp;"")</f>
        <v/>
      </c>
      <c r="N895">
        <f>IF($AA895="","",INDEX('Per Line'!$M$2:$M$3501,$AA895)&amp;"")</f>
        <v/>
      </c>
      <c r="O895">
        <f>IF($AA895="","",INDEX('Per Line'!$N$2:$N$3501,$AA895))</f>
        <v/>
      </c>
      <c r="P895" s="7">
        <f>IF($AA895="","",O895*X895/100)</f>
        <v/>
      </c>
      <c r="Q895">
        <f>IF($AA895="","",IF(ISNUMBER(SEARCH("3&amp;12",SUBSTITUTE(I895," ",""))),Settings!$G$7,Settings!$C$7))</f>
        <v/>
      </c>
      <c r="R895" s="7">
        <f>IF($AA895="","",SUMIFS('Per Line'!$Z$2:$Z$3501,'Per Line'!$B$2:$B$3501,$B895,'Per Line'!$AE$2:$AE$3501,0))</f>
        <v/>
      </c>
      <c r="S895" s="7">
        <f>IF($AA895="","",R895*Q895)</f>
        <v/>
      </c>
      <c r="T895">
        <f>IF($AA895="","",IF(ISNUMBER(SEARCH("3&amp;12",SUBSTITUTE(I895," ",""))),Settings!$G$6,Settings!$C$6))</f>
        <v/>
      </c>
      <c r="U895" s="7">
        <f>IF($AA895="","",SUMIFS('Per Line'!$Z$2:$Z$3501,'Per Line'!$B$2:$B$3501,$B895,'Per Line'!$AE$2:$AE$3501,1))</f>
        <v/>
      </c>
      <c r="V895" s="7">
        <f>IF($AA895="","",U895*T895)</f>
        <v/>
      </c>
      <c r="W895" s="7">
        <f>IF($AA895="","",V895+S895)</f>
        <v/>
      </c>
      <c r="X895" s="7">
        <f>IF($AA895="","",Y895-W895)</f>
        <v/>
      </c>
      <c r="Y895" s="7">
        <f>IF($AA895="","",R895+U895)</f>
        <v/>
      </c>
      <c r="Z895" s="7">
        <f>IF($AA895="","",Y895-W895-P895)</f>
        <v/>
      </c>
      <c r="AA895" s="16">
        <f>IF(ROWS($AA$2:$AA895)&lt;=MAX('Per Line'!$AD$2:$AD$3501),MATCH(ROWS($AA$2:$AA895),'Per Line'!$AD$2:$AD$3501,0),"")</f>
        <v/>
      </c>
      <c r="AB895">
        <f>IF($AA895="","",C895&amp;"|"&amp;COUNTIF($C$2:$C895,C895))</f>
        <v/>
      </c>
    </row>
    <row r="896">
      <c r="A896" s="15" t="n"/>
      <c r="B896">
        <f>IF($AA896="","",INDEX('Per Line'!$B$2:$B$3501,$AA896)&amp;"")</f>
        <v/>
      </c>
      <c r="C896">
        <f>IF($AA896="","",IF(OR(TRIM(G896)="",TRIM(G896)="All",TRIM(G896)="All Comp"),TRIM(I896),TRIM(G896)))</f>
        <v/>
      </c>
      <c r="D896">
        <f>IF($AA896="","",INDEX('Per Line'!$A$2:$A$3501,$AA896)&amp;"")</f>
        <v/>
      </c>
      <c r="E896">
        <f>IF($AA896="","",INDEX('Per Line'!$C$2:$C$3501,$AA896)&amp;"")</f>
        <v/>
      </c>
      <c r="F896" s="15" t="n"/>
      <c r="G896" s="15" t="n"/>
      <c r="H896" s="15" t="n"/>
      <c r="I896" s="15" t="n"/>
      <c r="J896">
        <f>IF($AA896="","",INDEX('Per Line'!$D$2:$D$3501,$AA896)&amp;"")</f>
        <v/>
      </c>
      <c r="K896">
        <f>IF($AA896="","",INDEX('Per Line'!$G$2:$G$3501,$AA896)&amp;"")</f>
        <v/>
      </c>
      <c r="L896">
        <f>IF($AA896="","",INDEX('Per Line'!$J$2:$J$3501,$AA896)&amp;"")</f>
        <v/>
      </c>
      <c r="M896">
        <f>IF($AA896="","",INDEX('Per Line'!$K$2:$K$3501,$AA896)&amp;"")</f>
        <v/>
      </c>
      <c r="N896">
        <f>IF($AA896="","",INDEX('Per Line'!$M$2:$M$3501,$AA896)&amp;"")</f>
        <v/>
      </c>
      <c r="O896">
        <f>IF($AA896="","",INDEX('Per Line'!$N$2:$N$3501,$AA896))</f>
        <v/>
      </c>
      <c r="P896" s="7">
        <f>IF($AA896="","",O896*X896/100)</f>
        <v/>
      </c>
      <c r="Q896">
        <f>IF($AA896="","",IF(ISNUMBER(SEARCH("3&amp;12",SUBSTITUTE(I896," ",""))),Settings!$G$7,Settings!$C$7))</f>
        <v/>
      </c>
      <c r="R896" s="7">
        <f>IF($AA896="","",SUMIFS('Per Line'!$Z$2:$Z$3501,'Per Line'!$B$2:$B$3501,$B896,'Per Line'!$AE$2:$AE$3501,0))</f>
        <v/>
      </c>
      <c r="S896" s="7">
        <f>IF($AA896="","",R896*Q896)</f>
        <v/>
      </c>
      <c r="T896">
        <f>IF($AA896="","",IF(ISNUMBER(SEARCH("3&amp;12",SUBSTITUTE(I896," ",""))),Settings!$G$6,Settings!$C$6))</f>
        <v/>
      </c>
      <c r="U896" s="7">
        <f>IF($AA896="","",SUMIFS('Per Line'!$Z$2:$Z$3501,'Per Line'!$B$2:$B$3501,$B896,'Per Line'!$AE$2:$AE$3501,1))</f>
        <v/>
      </c>
      <c r="V896" s="7">
        <f>IF($AA896="","",U896*T896)</f>
        <v/>
      </c>
      <c r="W896" s="7">
        <f>IF($AA896="","",V896+S896)</f>
        <v/>
      </c>
      <c r="X896" s="7">
        <f>IF($AA896="","",Y896-W896)</f>
        <v/>
      </c>
      <c r="Y896" s="7">
        <f>IF($AA896="","",R896+U896)</f>
        <v/>
      </c>
      <c r="Z896" s="7">
        <f>IF($AA896="","",Y896-W896-P896)</f>
        <v/>
      </c>
      <c r="AA896" s="16">
        <f>IF(ROWS($AA$2:$AA896)&lt;=MAX('Per Line'!$AD$2:$AD$3501),MATCH(ROWS($AA$2:$AA896),'Per Line'!$AD$2:$AD$3501,0),"")</f>
        <v/>
      </c>
      <c r="AB896">
        <f>IF($AA896="","",C896&amp;"|"&amp;COUNTIF($C$2:$C896,C896))</f>
        <v/>
      </c>
    </row>
    <row r="897">
      <c r="A897" s="15" t="n"/>
      <c r="B897">
        <f>IF($AA897="","",INDEX('Per Line'!$B$2:$B$3501,$AA897)&amp;"")</f>
        <v/>
      </c>
      <c r="C897">
        <f>IF($AA897="","",IF(OR(TRIM(G897)="",TRIM(G897)="All",TRIM(G897)="All Comp"),TRIM(I897),TRIM(G897)))</f>
        <v/>
      </c>
      <c r="D897">
        <f>IF($AA897="","",INDEX('Per Line'!$A$2:$A$3501,$AA897)&amp;"")</f>
        <v/>
      </c>
      <c r="E897">
        <f>IF($AA897="","",INDEX('Per Line'!$C$2:$C$3501,$AA897)&amp;"")</f>
        <v/>
      </c>
      <c r="F897" s="15" t="n"/>
      <c r="G897" s="15" t="n"/>
      <c r="H897" s="15" t="n"/>
      <c r="I897" s="15" t="n"/>
      <c r="J897">
        <f>IF($AA897="","",INDEX('Per Line'!$D$2:$D$3501,$AA897)&amp;"")</f>
        <v/>
      </c>
      <c r="K897">
        <f>IF($AA897="","",INDEX('Per Line'!$G$2:$G$3501,$AA897)&amp;"")</f>
        <v/>
      </c>
      <c r="L897">
        <f>IF($AA897="","",INDEX('Per Line'!$J$2:$J$3501,$AA897)&amp;"")</f>
        <v/>
      </c>
      <c r="M897">
        <f>IF($AA897="","",INDEX('Per Line'!$K$2:$K$3501,$AA897)&amp;"")</f>
        <v/>
      </c>
      <c r="N897">
        <f>IF($AA897="","",INDEX('Per Line'!$M$2:$M$3501,$AA897)&amp;"")</f>
        <v/>
      </c>
      <c r="O897">
        <f>IF($AA897="","",INDEX('Per Line'!$N$2:$N$3501,$AA897))</f>
        <v/>
      </c>
      <c r="P897" s="7">
        <f>IF($AA897="","",O897*X897/100)</f>
        <v/>
      </c>
      <c r="Q897">
        <f>IF($AA897="","",IF(ISNUMBER(SEARCH("3&amp;12",SUBSTITUTE(I897," ",""))),Settings!$G$7,Settings!$C$7))</f>
        <v/>
      </c>
      <c r="R897" s="7">
        <f>IF($AA897="","",SUMIFS('Per Line'!$Z$2:$Z$3501,'Per Line'!$B$2:$B$3501,$B897,'Per Line'!$AE$2:$AE$3501,0))</f>
        <v/>
      </c>
      <c r="S897" s="7">
        <f>IF($AA897="","",R897*Q897)</f>
        <v/>
      </c>
      <c r="T897">
        <f>IF($AA897="","",IF(ISNUMBER(SEARCH("3&amp;12",SUBSTITUTE(I897," ",""))),Settings!$G$6,Settings!$C$6))</f>
        <v/>
      </c>
      <c r="U897" s="7">
        <f>IF($AA897="","",SUMIFS('Per Line'!$Z$2:$Z$3501,'Per Line'!$B$2:$B$3501,$B897,'Per Line'!$AE$2:$AE$3501,1))</f>
        <v/>
      </c>
      <c r="V897" s="7">
        <f>IF($AA897="","",U897*T897)</f>
        <v/>
      </c>
      <c r="W897" s="7">
        <f>IF($AA897="","",V897+S897)</f>
        <v/>
      </c>
      <c r="X897" s="7">
        <f>IF($AA897="","",Y897-W897)</f>
        <v/>
      </c>
      <c r="Y897" s="7">
        <f>IF($AA897="","",R897+U897)</f>
        <v/>
      </c>
      <c r="Z897" s="7">
        <f>IF($AA897="","",Y897-W897-P897)</f>
        <v/>
      </c>
      <c r="AA897" s="16">
        <f>IF(ROWS($AA$2:$AA897)&lt;=MAX('Per Line'!$AD$2:$AD$3501),MATCH(ROWS($AA$2:$AA897),'Per Line'!$AD$2:$AD$3501,0),"")</f>
        <v/>
      </c>
      <c r="AB897">
        <f>IF($AA897="","",C897&amp;"|"&amp;COUNTIF($C$2:$C897,C897))</f>
        <v/>
      </c>
    </row>
    <row r="898">
      <c r="A898" s="15" t="n"/>
      <c r="B898">
        <f>IF($AA898="","",INDEX('Per Line'!$B$2:$B$3501,$AA898)&amp;"")</f>
        <v/>
      </c>
      <c r="C898">
        <f>IF($AA898="","",IF(OR(TRIM(G898)="",TRIM(G898)="All",TRIM(G898)="All Comp"),TRIM(I898),TRIM(G898)))</f>
        <v/>
      </c>
      <c r="D898">
        <f>IF($AA898="","",INDEX('Per Line'!$A$2:$A$3501,$AA898)&amp;"")</f>
        <v/>
      </c>
      <c r="E898">
        <f>IF($AA898="","",INDEX('Per Line'!$C$2:$C$3501,$AA898)&amp;"")</f>
        <v/>
      </c>
      <c r="F898" s="15" t="n"/>
      <c r="G898" s="15" t="n"/>
      <c r="H898" s="15" t="n"/>
      <c r="I898" s="15" t="n"/>
      <c r="J898">
        <f>IF($AA898="","",INDEX('Per Line'!$D$2:$D$3501,$AA898)&amp;"")</f>
        <v/>
      </c>
      <c r="K898">
        <f>IF($AA898="","",INDEX('Per Line'!$G$2:$G$3501,$AA898)&amp;"")</f>
        <v/>
      </c>
      <c r="L898">
        <f>IF($AA898="","",INDEX('Per Line'!$J$2:$J$3501,$AA898)&amp;"")</f>
        <v/>
      </c>
      <c r="M898">
        <f>IF($AA898="","",INDEX('Per Line'!$K$2:$K$3501,$AA898)&amp;"")</f>
        <v/>
      </c>
      <c r="N898">
        <f>IF($AA898="","",INDEX('Per Line'!$M$2:$M$3501,$AA898)&amp;"")</f>
        <v/>
      </c>
      <c r="O898">
        <f>IF($AA898="","",INDEX('Per Line'!$N$2:$N$3501,$AA898))</f>
        <v/>
      </c>
      <c r="P898" s="7">
        <f>IF($AA898="","",O898*X898/100)</f>
        <v/>
      </c>
      <c r="Q898">
        <f>IF($AA898="","",IF(ISNUMBER(SEARCH("3&amp;12",SUBSTITUTE(I898," ",""))),Settings!$G$7,Settings!$C$7))</f>
        <v/>
      </c>
      <c r="R898" s="7">
        <f>IF($AA898="","",SUMIFS('Per Line'!$Z$2:$Z$3501,'Per Line'!$B$2:$B$3501,$B898,'Per Line'!$AE$2:$AE$3501,0))</f>
        <v/>
      </c>
      <c r="S898" s="7">
        <f>IF($AA898="","",R898*Q898)</f>
        <v/>
      </c>
      <c r="T898">
        <f>IF($AA898="","",IF(ISNUMBER(SEARCH("3&amp;12",SUBSTITUTE(I898," ",""))),Settings!$G$6,Settings!$C$6))</f>
        <v/>
      </c>
      <c r="U898" s="7">
        <f>IF($AA898="","",SUMIFS('Per Line'!$Z$2:$Z$3501,'Per Line'!$B$2:$B$3501,$B898,'Per Line'!$AE$2:$AE$3501,1))</f>
        <v/>
      </c>
      <c r="V898" s="7">
        <f>IF($AA898="","",U898*T898)</f>
        <v/>
      </c>
      <c r="W898" s="7">
        <f>IF($AA898="","",V898+S898)</f>
        <v/>
      </c>
      <c r="X898" s="7">
        <f>IF($AA898="","",Y898-W898)</f>
        <v/>
      </c>
      <c r="Y898" s="7">
        <f>IF($AA898="","",R898+U898)</f>
        <v/>
      </c>
      <c r="Z898" s="7">
        <f>IF($AA898="","",Y898-W898-P898)</f>
        <v/>
      </c>
      <c r="AA898" s="16">
        <f>IF(ROWS($AA$2:$AA898)&lt;=MAX('Per Line'!$AD$2:$AD$3501),MATCH(ROWS($AA$2:$AA898),'Per Line'!$AD$2:$AD$3501,0),"")</f>
        <v/>
      </c>
      <c r="AB898">
        <f>IF($AA898="","",C898&amp;"|"&amp;COUNTIF($C$2:$C898,C898))</f>
        <v/>
      </c>
    </row>
    <row r="899">
      <c r="A899" s="15" t="n"/>
      <c r="B899">
        <f>IF($AA899="","",INDEX('Per Line'!$B$2:$B$3501,$AA899)&amp;"")</f>
        <v/>
      </c>
      <c r="C899">
        <f>IF($AA899="","",IF(OR(TRIM(G899)="",TRIM(G899)="All",TRIM(G899)="All Comp"),TRIM(I899),TRIM(G899)))</f>
        <v/>
      </c>
      <c r="D899">
        <f>IF($AA899="","",INDEX('Per Line'!$A$2:$A$3501,$AA899)&amp;"")</f>
        <v/>
      </c>
      <c r="E899">
        <f>IF($AA899="","",INDEX('Per Line'!$C$2:$C$3501,$AA899)&amp;"")</f>
        <v/>
      </c>
      <c r="F899" s="15" t="n"/>
      <c r="G899" s="15" t="n"/>
      <c r="H899" s="15" t="n"/>
      <c r="I899" s="15" t="n"/>
      <c r="J899">
        <f>IF($AA899="","",INDEX('Per Line'!$D$2:$D$3501,$AA899)&amp;"")</f>
        <v/>
      </c>
      <c r="K899">
        <f>IF($AA899="","",INDEX('Per Line'!$G$2:$G$3501,$AA899)&amp;"")</f>
        <v/>
      </c>
      <c r="L899">
        <f>IF($AA899="","",INDEX('Per Line'!$J$2:$J$3501,$AA899)&amp;"")</f>
        <v/>
      </c>
      <c r="M899">
        <f>IF($AA899="","",INDEX('Per Line'!$K$2:$K$3501,$AA899)&amp;"")</f>
        <v/>
      </c>
      <c r="N899">
        <f>IF($AA899="","",INDEX('Per Line'!$M$2:$M$3501,$AA899)&amp;"")</f>
        <v/>
      </c>
      <c r="O899">
        <f>IF($AA899="","",INDEX('Per Line'!$N$2:$N$3501,$AA899))</f>
        <v/>
      </c>
      <c r="P899" s="7">
        <f>IF($AA899="","",O899*X899/100)</f>
        <v/>
      </c>
      <c r="Q899">
        <f>IF($AA899="","",IF(ISNUMBER(SEARCH("3&amp;12",SUBSTITUTE(I899," ",""))),Settings!$G$7,Settings!$C$7))</f>
        <v/>
      </c>
      <c r="R899" s="7">
        <f>IF($AA899="","",SUMIFS('Per Line'!$Z$2:$Z$3501,'Per Line'!$B$2:$B$3501,$B899,'Per Line'!$AE$2:$AE$3501,0))</f>
        <v/>
      </c>
      <c r="S899" s="7">
        <f>IF($AA899="","",R899*Q899)</f>
        <v/>
      </c>
      <c r="T899">
        <f>IF($AA899="","",IF(ISNUMBER(SEARCH("3&amp;12",SUBSTITUTE(I899," ",""))),Settings!$G$6,Settings!$C$6))</f>
        <v/>
      </c>
      <c r="U899" s="7">
        <f>IF($AA899="","",SUMIFS('Per Line'!$Z$2:$Z$3501,'Per Line'!$B$2:$B$3501,$B899,'Per Line'!$AE$2:$AE$3501,1))</f>
        <v/>
      </c>
      <c r="V899" s="7">
        <f>IF($AA899="","",U899*T899)</f>
        <v/>
      </c>
      <c r="W899" s="7">
        <f>IF($AA899="","",V899+S899)</f>
        <v/>
      </c>
      <c r="X899" s="7">
        <f>IF($AA899="","",Y899-W899)</f>
        <v/>
      </c>
      <c r="Y899" s="7">
        <f>IF($AA899="","",R899+U899)</f>
        <v/>
      </c>
      <c r="Z899" s="7">
        <f>IF($AA899="","",Y899-W899-P899)</f>
        <v/>
      </c>
      <c r="AA899" s="16">
        <f>IF(ROWS($AA$2:$AA899)&lt;=MAX('Per Line'!$AD$2:$AD$3501),MATCH(ROWS($AA$2:$AA899),'Per Line'!$AD$2:$AD$3501,0),"")</f>
        <v/>
      </c>
      <c r="AB899">
        <f>IF($AA899="","",C899&amp;"|"&amp;COUNTIF($C$2:$C899,C899))</f>
        <v/>
      </c>
    </row>
    <row r="900">
      <c r="A900" s="15" t="n"/>
      <c r="B900">
        <f>IF($AA900="","",INDEX('Per Line'!$B$2:$B$3501,$AA900)&amp;"")</f>
        <v/>
      </c>
      <c r="C900">
        <f>IF($AA900="","",IF(OR(TRIM(G900)="",TRIM(G900)="All",TRIM(G900)="All Comp"),TRIM(I900),TRIM(G900)))</f>
        <v/>
      </c>
      <c r="D900">
        <f>IF($AA900="","",INDEX('Per Line'!$A$2:$A$3501,$AA900)&amp;"")</f>
        <v/>
      </c>
      <c r="E900">
        <f>IF($AA900="","",INDEX('Per Line'!$C$2:$C$3501,$AA900)&amp;"")</f>
        <v/>
      </c>
      <c r="F900" s="15" t="n"/>
      <c r="G900" s="15" t="n"/>
      <c r="H900" s="15" t="n"/>
      <c r="I900" s="15" t="n"/>
      <c r="J900">
        <f>IF($AA900="","",INDEX('Per Line'!$D$2:$D$3501,$AA900)&amp;"")</f>
        <v/>
      </c>
      <c r="K900">
        <f>IF($AA900="","",INDEX('Per Line'!$G$2:$G$3501,$AA900)&amp;"")</f>
        <v/>
      </c>
      <c r="L900">
        <f>IF($AA900="","",INDEX('Per Line'!$J$2:$J$3501,$AA900)&amp;"")</f>
        <v/>
      </c>
      <c r="M900">
        <f>IF($AA900="","",INDEX('Per Line'!$K$2:$K$3501,$AA900)&amp;"")</f>
        <v/>
      </c>
      <c r="N900">
        <f>IF($AA900="","",INDEX('Per Line'!$M$2:$M$3501,$AA900)&amp;"")</f>
        <v/>
      </c>
      <c r="O900">
        <f>IF($AA900="","",INDEX('Per Line'!$N$2:$N$3501,$AA900))</f>
        <v/>
      </c>
      <c r="P900" s="7">
        <f>IF($AA900="","",O900*X900/100)</f>
        <v/>
      </c>
      <c r="Q900">
        <f>IF($AA900="","",IF(ISNUMBER(SEARCH("3&amp;12",SUBSTITUTE(I900," ",""))),Settings!$G$7,Settings!$C$7))</f>
        <v/>
      </c>
      <c r="R900" s="7">
        <f>IF($AA900="","",SUMIFS('Per Line'!$Z$2:$Z$3501,'Per Line'!$B$2:$B$3501,$B900,'Per Line'!$AE$2:$AE$3501,0))</f>
        <v/>
      </c>
      <c r="S900" s="7">
        <f>IF($AA900="","",R900*Q900)</f>
        <v/>
      </c>
      <c r="T900">
        <f>IF($AA900="","",IF(ISNUMBER(SEARCH("3&amp;12",SUBSTITUTE(I900," ",""))),Settings!$G$6,Settings!$C$6))</f>
        <v/>
      </c>
      <c r="U900" s="7">
        <f>IF($AA900="","",SUMIFS('Per Line'!$Z$2:$Z$3501,'Per Line'!$B$2:$B$3501,$B900,'Per Line'!$AE$2:$AE$3501,1))</f>
        <v/>
      </c>
      <c r="V900" s="7">
        <f>IF($AA900="","",U900*T900)</f>
        <v/>
      </c>
      <c r="W900" s="7">
        <f>IF($AA900="","",V900+S900)</f>
        <v/>
      </c>
      <c r="X900" s="7">
        <f>IF($AA900="","",Y900-W900)</f>
        <v/>
      </c>
      <c r="Y900" s="7">
        <f>IF($AA900="","",R900+U900)</f>
        <v/>
      </c>
      <c r="Z900" s="7">
        <f>IF($AA900="","",Y900-W900-P900)</f>
        <v/>
      </c>
      <c r="AA900" s="16">
        <f>IF(ROWS($AA$2:$AA900)&lt;=MAX('Per Line'!$AD$2:$AD$3501),MATCH(ROWS($AA$2:$AA900),'Per Line'!$AD$2:$AD$3501,0),"")</f>
        <v/>
      </c>
      <c r="AB900">
        <f>IF($AA900="","",C900&amp;"|"&amp;COUNTIF($C$2:$C900,C900))</f>
        <v/>
      </c>
    </row>
    <row r="901">
      <c r="A901" s="15" t="n"/>
      <c r="B901">
        <f>IF($AA901="","",INDEX('Per Line'!$B$2:$B$3501,$AA901)&amp;"")</f>
        <v/>
      </c>
      <c r="C901">
        <f>IF($AA901="","",IF(OR(TRIM(G901)="",TRIM(G901)="All",TRIM(G901)="All Comp"),TRIM(I901),TRIM(G901)))</f>
        <v/>
      </c>
      <c r="D901">
        <f>IF($AA901="","",INDEX('Per Line'!$A$2:$A$3501,$AA901)&amp;"")</f>
        <v/>
      </c>
      <c r="E901">
        <f>IF($AA901="","",INDEX('Per Line'!$C$2:$C$3501,$AA901)&amp;"")</f>
        <v/>
      </c>
      <c r="F901" s="15" t="n"/>
      <c r="G901" s="15" t="n"/>
      <c r="H901" s="15" t="n"/>
      <c r="I901" s="15" t="n"/>
      <c r="J901">
        <f>IF($AA901="","",INDEX('Per Line'!$D$2:$D$3501,$AA901)&amp;"")</f>
        <v/>
      </c>
      <c r="K901">
        <f>IF($AA901="","",INDEX('Per Line'!$G$2:$G$3501,$AA901)&amp;"")</f>
        <v/>
      </c>
      <c r="L901">
        <f>IF($AA901="","",INDEX('Per Line'!$J$2:$J$3501,$AA901)&amp;"")</f>
        <v/>
      </c>
      <c r="M901">
        <f>IF($AA901="","",INDEX('Per Line'!$K$2:$K$3501,$AA901)&amp;"")</f>
        <v/>
      </c>
      <c r="N901">
        <f>IF($AA901="","",INDEX('Per Line'!$M$2:$M$3501,$AA901)&amp;"")</f>
        <v/>
      </c>
      <c r="O901">
        <f>IF($AA901="","",INDEX('Per Line'!$N$2:$N$3501,$AA901))</f>
        <v/>
      </c>
      <c r="P901" s="7">
        <f>IF($AA901="","",O901*X901/100)</f>
        <v/>
      </c>
      <c r="Q901">
        <f>IF($AA901="","",IF(ISNUMBER(SEARCH("3&amp;12",SUBSTITUTE(I901," ",""))),Settings!$G$7,Settings!$C$7))</f>
        <v/>
      </c>
      <c r="R901" s="7">
        <f>IF($AA901="","",SUMIFS('Per Line'!$Z$2:$Z$3501,'Per Line'!$B$2:$B$3501,$B901,'Per Line'!$AE$2:$AE$3501,0))</f>
        <v/>
      </c>
      <c r="S901" s="7">
        <f>IF($AA901="","",R901*Q901)</f>
        <v/>
      </c>
      <c r="T901">
        <f>IF($AA901="","",IF(ISNUMBER(SEARCH("3&amp;12",SUBSTITUTE(I901," ",""))),Settings!$G$6,Settings!$C$6))</f>
        <v/>
      </c>
      <c r="U901" s="7">
        <f>IF($AA901="","",SUMIFS('Per Line'!$Z$2:$Z$3501,'Per Line'!$B$2:$B$3501,$B901,'Per Line'!$AE$2:$AE$3501,1))</f>
        <v/>
      </c>
      <c r="V901" s="7">
        <f>IF($AA901="","",U901*T901)</f>
        <v/>
      </c>
      <c r="W901" s="7">
        <f>IF($AA901="","",V901+S901)</f>
        <v/>
      </c>
      <c r="X901" s="7">
        <f>IF($AA901="","",Y901-W901)</f>
        <v/>
      </c>
      <c r="Y901" s="7">
        <f>IF($AA901="","",R901+U901)</f>
        <v/>
      </c>
      <c r="Z901" s="7">
        <f>IF($AA901="","",Y901-W901-P901)</f>
        <v/>
      </c>
      <c r="AA901" s="16">
        <f>IF(ROWS($AA$2:$AA901)&lt;=MAX('Per Line'!$AD$2:$AD$3501),MATCH(ROWS($AA$2:$AA901),'Per Line'!$AD$2:$AD$3501,0),"")</f>
        <v/>
      </c>
      <c r="AB901">
        <f>IF($AA901="","",C901&amp;"|"&amp;COUNTIF($C$2:$C901,C901))</f>
        <v/>
      </c>
    </row>
    <row r="902">
      <c r="A902" s="15" t="n"/>
      <c r="B902">
        <f>IF($AA902="","",INDEX('Per Line'!$B$2:$B$3501,$AA902)&amp;"")</f>
        <v/>
      </c>
      <c r="C902">
        <f>IF($AA902="","",IF(OR(TRIM(G902)="",TRIM(G902)="All",TRIM(G902)="All Comp"),TRIM(I902),TRIM(G902)))</f>
        <v/>
      </c>
      <c r="D902">
        <f>IF($AA902="","",INDEX('Per Line'!$A$2:$A$3501,$AA902)&amp;"")</f>
        <v/>
      </c>
      <c r="E902">
        <f>IF($AA902="","",INDEX('Per Line'!$C$2:$C$3501,$AA902)&amp;"")</f>
        <v/>
      </c>
      <c r="F902" s="15" t="n"/>
      <c r="G902" s="15" t="n"/>
      <c r="H902" s="15" t="n"/>
      <c r="I902" s="15" t="n"/>
      <c r="J902">
        <f>IF($AA902="","",INDEX('Per Line'!$D$2:$D$3501,$AA902)&amp;"")</f>
        <v/>
      </c>
      <c r="K902">
        <f>IF($AA902="","",INDEX('Per Line'!$G$2:$G$3501,$AA902)&amp;"")</f>
        <v/>
      </c>
      <c r="L902">
        <f>IF($AA902="","",INDEX('Per Line'!$J$2:$J$3501,$AA902)&amp;"")</f>
        <v/>
      </c>
      <c r="M902">
        <f>IF($AA902="","",INDEX('Per Line'!$K$2:$K$3501,$AA902)&amp;"")</f>
        <v/>
      </c>
      <c r="N902">
        <f>IF($AA902="","",INDEX('Per Line'!$M$2:$M$3501,$AA902)&amp;"")</f>
        <v/>
      </c>
      <c r="O902">
        <f>IF($AA902="","",INDEX('Per Line'!$N$2:$N$3501,$AA902))</f>
        <v/>
      </c>
      <c r="P902" s="7">
        <f>IF($AA902="","",O902*X902/100)</f>
        <v/>
      </c>
      <c r="Q902">
        <f>IF($AA902="","",IF(ISNUMBER(SEARCH("3&amp;12",SUBSTITUTE(I902," ",""))),Settings!$G$7,Settings!$C$7))</f>
        <v/>
      </c>
      <c r="R902" s="7">
        <f>IF($AA902="","",SUMIFS('Per Line'!$Z$2:$Z$3501,'Per Line'!$B$2:$B$3501,$B902,'Per Line'!$AE$2:$AE$3501,0))</f>
        <v/>
      </c>
      <c r="S902" s="7">
        <f>IF($AA902="","",R902*Q902)</f>
        <v/>
      </c>
      <c r="T902">
        <f>IF($AA902="","",IF(ISNUMBER(SEARCH("3&amp;12",SUBSTITUTE(I902," ",""))),Settings!$G$6,Settings!$C$6))</f>
        <v/>
      </c>
      <c r="U902" s="7">
        <f>IF($AA902="","",SUMIFS('Per Line'!$Z$2:$Z$3501,'Per Line'!$B$2:$B$3501,$B902,'Per Line'!$AE$2:$AE$3501,1))</f>
        <v/>
      </c>
      <c r="V902" s="7">
        <f>IF($AA902="","",U902*T902)</f>
        <v/>
      </c>
      <c r="W902" s="7">
        <f>IF($AA902="","",V902+S902)</f>
        <v/>
      </c>
      <c r="X902" s="7">
        <f>IF($AA902="","",Y902-W902)</f>
        <v/>
      </c>
      <c r="Y902" s="7">
        <f>IF($AA902="","",R902+U902)</f>
        <v/>
      </c>
      <c r="Z902" s="7">
        <f>IF($AA902="","",Y902-W902-P902)</f>
        <v/>
      </c>
      <c r="AA902" s="16">
        <f>IF(ROWS($AA$2:$AA902)&lt;=MAX('Per Line'!$AD$2:$AD$3501),MATCH(ROWS($AA$2:$AA902),'Per Line'!$AD$2:$AD$3501,0),"")</f>
        <v/>
      </c>
      <c r="AB902">
        <f>IF($AA902="","",C902&amp;"|"&amp;COUNTIF($C$2:$C902,C902))</f>
        <v/>
      </c>
    </row>
    <row r="903">
      <c r="A903" s="15" t="n"/>
      <c r="B903">
        <f>IF($AA903="","",INDEX('Per Line'!$B$2:$B$3501,$AA903)&amp;"")</f>
        <v/>
      </c>
      <c r="C903">
        <f>IF($AA903="","",IF(OR(TRIM(G903)="",TRIM(G903)="All",TRIM(G903)="All Comp"),TRIM(I903),TRIM(G903)))</f>
        <v/>
      </c>
      <c r="D903">
        <f>IF($AA903="","",INDEX('Per Line'!$A$2:$A$3501,$AA903)&amp;"")</f>
        <v/>
      </c>
      <c r="E903">
        <f>IF($AA903="","",INDEX('Per Line'!$C$2:$C$3501,$AA903)&amp;"")</f>
        <v/>
      </c>
      <c r="F903" s="15" t="n"/>
      <c r="G903" s="15" t="n"/>
      <c r="H903" s="15" t="n"/>
      <c r="I903" s="15" t="n"/>
      <c r="J903">
        <f>IF($AA903="","",INDEX('Per Line'!$D$2:$D$3501,$AA903)&amp;"")</f>
        <v/>
      </c>
      <c r="K903">
        <f>IF($AA903="","",INDEX('Per Line'!$G$2:$G$3501,$AA903)&amp;"")</f>
        <v/>
      </c>
      <c r="L903">
        <f>IF($AA903="","",INDEX('Per Line'!$J$2:$J$3501,$AA903)&amp;"")</f>
        <v/>
      </c>
      <c r="M903">
        <f>IF($AA903="","",INDEX('Per Line'!$K$2:$K$3501,$AA903)&amp;"")</f>
        <v/>
      </c>
      <c r="N903">
        <f>IF($AA903="","",INDEX('Per Line'!$M$2:$M$3501,$AA903)&amp;"")</f>
        <v/>
      </c>
      <c r="O903">
        <f>IF($AA903="","",INDEX('Per Line'!$N$2:$N$3501,$AA903))</f>
        <v/>
      </c>
      <c r="P903" s="7">
        <f>IF($AA903="","",O903*X903/100)</f>
        <v/>
      </c>
      <c r="Q903">
        <f>IF($AA903="","",IF(ISNUMBER(SEARCH("3&amp;12",SUBSTITUTE(I903," ",""))),Settings!$G$7,Settings!$C$7))</f>
        <v/>
      </c>
      <c r="R903" s="7">
        <f>IF($AA903="","",SUMIFS('Per Line'!$Z$2:$Z$3501,'Per Line'!$B$2:$B$3501,$B903,'Per Line'!$AE$2:$AE$3501,0))</f>
        <v/>
      </c>
      <c r="S903" s="7">
        <f>IF($AA903="","",R903*Q903)</f>
        <v/>
      </c>
      <c r="T903">
        <f>IF($AA903="","",IF(ISNUMBER(SEARCH("3&amp;12",SUBSTITUTE(I903," ",""))),Settings!$G$6,Settings!$C$6))</f>
        <v/>
      </c>
      <c r="U903" s="7">
        <f>IF($AA903="","",SUMIFS('Per Line'!$Z$2:$Z$3501,'Per Line'!$B$2:$B$3501,$B903,'Per Line'!$AE$2:$AE$3501,1))</f>
        <v/>
      </c>
      <c r="V903" s="7">
        <f>IF($AA903="","",U903*T903)</f>
        <v/>
      </c>
      <c r="W903" s="7">
        <f>IF($AA903="","",V903+S903)</f>
        <v/>
      </c>
      <c r="X903" s="7">
        <f>IF($AA903="","",Y903-W903)</f>
        <v/>
      </c>
      <c r="Y903" s="7">
        <f>IF($AA903="","",R903+U903)</f>
        <v/>
      </c>
      <c r="Z903" s="7">
        <f>IF($AA903="","",Y903-W903-P903)</f>
        <v/>
      </c>
      <c r="AA903" s="16">
        <f>IF(ROWS($AA$2:$AA903)&lt;=MAX('Per Line'!$AD$2:$AD$3501),MATCH(ROWS($AA$2:$AA903),'Per Line'!$AD$2:$AD$3501,0),"")</f>
        <v/>
      </c>
      <c r="AB903">
        <f>IF($AA903="","",C903&amp;"|"&amp;COUNTIF($C$2:$C903,C903))</f>
        <v/>
      </c>
    </row>
    <row r="904">
      <c r="A904" s="15" t="n"/>
      <c r="B904">
        <f>IF($AA904="","",INDEX('Per Line'!$B$2:$B$3501,$AA904)&amp;"")</f>
        <v/>
      </c>
      <c r="C904">
        <f>IF($AA904="","",IF(OR(TRIM(G904)="",TRIM(G904)="All",TRIM(G904)="All Comp"),TRIM(I904),TRIM(G904)))</f>
        <v/>
      </c>
      <c r="D904">
        <f>IF($AA904="","",INDEX('Per Line'!$A$2:$A$3501,$AA904)&amp;"")</f>
        <v/>
      </c>
      <c r="E904">
        <f>IF($AA904="","",INDEX('Per Line'!$C$2:$C$3501,$AA904)&amp;"")</f>
        <v/>
      </c>
      <c r="F904" s="15" t="n"/>
      <c r="G904" s="15" t="n"/>
      <c r="H904" s="15" t="n"/>
      <c r="I904" s="15" t="n"/>
      <c r="J904">
        <f>IF($AA904="","",INDEX('Per Line'!$D$2:$D$3501,$AA904)&amp;"")</f>
        <v/>
      </c>
      <c r="K904">
        <f>IF($AA904="","",INDEX('Per Line'!$G$2:$G$3501,$AA904)&amp;"")</f>
        <v/>
      </c>
      <c r="L904">
        <f>IF($AA904="","",INDEX('Per Line'!$J$2:$J$3501,$AA904)&amp;"")</f>
        <v/>
      </c>
      <c r="M904">
        <f>IF($AA904="","",INDEX('Per Line'!$K$2:$K$3501,$AA904)&amp;"")</f>
        <v/>
      </c>
      <c r="N904">
        <f>IF($AA904="","",INDEX('Per Line'!$M$2:$M$3501,$AA904)&amp;"")</f>
        <v/>
      </c>
      <c r="O904">
        <f>IF($AA904="","",INDEX('Per Line'!$N$2:$N$3501,$AA904))</f>
        <v/>
      </c>
      <c r="P904" s="7">
        <f>IF($AA904="","",O904*X904/100)</f>
        <v/>
      </c>
      <c r="Q904">
        <f>IF($AA904="","",IF(ISNUMBER(SEARCH("3&amp;12",SUBSTITUTE(I904," ",""))),Settings!$G$7,Settings!$C$7))</f>
        <v/>
      </c>
      <c r="R904" s="7">
        <f>IF($AA904="","",SUMIFS('Per Line'!$Z$2:$Z$3501,'Per Line'!$B$2:$B$3501,$B904,'Per Line'!$AE$2:$AE$3501,0))</f>
        <v/>
      </c>
      <c r="S904" s="7">
        <f>IF($AA904="","",R904*Q904)</f>
        <v/>
      </c>
      <c r="T904">
        <f>IF($AA904="","",IF(ISNUMBER(SEARCH("3&amp;12",SUBSTITUTE(I904," ",""))),Settings!$G$6,Settings!$C$6))</f>
        <v/>
      </c>
      <c r="U904" s="7">
        <f>IF($AA904="","",SUMIFS('Per Line'!$Z$2:$Z$3501,'Per Line'!$B$2:$B$3501,$B904,'Per Line'!$AE$2:$AE$3501,1))</f>
        <v/>
      </c>
      <c r="V904" s="7">
        <f>IF($AA904="","",U904*T904)</f>
        <v/>
      </c>
      <c r="W904" s="7">
        <f>IF($AA904="","",V904+S904)</f>
        <v/>
      </c>
      <c r="X904" s="7">
        <f>IF($AA904="","",Y904-W904)</f>
        <v/>
      </c>
      <c r="Y904" s="7">
        <f>IF($AA904="","",R904+U904)</f>
        <v/>
      </c>
      <c r="Z904" s="7">
        <f>IF($AA904="","",Y904-W904-P904)</f>
        <v/>
      </c>
      <c r="AA904" s="16">
        <f>IF(ROWS($AA$2:$AA904)&lt;=MAX('Per Line'!$AD$2:$AD$3501),MATCH(ROWS($AA$2:$AA904),'Per Line'!$AD$2:$AD$3501,0),"")</f>
        <v/>
      </c>
      <c r="AB904">
        <f>IF($AA904="","",C904&amp;"|"&amp;COUNTIF($C$2:$C904,C904))</f>
        <v/>
      </c>
    </row>
    <row r="905">
      <c r="A905" s="15" t="n"/>
      <c r="B905">
        <f>IF($AA905="","",INDEX('Per Line'!$B$2:$B$3501,$AA905)&amp;"")</f>
        <v/>
      </c>
      <c r="C905">
        <f>IF($AA905="","",IF(OR(TRIM(G905)="",TRIM(G905)="All",TRIM(G905)="All Comp"),TRIM(I905),TRIM(G905)))</f>
        <v/>
      </c>
      <c r="D905">
        <f>IF($AA905="","",INDEX('Per Line'!$A$2:$A$3501,$AA905)&amp;"")</f>
        <v/>
      </c>
      <c r="E905">
        <f>IF($AA905="","",INDEX('Per Line'!$C$2:$C$3501,$AA905)&amp;"")</f>
        <v/>
      </c>
      <c r="F905" s="15" t="n"/>
      <c r="G905" s="15" t="n"/>
      <c r="H905" s="15" t="n"/>
      <c r="I905" s="15" t="n"/>
      <c r="J905">
        <f>IF($AA905="","",INDEX('Per Line'!$D$2:$D$3501,$AA905)&amp;"")</f>
        <v/>
      </c>
      <c r="K905">
        <f>IF($AA905="","",INDEX('Per Line'!$G$2:$G$3501,$AA905)&amp;"")</f>
        <v/>
      </c>
      <c r="L905">
        <f>IF($AA905="","",INDEX('Per Line'!$J$2:$J$3501,$AA905)&amp;"")</f>
        <v/>
      </c>
      <c r="M905">
        <f>IF($AA905="","",INDEX('Per Line'!$K$2:$K$3501,$AA905)&amp;"")</f>
        <v/>
      </c>
      <c r="N905">
        <f>IF($AA905="","",INDEX('Per Line'!$M$2:$M$3501,$AA905)&amp;"")</f>
        <v/>
      </c>
      <c r="O905">
        <f>IF($AA905="","",INDEX('Per Line'!$N$2:$N$3501,$AA905))</f>
        <v/>
      </c>
      <c r="P905" s="7">
        <f>IF($AA905="","",O905*X905/100)</f>
        <v/>
      </c>
      <c r="Q905">
        <f>IF($AA905="","",IF(ISNUMBER(SEARCH("3&amp;12",SUBSTITUTE(I905," ",""))),Settings!$G$7,Settings!$C$7))</f>
        <v/>
      </c>
      <c r="R905" s="7">
        <f>IF($AA905="","",SUMIFS('Per Line'!$Z$2:$Z$3501,'Per Line'!$B$2:$B$3501,$B905,'Per Line'!$AE$2:$AE$3501,0))</f>
        <v/>
      </c>
      <c r="S905" s="7">
        <f>IF($AA905="","",R905*Q905)</f>
        <v/>
      </c>
      <c r="T905">
        <f>IF($AA905="","",IF(ISNUMBER(SEARCH("3&amp;12",SUBSTITUTE(I905," ",""))),Settings!$G$6,Settings!$C$6))</f>
        <v/>
      </c>
      <c r="U905" s="7">
        <f>IF($AA905="","",SUMIFS('Per Line'!$Z$2:$Z$3501,'Per Line'!$B$2:$B$3501,$B905,'Per Line'!$AE$2:$AE$3501,1))</f>
        <v/>
      </c>
      <c r="V905" s="7">
        <f>IF($AA905="","",U905*T905)</f>
        <v/>
      </c>
      <c r="W905" s="7">
        <f>IF($AA905="","",V905+S905)</f>
        <v/>
      </c>
      <c r="X905" s="7">
        <f>IF($AA905="","",Y905-W905)</f>
        <v/>
      </c>
      <c r="Y905" s="7">
        <f>IF($AA905="","",R905+U905)</f>
        <v/>
      </c>
      <c r="Z905" s="7">
        <f>IF($AA905="","",Y905-W905-P905)</f>
        <v/>
      </c>
      <c r="AA905" s="16">
        <f>IF(ROWS($AA$2:$AA905)&lt;=MAX('Per Line'!$AD$2:$AD$3501),MATCH(ROWS($AA$2:$AA905),'Per Line'!$AD$2:$AD$3501,0),"")</f>
        <v/>
      </c>
      <c r="AB905">
        <f>IF($AA905="","",C905&amp;"|"&amp;COUNTIF($C$2:$C905,C905))</f>
        <v/>
      </c>
    </row>
    <row r="906">
      <c r="A906" s="15" t="n"/>
      <c r="B906">
        <f>IF($AA906="","",INDEX('Per Line'!$B$2:$B$3501,$AA906)&amp;"")</f>
        <v/>
      </c>
      <c r="C906">
        <f>IF($AA906="","",IF(OR(TRIM(G906)="",TRIM(G906)="All",TRIM(G906)="All Comp"),TRIM(I906),TRIM(G906)))</f>
        <v/>
      </c>
      <c r="D906">
        <f>IF($AA906="","",INDEX('Per Line'!$A$2:$A$3501,$AA906)&amp;"")</f>
        <v/>
      </c>
      <c r="E906">
        <f>IF($AA906="","",INDEX('Per Line'!$C$2:$C$3501,$AA906)&amp;"")</f>
        <v/>
      </c>
      <c r="F906" s="15" t="n"/>
      <c r="G906" s="15" t="n"/>
      <c r="H906" s="15" t="n"/>
      <c r="I906" s="15" t="n"/>
      <c r="J906">
        <f>IF($AA906="","",INDEX('Per Line'!$D$2:$D$3501,$AA906)&amp;"")</f>
        <v/>
      </c>
      <c r="K906">
        <f>IF($AA906="","",INDEX('Per Line'!$G$2:$G$3501,$AA906)&amp;"")</f>
        <v/>
      </c>
      <c r="L906">
        <f>IF($AA906="","",INDEX('Per Line'!$J$2:$J$3501,$AA906)&amp;"")</f>
        <v/>
      </c>
      <c r="M906">
        <f>IF($AA906="","",INDEX('Per Line'!$K$2:$K$3501,$AA906)&amp;"")</f>
        <v/>
      </c>
      <c r="N906">
        <f>IF($AA906="","",INDEX('Per Line'!$M$2:$M$3501,$AA906)&amp;"")</f>
        <v/>
      </c>
      <c r="O906">
        <f>IF($AA906="","",INDEX('Per Line'!$N$2:$N$3501,$AA906))</f>
        <v/>
      </c>
      <c r="P906" s="7">
        <f>IF($AA906="","",O906*X906/100)</f>
        <v/>
      </c>
      <c r="Q906">
        <f>IF($AA906="","",IF(ISNUMBER(SEARCH("3&amp;12",SUBSTITUTE(I906," ",""))),Settings!$G$7,Settings!$C$7))</f>
        <v/>
      </c>
      <c r="R906" s="7">
        <f>IF($AA906="","",SUMIFS('Per Line'!$Z$2:$Z$3501,'Per Line'!$B$2:$B$3501,$B906,'Per Line'!$AE$2:$AE$3501,0))</f>
        <v/>
      </c>
      <c r="S906" s="7">
        <f>IF($AA906="","",R906*Q906)</f>
        <v/>
      </c>
      <c r="T906">
        <f>IF($AA906="","",IF(ISNUMBER(SEARCH("3&amp;12",SUBSTITUTE(I906," ",""))),Settings!$G$6,Settings!$C$6))</f>
        <v/>
      </c>
      <c r="U906" s="7">
        <f>IF($AA906="","",SUMIFS('Per Line'!$Z$2:$Z$3501,'Per Line'!$B$2:$B$3501,$B906,'Per Line'!$AE$2:$AE$3501,1))</f>
        <v/>
      </c>
      <c r="V906" s="7">
        <f>IF($AA906="","",U906*T906)</f>
        <v/>
      </c>
      <c r="W906" s="7">
        <f>IF($AA906="","",V906+S906)</f>
        <v/>
      </c>
      <c r="X906" s="7">
        <f>IF($AA906="","",Y906-W906)</f>
        <v/>
      </c>
      <c r="Y906" s="7">
        <f>IF($AA906="","",R906+U906)</f>
        <v/>
      </c>
      <c r="Z906" s="7">
        <f>IF($AA906="","",Y906-W906-P906)</f>
        <v/>
      </c>
      <c r="AA906" s="16">
        <f>IF(ROWS($AA$2:$AA906)&lt;=MAX('Per Line'!$AD$2:$AD$3501),MATCH(ROWS($AA$2:$AA906),'Per Line'!$AD$2:$AD$3501,0),"")</f>
        <v/>
      </c>
      <c r="AB906">
        <f>IF($AA906="","",C906&amp;"|"&amp;COUNTIF($C$2:$C906,C906))</f>
        <v/>
      </c>
    </row>
    <row r="907">
      <c r="A907" s="15" t="n"/>
      <c r="B907">
        <f>IF($AA907="","",INDEX('Per Line'!$B$2:$B$3501,$AA907)&amp;"")</f>
        <v/>
      </c>
      <c r="C907">
        <f>IF($AA907="","",IF(OR(TRIM(G907)="",TRIM(G907)="All",TRIM(G907)="All Comp"),TRIM(I907),TRIM(G907)))</f>
        <v/>
      </c>
      <c r="D907">
        <f>IF($AA907="","",INDEX('Per Line'!$A$2:$A$3501,$AA907)&amp;"")</f>
        <v/>
      </c>
      <c r="E907">
        <f>IF($AA907="","",INDEX('Per Line'!$C$2:$C$3501,$AA907)&amp;"")</f>
        <v/>
      </c>
      <c r="F907" s="15" t="n"/>
      <c r="G907" s="15" t="n"/>
      <c r="H907" s="15" t="n"/>
      <c r="I907" s="15" t="n"/>
      <c r="J907">
        <f>IF($AA907="","",INDEX('Per Line'!$D$2:$D$3501,$AA907)&amp;"")</f>
        <v/>
      </c>
      <c r="K907">
        <f>IF($AA907="","",INDEX('Per Line'!$G$2:$G$3501,$AA907)&amp;"")</f>
        <v/>
      </c>
      <c r="L907">
        <f>IF($AA907="","",INDEX('Per Line'!$J$2:$J$3501,$AA907)&amp;"")</f>
        <v/>
      </c>
      <c r="M907">
        <f>IF($AA907="","",INDEX('Per Line'!$K$2:$K$3501,$AA907)&amp;"")</f>
        <v/>
      </c>
      <c r="N907">
        <f>IF($AA907="","",INDEX('Per Line'!$M$2:$M$3501,$AA907)&amp;"")</f>
        <v/>
      </c>
      <c r="O907">
        <f>IF($AA907="","",INDEX('Per Line'!$N$2:$N$3501,$AA907))</f>
        <v/>
      </c>
      <c r="P907" s="7">
        <f>IF($AA907="","",O907*X907/100)</f>
        <v/>
      </c>
      <c r="Q907">
        <f>IF($AA907="","",IF(ISNUMBER(SEARCH("3&amp;12",SUBSTITUTE(I907," ",""))),Settings!$G$7,Settings!$C$7))</f>
        <v/>
      </c>
      <c r="R907" s="7">
        <f>IF($AA907="","",SUMIFS('Per Line'!$Z$2:$Z$3501,'Per Line'!$B$2:$B$3501,$B907,'Per Line'!$AE$2:$AE$3501,0))</f>
        <v/>
      </c>
      <c r="S907" s="7">
        <f>IF($AA907="","",R907*Q907)</f>
        <v/>
      </c>
      <c r="T907">
        <f>IF($AA907="","",IF(ISNUMBER(SEARCH("3&amp;12",SUBSTITUTE(I907," ",""))),Settings!$G$6,Settings!$C$6))</f>
        <v/>
      </c>
      <c r="U907" s="7">
        <f>IF($AA907="","",SUMIFS('Per Line'!$Z$2:$Z$3501,'Per Line'!$B$2:$B$3501,$B907,'Per Line'!$AE$2:$AE$3501,1))</f>
        <v/>
      </c>
      <c r="V907" s="7">
        <f>IF($AA907="","",U907*T907)</f>
        <v/>
      </c>
      <c r="W907" s="7">
        <f>IF($AA907="","",V907+S907)</f>
        <v/>
      </c>
      <c r="X907" s="7">
        <f>IF($AA907="","",Y907-W907)</f>
        <v/>
      </c>
      <c r="Y907" s="7">
        <f>IF($AA907="","",R907+U907)</f>
        <v/>
      </c>
      <c r="Z907" s="7">
        <f>IF($AA907="","",Y907-W907-P907)</f>
        <v/>
      </c>
      <c r="AA907" s="16">
        <f>IF(ROWS($AA$2:$AA907)&lt;=MAX('Per Line'!$AD$2:$AD$3501),MATCH(ROWS($AA$2:$AA907),'Per Line'!$AD$2:$AD$3501,0),"")</f>
        <v/>
      </c>
      <c r="AB907">
        <f>IF($AA907="","",C907&amp;"|"&amp;COUNTIF($C$2:$C907,C907))</f>
        <v/>
      </c>
    </row>
    <row r="908">
      <c r="A908" s="15" t="n"/>
      <c r="B908">
        <f>IF($AA908="","",INDEX('Per Line'!$B$2:$B$3501,$AA908)&amp;"")</f>
        <v/>
      </c>
      <c r="C908">
        <f>IF($AA908="","",IF(OR(TRIM(G908)="",TRIM(G908)="All",TRIM(G908)="All Comp"),TRIM(I908),TRIM(G908)))</f>
        <v/>
      </c>
      <c r="D908">
        <f>IF($AA908="","",INDEX('Per Line'!$A$2:$A$3501,$AA908)&amp;"")</f>
        <v/>
      </c>
      <c r="E908">
        <f>IF($AA908="","",INDEX('Per Line'!$C$2:$C$3501,$AA908)&amp;"")</f>
        <v/>
      </c>
      <c r="F908" s="15" t="n"/>
      <c r="G908" s="15" t="n"/>
      <c r="H908" s="15" t="n"/>
      <c r="I908" s="15" t="n"/>
      <c r="J908">
        <f>IF($AA908="","",INDEX('Per Line'!$D$2:$D$3501,$AA908)&amp;"")</f>
        <v/>
      </c>
      <c r="K908">
        <f>IF($AA908="","",INDEX('Per Line'!$G$2:$G$3501,$AA908)&amp;"")</f>
        <v/>
      </c>
      <c r="L908">
        <f>IF($AA908="","",INDEX('Per Line'!$J$2:$J$3501,$AA908)&amp;"")</f>
        <v/>
      </c>
      <c r="M908">
        <f>IF($AA908="","",INDEX('Per Line'!$K$2:$K$3501,$AA908)&amp;"")</f>
        <v/>
      </c>
      <c r="N908">
        <f>IF($AA908="","",INDEX('Per Line'!$M$2:$M$3501,$AA908)&amp;"")</f>
        <v/>
      </c>
      <c r="O908">
        <f>IF($AA908="","",INDEX('Per Line'!$N$2:$N$3501,$AA908))</f>
        <v/>
      </c>
      <c r="P908" s="7">
        <f>IF($AA908="","",O908*X908/100)</f>
        <v/>
      </c>
      <c r="Q908">
        <f>IF($AA908="","",IF(ISNUMBER(SEARCH("3&amp;12",SUBSTITUTE(I908," ",""))),Settings!$G$7,Settings!$C$7))</f>
        <v/>
      </c>
      <c r="R908" s="7">
        <f>IF($AA908="","",SUMIFS('Per Line'!$Z$2:$Z$3501,'Per Line'!$B$2:$B$3501,$B908,'Per Line'!$AE$2:$AE$3501,0))</f>
        <v/>
      </c>
      <c r="S908" s="7">
        <f>IF($AA908="","",R908*Q908)</f>
        <v/>
      </c>
      <c r="T908">
        <f>IF($AA908="","",IF(ISNUMBER(SEARCH("3&amp;12",SUBSTITUTE(I908," ",""))),Settings!$G$6,Settings!$C$6))</f>
        <v/>
      </c>
      <c r="U908" s="7">
        <f>IF($AA908="","",SUMIFS('Per Line'!$Z$2:$Z$3501,'Per Line'!$B$2:$B$3501,$B908,'Per Line'!$AE$2:$AE$3501,1))</f>
        <v/>
      </c>
      <c r="V908" s="7">
        <f>IF($AA908="","",U908*T908)</f>
        <v/>
      </c>
      <c r="W908" s="7">
        <f>IF($AA908="","",V908+S908)</f>
        <v/>
      </c>
      <c r="X908" s="7">
        <f>IF($AA908="","",Y908-W908)</f>
        <v/>
      </c>
      <c r="Y908" s="7">
        <f>IF($AA908="","",R908+U908)</f>
        <v/>
      </c>
      <c r="Z908" s="7">
        <f>IF($AA908="","",Y908-W908-P908)</f>
        <v/>
      </c>
      <c r="AA908" s="16">
        <f>IF(ROWS($AA$2:$AA908)&lt;=MAX('Per Line'!$AD$2:$AD$3501),MATCH(ROWS($AA$2:$AA908),'Per Line'!$AD$2:$AD$3501,0),"")</f>
        <v/>
      </c>
      <c r="AB908">
        <f>IF($AA908="","",C908&amp;"|"&amp;COUNTIF($C$2:$C908,C908))</f>
        <v/>
      </c>
    </row>
    <row r="909">
      <c r="A909" s="15" t="n"/>
      <c r="B909">
        <f>IF($AA909="","",INDEX('Per Line'!$B$2:$B$3501,$AA909)&amp;"")</f>
        <v/>
      </c>
      <c r="C909">
        <f>IF($AA909="","",IF(OR(TRIM(G909)="",TRIM(G909)="All",TRIM(G909)="All Comp"),TRIM(I909),TRIM(G909)))</f>
        <v/>
      </c>
      <c r="D909">
        <f>IF($AA909="","",INDEX('Per Line'!$A$2:$A$3501,$AA909)&amp;"")</f>
        <v/>
      </c>
      <c r="E909">
        <f>IF($AA909="","",INDEX('Per Line'!$C$2:$C$3501,$AA909)&amp;"")</f>
        <v/>
      </c>
      <c r="F909" s="15" t="n"/>
      <c r="G909" s="15" t="n"/>
      <c r="H909" s="15" t="n"/>
      <c r="I909" s="15" t="n"/>
      <c r="J909">
        <f>IF($AA909="","",INDEX('Per Line'!$D$2:$D$3501,$AA909)&amp;"")</f>
        <v/>
      </c>
      <c r="K909">
        <f>IF($AA909="","",INDEX('Per Line'!$G$2:$G$3501,$AA909)&amp;"")</f>
        <v/>
      </c>
      <c r="L909">
        <f>IF($AA909="","",INDEX('Per Line'!$J$2:$J$3501,$AA909)&amp;"")</f>
        <v/>
      </c>
      <c r="M909">
        <f>IF($AA909="","",INDEX('Per Line'!$K$2:$K$3501,$AA909)&amp;"")</f>
        <v/>
      </c>
      <c r="N909">
        <f>IF($AA909="","",INDEX('Per Line'!$M$2:$M$3501,$AA909)&amp;"")</f>
        <v/>
      </c>
      <c r="O909">
        <f>IF($AA909="","",INDEX('Per Line'!$N$2:$N$3501,$AA909))</f>
        <v/>
      </c>
      <c r="P909" s="7">
        <f>IF($AA909="","",O909*X909/100)</f>
        <v/>
      </c>
      <c r="Q909">
        <f>IF($AA909="","",IF(ISNUMBER(SEARCH("3&amp;12",SUBSTITUTE(I909," ",""))),Settings!$G$7,Settings!$C$7))</f>
        <v/>
      </c>
      <c r="R909" s="7">
        <f>IF($AA909="","",SUMIFS('Per Line'!$Z$2:$Z$3501,'Per Line'!$B$2:$B$3501,$B909,'Per Line'!$AE$2:$AE$3501,0))</f>
        <v/>
      </c>
      <c r="S909" s="7">
        <f>IF($AA909="","",R909*Q909)</f>
        <v/>
      </c>
      <c r="T909">
        <f>IF($AA909="","",IF(ISNUMBER(SEARCH("3&amp;12",SUBSTITUTE(I909," ",""))),Settings!$G$6,Settings!$C$6))</f>
        <v/>
      </c>
      <c r="U909" s="7">
        <f>IF($AA909="","",SUMIFS('Per Line'!$Z$2:$Z$3501,'Per Line'!$B$2:$B$3501,$B909,'Per Line'!$AE$2:$AE$3501,1))</f>
        <v/>
      </c>
      <c r="V909" s="7">
        <f>IF($AA909="","",U909*T909)</f>
        <v/>
      </c>
      <c r="W909" s="7">
        <f>IF($AA909="","",V909+S909)</f>
        <v/>
      </c>
      <c r="X909" s="7">
        <f>IF($AA909="","",Y909-W909)</f>
        <v/>
      </c>
      <c r="Y909" s="7">
        <f>IF($AA909="","",R909+U909)</f>
        <v/>
      </c>
      <c r="Z909" s="7">
        <f>IF($AA909="","",Y909-W909-P909)</f>
        <v/>
      </c>
      <c r="AA909" s="16">
        <f>IF(ROWS($AA$2:$AA909)&lt;=MAX('Per Line'!$AD$2:$AD$3501),MATCH(ROWS($AA$2:$AA909),'Per Line'!$AD$2:$AD$3501,0),"")</f>
        <v/>
      </c>
      <c r="AB909">
        <f>IF($AA909="","",C909&amp;"|"&amp;COUNTIF($C$2:$C909,C909))</f>
        <v/>
      </c>
    </row>
    <row r="910">
      <c r="A910" s="15" t="n"/>
      <c r="B910">
        <f>IF($AA910="","",INDEX('Per Line'!$B$2:$B$3501,$AA910)&amp;"")</f>
        <v/>
      </c>
      <c r="C910">
        <f>IF($AA910="","",IF(OR(TRIM(G910)="",TRIM(G910)="All",TRIM(G910)="All Comp"),TRIM(I910),TRIM(G910)))</f>
        <v/>
      </c>
      <c r="D910">
        <f>IF($AA910="","",INDEX('Per Line'!$A$2:$A$3501,$AA910)&amp;"")</f>
        <v/>
      </c>
      <c r="E910">
        <f>IF($AA910="","",INDEX('Per Line'!$C$2:$C$3501,$AA910)&amp;"")</f>
        <v/>
      </c>
      <c r="F910" s="15" t="n"/>
      <c r="G910" s="15" t="n"/>
      <c r="H910" s="15" t="n"/>
      <c r="I910" s="15" t="n"/>
      <c r="J910">
        <f>IF($AA910="","",INDEX('Per Line'!$D$2:$D$3501,$AA910)&amp;"")</f>
        <v/>
      </c>
      <c r="K910">
        <f>IF($AA910="","",INDEX('Per Line'!$G$2:$G$3501,$AA910)&amp;"")</f>
        <v/>
      </c>
      <c r="L910">
        <f>IF($AA910="","",INDEX('Per Line'!$J$2:$J$3501,$AA910)&amp;"")</f>
        <v/>
      </c>
      <c r="M910">
        <f>IF($AA910="","",INDEX('Per Line'!$K$2:$K$3501,$AA910)&amp;"")</f>
        <v/>
      </c>
      <c r="N910">
        <f>IF($AA910="","",INDEX('Per Line'!$M$2:$M$3501,$AA910)&amp;"")</f>
        <v/>
      </c>
      <c r="O910">
        <f>IF($AA910="","",INDEX('Per Line'!$N$2:$N$3501,$AA910))</f>
        <v/>
      </c>
      <c r="P910" s="7">
        <f>IF($AA910="","",O910*X910/100)</f>
        <v/>
      </c>
      <c r="Q910">
        <f>IF($AA910="","",IF(ISNUMBER(SEARCH("3&amp;12",SUBSTITUTE(I910," ",""))),Settings!$G$7,Settings!$C$7))</f>
        <v/>
      </c>
      <c r="R910" s="7">
        <f>IF($AA910="","",SUMIFS('Per Line'!$Z$2:$Z$3501,'Per Line'!$B$2:$B$3501,$B910,'Per Line'!$AE$2:$AE$3501,0))</f>
        <v/>
      </c>
      <c r="S910" s="7">
        <f>IF($AA910="","",R910*Q910)</f>
        <v/>
      </c>
      <c r="T910">
        <f>IF($AA910="","",IF(ISNUMBER(SEARCH("3&amp;12",SUBSTITUTE(I910," ",""))),Settings!$G$6,Settings!$C$6))</f>
        <v/>
      </c>
      <c r="U910" s="7">
        <f>IF($AA910="","",SUMIFS('Per Line'!$Z$2:$Z$3501,'Per Line'!$B$2:$B$3501,$B910,'Per Line'!$AE$2:$AE$3501,1))</f>
        <v/>
      </c>
      <c r="V910" s="7">
        <f>IF($AA910="","",U910*T910)</f>
        <v/>
      </c>
      <c r="W910" s="7">
        <f>IF($AA910="","",V910+S910)</f>
        <v/>
      </c>
      <c r="X910" s="7">
        <f>IF($AA910="","",Y910-W910)</f>
        <v/>
      </c>
      <c r="Y910" s="7">
        <f>IF($AA910="","",R910+U910)</f>
        <v/>
      </c>
      <c r="Z910" s="7">
        <f>IF($AA910="","",Y910-W910-P910)</f>
        <v/>
      </c>
      <c r="AA910" s="16">
        <f>IF(ROWS($AA$2:$AA910)&lt;=MAX('Per Line'!$AD$2:$AD$3501),MATCH(ROWS($AA$2:$AA910),'Per Line'!$AD$2:$AD$3501,0),"")</f>
        <v/>
      </c>
      <c r="AB910">
        <f>IF($AA910="","",C910&amp;"|"&amp;COUNTIF($C$2:$C910,C910))</f>
        <v/>
      </c>
    </row>
    <row r="911">
      <c r="A911" s="15" t="n"/>
      <c r="B911">
        <f>IF($AA911="","",INDEX('Per Line'!$B$2:$B$3501,$AA911)&amp;"")</f>
        <v/>
      </c>
      <c r="C911">
        <f>IF($AA911="","",IF(OR(TRIM(G911)="",TRIM(G911)="All",TRIM(G911)="All Comp"),TRIM(I911),TRIM(G911)))</f>
        <v/>
      </c>
      <c r="D911">
        <f>IF($AA911="","",INDEX('Per Line'!$A$2:$A$3501,$AA911)&amp;"")</f>
        <v/>
      </c>
      <c r="E911">
        <f>IF($AA911="","",INDEX('Per Line'!$C$2:$C$3501,$AA911)&amp;"")</f>
        <v/>
      </c>
      <c r="F911" s="15" t="n"/>
      <c r="G911" s="15" t="n"/>
      <c r="H911" s="15" t="n"/>
      <c r="I911" s="15" t="n"/>
      <c r="J911">
        <f>IF($AA911="","",INDEX('Per Line'!$D$2:$D$3501,$AA911)&amp;"")</f>
        <v/>
      </c>
      <c r="K911">
        <f>IF($AA911="","",INDEX('Per Line'!$G$2:$G$3501,$AA911)&amp;"")</f>
        <v/>
      </c>
      <c r="L911">
        <f>IF($AA911="","",INDEX('Per Line'!$J$2:$J$3501,$AA911)&amp;"")</f>
        <v/>
      </c>
      <c r="M911">
        <f>IF($AA911="","",INDEX('Per Line'!$K$2:$K$3501,$AA911)&amp;"")</f>
        <v/>
      </c>
      <c r="N911">
        <f>IF($AA911="","",INDEX('Per Line'!$M$2:$M$3501,$AA911)&amp;"")</f>
        <v/>
      </c>
      <c r="O911">
        <f>IF($AA911="","",INDEX('Per Line'!$N$2:$N$3501,$AA911))</f>
        <v/>
      </c>
      <c r="P911" s="7">
        <f>IF($AA911="","",O911*X911/100)</f>
        <v/>
      </c>
      <c r="Q911">
        <f>IF($AA911="","",IF(ISNUMBER(SEARCH("3&amp;12",SUBSTITUTE(I911," ",""))),Settings!$G$7,Settings!$C$7))</f>
        <v/>
      </c>
      <c r="R911" s="7">
        <f>IF($AA911="","",SUMIFS('Per Line'!$Z$2:$Z$3501,'Per Line'!$B$2:$B$3501,$B911,'Per Line'!$AE$2:$AE$3501,0))</f>
        <v/>
      </c>
      <c r="S911" s="7">
        <f>IF($AA911="","",R911*Q911)</f>
        <v/>
      </c>
      <c r="T911">
        <f>IF($AA911="","",IF(ISNUMBER(SEARCH("3&amp;12",SUBSTITUTE(I911," ",""))),Settings!$G$6,Settings!$C$6))</f>
        <v/>
      </c>
      <c r="U911" s="7">
        <f>IF($AA911="","",SUMIFS('Per Line'!$Z$2:$Z$3501,'Per Line'!$B$2:$B$3501,$B911,'Per Line'!$AE$2:$AE$3501,1))</f>
        <v/>
      </c>
      <c r="V911" s="7">
        <f>IF($AA911="","",U911*T911)</f>
        <v/>
      </c>
      <c r="W911" s="7">
        <f>IF($AA911="","",V911+S911)</f>
        <v/>
      </c>
      <c r="X911" s="7">
        <f>IF($AA911="","",Y911-W911)</f>
        <v/>
      </c>
      <c r="Y911" s="7">
        <f>IF($AA911="","",R911+U911)</f>
        <v/>
      </c>
      <c r="Z911" s="7">
        <f>IF($AA911="","",Y911-W911-P911)</f>
        <v/>
      </c>
      <c r="AA911" s="16">
        <f>IF(ROWS($AA$2:$AA911)&lt;=MAX('Per Line'!$AD$2:$AD$3501),MATCH(ROWS($AA$2:$AA911),'Per Line'!$AD$2:$AD$3501,0),"")</f>
        <v/>
      </c>
      <c r="AB911">
        <f>IF($AA911="","",C911&amp;"|"&amp;COUNTIF($C$2:$C911,C911))</f>
        <v/>
      </c>
    </row>
    <row r="912">
      <c r="A912" s="15" t="n"/>
      <c r="B912">
        <f>IF($AA912="","",INDEX('Per Line'!$B$2:$B$3501,$AA912)&amp;"")</f>
        <v/>
      </c>
      <c r="C912">
        <f>IF($AA912="","",IF(OR(TRIM(G912)="",TRIM(G912)="All",TRIM(G912)="All Comp"),TRIM(I912),TRIM(G912)))</f>
        <v/>
      </c>
      <c r="D912">
        <f>IF($AA912="","",INDEX('Per Line'!$A$2:$A$3501,$AA912)&amp;"")</f>
        <v/>
      </c>
      <c r="E912">
        <f>IF($AA912="","",INDEX('Per Line'!$C$2:$C$3501,$AA912)&amp;"")</f>
        <v/>
      </c>
      <c r="F912" s="15" t="n"/>
      <c r="G912" s="15" t="n"/>
      <c r="H912" s="15" t="n"/>
      <c r="I912" s="15" t="n"/>
      <c r="J912">
        <f>IF($AA912="","",INDEX('Per Line'!$D$2:$D$3501,$AA912)&amp;"")</f>
        <v/>
      </c>
      <c r="K912">
        <f>IF($AA912="","",INDEX('Per Line'!$G$2:$G$3501,$AA912)&amp;"")</f>
        <v/>
      </c>
      <c r="L912">
        <f>IF($AA912="","",INDEX('Per Line'!$J$2:$J$3501,$AA912)&amp;"")</f>
        <v/>
      </c>
      <c r="M912">
        <f>IF($AA912="","",INDEX('Per Line'!$K$2:$K$3501,$AA912)&amp;"")</f>
        <v/>
      </c>
      <c r="N912">
        <f>IF($AA912="","",INDEX('Per Line'!$M$2:$M$3501,$AA912)&amp;"")</f>
        <v/>
      </c>
      <c r="O912">
        <f>IF($AA912="","",INDEX('Per Line'!$N$2:$N$3501,$AA912))</f>
        <v/>
      </c>
      <c r="P912" s="7">
        <f>IF($AA912="","",O912*X912/100)</f>
        <v/>
      </c>
      <c r="Q912">
        <f>IF($AA912="","",IF(ISNUMBER(SEARCH("3&amp;12",SUBSTITUTE(I912," ",""))),Settings!$G$7,Settings!$C$7))</f>
        <v/>
      </c>
      <c r="R912" s="7">
        <f>IF($AA912="","",SUMIFS('Per Line'!$Z$2:$Z$3501,'Per Line'!$B$2:$B$3501,$B912,'Per Line'!$AE$2:$AE$3501,0))</f>
        <v/>
      </c>
      <c r="S912" s="7">
        <f>IF($AA912="","",R912*Q912)</f>
        <v/>
      </c>
      <c r="T912">
        <f>IF($AA912="","",IF(ISNUMBER(SEARCH("3&amp;12",SUBSTITUTE(I912," ",""))),Settings!$G$6,Settings!$C$6))</f>
        <v/>
      </c>
      <c r="U912" s="7">
        <f>IF($AA912="","",SUMIFS('Per Line'!$Z$2:$Z$3501,'Per Line'!$B$2:$B$3501,$B912,'Per Line'!$AE$2:$AE$3501,1))</f>
        <v/>
      </c>
      <c r="V912" s="7">
        <f>IF($AA912="","",U912*T912)</f>
        <v/>
      </c>
      <c r="W912" s="7">
        <f>IF($AA912="","",V912+S912)</f>
        <v/>
      </c>
      <c r="X912" s="7">
        <f>IF($AA912="","",Y912-W912)</f>
        <v/>
      </c>
      <c r="Y912" s="7">
        <f>IF($AA912="","",R912+U912)</f>
        <v/>
      </c>
      <c r="Z912" s="7">
        <f>IF($AA912="","",Y912-W912-P912)</f>
        <v/>
      </c>
      <c r="AA912" s="16">
        <f>IF(ROWS($AA$2:$AA912)&lt;=MAX('Per Line'!$AD$2:$AD$3501),MATCH(ROWS($AA$2:$AA912),'Per Line'!$AD$2:$AD$3501,0),"")</f>
        <v/>
      </c>
      <c r="AB912">
        <f>IF($AA912="","",C912&amp;"|"&amp;COUNTIF($C$2:$C912,C912))</f>
        <v/>
      </c>
    </row>
    <row r="913">
      <c r="A913" s="15" t="n"/>
      <c r="B913">
        <f>IF($AA913="","",INDEX('Per Line'!$B$2:$B$3501,$AA913)&amp;"")</f>
        <v/>
      </c>
      <c r="C913">
        <f>IF($AA913="","",IF(OR(TRIM(G913)="",TRIM(G913)="All",TRIM(G913)="All Comp"),TRIM(I913),TRIM(G913)))</f>
        <v/>
      </c>
      <c r="D913">
        <f>IF($AA913="","",INDEX('Per Line'!$A$2:$A$3501,$AA913)&amp;"")</f>
        <v/>
      </c>
      <c r="E913">
        <f>IF($AA913="","",INDEX('Per Line'!$C$2:$C$3501,$AA913)&amp;"")</f>
        <v/>
      </c>
      <c r="F913" s="15" t="n"/>
      <c r="G913" s="15" t="n"/>
      <c r="H913" s="15" t="n"/>
      <c r="I913" s="15" t="n"/>
      <c r="J913">
        <f>IF($AA913="","",INDEX('Per Line'!$D$2:$D$3501,$AA913)&amp;"")</f>
        <v/>
      </c>
      <c r="K913">
        <f>IF($AA913="","",INDEX('Per Line'!$G$2:$G$3501,$AA913)&amp;"")</f>
        <v/>
      </c>
      <c r="L913">
        <f>IF($AA913="","",INDEX('Per Line'!$J$2:$J$3501,$AA913)&amp;"")</f>
        <v/>
      </c>
      <c r="M913">
        <f>IF($AA913="","",INDEX('Per Line'!$K$2:$K$3501,$AA913)&amp;"")</f>
        <v/>
      </c>
      <c r="N913">
        <f>IF($AA913="","",INDEX('Per Line'!$M$2:$M$3501,$AA913)&amp;"")</f>
        <v/>
      </c>
      <c r="O913">
        <f>IF($AA913="","",INDEX('Per Line'!$N$2:$N$3501,$AA913))</f>
        <v/>
      </c>
      <c r="P913" s="7">
        <f>IF($AA913="","",O913*X913/100)</f>
        <v/>
      </c>
      <c r="Q913">
        <f>IF($AA913="","",IF(ISNUMBER(SEARCH("3&amp;12",SUBSTITUTE(I913," ",""))),Settings!$G$7,Settings!$C$7))</f>
        <v/>
      </c>
      <c r="R913" s="7">
        <f>IF($AA913="","",SUMIFS('Per Line'!$Z$2:$Z$3501,'Per Line'!$B$2:$B$3501,$B913,'Per Line'!$AE$2:$AE$3501,0))</f>
        <v/>
      </c>
      <c r="S913" s="7">
        <f>IF($AA913="","",R913*Q913)</f>
        <v/>
      </c>
      <c r="T913">
        <f>IF($AA913="","",IF(ISNUMBER(SEARCH("3&amp;12",SUBSTITUTE(I913," ",""))),Settings!$G$6,Settings!$C$6))</f>
        <v/>
      </c>
      <c r="U913" s="7">
        <f>IF($AA913="","",SUMIFS('Per Line'!$Z$2:$Z$3501,'Per Line'!$B$2:$B$3501,$B913,'Per Line'!$AE$2:$AE$3501,1))</f>
        <v/>
      </c>
      <c r="V913" s="7">
        <f>IF($AA913="","",U913*T913)</f>
        <v/>
      </c>
      <c r="W913" s="7">
        <f>IF($AA913="","",V913+S913)</f>
        <v/>
      </c>
      <c r="X913" s="7">
        <f>IF($AA913="","",Y913-W913)</f>
        <v/>
      </c>
      <c r="Y913" s="7">
        <f>IF($AA913="","",R913+U913)</f>
        <v/>
      </c>
      <c r="Z913" s="7">
        <f>IF($AA913="","",Y913-W913-P913)</f>
        <v/>
      </c>
      <c r="AA913" s="16">
        <f>IF(ROWS($AA$2:$AA913)&lt;=MAX('Per Line'!$AD$2:$AD$3501),MATCH(ROWS($AA$2:$AA913),'Per Line'!$AD$2:$AD$3501,0),"")</f>
        <v/>
      </c>
      <c r="AB913">
        <f>IF($AA913="","",C913&amp;"|"&amp;COUNTIF($C$2:$C913,C913))</f>
        <v/>
      </c>
    </row>
    <row r="914">
      <c r="A914" s="15" t="n"/>
      <c r="B914">
        <f>IF($AA914="","",INDEX('Per Line'!$B$2:$B$3501,$AA914)&amp;"")</f>
        <v/>
      </c>
      <c r="C914">
        <f>IF($AA914="","",IF(OR(TRIM(G914)="",TRIM(G914)="All",TRIM(G914)="All Comp"),TRIM(I914),TRIM(G914)))</f>
        <v/>
      </c>
      <c r="D914">
        <f>IF($AA914="","",INDEX('Per Line'!$A$2:$A$3501,$AA914)&amp;"")</f>
        <v/>
      </c>
      <c r="E914">
        <f>IF($AA914="","",INDEX('Per Line'!$C$2:$C$3501,$AA914)&amp;"")</f>
        <v/>
      </c>
      <c r="F914" s="15" t="n"/>
      <c r="G914" s="15" t="n"/>
      <c r="H914" s="15" t="n"/>
      <c r="I914" s="15" t="n"/>
      <c r="J914">
        <f>IF($AA914="","",INDEX('Per Line'!$D$2:$D$3501,$AA914)&amp;"")</f>
        <v/>
      </c>
      <c r="K914">
        <f>IF($AA914="","",INDEX('Per Line'!$G$2:$G$3501,$AA914)&amp;"")</f>
        <v/>
      </c>
      <c r="L914">
        <f>IF($AA914="","",INDEX('Per Line'!$J$2:$J$3501,$AA914)&amp;"")</f>
        <v/>
      </c>
      <c r="M914">
        <f>IF($AA914="","",INDEX('Per Line'!$K$2:$K$3501,$AA914)&amp;"")</f>
        <v/>
      </c>
      <c r="N914">
        <f>IF($AA914="","",INDEX('Per Line'!$M$2:$M$3501,$AA914)&amp;"")</f>
        <v/>
      </c>
      <c r="O914">
        <f>IF($AA914="","",INDEX('Per Line'!$N$2:$N$3501,$AA914))</f>
        <v/>
      </c>
      <c r="P914" s="7">
        <f>IF($AA914="","",O914*X914/100)</f>
        <v/>
      </c>
      <c r="Q914">
        <f>IF($AA914="","",IF(ISNUMBER(SEARCH("3&amp;12",SUBSTITUTE(I914," ",""))),Settings!$G$7,Settings!$C$7))</f>
        <v/>
      </c>
      <c r="R914" s="7">
        <f>IF($AA914="","",SUMIFS('Per Line'!$Z$2:$Z$3501,'Per Line'!$B$2:$B$3501,$B914,'Per Line'!$AE$2:$AE$3501,0))</f>
        <v/>
      </c>
      <c r="S914" s="7">
        <f>IF($AA914="","",R914*Q914)</f>
        <v/>
      </c>
      <c r="T914">
        <f>IF($AA914="","",IF(ISNUMBER(SEARCH("3&amp;12",SUBSTITUTE(I914," ",""))),Settings!$G$6,Settings!$C$6))</f>
        <v/>
      </c>
      <c r="U914" s="7">
        <f>IF($AA914="","",SUMIFS('Per Line'!$Z$2:$Z$3501,'Per Line'!$B$2:$B$3501,$B914,'Per Line'!$AE$2:$AE$3501,1))</f>
        <v/>
      </c>
      <c r="V914" s="7">
        <f>IF($AA914="","",U914*T914)</f>
        <v/>
      </c>
      <c r="W914" s="7">
        <f>IF($AA914="","",V914+S914)</f>
        <v/>
      </c>
      <c r="X914" s="7">
        <f>IF($AA914="","",Y914-W914)</f>
        <v/>
      </c>
      <c r="Y914" s="7">
        <f>IF($AA914="","",R914+U914)</f>
        <v/>
      </c>
      <c r="Z914" s="7">
        <f>IF($AA914="","",Y914-W914-P914)</f>
        <v/>
      </c>
      <c r="AA914" s="16">
        <f>IF(ROWS($AA$2:$AA914)&lt;=MAX('Per Line'!$AD$2:$AD$3501),MATCH(ROWS($AA$2:$AA914),'Per Line'!$AD$2:$AD$3501,0),"")</f>
        <v/>
      </c>
      <c r="AB914">
        <f>IF($AA914="","",C914&amp;"|"&amp;COUNTIF($C$2:$C914,C914))</f>
        <v/>
      </c>
    </row>
    <row r="915">
      <c r="A915" s="15" t="n"/>
      <c r="B915">
        <f>IF($AA915="","",INDEX('Per Line'!$B$2:$B$3501,$AA915)&amp;"")</f>
        <v/>
      </c>
      <c r="C915">
        <f>IF($AA915="","",IF(OR(TRIM(G915)="",TRIM(G915)="All",TRIM(G915)="All Comp"),TRIM(I915),TRIM(G915)))</f>
        <v/>
      </c>
      <c r="D915">
        <f>IF($AA915="","",INDEX('Per Line'!$A$2:$A$3501,$AA915)&amp;"")</f>
        <v/>
      </c>
      <c r="E915">
        <f>IF($AA915="","",INDEX('Per Line'!$C$2:$C$3501,$AA915)&amp;"")</f>
        <v/>
      </c>
      <c r="F915" s="15" t="n"/>
      <c r="G915" s="15" t="n"/>
      <c r="H915" s="15" t="n"/>
      <c r="I915" s="15" t="n"/>
      <c r="J915">
        <f>IF($AA915="","",INDEX('Per Line'!$D$2:$D$3501,$AA915)&amp;"")</f>
        <v/>
      </c>
      <c r="K915">
        <f>IF($AA915="","",INDEX('Per Line'!$G$2:$G$3501,$AA915)&amp;"")</f>
        <v/>
      </c>
      <c r="L915">
        <f>IF($AA915="","",INDEX('Per Line'!$J$2:$J$3501,$AA915)&amp;"")</f>
        <v/>
      </c>
      <c r="M915">
        <f>IF($AA915="","",INDEX('Per Line'!$K$2:$K$3501,$AA915)&amp;"")</f>
        <v/>
      </c>
      <c r="N915">
        <f>IF($AA915="","",INDEX('Per Line'!$M$2:$M$3501,$AA915)&amp;"")</f>
        <v/>
      </c>
      <c r="O915">
        <f>IF($AA915="","",INDEX('Per Line'!$N$2:$N$3501,$AA915))</f>
        <v/>
      </c>
      <c r="P915" s="7">
        <f>IF($AA915="","",O915*X915/100)</f>
        <v/>
      </c>
      <c r="Q915">
        <f>IF($AA915="","",IF(ISNUMBER(SEARCH("3&amp;12",SUBSTITUTE(I915," ",""))),Settings!$G$7,Settings!$C$7))</f>
        <v/>
      </c>
      <c r="R915" s="7">
        <f>IF($AA915="","",SUMIFS('Per Line'!$Z$2:$Z$3501,'Per Line'!$B$2:$B$3501,$B915,'Per Line'!$AE$2:$AE$3501,0))</f>
        <v/>
      </c>
      <c r="S915" s="7">
        <f>IF($AA915="","",R915*Q915)</f>
        <v/>
      </c>
      <c r="T915">
        <f>IF($AA915="","",IF(ISNUMBER(SEARCH("3&amp;12",SUBSTITUTE(I915," ",""))),Settings!$G$6,Settings!$C$6))</f>
        <v/>
      </c>
      <c r="U915" s="7">
        <f>IF($AA915="","",SUMIFS('Per Line'!$Z$2:$Z$3501,'Per Line'!$B$2:$B$3501,$B915,'Per Line'!$AE$2:$AE$3501,1))</f>
        <v/>
      </c>
      <c r="V915" s="7">
        <f>IF($AA915="","",U915*T915)</f>
        <v/>
      </c>
      <c r="W915" s="7">
        <f>IF($AA915="","",V915+S915)</f>
        <v/>
      </c>
      <c r="X915" s="7">
        <f>IF($AA915="","",Y915-W915)</f>
        <v/>
      </c>
      <c r="Y915" s="7">
        <f>IF($AA915="","",R915+U915)</f>
        <v/>
      </c>
      <c r="Z915" s="7">
        <f>IF($AA915="","",Y915-W915-P915)</f>
        <v/>
      </c>
      <c r="AA915" s="16">
        <f>IF(ROWS($AA$2:$AA915)&lt;=MAX('Per Line'!$AD$2:$AD$3501),MATCH(ROWS($AA$2:$AA915),'Per Line'!$AD$2:$AD$3501,0),"")</f>
        <v/>
      </c>
      <c r="AB915">
        <f>IF($AA915="","",C915&amp;"|"&amp;COUNTIF($C$2:$C915,C915))</f>
        <v/>
      </c>
    </row>
    <row r="916">
      <c r="A916" s="15" t="n"/>
      <c r="B916">
        <f>IF($AA916="","",INDEX('Per Line'!$B$2:$B$3501,$AA916)&amp;"")</f>
        <v/>
      </c>
      <c r="C916">
        <f>IF($AA916="","",IF(OR(TRIM(G916)="",TRIM(G916)="All",TRIM(G916)="All Comp"),TRIM(I916),TRIM(G916)))</f>
        <v/>
      </c>
      <c r="D916">
        <f>IF($AA916="","",INDEX('Per Line'!$A$2:$A$3501,$AA916)&amp;"")</f>
        <v/>
      </c>
      <c r="E916">
        <f>IF($AA916="","",INDEX('Per Line'!$C$2:$C$3501,$AA916)&amp;"")</f>
        <v/>
      </c>
      <c r="F916" s="15" t="n"/>
      <c r="G916" s="15" t="n"/>
      <c r="H916" s="15" t="n"/>
      <c r="I916" s="15" t="n"/>
      <c r="J916">
        <f>IF($AA916="","",INDEX('Per Line'!$D$2:$D$3501,$AA916)&amp;"")</f>
        <v/>
      </c>
      <c r="K916">
        <f>IF($AA916="","",INDEX('Per Line'!$G$2:$G$3501,$AA916)&amp;"")</f>
        <v/>
      </c>
      <c r="L916">
        <f>IF($AA916="","",INDEX('Per Line'!$J$2:$J$3501,$AA916)&amp;"")</f>
        <v/>
      </c>
      <c r="M916">
        <f>IF($AA916="","",INDEX('Per Line'!$K$2:$K$3501,$AA916)&amp;"")</f>
        <v/>
      </c>
      <c r="N916">
        <f>IF($AA916="","",INDEX('Per Line'!$M$2:$M$3501,$AA916)&amp;"")</f>
        <v/>
      </c>
      <c r="O916">
        <f>IF($AA916="","",INDEX('Per Line'!$N$2:$N$3501,$AA916))</f>
        <v/>
      </c>
      <c r="P916" s="7">
        <f>IF($AA916="","",O916*X916/100)</f>
        <v/>
      </c>
      <c r="Q916">
        <f>IF($AA916="","",IF(ISNUMBER(SEARCH("3&amp;12",SUBSTITUTE(I916," ",""))),Settings!$G$7,Settings!$C$7))</f>
        <v/>
      </c>
      <c r="R916" s="7">
        <f>IF($AA916="","",SUMIFS('Per Line'!$Z$2:$Z$3501,'Per Line'!$B$2:$B$3501,$B916,'Per Line'!$AE$2:$AE$3501,0))</f>
        <v/>
      </c>
      <c r="S916" s="7">
        <f>IF($AA916="","",R916*Q916)</f>
        <v/>
      </c>
      <c r="T916">
        <f>IF($AA916="","",IF(ISNUMBER(SEARCH("3&amp;12",SUBSTITUTE(I916," ",""))),Settings!$G$6,Settings!$C$6))</f>
        <v/>
      </c>
      <c r="U916" s="7">
        <f>IF($AA916="","",SUMIFS('Per Line'!$Z$2:$Z$3501,'Per Line'!$B$2:$B$3501,$B916,'Per Line'!$AE$2:$AE$3501,1))</f>
        <v/>
      </c>
      <c r="V916" s="7">
        <f>IF($AA916="","",U916*T916)</f>
        <v/>
      </c>
      <c r="W916" s="7">
        <f>IF($AA916="","",V916+S916)</f>
        <v/>
      </c>
      <c r="X916" s="7">
        <f>IF($AA916="","",Y916-W916)</f>
        <v/>
      </c>
      <c r="Y916" s="7">
        <f>IF($AA916="","",R916+U916)</f>
        <v/>
      </c>
      <c r="Z916" s="7">
        <f>IF($AA916="","",Y916-W916-P916)</f>
        <v/>
      </c>
      <c r="AA916" s="16">
        <f>IF(ROWS($AA$2:$AA916)&lt;=MAX('Per Line'!$AD$2:$AD$3501),MATCH(ROWS($AA$2:$AA916),'Per Line'!$AD$2:$AD$3501,0),"")</f>
        <v/>
      </c>
      <c r="AB916">
        <f>IF($AA916="","",C916&amp;"|"&amp;COUNTIF($C$2:$C916,C916))</f>
        <v/>
      </c>
    </row>
    <row r="917">
      <c r="A917" s="15" t="n"/>
      <c r="B917">
        <f>IF($AA917="","",INDEX('Per Line'!$B$2:$B$3501,$AA917)&amp;"")</f>
        <v/>
      </c>
      <c r="C917">
        <f>IF($AA917="","",IF(OR(TRIM(G917)="",TRIM(G917)="All",TRIM(G917)="All Comp"),TRIM(I917),TRIM(G917)))</f>
        <v/>
      </c>
      <c r="D917">
        <f>IF($AA917="","",INDEX('Per Line'!$A$2:$A$3501,$AA917)&amp;"")</f>
        <v/>
      </c>
      <c r="E917">
        <f>IF($AA917="","",INDEX('Per Line'!$C$2:$C$3501,$AA917)&amp;"")</f>
        <v/>
      </c>
      <c r="F917" s="15" t="n"/>
      <c r="G917" s="15" t="n"/>
      <c r="H917" s="15" t="n"/>
      <c r="I917" s="15" t="n"/>
      <c r="J917">
        <f>IF($AA917="","",INDEX('Per Line'!$D$2:$D$3501,$AA917)&amp;"")</f>
        <v/>
      </c>
      <c r="K917">
        <f>IF($AA917="","",INDEX('Per Line'!$G$2:$G$3501,$AA917)&amp;"")</f>
        <v/>
      </c>
      <c r="L917">
        <f>IF($AA917="","",INDEX('Per Line'!$J$2:$J$3501,$AA917)&amp;"")</f>
        <v/>
      </c>
      <c r="M917">
        <f>IF($AA917="","",INDEX('Per Line'!$K$2:$K$3501,$AA917)&amp;"")</f>
        <v/>
      </c>
      <c r="N917">
        <f>IF($AA917="","",INDEX('Per Line'!$M$2:$M$3501,$AA917)&amp;"")</f>
        <v/>
      </c>
      <c r="O917">
        <f>IF($AA917="","",INDEX('Per Line'!$N$2:$N$3501,$AA917))</f>
        <v/>
      </c>
      <c r="P917" s="7">
        <f>IF($AA917="","",O917*X917/100)</f>
        <v/>
      </c>
      <c r="Q917">
        <f>IF($AA917="","",IF(ISNUMBER(SEARCH("3&amp;12",SUBSTITUTE(I917," ",""))),Settings!$G$7,Settings!$C$7))</f>
        <v/>
      </c>
      <c r="R917" s="7">
        <f>IF($AA917="","",SUMIFS('Per Line'!$Z$2:$Z$3501,'Per Line'!$B$2:$B$3501,$B917,'Per Line'!$AE$2:$AE$3501,0))</f>
        <v/>
      </c>
      <c r="S917" s="7">
        <f>IF($AA917="","",R917*Q917)</f>
        <v/>
      </c>
      <c r="T917">
        <f>IF($AA917="","",IF(ISNUMBER(SEARCH("3&amp;12",SUBSTITUTE(I917," ",""))),Settings!$G$6,Settings!$C$6))</f>
        <v/>
      </c>
      <c r="U917" s="7">
        <f>IF($AA917="","",SUMIFS('Per Line'!$Z$2:$Z$3501,'Per Line'!$B$2:$B$3501,$B917,'Per Line'!$AE$2:$AE$3501,1))</f>
        <v/>
      </c>
      <c r="V917" s="7">
        <f>IF($AA917="","",U917*T917)</f>
        <v/>
      </c>
      <c r="W917" s="7">
        <f>IF($AA917="","",V917+S917)</f>
        <v/>
      </c>
      <c r="X917" s="7">
        <f>IF($AA917="","",Y917-W917)</f>
        <v/>
      </c>
      <c r="Y917" s="7">
        <f>IF($AA917="","",R917+U917)</f>
        <v/>
      </c>
      <c r="Z917" s="7">
        <f>IF($AA917="","",Y917-W917-P917)</f>
        <v/>
      </c>
      <c r="AA917" s="16">
        <f>IF(ROWS($AA$2:$AA917)&lt;=MAX('Per Line'!$AD$2:$AD$3501),MATCH(ROWS($AA$2:$AA917),'Per Line'!$AD$2:$AD$3501,0),"")</f>
        <v/>
      </c>
      <c r="AB917">
        <f>IF($AA917="","",C917&amp;"|"&amp;COUNTIF($C$2:$C917,C917))</f>
        <v/>
      </c>
    </row>
    <row r="918">
      <c r="A918" s="15" t="n"/>
      <c r="B918">
        <f>IF($AA918="","",INDEX('Per Line'!$B$2:$B$3501,$AA918)&amp;"")</f>
        <v/>
      </c>
      <c r="C918">
        <f>IF($AA918="","",IF(OR(TRIM(G918)="",TRIM(G918)="All",TRIM(G918)="All Comp"),TRIM(I918),TRIM(G918)))</f>
        <v/>
      </c>
      <c r="D918">
        <f>IF($AA918="","",INDEX('Per Line'!$A$2:$A$3501,$AA918)&amp;"")</f>
        <v/>
      </c>
      <c r="E918">
        <f>IF($AA918="","",INDEX('Per Line'!$C$2:$C$3501,$AA918)&amp;"")</f>
        <v/>
      </c>
      <c r="F918" s="15" t="n"/>
      <c r="G918" s="15" t="n"/>
      <c r="H918" s="15" t="n"/>
      <c r="I918" s="15" t="n"/>
      <c r="J918">
        <f>IF($AA918="","",INDEX('Per Line'!$D$2:$D$3501,$AA918)&amp;"")</f>
        <v/>
      </c>
      <c r="K918">
        <f>IF($AA918="","",INDEX('Per Line'!$G$2:$G$3501,$AA918)&amp;"")</f>
        <v/>
      </c>
      <c r="L918">
        <f>IF($AA918="","",INDEX('Per Line'!$J$2:$J$3501,$AA918)&amp;"")</f>
        <v/>
      </c>
      <c r="M918">
        <f>IF($AA918="","",INDEX('Per Line'!$K$2:$K$3501,$AA918)&amp;"")</f>
        <v/>
      </c>
      <c r="N918">
        <f>IF($AA918="","",INDEX('Per Line'!$M$2:$M$3501,$AA918)&amp;"")</f>
        <v/>
      </c>
      <c r="O918">
        <f>IF($AA918="","",INDEX('Per Line'!$N$2:$N$3501,$AA918))</f>
        <v/>
      </c>
      <c r="P918" s="7">
        <f>IF($AA918="","",O918*X918/100)</f>
        <v/>
      </c>
      <c r="Q918">
        <f>IF($AA918="","",IF(ISNUMBER(SEARCH("3&amp;12",SUBSTITUTE(I918," ",""))),Settings!$G$7,Settings!$C$7))</f>
        <v/>
      </c>
      <c r="R918" s="7">
        <f>IF($AA918="","",SUMIFS('Per Line'!$Z$2:$Z$3501,'Per Line'!$B$2:$B$3501,$B918,'Per Line'!$AE$2:$AE$3501,0))</f>
        <v/>
      </c>
      <c r="S918" s="7">
        <f>IF($AA918="","",R918*Q918)</f>
        <v/>
      </c>
      <c r="T918">
        <f>IF($AA918="","",IF(ISNUMBER(SEARCH("3&amp;12",SUBSTITUTE(I918," ",""))),Settings!$G$6,Settings!$C$6))</f>
        <v/>
      </c>
      <c r="U918" s="7">
        <f>IF($AA918="","",SUMIFS('Per Line'!$Z$2:$Z$3501,'Per Line'!$B$2:$B$3501,$B918,'Per Line'!$AE$2:$AE$3501,1))</f>
        <v/>
      </c>
      <c r="V918" s="7">
        <f>IF($AA918="","",U918*T918)</f>
        <v/>
      </c>
      <c r="W918" s="7">
        <f>IF($AA918="","",V918+S918)</f>
        <v/>
      </c>
      <c r="X918" s="7">
        <f>IF($AA918="","",Y918-W918)</f>
        <v/>
      </c>
      <c r="Y918" s="7">
        <f>IF($AA918="","",R918+U918)</f>
        <v/>
      </c>
      <c r="Z918" s="7">
        <f>IF($AA918="","",Y918-W918-P918)</f>
        <v/>
      </c>
      <c r="AA918" s="16">
        <f>IF(ROWS($AA$2:$AA918)&lt;=MAX('Per Line'!$AD$2:$AD$3501),MATCH(ROWS($AA$2:$AA918),'Per Line'!$AD$2:$AD$3501,0),"")</f>
        <v/>
      </c>
      <c r="AB918">
        <f>IF($AA918="","",C918&amp;"|"&amp;COUNTIF($C$2:$C918,C918))</f>
        <v/>
      </c>
    </row>
    <row r="919">
      <c r="A919" s="15" t="n"/>
      <c r="B919">
        <f>IF($AA919="","",INDEX('Per Line'!$B$2:$B$3501,$AA919)&amp;"")</f>
        <v/>
      </c>
      <c r="C919">
        <f>IF($AA919="","",IF(OR(TRIM(G919)="",TRIM(G919)="All",TRIM(G919)="All Comp"),TRIM(I919),TRIM(G919)))</f>
        <v/>
      </c>
      <c r="D919">
        <f>IF($AA919="","",INDEX('Per Line'!$A$2:$A$3501,$AA919)&amp;"")</f>
        <v/>
      </c>
      <c r="E919">
        <f>IF($AA919="","",INDEX('Per Line'!$C$2:$C$3501,$AA919)&amp;"")</f>
        <v/>
      </c>
      <c r="F919" s="15" t="n"/>
      <c r="G919" s="15" t="n"/>
      <c r="H919" s="15" t="n"/>
      <c r="I919" s="15" t="n"/>
      <c r="J919">
        <f>IF($AA919="","",INDEX('Per Line'!$D$2:$D$3501,$AA919)&amp;"")</f>
        <v/>
      </c>
      <c r="K919">
        <f>IF($AA919="","",INDEX('Per Line'!$G$2:$G$3501,$AA919)&amp;"")</f>
        <v/>
      </c>
      <c r="L919">
        <f>IF($AA919="","",INDEX('Per Line'!$J$2:$J$3501,$AA919)&amp;"")</f>
        <v/>
      </c>
      <c r="M919">
        <f>IF($AA919="","",INDEX('Per Line'!$K$2:$K$3501,$AA919)&amp;"")</f>
        <v/>
      </c>
      <c r="N919">
        <f>IF($AA919="","",INDEX('Per Line'!$M$2:$M$3501,$AA919)&amp;"")</f>
        <v/>
      </c>
      <c r="O919">
        <f>IF($AA919="","",INDEX('Per Line'!$N$2:$N$3501,$AA919))</f>
        <v/>
      </c>
      <c r="P919" s="7">
        <f>IF($AA919="","",O919*X919/100)</f>
        <v/>
      </c>
      <c r="Q919">
        <f>IF($AA919="","",IF(ISNUMBER(SEARCH("3&amp;12",SUBSTITUTE(I919," ",""))),Settings!$G$7,Settings!$C$7))</f>
        <v/>
      </c>
      <c r="R919" s="7">
        <f>IF($AA919="","",SUMIFS('Per Line'!$Z$2:$Z$3501,'Per Line'!$B$2:$B$3501,$B919,'Per Line'!$AE$2:$AE$3501,0))</f>
        <v/>
      </c>
      <c r="S919" s="7">
        <f>IF($AA919="","",R919*Q919)</f>
        <v/>
      </c>
      <c r="T919">
        <f>IF($AA919="","",IF(ISNUMBER(SEARCH("3&amp;12",SUBSTITUTE(I919," ",""))),Settings!$G$6,Settings!$C$6))</f>
        <v/>
      </c>
      <c r="U919" s="7">
        <f>IF($AA919="","",SUMIFS('Per Line'!$Z$2:$Z$3501,'Per Line'!$B$2:$B$3501,$B919,'Per Line'!$AE$2:$AE$3501,1))</f>
        <v/>
      </c>
      <c r="V919" s="7">
        <f>IF($AA919="","",U919*T919)</f>
        <v/>
      </c>
      <c r="W919" s="7">
        <f>IF($AA919="","",V919+S919)</f>
        <v/>
      </c>
      <c r="X919" s="7">
        <f>IF($AA919="","",Y919-W919)</f>
        <v/>
      </c>
      <c r="Y919" s="7">
        <f>IF($AA919="","",R919+U919)</f>
        <v/>
      </c>
      <c r="Z919" s="7">
        <f>IF($AA919="","",Y919-W919-P919)</f>
        <v/>
      </c>
      <c r="AA919" s="16">
        <f>IF(ROWS($AA$2:$AA919)&lt;=MAX('Per Line'!$AD$2:$AD$3501),MATCH(ROWS($AA$2:$AA919),'Per Line'!$AD$2:$AD$3501,0),"")</f>
        <v/>
      </c>
      <c r="AB919">
        <f>IF($AA919="","",C919&amp;"|"&amp;COUNTIF($C$2:$C919,C919))</f>
        <v/>
      </c>
    </row>
    <row r="920">
      <c r="A920" s="15" t="n"/>
      <c r="B920">
        <f>IF($AA920="","",INDEX('Per Line'!$B$2:$B$3501,$AA920)&amp;"")</f>
        <v/>
      </c>
      <c r="C920">
        <f>IF($AA920="","",IF(OR(TRIM(G920)="",TRIM(G920)="All",TRIM(G920)="All Comp"),TRIM(I920),TRIM(G920)))</f>
        <v/>
      </c>
      <c r="D920">
        <f>IF($AA920="","",INDEX('Per Line'!$A$2:$A$3501,$AA920)&amp;"")</f>
        <v/>
      </c>
      <c r="E920">
        <f>IF($AA920="","",INDEX('Per Line'!$C$2:$C$3501,$AA920)&amp;"")</f>
        <v/>
      </c>
      <c r="F920" s="15" t="n"/>
      <c r="G920" s="15" t="n"/>
      <c r="H920" s="15" t="n"/>
      <c r="I920" s="15" t="n"/>
      <c r="J920">
        <f>IF($AA920="","",INDEX('Per Line'!$D$2:$D$3501,$AA920)&amp;"")</f>
        <v/>
      </c>
      <c r="K920">
        <f>IF($AA920="","",INDEX('Per Line'!$G$2:$G$3501,$AA920)&amp;"")</f>
        <v/>
      </c>
      <c r="L920">
        <f>IF($AA920="","",INDEX('Per Line'!$J$2:$J$3501,$AA920)&amp;"")</f>
        <v/>
      </c>
      <c r="M920">
        <f>IF($AA920="","",INDEX('Per Line'!$K$2:$K$3501,$AA920)&amp;"")</f>
        <v/>
      </c>
      <c r="N920">
        <f>IF($AA920="","",INDEX('Per Line'!$M$2:$M$3501,$AA920)&amp;"")</f>
        <v/>
      </c>
      <c r="O920">
        <f>IF($AA920="","",INDEX('Per Line'!$N$2:$N$3501,$AA920))</f>
        <v/>
      </c>
      <c r="P920" s="7">
        <f>IF($AA920="","",O920*X920/100)</f>
        <v/>
      </c>
      <c r="Q920">
        <f>IF($AA920="","",IF(ISNUMBER(SEARCH("3&amp;12",SUBSTITUTE(I920," ",""))),Settings!$G$7,Settings!$C$7))</f>
        <v/>
      </c>
      <c r="R920" s="7">
        <f>IF($AA920="","",SUMIFS('Per Line'!$Z$2:$Z$3501,'Per Line'!$B$2:$B$3501,$B920,'Per Line'!$AE$2:$AE$3501,0))</f>
        <v/>
      </c>
      <c r="S920" s="7">
        <f>IF($AA920="","",R920*Q920)</f>
        <v/>
      </c>
      <c r="T920">
        <f>IF($AA920="","",IF(ISNUMBER(SEARCH("3&amp;12",SUBSTITUTE(I920," ",""))),Settings!$G$6,Settings!$C$6))</f>
        <v/>
      </c>
      <c r="U920" s="7">
        <f>IF($AA920="","",SUMIFS('Per Line'!$Z$2:$Z$3501,'Per Line'!$B$2:$B$3501,$B920,'Per Line'!$AE$2:$AE$3501,1))</f>
        <v/>
      </c>
      <c r="V920" s="7">
        <f>IF($AA920="","",U920*T920)</f>
        <v/>
      </c>
      <c r="W920" s="7">
        <f>IF($AA920="","",V920+S920)</f>
        <v/>
      </c>
      <c r="X920" s="7">
        <f>IF($AA920="","",Y920-W920)</f>
        <v/>
      </c>
      <c r="Y920" s="7">
        <f>IF($AA920="","",R920+U920)</f>
        <v/>
      </c>
      <c r="Z920" s="7">
        <f>IF($AA920="","",Y920-W920-P920)</f>
        <v/>
      </c>
      <c r="AA920" s="16">
        <f>IF(ROWS($AA$2:$AA920)&lt;=MAX('Per Line'!$AD$2:$AD$3501),MATCH(ROWS($AA$2:$AA920),'Per Line'!$AD$2:$AD$3501,0),"")</f>
        <v/>
      </c>
      <c r="AB920">
        <f>IF($AA920="","",C920&amp;"|"&amp;COUNTIF($C$2:$C920,C920))</f>
        <v/>
      </c>
    </row>
    <row r="921">
      <c r="A921" s="15" t="n"/>
      <c r="B921">
        <f>IF($AA921="","",INDEX('Per Line'!$B$2:$B$3501,$AA921)&amp;"")</f>
        <v/>
      </c>
      <c r="C921">
        <f>IF($AA921="","",IF(OR(TRIM(G921)="",TRIM(G921)="All",TRIM(G921)="All Comp"),TRIM(I921),TRIM(G921)))</f>
        <v/>
      </c>
      <c r="D921">
        <f>IF($AA921="","",INDEX('Per Line'!$A$2:$A$3501,$AA921)&amp;"")</f>
        <v/>
      </c>
      <c r="E921">
        <f>IF($AA921="","",INDEX('Per Line'!$C$2:$C$3501,$AA921)&amp;"")</f>
        <v/>
      </c>
      <c r="F921" s="15" t="n"/>
      <c r="G921" s="15" t="n"/>
      <c r="H921" s="15" t="n"/>
      <c r="I921" s="15" t="n"/>
      <c r="J921">
        <f>IF($AA921="","",INDEX('Per Line'!$D$2:$D$3501,$AA921)&amp;"")</f>
        <v/>
      </c>
      <c r="K921">
        <f>IF($AA921="","",INDEX('Per Line'!$G$2:$G$3501,$AA921)&amp;"")</f>
        <v/>
      </c>
      <c r="L921">
        <f>IF($AA921="","",INDEX('Per Line'!$J$2:$J$3501,$AA921)&amp;"")</f>
        <v/>
      </c>
      <c r="M921">
        <f>IF($AA921="","",INDEX('Per Line'!$K$2:$K$3501,$AA921)&amp;"")</f>
        <v/>
      </c>
      <c r="N921">
        <f>IF($AA921="","",INDEX('Per Line'!$M$2:$M$3501,$AA921)&amp;"")</f>
        <v/>
      </c>
      <c r="O921">
        <f>IF($AA921="","",INDEX('Per Line'!$N$2:$N$3501,$AA921))</f>
        <v/>
      </c>
      <c r="P921" s="7">
        <f>IF($AA921="","",O921*X921/100)</f>
        <v/>
      </c>
      <c r="Q921">
        <f>IF($AA921="","",IF(ISNUMBER(SEARCH("3&amp;12",SUBSTITUTE(I921," ",""))),Settings!$G$7,Settings!$C$7))</f>
        <v/>
      </c>
      <c r="R921" s="7">
        <f>IF($AA921="","",SUMIFS('Per Line'!$Z$2:$Z$3501,'Per Line'!$B$2:$B$3501,$B921,'Per Line'!$AE$2:$AE$3501,0))</f>
        <v/>
      </c>
      <c r="S921" s="7">
        <f>IF($AA921="","",R921*Q921)</f>
        <v/>
      </c>
      <c r="T921">
        <f>IF($AA921="","",IF(ISNUMBER(SEARCH("3&amp;12",SUBSTITUTE(I921," ",""))),Settings!$G$6,Settings!$C$6))</f>
        <v/>
      </c>
      <c r="U921" s="7">
        <f>IF($AA921="","",SUMIFS('Per Line'!$Z$2:$Z$3501,'Per Line'!$B$2:$B$3501,$B921,'Per Line'!$AE$2:$AE$3501,1))</f>
        <v/>
      </c>
      <c r="V921" s="7">
        <f>IF($AA921="","",U921*T921)</f>
        <v/>
      </c>
      <c r="W921" s="7">
        <f>IF($AA921="","",V921+S921)</f>
        <v/>
      </c>
      <c r="X921" s="7">
        <f>IF($AA921="","",Y921-W921)</f>
        <v/>
      </c>
      <c r="Y921" s="7">
        <f>IF($AA921="","",R921+U921)</f>
        <v/>
      </c>
      <c r="Z921" s="7">
        <f>IF($AA921="","",Y921-W921-P921)</f>
        <v/>
      </c>
      <c r="AA921" s="16">
        <f>IF(ROWS($AA$2:$AA921)&lt;=MAX('Per Line'!$AD$2:$AD$3501),MATCH(ROWS($AA$2:$AA921),'Per Line'!$AD$2:$AD$3501,0),"")</f>
        <v/>
      </c>
      <c r="AB921">
        <f>IF($AA921="","",C921&amp;"|"&amp;COUNTIF($C$2:$C921,C921))</f>
        <v/>
      </c>
    </row>
    <row r="922">
      <c r="A922" s="15" t="n"/>
      <c r="B922">
        <f>IF($AA922="","",INDEX('Per Line'!$B$2:$B$3501,$AA922)&amp;"")</f>
        <v/>
      </c>
      <c r="C922">
        <f>IF($AA922="","",IF(OR(TRIM(G922)="",TRIM(G922)="All",TRIM(G922)="All Comp"),TRIM(I922),TRIM(G922)))</f>
        <v/>
      </c>
      <c r="D922">
        <f>IF($AA922="","",INDEX('Per Line'!$A$2:$A$3501,$AA922)&amp;"")</f>
        <v/>
      </c>
      <c r="E922">
        <f>IF($AA922="","",INDEX('Per Line'!$C$2:$C$3501,$AA922)&amp;"")</f>
        <v/>
      </c>
      <c r="F922" s="15" t="n"/>
      <c r="G922" s="15" t="n"/>
      <c r="H922" s="15" t="n"/>
      <c r="I922" s="15" t="n"/>
      <c r="J922">
        <f>IF($AA922="","",INDEX('Per Line'!$D$2:$D$3501,$AA922)&amp;"")</f>
        <v/>
      </c>
      <c r="K922">
        <f>IF($AA922="","",INDEX('Per Line'!$G$2:$G$3501,$AA922)&amp;"")</f>
        <v/>
      </c>
      <c r="L922">
        <f>IF($AA922="","",INDEX('Per Line'!$J$2:$J$3501,$AA922)&amp;"")</f>
        <v/>
      </c>
      <c r="M922">
        <f>IF($AA922="","",INDEX('Per Line'!$K$2:$K$3501,$AA922)&amp;"")</f>
        <v/>
      </c>
      <c r="N922">
        <f>IF($AA922="","",INDEX('Per Line'!$M$2:$M$3501,$AA922)&amp;"")</f>
        <v/>
      </c>
      <c r="O922">
        <f>IF($AA922="","",INDEX('Per Line'!$N$2:$N$3501,$AA922))</f>
        <v/>
      </c>
      <c r="P922" s="7">
        <f>IF($AA922="","",O922*X922/100)</f>
        <v/>
      </c>
      <c r="Q922">
        <f>IF($AA922="","",IF(ISNUMBER(SEARCH("3&amp;12",SUBSTITUTE(I922," ",""))),Settings!$G$7,Settings!$C$7))</f>
        <v/>
      </c>
      <c r="R922" s="7">
        <f>IF($AA922="","",SUMIFS('Per Line'!$Z$2:$Z$3501,'Per Line'!$B$2:$B$3501,$B922,'Per Line'!$AE$2:$AE$3501,0))</f>
        <v/>
      </c>
      <c r="S922" s="7">
        <f>IF($AA922="","",R922*Q922)</f>
        <v/>
      </c>
      <c r="T922">
        <f>IF($AA922="","",IF(ISNUMBER(SEARCH("3&amp;12",SUBSTITUTE(I922," ",""))),Settings!$G$6,Settings!$C$6))</f>
        <v/>
      </c>
      <c r="U922" s="7">
        <f>IF($AA922="","",SUMIFS('Per Line'!$Z$2:$Z$3501,'Per Line'!$B$2:$B$3501,$B922,'Per Line'!$AE$2:$AE$3501,1))</f>
        <v/>
      </c>
      <c r="V922" s="7">
        <f>IF($AA922="","",U922*T922)</f>
        <v/>
      </c>
      <c r="W922" s="7">
        <f>IF($AA922="","",V922+S922)</f>
        <v/>
      </c>
      <c r="X922" s="7">
        <f>IF($AA922="","",Y922-W922)</f>
        <v/>
      </c>
      <c r="Y922" s="7">
        <f>IF($AA922="","",R922+U922)</f>
        <v/>
      </c>
      <c r="Z922" s="7">
        <f>IF($AA922="","",Y922-W922-P922)</f>
        <v/>
      </c>
      <c r="AA922" s="16">
        <f>IF(ROWS($AA$2:$AA922)&lt;=MAX('Per Line'!$AD$2:$AD$3501),MATCH(ROWS($AA$2:$AA922),'Per Line'!$AD$2:$AD$3501,0),"")</f>
        <v/>
      </c>
      <c r="AB922">
        <f>IF($AA922="","",C922&amp;"|"&amp;COUNTIF($C$2:$C922,C922))</f>
        <v/>
      </c>
    </row>
    <row r="923">
      <c r="A923" s="15" t="n"/>
      <c r="B923">
        <f>IF($AA923="","",INDEX('Per Line'!$B$2:$B$3501,$AA923)&amp;"")</f>
        <v/>
      </c>
      <c r="C923">
        <f>IF($AA923="","",IF(OR(TRIM(G923)="",TRIM(G923)="All",TRIM(G923)="All Comp"),TRIM(I923),TRIM(G923)))</f>
        <v/>
      </c>
      <c r="D923">
        <f>IF($AA923="","",INDEX('Per Line'!$A$2:$A$3501,$AA923)&amp;"")</f>
        <v/>
      </c>
      <c r="E923">
        <f>IF($AA923="","",INDEX('Per Line'!$C$2:$C$3501,$AA923)&amp;"")</f>
        <v/>
      </c>
      <c r="F923" s="15" t="n"/>
      <c r="G923" s="15" t="n"/>
      <c r="H923" s="15" t="n"/>
      <c r="I923" s="15" t="n"/>
      <c r="J923">
        <f>IF($AA923="","",INDEX('Per Line'!$D$2:$D$3501,$AA923)&amp;"")</f>
        <v/>
      </c>
      <c r="K923">
        <f>IF($AA923="","",INDEX('Per Line'!$G$2:$G$3501,$AA923)&amp;"")</f>
        <v/>
      </c>
      <c r="L923">
        <f>IF($AA923="","",INDEX('Per Line'!$J$2:$J$3501,$AA923)&amp;"")</f>
        <v/>
      </c>
      <c r="M923">
        <f>IF($AA923="","",INDEX('Per Line'!$K$2:$K$3501,$AA923)&amp;"")</f>
        <v/>
      </c>
      <c r="N923">
        <f>IF($AA923="","",INDEX('Per Line'!$M$2:$M$3501,$AA923)&amp;"")</f>
        <v/>
      </c>
      <c r="O923">
        <f>IF($AA923="","",INDEX('Per Line'!$N$2:$N$3501,$AA923))</f>
        <v/>
      </c>
      <c r="P923" s="7">
        <f>IF($AA923="","",O923*X923/100)</f>
        <v/>
      </c>
      <c r="Q923">
        <f>IF($AA923="","",IF(ISNUMBER(SEARCH("3&amp;12",SUBSTITUTE(I923," ",""))),Settings!$G$7,Settings!$C$7))</f>
        <v/>
      </c>
      <c r="R923" s="7">
        <f>IF($AA923="","",SUMIFS('Per Line'!$Z$2:$Z$3501,'Per Line'!$B$2:$B$3501,$B923,'Per Line'!$AE$2:$AE$3501,0))</f>
        <v/>
      </c>
      <c r="S923" s="7">
        <f>IF($AA923="","",R923*Q923)</f>
        <v/>
      </c>
      <c r="T923">
        <f>IF($AA923="","",IF(ISNUMBER(SEARCH("3&amp;12",SUBSTITUTE(I923," ",""))),Settings!$G$6,Settings!$C$6))</f>
        <v/>
      </c>
      <c r="U923" s="7">
        <f>IF($AA923="","",SUMIFS('Per Line'!$Z$2:$Z$3501,'Per Line'!$B$2:$B$3501,$B923,'Per Line'!$AE$2:$AE$3501,1))</f>
        <v/>
      </c>
      <c r="V923" s="7">
        <f>IF($AA923="","",U923*T923)</f>
        <v/>
      </c>
      <c r="W923" s="7">
        <f>IF($AA923="","",V923+S923)</f>
        <v/>
      </c>
      <c r="X923" s="7">
        <f>IF($AA923="","",Y923-W923)</f>
        <v/>
      </c>
      <c r="Y923" s="7">
        <f>IF($AA923="","",R923+U923)</f>
        <v/>
      </c>
      <c r="Z923" s="7">
        <f>IF($AA923="","",Y923-W923-P923)</f>
        <v/>
      </c>
      <c r="AA923" s="16">
        <f>IF(ROWS($AA$2:$AA923)&lt;=MAX('Per Line'!$AD$2:$AD$3501),MATCH(ROWS($AA$2:$AA923),'Per Line'!$AD$2:$AD$3501,0),"")</f>
        <v/>
      </c>
      <c r="AB923">
        <f>IF($AA923="","",C923&amp;"|"&amp;COUNTIF($C$2:$C923,C923))</f>
        <v/>
      </c>
    </row>
    <row r="924">
      <c r="A924" s="15" t="n"/>
      <c r="B924">
        <f>IF($AA924="","",INDEX('Per Line'!$B$2:$B$3501,$AA924)&amp;"")</f>
        <v/>
      </c>
      <c r="C924">
        <f>IF($AA924="","",IF(OR(TRIM(G924)="",TRIM(G924)="All",TRIM(G924)="All Comp"),TRIM(I924),TRIM(G924)))</f>
        <v/>
      </c>
      <c r="D924">
        <f>IF($AA924="","",INDEX('Per Line'!$A$2:$A$3501,$AA924)&amp;"")</f>
        <v/>
      </c>
      <c r="E924">
        <f>IF($AA924="","",INDEX('Per Line'!$C$2:$C$3501,$AA924)&amp;"")</f>
        <v/>
      </c>
      <c r="F924" s="15" t="n"/>
      <c r="G924" s="15" t="n"/>
      <c r="H924" s="15" t="n"/>
      <c r="I924" s="15" t="n"/>
      <c r="J924">
        <f>IF($AA924="","",INDEX('Per Line'!$D$2:$D$3501,$AA924)&amp;"")</f>
        <v/>
      </c>
      <c r="K924">
        <f>IF($AA924="","",INDEX('Per Line'!$G$2:$G$3501,$AA924)&amp;"")</f>
        <v/>
      </c>
      <c r="L924">
        <f>IF($AA924="","",INDEX('Per Line'!$J$2:$J$3501,$AA924)&amp;"")</f>
        <v/>
      </c>
      <c r="M924">
        <f>IF($AA924="","",INDEX('Per Line'!$K$2:$K$3501,$AA924)&amp;"")</f>
        <v/>
      </c>
      <c r="N924">
        <f>IF($AA924="","",INDEX('Per Line'!$M$2:$M$3501,$AA924)&amp;"")</f>
        <v/>
      </c>
      <c r="O924">
        <f>IF($AA924="","",INDEX('Per Line'!$N$2:$N$3501,$AA924))</f>
        <v/>
      </c>
      <c r="P924" s="7">
        <f>IF($AA924="","",O924*X924/100)</f>
        <v/>
      </c>
      <c r="Q924">
        <f>IF($AA924="","",IF(ISNUMBER(SEARCH("3&amp;12",SUBSTITUTE(I924," ",""))),Settings!$G$7,Settings!$C$7))</f>
        <v/>
      </c>
      <c r="R924" s="7">
        <f>IF($AA924="","",SUMIFS('Per Line'!$Z$2:$Z$3501,'Per Line'!$B$2:$B$3501,$B924,'Per Line'!$AE$2:$AE$3501,0))</f>
        <v/>
      </c>
      <c r="S924" s="7">
        <f>IF($AA924="","",R924*Q924)</f>
        <v/>
      </c>
      <c r="T924">
        <f>IF($AA924="","",IF(ISNUMBER(SEARCH("3&amp;12",SUBSTITUTE(I924," ",""))),Settings!$G$6,Settings!$C$6))</f>
        <v/>
      </c>
      <c r="U924" s="7">
        <f>IF($AA924="","",SUMIFS('Per Line'!$Z$2:$Z$3501,'Per Line'!$B$2:$B$3501,$B924,'Per Line'!$AE$2:$AE$3501,1))</f>
        <v/>
      </c>
      <c r="V924" s="7">
        <f>IF($AA924="","",U924*T924)</f>
        <v/>
      </c>
      <c r="W924" s="7">
        <f>IF($AA924="","",V924+S924)</f>
        <v/>
      </c>
      <c r="X924" s="7">
        <f>IF($AA924="","",Y924-W924)</f>
        <v/>
      </c>
      <c r="Y924" s="7">
        <f>IF($AA924="","",R924+U924)</f>
        <v/>
      </c>
      <c r="Z924" s="7">
        <f>IF($AA924="","",Y924-W924-P924)</f>
        <v/>
      </c>
      <c r="AA924" s="16">
        <f>IF(ROWS($AA$2:$AA924)&lt;=MAX('Per Line'!$AD$2:$AD$3501),MATCH(ROWS($AA$2:$AA924),'Per Line'!$AD$2:$AD$3501,0),"")</f>
        <v/>
      </c>
      <c r="AB924">
        <f>IF($AA924="","",C924&amp;"|"&amp;COUNTIF($C$2:$C924,C924))</f>
        <v/>
      </c>
    </row>
    <row r="925">
      <c r="A925" s="15" t="n"/>
      <c r="B925">
        <f>IF($AA925="","",INDEX('Per Line'!$B$2:$B$3501,$AA925)&amp;"")</f>
        <v/>
      </c>
      <c r="C925">
        <f>IF($AA925="","",IF(OR(TRIM(G925)="",TRIM(G925)="All",TRIM(G925)="All Comp"),TRIM(I925),TRIM(G925)))</f>
        <v/>
      </c>
      <c r="D925">
        <f>IF($AA925="","",INDEX('Per Line'!$A$2:$A$3501,$AA925)&amp;"")</f>
        <v/>
      </c>
      <c r="E925">
        <f>IF($AA925="","",INDEX('Per Line'!$C$2:$C$3501,$AA925)&amp;"")</f>
        <v/>
      </c>
      <c r="F925" s="15" t="n"/>
      <c r="G925" s="15" t="n"/>
      <c r="H925" s="15" t="n"/>
      <c r="I925" s="15" t="n"/>
      <c r="J925">
        <f>IF($AA925="","",INDEX('Per Line'!$D$2:$D$3501,$AA925)&amp;"")</f>
        <v/>
      </c>
      <c r="K925">
        <f>IF($AA925="","",INDEX('Per Line'!$G$2:$G$3501,$AA925)&amp;"")</f>
        <v/>
      </c>
      <c r="L925">
        <f>IF($AA925="","",INDEX('Per Line'!$J$2:$J$3501,$AA925)&amp;"")</f>
        <v/>
      </c>
      <c r="M925">
        <f>IF($AA925="","",INDEX('Per Line'!$K$2:$K$3501,$AA925)&amp;"")</f>
        <v/>
      </c>
      <c r="N925">
        <f>IF($AA925="","",INDEX('Per Line'!$M$2:$M$3501,$AA925)&amp;"")</f>
        <v/>
      </c>
      <c r="O925">
        <f>IF($AA925="","",INDEX('Per Line'!$N$2:$N$3501,$AA925))</f>
        <v/>
      </c>
      <c r="P925" s="7">
        <f>IF($AA925="","",O925*X925/100)</f>
        <v/>
      </c>
      <c r="Q925">
        <f>IF($AA925="","",IF(ISNUMBER(SEARCH("3&amp;12",SUBSTITUTE(I925," ",""))),Settings!$G$7,Settings!$C$7))</f>
        <v/>
      </c>
      <c r="R925" s="7">
        <f>IF($AA925="","",SUMIFS('Per Line'!$Z$2:$Z$3501,'Per Line'!$B$2:$B$3501,$B925,'Per Line'!$AE$2:$AE$3501,0))</f>
        <v/>
      </c>
      <c r="S925" s="7">
        <f>IF($AA925="","",R925*Q925)</f>
        <v/>
      </c>
      <c r="T925">
        <f>IF($AA925="","",IF(ISNUMBER(SEARCH("3&amp;12",SUBSTITUTE(I925," ",""))),Settings!$G$6,Settings!$C$6))</f>
        <v/>
      </c>
      <c r="U925" s="7">
        <f>IF($AA925="","",SUMIFS('Per Line'!$Z$2:$Z$3501,'Per Line'!$B$2:$B$3501,$B925,'Per Line'!$AE$2:$AE$3501,1))</f>
        <v/>
      </c>
      <c r="V925" s="7">
        <f>IF($AA925="","",U925*T925)</f>
        <v/>
      </c>
      <c r="W925" s="7">
        <f>IF($AA925="","",V925+S925)</f>
        <v/>
      </c>
      <c r="X925" s="7">
        <f>IF($AA925="","",Y925-W925)</f>
        <v/>
      </c>
      <c r="Y925" s="7">
        <f>IF($AA925="","",R925+U925)</f>
        <v/>
      </c>
      <c r="Z925" s="7">
        <f>IF($AA925="","",Y925-W925-P925)</f>
        <v/>
      </c>
      <c r="AA925" s="16">
        <f>IF(ROWS($AA$2:$AA925)&lt;=MAX('Per Line'!$AD$2:$AD$3501),MATCH(ROWS($AA$2:$AA925),'Per Line'!$AD$2:$AD$3501,0),"")</f>
        <v/>
      </c>
      <c r="AB925">
        <f>IF($AA925="","",C925&amp;"|"&amp;COUNTIF($C$2:$C925,C925))</f>
        <v/>
      </c>
    </row>
    <row r="926">
      <c r="A926" s="15" t="n"/>
      <c r="B926">
        <f>IF($AA926="","",INDEX('Per Line'!$B$2:$B$3501,$AA926)&amp;"")</f>
        <v/>
      </c>
      <c r="C926">
        <f>IF($AA926="","",IF(OR(TRIM(G926)="",TRIM(G926)="All",TRIM(G926)="All Comp"),TRIM(I926),TRIM(G926)))</f>
        <v/>
      </c>
      <c r="D926">
        <f>IF($AA926="","",INDEX('Per Line'!$A$2:$A$3501,$AA926)&amp;"")</f>
        <v/>
      </c>
      <c r="E926">
        <f>IF($AA926="","",INDEX('Per Line'!$C$2:$C$3501,$AA926)&amp;"")</f>
        <v/>
      </c>
      <c r="F926" s="15" t="n"/>
      <c r="G926" s="15" t="n"/>
      <c r="H926" s="15" t="n"/>
      <c r="I926" s="15" t="n"/>
      <c r="J926">
        <f>IF($AA926="","",INDEX('Per Line'!$D$2:$D$3501,$AA926)&amp;"")</f>
        <v/>
      </c>
      <c r="K926">
        <f>IF($AA926="","",INDEX('Per Line'!$G$2:$G$3501,$AA926)&amp;"")</f>
        <v/>
      </c>
      <c r="L926">
        <f>IF($AA926="","",INDEX('Per Line'!$J$2:$J$3501,$AA926)&amp;"")</f>
        <v/>
      </c>
      <c r="M926">
        <f>IF($AA926="","",INDEX('Per Line'!$K$2:$K$3501,$AA926)&amp;"")</f>
        <v/>
      </c>
      <c r="N926">
        <f>IF($AA926="","",INDEX('Per Line'!$M$2:$M$3501,$AA926)&amp;"")</f>
        <v/>
      </c>
      <c r="O926">
        <f>IF($AA926="","",INDEX('Per Line'!$N$2:$N$3501,$AA926))</f>
        <v/>
      </c>
      <c r="P926" s="7">
        <f>IF($AA926="","",O926*X926/100)</f>
        <v/>
      </c>
      <c r="Q926">
        <f>IF($AA926="","",IF(ISNUMBER(SEARCH("3&amp;12",SUBSTITUTE(I926," ",""))),Settings!$G$7,Settings!$C$7))</f>
        <v/>
      </c>
      <c r="R926" s="7">
        <f>IF($AA926="","",SUMIFS('Per Line'!$Z$2:$Z$3501,'Per Line'!$B$2:$B$3501,$B926,'Per Line'!$AE$2:$AE$3501,0))</f>
        <v/>
      </c>
      <c r="S926" s="7">
        <f>IF($AA926="","",R926*Q926)</f>
        <v/>
      </c>
      <c r="T926">
        <f>IF($AA926="","",IF(ISNUMBER(SEARCH("3&amp;12",SUBSTITUTE(I926," ",""))),Settings!$G$6,Settings!$C$6))</f>
        <v/>
      </c>
      <c r="U926" s="7">
        <f>IF($AA926="","",SUMIFS('Per Line'!$Z$2:$Z$3501,'Per Line'!$B$2:$B$3501,$B926,'Per Line'!$AE$2:$AE$3501,1))</f>
        <v/>
      </c>
      <c r="V926" s="7">
        <f>IF($AA926="","",U926*T926)</f>
        <v/>
      </c>
      <c r="W926" s="7">
        <f>IF($AA926="","",V926+S926)</f>
        <v/>
      </c>
      <c r="X926" s="7">
        <f>IF($AA926="","",Y926-W926)</f>
        <v/>
      </c>
      <c r="Y926" s="7">
        <f>IF($AA926="","",R926+U926)</f>
        <v/>
      </c>
      <c r="Z926" s="7">
        <f>IF($AA926="","",Y926-W926-P926)</f>
        <v/>
      </c>
      <c r="AA926" s="16">
        <f>IF(ROWS($AA$2:$AA926)&lt;=MAX('Per Line'!$AD$2:$AD$3501),MATCH(ROWS($AA$2:$AA926),'Per Line'!$AD$2:$AD$3501,0),"")</f>
        <v/>
      </c>
      <c r="AB926">
        <f>IF($AA926="","",C926&amp;"|"&amp;COUNTIF($C$2:$C926,C926))</f>
        <v/>
      </c>
    </row>
    <row r="927">
      <c r="A927" s="15" t="n"/>
      <c r="B927">
        <f>IF($AA927="","",INDEX('Per Line'!$B$2:$B$3501,$AA927)&amp;"")</f>
        <v/>
      </c>
      <c r="C927">
        <f>IF($AA927="","",IF(OR(TRIM(G927)="",TRIM(G927)="All",TRIM(G927)="All Comp"),TRIM(I927),TRIM(G927)))</f>
        <v/>
      </c>
      <c r="D927">
        <f>IF($AA927="","",INDEX('Per Line'!$A$2:$A$3501,$AA927)&amp;"")</f>
        <v/>
      </c>
      <c r="E927">
        <f>IF($AA927="","",INDEX('Per Line'!$C$2:$C$3501,$AA927)&amp;"")</f>
        <v/>
      </c>
      <c r="F927" s="15" t="n"/>
      <c r="G927" s="15" t="n"/>
      <c r="H927" s="15" t="n"/>
      <c r="I927" s="15" t="n"/>
      <c r="J927">
        <f>IF($AA927="","",INDEX('Per Line'!$D$2:$D$3501,$AA927)&amp;"")</f>
        <v/>
      </c>
      <c r="K927">
        <f>IF($AA927="","",INDEX('Per Line'!$G$2:$G$3501,$AA927)&amp;"")</f>
        <v/>
      </c>
      <c r="L927">
        <f>IF($AA927="","",INDEX('Per Line'!$J$2:$J$3501,$AA927)&amp;"")</f>
        <v/>
      </c>
      <c r="M927">
        <f>IF($AA927="","",INDEX('Per Line'!$K$2:$K$3501,$AA927)&amp;"")</f>
        <v/>
      </c>
      <c r="N927">
        <f>IF($AA927="","",INDEX('Per Line'!$M$2:$M$3501,$AA927)&amp;"")</f>
        <v/>
      </c>
      <c r="O927">
        <f>IF($AA927="","",INDEX('Per Line'!$N$2:$N$3501,$AA927))</f>
        <v/>
      </c>
      <c r="P927" s="7">
        <f>IF($AA927="","",O927*X927/100)</f>
        <v/>
      </c>
      <c r="Q927">
        <f>IF($AA927="","",IF(ISNUMBER(SEARCH("3&amp;12",SUBSTITUTE(I927," ",""))),Settings!$G$7,Settings!$C$7))</f>
        <v/>
      </c>
      <c r="R927" s="7">
        <f>IF($AA927="","",SUMIFS('Per Line'!$Z$2:$Z$3501,'Per Line'!$B$2:$B$3501,$B927,'Per Line'!$AE$2:$AE$3501,0))</f>
        <v/>
      </c>
      <c r="S927" s="7">
        <f>IF($AA927="","",R927*Q927)</f>
        <v/>
      </c>
      <c r="T927">
        <f>IF($AA927="","",IF(ISNUMBER(SEARCH("3&amp;12",SUBSTITUTE(I927," ",""))),Settings!$G$6,Settings!$C$6))</f>
        <v/>
      </c>
      <c r="U927" s="7">
        <f>IF($AA927="","",SUMIFS('Per Line'!$Z$2:$Z$3501,'Per Line'!$B$2:$B$3501,$B927,'Per Line'!$AE$2:$AE$3501,1))</f>
        <v/>
      </c>
      <c r="V927" s="7">
        <f>IF($AA927="","",U927*T927)</f>
        <v/>
      </c>
      <c r="W927" s="7">
        <f>IF($AA927="","",V927+S927)</f>
        <v/>
      </c>
      <c r="X927" s="7">
        <f>IF($AA927="","",Y927-W927)</f>
        <v/>
      </c>
      <c r="Y927" s="7">
        <f>IF($AA927="","",R927+U927)</f>
        <v/>
      </c>
      <c r="Z927" s="7">
        <f>IF($AA927="","",Y927-W927-P927)</f>
        <v/>
      </c>
      <c r="AA927" s="16">
        <f>IF(ROWS($AA$2:$AA927)&lt;=MAX('Per Line'!$AD$2:$AD$3501),MATCH(ROWS($AA$2:$AA927),'Per Line'!$AD$2:$AD$3501,0),"")</f>
        <v/>
      </c>
      <c r="AB927">
        <f>IF($AA927="","",C927&amp;"|"&amp;COUNTIF($C$2:$C927,C927))</f>
        <v/>
      </c>
    </row>
    <row r="928">
      <c r="A928" s="15" t="n"/>
      <c r="B928">
        <f>IF($AA928="","",INDEX('Per Line'!$B$2:$B$3501,$AA928)&amp;"")</f>
        <v/>
      </c>
      <c r="C928">
        <f>IF($AA928="","",IF(OR(TRIM(G928)="",TRIM(G928)="All",TRIM(G928)="All Comp"),TRIM(I928),TRIM(G928)))</f>
        <v/>
      </c>
      <c r="D928">
        <f>IF($AA928="","",INDEX('Per Line'!$A$2:$A$3501,$AA928)&amp;"")</f>
        <v/>
      </c>
      <c r="E928">
        <f>IF($AA928="","",INDEX('Per Line'!$C$2:$C$3501,$AA928)&amp;"")</f>
        <v/>
      </c>
      <c r="F928" s="15" t="n"/>
      <c r="G928" s="15" t="n"/>
      <c r="H928" s="15" t="n"/>
      <c r="I928" s="15" t="n"/>
      <c r="J928">
        <f>IF($AA928="","",INDEX('Per Line'!$D$2:$D$3501,$AA928)&amp;"")</f>
        <v/>
      </c>
      <c r="K928">
        <f>IF($AA928="","",INDEX('Per Line'!$G$2:$G$3501,$AA928)&amp;"")</f>
        <v/>
      </c>
      <c r="L928">
        <f>IF($AA928="","",INDEX('Per Line'!$J$2:$J$3501,$AA928)&amp;"")</f>
        <v/>
      </c>
      <c r="M928">
        <f>IF($AA928="","",INDEX('Per Line'!$K$2:$K$3501,$AA928)&amp;"")</f>
        <v/>
      </c>
      <c r="N928">
        <f>IF($AA928="","",INDEX('Per Line'!$M$2:$M$3501,$AA928)&amp;"")</f>
        <v/>
      </c>
      <c r="O928">
        <f>IF($AA928="","",INDEX('Per Line'!$N$2:$N$3501,$AA928))</f>
        <v/>
      </c>
      <c r="P928" s="7">
        <f>IF($AA928="","",O928*X928/100)</f>
        <v/>
      </c>
      <c r="Q928">
        <f>IF($AA928="","",IF(ISNUMBER(SEARCH("3&amp;12",SUBSTITUTE(I928," ",""))),Settings!$G$7,Settings!$C$7))</f>
        <v/>
      </c>
      <c r="R928" s="7">
        <f>IF($AA928="","",SUMIFS('Per Line'!$Z$2:$Z$3501,'Per Line'!$B$2:$B$3501,$B928,'Per Line'!$AE$2:$AE$3501,0))</f>
        <v/>
      </c>
      <c r="S928" s="7">
        <f>IF($AA928="","",R928*Q928)</f>
        <v/>
      </c>
      <c r="T928">
        <f>IF($AA928="","",IF(ISNUMBER(SEARCH("3&amp;12",SUBSTITUTE(I928," ",""))),Settings!$G$6,Settings!$C$6))</f>
        <v/>
      </c>
      <c r="U928" s="7">
        <f>IF($AA928="","",SUMIFS('Per Line'!$Z$2:$Z$3501,'Per Line'!$B$2:$B$3501,$B928,'Per Line'!$AE$2:$AE$3501,1))</f>
        <v/>
      </c>
      <c r="V928" s="7">
        <f>IF($AA928="","",U928*T928)</f>
        <v/>
      </c>
      <c r="W928" s="7">
        <f>IF($AA928="","",V928+S928)</f>
        <v/>
      </c>
      <c r="X928" s="7">
        <f>IF($AA928="","",Y928-W928)</f>
        <v/>
      </c>
      <c r="Y928" s="7">
        <f>IF($AA928="","",R928+U928)</f>
        <v/>
      </c>
      <c r="Z928" s="7">
        <f>IF($AA928="","",Y928-W928-P928)</f>
        <v/>
      </c>
      <c r="AA928" s="16">
        <f>IF(ROWS($AA$2:$AA928)&lt;=MAX('Per Line'!$AD$2:$AD$3501),MATCH(ROWS($AA$2:$AA928),'Per Line'!$AD$2:$AD$3501,0),"")</f>
        <v/>
      </c>
      <c r="AB928">
        <f>IF($AA928="","",C928&amp;"|"&amp;COUNTIF($C$2:$C928,C928))</f>
        <v/>
      </c>
    </row>
    <row r="929">
      <c r="A929" s="15" t="n"/>
      <c r="B929">
        <f>IF($AA929="","",INDEX('Per Line'!$B$2:$B$3501,$AA929)&amp;"")</f>
        <v/>
      </c>
      <c r="C929">
        <f>IF($AA929="","",IF(OR(TRIM(G929)="",TRIM(G929)="All",TRIM(G929)="All Comp"),TRIM(I929),TRIM(G929)))</f>
        <v/>
      </c>
      <c r="D929">
        <f>IF($AA929="","",INDEX('Per Line'!$A$2:$A$3501,$AA929)&amp;"")</f>
        <v/>
      </c>
      <c r="E929">
        <f>IF($AA929="","",INDEX('Per Line'!$C$2:$C$3501,$AA929)&amp;"")</f>
        <v/>
      </c>
      <c r="F929" s="15" t="n"/>
      <c r="G929" s="15" t="n"/>
      <c r="H929" s="15" t="n"/>
      <c r="I929" s="15" t="n"/>
      <c r="J929">
        <f>IF($AA929="","",INDEX('Per Line'!$D$2:$D$3501,$AA929)&amp;"")</f>
        <v/>
      </c>
      <c r="K929">
        <f>IF($AA929="","",INDEX('Per Line'!$G$2:$G$3501,$AA929)&amp;"")</f>
        <v/>
      </c>
      <c r="L929">
        <f>IF($AA929="","",INDEX('Per Line'!$J$2:$J$3501,$AA929)&amp;"")</f>
        <v/>
      </c>
      <c r="M929">
        <f>IF($AA929="","",INDEX('Per Line'!$K$2:$K$3501,$AA929)&amp;"")</f>
        <v/>
      </c>
      <c r="N929">
        <f>IF($AA929="","",INDEX('Per Line'!$M$2:$M$3501,$AA929)&amp;"")</f>
        <v/>
      </c>
      <c r="O929">
        <f>IF($AA929="","",INDEX('Per Line'!$N$2:$N$3501,$AA929))</f>
        <v/>
      </c>
      <c r="P929" s="7">
        <f>IF($AA929="","",O929*X929/100)</f>
        <v/>
      </c>
      <c r="Q929">
        <f>IF($AA929="","",IF(ISNUMBER(SEARCH("3&amp;12",SUBSTITUTE(I929," ",""))),Settings!$G$7,Settings!$C$7))</f>
        <v/>
      </c>
      <c r="R929" s="7">
        <f>IF($AA929="","",SUMIFS('Per Line'!$Z$2:$Z$3501,'Per Line'!$B$2:$B$3501,$B929,'Per Line'!$AE$2:$AE$3501,0))</f>
        <v/>
      </c>
      <c r="S929" s="7">
        <f>IF($AA929="","",R929*Q929)</f>
        <v/>
      </c>
      <c r="T929">
        <f>IF($AA929="","",IF(ISNUMBER(SEARCH("3&amp;12",SUBSTITUTE(I929," ",""))),Settings!$G$6,Settings!$C$6))</f>
        <v/>
      </c>
      <c r="U929" s="7">
        <f>IF($AA929="","",SUMIFS('Per Line'!$Z$2:$Z$3501,'Per Line'!$B$2:$B$3501,$B929,'Per Line'!$AE$2:$AE$3501,1))</f>
        <v/>
      </c>
      <c r="V929" s="7">
        <f>IF($AA929="","",U929*T929)</f>
        <v/>
      </c>
      <c r="W929" s="7">
        <f>IF($AA929="","",V929+S929)</f>
        <v/>
      </c>
      <c r="X929" s="7">
        <f>IF($AA929="","",Y929-W929)</f>
        <v/>
      </c>
      <c r="Y929" s="7">
        <f>IF($AA929="","",R929+U929)</f>
        <v/>
      </c>
      <c r="Z929" s="7">
        <f>IF($AA929="","",Y929-W929-P929)</f>
        <v/>
      </c>
      <c r="AA929" s="16">
        <f>IF(ROWS($AA$2:$AA929)&lt;=MAX('Per Line'!$AD$2:$AD$3501),MATCH(ROWS($AA$2:$AA929),'Per Line'!$AD$2:$AD$3501,0),"")</f>
        <v/>
      </c>
      <c r="AB929">
        <f>IF($AA929="","",C929&amp;"|"&amp;COUNTIF($C$2:$C929,C929))</f>
        <v/>
      </c>
    </row>
    <row r="930">
      <c r="A930" s="15" t="n"/>
      <c r="B930">
        <f>IF($AA930="","",INDEX('Per Line'!$B$2:$B$3501,$AA930)&amp;"")</f>
        <v/>
      </c>
      <c r="C930">
        <f>IF($AA930="","",IF(OR(TRIM(G930)="",TRIM(G930)="All",TRIM(G930)="All Comp"),TRIM(I930),TRIM(G930)))</f>
        <v/>
      </c>
      <c r="D930">
        <f>IF($AA930="","",INDEX('Per Line'!$A$2:$A$3501,$AA930)&amp;"")</f>
        <v/>
      </c>
      <c r="E930">
        <f>IF($AA930="","",INDEX('Per Line'!$C$2:$C$3501,$AA930)&amp;"")</f>
        <v/>
      </c>
      <c r="F930" s="15" t="n"/>
      <c r="G930" s="15" t="n"/>
      <c r="H930" s="15" t="n"/>
      <c r="I930" s="15" t="n"/>
      <c r="J930">
        <f>IF($AA930="","",INDEX('Per Line'!$D$2:$D$3501,$AA930)&amp;"")</f>
        <v/>
      </c>
      <c r="K930">
        <f>IF($AA930="","",INDEX('Per Line'!$G$2:$G$3501,$AA930)&amp;"")</f>
        <v/>
      </c>
      <c r="L930">
        <f>IF($AA930="","",INDEX('Per Line'!$J$2:$J$3501,$AA930)&amp;"")</f>
        <v/>
      </c>
      <c r="M930">
        <f>IF($AA930="","",INDEX('Per Line'!$K$2:$K$3501,$AA930)&amp;"")</f>
        <v/>
      </c>
      <c r="N930">
        <f>IF($AA930="","",INDEX('Per Line'!$M$2:$M$3501,$AA930)&amp;"")</f>
        <v/>
      </c>
      <c r="O930">
        <f>IF($AA930="","",INDEX('Per Line'!$N$2:$N$3501,$AA930))</f>
        <v/>
      </c>
      <c r="P930" s="7">
        <f>IF($AA930="","",O930*X930/100)</f>
        <v/>
      </c>
      <c r="Q930">
        <f>IF($AA930="","",IF(ISNUMBER(SEARCH("3&amp;12",SUBSTITUTE(I930," ",""))),Settings!$G$7,Settings!$C$7))</f>
        <v/>
      </c>
      <c r="R930" s="7">
        <f>IF($AA930="","",SUMIFS('Per Line'!$Z$2:$Z$3501,'Per Line'!$B$2:$B$3501,$B930,'Per Line'!$AE$2:$AE$3501,0))</f>
        <v/>
      </c>
      <c r="S930" s="7">
        <f>IF($AA930="","",R930*Q930)</f>
        <v/>
      </c>
      <c r="T930">
        <f>IF($AA930="","",IF(ISNUMBER(SEARCH("3&amp;12",SUBSTITUTE(I930," ",""))),Settings!$G$6,Settings!$C$6))</f>
        <v/>
      </c>
      <c r="U930" s="7">
        <f>IF($AA930="","",SUMIFS('Per Line'!$Z$2:$Z$3501,'Per Line'!$B$2:$B$3501,$B930,'Per Line'!$AE$2:$AE$3501,1))</f>
        <v/>
      </c>
      <c r="V930" s="7">
        <f>IF($AA930="","",U930*T930)</f>
        <v/>
      </c>
      <c r="W930" s="7">
        <f>IF($AA930="","",V930+S930)</f>
        <v/>
      </c>
      <c r="X930" s="7">
        <f>IF($AA930="","",Y930-W930)</f>
        <v/>
      </c>
      <c r="Y930" s="7">
        <f>IF($AA930="","",R930+U930)</f>
        <v/>
      </c>
      <c r="Z930" s="7">
        <f>IF($AA930="","",Y930-W930-P930)</f>
        <v/>
      </c>
      <c r="AA930" s="16">
        <f>IF(ROWS($AA$2:$AA930)&lt;=MAX('Per Line'!$AD$2:$AD$3501),MATCH(ROWS($AA$2:$AA930),'Per Line'!$AD$2:$AD$3501,0),"")</f>
        <v/>
      </c>
      <c r="AB930">
        <f>IF($AA930="","",C930&amp;"|"&amp;COUNTIF($C$2:$C930,C930))</f>
        <v/>
      </c>
    </row>
    <row r="931">
      <c r="A931" s="15" t="n"/>
      <c r="B931">
        <f>IF($AA931="","",INDEX('Per Line'!$B$2:$B$3501,$AA931)&amp;"")</f>
        <v/>
      </c>
      <c r="C931">
        <f>IF($AA931="","",IF(OR(TRIM(G931)="",TRIM(G931)="All",TRIM(G931)="All Comp"),TRIM(I931),TRIM(G931)))</f>
        <v/>
      </c>
      <c r="D931">
        <f>IF($AA931="","",INDEX('Per Line'!$A$2:$A$3501,$AA931)&amp;"")</f>
        <v/>
      </c>
      <c r="E931">
        <f>IF($AA931="","",INDEX('Per Line'!$C$2:$C$3501,$AA931)&amp;"")</f>
        <v/>
      </c>
      <c r="F931" s="15" t="n"/>
      <c r="G931" s="15" t="n"/>
      <c r="H931" s="15" t="n"/>
      <c r="I931" s="15" t="n"/>
      <c r="J931">
        <f>IF($AA931="","",INDEX('Per Line'!$D$2:$D$3501,$AA931)&amp;"")</f>
        <v/>
      </c>
      <c r="K931">
        <f>IF($AA931="","",INDEX('Per Line'!$G$2:$G$3501,$AA931)&amp;"")</f>
        <v/>
      </c>
      <c r="L931">
        <f>IF($AA931="","",INDEX('Per Line'!$J$2:$J$3501,$AA931)&amp;"")</f>
        <v/>
      </c>
      <c r="M931">
        <f>IF($AA931="","",INDEX('Per Line'!$K$2:$K$3501,$AA931)&amp;"")</f>
        <v/>
      </c>
      <c r="N931">
        <f>IF($AA931="","",INDEX('Per Line'!$M$2:$M$3501,$AA931)&amp;"")</f>
        <v/>
      </c>
      <c r="O931">
        <f>IF($AA931="","",INDEX('Per Line'!$N$2:$N$3501,$AA931))</f>
        <v/>
      </c>
      <c r="P931" s="7">
        <f>IF($AA931="","",O931*X931/100)</f>
        <v/>
      </c>
      <c r="Q931">
        <f>IF($AA931="","",IF(ISNUMBER(SEARCH("3&amp;12",SUBSTITUTE(I931," ",""))),Settings!$G$7,Settings!$C$7))</f>
        <v/>
      </c>
      <c r="R931" s="7">
        <f>IF($AA931="","",SUMIFS('Per Line'!$Z$2:$Z$3501,'Per Line'!$B$2:$B$3501,$B931,'Per Line'!$AE$2:$AE$3501,0))</f>
        <v/>
      </c>
      <c r="S931" s="7">
        <f>IF($AA931="","",R931*Q931)</f>
        <v/>
      </c>
      <c r="T931">
        <f>IF($AA931="","",IF(ISNUMBER(SEARCH("3&amp;12",SUBSTITUTE(I931," ",""))),Settings!$G$6,Settings!$C$6))</f>
        <v/>
      </c>
      <c r="U931" s="7">
        <f>IF($AA931="","",SUMIFS('Per Line'!$Z$2:$Z$3501,'Per Line'!$B$2:$B$3501,$B931,'Per Line'!$AE$2:$AE$3501,1))</f>
        <v/>
      </c>
      <c r="V931" s="7">
        <f>IF($AA931="","",U931*T931)</f>
        <v/>
      </c>
      <c r="W931" s="7">
        <f>IF($AA931="","",V931+S931)</f>
        <v/>
      </c>
      <c r="X931" s="7">
        <f>IF($AA931="","",Y931-W931)</f>
        <v/>
      </c>
      <c r="Y931" s="7">
        <f>IF($AA931="","",R931+U931)</f>
        <v/>
      </c>
      <c r="Z931" s="7">
        <f>IF($AA931="","",Y931-W931-P931)</f>
        <v/>
      </c>
      <c r="AA931" s="16">
        <f>IF(ROWS($AA$2:$AA931)&lt;=MAX('Per Line'!$AD$2:$AD$3501),MATCH(ROWS($AA$2:$AA931),'Per Line'!$AD$2:$AD$3501,0),"")</f>
        <v/>
      </c>
      <c r="AB931">
        <f>IF($AA931="","",C931&amp;"|"&amp;COUNTIF($C$2:$C931,C931))</f>
        <v/>
      </c>
    </row>
    <row r="932">
      <c r="A932" s="15" t="n"/>
      <c r="B932">
        <f>IF($AA932="","",INDEX('Per Line'!$B$2:$B$3501,$AA932)&amp;"")</f>
        <v/>
      </c>
      <c r="C932">
        <f>IF($AA932="","",IF(OR(TRIM(G932)="",TRIM(G932)="All",TRIM(G932)="All Comp"),TRIM(I932),TRIM(G932)))</f>
        <v/>
      </c>
      <c r="D932">
        <f>IF($AA932="","",INDEX('Per Line'!$A$2:$A$3501,$AA932)&amp;"")</f>
        <v/>
      </c>
      <c r="E932">
        <f>IF($AA932="","",INDEX('Per Line'!$C$2:$C$3501,$AA932)&amp;"")</f>
        <v/>
      </c>
      <c r="F932" s="15" t="n"/>
      <c r="G932" s="15" t="n"/>
      <c r="H932" s="15" t="n"/>
      <c r="I932" s="15" t="n"/>
      <c r="J932">
        <f>IF($AA932="","",INDEX('Per Line'!$D$2:$D$3501,$AA932)&amp;"")</f>
        <v/>
      </c>
      <c r="K932">
        <f>IF($AA932="","",INDEX('Per Line'!$G$2:$G$3501,$AA932)&amp;"")</f>
        <v/>
      </c>
      <c r="L932">
        <f>IF($AA932="","",INDEX('Per Line'!$J$2:$J$3501,$AA932)&amp;"")</f>
        <v/>
      </c>
      <c r="M932">
        <f>IF($AA932="","",INDEX('Per Line'!$K$2:$K$3501,$AA932)&amp;"")</f>
        <v/>
      </c>
      <c r="N932">
        <f>IF($AA932="","",INDEX('Per Line'!$M$2:$M$3501,$AA932)&amp;"")</f>
        <v/>
      </c>
      <c r="O932">
        <f>IF($AA932="","",INDEX('Per Line'!$N$2:$N$3501,$AA932))</f>
        <v/>
      </c>
      <c r="P932" s="7">
        <f>IF($AA932="","",O932*X932/100)</f>
        <v/>
      </c>
      <c r="Q932">
        <f>IF($AA932="","",IF(ISNUMBER(SEARCH("3&amp;12",SUBSTITUTE(I932," ",""))),Settings!$G$7,Settings!$C$7))</f>
        <v/>
      </c>
      <c r="R932" s="7">
        <f>IF($AA932="","",SUMIFS('Per Line'!$Z$2:$Z$3501,'Per Line'!$B$2:$B$3501,$B932,'Per Line'!$AE$2:$AE$3501,0))</f>
        <v/>
      </c>
      <c r="S932" s="7">
        <f>IF($AA932="","",R932*Q932)</f>
        <v/>
      </c>
      <c r="T932">
        <f>IF($AA932="","",IF(ISNUMBER(SEARCH("3&amp;12",SUBSTITUTE(I932," ",""))),Settings!$G$6,Settings!$C$6))</f>
        <v/>
      </c>
      <c r="U932" s="7">
        <f>IF($AA932="","",SUMIFS('Per Line'!$Z$2:$Z$3501,'Per Line'!$B$2:$B$3501,$B932,'Per Line'!$AE$2:$AE$3501,1))</f>
        <v/>
      </c>
      <c r="V932" s="7">
        <f>IF($AA932="","",U932*T932)</f>
        <v/>
      </c>
      <c r="W932" s="7">
        <f>IF($AA932="","",V932+S932)</f>
        <v/>
      </c>
      <c r="X932" s="7">
        <f>IF($AA932="","",Y932-W932)</f>
        <v/>
      </c>
      <c r="Y932" s="7">
        <f>IF($AA932="","",R932+U932)</f>
        <v/>
      </c>
      <c r="Z932" s="7">
        <f>IF($AA932="","",Y932-W932-P932)</f>
        <v/>
      </c>
      <c r="AA932" s="16">
        <f>IF(ROWS($AA$2:$AA932)&lt;=MAX('Per Line'!$AD$2:$AD$3501),MATCH(ROWS($AA$2:$AA932),'Per Line'!$AD$2:$AD$3501,0),"")</f>
        <v/>
      </c>
      <c r="AB932">
        <f>IF($AA932="","",C932&amp;"|"&amp;COUNTIF($C$2:$C932,C932))</f>
        <v/>
      </c>
    </row>
    <row r="933">
      <c r="A933" s="15" t="n"/>
      <c r="B933">
        <f>IF($AA933="","",INDEX('Per Line'!$B$2:$B$3501,$AA933)&amp;"")</f>
        <v/>
      </c>
      <c r="C933">
        <f>IF($AA933="","",IF(OR(TRIM(G933)="",TRIM(G933)="All",TRIM(G933)="All Comp"),TRIM(I933),TRIM(G933)))</f>
        <v/>
      </c>
      <c r="D933">
        <f>IF($AA933="","",INDEX('Per Line'!$A$2:$A$3501,$AA933)&amp;"")</f>
        <v/>
      </c>
      <c r="E933">
        <f>IF($AA933="","",INDEX('Per Line'!$C$2:$C$3501,$AA933)&amp;"")</f>
        <v/>
      </c>
      <c r="F933" s="15" t="n"/>
      <c r="G933" s="15" t="n"/>
      <c r="H933" s="15" t="n"/>
      <c r="I933" s="15" t="n"/>
      <c r="J933">
        <f>IF($AA933="","",INDEX('Per Line'!$D$2:$D$3501,$AA933)&amp;"")</f>
        <v/>
      </c>
      <c r="K933">
        <f>IF($AA933="","",INDEX('Per Line'!$G$2:$G$3501,$AA933)&amp;"")</f>
        <v/>
      </c>
      <c r="L933">
        <f>IF($AA933="","",INDEX('Per Line'!$J$2:$J$3501,$AA933)&amp;"")</f>
        <v/>
      </c>
      <c r="M933">
        <f>IF($AA933="","",INDEX('Per Line'!$K$2:$K$3501,$AA933)&amp;"")</f>
        <v/>
      </c>
      <c r="N933">
        <f>IF($AA933="","",INDEX('Per Line'!$M$2:$M$3501,$AA933)&amp;"")</f>
        <v/>
      </c>
      <c r="O933">
        <f>IF($AA933="","",INDEX('Per Line'!$N$2:$N$3501,$AA933))</f>
        <v/>
      </c>
      <c r="P933" s="7">
        <f>IF($AA933="","",O933*X933/100)</f>
        <v/>
      </c>
      <c r="Q933">
        <f>IF($AA933="","",IF(ISNUMBER(SEARCH("3&amp;12",SUBSTITUTE(I933," ",""))),Settings!$G$7,Settings!$C$7))</f>
        <v/>
      </c>
      <c r="R933" s="7">
        <f>IF($AA933="","",SUMIFS('Per Line'!$Z$2:$Z$3501,'Per Line'!$B$2:$B$3501,$B933,'Per Line'!$AE$2:$AE$3501,0))</f>
        <v/>
      </c>
      <c r="S933" s="7">
        <f>IF($AA933="","",R933*Q933)</f>
        <v/>
      </c>
      <c r="T933">
        <f>IF($AA933="","",IF(ISNUMBER(SEARCH("3&amp;12",SUBSTITUTE(I933," ",""))),Settings!$G$6,Settings!$C$6))</f>
        <v/>
      </c>
      <c r="U933" s="7">
        <f>IF($AA933="","",SUMIFS('Per Line'!$Z$2:$Z$3501,'Per Line'!$B$2:$B$3501,$B933,'Per Line'!$AE$2:$AE$3501,1))</f>
        <v/>
      </c>
      <c r="V933" s="7">
        <f>IF($AA933="","",U933*T933)</f>
        <v/>
      </c>
      <c r="W933" s="7">
        <f>IF($AA933="","",V933+S933)</f>
        <v/>
      </c>
      <c r="X933" s="7">
        <f>IF($AA933="","",Y933-W933)</f>
        <v/>
      </c>
      <c r="Y933" s="7">
        <f>IF($AA933="","",R933+U933)</f>
        <v/>
      </c>
      <c r="Z933" s="7">
        <f>IF($AA933="","",Y933-W933-P933)</f>
        <v/>
      </c>
      <c r="AA933" s="16">
        <f>IF(ROWS($AA$2:$AA933)&lt;=MAX('Per Line'!$AD$2:$AD$3501),MATCH(ROWS($AA$2:$AA933),'Per Line'!$AD$2:$AD$3501,0),"")</f>
        <v/>
      </c>
      <c r="AB933">
        <f>IF($AA933="","",C933&amp;"|"&amp;COUNTIF($C$2:$C933,C933))</f>
        <v/>
      </c>
    </row>
    <row r="934">
      <c r="A934" s="15" t="n"/>
      <c r="B934">
        <f>IF($AA934="","",INDEX('Per Line'!$B$2:$B$3501,$AA934)&amp;"")</f>
        <v/>
      </c>
      <c r="C934">
        <f>IF($AA934="","",IF(OR(TRIM(G934)="",TRIM(G934)="All",TRIM(G934)="All Comp"),TRIM(I934),TRIM(G934)))</f>
        <v/>
      </c>
      <c r="D934">
        <f>IF($AA934="","",INDEX('Per Line'!$A$2:$A$3501,$AA934)&amp;"")</f>
        <v/>
      </c>
      <c r="E934">
        <f>IF($AA934="","",INDEX('Per Line'!$C$2:$C$3501,$AA934)&amp;"")</f>
        <v/>
      </c>
      <c r="F934" s="15" t="n"/>
      <c r="G934" s="15" t="n"/>
      <c r="H934" s="15" t="n"/>
      <c r="I934" s="15" t="n"/>
      <c r="J934">
        <f>IF($AA934="","",INDEX('Per Line'!$D$2:$D$3501,$AA934)&amp;"")</f>
        <v/>
      </c>
      <c r="K934">
        <f>IF($AA934="","",INDEX('Per Line'!$G$2:$G$3501,$AA934)&amp;"")</f>
        <v/>
      </c>
      <c r="L934">
        <f>IF($AA934="","",INDEX('Per Line'!$J$2:$J$3501,$AA934)&amp;"")</f>
        <v/>
      </c>
      <c r="M934">
        <f>IF($AA934="","",INDEX('Per Line'!$K$2:$K$3501,$AA934)&amp;"")</f>
        <v/>
      </c>
      <c r="N934">
        <f>IF($AA934="","",INDEX('Per Line'!$M$2:$M$3501,$AA934)&amp;"")</f>
        <v/>
      </c>
      <c r="O934">
        <f>IF($AA934="","",INDEX('Per Line'!$N$2:$N$3501,$AA934))</f>
        <v/>
      </c>
      <c r="P934" s="7">
        <f>IF($AA934="","",O934*X934/100)</f>
        <v/>
      </c>
      <c r="Q934">
        <f>IF($AA934="","",IF(ISNUMBER(SEARCH("3&amp;12",SUBSTITUTE(I934," ",""))),Settings!$G$7,Settings!$C$7))</f>
        <v/>
      </c>
      <c r="R934" s="7">
        <f>IF($AA934="","",SUMIFS('Per Line'!$Z$2:$Z$3501,'Per Line'!$B$2:$B$3501,$B934,'Per Line'!$AE$2:$AE$3501,0))</f>
        <v/>
      </c>
      <c r="S934" s="7">
        <f>IF($AA934="","",R934*Q934)</f>
        <v/>
      </c>
      <c r="T934">
        <f>IF($AA934="","",IF(ISNUMBER(SEARCH("3&amp;12",SUBSTITUTE(I934," ",""))),Settings!$G$6,Settings!$C$6))</f>
        <v/>
      </c>
      <c r="U934" s="7">
        <f>IF($AA934="","",SUMIFS('Per Line'!$Z$2:$Z$3501,'Per Line'!$B$2:$B$3501,$B934,'Per Line'!$AE$2:$AE$3501,1))</f>
        <v/>
      </c>
      <c r="V934" s="7">
        <f>IF($AA934="","",U934*T934)</f>
        <v/>
      </c>
      <c r="W934" s="7">
        <f>IF($AA934="","",V934+S934)</f>
        <v/>
      </c>
      <c r="X934" s="7">
        <f>IF($AA934="","",Y934-W934)</f>
        <v/>
      </c>
      <c r="Y934" s="7">
        <f>IF($AA934="","",R934+U934)</f>
        <v/>
      </c>
      <c r="Z934" s="7">
        <f>IF($AA934="","",Y934-W934-P934)</f>
        <v/>
      </c>
      <c r="AA934" s="16">
        <f>IF(ROWS($AA$2:$AA934)&lt;=MAX('Per Line'!$AD$2:$AD$3501),MATCH(ROWS($AA$2:$AA934),'Per Line'!$AD$2:$AD$3501,0),"")</f>
        <v/>
      </c>
      <c r="AB934">
        <f>IF($AA934="","",C934&amp;"|"&amp;COUNTIF($C$2:$C934,C934))</f>
        <v/>
      </c>
    </row>
    <row r="935">
      <c r="A935" s="15" t="n"/>
      <c r="B935">
        <f>IF($AA935="","",INDEX('Per Line'!$B$2:$B$3501,$AA935)&amp;"")</f>
        <v/>
      </c>
      <c r="C935">
        <f>IF($AA935="","",IF(OR(TRIM(G935)="",TRIM(G935)="All",TRIM(G935)="All Comp"),TRIM(I935),TRIM(G935)))</f>
        <v/>
      </c>
      <c r="D935">
        <f>IF($AA935="","",INDEX('Per Line'!$A$2:$A$3501,$AA935)&amp;"")</f>
        <v/>
      </c>
      <c r="E935">
        <f>IF($AA935="","",INDEX('Per Line'!$C$2:$C$3501,$AA935)&amp;"")</f>
        <v/>
      </c>
      <c r="F935" s="15" t="n"/>
      <c r="G935" s="15" t="n"/>
      <c r="H935" s="15" t="n"/>
      <c r="I935" s="15" t="n"/>
      <c r="J935">
        <f>IF($AA935="","",INDEX('Per Line'!$D$2:$D$3501,$AA935)&amp;"")</f>
        <v/>
      </c>
      <c r="K935">
        <f>IF($AA935="","",INDEX('Per Line'!$G$2:$G$3501,$AA935)&amp;"")</f>
        <v/>
      </c>
      <c r="L935">
        <f>IF($AA935="","",INDEX('Per Line'!$J$2:$J$3501,$AA935)&amp;"")</f>
        <v/>
      </c>
      <c r="M935">
        <f>IF($AA935="","",INDEX('Per Line'!$K$2:$K$3501,$AA935)&amp;"")</f>
        <v/>
      </c>
      <c r="N935">
        <f>IF($AA935="","",INDEX('Per Line'!$M$2:$M$3501,$AA935)&amp;"")</f>
        <v/>
      </c>
      <c r="O935">
        <f>IF($AA935="","",INDEX('Per Line'!$N$2:$N$3501,$AA935))</f>
        <v/>
      </c>
      <c r="P935" s="7">
        <f>IF($AA935="","",O935*X935/100)</f>
        <v/>
      </c>
      <c r="Q935">
        <f>IF($AA935="","",IF(ISNUMBER(SEARCH("3&amp;12",SUBSTITUTE(I935," ",""))),Settings!$G$7,Settings!$C$7))</f>
        <v/>
      </c>
      <c r="R935" s="7">
        <f>IF($AA935="","",SUMIFS('Per Line'!$Z$2:$Z$3501,'Per Line'!$B$2:$B$3501,$B935,'Per Line'!$AE$2:$AE$3501,0))</f>
        <v/>
      </c>
      <c r="S935" s="7">
        <f>IF($AA935="","",R935*Q935)</f>
        <v/>
      </c>
      <c r="T935">
        <f>IF($AA935="","",IF(ISNUMBER(SEARCH("3&amp;12",SUBSTITUTE(I935," ",""))),Settings!$G$6,Settings!$C$6))</f>
        <v/>
      </c>
      <c r="U935" s="7">
        <f>IF($AA935="","",SUMIFS('Per Line'!$Z$2:$Z$3501,'Per Line'!$B$2:$B$3501,$B935,'Per Line'!$AE$2:$AE$3501,1))</f>
        <v/>
      </c>
      <c r="V935" s="7">
        <f>IF($AA935="","",U935*T935)</f>
        <v/>
      </c>
      <c r="W935" s="7">
        <f>IF($AA935="","",V935+S935)</f>
        <v/>
      </c>
      <c r="X935" s="7">
        <f>IF($AA935="","",Y935-W935)</f>
        <v/>
      </c>
      <c r="Y935" s="7">
        <f>IF($AA935="","",R935+U935)</f>
        <v/>
      </c>
      <c r="Z935" s="7">
        <f>IF($AA935="","",Y935-W935-P935)</f>
        <v/>
      </c>
      <c r="AA935" s="16">
        <f>IF(ROWS($AA$2:$AA935)&lt;=MAX('Per Line'!$AD$2:$AD$3501),MATCH(ROWS($AA$2:$AA935),'Per Line'!$AD$2:$AD$3501,0),"")</f>
        <v/>
      </c>
      <c r="AB935">
        <f>IF($AA935="","",C935&amp;"|"&amp;COUNTIF($C$2:$C935,C935))</f>
        <v/>
      </c>
    </row>
    <row r="936">
      <c r="A936" s="15" t="n"/>
      <c r="B936">
        <f>IF($AA936="","",INDEX('Per Line'!$B$2:$B$3501,$AA936)&amp;"")</f>
        <v/>
      </c>
      <c r="C936">
        <f>IF($AA936="","",IF(OR(TRIM(G936)="",TRIM(G936)="All",TRIM(G936)="All Comp"),TRIM(I936),TRIM(G936)))</f>
        <v/>
      </c>
      <c r="D936">
        <f>IF($AA936="","",INDEX('Per Line'!$A$2:$A$3501,$AA936)&amp;"")</f>
        <v/>
      </c>
      <c r="E936">
        <f>IF($AA936="","",INDEX('Per Line'!$C$2:$C$3501,$AA936)&amp;"")</f>
        <v/>
      </c>
      <c r="F936" s="15" t="n"/>
      <c r="G936" s="15" t="n"/>
      <c r="H936" s="15" t="n"/>
      <c r="I936" s="15" t="n"/>
      <c r="J936">
        <f>IF($AA936="","",INDEX('Per Line'!$D$2:$D$3501,$AA936)&amp;"")</f>
        <v/>
      </c>
      <c r="K936">
        <f>IF($AA936="","",INDEX('Per Line'!$G$2:$G$3501,$AA936)&amp;"")</f>
        <v/>
      </c>
      <c r="L936">
        <f>IF($AA936="","",INDEX('Per Line'!$J$2:$J$3501,$AA936)&amp;"")</f>
        <v/>
      </c>
      <c r="M936">
        <f>IF($AA936="","",INDEX('Per Line'!$K$2:$K$3501,$AA936)&amp;"")</f>
        <v/>
      </c>
      <c r="N936">
        <f>IF($AA936="","",INDEX('Per Line'!$M$2:$M$3501,$AA936)&amp;"")</f>
        <v/>
      </c>
      <c r="O936">
        <f>IF($AA936="","",INDEX('Per Line'!$N$2:$N$3501,$AA936))</f>
        <v/>
      </c>
      <c r="P936" s="7">
        <f>IF($AA936="","",O936*X936/100)</f>
        <v/>
      </c>
      <c r="Q936">
        <f>IF($AA936="","",IF(ISNUMBER(SEARCH("3&amp;12",SUBSTITUTE(I936," ",""))),Settings!$G$7,Settings!$C$7))</f>
        <v/>
      </c>
      <c r="R936" s="7">
        <f>IF($AA936="","",SUMIFS('Per Line'!$Z$2:$Z$3501,'Per Line'!$B$2:$B$3501,$B936,'Per Line'!$AE$2:$AE$3501,0))</f>
        <v/>
      </c>
      <c r="S936" s="7">
        <f>IF($AA936="","",R936*Q936)</f>
        <v/>
      </c>
      <c r="T936">
        <f>IF($AA936="","",IF(ISNUMBER(SEARCH("3&amp;12",SUBSTITUTE(I936," ",""))),Settings!$G$6,Settings!$C$6))</f>
        <v/>
      </c>
      <c r="U936" s="7">
        <f>IF($AA936="","",SUMIFS('Per Line'!$Z$2:$Z$3501,'Per Line'!$B$2:$B$3501,$B936,'Per Line'!$AE$2:$AE$3501,1))</f>
        <v/>
      </c>
      <c r="V936" s="7">
        <f>IF($AA936="","",U936*T936)</f>
        <v/>
      </c>
      <c r="W936" s="7">
        <f>IF($AA936="","",V936+S936)</f>
        <v/>
      </c>
      <c r="X936" s="7">
        <f>IF($AA936="","",Y936-W936)</f>
        <v/>
      </c>
      <c r="Y936" s="7">
        <f>IF($AA936="","",R936+U936)</f>
        <v/>
      </c>
      <c r="Z936" s="7">
        <f>IF($AA936="","",Y936-W936-P936)</f>
        <v/>
      </c>
      <c r="AA936" s="16">
        <f>IF(ROWS($AA$2:$AA936)&lt;=MAX('Per Line'!$AD$2:$AD$3501),MATCH(ROWS($AA$2:$AA936),'Per Line'!$AD$2:$AD$3501,0),"")</f>
        <v/>
      </c>
      <c r="AB936">
        <f>IF($AA936="","",C936&amp;"|"&amp;COUNTIF($C$2:$C936,C936))</f>
        <v/>
      </c>
    </row>
    <row r="937">
      <c r="A937" s="15" t="n"/>
      <c r="B937">
        <f>IF($AA937="","",INDEX('Per Line'!$B$2:$B$3501,$AA937)&amp;"")</f>
        <v/>
      </c>
      <c r="C937">
        <f>IF($AA937="","",IF(OR(TRIM(G937)="",TRIM(G937)="All",TRIM(G937)="All Comp"),TRIM(I937),TRIM(G937)))</f>
        <v/>
      </c>
      <c r="D937">
        <f>IF($AA937="","",INDEX('Per Line'!$A$2:$A$3501,$AA937)&amp;"")</f>
        <v/>
      </c>
      <c r="E937">
        <f>IF($AA937="","",INDEX('Per Line'!$C$2:$C$3501,$AA937)&amp;"")</f>
        <v/>
      </c>
      <c r="F937" s="15" t="n"/>
      <c r="G937" s="15" t="n"/>
      <c r="H937" s="15" t="n"/>
      <c r="I937" s="15" t="n"/>
      <c r="J937">
        <f>IF($AA937="","",INDEX('Per Line'!$D$2:$D$3501,$AA937)&amp;"")</f>
        <v/>
      </c>
      <c r="K937">
        <f>IF($AA937="","",INDEX('Per Line'!$G$2:$G$3501,$AA937)&amp;"")</f>
        <v/>
      </c>
      <c r="L937">
        <f>IF($AA937="","",INDEX('Per Line'!$J$2:$J$3501,$AA937)&amp;"")</f>
        <v/>
      </c>
      <c r="M937">
        <f>IF($AA937="","",INDEX('Per Line'!$K$2:$K$3501,$AA937)&amp;"")</f>
        <v/>
      </c>
      <c r="N937">
        <f>IF($AA937="","",INDEX('Per Line'!$M$2:$M$3501,$AA937)&amp;"")</f>
        <v/>
      </c>
      <c r="O937">
        <f>IF($AA937="","",INDEX('Per Line'!$N$2:$N$3501,$AA937))</f>
        <v/>
      </c>
      <c r="P937" s="7">
        <f>IF($AA937="","",O937*X937/100)</f>
        <v/>
      </c>
      <c r="Q937">
        <f>IF($AA937="","",IF(ISNUMBER(SEARCH("3&amp;12",SUBSTITUTE(I937," ",""))),Settings!$G$7,Settings!$C$7))</f>
        <v/>
      </c>
      <c r="R937" s="7">
        <f>IF($AA937="","",SUMIFS('Per Line'!$Z$2:$Z$3501,'Per Line'!$B$2:$B$3501,$B937,'Per Line'!$AE$2:$AE$3501,0))</f>
        <v/>
      </c>
      <c r="S937" s="7">
        <f>IF($AA937="","",R937*Q937)</f>
        <v/>
      </c>
      <c r="T937">
        <f>IF($AA937="","",IF(ISNUMBER(SEARCH("3&amp;12",SUBSTITUTE(I937," ",""))),Settings!$G$6,Settings!$C$6))</f>
        <v/>
      </c>
      <c r="U937" s="7">
        <f>IF($AA937="","",SUMIFS('Per Line'!$Z$2:$Z$3501,'Per Line'!$B$2:$B$3501,$B937,'Per Line'!$AE$2:$AE$3501,1))</f>
        <v/>
      </c>
      <c r="V937" s="7">
        <f>IF($AA937="","",U937*T937)</f>
        <v/>
      </c>
      <c r="W937" s="7">
        <f>IF($AA937="","",V937+S937)</f>
        <v/>
      </c>
      <c r="X937" s="7">
        <f>IF($AA937="","",Y937-W937)</f>
        <v/>
      </c>
      <c r="Y937" s="7">
        <f>IF($AA937="","",R937+U937)</f>
        <v/>
      </c>
      <c r="Z937" s="7">
        <f>IF($AA937="","",Y937-W937-P937)</f>
        <v/>
      </c>
      <c r="AA937" s="16">
        <f>IF(ROWS($AA$2:$AA937)&lt;=MAX('Per Line'!$AD$2:$AD$3501),MATCH(ROWS($AA$2:$AA937),'Per Line'!$AD$2:$AD$3501,0),"")</f>
        <v/>
      </c>
      <c r="AB937">
        <f>IF($AA937="","",C937&amp;"|"&amp;COUNTIF($C$2:$C937,C937))</f>
        <v/>
      </c>
    </row>
    <row r="938">
      <c r="A938" s="15" t="n"/>
      <c r="B938">
        <f>IF($AA938="","",INDEX('Per Line'!$B$2:$B$3501,$AA938)&amp;"")</f>
        <v/>
      </c>
      <c r="C938">
        <f>IF($AA938="","",IF(OR(TRIM(G938)="",TRIM(G938)="All",TRIM(G938)="All Comp"),TRIM(I938),TRIM(G938)))</f>
        <v/>
      </c>
      <c r="D938">
        <f>IF($AA938="","",INDEX('Per Line'!$A$2:$A$3501,$AA938)&amp;"")</f>
        <v/>
      </c>
      <c r="E938">
        <f>IF($AA938="","",INDEX('Per Line'!$C$2:$C$3501,$AA938)&amp;"")</f>
        <v/>
      </c>
      <c r="F938" s="15" t="n"/>
      <c r="G938" s="15" t="n"/>
      <c r="H938" s="15" t="n"/>
      <c r="I938" s="15" t="n"/>
      <c r="J938">
        <f>IF($AA938="","",INDEX('Per Line'!$D$2:$D$3501,$AA938)&amp;"")</f>
        <v/>
      </c>
      <c r="K938">
        <f>IF($AA938="","",INDEX('Per Line'!$G$2:$G$3501,$AA938)&amp;"")</f>
        <v/>
      </c>
      <c r="L938">
        <f>IF($AA938="","",INDEX('Per Line'!$J$2:$J$3501,$AA938)&amp;"")</f>
        <v/>
      </c>
      <c r="M938">
        <f>IF($AA938="","",INDEX('Per Line'!$K$2:$K$3501,$AA938)&amp;"")</f>
        <v/>
      </c>
      <c r="N938">
        <f>IF($AA938="","",INDEX('Per Line'!$M$2:$M$3501,$AA938)&amp;"")</f>
        <v/>
      </c>
      <c r="O938">
        <f>IF($AA938="","",INDEX('Per Line'!$N$2:$N$3501,$AA938))</f>
        <v/>
      </c>
      <c r="P938" s="7">
        <f>IF($AA938="","",O938*X938/100)</f>
        <v/>
      </c>
      <c r="Q938">
        <f>IF($AA938="","",IF(ISNUMBER(SEARCH("3&amp;12",SUBSTITUTE(I938," ",""))),Settings!$G$7,Settings!$C$7))</f>
        <v/>
      </c>
      <c r="R938" s="7">
        <f>IF($AA938="","",SUMIFS('Per Line'!$Z$2:$Z$3501,'Per Line'!$B$2:$B$3501,$B938,'Per Line'!$AE$2:$AE$3501,0))</f>
        <v/>
      </c>
      <c r="S938" s="7">
        <f>IF($AA938="","",R938*Q938)</f>
        <v/>
      </c>
      <c r="T938">
        <f>IF($AA938="","",IF(ISNUMBER(SEARCH("3&amp;12",SUBSTITUTE(I938," ",""))),Settings!$G$6,Settings!$C$6))</f>
        <v/>
      </c>
      <c r="U938" s="7">
        <f>IF($AA938="","",SUMIFS('Per Line'!$Z$2:$Z$3501,'Per Line'!$B$2:$B$3501,$B938,'Per Line'!$AE$2:$AE$3501,1))</f>
        <v/>
      </c>
      <c r="V938" s="7">
        <f>IF($AA938="","",U938*T938)</f>
        <v/>
      </c>
      <c r="W938" s="7">
        <f>IF($AA938="","",V938+S938)</f>
        <v/>
      </c>
      <c r="X938" s="7">
        <f>IF($AA938="","",Y938-W938)</f>
        <v/>
      </c>
      <c r="Y938" s="7">
        <f>IF($AA938="","",R938+U938)</f>
        <v/>
      </c>
      <c r="Z938" s="7">
        <f>IF($AA938="","",Y938-W938-P938)</f>
        <v/>
      </c>
      <c r="AA938" s="16">
        <f>IF(ROWS($AA$2:$AA938)&lt;=MAX('Per Line'!$AD$2:$AD$3501),MATCH(ROWS($AA$2:$AA938),'Per Line'!$AD$2:$AD$3501,0),"")</f>
        <v/>
      </c>
      <c r="AB938">
        <f>IF($AA938="","",C938&amp;"|"&amp;COUNTIF($C$2:$C938,C938))</f>
        <v/>
      </c>
    </row>
    <row r="939">
      <c r="A939" s="15" t="n"/>
      <c r="B939">
        <f>IF($AA939="","",INDEX('Per Line'!$B$2:$B$3501,$AA939)&amp;"")</f>
        <v/>
      </c>
      <c r="C939">
        <f>IF($AA939="","",IF(OR(TRIM(G939)="",TRIM(G939)="All",TRIM(G939)="All Comp"),TRIM(I939),TRIM(G939)))</f>
        <v/>
      </c>
      <c r="D939">
        <f>IF($AA939="","",INDEX('Per Line'!$A$2:$A$3501,$AA939)&amp;"")</f>
        <v/>
      </c>
      <c r="E939">
        <f>IF($AA939="","",INDEX('Per Line'!$C$2:$C$3501,$AA939)&amp;"")</f>
        <v/>
      </c>
      <c r="F939" s="15" t="n"/>
      <c r="G939" s="15" t="n"/>
      <c r="H939" s="15" t="n"/>
      <c r="I939" s="15" t="n"/>
      <c r="J939">
        <f>IF($AA939="","",INDEX('Per Line'!$D$2:$D$3501,$AA939)&amp;"")</f>
        <v/>
      </c>
      <c r="K939">
        <f>IF($AA939="","",INDEX('Per Line'!$G$2:$G$3501,$AA939)&amp;"")</f>
        <v/>
      </c>
      <c r="L939">
        <f>IF($AA939="","",INDEX('Per Line'!$J$2:$J$3501,$AA939)&amp;"")</f>
        <v/>
      </c>
      <c r="M939">
        <f>IF($AA939="","",INDEX('Per Line'!$K$2:$K$3501,$AA939)&amp;"")</f>
        <v/>
      </c>
      <c r="N939">
        <f>IF($AA939="","",INDEX('Per Line'!$M$2:$M$3501,$AA939)&amp;"")</f>
        <v/>
      </c>
      <c r="O939">
        <f>IF($AA939="","",INDEX('Per Line'!$N$2:$N$3501,$AA939))</f>
        <v/>
      </c>
      <c r="P939" s="7">
        <f>IF($AA939="","",O939*X939/100)</f>
        <v/>
      </c>
      <c r="Q939">
        <f>IF($AA939="","",IF(ISNUMBER(SEARCH("3&amp;12",SUBSTITUTE(I939," ",""))),Settings!$G$7,Settings!$C$7))</f>
        <v/>
      </c>
      <c r="R939" s="7">
        <f>IF($AA939="","",SUMIFS('Per Line'!$Z$2:$Z$3501,'Per Line'!$B$2:$B$3501,$B939,'Per Line'!$AE$2:$AE$3501,0))</f>
        <v/>
      </c>
      <c r="S939" s="7">
        <f>IF($AA939="","",R939*Q939)</f>
        <v/>
      </c>
      <c r="T939">
        <f>IF($AA939="","",IF(ISNUMBER(SEARCH("3&amp;12",SUBSTITUTE(I939," ",""))),Settings!$G$6,Settings!$C$6))</f>
        <v/>
      </c>
      <c r="U939" s="7">
        <f>IF($AA939="","",SUMIFS('Per Line'!$Z$2:$Z$3501,'Per Line'!$B$2:$B$3501,$B939,'Per Line'!$AE$2:$AE$3501,1))</f>
        <v/>
      </c>
      <c r="V939" s="7">
        <f>IF($AA939="","",U939*T939)</f>
        <v/>
      </c>
      <c r="W939" s="7">
        <f>IF($AA939="","",V939+S939)</f>
        <v/>
      </c>
      <c r="X939" s="7">
        <f>IF($AA939="","",Y939-W939)</f>
        <v/>
      </c>
      <c r="Y939" s="7">
        <f>IF($AA939="","",R939+U939)</f>
        <v/>
      </c>
      <c r="Z939" s="7">
        <f>IF($AA939="","",Y939-W939-P939)</f>
        <v/>
      </c>
      <c r="AA939" s="16">
        <f>IF(ROWS($AA$2:$AA939)&lt;=MAX('Per Line'!$AD$2:$AD$3501),MATCH(ROWS($AA$2:$AA939),'Per Line'!$AD$2:$AD$3501,0),"")</f>
        <v/>
      </c>
      <c r="AB939">
        <f>IF($AA939="","",C939&amp;"|"&amp;COUNTIF($C$2:$C939,C939))</f>
        <v/>
      </c>
    </row>
    <row r="940">
      <c r="A940" s="15" t="n"/>
      <c r="B940">
        <f>IF($AA940="","",INDEX('Per Line'!$B$2:$B$3501,$AA940)&amp;"")</f>
        <v/>
      </c>
      <c r="C940">
        <f>IF($AA940="","",IF(OR(TRIM(G940)="",TRIM(G940)="All",TRIM(G940)="All Comp"),TRIM(I940),TRIM(G940)))</f>
        <v/>
      </c>
      <c r="D940">
        <f>IF($AA940="","",INDEX('Per Line'!$A$2:$A$3501,$AA940)&amp;"")</f>
        <v/>
      </c>
      <c r="E940">
        <f>IF($AA940="","",INDEX('Per Line'!$C$2:$C$3501,$AA940)&amp;"")</f>
        <v/>
      </c>
      <c r="F940" s="15" t="n"/>
      <c r="G940" s="15" t="n"/>
      <c r="H940" s="15" t="n"/>
      <c r="I940" s="15" t="n"/>
      <c r="J940">
        <f>IF($AA940="","",INDEX('Per Line'!$D$2:$D$3501,$AA940)&amp;"")</f>
        <v/>
      </c>
      <c r="K940">
        <f>IF($AA940="","",INDEX('Per Line'!$G$2:$G$3501,$AA940)&amp;"")</f>
        <v/>
      </c>
      <c r="L940">
        <f>IF($AA940="","",INDEX('Per Line'!$J$2:$J$3501,$AA940)&amp;"")</f>
        <v/>
      </c>
      <c r="M940">
        <f>IF($AA940="","",INDEX('Per Line'!$K$2:$K$3501,$AA940)&amp;"")</f>
        <v/>
      </c>
      <c r="N940">
        <f>IF($AA940="","",INDEX('Per Line'!$M$2:$M$3501,$AA940)&amp;"")</f>
        <v/>
      </c>
      <c r="O940">
        <f>IF($AA940="","",INDEX('Per Line'!$N$2:$N$3501,$AA940))</f>
        <v/>
      </c>
      <c r="P940" s="7">
        <f>IF($AA940="","",O940*X940/100)</f>
        <v/>
      </c>
      <c r="Q940">
        <f>IF($AA940="","",IF(ISNUMBER(SEARCH("3&amp;12",SUBSTITUTE(I940," ",""))),Settings!$G$7,Settings!$C$7))</f>
        <v/>
      </c>
      <c r="R940" s="7">
        <f>IF($AA940="","",SUMIFS('Per Line'!$Z$2:$Z$3501,'Per Line'!$B$2:$B$3501,$B940,'Per Line'!$AE$2:$AE$3501,0))</f>
        <v/>
      </c>
      <c r="S940" s="7">
        <f>IF($AA940="","",R940*Q940)</f>
        <v/>
      </c>
      <c r="T940">
        <f>IF($AA940="","",IF(ISNUMBER(SEARCH("3&amp;12",SUBSTITUTE(I940," ",""))),Settings!$G$6,Settings!$C$6))</f>
        <v/>
      </c>
      <c r="U940" s="7">
        <f>IF($AA940="","",SUMIFS('Per Line'!$Z$2:$Z$3501,'Per Line'!$B$2:$B$3501,$B940,'Per Line'!$AE$2:$AE$3501,1))</f>
        <v/>
      </c>
      <c r="V940" s="7">
        <f>IF($AA940="","",U940*T940)</f>
        <v/>
      </c>
      <c r="W940" s="7">
        <f>IF($AA940="","",V940+S940)</f>
        <v/>
      </c>
      <c r="X940" s="7">
        <f>IF($AA940="","",Y940-W940)</f>
        <v/>
      </c>
      <c r="Y940" s="7">
        <f>IF($AA940="","",R940+U940)</f>
        <v/>
      </c>
      <c r="Z940" s="7">
        <f>IF($AA940="","",Y940-W940-P940)</f>
        <v/>
      </c>
      <c r="AA940" s="16">
        <f>IF(ROWS($AA$2:$AA940)&lt;=MAX('Per Line'!$AD$2:$AD$3501),MATCH(ROWS($AA$2:$AA940),'Per Line'!$AD$2:$AD$3501,0),"")</f>
        <v/>
      </c>
      <c r="AB940">
        <f>IF($AA940="","",C940&amp;"|"&amp;COUNTIF($C$2:$C940,C940))</f>
        <v/>
      </c>
    </row>
    <row r="941">
      <c r="A941" s="15" t="n"/>
      <c r="B941">
        <f>IF($AA941="","",INDEX('Per Line'!$B$2:$B$3501,$AA941)&amp;"")</f>
        <v/>
      </c>
      <c r="C941">
        <f>IF($AA941="","",IF(OR(TRIM(G941)="",TRIM(G941)="All",TRIM(G941)="All Comp"),TRIM(I941),TRIM(G941)))</f>
        <v/>
      </c>
      <c r="D941">
        <f>IF($AA941="","",INDEX('Per Line'!$A$2:$A$3501,$AA941)&amp;"")</f>
        <v/>
      </c>
      <c r="E941">
        <f>IF($AA941="","",INDEX('Per Line'!$C$2:$C$3501,$AA941)&amp;"")</f>
        <v/>
      </c>
      <c r="F941" s="15" t="n"/>
      <c r="G941" s="15" t="n"/>
      <c r="H941" s="15" t="n"/>
      <c r="I941" s="15" t="n"/>
      <c r="J941">
        <f>IF($AA941="","",INDEX('Per Line'!$D$2:$D$3501,$AA941)&amp;"")</f>
        <v/>
      </c>
      <c r="K941">
        <f>IF($AA941="","",INDEX('Per Line'!$G$2:$G$3501,$AA941)&amp;"")</f>
        <v/>
      </c>
      <c r="L941">
        <f>IF($AA941="","",INDEX('Per Line'!$J$2:$J$3501,$AA941)&amp;"")</f>
        <v/>
      </c>
      <c r="M941">
        <f>IF($AA941="","",INDEX('Per Line'!$K$2:$K$3501,$AA941)&amp;"")</f>
        <v/>
      </c>
      <c r="N941">
        <f>IF($AA941="","",INDEX('Per Line'!$M$2:$M$3501,$AA941)&amp;"")</f>
        <v/>
      </c>
      <c r="O941">
        <f>IF($AA941="","",INDEX('Per Line'!$N$2:$N$3501,$AA941))</f>
        <v/>
      </c>
      <c r="P941" s="7">
        <f>IF($AA941="","",O941*X941/100)</f>
        <v/>
      </c>
      <c r="Q941">
        <f>IF($AA941="","",IF(ISNUMBER(SEARCH("3&amp;12",SUBSTITUTE(I941," ",""))),Settings!$G$7,Settings!$C$7))</f>
        <v/>
      </c>
      <c r="R941" s="7">
        <f>IF($AA941="","",SUMIFS('Per Line'!$Z$2:$Z$3501,'Per Line'!$B$2:$B$3501,$B941,'Per Line'!$AE$2:$AE$3501,0))</f>
        <v/>
      </c>
      <c r="S941" s="7">
        <f>IF($AA941="","",R941*Q941)</f>
        <v/>
      </c>
      <c r="T941">
        <f>IF($AA941="","",IF(ISNUMBER(SEARCH("3&amp;12",SUBSTITUTE(I941," ",""))),Settings!$G$6,Settings!$C$6))</f>
        <v/>
      </c>
      <c r="U941" s="7">
        <f>IF($AA941="","",SUMIFS('Per Line'!$Z$2:$Z$3501,'Per Line'!$B$2:$B$3501,$B941,'Per Line'!$AE$2:$AE$3501,1))</f>
        <v/>
      </c>
      <c r="V941" s="7">
        <f>IF($AA941="","",U941*T941)</f>
        <v/>
      </c>
      <c r="W941" s="7">
        <f>IF($AA941="","",V941+S941)</f>
        <v/>
      </c>
      <c r="X941" s="7">
        <f>IF($AA941="","",Y941-W941)</f>
        <v/>
      </c>
      <c r="Y941" s="7">
        <f>IF($AA941="","",R941+U941)</f>
        <v/>
      </c>
      <c r="Z941" s="7">
        <f>IF($AA941="","",Y941-W941-P941)</f>
        <v/>
      </c>
      <c r="AA941" s="16">
        <f>IF(ROWS($AA$2:$AA941)&lt;=MAX('Per Line'!$AD$2:$AD$3501),MATCH(ROWS($AA$2:$AA941),'Per Line'!$AD$2:$AD$3501,0),"")</f>
        <v/>
      </c>
      <c r="AB941">
        <f>IF($AA941="","",C941&amp;"|"&amp;COUNTIF($C$2:$C941,C941))</f>
        <v/>
      </c>
    </row>
    <row r="942">
      <c r="A942" s="15" t="n"/>
      <c r="B942">
        <f>IF($AA942="","",INDEX('Per Line'!$B$2:$B$3501,$AA942)&amp;"")</f>
        <v/>
      </c>
      <c r="C942">
        <f>IF($AA942="","",IF(OR(TRIM(G942)="",TRIM(G942)="All",TRIM(G942)="All Comp"),TRIM(I942),TRIM(G942)))</f>
        <v/>
      </c>
      <c r="D942">
        <f>IF($AA942="","",INDEX('Per Line'!$A$2:$A$3501,$AA942)&amp;"")</f>
        <v/>
      </c>
      <c r="E942">
        <f>IF($AA942="","",INDEX('Per Line'!$C$2:$C$3501,$AA942)&amp;"")</f>
        <v/>
      </c>
      <c r="F942" s="15" t="n"/>
      <c r="G942" s="15" t="n"/>
      <c r="H942" s="15" t="n"/>
      <c r="I942" s="15" t="n"/>
      <c r="J942">
        <f>IF($AA942="","",INDEX('Per Line'!$D$2:$D$3501,$AA942)&amp;"")</f>
        <v/>
      </c>
      <c r="K942">
        <f>IF($AA942="","",INDEX('Per Line'!$G$2:$G$3501,$AA942)&amp;"")</f>
        <v/>
      </c>
      <c r="L942">
        <f>IF($AA942="","",INDEX('Per Line'!$J$2:$J$3501,$AA942)&amp;"")</f>
        <v/>
      </c>
      <c r="M942">
        <f>IF($AA942="","",INDEX('Per Line'!$K$2:$K$3501,$AA942)&amp;"")</f>
        <v/>
      </c>
      <c r="N942">
        <f>IF($AA942="","",INDEX('Per Line'!$M$2:$M$3501,$AA942)&amp;"")</f>
        <v/>
      </c>
      <c r="O942">
        <f>IF($AA942="","",INDEX('Per Line'!$N$2:$N$3501,$AA942))</f>
        <v/>
      </c>
      <c r="P942" s="7">
        <f>IF($AA942="","",O942*X942/100)</f>
        <v/>
      </c>
      <c r="Q942">
        <f>IF($AA942="","",IF(ISNUMBER(SEARCH("3&amp;12",SUBSTITUTE(I942," ",""))),Settings!$G$7,Settings!$C$7))</f>
        <v/>
      </c>
      <c r="R942" s="7">
        <f>IF($AA942="","",SUMIFS('Per Line'!$Z$2:$Z$3501,'Per Line'!$B$2:$B$3501,$B942,'Per Line'!$AE$2:$AE$3501,0))</f>
        <v/>
      </c>
      <c r="S942" s="7">
        <f>IF($AA942="","",R942*Q942)</f>
        <v/>
      </c>
      <c r="T942">
        <f>IF($AA942="","",IF(ISNUMBER(SEARCH("3&amp;12",SUBSTITUTE(I942," ",""))),Settings!$G$6,Settings!$C$6))</f>
        <v/>
      </c>
      <c r="U942" s="7">
        <f>IF($AA942="","",SUMIFS('Per Line'!$Z$2:$Z$3501,'Per Line'!$B$2:$B$3501,$B942,'Per Line'!$AE$2:$AE$3501,1))</f>
        <v/>
      </c>
      <c r="V942" s="7">
        <f>IF($AA942="","",U942*T942)</f>
        <v/>
      </c>
      <c r="W942" s="7">
        <f>IF($AA942="","",V942+S942)</f>
        <v/>
      </c>
      <c r="X942" s="7">
        <f>IF($AA942="","",Y942-W942)</f>
        <v/>
      </c>
      <c r="Y942" s="7">
        <f>IF($AA942="","",R942+U942)</f>
        <v/>
      </c>
      <c r="Z942" s="7">
        <f>IF($AA942="","",Y942-W942-P942)</f>
        <v/>
      </c>
      <c r="AA942" s="16">
        <f>IF(ROWS($AA$2:$AA942)&lt;=MAX('Per Line'!$AD$2:$AD$3501),MATCH(ROWS($AA$2:$AA942),'Per Line'!$AD$2:$AD$3501,0),"")</f>
        <v/>
      </c>
      <c r="AB942">
        <f>IF($AA942="","",C942&amp;"|"&amp;COUNTIF($C$2:$C942,C942))</f>
        <v/>
      </c>
    </row>
    <row r="943">
      <c r="A943" s="15" t="n"/>
      <c r="B943">
        <f>IF($AA943="","",INDEX('Per Line'!$B$2:$B$3501,$AA943)&amp;"")</f>
        <v/>
      </c>
      <c r="C943">
        <f>IF($AA943="","",IF(OR(TRIM(G943)="",TRIM(G943)="All",TRIM(G943)="All Comp"),TRIM(I943),TRIM(G943)))</f>
        <v/>
      </c>
      <c r="D943">
        <f>IF($AA943="","",INDEX('Per Line'!$A$2:$A$3501,$AA943)&amp;"")</f>
        <v/>
      </c>
      <c r="E943">
        <f>IF($AA943="","",INDEX('Per Line'!$C$2:$C$3501,$AA943)&amp;"")</f>
        <v/>
      </c>
      <c r="F943" s="15" t="n"/>
      <c r="G943" s="15" t="n"/>
      <c r="H943" s="15" t="n"/>
      <c r="I943" s="15" t="n"/>
      <c r="J943">
        <f>IF($AA943="","",INDEX('Per Line'!$D$2:$D$3501,$AA943)&amp;"")</f>
        <v/>
      </c>
      <c r="K943">
        <f>IF($AA943="","",INDEX('Per Line'!$G$2:$G$3501,$AA943)&amp;"")</f>
        <v/>
      </c>
      <c r="L943">
        <f>IF($AA943="","",INDEX('Per Line'!$J$2:$J$3501,$AA943)&amp;"")</f>
        <v/>
      </c>
      <c r="M943">
        <f>IF($AA943="","",INDEX('Per Line'!$K$2:$K$3501,$AA943)&amp;"")</f>
        <v/>
      </c>
      <c r="N943">
        <f>IF($AA943="","",INDEX('Per Line'!$M$2:$M$3501,$AA943)&amp;"")</f>
        <v/>
      </c>
      <c r="O943">
        <f>IF($AA943="","",INDEX('Per Line'!$N$2:$N$3501,$AA943))</f>
        <v/>
      </c>
      <c r="P943" s="7">
        <f>IF($AA943="","",O943*X943/100)</f>
        <v/>
      </c>
      <c r="Q943">
        <f>IF($AA943="","",IF(ISNUMBER(SEARCH("3&amp;12",SUBSTITUTE(I943," ",""))),Settings!$G$7,Settings!$C$7))</f>
        <v/>
      </c>
      <c r="R943" s="7">
        <f>IF($AA943="","",SUMIFS('Per Line'!$Z$2:$Z$3501,'Per Line'!$B$2:$B$3501,$B943,'Per Line'!$AE$2:$AE$3501,0))</f>
        <v/>
      </c>
      <c r="S943" s="7">
        <f>IF($AA943="","",R943*Q943)</f>
        <v/>
      </c>
      <c r="T943">
        <f>IF($AA943="","",IF(ISNUMBER(SEARCH("3&amp;12",SUBSTITUTE(I943," ",""))),Settings!$G$6,Settings!$C$6))</f>
        <v/>
      </c>
      <c r="U943" s="7">
        <f>IF($AA943="","",SUMIFS('Per Line'!$Z$2:$Z$3501,'Per Line'!$B$2:$B$3501,$B943,'Per Line'!$AE$2:$AE$3501,1))</f>
        <v/>
      </c>
      <c r="V943" s="7">
        <f>IF($AA943="","",U943*T943)</f>
        <v/>
      </c>
      <c r="W943" s="7">
        <f>IF($AA943="","",V943+S943)</f>
        <v/>
      </c>
      <c r="X943" s="7">
        <f>IF($AA943="","",Y943-W943)</f>
        <v/>
      </c>
      <c r="Y943" s="7">
        <f>IF($AA943="","",R943+U943)</f>
        <v/>
      </c>
      <c r="Z943" s="7">
        <f>IF($AA943="","",Y943-W943-P943)</f>
        <v/>
      </c>
      <c r="AA943" s="16">
        <f>IF(ROWS($AA$2:$AA943)&lt;=MAX('Per Line'!$AD$2:$AD$3501),MATCH(ROWS($AA$2:$AA943),'Per Line'!$AD$2:$AD$3501,0),"")</f>
        <v/>
      </c>
      <c r="AB943">
        <f>IF($AA943="","",C943&amp;"|"&amp;COUNTIF($C$2:$C943,C943))</f>
        <v/>
      </c>
    </row>
    <row r="944">
      <c r="A944" s="15" t="n"/>
      <c r="B944">
        <f>IF($AA944="","",INDEX('Per Line'!$B$2:$B$3501,$AA944)&amp;"")</f>
        <v/>
      </c>
      <c r="C944">
        <f>IF($AA944="","",IF(OR(TRIM(G944)="",TRIM(G944)="All",TRIM(G944)="All Comp"),TRIM(I944),TRIM(G944)))</f>
        <v/>
      </c>
      <c r="D944">
        <f>IF($AA944="","",INDEX('Per Line'!$A$2:$A$3501,$AA944)&amp;"")</f>
        <v/>
      </c>
      <c r="E944">
        <f>IF($AA944="","",INDEX('Per Line'!$C$2:$C$3501,$AA944)&amp;"")</f>
        <v/>
      </c>
      <c r="F944" s="15" t="n"/>
      <c r="G944" s="15" t="n"/>
      <c r="H944" s="15" t="n"/>
      <c r="I944" s="15" t="n"/>
      <c r="J944">
        <f>IF($AA944="","",INDEX('Per Line'!$D$2:$D$3501,$AA944)&amp;"")</f>
        <v/>
      </c>
      <c r="K944">
        <f>IF($AA944="","",INDEX('Per Line'!$G$2:$G$3501,$AA944)&amp;"")</f>
        <v/>
      </c>
      <c r="L944">
        <f>IF($AA944="","",INDEX('Per Line'!$J$2:$J$3501,$AA944)&amp;"")</f>
        <v/>
      </c>
      <c r="M944">
        <f>IF($AA944="","",INDEX('Per Line'!$K$2:$K$3501,$AA944)&amp;"")</f>
        <v/>
      </c>
      <c r="N944">
        <f>IF($AA944="","",INDEX('Per Line'!$M$2:$M$3501,$AA944)&amp;"")</f>
        <v/>
      </c>
      <c r="O944">
        <f>IF($AA944="","",INDEX('Per Line'!$N$2:$N$3501,$AA944))</f>
        <v/>
      </c>
      <c r="P944" s="7">
        <f>IF($AA944="","",O944*X944/100)</f>
        <v/>
      </c>
      <c r="Q944">
        <f>IF($AA944="","",IF(ISNUMBER(SEARCH("3&amp;12",SUBSTITUTE(I944," ",""))),Settings!$G$7,Settings!$C$7))</f>
        <v/>
      </c>
      <c r="R944" s="7">
        <f>IF($AA944="","",SUMIFS('Per Line'!$Z$2:$Z$3501,'Per Line'!$B$2:$B$3501,$B944,'Per Line'!$AE$2:$AE$3501,0))</f>
        <v/>
      </c>
      <c r="S944" s="7">
        <f>IF($AA944="","",R944*Q944)</f>
        <v/>
      </c>
      <c r="T944">
        <f>IF($AA944="","",IF(ISNUMBER(SEARCH("3&amp;12",SUBSTITUTE(I944," ",""))),Settings!$G$6,Settings!$C$6))</f>
        <v/>
      </c>
      <c r="U944" s="7">
        <f>IF($AA944="","",SUMIFS('Per Line'!$Z$2:$Z$3501,'Per Line'!$B$2:$B$3501,$B944,'Per Line'!$AE$2:$AE$3501,1))</f>
        <v/>
      </c>
      <c r="V944" s="7">
        <f>IF($AA944="","",U944*T944)</f>
        <v/>
      </c>
      <c r="W944" s="7">
        <f>IF($AA944="","",V944+S944)</f>
        <v/>
      </c>
      <c r="X944" s="7">
        <f>IF($AA944="","",Y944-W944)</f>
        <v/>
      </c>
      <c r="Y944" s="7">
        <f>IF($AA944="","",R944+U944)</f>
        <v/>
      </c>
      <c r="Z944" s="7">
        <f>IF($AA944="","",Y944-W944-P944)</f>
        <v/>
      </c>
      <c r="AA944" s="16">
        <f>IF(ROWS($AA$2:$AA944)&lt;=MAX('Per Line'!$AD$2:$AD$3501),MATCH(ROWS($AA$2:$AA944),'Per Line'!$AD$2:$AD$3501,0),"")</f>
        <v/>
      </c>
      <c r="AB944">
        <f>IF($AA944="","",C944&amp;"|"&amp;COUNTIF($C$2:$C944,C944))</f>
        <v/>
      </c>
    </row>
    <row r="945">
      <c r="A945" s="15" t="n"/>
      <c r="B945">
        <f>IF($AA945="","",INDEX('Per Line'!$B$2:$B$3501,$AA945)&amp;"")</f>
        <v/>
      </c>
      <c r="C945">
        <f>IF($AA945="","",IF(OR(TRIM(G945)="",TRIM(G945)="All",TRIM(G945)="All Comp"),TRIM(I945),TRIM(G945)))</f>
        <v/>
      </c>
      <c r="D945">
        <f>IF($AA945="","",INDEX('Per Line'!$A$2:$A$3501,$AA945)&amp;"")</f>
        <v/>
      </c>
      <c r="E945">
        <f>IF($AA945="","",INDEX('Per Line'!$C$2:$C$3501,$AA945)&amp;"")</f>
        <v/>
      </c>
      <c r="F945" s="15" t="n"/>
      <c r="G945" s="15" t="n"/>
      <c r="H945" s="15" t="n"/>
      <c r="I945" s="15" t="n"/>
      <c r="J945">
        <f>IF($AA945="","",INDEX('Per Line'!$D$2:$D$3501,$AA945)&amp;"")</f>
        <v/>
      </c>
      <c r="K945">
        <f>IF($AA945="","",INDEX('Per Line'!$G$2:$G$3501,$AA945)&amp;"")</f>
        <v/>
      </c>
      <c r="L945">
        <f>IF($AA945="","",INDEX('Per Line'!$J$2:$J$3501,$AA945)&amp;"")</f>
        <v/>
      </c>
      <c r="M945">
        <f>IF($AA945="","",INDEX('Per Line'!$K$2:$K$3501,$AA945)&amp;"")</f>
        <v/>
      </c>
      <c r="N945">
        <f>IF($AA945="","",INDEX('Per Line'!$M$2:$M$3501,$AA945)&amp;"")</f>
        <v/>
      </c>
      <c r="O945">
        <f>IF($AA945="","",INDEX('Per Line'!$N$2:$N$3501,$AA945))</f>
        <v/>
      </c>
      <c r="P945" s="7">
        <f>IF($AA945="","",O945*X945/100)</f>
        <v/>
      </c>
      <c r="Q945">
        <f>IF($AA945="","",IF(ISNUMBER(SEARCH("3&amp;12",SUBSTITUTE(I945," ",""))),Settings!$G$7,Settings!$C$7))</f>
        <v/>
      </c>
      <c r="R945" s="7">
        <f>IF($AA945="","",SUMIFS('Per Line'!$Z$2:$Z$3501,'Per Line'!$B$2:$B$3501,$B945,'Per Line'!$AE$2:$AE$3501,0))</f>
        <v/>
      </c>
      <c r="S945" s="7">
        <f>IF($AA945="","",R945*Q945)</f>
        <v/>
      </c>
      <c r="T945">
        <f>IF($AA945="","",IF(ISNUMBER(SEARCH("3&amp;12",SUBSTITUTE(I945," ",""))),Settings!$G$6,Settings!$C$6))</f>
        <v/>
      </c>
      <c r="U945" s="7">
        <f>IF($AA945="","",SUMIFS('Per Line'!$Z$2:$Z$3501,'Per Line'!$B$2:$B$3501,$B945,'Per Line'!$AE$2:$AE$3501,1))</f>
        <v/>
      </c>
      <c r="V945" s="7">
        <f>IF($AA945="","",U945*T945)</f>
        <v/>
      </c>
      <c r="W945" s="7">
        <f>IF($AA945="","",V945+S945)</f>
        <v/>
      </c>
      <c r="X945" s="7">
        <f>IF($AA945="","",Y945-W945)</f>
        <v/>
      </c>
      <c r="Y945" s="7">
        <f>IF($AA945="","",R945+U945)</f>
        <v/>
      </c>
      <c r="Z945" s="7">
        <f>IF($AA945="","",Y945-W945-P945)</f>
        <v/>
      </c>
      <c r="AA945" s="16">
        <f>IF(ROWS($AA$2:$AA945)&lt;=MAX('Per Line'!$AD$2:$AD$3501),MATCH(ROWS($AA$2:$AA945),'Per Line'!$AD$2:$AD$3501,0),"")</f>
        <v/>
      </c>
      <c r="AB945">
        <f>IF($AA945="","",C945&amp;"|"&amp;COUNTIF($C$2:$C945,C945))</f>
        <v/>
      </c>
    </row>
    <row r="946">
      <c r="A946" s="15" t="n"/>
      <c r="B946">
        <f>IF($AA946="","",INDEX('Per Line'!$B$2:$B$3501,$AA946)&amp;"")</f>
        <v/>
      </c>
      <c r="C946">
        <f>IF($AA946="","",IF(OR(TRIM(G946)="",TRIM(G946)="All",TRIM(G946)="All Comp"),TRIM(I946),TRIM(G946)))</f>
        <v/>
      </c>
      <c r="D946">
        <f>IF($AA946="","",INDEX('Per Line'!$A$2:$A$3501,$AA946)&amp;"")</f>
        <v/>
      </c>
      <c r="E946">
        <f>IF($AA946="","",INDEX('Per Line'!$C$2:$C$3501,$AA946)&amp;"")</f>
        <v/>
      </c>
      <c r="F946" s="15" t="n"/>
      <c r="G946" s="15" t="n"/>
      <c r="H946" s="15" t="n"/>
      <c r="I946" s="15" t="n"/>
      <c r="J946">
        <f>IF($AA946="","",INDEX('Per Line'!$D$2:$D$3501,$AA946)&amp;"")</f>
        <v/>
      </c>
      <c r="K946">
        <f>IF($AA946="","",INDEX('Per Line'!$G$2:$G$3501,$AA946)&amp;"")</f>
        <v/>
      </c>
      <c r="L946">
        <f>IF($AA946="","",INDEX('Per Line'!$J$2:$J$3501,$AA946)&amp;"")</f>
        <v/>
      </c>
      <c r="M946">
        <f>IF($AA946="","",INDEX('Per Line'!$K$2:$K$3501,$AA946)&amp;"")</f>
        <v/>
      </c>
      <c r="N946">
        <f>IF($AA946="","",INDEX('Per Line'!$M$2:$M$3501,$AA946)&amp;"")</f>
        <v/>
      </c>
      <c r="O946">
        <f>IF($AA946="","",INDEX('Per Line'!$N$2:$N$3501,$AA946))</f>
        <v/>
      </c>
      <c r="P946" s="7">
        <f>IF($AA946="","",O946*X946/100)</f>
        <v/>
      </c>
      <c r="Q946">
        <f>IF($AA946="","",IF(ISNUMBER(SEARCH("3&amp;12",SUBSTITUTE(I946," ",""))),Settings!$G$7,Settings!$C$7))</f>
        <v/>
      </c>
      <c r="R946" s="7">
        <f>IF($AA946="","",SUMIFS('Per Line'!$Z$2:$Z$3501,'Per Line'!$B$2:$B$3501,$B946,'Per Line'!$AE$2:$AE$3501,0))</f>
        <v/>
      </c>
      <c r="S946" s="7">
        <f>IF($AA946="","",R946*Q946)</f>
        <v/>
      </c>
      <c r="T946">
        <f>IF($AA946="","",IF(ISNUMBER(SEARCH("3&amp;12",SUBSTITUTE(I946," ",""))),Settings!$G$6,Settings!$C$6))</f>
        <v/>
      </c>
      <c r="U946" s="7">
        <f>IF($AA946="","",SUMIFS('Per Line'!$Z$2:$Z$3501,'Per Line'!$B$2:$B$3501,$B946,'Per Line'!$AE$2:$AE$3501,1))</f>
        <v/>
      </c>
      <c r="V946" s="7">
        <f>IF($AA946="","",U946*T946)</f>
        <v/>
      </c>
      <c r="W946" s="7">
        <f>IF($AA946="","",V946+S946)</f>
        <v/>
      </c>
      <c r="X946" s="7">
        <f>IF($AA946="","",Y946-W946)</f>
        <v/>
      </c>
      <c r="Y946" s="7">
        <f>IF($AA946="","",R946+U946)</f>
        <v/>
      </c>
      <c r="Z946" s="7">
        <f>IF($AA946="","",Y946-W946-P946)</f>
        <v/>
      </c>
      <c r="AA946" s="16">
        <f>IF(ROWS($AA$2:$AA946)&lt;=MAX('Per Line'!$AD$2:$AD$3501),MATCH(ROWS($AA$2:$AA946),'Per Line'!$AD$2:$AD$3501,0),"")</f>
        <v/>
      </c>
      <c r="AB946">
        <f>IF($AA946="","",C946&amp;"|"&amp;COUNTIF($C$2:$C946,C946))</f>
        <v/>
      </c>
    </row>
    <row r="947">
      <c r="A947" s="15" t="n"/>
      <c r="B947">
        <f>IF($AA947="","",INDEX('Per Line'!$B$2:$B$3501,$AA947)&amp;"")</f>
        <v/>
      </c>
      <c r="C947">
        <f>IF($AA947="","",IF(OR(TRIM(G947)="",TRIM(G947)="All",TRIM(G947)="All Comp"),TRIM(I947),TRIM(G947)))</f>
        <v/>
      </c>
      <c r="D947">
        <f>IF($AA947="","",INDEX('Per Line'!$A$2:$A$3501,$AA947)&amp;"")</f>
        <v/>
      </c>
      <c r="E947">
        <f>IF($AA947="","",INDEX('Per Line'!$C$2:$C$3501,$AA947)&amp;"")</f>
        <v/>
      </c>
      <c r="F947" s="15" t="n"/>
      <c r="G947" s="15" t="n"/>
      <c r="H947" s="15" t="n"/>
      <c r="I947" s="15" t="n"/>
      <c r="J947">
        <f>IF($AA947="","",INDEX('Per Line'!$D$2:$D$3501,$AA947)&amp;"")</f>
        <v/>
      </c>
      <c r="K947">
        <f>IF($AA947="","",INDEX('Per Line'!$G$2:$G$3501,$AA947)&amp;"")</f>
        <v/>
      </c>
      <c r="L947">
        <f>IF($AA947="","",INDEX('Per Line'!$J$2:$J$3501,$AA947)&amp;"")</f>
        <v/>
      </c>
      <c r="M947">
        <f>IF($AA947="","",INDEX('Per Line'!$K$2:$K$3501,$AA947)&amp;"")</f>
        <v/>
      </c>
      <c r="N947">
        <f>IF($AA947="","",INDEX('Per Line'!$M$2:$M$3501,$AA947)&amp;"")</f>
        <v/>
      </c>
      <c r="O947">
        <f>IF($AA947="","",INDEX('Per Line'!$N$2:$N$3501,$AA947))</f>
        <v/>
      </c>
      <c r="P947" s="7">
        <f>IF($AA947="","",O947*X947/100)</f>
        <v/>
      </c>
      <c r="Q947">
        <f>IF($AA947="","",IF(ISNUMBER(SEARCH("3&amp;12",SUBSTITUTE(I947," ",""))),Settings!$G$7,Settings!$C$7))</f>
        <v/>
      </c>
      <c r="R947" s="7">
        <f>IF($AA947="","",SUMIFS('Per Line'!$Z$2:$Z$3501,'Per Line'!$B$2:$B$3501,$B947,'Per Line'!$AE$2:$AE$3501,0))</f>
        <v/>
      </c>
      <c r="S947" s="7">
        <f>IF($AA947="","",R947*Q947)</f>
        <v/>
      </c>
      <c r="T947">
        <f>IF($AA947="","",IF(ISNUMBER(SEARCH("3&amp;12",SUBSTITUTE(I947," ",""))),Settings!$G$6,Settings!$C$6))</f>
        <v/>
      </c>
      <c r="U947" s="7">
        <f>IF($AA947="","",SUMIFS('Per Line'!$Z$2:$Z$3501,'Per Line'!$B$2:$B$3501,$B947,'Per Line'!$AE$2:$AE$3501,1))</f>
        <v/>
      </c>
      <c r="V947" s="7">
        <f>IF($AA947="","",U947*T947)</f>
        <v/>
      </c>
      <c r="W947" s="7">
        <f>IF($AA947="","",V947+S947)</f>
        <v/>
      </c>
      <c r="X947" s="7">
        <f>IF($AA947="","",Y947-W947)</f>
        <v/>
      </c>
      <c r="Y947" s="7">
        <f>IF($AA947="","",R947+U947)</f>
        <v/>
      </c>
      <c r="Z947" s="7">
        <f>IF($AA947="","",Y947-W947-P947)</f>
        <v/>
      </c>
      <c r="AA947" s="16">
        <f>IF(ROWS($AA$2:$AA947)&lt;=MAX('Per Line'!$AD$2:$AD$3501),MATCH(ROWS($AA$2:$AA947),'Per Line'!$AD$2:$AD$3501,0),"")</f>
        <v/>
      </c>
      <c r="AB947">
        <f>IF($AA947="","",C947&amp;"|"&amp;COUNTIF($C$2:$C947,C947))</f>
        <v/>
      </c>
    </row>
    <row r="948">
      <c r="A948" s="15" t="n"/>
      <c r="B948">
        <f>IF($AA948="","",INDEX('Per Line'!$B$2:$B$3501,$AA948)&amp;"")</f>
        <v/>
      </c>
      <c r="C948">
        <f>IF($AA948="","",IF(OR(TRIM(G948)="",TRIM(G948)="All",TRIM(G948)="All Comp"),TRIM(I948),TRIM(G948)))</f>
        <v/>
      </c>
      <c r="D948">
        <f>IF($AA948="","",INDEX('Per Line'!$A$2:$A$3501,$AA948)&amp;"")</f>
        <v/>
      </c>
      <c r="E948">
        <f>IF($AA948="","",INDEX('Per Line'!$C$2:$C$3501,$AA948)&amp;"")</f>
        <v/>
      </c>
      <c r="F948" s="15" t="n"/>
      <c r="G948" s="15" t="n"/>
      <c r="H948" s="15" t="n"/>
      <c r="I948" s="15" t="n"/>
      <c r="J948">
        <f>IF($AA948="","",INDEX('Per Line'!$D$2:$D$3501,$AA948)&amp;"")</f>
        <v/>
      </c>
      <c r="K948">
        <f>IF($AA948="","",INDEX('Per Line'!$G$2:$G$3501,$AA948)&amp;"")</f>
        <v/>
      </c>
      <c r="L948">
        <f>IF($AA948="","",INDEX('Per Line'!$J$2:$J$3501,$AA948)&amp;"")</f>
        <v/>
      </c>
      <c r="M948">
        <f>IF($AA948="","",INDEX('Per Line'!$K$2:$K$3501,$AA948)&amp;"")</f>
        <v/>
      </c>
      <c r="N948">
        <f>IF($AA948="","",INDEX('Per Line'!$M$2:$M$3501,$AA948)&amp;"")</f>
        <v/>
      </c>
      <c r="O948">
        <f>IF($AA948="","",INDEX('Per Line'!$N$2:$N$3501,$AA948))</f>
        <v/>
      </c>
      <c r="P948" s="7">
        <f>IF($AA948="","",O948*X948/100)</f>
        <v/>
      </c>
      <c r="Q948">
        <f>IF($AA948="","",IF(ISNUMBER(SEARCH("3&amp;12",SUBSTITUTE(I948," ",""))),Settings!$G$7,Settings!$C$7))</f>
        <v/>
      </c>
      <c r="R948" s="7">
        <f>IF($AA948="","",SUMIFS('Per Line'!$Z$2:$Z$3501,'Per Line'!$B$2:$B$3501,$B948,'Per Line'!$AE$2:$AE$3501,0))</f>
        <v/>
      </c>
      <c r="S948" s="7">
        <f>IF($AA948="","",R948*Q948)</f>
        <v/>
      </c>
      <c r="T948">
        <f>IF($AA948="","",IF(ISNUMBER(SEARCH("3&amp;12",SUBSTITUTE(I948," ",""))),Settings!$G$6,Settings!$C$6))</f>
        <v/>
      </c>
      <c r="U948" s="7">
        <f>IF($AA948="","",SUMIFS('Per Line'!$Z$2:$Z$3501,'Per Line'!$B$2:$B$3501,$B948,'Per Line'!$AE$2:$AE$3501,1))</f>
        <v/>
      </c>
      <c r="V948" s="7">
        <f>IF($AA948="","",U948*T948)</f>
        <v/>
      </c>
      <c r="W948" s="7">
        <f>IF($AA948="","",V948+S948)</f>
        <v/>
      </c>
      <c r="X948" s="7">
        <f>IF($AA948="","",Y948-W948)</f>
        <v/>
      </c>
      <c r="Y948" s="7">
        <f>IF($AA948="","",R948+U948)</f>
        <v/>
      </c>
      <c r="Z948" s="7">
        <f>IF($AA948="","",Y948-W948-P948)</f>
        <v/>
      </c>
      <c r="AA948" s="16">
        <f>IF(ROWS($AA$2:$AA948)&lt;=MAX('Per Line'!$AD$2:$AD$3501),MATCH(ROWS($AA$2:$AA948),'Per Line'!$AD$2:$AD$3501,0),"")</f>
        <v/>
      </c>
      <c r="AB948">
        <f>IF($AA948="","",C948&amp;"|"&amp;COUNTIF($C$2:$C948,C948))</f>
        <v/>
      </c>
    </row>
    <row r="949">
      <c r="A949" s="15" t="n"/>
      <c r="B949">
        <f>IF($AA949="","",INDEX('Per Line'!$B$2:$B$3501,$AA949)&amp;"")</f>
        <v/>
      </c>
      <c r="C949">
        <f>IF($AA949="","",IF(OR(TRIM(G949)="",TRIM(G949)="All",TRIM(G949)="All Comp"),TRIM(I949),TRIM(G949)))</f>
        <v/>
      </c>
      <c r="D949">
        <f>IF($AA949="","",INDEX('Per Line'!$A$2:$A$3501,$AA949)&amp;"")</f>
        <v/>
      </c>
      <c r="E949">
        <f>IF($AA949="","",INDEX('Per Line'!$C$2:$C$3501,$AA949)&amp;"")</f>
        <v/>
      </c>
      <c r="F949" s="15" t="n"/>
      <c r="G949" s="15" t="n"/>
      <c r="H949" s="15" t="n"/>
      <c r="I949" s="15" t="n"/>
      <c r="J949">
        <f>IF($AA949="","",INDEX('Per Line'!$D$2:$D$3501,$AA949)&amp;"")</f>
        <v/>
      </c>
      <c r="K949">
        <f>IF($AA949="","",INDEX('Per Line'!$G$2:$G$3501,$AA949)&amp;"")</f>
        <v/>
      </c>
      <c r="L949">
        <f>IF($AA949="","",INDEX('Per Line'!$J$2:$J$3501,$AA949)&amp;"")</f>
        <v/>
      </c>
      <c r="M949">
        <f>IF($AA949="","",INDEX('Per Line'!$K$2:$K$3501,$AA949)&amp;"")</f>
        <v/>
      </c>
      <c r="N949">
        <f>IF($AA949="","",INDEX('Per Line'!$M$2:$M$3501,$AA949)&amp;"")</f>
        <v/>
      </c>
      <c r="O949">
        <f>IF($AA949="","",INDEX('Per Line'!$N$2:$N$3501,$AA949))</f>
        <v/>
      </c>
      <c r="P949" s="7">
        <f>IF($AA949="","",O949*X949/100)</f>
        <v/>
      </c>
      <c r="Q949">
        <f>IF($AA949="","",IF(ISNUMBER(SEARCH("3&amp;12",SUBSTITUTE(I949," ",""))),Settings!$G$7,Settings!$C$7))</f>
        <v/>
      </c>
      <c r="R949" s="7">
        <f>IF($AA949="","",SUMIFS('Per Line'!$Z$2:$Z$3501,'Per Line'!$B$2:$B$3501,$B949,'Per Line'!$AE$2:$AE$3501,0))</f>
        <v/>
      </c>
      <c r="S949" s="7">
        <f>IF($AA949="","",R949*Q949)</f>
        <v/>
      </c>
      <c r="T949">
        <f>IF($AA949="","",IF(ISNUMBER(SEARCH("3&amp;12",SUBSTITUTE(I949," ",""))),Settings!$G$6,Settings!$C$6))</f>
        <v/>
      </c>
      <c r="U949" s="7">
        <f>IF($AA949="","",SUMIFS('Per Line'!$Z$2:$Z$3501,'Per Line'!$B$2:$B$3501,$B949,'Per Line'!$AE$2:$AE$3501,1))</f>
        <v/>
      </c>
      <c r="V949" s="7">
        <f>IF($AA949="","",U949*T949)</f>
        <v/>
      </c>
      <c r="W949" s="7">
        <f>IF($AA949="","",V949+S949)</f>
        <v/>
      </c>
      <c r="X949" s="7">
        <f>IF($AA949="","",Y949-W949)</f>
        <v/>
      </c>
      <c r="Y949" s="7">
        <f>IF($AA949="","",R949+U949)</f>
        <v/>
      </c>
      <c r="Z949" s="7">
        <f>IF($AA949="","",Y949-W949-P949)</f>
        <v/>
      </c>
      <c r="AA949" s="16">
        <f>IF(ROWS($AA$2:$AA949)&lt;=MAX('Per Line'!$AD$2:$AD$3501),MATCH(ROWS($AA$2:$AA949),'Per Line'!$AD$2:$AD$3501,0),"")</f>
        <v/>
      </c>
      <c r="AB949">
        <f>IF($AA949="","",C949&amp;"|"&amp;COUNTIF($C$2:$C949,C949))</f>
        <v/>
      </c>
    </row>
    <row r="950">
      <c r="A950" s="15" t="n"/>
      <c r="B950">
        <f>IF($AA950="","",INDEX('Per Line'!$B$2:$B$3501,$AA950)&amp;"")</f>
        <v/>
      </c>
      <c r="C950">
        <f>IF($AA950="","",IF(OR(TRIM(G950)="",TRIM(G950)="All",TRIM(G950)="All Comp"),TRIM(I950),TRIM(G950)))</f>
        <v/>
      </c>
      <c r="D950">
        <f>IF($AA950="","",INDEX('Per Line'!$A$2:$A$3501,$AA950)&amp;"")</f>
        <v/>
      </c>
      <c r="E950">
        <f>IF($AA950="","",INDEX('Per Line'!$C$2:$C$3501,$AA950)&amp;"")</f>
        <v/>
      </c>
      <c r="F950" s="15" t="n"/>
      <c r="G950" s="15" t="n"/>
      <c r="H950" s="15" t="n"/>
      <c r="I950" s="15" t="n"/>
      <c r="J950">
        <f>IF($AA950="","",INDEX('Per Line'!$D$2:$D$3501,$AA950)&amp;"")</f>
        <v/>
      </c>
      <c r="K950">
        <f>IF($AA950="","",INDEX('Per Line'!$G$2:$G$3501,$AA950)&amp;"")</f>
        <v/>
      </c>
      <c r="L950">
        <f>IF($AA950="","",INDEX('Per Line'!$J$2:$J$3501,$AA950)&amp;"")</f>
        <v/>
      </c>
      <c r="M950">
        <f>IF($AA950="","",INDEX('Per Line'!$K$2:$K$3501,$AA950)&amp;"")</f>
        <v/>
      </c>
      <c r="N950">
        <f>IF($AA950="","",INDEX('Per Line'!$M$2:$M$3501,$AA950)&amp;"")</f>
        <v/>
      </c>
      <c r="O950">
        <f>IF($AA950="","",INDEX('Per Line'!$N$2:$N$3501,$AA950))</f>
        <v/>
      </c>
      <c r="P950" s="7">
        <f>IF($AA950="","",O950*X950/100)</f>
        <v/>
      </c>
      <c r="Q950">
        <f>IF($AA950="","",IF(ISNUMBER(SEARCH("3&amp;12",SUBSTITUTE(I950," ",""))),Settings!$G$7,Settings!$C$7))</f>
        <v/>
      </c>
      <c r="R950" s="7">
        <f>IF($AA950="","",SUMIFS('Per Line'!$Z$2:$Z$3501,'Per Line'!$B$2:$B$3501,$B950,'Per Line'!$AE$2:$AE$3501,0))</f>
        <v/>
      </c>
      <c r="S950" s="7">
        <f>IF($AA950="","",R950*Q950)</f>
        <v/>
      </c>
      <c r="T950">
        <f>IF($AA950="","",IF(ISNUMBER(SEARCH("3&amp;12",SUBSTITUTE(I950," ",""))),Settings!$G$6,Settings!$C$6))</f>
        <v/>
      </c>
      <c r="U950" s="7">
        <f>IF($AA950="","",SUMIFS('Per Line'!$Z$2:$Z$3501,'Per Line'!$B$2:$B$3501,$B950,'Per Line'!$AE$2:$AE$3501,1))</f>
        <v/>
      </c>
      <c r="V950" s="7">
        <f>IF($AA950="","",U950*T950)</f>
        <v/>
      </c>
      <c r="W950" s="7">
        <f>IF($AA950="","",V950+S950)</f>
        <v/>
      </c>
      <c r="X950" s="7">
        <f>IF($AA950="","",Y950-W950)</f>
        <v/>
      </c>
      <c r="Y950" s="7">
        <f>IF($AA950="","",R950+U950)</f>
        <v/>
      </c>
      <c r="Z950" s="7">
        <f>IF($AA950="","",Y950-W950-P950)</f>
        <v/>
      </c>
      <c r="AA950" s="16">
        <f>IF(ROWS($AA$2:$AA950)&lt;=MAX('Per Line'!$AD$2:$AD$3501),MATCH(ROWS($AA$2:$AA950),'Per Line'!$AD$2:$AD$3501,0),"")</f>
        <v/>
      </c>
      <c r="AB950">
        <f>IF($AA950="","",C950&amp;"|"&amp;COUNTIF($C$2:$C950,C950))</f>
        <v/>
      </c>
    </row>
    <row r="951">
      <c r="A951" s="15" t="n"/>
      <c r="B951">
        <f>IF($AA951="","",INDEX('Per Line'!$B$2:$B$3501,$AA951)&amp;"")</f>
        <v/>
      </c>
      <c r="C951">
        <f>IF($AA951="","",IF(OR(TRIM(G951)="",TRIM(G951)="All",TRIM(G951)="All Comp"),TRIM(I951),TRIM(G951)))</f>
        <v/>
      </c>
      <c r="D951">
        <f>IF($AA951="","",INDEX('Per Line'!$A$2:$A$3501,$AA951)&amp;"")</f>
        <v/>
      </c>
      <c r="E951">
        <f>IF($AA951="","",INDEX('Per Line'!$C$2:$C$3501,$AA951)&amp;"")</f>
        <v/>
      </c>
      <c r="F951" s="15" t="n"/>
      <c r="G951" s="15" t="n"/>
      <c r="H951" s="15" t="n"/>
      <c r="I951" s="15" t="n"/>
      <c r="J951">
        <f>IF($AA951="","",INDEX('Per Line'!$D$2:$D$3501,$AA951)&amp;"")</f>
        <v/>
      </c>
      <c r="K951">
        <f>IF($AA951="","",INDEX('Per Line'!$G$2:$G$3501,$AA951)&amp;"")</f>
        <v/>
      </c>
      <c r="L951">
        <f>IF($AA951="","",INDEX('Per Line'!$J$2:$J$3501,$AA951)&amp;"")</f>
        <v/>
      </c>
      <c r="M951">
        <f>IF($AA951="","",INDEX('Per Line'!$K$2:$K$3501,$AA951)&amp;"")</f>
        <v/>
      </c>
      <c r="N951">
        <f>IF($AA951="","",INDEX('Per Line'!$M$2:$M$3501,$AA951)&amp;"")</f>
        <v/>
      </c>
      <c r="O951">
        <f>IF($AA951="","",INDEX('Per Line'!$N$2:$N$3501,$AA951))</f>
        <v/>
      </c>
      <c r="P951" s="7">
        <f>IF($AA951="","",O951*X951/100)</f>
        <v/>
      </c>
      <c r="Q951">
        <f>IF($AA951="","",IF(ISNUMBER(SEARCH("3&amp;12",SUBSTITUTE(I951," ",""))),Settings!$G$7,Settings!$C$7))</f>
        <v/>
      </c>
      <c r="R951" s="7">
        <f>IF($AA951="","",SUMIFS('Per Line'!$Z$2:$Z$3501,'Per Line'!$B$2:$B$3501,$B951,'Per Line'!$AE$2:$AE$3501,0))</f>
        <v/>
      </c>
      <c r="S951" s="7">
        <f>IF($AA951="","",R951*Q951)</f>
        <v/>
      </c>
      <c r="T951">
        <f>IF($AA951="","",IF(ISNUMBER(SEARCH("3&amp;12",SUBSTITUTE(I951," ",""))),Settings!$G$6,Settings!$C$6))</f>
        <v/>
      </c>
      <c r="U951" s="7">
        <f>IF($AA951="","",SUMIFS('Per Line'!$Z$2:$Z$3501,'Per Line'!$B$2:$B$3501,$B951,'Per Line'!$AE$2:$AE$3501,1))</f>
        <v/>
      </c>
      <c r="V951" s="7">
        <f>IF($AA951="","",U951*T951)</f>
        <v/>
      </c>
      <c r="W951" s="7">
        <f>IF($AA951="","",V951+S951)</f>
        <v/>
      </c>
      <c r="X951" s="7">
        <f>IF($AA951="","",Y951-W951)</f>
        <v/>
      </c>
      <c r="Y951" s="7">
        <f>IF($AA951="","",R951+U951)</f>
        <v/>
      </c>
      <c r="Z951" s="7">
        <f>IF($AA951="","",Y951-W951-P951)</f>
        <v/>
      </c>
      <c r="AA951" s="16">
        <f>IF(ROWS($AA$2:$AA951)&lt;=MAX('Per Line'!$AD$2:$AD$3501),MATCH(ROWS($AA$2:$AA951),'Per Line'!$AD$2:$AD$3501,0),"")</f>
        <v/>
      </c>
      <c r="AB951">
        <f>IF($AA951="","",C951&amp;"|"&amp;COUNTIF($C$2:$C951,C951))</f>
        <v/>
      </c>
    </row>
    <row r="952">
      <c r="A952" s="15" t="n"/>
      <c r="B952">
        <f>IF($AA952="","",INDEX('Per Line'!$B$2:$B$3501,$AA952)&amp;"")</f>
        <v/>
      </c>
      <c r="C952">
        <f>IF($AA952="","",IF(OR(TRIM(G952)="",TRIM(G952)="All",TRIM(G952)="All Comp"),TRIM(I952),TRIM(G952)))</f>
        <v/>
      </c>
      <c r="D952">
        <f>IF($AA952="","",INDEX('Per Line'!$A$2:$A$3501,$AA952)&amp;"")</f>
        <v/>
      </c>
      <c r="E952">
        <f>IF($AA952="","",INDEX('Per Line'!$C$2:$C$3501,$AA952)&amp;"")</f>
        <v/>
      </c>
      <c r="F952" s="15" t="n"/>
      <c r="G952" s="15" t="n"/>
      <c r="H952" s="15" t="n"/>
      <c r="I952" s="15" t="n"/>
      <c r="J952">
        <f>IF($AA952="","",INDEX('Per Line'!$D$2:$D$3501,$AA952)&amp;"")</f>
        <v/>
      </c>
      <c r="K952">
        <f>IF($AA952="","",INDEX('Per Line'!$G$2:$G$3501,$AA952)&amp;"")</f>
        <v/>
      </c>
      <c r="L952">
        <f>IF($AA952="","",INDEX('Per Line'!$J$2:$J$3501,$AA952)&amp;"")</f>
        <v/>
      </c>
      <c r="M952">
        <f>IF($AA952="","",INDEX('Per Line'!$K$2:$K$3501,$AA952)&amp;"")</f>
        <v/>
      </c>
      <c r="N952">
        <f>IF($AA952="","",INDEX('Per Line'!$M$2:$M$3501,$AA952)&amp;"")</f>
        <v/>
      </c>
      <c r="O952">
        <f>IF($AA952="","",INDEX('Per Line'!$N$2:$N$3501,$AA952))</f>
        <v/>
      </c>
      <c r="P952" s="7">
        <f>IF($AA952="","",O952*X952/100)</f>
        <v/>
      </c>
      <c r="Q952">
        <f>IF($AA952="","",IF(ISNUMBER(SEARCH("3&amp;12",SUBSTITUTE(I952," ",""))),Settings!$G$7,Settings!$C$7))</f>
        <v/>
      </c>
      <c r="R952" s="7">
        <f>IF($AA952="","",SUMIFS('Per Line'!$Z$2:$Z$3501,'Per Line'!$B$2:$B$3501,$B952,'Per Line'!$AE$2:$AE$3501,0))</f>
        <v/>
      </c>
      <c r="S952" s="7">
        <f>IF($AA952="","",R952*Q952)</f>
        <v/>
      </c>
      <c r="T952">
        <f>IF($AA952="","",IF(ISNUMBER(SEARCH("3&amp;12",SUBSTITUTE(I952," ",""))),Settings!$G$6,Settings!$C$6))</f>
        <v/>
      </c>
      <c r="U952" s="7">
        <f>IF($AA952="","",SUMIFS('Per Line'!$Z$2:$Z$3501,'Per Line'!$B$2:$B$3501,$B952,'Per Line'!$AE$2:$AE$3501,1))</f>
        <v/>
      </c>
      <c r="V952" s="7">
        <f>IF($AA952="","",U952*T952)</f>
        <v/>
      </c>
      <c r="W952" s="7">
        <f>IF($AA952="","",V952+S952)</f>
        <v/>
      </c>
      <c r="X952" s="7">
        <f>IF($AA952="","",Y952-W952)</f>
        <v/>
      </c>
      <c r="Y952" s="7">
        <f>IF($AA952="","",R952+U952)</f>
        <v/>
      </c>
      <c r="Z952" s="7">
        <f>IF($AA952="","",Y952-W952-P952)</f>
        <v/>
      </c>
      <c r="AA952" s="16">
        <f>IF(ROWS($AA$2:$AA952)&lt;=MAX('Per Line'!$AD$2:$AD$3501),MATCH(ROWS($AA$2:$AA952),'Per Line'!$AD$2:$AD$3501,0),"")</f>
        <v/>
      </c>
      <c r="AB952">
        <f>IF($AA952="","",C952&amp;"|"&amp;COUNTIF($C$2:$C952,C952))</f>
        <v/>
      </c>
    </row>
    <row r="953">
      <c r="A953" s="15" t="n"/>
      <c r="B953">
        <f>IF($AA953="","",INDEX('Per Line'!$B$2:$B$3501,$AA953)&amp;"")</f>
        <v/>
      </c>
      <c r="C953">
        <f>IF($AA953="","",IF(OR(TRIM(G953)="",TRIM(G953)="All",TRIM(G953)="All Comp"),TRIM(I953),TRIM(G953)))</f>
        <v/>
      </c>
      <c r="D953">
        <f>IF($AA953="","",INDEX('Per Line'!$A$2:$A$3501,$AA953)&amp;"")</f>
        <v/>
      </c>
      <c r="E953">
        <f>IF($AA953="","",INDEX('Per Line'!$C$2:$C$3501,$AA953)&amp;"")</f>
        <v/>
      </c>
      <c r="F953" s="15" t="n"/>
      <c r="G953" s="15" t="n"/>
      <c r="H953" s="15" t="n"/>
      <c r="I953" s="15" t="n"/>
      <c r="J953">
        <f>IF($AA953="","",INDEX('Per Line'!$D$2:$D$3501,$AA953)&amp;"")</f>
        <v/>
      </c>
      <c r="K953">
        <f>IF($AA953="","",INDEX('Per Line'!$G$2:$G$3501,$AA953)&amp;"")</f>
        <v/>
      </c>
      <c r="L953">
        <f>IF($AA953="","",INDEX('Per Line'!$J$2:$J$3501,$AA953)&amp;"")</f>
        <v/>
      </c>
      <c r="M953">
        <f>IF($AA953="","",INDEX('Per Line'!$K$2:$K$3501,$AA953)&amp;"")</f>
        <v/>
      </c>
      <c r="N953">
        <f>IF($AA953="","",INDEX('Per Line'!$M$2:$M$3501,$AA953)&amp;"")</f>
        <v/>
      </c>
      <c r="O953">
        <f>IF($AA953="","",INDEX('Per Line'!$N$2:$N$3501,$AA953))</f>
        <v/>
      </c>
      <c r="P953" s="7">
        <f>IF($AA953="","",O953*X953/100)</f>
        <v/>
      </c>
      <c r="Q953">
        <f>IF($AA953="","",IF(ISNUMBER(SEARCH("3&amp;12",SUBSTITUTE(I953," ",""))),Settings!$G$7,Settings!$C$7))</f>
        <v/>
      </c>
      <c r="R953" s="7">
        <f>IF($AA953="","",SUMIFS('Per Line'!$Z$2:$Z$3501,'Per Line'!$B$2:$B$3501,$B953,'Per Line'!$AE$2:$AE$3501,0))</f>
        <v/>
      </c>
      <c r="S953" s="7">
        <f>IF($AA953="","",R953*Q953)</f>
        <v/>
      </c>
      <c r="T953">
        <f>IF($AA953="","",IF(ISNUMBER(SEARCH("3&amp;12",SUBSTITUTE(I953," ",""))),Settings!$G$6,Settings!$C$6))</f>
        <v/>
      </c>
      <c r="U953" s="7">
        <f>IF($AA953="","",SUMIFS('Per Line'!$Z$2:$Z$3501,'Per Line'!$B$2:$B$3501,$B953,'Per Line'!$AE$2:$AE$3501,1))</f>
        <v/>
      </c>
      <c r="V953" s="7">
        <f>IF($AA953="","",U953*T953)</f>
        <v/>
      </c>
      <c r="W953" s="7">
        <f>IF($AA953="","",V953+S953)</f>
        <v/>
      </c>
      <c r="X953" s="7">
        <f>IF($AA953="","",Y953-W953)</f>
        <v/>
      </c>
      <c r="Y953" s="7">
        <f>IF($AA953="","",R953+U953)</f>
        <v/>
      </c>
      <c r="Z953" s="7">
        <f>IF($AA953="","",Y953-W953-P953)</f>
        <v/>
      </c>
      <c r="AA953" s="16">
        <f>IF(ROWS($AA$2:$AA953)&lt;=MAX('Per Line'!$AD$2:$AD$3501),MATCH(ROWS($AA$2:$AA953),'Per Line'!$AD$2:$AD$3501,0),"")</f>
        <v/>
      </c>
      <c r="AB953">
        <f>IF($AA953="","",C953&amp;"|"&amp;COUNTIF($C$2:$C953,C953))</f>
        <v/>
      </c>
    </row>
    <row r="954">
      <c r="A954" s="15" t="n"/>
      <c r="B954">
        <f>IF($AA954="","",INDEX('Per Line'!$B$2:$B$3501,$AA954)&amp;"")</f>
        <v/>
      </c>
      <c r="C954">
        <f>IF($AA954="","",IF(OR(TRIM(G954)="",TRIM(G954)="All",TRIM(G954)="All Comp"),TRIM(I954),TRIM(G954)))</f>
        <v/>
      </c>
      <c r="D954">
        <f>IF($AA954="","",INDEX('Per Line'!$A$2:$A$3501,$AA954)&amp;"")</f>
        <v/>
      </c>
      <c r="E954">
        <f>IF($AA954="","",INDEX('Per Line'!$C$2:$C$3501,$AA954)&amp;"")</f>
        <v/>
      </c>
      <c r="F954" s="15" t="n"/>
      <c r="G954" s="15" t="n"/>
      <c r="H954" s="15" t="n"/>
      <c r="I954" s="15" t="n"/>
      <c r="J954">
        <f>IF($AA954="","",INDEX('Per Line'!$D$2:$D$3501,$AA954)&amp;"")</f>
        <v/>
      </c>
      <c r="K954">
        <f>IF($AA954="","",INDEX('Per Line'!$G$2:$G$3501,$AA954)&amp;"")</f>
        <v/>
      </c>
      <c r="L954">
        <f>IF($AA954="","",INDEX('Per Line'!$J$2:$J$3501,$AA954)&amp;"")</f>
        <v/>
      </c>
      <c r="M954">
        <f>IF($AA954="","",INDEX('Per Line'!$K$2:$K$3501,$AA954)&amp;"")</f>
        <v/>
      </c>
      <c r="N954">
        <f>IF($AA954="","",INDEX('Per Line'!$M$2:$M$3501,$AA954)&amp;"")</f>
        <v/>
      </c>
      <c r="O954">
        <f>IF($AA954="","",INDEX('Per Line'!$N$2:$N$3501,$AA954))</f>
        <v/>
      </c>
      <c r="P954" s="7">
        <f>IF($AA954="","",O954*X954/100)</f>
        <v/>
      </c>
      <c r="Q954">
        <f>IF($AA954="","",IF(ISNUMBER(SEARCH("3&amp;12",SUBSTITUTE(I954," ",""))),Settings!$G$7,Settings!$C$7))</f>
        <v/>
      </c>
      <c r="R954" s="7">
        <f>IF($AA954="","",SUMIFS('Per Line'!$Z$2:$Z$3501,'Per Line'!$B$2:$B$3501,$B954,'Per Line'!$AE$2:$AE$3501,0))</f>
        <v/>
      </c>
      <c r="S954" s="7">
        <f>IF($AA954="","",R954*Q954)</f>
        <v/>
      </c>
      <c r="T954">
        <f>IF($AA954="","",IF(ISNUMBER(SEARCH("3&amp;12",SUBSTITUTE(I954," ",""))),Settings!$G$6,Settings!$C$6))</f>
        <v/>
      </c>
      <c r="U954" s="7">
        <f>IF($AA954="","",SUMIFS('Per Line'!$Z$2:$Z$3501,'Per Line'!$B$2:$B$3501,$B954,'Per Line'!$AE$2:$AE$3501,1))</f>
        <v/>
      </c>
      <c r="V954" s="7">
        <f>IF($AA954="","",U954*T954)</f>
        <v/>
      </c>
      <c r="W954" s="7">
        <f>IF($AA954="","",V954+S954)</f>
        <v/>
      </c>
      <c r="X954" s="7">
        <f>IF($AA954="","",Y954-W954)</f>
        <v/>
      </c>
      <c r="Y954" s="7">
        <f>IF($AA954="","",R954+U954)</f>
        <v/>
      </c>
      <c r="Z954" s="7">
        <f>IF($AA954="","",Y954-W954-P954)</f>
        <v/>
      </c>
      <c r="AA954" s="16">
        <f>IF(ROWS($AA$2:$AA954)&lt;=MAX('Per Line'!$AD$2:$AD$3501),MATCH(ROWS($AA$2:$AA954),'Per Line'!$AD$2:$AD$3501,0),"")</f>
        <v/>
      </c>
      <c r="AB954">
        <f>IF($AA954="","",C954&amp;"|"&amp;COUNTIF($C$2:$C954,C954))</f>
        <v/>
      </c>
    </row>
    <row r="955">
      <c r="A955" s="15" t="n"/>
      <c r="B955">
        <f>IF($AA955="","",INDEX('Per Line'!$B$2:$B$3501,$AA955)&amp;"")</f>
        <v/>
      </c>
      <c r="C955">
        <f>IF($AA955="","",IF(OR(TRIM(G955)="",TRIM(G955)="All",TRIM(G955)="All Comp"),TRIM(I955),TRIM(G955)))</f>
        <v/>
      </c>
      <c r="D955">
        <f>IF($AA955="","",INDEX('Per Line'!$A$2:$A$3501,$AA955)&amp;"")</f>
        <v/>
      </c>
      <c r="E955">
        <f>IF($AA955="","",INDEX('Per Line'!$C$2:$C$3501,$AA955)&amp;"")</f>
        <v/>
      </c>
      <c r="F955" s="15" t="n"/>
      <c r="G955" s="15" t="n"/>
      <c r="H955" s="15" t="n"/>
      <c r="I955" s="15" t="n"/>
      <c r="J955">
        <f>IF($AA955="","",INDEX('Per Line'!$D$2:$D$3501,$AA955)&amp;"")</f>
        <v/>
      </c>
      <c r="K955">
        <f>IF($AA955="","",INDEX('Per Line'!$G$2:$G$3501,$AA955)&amp;"")</f>
        <v/>
      </c>
      <c r="L955">
        <f>IF($AA955="","",INDEX('Per Line'!$J$2:$J$3501,$AA955)&amp;"")</f>
        <v/>
      </c>
      <c r="M955">
        <f>IF($AA955="","",INDEX('Per Line'!$K$2:$K$3501,$AA955)&amp;"")</f>
        <v/>
      </c>
      <c r="N955">
        <f>IF($AA955="","",INDEX('Per Line'!$M$2:$M$3501,$AA955)&amp;"")</f>
        <v/>
      </c>
      <c r="O955">
        <f>IF($AA955="","",INDEX('Per Line'!$N$2:$N$3501,$AA955))</f>
        <v/>
      </c>
      <c r="P955" s="7">
        <f>IF($AA955="","",O955*X955/100)</f>
        <v/>
      </c>
      <c r="Q955">
        <f>IF($AA955="","",IF(ISNUMBER(SEARCH("3&amp;12",SUBSTITUTE(I955," ",""))),Settings!$G$7,Settings!$C$7))</f>
        <v/>
      </c>
      <c r="R955" s="7">
        <f>IF($AA955="","",SUMIFS('Per Line'!$Z$2:$Z$3501,'Per Line'!$B$2:$B$3501,$B955,'Per Line'!$AE$2:$AE$3501,0))</f>
        <v/>
      </c>
      <c r="S955" s="7">
        <f>IF($AA955="","",R955*Q955)</f>
        <v/>
      </c>
      <c r="T955">
        <f>IF($AA955="","",IF(ISNUMBER(SEARCH("3&amp;12",SUBSTITUTE(I955," ",""))),Settings!$G$6,Settings!$C$6))</f>
        <v/>
      </c>
      <c r="U955" s="7">
        <f>IF($AA955="","",SUMIFS('Per Line'!$Z$2:$Z$3501,'Per Line'!$B$2:$B$3501,$B955,'Per Line'!$AE$2:$AE$3501,1))</f>
        <v/>
      </c>
      <c r="V955" s="7">
        <f>IF($AA955="","",U955*T955)</f>
        <v/>
      </c>
      <c r="W955" s="7">
        <f>IF($AA955="","",V955+S955)</f>
        <v/>
      </c>
      <c r="X955" s="7">
        <f>IF($AA955="","",Y955-W955)</f>
        <v/>
      </c>
      <c r="Y955" s="7">
        <f>IF($AA955="","",R955+U955)</f>
        <v/>
      </c>
      <c r="Z955" s="7">
        <f>IF($AA955="","",Y955-W955-P955)</f>
        <v/>
      </c>
      <c r="AA955" s="16">
        <f>IF(ROWS($AA$2:$AA955)&lt;=MAX('Per Line'!$AD$2:$AD$3501),MATCH(ROWS($AA$2:$AA955),'Per Line'!$AD$2:$AD$3501,0),"")</f>
        <v/>
      </c>
      <c r="AB955">
        <f>IF($AA955="","",C955&amp;"|"&amp;COUNTIF($C$2:$C955,C955))</f>
        <v/>
      </c>
    </row>
    <row r="956">
      <c r="A956" s="15" t="n"/>
      <c r="B956">
        <f>IF($AA956="","",INDEX('Per Line'!$B$2:$B$3501,$AA956)&amp;"")</f>
        <v/>
      </c>
      <c r="C956">
        <f>IF($AA956="","",IF(OR(TRIM(G956)="",TRIM(G956)="All",TRIM(G956)="All Comp"),TRIM(I956),TRIM(G956)))</f>
        <v/>
      </c>
      <c r="D956">
        <f>IF($AA956="","",INDEX('Per Line'!$A$2:$A$3501,$AA956)&amp;"")</f>
        <v/>
      </c>
      <c r="E956">
        <f>IF($AA956="","",INDEX('Per Line'!$C$2:$C$3501,$AA956)&amp;"")</f>
        <v/>
      </c>
      <c r="F956" s="15" t="n"/>
      <c r="G956" s="15" t="n"/>
      <c r="H956" s="15" t="n"/>
      <c r="I956" s="15" t="n"/>
      <c r="J956">
        <f>IF($AA956="","",INDEX('Per Line'!$D$2:$D$3501,$AA956)&amp;"")</f>
        <v/>
      </c>
      <c r="K956">
        <f>IF($AA956="","",INDEX('Per Line'!$G$2:$G$3501,$AA956)&amp;"")</f>
        <v/>
      </c>
      <c r="L956">
        <f>IF($AA956="","",INDEX('Per Line'!$J$2:$J$3501,$AA956)&amp;"")</f>
        <v/>
      </c>
      <c r="M956">
        <f>IF($AA956="","",INDEX('Per Line'!$K$2:$K$3501,$AA956)&amp;"")</f>
        <v/>
      </c>
      <c r="N956">
        <f>IF($AA956="","",INDEX('Per Line'!$M$2:$M$3501,$AA956)&amp;"")</f>
        <v/>
      </c>
      <c r="O956">
        <f>IF($AA956="","",INDEX('Per Line'!$N$2:$N$3501,$AA956))</f>
        <v/>
      </c>
      <c r="P956" s="7">
        <f>IF($AA956="","",O956*X956/100)</f>
        <v/>
      </c>
      <c r="Q956">
        <f>IF($AA956="","",IF(ISNUMBER(SEARCH("3&amp;12",SUBSTITUTE(I956," ",""))),Settings!$G$7,Settings!$C$7))</f>
        <v/>
      </c>
      <c r="R956" s="7">
        <f>IF($AA956="","",SUMIFS('Per Line'!$Z$2:$Z$3501,'Per Line'!$B$2:$B$3501,$B956,'Per Line'!$AE$2:$AE$3501,0))</f>
        <v/>
      </c>
      <c r="S956" s="7">
        <f>IF($AA956="","",R956*Q956)</f>
        <v/>
      </c>
      <c r="T956">
        <f>IF($AA956="","",IF(ISNUMBER(SEARCH("3&amp;12",SUBSTITUTE(I956," ",""))),Settings!$G$6,Settings!$C$6))</f>
        <v/>
      </c>
      <c r="U956" s="7">
        <f>IF($AA956="","",SUMIFS('Per Line'!$Z$2:$Z$3501,'Per Line'!$B$2:$B$3501,$B956,'Per Line'!$AE$2:$AE$3501,1))</f>
        <v/>
      </c>
      <c r="V956" s="7">
        <f>IF($AA956="","",U956*T956)</f>
        <v/>
      </c>
      <c r="W956" s="7">
        <f>IF($AA956="","",V956+S956)</f>
        <v/>
      </c>
      <c r="X956" s="7">
        <f>IF($AA956="","",Y956-W956)</f>
        <v/>
      </c>
      <c r="Y956" s="7">
        <f>IF($AA956="","",R956+U956)</f>
        <v/>
      </c>
      <c r="Z956" s="7">
        <f>IF($AA956="","",Y956-W956-P956)</f>
        <v/>
      </c>
      <c r="AA956" s="16">
        <f>IF(ROWS($AA$2:$AA956)&lt;=MAX('Per Line'!$AD$2:$AD$3501),MATCH(ROWS($AA$2:$AA956),'Per Line'!$AD$2:$AD$3501,0),"")</f>
        <v/>
      </c>
      <c r="AB956">
        <f>IF($AA956="","",C956&amp;"|"&amp;COUNTIF($C$2:$C956,C956))</f>
        <v/>
      </c>
    </row>
    <row r="957">
      <c r="A957" s="15" t="n"/>
      <c r="B957">
        <f>IF($AA957="","",INDEX('Per Line'!$B$2:$B$3501,$AA957)&amp;"")</f>
        <v/>
      </c>
      <c r="C957">
        <f>IF($AA957="","",IF(OR(TRIM(G957)="",TRIM(G957)="All",TRIM(G957)="All Comp"),TRIM(I957),TRIM(G957)))</f>
        <v/>
      </c>
      <c r="D957">
        <f>IF($AA957="","",INDEX('Per Line'!$A$2:$A$3501,$AA957)&amp;"")</f>
        <v/>
      </c>
      <c r="E957">
        <f>IF($AA957="","",INDEX('Per Line'!$C$2:$C$3501,$AA957)&amp;"")</f>
        <v/>
      </c>
      <c r="F957" s="15" t="n"/>
      <c r="G957" s="15" t="n"/>
      <c r="H957" s="15" t="n"/>
      <c r="I957" s="15" t="n"/>
      <c r="J957">
        <f>IF($AA957="","",INDEX('Per Line'!$D$2:$D$3501,$AA957)&amp;"")</f>
        <v/>
      </c>
      <c r="K957">
        <f>IF($AA957="","",INDEX('Per Line'!$G$2:$G$3501,$AA957)&amp;"")</f>
        <v/>
      </c>
      <c r="L957">
        <f>IF($AA957="","",INDEX('Per Line'!$J$2:$J$3501,$AA957)&amp;"")</f>
        <v/>
      </c>
      <c r="M957">
        <f>IF($AA957="","",INDEX('Per Line'!$K$2:$K$3501,$AA957)&amp;"")</f>
        <v/>
      </c>
      <c r="N957">
        <f>IF($AA957="","",INDEX('Per Line'!$M$2:$M$3501,$AA957)&amp;"")</f>
        <v/>
      </c>
      <c r="O957">
        <f>IF($AA957="","",INDEX('Per Line'!$N$2:$N$3501,$AA957))</f>
        <v/>
      </c>
      <c r="P957" s="7">
        <f>IF($AA957="","",O957*X957/100)</f>
        <v/>
      </c>
      <c r="Q957">
        <f>IF($AA957="","",IF(ISNUMBER(SEARCH("3&amp;12",SUBSTITUTE(I957," ",""))),Settings!$G$7,Settings!$C$7))</f>
        <v/>
      </c>
      <c r="R957" s="7">
        <f>IF($AA957="","",SUMIFS('Per Line'!$Z$2:$Z$3501,'Per Line'!$B$2:$B$3501,$B957,'Per Line'!$AE$2:$AE$3501,0))</f>
        <v/>
      </c>
      <c r="S957" s="7">
        <f>IF($AA957="","",R957*Q957)</f>
        <v/>
      </c>
      <c r="T957">
        <f>IF($AA957="","",IF(ISNUMBER(SEARCH("3&amp;12",SUBSTITUTE(I957," ",""))),Settings!$G$6,Settings!$C$6))</f>
        <v/>
      </c>
      <c r="U957" s="7">
        <f>IF($AA957="","",SUMIFS('Per Line'!$Z$2:$Z$3501,'Per Line'!$B$2:$B$3501,$B957,'Per Line'!$AE$2:$AE$3501,1))</f>
        <v/>
      </c>
      <c r="V957" s="7">
        <f>IF($AA957="","",U957*T957)</f>
        <v/>
      </c>
      <c r="W957" s="7">
        <f>IF($AA957="","",V957+S957)</f>
        <v/>
      </c>
      <c r="X957" s="7">
        <f>IF($AA957="","",Y957-W957)</f>
        <v/>
      </c>
      <c r="Y957" s="7">
        <f>IF($AA957="","",R957+U957)</f>
        <v/>
      </c>
      <c r="Z957" s="7">
        <f>IF($AA957="","",Y957-W957-P957)</f>
        <v/>
      </c>
      <c r="AA957" s="16">
        <f>IF(ROWS($AA$2:$AA957)&lt;=MAX('Per Line'!$AD$2:$AD$3501),MATCH(ROWS($AA$2:$AA957),'Per Line'!$AD$2:$AD$3501,0),"")</f>
        <v/>
      </c>
      <c r="AB957">
        <f>IF($AA957="","",C957&amp;"|"&amp;COUNTIF($C$2:$C957,C957))</f>
        <v/>
      </c>
    </row>
    <row r="958">
      <c r="A958" s="15" t="n"/>
      <c r="B958">
        <f>IF($AA958="","",INDEX('Per Line'!$B$2:$B$3501,$AA958)&amp;"")</f>
        <v/>
      </c>
      <c r="C958">
        <f>IF($AA958="","",IF(OR(TRIM(G958)="",TRIM(G958)="All",TRIM(G958)="All Comp"),TRIM(I958),TRIM(G958)))</f>
        <v/>
      </c>
      <c r="D958">
        <f>IF($AA958="","",INDEX('Per Line'!$A$2:$A$3501,$AA958)&amp;"")</f>
        <v/>
      </c>
      <c r="E958">
        <f>IF($AA958="","",INDEX('Per Line'!$C$2:$C$3501,$AA958)&amp;"")</f>
        <v/>
      </c>
      <c r="F958" s="15" t="n"/>
      <c r="G958" s="15" t="n"/>
      <c r="H958" s="15" t="n"/>
      <c r="I958" s="15" t="n"/>
      <c r="J958">
        <f>IF($AA958="","",INDEX('Per Line'!$D$2:$D$3501,$AA958)&amp;"")</f>
        <v/>
      </c>
      <c r="K958">
        <f>IF($AA958="","",INDEX('Per Line'!$G$2:$G$3501,$AA958)&amp;"")</f>
        <v/>
      </c>
      <c r="L958">
        <f>IF($AA958="","",INDEX('Per Line'!$J$2:$J$3501,$AA958)&amp;"")</f>
        <v/>
      </c>
      <c r="M958">
        <f>IF($AA958="","",INDEX('Per Line'!$K$2:$K$3501,$AA958)&amp;"")</f>
        <v/>
      </c>
      <c r="N958">
        <f>IF($AA958="","",INDEX('Per Line'!$M$2:$M$3501,$AA958)&amp;"")</f>
        <v/>
      </c>
      <c r="O958">
        <f>IF($AA958="","",INDEX('Per Line'!$N$2:$N$3501,$AA958))</f>
        <v/>
      </c>
      <c r="P958" s="7">
        <f>IF($AA958="","",O958*X958/100)</f>
        <v/>
      </c>
      <c r="Q958">
        <f>IF($AA958="","",IF(ISNUMBER(SEARCH("3&amp;12",SUBSTITUTE(I958," ",""))),Settings!$G$7,Settings!$C$7))</f>
        <v/>
      </c>
      <c r="R958" s="7">
        <f>IF($AA958="","",SUMIFS('Per Line'!$Z$2:$Z$3501,'Per Line'!$B$2:$B$3501,$B958,'Per Line'!$AE$2:$AE$3501,0))</f>
        <v/>
      </c>
      <c r="S958" s="7">
        <f>IF($AA958="","",R958*Q958)</f>
        <v/>
      </c>
      <c r="T958">
        <f>IF($AA958="","",IF(ISNUMBER(SEARCH("3&amp;12",SUBSTITUTE(I958," ",""))),Settings!$G$6,Settings!$C$6))</f>
        <v/>
      </c>
      <c r="U958" s="7">
        <f>IF($AA958="","",SUMIFS('Per Line'!$Z$2:$Z$3501,'Per Line'!$B$2:$B$3501,$B958,'Per Line'!$AE$2:$AE$3501,1))</f>
        <v/>
      </c>
      <c r="V958" s="7">
        <f>IF($AA958="","",U958*T958)</f>
        <v/>
      </c>
      <c r="W958" s="7">
        <f>IF($AA958="","",V958+S958)</f>
        <v/>
      </c>
      <c r="X958" s="7">
        <f>IF($AA958="","",Y958-W958)</f>
        <v/>
      </c>
      <c r="Y958" s="7">
        <f>IF($AA958="","",R958+U958)</f>
        <v/>
      </c>
      <c r="Z958" s="7">
        <f>IF($AA958="","",Y958-W958-P958)</f>
        <v/>
      </c>
      <c r="AA958" s="16">
        <f>IF(ROWS($AA$2:$AA958)&lt;=MAX('Per Line'!$AD$2:$AD$3501),MATCH(ROWS($AA$2:$AA958),'Per Line'!$AD$2:$AD$3501,0),"")</f>
        <v/>
      </c>
      <c r="AB958">
        <f>IF($AA958="","",C958&amp;"|"&amp;COUNTIF($C$2:$C958,C958))</f>
        <v/>
      </c>
    </row>
    <row r="959">
      <c r="A959" s="15" t="n"/>
      <c r="B959">
        <f>IF($AA959="","",INDEX('Per Line'!$B$2:$B$3501,$AA959)&amp;"")</f>
        <v/>
      </c>
      <c r="C959">
        <f>IF($AA959="","",IF(OR(TRIM(G959)="",TRIM(G959)="All",TRIM(G959)="All Comp"),TRIM(I959),TRIM(G959)))</f>
        <v/>
      </c>
      <c r="D959">
        <f>IF($AA959="","",INDEX('Per Line'!$A$2:$A$3501,$AA959)&amp;"")</f>
        <v/>
      </c>
      <c r="E959">
        <f>IF($AA959="","",INDEX('Per Line'!$C$2:$C$3501,$AA959)&amp;"")</f>
        <v/>
      </c>
      <c r="F959" s="15" t="n"/>
      <c r="G959" s="15" t="n"/>
      <c r="H959" s="15" t="n"/>
      <c r="I959" s="15" t="n"/>
      <c r="J959">
        <f>IF($AA959="","",INDEX('Per Line'!$D$2:$D$3501,$AA959)&amp;"")</f>
        <v/>
      </c>
      <c r="K959">
        <f>IF($AA959="","",INDEX('Per Line'!$G$2:$G$3501,$AA959)&amp;"")</f>
        <v/>
      </c>
      <c r="L959">
        <f>IF($AA959="","",INDEX('Per Line'!$J$2:$J$3501,$AA959)&amp;"")</f>
        <v/>
      </c>
      <c r="M959">
        <f>IF($AA959="","",INDEX('Per Line'!$K$2:$K$3501,$AA959)&amp;"")</f>
        <v/>
      </c>
      <c r="N959">
        <f>IF($AA959="","",INDEX('Per Line'!$M$2:$M$3501,$AA959)&amp;"")</f>
        <v/>
      </c>
      <c r="O959">
        <f>IF($AA959="","",INDEX('Per Line'!$N$2:$N$3501,$AA959))</f>
        <v/>
      </c>
      <c r="P959" s="7">
        <f>IF($AA959="","",O959*X959/100)</f>
        <v/>
      </c>
      <c r="Q959">
        <f>IF($AA959="","",IF(ISNUMBER(SEARCH("3&amp;12",SUBSTITUTE(I959," ",""))),Settings!$G$7,Settings!$C$7))</f>
        <v/>
      </c>
      <c r="R959" s="7">
        <f>IF($AA959="","",SUMIFS('Per Line'!$Z$2:$Z$3501,'Per Line'!$B$2:$B$3501,$B959,'Per Line'!$AE$2:$AE$3501,0))</f>
        <v/>
      </c>
      <c r="S959" s="7">
        <f>IF($AA959="","",R959*Q959)</f>
        <v/>
      </c>
      <c r="T959">
        <f>IF($AA959="","",IF(ISNUMBER(SEARCH("3&amp;12",SUBSTITUTE(I959," ",""))),Settings!$G$6,Settings!$C$6))</f>
        <v/>
      </c>
      <c r="U959" s="7">
        <f>IF($AA959="","",SUMIFS('Per Line'!$Z$2:$Z$3501,'Per Line'!$B$2:$B$3501,$B959,'Per Line'!$AE$2:$AE$3501,1))</f>
        <v/>
      </c>
      <c r="V959" s="7">
        <f>IF($AA959="","",U959*T959)</f>
        <v/>
      </c>
      <c r="W959" s="7">
        <f>IF($AA959="","",V959+S959)</f>
        <v/>
      </c>
      <c r="X959" s="7">
        <f>IF($AA959="","",Y959-W959)</f>
        <v/>
      </c>
      <c r="Y959" s="7">
        <f>IF($AA959="","",R959+U959)</f>
        <v/>
      </c>
      <c r="Z959" s="7">
        <f>IF($AA959="","",Y959-W959-P959)</f>
        <v/>
      </c>
      <c r="AA959" s="16">
        <f>IF(ROWS($AA$2:$AA959)&lt;=MAX('Per Line'!$AD$2:$AD$3501),MATCH(ROWS($AA$2:$AA959),'Per Line'!$AD$2:$AD$3501,0),"")</f>
        <v/>
      </c>
      <c r="AB959">
        <f>IF($AA959="","",C959&amp;"|"&amp;COUNTIF($C$2:$C959,C959))</f>
        <v/>
      </c>
    </row>
    <row r="960">
      <c r="A960" s="15" t="n"/>
      <c r="B960">
        <f>IF($AA960="","",INDEX('Per Line'!$B$2:$B$3501,$AA960)&amp;"")</f>
        <v/>
      </c>
      <c r="C960">
        <f>IF($AA960="","",IF(OR(TRIM(G960)="",TRIM(G960)="All",TRIM(G960)="All Comp"),TRIM(I960),TRIM(G960)))</f>
        <v/>
      </c>
      <c r="D960">
        <f>IF($AA960="","",INDEX('Per Line'!$A$2:$A$3501,$AA960)&amp;"")</f>
        <v/>
      </c>
      <c r="E960">
        <f>IF($AA960="","",INDEX('Per Line'!$C$2:$C$3501,$AA960)&amp;"")</f>
        <v/>
      </c>
      <c r="F960" s="15" t="n"/>
      <c r="G960" s="15" t="n"/>
      <c r="H960" s="15" t="n"/>
      <c r="I960" s="15" t="n"/>
      <c r="J960">
        <f>IF($AA960="","",INDEX('Per Line'!$D$2:$D$3501,$AA960)&amp;"")</f>
        <v/>
      </c>
      <c r="K960">
        <f>IF($AA960="","",INDEX('Per Line'!$G$2:$G$3501,$AA960)&amp;"")</f>
        <v/>
      </c>
      <c r="L960">
        <f>IF($AA960="","",INDEX('Per Line'!$J$2:$J$3501,$AA960)&amp;"")</f>
        <v/>
      </c>
      <c r="M960">
        <f>IF($AA960="","",INDEX('Per Line'!$K$2:$K$3501,$AA960)&amp;"")</f>
        <v/>
      </c>
      <c r="N960">
        <f>IF($AA960="","",INDEX('Per Line'!$M$2:$M$3501,$AA960)&amp;"")</f>
        <v/>
      </c>
      <c r="O960">
        <f>IF($AA960="","",INDEX('Per Line'!$N$2:$N$3501,$AA960))</f>
        <v/>
      </c>
      <c r="P960" s="7">
        <f>IF($AA960="","",O960*X960/100)</f>
        <v/>
      </c>
      <c r="Q960">
        <f>IF($AA960="","",IF(ISNUMBER(SEARCH("3&amp;12",SUBSTITUTE(I960," ",""))),Settings!$G$7,Settings!$C$7))</f>
        <v/>
      </c>
      <c r="R960" s="7">
        <f>IF($AA960="","",SUMIFS('Per Line'!$Z$2:$Z$3501,'Per Line'!$B$2:$B$3501,$B960,'Per Line'!$AE$2:$AE$3501,0))</f>
        <v/>
      </c>
      <c r="S960" s="7">
        <f>IF($AA960="","",R960*Q960)</f>
        <v/>
      </c>
      <c r="T960">
        <f>IF($AA960="","",IF(ISNUMBER(SEARCH("3&amp;12",SUBSTITUTE(I960," ",""))),Settings!$G$6,Settings!$C$6))</f>
        <v/>
      </c>
      <c r="U960" s="7">
        <f>IF($AA960="","",SUMIFS('Per Line'!$Z$2:$Z$3501,'Per Line'!$B$2:$B$3501,$B960,'Per Line'!$AE$2:$AE$3501,1))</f>
        <v/>
      </c>
      <c r="V960" s="7">
        <f>IF($AA960="","",U960*T960)</f>
        <v/>
      </c>
      <c r="W960" s="7">
        <f>IF($AA960="","",V960+S960)</f>
        <v/>
      </c>
      <c r="X960" s="7">
        <f>IF($AA960="","",Y960-W960)</f>
        <v/>
      </c>
      <c r="Y960" s="7">
        <f>IF($AA960="","",R960+U960)</f>
        <v/>
      </c>
      <c r="Z960" s="7">
        <f>IF($AA960="","",Y960-W960-P960)</f>
        <v/>
      </c>
      <c r="AA960" s="16">
        <f>IF(ROWS($AA$2:$AA960)&lt;=MAX('Per Line'!$AD$2:$AD$3501),MATCH(ROWS($AA$2:$AA960),'Per Line'!$AD$2:$AD$3501,0),"")</f>
        <v/>
      </c>
      <c r="AB960">
        <f>IF($AA960="","",C960&amp;"|"&amp;COUNTIF($C$2:$C960,C960))</f>
        <v/>
      </c>
    </row>
    <row r="961">
      <c r="A961" s="15" t="n"/>
      <c r="B961">
        <f>IF($AA961="","",INDEX('Per Line'!$B$2:$B$3501,$AA961)&amp;"")</f>
        <v/>
      </c>
      <c r="C961">
        <f>IF($AA961="","",IF(OR(TRIM(G961)="",TRIM(G961)="All",TRIM(G961)="All Comp"),TRIM(I961),TRIM(G961)))</f>
        <v/>
      </c>
      <c r="D961">
        <f>IF($AA961="","",INDEX('Per Line'!$A$2:$A$3501,$AA961)&amp;"")</f>
        <v/>
      </c>
      <c r="E961">
        <f>IF($AA961="","",INDEX('Per Line'!$C$2:$C$3501,$AA961)&amp;"")</f>
        <v/>
      </c>
      <c r="F961" s="15" t="n"/>
      <c r="G961" s="15" t="n"/>
      <c r="H961" s="15" t="n"/>
      <c r="I961" s="15" t="n"/>
      <c r="J961">
        <f>IF($AA961="","",INDEX('Per Line'!$D$2:$D$3501,$AA961)&amp;"")</f>
        <v/>
      </c>
      <c r="K961">
        <f>IF($AA961="","",INDEX('Per Line'!$G$2:$G$3501,$AA961)&amp;"")</f>
        <v/>
      </c>
      <c r="L961">
        <f>IF($AA961="","",INDEX('Per Line'!$J$2:$J$3501,$AA961)&amp;"")</f>
        <v/>
      </c>
      <c r="M961">
        <f>IF($AA961="","",INDEX('Per Line'!$K$2:$K$3501,$AA961)&amp;"")</f>
        <v/>
      </c>
      <c r="N961">
        <f>IF($AA961="","",INDEX('Per Line'!$M$2:$M$3501,$AA961)&amp;"")</f>
        <v/>
      </c>
      <c r="O961">
        <f>IF($AA961="","",INDEX('Per Line'!$N$2:$N$3501,$AA961))</f>
        <v/>
      </c>
      <c r="P961" s="7">
        <f>IF($AA961="","",O961*X961/100)</f>
        <v/>
      </c>
      <c r="Q961">
        <f>IF($AA961="","",IF(ISNUMBER(SEARCH("3&amp;12",SUBSTITUTE(I961," ",""))),Settings!$G$7,Settings!$C$7))</f>
        <v/>
      </c>
      <c r="R961" s="7">
        <f>IF($AA961="","",SUMIFS('Per Line'!$Z$2:$Z$3501,'Per Line'!$B$2:$B$3501,$B961,'Per Line'!$AE$2:$AE$3501,0))</f>
        <v/>
      </c>
      <c r="S961" s="7">
        <f>IF($AA961="","",R961*Q961)</f>
        <v/>
      </c>
      <c r="T961">
        <f>IF($AA961="","",IF(ISNUMBER(SEARCH("3&amp;12",SUBSTITUTE(I961," ",""))),Settings!$G$6,Settings!$C$6))</f>
        <v/>
      </c>
      <c r="U961" s="7">
        <f>IF($AA961="","",SUMIFS('Per Line'!$Z$2:$Z$3501,'Per Line'!$B$2:$B$3501,$B961,'Per Line'!$AE$2:$AE$3501,1))</f>
        <v/>
      </c>
      <c r="V961" s="7">
        <f>IF($AA961="","",U961*T961)</f>
        <v/>
      </c>
      <c r="W961" s="7">
        <f>IF($AA961="","",V961+S961)</f>
        <v/>
      </c>
      <c r="X961" s="7">
        <f>IF($AA961="","",Y961-W961)</f>
        <v/>
      </c>
      <c r="Y961" s="7">
        <f>IF($AA961="","",R961+U961)</f>
        <v/>
      </c>
      <c r="Z961" s="7">
        <f>IF($AA961="","",Y961-W961-P961)</f>
        <v/>
      </c>
      <c r="AA961" s="16">
        <f>IF(ROWS($AA$2:$AA961)&lt;=MAX('Per Line'!$AD$2:$AD$3501),MATCH(ROWS($AA$2:$AA961),'Per Line'!$AD$2:$AD$3501,0),"")</f>
        <v/>
      </c>
      <c r="AB961">
        <f>IF($AA961="","",C961&amp;"|"&amp;COUNTIF($C$2:$C961,C961))</f>
        <v/>
      </c>
    </row>
    <row r="962">
      <c r="A962" s="15" t="n"/>
      <c r="B962">
        <f>IF($AA962="","",INDEX('Per Line'!$B$2:$B$3501,$AA962)&amp;"")</f>
        <v/>
      </c>
      <c r="C962">
        <f>IF($AA962="","",IF(OR(TRIM(G962)="",TRIM(G962)="All",TRIM(G962)="All Comp"),TRIM(I962),TRIM(G962)))</f>
        <v/>
      </c>
      <c r="D962">
        <f>IF($AA962="","",INDEX('Per Line'!$A$2:$A$3501,$AA962)&amp;"")</f>
        <v/>
      </c>
      <c r="E962">
        <f>IF($AA962="","",INDEX('Per Line'!$C$2:$C$3501,$AA962)&amp;"")</f>
        <v/>
      </c>
      <c r="F962" s="15" t="n"/>
      <c r="G962" s="15" t="n"/>
      <c r="H962" s="15" t="n"/>
      <c r="I962" s="15" t="n"/>
      <c r="J962">
        <f>IF($AA962="","",INDEX('Per Line'!$D$2:$D$3501,$AA962)&amp;"")</f>
        <v/>
      </c>
      <c r="K962">
        <f>IF($AA962="","",INDEX('Per Line'!$G$2:$G$3501,$AA962)&amp;"")</f>
        <v/>
      </c>
      <c r="L962">
        <f>IF($AA962="","",INDEX('Per Line'!$J$2:$J$3501,$AA962)&amp;"")</f>
        <v/>
      </c>
      <c r="M962">
        <f>IF($AA962="","",INDEX('Per Line'!$K$2:$K$3501,$AA962)&amp;"")</f>
        <v/>
      </c>
      <c r="N962">
        <f>IF($AA962="","",INDEX('Per Line'!$M$2:$M$3501,$AA962)&amp;"")</f>
        <v/>
      </c>
      <c r="O962">
        <f>IF($AA962="","",INDEX('Per Line'!$N$2:$N$3501,$AA962))</f>
        <v/>
      </c>
      <c r="P962" s="7">
        <f>IF($AA962="","",O962*X962/100)</f>
        <v/>
      </c>
      <c r="Q962">
        <f>IF($AA962="","",IF(ISNUMBER(SEARCH("3&amp;12",SUBSTITUTE(I962," ",""))),Settings!$G$7,Settings!$C$7))</f>
        <v/>
      </c>
      <c r="R962" s="7">
        <f>IF($AA962="","",SUMIFS('Per Line'!$Z$2:$Z$3501,'Per Line'!$B$2:$B$3501,$B962,'Per Line'!$AE$2:$AE$3501,0))</f>
        <v/>
      </c>
      <c r="S962" s="7">
        <f>IF($AA962="","",R962*Q962)</f>
        <v/>
      </c>
      <c r="T962">
        <f>IF($AA962="","",IF(ISNUMBER(SEARCH("3&amp;12",SUBSTITUTE(I962," ",""))),Settings!$G$6,Settings!$C$6))</f>
        <v/>
      </c>
      <c r="U962" s="7">
        <f>IF($AA962="","",SUMIFS('Per Line'!$Z$2:$Z$3501,'Per Line'!$B$2:$B$3501,$B962,'Per Line'!$AE$2:$AE$3501,1))</f>
        <v/>
      </c>
      <c r="V962" s="7">
        <f>IF($AA962="","",U962*T962)</f>
        <v/>
      </c>
      <c r="W962" s="7">
        <f>IF($AA962="","",V962+S962)</f>
        <v/>
      </c>
      <c r="X962" s="7">
        <f>IF($AA962="","",Y962-W962)</f>
        <v/>
      </c>
      <c r="Y962" s="7">
        <f>IF($AA962="","",R962+U962)</f>
        <v/>
      </c>
      <c r="Z962" s="7">
        <f>IF($AA962="","",Y962-W962-P962)</f>
        <v/>
      </c>
      <c r="AA962" s="16">
        <f>IF(ROWS($AA$2:$AA962)&lt;=MAX('Per Line'!$AD$2:$AD$3501),MATCH(ROWS($AA$2:$AA962),'Per Line'!$AD$2:$AD$3501,0),"")</f>
        <v/>
      </c>
      <c r="AB962">
        <f>IF($AA962="","",C962&amp;"|"&amp;COUNTIF($C$2:$C962,C962))</f>
        <v/>
      </c>
    </row>
    <row r="963">
      <c r="A963" s="15" t="n"/>
      <c r="B963">
        <f>IF($AA963="","",INDEX('Per Line'!$B$2:$B$3501,$AA963)&amp;"")</f>
        <v/>
      </c>
      <c r="C963">
        <f>IF($AA963="","",IF(OR(TRIM(G963)="",TRIM(G963)="All",TRIM(G963)="All Comp"),TRIM(I963),TRIM(G963)))</f>
        <v/>
      </c>
      <c r="D963">
        <f>IF($AA963="","",INDEX('Per Line'!$A$2:$A$3501,$AA963)&amp;"")</f>
        <v/>
      </c>
      <c r="E963">
        <f>IF($AA963="","",INDEX('Per Line'!$C$2:$C$3501,$AA963)&amp;"")</f>
        <v/>
      </c>
      <c r="F963" s="15" t="n"/>
      <c r="G963" s="15" t="n"/>
      <c r="H963" s="15" t="n"/>
      <c r="I963" s="15" t="n"/>
      <c r="J963">
        <f>IF($AA963="","",INDEX('Per Line'!$D$2:$D$3501,$AA963)&amp;"")</f>
        <v/>
      </c>
      <c r="K963">
        <f>IF($AA963="","",INDEX('Per Line'!$G$2:$G$3501,$AA963)&amp;"")</f>
        <v/>
      </c>
      <c r="L963">
        <f>IF($AA963="","",INDEX('Per Line'!$J$2:$J$3501,$AA963)&amp;"")</f>
        <v/>
      </c>
      <c r="M963">
        <f>IF($AA963="","",INDEX('Per Line'!$K$2:$K$3501,$AA963)&amp;"")</f>
        <v/>
      </c>
      <c r="N963">
        <f>IF($AA963="","",INDEX('Per Line'!$M$2:$M$3501,$AA963)&amp;"")</f>
        <v/>
      </c>
      <c r="O963">
        <f>IF($AA963="","",INDEX('Per Line'!$N$2:$N$3501,$AA963))</f>
        <v/>
      </c>
      <c r="P963" s="7">
        <f>IF($AA963="","",O963*X963/100)</f>
        <v/>
      </c>
      <c r="Q963">
        <f>IF($AA963="","",IF(ISNUMBER(SEARCH("3&amp;12",SUBSTITUTE(I963," ",""))),Settings!$G$7,Settings!$C$7))</f>
        <v/>
      </c>
      <c r="R963" s="7">
        <f>IF($AA963="","",SUMIFS('Per Line'!$Z$2:$Z$3501,'Per Line'!$B$2:$B$3501,$B963,'Per Line'!$AE$2:$AE$3501,0))</f>
        <v/>
      </c>
      <c r="S963" s="7">
        <f>IF($AA963="","",R963*Q963)</f>
        <v/>
      </c>
      <c r="T963">
        <f>IF($AA963="","",IF(ISNUMBER(SEARCH("3&amp;12",SUBSTITUTE(I963," ",""))),Settings!$G$6,Settings!$C$6))</f>
        <v/>
      </c>
      <c r="U963" s="7">
        <f>IF($AA963="","",SUMIFS('Per Line'!$Z$2:$Z$3501,'Per Line'!$B$2:$B$3501,$B963,'Per Line'!$AE$2:$AE$3501,1))</f>
        <v/>
      </c>
      <c r="V963" s="7">
        <f>IF($AA963="","",U963*T963)</f>
        <v/>
      </c>
      <c r="W963" s="7">
        <f>IF($AA963="","",V963+S963)</f>
        <v/>
      </c>
      <c r="X963" s="7">
        <f>IF($AA963="","",Y963-W963)</f>
        <v/>
      </c>
      <c r="Y963" s="7">
        <f>IF($AA963="","",R963+U963)</f>
        <v/>
      </c>
      <c r="Z963" s="7">
        <f>IF($AA963="","",Y963-W963-P963)</f>
        <v/>
      </c>
      <c r="AA963" s="16">
        <f>IF(ROWS($AA$2:$AA963)&lt;=MAX('Per Line'!$AD$2:$AD$3501),MATCH(ROWS($AA$2:$AA963),'Per Line'!$AD$2:$AD$3501,0),"")</f>
        <v/>
      </c>
      <c r="AB963">
        <f>IF($AA963="","",C963&amp;"|"&amp;COUNTIF($C$2:$C963,C963))</f>
        <v/>
      </c>
    </row>
    <row r="964">
      <c r="A964" s="15" t="n"/>
      <c r="B964">
        <f>IF($AA964="","",INDEX('Per Line'!$B$2:$B$3501,$AA964)&amp;"")</f>
        <v/>
      </c>
      <c r="C964">
        <f>IF($AA964="","",IF(OR(TRIM(G964)="",TRIM(G964)="All",TRIM(G964)="All Comp"),TRIM(I964),TRIM(G964)))</f>
        <v/>
      </c>
      <c r="D964">
        <f>IF($AA964="","",INDEX('Per Line'!$A$2:$A$3501,$AA964)&amp;"")</f>
        <v/>
      </c>
      <c r="E964">
        <f>IF($AA964="","",INDEX('Per Line'!$C$2:$C$3501,$AA964)&amp;"")</f>
        <v/>
      </c>
      <c r="F964" s="15" t="n"/>
      <c r="G964" s="15" t="n"/>
      <c r="H964" s="15" t="n"/>
      <c r="I964" s="15" t="n"/>
      <c r="J964">
        <f>IF($AA964="","",INDEX('Per Line'!$D$2:$D$3501,$AA964)&amp;"")</f>
        <v/>
      </c>
      <c r="K964">
        <f>IF($AA964="","",INDEX('Per Line'!$G$2:$G$3501,$AA964)&amp;"")</f>
        <v/>
      </c>
      <c r="L964">
        <f>IF($AA964="","",INDEX('Per Line'!$J$2:$J$3501,$AA964)&amp;"")</f>
        <v/>
      </c>
      <c r="M964">
        <f>IF($AA964="","",INDEX('Per Line'!$K$2:$K$3501,$AA964)&amp;"")</f>
        <v/>
      </c>
      <c r="N964">
        <f>IF($AA964="","",INDEX('Per Line'!$M$2:$M$3501,$AA964)&amp;"")</f>
        <v/>
      </c>
      <c r="O964">
        <f>IF($AA964="","",INDEX('Per Line'!$N$2:$N$3501,$AA964))</f>
        <v/>
      </c>
      <c r="P964" s="7">
        <f>IF($AA964="","",O964*X964/100)</f>
        <v/>
      </c>
      <c r="Q964">
        <f>IF($AA964="","",IF(ISNUMBER(SEARCH("3&amp;12",SUBSTITUTE(I964," ",""))),Settings!$G$7,Settings!$C$7))</f>
        <v/>
      </c>
      <c r="R964" s="7">
        <f>IF($AA964="","",SUMIFS('Per Line'!$Z$2:$Z$3501,'Per Line'!$B$2:$B$3501,$B964,'Per Line'!$AE$2:$AE$3501,0))</f>
        <v/>
      </c>
      <c r="S964" s="7">
        <f>IF($AA964="","",R964*Q964)</f>
        <v/>
      </c>
      <c r="T964">
        <f>IF($AA964="","",IF(ISNUMBER(SEARCH("3&amp;12",SUBSTITUTE(I964," ",""))),Settings!$G$6,Settings!$C$6))</f>
        <v/>
      </c>
      <c r="U964" s="7">
        <f>IF($AA964="","",SUMIFS('Per Line'!$Z$2:$Z$3501,'Per Line'!$B$2:$B$3501,$B964,'Per Line'!$AE$2:$AE$3501,1))</f>
        <v/>
      </c>
      <c r="V964" s="7">
        <f>IF($AA964="","",U964*T964)</f>
        <v/>
      </c>
      <c r="W964" s="7">
        <f>IF($AA964="","",V964+S964)</f>
        <v/>
      </c>
      <c r="X964" s="7">
        <f>IF($AA964="","",Y964-W964)</f>
        <v/>
      </c>
      <c r="Y964" s="7">
        <f>IF($AA964="","",R964+U964)</f>
        <v/>
      </c>
      <c r="Z964" s="7">
        <f>IF($AA964="","",Y964-W964-P964)</f>
        <v/>
      </c>
      <c r="AA964" s="16">
        <f>IF(ROWS($AA$2:$AA964)&lt;=MAX('Per Line'!$AD$2:$AD$3501),MATCH(ROWS($AA$2:$AA964),'Per Line'!$AD$2:$AD$3501,0),"")</f>
        <v/>
      </c>
      <c r="AB964">
        <f>IF($AA964="","",C964&amp;"|"&amp;COUNTIF($C$2:$C964,C964))</f>
        <v/>
      </c>
    </row>
    <row r="965">
      <c r="A965" s="15" t="n"/>
      <c r="B965">
        <f>IF($AA965="","",INDEX('Per Line'!$B$2:$B$3501,$AA965)&amp;"")</f>
        <v/>
      </c>
      <c r="C965">
        <f>IF($AA965="","",IF(OR(TRIM(G965)="",TRIM(G965)="All",TRIM(G965)="All Comp"),TRIM(I965),TRIM(G965)))</f>
        <v/>
      </c>
      <c r="D965">
        <f>IF($AA965="","",INDEX('Per Line'!$A$2:$A$3501,$AA965)&amp;"")</f>
        <v/>
      </c>
      <c r="E965">
        <f>IF($AA965="","",INDEX('Per Line'!$C$2:$C$3501,$AA965)&amp;"")</f>
        <v/>
      </c>
      <c r="F965" s="15" t="n"/>
      <c r="G965" s="15" t="n"/>
      <c r="H965" s="15" t="n"/>
      <c r="I965" s="15" t="n"/>
      <c r="J965">
        <f>IF($AA965="","",INDEX('Per Line'!$D$2:$D$3501,$AA965)&amp;"")</f>
        <v/>
      </c>
      <c r="K965">
        <f>IF($AA965="","",INDEX('Per Line'!$G$2:$G$3501,$AA965)&amp;"")</f>
        <v/>
      </c>
      <c r="L965">
        <f>IF($AA965="","",INDEX('Per Line'!$J$2:$J$3501,$AA965)&amp;"")</f>
        <v/>
      </c>
      <c r="M965">
        <f>IF($AA965="","",INDEX('Per Line'!$K$2:$K$3501,$AA965)&amp;"")</f>
        <v/>
      </c>
      <c r="N965">
        <f>IF($AA965="","",INDEX('Per Line'!$M$2:$M$3501,$AA965)&amp;"")</f>
        <v/>
      </c>
      <c r="O965">
        <f>IF($AA965="","",INDEX('Per Line'!$N$2:$N$3501,$AA965))</f>
        <v/>
      </c>
      <c r="P965" s="7">
        <f>IF($AA965="","",O965*X965/100)</f>
        <v/>
      </c>
      <c r="Q965">
        <f>IF($AA965="","",IF(ISNUMBER(SEARCH("3&amp;12",SUBSTITUTE(I965," ",""))),Settings!$G$7,Settings!$C$7))</f>
        <v/>
      </c>
      <c r="R965" s="7">
        <f>IF($AA965="","",SUMIFS('Per Line'!$Z$2:$Z$3501,'Per Line'!$B$2:$B$3501,$B965,'Per Line'!$AE$2:$AE$3501,0))</f>
        <v/>
      </c>
      <c r="S965" s="7">
        <f>IF($AA965="","",R965*Q965)</f>
        <v/>
      </c>
      <c r="T965">
        <f>IF($AA965="","",IF(ISNUMBER(SEARCH("3&amp;12",SUBSTITUTE(I965," ",""))),Settings!$G$6,Settings!$C$6))</f>
        <v/>
      </c>
      <c r="U965" s="7">
        <f>IF($AA965="","",SUMIFS('Per Line'!$Z$2:$Z$3501,'Per Line'!$B$2:$B$3501,$B965,'Per Line'!$AE$2:$AE$3501,1))</f>
        <v/>
      </c>
      <c r="V965" s="7">
        <f>IF($AA965="","",U965*T965)</f>
        <v/>
      </c>
      <c r="W965" s="7">
        <f>IF($AA965="","",V965+S965)</f>
        <v/>
      </c>
      <c r="X965" s="7">
        <f>IF($AA965="","",Y965-W965)</f>
        <v/>
      </c>
      <c r="Y965" s="7">
        <f>IF($AA965="","",R965+U965)</f>
        <v/>
      </c>
      <c r="Z965" s="7">
        <f>IF($AA965="","",Y965-W965-P965)</f>
        <v/>
      </c>
      <c r="AA965" s="16">
        <f>IF(ROWS($AA$2:$AA965)&lt;=MAX('Per Line'!$AD$2:$AD$3501),MATCH(ROWS($AA$2:$AA965),'Per Line'!$AD$2:$AD$3501,0),"")</f>
        <v/>
      </c>
      <c r="AB965">
        <f>IF($AA965="","",C965&amp;"|"&amp;COUNTIF($C$2:$C965,C965))</f>
        <v/>
      </c>
    </row>
    <row r="966">
      <c r="A966" s="15" t="n"/>
      <c r="B966">
        <f>IF($AA966="","",INDEX('Per Line'!$B$2:$B$3501,$AA966)&amp;"")</f>
        <v/>
      </c>
      <c r="C966">
        <f>IF($AA966="","",IF(OR(TRIM(G966)="",TRIM(G966)="All",TRIM(G966)="All Comp"),TRIM(I966),TRIM(G966)))</f>
        <v/>
      </c>
      <c r="D966">
        <f>IF($AA966="","",INDEX('Per Line'!$A$2:$A$3501,$AA966)&amp;"")</f>
        <v/>
      </c>
      <c r="E966">
        <f>IF($AA966="","",INDEX('Per Line'!$C$2:$C$3501,$AA966)&amp;"")</f>
        <v/>
      </c>
      <c r="F966" s="15" t="n"/>
      <c r="G966" s="15" t="n"/>
      <c r="H966" s="15" t="n"/>
      <c r="I966" s="15" t="n"/>
      <c r="J966">
        <f>IF($AA966="","",INDEX('Per Line'!$D$2:$D$3501,$AA966)&amp;"")</f>
        <v/>
      </c>
      <c r="K966">
        <f>IF($AA966="","",INDEX('Per Line'!$G$2:$G$3501,$AA966)&amp;"")</f>
        <v/>
      </c>
      <c r="L966">
        <f>IF($AA966="","",INDEX('Per Line'!$J$2:$J$3501,$AA966)&amp;"")</f>
        <v/>
      </c>
      <c r="M966">
        <f>IF($AA966="","",INDEX('Per Line'!$K$2:$K$3501,$AA966)&amp;"")</f>
        <v/>
      </c>
      <c r="N966">
        <f>IF($AA966="","",INDEX('Per Line'!$M$2:$M$3501,$AA966)&amp;"")</f>
        <v/>
      </c>
      <c r="O966">
        <f>IF($AA966="","",INDEX('Per Line'!$N$2:$N$3501,$AA966))</f>
        <v/>
      </c>
      <c r="P966" s="7">
        <f>IF($AA966="","",O966*X966/100)</f>
        <v/>
      </c>
      <c r="Q966">
        <f>IF($AA966="","",IF(ISNUMBER(SEARCH("3&amp;12",SUBSTITUTE(I966," ",""))),Settings!$G$7,Settings!$C$7))</f>
        <v/>
      </c>
      <c r="R966" s="7">
        <f>IF($AA966="","",SUMIFS('Per Line'!$Z$2:$Z$3501,'Per Line'!$B$2:$B$3501,$B966,'Per Line'!$AE$2:$AE$3501,0))</f>
        <v/>
      </c>
      <c r="S966" s="7">
        <f>IF($AA966="","",R966*Q966)</f>
        <v/>
      </c>
      <c r="T966">
        <f>IF($AA966="","",IF(ISNUMBER(SEARCH("3&amp;12",SUBSTITUTE(I966," ",""))),Settings!$G$6,Settings!$C$6))</f>
        <v/>
      </c>
      <c r="U966" s="7">
        <f>IF($AA966="","",SUMIFS('Per Line'!$Z$2:$Z$3501,'Per Line'!$B$2:$B$3501,$B966,'Per Line'!$AE$2:$AE$3501,1))</f>
        <v/>
      </c>
      <c r="V966" s="7">
        <f>IF($AA966="","",U966*T966)</f>
        <v/>
      </c>
      <c r="W966" s="7">
        <f>IF($AA966="","",V966+S966)</f>
        <v/>
      </c>
      <c r="X966" s="7">
        <f>IF($AA966="","",Y966-W966)</f>
        <v/>
      </c>
      <c r="Y966" s="7">
        <f>IF($AA966="","",R966+U966)</f>
        <v/>
      </c>
      <c r="Z966" s="7">
        <f>IF($AA966="","",Y966-W966-P966)</f>
        <v/>
      </c>
      <c r="AA966" s="16">
        <f>IF(ROWS($AA$2:$AA966)&lt;=MAX('Per Line'!$AD$2:$AD$3501),MATCH(ROWS($AA$2:$AA966),'Per Line'!$AD$2:$AD$3501,0),"")</f>
        <v/>
      </c>
      <c r="AB966">
        <f>IF($AA966="","",C966&amp;"|"&amp;COUNTIF($C$2:$C966,C966))</f>
        <v/>
      </c>
    </row>
    <row r="967">
      <c r="A967" s="15" t="n"/>
      <c r="B967">
        <f>IF($AA967="","",INDEX('Per Line'!$B$2:$B$3501,$AA967)&amp;"")</f>
        <v/>
      </c>
      <c r="C967">
        <f>IF($AA967="","",IF(OR(TRIM(G967)="",TRIM(G967)="All",TRIM(G967)="All Comp"),TRIM(I967),TRIM(G967)))</f>
        <v/>
      </c>
      <c r="D967">
        <f>IF($AA967="","",INDEX('Per Line'!$A$2:$A$3501,$AA967)&amp;"")</f>
        <v/>
      </c>
      <c r="E967">
        <f>IF($AA967="","",INDEX('Per Line'!$C$2:$C$3501,$AA967)&amp;"")</f>
        <v/>
      </c>
      <c r="F967" s="15" t="n"/>
      <c r="G967" s="15" t="n"/>
      <c r="H967" s="15" t="n"/>
      <c r="I967" s="15" t="n"/>
      <c r="J967">
        <f>IF($AA967="","",INDEX('Per Line'!$D$2:$D$3501,$AA967)&amp;"")</f>
        <v/>
      </c>
      <c r="K967">
        <f>IF($AA967="","",INDEX('Per Line'!$G$2:$G$3501,$AA967)&amp;"")</f>
        <v/>
      </c>
      <c r="L967">
        <f>IF($AA967="","",INDEX('Per Line'!$J$2:$J$3501,$AA967)&amp;"")</f>
        <v/>
      </c>
      <c r="M967">
        <f>IF($AA967="","",INDEX('Per Line'!$K$2:$K$3501,$AA967)&amp;"")</f>
        <v/>
      </c>
      <c r="N967">
        <f>IF($AA967="","",INDEX('Per Line'!$M$2:$M$3501,$AA967)&amp;"")</f>
        <v/>
      </c>
      <c r="O967">
        <f>IF($AA967="","",INDEX('Per Line'!$N$2:$N$3501,$AA967))</f>
        <v/>
      </c>
      <c r="P967" s="7">
        <f>IF($AA967="","",O967*X967/100)</f>
        <v/>
      </c>
      <c r="Q967">
        <f>IF($AA967="","",IF(ISNUMBER(SEARCH("3&amp;12",SUBSTITUTE(I967," ",""))),Settings!$G$7,Settings!$C$7))</f>
        <v/>
      </c>
      <c r="R967" s="7">
        <f>IF($AA967="","",SUMIFS('Per Line'!$Z$2:$Z$3501,'Per Line'!$B$2:$B$3501,$B967,'Per Line'!$AE$2:$AE$3501,0))</f>
        <v/>
      </c>
      <c r="S967" s="7">
        <f>IF($AA967="","",R967*Q967)</f>
        <v/>
      </c>
      <c r="T967">
        <f>IF($AA967="","",IF(ISNUMBER(SEARCH("3&amp;12",SUBSTITUTE(I967," ",""))),Settings!$G$6,Settings!$C$6))</f>
        <v/>
      </c>
      <c r="U967" s="7">
        <f>IF($AA967="","",SUMIFS('Per Line'!$Z$2:$Z$3501,'Per Line'!$B$2:$B$3501,$B967,'Per Line'!$AE$2:$AE$3501,1))</f>
        <v/>
      </c>
      <c r="V967" s="7">
        <f>IF($AA967="","",U967*T967)</f>
        <v/>
      </c>
      <c r="W967" s="7">
        <f>IF($AA967="","",V967+S967)</f>
        <v/>
      </c>
      <c r="X967" s="7">
        <f>IF($AA967="","",Y967-W967)</f>
        <v/>
      </c>
      <c r="Y967" s="7">
        <f>IF($AA967="","",R967+U967)</f>
        <v/>
      </c>
      <c r="Z967" s="7">
        <f>IF($AA967="","",Y967-W967-P967)</f>
        <v/>
      </c>
      <c r="AA967" s="16">
        <f>IF(ROWS($AA$2:$AA967)&lt;=MAX('Per Line'!$AD$2:$AD$3501),MATCH(ROWS($AA$2:$AA967),'Per Line'!$AD$2:$AD$3501,0),"")</f>
        <v/>
      </c>
      <c r="AB967">
        <f>IF($AA967="","",C967&amp;"|"&amp;COUNTIF($C$2:$C967,C967))</f>
        <v/>
      </c>
    </row>
    <row r="968">
      <c r="A968" s="15" t="n"/>
      <c r="B968">
        <f>IF($AA968="","",INDEX('Per Line'!$B$2:$B$3501,$AA968)&amp;"")</f>
        <v/>
      </c>
      <c r="C968">
        <f>IF($AA968="","",IF(OR(TRIM(G968)="",TRIM(G968)="All",TRIM(G968)="All Comp"),TRIM(I968),TRIM(G968)))</f>
        <v/>
      </c>
      <c r="D968">
        <f>IF($AA968="","",INDEX('Per Line'!$A$2:$A$3501,$AA968)&amp;"")</f>
        <v/>
      </c>
      <c r="E968">
        <f>IF($AA968="","",INDEX('Per Line'!$C$2:$C$3501,$AA968)&amp;"")</f>
        <v/>
      </c>
      <c r="F968" s="15" t="n"/>
      <c r="G968" s="15" t="n"/>
      <c r="H968" s="15" t="n"/>
      <c r="I968" s="15" t="n"/>
      <c r="J968">
        <f>IF($AA968="","",INDEX('Per Line'!$D$2:$D$3501,$AA968)&amp;"")</f>
        <v/>
      </c>
      <c r="K968">
        <f>IF($AA968="","",INDEX('Per Line'!$G$2:$G$3501,$AA968)&amp;"")</f>
        <v/>
      </c>
      <c r="L968">
        <f>IF($AA968="","",INDEX('Per Line'!$J$2:$J$3501,$AA968)&amp;"")</f>
        <v/>
      </c>
      <c r="M968">
        <f>IF($AA968="","",INDEX('Per Line'!$K$2:$K$3501,$AA968)&amp;"")</f>
        <v/>
      </c>
      <c r="N968">
        <f>IF($AA968="","",INDEX('Per Line'!$M$2:$M$3501,$AA968)&amp;"")</f>
        <v/>
      </c>
      <c r="O968">
        <f>IF($AA968="","",INDEX('Per Line'!$N$2:$N$3501,$AA968))</f>
        <v/>
      </c>
      <c r="P968" s="7">
        <f>IF($AA968="","",O968*X968/100)</f>
        <v/>
      </c>
      <c r="Q968">
        <f>IF($AA968="","",IF(ISNUMBER(SEARCH("3&amp;12",SUBSTITUTE(I968," ",""))),Settings!$G$7,Settings!$C$7))</f>
        <v/>
      </c>
      <c r="R968" s="7">
        <f>IF($AA968="","",SUMIFS('Per Line'!$Z$2:$Z$3501,'Per Line'!$B$2:$B$3501,$B968,'Per Line'!$AE$2:$AE$3501,0))</f>
        <v/>
      </c>
      <c r="S968" s="7">
        <f>IF($AA968="","",R968*Q968)</f>
        <v/>
      </c>
      <c r="T968">
        <f>IF($AA968="","",IF(ISNUMBER(SEARCH("3&amp;12",SUBSTITUTE(I968," ",""))),Settings!$G$6,Settings!$C$6))</f>
        <v/>
      </c>
      <c r="U968" s="7">
        <f>IF($AA968="","",SUMIFS('Per Line'!$Z$2:$Z$3501,'Per Line'!$B$2:$B$3501,$B968,'Per Line'!$AE$2:$AE$3501,1))</f>
        <v/>
      </c>
      <c r="V968" s="7">
        <f>IF($AA968="","",U968*T968)</f>
        <v/>
      </c>
      <c r="W968" s="7">
        <f>IF($AA968="","",V968+S968)</f>
        <v/>
      </c>
      <c r="X968" s="7">
        <f>IF($AA968="","",Y968-W968)</f>
        <v/>
      </c>
      <c r="Y968" s="7">
        <f>IF($AA968="","",R968+U968)</f>
        <v/>
      </c>
      <c r="Z968" s="7">
        <f>IF($AA968="","",Y968-W968-P968)</f>
        <v/>
      </c>
      <c r="AA968" s="16">
        <f>IF(ROWS($AA$2:$AA968)&lt;=MAX('Per Line'!$AD$2:$AD$3501),MATCH(ROWS($AA$2:$AA968),'Per Line'!$AD$2:$AD$3501,0),"")</f>
        <v/>
      </c>
      <c r="AB968">
        <f>IF($AA968="","",C968&amp;"|"&amp;COUNTIF($C$2:$C968,C968))</f>
        <v/>
      </c>
    </row>
    <row r="969">
      <c r="A969" s="15" t="n"/>
      <c r="B969">
        <f>IF($AA969="","",INDEX('Per Line'!$B$2:$B$3501,$AA969)&amp;"")</f>
        <v/>
      </c>
      <c r="C969">
        <f>IF($AA969="","",IF(OR(TRIM(G969)="",TRIM(G969)="All",TRIM(G969)="All Comp"),TRIM(I969),TRIM(G969)))</f>
        <v/>
      </c>
      <c r="D969">
        <f>IF($AA969="","",INDEX('Per Line'!$A$2:$A$3501,$AA969)&amp;"")</f>
        <v/>
      </c>
      <c r="E969">
        <f>IF($AA969="","",INDEX('Per Line'!$C$2:$C$3501,$AA969)&amp;"")</f>
        <v/>
      </c>
      <c r="F969" s="15" t="n"/>
      <c r="G969" s="15" t="n"/>
      <c r="H969" s="15" t="n"/>
      <c r="I969" s="15" t="n"/>
      <c r="J969">
        <f>IF($AA969="","",INDEX('Per Line'!$D$2:$D$3501,$AA969)&amp;"")</f>
        <v/>
      </c>
      <c r="K969">
        <f>IF($AA969="","",INDEX('Per Line'!$G$2:$G$3501,$AA969)&amp;"")</f>
        <v/>
      </c>
      <c r="L969">
        <f>IF($AA969="","",INDEX('Per Line'!$J$2:$J$3501,$AA969)&amp;"")</f>
        <v/>
      </c>
      <c r="M969">
        <f>IF($AA969="","",INDEX('Per Line'!$K$2:$K$3501,$AA969)&amp;"")</f>
        <v/>
      </c>
      <c r="N969">
        <f>IF($AA969="","",INDEX('Per Line'!$M$2:$M$3501,$AA969)&amp;"")</f>
        <v/>
      </c>
      <c r="O969">
        <f>IF($AA969="","",INDEX('Per Line'!$N$2:$N$3501,$AA969))</f>
        <v/>
      </c>
      <c r="P969" s="7">
        <f>IF($AA969="","",O969*X969/100)</f>
        <v/>
      </c>
      <c r="Q969">
        <f>IF($AA969="","",IF(ISNUMBER(SEARCH("3&amp;12",SUBSTITUTE(I969," ",""))),Settings!$G$7,Settings!$C$7))</f>
        <v/>
      </c>
      <c r="R969" s="7">
        <f>IF($AA969="","",SUMIFS('Per Line'!$Z$2:$Z$3501,'Per Line'!$B$2:$B$3501,$B969,'Per Line'!$AE$2:$AE$3501,0))</f>
        <v/>
      </c>
      <c r="S969" s="7">
        <f>IF($AA969="","",R969*Q969)</f>
        <v/>
      </c>
      <c r="T969">
        <f>IF($AA969="","",IF(ISNUMBER(SEARCH("3&amp;12",SUBSTITUTE(I969," ",""))),Settings!$G$6,Settings!$C$6))</f>
        <v/>
      </c>
      <c r="U969" s="7">
        <f>IF($AA969="","",SUMIFS('Per Line'!$Z$2:$Z$3501,'Per Line'!$B$2:$B$3501,$B969,'Per Line'!$AE$2:$AE$3501,1))</f>
        <v/>
      </c>
      <c r="V969" s="7">
        <f>IF($AA969="","",U969*T969)</f>
        <v/>
      </c>
      <c r="W969" s="7">
        <f>IF($AA969="","",V969+S969)</f>
        <v/>
      </c>
      <c r="X969" s="7">
        <f>IF($AA969="","",Y969-W969)</f>
        <v/>
      </c>
      <c r="Y969" s="7">
        <f>IF($AA969="","",R969+U969)</f>
        <v/>
      </c>
      <c r="Z969" s="7">
        <f>IF($AA969="","",Y969-W969-P969)</f>
        <v/>
      </c>
      <c r="AA969" s="16">
        <f>IF(ROWS($AA$2:$AA969)&lt;=MAX('Per Line'!$AD$2:$AD$3501),MATCH(ROWS($AA$2:$AA969),'Per Line'!$AD$2:$AD$3501,0),"")</f>
        <v/>
      </c>
      <c r="AB969">
        <f>IF($AA969="","",C969&amp;"|"&amp;COUNTIF($C$2:$C969,C969))</f>
        <v/>
      </c>
    </row>
    <row r="970">
      <c r="A970" s="15" t="n"/>
      <c r="B970">
        <f>IF($AA970="","",INDEX('Per Line'!$B$2:$B$3501,$AA970)&amp;"")</f>
        <v/>
      </c>
      <c r="C970">
        <f>IF($AA970="","",IF(OR(TRIM(G970)="",TRIM(G970)="All",TRIM(G970)="All Comp"),TRIM(I970),TRIM(G970)))</f>
        <v/>
      </c>
      <c r="D970">
        <f>IF($AA970="","",INDEX('Per Line'!$A$2:$A$3501,$AA970)&amp;"")</f>
        <v/>
      </c>
      <c r="E970">
        <f>IF($AA970="","",INDEX('Per Line'!$C$2:$C$3501,$AA970)&amp;"")</f>
        <v/>
      </c>
      <c r="F970" s="15" t="n"/>
      <c r="G970" s="15" t="n"/>
      <c r="H970" s="15" t="n"/>
      <c r="I970" s="15" t="n"/>
      <c r="J970">
        <f>IF($AA970="","",INDEX('Per Line'!$D$2:$D$3501,$AA970)&amp;"")</f>
        <v/>
      </c>
      <c r="K970">
        <f>IF($AA970="","",INDEX('Per Line'!$G$2:$G$3501,$AA970)&amp;"")</f>
        <v/>
      </c>
      <c r="L970">
        <f>IF($AA970="","",INDEX('Per Line'!$J$2:$J$3501,$AA970)&amp;"")</f>
        <v/>
      </c>
      <c r="M970">
        <f>IF($AA970="","",INDEX('Per Line'!$K$2:$K$3501,$AA970)&amp;"")</f>
        <v/>
      </c>
      <c r="N970">
        <f>IF($AA970="","",INDEX('Per Line'!$M$2:$M$3501,$AA970)&amp;"")</f>
        <v/>
      </c>
      <c r="O970">
        <f>IF($AA970="","",INDEX('Per Line'!$N$2:$N$3501,$AA970))</f>
        <v/>
      </c>
      <c r="P970" s="7">
        <f>IF($AA970="","",O970*X970/100)</f>
        <v/>
      </c>
      <c r="Q970">
        <f>IF($AA970="","",IF(ISNUMBER(SEARCH("3&amp;12",SUBSTITUTE(I970," ",""))),Settings!$G$7,Settings!$C$7))</f>
        <v/>
      </c>
      <c r="R970" s="7">
        <f>IF($AA970="","",SUMIFS('Per Line'!$Z$2:$Z$3501,'Per Line'!$B$2:$B$3501,$B970,'Per Line'!$AE$2:$AE$3501,0))</f>
        <v/>
      </c>
      <c r="S970" s="7">
        <f>IF($AA970="","",R970*Q970)</f>
        <v/>
      </c>
      <c r="T970">
        <f>IF($AA970="","",IF(ISNUMBER(SEARCH("3&amp;12",SUBSTITUTE(I970," ",""))),Settings!$G$6,Settings!$C$6))</f>
        <v/>
      </c>
      <c r="U970" s="7">
        <f>IF($AA970="","",SUMIFS('Per Line'!$Z$2:$Z$3501,'Per Line'!$B$2:$B$3501,$B970,'Per Line'!$AE$2:$AE$3501,1))</f>
        <v/>
      </c>
      <c r="V970" s="7">
        <f>IF($AA970="","",U970*T970)</f>
        <v/>
      </c>
      <c r="W970" s="7">
        <f>IF($AA970="","",V970+S970)</f>
        <v/>
      </c>
      <c r="X970" s="7">
        <f>IF($AA970="","",Y970-W970)</f>
        <v/>
      </c>
      <c r="Y970" s="7">
        <f>IF($AA970="","",R970+U970)</f>
        <v/>
      </c>
      <c r="Z970" s="7">
        <f>IF($AA970="","",Y970-W970-P970)</f>
        <v/>
      </c>
      <c r="AA970" s="16">
        <f>IF(ROWS($AA$2:$AA970)&lt;=MAX('Per Line'!$AD$2:$AD$3501),MATCH(ROWS($AA$2:$AA970),'Per Line'!$AD$2:$AD$3501,0),"")</f>
        <v/>
      </c>
      <c r="AB970">
        <f>IF($AA970="","",C970&amp;"|"&amp;COUNTIF($C$2:$C970,C970))</f>
        <v/>
      </c>
    </row>
    <row r="971">
      <c r="A971" s="15" t="n"/>
      <c r="B971">
        <f>IF($AA971="","",INDEX('Per Line'!$B$2:$B$3501,$AA971)&amp;"")</f>
        <v/>
      </c>
      <c r="C971">
        <f>IF($AA971="","",IF(OR(TRIM(G971)="",TRIM(G971)="All",TRIM(G971)="All Comp"),TRIM(I971),TRIM(G971)))</f>
        <v/>
      </c>
      <c r="D971">
        <f>IF($AA971="","",INDEX('Per Line'!$A$2:$A$3501,$AA971)&amp;"")</f>
        <v/>
      </c>
      <c r="E971">
        <f>IF($AA971="","",INDEX('Per Line'!$C$2:$C$3501,$AA971)&amp;"")</f>
        <v/>
      </c>
      <c r="F971" s="15" t="n"/>
      <c r="G971" s="15" t="n"/>
      <c r="H971" s="15" t="n"/>
      <c r="I971" s="15" t="n"/>
      <c r="J971">
        <f>IF($AA971="","",INDEX('Per Line'!$D$2:$D$3501,$AA971)&amp;"")</f>
        <v/>
      </c>
      <c r="K971">
        <f>IF($AA971="","",INDEX('Per Line'!$G$2:$G$3501,$AA971)&amp;"")</f>
        <v/>
      </c>
      <c r="L971">
        <f>IF($AA971="","",INDEX('Per Line'!$J$2:$J$3501,$AA971)&amp;"")</f>
        <v/>
      </c>
      <c r="M971">
        <f>IF($AA971="","",INDEX('Per Line'!$K$2:$K$3501,$AA971)&amp;"")</f>
        <v/>
      </c>
      <c r="N971">
        <f>IF($AA971="","",INDEX('Per Line'!$M$2:$M$3501,$AA971)&amp;"")</f>
        <v/>
      </c>
      <c r="O971">
        <f>IF($AA971="","",INDEX('Per Line'!$N$2:$N$3501,$AA971))</f>
        <v/>
      </c>
      <c r="P971" s="7">
        <f>IF($AA971="","",O971*X971/100)</f>
        <v/>
      </c>
      <c r="Q971">
        <f>IF($AA971="","",IF(ISNUMBER(SEARCH("3&amp;12",SUBSTITUTE(I971," ",""))),Settings!$G$7,Settings!$C$7))</f>
        <v/>
      </c>
      <c r="R971" s="7">
        <f>IF($AA971="","",SUMIFS('Per Line'!$Z$2:$Z$3501,'Per Line'!$B$2:$B$3501,$B971,'Per Line'!$AE$2:$AE$3501,0))</f>
        <v/>
      </c>
      <c r="S971" s="7">
        <f>IF($AA971="","",R971*Q971)</f>
        <v/>
      </c>
      <c r="T971">
        <f>IF($AA971="","",IF(ISNUMBER(SEARCH("3&amp;12",SUBSTITUTE(I971," ",""))),Settings!$G$6,Settings!$C$6))</f>
        <v/>
      </c>
      <c r="U971" s="7">
        <f>IF($AA971="","",SUMIFS('Per Line'!$Z$2:$Z$3501,'Per Line'!$B$2:$B$3501,$B971,'Per Line'!$AE$2:$AE$3501,1))</f>
        <v/>
      </c>
      <c r="V971" s="7">
        <f>IF($AA971="","",U971*T971)</f>
        <v/>
      </c>
      <c r="W971" s="7">
        <f>IF($AA971="","",V971+S971)</f>
        <v/>
      </c>
      <c r="X971" s="7">
        <f>IF($AA971="","",Y971-W971)</f>
        <v/>
      </c>
      <c r="Y971" s="7">
        <f>IF($AA971="","",R971+U971)</f>
        <v/>
      </c>
      <c r="Z971" s="7">
        <f>IF($AA971="","",Y971-W971-P971)</f>
        <v/>
      </c>
      <c r="AA971" s="16">
        <f>IF(ROWS($AA$2:$AA971)&lt;=MAX('Per Line'!$AD$2:$AD$3501),MATCH(ROWS($AA$2:$AA971),'Per Line'!$AD$2:$AD$3501,0),"")</f>
        <v/>
      </c>
      <c r="AB971">
        <f>IF($AA971="","",C971&amp;"|"&amp;COUNTIF($C$2:$C971,C971))</f>
        <v/>
      </c>
    </row>
    <row r="972">
      <c r="A972" s="15" t="n"/>
      <c r="B972">
        <f>IF($AA972="","",INDEX('Per Line'!$B$2:$B$3501,$AA972)&amp;"")</f>
        <v/>
      </c>
      <c r="C972">
        <f>IF($AA972="","",IF(OR(TRIM(G972)="",TRIM(G972)="All",TRIM(G972)="All Comp"),TRIM(I972),TRIM(G972)))</f>
        <v/>
      </c>
      <c r="D972">
        <f>IF($AA972="","",INDEX('Per Line'!$A$2:$A$3501,$AA972)&amp;"")</f>
        <v/>
      </c>
      <c r="E972">
        <f>IF($AA972="","",INDEX('Per Line'!$C$2:$C$3501,$AA972)&amp;"")</f>
        <v/>
      </c>
      <c r="F972" s="15" t="n"/>
      <c r="G972" s="15" t="n"/>
      <c r="H972" s="15" t="n"/>
      <c r="I972" s="15" t="n"/>
      <c r="J972">
        <f>IF($AA972="","",INDEX('Per Line'!$D$2:$D$3501,$AA972)&amp;"")</f>
        <v/>
      </c>
      <c r="K972">
        <f>IF($AA972="","",INDEX('Per Line'!$G$2:$G$3501,$AA972)&amp;"")</f>
        <v/>
      </c>
      <c r="L972">
        <f>IF($AA972="","",INDEX('Per Line'!$J$2:$J$3501,$AA972)&amp;"")</f>
        <v/>
      </c>
      <c r="M972">
        <f>IF($AA972="","",INDEX('Per Line'!$K$2:$K$3501,$AA972)&amp;"")</f>
        <v/>
      </c>
      <c r="N972">
        <f>IF($AA972="","",INDEX('Per Line'!$M$2:$M$3501,$AA972)&amp;"")</f>
        <v/>
      </c>
      <c r="O972">
        <f>IF($AA972="","",INDEX('Per Line'!$N$2:$N$3501,$AA972))</f>
        <v/>
      </c>
      <c r="P972" s="7">
        <f>IF($AA972="","",O972*X972/100)</f>
        <v/>
      </c>
      <c r="Q972">
        <f>IF($AA972="","",IF(ISNUMBER(SEARCH("3&amp;12",SUBSTITUTE(I972," ",""))),Settings!$G$7,Settings!$C$7))</f>
        <v/>
      </c>
      <c r="R972" s="7">
        <f>IF($AA972="","",SUMIFS('Per Line'!$Z$2:$Z$3501,'Per Line'!$B$2:$B$3501,$B972,'Per Line'!$AE$2:$AE$3501,0))</f>
        <v/>
      </c>
      <c r="S972" s="7">
        <f>IF($AA972="","",R972*Q972)</f>
        <v/>
      </c>
      <c r="T972">
        <f>IF($AA972="","",IF(ISNUMBER(SEARCH("3&amp;12",SUBSTITUTE(I972," ",""))),Settings!$G$6,Settings!$C$6))</f>
        <v/>
      </c>
      <c r="U972" s="7">
        <f>IF($AA972="","",SUMIFS('Per Line'!$Z$2:$Z$3501,'Per Line'!$B$2:$B$3501,$B972,'Per Line'!$AE$2:$AE$3501,1))</f>
        <v/>
      </c>
      <c r="V972" s="7">
        <f>IF($AA972="","",U972*T972)</f>
        <v/>
      </c>
      <c r="W972" s="7">
        <f>IF($AA972="","",V972+S972)</f>
        <v/>
      </c>
      <c r="X972" s="7">
        <f>IF($AA972="","",Y972-W972)</f>
        <v/>
      </c>
      <c r="Y972" s="7">
        <f>IF($AA972="","",R972+U972)</f>
        <v/>
      </c>
      <c r="Z972" s="7">
        <f>IF($AA972="","",Y972-W972-P972)</f>
        <v/>
      </c>
      <c r="AA972" s="16">
        <f>IF(ROWS($AA$2:$AA972)&lt;=MAX('Per Line'!$AD$2:$AD$3501),MATCH(ROWS($AA$2:$AA972),'Per Line'!$AD$2:$AD$3501,0),"")</f>
        <v/>
      </c>
      <c r="AB972">
        <f>IF($AA972="","",C972&amp;"|"&amp;COUNTIF($C$2:$C972,C972))</f>
        <v/>
      </c>
    </row>
    <row r="973">
      <c r="A973" s="15" t="n"/>
      <c r="B973">
        <f>IF($AA973="","",INDEX('Per Line'!$B$2:$B$3501,$AA973)&amp;"")</f>
        <v/>
      </c>
      <c r="C973">
        <f>IF($AA973="","",IF(OR(TRIM(G973)="",TRIM(G973)="All",TRIM(G973)="All Comp"),TRIM(I973),TRIM(G973)))</f>
        <v/>
      </c>
      <c r="D973">
        <f>IF($AA973="","",INDEX('Per Line'!$A$2:$A$3501,$AA973)&amp;"")</f>
        <v/>
      </c>
      <c r="E973">
        <f>IF($AA973="","",INDEX('Per Line'!$C$2:$C$3501,$AA973)&amp;"")</f>
        <v/>
      </c>
      <c r="F973" s="15" t="n"/>
      <c r="G973" s="15" t="n"/>
      <c r="H973" s="15" t="n"/>
      <c r="I973" s="15" t="n"/>
      <c r="J973">
        <f>IF($AA973="","",INDEX('Per Line'!$D$2:$D$3501,$AA973)&amp;"")</f>
        <v/>
      </c>
      <c r="K973">
        <f>IF($AA973="","",INDEX('Per Line'!$G$2:$G$3501,$AA973)&amp;"")</f>
        <v/>
      </c>
      <c r="L973">
        <f>IF($AA973="","",INDEX('Per Line'!$J$2:$J$3501,$AA973)&amp;"")</f>
        <v/>
      </c>
      <c r="M973">
        <f>IF($AA973="","",INDEX('Per Line'!$K$2:$K$3501,$AA973)&amp;"")</f>
        <v/>
      </c>
      <c r="N973">
        <f>IF($AA973="","",INDEX('Per Line'!$M$2:$M$3501,$AA973)&amp;"")</f>
        <v/>
      </c>
      <c r="O973">
        <f>IF($AA973="","",INDEX('Per Line'!$N$2:$N$3501,$AA973))</f>
        <v/>
      </c>
      <c r="P973" s="7">
        <f>IF($AA973="","",O973*X973/100)</f>
        <v/>
      </c>
      <c r="Q973">
        <f>IF($AA973="","",IF(ISNUMBER(SEARCH("3&amp;12",SUBSTITUTE(I973," ",""))),Settings!$G$7,Settings!$C$7))</f>
        <v/>
      </c>
      <c r="R973" s="7">
        <f>IF($AA973="","",SUMIFS('Per Line'!$Z$2:$Z$3501,'Per Line'!$B$2:$B$3501,$B973,'Per Line'!$AE$2:$AE$3501,0))</f>
        <v/>
      </c>
      <c r="S973" s="7">
        <f>IF($AA973="","",R973*Q973)</f>
        <v/>
      </c>
      <c r="T973">
        <f>IF($AA973="","",IF(ISNUMBER(SEARCH("3&amp;12",SUBSTITUTE(I973," ",""))),Settings!$G$6,Settings!$C$6))</f>
        <v/>
      </c>
      <c r="U973" s="7">
        <f>IF($AA973="","",SUMIFS('Per Line'!$Z$2:$Z$3501,'Per Line'!$B$2:$B$3501,$B973,'Per Line'!$AE$2:$AE$3501,1))</f>
        <v/>
      </c>
      <c r="V973" s="7">
        <f>IF($AA973="","",U973*T973)</f>
        <v/>
      </c>
      <c r="W973" s="7">
        <f>IF($AA973="","",V973+S973)</f>
        <v/>
      </c>
      <c r="X973" s="7">
        <f>IF($AA973="","",Y973-W973)</f>
        <v/>
      </c>
      <c r="Y973" s="7">
        <f>IF($AA973="","",R973+U973)</f>
        <v/>
      </c>
      <c r="Z973" s="7">
        <f>IF($AA973="","",Y973-W973-P973)</f>
        <v/>
      </c>
      <c r="AA973" s="16">
        <f>IF(ROWS($AA$2:$AA973)&lt;=MAX('Per Line'!$AD$2:$AD$3501),MATCH(ROWS($AA$2:$AA973),'Per Line'!$AD$2:$AD$3501,0),"")</f>
        <v/>
      </c>
      <c r="AB973">
        <f>IF($AA973="","",C973&amp;"|"&amp;COUNTIF($C$2:$C973,C973))</f>
        <v/>
      </c>
    </row>
    <row r="974">
      <c r="A974" s="15" t="n"/>
      <c r="B974">
        <f>IF($AA974="","",INDEX('Per Line'!$B$2:$B$3501,$AA974)&amp;"")</f>
        <v/>
      </c>
      <c r="C974">
        <f>IF($AA974="","",IF(OR(TRIM(G974)="",TRIM(G974)="All",TRIM(G974)="All Comp"),TRIM(I974),TRIM(G974)))</f>
        <v/>
      </c>
      <c r="D974">
        <f>IF($AA974="","",INDEX('Per Line'!$A$2:$A$3501,$AA974)&amp;"")</f>
        <v/>
      </c>
      <c r="E974">
        <f>IF($AA974="","",INDEX('Per Line'!$C$2:$C$3501,$AA974)&amp;"")</f>
        <v/>
      </c>
      <c r="F974" s="15" t="n"/>
      <c r="G974" s="15" t="n"/>
      <c r="H974" s="15" t="n"/>
      <c r="I974" s="15" t="n"/>
      <c r="J974">
        <f>IF($AA974="","",INDEX('Per Line'!$D$2:$D$3501,$AA974)&amp;"")</f>
        <v/>
      </c>
      <c r="K974">
        <f>IF($AA974="","",INDEX('Per Line'!$G$2:$G$3501,$AA974)&amp;"")</f>
        <v/>
      </c>
      <c r="L974">
        <f>IF($AA974="","",INDEX('Per Line'!$J$2:$J$3501,$AA974)&amp;"")</f>
        <v/>
      </c>
      <c r="M974">
        <f>IF($AA974="","",INDEX('Per Line'!$K$2:$K$3501,$AA974)&amp;"")</f>
        <v/>
      </c>
      <c r="N974">
        <f>IF($AA974="","",INDEX('Per Line'!$M$2:$M$3501,$AA974)&amp;"")</f>
        <v/>
      </c>
      <c r="O974">
        <f>IF($AA974="","",INDEX('Per Line'!$N$2:$N$3501,$AA974))</f>
        <v/>
      </c>
      <c r="P974" s="7">
        <f>IF($AA974="","",O974*X974/100)</f>
        <v/>
      </c>
      <c r="Q974">
        <f>IF($AA974="","",IF(ISNUMBER(SEARCH("3&amp;12",SUBSTITUTE(I974," ",""))),Settings!$G$7,Settings!$C$7))</f>
        <v/>
      </c>
      <c r="R974" s="7">
        <f>IF($AA974="","",SUMIFS('Per Line'!$Z$2:$Z$3501,'Per Line'!$B$2:$B$3501,$B974,'Per Line'!$AE$2:$AE$3501,0))</f>
        <v/>
      </c>
      <c r="S974" s="7">
        <f>IF($AA974="","",R974*Q974)</f>
        <v/>
      </c>
      <c r="T974">
        <f>IF($AA974="","",IF(ISNUMBER(SEARCH("3&amp;12",SUBSTITUTE(I974," ",""))),Settings!$G$6,Settings!$C$6))</f>
        <v/>
      </c>
      <c r="U974" s="7">
        <f>IF($AA974="","",SUMIFS('Per Line'!$Z$2:$Z$3501,'Per Line'!$B$2:$B$3501,$B974,'Per Line'!$AE$2:$AE$3501,1))</f>
        <v/>
      </c>
      <c r="V974" s="7">
        <f>IF($AA974="","",U974*T974)</f>
        <v/>
      </c>
      <c r="W974" s="7">
        <f>IF($AA974="","",V974+S974)</f>
        <v/>
      </c>
      <c r="X974" s="7">
        <f>IF($AA974="","",Y974-W974)</f>
        <v/>
      </c>
      <c r="Y974" s="7">
        <f>IF($AA974="","",R974+U974)</f>
        <v/>
      </c>
      <c r="Z974" s="7">
        <f>IF($AA974="","",Y974-W974-P974)</f>
        <v/>
      </c>
      <c r="AA974" s="16">
        <f>IF(ROWS($AA$2:$AA974)&lt;=MAX('Per Line'!$AD$2:$AD$3501),MATCH(ROWS($AA$2:$AA974),'Per Line'!$AD$2:$AD$3501,0),"")</f>
        <v/>
      </c>
      <c r="AB974">
        <f>IF($AA974="","",C974&amp;"|"&amp;COUNTIF($C$2:$C974,C974))</f>
        <v/>
      </c>
    </row>
    <row r="975">
      <c r="A975" s="15" t="n"/>
      <c r="B975">
        <f>IF($AA975="","",INDEX('Per Line'!$B$2:$B$3501,$AA975)&amp;"")</f>
        <v/>
      </c>
      <c r="C975">
        <f>IF($AA975="","",IF(OR(TRIM(G975)="",TRIM(G975)="All",TRIM(G975)="All Comp"),TRIM(I975),TRIM(G975)))</f>
        <v/>
      </c>
      <c r="D975">
        <f>IF($AA975="","",INDEX('Per Line'!$A$2:$A$3501,$AA975)&amp;"")</f>
        <v/>
      </c>
      <c r="E975">
        <f>IF($AA975="","",INDEX('Per Line'!$C$2:$C$3501,$AA975)&amp;"")</f>
        <v/>
      </c>
      <c r="F975" s="15" t="n"/>
      <c r="G975" s="15" t="n"/>
      <c r="H975" s="15" t="n"/>
      <c r="I975" s="15" t="n"/>
      <c r="J975">
        <f>IF($AA975="","",INDEX('Per Line'!$D$2:$D$3501,$AA975)&amp;"")</f>
        <v/>
      </c>
      <c r="K975">
        <f>IF($AA975="","",INDEX('Per Line'!$G$2:$G$3501,$AA975)&amp;"")</f>
        <v/>
      </c>
      <c r="L975">
        <f>IF($AA975="","",INDEX('Per Line'!$J$2:$J$3501,$AA975)&amp;"")</f>
        <v/>
      </c>
      <c r="M975">
        <f>IF($AA975="","",INDEX('Per Line'!$K$2:$K$3501,$AA975)&amp;"")</f>
        <v/>
      </c>
      <c r="N975">
        <f>IF($AA975="","",INDEX('Per Line'!$M$2:$M$3501,$AA975)&amp;"")</f>
        <v/>
      </c>
      <c r="O975">
        <f>IF($AA975="","",INDEX('Per Line'!$N$2:$N$3501,$AA975))</f>
        <v/>
      </c>
      <c r="P975" s="7">
        <f>IF($AA975="","",O975*X975/100)</f>
        <v/>
      </c>
      <c r="Q975">
        <f>IF($AA975="","",IF(ISNUMBER(SEARCH("3&amp;12",SUBSTITUTE(I975," ",""))),Settings!$G$7,Settings!$C$7))</f>
        <v/>
      </c>
      <c r="R975" s="7">
        <f>IF($AA975="","",SUMIFS('Per Line'!$Z$2:$Z$3501,'Per Line'!$B$2:$B$3501,$B975,'Per Line'!$AE$2:$AE$3501,0))</f>
        <v/>
      </c>
      <c r="S975" s="7">
        <f>IF($AA975="","",R975*Q975)</f>
        <v/>
      </c>
      <c r="T975">
        <f>IF($AA975="","",IF(ISNUMBER(SEARCH("3&amp;12",SUBSTITUTE(I975," ",""))),Settings!$G$6,Settings!$C$6))</f>
        <v/>
      </c>
      <c r="U975" s="7">
        <f>IF($AA975="","",SUMIFS('Per Line'!$Z$2:$Z$3501,'Per Line'!$B$2:$B$3501,$B975,'Per Line'!$AE$2:$AE$3501,1))</f>
        <v/>
      </c>
      <c r="V975" s="7">
        <f>IF($AA975="","",U975*T975)</f>
        <v/>
      </c>
      <c r="W975" s="7">
        <f>IF($AA975="","",V975+S975)</f>
        <v/>
      </c>
      <c r="X975" s="7">
        <f>IF($AA975="","",Y975-W975)</f>
        <v/>
      </c>
      <c r="Y975" s="7">
        <f>IF($AA975="","",R975+U975)</f>
        <v/>
      </c>
      <c r="Z975" s="7">
        <f>IF($AA975="","",Y975-W975-P975)</f>
        <v/>
      </c>
      <c r="AA975" s="16">
        <f>IF(ROWS($AA$2:$AA975)&lt;=MAX('Per Line'!$AD$2:$AD$3501),MATCH(ROWS($AA$2:$AA975),'Per Line'!$AD$2:$AD$3501,0),"")</f>
        <v/>
      </c>
      <c r="AB975">
        <f>IF($AA975="","",C975&amp;"|"&amp;COUNTIF($C$2:$C975,C975))</f>
        <v/>
      </c>
    </row>
    <row r="976">
      <c r="A976" s="15" t="n"/>
      <c r="B976">
        <f>IF($AA976="","",INDEX('Per Line'!$B$2:$B$3501,$AA976)&amp;"")</f>
        <v/>
      </c>
      <c r="C976">
        <f>IF($AA976="","",IF(OR(TRIM(G976)="",TRIM(G976)="All",TRIM(G976)="All Comp"),TRIM(I976),TRIM(G976)))</f>
        <v/>
      </c>
      <c r="D976">
        <f>IF($AA976="","",INDEX('Per Line'!$A$2:$A$3501,$AA976)&amp;"")</f>
        <v/>
      </c>
      <c r="E976">
        <f>IF($AA976="","",INDEX('Per Line'!$C$2:$C$3501,$AA976)&amp;"")</f>
        <v/>
      </c>
      <c r="F976" s="15" t="n"/>
      <c r="G976" s="15" t="n"/>
      <c r="H976" s="15" t="n"/>
      <c r="I976" s="15" t="n"/>
      <c r="J976">
        <f>IF($AA976="","",INDEX('Per Line'!$D$2:$D$3501,$AA976)&amp;"")</f>
        <v/>
      </c>
      <c r="K976">
        <f>IF($AA976="","",INDEX('Per Line'!$G$2:$G$3501,$AA976)&amp;"")</f>
        <v/>
      </c>
      <c r="L976">
        <f>IF($AA976="","",INDEX('Per Line'!$J$2:$J$3501,$AA976)&amp;"")</f>
        <v/>
      </c>
      <c r="M976">
        <f>IF($AA976="","",INDEX('Per Line'!$K$2:$K$3501,$AA976)&amp;"")</f>
        <v/>
      </c>
      <c r="N976">
        <f>IF($AA976="","",INDEX('Per Line'!$M$2:$M$3501,$AA976)&amp;"")</f>
        <v/>
      </c>
      <c r="O976">
        <f>IF($AA976="","",INDEX('Per Line'!$N$2:$N$3501,$AA976))</f>
        <v/>
      </c>
      <c r="P976" s="7">
        <f>IF($AA976="","",O976*X976/100)</f>
        <v/>
      </c>
      <c r="Q976">
        <f>IF($AA976="","",IF(ISNUMBER(SEARCH("3&amp;12",SUBSTITUTE(I976," ",""))),Settings!$G$7,Settings!$C$7))</f>
        <v/>
      </c>
      <c r="R976" s="7">
        <f>IF($AA976="","",SUMIFS('Per Line'!$Z$2:$Z$3501,'Per Line'!$B$2:$B$3501,$B976,'Per Line'!$AE$2:$AE$3501,0))</f>
        <v/>
      </c>
      <c r="S976" s="7">
        <f>IF($AA976="","",R976*Q976)</f>
        <v/>
      </c>
      <c r="T976">
        <f>IF($AA976="","",IF(ISNUMBER(SEARCH("3&amp;12",SUBSTITUTE(I976," ",""))),Settings!$G$6,Settings!$C$6))</f>
        <v/>
      </c>
      <c r="U976" s="7">
        <f>IF($AA976="","",SUMIFS('Per Line'!$Z$2:$Z$3501,'Per Line'!$B$2:$B$3501,$B976,'Per Line'!$AE$2:$AE$3501,1))</f>
        <v/>
      </c>
      <c r="V976" s="7">
        <f>IF($AA976="","",U976*T976)</f>
        <v/>
      </c>
      <c r="W976" s="7">
        <f>IF($AA976="","",V976+S976)</f>
        <v/>
      </c>
      <c r="X976" s="7">
        <f>IF($AA976="","",Y976-W976)</f>
        <v/>
      </c>
      <c r="Y976" s="7">
        <f>IF($AA976="","",R976+U976)</f>
        <v/>
      </c>
      <c r="Z976" s="7">
        <f>IF($AA976="","",Y976-W976-P976)</f>
        <v/>
      </c>
      <c r="AA976" s="16">
        <f>IF(ROWS($AA$2:$AA976)&lt;=MAX('Per Line'!$AD$2:$AD$3501),MATCH(ROWS($AA$2:$AA976),'Per Line'!$AD$2:$AD$3501,0),"")</f>
        <v/>
      </c>
      <c r="AB976">
        <f>IF($AA976="","",C976&amp;"|"&amp;COUNTIF($C$2:$C976,C976))</f>
        <v/>
      </c>
    </row>
    <row r="977">
      <c r="A977" s="15" t="n"/>
      <c r="B977">
        <f>IF($AA977="","",INDEX('Per Line'!$B$2:$B$3501,$AA977)&amp;"")</f>
        <v/>
      </c>
      <c r="C977">
        <f>IF($AA977="","",IF(OR(TRIM(G977)="",TRIM(G977)="All",TRIM(G977)="All Comp"),TRIM(I977),TRIM(G977)))</f>
        <v/>
      </c>
      <c r="D977">
        <f>IF($AA977="","",INDEX('Per Line'!$A$2:$A$3501,$AA977)&amp;"")</f>
        <v/>
      </c>
      <c r="E977">
        <f>IF($AA977="","",INDEX('Per Line'!$C$2:$C$3501,$AA977)&amp;"")</f>
        <v/>
      </c>
      <c r="F977" s="15" t="n"/>
      <c r="G977" s="15" t="n"/>
      <c r="H977" s="15" t="n"/>
      <c r="I977" s="15" t="n"/>
      <c r="J977">
        <f>IF($AA977="","",INDEX('Per Line'!$D$2:$D$3501,$AA977)&amp;"")</f>
        <v/>
      </c>
      <c r="K977">
        <f>IF($AA977="","",INDEX('Per Line'!$G$2:$G$3501,$AA977)&amp;"")</f>
        <v/>
      </c>
      <c r="L977">
        <f>IF($AA977="","",INDEX('Per Line'!$J$2:$J$3501,$AA977)&amp;"")</f>
        <v/>
      </c>
      <c r="M977">
        <f>IF($AA977="","",INDEX('Per Line'!$K$2:$K$3501,$AA977)&amp;"")</f>
        <v/>
      </c>
      <c r="N977">
        <f>IF($AA977="","",INDEX('Per Line'!$M$2:$M$3501,$AA977)&amp;"")</f>
        <v/>
      </c>
      <c r="O977">
        <f>IF($AA977="","",INDEX('Per Line'!$N$2:$N$3501,$AA977))</f>
        <v/>
      </c>
      <c r="P977" s="7">
        <f>IF($AA977="","",O977*X977/100)</f>
        <v/>
      </c>
      <c r="Q977">
        <f>IF($AA977="","",IF(ISNUMBER(SEARCH("3&amp;12",SUBSTITUTE(I977," ",""))),Settings!$G$7,Settings!$C$7))</f>
        <v/>
      </c>
      <c r="R977" s="7">
        <f>IF($AA977="","",SUMIFS('Per Line'!$Z$2:$Z$3501,'Per Line'!$B$2:$B$3501,$B977,'Per Line'!$AE$2:$AE$3501,0))</f>
        <v/>
      </c>
      <c r="S977" s="7">
        <f>IF($AA977="","",R977*Q977)</f>
        <v/>
      </c>
      <c r="T977">
        <f>IF($AA977="","",IF(ISNUMBER(SEARCH("3&amp;12",SUBSTITUTE(I977," ",""))),Settings!$G$6,Settings!$C$6))</f>
        <v/>
      </c>
      <c r="U977" s="7">
        <f>IF($AA977="","",SUMIFS('Per Line'!$Z$2:$Z$3501,'Per Line'!$B$2:$B$3501,$B977,'Per Line'!$AE$2:$AE$3501,1))</f>
        <v/>
      </c>
      <c r="V977" s="7">
        <f>IF($AA977="","",U977*T977)</f>
        <v/>
      </c>
      <c r="W977" s="7">
        <f>IF($AA977="","",V977+S977)</f>
        <v/>
      </c>
      <c r="X977" s="7">
        <f>IF($AA977="","",Y977-W977)</f>
        <v/>
      </c>
      <c r="Y977" s="7">
        <f>IF($AA977="","",R977+U977)</f>
        <v/>
      </c>
      <c r="Z977" s="7">
        <f>IF($AA977="","",Y977-W977-P977)</f>
        <v/>
      </c>
      <c r="AA977" s="16">
        <f>IF(ROWS($AA$2:$AA977)&lt;=MAX('Per Line'!$AD$2:$AD$3501),MATCH(ROWS($AA$2:$AA977),'Per Line'!$AD$2:$AD$3501,0),"")</f>
        <v/>
      </c>
      <c r="AB977">
        <f>IF($AA977="","",C977&amp;"|"&amp;COUNTIF($C$2:$C977,C977))</f>
        <v/>
      </c>
    </row>
    <row r="978">
      <c r="A978" s="15" t="n"/>
      <c r="B978">
        <f>IF($AA978="","",INDEX('Per Line'!$B$2:$B$3501,$AA978)&amp;"")</f>
        <v/>
      </c>
      <c r="C978">
        <f>IF($AA978="","",IF(OR(TRIM(G978)="",TRIM(G978)="All",TRIM(G978)="All Comp"),TRIM(I978),TRIM(G978)))</f>
        <v/>
      </c>
      <c r="D978">
        <f>IF($AA978="","",INDEX('Per Line'!$A$2:$A$3501,$AA978)&amp;"")</f>
        <v/>
      </c>
      <c r="E978">
        <f>IF($AA978="","",INDEX('Per Line'!$C$2:$C$3501,$AA978)&amp;"")</f>
        <v/>
      </c>
      <c r="F978" s="15" t="n"/>
      <c r="G978" s="15" t="n"/>
      <c r="H978" s="15" t="n"/>
      <c r="I978" s="15" t="n"/>
      <c r="J978">
        <f>IF($AA978="","",INDEX('Per Line'!$D$2:$D$3501,$AA978)&amp;"")</f>
        <v/>
      </c>
      <c r="K978">
        <f>IF($AA978="","",INDEX('Per Line'!$G$2:$G$3501,$AA978)&amp;"")</f>
        <v/>
      </c>
      <c r="L978">
        <f>IF($AA978="","",INDEX('Per Line'!$J$2:$J$3501,$AA978)&amp;"")</f>
        <v/>
      </c>
      <c r="M978">
        <f>IF($AA978="","",INDEX('Per Line'!$K$2:$K$3501,$AA978)&amp;"")</f>
        <v/>
      </c>
      <c r="N978">
        <f>IF($AA978="","",INDEX('Per Line'!$M$2:$M$3501,$AA978)&amp;"")</f>
        <v/>
      </c>
      <c r="O978">
        <f>IF($AA978="","",INDEX('Per Line'!$N$2:$N$3501,$AA978))</f>
        <v/>
      </c>
      <c r="P978" s="7">
        <f>IF($AA978="","",O978*X978/100)</f>
        <v/>
      </c>
      <c r="Q978">
        <f>IF($AA978="","",IF(ISNUMBER(SEARCH("3&amp;12",SUBSTITUTE(I978," ",""))),Settings!$G$7,Settings!$C$7))</f>
        <v/>
      </c>
      <c r="R978" s="7">
        <f>IF($AA978="","",SUMIFS('Per Line'!$Z$2:$Z$3501,'Per Line'!$B$2:$B$3501,$B978,'Per Line'!$AE$2:$AE$3501,0))</f>
        <v/>
      </c>
      <c r="S978" s="7">
        <f>IF($AA978="","",R978*Q978)</f>
        <v/>
      </c>
      <c r="T978">
        <f>IF($AA978="","",IF(ISNUMBER(SEARCH("3&amp;12",SUBSTITUTE(I978," ",""))),Settings!$G$6,Settings!$C$6))</f>
        <v/>
      </c>
      <c r="U978" s="7">
        <f>IF($AA978="","",SUMIFS('Per Line'!$Z$2:$Z$3501,'Per Line'!$B$2:$B$3501,$B978,'Per Line'!$AE$2:$AE$3501,1))</f>
        <v/>
      </c>
      <c r="V978" s="7">
        <f>IF($AA978="","",U978*T978)</f>
        <v/>
      </c>
      <c r="W978" s="7">
        <f>IF($AA978="","",V978+S978)</f>
        <v/>
      </c>
      <c r="X978" s="7">
        <f>IF($AA978="","",Y978-W978)</f>
        <v/>
      </c>
      <c r="Y978" s="7">
        <f>IF($AA978="","",R978+U978)</f>
        <v/>
      </c>
      <c r="Z978" s="7">
        <f>IF($AA978="","",Y978-W978-P978)</f>
        <v/>
      </c>
      <c r="AA978" s="16">
        <f>IF(ROWS($AA$2:$AA978)&lt;=MAX('Per Line'!$AD$2:$AD$3501),MATCH(ROWS($AA$2:$AA978),'Per Line'!$AD$2:$AD$3501,0),"")</f>
        <v/>
      </c>
      <c r="AB978">
        <f>IF($AA978="","",C978&amp;"|"&amp;COUNTIF($C$2:$C978,C978))</f>
        <v/>
      </c>
    </row>
    <row r="979">
      <c r="A979" s="15" t="n"/>
      <c r="B979">
        <f>IF($AA979="","",INDEX('Per Line'!$B$2:$B$3501,$AA979)&amp;"")</f>
        <v/>
      </c>
      <c r="C979">
        <f>IF($AA979="","",IF(OR(TRIM(G979)="",TRIM(G979)="All",TRIM(G979)="All Comp"),TRIM(I979),TRIM(G979)))</f>
        <v/>
      </c>
      <c r="D979">
        <f>IF($AA979="","",INDEX('Per Line'!$A$2:$A$3501,$AA979)&amp;"")</f>
        <v/>
      </c>
      <c r="E979">
        <f>IF($AA979="","",INDEX('Per Line'!$C$2:$C$3501,$AA979)&amp;"")</f>
        <v/>
      </c>
      <c r="F979" s="15" t="n"/>
      <c r="G979" s="15" t="n"/>
      <c r="H979" s="15" t="n"/>
      <c r="I979" s="15" t="n"/>
      <c r="J979">
        <f>IF($AA979="","",INDEX('Per Line'!$D$2:$D$3501,$AA979)&amp;"")</f>
        <v/>
      </c>
      <c r="K979">
        <f>IF($AA979="","",INDEX('Per Line'!$G$2:$G$3501,$AA979)&amp;"")</f>
        <v/>
      </c>
      <c r="L979">
        <f>IF($AA979="","",INDEX('Per Line'!$J$2:$J$3501,$AA979)&amp;"")</f>
        <v/>
      </c>
      <c r="M979">
        <f>IF($AA979="","",INDEX('Per Line'!$K$2:$K$3501,$AA979)&amp;"")</f>
        <v/>
      </c>
      <c r="N979">
        <f>IF($AA979="","",INDEX('Per Line'!$M$2:$M$3501,$AA979)&amp;"")</f>
        <v/>
      </c>
      <c r="O979">
        <f>IF($AA979="","",INDEX('Per Line'!$N$2:$N$3501,$AA979))</f>
        <v/>
      </c>
      <c r="P979" s="7">
        <f>IF($AA979="","",O979*X979/100)</f>
        <v/>
      </c>
      <c r="Q979">
        <f>IF($AA979="","",IF(ISNUMBER(SEARCH("3&amp;12",SUBSTITUTE(I979," ",""))),Settings!$G$7,Settings!$C$7))</f>
        <v/>
      </c>
      <c r="R979" s="7">
        <f>IF($AA979="","",SUMIFS('Per Line'!$Z$2:$Z$3501,'Per Line'!$B$2:$B$3501,$B979,'Per Line'!$AE$2:$AE$3501,0))</f>
        <v/>
      </c>
      <c r="S979" s="7">
        <f>IF($AA979="","",R979*Q979)</f>
        <v/>
      </c>
      <c r="T979">
        <f>IF($AA979="","",IF(ISNUMBER(SEARCH("3&amp;12",SUBSTITUTE(I979," ",""))),Settings!$G$6,Settings!$C$6))</f>
        <v/>
      </c>
      <c r="U979" s="7">
        <f>IF($AA979="","",SUMIFS('Per Line'!$Z$2:$Z$3501,'Per Line'!$B$2:$B$3501,$B979,'Per Line'!$AE$2:$AE$3501,1))</f>
        <v/>
      </c>
      <c r="V979" s="7">
        <f>IF($AA979="","",U979*T979)</f>
        <v/>
      </c>
      <c r="W979" s="7">
        <f>IF($AA979="","",V979+S979)</f>
        <v/>
      </c>
      <c r="X979" s="7">
        <f>IF($AA979="","",Y979-W979)</f>
        <v/>
      </c>
      <c r="Y979" s="7">
        <f>IF($AA979="","",R979+U979)</f>
        <v/>
      </c>
      <c r="Z979" s="7">
        <f>IF($AA979="","",Y979-W979-P979)</f>
        <v/>
      </c>
      <c r="AA979" s="16">
        <f>IF(ROWS($AA$2:$AA979)&lt;=MAX('Per Line'!$AD$2:$AD$3501),MATCH(ROWS($AA$2:$AA979),'Per Line'!$AD$2:$AD$3501,0),"")</f>
        <v/>
      </c>
      <c r="AB979">
        <f>IF($AA979="","",C979&amp;"|"&amp;COUNTIF($C$2:$C979,C979))</f>
        <v/>
      </c>
    </row>
    <row r="980">
      <c r="A980" s="15" t="n"/>
      <c r="B980">
        <f>IF($AA980="","",INDEX('Per Line'!$B$2:$B$3501,$AA980)&amp;"")</f>
        <v/>
      </c>
      <c r="C980">
        <f>IF($AA980="","",IF(OR(TRIM(G980)="",TRIM(G980)="All",TRIM(G980)="All Comp"),TRIM(I980),TRIM(G980)))</f>
        <v/>
      </c>
      <c r="D980">
        <f>IF($AA980="","",INDEX('Per Line'!$A$2:$A$3501,$AA980)&amp;"")</f>
        <v/>
      </c>
      <c r="E980">
        <f>IF($AA980="","",INDEX('Per Line'!$C$2:$C$3501,$AA980)&amp;"")</f>
        <v/>
      </c>
      <c r="F980" s="15" t="n"/>
      <c r="G980" s="15" t="n"/>
      <c r="H980" s="15" t="n"/>
      <c r="I980" s="15" t="n"/>
      <c r="J980">
        <f>IF($AA980="","",INDEX('Per Line'!$D$2:$D$3501,$AA980)&amp;"")</f>
        <v/>
      </c>
      <c r="K980">
        <f>IF($AA980="","",INDEX('Per Line'!$G$2:$G$3501,$AA980)&amp;"")</f>
        <v/>
      </c>
      <c r="L980">
        <f>IF($AA980="","",INDEX('Per Line'!$J$2:$J$3501,$AA980)&amp;"")</f>
        <v/>
      </c>
      <c r="M980">
        <f>IF($AA980="","",INDEX('Per Line'!$K$2:$K$3501,$AA980)&amp;"")</f>
        <v/>
      </c>
      <c r="N980">
        <f>IF($AA980="","",INDEX('Per Line'!$M$2:$M$3501,$AA980)&amp;"")</f>
        <v/>
      </c>
      <c r="O980">
        <f>IF($AA980="","",INDEX('Per Line'!$N$2:$N$3501,$AA980))</f>
        <v/>
      </c>
      <c r="P980" s="7">
        <f>IF($AA980="","",O980*X980/100)</f>
        <v/>
      </c>
      <c r="Q980">
        <f>IF($AA980="","",IF(ISNUMBER(SEARCH("3&amp;12",SUBSTITUTE(I980," ",""))),Settings!$G$7,Settings!$C$7))</f>
        <v/>
      </c>
      <c r="R980" s="7">
        <f>IF($AA980="","",SUMIFS('Per Line'!$Z$2:$Z$3501,'Per Line'!$B$2:$B$3501,$B980,'Per Line'!$AE$2:$AE$3501,0))</f>
        <v/>
      </c>
      <c r="S980" s="7">
        <f>IF($AA980="","",R980*Q980)</f>
        <v/>
      </c>
      <c r="T980">
        <f>IF($AA980="","",IF(ISNUMBER(SEARCH("3&amp;12",SUBSTITUTE(I980," ",""))),Settings!$G$6,Settings!$C$6))</f>
        <v/>
      </c>
      <c r="U980" s="7">
        <f>IF($AA980="","",SUMIFS('Per Line'!$Z$2:$Z$3501,'Per Line'!$B$2:$B$3501,$B980,'Per Line'!$AE$2:$AE$3501,1))</f>
        <v/>
      </c>
      <c r="V980" s="7">
        <f>IF($AA980="","",U980*T980)</f>
        <v/>
      </c>
      <c r="W980" s="7">
        <f>IF($AA980="","",V980+S980)</f>
        <v/>
      </c>
      <c r="X980" s="7">
        <f>IF($AA980="","",Y980-W980)</f>
        <v/>
      </c>
      <c r="Y980" s="7">
        <f>IF($AA980="","",R980+U980)</f>
        <v/>
      </c>
      <c r="Z980" s="7">
        <f>IF($AA980="","",Y980-W980-P980)</f>
        <v/>
      </c>
      <c r="AA980" s="16">
        <f>IF(ROWS($AA$2:$AA980)&lt;=MAX('Per Line'!$AD$2:$AD$3501),MATCH(ROWS($AA$2:$AA980),'Per Line'!$AD$2:$AD$3501,0),"")</f>
        <v/>
      </c>
      <c r="AB980">
        <f>IF($AA980="","",C980&amp;"|"&amp;COUNTIF($C$2:$C980,C980))</f>
        <v/>
      </c>
    </row>
    <row r="981">
      <c r="A981" s="15" t="n"/>
      <c r="B981">
        <f>IF($AA981="","",INDEX('Per Line'!$B$2:$B$3501,$AA981)&amp;"")</f>
        <v/>
      </c>
      <c r="C981">
        <f>IF($AA981="","",IF(OR(TRIM(G981)="",TRIM(G981)="All",TRIM(G981)="All Comp"),TRIM(I981),TRIM(G981)))</f>
        <v/>
      </c>
      <c r="D981">
        <f>IF($AA981="","",INDEX('Per Line'!$A$2:$A$3501,$AA981)&amp;"")</f>
        <v/>
      </c>
      <c r="E981">
        <f>IF($AA981="","",INDEX('Per Line'!$C$2:$C$3501,$AA981)&amp;"")</f>
        <v/>
      </c>
      <c r="F981" s="15" t="n"/>
      <c r="G981" s="15" t="n"/>
      <c r="H981" s="15" t="n"/>
      <c r="I981" s="15" t="n"/>
      <c r="J981">
        <f>IF($AA981="","",INDEX('Per Line'!$D$2:$D$3501,$AA981)&amp;"")</f>
        <v/>
      </c>
      <c r="K981">
        <f>IF($AA981="","",INDEX('Per Line'!$G$2:$G$3501,$AA981)&amp;"")</f>
        <v/>
      </c>
      <c r="L981">
        <f>IF($AA981="","",INDEX('Per Line'!$J$2:$J$3501,$AA981)&amp;"")</f>
        <v/>
      </c>
      <c r="M981">
        <f>IF($AA981="","",INDEX('Per Line'!$K$2:$K$3501,$AA981)&amp;"")</f>
        <v/>
      </c>
      <c r="N981">
        <f>IF($AA981="","",INDEX('Per Line'!$M$2:$M$3501,$AA981)&amp;"")</f>
        <v/>
      </c>
      <c r="O981">
        <f>IF($AA981="","",INDEX('Per Line'!$N$2:$N$3501,$AA981))</f>
        <v/>
      </c>
      <c r="P981" s="7">
        <f>IF($AA981="","",O981*X981/100)</f>
        <v/>
      </c>
      <c r="Q981">
        <f>IF($AA981="","",IF(ISNUMBER(SEARCH("3&amp;12",SUBSTITUTE(I981," ",""))),Settings!$G$7,Settings!$C$7))</f>
        <v/>
      </c>
      <c r="R981" s="7">
        <f>IF($AA981="","",SUMIFS('Per Line'!$Z$2:$Z$3501,'Per Line'!$B$2:$B$3501,$B981,'Per Line'!$AE$2:$AE$3501,0))</f>
        <v/>
      </c>
      <c r="S981" s="7">
        <f>IF($AA981="","",R981*Q981)</f>
        <v/>
      </c>
      <c r="T981">
        <f>IF($AA981="","",IF(ISNUMBER(SEARCH("3&amp;12",SUBSTITUTE(I981," ",""))),Settings!$G$6,Settings!$C$6))</f>
        <v/>
      </c>
      <c r="U981" s="7">
        <f>IF($AA981="","",SUMIFS('Per Line'!$Z$2:$Z$3501,'Per Line'!$B$2:$B$3501,$B981,'Per Line'!$AE$2:$AE$3501,1))</f>
        <v/>
      </c>
      <c r="V981" s="7">
        <f>IF($AA981="","",U981*T981)</f>
        <v/>
      </c>
      <c r="W981" s="7">
        <f>IF($AA981="","",V981+S981)</f>
        <v/>
      </c>
      <c r="X981" s="7">
        <f>IF($AA981="","",Y981-W981)</f>
        <v/>
      </c>
      <c r="Y981" s="7">
        <f>IF($AA981="","",R981+U981)</f>
        <v/>
      </c>
      <c r="Z981" s="7">
        <f>IF($AA981="","",Y981-W981-P981)</f>
        <v/>
      </c>
      <c r="AA981" s="16">
        <f>IF(ROWS($AA$2:$AA981)&lt;=MAX('Per Line'!$AD$2:$AD$3501),MATCH(ROWS($AA$2:$AA981),'Per Line'!$AD$2:$AD$3501,0),"")</f>
        <v/>
      </c>
      <c r="AB981">
        <f>IF($AA981="","",C981&amp;"|"&amp;COUNTIF($C$2:$C981,C981))</f>
        <v/>
      </c>
    </row>
    <row r="982">
      <c r="A982" s="15" t="n"/>
      <c r="B982">
        <f>IF($AA982="","",INDEX('Per Line'!$B$2:$B$3501,$AA982)&amp;"")</f>
        <v/>
      </c>
      <c r="C982">
        <f>IF($AA982="","",IF(OR(TRIM(G982)="",TRIM(G982)="All",TRIM(G982)="All Comp"),TRIM(I982),TRIM(G982)))</f>
        <v/>
      </c>
      <c r="D982">
        <f>IF($AA982="","",INDEX('Per Line'!$A$2:$A$3501,$AA982)&amp;"")</f>
        <v/>
      </c>
      <c r="E982">
        <f>IF($AA982="","",INDEX('Per Line'!$C$2:$C$3501,$AA982)&amp;"")</f>
        <v/>
      </c>
      <c r="F982" s="15" t="n"/>
      <c r="G982" s="15" t="n"/>
      <c r="H982" s="15" t="n"/>
      <c r="I982" s="15" t="n"/>
      <c r="J982">
        <f>IF($AA982="","",INDEX('Per Line'!$D$2:$D$3501,$AA982)&amp;"")</f>
        <v/>
      </c>
      <c r="K982">
        <f>IF($AA982="","",INDEX('Per Line'!$G$2:$G$3501,$AA982)&amp;"")</f>
        <v/>
      </c>
      <c r="L982">
        <f>IF($AA982="","",INDEX('Per Line'!$J$2:$J$3501,$AA982)&amp;"")</f>
        <v/>
      </c>
      <c r="M982">
        <f>IF($AA982="","",INDEX('Per Line'!$K$2:$K$3501,$AA982)&amp;"")</f>
        <v/>
      </c>
      <c r="N982">
        <f>IF($AA982="","",INDEX('Per Line'!$M$2:$M$3501,$AA982)&amp;"")</f>
        <v/>
      </c>
      <c r="O982">
        <f>IF($AA982="","",INDEX('Per Line'!$N$2:$N$3501,$AA982))</f>
        <v/>
      </c>
      <c r="P982" s="7">
        <f>IF($AA982="","",O982*X982/100)</f>
        <v/>
      </c>
      <c r="Q982">
        <f>IF($AA982="","",IF(ISNUMBER(SEARCH("3&amp;12",SUBSTITUTE(I982," ",""))),Settings!$G$7,Settings!$C$7))</f>
        <v/>
      </c>
      <c r="R982" s="7">
        <f>IF($AA982="","",SUMIFS('Per Line'!$Z$2:$Z$3501,'Per Line'!$B$2:$B$3501,$B982,'Per Line'!$AE$2:$AE$3501,0))</f>
        <v/>
      </c>
      <c r="S982" s="7">
        <f>IF($AA982="","",R982*Q982)</f>
        <v/>
      </c>
      <c r="T982">
        <f>IF($AA982="","",IF(ISNUMBER(SEARCH("3&amp;12",SUBSTITUTE(I982," ",""))),Settings!$G$6,Settings!$C$6))</f>
        <v/>
      </c>
      <c r="U982" s="7">
        <f>IF($AA982="","",SUMIFS('Per Line'!$Z$2:$Z$3501,'Per Line'!$B$2:$B$3501,$B982,'Per Line'!$AE$2:$AE$3501,1))</f>
        <v/>
      </c>
      <c r="V982" s="7">
        <f>IF($AA982="","",U982*T982)</f>
        <v/>
      </c>
      <c r="W982" s="7">
        <f>IF($AA982="","",V982+S982)</f>
        <v/>
      </c>
      <c r="X982" s="7">
        <f>IF($AA982="","",Y982-W982)</f>
        <v/>
      </c>
      <c r="Y982" s="7">
        <f>IF($AA982="","",R982+U982)</f>
        <v/>
      </c>
      <c r="Z982" s="7">
        <f>IF($AA982="","",Y982-W982-P982)</f>
        <v/>
      </c>
      <c r="AA982" s="16">
        <f>IF(ROWS($AA$2:$AA982)&lt;=MAX('Per Line'!$AD$2:$AD$3501),MATCH(ROWS($AA$2:$AA982),'Per Line'!$AD$2:$AD$3501,0),"")</f>
        <v/>
      </c>
      <c r="AB982">
        <f>IF($AA982="","",C982&amp;"|"&amp;COUNTIF($C$2:$C982,C982))</f>
        <v/>
      </c>
    </row>
    <row r="983">
      <c r="A983" s="15" t="n"/>
      <c r="B983">
        <f>IF($AA983="","",INDEX('Per Line'!$B$2:$B$3501,$AA983)&amp;"")</f>
        <v/>
      </c>
      <c r="C983">
        <f>IF($AA983="","",IF(OR(TRIM(G983)="",TRIM(G983)="All",TRIM(G983)="All Comp"),TRIM(I983),TRIM(G983)))</f>
        <v/>
      </c>
      <c r="D983">
        <f>IF($AA983="","",INDEX('Per Line'!$A$2:$A$3501,$AA983)&amp;"")</f>
        <v/>
      </c>
      <c r="E983">
        <f>IF($AA983="","",INDEX('Per Line'!$C$2:$C$3501,$AA983)&amp;"")</f>
        <v/>
      </c>
      <c r="F983" s="15" t="n"/>
      <c r="G983" s="15" t="n"/>
      <c r="H983" s="15" t="n"/>
      <c r="I983" s="15" t="n"/>
      <c r="J983">
        <f>IF($AA983="","",INDEX('Per Line'!$D$2:$D$3501,$AA983)&amp;"")</f>
        <v/>
      </c>
      <c r="K983">
        <f>IF($AA983="","",INDEX('Per Line'!$G$2:$G$3501,$AA983)&amp;"")</f>
        <v/>
      </c>
      <c r="L983">
        <f>IF($AA983="","",INDEX('Per Line'!$J$2:$J$3501,$AA983)&amp;"")</f>
        <v/>
      </c>
      <c r="M983">
        <f>IF($AA983="","",INDEX('Per Line'!$K$2:$K$3501,$AA983)&amp;"")</f>
        <v/>
      </c>
      <c r="N983">
        <f>IF($AA983="","",INDEX('Per Line'!$M$2:$M$3501,$AA983)&amp;"")</f>
        <v/>
      </c>
      <c r="O983">
        <f>IF($AA983="","",INDEX('Per Line'!$N$2:$N$3501,$AA983))</f>
        <v/>
      </c>
      <c r="P983" s="7">
        <f>IF($AA983="","",O983*X983/100)</f>
        <v/>
      </c>
      <c r="Q983">
        <f>IF($AA983="","",IF(ISNUMBER(SEARCH("3&amp;12",SUBSTITUTE(I983," ",""))),Settings!$G$7,Settings!$C$7))</f>
        <v/>
      </c>
      <c r="R983" s="7">
        <f>IF($AA983="","",SUMIFS('Per Line'!$Z$2:$Z$3501,'Per Line'!$B$2:$B$3501,$B983,'Per Line'!$AE$2:$AE$3501,0))</f>
        <v/>
      </c>
      <c r="S983" s="7">
        <f>IF($AA983="","",R983*Q983)</f>
        <v/>
      </c>
      <c r="T983">
        <f>IF($AA983="","",IF(ISNUMBER(SEARCH("3&amp;12",SUBSTITUTE(I983," ",""))),Settings!$G$6,Settings!$C$6))</f>
        <v/>
      </c>
      <c r="U983" s="7">
        <f>IF($AA983="","",SUMIFS('Per Line'!$Z$2:$Z$3501,'Per Line'!$B$2:$B$3501,$B983,'Per Line'!$AE$2:$AE$3501,1))</f>
        <v/>
      </c>
      <c r="V983" s="7">
        <f>IF($AA983="","",U983*T983)</f>
        <v/>
      </c>
      <c r="W983" s="7">
        <f>IF($AA983="","",V983+S983)</f>
        <v/>
      </c>
      <c r="X983" s="7">
        <f>IF($AA983="","",Y983-W983)</f>
        <v/>
      </c>
      <c r="Y983" s="7">
        <f>IF($AA983="","",R983+U983)</f>
        <v/>
      </c>
      <c r="Z983" s="7">
        <f>IF($AA983="","",Y983-W983-P983)</f>
        <v/>
      </c>
      <c r="AA983" s="16">
        <f>IF(ROWS($AA$2:$AA983)&lt;=MAX('Per Line'!$AD$2:$AD$3501),MATCH(ROWS($AA$2:$AA983),'Per Line'!$AD$2:$AD$3501,0),"")</f>
        <v/>
      </c>
      <c r="AB983">
        <f>IF($AA983="","",C983&amp;"|"&amp;COUNTIF($C$2:$C983,C983))</f>
        <v/>
      </c>
    </row>
    <row r="984">
      <c r="A984" s="15" t="n"/>
      <c r="B984">
        <f>IF($AA984="","",INDEX('Per Line'!$B$2:$B$3501,$AA984)&amp;"")</f>
        <v/>
      </c>
      <c r="C984">
        <f>IF($AA984="","",IF(OR(TRIM(G984)="",TRIM(G984)="All",TRIM(G984)="All Comp"),TRIM(I984),TRIM(G984)))</f>
        <v/>
      </c>
      <c r="D984">
        <f>IF($AA984="","",INDEX('Per Line'!$A$2:$A$3501,$AA984)&amp;"")</f>
        <v/>
      </c>
      <c r="E984">
        <f>IF($AA984="","",INDEX('Per Line'!$C$2:$C$3501,$AA984)&amp;"")</f>
        <v/>
      </c>
      <c r="F984" s="15" t="n"/>
      <c r="G984" s="15" t="n"/>
      <c r="H984" s="15" t="n"/>
      <c r="I984" s="15" t="n"/>
      <c r="J984">
        <f>IF($AA984="","",INDEX('Per Line'!$D$2:$D$3501,$AA984)&amp;"")</f>
        <v/>
      </c>
      <c r="K984">
        <f>IF($AA984="","",INDEX('Per Line'!$G$2:$G$3501,$AA984)&amp;"")</f>
        <v/>
      </c>
      <c r="L984">
        <f>IF($AA984="","",INDEX('Per Line'!$J$2:$J$3501,$AA984)&amp;"")</f>
        <v/>
      </c>
      <c r="M984">
        <f>IF($AA984="","",INDEX('Per Line'!$K$2:$K$3501,$AA984)&amp;"")</f>
        <v/>
      </c>
      <c r="N984">
        <f>IF($AA984="","",INDEX('Per Line'!$M$2:$M$3501,$AA984)&amp;"")</f>
        <v/>
      </c>
      <c r="O984">
        <f>IF($AA984="","",INDEX('Per Line'!$N$2:$N$3501,$AA984))</f>
        <v/>
      </c>
      <c r="P984" s="7">
        <f>IF($AA984="","",O984*X984/100)</f>
        <v/>
      </c>
      <c r="Q984">
        <f>IF($AA984="","",IF(ISNUMBER(SEARCH("3&amp;12",SUBSTITUTE(I984," ",""))),Settings!$G$7,Settings!$C$7))</f>
        <v/>
      </c>
      <c r="R984" s="7">
        <f>IF($AA984="","",SUMIFS('Per Line'!$Z$2:$Z$3501,'Per Line'!$B$2:$B$3501,$B984,'Per Line'!$AE$2:$AE$3501,0))</f>
        <v/>
      </c>
      <c r="S984" s="7">
        <f>IF($AA984="","",R984*Q984)</f>
        <v/>
      </c>
      <c r="T984">
        <f>IF($AA984="","",IF(ISNUMBER(SEARCH("3&amp;12",SUBSTITUTE(I984," ",""))),Settings!$G$6,Settings!$C$6))</f>
        <v/>
      </c>
      <c r="U984" s="7">
        <f>IF($AA984="","",SUMIFS('Per Line'!$Z$2:$Z$3501,'Per Line'!$B$2:$B$3501,$B984,'Per Line'!$AE$2:$AE$3501,1))</f>
        <v/>
      </c>
      <c r="V984" s="7">
        <f>IF($AA984="","",U984*T984)</f>
        <v/>
      </c>
      <c r="W984" s="7">
        <f>IF($AA984="","",V984+S984)</f>
        <v/>
      </c>
      <c r="X984" s="7">
        <f>IF($AA984="","",Y984-W984)</f>
        <v/>
      </c>
      <c r="Y984" s="7">
        <f>IF($AA984="","",R984+U984)</f>
        <v/>
      </c>
      <c r="Z984" s="7">
        <f>IF($AA984="","",Y984-W984-P984)</f>
        <v/>
      </c>
      <c r="AA984" s="16">
        <f>IF(ROWS($AA$2:$AA984)&lt;=MAX('Per Line'!$AD$2:$AD$3501),MATCH(ROWS($AA$2:$AA984),'Per Line'!$AD$2:$AD$3501,0),"")</f>
        <v/>
      </c>
      <c r="AB984">
        <f>IF($AA984="","",C984&amp;"|"&amp;COUNTIF($C$2:$C984,C984))</f>
        <v/>
      </c>
    </row>
    <row r="985">
      <c r="A985" s="15" t="n"/>
      <c r="B985">
        <f>IF($AA985="","",INDEX('Per Line'!$B$2:$B$3501,$AA985)&amp;"")</f>
        <v/>
      </c>
      <c r="C985">
        <f>IF($AA985="","",IF(OR(TRIM(G985)="",TRIM(G985)="All",TRIM(G985)="All Comp"),TRIM(I985),TRIM(G985)))</f>
        <v/>
      </c>
      <c r="D985">
        <f>IF($AA985="","",INDEX('Per Line'!$A$2:$A$3501,$AA985)&amp;"")</f>
        <v/>
      </c>
      <c r="E985">
        <f>IF($AA985="","",INDEX('Per Line'!$C$2:$C$3501,$AA985)&amp;"")</f>
        <v/>
      </c>
      <c r="F985" s="15" t="n"/>
      <c r="G985" s="15" t="n"/>
      <c r="H985" s="15" t="n"/>
      <c r="I985" s="15" t="n"/>
      <c r="J985">
        <f>IF($AA985="","",INDEX('Per Line'!$D$2:$D$3501,$AA985)&amp;"")</f>
        <v/>
      </c>
      <c r="K985">
        <f>IF($AA985="","",INDEX('Per Line'!$G$2:$G$3501,$AA985)&amp;"")</f>
        <v/>
      </c>
      <c r="L985">
        <f>IF($AA985="","",INDEX('Per Line'!$J$2:$J$3501,$AA985)&amp;"")</f>
        <v/>
      </c>
      <c r="M985">
        <f>IF($AA985="","",INDEX('Per Line'!$K$2:$K$3501,$AA985)&amp;"")</f>
        <v/>
      </c>
      <c r="N985">
        <f>IF($AA985="","",INDEX('Per Line'!$M$2:$M$3501,$AA985)&amp;"")</f>
        <v/>
      </c>
      <c r="O985">
        <f>IF($AA985="","",INDEX('Per Line'!$N$2:$N$3501,$AA985))</f>
        <v/>
      </c>
      <c r="P985" s="7">
        <f>IF($AA985="","",O985*X985/100)</f>
        <v/>
      </c>
      <c r="Q985">
        <f>IF($AA985="","",IF(ISNUMBER(SEARCH("3&amp;12",SUBSTITUTE(I985," ",""))),Settings!$G$7,Settings!$C$7))</f>
        <v/>
      </c>
      <c r="R985" s="7">
        <f>IF($AA985="","",SUMIFS('Per Line'!$Z$2:$Z$3501,'Per Line'!$B$2:$B$3501,$B985,'Per Line'!$AE$2:$AE$3501,0))</f>
        <v/>
      </c>
      <c r="S985" s="7">
        <f>IF($AA985="","",R985*Q985)</f>
        <v/>
      </c>
      <c r="T985">
        <f>IF($AA985="","",IF(ISNUMBER(SEARCH("3&amp;12",SUBSTITUTE(I985," ",""))),Settings!$G$6,Settings!$C$6))</f>
        <v/>
      </c>
      <c r="U985" s="7">
        <f>IF($AA985="","",SUMIFS('Per Line'!$Z$2:$Z$3501,'Per Line'!$B$2:$B$3501,$B985,'Per Line'!$AE$2:$AE$3501,1))</f>
        <v/>
      </c>
      <c r="V985" s="7">
        <f>IF($AA985="","",U985*T985)</f>
        <v/>
      </c>
      <c r="W985" s="7">
        <f>IF($AA985="","",V985+S985)</f>
        <v/>
      </c>
      <c r="X985" s="7">
        <f>IF($AA985="","",Y985-W985)</f>
        <v/>
      </c>
      <c r="Y985" s="7">
        <f>IF($AA985="","",R985+U985)</f>
        <v/>
      </c>
      <c r="Z985" s="7">
        <f>IF($AA985="","",Y985-W985-P985)</f>
        <v/>
      </c>
      <c r="AA985" s="16">
        <f>IF(ROWS($AA$2:$AA985)&lt;=MAX('Per Line'!$AD$2:$AD$3501),MATCH(ROWS($AA$2:$AA985),'Per Line'!$AD$2:$AD$3501,0),"")</f>
        <v/>
      </c>
      <c r="AB985">
        <f>IF($AA985="","",C985&amp;"|"&amp;COUNTIF($C$2:$C985,C985))</f>
        <v/>
      </c>
    </row>
    <row r="986">
      <c r="A986" s="15" t="n"/>
      <c r="B986">
        <f>IF($AA986="","",INDEX('Per Line'!$B$2:$B$3501,$AA986)&amp;"")</f>
        <v/>
      </c>
      <c r="C986">
        <f>IF($AA986="","",IF(OR(TRIM(G986)="",TRIM(G986)="All",TRIM(G986)="All Comp"),TRIM(I986),TRIM(G986)))</f>
        <v/>
      </c>
      <c r="D986">
        <f>IF($AA986="","",INDEX('Per Line'!$A$2:$A$3501,$AA986)&amp;"")</f>
        <v/>
      </c>
      <c r="E986">
        <f>IF($AA986="","",INDEX('Per Line'!$C$2:$C$3501,$AA986)&amp;"")</f>
        <v/>
      </c>
      <c r="F986" s="15" t="n"/>
      <c r="G986" s="15" t="n"/>
      <c r="H986" s="15" t="n"/>
      <c r="I986" s="15" t="n"/>
      <c r="J986">
        <f>IF($AA986="","",INDEX('Per Line'!$D$2:$D$3501,$AA986)&amp;"")</f>
        <v/>
      </c>
      <c r="K986">
        <f>IF($AA986="","",INDEX('Per Line'!$G$2:$G$3501,$AA986)&amp;"")</f>
        <v/>
      </c>
      <c r="L986">
        <f>IF($AA986="","",INDEX('Per Line'!$J$2:$J$3501,$AA986)&amp;"")</f>
        <v/>
      </c>
      <c r="M986">
        <f>IF($AA986="","",INDEX('Per Line'!$K$2:$K$3501,$AA986)&amp;"")</f>
        <v/>
      </c>
      <c r="N986">
        <f>IF($AA986="","",INDEX('Per Line'!$M$2:$M$3501,$AA986)&amp;"")</f>
        <v/>
      </c>
      <c r="O986">
        <f>IF($AA986="","",INDEX('Per Line'!$N$2:$N$3501,$AA986))</f>
        <v/>
      </c>
      <c r="P986" s="7">
        <f>IF($AA986="","",O986*X986/100)</f>
        <v/>
      </c>
      <c r="Q986">
        <f>IF($AA986="","",IF(ISNUMBER(SEARCH("3&amp;12",SUBSTITUTE(I986," ",""))),Settings!$G$7,Settings!$C$7))</f>
        <v/>
      </c>
      <c r="R986" s="7">
        <f>IF($AA986="","",SUMIFS('Per Line'!$Z$2:$Z$3501,'Per Line'!$B$2:$B$3501,$B986,'Per Line'!$AE$2:$AE$3501,0))</f>
        <v/>
      </c>
      <c r="S986" s="7">
        <f>IF($AA986="","",R986*Q986)</f>
        <v/>
      </c>
      <c r="T986">
        <f>IF($AA986="","",IF(ISNUMBER(SEARCH("3&amp;12",SUBSTITUTE(I986," ",""))),Settings!$G$6,Settings!$C$6))</f>
        <v/>
      </c>
      <c r="U986" s="7">
        <f>IF($AA986="","",SUMIFS('Per Line'!$Z$2:$Z$3501,'Per Line'!$B$2:$B$3501,$B986,'Per Line'!$AE$2:$AE$3501,1))</f>
        <v/>
      </c>
      <c r="V986" s="7">
        <f>IF($AA986="","",U986*T986)</f>
        <v/>
      </c>
      <c r="W986" s="7">
        <f>IF($AA986="","",V986+S986)</f>
        <v/>
      </c>
      <c r="X986" s="7">
        <f>IF($AA986="","",Y986-W986)</f>
        <v/>
      </c>
      <c r="Y986" s="7">
        <f>IF($AA986="","",R986+U986)</f>
        <v/>
      </c>
      <c r="Z986" s="7">
        <f>IF($AA986="","",Y986-W986-P986)</f>
        <v/>
      </c>
      <c r="AA986" s="16">
        <f>IF(ROWS($AA$2:$AA986)&lt;=MAX('Per Line'!$AD$2:$AD$3501),MATCH(ROWS($AA$2:$AA986),'Per Line'!$AD$2:$AD$3501,0),"")</f>
        <v/>
      </c>
      <c r="AB986">
        <f>IF($AA986="","",C986&amp;"|"&amp;COUNTIF($C$2:$C986,C986))</f>
        <v/>
      </c>
    </row>
    <row r="987">
      <c r="A987" s="15" t="n"/>
      <c r="B987">
        <f>IF($AA987="","",INDEX('Per Line'!$B$2:$B$3501,$AA987)&amp;"")</f>
        <v/>
      </c>
      <c r="C987">
        <f>IF($AA987="","",IF(OR(TRIM(G987)="",TRIM(G987)="All",TRIM(G987)="All Comp"),TRIM(I987),TRIM(G987)))</f>
        <v/>
      </c>
      <c r="D987">
        <f>IF($AA987="","",INDEX('Per Line'!$A$2:$A$3501,$AA987)&amp;"")</f>
        <v/>
      </c>
      <c r="E987">
        <f>IF($AA987="","",INDEX('Per Line'!$C$2:$C$3501,$AA987)&amp;"")</f>
        <v/>
      </c>
      <c r="F987" s="15" t="n"/>
      <c r="G987" s="15" t="n"/>
      <c r="H987" s="15" t="n"/>
      <c r="I987" s="15" t="n"/>
      <c r="J987">
        <f>IF($AA987="","",INDEX('Per Line'!$D$2:$D$3501,$AA987)&amp;"")</f>
        <v/>
      </c>
      <c r="K987">
        <f>IF($AA987="","",INDEX('Per Line'!$G$2:$G$3501,$AA987)&amp;"")</f>
        <v/>
      </c>
      <c r="L987">
        <f>IF($AA987="","",INDEX('Per Line'!$J$2:$J$3501,$AA987)&amp;"")</f>
        <v/>
      </c>
      <c r="M987">
        <f>IF($AA987="","",INDEX('Per Line'!$K$2:$K$3501,$AA987)&amp;"")</f>
        <v/>
      </c>
      <c r="N987">
        <f>IF($AA987="","",INDEX('Per Line'!$M$2:$M$3501,$AA987)&amp;"")</f>
        <v/>
      </c>
      <c r="O987">
        <f>IF($AA987="","",INDEX('Per Line'!$N$2:$N$3501,$AA987))</f>
        <v/>
      </c>
      <c r="P987" s="7">
        <f>IF($AA987="","",O987*X987/100)</f>
        <v/>
      </c>
      <c r="Q987">
        <f>IF($AA987="","",IF(ISNUMBER(SEARCH("3&amp;12",SUBSTITUTE(I987," ",""))),Settings!$G$7,Settings!$C$7))</f>
        <v/>
      </c>
      <c r="R987" s="7">
        <f>IF($AA987="","",SUMIFS('Per Line'!$Z$2:$Z$3501,'Per Line'!$B$2:$B$3501,$B987,'Per Line'!$AE$2:$AE$3501,0))</f>
        <v/>
      </c>
      <c r="S987" s="7">
        <f>IF($AA987="","",R987*Q987)</f>
        <v/>
      </c>
      <c r="T987">
        <f>IF($AA987="","",IF(ISNUMBER(SEARCH("3&amp;12",SUBSTITUTE(I987," ",""))),Settings!$G$6,Settings!$C$6))</f>
        <v/>
      </c>
      <c r="U987" s="7">
        <f>IF($AA987="","",SUMIFS('Per Line'!$Z$2:$Z$3501,'Per Line'!$B$2:$B$3501,$B987,'Per Line'!$AE$2:$AE$3501,1))</f>
        <v/>
      </c>
      <c r="V987" s="7">
        <f>IF($AA987="","",U987*T987)</f>
        <v/>
      </c>
      <c r="W987" s="7">
        <f>IF($AA987="","",V987+S987)</f>
        <v/>
      </c>
      <c r="X987" s="7">
        <f>IF($AA987="","",Y987-W987)</f>
        <v/>
      </c>
      <c r="Y987" s="7">
        <f>IF($AA987="","",R987+U987)</f>
        <v/>
      </c>
      <c r="Z987" s="7">
        <f>IF($AA987="","",Y987-W987-P987)</f>
        <v/>
      </c>
      <c r="AA987" s="16">
        <f>IF(ROWS($AA$2:$AA987)&lt;=MAX('Per Line'!$AD$2:$AD$3501),MATCH(ROWS($AA$2:$AA987),'Per Line'!$AD$2:$AD$3501,0),"")</f>
        <v/>
      </c>
      <c r="AB987">
        <f>IF($AA987="","",C987&amp;"|"&amp;COUNTIF($C$2:$C987,C987))</f>
        <v/>
      </c>
    </row>
    <row r="988">
      <c r="A988" s="15" t="n"/>
      <c r="B988">
        <f>IF($AA988="","",INDEX('Per Line'!$B$2:$B$3501,$AA988)&amp;"")</f>
        <v/>
      </c>
      <c r="C988">
        <f>IF($AA988="","",IF(OR(TRIM(G988)="",TRIM(G988)="All",TRIM(G988)="All Comp"),TRIM(I988),TRIM(G988)))</f>
        <v/>
      </c>
      <c r="D988">
        <f>IF($AA988="","",INDEX('Per Line'!$A$2:$A$3501,$AA988)&amp;"")</f>
        <v/>
      </c>
      <c r="E988">
        <f>IF($AA988="","",INDEX('Per Line'!$C$2:$C$3501,$AA988)&amp;"")</f>
        <v/>
      </c>
      <c r="F988" s="15" t="n"/>
      <c r="G988" s="15" t="n"/>
      <c r="H988" s="15" t="n"/>
      <c r="I988" s="15" t="n"/>
      <c r="J988">
        <f>IF($AA988="","",INDEX('Per Line'!$D$2:$D$3501,$AA988)&amp;"")</f>
        <v/>
      </c>
      <c r="K988">
        <f>IF($AA988="","",INDEX('Per Line'!$G$2:$G$3501,$AA988)&amp;"")</f>
        <v/>
      </c>
      <c r="L988">
        <f>IF($AA988="","",INDEX('Per Line'!$J$2:$J$3501,$AA988)&amp;"")</f>
        <v/>
      </c>
      <c r="M988">
        <f>IF($AA988="","",INDEX('Per Line'!$K$2:$K$3501,$AA988)&amp;"")</f>
        <v/>
      </c>
      <c r="N988">
        <f>IF($AA988="","",INDEX('Per Line'!$M$2:$M$3501,$AA988)&amp;"")</f>
        <v/>
      </c>
      <c r="O988">
        <f>IF($AA988="","",INDEX('Per Line'!$N$2:$N$3501,$AA988))</f>
        <v/>
      </c>
      <c r="P988" s="7">
        <f>IF($AA988="","",O988*X988/100)</f>
        <v/>
      </c>
      <c r="Q988">
        <f>IF($AA988="","",IF(ISNUMBER(SEARCH("3&amp;12",SUBSTITUTE(I988," ",""))),Settings!$G$7,Settings!$C$7))</f>
        <v/>
      </c>
      <c r="R988" s="7">
        <f>IF($AA988="","",SUMIFS('Per Line'!$Z$2:$Z$3501,'Per Line'!$B$2:$B$3501,$B988,'Per Line'!$AE$2:$AE$3501,0))</f>
        <v/>
      </c>
      <c r="S988" s="7">
        <f>IF($AA988="","",R988*Q988)</f>
        <v/>
      </c>
      <c r="T988">
        <f>IF($AA988="","",IF(ISNUMBER(SEARCH("3&amp;12",SUBSTITUTE(I988," ",""))),Settings!$G$6,Settings!$C$6))</f>
        <v/>
      </c>
      <c r="U988" s="7">
        <f>IF($AA988="","",SUMIFS('Per Line'!$Z$2:$Z$3501,'Per Line'!$B$2:$B$3501,$B988,'Per Line'!$AE$2:$AE$3501,1))</f>
        <v/>
      </c>
      <c r="V988" s="7">
        <f>IF($AA988="","",U988*T988)</f>
        <v/>
      </c>
      <c r="W988" s="7">
        <f>IF($AA988="","",V988+S988)</f>
        <v/>
      </c>
      <c r="X988" s="7">
        <f>IF($AA988="","",Y988-W988)</f>
        <v/>
      </c>
      <c r="Y988" s="7">
        <f>IF($AA988="","",R988+U988)</f>
        <v/>
      </c>
      <c r="Z988" s="7">
        <f>IF($AA988="","",Y988-W988-P988)</f>
        <v/>
      </c>
      <c r="AA988" s="16">
        <f>IF(ROWS($AA$2:$AA988)&lt;=MAX('Per Line'!$AD$2:$AD$3501),MATCH(ROWS($AA$2:$AA988),'Per Line'!$AD$2:$AD$3501,0),"")</f>
        <v/>
      </c>
      <c r="AB988">
        <f>IF($AA988="","",C988&amp;"|"&amp;COUNTIF($C$2:$C988,C988))</f>
        <v/>
      </c>
    </row>
    <row r="989">
      <c r="A989" s="15" t="n"/>
      <c r="B989">
        <f>IF($AA989="","",INDEX('Per Line'!$B$2:$B$3501,$AA989)&amp;"")</f>
        <v/>
      </c>
      <c r="C989">
        <f>IF($AA989="","",IF(OR(TRIM(G989)="",TRIM(G989)="All",TRIM(G989)="All Comp"),TRIM(I989),TRIM(G989)))</f>
        <v/>
      </c>
      <c r="D989">
        <f>IF($AA989="","",INDEX('Per Line'!$A$2:$A$3501,$AA989)&amp;"")</f>
        <v/>
      </c>
      <c r="E989">
        <f>IF($AA989="","",INDEX('Per Line'!$C$2:$C$3501,$AA989)&amp;"")</f>
        <v/>
      </c>
      <c r="F989" s="15" t="n"/>
      <c r="G989" s="15" t="n"/>
      <c r="H989" s="15" t="n"/>
      <c r="I989" s="15" t="n"/>
      <c r="J989">
        <f>IF($AA989="","",INDEX('Per Line'!$D$2:$D$3501,$AA989)&amp;"")</f>
        <v/>
      </c>
      <c r="K989">
        <f>IF($AA989="","",INDEX('Per Line'!$G$2:$G$3501,$AA989)&amp;"")</f>
        <v/>
      </c>
      <c r="L989">
        <f>IF($AA989="","",INDEX('Per Line'!$J$2:$J$3501,$AA989)&amp;"")</f>
        <v/>
      </c>
      <c r="M989">
        <f>IF($AA989="","",INDEX('Per Line'!$K$2:$K$3501,$AA989)&amp;"")</f>
        <v/>
      </c>
      <c r="N989">
        <f>IF($AA989="","",INDEX('Per Line'!$M$2:$M$3501,$AA989)&amp;"")</f>
        <v/>
      </c>
      <c r="O989">
        <f>IF($AA989="","",INDEX('Per Line'!$N$2:$N$3501,$AA989))</f>
        <v/>
      </c>
      <c r="P989" s="7">
        <f>IF($AA989="","",O989*X989/100)</f>
        <v/>
      </c>
      <c r="Q989">
        <f>IF($AA989="","",IF(ISNUMBER(SEARCH("3&amp;12",SUBSTITUTE(I989," ",""))),Settings!$G$7,Settings!$C$7))</f>
        <v/>
      </c>
      <c r="R989" s="7">
        <f>IF($AA989="","",SUMIFS('Per Line'!$Z$2:$Z$3501,'Per Line'!$B$2:$B$3501,$B989,'Per Line'!$AE$2:$AE$3501,0))</f>
        <v/>
      </c>
      <c r="S989" s="7">
        <f>IF($AA989="","",R989*Q989)</f>
        <v/>
      </c>
      <c r="T989">
        <f>IF($AA989="","",IF(ISNUMBER(SEARCH("3&amp;12",SUBSTITUTE(I989," ",""))),Settings!$G$6,Settings!$C$6))</f>
        <v/>
      </c>
      <c r="U989" s="7">
        <f>IF($AA989="","",SUMIFS('Per Line'!$Z$2:$Z$3501,'Per Line'!$B$2:$B$3501,$B989,'Per Line'!$AE$2:$AE$3501,1))</f>
        <v/>
      </c>
      <c r="V989" s="7">
        <f>IF($AA989="","",U989*T989)</f>
        <v/>
      </c>
      <c r="W989" s="7">
        <f>IF($AA989="","",V989+S989)</f>
        <v/>
      </c>
      <c r="X989" s="7">
        <f>IF($AA989="","",Y989-W989)</f>
        <v/>
      </c>
      <c r="Y989" s="7">
        <f>IF($AA989="","",R989+U989)</f>
        <v/>
      </c>
      <c r="Z989" s="7">
        <f>IF($AA989="","",Y989-W989-P989)</f>
        <v/>
      </c>
      <c r="AA989" s="16">
        <f>IF(ROWS($AA$2:$AA989)&lt;=MAX('Per Line'!$AD$2:$AD$3501),MATCH(ROWS($AA$2:$AA989),'Per Line'!$AD$2:$AD$3501,0),"")</f>
        <v/>
      </c>
      <c r="AB989">
        <f>IF($AA989="","",C989&amp;"|"&amp;COUNTIF($C$2:$C989,C989))</f>
        <v/>
      </c>
    </row>
    <row r="990">
      <c r="A990" s="15" t="n"/>
      <c r="B990">
        <f>IF($AA990="","",INDEX('Per Line'!$B$2:$B$3501,$AA990)&amp;"")</f>
        <v/>
      </c>
      <c r="C990">
        <f>IF($AA990="","",IF(OR(TRIM(G990)="",TRIM(G990)="All",TRIM(G990)="All Comp"),TRIM(I990),TRIM(G990)))</f>
        <v/>
      </c>
      <c r="D990">
        <f>IF($AA990="","",INDEX('Per Line'!$A$2:$A$3501,$AA990)&amp;"")</f>
        <v/>
      </c>
      <c r="E990">
        <f>IF($AA990="","",INDEX('Per Line'!$C$2:$C$3501,$AA990)&amp;"")</f>
        <v/>
      </c>
      <c r="F990" s="15" t="n"/>
      <c r="G990" s="15" t="n"/>
      <c r="H990" s="15" t="n"/>
      <c r="I990" s="15" t="n"/>
      <c r="J990">
        <f>IF($AA990="","",INDEX('Per Line'!$D$2:$D$3501,$AA990)&amp;"")</f>
        <v/>
      </c>
      <c r="K990">
        <f>IF($AA990="","",INDEX('Per Line'!$G$2:$G$3501,$AA990)&amp;"")</f>
        <v/>
      </c>
      <c r="L990">
        <f>IF($AA990="","",INDEX('Per Line'!$J$2:$J$3501,$AA990)&amp;"")</f>
        <v/>
      </c>
      <c r="M990">
        <f>IF($AA990="","",INDEX('Per Line'!$K$2:$K$3501,$AA990)&amp;"")</f>
        <v/>
      </c>
      <c r="N990">
        <f>IF($AA990="","",INDEX('Per Line'!$M$2:$M$3501,$AA990)&amp;"")</f>
        <v/>
      </c>
      <c r="O990">
        <f>IF($AA990="","",INDEX('Per Line'!$N$2:$N$3501,$AA990))</f>
        <v/>
      </c>
      <c r="P990" s="7">
        <f>IF($AA990="","",O990*X990/100)</f>
        <v/>
      </c>
      <c r="Q990">
        <f>IF($AA990="","",IF(ISNUMBER(SEARCH("3&amp;12",SUBSTITUTE(I990," ",""))),Settings!$G$7,Settings!$C$7))</f>
        <v/>
      </c>
      <c r="R990" s="7">
        <f>IF($AA990="","",SUMIFS('Per Line'!$Z$2:$Z$3501,'Per Line'!$B$2:$B$3501,$B990,'Per Line'!$AE$2:$AE$3501,0))</f>
        <v/>
      </c>
      <c r="S990" s="7">
        <f>IF($AA990="","",R990*Q990)</f>
        <v/>
      </c>
      <c r="T990">
        <f>IF($AA990="","",IF(ISNUMBER(SEARCH("3&amp;12",SUBSTITUTE(I990," ",""))),Settings!$G$6,Settings!$C$6))</f>
        <v/>
      </c>
      <c r="U990" s="7">
        <f>IF($AA990="","",SUMIFS('Per Line'!$Z$2:$Z$3501,'Per Line'!$B$2:$B$3501,$B990,'Per Line'!$AE$2:$AE$3501,1))</f>
        <v/>
      </c>
      <c r="V990" s="7">
        <f>IF($AA990="","",U990*T990)</f>
        <v/>
      </c>
      <c r="W990" s="7">
        <f>IF($AA990="","",V990+S990)</f>
        <v/>
      </c>
      <c r="X990" s="7">
        <f>IF($AA990="","",Y990-W990)</f>
        <v/>
      </c>
      <c r="Y990" s="7">
        <f>IF($AA990="","",R990+U990)</f>
        <v/>
      </c>
      <c r="Z990" s="7">
        <f>IF($AA990="","",Y990-W990-P990)</f>
        <v/>
      </c>
      <c r="AA990" s="16">
        <f>IF(ROWS($AA$2:$AA990)&lt;=MAX('Per Line'!$AD$2:$AD$3501),MATCH(ROWS($AA$2:$AA990),'Per Line'!$AD$2:$AD$3501,0),"")</f>
        <v/>
      </c>
      <c r="AB990">
        <f>IF($AA990="","",C990&amp;"|"&amp;COUNTIF($C$2:$C990,C990))</f>
        <v/>
      </c>
    </row>
    <row r="991">
      <c r="A991" s="15" t="n"/>
      <c r="B991">
        <f>IF($AA991="","",INDEX('Per Line'!$B$2:$B$3501,$AA991)&amp;"")</f>
        <v/>
      </c>
      <c r="C991">
        <f>IF($AA991="","",IF(OR(TRIM(G991)="",TRIM(G991)="All",TRIM(G991)="All Comp"),TRIM(I991),TRIM(G991)))</f>
        <v/>
      </c>
      <c r="D991">
        <f>IF($AA991="","",INDEX('Per Line'!$A$2:$A$3501,$AA991)&amp;"")</f>
        <v/>
      </c>
      <c r="E991">
        <f>IF($AA991="","",INDEX('Per Line'!$C$2:$C$3501,$AA991)&amp;"")</f>
        <v/>
      </c>
      <c r="F991" s="15" t="n"/>
      <c r="G991" s="15" t="n"/>
      <c r="H991" s="15" t="n"/>
      <c r="I991" s="15" t="n"/>
      <c r="J991">
        <f>IF($AA991="","",INDEX('Per Line'!$D$2:$D$3501,$AA991)&amp;"")</f>
        <v/>
      </c>
      <c r="K991">
        <f>IF($AA991="","",INDEX('Per Line'!$G$2:$G$3501,$AA991)&amp;"")</f>
        <v/>
      </c>
      <c r="L991">
        <f>IF($AA991="","",INDEX('Per Line'!$J$2:$J$3501,$AA991)&amp;"")</f>
        <v/>
      </c>
      <c r="M991">
        <f>IF($AA991="","",INDEX('Per Line'!$K$2:$K$3501,$AA991)&amp;"")</f>
        <v/>
      </c>
      <c r="N991">
        <f>IF($AA991="","",INDEX('Per Line'!$M$2:$M$3501,$AA991)&amp;"")</f>
        <v/>
      </c>
      <c r="O991">
        <f>IF($AA991="","",INDEX('Per Line'!$N$2:$N$3501,$AA991))</f>
        <v/>
      </c>
      <c r="P991" s="7">
        <f>IF($AA991="","",O991*X991/100)</f>
        <v/>
      </c>
      <c r="Q991">
        <f>IF($AA991="","",IF(ISNUMBER(SEARCH("3&amp;12",SUBSTITUTE(I991," ",""))),Settings!$G$7,Settings!$C$7))</f>
        <v/>
      </c>
      <c r="R991" s="7">
        <f>IF($AA991="","",SUMIFS('Per Line'!$Z$2:$Z$3501,'Per Line'!$B$2:$B$3501,$B991,'Per Line'!$AE$2:$AE$3501,0))</f>
        <v/>
      </c>
      <c r="S991" s="7">
        <f>IF($AA991="","",R991*Q991)</f>
        <v/>
      </c>
      <c r="T991">
        <f>IF($AA991="","",IF(ISNUMBER(SEARCH("3&amp;12",SUBSTITUTE(I991," ",""))),Settings!$G$6,Settings!$C$6))</f>
        <v/>
      </c>
      <c r="U991" s="7">
        <f>IF($AA991="","",SUMIFS('Per Line'!$Z$2:$Z$3501,'Per Line'!$B$2:$B$3501,$B991,'Per Line'!$AE$2:$AE$3501,1))</f>
        <v/>
      </c>
      <c r="V991" s="7">
        <f>IF($AA991="","",U991*T991)</f>
        <v/>
      </c>
      <c r="W991" s="7">
        <f>IF($AA991="","",V991+S991)</f>
        <v/>
      </c>
      <c r="X991" s="7">
        <f>IF($AA991="","",Y991-W991)</f>
        <v/>
      </c>
      <c r="Y991" s="7">
        <f>IF($AA991="","",R991+U991)</f>
        <v/>
      </c>
      <c r="Z991" s="7">
        <f>IF($AA991="","",Y991-W991-P991)</f>
        <v/>
      </c>
      <c r="AA991" s="16">
        <f>IF(ROWS($AA$2:$AA991)&lt;=MAX('Per Line'!$AD$2:$AD$3501),MATCH(ROWS($AA$2:$AA991),'Per Line'!$AD$2:$AD$3501,0),"")</f>
        <v/>
      </c>
      <c r="AB991">
        <f>IF($AA991="","",C991&amp;"|"&amp;COUNTIF($C$2:$C991,C991))</f>
        <v/>
      </c>
    </row>
    <row r="992">
      <c r="A992" s="15" t="n"/>
      <c r="B992">
        <f>IF($AA992="","",INDEX('Per Line'!$B$2:$B$3501,$AA992)&amp;"")</f>
        <v/>
      </c>
      <c r="C992">
        <f>IF($AA992="","",IF(OR(TRIM(G992)="",TRIM(G992)="All",TRIM(G992)="All Comp"),TRIM(I992),TRIM(G992)))</f>
        <v/>
      </c>
      <c r="D992">
        <f>IF($AA992="","",INDEX('Per Line'!$A$2:$A$3501,$AA992)&amp;"")</f>
        <v/>
      </c>
      <c r="E992">
        <f>IF($AA992="","",INDEX('Per Line'!$C$2:$C$3501,$AA992)&amp;"")</f>
        <v/>
      </c>
      <c r="F992" s="15" t="n"/>
      <c r="G992" s="15" t="n"/>
      <c r="H992" s="15" t="n"/>
      <c r="I992" s="15" t="n"/>
      <c r="J992">
        <f>IF($AA992="","",INDEX('Per Line'!$D$2:$D$3501,$AA992)&amp;"")</f>
        <v/>
      </c>
      <c r="K992">
        <f>IF($AA992="","",INDEX('Per Line'!$G$2:$G$3501,$AA992)&amp;"")</f>
        <v/>
      </c>
      <c r="L992">
        <f>IF($AA992="","",INDEX('Per Line'!$J$2:$J$3501,$AA992)&amp;"")</f>
        <v/>
      </c>
      <c r="M992">
        <f>IF($AA992="","",INDEX('Per Line'!$K$2:$K$3501,$AA992)&amp;"")</f>
        <v/>
      </c>
      <c r="N992">
        <f>IF($AA992="","",INDEX('Per Line'!$M$2:$M$3501,$AA992)&amp;"")</f>
        <v/>
      </c>
      <c r="O992">
        <f>IF($AA992="","",INDEX('Per Line'!$N$2:$N$3501,$AA992))</f>
        <v/>
      </c>
      <c r="P992" s="7">
        <f>IF($AA992="","",O992*X992/100)</f>
        <v/>
      </c>
      <c r="Q992">
        <f>IF($AA992="","",IF(ISNUMBER(SEARCH("3&amp;12",SUBSTITUTE(I992," ",""))),Settings!$G$7,Settings!$C$7))</f>
        <v/>
      </c>
      <c r="R992" s="7">
        <f>IF($AA992="","",SUMIFS('Per Line'!$Z$2:$Z$3501,'Per Line'!$B$2:$B$3501,$B992,'Per Line'!$AE$2:$AE$3501,0))</f>
        <v/>
      </c>
      <c r="S992" s="7">
        <f>IF($AA992="","",R992*Q992)</f>
        <v/>
      </c>
      <c r="T992">
        <f>IF($AA992="","",IF(ISNUMBER(SEARCH("3&amp;12",SUBSTITUTE(I992," ",""))),Settings!$G$6,Settings!$C$6))</f>
        <v/>
      </c>
      <c r="U992" s="7">
        <f>IF($AA992="","",SUMIFS('Per Line'!$Z$2:$Z$3501,'Per Line'!$B$2:$B$3501,$B992,'Per Line'!$AE$2:$AE$3501,1))</f>
        <v/>
      </c>
      <c r="V992" s="7">
        <f>IF($AA992="","",U992*T992)</f>
        <v/>
      </c>
      <c r="W992" s="7">
        <f>IF($AA992="","",V992+S992)</f>
        <v/>
      </c>
      <c r="X992" s="7">
        <f>IF($AA992="","",Y992-W992)</f>
        <v/>
      </c>
      <c r="Y992" s="7">
        <f>IF($AA992="","",R992+U992)</f>
        <v/>
      </c>
      <c r="Z992" s="7">
        <f>IF($AA992="","",Y992-W992-P992)</f>
        <v/>
      </c>
      <c r="AA992" s="16">
        <f>IF(ROWS($AA$2:$AA992)&lt;=MAX('Per Line'!$AD$2:$AD$3501),MATCH(ROWS($AA$2:$AA992),'Per Line'!$AD$2:$AD$3501,0),"")</f>
        <v/>
      </c>
      <c r="AB992">
        <f>IF($AA992="","",C992&amp;"|"&amp;COUNTIF($C$2:$C992,C992))</f>
        <v/>
      </c>
    </row>
    <row r="993">
      <c r="A993" s="15" t="n"/>
      <c r="B993">
        <f>IF($AA993="","",INDEX('Per Line'!$B$2:$B$3501,$AA993)&amp;"")</f>
        <v/>
      </c>
      <c r="C993">
        <f>IF($AA993="","",IF(OR(TRIM(G993)="",TRIM(G993)="All",TRIM(G993)="All Comp"),TRIM(I993),TRIM(G993)))</f>
        <v/>
      </c>
      <c r="D993">
        <f>IF($AA993="","",INDEX('Per Line'!$A$2:$A$3501,$AA993)&amp;"")</f>
        <v/>
      </c>
      <c r="E993">
        <f>IF($AA993="","",INDEX('Per Line'!$C$2:$C$3501,$AA993)&amp;"")</f>
        <v/>
      </c>
      <c r="F993" s="15" t="n"/>
      <c r="G993" s="15" t="n"/>
      <c r="H993" s="15" t="n"/>
      <c r="I993" s="15" t="n"/>
      <c r="J993">
        <f>IF($AA993="","",INDEX('Per Line'!$D$2:$D$3501,$AA993)&amp;"")</f>
        <v/>
      </c>
      <c r="K993">
        <f>IF($AA993="","",INDEX('Per Line'!$G$2:$G$3501,$AA993)&amp;"")</f>
        <v/>
      </c>
      <c r="L993">
        <f>IF($AA993="","",INDEX('Per Line'!$J$2:$J$3501,$AA993)&amp;"")</f>
        <v/>
      </c>
      <c r="M993">
        <f>IF($AA993="","",INDEX('Per Line'!$K$2:$K$3501,$AA993)&amp;"")</f>
        <v/>
      </c>
      <c r="N993">
        <f>IF($AA993="","",INDEX('Per Line'!$M$2:$M$3501,$AA993)&amp;"")</f>
        <v/>
      </c>
      <c r="O993">
        <f>IF($AA993="","",INDEX('Per Line'!$N$2:$N$3501,$AA993))</f>
        <v/>
      </c>
      <c r="P993" s="7">
        <f>IF($AA993="","",O993*X993/100)</f>
        <v/>
      </c>
      <c r="Q993">
        <f>IF($AA993="","",IF(ISNUMBER(SEARCH("3&amp;12",SUBSTITUTE(I993," ",""))),Settings!$G$7,Settings!$C$7))</f>
        <v/>
      </c>
      <c r="R993" s="7">
        <f>IF($AA993="","",SUMIFS('Per Line'!$Z$2:$Z$3501,'Per Line'!$B$2:$B$3501,$B993,'Per Line'!$AE$2:$AE$3501,0))</f>
        <v/>
      </c>
      <c r="S993" s="7">
        <f>IF($AA993="","",R993*Q993)</f>
        <v/>
      </c>
      <c r="T993">
        <f>IF($AA993="","",IF(ISNUMBER(SEARCH("3&amp;12",SUBSTITUTE(I993," ",""))),Settings!$G$6,Settings!$C$6))</f>
        <v/>
      </c>
      <c r="U993" s="7">
        <f>IF($AA993="","",SUMIFS('Per Line'!$Z$2:$Z$3501,'Per Line'!$B$2:$B$3501,$B993,'Per Line'!$AE$2:$AE$3501,1))</f>
        <v/>
      </c>
      <c r="V993" s="7">
        <f>IF($AA993="","",U993*T993)</f>
        <v/>
      </c>
      <c r="W993" s="7">
        <f>IF($AA993="","",V993+S993)</f>
        <v/>
      </c>
      <c r="X993" s="7">
        <f>IF($AA993="","",Y993-W993)</f>
        <v/>
      </c>
      <c r="Y993" s="7">
        <f>IF($AA993="","",R993+U993)</f>
        <v/>
      </c>
      <c r="Z993" s="7">
        <f>IF($AA993="","",Y993-W993-P993)</f>
        <v/>
      </c>
      <c r="AA993" s="16">
        <f>IF(ROWS($AA$2:$AA993)&lt;=MAX('Per Line'!$AD$2:$AD$3501),MATCH(ROWS($AA$2:$AA993),'Per Line'!$AD$2:$AD$3501,0),"")</f>
        <v/>
      </c>
      <c r="AB993">
        <f>IF($AA993="","",C993&amp;"|"&amp;COUNTIF($C$2:$C993,C993))</f>
        <v/>
      </c>
    </row>
    <row r="994">
      <c r="A994" s="15" t="n"/>
      <c r="B994">
        <f>IF($AA994="","",INDEX('Per Line'!$B$2:$B$3501,$AA994)&amp;"")</f>
        <v/>
      </c>
      <c r="C994">
        <f>IF($AA994="","",IF(OR(TRIM(G994)="",TRIM(G994)="All",TRIM(G994)="All Comp"),TRIM(I994),TRIM(G994)))</f>
        <v/>
      </c>
      <c r="D994">
        <f>IF($AA994="","",INDEX('Per Line'!$A$2:$A$3501,$AA994)&amp;"")</f>
        <v/>
      </c>
      <c r="E994">
        <f>IF($AA994="","",INDEX('Per Line'!$C$2:$C$3501,$AA994)&amp;"")</f>
        <v/>
      </c>
      <c r="F994" s="15" t="n"/>
      <c r="G994" s="15" t="n"/>
      <c r="H994" s="15" t="n"/>
      <c r="I994" s="15" t="n"/>
      <c r="J994">
        <f>IF($AA994="","",INDEX('Per Line'!$D$2:$D$3501,$AA994)&amp;"")</f>
        <v/>
      </c>
      <c r="K994">
        <f>IF($AA994="","",INDEX('Per Line'!$G$2:$G$3501,$AA994)&amp;"")</f>
        <v/>
      </c>
      <c r="L994">
        <f>IF($AA994="","",INDEX('Per Line'!$J$2:$J$3501,$AA994)&amp;"")</f>
        <v/>
      </c>
      <c r="M994">
        <f>IF($AA994="","",INDEX('Per Line'!$K$2:$K$3501,$AA994)&amp;"")</f>
        <v/>
      </c>
      <c r="N994">
        <f>IF($AA994="","",INDEX('Per Line'!$M$2:$M$3501,$AA994)&amp;"")</f>
        <v/>
      </c>
      <c r="O994">
        <f>IF($AA994="","",INDEX('Per Line'!$N$2:$N$3501,$AA994))</f>
        <v/>
      </c>
      <c r="P994" s="7">
        <f>IF($AA994="","",O994*X994/100)</f>
        <v/>
      </c>
      <c r="Q994">
        <f>IF($AA994="","",IF(ISNUMBER(SEARCH("3&amp;12",SUBSTITUTE(I994," ",""))),Settings!$G$7,Settings!$C$7))</f>
        <v/>
      </c>
      <c r="R994" s="7">
        <f>IF($AA994="","",SUMIFS('Per Line'!$Z$2:$Z$3501,'Per Line'!$B$2:$B$3501,$B994,'Per Line'!$AE$2:$AE$3501,0))</f>
        <v/>
      </c>
      <c r="S994" s="7">
        <f>IF($AA994="","",R994*Q994)</f>
        <v/>
      </c>
      <c r="T994">
        <f>IF($AA994="","",IF(ISNUMBER(SEARCH("3&amp;12",SUBSTITUTE(I994," ",""))),Settings!$G$6,Settings!$C$6))</f>
        <v/>
      </c>
      <c r="U994" s="7">
        <f>IF($AA994="","",SUMIFS('Per Line'!$Z$2:$Z$3501,'Per Line'!$B$2:$B$3501,$B994,'Per Line'!$AE$2:$AE$3501,1))</f>
        <v/>
      </c>
      <c r="V994" s="7">
        <f>IF($AA994="","",U994*T994)</f>
        <v/>
      </c>
      <c r="W994" s="7">
        <f>IF($AA994="","",V994+S994)</f>
        <v/>
      </c>
      <c r="X994" s="7">
        <f>IF($AA994="","",Y994-W994)</f>
        <v/>
      </c>
      <c r="Y994" s="7">
        <f>IF($AA994="","",R994+U994)</f>
        <v/>
      </c>
      <c r="Z994" s="7">
        <f>IF($AA994="","",Y994-W994-P994)</f>
        <v/>
      </c>
      <c r="AA994" s="16">
        <f>IF(ROWS($AA$2:$AA994)&lt;=MAX('Per Line'!$AD$2:$AD$3501),MATCH(ROWS($AA$2:$AA994),'Per Line'!$AD$2:$AD$3501,0),"")</f>
        <v/>
      </c>
      <c r="AB994">
        <f>IF($AA994="","",C994&amp;"|"&amp;COUNTIF($C$2:$C994,C994))</f>
        <v/>
      </c>
    </row>
    <row r="995">
      <c r="A995" s="15" t="n"/>
      <c r="B995">
        <f>IF($AA995="","",INDEX('Per Line'!$B$2:$B$3501,$AA995)&amp;"")</f>
        <v/>
      </c>
      <c r="C995">
        <f>IF($AA995="","",IF(OR(TRIM(G995)="",TRIM(G995)="All",TRIM(G995)="All Comp"),TRIM(I995),TRIM(G995)))</f>
        <v/>
      </c>
      <c r="D995">
        <f>IF($AA995="","",INDEX('Per Line'!$A$2:$A$3501,$AA995)&amp;"")</f>
        <v/>
      </c>
      <c r="E995">
        <f>IF($AA995="","",INDEX('Per Line'!$C$2:$C$3501,$AA995)&amp;"")</f>
        <v/>
      </c>
      <c r="F995" s="15" t="n"/>
      <c r="G995" s="15" t="n"/>
      <c r="H995" s="15" t="n"/>
      <c r="I995" s="15" t="n"/>
      <c r="J995">
        <f>IF($AA995="","",INDEX('Per Line'!$D$2:$D$3501,$AA995)&amp;"")</f>
        <v/>
      </c>
      <c r="K995">
        <f>IF($AA995="","",INDEX('Per Line'!$G$2:$G$3501,$AA995)&amp;"")</f>
        <v/>
      </c>
      <c r="L995">
        <f>IF($AA995="","",INDEX('Per Line'!$J$2:$J$3501,$AA995)&amp;"")</f>
        <v/>
      </c>
      <c r="M995">
        <f>IF($AA995="","",INDEX('Per Line'!$K$2:$K$3501,$AA995)&amp;"")</f>
        <v/>
      </c>
      <c r="N995">
        <f>IF($AA995="","",INDEX('Per Line'!$M$2:$M$3501,$AA995)&amp;"")</f>
        <v/>
      </c>
      <c r="O995">
        <f>IF($AA995="","",INDEX('Per Line'!$N$2:$N$3501,$AA995))</f>
        <v/>
      </c>
      <c r="P995" s="7">
        <f>IF($AA995="","",O995*X995/100)</f>
        <v/>
      </c>
      <c r="Q995">
        <f>IF($AA995="","",IF(ISNUMBER(SEARCH("3&amp;12",SUBSTITUTE(I995," ",""))),Settings!$G$7,Settings!$C$7))</f>
        <v/>
      </c>
      <c r="R995" s="7">
        <f>IF($AA995="","",SUMIFS('Per Line'!$Z$2:$Z$3501,'Per Line'!$B$2:$B$3501,$B995,'Per Line'!$AE$2:$AE$3501,0))</f>
        <v/>
      </c>
      <c r="S995" s="7">
        <f>IF($AA995="","",R995*Q995)</f>
        <v/>
      </c>
      <c r="T995">
        <f>IF($AA995="","",IF(ISNUMBER(SEARCH("3&amp;12",SUBSTITUTE(I995," ",""))),Settings!$G$6,Settings!$C$6))</f>
        <v/>
      </c>
      <c r="U995" s="7">
        <f>IF($AA995="","",SUMIFS('Per Line'!$Z$2:$Z$3501,'Per Line'!$B$2:$B$3501,$B995,'Per Line'!$AE$2:$AE$3501,1))</f>
        <v/>
      </c>
      <c r="V995" s="7">
        <f>IF($AA995="","",U995*T995)</f>
        <v/>
      </c>
      <c r="W995" s="7">
        <f>IF($AA995="","",V995+S995)</f>
        <v/>
      </c>
      <c r="X995" s="7">
        <f>IF($AA995="","",Y995-W995)</f>
        <v/>
      </c>
      <c r="Y995" s="7">
        <f>IF($AA995="","",R995+U995)</f>
        <v/>
      </c>
      <c r="Z995" s="7">
        <f>IF($AA995="","",Y995-W995-P995)</f>
        <v/>
      </c>
      <c r="AA995" s="16">
        <f>IF(ROWS($AA$2:$AA995)&lt;=MAX('Per Line'!$AD$2:$AD$3501),MATCH(ROWS($AA$2:$AA995),'Per Line'!$AD$2:$AD$3501,0),"")</f>
        <v/>
      </c>
      <c r="AB995">
        <f>IF($AA995="","",C995&amp;"|"&amp;COUNTIF($C$2:$C995,C995))</f>
        <v/>
      </c>
    </row>
    <row r="996">
      <c r="A996" s="15" t="n"/>
      <c r="B996">
        <f>IF($AA996="","",INDEX('Per Line'!$B$2:$B$3501,$AA996)&amp;"")</f>
        <v/>
      </c>
      <c r="C996">
        <f>IF($AA996="","",IF(OR(TRIM(G996)="",TRIM(G996)="All",TRIM(G996)="All Comp"),TRIM(I996),TRIM(G996)))</f>
        <v/>
      </c>
      <c r="D996">
        <f>IF($AA996="","",INDEX('Per Line'!$A$2:$A$3501,$AA996)&amp;"")</f>
        <v/>
      </c>
      <c r="E996">
        <f>IF($AA996="","",INDEX('Per Line'!$C$2:$C$3501,$AA996)&amp;"")</f>
        <v/>
      </c>
      <c r="F996" s="15" t="n"/>
      <c r="G996" s="15" t="n"/>
      <c r="H996" s="15" t="n"/>
      <c r="I996" s="15" t="n"/>
      <c r="J996">
        <f>IF($AA996="","",INDEX('Per Line'!$D$2:$D$3501,$AA996)&amp;"")</f>
        <v/>
      </c>
      <c r="K996">
        <f>IF($AA996="","",INDEX('Per Line'!$G$2:$G$3501,$AA996)&amp;"")</f>
        <v/>
      </c>
      <c r="L996">
        <f>IF($AA996="","",INDEX('Per Line'!$J$2:$J$3501,$AA996)&amp;"")</f>
        <v/>
      </c>
      <c r="M996">
        <f>IF($AA996="","",INDEX('Per Line'!$K$2:$K$3501,$AA996)&amp;"")</f>
        <v/>
      </c>
      <c r="N996">
        <f>IF($AA996="","",INDEX('Per Line'!$M$2:$M$3501,$AA996)&amp;"")</f>
        <v/>
      </c>
      <c r="O996">
        <f>IF($AA996="","",INDEX('Per Line'!$N$2:$N$3501,$AA996))</f>
        <v/>
      </c>
      <c r="P996" s="7">
        <f>IF($AA996="","",O996*X996/100)</f>
        <v/>
      </c>
      <c r="Q996">
        <f>IF($AA996="","",IF(ISNUMBER(SEARCH("3&amp;12",SUBSTITUTE(I996," ",""))),Settings!$G$7,Settings!$C$7))</f>
        <v/>
      </c>
      <c r="R996" s="7">
        <f>IF($AA996="","",SUMIFS('Per Line'!$Z$2:$Z$3501,'Per Line'!$B$2:$B$3501,$B996,'Per Line'!$AE$2:$AE$3501,0))</f>
        <v/>
      </c>
      <c r="S996" s="7">
        <f>IF($AA996="","",R996*Q996)</f>
        <v/>
      </c>
      <c r="T996">
        <f>IF($AA996="","",IF(ISNUMBER(SEARCH("3&amp;12",SUBSTITUTE(I996," ",""))),Settings!$G$6,Settings!$C$6))</f>
        <v/>
      </c>
      <c r="U996" s="7">
        <f>IF($AA996="","",SUMIFS('Per Line'!$Z$2:$Z$3501,'Per Line'!$B$2:$B$3501,$B996,'Per Line'!$AE$2:$AE$3501,1))</f>
        <v/>
      </c>
      <c r="V996" s="7">
        <f>IF($AA996="","",U996*T996)</f>
        <v/>
      </c>
      <c r="W996" s="7">
        <f>IF($AA996="","",V996+S996)</f>
        <v/>
      </c>
      <c r="X996" s="7">
        <f>IF($AA996="","",Y996-W996)</f>
        <v/>
      </c>
      <c r="Y996" s="7">
        <f>IF($AA996="","",R996+U996)</f>
        <v/>
      </c>
      <c r="Z996" s="7">
        <f>IF($AA996="","",Y996-W996-P996)</f>
        <v/>
      </c>
      <c r="AA996" s="16">
        <f>IF(ROWS($AA$2:$AA996)&lt;=MAX('Per Line'!$AD$2:$AD$3501),MATCH(ROWS($AA$2:$AA996),'Per Line'!$AD$2:$AD$3501,0),"")</f>
        <v/>
      </c>
      <c r="AB996">
        <f>IF($AA996="","",C996&amp;"|"&amp;COUNTIF($C$2:$C996,C996))</f>
        <v/>
      </c>
    </row>
    <row r="997">
      <c r="A997" s="15" t="n"/>
      <c r="B997">
        <f>IF($AA997="","",INDEX('Per Line'!$B$2:$B$3501,$AA997)&amp;"")</f>
        <v/>
      </c>
      <c r="C997">
        <f>IF($AA997="","",IF(OR(TRIM(G997)="",TRIM(G997)="All",TRIM(G997)="All Comp"),TRIM(I997),TRIM(G997)))</f>
        <v/>
      </c>
      <c r="D997">
        <f>IF($AA997="","",INDEX('Per Line'!$A$2:$A$3501,$AA997)&amp;"")</f>
        <v/>
      </c>
      <c r="E997">
        <f>IF($AA997="","",INDEX('Per Line'!$C$2:$C$3501,$AA997)&amp;"")</f>
        <v/>
      </c>
      <c r="F997" s="15" t="n"/>
      <c r="G997" s="15" t="n"/>
      <c r="H997" s="15" t="n"/>
      <c r="I997" s="15" t="n"/>
      <c r="J997">
        <f>IF($AA997="","",INDEX('Per Line'!$D$2:$D$3501,$AA997)&amp;"")</f>
        <v/>
      </c>
      <c r="K997">
        <f>IF($AA997="","",INDEX('Per Line'!$G$2:$G$3501,$AA997)&amp;"")</f>
        <v/>
      </c>
      <c r="L997">
        <f>IF($AA997="","",INDEX('Per Line'!$J$2:$J$3501,$AA997)&amp;"")</f>
        <v/>
      </c>
      <c r="M997">
        <f>IF($AA997="","",INDEX('Per Line'!$K$2:$K$3501,$AA997)&amp;"")</f>
        <v/>
      </c>
      <c r="N997">
        <f>IF($AA997="","",INDEX('Per Line'!$M$2:$M$3501,$AA997)&amp;"")</f>
        <v/>
      </c>
      <c r="O997">
        <f>IF($AA997="","",INDEX('Per Line'!$N$2:$N$3501,$AA997))</f>
        <v/>
      </c>
      <c r="P997" s="7">
        <f>IF($AA997="","",O997*X997/100)</f>
        <v/>
      </c>
      <c r="Q997">
        <f>IF($AA997="","",IF(ISNUMBER(SEARCH("3&amp;12",SUBSTITUTE(I997," ",""))),Settings!$G$7,Settings!$C$7))</f>
        <v/>
      </c>
      <c r="R997" s="7">
        <f>IF($AA997="","",SUMIFS('Per Line'!$Z$2:$Z$3501,'Per Line'!$B$2:$B$3501,$B997,'Per Line'!$AE$2:$AE$3501,0))</f>
        <v/>
      </c>
      <c r="S997" s="7">
        <f>IF($AA997="","",R997*Q997)</f>
        <v/>
      </c>
      <c r="T997">
        <f>IF($AA997="","",IF(ISNUMBER(SEARCH("3&amp;12",SUBSTITUTE(I997," ",""))),Settings!$G$6,Settings!$C$6))</f>
        <v/>
      </c>
      <c r="U997" s="7">
        <f>IF($AA997="","",SUMIFS('Per Line'!$Z$2:$Z$3501,'Per Line'!$B$2:$B$3501,$B997,'Per Line'!$AE$2:$AE$3501,1))</f>
        <v/>
      </c>
      <c r="V997" s="7">
        <f>IF($AA997="","",U997*T997)</f>
        <v/>
      </c>
      <c r="W997" s="7">
        <f>IF($AA997="","",V997+S997)</f>
        <v/>
      </c>
      <c r="X997" s="7">
        <f>IF($AA997="","",Y997-W997)</f>
        <v/>
      </c>
      <c r="Y997" s="7">
        <f>IF($AA997="","",R997+U997)</f>
        <v/>
      </c>
      <c r="Z997" s="7">
        <f>IF($AA997="","",Y997-W997-P997)</f>
        <v/>
      </c>
      <c r="AA997" s="16">
        <f>IF(ROWS($AA$2:$AA997)&lt;=MAX('Per Line'!$AD$2:$AD$3501),MATCH(ROWS($AA$2:$AA997),'Per Line'!$AD$2:$AD$3501,0),"")</f>
        <v/>
      </c>
      <c r="AB997">
        <f>IF($AA997="","",C997&amp;"|"&amp;COUNTIF($C$2:$C997,C997))</f>
        <v/>
      </c>
    </row>
    <row r="998">
      <c r="A998" s="15" t="n"/>
      <c r="B998">
        <f>IF($AA998="","",INDEX('Per Line'!$B$2:$B$3501,$AA998)&amp;"")</f>
        <v/>
      </c>
      <c r="C998">
        <f>IF($AA998="","",IF(OR(TRIM(G998)="",TRIM(G998)="All",TRIM(G998)="All Comp"),TRIM(I998),TRIM(G998)))</f>
        <v/>
      </c>
      <c r="D998">
        <f>IF($AA998="","",INDEX('Per Line'!$A$2:$A$3501,$AA998)&amp;"")</f>
        <v/>
      </c>
      <c r="E998">
        <f>IF($AA998="","",INDEX('Per Line'!$C$2:$C$3501,$AA998)&amp;"")</f>
        <v/>
      </c>
      <c r="F998" s="15" t="n"/>
      <c r="G998" s="15" t="n"/>
      <c r="H998" s="15" t="n"/>
      <c r="I998" s="15" t="n"/>
      <c r="J998">
        <f>IF($AA998="","",INDEX('Per Line'!$D$2:$D$3501,$AA998)&amp;"")</f>
        <v/>
      </c>
      <c r="K998">
        <f>IF($AA998="","",INDEX('Per Line'!$G$2:$G$3501,$AA998)&amp;"")</f>
        <v/>
      </c>
      <c r="L998">
        <f>IF($AA998="","",INDEX('Per Line'!$J$2:$J$3501,$AA998)&amp;"")</f>
        <v/>
      </c>
      <c r="M998">
        <f>IF($AA998="","",INDEX('Per Line'!$K$2:$K$3501,$AA998)&amp;"")</f>
        <v/>
      </c>
      <c r="N998">
        <f>IF($AA998="","",INDEX('Per Line'!$M$2:$M$3501,$AA998)&amp;"")</f>
        <v/>
      </c>
      <c r="O998">
        <f>IF($AA998="","",INDEX('Per Line'!$N$2:$N$3501,$AA998))</f>
        <v/>
      </c>
      <c r="P998" s="7">
        <f>IF($AA998="","",O998*X998/100)</f>
        <v/>
      </c>
      <c r="Q998">
        <f>IF($AA998="","",IF(ISNUMBER(SEARCH("3&amp;12",SUBSTITUTE(I998," ",""))),Settings!$G$7,Settings!$C$7))</f>
        <v/>
      </c>
      <c r="R998" s="7">
        <f>IF($AA998="","",SUMIFS('Per Line'!$Z$2:$Z$3501,'Per Line'!$B$2:$B$3501,$B998,'Per Line'!$AE$2:$AE$3501,0))</f>
        <v/>
      </c>
      <c r="S998" s="7">
        <f>IF($AA998="","",R998*Q998)</f>
        <v/>
      </c>
      <c r="T998">
        <f>IF($AA998="","",IF(ISNUMBER(SEARCH("3&amp;12",SUBSTITUTE(I998," ",""))),Settings!$G$6,Settings!$C$6))</f>
        <v/>
      </c>
      <c r="U998" s="7">
        <f>IF($AA998="","",SUMIFS('Per Line'!$Z$2:$Z$3501,'Per Line'!$B$2:$B$3501,$B998,'Per Line'!$AE$2:$AE$3501,1))</f>
        <v/>
      </c>
      <c r="V998" s="7">
        <f>IF($AA998="","",U998*T998)</f>
        <v/>
      </c>
      <c r="W998" s="7">
        <f>IF($AA998="","",V998+S998)</f>
        <v/>
      </c>
      <c r="X998" s="7">
        <f>IF($AA998="","",Y998-W998)</f>
        <v/>
      </c>
      <c r="Y998" s="7">
        <f>IF($AA998="","",R998+U998)</f>
        <v/>
      </c>
      <c r="Z998" s="7">
        <f>IF($AA998="","",Y998-W998-P998)</f>
        <v/>
      </c>
      <c r="AA998" s="16">
        <f>IF(ROWS($AA$2:$AA998)&lt;=MAX('Per Line'!$AD$2:$AD$3501),MATCH(ROWS($AA$2:$AA998),'Per Line'!$AD$2:$AD$3501,0),"")</f>
        <v/>
      </c>
      <c r="AB998">
        <f>IF($AA998="","",C998&amp;"|"&amp;COUNTIF($C$2:$C998,C998))</f>
        <v/>
      </c>
    </row>
    <row r="999">
      <c r="A999" s="15" t="n"/>
      <c r="B999">
        <f>IF($AA999="","",INDEX('Per Line'!$B$2:$B$3501,$AA999)&amp;"")</f>
        <v/>
      </c>
      <c r="C999">
        <f>IF($AA999="","",IF(OR(TRIM(G999)="",TRIM(G999)="All",TRIM(G999)="All Comp"),TRIM(I999),TRIM(G999)))</f>
        <v/>
      </c>
      <c r="D999">
        <f>IF($AA999="","",INDEX('Per Line'!$A$2:$A$3501,$AA999)&amp;"")</f>
        <v/>
      </c>
      <c r="E999">
        <f>IF($AA999="","",INDEX('Per Line'!$C$2:$C$3501,$AA999)&amp;"")</f>
        <v/>
      </c>
      <c r="F999" s="15" t="n"/>
      <c r="G999" s="15" t="n"/>
      <c r="H999" s="15" t="n"/>
      <c r="I999" s="15" t="n"/>
      <c r="J999">
        <f>IF($AA999="","",INDEX('Per Line'!$D$2:$D$3501,$AA999)&amp;"")</f>
        <v/>
      </c>
      <c r="K999">
        <f>IF($AA999="","",INDEX('Per Line'!$G$2:$G$3501,$AA999)&amp;"")</f>
        <v/>
      </c>
      <c r="L999">
        <f>IF($AA999="","",INDEX('Per Line'!$J$2:$J$3501,$AA999)&amp;"")</f>
        <v/>
      </c>
      <c r="M999">
        <f>IF($AA999="","",INDEX('Per Line'!$K$2:$K$3501,$AA999)&amp;"")</f>
        <v/>
      </c>
      <c r="N999">
        <f>IF($AA999="","",INDEX('Per Line'!$M$2:$M$3501,$AA999)&amp;"")</f>
        <v/>
      </c>
      <c r="O999">
        <f>IF($AA999="","",INDEX('Per Line'!$N$2:$N$3501,$AA999))</f>
        <v/>
      </c>
      <c r="P999" s="7">
        <f>IF($AA999="","",O999*X999/100)</f>
        <v/>
      </c>
      <c r="Q999">
        <f>IF($AA999="","",IF(ISNUMBER(SEARCH("3&amp;12",SUBSTITUTE(I999," ",""))),Settings!$G$7,Settings!$C$7))</f>
        <v/>
      </c>
      <c r="R999" s="7">
        <f>IF($AA999="","",SUMIFS('Per Line'!$Z$2:$Z$3501,'Per Line'!$B$2:$B$3501,$B999,'Per Line'!$AE$2:$AE$3501,0))</f>
        <v/>
      </c>
      <c r="S999" s="7">
        <f>IF($AA999="","",R999*Q999)</f>
        <v/>
      </c>
      <c r="T999">
        <f>IF($AA999="","",IF(ISNUMBER(SEARCH("3&amp;12",SUBSTITUTE(I999," ",""))),Settings!$G$6,Settings!$C$6))</f>
        <v/>
      </c>
      <c r="U999" s="7">
        <f>IF($AA999="","",SUMIFS('Per Line'!$Z$2:$Z$3501,'Per Line'!$B$2:$B$3501,$B999,'Per Line'!$AE$2:$AE$3501,1))</f>
        <v/>
      </c>
      <c r="V999" s="7">
        <f>IF($AA999="","",U999*T999)</f>
        <v/>
      </c>
      <c r="W999" s="7">
        <f>IF($AA999="","",V999+S999)</f>
        <v/>
      </c>
      <c r="X999" s="7">
        <f>IF($AA999="","",Y999-W999)</f>
        <v/>
      </c>
      <c r="Y999" s="7">
        <f>IF($AA999="","",R999+U999)</f>
        <v/>
      </c>
      <c r="Z999" s="7">
        <f>IF($AA999="","",Y999-W999-P999)</f>
        <v/>
      </c>
      <c r="AA999" s="16">
        <f>IF(ROWS($AA$2:$AA999)&lt;=MAX('Per Line'!$AD$2:$AD$3501),MATCH(ROWS($AA$2:$AA999),'Per Line'!$AD$2:$AD$3501,0),"")</f>
        <v/>
      </c>
      <c r="AB999">
        <f>IF($AA999="","",C999&amp;"|"&amp;COUNTIF($C$2:$C999,C999))</f>
        <v/>
      </c>
    </row>
    <row r="1000">
      <c r="A1000" s="15" t="n"/>
      <c r="B1000">
        <f>IF($AA1000="","",INDEX('Per Line'!$B$2:$B$3501,$AA1000)&amp;"")</f>
        <v/>
      </c>
      <c r="C1000">
        <f>IF($AA1000="","",IF(OR(TRIM(G1000)="",TRIM(G1000)="All",TRIM(G1000)="All Comp"),TRIM(I1000),TRIM(G1000)))</f>
        <v/>
      </c>
      <c r="D1000">
        <f>IF($AA1000="","",INDEX('Per Line'!$A$2:$A$3501,$AA1000)&amp;"")</f>
        <v/>
      </c>
      <c r="E1000">
        <f>IF($AA1000="","",INDEX('Per Line'!$C$2:$C$3501,$AA1000)&amp;"")</f>
        <v/>
      </c>
      <c r="F1000" s="15" t="n"/>
      <c r="G1000" s="15" t="n"/>
      <c r="H1000" s="15" t="n"/>
      <c r="I1000" s="15" t="n"/>
      <c r="J1000">
        <f>IF($AA1000="","",INDEX('Per Line'!$D$2:$D$3501,$AA1000)&amp;"")</f>
        <v/>
      </c>
      <c r="K1000">
        <f>IF($AA1000="","",INDEX('Per Line'!$G$2:$G$3501,$AA1000)&amp;"")</f>
        <v/>
      </c>
      <c r="L1000">
        <f>IF($AA1000="","",INDEX('Per Line'!$J$2:$J$3501,$AA1000)&amp;"")</f>
        <v/>
      </c>
      <c r="M1000">
        <f>IF($AA1000="","",INDEX('Per Line'!$K$2:$K$3501,$AA1000)&amp;"")</f>
        <v/>
      </c>
      <c r="N1000">
        <f>IF($AA1000="","",INDEX('Per Line'!$M$2:$M$3501,$AA1000)&amp;"")</f>
        <v/>
      </c>
      <c r="O1000">
        <f>IF($AA1000="","",INDEX('Per Line'!$N$2:$N$3501,$AA1000))</f>
        <v/>
      </c>
      <c r="P1000" s="7">
        <f>IF($AA1000="","",O1000*X1000/100)</f>
        <v/>
      </c>
      <c r="Q1000">
        <f>IF($AA1000="","",IF(ISNUMBER(SEARCH("3&amp;12",SUBSTITUTE(I1000," ",""))),Settings!$G$7,Settings!$C$7))</f>
        <v/>
      </c>
      <c r="R1000" s="7">
        <f>IF($AA1000="","",SUMIFS('Per Line'!$Z$2:$Z$3501,'Per Line'!$B$2:$B$3501,$B1000,'Per Line'!$AE$2:$AE$3501,0))</f>
        <v/>
      </c>
      <c r="S1000" s="7">
        <f>IF($AA1000="","",R1000*Q1000)</f>
        <v/>
      </c>
      <c r="T1000">
        <f>IF($AA1000="","",IF(ISNUMBER(SEARCH("3&amp;12",SUBSTITUTE(I1000," ",""))),Settings!$G$6,Settings!$C$6))</f>
        <v/>
      </c>
      <c r="U1000" s="7">
        <f>IF($AA1000="","",SUMIFS('Per Line'!$Z$2:$Z$3501,'Per Line'!$B$2:$B$3501,$B1000,'Per Line'!$AE$2:$AE$3501,1))</f>
        <v/>
      </c>
      <c r="V1000" s="7">
        <f>IF($AA1000="","",U1000*T1000)</f>
        <v/>
      </c>
      <c r="W1000" s="7">
        <f>IF($AA1000="","",V1000+S1000)</f>
        <v/>
      </c>
      <c r="X1000" s="7">
        <f>IF($AA1000="","",Y1000-W1000)</f>
        <v/>
      </c>
      <c r="Y1000" s="7">
        <f>IF($AA1000="","",R1000+U1000)</f>
        <v/>
      </c>
      <c r="Z1000" s="7">
        <f>IF($AA1000="","",Y1000-W1000-P1000)</f>
        <v/>
      </c>
      <c r="AA1000" s="16">
        <f>IF(ROWS($AA$2:$AA1000)&lt;=MAX('Per Line'!$AD$2:$AD$3501),MATCH(ROWS($AA$2:$AA1000),'Per Line'!$AD$2:$AD$3501,0),"")</f>
        <v/>
      </c>
      <c r="AB1000">
        <f>IF($AA1000="","",C1000&amp;"|"&amp;COUNTIF($C$2:$C1000,C1000))</f>
        <v/>
      </c>
    </row>
    <row r="1001">
      <c r="A1001" s="15" t="n"/>
      <c r="B1001">
        <f>IF($AA1001="","",INDEX('Per Line'!$B$2:$B$3501,$AA1001)&amp;"")</f>
        <v/>
      </c>
      <c r="C1001">
        <f>IF($AA1001="","",IF(OR(TRIM(G1001)="",TRIM(G1001)="All",TRIM(G1001)="All Comp"),TRIM(I1001),TRIM(G1001)))</f>
        <v/>
      </c>
      <c r="D1001">
        <f>IF($AA1001="","",INDEX('Per Line'!$A$2:$A$3501,$AA1001)&amp;"")</f>
        <v/>
      </c>
      <c r="E1001">
        <f>IF($AA1001="","",INDEX('Per Line'!$C$2:$C$3501,$AA1001)&amp;"")</f>
        <v/>
      </c>
      <c r="F1001" s="15" t="n"/>
      <c r="G1001" s="15" t="n"/>
      <c r="H1001" s="15" t="n"/>
      <c r="I1001" s="15" t="n"/>
      <c r="J1001">
        <f>IF($AA1001="","",INDEX('Per Line'!$D$2:$D$3501,$AA1001)&amp;"")</f>
        <v/>
      </c>
      <c r="K1001">
        <f>IF($AA1001="","",INDEX('Per Line'!$G$2:$G$3501,$AA1001)&amp;"")</f>
        <v/>
      </c>
      <c r="L1001">
        <f>IF($AA1001="","",INDEX('Per Line'!$J$2:$J$3501,$AA1001)&amp;"")</f>
        <v/>
      </c>
      <c r="M1001">
        <f>IF($AA1001="","",INDEX('Per Line'!$K$2:$K$3501,$AA1001)&amp;"")</f>
        <v/>
      </c>
      <c r="N1001">
        <f>IF($AA1001="","",INDEX('Per Line'!$M$2:$M$3501,$AA1001)&amp;"")</f>
        <v/>
      </c>
      <c r="O1001">
        <f>IF($AA1001="","",INDEX('Per Line'!$N$2:$N$3501,$AA1001))</f>
        <v/>
      </c>
      <c r="P1001" s="7">
        <f>IF($AA1001="","",O1001*X1001/100)</f>
        <v/>
      </c>
      <c r="Q1001">
        <f>IF($AA1001="","",IF(ISNUMBER(SEARCH("3&amp;12",SUBSTITUTE(I1001," ",""))),Settings!$G$7,Settings!$C$7))</f>
        <v/>
      </c>
      <c r="R1001" s="7">
        <f>IF($AA1001="","",SUMIFS('Per Line'!$Z$2:$Z$3501,'Per Line'!$B$2:$B$3501,$B1001,'Per Line'!$AE$2:$AE$3501,0))</f>
        <v/>
      </c>
      <c r="S1001" s="7">
        <f>IF($AA1001="","",R1001*Q1001)</f>
        <v/>
      </c>
      <c r="T1001">
        <f>IF($AA1001="","",IF(ISNUMBER(SEARCH("3&amp;12",SUBSTITUTE(I1001," ",""))),Settings!$G$6,Settings!$C$6))</f>
        <v/>
      </c>
      <c r="U1001" s="7">
        <f>IF($AA1001="","",SUMIFS('Per Line'!$Z$2:$Z$3501,'Per Line'!$B$2:$B$3501,$B1001,'Per Line'!$AE$2:$AE$3501,1))</f>
        <v/>
      </c>
      <c r="V1001" s="7">
        <f>IF($AA1001="","",U1001*T1001)</f>
        <v/>
      </c>
      <c r="W1001" s="7">
        <f>IF($AA1001="","",V1001+S1001)</f>
        <v/>
      </c>
      <c r="X1001" s="7">
        <f>IF($AA1001="","",Y1001-W1001)</f>
        <v/>
      </c>
      <c r="Y1001" s="7">
        <f>IF($AA1001="","",R1001+U1001)</f>
        <v/>
      </c>
      <c r="Z1001" s="7">
        <f>IF($AA1001="","",Y1001-W1001-P1001)</f>
        <v/>
      </c>
      <c r="AA1001" s="16">
        <f>IF(ROWS($AA$2:$AA1001)&lt;=MAX('Per Line'!$AD$2:$AD$3501),MATCH(ROWS($AA$2:$AA1001),'Per Line'!$AD$2:$AD$3501,0),"")</f>
        <v/>
      </c>
      <c r="AB1001">
        <f>IF($AA1001="","",C1001&amp;"|"&amp;COUNTIF($C$2:$C1001,C1001))</f>
        <v/>
      </c>
    </row>
    <row r="1002">
      <c r="A1002" s="15" t="n"/>
      <c r="B1002">
        <f>IF($AA1002="","",INDEX('Per Line'!$B$2:$B$3501,$AA1002)&amp;"")</f>
        <v/>
      </c>
      <c r="C1002">
        <f>IF($AA1002="","",IF(OR(TRIM(G1002)="",TRIM(G1002)="All",TRIM(G1002)="All Comp"),TRIM(I1002),TRIM(G1002)))</f>
        <v/>
      </c>
      <c r="D1002">
        <f>IF($AA1002="","",INDEX('Per Line'!$A$2:$A$3501,$AA1002)&amp;"")</f>
        <v/>
      </c>
      <c r="E1002">
        <f>IF($AA1002="","",INDEX('Per Line'!$C$2:$C$3501,$AA1002)&amp;"")</f>
        <v/>
      </c>
      <c r="F1002" s="15" t="n"/>
      <c r="G1002" s="15" t="n"/>
      <c r="H1002" s="15" t="n"/>
      <c r="I1002" s="15" t="n"/>
      <c r="J1002">
        <f>IF($AA1002="","",INDEX('Per Line'!$D$2:$D$3501,$AA1002)&amp;"")</f>
        <v/>
      </c>
      <c r="K1002">
        <f>IF($AA1002="","",INDEX('Per Line'!$G$2:$G$3501,$AA1002)&amp;"")</f>
        <v/>
      </c>
      <c r="L1002">
        <f>IF($AA1002="","",INDEX('Per Line'!$J$2:$J$3501,$AA1002)&amp;"")</f>
        <v/>
      </c>
      <c r="M1002">
        <f>IF($AA1002="","",INDEX('Per Line'!$K$2:$K$3501,$AA1002)&amp;"")</f>
        <v/>
      </c>
      <c r="N1002">
        <f>IF($AA1002="","",INDEX('Per Line'!$M$2:$M$3501,$AA1002)&amp;"")</f>
        <v/>
      </c>
      <c r="O1002">
        <f>IF($AA1002="","",INDEX('Per Line'!$N$2:$N$3501,$AA1002))</f>
        <v/>
      </c>
      <c r="P1002" s="7">
        <f>IF($AA1002="","",O1002*X1002/100)</f>
        <v/>
      </c>
      <c r="Q1002">
        <f>IF($AA1002="","",IF(ISNUMBER(SEARCH("3&amp;12",SUBSTITUTE(I1002," ",""))),Settings!$G$7,Settings!$C$7))</f>
        <v/>
      </c>
      <c r="R1002" s="7">
        <f>IF($AA1002="","",SUMIFS('Per Line'!$Z$2:$Z$3501,'Per Line'!$B$2:$B$3501,$B1002,'Per Line'!$AE$2:$AE$3501,0))</f>
        <v/>
      </c>
      <c r="S1002" s="7">
        <f>IF($AA1002="","",R1002*Q1002)</f>
        <v/>
      </c>
      <c r="T1002">
        <f>IF($AA1002="","",IF(ISNUMBER(SEARCH("3&amp;12",SUBSTITUTE(I1002," ",""))),Settings!$G$6,Settings!$C$6))</f>
        <v/>
      </c>
      <c r="U1002" s="7">
        <f>IF($AA1002="","",SUMIFS('Per Line'!$Z$2:$Z$3501,'Per Line'!$B$2:$B$3501,$B1002,'Per Line'!$AE$2:$AE$3501,1))</f>
        <v/>
      </c>
      <c r="V1002" s="7">
        <f>IF($AA1002="","",U1002*T1002)</f>
        <v/>
      </c>
      <c r="W1002" s="7">
        <f>IF($AA1002="","",V1002+S1002)</f>
        <v/>
      </c>
      <c r="X1002" s="7">
        <f>IF($AA1002="","",Y1002-W1002)</f>
        <v/>
      </c>
      <c r="Y1002" s="7">
        <f>IF($AA1002="","",R1002+U1002)</f>
        <v/>
      </c>
      <c r="Z1002" s="7">
        <f>IF($AA1002="","",Y1002-W1002-P1002)</f>
        <v/>
      </c>
      <c r="AA1002" s="16">
        <f>IF(ROWS($AA$2:$AA1002)&lt;=MAX('Per Line'!$AD$2:$AD$3501),MATCH(ROWS($AA$2:$AA1002),'Per Line'!$AD$2:$AD$3501,0),"")</f>
        <v/>
      </c>
      <c r="AB1002">
        <f>IF($AA1002="","",C1002&amp;"|"&amp;COUNTIF($C$2:$C1002,C1002))</f>
        <v/>
      </c>
    </row>
    <row r="1003">
      <c r="A1003" s="15" t="n"/>
      <c r="B1003">
        <f>IF($AA1003="","",INDEX('Per Line'!$B$2:$B$3501,$AA1003)&amp;"")</f>
        <v/>
      </c>
      <c r="C1003">
        <f>IF($AA1003="","",IF(OR(TRIM(G1003)="",TRIM(G1003)="All",TRIM(G1003)="All Comp"),TRIM(I1003),TRIM(G1003)))</f>
        <v/>
      </c>
      <c r="D1003">
        <f>IF($AA1003="","",INDEX('Per Line'!$A$2:$A$3501,$AA1003)&amp;"")</f>
        <v/>
      </c>
      <c r="E1003">
        <f>IF($AA1003="","",INDEX('Per Line'!$C$2:$C$3501,$AA1003)&amp;"")</f>
        <v/>
      </c>
      <c r="F1003" s="15" t="n"/>
      <c r="G1003" s="15" t="n"/>
      <c r="H1003" s="15" t="n"/>
      <c r="I1003" s="15" t="n"/>
      <c r="J1003">
        <f>IF($AA1003="","",INDEX('Per Line'!$D$2:$D$3501,$AA1003)&amp;"")</f>
        <v/>
      </c>
      <c r="K1003">
        <f>IF($AA1003="","",INDEX('Per Line'!$G$2:$G$3501,$AA1003)&amp;"")</f>
        <v/>
      </c>
      <c r="L1003">
        <f>IF($AA1003="","",INDEX('Per Line'!$J$2:$J$3501,$AA1003)&amp;"")</f>
        <v/>
      </c>
      <c r="M1003">
        <f>IF($AA1003="","",INDEX('Per Line'!$K$2:$K$3501,$AA1003)&amp;"")</f>
        <v/>
      </c>
      <c r="N1003">
        <f>IF($AA1003="","",INDEX('Per Line'!$M$2:$M$3501,$AA1003)&amp;"")</f>
        <v/>
      </c>
      <c r="O1003">
        <f>IF($AA1003="","",INDEX('Per Line'!$N$2:$N$3501,$AA1003))</f>
        <v/>
      </c>
      <c r="P1003" s="7">
        <f>IF($AA1003="","",O1003*X1003/100)</f>
        <v/>
      </c>
      <c r="Q1003">
        <f>IF($AA1003="","",IF(ISNUMBER(SEARCH("3&amp;12",SUBSTITUTE(I1003," ",""))),Settings!$G$7,Settings!$C$7))</f>
        <v/>
      </c>
      <c r="R1003" s="7">
        <f>IF($AA1003="","",SUMIFS('Per Line'!$Z$2:$Z$3501,'Per Line'!$B$2:$B$3501,$B1003,'Per Line'!$AE$2:$AE$3501,0))</f>
        <v/>
      </c>
      <c r="S1003" s="7">
        <f>IF($AA1003="","",R1003*Q1003)</f>
        <v/>
      </c>
      <c r="T1003">
        <f>IF($AA1003="","",IF(ISNUMBER(SEARCH("3&amp;12",SUBSTITUTE(I1003," ",""))),Settings!$G$6,Settings!$C$6))</f>
        <v/>
      </c>
      <c r="U1003" s="7">
        <f>IF($AA1003="","",SUMIFS('Per Line'!$Z$2:$Z$3501,'Per Line'!$B$2:$B$3501,$B1003,'Per Line'!$AE$2:$AE$3501,1))</f>
        <v/>
      </c>
      <c r="V1003" s="7">
        <f>IF($AA1003="","",U1003*T1003)</f>
        <v/>
      </c>
      <c r="W1003" s="7">
        <f>IF($AA1003="","",V1003+S1003)</f>
        <v/>
      </c>
      <c r="X1003" s="7">
        <f>IF($AA1003="","",Y1003-W1003)</f>
        <v/>
      </c>
      <c r="Y1003" s="7">
        <f>IF($AA1003="","",R1003+U1003)</f>
        <v/>
      </c>
      <c r="Z1003" s="7">
        <f>IF($AA1003="","",Y1003-W1003-P1003)</f>
        <v/>
      </c>
      <c r="AA1003" s="16">
        <f>IF(ROWS($AA$2:$AA1003)&lt;=MAX('Per Line'!$AD$2:$AD$3501),MATCH(ROWS($AA$2:$AA1003),'Per Line'!$AD$2:$AD$3501,0),"")</f>
        <v/>
      </c>
      <c r="AB1003">
        <f>IF($AA1003="","",C1003&amp;"|"&amp;COUNTIF($C$2:$C1003,C1003))</f>
        <v/>
      </c>
    </row>
    <row r="1004">
      <c r="A1004" s="15" t="n"/>
      <c r="B1004">
        <f>IF($AA1004="","",INDEX('Per Line'!$B$2:$B$3501,$AA1004)&amp;"")</f>
        <v/>
      </c>
      <c r="C1004">
        <f>IF($AA1004="","",IF(OR(TRIM(G1004)="",TRIM(G1004)="All",TRIM(G1004)="All Comp"),TRIM(I1004),TRIM(G1004)))</f>
        <v/>
      </c>
      <c r="D1004">
        <f>IF($AA1004="","",INDEX('Per Line'!$A$2:$A$3501,$AA1004)&amp;"")</f>
        <v/>
      </c>
      <c r="E1004">
        <f>IF($AA1004="","",INDEX('Per Line'!$C$2:$C$3501,$AA1004)&amp;"")</f>
        <v/>
      </c>
      <c r="F1004" s="15" t="n"/>
      <c r="G1004" s="15" t="n"/>
      <c r="H1004" s="15" t="n"/>
      <c r="I1004" s="15" t="n"/>
      <c r="J1004">
        <f>IF($AA1004="","",INDEX('Per Line'!$D$2:$D$3501,$AA1004)&amp;"")</f>
        <v/>
      </c>
      <c r="K1004">
        <f>IF($AA1004="","",INDEX('Per Line'!$G$2:$G$3501,$AA1004)&amp;"")</f>
        <v/>
      </c>
      <c r="L1004">
        <f>IF($AA1004="","",INDEX('Per Line'!$J$2:$J$3501,$AA1004)&amp;"")</f>
        <v/>
      </c>
      <c r="M1004">
        <f>IF($AA1004="","",INDEX('Per Line'!$K$2:$K$3501,$AA1004)&amp;"")</f>
        <v/>
      </c>
      <c r="N1004">
        <f>IF($AA1004="","",INDEX('Per Line'!$M$2:$M$3501,$AA1004)&amp;"")</f>
        <v/>
      </c>
      <c r="O1004">
        <f>IF($AA1004="","",INDEX('Per Line'!$N$2:$N$3501,$AA1004))</f>
        <v/>
      </c>
      <c r="P1004" s="7">
        <f>IF($AA1004="","",O1004*X1004/100)</f>
        <v/>
      </c>
      <c r="Q1004">
        <f>IF($AA1004="","",IF(ISNUMBER(SEARCH("3&amp;12",SUBSTITUTE(I1004," ",""))),Settings!$G$7,Settings!$C$7))</f>
        <v/>
      </c>
      <c r="R1004" s="7">
        <f>IF($AA1004="","",SUMIFS('Per Line'!$Z$2:$Z$3501,'Per Line'!$B$2:$B$3501,$B1004,'Per Line'!$AE$2:$AE$3501,0))</f>
        <v/>
      </c>
      <c r="S1004" s="7">
        <f>IF($AA1004="","",R1004*Q1004)</f>
        <v/>
      </c>
      <c r="T1004">
        <f>IF($AA1004="","",IF(ISNUMBER(SEARCH("3&amp;12",SUBSTITUTE(I1004," ",""))),Settings!$G$6,Settings!$C$6))</f>
        <v/>
      </c>
      <c r="U1004" s="7">
        <f>IF($AA1004="","",SUMIFS('Per Line'!$Z$2:$Z$3501,'Per Line'!$B$2:$B$3501,$B1004,'Per Line'!$AE$2:$AE$3501,1))</f>
        <v/>
      </c>
      <c r="V1004" s="7">
        <f>IF($AA1004="","",U1004*T1004)</f>
        <v/>
      </c>
      <c r="W1004" s="7">
        <f>IF($AA1004="","",V1004+S1004)</f>
        <v/>
      </c>
      <c r="X1004" s="7">
        <f>IF($AA1004="","",Y1004-W1004)</f>
        <v/>
      </c>
      <c r="Y1004" s="7">
        <f>IF($AA1004="","",R1004+U1004)</f>
        <v/>
      </c>
      <c r="Z1004" s="7">
        <f>IF($AA1004="","",Y1004-W1004-P1004)</f>
        <v/>
      </c>
      <c r="AA1004" s="16">
        <f>IF(ROWS($AA$2:$AA1004)&lt;=MAX('Per Line'!$AD$2:$AD$3501),MATCH(ROWS($AA$2:$AA1004),'Per Line'!$AD$2:$AD$3501,0),"")</f>
        <v/>
      </c>
      <c r="AB1004">
        <f>IF($AA1004="","",C1004&amp;"|"&amp;COUNTIF($C$2:$C1004,C1004))</f>
        <v/>
      </c>
    </row>
    <row r="1005">
      <c r="A1005" s="15" t="n"/>
      <c r="B1005">
        <f>IF($AA1005="","",INDEX('Per Line'!$B$2:$B$3501,$AA1005)&amp;"")</f>
        <v/>
      </c>
      <c r="C1005">
        <f>IF($AA1005="","",IF(OR(TRIM(G1005)="",TRIM(G1005)="All",TRIM(G1005)="All Comp"),TRIM(I1005),TRIM(G1005)))</f>
        <v/>
      </c>
      <c r="D1005">
        <f>IF($AA1005="","",INDEX('Per Line'!$A$2:$A$3501,$AA1005)&amp;"")</f>
        <v/>
      </c>
      <c r="E1005">
        <f>IF($AA1005="","",INDEX('Per Line'!$C$2:$C$3501,$AA1005)&amp;"")</f>
        <v/>
      </c>
      <c r="F1005" s="15" t="n"/>
      <c r="G1005" s="15" t="n"/>
      <c r="H1005" s="15" t="n"/>
      <c r="I1005" s="15" t="n"/>
      <c r="J1005">
        <f>IF($AA1005="","",INDEX('Per Line'!$D$2:$D$3501,$AA1005)&amp;"")</f>
        <v/>
      </c>
      <c r="K1005">
        <f>IF($AA1005="","",INDEX('Per Line'!$G$2:$G$3501,$AA1005)&amp;"")</f>
        <v/>
      </c>
      <c r="L1005">
        <f>IF($AA1005="","",INDEX('Per Line'!$J$2:$J$3501,$AA1005)&amp;"")</f>
        <v/>
      </c>
      <c r="M1005">
        <f>IF($AA1005="","",INDEX('Per Line'!$K$2:$K$3501,$AA1005)&amp;"")</f>
        <v/>
      </c>
      <c r="N1005">
        <f>IF($AA1005="","",INDEX('Per Line'!$M$2:$M$3501,$AA1005)&amp;"")</f>
        <v/>
      </c>
      <c r="O1005">
        <f>IF($AA1005="","",INDEX('Per Line'!$N$2:$N$3501,$AA1005))</f>
        <v/>
      </c>
      <c r="P1005" s="7">
        <f>IF($AA1005="","",O1005*X1005/100)</f>
        <v/>
      </c>
      <c r="Q1005">
        <f>IF($AA1005="","",IF(ISNUMBER(SEARCH("3&amp;12",SUBSTITUTE(I1005," ",""))),Settings!$G$7,Settings!$C$7))</f>
        <v/>
      </c>
      <c r="R1005" s="7">
        <f>IF($AA1005="","",SUMIFS('Per Line'!$Z$2:$Z$3501,'Per Line'!$B$2:$B$3501,$B1005,'Per Line'!$AE$2:$AE$3501,0))</f>
        <v/>
      </c>
      <c r="S1005" s="7">
        <f>IF($AA1005="","",R1005*Q1005)</f>
        <v/>
      </c>
      <c r="T1005">
        <f>IF($AA1005="","",IF(ISNUMBER(SEARCH("3&amp;12",SUBSTITUTE(I1005," ",""))),Settings!$G$6,Settings!$C$6))</f>
        <v/>
      </c>
      <c r="U1005" s="7">
        <f>IF($AA1005="","",SUMIFS('Per Line'!$Z$2:$Z$3501,'Per Line'!$B$2:$B$3501,$B1005,'Per Line'!$AE$2:$AE$3501,1))</f>
        <v/>
      </c>
      <c r="V1005" s="7">
        <f>IF($AA1005="","",U1005*T1005)</f>
        <v/>
      </c>
      <c r="W1005" s="7">
        <f>IF($AA1005="","",V1005+S1005)</f>
        <v/>
      </c>
      <c r="X1005" s="7">
        <f>IF($AA1005="","",Y1005-W1005)</f>
        <v/>
      </c>
      <c r="Y1005" s="7">
        <f>IF($AA1005="","",R1005+U1005)</f>
        <v/>
      </c>
      <c r="Z1005" s="7">
        <f>IF($AA1005="","",Y1005-W1005-P1005)</f>
        <v/>
      </c>
      <c r="AA1005" s="16">
        <f>IF(ROWS($AA$2:$AA1005)&lt;=MAX('Per Line'!$AD$2:$AD$3501),MATCH(ROWS($AA$2:$AA1005),'Per Line'!$AD$2:$AD$3501,0),"")</f>
        <v/>
      </c>
      <c r="AB1005">
        <f>IF($AA1005="","",C1005&amp;"|"&amp;COUNTIF($C$2:$C1005,C1005))</f>
        <v/>
      </c>
    </row>
    <row r="1006">
      <c r="A1006" s="15" t="n"/>
      <c r="B1006">
        <f>IF($AA1006="","",INDEX('Per Line'!$B$2:$B$3501,$AA1006)&amp;"")</f>
        <v/>
      </c>
      <c r="C1006">
        <f>IF($AA1006="","",IF(OR(TRIM(G1006)="",TRIM(G1006)="All",TRIM(G1006)="All Comp"),TRIM(I1006),TRIM(G1006)))</f>
        <v/>
      </c>
      <c r="D1006">
        <f>IF($AA1006="","",INDEX('Per Line'!$A$2:$A$3501,$AA1006)&amp;"")</f>
        <v/>
      </c>
      <c r="E1006">
        <f>IF($AA1006="","",INDEX('Per Line'!$C$2:$C$3501,$AA1006)&amp;"")</f>
        <v/>
      </c>
      <c r="F1006" s="15" t="n"/>
      <c r="G1006" s="15" t="n"/>
      <c r="H1006" s="15" t="n"/>
      <c r="I1006" s="15" t="n"/>
      <c r="J1006">
        <f>IF($AA1006="","",INDEX('Per Line'!$D$2:$D$3501,$AA1006)&amp;"")</f>
        <v/>
      </c>
      <c r="K1006">
        <f>IF($AA1006="","",INDEX('Per Line'!$G$2:$G$3501,$AA1006)&amp;"")</f>
        <v/>
      </c>
      <c r="L1006">
        <f>IF($AA1006="","",INDEX('Per Line'!$J$2:$J$3501,$AA1006)&amp;"")</f>
        <v/>
      </c>
      <c r="M1006">
        <f>IF($AA1006="","",INDEX('Per Line'!$K$2:$K$3501,$AA1006)&amp;"")</f>
        <v/>
      </c>
      <c r="N1006">
        <f>IF($AA1006="","",INDEX('Per Line'!$M$2:$M$3501,$AA1006)&amp;"")</f>
        <v/>
      </c>
      <c r="O1006">
        <f>IF($AA1006="","",INDEX('Per Line'!$N$2:$N$3501,$AA1006))</f>
        <v/>
      </c>
      <c r="P1006" s="7">
        <f>IF($AA1006="","",O1006*X1006/100)</f>
        <v/>
      </c>
      <c r="Q1006">
        <f>IF($AA1006="","",IF(ISNUMBER(SEARCH("3&amp;12",SUBSTITUTE(I1006," ",""))),Settings!$G$7,Settings!$C$7))</f>
        <v/>
      </c>
      <c r="R1006" s="7">
        <f>IF($AA1006="","",SUMIFS('Per Line'!$Z$2:$Z$3501,'Per Line'!$B$2:$B$3501,$B1006,'Per Line'!$AE$2:$AE$3501,0))</f>
        <v/>
      </c>
      <c r="S1006" s="7">
        <f>IF($AA1006="","",R1006*Q1006)</f>
        <v/>
      </c>
      <c r="T1006">
        <f>IF($AA1006="","",IF(ISNUMBER(SEARCH("3&amp;12",SUBSTITUTE(I1006," ",""))),Settings!$G$6,Settings!$C$6))</f>
        <v/>
      </c>
      <c r="U1006" s="7">
        <f>IF($AA1006="","",SUMIFS('Per Line'!$Z$2:$Z$3501,'Per Line'!$B$2:$B$3501,$B1006,'Per Line'!$AE$2:$AE$3501,1))</f>
        <v/>
      </c>
      <c r="V1006" s="7">
        <f>IF($AA1006="","",U1006*T1006)</f>
        <v/>
      </c>
      <c r="W1006" s="7">
        <f>IF($AA1006="","",V1006+S1006)</f>
        <v/>
      </c>
      <c r="X1006" s="7">
        <f>IF($AA1006="","",Y1006-W1006)</f>
        <v/>
      </c>
      <c r="Y1006" s="7">
        <f>IF($AA1006="","",R1006+U1006)</f>
        <v/>
      </c>
      <c r="Z1006" s="7">
        <f>IF($AA1006="","",Y1006-W1006-P1006)</f>
        <v/>
      </c>
      <c r="AA1006" s="16">
        <f>IF(ROWS($AA$2:$AA1006)&lt;=MAX('Per Line'!$AD$2:$AD$3501),MATCH(ROWS($AA$2:$AA1006),'Per Line'!$AD$2:$AD$3501,0),"")</f>
        <v/>
      </c>
      <c r="AB1006">
        <f>IF($AA1006="","",C1006&amp;"|"&amp;COUNTIF($C$2:$C1006,C1006))</f>
        <v/>
      </c>
    </row>
    <row r="1007">
      <c r="A1007" s="15" t="n"/>
      <c r="B1007">
        <f>IF($AA1007="","",INDEX('Per Line'!$B$2:$B$3501,$AA1007)&amp;"")</f>
        <v/>
      </c>
      <c r="C1007">
        <f>IF($AA1007="","",IF(OR(TRIM(G1007)="",TRIM(G1007)="All",TRIM(G1007)="All Comp"),TRIM(I1007),TRIM(G1007)))</f>
        <v/>
      </c>
      <c r="D1007">
        <f>IF($AA1007="","",INDEX('Per Line'!$A$2:$A$3501,$AA1007)&amp;"")</f>
        <v/>
      </c>
      <c r="E1007">
        <f>IF($AA1007="","",INDEX('Per Line'!$C$2:$C$3501,$AA1007)&amp;"")</f>
        <v/>
      </c>
      <c r="F1007" s="15" t="n"/>
      <c r="G1007" s="15" t="n"/>
      <c r="H1007" s="15" t="n"/>
      <c r="I1007" s="15" t="n"/>
      <c r="J1007">
        <f>IF($AA1007="","",INDEX('Per Line'!$D$2:$D$3501,$AA1007)&amp;"")</f>
        <v/>
      </c>
      <c r="K1007">
        <f>IF($AA1007="","",INDEX('Per Line'!$G$2:$G$3501,$AA1007)&amp;"")</f>
        <v/>
      </c>
      <c r="L1007">
        <f>IF($AA1007="","",INDEX('Per Line'!$J$2:$J$3501,$AA1007)&amp;"")</f>
        <v/>
      </c>
      <c r="M1007">
        <f>IF($AA1007="","",INDEX('Per Line'!$K$2:$K$3501,$AA1007)&amp;"")</f>
        <v/>
      </c>
      <c r="N1007">
        <f>IF($AA1007="","",INDEX('Per Line'!$M$2:$M$3501,$AA1007)&amp;"")</f>
        <v/>
      </c>
      <c r="O1007">
        <f>IF($AA1007="","",INDEX('Per Line'!$N$2:$N$3501,$AA1007))</f>
        <v/>
      </c>
      <c r="P1007" s="7">
        <f>IF($AA1007="","",O1007*X1007/100)</f>
        <v/>
      </c>
      <c r="Q1007">
        <f>IF($AA1007="","",IF(ISNUMBER(SEARCH("3&amp;12",SUBSTITUTE(I1007," ",""))),Settings!$G$7,Settings!$C$7))</f>
        <v/>
      </c>
      <c r="R1007" s="7">
        <f>IF($AA1007="","",SUMIFS('Per Line'!$Z$2:$Z$3501,'Per Line'!$B$2:$B$3501,$B1007,'Per Line'!$AE$2:$AE$3501,0))</f>
        <v/>
      </c>
      <c r="S1007" s="7">
        <f>IF($AA1007="","",R1007*Q1007)</f>
        <v/>
      </c>
      <c r="T1007">
        <f>IF($AA1007="","",IF(ISNUMBER(SEARCH("3&amp;12",SUBSTITUTE(I1007," ",""))),Settings!$G$6,Settings!$C$6))</f>
        <v/>
      </c>
      <c r="U1007" s="7">
        <f>IF($AA1007="","",SUMIFS('Per Line'!$Z$2:$Z$3501,'Per Line'!$B$2:$B$3501,$B1007,'Per Line'!$AE$2:$AE$3501,1))</f>
        <v/>
      </c>
      <c r="V1007" s="7">
        <f>IF($AA1007="","",U1007*T1007)</f>
        <v/>
      </c>
      <c r="W1007" s="7">
        <f>IF($AA1007="","",V1007+S1007)</f>
        <v/>
      </c>
      <c r="X1007" s="7">
        <f>IF($AA1007="","",Y1007-W1007)</f>
        <v/>
      </c>
      <c r="Y1007" s="7">
        <f>IF($AA1007="","",R1007+U1007)</f>
        <v/>
      </c>
      <c r="Z1007" s="7">
        <f>IF($AA1007="","",Y1007-W1007-P1007)</f>
        <v/>
      </c>
      <c r="AA1007" s="16">
        <f>IF(ROWS($AA$2:$AA1007)&lt;=MAX('Per Line'!$AD$2:$AD$3501),MATCH(ROWS($AA$2:$AA1007),'Per Line'!$AD$2:$AD$3501,0),"")</f>
        <v/>
      </c>
      <c r="AB1007">
        <f>IF($AA1007="","",C1007&amp;"|"&amp;COUNTIF($C$2:$C1007,C1007))</f>
        <v/>
      </c>
    </row>
    <row r="1008">
      <c r="A1008" s="15" t="n"/>
      <c r="B1008">
        <f>IF($AA1008="","",INDEX('Per Line'!$B$2:$B$3501,$AA1008)&amp;"")</f>
        <v/>
      </c>
      <c r="C1008">
        <f>IF($AA1008="","",IF(OR(TRIM(G1008)="",TRIM(G1008)="All",TRIM(G1008)="All Comp"),TRIM(I1008),TRIM(G1008)))</f>
        <v/>
      </c>
      <c r="D1008">
        <f>IF($AA1008="","",INDEX('Per Line'!$A$2:$A$3501,$AA1008)&amp;"")</f>
        <v/>
      </c>
      <c r="E1008">
        <f>IF($AA1008="","",INDEX('Per Line'!$C$2:$C$3501,$AA1008)&amp;"")</f>
        <v/>
      </c>
      <c r="F1008" s="15" t="n"/>
      <c r="G1008" s="15" t="n"/>
      <c r="H1008" s="15" t="n"/>
      <c r="I1008" s="15" t="n"/>
      <c r="J1008">
        <f>IF($AA1008="","",INDEX('Per Line'!$D$2:$D$3501,$AA1008)&amp;"")</f>
        <v/>
      </c>
      <c r="K1008">
        <f>IF($AA1008="","",INDEX('Per Line'!$G$2:$G$3501,$AA1008)&amp;"")</f>
        <v/>
      </c>
      <c r="L1008">
        <f>IF($AA1008="","",INDEX('Per Line'!$J$2:$J$3501,$AA1008)&amp;"")</f>
        <v/>
      </c>
      <c r="M1008">
        <f>IF($AA1008="","",INDEX('Per Line'!$K$2:$K$3501,$AA1008)&amp;"")</f>
        <v/>
      </c>
      <c r="N1008">
        <f>IF($AA1008="","",INDEX('Per Line'!$M$2:$M$3501,$AA1008)&amp;"")</f>
        <v/>
      </c>
      <c r="O1008">
        <f>IF($AA1008="","",INDEX('Per Line'!$N$2:$N$3501,$AA1008))</f>
        <v/>
      </c>
      <c r="P1008" s="7">
        <f>IF($AA1008="","",O1008*X1008/100)</f>
        <v/>
      </c>
      <c r="Q1008">
        <f>IF($AA1008="","",IF(ISNUMBER(SEARCH("3&amp;12",SUBSTITUTE(I1008," ",""))),Settings!$G$7,Settings!$C$7))</f>
        <v/>
      </c>
      <c r="R1008" s="7">
        <f>IF($AA1008="","",SUMIFS('Per Line'!$Z$2:$Z$3501,'Per Line'!$B$2:$B$3501,$B1008,'Per Line'!$AE$2:$AE$3501,0))</f>
        <v/>
      </c>
      <c r="S1008" s="7">
        <f>IF($AA1008="","",R1008*Q1008)</f>
        <v/>
      </c>
      <c r="T1008">
        <f>IF($AA1008="","",IF(ISNUMBER(SEARCH("3&amp;12",SUBSTITUTE(I1008," ",""))),Settings!$G$6,Settings!$C$6))</f>
        <v/>
      </c>
      <c r="U1008" s="7">
        <f>IF($AA1008="","",SUMIFS('Per Line'!$Z$2:$Z$3501,'Per Line'!$B$2:$B$3501,$B1008,'Per Line'!$AE$2:$AE$3501,1))</f>
        <v/>
      </c>
      <c r="V1008" s="7">
        <f>IF($AA1008="","",U1008*T1008)</f>
        <v/>
      </c>
      <c r="W1008" s="7">
        <f>IF($AA1008="","",V1008+S1008)</f>
        <v/>
      </c>
      <c r="X1008" s="7">
        <f>IF($AA1008="","",Y1008-W1008)</f>
        <v/>
      </c>
      <c r="Y1008" s="7">
        <f>IF($AA1008="","",R1008+U1008)</f>
        <v/>
      </c>
      <c r="Z1008" s="7">
        <f>IF($AA1008="","",Y1008-W1008-P1008)</f>
        <v/>
      </c>
      <c r="AA1008" s="16">
        <f>IF(ROWS($AA$2:$AA1008)&lt;=MAX('Per Line'!$AD$2:$AD$3501),MATCH(ROWS($AA$2:$AA1008),'Per Line'!$AD$2:$AD$3501,0),"")</f>
        <v/>
      </c>
      <c r="AB1008">
        <f>IF($AA1008="","",C1008&amp;"|"&amp;COUNTIF($C$2:$C1008,C1008))</f>
        <v/>
      </c>
    </row>
    <row r="1009">
      <c r="A1009" s="15" t="n"/>
      <c r="B1009">
        <f>IF($AA1009="","",INDEX('Per Line'!$B$2:$B$3501,$AA1009)&amp;"")</f>
        <v/>
      </c>
      <c r="C1009">
        <f>IF($AA1009="","",IF(OR(TRIM(G1009)="",TRIM(G1009)="All",TRIM(G1009)="All Comp"),TRIM(I1009),TRIM(G1009)))</f>
        <v/>
      </c>
      <c r="D1009">
        <f>IF($AA1009="","",INDEX('Per Line'!$A$2:$A$3501,$AA1009)&amp;"")</f>
        <v/>
      </c>
      <c r="E1009">
        <f>IF($AA1009="","",INDEX('Per Line'!$C$2:$C$3501,$AA1009)&amp;"")</f>
        <v/>
      </c>
      <c r="F1009" s="15" t="n"/>
      <c r="G1009" s="15" t="n"/>
      <c r="H1009" s="15" t="n"/>
      <c r="I1009" s="15" t="n"/>
      <c r="J1009">
        <f>IF($AA1009="","",INDEX('Per Line'!$D$2:$D$3501,$AA1009)&amp;"")</f>
        <v/>
      </c>
      <c r="K1009">
        <f>IF($AA1009="","",INDEX('Per Line'!$G$2:$G$3501,$AA1009)&amp;"")</f>
        <v/>
      </c>
      <c r="L1009">
        <f>IF($AA1009="","",INDEX('Per Line'!$J$2:$J$3501,$AA1009)&amp;"")</f>
        <v/>
      </c>
      <c r="M1009">
        <f>IF($AA1009="","",INDEX('Per Line'!$K$2:$K$3501,$AA1009)&amp;"")</f>
        <v/>
      </c>
      <c r="N1009">
        <f>IF($AA1009="","",INDEX('Per Line'!$M$2:$M$3501,$AA1009)&amp;"")</f>
        <v/>
      </c>
      <c r="O1009">
        <f>IF($AA1009="","",INDEX('Per Line'!$N$2:$N$3501,$AA1009))</f>
        <v/>
      </c>
      <c r="P1009" s="7">
        <f>IF($AA1009="","",O1009*X1009/100)</f>
        <v/>
      </c>
      <c r="Q1009">
        <f>IF($AA1009="","",IF(ISNUMBER(SEARCH("3&amp;12",SUBSTITUTE(I1009," ",""))),Settings!$G$7,Settings!$C$7))</f>
        <v/>
      </c>
      <c r="R1009" s="7">
        <f>IF($AA1009="","",SUMIFS('Per Line'!$Z$2:$Z$3501,'Per Line'!$B$2:$B$3501,$B1009,'Per Line'!$AE$2:$AE$3501,0))</f>
        <v/>
      </c>
      <c r="S1009" s="7">
        <f>IF($AA1009="","",R1009*Q1009)</f>
        <v/>
      </c>
      <c r="T1009">
        <f>IF($AA1009="","",IF(ISNUMBER(SEARCH("3&amp;12",SUBSTITUTE(I1009," ",""))),Settings!$G$6,Settings!$C$6))</f>
        <v/>
      </c>
      <c r="U1009" s="7">
        <f>IF($AA1009="","",SUMIFS('Per Line'!$Z$2:$Z$3501,'Per Line'!$B$2:$B$3501,$B1009,'Per Line'!$AE$2:$AE$3501,1))</f>
        <v/>
      </c>
      <c r="V1009" s="7">
        <f>IF($AA1009="","",U1009*T1009)</f>
        <v/>
      </c>
      <c r="W1009" s="7">
        <f>IF($AA1009="","",V1009+S1009)</f>
        <v/>
      </c>
      <c r="X1009" s="7">
        <f>IF($AA1009="","",Y1009-W1009)</f>
        <v/>
      </c>
      <c r="Y1009" s="7">
        <f>IF($AA1009="","",R1009+U1009)</f>
        <v/>
      </c>
      <c r="Z1009" s="7">
        <f>IF($AA1009="","",Y1009-W1009-P1009)</f>
        <v/>
      </c>
      <c r="AA1009" s="16">
        <f>IF(ROWS($AA$2:$AA1009)&lt;=MAX('Per Line'!$AD$2:$AD$3501),MATCH(ROWS($AA$2:$AA1009),'Per Line'!$AD$2:$AD$3501,0),"")</f>
        <v/>
      </c>
      <c r="AB1009">
        <f>IF($AA1009="","",C1009&amp;"|"&amp;COUNTIF($C$2:$C1009,C1009))</f>
        <v/>
      </c>
    </row>
    <row r="1010">
      <c r="A1010" s="15" t="n"/>
      <c r="B1010">
        <f>IF($AA1010="","",INDEX('Per Line'!$B$2:$B$3501,$AA1010)&amp;"")</f>
        <v/>
      </c>
      <c r="C1010">
        <f>IF($AA1010="","",IF(OR(TRIM(G1010)="",TRIM(G1010)="All",TRIM(G1010)="All Comp"),TRIM(I1010),TRIM(G1010)))</f>
        <v/>
      </c>
      <c r="D1010">
        <f>IF($AA1010="","",INDEX('Per Line'!$A$2:$A$3501,$AA1010)&amp;"")</f>
        <v/>
      </c>
      <c r="E1010">
        <f>IF($AA1010="","",INDEX('Per Line'!$C$2:$C$3501,$AA1010)&amp;"")</f>
        <v/>
      </c>
      <c r="F1010" s="15" t="n"/>
      <c r="G1010" s="15" t="n"/>
      <c r="H1010" s="15" t="n"/>
      <c r="I1010" s="15" t="n"/>
      <c r="J1010">
        <f>IF($AA1010="","",INDEX('Per Line'!$D$2:$D$3501,$AA1010)&amp;"")</f>
        <v/>
      </c>
      <c r="K1010">
        <f>IF($AA1010="","",INDEX('Per Line'!$G$2:$G$3501,$AA1010)&amp;"")</f>
        <v/>
      </c>
      <c r="L1010">
        <f>IF($AA1010="","",INDEX('Per Line'!$J$2:$J$3501,$AA1010)&amp;"")</f>
        <v/>
      </c>
      <c r="M1010">
        <f>IF($AA1010="","",INDEX('Per Line'!$K$2:$K$3501,$AA1010)&amp;"")</f>
        <v/>
      </c>
      <c r="N1010">
        <f>IF($AA1010="","",INDEX('Per Line'!$M$2:$M$3501,$AA1010)&amp;"")</f>
        <v/>
      </c>
      <c r="O1010">
        <f>IF($AA1010="","",INDEX('Per Line'!$N$2:$N$3501,$AA1010))</f>
        <v/>
      </c>
      <c r="P1010" s="7">
        <f>IF($AA1010="","",O1010*X1010/100)</f>
        <v/>
      </c>
      <c r="Q1010">
        <f>IF($AA1010="","",IF(ISNUMBER(SEARCH("3&amp;12",SUBSTITUTE(I1010," ",""))),Settings!$G$7,Settings!$C$7))</f>
        <v/>
      </c>
      <c r="R1010" s="7">
        <f>IF($AA1010="","",SUMIFS('Per Line'!$Z$2:$Z$3501,'Per Line'!$B$2:$B$3501,$B1010,'Per Line'!$AE$2:$AE$3501,0))</f>
        <v/>
      </c>
      <c r="S1010" s="7">
        <f>IF($AA1010="","",R1010*Q1010)</f>
        <v/>
      </c>
      <c r="T1010">
        <f>IF($AA1010="","",IF(ISNUMBER(SEARCH("3&amp;12",SUBSTITUTE(I1010," ",""))),Settings!$G$6,Settings!$C$6))</f>
        <v/>
      </c>
      <c r="U1010" s="7">
        <f>IF($AA1010="","",SUMIFS('Per Line'!$Z$2:$Z$3501,'Per Line'!$B$2:$B$3501,$B1010,'Per Line'!$AE$2:$AE$3501,1))</f>
        <v/>
      </c>
      <c r="V1010" s="7">
        <f>IF($AA1010="","",U1010*T1010)</f>
        <v/>
      </c>
      <c r="W1010" s="7">
        <f>IF($AA1010="","",V1010+S1010)</f>
        <v/>
      </c>
      <c r="X1010" s="7">
        <f>IF($AA1010="","",Y1010-W1010)</f>
        <v/>
      </c>
      <c r="Y1010" s="7">
        <f>IF($AA1010="","",R1010+U1010)</f>
        <v/>
      </c>
      <c r="Z1010" s="7">
        <f>IF($AA1010="","",Y1010-W1010-P1010)</f>
        <v/>
      </c>
      <c r="AA1010" s="16">
        <f>IF(ROWS($AA$2:$AA1010)&lt;=MAX('Per Line'!$AD$2:$AD$3501),MATCH(ROWS($AA$2:$AA1010),'Per Line'!$AD$2:$AD$3501,0),"")</f>
        <v/>
      </c>
      <c r="AB1010">
        <f>IF($AA1010="","",C1010&amp;"|"&amp;COUNTIF($C$2:$C1010,C1010))</f>
        <v/>
      </c>
    </row>
    <row r="1011">
      <c r="A1011" s="15" t="n"/>
      <c r="B1011">
        <f>IF($AA1011="","",INDEX('Per Line'!$B$2:$B$3501,$AA1011)&amp;"")</f>
        <v/>
      </c>
      <c r="C1011">
        <f>IF($AA1011="","",IF(OR(TRIM(G1011)="",TRIM(G1011)="All",TRIM(G1011)="All Comp"),TRIM(I1011),TRIM(G1011)))</f>
        <v/>
      </c>
      <c r="D1011">
        <f>IF($AA1011="","",INDEX('Per Line'!$A$2:$A$3501,$AA1011)&amp;"")</f>
        <v/>
      </c>
      <c r="E1011">
        <f>IF($AA1011="","",INDEX('Per Line'!$C$2:$C$3501,$AA1011)&amp;"")</f>
        <v/>
      </c>
      <c r="F1011" s="15" t="n"/>
      <c r="G1011" s="15" t="n"/>
      <c r="H1011" s="15" t="n"/>
      <c r="I1011" s="15" t="n"/>
      <c r="J1011">
        <f>IF($AA1011="","",INDEX('Per Line'!$D$2:$D$3501,$AA1011)&amp;"")</f>
        <v/>
      </c>
      <c r="K1011">
        <f>IF($AA1011="","",INDEX('Per Line'!$G$2:$G$3501,$AA1011)&amp;"")</f>
        <v/>
      </c>
      <c r="L1011">
        <f>IF($AA1011="","",INDEX('Per Line'!$J$2:$J$3501,$AA1011)&amp;"")</f>
        <v/>
      </c>
      <c r="M1011">
        <f>IF($AA1011="","",INDEX('Per Line'!$K$2:$K$3501,$AA1011)&amp;"")</f>
        <v/>
      </c>
      <c r="N1011">
        <f>IF($AA1011="","",INDEX('Per Line'!$M$2:$M$3501,$AA1011)&amp;"")</f>
        <v/>
      </c>
      <c r="O1011">
        <f>IF($AA1011="","",INDEX('Per Line'!$N$2:$N$3501,$AA1011))</f>
        <v/>
      </c>
      <c r="P1011" s="7">
        <f>IF($AA1011="","",O1011*X1011/100)</f>
        <v/>
      </c>
      <c r="Q1011">
        <f>IF($AA1011="","",IF(ISNUMBER(SEARCH("3&amp;12",SUBSTITUTE(I1011," ",""))),Settings!$G$7,Settings!$C$7))</f>
        <v/>
      </c>
      <c r="R1011" s="7">
        <f>IF($AA1011="","",SUMIFS('Per Line'!$Z$2:$Z$3501,'Per Line'!$B$2:$B$3501,$B1011,'Per Line'!$AE$2:$AE$3501,0))</f>
        <v/>
      </c>
      <c r="S1011" s="7">
        <f>IF($AA1011="","",R1011*Q1011)</f>
        <v/>
      </c>
      <c r="T1011">
        <f>IF($AA1011="","",IF(ISNUMBER(SEARCH("3&amp;12",SUBSTITUTE(I1011," ",""))),Settings!$G$6,Settings!$C$6))</f>
        <v/>
      </c>
      <c r="U1011" s="7">
        <f>IF($AA1011="","",SUMIFS('Per Line'!$Z$2:$Z$3501,'Per Line'!$B$2:$B$3501,$B1011,'Per Line'!$AE$2:$AE$3501,1))</f>
        <v/>
      </c>
      <c r="V1011" s="7">
        <f>IF($AA1011="","",U1011*T1011)</f>
        <v/>
      </c>
      <c r="W1011" s="7">
        <f>IF($AA1011="","",V1011+S1011)</f>
        <v/>
      </c>
      <c r="X1011" s="7">
        <f>IF($AA1011="","",Y1011-W1011)</f>
        <v/>
      </c>
      <c r="Y1011" s="7">
        <f>IF($AA1011="","",R1011+U1011)</f>
        <v/>
      </c>
      <c r="Z1011" s="7">
        <f>IF($AA1011="","",Y1011-W1011-P1011)</f>
        <v/>
      </c>
      <c r="AA1011" s="16">
        <f>IF(ROWS($AA$2:$AA1011)&lt;=MAX('Per Line'!$AD$2:$AD$3501),MATCH(ROWS($AA$2:$AA1011),'Per Line'!$AD$2:$AD$3501,0),"")</f>
        <v/>
      </c>
      <c r="AB1011">
        <f>IF($AA1011="","",C1011&amp;"|"&amp;COUNTIF($C$2:$C1011,C1011))</f>
        <v/>
      </c>
    </row>
    <row r="1012">
      <c r="A1012" s="15" t="n"/>
      <c r="B1012">
        <f>IF($AA1012="","",INDEX('Per Line'!$B$2:$B$3501,$AA1012)&amp;"")</f>
        <v/>
      </c>
      <c r="C1012">
        <f>IF($AA1012="","",IF(OR(TRIM(G1012)="",TRIM(G1012)="All",TRIM(G1012)="All Comp"),TRIM(I1012),TRIM(G1012)))</f>
        <v/>
      </c>
      <c r="D1012">
        <f>IF($AA1012="","",INDEX('Per Line'!$A$2:$A$3501,$AA1012)&amp;"")</f>
        <v/>
      </c>
      <c r="E1012">
        <f>IF($AA1012="","",INDEX('Per Line'!$C$2:$C$3501,$AA1012)&amp;"")</f>
        <v/>
      </c>
      <c r="F1012" s="15" t="n"/>
      <c r="G1012" s="15" t="n"/>
      <c r="H1012" s="15" t="n"/>
      <c r="I1012" s="15" t="n"/>
      <c r="J1012">
        <f>IF($AA1012="","",INDEX('Per Line'!$D$2:$D$3501,$AA1012)&amp;"")</f>
        <v/>
      </c>
      <c r="K1012">
        <f>IF($AA1012="","",INDEX('Per Line'!$G$2:$G$3501,$AA1012)&amp;"")</f>
        <v/>
      </c>
      <c r="L1012">
        <f>IF($AA1012="","",INDEX('Per Line'!$J$2:$J$3501,$AA1012)&amp;"")</f>
        <v/>
      </c>
      <c r="M1012">
        <f>IF($AA1012="","",INDEX('Per Line'!$K$2:$K$3501,$AA1012)&amp;"")</f>
        <v/>
      </c>
      <c r="N1012">
        <f>IF($AA1012="","",INDEX('Per Line'!$M$2:$M$3501,$AA1012)&amp;"")</f>
        <v/>
      </c>
      <c r="O1012">
        <f>IF($AA1012="","",INDEX('Per Line'!$N$2:$N$3501,$AA1012))</f>
        <v/>
      </c>
      <c r="P1012" s="7">
        <f>IF($AA1012="","",O1012*X1012/100)</f>
        <v/>
      </c>
      <c r="Q1012">
        <f>IF($AA1012="","",IF(ISNUMBER(SEARCH("3&amp;12",SUBSTITUTE(I1012," ",""))),Settings!$G$7,Settings!$C$7))</f>
        <v/>
      </c>
      <c r="R1012" s="7">
        <f>IF($AA1012="","",SUMIFS('Per Line'!$Z$2:$Z$3501,'Per Line'!$B$2:$B$3501,$B1012,'Per Line'!$AE$2:$AE$3501,0))</f>
        <v/>
      </c>
      <c r="S1012" s="7">
        <f>IF($AA1012="","",R1012*Q1012)</f>
        <v/>
      </c>
      <c r="T1012">
        <f>IF($AA1012="","",IF(ISNUMBER(SEARCH("3&amp;12",SUBSTITUTE(I1012," ",""))),Settings!$G$6,Settings!$C$6))</f>
        <v/>
      </c>
      <c r="U1012" s="7">
        <f>IF($AA1012="","",SUMIFS('Per Line'!$Z$2:$Z$3501,'Per Line'!$B$2:$B$3501,$B1012,'Per Line'!$AE$2:$AE$3501,1))</f>
        <v/>
      </c>
      <c r="V1012" s="7">
        <f>IF($AA1012="","",U1012*T1012)</f>
        <v/>
      </c>
      <c r="W1012" s="7">
        <f>IF($AA1012="","",V1012+S1012)</f>
        <v/>
      </c>
      <c r="X1012" s="7">
        <f>IF($AA1012="","",Y1012-W1012)</f>
        <v/>
      </c>
      <c r="Y1012" s="7">
        <f>IF($AA1012="","",R1012+U1012)</f>
        <v/>
      </c>
      <c r="Z1012" s="7">
        <f>IF($AA1012="","",Y1012-W1012-P1012)</f>
        <v/>
      </c>
      <c r="AA1012" s="16">
        <f>IF(ROWS($AA$2:$AA1012)&lt;=MAX('Per Line'!$AD$2:$AD$3501),MATCH(ROWS($AA$2:$AA1012),'Per Line'!$AD$2:$AD$3501,0),"")</f>
        <v/>
      </c>
      <c r="AB1012">
        <f>IF($AA1012="","",C1012&amp;"|"&amp;COUNTIF($C$2:$C1012,C1012))</f>
        <v/>
      </c>
    </row>
    <row r="1013">
      <c r="A1013" s="15" t="n"/>
      <c r="B1013">
        <f>IF($AA1013="","",INDEX('Per Line'!$B$2:$B$3501,$AA1013)&amp;"")</f>
        <v/>
      </c>
      <c r="C1013">
        <f>IF($AA1013="","",IF(OR(TRIM(G1013)="",TRIM(G1013)="All",TRIM(G1013)="All Comp"),TRIM(I1013),TRIM(G1013)))</f>
        <v/>
      </c>
      <c r="D1013">
        <f>IF($AA1013="","",INDEX('Per Line'!$A$2:$A$3501,$AA1013)&amp;"")</f>
        <v/>
      </c>
      <c r="E1013">
        <f>IF($AA1013="","",INDEX('Per Line'!$C$2:$C$3501,$AA1013)&amp;"")</f>
        <v/>
      </c>
      <c r="F1013" s="15" t="n"/>
      <c r="G1013" s="15" t="n"/>
      <c r="H1013" s="15" t="n"/>
      <c r="I1013" s="15" t="n"/>
      <c r="J1013">
        <f>IF($AA1013="","",INDEX('Per Line'!$D$2:$D$3501,$AA1013)&amp;"")</f>
        <v/>
      </c>
      <c r="K1013">
        <f>IF($AA1013="","",INDEX('Per Line'!$G$2:$G$3501,$AA1013)&amp;"")</f>
        <v/>
      </c>
      <c r="L1013">
        <f>IF($AA1013="","",INDEX('Per Line'!$J$2:$J$3501,$AA1013)&amp;"")</f>
        <v/>
      </c>
      <c r="M1013">
        <f>IF($AA1013="","",INDEX('Per Line'!$K$2:$K$3501,$AA1013)&amp;"")</f>
        <v/>
      </c>
      <c r="N1013">
        <f>IF($AA1013="","",INDEX('Per Line'!$M$2:$M$3501,$AA1013)&amp;"")</f>
        <v/>
      </c>
      <c r="O1013">
        <f>IF($AA1013="","",INDEX('Per Line'!$N$2:$N$3501,$AA1013))</f>
        <v/>
      </c>
      <c r="P1013" s="7">
        <f>IF($AA1013="","",O1013*X1013/100)</f>
        <v/>
      </c>
      <c r="Q1013">
        <f>IF($AA1013="","",IF(ISNUMBER(SEARCH("3&amp;12",SUBSTITUTE(I1013," ",""))),Settings!$G$7,Settings!$C$7))</f>
        <v/>
      </c>
      <c r="R1013" s="7">
        <f>IF($AA1013="","",SUMIFS('Per Line'!$Z$2:$Z$3501,'Per Line'!$B$2:$B$3501,$B1013,'Per Line'!$AE$2:$AE$3501,0))</f>
        <v/>
      </c>
      <c r="S1013" s="7">
        <f>IF($AA1013="","",R1013*Q1013)</f>
        <v/>
      </c>
      <c r="T1013">
        <f>IF($AA1013="","",IF(ISNUMBER(SEARCH("3&amp;12",SUBSTITUTE(I1013," ",""))),Settings!$G$6,Settings!$C$6))</f>
        <v/>
      </c>
      <c r="U1013" s="7">
        <f>IF($AA1013="","",SUMIFS('Per Line'!$Z$2:$Z$3501,'Per Line'!$B$2:$B$3501,$B1013,'Per Line'!$AE$2:$AE$3501,1))</f>
        <v/>
      </c>
      <c r="V1013" s="7">
        <f>IF($AA1013="","",U1013*T1013)</f>
        <v/>
      </c>
      <c r="W1013" s="7">
        <f>IF($AA1013="","",V1013+S1013)</f>
        <v/>
      </c>
      <c r="X1013" s="7">
        <f>IF($AA1013="","",Y1013-W1013)</f>
        <v/>
      </c>
      <c r="Y1013" s="7">
        <f>IF($AA1013="","",R1013+U1013)</f>
        <v/>
      </c>
      <c r="Z1013" s="7">
        <f>IF($AA1013="","",Y1013-W1013-P1013)</f>
        <v/>
      </c>
      <c r="AA1013" s="16">
        <f>IF(ROWS($AA$2:$AA1013)&lt;=MAX('Per Line'!$AD$2:$AD$3501),MATCH(ROWS($AA$2:$AA1013),'Per Line'!$AD$2:$AD$3501,0),"")</f>
        <v/>
      </c>
      <c r="AB1013">
        <f>IF($AA1013="","",C1013&amp;"|"&amp;COUNTIF($C$2:$C1013,C1013))</f>
        <v/>
      </c>
    </row>
    <row r="1014">
      <c r="A1014" s="15" t="n"/>
      <c r="B1014">
        <f>IF($AA1014="","",INDEX('Per Line'!$B$2:$B$3501,$AA1014)&amp;"")</f>
        <v/>
      </c>
      <c r="C1014">
        <f>IF($AA1014="","",IF(OR(TRIM(G1014)="",TRIM(G1014)="All",TRIM(G1014)="All Comp"),TRIM(I1014),TRIM(G1014)))</f>
        <v/>
      </c>
      <c r="D1014">
        <f>IF($AA1014="","",INDEX('Per Line'!$A$2:$A$3501,$AA1014)&amp;"")</f>
        <v/>
      </c>
      <c r="E1014">
        <f>IF($AA1014="","",INDEX('Per Line'!$C$2:$C$3501,$AA1014)&amp;"")</f>
        <v/>
      </c>
      <c r="F1014" s="15" t="n"/>
      <c r="G1014" s="15" t="n"/>
      <c r="H1014" s="15" t="n"/>
      <c r="I1014" s="15" t="n"/>
      <c r="J1014">
        <f>IF($AA1014="","",INDEX('Per Line'!$D$2:$D$3501,$AA1014)&amp;"")</f>
        <v/>
      </c>
      <c r="K1014">
        <f>IF($AA1014="","",INDEX('Per Line'!$G$2:$G$3501,$AA1014)&amp;"")</f>
        <v/>
      </c>
      <c r="L1014">
        <f>IF($AA1014="","",INDEX('Per Line'!$J$2:$J$3501,$AA1014)&amp;"")</f>
        <v/>
      </c>
      <c r="M1014">
        <f>IF($AA1014="","",INDEX('Per Line'!$K$2:$K$3501,$AA1014)&amp;"")</f>
        <v/>
      </c>
      <c r="N1014">
        <f>IF($AA1014="","",INDEX('Per Line'!$M$2:$M$3501,$AA1014)&amp;"")</f>
        <v/>
      </c>
      <c r="O1014">
        <f>IF($AA1014="","",INDEX('Per Line'!$N$2:$N$3501,$AA1014))</f>
        <v/>
      </c>
      <c r="P1014" s="7">
        <f>IF($AA1014="","",O1014*X1014/100)</f>
        <v/>
      </c>
      <c r="Q1014">
        <f>IF($AA1014="","",IF(ISNUMBER(SEARCH("3&amp;12",SUBSTITUTE(I1014," ",""))),Settings!$G$7,Settings!$C$7))</f>
        <v/>
      </c>
      <c r="R1014" s="7">
        <f>IF($AA1014="","",SUMIFS('Per Line'!$Z$2:$Z$3501,'Per Line'!$B$2:$B$3501,$B1014,'Per Line'!$AE$2:$AE$3501,0))</f>
        <v/>
      </c>
      <c r="S1014" s="7">
        <f>IF($AA1014="","",R1014*Q1014)</f>
        <v/>
      </c>
      <c r="T1014">
        <f>IF($AA1014="","",IF(ISNUMBER(SEARCH("3&amp;12",SUBSTITUTE(I1014," ",""))),Settings!$G$6,Settings!$C$6))</f>
        <v/>
      </c>
      <c r="U1014" s="7">
        <f>IF($AA1014="","",SUMIFS('Per Line'!$Z$2:$Z$3501,'Per Line'!$B$2:$B$3501,$B1014,'Per Line'!$AE$2:$AE$3501,1))</f>
        <v/>
      </c>
      <c r="V1014" s="7">
        <f>IF($AA1014="","",U1014*T1014)</f>
        <v/>
      </c>
      <c r="W1014" s="7">
        <f>IF($AA1014="","",V1014+S1014)</f>
        <v/>
      </c>
      <c r="X1014" s="7">
        <f>IF($AA1014="","",Y1014-W1014)</f>
        <v/>
      </c>
      <c r="Y1014" s="7">
        <f>IF($AA1014="","",R1014+U1014)</f>
        <v/>
      </c>
      <c r="Z1014" s="7">
        <f>IF($AA1014="","",Y1014-W1014-P1014)</f>
        <v/>
      </c>
      <c r="AA1014" s="16">
        <f>IF(ROWS($AA$2:$AA1014)&lt;=MAX('Per Line'!$AD$2:$AD$3501),MATCH(ROWS($AA$2:$AA1014),'Per Line'!$AD$2:$AD$3501,0),"")</f>
        <v/>
      </c>
      <c r="AB1014">
        <f>IF($AA1014="","",C1014&amp;"|"&amp;COUNTIF($C$2:$C1014,C1014))</f>
        <v/>
      </c>
    </row>
    <row r="1015">
      <c r="A1015" s="15" t="n"/>
      <c r="B1015">
        <f>IF($AA1015="","",INDEX('Per Line'!$B$2:$B$3501,$AA1015)&amp;"")</f>
        <v/>
      </c>
      <c r="C1015">
        <f>IF($AA1015="","",IF(OR(TRIM(G1015)="",TRIM(G1015)="All",TRIM(G1015)="All Comp"),TRIM(I1015),TRIM(G1015)))</f>
        <v/>
      </c>
      <c r="D1015">
        <f>IF($AA1015="","",INDEX('Per Line'!$A$2:$A$3501,$AA1015)&amp;"")</f>
        <v/>
      </c>
      <c r="E1015">
        <f>IF($AA1015="","",INDEX('Per Line'!$C$2:$C$3501,$AA1015)&amp;"")</f>
        <v/>
      </c>
      <c r="F1015" s="15" t="n"/>
      <c r="G1015" s="15" t="n"/>
      <c r="H1015" s="15" t="n"/>
      <c r="I1015" s="15" t="n"/>
      <c r="J1015">
        <f>IF($AA1015="","",INDEX('Per Line'!$D$2:$D$3501,$AA1015)&amp;"")</f>
        <v/>
      </c>
      <c r="K1015">
        <f>IF($AA1015="","",INDEX('Per Line'!$G$2:$G$3501,$AA1015)&amp;"")</f>
        <v/>
      </c>
      <c r="L1015">
        <f>IF($AA1015="","",INDEX('Per Line'!$J$2:$J$3501,$AA1015)&amp;"")</f>
        <v/>
      </c>
      <c r="M1015">
        <f>IF($AA1015="","",INDEX('Per Line'!$K$2:$K$3501,$AA1015)&amp;"")</f>
        <v/>
      </c>
      <c r="N1015">
        <f>IF($AA1015="","",INDEX('Per Line'!$M$2:$M$3501,$AA1015)&amp;"")</f>
        <v/>
      </c>
      <c r="O1015">
        <f>IF($AA1015="","",INDEX('Per Line'!$N$2:$N$3501,$AA1015))</f>
        <v/>
      </c>
      <c r="P1015" s="7">
        <f>IF($AA1015="","",O1015*X1015/100)</f>
        <v/>
      </c>
      <c r="Q1015">
        <f>IF($AA1015="","",IF(ISNUMBER(SEARCH("3&amp;12",SUBSTITUTE(I1015," ",""))),Settings!$G$7,Settings!$C$7))</f>
        <v/>
      </c>
      <c r="R1015" s="7">
        <f>IF($AA1015="","",SUMIFS('Per Line'!$Z$2:$Z$3501,'Per Line'!$B$2:$B$3501,$B1015,'Per Line'!$AE$2:$AE$3501,0))</f>
        <v/>
      </c>
      <c r="S1015" s="7">
        <f>IF($AA1015="","",R1015*Q1015)</f>
        <v/>
      </c>
      <c r="T1015">
        <f>IF($AA1015="","",IF(ISNUMBER(SEARCH("3&amp;12",SUBSTITUTE(I1015," ",""))),Settings!$G$6,Settings!$C$6))</f>
        <v/>
      </c>
      <c r="U1015" s="7">
        <f>IF($AA1015="","",SUMIFS('Per Line'!$Z$2:$Z$3501,'Per Line'!$B$2:$B$3501,$B1015,'Per Line'!$AE$2:$AE$3501,1))</f>
        <v/>
      </c>
      <c r="V1015" s="7">
        <f>IF($AA1015="","",U1015*T1015)</f>
        <v/>
      </c>
      <c r="W1015" s="7">
        <f>IF($AA1015="","",V1015+S1015)</f>
        <v/>
      </c>
      <c r="X1015" s="7">
        <f>IF($AA1015="","",Y1015-W1015)</f>
        <v/>
      </c>
      <c r="Y1015" s="7">
        <f>IF($AA1015="","",R1015+U1015)</f>
        <v/>
      </c>
      <c r="Z1015" s="7">
        <f>IF($AA1015="","",Y1015-W1015-P1015)</f>
        <v/>
      </c>
      <c r="AA1015" s="16">
        <f>IF(ROWS($AA$2:$AA1015)&lt;=MAX('Per Line'!$AD$2:$AD$3501),MATCH(ROWS($AA$2:$AA1015),'Per Line'!$AD$2:$AD$3501,0),"")</f>
        <v/>
      </c>
      <c r="AB1015">
        <f>IF($AA1015="","",C1015&amp;"|"&amp;COUNTIF($C$2:$C1015,C1015))</f>
        <v/>
      </c>
    </row>
    <row r="1016">
      <c r="A1016" s="15" t="n"/>
      <c r="B1016">
        <f>IF($AA1016="","",INDEX('Per Line'!$B$2:$B$3501,$AA1016)&amp;"")</f>
        <v/>
      </c>
      <c r="C1016">
        <f>IF($AA1016="","",IF(OR(TRIM(G1016)="",TRIM(G1016)="All",TRIM(G1016)="All Comp"),TRIM(I1016),TRIM(G1016)))</f>
        <v/>
      </c>
      <c r="D1016">
        <f>IF($AA1016="","",INDEX('Per Line'!$A$2:$A$3501,$AA1016)&amp;"")</f>
        <v/>
      </c>
      <c r="E1016">
        <f>IF($AA1016="","",INDEX('Per Line'!$C$2:$C$3501,$AA1016)&amp;"")</f>
        <v/>
      </c>
      <c r="F1016" s="15" t="n"/>
      <c r="G1016" s="15" t="n"/>
      <c r="H1016" s="15" t="n"/>
      <c r="I1016" s="15" t="n"/>
      <c r="J1016">
        <f>IF($AA1016="","",INDEX('Per Line'!$D$2:$D$3501,$AA1016)&amp;"")</f>
        <v/>
      </c>
      <c r="K1016">
        <f>IF($AA1016="","",INDEX('Per Line'!$G$2:$G$3501,$AA1016)&amp;"")</f>
        <v/>
      </c>
      <c r="L1016">
        <f>IF($AA1016="","",INDEX('Per Line'!$J$2:$J$3501,$AA1016)&amp;"")</f>
        <v/>
      </c>
      <c r="M1016">
        <f>IF($AA1016="","",INDEX('Per Line'!$K$2:$K$3501,$AA1016)&amp;"")</f>
        <v/>
      </c>
      <c r="N1016">
        <f>IF($AA1016="","",INDEX('Per Line'!$M$2:$M$3501,$AA1016)&amp;"")</f>
        <v/>
      </c>
      <c r="O1016">
        <f>IF($AA1016="","",INDEX('Per Line'!$N$2:$N$3501,$AA1016))</f>
        <v/>
      </c>
      <c r="P1016" s="7">
        <f>IF($AA1016="","",O1016*X1016/100)</f>
        <v/>
      </c>
      <c r="Q1016">
        <f>IF($AA1016="","",IF(ISNUMBER(SEARCH("3&amp;12",SUBSTITUTE(I1016," ",""))),Settings!$G$7,Settings!$C$7))</f>
        <v/>
      </c>
      <c r="R1016" s="7">
        <f>IF($AA1016="","",SUMIFS('Per Line'!$Z$2:$Z$3501,'Per Line'!$B$2:$B$3501,$B1016,'Per Line'!$AE$2:$AE$3501,0))</f>
        <v/>
      </c>
      <c r="S1016" s="7">
        <f>IF($AA1016="","",R1016*Q1016)</f>
        <v/>
      </c>
      <c r="T1016">
        <f>IF($AA1016="","",IF(ISNUMBER(SEARCH("3&amp;12",SUBSTITUTE(I1016," ",""))),Settings!$G$6,Settings!$C$6))</f>
        <v/>
      </c>
      <c r="U1016" s="7">
        <f>IF($AA1016="","",SUMIFS('Per Line'!$Z$2:$Z$3501,'Per Line'!$B$2:$B$3501,$B1016,'Per Line'!$AE$2:$AE$3501,1))</f>
        <v/>
      </c>
      <c r="V1016" s="7">
        <f>IF($AA1016="","",U1016*T1016)</f>
        <v/>
      </c>
      <c r="W1016" s="7">
        <f>IF($AA1016="","",V1016+S1016)</f>
        <v/>
      </c>
      <c r="X1016" s="7">
        <f>IF($AA1016="","",Y1016-W1016)</f>
        <v/>
      </c>
      <c r="Y1016" s="7">
        <f>IF($AA1016="","",R1016+U1016)</f>
        <v/>
      </c>
      <c r="Z1016" s="7">
        <f>IF($AA1016="","",Y1016-W1016-P1016)</f>
        <v/>
      </c>
      <c r="AA1016" s="16">
        <f>IF(ROWS($AA$2:$AA1016)&lt;=MAX('Per Line'!$AD$2:$AD$3501),MATCH(ROWS($AA$2:$AA1016),'Per Line'!$AD$2:$AD$3501,0),"")</f>
        <v/>
      </c>
      <c r="AB1016">
        <f>IF($AA1016="","",C1016&amp;"|"&amp;COUNTIF($C$2:$C1016,C1016))</f>
        <v/>
      </c>
    </row>
    <row r="1017">
      <c r="A1017" s="15" t="n"/>
      <c r="B1017">
        <f>IF($AA1017="","",INDEX('Per Line'!$B$2:$B$3501,$AA1017)&amp;"")</f>
        <v/>
      </c>
      <c r="C1017">
        <f>IF($AA1017="","",IF(OR(TRIM(G1017)="",TRIM(G1017)="All",TRIM(G1017)="All Comp"),TRIM(I1017),TRIM(G1017)))</f>
        <v/>
      </c>
      <c r="D1017">
        <f>IF($AA1017="","",INDEX('Per Line'!$A$2:$A$3501,$AA1017)&amp;"")</f>
        <v/>
      </c>
      <c r="E1017">
        <f>IF($AA1017="","",INDEX('Per Line'!$C$2:$C$3501,$AA1017)&amp;"")</f>
        <v/>
      </c>
      <c r="F1017" s="15" t="n"/>
      <c r="G1017" s="15" t="n"/>
      <c r="H1017" s="15" t="n"/>
      <c r="I1017" s="15" t="n"/>
      <c r="J1017">
        <f>IF($AA1017="","",INDEX('Per Line'!$D$2:$D$3501,$AA1017)&amp;"")</f>
        <v/>
      </c>
      <c r="K1017">
        <f>IF($AA1017="","",INDEX('Per Line'!$G$2:$G$3501,$AA1017)&amp;"")</f>
        <v/>
      </c>
      <c r="L1017">
        <f>IF($AA1017="","",INDEX('Per Line'!$J$2:$J$3501,$AA1017)&amp;"")</f>
        <v/>
      </c>
      <c r="M1017">
        <f>IF($AA1017="","",INDEX('Per Line'!$K$2:$K$3501,$AA1017)&amp;"")</f>
        <v/>
      </c>
      <c r="N1017">
        <f>IF($AA1017="","",INDEX('Per Line'!$M$2:$M$3501,$AA1017)&amp;"")</f>
        <v/>
      </c>
      <c r="O1017">
        <f>IF($AA1017="","",INDEX('Per Line'!$N$2:$N$3501,$AA1017))</f>
        <v/>
      </c>
      <c r="P1017" s="7">
        <f>IF($AA1017="","",O1017*X1017/100)</f>
        <v/>
      </c>
      <c r="Q1017">
        <f>IF($AA1017="","",IF(ISNUMBER(SEARCH("3&amp;12",SUBSTITUTE(I1017," ",""))),Settings!$G$7,Settings!$C$7))</f>
        <v/>
      </c>
      <c r="R1017" s="7">
        <f>IF($AA1017="","",SUMIFS('Per Line'!$Z$2:$Z$3501,'Per Line'!$B$2:$B$3501,$B1017,'Per Line'!$AE$2:$AE$3501,0))</f>
        <v/>
      </c>
      <c r="S1017" s="7">
        <f>IF($AA1017="","",R1017*Q1017)</f>
        <v/>
      </c>
      <c r="T1017">
        <f>IF($AA1017="","",IF(ISNUMBER(SEARCH("3&amp;12",SUBSTITUTE(I1017," ",""))),Settings!$G$6,Settings!$C$6))</f>
        <v/>
      </c>
      <c r="U1017" s="7">
        <f>IF($AA1017="","",SUMIFS('Per Line'!$Z$2:$Z$3501,'Per Line'!$B$2:$B$3501,$B1017,'Per Line'!$AE$2:$AE$3501,1))</f>
        <v/>
      </c>
      <c r="V1017" s="7">
        <f>IF($AA1017="","",U1017*T1017)</f>
        <v/>
      </c>
      <c r="W1017" s="7">
        <f>IF($AA1017="","",V1017+S1017)</f>
        <v/>
      </c>
      <c r="X1017" s="7">
        <f>IF($AA1017="","",Y1017-W1017)</f>
        <v/>
      </c>
      <c r="Y1017" s="7">
        <f>IF($AA1017="","",R1017+U1017)</f>
        <v/>
      </c>
      <c r="Z1017" s="7">
        <f>IF($AA1017="","",Y1017-W1017-P1017)</f>
        <v/>
      </c>
      <c r="AA1017" s="16">
        <f>IF(ROWS($AA$2:$AA1017)&lt;=MAX('Per Line'!$AD$2:$AD$3501),MATCH(ROWS($AA$2:$AA1017),'Per Line'!$AD$2:$AD$3501,0),"")</f>
        <v/>
      </c>
      <c r="AB1017">
        <f>IF($AA1017="","",C1017&amp;"|"&amp;COUNTIF($C$2:$C1017,C1017))</f>
        <v/>
      </c>
    </row>
    <row r="1018">
      <c r="A1018" s="15" t="n"/>
      <c r="B1018">
        <f>IF($AA1018="","",INDEX('Per Line'!$B$2:$B$3501,$AA1018)&amp;"")</f>
        <v/>
      </c>
      <c r="C1018">
        <f>IF($AA1018="","",IF(OR(TRIM(G1018)="",TRIM(G1018)="All",TRIM(G1018)="All Comp"),TRIM(I1018),TRIM(G1018)))</f>
        <v/>
      </c>
      <c r="D1018">
        <f>IF($AA1018="","",INDEX('Per Line'!$A$2:$A$3501,$AA1018)&amp;"")</f>
        <v/>
      </c>
      <c r="E1018">
        <f>IF($AA1018="","",INDEX('Per Line'!$C$2:$C$3501,$AA1018)&amp;"")</f>
        <v/>
      </c>
      <c r="F1018" s="15" t="n"/>
      <c r="G1018" s="15" t="n"/>
      <c r="H1018" s="15" t="n"/>
      <c r="I1018" s="15" t="n"/>
      <c r="J1018">
        <f>IF($AA1018="","",INDEX('Per Line'!$D$2:$D$3501,$AA1018)&amp;"")</f>
        <v/>
      </c>
      <c r="K1018">
        <f>IF($AA1018="","",INDEX('Per Line'!$G$2:$G$3501,$AA1018)&amp;"")</f>
        <v/>
      </c>
      <c r="L1018">
        <f>IF($AA1018="","",INDEX('Per Line'!$J$2:$J$3501,$AA1018)&amp;"")</f>
        <v/>
      </c>
      <c r="M1018">
        <f>IF($AA1018="","",INDEX('Per Line'!$K$2:$K$3501,$AA1018)&amp;"")</f>
        <v/>
      </c>
      <c r="N1018">
        <f>IF($AA1018="","",INDEX('Per Line'!$M$2:$M$3501,$AA1018)&amp;"")</f>
        <v/>
      </c>
      <c r="O1018">
        <f>IF($AA1018="","",INDEX('Per Line'!$N$2:$N$3501,$AA1018))</f>
        <v/>
      </c>
      <c r="P1018" s="7">
        <f>IF($AA1018="","",O1018*X1018/100)</f>
        <v/>
      </c>
      <c r="Q1018">
        <f>IF($AA1018="","",IF(ISNUMBER(SEARCH("3&amp;12",SUBSTITUTE(I1018," ",""))),Settings!$G$7,Settings!$C$7))</f>
        <v/>
      </c>
      <c r="R1018" s="7">
        <f>IF($AA1018="","",SUMIFS('Per Line'!$Z$2:$Z$3501,'Per Line'!$B$2:$B$3501,$B1018,'Per Line'!$AE$2:$AE$3501,0))</f>
        <v/>
      </c>
      <c r="S1018" s="7">
        <f>IF($AA1018="","",R1018*Q1018)</f>
        <v/>
      </c>
      <c r="T1018">
        <f>IF($AA1018="","",IF(ISNUMBER(SEARCH("3&amp;12",SUBSTITUTE(I1018," ",""))),Settings!$G$6,Settings!$C$6))</f>
        <v/>
      </c>
      <c r="U1018" s="7">
        <f>IF($AA1018="","",SUMIFS('Per Line'!$Z$2:$Z$3501,'Per Line'!$B$2:$B$3501,$B1018,'Per Line'!$AE$2:$AE$3501,1))</f>
        <v/>
      </c>
      <c r="V1018" s="7">
        <f>IF($AA1018="","",U1018*T1018)</f>
        <v/>
      </c>
      <c r="W1018" s="7">
        <f>IF($AA1018="","",V1018+S1018)</f>
        <v/>
      </c>
      <c r="X1018" s="7">
        <f>IF($AA1018="","",Y1018-W1018)</f>
        <v/>
      </c>
      <c r="Y1018" s="7">
        <f>IF($AA1018="","",R1018+U1018)</f>
        <v/>
      </c>
      <c r="Z1018" s="7">
        <f>IF($AA1018="","",Y1018-W1018-P1018)</f>
        <v/>
      </c>
      <c r="AA1018" s="16">
        <f>IF(ROWS($AA$2:$AA1018)&lt;=MAX('Per Line'!$AD$2:$AD$3501),MATCH(ROWS($AA$2:$AA1018),'Per Line'!$AD$2:$AD$3501,0),"")</f>
        <v/>
      </c>
      <c r="AB1018">
        <f>IF($AA1018="","",C1018&amp;"|"&amp;COUNTIF($C$2:$C1018,C1018))</f>
        <v/>
      </c>
    </row>
    <row r="1019">
      <c r="A1019" s="15" t="n"/>
      <c r="B1019">
        <f>IF($AA1019="","",INDEX('Per Line'!$B$2:$B$3501,$AA1019)&amp;"")</f>
        <v/>
      </c>
      <c r="C1019">
        <f>IF($AA1019="","",IF(OR(TRIM(G1019)="",TRIM(G1019)="All",TRIM(G1019)="All Comp"),TRIM(I1019),TRIM(G1019)))</f>
        <v/>
      </c>
      <c r="D1019">
        <f>IF($AA1019="","",INDEX('Per Line'!$A$2:$A$3501,$AA1019)&amp;"")</f>
        <v/>
      </c>
      <c r="E1019">
        <f>IF($AA1019="","",INDEX('Per Line'!$C$2:$C$3501,$AA1019)&amp;"")</f>
        <v/>
      </c>
      <c r="F1019" s="15" t="n"/>
      <c r="G1019" s="15" t="n"/>
      <c r="H1019" s="15" t="n"/>
      <c r="I1019" s="15" t="n"/>
      <c r="J1019">
        <f>IF($AA1019="","",INDEX('Per Line'!$D$2:$D$3501,$AA1019)&amp;"")</f>
        <v/>
      </c>
      <c r="K1019">
        <f>IF($AA1019="","",INDEX('Per Line'!$G$2:$G$3501,$AA1019)&amp;"")</f>
        <v/>
      </c>
      <c r="L1019">
        <f>IF($AA1019="","",INDEX('Per Line'!$J$2:$J$3501,$AA1019)&amp;"")</f>
        <v/>
      </c>
      <c r="M1019">
        <f>IF($AA1019="","",INDEX('Per Line'!$K$2:$K$3501,$AA1019)&amp;"")</f>
        <v/>
      </c>
      <c r="N1019">
        <f>IF($AA1019="","",INDEX('Per Line'!$M$2:$M$3501,$AA1019)&amp;"")</f>
        <v/>
      </c>
      <c r="O1019">
        <f>IF($AA1019="","",INDEX('Per Line'!$N$2:$N$3501,$AA1019))</f>
        <v/>
      </c>
      <c r="P1019" s="7">
        <f>IF($AA1019="","",O1019*X1019/100)</f>
        <v/>
      </c>
      <c r="Q1019">
        <f>IF($AA1019="","",IF(ISNUMBER(SEARCH("3&amp;12",SUBSTITUTE(I1019," ",""))),Settings!$G$7,Settings!$C$7))</f>
        <v/>
      </c>
      <c r="R1019" s="7">
        <f>IF($AA1019="","",SUMIFS('Per Line'!$Z$2:$Z$3501,'Per Line'!$B$2:$B$3501,$B1019,'Per Line'!$AE$2:$AE$3501,0))</f>
        <v/>
      </c>
      <c r="S1019" s="7">
        <f>IF($AA1019="","",R1019*Q1019)</f>
        <v/>
      </c>
      <c r="T1019">
        <f>IF($AA1019="","",IF(ISNUMBER(SEARCH("3&amp;12",SUBSTITUTE(I1019," ",""))),Settings!$G$6,Settings!$C$6))</f>
        <v/>
      </c>
      <c r="U1019" s="7">
        <f>IF($AA1019="","",SUMIFS('Per Line'!$Z$2:$Z$3501,'Per Line'!$B$2:$B$3501,$B1019,'Per Line'!$AE$2:$AE$3501,1))</f>
        <v/>
      </c>
      <c r="V1019" s="7">
        <f>IF($AA1019="","",U1019*T1019)</f>
        <v/>
      </c>
      <c r="W1019" s="7">
        <f>IF($AA1019="","",V1019+S1019)</f>
        <v/>
      </c>
      <c r="X1019" s="7">
        <f>IF($AA1019="","",Y1019-W1019)</f>
        <v/>
      </c>
      <c r="Y1019" s="7">
        <f>IF($AA1019="","",R1019+U1019)</f>
        <v/>
      </c>
      <c r="Z1019" s="7">
        <f>IF($AA1019="","",Y1019-W1019-P1019)</f>
        <v/>
      </c>
      <c r="AA1019" s="16">
        <f>IF(ROWS($AA$2:$AA1019)&lt;=MAX('Per Line'!$AD$2:$AD$3501),MATCH(ROWS($AA$2:$AA1019),'Per Line'!$AD$2:$AD$3501,0),"")</f>
        <v/>
      </c>
      <c r="AB1019">
        <f>IF($AA1019="","",C1019&amp;"|"&amp;COUNTIF($C$2:$C1019,C1019))</f>
        <v/>
      </c>
    </row>
    <row r="1020">
      <c r="A1020" s="15" t="n"/>
      <c r="B1020">
        <f>IF($AA1020="","",INDEX('Per Line'!$B$2:$B$3501,$AA1020)&amp;"")</f>
        <v/>
      </c>
      <c r="C1020">
        <f>IF($AA1020="","",IF(OR(TRIM(G1020)="",TRIM(G1020)="All",TRIM(G1020)="All Comp"),TRIM(I1020),TRIM(G1020)))</f>
        <v/>
      </c>
      <c r="D1020">
        <f>IF($AA1020="","",INDEX('Per Line'!$A$2:$A$3501,$AA1020)&amp;"")</f>
        <v/>
      </c>
      <c r="E1020">
        <f>IF($AA1020="","",INDEX('Per Line'!$C$2:$C$3501,$AA1020)&amp;"")</f>
        <v/>
      </c>
      <c r="F1020" s="15" t="n"/>
      <c r="G1020" s="15" t="n"/>
      <c r="H1020" s="15" t="n"/>
      <c r="I1020" s="15" t="n"/>
      <c r="J1020">
        <f>IF($AA1020="","",INDEX('Per Line'!$D$2:$D$3501,$AA1020)&amp;"")</f>
        <v/>
      </c>
      <c r="K1020">
        <f>IF($AA1020="","",INDEX('Per Line'!$G$2:$G$3501,$AA1020)&amp;"")</f>
        <v/>
      </c>
      <c r="L1020">
        <f>IF($AA1020="","",INDEX('Per Line'!$J$2:$J$3501,$AA1020)&amp;"")</f>
        <v/>
      </c>
      <c r="M1020">
        <f>IF($AA1020="","",INDEX('Per Line'!$K$2:$K$3501,$AA1020)&amp;"")</f>
        <v/>
      </c>
      <c r="N1020">
        <f>IF($AA1020="","",INDEX('Per Line'!$M$2:$M$3501,$AA1020)&amp;"")</f>
        <v/>
      </c>
      <c r="O1020">
        <f>IF($AA1020="","",INDEX('Per Line'!$N$2:$N$3501,$AA1020))</f>
        <v/>
      </c>
      <c r="P1020" s="7">
        <f>IF($AA1020="","",O1020*X1020/100)</f>
        <v/>
      </c>
      <c r="Q1020">
        <f>IF($AA1020="","",IF(ISNUMBER(SEARCH("3&amp;12",SUBSTITUTE(I1020," ",""))),Settings!$G$7,Settings!$C$7))</f>
        <v/>
      </c>
      <c r="R1020" s="7">
        <f>IF($AA1020="","",SUMIFS('Per Line'!$Z$2:$Z$3501,'Per Line'!$B$2:$B$3501,$B1020,'Per Line'!$AE$2:$AE$3501,0))</f>
        <v/>
      </c>
      <c r="S1020" s="7">
        <f>IF($AA1020="","",R1020*Q1020)</f>
        <v/>
      </c>
      <c r="T1020">
        <f>IF($AA1020="","",IF(ISNUMBER(SEARCH("3&amp;12",SUBSTITUTE(I1020," ",""))),Settings!$G$6,Settings!$C$6))</f>
        <v/>
      </c>
      <c r="U1020" s="7">
        <f>IF($AA1020="","",SUMIFS('Per Line'!$Z$2:$Z$3501,'Per Line'!$B$2:$B$3501,$B1020,'Per Line'!$AE$2:$AE$3501,1))</f>
        <v/>
      </c>
      <c r="V1020" s="7">
        <f>IF($AA1020="","",U1020*T1020)</f>
        <v/>
      </c>
      <c r="W1020" s="7">
        <f>IF($AA1020="","",V1020+S1020)</f>
        <v/>
      </c>
      <c r="X1020" s="7">
        <f>IF($AA1020="","",Y1020-W1020)</f>
        <v/>
      </c>
      <c r="Y1020" s="7">
        <f>IF($AA1020="","",R1020+U1020)</f>
        <v/>
      </c>
      <c r="Z1020" s="7">
        <f>IF($AA1020="","",Y1020-W1020-P1020)</f>
        <v/>
      </c>
      <c r="AA1020" s="16">
        <f>IF(ROWS($AA$2:$AA1020)&lt;=MAX('Per Line'!$AD$2:$AD$3501),MATCH(ROWS($AA$2:$AA1020),'Per Line'!$AD$2:$AD$3501,0),"")</f>
        <v/>
      </c>
      <c r="AB1020">
        <f>IF($AA1020="","",C1020&amp;"|"&amp;COUNTIF($C$2:$C1020,C1020))</f>
        <v/>
      </c>
    </row>
    <row r="1021">
      <c r="A1021" s="15" t="n"/>
      <c r="B1021">
        <f>IF($AA1021="","",INDEX('Per Line'!$B$2:$B$3501,$AA1021)&amp;"")</f>
        <v/>
      </c>
      <c r="C1021">
        <f>IF($AA1021="","",IF(OR(TRIM(G1021)="",TRIM(G1021)="All",TRIM(G1021)="All Comp"),TRIM(I1021),TRIM(G1021)))</f>
        <v/>
      </c>
      <c r="D1021">
        <f>IF($AA1021="","",INDEX('Per Line'!$A$2:$A$3501,$AA1021)&amp;"")</f>
        <v/>
      </c>
      <c r="E1021">
        <f>IF($AA1021="","",INDEX('Per Line'!$C$2:$C$3501,$AA1021)&amp;"")</f>
        <v/>
      </c>
      <c r="F1021" s="15" t="n"/>
      <c r="G1021" s="15" t="n"/>
      <c r="H1021" s="15" t="n"/>
      <c r="I1021" s="15" t="n"/>
      <c r="J1021">
        <f>IF($AA1021="","",INDEX('Per Line'!$D$2:$D$3501,$AA1021)&amp;"")</f>
        <v/>
      </c>
      <c r="K1021">
        <f>IF($AA1021="","",INDEX('Per Line'!$G$2:$G$3501,$AA1021)&amp;"")</f>
        <v/>
      </c>
      <c r="L1021">
        <f>IF($AA1021="","",INDEX('Per Line'!$J$2:$J$3501,$AA1021)&amp;"")</f>
        <v/>
      </c>
      <c r="M1021">
        <f>IF($AA1021="","",INDEX('Per Line'!$K$2:$K$3501,$AA1021)&amp;"")</f>
        <v/>
      </c>
      <c r="N1021">
        <f>IF($AA1021="","",INDEX('Per Line'!$M$2:$M$3501,$AA1021)&amp;"")</f>
        <v/>
      </c>
      <c r="O1021">
        <f>IF($AA1021="","",INDEX('Per Line'!$N$2:$N$3501,$AA1021))</f>
        <v/>
      </c>
      <c r="P1021" s="7">
        <f>IF($AA1021="","",O1021*X1021/100)</f>
        <v/>
      </c>
      <c r="Q1021">
        <f>IF($AA1021="","",IF(ISNUMBER(SEARCH("3&amp;12",SUBSTITUTE(I1021," ",""))),Settings!$G$7,Settings!$C$7))</f>
        <v/>
      </c>
      <c r="R1021" s="7">
        <f>IF($AA1021="","",SUMIFS('Per Line'!$Z$2:$Z$3501,'Per Line'!$B$2:$B$3501,$B1021,'Per Line'!$AE$2:$AE$3501,0))</f>
        <v/>
      </c>
      <c r="S1021" s="7">
        <f>IF($AA1021="","",R1021*Q1021)</f>
        <v/>
      </c>
      <c r="T1021">
        <f>IF($AA1021="","",IF(ISNUMBER(SEARCH("3&amp;12",SUBSTITUTE(I1021," ",""))),Settings!$G$6,Settings!$C$6))</f>
        <v/>
      </c>
      <c r="U1021" s="7">
        <f>IF($AA1021="","",SUMIFS('Per Line'!$Z$2:$Z$3501,'Per Line'!$B$2:$B$3501,$B1021,'Per Line'!$AE$2:$AE$3501,1))</f>
        <v/>
      </c>
      <c r="V1021" s="7">
        <f>IF($AA1021="","",U1021*T1021)</f>
        <v/>
      </c>
      <c r="W1021" s="7">
        <f>IF($AA1021="","",V1021+S1021)</f>
        <v/>
      </c>
      <c r="X1021" s="7">
        <f>IF($AA1021="","",Y1021-W1021)</f>
        <v/>
      </c>
      <c r="Y1021" s="7">
        <f>IF($AA1021="","",R1021+U1021)</f>
        <v/>
      </c>
      <c r="Z1021" s="7">
        <f>IF($AA1021="","",Y1021-W1021-P1021)</f>
        <v/>
      </c>
      <c r="AA1021" s="16">
        <f>IF(ROWS($AA$2:$AA1021)&lt;=MAX('Per Line'!$AD$2:$AD$3501),MATCH(ROWS($AA$2:$AA1021),'Per Line'!$AD$2:$AD$3501,0),"")</f>
        <v/>
      </c>
      <c r="AB1021">
        <f>IF($AA1021="","",C1021&amp;"|"&amp;COUNTIF($C$2:$C1021,C1021))</f>
        <v/>
      </c>
    </row>
    <row r="1022">
      <c r="A1022" s="15" t="n"/>
      <c r="B1022">
        <f>IF($AA1022="","",INDEX('Per Line'!$B$2:$B$3501,$AA1022)&amp;"")</f>
        <v/>
      </c>
      <c r="C1022">
        <f>IF($AA1022="","",IF(OR(TRIM(G1022)="",TRIM(G1022)="All",TRIM(G1022)="All Comp"),TRIM(I1022),TRIM(G1022)))</f>
        <v/>
      </c>
      <c r="D1022">
        <f>IF($AA1022="","",INDEX('Per Line'!$A$2:$A$3501,$AA1022)&amp;"")</f>
        <v/>
      </c>
      <c r="E1022">
        <f>IF($AA1022="","",INDEX('Per Line'!$C$2:$C$3501,$AA1022)&amp;"")</f>
        <v/>
      </c>
      <c r="F1022" s="15" t="n"/>
      <c r="G1022" s="15" t="n"/>
      <c r="H1022" s="15" t="n"/>
      <c r="I1022" s="15" t="n"/>
      <c r="J1022">
        <f>IF($AA1022="","",INDEX('Per Line'!$D$2:$D$3501,$AA1022)&amp;"")</f>
        <v/>
      </c>
      <c r="K1022">
        <f>IF($AA1022="","",INDEX('Per Line'!$G$2:$G$3501,$AA1022)&amp;"")</f>
        <v/>
      </c>
      <c r="L1022">
        <f>IF($AA1022="","",INDEX('Per Line'!$J$2:$J$3501,$AA1022)&amp;"")</f>
        <v/>
      </c>
      <c r="M1022">
        <f>IF($AA1022="","",INDEX('Per Line'!$K$2:$K$3501,$AA1022)&amp;"")</f>
        <v/>
      </c>
      <c r="N1022">
        <f>IF($AA1022="","",INDEX('Per Line'!$M$2:$M$3501,$AA1022)&amp;"")</f>
        <v/>
      </c>
      <c r="O1022">
        <f>IF($AA1022="","",INDEX('Per Line'!$N$2:$N$3501,$AA1022))</f>
        <v/>
      </c>
      <c r="P1022" s="7">
        <f>IF($AA1022="","",O1022*X1022/100)</f>
        <v/>
      </c>
      <c r="Q1022">
        <f>IF($AA1022="","",IF(ISNUMBER(SEARCH("3&amp;12",SUBSTITUTE(I1022," ",""))),Settings!$G$7,Settings!$C$7))</f>
        <v/>
      </c>
      <c r="R1022" s="7">
        <f>IF($AA1022="","",SUMIFS('Per Line'!$Z$2:$Z$3501,'Per Line'!$B$2:$B$3501,$B1022,'Per Line'!$AE$2:$AE$3501,0))</f>
        <v/>
      </c>
      <c r="S1022" s="7">
        <f>IF($AA1022="","",R1022*Q1022)</f>
        <v/>
      </c>
      <c r="T1022">
        <f>IF($AA1022="","",IF(ISNUMBER(SEARCH("3&amp;12",SUBSTITUTE(I1022," ",""))),Settings!$G$6,Settings!$C$6))</f>
        <v/>
      </c>
      <c r="U1022" s="7">
        <f>IF($AA1022="","",SUMIFS('Per Line'!$Z$2:$Z$3501,'Per Line'!$B$2:$B$3501,$B1022,'Per Line'!$AE$2:$AE$3501,1))</f>
        <v/>
      </c>
      <c r="V1022" s="7">
        <f>IF($AA1022="","",U1022*T1022)</f>
        <v/>
      </c>
      <c r="W1022" s="7">
        <f>IF($AA1022="","",V1022+S1022)</f>
        <v/>
      </c>
      <c r="X1022" s="7">
        <f>IF($AA1022="","",Y1022-W1022)</f>
        <v/>
      </c>
      <c r="Y1022" s="7">
        <f>IF($AA1022="","",R1022+U1022)</f>
        <v/>
      </c>
      <c r="Z1022" s="7">
        <f>IF($AA1022="","",Y1022-W1022-P1022)</f>
        <v/>
      </c>
      <c r="AA1022" s="16">
        <f>IF(ROWS($AA$2:$AA1022)&lt;=MAX('Per Line'!$AD$2:$AD$3501),MATCH(ROWS($AA$2:$AA1022),'Per Line'!$AD$2:$AD$3501,0),"")</f>
        <v/>
      </c>
      <c r="AB1022">
        <f>IF($AA1022="","",C1022&amp;"|"&amp;COUNTIF($C$2:$C1022,C1022))</f>
        <v/>
      </c>
    </row>
    <row r="1023">
      <c r="A1023" s="15" t="n"/>
      <c r="B1023">
        <f>IF($AA1023="","",INDEX('Per Line'!$B$2:$B$3501,$AA1023)&amp;"")</f>
        <v/>
      </c>
      <c r="C1023">
        <f>IF($AA1023="","",IF(OR(TRIM(G1023)="",TRIM(G1023)="All",TRIM(G1023)="All Comp"),TRIM(I1023),TRIM(G1023)))</f>
        <v/>
      </c>
      <c r="D1023">
        <f>IF($AA1023="","",INDEX('Per Line'!$A$2:$A$3501,$AA1023)&amp;"")</f>
        <v/>
      </c>
      <c r="E1023">
        <f>IF($AA1023="","",INDEX('Per Line'!$C$2:$C$3501,$AA1023)&amp;"")</f>
        <v/>
      </c>
      <c r="F1023" s="15" t="n"/>
      <c r="G1023" s="15" t="n"/>
      <c r="H1023" s="15" t="n"/>
      <c r="I1023" s="15" t="n"/>
      <c r="J1023">
        <f>IF($AA1023="","",INDEX('Per Line'!$D$2:$D$3501,$AA1023)&amp;"")</f>
        <v/>
      </c>
      <c r="K1023">
        <f>IF($AA1023="","",INDEX('Per Line'!$G$2:$G$3501,$AA1023)&amp;"")</f>
        <v/>
      </c>
      <c r="L1023">
        <f>IF($AA1023="","",INDEX('Per Line'!$J$2:$J$3501,$AA1023)&amp;"")</f>
        <v/>
      </c>
      <c r="M1023">
        <f>IF($AA1023="","",INDEX('Per Line'!$K$2:$K$3501,$AA1023)&amp;"")</f>
        <v/>
      </c>
      <c r="N1023">
        <f>IF($AA1023="","",INDEX('Per Line'!$M$2:$M$3501,$AA1023)&amp;"")</f>
        <v/>
      </c>
      <c r="O1023">
        <f>IF($AA1023="","",INDEX('Per Line'!$N$2:$N$3501,$AA1023))</f>
        <v/>
      </c>
      <c r="P1023" s="7">
        <f>IF($AA1023="","",O1023*X1023/100)</f>
        <v/>
      </c>
      <c r="Q1023">
        <f>IF($AA1023="","",IF(ISNUMBER(SEARCH("3&amp;12",SUBSTITUTE(I1023," ",""))),Settings!$G$7,Settings!$C$7))</f>
        <v/>
      </c>
      <c r="R1023" s="7">
        <f>IF($AA1023="","",SUMIFS('Per Line'!$Z$2:$Z$3501,'Per Line'!$B$2:$B$3501,$B1023,'Per Line'!$AE$2:$AE$3501,0))</f>
        <v/>
      </c>
      <c r="S1023" s="7">
        <f>IF($AA1023="","",R1023*Q1023)</f>
        <v/>
      </c>
      <c r="T1023">
        <f>IF($AA1023="","",IF(ISNUMBER(SEARCH("3&amp;12",SUBSTITUTE(I1023," ",""))),Settings!$G$6,Settings!$C$6))</f>
        <v/>
      </c>
      <c r="U1023" s="7">
        <f>IF($AA1023="","",SUMIFS('Per Line'!$Z$2:$Z$3501,'Per Line'!$B$2:$B$3501,$B1023,'Per Line'!$AE$2:$AE$3501,1))</f>
        <v/>
      </c>
      <c r="V1023" s="7">
        <f>IF($AA1023="","",U1023*T1023)</f>
        <v/>
      </c>
      <c r="W1023" s="7">
        <f>IF($AA1023="","",V1023+S1023)</f>
        <v/>
      </c>
      <c r="X1023" s="7">
        <f>IF($AA1023="","",Y1023-W1023)</f>
        <v/>
      </c>
      <c r="Y1023" s="7">
        <f>IF($AA1023="","",R1023+U1023)</f>
        <v/>
      </c>
      <c r="Z1023" s="7">
        <f>IF($AA1023="","",Y1023-W1023-P1023)</f>
        <v/>
      </c>
      <c r="AA1023" s="16">
        <f>IF(ROWS($AA$2:$AA1023)&lt;=MAX('Per Line'!$AD$2:$AD$3501),MATCH(ROWS($AA$2:$AA1023),'Per Line'!$AD$2:$AD$3501,0),"")</f>
        <v/>
      </c>
      <c r="AB1023">
        <f>IF($AA1023="","",C1023&amp;"|"&amp;COUNTIF($C$2:$C1023,C1023))</f>
        <v/>
      </c>
    </row>
    <row r="1024">
      <c r="A1024" s="15" t="n"/>
      <c r="B1024">
        <f>IF($AA1024="","",INDEX('Per Line'!$B$2:$B$3501,$AA1024)&amp;"")</f>
        <v/>
      </c>
      <c r="C1024">
        <f>IF($AA1024="","",IF(OR(TRIM(G1024)="",TRIM(G1024)="All",TRIM(G1024)="All Comp"),TRIM(I1024),TRIM(G1024)))</f>
        <v/>
      </c>
      <c r="D1024">
        <f>IF($AA1024="","",INDEX('Per Line'!$A$2:$A$3501,$AA1024)&amp;"")</f>
        <v/>
      </c>
      <c r="E1024">
        <f>IF($AA1024="","",INDEX('Per Line'!$C$2:$C$3501,$AA1024)&amp;"")</f>
        <v/>
      </c>
      <c r="F1024" s="15" t="n"/>
      <c r="G1024" s="15" t="n"/>
      <c r="H1024" s="15" t="n"/>
      <c r="I1024" s="15" t="n"/>
      <c r="J1024">
        <f>IF($AA1024="","",INDEX('Per Line'!$D$2:$D$3501,$AA1024)&amp;"")</f>
        <v/>
      </c>
      <c r="K1024">
        <f>IF($AA1024="","",INDEX('Per Line'!$G$2:$G$3501,$AA1024)&amp;"")</f>
        <v/>
      </c>
      <c r="L1024">
        <f>IF($AA1024="","",INDEX('Per Line'!$J$2:$J$3501,$AA1024)&amp;"")</f>
        <v/>
      </c>
      <c r="M1024">
        <f>IF($AA1024="","",INDEX('Per Line'!$K$2:$K$3501,$AA1024)&amp;"")</f>
        <v/>
      </c>
      <c r="N1024">
        <f>IF($AA1024="","",INDEX('Per Line'!$M$2:$M$3501,$AA1024)&amp;"")</f>
        <v/>
      </c>
      <c r="O1024">
        <f>IF($AA1024="","",INDEX('Per Line'!$N$2:$N$3501,$AA1024))</f>
        <v/>
      </c>
      <c r="P1024" s="7">
        <f>IF($AA1024="","",O1024*X1024/100)</f>
        <v/>
      </c>
      <c r="Q1024">
        <f>IF($AA1024="","",IF(ISNUMBER(SEARCH("3&amp;12",SUBSTITUTE(I1024," ",""))),Settings!$G$7,Settings!$C$7))</f>
        <v/>
      </c>
      <c r="R1024" s="7">
        <f>IF($AA1024="","",SUMIFS('Per Line'!$Z$2:$Z$3501,'Per Line'!$B$2:$B$3501,$B1024,'Per Line'!$AE$2:$AE$3501,0))</f>
        <v/>
      </c>
      <c r="S1024" s="7">
        <f>IF($AA1024="","",R1024*Q1024)</f>
        <v/>
      </c>
      <c r="T1024">
        <f>IF($AA1024="","",IF(ISNUMBER(SEARCH("3&amp;12",SUBSTITUTE(I1024," ",""))),Settings!$G$6,Settings!$C$6))</f>
        <v/>
      </c>
      <c r="U1024" s="7">
        <f>IF($AA1024="","",SUMIFS('Per Line'!$Z$2:$Z$3501,'Per Line'!$B$2:$B$3501,$B1024,'Per Line'!$AE$2:$AE$3501,1))</f>
        <v/>
      </c>
      <c r="V1024" s="7">
        <f>IF($AA1024="","",U1024*T1024)</f>
        <v/>
      </c>
      <c r="W1024" s="7">
        <f>IF($AA1024="","",V1024+S1024)</f>
        <v/>
      </c>
      <c r="X1024" s="7">
        <f>IF($AA1024="","",Y1024-W1024)</f>
        <v/>
      </c>
      <c r="Y1024" s="7">
        <f>IF($AA1024="","",R1024+U1024)</f>
        <v/>
      </c>
      <c r="Z1024" s="7">
        <f>IF($AA1024="","",Y1024-W1024-P1024)</f>
        <v/>
      </c>
      <c r="AA1024" s="16">
        <f>IF(ROWS($AA$2:$AA1024)&lt;=MAX('Per Line'!$AD$2:$AD$3501),MATCH(ROWS($AA$2:$AA1024),'Per Line'!$AD$2:$AD$3501,0),"")</f>
        <v/>
      </c>
      <c r="AB1024">
        <f>IF($AA1024="","",C1024&amp;"|"&amp;COUNTIF($C$2:$C1024,C1024))</f>
        <v/>
      </c>
    </row>
    <row r="1025">
      <c r="A1025" s="15" t="n"/>
      <c r="B1025">
        <f>IF($AA1025="","",INDEX('Per Line'!$B$2:$B$3501,$AA1025)&amp;"")</f>
        <v/>
      </c>
      <c r="C1025">
        <f>IF($AA1025="","",IF(OR(TRIM(G1025)="",TRIM(G1025)="All",TRIM(G1025)="All Comp"),TRIM(I1025),TRIM(G1025)))</f>
        <v/>
      </c>
      <c r="D1025">
        <f>IF($AA1025="","",INDEX('Per Line'!$A$2:$A$3501,$AA1025)&amp;"")</f>
        <v/>
      </c>
      <c r="E1025">
        <f>IF($AA1025="","",INDEX('Per Line'!$C$2:$C$3501,$AA1025)&amp;"")</f>
        <v/>
      </c>
      <c r="F1025" s="15" t="n"/>
      <c r="G1025" s="15" t="n"/>
      <c r="H1025" s="15" t="n"/>
      <c r="I1025" s="15" t="n"/>
      <c r="J1025">
        <f>IF($AA1025="","",INDEX('Per Line'!$D$2:$D$3501,$AA1025)&amp;"")</f>
        <v/>
      </c>
      <c r="K1025">
        <f>IF($AA1025="","",INDEX('Per Line'!$G$2:$G$3501,$AA1025)&amp;"")</f>
        <v/>
      </c>
      <c r="L1025">
        <f>IF($AA1025="","",INDEX('Per Line'!$J$2:$J$3501,$AA1025)&amp;"")</f>
        <v/>
      </c>
      <c r="M1025">
        <f>IF($AA1025="","",INDEX('Per Line'!$K$2:$K$3501,$AA1025)&amp;"")</f>
        <v/>
      </c>
      <c r="N1025">
        <f>IF($AA1025="","",INDEX('Per Line'!$M$2:$M$3501,$AA1025)&amp;"")</f>
        <v/>
      </c>
      <c r="O1025">
        <f>IF($AA1025="","",INDEX('Per Line'!$N$2:$N$3501,$AA1025))</f>
        <v/>
      </c>
      <c r="P1025" s="7">
        <f>IF($AA1025="","",O1025*X1025/100)</f>
        <v/>
      </c>
      <c r="Q1025">
        <f>IF($AA1025="","",IF(ISNUMBER(SEARCH("3&amp;12",SUBSTITUTE(I1025," ",""))),Settings!$G$7,Settings!$C$7))</f>
        <v/>
      </c>
      <c r="R1025" s="7">
        <f>IF($AA1025="","",SUMIFS('Per Line'!$Z$2:$Z$3501,'Per Line'!$B$2:$B$3501,$B1025,'Per Line'!$AE$2:$AE$3501,0))</f>
        <v/>
      </c>
      <c r="S1025" s="7">
        <f>IF($AA1025="","",R1025*Q1025)</f>
        <v/>
      </c>
      <c r="T1025">
        <f>IF($AA1025="","",IF(ISNUMBER(SEARCH("3&amp;12",SUBSTITUTE(I1025," ",""))),Settings!$G$6,Settings!$C$6))</f>
        <v/>
      </c>
      <c r="U1025" s="7">
        <f>IF($AA1025="","",SUMIFS('Per Line'!$Z$2:$Z$3501,'Per Line'!$B$2:$B$3501,$B1025,'Per Line'!$AE$2:$AE$3501,1))</f>
        <v/>
      </c>
      <c r="V1025" s="7">
        <f>IF($AA1025="","",U1025*T1025)</f>
        <v/>
      </c>
      <c r="W1025" s="7">
        <f>IF($AA1025="","",V1025+S1025)</f>
        <v/>
      </c>
      <c r="X1025" s="7">
        <f>IF($AA1025="","",Y1025-W1025)</f>
        <v/>
      </c>
      <c r="Y1025" s="7">
        <f>IF($AA1025="","",R1025+U1025)</f>
        <v/>
      </c>
      <c r="Z1025" s="7">
        <f>IF($AA1025="","",Y1025-W1025-P1025)</f>
        <v/>
      </c>
      <c r="AA1025" s="16">
        <f>IF(ROWS($AA$2:$AA1025)&lt;=MAX('Per Line'!$AD$2:$AD$3501),MATCH(ROWS($AA$2:$AA1025),'Per Line'!$AD$2:$AD$3501,0),"")</f>
        <v/>
      </c>
      <c r="AB1025">
        <f>IF($AA1025="","",C1025&amp;"|"&amp;COUNTIF($C$2:$C1025,C1025))</f>
        <v/>
      </c>
    </row>
    <row r="1026">
      <c r="A1026" s="15" t="n"/>
      <c r="B1026">
        <f>IF($AA1026="","",INDEX('Per Line'!$B$2:$B$3501,$AA1026)&amp;"")</f>
        <v/>
      </c>
      <c r="C1026">
        <f>IF($AA1026="","",IF(OR(TRIM(G1026)="",TRIM(G1026)="All",TRIM(G1026)="All Comp"),TRIM(I1026),TRIM(G1026)))</f>
        <v/>
      </c>
      <c r="D1026">
        <f>IF($AA1026="","",INDEX('Per Line'!$A$2:$A$3501,$AA1026)&amp;"")</f>
        <v/>
      </c>
      <c r="E1026">
        <f>IF($AA1026="","",INDEX('Per Line'!$C$2:$C$3501,$AA1026)&amp;"")</f>
        <v/>
      </c>
      <c r="F1026" s="15" t="n"/>
      <c r="G1026" s="15" t="n"/>
      <c r="H1026" s="15" t="n"/>
      <c r="I1026" s="15" t="n"/>
      <c r="J1026">
        <f>IF($AA1026="","",INDEX('Per Line'!$D$2:$D$3501,$AA1026)&amp;"")</f>
        <v/>
      </c>
      <c r="K1026">
        <f>IF($AA1026="","",INDEX('Per Line'!$G$2:$G$3501,$AA1026)&amp;"")</f>
        <v/>
      </c>
      <c r="L1026">
        <f>IF($AA1026="","",INDEX('Per Line'!$J$2:$J$3501,$AA1026)&amp;"")</f>
        <v/>
      </c>
      <c r="M1026">
        <f>IF($AA1026="","",INDEX('Per Line'!$K$2:$K$3501,$AA1026)&amp;"")</f>
        <v/>
      </c>
      <c r="N1026">
        <f>IF($AA1026="","",INDEX('Per Line'!$M$2:$M$3501,$AA1026)&amp;"")</f>
        <v/>
      </c>
      <c r="O1026">
        <f>IF($AA1026="","",INDEX('Per Line'!$N$2:$N$3501,$AA1026))</f>
        <v/>
      </c>
      <c r="P1026" s="7">
        <f>IF($AA1026="","",O1026*X1026/100)</f>
        <v/>
      </c>
      <c r="Q1026">
        <f>IF($AA1026="","",IF(ISNUMBER(SEARCH("3&amp;12",SUBSTITUTE(I1026," ",""))),Settings!$G$7,Settings!$C$7))</f>
        <v/>
      </c>
      <c r="R1026" s="7">
        <f>IF($AA1026="","",SUMIFS('Per Line'!$Z$2:$Z$3501,'Per Line'!$B$2:$B$3501,$B1026,'Per Line'!$AE$2:$AE$3501,0))</f>
        <v/>
      </c>
      <c r="S1026" s="7">
        <f>IF($AA1026="","",R1026*Q1026)</f>
        <v/>
      </c>
      <c r="T1026">
        <f>IF($AA1026="","",IF(ISNUMBER(SEARCH("3&amp;12",SUBSTITUTE(I1026," ",""))),Settings!$G$6,Settings!$C$6))</f>
        <v/>
      </c>
      <c r="U1026" s="7">
        <f>IF($AA1026="","",SUMIFS('Per Line'!$Z$2:$Z$3501,'Per Line'!$B$2:$B$3501,$B1026,'Per Line'!$AE$2:$AE$3501,1))</f>
        <v/>
      </c>
      <c r="V1026" s="7">
        <f>IF($AA1026="","",U1026*T1026)</f>
        <v/>
      </c>
      <c r="W1026" s="7">
        <f>IF($AA1026="","",V1026+S1026)</f>
        <v/>
      </c>
      <c r="X1026" s="7">
        <f>IF($AA1026="","",Y1026-W1026)</f>
        <v/>
      </c>
      <c r="Y1026" s="7">
        <f>IF($AA1026="","",R1026+U1026)</f>
        <v/>
      </c>
      <c r="Z1026" s="7">
        <f>IF($AA1026="","",Y1026-W1026-P1026)</f>
        <v/>
      </c>
      <c r="AA1026" s="16">
        <f>IF(ROWS($AA$2:$AA1026)&lt;=MAX('Per Line'!$AD$2:$AD$3501),MATCH(ROWS($AA$2:$AA1026),'Per Line'!$AD$2:$AD$3501,0),"")</f>
        <v/>
      </c>
      <c r="AB1026">
        <f>IF($AA1026="","",C1026&amp;"|"&amp;COUNTIF($C$2:$C1026,C1026))</f>
        <v/>
      </c>
    </row>
    <row r="1027">
      <c r="A1027" s="15" t="n"/>
      <c r="B1027">
        <f>IF($AA1027="","",INDEX('Per Line'!$B$2:$B$3501,$AA1027)&amp;"")</f>
        <v/>
      </c>
      <c r="C1027">
        <f>IF($AA1027="","",IF(OR(TRIM(G1027)="",TRIM(G1027)="All",TRIM(G1027)="All Comp"),TRIM(I1027),TRIM(G1027)))</f>
        <v/>
      </c>
      <c r="D1027">
        <f>IF($AA1027="","",INDEX('Per Line'!$A$2:$A$3501,$AA1027)&amp;"")</f>
        <v/>
      </c>
      <c r="E1027">
        <f>IF($AA1027="","",INDEX('Per Line'!$C$2:$C$3501,$AA1027)&amp;"")</f>
        <v/>
      </c>
      <c r="F1027" s="15" t="n"/>
      <c r="G1027" s="15" t="n"/>
      <c r="H1027" s="15" t="n"/>
      <c r="I1027" s="15" t="n"/>
      <c r="J1027">
        <f>IF($AA1027="","",INDEX('Per Line'!$D$2:$D$3501,$AA1027)&amp;"")</f>
        <v/>
      </c>
      <c r="K1027">
        <f>IF($AA1027="","",INDEX('Per Line'!$G$2:$G$3501,$AA1027)&amp;"")</f>
        <v/>
      </c>
      <c r="L1027">
        <f>IF($AA1027="","",INDEX('Per Line'!$J$2:$J$3501,$AA1027)&amp;"")</f>
        <v/>
      </c>
      <c r="M1027">
        <f>IF($AA1027="","",INDEX('Per Line'!$K$2:$K$3501,$AA1027)&amp;"")</f>
        <v/>
      </c>
      <c r="N1027">
        <f>IF($AA1027="","",INDEX('Per Line'!$M$2:$M$3501,$AA1027)&amp;"")</f>
        <v/>
      </c>
      <c r="O1027">
        <f>IF($AA1027="","",INDEX('Per Line'!$N$2:$N$3501,$AA1027))</f>
        <v/>
      </c>
      <c r="P1027" s="7">
        <f>IF($AA1027="","",O1027*X1027/100)</f>
        <v/>
      </c>
      <c r="Q1027">
        <f>IF($AA1027="","",IF(ISNUMBER(SEARCH("3&amp;12",SUBSTITUTE(I1027," ",""))),Settings!$G$7,Settings!$C$7))</f>
        <v/>
      </c>
      <c r="R1027" s="7">
        <f>IF($AA1027="","",SUMIFS('Per Line'!$Z$2:$Z$3501,'Per Line'!$B$2:$B$3501,$B1027,'Per Line'!$AE$2:$AE$3501,0))</f>
        <v/>
      </c>
      <c r="S1027" s="7">
        <f>IF($AA1027="","",R1027*Q1027)</f>
        <v/>
      </c>
      <c r="T1027">
        <f>IF($AA1027="","",IF(ISNUMBER(SEARCH("3&amp;12",SUBSTITUTE(I1027," ",""))),Settings!$G$6,Settings!$C$6))</f>
        <v/>
      </c>
      <c r="U1027" s="7">
        <f>IF($AA1027="","",SUMIFS('Per Line'!$Z$2:$Z$3501,'Per Line'!$B$2:$B$3501,$B1027,'Per Line'!$AE$2:$AE$3501,1))</f>
        <v/>
      </c>
      <c r="V1027" s="7">
        <f>IF($AA1027="","",U1027*T1027)</f>
        <v/>
      </c>
      <c r="W1027" s="7">
        <f>IF($AA1027="","",V1027+S1027)</f>
        <v/>
      </c>
      <c r="X1027" s="7">
        <f>IF($AA1027="","",Y1027-W1027)</f>
        <v/>
      </c>
      <c r="Y1027" s="7">
        <f>IF($AA1027="","",R1027+U1027)</f>
        <v/>
      </c>
      <c r="Z1027" s="7">
        <f>IF($AA1027="","",Y1027-W1027-P1027)</f>
        <v/>
      </c>
      <c r="AA1027" s="16">
        <f>IF(ROWS($AA$2:$AA1027)&lt;=MAX('Per Line'!$AD$2:$AD$3501),MATCH(ROWS($AA$2:$AA1027),'Per Line'!$AD$2:$AD$3501,0),"")</f>
        <v/>
      </c>
      <c r="AB1027">
        <f>IF($AA1027="","",C1027&amp;"|"&amp;COUNTIF($C$2:$C1027,C1027))</f>
        <v/>
      </c>
    </row>
    <row r="1028">
      <c r="A1028" s="15" t="n"/>
      <c r="B1028">
        <f>IF($AA1028="","",INDEX('Per Line'!$B$2:$B$3501,$AA1028)&amp;"")</f>
        <v/>
      </c>
      <c r="C1028">
        <f>IF($AA1028="","",IF(OR(TRIM(G1028)="",TRIM(G1028)="All",TRIM(G1028)="All Comp"),TRIM(I1028),TRIM(G1028)))</f>
        <v/>
      </c>
      <c r="D1028">
        <f>IF($AA1028="","",INDEX('Per Line'!$A$2:$A$3501,$AA1028)&amp;"")</f>
        <v/>
      </c>
      <c r="E1028">
        <f>IF($AA1028="","",INDEX('Per Line'!$C$2:$C$3501,$AA1028)&amp;"")</f>
        <v/>
      </c>
      <c r="F1028" s="15" t="n"/>
      <c r="G1028" s="15" t="n"/>
      <c r="H1028" s="15" t="n"/>
      <c r="I1028" s="15" t="n"/>
      <c r="J1028">
        <f>IF($AA1028="","",INDEX('Per Line'!$D$2:$D$3501,$AA1028)&amp;"")</f>
        <v/>
      </c>
      <c r="K1028">
        <f>IF($AA1028="","",INDEX('Per Line'!$G$2:$G$3501,$AA1028)&amp;"")</f>
        <v/>
      </c>
      <c r="L1028">
        <f>IF($AA1028="","",INDEX('Per Line'!$J$2:$J$3501,$AA1028)&amp;"")</f>
        <v/>
      </c>
      <c r="M1028">
        <f>IF($AA1028="","",INDEX('Per Line'!$K$2:$K$3501,$AA1028)&amp;"")</f>
        <v/>
      </c>
      <c r="N1028">
        <f>IF($AA1028="","",INDEX('Per Line'!$M$2:$M$3501,$AA1028)&amp;"")</f>
        <v/>
      </c>
      <c r="O1028">
        <f>IF($AA1028="","",INDEX('Per Line'!$N$2:$N$3501,$AA1028))</f>
        <v/>
      </c>
      <c r="P1028" s="7">
        <f>IF($AA1028="","",O1028*X1028/100)</f>
        <v/>
      </c>
      <c r="Q1028">
        <f>IF($AA1028="","",IF(ISNUMBER(SEARCH("3&amp;12",SUBSTITUTE(I1028," ",""))),Settings!$G$7,Settings!$C$7))</f>
        <v/>
      </c>
      <c r="R1028" s="7">
        <f>IF($AA1028="","",SUMIFS('Per Line'!$Z$2:$Z$3501,'Per Line'!$B$2:$B$3501,$B1028,'Per Line'!$AE$2:$AE$3501,0))</f>
        <v/>
      </c>
      <c r="S1028" s="7">
        <f>IF($AA1028="","",R1028*Q1028)</f>
        <v/>
      </c>
      <c r="T1028">
        <f>IF($AA1028="","",IF(ISNUMBER(SEARCH("3&amp;12",SUBSTITUTE(I1028," ",""))),Settings!$G$6,Settings!$C$6))</f>
        <v/>
      </c>
      <c r="U1028" s="7">
        <f>IF($AA1028="","",SUMIFS('Per Line'!$Z$2:$Z$3501,'Per Line'!$B$2:$B$3501,$B1028,'Per Line'!$AE$2:$AE$3501,1))</f>
        <v/>
      </c>
      <c r="V1028" s="7">
        <f>IF($AA1028="","",U1028*T1028)</f>
        <v/>
      </c>
      <c r="W1028" s="7">
        <f>IF($AA1028="","",V1028+S1028)</f>
        <v/>
      </c>
      <c r="X1028" s="7">
        <f>IF($AA1028="","",Y1028-W1028)</f>
        <v/>
      </c>
      <c r="Y1028" s="7">
        <f>IF($AA1028="","",R1028+U1028)</f>
        <v/>
      </c>
      <c r="Z1028" s="7">
        <f>IF($AA1028="","",Y1028-W1028-P1028)</f>
        <v/>
      </c>
      <c r="AA1028" s="16">
        <f>IF(ROWS($AA$2:$AA1028)&lt;=MAX('Per Line'!$AD$2:$AD$3501),MATCH(ROWS($AA$2:$AA1028),'Per Line'!$AD$2:$AD$3501,0),"")</f>
        <v/>
      </c>
      <c r="AB1028">
        <f>IF($AA1028="","",C1028&amp;"|"&amp;COUNTIF($C$2:$C1028,C1028))</f>
        <v/>
      </c>
    </row>
    <row r="1029">
      <c r="A1029" s="15" t="n"/>
      <c r="B1029">
        <f>IF($AA1029="","",INDEX('Per Line'!$B$2:$B$3501,$AA1029)&amp;"")</f>
        <v/>
      </c>
      <c r="C1029">
        <f>IF($AA1029="","",IF(OR(TRIM(G1029)="",TRIM(G1029)="All",TRIM(G1029)="All Comp"),TRIM(I1029),TRIM(G1029)))</f>
        <v/>
      </c>
      <c r="D1029">
        <f>IF($AA1029="","",INDEX('Per Line'!$A$2:$A$3501,$AA1029)&amp;"")</f>
        <v/>
      </c>
      <c r="E1029">
        <f>IF($AA1029="","",INDEX('Per Line'!$C$2:$C$3501,$AA1029)&amp;"")</f>
        <v/>
      </c>
      <c r="F1029" s="15" t="n"/>
      <c r="G1029" s="15" t="n"/>
      <c r="H1029" s="15" t="n"/>
      <c r="I1029" s="15" t="n"/>
      <c r="J1029">
        <f>IF($AA1029="","",INDEX('Per Line'!$D$2:$D$3501,$AA1029)&amp;"")</f>
        <v/>
      </c>
      <c r="K1029">
        <f>IF($AA1029="","",INDEX('Per Line'!$G$2:$G$3501,$AA1029)&amp;"")</f>
        <v/>
      </c>
      <c r="L1029">
        <f>IF($AA1029="","",INDEX('Per Line'!$J$2:$J$3501,$AA1029)&amp;"")</f>
        <v/>
      </c>
      <c r="M1029">
        <f>IF($AA1029="","",INDEX('Per Line'!$K$2:$K$3501,$AA1029)&amp;"")</f>
        <v/>
      </c>
      <c r="N1029">
        <f>IF($AA1029="","",INDEX('Per Line'!$M$2:$M$3501,$AA1029)&amp;"")</f>
        <v/>
      </c>
      <c r="O1029">
        <f>IF($AA1029="","",INDEX('Per Line'!$N$2:$N$3501,$AA1029))</f>
        <v/>
      </c>
      <c r="P1029" s="7">
        <f>IF($AA1029="","",O1029*X1029/100)</f>
        <v/>
      </c>
      <c r="Q1029">
        <f>IF($AA1029="","",IF(ISNUMBER(SEARCH("3&amp;12",SUBSTITUTE(I1029," ",""))),Settings!$G$7,Settings!$C$7))</f>
        <v/>
      </c>
      <c r="R1029" s="7">
        <f>IF($AA1029="","",SUMIFS('Per Line'!$Z$2:$Z$3501,'Per Line'!$B$2:$B$3501,$B1029,'Per Line'!$AE$2:$AE$3501,0))</f>
        <v/>
      </c>
      <c r="S1029" s="7">
        <f>IF($AA1029="","",R1029*Q1029)</f>
        <v/>
      </c>
      <c r="T1029">
        <f>IF($AA1029="","",IF(ISNUMBER(SEARCH("3&amp;12",SUBSTITUTE(I1029," ",""))),Settings!$G$6,Settings!$C$6))</f>
        <v/>
      </c>
      <c r="U1029" s="7">
        <f>IF($AA1029="","",SUMIFS('Per Line'!$Z$2:$Z$3501,'Per Line'!$B$2:$B$3501,$B1029,'Per Line'!$AE$2:$AE$3501,1))</f>
        <v/>
      </c>
      <c r="V1029" s="7">
        <f>IF($AA1029="","",U1029*T1029)</f>
        <v/>
      </c>
      <c r="W1029" s="7">
        <f>IF($AA1029="","",V1029+S1029)</f>
        <v/>
      </c>
      <c r="X1029" s="7">
        <f>IF($AA1029="","",Y1029-W1029)</f>
        <v/>
      </c>
      <c r="Y1029" s="7">
        <f>IF($AA1029="","",R1029+U1029)</f>
        <v/>
      </c>
      <c r="Z1029" s="7">
        <f>IF($AA1029="","",Y1029-W1029-P1029)</f>
        <v/>
      </c>
      <c r="AA1029" s="16">
        <f>IF(ROWS($AA$2:$AA1029)&lt;=MAX('Per Line'!$AD$2:$AD$3501),MATCH(ROWS($AA$2:$AA1029),'Per Line'!$AD$2:$AD$3501,0),"")</f>
        <v/>
      </c>
      <c r="AB1029">
        <f>IF($AA1029="","",C1029&amp;"|"&amp;COUNTIF($C$2:$C1029,C1029))</f>
        <v/>
      </c>
    </row>
    <row r="1030">
      <c r="A1030" s="15" t="n"/>
      <c r="B1030">
        <f>IF($AA1030="","",INDEX('Per Line'!$B$2:$B$3501,$AA1030)&amp;"")</f>
        <v/>
      </c>
      <c r="C1030">
        <f>IF($AA1030="","",IF(OR(TRIM(G1030)="",TRIM(G1030)="All",TRIM(G1030)="All Comp"),TRIM(I1030),TRIM(G1030)))</f>
        <v/>
      </c>
      <c r="D1030">
        <f>IF($AA1030="","",INDEX('Per Line'!$A$2:$A$3501,$AA1030)&amp;"")</f>
        <v/>
      </c>
      <c r="E1030">
        <f>IF($AA1030="","",INDEX('Per Line'!$C$2:$C$3501,$AA1030)&amp;"")</f>
        <v/>
      </c>
      <c r="F1030" s="15" t="n"/>
      <c r="G1030" s="15" t="n"/>
      <c r="H1030" s="15" t="n"/>
      <c r="I1030" s="15" t="n"/>
      <c r="J1030">
        <f>IF($AA1030="","",INDEX('Per Line'!$D$2:$D$3501,$AA1030)&amp;"")</f>
        <v/>
      </c>
      <c r="K1030">
        <f>IF($AA1030="","",INDEX('Per Line'!$G$2:$G$3501,$AA1030)&amp;"")</f>
        <v/>
      </c>
      <c r="L1030">
        <f>IF($AA1030="","",INDEX('Per Line'!$J$2:$J$3501,$AA1030)&amp;"")</f>
        <v/>
      </c>
      <c r="M1030">
        <f>IF($AA1030="","",INDEX('Per Line'!$K$2:$K$3501,$AA1030)&amp;"")</f>
        <v/>
      </c>
      <c r="N1030">
        <f>IF($AA1030="","",INDEX('Per Line'!$M$2:$M$3501,$AA1030)&amp;"")</f>
        <v/>
      </c>
      <c r="O1030">
        <f>IF($AA1030="","",INDEX('Per Line'!$N$2:$N$3501,$AA1030))</f>
        <v/>
      </c>
      <c r="P1030" s="7">
        <f>IF($AA1030="","",O1030*X1030/100)</f>
        <v/>
      </c>
      <c r="Q1030">
        <f>IF($AA1030="","",IF(ISNUMBER(SEARCH("3&amp;12",SUBSTITUTE(I1030," ",""))),Settings!$G$7,Settings!$C$7))</f>
        <v/>
      </c>
      <c r="R1030" s="7">
        <f>IF($AA1030="","",SUMIFS('Per Line'!$Z$2:$Z$3501,'Per Line'!$B$2:$B$3501,$B1030,'Per Line'!$AE$2:$AE$3501,0))</f>
        <v/>
      </c>
      <c r="S1030" s="7">
        <f>IF($AA1030="","",R1030*Q1030)</f>
        <v/>
      </c>
      <c r="T1030">
        <f>IF($AA1030="","",IF(ISNUMBER(SEARCH("3&amp;12",SUBSTITUTE(I1030," ",""))),Settings!$G$6,Settings!$C$6))</f>
        <v/>
      </c>
      <c r="U1030" s="7">
        <f>IF($AA1030="","",SUMIFS('Per Line'!$Z$2:$Z$3501,'Per Line'!$B$2:$B$3501,$B1030,'Per Line'!$AE$2:$AE$3501,1))</f>
        <v/>
      </c>
      <c r="V1030" s="7">
        <f>IF($AA1030="","",U1030*T1030)</f>
        <v/>
      </c>
      <c r="W1030" s="7">
        <f>IF($AA1030="","",V1030+S1030)</f>
        <v/>
      </c>
      <c r="X1030" s="7">
        <f>IF($AA1030="","",Y1030-W1030)</f>
        <v/>
      </c>
      <c r="Y1030" s="7">
        <f>IF($AA1030="","",R1030+U1030)</f>
        <v/>
      </c>
      <c r="Z1030" s="7">
        <f>IF($AA1030="","",Y1030-W1030-P1030)</f>
        <v/>
      </c>
      <c r="AA1030" s="16">
        <f>IF(ROWS($AA$2:$AA1030)&lt;=MAX('Per Line'!$AD$2:$AD$3501),MATCH(ROWS($AA$2:$AA1030),'Per Line'!$AD$2:$AD$3501,0),"")</f>
        <v/>
      </c>
      <c r="AB1030">
        <f>IF($AA1030="","",C1030&amp;"|"&amp;COUNTIF($C$2:$C1030,C1030))</f>
        <v/>
      </c>
    </row>
    <row r="1031">
      <c r="A1031" s="15" t="n"/>
      <c r="B1031">
        <f>IF($AA1031="","",INDEX('Per Line'!$B$2:$B$3501,$AA1031)&amp;"")</f>
        <v/>
      </c>
      <c r="C1031">
        <f>IF($AA1031="","",IF(OR(TRIM(G1031)="",TRIM(G1031)="All",TRIM(G1031)="All Comp"),TRIM(I1031),TRIM(G1031)))</f>
        <v/>
      </c>
      <c r="D1031">
        <f>IF($AA1031="","",INDEX('Per Line'!$A$2:$A$3501,$AA1031)&amp;"")</f>
        <v/>
      </c>
      <c r="E1031">
        <f>IF($AA1031="","",INDEX('Per Line'!$C$2:$C$3501,$AA1031)&amp;"")</f>
        <v/>
      </c>
      <c r="F1031" s="15" t="n"/>
      <c r="G1031" s="15" t="n"/>
      <c r="H1031" s="15" t="n"/>
      <c r="I1031" s="15" t="n"/>
      <c r="J1031">
        <f>IF($AA1031="","",INDEX('Per Line'!$D$2:$D$3501,$AA1031)&amp;"")</f>
        <v/>
      </c>
      <c r="K1031">
        <f>IF($AA1031="","",INDEX('Per Line'!$G$2:$G$3501,$AA1031)&amp;"")</f>
        <v/>
      </c>
      <c r="L1031">
        <f>IF($AA1031="","",INDEX('Per Line'!$J$2:$J$3501,$AA1031)&amp;"")</f>
        <v/>
      </c>
      <c r="M1031">
        <f>IF($AA1031="","",INDEX('Per Line'!$K$2:$K$3501,$AA1031)&amp;"")</f>
        <v/>
      </c>
      <c r="N1031">
        <f>IF($AA1031="","",INDEX('Per Line'!$M$2:$M$3501,$AA1031)&amp;"")</f>
        <v/>
      </c>
      <c r="O1031">
        <f>IF($AA1031="","",INDEX('Per Line'!$N$2:$N$3501,$AA1031))</f>
        <v/>
      </c>
      <c r="P1031" s="7">
        <f>IF($AA1031="","",O1031*X1031/100)</f>
        <v/>
      </c>
      <c r="Q1031">
        <f>IF($AA1031="","",IF(ISNUMBER(SEARCH("3&amp;12",SUBSTITUTE(I1031," ",""))),Settings!$G$7,Settings!$C$7))</f>
        <v/>
      </c>
      <c r="R1031" s="7">
        <f>IF($AA1031="","",SUMIFS('Per Line'!$Z$2:$Z$3501,'Per Line'!$B$2:$B$3501,$B1031,'Per Line'!$AE$2:$AE$3501,0))</f>
        <v/>
      </c>
      <c r="S1031" s="7">
        <f>IF($AA1031="","",R1031*Q1031)</f>
        <v/>
      </c>
      <c r="T1031">
        <f>IF($AA1031="","",IF(ISNUMBER(SEARCH("3&amp;12",SUBSTITUTE(I1031," ",""))),Settings!$G$6,Settings!$C$6))</f>
        <v/>
      </c>
      <c r="U1031" s="7">
        <f>IF($AA1031="","",SUMIFS('Per Line'!$Z$2:$Z$3501,'Per Line'!$B$2:$B$3501,$B1031,'Per Line'!$AE$2:$AE$3501,1))</f>
        <v/>
      </c>
      <c r="V1031" s="7">
        <f>IF($AA1031="","",U1031*T1031)</f>
        <v/>
      </c>
      <c r="W1031" s="7">
        <f>IF($AA1031="","",V1031+S1031)</f>
        <v/>
      </c>
      <c r="X1031" s="7">
        <f>IF($AA1031="","",Y1031-W1031)</f>
        <v/>
      </c>
      <c r="Y1031" s="7">
        <f>IF($AA1031="","",R1031+U1031)</f>
        <v/>
      </c>
      <c r="Z1031" s="7">
        <f>IF($AA1031="","",Y1031-W1031-P1031)</f>
        <v/>
      </c>
      <c r="AA1031" s="16">
        <f>IF(ROWS($AA$2:$AA1031)&lt;=MAX('Per Line'!$AD$2:$AD$3501),MATCH(ROWS($AA$2:$AA1031),'Per Line'!$AD$2:$AD$3501,0),"")</f>
        <v/>
      </c>
      <c r="AB1031">
        <f>IF($AA1031="","",C1031&amp;"|"&amp;COUNTIF($C$2:$C1031,C1031))</f>
        <v/>
      </c>
    </row>
    <row r="1032">
      <c r="A1032" s="15" t="n"/>
      <c r="B1032">
        <f>IF($AA1032="","",INDEX('Per Line'!$B$2:$B$3501,$AA1032)&amp;"")</f>
        <v/>
      </c>
      <c r="C1032">
        <f>IF($AA1032="","",IF(OR(TRIM(G1032)="",TRIM(G1032)="All",TRIM(G1032)="All Comp"),TRIM(I1032),TRIM(G1032)))</f>
        <v/>
      </c>
      <c r="D1032">
        <f>IF($AA1032="","",INDEX('Per Line'!$A$2:$A$3501,$AA1032)&amp;"")</f>
        <v/>
      </c>
      <c r="E1032">
        <f>IF($AA1032="","",INDEX('Per Line'!$C$2:$C$3501,$AA1032)&amp;"")</f>
        <v/>
      </c>
      <c r="F1032" s="15" t="n"/>
      <c r="G1032" s="15" t="n"/>
      <c r="H1032" s="15" t="n"/>
      <c r="I1032" s="15" t="n"/>
      <c r="J1032">
        <f>IF($AA1032="","",INDEX('Per Line'!$D$2:$D$3501,$AA1032)&amp;"")</f>
        <v/>
      </c>
      <c r="K1032">
        <f>IF($AA1032="","",INDEX('Per Line'!$G$2:$G$3501,$AA1032)&amp;"")</f>
        <v/>
      </c>
      <c r="L1032">
        <f>IF($AA1032="","",INDEX('Per Line'!$J$2:$J$3501,$AA1032)&amp;"")</f>
        <v/>
      </c>
      <c r="M1032">
        <f>IF($AA1032="","",INDEX('Per Line'!$K$2:$K$3501,$AA1032)&amp;"")</f>
        <v/>
      </c>
      <c r="N1032">
        <f>IF($AA1032="","",INDEX('Per Line'!$M$2:$M$3501,$AA1032)&amp;"")</f>
        <v/>
      </c>
      <c r="O1032">
        <f>IF($AA1032="","",INDEX('Per Line'!$N$2:$N$3501,$AA1032))</f>
        <v/>
      </c>
      <c r="P1032" s="7">
        <f>IF($AA1032="","",O1032*X1032/100)</f>
        <v/>
      </c>
      <c r="Q1032">
        <f>IF($AA1032="","",IF(ISNUMBER(SEARCH("3&amp;12",SUBSTITUTE(I1032," ",""))),Settings!$G$7,Settings!$C$7))</f>
        <v/>
      </c>
      <c r="R1032" s="7">
        <f>IF($AA1032="","",SUMIFS('Per Line'!$Z$2:$Z$3501,'Per Line'!$B$2:$B$3501,$B1032,'Per Line'!$AE$2:$AE$3501,0))</f>
        <v/>
      </c>
      <c r="S1032" s="7">
        <f>IF($AA1032="","",R1032*Q1032)</f>
        <v/>
      </c>
      <c r="T1032">
        <f>IF($AA1032="","",IF(ISNUMBER(SEARCH("3&amp;12",SUBSTITUTE(I1032," ",""))),Settings!$G$6,Settings!$C$6))</f>
        <v/>
      </c>
      <c r="U1032" s="7">
        <f>IF($AA1032="","",SUMIFS('Per Line'!$Z$2:$Z$3501,'Per Line'!$B$2:$B$3501,$B1032,'Per Line'!$AE$2:$AE$3501,1))</f>
        <v/>
      </c>
      <c r="V1032" s="7">
        <f>IF($AA1032="","",U1032*T1032)</f>
        <v/>
      </c>
      <c r="W1032" s="7">
        <f>IF($AA1032="","",V1032+S1032)</f>
        <v/>
      </c>
      <c r="X1032" s="7">
        <f>IF($AA1032="","",Y1032-W1032)</f>
        <v/>
      </c>
      <c r="Y1032" s="7">
        <f>IF($AA1032="","",R1032+U1032)</f>
        <v/>
      </c>
      <c r="Z1032" s="7">
        <f>IF($AA1032="","",Y1032-W1032-P1032)</f>
        <v/>
      </c>
      <c r="AA1032" s="16">
        <f>IF(ROWS($AA$2:$AA1032)&lt;=MAX('Per Line'!$AD$2:$AD$3501),MATCH(ROWS($AA$2:$AA1032),'Per Line'!$AD$2:$AD$3501,0),"")</f>
        <v/>
      </c>
      <c r="AB1032">
        <f>IF($AA1032="","",C1032&amp;"|"&amp;COUNTIF($C$2:$C1032,C1032))</f>
        <v/>
      </c>
    </row>
    <row r="1033">
      <c r="A1033" s="15" t="n"/>
      <c r="B1033">
        <f>IF($AA1033="","",INDEX('Per Line'!$B$2:$B$3501,$AA1033)&amp;"")</f>
        <v/>
      </c>
      <c r="C1033">
        <f>IF($AA1033="","",IF(OR(TRIM(G1033)="",TRIM(G1033)="All",TRIM(G1033)="All Comp"),TRIM(I1033),TRIM(G1033)))</f>
        <v/>
      </c>
      <c r="D1033">
        <f>IF($AA1033="","",INDEX('Per Line'!$A$2:$A$3501,$AA1033)&amp;"")</f>
        <v/>
      </c>
      <c r="E1033">
        <f>IF($AA1033="","",INDEX('Per Line'!$C$2:$C$3501,$AA1033)&amp;"")</f>
        <v/>
      </c>
      <c r="F1033" s="15" t="n"/>
      <c r="G1033" s="15" t="n"/>
      <c r="H1033" s="15" t="n"/>
      <c r="I1033" s="15" t="n"/>
      <c r="J1033">
        <f>IF($AA1033="","",INDEX('Per Line'!$D$2:$D$3501,$AA1033)&amp;"")</f>
        <v/>
      </c>
      <c r="K1033">
        <f>IF($AA1033="","",INDEX('Per Line'!$G$2:$G$3501,$AA1033)&amp;"")</f>
        <v/>
      </c>
      <c r="L1033">
        <f>IF($AA1033="","",INDEX('Per Line'!$J$2:$J$3501,$AA1033)&amp;"")</f>
        <v/>
      </c>
      <c r="M1033">
        <f>IF($AA1033="","",INDEX('Per Line'!$K$2:$K$3501,$AA1033)&amp;"")</f>
        <v/>
      </c>
      <c r="N1033">
        <f>IF($AA1033="","",INDEX('Per Line'!$M$2:$M$3501,$AA1033)&amp;"")</f>
        <v/>
      </c>
      <c r="O1033">
        <f>IF($AA1033="","",INDEX('Per Line'!$N$2:$N$3501,$AA1033))</f>
        <v/>
      </c>
      <c r="P1033" s="7">
        <f>IF($AA1033="","",O1033*X1033/100)</f>
        <v/>
      </c>
      <c r="Q1033">
        <f>IF($AA1033="","",IF(ISNUMBER(SEARCH("3&amp;12",SUBSTITUTE(I1033," ",""))),Settings!$G$7,Settings!$C$7))</f>
        <v/>
      </c>
      <c r="R1033" s="7">
        <f>IF($AA1033="","",SUMIFS('Per Line'!$Z$2:$Z$3501,'Per Line'!$B$2:$B$3501,$B1033,'Per Line'!$AE$2:$AE$3501,0))</f>
        <v/>
      </c>
      <c r="S1033" s="7">
        <f>IF($AA1033="","",R1033*Q1033)</f>
        <v/>
      </c>
      <c r="T1033">
        <f>IF($AA1033="","",IF(ISNUMBER(SEARCH("3&amp;12",SUBSTITUTE(I1033," ",""))),Settings!$G$6,Settings!$C$6))</f>
        <v/>
      </c>
      <c r="U1033" s="7">
        <f>IF($AA1033="","",SUMIFS('Per Line'!$Z$2:$Z$3501,'Per Line'!$B$2:$B$3501,$B1033,'Per Line'!$AE$2:$AE$3501,1))</f>
        <v/>
      </c>
      <c r="V1033" s="7">
        <f>IF($AA1033="","",U1033*T1033)</f>
        <v/>
      </c>
      <c r="W1033" s="7">
        <f>IF($AA1033="","",V1033+S1033)</f>
        <v/>
      </c>
      <c r="X1033" s="7">
        <f>IF($AA1033="","",Y1033-W1033)</f>
        <v/>
      </c>
      <c r="Y1033" s="7">
        <f>IF($AA1033="","",R1033+U1033)</f>
        <v/>
      </c>
      <c r="Z1033" s="7">
        <f>IF($AA1033="","",Y1033-W1033-P1033)</f>
        <v/>
      </c>
      <c r="AA1033" s="16">
        <f>IF(ROWS($AA$2:$AA1033)&lt;=MAX('Per Line'!$AD$2:$AD$3501),MATCH(ROWS($AA$2:$AA1033),'Per Line'!$AD$2:$AD$3501,0),"")</f>
        <v/>
      </c>
      <c r="AB1033">
        <f>IF($AA1033="","",C1033&amp;"|"&amp;COUNTIF($C$2:$C1033,C1033))</f>
        <v/>
      </c>
    </row>
    <row r="1034">
      <c r="A1034" s="15" t="n"/>
      <c r="B1034">
        <f>IF($AA1034="","",INDEX('Per Line'!$B$2:$B$3501,$AA1034)&amp;"")</f>
        <v/>
      </c>
      <c r="C1034">
        <f>IF($AA1034="","",IF(OR(TRIM(G1034)="",TRIM(G1034)="All",TRIM(G1034)="All Comp"),TRIM(I1034),TRIM(G1034)))</f>
        <v/>
      </c>
      <c r="D1034">
        <f>IF($AA1034="","",INDEX('Per Line'!$A$2:$A$3501,$AA1034)&amp;"")</f>
        <v/>
      </c>
      <c r="E1034">
        <f>IF($AA1034="","",INDEX('Per Line'!$C$2:$C$3501,$AA1034)&amp;"")</f>
        <v/>
      </c>
      <c r="F1034" s="15" t="n"/>
      <c r="G1034" s="15" t="n"/>
      <c r="H1034" s="15" t="n"/>
      <c r="I1034" s="15" t="n"/>
      <c r="J1034">
        <f>IF($AA1034="","",INDEX('Per Line'!$D$2:$D$3501,$AA1034)&amp;"")</f>
        <v/>
      </c>
      <c r="K1034">
        <f>IF($AA1034="","",INDEX('Per Line'!$G$2:$G$3501,$AA1034)&amp;"")</f>
        <v/>
      </c>
      <c r="L1034">
        <f>IF($AA1034="","",INDEX('Per Line'!$J$2:$J$3501,$AA1034)&amp;"")</f>
        <v/>
      </c>
      <c r="M1034">
        <f>IF($AA1034="","",INDEX('Per Line'!$K$2:$K$3501,$AA1034)&amp;"")</f>
        <v/>
      </c>
      <c r="N1034">
        <f>IF($AA1034="","",INDEX('Per Line'!$M$2:$M$3501,$AA1034)&amp;"")</f>
        <v/>
      </c>
      <c r="O1034">
        <f>IF($AA1034="","",INDEX('Per Line'!$N$2:$N$3501,$AA1034))</f>
        <v/>
      </c>
      <c r="P1034" s="7">
        <f>IF($AA1034="","",O1034*X1034/100)</f>
        <v/>
      </c>
      <c r="Q1034">
        <f>IF($AA1034="","",IF(ISNUMBER(SEARCH("3&amp;12",SUBSTITUTE(I1034," ",""))),Settings!$G$7,Settings!$C$7))</f>
        <v/>
      </c>
      <c r="R1034" s="7">
        <f>IF($AA1034="","",SUMIFS('Per Line'!$Z$2:$Z$3501,'Per Line'!$B$2:$B$3501,$B1034,'Per Line'!$AE$2:$AE$3501,0))</f>
        <v/>
      </c>
      <c r="S1034" s="7">
        <f>IF($AA1034="","",R1034*Q1034)</f>
        <v/>
      </c>
      <c r="T1034">
        <f>IF($AA1034="","",IF(ISNUMBER(SEARCH("3&amp;12",SUBSTITUTE(I1034," ",""))),Settings!$G$6,Settings!$C$6))</f>
        <v/>
      </c>
      <c r="U1034" s="7">
        <f>IF($AA1034="","",SUMIFS('Per Line'!$Z$2:$Z$3501,'Per Line'!$B$2:$B$3501,$B1034,'Per Line'!$AE$2:$AE$3501,1))</f>
        <v/>
      </c>
      <c r="V1034" s="7">
        <f>IF($AA1034="","",U1034*T1034)</f>
        <v/>
      </c>
      <c r="W1034" s="7">
        <f>IF($AA1034="","",V1034+S1034)</f>
        <v/>
      </c>
      <c r="X1034" s="7">
        <f>IF($AA1034="","",Y1034-W1034)</f>
        <v/>
      </c>
      <c r="Y1034" s="7">
        <f>IF($AA1034="","",R1034+U1034)</f>
        <v/>
      </c>
      <c r="Z1034" s="7">
        <f>IF($AA1034="","",Y1034-W1034-P1034)</f>
        <v/>
      </c>
      <c r="AA1034" s="16">
        <f>IF(ROWS($AA$2:$AA1034)&lt;=MAX('Per Line'!$AD$2:$AD$3501),MATCH(ROWS($AA$2:$AA1034),'Per Line'!$AD$2:$AD$3501,0),"")</f>
        <v/>
      </c>
      <c r="AB1034">
        <f>IF($AA1034="","",C1034&amp;"|"&amp;COUNTIF($C$2:$C1034,C1034))</f>
        <v/>
      </c>
    </row>
    <row r="1035">
      <c r="A1035" s="15" t="n"/>
      <c r="B1035">
        <f>IF($AA1035="","",INDEX('Per Line'!$B$2:$B$3501,$AA1035)&amp;"")</f>
        <v/>
      </c>
      <c r="C1035">
        <f>IF($AA1035="","",IF(OR(TRIM(G1035)="",TRIM(G1035)="All",TRIM(G1035)="All Comp"),TRIM(I1035),TRIM(G1035)))</f>
        <v/>
      </c>
      <c r="D1035">
        <f>IF($AA1035="","",INDEX('Per Line'!$A$2:$A$3501,$AA1035)&amp;"")</f>
        <v/>
      </c>
      <c r="E1035">
        <f>IF($AA1035="","",INDEX('Per Line'!$C$2:$C$3501,$AA1035)&amp;"")</f>
        <v/>
      </c>
      <c r="F1035" s="15" t="n"/>
      <c r="G1035" s="15" t="n"/>
      <c r="H1035" s="15" t="n"/>
      <c r="I1035" s="15" t="n"/>
      <c r="J1035">
        <f>IF($AA1035="","",INDEX('Per Line'!$D$2:$D$3501,$AA1035)&amp;"")</f>
        <v/>
      </c>
      <c r="K1035">
        <f>IF($AA1035="","",INDEX('Per Line'!$G$2:$G$3501,$AA1035)&amp;"")</f>
        <v/>
      </c>
      <c r="L1035">
        <f>IF($AA1035="","",INDEX('Per Line'!$J$2:$J$3501,$AA1035)&amp;"")</f>
        <v/>
      </c>
      <c r="M1035">
        <f>IF($AA1035="","",INDEX('Per Line'!$K$2:$K$3501,$AA1035)&amp;"")</f>
        <v/>
      </c>
      <c r="N1035">
        <f>IF($AA1035="","",INDEX('Per Line'!$M$2:$M$3501,$AA1035)&amp;"")</f>
        <v/>
      </c>
      <c r="O1035">
        <f>IF($AA1035="","",INDEX('Per Line'!$N$2:$N$3501,$AA1035))</f>
        <v/>
      </c>
      <c r="P1035" s="7">
        <f>IF($AA1035="","",O1035*X1035/100)</f>
        <v/>
      </c>
      <c r="Q1035">
        <f>IF($AA1035="","",IF(ISNUMBER(SEARCH("3&amp;12",SUBSTITUTE(I1035," ",""))),Settings!$G$7,Settings!$C$7))</f>
        <v/>
      </c>
      <c r="R1035" s="7">
        <f>IF($AA1035="","",SUMIFS('Per Line'!$Z$2:$Z$3501,'Per Line'!$B$2:$B$3501,$B1035,'Per Line'!$AE$2:$AE$3501,0))</f>
        <v/>
      </c>
      <c r="S1035" s="7">
        <f>IF($AA1035="","",R1035*Q1035)</f>
        <v/>
      </c>
      <c r="T1035">
        <f>IF($AA1035="","",IF(ISNUMBER(SEARCH("3&amp;12",SUBSTITUTE(I1035," ",""))),Settings!$G$6,Settings!$C$6))</f>
        <v/>
      </c>
      <c r="U1035" s="7">
        <f>IF($AA1035="","",SUMIFS('Per Line'!$Z$2:$Z$3501,'Per Line'!$B$2:$B$3501,$B1035,'Per Line'!$AE$2:$AE$3501,1))</f>
        <v/>
      </c>
      <c r="V1035" s="7">
        <f>IF($AA1035="","",U1035*T1035)</f>
        <v/>
      </c>
      <c r="W1035" s="7">
        <f>IF($AA1035="","",V1035+S1035)</f>
        <v/>
      </c>
      <c r="X1035" s="7">
        <f>IF($AA1035="","",Y1035-W1035)</f>
        <v/>
      </c>
      <c r="Y1035" s="7">
        <f>IF($AA1035="","",R1035+U1035)</f>
        <v/>
      </c>
      <c r="Z1035" s="7">
        <f>IF($AA1035="","",Y1035-W1035-P1035)</f>
        <v/>
      </c>
      <c r="AA1035" s="16">
        <f>IF(ROWS($AA$2:$AA1035)&lt;=MAX('Per Line'!$AD$2:$AD$3501),MATCH(ROWS($AA$2:$AA1035),'Per Line'!$AD$2:$AD$3501,0),"")</f>
        <v/>
      </c>
      <c r="AB1035">
        <f>IF($AA1035="","",C1035&amp;"|"&amp;COUNTIF($C$2:$C1035,C1035))</f>
        <v/>
      </c>
    </row>
    <row r="1036">
      <c r="A1036" s="15" t="n"/>
      <c r="B1036">
        <f>IF($AA1036="","",INDEX('Per Line'!$B$2:$B$3501,$AA1036)&amp;"")</f>
        <v/>
      </c>
      <c r="C1036">
        <f>IF($AA1036="","",IF(OR(TRIM(G1036)="",TRIM(G1036)="All",TRIM(G1036)="All Comp"),TRIM(I1036),TRIM(G1036)))</f>
        <v/>
      </c>
      <c r="D1036">
        <f>IF($AA1036="","",INDEX('Per Line'!$A$2:$A$3501,$AA1036)&amp;"")</f>
        <v/>
      </c>
      <c r="E1036">
        <f>IF($AA1036="","",INDEX('Per Line'!$C$2:$C$3501,$AA1036)&amp;"")</f>
        <v/>
      </c>
      <c r="F1036" s="15" t="n"/>
      <c r="G1036" s="15" t="n"/>
      <c r="H1036" s="15" t="n"/>
      <c r="I1036" s="15" t="n"/>
      <c r="J1036">
        <f>IF($AA1036="","",INDEX('Per Line'!$D$2:$D$3501,$AA1036)&amp;"")</f>
        <v/>
      </c>
      <c r="K1036">
        <f>IF($AA1036="","",INDEX('Per Line'!$G$2:$G$3501,$AA1036)&amp;"")</f>
        <v/>
      </c>
      <c r="L1036">
        <f>IF($AA1036="","",INDEX('Per Line'!$J$2:$J$3501,$AA1036)&amp;"")</f>
        <v/>
      </c>
      <c r="M1036">
        <f>IF($AA1036="","",INDEX('Per Line'!$K$2:$K$3501,$AA1036)&amp;"")</f>
        <v/>
      </c>
      <c r="N1036">
        <f>IF($AA1036="","",INDEX('Per Line'!$M$2:$M$3501,$AA1036)&amp;"")</f>
        <v/>
      </c>
      <c r="O1036">
        <f>IF($AA1036="","",INDEX('Per Line'!$N$2:$N$3501,$AA1036))</f>
        <v/>
      </c>
      <c r="P1036" s="7">
        <f>IF($AA1036="","",O1036*X1036/100)</f>
        <v/>
      </c>
      <c r="Q1036">
        <f>IF($AA1036="","",IF(ISNUMBER(SEARCH("3&amp;12",SUBSTITUTE(I1036," ",""))),Settings!$G$7,Settings!$C$7))</f>
        <v/>
      </c>
      <c r="R1036" s="7">
        <f>IF($AA1036="","",SUMIFS('Per Line'!$Z$2:$Z$3501,'Per Line'!$B$2:$B$3501,$B1036,'Per Line'!$AE$2:$AE$3501,0))</f>
        <v/>
      </c>
      <c r="S1036" s="7">
        <f>IF($AA1036="","",R1036*Q1036)</f>
        <v/>
      </c>
      <c r="T1036">
        <f>IF($AA1036="","",IF(ISNUMBER(SEARCH("3&amp;12",SUBSTITUTE(I1036," ",""))),Settings!$G$6,Settings!$C$6))</f>
        <v/>
      </c>
      <c r="U1036" s="7">
        <f>IF($AA1036="","",SUMIFS('Per Line'!$Z$2:$Z$3501,'Per Line'!$B$2:$B$3501,$B1036,'Per Line'!$AE$2:$AE$3501,1))</f>
        <v/>
      </c>
      <c r="V1036" s="7">
        <f>IF($AA1036="","",U1036*T1036)</f>
        <v/>
      </c>
      <c r="W1036" s="7">
        <f>IF($AA1036="","",V1036+S1036)</f>
        <v/>
      </c>
      <c r="X1036" s="7">
        <f>IF($AA1036="","",Y1036-W1036)</f>
        <v/>
      </c>
      <c r="Y1036" s="7">
        <f>IF($AA1036="","",R1036+U1036)</f>
        <v/>
      </c>
      <c r="Z1036" s="7">
        <f>IF($AA1036="","",Y1036-W1036-P1036)</f>
        <v/>
      </c>
      <c r="AA1036" s="16">
        <f>IF(ROWS($AA$2:$AA1036)&lt;=MAX('Per Line'!$AD$2:$AD$3501),MATCH(ROWS($AA$2:$AA1036),'Per Line'!$AD$2:$AD$3501,0),"")</f>
        <v/>
      </c>
      <c r="AB1036">
        <f>IF($AA1036="","",C1036&amp;"|"&amp;COUNTIF($C$2:$C1036,C1036))</f>
        <v/>
      </c>
    </row>
    <row r="1037">
      <c r="A1037" s="15" t="n"/>
      <c r="B1037">
        <f>IF($AA1037="","",INDEX('Per Line'!$B$2:$B$3501,$AA1037)&amp;"")</f>
        <v/>
      </c>
      <c r="C1037">
        <f>IF($AA1037="","",IF(OR(TRIM(G1037)="",TRIM(G1037)="All",TRIM(G1037)="All Comp"),TRIM(I1037),TRIM(G1037)))</f>
        <v/>
      </c>
      <c r="D1037">
        <f>IF($AA1037="","",INDEX('Per Line'!$A$2:$A$3501,$AA1037)&amp;"")</f>
        <v/>
      </c>
      <c r="E1037">
        <f>IF($AA1037="","",INDEX('Per Line'!$C$2:$C$3501,$AA1037)&amp;"")</f>
        <v/>
      </c>
      <c r="F1037" s="15" t="n"/>
      <c r="G1037" s="15" t="n"/>
      <c r="H1037" s="15" t="n"/>
      <c r="I1037" s="15" t="n"/>
      <c r="J1037">
        <f>IF($AA1037="","",INDEX('Per Line'!$D$2:$D$3501,$AA1037)&amp;"")</f>
        <v/>
      </c>
      <c r="K1037">
        <f>IF($AA1037="","",INDEX('Per Line'!$G$2:$G$3501,$AA1037)&amp;"")</f>
        <v/>
      </c>
      <c r="L1037">
        <f>IF($AA1037="","",INDEX('Per Line'!$J$2:$J$3501,$AA1037)&amp;"")</f>
        <v/>
      </c>
      <c r="M1037">
        <f>IF($AA1037="","",INDEX('Per Line'!$K$2:$K$3501,$AA1037)&amp;"")</f>
        <v/>
      </c>
      <c r="N1037">
        <f>IF($AA1037="","",INDEX('Per Line'!$M$2:$M$3501,$AA1037)&amp;"")</f>
        <v/>
      </c>
      <c r="O1037">
        <f>IF($AA1037="","",INDEX('Per Line'!$N$2:$N$3501,$AA1037))</f>
        <v/>
      </c>
      <c r="P1037" s="7">
        <f>IF($AA1037="","",O1037*X1037/100)</f>
        <v/>
      </c>
      <c r="Q1037">
        <f>IF($AA1037="","",IF(ISNUMBER(SEARCH("3&amp;12",SUBSTITUTE(I1037," ",""))),Settings!$G$7,Settings!$C$7))</f>
        <v/>
      </c>
      <c r="R1037" s="7">
        <f>IF($AA1037="","",SUMIFS('Per Line'!$Z$2:$Z$3501,'Per Line'!$B$2:$B$3501,$B1037,'Per Line'!$AE$2:$AE$3501,0))</f>
        <v/>
      </c>
      <c r="S1037" s="7">
        <f>IF($AA1037="","",R1037*Q1037)</f>
        <v/>
      </c>
      <c r="T1037">
        <f>IF($AA1037="","",IF(ISNUMBER(SEARCH("3&amp;12",SUBSTITUTE(I1037," ",""))),Settings!$G$6,Settings!$C$6))</f>
        <v/>
      </c>
      <c r="U1037" s="7">
        <f>IF($AA1037="","",SUMIFS('Per Line'!$Z$2:$Z$3501,'Per Line'!$B$2:$B$3501,$B1037,'Per Line'!$AE$2:$AE$3501,1))</f>
        <v/>
      </c>
      <c r="V1037" s="7">
        <f>IF($AA1037="","",U1037*T1037)</f>
        <v/>
      </c>
      <c r="W1037" s="7">
        <f>IF($AA1037="","",V1037+S1037)</f>
        <v/>
      </c>
      <c r="X1037" s="7">
        <f>IF($AA1037="","",Y1037-W1037)</f>
        <v/>
      </c>
      <c r="Y1037" s="7">
        <f>IF($AA1037="","",R1037+U1037)</f>
        <v/>
      </c>
      <c r="Z1037" s="7">
        <f>IF($AA1037="","",Y1037-W1037-P1037)</f>
        <v/>
      </c>
      <c r="AA1037" s="16">
        <f>IF(ROWS($AA$2:$AA1037)&lt;=MAX('Per Line'!$AD$2:$AD$3501),MATCH(ROWS($AA$2:$AA1037),'Per Line'!$AD$2:$AD$3501,0),"")</f>
        <v/>
      </c>
      <c r="AB1037">
        <f>IF($AA1037="","",C1037&amp;"|"&amp;COUNTIF($C$2:$C1037,C1037))</f>
        <v/>
      </c>
    </row>
    <row r="1038">
      <c r="A1038" s="15" t="n"/>
      <c r="B1038">
        <f>IF($AA1038="","",INDEX('Per Line'!$B$2:$B$3501,$AA1038)&amp;"")</f>
        <v/>
      </c>
      <c r="C1038">
        <f>IF($AA1038="","",IF(OR(TRIM(G1038)="",TRIM(G1038)="All",TRIM(G1038)="All Comp"),TRIM(I1038),TRIM(G1038)))</f>
        <v/>
      </c>
      <c r="D1038">
        <f>IF($AA1038="","",INDEX('Per Line'!$A$2:$A$3501,$AA1038)&amp;"")</f>
        <v/>
      </c>
      <c r="E1038">
        <f>IF($AA1038="","",INDEX('Per Line'!$C$2:$C$3501,$AA1038)&amp;"")</f>
        <v/>
      </c>
      <c r="F1038" s="15" t="n"/>
      <c r="G1038" s="15" t="n"/>
      <c r="H1038" s="15" t="n"/>
      <c r="I1038" s="15" t="n"/>
      <c r="J1038">
        <f>IF($AA1038="","",INDEX('Per Line'!$D$2:$D$3501,$AA1038)&amp;"")</f>
        <v/>
      </c>
      <c r="K1038">
        <f>IF($AA1038="","",INDEX('Per Line'!$G$2:$G$3501,$AA1038)&amp;"")</f>
        <v/>
      </c>
      <c r="L1038">
        <f>IF($AA1038="","",INDEX('Per Line'!$J$2:$J$3501,$AA1038)&amp;"")</f>
        <v/>
      </c>
      <c r="M1038">
        <f>IF($AA1038="","",INDEX('Per Line'!$K$2:$K$3501,$AA1038)&amp;"")</f>
        <v/>
      </c>
      <c r="N1038">
        <f>IF($AA1038="","",INDEX('Per Line'!$M$2:$M$3501,$AA1038)&amp;"")</f>
        <v/>
      </c>
      <c r="O1038">
        <f>IF($AA1038="","",INDEX('Per Line'!$N$2:$N$3501,$AA1038))</f>
        <v/>
      </c>
      <c r="P1038" s="7">
        <f>IF($AA1038="","",O1038*X1038/100)</f>
        <v/>
      </c>
      <c r="Q1038">
        <f>IF($AA1038="","",IF(ISNUMBER(SEARCH("3&amp;12",SUBSTITUTE(I1038," ",""))),Settings!$G$7,Settings!$C$7))</f>
        <v/>
      </c>
      <c r="R1038" s="7">
        <f>IF($AA1038="","",SUMIFS('Per Line'!$Z$2:$Z$3501,'Per Line'!$B$2:$B$3501,$B1038,'Per Line'!$AE$2:$AE$3501,0))</f>
        <v/>
      </c>
      <c r="S1038" s="7">
        <f>IF($AA1038="","",R1038*Q1038)</f>
        <v/>
      </c>
      <c r="T1038">
        <f>IF($AA1038="","",IF(ISNUMBER(SEARCH("3&amp;12",SUBSTITUTE(I1038," ",""))),Settings!$G$6,Settings!$C$6))</f>
        <v/>
      </c>
      <c r="U1038" s="7">
        <f>IF($AA1038="","",SUMIFS('Per Line'!$Z$2:$Z$3501,'Per Line'!$B$2:$B$3501,$B1038,'Per Line'!$AE$2:$AE$3501,1))</f>
        <v/>
      </c>
      <c r="V1038" s="7">
        <f>IF($AA1038="","",U1038*T1038)</f>
        <v/>
      </c>
      <c r="W1038" s="7">
        <f>IF($AA1038="","",V1038+S1038)</f>
        <v/>
      </c>
      <c r="X1038" s="7">
        <f>IF($AA1038="","",Y1038-W1038)</f>
        <v/>
      </c>
      <c r="Y1038" s="7">
        <f>IF($AA1038="","",R1038+U1038)</f>
        <v/>
      </c>
      <c r="Z1038" s="7">
        <f>IF($AA1038="","",Y1038-W1038-P1038)</f>
        <v/>
      </c>
      <c r="AA1038" s="16">
        <f>IF(ROWS($AA$2:$AA1038)&lt;=MAX('Per Line'!$AD$2:$AD$3501),MATCH(ROWS($AA$2:$AA1038),'Per Line'!$AD$2:$AD$3501,0),"")</f>
        <v/>
      </c>
      <c r="AB1038">
        <f>IF($AA1038="","",C1038&amp;"|"&amp;COUNTIF($C$2:$C1038,C1038))</f>
        <v/>
      </c>
    </row>
    <row r="1039">
      <c r="A1039" s="15" t="n"/>
      <c r="B1039">
        <f>IF($AA1039="","",INDEX('Per Line'!$B$2:$B$3501,$AA1039)&amp;"")</f>
        <v/>
      </c>
      <c r="C1039">
        <f>IF($AA1039="","",IF(OR(TRIM(G1039)="",TRIM(G1039)="All",TRIM(G1039)="All Comp"),TRIM(I1039),TRIM(G1039)))</f>
        <v/>
      </c>
      <c r="D1039">
        <f>IF($AA1039="","",INDEX('Per Line'!$A$2:$A$3501,$AA1039)&amp;"")</f>
        <v/>
      </c>
      <c r="E1039">
        <f>IF($AA1039="","",INDEX('Per Line'!$C$2:$C$3501,$AA1039)&amp;"")</f>
        <v/>
      </c>
      <c r="F1039" s="15" t="n"/>
      <c r="G1039" s="15" t="n"/>
      <c r="H1039" s="15" t="n"/>
      <c r="I1039" s="15" t="n"/>
      <c r="J1039">
        <f>IF($AA1039="","",INDEX('Per Line'!$D$2:$D$3501,$AA1039)&amp;"")</f>
        <v/>
      </c>
      <c r="K1039">
        <f>IF($AA1039="","",INDEX('Per Line'!$G$2:$G$3501,$AA1039)&amp;"")</f>
        <v/>
      </c>
      <c r="L1039">
        <f>IF($AA1039="","",INDEX('Per Line'!$J$2:$J$3501,$AA1039)&amp;"")</f>
        <v/>
      </c>
      <c r="M1039">
        <f>IF($AA1039="","",INDEX('Per Line'!$K$2:$K$3501,$AA1039)&amp;"")</f>
        <v/>
      </c>
      <c r="N1039">
        <f>IF($AA1039="","",INDEX('Per Line'!$M$2:$M$3501,$AA1039)&amp;"")</f>
        <v/>
      </c>
      <c r="O1039">
        <f>IF($AA1039="","",INDEX('Per Line'!$N$2:$N$3501,$AA1039))</f>
        <v/>
      </c>
      <c r="P1039" s="7">
        <f>IF($AA1039="","",O1039*X1039/100)</f>
        <v/>
      </c>
      <c r="Q1039">
        <f>IF($AA1039="","",IF(ISNUMBER(SEARCH("3&amp;12",SUBSTITUTE(I1039," ",""))),Settings!$G$7,Settings!$C$7))</f>
        <v/>
      </c>
      <c r="R1039" s="7">
        <f>IF($AA1039="","",SUMIFS('Per Line'!$Z$2:$Z$3501,'Per Line'!$B$2:$B$3501,$B1039,'Per Line'!$AE$2:$AE$3501,0))</f>
        <v/>
      </c>
      <c r="S1039" s="7">
        <f>IF($AA1039="","",R1039*Q1039)</f>
        <v/>
      </c>
      <c r="T1039">
        <f>IF($AA1039="","",IF(ISNUMBER(SEARCH("3&amp;12",SUBSTITUTE(I1039," ",""))),Settings!$G$6,Settings!$C$6))</f>
        <v/>
      </c>
      <c r="U1039" s="7">
        <f>IF($AA1039="","",SUMIFS('Per Line'!$Z$2:$Z$3501,'Per Line'!$B$2:$B$3501,$B1039,'Per Line'!$AE$2:$AE$3501,1))</f>
        <v/>
      </c>
      <c r="V1039" s="7">
        <f>IF($AA1039="","",U1039*T1039)</f>
        <v/>
      </c>
      <c r="W1039" s="7">
        <f>IF($AA1039="","",V1039+S1039)</f>
        <v/>
      </c>
      <c r="X1039" s="7">
        <f>IF($AA1039="","",Y1039-W1039)</f>
        <v/>
      </c>
      <c r="Y1039" s="7">
        <f>IF($AA1039="","",R1039+U1039)</f>
        <v/>
      </c>
      <c r="Z1039" s="7">
        <f>IF($AA1039="","",Y1039-W1039-P1039)</f>
        <v/>
      </c>
      <c r="AA1039" s="16">
        <f>IF(ROWS($AA$2:$AA1039)&lt;=MAX('Per Line'!$AD$2:$AD$3501),MATCH(ROWS($AA$2:$AA1039),'Per Line'!$AD$2:$AD$3501,0),"")</f>
        <v/>
      </c>
      <c r="AB1039">
        <f>IF($AA1039="","",C1039&amp;"|"&amp;COUNTIF($C$2:$C1039,C1039))</f>
        <v/>
      </c>
    </row>
    <row r="1040">
      <c r="A1040" s="15" t="n"/>
      <c r="B1040">
        <f>IF($AA1040="","",INDEX('Per Line'!$B$2:$B$3501,$AA1040)&amp;"")</f>
        <v/>
      </c>
      <c r="C1040">
        <f>IF($AA1040="","",IF(OR(TRIM(G1040)="",TRIM(G1040)="All",TRIM(G1040)="All Comp"),TRIM(I1040),TRIM(G1040)))</f>
        <v/>
      </c>
      <c r="D1040">
        <f>IF($AA1040="","",INDEX('Per Line'!$A$2:$A$3501,$AA1040)&amp;"")</f>
        <v/>
      </c>
      <c r="E1040">
        <f>IF($AA1040="","",INDEX('Per Line'!$C$2:$C$3501,$AA1040)&amp;"")</f>
        <v/>
      </c>
      <c r="F1040" s="15" t="n"/>
      <c r="G1040" s="15" t="n"/>
      <c r="H1040" s="15" t="n"/>
      <c r="I1040" s="15" t="n"/>
      <c r="J1040">
        <f>IF($AA1040="","",INDEX('Per Line'!$D$2:$D$3501,$AA1040)&amp;"")</f>
        <v/>
      </c>
      <c r="K1040">
        <f>IF($AA1040="","",INDEX('Per Line'!$G$2:$G$3501,$AA1040)&amp;"")</f>
        <v/>
      </c>
      <c r="L1040">
        <f>IF($AA1040="","",INDEX('Per Line'!$J$2:$J$3501,$AA1040)&amp;"")</f>
        <v/>
      </c>
      <c r="M1040">
        <f>IF($AA1040="","",INDEX('Per Line'!$K$2:$K$3501,$AA1040)&amp;"")</f>
        <v/>
      </c>
      <c r="N1040">
        <f>IF($AA1040="","",INDEX('Per Line'!$M$2:$M$3501,$AA1040)&amp;"")</f>
        <v/>
      </c>
      <c r="O1040">
        <f>IF($AA1040="","",INDEX('Per Line'!$N$2:$N$3501,$AA1040))</f>
        <v/>
      </c>
      <c r="P1040" s="7">
        <f>IF($AA1040="","",O1040*X1040/100)</f>
        <v/>
      </c>
      <c r="Q1040">
        <f>IF($AA1040="","",IF(ISNUMBER(SEARCH("3&amp;12",SUBSTITUTE(I1040," ",""))),Settings!$G$7,Settings!$C$7))</f>
        <v/>
      </c>
      <c r="R1040" s="7">
        <f>IF($AA1040="","",SUMIFS('Per Line'!$Z$2:$Z$3501,'Per Line'!$B$2:$B$3501,$B1040,'Per Line'!$AE$2:$AE$3501,0))</f>
        <v/>
      </c>
      <c r="S1040" s="7">
        <f>IF($AA1040="","",R1040*Q1040)</f>
        <v/>
      </c>
      <c r="T1040">
        <f>IF($AA1040="","",IF(ISNUMBER(SEARCH("3&amp;12",SUBSTITUTE(I1040," ",""))),Settings!$G$6,Settings!$C$6))</f>
        <v/>
      </c>
      <c r="U1040" s="7">
        <f>IF($AA1040="","",SUMIFS('Per Line'!$Z$2:$Z$3501,'Per Line'!$B$2:$B$3501,$B1040,'Per Line'!$AE$2:$AE$3501,1))</f>
        <v/>
      </c>
      <c r="V1040" s="7">
        <f>IF($AA1040="","",U1040*T1040)</f>
        <v/>
      </c>
      <c r="W1040" s="7">
        <f>IF($AA1040="","",V1040+S1040)</f>
        <v/>
      </c>
      <c r="X1040" s="7">
        <f>IF($AA1040="","",Y1040-W1040)</f>
        <v/>
      </c>
      <c r="Y1040" s="7">
        <f>IF($AA1040="","",R1040+U1040)</f>
        <v/>
      </c>
      <c r="Z1040" s="7">
        <f>IF($AA1040="","",Y1040-W1040-P1040)</f>
        <v/>
      </c>
      <c r="AA1040" s="16">
        <f>IF(ROWS($AA$2:$AA1040)&lt;=MAX('Per Line'!$AD$2:$AD$3501),MATCH(ROWS($AA$2:$AA1040),'Per Line'!$AD$2:$AD$3501,0),"")</f>
        <v/>
      </c>
      <c r="AB1040">
        <f>IF($AA1040="","",C1040&amp;"|"&amp;COUNTIF($C$2:$C1040,C1040))</f>
        <v/>
      </c>
    </row>
    <row r="1041">
      <c r="A1041" s="15" t="n"/>
      <c r="B1041">
        <f>IF($AA1041="","",INDEX('Per Line'!$B$2:$B$3501,$AA1041)&amp;"")</f>
        <v/>
      </c>
      <c r="C1041">
        <f>IF($AA1041="","",IF(OR(TRIM(G1041)="",TRIM(G1041)="All",TRIM(G1041)="All Comp"),TRIM(I1041),TRIM(G1041)))</f>
        <v/>
      </c>
      <c r="D1041">
        <f>IF($AA1041="","",INDEX('Per Line'!$A$2:$A$3501,$AA1041)&amp;"")</f>
        <v/>
      </c>
      <c r="E1041">
        <f>IF($AA1041="","",INDEX('Per Line'!$C$2:$C$3501,$AA1041)&amp;"")</f>
        <v/>
      </c>
      <c r="F1041" s="15" t="n"/>
      <c r="G1041" s="15" t="n"/>
      <c r="H1041" s="15" t="n"/>
      <c r="I1041" s="15" t="n"/>
      <c r="J1041">
        <f>IF($AA1041="","",INDEX('Per Line'!$D$2:$D$3501,$AA1041)&amp;"")</f>
        <v/>
      </c>
      <c r="K1041">
        <f>IF($AA1041="","",INDEX('Per Line'!$G$2:$G$3501,$AA1041)&amp;"")</f>
        <v/>
      </c>
      <c r="L1041">
        <f>IF($AA1041="","",INDEX('Per Line'!$J$2:$J$3501,$AA1041)&amp;"")</f>
        <v/>
      </c>
      <c r="M1041">
        <f>IF($AA1041="","",INDEX('Per Line'!$K$2:$K$3501,$AA1041)&amp;"")</f>
        <v/>
      </c>
      <c r="N1041">
        <f>IF($AA1041="","",INDEX('Per Line'!$M$2:$M$3501,$AA1041)&amp;"")</f>
        <v/>
      </c>
      <c r="O1041">
        <f>IF($AA1041="","",INDEX('Per Line'!$N$2:$N$3501,$AA1041))</f>
        <v/>
      </c>
      <c r="P1041" s="7">
        <f>IF($AA1041="","",O1041*X1041/100)</f>
        <v/>
      </c>
      <c r="Q1041">
        <f>IF($AA1041="","",IF(ISNUMBER(SEARCH("3&amp;12",SUBSTITUTE(I1041," ",""))),Settings!$G$7,Settings!$C$7))</f>
        <v/>
      </c>
      <c r="R1041" s="7">
        <f>IF($AA1041="","",SUMIFS('Per Line'!$Z$2:$Z$3501,'Per Line'!$B$2:$B$3501,$B1041,'Per Line'!$AE$2:$AE$3501,0))</f>
        <v/>
      </c>
      <c r="S1041" s="7">
        <f>IF($AA1041="","",R1041*Q1041)</f>
        <v/>
      </c>
      <c r="T1041">
        <f>IF($AA1041="","",IF(ISNUMBER(SEARCH("3&amp;12",SUBSTITUTE(I1041," ",""))),Settings!$G$6,Settings!$C$6))</f>
        <v/>
      </c>
      <c r="U1041" s="7">
        <f>IF($AA1041="","",SUMIFS('Per Line'!$Z$2:$Z$3501,'Per Line'!$B$2:$B$3501,$B1041,'Per Line'!$AE$2:$AE$3501,1))</f>
        <v/>
      </c>
      <c r="V1041" s="7">
        <f>IF($AA1041="","",U1041*T1041)</f>
        <v/>
      </c>
      <c r="W1041" s="7">
        <f>IF($AA1041="","",V1041+S1041)</f>
        <v/>
      </c>
      <c r="X1041" s="7">
        <f>IF($AA1041="","",Y1041-W1041)</f>
        <v/>
      </c>
      <c r="Y1041" s="7">
        <f>IF($AA1041="","",R1041+U1041)</f>
        <v/>
      </c>
      <c r="Z1041" s="7">
        <f>IF($AA1041="","",Y1041-W1041-P1041)</f>
        <v/>
      </c>
      <c r="AA1041" s="16">
        <f>IF(ROWS($AA$2:$AA1041)&lt;=MAX('Per Line'!$AD$2:$AD$3501),MATCH(ROWS($AA$2:$AA1041),'Per Line'!$AD$2:$AD$3501,0),"")</f>
        <v/>
      </c>
      <c r="AB1041">
        <f>IF($AA1041="","",C1041&amp;"|"&amp;COUNTIF($C$2:$C1041,C1041))</f>
        <v/>
      </c>
    </row>
    <row r="1042">
      <c r="A1042" s="15" t="n"/>
      <c r="B1042">
        <f>IF($AA1042="","",INDEX('Per Line'!$B$2:$B$3501,$AA1042)&amp;"")</f>
        <v/>
      </c>
      <c r="C1042">
        <f>IF($AA1042="","",IF(OR(TRIM(G1042)="",TRIM(G1042)="All",TRIM(G1042)="All Comp"),TRIM(I1042),TRIM(G1042)))</f>
        <v/>
      </c>
      <c r="D1042">
        <f>IF($AA1042="","",INDEX('Per Line'!$A$2:$A$3501,$AA1042)&amp;"")</f>
        <v/>
      </c>
      <c r="E1042">
        <f>IF($AA1042="","",INDEX('Per Line'!$C$2:$C$3501,$AA1042)&amp;"")</f>
        <v/>
      </c>
      <c r="F1042" s="15" t="n"/>
      <c r="G1042" s="15" t="n"/>
      <c r="H1042" s="15" t="n"/>
      <c r="I1042" s="15" t="n"/>
      <c r="J1042">
        <f>IF($AA1042="","",INDEX('Per Line'!$D$2:$D$3501,$AA1042)&amp;"")</f>
        <v/>
      </c>
      <c r="K1042">
        <f>IF($AA1042="","",INDEX('Per Line'!$G$2:$G$3501,$AA1042)&amp;"")</f>
        <v/>
      </c>
      <c r="L1042">
        <f>IF($AA1042="","",INDEX('Per Line'!$J$2:$J$3501,$AA1042)&amp;"")</f>
        <v/>
      </c>
      <c r="M1042">
        <f>IF($AA1042="","",INDEX('Per Line'!$K$2:$K$3501,$AA1042)&amp;"")</f>
        <v/>
      </c>
      <c r="N1042">
        <f>IF($AA1042="","",INDEX('Per Line'!$M$2:$M$3501,$AA1042)&amp;"")</f>
        <v/>
      </c>
      <c r="O1042">
        <f>IF($AA1042="","",INDEX('Per Line'!$N$2:$N$3501,$AA1042))</f>
        <v/>
      </c>
      <c r="P1042" s="7">
        <f>IF($AA1042="","",O1042*X1042/100)</f>
        <v/>
      </c>
      <c r="Q1042">
        <f>IF($AA1042="","",IF(ISNUMBER(SEARCH("3&amp;12",SUBSTITUTE(I1042," ",""))),Settings!$G$7,Settings!$C$7))</f>
        <v/>
      </c>
      <c r="R1042" s="7">
        <f>IF($AA1042="","",SUMIFS('Per Line'!$Z$2:$Z$3501,'Per Line'!$B$2:$B$3501,$B1042,'Per Line'!$AE$2:$AE$3501,0))</f>
        <v/>
      </c>
      <c r="S1042" s="7">
        <f>IF($AA1042="","",R1042*Q1042)</f>
        <v/>
      </c>
      <c r="T1042">
        <f>IF($AA1042="","",IF(ISNUMBER(SEARCH("3&amp;12",SUBSTITUTE(I1042," ",""))),Settings!$G$6,Settings!$C$6))</f>
        <v/>
      </c>
      <c r="U1042" s="7">
        <f>IF($AA1042="","",SUMIFS('Per Line'!$Z$2:$Z$3501,'Per Line'!$B$2:$B$3501,$B1042,'Per Line'!$AE$2:$AE$3501,1))</f>
        <v/>
      </c>
      <c r="V1042" s="7">
        <f>IF($AA1042="","",U1042*T1042)</f>
        <v/>
      </c>
      <c r="W1042" s="7">
        <f>IF($AA1042="","",V1042+S1042)</f>
        <v/>
      </c>
      <c r="X1042" s="7">
        <f>IF($AA1042="","",Y1042-W1042)</f>
        <v/>
      </c>
      <c r="Y1042" s="7">
        <f>IF($AA1042="","",R1042+U1042)</f>
        <v/>
      </c>
      <c r="Z1042" s="7">
        <f>IF($AA1042="","",Y1042-W1042-P1042)</f>
        <v/>
      </c>
      <c r="AA1042" s="16">
        <f>IF(ROWS($AA$2:$AA1042)&lt;=MAX('Per Line'!$AD$2:$AD$3501),MATCH(ROWS($AA$2:$AA1042),'Per Line'!$AD$2:$AD$3501,0),"")</f>
        <v/>
      </c>
      <c r="AB1042">
        <f>IF($AA1042="","",C1042&amp;"|"&amp;COUNTIF($C$2:$C1042,C1042))</f>
        <v/>
      </c>
    </row>
    <row r="1043">
      <c r="A1043" s="15" t="n"/>
      <c r="B1043">
        <f>IF($AA1043="","",INDEX('Per Line'!$B$2:$B$3501,$AA1043)&amp;"")</f>
        <v/>
      </c>
      <c r="C1043">
        <f>IF($AA1043="","",IF(OR(TRIM(G1043)="",TRIM(G1043)="All",TRIM(G1043)="All Comp"),TRIM(I1043),TRIM(G1043)))</f>
        <v/>
      </c>
      <c r="D1043">
        <f>IF($AA1043="","",INDEX('Per Line'!$A$2:$A$3501,$AA1043)&amp;"")</f>
        <v/>
      </c>
      <c r="E1043">
        <f>IF($AA1043="","",INDEX('Per Line'!$C$2:$C$3501,$AA1043)&amp;"")</f>
        <v/>
      </c>
      <c r="F1043" s="15" t="n"/>
      <c r="G1043" s="15" t="n"/>
      <c r="H1043" s="15" t="n"/>
      <c r="I1043" s="15" t="n"/>
      <c r="J1043">
        <f>IF($AA1043="","",INDEX('Per Line'!$D$2:$D$3501,$AA1043)&amp;"")</f>
        <v/>
      </c>
      <c r="K1043">
        <f>IF($AA1043="","",INDEX('Per Line'!$G$2:$G$3501,$AA1043)&amp;"")</f>
        <v/>
      </c>
      <c r="L1043">
        <f>IF($AA1043="","",INDEX('Per Line'!$J$2:$J$3501,$AA1043)&amp;"")</f>
        <v/>
      </c>
      <c r="M1043">
        <f>IF($AA1043="","",INDEX('Per Line'!$K$2:$K$3501,$AA1043)&amp;"")</f>
        <v/>
      </c>
      <c r="N1043">
        <f>IF($AA1043="","",INDEX('Per Line'!$M$2:$M$3501,$AA1043)&amp;"")</f>
        <v/>
      </c>
      <c r="O1043">
        <f>IF($AA1043="","",INDEX('Per Line'!$N$2:$N$3501,$AA1043))</f>
        <v/>
      </c>
      <c r="P1043" s="7">
        <f>IF($AA1043="","",O1043*X1043/100)</f>
        <v/>
      </c>
      <c r="Q1043">
        <f>IF($AA1043="","",IF(ISNUMBER(SEARCH("3&amp;12",SUBSTITUTE(I1043," ",""))),Settings!$G$7,Settings!$C$7))</f>
        <v/>
      </c>
      <c r="R1043" s="7">
        <f>IF($AA1043="","",SUMIFS('Per Line'!$Z$2:$Z$3501,'Per Line'!$B$2:$B$3501,$B1043,'Per Line'!$AE$2:$AE$3501,0))</f>
        <v/>
      </c>
      <c r="S1043" s="7">
        <f>IF($AA1043="","",R1043*Q1043)</f>
        <v/>
      </c>
      <c r="T1043">
        <f>IF($AA1043="","",IF(ISNUMBER(SEARCH("3&amp;12",SUBSTITUTE(I1043," ",""))),Settings!$G$6,Settings!$C$6))</f>
        <v/>
      </c>
      <c r="U1043" s="7">
        <f>IF($AA1043="","",SUMIFS('Per Line'!$Z$2:$Z$3501,'Per Line'!$B$2:$B$3501,$B1043,'Per Line'!$AE$2:$AE$3501,1))</f>
        <v/>
      </c>
      <c r="V1043" s="7">
        <f>IF($AA1043="","",U1043*T1043)</f>
        <v/>
      </c>
      <c r="W1043" s="7">
        <f>IF($AA1043="","",V1043+S1043)</f>
        <v/>
      </c>
      <c r="X1043" s="7">
        <f>IF($AA1043="","",Y1043-W1043)</f>
        <v/>
      </c>
      <c r="Y1043" s="7">
        <f>IF($AA1043="","",R1043+U1043)</f>
        <v/>
      </c>
      <c r="Z1043" s="7">
        <f>IF($AA1043="","",Y1043-W1043-P1043)</f>
        <v/>
      </c>
      <c r="AA1043" s="16">
        <f>IF(ROWS($AA$2:$AA1043)&lt;=MAX('Per Line'!$AD$2:$AD$3501),MATCH(ROWS($AA$2:$AA1043),'Per Line'!$AD$2:$AD$3501,0),"")</f>
        <v/>
      </c>
      <c r="AB1043">
        <f>IF($AA1043="","",C1043&amp;"|"&amp;COUNTIF($C$2:$C1043,C1043))</f>
        <v/>
      </c>
    </row>
    <row r="1044">
      <c r="A1044" s="15" t="n"/>
      <c r="B1044">
        <f>IF($AA1044="","",INDEX('Per Line'!$B$2:$B$3501,$AA1044)&amp;"")</f>
        <v/>
      </c>
      <c r="C1044">
        <f>IF($AA1044="","",IF(OR(TRIM(G1044)="",TRIM(G1044)="All",TRIM(G1044)="All Comp"),TRIM(I1044),TRIM(G1044)))</f>
        <v/>
      </c>
      <c r="D1044">
        <f>IF($AA1044="","",INDEX('Per Line'!$A$2:$A$3501,$AA1044)&amp;"")</f>
        <v/>
      </c>
      <c r="E1044">
        <f>IF($AA1044="","",INDEX('Per Line'!$C$2:$C$3501,$AA1044)&amp;"")</f>
        <v/>
      </c>
      <c r="F1044" s="15" t="n"/>
      <c r="G1044" s="15" t="n"/>
      <c r="H1044" s="15" t="n"/>
      <c r="I1044" s="15" t="n"/>
      <c r="J1044">
        <f>IF($AA1044="","",INDEX('Per Line'!$D$2:$D$3501,$AA1044)&amp;"")</f>
        <v/>
      </c>
      <c r="K1044">
        <f>IF($AA1044="","",INDEX('Per Line'!$G$2:$G$3501,$AA1044)&amp;"")</f>
        <v/>
      </c>
      <c r="L1044">
        <f>IF($AA1044="","",INDEX('Per Line'!$J$2:$J$3501,$AA1044)&amp;"")</f>
        <v/>
      </c>
      <c r="M1044">
        <f>IF($AA1044="","",INDEX('Per Line'!$K$2:$K$3501,$AA1044)&amp;"")</f>
        <v/>
      </c>
      <c r="N1044">
        <f>IF($AA1044="","",INDEX('Per Line'!$M$2:$M$3501,$AA1044)&amp;"")</f>
        <v/>
      </c>
      <c r="O1044">
        <f>IF($AA1044="","",INDEX('Per Line'!$N$2:$N$3501,$AA1044))</f>
        <v/>
      </c>
      <c r="P1044" s="7">
        <f>IF($AA1044="","",O1044*X1044/100)</f>
        <v/>
      </c>
      <c r="Q1044">
        <f>IF($AA1044="","",IF(ISNUMBER(SEARCH("3&amp;12",SUBSTITUTE(I1044," ",""))),Settings!$G$7,Settings!$C$7))</f>
        <v/>
      </c>
      <c r="R1044" s="7">
        <f>IF($AA1044="","",SUMIFS('Per Line'!$Z$2:$Z$3501,'Per Line'!$B$2:$B$3501,$B1044,'Per Line'!$AE$2:$AE$3501,0))</f>
        <v/>
      </c>
      <c r="S1044" s="7">
        <f>IF($AA1044="","",R1044*Q1044)</f>
        <v/>
      </c>
      <c r="T1044">
        <f>IF($AA1044="","",IF(ISNUMBER(SEARCH("3&amp;12",SUBSTITUTE(I1044," ",""))),Settings!$G$6,Settings!$C$6))</f>
        <v/>
      </c>
      <c r="U1044" s="7">
        <f>IF($AA1044="","",SUMIFS('Per Line'!$Z$2:$Z$3501,'Per Line'!$B$2:$B$3501,$B1044,'Per Line'!$AE$2:$AE$3501,1))</f>
        <v/>
      </c>
      <c r="V1044" s="7">
        <f>IF($AA1044="","",U1044*T1044)</f>
        <v/>
      </c>
      <c r="W1044" s="7">
        <f>IF($AA1044="","",V1044+S1044)</f>
        <v/>
      </c>
      <c r="X1044" s="7">
        <f>IF($AA1044="","",Y1044-W1044)</f>
        <v/>
      </c>
      <c r="Y1044" s="7">
        <f>IF($AA1044="","",R1044+U1044)</f>
        <v/>
      </c>
      <c r="Z1044" s="7">
        <f>IF($AA1044="","",Y1044-W1044-P1044)</f>
        <v/>
      </c>
      <c r="AA1044" s="16">
        <f>IF(ROWS($AA$2:$AA1044)&lt;=MAX('Per Line'!$AD$2:$AD$3501),MATCH(ROWS($AA$2:$AA1044),'Per Line'!$AD$2:$AD$3501,0),"")</f>
        <v/>
      </c>
      <c r="AB1044">
        <f>IF($AA1044="","",C1044&amp;"|"&amp;COUNTIF($C$2:$C1044,C1044))</f>
        <v/>
      </c>
    </row>
    <row r="1045">
      <c r="A1045" s="15" t="n"/>
      <c r="B1045">
        <f>IF($AA1045="","",INDEX('Per Line'!$B$2:$B$3501,$AA1045)&amp;"")</f>
        <v/>
      </c>
      <c r="C1045">
        <f>IF($AA1045="","",IF(OR(TRIM(G1045)="",TRIM(G1045)="All",TRIM(G1045)="All Comp"),TRIM(I1045),TRIM(G1045)))</f>
        <v/>
      </c>
      <c r="D1045">
        <f>IF($AA1045="","",INDEX('Per Line'!$A$2:$A$3501,$AA1045)&amp;"")</f>
        <v/>
      </c>
      <c r="E1045">
        <f>IF($AA1045="","",INDEX('Per Line'!$C$2:$C$3501,$AA1045)&amp;"")</f>
        <v/>
      </c>
      <c r="F1045" s="15" t="n"/>
      <c r="G1045" s="15" t="n"/>
      <c r="H1045" s="15" t="n"/>
      <c r="I1045" s="15" t="n"/>
      <c r="J1045">
        <f>IF($AA1045="","",INDEX('Per Line'!$D$2:$D$3501,$AA1045)&amp;"")</f>
        <v/>
      </c>
      <c r="K1045">
        <f>IF($AA1045="","",INDEX('Per Line'!$G$2:$G$3501,$AA1045)&amp;"")</f>
        <v/>
      </c>
      <c r="L1045">
        <f>IF($AA1045="","",INDEX('Per Line'!$J$2:$J$3501,$AA1045)&amp;"")</f>
        <v/>
      </c>
      <c r="M1045">
        <f>IF($AA1045="","",INDEX('Per Line'!$K$2:$K$3501,$AA1045)&amp;"")</f>
        <v/>
      </c>
      <c r="N1045">
        <f>IF($AA1045="","",INDEX('Per Line'!$M$2:$M$3501,$AA1045)&amp;"")</f>
        <v/>
      </c>
      <c r="O1045">
        <f>IF($AA1045="","",INDEX('Per Line'!$N$2:$N$3501,$AA1045))</f>
        <v/>
      </c>
      <c r="P1045" s="7">
        <f>IF($AA1045="","",O1045*X1045/100)</f>
        <v/>
      </c>
      <c r="Q1045">
        <f>IF($AA1045="","",IF(ISNUMBER(SEARCH("3&amp;12",SUBSTITUTE(I1045," ",""))),Settings!$G$7,Settings!$C$7))</f>
        <v/>
      </c>
      <c r="R1045" s="7">
        <f>IF($AA1045="","",SUMIFS('Per Line'!$Z$2:$Z$3501,'Per Line'!$B$2:$B$3501,$B1045,'Per Line'!$AE$2:$AE$3501,0))</f>
        <v/>
      </c>
      <c r="S1045" s="7">
        <f>IF($AA1045="","",R1045*Q1045)</f>
        <v/>
      </c>
      <c r="T1045">
        <f>IF($AA1045="","",IF(ISNUMBER(SEARCH("3&amp;12",SUBSTITUTE(I1045," ",""))),Settings!$G$6,Settings!$C$6))</f>
        <v/>
      </c>
      <c r="U1045" s="7">
        <f>IF($AA1045="","",SUMIFS('Per Line'!$Z$2:$Z$3501,'Per Line'!$B$2:$B$3501,$B1045,'Per Line'!$AE$2:$AE$3501,1))</f>
        <v/>
      </c>
      <c r="V1045" s="7">
        <f>IF($AA1045="","",U1045*T1045)</f>
        <v/>
      </c>
      <c r="W1045" s="7">
        <f>IF($AA1045="","",V1045+S1045)</f>
        <v/>
      </c>
      <c r="X1045" s="7">
        <f>IF($AA1045="","",Y1045-W1045)</f>
        <v/>
      </c>
      <c r="Y1045" s="7">
        <f>IF($AA1045="","",R1045+U1045)</f>
        <v/>
      </c>
      <c r="Z1045" s="7">
        <f>IF($AA1045="","",Y1045-W1045-P1045)</f>
        <v/>
      </c>
      <c r="AA1045" s="16">
        <f>IF(ROWS($AA$2:$AA1045)&lt;=MAX('Per Line'!$AD$2:$AD$3501),MATCH(ROWS($AA$2:$AA1045),'Per Line'!$AD$2:$AD$3501,0),"")</f>
        <v/>
      </c>
      <c r="AB1045">
        <f>IF($AA1045="","",C1045&amp;"|"&amp;COUNTIF($C$2:$C1045,C1045))</f>
        <v/>
      </c>
    </row>
    <row r="1046">
      <c r="A1046" s="15" t="n"/>
      <c r="B1046">
        <f>IF($AA1046="","",INDEX('Per Line'!$B$2:$B$3501,$AA1046)&amp;"")</f>
        <v/>
      </c>
      <c r="C1046">
        <f>IF($AA1046="","",IF(OR(TRIM(G1046)="",TRIM(G1046)="All",TRIM(G1046)="All Comp"),TRIM(I1046),TRIM(G1046)))</f>
        <v/>
      </c>
      <c r="D1046">
        <f>IF($AA1046="","",INDEX('Per Line'!$A$2:$A$3501,$AA1046)&amp;"")</f>
        <v/>
      </c>
      <c r="E1046">
        <f>IF($AA1046="","",INDEX('Per Line'!$C$2:$C$3501,$AA1046)&amp;"")</f>
        <v/>
      </c>
      <c r="F1046" s="15" t="n"/>
      <c r="G1046" s="15" t="n"/>
      <c r="H1046" s="15" t="n"/>
      <c r="I1046" s="15" t="n"/>
      <c r="J1046">
        <f>IF($AA1046="","",INDEX('Per Line'!$D$2:$D$3501,$AA1046)&amp;"")</f>
        <v/>
      </c>
      <c r="K1046">
        <f>IF($AA1046="","",INDEX('Per Line'!$G$2:$G$3501,$AA1046)&amp;"")</f>
        <v/>
      </c>
      <c r="L1046">
        <f>IF($AA1046="","",INDEX('Per Line'!$J$2:$J$3501,$AA1046)&amp;"")</f>
        <v/>
      </c>
      <c r="M1046">
        <f>IF($AA1046="","",INDEX('Per Line'!$K$2:$K$3501,$AA1046)&amp;"")</f>
        <v/>
      </c>
      <c r="N1046">
        <f>IF($AA1046="","",INDEX('Per Line'!$M$2:$M$3501,$AA1046)&amp;"")</f>
        <v/>
      </c>
      <c r="O1046">
        <f>IF($AA1046="","",INDEX('Per Line'!$N$2:$N$3501,$AA1046))</f>
        <v/>
      </c>
      <c r="P1046" s="7">
        <f>IF($AA1046="","",O1046*X1046/100)</f>
        <v/>
      </c>
      <c r="Q1046">
        <f>IF($AA1046="","",IF(ISNUMBER(SEARCH("3&amp;12",SUBSTITUTE(I1046," ",""))),Settings!$G$7,Settings!$C$7))</f>
        <v/>
      </c>
      <c r="R1046" s="7">
        <f>IF($AA1046="","",SUMIFS('Per Line'!$Z$2:$Z$3501,'Per Line'!$B$2:$B$3501,$B1046,'Per Line'!$AE$2:$AE$3501,0))</f>
        <v/>
      </c>
      <c r="S1046" s="7">
        <f>IF($AA1046="","",R1046*Q1046)</f>
        <v/>
      </c>
      <c r="T1046">
        <f>IF($AA1046="","",IF(ISNUMBER(SEARCH("3&amp;12",SUBSTITUTE(I1046," ",""))),Settings!$G$6,Settings!$C$6))</f>
        <v/>
      </c>
      <c r="U1046" s="7">
        <f>IF($AA1046="","",SUMIFS('Per Line'!$Z$2:$Z$3501,'Per Line'!$B$2:$B$3501,$B1046,'Per Line'!$AE$2:$AE$3501,1))</f>
        <v/>
      </c>
      <c r="V1046" s="7">
        <f>IF($AA1046="","",U1046*T1046)</f>
        <v/>
      </c>
      <c r="W1046" s="7">
        <f>IF($AA1046="","",V1046+S1046)</f>
        <v/>
      </c>
      <c r="X1046" s="7">
        <f>IF($AA1046="","",Y1046-W1046)</f>
        <v/>
      </c>
      <c r="Y1046" s="7">
        <f>IF($AA1046="","",R1046+U1046)</f>
        <v/>
      </c>
      <c r="Z1046" s="7">
        <f>IF($AA1046="","",Y1046-W1046-P1046)</f>
        <v/>
      </c>
      <c r="AA1046" s="16">
        <f>IF(ROWS($AA$2:$AA1046)&lt;=MAX('Per Line'!$AD$2:$AD$3501),MATCH(ROWS($AA$2:$AA1046),'Per Line'!$AD$2:$AD$3501,0),"")</f>
        <v/>
      </c>
      <c r="AB1046">
        <f>IF($AA1046="","",C1046&amp;"|"&amp;COUNTIF($C$2:$C1046,C1046))</f>
        <v/>
      </c>
    </row>
    <row r="1047">
      <c r="A1047" s="15" t="n"/>
      <c r="B1047">
        <f>IF($AA1047="","",INDEX('Per Line'!$B$2:$B$3501,$AA1047)&amp;"")</f>
        <v/>
      </c>
      <c r="C1047">
        <f>IF($AA1047="","",IF(OR(TRIM(G1047)="",TRIM(G1047)="All",TRIM(G1047)="All Comp"),TRIM(I1047),TRIM(G1047)))</f>
        <v/>
      </c>
      <c r="D1047">
        <f>IF($AA1047="","",INDEX('Per Line'!$A$2:$A$3501,$AA1047)&amp;"")</f>
        <v/>
      </c>
      <c r="E1047">
        <f>IF($AA1047="","",INDEX('Per Line'!$C$2:$C$3501,$AA1047)&amp;"")</f>
        <v/>
      </c>
      <c r="F1047" s="15" t="n"/>
      <c r="G1047" s="15" t="n"/>
      <c r="H1047" s="15" t="n"/>
      <c r="I1047" s="15" t="n"/>
      <c r="J1047">
        <f>IF($AA1047="","",INDEX('Per Line'!$D$2:$D$3501,$AA1047)&amp;"")</f>
        <v/>
      </c>
      <c r="K1047">
        <f>IF($AA1047="","",INDEX('Per Line'!$G$2:$G$3501,$AA1047)&amp;"")</f>
        <v/>
      </c>
      <c r="L1047">
        <f>IF($AA1047="","",INDEX('Per Line'!$J$2:$J$3501,$AA1047)&amp;"")</f>
        <v/>
      </c>
      <c r="M1047">
        <f>IF($AA1047="","",INDEX('Per Line'!$K$2:$K$3501,$AA1047)&amp;"")</f>
        <v/>
      </c>
      <c r="N1047">
        <f>IF($AA1047="","",INDEX('Per Line'!$M$2:$M$3501,$AA1047)&amp;"")</f>
        <v/>
      </c>
      <c r="O1047">
        <f>IF($AA1047="","",INDEX('Per Line'!$N$2:$N$3501,$AA1047))</f>
        <v/>
      </c>
      <c r="P1047" s="7">
        <f>IF($AA1047="","",O1047*X1047/100)</f>
        <v/>
      </c>
      <c r="Q1047">
        <f>IF($AA1047="","",IF(ISNUMBER(SEARCH("3&amp;12",SUBSTITUTE(I1047," ",""))),Settings!$G$7,Settings!$C$7))</f>
        <v/>
      </c>
      <c r="R1047" s="7">
        <f>IF($AA1047="","",SUMIFS('Per Line'!$Z$2:$Z$3501,'Per Line'!$B$2:$B$3501,$B1047,'Per Line'!$AE$2:$AE$3501,0))</f>
        <v/>
      </c>
      <c r="S1047" s="7">
        <f>IF($AA1047="","",R1047*Q1047)</f>
        <v/>
      </c>
      <c r="T1047">
        <f>IF($AA1047="","",IF(ISNUMBER(SEARCH("3&amp;12",SUBSTITUTE(I1047," ",""))),Settings!$G$6,Settings!$C$6))</f>
        <v/>
      </c>
      <c r="U1047" s="7">
        <f>IF($AA1047="","",SUMIFS('Per Line'!$Z$2:$Z$3501,'Per Line'!$B$2:$B$3501,$B1047,'Per Line'!$AE$2:$AE$3501,1))</f>
        <v/>
      </c>
      <c r="V1047" s="7">
        <f>IF($AA1047="","",U1047*T1047)</f>
        <v/>
      </c>
      <c r="W1047" s="7">
        <f>IF($AA1047="","",V1047+S1047)</f>
        <v/>
      </c>
      <c r="X1047" s="7">
        <f>IF($AA1047="","",Y1047-W1047)</f>
        <v/>
      </c>
      <c r="Y1047" s="7">
        <f>IF($AA1047="","",R1047+U1047)</f>
        <v/>
      </c>
      <c r="Z1047" s="7">
        <f>IF($AA1047="","",Y1047-W1047-P1047)</f>
        <v/>
      </c>
      <c r="AA1047" s="16">
        <f>IF(ROWS($AA$2:$AA1047)&lt;=MAX('Per Line'!$AD$2:$AD$3501),MATCH(ROWS($AA$2:$AA1047),'Per Line'!$AD$2:$AD$3501,0),"")</f>
        <v/>
      </c>
      <c r="AB1047">
        <f>IF($AA1047="","",C1047&amp;"|"&amp;COUNTIF($C$2:$C1047,C1047))</f>
        <v/>
      </c>
    </row>
    <row r="1048">
      <c r="A1048" s="15" t="n"/>
      <c r="B1048">
        <f>IF($AA1048="","",INDEX('Per Line'!$B$2:$B$3501,$AA1048)&amp;"")</f>
        <v/>
      </c>
      <c r="C1048">
        <f>IF($AA1048="","",IF(OR(TRIM(G1048)="",TRIM(G1048)="All",TRIM(G1048)="All Comp"),TRIM(I1048),TRIM(G1048)))</f>
        <v/>
      </c>
      <c r="D1048">
        <f>IF($AA1048="","",INDEX('Per Line'!$A$2:$A$3501,$AA1048)&amp;"")</f>
        <v/>
      </c>
      <c r="E1048">
        <f>IF($AA1048="","",INDEX('Per Line'!$C$2:$C$3501,$AA1048)&amp;"")</f>
        <v/>
      </c>
      <c r="F1048" s="15" t="n"/>
      <c r="G1048" s="15" t="n"/>
      <c r="H1048" s="15" t="n"/>
      <c r="I1048" s="15" t="n"/>
      <c r="J1048">
        <f>IF($AA1048="","",INDEX('Per Line'!$D$2:$D$3501,$AA1048)&amp;"")</f>
        <v/>
      </c>
      <c r="K1048">
        <f>IF($AA1048="","",INDEX('Per Line'!$G$2:$G$3501,$AA1048)&amp;"")</f>
        <v/>
      </c>
      <c r="L1048">
        <f>IF($AA1048="","",INDEX('Per Line'!$J$2:$J$3501,$AA1048)&amp;"")</f>
        <v/>
      </c>
      <c r="M1048">
        <f>IF($AA1048="","",INDEX('Per Line'!$K$2:$K$3501,$AA1048)&amp;"")</f>
        <v/>
      </c>
      <c r="N1048">
        <f>IF($AA1048="","",INDEX('Per Line'!$M$2:$M$3501,$AA1048)&amp;"")</f>
        <v/>
      </c>
      <c r="O1048">
        <f>IF($AA1048="","",INDEX('Per Line'!$N$2:$N$3501,$AA1048))</f>
        <v/>
      </c>
      <c r="P1048" s="7">
        <f>IF($AA1048="","",O1048*X1048/100)</f>
        <v/>
      </c>
      <c r="Q1048">
        <f>IF($AA1048="","",IF(ISNUMBER(SEARCH("3&amp;12",SUBSTITUTE(I1048," ",""))),Settings!$G$7,Settings!$C$7))</f>
        <v/>
      </c>
      <c r="R1048" s="7">
        <f>IF($AA1048="","",SUMIFS('Per Line'!$Z$2:$Z$3501,'Per Line'!$B$2:$B$3501,$B1048,'Per Line'!$AE$2:$AE$3501,0))</f>
        <v/>
      </c>
      <c r="S1048" s="7">
        <f>IF($AA1048="","",R1048*Q1048)</f>
        <v/>
      </c>
      <c r="T1048">
        <f>IF($AA1048="","",IF(ISNUMBER(SEARCH("3&amp;12",SUBSTITUTE(I1048," ",""))),Settings!$G$6,Settings!$C$6))</f>
        <v/>
      </c>
      <c r="U1048" s="7">
        <f>IF($AA1048="","",SUMIFS('Per Line'!$Z$2:$Z$3501,'Per Line'!$B$2:$B$3501,$B1048,'Per Line'!$AE$2:$AE$3501,1))</f>
        <v/>
      </c>
      <c r="V1048" s="7">
        <f>IF($AA1048="","",U1048*T1048)</f>
        <v/>
      </c>
      <c r="W1048" s="7">
        <f>IF($AA1048="","",V1048+S1048)</f>
        <v/>
      </c>
      <c r="X1048" s="7">
        <f>IF($AA1048="","",Y1048-W1048)</f>
        <v/>
      </c>
      <c r="Y1048" s="7">
        <f>IF($AA1048="","",R1048+U1048)</f>
        <v/>
      </c>
      <c r="Z1048" s="7">
        <f>IF($AA1048="","",Y1048-W1048-P1048)</f>
        <v/>
      </c>
      <c r="AA1048" s="16">
        <f>IF(ROWS($AA$2:$AA1048)&lt;=MAX('Per Line'!$AD$2:$AD$3501),MATCH(ROWS($AA$2:$AA1048),'Per Line'!$AD$2:$AD$3501,0),"")</f>
        <v/>
      </c>
      <c r="AB1048">
        <f>IF($AA1048="","",C1048&amp;"|"&amp;COUNTIF($C$2:$C1048,C1048))</f>
        <v/>
      </c>
    </row>
    <row r="1049">
      <c r="A1049" s="15" t="n"/>
      <c r="B1049">
        <f>IF($AA1049="","",INDEX('Per Line'!$B$2:$B$3501,$AA1049)&amp;"")</f>
        <v/>
      </c>
      <c r="C1049">
        <f>IF($AA1049="","",IF(OR(TRIM(G1049)="",TRIM(G1049)="All",TRIM(G1049)="All Comp"),TRIM(I1049),TRIM(G1049)))</f>
        <v/>
      </c>
      <c r="D1049">
        <f>IF($AA1049="","",INDEX('Per Line'!$A$2:$A$3501,$AA1049)&amp;"")</f>
        <v/>
      </c>
      <c r="E1049">
        <f>IF($AA1049="","",INDEX('Per Line'!$C$2:$C$3501,$AA1049)&amp;"")</f>
        <v/>
      </c>
      <c r="F1049" s="15" t="n"/>
      <c r="G1049" s="15" t="n"/>
      <c r="H1049" s="15" t="n"/>
      <c r="I1049" s="15" t="n"/>
      <c r="J1049">
        <f>IF($AA1049="","",INDEX('Per Line'!$D$2:$D$3501,$AA1049)&amp;"")</f>
        <v/>
      </c>
      <c r="K1049">
        <f>IF($AA1049="","",INDEX('Per Line'!$G$2:$G$3501,$AA1049)&amp;"")</f>
        <v/>
      </c>
      <c r="L1049">
        <f>IF($AA1049="","",INDEX('Per Line'!$J$2:$J$3501,$AA1049)&amp;"")</f>
        <v/>
      </c>
      <c r="M1049">
        <f>IF($AA1049="","",INDEX('Per Line'!$K$2:$K$3501,$AA1049)&amp;"")</f>
        <v/>
      </c>
      <c r="N1049">
        <f>IF($AA1049="","",INDEX('Per Line'!$M$2:$M$3501,$AA1049)&amp;"")</f>
        <v/>
      </c>
      <c r="O1049">
        <f>IF($AA1049="","",INDEX('Per Line'!$N$2:$N$3501,$AA1049))</f>
        <v/>
      </c>
      <c r="P1049" s="7">
        <f>IF($AA1049="","",O1049*X1049/100)</f>
        <v/>
      </c>
      <c r="Q1049">
        <f>IF($AA1049="","",IF(ISNUMBER(SEARCH("3&amp;12",SUBSTITUTE(I1049," ",""))),Settings!$G$7,Settings!$C$7))</f>
        <v/>
      </c>
      <c r="R1049" s="7">
        <f>IF($AA1049="","",SUMIFS('Per Line'!$Z$2:$Z$3501,'Per Line'!$B$2:$B$3501,$B1049,'Per Line'!$AE$2:$AE$3501,0))</f>
        <v/>
      </c>
      <c r="S1049" s="7">
        <f>IF($AA1049="","",R1049*Q1049)</f>
        <v/>
      </c>
      <c r="T1049">
        <f>IF($AA1049="","",IF(ISNUMBER(SEARCH("3&amp;12",SUBSTITUTE(I1049," ",""))),Settings!$G$6,Settings!$C$6))</f>
        <v/>
      </c>
      <c r="U1049" s="7">
        <f>IF($AA1049="","",SUMIFS('Per Line'!$Z$2:$Z$3501,'Per Line'!$B$2:$B$3501,$B1049,'Per Line'!$AE$2:$AE$3501,1))</f>
        <v/>
      </c>
      <c r="V1049" s="7">
        <f>IF($AA1049="","",U1049*T1049)</f>
        <v/>
      </c>
      <c r="W1049" s="7">
        <f>IF($AA1049="","",V1049+S1049)</f>
        <v/>
      </c>
      <c r="X1049" s="7">
        <f>IF($AA1049="","",Y1049-W1049)</f>
        <v/>
      </c>
      <c r="Y1049" s="7">
        <f>IF($AA1049="","",R1049+U1049)</f>
        <v/>
      </c>
      <c r="Z1049" s="7">
        <f>IF($AA1049="","",Y1049-W1049-P1049)</f>
        <v/>
      </c>
      <c r="AA1049" s="16">
        <f>IF(ROWS($AA$2:$AA1049)&lt;=MAX('Per Line'!$AD$2:$AD$3501),MATCH(ROWS($AA$2:$AA1049),'Per Line'!$AD$2:$AD$3501,0),"")</f>
        <v/>
      </c>
      <c r="AB1049">
        <f>IF($AA1049="","",C1049&amp;"|"&amp;COUNTIF($C$2:$C1049,C1049))</f>
        <v/>
      </c>
    </row>
    <row r="1050">
      <c r="A1050" s="15" t="n"/>
      <c r="B1050">
        <f>IF($AA1050="","",INDEX('Per Line'!$B$2:$B$3501,$AA1050)&amp;"")</f>
        <v/>
      </c>
      <c r="C1050">
        <f>IF($AA1050="","",IF(OR(TRIM(G1050)="",TRIM(G1050)="All",TRIM(G1050)="All Comp"),TRIM(I1050),TRIM(G1050)))</f>
        <v/>
      </c>
      <c r="D1050">
        <f>IF($AA1050="","",INDEX('Per Line'!$A$2:$A$3501,$AA1050)&amp;"")</f>
        <v/>
      </c>
      <c r="E1050">
        <f>IF($AA1050="","",INDEX('Per Line'!$C$2:$C$3501,$AA1050)&amp;"")</f>
        <v/>
      </c>
      <c r="F1050" s="15" t="n"/>
      <c r="G1050" s="15" t="n"/>
      <c r="H1050" s="15" t="n"/>
      <c r="I1050" s="15" t="n"/>
      <c r="J1050">
        <f>IF($AA1050="","",INDEX('Per Line'!$D$2:$D$3501,$AA1050)&amp;"")</f>
        <v/>
      </c>
      <c r="K1050">
        <f>IF($AA1050="","",INDEX('Per Line'!$G$2:$G$3501,$AA1050)&amp;"")</f>
        <v/>
      </c>
      <c r="L1050">
        <f>IF($AA1050="","",INDEX('Per Line'!$J$2:$J$3501,$AA1050)&amp;"")</f>
        <v/>
      </c>
      <c r="M1050">
        <f>IF($AA1050="","",INDEX('Per Line'!$K$2:$K$3501,$AA1050)&amp;"")</f>
        <v/>
      </c>
      <c r="N1050">
        <f>IF($AA1050="","",INDEX('Per Line'!$M$2:$M$3501,$AA1050)&amp;"")</f>
        <v/>
      </c>
      <c r="O1050">
        <f>IF($AA1050="","",INDEX('Per Line'!$N$2:$N$3501,$AA1050))</f>
        <v/>
      </c>
      <c r="P1050" s="7">
        <f>IF($AA1050="","",O1050*X1050/100)</f>
        <v/>
      </c>
      <c r="Q1050">
        <f>IF($AA1050="","",IF(ISNUMBER(SEARCH("3&amp;12",SUBSTITUTE(I1050," ",""))),Settings!$G$7,Settings!$C$7))</f>
        <v/>
      </c>
      <c r="R1050" s="7">
        <f>IF($AA1050="","",SUMIFS('Per Line'!$Z$2:$Z$3501,'Per Line'!$B$2:$B$3501,$B1050,'Per Line'!$AE$2:$AE$3501,0))</f>
        <v/>
      </c>
      <c r="S1050" s="7">
        <f>IF($AA1050="","",R1050*Q1050)</f>
        <v/>
      </c>
      <c r="T1050">
        <f>IF($AA1050="","",IF(ISNUMBER(SEARCH("3&amp;12",SUBSTITUTE(I1050," ",""))),Settings!$G$6,Settings!$C$6))</f>
        <v/>
      </c>
      <c r="U1050" s="7">
        <f>IF($AA1050="","",SUMIFS('Per Line'!$Z$2:$Z$3501,'Per Line'!$B$2:$B$3501,$B1050,'Per Line'!$AE$2:$AE$3501,1))</f>
        <v/>
      </c>
      <c r="V1050" s="7">
        <f>IF($AA1050="","",U1050*T1050)</f>
        <v/>
      </c>
      <c r="W1050" s="7">
        <f>IF($AA1050="","",V1050+S1050)</f>
        <v/>
      </c>
      <c r="X1050" s="7">
        <f>IF($AA1050="","",Y1050-W1050)</f>
        <v/>
      </c>
      <c r="Y1050" s="7">
        <f>IF($AA1050="","",R1050+U1050)</f>
        <v/>
      </c>
      <c r="Z1050" s="7">
        <f>IF($AA1050="","",Y1050-W1050-P1050)</f>
        <v/>
      </c>
      <c r="AA1050" s="16">
        <f>IF(ROWS($AA$2:$AA1050)&lt;=MAX('Per Line'!$AD$2:$AD$3501),MATCH(ROWS($AA$2:$AA1050),'Per Line'!$AD$2:$AD$3501,0),"")</f>
        <v/>
      </c>
      <c r="AB1050">
        <f>IF($AA1050="","",C1050&amp;"|"&amp;COUNTIF($C$2:$C1050,C1050))</f>
        <v/>
      </c>
    </row>
    <row r="1051">
      <c r="A1051" s="15" t="n"/>
      <c r="B1051">
        <f>IF($AA1051="","",INDEX('Per Line'!$B$2:$B$3501,$AA1051)&amp;"")</f>
        <v/>
      </c>
      <c r="C1051">
        <f>IF($AA1051="","",IF(OR(TRIM(G1051)="",TRIM(G1051)="All",TRIM(G1051)="All Comp"),TRIM(I1051),TRIM(G1051)))</f>
        <v/>
      </c>
      <c r="D1051">
        <f>IF($AA1051="","",INDEX('Per Line'!$A$2:$A$3501,$AA1051)&amp;"")</f>
        <v/>
      </c>
      <c r="E1051">
        <f>IF($AA1051="","",INDEX('Per Line'!$C$2:$C$3501,$AA1051)&amp;"")</f>
        <v/>
      </c>
      <c r="F1051" s="15" t="n"/>
      <c r="G1051" s="15" t="n"/>
      <c r="H1051" s="15" t="n"/>
      <c r="I1051" s="15" t="n"/>
      <c r="J1051">
        <f>IF($AA1051="","",INDEX('Per Line'!$D$2:$D$3501,$AA1051)&amp;"")</f>
        <v/>
      </c>
      <c r="K1051">
        <f>IF($AA1051="","",INDEX('Per Line'!$G$2:$G$3501,$AA1051)&amp;"")</f>
        <v/>
      </c>
      <c r="L1051">
        <f>IF($AA1051="","",INDEX('Per Line'!$J$2:$J$3501,$AA1051)&amp;"")</f>
        <v/>
      </c>
      <c r="M1051">
        <f>IF($AA1051="","",INDEX('Per Line'!$K$2:$K$3501,$AA1051)&amp;"")</f>
        <v/>
      </c>
      <c r="N1051">
        <f>IF($AA1051="","",INDEX('Per Line'!$M$2:$M$3501,$AA1051)&amp;"")</f>
        <v/>
      </c>
      <c r="O1051">
        <f>IF($AA1051="","",INDEX('Per Line'!$N$2:$N$3501,$AA1051))</f>
        <v/>
      </c>
      <c r="P1051" s="7">
        <f>IF($AA1051="","",O1051*X1051/100)</f>
        <v/>
      </c>
      <c r="Q1051">
        <f>IF($AA1051="","",IF(ISNUMBER(SEARCH("3&amp;12",SUBSTITUTE(I1051," ",""))),Settings!$G$7,Settings!$C$7))</f>
        <v/>
      </c>
      <c r="R1051" s="7">
        <f>IF($AA1051="","",SUMIFS('Per Line'!$Z$2:$Z$3501,'Per Line'!$B$2:$B$3501,$B1051,'Per Line'!$AE$2:$AE$3501,0))</f>
        <v/>
      </c>
      <c r="S1051" s="7">
        <f>IF($AA1051="","",R1051*Q1051)</f>
        <v/>
      </c>
      <c r="T1051">
        <f>IF($AA1051="","",IF(ISNUMBER(SEARCH("3&amp;12",SUBSTITUTE(I1051," ",""))),Settings!$G$6,Settings!$C$6))</f>
        <v/>
      </c>
      <c r="U1051" s="7">
        <f>IF($AA1051="","",SUMIFS('Per Line'!$Z$2:$Z$3501,'Per Line'!$B$2:$B$3501,$B1051,'Per Line'!$AE$2:$AE$3501,1))</f>
        <v/>
      </c>
      <c r="V1051" s="7">
        <f>IF($AA1051="","",U1051*T1051)</f>
        <v/>
      </c>
      <c r="W1051" s="7">
        <f>IF($AA1051="","",V1051+S1051)</f>
        <v/>
      </c>
      <c r="X1051" s="7">
        <f>IF($AA1051="","",Y1051-W1051)</f>
        <v/>
      </c>
      <c r="Y1051" s="7">
        <f>IF($AA1051="","",R1051+U1051)</f>
        <v/>
      </c>
      <c r="Z1051" s="7">
        <f>IF($AA1051="","",Y1051-W1051-P1051)</f>
        <v/>
      </c>
      <c r="AA1051" s="16">
        <f>IF(ROWS($AA$2:$AA1051)&lt;=MAX('Per Line'!$AD$2:$AD$3501),MATCH(ROWS($AA$2:$AA1051),'Per Line'!$AD$2:$AD$3501,0),"")</f>
        <v/>
      </c>
      <c r="AB1051">
        <f>IF($AA1051="","",C1051&amp;"|"&amp;COUNTIF($C$2:$C1051,C1051))</f>
        <v/>
      </c>
    </row>
    <row r="1052">
      <c r="A1052" s="15" t="n"/>
      <c r="B1052">
        <f>IF($AA1052="","",INDEX('Per Line'!$B$2:$B$3501,$AA1052)&amp;"")</f>
        <v/>
      </c>
      <c r="C1052">
        <f>IF($AA1052="","",IF(OR(TRIM(G1052)="",TRIM(G1052)="All",TRIM(G1052)="All Comp"),TRIM(I1052),TRIM(G1052)))</f>
        <v/>
      </c>
      <c r="D1052">
        <f>IF($AA1052="","",INDEX('Per Line'!$A$2:$A$3501,$AA1052)&amp;"")</f>
        <v/>
      </c>
      <c r="E1052">
        <f>IF($AA1052="","",INDEX('Per Line'!$C$2:$C$3501,$AA1052)&amp;"")</f>
        <v/>
      </c>
      <c r="F1052" s="15" t="n"/>
      <c r="G1052" s="15" t="n"/>
      <c r="H1052" s="15" t="n"/>
      <c r="I1052" s="15" t="n"/>
      <c r="J1052">
        <f>IF($AA1052="","",INDEX('Per Line'!$D$2:$D$3501,$AA1052)&amp;"")</f>
        <v/>
      </c>
      <c r="K1052">
        <f>IF($AA1052="","",INDEX('Per Line'!$G$2:$G$3501,$AA1052)&amp;"")</f>
        <v/>
      </c>
      <c r="L1052">
        <f>IF($AA1052="","",INDEX('Per Line'!$J$2:$J$3501,$AA1052)&amp;"")</f>
        <v/>
      </c>
      <c r="M1052">
        <f>IF($AA1052="","",INDEX('Per Line'!$K$2:$K$3501,$AA1052)&amp;"")</f>
        <v/>
      </c>
      <c r="N1052">
        <f>IF($AA1052="","",INDEX('Per Line'!$M$2:$M$3501,$AA1052)&amp;"")</f>
        <v/>
      </c>
      <c r="O1052">
        <f>IF($AA1052="","",INDEX('Per Line'!$N$2:$N$3501,$AA1052))</f>
        <v/>
      </c>
      <c r="P1052" s="7">
        <f>IF($AA1052="","",O1052*X1052/100)</f>
        <v/>
      </c>
      <c r="Q1052">
        <f>IF($AA1052="","",IF(ISNUMBER(SEARCH("3&amp;12",SUBSTITUTE(I1052," ",""))),Settings!$G$7,Settings!$C$7))</f>
        <v/>
      </c>
      <c r="R1052" s="7">
        <f>IF($AA1052="","",SUMIFS('Per Line'!$Z$2:$Z$3501,'Per Line'!$B$2:$B$3501,$B1052,'Per Line'!$AE$2:$AE$3501,0))</f>
        <v/>
      </c>
      <c r="S1052" s="7">
        <f>IF($AA1052="","",R1052*Q1052)</f>
        <v/>
      </c>
      <c r="T1052">
        <f>IF($AA1052="","",IF(ISNUMBER(SEARCH("3&amp;12",SUBSTITUTE(I1052," ",""))),Settings!$G$6,Settings!$C$6))</f>
        <v/>
      </c>
      <c r="U1052" s="7">
        <f>IF($AA1052="","",SUMIFS('Per Line'!$Z$2:$Z$3501,'Per Line'!$B$2:$B$3501,$B1052,'Per Line'!$AE$2:$AE$3501,1))</f>
        <v/>
      </c>
      <c r="V1052" s="7">
        <f>IF($AA1052="","",U1052*T1052)</f>
        <v/>
      </c>
      <c r="W1052" s="7">
        <f>IF($AA1052="","",V1052+S1052)</f>
        <v/>
      </c>
      <c r="X1052" s="7">
        <f>IF($AA1052="","",Y1052-W1052)</f>
        <v/>
      </c>
      <c r="Y1052" s="7">
        <f>IF($AA1052="","",R1052+U1052)</f>
        <v/>
      </c>
      <c r="Z1052" s="7">
        <f>IF($AA1052="","",Y1052-W1052-P1052)</f>
        <v/>
      </c>
      <c r="AA1052" s="16">
        <f>IF(ROWS($AA$2:$AA1052)&lt;=MAX('Per Line'!$AD$2:$AD$3501),MATCH(ROWS($AA$2:$AA1052),'Per Line'!$AD$2:$AD$3501,0),"")</f>
        <v/>
      </c>
      <c r="AB1052">
        <f>IF($AA1052="","",C1052&amp;"|"&amp;COUNTIF($C$2:$C1052,C1052))</f>
        <v/>
      </c>
    </row>
    <row r="1053">
      <c r="A1053" s="15" t="n"/>
      <c r="B1053">
        <f>IF($AA1053="","",INDEX('Per Line'!$B$2:$B$3501,$AA1053)&amp;"")</f>
        <v/>
      </c>
      <c r="C1053">
        <f>IF($AA1053="","",IF(OR(TRIM(G1053)="",TRIM(G1053)="All",TRIM(G1053)="All Comp"),TRIM(I1053),TRIM(G1053)))</f>
        <v/>
      </c>
      <c r="D1053">
        <f>IF($AA1053="","",INDEX('Per Line'!$A$2:$A$3501,$AA1053)&amp;"")</f>
        <v/>
      </c>
      <c r="E1053">
        <f>IF($AA1053="","",INDEX('Per Line'!$C$2:$C$3501,$AA1053)&amp;"")</f>
        <v/>
      </c>
      <c r="F1053" s="15" t="n"/>
      <c r="G1053" s="15" t="n"/>
      <c r="H1053" s="15" t="n"/>
      <c r="I1053" s="15" t="n"/>
      <c r="J1053">
        <f>IF($AA1053="","",INDEX('Per Line'!$D$2:$D$3501,$AA1053)&amp;"")</f>
        <v/>
      </c>
      <c r="K1053">
        <f>IF($AA1053="","",INDEX('Per Line'!$G$2:$G$3501,$AA1053)&amp;"")</f>
        <v/>
      </c>
      <c r="L1053">
        <f>IF($AA1053="","",INDEX('Per Line'!$J$2:$J$3501,$AA1053)&amp;"")</f>
        <v/>
      </c>
      <c r="M1053">
        <f>IF($AA1053="","",INDEX('Per Line'!$K$2:$K$3501,$AA1053)&amp;"")</f>
        <v/>
      </c>
      <c r="N1053">
        <f>IF($AA1053="","",INDEX('Per Line'!$M$2:$M$3501,$AA1053)&amp;"")</f>
        <v/>
      </c>
      <c r="O1053">
        <f>IF($AA1053="","",INDEX('Per Line'!$N$2:$N$3501,$AA1053))</f>
        <v/>
      </c>
      <c r="P1053" s="7">
        <f>IF($AA1053="","",O1053*X1053/100)</f>
        <v/>
      </c>
      <c r="Q1053">
        <f>IF($AA1053="","",IF(ISNUMBER(SEARCH("3&amp;12",SUBSTITUTE(I1053," ",""))),Settings!$G$7,Settings!$C$7))</f>
        <v/>
      </c>
      <c r="R1053" s="7">
        <f>IF($AA1053="","",SUMIFS('Per Line'!$Z$2:$Z$3501,'Per Line'!$B$2:$B$3501,$B1053,'Per Line'!$AE$2:$AE$3501,0))</f>
        <v/>
      </c>
      <c r="S1053" s="7">
        <f>IF($AA1053="","",R1053*Q1053)</f>
        <v/>
      </c>
      <c r="T1053">
        <f>IF($AA1053="","",IF(ISNUMBER(SEARCH("3&amp;12",SUBSTITUTE(I1053," ",""))),Settings!$G$6,Settings!$C$6))</f>
        <v/>
      </c>
      <c r="U1053" s="7">
        <f>IF($AA1053="","",SUMIFS('Per Line'!$Z$2:$Z$3501,'Per Line'!$B$2:$B$3501,$B1053,'Per Line'!$AE$2:$AE$3501,1))</f>
        <v/>
      </c>
      <c r="V1053" s="7">
        <f>IF($AA1053="","",U1053*T1053)</f>
        <v/>
      </c>
      <c r="W1053" s="7">
        <f>IF($AA1053="","",V1053+S1053)</f>
        <v/>
      </c>
      <c r="X1053" s="7">
        <f>IF($AA1053="","",Y1053-W1053)</f>
        <v/>
      </c>
      <c r="Y1053" s="7">
        <f>IF($AA1053="","",R1053+U1053)</f>
        <v/>
      </c>
      <c r="Z1053" s="7">
        <f>IF($AA1053="","",Y1053-W1053-P1053)</f>
        <v/>
      </c>
      <c r="AA1053" s="16">
        <f>IF(ROWS($AA$2:$AA1053)&lt;=MAX('Per Line'!$AD$2:$AD$3501),MATCH(ROWS($AA$2:$AA1053),'Per Line'!$AD$2:$AD$3501,0),"")</f>
        <v/>
      </c>
      <c r="AB1053">
        <f>IF($AA1053="","",C1053&amp;"|"&amp;COUNTIF($C$2:$C1053,C1053))</f>
        <v/>
      </c>
    </row>
    <row r="1054">
      <c r="A1054" s="15" t="n"/>
      <c r="B1054">
        <f>IF($AA1054="","",INDEX('Per Line'!$B$2:$B$3501,$AA1054)&amp;"")</f>
        <v/>
      </c>
      <c r="C1054">
        <f>IF($AA1054="","",IF(OR(TRIM(G1054)="",TRIM(G1054)="All",TRIM(G1054)="All Comp"),TRIM(I1054),TRIM(G1054)))</f>
        <v/>
      </c>
      <c r="D1054">
        <f>IF($AA1054="","",INDEX('Per Line'!$A$2:$A$3501,$AA1054)&amp;"")</f>
        <v/>
      </c>
      <c r="E1054">
        <f>IF($AA1054="","",INDEX('Per Line'!$C$2:$C$3501,$AA1054)&amp;"")</f>
        <v/>
      </c>
      <c r="F1054" s="15" t="n"/>
      <c r="G1054" s="15" t="n"/>
      <c r="H1054" s="15" t="n"/>
      <c r="I1054" s="15" t="n"/>
      <c r="J1054">
        <f>IF($AA1054="","",INDEX('Per Line'!$D$2:$D$3501,$AA1054)&amp;"")</f>
        <v/>
      </c>
      <c r="K1054">
        <f>IF($AA1054="","",INDEX('Per Line'!$G$2:$G$3501,$AA1054)&amp;"")</f>
        <v/>
      </c>
      <c r="L1054">
        <f>IF($AA1054="","",INDEX('Per Line'!$J$2:$J$3501,$AA1054)&amp;"")</f>
        <v/>
      </c>
      <c r="M1054">
        <f>IF($AA1054="","",INDEX('Per Line'!$K$2:$K$3501,$AA1054)&amp;"")</f>
        <v/>
      </c>
      <c r="N1054">
        <f>IF($AA1054="","",INDEX('Per Line'!$M$2:$M$3501,$AA1054)&amp;"")</f>
        <v/>
      </c>
      <c r="O1054">
        <f>IF($AA1054="","",INDEX('Per Line'!$N$2:$N$3501,$AA1054))</f>
        <v/>
      </c>
      <c r="P1054" s="7">
        <f>IF($AA1054="","",O1054*X1054/100)</f>
        <v/>
      </c>
      <c r="Q1054">
        <f>IF($AA1054="","",IF(ISNUMBER(SEARCH("3&amp;12",SUBSTITUTE(I1054," ",""))),Settings!$G$7,Settings!$C$7))</f>
        <v/>
      </c>
      <c r="R1054" s="7">
        <f>IF($AA1054="","",SUMIFS('Per Line'!$Z$2:$Z$3501,'Per Line'!$B$2:$B$3501,$B1054,'Per Line'!$AE$2:$AE$3501,0))</f>
        <v/>
      </c>
      <c r="S1054" s="7">
        <f>IF($AA1054="","",R1054*Q1054)</f>
        <v/>
      </c>
      <c r="T1054">
        <f>IF($AA1054="","",IF(ISNUMBER(SEARCH("3&amp;12",SUBSTITUTE(I1054," ",""))),Settings!$G$6,Settings!$C$6))</f>
        <v/>
      </c>
      <c r="U1054" s="7">
        <f>IF($AA1054="","",SUMIFS('Per Line'!$Z$2:$Z$3501,'Per Line'!$B$2:$B$3501,$B1054,'Per Line'!$AE$2:$AE$3501,1))</f>
        <v/>
      </c>
      <c r="V1054" s="7">
        <f>IF($AA1054="","",U1054*T1054)</f>
        <v/>
      </c>
      <c r="W1054" s="7">
        <f>IF($AA1054="","",V1054+S1054)</f>
        <v/>
      </c>
      <c r="X1054" s="7">
        <f>IF($AA1054="","",Y1054-W1054)</f>
        <v/>
      </c>
      <c r="Y1054" s="7">
        <f>IF($AA1054="","",R1054+U1054)</f>
        <v/>
      </c>
      <c r="Z1054" s="7">
        <f>IF($AA1054="","",Y1054-W1054-P1054)</f>
        <v/>
      </c>
      <c r="AA1054" s="16">
        <f>IF(ROWS($AA$2:$AA1054)&lt;=MAX('Per Line'!$AD$2:$AD$3501),MATCH(ROWS($AA$2:$AA1054),'Per Line'!$AD$2:$AD$3501,0),"")</f>
        <v/>
      </c>
      <c r="AB1054">
        <f>IF($AA1054="","",C1054&amp;"|"&amp;COUNTIF($C$2:$C1054,C1054))</f>
        <v/>
      </c>
    </row>
    <row r="1055">
      <c r="A1055" s="15" t="n"/>
      <c r="B1055">
        <f>IF($AA1055="","",INDEX('Per Line'!$B$2:$B$3501,$AA1055)&amp;"")</f>
        <v/>
      </c>
      <c r="C1055">
        <f>IF($AA1055="","",IF(OR(TRIM(G1055)="",TRIM(G1055)="All",TRIM(G1055)="All Comp"),TRIM(I1055),TRIM(G1055)))</f>
        <v/>
      </c>
      <c r="D1055">
        <f>IF($AA1055="","",INDEX('Per Line'!$A$2:$A$3501,$AA1055)&amp;"")</f>
        <v/>
      </c>
      <c r="E1055">
        <f>IF($AA1055="","",INDEX('Per Line'!$C$2:$C$3501,$AA1055)&amp;"")</f>
        <v/>
      </c>
      <c r="F1055" s="15" t="n"/>
      <c r="G1055" s="15" t="n"/>
      <c r="H1055" s="15" t="n"/>
      <c r="I1055" s="15" t="n"/>
      <c r="J1055">
        <f>IF($AA1055="","",INDEX('Per Line'!$D$2:$D$3501,$AA1055)&amp;"")</f>
        <v/>
      </c>
      <c r="K1055">
        <f>IF($AA1055="","",INDEX('Per Line'!$G$2:$G$3501,$AA1055)&amp;"")</f>
        <v/>
      </c>
      <c r="L1055">
        <f>IF($AA1055="","",INDEX('Per Line'!$J$2:$J$3501,$AA1055)&amp;"")</f>
        <v/>
      </c>
      <c r="M1055">
        <f>IF($AA1055="","",INDEX('Per Line'!$K$2:$K$3501,$AA1055)&amp;"")</f>
        <v/>
      </c>
      <c r="N1055">
        <f>IF($AA1055="","",INDEX('Per Line'!$M$2:$M$3501,$AA1055)&amp;"")</f>
        <v/>
      </c>
      <c r="O1055">
        <f>IF($AA1055="","",INDEX('Per Line'!$N$2:$N$3501,$AA1055))</f>
        <v/>
      </c>
      <c r="P1055" s="7">
        <f>IF($AA1055="","",O1055*X1055/100)</f>
        <v/>
      </c>
      <c r="Q1055">
        <f>IF($AA1055="","",IF(ISNUMBER(SEARCH("3&amp;12",SUBSTITUTE(I1055," ",""))),Settings!$G$7,Settings!$C$7))</f>
        <v/>
      </c>
      <c r="R1055" s="7">
        <f>IF($AA1055="","",SUMIFS('Per Line'!$Z$2:$Z$3501,'Per Line'!$B$2:$B$3501,$B1055,'Per Line'!$AE$2:$AE$3501,0))</f>
        <v/>
      </c>
      <c r="S1055" s="7">
        <f>IF($AA1055="","",R1055*Q1055)</f>
        <v/>
      </c>
      <c r="T1055">
        <f>IF($AA1055="","",IF(ISNUMBER(SEARCH("3&amp;12",SUBSTITUTE(I1055," ",""))),Settings!$G$6,Settings!$C$6))</f>
        <v/>
      </c>
      <c r="U1055" s="7">
        <f>IF($AA1055="","",SUMIFS('Per Line'!$Z$2:$Z$3501,'Per Line'!$B$2:$B$3501,$B1055,'Per Line'!$AE$2:$AE$3501,1))</f>
        <v/>
      </c>
      <c r="V1055" s="7">
        <f>IF($AA1055="","",U1055*T1055)</f>
        <v/>
      </c>
      <c r="W1055" s="7">
        <f>IF($AA1055="","",V1055+S1055)</f>
        <v/>
      </c>
      <c r="X1055" s="7">
        <f>IF($AA1055="","",Y1055-W1055)</f>
        <v/>
      </c>
      <c r="Y1055" s="7">
        <f>IF($AA1055="","",R1055+U1055)</f>
        <v/>
      </c>
      <c r="Z1055" s="7">
        <f>IF($AA1055="","",Y1055-W1055-P1055)</f>
        <v/>
      </c>
      <c r="AA1055" s="16">
        <f>IF(ROWS($AA$2:$AA1055)&lt;=MAX('Per Line'!$AD$2:$AD$3501),MATCH(ROWS($AA$2:$AA1055),'Per Line'!$AD$2:$AD$3501,0),"")</f>
        <v/>
      </c>
      <c r="AB1055">
        <f>IF($AA1055="","",C1055&amp;"|"&amp;COUNTIF($C$2:$C1055,C1055))</f>
        <v/>
      </c>
    </row>
    <row r="1056">
      <c r="A1056" s="15" t="n"/>
      <c r="B1056">
        <f>IF($AA1056="","",INDEX('Per Line'!$B$2:$B$3501,$AA1056)&amp;"")</f>
        <v/>
      </c>
      <c r="C1056">
        <f>IF($AA1056="","",IF(OR(TRIM(G1056)="",TRIM(G1056)="All",TRIM(G1056)="All Comp"),TRIM(I1056),TRIM(G1056)))</f>
        <v/>
      </c>
      <c r="D1056">
        <f>IF($AA1056="","",INDEX('Per Line'!$A$2:$A$3501,$AA1056)&amp;"")</f>
        <v/>
      </c>
      <c r="E1056">
        <f>IF($AA1056="","",INDEX('Per Line'!$C$2:$C$3501,$AA1056)&amp;"")</f>
        <v/>
      </c>
      <c r="F1056" s="15" t="n"/>
      <c r="G1056" s="15" t="n"/>
      <c r="H1056" s="15" t="n"/>
      <c r="I1056" s="15" t="n"/>
      <c r="J1056">
        <f>IF($AA1056="","",INDEX('Per Line'!$D$2:$D$3501,$AA1056)&amp;"")</f>
        <v/>
      </c>
      <c r="K1056">
        <f>IF($AA1056="","",INDEX('Per Line'!$G$2:$G$3501,$AA1056)&amp;"")</f>
        <v/>
      </c>
      <c r="L1056">
        <f>IF($AA1056="","",INDEX('Per Line'!$J$2:$J$3501,$AA1056)&amp;"")</f>
        <v/>
      </c>
      <c r="M1056">
        <f>IF($AA1056="","",INDEX('Per Line'!$K$2:$K$3501,$AA1056)&amp;"")</f>
        <v/>
      </c>
      <c r="N1056">
        <f>IF($AA1056="","",INDEX('Per Line'!$M$2:$M$3501,$AA1056)&amp;"")</f>
        <v/>
      </c>
      <c r="O1056">
        <f>IF($AA1056="","",INDEX('Per Line'!$N$2:$N$3501,$AA1056))</f>
        <v/>
      </c>
      <c r="P1056" s="7">
        <f>IF($AA1056="","",O1056*X1056/100)</f>
        <v/>
      </c>
      <c r="Q1056">
        <f>IF($AA1056="","",IF(ISNUMBER(SEARCH("3&amp;12",SUBSTITUTE(I1056," ",""))),Settings!$G$7,Settings!$C$7))</f>
        <v/>
      </c>
      <c r="R1056" s="7">
        <f>IF($AA1056="","",SUMIFS('Per Line'!$Z$2:$Z$3501,'Per Line'!$B$2:$B$3501,$B1056,'Per Line'!$AE$2:$AE$3501,0))</f>
        <v/>
      </c>
      <c r="S1056" s="7">
        <f>IF($AA1056="","",R1056*Q1056)</f>
        <v/>
      </c>
      <c r="T1056">
        <f>IF($AA1056="","",IF(ISNUMBER(SEARCH("3&amp;12",SUBSTITUTE(I1056," ",""))),Settings!$G$6,Settings!$C$6))</f>
        <v/>
      </c>
      <c r="U1056" s="7">
        <f>IF($AA1056="","",SUMIFS('Per Line'!$Z$2:$Z$3501,'Per Line'!$B$2:$B$3501,$B1056,'Per Line'!$AE$2:$AE$3501,1))</f>
        <v/>
      </c>
      <c r="V1056" s="7">
        <f>IF($AA1056="","",U1056*T1056)</f>
        <v/>
      </c>
      <c r="W1056" s="7">
        <f>IF($AA1056="","",V1056+S1056)</f>
        <v/>
      </c>
      <c r="X1056" s="7">
        <f>IF($AA1056="","",Y1056-W1056)</f>
        <v/>
      </c>
      <c r="Y1056" s="7">
        <f>IF($AA1056="","",R1056+U1056)</f>
        <v/>
      </c>
      <c r="Z1056" s="7">
        <f>IF($AA1056="","",Y1056-W1056-P1056)</f>
        <v/>
      </c>
      <c r="AA1056" s="16">
        <f>IF(ROWS($AA$2:$AA1056)&lt;=MAX('Per Line'!$AD$2:$AD$3501),MATCH(ROWS($AA$2:$AA1056),'Per Line'!$AD$2:$AD$3501,0),"")</f>
        <v/>
      </c>
      <c r="AB1056">
        <f>IF($AA1056="","",C1056&amp;"|"&amp;COUNTIF($C$2:$C1056,C1056))</f>
        <v/>
      </c>
    </row>
    <row r="1057">
      <c r="A1057" s="15" t="n"/>
      <c r="B1057">
        <f>IF($AA1057="","",INDEX('Per Line'!$B$2:$B$3501,$AA1057)&amp;"")</f>
        <v/>
      </c>
      <c r="C1057">
        <f>IF($AA1057="","",IF(OR(TRIM(G1057)="",TRIM(G1057)="All",TRIM(G1057)="All Comp"),TRIM(I1057),TRIM(G1057)))</f>
        <v/>
      </c>
      <c r="D1057">
        <f>IF($AA1057="","",INDEX('Per Line'!$A$2:$A$3501,$AA1057)&amp;"")</f>
        <v/>
      </c>
      <c r="E1057">
        <f>IF($AA1057="","",INDEX('Per Line'!$C$2:$C$3501,$AA1057)&amp;"")</f>
        <v/>
      </c>
      <c r="F1057" s="15" t="n"/>
      <c r="G1057" s="15" t="n"/>
      <c r="H1057" s="15" t="n"/>
      <c r="I1057" s="15" t="n"/>
      <c r="J1057">
        <f>IF($AA1057="","",INDEX('Per Line'!$D$2:$D$3501,$AA1057)&amp;"")</f>
        <v/>
      </c>
      <c r="K1057">
        <f>IF($AA1057="","",INDEX('Per Line'!$G$2:$G$3501,$AA1057)&amp;"")</f>
        <v/>
      </c>
      <c r="L1057">
        <f>IF($AA1057="","",INDEX('Per Line'!$J$2:$J$3501,$AA1057)&amp;"")</f>
        <v/>
      </c>
      <c r="M1057">
        <f>IF($AA1057="","",INDEX('Per Line'!$K$2:$K$3501,$AA1057)&amp;"")</f>
        <v/>
      </c>
      <c r="N1057">
        <f>IF($AA1057="","",INDEX('Per Line'!$M$2:$M$3501,$AA1057)&amp;"")</f>
        <v/>
      </c>
      <c r="O1057">
        <f>IF($AA1057="","",INDEX('Per Line'!$N$2:$N$3501,$AA1057))</f>
        <v/>
      </c>
      <c r="P1057" s="7">
        <f>IF($AA1057="","",O1057*X1057/100)</f>
        <v/>
      </c>
      <c r="Q1057">
        <f>IF($AA1057="","",IF(ISNUMBER(SEARCH("3&amp;12",SUBSTITUTE(I1057," ",""))),Settings!$G$7,Settings!$C$7))</f>
        <v/>
      </c>
      <c r="R1057" s="7">
        <f>IF($AA1057="","",SUMIFS('Per Line'!$Z$2:$Z$3501,'Per Line'!$B$2:$B$3501,$B1057,'Per Line'!$AE$2:$AE$3501,0))</f>
        <v/>
      </c>
      <c r="S1057" s="7">
        <f>IF($AA1057="","",R1057*Q1057)</f>
        <v/>
      </c>
      <c r="T1057">
        <f>IF($AA1057="","",IF(ISNUMBER(SEARCH("3&amp;12",SUBSTITUTE(I1057," ",""))),Settings!$G$6,Settings!$C$6))</f>
        <v/>
      </c>
      <c r="U1057" s="7">
        <f>IF($AA1057="","",SUMIFS('Per Line'!$Z$2:$Z$3501,'Per Line'!$B$2:$B$3501,$B1057,'Per Line'!$AE$2:$AE$3501,1))</f>
        <v/>
      </c>
      <c r="V1057" s="7">
        <f>IF($AA1057="","",U1057*T1057)</f>
        <v/>
      </c>
      <c r="W1057" s="7">
        <f>IF($AA1057="","",V1057+S1057)</f>
        <v/>
      </c>
      <c r="X1057" s="7">
        <f>IF($AA1057="","",Y1057-W1057)</f>
        <v/>
      </c>
      <c r="Y1057" s="7">
        <f>IF($AA1057="","",R1057+U1057)</f>
        <v/>
      </c>
      <c r="Z1057" s="7">
        <f>IF($AA1057="","",Y1057-W1057-P1057)</f>
        <v/>
      </c>
      <c r="AA1057" s="16">
        <f>IF(ROWS($AA$2:$AA1057)&lt;=MAX('Per Line'!$AD$2:$AD$3501),MATCH(ROWS($AA$2:$AA1057),'Per Line'!$AD$2:$AD$3501,0),"")</f>
        <v/>
      </c>
      <c r="AB1057">
        <f>IF($AA1057="","",C1057&amp;"|"&amp;COUNTIF($C$2:$C1057,C1057))</f>
        <v/>
      </c>
    </row>
    <row r="1058">
      <c r="A1058" s="15" t="n"/>
      <c r="B1058">
        <f>IF($AA1058="","",INDEX('Per Line'!$B$2:$B$3501,$AA1058)&amp;"")</f>
        <v/>
      </c>
      <c r="C1058">
        <f>IF($AA1058="","",IF(OR(TRIM(G1058)="",TRIM(G1058)="All",TRIM(G1058)="All Comp"),TRIM(I1058),TRIM(G1058)))</f>
        <v/>
      </c>
      <c r="D1058">
        <f>IF($AA1058="","",INDEX('Per Line'!$A$2:$A$3501,$AA1058)&amp;"")</f>
        <v/>
      </c>
      <c r="E1058">
        <f>IF($AA1058="","",INDEX('Per Line'!$C$2:$C$3501,$AA1058)&amp;"")</f>
        <v/>
      </c>
      <c r="F1058" s="15" t="n"/>
      <c r="G1058" s="15" t="n"/>
      <c r="H1058" s="15" t="n"/>
      <c r="I1058" s="15" t="n"/>
      <c r="J1058">
        <f>IF($AA1058="","",INDEX('Per Line'!$D$2:$D$3501,$AA1058)&amp;"")</f>
        <v/>
      </c>
      <c r="K1058">
        <f>IF($AA1058="","",INDEX('Per Line'!$G$2:$G$3501,$AA1058)&amp;"")</f>
        <v/>
      </c>
      <c r="L1058">
        <f>IF($AA1058="","",INDEX('Per Line'!$J$2:$J$3501,$AA1058)&amp;"")</f>
        <v/>
      </c>
      <c r="M1058">
        <f>IF($AA1058="","",INDEX('Per Line'!$K$2:$K$3501,$AA1058)&amp;"")</f>
        <v/>
      </c>
      <c r="N1058">
        <f>IF($AA1058="","",INDEX('Per Line'!$M$2:$M$3501,$AA1058)&amp;"")</f>
        <v/>
      </c>
      <c r="O1058">
        <f>IF($AA1058="","",INDEX('Per Line'!$N$2:$N$3501,$AA1058))</f>
        <v/>
      </c>
      <c r="P1058" s="7">
        <f>IF($AA1058="","",O1058*X1058/100)</f>
        <v/>
      </c>
      <c r="Q1058">
        <f>IF($AA1058="","",IF(ISNUMBER(SEARCH("3&amp;12",SUBSTITUTE(I1058," ",""))),Settings!$G$7,Settings!$C$7))</f>
        <v/>
      </c>
      <c r="R1058" s="7">
        <f>IF($AA1058="","",SUMIFS('Per Line'!$Z$2:$Z$3501,'Per Line'!$B$2:$B$3501,$B1058,'Per Line'!$AE$2:$AE$3501,0))</f>
        <v/>
      </c>
      <c r="S1058" s="7">
        <f>IF($AA1058="","",R1058*Q1058)</f>
        <v/>
      </c>
      <c r="T1058">
        <f>IF($AA1058="","",IF(ISNUMBER(SEARCH("3&amp;12",SUBSTITUTE(I1058," ",""))),Settings!$G$6,Settings!$C$6))</f>
        <v/>
      </c>
      <c r="U1058" s="7">
        <f>IF($AA1058="","",SUMIFS('Per Line'!$Z$2:$Z$3501,'Per Line'!$B$2:$B$3501,$B1058,'Per Line'!$AE$2:$AE$3501,1))</f>
        <v/>
      </c>
      <c r="V1058" s="7">
        <f>IF($AA1058="","",U1058*T1058)</f>
        <v/>
      </c>
      <c r="W1058" s="7">
        <f>IF($AA1058="","",V1058+S1058)</f>
        <v/>
      </c>
      <c r="X1058" s="7">
        <f>IF($AA1058="","",Y1058-W1058)</f>
        <v/>
      </c>
      <c r="Y1058" s="7">
        <f>IF($AA1058="","",R1058+U1058)</f>
        <v/>
      </c>
      <c r="Z1058" s="7">
        <f>IF($AA1058="","",Y1058-W1058-P1058)</f>
        <v/>
      </c>
      <c r="AA1058" s="16">
        <f>IF(ROWS($AA$2:$AA1058)&lt;=MAX('Per Line'!$AD$2:$AD$3501),MATCH(ROWS($AA$2:$AA1058),'Per Line'!$AD$2:$AD$3501,0),"")</f>
        <v/>
      </c>
      <c r="AB1058">
        <f>IF($AA1058="","",C1058&amp;"|"&amp;COUNTIF($C$2:$C1058,C1058))</f>
        <v/>
      </c>
    </row>
    <row r="1059">
      <c r="A1059" s="15" t="n"/>
      <c r="B1059">
        <f>IF($AA1059="","",INDEX('Per Line'!$B$2:$B$3501,$AA1059)&amp;"")</f>
        <v/>
      </c>
      <c r="C1059">
        <f>IF($AA1059="","",IF(OR(TRIM(G1059)="",TRIM(G1059)="All",TRIM(G1059)="All Comp"),TRIM(I1059),TRIM(G1059)))</f>
        <v/>
      </c>
      <c r="D1059">
        <f>IF($AA1059="","",INDEX('Per Line'!$A$2:$A$3501,$AA1059)&amp;"")</f>
        <v/>
      </c>
      <c r="E1059">
        <f>IF($AA1059="","",INDEX('Per Line'!$C$2:$C$3501,$AA1059)&amp;"")</f>
        <v/>
      </c>
      <c r="F1059" s="15" t="n"/>
      <c r="G1059" s="15" t="n"/>
      <c r="H1059" s="15" t="n"/>
      <c r="I1059" s="15" t="n"/>
      <c r="J1059">
        <f>IF($AA1059="","",INDEX('Per Line'!$D$2:$D$3501,$AA1059)&amp;"")</f>
        <v/>
      </c>
      <c r="K1059">
        <f>IF($AA1059="","",INDEX('Per Line'!$G$2:$G$3501,$AA1059)&amp;"")</f>
        <v/>
      </c>
      <c r="L1059">
        <f>IF($AA1059="","",INDEX('Per Line'!$J$2:$J$3501,$AA1059)&amp;"")</f>
        <v/>
      </c>
      <c r="M1059">
        <f>IF($AA1059="","",INDEX('Per Line'!$K$2:$K$3501,$AA1059)&amp;"")</f>
        <v/>
      </c>
      <c r="N1059">
        <f>IF($AA1059="","",INDEX('Per Line'!$M$2:$M$3501,$AA1059)&amp;"")</f>
        <v/>
      </c>
      <c r="O1059">
        <f>IF($AA1059="","",INDEX('Per Line'!$N$2:$N$3501,$AA1059))</f>
        <v/>
      </c>
      <c r="P1059" s="7">
        <f>IF($AA1059="","",O1059*X1059/100)</f>
        <v/>
      </c>
      <c r="Q1059">
        <f>IF($AA1059="","",IF(ISNUMBER(SEARCH("3&amp;12",SUBSTITUTE(I1059," ",""))),Settings!$G$7,Settings!$C$7))</f>
        <v/>
      </c>
      <c r="R1059" s="7">
        <f>IF($AA1059="","",SUMIFS('Per Line'!$Z$2:$Z$3501,'Per Line'!$B$2:$B$3501,$B1059,'Per Line'!$AE$2:$AE$3501,0))</f>
        <v/>
      </c>
      <c r="S1059" s="7">
        <f>IF($AA1059="","",R1059*Q1059)</f>
        <v/>
      </c>
      <c r="T1059">
        <f>IF($AA1059="","",IF(ISNUMBER(SEARCH("3&amp;12",SUBSTITUTE(I1059," ",""))),Settings!$G$6,Settings!$C$6))</f>
        <v/>
      </c>
      <c r="U1059" s="7">
        <f>IF($AA1059="","",SUMIFS('Per Line'!$Z$2:$Z$3501,'Per Line'!$B$2:$B$3501,$B1059,'Per Line'!$AE$2:$AE$3501,1))</f>
        <v/>
      </c>
      <c r="V1059" s="7">
        <f>IF($AA1059="","",U1059*T1059)</f>
        <v/>
      </c>
      <c r="W1059" s="7">
        <f>IF($AA1059="","",V1059+S1059)</f>
        <v/>
      </c>
      <c r="X1059" s="7">
        <f>IF($AA1059="","",Y1059-W1059)</f>
        <v/>
      </c>
      <c r="Y1059" s="7">
        <f>IF($AA1059="","",R1059+U1059)</f>
        <v/>
      </c>
      <c r="Z1059" s="7">
        <f>IF($AA1059="","",Y1059-W1059-P1059)</f>
        <v/>
      </c>
      <c r="AA1059" s="16">
        <f>IF(ROWS($AA$2:$AA1059)&lt;=MAX('Per Line'!$AD$2:$AD$3501),MATCH(ROWS($AA$2:$AA1059),'Per Line'!$AD$2:$AD$3501,0),"")</f>
        <v/>
      </c>
      <c r="AB1059">
        <f>IF($AA1059="","",C1059&amp;"|"&amp;COUNTIF($C$2:$C1059,C1059))</f>
        <v/>
      </c>
    </row>
    <row r="1060">
      <c r="A1060" s="15" t="n"/>
      <c r="B1060">
        <f>IF($AA1060="","",INDEX('Per Line'!$B$2:$B$3501,$AA1060)&amp;"")</f>
        <v/>
      </c>
      <c r="C1060">
        <f>IF($AA1060="","",IF(OR(TRIM(G1060)="",TRIM(G1060)="All",TRIM(G1060)="All Comp"),TRIM(I1060),TRIM(G1060)))</f>
        <v/>
      </c>
      <c r="D1060">
        <f>IF($AA1060="","",INDEX('Per Line'!$A$2:$A$3501,$AA1060)&amp;"")</f>
        <v/>
      </c>
      <c r="E1060">
        <f>IF($AA1060="","",INDEX('Per Line'!$C$2:$C$3501,$AA1060)&amp;"")</f>
        <v/>
      </c>
      <c r="F1060" s="15" t="n"/>
      <c r="G1060" s="15" t="n"/>
      <c r="H1060" s="15" t="n"/>
      <c r="I1060" s="15" t="n"/>
      <c r="J1060">
        <f>IF($AA1060="","",INDEX('Per Line'!$D$2:$D$3501,$AA1060)&amp;"")</f>
        <v/>
      </c>
      <c r="K1060">
        <f>IF($AA1060="","",INDEX('Per Line'!$G$2:$G$3501,$AA1060)&amp;"")</f>
        <v/>
      </c>
      <c r="L1060">
        <f>IF($AA1060="","",INDEX('Per Line'!$J$2:$J$3501,$AA1060)&amp;"")</f>
        <v/>
      </c>
      <c r="M1060">
        <f>IF($AA1060="","",INDEX('Per Line'!$K$2:$K$3501,$AA1060)&amp;"")</f>
        <v/>
      </c>
      <c r="N1060">
        <f>IF($AA1060="","",INDEX('Per Line'!$M$2:$M$3501,$AA1060)&amp;"")</f>
        <v/>
      </c>
      <c r="O1060">
        <f>IF($AA1060="","",INDEX('Per Line'!$N$2:$N$3501,$AA1060))</f>
        <v/>
      </c>
      <c r="P1060" s="7">
        <f>IF($AA1060="","",O1060*X1060/100)</f>
        <v/>
      </c>
      <c r="Q1060">
        <f>IF($AA1060="","",IF(ISNUMBER(SEARCH("3&amp;12",SUBSTITUTE(I1060," ",""))),Settings!$G$7,Settings!$C$7))</f>
        <v/>
      </c>
      <c r="R1060" s="7">
        <f>IF($AA1060="","",SUMIFS('Per Line'!$Z$2:$Z$3501,'Per Line'!$B$2:$B$3501,$B1060,'Per Line'!$AE$2:$AE$3501,0))</f>
        <v/>
      </c>
      <c r="S1060" s="7">
        <f>IF($AA1060="","",R1060*Q1060)</f>
        <v/>
      </c>
      <c r="T1060">
        <f>IF($AA1060="","",IF(ISNUMBER(SEARCH("3&amp;12",SUBSTITUTE(I1060," ",""))),Settings!$G$6,Settings!$C$6))</f>
        <v/>
      </c>
      <c r="U1060" s="7">
        <f>IF($AA1060="","",SUMIFS('Per Line'!$Z$2:$Z$3501,'Per Line'!$B$2:$B$3501,$B1060,'Per Line'!$AE$2:$AE$3501,1))</f>
        <v/>
      </c>
      <c r="V1060" s="7">
        <f>IF($AA1060="","",U1060*T1060)</f>
        <v/>
      </c>
      <c r="W1060" s="7">
        <f>IF($AA1060="","",V1060+S1060)</f>
        <v/>
      </c>
      <c r="X1060" s="7">
        <f>IF($AA1060="","",Y1060-W1060)</f>
        <v/>
      </c>
      <c r="Y1060" s="7">
        <f>IF($AA1060="","",R1060+U1060)</f>
        <v/>
      </c>
      <c r="Z1060" s="7">
        <f>IF($AA1060="","",Y1060-W1060-P1060)</f>
        <v/>
      </c>
      <c r="AA1060" s="16">
        <f>IF(ROWS($AA$2:$AA1060)&lt;=MAX('Per Line'!$AD$2:$AD$3501),MATCH(ROWS($AA$2:$AA1060),'Per Line'!$AD$2:$AD$3501,0),"")</f>
        <v/>
      </c>
      <c r="AB1060">
        <f>IF($AA1060="","",C1060&amp;"|"&amp;COUNTIF($C$2:$C1060,C1060))</f>
        <v/>
      </c>
    </row>
    <row r="1061">
      <c r="A1061" s="15" t="n"/>
      <c r="B1061">
        <f>IF($AA1061="","",INDEX('Per Line'!$B$2:$B$3501,$AA1061)&amp;"")</f>
        <v/>
      </c>
      <c r="C1061">
        <f>IF($AA1061="","",IF(OR(TRIM(G1061)="",TRIM(G1061)="All",TRIM(G1061)="All Comp"),TRIM(I1061),TRIM(G1061)))</f>
        <v/>
      </c>
      <c r="D1061">
        <f>IF($AA1061="","",INDEX('Per Line'!$A$2:$A$3501,$AA1061)&amp;"")</f>
        <v/>
      </c>
      <c r="E1061">
        <f>IF($AA1061="","",INDEX('Per Line'!$C$2:$C$3501,$AA1061)&amp;"")</f>
        <v/>
      </c>
      <c r="F1061" s="15" t="n"/>
      <c r="G1061" s="15" t="n"/>
      <c r="H1061" s="15" t="n"/>
      <c r="I1061" s="15" t="n"/>
      <c r="J1061">
        <f>IF($AA1061="","",INDEX('Per Line'!$D$2:$D$3501,$AA1061)&amp;"")</f>
        <v/>
      </c>
      <c r="K1061">
        <f>IF($AA1061="","",INDEX('Per Line'!$G$2:$G$3501,$AA1061)&amp;"")</f>
        <v/>
      </c>
      <c r="L1061">
        <f>IF($AA1061="","",INDEX('Per Line'!$J$2:$J$3501,$AA1061)&amp;"")</f>
        <v/>
      </c>
      <c r="M1061">
        <f>IF($AA1061="","",INDEX('Per Line'!$K$2:$K$3501,$AA1061)&amp;"")</f>
        <v/>
      </c>
      <c r="N1061">
        <f>IF($AA1061="","",INDEX('Per Line'!$M$2:$M$3501,$AA1061)&amp;"")</f>
        <v/>
      </c>
      <c r="O1061">
        <f>IF($AA1061="","",INDEX('Per Line'!$N$2:$N$3501,$AA1061))</f>
        <v/>
      </c>
      <c r="P1061" s="7">
        <f>IF($AA1061="","",O1061*X1061/100)</f>
        <v/>
      </c>
      <c r="Q1061">
        <f>IF($AA1061="","",IF(ISNUMBER(SEARCH("3&amp;12",SUBSTITUTE(I1061," ",""))),Settings!$G$7,Settings!$C$7))</f>
        <v/>
      </c>
      <c r="R1061" s="7">
        <f>IF($AA1061="","",SUMIFS('Per Line'!$Z$2:$Z$3501,'Per Line'!$B$2:$B$3501,$B1061,'Per Line'!$AE$2:$AE$3501,0))</f>
        <v/>
      </c>
      <c r="S1061" s="7">
        <f>IF($AA1061="","",R1061*Q1061)</f>
        <v/>
      </c>
      <c r="T1061">
        <f>IF($AA1061="","",IF(ISNUMBER(SEARCH("3&amp;12",SUBSTITUTE(I1061," ",""))),Settings!$G$6,Settings!$C$6))</f>
        <v/>
      </c>
      <c r="U1061" s="7">
        <f>IF($AA1061="","",SUMIFS('Per Line'!$Z$2:$Z$3501,'Per Line'!$B$2:$B$3501,$B1061,'Per Line'!$AE$2:$AE$3501,1))</f>
        <v/>
      </c>
      <c r="V1061" s="7">
        <f>IF($AA1061="","",U1061*T1061)</f>
        <v/>
      </c>
      <c r="W1061" s="7">
        <f>IF($AA1061="","",V1061+S1061)</f>
        <v/>
      </c>
      <c r="X1061" s="7">
        <f>IF($AA1061="","",Y1061-W1061)</f>
        <v/>
      </c>
      <c r="Y1061" s="7">
        <f>IF($AA1061="","",R1061+U1061)</f>
        <v/>
      </c>
      <c r="Z1061" s="7">
        <f>IF($AA1061="","",Y1061-W1061-P1061)</f>
        <v/>
      </c>
      <c r="AA1061" s="16">
        <f>IF(ROWS($AA$2:$AA1061)&lt;=MAX('Per Line'!$AD$2:$AD$3501),MATCH(ROWS($AA$2:$AA1061),'Per Line'!$AD$2:$AD$3501,0),"")</f>
        <v/>
      </c>
      <c r="AB1061">
        <f>IF($AA1061="","",C1061&amp;"|"&amp;COUNTIF($C$2:$C1061,C1061))</f>
        <v/>
      </c>
    </row>
    <row r="1062">
      <c r="A1062" s="15" t="n"/>
      <c r="B1062">
        <f>IF($AA1062="","",INDEX('Per Line'!$B$2:$B$3501,$AA1062)&amp;"")</f>
        <v/>
      </c>
      <c r="C1062">
        <f>IF($AA1062="","",IF(OR(TRIM(G1062)="",TRIM(G1062)="All",TRIM(G1062)="All Comp"),TRIM(I1062),TRIM(G1062)))</f>
        <v/>
      </c>
      <c r="D1062">
        <f>IF($AA1062="","",INDEX('Per Line'!$A$2:$A$3501,$AA1062)&amp;"")</f>
        <v/>
      </c>
      <c r="E1062">
        <f>IF($AA1062="","",INDEX('Per Line'!$C$2:$C$3501,$AA1062)&amp;"")</f>
        <v/>
      </c>
      <c r="F1062" s="15" t="n"/>
      <c r="G1062" s="15" t="n"/>
      <c r="H1062" s="15" t="n"/>
      <c r="I1062" s="15" t="n"/>
      <c r="J1062">
        <f>IF($AA1062="","",INDEX('Per Line'!$D$2:$D$3501,$AA1062)&amp;"")</f>
        <v/>
      </c>
      <c r="K1062">
        <f>IF($AA1062="","",INDEX('Per Line'!$G$2:$G$3501,$AA1062)&amp;"")</f>
        <v/>
      </c>
      <c r="L1062">
        <f>IF($AA1062="","",INDEX('Per Line'!$J$2:$J$3501,$AA1062)&amp;"")</f>
        <v/>
      </c>
      <c r="M1062">
        <f>IF($AA1062="","",INDEX('Per Line'!$K$2:$K$3501,$AA1062)&amp;"")</f>
        <v/>
      </c>
      <c r="N1062">
        <f>IF($AA1062="","",INDEX('Per Line'!$M$2:$M$3501,$AA1062)&amp;"")</f>
        <v/>
      </c>
      <c r="O1062">
        <f>IF($AA1062="","",INDEX('Per Line'!$N$2:$N$3501,$AA1062))</f>
        <v/>
      </c>
      <c r="P1062" s="7">
        <f>IF($AA1062="","",O1062*X1062/100)</f>
        <v/>
      </c>
      <c r="Q1062">
        <f>IF($AA1062="","",IF(ISNUMBER(SEARCH("3&amp;12",SUBSTITUTE(I1062," ",""))),Settings!$G$7,Settings!$C$7))</f>
        <v/>
      </c>
      <c r="R1062" s="7">
        <f>IF($AA1062="","",SUMIFS('Per Line'!$Z$2:$Z$3501,'Per Line'!$B$2:$B$3501,$B1062,'Per Line'!$AE$2:$AE$3501,0))</f>
        <v/>
      </c>
      <c r="S1062" s="7">
        <f>IF($AA1062="","",R1062*Q1062)</f>
        <v/>
      </c>
      <c r="T1062">
        <f>IF($AA1062="","",IF(ISNUMBER(SEARCH("3&amp;12",SUBSTITUTE(I1062," ",""))),Settings!$G$6,Settings!$C$6))</f>
        <v/>
      </c>
      <c r="U1062" s="7">
        <f>IF($AA1062="","",SUMIFS('Per Line'!$Z$2:$Z$3501,'Per Line'!$B$2:$B$3501,$B1062,'Per Line'!$AE$2:$AE$3501,1))</f>
        <v/>
      </c>
      <c r="V1062" s="7">
        <f>IF($AA1062="","",U1062*T1062)</f>
        <v/>
      </c>
      <c r="W1062" s="7">
        <f>IF($AA1062="","",V1062+S1062)</f>
        <v/>
      </c>
      <c r="X1062" s="7">
        <f>IF($AA1062="","",Y1062-W1062)</f>
        <v/>
      </c>
      <c r="Y1062" s="7">
        <f>IF($AA1062="","",R1062+U1062)</f>
        <v/>
      </c>
      <c r="Z1062" s="7">
        <f>IF($AA1062="","",Y1062-W1062-P1062)</f>
        <v/>
      </c>
      <c r="AA1062" s="16">
        <f>IF(ROWS($AA$2:$AA1062)&lt;=MAX('Per Line'!$AD$2:$AD$3501),MATCH(ROWS($AA$2:$AA1062),'Per Line'!$AD$2:$AD$3501,0),"")</f>
        <v/>
      </c>
      <c r="AB1062">
        <f>IF($AA1062="","",C1062&amp;"|"&amp;COUNTIF($C$2:$C1062,C1062))</f>
        <v/>
      </c>
    </row>
    <row r="1063">
      <c r="A1063" s="15" t="n"/>
      <c r="B1063">
        <f>IF($AA1063="","",INDEX('Per Line'!$B$2:$B$3501,$AA1063)&amp;"")</f>
        <v/>
      </c>
      <c r="C1063">
        <f>IF($AA1063="","",IF(OR(TRIM(G1063)="",TRIM(G1063)="All",TRIM(G1063)="All Comp"),TRIM(I1063),TRIM(G1063)))</f>
        <v/>
      </c>
      <c r="D1063">
        <f>IF($AA1063="","",INDEX('Per Line'!$A$2:$A$3501,$AA1063)&amp;"")</f>
        <v/>
      </c>
      <c r="E1063">
        <f>IF($AA1063="","",INDEX('Per Line'!$C$2:$C$3501,$AA1063)&amp;"")</f>
        <v/>
      </c>
      <c r="F1063" s="15" t="n"/>
      <c r="G1063" s="15" t="n"/>
      <c r="H1063" s="15" t="n"/>
      <c r="I1063" s="15" t="n"/>
      <c r="J1063">
        <f>IF($AA1063="","",INDEX('Per Line'!$D$2:$D$3501,$AA1063)&amp;"")</f>
        <v/>
      </c>
      <c r="K1063">
        <f>IF($AA1063="","",INDEX('Per Line'!$G$2:$G$3501,$AA1063)&amp;"")</f>
        <v/>
      </c>
      <c r="L1063">
        <f>IF($AA1063="","",INDEX('Per Line'!$J$2:$J$3501,$AA1063)&amp;"")</f>
        <v/>
      </c>
      <c r="M1063">
        <f>IF($AA1063="","",INDEX('Per Line'!$K$2:$K$3501,$AA1063)&amp;"")</f>
        <v/>
      </c>
      <c r="N1063">
        <f>IF($AA1063="","",INDEX('Per Line'!$M$2:$M$3501,$AA1063)&amp;"")</f>
        <v/>
      </c>
      <c r="O1063">
        <f>IF($AA1063="","",INDEX('Per Line'!$N$2:$N$3501,$AA1063))</f>
        <v/>
      </c>
      <c r="P1063" s="7">
        <f>IF($AA1063="","",O1063*X1063/100)</f>
        <v/>
      </c>
      <c r="Q1063">
        <f>IF($AA1063="","",IF(ISNUMBER(SEARCH("3&amp;12",SUBSTITUTE(I1063," ",""))),Settings!$G$7,Settings!$C$7))</f>
        <v/>
      </c>
      <c r="R1063" s="7">
        <f>IF($AA1063="","",SUMIFS('Per Line'!$Z$2:$Z$3501,'Per Line'!$B$2:$B$3501,$B1063,'Per Line'!$AE$2:$AE$3501,0))</f>
        <v/>
      </c>
      <c r="S1063" s="7">
        <f>IF($AA1063="","",R1063*Q1063)</f>
        <v/>
      </c>
      <c r="T1063">
        <f>IF($AA1063="","",IF(ISNUMBER(SEARCH("3&amp;12",SUBSTITUTE(I1063," ",""))),Settings!$G$6,Settings!$C$6))</f>
        <v/>
      </c>
      <c r="U1063" s="7">
        <f>IF($AA1063="","",SUMIFS('Per Line'!$Z$2:$Z$3501,'Per Line'!$B$2:$B$3501,$B1063,'Per Line'!$AE$2:$AE$3501,1))</f>
        <v/>
      </c>
      <c r="V1063" s="7">
        <f>IF($AA1063="","",U1063*T1063)</f>
        <v/>
      </c>
      <c r="W1063" s="7">
        <f>IF($AA1063="","",V1063+S1063)</f>
        <v/>
      </c>
      <c r="X1063" s="7">
        <f>IF($AA1063="","",Y1063-W1063)</f>
        <v/>
      </c>
      <c r="Y1063" s="7">
        <f>IF($AA1063="","",R1063+U1063)</f>
        <v/>
      </c>
      <c r="Z1063" s="7">
        <f>IF($AA1063="","",Y1063-W1063-P1063)</f>
        <v/>
      </c>
      <c r="AA1063" s="16">
        <f>IF(ROWS($AA$2:$AA1063)&lt;=MAX('Per Line'!$AD$2:$AD$3501),MATCH(ROWS($AA$2:$AA1063),'Per Line'!$AD$2:$AD$3501,0),"")</f>
        <v/>
      </c>
      <c r="AB1063">
        <f>IF($AA1063="","",C1063&amp;"|"&amp;COUNTIF($C$2:$C1063,C1063))</f>
        <v/>
      </c>
    </row>
    <row r="1064">
      <c r="A1064" s="15" t="n"/>
      <c r="B1064">
        <f>IF($AA1064="","",INDEX('Per Line'!$B$2:$B$3501,$AA1064)&amp;"")</f>
        <v/>
      </c>
      <c r="C1064">
        <f>IF($AA1064="","",IF(OR(TRIM(G1064)="",TRIM(G1064)="All",TRIM(G1064)="All Comp"),TRIM(I1064),TRIM(G1064)))</f>
        <v/>
      </c>
      <c r="D1064">
        <f>IF($AA1064="","",INDEX('Per Line'!$A$2:$A$3501,$AA1064)&amp;"")</f>
        <v/>
      </c>
      <c r="E1064">
        <f>IF($AA1064="","",INDEX('Per Line'!$C$2:$C$3501,$AA1064)&amp;"")</f>
        <v/>
      </c>
      <c r="F1064" s="15" t="n"/>
      <c r="G1064" s="15" t="n"/>
      <c r="H1064" s="15" t="n"/>
      <c r="I1064" s="15" t="n"/>
      <c r="J1064">
        <f>IF($AA1064="","",INDEX('Per Line'!$D$2:$D$3501,$AA1064)&amp;"")</f>
        <v/>
      </c>
      <c r="K1064">
        <f>IF($AA1064="","",INDEX('Per Line'!$G$2:$G$3501,$AA1064)&amp;"")</f>
        <v/>
      </c>
      <c r="L1064">
        <f>IF($AA1064="","",INDEX('Per Line'!$J$2:$J$3501,$AA1064)&amp;"")</f>
        <v/>
      </c>
      <c r="M1064">
        <f>IF($AA1064="","",INDEX('Per Line'!$K$2:$K$3501,$AA1064)&amp;"")</f>
        <v/>
      </c>
      <c r="N1064">
        <f>IF($AA1064="","",INDEX('Per Line'!$M$2:$M$3501,$AA1064)&amp;"")</f>
        <v/>
      </c>
      <c r="O1064">
        <f>IF($AA1064="","",INDEX('Per Line'!$N$2:$N$3501,$AA1064))</f>
        <v/>
      </c>
      <c r="P1064" s="7">
        <f>IF($AA1064="","",O1064*X1064/100)</f>
        <v/>
      </c>
      <c r="Q1064">
        <f>IF($AA1064="","",IF(ISNUMBER(SEARCH("3&amp;12",SUBSTITUTE(I1064," ",""))),Settings!$G$7,Settings!$C$7))</f>
        <v/>
      </c>
      <c r="R1064" s="7">
        <f>IF($AA1064="","",SUMIFS('Per Line'!$Z$2:$Z$3501,'Per Line'!$B$2:$B$3501,$B1064,'Per Line'!$AE$2:$AE$3501,0))</f>
        <v/>
      </c>
      <c r="S1064" s="7">
        <f>IF($AA1064="","",R1064*Q1064)</f>
        <v/>
      </c>
      <c r="T1064">
        <f>IF($AA1064="","",IF(ISNUMBER(SEARCH("3&amp;12",SUBSTITUTE(I1064," ",""))),Settings!$G$6,Settings!$C$6))</f>
        <v/>
      </c>
      <c r="U1064" s="7">
        <f>IF($AA1064="","",SUMIFS('Per Line'!$Z$2:$Z$3501,'Per Line'!$B$2:$B$3501,$B1064,'Per Line'!$AE$2:$AE$3501,1))</f>
        <v/>
      </c>
      <c r="V1064" s="7">
        <f>IF($AA1064="","",U1064*T1064)</f>
        <v/>
      </c>
      <c r="W1064" s="7">
        <f>IF($AA1064="","",V1064+S1064)</f>
        <v/>
      </c>
      <c r="X1064" s="7">
        <f>IF($AA1064="","",Y1064-W1064)</f>
        <v/>
      </c>
      <c r="Y1064" s="7">
        <f>IF($AA1064="","",R1064+U1064)</f>
        <v/>
      </c>
      <c r="Z1064" s="7">
        <f>IF($AA1064="","",Y1064-W1064-P1064)</f>
        <v/>
      </c>
      <c r="AA1064" s="16">
        <f>IF(ROWS($AA$2:$AA1064)&lt;=MAX('Per Line'!$AD$2:$AD$3501),MATCH(ROWS($AA$2:$AA1064),'Per Line'!$AD$2:$AD$3501,0),"")</f>
        <v/>
      </c>
      <c r="AB1064">
        <f>IF($AA1064="","",C1064&amp;"|"&amp;COUNTIF($C$2:$C1064,C1064))</f>
        <v/>
      </c>
    </row>
    <row r="1065">
      <c r="A1065" s="15" t="n"/>
      <c r="B1065">
        <f>IF($AA1065="","",INDEX('Per Line'!$B$2:$B$3501,$AA1065)&amp;"")</f>
        <v/>
      </c>
      <c r="C1065">
        <f>IF($AA1065="","",IF(OR(TRIM(G1065)="",TRIM(G1065)="All",TRIM(G1065)="All Comp"),TRIM(I1065),TRIM(G1065)))</f>
        <v/>
      </c>
      <c r="D1065">
        <f>IF($AA1065="","",INDEX('Per Line'!$A$2:$A$3501,$AA1065)&amp;"")</f>
        <v/>
      </c>
      <c r="E1065">
        <f>IF($AA1065="","",INDEX('Per Line'!$C$2:$C$3501,$AA1065)&amp;"")</f>
        <v/>
      </c>
      <c r="F1065" s="15" t="n"/>
      <c r="G1065" s="15" t="n"/>
      <c r="H1065" s="15" t="n"/>
      <c r="I1065" s="15" t="n"/>
      <c r="J1065">
        <f>IF($AA1065="","",INDEX('Per Line'!$D$2:$D$3501,$AA1065)&amp;"")</f>
        <v/>
      </c>
      <c r="K1065">
        <f>IF($AA1065="","",INDEX('Per Line'!$G$2:$G$3501,$AA1065)&amp;"")</f>
        <v/>
      </c>
      <c r="L1065">
        <f>IF($AA1065="","",INDEX('Per Line'!$J$2:$J$3501,$AA1065)&amp;"")</f>
        <v/>
      </c>
      <c r="M1065">
        <f>IF($AA1065="","",INDEX('Per Line'!$K$2:$K$3501,$AA1065)&amp;"")</f>
        <v/>
      </c>
      <c r="N1065">
        <f>IF($AA1065="","",INDEX('Per Line'!$M$2:$M$3501,$AA1065)&amp;"")</f>
        <v/>
      </c>
      <c r="O1065">
        <f>IF($AA1065="","",INDEX('Per Line'!$N$2:$N$3501,$AA1065))</f>
        <v/>
      </c>
      <c r="P1065" s="7">
        <f>IF($AA1065="","",O1065*X1065/100)</f>
        <v/>
      </c>
      <c r="Q1065">
        <f>IF($AA1065="","",IF(ISNUMBER(SEARCH("3&amp;12",SUBSTITUTE(I1065," ",""))),Settings!$G$7,Settings!$C$7))</f>
        <v/>
      </c>
      <c r="R1065" s="7">
        <f>IF($AA1065="","",SUMIFS('Per Line'!$Z$2:$Z$3501,'Per Line'!$B$2:$B$3501,$B1065,'Per Line'!$AE$2:$AE$3501,0))</f>
        <v/>
      </c>
      <c r="S1065" s="7">
        <f>IF($AA1065="","",R1065*Q1065)</f>
        <v/>
      </c>
      <c r="T1065">
        <f>IF($AA1065="","",IF(ISNUMBER(SEARCH("3&amp;12",SUBSTITUTE(I1065," ",""))),Settings!$G$6,Settings!$C$6))</f>
        <v/>
      </c>
      <c r="U1065" s="7">
        <f>IF($AA1065="","",SUMIFS('Per Line'!$Z$2:$Z$3501,'Per Line'!$B$2:$B$3501,$B1065,'Per Line'!$AE$2:$AE$3501,1))</f>
        <v/>
      </c>
      <c r="V1065" s="7">
        <f>IF($AA1065="","",U1065*T1065)</f>
        <v/>
      </c>
      <c r="W1065" s="7">
        <f>IF($AA1065="","",V1065+S1065)</f>
        <v/>
      </c>
      <c r="X1065" s="7">
        <f>IF($AA1065="","",Y1065-W1065)</f>
        <v/>
      </c>
      <c r="Y1065" s="7">
        <f>IF($AA1065="","",R1065+U1065)</f>
        <v/>
      </c>
      <c r="Z1065" s="7">
        <f>IF($AA1065="","",Y1065-W1065-P1065)</f>
        <v/>
      </c>
      <c r="AA1065" s="16">
        <f>IF(ROWS($AA$2:$AA1065)&lt;=MAX('Per Line'!$AD$2:$AD$3501),MATCH(ROWS($AA$2:$AA1065),'Per Line'!$AD$2:$AD$3501,0),"")</f>
        <v/>
      </c>
      <c r="AB1065">
        <f>IF($AA1065="","",C1065&amp;"|"&amp;COUNTIF($C$2:$C1065,C1065))</f>
        <v/>
      </c>
    </row>
    <row r="1066">
      <c r="A1066" s="15" t="n"/>
      <c r="B1066">
        <f>IF($AA1066="","",INDEX('Per Line'!$B$2:$B$3501,$AA1066)&amp;"")</f>
        <v/>
      </c>
      <c r="C1066">
        <f>IF($AA1066="","",IF(OR(TRIM(G1066)="",TRIM(G1066)="All",TRIM(G1066)="All Comp"),TRIM(I1066),TRIM(G1066)))</f>
        <v/>
      </c>
      <c r="D1066">
        <f>IF($AA1066="","",INDEX('Per Line'!$A$2:$A$3501,$AA1066)&amp;"")</f>
        <v/>
      </c>
      <c r="E1066">
        <f>IF($AA1066="","",INDEX('Per Line'!$C$2:$C$3501,$AA1066)&amp;"")</f>
        <v/>
      </c>
      <c r="F1066" s="15" t="n"/>
      <c r="G1066" s="15" t="n"/>
      <c r="H1066" s="15" t="n"/>
      <c r="I1066" s="15" t="n"/>
      <c r="J1066">
        <f>IF($AA1066="","",INDEX('Per Line'!$D$2:$D$3501,$AA1066)&amp;"")</f>
        <v/>
      </c>
      <c r="K1066">
        <f>IF($AA1066="","",INDEX('Per Line'!$G$2:$G$3501,$AA1066)&amp;"")</f>
        <v/>
      </c>
      <c r="L1066">
        <f>IF($AA1066="","",INDEX('Per Line'!$J$2:$J$3501,$AA1066)&amp;"")</f>
        <v/>
      </c>
      <c r="M1066">
        <f>IF($AA1066="","",INDEX('Per Line'!$K$2:$K$3501,$AA1066)&amp;"")</f>
        <v/>
      </c>
      <c r="N1066">
        <f>IF($AA1066="","",INDEX('Per Line'!$M$2:$M$3501,$AA1066)&amp;"")</f>
        <v/>
      </c>
      <c r="O1066">
        <f>IF($AA1066="","",INDEX('Per Line'!$N$2:$N$3501,$AA1066))</f>
        <v/>
      </c>
      <c r="P1066" s="7">
        <f>IF($AA1066="","",O1066*X1066/100)</f>
        <v/>
      </c>
      <c r="Q1066">
        <f>IF($AA1066="","",IF(ISNUMBER(SEARCH("3&amp;12",SUBSTITUTE(I1066," ",""))),Settings!$G$7,Settings!$C$7))</f>
        <v/>
      </c>
      <c r="R1066" s="7">
        <f>IF($AA1066="","",SUMIFS('Per Line'!$Z$2:$Z$3501,'Per Line'!$B$2:$B$3501,$B1066,'Per Line'!$AE$2:$AE$3501,0))</f>
        <v/>
      </c>
      <c r="S1066" s="7">
        <f>IF($AA1066="","",R1066*Q1066)</f>
        <v/>
      </c>
      <c r="T1066">
        <f>IF($AA1066="","",IF(ISNUMBER(SEARCH("3&amp;12",SUBSTITUTE(I1066," ",""))),Settings!$G$6,Settings!$C$6))</f>
        <v/>
      </c>
      <c r="U1066" s="7">
        <f>IF($AA1066="","",SUMIFS('Per Line'!$Z$2:$Z$3501,'Per Line'!$B$2:$B$3501,$B1066,'Per Line'!$AE$2:$AE$3501,1))</f>
        <v/>
      </c>
      <c r="V1066" s="7">
        <f>IF($AA1066="","",U1066*T1066)</f>
        <v/>
      </c>
      <c r="W1066" s="7">
        <f>IF($AA1066="","",V1066+S1066)</f>
        <v/>
      </c>
      <c r="X1066" s="7">
        <f>IF($AA1066="","",Y1066-W1066)</f>
        <v/>
      </c>
      <c r="Y1066" s="7">
        <f>IF($AA1066="","",R1066+U1066)</f>
        <v/>
      </c>
      <c r="Z1066" s="7">
        <f>IF($AA1066="","",Y1066-W1066-P1066)</f>
        <v/>
      </c>
      <c r="AA1066" s="16">
        <f>IF(ROWS($AA$2:$AA1066)&lt;=MAX('Per Line'!$AD$2:$AD$3501),MATCH(ROWS($AA$2:$AA1066),'Per Line'!$AD$2:$AD$3501,0),"")</f>
        <v/>
      </c>
      <c r="AB1066">
        <f>IF($AA1066="","",C1066&amp;"|"&amp;COUNTIF($C$2:$C1066,C1066))</f>
        <v/>
      </c>
    </row>
    <row r="1067">
      <c r="A1067" s="15" t="n"/>
      <c r="B1067">
        <f>IF($AA1067="","",INDEX('Per Line'!$B$2:$B$3501,$AA1067)&amp;"")</f>
        <v/>
      </c>
      <c r="C1067">
        <f>IF($AA1067="","",IF(OR(TRIM(G1067)="",TRIM(G1067)="All",TRIM(G1067)="All Comp"),TRIM(I1067),TRIM(G1067)))</f>
        <v/>
      </c>
      <c r="D1067">
        <f>IF($AA1067="","",INDEX('Per Line'!$A$2:$A$3501,$AA1067)&amp;"")</f>
        <v/>
      </c>
      <c r="E1067">
        <f>IF($AA1067="","",INDEX('Per Line'!$C$2:$C$3501,$AA1067)&amp;"")</f>
        <v/>
      </c>
      <c r="F1067" s="15" t="n"/>
      <c r="G1067" s="15" t="n"/>
      <c r="H1067" s="15" t="n"/>
      <c r="I1067" s="15" t="n"/>
      <c r="J1067">
        <f>IF($AA1067="","",INDEX('Per Line'!$D$2:$D$3501,$AA1067)&amp;"")</f>
        <v/>
      </c>
      <c r="K1067">
        <f>IF($AA1067="","",INDEX('Per Line'!$G$2:$G$3501,$AA1067)&amp;"")</f>
        <v/>
      </c>
      <c r="L1067">
        <f>IF($AA1067="","",INDEX('Per Line'!$J$2:$J$3501,$AA1067)&amp;"")</f>
        <v/>
      </c>
      <c r="M1067">
        <f>IF($AA1067="","",INDEX('Per Line'!$K$2:$K$3501,$AA1067)&amp;"")</f>
        <v/>
      </c>
      <c r="N1067">
        <f>IF($AA1067="","",INDEX('Per Line'!$M$2:$M$3501,$AA1067)&amp;"")</f>
        <v/>
      </c>
      <c r="O1067">
        <f>IF($AA1067="","",INDEX('Per Line'!$N$2:$N$3501,$AA1067))</f>
        <v/>
      </c>
      <c r="P1067" s="7">
        <f>IF($AA1067="","",O1067*X1067/100)</f>
        <v/>
      </c>
      <c r="Q1067">
        <f>IF($AA1067="","",IF(ISNUMBER(SEARCH("3&amp;12",SUBSTITUTE(I1067," ",""))),Settings!$G$7,Settings!$C$7))</f>
        <v/>
      </c>
      <c r="R1067" s="7">
        <f>IF($AA1067="","",SUMIFS('Per Line'!$Z$2:$Z$3501,'Per Line'!$B$2:$B$3501,$B1067,'Per Line'!$AE$2:$AE$3501,0))</f>
        <v/>
      </c>
      <c r="S1067" s="7">
        <f>IF($AA1067="","",R1067*Q1067)</f>
        <v/>
      </c>
      <c r="T1067">
        <f>IF($AA1067="","",IF(ISNUMBER(SEARCH("3&amp;12",SUBSTITUTE(I1067," ",""))),Settings!$G$6,Settings!$C$6))</f>
        <v/>
      </c>
      <c r="U1067" s="7">
        <f>IF($AA1067="","",SUMIFS('Per Line'!$Z$2:$Z$3501,'Per Line'!$B$2:$B$3501,$B1067,'Per Line'!$AE$2:$AE$3501,1))</f>
        <v/>
      </c>
      <c r="V1067" s="7">
        <f>IF($AA1067="","",U1067*T1067)</f>
        <v/>
      </c>
      <c r="W1067" s="7">
        <f>IF($AA1067="","",V1067+S1067)</f>
        <v/>
      </c>
      <c r="X1067" s="7">
        <f>IF($AA1067="","",Y1067-W1067)</f>
        <v/>
      </c>
      <c r="Y1067" s="7">
        <f>IF($AA1067="","",R1067+U1067)</f>
        <v/>
      </c>
      <c r="Z1067" s="7">
        <f>IF($AA1067="","",Y1067-W1067-P1067)</f>
        <v/>
      </c>
      <c r="AA1067" s="16">
        <f>IF(ROWS($AA$2:$AA1067)&lt;=MAX('Per Line'!$AD$2:$AD$3501),MATCH(ROWS($AA$2:$AA1067),'Per Line'!$AD$2:$AD$3501,0),"")</f>
        <v/>
      </c>
      <c r="AB1067">
        <f>IF($AA1067="","",C1067&amp;"|"&amp;COUNTIF($C$2:$C1067,C1067))</f>
        <v/>
      </c>
    </row>
    <row r="1068">
      <c r="A1068" s="15" t="n"/>
      <c r="B1068">
        <f>IF($AA1068="","",INDEX('Per Line'!$B$2:$B$3501,$AA1068)&amp;"")</f>
        <v/>
      </c>
      <c r="C1068">
        <f>IF($AA1068="","",IF(OR(TRIM(G1068)="",TRIM(G1068)="All",TRIM(G1068)="All Comp"),TRIM(I1068),TRIM(G1068)))</f>
        <v/>
      </c>
      <c r="D1068">
        <f>IF($AA1068="","",INDEX('Per Line'!$A$2:$A$3501,$AA1068)&amp;"")</f>
        <v/>
      </c>
      <c r="E1068">
        <f>IF($AA1068="","",INDEX('Per Line'!$C$2:$C$3501,$AA1068)&amp;"")</f>
        <v/>
      </c>
      <c r="F1068" s="15" t="n"/>
      <c r="G1068" s="15" t="n"/>
      <c r="H1068" s="15" t="n"/>
      <c r="I1068" s="15" t="n"/>
      <c r="J1068">
        <f>IF($AA1068="","",INDEX('Per Line'!$D$2:$D$3501,$AA1068)&amp;"")</f>
        <v/>
      </c>
      <c r="K1068">
        <f>IF($AA1068="","",INDEX('Per Line'!$G$2:$G$3501,$AA1068)&amp;"")</f>
        <v/>
      </c>
      <c r="L1068">
        <f>IF($AA1068="","",INDEX('Per Line'!$J$2:$J$3501,$AA1068)&amp;"")</f>
        <v/>
      </c>
      <c r="M1068">
        <f>IF($AA1068="","",INDEX('Per Line'!$K$2:$K$3501,$AA1068)&amp;"")</f>
        <v/>
      </c>
      <c r="N1068">
        <f>IF($AA1068="","",INDEX('Per Line'!$M$2:$M$3501,$AA1068)&amp;"")</f>
        <v/>
      </c>
      <c r="O1068">
        <f>IF($AA1068="","",INDEX('Per Line'!$N$2:$N$3501,$AA1068))</f>
        <v/>
      </c>
      <c r="P1068" s="7">
        <f>IF($AA1068="","",O1068*X1068/100)</f>
        <v/>
      </c>
      <c r="Q1068">
        <f>IF($AA1068="","",IF(ISNUMBER(SEARCH("3&amp;12",SUBSTITUTE(I1068," ",""))),Settings!$G$7,Settings!$C$7))</f>
        <v/>
      </c>
      <c r="R1068" s="7">
        <f>IF($AA1068="","",SUMIFS('Per Line'!$Z$2:$Z$3501,'Per Line'!$B$2:$B$3501,$B1068,'Per Line'!$AE$2:$AE$3501,0))</f>
        <v/>
      </c>
      <c r="S1068" s="7">
        <f>IF($AA1068="","",R1068*Q1068)</f>
        <v/>
      </c>
      <c r="T1068">
        <f>IF($AA1068="","",IF(ISNUMBER(SEARCH("3&amp;12",SUBSTITUTE(I1068," ",""))),Settings!$G$6,Settings!$C$6))</f>
        <v/>
      </c>
      <c r="U1068" s="7">
        <f>IF($AA1068="","",SUMIFS('Per Line'!$Z$2:$Z$3501,'Per Line'!$B$2:$B$3501,$B1068,'Per Line'!$AE$2:$AE$3501,1))</f>
        <v/>
      </c>
      <c r="V1068" s="7">
        <f>IF($AA1068="","",U1068*T1068)</f>
        <v/>
      </c>
      <c r="W1068" s="7">
        <f>IF($AA1068="","",V1068+S1068)</f>
        <v/>
      </c>
      <c r="X1068" s="7">
        <f>IF($AA1068="","",Y1068-W1068)</f>
        <v/>
      </c>
      <c r="Y1068" s="7">
        <f>IF($AA1068="","",R1068+U1068)</f>
        <v/>
      </c>
      <c r="Z1068" s="7">
        <f>IF($AA1068="","",Y1068-W1068-P1068)</f>
        <v/>
      </c>
      <c r="AA1068" s="16">
        <f>IF(ROWS($AA$2:$AA1068)&lt;=MAX('Per Line'!$AD$2:$AD$3501),MATCH(ROWS($AA$2:$AA1068),'Per Line'!$AD$2:$AD$3501,0),"")</f>
        <v/>
      </c>
      <c r="AB1068">
        <f>IF($AA1068="","",C1068&amp;"|"&amp;COUNTIF($C$2:$C1068,C1068))</f>
        <v/>
      </c>
    </row>
    <row r="1069">
      <c r="A1069" s="15" t="n"/>
      <c r="B1069">
        <f>IF($AA1069="","",INDEX('Per Line'!$B$2:$B$3501,$AA1069)&amp;"")</f>
        <v/>
      </c>
      <c r="C1069">
        <f>IF($AA1069="","",IF(OR(TRIM(G1069)="",TRIM(G1069)="All",TRIM(G1069)="All Comp"),TRIM(I1069),TRIM(G1069)))</f>
        <v/>
      </c>
      <c r="D1069">
        <f>IF($AA1069="","",INDEX('Per Line'!$A$2:$A$3501,$AA1069)&amp;"")</f>
        <v/>
      </c>
      <c r="E1069">
        <f>IF($AA1069="","",INDEX('Per Line'!$C$2:$C$3501,$AA1069)&amp;"")</f>
        <v/>
      </c>
      <c r="F1069" s="15" t="n"/>
      <c r="G1069" s="15" t="n"/>
      <c r="H1069" s="15" t="n"/>
      <c r="I1069" s="15" t="n"/>
      <c r="J1069">
        <f>IF($AA1069="","",INDEX('Per Line'!$D$2:$D$3501,$AA1069)&amp;"")</f>
        <v/>
      </c>
      <c r="K1069">
        <f>IF($AA1069="","",INDEX('Per Line'!$G$2:$G$3501,$AA1069)&amp;"")</f>
        <v/>
      </c>
      <c r="L1069">
        <f>IF($AA1069="","",INDEX('Per Line'!$J$2:$J$3501,$AA1069)&amp;"")</f>
        <v/>
      </c>
      <c r="M1069">
        <f>IF($AA1069="","",INDEX('Per Line'!$K$2:$K$3501,$AA1069)&amp;"")</f>
        <v/>
      </c>
      <c r="N1069">
        <f>IF($AA1069="","",INDEX('Per Line'!$M$2:$M$3501,$AA1069)&amp;"")</f>
        <v/>
      </c>
      <c r="O1069">
        <f>IF($AA1069="","",INDEX('Per Line'!$N$2:$N$3501,$AA1069))</f>
        <v/>
      </c>
      <c r="P1069" s="7">
        <f>IF($AA1069="","",O1069*X1069/100)</f>
        <v/>
      </c>
      <c r="Q1069">
        <f>IF($AA1069="","",IF(ISNUMBER(SEARCH("3&amp;12",SUBSTITUTE(I1069," ",""))),Settings!$G$7,Settings!$C$7))</f>
        <v/>
      </c>
      <c r="R1069" s="7">
        <f>IF($AA1069="","",SUMIFS('Per Line'!$Z$2:$Z$3501,'Per Line'!$B$2:$B$3501,$B1069,'Per Line'!$AE$2:$AE$3501,0))</f>
        <v/>
      </c>
      <c r="S1069" s="7">
        <f>IF($AA1069="","",R1069*Q1069)</f>
        <v/>
      </c>
      <c r="T1069">
        <f>IF($AA1069="","",IF(ISNUMBER(SEARCH("3&amp;12",SUBSTITUTE(I1069," ",""))),Settings!$G$6,Settings!$C$6))</f>
        <v/>
      </c>
      <c r="U1069" s="7">
        <f>IF($AA1069="","",SUMIFS('Per Line'!$Z$2:$Z$3501,'Per Line'!$B$2:$B$3501,$B1069,'Per Line'!$AE$2:$AE$3501,1))</f>
        <v/>
      </c>
      <c r="V1069" s="7">
        <f>IF($AA1069="","",U1069*T1069)</f>
        <v/>
      </c>
      <c r="W1069" s="7">
        <f>IF($AA1069="","",V1069+S1069)</f>
        <v/>
      </c>
      <c r="X1069" s="7">
        <f>IF($AA1069="","",Y1069-W1069)</f>
        <v/>
      </c>
      <c r="Y1069" s="7">
        <f>IF($AA1069="","",R1069+U1069)</f>
        <v/>
      </c>
      <c r="Z1069" s="7">
        <f>IF($AA1069="","",Y1069-W1069-P1069)</f>
        <v/>
      </c>
      <c r="AA1069" s="16">
        <f>IF(ROWS($AA$2:$AA1069)&lt;=MAX('Per Line'!$AD$2:$AD$3501),MATCH(ROWS($AA$2:$AA1069),'Per Line'!$AD$2:$AD$3501,0),"")</f>
        <v/>
      </c>
      <c r="AB1069">
        <f>IF($AA1069="","",C1069&amp;"|"&amp;COUNTIF($C$2:$C1069,C1069))</f>
        <v/>
      </c>
    </row>
    <row r="1070">
      <c r="A1070" s="15" t="n"/>
      <c r="B1070">
        <f>IF($AA1070="","",INDEX('Per Line'!$B$2:$B$3501,$AA1070)&amp;"")</f>
        <v/>
      </c>
      <c r="C1070">
        <f>IF($AA1070="","",IF(OR(TRIM(G1070)="",TRIM(G1070)="All",TRIM(G1070)="All Comp"),TRIM(I1070),TRIM(G1070)))</f>
        <v/>
      </c>
      <c r="D1070">
        <f>IF($AA1070="","",INDEX('Per Line'!$A$2:$A$3501,$AA1070)&amp;"")</f>
        <v/>
      </c>
      <c r="E1070">
        <f>IF($AA1070="","",INDEX('Per Line'!$C$2:$C$3501,$AA1070)&amp;"")</f>
        <v/>
      </c>
      <c r="F1070" s="15" t="n"/>
      <c r="G1070" s="15" t="n"/>
      <c r="H1070" s="15" t="n"/>
      <c r="I1070" s="15" t="n"/>
      <c r="J1070">
        <f>IF($AA1070="","",INDEX('Per Line'!$D$2:$D$3501,$AA1070)&amp;"")</f>
        <v/>
      </c>
      <c r="K1070">
        <f>IF($AA1070="","",INDEX('Per Line'!$G$2:$G$3501,$AA1070)&amp;"")</f>
        <v/>
      </c>
      <c r="L1070">
        <f>IF($AA1070="","",INDEX('Per Line'!$J$2:$J$3501,$AA1070)&amp;"")</f>
        <v/>
      </c>
      <c r="M1070">
        <f>IF($AA1070="","",INDEX('Per Line'!$K$2:$K$3501,$AA1070)&amp;"")</f>
        <v/>
      </c>
      <c r="N1070">
        <f>IF($AA1070="","",INDEX('Per Line'!$M$2:$M$3501,$AA1070)&amp;"")</f>
        <v/>
      </c>
      <c r="O1070">
        <f>IF($AA1070="","",INDEX('Per Line'!$N$2:$N$3501,$AA1070))</f>
        <v/>
      </c>
      <c r="P1070" s="7">
        <f>IF($AA1070="","",O1070*X1070/100)</f>
        <v/>
      </c>
      <c r="Q1070">
        <f>IF($AA1070="","",IF(ISNUMBER(SEARCH("3&amp;12",SUBSTITUTE(I1070," ",""))),Settings!$G$7,Settings!$C$7))</f>
        <v/>
      </c>
      <c r="R1070" s="7">
        <f>IF($AA1070="","",SUMIFS('Per Line'!$Z$2:$Z$3501,'Per Line'!$B$2:$B$3501,$B1070,'Per Line'!$AE$2:$AE$3501,0))</f>
        <v/>
      </c>
      <c r="S1070" s="7">
        <f>IF($AA1070="","",R1070*Q1070)</f>
        <v/>
      </c>
      <c r="T1070">
        <f>IF($AA1070="","",IF(ISNUMBER(SEARCH("3&amp;12",SUBSTITUTE(I1070," ",""))),Settings!$G$6,Settings!$C$6))</f>
        <v/>
      </c>
      <c r="U1070" s="7">
        <f>IF($AA1070="","",SUMIFS('Per Line'!$Z$2:$Z$3501,'Per Line'!$B$2:$B$3501,$B1070,'Per Line'!$AE$2:$AE$3501,1))</f>
        <v/>
      </c>
      <c r="V1070" s="7">
        <f>IF($AA1070="","",U1070*T1070)</f>
        <v/>
      </c>
      <c r="W1070" s="7">
        <f>IF($AA1070="","",V1070+S1070)</f>
        <v/>
      </c>
      <c r="X1070" s="7">
        <f>IF($AA1070="","",Y1070-W1070)</f>
        <v/>
      </c>
      <c r="Y1070" s="7">
        <f>IF($AA1070="","",R1070+U1070)</f>
        <v/>
      </c>
      <c r="Z1070" s="7">
        <f>IF($AA1070="","",Y1070-W1070-P1070)</f>
        <v/>
      </c>
      <c r="AA1070" s="16">
        <f>IF(ROWS($AA$2:$AA1070)&lt;=MAX('Per Line'!$AD$2:$AD$3501),MATCH(ROWS($AA$2:$AA1070),'Per Line'!$AD$2:$AD$3501,0),"")</f>
        <v/>
      </c>
      <c r="AB1070">
        <f>IF($AA1070="","",C1070&amp;"|"&amp;COUNTIF($C$2:$C1070,C1070))</f>
        <v/>
      </c>
    </row>
    <row r="1071">
      <c r="A1071" s="15" t="n"/>
      <c r="B1071">
        <f>IF($AA1071="","",INDEX('Per Line'!$B$2:$B$3501,$AA1071)&amp;"")</f>
        <v/>
      </c>
      <c r="C1071">
        <f>IF($AA1071="","",IF(OR(TRIM(G1071)="",TRIM(G1071)="All",TRIM(G1071)="All Comp"),TRIM(I1071),TRIM(G1071)))</f>
        <v/>
      </c>
      <c r="D1071">
        <f>IF($AA1071="","",INDEX('Per Line'!$A$2:$A$3501,$AA1071)&amp;"")</f>
        <v/>
      </c>
      <c r="E1071">
        <f>IF($AA1071="","",INDEX('Per Line'!$C$2:$C$3501,$AA1071)&amp;"")</f>
        <v/>
      </c>
      <c r="F1071" s="15" t="n"/>
      <c r="G1071" s="15" t="n"/>
      <c r="H1071" s="15" t="n"/>
      <c r="I1071" s="15" t="n"/>
      <c r="J1071">
        <f>IF($AA1071="","",INDEX('Per Line'!$D$2:$D$3501,$AA1071)&amp;"")</f>
        <v/>
      </c>
      <c r="K1071">
        <f>IF($AA1071="","",INDEX('Per Line'!$G$2:$G$3501,$AA1071)&amp;"")</f>
        <v/>
      </c>
      <c r="L1071">
        <f>IF($AA1071="","",INDEX('Per Line'!$J$2:$J$3501,$AA1071)&amp;"")</f>
        <v/>
      </c>
      <c r="M1071">
        <f>IF($AA1071="","",INDEX('Per Line'!$K$2:$K$3501,$AA1071)&amp;"")</f>
        <v/>
      </c>
      <c r="N1071">
        <f>IF($AA1071="","",INDEX('Per Line'!$M$2:$M$3501,$AA1071)&amp;"")</f>
        <v/>
      </c>
      <c r="O1071">
        <f>IF($AA1071="","",INDEX('Per Line'!$N$2:$N$3501,$AA1071))</f>
        <v/>
      </c>
      <c r="P1071" s="7">
        <f>IF($AA1071="","",O1071*X1071/100)</f>
        <v/>
      </c>
      <c r="Q1071">
        <f>IF($AA1071="","",IF(ISNUMBER(SEARCH("3&amp;12",SUBSTITUTE(I1071," ",""))),Settings!$G$7,Settings!$C$7))</f>
        <v/>
      </c>
      <c r="R1071" s="7">
        <f>IF($AA1071="","",SUMIFS('Per Line'!$Z$2:$Z$3501,'Per Line'!$B$2:$B$3501,$B1071,'Per Line'!$AE$2:$AE$3501,0))</f>
        <v/>
      </c>
      <c r="S1071" s="7">
        <f>IF($AA1071="","",R1071*Q1071)</f>
        <v/>
      </c>
      <c r="T1071">
        <f>IF($AA1071="","",IF(ISNUMBER(SEARCH("3&amp;12",SUBSTITUTE(I1071," ",""))),Settings!$G$6,Settings!$C$6))</f>
        <v/>
      </c>
      <c r="U1071" s="7">
        <f>IF($AA1071="","",SUMIFS('Per Line'!$Z$2:$Z$3501,'Per Line'!$B$2:$B$3501,$B1071,'Per Line'!$AE$2:$AE$3501,1))</f>
        <v/>
      </c>
      <c r="V1071" s="7">
        <f>IF($AA1071="","",U1071*T1071)</f>
        <v/>
      </c>
      <c r="W1071" s="7">
        <f>IF($AA1071="","",V1071+S1071)</f>
        <v/>
      </c>
      <c r="X1071" s="7">
        <f>IF($AA1071="","",Y1071-W1071)</f>
        <v/>
      </c>
      <c r="Y1071" s="7">
        <f>IF($AA1071="","",R1071+U1071)</f>
        <v/>
      </c>
      <c r="Z1071" s="7">
        <f>IF($AA1071="","",Y1071-W1071-P1071)</f>
        <v/>
      </c>
      <c r="AA1071" s="16">
        <f>IF(ROWS($AA$2:$AA1071)&lt;=MAX('Per Line'!$AD$2:$AD$3501),MATCH(ROWS($AA$2:$AA1071),'Per Line'!$AD$2:$AD$3501,0),"")</f>
        <v/>
      </c>
      <c r="AB1071">
        <f>IF($AA1071="","",C1071&amp;"|"&amp;COUNTIF($C$2:$C1071,C1071))</f>
        <v/>
      </c>
    </row>
    <row r="1072">
      <c r="A1072" s="15" t="n"/>
      <c r="B1072">
        <f>IF($AA1072="","",INDEX('Per Line'!$B$2:$B$3501,$AA1072)&amp;"")</f>
        <v/>
      </c>
      <c r="C1072">
        <f>IF($AA1072="","",IF(OR(TRIM(G1072)="",TRIM(G1072)="All",TRIM(G1072)="All Comp"),TRIM(I1072),TRIM(G1072)))</f>
        <v/>
      </c>
      <c r="D1072">
        <f>IF($AA1072="","",INDEX('Per Line'!$A$2:$A$3501,$AA1072)&amp;"")</f>
        <v/>
      </c>
      <c r="E1072">
        <f>IF($AA1072="","",INDEX('Per Line'!$C$2:$C$3501,$AA1072)&amp;"")</f>
        <v/>
      </c>
      <c r="F1072" s="15" t="n"/>
      <c r="G1072" s="15" t="n"/>
      <c r="H1072" s="15" t="n"/>
      <c r="I1072" s="15" t="n"/>
      <c r="J1072">
        <f>IF($AA1072="","",INDEX('Per Line'!$D$2:$D$3501,$AA1072)&amp;"")</f>
        <v/>
      </c>
      <c r="K1072">
        <f>IF($AA1072="","",INDEX('Per Line'!$G$2:$G$3501,$AA1072)&amp;"")</f>
        <v/>
      </c>
      <c r="L1072">
        <f>IF($AA1072="","",INDEX('Per Line'!$J$2:$J$3501,$AA1072)&amp;"")</f>
        <v/>
      </c>
      <c r="M1072">
        <f>IF($AA1072="","",INDEX('Per Line'!$K$2:$K$3501,$AA1072)&amp;"")</f>
        <v/>
      </c>
      <c r="N1072">
        <f>IF($AA1072="","",INDEX('Per Line'!$M$2:$M$3501,$AA1072)&amp;"")</f>
        <v/>
      </c>
      <c r="O1072">
        <f>IF($AA1072="","",INDEX('Per Line'!$N$2:$N$3501,$AA1072))</f>
        <v/>
      </c>
      <c r="P1072" s="7">
        <f>IF($AA1072="","",O1072*X1072/100)</f>
        <v/>
      </c>
      <c r="Q1072">
        <f>IF($AA1072="","",IF(ISNUMBER(SEARCH("3&amp;12",SUBSTITUTE(I1072," ",""))),Settings!$G$7,Settings!$C$7))</f>
        <v/>
      </c>
      <c r="R1072" s="7">
        <f>IF($AA1072="","",SUMIFS('Per Line'!$Z$2:$Z$3501,'Per Line'!$B$2:$B$3501,$B1072,'Per Line'!$AE$2:$AE$3501,0))</f>
        <v/>
      </c>
      <c r="S1072" s="7">
        <f>IF($AA1072="","",R1072*Q1072)</f>
        <v/>
      </c>
      <c r="T1072">
        <f>IF($AA1072="","",IF(ISNUMBER(SEARCH("3&amp;12",SUBSTITUTE(I1072," ",""))),Settings!$G$6,Settings!$C$6))</f>
        <v/>
      </c>
      <c r="U1072" s="7">
        <f>IF($AA1072="","",SUMIFS('Per Line'!$Z$2:$Z$3501,'Per Line'!$B$2:$B$3501,$B1072,'Per Line'!$AE$2:$AE$3501,1))</f>
        <v/>
      </c>
      <c r="V1072" s="7">
        <f>IF($AA1072="","",U1072*T1072)</f>
        <v/>
      </c>
      <c r="W1072" s="7">
        <f>IF($AA1072="","",V1072+S1072)</f>
        <v/>
      </c>
      <c r="X1072" s="7">
        <f>IF($AA1072="","",Y1072-W1072)</f>
        <v/>
      </c>
      <c r="Y1072" s="7">
        <f>IF($AA1072="","",R1072+U1072)</f>
        <v/>
      </c>
      <c r="Z1072" s="7">
        <f>IF($AA1072="","",Y1072-W1072-P1072)</f>
        <v/>
      </c>
      <c r="AA1072" s="16">
        <f>IF(ROWS($AA$2:$AA1072)&lt;=MAX('Per Line'!$AD$2:$AD$3501),MATCH(ROWS($AA$2:$AA1072),'Per Line'!$AD$2:$AD$3501,0),"")</f>
        <v/>
      </c>
      <c r="AB1072">
        <f>IF($AA1072="","",C1072&amp;"|"&amp;COUNTIF($C$2:$C1072,C1072))</f>
        <v/>
      </c>
    </row>
    <row r="1073">
      <c r="A1073" s="15" t="n"/>
      <c r="B1073">
        <f>IF($AA1073="","",INDEX('Per Line'!$B$2:$B$3501,$AA1073)&amp;"")</f>
        <v/>
      </c>
      <c r="C1073">
        <f>IF($AA1073="","",IF(OR(TRIM(G1073)="",TRIM(G1073)="All",TRIM(G1073)="All Comp"),TRIM(I1073),TRIM(G1073)))</f>
        <v/>
      </c>
      <c r="D1073">
        <f>IF($AA1073="","",INDEX('Per Line'!$A$2:$A$3501,$AA1073)&amp;"")</f>
        <v/>
      </c>
      <c r="E1073">
        <f>IF($AA1073="","",INDEX('Per Line'!$C$2:$C$3501,$AA1073)&amp;"")</f>
        <v/>
      </c>
      <c r="F1073" s="15" t="n"/>
      <c r="G1073" s="15" t="n"/>
      <c r="H1073" s="15" t="n"/>
      <c r="I1073" s="15" t="n"/>
      <c r="J1073">
        <f>IF($AA1073="","",INDEX('Per Line'!$D$2:$D$3501,$AA1073)&amp;"")</f>
        <v/>
      </c>
      <c r="K1073">
        <f>IF($AA1073="","",INDEX('Per Line'!$G$2:$G$3501,$AA1073)&amp;"")</f>
        <v/>
      </c>
      <c r="L1073">
        <f>IF($AA1073="","",INDEX('Per Line'!$J$2:$J$3501,$AA1073)&amp;"")</f>
        <v/>
      </c>
      <c r="M1073">
        <f>IF($AA1073="","",INDEX('Per Line'!$K$2:$K$3501,$AA1073)&amp;"")</f>
        <v/>
      </c>
      <c r="N1073">
        <f>IF($AA1073="","",INDEX('Per Line'!$M$2:$M$3501,$AA1073)&amp;"")</f>
        <v/>
      </c>
      <c r="O1073">
        <f>IF($AA1073="","",INDEX('Per Line'!$N$2:$N$3501,$AA1073))</f>
        <v/>
      </c>
      <c r="P1073" s="7">
        <f>IF($AA1073="","",O1073*X1073/100)</f>
        <v/>
      </c>
      <c r="Q1073">
        <f>IF($AA1073="","",IF(ISNUMBER(SEARCH("3&amp;12",SUBSTITUTE(I1073," ",""))),Settings!$G$7,Settings!$C$7))</f>
        <v/>
      </c>
      <c r="R1073" s="7">
        <f>IF($AA1073="","",SUMIFS('Per Line'!$Z$2:$Z$3501,'Per Line'!$B$2:$B$3501,$B1073,'Per Line'!$AE$2:$AE$3501,0))</f>
        <v/>
      </c>
      <c r="S1073" s="7">
        <f>IF($AA1073="","",R1073*Q1073)</f>
        <v/>
      </c>
      <c r="T1073">
        <f>IF($AA1073="","",IF(ISNUMBER(SEARCH("3&amp;12",SUBSTITUTE(I1073," ",""))),Settings!$G$6,Settings!$C$6))</f>
        <v/>
      </c>
      <c r="U1073" s="7">
        <f>IF($AA1073="","",SUMIFS('Per Line'!$Z$2:$Z$3501,'Per Line'!$B$2:$B$3501,$B1073,'Per Line'!$AE$2:$AE$3501,1))</f>
        <v/>
      </c>
      <c r="V1073" s="7">
        <f>IF($AA1073="","",U1073*T1073)</f>
        <v/>
      </c>
      <c r="W1073" s="7">
        <f>IF($AA1073="","",V1073+S1073)</f>
        <v/>
      </c>
      <c r="X1073" s="7">
        <f>IF($AA1073="","",Y1073-W1073)</f>
        <v/>
      </c>
      <c r="Y1073" s="7">
        <f>IF($AA1073="","",R1073+U1073)</f>
        <v/>
      </c>
      <c r="Z1073" s="7">
        <f>IF($AA1073="","",Y1073-W1073-P1073)</f>
        <v/>
      </c>
      <c r="AA1073" s="16">
        <f>IF(ROWS($AA$2:$AA1073)&lt;=MAX('Per Line'!$AD$2:$AD$3501),MATCH(ROWS($AA$2:$AA1073),'Per Line'!$AD$2:$AD$3501,0),"")</f>
        <v/>
      </c>
      <c r="AB1073">
        <f>IF($AA1073="","",C1073&amp;"|"&amp;COUNTIF($C$2:$C1073,C1073))</f>
        <v/>
      </c>
    </row>
    <row r="1074">
      <c r="A1074" s="15" t="n"/>
      <c r="B1074">
        <f>IF($AA1074="","",INDEX('Per Line'!$B$2:$B$3501,$AA1074)&amp;"")</f>
        <v/>
      </c>
      <c r="C1074">
        <f>IF($AA1074="","",IF(OR(TRIM(G1074)="",TRIM(G1074)="All",TRIM(G1074)="All Comp"),TRIM(I1074),TRIM(G1074)))</f>
        <v/>
      </c>
      <c r="D1074">
        <f>IF($AA1074="","",INDEX('Per Line'!$A$2:$A$3501,$AA1074)&amp;"")</f>
        <v/>
      </c>
      <c r="E1074">
        <f>IF($AA1074="","",INDEX('Per Line'!$C$2:$C$3501,$AA1074)&amp;"")</f>
        <v/>
      </c>
      <c r="F1074" s="15" t="n"/>
      <c r="G1074" s="15" t="n"/>
      <c r="H1074" s="15" t="n"/>
      <c r="I1074" s="15" t="n"/>
      <c r="J1074">
        <f>IF($AA1074="","",INDEX('Per Line'!$D$2:$D$3501,$AA1074)&amp;"")</f>
        <v/>
      </c>
      <c r="K1074">
        <f>IF($AA1074="","",INDEX('Per Line'!$G$2:$G$3501,$AA1074)&amp;"")</f>
        <v/>
      </c>
      <c r="L1074">
        <f>IF($AA1074="","",INDEX('Per Line'!$J$2:$J$3501,$AA1074)&amp;"")</f>
        <v/>
      </c>
      <c r="M1074">
        <f>IF($AA1074="","",INDEX('Per Line'!$K$2:$K$3501,$AA1074)&amp;"")</f>
        <v/>
      </c>
      <c r="N1074">
        <f>IF($AA1074="","",INDEX('Per Line'!$M$2:$M$3501,$AA1074)&amp;"")</f>
        <v/>
      </c>
      <c r="O1074">
        <f>IF($AA1074="","",INDEX('Per Line'!$N$2:$N$3501,$AA1074))</f>
        <v/>
      </c>
      <c r="P1074" s="7">
        <f>IF($AA1074="","",O1074*X1074/100)</f>
        <v/>
      </c>
      <c r="Q1074">
        <f>IF($AA1074="","",IF(ISNUMBER(SEARCH("3&amp;12",SUBSTITUTE(I1074," ",""))),Settings!$G$7,Settings!$C$7))</f>
        <v/>
      </c>
      <c r="R1074" s="7">
        <f>IF($AA1074="","",SUMIFS('Per Line'!$Z$2:$Z$3501,'Per Line'!$B$2:$B$3501,$B1074,'Per Line'!$AE$2:$AE$3501,0))</f>
        <v/>
      </c>
      <c r="S1074" s="7">
        <f>IF($AA1074="","",R1074*Q1074)</f>
        <v/>
      </c>
      <c r="T1074">
        <f>IF($AA1074="","",IF(ISNUMBER(SEARCH("3&amp;12",SUBSTITUTE(I1074," ",""))),Settings!$G$6,Settings!$C$6))</f>
        <v/>
      </c>
      <c r="U1074" s="7">
        <f>IF($AA1074="","",SUMIFS('Per Line'!$Z$2:$Z$3501,'Per Line'!$B$2:$B$3501,$B1074,'Per Line'!$AE$2:$AE$3501,1))</f>
        <v/>
      </c>
      <c r="V1074" s="7">
        <f>IF($AA1074="","",U1074*T1074)</f>
        <v/>
      </c>
      <c r="W1074" s="7">
        <f>IF($AA1074="","",V1074+S1074)</f>
        <v/>
      </c>
      <c r="X1074" s="7">
        <f>IF($AA1074="","",Y1074-W1074)</f>
        <v/>
      </c>
      <c r="Y1074" s="7">
        <f>IF($AA1074="","",R1074+U1074)</f>
        <v/>
      </c>
      <c r="Z1074" s="7">
        <f>IF($AA1074="","",Y1074-W1074-P1074)</f>
        <v/>
      </c>
      <c r="AA1074" s="16">
        <f>IF(ROWS($AA$2:$AA1074)&lt;=MAX('Per Line'!$AD$2:$AD$3501),MATCH(ROWS($AA$2:$AA1074),'Per Line'!$AD$2:$AD$3501,0),"")</f>
        <v/>
      </c>
      <c r="AB1074">
        <f>IF($AA1074="","",C1074&amp;"|"&amp;COUNTIF($C$2:$C1074,C1074))</f>
        <v/>
      </c>
    </row>
    <row r="1075">
      <c r="A1075" s="15" t="n"/>
      <c r="B1075">
        <f>IF($AA1075="","",INDEX('Per Line'!$B$2:$B$3501,$AA1075)&amp;"")</f>
        <v/>
      </c>
      <c r="C1075">
        <f>IF($AA1075="","",IF(OR(TRIM(G1075)="",TRIM(G1075)="All",TRIM(G1075)="All Comp"),TRIM(I1075),TRIM(G1075)))</f>
        <v/>
      </c>
      <c r="D1075">
        <f>IF($AA1075="","",INDEX('Per Line'!$A$2:$A$3501,$AA1075)&amp;"")</f>
        <v/>
      </c>
      <c r="E1075">
        <f>IF($AA1075="","",INDEX('Per Line'!$C$2:$C$3501,$AA1075)&amp;"")</f>
        <v/>
      </c>
      <c r="F1075" s="15" t="n"/>
      <c r="G1075" s="15" t="n"/>
      <c r="H1075" s="15" t="n"/>
      <c r="I1075" s="15" t="n"/>
      <c r="J1075">
        <f>IF($AA1075="","",INDEX('Per Line'!$D$2:$D$3501,$AA1075)&amp;"")</f>
        <v/>
      </c>
      <c r="K1075">
        <f>IF($AA1075="","",INDEX('Per Line'!$G$2:$G$3501,$AA1075)&amp;"")</f>
        <v/>
      </c>
      <c r="L1075">
        <f>IF($AA1075="","",INDEX('Per Line'!$J$2:$J$3501,$AA1075)&amp;"")</f>
        <v/>
      </c>
      <c r="M1075">
        <f>IF($AA1075="","",INDEX('Per Line'!$K$2:$K$3501,$AA1075)&amp;"")</f>
        <v/>
      </c>
      <c r="N1075">
        <f>IF($AA1075="","",INDEX('Per Line'!$M$2:$M$3501,$AA1075)&amp;"")</f>
        <v/>
      </c>
      <c r="O1075">
        <f>IF($AA1075="","",INDEX('Per Line'!$N$2:$N$3501,$AA1075))</f>
        <v/>
      </c>
      <c r="P1075" s="7">
        <f>IF($AA1075="","",O1075*X1075/100)</f>
        <v/>
      </c>
      <c r="Q1075">
        <f>IF($AA1075="","",IF(ISNUMBER(SEARCH("3&amp;12",SUBSTITUTE(I1075," ",""))),Settings!$G$7,Settings!$C$7))</f>
        <v/>
      </c>
      <c r="R1075" s="7">
        <f>IF($AA1075="","",SUMIFS('Per Line'!$Z$2:$Z$3501,'Per Line'!$B$2:$B$3501,$B1075,'Per Line'!$AE$2:$AE$3501,0))</f>
        <v/>
      </c>
      <c r="S1075" s="7">
        <f>IF($AA1075="","",R1075*Q1075)</f>
        <v/>
      </c>
      <c r="T1075">
        <f>IF($AA1075="","",IF(ISNUMBER(SEARCH("3&amp;12",SUBSTITUTE(I1075," ",""))),Settings!$G$6,Settings!$C$6))</f>
        <v/>
      </c>
      <c r="U1075" s="7">
        <f>IF($AA1075="","",SUMIFS('Per Line'!$Z$2:$Z$3501,'Per Line'!$B$2:$B$3501,$B1075,'Per Line'!$AE$2:$AE$3501,1))</f>
        <v/>
      </c>
      <c r="V1075" s="7">
        <f>IF($AA1075="","",U1075*T1075)</f>
        <v/>
      </c>
      <c r="W1075" s="7">
        <f>IF($AA1075="","",V1075+S1075)</f>
        <v/>
      </c>
      <c r="X1075" s="7">
        <f>IF($AA1075="","",Y1075-W1075)</f>
        <v/>
      </c>
      <c r="Y1075" s="7">
        <f>IF($AA1075="","",R1075+U1075)</f>
        <v/>
      </c>
      <c r="Z1075" s="7">
        <f>IF($AA1075="","",Y1075-W1075-P1075)</f>
        <v/>
      </c>
      <c r="AA1075" s="16">
        <f>IF(ROWS($AA$2:$AA1075)&lt;=MAX('Per Line'!$AD$2:$AD$3501),MATCH(ROWS($AA$2:$AA1075),'Per Line'!$AD$2:$AD$3501,0),"")</f>
        <v/>
      </c>
      <c r="AB1075">
        <f>IF($AA1075="","",C1075&amp;"|"&amp;COUNTIF($C$2:$C1075,C1075))</f>
        <v/>
      </c>
    </row>
    <row r="1076">
      <c r="A1076" s="15" t="n"/>
      <c r="B1076">
        <f>IF($AA1076="","",INDEX('Per Line'!$B$2:$B$3501,$AA1076)&amp;"")</f>
        <v/>
      </c>
      <c r="C1076">
        <f>IF($AA1076="","",IF(OR(TRIM(G1076)="",TRIM(G1076)="All",TRIM(G1076)="All Comp"),TRIM(I1076),TRIM(G1076)))</f>
        <v/>
      </c>
      <c r="D1076">
        <f>IF($AA1076="","",INDEX('Per Line'!$A$2:$A$3501,$AA1076)&amp;"")</f>
        <v/>
      </c>
      <c r="E1076">
        <f>IF($AA1076="","",INDEX('Per Line'!$C$2:$C$3501,$AA1076)&amp;"")</f>
        <v/>
      </c>
      <c r="F1076" s="15" t="n"/>
      <c r="G1076" s="15" t="n"/>
      <c r="H1076" s="15" t="n"/>
      <c r="I1076" s="15" t="n"/>
      <c r="J1076">
        <f>IF($AA1076="","",INDEX('Per Line'!$D$2:$D$3501,$AA1076)&amp;"")</f>
        <v/>
      </c>
      <c r="K1076">
        <f>IF($AA1076="","",INDEX('Per Line'!$G$2:$G$3501,$AA1076)&amp;"")</f>
        <v/>
      </c>
      <c r="L1076">
        <f>IF($AA1076="","",INDEX('Per Line'!$J$2:$J$3501,$AA1076)&amp;"")</f>
        <v/>
      </c>
      <c r="M1076">
        <f>IF($AA1076="","",INDEX('Per Line'!$K$2:$K$3501,$AA1076)&amp;"")</f>
        <v/>
      </c>
      <c r="N1076">
        <f>IF($AA1076="","",INDEX('Per Line'!$M$2:$M$3501,$AA1076)&amp;"")</f>
        <v/>
      </c>
      <c r="O1076">
        <f>IF($AA1076="","",INDEX('Per Line'!$N$2:$N$3501,$AA1076))</f>
        <v/>
      </c>
      <c r="P1076" s="7">
        <f>IF($AA1076="","",O1076*X1076/100)</f>
        <v/>
      </c>
      <c r="Q1076">
        <f>IF($AA1076="","",IF(ISNUMBER(SEARCH("3&amp;12",SUBSTITUTE(I1076," ",""))),Settings!$G$7,Settings!$C$7))</f>
        <v/>
      </c>
      <c r="R1076" s="7">
        <f>IF($AA1076="","",SUMIFS('Per Line'!$Z$2:$Z$3501,'Per Line'!$B$2:$B$3501,$B1076,'Per Line'!$AE$2:$AE$3501,0))</f>
        <v/>
      </c>
      <c r="S1076" s="7">
        <f>IF($AA1076="","",R1076*Q1076)</f>
        <v/>
      </c>
      <c r="T1076">
        <f>IF($AA1076="","",IF(ISNUMBER(SEARCH("3&amp;12",SUBSTITUTE(I1076," ",""))),Settings!$G$6,Settings!$C$6))</f>
        <v/>
      </c>
      <c r="U1076" s="7">
        <f>IF($AA1076="","",SUMIFS('Per Line'!$Z$2:$Z$3501,'Per Line'!$B$2:$B$3501,$B1076,'Per Line'!$AE$2:$AE$3501,1))</f>
        <v/>
      </c>
      <c r="V1076" s="7">
        <f>IF($AA1076="","",U1076*T1076)</f>
        <v/>
      </c>
      <c r="W1076" s="7">
        <f>IF($AA1076="","",V1076+S1076)</f>
        <v/>
      </c>
      <c r="X1076" s="7">
        <f>IF($AA1076="","",Y1076-W1076)</f>
        <v/>
      </c>
      <c r="Y1076" s="7">
        <f>IF($AA1076="","",R1076+U1076)</f>
        <v/>
      </c>
      <c r="Z1076" s="7">
        <f>IF($AA1076="","",Y1076-W1076-P1076)</f>
        <v/>
      </c>
      <c r="AA1076" s="16">
        <f>IF(ROWS($AA$2:$AA1076)&lt;=MAX('Per Line'!$AD$2:$AD$3501),MATCH(ROWS($AA$2:$AA1076),'Per Line'!$AD$2:$AD$3501,0),"")</f>
        <v/>
      </c>
      <c r="AB1076">
        <f>IF($AA1076="","",C1076&amp;"|"&amp;COUNTIF($C$2:$C1076,C1076))</f>
        <v/>
      </c>
    </row>
    <row r="1077">
      <c r="A1077" s="15" t="n"/>
      <c r="B1077">
        <f>IF($AA1077="","",INDEX('Per Line'!$B$2:$B$3501,$AA1077)&amp;"")</f>
        <v/>
      </c>
      <c r="C1077">
        <f>IF($AA1077="","",IF(OR(TRIM(G1077)="",TRIM(G1077)="All",TRIM(G1077)="All Comp"),TRIM(I1077),TRIM(G1077)))</f>
        <v/>
      </c>
      <c r="D1077">
        <f>IF($AA1077="","",INDEX('Per Line'!$A$2:$A$3501,$AA1077)&amp;"")</f>
        <v/>
      </c>
      <c r="E1077">
        <f>IF($AA1077="","",INDEX('Per Line'!$C$2:$C$3501,$AA1077)&amp;"")</f>
        <v/>
      </c>
      <c r="F1077" s="15" t="n"/>
      <c r="G1077" s="15" t="n"/>
      <c r="H1077" s="15" t="n"/>
      <c r="I1077" s="15" t="n"/>
      <c r="J1077">
        <f>IF($AA1077="","",INDEX('Per Line'!$D$2:$D$3501,$AA1077)&amp;"")</f>
        <v/>
      </c>
      <c r="K1077">
        <f>IF($AA1077="","",INDEX('Per Line'!$G$2:$G$3501,$AA1077)&amp;"")</f>
        <v/>
      </c>
      <c r="L1077">
        <f>IF($AA1077="","",INDEX('Per Line'!$J$2:$J$3501,$AA1077)&amp;"")</f>
        <v/>
      </c>
      <c r="M1077">
        <f>IF($AA1077="","",INDEX('Per Line'!$K$2:$K$3501,$AA1077)&amp;"")</f>
        <v/>
      </c>
      <c r="N1077">
        <f>IF($AA1077="","",INDEX('Per Line'!$M$2:$M$3501,$AA1077)&amp;"")</f>
        <v/>
      </c>
      <c r="O1077">
        <f>IF($AA1077="","",INDEX('Per Line'!$N$2:$N$3501,$AA1077))</f>
        <v/>
      </c>
      <c r="P1077" s="7">
        <f>IF($AA1077="","",O1077*X1077/100)</f>
        <v/>
      </c>
      <c r="Q1077">
        <f>IF($AA1077="","",IF(ISNUMBER(SEARCH("3&amp;12",SUBSTITUTE(I1077," ",""))),Settings!$G$7,Settings!$C$7))</f>
        <v/>
      </c>
      <c r="R1077" s="7">
        <f>IF($AA1077="","",SUMIFS('Per Line'!$Z$2:$Z$3501,'Per Line'!$B$2:$B$3501,$B1077,'Per Line'!$AE$2:$AE$3501,0))</f>
        <v/>
      </c>
      <c r="S1077" s="7">
        <f>IF($AA1077="","",R1077*Q1077)</f>
        <v/>
      </c>
      <c r="T1077">
        <f>IF($AA1077="","",IF(ISNUMBER(SEARCH("3&amp;12",SUBSTITUTE(I1077," ",""))),Settings!$G$6,Settings!$C$6))</f>
        <v/>
      </c>
      <c r="U1077" s="7">
        <f>IF($AA1077="","",SUMIFS('Per Line'!$Z$2:$Z$3501,'Per Line'!$B$2:$B$3501,$B1077,'Per Line'!$AE$2:$AE$3501,1))</f>
        <v/>
      </c>
      <c r="V1077" s="7">
        <f>IF($AA1077="","",U1077*T1077)</f>
        <v/>
      </c>
      <c r="W1077" s="7">
        <f>IF($AA1077="","",V1077+S1077)</f>
        <v/>
      </c>
      <c r="X1077" s="7">
        <f>IF($AA1077="","",Y1077-W1077)</f>
        <v/>
      </c>
      <c r="Y1077" s="7">
        <f>IF($AA1077="","",R1077+U1077)</f>
        <v/>
      </c>
      <c r="Z1077" s="7">
        <f>IF($AA1077="","",Y1077-W1077-P1077)</f>
        <v/>
      </c>
      <c r="AA1077" s="16">
        <f>IF(ROWS($AA$2:$AA1077)&lt;=MAX('Per Line'!$AD$2:$AD$3501),MATCH(ROWS($AA$2:$AA1077),'Per Line'!$AD$2:$AD$3501,0),"")</f>
        <v/>
      </c>
      <c r="AB1077">
        <f>IF($AA1077="","",C1077&amp;"|"&amp;COUNTIF($C$2:$C1077,C1077))</f>
        <v/>
      </c>
    </row>
    <row r="1078">
      <c r="A1078" s="15" t="n"/>
      <c r="B1078">
        <f>IF($AA1078="","",INDEX('Per Line'!$B$2:$B$3501,$AA1078)&amp;"")</f>
        <v/>
      </c>
      <c r="C1078">
        <f>IF($AA1078="","",IF(OR(TRIM(G1078)="",TRIM(G1078)="All",TRIM(G1078)="All Comp"),TRIM(I1078),TRIM(G1078)))</f>
        <v/>
      </c>
      <c r="D1078">
        <f>IF($AA1078="","",INDEX('Per Line'!$A$2:$A$3501,$AA1078)&amp;"")</f>
        <v/>
      </c>
      <c r="E1078">
        <f>IF($AA1078="","",INDEX('Per Line'!$C$2:$C$3501,$AA1078)&amp;"")</f>
        <v/>
      </c>
      <c r="F1078" s="15" t="n"/>
      <c r="G1078" s="15" t="n"/>
      <c r="H1078" s="15" t="n"/>
      <c r="I1078" s="15" t="n"/>
      <c r="J1078">
        <f>IF($AA1078="","",INDEX('Per Line'!$D$2:$D$3501,$AA1078)&amp;"")</f>
        <v/>
      </c>
      <c r="K1078">
        <f>IF($AA1078="","",INDEX('Per Line'!$G$2:$G$3501,$AA1078)&amp;"")</f>
        <v/>
      </c>
      <c r="L1078">
        <f>IF($AA1078="","",INDEX('Per Line'!$J$2:$J$3501,$AA1078)&amp;"")</f>
        <v/>
      </c>
      <c r="M1078">
        <f>IF($AA1078="","",INDEX('Per Line'!$K$2:$K$3501,$AA1078)&amp;"")</f>
        <v/>
      </c>
      <c r="N1078">
        <f>IF($AA1078="","",INDEX('Per Line'!$M$2:$M$3501,$AA1078)&amp;"")</f>
        <v/>
      </c>
      <c r="O1078">
        <f>IF($AA1078="","",INDEX('Per Line'!$N$2:$N$3501,$AA1078))</f>
        <v/>
      </c>
      <c r="P1078" s="7">
        <f>IF($AA1078="","",O1078*X1078/100)</f>
        <v/>
      </c>
      <c r="Q1078">
        <f>IF($AA1078="","",IF(ISNUMBER(SEARCH("3&amp;12",SUBSTITUTE(I1078," ",""))),Settings!$G$7,Settings!$C$7))</f>
        <v/>
      </c>
      <c r="R1078" s="7">
        <f>IF($AA1078="","",SUMIFS('Per Line'!$Z$2:$Z$3501,'Per Line'!$B$2:$B$3501,$B1078,'Per Line'!$AE$2:$AE$3501,0))</f>
        <v/>
      </c>
      <c r="S1078" s="7">
        <f>IF($AA1078="","",R1078*Q1078)</f>
        <v/>
      </c>
      <c r="T1078">
        <f>IF($AA1078="","",IF(ISNUMBER(SEARCH("3&amp;12",SUBSTITUTE(I1078," ",""))),Settings!$G$6,Settings!$C$6))</f>
        <v/>
      </c>
      <c r="U1078" s="7">
        <f>IF($AA1078="","",SUMIFS('Per Line'!$Z$2:$Z$3501,'Per Line'!$B$2:$B$3501,$B1078,'Per Line'!$AE$2:$AE$3501,1))</f>
        <v/>
      </c>
      <c r="V1078" s="7">
        <f>IF($AA1078="","",U1078*T1078)</f>
        <v/>
      </c>
      <c r="W1078" s="7">
        <f>IF($AA1078="","",V1078+S1078)</f>
        <v/>
      </c>
      <c r="X1078" s="7">
        <f>IF($AA1078="","",Y1078-W1078)</f>
        <v/>
      </c>
      <c r="Y1078" s="7">
        <f>IF($AA1078="","",R1078+U1078)</f>
        <v/>
      </c>
      <c r="Z1078" s="7">
        <f>IF($AA1078="","",Y1078-W1078-P1078)</f>
        <v/>
      </c>
      <c r="AA1078" s="16">
        <f>IF(ROWS($AA$2:$AA1078)&lt;=MAX('Per Line'!$AD$2:$AD$3501),MATCH(ROWS($AA$2:$AA1078),'Per Line'!$AD$2:$AD$3501,0),"")</f>
        <v/>
      </c>
      <c r="AB1078">
        <f>IF($AA1078="","",C1078&amp;"|"&amp;COUNTIF($C$2:$C1078,C1078))</f>
        <v/>
      </c>
    </row>
    <row r="1079">
      <c r="A1079" s="15" t="n"/>
      <c r="B1079">
        <f>IF($AA1079="","",INDEX('Per Line'!$B$2:$B$3501,$AA1079)&amp;"")</f>
        <v/>
      </c>
      <c r="C1079">
        <f>IF($AA1079="","",IF(OR(TRIM(G1079)="",TRIM(G1079)="All",TRIM(G1079)="All Comp"),TRIM(I1079),TRIM(G1079)))</f>
        <v/>
      </c>
      <c r="D1079">
        <f>IF($AA1079="","",INDEX('Per Line'!$A$2:$A$3501,$AA1079)&amp;"")</f>
        <v/>
      </c>
      <c r="E1079">
        <f>IF($AA1079="","",INDEX('Per Line'!$C$2:$C$3501,$AA1079)&amp;"")</f>
        <v/>
      </c>
      <c r="F1079" s="15" t="n"/>
      <c r="G1079" s="15" t="n"/>
      <c r="H1079" s="15" t="n"/>
      <c r="I1079" s="15" t="n"/>
      <c r="J1079">
        <f>IF($AA1079="","",INDEX('Per Line'!$D$2:$D$3501,$AA1079)&amp;"")</f>
        <v/>
      </c>
      <c r="K1079">
        <f>IF($AA1079="","",INDEX('Per Line'!$G$2:$G$3501,$AA1079)&amp;"")</f>
        <v/>
      </c>
      <c r="L1079">
        <f>IF($AA1079="","",INDEX('Per Line'!$J$2:$J$3501,$AA1079)&amp;"")</f>
        <v/>
      </c>
      <c r="M1079">
        <f>IF($AA1079="","",INDEX('Per Line'!$K$2:$K$3501,$AA1079)&amp;"")</f>
        <v/>
      </c>
      <c r="N1079">
        <f>IF($AA1079="","",INDEX('Per Line'!$M$2:$M$3501,$AA1079)&amp;"")</f>
        <v/>
      </c>
      <c r="O1079">
        <f>IF($AA1079="","",INDEX('Per Line'!$N$2:$N$3501,$AA1079))</f>
        <v/>
      </c>
      <c r="P1079" s="7">
        <f>IF($AA1079="","",O1079*X1079/100)</f>
        <v/>
      </c>
      <c r="Q1079">
        <f>IF($AA1079="","",IF(ISNUMBER(SEARCH("3&amp;12",SUBSTITUTE(I1079," ",""))),Settings!$G$7,Settings!$C$7))</f>
        <v/>
      </c>
      <c r="R1079" s="7">
        <f>IF($AA1079="","",SUMIFS('Per Line'!$Z$2:$Z$3501,'Per Line'!$B$2:$B$3501,$B1079,'Per Line'!$AE$2:$AE$3501,0))</f>
        <v/>
      </c>
      <c r="S1079" s="7">
        <f>IF($AA1079="","",R1079*Q1079)</f>
        <v/>
      </c>
      <c r="T1079">
        <f>IF($AA1079="","",IF(ISNUMBER(SEARCH("3&amp;12",SUBSTITUTE(I1079," ",""))),Settings!$G$6,Settings!$C$6))</f>
        <v/>
      </c>
      <c r="U1079" s="7">
        <f>IF($AA1079="","",SUMIFS('Per Line'!$Z$2:$Z$3501,'Per Line'!$B$2:$B$3501,$B1079,'Per Line'!$AE$2:$AE$3501,1))</f>
        <v/>
      </c>
      <c r="V1079" s="7">
        <f>IF($AA1079="","",U1079*T1079)</f>
        <v/>
      </c>
      <c r="W1079" s="7">
        <f>IF($AA1079="","",V1079+S1079)</f>
        <v/>
      </c>
      <c r="X1079" s="7">
        <f>IF($AA1079="","",Y1079-W1079)</f>
        <v/>
      </c>
      <c r="Y1079" s="7">
        <f>IF($AA1079="","",R1079+U1079)</f>
        <v/>
      </c>
      <c r="Z1079" s="7">
        <f>IF($AA1079="","",Y1079-W1079-P1079)</f>
        <v/>
      </c>
      <c r="AA1079" s="16">
        <f>IF(ROWS($AA$2:$AA1079)&lt;=MAX('Per Line'!$AD$2:$AD$3501),MATCH(ROWS($AA$2:$AA1079),'Per Line'!$AD$2:$AD$3501,0),"")</f>
        <v/>
      </c>
      <c r="AB1079">
        <f>IF($AA1079="","",C1079&amp;"|"&amp;COUNTIF($C$2:$C1079,C1079))</f>
        <v/>
      </c>
    </row>
    <row r="1080">
      <c r="A1080" s="15" t="n"/>
      <c r="B1080">
        <f>IF($AA1080="","",INDEX('Per Line'!$B$2:$B$3501,$AA1080)&amp;"")</f>
        <v/>
      </c>
      <c r="C1080">
        <f>IF($AA1080="","",IF(OR(TRIM(G1080)="",TRIM(G1080)="All",TRIM(G1080)="All Comp"),TRIM(I1080),TRIM(G1080)))</f>
        <v/>
      </c>
      <c r="D1080">
        <f>IF($AA1080="","",INDEX('Per Line'!$A$2:$A$3501,$AA1080)&amp;"")</f>
        <v/>
      </c>
      <c r="E1080">
        <f>IF($AA1080="","",INDEX('Per Line'!$C$2:$C$3501,$AA1080)&amp;"")</f>
        <v/>
      </c>
      <c r="F1080" s="15" t="n"/>
      <c r="G1080" s="15" t="n"/>
      <c r="H1080" s="15" t="n"/>
      <c r="I1080" s="15" t="n"/>
      <c r="J1080">
        <f>IF($AA1080="","",INDEX('Per Line'!$D$2:$D$3501,$AA1080)&amp;"")</f>
        <v/>
      </c>
      <c r="K1080">
        <f>IF($AA1080="","",INDEX('Per Line'!$G$2:$G$3501,$AA1080)&amp;"")</f>
        <v/>
      </c>
      <c r="L1080">
        <f>IF($AA1080="","",INDEX('Per Line'!$J$2:$J$3501,$AA1080)&amp;"")</f>
        <v/>
      </c>
      <c r="M1080">
        <f>IF($AA1080="","",INDEX('Per Line'!$K$2:$K$3501,$AA1080)&amp;"")</f>
        <v/>
      </c>
      <c r="N1080">
        <f>IF($AA1080="","",INDEX('Per Line'!$M$2:$M$3501,$AA1080)&amp;"")</f>
        <v/>
      </c>
      <c r="O1080">
        <f>IF($AA1080="","",INDEX('Per Line'!$N$2:$N$3501,$AA1080))</f>
        <v/>
      </c>
      <c r="P1080" s="7">
        <f>IF($AA1080="","",O1080*X1080/100)</f>
        <v/>
      </c>
      <c r="Q1080">
        <f>IF($AA1080="","",IF(ISNUMBER(SEARCH("3&amp;12",SUBSTITUTE(I1080," ",""))),Settings!$G$7,Settings!$C$7))</f>
        <v/>
      </c>
      <c r="R1080" s="7">
        <f>IF($AA1080="","",SUMIFS('Per Line'!$Z$2:$Z$3501,'Per Line'!$B$2:$B$3501,$B1080,'Per Line'!$AE$2:$AE$3501,0))</f>
        <v/>
      </c>
      <c r="S1080" s="7">
        <f>IF($AA1080="","",R1080*Q1080)</f>
        <v/>
      </c>
      <c r="T1080">
        <f>IF($AA1080="","",IF(ISNUMBER(SEARCH("3&amp;12",SUBSTITUTE(I1080," ",""))),Settings!$G$6,Settings!$C$6))</f>
        <v/>
      </c>
      <c r="U1080" s="7">
        <f>IF($AA1080="","",SUMIFS('Per Line'!$Z$2:$Z$3501,'Per Line'!$B$2:$B$3501,$B1080,'Per Line'!$AE$2:$AE$3501,1))</f>
        <v/>
      </c>
      <c r="V1080" s="7">
        <f>IF($AA1080="","",U1080*T1080)</f>
        <v/>
      </c>
      <c r="W1080" s="7">
        <f>IF($AA1080="","",V1080+S1080)</f>
        <v/>
      </c>
      <c r="X1080" s="7">
        <f>IF($AA1080="","",Y1080-W1080)</f>
        <v/>
      </c>
      <c r="Y1080" s="7">
        <f>IF($AA1080="","",R1080+U1080)</f>
        <v/>
      </c>
      <c r="Z1080" s="7">
        <f>IF($AA1080="","",Y1080-W1080-P1080)</f>
        <v/>
      </c>
      <c r="AA1080" s="16">
        <f>IF(ROWS($AA$2:$AA1080)&lt;=MAX('Per Line'!$AD$2:$AD$3501),MATCH(ROWS($AA$2:$AA1080),'Per Line'!$AD$2:$AD$3501,0),"")</f>
        <v/>
      </c>
      <c r="AB1080">
        <f>IF($AA1080="","",C1080&amp;"|"&amp;COUNTIF($C$2:$C1080,C1080))</f>
        <v/>
      </c>
    </row>
    <row r="1081">
      <c r="A1081" s="15" t="n"/>
      <c r="B1081">
        <f>IF($AA1081="","",INDEX('Per Line'!$B$2:$B$3501,$AA1081)&amp;"")</f>
        <v/>
      </c>
      <c r="C1081">
        <f>IF($AA1081="","",IF(OR(TRIM(G1081)="",TRIM(G1081)="All",TRIM(G1081)="All Comp"),TRIM(I1081),TRIM(G1081)))</f>
        <v/>
      </c>
      <c r="D1081">
        <f>IF($AA1081="","",INDEX('Per Line'!$A$2:$A$3501,$AA1081)&amp;"")</f>
        <v/>
      </c>
      <c r="E1081">
        <f>IF($AA1081="","",INDEX('Per Line'!$C$2:$C$3501,$AA1081)&amp;"")</f>
        <v/>
      </c>
      <c r="F1081" s="15" t="n"/>
      <c r="G1081" s="15" t="n"/>
      <c r="H1081" s="15" t="n"/>
      <c r="I1081" s="15" t="n"/>
      <c r="J1081">
        <f>IF($AA1081="","",INDEX('Per Line'!$D$2:$D$3501,$AA1081)&amp;"")</f>
        <v/>
      </c>
      <c r="K1081">
        <f>IF($AA1081="","",INDEX('Per Line'!$G$2:$G$3501,$AA1081)&amp;"")</f>
        <v/>
      </c>
      <c r="L1081">
        <f>IF($AA1081="","",INDEX('Per Line'!$J$2:$J$3501,$AA1081)&amp;"")</f>
        <v/>
      </c>
      <c r="M1081">
        <f>IF($AA1081="","",INDEX('Per Line'!$K$2:$K$3501,$AA1081)&amp;"")</f>
        <v/>
      </c>
      <c r="N1081">
        <f>IF($AA1081="","",INDEX('Per Line'!$M$2:$M$3501,$AA1081)&amp;"")</f>
        <v/>
      </c>
      <c r="O1081">
        <f>IF($AA1081="","",INDEX('Per Line'!$N$2:$N$3501,$AA1081))</f>
        <v/>
      </c>
      <c r="P1081" s="7">
        <f>IF($AA1081="","",O1081*X1081/100)</f>
        <v/>
      </c>
      <c r="Q1081">
        <f>IF($AA1081="","",IF(ISNUMBER(SEARCH("3&amp;12",SUBSTITUTE(I1081," ",""))),Settings!$G$7,Settings!$C$7))</f>
        <v/>
      </c>
      <c r="R1081" s="7">
        <f>IF($AA1081="","",SUMIFS('Per Line'!$Z$2:$Z$3501,'Per Line'!$B$2:$B$3501,$B1081,'Per Line'!$AE$2:$AE$3501,0))</f>
        <v/>
      </c>
      <c r="S1081" s="7">
        <f>IF($AA1081="","",R1081*Q1081)</f>
        <v/>
      </c>
      <c r="T1081">
        <f>IF($AA1081="","",IF(ISNUMBER(SEARCH("3&amp;12",SUBSTITUTE(I1081," ",""))),Settings!$G$6,Settings!$C$6))</f>
        <v/>
      </c>
      <c r="U1081" s="7">
        <f>IF($AA1081="","",SUMIFS('Per Line'!$Z$2:$Z$3501,'Per Line'!$B$2:$B$3501,$B1081,'Per Line'!$AE$2:$AE$3501,1))</f>
        <v/>
      </c>
      <c r="V1081" s="7">
        <f>IF($AA1081="","",U1081*T1081)</f>
        <v/>
      </c>
      <c r="W1081" s="7">
        <f>IF($AA1081="","",V1081+S1081)</f>
        <v/>
      </c>
      <c r="X1081" s="7">
        <f>IF($AA1081="","",Y1081-W1081)</f>
        <v/>
      </c>
      <c r="Y1081" s="7">
        <f>IF($AA1081="","",R1081+U1081)</f>
        <v/>
      </c>
      <c r="Z1081" s="7">
        <f>IF($AA1081="","",Y1081-W1081-P1081)</f>
        <v/>
      </c>
      <c r="AA1081" s="16">
        <f>IF(ROWS($AA$2:$AA1081)&lt;=MAX('Per Line'!$AD$2:$AD$3501),MATCH(ROWS($AA$2:$AA1081),'Per Line'!$AD$2:$AD$3501,0),"")</f>
        <v/>
      </c>
      <c r="AB1081">
        <f>IF($AA1081="","",C1081&amp;"|"&amp;COUNTIF($C$2:$C1081,C1081))</f>
        <v/>
      </c>
    </row>
    <row r="1082">
      <c r="A1082" s="15" t="n"/>
      <c r="B1082">
        <f>IF($AA1082="","",INDEX('Per Line'!$B$2:$B$3501,$AA1082)&amp;"")</f>
        <v/>
      </c>
      <c r="C1082">
        <f>IF($AA1082="","",IF(OR(TRIM(G1082)="",TRIM(G1082)="All",TRIM(G1082)="All Comp"),TRIM(I1082),TRIM(G1082)))</f>
        <v/>
      </c>
      <c r="D1082">
        <f>IF($AA1082="","",INDEX('Per Line'!$A$2:$A$3501,$AA1082)&amp;"")</f>
        <v/>
      </c>
      <c r="E1082">
        <f>IF($AA1082="","",INDEX('Per Line'!$C$2:$C$3501,$AA1082)&amp;"")</f>
        <v/>
      </c>
      <c r="F1082" s="15" t="n"/>
      <c r="G1082" s="15" t="n"/>
      <c r="H1082" s="15" t="n"/>
      <c r="I1082" s="15" t="n"/>
      <c r="J1082">
        <f>IF($AA1082="","",INDEX('Per Line'!$D$2:$D$3501,$AA1082)&amp;"")</f>
        <v/>
      </c>
      <c r="K1082">
        <f>IF($AA1082="","",INDEX('Per Line'!$G$2:$G$3501,$AA1082)&amp;"")</f>
        <v/>
      </c>
      <c r="L1082">
        <f>IF($AA1082="","",INDEX('Per Line'!$J$2:$J$3501,$AA1082)&amp;"")</f>
        <v/>
      </c>
      <c r="M1082">
        <f>IF($AA1082="","",INDEX('Per Line'!$K$2:$K$3501,$AA1082)&amp;"")</f>
        <v/>
      </c>
      <c r="N1082">
        <f>IF($AA1082="","",INDEX('Per Line'!$M$2:$M$3501,$AA1082)&amp;"")</f>
        <v/>
      </c>
      <c r="O1082">
        <f>IF($AA1082="","",INDEX('Per Line'!$N$2:$N$3501,$AA1082))</f>
        <v/>
      </c>
      <c r="P1082" s="7">
        <f>IF($AA1082="","",O1082*X1082/100)</f>
        <v/>
      </c>
      <c r="Q1082">
        <f>IF($AA1082="","",IF(ISNUMBER(SEARCH("3&amp;12",SUBSTITUTE(I1082," ",""))),Settings!$G$7,Settings!$C$7))</f>
        <v/>
      </c>
      <c r="R1082" s="7">
        <f>IF($AA1082="","",SUMIFS('Per Line'!$Z$2:$Z$3501,'Per Line'!$B$2:$B$3501,$B1082,'Per Line'!$AE$2:$AE$3501,0))</f>
        <v/>
      </c>
      <c r="S1082" s="7">
        <f>IF($AA1082="","",R1082*Q1082)</f>
        <v/>
      </c>
      <c r="T1082">
        <f>IF($AA1082="","",IF(ISNUMBER(SEARCH("3&amp;12",SUBSTITUTE(I1082," ",""))),Settings!$G$6,Settings!$C$6))</f>
        <v/>
      </c>
      <c r="U1082" s="7">
        <f>IF($AA1082="","",SUMIFS('Per Line'!$Z$2:$Z$3501,'Per Line'!$B$2:$B$3501,$B1082,'Per Line'!$AE$2:$AE$3501,1))</f>
        <v/>
      </c>
      <c r="V1082" s="7">
        <f>IF($AA1082="","",U1082*T1082)</f>
        <v/>
      </c>
      <c r="W1082" s="7">
        <f>IF($AA1082="","",V1082+S1082)</f>
        <v/>
      </c>
      <c r="X1082" s="7">
        <f>IF($AA1082="","",Y1082-W1082)</f>
        <v/>
      </c>
      <c r="Y1082" s="7">
        <f>IF($AA1082="","",R1082+U1082)</f>
        <v/>
      </c>
      <c r="Z1082" s="7">
        <f>IF($AA1082="","",Y1082-W1082-P1082)</f>
        <v/>
      </c>
      <c r="AA1082" s="16">
        <f>IF(ROWS($AA$2:$AA1082)&lt;=MAX('Per Line'!$AD$2:$AD$3501),MATCH(ROWS($AA$2:$AA1082),'Per Line'!$AD$2:$AD$3501,0),"")</f>
        <v/>
      </c>
      <c r="AB1082">
        <f>IF($AA1082="","",C1082&amp;"|"&amp;COUNTIF($C$2:$C1082,C1082))</f>
        <v/>
      </c>
    </row>
    <row r="1083">
      <c r="A1083" s="15" t="n"/>
      <c r="B1083">
        <f>IF($AA1083="","",INDEX('Per Line'!$B$2:$B$3501,$AA1083)&amp;"")</f>
        <v/>
      </c>
      <c r="C1083">
        <f>IF($AA1083="","",IF(OR(TRIM(G1083)="",TRIM(G1083)="All",TRIM(G1083)="All Comp"),TRIM(I1083),TRIM(G1083)))</f>
        <v/>
      </c>
      <c r="D1083">
        <f>IF($AA1083="","",INDEX('Per Line'!$A$2:$A$3501,$AA1083)&amp;"")</f>
        <v/>
      </c>
      <c r="E1083">
        <f>IF($AA1083="","",INDEX('Per Line'!$C$2:$C$3501,$AA1083)&amp;"")</f>
        <v/>
      </c>
      <c r="F1083" s="15" t="n"/>
      <c r="G1083" s="15" t="n"/>
      <c r="H1083" s="15" t="n"/>
      <c r="I1083" s="15" t="n"/>
      <c r="J1083">
        <f>IF($AA1083="","",INDEX('Per Line'!$D$2:$D$3501,$AA1083)&amp;"")</f>
        <v/>
      </c>
      <c r="K1083">
        <f>IF($AA1083="","",INDEX('Per Line'!$G$2:$G$3501,$AA1083)&amp;"")</f>
        <v/>
      </c>
      <c r="L1083">
        <f>IF($AA1083="","",INDEX('Per Line'!$J$2:$J$3501,$AA1083)&amp;"")</f>
        <v/>
      </c>
      <c r="M1083">
        <f>IF($AA1083="","",INDEX('Per Line'!$K$2:$K$3501,$AA1083)&amp;"")</f>
        <v/>
      </c>
      <c r="N1083">
        <f>IF($AA1083="","",INDEX('Per Line'!$M$2:$M$3501,$AA1083)&amp;"")</f>
        <v/>
      </c>
      <c r="O1083">
        <f>IF($AA1083="","",INDEX('Per Line'!$N$2:$N$3501,$AA1083))</f>
        <v/>
      </c>
      <c r="P1083" s="7">
        <f>IF($AA1083="","",O1083*X1083/100)</f>
        <v/>
      </c>
      <c r="Q1083">
        <f>IF($AA1083="","",IF(ISNUMBER(SEARCH("3&amp;12",SUBSTITUTE(I1083," ",""))),Settings!$G$7,Settings!$C$7))</f>
        <v/>
      </c>
      <c r="R1083" s="7">
        <f>IF($AA1083="","",SUMIFS('Per Line'!$Z$2:$Z$3501,'Per Line'!$B$2:$B$3501,$B1083,'Per Line'!$AE$2:$AE$3501,0))</f>
        <v/>
      </c>
      <c r="S1083" s="7">
        <f>IF($AA1083="","",R1083*Q1083)</f>
        <v/>
      </c>
      <c r="T1083">
        <f>IF($AA1083="","",IF(ISNUMBER(SEARCH("3&amp;12",SUBSTITUTE(I1083," ",""))),Settings!$G$6,Settings!$C$6))</f>
        <v/>
      </c>
      <c r="U1083" s="7">
        <f>IF($AA1083="","",SUMIFS('Per Line'!$Z$2:$Z$3501,'Per Line'!$B$2:$B$3501,$B1083,'Per Line'!$AE$2:$AE$3501,1))</f>
        <v/>
      </c>
      <c r="V1083" s="7">
        <f>IF($AA1083="","",U1083*T1083)</f>
        <v/>
      </c>
      <c r="W1083" s="7">
        <f>IF($AA1083="","",V1083+S1083)</f>
        <v/>
      </c>
      <c r="X1083" s="7">
        <f>IF($AA1083="","",Y1083-W1083)</f>
        <v/>
      </c>
      <c r="Y1083" s="7">
        <f>IF($AA1083="","",R1083+U1083)</f>
        <v/>
      </c>
      <c r="Z1083" s="7">
        <f>IF($AA1083="","",Y1083-W1083-P1083)</f>
        <v/>
      </c>
      <c r="AA1083" s="16">
        <f>IF(ROWS($AA$2:$AA1083)&lt;=MAX('Per Line'!$AD$2:$AD$3501),MATCH(ROWS($AA$2:$AA1083),'Per Line'!$AD$2:$AD$3501,0),"")</f>
        <v/>
      </c>
      <c r="AB1083">
        <f>IF($AA1083="","",C1083&amp;"|"&amp;COUNTIF($C$2:$C1083,C1083))</f>
        <v/>
      </c>
    </row>
    <row r="1084">
      <c r="A1084" s="15" t="n"/>
      <c r="B1084">
        <f>IF($AA1084="","",INDEX('Per Line'!$B$2:$B$3501,$AA1084)&amp;"")</f>
        <v/>
      </c>
      <c r="C1084">
        <f>IF($AA1084="","",IF(OR(TRIM(G1084)="",TRIM(G1084)="All",TRIM(G1084)="All Comp"),TRIM(I1084),TRIM(G1084)))</f>
        <v/>
      </c>
      <c r="D1084">
        <f>IF($AA1084="","",INDEX('Per Line'!$A$2:$A$3501,$AA1084)&amp;"")</f>
        <v/>
      </c>
      <c r="E1084">
        <f>IF($AA1084="","",INDEX('Per Line'!$C$2:$C$3501,$AA1084)&amp;"")</f>
        <v/>
      </c>
      <c r="F1084" s="15" t="n"/>
      <c r="G1084" s="15" t="n"/>
      <c r="H1084" s="15" t="n"/>
      <c r="I1084" s="15" t="n"/>
      <c r="J1084">
        <f>IF($AA1084="","",INDEX('Per Line'!$D$2:$D$3501,$AA1084)&amp;"")</f>
        <v/>
      </c>
      <c r="K1084">
        <f>IF($AA1084="","",INDEX('Per Line'!$G$2:$G$3501,$AA1084)&amp;"")</f>
        <v/>
      </c>
      <c r="L1084">
        <f>IF($AA1084="","",INDEX('Per Line'!$J$2:$J$3501,$AA1084)&amp;"")</f>
        <v/>
      </c>
      <c r="M1084">
        <f>IF($AA1084="","",INDEX('Per Line'!$K$2:$K$3501,$AA1084)&amp;"")</f>
        <v/>
      </c>
      <c r="N1084">
        <f>IF($AA1084="","",INDEX('Per Line'!$M$2:$M$3501,$AA1084)&amp;"")</f>
        <v/>
      </c>
      <c r="O1084">
        <f>IF($AA1084="","",INDEX('Per Line'!$N$2:$N$3501,$AA1084))</f>
        <v/>
      </c>
      <c r="P1084" s="7">
        <f>IF($AA1084="","",O1084*X1084/100)</f>
        <v/>
      </c>
      <c r="Q1084">
        <f>IF($AA1084="","",IF(ISNUMBER(SEARCH("3&amp;12",SUBSTITUTE(I1084," ",""))),Settings!$G$7,Settings!$C$7))</f>
        <v/>
      </c>
      <c r="R1084" s="7">
        <f>IF($AA1084="","",SUMIFS('Per Line'!$Z$2:$Z$3501,'Per Line'!$B$2:$B$3501,$B1084,'Per Line'!$AE$2:$AE$3501,0))</f>
        <v/>
      </c>
      <c r="S1084" s="7">
        <f>IF($AA1084="","",R1084*Q1084)</f>
        <v/>
      </c>
      <c r="T1084">
        <f>IF($AA1084="","",IF(ISNUMBER(SEARCH("3&amp;12",SUBSTITUTE(I1084," ",""))),Settings!$G$6,Settings!$C$6))</f>
        <v/>
      </c>
      <c r="U1084" s="7">
        <f>IF($AA1084="","",SUMIFS('Per Line'!$Z$2:$Z$3501,'Per Line'!$B$2:$B$3501,$B1084,'Per Line'!$AE$2:$AE$3501,1))</f>
        <v/>
      </c>
      <c r="V1084" s="7">
        <f>IF($AA1084="","",U1084*T1084)</f>
        <v/>
      </c>
      <c r="W1084" s="7">
        <f>IF($AA1084="","",V1084+S1084)</f>
        <v/>
      </c>
      <c r="X1084" s="7">
        <f>IF($AA1084="","",Y1084-W1084)</f>
        <v/>
      </c>
      <c r="Y1084" s="7">
        <f>IF($AA1084="","",R1084+U1084)</f>
        <v/>
      </c>
      <c r="Z1084" s="7">
        <f>IF($AA1084="","",Y1084-W1084-P1084)</f>
        <v/>
      </c>
      <c r="AA1084" s="16">
        <f>IF(ROWS($AA$2:$AA1084)&lt;=MAX('Per Line'!$AD$2:$AD$3501),MATCH(ROWS($AA$2:$AA1084),'Per Line'!$AD$2:$AD$3501,0),"")</f>
        <v/>
      </c>
      <c r="AB1084">
        <f>IF($AA1084="","",C1084&amp;"|"&amp;COUNTIF($C$2:$C1084,C1084))</f>
        <v/>
      </c>
    </row>
    <row r="1085">
      <c r="A1085" s="15" t="n"/>
      <c r="B1085">
        <f>IF($AA1085="","",INDEX('Per Line'!$B$2:$B$3501,$AA1085)&amp;"")</f>
        <v/>
      </c>
      <c r="C1085">
        <f>IF($AA1085="","",IF(OR(TRIM(G1085)="",TRIM(G1085)="All",TRIM(G1085)="All Comp"),TRIM(I1085),TRIM(G1085)))</f>
        <v/>
      </c>
      <c r="D1085">
        <f>IF($AA1085="","",INDEX('Per Line'!$A$2:$A$3501,$AA1085)&amp;"")</f>
        <v/>
      </c>
      <c r="E1085">
        <f>IF($AA1085="","",INDEX('Per Line'!$C$2:$C$3501,$AA1085)&amp;"")</f>
        <v/>
      </c>
      <c r="F1085" s="15" t="n"/>
      <c r="G1085" s="15" t="n"/>
      <c r="H1085" s="15" t="n"/>
      <c r="I1085" s="15" t="n"/>
      <c r="J1085">
        <f>IF($AA1085="","",INDEX('Per Line'!$D$2:$D$3501,$AA1085)&amp;"")</f>
        <v/>
      </c>
      <c r="K1085">
        <f>IF($AA1085="","",INDEX('Per Line'!$G$2:$G$3501,$AA1085)&amp;"")</f>
        <v/>
      </c>
      <c r="L1085">
        <f>IF($AA1085="","",INDEX('Per Line'!$J$2:$J$3501,$AA1085)&amp;"")</f>
        <v/>
      </c>
      <c r="M1085">
        <f>IF($AA1085="","",INDEX('Per Line'!$K$2:$K$3501,$AA1085)&amp;"")</f>
        <v/>
      </c>
      <c r="N1085">
        <f>IF($AA1085="","",INDEX('Per Line'!$M$2:$M$3501,$AA1085)&amp;"")</f>
        <v/>
      </c>
      <c r="O1085">
        <f>IF($AA1085="","",INDEX('Per Line'!$N$2:$N$3501,$AA1085))</f>
        <v/>
      </c>
      <c r="P1085" s="7">
        <f>IF($AA1085="","",O1085*X1085/100)</f>
        <v/>
      </c>
      <c r="Q1085">
        <f>IF($AA1085="","",IF(ISNUMBER(SEARCH("3&amp;12",SUBSTITUTE(I1085," ",""))),Settings!$G$7,Settings!$C$7))</f>
        <v/>
      </c>
      <c r="R1085" s="7">
        <f>IF($AA1085="","",SUMIFS('Per Line'!$Z$2:$Z$3501,'Per Line'!$B$2:$B$3501,$B1085,'Per Line'!$AE$2:$AE$3501,0))</f>
        <v/>
      </c>
      <c r="S1085" s="7">
        <f>IF($AA1085="","",R1085*Q1085)</f>
        <v/>
      </c>
      <c r="T1085">
        <f>IF($AA1085="","",IF(ISNUMBER(SEARCH("3&amp;12",SUBSTITUTE(I1085," ",""))),Settings!$G$6,Settings!$C$6))</f>
        <v/>
      </c>
      <c r="U1085" s="7">
        <f>IF($AA1085="","",SUMIFS('Per Line'!$Z$2:$Z$3501,'Per Line'!$B$2:$B$3501,$B1085,'Per Line'!$AE$2:$AE$3501,1))</f>
        <v/>
      </c>
      <c r="V1085" s="7">
        <f>IF($AA1085="","",U1085*T1085)</f>
        <v/>
      </c>
      <c r="W1085" s="7">
        <f>IF($AA1085="","",V1085+S1085)</f>
        <v/>
      </c>
      <c r="X1085" s="7">
        <f>IF($AA1085="","",Y1085-W1085)</f>
        <v/>
      </c>
      <c r="Y1085" s="7">
        <f>IF($AA1085="","",R1085+U1085)</f>
        <v/>
      </c>
      <c r="Z1085" s="7">
        <f>IF($AA1085="","",Y1085-W1085-P1085)</f>
        <v/>
      </c>
      <c r="AA1085" s="16">
        <f>IF(ROWS($AA$2:$AA1085)&lt;=MAX('Per Line'!$AD$2:$AD$3501),MATCH(ROWS($AA$2:$AA1085),'Per Line'!$AD$2:$AD$3501,0),"")</f>
        <v/>
      </c>
      <c r="AB1085">
        <f>IF($AA1085="","",C1085&amp;"|"&amp;COUNTIF($C$2:$C1085,C1085))</f>
        <v/>
      </c>
    </row>
    <row r="1086">
      <c r="A1086" s="15" t="n"/>
      <c r="B1086">
        <f>IF($AA1086="","",INDEX('Per Line'!$B$2:$B$3501,$AA1086)&amp;"")</f>
        <v/>
      </c>
      <c r="C1086">
        <f>IF($AA1086="","",IF(OR(TRIM(G1086)="",TRIM(G1086)="All",TRIM(G1086)="All Comp"),TRIM(I1086),TRIM(G1086)))</f>
        <v/>
      </c>
      <c r="D1086">
        <f>IF($AA1086="","",INDEX('Per Line'!$A$2:$A$3501,$AA1086)&amp;"")</f>
        <v/>
      </c>
      <c r="E1086">
        <f>IF($AA1086="","",INDEX('Per Line'!$C$2:$C$3501,$AA1086)&amp;"")</f>
        <v/>
      </c>
      <c r="F1086" s="15" t="n"/>
      <c r="G1086" s="15" t="n"/>
      <c r="H1086" s="15" t="n"/>
      <c r="I1086" s="15" t="n"/>
      <c r="J1086">
        <f>IF($AA1086="","",INDEX('Per Line'!$D$2:$D$3501,$AA1086)&amp;"")</f>
        <v/>
      </c>
      <c r="K1086">
        <f>IF($AA1086="","",INDEX('Per Line'!$G$2:$G$3501,$AA1086)&amp;"")</f>
        <v/>
      </c>
      <c r="L1086">
        <f>IF($AA1086="","",INDEX('Per Line'!$J$2:$J$3501,$AA1086)&amp;"")</f>
        <v/>
      </c>
      <c r="M1086">
        <f>IF($AA1086="","",INDEX('Per Line'!$K$2:$K$3501,$AA1086)&amp;"")</f>
        <v/>
      </c>
      <c r="N1086">
        <f>IF($AA1086="","",INDEX('Per Line'!$M$2:$M$3501,$AA1086)&amp;"")</f>
        <v/>
      </c>
      <c r="O1086">
        <f>IF($AA1086="","",INDEX('Per Line'!$N$2:$N$3501,$AA1086))</f>
        <v/>
      </c>
      <c r="P1086" s="7">
        <f>IF($AA1086="","",O1086*X1086/100)</f>
        <v/>
      </c>
      <c r="Q1086">
        <f>IF($AA1086="","",IF(ISNUMBER(SEARCH("3&amp;12",SUBSTITUTE(I1086," ",""))),Settings!$G$7,Settings!$C$7))</f>
        <v/>
      </c>
      <c r="R1086" s="7">
        <f>IF($AA1086="","",SUMIFS('Per Line'!$Z$2:$Z$3501,'Per Line'!$B$2:$B$3501,$B1086,'Per Line'!$AE$2:$AE$3501,0))</f>
        <v/>
      </c>
      <c r="S1086" s="7">
        <f>IF($AA1086="","",R1086*Q1086)</f>
        <v/>
      </c>
      <c r="T1086">
        <f>IF($AA1086="","",IF(ISNUMBER(SEARCH("3&amp;12",SUBSTITUTE(I1086," ",""))),Settings!$G$6,Settings!$C$6))</f>
        <v/>
      </c>
      <c r="U1086" s="7">
        <f>IF($AA1086="","",SUMIFS('Per Line'!$Z$2:$Z$3501,'Per Line'!$B$2:$B$3501,$B1086,'Per Line'!$AE$2:$AE$3501,1))</f>
        <v/>
      </c>
      <c r="V1086" s="7">
        <f>IF($AA1086="","",U1086*T1086)</f>
        <v/>
      </c>
      <c r="W1086" s="7">
        <f>IF($AA1086="","",V1086+S1086)</f>
        <v/>
      </c>
      <c r="X1086" s="7">
        <f>IF($AA1086="","",Y1086-W1086)</f>
        <v/>
      </c>
      <c r="Y1086" s="7">
        <f>IF($AA1086="","",R1086+U1086)</f>
        <v/>
      </c>
      <c r="Z1086" s="7">
        <f>IF($AA1086="","",Y1086-W1086-P1086)</f>
        <v/>
      </c>
      <c r="AA1086" s="16">
        <f>IF(ROWS($AA$2:$AA1086)&lt;=MAX('Per Line'!$AD$2:$AD$3501),MATCH(ROWS($AA$2:$AA1086),'Per Line'!$AD$2:$AD$3501,0),"")</f>
        <v/>
      </c>
      <c r="AB1086">
        <f>IF($AA1086="","",C1086&amp;"|"&amp;COUNTIF($C$2:$C1086,C1086))</f>
        <v/>
      </c>
    </row>
    <row r="1087">
      <c r="A1087" s="15" t="n"/>
      <c r="B1087">
        <f>IF($AA1087="","",INDEX('Per Line'!$B$2:$B$3501,$AA1087)&amp;"")</f>
        <v/>
      </c>
      <c r="C1087">
        <f>IF($AA1087="","",IF(OR(TRIM(G1087)="",TRIM(G1087)="All",TRIM(G1087)="All Comp"),TRIM(I1087),TRIM(G1087)))</f>
        <v/>
      </c>
      <c r="D1087">
        <f>IF($AA1087="","",INDEX('Per Line'!$A$2:$A$3501,$AA1087)&amp;"")</f>
        <v/>
      </c>
      <c r="E1087">
        <f>IF($AA1087="","",INDEX('Per Line'!$C$2:$C$3501,$AA1087)&amp;"")</f>
        <v/>
      </c>
      <c r="F1087" s="15" t="n"/>
      <c r="G1087" s="15" t="n"/>
      <c r="H1087" s="15" t="n"/>
      <c r="I1087" s="15" t="n"/>
      <c r="J1087">
        <f>IF($AA1087="","",INDEX('Per Line'!$D$2:$D$3501,$AA1087)&amp;"")</f>
        <v/>
      </c>
      <c r="K1087">
        <f>IF($AA1087="","",INDEX('Per Line'!$G$2:$G$3501,$AA1087)&amp;"")</f>
        <v/>
      </c>
      <c r="L1087">
        <f>IF($AA1087="","",INDEX('Per Line'!$J$2:$J$3501,$AA1087)&amp;"")</f>
        <v/>
      </c>
      <c r="M1087">
        <f>IF($AA1087="","",INDEX('Per Line'!$K$2:$K$3501,$AA1087)&amp;"")</f>
        <v/>
      </c>
      <c r="N1087">
        <f>IF($AA1087="","",INDEX('Per Line'!$M$2:$M$3501,$AA1087)&amp;"")</f>
        <v/>
      </c>
      <c r="O1087">
        <f>IF($AA1087="","",INDEX('Per Line'!$N$2:$N$3501,$AA1087))</f>
        <v/>
      </c>
      <c r="P1087" s="7">
        <f>IF($AA1087="","",O1087*X1087/100)</f>
        <v/>
      </c>
      <c r="Q1087">
        <f>IF($AA1087="","",IF(ISNUMBER(SEARCH("3&amp;12",SUBSTITUTE(I1087," ",""))),Settings!$G$7,Settings!$C$7))</f>
        <v/>
      </c>
      <c r="R1087" s="7">
        <f>IF($AA1087="","",SUMIFS('Per Line'!$Z$2:$Z$3501,'Per Line'!$B$2:$B$3501,$B1087,'Per Line'!$AE$2:$AE$3501,0))</f>
        <v/>
      </c>
      <c r="S1087" s="7">
        <f>IF($AA1087="","",R1087*Q1087)</f>
        <v/>
      </c>
      <c r="T1087">
        <f>IF($AA1087="","",IF(ISNUMBER(SEARCH("3&amp;12",SUBSTITUTE(I1087," ",""))),Settings!$G$6,Settings!$C$6))</f>
        <v/>
      </c>
      <c r="U1087" s="7">
        <f>IF($AA1087="","",SUMIFS('Per Line'!$Z$2:$Z$3501,'Per Line'!$B$2:$B$3501,$B1087,'Per Line'!$AE$2:$AE$3501,1))</f>
        <v/>
      </c>
      <c r="V1087" s="7">
        <f>IF($AA1087="","",U1087*T1087)</f>
        <v/>
      </c>
      <c r="W1087" s="7">
        <f>IF($AA1087="","",V1087+S1087)</f>
        <v/>
      </c>
      <c r="X1087" s="7">
        <f>IF($AA1087="","",Y1087-W1087)</f>
        <v/>
      </c>
      <c r="Y1087" s="7">
        <f>IF($AA1087="","",R1087+U1087)</f>
        <v/>
      </c>
      <c r="Z1087" s="7">
        <f>IF($AA1087="","",Y1087-W1087-P1087)</f>
        <v/>
      </c>
      <c r="AA1087" s="16">
        <f>IF(ROWS($AA$2:$AA1087)&lt;=MAX('Per Line'!$AD$2:$AD$3501),MATCH(ROWS($AA$2:$AA1087),'Per Line'!$AD$2:$AD$3501,0),"")</f>
        <v/>
      </c>
      <c r="AB1087">
        <f>IF($AA1087="","",C1087&amp;"|"&amp;COUNTIF($C$2:$C1087,C1087))</f>
        <v/>
      </c>
    </row>
    <row r="1088">
      <c r="A1088" s="15" t="n"/>
      <c r="B1088">
        <f>IF($AA1088="","",INDEX('Per Line'!$B$2:$B$3501,$AA1088)&amp;"")</f>
        <v/>
      </c>
      <c r="C1088">
        <f>IF($AA1088="","",IF(OR(TRIM(G1088)="",TRIM(G1088)="All",TRIM(G1088)="All Comp"),TRIM(I1088),TRIM(G1088)))</f>
        <v/>
      </c>
      <c r="D1088">
        <f>IF($AA1088="","",INDEX('Per Line'!$A$2:$A$3501,$AA1088)&amp;"")</f>
        <v/>
      </c>
      <c r="E1088">
        <f>IF($AA1088="","",INDEX('Per Line'!$C$2:$C$3501,$AA1088)&amp;"")</f>
        <v/>
      </c>
      <c r="F1088" s="15" t="n"/>
      <c r="G1088" s="15" t="n"/>
      <c r="H1088" s="15" t="n"/>
      <c r="I1088" s="15" t="n"/>
      <c r="J1088">
        <f>IF($AA1088="","",INDEX('Per Line'!$D$2:$D$3501,$AA1088)&amp;"")</f>
        <v/>
      </c>
      <c r="K1088">
        <f>IF($AA1088="","",INDEX('Per Line'!$G$2:$G$3501,$AA1088)&amp;"")</f>
        <v/>
      </c>
      <c r="L1088">
        <f>IF($AA1088="","",INDEX('Per Line'!$J$2:$J$3501,$AA1088)&amp;"")</f>
        <v/>
      </c>
      <c r="M1088">
        <f>IF($AA1088="","",INDEX('Per Line'!$K$2:$K$3501,$AA1088)&amp;"")</f>
        <v/>
      </c>
      <c r="N1088">
        <f>IF($AA1088="","",INDEX('Per Line'!$M$2:$M$3501,$AA1088)&amp;"")</f>
        <v/>
      </c>
      <c r="O1088">
        <f>IF($AA1088="","",INDEX('Per Line'!$N$2:$N$3501,$AA1088))</f>
        <v/>
      </c>
      <c r="P1088" s="7">
        <f>IF($AA1088="","",O1088*X1088/100)</f>
        <v/>
      </c>
      <c r="Q1088">
        <f>IF($AA1088="","",IF(ISNUMBER(SEARCH("3&amp;12",SUBSTITUTE(I1088," ",""))),Settings!$G$7,Settings!$C$7))</f>
        <v/>
      </c>
      <c r="R1088" s="7">
        <f>IF($AA1088="","",SUMIFS('Per Line'!$Z$2:$Z$3501,'Per Line'!$B$2:$B$3501,$B1088,'Per Line'!$AE$2:$AE$3501,0))</f>
        <v/>
      </c>
      <c r="S1088" s="7">
        <f>IF($AA1088="","",R1088*Q1088)</f>
        <v/>
      </c>
      <c r="T1088">
        <f>IF($AA1088="","",IF(ISNUMBER(SEARCH("3&amp;12",SUBSTITUTE(I1088," ",""))),Settings!$G$6,Settings!$C$6))</f>
        <v/>
      </c>
      <c r="U1088" s="7">
        <f>IF($AA1088="","",SUMIFS('Per Line'!$Z$2:$Z$3501,'Per Line'!$B$2:$B$3501,$B1088,'Per Line'!$AE$2:$AE$3501,1))</f>
        <v/>
      </c>
      <c r="V1088" s="7">
        <f>IF($AA1088="","",U1088*T1088)</f>
        <v/>
      </c>
      <c r="W1088" s="7">
        <f>IF($AA1088="","",V1088+S1088)</f>
        <v/>
      </c>
      <c r="X1088" s="7">
        <f>IF($AA1088="","",Y1088-W1088)</f>
        <v/>
      </c>
      <c r="Y1088" s="7">
        <f>IF($AA1088="","",R1088+U1088)</f>
        <v/>
      </c>
      <c r="Z1088" s="7">
        <f>IF($AA1088="","",Y1088-W1088-P1088)</f>
        <v/>
      </c>
      <c r="AA1088" s="16">
        <f>IF(ROWS($AA$2:$AA1088)&lt;=MAX('Per Line'!$AD$2:$AD$3501),MATCH(ROWS($AA$2:$AA1088),'Per Line'!$AD$2:$AD$3501,0),"")</f>
        <v/>
      </c>
      <c r="AB1088">
        <f>IF($AA1088="","",C1088&amp;"|"&amp;COUNTIF($C$2:$C1088,C1088))</f>
        <v/>
      </c>
    </row>
    <row r="1089">
      <c r="A1089" s="15" t="n"/>
      <c r="B1089">
        <f>IF($AA1089="","",INDEX('Per Line'!$B$2:$B$3501,$AA1089)&amp;"")</f>
        <v/>
      </c>
      <c r="C1089">
        <f>IF($AA1089="","",IF(OR(TRIM(G1089)="",TRIM(G1089)="All",TRIM(G1089)="All Comp"),TRIM(I1089),TRIM(G1089)))</f>
        <v/>
      </c>
      <c r="D1089">
        <f>IF($AA1089="","",INDEX('Per Line'!$A$2:$A$3501,$AA1089)&amp;"")</f>
        <v/>
      </c>
      <c r="E1089">
        <f>IF($AA1089="","",INDEX('Per Line'!$C$2:$C$3501,$AA1089)&amp;"")</f>
        <v/>
      </c>
      <c r="F1089" s="15" t="n"/>
      <c r="G1089" s="15" t="n"/>
      <c r="H1089" s="15" t="n"/>
      <c r="I1089" s="15" t="n"/>
      <c r="J1089">
        <f>IF($AA1089="","",INDEX('Per Line'!$D$2:$D$3501,$AA1089)&amp;"")</f>
        <v/>
      </c>
      <c r="K1089">
        <f>IF($AA1089="","",INDEX('Per Line'!$G$2:$G$3501,$AA1089)&amp;"")</f>
        <v/>
      </c>
      <c r="L1089">
        <f>IF($AA1089="","",INDEX('Per Line'!$J$2:$J$3501,$AA1089)&amp;"")</f>
        <v/>
      </c>
      <c r="M1089">
        <f>IF($AA1089="","",INDEX('Per Line'!$K$2:$K$3501,$AA1089)&amp;"")</f>
        <v/>
      </c>
      <c r="N1089">
        <f>IF($AA1089="","",INDEX('Per Line'!$M$2:$M$3501,$AA1089)&amp;"")</f>
        <v/>
      </c>
      <c r="O1089">
        <f>IF($AA1089="","",INDEX('Per Line'!$N$2:$N$3501,$AA1089))</f>
        <v/>
      </c>
      <c r="P1089" s="7">
        <f>IF($AA1089="","",O1089*X1089/100)</f>
        <v/>
      </c>
      <c r="Q1089">
        <f>IF($AA1089="","",IF(ISNUMBER(SEARCH("3&amp;12",SUBSTITUTE(I1089," ",""))),Settings!$G$7,Settings!$C$7))</f>
        <v/>
      </c>
      <c r="R1089" s="7">
        <f>IF($AA1089="","",SUMIFS('Per Line'!$Z$2:$Z$3501,'Per Line'!$B$2:$B$3501,$B1089,'Per Line'!$AE$2:$AE$3501,0))</f>
        <v/>
      </c>
      <c r="S1089" s="7">
        <f>IF($AA1089="","",R1089*Q1089)</f>
        <v/>
      </c>
      <c r="T1089">
        <f>IF($AA1089="","",IF(ISNUMBER(SEARCH("3&amp;12",SUBSTITUTE(I1089," ",""))),Settings!$G$6,Settings!$C$6))</f>
        <v/>
      </c>
      <c r="U1089" s="7">
        <f>IF($AA1089="","",SUMIFS('Per Line'!$Z$2:$Z$3501,'Per Line'!$B$2:$B$3501,$B1089,'Per Line'!$AE$2:$AE$3501,1))</f>
        <v/>
      </c>
      <c r="V1089" s="7">
        <f>IF($AA1089="","",U1089*T1089)</f>
        <v/>
      </c>
      <c r="W1089" s="7">
        <f>IF($AA1089="","",V1089+S1089)</f>
        <v/>
      </c>
      <c r="X1089" s="7">
        <f>IF($AA1089="","",Y1089-W1089)</f>
        <v/>
      </c>
      <c r="Y1089" s="7">
        <f>IF($AA1089="","",R1089+U1089)</f>
        <v/>
      </c>
      <c r="Z1089" s="7">
        <f>IF($AA1089="","",Y1089-W1089-P1089)</f>
        <v/>
      </c>
      <c r="AA1089" s="16">
        <f>IF(ROWS($AA$2:$AA1089)&lt;=MAX('Per Line'!$AD$2:$AD$3501),MATCH(ROWS($AA$2:$AA1089),'Per Line'!$AD$2:$AD$3501,0),"")</f>
        <v/>
      </c>
      <c r="AB1089">
        <f>IF($AA1089="","",C1089&amp;"|"&amp;COUNTIF($C$2:$C1089,C1089))</f>
        <v/>
      </c>
    </row>
    <row r="1090">
      <c r="A1090" s="15" t="n"/>
      <c r="B1090">
        <f>IF($AA1090="","",INDEX('Per Line'!$B$2:$B$3501,$AA1090)&amp;"")</f>
        <v/>
      </c>
      <c r="C1090">
        <f>IF($AA1090="","",IF(OR(TRIM(G1090)="",TRIM(G1090)="All",TRIM(G1090)="All Comp"),TRIM(I1090),TRIM(G1090)))</f>
        <v/>
      </c>
      <c r="D1090">
        <f>IF($AA1090="","",INDEX('Per Line'!$A$2:$A$3501,$AA1090)&amp;"")</f>
        <v/>
      </c>
      <c r="E1090">
        <f>IF($AA1090="","",INDEX('Per Line'!$C$2:$C$3501,$AA1090)&amp;"")</f>
        <v/>
      </c>
      <c r="F1090" s="15" t="n"/>
      <c r="G1090" s="15" t="n"/>
      <c r="H1090" s="15" t="n"/>
      <c r="I1090" s="15" t="n"/>
      <c r="J1090">
        <f>IF($AA1090="","",INDEX('Per Line'!$D$2:$D$3501,$AA1090)&amp;"")</f>
        <v/>
      </c>
      <c r="K1090">
        <f>IF($AA1090="","",INDEX('Per Line'!$G$2:$G$3501,$AA1090)&amp;"")</f>
        <v/>
      </c>
      <c r="L1090">
        <f>IF($AA1090="","",INDEX('Per Line'!$J$2:$J$3501,$AA1090)&amp;"")</f>
        <v/>
      </c>
      <c r="M1090">
        <f>IF($AA1090="","",INDEX('Per Line'!$K$2:$K$3501,$AA1090)&amp;"")</f>
        <v/>
      </c>
      <c r="N1090">
        <f>IF($AA1090="","",INDEX('Per Line'!$M$2:$M$3501,$AA1090)&amp;"")</f>
        <v/>
      </c>
      <c r="O1090">
        <f>IF($AA1090="","",INDEX('Per Line'!$N$2:$N$3501,$AA1090))</f>
        <v/>
      </c>
      <c r="P1090" s="7">
        <f>IF($AA1090="","",O1090*X1090/100)</f>
        <v/>
      </c>
      <c r="Q1090">
        <f>IF($AA1090="","",IF(ISNUMBER(SEARCH("3&amp;12",SUBSTITUTE(I1090," ",""))),Settings!$G$7,Settings!$C$7))</f>
        <v/>
      </c>
      <c r="R1090" s="7">
        <f>IF($AA1090="","",SUMIFS('Per Line'!$Z$2:$Z$3501,'Per Line'!$B$2:$B$3501,$B1090,'Per Line'!$AE$2:$AE$3501,0))</f>
        <v/>
      </c>
      <c r="S1090" s="7">
        <f>IF($AA1090="","",R1090*Q1090)</f>
        <v/>
      </c>
      <c r="T1090">
        <f>IF($AA1090="","",IF(ISNUMBER(SEARCH("3&amp;12",SUBSTITUTE(I1090," ",""))),Settings!$G$6,Settings!$C$6))</f>
        <v/>
      </c>
      <c r="U1090" s="7">
        <f>IF($AA1090="","",SUMIFS('Per Line'!$Z$2:$Z$3501,'Per Line'!$B$2:$B$3501,$B1090,'Per Line'!$AE$2:$AE$3501,1))</f>
        <v/>
      </c>
      <c r="V1090" s="7">
        <f>IF($AA1090="","",U1090*T1090)</f>
        <v/>
      </c>
      <c r="W1090" s="7">
        <f>IF($AA1090="","",V1090+S1090)</f>
        <v/>
      </c>
      <c r="X1090" s="7">
        <f>IF($AA1090="","",Y1090-W1090)</f>
        <v/>
      </c>
      <c r="Y1090" s="7">
        <f>IF($AA1090="","",R1090+U1090)</f>
        <v/>
      </c>
      <c r="Z1090" s="7">
        <f>IF($AA1090="","",Y1090-W1090-P1090)</f>
        <v/>
      </c>
      <c r="AA1090" s="16">
        <f>IF(ROWS($AA$2:$AA1090)&lt;=MAX('Per Line'!$AD$2:$AD$3501),MATCH(ROWS($AA$2:$AA1090),'Per Line'!$AD$2:$AD$3501,0),"")</f>
        <v/>
      </c>
      <c r="AB1090">
        <f>IF($AA1090="","",C1090&amp;"|"&amp;COUNTIF($C$2:$C1090,C1090))</f>
        <v/>
      </c>
    </row>
    <row r="1091">
      <c r="A1091" s="15" t="n"/>
      <c r="B1091">
        <f>IF($AA1091="","",INDEX('Per Line'!$B$2:$B$3501,$AA1091)&amp;"")</f>
        <v/>
      </c>
      <c r="C1091">
        <f>IF($AA1091="","",IF(OR(TRIM(G1091)="",TRIM(G1091)="All",TRIM(G1091)="All Comp"),TRIM(I1091),TRIM(G1091)))</f>
        <v/>
      </c>
      <c r="D1091">
        <f>IF($AA1091="","",INDEX('Per Line'!$A$2:$A$3501,$AA1091)&amp;"")</f>
        <v/>
      </c>
      <c r="E1091">
        <f>IF($AA1091="","",INDEX('Per Line'!$C$2:$C$3501,$AA1091)&amp;"")</f>
        <v/>
      </c>
      <c r="F1091" s="15" t="n"/>
      <c r="G1091" s="15" t="n"/>
      <c r="H1091" s="15" t="n"/>
      <c r="I1091" s="15" t="n"/>
      <c r="J1091">
        <f>IF($AA1091="","",INDEX('Per Line'!$D$2:$D$3501,$AA1091)&amp;"")</f>
        <v/>
      </c>
      <c r="K1091">
        <f>IF($AA1091="","",INDEX('Per Line'!$G$2:$G$3501,$AA1091)&amp;"")</f>
        <v/>
      </c>
      <c r="L1091">
        <f>IF($AA1091="","",INDEX('Per Line'!$J$2:$J$3501,$AA1091)&amp;"")</f>
        <v/>
      </c>
      <c r="M1091">
        <f>IF($AA1091="","",INDEX('Per Line'!$K$2:$K$3501,$AA1091)&amp;"")</f>
        <v/>
      </c>
      <c r="N1091">
        <f>IF($AA1091="","",INDEX('Per Line'!$M$2:$M$3501,$AA1091)&amp;"")</f>
        <v/>
      </c>
      <c r="O1091">
        <f>IF($AA1091="","",INDEX('Per Line'!$N$2:$N$3501,$AA1091))</f>
        <v/>
      </c>
      <c r="P1091" s="7">
        <f>IF($AA1091="","",O1091*X1091/100)</f>
        <v/>
      </c>
      <c r="Q1091">
        <f>IF($AA1091="","",IF(ISNUMBER(SEARCH("3&amp;12",SUBSTITUTE(I1091," ",""))),Settings!$G$7,Settings!$C$7))</f>
        <v/>
      </c>
      <c r="R1091" s="7">
        <f>IF($AA1091="","",SUMIFS('Per Line'!$Z$2:$Z$3501,'Per Line'!$B$2:$B$3501,$B1091,'Per Line'!$AE$2:$AE$3501,0))</f>
        <v/>
      </c>
      <c r="S1091" s="7">
        <f>IF($AA1091="","",R1091*Q1091)</f>
        <v/>
      </c>
      <c r="T1091">
        <f>IF($AA1091="","",IF(ISNUMBER(SEARCH("3&amp;12",SUBSTITUTE(I1091," ",""))),Settings!$G$6,Settings!$C$6))</f>
        <v/>
      </c>
      <c r="U1091" s="7">
        <f>IF($AA1091="","",SUMIFS('Per Line'!$Z$2:$Z$3501,'Per Line'!$B$2:$B$3501,$B1091,'Per Line'!$AE$2:$AE$3501,1))</f>
        <v/>
      </c>
      <c r="V1091" s="7">
        <f>IF($AA1091="","",U1091*T1091)</f>
        <v/>
      </c>
      <c r="W1091" s="7">
        <f>IF($AA1091="","",V1091+S1091)</f>
        <v/>
      </c>
      <c r="X1091" s="7">
        <f>IF($AA1091="","",Y1091-W1091)</f>
        <v/>
      </c>
      <c r="Y1091" s="7">
        <f>IF($AA1091="","",R1091+U1091)</f>
        <v/>
      </c>
      <c r="Z1091" s="7">
        <f>IF($AA1091="","",Y1091-W1091-P1091)</f>
        <v/>
      </c>
      <c r="AA1091" s="16">
        <f>IF(ROWS($AA$2:$AA1091)&lt;=MAX('Per Line'!$AD$2:$AD$3501),MATCH(ROWS($AA$2:$AA1091),'Per Line'!$AD$2:$AD$3501,0),"")</f>
        <v/>
      </c>
      <c r="AB1091">
        <f>IF($AA1091="","",C1091&amp;"|"&amp;COUNTIF($C$2:$C1091,C1091))</f>
        <v/>
      </c>
    </row>
    <row r="1092">
      <c r="A1092" s="15" t="n"/>
      <c r="B1092">
        <f>IF($AA1092="","",INDEX('Per Line'!$B$2:$B$3501,$AA1092)&amp;"")</f>
        <v/>
      </c>
      <c r="C1092">
        <f>IF($AA1092="","",IF(OR(TRIM(G1092)="",TRIM(G1092)="All",TRIM(G1092)="All Comp"),TRIM(I1092),TRIM(G1092)))</f>
        <v/>
      </c>
      <c r="D1092">
        <f>IF($AA1092="","",INDEX('Per Line'!$A$2:$A$3501,$AA1092)&amp;"")</f>
        <v/>
      </c>
      <c r="E1092">
        <f>IF($AA1092="","",INDEX('Per Line'!$C$2:$C$3501,$AA1092)&amp;"")</f>
        <v/>
      </c>
      <c r="F1092" s="15" t="n"/>
      <c r="G1092" s="15" t="n"/>
      <c r="H1092" s="15" t="n"/>
      <c r="I1092" s="15" t="n"/>
      <c r="J1092">
        <f>IF($AA1092="","",INDEX('Per Line'!$D$2:$D$3501,$AA1092)&amp;"")</f>
        <v/>
      </c>
      <c r="K1092">
        <f>IF($AA1092="","",INDEX('Per Line'!$G$2:$G$3501,$AA1092)&amp;"")</f>
        <v/>
      </c>
      <c r="L1092">
        <f>IF($AA1092="","",INDEX('Per Line'!$J$2:$J$3501,$AA1092)&amp;"")</f>
        <v/>
      </c>
      <c r="M1092">
        <f>IF($AA1092="","",INDEX('Per Line'!$K$2:$K$3501,$AA1092)&amp;"")</f>
        <v/>
      </c>
      <c r="N1092">
        <f>IF($AA1092="","",INDEX('Per Line'!$M$2:$M$3501,$AA1092)&amp;"")</f>
        <v/>
      </c>
      <c r="O1092">
        <f>IF($AA1092="","",INDEX('Per Line'!$N$2:$N$3501,$AA1092))</f>
        <v/>
      </c>
      <c r="P1092" s="7">
        <f>IF($AA1092="","",O1092*X1092/100)</f>
        <v/>
      </c>
      <c r="Q1092">
        <f>IF($AA1092="","",IF(ISNUMBER(SEARCH("3&amp;12",SUBSTITUTE(I1092," ",""))),Settings!$G$7,Settings!$C$7))</f>
        <v/>
      </c>
      <c r="R1092" s="7">
        <f>IF($AA1092="","",SUMIFS('Per Line'!$Z$2:$Z$3501,'Per Line'!$B$2:$B$3501,$B1092,'Per Line'!$AE$2:$AE$3501,0))</f>
        <v/>
      </c>
      <c r="S1092" s="7">
        <f>IF($AA1092="","",R1092*Q1092)</f>
        <v/>
      </c>
      <c r="T1092">
        <f>IF($AA1092="","",IF(ISNUMBER(SEARCH("3&amp;12",SUBSTITUTE(I1092," ",""))),Settings!$G$6,Settings!$C$6))</f>
        <v/>
      </c>
      <c r="U1092" s="7">
        <f>IF($AA1092="","",SUMIFS('Per Line'!$Z$2:$Z$3501,'Per Line'!$B$2:$B$3501,$B1092,'Per Line'!$AE$2:$AE$3501,1))</f>
        <v/>
      </c>
      <c r="V1092" s="7">
        <f>IF($AA1092="","",U1092*T1092)</f>
        <v/>
      </c>
      <c r="W1092" s="7">
        <f>IF($AA1092="","",V1092+S1092)</f>
        <v/>
      </c>
      <c r="X1092" s="7">
        <f>IF($AA1092="","",Y1092-W1092)</f>
        <v/>
      </c>
      <c r="Y1092" s="7">
        <f>IF($AA1092="","",R1092+U1092)</f>
        <v/>
      </c>
      <c r="Z1092" s="7">
        <f>IF($AA1092="","",Y1092-W1092-P1092)</f>
        <v/>
      </c>
      <c r="AA1092" s="16">
        <f>IF(ROWS($AA$2:$AA1092)&lt;=MAX('Per Line'!$AD$2:$AD$3501),MATCH(ROWS($AA$2:$AA1092),'Per Line'!$AD$2:$AD$3501,0),"")</f>
        <v/>
      </c>
      <c r="AB1092">
        <f>IF($AA1092="","",C1092&amp;"|"&amp;COUNTIF($C$2:$C1092,C1092))</f>
        <v/>
      </c>
    </row>
    <row r="1093">
      <c r="A1093" s="15" t="n"/>
      <c r="B1093">
        <f>IF($AA1093="","",INDEX('Per Line'!$B$2:$B$3501,$AA1093)&amp;"")</f>
        <v/>
      </c>
      <c r="C1093">
        <f>IF($AA1093="","",IF(OR(TRIM(G1093)="",TRIM(G1093)="All",TRIM(G1093)="All Comp"),TRIM(I1093),TRIM(G1093)))</f>
        <v/>
      </c>
      <c r="D1093">
        <f>IF($AA1093="","",INDEX('Per Line'!$A$2:$A$3501,$AA1093)&amp;"")</f>
        <v/>
      </c>
      <c r="E1093">
        <f>IF($AA1093="","",INDEX('Per Line'!$C$2:$C$3501,$AA1093)&amp;"")</f>
        <v/>
      </c>
      <c r="F1093" s="15" t="n"/>
      <c r="G1093" s="15" t="n"/>
      <c r="H1093" s="15" t="n"/>
      <c r="I1093" s="15" t="n"/>
      <c r="J1093">
        <f>IF($AA1093="","",INDEX('Per Line'!$D$2:$D$3501,$AA1093)&amp;"")</f>
        <v/>
      </c>
      <c r="K1093">
        <f>IF($AA1093="","",INDEX('Per Line'!$G$2:$G$3501,$AA1093)&amp;"")</f>
        <v/>
      </c>
      <c r="L1093">
        <f>IF($AA1093="","",INDEX('Per Line'!$J$2:$J$3501,$AA1093)&amp;"")</f>
        <v/>
      </c>
      <c r="M1093">
        <f>IF($AA1093="","",INDEX('Per Line'!$K$2:$K$3501,$AA1093)&amp;"")</f>
        <v/>
      </c>
      <c r="N1093">
        <f>IF($AA1093="","",INDEX('Per Line'!$M$2:$M$3501,$AA1093)&amp;"")</f>
        <v/>
      </c>
      <c r="O1093">
        <f>IF($AA1093="","",INDEX('Per Line'!$N$2:$N$3501,$AA1093))</f>
        <v/>
      </c>
      <c r="P1093" s="7">
        <f>IF($AA1093="","",O1093*X1093/100)</f>
        <v/>
      </c>
      <c r="Q1093">
        <f>IF($AA1093="","",IF(ISNUMBER(SEARCH("3&amp;12",SUBSTITUTE(I1093," ",""))),Settings!$G$7,Settings!$C$7))</f>
        <v/>
      </c>
      <c r="R1093" s="7">
        <f>IF($AA1093="","",SUMIFS('Per Line'!$Z$2:$Z$3501,'Per Line'!$B$2:$B$3501,$B1093,'Per Line'!$AE$2:$AE$3501,0))</f>
        <v/>
      </c>
      <c r="S1093" s="7">
        <f>IF($AA1093="","",R1093*Q1093)</f>
        <v/>
      </c>
      <c r="T1093">
        <f>IF($AA1093="","",IF(ISNUMBER(SEARCH("3&amp;12",SUBSTITUTE(I1093," ",""))),Settings!$G$6,Settings!$C$6))</f>
        <v/>
      </c>
      <c r="U1093" s="7">
        <f>IF($AA1093="","",SUMIFS('Per Line'!$Z$2:$Z$3501,'Per Line'!$B$2:$B$3501,$B1093,'Per Line'!$AE$2:$AE$3501,1))</f>
        <v/>
      </c>
      <c r="V1093" s="7">
        <f>IF($AA1093="","",U1093*T1093)</f>
        <v/>
      </c>
      <c r="W1093" s="7">
        <f>IF($AA1093="","",V1093+S1093)</f>
        <v/>
      </c>
      <c r="X1093" s="7">
        <f>IF($AA1093="","",Y1093-W1093)</f>
        <v/>
      </c>
      <c r="Y1093" s="7">
        <f>IF($AA1093="","",R1093+U1093)</f>
        <v/>
      </c>
      <c r="Z1093" s="7">
        <f>IF($AA1093="","",Y1093-W1093-P1093)</f>
        <v/>
      </c>
      <c r="AA1093" s="16">
        <f>IF(ROWS($AA$2:$AA1093)&lt;=MAX('Per Line'!$AD$2:$AD$3501),MATCH(ROWS($AA$2:$AA1093),'Per Line'!$AD$2:$AD$3501,0),"")</f>
        <v/>
      </c>
      <c r="AB1093">
        <f>IF($AA1093="","",C1093&amp;"|"&amp;COUNTIF($C$2:$C1093,C1093))</f>
        <v/>
      </c>
    </row>
    <row r="1094">
      <c r="A1094" s="15" t="n"/>
      <c r="B1094">
        <f>IF($AA1094="","",INDEX('Per Line'!$B$2:$B$3501,$AA1094)&amp;"")</f>
        <v/>
      </c>
      <c r="C1094">
        <f>IF($AA1094="","",IF(OR(TRIM(G1094)="",TRIM(G1094)="All",TRIM(G1094)="All Comp"),TRIM(I1094),TRIM(G1094)))</f>
        <v/>
      </c>
      <c r="D1094">
        <f>IF($AA1094="","",INDEX('Per Line'!$A$2:$A$3501,$AA1094)&amp;"")</f>
        <v/>
      </c>
      <c r="E1094">
        <f>IF($AA1094="","",INDEX('Per Line'!$C$2:$C$3501,$AA1094)&amp;"")</f>
        <v/>
      </c>
      <c r="F1094" s="15" t="n"/>
      <c r="G1094" s="15" t="n"/>
      <c r="H1094" s="15" t="n"/>
      <c r="I1094" s="15" t="n"/>
      <c r="J1094">
        <f>IF($AA1094="","",INDEX('Per Line'!$D$2:$D$3501,$AA1094)&amp;"")</f>
        <v/>
      </c>
      <c r="K1094">
        <f>IF($AA1094="","",INDEX('Per Line'!$G$2:$G$3501,$AA1094)&amp;"")</f>
        <v/>
      </c>
      <c r="L1094">
        <f>IF($AA1094="","",INDEX('Per Line'!$J$2:$J$3501,$AA1094)&amp;"")</f>
        <v/>
      </c>
      <c r="M1094">
        <f>IF($AA1094="","",INDEX('Per Line'!$K$2:$K$3501,$AA1094)&amp;"")</f>
        <v/>
      </c>
      <c r="N1094">
        <f>IF($AA1094="","",INDEX('Per Line'!$M$2:$M$3501,$AA1094)&amp;"")</f>
        <v/>
      </c>
      <c r="O1094">
        <f>IF($AA1094="","",INDEX('Per Line'!$N$2:$N$3501,$AA1094))</f>
        <v/>
      </c>
      <c r="P1094" s="7">
        <f>IF($AA1094="","",O1094*X1094/100)</f>
        <v/>
      </c>
      <c r="Q1094">
        <f>IF($AA1094="","",IF(ISNUMBER(SEARCH("3&amp;12",SUBSTITUTE(I1094," ",""))),Settings!$G$7,Settings!$C$7))</f>
        <v/>
      </c>
      <c r="R1094" s="7">
        <f>IF($AA1094="","",SUMIFS('Per Line'!$Z$2:$Z$3501,'Per Line'!$B$2:$B$3501,$B1094,'Per Line'!$AE$2:$AE$3501,0))</f>
        <v/>
      </c>
      <c r="S1094" s="7">
        <f>IF($AA1094="","",R1094*Q1094)</f>
        <v/>
      </c>
      <c r="T1094">
        <f>IF($AA1094="","",IF(ISNUMBER(SEARCH("3&amp;12",SUBSTITUTE(I1094," ",""))),Settings!$G$6,Settings!$C$6))</f>
        <v/>
      </c>
      <c r="U1094" s="7">
        <f>IF($AA1094="","",SUMIFS('Per Line'!$Z$2:$Z$3501,'Per Line'!$B$2:$B$3501,$B1094,'Per Line'!$AE$2:$AE$3501,1))</f>
        <v/>
      </c>
      <c r="V1094" s="7">
        <f>IF($AA1094="","",U1094*T1094)</f>
        <v/>
      </c>
      <c r="W1094" s="7">
        <f>IF($AA1094="","",V1094+S1094)</f>
        <v/>
      </c>
      <c r="X1094" s="7">
        <f>IF($AA1094="","",Y1094-W1094)</f>
        <v/>
      </c>
      <c r="Y1094" s="7">
        <f>IF($AA1094="","",R1094+U1094)</f>
        <v/>
      </c>
      <c r="Z1094" s="7">
        <f>IF($AA1094="","",Y1094-W1094-P1094)</f>
        <v/>
      </c>
      <c r="AA1094" s="16">
        <f>IF(ROWS($AA$2:$AA1094)&lt;=MAX('Per Line'!$AD$2:$AD$3501),MATCH(ROWS($AA$2:$AA1094),'Per Line'!$AD$2:$AD$3501,0),"")</f>
        <v/>
      </c>
      <c r="AB1094">
        <f>IF($AA1094="","",C1094&amp;"|"&amp;COUNTIF($C$2:$C1094,C1094))</f>
        <v/>
      </c>
    </row>
    <row r="1095">
      <c r="A1095" s="15" t="n"/>
      <c r="B1095">
        <f>IF($AA1095="","",INDEX('Per Line'!$B$2:$B$3501,$AA1095)&amp;"")</f>
        <v/>
      </c>
      <c r="C1095">
        <f>IF($AA1095="","",IF(OR(TRIM(G1095)="",TRIM(G1095)="All",TRIM(G1095)="All Comp"),TRIM(I1095),TRIM(G1095)))</f>
        <v/>
      </c>
      <c r="D1095">
        <f>IF($AA1095="","",INDEX('Per Line'!$A$2:$A$3501,$AA1095)&amp;"")</f>
        <v/>
      </c>
      <c r="E1095">
        <f>IF($AA1095="","",INDEX('Per Line'!$C$2:$C$3501,$AA1095)&amp;"")</f>
        <v/>
      </c>
      <c r="F1095" s="15" t="n"/>
      <c r="G1095" s="15" t="n"/>
      <c r="H1095" s="15" t="n"/>
      <c r="I1095" s="15" t="n"/>
      <c r="J1095">
        <f>IF($AA1095="","",INDEX('Per Line'!$D$2:$D$3501,$AA1095)&amp;"")</f>
        <v/>
      </c>
      <c r="K1095">
        <f>IF($AA1095="","",INDEX('Per Line'!$G$2:$G$3501,$AA1095)&amp;"")</f>
        <v/>
      </c>
      <c r="L1095">
        <f>IF($AA1095="","",INDEX('Per Line'!$J$2:$J$3501,$AA1095)&amp;"")</f>
        <v/>
      </c>
      <c r="M1095">
        <f>IF($AA1095="","",INDEX('Per Line'!$K$2:$K$3501,$AA1095)&amp;"")</f>
        <v/>
      </c>
      <c r="N1095">
        <f>IF($AA1095="","",INDEX('Per Line'!$M$2:$M$3501,$AA1095)&amp;"")</f>
        <v/>
      </c>
      <c r="O1095">
        <f>IF($AA1095="","",INDEX('Per Line'!$N$2:$N$3501,$AA1095))</f>
        <v/>
      </c>
      <c r="P1095" s="7">
        <f>IF($AA1095="","",O1095*X1095/100)</f>
        <v/>
      </c>
      <c r="Q1095">
        <f>IF($AA1095="","",IF(ISNUMBER(SEARCH("3&amp;12",SUBSTITUTE(I1095," ",""))),Settings!$G$7,Settings!$C$7))</f>
        <v/>
      </c>
      <c r="R1095" s="7">
        <f>IF($AA1095="","",SUMIFS('Per Line'!$Z$2:$Z$3501,'Per Line'!$B$2:$B$3501,$B1095,'Per Line'!$AE$2:$AE$3501,0))</f>
        <v/>
      </c>
      <c r="S1095" s="7">
        <f>IF($AA1095="","",R1095*Q1095)</f>
        <v/>
      </c>
      <c r="T1095">
        <f>IF($AA1095="","",IF(ISNUMBER(SEARCH("3&amp;12",SUBSTITUTE(I1095," ",""))),Settings!$G$6,Settings!$C$6))</f>
        <v/>
      </c>
      <c r="U1095" s="7">
        <f>IF($AA1095="","",SUMIFS('Per Line'!$Z$2:$Z$3501,'Per Line'!$B$2:$B$3501,$B1095,'Per Line'!$AE$2:$AE$3501,1))</f>
        <v/>
      </c>
      <c r="V1095" s="7">
        <f>IF($AA1095="","",U1095*T1095)</f>
        <v/>
      </c>
      <c r="W1095" s="7">
        <f>IF($AA1095="","",V1095+S1095)</f>
        <v/>
      </c>
      <c r="X1095" s="7">
        <f>IF($AA1095="","",Y1095-W1095)</f>
        <v/>
      </c>
      <c r="Y1095" s="7">
        <f>IF($AA1095="","",R1095+U1095)</f>
        <v/>
      </c>
      <c r="Z1095" s="7">
        <f>IF($AA1095="","",Y1095-W1095-P1095)</f>
        <v/>
      </c>
      <c r="AA1095" s="16">
        <f>IF(ROWS($AA$2:$AA1095)&lt;=MAX('Per Line'!$AD$2:$AD$3501),MATCH(ROWS($AA$2:$AA1095),'Per Line'!$AD$2:$AD$3501,0),"")</f>
        <v/>
      </c>
      <c r="AB1095">
        <f>IF($AA1095="","",C1095&amp;"|"&amp;COUNTIF($C$2:$C1095,C1095))</f>
        <v/>
      </c>
    </row>
    <row r="1096">
      <c r="A1096" s="15" t="n"/>
      <c r="B1096">
        <f>IF($AA1096="","",INDEX('Per Line'!$B$2:$B$3501,$AA1096)&amp;"")</f>
        <v/>
      </c>
      <c r="C1096">
        <f>IF($AA1096="","",IF(OR(TRIM(G1096)="",TRIM(G1096)="All",TRIM(G1096)="All Comp"),TRIM(I1096),TRIM(G1096)))</f>
        <v/>
      </c>
      <c r="D1096">
        <f>IF($AA1096="","",INDEX('Per Line'!$A$2:$A$3501,$AA1096)&amp;"")</f>
        <v/>
      </c>
      <c r="E1096">
        <f>IF($AA1096="","",INDEX('Per Line'!$C$2:$C$3501,$AA1096)&amp;"")</f>
        <v/>
      </c>
      <c r="F1096" s="15" t="n"/>
      <c r="G1096" s="15" t="n"/>
      <c r="H1096" s="15" t="n"/>
      <c r="I1096" s="15" t="n"/>
      <c r="J1096">
        <f>IF($AA1096="","",INDEX('Per Line'!$D$2:$D$3501,$AA1096)&amp;"")</f>
        <v/>
      </c>
      <c r="K1096">
        <f>IF($AA1096="","",INDEX('Per Line'!$G$2:$G$3501,$AA1096)&amp;"")</f>
        <v/>
      </c>
      <c r="L1096">
        <f>IF($AA1096="","",INDEX('Per Line'!$J$2:$J$3501,$AA1096)&amp;"")</f>
        <v/>
      </c>
      <c r="M1096">
        <f>IF($AA1096="","",INDEX('Per Line'!$K$2:$K$3501,$AA1096)&amp;"")</f>
        <v/>
      </c>
      <c r="N1096">
        <f>IF($AA1096="","",INDEX('Per Line'!$M$2:$M$3501,$AA1096)&amp;"")</f>
        <v/>
      </c>
      <c r="O1096">
        <f>IF($AA1096="","",INDEX('Per Line'!$N$2:$N$3501,$AA1096))</f>
        <v/>
      </c>
      <c r="P1096" s="7">
        <f>IF($AA1096="","",O1096*X1096/100)</f>
        <v/>
      </c>
      <c r="Q1096">
        <f>IF($AA1096="","",IF(ISNUMBER(SEARCH("3&amp;12",SUBSTITUTE(I1096," ",""))),Settings!$G$7,Settings!$C$7))</f>
        <v/>
      </c>
      <c r="R1096" s="7">
        <f>IF($AA1096="","",SUMIFS('Per Line'!$Z$2:$Z$3501,'Per Line'!$B$2:$B$3501,$B1096,'Per Line'!$AE$2:$AE$3501,0))</f>
        <v/>
      </c>
      <c r="S1096" s="7">
        <f>IF($AA1096="","",R1096*Q1096)</f>
        <v/>
      </c>
      <c r="T1096">
        <f>IF($AA1096="","",IF(ISNUMBER(SEARCH("3&amp;12",SUBSTITUTE(I1096," ",""))),Settings!$G$6,Settings!$C$6))</f>
        <v/>
      </c>
      <c r="U1096" s="7">
        <f>IF($AA1096="","",SUMIFS('Per Line'!$Z$2:$Z$3501,'Per Line'!$B$2:$B$3501,$B1096,'Per Line'!$AE$2:$AE$3501,1))</f>
        <v/>
      </c>
      <c r="V1096" s="7">
        <f>IF($AA1096="","",U1096*T1096)</f>
        <v/>
      </c>
      <c r="W1096" s="7">
        <f>IF($AA1096="","",V1096+S1096)</f>
        <v/>
      </c>
      <c r="X1096" s="7">
        <f>IF($AA1096="","",Y1096-W1096)</f>
        <v/>
      </c>
      <c r="Y1096" s="7">
        <f>IF($AA1096="","",R1096+U1096)</f>
        <v/>
      </c>
      <c r="Z1096" s="7">
        <f>IF($AA1096="","",Y1096-W1096-P1096)</f>
        <v/>
      </c>
      <c r="AA1096" s="16">
        <f>IF(ROWS($AA$2:$AA1096)&lt;=MAX('Per Line'!$AD$2:$AD$3501),MATCH(ROWS($AA$2:$AA1096),'Per Line'!$AD$2:$AD$3501,0),"")</f>
        <v/>
      </c>
      <c r="AB1096">
        <f>IF($AA1096="","",C1096&amp;"|"&amp;COUNTIF($C$2:$C1096,C1096))</f>
        <v/>
      </c>
    </row>
    <row r="1097">
      <c r="A1097" s="15" t="n"/>
      <c r="B1097">
        <f>IF($AA1097="","",INDEX('Per Line'!$B$2:$B$3501,$AA1097)&amp;"")</f>
        <v/>
      </c>
      <c r="C1097">
        <f>IF($AA1097="","",IF(OR(TRIM(G1097)="",TRIM(G1097)="All",TRIM(G1097)="All Comp"),TRIM(I1097),TRIM(G1097)))</f>
        <v/>
      </c>
      <c r="D1097">
        <f>IF($AA1097="","",INDEX('Per Line'!$A$2:$A$3501,$AA1097)&amp;"")</f>
        <v/>
      </c>
      <c r="E1097">
        <f>IF($AA1097="","",INDEX('Per Line'!$C$2:$C$3501,$AA1097)&amp;"")</f>
        <v/>
      </c>
      <c r="F1097" s="15" t="n"/>
      <c r="G1097" s="15" t="n"/>
      <c r="H1097" s="15" t="n"/>
      <c r="I1097" s="15" t="n"/>
      <c r="J1097">
        <f>IF($AA1097="","",INDEX('Per Line'!$D$2:$D$3501,$AA1097)&amp;"")</f>
        <v/>
      </c>
      <c r="K1097">
        <f>IF($AA1097="","",INDEX('Per Line'!$G$2:$G$3501,$AA1097)&amp;"")</f>
        <v/>
      </c>
      <c r="L1097">
        <f>IF($AA1097="","",INDEX('Per Line'!$J$2:$J$3501,$AA1097)&amp;"")</f>
        <v/>
      </c>
      <c r="M1097">
        <f>IF($AA1097="","",INDEX('Per Line'!$K$2:$K$3501,$AA1097)&amp;"")</f>
        <v/>
      </c>
      <c r="N1097">
        <f>IF($AA1097="","",INDEX('Per Line'!$M$2:$M$3501,$AA1097)&amp;"")</f>
        <v/>
      </c>
      <c r="O1097">
        <f>IF($AA1097="","",INDEX('Per Line'!$N$2:$N$3501,$AA1097))</f>
        <v/>
      </c>
      <c r="P1097" s="7">
        <f>IF($AA1097="","",O1097*X1097/100)</f>
        <v/>
      </c>
      <c r="Q1097">
        <f>IF($AA1097="","",IF(ISNUMBER(SEARCH("3&amp;12",SUBSTITUTE(I1097," ",""))),Settings!$G$7,Settings!$C$7))</f>
        <v/>
      </c>
      <c r="R1097" s="7">
        <f>IF($AA1097="","",SUMIFS('Per Line'!$Z$2:$Z$3501,'Per Line'!$B$2:$B$3501,$B1097,'Per Line'!$AE$2:$AE$3501,0))</f>
        <v/>
      </c>
      <c r="S1097" s="7">
        <f>IF($AA1097="","",R1097*Q1097)</f>
        <v/>
      </c>
      <c r="T1097">
        <f>IF($AA1097="","",IF(ISNUMBER(SEARCH("3&amp;12",SUBSTITUTE(I1097," ",""))),Settings!$G$6,Settings!$C$6))</f>
        <v/>
      </c>
      <c r="U1097" s="7">
        <f>IF($AA1097="","",SUMIFS('Per Line'!$Z$2:$Z$3501,'Per Line'!$B$2:$B$3501,$B1097,'Per Line'!$AE$2:$AE$3501,1))</f>
        <v/>
      </c>
      <c r="V1097" s="7">
        <f>IF($AA1097="","",U1097*T1097)</f>
        <v/>
      </c>
      <c r="W1097" s="7">
        <f>IF($AA1097="","",V1097+S1097)</f>
        <v/>
      </c>
      <c r="X1097" s="7">
        <f>IF($AA1097="","",Y1097-W1097)</f>
        <v/>
      </c>
      <c r="Y1097" s="7">
        <f>IF($AA1097="","",R1097+U1097)</f>
        <v/>
      </c>
      <c r="Z1097" s="7">
        <f>IF($AA1097="","",Y1097-W1097-P1097)</f>
        <v/>
      </c>
      <c r="AA1097" s="16">
        <f>IF(ROWS($AA$2:$AA1097)&lt;=MAX('Per Line'!$AD$2:$AD$3501),MATCH(ROWS($AA$2:$AA1097),'Per Line'!$AD$2:$AD$3501,0),"")</f>
        <v/>
      </c>
      <c r="AB1097">
        <f>IF($AA1097="","",C1097&amp;"|"&amp;COUNTIF($C$2:$C1097,C1097))</f>
        <v/>
      </c>
    </row>
    <row r="1098">
      <c r="A1098" s="15" t="n"/>
      <c r="B1098">
        <f>IF($AA1098="","",INDEX('Per Line'!$B$2:$B$3501,$AA1098)&amp;"")</f>
        <v/>
      </c>
      <c r="C1098">
        <f>IF($AA1098="","",IF(OR(TRIM(G1098)="",TRIM(G1098)="All",TRIM(G1098)="All Comp"),TRIM(I1098),TRIM(G1098)))</f>
        <v/>
      </c>
      <c r="D1098">
        <f>IF($AA1098="","",INDEX('Per Line'!$A$2:$A$3501,$AA1098)&amp;"")</f>
        <v/>
      </c>
      <c r="E1098">
        <f>IF($AA1098="","",INDEX('Per Line'!$C$2:$C$3501,$AA1098)&amp;"")</f>
        <v/>
      </c>
      <c r="F1098" s="15" t="n"/>
      <c r="G1098" s="15" t="n"/>
      <c r="H1098" s="15" t="n"/>
      <c r="I1098" s="15" t="n"/>
      <c r="J1098">
        <f>IF($AA1098="","",INDEX('Per Line'!$D$2:$D$3501,$AA1098)&amp;"")</f>
        <v/>
      </c>
      <c r="K1098">
        <f>IF($AA1098="","",INDEX('Per Line'!$G$2:$G$3501,$AA1098)&amp;"")</f>
        <v/>
      </c>
      <c r="L1098">
        <f>IF($AA1098="","",INDEX('Per Line'!$J$2:$J$3501,$AA1098)&amp;"")</f>
        <v/>
      </c>
      <c r="M1098">
        <f>IF($AA1098="","",INDEX('Per Line'!$K$2:$K$3501,$AA1098)&amp;"")</f>
        <v/>
      </c>
      <c r="N1098">
        <f>IF($AA1098="","",INDEX('Per Line'!$M$2:$M$3501,$AA1098)&amp;"")</f>
        <v/>
      </c>
      <c r="O1098">
        <f>IF($AA1098="","",INDEX('Per Line'!$N$2:$N$3501,$AA1098))</f>
        <v/>
      </c>
      <c r="P1098" s="7">
        <f>IF($AA1098="","",O1098*X1098/100)</f>
        <v/>
      </c>
      <c r="Q1098">
        <f>IF($AA1098="","",IF(ISNUMBER(SEARCH("3&amp;12",SUBSTITUTE(I1098," ",""))),Settings!$G$7,Settings!$C$7))</f>
        <v/>
      </c>
      <c r="R1098" s="7">
        <f>IF($AA1098="","",SUMIFS('Per Line'!$Z$2:$Z$3501,'Per Line'!$B$2:$B$3501,$B1098,'Per Line'!$AE$2:$AE$3501,0))</f>
        <v/>
      </c>
      <c r="S1098" s="7">
        <f>IF($AA1098="","",R1098*Q1098)</f>
        <v/>
      </c>
      <c r="T1098">
        <f>IF($AA1098="","",IF(ISNUMBER(SEARCH("3&amp;12",SUBSTITUTE(I1098," ",""))),Settings!$G$6,Settings!$C$6))</f>
        <v/>
      </c>
      <c r="U1098" s="7">
        <f>IF($AA1098="","",SUMIFS('Per Line'!$Z$2:$Z$3501,'Per Line'!$B$2:$B$3501,$B1098,'Per Line'!$AE$2:$AE$3501,1))</f>
        <v/>
      </c>
      <c r="V1098" s="7">
        <f>IF($AA1098="","",U1098*T1098)</f>
        <v/>
      </c>
      <c r="W1098" s="7">
        <f>IF($AA1098="","",V1098+S1098)</f>
        <v/>
      </c>
      <c r="X1098" s="7">
        <f>IF($AA1098="","",Y1098-W1098)</f>
        <v/>
      </c>
      <c r="Y1098" s="7">
        <f>IF($AA1098="","",R1098+U1098)</f>
        <v/>
      </c>
      <c r="Z1098" s="7">
        <f>IF($AA1098="","",Y1098-W1098-P1098)</f>
        <v/>
      </c>
      <c r="AA1098" s="16">
        <f>IF(ROWS($AA$2:$AA1098)&lt;=MAX('Per Line'!$AD$2:$AD$3501),MATCH(ROWS($AA$2:$AA1098),'Per Line'!$AD$2:$AD$3501,0),"")</f>
        <v/>
      </c>
      <c r="AB1098">
        <f>IF($AA1098="","",C1098&amp;"|"&amp;COUNTIF($C$2:$C1098,C1098))</f>
        <v/>
      </c>
    </row>
    <row r="1099">
      <c r="A1099" s="15" t="n"/>
      <c r="B1099">
        <f>IF($AA1099="","",INDEX('Per Line'!$B$2:$B$3501,$AA1099)&amp;"")</f>
        <v/>
      </c>
      <c r="C1099">
        <f>IF($AA1099="","",IF(OR(TRIM(G1099)="",TRIM(G1099)="All",TRIM(G1099)="All Comp"),TRIM(I1099),TRIM(G1099)))</f>
        <v/>
      </c>
      <c r="D1099">
        <f>IF($AA1099="","",INDEX('Per Line'!$A$2:$A$3501,$AA1099)&amp;"")</f>
        <v/>
      </c>
      <c r="E1099">
        <f>IF($AA1099="","",INDEX('Per Line'!$C$2:$C$3501,$AA1099)&amp;"")</f>
        <v/>
      </c>
      <c r="F1099" s="15" t="n"/>
      <c r="G1099" s="15" t="n"/>
      <c r="H1099" s="15" t="n"/>
      <c r="I1099" s="15" t="n"/>
      <c r="J1099">
        <f>IF($AA1099="","",INDEX('Per Line'!$D$2:$D$3501,$AA1099)&amp;"")</f>
        <v/>
      </c>
      <c r="K1099">
        <f>IF($AA1099="","",INDEX('Per Line'!$G$2:$G$3501,$AA1099)&amp;"")</f>
        <v/>
      </c>
      <c r="L1099">
        <f>IF($AA1099="","",INDEX('Per Line'!$J$2:$J$3501,$AA1099)&amp;"")</f>
        <v/>
      </c>
      <c r="M1099">
        <f>IF($AA1099="","",INDEX('Per Line'!$K$2:$K$3501,$AA1099)&amp;"")</f>
        <v/>
      </c>
      <c r="N1099">
        <f>IF($AA1099="","",INDEX('Per Line'!$M$2:$M$3501,$AA1099)&amp;"")</f>
        <v/>
      </c>
      <c r="O1099">
        <f>IF($AA1099="","",INDEX('Per Line'!$N$2:$N$3501,$AA1099))</f>
        <v/>
      </c>
      <c r="P1099" s="7">
        <f>IF($AA1099="","",O1099*X1099/100)</f>
        <v/>
      </c>
      <c r="Q1099">
        <f>IF($AA1099="","",IF(ISNUMBER(SEARCH("3&amp;12",SUBSTITUTE(I1099," ",""))),Settings!$G$7,Settings!$C$7))</f>
        <v/>
      </c>
      <c r="R1099" s="7">
        <f>IF($AA1099="","",SUMIFS('Per Line'!$Z$2:$Z$3501,'Per Line'!$B$2:$B$3501,$B1099,'Per Line'!$AE$2:$AE$3501,0))</f>
        <v/>
      </c>
      <c r="S1099" s="7">
        <f>IF($AA1099="","",R1099*Q1099)</f>
        <v/>
      </c>
      <c r="T1099">
        <f>IF($AA1099="","",IF(ISNUMBER(SEARCH("3&amp;12",SUBSTITUTE(I1099," ",""))),Settings!$G$6,Settings!$C$6))</f>
        <v/>
      </c>
      <c r="U1099" s="7">
        <f>IF($AA1099="","",SUMIFS('Per Line'!$Z$2:$Z$3501,'Per Line'!$B$2:$B$3501,$B1099,'Per Line'!$AE$2:$AE$3501,1))</f>
        <v/>
      </c>
      <c r="V1099" s="7">
        <f>IF($AA1099="","",U1099*T1099)</f>
        <v/>
      </c>
      <c r="W1099" s="7">
        <f>IF($AA1099="","",V1099+S1099)</f>
        <v/>
      </c>
      <c r="X1099" s="7">
        <f>IF($AA1099="","",Y1099-W1099)</f>
        <v/>
      </c>
      <c r="Y1099" s="7">
        <f>IF($AA1099="","",R1099+U1099)</f>
        <v/>
      </c>
      <c r="Z1099" s="7">
        <f>IF($AA1099="","",Y1099-W1099-P1099)</f>
        <v/>
      </c>
      <c r="AA1099" s="16">
        <f>IF(ROWS($AA$2:$AA1099)&lt;=MAX('Per Line'!$AD$2:$AD$3501),MATCH(ROWS($AA$2:$AA1099),'Per Line'!$AD$2:$AD$3501,0),"")</f>
        <v/>
      </c>
      <c r="AB1099">
        <f>IF($AA1099="","",C1099&amp;"|"&amp;COUNTIF($C$2:$C1099,C1099))</f>
        <v/>
      </c>
    </row>
    <row r="1100">
      <c r="A1100" s="15" t="n"/>
      <c r="B1100">
        <f>IF($AA1100="","",INDEX('Per Line'!$B$2:$B$3501,$AA1100)&amp;"")</f>
        <v/>
      </c>
      <c r="C1100">
        <f>IF($AA1100="","",IF(OR(TRIM(G1100)="",TRIM(G1100)="All",TRIM(G1100)="All Comp"),TRIM(I1100),TRIM(G1100)))</f>
        <v/>
      </c>
      <c r="D1100">
        <f>IF($AA1100="","",INDEX('Per Line'!$A$2:$A$3501,$AA1100)&amp;"")</f>
        <v/>
      </c>
      <c r="E1100">
        <f>IF($AA1100="","",INDEX('Per Line'!$C$2:$C$3501,$AA1100)&amp;"")</f>
        <v/>
      </c>
      <c r="F1100" s="15" t="n"/>
      <c r="G1100" s="15" t="n"/>
      <c r="H1100" s="15" t="n"/>
      <c r="I1100" s="15" t="n"/>
      <c r="J1100">
        <f>IF($AA1100="","",INDEX('Per Line'!$D$2:$D$3501,$AA1100)&amp;"")</f>
        <v/>
      </c>
      <c r="K1100">
        <f>IF($AA1100="","",INDEX('Per Line'!$G$2:$G$3501,$AA1100)&amp;"")</f>
        <v/>
      </c>
      <c r="L1100">
        <f>IF($AA1100="","",INDEX('Per Line'!$J$2:$J$3501,$AA1100)&amp;"")</f>
        <v/>
      </c>
      <c r="M1100">
        <f>IF($AA1100="","",INDEX('Per Line'!$K$2:$K$3501,$AA1100)&amp;"")</f>
        <v/>
      </c>
      <c r="N1100">
        <f>IF($AA1100="","",INDEX('Per Line'!$M$2:$M$3501,$AA1100)&amp;"")</f>
        <v/>
      </c>
      <c r="O1100">
        <f>IF($AA1100="","",INDEX('Per Line'!$N$2:$N$3501,$AA1100))</f>
        <v/>
      </c>
      <c r="P1100" s="7">
        <f>IF($AA1100="","",O1100*X1100/100)</f>
        <v/>
      </c>
      <c r="Q1100">
        <f>IF($AA1100="","",IF(ISNUMBER(SEARCH("3&amp;12",SUBSTITUTE(I1100," ",""))),Settings!$G$7,Settings!$C$7))</f>
        <v/>
      </c>
      <c r="R1100" s="7">
        <f>IF($AA1100="","",SUMIFS('Per Line'!$Z$2:$Z$3501,'Per Line'!$B$2:$B$3501,$B1100,'Per Line'!$AE$2:$AE$3501,0))</f>
        <v/>
      </c>
      <c r="S1100" s="7">
        <f>IF($AA1100="","",R1100*Q1100)</f>
        <v/>
      </c>
      <c r="T1100">
        <f>IF($AA1100="","",IF(ISNUMBER(SEARCH("3&amp;12",SUBSTITUTE(I1100," ",""))),Settings!$G$6,Settings!$C$6))</f>
        <v/>
      </c>
      <c r="U1100" s="7">
        <f>IF($AA1100="","",SUMIFS('Per Line'!$Z$2:$Z$3501,'Per Line'!$B$2:$B$3501,$B1100,'Per Line'!$AE$2:$AE$3501,1))</f>
        <v/>
      </c>
      <c r="V1100" s="7">
        <f>IF($AA1100="","",U1100*T1100)</f>
        <v/>
      </c>
      <c r="W1100" s="7">
        <f>IF($AA1100="","",V1100+S1100)</f>
        <v/>
      </c>
      <c r="X1100" s="7">
        <f>IF($AA1100="","",Y1100-W1100)</f>
        <v/>
      </c>
      <c r="Y1100" s="7">
        <f>IF($AA1100="","",R1100+U1100)</f>
        <v/>
      </c>
      <c r="Z1100" s="7">
        <f>IF($AA1100="","",Y1100-W1100-P1100)</f>
        <v/>
      </c>
      <c r="AA1100" s="16">
        <f>IF(ROWS($AA$2:$AA1100)&lt;=MAX('Per Line'!$AD$2:$AD$3501),MATCH(ROWS($AA$2:$AA1100),'Per Line'!$AD$2:$AD$3501,0),"")</f>
        <v/>
      </c>
      <c r="AB1100">
        <f>IF($AA1100="","",C1100&amp;"|"&amp;COUNTIF($C$2:$C1100,C1100))</f>
        <v/>
      </c>
    </row>
    <row r="1101">
      <c r="A1101" s="15" t="n"/>
      <c r="B1101">
        <f>IF($AA1101="","",INDEX('Per Line'!$B$2:$B$3501,$AA1101)&amp;"")</f>
        <v/>
      </c>
      <c r="C1101">
        <f>IF($AA1101="","",IF(OR(TRIM(G1101)="",TRIM(G1101)="All",TRIM(G1101)="All Comp"),TRIM(I1101),TRIM(G1101)))</f>
        <v/>
      </c>
      <c r="D1101">
        <f>IF($AA1101="","",INDEX('Per Line'!$A$2:$A$3501,$AA1101)&amp;"")</f>
        <v/>
      </c>
      <c r="E1101">
        <f>IF($AA1101="","",INDEX('Per Line'!$C$2:$C$3501,$AA1101)&amp;"")</f>
        <v/>
      </c>
      <c r="F1101" s="15" t="n"/>
      <c r="G1101" s="15" t="n"/>
      <c r="H1101" s="15" t="n"/>
      <c r="I1101" s="15" t="n"/>
      <c r="J1101">
        <f>IF($AA1101="","",INDEX('Per Line'!$D$2:$D$3501,$AA1101)&amp;"")</f>
        <v/>
      </c>
      <c r="K1101">
        <f>IF($AA1101="","",INDEX('Per Line'!$G$2:$G$3501,$AA1101)&amp;"")</f>
        <v/>
      </c>
      <c r="L1101">
        <f>IF($AA1101="","",INDEX('Per Line'!$J$2:$J$3501,$AA1101)&amp;"")</f>
        <v/>
      </c>
      <c r="M1101">
        <f>IF($AA1101="","",INDEX('Per Line'!$K$2:$K$3501,$AA1101)&amp;"")</f>
        <v/>
      </c>
      <c r="N1101">
        <f>IF($AA1101="","",INDEX('Per Line'!$M$2:$M$3501,$AA1101)&amp;"")</f>
        <v/>
      </c>
      <c r="O1101">
        <f>IF($AA1101="","",INDEX('Per Line'!$N$2:$N$3501,$AA1101))</f>
        <v/>
      </c>
      <c r="P1101" s="7">
        <f>IF($AA1101="","",O1101*X1101/100)</f>
        <v/>
      </c>
      <c r="Q1101">
        <f>IF($AA1101="","",IF(ISNUMBER(SEARCH("3&amp;12",SUBSTITUTE(I1101," ",""))),Settings!$G$7,Settings!$C$7))</f>
        <v/>
      </c>
      <c r="R1101" s="7">
        <f>IF($AA1101="","",SUMIFS('Per Line'!$Z$2:$Z$3501,'Per Line'!$B$2:$B$3501,$B1101,'Per Line'!$AE$2:$AE$3501,0))</f>
        <v/>
      </c>
      <c r="S1101" s="7">
        <f>IF($AA1101="","",R1101*Q1101)</f>
        <v/>
      </c>
      <c r="T1101">
        <f>IF($AA1101="","",IF(ISNUMBER(SEARCH("3&amp;12",SUBSTITUTE(I1101," ",""))),Settings!$G$6,Settings!$C$6))</f>
        <v/>
      </c>
      <c r="U1101" s="7">
        <f>IF($AA1101="","",SUMIFS('Per Line'!$Z$2:$Z$3501,'Per Line'!$B$2:$B$3501,$B1101,'Per Line'!$AE$2:$AE$3501,1))</f>
        <v/>
      </c>
      <c r="V1101" s="7">
        <f>IF($AA1101="","",U1101*T1101)</f>
        <v/>
      </c>
      <c r="W1101" s="7">
        <f>IF($AA1101="","",V1101+S1101)</f>
        <v/>
      </c>
      <c r="X1101" s="7">
        <f>IF($AA1101="","",Y1101-W1101)</f>
        <v/>
      </c>
      <c r="Y1101" s="7">
        <f>IF($AA1101="","",R1101+U1101)</f>
        <v/>
      </c>
      <c r="Z1101" s="7">
        <f>IF($AA1101="","",Y1101-W1101-P1101)</f>
        <v/>
      </c>
      <c r="AA1101" s="16">
        <f>IF(ROWS($AA$2:$AA1101)&lt;=MAX('Per Line'!$AD$2:$AD$3501),MATCH(ROWS($AA$2:$AA1101),'Per Line'!$AD$2:$AD$3501,0),"")</f>
        <v/>
      </c>
      <c r="AB1101">
        <f>IF($AA1101="","",C1101&amp;"|"&amp;COUNTIF($C$2:$C1101,C1101))</f>
        <v/>
      </c>
    </row>
    <row r="1102">
      <c r="A1102" s="15" t="n"/>
      <c r="B1102">
        <f>IF($AA1102="","",INDEX('Per Line'!$B$2:$B$3501,$AA1102)&amp;"")</f>
        <v/>
      </c>
      <c r="C1102">
        <f>IF($AA1102="","",IF(OR(TRIM(G1102)="",TRIM(G1102)="All",TRIM(G1102)="All Comp"),TRIM(I1102),TRIM(G1102)))</f>
        <v/>
      </c>
      <c r="D1102">
        <f>IF($AA1102="","",INDEX('Per Line'!$A$2:$A$3501,$AA1102)&amp;"")</f>
        <v/>
      </c>
      <c r="E1102">
        <f>IF($AA1102="","",INDEX('Per Line'!$C$2:$C$3501,$AA1102)&amp;"")</f>
        <v/>
      </c>
      <c r="F1102" s="15" t="n"/>
      <c r="G1102" s="15" t="n"/>
      <c r="H1102" s="15" t="n"/>
      <c r="I1102" s="15" t="n"/>
      <c r="J1102">
        <f>IF($AA1102="","",INDEX('Per Line'!$D$2:$D$3501,$AA1102)&amp;"")</f>
        <v/>
      </c>
      <c r="K1102">
        <f>IF($AA1102="","",INDEX('Per Line'!$G$2:$G$3501,$AA1102)&amp;"")</f>
        <v/>
      </c>
      <c r="L1102">
        <f>IF($AA1102="","",INDEX('Per Line'!$J$2:$J$3501,$AA1102)&amp;"")</f>
        <v/>
      </c>
      <c r="M1102">
        <f>IF($AA1102="","",INDEX('Per Line'!$K$2:$K$3501,$AA1102)&amp;"")</f>
        <v/>
      </c>
      <c r="N1102">
        <f>IF($AA1102="","",INDEX('Per Line'!$M$2:$M$3501,$AA1102)&amp;"")</f>
        <v/>
      </c>
      <c r="O1102">
        <f>IF($AA1102="","",INDEX('Per Line'!$N$2:$N$3501,$AA1102))</f>
        <v/>
      </c>
      <c r="P1102" s="7">
        <f>IF($AA1102="","",O1102*X1102/100)</f>
        <v/>
      </c>
      <c r="Q1102">
        <f>IF($AA1102="","",IF(ISNUMBER(SEARCH("3&amp;12",SUBSTITUTE(I1102," ",""))),Settings!$G$7,Settings!$C$7))</f>
        <v/>
      </c>
      <c r="R1102" s="7">
        <f>IF($AA1102="","",SUMIFS('Per Line'!$Z$2:$Z$3501,'Per Line'!$B$2:$B$3501,$B1102,'Per Line'!$AE$2:$AE$3501,0))</f>
        <v/>
      </c>
      <c r="S1102" s="7">
        <f>IF($AA1102="","",R1102*Q1102)</f>
        <v/>
      </c>
      <c r="T1102">
        <f>IF($AA1102="","",IF(ISNUMBER(SEARCH("3&amp;12",SUBSTITUTE(I1102," ",""))),Settings!$G$6,Settings!$C$6))</f>
        <v/>
      </c>
      <c r="U1102" s="7">
        <f>IF($AA1102="","",SUMIFS('Per Line'!$Z$2:$Z$3501,'Per Line'!$B$2:$B$3501,$B1102,'Per Line'!$AE$2:$AE$3501,1))</f>
        <v/>
      </c>
      <c r="V1102" s="7">
        <f>IF($AA1102="","",U1102*T1102)</f>
        <v/>
      </c>
      <c r="W1102" s="7">
        <f>IF($AA1102="","",V1102+S1102)</f>
        <v/>
      </c>
      <c r="X1102" s="7">
        <f>IF($AA1102="","",Y1102-W1102)</f>
        <v/>
      </c>
      <c r="Y1102" s="7">
        <f>IF($AA1102="","",R1102+U1102)</f>
        <v/>
      </c>
      <c r="Z1102" s="7">
        <f>IF($AA1102="","",Y1102-W1102-P1102)</f>
        <v/>
      </c>
      <c r="AA1102" s="16">
        <f>IF(ROWS($AA$2:$AA1102)&lt;=MAX('Per Line'!$AD$2:$AD$3501),MATCH(ROWS($AA$2:$AA1102),'Per Line'!$AD$2:$AD$3501,0),"")</f>
        <v/>
      </c>
      <c r="AB1102">
        <f>IF($AA1102="","",C1102&amp;"|"&amp;COUNTIF($C$2:$C1102,C1102))</f>
        <v/>
      </c>
    </row>
    <row r="1103">
      <c r="A1103" s="15" t="n"/>
      <c r="B1103">
        <f>IF($AA1103="","",INDEX('Per Line'!$B$2:$B$3501,$AA1103)&amp;"")</f>
        <v/>
      </c>
      <c r="C1103">
        <f>IF($AA1103="","",IF(OR(TRIM(G1103)="",TRIM(G1103)="All",TRIM(G1103)="All Comp"),TRIM(I1103),TRIM(G1103)))</f>
        <v/>
      </c>
      <c r="D1103">
        <f>IF($AA1103="","",INDEX('Per Line'!$A$2:$A$3501,$AA1103)&amp;"")</f>
        <v/>
      </c>
      <c r="E1103">
        <f>IF($AA1103="","",INDEX('Per Line'!$C$2:$C$3501,$AA1103)&amp;"")</f>
        <v/>
      </c>
      <c r="F1103" s="15" t="n"/>
      <c r="G1103" s="15" t="n"/>
      <c r="H1103" s="15" t="n"/>
      <c r="I1103" s="15" t="n"/>
      <c r="J1103">
        <f>IF($AA1103="","",INDEX('Per Line'!$D$2:$D$3501,$AA1103)&amp;"")</f>
        <v/>
      </c>
      <c r="K1103">
        <f>IF($AA1103="","",INDEX('Per Line'!$G$2:$G$3501,$AA1103)&amp;"")</f>
        <v/>
      </c>
      <c r="L1103">
        <f>IF($AA1103="","",INDEX('Per Line'!$J$2:$J$3501,$AA1103)&amp;"")</f>
        <v/>
      </c>
      <c r="M1103">
        <f>IF($AA1103="","",INDEX('Per Line'!$K$2:$K$3501,$AA1103)&amp;"")</f>
        <v/>
      </c>
      <c r="N1103">
        <f>IF($AA1103="","",INDEX('Per Line'!$M$2:$M$3501,$AA1103)&amp;"")</f>
        <v/>
      </c>
      <c r="O1103">
        <f>IF($AA1103="","",INDEX('Per Line'!$N$2:$N$3501,$AA1103))</f>
        <v/>
      </c>
      <c r="P1103" s="7">
        <f>IF($AA1103="","",O1103*X1103/100)</f>
        <v/>
      </c>
      <c r="Q1103">
        <f>IF($AA1103="","",IF(ISNUMBER(SEARCH("3&amp;12",SUBSTITUTE(I1103," ",""))),Settings!$G$7,Settings!$C$7))</f>
        <v/>
      </c>
      <c r="R1103" s="7">
        <f>IF($AA1103="","",SUMIFS('Per Line'!$Z$2:$Z$3501,'Per Line'!$B$2:$B$3501,$B1103,'Per Line'!$AE$2:$AE$3501,0))</f>
        <v/>
      </c>
      <c r="S1103" s="7">
        <f>IF($AA1103="","",R1103*Q1103)</f>
        <v/>
      </c>
      <c r="T1103">
        <f>IF($AA1103="","",IF(ISNUMBER(SEARCH("3&amp;12",SUBSTITUTE(I1103," ",""))),Settings!$G$6,Settings!$C$6))</f>
        <v/>
      </c>
      <c r="U1103" s="7">
        <f>IF($AA1103="","",SUMIFS('Per Line'!$Z$2:$Z$3501,'Per Line'!$B$2:$B$3501,$B1103,'Per Line'!$AE$2:$AE$3501,1))</f>
        <v/>
      </c>
      <c r="V1103" s="7">
        <f>IF($AA1103="","",U1103*T1103)</f>
        <v/>
      </c>
      <c r="W1103" s="7">
        <f>IF($AA1103="","",V1103+S1103)</f>
        <v/>
      </c>
      <c r="X1103" s="7">
        <f>IF($AA1103="","",Y1103-W1103)</f>
        <v/>
      </c>
      <c r="Y1103" s="7">
        <f>IF($AA1103="","",R1103+U1103)</f>
        <v/>
      </c>
      <c r="Z1103" s="7">
        <f>IF($AA1103="","",Y1103-W1103-P1103)</f>
        <v/>
      </c>
      <c r="AA1103" s="16">
        <f>IF(ROWS($AA$2:$AA1103)&lt;=MAX('Per Line'!$AD$2:$AD$3501),MATCH(ROWS($AA$2:$AA1103),'Per Line'!$AD$2:$AD$3501,0),"")</f>
        <v/>
      </c>
      <c r="AB1103">
        <f>IF($AA1103="","",C1103&amp;"|"&amp;COUNTIF($C$2:$C1103,C1103))</f>
        <v/>
      </c>
    </row>
    <row r="1104">
      <c r="A1104" s="15" t="n"/>
      <c r="B1104">
        <f>IF($AA1104="","",INDEX('Per Line'!$B$2:$B$3501,$AA1104)&amp;"")</f>
        <v/>
      </c>
      <c r="C1104">
        <f>IF($AA1104="","",IF(OR(TRIM(G1104)="",TRIM(G1104)="All",TRIM(G1104)="All Comp"),TRIM(I1104),TRIM(G1104)))</f>
        <v/>
      </c>
      <c r="D1104">
        <f>IF($AA1104="","",INDEX('Per Line'!$A$2:$A$3501,$AA1104)&amp;"")</f>
        <v/>
      </c>
      <c r="E1104">
        <f>IF($AA1104="","",INDEX('Per Line'!$C$2:$C$3501,$AA1104)&amp;"")</f>
        <v/>
      </c>
      <c r="F1104" s="15" t="n"/>
      <c r="G1104" s="15" t="n"/>
      <c r="H1104" s="15" t="n"/>
      <c r="I1104" s="15" t="n"/>
      <c r="J1104">
        <f>IF($AA1104="","",INDEX('Per Line'!$D$2:$D$3501,$AA1104)&amp;"")</f>
        <v/>
      </c>
      <c r="K1104">
        <f>IF($AA1104="","",INDEX('Per Line'!$G$2:$G$3501,$AA1104)&amp;"")</f>
        <v/>
      </c>
      <c r="L1104">
        <f>IF($AA1104="","",INDEX('Per Line'!$J$2:$J$3501,$AA1104)&amp;"")</f>
        <v/>
      </c>
      <c r="M1104">
        <f>IF($AA1104="","",INDEX('Per Line'!$K$2:$K$3501,$AA1104)&amp;"")</f>
        <v/>
      </c>
      <c r="N1104">
        <f>IF($AA1104="","",INDEX('Per Line'!$M$2:$M$3501,$AA1104)&amp;"")</f>
        <v/>
      </c>
      <c r="O1104">
        <f>IF($AA1104="","",INDEX('Per Line'!$N$2:$N$3501,$AA1104))</f>
        <v/>
      </c>
      <c r="P1104" s="7">
        <f>IF($AA1104="","",O1104*X1104/100)</f>
        <v/>
      </c>
      <c r="Q1104">
        <f>IF($AA1104="","",IF(ISNUMBER(SEARCH("3&amp;12",SUBSTITUTE(I1104," ",""))),Settings!$G$7,Settings!$C$7))</f>
        <v/>
      </c>
      <c r="R1104" s="7">
        <f>IF($AA1104="","",SUMIFS('Per Line'!$Z$2:$Z$3501,'Per Line'!$B$2:$B$3501,$B1104,'Per Line'!$AE$2:$AE$3501,0))</f>
        <v/>
      </c>
      <c r="S1104" s="7">
        <f>IF($AA1104="","",R1104*Q1104)</f>
        <v/>
      </c>
      <c r="T1104">
        <f>IF($AA1104="","",IF(ISNUMBER(SEARCH("3&amp;12",SUBSTITUTE(I1104," ",""))),Settings!$G$6,Settings!$C$6))</f>
        <v/>
      </c>
      <c r="U1104" s="7">
        <f>IF($AA1104="","",SUMIFS('Per Line'!$Z$2:$Z$3501,'Per Line'!$B$2:$B$3501,$B1104,'Per Line'!$AE$2:$AE$3501,1))</f>
        <v/>
      </c>
      <c r="V1104" s="7">
        <f>IF($AA1104="","",U1104*T1104)</f>
        <v/>
      </c>
      <c r="W1104" s="7">
        <f>IF($AA1104="","",V1104+S1104)</f>
        <v/>
      </c>
      <c r="X1104" s="7">
        <f>IF($AA1104="","",Y1104-W1104)</f>
        <v/>
      </c>
      <c r="Y1104" s="7">
        <f>IF($AA1104="","",R1104+U1104)</f>
        <v/>
      </c>
      <c r="Z1104" s="7">
        <f>IF($AA1104="","",Y1104-W1104-P1104)</f>
        <v/>
      </c>
      <c r="AA1104" s="16">
        <f>IF(ROWS($AA$2:$AA1104)&lt;=MAX('Per Line'!$AD$2:$AD$3501),MATCH(ROWS($AA$2:$AA1104),'Per Line'!$AD$2:$AD$3501,0),"")</f>
        <v/>
      </c>
      <c r="AB1104">
        <f>IF($AA1104="","",C1104&amp;"|"&amp;COUNTIF($C$2:$C1104,C1104))</f>
        <v/>
      </c>
    </row>
    <row r="1105">
      <c r="A1105" s="15" t="n"/>
      <c r="B1105">
        <f>IF($AA1105="","",INDEX('Per Line'!$B$2:$B$3501,$AA1105)&amp;"")</f>
        <v/>
      </c>
      <c r="C1105">
        <f>IF($AA1105="","",IF(OR(TRIM(G1105)="",TRIM(G1105)="All",TRIM(G1105)="All Comp"),TRIM(I1105),TRIM(G1105)))</f>
        <v/>
      </c>
      <c r="D1105">
        <f>IF($AA1105="","",INDEX('Per Line'!$A$2:$A$3501,$AA1105)&amp;"")</f>
        <v/>
      </c>
      <c r="E1105">
        <f>IF($AA1105="","",INDEX('Per Line'!$C$2:$C$3501,$AA1105)&amp;"")</f>
        <v/>
      </c>
      <c r="F1105" s="15" t="n"/>
      <c r="G1105" s="15" t="n"/>
      <c r="H1105" s="15" t="n"/>
      <c r="I1105" s="15" t="n"/>
      <c r="J1105">
        <f>IF($AA1105="","",INDEX('Per Line'!$D$2:$D$3501,$AA1105)&amp;"")</f>
        <v/>
      </c>
      <c r="K1105">
        <f>IF($AA1105="","",INDEX('Per Line'!$G$2:$G$3501,$AA1105)&amp;"")</f>
        <v/>
      </c>
      <c r="L1105">
        <f>IF($AA1105="","",INDEX('Per Line'!$J$2:$J$3501,$AA1105)&amp;"")</f>
        <v/>
      </c>
      <c r="M1105">
        <f>IF($AA1105="","",INDEX('Per Line'!$K$2:$K$3501,$AA1105)&amp;"")</f>
        <v/>
      </c>
      <c r="N1105">
        <f>IF($AA1105="","",INDEX('Per Line'!$M$2:$M$3501,$AA1105)&amp;"")</f>
        <v/>
      </c>
      <c r="O1105">
        <f>IF($AA1105="","",INDEX('Per Line'!$N$2:$N$3501,$AA1105))</f>
        <v/>
      </c>
      <c r="P1105" s="7">
        <f>IF($AA1105="","",O1105*X1105/100)</f>
        <v/>
      </c>
      <c r="Q1105">
        <f>IF($AA1105="","",IF(ISNUMBER(SEARCH("3&amp;12",SUBSTITUTE(I1105," ",""))),Settings!$G$7,Settings!$C$7))</f>
        <v/>
      </c>
      <c r="R1105" s="7">
        <f>IF($AA1105="","",SUMIFS('Per Line'!$Z$2:$Z$3501,'Per Line'!$B$2:$B$3501,$B1105,'Per Line'!$AE$2:$AE$3501,0))</f>
        <v/>
      </c>
      <c r="S1105" s="7">
        <f>IF($AA1105="","",R1105*Q1105)</f>
        <v/>
      </c>
      <c r="T1105">
        <f>IF($AA1105="","",IF(ISNUMBER(SEARCH("3&amp;12",SUBSTITUTE(I1105," ",""))),Settings!$G$6,Settings!$C$6))</f>
        <v/>
      </c>
      <c r="U1105" s="7">
        <f>IF($AA1105="","",SUMIFS('Per Line'!$Z$2:$Z$3501,'Per Line'!$B$2:$B$3501,$B1105,'Per Line'!$AE$2:$AE$3501,1))</f>
        <v/>
      </c>
      <c r="V1105" s="7">
        <f>IF($AA1105="","",U1105*T1105)</f>
        <v/>
      </c>
      <c r="W1105" s="7">
        <f>IF($AA1105="","",V1105+S1105)</f>
        <v/>
      </c>
      <c r="X1105" s="7">
        <f>IF($AA1105="","",Y1105-W1105)</f>
        <v/>
      </c>
      <c r="Y1105" s="7">
        <f>IF($AA1105="","",R1105+U1105)</f>
        <v/>
      </c>
      <c r="Z1105" s="7">
        <f>IF($AA1105="","",Y1105-W1105-P1105)</f>
        <v/>
      </c>
      <c r="AA1105" s="16">
        <f>IF(ROWS($AA$2:$AA1105)&lt;=MAX('Per Line'!$AD$2:$AD$3501),MATCH(ROWS($AA$2:$AA1105),'Per Line'!$AD$2:$AD$3501,0),"")</f>
        <v/>
      </c>
      <c r="AB1105">
        <f>IF($AA1105="","",C1105&amp;"|"&amp;COUNTIF($C$2:$C1105,C1105))</f>
        <v/>
      </c>
    </row>
    <row r="1106">
      <c r="A1106" s="15" t="n"/>
      <c r="B1106">
        <f>IF($AA1106="","",INDEX('Per Line'!$B$2:$B$3501,$AA1106)&amp;"")</f>
        <v/>
      </c>
      <c r="C1106">
        <f>IF($AA1106="","",IF(OR(TRIM(G1106)="",TRIM(G1106)="All",TRIM(G1106)="All Comp"),TRIM(I1106),TRIM(G1106)))</f>
        <v/>
      </c>
      <c r="D1106">
        <f>IF($AA1106="","",INDEX('Per Line'!$A$2:$A$3501,$AA1106)&amp;"")</f>
        <v/>
      </c>
      <c r="E1106">
        <f>IF($AA1106="","",INDEX('Per Line'!$C$2:$C$3501,$AA1106)&amp;"")</f>
        <v/>
      </c>
      <c r="F1106" s="15" t="n"/>
      <c r="G1106" s="15" t="n"/>
      <c r="H1106" s="15" t="n"/>
      <c r="I1106" s="15" t="n"/>
      <c r="J1106">
        <f>IF($AA1106="","",INDEX('Per Line'!$D$2:$D$3501,$AA1106)&amp;"")</f>
        <v/>
      </c>
      <c r="K1106">
        <f>IF($AA1106="","",INDEX('Per Line'!$G$2:$G$3501,$AA1106)&amp;"")</f>
        <v/>
      </c>
      <c r="L1106">
        <f>IF($AA1106="","",INDEX('Per Line'!$J$2:$J$3501,$AA1106)&amp;"")</f>
        <v/>
      </c>
      <c r="M1106">
        <f>IF($AA1106="","",INDEX('Per Line'!$K$2:$K$3501,$AA1106)&amp;"")</f>
        <v/>
      </c>
      <c r="N1106">
        <f>IF($AA1106="","",INDEX('Per Line'!$M$2:$M$3501,$AA1106)&amp;"")</f>
        <v/>
      </c>
      <c r="O1106">
        <f>IF($AA1106="","",INDEX('Per Line'!$N$2:$N$3501,$AA1106))</f>
        <v/>
      </c>
      <c r="P1106" s="7">
        <f>IF($AA1106="","",O1106*X1106/100)</f>
        <v/>
      </c>
      <c r="Q1106">
        <f>IF($AA1106="","",IF(ISNUMBER(SEARCH("3&amp;12",SUBSTITUTE(I1106," ",""))),Settings!$G$7,Settings!$C$7))</f>
        <v/>
      </c>
      <c r="R1106" s="7">
        <f>IF($AA1106="","",SUMIFS('Per Line'!$Z$2:$Z$3501,'Per Line'!$B$2:$B$3501,$B1106,'Per Line'!$AE$2:$AE$3501,0))</f>
        <v/>
      </c>
      <c r="S1106" s="7">
        <f>IF($AA1106="","",R1106*Q1106)</f>
        <v/>
      </c>
      <c r="T1106">
        <f>IF($AA1106="","",IF(ISNUMBER(SEARCH("3&amp;12",SUBSTITUTE(I1106," ",""))),Settings!$G$6,Settings!$C$6))</f>
        <v/>
      </c>
      <c r="U1106" s="7">
        <f>IF($AA1106="","",SUMIFS('Per Line'!$Z$2:$Z$3501,'Per Line'!$B$2:$B$3501,$B1106,'Per Line'!$AE$2:$AE$3501,1))</f>
        <v/>
      </c>
      <c r="V1106" s="7">
        <f>IF($AA1106="","",U1106*T1106)</f>
        <v/>
      </c>
      <c r="W1106" s="7">
        <f>IF($AA1106="","",V1106+S1106)</f>
        <v/>
      </c>
      <c r="X1106" s="7">
        <f>IF($AA1106="","",Y1106-W1106)</f>
        <v/>
      </c>
      <c r="Y1106" s="7">
        <f>IF($AA1106="","",R1106+U1106)</f>
        <v/>
      </c>
      <c r="Z1106" s="7">
        <f>IF($AA1106="","",Y1106-W1106-P1106)</f>
        <v/>
      </c>
      <c r="AA1106" s="16">
        <f>IF(ROWS($AA$2:$AA1106)&lt;=MAX('Per Line'!$AD$2:$AD$3501),MATCH(ROWS($AA$2:$AA1106),'Per Line'!$AD$2:$AD$3501,0),"")</f>
        <v/>
      </c>
      <c r="AB1106">
        <f>IF($AA1106="","",C1106&amp;"|"&amp;COUNTIF($C$2:$C1106,C1106))</f>
        <v/>
      </c>
    </row>
    <row r="1107">
      <c r="A1107" s="15" t="n"/>
      <c r="B1107">
        <f>IF($AA1107="","",INDEX('Per Line'!$B$2:$B$3501,$AA1107)&amp;"")</f>
        <v/>
      </c>
      <c r="C1107">
        <f>IF($AA1107="","",IF(OR(TRIM(G1107)="",TRIM(G1107)="All",TRIM(G1107)="All Comp"),TRIM(I1107),TRIM(G1107)))</f>
        <v/>
      </c>
      <c r="D1107">
        <f>IF($AA1107="","",INDEX('Per Line'!$A$2:$A$3501,$AA1107)&amp;"")</f>
        <v/>
      </c>
      <c r="E1107">
        <f>IF($AA1107="","",INDEX('Per Line'!$C$2:$C$3501,$AA1107)&amp;"")</f>
        <v/>
      </c>
      <c r="F1107" s="15" t="n"/>
      <c r="G1107" s="15" t="n"/>
      <c r="H1107" s="15" t="n"/>
      <c r="I1107" s="15" t="n"/>
      <c r="J1107">
        <f>IF($AA1107="","",INDEX('Per Line'!$D$2:$D$3501,$AA1107)&amp;"")</f>
        <v/>
      </c>
      <c r="K1107">
        <f>IF($AA1107="","",INDEX('Per Line'!$G$2:$G$3501,$AA1107)&amp;"")</f>
        <v/>
      </c>
      <c r="L1107">
        <f>IF($AA1107="","",INDEX('Per Line'!$J$2:$J$3501,$AA1107)&amp;"")</f>
        <v/>
      </c>
      <c r="M1107">
        <f>IF($AA1107="","",INDEX('Per Line'!$K$2:$K$3501,$AA1107)&amp;"")</f>
        <v/>
      </c>
      <c r="N1107">
        <f>IF($AA1107="","",INDEX('Per Line'!$M$2:$M$3501,$AA1107)&amp;"")</f>
        <v/>
      </c>
      <c r="O1107">
        <f>IF($AA1107="","",INDEX('Per Line'!$N$2:$N$3501,$AA1107))</f>
        <v/>
      </c>
      <c r="P1107" s="7">
        <f>IF($AA1107="","",O1107*X1107/100)</f>
        <v/>
      </c>
      <c r="Q1107">
        <f>IF($AA1107="","",IF(ISNUMBER(SEARCH("3&amp;12",SUBSTITUTE(I1107," ",""))),Settings!$G$7,Settings!$C$7))</f>
        <v/>
      </c>
      <c r="R1107" s="7">
        <f>IF($AA1107="","",SUMIFS('Per Line'!$Z$2:$Z$3501,'Per Line'!$B$2:$B$3501,$B1107,'Per Line'!$AE$2:$AE$3501,0))</f>
        <v/>
      </c>
      <c r="S1107" s="7">
        <f>IF($AA1107="","",R1107*Q1107)</f>
        <v/>
      </c>
      <c r="T1107">
        <f>IF($AA1107="","",IF(ISNUMBER(SEARCH("3&amp;12",SUBSTITUTE(I1107," ",""))),Settings!$G$6,Settings!$C$6))</f>
        <v/>
      </c>
      <c r="U1107" s="7">
        <f>IF($AA1107="","",SUMIFS('Per Line'!$Z$2:$Z$3501,'Per Line'!$B$2:$B$3501,$B1107,'Per Line'!$AE$2:$AE$3501,1))</f>
        <v/>
      </c>
      <c r="V1107" s="7">
        <f>IF($AA1107="","",U1107*T1107)</f>
        <v/>
      </c>
      <c r="W1107" s="7">
        <f>IF($AA1107="","",V1107+S1107)</f>
        <v/>
      </c>
      <c r="X1107" s="7">
        <f>IF($AA1107="","",Y1107-W1107)</f>
        <v/>
      </c>
      <c r="Y1107" s="7">
        <f>IF($AA1107="","",R1107+U1107)</f>
        <v/>
      </c>
      <c r="Z1107" s="7">
        <f>IF($AA1107="","",Y1107-W1107-P1107)</f>
        <v/>
      </c>
      <c r="AA1107" s="16">
        <f>IF(ROWS($AA$2:$AA1107)&lt;=MAX('Per Line'!$AD$2:$AD$3501),MATCH(ROWS($AA$2:$AA1107),'Per Line'!$AD$2:$AD$3501,0),"")</f>
        <v/>
      </c>
      <c r="AB1107">
        <f>IF($AA1107="","",C1107&amp;"|"&amp;COUNTIF($C$2:$C1107,C1107))</f>
        <v/>
      </c>
    </row>
    <row r="1108">
      <c r="A1108" s="15" t="n"/>
      <c r="B1108">
        <f>IF($AA1108="","",INDEX('Per Line'!$B$2:$B$3501,$AA1108)&amp;"")</f>
        <v/>
      </c>
      <c r="C1108">
        <f>IF($AA1108="","",IF(OR(TRIM(G1108)="",TRIM(G1108)="All",TRIM(G1108)="All Comp"),TRIM(I1108),TRIM(G1108)))</f>
        <v/>
      </c>
      <c r="D1108">
        <f>IF($AA1108="","",INDEX('Per Line'!$A$2:$A$3501,$AA1108)&amp;"")</f>
        <v/>
      </c>
      <c r="E1108">
        <f>IF($AA1108="","",INDEX('Per Line'!$C$2:$C$3501,$AA1108)&amp;"")</f>
        <v/>
      </c>
      <c r="F1108" s="15" t="n"/>
      <c r="G1108" s="15" t="n"/>
      <c r="H1108" s="15" t="n"/>
      <c r="I1108" s="15" t="n"/>
      <c r="J1108">
        <f>IF($AA1108="","",INDEX('Per Line'!$D$2:$D$3501,$AA1108)&amp;"")</f>
        <v/>
      </c>
      <c r="K1108">
        <f>IF($AA1108="","",INDEX('Per Line'!$G$2:$G$3501,$AA1108)&amp;"")</f>
        <v/>
      </c>
      <c r="L1108">
        <f>IF($AA1108="","",INDEX('Per Line'!$J$2:$J$3501,$AA1108)&amp;"")</f>
        <v/>
      </c>
      <c r="M1108">
        <f>IF($AA1108="","",INDEX('Per Line'!$K$2:$K$3501,$AA1108)&amp;"")</f>
        <v/>
      </c>
      <c r="N1108">
        <f>IF($AA1108="","",INDEX('Per Line'!$M$2:$M$3501,$AA1108)&amp;"")</f>
        <v/>
      </c>
      <c r="O1108">
        <f>IF($AA1108="","",INDEX('Per Line'!$N$2:$N$3501,$AA1108))</f>
        <v/>
      </c>
      <c r="P1108" s="7">
        <f>IF($AA1108="","",O1108*X1108/100)</f>
        <v/>
      </c>
      <c r="Q1108">
        <f>IF($AA1108="","",IF(ISNUMBER(SEARCH("3&amp;12",SUBSTITUTE(I1108," ",""))),Settings!$G$7,Settings!$C$7))</f>
        <v/>
      </c>
      <c r="R1108" s="7">
        <f>IF($AA1108="","",SUMIFS('Per Line'!$Z$2:$Z$3501,'Per Line'!$B$2:$B$3501,$B1108,'Per Line'!$AE$2:$AE$3501,0))</f>
        <v/>
      </c>
      <c r="S1108" s="7">
        <f>IF($AA1108="","",R1108*Q1108)</f>
        <v/>
      </c>
      <c r="T1108">
        <f>IF($AA1108="","",IF(ISNUMBER(SEARCH("3&amp;12",SUBSTITUTE(I1108," ",""))),Settings!$G$6,Settings!$C$6))</f>
        <v/>
      </c>
      <c r="U1108" s="7">
        <f>IF($AA1108="","",SUMIFS('Per Line'!$Z$2:$Z$3501,'Per Line'!$B$2:$B$3501,$B1108,'Per Line'!$AE$2:$AE$3501,1))</f>
        <v/>
      </c>
      <c r="V1108" s="7">
        <f>IF($AA1108="","",U1108*T1108)</f>
        <v/>
      </c>
      <c r="W1108" s="7">
        <f>IF($AA1108="","",V1108+S1108)</f>
        <v/>
      </c>
      <c r="X1108" s="7">
        <f>IF($AA1108="","",Y1108-W1108)</f>
        <v/>
      </c>
      <c r="Y1108" s="7">
        <f>IF($AA1108="","",R1108+U1108)</f>
        <v/>
      </c>
      <c r="Z1108" s="7">
        <f>IF($AA1108="","",Y1108-W1108-P1108)</f>
        <v/>
      </c>
      <c r="AA1108" s="16">
        <f>IF(ROWS($AA$2:$AA1108)&lt;=MAX('Per Line'!$AD$2:$AD$3501),MATCH(ROWS($AA$2:$AA1108),'Per Line'!$AD$2:$AD$3501,0),"")</f>
        <v/>
      </c>
      <c r="AB1108">
        <f>IF($AA1108="","",C1108&amp;"|"&amp;COUNTIF($C$2:$C1108,C1108))</f>
        <v/>
      </c>
    </row>
    <row r="1109">
      <c r="A1109" s="15" t="n"/>
      <c r="B1109">
        <f>IF($AA1109="","",INDEX('Per Line'!$B$2:$B$3501,$AA1109)&amp;"")</f>
        <v/>
      </c>
      <c r="C1109">
        <f>IF($AA1109="","",IF(OR(TRIM(G1109)="",TRIM(G1109)="All",TRIM(G1109)="All Comp"),TRIM(I1109),TRIM(G1109)))</f>
        <v/>
      </c>
      <c r="D1109">
        <f>IF($AA1109="","",INDEX('Per Line'!$A$2:$A$3501,$AA1109)&amp;"")</f>
        <v/>
      </c>
      <c r="E1109">
        <f>IF($AA1109="","",INDEX('Per Line'!$C$2:$C$3501,$AA1109)&amp;"")</f>
        <v/>
      </c>
      <c r="F1109" s="15" t="n"/>
      <c r="G1109" s="15" t="n"/>
      <c r="H1109" s="15" t="n"/>
      <c r="I1109" s="15" t="n"/>
      <c r="J1109">
        <f>IF($AA1109="","",INDEX('Per Line'!$D$2:$D$3501,$AA1109)&amp;"")</f>
        <v/>
      </c>
      <c r="K1109">
        <f>IF($AA1109="","",INDEX('Per Line'!$G$2:$G$3501,$AA1109)&amp;"")</f>
        <v/>
      </c>
      <c r="L1109">
        <f>IF($AA1109="","",INDEX('Per Line'!$J$2:$J$3501,$AA1109)&amp;"")</f>
        <v/>
      </c>
      <c r="M1109">
        <f>IF($AA1109="","",INDEX('Per Line'!$K$2:$K$3501,$AA1109)&amp;"")</f>
        <v/>
      </c>
      <c r="N1109">
        <f>IF($AA1109="","",INDEX('Per Line'!$M$2:$M$3501,$AA1109)&amp;"")</f>
        <v/>
      </c>
      <c r="O1109">
        <f>IF($AA1109="","",INDEX('Per Line'!$N$2:$N$3501,$AA1109))</f>
        <v/>
      </c>
      <c r="P1109" s="7">
        <f>IF($AA1109="","",O1109*X1109/100)</f>
        <v/>
      </c>
      <c r="Q1109">
        <f>IF($AA1109="","",IF(ISNUMBER(SEARCH("3&amp;12",SUBSTITUTE(I1109," ",""))),Settings!$G$7,Settings!$C$7))</f>
        <v/>
      </c>
      <c r="R1109" s="7">
        <f>IF($AA1109="","",SUMIFS('Per Line'!$Z$2:$Z$3501,'Per Line'!$B$2:$B$3501,$B1109,'Per Line'!$AE$2:$AE$3501,0))</f>
        <v/>
      </c>
      <c r="S1109" s="7">
        <f>IF($AA1109="","",R1109*Q1109)</f>
        <v/>
      </c>
      <c r="T1109">
        <f>IF($AA1109="","",IF(ISNUMBER(SEARCH("3&amp;12",SUBSTITUTE(I1109," ",""))),Settings!$G$6,Settings!$C$6))</f>
        <v/>
      </c>
      <c r="U1109" s="7">
        <f>IF($AA1109="","",SUMIFS('Per Line'!$Z$2:$Z$3501,'Per Line'!$B$2:$B$3501,$B1109,'Per Line'!$AE$2:$AE$3501,1))</f>
        <v/>
      </c>
      <c r="V1109" s="7">
        <f>IF($AA1109="","",U1109*T1109)</f>
        <v/>
      </c>
      <c r="W1109" s="7">
        <f>IF($AA1109="","",V1109+S1109)</f>
        <v/>
      </c>
      <c r="X1109" s="7">
        <f>IF($AA1109="","",Y1109-W1109)</f>
        <v/>
      </c>
      <c r="Y1109" s="7">
        <f>IF($AA1109="","",R1109+U1109)</f>
        <v/>
      </c>
      <c r="Z1109" s="7">
        <f>IF($AA1109="","",Y1109-W1109-P1109)</f>
        <v/>
      </c>
      <c r="AA1109" s="16">
        <f>IF(ROWS($AA$2:$AA1109)&lt;=MAX('Per Line'!$AD$2:$AD$3501),MATCH(ROWS($AA$2:$AA1109),'Per Line'!$AD$2:$AD$3501,0),"")</f>
        <v/>
      </c>
      <c r="AB1109">
        <f>IF($AA1109="","",C1109&amp;"|"&amp;COUNTIF($C$2:$C1109,C1109))</f>
        <v/>
      </c>
    </row>
    <row r="1110">
      <c r="A1110" s="15" t="n"/>
      <c r="B1110">
        <f>IF($AA1110="","",INDEX('Per Line'!$B$2:$B$3501,$AA1110)&amp;"")</f>
        <v/>
      </c>
      <c r="C1110">
        <f>IF($AA1110="","",IF(OR(TRIM(G1110)="",TRIM(G1110)="All",TRIM(G1110)="All Comp"),TRIM(I1110),TRIM(G1110)))</f>
        <v/>
      </c>
      <c r="D1110">
        <f>IF($AA1110="","",INDEX('Per Line'!$A$2:$A$3501,$AA1110)&amp;"")</f>
        <v/>
      </c>
      <c r="E1110">
        <f>IF($AA1110="","",INDEX('Per Line'!$C$2:$C$3501,$AA1110)&amp;"")</f>
        <v/>
      </c>
      <c r="F1110" s="15" t="n"/>
      <c r="G1110" s="15" t="n"/>
      <c r="H1110" s="15" t="n"/>
      <c r="I1110" s="15" t="n"/>
      <c r="J1110">
        <f>IF($AA1110="","",INDEX('Per Line'!$D$2:$D$3501,$AA1110)&amp;"")</f>
        <v/>
      </c>
      <c r="K1110">
        <f>IF($AA1110="","",INDEX('Per Line'!$G$2:$G$3501,$AA1110)&amp;"")</f>
        <v/>
      </c>
      <c r="L1110">
        <f>IF($AA1110="","",INDEX('Per Line'!$J$2:$J$3501,$AA1110)&amp;"")</f>
        <v/>
      </c>
      <c r="M1110">
        <f>IF($AA1110="","",INDEX('Per Line'!$K$2:$K$3501,$AA1110)&amp;"")</f>
        <v/>
      </c>
      <c r="N1110">
        <f>IF($AA1110="","",INDEX('Per Line'!$M$2:$M$3501,$AA1110)&amp;"")</f>
        <v/>
      </c>
      <c r="O1110">
        <f>IF($AA1110="","",INDEX('Per Line'!$N$2:$N$3501,$AA1110))</f>
        <v/>
      </c>
      <c r="P1110" s="7">
        <f>IF($AA1110="","",O1110*X1110/100)</f>
        <v/>
      </c>
      <c r="Q1110">
        <f>IF($AA1110="","",IF(ISNUMBER(SEARCH("3&amp;12",SUBSTITUTE(I1110," ",""))),Settings!$G$7,Settings!$C$7))</f>
        <v/>
      </c>
      <c r="R1110" s="7">
        <f>IF($AA1110="","",SUMIFS('Per Line'!$Z$2:$Z$3501,'Per Line'!$B$2:$B$3501,$B1110,'Per Line'!$AE$2:$AE$3501,0))</f>
        <v/>
      </c>
      <c r="S1110" s="7">
        <f>IF($AA1110="","",R1110*Q1110)</f>
        <v/>
      </c>
      <c r="T1110">
        <f>IF($AA1110="","",IF(ISNUMBER(SEARCH("3&amp;12",SUBSTITUTE(I1110," ",""))),Settings!$G$6,Settings!$C$6))</f>
        <v/>
      </c>
      <c r="U1110" s="7">
        <f>IF($AA1110="","",SUMIFS('Per Line'!$Z$2:$Z$3501,'Per Line'!$B$2:$B$3501,$B1110,'Per Line'!$AE$2:$AE$3501,1))</f>
        <v/>
      </c>
      <c r="V1110" s="7">
        <f>IF($AA1110="","",U1110*T1110)</f>
        <v/>
      </c>
      <c r="W1110" s="7">
        <f>IF($AA1110="","",V1110+S1110)</f>
        <v/>
      </c>
      <c r="X1110" s="7">
        <f>IF($AA1110="","",Y1110-W1110)</f>
        <v/>
      </c>
      <c r="Y1110" s="7">
        <f>IF($AA1110="","",R1110+U1110)</f>
        <v/>
      </c>
      <c r="Z1110" s="7">
        <f>IF($AA1110="","",Y1110-W1110-P1110)</f>
        <v/>
      </c>
      <c r="AA1110" s="16">
        <f>IF(ROWS($AA$2:$AA1110)&lt;=MAX('Per Line'!$AD$2:$AD$3501),MATCH(ROWS($AA$2:$AA1110),'Per Line'!$AD$2:$AD$3501,0),"")</f>
        <v/>
      </c>
      <c r="AB1110">
        <f>IF($AA1110="","",C1110&amp;"|"&amp;COUNTIF($C$2:$C1110,C1110))</f>
        <v/>
      </c>
    </row>
    <row r="1111">
      <c r="A1111" s="15" t="n"/>
      <c r="B1111">
        <f>IF($AA1111="","",INDEX('Per Line'!$B$2:$B$3501,$AA1111)&amp;"")</f>
        <v/>
      </c>
      <c r="C1111">
        <f>IF($AA1111="","",IF(OR(TRIM(G1111)="",TRIM(G1111)="All",TRIM(G1111)="All Comp"),TRIM(I1111),TRIM(G1111)))</f>
        <v/>
      </c>
      <c r="D1111">
        <f>IF($AA1111="","",INDEX('Per Line'!$A$2:$A$3501,$AA1111)&amp;"")</f>
        <v/>
      </c>
      <c r="E1111">
        <f>IF($AA1111="","",INDEX('Per Line'!$C$2:$C$3501,$AA1111)&amp;"")</f>
        <v/>
      </c>
      <c r="F1111" s="15" t="n"/>
      <c r="G1111" s="15" t="n"/>
      <c r="H1111" s="15" t="n"/>
      <c r="I1111" s="15" t="n"/>
      <c r="J1111">
        <f>IF($AA1111="","",INDEX('Per Line'!$D$2:$D$3501,$AA1111)&amp;"")</f>
        <v/>
      </c>
      <c r="K1111">
        <f>IF($AA1111="","",INDEX('Per Line'!$G$2:$G$3501,$AA1111)&amp;"")</f>
        <v/>
      </c>
      <c r="L1111">
        <f>IF($AA1111="","",INDEX('Per Line'!$J$2:$J$3501,$AA1111)&amp;"")</f>
        <v/>
      </c>
      <c r="M1111">
        <f>IF($AA1111="","",INDEX('Per Line'!$K$2:$K$3501,$AA1111)&amp;"")</f>
        <v/>
      </c>
      <c r="N1111">
        <f>IF($AA1111="","",INDEX('Per Line'!$M$2:$M$3501,$AA1111)&amp;"")</f>
        <v/>
      </c>
      <c r="O1111">
        <f>IF($AA1111="","",INDEX('Per Line'!$N$2:$N$3501,$AA1111))</f>
        <v/>
      </c>
      <c r="P1111" s="7">
        <f>IF($AA1111="","",O1111*X1111/100)</f>
        <v/>
      </c>
      <c r="Q1111">
        <f>IF($AA1111="","",IF(ISNUMBER(SEARCH("3&amp;12",SUBSTITUTE(I1111," ",""))),Settings!$G$7,Settings!$C$7))</f>
        <v/>
      </c>
      <c r="R1111" s="7">
        <f>IF($AA1111="","",SUMIFS('Per Line'!$Z$2:$Z$3501,'Per Line'!$B$2:$B$3501,$B1111,'Per Line'!$AE$2:$AE$3501,0))</f>
        <v/>
      </c>
      <c r="S1111" s="7">
        <f>IF($AA1111="","",R1111*Q1111)</f>
        <v/>
      </c>
      <c r="T1111">
        <f>IF($AA1111="","",IF(ISNUMBER(SEARCH("3&amp;12",SUBSTITUTE(I1111," ",""))),Settings!$G$6,Settings!$C$6))</f>
        <v/>
      </c>
      <c r="U1111" s="7">
        <f>IF($AA1111="","",SUMIFS('Per Line'!$Z$2:$Z$3501,'Per Line'!$B$2:$B$3501,$B1111,'Per Line'!$AE$2:$AE$3501,1))</f>
        <v/>
      </c>
      <c r="V1111" s="7">
        <f>IF($AA1111="","",U1111*T1111)</f>
        <v/>
      </c>
      <c r="W1111" s="7">
        <f>IF($AA1111="","",V1111+S1111)</f>
        <v/>
      </c>
      <c r="X1111" s="7">
        <f>IF($AA1111="","",Y1111-W1111)</f>
        <v/>
      </c>
      <c r="Y1111" s="7">
        <f>IF($AA1111="","",R1111+U1111)</f>
        <v/>
      </c>
      <c r="Z1111" s="7">
        <f>IF($AA1111="","",Y1111-W1111-P1111)</f>
        <v/>
      </c>
      <c r="AA1111" s="16">
        <f>IF(ROWS($AA$2:$AA1111)&lt;=MAX('Per Line'!$AD$2:$AD$3501),MATCH(ROWS($AA$2:$AA1111),'Per Line'!$AD$2:$AD$3501,0),"")</f>
        <v/>
      </c>
      <c r="AB1111">
        <f>IF($AA1111="","",C1111&amp;"|"&amp;COUNTIF($C$2:$C1111,C1111))</f>
        <v/>
      </c>
    </row>
    <row r="1112">
      <c r="A1112" s="15" t="n"/>
      <c r="B1112">
        <f>IF($AA1112="","",INDEX('Per Line'!$B$2:$B$3501,$AA1112)&amp;"")</f>
        <v/>
      </c>
      <c r="C1112">
        <f>IF($AA1112="","",IF(OR(TRIM(G1112)="",TRIM(G1112)="All",TRIM(G1112)="All Comp"),TRIM(I1112),TRIM(G1112)))</f>
        <v/>
      </c>
      <c r="D1112">
        <f>IF($AA1112="","",INDEX('Per Line'!$A$2:$A$3501,$AA1112)&amp;"")</f>
        <v/>
      </c>
      <c r="E1112">
        <f>IF($AA1112="","",INDEX('Per Line'!$C$2:$C$3501,$AA1112)&amp;"")</f>
        <v/>
      </c>
      <c r="F1112" s="15" t="n"/>
      <c r="G1112" s="15" t="n"/>
      <c r="H1112" s="15" t="n"/>
      <c r="I1112" s="15" t="n"/>
      <c r="J1112">
        <f>IF($AA1112="","",INDEX('Per Line'!$D$2:$D$3501,$AA1112)&amp;"")</f>
        <v/>
      </c>
      <c r="K1112">
        <f>IF($AA1112="","",INDEX('Per Line'!$G$2:$G$3501,$AA1112)&amp;"")</f>
        <v/>
      </c>
      <c r="L1112">
        <f>IF($AA1112="","",INDEX('Per Line'!$J$2:$J$3501,$AA1112)&amp;"")</f>
        <v/>
      </c>
      <c r="M1112">
        <f>IF($AA1112="","",INDEX('Per Line'!$K$2:$K$3501,$AA1112)&amp;"")</f>
        <v/>
      </c>
      <c r="N1112">
        <f>IF($AA1112="","",INDEX('Per Line'!$M$2:$M$3501,$AA1112)&amp;"")</f>
        <v/>
      </c>
      <c r="O1112">
        <f>IF($AA1112="","",INDEX('Per Line'!$N$2:$N$3501,$AA1112))</f>
        <v/>
      </c>
      <c r="P1112" s="7">
        <f>IF($AA1112="","",O1112*X1112/100)</f>
        <v/>
      </c>
      <c r="Q1112">
        <f>IF($AA1112="","",IF(ISNUMBER(SEARCH("3&amp;12",SUBSTITUTE(I1112," ",""))),Settings!$G$7,Settings!$C$7))</f>
        <v/>
      </c>
      <c r="R1112" s="7">
        <f>IF($AA1112="","",SUMIFS('Per Line'!$Z$2:$Z$3501,'Per Line'!$B$2:$B$3501,$B1112,'Per Line'!$AE$2:$AE$3501,0))</f>
        <v/>
      </c>
      <c r="S1112" s="7">
        <f>IF($AA1112="","",R1112*Q1112)</f>
        <v/>
      </c>
      <c r="T1112">
        <f>IF($AA1112="","",IF(ISNUMBER(SEARCH("3&amp;12",SUBSTITUTE(I1112," ",""))),Settings!$G$6,Settings!$C$6))</f>
        <v/>
      </c>
      <c r="U1112" s="7">
        <f>IF($AA1112="","",SUMIFS('Per Line'!$Z$2:$Z$3501,'Per Line'!$B$2:$B$3501,$B1112,'Per Line'!$AE$2:$AE$3501,1))</f>
        <v/>
      </c>
      <c r="V1112" s="7">
        <f>IF($AA1112="","",U1112*T1112)</f>
        <v/>
      </c>
      <c r="W1112" s="7">
        <f>IF($AA1112="","",V1112+S1112)</f>
        <v/>
      </c>
      <c r="X1112" s="7">
        <f>IF($AA1112="","",Y1112-W1112)</f>
        <v/>
      </c>
      <c r="Y1112" s="7">
        <f>IF($AA1112="","",R1112+U1112)</f>
        <v/>
      </c>
      <c r="Z1112" s="7">
        <f>IF($AA1112="","",Y1112-W1112-P1112)</f>
        <v/>
      </c>
      <c r="AA1112" s="16">
        <f>IF(ROWS($AA$2:$AA1112)&lt;=MAX('Per Line'!$AD$2:$AD$3501),MATCH(ROWS($AA$2:$AA1112),'Per Line'!$AD$2:$AD$3501,0),"")</f>
        <v/>
      </c>
      <c r="AB1112">
        <f>IF($AA1112="","",C1112&amp;"|"&amp;COUNTIF($C$2:$C1112,C1112))</f>
        <v/>
      </c>
    </row>
    <row r="1113">
      <c r="A1113" s="15" t="n"/>
      <c r="B1113">
        <f>IF($AA1113="","",INDEX('Per Line'!$B$2:$B$3501,$AA1113)&amp;"")</f>
        <v/>
      </c>
      <c r="C1113">
        <f>IF($AA1113="","",IF(OR(TRIM(G1113)="",TRIM(G1113)="All",TRIM(G1113)="All Comp"),TRIM(I1113),TRIM(G1113)))</f>
        <v/>
      </c>
      <c r="D1113">
        <f>IF($AA1113="","",INDEX('Per Line'!$A$2:$A$3501,$AA1113)&amp;"")</f>
        <v/>
      </c>
      <c r="E1113">
        <f>IF($AA1113="","",INDEX('Per Line'!$C$2:$C$3501,$AA1113)&amp;"")</f>
        <v/>
      </c>
      <c r="F1113" s="15" t="n"/>
      <c r="G1113" s="15" t="n"/>
      <c r="H1113" s="15" t="n"/>
      <c r="I1113" s="15" t="n"/>
      <c r="J1113">
        <f>IF($AA1113="","",INDEX('Per Line'!$D$2:$D$3501,$AA1113)&amp;"")</f>
        <v/>
      </c>
      <c r="K1113">
        <f>IF($AA1113="","",INDEX('Per Line'!$G$2:$G$3501,$AA1113)&amp;"")</f>
        <v/>
      </c>
      <c r="L1113">
        <f>IF($AA1113="","",INDEX('Per Line'!$J$2:$J$3501,$AA1113)&amp;"")</f>
        <v/>
      </c>
      <c r="M1113">
        <f>IF($AA1113="","",INDEX('Per Line'!$K$2:$K$3501,$AA1113)&amp;"")</f>
        <v/>
      </c>
      <c r="N1113">
        <f>IF($AA1113="","",INDEX('Per Line'!$M$2:$M$3501,$AA1113)&amp;"")</f>
        <v/>
      </c>
      <c r="O1113">
        <f>IF($AA1113="","",INDEX('Per Line'!$N$2:$N$3501,$AA1113))</f>
        <v/>
      </c>
      <c r="P1113" s="7">
        <f>IF($AA1113="","",O1113*X1113/100)</f>
        <v/>
      </c>
      <c r="Q1113">
        <f>IF($AA1113="","",IF(ISNUMBER(SEARCH("3&amp;12",SUBSTITUTE(I1113," ",""))),Settings!$G$7,Settings!$C$7))</f>
        <v/>
      </c>
      <c r="R1113" s="7">
        <f>IF($AA1113="","",SUMIFS('Per Line'!$Z$2:$Z$3501,'Per Line'!$B$2:$B$3501,$B1113,'Per Line'!$AE$2:$AE$3501,0))</f>
        <v/>
      </c>
      <c r="S1113" s="7">
        <f>IF($AA1113="","",R1113*Q1113)</f>
        <v/>
      </c>
      <c r="T1113">
        <f>IF($AA1113="","",IF(ISNUMBER(SEARCH("3&amp;12",SUBSTITUTE(I1113," ",""))),Settings!$G$6,Settings!$C$6))</f>
        <v/>
      </c>
      <c r="U1113" s="7">
        <f>IF($AA1113="","",SUMIFS('Per Line'!$Z$2:$Z$3501,'Per Line'!$B$2:$B$3501,$B1113,'Per Line'!$AE$2:$AE$3501,1))</f>
        <v/>
      </c>
      <c r="V1113" s="7">
        <f>IF($AA1113="","",U1113*T1113)</f>
        <v/>
      </c>
      <c r="W1113" s="7">
        <f>IF($AA1113="","",V1113+S1113)</f>
        <v/>
      </c>
      <c r="X1113" s="7">
        <f>IF($AA1113="","",Y1113-W1113)</f>
        <v/>
      </c>
      <c r="Y1113" s="7">
        <f>IF($AA1113="","",R1113+U1113)</f>
        <v/>
      </c>
      <c r="Z1113" s="7">
        <f>IF($AA1113="","",Y1113-W1113-P1113)</f>
        <v/>
      </c>
      <c r="AA1113" s="16">
        <f>IF(ROWS($AA$2:$AA1113)&lt;=MAX('Per Line'!$AD$2:$AD$3501),MATCH(ROWS($AA$2:$AA1113),'Per Line'!$AD$2:$AD$3501,0),"")</f>
        <v/>
      </c>
      <c r="AB1113">
        <f>IF($AA1113="","",C1113&amp;"|"&amp;COUNTIF($C$2:$C1113,C1113))</f>
        <v/>
      </c>
    </row>
    <row r="1114">
      <c r="A1114" s="15" t="n"/>
      <c r="B1114">
        <f>IF($AA1114="","",INDEX('Per Line'!$B$2:$B$3501,$AA1114)&amp;"")</f>
        <v/>
      </c>
      <c r="C1114">
        <f>IF($AA1114="","",IF(OR(TRIM(G1114)="",TRIM(G1114)="All",TRIM(G1114)="All Comp"),TRIM(I1114),TRIM(G1114)))</f>
        <v/>
      </c>
      <c r="D1114">
        <f>IF($AA1114="","",INDEX('Per Line'!$A$2:$A$3501,$AA1114)&amp;"")</f>
        <v/>
      </c>
      <c r="E1114">
        <f>IF($AA1114="","",INDEX('Per Line'!$C$2:$C$3501,$AA1114)&amp;"")</f>
        <v/>
      </c>
      <c r="F1114" s="15" t="n"/>
      <c r="G1114" s="15" t="n"/>
      <c r="H1114" s="15" t="n"/>
      <c r="I1114" s="15" t="n"/>
      <c r="J1114">
        <f>IF($AA1114="","",INDEX('Per Line'!$D$2:$D$3501,$AA1114)&amp;"")</f>
        <v/>
      </c>
      <c r="K1114">
        <f>IF($AA1114="","",INDEX('Per Line'!$G$2:$G$3501,$AA1114)&amp;"")</f>
        <v/>
      </c>
      <c r="L1114">
        <f>IF($AA1114="","",INDEX('Per Line'!$J$2:$J$3501,$AA1114)&amp;"")</f>
        <v/>
      </c>
      <c r="M1114">
        <f>IF($AA1114="","",INDEX('Per Line'!$K$2:$K$3501,$AA1114)&amp;"")</f>
        <v/>
      </c>
      <c r="N1114">
        <f>IF($AA1114="","",INDEX('Per Line'!$M$2:$M$3501,$AA1114)&amp;"")</f>
        <v/>
      </c>
      <c r="O1114">
        <f>IF($AA1114="","",INDEX('Per Line'!$N$2:$N$3501,$AA1114))</f>
        <v/>
      </c>
      <c r="P1114" s="7">
        <f>IF($AA1114="","",O1114*X1114/100)</f>
        <v/>
      </c>
      <c r="Q1114">
        <f>IF($AA1114="","",IF(ISNUMBER(SEARCH("3&amp;12",SUBSTITUTE(I1114," ",""))),Settings!$G$7,Settings!$C$7))</f>
        <v/>
      </c>
      <c r="R1114" s="7">
        <f>IF($AA1114="","",SUMIFS('Per Line'!$Z$2:$Z$3501,'Per Line'!$B$2:$B$3501,$B1114,'Per Line'!$AE$2:$AE$3501,0))</f>
        <v/>
      </c>
      <c r="S1114" s="7">
        <f>IF($AA1114="","",R1114*Q1114)</f>
        <v/>
      </c>
      <c r="T1114">
        <f>IF($AA1114="","",IF(ISNUMBER(SEARCH("3&amp;12",SUBSTITUTE(I1114," ",""))),Settings!$G$6,Settings!$C$6))</f>
        <v/>
      </c>
      <c r="U1114" s="7">
        <f>IF($AA1114="","",SUMIFS('Per Line'!$Z$2:$Z$3501,'Per Line'!$B$2:$B$3501,$B1114,'Per Line'!$AE$2:$AE$3501,1))</f>
        <v/>
      </c>
      <c r="V1114" s="7">
        <f>IF($AA1114="","",U1114*T1114)</f>
        <v/>
      </c>
      <c r="W1114" s="7">
        <f>IF($AA1114="","",V1114+S1114)</f>
        <v/>
      </c>
      <c r="X1114" s="7">
        <f>IF($AA1114="","",Y1114-W1114)</f>
        <v/>
      </c>
      <c r="Y1114" s="7">
        <f>IF($AA1114="","",R1114+U1114)</f>
        <v/>
      </c>
      <c r="Z1114" s="7">
        <f>IF($AA1114="","",Y1114-W1114-P1114)</f>
        <v/>
      </c>
      <c r="AA1114" s="16">
        <f>IF(ROWS($AA$2:$AA1114)&lt;=MAX('Per Line'!$AD$2:$AD$3501),MATCH(ROWS($AA$2:$AA1114),'Per Line'!$AD$2:$AD$3501,0),"")</f>
        <v/>
      </c>
      <c r="AB1114">
        <f>IF($AA1114="","",C1114&amp;"|"&amp;COUNTIF($C$2:$C1114,C1114))</f>
        <v/>
      </c>
    </row>
    <row r="1115">
      <c r="A1115" s="15" t="n"/>
      <c r="B1115">
        <f>IF($AA1115="","",INDEX('Per Line'!$B$2:$B$3501,$AA1115)&amp;"")</f>
        <v/>
      </c>
      <c r="C1115">
        <f>IF($AA1115="","",IF(OR(TRIM(G1115)="",TRIM(G1115)="All",TRIM(G1115)="All Comp"),TRIM(I1115),TRIM(G1115)))</f>
        <v/>
      </c>
      <c r="D1115">
        <f>IF($AA1115="","",INDEX('Per Line'!$A$2:$A$3501,$AA1115)&amp;"")</f>
        <v/>
      </c>
      <c r="E1115">
        <f>IF($AA1115="","",INDEX('Per Line'!$C$2:$C$3501,$AA1115)&amp;"")</f>
        <v/>
      </c>
      <c r="F1115" s="15" t="n"/>
      <c r="G1115" s="15" t="n"/>
      <c r="H1115" s="15" t="n"/>
      <c r="I1115" s="15" t="n"/>
      <c r="J1115">
        <f>IF($AA1115="","",INDEX('Per Line'!$D$2:$D$3501,$AA1115)&amp;"")</f>
        <v/>
      </c>
      <c r="K1115">
        <f>IF($AA1115="","",INDEX('Per Line'!$G$2:$G$3501,$AA1115)&amp;"")</f>
        <v/>
      </c>
      <c r="L1115">
        <f>IF($AA1115="","",INDEX('Per Line'!$J$2:$J$3501,$AA1115)&amp;"")</f>
        <v/>
      </c>
      <c r="M1115">
        <f>IF($AA1115="","",INDEX('Per Line'!$K$2:$K$3501,$AA1115)&amp;"")</f>
        <v/>
      </c>
      <c r="N1115">
        <f>IF($AA1115="","",INDEX('Per Line'!$M$2:$M$3501,$AA1115)&amp;"")</f>
        <v/>
      </c>
      <c r="O1115">
        <f>IF($AA1115="","",INDEX('Per Line'!$N$2:$N$3501,$AA1115))</f>
        <v/>
      </c>
      <c r="P1115" s="7">
        <f>IF($AA1115="","",O1115*X1115/100)</f>
        <v/>
      </c>
      <c r="Q1115">
        <f>IF($AA1115="","",IF(ISNUMBER(SEARCH("3&amp;12",SUBSTITUTE(I1115," ",""))),Settings!$G$7,Settings!$C$7))</f>
        <v/>
      </c>
      <c r="R1115" s="7">
        <f>IF($AA1115="","",SUMIFS('Per Line'!$Z$2:$Z$3501,'Per Line'!$B$2:$B$3501,$B1115,'Per Line'!$AE$2:$AE$3501,0))</f>
        <v/>
      </c>
      <c r="S1115" s="7">
        <f>IF($AA1115="","",R1115*Q1115)</f>
        <v/>
      </c>
      <c r="T1115">
        <f>IF($AA1115="","",IF(ISNUMBER(SEARCH("3&amp;12",SUBSTITUTE(I1115," ",""))),Settings!$G$6,Settings!$C$6))</f>
        <v/>
      </c>
      <c r="U1115" s="7">
        <f>IF($AA1115="","",SUMIFS('Per Line'!$Z$2:$Z$3501,'Per Line'!$B$2:$B$3501,$B1115,'Per Line'!$AE$2:$AE$3501,1))</f>
        <v/>
      </c>
      <c r="V1115" s="7">
        <f>IF($AA1115="","",U1115*T1115)</f>
        <v/>
      </c>
      <c r="W1115" s="7">
        <f>IF($AA1115="","",V1115+S1115)</f>
        <v/>
      </c>
      <c r="X1115" s="7">
        <f>IF($AA1115="","",Y1115-W1115)</f>
        <v/>
      </c>
      <c r="Y1115" s="7">
        <f>IF($AA1115="","",R1115+U1115)</f>
        <v/>
      </c>
      <c r="Z1115" s="7">
        <f>IF($AA1115="","",Y1115-W1115-P1115)</f>
        <v/>
      </c>
      <c r="AA1115" s="16">
        <f>IF(ROWS($AA$2:$AA1115)&lt;=MAX('Per Line'!$AD$2:$AD$3501),MATCH(ROWS($AA$2:$AA1115),'Per Line'!$AD$2:$AD$3501,0),"")</f>
        <v/>
      </c>
      <c r="AB1115">
        <f>IF($AA1115="","",C1115&amp;"|"&amp;COUNTIF($C$2:$C1115,C1115))</f>
        <v/>
      </c>
    </row>
    <row r="1116">
      <c r="A1116" s="15" t="n"/>
      <c r="B1116">
        <f>IF($AA1116="","",INDEX('Per Line'!$B$2:$B$3501,$AA1116)&amp;"")</f>
        <v/>
      </c>
      <c r="C1116">
        <f>IF($AA1116="","",IF(OR(TRIM(G1116)="",TRIM(G1116)="All",TRIM(G1116)="All Comp"),TRIM(I1116),TRIM(G1116)))</f>
        <v/>
      </c>
      <c r="D1116">
        <f>IF($AA1116="","",INDEX('Per Line'!$A$2:$A$3501,$AA1116)&amp;"")</f>
        <v/>
      </c>
      <c r="E1116">
        <f>IF($AA1116="","",INDEX('Per Line'!$C$2:$C$3501,$AA1116)&amp;"")</f>
        <v/>
      </c>
      <c r="F1116" s="15" t="n"/>
      <c r="G1116" s="15" t="n"/>
      <c r="H1116" s="15" t="n"/>
      <c r="I1116" s="15" t="n"/>
      <c r="J1116">
        <f>IF($AA1116="","",INDEX('Per Line'!$D$2:$D$3501,$AA1116)&amp;"")</f>
        <v/>
      </c>
      <c r="K1116">
        <f>IF($AA1116="","",INDEX('Per Line'!$G$2:$G$3501,$AA1116)&amp;"")</f>
        <v/>
      </c>
      <c r="L1116">
        <f>IF($AA1116="","",INDEX('Per Line'!$J$2:$J$3501,$AA1116)&amp;"")</f>
        <v/>
      </c>
      <c r="M1116">
        <f>IF($AA1116="","",INDEX('Per Line'!$K$2:$K$3501,$AA1116)&amp;"")</f>
        <v/>
      </c>
      <c r="N1116">
        <f>IF($AA1116="","",INDEX('Per Line'!$M$2:$M$3501,$AA1116)&amp;"")</f>
        <v/>
      </c>
      <c r="O1116">
        <f>IF($AA1116="","",INDEX('Per Line'!$N$2:$N$3501,$AA1116))</f>
        <v/>
      </c>
      <c r="P1116" s="7">
        <f>IF($AA1116="","",O1116*X1116/100)</f>
        <v/>
      </c>
      <c r="Q1116">
        <f>IF($AA1116="","",IF(ISNUMBER(SEARCH("3&amp;12",SUBSTITUTE(I1116," ",""))),Settings!$G$7,Settings!$C$7))</f>
        <v/>
      </c>
      <c r="R1116" s="7">
        <f>IF($AA1116="","",SUMIFS('Per Line'!$Z$2:$Z$3501,'Per Line'!$B$2:$B$3501,$B1116,'Per Line'!$AE$2:$AE$3501,0))</f>
        <v/>
      </c>
      <c r="S1116" s="7">
        <f>IF($AA1116="","",R1116*Q1116)</f>
        <v/>
      </c>
      <c r="T1116">
        <f>IF($AA1116="","",IF(ISNUMBER(SEARCH("3&amp;12",SUBSTITUTE(I1116," ",""))),Settings!$G$6,Settings!$C$6))</f>
        <v/>
      </c>
      <c r="U1116" s="7">
        <f>IF($AA1116="","",SUMIFS('Per Line'!$Z$2:$Z$3501,'Per Line'!$B$2:$B$3501,$B1116,'Per Line'!$AE$2:$AE$3501,1))</f>
        <v/>
      </c>
      <c r="V1116" s="7">
        <f>IF($AA1116="","",U1116*T1116)</f>
        <v/>
      </c>
      <c r="W1116" s="7">
        <f>IF($AA1116="","",V1116+S1116)</f>
        <v/>
      </c>
      <c r="X1116" s="7">
        <f>IF($AA1116="","",Y1116-W1116)</f>
        <v/>
      </c>
      <c r="Y1116" s="7">
        <f>IF($AA1116="","",R1116+U1116)</f>
        <v/>
      </c>
      <c r="Z1116" s="7">
        <f>IF($AA1116="","",Y1116-W1116-P1116)</f>
        <v/>
      </c>
      <c r="AA1116" s="16">
        <f>IF(ROWS($AA$2:$AA1116)&lt;=MAX('Per Line'!$AD$2:$AD$3501),MATCH(ROWS($AA$2:$AA1116),'Per Line'!$AD$2:$AD$3501,0),"")</f>
        <v/>
      </c>
      <c r="AB1116">
        <f>IF($AA1116="","",C1116&amp;"|"&amp;COUNTIF($C$2:$C1116,C1116))</f>
        <v/>
      </c>
    </row>
    <row r="1117">
      <c r="A1117" s="15" t="n"/>
      <c r="B1117">
        <f>IF($AA1117="","",INDEX('Per Line'!$B$2:$B$3501,$AA1117)&amp;"")</f>
        <v/>
      </c>
      <c r="C1117">
        <f>IF($AA1117="","",IF(OR(TRIM(G1117)="",TRIM(G1117)="All",TRIM(G1117)="All Comp"),TRIM(I1117),TRIM(G1117)))</f>
        <v/>
      </c>
      <c r="D1117">
        <f>IF($AA1117="","",INDEX('Per Line'!$A$2:$A$3501,$AA1117)&amp;"")</f>
        <v/>
      </c>
      <c r="E1117">
        <f>IF($AA1117="","",INDEX('Per Line'!$C$2:$C$3501,$AA1117)&amp;"")</f>
        <v/>
      </c>
      <c r="F1117" s="15" t="n"/>
      <c r="G1117" s="15" t="n"/>
      <c r="H1117" s="15" t="n"/>
      <c r="I1117" s="15" t="n"/>
      <c r="J1117">
        <f>IF($AA1117="","",INDEX('Per Line'!$D$2:$D$3501,$AA1117)&amp;"")</f>
        <v/>
      </c>
      <c r="K1117">
        <f>IF($AA1117="","",INDEX('Per Line'!$G$2:$G$3501,$AA1117)&amp;"")</f>
        <v/>
      </c>
      <c r="L1117">
        <f>IF($AA1117="","",INDEX('Per Line'!$J$2:$J$3501,$AA1117)&amp;"")</f>
        <v/>
      </c>
      <c r="M1117">
        <f>IF($AA1117="","",INDEX('Per Line'!$K$2:$K$3501,$AA1117)&amp;"")</f>
        <v/>
      </c>
      <c r="N1117">
        <f>IF($AA1117="","",INDEX('Per Line'!$M$2:$M$3501,$AA1117)&amp;"")</f>
        <v/>
      </c>
      <c r="O1117">
        <f>IF($AA1117="","",INDEX('Per Line'!$N$2:$N$3501,$AA1117))</f>
        <v/>
      </c>
      <c r="P1117" s="7">
        <f>IF($AA1117="","",O1117*X1117/100)</f>
        <v/>
      </c>
      <c r="Q1117">
        <f>IF($AA1117="","",IF(ISNUMBER(SEARCH("3&amp;12",SUBSTITUTE(I1117," ",""))),Settings!$G$7,Settings!$C$7))</f>
        <v/>
      </c>
      <c r="R1117" s="7">
        <f>IF($AA1117="","",SUMIFS('Per Line'!$Z$2:$Z$3501,'Per Line'!$B$2:$B$3501,$B1117,'Per Line'!$AE$2:$AE$3501,0))</f>
        <v/>
      </c>
      <c r="S1117" s="7">
        <f>IF($AA1117="","",R1117*Q1117)</f>
        <v/>
      </c>
      <c r="T1117">
        <f>IF($AA1117="","",IF(ISNUMBER(SEARCH("3&amp;12",SUBSTITUTE(I1117," ",""))),Settings!$G$6,Settings!$C$6))</f>
        <v/>
      </c>
      <c r="U1117" s="7">
        <f>IF($AA1117="","",SUMIFS('Per Line'!$Z$2:$Z$3501,'Per Line'!$B$2:$B$3501,$B1117,'Per Line'!$AE$2:$AE$3501,1))</f>
        <v/>
      </c>
      <c r="V1117" s="7">
        <f>IF($AA1117="","",U1117*T1117)</f>
        <v/>
      </c>
      <c r="W1117" s="7">
        <f>IF($AA1117="","",V1117+S1117)</f>
        <v/>
      </c>
      <c r="X1117" s="7">
        <f>IF($AA1117="","",Y1117-W1117)</f>
        <v/>
      </c>
      <c r="Y1117" s="7">
        <f>IF($AA1117="","",R1117+U1117)</f>
        <v/>
      </c>
      <c r="Z1117" s="7">
        <f>IF($AA1117="","",Y1117-W1117-P1117)</f>
        <v/>
      </c>
      <c r="AA1117" s="16">
        <f>IF(ROWS($AA$2:$AA1117)&lt;=MAX('Per Line'!$AD$2:$AD$3501),MATCH(ROWS($AA$2:$AA1117),'Per Line'!$AD$2:$AD$3501,0),"")</f>
        <v/>
      </c>
      <c r="AB1117">
        <f>IF($AA1117="","",C1117&amp;"|"&amp;COUNTIF($C$2:$C1117,C1117))</f>
        <v/>
      </c>
    </row>
    <row r="1118">
      <c r="A1118" s="15" t="n"/>
      <c r="B1118">
        <f>IF($AA1118="","",INDEX('Per Line'!$B$2:$B$3501,$AA1118)&amp;"")</f>
        <v/>
      </c>
      <c r="C1118">
        <f>IF($AA1118="","",IF(OR(TRIM(G1118)="",TRIM(G1118)="All",TRIM(G1118)="All Comp"),TRIM(I1118),TRIM(G1118)))</f>
        <v/>
      </c>
      <c r="D1118">
        <f>IF($AA1118="","",INDEX('Per Line'!$A$2:$A$3501,$AA1118)&amp;"")</f>
        <v/>
      </c>
      <c r="E1118">
        <f>IF($AA1118="","",INDEX('Per Line'!$C$2:$C$3501,$AA1118)&amp;"")</f>
        <v/>
      </c>
      <c r="F1118" s="15" t="n"/>
      <c r="G1118" s="15" t="n"/>
      <c r="H1118" s="15" t="n"/>
      <c r="I1118" s="15" t="n"/>
      <c r="J1118">
        <f>IF($AA1118="","",INDEX('Per Line'!$D$2:$D$3501,$AA1118)&amp;"")</f>
        <v/>
      </c>
      <c r="K1118">
        <f>IF($AA1118="","",INDEX('Per Line'!$G$2:$G$3501,$AA1118)&amp;"")</f>
        <v/>
      </c>
      <c r="L1118">
        <f>IF($AA1118="","",INDEX('Per Line'!$J$2:$J$3501,$AA1118)&amp;"")</f>
        <v/>
      </c>
      <c r="M1118">
        <f>IF($AA1118="","",INDEX('Per Line'!$K$2:$K$3501,$AA1118)&amp;"")</f>
        <v/>
      </c>
      <c r="N1118">
        <f>IF($AA1118="","",INDEX('Per Line'!$M$2:$M$3501,$AA1118)&amp;"")</f>
        <v/>
      </c>
      <c r="O1118">
        <f>IF($AA1118="","",INDEX('Per Line'!$N$2:$N$3501,$AA1118))</f>
        <v/>
      </c>
      <c r="P1118" s="7">
        <f>IF($AA1118="","",O1118*X1118/100)</f>
        <v/>
      </c>
      <c r="Q1118">
        <f>IF($AA1118="","",IF(ISNUMBER(SEARCH("3&amp;12",SUBSTITUTE(I1118," ",""))),Settings!$G$7,Settings!$C$7))</f>
        <v/>
      </c>
      <c r="R1118" s="7">
        <f>IF($AA1118="","",SUMIFS('Per Line'!$Z$2:$Z$3501,'Per Line'!$B$2:$B$3501,$B1118,'Per Line'!$AE$2:$AE$3501,0))</f>
        <v/>
      </c>
      <c r="S1118" s="7">
        <f>IF($AA1118="","",R1118*Q1118)</f>
        <v/>
      </c>
      <c r="T1118">
        <f>IF($AA1118="","",IF(ISNUMBER(SEARCH("3&amp;12",SUBSTITUTE(I1118," ",""))),Settings!$G$6,Settings!$C$6))</f>
        <v/>
      </c>
      <c r="U1118" s="7">
        <f>IF($AA1118="","",SUMIFS('Per Line'!$Z$2:$Z$3501,'Per Line'!$B$2:$B$3501,$B1118,'Per Line'!$AE$2:$AE$3501,1))</f>
        <v/>
      </c>
      <c r="V1118" s="7">
        <f>IF($AA1118="","",U1118*T1118)</f>
        <v/>
      </c>
      <c r="W1118" s="7">
        <f>IF($AA1118="","",V1118+S1118)</f>
        <v/>
      </c>
      <c r="X1118" s="7">
        <f>IF($AA1118="","",Y1118-W1118)</f>
        <v/>
      </c>
      <c r="Y1118" s="7">
        <f>IF($AA1118="","",R1118+U1118)</f>
        <v/>
      </c>
      <c r="Z1118" s="7">
        <f>IF($AA1118="","",Y1118-W1118-P1118)</f>
        <v/>
      </c>
      <c r="AA1118" s="16">
        <f>IF(ROWS($AA$2:$AA1118)&lt;=MAX('Per Line'!$AD$2:$AD$3501),MATCH(ROWS($AA$2:$AA1118),'Per Line'!$AD$2:$AD$3501,0),"")</f>
        <v/>
      </c>
      <c r="AB1118">
        <f>IF($AA1118="","",C1118&amp;"|"&amp;COUNTIF($C$2:$C1118,C1118))</f>
        <v/>
      </c>
    </row>
    <row r="1119">
      <c r="A1119" s="15" t="n"/>
      <c r="B1119">
        <f>IF($AA1119="","",INDEX('Per Line'!$B$2:$B$3501,$AA1119)&amp;"")</f>
        <v/>
      </c>
      <c r="C1119">
        <f>IF($AA1119="","",IF(OR(TRIM(G1119)="",TRIM(G1119)="All",TRIM(G1119)="All Comp"),TRIM(I1119),TRIM(G1119)))</f>
        <v/>
      </c>
      <c r="D1119">
        <f>IF($AA1119="","",INDEX('Per Line'!$A$2:$A$3501,$AA1119)&amp;"")</f>
        <v/>
      </c>
      <c r="E1119">
        <f>IF($AA1119="","",INDEX('Per Line'!$C$2:$C$3501,$AA1119)&amp;"")</f>
        <v/>
      </c>
      <c r="F1119" s="15" t="n"/>
      <c r="G1119" s="15" t="n"/>
      <c r="H1119" s="15" t="n"/>
      <c r="I1119" s="15" t="n"/>
      <c r="J1119">
        <f>IF($AA1119="","",INDEX('Per Line'!$D$2:$D$3501,$AA1119)&amp;"")</f>
        <v/>
      </c>
      <c r="K1119">
        <f>IF($AA1119="","",INDEX('Per Line'!$G$2:$G$3501,$AA1119)&amp;"")</f>
        <v/>
      </c>
      <c r="L1119">
        <f>IF($AA1119="","",INDEX('Per Line'!$J$2:$J$3501,$AA1119)&amp;"")</f>
        <v/>
      </c>
      <c r="M1119">
        <f>IF($AA1119="","",INDEX('Per Line'!$K$2:$K$3501,$AA1119)&amp;"")</f>
        <v/>
      </c>
      <c r="N1119">
        <f>IF($AA1119="","",INDEX('Per Line'!$M$2:$M$3501,$AA1119)&amp;"")</f>
        <v/>
      </c>
      <c r="O1119">
        <f>IF($AA1119="","",INDEX('Per Line'!$N$2:$N$3501,$AA1119))</f>
        <v/>
      </c>
      <c r="P1119" s="7">
        <f>IF($AA1119="","",O1119*X1119/100)</f>
        <v/>
      </c>
      <c r="Q1119">
        <f>IF($AA1119="","",IF(ISNUMBER(SEARCH("3&amp;12",SUBSTITUTE(I1119," ",""))),Settings!$G$7,Settings!$C$7))</f>
        <v/>
      </c>
      <c r="R1119" s="7">
        <f>IF($AA1119="","",SUMIFS('Per Line'!$Z$2:$Z$3501,'Per Line'!$B$2:$B$3501,$B1119,'Per Line'!$AE$2:$AE$3501,0))</f>
        <v/>
      </c>
      <c r="S1119" s="7">
        <f>IF($AA1119="","",R1119*Q1119)</f>
        <v/>
      </c>
      <c r="T1119">
        <f>IF($AA1119="","",IF(ISNUMBER(SEARCH("3&amp;12",SUBSTITUTE(I1119," ",""))),Settings!$G$6,Settings!$C$6))</f>
        <v/>
      </c>
      <c r="U1119" s="7">
        <f>IF($AA1119="","",SUMIFS('Per Line'!$Z$2:$Z$3501,'Per Line'!$B$2:$B$3501,$B1119,'Per Line'!$AE$2:$AE$3501,1))</f>
        <v/>
      </c>
      <c r="V1119" s="7">
        <f>IF($AA1119="","",U1119*T1119)</f>
        <v/>
      </c>
      <c r="W1119" s="7">
        <f>IF($AA1119="","",V1119+S1119)</f>
        <v/>
      </c>
      <c r="X1119" s="7">
        <f>IF($AA1119="","",Y1119-W1119)</f>
        <v/>
      </c>
      <c r="Y1119" s="7">
        <f>IF($AA1119="","",R1119+U1119)</f>
        <v/>
      </c>
      <c r="Z1119" s="7">
        <f>IF($AA1119="","",Y1119-W1119-P1119)</f>
        <v/>
      </c>
      <c r="AA1119" s="16">
        <f>IF(ROWS($AA$2:$AA1119)&lt;=MAX('Per Line'!$AD$2:$AD$3501),MATCH(ROWS($AA$2:$AA1119),'Per Line'!$AD$2:$AD$3501,0),"")</f>
        <v/>
      </c>
      <c r="AB1119">
        <f>IF($AA1119="","",C1119&amp;"|"&amp;COUNTIF($C$2:$C1119,C1119))</f>
        <v/>
      </c>
    </row>
    <row r="1120">
      <c r="A1120" s="15" t="n"/>
      <c r="B1120">
        <f>IF($AA1120="","",INDEX('Per Line'!$B$2:$B$3501,$AA1120)&amp;"")</f>
        <v/>
      </c>
      <c r="C1120">
        <f>IF($AA1120="","",IF(OR(TRIM(G1120)="",TRIM(G1120)="All",TRIM(G1120)="All Comp"),TRIM(I1120),TRIM(G1120)))</f>
        <v/>
      </c>
      <c r="D1120">
        <f>IF($AA1120="","",INDEX('Per Line'!$A$2:$A$3501,$AA1120)&amp;"")</f>
        <v/>
      </c>
      <c r="E1120">
        <f>IF($AA1120="","",INDEX('Per Line'!$C$2:$C$3501,$AA1120)&amp;"")</f>
        <v/>
      </c>
      <c r="F1120" s="15" t="n"/>
      <c r="G1120" s="15" t="n"/>
      <c r="H1120" s="15" t="n"/>
      <c r="I1120" s="15" t="n"/>
      <c r="J1120">
        <f>IF($AA1120="","",INDEX('Per Line'!$D$2:$D$3501,$AA1120)&amp;"")</f>
        <v/>
      </c>
      <c r="K1120">
        <f>IF($AA1120="","",INDEX('Per Line'!$G$2:$G$3501,$AA1120)&amp;"")</f>
        <v/>
      </c>
      <c r="L1120">
        <f>IF($AA1120="","",INDEX('Per Line'!$J$2:$J$3501,$AA1120)&amp;"")</f>
        <v/>
      </c>
      <c r="M1120">
        <f>IF($AA1120="","",INDEX('Per Line'!$K$2:$K$3501,$AA1120)&amp;"")</f>
        <v/>
      </c>
      <c r="N1120">
        <f>IF($AA1120="","",INDEX('Per Line'!$M$2:$M$3501,$AA1120)&amp;"")</f>
        <v/>
      </c>
      <c r="O1120">
        <f>IF($AA1120="","",INDEX('Per Line'!$N$2:$N$3501,$AA1120))</f>
        <v/>
      </c>
      <c r="P1120" s="7">
        <f>IF($AA1120="","",O1120*X1120/100)</f>
        <v/>
      </c>
      <c r="Q1120">
        <f>IF($AA1120="","",IF(ISNUMBER(SEARCH("3&amp;12",SUBSTITUTE(I1120," ",""))),Settings!$G$7,Settings!$C$7))</f>
        <v/>
      </c>
      <c r="R1120" s="7">
        <f>IF($AA1120="","",SUMIFS('Per Line'!$Z$2:$Z$3501,'Per Line'!$B$2:$B$3501,$B1120,'Per Line'!$AE$2:$AE$3501,0))</f>
        <v/>
      </c>
      <c r="S1120" s="7">
        <f>IF($AA1120="","",R1120*Q1120)</f>
        <v/>
      </c>
      <c r="T1120">
        <f>IF($AA1120="","",IF(ISNUMBER(SEARCH("3&amp;12",SUBSTITUTE(I1120," ",""))),Settings!$G$6,Settings!$C$6))</f>
        <v/>
      </c>
      <c r="U1120" s="7">
        <f>IF($AA1120="","",SUMIFS('Per Line'!$Z$2:$Z$3501,'Per Line'!$B$2:$B$3501,$B1120,'Per Line'!$AE$2:$AE$3501,1))</f>
        <v/>
      </c>
      <c r="V1120" s="7">
        <f>IF($AA1120="","",U1120*T1120)</f>
        <v/>
      </c>
      <c r="W1120" s="7">
        <f>IF($AA1120="","",V1120+S1120)</f>
        <v/>
      </c>
      <c r="X1120" s="7">
        <f>IF($AA1120="","",Y1120-W1120)</f>
        <v/>
      </c>
      <c r="Y1120" s="7">
        <f>IF($AA1120="","",R1120+U1120)</f>
        <v/>
      </c>
      <c r="Z1120" s="7">
        <f>IF($AA1120="","",Y1120-W1120-P1120)</f>
        <v/>
      </c>
      <c r="AA1120" s="16">
        <f>IF(ROWS($AA$2:$AA1120)&lt;=MAX('Per Line'!$AD$2:$AD$3501),MATCH(ROWS($AA$2:$AA1120),'Per Line'!$AD$2:$AD$3501,0),"")</f>
        <v/>
      </c>
      <c r="AB1120">
        <f>IF($AA1120="","",C1120&amp;"|"&amp;COUNTIF($C$2:$C1120,C1120))</f>
        <v/>
      </c>
    </row>
    <row r="1121">
      <c r="A1121" s="15" t="n"/>
      <c r="B1121">
        <f>IF($AA1121="","",INDEX('Per Line'!$B$2:$B$3501,$AA1121)&amp;"")</f>
        <v/>
      </c>
      <c r="C1121">
        <f>IF($AA1121="","",IF(OR(TRIM(G1121)="",TRIM(G1121)="All",TRIM(G1121)="All Comp"),TRIM(I1121),TRIM(G1121)))</f>
        <v/>
      </c>
      <c r="D1121">
        <f>IF($AA1121="","",INDEX('Per Line'!$A$2:$A$3501,$AA1121)&amp;"")</f>
        <v/>
      </c>
      <c r="E1121">
        <f>IF($AA1121="","",INDEX('Per Line'!$C$2:$C$3501,$AA1121)&amp;"")</f>
        <v/>
      </c>
      <c r="F1121" s="15" t="n"/>
      <c r="G1121" s="15" t="n"/>
      <c r="H1121" s="15" t="n"/>
      <c r="I1121" s="15" t="n"/>
      <c r="J1121">
        <f>IF($AA1121="","",INDEX('Per Line'!$D$2:$D$3501,$AA1121)&amp;"")</f>
        <v/>
      </c>
      <c r="K1121">
        <f>IF($AA1121="","",INDEX('Per Line'!$G$2:$G$3501,$AA1121)&amp;"")</f>
        <v/>
      </c>
      <c r="L1121">
        <f>IF($AA1121="","",INDEX('Per Line'!$J$2:$J$3501,$AA1121)&amp;"")</f>
        <v/>
      </c>
      <c r="M1121">
        <f>IF($AA1121="","",INDEX('Per Line'!$K$2:$K$3501,$AA1121)&amp;"")</f>
        <v/>
      </c>
      <c r="N1121">
        <f>IF($AA1121="","",INDEX('Per Line'!$M$2:$M$3501,$AA1121)&amp;"")</f>
        <v/>
      </c>
      <c r="O1121">
        <f>IF($AA1121="","",INDEX('Per Line'!$N$2:$N$3501,$AA1121))</f>
        <v/>
      </c>
      <c r="P1121" s="7">
        <f>IF($AA1121="","",O1121*X1121/100)</f>
        <v/>
      </c>
      <c r="Q1121">
        <f>IF($AA1121="","",IF(ISNUMBER(SEARCH("3&amp;12",SUBSTITUTE(I1121," ",""))),Settings!$G$7,Settings!$C$7))</f>
        <v/>
      </c>
      <c r="R1121" s="7">
        <f>IF($AA1121="","",SUMIFS('Per Line'!$Z$2:$Z$3501,'Per Line'!$B$2:$B$3501,$B1121,'Per Line'!$AE$2:$AE$3501,0))</f>
        <v/>
      </c>
      <c r="S1121" s="7">
        <f>IF($AA1121="","",R1121*Q1121)</f>
        <v/>
      </c>
      <c r="T1121">
        <f>IF($AA1121="","",IF(ISNUMBER(SEARCH("3&amp;12",SUBSTITUTE(I1121," ",""))),Settings!$G$6,Settings!$C$6))</f>
        <v/>
      </c>
      <c r="U1121" s="7">
        <f>IF($AA1121="","",SUMIFS('Per Line'!$Z$2:$Z$3501,'Per Line'!$B$2:$B$3501,$B1121,'Per Line'!$AE$2:$AE$3501,1))</f>
        <v/>
      </c>
      <c r="V1121" s="7">
        <f>IF($AA1121="","",U1121*T1121)</f>
        <v/>
      </c>
      <c r="W1121" s="7">
        <f>IF($AA1121="","",V1121+S1121)</f>
        <v/>
      </c>
      <c r="X1121" s="7">
        <f>IF($AA1121="","",Y1121-W1121)</f>
        <v/>
      </c>
      <c r="Y1121" s="7">
        <f>IF($AA1121="","",R1121+U1121)</f>
        <v/>
      </c>
      <c r="Z1121" s="7">
        <f>IF($AA1121="","",Y1121-W1121-P1121)</f>
        <v/>
      </c>
      <c r="AA1121" s="16">
        <f>IF(ROWS($AA$2:$AA1121)&lt;=MAX('Per Line'!$AD$2:$AD$3501),MATCH(ROWS($AA$2:$AA1121),'Per Line'!$AD$2:$AD$3501,0),"")</f>
        <v/>
      </c>
      <c r="AB1121">
        <f>IF($AA1121="","",C1121&amp;"|"&amp;COUNTIF($C$2:$C1121,C1121))</f>
        <v/>
      </c>
    </row>
    <row r="1122">
      <c r="A1122" s="15" t="n"/>
      <c r="B1122">
        <f>IF($AA1122="","",INDEX('Per Line'!$B$2:$B$3501,$AA1122)&amp;"")</f>
        <v/>
      </c>
      <c r="C1122">
        <f>IF($AA1122="","",IF(OR(TRIM(G1122)="",TRIM(G1122)="All",TRIM(G1122)="All Comp"),TRIM(I1122),TRIM(G1122)))</f>
        <v/>
      </c>
      <c r="D1122">
        <f>IF($AA1122="","",INDEX('Per Line'!$A$2:$A$3501,$AA1122)&amp;"")</f>
        <v/>
      </c>
      <c r="E1122">
        <f>IF($AA1122="","",INDEX('Per Line'!$C$2:$C$3501,$AA1122)&amp;"")</f>
        <v/>
      </c>
      <c r="F1122" s="15" t="n"/>
      <c r="G1122" s="15" t="n"/>
      <c r="H1122" s="15" t="n"/>
      <c r="I1122" s="15" t="n"/>
      <c r="J1122">
        <f>IF($AA1122="","",INDEX('Per Line'!$D$2:$D$3501,$AA1122)&amp;"")</f>
        <v/>
      </c>
      <c r="K1122">
        <f>IF($AA1122="","",INDEX('Per Line'!$G$2:$G$3501,$AA1122)&amp;"")</f>
        <v/>
      </c>
      <c r="L1122">
        <f>IF($AA1122="","",INDEX('Per Line'!$J$2:$J$3501,$AA1122)&amp;"")</f>
        <v/>
      </c>
      <c r="M1122">
        <f>IF($AA1122="","",INDEX('Per Line'!$K$2:$K$3501,$AA1122)&amp;"")</f>
        <v/>
      </c>
      <c r="N1122">
        <f>IF($AA1122="","",INDEX('Per Line'!$M$2:$M$3501,$AA1122)&amp;"")</f>
        <v/>
      </c>
      <c r="O1122">
        <f>IF($AA1122="","",INDEX('Per Line'!$N$2:$N$3501,$AA1122))</f>
        <v/>
      </c>
      <c r="P1122" s="7">
        <f>IF($AA1122="","",O1122*X1122/100)</f>
        <v/>
      </c>
      <c r="Q1122">
        <f>IF($AA1122="","",IF(ISNUMBER(SEARCH("3&amp;12",SUBSTITUTE(I1122," ",""))),Settings!$G$7,Settings!$C$7))</f>
        <v/>
      </c>
      <c r="R1122" s="7">
        <f>IF($AA1122="","",SUMIFS('Per Line'!$Z$2:$Z$3501,'Per Line'!$B$2:$B$3501,$B1122,'Per Line'!$AE$2:$AE$3501,0))</f>
        <v/>
      </c>
      <c r="S1122" s="7">
        <f>IF($AA1122="","",R1122*Q1122)</f>
        <v/>
      </c>
      <c r="T1122">
        <f>IF($AA1122="","",IF(ISNUMBER(SEARCH("3&amp;12",SUBSTITUTE(I1122," ",""))),Settings!$G$6,Settings!$C$6))</f>
        <v/>
      </c>
      <c r="U1122" s="7">
        <f>IF($AA1122="","",SUMIFS('Per Line'!$Z$2:$Z$3501,'Per Line'!$B$2:$B$3501,$B1122,'Per Line'!$AE$2:$AE$3501,1))</f>
        <v/>
      </c>
      <c r="V1122" s="7">
        <f>IF($AA1122="","",U1122*T1122)</f>
        <v/>
      </c>
      <c r="W1122" s="7">
        <f>IF($AA1122="","",V1122+S1122)</f>
        <v/>
      </c>
      <c r="X1122" s="7">
        <f>IF($AA1122="","",Y1122-W1122)</f>
        <v/>
      </c>
      <c r="Y1122" s="7">
        <f>IF($AA1122="","",R1122+U1122)</f>
        <v/>
      </c>
      <c r="Z1122" s="7">
        <f>IF($AA1122="","",Y1122-W1122-P1122)</f>
        <v/>
      </c>
      <c r="AA1122" s="16">
        <f>IF(ROWS($AA$2:$AA1122)&lt;=MAX('Per Line'!$AD$2:$AD$3501),MATCH(ROWS($AA$2:$AA1122),'Per Line'!$AD$2:$AD$3501,0),"")</f>
        <v/>
      </c>
      <c r="AB1122">
        <f>IF($AA1122="","",C1122&amp;"|"&amp;COUNTIF($C$2:$C1122,C1122))</f>
        <v/>
      </c>
    </row>
    <row r="1123">
      <c r="A1123" s="15" t="n"/>
      <c r="B1123">
        <f>IF($AA1123="","",INDEX('Per Line'!$B$2:$B$3501,$AA1123)&amp;"")</f>
        <v/>
      </c>
      <c r="C1123">
        <f>IF($AA1123="","",IF(OR(TRIM(G1123)="",TRIM(G1123)="All",TRIM(G1123)="All Comp"),TRIM(I1123),TRIM(G1123)))</f>
        <v/>
      </c>
      <c r="D1123">
        <f>IF($AA1123="","",INDEX('Per Line'!$A$2:$A$3501,$AA1123)&amp;"")</f>
        <v/>
      </c>
      <c r="E1123">
        <f>IF($AA1123="","",INDEX('Per Line'!$C$2:$C$3501,$AA1123)&amp;"")</f>
        <v/>
      </c>
      <c r="F1123" s="15" t="n"/>
      <c r="G1123" s="15" t="n"/>
      <c r="H1123" s="15" t="n"/>
      <c r="I1123" s="15" t="n"/>
      <c r="J1123">
        <f>IF($AA1123="","",INDEX('Per Line'!$D$2:$D$3501,$AA1123)&amp;"")</f>
        <v/>
      </c>
      <c r="K1123">
        <f>IF($AA1123="","",INDEX('Per Line'!$G$2:$G$3501,$AA1123)&amp;"")</f>
        <v/>
      </c>
      <c r="L1123">
        <f>IF($AA1123="","",INDEX('Per Line'!$J$2:$J$3501,$AA1123)&amp;"")</f>
        <v/>
      </c>
      <c r="M1123">
        <f>IF($AA1123="","",INDEX('Per Line'!$K$2:$K$3501,$AA1123)&amp;"")</f>
        <v/>
      </c>
      <c r="N1123">
        <f>IF($AA1123="","",INDEX('Per Line'!$M$2:$M$3501,$AA1123)&amp;"")</f>
        <v/>
      </c>
      <c r="O1123">
        <f>IF($AA1123="","",INDEX('Per Line'!$N$2:$N$3501,$AA1123))</f>
        <v/>
      </c>
      <c r="P1123" s="7">
        <f>IF($AA1123="","",O1123*X1123/100)</f>
        <v/>
      </c>
      <c r="Q1123">
        <f>IF($AA1123="","",IF(ISNUMBER(SEARCH("3&amp;12",SUBSTITUTE(I1123," ",""))),Settings!$G$7,Settings!$C$7))</f>
        <v/>
      </c>
      <c r="R1123" s="7">
        <f>IF($AA1123="","",SUMIFS('Per Line'!$Z$2:$Z$3501,'Per Line'!$B$2:$B$3501,$B1123,'Per Line'!$AE$2:$AE$3501,0))</f>
        <v/>
      </c>
      <c r="S1123" s="7">
        <f>IF($AA1123="","",R1123*Q1123)</f>
        <v/>
      </c>
      <c r="T1123">
        <f>IF($AA1123="","",IF(ISNUMBER(SEARCH("3&amp;12",SUBSTITUTE(I1123," ",""))),Settings!$G$6,Settings!$C$6))</f>
        <v/>
      </c>
      <c r="U1123" s="7">
        <f>IF($AA1123="","",SUMIFS('Per Line'!$Z$2:$Z$3501,'Per Line'!$B$2:$B$3501,$B1123,'Per Line'!$AE$2:$AE$3501,1))</f>
        <v/>
      </c>
      <c r="V1123" s="7">
        <f>IF($AA1123="","",U1123*T1123)</f>
        <v/>
      </c>
      <c r="W1123" s="7">
        <f>IF($AA1123="","",V1123+S1123)</f>
        <v/>
      </c>
      <c r="X1123" s="7">
        <f>IF($AA1123="","",Y1123-W1123)</f>
        <v/>
      </c>
      <c r="Y1123" s="7">
        <f>IF($AA1123="","",R1123+U1123)</f>
        <v/>
      </c>
      <c r="Z1123" s="7">
        <f>IF($AA1123="","",Y1123-W1123-P1123)</f>
        <v/>
      </c>
      <c r="AA1123" s="16">
        <f>IF(ROWS($AA$2:$AA1123)&lt;=MAX('Per Line'!$AD$2:$AD$3501),MATCH(ROWS($AA$2:$AA1123),'Per Line'!$AD$2:$AD$3501,0),"")</f>
        <v/>
      </c>
      <c r="AB1123">
        <f>IF($AA1123="","",C1123&amp;"|"&amp;COUNTIF($C$2:$C1123,C1123))</f>
        <v/>
      </c>
    </row>
    <row r="1124">
      <c r="A1124" s="15" t="n"/>
      <c r="B1124">
        <f>IF($AA1124="","",INDEX('Per Line'!$B$2:$B$3501,$AA1124)&amp;"")</f>
        <v/>
      </c>
      <c r="C1124">
        <f>IF($AA1124="","",IF(OR(TRIM(G1124)="",TRIM(G1124)="All",TRIM(G1124)="All Comp"),TRIM(I1124),TRIM(G1124)))</f>
        <v/>
      </c>
      <c r="D1124">
        <f>IF($AA1124="","",INDEX('Per Line'!$A$2:$A$3501,$AA1124)&amp;"")</f>
        <v/>
      </c>
      <c r="E1124">
        <f>IF($AA1124="","",INDEX('Per Line'!$C$2:$C$3501,$AA1124)&amp;"")</f>
        <v/>
      </c>
      <c r="F1124" s="15" t="n"/>
      <c r="G1124" s="15" t="n"/>
      <c r="H1124" s="15" t="n"/>
      <c r="I1124" s="15" t="n"/>
      <c r="J1124">
        <f>IF($AA1124="","",INDEX('Per Line'!$D$2:$D$3501,$AA1124)&amp;"")</f>
        <v/>
      </c>
      <c r="K1124">
        <f>IF($AA1124="","",INDEX('Per Line'!$G$2:$G$3501,$AA1124)&amp;"")</f>
        <v/>
      </c>
      <c r="L1124">
        <f>IF($AA1124="","",INDEX('Per Line'!$J$2:$J$3501,$AA1124)&amp;"")</f>
        <v/>
      </c>
      <c r="M1124">
        <f>IF($AA1124="","",INDEX('Per Line'!$K$2:$K$3501,$AA1124)&amp;"")</f>
        <v/>
      </c>
      <c r="N1124">
        <f>IF($AA1124="","",INDEX('Per Line'!$M$2:$M$3501,$AA1124)&amp;"")</f>
        <v/>
      </c>
      <c r="O1124">
        <f>IF($AA1124="","",INDEX('Per Line'!$N$2:$N$3501,$AA1124))</f>
        <v/>
      </c>
      <c r="P1124" s="7">
        <f>IF($AA1124="","",O1124*X1124/100)</f>
        <v/>
      </c>
      <c r="Q1124">
        <f>IF($AA1124="","",IF(ISNUMBER(SEARCH("3&amp;12",SUBSTITUTE(I1124," ",""))),Settings!$G$7,Settings!$C$7))</f>
        <v/>
      </c>
      <c r="R1124" s="7">
        <f>IF($AA1124="","",SUMIFS('Per Line'!$Z$2:$Z$3501,'Per Line'!$B$2:$B$3501,$B1124,'Per Line'!$AE$2:$AE$3501,0))</f>
        <v/>
      </c>
      <c r="S1124" s="7">
        <f>IF($AA1124="","",R1124*Q1124)</f>
        <v/>
      </c>
      <c r="T1124">
        <f>IF($AA1124="","",IF(ISNUMBER(SEARCH("3&amp;12",SUBSTITUTE(I1124," ",""))),Settings!$G$6,Settings!$C$6))</f>
        <v/>
      </c>
      <c r="U1124" s="7">
        <f>IF($AA1124="","",SUMIFS('Per Line'!$Z$2:$Z$3501,'Per Line'!$B$2:$B$3501,$B1124,'Per Line'!$AE$2:$AE$3501,1))</f>
        <v/>
      </c>
      <c r="V1124" s="7">
        <f>IF($AA1124="","",U1124*T1124)</f>
        <v/>
      </c>
      <c r="W1124" s="7">
        <f>IF($AA1124="","",V1124+S1124)</f>
        <v/>
      </c>
      <c r="X1124" s="7">
        <f>IF($AA1124="","",Y1124-W1124)</f>
        <v/>
      </c>
      <c r="Y1124" s="7">
        <f>IF($AA1124="","",R1124+U1124)</f>
        <v/>
      </c>
      <c r="Z1124" s="7">
        <f>IF($AA1124="","",Y1124-W1124-P1124)</f>
        <v/>
      </c>
      <c r="AA1124" s="16">
        <f>IF(ROWS($AA$2:$AA1124)&lt;=MAX('Per Line'!$AD$2:$AD$3501),MATCH(ROWS($AA$2:$AA1124),'Per Line'!$AD$2:$AD$3501,0),"")</f>
        <v/>
      </c>
      <c r="AB1124">
        <f>IF($AA1124="","",C1124&amp;"|"&amp;COUNTIF($C$2:$C1124,C1124))</f>
        <v/>
      </c>
    </row>
    <row r="1125">
      <c r="A1125" s="15" t="n"/>
      <c r="B1125">
        <f>IF($AA1125="","",INDEX('Per Line'!$B$2:$B$3501,$AA1125)&amp;"")</f>
        <v/>
      </c>
      <c r="C1125">
        <f>IF($AA1125="","",IF(OR(TRIM(G1125)="",TRIM(G1125)="All",TRIM(G1125)="All Comp"),TRIM(I1125),TRIM(G1125)))</f>
        <v/>
      </c>
      <c r="D1125">
        <f>IF($AA1125="","",INDEX('Per Line'!$A$2:$A$3501,$AA1125)&amp;"")</f>
        <v/>
      </c>
      <c r="E1125">
        <f>IF($AA1125="","",INDEX('Per Line'!$C$2:$C$3501,$AA1125)&amp;"")</f>
        <v/>
      </c>
      <c r="F1125" s="15" t="n"/>
      <c r="G1125" s="15" t="n"/>
      <c r="H1125" s="15" t="n"/>
      <c r="I1125" s="15" t="n"/>
      <c r="J1125">
        <f>IF($AA1125="","",INDEX('Per Line'!$D$2:$D$3501,$AA1125)&amp;"")</f>
        <v/>
      </c>
      <c r="K1125">
        <f>IF($AA1125="","",INDEX('Per Line'!$G$2:$G$3501,$AA1125)&amp;"")</f>
        <v/>
      </c>
      <c r="L1125">
        <f>IF($AA1125="","",INDEX('Per Line'!$J$2:$J$3501,$AA1125)&amp;"")</f>
        <v/>
      </c>
      <c r="M1125">
        <f>IF($AA1125="","",INDEX('Per Line'!$K$2:$K$3501,$AA1125)&amp;"")</f>
        <v/>
      </c>
      <c r="N1125">
        <f>IF($AA1125="","",INDEX('Per Line'!$M$2:$M$3501,$AA1125)&amp;"")</f>
        <v/>
      </c>
      <c r="O1125">
        <f>IF($AA1125="","",INDEX('Per Line'!$N$2:$N$3501,$AA1125))</f>
        <v/>
      </c>
      <c r="P1125" s="7">
        <f>IF($AA1125="","",O1125*X1125/100)</f>
        <v/>
      </c>
      <c r="Q1125">
        <f>IF($AA1125="","",IF(ISNUMBER(SEARCH("3&amp;12",SUBSTITUTE(I1125," ",""))),Settings!$G$7,Settings!$C$7))</f>
        <v/>
      </c>
      <c r="R1125" s="7">
        <f>IF($AA1125="","",SUMIFS('Per Line'!$Z$2:$Z$3501,'Per Line'!$B$2:$B$3501,$B1125,'Per Line'!$AE$2:$AE$3501,0))</f>
        <v/>
      </c>
      <c r="S1125" s="7">
        <f>IF($AA1125="","",R1125*Q1125)</f>
        <v/>
      </c>
      <c r="T1125">
        <f>IF($AA1125="","",IF(ISNUMBER(SEARCH("3&amp;12",SUBSTITUTE(I1125," ",""))),Settings!$G$6,Settings!$C$6))</f>
        <v/>
      </c>
      <c r="U1125" s="7">
        <f>IF($AA1125="","",SUMIFS('Per Line'!$Z$2:$Z$3501,'Per Line'!$B$2:$B$3501,$B1125,'Per Line'!$AE$2:$AE$3501,1))</f>
        <v/>
      </c>
      <c r="V1125" s="7">
        <f>IF($AA1125="","",U1125*T1125)</f>
        <v/>
      </c>
      <c r="W1125" s="7">
        <f>IF($AA1125="","",V1125+S1125)</f>
        <v/>
      </c>
      <c r="X1125" s="7">
        <f>IF($AA1125="","",Y1125-W1125)</f>
        <v/>
      </c>
      <c r="Y1125" s="7">
        <f>IF($AA1125="","",R1125+U1125)</f>
        <v/>
      </c>
      <c r="Z1125" s="7">
        <f>IF($AA1125="","",Y1125-W1125-P1125)</f>
        <v/>
      </c>
      <c r="AA1125" s="16">
        <f>IF(ROWS($AA$2:$AA1125)&lt;=MAX('Per Line'!$AD$2:$AD$3501),MATCH(ROWS($AA$2:$AA1125),'Per Line'!$AD$2:$AD$3501,0),"")</f>
        <v/>
      </c>
      <c r="AB1125">
        <f>IF($AA1125="","",C1125&amp;"|"&amp;COUNTIF($C$2:$C1125,C1125))</f>
        <v/>
      </c>
    </row>
    <row r="1126">
      <c r="A1126" s="15" t="n"/>
      <c r="B1126">
        <f>IF($AA1126="","",INDEX('Per Line'!$B$2:$B$3501,$AA1126)&amp;"")</f>
        <v/>
      </c>
      <c r="C1126">
        <f>IF($AA1126="","",IF(OR(TRIM(G1126)="",TRIM(G1126)="All",TRIM(G1126)="All Comp"),TRIM(I1126),TRIM(G1126)))</f>
        <v/>
      </c>
      <c r="D1126">
        <f>IF($AA1126="","",INDEX('Per Line'!$A$2:$A$3501,$AA1126)&amp;"")</f>
        <v/>
      </c>
      <c r="E1126">
        <f>IF($AA1126="","",INDEX('Per Line'!$C$2:$C$3501,$AA1126)&amp;"")</f>
        <v/>
      </c>
      <c r="F1126" s="15" t="n"/>
      <c r="G1126" s="15" t="n"/>
      <c r="H1126" s="15" t="n"/>
      <c r="I1126" s="15" t="n"/>
      <c r="J1126">
        <f>IF($AA1126="","",INDEX('Per Line'!$D$2:$D$3501,$AA1126)&amp;"")</f>
        <v/>
      </c>
      <c r="K1126">
        <f>IF($AA1126="","",INDEX('Per Line'!$G$2:$G$3501,$AA1126)&amp;"")</f>
        <v/>
      </c>
      <c r="L1126">
        <f>IF($AA1126="","",INDEX('Per Line'!$J$2:$J$3501,$AA1126)&amp;"")</f>
        <v/>
      </c>
      <c r="M1126">
        <f>IF($AA1126="","",INDEX('Per Line'!$K$2:$K$3501,$AA1126)&amp;"")</f>
        <v/>
      </c>
      <c r="N1126">
        <f>IF($AA1126="","",INDEX('Per Line'!$M$2:$M$3501,$AA1126)&amp;"")</f>
        <v/>
      </c>
      <c r="O1126">
        <f>IF($AA1126="","",INDEX('Per Line'!$N$2:$N$3501,$AA1126))</f>
        <v/>
      </c>
      <c r="P1126" s="7">
        <f>IF($AA1126="","",O1126*X1126/100)</f>
        <v/>
      </c>
      <c r="Q1126">
        <f>IF($AA1126="","",IF(ISNUMBER(SEARCH("3&amp;12",SUBSTITUTE(I1126," ",""))),Settings!$G$7,Settings!$C$7))</f>
        <v/>
      </c>
      <c r="R1126" s="7">
        <f>IF($AA1126="","",SUMIFS('Per Line'!$Z$2:$Z$3501,'Per Line'!$B$2:$B$3501,$B1126,'Per Line'!$AE$2:$AE$3501,0))</f>
        <v/>
      </c>
      <c r="S1126" s="7">
        <f>IF($AA1126="","",R1126*Q1126)</f>
        <v/>
      </c>
      <c r="T1126">
        <f>IF($AA1126="","",IF(ISNUMBER(SEARCH("3&amp;12",SUBSTITUTE(I1126," ",""))),Settings!$G$6,Settings!$C$6))</f>
        <v/>
      </c>
      <c r="U1126" s="7">
        <f>IF($AA1126="","",SUMIFS('Per Line'!$Z$2:$Z$3501,'Per Line'!$B$2:$B$3501,$B1126,'Per Line'!$AE$2:$AE$3501,1))</f>
        <v/>
      </c>
      <c r="V1126" s="7">
        <f>IF($AA1126="","",U1126*T1126)</f>
        <v/>
      </c>
      <c r="W1126" s="7">
        <f>IF($AA1126="","",V1126+S1126)</f>
        <v/>
      </c>
      <c r="X1126" s="7">
        <f>IF($AA1126="","",Y1126-W1126)</f>
        <v/>
      </c>
      <c r="Y1126" s="7">
        <f>IF($AA1126="","",R1126+U1126)</f>
        <v/>
      </c>
      <c r="Z1126" s="7">
        <f>IF($AA1126="","",Y1126-W1126-P1126)</f>
        <v/>
      </c>
      <c r="AA1126" s="16">
        <f>IF(ROWS($AA$2:$AA1126)&lt;=MAX('Per Line'!$AD$2:$AD$3501),MATCH(ROWS($AA$2:$AA1126),'Per Line'!$AD$2:$AD$3501,0),"")</f>
        <v/>
      </c>
      <c r="AB1126">
        <f>IF($AA1126="","",C1126&amp;"|"&amp;COUNTIF($C$2:$C1126,C1126))</f>
        <v/>
      </c>
    </row>
    <row r="1127">
      <c r="A1127" s="15" t="n"/>
      <c r="B1127">
        <f>IF($AA1127="","",INDEX('Per Line'!$B$2:$B$3501,$AA1127)&amp;"")</f>
        <v/>
      </c>
      <c r="C1127">
        <f>IF($AA1127="","",IF(OR(TRIM(G1127)="",TRIM(G1127)="All",TRIM(G1127)="All Comp"),TRIM(I1127),TRIM(G1127)))</f>
        <v/>
      </c>
      <c r="D1127">
        <f>IF($AA1127="","",INDEX('Per Line'!$A$2:$A$3501,$AA1127)&amp;"")</f>
        <v/>
      </c>
      <c r="E1127">
        <f>IF($AA1127="","",INDEX('Per Line'!$C$2:$C$3501,$AA1127)&amp;"")</f>
        <v/>
      </c>
      <c r="F1127" s="15" t="n"/>
      <c r="G1127" s="15" t="n"/>
      <c r="H1127" s="15" t="n"/>
      <c r="I1127" s="15" t="n"/>
      <c r="J1127">
        <f>IF($AA1127="","",INDEX('Per Line'!$D$2:$D$3501,$AA1127)&amp;"")</f>
        <v/>
      </c>
      <c r="K1127">
        <f>IF($AA1127="","",INDEX('Per Line'!$G$2:$G$3501,$AA1127)&amp;"")</f>
        <v/>
      </c>
      <c r="L1127">
        <f>IF($AA1127="","",INDEX('Per Line'!$J$2:$J$3501,$AA1127)&amp;"")</f>
        <v/>
      </c>
      <c r="M1127">
        <f>IF($AA1127="","",INDEX('Per Line'!$K$2:$K$3501,$AA1127)&amp;"")</f>
        <v/>
      </c>
      <c r="N1127">
        <f>IF($AA1127="","",INDEX('Per Line'!$M$2:$M$3501,$AA1127)&amp;"")</f>
        <v/>
      </c>
      <c r="O1127">
        <f>IF($AA1127="","",INDEX('Per Line'!$N$2:$N$3501,$AA1127))</f>
        <v/>
      </c>
      <c r="P1127" s="7">
        <f>IF($AA1127="","",O1127*X1127/100)</f>
        <v/>
      </c>
      <c r="Q1127">
        <f>IF($AA1127="","",IF(ISNUMBER(SEARCH("3&amp;12",SUBSTITUTE(I1127," ",""))),Settings!$G$7,Settings!$C$7))</f>
        <v/>
      </c>
      <c r="R1127" s="7">
        <f>IF($AA1127="","",SUMIFS('Per Line'!$Z$2:$Z$3501,'Per Line'!$B$2:$B$3501,$B1127,'Per Line'!$AE$2:$AE$3501,0))</f>
        <v/>
      </c>
      <c r="S1127" s="7">
        <f>IF($AA1127="","",R1127*Q1127)</f>
        <v/>
      </c>
      <c r="T1127">
        <f>IF($AA1127="","",IF(ISNUMBER(SEARCH("3&amp;12",SUBSTITUTE(I1127," ",""))),Settings!$G$6,Settings!$C$6))</f>
        <v/>
      </c>
      <c r="U1127" s="7">
        <f>IF($AA1127="","",SUMIFS('Per Line'!$Z$2:$Z$3501,'Per Line'!$B$2:$B$3501,$B1127,'Per Line'!$AE$2:$AE$3501,1))</f>
        <v/>
      </c>
      <c r="V1127" s="7">
        <f>IF($AA1127="","",U1127*T1127)</f>
        <v/>
      </c>
      <c r="W1127" s="7">
        <f>IF($AA1127="","",V1127+S1127)</f>
        <v/>
      </c>
      <c r="X1127" s="7">
        <f>IF($AA1127="","",Y1127-W1127)</f>
        <v/>
      </c>
      <c r="Y1127" s="7">
        <f>IF($AA1127="","",R1127+U1127)</f>
        <v/>
      </c>
      <c r="Z1127" s="7">
        <f>IF($AA1127="","",Y1127-W1127-P1127)</f>
        <v/>
      </c>
      <c r="AA1127" s="16">
        <f>IF(ROWS($AA$2:$AA1127)&lt;=MAX('Per Line'!$AD$2:$AD$3501),MATCH(ROWS($AA$2:$AA1127),'Per Line'!$AD$2:$AD$3501,0),"")</f>
        <v/>
      </c>
      <c r="AB1127">
        <f>IF($AA1127="","",C1127&amp;"|"&amp;COUNTIF($C$2:$C1127,C1127))</f>
        <v/>
      </c>
    </row>
    <row r="1128">
      <c r="A1128" s="15" t="n"/>
      <c r="B1128">
        <f>IF($AA1128="","",INDEX('Per Line'!$B$2:$B$3501,$AA1128)&amp;"")</f>
        <v/>
      </c>
      <c r="C1128">
        <f>IF($AA1128="","",IF(OR(TRIM(G1128)="",TRIM(G1128)="All",TRIM(G1128)="All Comp"),TRIM(I1128),TRIM(G1128)))</f>
        <v/>
      </c>
      <c r="D1128">
        <f>IF($AA1128="","",INDEX('Per Line'!$A$2:$A$3501,$AA1128)&amp;"")</f>
        <v/>
      </c>
      <c r="E1128">
        <f>IF($AA1128="","",INDEX('Per Line'!$C$2:$C$3501,$AA1128)&amp;"")</f>
        <v/>
      </c>
      <c r="F1128" s="15" t="n"/>
      <c r="G1128" s="15" t="n"/>
      <c r="H1128" s="15" t="n"/>
      <c r="I1128" s="15" t="n"/>
      <c r="J1128">
        <f>IF($AA1128="","",INDEX('Per Line'!$D$2:$D$3501,$AA1128)&amp;"")</f>
        <v/>
      </c>
      <c r="K1128">
        <f>IF($AA1128="","",INDEX('Per Line'!$G$2:$G$3501,$AA1128)&amp;"")</f>
        <v/>
      </c>
      <c r="L1128">
        <f>IF($AA1128="","",INDEX('Per Line'!$J$2:$J$3501,$AA1128)&amp;"")</f>
        <v/>
      </c>
      <c r="M1128">
        <f>IF($AA1128="","",INDEX('Per Line'!$K$2:$K$3501,$AA1128)&amp;"")</f>
        <v/>
      </c>
      <c r="N1128">
        <f>IF($AA1128="","",INDEX('Per Line'!$M$2:$M$3501,$AA1128)&amp;"")</f>
        <v/>
      </c>
      <c r="O1128">
        <f>IF($AA1128="","",INDEX('Per Line'!$N$2:$N$3501,$AA1128))</f>
        <v/>
      </c>
      <c r="P1128" s="7">
        <f>IF($AA1128="","",O1128*X1128/100)</f>
        <v/>
      </c>
      <c r="Q1128">
        <f>IF($AA1128="","",IF(ISNUMBER(SEARCH("3&amp;12",SUBSTITUTE(I1128," ",""))),Settings!$G$7,Settings!$C$7))</f>
        <v/>
      </c>
      <c r="R1128" s="7">
        <f>IF($AA1128="","",SUMIFS('Per Line'!$Z$2:$Z$3501,'Per Line'!$B$2:$B$3501,$B1128,'Per Line'!$AE$2:$AE$3501,0))</f>
        <v/>
      </c>
      <c r="S1128" s="7">
        <f>IF($AA1128="","",R1128*Q1128)</f>
        <v/>
      </c>
      <c r="T1128">
        <f>IF($AA1128="","",IF(ISNUMBER(SEARCH("3&amp;12",SUBSTITUTE(I1128," ",""))),Settings!$G$6,Settings!$C$6))</f>
        <v/>
      </c>
      <c r="U1128" s="7">
        <f>IF($AA1128="","",SUMIFS('Per Line'!$Z$2:$Z$3501,'Per Line'!$B$2:$B$3501,$B1128,'Per Line'!$AE$2:$AE$3501,1))</f>
        <v/>
      </c>
      <c r="V1128" s="7">
        <f>IF($AA1128="","",U1128*T1128)</f>
        <v/>
      </c>
      <c r="W1128" s="7">
        <f>IF($AA1128="","",V1128+S1128)</f>
        <v/>
      </c>
      <c r="X1128" s="7">
        <f>IF($AA1128="","",Y1128-W1128)</f>
        <v/>
      </c>
      <c r="Y1128" s="7">
        <f>IF($AA1128="","",R1128+U1128)</f>
        <v/>
      </c>
      <c r="Z1128" s="7">
        <f>IF($AA1128="","",Y1128-W1128-P1128)</f>
        <v/>
      </c>
      <c r="AA1128" s="16">
        <f>IF(ROWS($AA$2:$AA1128)&lt;=MAX('Per Line'!$AD$2:$AD$3501),MATCH(ROWS($AA$2:$AA1128),'Per Line'!$AD$2:$AD$3501,0),"")</f>
        <v/>
      </c>
      <c r="AB1128">
        <f>IF($AA1128="","",C1128&amp;"|"&amp;COUNTIF($C$2:$C1128,C1128))</f>
        <v/>
      </c>
    </row>
    <row r="1129">
      <c r="A1129" s="15" t="n"/>
      <c r="B1129">
        <f>IF($AA1129="","",INDEX('Per Line'!$B$2:$B$3501,$AA1129)&amp;"")</f>
        <v/>
      </c>
      <c r="C1129">
        <f>IF($AA1129="","",IF(OR(TRIM(G1129)="",TRIM(G1129)="All",TRIM(G1129)="All Comp"),TRIM(I1129),TRIM(G1129)))</f>
        <v/>
      </c>
      <c r="D1129">
        <f>IF($AA1129="","",INDEX('Per Line'!$A$2:$A$3501,$AA1129)&amp;"")</f>
        <v/>
      </c>
      <c r="E1129">
        <f>IF($AA1129="","",INDEX('Per Line'!$C$2:$C$3501,$AA1129)&amp;"")</f>
        <v/>
      </c>
      <c r="F1129" s="15" t="n"/>
      <c r="G1129" s="15" t="n"/>
      <c r="H1129" s="15" t="n"/>
      <c r="I1129" s="15" t="n"/>
      <c r="J1129">
        <f>IF($AA1129="","",INDEX('Per Line'!$D$2:$D$3501,$AA1129)&amp;"")</f>
        <v/>
      </c>
      <c r="K1129">
        <f>IF($AA1129="","",INDEX('Per Line'!$G$2:$G$3501,$AA1129)&amp;"")</f>
        <v/>
      </c>
      <c r="L1129">
        <f>IF($AA1129="","",INDEX('Per Line'!$J$2:$J$3501,$AA1129)&amp;"")</f>
        <v/>
      </c>
      <c r="M1129">
        <f>IF($AA1129="","",INDEX('Per Line'!$K$2:$K$3501,$AA1129)&amp;"")</f>
        <v/>
      </c>
      <c r="N1129">
        <f>IF($AA1129="","",INDEX('Per Line'!$M$2:$M$3501,$AA1129)&amp;"")</f>
        <v/>
      </c>
      <c r="O1129">
        <f>IF($AA1129="","",INDEX('Per Line'!$N$2:$N$3501,$AA1129))</f>
        <v/>
      </c>
      <c r="P1129" s="7">
        <f>IF($AA1129="","",O1129*X1129/100)</f>
        <v/>
      </c>
      <c r="Q1129">
        <f>IF($AA1129="","",IF(ISNUMBER(SEARCH("3&amp;12",SUBSTITUTE(I1129," ",""))),Settings!$G$7,Settings!$C$7))</f>
        <v/>
      </c>
      <c r="R1129" s="7">
        <f>IF($AA1129="","",SUMIFS('Per Line'!$Z$2:$Z$3501,'Per Line'!$B$2:$B$3501,$B1129,'Per Line'!$AE$2:$AE$3501,0))</f>
        <v/>
      </c>
      <c r="S1129" s="7">
        <f>IF($AA1129="","",R1129*Q1129)</f>
        <v/>
      </c>
      <c r="T1129">
        <f>IF($AA1129="","",IF(ISNUMBER(SEARCH("3&amp;12",SUBSTITUTE(I1129," ",""))),Settings!$G$6,Settings!$C$6))</f>
        <v/>
      </c>
      <c r="U1129" s="7">
        <f>IF($AA1129="","",SUMIFS('Per Line'!$Z$2:$Z$3501,'Per Line'!$B$2:$B$3501,$B1129,'Per Line'!$AE$2:$AE$3501,1))</f>
        <v/>
      </c>
      <c r="V1129" s="7">
        <f>IF($AA1129="","",U1129*T1129)</f>
        <v/>
      </c>
      <c r="W1129" s="7">
        <f>IF($AA1129="","",V1129+S1129)</f>
        <v/>
      </c>
      <c r="X1129" s="7">
        <f>IF($AA1129="","",Y1129-W1129)</f>
        <v/>
      </c>
      <c r="Y1129" s="7">
        <f>IF($AA1129="","",R1129+U1129)</f>
        <v/>
      </c>
      <c r="Z1129" s="7">
        <f>IF($AA1129="","",Y1129-W1129-P1129)</f>
        <v/>
      </c>
      <c r="AA1129" s="16">
        <f>IF(ROWS($AA$2:$AA1129)&lt;=MAX('Per Line'!$AD$2:$AD$3501),MATCH(ROWS($AA$2:$AA1129),'Per Line'!$AD$2:$AD$3501,0),"")</f>
        <v/>
      </c>
      <c r="AB1129">
        <f>IF($AA1129="","",C1129&amp;"|"&amp;COUNTIF($C$2:$C1129,C1129))</f>
        <v/>
      </c>
    </row>
    <row r="1130">
      <c r="A1130" s="15" t="n"/>
      <c r="B1130">
        <f>IF($AA1130="","",INDEX('Per Line'!$B$2:$B$3501,$AA1130)&amp;"")</f>
        <v/>
      </c>
      <c r="C1130">
        <f>IF($AA1130="","",IF(OR(TRIM(G1130)="",TRIM(G1130)="All",TRIM(G1130)="All Comp"),TRIM(I1130),TRIM(G1130)))</f>
        <v/>
      </c>
      <c r="D1130">
        <f>IF($AA1130="","",INDEX('Per Line'!$A$2:$A$3501,$AA1130)&amp;"")</f>
        <v/>
      </c>
      <c r="E1130">
        <f>IF($AA1130="","",INDEX('Per Line'!$C$2:$C$3501,$AA1130)&amp;"")</f>
        <v/>
      </c>
      <c r="F1130" s="15" t="n"/>
      <c r="G1130" s="15" t="n"/>
      <c r="H1130" s="15" t="n"/>
      <c r="I1130" s="15" t="n"/>
      <c r="J1130">
        <f>IF($AA1130="","",INDEX('Per Line'!$D$2:$D$3501,$AA1130)&amp;"")</f>
        <v/>
      </c>
      <c r="K1130">
        <f>IF($AA1130="","",INDEX('Per Line'!$G$2:$G$3501,$AA1130)&amp;"")</f>
        <v/>
      </c>
      <c r="L1130">
        <f>IF($AA1130="","",INDEX('Per Line'!$J$2:$J$3501,$AA1130)&amp;"")</f>
        <v/>
      </c>
      <c r="M1130">
        <f>IF($AA1130="","",INDEX('Per Line'!$K$2:$K$3501,$AA1130)&amp;"")</f>
        <v/>
      </c>
      <c r="N1130">
        <f>IF($AA1130="","",INDEX('Per Line'!$M$2:$M$3501,$AA1130)&amp;"")</f>
        <v/>
      </c>
      <c r="O1130">
        <f>IF($AA1130="","",INDEX('Per Line'!$N$2:$N$3501,$AA1130))</f>
        <v/>
      </c>
      <c r="P1130" s="7">
        <f>IF($AA1130="","",O1130*X1130/100)</f>
        <v/>
      </c>
      <c r="Q1130">
        <f>IF($AA1130="","",IF(ISNUMBER(SEARCH("3&amp;12",SUBSTITUTE(I1130," ",""))),Settings!$G$7,Settings!$C$7))</f>
        <v/>
      </c>
      <c r="R1130" s="7">
        <f>IF($AA1130="","",SUMIFS('Per Line'!$Z$2:$Z$3501,'Per Line'!$B$2:$B$3501,$B1130,'Per Line'!$AE$2:$AE$3501,0))</f>
        <v/>
      </c>
      <c r="S1130" s="7">
        <f>IF($AA1130="","",R1130*Q1130)</f>
        <v/>
      </c>
      <c r="T1130">
        <f>IF($AA1130="","",IF(ISNUMBER(SEARCH("3&amp;12",SUBSTITUTE(I1130," ",""))),Settings!$G$6,Settings!$C$6))</f>
        <v/>
      </c>
      <c r="U1130" s="7">
        <f>IF($AA1130="","",SUMIFS('Per Line'!$Z$2:$Z$3501,'Per Line'!$B$2:$B$3501,$B1130,'Per Line'!$AE$2:$AE$3501,1))</f>
        <v/>
      </c>
      <c r="V1130" s="7">
        <f>IF($AA1130="","",U1130*T1130)</f>
        <v/>
      </c>
      <c r="W1130" s="7">
        <f>IF($AA1130="","",V1130+S1130)</f>
        <v/>
      </c>
      <c r="X1130" s="7">
        <f>IF($AA1130="","",Y1130-W1130)</f>
        <v/>
      </c>
      <c r="Y1130" s="7">
        <f>IF($AA1130="","",R1130+U1130)</f>
        <v/>
      </c>
      <c r="Z1130" s="7">
        <f>IF($AA1130="","",Y1130-W1130-P1130)</f>
        <v/>
      </c>
      <c r="AA1130" s="16">
        <f>IF(ROWS($AA$2:$AA1130)&lt;=MAX('Per Line'!$AD$2:$AD$3501),MATCH(ROWS($AA$2:$AA1130),'Per Line'!$AD$2:$AD$3501,0),"")</f>
        <v/>
      </c>
      <c r="AB1130">
        <f>IF($AA1130="","",C1130&amp;"|"&amp;COUNTIF($C$2:$C1130,C1130))</f>
        <v/>
      </c>
    </row>
    <row r="1131">
      <c r="A1131" s="15" t="n"/>
      <c r="B1131">
        <f>IF($AA1131="","",INDEX('Per Line'!$B$2:$B$3501,$AA1131)&amp;"")</f>
        <v/>
      </c>
      <c r="C1131">
        <f>IF($AA1131="","",IF(OR(TRIM(G1131)="",TRIM(G1131)="All",TRIM(G1131)="All Comp"),TRIM(I1131),TRIM(G1131)))</f>
        <v/>
      </c>
      <c r="D1131">
        <f>IF($AA1131="","",INDEX('Per Line'!$A$2:$A$3501,$AA1131)&amp;"")</f>
        <v/>
      </c>
      <c r="E1131">
        <f>IF($AA1131="","",INDEX('Per Line'!$C$2:$C$3501,$AA1131)&amp;"")</f>
        <v/>
      </c>
      <c r="F1131" s="15" t="n"/>
      <c r="G1131" s="15" t="n"/>
      <c r="H1131" s="15" t="n"/>
      <c r="I1131" s="15" t="n"/>
      <c r="J1131">
        <f>IF($AA1131="","",INDEX('Per Line'!$D$2:$D$3501,$AA1131)&amp;"")</f>
        <v/>
      </c>
      <c r="K1131">
        <f>IF($AA1131="","",INDEX('Per Line'!$G$2:$G$3501,$AA1131)&amp;"")</f>
        <v/>
      </c>
      <c r="L1131">
        <f>IF($AA1131="","",INDEX('Per Line'!$J$2:$J$3501,$AA1131)&amp;"")</f>
        <v/>
      </c>
      <c r="M1131">
        <f>IF($AA1131="","",INDEX('Per Line'!$K$2:$K$3501,$AA1131)&amp;"")</f>
        <v/>
      </c>
      <c r="N1131">
        <f>IF($AA1131="","",INDEX('Per Line'!$M$2:$M$3501,$AA1131)&amp;"")</f>
        <v/>
      </c>
      <c r="O1131">
        <f>IF($AA1131="","",INDEX('Per Line'!$N$2:$N$3501,$AA1131))</f>
        <v/>
      </c>
      <c r="P1131" s="7">
        <f>IF($AA1131="","",O1131*X1131/100)</f>
        <v/>
      </c>
      <c r="Q1131">
        <f>IF($AA1131="","",IF(ISNUMBER(SEARCH("3&amp;12",SUBSTITUTE(I1131," ",""))),Settings!$G$7,Settings!$C$7))</f>
        <v/>
      </c>
      <c r="R1131" s="7">
        <f>IF($AA1131="","",SUMIFS('Per Line'!$Z$2:$Z$3501,'Per Line'!$B$2:$B$3501,$B1131,'Per Line'!$AE$2:$AE$3501,0))</f>
        <v/>
      </c>
      <c r="S1131" s="7">
        <f>IF($AA1131="","",R1131*Q1131)</f>
        <v/>
      </c>
      <c r="T1131">
        <f>IF($AA1131="","",IF(ISNUMBER(SEARCH("3&amp;12",SUBSTITUTE(I1131," ",""))),Settings!$G$6,Settings!$C$6))</f>
        <v/>
      </c>
      <c r="U1131" s="7">
        <f>IF($AA1131="","",SUMIFS('Per Line'!$Z$2:$Z$3501,'Per Line'!$B$2:$B$3501,$B1131,'Per Line'!$AE$2:$AE$3501,1))</f>
        <v/>
      </c>
      <c r="V1131" s="7">
        <f>IF($AA1131="","",U1131*T1131)</f>
        <v/>
      </c>
      <c r="W1131" s="7">
        <f>IF($AA1131="","",V1131+S1131)</f>
        <v/>
      </c>
      <c r="X1131" s="7">
        <f>IF($AA1131="","",Y1131-W1131)</f>
        <v/>
      </c>
      <c r="Y1131" s="7">
        <f>IF($AA1131="","",R1131+U1131)</f>
        <v/>
      </c>
      <c r="Z1131" s="7">
        <f>IF($AA1131="","",Y1131-W1131-P1131)</f>
        <v/>
      </c>
      <c r="AA1131" s="16">
        <f>IF(ROWS($AA$2:$AA1131)&lt;=MAX('Per Line'!$AD$2:$AD$3501),MATCH(ROWS($AA$2:$AA1131),'Per Line'!$AD$2:$AD$3501,0),"")</f>
        <v/>
      </c>
      <c r="AB1131">
        <f>IF($AA1131="","",C1131&amp;"|"&amp;COUNTIF($C$2:$C1131,C1131))</f>
        <v/>
      </c>
    </row>
    <row r="1132">
      <c r="A1132" s="15" t="n"/>
      <c r="B1132">
        <f>IF($AA1132="","",INDEX('Per Line'!$B$2:$B$3501,$AA1132)&amp;"")</f>
        <v/>
      </c>
      <c r="C1132">
        <f>IF($AA1132="","",IF(OR(TRIM(G1132)="",TRIM(G1132)="All",TRIM(G1132)="All Comp"),TRIM(I1132),TRIM(G1132)))</f>
        <v/>
      </c>
      <c r="D1132">
        <f>IF($AA1132="","",INDEX('Per Line'!$A$2:$A$3501,$AA1132)&amp;"")</f>
        <v/>
      </c>
      <c r="E1132">
        <f>IF($AA1132="","",INDEX('Per Line'!$C$2:$C$3501,$AA1132)&amp;"")</f>
        <v/>
      </c>
      <c r="F1132" s="15" t="n"/>
      <c r="G1132" s="15" t="n"/>
      <c r="H1132" s="15" t="n"/>
      <c r="I1132" s="15" t="n"/>
      <c r="J1132">
        <f>IF($AA1132="","",INDEX('Per Line'!$D$2:$D$3501,$AA1132)&amp;"")</f>
        <v/>
      </c>
      <c r="K1132">
        <f>IF($AA1132="","",INDEX('Per Line'!$G$2:$G$3501,$AA1132)&amp;"")</f>
        <v/>
      </c>
      <c r="L1132">
        <f>IF($AA1132="","",INDEX('Per Line'!$J$2:$J$3501,$AA1132)&amp;"")</f>
        <v/>
      </c>
      <c r="M1132">
        <f>IF($AA1132="","",INDEX('Per Line'!$K$2:$K$3501,$AA1132)&amp;"")</f>
        <v/>
      </c>
      <c r="N1132">
        <f>IF($AA1132="","",INDEX('Per Line'!$M$2:$M$3501,$AA1132)&amp;"")</f>
        <v/>
      </c>
      <c r="O1132">
        <f>IF($AA1132="","",INDEX('Per Line'!$N$2:$N$3501,$AA1132))</f>
        <v/>
      </c>
      <c r="P1132" s="7">
        <f>IF($AA1132="","",O1132*X1132/100)</f>
        <v/>
      </c>
      <c r="Q1132">
        <f>IF($AA1132="","",IF(ISNUMBER(SEARCH("3&amp;12",SUBSTITUTE(I1132," ",""))),Settings!$G$7,Settings!$C$7))</f>
        <v/>
      </c>
      <c r="R1132" s="7">
        <f>IF($AA1132="","",SUMIFS('Per Line'!$Z$2:$Z$3501,'Per Line'!$B$2:$B$3501,$B1132,'Per Line'!$AE$2:$AE$3501,0))</f>
        <v/>
      </c>
      <c r="S1132" s="7">
        <f>IF($AA1132="","",R1132*Q1132)</f>
        <v/>
      </c>
      <c r="T1132">
        <f>IF($AA1132="","",IF(ISNUMBER(SEARCH("3&amp;12",SUBSTITUTE(I1132," ",""))),Settings!$G$6,Settings!$C$6))</f>
        <v/>
      </c>
      <c r="U1132" s="7">
        <f>IF($AA1132="","",SUMIFS('Per Line'!$Z$2:$Z$3501,'Per Line'!$B$2:$B$3501,$B1132,'Per Line'!$AE$2:$AE$3501,1))</f>
        <v/>
      </c>
      <c r="V1132" s="7">
        <f>IF($AA1132="","",U1132*T1132)</f>
        <v/>
      </c>
      <c r="W1132" s="7">
        <f>IF($AA1132="","",V1132+S1132)</f>
        <v/>
      </c>
      <c r="X1132" s="7">
        <f>IF($AA1132="","",Y1132-W1132)</f>
        <v/>
      </c>
      <c r="Y1132" s="7">
        <f>IF($AA1132="","",R1132+U1132)</f>
        <v/>
      </c>
      <c r="Z1132" s="7">
        <f>IF($AA1132="","",Y1132-W1132-P1132)</f>
        <v/>
      </c>
      <c r="AA1132" s="16">
        <f>IF(ROWS($AA$2:$AA1132)&lt;=MAX('Per Line'!$AD$2:$AD$3501),MATCH(ROWS($AA$2:$AA1132),'Per Line'!$AD$2:$AD$3501,0),"")</f>
        <v/>
      </c>
      <c r="AB1132">
        <f>IF($AA1132="","",C1132&amp;"|"&amp;COUNTIF($C$2:$C1132,C1132))</f>
        <v/>
      </c>
    </row>
    <row r="1133">
      <c r="A1133" s="15" t="n"/>
      <c r="B1133">
        <f>IF($AA1133="","",INDEX('Per Line'!$B$2:$B$3501,$AA1133)&amp;"")</f>
        <v/>
      </c>
      <c r="C1133">
        <f>IF($AA1133="","",IF(OR(TRIM(G1133)="",TRIM(G1133)="All",TRIM(G1133)="All Comp"),TRIM(I1133),TRIM(G1133)))</f>
        <v/>
      </c>
      <c r="D1133">
        <f>IF($AA1133="","",INDEX('Per Line'!$A$2:$A$3501,$AA1133)&amp;"")</f>
        <v/>
      </c>
      <c r="E1133">
        <f>IF($AA1133="","",INDEX('Per Line'!$C$2:$C$3501,$AA1133)&amp;"")</f>
        <v/>
      </c>
      <c r="F1133" s="15" t="n"/>
      <c r="G1133" s="15" t="n"/>
      <c r="H1133" s="15" t="n"/>
      <c r="I1133" s="15" t="n"/>
      <c r="J1133">
        <f>IF($AA1133="","",INDEX('Per Line'!$D$2:$D$3501,$AA1133)&amp;"")</f>
        <v/>
      </c>
      <c r="K1133">
        <f>IF($AA1133="","",INDEX('Per Line'!$G$2:$G$3501,$AA1133)&amp;"")</f>
        <v/>
      </c>
      <c r="L1133">
        <f>IF($AA1133="","",INDEX('Per Line'!$J$2:$J$3501,$AA1133)&amp;"")</f>
        <v/>
      </c>
      <c r="M1133">
        <f>IF($AA1133="","",INDEX('Per Line'!$K$2:$K$3501,$AA1133)&amp;"")</f>
        <v/>
      </c>
      <c r="N1133">
        <f>IF($AA1133="","",INDEX('Per Line'!$M$2:$M$3501,$AA1133)&amp;"")</f>
        <v/>
      </c>
      <c r="O1133">
        <f>IF($AA1133="","",INDEX('Per Line'!$N$2:$N$3501,$AA1133))</f>
        <v/>
      </c>
      <c r="P1133" s="7">
        <f>IF($AA1133="","",O1133*X1133/100)</f>
        <v/>
      </c>
      <c r="Q1133">
        <f>IF($AA1133="","",IF(ISNUMBER(SEARCH("3&amp;12",SUBSTITUTE(I1133," ",""))),Settings!$G$7,Settings!$C$7))</f>
        <v/>
      </c>
      <c r="R1133" s="7">
        <f>IF($AA1133="","",SUMIFS('Per Line'!$Z$2:$Z$3501,'Per Line'!$B$2:$B$3501,$B1133,'Per Line'!$AE$2:$AE$3501,0))</f>
        <v/>
      </c>
      <c r="S1133" s="7">
        <f>IF($AA1133="","",R1133*Q1133)</f>
        <v/>
      </c>
      <c r="T1133">
        <f>IF($AA1133="","",IF(ISNUMBER(SEARCH("3&amp;12",SUBSTITUTE(I1133," ",""))),Settings!$G$6,Settings!$C$6))</f>
        <v/>
      </c>
      <c r="U1133" s="7">
        <f>IF($AA1133="","",SUMIFS('Per Line'!$Z$2:$Z$3501,'Per Line'!$B$2:$B$3501,$B1133,'Per Line'!$AE$2:$AE$3501,1))</f>
        <v/>
      </c>
      <c r="V1133" s="7">
        <f>IF($AA1133="","",U1133*T1133)</f>
        <v/>
      </c>
      <c r="W1133" s="7">
        <f>IF($AA1133="","",V1133+S1133)</f>
        <v/>
      </c>
      <c r="X1133" s="7">
        <f>IF($AA1133="","",Y1133-W1133)</f>
        <v/>
      </c>
      <c r="Y1133" s="7">
        <f>IF($AA1133="","",R1133+U1133)</f>
        <v/>
      </c>
      <c r="Z1133" s="7">
        <f>IF($AA1133="","",Y1133-W1133-P1133)</f>
        <v/>
      </c>
      <c r="AA1133" s="16">
        <f>IF(ROWS($AA$2:$AA1133)&lt;=MAX('Per Line'!$AD$2:$AD$3501),MATCH(ROWS($AA$2:$AA1133),'Per Line'!$AD$2:$AD$3501,0),"")</f>
        <v/>
      </c>
      <c r="AB1133">
        <f>IF($AA1133="","",C1133&amp;"|"&amp;COUNTIF($C$2:$C1133,C1133))</f>
        <v/>
      </c>
    </row>
    <row r="1134">
      <c r="A1134" s="15" t="n"/>
      <c r="B1134">
        <f>IF($AA1134="","",INDEX('Per Line'!$B$2:$B$3501,$AA1134)&amp;"")</f>
        <v/>
      </c>
      <c r="C1134">
        <f>IF($AA1134="","",IF(OR(TRIM(G1134)="",TRIM(G1134)="All",TRIM(G1134)="All Comp"),TRIM(I1134),TRIM(G1134)))</f>
        <v/>
      </c>
      <c r="D1134">
        <f>IF($AA1134="","",INDEX('Per Line'!$A$2:$A$3501,$AA1134)&amp;"")</f>
        <v/>
      </c>
      <c r="E1134">
        <f>IF($AA1134="","",INDEX('Per Line'!$C$2:$C$3501,$AA1134)&amp;"")</f>
        <v/>
      </c>
      <c r="F1134" s="15" t="n"/>
      <c r="G1134" s="15" t="n"/>
      <c r="H1134" s="15" t="n"/>
      <c r="I1134" s="15" t="n"/>
      <c r="J1134">
        <f>IF($AA1134="","",INDEX('Per Line'!$D$2:$D$3501,$AA1134)&amp;"")</f>
        <v/>
      </c>
      <c r="K1134">
        <f>IF($AA1134="","",INDEX('Per Line'!$G$2:$G$3501,$AA1134)&amp;"")</f>
        <v/>
      </c>
      <c r="L1134">
        <f>IF($AA1134="","",INDEX('Per Line'!$J$2:$J$3501,$AA1134)&amp;"")</f>
        <v/>
      </c>
      <c r="M1134">
        <f>IF($AA1134="","",INDEX('Per Line'!$K$2:$K$3501,$AA1134)&amp;"")</f>
        <v/>
      </c>
      <c r="N1134">
        <f>IF($AA1134="","",INDEX('Per Line'!$M$2:$M$3501,$AA1134)&amp;"")</f>
        <v/>
      </c>
      <c r="O1134">
        <f>IF($AA1134="","",INDEX('Per Line'!$N$2:$N$3501,$AA1134))</f>
        <v/>
      </c>
      <c r="P1134" s="7">
        <f>IF($AA1134="","",O1134*X1134/100)</f>
        <v/>
      </c>
      <c r="Q1134">
        <f>IF($AA1134="","",IF(ISNUMBER(SEARCH("3&amp;12",SUBSTITUTE(I1134," ",""))),Settings!$G$7,Settings!$C$7))</f>
        <v/>
      </c>
      <c r="R1134" s="7">
        <f>IF($AA1134="","",SUMIFS('Per Line'!$Z$2:$Z$3501,'Per Line'!$B$2:$B$3501,$B1134,'Per Line'!$AE$2:$AE$3501,0))</f>
        <v/>
      </c>
      <c r="S1134" s="7">
        <f>IF($AA1134="","",R1134*Q1134)</f>
        <v/>
      </c>
      <c r="T1134">
        <f>IF($AA1134="","",IF(ISNUMBER(SEARCH("3&amp;12",SUBSTITUTE(I1134," ",""))),Settings!$G$6,Settings!$C$6))</f>
        <v/>
      </c>
      <c r="U1134" s="7">
        <f>IF($AA1134="","",SUMIFS('Per Line'!$Z$2:$Z$3501,'Per Line'!$B$2:$B$3501,$B1134,'Per Line'!$AE$2:$AE$3501,1))</f>
        <v/>
      </c>
      <c r="V1134" s="7">
        <f>IF($AA1134="","",U1134*T1134)</f>
        <v/>
      </c>
      <c r="W1134" s="7">
        <f>IF($AA1134="","",V1134+S1134)</f>
        <v/>
      </c>
      <c r="X1134" s="7">
        <f>IF($AA1134="","",Y1134-W1134)</f>
        <v/>
      </c>
      <c r="Y1134" s="7">
        <f>IF($AA1134="","",R1134+U1134)</f>
        <v/>
      </c>
      <c r="Z1134" s="7">
        <f>IF($AA1134="","",Y1134-W1134-P1134)</f>
        <v/>
      </c>
      <c r="AA1134" s="16">
        <f>IF(ROWS($AA$2:$AA1134)&lt;=MAX('Per Line'!$AD$2:$AD$3501),MATCH(ROWS($AA$2:$AA1134),'Per Line'!$AD$2:$AD$3501,0),"")</f>
        <v/>
      </c>
      <c r="AB1134">
        <f>IF($AA1134="","",C1134&amp;"|"&amp;COUNTIF($C$2:$C1134,C1134))</f>
        <v/>
      </c>
    </row>
    <row r="1135">
      <c r="A1135" s="15" t="n"/>
      <c r="B1135">
        <f>IF($AA1135="","",INDEX('Per Line'!$B$2:$B$3501,$AA1135)&amp;"")</f>
        <v/>
      </c>
      <c r="C1135">
        <f>IF($AA1135="","",IF(OR(TRIM(G1135)="",TRIM(G1135)="All",TRIM(G1135)="All Comp"),TRIM(I1135),TRIM(G1135)))</f>
        <v/>
      </c>
      <c r="D1135">
        <f>IF($AA1135="","",INDEX('Per Line'!$A$2:$A$3501,$AA1135)&amp;"")</f>
        <v/>
      </c>
      <c r="E1135">
        <f>IF($AA1135="","",INDEX('Per Line'!$C$2:$C$3501,$AA1135)&amp;"")</f>
        <v/>
      </c>
      <c r="F1135" s="15" t="n"/>
      <c r="G1135" s="15" t="n"/>
      <c r="H1135" s="15" t="n"/>
      <c r="I1135" s="15" t="n"/>
      <c r="J1135">
        <f>IF($AA1135="","",INDEX('Per Line'!$D$2:$D$3501,$AA1135)&amp;"")</f>
        <v/>
      </c>
      <c r="K1135">
        <f>IF($AA1135="","",INDEX('Per Line'!$G$2:$G$3501,$AA1135)&amp;"")</f>
        <v/>
      </c>
      <c r="L1135">
        <f>IF($AA1135="","",INDEX('Per Line'!$J$2:$J$3501,$AA1135)&amp;"")</f>
        <v/>
      </c>
      <c r="M1135">
        <f>IF($AA1135="","",INDEX('Per Line'!$K$2:$K$3501,$AA1135)&amp;"")</f>
        <v/>
      </c>
      <c r="N1135">
        <f>IF($AA1135="","",INDEX('Per Line'!$M$2:$M$3501,$AA1135)&amp;"")</f>
        <v/>
      </c>
      <c r="O1135">
        <f>IF($AA1135="","",INDEX('Per Line'!$N$2:$N$3501,$AA1135))</f>
        <v/>
      </c>
      <c r="P1135" s="7">
        <f>IF($AA1135="","",O1135*X1135/100)</f>
        <v/>
      </c>
      <c r="Q1135">
        <f>IF($AA1135="","",IF(ISNUMBER(SEARCH("3&amp;12",SUBSTITUTE(I1135," ",""))),Settings!$G$7,Settings!$C$7))</f>
        <v/>
      </c>
      <c r="R1135" s="7">
        <f>IF($AA1135="","",SUMIFS('Per Line'!$Z$2:$Z$3501,'Per Line'!$B$2:$B$3501,$B1135,'Per Line'!$AE$2:$AE$3501,0))</f>
        <v/>
      </c>
      <c r="S1135" s="7">
        <f>IF($AA1135="","",R1135*Q1135)</f>
        <v/>
      </c>
      <c r="T1135">
        <f>IF($AA1135="","",IF(ISNUMBER(SEARCH("3&amp;12",SUBSTITUTE(I1135," ",""))),Settings!$G$6,Settings!$C$6))</f>
        <v/>
      </c>
      <c r="U1135" s="7">
        <f>IF($AA1135="","",SUMIFS('Per Line'!$Z$2:$Z$3501,'Per Line'!$B$2:$B$3501,$B1135,'Per Line'!$AE$2:$AE$3501,1))</f>
        <v/>
      </c>
      <c r="V1135" s="7">
        <f>IF($AA1135="","",U1135*T1135)</f>
        <v/>
      </c>
      <c r="W1135" s="7">
        <f>IF($AA1135="","",V1135+S1135)</f>
        <v/>
      </c>
      <c r="X1135" s="7">
        <f>IF($AA1135="","",Y1135-W1135)</f>
        <v/>
      </c>
      <c r="Y1135" s="7">
        <f>IF($AA1135="","",R1135+U1135)</f>
        <v/>
      </c>
      <c r="Z1135" s="7">
        <f>IF($AA1135="","",Y1135-W1135-P1135)</f>
        <v/>
      </c>
      <c r="AA1135" s="16">
        <f>IF(ROWS($AA$2:$AA1135)&lt;=MAX('Per Line'!$AD$2:$AD$3501),MATCH(ROWS($AA$2:$AA1135),'Per Line'!$AD$2:$AD$3501,0),"")</f>
        <v/>
      </c>
      <c r="AB1135">
        <f>IF($AA1135="","",C1135&amp;"|"&amp;COUNTIF($C$2:$C1135,C1135))</f>
        <v/>
      </c>
    </row>
    <row r="1136">
      <c r="A1136" s="15" t="n"/>
      <c r="B1136">
        <f>IF($AA1136="","",INDEX('Per Line'!$B$2:$B$3501,$AA1136)&amp;"")</f>
        <v/>
      </c>
      <c r="C1136">
        <f>IF($AA1136="","",IF(OR(TRIM(G1136)="",TRIM(G1136)="All",TRIM(G1136)="All Comp"),TRIM(I1136),TRIM(G1136)))</f>
        <v/>
      </c>
      <c r="D1136">
        <f>IF($AA1136="","",INDEX('Per Line'!$A$2:$A$3501,$AA1136)&amp;"")</f>
        <v/>
      </c>
      <c r="E1136">
        <f>IF($AA1136="","",INDEX('Per Line'!$C$2:$C$3501,$AA1136)&amp;"")</f>
        <v/>
      </c>
      <c r="F1136" s="15" t="n"/>
      <c r="G1136" s="15" t="n"/>
      <c r="H1136" s="15" t="n"/>
      <c r="I1136" s="15" t="n"/>
      <c r="J1136">
        <f>IF($AA1136="","",INDEX('Per Line'!$D$2:$D$3501,$AA1136)&amp;"")</f>
        <v/>
      </c>
      <c r="K1136">
        <f>IF($AA1136="","",INDEX('Per Line'!$G$2:$G$3501,$AA1136)&amp;"")</f>
        <v/>
      </c>
      <c r="L1136">
        <f>IF($AA1136="","",INDEX('Per Line'!$J$2:$J$3501,$AA1136)&amp;"")</f>
        <v/>
      </c>
      <c r="M1136">
        <f>IF($AA1136="","",INDEX('Per Line'!$K$2:$K$3501,$AA1136)&amp;"")</f>
        <v/>
      </c>
      <c r="N1136">
        <f>IF($AA1136="","",INDEX('Per Line'!$M$2:$M$3501,$AA1136)&amp;"")</f>
        <v/>
      </c>
      <c r="O1136">
        <f>IF($AA1136="","",INDEX('Per Line'!$N$2:$N$3501,$AA1136))</f>
        <v/>
      </c>
      <c r="P1136" s="7">
        <f>IF($AA1136="","",O1136*X1136/100)</f>
        <v/>
      </c>
      <c r="Q1136">
        <f>IF($AA1136="","",IF(ISNUMBER(SEARCH("3&amp;12",SUBSTITUTE(I1136," ",""))),Settings!$G$7,Settings!$C$7))</f>
        <v/>
      </c>
      <c r="R1136" s="7">
        <f>IF($AA1136="","",SUMIFS('Per Line'!$Z$2:$Z$3501,'Per Line'!$B$2:$B$3501,$B1136,'Per Line'!$AE$2:$AE$3501,0))</f>
        <v/>
      </c>
      <c r="S1136" s="7">
        <f>IF($AA1136="","",R1136*Q1136)</f>
        <v/>
      </c>
      <c r="T1136">
        <f>IF($AA1136="","",IF(ISNUMBER(SEARCH("3&amp;12",SUBSTITUTE(I1136," ",""))),Settings!$G$6,Settings!$C$6))</f>
        <v/>
      </c>
      <c r="U1136" s="7">
        <f>IF($AA1136="","",SUMIFS('Per Line'!$Z$2:$Z$3501,'Per Line'!$B$2:$B$3501,$B1136,'Per Line'!$AE$2:$AE$3501,1))</f>
        <v/>
      </c>
      <c r="V1136" s="7">
        <f>IF($AA1136="","",U1136*T1136)</f>
        <v/>
      </c>
      <c r="W1136" s="7">
        <f>IF($AA1136="","",V1136+S1136)</f>
        <v/>
      </c>
      <c r="X1136" s="7">
        <f>IF($AA1136="","",Y1136-W1136)</f>
        <v/>
      </c>
      <c r="Y1136" s="7">
        <f>IF($AA1136="","",R1136+U1136)</f>
        <v/>
      </c>
      <c r="Z1136" s="7">
        <f>IF($AA1136="","",Y1136-W1136-P1136)</f>
        <v/>
      </c>
      <c r="AA1136" s="16">
        <f>IF(ROWS($AA$2:$AA1136)&lt;=MAX('Per Line'!$AD$2:$AD$3501),MATCH(ROWS($AA$2:$AA1136),'Per Line'!$AD$2:$AD$3501,0),"")</f>
        <v/>
      </c>
      <c r="AB1136">
        <f>IF($AA1136="","",C1136&amp;"|"&amp;COUNTIF($C$2:$C1136,C1136))</f>
        <v/>
      </c>
    </row>
    <row r="1137">
      <c r="A1137" s="15" t="n"/>
      <c r="B1137">
        <f>IF($AA1137="","",INDEX('Per Line'!$B$2:$B$3501,$AA1137)&amp;"")</f>
        <v/>
      </c>
      <c r="C1137">
        <f>IF($AA1137="","",IF(OR(TRIM(G1137)="",TRIM(G1137)="All",TRIM(G1137)="All Comp"),TRIM(I1137),TRIM(G1137)))</f>
        <v/>
      </c>
      <c r="D1137">
        <f>IF($AA1137="","",INDEX('Per Line'!$A$2:$A$3501,$AA1137)&amp;"")</f>
        <v/>
      </c>
      <c r="E1137">
        <f>IF($AA1137="","",INDEX('Per Line'!$C$2:$C$3501,$AA1137)&amp;"")</f>
        <v/>
      </c>
      <c r="F1137" s="15" t="n"/>
      <c r="G1137" s="15" t="n"/>
      <c r="H1137" s="15" t="n"/>
      <c r="I1137" s="15" t="n"/>
      <c r="J1137">
        <f>IF($AA1137="","",INDEX('Per Line'!$D$2:$D$3501,$AA1137)&amp;"")</f>
        <v/>
      </c>
      <c r="K1137">
        <f>IF($AA1137="","",INDEX('Per Line'!$G$2:$G$3501,$AA1137)&amp;"")</f>
        <v/>
      </c>
      <c r="L1137">
        <f>IF($AA1137="","",INDEX('Per Line'!$J$2:$J$3501,$AA1137)&amp;"")</f>
        <v/>
      </c>
      <c r="M1137">
        <f>IF($AA1137="","",INDEX('Per Line'!$K$2:$K$3501,$AA1137)&amp;"")</f>
        <v/>
      </c>
      <c r="N1137">
        <f>IF($AA1137="","",INDEX('Per Line'!$M$2:$M$3501,$AA1137)&amp;"")</f>
        <v/>
      </c>
      <c r="O1137">
        <f>IF($AA1137="","",INDEX('Per Line'!$N$2:$N$3501,$AA1137))</f>
        <v/>
      </c>
      <c r="P1137" s="7">
        <f>IF($AA1137="","",O1137*X1137/100)</f>
        <v/>
      </c>
      <c r="Q1137">
        <f>IF($AA1137="","",IF(ISNUMBER(SEARCH("3&amp;12",SUBSTITUTE(I1137," ",""))),Settings!$G$7,Settings!$C$7))</f>
        <v/>
      </c>
      <c r="R1137" s="7">
        <f>IF($AA1137="","",SUMIFS('Per Line'!$Z$2:$Z$3501,'Per Line'!$B$2:$B$3501,$B1137,'Per Line'!$AE$2:$AE$3501,0))</f>
        <v/>
      </c>
      <c r="S1137" s="7">
        <f>IF($AA1137="","",R1137*Q1137)</f>
        <v/>
      </c>
      <c r="T1137">
        <f>IF($AA1137="","",IF(ISNUMBER(SEARCH("3&amp;12",SUBSTITUTE(I1137," ",""))),Settings!$G$6,Settings!$C$6))</f>
        <v/>
      </c>
      <c r="U1137" s="7">
        <f>IF($AA1137="","",SUMIFS('Per Line'!$Z$2:$Z$3501,'Per Line'!$B$2:$B$3501,$B1137,'Per Line'!$AE$2:$AE$3501,1))</f>
        <v/>
      </c>
      <c r="V1137" s="7">
        <f>IF($AA1137="","",U1137*T1137)</f>
        <v/>
      </c>
      <c r="W1137" s="7">
        <f>IF($AA1137="","",V1137+S1137)</f>
        <v/>
      </c>
      <c r="X1137" s="7">
        <f>IF($AA1137="","",Y1137-W1137)</f>
        <v/>
      </c>
      <c r="Y1137" s="7">
        <f>IF($AA1137="","",R1137+U1137)</f>
        <v/>
      </c>
      <c r="Z1137" s="7">
        <f>IF($AA1137="","",Y1137-W1137-P1137)</f>
        <v/>
      </c>
      <c r="AA1137" s="16">
        <f>IF(ROWS($AA$2:$AA1137)&lt;=MAX('Per Line'!$AD$2:$AD$3501),MATCH(ROWS($AA$2:$AA1137),'Per Line'!$AD$2:$AD$3501,0),"")</f>
        <v/>
      </c>
      <c r="AB1137">
        <f>IF($AA1137="","",C1137&amp;"|"&amp;COUNTIF($C$2:$C1137,C1137))</f>
        <v/>
      </c>
    </row>
    <row r="1138">
      <c r="A1138" s="15" t="n"/>
      <c r="B1138">
        <f>IF($AA1138="","",INDEX('Per Line'!$B$2:$B$3501,$AA1138)&amp;"")</f>
        <v/>
      </c>
      <c r="C1138">
        <f>IF($AA1138="","",IF(OR(TRIM(G1138)="",TRIM(G1138)="All",TRIM(G1138)="All Comp"),TRIM(I1138),TRIM(G1138)))</f>
        <v/>
      </c>
      <c r="D1138">
        <f>IF($AA1138="","",INDEX('Per Line'!$A$2:$A$3501,$AA1138)&amp;"")</f>
        <v/>
      </c>
      <c r="E1138">
        <f>IF($AA1138="","",INDEX('Per Line'!$C$2:$C$3501,$AA1138)&amp;"")</f>
        <v/>
      </c>
      <c r="F1138" s="15" t="n"/>
      <c r="G1138" s="15" t="n"/>
      <c r="H1138" s="15" t="n"/>
      <c r="I1138" s="15" t="n"/>
      <c r="J1138">
        <f>IF($AA1138="","",INDEX('Per Line'!$D$2:$D$3501,$AA1138)&amp;"")</f>
        <v/>
      </c>
      <c r="K1138">
        <f>IF($AA1138="","",INDEX('Per Line'!$G$2:$G$3501,$AA1138)&amp;"")</f>
        <v/>
      </c>
      <c r="L1138">
        <f>IF($AA1138="","",INDEX('Per Line'!$J$2:$J$3501,$AA1138)&amp;"")</f>
        <v/>
      </c>
      <c r="M1138">
        <f>IF($AA1138="","",INDEX('Per Line'!$K$2:$K$3501,$AA1138)&amp;"")</f>
        <v/>
      </c>
      <c r="N1138">
        <f>IF($AA1138="","",INDEX('Per Line'!$M$2:$M$3501,$AA1138)&amp;"")</f>
        <v/>
      </c>
      <c r="O1138">
        <f>IF($AA1138="","",INDEX('Per Line'!$N$2:$N$3501,$AA1138))</f>
        <v/>
      </c>
      <c r="P1138" s="7">
        <f>IF($AA1138="","",O1138*X1138/100)</f>
        <v/>
      </c>
      <c r="Q1138">
        <f>IF($AA1138="","",IF(ISNUMBER(SEARCH("3&amp;12",SUBSTITUTE(I1138," ",""))),Settings!$G$7,Settings!$C$7))</f>
        <v/>
      </c>
      <c r="R1138" s="7">
        <f>IF($AA1138="","",SUMIFS('Per Line'!$Z$2:$Z$3501,'Per Line'!$B$2:$B$3501,$B1138,'Per Line'!$AE$2:$AE$3501,0))</f>
        <v/>
      </c>
      <c r="S1138" s="7">
        <f>IF($AA1138="","",R1138*Q1138)</f>
        <v/>
      </c>
      <c r="T1138">
        <f>IF($AA1138="","",IF(ISNUMBER(SEARCH("3&amp;12",SUBSTITUTE(I1138," ",""))),Settings!$G$6,Settings!$C$6))</f>
        <v/>
      </c>
      <c r="U1138" s="7">
        <f>IF($AA1138="","",SUMIFS('Per Line'!$Z$2:$Z$3501,'Per Line'!$B$2:$B$3501,$B1138,'Per Line'!$AE$2:$AE$3501,1))</f>
        <v/>
      </c>
      <c r="V1138" s="7">
        <f>IF($AA1138="","",U1138*T1138)</f>
        <v/>
      </c>
      <c r="W1138" s="7">
        <f>IF($AA1138="","",V1138+S1138)</f>
        <v/>
      </c>
      <c r="X1138" s="7">
        <f>IF($AA1138="","",Y1138-W1138)</f>
        <v/>
      </c>
      <c r="Y1138" s="7">
        <f>IF($AA1138="","",R1138+U1138)</f>
        <v/>
      </c>
      <c r="Z1138" s="7">
        <f>IF($AA1138="","",Y1138-W1138-P1138)</f>
        <v/>
      </c>
      <c r="AA1138" s="16">
        <f>IF(ROWS($AA$2:$AA1138)&lt;=MAX('Per Line'!$AD$2:$AD$3501),MATCH(ROWS($AA$2:$AA1138),'Per Line'!$AD$2:$AD$3501,0),"")</f>
        <v/>
      </c>
      <c r="AB1138">
        <f>IF($AA1138="","",C1138&amp;"|"&amp;COUNTIF($C$2:$C1138,C1138))</f>
        <v/>
      </c>
    </row>
    <row r="1139">
      <c r="A1139" s="15" t="n"/>
      <c r="B1139">
        <f>IF($AA1139="","",INDEX('Per Line'!$B$2:$B$3501,$AA1139)&amp;"")</f>
        <v/>
      </c>
      <c r="C1139">
        <f>IF($AA1139="","",IF(OR(TRIM(G1139)="",TRIM(G1139)="All",TRIM(G1139)="All Comp"),TRIM(I1139),TRIM(G1139)))</f>
        <v/>
      </c>
      <c r="D1139">
        <f>IF($AA1139="","",INDEX('Per Line'!$A$2:$A$3501,$AA1139)&amp;"")</f>
        <v/>
      </c>
      <c r="E1139">
        <f>IF($AA1139="","",INDEX('Per Line'!$C$2:$C$3501,$AA1139)&amp;"")</f>
        <v/>
      </c>
      <c r="F1139" s="15" t="n"/>
      <c r="G1139" s="15" t="n"/>
      <c r="H1139" s="15" t="n"/>
      <c r="I1139" s="15" t="n"/>
      <c r="J1139">
        <f>IF($AA1139="","",INDEX('Per Line'!$D$2:$D$3501,$AA1139)&amp;"")</f>
        <v/>
      </c>
      <c r="K1139">
        <f>IF($AA1139="","",INDEX('Per Line'!$G$2:$G$3501,$AA1139)&amp;"")</f>
        <v/>
      </c>
      <c r="L1139">
        <f>IF($AA1139="","",INDEX('Per Line'!$J$2:$J$3501,$AA1139)&amp;"")</f>
        <v/>
      </c>
      <c r="M1139">
        <f>IF($AA1139="","",INDEX('Per Line'!$K$2:$K$3501,$AA1139)&amp;"")</f>
        <v/>
      </c>
      <c r="N1139">
        <f>IF($AA1139="","",INDEX('Per Line'!$M$2:$M$3501,$AA1139)&amp;"")</f>
        <v/>
      </c>
      <c r="O1139">
        <f>IF($AA1139="","",INDEX('Per Line'!$N$2:$N$3501,$AA1139))</f>
        <v/>
      </c>
      <c r="P1139" s="7">
        <f>IF($AA1139="","",O1139*X1139/100)</f>
        <v/>
      </c>
      <c r="Q1139">
        <f>IF($AA1139="","",IF(ISNUMBER(SEARCH("3&amp;12",SUBSTITUTE(I1139," ",""))),Settings!$G$7,Settings!$C$7))</f>
        <v/>
      </c>
      <c r="R1139" s="7">
        <f>IF($AA1139="","",SUMIFS('Per Line'!$Z$2:$Z$3501,'Per Line'!$B$2:$B$3501,$B1139,'Per Line'!$AE$2:$AE$3501,0))</f>
        <v/>
      </c>
      <c r="S1139" s="7">
        <f>IF($AA1139="","",R1139*Q1139)</f>
        <v/>
      </c>
      <c r="T1139">
        <f>IF($AA1139="","",IF(ISNUMBER(SEARCH("3&amp;12",SUBSTITUTE(I1139," ",""))),Settings!$G$6,Settings!$C$6))</f>
        <v/>
      </c>
      <c r="U1139" s="7">
        <f>IF($AA1139="","",SUMIFS('Per Line'!$Z$2:$Z$3501,'Per Line'!$B$2:$B$3501,$B1139,'Per Line'!$AE$2:$AE$3501,1))</f>
        <v/>
      </c>
      <c r="V1139" s="7">
        <f>IF($AA1139="","",U1139*T1139)</f>
        <v/>
      </c>
      <c r="W1139" s="7">
        <f>IF($AA1139="","",V1139+S1139)</f>
        <v/>
      </c>
      <c r="X1139" s="7">
        <f>IF($AA1139="","",Y1139-W1139)</f>
        <v/>
      </c>
      <c r="Y1139" s="7">
        <f>IF($AA1139="","",R1139+U1139)</f>
        <v/>
      </c>
      <c r="Z1139" s="7">
        <f>IF($AA1139="","",Y1139-W1139-P1139)</f>
        <v/>
      </c>
      <c r="AA1139" s="16">
        <f>IF(ROWS($AA$2:$AA1139)&lt;=MAX('Per Line'!$AD$2:$AD$3501),MATCH(ROWS($AA$2:$AA1139),'Per Line'!$AD$2:$AD$3501,0),"")</f>
        <v/>
      </c>
      <c r="AB1139">
        <f>IF($AA1139="","",C1139&amp;"|"&amp;COUNTIF($C$2:$C1139,C1139))</f>
        <v/>
      </c>
    </row>
    <row r="1140">
      <c r="A1140" s="15" t="n"/>
      <c r="B1140">
        <f>IF($AA1140="","",INDEX('Per Line'!$B$2:$B$3501,$AA1140)&amp;"")</f>
        <v/>
      </c>
      <c r="C1140">
        <f>IF($AA1140="","",IF(OR(TRIM(G1140)="",TRIM(G1140)="All",TRIM(G1140)="All Comp"),TRIM(I1140),TRIM(G1140)))</f>
        <v/>
      </c>
      <c r="D1140">
        <f>IF($AA1140="","",INDEX('Per Line'!$A$2:$A$3501,$AA1140)&amp;"")</f>
        <v/>
      </c>
      <c r="E1140">
        <f>IF($AA1140="","",INDEX('Per Line'!$C$2:$C$3501,$AA1140)&amp;"")</f>
        <v/>
      </c>
      <c r="F1140" s="15" t="n"/>
      <c r="G1140" s="15" t="n"/>
      <c r="H1140" s="15" t="n"/>
      <c r="I1140" s="15" t="n"/>
      <c r="J1140">
        <f>IF($AA1140="","",INDEX('Per Line'!$D$2:$D$3501,$AA1140)&amp;"")</f>
        <v/>
      </c>
      <c r="K1140">
        <f>IF($AA1140="","",INDEX('Per Line'!$G$2:$G$3501,$AA1140)&amp;"")</f>
        <v/>
      </c>
      <c r="L1140">
        <f>IF($AA1140="","",INDEX('Per Line'!$J$2:$J$3501,$AA1140)&amp;"")</f>
        <v/>
      </c>
      <c r="M1140">
        <f>IF($AA1140="","",INDEX('Per Line'!$K$2:$K$3501,$AA1140)&amp;"")</f>
        <v/>
      </c>
      <c r="N1140">
        <f>IF($AA1140="","",INDEX('Per Line'!$M$2:$M$3501,$AA1140)&amp;"")</f>
        <v/>
      </c>
      <c r="O1140">
        <f>IF($AA1140="","",INDEX('Per Line'!$N$2:$N$3501,$AA1140))</f>
        <v/>
      </c>
      <c r="P1140" s="7">
        <f>IF($AA1140="","",O1140*X1140/100)</f>
        <v/>
      </c>
      <c r="Q1140">
        <f>IF($AA1140="","",IF(ISNUMBER(SEARCH("3&amp;12",SUBSTITUTE(I1140," ",""))),Settings!$G$7,Settings!$C$7))</f>
        <v/>
      </c>
      <c r="R1140" s="7">
        <f>IF($AA1140="","",SUMIFS('Per Line'!$Z$2:$Z$3501,'Per Line'!$B$2:$B$3501,$B1140,'Per Line'!$AE$2:$AE$3501,0))</f>
        <v/>
      </c>
      <c r="S1140" s="7">
        <f>IF($AA1140="","",R1140*Q1140)</f>
        <v/>
      </c>
      <c r="T1140">
        <f>IF($AA1140="","",IF(ISNUMBER(SEARCH("3&amp;12",SUBSTITUTE(I1140," ",""))),Settings!$G$6,Settings!$C$6))</f>
        <v/>
      </c>
      <c r="U1140" s="7">
        <f>IF($AA1140="","",SUMIFS('Per Line'!$Z$2:$Z$3501,'Per Line'!$B$2:$B$3501,$B1140,'Per Line'!$AE$2:$AE$3501,1))</f>
        <v/>
      </c>
      <c r="V1140" s="7">
        <f>IF($AA1140="","",U1140*T1140)</f>
        <v/>
      </c>
      <c r="W1140" s="7">
        <f>IF($AA1140="","",V1140+S1140)</f>
        <v/>
      </c>
      <c r="X1140" s="7">
        <f>IF($AA1140="","",Y1140-W1140)</f>
        <v/>
      </c>
      <c r="Y1140" s="7">
        <f>IF($AA1140="","",R1140+U1140)</f>
        <v/>
      </c>
      <c r="Z1140" s="7">
        <f>IF($AA1140="","",Y1140-W1140-P1140)</f>
        <v/>
      </c>
      <c r="AA1140" s="16">
        <f>IF(ROWS($AA$2:$AA1140)&lt;=MAX('Per Line'!$AD$2:$AD$3501),MATCH(ROWS($AA$2:$AA1140),'Per Line'!$AD$2:$AD$3501,0),"")</f>
        <v/>
      </c>
      <c r="AB1140">
        <f>IF($AA1140="","",C1140&amp;"|"&amp;COUNTIF($C$2:$C1140,C1140))</f>
        <v/>
      </c>
    </row>
    <row r="1141">
      <c r="A1141" s="15" t="n"/>
      <c r="B1141">
        <f>IF($AA1141="","",INDEX('Per Line'!$B$2:$B$3501,$AA1141)&amp;"")</f>
        <v/>
      </c>
      <c r="C1141">
        <f>IF($AA1141="","",IF(OR(TRIM(G1141)="",TRIM(G1141)="All",TRIM(G1141)="All Comp"),TRIM(I1141),TRIM(G1141)))</f>
        <v/>
      </c>
      <c r="D1141">
        <f>IF($AA1141="","",INDEX('Per Line'!$A$2:$A$3501,$AA1141)&amp;"")</f>
        <v/>
      </c>
      <c r="E1141">
        <f>IF($AA1141="","",INDEX('Per Line'!$C$2:$C$3501,$AA1141)&amp;"")</f>
        <v/>
      </c>
      <c r="F1141" s="15" t="n"/>
      <c r="G1141" s="15" t="n"/>
      <c r="H1141" s="15" t="n"/>
      <c r="I1141" s="15" t="n"/>
      <c r="J1141">
        <f>IF($AA1141="","",INDEX('Per Line'!$D$2:$D$3501,$AA1141)&amp;"")</f>
        <v/>
      </c>
      <c r="K1141">
        <f>IF($AA1141="","",INDEX('Per Line'!$G$2:$G$3501,$AA1141)&amp;"")</f>
        <v/>
      </c>
      <c r="L1141">
        <f>IF($AA1141="","",INDEX('Per Line'!$J$2:$J$3501,$AA1141)&amp;"")</f>
        <v/>
      </c>
      <c r="M1141">
        <f>IF($AA1141="","",INDEX('Per Line'!$K$2:$K$3501,$AA1141)&amp;"")</f>
        <v/>
      </c>
      <c r="N1141">
        <f>IF($AA1141="","",INDEX('Per Line'!$M$2:$M$3501,$AA1141)&amp;"")</f>
        <v/>
      </c>
      <c r="O1141">
        <f>IF($AA1141="","",INDEX('Per Line'!$N$2:$N$3501,$AA1141))</f>
        <v/>
      </c>
      <c r="P1141" s="7">
        <f>IF($AA1141="","",O1141*X1141/100)</f>
        <v/>
      </c>
      <c r="Q1141">
        <f>IF($AA1141="","",IF(ISNUMBER(SEARCH("3&amp;12",SUBSTITUTE(I1141," ",""))),Settings!$G$7,Settings!$C$7))</f>
        <v/>
      </c>
      <c r="R1141" s="7">
        <f>IF($AA1141="","",SUMIFS('Per Line'!$Z$2:$Z$3501,'Per Line'!$B$2:$B$3501,$B1141,'Per Line'!$AE$2:$AE$3501,0))</f>
        <v/>
      </c>
      <c r="S1141" s="7">
        <f>IF($AA1141="","",R1141*Q1141)</f>
        <v/>
      </c>
      <c r="T1141">
        <f>IF($AA1141="","",IF(ISNUMBER(SEARCH("3&amp;12",SUBSTITUTE(I1141," ",""))),Settings!$G$6,Settings!$C$6))</f>
        <v/>
      </c>
      <c r="U1141" s="7">
        <f>IF($AA1141="","",SUMIFS('Per Line'!$Z$2:$Z$3501,'Per Line'!$B$2:$B$3501,$B1141,'Per Line'!$AE$2:$AE$3501,1))</f>
        <v/>
      </c>
      <c r="V1141" s="7">
        <f>IF($AA1141="","",U1141*T1141)</f>
        <v/>
      </c>
      <c r="W1141" s="7">
        <f>IF($AA1141="","",V1141+S1141)</f>
        <v/>
      </c>
      <c r="X1141" s="7">
        <f>IF($AA1141="","",Y1141-W1141)</f>
        <v/>
      </c>
      <c r="Y1141" s="7">
        <f>IF($AA1141="","",R1141+U1141)</f>
        <v/>
      </c>
      <c r="Z1141" s="7">
        <f>IF($AA1141="","",Y1141-W1141-P1141)</f>
        <v/>
      </c>
      <c r="AA1141" s="16">
        <f>IF(ROWS($AA$2:$AA1141)&lt;=MAX('Per Line'!$AD$2:$AD$3501),MATCH(ROWS($AA$2:$AA1141),'Per Line'!$AD$2:$AD$3501,0),"")</f>
        <v/>
      </c>
      <c r="AB1141">
        <f>IF($AA1141="","",C1141&amp;"|"&amp;COUNTIF($C$2:$C1141,C1141))</f>
        <v/>
      </c>
    </row>
    <row r="1142">
      <c r="A1142" s="15" t="n"/>
      <c r="B1142">
        <f>IF($AA1142="","",INDEX('Per Line'!$B$2:$B$3501,$AA1142)&amp;"")</f>
        <v/>
      </c>
      <c r="C1142">
        <f>IF($AA1142="","",IF(OR(TRIM(G1142)="",TRIM(G1142)="All",TRIM(G1142)="All Comp"),TRIM(I1142),TRIM(G1142)))</f>
        <v/>
      </c>
      <c r="D1142">
        <f>IF($AA1142="","",INDEX('Per Line'!$A$2:$A$3501,$AA1142)&amp;"")</f>
        <v/>
      </c>
      <c r="E1142">
        <f>IF($AA1142="","",INDEX('Per Line'!$C$2:$C$3501,$AA1142)&amp;"")</f>
        <v/>
      </c>
      <c r="F1142" s="15" t="n"/>
      <c r="G1142" s="15" t="n"/>
      <c r="H1142" s="15" t="n"/>
      <c r="I1142" s="15" t="n"/>
      <c r="J1142">
        <f>IF($AA1142="","",INDEX('Per Line'!$D$2:$D$3501,$AA1142)&amp;"")</f>
        <v/>
      </c>
      <c r="K1142">
        <f>IF($AA1142="","",INDEX('Per Line'!$G$2:$G$3501,$AA1142)&amp;"")</f>
        <v/>
      </c>
      <c r="L1142">
        <f>IF($AA1142="","",INDEX('Per Line'!$J$2:$J$3501,$AA1142)&amp;"")</f>
        <v/>
      </c>
      <c r="M1142">
        <f>IF($AA1142="","",INDEX('Per Line'!$K$2:$K$3501,$AA1142)&amp;"")</f>
        <v/>
      </c>
      <c r="N1142">
        <f>IF($AA1142="","",INDEX('Per Line'!$M$2:$M$3501,$AA1142)&amp;"")</f>
        <v/>
      </c>
      <c r="O1142">
        <f>IF($AA1142="","",INDEX('Per Line'!$N$2:$N$3501,$AA1142))</f>
        <v/>
      </c>
      <c r="P1142" s="7">
        <f>IF($AA1142="","",O1142*X1142/100)</f>
        <v/>
      </c>
      <c r="Q1142">
        <f>IF($AA1142="","",IF(ISNUMBER(SEARCH("3&amp;12",SUBSTITUTE(I1142," ",""))),Settings!$G$7,Settings!$C$7))</f>
        <v/>
      </c>
      <c r="R1142" s="7">
        <f>IF($AA1142="","",SUMIFS('Per Line'!$Z$2:$Z$3501,'Per Line'!$B$2:$B$3501,$B1142,'Per Line'!$AE$2:$AE$3501,0))</f>
        <v/>
      </c>
      <c r="S1142" s="7">
        <f>IF($AA1142="","",R1142*Q1142)</f>
        <v/>
      </c>
      <c r="T1142">
        <f>IF($AA1142="","",IF(ISNUMBER(SEARCH("3&amp;12",SUBSTITUTE(I1142," ",""))),Settings!$G$6,Settings!$C$6))</f>
        <v/>
      </c>
      <c r="U1142" s="7">
        <f>IF($AA1142="","",SUMIFS('Per Line'!$Z$2:$Z$3501,'Per Line'!$B$2:$B$3501,$B1142,'Per Line'!$AE$2:$AE$3501,1))</f>
        <v/>
      </c>
      <c r="V1142" s="7">
        <f>IF($AA1142="","",U1142*T1142)</f>
        <v/>
      </c>
      <c r="W1142" s="7">
        <f>IF($AA1142="","",V1142+S1142)</f>
        <v/>
      </c>
      <c r="X1142" s="7">
        <f>IF($AA1142="","",Y1142-W1142)</f>
        <v/>
      </c>
      <c r="Y1142" s="7">
        <f>IF($AA1142="","",R1142+U1142)</f>
        <v/>
      </c>
      <c r="Z1142" s="7">
        <f>IF($AA1142="","",Y1142-W1142-P1142)</f>
        <v/>
      </c>
      <c r="AA1142" s="16">
        <f>IF(ROWS($AA$2:$AA1142)&lt;=MAX('Per Line'!$AD$2:$AD$3501),MATCH(ROWS($AA$2:$AA1142),'Per Line'!$AD$2:$AD$3501,0),"")</f>
        <v/>
      </c>
      <c r="AB1142">
        <f>IF($AA1142="","",C1142&amp;"|"&amp;COUNTIF($C$2:$C1142,C1142))</f>
        <v/>
      </c>
    </row>
    <row r="1143">
      <c r="A1143" s="15" t="n"/>
      <c r="B1143">
        <f>IF($AA1143="","",INDEX('Per Line'!$B$2:$B$3501,$AA1143)&amp;"")</f>
        <v/>
      </c>
      <c r="C1143">
        <f>IF($AA1143="","",IF(OR(TRIM(G1143)="",TRIM(G1143)="All",TRIM(G1143)="All Comp"),TRIM(I1143),TRIM(G1143)))</f>
        <v/>
      </c>
      <c r="D1143">
        <f>IF($AA1143="","",INDEX('Per Line'!$A$2:$A$3501,$AA1143)&amp;"")</f>
        <v/>
      </c>
      <c r="E1143">
        <f>IF($AA1143="","",INDEX('Per Line'!$C$2:$C$3501,$AA1143)&amp;"")</f>
        <v/>
      </c>
      <c r="F1143" s="15" t="n"/>
      <c r="G1143" s="15" t="n"/>
      <c r="H1143" s="15" t="n"/>
      <c r="I1143" s="15" t="n"/>
      <c r="J1143">
        <f>IF($AA1143="","",INDEX('Per Line'!$D$2:$D$3501,$AA1143)&amp;"")</f>
        <v/>
      </c>
      <c r="K1143">
        <f>IF($AA1143="","",INDEX('Per Line'!$G$2:$G$3501,$AA1143)&amp;"")</f>
        <v/>
      </c>
      <c r="L1143">
        <f>IF($AA1143="","",INDEX('Per Line'!$J$2:$J$3501,$AA1143)&amp;"")</f>
        <v/>
      </c>
      <c r="M1143">
        <f>IF($AA1143="","",INDEX('Per Line'!$K$2:$K$3501,$AA1143)&amp;"")</f>
        <v/>
      </c>
      <c r="N1143">
        <f>IF($AA1143="","",INDEX('Per Line'!$M$2:$M$3501,$AA1143)&amp;"")</f>
        <v/>
      </c>
      <c r="O1143">
        <f>IF($AA1143="","",INDEX('Per Line'!$N$2:$N$3501,$AA1143))</f>
        <v/>
      </c>
      <c r="P1143" s="7">
        <f>IF($AA1143="","",O1143*X1143/100)</f>
        <v/>
      </c>
      <c r="Q1143">
        <f>IF($AA1143="","",IF(ISNUMBER(SEARCH("3&amp;12",SUBSTITUTE(I1143," ",""))),Settings!$G$7,Settings!$C$7))</f>
        <v/>
      </c>
      <c r="R1143" s="7">
        <f>IF($AA1143="","",SUMIFS('Per Line'!$Z$2:$Z$3501,'Per Line'!$B$2:$B$3501,$B1143,'Per Line'!$AE$2:$AE$3501,0))</f>
        <v/>
      </c>
      <c r="S1143" s="7">
        <f>IF($AA1143="","",R1143*Q1143)</f>
        <v/>
      </c>
      <c r="T1143">
        <f>IF($AA1143="","",IF(ISNUMBER(SEARCH("3&amp;12",SUBSTITUTE(I1143," ",""))),Settings!$G$6,Settings!$C$6))</f>
        <v/>
      </c>
      <c r="U1143" s="7">
        <f>IF($AA1143="","",SUMIFS('Per Line'!$Z$2:$Z$3501,'Per Line'!$B$2:$B$3501,$B1143,'Per Line'!$AE$2:$AE$3501,1))</f>
        <v/>
      </c>
      <c r="V1143" s="7">
        <f>IF($AA1143="","",U1143*T1143)</f>
        <v/>
      </c>
      <c r="W1143" s="7">
        <f>IF($AA1143="","",V1143+S1143)</f>
        <v/>
      </c>
      <c r="X1143" s="7">
        <f>IF($AA1143="","",Y1143-W1143)</f>
        <v/>
      </c>
      <c r="Y1143" s="7">
        <f>IF($AA1143="","",R1143+U1143)</f>
        <v/>
      </c>
      <c r="Z1143" s="7">
        <f>IF($AA1143="","",Y1143-W1143-P1143)</f>
        <v/>
      </c>
      <c r="AA1143" s="16">
        <f>IF(ROWS($AA$2:$AA1143)&lt;=MAX('Per Line'!$AD$2:$AD$3501),MATCH(ROWS($AA$2:$AA1143),'Per Line'!$AD$2:$AD$3501,0),"")</f>
        <v/>
      </c>
      <c r="AB1143">
        <f>IF($AA1143="","",C1143&amp;"|"&amp;COUNTIF($C$2:$C1143,C1143))</f>
        <v/>
      </c>
    </row>
    <row r="1144">
      <c r="A1144" s="15" t="n"/>
      <c r="B1144">
        <f>IF($AA1144="","",INDEX('Per Line'!$B$2:$B$3501,$AA1144)&amp;"")</f>
        <v/>
      </c>
      <c r="C1144">
        <f>IF($AA1144="","",IF(OR(TRIM(G1144)="",TRIM(G1144)="All",TRIM(G1144)="All Comp"),TRIM(I1144),TRIM(G1144)))</f>
        <v/>
      </c>
      <c r="D1144">
        <f>IF($AA1144="","",INDEX('Per Line'!$A$2:$A$3501,$AA1144)&amp;"")</f>
        <v/>
      </c>
      <c r="E1144">
        <f>IF($AA1144="","",INDEX('Per Line'!$C$2:$C$3501,$AA1144)&amp;"")</f>
        <v/>
      </c>
      <c r="F1144" s="15" t="n"/>
      <c r="G1144" s="15" t="n"/>
      <c r="H1144" s="15" t="n"/>
      <c r="I1144" s="15" t="n"/>
      <c r="J1144">
        <f>IF($AA1144="","",INDEX('Per Line'!$D$2:$D$3501,$AA1144)&amp;"")</f>
        <v/>
      </c>
      <c r="K1144">
        <f>IF($AA1144="","",INDEX('Per Line'!$G$2:$G$3501,$AA1144)&amp;"")</f>
        <v/>
      </c>
      <c r="L1144">
        <f>IF($AA1144="","",INDEX('Per Line'!$J$2:$J$3501,$AA1144)&amp;"")</f>
        <v/>
      </c>
      <c r="M1144">
        <f>IF($AA1144="","",INDEX('Per Line'!$K$2:$K$3501,$AA1144)&amp;"")</f>
        <v/>
      </c>
      <c r="N1144">
        <f>IF($AA1144="","",INDEX('Per Line'!$M$2:$M$3501,$AA1144)&amp;"")</f>
        <v/>
      </c>
      <c r="O1144">
        <f>IF($AA1144="","",INDEX('Per Line'!$N$2:$N$3501,$AA1144))</f>
        <v/>
      </c>
      <c r="P1144" s="7">
        <f>IF($AA1144="","",O1144*X1144/100)</f>
        <v/>
      </c>
      <c r="Q1144">
        <f>IF($AA1144="","",IF(ISNUMBER(SEARCH("3&amp;12",SUBSTITUTE(I1144," ",""))),Settings!$G$7,Settings!$C$7))</f>
        <v/>
      </c>
      <c r="R1144" s="7">
        <f>IF($AA1144="","",SUMIFS('Per Line'!$Z$2:$Z$3501,'Per Line'!$B$2:$B$3501,$B1144,'Per Line'!$AE$2:$AE$3501,0))</f>
        <v/>
      </c>
      <c r="S1144" s="7">
        <f>IF($AA1144="","",R1144*Q1144)</f>
        <v/>
      </c>
      <c r="T1144">
        <f>IF($AA1144="","",IF(ISNUMBER(SEARCH("3&amp;12",SUBSTITUTE(I1144," ",""))),Settings!$G$6,Settings!$C$6))</f>
        <v/>
      </c>
      <c r="U1144" s="7">
        <f>IF($AA1144="","",SUMIFS('Per Line'!$Z$2:$Z$3501,'Per Line'!$B$2:$B$3501,$B1144,'Per Line'!$AE$2:$AE$3501,1))</f>
        <v/>
      </c>
      <c r="V1144" s="7">
        <f>IF($AA1144="","",U1144*T1144)</f>
        <v/>
      </c>
      <c r="W1144" s="7">
        <f>IF($AA1144="","",V1144+S1144)</f>
        <v/>
      </c>
      <c r="X1144" s="7">
        <f>IF($AA1144="","",Y1144-W1144)</f>
        <v/>
      </c>
      <c r="Y1144" s="7">
        <f>IF($AA1144="","",R1144+U1144)</f>
        <v/>
      </c>
      <c r="Z1144" s="7">
        <f>IF($AA1144="","",Y1144-W1144-P1144)</f>
        <v/>
      </c>
      <c r="AA1144" s="16">
        <f>IF(ROWS($AA$2:$AA1144)&lt;=MAX('Per Line'!$AD$2:$AD$3501),MATCH(ROWS($AA$2:$AA1144),'Per Line'!$AD$2:$AD$3501,0),"")</f>
        <v/>
      </c>
      <c r="AB1144">
        <f>IF($AA1144="","",C1144&amp;"|"&amp;COUNTIF($C$2:$C1144,C1144))</f>
        <v/>
      </c>
    </row>
    <row r="1145">
      <c r="A1145" s="15" t="n"/>
      <c r="B1145">
        <f>IF($AA1145="","",INDEX('Per Line'!$B$2:$B$3501,$AA1145)&amp;"")</f>
        <v/>
      </c>
      <c r="C1145">
        <f>IF($AA1145="","",IF(OR(TRIM(G1145)="",TRIM(G1145)="All",TRIM(G1145)="All Comp"),TRIM(I1145),TRIM(G1145)))</f>
        <v/>
      </c>
      <c r="D1145">
        <f>IF($AA1145="","",INDEX('Per Line'!$A$2:$A$3501,$AA1145)&amp;"")</f>
        <v/>
      </c>
      <c r="E1145">
        <f>IF($AA1145="","",INDEX('Per Line'!$C$2:$C$3501,$AA1145)&amp;"")</f>
        <v/>
      </c>
      <c r="F1145" s="15" t="n"/>
      <c r="G1145" s="15" t="n"/>
      <c r="H1145" s="15" t="n"/>
      <c r="I1145" s="15" t="n"/>
      <c r="J1145">
        <f>IF($AA1145="","",INDEX('Per Line'!$D$2:$D$3501,$AA1145)&amp;"")</f>
        <v/>
      </c>
      <c r="K1145">
        <f>IF($AA1145="","",INDEX('Per Line'!$G$2:$G$3501,$AA1145)&amp;"")</f>
        <v/>
      </c>
      <c r="L1145">
        <f>IF($AA1145="","",INDEX('Per Line'!$J$2:$J$3501,$AA1145)&amp;"")</f>
        <v/>
      </c>
      <c r="M1145">
        <f>IF($AA1145="","",INDEX('Per Line'!$K$2:$K$3501,$AA1145)&amp;"")</f>
        <v/>
      </c>
      <c r="N1145">
        <f>IF($AA1145="","",INDEX('Per Line'!$M$2:$M$3501,$AA1145)&amp;"")</f>
        <v/>
      </c>
      <c r="O1145">
        <f>IF($AA1145="","",INDEX('Per Line'!$N$2:$N$3501,$AA1145))</f>
        <v/>
      </c>
      <c r="P1145" s="7">
        <f>IF($AA1145="","",O1145*X1145/100)</f>
        <v/>
      </c>
      <c r="Q1145">
        <f>IF($AA1145="","",IF(ISNUMBER(SEARCH("3&amp;12",SUBSTITUTE(I1145," ",""))),Settings!$G$7,Settings!$C$7))</f>
        <v/>
      </c>
      <c r="R1145" s="7">
        <f>IF($AA1145="","",SUMIFS('Per Line'!$Z$2:$Z$3501,'Per Line'!$B$2:$B$3501,$B1145,'Per Line'!$AE$2:$AE$3501,0))</f>
        <v/>
      </c>
      <c r="S1145" s="7">
        <f>IF($AA1145="","",R1145*Q1145)</f>
        <v/>
      </c>
      <c r="T1145">
        <f>IF($AA1145="","",IF(ISNUMBER(SEARCH("3&amp;12",SUBSTITUTE(I1145," ",""))),Settings!$G$6,Settings!$C$6))</f>
        <v/>
      </c>
      <c r="U1145" s="7">
        <f>IF($AA1145="","",SUMIFS('Per Line'!$Z$2:$Z$3501,'Per Line'!$B$2:$B$3501,$B1145,'Per Line'!$AE$2:$AE$3501,1))</f>
        <v/>
      </c>
      <c r="V1145" s="7">
        <f>IF($AA1145="","",U1145*T1145)</f>
        <v/>
      </c>
      <c r="W1145" s="7">
        <f>IF($AA1145="","",V1145+S1145)</f>
        <v/>
      </c>
      <c r="X1145" s="7">
        <f>IF($AA1145="","",Y1145-W1145)</f>
        <v/>
      </c>
      <c r="Y1145" s="7">
        <f>IF($AA1145="","",R1145+U1145)</f>
        <v/>
      </c>
      <c r="Z1145" s="7">
        <f>IF($AA1145="","",Y1145-W1145-P1145)</f>
        <v/>
      </c>
      <c r="AA1145" s="16">
        <f>IF(ROWS($AA$2:$AA1145)&lt;=MAX('Per Line'!$AD$2:$AD$3501),MATCH(ROWS($AA$2:$AA1145),'Per Line'!$AD$2:$AD$3501,0),"")</f>
        <v/>
      </c>
      <c r="AB1145">
        <f>IF($AA1145="","",C1145&amp;"|"&amp;COUNTIF($C$2:$C1145,C1145))</f>
        <v/>
      </c>
    </row>
    <row r="1146">
      <c r="A1146" s="15" t="n"/>
      <c r="B1146">
        <f>IF($AA1146="","",INDEX('Per Line'!$B$2:$B$3501,$AA1146)&amp;"")</f>
        <v/>
      </c>
      <c r="C1146">
        <f>IF($AA1146="","",IF(OR(TRIM(G1146)="",TRIM(G1146)="All",TRIM(G1146)="All Comp"),TRIM(I1146),TRIM(G1146)))</f>
        <v/>
      </c>
      <c r="D1146">
        <f>IF($AA1146="","",INDEX('Per Line'!$A$2:$A$3501,$AA1146)&amp;"")</f>
        <v/>
      </c>
      <c r="E1146">
        <f>IF($AA1146="","",INDEX('Per Line'!$C$2:$C$3501,$AA1146)&amp;"")</f>
        <v/>
      </c>
      <c r="F1146" s="15" t="n"/>
      <c r="G1146" s="15" t="n"/>
      <c r="H1146" s="15" t="n"/>
      <c r="I1146" s="15" t="n"/>
      <c r="J1146">
        <f>IF($AA1146="","",INDEX('Per Line'!$D$2:$D$3501,$AA1146)&amp;"")</f>
        <v/>
      </c>
      <c r="K1146">
        <f>IF($AA1146="","",INDEX('Per Line'!$G$2:$G$3501,$AA1146)&amp;"")</f>
        <v/>
      </c>
      <c r="L1146">
        <f>IF($AA1146="","",INDEX('Per Line'!$J$2:$J$3501,$AA1146)&amp;"")</f>
        <v/>
      </c>
      <c r="M1146">
        <f>IF($AA1146="","",INDEX('Per Line'!$K$2:$K$3501,$AA1146)&amp;"")</f>
        <v/>
      </c>
      <c r="N1146">
        <f>IF($AA1146="","",INDEX('Per Line'!$M$2:$M$3501,$AA1146)&amp;"")</f>
        <v/>
      </c>
      <c r="O1146">
        <f>IF($AA1146="","",INDEX('Per Line'!$N$2:$N$3501,$AA1146))</f>
        <v/>
      </c>
      <c r="P1146" s="7">
        <f>IF($AA1146="","",O1146*X1146/100)</f>
        <v/>
      </c>
      <c r="Q1146">
        <f>IF($AA1146="","",IF(ISNUMBER(SEARCH("3&amp;12",SUBSTITUTE(I1146," ",""))),Settings!$G$7,Settings!$C$7))</f>
        <v/>
      </c>
      <c r="R1146" s="7">
        <f>IF($AA1146="","",SUMIFS('Per Line'!$Z$2:$Z$3501,'Per Line'!$B$2:$B$3501,$B1146,'Per Line'!$AE$2:$AE$3501,0))</f>
        <v/>
      </c>
      <c r="S1146" s="7">
        <f>IF($AA1146="","",R1146*Q1146)</f>
        <v/>
      </c>
      <c r="T1146">
        <f>IF($AA1146="","",IF(ISNUMBER(SEARCH("3&amp;12",SUBSTITUTE(I1146," ",""))),Settings!$G$6,Settings!$C$6))</f>
        <v/>
      </c>
      <c r="U1146" s="7">
        <f>IF($AA1146="","",SUMIFS('Per Line'!$Z$2:$Z$3501,'Per Line'!$B$2:$B$3501,$B1146,'Per Line'!$AE$2:$AE$3501,1))</f>
        <v/>
      </c>
      <c r="V1146" s="7">
        <f>IF($AA1146="","",U1146*T1146)</f>
        <v/>
      </c>
      <c r="W1146" s="7">
        <f>IF($AA1146="","",V1146+S1146)</f>
        <v/>
      </c>
      <c r="X1146" s="7">
        <f>IF($AA1146="","",Y1146-W1146)</f>
        <v/>
      </c>
      <c r="Y1146" s="7">
        <f>IF($AA1146="","",R1146+U1146)</f>
        <v/>
      </c>
      <c r="Z1146" s="7">
        <f>IF($AA1146="","",Y1146-W1146-P1146)</f>
        <v/>
      </c>
      <c r="AA1146" s="16">
        <f>IF(ROWS($AA$2:$AA1146)&lt;=MAX('Per Line'!$AD$2:$AD$3501),MATCH(ROWS($AA$2:$AA1146),'Per Line'!$AD$2:$AD$3501,0),"")</f>
        <v/>
      </c>
      <c r="AB1146">
        <f>IF($AA1146="","",C1146&amp;"|"&amp;COUNTIF($C$2:$C1146,C1146))</f>
        <v/>
      </c>
    </row>
    <row r="1147">
      <c r="A1147" s="15" t="n"/>
      <c r="B1147">
        <f>IF($AA1147="","",INDEX('Per Line'!$B$2:$B$3501,$AA1147)&amp;"")</f>
        <v/>
      </c>
      <c r="C1147">
        <f>IF($AA1147="","",IF(OR(TRIM(G1147)="",TRIM(G1147)="All",TRIM(G1147)="All Comp"),TRIM(I1147),TRIM(G1147)))</f>
        <v/>
      </c>
      <c r="D1147">
        <f>IF($AA1147="","",INDEX('Per Line'!$A$2:$A$3501,$AA1147)&amp;"")</f>
        <v/>
      </c>
      <c r="E1147">
        <f>IF($AA1147="","",INDEX('Per Line'!$C$2:$C$3501,$AA1147)&amp;"")</f>
        <v/>
      </c>
      <c r="F1147" s="15" t="n"/>
      <c r="G1147" s="15" t="n"/>
      <c r="H1147" s="15" t="n"/>
      <c r="I1147" s="15" t="n"/>
      <c r="J1147">
        <f>IF($AA1147="","",INDEX('Per Line'!$D$2:$D$3501,$AA1147)&amp;"")</f>
        <v/>
      </c>
      <c r="K1147">
        <f>IF($AA1147="","",INDEX('Per Line'!$G$2:$G$3501,$AA1147)&amp;"")</f>
        <v/>
      </c>
      <c r="L1147">
        <f>IF($AA1147="","",INDEX('Per Line'!$J$2:$J$3501,$AA1147)&amp;"")</f>
        <v/>
      </c>
      <c r="M1147">
        <f>IF($AA1147="","",INDEX('Per Line'!$K$2:$K$3501,$AA1147)&amp;"")</f>
        <v/>
      </c>
      <c r="N1147">
        <f>IF($AA1147="","",INDEX('Per Line'!$M$2:$M$3501,$AA1147)&amp;"")</f>
        <v/>
      </c>
      <c r="O1147">
        <f>IF($AA1147="","",INDEX('Per Line'!$N$2:$N$3501,$AA1147))</f>
        <v/>
      </c>
      <c r="P1147" s="7">
        <f>IF($AA1147="","",O1147*X1147/100)</f>
        <v/>
      </c>
      <c r="Q1147">
        <f>IF($AA1147="","",IF(ISNUMBER(SEARCH("3&amp;12",SUBSTITUTE(I1147," ",""))),Settings!$G$7,Settings!$C$7))</f>
        <v/>
      </c>
      <c r="R1147" s="7">
        <f>IF($AA1147="","",SUMIFS('Per Line'!$Z$2:$Z$3501,'Per Line'!$B$2:$B$3501,$B1147,'Per Line'!$AE$2:$AE$3501,0))</f>
        <v/>
      </c>
      <c r="S1147" s="7">
        <f>IF($AA1147="","",R1147*Q1147)</f>
        <v/>
      </c>
      <c r="T1147">
        <f>IF($AA1147="","",IF(ISNUMBER(SEARCH("3&amp;12",SUBSTITUTE(I1147," ",""))),Settings!$G$6,Settings!$C$6))</f>
        <v/>
      </c>
      <c r="U1147" s="7">
        <f>IF($AA1147="","",SUMIFS('Per Line'!$Z$2:$Z$3501,'Per Line'!$B$2:$B$3501,$B1147,'Per Line'!$AE$2:$AE$3501,1))</f>
        <v/>
      </c>
      <c r="V1147" s="7">
        <f>IF($AA1147="","",U1147*T1147)</f>
        <v/>
      </c>
      <c r="W1147" s="7">
        <f>IF($AA1147="","",V1147+S1147)</f>
        <v/>
      </c>
      <c r="X1147" s="7">
        <f>IF($AA1147="","",Y1147-W1147)</f>
        <v/>
      </c>
      <c r="Y1147" s="7">
        <f>IF($AA1147="","",R1147+U1147)</f>
        <v/>
      </c>
      <c r="Z1147" s="7">
        <f>IF($AA1147="","",Y1147-W1147-P1147)</f>
        <v/>
      </c>
      <c r="AA1147" s="16">
        <f>IF(ROWS($AA$2:$AA1147)&lt;=MAX('Per Line'!$AD$2:$AD$3501),MATCH(ROWS($AA$2:$AA1147),'Per Line'!$AD$2:$AD$3501,0),"")</f>
        <v/>
      </c>
      <c r="AB1147">
        <f>IF($AA1147="","",C1147&amp;"|"&amp;COUNTIF($C$2:$C1147,C1147))</f>
        <v/>
      </c>
    </row>
    <row r="1148">
      <c r="A1148" s="15" t="n"/>
      <c r="B1148">
        <f>IF($AA1148="","",INDEX('Per Line'!$B$2:$B$3501,$AA1148)&amp;"")</f>
        <v/>
      </c>
      <c r="C1148">
        <f>IF($AA1148="","",IF(OR(TRIM(G1148)="",TRIM(G1148)="All",TRIM(G1148)="All Comp"),TRIM(I1148),TRIM(G1148)))</f>
        <v/>
      </c>
      <c r="D1148">
        <f>IF($AA1148="","",INDEX('Per Line'!$A$2:$A$3501,$AA1148)&amp;"")</f>
        <v/>
      </c>
      <c r="E1148">
        <f>IF($AA1148="","",INDEX('Per Line'!$C$2:$C$3501,$AA1148)&amp;"")</f>
        <v/>
      </c>
      <c r="F1148" s="15" t="n"/>
      <c r="G1148" s="15" t="n"/>
      <c r="H1148" s="15" t="n"/>
      <c r="I1148" s="15" t="n"/>
      <c r="J1148">
        <f>IF($AA1148="","",INDEX('Per Line'!$D$2:$D$3501,$AA1148)&amp;"")</f>
        <v/>
      </c>
      <c r="K1148">
        <f>IF($AA1148="","",INDEX('Per Line'!$G$2:$G$3501,$AA1148)&amp;"")</f>
        <v/>
      </c>
      <c r="L1148">
        <f>IF($AA1148="","",INDEX('Per Line'!$J$2:$J$3501,$AA1148)&amp;"")</f>
        <v/>
      </c>
      <c r="M1148">
        <f>IF($AA1148="","",INDEX('Per Line'!$K$2:$K$3501,$AA1148)&amp;"")</f>
        <v/>
      </c>
      <c r="N1148">
        <f>IF($AA1148="","",INDEX('Per Line'!$M$2:$M$3501,$AA1148)&amp;"")</f>
        <v/>
      </c>
      <c r="O1148">
        <f>IF($AA1148="","",INDEX('Per Line'!$N$2:$N$3501,$AA1148))</f>
        <v/>
      </c>
      <c r="P1148" s="7">
        <f>IF($AA1148="","",O1148*X1148/100)</f>
        <v/>
      </c>
      <c r="Q1148">
        <f>IF($AA1148="","",IF(ISNUMBER(SEARCH("3&amp;12",SUBSTITUTE(I1148," ",""))),Settings!$G$7,Settings!$C$7))</f>
        <v/>
      </c>
      <c r="R1148" s="7">
        <f>IF($AA1148="","",SUMIFS('Per Line'!$Z$2:$Z$3501,'Per Line'!$B$2:$B$3501,$B1148,'Per Line'!$AE$2:$AE$3501,0))</f>
        <v/>
      </c>
      <c r="S1148" s="7">
        <f>IF($AA1148="","",R1148*Q1148)</f>
        <v/>
      </c>
      <c r="T1148">
        <f>IF($AA1148="","",IF(ISNUMBER(SEARCH("3&amp;12",SUBSTITUTE(I1148," ",""))),Settings!$G$6,Settings!$C$6))</f>
        <v/>
      </c>
      <c r="U1148" s="7">
        <f>IF($AA1148="","",SUMIFS('Per Line'!$Z$2:$Z$3501,'Per Line'!$B$2:$B$3501,$B1148,'Per Line'!$AE$2:$AE$3501,1))</f>
        <v/>
      </c>
      <c r="V1148" s="7">
        <f>IF($AA1148="","",U1148*T1148)</f>
        <v/>
      </c>
      <c r="W1148" s="7">
        <f>IF($AA1148="","",V1148+S1148)</f>
        <v/>
      </c>
      <c r="X1148" s="7">
        <f>IF($AA1148="","",Y1148-W1148)</f>
        <v/>
      </c>
      <c r="Y1148" s="7">
        <f>IF($AA1148="","",R1148+U1148)</f>
        <v/>
      </c>
      <c r="Z1148" s="7">
        <f>IF($AA1148="","",Y1148-W1148-P1148)</f>
        <v/>
      </c>
      <c r="AA1148" s="16">
        <f>IF(ROWS($AA$2:$AA1148)&lt;=MAX('Per Line'!$AD$2:$AD$3501),MATCH(ROWS($AA$2:$AA1148),'Per Line'!$AD$2:$AD$3501,0),"")</f>
        <v/>
      </c>
      <c r="AB1148">
        <f>IF($AA1148="","",C1148&amp;"|"&amp;COUNTIF($C$2:$C1148,C1148))</f>
        <v/>
      </c>
    </row>
    <row r="1149">
      <c r="A1149" s="15" t="n"/>
      <c r="B1149">
        <f>IF($AA1149="","",INDEX('Per Line'!$B$2:$B$3501,$AA1149)&amp;"")</f>
        <v/>
      </c>
      <c r="C1149">
        <f>IF($AA1149="","",IF(OR(TRIM(G1149)="",TRIM(G1149)="All",TRIM(G1149)="All Comp"),TRIM(I1149),TRIM(G1149)))</f>
        <v/>
      </c>
      <c r="D1149">
        <f>IF($AA1149="","",INDEX('Per Line'!$A$2:$A$3501,$AA1149)&amp;"")</f>
        <v/>
      </c>
      <c r="E1149">
        <f>IF($AA1149="","",INDEX('Per Line'!$C$2:$C$3501,$AA1149)&amp;"")</f>
        <v/>
      </c>
      <c r="F1149" s="15" t="n"/>
      <c r="G1149" s="15" t="n"/>
      <c r="H1149" s="15" t="n"/>
      <c r="I1149" s="15" t="n"/>
      <c r="J1149">
        <f>IF($AA1149="","",INDEX('Per Line'!$D$2:$D$3501,$AA1149)&amp;"")</f>
        <v/>
      </c>
      <c r="K1149">
        <f>IF($AA1149="","",INDEX('Per Line'!$G$2:$G$3501,$AA1149)&amp;"")</f>
        <v/>
      </c>
      <c r="L1149">
        <f>IF($AA1149="","",INDEX('Per Line'!$J$2:$J$3501,$AA1149)&amp;"")</f>
        <v/>
      </c>
      <c r="M1149">
        <f>IF($AA1149="","",INDEX('Per Line'!$K$2:$K$3501,$AA1149)&amp;"")</f>
        <v/>
      </c>
      <c r="N1149">
        <f>IF($AA1149="","",INDEX('Per Line'!$M$2:$M$3501,$AA1149)&amp;"")</f>
        <v/>
      </c>
      <c r="O1149">
        <f>IF($AA1149="","",INDEX('Per Line'!$N$2:$N$3501,$AA1149))</f>
        <v/>
      </c>
      <c r="P1149" s="7">
        <f>IF($AA1149="","",O1149*X1149/100)</f>
        <v/>
      </c>
      <c r="Q1149">
        <f>IF($AA1149="","",IF(ISNUMBER(SEARCH("3&amp;12",SUBSTITUTE(I1149," ",""))),Settings!$G$7,Settings!$C$7))</f>
        <v/>
      </c>
      <c r="R1149" s="7">
        <f>IF($AA1149="","",SUMIFS('Per Line'!$Z$2:$Z$3501,'Per Line'!$B$2:$B$3501,$B1149,'Per Line'!$AE$2:$AE$3501,0))</f>
        <v/>
      </c>
      <c r="S1149" s="7">
        <f>IF($AA1149="","",R1149*Q1149)</f>
        <v/>
      </c>
      <c r="T1149">
        <f>IF($AA1149="","",IF(ISNUMBER(SEARCH("3&amp;12",SUBSTITUTE(I1149," ",""))),Settings!$G$6,Settings!$C$6))</f>
        <v/>
      </c>
      <c r="U1149" s="7">
        <f>IF($AA1149="","",SUMIFS('Per Line'!$Z$2:$Z$3501,'Per Line'!$B$2:$B$3501,$B1149,'Per Line'!$AE$2:$AE$3501,1))</f>
        <v/>
      </c>
      <c r="V1149" s="7">
        <f>IF($AA1149="","",U1149*T1149)</f>
        <v/>
      </c>
      <c r="W1149" s="7">
        <f>IF($AA1149="","",V1149+S1149)</f>
        <v/>
      </c>
      <c r="X1149" s="7">
        <f>IF($AA1149="","",Y1149-W1149)</f>
        <v/>
      </c>
      <c r="Y1149" s="7">
        <f>IF($AA1149="","",R1149+U1149)</f>
        <v/>
      </c>
      <c r="Z1149" s="7">
        <f>IF($AA1149="","",Y1149-W1149-P1149)</f>
        <v/>
      </c>
      <c r="AA1149" s="16">
        <f>IF(ROWS($AA$2:$AA1149)&lt;=MAX('Per Line'!$AD$2:$AD$3501),MATCH(ROWS($AA$2:$AA1149),'Per Line'!$AD$2:$AD$3501,0),"")</f>
        <v/>
      </c>
      <c r="AB1149">
        <f>IF($AA1149="","",C1149&amp;"|"&amp;COUNTIF($C$2:$C1149,C1149))</f>
        <v/>
      </c>
    </row>
    <row r="1150">
      <c r="A1150" s="15" t="n"/>
      <c r="B1150">
        <f>IF($AA1150="","",INDEX('Per Line'!$B$2:$B$3501,$AA1150)&amp;"")</f>
        <v/>
      </c>
      <c r="C1150">
        <f>IF($AA1150="","",IF(OR(TRIM(G1150)="",TRIM(G1150)="All",TRIM(G1150)="All Comp"),TRIM(I1150),TRIM(G1150)))</f>
        <v/>
      </c>
      <c r="D1150">
        <f>IF($AA1150="","",INDEX('Per Line'!$A$2:$A$3501,$AA1150)&amp;"")</f>
        <v/>
      </c>
      <c r="E1150">
        <f>IF($AA1150="","",INDEX('Per Line'!$C$2:$C$3501,$AA1150)&amp;"")</f>
        <v/>
      </c>
      <c r="F1150" s="15" t="n"/>
      <c r="G1150" s="15" t="n"/>
      <c r="H1150" s="15" t="n"/>
      <c r="I1150" s="15" t="n"/>
      <c r="J1150">
        <f>IF($AA1150="","",INDEX('Per Line'!$D$2:$D$3501,$AA1150)&amp;"")</f>
        <v/>
      </c>
      <c r="K1150">
        <f>IF($AA1150="","",INDEX('Per Line'!$G$2:$G$3501,$AA1150)&amp;"")</f>
        <v/>
      </c>
      <c r="L1150">
        <f>IF($AA1150="","",INDEX('Per Line'!$J$2:$J$3501,$AA1150)&amp;"")</f>
        <v/>
      </c>
      <c r="M1150">
        <f>IF($AA1150="","",INDEX('Per Line'!$K$2:$K$3501,$AA1150)&amp;"")</f>
        <v/>
      </c>
      <c r="N1150">
        <f>IF($AA1150="","",INDEX('Per Line'!$M$2:$M$3501,$AA1150)&amp;"")</f>
        <v/>
      </c>
      <c r="O1150">
        <f>IF($AA1150="","",INDEX('Per Line'!$N$2:$N$3501,$AA1150))</f>
        <v/>
      </c>
      <c r="P1150" s="7">
        <f>IF($AA1150="","",O1150*X1150/100)</f>
        <v/>
      </c>
      <c r="Q1150">
        <f>IF($AA1150="","",IF(ISNUMBER(SEARCH("3&amp;12",SUBSTITUTE(I1150," ",""))),Settings!$G$7,Settings!$C$7))</f>
        <v/>
      </c>
      <c r="R1150" s="7">
        <f>IF($AA1150="","",SUMIFS('Per Line'!$Z$2:$Z$3501,'Per Line'!$B$2:$B$3501,$B1150,'Per Line'!$AE$2:$AE$3501,0))</f>
        <v/>
      </c>
      <c r="S1150" s="7">
        <f>IF($AA1150="","",R1150*Q1150)</f>
        <v/>
      </c>
      <c r="T1150">
        <f>IF($AA1150="","",IF(ISNUMBER(SEARCH("3&amp;12",SUBSTITUTE(I1150," ",""))),Settings!$G$6,Settings!$C$6))</f>
        <v/>
      </c>
      <c r="U1150" s="7">
        <f>IF($AA1150="","",SUMIFS('Per Line'!$Z$2:$Z$3501,'Per Line'!$B$2:$B$3501,$B1150,'Per Line'!$AE$2:$AE$3501,1))</f>
        <v/>
      </c>
      <c r="V1150" s="7">
        <f>IF($AA1150="","",U1150*T1150)</f>
        <v/>
      </c>
      <c r="W1150" s="7">
        <f>IF($AA1150="","",V1150+S1150)</f>
        <v/>
      </c>
      <c r="X1150" s="7">
        <f>IF($AA1150="","",Y1150-W1150)</f>
        <v/>
      </c>
      <c r="Y1150" s="7">
        <f>IF($AA1150="","",R1150+U1150)</f>
        <v/>
      </c>
      <c r="Z1150" s="7">
        <f>IF($AA1150="","",Y1150-W1150-P1150)</f>
        <v/>
      </c>
      <c r="AA1150" s="16">
        <f>IF(ROWS($AA$2:$AA1150)&lt;=MAX('Per Line'!$AD$2:$AD$3501),MATCH(ROWS($AA$2:$AA1150),'Per Line'!$AD$2:$AD$3501,0),"")</f>
        <v/>
      </c>
      <c r="AB1150">
        <f>IF($AA1150="","",C1150&amp;"|"&amp;COUNTIF($C$2:$C1150,C1150))</f>
        <v/>
      </c>
    </row>
    <row r="1151">
      <c r="A1151" s="15" t="n"/>
      <c r="B1151">
        <f>IF($AA1151="","",INDEX('Per Line'!$B$2:$B$3501,$AA1151)&amp;"")</f>
        <v/>
      </c>
      <c r="C1151">
        <f>IF($AA1151="","",IF(OR(TRIM(G1151)="",TRIM(G1151)="All",TRIM(G1151)="All Comp"),TRIM(I1151),TRIM(G1151)))</f>
        <v/>
      </c>
      <c r="D1151">
        <f>IF($AA1151="","",INDEX('Per Line'!$A$2:$A$3501,$AA1151)&amp;"")</f>
        <v/>
      </c>
      <c r="E1151">
        <f>IF($AA1151="","",INDEX('Per Line'!$C$2:$C$3501,$AA1151)&amp;"")</f>
        <v/>
      </c>
      <c r="F1151" s="15" t="n"/>
      <c r="G1151" s="15" t="n"/>
      <c r="H1151" s="15" t="n"/>
      <c r="I1151" s="15" t="n"/>
      <c r="J1151">
        <f>IF($AA1151="","",INDEX('Per Line'!$D$2:$D$3501,$AA1151)&amp;"")</f>
        <v/>
      </c>
      <c r="K1151">
        <f>IF($AA1151="","",INDEX('Per Line'!$G$2:$G$3501,$AA1151)&amp;"")</f>
        <v/>
      </c>
      <c r="L1151">
        <f>IF($AA1151="","",INDEX('Per Line'!$J$2:$J$3501,$AA1151)&amp;"")</f>
        <v/>
      </c>
      <c r="M1151">
        <f>IF($AA1151="","",INDEX('Per Line'!$K$2:$K$3501,$AA1151)&amp;"")</f>
        <v/>
      </c>
      <c r="N1151">
        <f>IF($AA1151="","",INDEX('Per Line'!$M$2:$M$3501,$AA1151)&amp;"")</f>
        <v/>
      </c>
      <c r="O1151">
        <f>IF($AA1151="","",INDEX('Per Line'!$N$2:$N$3501,$AA1151))</f>
        <v/>
      </c>
      <c r="P1151" s="7">
        <f>IF($AA1151="","",O1151*X1151/100)</f>
        <v/>
      </c>
      <c r="Q1151">
        <f>IF($AA1151="","",IF(ISNUMBER(SEARCH("3&amp;12",SUBSTITUTE(I1151," ",""))),Settings!$G$7,Settings!$C$7))</f>
        <v/>
      </c>
      <c r="R1151" s="7">
        <f>IF($AA1151="","",SUMIFS('Per Line'!$Z$2:$Z$3501,'Per Line'!$B$2:$B$3501,$B1151,'Per Line'!$AE$2:$AE$3501,0))</f>
        <v/>
      </c>
      <c r="S1151" s="7">
        <f>IF($AA1151="","",R1151*Q1151)</f>
        <v/>
      </c>
      <c r="T1151">
        <f>IF($AA1151="","",IF(ISNUMBER(SEARCH("3&amp;12",SUBSTITUTE(I1151," ",""))),Settings!$G$6,Settings!$C$6))</f>
        <v/>
      </c>
      <c r="U1151" s="7">
        <f>IF($AA1151="","",SUMIFS('Per Line'!$Z$2:$Z$3501,'Per Line'!$B$2:$B$3501,$B1151,'Per Line'!$AE$2:$AE$3501,1))</f>
        <v/>
      </c>
      <c r="V1151" s="7">
        <f>IF($AA1151="","",U1151*T1151)</f>
        <v/>
      </c>
      <c r="W1151" s="7">
        <f>IF($AA1151="","",V1151+S1151)</f>
        <v/>
      </c>
      <c r="X1151" s="7">
        <f>IF($AA1151="","",Y1151-W1151)</f>
        <v/>
      </c>
      <c r="Y1151" s="7">
        <f>IF($AA1151="","",R1151+U1151)</f>
        <v/>
      </c>
      <c r="Z1151" s="7">
        <f>IF($AA1151="","",Y1151-W1151-P1151)</f>
        <v/>
      </c>
      <c r="AA1151" s="16">
        <f>IF(ROWS($AA$2:$AA1151)&lt;=MAX('Per Line'!$AD$2:$AD$3501),MATCH(ROWS($AA$2:$AA1151),'Per Line'!$AD$2:$AD$3501,0),"")</f>
        <v/>
      </c>
      <c r="AB1151">
        <f>IF($AA1151="","",C1151&amp;"|"&amp;COUNTIF($C$2:$C1151,C1151))</f>
        <v/>
      </c>
    </row>
    <row r="1152">
      <c r="A1152" s="15" t="n"/>
      <c r="B1152">
        <f>IF($AA1152="","",INDEX('Per Line'!$B$2:$B$3501,$AA1152)&amp;"")</f>
        <v/>
      </c>
      <c r="C1152">
        <f>IF($AA1152="","",IF(OR(TRIM(G1152)="",TRIM(G1152)="All",TRIM(G1152)="All Comp"),TRIM(I1152),TRIM(G1152)))</f>
        <v/>
      </c>
      <c r="D1152">
        <f>IF($AA1152="","",INDEX('Per Line'!$A$2:$A$3501,$AA1152)&amp;"")</f>
        <v/>
      </c>
      <c r="E1152">
        <f>IF($AA1152="","",INDEX('Per Line'!$C$2:$C$3501,$AA1152)&amp;"")</f>
        <v/>
      </c>
      <c r="F1152" s="15" t="n"/>
      <c r="G1152" s="15" t="n"/>
      <c r="H1152" s="15" t="n"/>
      <c r="I1152" s="15" t="n"/>
      <c r="J1152">
        <f>IF($AA1152="","",INDEX('Per Line'!$D$2:$D$3501,$AA1152)&amp;"")</f>
        <v/>
      </c>
      <c r="K1152">
        <f>IF($AA1152="","",INDEX('Per Line'!$G$2:$G$3501,$AA1152)&amp;"")</f>
        <v/>
      </c>
      <c r="L1152">
        <f>IF($AA1152="","",INDEX('Per Line'!$J$2:$J$3501,$AA1152)&amp;"")</f>
        <v/>
      </c>
      <c r="M1152">
        <f>IF($AA1152="","",INDEX('Per Line'!$K$2:$K$3501,$AA1152)&amp;"")</f>
        <v/>
      </c>
      <c r="N1152">
        <f>IF($AA1152="","",INDEX('Per Line'!$M$2:$M$3501,$AA1152)&amp;"")</f>
        <v/>
      </c>
      <c r="O1152">
        <f>IF($AA1152="","",INDEX('Per Line'!$N$2:$N$3501,$AA1152))</f>
        <v/>
      </c>
      <c r="P1152" s="7">
        <f>IF($AA1152="","",O1152*X1152/100)</f>
        <v/>
      </c>
      <c r="Q1152">
        <f>IF($AA1152="","",IF(ISNUMBER(SEARCH("3&amp;12",SUBSTITUTE(I1152," ",""))),Settings!$G$7,Settings!$C$7))</f>
        <v/>
      </c>
      <c r="R1152" s="7">
        <f>IF($AA1152="","",SUMIFS('Per Line'!$Z$2:$Z$3501,'Per Line'!$B$2:$B$3501,$B1152,'Per Line'!$AE$2:$AE$3501,0))</f>
        <v/>
      </c>
      <c r="S1152" s="7">
        <f>IF($AA1152="","",R1152*Q1152)</f>
        <v/>
      </c>
      <c r="T1152">
        <f>IF($AA1152="","",IF(ISNUMBER(SEARCH("3&amp;12",SUBSTITUTE(I1152," ",""))),Settings!$G$6,Settings!$C$6))</f>
        <v/>
      </c>
      <c r="U1152" s="7">
        <f>IF($AA1152="","",SUMIFS('Per Line'!$Z$2:$Z$3501,'Per Line'!$B$2:$B$3501,$B1152,'Per Line'!$AE$2:$AE$3501,1))</f>
        <v/>
      </c>
      <c r="V1152" s="7">
        <f>IF($AA1152="","",U1152*T1152)</f>
        <v/>
      </c>
      <c r="W1152" s="7">
        <f>IF($AA1152="","",V1152+S1152)</f>
        <v/>
      </c>
      <c r="X1152" s="7">
        <f>IF($AA1152="","",Y1152-W1152)</f>
        <v/>
      </c>
      <c r="Y1152" s="7">
        <f>IF($AA1152="","",R1152+U1152)</f>
        <v/>
      </c>
      <c r="Z1152" s="7">
        <f>IF($AA1152="","",Y1152-W1152-P1152)</f>
        <v/>
      </c>
      <c r="AA1152" s="16">
        <f>IF(ROWS($AA$2:$AA1152)&lt;=MAX('Per Line'!$AD$2:$AD$3501),MATCH(ROWS($AA$2:$AA1152),'Per Line'!$AD$2:$AD$3501,0),"")</f>
        <v/>
      </c>
      <c r="AB1152">
        <f>IF($AA1152="","",C1152&amp;"|"&amp;COUNTIF($C$2:$C1152,C1152))</f>
        <v/>
      </c>
    </row>
    <row r="1153">
      <c r="A1153" s="15" t="n"/>
      <c r="B1153">
        <f>IF($AA1153="","",INDEX('Per Line'!$B$2:$B$3501,$AA1153)&amp;"")</f>
        <v/>
      </c>
      <c r="C1153">
        <f>IF($AA1153="","",IF(OR(TRIM(G1153)="",TRIM(G1153)="All",TRIM(G1153)="All Comp"),TRIM(I1153),TRIM(G1153)))</f>
        <v/>
      </c>
      <c r="D1153">
        <f>IF($AA1153="","",INDEX('Per Line'!$A$2:$A$3501,$AA1153)&amp;"")</f>
        <v/>
      </c>
      <c r="E1153">
        <f>IF($AA1153="","",INDEX('Per Line'!$C$2:$C$3501,$AA1153)&amp;"")</f>
        <v/>
      </c>
      <c r="F1153" s="15" t="n"/>
      <c r="G1153" s="15" t="n"/>
      <c r="H1153" s="15" t="n"/>
      <c r="I1153" s="15" t="n"/>
      <c r="J1153">
        <f>IF($AA1153="","",INDEX('Per Line'!$D$2:$D$3501,$AA1153)&amp;"")</f>
        <v/>
      </c>
      <c r="K1153">
        <f>IF($AA1153="","",INDEX('Per Line'!$G$2:$G$3501,$AA1153)&amp;"")</f>
        <v/>
      </c>
      <c r="L1153">
        <f>IF($AA1153="","",INDEX('Per Line'!$J$2:$J$3501,$AA1153)&amp;"")</f>
        <v/>
      </c>
      <c r="M1153">
        <f>IF($AA1153="","",INDEX('Per Line'!$K$2:$K$3501,$AA1153)&amp;"")</f>
        <v/>
      </c>
      <c r="N1153">
        <f>IF($AA1153="","",INDEX('Per Line'!$M$2:$M$3501,$AA1153)&amp;"")</f>
        <v/>
      </c>
      <c r="O1153">
        <f>IF($AA1153="","",INDEX('Per Line'!$N$2:$N$3501,$AA1153))</f>
        <v/>
      </c>
      <c r="P1153" s="7">
        <f>IF($AA1153="","",O1153*X1153/100)</f>
        <v/>
      </c>
      <c r="Q1153">
        <f>IF($AA1153="","",IF(ISNUMBER(SEARCH("3&amp;12",SUBSTITUTE(I1153," ",""))),Settings!$G$7,Settings!$C$7))</f>
        <v/>
      </c>
      <c r="R1153" s="7">
        <f>IF($AA1153="","",SUMIFS('Per Line'!$Z$2:$Z$3501,'Per Line'!$B$2:$B$3501,$B1153,'Per Line'!$AE$2:$AE$3501,0))</f>
        <v/>
      </c>
      <c r="S1153" s="7">
        <f>IF($AA1153="","",R1153*Q1153)</f>
        <v/>
      </c>
      <c r="T1153">
        <f>IF($AA1153="","",IF(ISNUMBER(SEARCH("3&amp;12",SUBSTITUTE(I1153," ",""))),Settings!$G$6,Settings!$C$6))</f>
        <v/>
      </c>
      <c r="U1153" s="7">
        <f>IF($AA1153="","",SUMIFS('Per Line'!$Z$2:$Z$3501,'Per Line'!$B$2:$B$3501,$B1153,'Per Line'!$AE$2:$AE$3501,1))</f>
        <v/>
      </c>
      <c r="V1153" s="7">
        <f>IF($AA1153="","",U1153*T1153)</f>
        <v/>
      </c>
      <c r="W1153" s="7">
        <f>IF($AA1153="","",V1153+S1153)</f>
        <v/>
      </c>
      <c r="X1153" s="7">
        <f>IF($AA1153="","",Y1153-W1153)</f>
        <v/>
      </c>
      <c r="Y1153" s="7">
        <f>IF($AA1153="","",R1153+U1153)</f>
        <v/>
      </c>
      <c r="Z1153" s="7">
        <f>IF($AA1153="","",Y1153-W1153-P1153)</f>
        <v/>
      </c>
      <c r="AA1153" s="16">
        <f>IF(ROWS($AA$2:$AA1153)&lt;=MAX('Per Line'!$AD$2:$AD$3501),MATCH(ROWS($AA$2:$AA1153),'Per Line'!$AD$2:$AD$3501,0),"")</f>
        <v/>
      </c>
      <c r="AB1153">
        <f>IF($AA1153="","",C1153&amp;"|"&amp;COUNTIF($C$2:$C1153,C1153))</f>
        <v/>
      </c>
    </row>
    <row r="1154">
      <c r="A1154" s="15" t="n"/>
      <c r="B1154">
        <f>IF($AA1154="","",INDEX('Per Line'!$B$2:$B$3501,$AA1154)&amp;"")</f>
        <v/>
      </c>
      <c r="C1154">
        <f>IF($AA1154="","",IF(OR(TRIM(G1154)="",TRIM(G1154)="All",TRIM(G1154)="All Comp"),TRIM(I1154),TRIM(G1154)))</f>
        <v/>
      </c>
      <c r="D1154">
        <f>IF($AA1154="","",INDEX('Per Line'!$A$2:$A$3501,$AA1154)&amp;"")</f>
        <v/>
      </c>
      <c r="E1154">
        <f>IF($AA1154="","",INDEX('Per Line'!$C$2:$C$3501,$AA1154)&amp;"")</f>
        <v/>
      </c>
      <c r="F1154" s="15" t="n"/>
      <c r="G1154" s="15" t="n"/>
      <c r="H1154" s="15" t="n"/>
      <c r="I1154" s="15" t="n"/>
      <c r="J1154">
        <f>IF($AA1154="","",INDEX('Per Line'!$D$2:$D$3501,$AA1154)&amp;"")</f>
        <v/>
      </c>
      <c r="K1154">
        <f>IF($AA1154="","",INDEX('Per Line'!$G$2:$G$3501,$AA1154)&amp;"")</f>
        <v/>
      </c>
      <c r="L1154">
        <f>IF($AA1154="","",INDEX('Per Line'!$J$2:$J$3501,$AA1154)&amp;"")</f>
        <v/>
      </c>
      <c r="M1154">
        <f>IF($AA1154="","",INDEX('Per Line'!$K$2:$K$3501,$AA1154)&amp;"")</f>
        <v/>
      </c>
      <c r="N1154">
        <f>IF($AA1154="","",INDEX('Per Line'!$M$2:$M$3501,$AA1154)&amp;"")</f>
        <v/>
      </c>
      <c r="O1154">
        <f>IF($AA1154="","",INDEX('Per Line'!$N$2:$N$3501,$AA1154))</f>
        <v/>
      </c>
      <c r="P1154" s="7">
        <f>IF($AA1154="","",O1154*X1154/100)</f>
        <v/>
      </c>
      <c r="Q1154">
        <f>IF($AA1154="","",IF(ISNUMBER(SEARCH("3&amp;12",SUBSTITUTE(I1154," ",""))),Settings!$G$7,Settings!$C$7))</f>
        <v/>
      </c>
      <c r="R1154" s="7">
        <f>IF($AA1154="","",SUMIFS('Per Line'!$Z$2:$Z$3501,'Per Line'!$B$2:$B$3501,$B1154,'Per Line'!$AE$2:$AE$3501,0))</f>
        <v/>
      </c>
      <c r="S1154" s="7">
        <f>IF($AA1154="","",R1154*Q1154)</f>
        <v/>
      </c>
      <c r="T1154">
        <f>IF($AA1154="","",IF(ISNUMBER(SEARCH("3&amp;12",SUBSTITUTE(I1154," ",""))),Settings!$G$6,Settings!$C$6))</f>
        <v/>
      </c>
      <c r="U1154" s="7">
        <f>IF($AA1154="","",SUMIFS('Per Line'!$Z$2:$Z$3501,'Per Line'!$B$2:$B$3501,$B1154,'Per Line'!$AE$2:$AE$3501,1))</f>
        <v/>
      </c>
      <c r="V1154" s="7">
        <f>IF($AA1154="","",U1154*T1154)</f>
        <v/>
      </c>
      <c r="W1154" s="7">
        <f>IF($AA1154="","",V1154+S1154)</f>
        <v/>
      </c>
      <c r="X1154" s="7">
        <f>IF($AA1154="","",Y1154-W1154)</f>
        <v/>
      </c>
      <c r="Y1154" s="7">
        <f>IF($AA1154="","",R1154+U1154)</f>
        <v/>
      </c>
      <c r="Z1154" s="7">
        <f>IF($AA1154="","",Y1154-W1154-P1154)</f>
        <v/>
      </c>
      <c r="AA1154" s="16">
        <f>IF(ROWS($AA$2:$AA1154)&lt;=MAX('Per Line'!$AD$2:$AD$3501),MATCH(ROWS($AA$2:$AA1154),'Per Line'!$AD$2:$AD$3501,0),"")</f>
        <v/>
      </c>
      <c r="AB1154">
        <f>IF($AA1154="","",C1154&amp;"|"&amp;COUNTIF($C$2:$C1154,C1154))</f>
        <v/>
      </c>
    </row>
    <row r="1155">
      <c r="A1155" s="15" t="n"/>
      <c r="B1155">
        <f>IF($AA1155="","",INDEX('Per Line'!$B$2:$B$3501,$AA1155)&amp;"")</f>
        <v/>
      </c>
      <c r="C1155">
        <f>IF($AA1155="","",IF(OR(TRIM(G1155)="",TRIM(G1155)="All",TRIM(G1155)="All Comp"),TRIM(I1155),TRIM(G1155)))</f>
        <v/>
      </c>
      <c r="D1155">
        <f>IF($AA1155="","",INDEX('Per Line'!$A$2:$A$3501,$AA1155)&amp;"")</f>
        <v/>
      </c>
      <c r="E1155">
        <f>IF($AA1155="","",INDEX('Per Line'!$C$2:$C$3501,$AA1155)&amp;"")</f>
        <v/>
      </c>
      <c r="F1155" s="15" t="n"/>
      <c r="G1155" s="15" t="n"/>
      <c r="H1155" s="15" t="n"/>
      <c r="I1155" s="15" t="n"/>
      <c r="J1155">
        <f>IF($AA1155="","",INDEX('Per Line'!$D$2:$D$3501,$AA1155)&amp;"")</f>
        <v/>
      </c>
      <c r="K1155">
        <f>IF($AA1155="","",INDEX('Per Line'!$G$2:$G$3501,$AA1155)&amp;"")</f>
        <v/>
      </c>
      <c r="L1155">
        <f>IF($AA1155="","",INDEX('Per Line'!$J$2:$J$3501,$AA1155)&amp;"")</f>
        <v/>
      </c>
      <c r="M1155">
        <f>IF($AA1155="","",INDEX('Per Line'!$K$2:$K$3501,$AA1155)&amp;"")</f>
        <v/>
      </c>
      <c r="N1155">
        <f>IF($AA1155="","",INDEX('Per Line'!$M$2:$M$3501,$AA1155)&amp;"")</f>
        <v/>
      </c>
      <c r="O1155">
        <f>IF($AA1155="","",INDEX('Per Line'!$N$2:$N$3501,$AA1155))</f>
        <v/>
      </c>
      <c r="P1155" s="7">
        <f>IF($AA1155="","",O1155*X1155/100)</f>
        <v/>
      </c>
      <c r="Q1155">
        <f>IF($AA1155="","",IF(ISNUMBER(SEARCH("3&amp;12",SUBSTITUTE(I1155," ",""))),Settings!$G$7,Settings!$C$7))</f>
        <v/>
      </c>
      <c r="R1155" s="7">
        <f>IF($AA1155="","",SUMIFS('Per Line'!$Z$2:$Z$3501,'Per Line'!$B$2:$B$3501,$B1155,'Per Line'!$AE$2:$AE$3501,0))</f>
        <v/>
      </c>
      <c r="S1155" s="7">
        <f>IF($AA1155="","",R1155*Q1155)</f>
        <v/>
      </c>
      <c r="T1155">
        <f>IF($AA1155="","",IF(ISNUMBER(SEARCH("3&amp;12",SUBSTITUTE(I1155," ",""))),Settings!$G$6,Settings!$C$6))</f>
        <v/>
      </c>
      <c r="U1155" s="7">
        <f>IF($AA1155="","",SUMIFS('Per Line'!$Z$2:$Z$3501,'Per Line'!$B$2:$B$3501,$B1155,'Per Line'!$AE$2:$AE$3501,1))</f>
        <v/>
      </c>
      <c r="V1155" s="7">
        <f>IF($AA1155="","",U1155*T1155)</f>
        <v/>
      </c>
      <c r="W1155" s="7">
        <f>IF($AA1155="","",V1155+S1155)</f>
        <v/>
      </c>
      <c r="X1155" s="7">
        <f>IF($AA1155="","",Y1155-W1155)</f>
        <v/>
      </c>
      <c r="Y1155" s="7">
        <f>IF($AA1155="","",R1155+U1155)</f>
        <v/>
      </c>
      <c r="Z1155" s="7">
        <f>IF($AA1155="","",Y1155-W1155-P1155)</f>
        <v/>
      </c>
      <c r="AA1155" s="16">
        <f>IF(ROWS($AA$2:$AA1155)&lt;=MAX('Per Line'!$AD$2:$AD$3501),MATCH(ROWS($AA$2:$AA1155),'Per Line'!$AD$2:$AD$3501,0),"")</f>
        <v/>
      </c>
      <c r="AB1155">
        <f>IF($AA1155="","",C1155&amp;"|"&amp;COUNTIF($C$2:$C1155,C1155))</f>
        <v/>
      </c>
    </row>
    <row r="1156">
      <c r="A1156" s="15" t="n"/>
      <c r="B1156">
        <f>IF($AA1156="","",INDEX('Per Line'!$B$2:$B$3501,$AA1156)&amp;"")</f>
        <v/>
      </c>
      <c r="C1156">
        <f>IF($AA1156="","",IF(OR(TRIM(G1156)="",TRIM(G1156)="All",TRIM(G1156)="All Comp"),TRIM(I1156),TRIM(G1156)))</f>
        <v/>
      </c>
      <c r="D1156">
        <f>IF($AA1156="","",INDEX('Per Line'!$A$2:$A$3501,$AA1156)&amp;"")</f>
        <v/>
      </c>
      <c r="E1156">
        <f>IF($AA1156="","",INDEX('Per Line'!$C$2:$C$3501,$AA1156)&amp;"")</f>
        <v/>
      </c>
      <c r="F1156" s="15" t="n"/>
      <c r="G1156" s="15" t="n"/>
      <c r="H1156" s="15" t="n"/>
      <c r="I1156" s="15" t="n"/>
      <c r="J1156">
        <f>IF($AA1156="","",INDEX('Per Line'!$D$2:$D$3501,$AA1156)&amp;"")</f>
        <v/>
      </c>
      <c r="K1156">
        <f>IF($AA1156="","",INDEX('Per Line'!$G$2:$G$3501,$AA1156)&amp;"")</f>
        <v/>
      </c>
      <c r="L1156">
        <f>IF($AA1156="","",INDEX('Per Line'!$J$2:$J$3501,$AA1156)&amp;"")</f>
        <v/>
      </c>
      <c r="M1156">
        <f>IF($AA1156="","",INDEX('Per Line'!$K$2:$K$3501,$AA1156)&amp;"")</f>
        <v/>
      </c>
      <c r="N1156">
        <f>IF($AA1156="","",INDEX('Per Line'!$M$2:$M$3501,$AA1156)&amp;"")</f>
        <v/>
      </c>
      <c r="O1156">
        <f>IF($AA1156="","",INDEX('Per Line'!$N$2:$N$3501,$AA1156))</f>
        <v/>
      </c>
      <c r="P1156" s="7">
        <f>IF($AA1156="","",O1156*X1156/100)</f>
        <v/>
      </c>
      <c r="Q1156">
        <f>IF($AA1156="","",IF(ISNUMBER(SEARCH("3&amp;12",SUBSTITUTE(I1156," ",""))),Settings!$G$7,Settings!$C$7))</f>
        <v/>
      </c>
      <c r="R1156" s="7">
        <f>IF($AA1156="","",SUMIFS('Per Line'!$Z$2:$Z$3501,'Per Line'!$B$2:$B$3501,$B1156,'Per Line'!$AE$2:$AE$3501,0))</f>
        <v/>
      </c>
      <c r="S1156" s="7">
        <f>IF($AA1156="","",R1156*Q1156)</f>
        <v/>
      </c>
      <c r="T1156">
        <f>IF($AA1156="","",IF(ISNUMBER(SEARCH("3&amp;12",SUBSTITUTE(I1156," ",""))),Settings!$G$6,Settings!$C$6))</f>
        <v/>
      </c>
      <c r="U1156" s="7">
        <f>IF($AA1156="","",SUMIFS('Per Line'!$Z$2:$Z$3501,'Per Line'!$B$2:$B$3501,$B1156,'Per Line'!$AE$2:$AE$3501,1))</f>
        <v/>
      </c>
      <c r="V1156" s="7">
        <f>IF($AA1156="","",U1156*T1156)</f>
        <v/>
      </c>
      <c r="W1156" s="7">
        <f>IF($AA1156="","",V1156+S1156)</f>
        <v/>
      </c>
      <c r="X1156" s="7">
        <f>IF($AA1156="","",Y1156-W1156)</f>
        <v/>
      </c>
      <c r="Y1156" s="7">
        <f>IF($AA1156="","",R1156+U1156)</f>
        <v/>
      </c>
      <c r="Z1156" s="7">
        <f>IF($AA1156="","",Y1156-W1156-P1156)</f>
        <v/>
      </c>
      <c r="AA1156" s="16">
        <f>IF(ROWS($AA$2:$AA1156)&lt;=MAX('Per Line'!$AD$2:$AD$3501),MATCH(ROWS($AA$2:$AA1156),'Per Line'!$AD$2:$AD$3501,0),"")</f>
        <v/>
      </c>
      <c r="AB1156">
        <f>IF($AA1156="","",C1156&amp;"|"&amp;COUNTIF($C$2:$C1156,C1156))</f>
        <v/>
      </c>
    </row>
    <row r="1157">
      <c r="A1157" s="15" t="n"/>
      <c r="B1157">
        <f>IF($AA1157="","",INDEX('Per Line'!$B$2:$B$3501,$AA1157)&amp;"")</f>
        <v/>
      </c>
      <c r="C1157">
        <f>IF($AA1157="","",IF(OR(TRIM(G1157)="",TRIM(G1157)="All",TRIM(G1157)="All Comp"),TRIM(I1157),TRIM(G1157)))</f>
        <v/>
      </c>
      <c r="D1157">
        <f>IF($AA1157="","",INDEX('Per Line'!$A$2:$A$3501,$AA1157)&amp;"")</f>
        <v/>
      </c>
      <c r="E1157">
        <f>IF($AA1157="","",INDEX('Per Line'!$C$2:$C$3501,$AA1157)&amp;"")</f>
        <v/>
      </c>
      <c r="F1157" s="15" t="n"/>
      <c r="G1157" s="15" t="n"/>
      <c r="H1157" s="15" t="n"/>
      <c r="I1157" s="15" t="n"/>
      <c r="J1157">
        <f>IF($AA1157="","",INDEX('Per Line'!$D$2:$D$3501,$AA1157)&amp;"")</f>
        <v/>
      </c>
      <c r="K1157">
        <f>IF($AA1157="","",INDEX('Per Line'!$G$2:$G$3501,$AA1157)&amp;"")</f>
        <v/>
      </c>
      <c r="L1157">
        <f>IF($AA1157="","",INDEX('Per Line'!$J$2:$J$3501,$AA1157)&amp;"")</f>
        <v/>
      </c>
      <c r="M1157">
        <f>IF($AA1157="","",INDEX('Per Line'!$K$2:$K$3501,$AA1157)&amp;"")</f>
        <v/>
      </c>
      <c r="N1157">
        <f>IF($AA1157="","",INDEX('Per Line'!$M$2:$M$3501,$AA1157)&amp;"")</f>
        <v/>
      </c>
      <c r="O1157">
        <f>IF($AA1157="","",INDEX('Per Line'!$N$2:$N$3501,$AA1157))</f>
        <v/>
      </c>
      <c r="P1157" s="7">
        <f>IF($AA1157="","",O1157*X1157/100)</f>
        <v/>
      </c>
      <c r="Q1157">
        <f>IF($AA1157="","",IF(ISNUMBER(SEARCH("3&amp;12",SUBSTITUTE(I1157," ",""))),Settings!$G$7,Settings!$C$7))</f>
        <v/>
      </c>
      <c r="R1157" s="7">
        <f>IF($AA1157="","",SUMIFS('Per Line'!$Z$2:$Z$3501,'Per Line'!$B$2:$B$3501,$B1157,'Per Line'!$AE$2:$AE$3501,0))</f>
        <v/>
      </c>
      <c r="S1157" s="7">
        <f>IF($AA1157="","",R1157*Q1157)</f>
        <v/>
      </c>
      <c r="T1157">
        <f>IF($AA1157="","",IF(ISNUMBER(SEARCH("3&amp;12",SUBSTITUTE(I1157," ",""))),Settings!$G$6,Settings!$C$6))</f>
        <v/>
      </c>
      <c r="U1157" s="7">
        <f>IF($AA1157="","",SUMIFS('Per Line'!$Z$2:$Z$3501,'Per Line'!$B$2:$B$3501,$B1157,'Per Line'!$AE$2:$AE$3501,1))</f>
        <v/>
      </c>
      <c r="V1157" s="7">
        <f>IF($AA1157="","",U1157*T1157)</f>
        <v/>
      </c>
      <c r="W1157" s="7">
        <f>IF($AA1157="","",V1157+S1157)</f>
        <v/>
      </c>
      <c r="X1157" s="7">
        <f>IF($AA1157="","",Y1157-W1157)</f>
        <v/>
      </c>
      <c r="Y1157" s="7">
        <f>IF($AA1157="","",R1157+U1157)</f>
        <v/>
      </c>
      <c r="Z1157" s="7">
        <f>IF($AA1157="","",Y1157-W1157-P1157)</f>
        <v/>
      </c>
      <c r="AA1157" s="16">
        <f>IF(ROWS($AA$2:$AA1157)&lt;=MAX('Per Line'!$AD$2:$AD$3501),MATCH(ROWS($AA$2:$AA1157),'Per Line'!$AD$2:$AD$3501,0),"")</f>
        <v/>
      </c>
      <c r="AB1157">
        <f>IF($AA1157="","",C1157&amp;"|"&amp;COUNTIF($C$2:$C1157,C1157))</f>
        <v/>
      </c>
    </row>
    <row r="1158">
      <c r="A1158" s="15" t="n"/>
      <c r="B1158">
        <f>IF($AA1158="","",INDEX('Per Line'!$B$2:$B$3501,$AA1158)&amp;"")</f>
        <v/>
      </c>
      <c r="C1158">
        <f>IF($AA1158="","",IF(OR(TRIM(G1158)="",TRIM(G1158)="All",TRIM(G1158)="All Comp"),TRIM(I1158),TRIM(G1158)))</f>
        <v/>
      </c>
      <c r="D1158">
        <f>IF($AA1158="","",INDEX('Per Line'!$A$2:$A$3501,$AA1158)&amp;"")</f>
        <v/>
      </c>
      <c r="E1158">
        <f>IF($AA1158="","",INDEX('Per Line'!$C$2:$C$3501,$AA1158)&amp;"")</f>
        <v/>
      </c>
      <c r="F1158" s="15" t="n"/>
      <c r="G1158" s="15" t="n"/>
      <c r="H1158" s="15" t="n"/>
      <c r="I1158" s="15" t="n"/>
      <c r="J1158">
        <f>IF($AA1158="","",INDEX('Per Line'!$D$2:$D$3501,$AA1158)&amp;"")</f>
        <v/>
      </c>
      <c r="K1158">
        <f>IF($AA1158="","",INDEX('Per Line'!$G$2:$G$3501,$AA1158)&amp;"")</f>
        <v/>
      </c>
      <c r="L1158">
        <f>IF($AA1158="","",INDEX('Per Line'!$J$2:$J$3501,$AA1158)&amp;"")</f>
        <v/>
      </c>
      <c r="M1158">
        <f>IF($AA1158="","",INDEX('Per Line'!$K$2:$K$3501,$AA1158)&amp;"")</f>
        <v/>
      </c>
      <c r="N1158">
        <f>IF($AA1158="","",INDEX('Per Line'!$M$2:$M$3501,$AA1158)&amp;"")</f>
        <v/>
      </c>
      <c r="O1158">
        <f>IF($AA1158="","",INDEX('Per Line'!$N$2:$N$3501,$AA1158))</f>
        <v/>
      </c>
      <c r="P1158" s="7">
        <f>IF($AA1158="","",O1158*X1158/100)</f>
        <v/>
      </c>
      <c r="Q1158">
        <f>IF($AA1158="","",IF(ISNUMBER(SEARCH("3&amp;12",SUBSTITUTE(I1158," ",""))),Settings!$G$7,Settings!$C$7))</f>
        <v/>
      </c>
      <c r="R1158" s="7">
        <f>IF($AA1158="","",SUMIFS('Per Line'!$Z$2:$Z$3501,'Per Line'!$B$2:$B$3501,$B1158,'Per Line'!$AE$2:$AE$3501,0))</f>
        <v/>
      </c>
      <c r="S1158" s="7">
        <f>IF($AA1158="","",R1158*Q1158)</f>
        <v/>
      </c>
      <c r="T1158">
        <f>IF($AA1158="","",IF(ISNUMBER(SEARCH("3&amp;12",SUBSTITUTE(I1158," ",""))),Settings!$G$6,Settings!$C$6))</f>
        <v/>
      </c>
      <c r="U1158" s="7">
        <f>IF($AA1158="","",SUMIFS('Per Line'!$Z$2:$Z$3501,'Per Line'!$B$2:$B$3501,$B1158,'Per Line'!$AE$2:$AE$3501,1))</f>
        <v/>
      </c>
      <c r="V1158" s="7">
        <f>IF($AA1158="","",U1158*T1158)</f>
        <v/>
      </c>
      <c r="W1158" s="7">
        <f>IF($AA1158="","",V1158+S1158)</f>
        <v/>
      </c>
      <c r="X1158" s="7">
        <f>IF($AA1158="","",Y1158-W1158)</f>
        <v/>
      </c>
      <c r="Y1158" s="7">
        <f>IF($AA1158="","",R1158+U1158)</f>
        <v/>
      </c>
      <c r="Z1158" s="7">
        <f>IF($AA1158="","",Y1158-W1158-P1158)</f>
        <v/>
      </c>
      <c r="AA1158" s="16">
        <f>IF(ROWS($AA$2:$AA1158)&lt;=MAX('Per Line'!$AD$2:$AD$3501),MATCH(ROWS($AA$2:$AA1158),'Per Line'!$AD$2:$AD$3501,0),"")</f>
        <v/>
      </c>
      <c r="AB1158">
        <f>IF($AA1158="","",C1158&amp;"|"&amp;COUNTIF($C$2:$C1158,C1158))</f>
        <v/>
      </c>
    </row>
    <row r="1159">
      <c r="A1159" s="15" t="n"/>
      <c r="B1159">
        <f>IF($AA1159="","",INDEX('Per Line'!$B$2:$B$3501,$AA1159)&amp;"")</f>
        <v/>
      </c>
      <c r="C1159">
        <f>IF($AA1159="","",IF(OR(TRIM(G1159)="",TRIM(G1159)="All",TRIM(G1159)="All Comp"),TRIM(I1159),TRIM(G1159)))</f>
        <v/>
      </c>
      <c r="D1159">
        <f>IF($AA1159="","",INDEX('Per Line'!$A$2:$A$3501,$AA1159)&amp;"")</f>
        <v/>
      </c>
      <c r="E1159">
        <f>IF($AA1159="","",INDEX('Per Line'!$C$2:$C$3501,$AA1159)&amp;"")</f>
        <v/>
      </c>
      <c r="F1159" s="15" t="n"/>
      <c r="G1159" s="15" t="n"/>
      <c r="H1159" s="15" t="n"/>
      <c r="I1159" s="15" t="n"/>
      <c r="J1159">
        <f>IF($AA1159="","",INDEX('Per Line'!$D$2:$D$3501,$AA1159)&amp;"")</f>
        <v/>
      </c>
      <c r="K1159">
        <f>IF($AA1159="","",INDEX('Per Line'!$G$2:$G$3501,$AA1159)&amp;"")</f>
        <v/>
      </c>
      <c r="L1159">
        <f>IF($AA1159="","",INDEX('Per Line'!$J$2:$J$3501,$AA1159)&amp;"")</f>
        <v/>
      </c>
      <c r="M1159">
        <f>IF($AA1159="","",INDEX('Per Line'!$K$2:$K$3501,$AA1159)&amp;"")</f>
        <v/>
      </c>
      <c r="N1159">
        <f>IF($AA1159="","",INDEX('Per Line'!$M$2:$M$3501,$AA1159)&amp;"")</f>
        <v/>
      </c>
      <c r="O1159">
        <f>IF($AA1159="","",INDEX('Per Line'!$N$2:$N$3501,$AA1159))</f>
        <v/>
      </c>
      <c r="P1159" s="7">
        <f>IF($AA1159="","",O1159*X1159/100)</f>
        <v/>
      </c>
      <c r="Q1159">
        <f>IF($AA1159="","",IF(ISNUMBER(SEARCH("3&amp;12",SUBSTITUTE(I1159," ",""))),Settings!$G$7,Settings!$C$7))</f>
        <v/>
      </c>
      <c r="R1159" s="7">
        <f>IF($AA1159="","",SUMIFS('Per Line'!$Z$2:$Z$3501,'Per Line'!$B$2:$B$3501,$B1159,'Per Line'!$AE$2:$AE$3501,0))</f>
        <v/>
      </c>
      <c r="S1159" s="7">
        <f>IF($AA1159="","",R1159*Q1159)</f>
        <v/>
      </c>
      <c r="T1159">
        <f>IF($AA1159="","",IF(ISNUMBER(SEARCH("3&amp;12",SUBSTITUTE(I1159," ",""))),Settings!$G$6,Settings!$C$6))</f>
        <v/>
      </c>
      <c r="U1159" s="7">
        <f>IF($AA1159="","",SUMIFS('Per Line'!$Z$2:$Z$3501,'Per Line'!$B$2:$B$3501,$B1159,'Per Line'!$AE$2:$AE$3501,1))</f>
        <v/>
      </c>
      <c r="V1159" s="7">
        <f>IF($AA1159="","",U1159*T1159)</f>
        <v/>
      </c>
      <c r="W1159" s="7">
        <f>IF($AA1159="","",V1159+S1159)</f>
        <v/>
      </c>
      <c r="X1159" s="7">
        <f>IF($AA1159="","",Y1159-W1159)</f>
        <v/>
      </c>
      <c r="Y1159" s="7">
        <f>IF($AA1159="","",R1159+U1159)</f>
        <v/>
      </c>
      <c r="Z1159" s="7">
        <f>IF($AA1159="","",Y1159-W1159-P1159)</f>
        <v/>
      </c>
      <c r="AA1159" s="16">
        <f>IF(ROWS($AA$2:$AA1159)&lt;=MAX('Per Line'!$AD$2:$AD$3501),MATCH(ROWS($AA$2:$AA1159),'Per Line'!$AD$2:$AD$3501,0),"")</f>
        <v/>
      </c>
      <c r="AB1159">
        <f>IF($AA1159="","",C1159&amp;"|"&amp;COUNTIF($C$2:$C1159,C1159))</f>
        <v/>
      </c>
    </row>
    <row r="1160">
      <c r="A1160" s="15" t="n"/>
      <c r="B1160">
        <f>IF($AA1160="","",INDEX('Per Line'!$B$2:$B$3501,$AA1160)&amp;"")</f>
        <v/>
      </c>
      <c r="C1160">
        <f>IF($AA1160="","",IF(OR(TRIM(G1160)="",TRIM(G1160)="All",TRIM(G1160)="All Comp"),TRIM(I1160),TRIM(G1160)))</f>
        <v/>
      </c>
      <c r="D1160">
        <f>IF($AA1160="","",INDEX('Per Line'!$A$2:$A$3501,$AA1160)&amp;"")</f>
        <v/>
      </c>
      <c r="E1160">
        <f>IF($AA1160="","",INDEX('Per Line'!$C$2:$C$3501,$AA1160)&amp;"")</f>
        <v/>
      </c>
      <c r="F1160" s="15" t="n"/>
      <c r="G1160" s="15" t="n"/>
      <c r="H1160" s="15" t="n"/>
      <c r="I1160" s="15" t="n"/>
      <c r="J1160">
        <f>IF($AA1160="","",INDEX('Per Line'!$D$2:$D$3501,$AA1160)&amp;"")</f>
        <v/>
      </c>
      <c r="K1160">
        <f>IF($AA1160="","",INDEX('Per Line'!$G$2:$G$3501,$AA1160)&amp;"")</f>
        <v/>
      </c>
      <c r="L1160">
        <f>IF($AA1160="","",INDEX('Per Line'!$J$2:$J$3501,$AA1160)&amp;"")</f>
        <v/>
      </c>
      <c r="M1160">
        <f>IF($AA1160="","",INDEX('Per Line'!$K$2:$K$3501,$AA1160)&amp;"")</f>
        <v/>
      </c>
      <c r="N1160">
        <f>IF($AA1160="","",INDEX('Per Line'!$M$2:$M$3501,$AA1160)&amp;"")</f>
        <v/>
      </c>
      <c r="O1160">
        <f>IF($AA1160="","",INDEX('Per Line'!$N$2:$N$3501,$AA1160))</f>
        <v/>
      </c>
      <c r="P1160" s="7">
        <f>IF($AA1160="","",O1160*X1160/100)</f>
        <v/>
      </c>
      <c r="Q1160">
        <f>IF($AA1160="","",IF(ISNUMBER(SEARCH("3&amp;12",SUBSTITUTE(I1160," ",""))),Settings!$G$7,Settings!$C$7))</f>
        <v/>
      </c>
      <c r="R1160" s="7">
        <f>IF($AA1160="","",SUMIFS('Per Line'!$Z$2:$Z$3501,'Per Line'!$B$2:$B$3501,$B1160,'Per Line'!$AE$2:$AE$3501,0))</f>
        <v/>
      </c>
      <c r="S1160" s="7">
        <f>IF($AA1160="","",R1160*Q1160)</f>
        <v/>
      </c>
      <c r="T1160">
        <f>IF($AA1160="","",IF(ISNUMBER(SEARCH("3&amp;12",SUBSTITUTE(I1160," ",""))),Settings!$G$6,Settings!$C$6))</f>
        <v/>
      </c>
      <c r="U1160" s="7">
        <f>IF($AA1160="","",SUMIFS('Per Line'!$Z$2:$Z$3501,'Per Line'!$B$2:$B$3501,$B1160,'Per Line'!$AE$2:$AE$3501,1))</f>
        <v/>
      </c>
      <c r="V1160" s="7">
        <f>IF($AA1160="","",U1160*T1160)</f>
        <v/>
      </c>
      <c r="W1160" s="7">
        <f>IF($AA1160="","",V1160+S1160)</f>
        <v/>
      </c>
      <c r="X1160" s="7">
        <f>IF($AA1160="","",Y1160-W1160)</f>
        <v/>
      </c>
      <c r="Y1160" s="7">
        <f>IF($AA1160="","",R1160+U1160)</f>
        <v/>
      </c>
      <c r="Z1160" s="7">
        <f>IF($AA1160="","",Y1160-W1160-P1160)</f>
        <v/>
      </c>
      <c r="AA1160" s="16">
        <f>IF(ROWS($AA$2:$AA1160)&lt;=MAX('Per Line'!$AD$2:$AD$3501),MATCH(ROWS($AA$2:$AA1160),'Per Line'!$AD$2:$AD$3501,0),"")</f>
        <v/>
      </c>
      <c r="AB1160">
        <f>IF($AA1160="","",C1160&amp;"|"&amp;COUNTIF($C$2:$C1160,C1160))</f>
        <v/>
      </c>
    </row>
    <row r="1161">
      <c r="A1161" s="15" t="n"/>
      <c r="B1161">
        <f>IF($AA1161="","",INDEX('Per Line'!$B$2:$B$3501,$AA1161)&amp;"")</f>
        <v/>
      </c>
      <c r="C1161">
        <f>IF($AA1161="","",IF(OR(TRIM(G1161)="",TRIM(G1161)="All",TRIM(G1161)="All Comp"),TRIM(I1161),TRIM(G1161)))</f>
        <v/>
      </c>
      <c r="D1161">
        <f>IF($AA1161="","",INDEX('Per Line'!$A$2:$A$3501,$AA1161)&amp;"")</f>
        <v/>
      </c>
      <c r="E1161">
        <f>IF($AA1161="","",INDEX('Per Line'!$C$2:$C$3501,$AA1161)&amp;"")</f>
        <v/>
      </c>
      <c r="F1161" s="15" t="n"/>
      <c r="G1161" s="15" t="n"/>
      <c r="H1161" s="15" t="n"/>
      <c r="I1161" s="15" t="n"/>
      <c r="J1161">
        <f>IF($AA1161="","",INDEX('Per Line'!$D$2:$D$3501,$AA1161)&amp;"")</f>
        <v/>
      </c>
      <c r="K1161">
        <f>IF($AA1161="","",INDEX('Per Line'!$G$2:$G$3501,$AA1161)&amp;"")</f>
        <v/>
      </c>
      <c r="L1161">
        <f>IF($AA1161="","",INDEX('Per Line'!$J$2:$J$3501,$AA1161)&amp;"")</f>
        <v/>
      </c>
      <c r="M1161">
        <f>IF($AA1161="","",INDEX('Per Line'!$K$2:$K$3501,$AA1161)&amp;"")</f>
        <v/>
      </c>
      <c r="N1161">
        <f>IF($AA1161="","",INDEX('Per Line'!$M$2:$M$3501,$AA1161)&amp;"")</f>
        <v/>
      </c>
      <c r="O1161">
        <f>IF($AA1161="","",INDEX('Per Line'!$N$2:$N$3501,$AA1161))</f>
        <v/>
      </c>
      <c r="P1161" s="7">
        <f>IF($AA1161="","",O1161*X1161/100)</f>
        <v/>
      </c>
      <c r="Q1161">
        <f>IF($AA1161="","",IF(ISNUMBER(SEARCH("3&amp;12",SUBSTITUTE(I1161," ",""))),Settings!$G$7,Settings!$C$7))</f>
        <v/>
      </c>
      <c r="R1161" s="7">
        <f>IF($AA1161="","",SUMIFS('Per Line'!$Z$2:$Z$3501,'Per Line'!$B$2:$B$3501,$B1161,'Per Line'!$AE$2:$AE$3501,0))</f>
        <v/>
      </c>
      <c r="S1161" s="7">
        <f>IF($AA1161="","",R1161*Q1161)</f>
        <v/>
      </c>
      <c r="T1161">
        <f>IF($AA1161="","",IF(ISNUMBER(SEARCH("3&amp;12",SUBSTITUTE(I1161," ",""))),Settings!$G$6,Settings!$C$6))</f>
        <v/>
      </c>
      <c r="U1161" s="7">
        <f>IF($AA1161="","",SUMIFS('Per Line'!$Z$2:$Z$3501,'Per Line'!$B$2:$B$3501,$B1161,'Per Line'!$AE$2:$AE$3501,1))</f>
        <v/>
      </c>
      <c r="V1161" s="7">
        <f>IF($AA1161="","",U1161*T1161)</f>
        <v/>
      </c>
      <c r="W1161" s="7">
        <f>IF($AA1161="","",V1161+S1161)</f>
        <v/>
      </c>
      <c r="X1161" s="7">
        <f>IF($AA1161="","",Y1161-W1161)</f>
        <v/>
      </c>
      <c r="Y1161" s="7">
        <f>IF($AA1161="","",R1161+U1161)</f>
        <v/>
      </c>
      <c r="Z1161" s="7">
        <f>IF($AA1161="","",Y1161-W1161-P1161)</f>
        <v/>
      </c>
      <c r="AA1161" s="16">
        <f>IF(ROWS($AA$2:$AA1161)&lt;=MAX('Per Line'!$AD$2:$AD$3501),MATCH(ROWS($AA$2:$AA1161),'Per Line'!$AD$2:$AD$3501,0),"")</f>
        <v/>
      </c>
      <c r="AB1161">
        <f>IF($AA1161="","",C1161&amp;"|"&amp;COUNTIF($C$2:$C1161,C1161))</f>
        <v/>
      </c>
    </row>
    <row r="1162">
      <c r="A1162" s="15" t="n"/>
      <c r="B1162">
        <f>IF($AA1162="","",INDEX('Per Line'!$B$2:$B$3501,$AA1162)&amp;"")</f>
        <v/>
      </c>
      <c r="C1162">
        <f>IF($AA1162="","",IF(OR(TRIM(G1162)="",TRIM(G1162)="All",TRIM(G1162)="All Comp"),TRIM(I1162),TRIM(G1162)))</f>
        <v/>
      </c>
      <c r="D1162">
        <f>IF($AA1162="","",INDEX('Per Line'!$A$2:$A$3501,$AA1162)&amp;"")</f>
        <v/>
      </c>
      <c r="E1162">
        <f>IF($AA1162="","",INDEX('Per Line'!$C$2:$C$3501,$AA1162)&amp;"")</f>
        <v/>
      </c>
      <c r="F1162" s="15" t="n"/>
      <c r="G1162" s="15" t="n"/>
      <c r="H1162" s="15" t="n"/>
      <c r="I1162" s="15" t="n"/>
      <c r="J1162">
        <f>IF($AA1162="","",INDEX('Per Line'!$D$2:$D$3501,$AA1162)&amp;"")</f>
        <v/>
      </c>
      <c r="K1162">
        <f>IF($AA1162="","",INDEX('Per Line'!$G$2:$G$3501,$AA1162)&amp;"")</f>
        <v/>
      </c>
      <c r="L1162">
        <f>IF($AA1162="","",INDEX('Per Line'!$J$2:$J$3501,$AA1162)&amp;"")</f>
        <v/>
      </c>
      <c r="M1162">
        <f>IF($AA1162="","",INDEX('Per Line'!$K$2:$K$3501,$AA1162)&amp;"")</f>
        <v/>
      </c>
      <c r="N1162">
        <f>IF($AA1162="","",INDEX('Per Line'!$M$2:$M$3501,$AA1162)&amp;"")</f>
        <v/>
      </c>
      <c r="O1162">
        <f>IF($AA1162="","",INDEX('Per Line'!$N$2:$N$3501,$AA1162))</f>
        <v/>
      </c>
      <c r="P1162" s="7">
        <f>IF($AA1162="","",O1162*X1162/100)</f>
        <v/>
      </c>
      <c r="Q1162">
        <f>IF($AA1162="","",IF(ISNUMBER(SEARCH("3&amp;12",SUBSTITUTE(I1162," ",""))),Settings!$G$7,Settings!$C$7))</f>
        <v/>
      </c>
      <c r="R1162" s="7">
        <f>IF($AA1162="","",SUMIFS('Per Line'!$Z$2:$Z$3501,'Per Line'!$B$2:$B$3501,$B1162,'Per Line'!$AE$2:$AE$3501,0))</f>
        <v/>
      </c>
      <c r="S1162" s="7">
        <f>IF($AA1162="","",R1162*Q1162)</f>
        <v/>
      </c>
      <c r="T1162">
        <f>IF($AA1162="","",IF(ISNUMBER(SEARCH("3&amp;12",SUBSTITUTE(I1162," ",""))),Settings!$G$6,Settings!$C$6))</f>
        <v/>
      </c>
      <c r="U1162" s="7">
        <f>IF($AA1162="","",SUMIFS('Per Line'!$Z$2:$Z$3501,'Per Line'!$B$2:$B$3501,$B1162,'Per Line'!$AE$2:$AE$3501,1))</f>
        <v/>
      </c>
      <c r="V1162" s="7">
        <f>IF($AA1162="","",U1162*T1162)</f>
        <v/>
      </c>
      <c r="W1162" s="7">
        <f>IF($AA1162="","",V1162+S1162)</f>
        <v/>
      </c>
      <c r="X1162" s="7">
        <f>IF($AA1162="","",Y1162-W1162)</f>
        <v/>
      </c>
      <c r="Y1162" s="7">
        <f>IF($AA1162="","",R1162+U1162)</f>
        <v/>
      </c>
      <c r="Z1162" s="7">
        <f>IF($AA1162="","",Y1162-W1162-P1162)</f>
        <v/>
      </c>
      <c r="AA1162" s="16">
        <f>IF(ROWS($AA$2:$AA1162)&lt;=MAX('Per Line'!$AD$2:$AD$3501),MATCH(ROWS($AA$2:$AA1162),'Per Line'!$AD$2:$AD$3501,0),"")</f>
        <v/>
      </c>
      <c r="AB1162">
        <f>IF($AA1162="","",C1162&amp;"|"&amp;COUNTIF($C$2:$C1162,C1162))</f>
        <v/>
      </c>
    </row>
    <row r="1163">
      <c r="A1163" s="15" t="n"/>
      <c r="B1163">
        <f>IF($AA1163="","",INDEX('Per Line'!$B$2:$B$3501,$AA1163)&amp;"")</f>
        <v/>
      </c>
      <c r="C1163">
        <f>IF($AA1163="","",IF(OR(TRIM(G1163)="",TRIM(G1163)="All",TRIM(G1163)="All Comp"),TRIM(I1163),TRIM(G1163)))</f>
        <v/>
      </c>
      <c r="D1163">
        <f>IF($AA1163="","",INDEX('Per Line'!$A$2:$A$3501,$AA1163)&amp;"")</f>
        <v/>
      </c>
      <c r="E1163">
        <f>IF($AA1163="","",INDEX('Per Line'!$C$2:$C$3501,$AA1163)&amp;"")</f>
        <v/>
      </c>
      <c r="F1163" s="15" t="n"/>
      <c r="G1163" s="15" t="n"/>
      <c r="H1163" s="15" t="n"/>
      <c r="I1163" s="15" t="n"/>
      <c r="J1163">
        <f>IF($AA1163="","",INDEX('Per Line'!$D$2:$D$3501,$AA1163)&amp;"")</f>
        <v/>
      </c>
      <c r="K1163">
        <f>IF($AA1163="","",INDEX('Per Line'!$G$2:$G$3501,$AA1163)&amp;"")</f>
        <v/>
      </c>
      <c r="L1163">
        <f>IF($AA1163="","",INDEX('Per Line'!$J$2:$J$3501,$AA1163)&amp;"")</f>
        <v/>
      </c>
      <c r="M1163">
        <f>IF($AA1163="","",INDEX('Per Line'!$K$2:$K$3501,$AA1163)&amp;"")</f>
        <v/>
      </c>
      <c r="N1163">
        <f>IF($AA1163="","",INDEX('Per Line'!$M$2:$M$3501,$AA1163)&amp;"")</f>
        <v/>
      </c>
      <c r="O1163">
        <f>IF($AA1163="","",INDEX('Per Line'!$N$2:$N$3501,$AA1163))</f>
        <v/>
      </c>
      <c r="P1163" s="7">
        <f>IF($AA1163="","",O1163*X1163/100)</f>
        <v/>
      </c>
      <c r="Q1163">
        <f>IF($AA1163="","",IF(ISNUMBER(SEARCH("3&amp;12",SUBSTITUTE(I1163," ",""))),Settings!$G$7,Settings!$C$7))</f>
        <v/>
      </c>
      <c r="R1163" s="7">
        <f>IF($AA1163="","",SUMIFS('Per Line'!$Z$2:$Z$3501,'Per Line'!$B$2:$B$3501,$B1163,'Per Line'!$AE$2:$AE$3501,0))</f>
        <v/>
      </c>
      <c r="S1163" s="7">
        <f>IF($AA1163="","",R1163*Q1163)</f>
        <v/>
      </c>
      <c r="T1163">
        <f>IF($AA1163="","",IF(ISNUMBER(SEARCH("3&amp;12",SUBSTITUTE(I1163," ",""))),Settings!$G$6,Settings!$C$6))</f>
        <v/>
      </c>
      <c r="U1163" s="7">
        <f>IF($AA1163="","",SUMIFS('Per Line'!$Z$2:$Z$3501,'Per Line'!$B$2:$B$3501,$B1163,'Per Line'!$AE$2:$AE$3501,1))</f>
        <v/>
      </c>
      <c r="V1163" s="7">
        <f>IF($AA1163="","",U1163*T1163)</f>
        <v/>
      </c>
      <c r="W1163" s="7">
        <f>IF($AA1163="","",V1163+S1163)</f>
        <v/>
      </c>
      <c r="X1163" s="7">
        <f>IF($AA1163="","",Y1163-W1163)</f>
        <v/>
      </c>
      <c r="Y1163" s="7">
        <f>IF($AA1163="","",R1163+U1163)</f>
        <v/>
      </c>
      <c r="Z1163" s="7">
        <f>IF($AA1163="","",Y1163-W1163-P1163)</f>
        <v/>
      </c>
      <c r="AA1163" s="16">
        <f>IF(ROWS($AA$2:$AA1163)&lt;=MAX('Per Line'!$AD$2:$AD$3501),MATCH(ROWS($AA$2:$AA1163),'Per Line'!$AD$2:$AD$3501,0),"")</f>
        <v/>
      </c>
      <c r="AB1163">
        <f>IF($AA1163="","",C1163&amp;"|"&amp;COUNTIF($C$2:$C1163,C1163))</f>
        <v/>
      </c>
    </row>
    <row r="1164">
      <c r="A1164" s="15" t="n"/>
      <c r="B1164">
        <f>IF($AA1164="","",INDEX('Per Line'!$B$2:$B$3501,$AA1164)&amp;"")</f>
        <v/>
      </c>
      <c r="C1164">
        <f>IF($AA1164="","",IF(OR(TRIM(G1164)="",TRIM(G1164)="All",TRIM(G1164)="All Comp"),TRIM(I1164),TRIM(G1164)))</f>
        <v/>
      </c>
      <c r="D1164">
        <f>IF($AA1164="","",INDEX('Per Line'!$A$2:$A$3501,$AA1164)&amp;"")</f>
        <v/>
      </c>
      <c r="E1164">
        <f>IF($AA1164="","",INDEX('Per Line'!$C$2:$C$3501,$AA1164)&amp;"")</f>
        <v/>
      </c>
      <c r="F1164" s="15" t="n"/>
      <c r="G1164" s="15" t="n"/>
      <c r="H1164" s="15" t="n"/>
      <c r="I1164" s="15" t="n"/>
      <c r="J1164">
        <f>IF($AA1164="","",INDEX('Per Line'!$D$2:$D$3501,$AA1164)&amp;"")</f>
        <v/>
      </c>
      <c r="K1164">
        <f>IF($AA1164="","",INDEX('Per Line'!$G$2:$G$3501,$AA1164)&amp;"")</f>
        <v/>
      </c>
      <c r="L1164">
        <f>IF($AA1164="","",INDEX('Per Line'!$J$2:$J$3501,$AA1164)&amp;"")</f>
        <v/>
      </c>
      <c r="M1164">
        <f>IF($AA1164="","",INDEX('Per Line'!$K$2:$K$3501,$AA1164)&amp;"")</f>
        <v/>
      </c>
      <c r="N1164">
        <f>IF($AA1164="","",INDEX('Per Line'!$M$2:$M$3501,$AA1164)&amp;"")</f>
        <v/>
      </c>
      <c r="O1164">
        <f>IF($AA1164="","",INDEX('Per Line'!$N$2:$N$3501,$AA1164))</f>
        <v/>
      </c>
      <c r="P1164" s="7">
        <f>IF($AA1164="","",O1164*X1164/100)</f>
        <v/>
      </c>
      <c r="Q1164">
        <f>IF($AA1164="","",IF(ISNUMBER(SEARCH("3&amp;12",SUBSTITUTE(I1164," ",""))),Settings!$G$7,Settings!$C$7))</f>
        <v/>
      </c>
      <c r="R1164" s="7">
        <f>IF($AA1164="","",SUMIFS('Per Line'!$Z$2:$Z$3501,'Per Line'!$B$2:$B$3501,$B1164,'Per Line'!$AE$2:$AE$3501,0))</f>
        <v/>
      </c>
      <c r="S1164" s="7">
        <f>IF($AA1164="","",R1164*Q1164)</f>
        <v/>
      </c>
      <c r="T1164">
        <f>IF($AA1164="","",IF(ISNUMBER(SEARCH("3&amp;12",SUBSTITUTE(I1164," ",""))),Settings!$G$6,Settings!$C$6))</f>
        <v/>
      </c>
      <c r="U1164" s="7">
        <f>IF($AA1164="","",SUMIFS('Per Line'!$Z$2:$Z$3501,'Per Line'!$B$2:$B$3501,$B1164,'Per Line'!$AE$2:$AE$3501,1))</f>
        <v/>
      </c>
      <c r="V1164" s="7">
        <f>IF($AA1164="","",U1164*T1164)</f>
        <v/>
      </c>
      <c r="W1164" s="7">
        <f>IF($AA1164="","",V1164+S1164)</f>
        <v/>
      </c>
      <c r="X1164" s="7">
        <f>IF($AA1164="","",Y1164-W1164)</f>
        <v/>
      </c>
      <c r="Y1164" s="7">
        <f>IF($AA1164="","",R1164+U1164)</f>
        <v/>
      </c>
      <c r="Z1164" s="7">
        <f>IF($AA1164="","",Y1164-W1164-P1164)</f>
        <v/>
      </c>
      <c r="AA1164" s="16">
        <f>IF(ROWS($AA$2:$AA1164)&lt;=MAX('Per Line'!$AD$2:$AD$3501),MATCH(ROWS($AA$2:$AA1164),'Per Line'!$AD$2:$AD$3501,0),"")</f>
        <v/>
      </c>
      <c r="AB1164">
        <f>IF($AA1164="","",C1164&amp;"|"&amp;COUNTIF($C$2:$C1164,C1164))</f>
        <v/>
      </c>
    </row>
    <row r="1165">
      <c r="A1165" s="15" t="n"/>
      <c r="B1165">
        <f>IF($AA1165="","",INDEX('Per Line'!$B$2:$B$3501,$AA1165)&amp;"")</f>
        <v/>
      </c>
      <c r="C1165">
        <f>IF($AA1165="","",IF(OR(TRIM(G1165)="",TRIM(G1165)="All",TRIM(G1165)="All Comp"),TRIM(I1165),TRIM(G1165)))</f>
        <v/>
      </c>
      <c r="D1165">
        <f>IF($AA1165="","",INDEX('Per Line'!$A$2:$A$3501,$AA1165)&amp;"")</f>
        <v/>
      </c>
      <c r="E1165">
        <f>IF($AA1165="","",INDEX('Per Line'!$C$2:$C$3501,$AA1165)&amp;"")</f>
        <v/>
      </c>
      <c r="F1165" s="15" t="n"/>
      <c r="G1165" s="15" t="n"/>
      <c r="H1165" s="15" t="n"/>
      <c r="I1165" s="15" t="n"/>
      <c r="J1165">
        <f>IF($AA1165="","",INDEX('Per Line'!$D$2:$D$3501,$AA1165)&amp;"")</f>
        <v/>
      </c>
      <c r="K1165">
        <f>IF($AA1165="","",INDEX('Per Line'!$G$2:$G$3501,$AA1165)&amp;"")</f>
        <v/>
      </c>
      <c r="L1165">
        <f>IF($AA1165="","",INDEX('Per Line'!$J$2:$J$3501,$AA1165)&amp;"")</f>
        <v/>
      </c>
      <c r="M1165">
        <f>IF($AA1165="","",INDEX('Per Line'!$K$2:$K$3501,$AA1165)&amp;"")</f>
        <v/>
      </c>
      <c r="N1165">
        <f>IF($AA1165="","",INDEX('Per Line'!$M$2:$M$3501,$AA1165)&amp;"")</f>
        <v/>
      </c>
      <c r="O1165">
        <f>IF($AA1165="","",INDEX('Per Line'!$N$2:$N$3501,$AA1165))</f>
        <v/>
      </c>
      <c r="P1165" s="7">
        <f>IF($AA1165="","",O1165*X1165/100)</f>
        <v/>
      </c>
      <c r="Q1165">
        <f>IF($AA1165="","",IF(ISNUMBER(SEARCH("3&amp;12",SUBSTITUTE(I1165," ",""))),Settings!$G$7,Settings!$C$7))</f>
        <v/>
      </c>
      <c r="R1165" s="7">
        <f>IF($AA1165="","",SUMIFS('Per Line'!$Z$2:$Z$3501,'Per Line'!$B$2:$B$3501,$B1165,'Per Line'!$AE$2:$AE$3501,0))</f>
        <v/>
      </c>
      <c r="S1165" s="7">
        <f>IF($AA1165="","",R1165*Q1165)</f>
        <v/>
      </c>
      <c r="T1165">
        <f>IF($AA1165="","",IF(ISNUMBER(SEARCH("3&amp;12",SUBSTITUTE(I1165," ",""))),Settings!$G$6,Settings!$C$6))</f>
        <v/>
      </c>
      <c r="U1165" s="7">
        <f>IF($AA1165="","",SUMIFS('Per Line'!$Z$2:$Z$3501,'Per Line'!$B$2:$B$3501,$B1165,'Per Line'!$AE$2:$AE$3501,1))</f>
        <v/>
      </c>
      <c r="V1165" s="7">
        <f>IF($AA1165="","",U1165*T1165)</f>
        <v/>
      </c>
      <c r="W1165" s="7">
        <f>IF($AA1165="","",V1165+S1165)</f>
        <v/>
      </c>
      <c r="X1165" s="7">
        <f>IF($AA1165="","",Y1165-W1165)</f>
        <v/>
      </c>
      <c r="Y1165" s="7">
        <f>IF($AA1165="","",R1165+U1165)</f>
        <v/>
      </c>
      <c r="Z1165" s="7">
        <f>IF($AA1165="","",Y1165-W1165-P1165)</f>
        <v/>
      </c>
      <c r="AA1165" s="16">
        <f>IF(ROWS($AA$2:$AA1165)&lt;=MAX('Per Line'!$AD$2:$AD$3501),MATCH(ROWS($AA$2:$AA1165),'Per Line'!$AD$2:$AD$3501,0),"")</f>
        <v/>
      </c>
      <c r="AB1165">
        <f>IF($AA1165="","",C1165&amp;"|"&amp;COUNTIF($C$2:$C1165,C1165))</f>
        <v/>
      </c>
    </row>
    <row r="1166">
      <c r="A1166" s="15" t="n"/>
      <c r="B1166">
        <f>IF($AA1166="","",INDEX('Per Line'!$B$2:$B$3501,$AA1166)&amp;"")</f>
        <v/>
      </c>
      <c r="C1166">
        <f>IF($AA1166="","",IF(OR(TRIM(G1166)="",TRIM(G1166)="All",TRIM(G1166)="All Comp"),TRIM(I1166),TRIM(G1166)))</f>
        <v/>
      </c>
      <c r="D1166">
        <f>IF($AA1166="","",INDEX('Per Line'!$A$2:$A$3501,$AA1166)&amp;"")</f>
        <v/>
      </c>
      <c r="E1166">
        <f>IF($AA1166="","",INDEX('Per Line'!$C$2:$C$3501,$AA1166)&amp;"")</f>
        <v/>
      </c>
      <c r="F1166" s="15" t="n"/>
      <c r="G1166" s="15" t="n"/>
      <c r="H1166" s="15" t="n"/>
      <c r="I1166" s="15" t="n"/>
      <c r="J1166">
        <f>IF($AA1166="","",INDEX('Per Line'!$D$2:$D$3501,$AA1166)&amp;"")</f>
        <v/>
      </c>
      <c r="K1166">
        <f>IF($AA1166="","",INDEX('Per Line'!$G$2:$G$3501,$AA1166)&amp;"")</f>
        <v/>
      </c>
      <c r="L1166">
        <f>IF($AA1166="","",INDEX('Per Line'!$J$2:$J$3501,$AA1166)&amp;"")</f>
        <v/>
      </c>
      <c r="M1166">
        <f>IF($AA1166="","",INDEX('Per Line'!$K$2:$K$3501,$AA1166)&amp;"")</f>
        <v/>
      </c>
      <c r="N1166">
        <f>IF($AA1166="","",INDEX('Per Line'!$M$2:$M$3501,$AA1166)&amp;"")</f>
        <v/>
      </c>
      <c r="O1166">
        <f>IF($AA1166="","",INDEX('Per Line'!$N$2:$N$3501,$AA1166))</f>
        <v/>
      </c>
      <c r="P1166" s="7">
        <f>IF($AA1166="","",O1166*X1166/100)</f>
        <v/>
      </c>
      <c r="Q1166">
        <f>IF($AA1166="","",IF(ISNUMBER(SEARCH("3&amp;12",SUBSTITUTE(I1166," ",""))),Settings!$G$7,Settings!$C$7))</f>
        <v/>
      </c>
      <c r="R1166" s="7">
        <f>IF($AA1166="","",SUMIFS('Per Line'!$Z$2:$Z$3501,'Per Line'!$B$2:$B$3501,$B1166,'Per Line'!$AE$2:$AE$3501,0))</f>
        <v/>
      </c>
      <c r="S1166" s="7">
        <f>IF($AA1166="","",R1166*Q1166)</f>
        <v/>
      </c>
      <c r="T1166">
        <f>IF($AA1166="","",IF(ISNUMBER(SEARCH("3&amp;12",SUBSTITUTE(I1166," ",""))),Settings!$G$6,Settings!$C$6))</f>
        <v/>
      </c>
      <c r="U1166" s="7">
        <f>IF($AA1166="","",SUMIFS('Per Line'!$Z$2:$Z$3501,'Per Line'!$B$2:$B$3501,$B1166,'Per Line'!$AE$2:$AE$3501,1))</f>
        <v/>
      </c>
      <c r="V1166" s="7">
        <f>IF($AA1166="","",U1166*T1166)</f>
        <v/>
      </c>
      <c r="W1166" s="7">
        <f>IF($AA1166="","",V1166+S1166)</f>
        <v/>
      </c>
      <c r="X1166" s="7">
        <f>IF($AA1166="","",Y1166-W1166)</f>
        <v/>
      </c>
      <c r="Y1166" s="7">
        <f>IF($AA1166="","",R1166+U1166)</f>
        <v/>
      </c>
      <c r="Z1166" s="7">
        <f>IF($AA1166="","",Y1166-W1166-P1166)</f>
        <v/>
      </c>
      <c r="AA1166" s="16">
        <f>IF(ROWS($AA$2:$AA1166)&lt;=MAX('Per Line'!$AD$2:$AD$3501),MATCH(ROWS($AA$2:$AA1166),'Per Line'!$AD$2:$AD$3501,0),"")</f>
        <v/>
      </c>
      <c r="AB1166">
        <f>IF($AA1166="","",C1166&amp;"|"&amp;COUNTIF($C$2:$C1166,C1166))</f>
        <v/>
      </c>
    </row>
    <row r="1167">
      <c r="A1167" s="15" t="n"/>
      <c r="B1167">
        <f>IF($AA1167="","",INDEX('Per Line'!$B$2:$B$3501,$AA1167)&amp;"")</f>
        <v/>
      </c>
      <c r="C1167">
        <f>IF($AA1167="","",IF(OR(TRIM(G1167)="",TRIM(G1167)="All",TRIM(G1167)="All Comp"),TRIM(I1167),TRIM(G1167)))</f>
        <v/>
      </c>
      <c r="D1167">
        <f>IF($AA1167="","",INDEX('Per Line'!$A$2:$A$3501,$AA1167)&amp;"")</f>
        <v/>
      </c>
      <c r="E1167">
        <f>IF($AA1167="","",INDEX('Per Line'!$C$2:$C$3501,$AA1167)&amp;"")</f>
        <v/>
      </c>
      <c r="F1167" s="15" t="n"/>
      <c r="G1167" s="15" t="n"/>
      <c r="H1167" s="15" t="n"/>
      <c r="I1167" s="15" t="n"/>
      <c r="J1167">
        <f>IF($AA1167="","",INDEX('Per Line'!$D$2:$D$3501,$AA1167)&amp;"")</f>
        <v/>
      </c>
      <c r="K1167">
        <f>IF($AA1167="","",INDEX('Per Line'!$G$2:$G$3501,$AA1167)&amp;"")</f>
        <v/>
      </c>
      <c r="L1167">
        <f>IF($AA1167="","",INDEX('Per Line'!$J$2:$J$3501,$AA1167)&amp;"")</f>
        <v/>
      </c>
      <c r="M1167">
        <f>IF($AA1167="","",INDEX('Per Line'!$K$2:$K$3501,$AA1167)&amp;"")</f>
        <v/>
      </c>
      <c r="N1167">
        <f>IF($AA1167="","",INDEX('Per Line'!$M$2:$M$3501,$AA1167)&amp;"")</f>
        <v/>
      </c>
      <c r="O1167">
        <f>IF($AA1167="","",INDEX('Per Line'!$N$2:$N$3501,$AA1167))</f>
        <v/>
      </c>
      <c r="P1167" s="7">
        <f>IF($AA1167="","",O1167*X1167/100)</f>
        <v/>
      </c>
      <c r="Q1167">
        <f>IF($AA1167="","",IF(ISNUMBER(SEARCH("3&amp;12",SUBSTITUTE(I1167," ",""))),Settings!$G$7,Settings!$C$7))</f>
        <v/>
      </c>
      <c r="R1167" s="7">
        <f>IF($AA1167="","",SUMIFS('Per Line'!$Z$2:$Z$3501,'Per Line'!$B$2:$B$3501,$B1167,'Per Line'!$AE$2:$AE$3501,0))</f>
        <v/>
      </c>
      <c r="S1167" s="7">
        <f>IF($AA1167="","",R1167*Q1167)</f>
        <v/>
      </c>
      <c r="T1167">
        <f>IF($AA1167="","",IF(ISNUMBER(SEARCH("3&amp;12",SUBSTITUTE(I1167," ",""))),Settings!$G$6,Settings!$C$6))</f>
        <v/>
      </c>
      <c r="U1167" s="7">
        <f>IF($AA1167="","",SUMIFS('Per Line'!$Z$2:$Z$3501,'Per Line'!$B$2:$B$3501,$B1167,'Per Line'!$AE$2:$AE$3501,1))</f>
        <v/>
      </c>
      <c r="V1167" s="7">
        <f>IF($AA1167="","",U1167*T1167)</f>
        <v/>
      </c>
      <c r="W1167" s="7">
        <f>IF($AA1167="","",V1167+S1167)</f>
        <v/>
      </c>
      <c r="X1167" s="7">
        <f>IF($AA1167="","",Y1167-W1167)</f>
        <v/>
      </c>
      <c r="Y1167" s="7">
        <f>IF($AA1167="","",R1167+U1167)</f>
        <v/>
      </c>
      <c r="Z1167" s="7">
        <f>IF($AA1167="","",Y1167-W1167-P1167)</f>
        <v/>
      </c>
      <c r="AA1167" s="16">
        <f>IF(ROWS($AA$2:$AA1167)&lt;=MAX('Per Line'!$AD$2:$AD$3501),MATCH(ROWS($AA$2:$AA1167),'Per Line'!$AD$2:$AD$3501,0),"")</f>
        <v/>
      </c>
      <c r="AB1167">
        <f>IF($AA1167="","",C1167&amp;"|"&amp;COUNTIF($C$2:$C1167,C1167))</f>
        <v/>
      </c>
    </row>
    <row r="1168">
      <c r="A1168" s="15" t="n"/>
      <c r="B1168">
        <f>IF($AA1168="","",INDEX('Per Line'!$B$2:$B$3501,$AA1168)&amp;"")</f>
        <v/>
      </c>
      <c r="C1168">
        <f>IF($AA1168="","",IF(OR(TRIM(G1168)="",TRIM(G1168)="All",TRIM(G1168)="All Comp"),TRIM(I1168),TRIM(G1168)))</f>
        <v/>
      </c>
      <c r="D1168">
        <f>IF($AA1168="","",INDEX('Per Line'!$A$2:$A$3501,$AA1168)&amp;"")</f>
        <v/>
      </c>
      <c r="E1168">
        <f>IF($AA1168="","",INDEX('Per Line'!$C$2:$C$3501,$AA1168)&amp;"")</f>
        <v/>
      </c>
      <c r="F1168" s="15" t="n"/>
      <c r="G1168" s="15" t="n"/>
      <c r="H1168" s="15" t="n"/>
      <c r="I1168" s="15" t="n"/>
      <c r="J1168">
        <f>IF($AA1168="","",INDEX('Per Line'!$D$2:$D$3501,$AA1168)&amp;"")</f>
        <v/>
      </c>
      <c r="K1168">
        <f>IF($AA1168="","",INDEX('Per Line'!$G$2:$G$3501,$AA1168)&amp;"")</f>
        <v/>
      </c>
      <c r="L1168">
        <f>IF($AA1168="","",INDEX('Per Line'!$J$2:$J$3501,$AA1168)&amp;"")</f>
        <v/>
      </c>
      <c r="M1168">
        <f>IF($AA1168="","",INDEX('Per Line'!$K$2:$K$3501,$AA1168)&amp;"")</f>
        <v/>
      </c>
      <c r="N1168">
        <f>IF($AA1168="","",INDEX('Per Line'!$M$2:$M$3501,$AA1168)&amp;"")</f>
        <v/>
      </c>
      <c r="O1168">
        <f>IF($AA1168="","",INDEX('Per Line'!$N$2:$N$3501,$AA1168))</f>
        <v/>
      </c>
      <c r="P1168" s="7">
        <f>IF($AA1168="","",O1168*X1168/100)</f>
        <v/>
      </c>
      <c r="Q1168">
        <f>IF($AA1168="","",IF(ISNUMBER(SEARCH("3&amp;12",SUBSTITUTE(I1168," ",""))),Settings!$G$7,Settings!$C$7))</f>
        <v/>
      </c>
      <c r="R1168" s="7">
        <f>IF($AA1168="","",SUMIFS('Per Line'!$Z$2:$Z$3501,'Per Line'!$B$2:$B$3501,$B1168,'Per Line'!$AE$2:$AE$3501,0))</f>
        <v/>
      </c>
      <c r="S1168" s="7">
        <f>IF($AA1168="","",R1168*Q1168)</f>
        <v/>
      </c>
      <c r="T1168">
        <f>IF($AA1168="","",IF(ISNUMBER(SEARCH("3&amp;12",SUBSTITUTE(I1168," ",""))),Settings!$G$6,Settings!$C$6))</f>
        <v/>
      </c>
      <c r="U1168" s="7">
        <f>IF($AA1168="","",SUMIFS('Per Line'!$Z$2:$Z$3501,'Per Line'!$B$2:$B$3501,$B1168,'Per Line'!$AE$2:$AE$3501,1))</f>
        <v/>
      </c>
      <c r="V1168" s="7">
        <f>IF($AA1168="","",U1168*T1168)</f>
        <v/>
      </c>
      <c r="W1168" s="7">
        <f>IF($AA1168="","",V1168+S1168)</f>
        <v/>
      </c>
      <c r="X1168" s="7">
        <f>IF($AA1168="","",Y1168-W1168)</f>
        <v/>
      </c>
      <c r="Y1168" s="7">
        <f>IF($AA1168="","",R1168+U1168)</f>
        <v/>
      </c>
      <c r="Z1168" s="7">
        <f>IF($AA1168="","",Y1168-W1168-P1168)</f>
        <v/>
      </c>
      <c r="AA1168" s="16">
        <f>IF(ROWS($AA$2:$AA1168)&lt;=MAX('Per Line'!$AD$2:$AD$3501),MATCH(ROWS($AA$2:$AA1168),'Per Line'!$AD$2:$AD$3501,0),"")</f>
        <v/>
      </c>
      <c r="AB1168">
        <f>IF($AA1168="","",C1168&amp;"|"&amp;COUNTIF($C$2:$C1168,C1168))</f>
        <v/>
      </c>
    </row>
    <row r="1169">
      <c r="A1169" s="15" t="n"/>
      <c r="B1169">
        <f>IF($AA1169="","",INDEX('Per Line'!$B$2:$B$3501,$AA1169)&amp;"")</f>
        <v/>
      </c>
      <c r="C1169">
        <f>IF($AA1169="","",IF(OR(TRIM(G1169)="",TRIM(G1169)="All",TRIM(G1169)="All Comp"),TRIM(I1169),TRIM(G1169)))</f>
        <v/>
      </c>
      <c r="D1169">
        <f>IF($AA1169="","",INDEX('Per Line'!$A$2:$A$3501,$AA1169)&amp;"")</f>
        <v/>
      </c>
      <c r="E1169">
        <f>IF($AA1169="","",INDEX('Per Line'!$C$2:$C$3501,$AA1169)&amp;"")</f>
        <v/>
      </c>
      <c r="F1169" s="15" t="n"/>
      <c r="G1169" s="15" t="n"/>
      <c r="H1169" s="15" t="n"/>
      <c r="I1169" s="15" t="n"/>
      <c r="J1169">
        <f>IF($AA1169="","",INDEX('Per Line'!$D$2:$D$3501,$AA1169)&amp;"")</f>
        <v/>
      </c>
      <c r="K1169">
        <f>IF($AA1169="","",INDEX('Per Line'!$G$2:$G$3501,$AA1169)&amp;"")</f>
        <v/>
      </c>
      <c r="L1169">
        <f>IF($AA1169="","",INDEX('Per Line'!$J$2:$J$3501,$AA1169)&amp;"")</f>
        <v/>
      </c>
      <c r="M1169">
        <f>IF($AA1169="","",INDEX('Per Line'!$K$2:$K$3501,$AA1169)&amp;"")</f>
        <v/>
      </c>
      <c r="N1169">
        <f>IF($AA1169="","",INDEX('Per Line'!$M$2:$M$3501,$AA1169)&amp;"")</f>
        <v/>
      </c>
      <c r="O1169">
        <f>IF($AA1169="","",INDEX('Per Line'!$N$2:$N$3501,$AA1169))</f>
        <v/>
      </c>
      <c r="P1169" s="7">
        <f>IF($AA1169="","",O1169*X1169/100)</f>
        <v/>
      </c>
      <c r="Q1169">
        <f>IF($AA1169="","",IF(ISNUMBER(SEARCH("3&amp;12",SUBSTITUTE(I1169," ",""))),Settings!$G$7,Settings!$C$7))</f>
        <v/>
      </c>
      <c r="R1169" s="7">
        <f>IF($AA1169="","",SUMIFS('Per Line'!$Z$2:$Z$3501,'Per Line'!$B$2:$B$3501,$B1169,'Per Line'!$AE$2:$AE$3501,0))</f>
        <v/>
      </c>
      <c r="S1169" s="7">
        <f>IF($AA1169="","",R1169*Q1169)</f>
        <v/>
      </c>
      <c r="T1169">
        <f>IF($AA1169="","",IF(ISNUMBER(SEARCH("3&amp;12",SUBSTITUTE(I1169," ",""))),Settings!$G$6,Settings!$C$6))</f>
        <v/>
      </c>
      <c r="U1169" s="7">
        <f>IF($AA1169="","",SUMIFS('Per Line'!$Z$2:$Z$3501,'Per Line'!$B$2:$B$3501,$B1169,'Per Line'!$AE$2:$AE$3501,1))</f>
        <v/>
      </c>
      <c r="V1169" s="7">
        <f>IF($AA1169="","",U1169*T1169)</f>
        <v/>
      </c>
      <c r="W1169" s="7">
        <f>IF($AA1169="","",V1169+S1169)</f>
        <v/>
      </c>
      <c r="X1169" s="7">
        <f>IF($AA1169="","",Y1169-W1169)</f>
        <v/>
      </c>
      <c r="Y1169" s="7">
        <f>IF($AA1169="","",R1169+U1169)</f>
        <v/>
      </c>
      <c r="Z1169" s="7">
        <f>IF($AA1169="","",Y1169-W1169-P1169)</f>
        <v/>
      </c>
      <c r="AA1169" s="16">
        <f>IF(ROWS($AA$2:$AA1169)&lt;=MAX('Per Line'!$AD$2:$AD$3501),MATCH(ROWS($AA$2:$AA1169),'Per Line'!$AD$2:$AD$3501,0),"")</f>
        <v/>
      </c>
      <c r="AB1169">
        <f>IF($AA1169="","",C1169&amp;"|"&amp;COUNTIF($C$2:$C1169,C1169))</f>
        <v/>
      </c>
    </row>
    <row r="1170">
      <c r="A1170" s="15" t="n"/>
      <c r="B1170">
        <f>IF($AA1170="","",INDEX('Per Line'!$B$2:$B$3501,$AA1170)&amp;"")</f>
        <v/>
      </c>
      <c r="C1170">
        <f>IF($AA1170="","",IF(OR(TRIM(G1170)="",TRIM(G1170)="All",TRIM(G1170)="All Comp"),TRIM(I1170),TRIM(G1170)))</f>
        <v/>
      </c>
      <c r="D1170">
        <f>IF($AA1170="","",INDEX('Per Line'!$A$2:$A$3501,$AA1170)&amp;"")</f>
        <v/>
      </c>
      <c r="E1170">
        <f>IF($AA1170="","",INDEX('Per Line'!$C$2:$C$3501,$AA1170)&amp;"")</f>
        <v/>
      </c>
      <c r="F1170" s="15" t="n"/>
      <c r="G1170" s="15" t="n"/>
      <c r="H1170" s="15" t="n"/>
      <c r="I1170" s="15" t="n"/>
      <c r="J1170">
        <f>IF($AA1170="","",INDEX('Per Line'!$D$2:$D$3501,$AA1170)&amp;"")</f>
        <v/>
      </c>
      <c r="K1170">
        <f>IF($AA1170="","",INDEX('Per Line'!$G$2:$G$3501,$AA1170)&amp;"")</f>
        <v/>
      </c>
      <c r="L1170">
        <f>IF($AA1170="","",INDEX('Per Line'!$J$2:$J$3501,$AA1170)&amp;"")</f>
        <v/>
      </c>
      <c r="M1170">
        <f>IF($AA1170="","",INDEX('Per Line'!$K$2:$K$3501,$AA1170)&amp;"")</f>
        <v/>
      </c>
      <c r="N1170">
        <f>IF($AA1170="","",INDEX('Per Line'!$M$2:$M$3501,$AA1170)&amp;"")</f>
        <v/>
      </c>
      <c r="O1170">
        <f>IF($AA1170="","",INDEX('Per Line'!$N$2:$N$3501,$AA1170))</f>
        <v/>
      </c>
      <c r="P1170" s="7">
        <f>IF($AA1170="","",O1170*X1170/100)</f>
        <v/>
      </c>
      <c r="Q1170">
        <f>IF($AA1170="","",IF(ISNUMBER(SEARCH("3&amp;12",SUBSTITUTE(I1170," ",""))),Settings!$G$7,Settings!$C$7))</f>
        <v/>
      </c>
      <c r="R1170" s="7">
        <f>IF($AA1170="","",SUMIFS('Per Line'!$Z$2:$Z$3501,'Per Line'!$B$2:$B$3501,$B1170,'Per Line'!$AE$2:$AE$3501,0))</f>
        <v/>
      </c>
      <c r="S1170" s="7">
        <f>IF($AA1170="","",R1170*Q1170)</f>
        <v/>
      </c>
      <c r="T1170">
        <f>IF($AA1170="","",IF(ISNUMBER(SEARCH("3&amp;12",SUBSTITUTE(I1170," ",""))),Settings!$G$6,Settings!$C$6))</f>
        <v/>
      </c>
      <c r="U1170" s="7">
        <f>IF($AA1170="","",SUMIFS('Per Line'!$Z$2:$Z$3501,'Per Line'!$B$2:$B$3501,$B1170,'Per Line'!$AE$2:$AE$3501,1))</f>
        <v/>
      </c>
      <c r="V1170" s="7">
        <f>IF($AA1170="","",U1170*T1170)</f>
        <v/>
      </c>
      <c r="W1170" s="7">
        <f>IF($AA1170="","",V1170+S1170)</f>
        <v/>
      </c>
      <c r="X1170" s="7">
        <f>IF($AA1170="","",Y1170-W1170)</f>
        <v/>
      </c>
      <c r="Y1170" s="7">
        <f>IF($AA1170="","",R1170+U1170)</f>
        <v/>
      </c>
      <c r="Z1170" s="7">
        <f>IF($AA1170="","",Y1170-W1170-P1170)</f>
        <v/>
      </c>
      <c r="AA1170" s="16">
        <f>IF(ROWS($AA$2:$AA1170)&lt;=MAX('Per Line'!$AD$2:$AD$3501),MATCH(ROWS($AA$2:$AA1170),'Per Line'!$AD$2:$AD$3501,0),"")</f>
        <v/>
      </c>
      <c r="AB1170">
        <f>IF($AA1170="","",C1170&amp;"|"&amp;COUNTIF($C$2:$C1170,C1170))</f>
        <v/>
      </c>
    </row>
    <row r="1171">
      <c r="A1171" s="15" t="n"/>
      <c r="B1171">
        <f>IF($AA1171="","",INDEX('Per Line'!$B$2:$B$3501,$AA1171)&amp;"")</f>
        <v/>
      </c>
      <c r="C1171">
        <f>IF($AA1171="","",IF(OR(TRIM(G1171)="",TRIM(G1171)="All",TRIM(G1171)="All Comp"),TRIM(I1171),TRIM(G1171)))</f>
        <v/>
      </c>
      <c r="D1171">
        <f>IF($AA1171="","",INDEX('Per Line'!$A$2:$A$3501,$AA1171)&amp;"")</f>
        <v/>
      </c>
      <c r="E1171">
        <f>IF($AA1171="","",INDEX('Per Line'!$C$2:$C$3501,$AA1171)&amp;"")</f>
        <v/>
      </c>
      <c r="F1171" s="15" t="n"/>
      <c r="G1171" s="15" t="n"/>
      <c r="H1171" s="15" t="n"/>
      <c r="I1171" s="15" t="n"/>
      <c r="J1171">
        <f>IF($AA1171="","",INDEX('Per Line'!$D$2:$D$3501,$AA1171)&amp;"")</f>
        <v/>
      </c>
      <c r="K1171">
        <f>IF($AA1171="","",INDEX('Per Line'!$G$2:$G$3501,$AA1171)&amp;"")</f>
        <v/>
      </c>
      <c r="L1171">
        <f>IF($AA1171="","",INDEX('Per Line'!$J$2:$J$3501,$AA1171)&amp;"")</f>
        <v/>
      </c>
      <c r="M1171">
        <f>IF($AA1171="","",INDEX('Per Line'!$K$2:$K$3501,$AA1171)&amp;"")</f>
        <v/>
      </c>
      <c r="N1171">
        <f>IF($AA1171="","",INDEX('Per Line'!$M$2:$M$3501,$AA1171)&amp;"")</f>
        <v/>
      </c>
      <c r="O1171">
        <f>IF($AA1171="","",INDEX('Per Line'!$N$2:$N$3501,$AA1171))</f>
        <v/>
      </c>
      <c r="P1171" s="7">
        <f>IF($AA1171="","",O1171*X1171/100)</f>
        <v/>
      </c>
      <c r="Q1171">
        <f>IF($AA1171="","",IF(ISNUMBER(SEARCH("3&amp;12",SUBSTITUTE(I1171," ",""))),Settings!$G$7,Settings!$C$7))</f>
        <v/>
      </c>
      <c r="R1171" s="7">
        <f>IF($AA1171="","",SUMIFS('Per Line'!$Z$2:$Z$3501,'Per Line'!$B$2:$B$3501,$B1171,'Per Line'!$AE$2:$AE$3501,0))</f>
        <v/>
      </c>
      <c r="S1171" s="7">
        <f>IF($AA1171="","",R1171*Q1171)</f>
        <v/>
      </c>
      <c r="T1171">
        <f>IF($AA1171="","",IF(ISNUMBER(SEARCH("3&amp;12",SUBSTITUTE(I1171," ",""))),Settings!$G$6,Settings!$C$6))</f>
        <v/>
      </c>
      <c r="U1171" s="7">
        <f>IF($AA1171="","",SUMIFS('Per Line'!$Z$2:$Z$3501,'Per Line'!$B$2:$B$3501,$B1171,'Per Line'!$AE$2:$AE$3501,1))</f>
        <v/>
      </c>
      <c r="V1171" s="7">
        <f>IF($AA1171="","",U1171*T1171)</f>
        <v/>
      </c>
      <c r="W1171" s="7">
        <f>IF($AA1171="","",V1171+S1171)</f>
        <v/>
      </c>
      <c r="X1171" s="7">
        <f>IF($AA1171="","",Y1171-W1171)</f>
        <v/>
      </c>
      <c r="Y1171" s="7">
        <f>IF($AA1171="","",R1171+U1171)</f>
        <v/>
      </c>
      <c r="Z1171" s="7">
        <f>IF($AA1171="","",Y1171-W1171-P1171)</f>
        <v/>
      </c>
      <c r="AA1171" s="16">
        <f>IF(ROWS($AA$2:$AA1171)&lt;=MAX('Per Line'!$AD$2:$AD$3501),MATCH(ROWS($AA$2:$AA1171),'Per Line'!$AD$2:$AD$3501,0),"")</f>
        <v/>
      </c>
      <c r="AB1171">
        <f>IF($AA1171="","",C1171&amp;"|"&amp;COUNTIF($C$2:$C1171,C1171))</f>
        <v/>
      </c>
    </row>
    <row r="1172">
      <c r="A1172" s="15" t="n"/>
      <c r="B1172">
        <f>IF($AA1172="","",INDEX('Per Line'!$B$2:$B$3501,$AA1172)&amp;"")</f>
        <v/>
      </c>
      <c r="C1172">
        <f>IF($AA1172="","",IF(OR(TRIM(G1172)="",TRIM(G1172)="All",TRIM(G1172)="All Comp"),TRIM(I1172),TRIM(G1172)))</f>
        <v/>
      </c>
      <c r="D1172">
        <f>IF($AA1172="","",INDEX('Per Line'!$A$2:$A$3501,$AA1172)&amp;"")</f>
        <v/>
      </c>
      <c r="E1172">
        <f>IF($AA1172="","",INDEX('Per Line'!$C$2:$C$3501,$AA1172)&amp;"")</f>
        <v/>
      </c>
      <c r="F1172" s="15" t="n"/>
      <c r="G1172" s="15" t="n"/>
      <c r="H1172" s="15" t="n"/>
      <c r="I1172" s="15" t="n"/>
      <c r="J1172">
        <f>IF($AA1172="","",INDEX('Per Line'!$D$2:$D$3501,$AA1172)&amp;"")</f>
        <v/>
      </c>
      <c r="K1172">
        <f>IF($AA1172="","",INDEX('Per Line'!$G$2:$G$3501,$AA1172)&amp;"")</f>
        <v/>
      </c>
      <c r="L1172">
        <f>IF($AA1172="","",INDEX('Per Line'!$J$2:$J$3501,$AA1172)&amp;"")</f>
        <v/>
      </c>
      <c r="M1172">
        <f>IF($AA1172="","",INDEX('Per Line'!$K$2:$K$3501,$AA1172)&amp;"")</f>
        <v/>
      </c>
      <c r="N1172">
        <f>IF($AA1172="","",INDEX('Per Line'!$M$2:$M$3501,$AA1172)&amp;"")</f>
        <v/>
      </c>
      <c r="O1172">
        <f>IF($AA1172="","",INDEX('Per Line'!$N$2:$N$3501,$AA1172))</f>
        <v/>
      </c>
      <c r="P1172" s="7">
        <f>IF($AA1172="","",O1172*X1172/100)</f>
        <v/>
      </c>
      <c r="Q1172">
        <f>IF($AA1172="","",IF(ISNUMBER(SEARCH("3&amp;12",SUBSTITUTE(I1172," ",""))),Settings!$G$7,Settings!$C$7))</f>
        <v/>
      </c>
      <c r="R1172" s="7">
        <f>IF($AA1172="","",SUMIFS('Per Line'!$Z$2:$Z$3501,'Per Line'!$B$2:$B$3501,$B1172,'Per Line'!$AE$2:$AE$3501,0))</f>
        <v/>
      </c>
      <c r="S1172" s="7">
        <f>IF($AA1172="","",R1172*Q1172)</f>
        <v/>
      </c>
      <c r="T1172">
        <f>IF($AA1172="","",IF(ISNUMBER(SEARCH("3&amp;12",SUBSTITUTE(I1172," ",""))),Settings!$G$6,Settings!$C$6))</f>
        <v/>
      </c>
      <c r="U1172" s="7">
        <f>IF($AA1172="","",SUMIFS('Per Line'!$Z$2:$Z$3501,'Per Line'!$B$2:$B$3501,$B1172,'Per Line'!$AE$2:$AE$3501,1))</f>
        <v/>
      </c>
      <c r="V1172" s="7">
        <f>IF($AA1172="","",U1172*T1172)</f>
        <v/>
      </c>
      <c r="W1172" s="7">
        <f>IF($AA1172="","",V1172+S1172)</f>
        <v/>
      </c>
      <c r="X1172" s="7">
        <f>IF($AA1172="","",Y1172-W1172)</f>
        <v/>
      </c>
      <c r="Y1172" s="7">
        <f>IF($AA1172="","",R1172+U1172)</f>
        <v/>
      </c>
      <c r="Z1172" s="7">
        <f>IF($AA1172="","",Y1172-W1172-P1172)</f>
        <v/>
      </c>
      <c r="AA1172" s="16">
        <f>IF(ROWS($AA$2:$AA1172)&lt;=MAX('Per Line'!$AD$2:$AD$3501),MATCH(ROWS($AA$2:$AA1172),'Per Line'!$AD$2:$AD$3501,0),"")</f>
        <v/>
      </c>
      <c r="AB1172">
        <f>IF($AA1172="","",C1172&amp;"|"&amp;COUNTIF($C$2:$C1172,C1172))</f>
        <v/>
      </c>
    </row>
    <row r="1173">
      <c r="A1173" s="15" t="n"/>
      <c r="B1173">
        <f>IF($AA1173="","",INDEX('Per Line'!$B$2:$B$3501,$AA1173)&amp;"")</f>
        <v/>
      </c>
      <c r="C1173">
        <f>IF($AA1173="","",IF(OR(TRIM(G1173)="",TRIM(G1173)="All",TRIM(G1173)="All Comp"),TRIM(I1173),TRIM(G1173)))</f>
        <v/>
      </c>
      <c r="D1173">
        <f>IF($AA1173="","",INDEX('Per Line'!$A$2:$A$3501,$AA1173)&amp;"")</f>
        <v/>
      </c>
      <c r="E1173">
        <f>IF($AA1173="","",INDEX('Per Line'!$C$2:$C$3501,$AA1173)&amp;"")</f>
        <v/>
      </c>
      <c r="F1173" s="15" t="n"/>
      <c r="G1173" s="15" t="n"/>
      <c r="H1173" s="15" t="n"/>
      <c r="I1173" s="15" t="n"/>
      <c r="J1173">
        <f>IF($AA1173="","",INDEX('Per Line'!$D$2:$D$3501,$AA1173)&amp;"")</f>
        <v/>
      </c>
      <c r="K1173">
        <f>IF($AA1173="","",INDEX('Per Line'!$G$2:$G$3501,$AA1173)&amp;"")</f>
        <v/>
      </c>
      <c r="L1173">
        <f>IF($AA1173="","",INDEX('Per Line'!$J$2:$J$3501,$AA1173)&amp;"")</f>
        <v/>
      </c>
      <c r="M1173">
        <f>IF($AA1173="","",INDEX('Per Line'!$K$2:$K$3501,$AA1173)&amp;"")</f>
        <v/>
      </c>
      <c r="N1173">
        <f>IF($AA1173="","",INDEX('Per Line'!$M$2:$M$3501,$AA1173)&amp;"")</f>
        <v/>
      </c>
      <c r="O1173">
        <f>IF($AA1173="","",INDEX('Per Line'!$N$2:$N$3501,$AA1173))</f>
        <v/>
      </c>
      <c r="P1173" s="7">
        <f>IF($AA1173="","",O1173*X1173/100)</f>
        <v/>
      </c>
      <c r="Q1173">
        <f>IF($AA1173="","",IF(ISNUMBER(SEARCH("3&amp;12",SUBSTITUTE(I1173," ",""))),Settings!$G$7,Settings!$C$7))</f>
        <v/>
      </c>
      <c r="R1173" s="7">
        <f>IF($AA1173="","",SUMIFS('Per Line'!$Z$2:$Z$3501,'Per Line'!$B$2:$B$3501,$B1173,'Per Line'!$AE$2:$AE$3501,0))</f>
        <v/>
      </c>
      <c r="S1173" s="7">
        <f>IF($AA1173="","",R1173*Q1173)</f>
        <v/>
      </c>
      <c r="T1173">
        <f>IF($AA1173="","",IF(ISNUMBER(SEARCH("3&amp;12",SUBSTITUTE(I1173," ",""))),Settings!$G$6,Settings!$C$6))</f>
        <v/>
      </c>
      <c r="U1173" s="7">
        <f>IF($AA1173="","",SUMIFS('Per Line'!$Z$2:$Z$3501,'Per Line'!$B$2:$B$3501,$B1173,'Per Line'!$AE$2:$AE$3501,1))</f>
        <v/>
      </c>
      <c r="V1173" s="7">
        <f>IF($AA1173="","",U1173*T1173)</f>
        <v/>
      </c>
      <c r="W1173" s="7">
        <f>IF($AA1173="","",V1173+S1173)</f>
        <v/>
      </c>
      <c r="X1173" s="7">
        <f>IF($AA1173="","",Y1173-W1173)</f>
        <v/>
      </c>
      <c r="Y1173" s="7">
        <f>IF($AA1173="","",R1173+U1173)</f>
        <v/>
      </c>
      <c r="Z1173" s="7">
        <f>IF($AA1173="","",Y1173-W1173-P1173)</f>
        <v/>
      </c>
      <c r="AA1173" s="16">
        <f>IF(ROWS($AA$2:$AA1173)&lt;=MAX('Per Line'!$AD$2:$AD$3501),MATCH(ROWS($AA$2:$AA1173),'Per Line'!$AD$2:$AD$3501,0),"")</f>
        <v/>
      </c>
      <c r="AB1173">
        <f>IF($AA1173="","",C1173&amp;"|"&amp;COUNTIF($C$2:$C1173,C1173))</f>
        <v/>
      </c>
    </row>
    <row r="1174">
      <c r="A1174" s="15" t="n"/>
      <c r="B1174">
        <f>IF($AA1174="","",INDEX('Per Line'!$B$2:$B$3501,$AA1174)&amp;"")</f>
        <v/>
      </c>
      <c r="C1174">
        <f>IF($AA1174="","",IF(OR(TRIM(G1174)="",TRIM(G1174)="All",TRIM(G1174)="All Comp"),TRIM(I1174),TRIM(G1174)))</f>
        <v/>
      </c>
      <c r="D1174">
        <f>IF($AA1174="","",INDEX('Per Line'!$A$2:$A$3501,$AA1174)&amp;"")</f>
        <v/>
      </c>
      <c r="E1174">
        <f>IF($AA1174="","",INDEX('Per Line'!$C$2:$C$3501,$AA1174)&amp;"")</f>
        <v/>
      </c>
      <c r="F1174" s="15" t="n"/>
      <c r="G1174" s="15" t="n"/>
      <c r="H1174" s="15" t="n"/>
      <c r="I1174" s="15" t="n"/>
      <c r="J1174">
        <f>IF($AA1174="","",INDEX('Per Line'!$D$2:$D$3501,$AA1174)&amp;"")</f>
        <v/>
      </c>
      <c r="K1174">
        <f>IF($AA1174="","",INDEX('Per Line'!$G$2:$G$3501,$AA1174)&amp;"")</f>
        <v/>
      </c>
      <c r="L1174">
        <f>IF($AA1174="","",INDEX('Per Line'!$J$2:$J$3501,$AA1174)&amp;"")</f>
        <v/>
      </c>
      <c r="M1174">
        <f>IF($AA1174="","",INDEX('Per Line'!$K$2:$K$3501,$AA1174)&amp;"")</f>
        <v/>
      </c>
      <c r="N1174">
        <f>IF($AA1174="","",INDEX('Per Line'!$M$2:$M$3501,$AA1174)&amp;"")</f>
        <v/>
      </c>
      <c r="O1174">
        <f>IF($AA1174="","",INDEX('Per Line'!$N$2:$N$3501,$AA1174))</f>
        <v/>
      </c>
      <c r="P1174" s="7">
        <f>IF($AA1174="","",O1174*X1174/100)</f>
        <v/>
      </c>
      <c r="Q1174">
        <f>IF($AA1174="","",IF(ISNUMBER(SEARCH("3&amp;12",SUBSTITUTE(I1174," ",""))),Settings!$G$7,Settings!$C$7))</f>
        <v/>
      </c>
      <c r="R1174" s="7">
        <f>IF($AA1174="","",SUMIFS('Per Line'!$Z$2:$Z$3501,'Per Line'!$B$2:$B$3501,$B1174,'Per Line'!$AE$2:$AE$3501,0))</f>
        <v/>
      </c>
      <c r="S1174" s="7">
        <f>IF($AA1174="","",R1174*Q1174)</f>
        <v/>
      </c>
      <c r="T1174">
        <f>IF($AA1174="","",IF(ISNUMBER(SEARCH("3&amp;12",SUBSTITUTE(I1174," ",""))),Settings!$G$6,Settings!$C$6))</f>
        <v/>
      </c>
      <c r="U1174" s="7">
        <f>IF($AA1174="","",SUMIFS('Per Line'!$Z$2:$Z$3501,'Per Line'!$B$2:$B$3501,$B1174,'Per Line'!$AE$2:$AE$3501,1))</f>
        <v/>
      </c>
      <c r="V1174" s="7">
        <f>IF($AA1174="","",U1174*T1174)</f>
        <v/>
      </c>
      <c r="W1174" s="7">
        <f>IF($AA1174="","",V1174+S1174)</f>
        <v/>
      </c>
      <c r="X1174" s="7">
        <f>IF($AA1174="","",Y1174-W1174)</f>
        <v/>
      </c>
      <c r="Y1174" s="7">
        <f>IF($AA1174="","",R1174+U1174)</f>
        <v/>
      </c>
      <c r="Z1174" s="7">
        <f>IF($AA1174="","",Y1174-W1174-P1174)</f>
        <v/>
      </c>
      <c r="AA1174" s="16">
        <f>IF(ROWS($AA$2:$AA1174)&lt;=MAX('Per Line'!$AD$2:$AD$3501),MATCH(ROWS($AA$2:$AA1174),'Per Line'!$AD$2:$AD$3501,0),"")</f>
        <v/>
      </c>
      <c r="AB1174">
        <f>IF($AA1174="","",C1174&amp;"|"&amp;COUNTIF($C$2:$C1174,C1174))</f>
        <v/>
      </c>
    </row>
    <row r="1175">
      <c r="A1175" s="15" t="n"/>
      <c r="B1175">
        <f>IF($AA1175="","",INDEX('Per Line'!$B$2:$B$3501,$AA1175)&amp;"")</f>
        <v/>
      </c>
      <c r="C1175">
        <f>IF($AA1175="","",IF(OR(TRIM(G1175)="",TRIM(G1175)="All",TRIM(G1175)="All Comp"),TRIM(I1175),TRIM(G1175)))</f>
        <v/>
      </c>
      <c r="D1175">
        <f>IF($AA1175="","",INDEX('Per Line'!$A$2:$A$3501,$AA1175)&amp;"")</f>
        <v/>
      </c>
      <c r="E1175">
        <f>IF($AA1175="","",INDEX('Per Line'!$C$2:$C$3501,$AA1175)&amp;"")</f>
        <v/>
      </c>
      <c r="F1175" s="15" t="n"/>
      <c r="G1175" s="15" t="n"/>
      <c r="H1175" s="15" t="n"/>
      <c r="I1175" s="15" t="n"/>
      <c r="J1175">
        <f>IF($AA1175="","",INDEX('Per Line'!$D$2:$D$3501,$AA1175)&amp;"")</f>
        <v/>
      </c>
      <c r="K1175">
        <f>IF($AA1175="","",INDEX('Per Line'!$G$2:$G$3501,$AA1175)&amp;"")</f>
        <v/>
      </c>
      <c r="L1175">
        <f>IF($AA1175="","",INDEX('Per Line'!$J$2:$J$3501,$AA1175)&amp;"")</f>
        <v/>
      </c>
      <c r="M1175">
        <f>IF($AA1175="","",INDEX('Per Line'!$K$2:$K$3501,$AA1175)&amp;"")</f>
        <v/>
      </c>
      <c r="N1175">
        <f>IF($AA1175="","",INDEX('Per Line'!$M$2:$M$3501,$AA1175)&amp;"")</f>
        <v/>
      </c>
      <c r="O1175">
        <f>IF($AA1175="","",INDEX('Per Line'!$N$2:$N$3501,$AA1175))</f>
        <v/>
      </c>
      <c r="P1175" s="7">
        <f>IF($AA1175="","",O1175*X1175/100)</f>
        <v/>
      </c>
      <c r="Q1175">
        <f>IF($AA1175="","",IF(ISNUMBER(SEARCH("3&amp;12",SUBSTITUTE(I1175," ",""))),Settings!$G$7,Settings!$C$7))</f>
        <v/>
      </c>
      <c r="R1175" s="7">
        <f>IF($AA1175="","",SUMIFS('Per Line'!$Z$2:$Z$3501,'Per Line'!$B$2:$B$3501,$B1175,'Per Line'!$AE$2:$AE$3501,0))</f>
        <v/>
      </c>
      <c r="S1175" s="7">
        <f>IF($AA1175="","",R1175*Q1175)</f>
        <v/>
      </c>
      <c r="T1175">
        <f>IF($AA1175="","",IF(ISNUMBER(SEARCH("3&amp;12",SUBSTITUTE(I1175," ",""))),Settings!$G$6,Settings!$C$6))</f>
        <v/>
      </c>
      <c r="U1175" s="7">
        <f>IF($AA1175="","",SUMIFS('Per Line'!$Z$2:$Z$3501,'Per Line'!$B$2:$B$3501,$B1175,'Per Line'!$AE$2:$AE$3501,1))</f>
        <v/>
      </c>
      <c r="V1175" s="7">
        <f>IF($AA1175="","",U1175*T1175)</f>
        <v/>
      </c>
      <c r="W1175" s="7">
        <f>IF($AA1175="","",V1175+S1175)</f>
        <v/>
      </c>
      <c r="X1175" s="7">
        <f>IF($AA1175="","",Y1175-W1175)</f>
        <v/>
      </c>
      <c r="Y1175" s="7">
        <f>IF($AA1175="","",R1175+U1175)</f>
        <v/>
      </c>
      <c r="Z1175" s="7">
        <f>IF($AA1175="","",Y1175-W1175-P1175)</f>
        <v/>
      </c>
      <c r="AA1175" s="16">
        <f>IF(ROWS($AA$2:$AA1175)&lt;=MAX('Per Line'!$AD$2:$AD$3501),MATCH(ROWS($AA$2:$AA1175),'Per Line'!$AD$2:$AD$3501,0),"")</f>
        <v/>
      </c>
      <c r="AB1175">
        <f>IF($AA1175="","",C1175&amp;"|"&amp;COUNTIF($C$2:$C1175,C1175))</f>
        <v/>
      </c>
    </row>
    <row r="1176">
      <c r="A1176" s="15" t="n"/>
      <c r="B1176">
        <f>IF($AA1176="","",INDEX('Per Line'!$B$2:$B$3501,$AA1176)&amp;"")</f>
        <v/>
      </c>
      <c r="C1176">
        <f>IF($AA1176="","",IF(OR(TRIM(G1176)="",TRIM(G1176)="All",TRIM(G1176)="All Comp"),TRIM(I1176),TRIM(G1176)))</f>
        <v/>
      </c>
      <c r="D1176">
        <f>IF($AA1176="","",INDEX('Per Line'!$A$2:$A$3501,$AA1176)&amp;"")</f>
        <v/>
      </c>
      <c r="E1176">
        <f>IF($AA1176="","",INDEX('Per Line'!$C$2:$C$3501,$AA1176)&amp;"")</f>
        <v/>
      </c>
      <c r="F1176" s="15" t="n"/>
      <c r="G1176" s="15" t="n"/>
      <c r="H1176" s="15" t="n"/>
      <c r="I1176" s="15" t="n"/>
      <c r="J1176">
        <f>IF($AA1176="","",INDEX('Per Line'!$D$2:$D$3501,$AA1176)&amp;"")</f>
        <v/>
      </c>
      <c r="K1176">
        <f>IF($AA1176="","",INDEX('Per Line'!$G$2:$G$3501,$AA1176)&amp;"")</f>
        <v/>
      </c>
      <c r="L1176">
        <f>IF($AA1176="","",INDEX('Per Line'!$J$2:$J$3501,$AA1176)&amp;"")</f>
        <v/>
      </c>
      <c r="M1176">
        <f>IF($AA1176="","",INDEX('Per Line'!$K$2:$K$3501,$AA1176)&amp;"")</f>
        <v/>
      </c>
      <c r="N1176">
        <f>IF($AA1176="","",INDEX('Per Line'!$M$2:$M$3501,$AA1176)&amp;"")</f>
        <v/>
      </c>
      <c r="O1176">
        <f>IF($AA1176="","",INDEX('Per Line'!$N$2:$N$3501,$AA1176))</f>
        <v/>
      </c>
      <c r="P1176" s="7">
        <f>IF($AA1176="","",O1176*X1176/100)</f>
        <v/>
      </c>
      <c r="Q1176">
        <f>IF($AA1176="","",IF(ISNUMBER(SEARCH("3&amp;12",SUBSTITUTE(I1176," ",""))),Settings!$G$7,Settings!$C$7))</f>
        <v/>
      </c>
      <c r="R1176" s="7">
        <f>IF($AA1176="","",SUMIFS('Per Line'!$Z$2:$Z$3501,'Per Line'!$B$2:$B$3501,$B1176,'Per Line'!$AE$2:$AE$3501,0))</f>
        <v/>
      </c>
      <c r="S1176" s="7">
        <f>IF($AA1176="","",R1176*Q1176)</f>
        <v/>
      </c>
      <c r="T1176">
        <f>IF($AA1176="","",IF(ISNUMBER(SEARCH("3&amp;12",SUBSTITUTE(I1176," ",""))),Settings!$G$6,Settings!$C$6))</f>
        <v/>
      </c>
      <c r="U1176" s="7">
        <f>IF($AA1176="","",SUMIFS('Per Line'!$Z$2:$Z$3501,'Per Line'!$B$2:$B$3501,$B1176,'Per Line'!$AE$2:$AE$3501,1))</f>
        <v/>
      </c>
      <c r="V1176" s="7">
        <f>IF($AA1176="","",U1176*T1176)</f>
        <v/>
      </c>
      <c r="W1176" s="7">
        <f>IF($AA1176="","",V1176+S1176)</f>
        <v/>
      </c>
      <c r="X1176" s="7">
        <f>IF($AA1176="","",Y1176-W1176)</f>
        <v/>
      </c>
      <c r="Y1176" s="7">
        <f>IF($AA1176="","",R1176+U1176)</f>
        <v/>
      </c>
      <c r="Z1176" s="7">
        <f>IF($AA1176="","",Y1176-W1176-P1176)</f>
        <v/>
      </c>
      <c r="AA1176" s="16">
        <f>IF(ROWS($AA$2:$AA1176)&lt;=MAX('Per Line'!$AD$2:$AD$3501),MATCH(ROWS($AA$2:$AA1176),'Per Line'!$AD$2:$AD$3501,0),"")</f>
        <v/>
      </c>
      <c r="AB1176">
        <f>IF($AA1176="","",C1176&amp;"|"&amp;COUNTIF($C$2:$C1176,C1176))</f>
        <v/>
      </c>
    </row>
    <row r="1177">
      <c r="A1177" s="15" t="n"/>
      <c r="B1177">
        <f>IF($AA1177="","",INDEX('Per Line'!$B$2:$B$3501,$AA1177)&amp;"")</f>
        <v/>
      </c>
      <c r="C1177">
        <f>IF($AA1177="","",IF(OR(TRIM(G1177)="",TRIM(G1177)="All",TRIM(G1177)="All Comp"),TRIM(I1177),TRIM(G1177)))</f>
        <v/>
      </c>
      <c r="D1177">
        <f>IF($AA1177="","",INDEX('Per Line'!$A$2:$A$3501,$AA1177)&amp;"")</f>
        <v/>
      </c>
      <c r="E1177">
        <f>IF($AA1177="","",INDEX('Per Line'!$C$2:$C$3501,$AA1177)&amp;"")</f>
        <v/>
      </c>
      <c r="F1177" s="15" t="n"/>
      <c r="G1177" s="15" t="n"/>
      <c r="H1177" s="15" t="n"/>
      <c r="I1177" s="15" t="n"/>
      <c r="J1177">
        <f>IF($AA1177="","",INDEX('Per Line'!$D$2:$D$3501,$AA1177)&amp;"")</f>
        <v/>
      </c>
      <c r="K1177">
        <f>IF($AA1177="","",INDEX('Per Line'!$G$2:$G$3501,$AA1177)&amp;"")</f>
        <v/>
      </c>
      <c r="L1177">
        <f>IF($AA1177="","",INDEX('Per Line'!$J$2:$J$3501,$AA1177)&amp;"")</f>
        <v/>
      </c>
      <c r="M1177">
        <f>IF($AA1177="","",INDEX('Per Line'!$K$2:$K$3501,$AA1177)&amp;"")</f>
        <v/>
      </c>
      <c r="N1177">
        <f>IF($AA1177="","",INDEX('Per Line'!$M$2:$M$3501,$AA1177)&amp;"")</f>
        <v/>
      </c>
      <c r="O1177">
        <f>IF($AA1177="","",INDEX('Per Line'!$N$2:$N$3501,$AA1177))</f>
        <v/>
      </c>
      <c r="P1177" s="7">
        <f>IF($AA1177="","",O1177*X1177/100)</f>
        <v/>
      </c>
      <c r="Q1177">
        <f>IF($AA1177="","",IF(ISNUMBER(SEARCH("3&amp;12",SUBSTITUTE(I1177," ",""))),Settings!$G$7,Settings!$C$7))</f>
        <v/>
      </c>
      <c r="R1177" s="7">
        <f>IF($AA1177="","",SUMIFS('Per Line'!$Z$2:$Z$3501,'Per Line'!$B$2:$B$3501,$B1177,'Per Line'!$AE$2:$AE$3501,0))</f>
        <v/>
      </c>
      <c r="S1177" s="7">
        <f>IF($AA1177="","",R1177*Q1177)</f>
        <v/>
      </c>
      <c r="T1177">
        <f>IF($AA1177="","",IF(ISNUMBER(SEARCH("3&amp;12",SUBSTITUTE(I1177," ",""))),Settings!$G$6,Settings!$C$6))</f>
        <v/>
      </c>
      <c r="U1177" s="7">
        <f>IF($AA1177="","",SUMIFS('Per Line'!$Z$2:$Z$3501,'Per Line'!$B$2:$B$3501,$B1177,'Per Line'!$AE$2:$AE$3501,1))</f>
        <v/>
      </c>
      <c r="V1177" s="7">
        <f>IF($AA1177="","",U1177*T1177)</f>
        <v/>
      </c>
      <c r="W1177" s="7">
        <f>IF($AA1177="","",V1177+S1177)</f>
        <v/>
      </c>
      <c r="X1177" s="7">
        <f>IF($AA1177="","",Y1177-W1177)</f>
        <v/>
      </c>
      <c r="Y1177" s="7">
        <f>IF($AA1177="","",R1177+U1177)</f>
        <v/>
      </c>
      <c r="Z1177" s="7">
        <f>IF($AA1177="","",Y1177-W1177-P1177)</f>
        <v/>
      </c>
      <c r="AA1177" s="16">
        <f>IF(ROWS($AA$2:$AA1177)&lt;=MAX('Per Line'!$AD$2:$AD$3501),MATCH(ROWS($AA$2:$AA1177),'Per Line'!$AD$2:$AD$3501,0),"")</f>
        <v/>
      </c>
      <c r="AB1177">
        <f>IF($AA1177="","",C1177&amp;"|"&amp;COUNTIF($C$2:$C1177,C1177))</f>
        <v/>
      </c>
    </row>
    <row r="1178">
      <c r="A1178" s="15" t="n"/>
      <c r="B1178">
        <f>IF($AA1178="","",INDEX('Per Line'!$B$2:$B$3501,$AA1178)&amp;"")</f>
        <v/>
      </c>
      <c r="C1178">
        <f>IF($AA1178="","",IF(OR(TRIM(G1178)="",TRIM(G1178)="All",TRIM(G1178)="All Comp"),TRIM(I1178),TRIM(G1178)))</f>
        <v/>
      </c>
      <c r="D1178">
        <f>IF($AA1178="","",INDEX('Per Line'!$A$2:$A$3501,$AA1178)&amp;"")</f>
        <v/>
      </c>
      <c r="E1178">
        <f>IF($AA1178="","",INDEX('Per Line'!$C$2:$C$3501,$AA1178)&amp;"")</f>
        <v/>
      </c>
      <c r="F1178" s="15" t="n"/>
      <c r="G1178" s="15" t="n"/>
      <c r="H1178" s="15" t="n"/>
      <c r="I1178" s="15" t="n"/>
      <c r="J1178">
        <f>IF($AA1178="","",INDEX('Per Line'!$D$2:$D$3501,$AA1178)&amp;"")</f>
        <v/>
      </c>
      <c r="K1178">
        <f>IF($AA1178="","",INDEX('Per Line'!$G$2:$G$3501,$AA1178)&amp;"")</f>
        <v/>
      </c>
      <c r="L1178">
        <f>IF($AA1178="","",INDEX('Per Line'!$J$2:$J$3501,$AA1178)&amp;"")</f>
        <v/>
      </c>
      <c r="M1178">
        <f>IF($AA1178="","",INDEX('Per Line'!$K$2:$K$3501,$AA1178)&amp;"")</f>
        <v/>
      </c>
      <c r="N1178">
        <f>IF($AA1178="","",INDEX('Per Line'!$M$2:$M$3501,$AA1178)&amp;"")</f>
        <v/>
      </c>
      <c r="O1178">
        <f>IF($AA1178="","",INDEX('Per Line'!$N$2:$N$3501,$AA1178))</f>
        <v/>
      </c>
      <c r="P1178" s="7">
        <f>IF($AA1178="","",O1178*X1178/100)</f>
        <v/>
      </c>
      <c r="Q1178">
        <f>IF($AA1178="","",IF(ISNUMBER(SEARCH("3&amp;12",SUBSTITUTE(I1178," ",""))),Settings!$G$7,Settings!$C$7))</f>
        <v/>
      </c>
      <c r="R1178" s="7">
        <f>IF($AA1178="","",SUMIFS('Per Line'!$Z$2:$Z$3501,'Per Line'!$B$2:$B$3501,$B1178,'Per Line'!$AE$2:$AE$3501,0))</f>
        <v/>
      </c>
      <c r="S1178" s="7">
        <f>IF($AA1178="","",R1178*Q1178)</f>
        <v/>
      </c>
      <c r="T1178">
        <f>IF($AA1178="","",IF(ISNUMBER(SEARCH("3&amp;12",SUBSTITUTE(I1178," ",""))),Settings!$G$6,Settings!$C$6))</f>
        <v/>
      </c>
      <c r="U1178" s="7">
        <f>IF($AA1178="","",SUMIFS('Per Line'!$Z$2:$Z$3501,'Per Line'!$B$2:$B$3501,$B1178,'Per Line'!$AE$2:$AE$3501,1))</f>
        <v/>
      </c>
      <c r="V1178" s="7">
        <f>IF($AA1178="","",U1178*T1178)</f>
        <v/>
      </c>
      <c r="W1178" s="7">
        <f>IF($AA1178="","",V1178+S1178)</f>
        <v/>
      </c>
      <c r="X1178" s="7">
        <f>IF($AA1178="","",Y1178-W1178)</f>
        <v/>
      </c>
      <c r="Y1178" s="7">
        <f>IF($AA1178="","",R1178+U1178)</f>
        <v/>
      </c>
      <c r="Z1178" s="7">
        <f>IF($AA1178="","",Y1178-W1178-P1178)</f>
        <v/>
      </c>
      <c r="AA1178" s="16">
        <f>IF(ROWS($AA$2:$AA1178)&lt;=MAX('Per Line'!$AD$2:$AD$3501),MATCH(ROWS($AA$2:$AA1178),'Per Line'!$AD$2:$AD$3501,0),"")</f>
        <v/>
      </c>
      <c r="AB1178">
        <f>IF($AA1178="","",C1178&amp;"|"&amp;COUNTIF($C$2:$C1178,C1178))</f>
        <v/>
      </c>
    </row>
    <row r="1179">
      <c r="A1179" s="15" t="n"/>
      <c r="B1179">
        <f>IF($AA1179="","",INDEX('Per Line'!$B$2:$B$3501,$AA1179)&amp;"")</f>
        <v/>
      </c>
      <c r="C1179">
        <f>IF($AA1179="","",IF(OR(TRIM(G1179)="",TRIM(G1179)="All",TRIM(G1179)="All Comp"),TRIM(I1179),TRIM(G1179)))</f>
        <v/>
      </c>
      <c r="D1179">
        <f>IF($AA1179="","",INDEX('Per Line'!$A$2:$A$3501,$AA1179)&amp;"")</f>
        <v/>
      </c>
      <c r="E1179">
        <f>IF($AA1179="","",INDEX('Per Line'!$C$2:$C$3501,$AA1179)&amp;"")</f>
        <v/>
      </c>
      <c r="F1179" s="15" t="n"/>
      <c r="G1179" s="15" t="n"/>
      <c r="H1179" s="15" t="n"/>
      <c r="I1179" s="15" t="n"/>
      <c r="J1179">
        <f>IF($AA1179="","",INDEX('Per Line'!$D$2:$D$3501,$AA1179)&amp;"")</f>
        <v/>
      </c>
      <c r="K1179">
        <f>IF($AA1179="","",INDEX('Per Line'!$G$2:$G$3501,$AA1179)&amp;"")</f>
        <v/>
      </c>
      <c r="L1179">
        <f>IF($AA1179="","",INDEX('Per Line'!$J$2:$J$3501,$AA1179)&amp;"")</f>
        <v/>
      </c>
      <c r="M1179">
        <f>IF($AA1179="","",INDEX('Per Line'!$K$2:$K$3501,$AA1179)&amp;"")</f>
        <v/>
      </c>
      <c r="N1179">
        <f>IF($AA1179="","",INDEX('Per Line'!$M$2:$M$3501,$AA1179)&amp;"")</f>
        <v/>
      </c>
      <c r="O1179">
        <f>IF($AA1179="","",INDEX('Per Line'!$N$2:$N$3501,$AA1179))</f>
        <v/>
      </c>
      <c r="P1179" s="7">
        <f>IF($AA1179="","",O1179*X1179/100)</f>
        <v/>
      </c>
      <c r="Q1179">
        <f>IF($AA1179="","",IF(ISNUMBER(SEARCH("3&amp;12",SUBSTITUTE(I1179," ",""))),Settings!$G$7,Settings!$C$7))</f>
        <v/>
      </c>
      <c r="R1179" s="7">
        <f>IF($AA1179="","",SUMIFS('Per Line'!$Z$2:$Z$3501,'Per Line'!$B$2:$B$3501,$B1179,'Per Line'!$AE$2:$AE$3501,0))</f>
        <v/>
      </c>
      <c r="S1179" s="7">
        <f>IF($AA1179="","",R1179*Q1179)</f>
        <v/>
      </c>
      <c r="T1179">
        <f>IF($AA1179="","",IF(ISNUMBER(SEARCH("3&amp;12",SUBSTITUTE(I1179," ",""))),Settings!$G$6,Settings!$C$6))</f>
        <v/>
      </c>
      <c r="U1179" s="7">
        <f>IF($AA1179="","",SUMIFS('Per Line'!$Z$2:$Z$3501,'Per Line'!$B$2:$B$3501,$B1179,'Per Line'!$AE$2:$AE$3501,1))</f>
        <v/>
      </c>
      <c r="V1179" s="7">
        <f>IF($AA1179="","",U1179*T1179)</f>
        <v/>
      </c>
      <c r="W1179" s="7">
        <f>IF($AA1179="","",V1179+S1179)</f>
        <v/>
      </c>
      <c r="X1179" s="7">
        <f>IF($AA1179="","",Y1179-W1179)</f>
        <v/>
      </c>
      <c r="Y1179" s="7">
        <f>IF($AA1179="","",R1179+U1179)</f>
        <v/>
      </c>
      <c r="Z1179" s="7">
        <f>IF($AA1179="","",Y1179-W1179-P1179)</f>
        <v/>
      </c>
      <c r="AA1179" s="16">
        <f>IF(ROWS($AA$2:$AA1179)&lt;=MAX('Per Line'!$AD$2:$AD$3501),MATCH(ROWS($AA$2:$AA1179),'Per Line'!$AD$2:$AD$3501,0),"")</f>
        <v/>
      </c>
      <c r="AB1179">
        <f>IF($AA1179="","",C1179&amp;"|"&amp;COUNTIF($C$2:$C1179,C1179))</f>
        <v/>
      </c>
    </row>
    <row r="1180">
      <c r="A1180" s="15" t="n"/>
      <c r="B1180">
        <f>IF($AA1180="","",INDEX('Per Line'!$B$2:$B$3501,$AA1180)&amp;"")</f>
        <v/>
      </c>
      <c r="C1180">
        <f>IF($AA1180="","",IF(OR(TRIM(G1180)="",TRIM(G1180)="All",TRIM(G1180)="All Comp"),TRIM(I1180),TRIM(G1180)))</f>
        <v/>
      </c>
      <c r="D1180">
        <f>IF($AA1180="","",INDEX('Per Line'!$A$2:$A$3501,$AA1180)&amp;"")</f>
        <v/>
      </c>
      <c r="E1180">
        <f>IF($AA1180="","",INDEX('Per Line'!$C$2:$C$3501,$AA1180)&amp;"")</f>
        <v/>
      </c>
      <c r="F1180" s="15" t="n"/>
      <c r="G1180" s="15" t="n"/>
      <c r="H1180" s="15" t="n"/>
      <c r="I1180" s="15" t="n"/>
      <c r="J1180">
        <f>IF($AA1180="","",INDEX('Per Line'!$D$2:$D$3501,$AA1180)&amp;"")</f>
        <v/>
      </c>
      <c r="K1180">
        <f>IF($AA1180="","",INDEX('Per Line'!$G$2:$G$3501,$AA1180)&amp;"")</f>
        <v/>
      </c>
      <c r="L1180">
        <f>IF($AA1180="","",INDEX('Per Line'!$J$2:$J$3501,$AA1180)&amp;"")</f>
        <v/>
      </c>
      <c r="M1180">
        <f>IF($AA1180="","",INDEX('Per Line'!$K$2:$K$3501,$AA1180)&amp;"")</f>
        <v/>
      </c>
      <c r="N1180">
        <f>IF($AA1180="","",INDEX('Per Line'!$M$2:$M$3501,$AA1180)&amp;"")</f>
        <v/>
      </c>
      <c r="O1180">
        <f>IF($AA1180="","",INDEX('Per Line'!$N$2:$N$3501,$AA1180))</f>
        <v/>
      </c>
      <c r="P1180" s="7">
        <f>IF($AA1180="","",O1180*X1180/100)</f>
        <v/>
      </c>
      <c r="Q1180">
        <f>IF($AA1180="","",IF(ISNUMBER(SEARCH("3&amp;12",SUBSTITUTE(I1180," ",""))),Settings!$G$7,Settings!$C$7))</f>
        <v/>
      </c>
      <c r="R1180" s="7">
        <f>IF($AA1180="","",SUMIFS('Per Line'!$Z$2:$Z$3501,'Per Line'!$B$2:$B$3501,$B1180,'Per Line'!$AE$2:$AE$3501,0))</f>
        <v/>
      </c>
      <c r="S1180" s="7">
        <f>IF($AA1180="","",R1180*Q1180)</f>
        <v/>
      </c>
      <c r="T1180">
        <f>IF($AA1180="","",IF(ISNUMBER(SEARCH("3&amp;12",SUBSTITUTE(I1180," ",""))),Settings!$G$6,Settings!$C$6))</f>
        <v/>
      </c>
      <c r="U1180" s="7">
        <f>IF($AA1180="","",SUMIFS('Per Line'!$Z$2:$Z$3501,'Per Line'!$B$2:$B$3501,$B1180,'Per Line'!$AE$2:$AE$3501,1))</f>
        <v/>
      </c>
      <c r="V1180" s="7">
        <f>IF($AA1180="","",U1180*T1180)</f>
        <v/>
      </c>
      <c r="W1180" s="7">
        <f>IF($AA1180="","",V1180+S1180)</f>
        <v/>
      </c>
      <c r="X1180" s="7">
        <f>IF($AA1180="","",Y1180-W1180)</f>
        <v/>
      </c>
      <c r="Y1180" s="7">
        <f>IF($AA1180="","",R1180+U1180)</f>
        <v/>
      </c>
      <c r="Z1180" s="7">
        <f>IF($AA1180="","",Y1180-W1180-P1180)</f>
        <v/>
      </c>
      <c r="AA1180" s="16">
        <f>IF(ROWS($AA$2:$AA1180)&lt;=MAX('Per Line'!$AD$2:$AD$3501),MATCH(ROWS($AA$2:$AA1180),'Per Line'!$AD$2:$AD$3501,0),"")</f>
        <v/>
      </c>
      <c r="AB1180">
        <f>IF($AA1180="","",C1180&amp;"|"&amp;COUNTIF($C$2:$C1180,C1180))</f>
        <v/>
      </c>
    </row>
    <row r="1181">
      <c r="A1181" s="15" t="n"/>
      <c r="B1181">
        <f>IF($AA1181="","",INDEX('Per Line'!$B$2:$B$3501,$AA1181)&amp;"")</f>
        <v/>
      </c>
      <c r="C1181">
        <f>IF($AA1181="","",IF(OR(TRIM(G1181)="",TRIM(G1181)="All",TRIM(G1181)="All Comp"),TRIM(I1181),TRIM(G1181)))</f>
        <v/>
      </c>
      <c r="D1181">
        <f>IF($AA1181="","",INDEX('Per Line'!$A$2:$A$3501,$AA1181)&amp;"")</f>
        <v/>
      </c>
      <c r="E1181">
        <f>IF($AA1181="","",INDEX('Per Line'!$C$2:$C$3501,$AA1181)&amp;"")</f>
        <v/>
      </c>
      <c r="F1181" s="15" t="n"/>
      <c r="G1181" s="15" t="n"/>
      <c r="H1181" s="15" t="n"/>
      <c r="I1181" s="15" t="n"/>
      <c r="J1181">
        <f>IF($AA1181="","",INDEX('Per Line'!$D$2:$D$3501,$AA1181)&amp;"")</f>
        <v/>
      </c>
      <c r="K1181">
        <f>IF($AA1181="","",INDEX('Per Line'!$G$2:$G$3501,$AA1181)&amp;"")</f>
        <v/>
      </c>
      <c r="L1181">
        <f>IF($AA1181="","",INDEX('Per Line'!$J$2:$J$3501,$AA1181)&amp;"")</f>
        <v/>
      </c>
      <c r="M1181">
        <f>IF($AA1181="","",INDEX('Per Line'!$K$2:$K$3501,$AA1181)&amp;"")</f>
        <v/>
      </c>
      <c r="N1181">
        <f>IF($AA1181="","",INDEX('Per Line'!$M$2:$M$3501,$AA1181)&amp;"")</f>
        <v/>
      </c>
      <c r="O1181">
        <f>IF($AA1181="","",INDEX('Per Line'!$N$2:$N$3501,$AA1181))</f>
        <v/>
      </c>
      <c r="P1181" s="7">
        <f>IF($AA1181="","",O1181*X1181/100)</f>
        <v/>
      </c>
      <c r="Q1181">
        <f>IF($AA1181="","",IF(ISNUMBER(SEARCH("3&amp;12",SUBSTITUTE(I1181," ",""))),Settings!$G$7,Settings!$C$7))</f>
        <v/>
      </c>
      <c r="R1181" s="7">
        <f>IF($AA1181="","",SUMIFS('Per Line'!$Z$2:$Z$3501,'Per Line'!$B$2:$B$3501,$B1181,'Per Line'!$AE$2:$AE$3501,0))</f>
        <v/>
      </c>
      <c r="S1181" s="7">
        <f>IF($AA1181="","",R1181*Q1181)</f>
        <v/>
      </c>
      <c r="T1181">
        <f>IF($AA1181="","",IF(ISNUMBER(SEARCH("3&amp;12",SUBSTITUTE(I1181," ",""))),Settings!$G$6,Settings!$C$6))</f>
        <v/>
      </c>
      <c r="U1181" s="7">
        <f>IF($AA1181="","",SUMIFS('Per Line'!$Z$2:$Z$3501,'Per Line'!$B$2:$B$3501,$B1181,'Per Line'!$AE$2:$AE$3501,1))</f>
        <v/>
      </c>
      <c r="V1181" s="7">
        <f>IF($AA1181="","",U1181*T1181)</f>
        <v/>
      </c>
      <c r="W1181" s="7">
        <f>IF($AA1181="","",V1181+S1181)</f>
        <v/>
      </c>
      <c r="X1181" s="7">
        <f>IF($AA1181="","",Y1181-W1181)</f>
        <v/>
      </c>
      <c r="Y1181" s="7">
        <f>IF($AA1181="","",R1181+U1181)</f>
        <v/>
      </c>
      <c r="Z1181" s="7">
        <f>IF($AA1181="","",Y1181-W1181-P1181)</f>
        <v/>
      </c>
      <c r="AA1181" s="16">
        <f>IF(ROWS($AA$2:$AA1181)&lt;=MAX('Per Line'!$AD$2:$AD$3501),MATCH(ROWS($AA$2:$AA1181),'Per Line'!$AD$2:$AD$3501,0),"")</f>
        <v/>
      </c>
      <c r="AB1181">
        <f>IF($AA1181="","",C1181&amp;"|"&amp;COUNTIF($C$2:$C1181,C1181))</f>
        <v/>
      </c>
    </row>
    <row r="1182">
      <c r="A1182" s="15" t="n"/>
      <c r="B1182">
        <f>IF($AA1182="","",INDEX('Per Line'!$B$2:$B$3501,$AA1182)&amp;"")</f>
        <v/>
      </c>
      <c r="C1182">
        <f>IF($AA1182="","",IF(OR(TRIM(G1182)="",TRIM(G1182)="All",TRIM(G1182)="All Comp"),TRIM(I1182),TRIM(G1182)))</f>
        <v/>
      </c>
      <c r="D1182">
        <f>IF($AA1182="","",INDEX('Per Line'!$A$2:$A$3501,$AA1182)&amp;"")</f>
        <v/>
      </c>
      <c r="E1182">
        <f>IF($AA1182="","",INDEX('Per Line'!$C$2:$C$3501,$AA1182)&amp;"")</f>
        <v/>
      </c>
      <c r="F1182" s="15" t="n"/>
      <c r="G1182" s="15" t="n"/>
      <c r="H1182" s="15" t="n"/>
      <c r="I1182" s="15" t="n"/>
      <c r="J1182">
        <f>IF($AA1182="","",INDEX('Per Line'!$D$2:$D$3501,$AA1182)&amp;"")</f>
        <v/>
      </c>
      <c r="K1182">
        <f>IF($AA1182="","",INDEX('Per Line'!$G$2:$G$3501,$AA1182)&amp;"")</f>
        <v/>
      </c>
      <c r="L1182">
        <f>IF($AA1182="","",INDEX('Per Line'!$J$2:$J$3501,$AA1182)&amp;"")</f>
        <v/>
      </c>
      <c r="M1182">
        <f>IF($AA1182="","",INDEX('Per Line'!$K$2:$K$3501,$AA1182)&amp;"")</f>
        <v/>
      </c>
      <c r="N1182">
        <f>IF($AA1182="","",INDEX('Per Line'!$M$2:$M$3501,$AA1182)&amp;"")</f>
        <v/>
      </c>
      <c r="O1182">
        <f>IF($AA1182="","",INDEX('Per Line'!$N$2:$N$3501,$AA1182))</f>
        <v/>
      </c>
      <c r="P1182" s="7">
        <f>IF($AA1182="","",O1182*X1182/100)</f>
        <v/>
      </c>
      <c r="Q1182">
        <f>IF($AA1182="","",IF(ISNUMBER(SEARCH("3&amp;12",SUBSTITUTE(I1182," ",""))),Settings!$G$7,Settings!$C$7))</f>
        <v/>
      </c>
      <c r="R1182" s="7">
        <f>IF($AA1182="","",SUMIFS('Per Line'!$Z$2:$Z$3501,'Per Line'!$B$2:$B$3501,$B1182,'Per Line'!$AE$2:$AE$3501,0))</f>
        <v/>
      </c>
      <c r="S1182" s="7">
        <f>IF($AA1182="","",R1182*Q1182)</f>
        <v/>
      </c>
      <c r="T1182">
        <f>IF($AA1182="","",IF(ISNUMBER(SEARCH("3&amp;12",SUBSTITUTE(I1182," ",""))),Settings!$G$6,Settings!$C$6))</f>
        <v/>
      </c>
      <c r="U1182" s="7">
        <f>IF($AA1182="","",SUMIFS('Per Line'!$Z$2:$Z$3501,'Per Line'!$B$2:$B$3501,$B1182,'Per Line'!$AE$2:$AE$3501,1))</f>
        <v/>
      </c>
      <c r="V1182" s="7">
        <f>IF($AA1182="","",U1182*T1182)</f>
        <v/>
      </c>
      <c r="W1182" s="7">
        <f>IF($AA1182="","",V1182+S1182)</f>
        <v/>
      </c>
      <c r="X1182" s="7">
        <f>IF($AA1182="","",Y1182-W1182)</f>
        <v/>
      </c>
      <c r="Y1182" s="7">
        <f>IF($AA1182="","",R1182+U1182)</f>
        <v/>
      </c>
      <c r="Z1182" s="7">
        <f>IF($AA1182="","",Y1182-W1182-P1182)</f>
        <v/>
      </c>
      <c r="AA1182" s="16">
        <f>IF(ROWS($AA$2:$AA1182)&lt;=MAX('Per Line'!$AD$2:$AD$3501),MATCH(ROWS($AA$2:$AA1182),'Per Line'!$AD$2:$AD$3501,0),"")</f>
        <v/>
      </c>
      <c r="AB1182">
        <f>IF($AA1182="","",C1182&amp;"|"&amp;COUNTIF($C$2:$C1182,C1182))</f>
        <v/>
      </c>
    </row>
    <row r="1183">
      <c r="A1183" s="15" t="n"/>
      <c r="B1183">
        <f>IF($AA1183="","",INDEX('Per Line'!$B$2:$B$3501,$AA1183)&amp;"")</f>
        <v/>
      </c>
      <c r="C1183">
        <f>IF($AA1183="","",IF(OR(TRIM(G1183)="",TRIM(G1183)="All",TRIM(G1183)="All Comp"),TRIM(I1183),TRIM(G1183)))</f>
        <v/>
      </c>
      <c r="D1183">
        <f>IF($AA1183="","",INDEX('Per Line'!$A$2:$A$3501,$AA1183)&amp;"")</f>
        <v/>
      </c>
      <c r="E1183">
        <f>IF($AA1183="","",INDEX('Per Line'!$C$2:$C$3501,$AA1183)&amp;"")</f>
        <v/>
      </c>
      <c r="F1183" s="15" t="n"/>
      <c r="G1183" s="15" t="n"/>
      <c r="H1183" s="15" t="n"/>
      <c r="I1183" s="15" t="n"/>
      <c r="J1183">
        <f>IF($AA1183="","",INDEX('Per Line'!$D$2:$D$3501,$AA1183)&amp;"")</f>
        <v/>
      </c>
      <c r="K1183">
        <f>IF($AA1183="","",INDEX('Per Line'!$G$2:$G$3501,$AA1183)&amp;"")</f>
        <v/>
      </c>
      <c r="L1183">
        <f>IF($AA1183="","",INDEX('Per Line'!$J$2:$J$3501,$AA1183)&amp;"")</f>
        <v/>
      </c>
      <c r="M1183">
        <f>IF($AA1183="","",INDEX('Per Line'!$K$2:$K$3501,$AA1183)&amp;"")</f>
        <v/>
      </c>
      <c r="N1183">
        <f>IF($AA1183="","",INDEX('Per Line'!$M$2:$M$3501,$AA1183)&amp;"")</f>
        <v/>
      </c>
      <c r="O1183">
        <f>IF($AA1183="","",INDEX('Per Line'!$N$2:$N$3501,$AA1183))</f>
        <v/>
      </c>
      <c r="P1183" s="7">
        <f>IF($AA1183="","",O1183*X1183/100)</f>
        <v/>
      </c>
      <c r="Q1183">
        <f>IF($AA1183="","",IF(ISNUMBER(SEARCH("3&amp;12",SUBSTITUTE(I1183," ",""))),Settings!$G$7,Settings!$C$7))</f>
        <v/>
      </c>
      <c r="R1183" s="7">
        <f>IF($AA1183="","",SUMIFS('Per Line'!$Z$2:$Z$3501,'Per Line'!$B$2:$B$3501,$B1183,'Per Line'!$AE$2:$AE$3501,0))</f>
        <v/>
      </c>
      <c r="S1183" s="7">
        <f>IF($AA1183="","",R1183*Q1183)</f>
        <v/>
      </c>
      <c r="T1183">
        <f>IF($AA1183="","",IF(ISNUMBER(SEARCH("3&amp;12",SUBSTITUTE(I1183," ",""))),Settings!$G$6,Settings!$C$6))</f>
        <v/>
      </c>
      <c r="U1183" s="7">
        <f>IF($AA1183="","",SUMIFS('Per Line'!$Z$2:$Z$3501,'Per Line'!$B$2:$B$3501,$B1183,'Per Line'!$AE$2:$AE$3501,1))</f>
        <v/>
      </c>
      <c r="V1183" s="7">
        <f>IF($AA1183="","",U1183*T1183)</f>
        <v/>
      </c>
      <c r="W1183" s="7">
        <f>IF($AA1183="","",V1183+S1183)</f>
        <v/>
      </c>
      <c r="X1183" s="7">
        <f>IF($AA1183="","",Y1183-W1183)</f>
        <v/>
      </c>
      <c r="Y1183" s="7">
        <f>IF($AA1183="","",R1183+U1183)</f>
        <v/>
      </c>
      <c r="Z1183" s="7">
        <f>IF($AA1183="","",Y1183-W1183-P1183)</f>
        <v/>
      </c>
      <c r="AA1183" s="16">
        <f>IF(ROWS($AA$2:$AA1183)&lt;=MAX('Per Line'!$AD$2:$AD$3501),MATCH(ROWS($AA$2:$AA1183),'Per Line'!$AD$2:$AD$3501,0),"")</f>
        <v/>
      </c>
      <c r="AB1183">
        <f>IF($AA1183="","",C1183&amp;"|"&amp;COUNTIF($C$2:$C1183,C1183))</f>
        <v/>
      </c>
    </row>
    <row r="1184">
      <c r="A1184" s="15" t="n"/>
      <c r="B1184">
        <f>IF($AA1184="","",INDEX('Per Line'!$B$2:$B$3501,$AA1184)&amp;"")</f>
        <v/>
      </c>
      <c r="C1184">
        <f>IF($AA1184="","",IF(OR(TRIM(G1184)="",TRIM(G1184)="All",TRIM(G1184)="All Comp"),TRIM(I1184),TRIM(G1184)))</f>
        <v/>
      </c>
      <c r="D1184">
        <f>IF($AA1184="","",INDEX('Per Line'!$A$2:$A$3501,$AA1184)&amp;"")</f>
        <v/>
      </c>
      <c r="E1184">
        <f>IF($AA1184="","",INDEX('Per Line'!$C$2:$C$3501,$AA1184)&amp;"")</f>
        <v/>
      </c>
      <c r="F1184" s="15" t="n"/>
      <c r="G1184" s="15" t="n"/>
      <c r="H1184" s="15" t="n"/>
      <c r="I1184" s="15" t="n"/>
      <c r="J1184">
        <f>IF($AA1184="","",INDEX('Per Line'!$D$2:$D$3501,$AA1184)&amp;"")</f>
        <v/>
      </c>
      <c r="K1184">
        <f>IF($AA1184="","",INDEX('Per Line'!$G$2:$G$3501,$AA1184)&amp;"")</f>
        <v/>
      </c>
      <c r="L1184">
        <f>IF($AA1184="","",INDEX('Per Line'!$J$2:$J$3501,$AA1184)&amp;"")</f>
        <v/>
      </c>
      <c r="M1184">
        <f>IF($AA1184="","",INDEX('Per Line'!$K$2:$K$3501,$AA1184)&amp;"")</f>
        <v/>
      </c>
      <c r="N1184">
        <f>IF($AA1184="","",INDEX('Per Line'!$M$2:$M$3501,$AA1184)&amp;"")</f>
        <v/>
      </c>
      <c r="O1184">
        <f>IF($AA1184="","",INDEX('Per Line'!$N$2:$N$3501,$AA1184))</f>
        <v/>
      </c>
      <c r="P1184" s="7">
        <f>IF($AA1184="","",O1184*X1184/100)</f>
        <v/>
      </c>
      <c r="Q1184">
        <f>IF($AA1184="","",IF(ISNUMBER(SEARCH("3&amp;12",SUBSTITUTE(I1184," ",""))),Settings!$G$7,Settings!$C$7))</f>
        <v/>
      </c>
      <c r="R1184" s="7">
        <f>IF($AA1184="","",SUMIFS('Per Line'!$Z$2:$Z$3501,'Per Line'!$B$2:$B$3501,$B1184,'Per Line'!$AE$2:$AE$3501,0))</f>
        <v/>
      </c>
      <c r="S1184" s="7">
        <f>IF($AA1184="","",R1184*Q1184)</f>
        <v/>
      </c>
      <c r="T1184">
        <f>IF($AA1184="","",IF(ISNUMBER(SEARCH("3&amp;12",SUBSTITUTE(I1184," ",""))),Settings!$G$6,Settings!$C$6))</f>
        <v/>
      </c>
      <c r="U1184" s="7">
        <f>IF($AA1184="","",SUMIFS('Per Line'!$Z$2:$Z$3501,'Per Line'!$B$2:$B$3501,$B1184,'Per Line'!$AE$2:$AE$3501,1))</f>
        <v/>
      </c>
      <c r="V1184" s="7">
        <f>IF($AA1184="","",U1184*T1184)</f>
        <v/>
      </c>
      <c r="W1184" s="7">
        <f>IF($AA1184="","",V1184+S1184)</f>
        <v/>
      </c>
      <c r="X1184" s="7">
        <f>IF($AA1184="","",Y1184-W1184)</f>
        <v/>
      </c>
      <c r="Y1184" s="7">
        <f>IF($AA1184="","",R1184+U1184)</f>
        <v/>
      </c>
      <c r="Z1184" s="7">
        <f>IF($AA1184="","",Y1184-W1184-P1184)</f>
        <v/>
      </c>
      <c r="AA1184" s="16">
        <f>IF(ROWS($AA$2:$AA1184)&lt;=MAX('Per Line'!$AD$2:$AD$3501),MATCH(ROWS($AA$2:$AA1184),'Per Line'!$AD$2:$AD$3501,0),"")</f>
        <v/>
      </c>
      <c r="AB1184">
        <f>IF($AA1184="","",C1184&amp;"|"&amp;COUNTIF($C$2:$C1184,C1184))</f>
        <v/>
      </c>
    </row>
    <row r="1185">
      <c r="A1185" s="15" t="n"/>
      <c r="B1185">
        <f>IF($AA1185="","",INDEX('Per Line'!$B$2:$B$3501,$AA1185)&amp;"")</f>
        <v/>
      </c>
      <c r="C1185">
        <f>IF($AA1185="","",IF(OR(TRIM(G1185)="",TRIM(G1185)="All",TRIM(G1185)="All Comp"),TRIM(I1185),TRIM(G1185)))</f>
        <v/>
      </c>
      <c r="D1185">
        <f>IF($AA1185="","",INDEX('Per Line'!$A$2:$A$3501,$AA1185)&amp;"")</f>
        <v/>
      </c>
      <c r="E1185">
        <f>IF($AA1185="","",INDEX('Per Line'!$C$2:$C$3501,$AA1185)&amp;"")</f>
        <v/>
      </c>
      <c r="F1185" s="15" t="n"/>
      <c r="G1185" s="15" t="n"/>
      <c r="H1185" s="15" t="n"/>
      <c r="I1185" s="15" t="n"/>
      <c r="J1185">
        <f>IF($AA1185="","",INDEX('Per Line'!$D$2:$D$3501,$AA1185)&amp;"")</f>
        <v/>
      </c>
      <c r="K1185">
        <f>IF($AA1185="","",INDEX('Per Line'!$G$2:$G$3501,$AA1185)&amp;"")</f>
        <v/>
      </c>
      <c r="L1185">
        <f>IF($AA1185="","",INDEX('Per Line'!$J$2:$J$3501,$AA1185)&amp;"")</f>
        <v/>
      </c>
      <c r="M1185">
        <f>IF($AA1185="","",INDEX('Per Line'!$K$2:$K$3501,$AA1185)&amp;"")</f>
        <v/>
      </c>
      <c r="N1185">
        <f>IF($AA1185="","",INDEX('Per Line'!$M$2:$M$3501,$AA1185)&amp;"")</f>
        <v/>
      </c>
      <c r="O1185">
        <f>IF($AA1185="","",INDEX('Per Line'!$N$2:$N$3501,$AA1185))</f>
        <v/>
      </c>
      <c r="P1185" s="7">
        <f>IF($AA1185="","",O1185*X1185/100)</f>
        <v/>
      </c>
      <c r="Q1185">
        <f>IF($AA1185="","",IF(ISNUMBER(SEARCH("3&amp;12",SUBSTITUTE(I1185," ",""))),Settings!$G$7,Settings!$C$7))</f>
        <v/>
      </c>
      <c r="R1185" s="7">
        <f>IF($AA1185="","",SUMIFS('Per Line'!$Z$2:$Z$3501,'Per Line'!$B$2:$B$3501,$B1185,'Per Line'!$AE$2:$AE$3501,0))</f>
        <v/>
      </c>
      <c r="S1185" s="7">
        <f>IF($AA1185="","",R1185*Q1185)</f>
        <v/>
      </c>
      <c r="T1185">
        <f>IF($AA1185="","",IF(ISNUMBER(SEARCH("3&amp;12",SUBSTITUTE(I1185," ",""))),Settings!$G$6,Settings!$C$6))</f>
        <v/>
      </c>
      <c r="U1185" s="7">
        <f>IF($AA1185="","",SUMIFS('Per Line'!$Z$2:$Z$3501,'Per Line'!$B$2:$B$3501,$B1185,'Per Line'!$AE$2:$AE$3501,1))</f>
        <v/>
      </c>
      <c r="V1185" s="7">
        <f>IF($AA1185="","",U1185*T1185)</f>
        <v/>
      </c>
      <c r="W1185" s="7">
        <f>IF($AA1185="","",V1185+S1185)</f>
        <v/>
      </c>
      <c r="X1185" s="7">
        <f>IF($AA1185="","",Y1185-W1185)</f>
        <v/>
      </c>
      <c r="Y1185" s="7">
        <f>IF($AA1185="","",R1185+U1185)</f>
        <v/>
      </c>
      <c r="Z1185" s="7">
        <f>IF($AA1185="","",Y1185-W1185-P1185)</f>
        <v/>
      </c>
      <c r="AA1185" s="16">
        <f>IF(ROWS($AA$2:$AA1185)&lt;=MAX('Per Line'!$AD$2:$AD$3501),MATCH(ROWS($AA$2:$AA1185),'Per Line'!$AD$2:$AD$3501,0),"")</f>
        <v/>
      </c>
      <c r="AB1185">
        <f>IF($AA1185="","",C1185&amp;"|"&amp;COUNTIF($C$2:$C1185,C1185))</f>
        <v/>
      </c>
    </row>
    <row r="1186">
      <c r="A1186" s="15" t="n"/>
      <c r="B1186">
        <f>IF($AA1186="","",INDEX('Per Line'!$B$2:$B$3501,$AA1186)&amp;"")</f>
        <v/>
      </c>
      <c r="C1186">
        <f>IF($AA1186="","",IF(OR(TRIM(G1186)="",TRIM(G1186)="All",TRIM(G1186)="All Comp"),TRIM(I1186),TRIM(G1186)))</f>
        <v/>
      </c>
      <c r="D1186">
        <f>IF($AA1186="","",INDEX('Per Line'!$A$2:$A$3501,$AA1186)&amp;"")</f>
        <v/>
      </c>
      <c r="E1186">
        <f>IF($AA1186="","",INDEX('Per Line'!$C$2:$C$3501,$AA1186)&amp;"")</f>
        <v/>
      </c>
      <c r="F1186" s="15" t="n"/>
      <c r="G1186" s="15" t="n"/>
      <c r="H1186" s="15" t="n"/>
      <c r="I1186" s="15" t="n"/>
      <c r="J1186">
        <f>IF($AA1186="","",INDEX('Per Line'!$D$2:$D$3501,$AA1186)&amp;"")</f>
        <v/>
      </c>
      <c r="K1186">
        <f>IF($AA1186="","",INDEX('Per Line'!$G$2:$G$3501,$AA1186)&amp;"")</f>
        <v/>
      </c>
      <c r="L1186">
        <f>IF($AA1186="","",INDEX('Per Line'!$J$2:$J$3501,$AA1186)&amp;"")</f>
        <v/>
      </c>
      <c r="M1186">
        <f>IF($AA1186="","",INDEX('Per Line'!$K$2:$K$3501,$AA1186)&amp;"")</f>
        <v/>
      </c>
      <c r="N1186">
        <f>IF($AA1186="","",INDEX('Per Line'!$M$2:$M$3501,$AA1186)&amp;"")</f>
        <v/>
      </c>
      <c r="O1186">
        <f>IF($AA1186="","",INDEX('Per Line'!$N$2:$N$3501,$AA1186))</f>
        <v/>
      </c>
      <c r="P1186" s="7">
        <f>IF($AA1186="","",O1186*X1186/100)</f>
        <v/>
      </c>
      <c r="Q1186">
        <f>IF($AA1186="","",IF(ISNUMBER(SEARCH("3&amp;12",SUBSTITUTE(I1186," ",""))),Settings!$G$7,Settings!$C$7))</f>
        <v/>
      </c>
      <c r="R1186" s="7">
        <f>IF($AA1186="","",SUMIFS('Per Line'!$Z$2:$Z$3501,'Per Line'!$B$2:$B$3501,$B1186,'Per Line'!$AE$2:$AE$3501,0))</f>
        <v/>
      </c>
      <c r="S1186" s="7">
        <f>IF($AA1186="","",R1186*Q1186)</f>
        <v/>
      </c>
      <c r="T1186">
        <f>IF($AA1186="","",IF(ISNUMBER(SEARCH("3&amp;12",SUBSTITUTE(I1186," ",""))),Settings!$G$6,Settings!$C$6))</f>
        <v/>
      </c>
      <c r="U1186" s="7">
        <f>IF($AA1186="","",SUMIFS('Per Line'!$Z$2:$Z$3501,'Per Line'!$B$2:$B$3501,$B1186,'Per Line'!$AE$2:$AE$3501,1))</f>
        <v/>
      </c>
      <c r="V1186" s="7">
        <f>IF($AA1186="","",U1186*T1186)</f>
        <v/>
      </c>
      <c r="W1186" s="7">
        <f>IF($AA1186="","",V1186+S1186)</f>
        <v/>
      </c>
      <c r="X1186" s="7">
        <f>IF($AA1186="","",Y1186-W1186)</f>
        <v/>
      </c>
      <c r="Y1186" s="7">
        <f>IF($AA1186="","",R1186+U1186)</f>
        <v/>
      </c>
      <c r="Z1186" s="7">
        <f>IF($AA1186="","",Y1186-W1186-P1186)</f>
        <v/>
      </c>
      <c r="AA1186" s="16">
        <f>IF(ROWS($AA$2:$AA1186)&lt;=MAX('Per Line'!$AD$2:$AD$3501),MATCH(ROWS($AA$2:$AA1186),'Per Line'!$AD$2:$AD$3501,0),"")</f>
        <v/>
      </c>
      <c r="AB1186">
        <f>IF($AA1186="","",C1186&amp;"|"&amp;COUNTIF($C$2:$C1186,C1186))</f>
        <v/>
      </c>
    </row>
    <row r="1187">
      <c r="A1187" s="15" t="n"/>
      <c r="B1187">
        <f>IF($AA1187="","",INDEX('Per Line'!$B$2:$B$3501,$AA1187)&amp;"")</f>
        <v/>
      </c>
      <c r="C1187">
        <f>IF($AA1187="","",IF(OR(TRIM(G1187)="",TRIM(G1187)="All",TRIM(G1187)="All Comp"),TRIM(I1187),TRIM(G1187)))</f>
        <v/>
      </c>
      <c r="D1187">
        <f>IF($AA1187="","",INDEX('Per Line'!$A$2:$A$3501,$AA1187)&amp;"")</f>
        <v/>
      </c>
      <c r="E1187">
        <f>IF($AA1187="","",INDEX('Per Line'!$C$2:$C$3501,$AA1187)&amp;"")</f>
        <v/>
      </c>
      <c r="F1187" s="15" t="n"/>
      <c r="G1187" s="15" t="n"/>
      <c r="H1187" s="15" t="n"/>
      <c r="I1187" s="15" t="n"/>
      <c r="J1187">
        <f>IF($AA1187="","",INDEX('Per Line'!$D$2:$D$3501,$AA1187)&amp;"")</f>
        <v/>
      </c>
      <c r="K1187">
        <f>IF($AA1187="","",INDEX('Per Line'!$G$2:$G$3501,$AA1187)&amp;"")</f>
        <v/>
      </c>
      <c r="L1187">
        <f>IF($AA1187="","",INDEX('Per Line'!$J$2:$J$3501,$AA1187)&amp;"")</f>
        <v/>
      </c>
      <c r="M1187">
        <f>IF($AA1187="","",INDEX('Per Line'!$K$2:$K$3501,$AA1187)&amp;"")</f>
        <v/>
      </c>
      <c r="N1187">
        <f>IF($AA1187="","",INDEX('Per Line'!$M$2:$M$3501,$AA1187)&amp;"")</f>
        <v/>
      </c>
      <c r="O1187">
        <f>IF($AA1187="","",INDEX('Per Line'!$N$2:$N$3501,$AA1187))</f>
        <v/>
      </c>
      <c r="P1187" s="7">
        <f>IF($AA1187="","",O1187*X1187/100)</f>
        <v/>
      </c>
      <c r="Q1187">
        <f>IF($AA1187="","",IF(ISNUMBER(SEARCH("3&amp;12",SUBSTITUTE(I1187," ",""))),Settings!$G$7,Settings!$C$7))</f>
        <v/>
      </c>
      <c r="R1187" s="7">
        <f>IF($AA1187="","",SUMIFS('Per Line'!$Z$2:$Z$3501,'Per Line'!$B$2:$B$3501,$B1187,'Per Line'!$AE$2:$AE$3501,0))</f>
        <v/>
      </c>
      <c r="S1187" s="7">
        <f>IF($AA1187="","",R1187*Q1187)</f>
        <v/>
      </c>
      <c r="T1187">
        <f>IF($AA1187="","",IF(ISNUMBER(SEARCH("3&amp;12",SUBSTITUTE(I1187," ",""))),Settings!$G$6,Settings!$C$6))</f>
        <v/>
      </c>
      <c r="U1187" s="7">
        <f>IF($AA1187="","",SUMIFS('Per Line'!$Z$2:$Z$3501,'Per Line'!$B$2:$B$3501,$B1187,'Per Line'!$AE$2:$AE$3501,1))</f>
        <v/>
      </c>
      <c r="V1187" s="7">
        <f>IF($AA1187="","",U1187*T1187)</f>
        <v/>
      </c>
      <c r="W1187" s="7">
        <f>IF($AA1187="","",V1187+S1187)</f>
        <v/>
      </c>
      <c r="X1187" s="7">
        <f>IF($AA1187="","",Y1187-W1187)</f>
        <v/>
      </c>
      <c r="Y1187" s="7">
        <f>IF($AA1187="","",R1187+U1187)</f>
        <v/>
      </c>
      <c r="Z1187" s="7">
        <f>IF($AA1187="","",Y1187-W1187-P1187)</f>
        <v/>
      </c>
      <c r="AA1187" s="16">
        <f>IF(ROWS($AA$2:$AA1187)&lt;=MAX('Per Line'!$AD$2:$AD$3501),MATCH(ROWS($AA$2:$AA1187),'Per Line'!$AD$2:$AD$3501,0),"")</f>
        <v/>
      </c>
      <c r="AB1187">
        <f>IF($AA1187="","",C1187&amp;"|"&amp;COUNTIF($C$2:$C1187,C1187))</f>
        <v/>
      </c>
    </row>
    <row r="1188">
      <c r="A1188" s="15" t="n"/>
      <c r="B1188">
        <f>IF($AA1188="","",INDEX('Per Line'!$B$2:$B$3501,$AA1188)&amp;"")</f>
        <v/>
      </c>
      <c r="C1188">
        <f>IF($AA1188="","",IF(OR(TRIM(G1188)="",TRIM(G1188)="All",TRIM(G1188)="All Comp"),TRIM(I1188),TRIM(G1188)))</f>
        <v/>
      </c>
      <c r="D1188">
        <f>IF($AA1188="","",INDEX('Per Line'!$A$2:$A$3501,$AA1188)&amp;"")</f>
        <v/>
      </c>
      <c r="E1188">
        <f>IF($AA1188="","",INDEX('Per Line'!$C$2:$C$3501,$AA1188)&amp;"")</f>
        <v/>
      </c>
      <c r="F1188" s="15" t="n"/>
      <c r="G1188" s="15" t="n"/>
      <c r="H1188" s="15" t="n"/>
      <c r="I1188" s="15" t="n"/>
      <c r="J1188">
        <f>IF($AA1188="","",INDEX('Per Line'!$D$2:$D$3501,$AA1188)&amp;"")</f>
        <v/>
      </c>
      <c r="K1188">
        <f>IF($AA1188="","",INDEX('Per Line'!$G$2:$G$3501,$AA1188)&amp;"")</f>
        <v/>
      </c>
      <c r="L1188">
        <f>IF($AA1188="","",INDEX('Per Line'!$J$2:$J$3501,$AA1188)&amp;"")</f>
        <v/>
      </c>
      <c r="M1188">
        <f>IF($AA1188="","",INDEX('Per Line'!$K$2:$K$3501,$AA1188)&amp;"")</f>
        <v/>
      </c>
      <c r="N1188">
        <f>IF($AA1188="","",INDEX('Per Line'!$M$2:$M$3501,$AA1188)&amp;"")</f>
        <v/>
      </c>
      <c r="O1188">
        <f>IF($AA1188="","",INDEX('Per Line'!$N$2:$N$3501,$AA1188))</f>
        <v/>
      </c>
      <c r="P1188" s="7">
        <f>IF($AA1188="","",O1188*X1188/100)</f>
        <v/>
      </c>
      <c r="Q1188">
        <f>IF($AA1188="","",IF(ISNUMBER(SEARCH("3&amp;12",SUBSTITUTE(I1188," ",""))),Settings!$G$7,Settings!$C$7))</f>
        <v/>
      </c>
      <c r="R1188" s="7">
        <f>IF($AA1188="","",SUMIFS('Per Line'!$Z$2:$Z$3501,'Per Line'!$B$2:$B$3501,$B1188,'Per Line'!$AE$2:$AE$3501,0))</f>
        <v/>
      </c>
      <c r="S1188" s="7">
        <f>IF($AA1188="","",R1188*Q1188)</f>
        <v/>
      </c>
      <c r="T1188">
        <f>IF($AA1188="","",IF(ISNUMBER(SEARCH("3&amp;12",SUBSTITUTE(I1188," ",""))),Settings!$G$6,Settings!$C$6))</f>
        <v/>
      </c>
      <c r="U1188" s="7">
        <f>IF($AA1188="","",SUMIFS('Per Line'!$Z$2:$Z$3501,'Per Line'!$B$2:$B$3501,$B1188,'Per Line'!$AE$2:$AE$3501,1))</f>
        <v/>
      </c>
      <c r="V1188" s="7">
        <f>IF($AA1188="","",U1188*T1188)</f>
        <v/>
      </c>
      <c r="W1188" s="7">
        <f>IF($AA1188="","",V1188+S1188)</f>
        <v/>
      </c>
      <c r="X1188" s="7">
        <f>IF($AA1188="","",Y1188-W1188)</f>
        <v/>
      </c>
      <c r="Y1188" s="7">
        <f>IF($AA1188="","",R1188+U1188)</f>
        <v/>
      </c>
      <c r="Z1188" s="7">
        <f>IF($AA1188="","",Y1188-W1188-P1188)</f>
        <v/>
      </c>
      <c r="AA1188" s="16">
        <f>IF(ROWS($AA$2:$AA1188)&lt;=MAX('Per Line'!$AD$2:$AD$3501),MATCH(ROWS($AA$2:$AA1188),'Per Line'!$AD$2:$AD$3501,0),"")</f>
        <v/>
      </c>
      <c r="AB1188">
        <f>IF($AA1188="","",C1188&amp;"|"&amp;COUNTIF($C$2:$C1188,C1188))</f>
        <v/>
      </c>
    </row>
    <row r="1189">
      <c r="A1189" s="15" t="n"/>
      <c r="B1189">
        <f>IF($AA1189="","",INDEX('Per Line'!$B$2:$B$3501,$AA1189)&amp;"")</f>
        <v/>
      </c>
      <c r="C1189">
        <f>IF($AA1189="","",IF(OR(TRIM(G1189)="",TRIM(G1189)="All",TRIM(G1189)="All Comp"),TRIM(I1189),TRIM(G1189)))</f>
        <v/>
      </c>
      <c r="D1189">
        <f>IF($AA1189="","",INDEX('Per Line'!$A$2:$A$3501,$AA1189)&amp;"")</f>
        <v/>
      </c>
      <c r="E1189">
        <f>IF($AA1189="","",INDEX('Per Line'!$C$2:$C$3501,$AA1189)&amp;"")</f>
        <v/>
      </c>
      <c r="F1189" s="15" t="n"/>
      <c r="G1189" s="15" t="n"/>
      <c r="H1189" s="15" t="n"/>
      <c r="I1189" s="15" t="n"/>
      <c r="J1189">
        <f>IF($AA1189="","",INDEX('Per Line'!$D$2:$D$3501,$AA1189)&amp;"")</f>
        <v/>
      </c>
      <c r="K1189">
        <f>IF($AA1189="","",INDEX('Per Line'!$G$2:$G$3501,$AA1189)&amp;"")</f>
        <v/>
      </c>
      <c r="L1189">
        <f>IF($AA1189="","",INDEX('Per Line'!$J$2:$J$3501,$AA1189)&amp;"")</f>
        <v/>
      </c>
      <c r="M1189">
        <f>IF($AA1189="","",INDEX('Per Line'!$K$2:$K$3501,$AA1189)&amp;"")</f>
        <v/>
      </c>
      <c r="N1189">
        <f>IF($AA1189="","",INDEX('Per Line'!$M$2:$M$3501,$AA1189)&amp;"")</f>
        <v/>
      </c>
      <c r="O1189">
        <f>IF($AA1189="","",INDEX('Per Line'!$N$2:$N$3501,$AA1189))</f>
        <v/>
      </c>
      <c r="P1189" s="7">
        <f>IF($AA1189="","",O1189*X1189/100)</f>
        <v/>
      </c>
      <c r="Q1189">
        <f>IF($AA1189="","",IF(ISNUMBER(SEARCH("3&amp;12",SUBSTITUTE(I1189," ",""))),Settings!$G$7,Settings!$C$7))</f>
        <v/>
      </c>
      <c r="R1189" s="7">
        <f>IF($AA1189="","",SUMIFS('Per Line'!$Z$2:$Z$3501,'Per Line'!$B$2:$B$3501,$B1189,'Per Line'!$AE$2:$AE$3501,0))</f>
        <v/>
      </c>
      <c r="S1189" s="7">
        <f>IF($AA1189="","",R1189*Q1189)</f>
        <v/>
      </c>
      <c r="T1189">
        <f>IF($AA1189="","",IF(ISNUMBER(SEARCH("3&amp;12",SUBSTITUTE(I1189," ",""))),Settings!$G$6,Settings!$C$6))</f>
        <v/>
      </c>
      <c r="U1189" s="7">
        <f>IF($AA1189="","",SUMIFS('Per Line'!$Z$2:$Z$3501,'Per Line'!$B$2:$B$3501,$B1189,'Per Line'!$AE$2:$AE$3501,1))</f>
        <v/>
      </c>
      <c r="V1189" s="7">
        <f>IF($AA1189="","",U1189*T1189)</f>
        <v/>
      </c>
      <c r="W1189" s="7">
        <f>IF($AA1189="","",V1189+S1189)</f>
        <v/>
      </c>
      <c r="X1189" s="7">
        <f>IF($AA1189="","",Y1189-W1189)</f>
        <v/>
      </c>
      <c r="Y1189" s="7">
        <f>IF($AA1189="","",R1189+U1189)</f>
        <v/>
      </c>
      <c r="Z1189" s="7">
        <f>IF($AA1189="","",Y1189-W1189-P1189)</f>
        <v/>
      </c>
      <c r="AA1189" s="16">
        <f>IF(ROWS($AA$2:$AA1189)&lt;=MAX('Per Line'!$AD$2:$AD$3501),MATCH(ROWS($AA$2:$AA1189),'Per Line'!$AD$2:$AD$3501,0),"")</f>
        <v/>
      </c>
      <c r="AB1189">
        <f>IF($AA1189="","",C1189&amp;"|"&amp;COUNTIF($C$2:$C1189,C1189))</f>
        <v/>
      </c>
    </row>
    <row r="1190">
      <c r="A1190" s="15" t="n"/>
      <c r="B1190">
        <f>IF($AA1190="","",INDEX('Per Line'!$B$2:$B$3501,$AA1190)&amp;"")</f>
        <v/>
      </c>
      <c r="C1190">
        <f>IF($AA1190="","",IF(OR(TRIM(G1190)="",TRIM(G1190)="All",TRIM(G1190)="All Comp"),TRIM(I1190),TRIM(G1190)))</f>
        <v/>
      </c>
      <c r="D1190">
        <f>IF($AA1190="","",INDEX('Per Line'!$A$2:$A$3501,$AA1190)&amp;"")</f>
        <v/>
      </c>
      <c r="E1190">
        <f>IF($AA1190="","",INDEX('Per Line'!$C$2:$C$3501,$AA1190)&amp;"")</f>
        <v/>
      </c>
      <c r="F1190" s="15" t="n"/>
      <c r="G1190" s="15" t="n"/>
      <c r="H1190" s="15" t="n"/>
      <c r="I1190" s="15" t="n"/>
      <c r="J1190">
        <f>IF($AA1190="","",INDEX('Per Line'!$D$2:$D$3501,$AA1190)&amp;"")</f>
        <v/>
      </c>
      <c r="K1190">
        <f>IF($AA1190="","",INDEX('Per Line'!$G$2:$G$3501,$AA1190)&amp;"")</f>
        <v/>
      </c>
      <c r="L1190">
        <f>IF($AA1190="","",INDEX('Per Line'!$J$2:$J$3501,$AA1190)&amp;"")</f>
        <v/>
      </c>
      <c r="M1190">
        <f>IF($AA1190="","",INDEX('Per Line'!$K$2:$K$3501,$AA1190)&amp;"")</f>
        <v/>
      </c>
      <c r="N1190">
        <f>IF($AA1190="","",INDEX('Per Line'!$M$2:$M$3501,$AA1190)&amp;"")</f>
        <v/>
      </c>
      <c r="O1190">
        <f>IF($AA1190="","",INDEX('Per Line'!$N$2:$N$3501,$AA1190))</f>
        <v/>
      </c>
      <c r="P1190" s="7">
        <f>IF($AA1190="","",O1190*X1190/100)</f>
        <v/>
      </c>
      <c r="Q1190">
        <f>IF($AA1190="","",IF(ISNUMBER(SEARCH("3&amp;12",SUBSTITUTE(I1190," ",""))),Settings!$G$7,Settings!$C$7))</f>
        <v/>
      </c>
      <c r="R1190" s="7">
        <f>IF($AA1190="","",SUMIFS('Per Line'!$Z$2:$Z$3501,'Per Line'!$B$2:$B$3501,$B1190,'Per Line'!$AE$2:$AE$3501,0))</f>
        <v/>
      </c>
      <c r="S1190" s="7">
        <f>IF($AA1190="","",R1190*Q1190)</f>
        <v/>
      </c>
      <c r="T1190">
        <f>IF($AA1190="","",IF(ISNUMBER(SEARCH("3&amp;12",SUBSTITUTE(I1190," ",""))),Settings!$G$6,Settings!$C$6))</f>
        <v/>
      </c>
      <c r="U1190" s="7">
        <f>IF($AA1190="","",SUMIFS('Per Line'!$Z$2:$Z$3501,'Per Line'!$B$2:$B$3501,$B1190,'Per Line'!$AE$2:$AE$3501,1))</f>
        <v/>
      </c>
      <c r="V1190" s="7">
        <f>IF($AA1190="","",U1190*T1190)</f>
        <v/>
      </c>
      <c r="W1190" s="7">
        <f>IF($AA1190="","",V1190+S1190)</f>
        <v/>
      </c>
      <c r="X1190" s="7">
        <f>IF($AA1190="","",Y1190-W1190)</f>
        <v/>
      </c>
      <c r="Y1190" s="7">
        <f>IF($AA1190="","",R1190+U1190)</f>
        <v/>
      </c>
      <c r="Z1190" s="7">
        <f>IF($AA1190="","",Y1190-W1190-P1190)</f>
        <v/>
      </c>
      <c r="AA1190" s="16">
        <f>IF(ROWS($AA$2:$AA1190)&lt;=MAX('Per Line'!$AD$2:$AD$3501),MATCH(ROWS($AA$2:$AA1190),'Per Line'!$AD$2:$AD$3501,0),"")</f>
        <v/>
      </c>
      <c r="AB1190">
        <f>IF($AA1190="","",C1190&amp;"|"&amp;COUNTIF($C$2:$C1190,C1190))</f>
        <v/>
      </c>
    </row>
    <row r="1191">
      <c r="A1191" s="15" t="n"/>
      <c r="B1191">
        <f>IF($AA1191="","",INDEX('Per Line'!$B$2:$B$3501,$AA1191)&amp;"")</f>
        <v/>
      </c>
      <c r="C1191">
        <f>IF($AA1191="","",IF(OR(TRIM(G1191)="",TRIM(G1191)="All",TRIM(G1191)="All Comp"),TRIM(I1191),TRIM(G1191)))</f>
        <v/>
      </c>
      <c r="D1191">
        <f>IF($AA1191="","",INDEX('Per Line'!$A$2:$A$3501,$AA1191)&amp;"")</f>
        <v/>
      </c>
      <c r="E1191">
        <f>IF($AA1191="","",INDEX('Per Line'!$C$2:$C$3501,$AA1191)&amp;"")</f>
        <v/>
      </c>
      <c r="F1191" s="15" t="n"/>
      <c r="G1191" s="15" t="n"/>
      <c r="H1191" s="15" t="n"/>
      <c r="I1191" s="15" t="n"/>
      <c r="J1191">
        <f>IF($AA1191="","",INDEX('Per Line'!$D$2:$D$3501,$AA1191)&amp;"")</f>
        <v/>
      </c>
      <c r="K1191">
        <f>IF($AA1191="","",INDEX('Per Line'!$G$2:$G$3501,$AA1191)&amp;"")</f>
        <v/>
      </c>
      <c r="L1191">
        <f>IF($AA1191="","",INDEX('Per Line'!$J$2:$J$3501,$AA1191)&amp;"")</f>
        <v/>
      </c>
      <c r="M1191">
        <f>IF($AA1191="","",INDEX('Per Line'!$K$2:$K$3501,$AA1191)&amp;"")</f>
        <v/>
      </c>
      <c r="N1191">
        <f>IF($AA1191="","",INDEX('Per Line'!$M$2:$M$3501,$AA1191)&amp;"")</f>
        <v/>
      </c>
      <c r="O1191">
        <f>IF($AA1191="","",INDEX('Per Line'!$N$2:$N$3501,$AA1191))</f>
        <v/>
      </c>
      <c r="P1191" s="7">
        <f>IF($AA1191="","",O1191*X1191/100)</f>
        <v/>
      </c>
      <c r="Q1191">
        <f>IF($AA1191="","",IF(ISNUMBER(SEARCH("3&amp;12",SUBSTITUTE(I1191," ",""))),Settings!$G$7,Settings!$C$7))</f>
        <v/>
      </c>
      <c r="R1191" s="7">
        <f>IF($AA1191="","",SUMIFS('Per Line'!$Z$2:$Z$3501,'Per Line'!$B$2:$B$3501,$B1191,'Per Line'!$AE$2:$AE$3501,0))</f>
        <v/>
      </c>
      <c r="S1191" s="7">
        <f>IF($AA1191="","",R1191*Q1191)</f>
        <v/>
      </c>
      <c r="T1191">
        <f>IF($AA1191="","",IF(ISNUMBER(SEARCH("3&amp;12",SUBSTITUTE(I1191," ",""))),Settings!$G$6,Settings!$C$6))</f>
        <v/>
      </c>
      <c r="U1191" s="7">
        <f>IF($AA1191="","",SUMIFS('Per Line'!$Z$2:$Z$3501,'Per Line'!$B$2:$B$3501,$B1191,'Per Line'!$AE$2:$AE$3501,1))</f>
        <v/>
      </c>
      <c r="V1191" s="7">
        <f>IF($AA1191="","",U1191*T1191)</f>
        <v/>
      </c>
      <c r="W1191" s="7">
        <f>IF($AA1191="","",V1191+S1191)</f>
        <v/>
      </c>
      <c r="X1191" s="7">
        <f>IF($AA1191="","",Y1191-W1191)</f>
        <v/>
      </c>
      <c r="Y1191" s="7">
        <f>IF($AA1191="","",R1191+U1191)</f>
        <v/>
      </c>
      <c r="Z1191" s="7">
        <f>IF($AA1191="","",Y1191-W1191-P1191)</f>
        <v/>
      </c>
      <c r="AA1191" s="16">
        <f>IF(ROWS($AA$2:$AA1191)&lt;=MAX('Per Line'!$AD$2:$AD$3501),MATCH(ROWS($AA$2:$AA1191),'Per Line'!$AD$2:$AD$3501,0),"")</f>
        <v/>
      </c>
      <c r="AB1191">
        <f>IF($AA1191="","",C1191&amp;"|"&amp;COUNTIF($C$2:$C1191,C1191))</f>
        <v/>
      </c>
    </row>
    <row r="1192">
      <c r="A1192" s="15" t="n"/>
      <c r="B1192">
        <f>IF($AA1192="","",INDEX('Per Line'!$B$2:$B$3501,$AA1192)&amp;"")</f>
        <v/>
      </c>
      <c r="C1192">
        <f>IF($AA1192="","",IF(OR(TRIM(G1192)="",TRIM(G1192)="All",TRIM(G1192)="All Comp"),TRIM(I1192),TRIM(G1192)))</f>
        <v/>
      </c>
      <c r="D1192">
        <f>IF($AA1192="","",INDEX('Per Line'!$A$2:$A$3501,$AA1192)&amp;"")</f>
        <v/>
      </c>
      <c r="E1192">
        <f>IF($AA1192="","",INDEX('Per Line'!$C$2:$C$3501,$AA1192)&amp;"")</f>
        <v/>
      </c>
      <c r="F1192" s="15" t="n"/>
      <c r="G1192" s="15" t="n"/>
      <c r="H1192" s="15" t="n"/>
      <c r="I1192" s="15" t="n"/>
      <c r="J1192">
        <f>IF($AA1192="","",INDEX('Per Line'!$D$2:$D$3501,$AA1192)&amp;"")</f>
        <v/>
      </c>
      <c r="K1192">
        <f>IF($AA1192="","",INDEX('Per Line'!$G$2:$G$3501,$AA1192)&amp;"")</f>
        <v/>
      </c>
      <c r="L1192">
        <f>IF($AA1192="","",INDEX('Per Line'!$J$2:$J$3501,$AA1192)&amp;"")</f>
        <v/>
      </c>
      <c r="M1192">
        <f>IF($AA1192="","",INDEX('Per Line'!$K$2:$K$3501,$AA1192)&amp;"")</f>
        <v/>
      </c>
      <c r="N1192">
        <f>IF($AA1192="","",INDEX('Per Line'!$M$2:$M$3501,$AA1192)&amp;"")</f>
        <v/>
      </c>
      <c r="O1192">
        <f>IF($AA1192="","",INDEX('Per Line'!$N$2:$N$3501,$AA1192))</f>
        <v/>
      </c>
      <c r="P1192" s="7">
        <f>IF($AA1192="","",O1192*X1192/100)</f>
        <v/>
      </c>
      <c r="Q1192">
        <f>IF($AA1192="","",IF(ISNUMBER(SEARCH("3&amp;12",SUBSTITUTE(I1192," ",""))),Settings!$G$7,Settings!$C$7))</f>
        <v/>
      </c>
      <c r="R1192" s="7">
        <f>IF($AA1192="","",SUMIFS('Per Line'!$Z$2:$Z$3501,'Per Line'!$B$2:$B$3501,$B1192,'Per Line'!$AE$2:$AE$3501,0))</f>
        <v/>
      </c>
      <c r="S1192" s="7">
        <f>IF($AA1192="","",R1192*Q1192)</f>
        <v/>
      </c>
      <c r="T1192">
        <f>IF($AA1192="","",IF(ISNUMBER(SEARCH("3&amp;12",SUBSTITUTE(I1192," ",""))),Settings!$G$6,Settings!$C$6))</f>
        <v/>
      </c>
      <c r="U1192" s="7">
        <f>IF($AA1192="","",SUMIFS('Per Line'!$Z$2:$Z$3501,'Per Line'!$B$2:$B$3501,$B1192,'Per Line'!$AE$2:$AE$3501,1))</f>
        <v/>
      </c>
      <c r="V1192" s="7">
        <f>IF($AA1192="","",U1192*T1192)</f>
        <v/>
      </c>
      <c r="W1192" s="7">
        <f>IF($AA1192="","",V1192+S1192)</f>
        <v/>
      </c>
      <c r="X1192" s="7">
        <f>IF($AA1192="","",Y1192-W1192)</f>
        <v/>
      </c>
      <c r="Y1192" s="7">
        <f>IF($AA1192="","",R1192+U1192)</f>
        <v/>
      </c>
      <c r="Z1192" s="7">
        <f>IF($AA1192="","",Y1192-W1192-P1192)</f>
        <v/>
      </c>
      <c r="AA1192" s="16">
        <f>IF(ROWS($AA$2:$AA1192)&lt;=MAX('Per Line'!$AD$2:$AD$3501),MATCH(ROWS($AA$2:$AA1192),'Per Line'!$AD$2:$AD$3501,0),"")</f>
        <v/>
      </c>
      <c r="AB1192">
        <f>IF($AA1192="","",C1192&amp;"|"&amp;COUNTIF($C$2:$C1192,C1192))</f>
        <v/>
      </c>
    </row>
    <row r="1193">
      <c r="A1193" s="15" t="n"/>
      <c r="B1193">
        <f>IF($AA1193="","",INDEX('Per Line'!$B$2:$B$3501,$AA1193)&amp;"")</f>
        <v/>
      </c>
      <c r="C1193">
        <f>IF($AA1193="","",IF(OR(TRIM(G1193)="",TRIM(G1193)="All",TRIM(G1193)="All Comp"),TRIM(I1193),TRIM(G1193)))</f>
        <v/>
      </c>
      <c r="D1193">
        <f>IF($AA1193="","",INDEX('Per Line'!$A$2:$A$3501,$AA1193)&amp;"")</f>
        <v/>
      </c>
      <c r="E1193">
        <f>IF($AA1193="","",INDEX('Per Line'!$C$2:$C$3501,$AA1193)&amp;"")</f>
        <v/>
      </c>
      <c r="F1193" s="15" t="n"/>
      <c r="G1193" s="15" t="n"/>
      <c r="H1193" s="15" t="n"/>
      <c r="I1193" s="15" t="n"/>
      <c r="J1193">
        <f>IF($AA1193="","",INDEX('Per Line'!$D$2:$D$3501,$AA1193)&amp;"")</f>
        <v/>
      </c>
      <c r="K1193">
        <f>IF($AA1193="","",INDEX('Per Line'!$G$2:$G$3501,$AA1193)&amp;"")</f>
        <v/>
      </c>
      <c r="L1193">
        <f>IF($AA1193="","",INDEX('Per Line'!$J$2:$J$3501,$AA1193)&amp;"")</f>
        <v/>
      </c>
      <c r="M1193">
        <f>IF($AA1193="","",INDEX('Per Line'!$K$2:$K$3501,$AA1193)&amp;"")</f>
        <v/>
      </c>
      <c r="N1193">
        <f>IF($AA1193="","",INDEX('Per Line'!$M$2:$M$3501,$AA1193)&amp;"")</f>
        <v/>
      </c>
      <c r="O1193">
        <f>IF($AA1193="","",INDEX('Per Line'!$N$2:$N$3501,$AA1193))</f>
        <v/>
      </c>
      <c r="P1193" s="7">
        <f>IF($AA1193="","",O1193*X1193/100)</f>
        <v/>
      </c>
      <c r="Q1193">
        <f>IF($AA1193="","",IF(ISNUMBER(SEARCH("3&amp;12",SUBSTITUTE(I1193," ",""))),Settings!$G$7,Settings!$C$7))</f>
        <v/>
      </c>
      <c r="R1193" s="7">
        <f>IF($AA1193="","",SUMIFS('Per Line'!$Z$2:$Z$3501,'Per Line'!$B$2:$B$3501,$B1193,'Per Line'!$AE$2:$AE$3501,0))</f>
        <v/>
      </c>
      <c r="S1193" s="7">
        <f>IF($AA1193="","",R1193*Q1193)</f>
        <v/>
      </c>
      <c r="T1193">
        <f>IF($AA1193="","",IF(ISNUMBER(SEARCH("3&amp;12",SUBSTITUTE(I1193," ",""))),Settings!$G$6,Settings!$C$6))</f>
        <v/>
      </c>
      <c r="U1193" s="7">
        <f>IF($AA1193="","",SUMIFS('Per Line'!$Z$2:$Z$3501,'Per Line'!$B$2:$B$3501,$B1193,'Per Line'!$AE$2:$AE$3501,1))</f>
        <v/>
      </c>
      <c r="V1193" s="7">
        <f>IF($AA1193="","",U1193*T1193)</f>
        <v/>
      </c>
      <c r="W1193" s="7">
        <f>IF($AA1193="","",V1193+S1193)</f>
        <v/>
      </c>
      <c r="X1193" s="7">
        <f>IF($AA1193="","",Y1193-W1193)</f>
        <v/>
      </c>
      <c r="Y1193" s="7">
        <f>IF($AA1193="","",R1193+U1193)</f>
        <v/>
      </c>
      <c r="Z1193" s="7">
        <f>IF($AA1193="","",Y1193-W1193-P1193)</f>
        <v/>
      </c>
      <c r="AA1193" s="16">
        <f>IF(ROWS($AA$2:$AA1193)&lt;=MAX('Per Line'!$AD$2:$AD$3501),MATCH(ROWS($AA$2:$AA1193),'Per Line'!$AD$2:$AD$3501,0),"")</f>
        <v/>
      </c>
      <c r="AB1193">
        <f>IF($AA1193="","",C1193&amp;"|"&amp;COUNTIF($C$2:$C1193,C1193))</f>
        <v/>
      </c>
    </row>
    <row r="1194">
      <c r="A1194" s="15" t="n"/>
      <c r="B1194">
        <f>IF($AA1194="","",INDEX('Per Line'!$B$2:$B$3501,$AA1194)&amp;"")</f>
        <v/>
      </c>
      <c r="C1194">
        <f>IF($AA1194="","",IF(OR(TRIM(G1194)="",TRIM(G1194)="All",TRIM(G1194)="All Comp"),TRIM(I1194),TRIM(G1194)))</f>
        <v/>
      </c>
      <c r="D1194">
        <f>IF($AA1194="","",INDEX('Per Line'!$A$2:$A$3501,$AA1194)&amp;"")</f>
        <v/>
      </c>
      <c r="E1194">
        <f>IF($AA1194="","",INDEX('Per Line'!$C$2:$C$3501,$AA1194)&amp;"")</f>
        <v/>
      </c>
      <c r="F1194" s="15" t="n"/>
      <c r="G1194" s="15" t="n"/>
      <c r="H1194" s="15" t="n"/>
      <c r="I1194" s="15" t="n"/>
      <c r="J1194">
        <f>IF($AA1194="","",INDEX('Per Line'!$D$2:$D$3501,$AA1194)&amp;"")</f>
        <v/>
      </c>
      <c r="K1194">
        <f>IF($AA1194="","",INDEX('Per Line'!$G$2:$G$3501,$AA1194)&amp;"")</f>
        <v/>
      </c>
      <c r="L1194">
        <f>IF($AA1194="","",INDEX('Per Line'!$J$2:$J$3501,$AA1194)&amp;"")</f>
        <v/>
      </c>
      <c r="M1194">
        <f>IF($AA1194="","",INDEX('Per Line'!$K$2:$K$3501,$AA1194)&amp;"")</f>
        <v/>
      </c>
      <c r="N1194">
        <f>IF($AA1194="","",INDEX('Per Line'!$M$2:$M$3501,$AA1194)&amp;"")</f>
        <v/>
      </c>
      <c r="O1194">
        <f>IF($AA1194="","",INDEX('Per Line'!$N$2:$N$3501,$AA1194))</f>
        <v/>
      </c>
      <c r="P1194" s="7">
        <f>IF($AA1194="","",O1194*X1194/100)</f>
        <v/>
      </c>
      <c r="Q1194">
        <f>IF($AA1194="","",IF(ISNUMBER(SEARCH("3&amp;12",SUBSTITUTE(I1194," ",""))),Settings!$G$7,Settings!$C$7))</f>
        <v/>
      </c>
      <c r="R1194" s="7">
        <f>IF($AA1194="","",SUMIFS('Per Line'!$Z$2:$Z$3501,'Per Line'!$B$2:$B$3501,$B1194,'Per Line'!$AE$2:$AE$3501,0))</f>
        <v/>
      </c>
      <c r="S1194" s="7">
        <f>IF($AA1194="","",R1194*Q1194)</f>
        <v/>
      </c>
      <c r="T1194">
        <f>IF($AA1194="","",IF(ISNUMBER(SEARCH("3&amp;12",SUBSTITUTE(I1194," ",""))),Settings!$G$6,Settings!$C$6))</f>
        <v/>
      </c>
      <c r="U1194" s="7">
        <f>IF($AA1194="","",SUMIFS('Per Line'!$Z$2:$Z$3501,'Per Line'!$B$2:$B$3501,$B1194,'Per Line'!$AE$2:$AE$3501,1))</f>
        <v/>
      </c>
      <c r="V1194" s="7">
        <f>IF($AA1194="","",U1194*T1194)</f>
        <v/>
      </c>
      <c r="W1194" s="7">
        <f>IF($AA1194="","",V1194+S1194)</f>
        <v/>
      </c>
      <c r="X1194" s="7">
        <f>IF($AA1194="","",Y1194-W1194)</f>
        <v/>
      </c>
      <c r="Y1194" s="7">
        <f>IF($AA1194="","",R1194+U1194)</f>
        <v/>
      </c>
      <c r="Z1194" s="7">
        <f>IF($AA1194="","",Y1194-W1194-P1194)</f>
        <v/>
      </c>
      <c r="AA1194" s="16">
        <f>IF(ROWS($AA$2:$AA1194)&lt;=MAX('Per Line'!$AD$2:$AD$3501),MATCH(ROWS($AA$2:$AA1194),'Per Line'!$AD$2:$AD$3501,0),"")</f>
        <v/>
      </c>
      <c r="AB1194">
        <f>IF($AA1194="","",C1194&amp;"|"&amp;COUNTIF($C$2:$C1194,C1194))</f>
        <v/>
      </c>
    </row>
    <row r="1195">
      <c r="A1195" s="15" t="n"/>
      <c r="B1195">
        <f>IF($AA1195="","",INDEX('Per Line'!$B$2:$B$3501,$AA1195)&amp;"")</f>
        <v/>
      </c>
      <c r="C1195">
        <f>IF($AA1195="","",IF(OR(TRIM(G1195)="",TRIM(G1195)="All",TRIM(G1195)="All Comp"),TRIM(I1195),TRIM(G1195)))</f>
        <v/>
      </c>
      <c r="D1195">
        <f>IF($AA1195="","",INDEX('Per Line'!$A$2:$A$3501,$AA1195)&amp;"")</f>
        <v/>
      </c>
      <c r="E1195">
        <f>IF($AA1195="","",INDEX('Per Line'!$C$2:$C$3501,$AA1195)&amp;"")</f>
        <v/>
      </c>
      <c r="F1195" s="15" t="n"/>
      <c r="G1195" s="15" t="n"/>
      <c r="H1195" s="15" t="n"/>
      <c r="I1195" s="15" t="n"/>
      <c r="J1195">
        <f>IF($AA1195="","",INDEX('Per Line'!$D$2:$D$3501,$AA1195)&amp;"")</f>
        <v/>
      </c>
      <c r="K1195">
        <f>IF($AA1195="","",INDEX('Per Line'!$G$2:$G$3501,$AA1195)&amp;"")</f>
        <v/>
      </c>
      <c r="L1195">
        <f>IF($AA1195="","",INDEX('Per Line'!$J$2:$J$3501,$AA1195)&amp;"")</f>
        <v/>
      </c>
      <c r="M1195">
        <f>IF($AA1195="","",INDEX('Per Line'!$K$2:$K$3501,$AA1195)&amp;"")</f>
        <v/>
      </c>
      <c r="N1195">
        <f>IF($AA1195="","",INDEX('Per Line'!$M$2:$M$3501,$AA1195)&amp;"")</f>
        <v/>
      </c>
      <c r="O1195">
        <f>IF($AA1195="","",INDEX('Per Line'!$N$2:$N$3501,$AA1195))</f>
        <v/>
      </c>
      <c r="P1195" s="7">
        <f>IF($AA1195="","",O1195*X1195/100)</f>
        <v/>
      </c>
      <c r="Q1195">
        <f>IF($AA1195="","",IF(ISNUMBER(SEARCH("3&amp;12",SUBSTITUTE(I1195," ",""))),Settings!$G$7,Settings!$C$7))</f>
        <v/>
      </c>
      <c r="R1195" s="7">
        <f>IF($AA1195="","",SUMIFS('Per Line'!$Z$2:$Z$3501,'Per Line'!$B$2:$B$3501,$B1195,'Per Line'!$AE$2:$AE$3501,0))</f>
        <v/>
      </c>
      <c r="S1195" s="7">
        <f>IF($AA1195="","",R1195*Q1195)</f>
        <v/>
      </c>
      <c r="T1195">
        <f>IF($AA1195="","",IF(ISNUMBER(SEARCH("3&amp;12",SUBSTITUTE(I1195," ",""))),Settings!$G$6,Settings!$C$6))</f>
        <v/>
      </c>
      <c r="U1195" s="7">
        <f>IF($AA1195="","",SUMIFS('Per Line'!$Z$2:$Z$3501,'Per Line'!$B$2:$B$3501,$B1195,'Per Line'!$AE$2:$AE$3501,1))</f>
        <v/>
      </c>
      <c r="V1195" s="7">
        <f>IF($AA1195="","",U1195*T1195)</f>
        <v/>
      </c>
      <c r="W1195" s="7">
        <f>IF($AA1195="","",V1195+S1195)</f>
        <v/>
      </c>
      <c r="X1195" s="7">
        <f>IF($AA1195="","",Y1195-W1195)</f>
        <v/>
      </c>
      <c r="Y1195" s="7">
        <f>IF($AA1195="","",R1195+U1195)</f>
        <v/>
      </c>
      <c r="Z1195" s="7">
        <f>IF($AA1195="","",Y1195-W1195-P1195)</f>
        <v/>
      </c>
      <c r="AA1195" s="16">
        <f>IF(ROWS($AA$2:$AA1195)&lt;=MAX('Per Line'!$AD$2:$AD$3501),MATCH(ROWS($AA$2:$AA1195),'Per Line'!$AD$2:$AD$3501,0),"")</f>
        <v/>
      </c>
      <c r="AB1195">
        <f>IF($AA1195="","",C1195&amp;"|"&amp;COUNTIF($C$2:$C1195,C1195))</f>
        <v/>
      </c>
    </row>
    <row r="1196">
      <c r="A1196" s="15" t="n"/>
      <c r="B1196">
        <f>IF($AA1196="","",INDEX('Per Line'!$B$2:$B$3501,$AA1196)&amp;"")</f>
        <v/>
      </c>
      <c r="C1196">
        <f>IF($AA1196="","",IF(OR(TRIM(G1196)="",TRIM(G1196)="All",TRIM(G1196)="All Comp"),TRIM(I1196),TRIM(G1196)))</f>
        <v/>
      </c>
      <c r="D1196">
        <f>IF($AA1196="","",INDEX('Per Line'!$A$2:$A$3501,$AA1196)&amp;"")</f>
        <v/>
      </c>
      <c r="E1196">
        <f>IF($AA1196="","",INDEX('Per Line'!$C$2:$C$3501,$AA1196)&amp;"")</f>
        <v/>
      </c>
      <c r="F1196" s="15" t="n"/>
      <c r="G1196" s="15" t="n"/>
      <c r="H1196" s="15" t="n"/>
      <c r="I1196" s="15" t="n"/>
      <c r="J1196">
        <f>IF($AA1196="","",INDEX('Per Line'!$D$2:$D$3501,$AA1196)&amp;"")</f>
        <v/>
      </c>
      <c r="K1196">
        <f>IF($AA1196="","",INDEX('Per Line'!$G$2:$G$3501,$AA1196)&amp;"")</f>
        <v/>
      </c>
      <c r="L1196">
        <f>IF($AA1196="","",INDEX('Per Line'!$J$2:$J$3501,$AA1196)&amp;"")</f>
        <v/>
      </c>
      <c r="M1196">
        <f>IF($AA1196="","",INDEX('Per Line'!$K$2:$K$3501,$AA1196)&amp;"")</f>
        <v/>
      </c>
      <c r="N1196">
        <f>IF($AA1196="","",INDEX('Per Line'!$M$2:$M$3501,$AA1196)&amp;"")</f>
        <v/>
      </c>
      <c r="O1196">
        <f>IF($AA1196="","",INDEX('Per Line'!$N$2:$N$3501,$AA1196))</f>
        <v/>
      </c>
      <c r="P1196" s="7">
        <f>IF($AA1196="","",O1196*X1196/100)</f>
        <v/>
      </c>
      <c r="Q1196">
        <f>IF($AA1196="","",IF(ISNUMBER(SEARCH("3&amp;12",SUBSTITUTE(I1196," ",""))),Settings!$G$7,Settings!$C$7))</f>
        <v/>
      </c>
      <c r="R1196" s="7">
        <f>IF($AA1196="","",SUMIFS('Per Line'!$Z$2:$Z$3501,'Per Line'!$B$2:$B$3501,$B1196,'Per Line'!$AE$2:$AE$3501,0))</f>
        <v/>
      </c>
      <c r="S1196" s="7">
        <f>IF($AA1196="","",R1196*Q1196)</f>
        <v/>
      </c>
      <c r="T1196">
        <f>IF($AA1196="","",IF(ISNUMBER(SEARCH("3&amp;12",SUBSTITUTE(I1196," ",""))),Settings!$G$6,Settings!$C$6))</f>
        <v/>
      </c>
      <c r="U1196" s="7">
        <f>IF($AA1196="","",SUMIFS('Per Line'!$Z$2:$Z$3501,'Per Line'!$B$2:$B$3501,$B1196,'Per Line'!$AE$2:$AE$3501,1))</f>
        <v/>
      </c>
      <c r="V1196" s="7">
        <f>IF($AA1196="","",U1196*T1196)</f>
        <v/>
      </c>
      <c r="W1196" s="7">
        <f>IF($AA1196="","",V1196+S1196)</f>
        <v/>
      </c>
      <c r="X1196" s="7">
        <f>IF($AA1196="","",Y1196-W1196)</f>
        <v/>
      </c>
      <c r="Y1196" s="7">
        <f>IF($AA1196="","",R1196+U1196)</f>
        <v/>
      </c>
      <c r="Z1196" s="7">
        <f>IF($AA1196="","",Y1196-W1196-P1196)</f>
        <v/>
      </c>
      <c r="AA1196" s="16">
        <f>IF(ROWS($AA$2:$AA1196)&lt;=MAX('Per Line'!$AD$2:$AD$3501),MATCH(ROWS($AA$2:$AA1196),'Per Line'!$AD$2:$AD$3501,0),"")</f>
        <v/>
      </c>
      <c r="AB1196">
        <f>IF($AA1196="","",C1196&amp;"|"&amp;COUNTIF($C$2:$C1196,C1196))</f>
        <v/>
      </c>
    </row>
    <row r="1197">
      <c r="A1197" s="15" t="n"/>
      <c r="B1197">
        <f>IF($AA1197="","",INDEX('Per Line'!$B$2:$B$3501,$AA1197)&amp;"")</f>
        <v/>
      </c>
      <c r="C1197">
        <f>IF($AA1197="","",IF(OR(TRIM(G1197)="",TRIM(G1197)="All",TRIM(G1197)="All Comp"),TRIM(I1197),TRIM(G1197)))</f>
        <v/>
      </c>
      <c r="D1197">
        <f>IF($AA1197="","",INDEX('Per Line'!$A$2:$A$3501,$AA1197)&amp;"")</f>
        <v/>
      </c>
      <c r="E1197">
        <f>IF($AA1197="","",INDEX('Per Line'!$C$2:$C$3501,$AA1197)&amp;"")</f>
        <v/>
      </c>
      <c r="F1197" s="15" t="n"/>
      <c r="G1197" s="15" t="n"/>
      <c r="H1197" s="15" t="n"/>
      <c r="I1197" s="15" t="n"/>
      <c r="J1197">
        <f>IF($AA1197="","",INDEX('Per Line'!$D$2:$D$3501,$AA1197)&amp;"")</f>
        <v/>
      </c>
      <c r="K1197">
        <f>IF($AA1197="","",INDEX('Per Line'!$G$2:$G$3501,$AA1197)&amp;"")</f>
        <v/>
      </c>
      <c r="L1197">
        <f>IF($AA1197="","",INDEX('Per Line'!$J$2:$J$3501,$AA1197)&amp;"")</f>
        <v/>
      </c>
      <c r="M1197">
        <f>IF($AA1197="","",INDEX('Per Line'!$K$2:$K$3501,$AA1197)&amp;"")</f>
        <v/>
      </c>
      <c r="N1197">
        <f>IF($AA1197="","",INDEX('Per Line'!$M$2:$M$3501,$AA1197)&amp;"")</f>
        <v/>
      </c>
      <c r="O1197">
        <f>IF($AA1197="","",INDEX('Per Line'!$N$2:$N$3501,$AA1197))</f>
        <v/>
      </c>
      <c r="P1197" s="7">
        <f>IF($AA1197="","",O1197*X1197/100)</f>
        <v/>
      </c>
      <c r="Q1197">
        <f>IF($AA1197="","",IF(ISNUMBER(SEARCH("3&amp;12",SUBSTITUTE(I1197," ",""))),Settings!$G$7,Settings!$C$7))</f>
        <v/>
      </c>
      <c r="R1197" s="7">
        <f>IF($AA1197="","",SUMIFS('Per Line'!$Z$2:$Z$3501,'Per Line'!$B$2:$B$3501,$B1197,'Per Line'!$AE$2:$AE$3501,0))</f>
        <v/>
      </c>
      <c r="S1197" s="7">
        <f>IF($AA1197="","",R1197*Q1197)</f>
        <v/>
      </c>
      <c r="T1197">
        <f>IF($AA1197="","",IF(ISNUMBER(SEARCH("3&amp;12",SUBSTITUTE(I1197," ",""))),Settings!$G$6,Settings!$C$6))</f>
        <v/>
      </c>
      <c r="U1197" s="7">
        <f>IF($AA1197="","",SUMIFS('Per Line'!$Z$2:$Z$3501,'Per Line'!$B$2:$B$3501,$B1197,'Per Line'!$AE$2:$AE$3501,1))</f>
        <v/>
      </c>
      <c r="V1197" s="7">
        <f>IF($AA1197="","",U1197*T1197)</f>
        <v/>
      </c>
      <c r="W1197" s="7">
        <f>IF($AA1197="","",V1197+S1197)</f>
        <v/>
      </c>
      <c r="X1197" s="7">
        <f>IF($AA1197="","",Y1197-W1197)</f>
        <v/>
      </c>
      <c r="Y1197" s="7">
        <f>IF($AA1197="","",R1197+U1197)</f>
        <v/>
      </c>
      <c r="Z1197" s="7">
        <f>IF($AA1197="","",Y1197-W1197-P1197)</f>
        <v/>
      </c>
      <c r="AA1197" s="16">
        <f>IF(ROWS($AA$2:$AA1197)&lt;=MAX('Per Line'!$AD$2:$AD$3501),MATCH(ROWS($AA$2:$AA1197),'Per Line'!$AD$2:$AD$3501,0),"")</f>
        <v/>
      </c>
      <c r="AB1197">
        <f>IF($AA1197="","",C1197&amp;"|"&amp;COUNTIF($C$2:$C1197,C1197))</f>
        <v/>
      </c>
    </row>
    <row r="1198">
      <c r="A1198" s="15" t="n"/>
      <c r="B1198">
        <f>IF($AA1198="","",INDEX('Per Line'!$B$2:$B$3501,$AA1198)&amp;"")</f>
        <v/>
      </c>
      <c r="C1198">
        <f>IF($AA1198="","",IF(OR(TRIM(G1198)="",TRIM(G1198)="All",TRIM(G1198)="All Comp"),TRIM(I1198),TRIM(G1198)))</f>
        <v/>
      </c>
      <c r="D1198">
        <f>IF($AA1198="","",INDEX('Per Line'!$A$2:$A$3501,$AA1198)&amp;"")</f>
        <v/>
      </c>
      <c r="E1198">
        <f>IF($AA1198="","",INDEX('Per Line'!$C$2:$C$3501,$AA1198)&amp;"")</f>
        <v/>
      </c>
      <c r="F1198" s="15" t="n"/>
      <c r="G1198" s="15" t="n"/>
      <c r="H1198" s="15" t="n"/>
      <c r="I1198" s="15" t="n"/>
      <c r="J1198">
        <f>IF($AA1198="","",INDEX('Per Line'!$D$2:$D$3501,$AA1198)&amp;"")</f>
        <v/>
      </c>
      <c r="K1198">
        <f>IF($AA1198="","",INDEX('Per Line'!$G$2:$G$3501,$AA1198)&amp;"")</f>
        <v/>
      </c>
      <c r="L1198">
        <f>IF($AA1198="","",INDEX('Per Line'!$J$2:$J$3501,$AA1198)&amp;"")</f>
        <v/>
      </c>
      <c r="M1198">
        <f>IF($AA1198="","",INDEX('Per Line'!$K$2:$K$3501,$AA1198)&amp;"")</f>
        <v/>
      </c>
      <c r="N1198">
        <f>IF($AA1198="","",INDEX('Per Line'!$M$2:$M$3501,$AA1198)&amp;"")</f>
        <v/>
      </c>
      <c r="O1198">
        <f>IF($AA1198="","",INDEX('Per Line'!$N$2:$N$3501,$AA1198))</f>
        <v/>
      </c>
      <c r="P1198" s="7">
        <f>IF($AA1198="","",O1198*X1198/100)</f>
        <v/>
      </c>
      <c r="Q1198">
        <f>IF($AA1198="","",IF(ISNUMBER(SEARCH("3&amp;12",SUBSTITUTE(I1198," ",""))),Settings!$G$7,Settings!$C$7))</f>
        <v/>
      </c>
      <c r="R1198" s="7">
        <f>IF($AA1198="","",SUMIFS('Per Line'!$Z$2:$Z$3501,'Per Line'!$B$2:$B$3501,$B1198,'Per Line'!$AE$2:$AE$3501,0))</f>
        <v/>
      </c>
      <c r="S1198" s="7">
        <f>IF($AA1198="","",R1198*Q1198)</f>
        <v/>
      </c>
      <c r="T1198">
        <f>IF($AA1198="","",IF(ISNUMBER(SEARCH("3&amp;12",SUBSTITUTE(I1198," ",""))),Settings!$G$6,Settings!$C$6))</f>
        <v/>
      </c>
      <c r="U1198" s="7">
        <f>IF($AA1198="","",SUMIFS('Per Line'!$Z$2:$Z$3501,'Per Line'!$B$2:$B$3501,$B1198,'Per Line'!$AE$2:$AE$3501,1))</f>
        <v/>
      </c>
      <c r="V1198" s="7">
        <f>IF($AA1198="","",U1198*T1198)</f>
        <v/>
      </c>
      <c r="W1198" s="7">
        <f>IF($AA1198="","",V1198+S1198)</f>
        <v/>
      </c>
      <c r="X1198" s="7">
        <f>IF($AA1198="","",Y1198-W1198)</f>
        <v/>
      </c>
      <c r="Y1198" s="7">
        <f>IF($AA1198="","",R1198+U1198)</f>
        <v/>
      </c>
      <c r="Z1198" s="7">
        <f>IF($AA1198="","",Y1198-W1198-P1198)</f>
        <v/>
      </c>
      <c r="AA1198" s="16">
        <f>IF(ROWS($AA$2:$AA1198)&lt;=MAX('Per Line'!$AD$2:$AD$3501),MATCH(ROWS($AA$2:$AA1198),'Per Line'!$AD$2:$AD$3501,0),"")</f>
        <v/>
      </c>
      <c r="AB1198">
        <f>IF($AA1198="","",C1198&amp;"|"&amp;COUNTIF($C$2:$C1198,C1198))</f>
        <v/>
      </c>
    </row>
    <row r="1199">
      <c r="A1199" s="15" t="n"/>
      <c r="B1199">
        <f>IF($AA1199="","",INDEX('Per Line'!$B$2:$B$3501,$AA1199)&amp;"")</f>
        <v/>
      </c>
      <c r="C1199">
        <f>IF($AA1199="","",IF(OR(TRIM(G1199)="",TRIM(G1199)="All",TRIM(G1199)="All Comp"),TRIM(I1199),TRIM(G1199)))</f>
        <v/>
      </c>
      <c r="D1199">
        <f>IF($AA1199="","",INDEX('Per Line'!$A$2:$A$3501,$AA1199)&amp;"")</f>
        <v/>
      </c>
      <c r="E1199">
        <f>IF($AA1199="","",INDEX('Per Line'!$C$2:$C$3501,$AA1199)&amp;"")</f>
        <v/>
      </c>
      <c r="F1199" s="15" t="n"/>
      <c r="G1199" s="15" t="n"/>
      <c r="H1199" s="15" t="n"/>
      <c r="I1199" s="15" t="n"/>
      <c r="J1199">
        <f>IF($AA1199="","",INDEX('Per Line'!$D$2:$D$3501,$AA1199)&amp;"")</f>
        <v/>
      </c>
      <c r="K1199">
        <f>IF($AA1199="","",INDEX('Per Line'!$G$2:$G$3501,$AA1199)&amp;"")</f>
        <v/>
      </c>
      <c r="L1199">
        <f>IF($AA1199="","",INDEX('Per Line'!$J$2:$J$3501,$AA1199)&amp;"")</f>
        <v/>
      </c>
      <c r="M1199">
        <f>IF($AA1199="","",INDEX('Per Line'!$K$2:$K$3501,$AA1199)&amp;"")</f>
        <v/>
      </c>
      <c r="N1199">
        <f>IF($AA1199="","",INDEX('Per Line'!$M$2:$M$3501,$AA1199)&amp;"")</f>
        <v/>
      </c>
      <c r="O1199">
        <f>IF($AA1199="","",INDEX('Per Line'!$N$2:$N$3501,$AA1199))</f>
        <v/>
      </c>
      <c r="P1199" s="7">
        <f>IF($AA1199="","",O1199*X1199/100)</f>
        <v/>
      </c>
      <c r="Q1199">
        <f>IF($AA1199="","",IF(ISNUMBER(SEARCH("3&amp;12",SUBSTITUTE(I1199," ",""))),Settings!$G$7,Settings!$C$7))</f>
        <v/>
      </c>
      <c r="R1199" s="7">
        <f>IF($AA1199="","",SUMIFS('Per Line'!$Z$2:$Z$3501,'Per Line'!$B$2:$B$3501,$B1199,'Per Line'!$AE$2:$AE$3501,0))</f>
        <v/>
      </c>
      <c r="S1199" s="7">
        <f>IF($AA1199="","",R1199*Q1199)</f>
        <v/>
      </c>
      <c r="T1199">
        <f>IF($AA1199="","",IF(ISNUMBER(SEARCH("3&amp;12",SUBSTITUTE(I1199," ",""))),Settings!$G$6,Settings!$C$6))</f>
        <v/>
      </c>
      <c r="U1199" s="7">
        <f>IF($AA1199="","",SUMIFS('Per Line'!$Z$2:$Z$3501,'Per Line'!$B$2:$B$3501,$B1199,'Per Line'!$AE$2:$AE$3501,1))</f>
        <v/>
      </c>
      <c r="V1199" s="7">
        <f>IF($AA1199="","",U1199*T1199)</f>
        <v/>
      </c>
      <c r="W1199" s="7">
        <f>IF($AA1199="","",V1199+S1199)</f>
        <v/>
      </c>
      <c r="X1199" s="7">
        <f>IF($AA1199="","",Y1199-W1199)</f>
        <v/>
      </c>
      <c r="Y1199" s="7">
        <f>IF($AA1199="","",R1199+U1199)</f>
        <v/>
      </c>
      <c r="Z1199" s="7">
        <f>IF($AA1199="","",Y1199-W1199-P1199)</f>
        <v/>
      </c>
      <c r="AA1199" s="16">
        <f>IF(ROWS($AA$2:$AA1199)&lt;=MAX('Per Line'!$AD$2:$AD$3501),MATCH(ROWS($AA$2:$AA1199),'Per Line'!$AD$2:$AD$3501,0),"")</f>
        <v/>
      </c>
      <c r="AB1199">
        <f>IF($AA1199="","",C1199&amp;"|"&amp;COUNTIF($C$2:$C1199,C1199))</f>
        <v/>
      </c>
    </row>
    <row r="1200">
      <c r="A1200" s="15" t="n"/>
      <c r="B1200">
        <f>IF($AA1200="","",INDEX('Per Line'!$B$2:$B$3501,$AA1200)&amp;"")</f>
        <v/>
      </c>
      <c r="C1200">
        <f>IF($AA1200="","",IF(OR(TRIM(G1200)="",TRIM(G1200)="All",TRIM(G1200)="All Comp"),TRIM(I1200),TRIM(G1200)))</f>
        <v/>
      </c>
      <c r="D1200">
        <f>IF($AA1200="","",INDEX('Per Line'!$A$2:$A$3501,$AA1200)&amp;"")</f>
        <v/>
      </c>
      <c r="E1200">
        <f>IF($AA1200="","",INDEX('Per Line'!$C$2:$C$3501,$AA1200)&amp;"")</f>
        <v/>
      </c>
      <c r="F1200" s="15" t="n"/>
      <c r="G1200" s="15" t="n"/>
      <c r="H1200" s="15" t="n"/>
      <c r="I1200" s="15" t="n"/>
      <c r="J1200">
        <f>IF($AA1200="","",INDEX('Per Line'!$D$2:$D$3501,$AA1200)&amp;"")</f>
        <v/>
      </c>
      <c r="K1200">
        <f>IF($AA1200="","",INDEX('Per Line'!$G$2:$G$3501,$AA1200)&amp;"")</f>
        <v/>
      </c>
      <c r="L1200">
        <f>IF($AA1200="","",INDEX('Per Line'!$J$2:$J$3501,$AA1200)&amp;"")</f>
        <v/>
      </c>
      <c r="M1200">
        <f>IF($AA1200="","",INDEX('Per Line'!$K$2:$K$3501,$AA1200)&amp;"")</f>
        <v/>
      </c>
      <c r="N1200">
        <f>IF($AA1200="","",INDEX('Per Line'!$M$2:$M$3501,$AA1200)&amp;"")</f>
        <v/>
      </c>
      <c r="O1200">
        <f>IF($AA1200="","",INDEX('Per Line'!$N$2:$N$3501,$AA1200))</f>
        <v/>
      </c>
      <c r="P1200" s="7">
        <f>IF($AA1200="","",O1200*X1200/100)</f>
        <v/>
      </c>
      <c r="Q1200">
        <f>IF($AA1200="","",IF(ISNUMBER(SEARCH("3&amp;12",SUBSTITUTE(I1200," ",""))),Settings!$G$7,Settings!$C$7))</f>
        <v/>
      </c>
      <c r="R1200" s="7">
        <f>IF($AA1200="","",SUMIFS('Per Line'!$Z$2:$Z$3501,'Per Line'!$B$2:$B$3501,$B1200,'Per Line'!$AE$2:$AE$3501,0))</f>
        <v/>
      </c>
      <c r="S1200" s="7">
        <f>IF($AA1200="","",R1200*Q1200)</f>
        <v/>
      </c>
      <c r="T1200">
        <f>IF($AA1200="","",IF(ISNUMBER(SEARCH("3&amp;12",SUBSTITUTE(I1200," ",""))),Settings!$G$6,Settings!$C$6))</f>
        <v/>
      </c>
      <c r="U1200" s="7">
        <f>IF($AA1200="","",SUMIFS('Per Line'!$Z$2:$Z$3501,'Per Line'!$B$2:$B$3501,$B1200,'Per Line'!$AE$2:$AE$3501,1))</f>
        <v/>
      </c>
      <c r="V1200" s="7">
        <f>IF($AA1200="","",U1200*T1200)</f>
        <v/>
      </c>
      <c r="W1200" s="7">
        <f>IF($AA1200="","",V1200+S1200)</f>
        <v/>
      </c>
      <c r="X1200" s="7">
        <f>IF($AA1200="","",Y1200-W1200)</f>
        <v/>
      </c>
      <c r="Y1200" s="7">
        <f>IF($AA1200="","",R1200+U1200)</f>
        <v/>
      </c>
      <c r="Z1200" s="7">
        <f>IF($AA1200="","",Y1200-W1200-P1200)</f>
        <v/>
      </c>
      <c r="AA1200" s="16">
        <f>IF(ROWS($AA$2:$AA1200)&lt;=MAX('Per Line'!$AD$2:$AD$3501),MATCH(ROWS($AA$2:$AA1200),'Per Line'!$AD$2:$AD$3501,0),"")</f>
        <v/>
      </c>
      <c r="AB1200">
        <f>IF($AA1200="","",C1200&amp;"|"&amp;COUNTIF($C$2:$C1200,C1200))</f>
        <v/>
      </c>
    </row>
    <row r="1201">
      <c r="A1201" s="15" t="n"/>
      <c r="B1201">
        <f>IF($AA1201="","",INDEX('Per Line'!$B$2:$B$3501,$AA1201)&amp;"")</f>
        <v/>
      </c>
      <c r="C1201">
        <f>IF($AA1201="","",IF(OR(TRIM(G1201)="",TRIM(G1201)="All",TRIM(G1201)="All Comp"),TRIM(I1201),TRIM(G1201)))</f>
        <v/>
      </c>
      <c r="D1201">
        <f>IF($AA1201="","",INDEX('Per Line'!$A$2:$A$3501,$AA1201)&amp;"")</f>
        <v/>
      </c>
      <c r="E1201">
        <f>IF($AA1201="","",INDEX('Per Line'!$C$2:$C$3501,$AA1201)&amp;"")</f>
        <v/>
      </c>
      <c r="F1201" s="15" t="n"/>
      <c r="G1201" s="15" t="n"/>
      <c r="H1201" s="15" t="n"/>
      <c r="I1201" s="15" t="n"/>
      <c r="J1201">
        <f>IF($AA1201="","",INDEX('Per Line'!$D$2:$D$3501,$AA1201)&amp;"")</f>
        <v/>
      </c>
      <c r="K1201">
        <f>IF($AA1201="","",INDEX('Per Line'!$G$2:$G$3501,$AA1201)&amp;"")</f>
        <v/>
      </c>
      <c r="L1201">
        <f>IF($AA1201="","",INDEX('Per Line'!$J$2:$J$3501,$AA1201)&amp;"")</f>
        <v/>
      </c>
      <c r="M1201">
        <f>IF($AA1201="","",INDEX('Per Line'!$K$2:$K$3501,$AA1201)&amp;"")</f>
        <v/>
      </c>
      <c r="N1201">
        <f>IF($AA1201="","",INDEX('Per Line'!$M$2:$M$3501,$AA1201)&amp;"")</f>
        <v/>
      </c>
      <c r="O1201">
        <f>IF($AA1201="","",INDEX('Per Line'!$N$2:$N$3501,$AA1201))</f>
        <v/>
      </c>
      <c r="P1201" s="7">
        <f>IF($AA1201="","",O1201*X1201/100)</f>
        <v/>
      </c>
      <c r="Q1201">
        <f>IF($AA1201="","",IF(ISNUMBER(SEARCH("3&amp;12",SUBSTITUTE(I1201," ",""))),Settings!$G$7,Settings!$C$7))</f>
        <v/>
      </c>
      <c r="R1201" s="7">
        <f>IF($AA1201="","",SUMIFS('Per Line'!$Z$2:$Z$3501,'Per Line'!$B$2:$B$3501,$B1201,'Per Line'!$AE$2:$AE$3501,0))</f>
        <v/>
      </c>
      <c r="S1201" s="7">
        <f>IF($AA1201="","",R1201*Q1201)</f>
        <v/>
      </c>
      <c r="T1201">
        <f>IF($AA1201="","",IF(ISNUMBER(SEARCH("3&amp;12",SUBSTITUTE(I1201," ",""))),Settings!$G$6,Settings!$C$6))</f>
        <v/>
      </c>
      <c r="U1201" s="7">
        <f>IF($AA1201="","",SUMIFS('Per Line'!$Z$2:$Z$3501,'Per Line'!$B$2:$B$3501,$B1201,'Per Line'!$AE$2:$AE$3501,1))</f>
        <v/>
      </c>
      <c r="V1201" s="7">
        <f>IF($AA1201="","",U1201*T1201)</f>
        <v/>
      </c>
      <c r="W1201" s="7">
        <f>IF($AA1201="","",V1201+S1201)</f>
        <v/>
      </c>
      <c r="X1201" s="7">
        <f>IF($AA1201="","",Y1201-W1201)</f>
        <v/>
      </c>
      <c r="Y1201" s="7">
        <f>IF($AA1201="","",R1201+U1201)</f>
        <v/>
      </c>
      <c r="Z1201" s="7">
        <f>IF($AA1201="","",Y1201-W1201-P1201)</f>
        <v/>
      </c>
      <c r="AA1201" s="16">
        <f>IF(ROWS($AA$2:$AA1201)&lt;=MAX('Per Line'!$AD$2:$AD$3501),MATCH(ROWS($AA$2:$AA1201),'Per Line'!$AD$2:$AD$3501,0),"")</f>
        <v/>
      </c>
      <c r="AB1201">
        <f>IF($AA1201="","",C1201&amp;"|"&amp;COUNTIF($C$2:$C1201,C1201))</f>
        <v/>
      </c>
    </row>
  </sheetData>
  <autoFilter ref="A1:AB12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0" t="inlineStr">
        <is>
          <t>App</t>
        </is>
      </c>
      <c r="G1" s="10" t="inlineStr">
        <is>
          <t>Seg</t>
        </is>
      </c>
      <c r="H1" s="10" t="inlineStr">
        <is>
          <t>Payer</t>
        </is>
      </c>
      <c r="I1" s="10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Invoice'!A$2:A$1201,$AA2)="","",INDEX('Per Invoice'!A$2:A$1201,$AA2)))</f>
        <v/>
      </c>
      <c r="B2">
        <f>IF($AA2="","",IF(INDEX('Per Invoice'!B$2:B$1201,$AA2)="","",INDEX('Per Invoice'!B$2:B$1201,$AA2)))</f>
        <v/>
      </c>
      <c r="C2">
        <f>IF($AA2="","",IF(INDEX('Per Invoice'!C$2:C$1201,$AA2)="","",INDEX('Per Invoice'!C$2:C$1201,$AA2)))</f>
        <v/>
      </c>
      <c r="D2">
        <f>IF($AA2="","",IF(INDEX('Per Invoice'!D$2:D$1201,$AA2)="","",INDEX('Per Invoice'!D$2:D$1201,$AA2)))</f>
        <v/>
      </c>
      <c r="E2">
        <f>IF($AA2="","",IF(INDEX('Per Invoice'!E$2:E$1201,$AA2)="","",INDEX('Per Invoice'!E$2:E$1201,$AA2)))</f>
        <v/>
      </c>
      <c r="F2">
        <f>IF($AA2="","",IF(INDEX('Per Invoice'!F$2:F$1201,$AA2)="","",INDEX('Per Invoice'!F$2:F$1201,$AA2)))</f>
        <v/>
      </c>
      <c r="G2">
        <f>IF($AA2="","",IF(INDEX('Per Invoice'!G$2:G$1201,$AA2)="","",INDEX('Per Invoice'!G$2:G$1201,$AA2)))</f>
        <v/>
      </c>
      <c r="H2">
        <f>IF($AA2="","",IF(INDEX('Per Invoice'!H$2:H$1201,$AA2)="","",INDEX('Per Invoice'!H$2:H$1201,$AA2)))</f>
        <v/>
      </c>
      <c r="I2">
        <f>IF($AA2="","",IF(INDEX('Per Invoice'!I$2:I$1201,$AA2)="","",INDEX('Per Invoice'!I$2:I$1201,$AA2)))</f>
        <v/>
      </c>
      <c r="J2">
        <f>IF($AA2="","",IF(INDEX('Per Invoice'!J$2:J$1201,$AA2)="","",INDEX('Per Invoice'!J$2:J$1201,$AA2)))</f>
        <v/>
      </c>
      <c r="K2">
        <f>IF($AA2="","",IF(INDEX('Per Invoice'!K$2:K$1201,$AA2)="","",INDEX('Per Invoice'!K$2:K$1201,$AA2)))</f>
        <v/>
      </c>
      <c r="L2">
        <f>IF($AA2="","",IF(INDEX('Per Invoice'!L$2:L$1201,$AA2)="","",INDEX('Per Invoice'!L$2:L$1201,$AA2)))</f>
        <v/>
      </c>
      <c r="M2">
        <f>IF($AA2="","",IF(INDEX('Per Invoice'!M$2:M$1201,$AA2)="","",INDEX('Per Invoice'!M$2:M$1201,$AA2)))</f>
        <v/>
      </c>
      <c r="N2">
        <f>IF($AA2="","",IF(INDEX('Per Invoice'!N$2:N$1201,$AA2)="","",INDEX('Per Invoice'!N$2:N$1201,$AA2)))</f>
        <v/>
      </c>
      <c r="O2">
        <f>IF($AA2="","",IF(INDEX('Per Invoice'!O$2:O$1201,$AA2)="","",INDEX('Per Invoice'!O$2:O$1201,$AA2)))</f>
        <v/>
      </c>
      <c r="P2" s="7">
        <f>IF($AA2="","",IF(INDEX('Per Invoice'!P$2:P$1201,$AA2)="","",INDEX('Per Invoice'!P$2:P$1201,$AA2)))</f>
        <v/>
      </c>
      <c r="Q2">
        <f>IF($AA2="","",IF(INDEX('Per Invoice'!Q$2:Q$1201,$AA2)="","",INDEX('Per Invoice'!Q$2:Q$1201,$AA2)))</f>
        <v/>
      </c>
      <c r="R2" s="7">
        <f>IF($AA2="","",IF(INDEX('Per Invoice'!R$2:R$1201,$AA2)="","",INDEX('Per Invoice'!R$2:R$1201,$AA2)))</f>
        <v/>
      </c>
      <c r="S2" s="7">
        <f>IF($AA2="","",IF(INDEX('Per Invoice'!S$2:S$1201,$AA2)="","",INDEX('Per Invoice'!S$2:S$1201,$AA2)))</f>
        <v/>
      </c>
      <c r="T2">
        <f>IF($AA2="","",IF(INDEX('Per Invoice'!T$2:T$1201,$AA2)="","",INDEX('Per Invoice'!T$2:T$1201,$AA2)))</f>
        <v/>
      </c>
      <c r="U2" s="7">
        <f>IF($AA2="","",IF(INDEX('Per Invoice'!U$2:U$1201,$AA2)="","",INDEX('Per Invoice'!U$2:U$1201,$AA2)))</f>
        <v/>
      </c>
      <c r="V2" s="7">
        <f>IF($AA2="","",IF(INDEX('Per Invoice'!V$2:V$1201,$AA2)="","",INDEX('Per Invoice'!V$2:V$1201,$AA2)))</f>
        <v/>
      </c>
      <c r="W2" s="7">
        <f>IF($AA2="","",IF(INDEX('Per Invoice'!W$2:W$1201,$AA2)="","",INDEX('Per Invoice'!W$2:W$1201,$AA2)))</f>
        <v/>
      </c>
      <c r="X2" s="7">
        <f>IF($AA2="","",IF(INDEX('Per Invoice'!X$2:X$1201,$AA2)="","",INDEX('Per Invoice'!X$2:X$1201,$AA2)))</f>
        <v/>
      </c>
      <c r="Y2" s="7">
        <f>IF($AA2="","",IF(INDEX('Per Invoice'!Y$2:Y$1201,$AA2)="","",INDEX('Per Invoice'!Y$2:Y$1201,$AA2)))</f>
        <v/>
      </c>
      <c r="Z2" s="7">
        <f>IF($AA2="","",IF(INDEX('Per Invoice'!Z$2:Z$1201,$AA2)="","",INDEX('Per Invoice'!Z$2:Z$1201,$AA2)))</f>
        <v/>
      </c>
      <c r="AA2" s="16">
        <f>IFERROR(MATCH(Settings!$C$26&amp;"|"&amp;ROWS($AA$2:$AA2),'Per Invoice'!$AB$2:$AB$1201,0),"")</f>
        <v/>
      </c>
    </row>
    <row r="3">
      <c r="A3">
        <f>IF($AA3="","",IF(INDEX('Per Invoice'!A$2:A$1201,$AA3)="","",INDEX('Per Invoice'!A$2:A$1201,$AA3)))</f>
        <v/>
      </c>
      <c r="B3">
        <f>IF($AA3="","",IF(INDEX('Per Invoice'!B$2:B$1201,$AA3)="","",INDEX('Per Invoice'!B$2:B$1201,$AA3)))</f>
        <v/>
      </c>
      <c r="C3">
        <f>IF($AA3="","",IF(INDEX('Per Invoice'!C$2:C$1201,$AA3)="","",INDEX('Per Invoice'!C$2:C$1201,$AA3)))</f>
        <v/>
      </c>
      <c r="D3">
        <f>IF($AA3="","",IF(INDEX('Per Invoice'!D$2:D$1201,$AA3)="","",INDEX('Per Invoice'!D$2:D$1201,$AA3)))</f>
        <v/>
      </c>
      <c r="E3">
        <f>IF($AA3="","",IF(INDEX('Per Invoice'!E$2:E$1201,$AA3)="","",INDEX('Per Invoice'!E$2:E$1201,$AA3)))</f>
        <v/>
      </c>
      <c r="F3">
        <f>IF($AA3="","",IF(INDEX('Per Invoice'!F$2:F$1201,$AA3)="","",INDEX('Per Invoice'!F$2:F$1201,$AA3)))</f>
        <v/>
      </c>
      <c r="G3">
        <f>IF($AA3="","",IF(INDEX('Per Invoice'!G$2:G$1201,$AA3)="","",INDEX('Per Invoice'!G$2:G$1201,$AA3)))</f>
        <v/>
      </c>
      <c r="H3">
        <f>IF($AA3="","",IF(INDEX('Per Invoice'!H$2:H$1201,$AA3)="","",INDEX('Per Invoice'!H$2:H$1201,$AA3)))</f>
        <v/>
      </c>
      <c r="I3">
        <f>IF($AA3="","",IF(INDEX('Per Invoice'!I$2:I$1201,$AA3)="","",INDEX('Per Invoice'!I$2:I$1201,$AA3)))</f>
        <v/>
      </c>
      <c r="J3">
        <f>IF($AA3="","",IF(INDEX('Per Invoice'!J$2:J$1201,$AA3)="","",INDEX('Per Invoice'!J$2:J$1201,$AA3)))</f>
        <v/>
      </c>
      <c r="K3">
        <f>IF($AA3="","",IF(INDEX('Per Invoice'!K$2:K$1201,$AA3)="","",INDEX('Per Invoice'!K$2:K$1201,$AA3)))</f>
        <v/>
      </c>
      <c r="L3">
        <f>IF($AA3="","",IF(INDEX('Per Invoice'!L$2:L$1201,$AA3)="","",INDEX('Per Invoice'!L$2:L$1201,$AA3)))</f>
        <v/>
      </c>
      <c r="M3">
        <f>IF($AA3="","",IF(INDEX('Per Invoice'!M$2:M$1201,$AA3)="","",INDEX('Per Invoice'!M$2:M$1201,$AA3)))</f>
        <v/>
      </c>
      <c r="N3">
        <f>IF($AA3="","",IF(INDEX('Per Invoice'!N$2:N$1201,$AA3)="","",INDEX('Per Invoice'!N$2:N$1201,$AA3)))</f>
        <v/>
      </c>
      <c r="O3">
        <f>IF($AA3="","",IF(INDEX('Per Invoice'!O$2:O$1201,$AA3)="","",INDEX('Per Invoice'!O$2:O$1201,$AA3)))</f>
        <v/>
      </c>
      <c r="P3" s="7">
        <f>IF($AA3="","",IF(INDEX('Per Invoice'!P$2:P$1201,$AA3)="","",INDEX('Per Invoice'!P$2:P$1201,$AA3)))</f>
        <v/>
      </c>
      <c r="Q3">
        <f>IF($AA3="","",IF(INDEX('Per Invoice'!Q$2:Q$1201,$AA3)="","",INDEX('Per Invoice'!Q$2:Q$1201,$AA3)))</f>
        <v/>
      </c>
      <c r="R3" s="7">
        <f>IF($AA3="","",IF(INDEX('Per Invoice'!R$2:R$1201,$AA3)="","",INDEX('Per Invoice'!R$2:R$1201,$AA3)))</f>
        <v/>
      </c>
      <c r="S3" s="7">
        <f>IF($AA3="","",IF(INDEX('Per Invoice'!S$2:S$1201,$AA3)="","",INDEX('Per Invoice'!S$2:S$1201,$AA3)))</f>
        <v/>
      </c>
      <c r="T3">
        <f>IF($AA3="","",IF(INDEX('Per Invoice'!T$2:T$1201,$AA3)="","",INDEX('Per Invoice'!T$2:T$1201,$AA3)))</f>
        <v/>
      </c>
      <c r="U3" s="7">
        <f>IF($AA3="","",IF(INDEX('Per Invoice'!U$2:U$1201,$AA3)="","",INDEX('Per Invoice'!U$2:U$1201,$AA3)))</f>
        <v/>
      </c>
      <c r="V3" s="7">
        <f>IF($AA3="","",IF(INDEX('Per Invoice'!V$2:V$1201,$AA3)="","",INDEX('Per Invoice'!V$2:V$1201,$AA3)))</f>
        <v/>
      </c>
      <c r="W3" s="7">
        <f>IF($AA3="","",IF(INDEX('Per Invoice'!W$2:W$1201,$AA3)="","",INDEX('Per Invoice'!W$2:W$1201,$AA3)))</f>
        <v/>
      </c>
      <c r="X3" s="7">
        <f>IF($AA3="","",IF(INDEX('Per Invoice'!X$2:X$1201,$AA3)="","",INDEX('Per Invoice'!X$2:X$1201,$AA3)))</f>
        <v/>
      </c>
      <c r="Y3" s="7">
        <f>IF($AA3="","",IF(INDEX('Per Invoice'!Y$2:Y$1201,$AA3)="","",INDEX('Per Invoice'!Y$2:Y$1201,$AA3)))</f>
        <v/>
      </c>
      <c r="Z3" s="7">
        <f>IF($AA3="","",IF(INDEX('Per Invoice'!Z$2:Z$1201,$AA3)="","",INDEX('Per Invoice'!Z$2:Z$1201,$AA3)))</f>
        <v/>
      </c>
      <c r="AA3" s="16">
        <f>IFERROR(MATCH(Settings!$C$26&amp;"|"&amp;ROWS($AA$2:$AA3),'Per Invoice'!$AB$2:$AB$1201,0),"")</f>
        <v/>
      </c>
    </row>
    <row r="4">
      <c r="A4">
        <f>IF($AA4="","",IF(INDEX('Per Invoice'!A$2:A$1201,$AA4)="","",INDEX('Per Invoice'!A$2:A$1201,$AA4)))</f>
        <v/>
      </c>
      <c r="B4">
        <f>IF($AA4="","",IF(INDEX('Per Invoice'!B$2:B$1201,$AA4)="","",INDEX('Per Invoice'!B$2:B$1201,$AA4)))</f>
        <v/>
      </c>
      <c r="C4">
        <f>IF($AA4="","",IF(INDEX('Per Invoice'!C$2:C$1201,$AA4)="","",INDEX('Per Invoice'!C$2:C$1201,$AA4)))</f>
        <v/>
      </c>
      <c r="D4">
        <f>IF($AA4="","",IF(INDEX('Per Invoice'!D$2:D$1201,$AA4)="","",INDEX('Per Invoice'!D$2:D$1201,$AA4)))</f>
        <v/>
      </c>
      <c r="E4">
        <f>IF($AA4="","",IF(INDEX('Per Invoice'!E$2:E$1201,$AA4)="","",INDEX('Per Invoice'!E$2:E$1201,$AA4)))</f>
        <v/>
      </c>
      <c r="F4">
        <f>IF($AA4="","",IF(INDEX('Per Invoice'!F$2:F$1201,$AA4)="","",INDEX('Per Invoice'!F$2:F$1201,$AA4)))</f>
        <v/>
      </c>
      <c r="G4">
        <f>IF($AA4="","",IF(INDEX('Per Invoice'!G$2:G$1201,$AA4)="","",INDEX('Per Invoice'!G$2:G$1201,$AA4)))</f>
        <v/>
      </c>
      <c r="H4">
        <f>IF($AA4="","",IF(INDEX('Per Invoice'!H$2:H$1201,$AA4)="","",INDEX('Per Invoice'!H$2:H$1201,$AA4)))</f>
        <v/>
      </c>
      <c r="I4">
        <f>IF($AA4="","",IF(INDEX('Per Invoice'!I$2:I$1201,$AA4)="","",INDEX('Per Invoice'!I$2:I$1201,$AA4)))</f>
        <v/>
      </c>
      <c r="J4">
        <f>IF($AA4="","",IF(INDEX('Per Invoice'!J$2:J$1201,$AA4)="","",INDEX('Per Invoice'!J$2:J$1201,$AA4)))</f>
        <v/>
      </c>
      <c r="K4">
        <f>IF($AA4="","",IF(INDEX('Per Invoice'!K$2:K$1201,$AA4)="","",INDEX('Per Invoice'!K$2:K$1201,$AA4)))</f>
        <v/>
      </c>
      <c r="L4">
        <f>IF($AA4="","",IF(INDEX('Per Invoice'!L$2:L$1201,$AA4)="","",INDEX('Per Invoice'!L$2:L$1201,$AA4)))</f>
        <v/>
      </c>
      <c r="M4">
        <f>IF($AA4="","",IF(INDEX('Per Invoice'!M$2:M$1201,$AA4)="","",INDEX('Per Invoice'!M$2:M$1201,$AA4)))</f>
        <v/>
      </c>
      <c r="N4">
        <f>IF($AA4="","",IF(INDEX('Per Invoice'!N$2:N$1201,$AA4)="","",INDEX('Per Invoice'!N$2:N$1201,$AA4)))</f>
        <v/>
      </c>
      <c r="O4">
        <f>IF($AA4="","",IF(INDEX('Per Invoice'!O$2:O$1201,$AA4)="","",INDEX('Per Invoice'!O$2:O$1201,$AA4)))</f>
        <v/>
      </c>
      <c r="P4" s="7">
        <f>IF($AA4="","",IF(INDEX('Per Invoice'!P$2:P$1201,$AA4)="","",INDEX('Per Invoice'!P$2:P$1201,$AA4)))</f>
        <v/>
      </c>
      <c r="Q4">
        <f>IF($AA4="","",IF(INDEX('Per Invoice'!Q$2:Q$1201,$AA4)="","",INDEX('Per Invoice'!Q$2:Q$1201,$AA4)))</f>
        <v/>
      </c>
      <c r="R4" s="7">
        <f>IF($AA4="","",IF(INDEX('Per Invoice'!R$2:R$1201,$AA4)="","",INDEX('Per Invoice'!R$2:R$1201,$AA4)))</f>
        <v/>
      </c>
      <c r="S4" s="7">
        <f>IF($AA4="","",IF(INDEX('Per Invoice'!S$2:S$1201,$AA4)="","",INDEX('Per Invoice'!S$2:S$1201,$AA4)))</f>
        <v/>
      </c>
      <c r="T4">
        <f>IF($AA4="","",IF(INDEX('Per Invoice'!T$2:T$1201,$AA4)="","",INDEX('Per Invoice'!T$2:T$1201,$AA4)))</f>
        <v/>
      </c>
      <c r="U4" s="7">
        <f>IF($AA4="","",IF(INDEX('Per Invoice'!U$2:U$1201,$AA4)="","",INDEX('Per Invoice'!U$2:U$1201,$AA4)))</f>
        <v/>
      </c>
      <c r="V4" s="7">
        <f>IF($AA4="","",IF(INDEX('Per Invoice'!V$2:V$1201,$AA4)="","",INDEX('Per Invoice'!V$2:V$1201,$AA4)))</f>
        <v/>
      </c>
      <c r="W4" s="7">
        <f>IF($AA4="","",IF(INDEX('Per Invoice'!W$2:W$1201,$AA4)="","",INDEX('Per Invoice'!W$2:W$1201,$AA4)))</f>
        <v/>
      </c>
      <c r="X4" s="7">
        <f>IF($AA4="","",IF(INDEX('Per Invoice'!X$2:X$1201,$AA4)="","",INDEX('Per Invoice'!X$2:X$1201,$AA4)))</f>
        <v/>
      </c>
      <c r="Y4" s="7">
        <f>IF($AA4="","",IF(INDEX('Per Invoice'!Y$2:Y$1201,$AA4)="","",INDEX('Per Invoice'!Y$2:Y$1201,$AA4)))</f>
        <v/>
      </c>
      <c r="Z4" s="7">
        <f>IF($AA4="","",IF(INDEX('Per Invoice'!Z$2:Z$1201,$AA4)="","",INDEX('Per Invoice'!Z$2:Z$1201,$AA4)))</f>
        <v/>
      </c>
      <c r="AA4" s="16">
        <f>IFERROR(MATCH(Settings!$C$26&amp;"|"&amp;ROWS($AA$2:$AA4),'Per Invoice'!$AB$2:$AB$1201,0),"")</f>
        <v/>
      </c>
    </row>
    <row r="5">
      <c r="A5">
        <f>IF($AA5="","",IF(INDEX('Per Invoice'!A$2:A$1201,$AA5)="","",INDEX('Per Invoice'!A$2:A$1201,$AA5)))</f>
        <v/>
      </c>
      <c r="B5">
        <f>IF($AA5="","",IF(INDEX('Per Invoice'!B$2:B$1201,$AA5)="","",INDEX('Per Invoice'!B$2:B$1201,$AA5)))</f>
        <v/>
      </c>
      <c r="C5">
        <f>IF($AA5="","",IF(INDEX('Per Invoice'!C$2:C$1201,$AA5)="","",INDEX('Per Invoice'!C$2:C$1201,$AA5)))</f>
        <v/>
      </c>
      <c r="D5">
        <f>IF($AA5="","",IF(INDEX('Per Invoice'!D$2:D$1201,$AA5)="","",INDEX('Per Invoice'!D$2:D$1201,$AA5)))</f>
        <v/>
      </c>
      <c r="E5">
        <f>IF($AA5="","",IF(INDEX('Per Invoice'!E$2:E$1201,$AA5)="","",INDEX('Per Invoice'!E$2:E$1201,$AA5)))</f>
        <v/>
      </c>
      <c r="F5">
        <f>IF($AA5="","",IF(INDEX('Per Invoice'!F$2:F$1201,$AA5)="","",INDEX('Per Invoice'!F$2:F$1201,$AA5)))</f>
        <v/>
      </c>
      <c r="G5">
        <f>IF($AA5="","",IF(INDEX('Per Invoice'!G$2:G$1201,$AA5)="","",INDEX('Per Invoice'!G$2:G$1201,$AA5)))</f>
        <v/>
      </c>
      <c r="H5">
        <f>IF($AA5="","",IF(INDEX('Per Invoice'!H$2:H$1201,$AA5)="","",INDEX('Per Invoice'!H$2:H$1201,$AA5)))</f>
        <v/>
      </c>
      <c r="I5">
        <f>IF($AA5="","",IF(INDEX('Per Invoice'!I$2:I$1201,$AA5)="","",INDEX('Per Invoice'!I$2:I$1201,$AA5)))</f>
        <v/>
      </c>
      <c r="J5">
        <f>IF($AA5="","",IF(INDEX('Per Invoice'!J$2:J$1201,$AA5)="","",INDEX('Per Invoice'!J$2:J$1201,$AA5)))</f>
        <v/>
      </c>
      <c r="K5">
        <f>IF($AA5="","",IF(INDEX('Per Invoice'!K$2:K$1201,$AA5)="","",INDEX('Per Invoice'!K$2:K$1201,$AA5)))</f>
        <v/>
      </c>
      <c r="L5">
        <f>IF($AA5="","",IF(INDEX('Per Invoice'!L$2:L$1201,$AA5)="","",INDEX('Per Invoice'!L$2:L$1201,$AA5)))</f>
        <v/>
      </c>
      <c r="M5">
        <f>IF($AA5="","",IF(INDEX('Per Invoice'!M$2:M$1201,$AA5)="","",INDEX('Per Invoice'!M$2:M$1201,$AA5)))</f>
        <v/>
      </c>
      <c r="N5">
        <f>IF($AA5="","",IF(INDEX('Per Invoice'!N$2:N$1201,$AA5)="","",INDEX('Per Invoice'!N$2:N$1201,$AA5)))</f>
        <v/>
      </c>
      <c r="O5">
        <f>IF($AA5="","",IF(INDEX('Per Invoice'!O$2:O$1201,$AA5)="","",INDEX('Per Invoice'!O$2:O$1201,$AA5)))</f>
        <v/>
      </c>
      <c r="P5" s="7">
        <f>IF($AA5="","",IF(INDEX('Per Invoice'!P$2:P$1201,$AA5)="","",INDEX('Per Invoice'!P$2:P$1201,$AA5)))</f>
        <v/>
      </c>
      <c r="Q5">
        <f>IF($AA5="","",IF(INDEX('Per Invoice'!Q$2:Q$1201,$AA5)="","",INDEX('Per Invoice'!Q$2:Q$1201,$AA5)))</f>
        <v/>
      </c>
      <c r="R5" s="7">
        <f>IF($AA5="","",IF(INDEX('Per Invoice'!R$2:R$1201,$AA5)="","",INDEX('Per Invoice'!R$2:R$1201,$AA5)))</f>
        <v/>
      </c>
      <c r="S5" s="7">
        <f>IF($AA5="","",IF(INDEX('Per Invoice'!S$2:S$1201,$AA5)="","",INDEX('Per Invoice'!S$2:S$1201,$AA5)))</f>
        <v/>
      </c>
      <c r="T5">
        <f>IF($AA5="","",IF(INDEX('Per Invoice'!T$2:T$1201,$AA5)="","",INDEX('Per Invoice'!T$2:T$1201,$AA5)))</f>
        <v/>
      </c>
      <c r="U5" s="7">
        <f>IF($AA5="","",IF(INDEX('Per Invoice'!U$2:U$1201,$AA5)="","",INDEX('Per Invoice'!U$2:U$1201,$AA5)))</f>
        <v/>
      </c>
      <c r="V5" s="7">
        <f>IF($AA5="","",IF(INDEX('Per Invoice'!V$2:V$1201,$AA5)="","",INDEX('Per Invoice'!V$2:V$1201,$AA5)))</f>
        <v/>
      </c>
      <c r="W5" s="7">
        <f>IF($AA5="","",IF(INDEX('Per Invoice'!W$2:W$1201,$AA5)="","",INDEX('Per Invoice'!W$2:W$1201,$AA5)))</f>
        <v/>
      </c>
      <c r="X5" s="7">
        <f>IF($AA5="","",IF(INDEX('Per Invoice'!X$2:X$1201,$AA5)="","",INDEX('Per Invoice'!X$2:X$1201,$AA5)))</f>
        <v/>
      </c>
      <c r="Y5" s="7">
        <f>IF($AA5="","",IF(INDEX('Per Invoice'!Y$2:Y$1201,$AA5)="","",INDEX('Per Invoice'!Y$2:Y$1201,$AA5)))</f>
        <v/>
      </c>
      <c r="Z5" s="7">
        <f>IF($AA5="","",IF(INDEX('Per Invoice'!Z$2:Z$1201,$AA5)="","",INDEX('Per Invoice'!Z$2:Z$1201,$AA5)))</f>
        <v/>
      </c>
      <c r="AA5" s="16">
        <f>IFERROR(MATCH(Settings!$C$26&amp;"|"&amp;ROWS($AA$2:$AA5),'Per Invoice'!$AB$2:$AB$1201,0),"")</f>
        <v/>
      </c>
    </row>
    <row r="6">
      <c r="A6">
        <f>IF($AA6="","",IF(INDEX('Per Invoice'!A$2:A$1201,$AA6)="","",INDEX('Per Invoice'!A$2:A$1201,$AA6)))</f>
        <v/>
      </c>
      <c r="B6">
        <f>IF($AA6="","",IF(INDEX('Per Invoice'!B$2:B$1201,$AA6)="","",INDEX('Per Invoice'!B$2:B$1201,$AA6)))</f>
        <v/>
      </c>
      <c r="C6">
        <f>IF($AA6="","",IF(INDEX('Per Invoice'!C$2:C$1201,$AA6)="","",INDEX('Per Invoice'!C$2:C$1201,$AA6)))</f>
        <v/>
      </c>
      <c r="D6">
        <f>IF($AA6="","",IF(INDEX('Per Invoice'!D$2:D$1201,$AA6)="","",INDEX('Per Invoice'!D$2:D$1201,$AA6)))</f>
        <v/>
      </c>
      <c r="E6">
        <f>IF($AA6="","",IF(INDEX('Per Invoice'!E$2:E$1201,$AA6)="","",INDEX('Per Invoice'!E$2:E$1201,$AA6)))</f>
        <v/>
      </c>
      <c r="F6">
        <f>IF($AA6="","",IF(INDEX('Per Invoice'!F$2:F$1201,$AA6)="","",INDEX('Per Invoice'!F$2:F$1201,$AA6)))</f>
        <v/>
      </c>
      <c r="G6">
        <f>IF($AA6="","",IF(INDEX('Per Invoice'!G$2:G$1201,$AA6)="","",INDEX('Per Invoice'!G$2:G$1201,$AA6)))</f>
        <v/>
      </c>
      <c r="H6">
        <f>IF($AA6="","",IF(INDEX('Per Invoice'!H$2:H$1201,$AA6)="","",INDEX('Per Invoice'!H$2:H$1201,$AA6)))</f>
        <v/>
      </c>
      <c r="I6">
        <f>IF($AA6="","",IF(INDEX('Per Invoice'!I$2:I$1201,$AA6)="","",INDEX('Per Invoice'!I$2:I$1201,$AA6)))</f>
        <v/>
      </c>
      <c r="J6">
        <f>IF($AA6="","",IF(INDEX('Per Invoice'!J$2:J$1201,$AA6)="","",INDEX('Per Invoice'!J$2:J$1201,$AA6)))</f>
        <v/>
      </c>
      <c r="K6">
        <f>IF($AA6="","",IF(INDEX('Per Invoice'!K$2:K$1201,$AA6)="","",INDEX('Per Invoice'!K$2:K$1201,$AA6)))</f>
        <v/>
      </c>
      <c r="L6">
        <f>IF($AA6="","",IF(INDEX('Per Invoice'!L$2:L$1201,$AA6)="","",INDEX('Per Invoice'!L$2:L$1201,$AA6)))</f>
        <v/>
      </c>
      <c r="M6">
        <f>IF($AA6="","",IF(INDEX('Per Invoice'!M$2:M$1201,$AA6)="","",INDEX('Per Invoice'!M$2:M$1201,$AA6)))</f>
        <v/>
      </c>
      <c r="N6">
        <f>IF($AA6="","",IF(INDEX('Per Invoice'!N$2:N$1201,$AA6)="","",INDEX('Per Invoice'!N$2:N$1201,$AA6)))</f>
        <v/>
      </c>
      <c r="O6">
        <f>IF($AA6="","",IF(INDEX('Per Invoice'!O$2:O$1201,$AA6)="","",INDEX('Per Invoice'!O$2:O$1201,$AA6)))</f>
        <v/>
      </c>
      <c r="P6" s="7">
        <f>IF($AA6="","",IF(INDEX('Per Invoice'!P$2:P$1201,$AA6)="","",INDEX('Per Invoice'!P$2:P$1201,$AA6)))</f>
        <v/>
      </c>
      <c r="Q6">
        <f>IF($AA6="","",IF(INDEX('Per Invoice'!Q$2:Q$1201,$AA6)="","",INDEX('Per Invoice'!Q$2:Q$1201,$AA6)))</f>
        <v/>
      </c>
      <c r="R6" s="7">
        <f>IF($AA6="","",IF(INDEX('Per Invoice'!R$2:R$1201,$AA6)="","",INDEX('Per Invoice'!R$2:R$1201,$AA6)))</f>
        <v/>
      </c>
      <c r="S6" s="7">
        <f>IF($AA6="","",IF(INDEX('Per Invoice'!S$2:S$1201,$AA6)="","",INDEX('Per Invoice'!S$2:S$1201,$AA6)))</f>
        <v/>
      </c>
      <c r="T6">
        <f>IF($AA6="","",IF(INDEX('Per Invoice'!T$2:T$1201,$AA6)="","",INDEX('Per Invoice'!T$2:T$1201,$AA6)))</f>
        <v/>
      </c>
      <c r="U6" s="7">
        <f>IF($AA6="","",IF(INDEX('Per Invoice'!U$2:U$1201,$AA6)="","",INDEX('Per Invoice'!U$2:U$1201,$AA6)))</f>
        <v/>
      </c>
      <c r="V6" s="7">
        <f>IF($AA6="","",IF(INDEX('Per Invoice'!V$2:V$1201,$AA6)="","",INDEX('Per Invoice'!V$2:V$1201,$AA6)))</f>
        <v/>
      </c>
      <c r="W6" s="7">
        <f>IF($AA6="","",IF(INDEX('Per Invoice'!W$2:W$1201,$AA6)="","",INDEX('Per Invoice'!W$2:W$1201,$AA6)))</f>
        <v/>
      </c>
      <c r="X6" s="7">
        <f>IF($AA6="","",IF(INDEX('Per Invoice'!X$2:X$1201,$AA6)="","",INDEX('Per Invoice'!X$2:X$1201,$AA6)))</f>
        <v/>
      </c>
      <c r="Y6" s="7">
        <f>IF($AA6="","",IF(INDEX('Per Invoice'!Y$2:Y$1201,$AA6)="","",INDEX('Per Invoice'!Y$2:Y$1201,$AA6)))</f>
        <v/>
      </c>
      <c r="Z6" s="7">
        <f>IF($AA6="","",IF(INDEX('Per Invoice'!Z$2:Z$1201,$AA6)="","",INDEX('Per Invoice'!Z$2:Z$1201,$AA6)))</f>
        <v/>
      </c>
      <c r="AA6" s="16">
        <f>IFERROR(MATCH(Settings!$C$26&amp;"|"&amp;ROWS($AA$2:$AA6),'Per Invoice'!$AB$2:$AB$1201,0),"")</f>
        <v/>
      </c>
    </row>
    <row r="7">
      <c r="A7">
        <f>IF($AA7="","",IF(INDEX('Per Invoice'!A$2:A$1201,$AA7)="","",INDEX('Per Invoice'!A$2:A$1201,$AA7)))</f>
        <v/>
      </c>
      <c r="B7">
        <f>IF($AA7="","",IF(INDEX('Per Invoice'!B$2:B$1201,$AA7)="","",INDEX('Per Invoice'!B$2:B$1201,$AA7)))</f>
        <v/>
      </c>
      <c r="C7">
        <f>IF($AA7="","",IF(INDEX('Per Invoice'!C$2:C$1201,$AA7)="","",INDEX('Per Invoice'!C$2:C$1201,$AA7)))</f>
        <v/>
      </c>
      <c r="D7">
        <f>IF($AA7="","",IF(INDEX('Per Invoice'!D$2:D$1201,$AA7)="","",INDEX('Per Invoice'!D$2:D$1201,$AA7)))</f>
        <v/>
      </c>
      <c r="E7">
        <f>IF($AA7="","",IF(INDEX('Per Invoice'!E$2:E$1201,$AA7)="","",INDEX('Per Invoice'!E$2:E$1201,$AA7)))</f>
        <v/>
      </c>
      <c r="F7">
        <f>IF($AA7="","",IF(INDEX('Per Invoice'!F$2:F$1201,$AA7)="","",INDEX('Per Invoice'!F$2:F$1201,$AA7)))</f>
        <v/>
      </c>
      <c r="G7">
        <f>IF($AA7="","",IF(INDEX('Per Invoice'!G$2:G$1201,$AA7)="","",INDEX('Per Invoice'!G$2:G$1201,$AA7)))</f>
        <v/>
      </c>
      <c r="H7">
        <f>IF($AA7="","",IF(INDEX('Per Invoice'!H$2:H$1201,$AA7)="","",INDEX('Per Invoice'!H$2:H$1201,$AA7)))</f>
        <v/>
      </c>
      <c r="I7">
        <f>IF($AA7="","",IF(INDEX('Per Invoice'!I$2:I$1201,$AA7)="","",INDEX('Per Invoice'!I$2:I$1201,$AA7)))</f>
        <v/>
      </c>
      <c r="J7">
        <f>IF($AA7="","",IF(INDEX('Per Invoice'!J$2:J$1201,$AA7)="","",INDEX('Per Invoice'!J$2:J$1201,$AA7)))</f>
        <v/>
      </c>
      <c r="K7">
        <f>IF($AA7="","",IF(INDEX('Per Invoice'!K$2:K$1201,$AA7)="","",INDEX('Per Invoice'!K$2:K$1201,$AA7)))</f>
        <v/>
      </c>
      <c r="L7">
        <f>IF($AA7="","",IF(INDEX('Per Invoice'!L$2:L$1201,$AA7)="","",INDEX('Per Invoice'!L$2:L$1201,$AA7)))</f>
        <v/>
      </c>
      <c r="M7">
        <f>IF($AA7="","",IF(INDEX('Per Invoice'!M$2:M$1201,$AA7)="","",INDEX('Per Invoice'!M$2:M$1201,$AA7)))</f>
        <v/>
      </c>
      <c r="N7">
        <f>IF($AA7="","",IF(INDEX('Per Invoice'!N$2:N$1201,$AA7)="","",INDEX('Per Invoice'!N$2:N$1201,$AA7)))</f>
        <v/>
      </c>
      <c r="O7">
        <f>IF($AA7="","",IF(INDEX('Per Invoice'!O$2:O$1201,$AA7)="","",INDEX('Per Invoice'!O$2:O$1201,$AA7)))</f>
        <v/>
      </c>
      <c r="P7" s="7">
        <f>IF($AA7="","",IF(INDEX('Per Invoice'!P$2:P$1201,$AA7)="","",INDEX('Per Invoice'!P$2:P$1201,$AA7)))</f>
        <v/>
      </c>
      <c r="Q7">
        <f>IF($AA7="","",IF(INDEX('Per Invoice'!Q$2:Q$1201,$AA7)="","",INDEX('Per Invoice'!Q$2:Q$1201,$AA7)))</f>
        <v/>
      </c>
      <c r="R7" s="7">
        <f>IF($AA7="","",IF(INDEX('Per Invoice'!R$2:R$1201,$AA7)="","",INDEX('Per Invoice'!R$2:R$1201,$AA7)))</f>
        <v/>
      </c>
      <c r="S7" s="7">
        <f>IF($AA7="","",IF(INDEX('Per Invoice'!S$2:S$1201,$AA7)="","",INDEX('Per Invoice'!S$2:S$1201,$AA7)))</f>
        <v/>
      </c>
      <c r="T7">
        <f>IF($AA7="","",IF(INDEX('Per Invoice'!T$2:T$1201,$AA7)="","",INDEX('Per Invoice'!T$2:T$1201,$AA7)))</f>
        <v/>
      </c>
      <c r="U7" s="7">
        <f>IF($AA7="","",IF(INDEX('Per Invoice'!U$2:U$1201,$AA7)="","",INDEX('Per Invoice'!U$2:U$1201,$AA7)))</f>
        <v/>
      </c>
      <c r="V7" s="7">
        <f>IF($AA7="","",IF(INDEX('Per Invoice'!V$2:V$1201,$AA7)="","",INDEX('Per Invoice'!V$2:V$1201,$AA7)))</f>
        <v/>
      </c>
      <c r="W7" s="7">
        <f>IF($AA7="","",IF(INDEX('Per Invoice'!W$2:W$1201,$AA7)="","",INDEX('Per Invoice'!W$2:W$1201,$AA7)))</f>
        <v/>
      </c>
      <c r="X7" s="7">
        <f>IF($AA7="","",IF(INDEX('Per Invoice'!X$2:X$1201,$AA7)="","",INDEX('Per Invoice'!X$2:X$1201,$AA7)))</f>
        <v/>
      </c>
      <c r="Y7" s="7">
        <f>IF($AA7="","",IF(INDEX('Per Invoice'!Y$2:Y$1201,$AA7)="","",INDEX('Per Invoice'!Y$2:Y$1201,$AA7)))</f>
        <v/>
      </c>
      <c r="Z7" s="7">
        <f>IF($AA7="","",IF(INDEX('Per Invoice'!Z$2:Z$1201,$AA7)="","",INDEX('Per Invoice'!Z$2:Z$1201,$AA7)))</f>
        <v/>
      </c>
      <c r="AA7" s="16">
        <f>IFERROR(MATCH(Settings!$C$26&amp;"|"&amp;ROWS($AA$2:$AA7),'Per Invoice'!$AB$2:$AB$1201,0),"")</f>
        <v/>
      </c>
    </row>
    <row r="8">
      <c r="A8">
        <f>IF($AA8="","",IF(INDEX('Per Invoice'!A$2:A$1201,$AA8)="","",INDEX('Per Invoice'!A$2:A$1201,$AA8)))</f>
        <v/>
      </c>
      <c r="B8">
        <f>IF($AA8="","",IF(INDEX('Per Invoice'!B$2:B$1201,$AA8)="","",INDEX('Per Invoice'!B$2:B$1201,$AA8)))</f>
        <v/>
      </c>
      <c r="C8">
        <f>IF($AA8="","",IF(INDEX('Per Invoice'!C$2:C$1201,$AA8)="","",INDEX('Per Invoice'!C$2:C$1201,$AA8)))</f>
        <v/>
      </c>
      <c r="D8">
        <f>IF($AA8="","",IF(INDEX('Per Invoice'!D$2:D$1201,$AA8)="","",INDEX('Per Invoice'!D$2:D$1201,$AA8)))</f>
        <v/>
      </c>
      <c r="E8">
        <f>IF($AA8="","",IF(INDEX('Per Invoice'!E$2:E$1201,$AA8)="","",INDEX('Per Invoice'!E$2:E$1201,$AA8)))</f>
        <v/>
      </c>
      <c r="F8">
        <f>IF($AA8="","",IF(INDEX('Per Invoice'!F$2:F$1201,$AA8)="","",INDEX('Per Invoice'!F$2:F$1201,$AA8)))</f>
        <v/>
      </c>
      <c r="G8">
        <f>IF($AA8="","",IF(INDEX('Per Invoice'!G$2:G$1201,$AA8)="","",INDEX('Per Invoice'!G$2:G$1201,$AA8)))</f>
        <v/>
      </c>
      <c r="H8">
        <f>IF($AA8="","",IF(INDEX('Per Invoice'!H$2:H$1201,$AA8)="","",INDEX('Per Invoice'!H$2:H$1201,$AA8)))</f>
        <v/>
      </c>
      <c r="I8">
        <f>IF($AA8="","",IF(INDEX('Per Invoice'!I$2:I$1201,$AA8)="","",INDEX('Per Invoice'!I$2:I$1201,$AA8)))</f>
        <v/>
      </c>
      <c r="J8">
        <f>IF($AA8="","",IF(INDEX('Per Invoice'!J$2:J$1201,$AA8)="","",INDEX('Per Invoice'!J$2:J$1201,$AA8)))</f>
        <v/>
      </c>
      <c r="K8">
        <f>IF($AA8="","",IF(INDEX('Per Invoice'!K$2:K$1201,$AA8)="","",INDEX('Per Invoice'!K$2:K$1201,$AA8)))</f>
        <v/>
      </c>
      <c r="L8">
        <f>IF($AA8="","",IF(INDEX('Per Invoice'!L$2:L$1201,$AA8)="","",INDEX('Per Invoice'!L$2:L$1201,$AA8)))</f>
        <v/>
      </c>
      <c r="M8">
        <f>IF($AA8="","",IF(INDEX('Per Invoice'!M$2:M$1201,$AA8)="","",INDEX('Per Invoice'!M$2:M$1201,$AA8)))</f>
        <v/>
      </c>
      <c r="N8">
        <f>IF($AA8="","",IF(INDEX('Per Invoice'!N$2:N$1201,$AA8)="","",INDEX('Per Invoice'!N$2:N$1201,$AA8)))</f>
        <v/>
      </c>
      <c r="O8">
        <f>IF($AA8="","",IF(INDEX('Per Invoice'!O$2:O$1201,$AA8)="","",INDEX('Per Invoice'!O$2:O$1201,$AA8)))</f>
        <v/>
      </c>
      <c r="P8" s="7">
        <f>IF($AA8="","",IF(INDEX('Per Invoice'!P$2:P$1201,$AA8)="","",INDEX('Per Invoice'!P$2:P$1201,$AA8)))</f>
        <v/>
      </c>
      <c r="Q8">
        <f>IF($AA8="","",IF(INDEX('Per Invoice'!Q$2:Q$1201,$AA8)="","",INDEX('Per Invoice'!Q$2:Q$1201,$AA8)))</f>
        <v/>
      </c>
      <c r="R8" s="7">
        <f>IF($AA8="","",IF(INDEX('Per Invoice'!R$2:R$1201,$AA8)="","",INDEX('Per Invoice'!R$2:R$1201,$AA8)))</f>
        <v/>
      </c>
      <c r="S8" s="7">
        <f>IF($AA8="","",IF(INDEX('Per Invoice'!S$2:S$1201,$AA8)="","",INDEX('Per Invoice'!S$2:S$1201,$AA8)))</f>
        <v/>
      </c>
      <c r="T8">
        <f>IF($AA8="","",IF(INDEX('Per Invoice'!T$2:T$1201,$AA8)="","",INDEX('Per Invoice'!T$2:T$1201,$AA8)))</f>
        <v/>
      </c>
      <c r="U8" s="7">
        <f>IF($AA8="","",IF(INDEX('Per Invoice'!U$2:U$1201,$AA8)="","",INDEX('Per Invoice'!U$2:U$1201,$AA8)))</f>
        <v/>
      </c>
      <c r="V8" s="7">
        <f>IF($AA8="","",IF(INDEX('Per Invoice'!V$2:V$1201,$AA8)="","",INDEX('Per Invoice'!V$2:V$1201,$AA8)))</f>
        <v/>
      </c>
      <c r="W8" s="7">
        <f>IF($AA8="","",IF(INDEX('Per Invoice'!W$2:W$1201,$AA8)="","",INDEX('Per Invoice'!W$2:W$1201,$AA8)))</f>
        <v/>
      </c>
      <c r="X8" s="7">
        <f>IF($AA8="","",IF(INDEX('Per Invoice'!X$2:X$1201,$AA8)="","",INDEX('Per Invoice'!X$2:X$1201,$AA8)))</f>
        <v/>
      </c>
      <c r="Y8" s="7">
        <f>IF($AA8="","",IF(INDEX('Per Invoice'!Y$2:Y$1201,$AA8)="","",INDEX('Per Invoice'!Y$2:Y$1201,$AA8)))</f>
        <v/>
      </c>
      <c r="Z8" s="7">
        <f>IF($AA8="","",IF(INDEX('Per Invoice'!Z$2:Z$1201,$AA8)="","",INDEX('Per Invoice'!Z$2:Z$1201,$AA8)))</f>
        <v/>
      </c>
      <c r="AA8" s="16">
        <f>IFERROR(MATCH(Settings!$C$26&amp;"|"&amp;ROWS($AA$2:$AA8),'Per Invoice'!$AB$2:$AB$1201,0),"")</f>
        <v/>
      </c>
    </row>
    <row r="9">
      <c r="A9">
        <f>IF($AA9="","",IF(INDEX('Per Invoice'!A$2:A$1201,$AA9)="","",INDEX('Per Invoice'!A$2:A$1201,$AA9)))</f>
        <v/>
      </c>
      <c r="B9">
        <f>IF($AA9="","",IF(INDEX('Per Invoice'!B$2:B$1201,$AA9)="","",INDEX('Per Invoice'!B$2:B$1201,$AA9)))</f>
        <v/>
      </c>
      <c r="C9">
        <f>IF($AA9="","",IF(INDEX('Per Invoice'!C$2:C$1201,$AA9)="","",INDEX('Per Invoice'!C$2:C$1201,$AA9)))</f>
        <v/>
      </c>
      <c r="D9">
        <f>IF($AA9="","",IF(INDEX('Per Invoice'!D$2:D$1201,$AA9)="","",INDEX('Per Invoice'!D$2:D$1201,$AA9)))</f>
        <v/>
      </c>
      <c r="E9">
        <f>IF($AA9="","",IF(INDEX('Per Invoice'!E$2:E$1201,$AA9)="","",INDEX('Per Invoice'!E$2:E$1201,$AA9)))</f>
        <v/>
      </c>
      <c r="F9">
        <f>IF($AA9="","",IF(INDEX('Per Invoice'!F$2:F$1201,$AA9)="","",INDEX('Per Invoice'!F$2:F$1201,$AA9)))</f>
        <v/>
      </c>
      <c r="G9">
        <f>IF($AA9="","",IF(INDEX('Per Invoice'!G$2:G$1201,$AA9)="","",INDEX('Per Invoice'!G$2:G$1201,$AA9)))</f>
        <v/>
      </c>
      <c r="H9">
        <f>IF($AA9="","",IF(INDEX('Per Invoice'!H$2:H$1201,$AA9)="","",INDEX('Per Invoice'!H$2:H$1201,$AA9)))</f>
        <v/>
      </c>
      <c r="I9">
        <f>IF($AA9="","",IF(INDEX('Per Invoice'!I$2:I$1201,$AA9)="","",INDEX('Per Invoice'!I$2:I$1201,$AA9)))</f>
        <v/>
      </c>
      <c r="J9">
        <f>IF($AA9="","",IF(INDEX('Per Invoice'!J$2:J$1201,$AA9)="","",INDEX('Per Invoice'!J$2:J$1201,$AA9)))</f>
        <v/>
      </c>
      <c r="K9">
        <f>IF($AA9="","",IF(INDEX('Per Invoice'!K$2:K$1201,$AA9)="","",INDEX('Per Invoice'!K$2:K$1201,$AA9)))</f>
        <v/>
      </c>
      <c r="L9">
        <f>IF($AA9="","",IF(INDEX('Per Invoice'!L$2:L$1201,$AA9)="","",INDEX('Per Invoice'!L$2:L$1201,$AA9)))</f>
        <v/>
      </c>
      <c r="M9">
        <f>IF($AA9="","",IF(INDEX('Per Invoice'!M$2:M$1201,$AA9)="","",INDEX('Per Invoice'!M$2:M$1201,$AA9)))</f>
        <v/>
      </c>
      <c r="N9">
        <f>IF($AA9="","",IF(INDEX('Per Invoice'!N$2:N$1201,$AA9)="","",INDEX('Per Invoice'!N$2:N$1201,$AA9)))</f>
        <v/>
      </c>
      <c r="O9">
        <f>IF($AA9="","",IF(INDEX('Per Invoice'!O$2:O$1201,$AA9)="","",INDEX('Per Invoice'!O$2:O$1201,$AA9)))</f>
        <v/>
      </c>
      <c r="P9" s="7">
        <f>IF($AA9="","",IF(INDEX('Per Invoice'!P$2:P$1201,$AA9)="","",INDEX('Per Invoice'!P$2:P$1201,$AA9)))</f>
        <v/>
      </c>
      <c r="Q9">
        <f>IF($AA9="","",IF(INDEX('Per Invoice'!Q$2:Q$1201,$AA9)="","",INDEX('Per Invoice'!Q$2:Q$1201,$AA9)))</f>
        <v/>
      </c>
      <c r="R9" s="7">
        <f>IF($AA9="","",IF(INDEX('Per Invoice'!R$2:R$1201,$AA9)="","",INDEX('Per Invoice'!R$2:R$1201,$AA9)))</f>
        <v/>
      </c>
      <c r="S9" s="7">
        <f>IF($AA9="","",IF(INDEX('Per Invoice'!S$2:S$1201,$AA9)="","",INDEX('Per Invoice'!S$2:S$1201,$AA9)))</f>
        <v/>
      </c>
      <c r="T9">
        <f>IF($AA9="","",IF(INDEX('Per Invoice'!T$2:T$1201,$AA9)="","",INDEX('Per Invoice'!T$2:T$1201,$AA9)))</f>
        <v/>
      </c>
      <c r="U9" s="7">
        <f>IF($AA9="","",IF(INDEX('Per Invoice'!U$2:U$1201,$AA9)="","",INDEX('Per Invoice'!U$2:U$1201,$AA9)))</f>
        <v/>
      </c>
      <c r="V9" s="7">
        <f>IF($AA9="","",IF(INDEX('Per Invoice'!V$2:V$1201,$AA9)="","",INDEX('Per Invoice'!V$2:V$1201,$AA9)))</f>
        <v/>
      </c>
      <c r="W9" s="7">
        <f>IF($AA9="","",IF(INDEX('Per Invoice'!W$2:W$1201,$AA9)="","",INDEX('Per Invoice'!W$2:W$1201,$AA9)))</f>
        <v/>
      </c>
      <c r="X9" s="7">
        <f>IF($AA9="","",IF(INDEX('Per Invoice'!X$2:X$1201,$AA9)="","",INDEX('Per Invoice'!X$2:X$1201,$AA9)))</f>
        <v/>
      </c>
      <c r="Y9" s="7">
        <f>IF($AA9="","",IF(INDEX('Per Invoice'!Y$2:Y$1201,$AA9)="","",INDEX('Per Invoice'!Y$2:Y$1201,$AA9)))</f>
        <v/>
      </c>
      <c r="Z9" s="7">
        <f>IF($AA9="","",IF(INDEX('Per Invoice'!Z$2:Z$1201,$AA9)="","",INDEX('Per Invoice'!Z$2:Z$1201,$AA9)))</f>
        <v/>
      </c>
      <c r="AA9" s="16">
        <f>IFERROR(MATCH(Settings!$C$26&amp;"|"&amp;ROWS($AA$2:$AA9),'Per Invoice'!$AB$2:$AB$1201,0),"")</f>
        <v/>
      </c>
    </row>
    <row r="10">
      <c r="A10">
        <f>IF($AA10="","",IF(INDEX('Per Invoice'!A$2:A$1201,$AA10)="","",INDEX('Per Invoice'!A$2:A$1201,$AA10)))</f>
        <v/>
      </c>
      <c r="B10">
        <f>IF($AA10="","",IF(INDEX('Per Invoice'!B$2:B$1201,$AA10)="","",INDEX('Per Invoice'!B$2:B$1201,$AA10)))</f>
        <v/>
      </c>
      <c r="C10">
        <f>IF($AA10="","",IF(INDEX('Per Invoice'!C$2:C$1201,$AA10)="","",INDEX('Per Invoice'!C$2:C$1201,$AA10)))</f>
        <v/>
      </c>
      <c r="D10">
        <f>IF($AA10="","",IF(INDEX('Per Invoice'!D$2:D$1201,$AA10)="","",INDEX('Per Invoice'!D$2:D$1201,$AA10)))</f>
        <v/>
      </c>
      <c r="E10">
        <f>IF($AA10="","",IF(INDEX('Per Invoice'!E$2:E$1201,$AA10)="","",INDEX('Per Invoice'!E$2:E$1201,$AA10)))</f>
        <v/>
      </c>
      <c r="F10">
        <f>IF($AA10="","",IF(INDEX('Per Invoice'!F$2:F$1201,$AA10)="","",INDEX('Per Invoice'!F$2:F$1201,$AA10)))</f>
        <v/>
      </c>
      <c r="G10">
        <f>IF($AA10="","",IF(INDEX('Per Invoice'!G$2:G$1201,$AA10)="","",INDEX('Per Invoice'!G$2:G$1201,$AA10)))</f>
        <v/>
      </c>
      <c r="H10">
        <f>IF($AA10="","",IF(INDEX('Per Invoice'!H$2:H$1201,$AA10)="","",INDEX('Per Invoice'!H$2:H$1201,$AA10)))</f>
        <v/>
      </c>
      <c r="I10">
        <f>IF($AA10="","",IF(INDEX('Per Invoice'!I$2:I$1201,$AA10)="","",INDEX('Per Invoice'!I$2:I$1201,$AA10)))</f>
        <v/>
      </c>
      <c r="J10">
        <f>IF($AA10="","",IF(INDEX('Per Invoice'!J$2:J$1201,$AA10)="","",INDEX('Per Invoice'!J$2:J$1201,$AA10)))</f>
        <v/>
      </c>
      <c r="K10">
        <f>IF($AA10="","",IF(INDEX('Per Invoice'!K$2:K$1201,$AA10)="","",INDEX('Per Invoice'!K$2:K$1201,$AA10)))</f>
        <v/>
      </c>
      <c r="L10">
        <f>IF($AA10="","",IF(INDEX('Per Invoice'!L$2:L$1201,$AA10)="","",INDEX('Per Invoice'!L$2:L$1201,$AA10)))</f>
        <v/>
      </c>
      <c r="M10">
        <f>IF($AA10="","",IF(INDEX('Per Invoice'!M$2:M$1201,$AA10)="","",INDEX('Per Invoice'!M$2:M$1201,$AA10)))</f>
        <v/>
      </c>
      <c r="N10">
        <f>IF($AA10="","",IF(INDEX('Per Invoice'!N$2:N$1201,$AA10)="","",INDEX('Per Invoice'!N$2:N$1201,$AA10)))</f>
        <v/>
      </c>
      <c r="O10">
        <f>IF($AA10="","",IF(INDEX('Per Invoice'!O$2:O$1201,$AA10)="","",INDEX('Per Invoice'!O$2:O$1201,$AA10)))</f>
        <v/>
      </c>
      <c r="P10" s="7">
        <f>IF($AA10="","",IF(INDEX('Per Invoice'!P$2:P$1201,$AA10)="","",INDEX('Per Invoice'!P$2:P$1201,$AA10)))</f>
        <v/>
      </c>
      <c r="Q10">
        <f>IF($AA10="","",IF(INDEX('Per Invoice'!Q$2:Q$1201,$AA10)="","",INDEX('Per Invoice'!Q$2:Q$1201,$AA10)))</f>
        <v/>
      </c>
      <c r="R10" s="7">
        <f>IF($AA10="","",IF(INDEX('Per Invoice'!R$2:R$1201,$AA10)="","",INDEX('Per Invoice'!R$2:R$1201,$AA10)))</f>
        <v/>
      </c>
      <c r="S10" s="7">
        <f>IF($AA10="","",IF(INDEX('Per Invoice'!S$2:S$1201,$AA10)="","",INDEX('Per Invoice'!S$2:S$1201,$AA10)))</f>
        <v/>
      </c>
      <c r="T10">
        <f>IF($AA10="","",IF(INDEX('Per Invoice'!T$2:T$1201,$AA10)="","",INDEX('Per Invoice'!T$2:T$1201,$AA10)))</f>
        <v/>
      </c>
      <c r="U10" s="7">
        <f>IF($AA10="","",IF(INDEX('Per Invoice'!U$2:U$1201,$AA10)="","",INDEX('Per Invoice'!U$2:U$1201,$AA10)))</f>
        <v/>
      </c>
      <c r="V10" s="7">
        <f>IF($AA10="","",IF(INDEX('Per Invoice'!V$2:V$1201,$AA10)="","",INDEX('Per Invoice'!V$2:V$1201,$AA10)))</f>
        <v/>
      </c>
      <c r="W10" s="7">
        <f>IF($AA10="","",IF(INDEX('Per Invoice'!W$2:W$1201,$AA10)="","",INDEX('Per Invoice'!W$2:W$1201,$AA10)))</f>
        <v/>
      </c>
      <c r="X10" s="7">
        <f>IF($AA10="","",IF(INDEX('Per Invoice'!X$2:X$1201,$AA10)="","",INDEX('Per Invoice'!X$2:X$1201,$AA10)))</f>
        <v/>
      </c>
      <c r="Y10" s="7">
        <f>IF($AA10="","",IF(INDEX('Per Invoice'!Y$2:Y$1201,$AA10)="","",INDEX('Per Invoice'!Y$2:Y$1201,$AA10)))</f>
        <v/>
      </c>
      <c r="Z10" s="7">
        <f>IF($AA10="","",IF(INDEX('Per Invoice'!Z$2:Z$1201,$AA10)="","",INDEX('Per Invoice'!Z$2:Z$1201,$AA10)))</f>
        <v/>
      </c>
      <c r="AA10" s="16">
        <f>IFERROR(MATCH(Settings!$C$26&amp;"|"&amp;ROWS($AA$2:$AA10),'Per Invoice'!$AB$2:$AB$1201,0),"")</f>
        <v/>
      </c>
    </row>
    <row r="11">
      <c r="A11">
        <f>IF($AA11="","",IF(INDEX('Per Invoice'!A$2:A$1201,$AA11)="","",INDEX('Per Invoice'!A$2:A$1201,$AA11)))</f>
        <v/>
      </c>
      <c r="B11">
        <f>IF($AA11="","",IF(INDEX('Per Invoice'!B$2:B$1201,$AA11)="","",INDEX('Per Invoice'!B$2:B$1201,$AA11)))</f>
        <v/>
      </c>
      <c r="C11">
        <f>IF($AA11="","",IF(INDEX('Per Invoice'!C$2:C$1201,$AA11)="","",INDEX('Per Invoice'!C$2:C$1201,$AA11)))</f>
        <v/>
      </c>
      <c r="D11">
        <f>IF($AA11="","",IF(INDEX('Per Invoice'!D$2:D$1201,$AA11)="","",INDEX('Per Invoice'!D$2:D$1201,$AA11)))</f>
        <v/>
      </c>
      <c r="E11">
        <f>IF($AA11="","",IF(INDEX('Per Invoice'!E$2:E$1201,$AA11)="","",INDEX('Per Invoice'!E$2:E$1201,$AA11)))</f>
        <v/>
      </c>
      <c r="F11">
        <f>IF($AA11="","",IF(INDEX('Per Invoice'!F$2:F$1201,$AA11)="","",INDEX('Per Invoice'!F$2:F$1201,$AA11)))</f>
        <v/>
      </c>
      <c r="G11">
        <f>IF($AA11="","",IF(INDEX('Per Invoice'!G$2:G$1201,$AA11)="","",INDEX('Per Invoice'!G$2:G$1201,$AA11)))</f>
        <v/>
      </c>
      <c r="H11">
        <f>IF($AA11="","",IF(INDEX('Per Invoice'!H$2:H$1201,$AA11)="","",INDEX('Per Invoice'!H$2:H$1201,$AA11)))</f>
        <v/>
      </c>
      <c r="I11">
        <f>IF($AA11="","",IF(INDEX('Per Invoice'!I$2:I$1201,$AA11)="","",INDEX('Per Invoice'!I$2:I$1201,$AA11)))</f>
        <v/>
      </c>
      <c r="J11">
        <f>IF($AA11="","",IF(INDEX('Per Invoice'!J$2:J$1201,$AA11)="","",INDEX('Per Invoice'!J$2:J$1201,$AA11)))</f>
        <v/>
      </c>
      <c r="K11">
        <f>IF($AA11="","",IF(INDEX('Per Invoice'!K$2:K$1201,$AA11)="","",INDEX('Per Invoice'!K$2:K$1201,$AA11)))</f>
        <v/>
      </c>
      <c r="L11">
        <f>IF($AA11="","",IF(INDEX('Per Invoice'!L$2:L$1201,$AA11)="","",INDEX('Per Invoice'!L$2:L$1201,$AA11)))</f>
        <v/>
      </c>
      <c r="M11">
        <f>IF($AA11="","",IF(INDEX('Per Invoice'!M$2:M$1201,$AA11)="","",INDEX('Per Invoice'!M$2:M$1201,$AA11)))</f>
        <v/>
      </c>
      <c r="N11">
        <f>IF($AA11="","",IF(INDEX('Per Invoice'!N$2:N$1201,$AA11)="","",INDEX('Per Invoice'!N$2:N$1201,$AA11)))</f>
        <v/>
      </c>
      <c r="O11">
        <f>IF($AA11="","",IF(INDEX('Per Invoice'!O$2:O$1201,$AA11)="","",INDEX('Per Invoice'!O$2:O$1201,$AA11)))</f>
        <v/>
      </c>
      <c r="P11" s="7">
        <f>IF($AA11="","",IF(INDEX('Per Invoice'!P$2:P$1201,$AA11)="","",INDEX('Per Invoice'!P$2:P$1201,$AA11)))</f>
        <v/>
      </c>
      <c r="Q11">
        <f>IF($AA11="","",IF(INDEX('Per Invoice'!Q$2:Q$1201,$AA11)="","",INDEX('Per Invoice'!Q$2:Q$1201,$AA11)))</f>
        <v/>
      </c>
      <c r="R11" s="7">
        <f>IF($AA11="","",IF(INDEX('Per Invoice'!R$2:R$1201,$AA11)="","",INDEX('Per Invoice'!R$2:R$1201,$AA11)))</f>
        <v/>
      </c>
      <c r="S11" s="7">
        <f>IF($AA11="","",IF(INDEX('Per Invoice'!S$2:S$1201,$AA11)="","",INDEX('Per Invoice'!S$2:S$1201,$AA11)))</f>
        <v/>
      </c>
      <c r="T11">
        <f>IF($AA11="","",IF(INDEX('Per Invoice'!T$2:T$1201,$AA11)="","",INDEX('Per Invoice'!T$2:T$1201,$AA11)))</f>
        <v/>
      </c>
      <c r="U11" s="7">
        <f>IF($AA11="","",IF(INDEX('Per Invoice'!U$2:U$1201,$AA11)="","",INDEX('Per Invoice'!U$2:U$1201,$AA11)))</f>
        <v/>
      </c>
      <c r="V11" s="7">
        <f>IF($AA11="","",IF(INDEX('Per Invoice'!V$2:V$1201,$AA11)="","",INDEX('Per Invoice'!V$2:V$1201,$AA11)))</f>
        <v/>
      </c>
      <c r="W11" s="7">
        <f>IF($AA11="","",IF(INDEX('Per Invoice'!W$2:W$1201,$AA11)="","",INDEX('Per Invoice'!W$2:W$1201,$AA11)))</f>
        <v/>
      </c>
      <c r="X11" s="7">
        <f>IF($AA11="","",IF(INDEX('Per Invoice'!X$2:X$1201,$AA11)="","",INDEX('Per Invoice'!X$2:X$1201,$AA11)))</f>
        <v/>
      </c>
      <c r="Y11" s="7">
        <f>IF($AA11="","",IF(INDEX('Per Invoice'!Y$2:Y$1201,$AA11)="","",INDEX('Per Invoice'!Y$2:Y$1201,$AA11)))</f>
        <v/>
      </c>
      <c r="Z11" s="7">
        <f>IF($AA11="","",IF(INDEX('Per Invoice'!Z$2:Z$1201,$AA11)="","",INDEX('Per Invoice'!Z$2:Z$1201,$AA11)))</f>
        <v/>
      </c>
      <c r="AA11" s="16">
        <f>IFERROR(MATCH(Settings!$C$26&amp;"|"&amp;ROWS($AA$2:$AA11),'Per Invoice'!$AB$2:$AB$1201,0),"")</f>
        <v/>
      </c>
    </row>
    <row r="12">
      <c r="A12">
        <f>IF($AA12="","",IF(INDEX('Per Invoice'!A$2:A$1201,$AA12)="","",INDEX('Per Invoice'!A$2:A$1201,$AA12)))</f>
        <v/>
      </c>
      <c r="B12">
        <f>IF($AA12="","",IF(INDEX('Per Invoice'!B$2:B$1201,$AA12)="","",INDEX('Per Invoice'!B$2:B$1201,$AA12)))</f>
        <v/>
      </c>
      <c r="C12">
        <f>IF($AA12="","",IF(INDEX('Per Invoice'!C$2:C$1201,$AA12)="","",INDEX('Per Invoice'!C$2:C$1201,$AA12)))</f>
        <v/>
      </c>
      <c r="D12">
        <f>IF($AA12="","",IF(INDEX('Per Invoice'!D$2:D$1201,$AA12)="","",INDEX('Per Invoice'!D$2:D$1201,$AA12)))</f>
        <v/>
      </c>
      <c r="E12">
        <f>IF($AA12="","",IF(INDEX('Per Invoice'!E$2:E$1201,$AA12)="","",INDEX('Per Invoice'!E$2:E$1201,$AA12)))</f>
        <v/>
      </c>
      <c r="F12">
        <f>IF($AA12="","",IF(INDEX('Per Invoice'!F$2:F$1201,$AA12)="","",INDEX('Per Invoice'!F$2:F$1201,$AA12)))</f>
        <v/>
      </c>
      <c r="G12">
        <f>IF($AA12="","",IF(INDEX('Per Invoice'!G$2:G$1201,$AA12)="","",INDEX('Per Invoice'!G$2:G$1201,$AA12)))</f>
        <v/>
      </c>
      <c r="H12">
        <f>IF($AA12="","",IF(INDEX('Per Invoice'!H$2:H$1201,$AA12)="","",INDEX('Per Invoice'!H$2:H$1201,$AA12)))</f>
        <v/>
      </c>
      <c r="I12">
        <f>IF($AA12="","",IF(INDEX('Per Invoice'!I$2:I$1201,$AA12)="","",INDEX('Per Invoice'!I$2:I$1201,$AA12)))</f>
        <v/>
      </c>
      <c r="J12">
        <f>IF($AA12="","",IF(INDEX('Per Invoice'!J$2:J$1201,$AA12)="","",INDEX('Per Invoice'!J$2:J$1201,$AA12)))</f>
        <v/>
      </c>
      <c r="K12">
        <f>IF($AA12="","",IF(INDEX('Per Invoice'!K$2:K$1201,$AA12)="","",INDEX('Per Invoice'!K$2:K$1201,$AA12)))</f>
        <v/>
      </c>
      <c r="L12">
        <f>IF($AA12="","",IF(INDEX('Per Invoice'!L$2:L$1201,$AA12)="","",INDEX('Per Invoice'!L$2:L$1201,$AA12)))</f>
        <v/>
      </c>
      <c r="M12">
        <f>IF($AA12="","",IF(INDEX('Per Invoice'!M$2:M$1201,$AA12)="","",INDEX('Per Invoice'!M$2:M$1201,$AA12)))</f>
        <v/>
      </c>
      <c r="N12">
        <f>IF($AA12="","",IF(INDEX('Per Invoice'!N$2:N$1201,$AA12)="","",INDEX('Per Invoice'!N$2:N$1201,$AA12)))</f>
        <v/>
      </c>
      <c r="O12">
        <f>IF($AA12="","",IF(INDEX('Per Invoice'!O$2:O$1201,$AA12)="","",INDEX('Per Invoice'!O$2:O$1201,$AA12)))</f>
        <v/>
      </c>
      <c r="P12" s="7">
        <f>IF($AA12="","",IF(INDEX('Per Invoice'!P$2:P$1201,$AA12)="","",INDEX('Per Invoice'!P$2:P$1201,$AA12)))</f>
        <v/>
      </c>
      <c r="Q12">
        <f>IF($AA12="","",IF(INDEX('Per Invoice'!Q$2:Q$1201,$AA12)="","",INDEX('Per Invoice'!Q$2:Q$1201,$AA12)))</f>
        <v/>
      </c>
      <c r="R12" s="7">
        <f>IF($AA12="","",IF(INDEX('Per Invoice'!R$2:R$1201,$AA12)="","",INDEX('Per Invoice'!R$2:R$1201,$AA12)))</f>
        <v/>
      </c>
      <c r="S12" s="7">
        <f>IF($AA12="","",IF(INDEX('Per Invoice'!S$2:S$1201,$AA12)="","",INDEX('Per Invoice'!S$2:S$1201,$AA12)))</f>
        <v/>
      </c>
      <c r="T12">
        <f>IF($AA12="","",IF(INDEX('Per Invoice'!T$2:T$1201,$AA12)="","",INDEX('Per Invoice'!T$2:T$1201,$AA12)))</f>
        <v/>
      </c>
      <c r="U12" s="7">
        <f>IF($AA12="","",IF(INDEX('Per Invoice'!U$2:U$1201,$AA12)="","",INDEX('Per Invoice'!U$2:U$1201,$AA12)))</f>
        <v/>
      </c>
      <c r="V12" s="7">
        <f>IF($AA12="","",IF(INDEX('Per Invoice'!V$2:V$1201,$AA12)="","",INDEX('Per Invoice'!V$2:V$1201,$AA12)))</f>
        <v/>
      </c>
      <c r="W12" s="7">
        <f>IF($AA12="","",IF(INDEX('Per Invoice'!W$2:W$1201,$AA12)="","",INDEX('Per Invoice'!W$2:W$1201,$AA12)))</f>
        <v/>
      </c>
      <c r="X12" s="7">
        <f>IF($AA12="","",IF(INDEX('Per Invoice'!X$2:X$1201,$AA12)="","",INDEX('Per Invoice'!X$2:X$1201,$AA12)))</f>
        <v/>
      </c>
      <c r="Y12" s="7">
        <f>IF($AA12="","",IF(INDEX('Per Invoice'!Y$2:Y$1201,$AA12)="","",INDEX('Per Invoice'!Y$2:Y$1201,$AA12)))</f>
        <v/>
      </c>
      <c r="Z12" s="7">
        <f>IF($AA12="","",IF(INDEX('Per Invoice'!Z$2:Z$1201,$AA12)="","",INDEX('Per Invoice'!Z$2:Z$1201,$AA12)))</f>
        <v/>
      </c>
      <c r="AA12" s="16">
        <f>IFERROR(MATCH(Settings!$C$26&amp;"|"&amp;ROWS($AA$2:$AA12),'Per Invoice'!$AB$2:$AB$1201,0),"")</f>
        <v/>
      </c>
    </row>
    <row r="13">
      <c r="A13">
        <f>IF($AA13="","",IF(INDEX('Per Invoice'!A$2:A$1201,$AA13)="","",INDEX('Per Invoice'!A$2:A$1201,$AA13)))</f>
        <v/>
      </c>
      <c r="B13">
        <f>IF($AA13="","",IF(INDEX('Per Invoice'!B$2:B$1201,$AA13)="","",INDEX('Per Invoice'!B$2:B$1201,$AA13)))</f>
        <v/>
      </c>
      <c r="C13">
        <f>IF($AA13="","",IF(INDEX('Per Invoice'!C$2:C$1201,$AA13)="","",INDEX('Per Invoice'!C$2:C$1201,$AA13)))</f>
        <v/>
      </c>
      <c r="D13">
        <f>IF($AA13="","",IF(INDEX('Per Invoice'!D$2:D$1201,$AA13)="","",INDEX('Per Invoice'!D$2:D$1201,$AA13)))</f>
        <v/>
      </c>
      <c r="E13">
        <f>IF($AA13="","",IF(INDEX('Per Invoice'!E$2:E$1201,$AA13)="","",INDEX('Per Invoice'!E$2:E$1201,$AA13)))</f>
        <v/>
      </c>
      <c r="F13">
        <f>IF($AA13="","",IF(INDEX('Per Invoice'!F$2:F$1201,$AA13)="","",INDEX('Per Invoice'!F$2:F$1201,$AA13)))</f>
        <v/>
      </c>
      <c r="G13">
        <f>IF($AA13="","",IF(INDEX('Per Invoice'!G$2:G$1201,$AA13)="","",INDEX('Per Invoice'!G$2:G$1201,$AA13)))</f>
        <v/>
      </c>
      <c r="H13">
        <f>IF($AA13="","",IF(INDEX('Per Invoice'!H$2:H$1201,$AA13)="","",INDEX('Per Invoice'!H$2:H$1201,$AA13)))</f>
        <v/>
      </c>
      <c r="I13">
        <f>IF($AA13="","",IF(INDEX('Per Invoice'!I$2:I$1201,$AA13)="","",INDEX('Per Invoice'!I$2:I$1201,$AA13)))</f>
        <v/>
      </c>
      <c r="J13">
        <f>IF($AA13="","",IF(INDEX('Per Invoice'!J$2:J$1201,$AA13)="","",INDEX('Per Invoice'!J$2:J$1201,$AA13)))</f>
        <v/>
      </c>
      <c r="K13">
        <f>IF($AA13="","",IF(INDEX('Per Invoice'!K$2:K$1201,$AA13)="","",INDEX('Per Invoice'!K$2:K$1201,$AA13)))</f>
        <v/>
      </c>
      <c r="L13">
        <f>IF($AA13="","",IF(INDEX('Per Invoice'!L$2:L$1201,$AA13)="","",INDEX('Per Invoice'!L$2:L$1201,$AA13)))</f>
        <v/>
      </c>
      <c r="M13">
        <f>IF($AA13="","",IF(INDEX('Per Invoice'!M$2:M$1201,$AA13)="","",INDEX('Per Invoice'!M$2:M$1201,$AA13)))</f>
        <v/>
      </c>
      <c r="N13">
        <f>IF($AA13="","",IF(INDEX('Per Invoice'!N$2:N$1201,$AA13)="","",INDEX('Per Invoice'!N$2:N$1201,$AA13)))</f>
        <v/>
      </c>
      <c r="O13">
        <f>IF($AA13="","",IF(INDEX('Per Invoice'!O$2:O$1201,$AA13)="","",INDEX('Per Invoice'!O$2:O$1201,$AA13)))</f>
        <v/>
      </c>
      <c r="P13" s="7">
        <f>IF($AA13="","",IF(INDEX('Per Invoice'!P$2:P$1201,$AA13)="","",INDEX('Per Invoice'!P$2:P$1201,$AA13)))</f>
        <v/>
      </c>
      <c r="Q13">
        <f>IF($AA13="","",IF(INDEX('Per Invoice'!Q$2:Q$1201,$AA13)="","",INDEX('Per Invoice'!Q$2:Q$1201,$AA13)))</f>
        <v/>
      </c>
      <c r="R13" s="7">
        <f>IF($AA13="","",IF(INDEX('Per Invoice'!R$2:R$1201,$AA13)="","",INDEX('Per Invoice'!R$2:R$1201,$AA13)))</f>
        <v/>
      </c>
      <c r="S13" s="7">
        <f>IF($AA13="","",IF(INDEX('Per Invoice'!S$2:S$1201,$AA13)="","",INDEX('Per Invoice'!S$2:S$1201,$AA13)))</f>
        <v/>
      </c>
      <c r="T13">
        <f>IF($AA13="","",IF(INDEX('Per Invoice'!T$2:T$1201,$AA13)="","",INDEX('Per Invoice'!T$2:T$1201,$AA13)))</f>
        <v/>
      </c>
      <c r="U13" s="7">
        <f>IF($AA13="","",IF(INDEX('Per Invoice'!U$2:U$1201,$AA13)="","",INDEX('Per Invoice'!U$2:U$1201,$AA13)))</f>
        <v/>
      </c>
      <c r="V13" s="7">
        <f>IF($AA13="","",IF(INDEX('Per Invoice'!V$2:V$1201,$AA13)="","",INDEX('Per Invoice'!V$2:V$1201,$AA13)))</f>
        <v/>
      </c>
      <c r="W13" s="7">
        <f>IF($AA13="","",IF(INDEX('Per Invoice'!W$2:W$1201,$AA13)="","",INDEX('Per Invoice'!W$2:W$1201,$AA13)))</f>
        <v/>
      </c>
      <c r="X13" s="7">
        <f>IF($AA13="","",IF(INDEX('Per Invoice'!X$2:X$1201,$AA13)="","",INDEX('Per Invoice'!X$2:X$1201,$AA13)))</f>
        <v/>
      </c>
      <c r="Y13" s="7">
        <f>IF($AA13="","",IF(INDEX('Per Invoice'!Y$2:Y$1201,$AA13)="","",INDEX('Per Invoice'!Y$2:Y$1201,$AA13)))</f>
        <v/>
      </c>
      <c r="Z13" s="7">
        <f>IF($AA13="","",IF(INDEX('Per Invoice'!Z$2:Z$1201,$AA13)="","",INDEX('Per Invoice'!Z$2:Z$1201,$AA13)))</f>
        <v/>
      </c>
      <c r="AA13" s="16">
        <f>IFERROR(MATCH(Settings!$C$26&amp;"|"&amp;ROWS($AA$2:$AA13),'Per Invoice'!$AB$2:$AB$1201,0),"")</f>
        <v/>
      </c>
    </row>
    <row r="14">
      <c r="A14">
        <f>IF($AA14="","",IF(INDEX('Per Invoice'!A$2:A$1201,$AA14)="","",INDEX('Per Invoice'!A$2:A$1201,$AA14)))</f>
        <v/>
      </c>
      <c r="B14">
        <f>IF($AA14="","",IF(INDEX('Per Invoice'!B$2:B$1201,$AA14)="","",INDEX('Per Invoice'!B$2:B$1201,$AA14)))</f>
        <v/>
      </c>
      <c r="C14">
        <f>IF($AA14="","",IF(INDEX('Per Invoice'!C$2:C$1201,$AA14)="","",INDEX('Per Invoice'!C$2:C$1201,$AA14)))</f>
        <v/>
      </c>
      <c r="D14">
        <f>IF($AA14="","",IF(INDEX('Per Invoice'!D$2:D$1201,$AA14)="","",INDEX('Per Invoice'!D$2:D$1201,$AA14)))</f>
        <v/>
      </c>
      <c r="E14">
        <f>IF($AA14="","",IF(INDEX('Per Invoice'!E$2:E$1201,$AA14)="","",INDEX('Per Invoice'!E$2:E$1201,$AA14)))</f>
        <v/>
      </c>
      <c r="F14">
        <f>IF($AA14="","",IF(INDEX('Per Invoice'!F$2:F$1201,$AA14)="","",INDEX('Per Invoice'!F$2:F$1201,$AA14)))</f>
        <v/>
      </c>
      <c r="G14">
        <f>IF($AA14="","",IF(INDEX('Per Invoice'!G$2:G$1201,$AA14)="","",INDEX('Per Invoice'!G$2:G$1201,$AA14)))</f>
        <v/>
      </c>
      <c r="H14">
        <f>IF($AA14="","",IF(INDEX('Per Invoice'!H$2:H$1201,$AA14)="","",INDEX('Per Invoice'!H$2:H$1201,$AA14)))</f>
        <v/>
      </c>
      <c r="I14">
        <f>IF($AA14="","",IF(INDEX('Per Invoice'!I$2:I$1201,$AA14)="","",INDEX('Per Invoice'!I$2:I$1201,$AA14)))</f>
        <v/>
      </c>
      <c r="J14">
        <f>IF($AA14="","",IF(INDEX('Per Invoice'!J$2:J$1201,$AA14)="","",INDEX('Per Invoice'!J$2:J$1201,$AA14)))</f>
        <v/>
      </c>
      <c r="K14">
        <f>IF($AA14="","",IF(INDEX('Per Invoice'!K$2:K$1201,$AA14)="","",INDEX('Per Invoice'!K$2:K$1201,$AA14)))</f>
        <v/>
      </c>
      <c r="L14">
        <f>IF($AA14="","",IF(INDEX('Per Invoice'!L$2:L$1201,$AA14)="","",INDEX('Per Invoice'!L$2:L$1201,$AA14)))</f>
        <v/>
      </c>
      <c r="M14">
        <f>IF($AA14="","",IF(INDEX('Per Invoice'!M$2:M$1201,$AA14)="","",INDEX('Per Invoice'!M$2:M$1201,$AA14)))</f>
        <v/>
      </c>
      <c r="N14">
        <f>IF($AA14="","",IF(INDEX('Per Invoice'!N$2:N$1201,$AA14)="","",INDEX('Per Invoice'!N$2:N$1201,$AA14)))</f>
        <v/>
      </c>
      <c r="O14">
        <f>IF($AA14="","",IF(INDEX('Per Invoice'!O$2:O$1201,$AA14)="","",INDEX('Per Invoice'!O$2:O$1201,$AA14)))</f>
        <v/>
      </c>
      <c r="P14" s="7">
        <f>IF($AA14="","",IF(INDEX('Per Invoice'!P$2:P$1201,$AA14)="","",INDEX('Per Invoice'!P$2:P$1201,$AA14)))</f>
        <v/>
      </c>
      <c r="Q14">
        <f>IF($AA14="","",IF(INDEX('Per Invoice'!Q$2:Q$1201,$AA14)="","",INDEX('Per Invoice'!Q$2:Q$1201,$AA14)))</f>
        <v/>
      </c>
      <c r="R14" s="7">
        <f>IF($AA14="","",IF(INDEX('Per Invoice'!R$2:R$1201,$AA14)="","",INDEX('Per Invoice'!R$2:R$1201,$AA14)))</f>
        <v/>
      </c>
      <c r="S14" s="7">
        <f>IF($AA14="","",IF(INDEX('Per Invoice'!S$2:S$1201,$AA14)="","",INDEX('Per Invoice'!S$2:S$1201,$AA14)))</f>
        <v/>
      </c>
      <c r="T14">
        <f>IF($AA14="","",IF(INDEX('Per Invoice'!T$2:T$1201,$AA14)="","",INDEX('Per Invoice'!T$2:T$1201,$AA14)))</f>
        <v/>
      </c>
      <c r="U14" s="7">
        <f>IF($AA14="","",IF(INDEX('Per Invoice'!U$2:U$1201,$AA14)="","",INDEX('Per Invoice'!U$2:U$1201,$AA14)))</f>
        <v/>
      </c>
      <c r="V14" s="7">
        <f>IF($AA14="","",IF(INDEX('Per Invoice'!V$2:V$1201,$AA14)="","",INDEX('Per Invoice'!V$2:V$1201,$AA14)))</f>
        <v/>
      </c>
      <c r="W14" s="7">
        <f>IF($AA14="","",IF(INDEX('Per Invoice'!W$2:W$1201,$AA14)="","",INDEX('Per Invoice'!W$2:W$1201,$AA14)))</f>
        <v/>
      </c>
      <c r="X14" s="7">
        <f>IF($AA14="","",IF(INDEX('Per Invoice'!X$2:X$1201,$AA14)="","",INDEX('Per Invoice'!X$2:X$1201,$AA14)))</f>
        <v/>
      </c>
      <c r="Y14" s="7">
        <f>IF($AA14="","",IF(INDEX('Per Invoice'!Y$2:Y$1201,$AA14)="","",INDEX('Per Invoice'!Y$2:Y$1201,$AA14)))</f>
        <v/>
      </c>
      <c r="Z14" s="7">
        <f>IF($AA14="","",IF(INDEX('Per Invoice'!Z$2:Z$1201,$AA14)="","",INDEX('Per Invoice'!Z$2:Z$1201,$AA14)))</f>
        <v/>
      </c>
      <c r="AA14" s="16">
        <f>IFERROR(MATCH(Settings!$C$26&amp;"|"&amp;ROWS($AA$2:$AA14),'Per Invoice'!$AB$2:$AB$1201,0),"")</f>
        <v/>
      </c>
    </row>
    <row r="15">
      <c r="A15">
        <f>IF($AA15="","",IF(INDEX('Per Invoice'!A$2:A$1201,$AA15)="","",INDEX('Per Invoice'!A$2:A$1201,$AA15)))</f>
        <v/>
      </c>
      <c r="B15">
        <f>IF($AA15="","",IF(INDEX('Per Invoice'!B$2:B$1201,$AA15)="","",INDEX('Per Invoice'!B$2:B$1201,$AA15)))</f>
        <v/>
      </c>
      <c r="C15">
        <f>IF($AA15="","",IF(INDEX('Per Invoice'!C$2:C$1201,$AA15)="","",INDEX('Per Invoice'!C$2:C$1201,$AA15)))</f>
        <v/>
      </c>
      <c r="D15">
        <f>IF($AA15="","",IF(INDEX('Per Invoice'!D$2:D$1201,$AA15)="","",INDEX('Per Invoice'!D$2:D$1201,$AA15)))</f>
        <v/>
      </c>
      <c r="E15">
        <f>IF($AA15="","",IF(INDEX('Per Invoice'!E$2:E$1201,$AA15)="","",INDEX('Per Invoice'!E$2:E$1201,$AA15)))</f>
        <v/>
      </c>
      <c r="F15">
        <f>IF($AA15="","",IF(INDEX('Per Invoice'!F$2:F$1201,$AA15)="","",INDEX('Per Invoice'!F$2:F$1201,$AA15)))</f>
        <v/>
      </c>
      <c r="G15">
        <f>IF($AA15="","",IF(INDEX('Per Invoice'!G$2:G$1201,$AA15)="","",INDEX('Per Invoice'!G$2:G$1201,$AA15)))</f>
        <v/>
      </c>
      <c r="H15">
        <f>IF($AA15="","",IF(INDEX('Per Invoice'!H$2:H$1201,$AA15)="","",INDEX('Per Invoice'!H$2:H$1201,$AA15)))</f>
        <v/>
      </c>
      <c r="I15">
        <f>IF($AA15="","",IF(INDEX('Per Invoice'!I$2:I$1201,$AA15)="","",INDEX('Per Invoice'!I$2:I$1201,$AA15)))</f>
        <v/>
      </c>
      <c r="J15">
        <f>IF($AA15="","",IF(INDEX('Per Invoice'!J$2:J$1201,$AA15)="","",INDEX('Per Invoice'!J$2:J$1201,$AA15)))</f>
        <v/>
      </c>
      <c r="K15">
        <f>IF($AA15="","",IF(INDEX('Per Invoice'!K$2:K$1201,$AA15)="","",INDEX('Per Invoice'!K$2:K$1201,$AA15)))</f>
        <v/>
      </c>
      <c r="L15">
        <f>IF($AA15="","",IF(INDEX('Per Invoice'!L$2:L$1201,$AA15)="","",INDEX('Per Invoice'!L$2:L$1201,$AA15)))</f>
        <v/>
      </c>
      <c r="M15">
        <f>IF($AA15="","",IF(INDEX('Per Invoice'!M$2:M$1201,$AA15)="","",INDEX('Per Invoice'!M$2:M$1201,$AA15)))</f>
        <v/>
      </c>
      <c r="N15">
        <f>IF($AA15="","",IF(INDEX('Per Invoice'!N$2:N$1201,$AA15)="","",INDEX('Per Invoice'!N$2:N$1201,$AA15)))</f>
        <v/>
      </c>
      <c r="O15">
        <f>IF($AA15="","",IF(INDEX('Per Invoice'!O$2:O$1201,$AA15)="","",INDEX('Per Invoice'!O$2:O$1201,$AA15)))</f>
        <v/>
      </c>
      <c r="P15" s="7">
        <f>IF($AA15="","",IF(INDEX('Per Invoice'!P$2:P$1201,$AA15)="","",INDEX('Per Invoice'!P$2:P$1201,$AA15)))</f>
        <v/>
      </c>
      <c r="Q15">
        <f>IF($AA15="","",IF(INDEX('Per Invoice'!Q$2:Q$1201,$AA15)="","",INDEX('Per Invoice'!Q$2:Q$1201,$AA15)))</f>
        <v/>
      </c>
      <c r="R15" s="7">
        <f>IF($AA15="","",IF(INDEX('Per Invoice'!R$2:R$1201,$AA15)="","",INDEX('Per Invoice'!R$2:R$1201,$AA15)))</f>
        <v/>
      </c>
      <c r="S15" s="7">
        <f>IF($AA15="","",IF(INDEX('Per Invoice'!S$2:S$1201,$AA15)="","",INDEX('Per Invoice'!S$2:S$1201,$AA15)))</f>
        <v/>
      </c>
      <c r="T15">
        <f>IF($AA15="","",IF(INDEX('Per Invoice'!T$2:T$1201,$AA15)="","",INDEX('Per Invoice'!T$2:T$1201,$AA15)))</f>
        <v/>
      </c>
      <c r="U15" s="7">
        <f>IF($AA15="","",IF(INDEX('Per Invoice'!U$2:U$1201,$AA15)="","",INDEX('Per Invoice'!U$2:U$1201,$AA15)))</f>
        <v/>
      </c>
      <c r="V15" s="7">
        <f>IF($AA15="","",IF(INDEX('Per Invoice'!V$2:V$1201,$AA15)="","",INDEX('Per Invoice'!V$2:V$1201,$AA15)))</f>
        <v/>
      </c>
      <c r="W15" s="7">
        <f>IF($AA15="","",IF(INDEX('Per Invoice'!W$2:W$1201,$AA15)="","",INDEX('Per Invoice'!W$2:W$1201,$AA15)))</f>
        <v/>
      </c>
      <c r="X15" s="7">
        <f>IF($AA15="","",IF(INDEX('Per Invoice'!X$2:X$1201,$AA15)="","",INDEX('Per Invoice'!X$2:X$1201,$AA15)))</f>
        <v/>
      </c>
      <c r="Y15" s="7">
        <f>IF($AA15="","",IF(INDEX('Per Invoice'!Y$2:Y$1201,$AA15)="","",INDEX('Per Invoice'!Y$2:Y$1201,$AA15)))</f>
        <v/>
      </c>
      <c r="Z15" s="7">
        <f>IF($AA15="","",IF(INDEX('Per Invoice'!Z$2:Z$1201,$AA15)="","",INDEX('Per Invoice'!Z$2:Z$1201,$AA15)))</f>
        <v/>
      </c>
      <c r="AA15" s="16">
        <f>IFERROR(MATCH(Settings!$C$26&amp;"|"&amp;ROWS($AA$2:$AA15),'Per Invoice'!$AB$2:$AB$1201,0),"")</f>
        <v/>
      </c>
    </row>
    <row r="16">
      <c r="A16">
        <f>IF($AA16="","",IF(INDEX('Per Invoice'!A$2:A$1201,$AA16)="","",INDEX('Per Invoice'!A$2:A$1201,$AA16)))</f>
        <v/>
      </c>
      <c r="B16">
        <f>IF($AA16="","",IF(INDEX('Per Invoice'!B$2:B$1201,$AA16)="","",INDEX('Per Invoice'!B$2:B$1201,$AA16)))</f>
        <v/>
      </c>
      <c r="C16">
        <f>IF($AA16="","",IF(INDEX('Per Invoice'!C$2:C$1201,$AA16)="","",INDEX('Per Invoice'!C$2:C$1201,$AA16)))</f>
        <v/>
      </c>
      <c r="D16">
        <f>IF($AA16="","",IF(INDEX('Per Invoice'!D$2:D$1201,$AA16)="","",INDEX('Per Invoice'!D$2:D$1201,$AA16)))</f>
        <v/>
      </c>
      <c r="E16">
        <f>IF($AA16="","",IF(INDEX('Per Invoice'!E$2:E$1201,$AA16)="","",INDEX('Per Invoice'!E$2:E$1201,$AA16)))</f>
        <v/>
      </c>
      <c r="F16">
        <f>IF($AA16="","",IF(INDEX('Per Invoice'!F$2:F$1201,$AA16)="","",INDEX('Per Invoice'!F$2:F$1201,$AA16)))</f>
        <v/>
      </c>
      <c r="G16">
        <f>IF($AA16="","",IF(INDEX('Per Invoice'!G$2:G$1201,$AA16)="","",INDEX('Per Invoice'!G$2:G$1201,$AA16)))</f>
        <v/>
      </c>
      <c r="H16">
        <f>IF($AA16="","",IF(INDEX('Per Invoice'!H$2:H$1201,$AA16)="","",INDEX('Per Invoice'!H$2:H$1201,$AA16)))</f>
        <v/>
      </c>
      <c r="I16">
        <f>IF($AA16="","",IF(INDEX('Per Invoice'!I$2:I$1201,$AA16)="","",INDEX('Per Invoice'!I$2:I$1201,$AA16)))</f>
        <v/>
      </c>
      <c r="J16">
        <f>IF($AA16="","",IF(INDEX('Per Invoice'!J$2:J$1201,$AA16)="","",INDEX('Per Invoice'!J$2:J$1201,$AA16)))</f>
        <v/>
      </c>
      <c r="K16">
        <f>IF($AA16="","",IF(INDEX('Per Invoice'!K$2:K$1201,$AA16)="","",INDEX('Per Invoice'!K$2:K$1201,$AA16)))</f>
        <v/>
      </c>
      <c r="L16">
        <f>IF($AA16="","",IF(INDEX('Per Invoice'!L$2:L$1201,$AA16)="","",INDEX('Per Invoice'!L$2:L$1201,$AA16)))</f>
        <v/>
      </c>
      <c r="M16">
        <f>IF($AA16="","",IF(INDEX('Per Invoice'!M$2:M$1201,$AA16)="","",INDEX('Per Invoice'!M$2:M$1201,$AA16)))</f>
        <v/>
      </c>
      <c r="N16">
        <f>IF($AA16="","",IF(INDEX('Per Invoice'!N$2:N$1201,$AA16)="","",INDEX('Per Invoice'!N$2:N$1201,$AA16)))</f>
        <v/>
      </c>
      <c r="O16">
        <f>IF($AA16="","",IF(INDEX('Per Invoice'!O$2:O$1201,$AA16)="","",INDEX('Per Invoice'!O$2:O$1201,$AA16)))</f>
        <v/>
      </c>
      <c r="P16" s="7">
        <f>IF($AA16="","",IF(INDEX('Per Invoice'!P$2:P$1201,$AA16)="","",INDEX('Per Invoice'!P$2:P$1201,$AA16)))</f>
        <v/>
      </c>
      <c r="Q16">
        <f>IF($AA16="","",IF(INDEX('Per Invoice'!Q$2:Q$1201,$AA16)="","",INDEX('Per Invoice'!Q$2:Q$1201,$AA16)))</f>
        <v/>
      </c>
      <c r="R16" s="7">
        <f>IF($AA16="","",IF(INDEX('Per Invoice'!R$2:R$1201,$AA16)="","",INDEX('Per Invoice'!R$2:R$1201,$AA16)))</f>
        <v/>
      </c>
      <c r="S16" s="7">
        <f>IF($AA16="","",IF(INDEX('Per Invoice'!S$2:S$1201,$AA16)="","",INDEX('Per Invoice'!S$2:S$1201,$AA16)))</f>
        <v/>
      </c>
      <c r="T16">
        <f>IF($AA16="","",IF(INDEX('Per Invoice'!T$2:T$1201,$AA16)="","",INDEX('Per Invoice'!T$2:T$1201,$AA16)))</f>
        <v/>
      </c>
      <c r="U16" s="7">
        <f>IF($AA16="","",IF(INDEX('Per Invoice'!U$2:U$1201,$AA16)="","",INDEX('Per Invoice'!U$2:U$1201,$AA16)))</f>
        <v/>
      </c>
      <c r="V16" s="7">
        <f>IF($AA16="","",IF(INDEX('Per Invoice'!V$2:V$1201,$AA16)="","",INDEX('Per Invoice'!V$2:V$1201,$AA16)))</f>
        <v/>
      </c>
      <c r="W16" s="7">
        <f>IF($AA16="","",IF(INDEX('Per Invoice'!W$2:W$1201,$AA16)="","",INDEX('Per Invoice'!W$2:W$1201,$AA16)))</f>
        <v/>
      </c>
      <c r="X16" s="7">
        <f>IF($AA16="","",IF(INDEX('Per Invoice'!X$2:X$1201,$AA16)="","",INDEX('Per Invoice'!X$2:X$1201,$AA16)))</f>
        <v/>
      </c>
      <c r="Y16" s="7">
        <f>IF($AA16="","",IF(INDEX('Per Invoice'!Y$2:Y$1201,$AA16)="","",INDEX('Per Invoice'!Y$2:Y$1201,$AA16)))</f>
        <v/>
      </c>
      <c r="Z16" s="7">
        <f>IF($AA16="","",IF(INDEX('Per Invoice'!Z$2:Z$1201,$AA16)="","",INDEX('Per Invoice'!Z$2:Z$1201,$AA16)))</f>
        <v/>
      </c>
      <c r="AA16" s="16">
        <f>IFERROR(MATCH(Settings!$C$26&amp;"|"&amp;ROWS($AA$2:$AA16),'Per Invoice'!$AB$2:$AB$1201,0),"")</f>
        <v/>
      </c>
    </row>
    <row r="17">
      <c r="A17">
        <f>IF($AA17="","",IF(INDEX('Per Invoice'!A$2:A$1201,$AA17)="","",INDEX('Per Invoice'!A$2:A$1201,$AA17)))</f>
        <v/>
      </c>
      <c r="B17">
        <f>IF($AA17="","",IF(INDEX('Per Invoice'!B$2:B$1201,$AA17)="","",INDEX('Per Invoice'!B$2:B$1201,$AA17)))</f>
        <v/>
      </c>
      <c r="C17">
        <f>IF($AA17="","",IF(INDEX('Per Invoice'!C$2:C$1201,$AA17)="","",INDEX('Per Invoice'!C$2:C$1201,$AA17)))</f>
        <v/>
      </c>
      <c r="D17">
        <f>IF($AA17="","",IF(INDEX('Per Invoice'!D$2:D$1201,$AA17)="","",INDEX('Per Invoice'!D$2:D$1201,$AA17)))</f>
        <v/>
      </c>
      <c r="E17">
        <f>IF($AA17="","",IF(INDEX('Per Invoice'!E$2:E$1201,$AA17)="","",INDEX('Per Invoice'!E$2:E$1201,$AA17)))</f>
        <v/>
      </c>
      <c r="F17">
        <f>IF($AA17="","",IF(INDEX('Per Invoice'!F$2:F$1201,$AA17)="","",INDEX('Per Invoice'!F$2:F$1201,$AA17)))</f>
        <v/>
      </c>
      <c r="G17">
        <f>IF($AA17="","",IF(INDEX('Per Invoice'!G$2:G$1201,$AA17)="","",INDEX('Per Invoice'!G$2:G$1201,$AA17)))</f>
        <v/>
      </c>
      <c r="H17">
        <f>IF($AA17="","",IF(INDEX('Per Invoice'!H$2:H$1201,$AA17)="","",INDEX('Per Invoice'!H$2:H$1201,$AA17)))</f>
        <v/>
      </c>
      <c r="I17">
        <f>IF($AA17="","",IF(INDEX('Per Invoice'!I$2:I$1201,$AA17)="","",INDEX('Per Invoice'!I$2:I$1201,$AA17)))</f>
        <v/>
      </c>
      <c r="J17">
        <f>IF($AA17="","",IF(INDEX('Per Invoice'!J$2:J$1201,$AA17)="","",INDEX('Per Invoice'!J$2:J$1201,$AA17)))</f>
        <v/>
      </c>
      <c r="K17">
        <f>IF($AA17="","",IF(INDEX('Per Invoice'!K$2:K$1201,$AA17)="","",INDEX('Per Invoice'!K$2:K$1201,$AA17)))</f>
        <v/>
      </c>
      <c r="L17">
        <f>IF($AA17="","",IF(INDEX('Per Invoice'!L$2:L$1201,$AA17)="","",INDEX('Per Invoice'!L$2:L$1201,$AA17)))</f>
        <v/>
      </c>
      <c r="M17">
        <f>IF($AA17="","",IF(INDEX('Per Invoice'!M$2:M$1201,$AA17)="","",INDEX('Per Invoice'!M$2:M$1201,$AA17)))</f>
        <v/>
      </c>
      <c r="N17">
        <f>IF($AA17="","",IF(INDEX('Per Invoice'!N$2:N$1201,$AA17)="","",INDEX('Per Invoice'!N$2:N$1201,$AA17)))</f>
        <v/>
      </c>
      <c r="O17">
        <f>IF($AA17="","",IF(INDEX('Per Invoice'!O$2:O$1201,$AA17)="","",INDEX('Per Invoice'!O$2:O$1201,$AA17)))</f>
        <v/>
      </c>
      <c r="P17" s="7">
        <f>IF($AA17="","",IF(INDEX('Per Invoice'!P$2:P$1201,$AA17)="","",INDEX('Per Invoice'!P$2:P$1201,$AA17)))</f>
        <v/>
      </c>
      <c r="Q17">
        <f>IF($AA17="","",IF(INDEX('Per Invoice'!Q$2:Q$1201,$AA17)="","",INDEX('Per Invoice'!Q$2:Q$1201,$AA17)))</f>
        <v/>
      </c>
      <c r="R17" s="7">
        <f>IF($AA17="","",IF(INDEX('Per Invoice'!R$2:R$1201,$AA17)="","",INDEX('Per Invoice'!R$2:R$1201,$AA17)))</f>
        <v/>
      </c>
      <c r="S17" s="7">
        <f>IF($AA17="","",IF(INDEX('Per Invoice'!S$2:S$1201,$AA17)="","",INDEX('Per Invoice'!S$2:S$1201,$AA17)))</f>
        <v/>
      </c>
      <c r="T17">
        <f>IF($AA17="","",IF(INDEX('Per Invoice'!T$2:T$1201,$AA17)="","",INDEX('Per Invoice'!T$2:T$1201,$AA17)))</f>
        <v/>
      </c>
      <c r="U17" s="7">
        <f>IF($AA17="","",IF(INDEX('Per Invoice'!U$2:U$1201,$AA17)="","",INDEX('Per Invoice'!U$2:U$1201,$AA17)))</f>
        <v/>
      </c>
      <c r="V17" s="7">
        <f>IF($AA17="","",IF(INDEX('Per Invoice'!V$2:V$1201,$AA17)="","",INDEX('Per Invoice'!V$2:V$1201,$AA17)))</f>
        <v/>
      </c>
      <c r="W17" s="7">
        <f>IF($AA17="","",IF(INDEX('Per Invoice'!W$2:W$1201,$AA17)="","",INDEX('Per Invoice'!W$2:W$1201,$AA17)))</f>
        <v/>
      </c>
      <c r="X17" s="7">
        <f>IF($AA17="","",IF(INDEX('Per Invoice'!X$2:X$1201,$AA17)="","",INDEX('Per Invoice'!X$2:X$1201,$AA17)))</f>
        <v/>
      </c>
      <c r="Y17" s="7">
        <f>IF($AA17="","",IF(INDEX('Per Invoice'!Y$2:Y$1201,$AA17)="","",INDEX('Per Invoice'!Y$2:Y$1201,$AA17)))</f>
        <v/>
      </c>
      <c r="Z17" s="7">
        <f>IF($AA17="","",IF(INDEX('Per Invoice'!Z$2:Z$1201,$AA17)="","",INDEX('Per Invoice'!Z$2:Z$1201,$AA17)))</f>
        <v/>
      </c>
      <c r="AA17" s="16">
        <f>IFERROR(MATCH(Settings!$C$26&amp;"|"&amp;ROWS($AA$2:$AA17),'Per Invoice'!$AB$2:$AB$1201,0),"")</f>
        <v/>
      </c>
    </row>
    <row r="18">
      <c r="A18">
        <f>IF($AA18="","",IF(INDEX('Per Invoice'!A$2:A$1201,$AA18)="","",INDEX('Per Invoice'!A$2:A$1201,$AA18)))</f>
        <v/>
      </c>
      <c r="B18">
        <f>IF($AA18="","",IF(INDEX('Per Invoice'!B$2:B$1201,$AA18)="","",INDEX('Per Invoice'!B$2:B$1201,$AA18)))</f>
        <v/>
      </c>
      <c r="C18">
        <f>IF($AA18="","",IF(INDEX('Per Invoice'!C$2:C$1201,$AA18)="","",INDEX('Per Invoice'!C$2:C$1201,$AA18)))</f>
        <v/>
      </c>
      <c r="D18">
        <f>IF($AA18="","",IF(INDEX('Per Invoice'!D$2:D$1201,$AA18)="","",INDEX('Per Invoice'!D$2:D$1201,$AA18)))</f>
        <v/>
      </c>
      <c r="E18">
        <f>IF($AA18="","",IF(INDEX('Per Invoice'!E$2:E$1201,$AA18)="","",INDEX('Per Invoice'!E$2:E$1201,$AA18)))</f>
        <v/>
      </c>
      <c r="F18">
        <f>IF($AA18="","",IF(INDEX('Per Invoice'!F$2:F$1201,$AA18)="","",INDEX('Per Invoice'!F$2:F$1201,$AA18)))</f>
        <v/>
      </c>
      <c r="G18">
        <f>IF($AA18="","",IF(INDEX('Per Invoice'!G$2:G$1201,$AA18)="","",INDEX('Per Invoice'!G$2:G$1201,$AA18)))</f>
        <v/>
      </c>
      <c r="H18">
        <f>IF($AA18="","",IF(INDEX('Per Invoice'!H$2:H$1201,$AA18)="","",INDEX('Per Invoice'!H$2:H$1201,$AA18)))</f>
        <v/>
      </c>
      <c r="I18">
        <f>IF($AA18="","",IF(INDEX('Per Invoice'!I$2:I$1201,$AA18)="","",INDEX('Per Invoice'!I$2:I$1201,$AA18)))</f>
        <v/>
      </c>
      <c r="J18">
        <f>IF($AA18="","",IF(INDEX('Per Invoice'!J$2:J$1201,$AA18)="","",INDEX('Per Invoice'!J$2:J$1201,$AA18)))</f>
        <v/>
      </c>
      <c r="K18">
        <f>IF($AA18="","",IF(INDEX('Per Invoice'!K$2:K$1201,$AA18)="","",INDEX('Per Invoice'!K$2:K$1201,$AA18)))</f>
        <v/>
      </c>
      <c r="L18">
        <f>IF($AA18="","",IF(INDEX('Per Invoice'!L$2:L$1201,$AA18)="","",INDEX('Per Invoice'!L$2:L$1201,$AA18)))</f>
        <v/>
      </c>
      <c r="M18">
        <f>IF($AA18="","",IF(INDEX('Per Invoice'!M$2:M$1201,$AA18)="","",INDEX('Per Invoice'!M$2:M$1201,$AA18)))</f>
        <v/>
      </c>
      <c r="N18">
        <f>IF($AA18="","",IF(INDEX('Per Invoice'!N$2:N$1201,$AA18)="","",INDEX('Per Invoice'!N$2:N$1201,$AA18)))</f>
        <v/>
      </c>
      <c r="O18">
        <f>IF($AA18="","",IF(INDEX('Per Invoice'!O$2:O$1201,$AA18)="","",INDEX('Per Invoice'!O$2:O$1201,$AA18)))</f>
        <v/>
      </c>
      <c r="P18" s="7">
        <f>IF($AA18="","",IF(INDEX('Per Invoice'!P$2:P$1201,$AA18)="","",INDEX('Per Invoice'!P$2:P$1201,$AA18)))</f>
        <v/>
      </c>
      <c r="Q18">
        <f>IF($AA18="","",IF(INDEX('Per Invoice'!Q$2:Q$1201,$AA18)="","",INDEX('Per Invoice'!Q$2:Q$1201,$AA18)))</f>
        <v/>
      </c>
      <c r="R18" s="7">
        <f>IF($AA18="","",IF(INDEX('Per Invoice'!R$2:R$1201,$AA18)="","",INDEX('Per Invoice'!R$2:R$1201,$AA18)))</f>
        <v/>
      </c>
      <c r="S18" s="7">
        <f>IF($AA18="","",IF(INDEX('Per Invoice'!S$2:S$1201,$AA18)="","",INDEX('Per Invoice'!S$2:S$1201,$AA18)))</f>
        <v/>
      </c>
      <c r="T18">
        <f>IF($AA18="","",IF(INDEX('Per Invoice'!T$2:T$1201,$AA18)="","",INDEX('Per Invoice'!T$2:T$1201,$AA18)))</f>
        <v/>
      </c>
      <c r="U18" s="7">
        <f>IF($AA18="","",IF(INDEX('Per Invoice'!U$2:U$1201,$AA18)="","",INDEX('Per Invoice'!U$2:U$1201,$AA18)))</f>
        <v/>
      </c>
      <c r="V18" s="7">
        <f>IF($AA18="","",IF(INDEX('Per Invoice'!V$2:V$1201,$AA18)="","",INDEX('Per Invoice'!V$2:V$1201,$AA18)))</f>
        <v/>
      </c>
      <c r="W18" s="7">
        <f>IF($AA18="","",IF(INDEX('Per Invoice'!W$2:W$1201,$AA18)="","",INDEX('Per Invoice'!W$2:W$1201,$AA18)))</f>
        <v/>
      </c>
      <c r="X18" s="7">
        <f>IF($AA18="","",IF(INDEX('Per Invoice'!X$2:X$1201,$AA18)="","",INDEX('Per Invoice'!X$2:X$1201,$AA18)))</f>
        <v/>
      </c>
      <c r="Y18" s="7">
        <f>IF($AA18="","",IF(INDEX('Per Invoice'!Y$2:Y$1201,$AA18)="","",INDEX('Per Invoice'!Y$2:Y$1201,$AA18)))</f>
        <v/>
      </c>
      <c r="Z18" s="7">
        <f>IF($AA18="","",IF(INDEX('Per Invoice'!Z$2:Z$1201,$AA18)="","",INDEX('Per Invoice'!Z$2:Z$1201,$AA18)))</f>
        <v/>
      </c>
      <c r="AA18" s="16">
        <f>IFERROR(MATCH(Settings!$C$26&amp;"|"&amp;ROWS($AA$2:$AA18),'Per Invoice'!$AB$2:$AB$1201,0),"")</f>
        <v/>
      </c>
    </row>
    <row r="19">
      <c r="A19">
        <f>IF($AA19="","",IF(INDEX('Per Invoice'!A$2:A$1201,$AA19)="","",INDEX('Per Invoice'!A$2:A$1201,$AA19)))</f>
        <v/>
      </c>
      <c r="B19">
        <f>IF($AA19="","",IF(INDEX('Per Invoice'!B$2:B$1201,$AA19)="","",INDEX('Per Invoice'!B$2:B$1201,$AA19)))</f>
        <v/>
      </c>
      <c r="C19">
        <f>IF($AA19="","",IF(INDEX('Per Invoice'!C$2:C$1201,$AA19)="","",INDEX('Per Invoice'!C$2:C$1201,$AA19)))</f>
        <v/>
      </c>
      <c r="D19">
        <f>IF($AA19="","",IF(INDEX('Per Invoice'!D$2:D$1201,$AA19)="","",INDEX('Per Invoice'!D$2:D$1201,$AA19)))</f>
        <v/>
      </c>
      <c r="E19">
        <f>IF($AA19="","",IF(INDEX('Per Invoice'!E$2:E$1201,$AA19)="","",INDEX('Per Invoice'!E$2:E$1201,$AA19)))</f>
        <v/>
      </c>
      <c r="F19">
        <f>IF($AA19="","",IF(INDEX('Per Invoice'!F$2:F$1201,$AA19)="","",INDEX('Per Invoice'!F$2:F$1201,$AA19)))</f>
        <v/>
      </c>
      <c r="G19">
        <f>IF($AA19="","",IF(INDEX('Per Invoice'!G$2:G$1201,$AA19)="","",INDEX('Per Invoice'!G$2:G$1201,$AA19)))</f>
        <v/>
      </c>
      <c r="H19">
        <f>IF($AA19="","",IF(INDEX('Per Invoice'!H$2:H$1201,$AA19)="","",INDEX('Per Invoice'!H$2:H$1201,$AA19)))</f>
        <v/>
      </c>
      <c r="I19">
        <f>IF($AA19="","",IF(INDEX('Per Invoice'!I$2:I$1201,$AA19)="","",INDEX('Per Invoice'!I$2:I$1201,$AA19)))</f>
        <v/>
      </c>
      <c r="J19">
        <f>IF($AA19="","",IF(INDEX('Per Invoice'!J$2:J$1201,$AA19)="","",INDEX('Per Invoice'!J$2:J$1201,$AA19)))</f>
        <v/>
      </c>
      <c r="K19">
        <f>IF($AA19="","",IF(INDEX('Per Invoice'!K$2:K$1201,$AA19)="","",INDEX('Per Invoice'!K$2:K$1201,$AA19)))</f>
        <v/>
      </c>
      <c r="L19">
        <f>IF($AA19="","",IF(INDEX('Per Invoice'!L$2:L$1201,$AA19)="","",INDEX('Per Invoice'!L$2:L$1201,$AA19)))</f>
        <v/>
      </c>
      <c r="M19">
        <f>IF($AA19="","",IF(INDEX('Per Invoice'!M$2:M$1201,$AA19)="","",INDEX('Per Invoice'!M$2:M$1201,$AA19)))</f>
        <v/>
      </c>
      <c r="N19">
        <f>IF($AA19="","",IF(INDEX('Per Invoice'!N$2:N$1201,$AA19)="","",INDEX('Per Invoice'!N$2:N$1201,$AA19)))</f>
        <v/>
      </c>
      <c r="O19">
        <f>IF($AA19="","",IF(INDEX('Per Invoice'!O$2:O$1201,$AA19)="","",INDEX('Per Invoice'!O$2:O$1201,$AA19)))</f>
        <v/>
      </c>
      <c r="P19" s="7">
        <f>IF($AA19="","",IF(INDEX('Per Invoice'!P$2:P$1201,$AA19)="","",INDEX('Per Invoice'!P$2:P$1201,$AA19)))</f>
        <v/>
      </c>
      <c r="Q19">
        <f>IF($AA19="","",IF(INDEX('Per Invoice'!Q$2:Q$1201,$AA19)="","",INDEX('Per Invoice'!Q$2:Q$1201,$AA19)))</f>
        <v/>
      </c>
      <c r="R19" s="7">
        <f>IF($AA19="","",IF(INDEX('Per Invoice'!R$2:R$1201,$AA19)="","",INDEX('Per Invoice'!R$2:R$1201,$AA19)))</f>
        <v/>
      </c>
      <c r="S19" s="7">
        <f>IF($AA19="","",IF(INDEX('Per Invoice'!S$2:S$1201,$AA19)="","",INDEX('Per Invoice'!S$2:S$1201,$AA19)))</f>
        <v/>
      </c>
      <c r="T19">
        <f>IF($AA19="","",IF(INDEX('Per Invoice'!T$2:T$1201,$AA19)="","",INDEX('Per Invoice'!T$2:T$1201,$AA19)))</f>
        <v/>
      </c>
      <c r="U19" s="7">
        <f>IF($AA19="","",IF(INDEX('Per Invoice'!U$2:U$1201,$AA19)="","",INDEX('Per Invoice'!U$2:U$1201,$AA19)))</f>
        <v/>
      </c>
      <c r="V19" s="7">
        <f>IF($AA19="","",IF(INDEX('Per Invoice'!V$2:V$1201,$AA19)="","",INDEX('Per Invoice'!V$2:V$1201,$AA19)))</f>
        <v/>
      </c>
      <c r="W19" s="7">
        <f>IF($AA19="","",IF(INDEX('Per Invoice'!W$2:W$1201,$AA19)="","",INDEX('Per Invoice'!W$2:W$1201,$AA19)))</f>
        <v/>
      </c>
      <c r="X19" s="7">
        <f>IF($AA19="","",IF(INDEX('Per Invoice'!X$2:X$1201,$AA19)="","",INDEX('Per Invoice'!X$2:X$1201,$AA19)))</f>
        <v/>
      </c>
      <c r="Y19" s="7">
        <f>IF($AA19="","",IF(INDEX('Per Invoice'!Y$2:Y$1201,$AA19)="","",INDEX('Per Invoice'!Y$2:Y$1201,$AA19)))</f>
        <v/>
      </c>
      <c r="Z19" s="7">
        <f>IF($AA19="","",IF(INDEX('Per Invoice'!Z$2:Z$1201,$AA19)="","",INDEX('Per Invoice'!Z$2:Z$1201,$AA19)))</f>
        <v/>
      </c>
      <c r="AA19" s="16">
        <f>IFERROR(MATCH(Settings!$C$26&amp;"|"&amp;ROWS($AA$2:$AA19),'Per Invoice'!$AB$2:$AB$1201,0),"")</f>
        <v/>
      </c>
    </row>
    <row r="20">
      <c r="A20">
        <f>IF($AA20="","",IF(INDEX('Per Invoice'!A$2:A$1201,$AA20)="","",INDEX('Per Invoice'!A$2:A$1201,$AA20)))</f>
        <v/>
      </c>
      <c r="B20">
        <f>IF($AA20="","",IF(INDEX('Per Invoice'!B$2:B$1201,$AA20)="","",INDEX('Per Invoice'!B$2:B$1201,$AA20)))</f>
        <v/>
      </c>
      <c r="C20">
        <f>IF($AA20="","",IF(INDEX('Per Invoice'!C$2:C$1201,$AA20)="","",INDEX('Per Invoice'!C$2:C$1201,$AA20)))</f>
        <v/>
      </c>
      <c r="D20">
        <f>IF($AA20="","",IF(INDEX('Per Invoice'!D$2:D$1201,$AA20)="","",INDEX('Per Invoice'!D$2:D$1201,$AA20)))</f>
        <v/>
      </c>
      <c r="E20">
        <f>IF($AA20="","",IF(INDEX('Per Invoice'!E$2:E$1201,$AA20)="","",INDEX('Per Invoice'!E$2:E$1201,$AA20)))</f>
        <v/>
      </c>
      <c r="F20">
        <f>IF($AA20="","",IF(INDEX('Per Invoice'!F$2:F$1201,$AA20)="","",INDEX('Per Invoice'!F$2:F$1201,$AA20)))</f>
        <v/>
      </c>
      <c r="G20">
        <f>IF($AA20="","",IF(INDEX('Per Invoice'!G$2:G$1201,$AA20)="","",INDEX('Per Invoice'!G$2:G$1201,$AA20)))</f>
        <v/>
      </c>
      <c r="H20">
        <f>IF($AA20="","",IF(INDEX('Per Invoice'!H$2:H$1201,$AA20)="","",INDEX('Per Invoice'!H$2:H$1201,$AA20)))</f>
        <v/>
      </c>
      <c r="I20">
        <f>IF($AA20="","",IF(INDEX('Per Invoice'!I$2:I$1201,$AA20)="","",INDEX('Per Invoice'!I$2:I$1201,$AA20)))</f>
        <v/>
      </c>
      <c r="J20">
        <f>IF($AA20="","",IF(INDEX('Per Invoice'!J$2:J$1201,$AA20)="","",INDEX('Per Invoice'!J$2:J$1201,$AA20)))</f>
        <v/>
      </c>
      <c r="K20">
        <f>IF($AA20="","",IF(INDEX('Per Invoice'!K$2:K$1201,$AA20)="","",INDEX('Per Invoice'!K$2:K$1201,$AA20)))</f>
        <v/>
      </c>
      <c r="L20">
        <f>IF($AA20="","",IF(INDEX('Per Invoice'!L$2:L$1201,$AA20)="","",INDEX('Per Invoice'!L$2:L$1201,$AA20)))</f>
        <v/>
      </c>
      <c r="M20">
        <f>IF($AA20="","",IF(INDEX('Per Invoice'!M$2:M$1201,$AA20)="","",INDEX('Per Invoice'!M$2:M$1201,$AA20)))</f>
        <v/>
      </c>
      <c r="N20">
        <f>IF($AA20="","",IF(INDEX('Per Invoice'!N$2:N$1201,$AA20)="","",INDEX('Per Invoice'!N$2:N$1201,$AA20)))</f>
        <v/>
      </c>
      <c r="O20">
        <f>IF($AA20="","",IF(INDEX('Per Invoice'!O$2:O$1201,$AA20)="","",INDEX('Per Invoice'!O$2:O$1201,$AA20)))</f>
        <v/>
      </c>
      <c r="P20" s="7">
        <f>IF($AA20="","",IF(INDEX('Per Invoice'!P$2:P$1201,$AA20)="","",INDEX('Per Invoice'!P$2:P$1201,$AA20)))</f>
        <v/>
      </c>
      <c r="Q20">
        <f>IF($AA20="","",IF(INDEX('Per Invoice'!Q$2:Q$1201,$AA20)="","",INDEX('Per Invoice'!Q$2:Q$1201,$AA20)))</f>
        <v/>
      </c>
      <c r="R20" s="7">
        <f>IF($AA20="","",IF(INDEX('Per Invoice'!R$2:R$1201,$AA20)="","",INDEX('Per Invoice'!R$2:R$1201,$AA20)))</f>
        <v/>
      </c>
      <c r="S20" s="7">
        <f>IF($AA20="","",IF(INDEX('Per Invoice'!S$2:S$1201,$AA20)="","",INDEX('Per Invoice'!S$2:S$1201,$AA20)))</f>
        <v/>
      </c>
      <c r="T20">
        <f>IF($AA20="","",IF(INDEX('Per Invoice'!T$2:T$1201,$AA20)="","",INDEX('Per Invoice'!T$2:T$1201,$AA20)))</f>
        <v/>
      </c>
      <c r="U20" s="7">
        <f>IF($AA20="","",IF(INDEX('Per Invoice'!U$2:U$1201,$AA20)="","",INDEX('Per Invoice'!U$2:U$1201,$AA20)))</f>
        <v/>
      </c>
      <c r="V20" s="7">
        <f>IF($AA20="","",IF(INDEX('Per Invoice'!V$2:V$1201,$AA20)="","",INDEX('Per Invoice'!V$2:V$1201,$AA20)))</f>
        <v/>
      </c>
      <c r="W20" s="7">
        <f>IF($AA20="","",IF(INDEX('Per Invoice'!W$2:W$1201,$AA20)="","",INDEX('Per Invoice'!W$2:W$1201,$AA20)))</f>
        <v/>
      </c>
      <c r="X20" s="7">
        <f>IF($AA20="","",IF(INDEX('Per Invoice'!X$2:X$1201,$AA20)="","",INDEX('Per Invoice'!X$2:X$1201,$AA20)))</f>
        <v/>
      </c>
      <c r="Y20" s="7">
        <f>IF($AA20="","",IF(INDEX('Per Invoice'!Y$2:Y$1201,$AA20)="","",INDEX('Per Invoice'!Y$2:Y$1201,$AA20)))</f>
        <v/>
      </c>
      <c r="Z20" s="7">
        <f>IF($AA20="","",IF(INDEX('Per Invoice'!Z$2:Z$1201,$AA20)="","",INDEX('Per Invoice'!Z$2:Z$1201,$AA20)))</f>
        <v/>
      </c>
      <c r="AA20" s="16">
        <f>IFERROR(MATCH(Settings!$C$26&amp;"|"&amp;ROWS($AA$2:$AA20),'Per Invoice'!$AB$2:$AB$1201,0),"")</f>
        <v/>
      </c>
    </row>
    <row r="21">
      <c r="A21">
        <f>IF($AA21="","",IF(INDEX('Per Invoice'!A$2:A$1201,$AA21)="","",INDEX('Per Invoice'!A$2:A$1201,$AA21)))</f>
        <v/>
      </c>
      <c r="B21">
        <f>IF($AA21="","",IF(INDEX('Per Invoice'!B$2:B$1201,$AA21)="","",INDEX('Per Invoice'!B$2:B$1201,$AA21)))</f>
        <v/>
      </c>
      <c r="C21">
        <f>IF($AA21="","",IF(INDEX('Per Invoice'!C$2:C$1201,$AA21)="","",INDEX('Per Invoice'!C$2:C$1201,$AA21)))</f>
        <v/>
      </c>
      <c r="D21">
        <f>IF($AA21="","",IF(INDEX('Per Invoice'!D$2:D$1201,$AA21)="","",INDEX('Per Invoice'!D$2:D$1201,$AA21)))</f>
        <v/>
      </c>
      <c r="E21">
        <f>IF($AA21="","",IF(INDEX('Per Invoice'!E$2:E$1201,$AA21)="","",INDEX('Per Invoice'!E$2:E$1201,$AA21)))</f>
        <v/>
      </c>
      <c r="F21">
        <f>IF($AA21="","",IF(INDEX('Per Invoice'!F$2:F$1201,$AA21)="","",INDEX('Per Invoice'!F$2:F$1201,$AA21)))</f>
        <v/>
      </c>
      <c r="G21">
        <f>IF($AA21="","",IF(INDEX('Per Invoice'!G$2:G$1201,$AA21)="","",INDEX('Per Invoice'!G$2:G$1201,$AA21)))</f>
        <v/>
      </c>
      <c r="H21">
        <f>IF($AA21="","",IF(INDEX('Per Invoice'!H$2:H$1201,$AA21)="","",INDEX('Per Invoice'!H$2:H$1201,$AA21)))</f>
        <v/>
      </c>
      <c r="I21">
        <f>IF($AA21="","",IF(INDEX('Per Invoice'!I$2:I$1201,$AA21)="","",INDEX('Per Invoice'!I$2:I$1201,$AA21)))</f>
        <v/>
      </c>
      <c r="J21">
        <f>IF($AA21="","",IF(INDEX('Per Invoice'!J$2:J$1201,$AA21)="","",INDEX('Per Invoice'!J$2:J$1201,$AA21)))</f>
        <v/>
      </c>
      <c r="K21">
        <f>IF($AA21="","",IF(INDEX('Per Invoice'!K$2:K$1201,$AA21)="","",INDEX('Per Invoice'!K$2:K$1201,$AA21)))</f>
        <v/>
      </c>
      <c r="L21">
        <f>IF($AA21="","",IF(INDEX('Per Invoice'!L$2:L$1201,$AA21)="","",INDEX('Per Invoice'!L$2:L$1201,$AA21)))</f>
        <v/>
      </c>
      <c r="M21">
        <f>IF($AA21="","",IF(INDEX('Per Invoice'!M$2:M$1201,$AA21)="","",INDEX('Per Invoice'!M$2:M$1201,$AA21)))</f>
        <v/>
      </c>
      <c r="N21">
        <f>IF($AA21="","",IF(INDEX('Per Invoice'!N$2:N$1201,$AA21)="","",INDEX('Per Invoice'!N$2:N$1201,$AA21)))</f>
        <v/>
      </c>
      <c r="O21">
        <f>IF($AA21="","",IF(INDEX('Per Invoice'!O$2:O$1201,$AA21)="","",INDEX('Per Invoice'!O$2:O$1201,$AA21)))</f>
        <v/>
      </c>
      <c r="P21" s="7">
        <f>IF($AA21="","",IF(INDEX('Per Invoice'!P$2:P$1201,$AA21)="","",INDEX('Per Invoice'!P$2:P$1201,$AA21)))</f>
        <v/>
      </c>
      <c r="Q21">
        <f>IF($AA21="","",IF(INDEX('Per Invoice'!Q$2:Q$1201,$AA21)="","",INDEX('Per Invoice'!Q$2:Q$1201,$AA21)))</f>
        <v/>
      </c>
      <c r="R21" s="7">
        <f>IF($AA21="","",IF(INDEX('Per Invoice'!R$2:R$1201,$AA21)="","",INDEX('Per Invoice'!R$2:R$1201,$AA21)))</f>
        <v/>
      </c>
      <c r="S21" s="7">
        <f>IF($AA21="","",IF(INDEX('Per Invoice'!S$2:S$1201,$AA21)="","",INDEX('Per Invoice'!S$2:S$1201,$AA21)))</f>
        <v/>
      </c>
      <c r="T21">
        <f>IF($AA21="","",IF(INDEX('Per Invoice'!T$2:T$1201,$AA21)="","",INDEX('Per Invoice'!T$2:T$1201,$AA21)))</f>
        <v/>
      </c>
      <c r="U21" s="7">
        <f>IF($AA21="","",IF(INDEX('Per Invoice'!U$2:U$1201,$AA21)="","",INDEX('Per Invoice'!U$2:U$1201,$AA21)))</f>
        <v/>
      </c>
      <c r="V21" s="7">
        <f>IF($AA21="","",IF(INDEX('Per Invoice'!V$2:V$1201,$AA21)="","",INDEX('Per Invoice'!V$2:V$1201,$AA21)))</f>
        <v/>
      </c>
      <c r="W21" s="7">
        <f>IF($AA21="","",IF(INDEX('Per Invoice'!W$2:W$1201,$AA21)="","",INDEX('Per Invoice'!W$2:W$1201,$AA21)))</f>
        <v/>
      </c>
      <c r="X21" s="7">
        <f>IF($AA21="","",IF(INDEX('Per Invoice'!X$2:X$1201,$AA21)="","",INDEX('Per Invoice'!X$2:X$1201,$AA21)))</f>
        <v/>
      </c>
      <c r="Y21" s="7">
        <f>IF($AA21="","",IF(INDEX('Per Invoice'!Y$2:Y$1201,$AA21)="","",INDEX('Per Invoice'!Y$2:Y$1201,$AA21)))</f>
        <v/>
      </c>
      <c r="Z21" s="7">
        <f>IF($AA21="","",IF(INDEX('Per Invoice'!Z$2:Z$1201,$AA21)="","",INDEX('Per Invoice'!Z$2:Z$1201,$AA21)))</f>
        <v/>
      </c>
      <c r="AA21" s="16">
        <f>IFERROR(MATCH(Settings!$C$26&amp;"|"&amp;ROWS($AA$2:$AA21),'Per Invoice'!$AB$2:$AB$1201,0),"")</f>
        <v/>
      </c>
    </row>
    <row r="22">
      <c r="A22">
        <f>IF($AA22="","",IF(INDEX('Per Invoice'!A$2:A$1201,$AA22)="","",INDEX('Per Invoice'!A$2:A$1201,$AA22)))</f>
        <v/>
      </c>
      <c r="B22">
        <f>IF($AA22="","",IF(INDEX('Per Invoice'!B$2:B$1201,$AA22)="","",INDEX('Per Invoice'!B$2:B$1201,$AA22)))</f>
        <v/>
      </c>
      <c r="C22">
        <f>IF($AA22="","",IF(INDEX('Per Invoice'!C$2:C$1201,$AA22)="","",INDEX('Per Invoice'!C$2:C$1201,$AA22)))</f>
        <v/>
      </c>
      <c r="D22">
        <f>IF($AA22="","",IF(INDEX('Per Invoice'!D$2:D$1201,$AA22)="","",INDEX('Per Invoice'!D$2:D$1201,$AA22)))</f>
        <v/>
      </c>
      <c r="E22">
        <f>IF($AA22="","",IF(INDEX('Per Invoice'!E$2:E$1201,$AA22)="","",INDEX('Per Invoice'!E$2:E$1201,$AA22)))</f>
        <v/>
      </c>
      <c r="F22">
        <f>IF($AA22="","",IF(INDEX('Per Invoice'!F$2:F$1201,$AA22)="","",INDEX('Per Invoice'!F$2:F$1201,$AA22)))</f>
        <v/>
      </c>
      <c r="G22">
        <f>IF($AA22="","",IF(INDEX('Per Invoice'!G$2:G$1201,$AA22)="","",INDEX('Per Invoice'!G$2:G$1201,$AA22)))</f>
        <v/>
      </c>
      <c r="H22">
        <f>IF($AA22="","",IF(INDEX('Per Invoice'!H$2:H$1201,$AA22)="","",INDEX('Per Invoice'!H$2:H$1201,$AA22)))</f>
        <v/>
      </c>
      <c r="I22">
        <f>IF($AA22="","",IF(INDEX('Per Invoice'!I$2:I$1201,$AA22)="","",INDEX('Per Invoice'!I$2:I$1201,$AA22)))</f>
        <v/>
      </c>
      <c r="J22">
        <f>IF($AA22="","",IF(INDEX('Per Invoice'!J$2:J$1201,$AA22)="","",INDEX('Per Invoice'!J$2:J$1201,$AA22)))</f>
        <v/>
      </c>
      <c r="K22">
        <f>IF($AA22="","",IF(INDEX('Per Invoice'!K$2:K$1201,$AA22)="","",INDEX('Per Invoice'!K$2:K$1201,$AA22)))</f>
        <v/>
      </c>
      <c r="L22">
        <f>IF($AA22="","",IF(INDEX('Per Invoice'!L$2:L$1201,$AA22)="","",INDEX('Per Invoice'!L$2:L$1201,$AA22)))</f>
        <v/>
      </c>
      <c r="M22">
        <f>IF($AA22="","",IF(INDEX('Per Invoice'!M$2:M$1201,$AA22)="","",INDEX('Per Invoice'!M$2:M$1201,$AA22)))</f>
        <v/>
      </c>
      <c r="N22">
        <f>IF($AA22="","",IF(INDEX('Per Invoice'!N$2:N$1201,$AA22)="","",INDEX('Per Invoice'!N$2:N$1201,$AA22)))</f>
        <v/>
      </c>
      <c r="O22">
        <f>IF($AA22="","",IF(INDEX('Per Invoice'!O$2:O$1201,$AA22)="","",INDEX('Per Invoice'!O$2:O$1201,$AA22)))</f>
        <v/>
      </c>
      <c r="P22" s="7">
        <f>IF($AA22="","",IF(INDEX('Per Invoice'!P$2:P$1201,$AA22)="","",INDEX('Per Invoice'!P$2:P$1201,$AA22)))</f>
        <v/>
      </c>
      <c r="Q22">
        <f>IF($AA22="","",IF(INDEX('Per Invoice'!Q$2:Q$1201,$AA22)="","",INDEX('Per Invoice'!Q$2:Q$1201,$AA22)))</f>
        <v/>
      </c>
      <c r="R22" s="7">
        <f>IF($AA22="","",IF(INDEX('Per Invoice'!R$2:R$1201,$AA22)="","",INDEX('Per Invoice'!R$2:R$1201,$AA22)))</f>
        <v/>
      </c>
      <c r="S22" s="7">
        <f>IF($AA22="","",IF(INDEX('Per Invoice'!S$2:S$1201,$AA22)="","",INDEX('Per Invoice'!S$2:S$1201,$AA22)))</f>
        <v/>
      </c>
      <c r="T22">
        <f>IF($AA22="","",IF(INDEX('Per Invoice'!T$2:T$1201,$AA22)="","",INDEX('Per Invoice'!T$2:T$1201,$AA22)))</f>
        <v/>
      </c>
      <c r="U22" s="7">
        <f>IF($AA22="","",IF(INDEX('Per Invoice'!U$2:U$1201,$AA22)="","",INDEX('Per Invoice'!U$2:U$1201,$AA22)))</f>
        <v/>
      </c>
      <c r="V22" s="7">
        <f>IF($AA22="","",IF(INDEX('Per Invoice'!V$2:V$1201,$AA22)="","",INDEX('Per Invoice'!V$2:V$1201,$AA22)))</f>
        <v/>
      </c>
      <c r="W22" s="7">
        <f>IF($AA22="","",IF(INDEX('Per Invoice'!W$2:W$1201,$AA22)="","",INDEX('Per Invoice'!W$2:W$1201,$AA22)))</f>
        <v/>
      </c>
      <c r="X22" s="7">
        <f>IF($AA22="","",IF(INDEX('Per Invoice'!X$2:X$1201,$AA22)="","",INDEX('Per Invoice'!X$2:X$1201,$AA22)))</f>
        <v/>
      </c>
      <c r="Y22" s="7">
        <f>IF($AA22="","",IF(INDEX('Per Invoice'!Y$2:Y$1201,$AA22)="","",INDEX('Per Invoice'!Y$2:Y$1201,$AA22)))</f>
        <v/>
      </c>
      <c r="Z22" s="7">
        <f>IF($AA22="","",IF(INDEX('Per Invoice'!Z$2:Z$1201,$AA22)="","",INDEX('Per Invoice'!Z$2:Z$1201,$AA22)))</f>
        <v/>
      </c>
      <c r="AA22" s="16">
        <f>IFERROR(MATCH(Settings!$C$26&amp;"|"&amp;ROWS($AA$2:$AA22),'Per Invoice'!$AB$2:$AB$1201,0),"")</f>
        <v/>
      </c>
    </row>
    <row r="23">
      <c r="A23">
        <f>IF($AA23="","",IF(INDEX('Per Invoice'!A$2:A$1201,$AA23)="","",INDEX('Per Invoice'!A$2:A$1201,$AA23)))</f>
        <v/>
      </c>
      <c r="B23">
        <f>IF($AA23="","",IF(INDEX('Per Invoice'!B$2:B$1201,$AA23)="","",INDEX('Per Invoice'!B$2:B$1201,$AA23)))</f>
        <v/>
      </c>
      <c r="C23">
        <f>IF($AA23="","",IF(INDEX('Per Invoice'!C$2:C$1201,$AA23)="","",INDEX('Per Invoice'!C$2:C$1201,$AA23)))</f>
        <v/>
      </c>
      <c r="D23">
        <f>IF($AA23="","",IF(INDEX('Per Invoice'!D$2:D$1201,$AA23)="","",INDEX('Per Invoice'!D$2:D$1201,$AA23)))</f>
        <v/>
      </c>
      <c r="E23">
        <f>IF($AA23="","",IF(INDEX('Per Invoice'!E$2:E$1201,$AA23)="","",INDEX('Per Invoice'!E$2:E$1201,$AA23)))</f>
        <v/>
      </c>
      <c r="F23">
        <f>IF($AA23="","",IF(INDEX('Per Invoice'!F$2:F$1201,$AA23)="","",INDEX('Per Invoice'!F$2:F$1201,$AA23)))</f>
        <v/>
      </c>
      <c r="G23">
        <f>IF($AA23="","",IF(INDEX('Per Invoice'!G$2:G$1201,$AA23)="","",INDEX('Per Invoice'!G$2:G$1201,$AA23)))</f>
        <v/>
      </c>
      <c r="H23">
        <f>IF($AA23="","",IF(INDEX('Per Invoice'!H$2:H$1201,$AA23)="","",INDEX('Per Invoice'!H$2:H$1201,$AA23)))</f>
        <v/>
      </c>
      <c r="I23">
        <f>IF($AA23="","",IF(INDEX('Per Invoice'!I$2:I$1201,$AA23)="","",INDEX('Per Invoice'!I$2:I$1201,$AA23)))</f>
        <v/>
      </c>
      <c r="J23">
        <f>IF($AA23="","",IF(INDEX('Per Invoice'!J$2:J$1201,$AA23)="","",INDEX('Per Invoice'!J$2:J$1201,$AA23)))</f>
        <v/>
      </c>
      <c r="K23">
        <f>IF($AA23="","",IF(INDEX('Per Invoice'!K$2:K$1201,$AA23)="","",INDEX('Per Invoice'!K$2:K$1201,$AA23)))</f>
        <v/>
      </c>
      <c r="L23">
        <f>IF($AA23="","",IF(INDEX('Per Invoice'!L$2:L$1201,$AA23)="","",INDEX('Per Invoice'!L$2:L$1201,$AA23)))</f>
        <v/>
      </c>
      <c r="M23">
        <f>IF($AA23="","",IF(INDEX('Per Invoice'!M$2:M$1201,$AA23)="","",INDEX('Per Invoice'!M$2:M$1201,$AA23)))</f>
        <v/>
      </c>
      <c r="N23">
        <f>IF($AA23="","",IF(INDEX('Per Invoice'!N$2:N$1201,$AA23)="","",INDEX('Per Invoice'!N$2:N$1201,$AA23)))</f>
        <v/>
      </c>
      <c r="O23">
        <f>IF($AA23="","",IF(INDEX('Per Invoice'!O$2:O$1201,$AA23)="","",INDEX('Per Invoice'!O$2:O$1201,$AA23)))</f>
        <v/>
      </c>
      <c r="P23" s="7">
        <f>IF($AA23="","",IF(INDEX('Per Invoice'!P$2:P$1201,$AA23)="","",INDEX('Per Invoice'!P$2:P$1201,$AA23)))</f>
        <v/>
      </c>
      <c r="Q23">
        <f>IF($AA23="","",IF(INDEX('Per Invoice'!Q$2:Q$1201,$AA23)="","",INDEX('Per Invoice'!Q$2:Q$1201,$AA23)))</f>
        <v/>
      </c>
      <c r="R23" s="7">
        <f>IF($AA23="","",IF(INDEX('Per Invoice'!R$2:R$1201,$AA23)="","",INDEX('Per Invoice'!R$2:R$1201,$AA23)))</f>
        <v/>
      </c>
      <c r="S23" s="7">
        <f>IF($AA23="","",IF(INDEX('Per Invoice'!S$2:S$1201,$AA23)="","",INDEX('Per Invoice'!S$2:S$1201,$AA23)))</f>
        <v/>
      </c>
      <c r="T23">
        <f>IF($AA23="","",IF(INDEX('Per Invoice'!T$2:T$1201,$AA23)="","",INDEX('Per Invoice'!T$2:T$1201,$AA23)))</f>
        <v/>
      </c>
      <c r="U23" s="7">
        <f>IF($AA23="","",IF(INDEX('Per Invoice'!U$2:U$1201,$AA23)="","",INDEX('Per Invoice'!U$2:U$1201,$AA23)))</f>
        <v/>
      </c>
      <c r="V23" s="7">
        <f>IF($AA23="","",IF(INDEX('Per Invoice'!V$2:V$1201,$AA23)="","",INDEX('Per Invoice'!V$2:V$1201,$AA23)))</f>
        <v/>
      </c>
      <c r="W23" s="7">
        <f>IF($AA23="","",IF(INDEX('Per Invoice'!W$2:W$1201,$AA23)="","",INDEX('Per Invoice'!W$2:W$1201,$AA23)))</f>
        <v/>
      </c>
      <c r="X23" s="7">
        <f>IF($AA23="","",IF(INDEX('Per Invoice'!X$2:X$1201,$AA23)="","",INDEX('Per Invoice'!X$2:X$1201,$AA23)))</f>
        <v/>
      </c>
      <c r="Y23" s="7">
        <f>IF($AA23="","",IF(INDEX('Per Invoice'!Y$2:Y$1201,$AA23)="","",INDEX('Per Invoice'!Y$2:Y$1201,$AA23)))</f>
        <v/>
      </c>
      <c r="Z23" s="7">
        <f>IF($AA23="","",IF(INDEX('Per Invoice'!Z$2:Z$1201,$AA23)="","",INDEX('Per Invoice'!Z$2:Z$1201,$AA23)))</f>
        <v/>
      </c>
      <c r="AA23" s="16">
        <f>IFERROR(MATCH(Settings!$C$26&amp;"|"&amp;ROWS($AA$2:$AA23),'Per Invoice'!$AB$2:$AB$1201,0),"")</f>
        <v/>
      </c>
    </row>
    <row r="24">
      <c r="A24">
        <f>IF($AA24="","",IF(INDEX('Per Invoice'!A$2:A$1201,$AA24)="","",INDEX('Per Invoice'!A$2:A$1201,$AA24)))</f>
        <v/>
      </c>
      <c r="B24">
        <f>IF($AA24="","",IF(INDEX('Per Invoice'!B$2:B$1201,$AA24)="","",INDEX('Per Invoice'!B$2:B$1201,$AA24)))</f>
        <v/>
      </c>
      <c r="C24">
        <f>IF($AA24="","",IF(INDEX('Per Invoice'!C$2:C$1201,$AA24)="","",INDEX('Per Invoice'!C$2:C$1201,$AA24)))</f>
        <v/>
      </c>
      <c r="D24">
        <f>IF($AA24="","",IF(INDEX('Per Invoice'!D$2:D$1201,$AA24)="","",INDEX('Per Invoice'!D$2:D$1201,$AA24)))</f>
        <v/>
      </c>
      <c r="E24">
        <f>IF($AA24="","",IF(INDEX('Per Invoice'!E$2:E$1201,$AA24)="","",INDEX('Per Invoice'!E$2:E$1201,$AA24)))</f>
        <v/>
      </c>
      <c r="F24">
        <f>IF($AA24="","",IF(INDEX('Per Invoice'!F$2:F$1201,$AA24)="","",INDEX('Per Invoice'!F$2:F$1201,$AA24)))</f>
        <v/>
      </c>
      <c r="G24">
        <f>IF($AA24="","",IF(INDEX('Per Invoice'!G$2:G$1201,$AA24)="","",INDEX('Per Invoice'!G$2:G$1201,$AA24)))</f>
        <v/>
      </c>
      <c r="H24">
        <f>IF($AA24="","",IF(INDEX('Per Invoice'!H$2:H$1201,$AA24)="","",INDEX('Per Invoice'!H$2:H$1201,$AA24)))</f>
        <v/>
      </c>
      <c r="I24">
        <f>IF($AA24="","",IF(INDEX('Per Invoice'!I$2:I$1201,$AA24)="","",INDEX('Per Invoice'!I$2:I$1201,$AA24)))</f>
        <v/>
      </c>
      <c r="J24">
        <f>IF($AA24="","",IF(INDEX('Per Invoice'!J$2:J$1201,$AA24)="","",INDEX('Per Invoice'!J$2:J$1201,$AA24)))</f>
        <v/>
      </c>
      <c r="K24">
        <f>IF($AA24="","",IF(INDEX('Per Invoice'!K$2:K$1201,$AA24)="","",INDEX('Per Invoice'!K$2:K$1201,$AA24)))</f>
        <v/>
      </c>
      <c r="L24">
        <f>IF($AA24="","",IF(INDEX('Per Invoice'!L$2:L$1201,$AA24)="","",INDEX('Per Invoice'!L$2:L$1201,$AA24)))</f>
        <v/>
      </c>
      <c r="M24">
        <f>IF($AA24="","",IF(INDEX('Per Invoice'!M$2:M$1201,$AA24)="","",INDEX('Per Invoice'!M$2:M$1201,$AA24)))</f>
        <v/>
      </c>
      <c r="N24">
        <f>IF($AA24="","",IF(INDEX('Per Invoice'!N$2:N$1201,$AA24)="","",INDEX('Per Invoice'!N$2:N$1201,$AA24)))</f>
        <v/>
      </c>
      <c r="O24">
        <f>IF($AA24="","",IF(INDEX('Per Invoice'!O$2:O$1201,$AA24)="","",INDEX('Per Invoice'!O$2:O$1201,$AA24)))</f>
        <v/>
      </c>
      <c r="P24" s="7">
        <f>IF($AA24="","",IF(INDEX('Per Invoice'!P$2:P$1201,$AA24)="","",INDEX('Per Invoice'!P$2:P$1201,$AA24)))</f>
        <v/>
      </c>
      <c r="Q24">
        <f>IF($AA24="","",IF(INDEX('Per Invoice'!Q$2:Q$1201,$AA24)="","",INDEX('Per Invoice'!Q$2:Q$1201,$AA24)))</f>
        <v/>
      </c>
      <c r="R24" s="7">
        <f>IF($AA24="","",IF(INDEX('Per Invoice'!R$2:R$1201,$AA24)="","",INDEX('Per Invoice'!R$2:R$1201,$AA24)))</f>
        <v/>
      </c>
      <c r="S24" s="7">
        <f>IF($AA24="","",IF(INDEX('Per Invoice'!S$2:S$1201,$AA24)="","",INDEX('Per Invoice'!S$2:S$1201,$AA24)))</f>
        <v/>
      </c>
      <c r="T24">
        <f>IF($AA24="","",IF(INDEX('Per Invoice'!T$2:T$1201,$AA24)="","",INDEX('Per Invoice'!T$2:T$1201,$AA24)))</f>
        <v/>
      </c>
      <c r="U24" s="7">
        <f>IF($AA24="","",IF(INDEX('Per Invoice'!U$2:U$1201,$AA24)="","",INDEX('Per Invoice'!U$2:U$1201,$AA24)))</f>
        <v/>
      </c>
      <c r="V24" s="7">
        <f>IF($AA24="","",IF(INDEX('Per Invoice'!V$2:V$1201,$AA24)="","",INDEX('Per Invoice'!V$2:V$1201,$AA24)))</f>
        <v/>
      </c>
      <c r="W24" s="7">
        <f>IF($AA24="","",IF(INDEX('Per Invoice'!W$2:W$1201,$AA24)="","",INDEX('Per Invoice'!W$2:W$1201,$AA24)))</f>
        <v/>
      </c>
      <c r="X24" s="7">
        <f>IF($AA24="","",IF(INDEX('Per Invoice'!X$2:X$1201,$AA24)="","",INDEX('Per Invoice'!X$2:X$1201,$AA24)))</f>
        <v/>
      </c>
      <c r="Y24" s="7">
        <f>IF($AA24="","",IF(INDEX('Per Invoice'!Y$2:Y$1201,$AA24)="","",INDEX('Per Invoice'!Y$2:Y$1201,$AA24)))</f>
        <v/>
      </c>
      <c r="Z24" s="7">
        <f>IF($AA24="","",IF(INDEX('Per Invoice'!Z$2:Z$1201,$AA24)="","",INDEX('Per Invoice'!Z$2:Z$1201,$AA24)))</f>
        <v/>
      </c>
      <c r="AA24" s="16">
        <f>IFERROR(MATCH(Settings!$C$26&amp;"|"&amp;ROWS($AA$2:$AA24),'Per Invoice'!$AB$2:$AB$1201,0),"")</f>
        <v/>
      </c>
    </row>
    <row r="25">
      <c r="A25">
        <f>IF($AA25="","",IF(INDEX('Per Invoice'!A$2:A$1201,$AA25)="","",INDEX('Per Invoice'!A$2:A$1201,$AA25)))</f>
        <v/>
      </c>
      <c r="B25">
        <f>IF($AA25="","",IF(INDEX('Per Invoice'!B$2:B$1201,$AA25)="","",INDEX('Per Invoice'!B$2:B$1201,$AA25)))</f>
        <v/>
      </c>
      <c r="C25">
        <f>IF($AA25="","",IF(INDEX('Per Invoice'!C$2:C$1201,$AA25)="","",INDEX('Per Invoice'!C$2:C$1201,$AA25)))</f>
        <v/>
      </c>
      <c r="D25">
        <f>IF($AA25="","",IF(INDEX('Per Invoice'!D$2:D$1201,$AA25)="","",INDEX('Per Invoice'!D$2:D$1201,$AA25)))</f>
        <v/>
      </c>
      <c r="E25">
        <f>IF($AA25="","",IF(INDEX('Per Invoice'!E$2:E$1201,$AA25)="","",INDEX('Per Invoice'!E$2:E$1201,$AA25)))</f>
        <v/>
      </c>
      <c r="F25">
        <f>IF($AA25="","",IF(INDEX('Per Invoice'!F$2:F$1201,$AA25)="","",INDEX('Per Invoice'!F$2:F$1201,$AA25)))</f>
        <v/>
      </c>
      <c r="G25">
        <f>IF($AA25="","",IF(INDEX('Per Invoice'!G$2:G$1201,$AA25)="","",INDEX('Per Invoice'!G$2:G$1201,$AA25)))</f>
        <v/>
      </c>
      <c r="H25">
        <f>IF($AA25="","",IF(INDEX('Per Invoice'!H$2:H$1201,$AA25)="","",INDEX('Per Invoice'!H$2:H$1201,$AA25)))</f>
        <v/>
      </c>
      <c r="I25">
        <f>IF($AA25="","",IF(INDEX('Per Invoice'!I$2:I$1201,$AA25)="","",INDEX('Per Invoice'!I$2:I$1201,$AA25)))</f>
        <v/>
      </c>
      <c r="J25">
        <f>IF($AA25="","",IF(INDEX('Per Invoice'!J$2:J$1201,$AA25)="","",INDEX('Per Invoice'!J$2:J$1201,$AA25)))</f>
        <v/>
      </c>
      <c r="K25">
        <f>IF($AA25="","",IF(INDEX('Per Invoice'!K$2:K$1201,$AA25)="","",INDEX('Per Invoice'!K$2:K$1201,$AA25)))</f>
        <v/>
      </c>
      <c r="L25">
        <f>IF($AA25="","",IF(INDEX('Per Invoice'!L$2:L$1201,$AA25)="","",INDEX('Per Invoice'!L$2:L$1201,$AA25)))</f>
        <v/>
      </c>
      <c r="M25">
        <f>IF($AA25="","",IF(INDEX('Per Invoice'!M$2:M$1201,$AA25)="","",INDEX('Per Invoice'!M$2:M$1201,$AA25)))</f>
        <v/>
      </c>
      <c r="N25">
        <f>IF($AA25="","",IF(INDEX('Per Invoice'!N$2:N$1201,$AA25)="","",INDEX('Per Invoice'!N$2:N$1201,$AA25)))</f>
        <v/>
      </c>
      <c r="O25">
        <f>IF($AA25="","",IF(INDEX('Per Invoice'!O$2:O$1201,$AA25)="","",INDEX('Per Invoice'!O$2:O$1201,$AA25)))</f>
        <v/>
      </c>
      <c r="P25" s="7">
        <f>IF($AA25="","",IF(INDEX('Per Invoice'!P$2:P$1201,$AA25)="","",INDEX('Per Invoice'!P$2:P$1201,$AA25)))</f>
        <v/>
      </c>
      <c r="Q25">
        <f>IF($AA25="","",IF(INDEX('Per Invoice'!Q$2:Q$1201,$AA25)="","",INDEX('Per Invoice'!Q$2:Q$1201,$AA25)))</f>
        <v/>
      </c>
      <c r="R25" s="7">
        <f>IF($AA25="","",IF(INDEX('Per Invoice'!R$2:R$1201,$AA25)="","",INDEX('Per Invoice'!R$2:R$1201,$AA25)))</f>
        <v/>
      </c>
      <c r="S25" s="7">
        <f>IF($AA25="","",IF(INDEX('Per Invoice'!S$2:S$1201,$AA25)="","",INDEX('Per Invoice'!S$2:S$1201,$AA25)))</f>
        <v/>
      </c>
      <c r="T25">
        <f>IF($AA25="","",IF(INDEX('Per Invoice'!T$2:T$1201,$AA25)="","",INDEX('Per Invoice'!T$2:T$1201,$AA25)))</f>
        <v/>
      </c>
      <c r="U25" s="7">
        <f>IF($AA25="","",IF(INDEX('Per Invoice'!U$2:U$1201,$AA25)="","",INDEX('Per Invoice'!U$2:U$1201,$AA25)))</f>
        <v/>
      </c>
      <c r="V25" s="7">
        <f>IF($AA25="","",IF(INDEX('Per Invoice'!V$2:V$1201,$AA25)="","",INDEX('Per Invoice'!V$2:V$1201,$AA25)))</f>
        <v/>
      </c>
      <c r="W25" s="7">
        <f>IF($AA25="","",IF(INDEX('Per Invoice'!W$2:W$1201,$AA25)="","",INDEX('Per Invoice'!W$2:W$1201,$AA25)))</f>
        <v/>
      </c>
      <c r="X25" s="7">
        <f>IF($AA25="","",IF(INDEX('Per Invoice'!X$2:X$1201,$AA25)="","",INDEX('Per Invoice'!X$2:X$1201,$AA25)))</f>
        <v/>
      </c>
      <c r="Y25" s="7">
        <f>IF($AA25="","",IF(INDEX('Per Invoice'!Y$2:Y$1201,$AA25)="","",INDEX('Per Invoice'!Y$2:Y$1201,$AA25)))</f>
        <v/>
      </c>
      <c r="Z25" s="7">
        <f>IF($AA25="","",IF(INDEX('Per Invoice'!Z$2:Z$1201,$AA25)="","",INDEX('Per Invoice'!Z$2:Z$1201,$AA25)))</f>
        <v/>
      </c>
      <c r="AA25" s="16">
        <f>IFERROR(MATCH(Settings!$C$26&amp;"|"&amp;ROWS($AA$2:$AA25),'Per Invoice'!$AB$2:$AB$1201,0),"")</f>
        <v/>
      </c>
    </row>
    <row r="26">
      <c r="A26">
        <f>IF($AA26="","",IF(INDEX('Per Invoice'!A$2:A$1201,$AA26)="","",INDEX('Per Invoice'!A$2:A$1201,$AA26)))</f>
        <v/>
      </c>
      <c r="B26">
        <f>IF($AA26="","",IF(INDEX('Per Invoice'!B$2:B$1201,$AA26)="","",INDEX('Per Invoice'!B$2:B$1201,$AA26)))</f>
        <v/>
      </c>
      <c r="C26">
        <f>IF($AA26="","",IF(INDEX('Per Invoice'!C$2:C$1201,$AA26)="","",INDEX('Per Invoice'!C$2:C$1201,$AA26)))</f>
        <v/>
      </c>
      <c r="D26">
        <f>IF($AA26="","",IF(INDEX('Per Invoice'!D$2:D$1201,$AA26)="","",INDEX('Per Invoice'!D$2:D$1201,$AA26)))</f>
        <v/>
      </c>
      <c r="E26">
        <f>IF($AA26="","",IF(INDEX('Per Invoice'!E$2:E$1201,$AA26)="","",INDEX('Per Invoice'!E$2:E$1201,$AA26)))</f>
        <v/>
      </c>
      <c r="F26">
        <f>IF($AA26="","",IF(INDEX('Per Invoice'!F$2:F$1201,$AA26)="","",INDEX('Per Invoice'!F$2:F$1201,$AA26)))</f>
        <v/>
      </c>
      <c r="G26">
        <f>IF($AA26="","",IF(INDEX('Per Invoice'!G$2:G$1201,$AA26)="","",INDEX('Per Invoice'!G$2:G$1201,$AA26)))</f>
        <v/>
      </c>
      <c r="H26">
        <f>IF($AA26="","",IF(INDEX('Per Invoice'!H$2:H$1201,$AA26)="","",INDEX('Per Invoice'!H$2:H$1201,$AA26)))</f>
        <v/>
      </c>
      <c r="I26">
        <f>IF($AA26="","",IF(INDEX('Per Invoice'!I$2:I$1201,$AA26)="","",INDEX('Per Invoice'!I$2:I$1201,$AA26)))</f>
        <v/>
      </c>
      <c r="J26">
        <f>IF($AA26="","",IF(INDEX('Per Invoice'!J$2:J$1201,$AA26)="","",INDEX('Per Invoice'!J$2:J$1201,$AA26)))</f>
        <v/>
      </c>
      <c r="K26">
        <f>IF($AA26="","",IF(INDEX('Per Invoice'!K$2:K$1201,$AA26)="","",INDEX('Per Invoice'!K$2:K$1201,$AA26)))</f>
        <v/>
      </c>
      <c r="L26">
        <f>IF($AA26="","",IF(INDEX('Per Invoice'!L$2:L$1201,$AA26)="","",INDEX('Per Invoice'!L$2:L$1201,$AA26)))</f>
        <v/>
      </c>
      <c r="M26">
        <f>IF($AA26="","",IF(INDEX('Per Invoice'!M$2:M$1201,$AA26)="","",INDEX('Per Invoice'!M$2:M$1201,$AA26)))</f>
        <v/>
      </c>
      <c r="N26">
        <f>IF($AA26="","",IF(INDEX('Per Invoice'!N$2:N$1201,$AA26)="","",INDEX('Per Invoice'!N$2:N$1201,$AA26)))</f>
        <v/>
      </c>
      <c r="O26">
        <f>IF($AA26="","",IF(INDEX('Per Invoice'!O$2:O$1201,$AA26)="","",INDEX('Per Invoice'!O$2:O$1201,$AA26)))</f>
        <v/>
      </c>
      <c r="P26" s="7">
        <f>IF($AA26="","",IF(INDEX('Per Invoice'!P$2:P$1201,$AA26)="","",INDEX('Per Invoice'!P$2:P$1201,$AA26)))</f>
        <v/>
      </c>
      <c r="Q26">
        <f>IF($AA26="","",IF(INDEX('Per Invoice'!Q$2:Q$1201,$AA26)="","",INDEX('Per Invoice'!Q$2:Q$1201,$AA26)))</f>
        <v/>
      </c>
      <c r="R26" s="7">
        <f>IF($AA26="","",IF(INDEX('Per Invoice'!R$2:R$1201,$AA26)="","",INDEX('Per Invoice'!R$2:R$1201,$AA26)))</f>
        <v/>
      </c>
      <c r="S26" s="7">
        <f>IF($AA26="","",IF(INDEX('Per Invoice'!S$2:S$1201,$AA26)="","",INDEX('Per Invoice'!S$2:S$1201,$AA26)))</f>
        <v/>
      </c>
      <c r="T26">
        <f>IF($AA26="","",IF(INDEX('Per Invoice'!T$2:T$1201,$AA26)="","",INDEX('Per Invoice'!T$2:T$1201,$AA26)))</f>
        <v/>
      </c>
      <c r="U26" s="7">
        <f>IF($AA26="","",IF(INDEX('Per Invoice'!U$2:U$1201,$AA26)="","",INDEX('Per Invoice'!U$2:U$1201,$AA26)))</f>
        <v/>
      </c>
      <c r="V26" s="7">
        <f>IF($AA26="","",IF(INDEX('Per Invoice'!V$2:V$1201,$AA26)="","",INDEX('Per Invoice'!V$2:V$1201,$AA26)))</f>
        <v/>
      </c>
      <c r="W26" s="7">
        <f>IF($AA26="","",IF(INDEX('Per Invoice'!W$2:W$1201,$AA26)="","",INDEX('Per Invoice'!W$2:W$1201,$AA26)))</f>
        <v/>
      </c>
      <c r="X26" s="7">
        <f>IF($AA26="","",IF(INDEX('Per Invoice'!X$2:X$1201,$AA26)="","",INDEX('Per Invoice'!X$2:X$1201,$AA26)))</f>
        <v/>
      </c>
      <c r="Y26" s="7">
        <f>IF($AA26="","",IF(INDEX('Per Invoice'!Y$2:Y$1201,$AA26)="","",INDEX('Per Invoice'!Y$2:Y$1201,$AA26)))</f>
        <v/>
      </c>
      <c r="Z26" s="7">
        <f>IF($AA26="","",IF(INDEX('Per Invoice'!Z$2:Z$1201,$AA26)="","",INDEX('Per Invoice'!Z$2:Z$1201,$AA26)))</f>
        <v/>
      </c>
      <c r="AA26" s="16">
        <f>IFERROR(MATCH(Settings!$C$26&amp;"|"&amp;ROWS($AA$2:$AA26),'Per Invoice'!$AB$2:$AB$1201,0),"")</f>
        <v/>
      </c>
    </row>
    <row r="27">
      <c r="A27">
        <f>IF($AA27="","",IF(INDEX('Per Invoice'!A$2:A$1201,$AA27)="","",INDEX('Per Invoice'!A$2:A$1201,$AA27)))</f>
        <v/>
      </c>
      <c r="B27">
        <f>IF($AA27="","",IF(INDEX('Per Invoice'!B$2:B$1201,$AA27)="","",INDEX('Per Invoice'!B$2:B$1201,$AA27)))</f>
        <v/>
      </c>
      <c r="C27">
        <f>IF($AA27="","",IF(INDEX('Per Invoice'!C$2:C$1201,$AA27)="","",INDEX('Per Invoice'!C$2:C$1201,$AA27)))</f>
        <v/>
      </c>
      <c r="D27">
        <f>IF($AA27="","",IF(INDEX('Per Invoice'!D$2:D$1201,$AA27)="","",INDEX('Per Invoice'!D$2:D$1201,$AA27)))</f>
        <v/>
      </c>
      <c r="E27">
        <f>IF($AA27="","",IF(INDEX('Per Invoice'!E$2:E$1201,$AA27)="","",INDEX('Per Invoice'!E$2:E$1201,$AA27)))</f>
        <v/>
      </c>
      <c r="F27">
        <f>IF($AA27="","",IF(INDEX('Per Invoice'!F$2:F$1201,$AA27)="","",INDEX('Per Invoice'!F$2:F$1201,$AA27)))</f>
        <v/>
      </c>
      <c r="G27">
        <f>IF($AA27="","",IF(INDEX('Per Invoice'!G$2:G$1201,$AA27)="","",INDEX('Per Invoice'!G$2:G$1201,$AA27)))</f>
        <v/>
      </c>
      <c r="H27">
        <f>IF($AA27="","",IF(INDEX('Per Invoice'!H$2:H$1201,$AA27)="","",INDEX('Per Invoice'!H$2:H$1201,$AA27)))</f>
        <v/>
      </c>
      <c r="I27">
        <f>IF($AA27="","",IF(INDEX('Per Invoice'!I$2:I$1201,$AA27)="","",INDEX('Per Invoice'!I$2:I$1201,$AA27)))</f>
        <v/>
      </c>
      <c r="J27">
        <f>IF($AA27="","",IF(INDEX('Per Invoice'!J$2:J$1201,$AA27)="","",INDEX('Per Invoice'!J$2:J$1201,$AA27)))</f>
        <v/>
      </c>
      <c r="K27">
        <f>IF($AA27="","",IF(INDEX('Per Invoice'!K$2:K$1201,$AA27)="","",INDEX('Per Invoice'!K$2:K$1201,$AA27)))</f>
        <v/>
      </c>
      <c r="L27">
        <f>IF($AA27="","",IF(INDEX('Per Invoice'!L$2:L$1201,$AA27)="","",INDEX('Per Invoice'!L$2:L$1201,$AA27)))</f>
        <v/>
      </c>
      <c r="M27">
        <f>IF($AA27="","",IF(INDEX('Per Invoice'!M$2:M$1201,$AA27)="","",INDEX('Per Invoice'!M$2:M$1201,$AA27)))</f>
        <v/>
      </c>
      <c r="N27">
        <f>IF($AA27="","",IF(INDEX('Per Invoice'!N$2:N$1201,$AA27)="","",INDEX('Per Invoice'!N$2:N$1201,$AA27)))</f>
        <v/>
      </c>
      <c r="O27">
        <f>IF($AA27="","",IF(INDEX('Per Invoice'!O$2:O$1201,$AA27)="","",INDEX('Per Invoice'!O$2:O$1201,$AA27)))</f>
        <v/>
      </c>
      <c r="P27" s="7">
        <f>IF($AA27="","",IF(INDEX('Per Invoice'!P$2:P$1201,$AA27)="","",INDEX('Per Invoice'!P$2:P$1201,$AA27)))</f>
        <v/>
      </c>
      <c r="Q27">
        <f>IF($AA27="","",IF(INDEX('Per Invoice'!Q$2:Q$1201,$AA27)="","",INDEX('Per Invoice'!Q$2:Q$1201,$AA27)))</f>
        <v/>
      </c>
      <c r="R27" s="7">
        <f>IF($AA27="","",IF(INDEX('Per Invoice'!R$2:R$1201,$AA27)="","",INDEX('Per Invoice'!R$2:R$1201,$AA27)))</f>
        <v/>
      </c>
      <c r="S27" s="7">
        <f>IF($AA27="","",IF(INDEX('Per Invoice'!S$2:S$1201,$AA27)="","",INDEX('Per Invoice'!S$2:S$1201,$AA27)))</f>
        <v/>
      </c>
      <c r="T27">
        <f>IF($AA27="","",IF(INDEX('Per Invoice'!T$2:T$1201,$AA27)="","",INDEX('Per Invoice'!T$2:T$1201,$AA27)))</f>
        <v/>
      </c>
      <c r="U27" s="7">
        <f>IF($AA27="","",IF(INDEX('Per Invoice'!U$2:U$1201,$AA27)="","",INDEX('Per Invoice'!U$2:U$1201,$AA27)))</f>
        <v/>
      </c>
      <c r="V27" s="7">
        <f>IF($AA27="","",IF(INDEX('Per Invoice'!V$2:V$1201,$AA27)="","",INDEX('Per Invoice'!V$2:V$1201,$AA27)))</f>
        <v/>
      </c>
      <c r="W27" s="7">
        <f>IF($AA27="","",IF(INDEX('Per Invoice'!W$2:W$1201,$AA27)="","",INDEX('Per Invoice'!W$2:W$1201,$AA27)))</f>
        <v/>
      </c>
      <c r="X27" s="7">
        <f>IF($AA27="","",IF(INDEX('Per Invoice'!X$2:X$1201,$AA27)="","",INDEX('Per Invoice'!X$2:X$1201,$AA27)))</f>
        <v/>
      </c>
      <c r="Y27" s="7">
        <f>IF($AA27="","",IF(INDEX('Per Invoice'!Y$2:Y$1201,$AA27)="","",INDEX('Per Invoice'!Y$2:Y$1201,$AA27)))</f>
        <v/>
      </c>
      <c r="Z27" s="7">
        <f>IF($AA27="","",IF(INDEX('Per Invoice'!Z$2:Z$1201,$AA27)="","",INDEX('Per Invoice'!Z$2:Z$1201,$AA27)))</f>
        <v/>
      </c>
      <c r="AA27" s="16">
        <f>IFERROR(MATCH(Settings!$C$26&amp;"|"&amp;ROWS($AA$2:$AA27),'Per Invoice'!$AB$2:$AB$1201,0),"")</f>
        <v/>
      </c>
    </row>
    <row r="28">
      <c r="A28">
        <f>IF($AA28="","",IF(INDEX('Per Invoice'!A$2:A$1201,$AA28)="","",INDEX('Per Invoice'!A$2:A$1201,$AA28)))</f>
        <v/>
      </c>
      <c r="B28">
        <f>IF($AA28="","",IF(INDEX('Per Invoice'!B$2:B$1201,$AA28)="","",INDEX('Per Invoice'!B$2:B$1201,$AA28)))</f>
        <v/>
      </c>
      <c r="C28">
        <f>IF($AA28="","",IF(INDEX('Per Invoice'!C$2:C$1201,$AA28)="","",INDEX('Per Invoice'!C$2:C$1201,$AA28)))</f>
        <v/>
      </c>
      <c r="D28">
        <f>IF($AA28="","",IF(INDEX('Per Invoice'!D$2:D$1201,$AA28)="","",INDEX('Per Invoice'!D$2:D$1201,$AA28)))</f>
        <v/>
      </c>
      <c r="E28">
        <f>IF($AA28="","",IF(INDEX('Per Invoice'!E$2:E$1201,$AA28)="","",INDEX('Per Invoice'!E$2:E$1201,$AA28)))</f>
        <v/>
      </c>
      <c r="F28">
        <f>IF($AA28="","",IF(INDEX('Per Invoice'!F$2:F$1201,$AA28)="","",INDEX('Per Invoice'!F$2:F$1201,$AA28)))</f>
        <v/>
      </c>
      <c r="G28">
        <f>IF($AA28="","",IF(INDEX('Per Invoice'!G$2:G$1201,$AA28)="","",INDEX('Per Invoice'!G$2:G$1201,$AA28)))</f>
        <v/>
      </c>
      <c r="H28">
        <f>IF($AA28="","",IF(INDEX('Per Invoice'!H$2:H$1201,$AA28)="","",INDEX('Per Invoice'!H$2:H$1201,$AA28)))</f>
        <v/>
      </c>
      <c r="I28">
        <f>IF($AA28="","",IF(INDEX('Per Invoice'!I$2:I$1201,$AA28)="","",INDEX('Per Invoice'!I$2:I$1201,$AA28)))</f>
        <v/>
      </c>
      <c r="J28">
        <f>IF($AA28="","",IF(INDEX('Per Invoice'!J$2:J$1201,$AA28)="","",INDEX('Per Invoice'!J$2:J$1201,$AA28)))</f>
        <v/>
      </c>
      <c r="K28">
        <f>IF($AA28="","",IF(INDEX('Per Invoice'!K$2:K$1201,$AA28)="","",INDEX('Per Invoice'!K$2:K$1201,$AA28)))</f>
        <v/>
      </c>
      <c r="L28">
        <f>IF($AA28="","",IF(INDEX('Per Invoice'!L$2:L$1201,$AA28)="","",INDEX('Per Invoice'!L$2:L$1201,$AA28)))</f>
        <v/>
      </c>
      <c r="M28">
        <f>IF($AA28="","",IF(INDEX('Per Invoice'!M$2:M$1201,$AA28)="","",INDEX('Per Invoice'!M$2:M$1201,$AA28)))</f>
        <v/>
      </c>
      <c r="N28">
        <f>IF($AA28="","",IF(INDEX('Per Invoice'!N$2:N$1201,$AA28)="","",INDEX('Per Invoice'!N$2:N$1201,$AA28)))</f>
        <v/>
      </c>
      <c r="O28">
        <f>IF($AA28="","",IF(INDEX('Per Invoice'!O$2:O$1201,$AA28)="","",INDEX('Per Invoice'!O$2:O$1201,$AA28)))</f>
        <v/>
      </c>
      <c r="P28" s="7">
        <f>IF($AA28="","",IF(INDEX('Per Invoice'!P$2:P$1201,$AA28)="","",INDEX('Per Invoice'!P$2:P$1201,$AA28)))</f>
        <v/>
      </c>
      <c r="Q28">
        <f>IF($AA28="","",IF(INDEX('Per Invoice'!Q$2:Q$1201,$AA28)="","",INDEX('Per Invoice'!Q$2:Q$1201,$AA28)))</f>
        <v/>
      </c>
      <c r="R28" s="7">
        <f>IF($AA28="","",IF(INDEX('Per Invoice'!R$2:R$1201,$AA28)="","",INDEX('Per Invoice'!R$2:R$1201,$AA28)))</f>
        <v/>
      </c>
      <c r="S28" s="7">
        <f>IF($AA28="","",IF(INDEX('Per Invoice'!S$2:S$1201,$AA28)="","",INDEX('Per Invoice'!S$2:S$1201,$AA28)))</f>
        <v/>
      </c>
      <c r="T28">
        <f>IF($AA28="","",IF(INDEX('Per Invoice'!T$2:T$1201,$AA28)="","",INDEX('Per Invoice'!T$2:T$1201,$AA28)))</f>
        <v/>
      </c>
      <c r="U28" s="7">
        <f>IF($AA28="","",IF(INDEX('Per Invoice'!U$2:U$1201,$AA28)="","",INDEX('Per Invoice'!U$2:U$1201,$AA28)))</f>
        <v/>
      </c>
      <c r="V28" s="7">
        <f>IF($AA28="","",IF(INDEX('Per Invoice'!V$2:V$1201,$AA28)="","",INDEX('Per Invoice'!V$2:V$1201,$AA28)))</f>
        <v/>
      </c>
      <c r="W28" s="7">
        <f>IF($AA28="","",IF(INDEX('Per Invoice'!W$2:W$1201,$AA28)="","",INDEX('Per Invoice'!W$2:W$1201,$AA28)))</f>
        <v/>
      </c>
      <c r="X28" s="7">
        <f>IF($AA28="","",IF(INDEX('Per Invoice'!X$2:X$1201,$AA28)="","",INDEX('Per Invoice'!X$2:X$1201,$AA28)))</f>
        <v/>
      </c>
      <c r="Y28" s="7">
        <f>IF($AA28="","",IF(INDEX('Per Invoice'!Y$2:Y$1201,$AA28)="","",INDEX('Per Invoice'!Y$2:Y$1201,$AA28)))</f>
        <v/>
      </c>
      <c r="Z28" s="7">
        <f>IF($AA28="","",IF(INDEX('Per Invoice'!Z$2:Z$1201,$AA28)="","",INDEX('Per Invoice'!Z$2:Z$1201,$AA28)))</f>
        <v/>
      </c>
      <c r="AA28" s="16">
        <f>IFERROR(MATCH(Settings!$C$26&amp;"|"&amp;ROWS($AA$2:$AA28),'Per Invoice'!$AB$2:$AB$1201,0),"")</f>
        <v/>
      </c>
    </row>
    <row r="29">
      <c r="A29">
        <f>IF($AA29="","",IF(INDEX('Per Invoice'!A$2:A$1201,$AA29)="","",INDEX('Per Invoice'!A$2:A$1201,$AA29)))</f>
        <v/>
      </c>
      <c r="B29">
        <f>IF($AA29="","",IF(INDEX('Per Invoice'!B$2:B$1201,$AA29)="","",INDEX('Per Invoice'!B$2:B$1201,$AA29)))</f>
        <v/>
      </c>
      <c r="C29">
        <f>IF($AA29="","",IF(INDEX('Per Invoice'!C$2:C$1201,$AA29)="","",INDEX('Per Invoice'!C$2:C$1201,$AA29)))</f>
        <v/>
      </c>
      <c r="D29">
        <f>IF($AA29="","",IF(INDEX('Per Invoice'!D$2:D$1201,$AA29)="","",INDEX('Per Invoice'!D$2:D$1201,$AA29)))</f>
        <v/>
      </c>
      <c r="E29">
        <f>IF($AA29="","",IF(INDEX('Per Invoice'!E$2:E$1201,$AA29)="","",INDEX('Per Invoice'!E$2:E$1201,$AA29)))</f>
        <v/>
      </c>
      <c r="F29">
        <f>IF($AA29="","",IF(INDEX('Per Invoice'!F$2:F$1201,$AA29)="","",INDEX('Per Invoice'!F$2:F$1201,$AA29)))</f>
        <v/>
      </c>
      <c r="G29">
        <f>IF($AA29="","",IF(INDEX('Per Invoice'!G$2:G$1201,$AA29)="","",INDEX('Per Invoice'!G$2:G$1201,$AA29)))</f>
        <v/>
      </c>
      <c r="H29">
        <f>IF($AA29="","",IF(INDEX('Per Invoice'!H$2:H$1201,$AA29)="","",INDEX('Per Invoice'!H$2:H$1201,$AA29)))</f>
        <v/>
      </c>
      <c r="I29">
        <f>IF($AA29="","",IF(INDEX('Per Invoice'!I$2:I$1201,$AA29)="","",INDEX('Per Invoice'!I$2:I$1201,$AA29)))</f>
        <v/>
      </c>
      <c r="J29">
        <f>IF($AA29="","",IF(INDEX('Per Invoice'!J$2:J$1201,$AA29)="","",INDEX('Per Invoice'!J$2:J$1201,$AA29)))</f>
        <v/>
      </c>
      <c r="K29">
        <f>IF($AA29="","",IF(INDEX('Per Invoice'!K$2:K$1201,$AA29)="","",INDEX('Per Invoice'!K$2:K$1201,$AA29)))</f>
        <v/>
      </c>
      <c r="L29">
        <f>IF($AA29="","",IF(INDEX('Per Invoice'!L$2:L$1201,$AA29)="","",INDEX('Per Invoice'!L$2:L$1201,$AA29)))</f>
        <v/>
      </c>
      <c r="M29">
        <f>IF($AA29="","",IF(INDEX('Per Invoice'!M$2:M$1201,$AA29)="","",INDEX('Per Invoice'!M$2:M$1201,$AA29)))</f>
        <v/>
      </c>
      <c r="N29">
        <f>IF($AA29="","",IF(INDEX('Per Invoice'!N$2:N$1201,$AA29)="","",INDEX('Per Invoice'!N$2:N$1201,$AA29)))</f>
        <v/>
      </c>
      <c r="O29">
        <f>IF($AA29="","",IF(INDEX('Per Invoice'!O$2:O$1201,$AA29)="","",INDEX('Per Invoice'!O$2:O$1201,$AA29)))</f>
        <v/>
      </c>
      <c r="P29" s="7">
        <f>IF($AA29="","",IF(INDEX('Per Invoice'!P$2:P$1201,$AA29)="","",INDEX('Per Invoice'!P$2:P$1201,$AA29)))</f>
        <v/>
      </c>
      <c r="Q29">
        <f>IF($AA29="","",IF(INDEX('Per Invoice'!Q$2:Q$1201,$AA29)="","",INDEX('Per Invoice'!Q$2:Q$1201,$AA29)))</f>
        <v/>
      </c>
      <c r="R29" s="7">
        <f>IF($AA29="","",IF(INDEX('Per Invoice'!R$2:R$1201,$AA29)="","",INDEX('Per Invoice'!R$2:R$1201,$AA29)))</f>
        <v/>
      </c>
      <c r="S29" s="7">
        <f>IF($AA29="","",IF(INDEX('Per Invoice'!S$2:S$1201,$AA29)="","",INDEX('Per Invoice'!S$2:S$1201,$AA29)))</f>
        <v/>
      </c>
      <c r="T29">
        <f>IF($AA29="","",IF(INDEX('Per Invoice'!T$2:T$1201,$AA29)="","",INDEX('Per Invoice'!T$2:T$1201,$AA29)))</f>
        <v/>
      </c>
      <c r="U29" s="7">
        <f>IF($AA29="","",IF(INDEX('Per Invoice'!U$2:U$1201,$AA29)="","",INDEX('Per Invoice'!U$2:U$1201,$AA29)))</f>
        <v/>
      </c>
      <c r="V29" s="7">
        <f>IF($AA29="","",IF(INDEX('Per Invoice'!V$2:V$1201,$AA29)="","",INDEX('Per Invoice'!V$2:V$1201,$AA29)))</f>
        <v/>
      </c>
      <c r="W29" s="7">
        <f>IF($AA29="","",IF(INDEX('Per Invoice'!W$2:W$1201,$AA29)="","",INDEX('Per Invoice'!W$2:W$1201,$AA29)))</f>
        <v/>
      </c>
      <c r="X29" s="7">
        <f>IF($AA29="","",IF(INDEX('Per Invoice'!X$2:X$1201,$AA29)="","",INDEX('Per Invoice'!X$2:X$1201,$AA29)))</f>
        <v/>
      </c>
      <c r="Y29" s="7">
        <f>IF($AA29="","",IF(INDEX('Per Invoice'!Y$2:Y$1201,$AA29)="","",INDEX('Per Invoice'!Y$2:Y$1201,$AA29)))</f>
        <v/>
      </c>
      <c r="Z29" s="7">
        <f>IF($AA29="","",IF(INDEX('Per Invoice'!Z$2:Z$1201,$AA29)="","",INDEX('Per Invoice'!Z$2:Z$1201,$AA29)))</f>
        <v/>
      </c>
      <c r="AA29" s="16">
        <f>IFERROR(MATCH(Settings!$C$26&amp;"|"&amp;ROWS($AA$2:$AA29),'Per Invoice'!$AB$2:$AB$1201,0),"")</f>
        <v/>
      </c>
    </row>
    <row r="30">
      <c r="A30">
        <f>IF($AA30="","",IF(INDEX('Per Invoice'!A$2:A$1201,$AA30)="","",INDEX('Per Invoice'!A$2:A$1201,$AA30)))</f>
        <v/>
      </c>
      <c r="B30">
        <f>IF($AA30="","",IF(INDEX('Per Invoice'!B$2:B$1201,$AA30)="","",INDEX('Per Invoice'!B$2:B$1201,$AA30)))</f>
        <v/>
      </c>
      <c r="C30">
        <f>IF($AA30="","",IF(INDEX('Per Invoice'!C$2:C$1201,$AA30)="","",INDEX('Per Invoice'!C$2:C$1201,$AA30)))</f>
        <v/>
      </c>
      <c r="D30">
        <f>IF($AA30="","",IF(INDEX('Per Invoice'!D$2:D$1201,$AA30)="","",INDEX('Per Invoice'!D$2:D$1201,$AA30)))</f>
        <v/>
      </c>
      <c r="E30">
        <f>IF($AA30="","",IF(INDEX('Per Invoice'!E$2:E$1201,$AA30)="","",INDEX('Per Invoice'!E$2:E$1201,$AA30)))</f>
        <v/>
      </c>
      <c r="F30">
        <f>IF($AA30="","",IF(INDEX('Per Invoice'!F$2:F$1201,$AA30)="","",INDEX('Per Invoice'!F$2:F$1201,$AA30)))</f>
        <v/>
      </c>
      <c r="G30">
        <f>IF($AA30="","",IF(INDEX('Per Invoice'!G$2:G$1201,$AA30)="","",INDEX('Per Invoice'!G$2:G$1201,$AA30)))</f>
        <v/>
      </c>
      <c r="H30">
        <f>IF($AA30="","",IF(INDEX('Per Invoice'!H$2:H$1201,$AA30)="","",INDEX('Per Invoice'!H$2:H$1201,$AA30)))</f>
        <v/>
      </c>
      <c r="I30">
        <f>IF($AA30="","",IF(INDEX('Per Invoice'!I$2:I$1201,$AA30)="","",INDEX('Per Invoice'!I$2:I$1201,$AA30)))</f>
        <v/>
      </c>
      <c r="J30">
        <f>IF($AA30="","",IF(INDEX('Per Invoice'!J$2:J$1201,$AA30)="","",INDEX('Per Invoice'!J$2:J$1201,$AA30)))</f>
        <v/>
      </c>
      <c r="K30">
        <f>IF($AA30="","",IF(INDEX('Per Invoice'!K$2:K$1201,$AA30)="","",INDEX('Per Invoice'!K$2:K$1201,$AA30)))</f>
        <v/>
      </c>
      <c r="L30">
        <f>IF($AA30="","",IF(INDEX('Per Invoice'!L$2:L$1201,$AA30)="","",INDEX('Per Invoice'!L$2:L$1201,$AA30)))</f>
        <v/>
      </c>
      <c r="M30">
        <f>IF($AA30="","",IF(INDEX('Per Invoice'!M$2:M$1201,$AA30)="","",INDEX('Per Invoice'!M$2:M$1201,$AA30)))</f>
        <v/>
      </c>
      <c r="N30">
        <f>IF($AA30="","",IF(INDEX('Per Invoice'!N$2:N$1201,$AA30)="","",INDEX('Per Invoice'!N$2:N$1201,$AA30)))</f>
        <v/>
      </c>
      <c r="O30">
        <f>IF($AA30="","",IF(INDEX('Per Invoice'!O$2:O$1201,$AA30)="","",INDEX('Per Invoice'!O$2:O$1201,$AA30)))</f>
        <v/>
      </c>
      <c r="P30" s="7">
        <f>IF($AA30="","",IF(INDEX('Per Invoice'!P$2:P$1201,$AA30)="","",INDEX('Per Invoice'!P$2:P$1201,$AA30)))</f>
        <v/>
      </c>
      <c r="Q30">
        <f>IF($AA30="","",IF(INDEX('Per Invoice'!Q$2:Q$1201,$AA30)="","",INDEX('Per Invoice'!Q$2:Q$1201,$AA30)))</f>
        <v/>
      </c>
      <c r="R30" s="7">
        <f>IF($AA30="","",IF(INDEX('Per Invoice'!R$2:R$1201,$AA30)="","",INDEX('Per Invoice'!R$2:R$1201,$AA30)))</f>
        <v/>
      </c>
      <c r="S30" s="7">
        <f>IF($AA30="","",IF(INDEX('Per Invoice'!S$2:S$1201,$AA30)="","",INDEX('Per Invoice'!S$2:S$1201,$AA30)))</f>
        <v/>
      </c>
      <c r="T30">
        <f>IF($AA30="","",IF(INDEX('Per Invoice'!T$2:T$1201,$AA30)="","",INDEX('Per Invoice'!T$2:T$1201,$AA30)))</f>
        <v/>
      </c>
      <c r="U30" s="7">
        <f>IF($AA30="","",IF(INDEX('Per Invoice'!U$2:U$1201,$AA30)="","",INDEX('Per Invoice'!U$2:U$1201,$AA30)))</f>
        <v/>
      </c>
      <c r="V30" s="7">
        <f>IF($AA30="","",IF(INDEX('Per Invoice'!V$2:V$1201,$AA30)="","",INDEX('Per Invoice'!V$2:V$1201,$AA30)))</f>
        <v/>
      </c>
      <c r="W30" s="7">
        <f>IF($AA30="","",IF(INDEX('Per Invoice'!W$2:W$1201,$AA30)="","",INDEX('Per Invoice'!W$2:W$1201,$AA30)))</f>
        <v/>
      </c>
      <c r="X30" s="7">
        <f>IF($AA30="","",IF(INDEX('Per Invoice'!X$2:X$1201,$AA30)="","",INDEX('Per Invoice'!X$2:X$1201,$AA30)))</f>
        <v/>
      </c>
      <c r="Y30" s="7">
        <f>IF($AA30="","",IF(INDEX('Per Invoice'!Y$2:Y$1201,$AA30)="","",INDEX('Per Invoice'!Y$2:Y$1201,$AA30)))</f>
        <v/>
      </c>
      <c r="Z30" s="7">
        <f>IF($AA30="","",IF(INDEX('Per Invoice'!Z$2:Z$1201,$AA30)="","",INDEX('Per Invoice'!Z$2:Z$1201,$AA30)))</f>
        <v/>
      </c>
      <c r="AA30" s="16">
        <f>IFERROR(MATCH(Settings!$C$26&amp;"|"&amp;ROWS($AA$2:$AA30),'Per Invoice'!$AB$2:$AB$1201,0),"")</f>
        <v/>
      </c>
    </row>
    <row r="31">
      <c r="A31">
        <f>IF($AA31="","",IF(INDEX('Per Invoice'!A$2:A$1201,$AA31)="","",INDEX('Per Invoice'!A$2:A$1201,$AA31)))</f>
        <v/>
      </c>
      <c r="B31">
        <f>IF($AA31="","",IF(INDEX('Per Invoice'!B$2:B$1201,$AA31)="","",INDEX('Per Invoice'!B$2:B$1201,$AA31)))</f>
        <v/>
      </c>
      <c r="C31">
        <f>IF($AA31="","",IF(INDEX('Per Invoice'!C$2:C$1201,$AA31)="","",INDEX('Per Invoice'!C$2:C$1201,$AA31)))</f>
        <v/>
      </c>
      <c r="D31">
        <f>IF($AA31="","",IF(INDEX('Per Invoice'!D$2:D$1201,$AA31)="","",INDEX('Per Invoice'!D$2:D$1201,$AA31)))</f>
        <v/>
      </c>
      <c r="E31">
        <f>IF($AA31="","",IF(INDEX('Per Invoice'!E$2:E$1201,$AA31)="","",INDEX('Per Invoice'!E$2:E$1201,$AA31)))</f>
        <v/>
      </c>
      <c r="F31">
        <f>IF($AA31="","",IF(INDEX('Per Invoice'!F$2:F$1201,$AA31)="","",INDEX('Per Invoice'!F$2:F$1201,$AA31)))</f>
        <v/>
      </c>
      <c r="G31">
        <f>IF($AA31="","",IF(INDEX('Per Invoice'!G$2:G$1201,$AA31)="","",INDEX('Per Invoice'!G$2:G$1201,$AA31)))</f>
        <v/>
      </c>
      <c r="H31">
        <f>IF($AA31="","",IF(INDEX('Per Invoice'!H$2:H$1201,$AA31)="","",INDEX('Per Invoice'!H$2:H$1201,$AA31)))</f>
        <v/>
      </c>
      <c r="I31">
        <f>IF($AA31="","",IF(INDEX('Per Invoice'!I$2:I$1201,$AA31)="","",INDEX('Per Invoice'!I$2:I$1201,$AA31)))</f>
        <v/>
      </c>
      <c r="J31">
        <f>IF($AA31="","",IF(INDEX('Per Invoice'!J$2:J$1201,$AA31)="","",INDEX('Per Invoice'!J$2:J$1201,$AA31)))</f>
        <v/>
      </c>
      <c r="K31">
        <f>IF($AA31="","",IF(INDEX('Per Invoice'!K$2:K$1201,$AA31)="","",INDEX('Per Invoice'!K$2:K$1201,$AA31)))</f>
        <v/>
      </c>
      <c r="L31">
        <f>IF($AA31="","",IF(INDEX('Per Invoice'!L$2:L$1201,$AA31)="","",INDEX('Per Invoice'!L$2:L$1201,$AA31)))</f>
        <v/>
      </c>
      <c r="M31">
        <f>IF($AA31="","",IF(INDEX('Per Invoice'!M$2:M$1201,$AA31)="","",INDEX('Per Invoice'!M$2:M$1201,$AA31)))</f>
        <v/>
      </c>
      <c r="N31">
        <f>IF($AA31="","",IF(INDEX('Per Invoice'!N$2:N$1201,$AA31)="","",INDEX('Per Invoice'!N$2:N$1201,$AA31)))</f>
        <v/>
      </c>
      <c r="O31">
        <f>IF($AA31="","",IF(INDEX('Per Invoice'!O$2:O$1201,$AA31)="","",INDEX('Per Invoice'!O$2:O$1201,$AA31)))</f>
        <v/>
      </c>
      <c r="P31" s="7">
        <f>IF($AA31="","",IF(INDEX('Per Invoice'!P$2:P$1201,$AA31)="","",INDEX('Per Invoice'!P$2:P$1201,$AA31)))</f>
        <v/>
      </c>
      <c r="Q31">
        <f>IF($AA31="","",IF(INDEX('Per Invoice'!Q$2:Q$1201,$AA31)="","",INDEX('Per Invoice'!Q$2:Q$1201,$AA31)))</f>
        <v/>
      </c>
      <c r="R31" s="7">
        <f>IF($AA31="","",IF(INDEX('Per Invoice'!R$2:R$1201,$AA31)="","",INDEX('Per Invoice'!R$2:R$1201,$AA31)))</f>
        <v/>
      </c>
      <c r="S31" s="7">
        <f>IF($AA31="","",IF(INDEX('Per Invoice'!S$2:S$1201,$AA31)="","",INDEX('Per Invoice'!S$2:S$1201,$AA31)))</f>
        <v/>
      </c>
      <c r="T31">
        <f>IF($AA31="","",IF(INDEX('Per Invoice'!T$2:T$1201,$AA31)="","",INDEX('Per Invoice'!T$2:T$1201,$AA31)))</f>
        <v/>
      </c>
      <c r="U31" s="7">
        <f>IF($AA31="","",IF(INDEX('Per Invoice'!U$2:U$1201,$AA31)="","",INDEX('Per Invoice'!U$2:U$1201,$AA31)))</f>
        <v/>
      </c>
      <c r="V31" s="7">
        <f>IF($AA31="","",IF(INDEX('Per Invoice'!V$2:V$1201,$AA31)="","",INDEX('Per Invoice'!V$2:V$1201,$AA31)))</f>
        <v/>
      </c>
      <c r="W31" s="7">
        <f>IF($AA31="","",IF(INDEX('Per Invoice'!W$2:W$1201,$AA31)="","",INDEX('Per Invoice'!W$2:W$1201,$AA31)))</f>
        <v/>
      </c>
      <c r="X31" s="7">
        <f>IF($AA31="","",IF(INDEX('Per Invoice'!X$2:X$1201,$AA31)="","",INDEX('Per Invoice'!X$2:X$1201,$AA31)))</f>
        <v/>
      </c>
      <c r="Y31" s="7">
        <f>IF($AA31="","",IF(INDEX('Per Invoice'!Y$2:Y$1201,$AA31)="","",INDEX('Per Invoice'!Y$2:Y$1201,$AA31)))</f>
        <v/>
      </c>
      <c r="Z31" s="7">
        <f>IF($AA31="","",IF(INDEX('Per Invoice'!Z$2:Z$1201,$AA31)="","",INDEX('Per Invoice'!Z$2:Z$1201,$AA31)))</f>
        <v/>
      </c>
      <c r="AA31" s="16">
        <f>IFERROR(MATCH(Settings!$C$26&amp;"|"&amp;ROWS($AA$2:$AA31),'Per Invoice'!$AB$2:$AB$1201,0),"")</f>
        <v/>
      </c>
    </row>
    <row r="32">
      <c r="A32">
        <f>IF($AA32="","",IF(INDEX('Per Invoice'!A$2:A$1201,$AA32)="","",INDEX('Per Invoice'!A$2:A$1201,$AA32)))</f>
        <v/>
      </c>
      <c r="B32">
        <f>IF($AA32="","",IF(INDEX('Per Invoice'!B$2:B$1201,$AA32)="","",INDEX('Per Invoice'!B$2:B$1201,$AA32)))</f>
        <v/>
      </c>
      <c r="C32">
        <f>IF($AA32="","",IF(INDEX('Per Invoice'!C$2:C$1201,$AA32)="","",INDEX('Per Invoice'!C$2:C$1201,$AA32)))</f>
        <v/>
      </c>
      <c r="D32">
        <f>IF($AA32="","",IF(INDEX('Per Invoice'!D$2:D$1201,$AA32)="","",INDEX('Per Invoice'!D$2:D$1201,$AA32)))</f>
        <v/>
      </c>
      <c r="E32">
        <f>IF($AA32="","",IF(INDEX('Per Invoice'!E$2:E$1201,$AA32)="","",INDEX('Per Invoice'!E$2:E$1201,$AA32)))</f>
        <v/>
      </c>
      <c r="F32">
        <f>IF($AA32="","",IF(INDEX('Per Invoice'!F$2:F$1201,$AA32)="","",INDEX('Per Invoice'!F$2:F$1201,$AA32)))</f>
        <v/>
      </c>
      <c r="G32">
        <f>IF($AA32="","",IF(INDEX('Per Invoice'!G$2:G$1201,$AA32)="","",INDEX('Per Invoice'!G$2:G$1201,$AA32)))</f>
        <v/>
      </c>
      <c r="H32">
        <f>IF($AA32="","",IF(INDEX('Per Invoice'!H$2:H$1201,$AA32)="","",INDEX('Per Invoice'!H$2:H$1201,$AA32)))</f>
        <v/>
      </c>
      <c r="I32">
        <f>IF($AA32="","",IF(INDEX('Per Invoice'!I$2:I$1201,$AA32)="","",INDEX('Per Invoice'!I$2:I$1201,$AA32)))</f>
        <v/>
      </c>
      <c r="J32">
        <f>IF($AA32="","",IF(INDEX('Per Invoice'!J$2:J$1201,$AA32)="","",INDEX('Per Invoice'!J$2:J$1201,$AA32)))</f>
        <v/>
      </c>
      <c r="K32">
        <f>IF($AA32="","",IF(INDEX('Per Invoice'!K$2:K$1201,$AA32)="","",INDEX('Per Invoice'!K$2:K$1201,$AA32)))</f>
        <v/>
      </c>
      <c r="L32">
        <f>IF($AA32="","",IF(INDEX('Per Invoice'!L$2:L$1201,$AA32)="","",INDEX('Per Invoice'!L$2:L$1201,$AA32)))</f>
        <v/>
      </c>
      <c r="M32">
        <f>IF($AA32="","",IF(INDEX('Per Invoice'!M$2:M$1201,$AA32)="","",INDEX('Per Invoice'!M$2:M$1201,$AA32)))</f>
        <v/>
      </c>
      <c r="N32">
        <f>IF($AA32="","",IF(INDEX('Per Invoice'!N$2:N$1201,$AA32)="","",INDEX('Per Invoice'!N$2:N$1201,$AA32)))</f>
        <v/>
      </c>
      <c r="O32">
        <f>IF($AA32="","",IF(INDEX('Per Invoice'!O$2:O$1201,$AA32)="","",INDEX('Per Invoice'!O$2:O$1201,$AA32)))</f>
        <v/>
      </c>
      <c r="P32" s="7">
        <f>IF($AA32="","",IF(INDEX('Per Invoice'!P$2:P$1201,$AA32)="","",INDEX('Per Invoice'!P$2:P$1201,$AA32)))</f>
        <v/>
      </c>
      <c r="Q32">
        <f>IF($AA32="","",IF(INDEX('Per Invoice'!Q$2:Q$1201,$AA32)="","",INDEX('Per Invoice'!Q$2:Q$1201,$AA32)))</f>
        <v/>
      </c>
      <c r="R32" s="7">
        <f>IF($AA32="","",IF(INDEX('Per Invoice'!R$2:R$1201,$AA32)="","",INDEX('Per Invoice'!R$2:R$1201,$AA32)))</f>
        <v/>
      </c>
      <c r="S32" s="7">
        <f>IF($AA32="","",IF(INDEX('Per Invoice'!S$2:S$1201,$AA32)="","",INDEX('Per Invoice'!S$2:S$1201,$AA32)))</f>
        <v/>
      </c>
      <c r="T32">
        <f>IF($AA32="","",IF(INDEX('Per Invoice'!T$2:T$1201,$AA32)="","",INDEX('Per Invoice'!T$2:T$1201,$AA32)))</f>
        <v/>
      </c>
      <c r="U32" s="7">
        <f>IF($AA32="","",IF(INDEX('Per Invoice'!U$2:U$1201,$AA32)="","",INDEX('Per Invoice'!U$2:U$1201,$AA32)))</f>
        <v/>
      </c>
      <c r="V32" s="7">
        <f>IF($AA32="","",IF(INDEX('Per Invoice'!V$2:V$1201,$AA32)="","",INDEX('Per Invoice'!V$2:V$1201,$AA32)))</f>
        <v/>
      </c>
      <c r="W32" s="7">
        <f>IF($AA32="","",IF(INDEX('Per Invoice'!W$2:W$1201,$AA32)="","",INDEX('Per Invoice'!W$2:W$1201,$AA32)))</f>
        <v/>
      </c>
      <c r="X32" s="7">
        <f>IF($AA32="","",IF(INDEX('Per Invoice'!X$2:X$1201,$AA32)="","",INDEX('Per Invoice'!X$2:X$1201,$AA32)))</f>
        <v/>
      </c>
      <c r="Y32" s="7">
        <f>IF($AA32="","",IF(INDEX('Per Invoice'!Y$2:Y$1201,$AA32)="","",INDEX('Per Invoice'!Y$2:Y$1201,$AA32)))</f>
        <v/>
      </c>
      <c r="Z32" s="7">
        <f>IF($AA32="","",IF(INDEX('Per Invoice'!Z$2:Z$1201,$AA32)="","",INDEX('Per Invoice'!Z$2:Z$1201,$AA32)))</f>
        <v/>
      </c>
      <c r="AA32" s="16">
        <f>IFERROR(MATCH(Settings!$C$26&amp;"|"&amp;ROWS($AA$2:$AA32),'Per Invoice'!$AB$2:$AB$1201,0),"")</f>
        <v/>
      </c>
    </row>
    <row r="33">
      <c r="A33">
        <f>IF($AA33="","",IF(INDEX('Per Invoice'!A$2:A$1201,$AA33)="","",INDEX('Per Invoice'!A$2:A$1201,$AA33)))</f>
        <v/>
      </c>
      <c r="B33">
        <f>IF($AA33="","",IF(INDEX('Per Invoice'!B$2:B$1201,$AA33)="","",INDEX('Per Invoice'!B$2:B$1201,$AA33)))</f>
        <v/>
      </c>
      <c r="C33">
        <f>IF($AA33="","",IF(INDEX('Per Invoice'!C$2:C$1201,$AA33)="","",INDEX('Per Invoice'!C$2:C$1201,$AA33)))</f>
        <v/>
      </c>
      <c r="D33">
        <f>IF($AA33="","",IF(INDEX('Per Invoice'!D$2:D$1201,$AA33)="","",INDEX('Per Invoice'!D$2:D$1201,$AA33)))</f>
        <v/>
      </c>
      <c r="E33">
        <f>IF($AA33="","",IF(INDEX('Per Invoice'!E$2:E$1201,$AA33)="","",INDEX('Per Invoice'!E$2:E$1201,$AA33)))</f>
        <v/>
      </c>
      <c r="F33">
        <f>IF($AA33="","",IF(INDEX('Per Invoice'!F$2:F$1201,$AA33)="","",INDEX('Per Invoice'!F$2:F$1201,$AA33)))</f>
        <v/>
      </c>
      <c r="G33">
        <f>IF($AA33="","",IF(INDEX('Per Invoice'!G$2:G$1201,$AA33)="","",INDEX('Per Invoice'!G$2:G$1201,$AA33)))</f>
        <v/>
      </c>
      <c r="H33">
        <f>IF($AA33="","",IF(INDEX('Per Invoice'!H$2:H$1201,$AA33)="","",INDEX('Per Invoice'!H$2:H$1201,$AA33)))</f>
        <v/>
      </c>
      <c r="I33">
        <f>IF($AA33="","",IF(INDEX('Per Invoice'!I$2:I$1201,$AA33)="","",INDEX('Per Invoice'!I$2:I$1201,$AA33)))</f>
        <v/>
      </c>
      <c r="J33">
        <f>IF($AA33="","",IF(INDEX('Per Invoice'!J$2:J$1201,$AA33)="","",INDEX('Per Invoice'!J$2:J$1201,$AA33)))</f>
        <v/>
      </c>
      <c r="K33">
        <f>IF($AA33="","",IF(INDEX('Per Invoice'!K$2:K$1201,$AA33)="","",INDEX('Per Invoice'!K$2:K$1201,$AA33)))</f>
        <v/>
      </c>
      <c r="L33">
        <f>IF($AA33="","",IF(INDEX('Per Invoice'!L$2:L$1201,$AA33)="","",INDEX('Per Invoice'!L$2:L$1201,$AA33)))</f>
        <v/>
      </c>
      <c r="M33">
        <f>IF($AA33="","",IF(INDEX('Per Invoice'!M$2:M$1201,$AA33)="","",INDEX('Per Invoice'!M$2:M$1201,$AA33)))</f>
        <v/>
      </c>
      <c r="N33">
        <f>IF($AA33="","",IF(INDEX('Per Invoice'!N$2:N$1201,$AA33)="","",INDEX('Per Invoice'!N$2:N$1201,$AA33)))</f>
        <v/>
      </c>
      <c r="O33">
        <f>IF($AA33="","",IF(INDEX('Per Invoice'!O$2:O$1201,$AA33)="","",INDEX('Per Invoice'!O$2:O$1201,$AA33)))</f>
        <v/>
      </c>
      <c r="P33" s="7">
        <f>IF($AA33="","",IF(INDEX('Per Invoice'!P$2:P$1201,$AA33)="","",INDEX('Per Invoice'!P$2:P$1201,$AA33)))</f>
        <v/>
      </c>
      <c r="Q33">
        <f>IF($AA33="","",IF(INDEX('Per Invoice'!Q$2:Q$1201,$AA33)="","",INDEX('Per Invoice'!Q$2:Q$1201,$AA33)))</f>
        <v/>
      </c>
      <c r="R33" s="7">
        <f>IF($AA33="","",IF(INDEX('Per Invoice'!R$2:R$1201,$AA33)="","",INDEX('Per Invoice'!R$2:R$1201,$AA33)))</f>
        <v/>
      </c>
      <c r="S33" s="7">
        <f>IF($AA33="","",IF(INDEX('Per Invoice'!S$2:S$1201,$AA33)="","",INDEX('Per Invoice'!S$2:S$1201,$AA33)))</f>
        <v/>
      </c>
      <c r="T33">
        <f>IF($AA33="","",IF(INDEX('Per Invoice'!T$2:T$1201,$AA33)="","",INDEX('Per Invoice'!T$2:T$1201,$AA33)))</f>
        <v/>
      </c>
      <c r="U33" s="7">
        <f>IF($AA33="","",IF(INDEX('Per Invoice'!U$2:U$1201,$AA33)="","",INDEX('Per Invoice'!U$2:U$1201,$AA33)))</f>
        <v/>
      </c>
      <c r="V33" s="7">
        <f>IF($AA33="","",IF(INDEX('Per Invoice'!V$2:V$1201,$AA33)="","",INDEX('Per Invoice'!V$2:V$1201,$AA33)))</f>
        <v/>
      </c>
      <c r="W33" s="7">
        <f>IF($AA33="","",IF(INDEX('Per Invoice'!W$2:W$1201,$AA33)="","",INDEX('Per Invoice'!W$2:W$1201,$AA33)))</f>
        <v/>
      </c>
      <c r="X33" s="7">
        <f>IF($AA33="","",IF(INDEX('Per Invoice'!X$2:X$1201,$AA33)="","",INDEX('Per Invoice'!X$2:X$1201,$AA33)))</f>
        <v/>
      </c>
      <c r="Y33" s="7">
        <f>IF($AA33="","",IF(INDEX('Per Invoice'!Y$2:Y$1201,$AA33)="","",INDEX('Per Invoice'!Y$2:Y$1201,$AA33)))</f>
        <v/>
      </c>
      <c r="Z33" s="7">
        <f>IF($AA33="","",IF(INDEX('Per Invoice'!Z$2:Z$1201,$AA33)="","",INDEX('Per Invoice'!Z$2:Z$1201,$AA33)))</f>
        <v/>
      </c>
      <c r="AA33" s="16">
        <f>IFERROR(MATCH(Settings!$C$26&amp;"|"&amp;ROWS($AA$2:$AA33),'Per Invoice'!$AB$2:$AB$1201,0),"")</f>
        <v/>
      </c>
    </row>
    <row r="34">
      <c r="A34">
        <f>IF($AA34="","",IF(INDEX('Per Invoice'!A$2:A$1201,$AA34)="","",INDEX('Per Invoice'!A$2:A$1201,$AA34)))</f>
        <v/>
      </c>
      <c r="B34">
        <f>IF($AA34="","",IF(INDEX('Per Invoice'!B$2:B$1201,$AA34)="","",INDEX('Per Invoice'!B$2:B$1201,$AA34)))</f>
        <v/>
      </c>
      <c r="C34">
        <f>IF($AA34="","",IF(INDEX('Per Invoice'!C$2:C$1201,$AA34)="","",INDEX('Per Invoice'!C$2:C$1201,$AA34)))</f>
        <v/>
      </c>
      <c r="D34">
        <f>IF($AA34="","",IF(INDEX('Per Invoice'!D$2:D$1201,$AA34)="","",INDEX('Per Invoice'!D$2:D$1201,$AA34)))</f>
        <v/>
      </c>
      <c r="E34">
        <f>IF($AA34="","",IF(INDEX('Per Invoice'!E$2:E$1201,$AA34)="","",INDEX('Per Invoice'!E$2:E$1201,$AA34)))</f>
        <v/>
      </c>
      <c r="F34">
        <f>IF($AA34="","",IF(INDEX('Per Invoice'!F$2:F$1201,$AA34)="","",INDEX('Per Invoice'!F$2:F$1201,$AA34)))</f>
        <v/>
      </c>
      <c r="G34">
        <f>IF($AA34="","",IF(INDEX('Per Invoice'!G$2:G$1201,$AA34)="","",INDEX('Per Invoice'!G$2:G$1201,$AA34)))</f>
        <v/>
      </c>
      <c r="H34">
        <f>IF($AA34="","",IF(INDEX('Per Invoice'!H$2:H$1201,$AA34)="","",INDEX('Per Invoice'!H$2:H$1201,$AA34)))</f>
        <v/>
      </c>
      <c r="I34">
        <f>IF($AA34="","",IF(INDEX('Per Invoice'!I$2:I$1201,$AA34)="","",INDEX('Per Invoice'!I$2:I$1201,$AA34)))</f>
        <v/>
      </c>
      <c r="J34">
        <f>IF($AA34="","",IF(INDEX('Per Invoice'!J$2:J$1201,$AA34)="","",INDEX('Per Invoice'!J$2:J$1201,$AA34)))</f>
        <v/>
      </c>
      <c r="K34">
        <f>IF($AA34="","",IF(INDEX('Per Invoice'!K$2:K$1201,$AA34)="","",INDEX('Per Invoice'!K$2:K$1201,$AA34)))</f>
        <v/>
      </c>
      <c r="L34">
        <f>IF($AA34="","",IF(INDEX('Per Invoice'!L$2:L$1201,$AA34)="","",INDEX('Per Invoice'!L$2:L$1201,$AA34)))</f>
        <v/>
      </c>
      <c r="M34">
        <f>IF($AA34="","",IF(INDEX('Per Invoice'!M$2:M$1201,$AA34)="","",INDEX('Per Invoice'!M$2:M$1201,$AA34)))</f>
        <v/>
      </c>
      <c r="N34">
        <f>IF($AA34="","",IF(INDEX('Per Invoice'!N$2:N$1201,$AA34)="","",INDEX('Per Invoice'!N$2:N$1201,$AA34)))</f>
        <v/>
      </c>
      <c r="O34">
        <f>IF($AA34="","",IF(INDEX('Per Invoice'!O$2:O$1201,$AA34)="","",INDEX('Per Invoice'!O$2:O$1201,$AA34)))</f>
        <v/>
      </c>
      <c r="P34" s="7">
        <f>IF($AA34="","",IF(INDEX('Per Invoice'!P$2:P$1201,$AA34)="","",INDEX('Per Invoice'!P$2:P$1201,$AA34)))</f>
        <v/>
      </c>
      <c r="Q34">
        <f>IF($AA34="","",IF(INDEX('Per Invoice'!Q$2:Q$1201,$AA34)="","",INDEX('Per Invoice'!Q$2:Q$1201,$AA34)))</f>
        <v/>
      </c>
      <c r="R34" s="7">
        <f>IF($AA34="","",IF(INDEX('Per Invoice'!R$2:R$1201,$AA34)="","",INDEX('Per Invoice'!R$2:R$1201,$AA34)))</f>
        <v/>
      </c>
      <c r="S34" s="7">
        <f>IF($AA34="","",IF(INDEX('Per Invoice'!S$2:S$1201,$AA34)="","",INDEX('Per Invoice'!S$2:S$1201,$AA34)))</f>
        <v/>
      </c>
      <c r="T34">
        <f>IF($AA34="","",IF(INDEX('Per Invoice'!T$2:T$1201,$AA34)="","",INDEX('Per Invoice'!T$2:T$1201,$AA34)))</f>
        <v/>
      </c>
      <c r="U34" s="7">
        <f>IF($AA34="","",IF(INDEX('Per Invoice'!U$2:U$1201,$AA34)="","",INDEX('Per Invoice'!U$2:U$1201,$AA34)))</f>
        <v/>
      </c>
      <c r="V34" s="7">
        <f>IF($AA34="","",IF(INDEX('Per Invoice'!V$2:V$1201,$AA34)="","",INDEX('Per Invoice'!V$2:V$1201,$AA34)))</f>
        <v/>
      </c>
      <c r="W34" s="7">
        <f>IF($AA34="","",IF(INDEX('Per Invoice'!W$2:W$1201,$AA34)="","",INDEX('Per Invoice'!W$2:W$1201,$AA34)))</f>
        <v/>
      </c>
      <c r="X34" s="7">
        <f>IF($AA34="","",IF(INDEX('Per Invoice'!X$2:X$1201,$AA34)="","",INDEX('Per Invoice'!X$2:X$1201,$AA34)))</f>
        <v/>
      </c>
      <c r="Y34" s="7">
        <f>IF($AA34="","",IF(INDEX('Per Invoice'!Y$2:Y$1201,$AA34)="","",INDEX('Per Invoice'!Y$2:Y$1201,$AA34)))</f>
        <v/>
      </c>
      <c r="Z34" s="7">
        <f>IF($AA34="","",IF(INDEX('Per Invoice'!Z$2:Z$1201,$AA34)="","",INDEX('Per Invoice'!Z$2:Z$1201,$AA34)))</f>
        <v/>
      </c>
      <c r="AA34" s="16">
        <f>IFERROR(MATCH(Settings!$C$26&amp;"|"&amp;ROWS($AA$2:$AA34),'Per Invoice'!$AB$2:$AB$1201,0),"")</f>
        <v/>
      </c>
    </row>
    <row r="35">
      <c r="A35">
        <f>IF($AA35="","",IF(INDEX('Per Invoice'!A$2:A$1201,$AA35)="","",INDEX('Per Invoice'!A$2:A$1201,$AA35)))</f>
        <v/>
      </c>
      <c r="B35">
        <f>IF($AA35="","",IF(INDEX('Per Invoice'!B$2:B$1201,$AA35)="","",INDEX('Per Invoice'!B$2:B$1201,$AA35)))</f>
        <v/>
      </c>
      <c r="C35">
        <f>IF($AA35="","",IF(INDEX('Per Invoice'!C$2:C$1201,$AA35)="","",INDEX('Per Invoice'!C$2:C$1201,$AA35)))</f>
        <v/>
      </c>
      <c r="D35">
        <f>IF($AA35="","",IF(INDEX('Per Invoice'!D$2:D$1201,$AA35)="","",INDEX('Per Invoice'!D$2:D$1201,$AA35)))</f>
        <v/>
      </c>
      <c r="E35">
        <f>IF($AA35="","",IF(INDEX('Per Invoice'!E$2:E$1201,$AA35)="","",INDEX('Per Invoice'!E$2:E$1201,$AA35)))</f>
        <v/>
      </c>
      <c r="F35">
        <f>IF($AA35="","",IF(INDEX('Per Invoice'!F$2:F$1201,$AA35)="","",INDEX('Per Invoice'!F$2:F$1201,$AA35)))</f>
        <v/>
      </c>
      <c r="G35">
        <f>IF($AA35="","",IF(INDEX('Per Invoice'!G$2:G$1201,$AA35)="","",INDEX('Per Invoice'!G$2:G$1201,$AA35)))</f>
        <v/>
      </c>
      <c r="H35">
        <f>IF($AA35="","",IF(INDEX('Per Invoice'!H$2:H$1201,$AA35)="","",INDEX('Per Invoice'!H$2:H$1201,$AA35)))</f>
        <v/>
      </c>
      <c r="I35">
        <f>IF($AA35="","",IF(INDEX('Per Invoice'!I$2:I$1201,$AA35)="","",INDEX('Per Invoice'!I$2:I$1201,$AA35)))</f>
        <v/>
      </c>
      <c r="J35">
        <f>IF($AA35="","",IF(INDEX('Per Invoice'!J$2:J$1201,$AA35)="","",INDEX('Per Invoice'!J$2:J$1201,$AA35)))</f>
        <v/>
      </c>
      <c r="K35">
        <f>IF($AA35="","",IF(INDEX('Per Invoice'!K$2:K$1201,$AA35)="","",INDEX('Per Invoice'!K$2:K$1201,$AA35)))</f>
        <v/>
      </c>
      <c r="L35">
        <f>IF($AA35="","",IF(INDEX('Per Invoice'!L$2:L$1201,$AA35)="","",INDEX('Per Invoice'!L$2:L$1201,$AA35)))</f>
        <v/>
      </c>
      <c r="M35">
        <f>IF($AA35="","",IF(INDEX('Per Invoice'!M$2:M$1201,$AA35)="","",INDEX('Per Invoice'!M$2:M$1201,$AA35)))</f>
        <v/>
      </c>
      <c r="N35">
        <f>IF($AA35="","",IF(INDEX('Per Invoice'!N$2:N$1201,$AA35)="","",INDEX('Per Invoice'!N$2:N$1201,$AA35)))</f>
        <v/>
      </c>
      <c r="O35">
        <f>IF($AA35="","",IF(INDEX('Per Invoice'!O$2:O$1201,$AA35)="","",INDEX('Per Invoice'!O$2:O$1201,$AA35)))</f>
        <v/>
      </c>
      <c r="P35" s="7">
        <f>IF($AA35="","",IF(INDEX('Per Invoice'!P$2:P$1201,$AA35)="","",INDEX('Per Invoice'!P$2:P$1201,$AA35)))</f>
        <v/>
      </c>
      <c r="Q35">
        <f>IF($AA35="","",IF(INDEX('Per Invoice'!Q$2:Q$1201,$AA35)="","",INDEX('Per Invoice'!Q$2:Q$1201,$AA35)))</f>
        <v/>
      </c>
      <c r="R35" s="7">
        <f>IF($AA35="","",IF(INDEX('Per Invoice'!R$2:R$1201,$AA35)="","",INDEX('Per Invoice'!R$2:R$1201,$AA35)))</f>
        <v/>
      </c>
      <c r="S35" s="7">
        <f>IF($AA35="","",IF(INDEX('Per Invoice'!S$2:S$1201,$AA35)="","",INDEX('Per Invoice'!S$2:S$1201,$AA35)))</f>
        <v/>
      </c>
      <c r="T35">
        <f>IF($AA35="","",IF(INDEX('Per Invoice'!T$2:T$1201,$AA35)="","",INDEX('Per Invoice'!T$2:T$1201,$AA35)))</f>
        <v/>
      </c>
      <c r="U35" s="7">
        <f>IF($AA35="","",IF(INDEX('Per Invoice'!U$2:U$1201,$AA35)="","",INDEX('Per Invoice'!U$2:U$1201,$AA35)))</f>
        <v/>
      </c>
      <c r="V35" s="7">
        <f>IF($AA35="","",IF(INDEX('Per Invoice'!V$2:V$1201,$AA35)="","",INDEX('Per Invoice'!V$2:V$1201,$AA35)))</f>
        <v/>
      </c>
      <c r="W35" s="7">
        <f>IF($AA35="","",IF(INDEX('Per Invoice'!W$2:W$1201,$AA35)="","",INDEX('Per Invoice'!W$2:W$1201,$AA35)))</f>
        <v/>
      </c>
      <c r="X35" s="7">
        <f>IF($AA35="","",IF(INDEX('Per Invoice'!X$2:X$1201,$AA35)="","",INDEX('Per Invoice'!X$2:X$1201,$AA35)))</f>
        <v/>
      </c>
      <c r="Y35" s="7">
        <f>IF($AA35="","",IF(INDEX('Per Invoice'!Y$2:Y$1201,$AA35)="","",INDEX('Per Invoice'!Y$2:Y$1201,$AA35)))</f>
        <v/>
      </c>
      <c r="Z35" s="7">
        <f>IF($AA35="","",IF(INDEX('Per Invoice'!Z$2:Z$1201,$AA35)="","",INDEX('Per Invoice'!Z$2:Z$1201,$AA35)))</f>
        <v/>
      </c>
      <c r="AA35" s="16">
        <f>IFERROR(MATCH(Settings!$C$26&amp;"|"&amp;ROWS($AA$2:$AA35),'Per Invoice'!$AB$2:$AB$1201,0),"")</f>
        <v/>
      </c>
    </row>
    <row r="36">
      <c r="A36">
        <f>IF($AA36="","",IF(INDEX('Per Invoice'!A$2:A$1201,$AA36)="","",INDEX('Per Invoice'!A$2:A$1201,$AA36)))</f>
        <v/>
      </c>
      <c r="B36">
        <f>IF($AA36="","",IF(INDEX('Per Invoice'!B$2:B$1201,$AA36)="","",INDEX('Per Invoice'!B$2:B$1201,$AA36)))</f>
        <v/>
      </c>
      <c r="C36">
        <f>IF($AA36="","",IF(INDEX('Per Invoice'!C$2:C$1201,$AA36)="","",INDEX('Per Invoice'!C$2:C$1201,$AA36)))</f>
        <v/>
      </c>
      <c r="D36">
        <f>IF($AA36="","",IF(INDEX('Per Invoice'!D$2:D$1201,$AA36)="","",INDEX('Per Invoice'!D$2:D$1201,$AA36)))</f>
        <v/>
      </c>
      <c r="E36">
        <f>IF($AA36="","",IF(INDEX('Per Invoice'!E$2:E$1201,$AA36)="","",INDEX('Per Invoice'!E$2:E$1201,$AA36)))</f>
        <v/>
      </c>
      <c r="F36">
        <f>IF($AA36="","",IF(INDEX('Per Invoice'!F$2:F$1201,$AA36)="","",INDEX('Per Invoice'!F$2:F$1201,$AA36)))</f>
        <v/>
      </c>
      <c r="G36">
        <f>IF($AA36="","",IF(INDEX('Per Invoice'!G$2:G$1201,$AA36)="","",INDEX('Per Invoice'!G$2:G$1201,$AA36)))</f>
        <v/>
      </c>
      <c r="H36">
        <f>IF($AA36="","",IF(INDEX('Per Invoice'!H$2:H$1201,$AA36)="","",INDEX('Per Invoice'!H$2:H$1201,$AA36)))</f>
        <v/>
      </c>
      <c r="I36">
        <f>IF($AA36="","",IF(INDEX('Per Invoice'!I$2:I$1201,$AA36)="","",INDEX('Per Invoice'!I$2:I$1201,$AA36)))</f>
        <v/>
      </c>
      <c r="J36">
        <f>IF($AA36="","",IF(INDEX('Per Invoice'!J$2:J$1201,$AA36)="","",INDEX('Per Invoice'!J$2:J$1201,$AA36)))</f>
        <v/>
      </c>
      <c r="K36">
        <f>IF($AA36="","",IF(INDEX('Per Invoice'!K$2:K$1201,$AA36)="","",INDEX('Per Invoice'!K$2:K$1201,$AA36)))</f>
        <v/>
      </c>
      <c r="L36">
        <f>IF($AA36="","",IF(INDEX('Per Invoice'!L$2:L$1201,$AA36)="","",INDEX('Per Invoice'!L$2:L$1201,$AA36)))</f>
        <v/>
      </c>
      <c r="M36">
        <f>IF($AA36="","",IF(INDEX('Per Invoice'!M$2:M$1201,$AA36)="","",INDEX('Per Invoice'!M$2:M$1201,$AA36)))</f>
        <v/>
      </c>
      <c r="N36">
        <f>IF($AA36="","",IF(INDEX('Per Invoice'!N$2:N$1201,$AA36)="","",INDEX('Per Invoice'!N$2:N$1201,$AA36)))</f>
        <v/>
      </c>
      <c r="O36">
        <f>IF($AA36="","",IF(INDEX('Per Invoice'!O$2:O$1201,$AA36)="","",INDEX('Per Invoice'!O$2:O$1201,$AA36)))</f>
        <v/>
      </c>
      <c r="P36" s="7">
        <f>IF($AA36="","",IF(INDEX('Per Invoice'!P$2:P$1201,$AA36)="","",INDEX('Per Invoice'!P$2:P$1201,$AA36)))</f>
        <v/>
      </c>
      <c r="Q36">
        <f>IF($AA36="","",IF(INDEX('Per Invoice'!Q$2:Q$1201,$AA36)="","",INDEX('Per Invoice'!Q$2:Q$1201,$AA36)))</f>
        <v/>
      </c>
      <c r="R36" s="7">
        <f>IF($AA36="","",IF(INDEX('Per Invoice'!R$2:R$1201,$AA36)="","",INDEX('Per Invoice'!R$2:R$1201,$AA36)))</f>
        <v/>
      </c>
      <c r="S36" s="7">
        <f>IF($AA36="","",IF(INDEX('Per Invoice'!S$2:S$1201,$AA36)="","",INDEX('Per Invoice'!S$2:S$1201,$AA36)))</f>
        <v/>
      </c>
      <c r="T36">
        <f>IF($AA36="","",IF(INDEX('Per Invoice'!T$2:T$1201,$AA36)="","",INDEX('Per Invoice'!T$2:T$1201,$AA36)))</f>
        <v/>
      </c>
      <c r="U36" s="7">
        <f>IF($AA36="","",IF(INDEX('Per Invoice'!U$2:U$1201,$AA36)="","",INDEX('Per Invoice'!U$2:U$1201,$AA36)))</f>
        <v/>
      </c>
      <c r="V36" s="7">
        <f>IF($AA36="","",IF(INDEX('Per Invoice'!V$2:V$1201,$AA36)="","",INDEX('Per Invoice'!V$2:V$1201,$AA36)))</f>
        <v/>
      </c>
      <c r="W36" s="7">
        <f>IF($AA36="","",IF(INDEX('Per Invoice'!W$2:W$1201,$AA36)="","",INDEX('Per Invoice'!W$2:W$1201,$AA36)))</f>
        <v/>
      </c>
      <c r="X36" s="7">
        <f>IF($AA36="","",IF(INDEX('Per Invoice'!X$2:X$1201,$AA36)="","",INDEX('Per Invoice'!X$2:X$1201,$AA36)))</f>
        <v/>
      </c>
      <c r="Y36" s="7">
        <f>IF($AA36="","",IF(INDEX('Per Invoice'!Y$2:Y$1201,$AA36)="","",INDEX('Per Invoice'!Y$2:Y$1201,$AA36)))</f>
        <v/>
      </c>
      <c r="Z36" s="7">
        <f>IF($AA36="","",IF(INDEX('Per Invoice'!Z$2:Z$1201,$AA36)="","",INDEX('Per Invoice'!Z$2:Z$1201,$AA36)))</f>
        <v/>
      </c>
      <c r="AA36" s="16">
        <f>IFERROR(MATCH(Settings!$C$26&amp;"|"&amp;ROWS($AA$2:$AA36),'Per Invoice'!$AB$2:$AB$1201,0),"")</f>
        <v/>
      </c>
    </row>
    <row r="37">
      <c r="A37">
        <f>IF($AA37="","",IF(INDEX('Per Invoice'!A$2:A$1201,$AA37)="","",INDEX('Per Invoice'!A$2:A$1201,$AA37)))</f>
        <v/>
      </c>
      <c r="B37">
        <f>IF($AA37="","",IF(INDEX('Per Invoice'!B$2:B$1201,$AA37)="","",INDEX('Per Invoice'!B$2:B$1201,$AA37)))</f>
        <v/>
      </c>
      <c r="C37">
        <f>IF($AA37="","",IF(INDEX('Per Invoice'!C$2:C$1201,$AA37)="","",INDEX('Per Invoice'!C$2:C$1201,$AA37)))</f>
        <v/>
      </c>
      <c r="D37">
        <f>IF($AA37="","",IF(INDEX('Per Invoice'!D$2:D$1201,$AA37)="","",INDEX('Per Invoice'!D$2:D$1201,$AA37)))</f>
        <v/>
      </c>
      <c r="E37">
        <f>IF($AA37="","",IF(INDEX('Per Invoice'!E$2:E$1201,$AA37)="","",INDEX('Per Invoice'!E$2:E$1201,$AA37)))</f>
        <v/>
      </c>
      <c r="F37">
        <f>IF($AA37="","",IF(INDEX('Per Invoice'!F$2:F$1201,$AA37)="","",INDEX('Per Invoice'!F$2:F$1201,$AA37)))</f>
        <v/>
      </c>
      <c r="G37">
        <f>IF($AA37="","",IF(INDEX('Per Invoice'!G$2:G$1201,$AA37)="","",INDEX('Per Invoice'!G$2:G$1201,$AA37)))</f>
        <v/>
      </c>
      <c r="H37">
        <f>IF($AA37="","",IF(INDEX('Per Invoice'!H$2:H$1201,$AA37)="","",INDEX('Per Invoice'!H$2:H$1201,$AA37)))</f>
        <v/>
      </c>
      <c r="I37">
        <f>IF($AA37="","",IF(INDEX('Per Invoice'!I$2:I$1201,$AA37)="","",INDEX('Per Invoice'!I$2:I$1201,$AA37)))</f>
        <v/>
      </c>
      <c r="J37">
        <f>IF($AA37="","",IF(INDEX('Per Invoice'!J$2:J$1201,$AA37)="","",INDEX('Per Invoice'!J$2:J$1201,$AA37)))</f>
        <v/>
      </c>
      <c r="K37">
        <f>IF($AA37="","",IF(INDEX('Per Invoice'!K$2:K$1201,$AA37)="","",INDEX('Per Invoice'!K$2:K$1201,$AA37)))</f>
        <v/>
      </c>
      <c r="L37">
        <f>IF($AA37="","",IF(INDEX('Per Invoice'!L$2:L$1201,$AA37)="","",INDEX('Per Invoice'!L$2:L$1201,$AA37)))</f>
        <v/>
      </c>
      <c r="M37">
        <f>IF($AA37="","",IF(INDEX('Per Invoice'!M$2:M$1201,$AA37)="","",INDEX('Per Invoice'!M$2:M$1201,$AA37)))</f>
        <v/>
      </c>
      <c r="N37">
        <f>IF($AA37="","",IF(INDEX('Per Invoice'!N$2:N$1201,$AA37)="","",INDEX('Per Invoice'!N$2:N$1201,$AA37)))</f>
        <v/>
      </c>
      <c r="O37">
        <f>IF($AA37="","",IF(INDEX('Per Invoice'!O$2:O$1201,$AA37)="","",INDEX('Per Invoice'!O$2:O$1201,$AA37)))</f>
        <v/>
      </c>
      <c r="P37" s="7">
        <f>IF($AA37="","",IF(INDEX('Per Invoice'!P$2:P$1201,$AA37)="","",INDEX('Per Invoice'!P$2:P$1201,$AA37)))</f>
        <v/>
      </c>
      <c r="Q37">
        <f>IF($AA37="","",IF(INDEX('Per Invoice'!Q$2:Q$1201,$AA37)="","",INDEX('Per Invoice'!Q$2:Q$1201,$AA37)))</f>
        <v/>
      </c>
      <c r="R37" s="7">
        <f>IF($AA37="","",IF(INDEX('Per Invoice'!R$2:R$1201,$AA37)="","",INDEX('Per Invoice'!R$2:R$1201,$AA37)))</f>
        <v/>
      </c>
      <c r="S37" s="7">
        <f>IF($AA37="","",IF(INDEX('Per Invoice'!S$2:S$1201,$AA37)="","",INDEX('Per Invoice'!S$2:S$1201,$AA37)))</f>
        <v/>
      </c>
      <c r="T37">
        <f>IF($AA37="","",IF(INDEX('Per Invoice'!T$2:T$1201,$AA37)="","",INDEX('Per Invoice'!T$2:T$1201,$AA37)))</f>
        <v/>
      </c>
      <c r="U37" s="7">
        <f>IF($AA37="","",IF(INDEX('Per Invoice'!U$2:U$1201,$AA37)="","",INDEX('Per Invoice'!U$2:U$1201,$AA37)))</f>
        <v/>
      </c>
      <c r="V37" s="7">
        <f>IF($AA37="","",IF(INDEX('Per Invoice'!V$2:V$1201,$AA37)="","",INDEX('Per Invoice'!V$2:V$1201,$AA37)))</f>
        <v/>
      </c>
      <c r="W37" s="7">
        <f>IF($AA37="","",IF(INDEX('Per Invoice'!W$2:W$1201,$AA37)="","",INDEX('Per Invoice'!W$2:W$1201,$AA37)))</f>
        <v/>
      </c>
      <c r="X37" s="7">
        <f>IF($AA37="","",IF(INDEX('Per Invoice'!X$2:X$1201,$AA37)="","",INDEX('Per Invoice'!X$2:X$1201,$AA37)))</f>
        <v/>
      </c>
      <c r="Y37" s="7">
        <f>IF($AA37="","",IF(INDEX('Per Invoice'!Y$2:Y$1201,$AA37)="","",INDEX('Per Invoice'!Y$2:Y$1201,$AA37)))</f>
        <v/>
      </c>
      <c r="Z37" s="7">
        <f>IF($AA37="","",IF(INDEX('Per Invoice'!Z$2:Z$1201,$AA37)="","",INDEX('Per Invoice'!Z$2:Z$1201,$AA37)))</f>
        <v/>
      </c>
      <c r="AA37" s="16">
        <f>IFERROR(MATCH(Settings!$C$26&amp;"|"&amp;ROWS($AA$2:$AA37),'Per Invoice'!$AB$2:$AB$1201,0),"")</f>
        <v/>
      </c>
    </row>
    <row r="38">
      <c r="A38">
        <f>IF($AA38="","",IF(INDEX('Per Invoice'!A$2:A$1201,$AA38)="","",INDEX('Per Invoice'!A$2:A$1201,$AA38)))</f>
        <v/>
      </c>
      <c r="B38">
        <f>IF($AA38="","",IF(INDEX('Per Invoice'!B$2:B$1201,$AA38)="","",INDEX('Per Invoice'!B$2:B$1201,$AA38)))</f>
        <v/>
      </c>
      <c r="C38">
        <f>IF($AA38="","",IF(INDEX('Per Invoice'!C$2:C$1201,$AA38)="","",INDEX('Per Invoice'!C$2:C$1201,$AA38)))</f>
        <v/>
      </c>
      <c r="D38">
        <f>IF($AA38="","",IF(INDEX('Per Invoice'!D$2:D$1201,$AA38)="","",INDEX('Per Invoice'!D$2:D$1201,$AA38)))</f>
        <v/>
      </c>
      <c r="E38">
        <f>IF($AA38="","",IF(INDEX('Per Invoice'!E$2:E$1201,$AA38)="","",INDEX('Per Invoice'!E$2:E$1201,$AA38)))</f>
        <v/>
      </c>
      <c r="F38">
        <f>IF($AA38="","",IF(INDEX('Per Invoice'!F$2:F$1201,$AA38)="","",INDEX('Per Invoice'!F$2:F$1201,$AA38)))</f>
        <v/>
      </c>
      <c r="G38">
        <f>IF($AA38="","",IF(INDEX('Per Invoice'!G$2:G$1201,$AA38)="","",INDEX('Per Invoice'!G$2:G$1201,$AA38)))</f>
        <v/>
      </c>
      <c r="H38">
        <f>IF($AA38="","",IF(INDEX('Per Invoice'!H$2:H$1201,$AA38)="","",INDEX('Per Invoice'!H$2:H$1201,$AA38)))</f>
        <v/>
      </c>
      <c r="I38">
        <f>IF($AA38="","",IF(INDEX('Per Invoice'!I$2:I$1201,$AA38)="","",INDEX('Per Invoice'!I$2:I$1201,$AA38)))</f>
        <v/>
      </c>
      <c r="J38">
        <f>IF($AA38="","",IF(INDEX('Per Invoice'!J$2:J$1201,$AA38)="","",INDEX('Per Invoice'!J$2:J$1201,$AA38)))</f>
        <v/>
      </c>
      <c r="K38">
        <f>IF($AA38="","",IF(INDEX('Per Invoice'!K$2:K$1201,$AA38)="","",INDEX('Per Invoice'!K$2:K$1201,$AA38)))</f>
        <v/>
      </c>
      <c r="L38">
        <f>IF($AA38="","",IF(INDEX('Per Invoice'!L$2:L$1201,$AA38)="","",INDEX('Per Invoice'!L$2:L$1201,$AA38)))</f>
        <v/>
      </c>
      <c r="M38">
        <f>IF($AA38="","",IF(INDEX('Per Invoice'!M$2:M$1201,$AA38)="","",INDEX('Per Invoice'!M$2:M$1201,$AA38)))</f>
        <v/>
      </c>
      <c r="N38">
        <f>IF($AA38="","",IF(INDEX('Per Invoice'!N$2:N$1201,$AA38)="","",INDEX('Per Invoice'!N$2:N$1201,$AA38)))</f>
        <v/>
      </c>
      <c r="O38">
        <f>IF($AA38="","",IF(INDEX('Per Invoice'!O$2:O$1201,$AA38)="","",INDEX('Per Invoice'!O$2:O$1201,$AA38)))</f>
        <v/>
      </c>
      <c r="P38" s="7">
        <f>IF($AA38="","",IF(INDEX('Per Invoice'!P$2:P$1201,$AA38)="","",INDEX('Per Invoice'!P$2:P$1201,$AA38)))</f>
        <v/>
      </c>
      <c r="Q38">
        <f>IF($AA38="","",IF(INDEX('Per Invoice'!Q$2:Q$1201,$AA38)="","",INDEX('Per Invoice'!Q$2:Q$1201,$AA38)))</f>
        <v/>
      </c>
      <c r="R38" s="7">
        <f>IF($AA38="","",IF(INDEX('Per Invoice'!R$2:R$1201,$AA38)="","",INDEX('Per Invoice'!R$2:R$1201,$AA38)))</f>
        <v/>
      </c>
      <c r="S38" s="7">
        <f>IF($AA38="","",IF(INDEX('Per Invoice'!S$2:S$1201,$AA38)="","",INDEX('Per Invoice'!S$2:S$1201,$AA38)))</f>
        <v/>
      </c>
      <c r="T38">
        <f>IF($AA38="","",IF(INDEX('Per Invoice'!T$2:T$1201,$AA38)="","",INDEX('Per Invoice'!T$2:T$1201,$AA38)))</f>
        <v/>
      </c>
      <c r="U38" s="7">
        <f>IF($AA38="","",IF(INDEX('Per Invoice'!U$2:U$1201,$AA38)="","",INDEX('Per Invoice'!U$2:U$1201,$AA38)))</f>
        <v/>
      </c>
      <c r="V38" s="7">
        <f>IF($AA38="","",IF(INDEX('Per Invoice'!V$2:V$1201,$AA38)="","",INDEX('Per Invoice'!V$2:V$1201,$AA38)))</f>
        <v/>
      </c>
      <c r="W38" s="7">
        <f>IF($AA38="","",IF(INDEX('Per Invoice'!W$2:W$1201,$AA38)="","",INDEX('Per Invoice'!W$2:W$1201,$AA38)))</f>
        <v/>
      </c>
      <c r="X38" s="7">
        <f>IF($AA38="","",IF(INDEX('Per Invoice'!X$2:X$1201,$AA38)="","",INDEX('Per Invoice'!X$2:X$1201,$AA38)))</f>
        <v/>
      </c>
      <c r="Y38" s="7">
        <f>IF($AA38="","",IF(INDEX('Per Invoice'!Y$2:Y$1201,$AA38)="","",INDEX('Per Invoice'!Y$2:Y$1201,$AA38)))</f>
        <v/>
      </c>
      <c r="Z38" s="7">
        <f>IF($AA38="","",IF(INDEX('Per Invoice'!Z$2:Z$1201,$AA38)="","",INDEX('Per Invoice'!Z$2:Z$1201,$AA38)))</f>
        <v/>
      </c>
      <c r="AA38" s="16">
        <f>IFERROR(MATCH(Settings!$C$26&amp;"|"&amp;ROWS($AA$2:$AA38),'Per Invoice'!$AB$2:$AB$1201,0),"")</f>
        <v/>
      </c>
    </row>
    <row r="39">
      <c r="A39">
        <f>IF($AA39="","",IF(INDEX('Per Invoice'!A$2:A$1201,$AA39)="","",INDEX('Per Invoice'!A$2:A$1201,$AA39)))</f>
        <v/>
      </c>
      <c r="B39">
        <f>IF($AA39="","",IF(INDEX('Per Invoice'!B$2:B$1201,$AA39)="","",INDEX('Per Invoice'!B$2:B$1201,$AA39)))</f>
        <v/>
      </c>
      <c r="C39">
        <f>IF($AA39="","",IF(INDEX('Per Invoice'!C$2:C$1201,$AA39)="","",INDEX('Per Invoice'!C$2:C$1201,$AA39)))</f>
        <v/>
      </c>
      <c r="D39">
        <f>IF($AA39="","",IF(INDEX('Per Invoice'!D$2:D$1201,$AA39)="","",INDEX('Per Invoice'!D$2:D$1201,$AA39)))</f>
        <v/>
      </c>
      <c r="E39">
        <f>IF($AA39="","",IF(INDEX('Per Invoice'!E$2:E$1201,$AA39)="","",INDEX('Per Invoice'!E$2:E$1201,$AA39)))</f>
        <v/>
      </c>
      <c r="F39">
        <f>IF($AA39="","",IF(INDEX('Per Invoice'!F$2:F$1201,$AA39)="","",INDEX('Per Invoice'!F$2:F$1201,$AA39)))</f>
        <v/>
      </c>
      <c r="G39">
        <f>IF($AA39="","",IF(INDEX('Per Invoice'!G$2:G$1201,$AA39)="","",INDEX('Per Invoice'!G$2:G$1201,$AA39)))</f>
        <v/>
      </c>
      <c r="H39">
        <f>IF($AA39="","",IF(INDEX('Per Invoice'!H$2:H$1201,$AA39)="","",INDEX('Per Invoice'!H$2:H$1201,$AA39)))</f>
        <v/>
      </c>
      <c r="I39">
        <f>IF($AA39="","",IF(INDEX('Per Invoice'!I$2:I$1201,$AA39)="","",INDEX('Per Invoice'!I$2:I$1201,$AA39)))</f>
        <v/>
      </c>
      <c r="J39">
        <f>IF($AA39="","",IF(INDEX('Per Invoice'!J$2:J$1201,$AA39)="","",INDEX('Per Invoice'!J$2:J$1201,$AA39)))</f>
        <v/>
      </c>
      <c r="K39">
        <f>IF($AA39="","",IF(INDEX('Per Invoice'!K$2:K$1201,$AA39)="","",INDEX('Per Invoice'!K$2:K$1201,$AA39)))</f>
        <v/>
      </c>
      <c r="L39">
        <f>IF($AA39="","",IF(INDEX('Per Invoice'!L$2:L$1201,$AA39)="","",INDEX('Per Invoice'!L$2:L$1201,$AA39)))</f>
        <v/>
      </c>
      <c r="M39">
        <f>IF($AA39="","",IF(INDEX('Per Invoice'!M$2:M$1201,$AA39)="","",INDEX('Per Invoice'!M$2:M$1201,$AA39)))</f>
        <v/>
      </c>
      <c r="N39">
        <f>IF($AA39="","",IF(INDEX('Per Invoice'!N$2:N$1201,$AA39)="","",INDEX('Per Invoice'!N$2:N$1201,$AA39)))</f>
        <v/>
      </c>
      <c r="O39">
        <f>IF($AA39="","",IF(INDEX('Per Invoice'!O$2:O$1201,$AA39)="","",INDEX('Per Invoice'!O$2:O$1201,$AA39)))</f>
        <v/>
      </c>
      <c r="P39" s="7">
        <f>IF($AA39="","",IF(INDEX('Per Invoice'!P$2:P$1201,$AA39)="","",INDEX('Per Invoice'!P$2:P$1201,$AA39)))</f>
        <v/>
      </c>
      <c r="Q39">
        <f>IF($AA39="","",IF(INDEX('Per Invoice'!Q$2:Q$1201,$AA39)="","",INDEX('Per Invoice'!Q$2:Q$1201,$AA39)))</f>
        <v/>
      </c>
      <c r="R39" s="7">
        <f>IF($AA39="","",IF(INDEX('Per Invoice'!R$2:R$1201,$AA39)="","",INDEX('Per Invoice'!R$2:R$1201,$AA39)))</f>
        <v/>
      </c>
      <c r="S39" s="7">
        <f>IF($AA39="","",IF(INDEX('Per Invoice'!S$2:S$1201,$AA39)="","",INDEX('Per Invoice'!S$2:S$1201,$AA39)))</f>
        <v/>
      </c>
      <c r="T39">
        <f>IF($AA39="","",IF(INDEX('Per Invoice'!T$2:T$1201,$AA39)="","",INDEX('Per Invoice'!T$2:T$1201,$AA39)))</f>
        <v/>
      </c>
      <c r="U39" s="7">
        <f>IF($AA39="","",IF(INDEX('Per Invoice'!U$2:U$1201,$AA39)="","",INDEX('Per Invoice'!U$2:U$1201,$AA39)))</f>
        <v/>
      </c>
      <c r="V39" s="7">
        <f>IF($AA39="","",IF(INDEX('Per Invoice'!V$2:V$1201,$AA39)="","",INDEX('Per Invoice'!V$2:V$1201,$AA39)))</f>
        <v/>
      </c>
      <c r="W39" s="7">
        <f>IF($AA39="","",IF(INDEX('Per Invoice'!W$2:W$1201,$AA39)="","",INDEX('Per Invoice'!W$2:W$1201,$AA39)))</f>
        <v/>
      </c>
      <c r="X39" s="7">
        <f>IF($AA39="","",IF(INDEX('Per Invoice'!X$2:X$1201,$AA39)="","",INDEX('Per Invoice'!X$2:X$1201,$AA39)))</f>
        <v/>
      </c>
      <c r="Y39" s="7">
        <f>IF($AA39="","",IF(INDEX('Per Invoice'!Y$2:Y$1201,$AA39)="","",INDEX('Per Invoice'!Y$2:Y$1201,$AA39)))</f>
        <v/>
      </c>
      <c r="Z39" s="7">
        <f>IF($AA39="","",IF(INDEX('Per Invoice'!Z$2:Z$1201,$AA39)="","",INDEX('Per Invoice'!Z$2:Z$1201,$AA39)))</f>
        <v/>
      </c>
      <c r="AA39" s="16">
        <f>IFERROR(MATCH(Settings!$C$26&amp;"|"&amp;ROWS($AA$2:$AA39),'Per Invoice'!$AB$2:$AB$1201,0),"")</f>
        <v/>
      </c>
    </row>
    <row r="40">
      <c r="A40">
        <f>IF($AA40="","",IF(INDEX('Per Invoice'!A$2:A$1201,$AA40)="","",INDEX('Per Invoice'!A$2:A$1201,$AA40)))</f>
        <v/>
      </c>
      <c r="B40">
        <f>IF($AA40="","",IF(INDEX('Per Invoice'!B$2:B$1201,$AA40)="","",INDEX('Per Invoice'!B$2:B$1201,$AA40)))</f>
        <v/>
      </c>
      <c r="C40">
        <f>IF($AA40="","",IF(INDEX('Per Invoice'!C$2:C$1201,$AA40)="","",INDEX('Per Invoice'!C$2:C$1201,$AA40)))</f>
        <v/>
      </c>
      <c r="D40">
        <f>IF($AA40="","",IF(INDEX('Per Invoice'!D$2:D$1201,$AA40)="","",INDEX('Per Invoice'!D$2:D$1201,$AA40)))</f>
        <v/>
      </c>
      <c r="E40">
        <f>IF($AA40="","",IF(INDEX('Per Invoice'!E$2:E$1201,$AA40)="","",INDEX('Per Invoice'!E$2:E$1201,$AA40)))</f>
        <v/>
      </c>
      <c r="F40">
        <f>IF($AA40="","",IF(INDEX('Per Invoice'!F$2:F$1201,$AA40)="","",INDEX('Per Invoice'!F$2:F$1201,$AA40)))</f>
        <v/>
      </c>
      <c r="G40">
        <f>IF($AA40="","",IF(INDEX('Per Invoice'!G$2:G$1201,$AA40)="","",INDEX('Per Invoice'!G$2:G$1201,$AA40)))</f>
        <v/>
      </c>
      <c r="H40">
        <f>IF($AA40="","",IF(INDEX('Per Invoice'!H$2:H$1201,$AA40)="","",INDEX('Per Invoice'!H$2:H$1201,$AA40)))</f>
        <v/>
      </c>
      <c r="I40">
        <f>IF($AA40="","",IF(INDEX('Per Invoice'!I$2:I$1201,$AA40)="","",INDEX('Per Invoice'!I$2:I$1201,$AA40)))</f>
        <v/>
      </c>
      <c r="J40">
        <f>IF($AA40="","",IF(INDEX('Per Invoice'!J$2:J$1201,$AA40)="","",INDEX('Per Invoice'!J$2:J$1201,$AA40)))</f>
        <v/>
      </c>
      <c r="K40">
        <f>IF($AA40="","",IF(INDEX('Per Invoice'!K$2:K$1201,$AA40)="","",INDEX('Per Invoice'!K$2:K$1201,$AA40)))</f>
        <v/>
      </c>
      <c r="L40">
        <f>IF($AA40="","",IF(INDEX('Per Invoice'!L$2:L$1201,$AA40)="","",INDEX('Per Invoice'!L$2:L$1201,$AA40)))</f>
        <v/>
      </c>
      <c r="M40">
        <f>IF($AA40="","",IF(INDEX('Per Invoice'!M$2:M$1201,$AA40)="","",INDEX('Per Invoice'!M$2:M$1201,$AA40)))</f>
        <v/>
      </c>
      <c r="N40">
        <f>IF($AA40="","",IF(INDEX('Per Invoice'!N$2:N$1201,$AA40)="","",INDEX('Per Invoice'!N$2:N$1201,$AA40)))</f>
        <v/>
      </c>
      <c r="O40">
        <f>IF($AA40="","",IF(INDEX('Per Invoice'!O$2:O$1201,$AA40)="","",INDEX('Per Invoice'!O$2:O$1201,$AA40)))</f>
        <v/>
      </c>
      <c r="P40" s="7">
        <f>IF($AA40="","",IF(INDEX('Per Invoice'!P$2:P$1201,$AA40)="","",INDEX('Per Invoice'!P$2:P$1201,$AA40)))</f>
        <v/>
      </c>
      <c r="Q40">
        <f>IF($AA40="","",IF(INDEX('Per Invoice'!Q$2:Q$1201,$AA40)="","",INDEX('Per Invoice'!Q$2:Q$1201,$AA40)))</f>
        <v/>
      </c>
      <c r="R40" s="7">
        <f>IF($AA40="","",IF(INDEX('Per Invoice'!R$2:R$1201,$AA40)="","",INDEX('Per Invoice'!R$2:R$1201,$AA40)))</f>
        <v/>
      </c>
      <c r="S40" s="7">
        <f>IF($AA40="","",IF(INDEX('Per Invoice'!S$2:S$1201,$AA40)="","",INDEX('Per Invoice'!S$2:S$1201,$AA40)))</f>
        <v/>
      </c>
      <c r="T40">
        <f>IF($AA40="","",IF(INDEX('Per Invoice'!T$2:T$1201,$AA40)="","",INDEX('Per Invoice'!T$2:T$1201,$AA40)))</f>
        <v/>
      </c>
      <c r="U40" s="7">
        <f>IF($AA40="","",IF(INDEX('Per Invoice'!U$2:U$1201,$AA40)="","",INDEX('Per Invoice'!U$2:U$1201,$AA40)))</f>
        <v/>
      </c>
      <c r="V40" s="7">
        <f>IF($AA40="","",IF(INDEX('Per Invoice'!V$2:V$1201,$AA40)="","",INDEX('Per Invoice'!V$2:V$1201,$AA40)))</f>
        <v/>
      </c>
      <c r="W40" s="7">
        <f>IF($AA40="","",IF(INDEX('Per Invoice'!W$2:W$1201,$AA40)="","",INDEX('Per Invoice'!W$2:W$1201,$AA40)))</f>
        <v/>
      </c>
      <c r="X40" s="7">
        <f>IF($AA40="","",IF(INDEX('Per Invoice'!X$2:X$1201,$AA40)="","",INDEX('Per Invoice'!X$2:X$1201,$AA40)))</f>
        <v/>
      </c>
      <c r="Y40" s="7">
        <f>IF($AA40="","",IF(INDEX('Per Invoice'!Y$2:Y$1201,$AA40)="","",INDEX('Per Invoice'!Y$2:Y$1201,$AA40)))</f>
        <v/>
      </c>
      <c r="Z40" s="7">
        <f>IF($AA40="","",IF(INDEX('Per Invoice'!Z$2:Z$1201,$AA40)="","",INDEX('Per Invoice'!Z$2:Z$1201,$AA40)))</f>
        <v/>
      </c>
      <c r="AA40" s="16">
        <f>IFERROR(MATCH(Settings!$C$26&amp;"|"&amp;ROWS($AA$2:$AA40),'Per Invoice'!$AB$2:$AB$1201,0),"")</f>
        <v/>
      </c>
    </row>
    <row r="41">
      <c r="A41">
        <f>IF($AA41="","",IF(INDEX('Per Invoice'!A$2:A$1201,$AA41)="","",INDEX('Per Invoice'!A$2:A$1201,$AA41)))</f>
        <v/>
      </c>
      <c r="B41">
        <f>IF($AA41="","",IF(INDEX('Per Invoice'!B$2:B$1201,$AA41)="","",INDEX('Per Invoice'!B$2:B$1201,$AA41)))</f>
        <v/>
      </c>
      <c r="C41">
        <f>IF($AA41="","",IF(INDEX('Per Invoice'!C$2:C$1201,$AA41)="","",INDEX('Per Invoice'!C$2:C$1201,$AA41)))</f>
        <v/>
      </c>
      <c r="D41">
        <f>IF($AA41="","",IF(INDEX('Per Invoice'!D$2:D$1201,$AA41)="","",INDEX('Per Invoice'!D$2:D$1201,$AA41)))</f>
        <v/>
      </c>
      <c r="E41">
        <f>IF($AA41="","",IF(INDEX('Per Invoice'!E$2:E$1201,$AA41)="","",INDEX('Per Invoice'!E$2:E$1201,$AA41)))</f>
        <v/>
      </c>
      <c r="F41">
        <f>IF($AA41="","",IF(INDEX('Per Invoice'!F$2:F$1201,$AA41)="","",INDEX('Per Invoice'!F$2:F$1201,$AA41)))</f>
        <v/>
      </c>
      <c r="G41">
        <f>IF($AA41="","",IF(INDEX('Per Invoice'!G$2:G$1201,$AA41)="","",INDEX('Per Invoice'!G$2:G$1201,$AA41)))</f>
        <v/>
      </c>
      <c r="H41">
        <f>IF($AA41="","",IF(INDEX('Per Invoice'!H$2:H$1201,$AA41)="","",INDEX('Per Invoice'!H$2:H$1201,$AA41)))</f>
        <v/>
      </c>
      <c r="I41">
        <f>IF($AA41="","",IF(INDEX('Per Invoice'!I$2:I$1201,$AA41)="","",INDEX('Per Invoice'!I$2:I$1201,$AA41)))</f>
        <v/>
      </c>
      <c r="J41">
        <f>IF($AA41="","",IF(INDEX('Per Invoice'!J$2:J$1201,$AA41)="","",INDEX('Per Invoice'!J$2:J$1201,$AA41)))</f>
        <v/>
      </c>
      <c r="K41">
        <f>IF($AA41="","",IF(INDEX('Per Invoice'!K$2:K$1201,$AA41)="","",INDEX('Per Invoice'!K$2:K$1201,$AA41)))</f>
        <v/>
      </c>
      <c r="L41">
        <f>IF($AA41="","",IF(INDEX('Per Invoice'!L$2:L$1201,$AA41)="","",INDEX('Per Invoice'!L$2:L$1201,$AA41)))</f>
        <v/>
      </c>
      <c r="M41">
        <f>IF($AA41="","",IF(INDEX('Per Invoice'!M$2:M$1201,$AA41)="","",INDEX('Per Invoice'!M$2:M$1201,$AA41)))</f>
        <v/>
      </c>
      <c r="N41">
        <f>IF($AA41="","",IF(INDEX('Per Invoice'!N$2:N$1201,$AA41)="","",INDEX('Per Invoice'!N$2:N$1201,$AA41)))</f>
        <v/>
      </c>
      <c r="O41">
        <f>IF($AA41="","",IF(INDEX('Per Invoice'!O$2:O$1201,$AA41)="","",INDEX('Per Invoice'!O$2:O$1201,$AA41)))</f>
        <v/>
      </c>
      <c r="P41" s="7">
        <f>IF($AA41="","",IF(INDEX('Per Invoice'!P$2:P$1201,$AA41)="","",INDEX('Per Invoice'!P$2:P$1201,$AA41)))</f>
        <v/>
      </c>
      <c r="Q41">
        <f>IF($AA41="","",IF(INDEX('Per Invoice'!Q$2:Q$1201,$AA41)="","",INDEX('Per Invoice'!Q$2:Q$1201,$AA41)))</f>
        <v/>
      </c>
      <c r="R41" s="7">
        <f>IF($AA41="","",IF(INDEX('Per Invoice'!R$2:R$1201,$AA41)="","",INDEX('Per Invoice'!R$2:R$1201,$AA41)))</f>
        <v/>
      </c>
      <c r="S41" s="7">
        <f>IF($AA41="","",IF(INDEX('Per Invoice'!S$2:S$1201,$AA41)="","",INDEX('Per Invoice'!S$2:S$1201,$AA41)))</f>
        <v/>
      </c>
      <c r="T41">
        <f>IF($AA41="","",IF(INDEX('Per Invoice'!T$2:T$1201,$AA41)="","",INDEX('Per Invoice'!T$2:T$1201,$AA41)))</f>
        <v/>
      </c>
      <c r="U41" s="7">
        <f>IF($AA41="","",IF(INDEX('Per Invoice'!U$2:U$1201,$AA41)="","",INDEX('Per Invoice'!U$2:U$1201,$AA41)))</f>
        <v/>
      </c>
      <c r="V41" s="7">
        <f>IF($AA41="","",IF(INDEX('Per Invoice'!V$2:V$1201,$AA41)="","",INDEX('Per Invoice'!V$2:V$1201,$AA41)))</f>
        <v/>
      </c>
      <c r="W41" s="7">
        <f>IF($AA41="","",IF(INDEX('Per Invoice'!W$2:W$1201,$AA41)="","",INDEX('Per Invoice'!W$2:W$1201,$AA41)))</f>
        <v/>
      </c>
      <c r="X41" s="7">
        <f>IF($AA41="","",IF(INDEX('Per Invoice'!X$2:X$1201,$AA41)="","",INDEX('Per Invoice'!X$2:X$1201,$AA41)))</f>
        <v/>
      </c>
      <c r="Y41" s="7">
        <f>IF($AA41="","",IF(INDEX('Per Invoice'!Y$2:Y$1201,$AA41)="","",INDEX('Per Invoice'!Y$2:Y$1201,$AA41)))</f>
        <v/>
      </c>
      <c r="Z41" s="7">
        <f>IF($AA41="","",IF(INDEX('Per Invoice'!Z$2:Z$1201,$AA41)="","",INDEX('Per Invoice'!Z$2:Z$1201,$AA41)))</f>
        <v/>
      </c>
      <c r="AA41" s="16">
        <f>IFERROR(MATCH(Settings!$C$26&amp;"|"&amp;ROWS($AA$2:$AA41),'Per Invoice'!$AB$2:$AB$1201,0),"")</f>
        <v/>
      </c>
    </row>
    <row r="42">
      <c r="A42">
        <f>IF($AA42="","",IF(INDEX('Per Invoice'!A$2:A$1201,$AA42)="","",INDEX('Per Invoice'!A$2:A$1201,$AA42)))</f>
        <v/>
      </c>
      <c r="B42">
        <f>IF($AA42="","",IF(INDEX('Per Invoice'!B$2:B$1201,$AA42)="","",INDEX('Per Invoice'!B$2:B$1201,$AA42)))</f>
        <v/>
      </c>
      <c r="C42">
        <f>IF($AA42="","",IF(INDEX('Per Invoice'!C$2:C$1201,$AA42)="","",INDEX('Per Invoice'!C$2:C$1201,$AA42)))</f>
        <v/>
      </c>
      <c r="D42">
        <f>IF($AA42="","",IF(INDEX('Per Invoice'!D$2:D$1201,$AA42)="","",INDEX('Per Invoice'!D$2:D$1201,$AA42)))</f>
        <v/>
      </c>
      <c r="E42">
        <f>IF($AA42="","",IF(INDEX('Per Invoice'!E$2:E$1201,$AA42)="","",INDEX('Per Invoice'!E$2:E$1201,$AA42)))</f>
        <v/>
      </c>
      <c r="F42">
        <f>IF($AA42="","",IF(INDEX('Per Invoice'!F$2:F$1201,$AA42)="","",INDEX('Per Invoice'!F$2:F$1201,$AA42)))</f>
        <v/>
      </c>
      <c r="G42">
        <f>IF($AA42="","",IF(INDEX('Per Invoice'!G$2:G$1201,$AA42)="","",INDEX('Per Invoice'!G$2:G$1201,$AA42)))</f>
        <v/>
      </c>
      <c r="H42">
        <f>IF($AA42="","",IF(INDEX('Per Invoice'!H$2:H$1201,$AA42)="","",INDEX('Per Invoice'!H$2:H$1201,$AA42)))</f>
        <v/>
      </c>
      <c r="I42">
        <f>IF($AA42="","",IF(INDEX('Per Invoice'!I$2:I$1201,$AA42)="","",INDEX('Per Invoice'!I$2:I$1201,$AA42)))</f>
        <v/>
      </c>
      <c r="J42">
        <f>IF($AA42="","",IF(INDEX('Per Invoice'!J$2:J$1201,$AA42)="","",INDEX('Per Invoice'!J$2:J$1201,$AA42)))</f>
        <v/>
      </c>
      <c r="K42">
        <f>IF($AA42="","",IF(INDEX('Per Invoice'!K$2:K$1201,$AA42)="","",INDEX('Per Invoice'!K$2:K$1201,$AA42)))</f>
        <v/>
      </c>
      <c r="L42">
        <f>IF($AA42="","",IF(INDEX('Per Invoice'!L$2:L$1201,$AA42)="","",INDEX('Per Invoice'!L$2:L$1201,$AA42)))</f>
        <v/>
      </c>
      <c r="M42">
        <f>IF($AA42="","",IF(INDEX('Per Invoice'!M$2:M$1201,$AA42)="","",INDEX('Per Invoice'!M$2:M$1201,$AA42)))</f>
        <v/>
      </c>
      <c r="N42">
        <f>IF($AA42="","",IF(INDEX('Per Invoice'!N$2:N$1201,$AA42)="","",INDEX('Per Invoice'!N$2:N$1201,$AA42)))</f>
        <v/>
      </c>
      <c r="O42">
        <f>IF($AA42="","",IF(INDEX('Per Invoice'!O$2:O$1201,$AA42)="","",INDEX('Per Invoice'!O$2:O$1201,$AA42)))</f>
        <v/>
      </c>
      <c r="P42" s="7">
        <f>IF($AA42="","",IF(INDEX('Per Invoice'!P$2:P$1201,$AA42)="","",INDEX('Per Invoice'!P$2:P$1201,$AA42)))</f>
        <v/>
      </c>
      <c r="Q42">
        <f>IF($AA42="","",IF(INDEX('Per Invoice'!Q$2:Q$1201,$AA42)="","",INDEX('Per Invoice'!Q$2:Q$1201,$AA42)))</f>
        <v/>
      </c>
      <c r="R42" s="7">
        <f>IF($AA42="","",IF(INDEX('Per Invoice'!R$2:R$1201,$AA42)="","",INDEX('Per Invoice'!R$2:R$1201,$AA42)))</f>
        <v/>
      </c>
      <c r="S42" s="7">
        <f>IF($AA42="","",IF(INDEX('Per Invoice'!S$2:S$1201,$AA42)="","",INDEX('Per Invoice'!S$2:S$1201,$AA42)))</f>
        <v/>
      </c>
      <c r="T42">
        <f>IF($AA42="","",IF(INDEX('Per Invoice'!T$2:T$1201,$AA42)="","",INDEX('Per Invoice'!T$2:T$1201,$AA42)))</f>
        <v/>
      </c>
      <c r="U42" s="7">
        <f>IF($AA42="","",IF(INDEX('Per Invoice'!U$2:U$1201,$AA42)="","",INDEX('Per Invoice'!U$2:U$1201,$AA42)))</f>
        <v/>
      </c>
      <c r="V42" s="7">
        <f>IF($AA42="","",IF(INDEX('Per Invoice'!V$2:V$1201,$AA42)="","",INDEX('Per Invoice'!V$2:V$1201,$AA42)))</f>
        <v/>
      </c>
      <c r="W42" s="7">
        <f>IF($AA42="","",IF(INDEX('Per Invoice'!W$2:W$1201,$AA42)="","",INDEX('Per Invoice'!W$2:W$1201,$AA42)))</f>
        <v/>
      </c>
      <c r="X42" s="7">
        <f>IF($AA42="","",IF(INDEX('Per Invoice'!X$2:X$1201,$AA42)="","",INDEX('Per Invoice'!X$2:X$1201,$AA42)))</f>
        <v/>
      </c>
      <c r="Y42" s="7">
        <f>IF($AA42="","",IF(INDEX('Per Invoice'!Y$2:Y$1201,$AA42)="","",INDEX('Per Invoice'!Y$2:Y$1201,$AA42)))</f>
        <v/>
      </c>
      <c r="Z42" s="7">
        <f>IF($AA42="","",IF(INDEX('Per Invoice'!Z$2:Z$1201,$AA42)="","",INDEX('Per Invoice'!Z$2:Z$1201,$AA42)))</f>
        <v/>
      </c>
      <c r="AA42" s="16">
        <f>IFERROR(MATCH(Settings!$C$26&amp;"|"&amp;ROWS($AA$2:$AA42),'Per Invoice'!$AB$2:$AB$1201,0),"")</f>
        <v/>
      </c>
    </row>
    <row r="43">
      <c r="A43">
        <f>IF($AA43="","",IF(INDEX('Per Invoice'!A$2:A$1201,$AA43)="","",INDEX('Per Invoice'!A$2:A$1201,$AA43)))</f>
        <v/>
      </c>
      <c r="B43">
        <f>IF($AA43="","",IF(INDEX('Per Invoice'!B$2:B$1201,$AA43)="","",INDEX('Per Invoice'!B$2:B$1201,$AA43)))</f>
        <v/>
      </c>
      <c r="C43">
        <f>IF($AA43="","",IF(INDEX('Per Invoice'!C$2:C$1201,$AA43)="","",INDEX('Per Invoice'!C$2:C$1201,$AA43)))</f>
        <v/>
      </c>
      <c r="D43">
        <f>IF($AA43="","",IF(INDEX('Per Invoice'!D$2:D$1201,$AA43)="","",INDEX('Per Invoice'!D$2:D$1201,$AA43)))</f>
        <v/>
      </c>
      <c r="E43">
        <f>IF($AA43="","",IF(INDEX('Per Invoice'!E$2:E$1201,$AA43)="","",INDEX('Per Invoice'!E$2:E$1201,$AA43)))</f>
        <v/>
      </c>
      <c r="F43">
        <f>IF($AA43="","",IF(INDEX('Per Invoice'!F$2:F$1201,$AA43)="","",INDEX('Per Invoice'!F$2:F$1201,$AA43)))</f>
        <v/>
      </c>
      <c r="G43">
        <f>IF($AA43="","",IF(INDEX('Per Invoice'!G$2:G$1201,$AA43)="","",INDEX('Per Invoice'!G$2:G$1201,$AA43)))</f>
        <v/>
      </c>
      <c r="H43">
        <f>IF($AA43="","",IF(INDEX('Per Invoice'!H$2:H$1201,$AA43)="","",INDEX('Per Invoice'!H$2:H$1201,$AA43)))</f>
        <v/>
      </c>
      <c r="I43">
        <f>IF($AA43="","",IF(INDEX('Per Invoice'!I$2:I$1201,$AA43)="","",INDEX('Per Invoice'!I$2:I$1201,$AA43)))</f>
        <v/>
      </c>
      <c r="J43">
        <f>IF($AA43="","",IF(INDEX('Per Invoice'!J$2:J$1201,$AA43)="","",INDEX('Per Invoice'!J$2:J$1201,$AA43)))</f>
        <v/>
      </c>
      <c r="K43">
        <f>IF($AA43="","",IF(INDEX('Per Invoice'!K$2:K$1201,$AA43)="","",INDEX('Per Invoice'!K$2:K$1201,$AA43)))</f>
        <v/>
      </c>
      <c r="L43">
        <f>IF($AA43="","",IF(INDEX('Per Invoice'!L$2:L$1201,$AA43)="","",INDEX('Per Invoice'!L$2:L$1201,$AA43)))</f>
        <v/>
      </c>
      <c r="M43">
        <f>IF($AA43="","",IF(INDEX('Per Invoice'!M$2:M$1201,$AA43)="","",INDEX('Per Invoice'!M$2:M$1201,$AA43)))</f>
        <v/>
      </c>
      <c r="N43">
        <f>IF($AA43="","",IF(INDEX('Per Invoice'!N$2:N$1201,$AA43)="","",INDEX('Per Invoice'!N$2:N$1201,$AA43)))</f>
        <v/>
      </c>
      <c r="O43">
        <f>IF($AA43="","",IF(INDEX('Per Invoice'!O$2:O$1201,$AA43)="","",INDEX('Per Invoice'!O$2:O$1201,$AA43)))</f>
        <v/>
      </c>
      <c r="P43" s="7">
        <f>IF($AA43="","",IF(INDEX('Per Invoice'!P$2:P$1201,$AA43)="","",INDEX('Per Invoice'!P$2:P$1201,$AA43)))</f>
        <v/>
      </c>
      <c r="Q43">
        <f>IF($AA43="","",IF(INDEX('Per Invoice'!Q$2:Q$1201,$AA43)="","",INDEX('Per Invoice'!Q$2:Q$1201,$AA43)))</f>
        <v/>
      </c>
      <c r="R43" s="7">
        <f>IF($AA43="","",IF(INDEX('Per Invoice'!R$2:R$1201,$AA43)="","",INDEX('Per Invoice'!R$2:R$1201,$AA43)))</f>
        <v/>
      </c>
      <c r="S43" s="7">
        <f>IF($AA43="","",IF(INDEX('Per Invoice'!S$2:S$1201,$AA43)="","",INDEX('Per Invoice'!S$2:S$1201,$AA43)))</f>
        <v/>
      </c>
      <c r="T43">
        <f>IF($AA43="","",IF(INDEX('Per Invoice'!T$2:T$1201,$AA43)="","",INDEX('Per Invoice'!T$2:T$1201,$AA43)))</f>
        <v/>
      </c>
      <c r="U43" s="7">
        <f>IF($AA43="","",IF(INDEX('Per Invoice'!U$2:U$1201,$AA43)="","",INDEX('Per Invoice'!U$2:U$1201,$AA43)))</f>
        <v/>
      </c>
      <c r="V43" s="7">
        <f>IF($AA43="","",IF(INDEX('Per Invoice'!V$2:V$1201,$AA43)="","",INDEX('Per Invoice'!V$2:V$1201,$AA43)))</f>
        <v/>
      </c>
      <c r="W43" s="7">
        <f>IF($AA43="","",IF(INDEX('Per Invoice'!W$2:W$1201,$AA43)="","",INDEX('Per Invoice'!W$2:W$1201,$AA43)))</f>
        <v/>
      </c>
      <c r="X43" s="7">
        <f>IF($AA43="","",IF(INDEX('Per Invoice'!X$2:X$1201,$AA43)="","",INDEX('Per Invoice'!X$2:X$1201,$AA43)))</f>
        <v/>
      </c>
      <c r="Y43" s="7">
        <f>IF($AA43="","",IF(INDEX('Per Invoice'!Y$2:Y$1201,$AA43)="","",INDEX('Per Invoice'!Y$2:Y$1201,$AA43)))</f>
        <v/>
      </c>
      <c r="Z43" s="7">
        <f>IF($AA43="","",IF(INDEX('Per Invoice'!Z$2:Z$1201,$AA43)="","",INDEX('Per Invoice'!Z$2:Z$1201,$AA43)))</f>
        <v/>
      </c>
      <c r="AA43" s="16">
        <f>IFERROR(MATCH(Settings!$C$26&amp;"|"&amp;ROWS($AA$2:$AA43),'Per Invoice'!$AB$2:$AB$1201,0),"")</f>
        <v/>
      </c>
    </row>
    <row r="44">
      <c r="A44">
        <f>IF($AA44="","",IF(INDEX('Per Invoice'!A$2:A$1201,$AA44)="","",INDEX('Per Invoice'!A$2:A$1201,$AA44)))</f>
        <v/>
      </c>
      <c r="B44">
        <f>IF($AA44="","",IF(INDEX('Per Invoice'!B$2:B$1201,$AA44)="","",INDEX('Per Invoice'!B$2:B$1201,$AA44)))</f>
        <v/>
      </c>
      <c r="C44">
        <f>IF($AA44="","",IF(INDEX('Per Invoice'!C$2:C$1201,$AA44)="","",INDEX('Per Invoice'!C$2:C$1201,$AA44)))</f>
        <v/>
      </c>
      <c r="D44">
        <f>IF($AA44="","",IF(INDEX('Per Invoice'!D$2:D$1201,$AA44)="","",INDEX('Per Invoice'!D$2:D$1201,$AA44)))</f>
        <v/>
      </c>
      <c r="E44">
        <f>IF($AA44="","",IF(INDEX('Per Invoice'!E$2:E$1201,$AA44)="","",INDEX('Per Invoice'!E$2:E$1201,$AA44)))</f>
        <v/>
      </c>
      <c r="F44">
        <f>IF($AA44="","",IF(INDEX('Per Invoice'!F$2:F$1201,$AA44)="","",INDEX('Per Invoice'!F$2:F$1201,$AA44)))</f>
        <v/>
      </c>
      <c r="G44">
        <f>IF($AA44="","",IF(INDEX('Per Invoice'!G$2:G$1201,$AA44)="","",INDEX('Per Invoice'!G$2:G$1201,$AA44)))</f>
        <v/>
      </c>
      <c r="H44">
        <f>IF($AA44="","",IF(INDEX('Per Invoice'!H$2:H$1201,$AA44)="","",INDEX('Per Invoice'!H$2:H$1201,$AA44)))</f>
        <v/>
      </c>
      <c r="I44">
        <f>IF($AA44="","",IF(INDEX('Per Invoice'!I$2:I$1201,$AA44)="","",INDEX('Per Invoice'!I$2:I$1201,$AA44)))</f>
        <v/>
      </c>
      <c r="J44">
        <f>IF($AA44="","",IF(INDEX('Per Invoice'!J$2:J$1201,$AA44)="","",INDEX('Per Invoice'!J$2:J$1201,$AA44)))</f>
        <v/>
      </c>
      <c r="K44">
        <f>IF($AA44="","",IF(INDEX('Per Invoice'!K$2:K$1201,$AA44)="","",INDEX('Per Invoice'!K$2:K$1201,$AA44)))</f>
        <v/>
      </c>
      <c r="L44">
        <f>IF($AA44="","",IF(INDEX('Per Invoice'!L$2:L$1201,$AA44)="","",INDEX('Per Invoice'!L$2:L$1201,$AA44)))</f>
        <v/>
      </c>
      <c r="M44">
        <f>IF($AA44="","",IF(INDEX('Per Invoice'!M$2:M$1201,$AA44)="","",INDEX('Per Invoice'!M$2:M$1201,$AA44)))</f>
        <v/>
      </c>
      <c r="N44">
        <f>IF($AA44="","",IF(INDEX('Per Invoice'!N$2:N$1201,$AA44)="","",INDEX('Per Invoice'!N$2:N$1201,$AA44)))</f>
        <v/>
      </c>
      <c r="O44">
        <f>IF($AA44="","",IF(INDEX('Per Invoice'!O$2:O$1201,$AA44)="","",INDEX('Per Invoice'!O$2:O$1201,$AA44)))</f>
        <v/>
      </c>
      <c r="P44" s="7">
        <f>IF($AA44="","",IF(INDEX('Per Invoice'!P$2:P$1201,$AA44)="","",INDEX('Per Invoice'!P$2:P$1201,$AA44)))</f>
        <v/>
      </c>
      <c r="Q44">
        <f>IF($AA44="","",IF(INDEX('Per Invoice'!Q$2:Q$1201,$AA44)="","",INDEX('Per Invoice'!Q$2:Q$1201,$AA44)))</f>
        <v/>
      </c>
      <c r="R44" s="7">
        <f>IF($AA44="","",IF(INDEX('Per Invoice'!R$2:R$1201,$AA44)="","",INDEX('Per Invoice'!R$2:R$1201,$AA44)))</f>
        <v/>
      </c>
      <c r="S44" s="7">
        <f>IF($AA44="","",IF(INDEX('Per Invoice'!S$2:S$1201,$AA44)="","",INDEX('Per Invoice'!S$2:S$1201,$AA44)))</f>
        <v/>
      </c>
      <c r="T44">
        <f>IF($AA44="","",IF(INDEX('Per Invoice'!T$2:T$1201,$AA44)="","",INDEX('Per Invoice'!T$2:T$1201,$AA44)))</f>
        <v/>
      </c>
      <c r="U44" s="7">
        <f>IF($AA44="","",IF(INDEX('Per Invoice'!U$2:U$1201,$AA44)="","",INDEX('Per Invoice'!U$2:U$1201,$AA44)))</f>
        <v/>
      </c>
      <c r="V44" s="7">
        <f>IF($AA44="","",IF(INDEX('Per Invoice'!V$2:V$1201,$AA44)="","",INDEX('Per Invoice'!V$2:V$1201,$AA44)))</f>
        <v/>
      </c>
      <c r="W44" s="7">
        <f>IF($AA44="","",IF(INDEX('Per Invoice'!W$2:W$1201,$AA44)="","",INDEX('Per Invoice'!W$2:W$1201,$AA44)))</f>
        <v/>
      </c>
      <c r="X44" s="7">
        <f>IF($AA44="","",IF(INDEX('Per Invoice'!X$2:X$1201,$AA44)="","",INDEX('Per Invoice'!X$2:X$1201,$AA44)))</f>
        <v/>
      </c>
      <c r="Y44" s="7">
        <f>IF($AA44="","",IF(INDEX('Per Invoice'!Y$2:Y$1201,$AA44)="","",INDEX('Per Invoice'!Y$2:Y$1201,$AA44)))</f>
        <v/>
      </c>
      <c r="Z44" s="7">
        <f>IF($AA44="","",IF(INDEX('Per Invoice'!Z$2:Z$1201,$AA44)="","",INDEX('Per Invoice'!Z$2:Z$1201,$AA44)))</f>
        <v/>
      </c>
      <c r="AA44" s="16">
        <f>IFERROR(MATCH(Settings!$C$26&amp;"|"&amp;ROWS($AA$2:$AA44),'Per Invoice'!$AB$2:$AB$1201,0),"")</f>
        <v/>
      </c>
    </row>
    <row r="45">
      <c r="A45">
        <f>IF($AA45="","",IF(INDEX('Per Invoice'!A$2:A$1201,$AA45)="","",INDEX('Per Invoice'!A$2:A$1201,$AA45)))</f>
        <v/>
      </c>
      <c r="B45">
        <f>IF($AA45="","",IF(INDEX('Per Invoice'!B$2:B$1201,$AA45)="","",INDEX('Per Invoice'!B$2:B$1201,$AA45)))</f>
        <v/>
      </c>
      <c r="C45">
        <f>IF($AA45="","",IF(INDEX('Per Invoice'!C$2:C$1201,$AA45)="","",INDEX('Per Invoice'!C$2:C$1201,$AA45)))</f>
        <v/>
      </c>
      <c r="D45">
        <f>IF($AA45="","",IF(INDEX('Per Invoice'!D$2:D$1201,$AA45)="","",INDEX('Per Invoice'!D$2:D$1201,$AA45)))</f>
        <v/>
      </c>
      <c r="E45">
        <f>IF($AA45="","",IF(INDEX('Per Invoice'!E$2:E$1201,$AA45)="","",INDEX('Per Invoice'!E$2:E$1201,$AA45)))</f>
        <v/>
      </c>
      <c r="F45">
        <f>IF($AA45="","",IF(INDEX('Per Invoice'!F$2:F$1201,$AA45)="","",INDEX('Per Invoice'!F$2:F$1201,$AA45)))</f>
        <v/>
      </c>
      <c r="G45">
        <f>IF($AA45="","",IF(INDEX('Per Invoice'!G$2:G$1201,$AA45)="","",INDEX('Per Invoice'!G$2:G$1201,$AA45)))</f>
        <v/>
      </c>
      <c r="H45">
        <f>IF($AA45="","",IF(INDEX('Per Invoice'!H$2:H$1201,$AA45)="","",INDEX('Per Invoice'!H$2:H$1201,$AA45)))</f>
        <v/>
      </c>
      <c r="I45">
        <f>IF($AA45="","",IF(INDEX('Per Invoice'!I$2:I$1201,$AA45)="","",INDEX('Per Invoice'!I$2:I$1201,$AA45)))</f>
        <v/>
      </c>
      <c r="J45">
        <f>IF($AA45="","",IF(INDEX('Per Invoice'!J$2:J$1201,$AA45)="","",INDEX('Per Invoice'!J$2:J$1201,$AA45)))</f>
        <v/>
      </c>
      <c r="K45">
        <f>IF($AA45="","",IF(INDEX('Per Invoice'!K$2:K$1201,$AA45)="","",INDEX('Per Invoice'!K$2:K$1201,$AA45)))</f>
        <v/>
      </c>
      <c r="L45">
        <f>IF($AA45="","",IF(INDEX('Per Invoice'!L$2:L$1201,$AA45)="","",INDEX('Per Invoice'!L$2:L$1201,$AA45)))</f>
        <v/>
      </c>
      <c r="M45">
        <f>IF($AA45="","",IF(INDEX('Per Invoice'!M$2:M$1201,$AA45)="","",INDEX('Per Invoice'!M$2:M$1201,$AA45)))</f>
        <v/>
      </c>
      <c r="N45">
        <f>IF($AA45="","",IF(INDEX('Per Invoice'!N$2:N$1201,$AA45)="","",INDEX('Per Invoice'!N$2:N$1201,$AA45)))</f>
        <v/>
      </c>
      <c r="O45">
        <f>IF($AA45="","",IF(INDEX('Per Invoice'!O$2:O$1201,$AA45)="","",INDEX('Per Invoice'!O$2:O$1201,$AA45)))</f>
        <v/>
      </c>
      <c r="P45" s="7">
        <f>IF($AA45="","",IF(INDEX('Per Invoice'!P$2:P$1201,$AA45)="","",INDEX('Per Invoice'!P$2:P$1201,$AA45)))</f>
        <v/>
      </c>
      <c r="Q45">
        <f>IF($AA45="","",IF(INDEX('Per Invoice'!Q$2:Q$1201,$AA45)="","",INDEX('Per Invoice'!Q$2:Q$1201,$AA45)))</f>
        <v/>
      </c>
      <c r="R45" s="7">
        <f>IF($AA45="","",IF(INDEX('Per Invoice'!R$2:R$1201,$AA45)="","",INDEX('Per Invoice'!R$2:R$1201,$AA45)))</f>
        <v/>
      </c>
      <c r="S45" s="7">
        <f>IF($AA45="","",IF(INDEX('Per Invoice'!S$2:S$1201,$AA45)="","",INDEX('Per Invoice'!S$2:S$1201,$AA45)))</f>
        <v/>
      </c>
      <c r="T45">
        <f>IF($AA45="","",IF(INDEX('Per Invoice'!T$2:T$1201,$AA45)="","",INDEX('Per Invoice'!T$2:T$1201,$AA45)))</f>
        <v/>
      </c>
      <c r="U45" s="7">
        <f>IF($AA45="","",IF(INDEX('Per Invoice'!U$2:U$1201,$AA45)="","",INDEX('Per Invoice'!U$2:U$1201,$AA45)))</f>
        <v/>
      </c>
      <c r="V45" s="7">
        <f>IF($AA45="","",IF(INDEX('Per Invoice'!V$2:V$1201,$AA45)="","",INDEX('Per Invoice'!V$2:V$1201,$AA45)))</f>
        <v/>
      </c>
      <c r="W45" s="7">
        <f>IF($AA45="","",IF(INDEX('Per Invoice'!W$2:W$1201,$AA45)="","",INDEX('Per Invoice'!W$2:W$1201,$AA45)))</f>
        <v/>
      </c>
      <c r="X45" s="7">
        <f>IF($AA45="","",IF(INDEX('Per Invoice'!X$2:X$1201,$AA45)="","",INDEX('Per Invoice'!X$2:X$1201,$AA45)))</f>
        <v/>
      </c>
      <c r="Y45" s="7">
        <f>IF($AA45="","",IF(INDEX('Per Invoice'!Y$2:Y$1201,$AA45)="","",INDEX('Per Invoice'!Y$2:Y$1201,$AA45)))</f>
        <v/>
      </c>
      <c r="Z45" s="7">
        <f>IF($AA45="","",IF(INDEX('Per Invoice'!Z$2:Z$1201,$AA45)="","",INDEX('Per Invoice'!Z$2:Z$1201,$AA45)))</f>
        <v/>
      </c>
      <c r="AA45" s="16">
        <f>IFERROR(MATCH(Settings!$C$26&amp;"|"&amp;ROWS($AA$2:$AA45),'Per Invoice'!$AB$2:$AB$1201,0),"")</f>
        <v/>
      </c>
    </row>
    <row r="46">
      <c r="A46">
        <f>IF($AA46="","",IF(INDEX('Per Invoice'!A$2:A$1201,$AA46)="","",INDEX('Per Invoice'!A$2:A$1201,$AA46)))</f>
        <v/>
      </c>
      <c r="B46">
        <f>IF($AA46="","",IF(INDEX('Per Invoice'!B$2:B$1201,$AA46)="","",INDEX('Per Invoice'!B$2:B$1201,$AA46)))</f>
        <v/>
      </c>
      <c r="C46">
        <f>IF($AA46="","",IF(INDEX('Per Invoice'!C$2:C$1201,$AA46)="","",INDEX('Per Invoice'!C$2:C$1201,$AA46)))</f>
        <v/>
      </c>
      <c r="D46">
        <f>IF($AA46="","",IF(INDEX('Per Invoice'!D$2:D$1201,$AA46)="","",INDEX('Per Invoice'!D$2:D$1201,$AA46)))</f>
        <v/>
      </c>
      <c r="E46">
        <f>IF($AA46="","",IF(INDEX('Per Invoice'!E$2:E$1201,$AA46)="","",INDEX('Per Invoice'!E$2:E$1201,$AA46)))</f>
        <v/>
      </c>
      <c r="F46">
        <f>IF($AA46="","",IF(INDEX('Per Invoice'!F$2:F$1201,$AA46)="","",INDEX('Per Invoice'!F$2:F$1201,$AA46)))</f>
        <v/>
      </c>
      <c r="G46">
        <f>IF($AA46="","",IF(INDEX('Per Invoice'!G$2:G$1201,$AA46)="","",INDEX('Per Invoice'!G$2:G$1201,$AA46)))</f>
        <v/>
      </c>
      <c r="H46">
        <f>IF($AA46="","",IF(INDEX('Per Invoice'!H$2:H$1201,$AA46)="","",INDEX('Per Invoice'!H$2:H$1201,$AA46)))</f>
        <v/>
      </c>
      <c r="I46">
        <f>IF($AA46="","",IF(INDEX('Per Invoice'!I$2:I$1201,$AA46)="","",INDEX('Per Invoice'!I$2:I$1201,$AA46)))</f>
        <v/>
      </c>
      <c r="J46">
        <f>IF($AA46="","",IF(INDEX('Per Invoice'!J$2:J$1201,$AA46)="","",INDEX('Per Invoice'!J$2:J$1201,$AA46)))</f>
        <v/>
      </c>
      <c r="K46">
        <f>IF($AA46="","",IF(INDEX('Per Invoice'!K$2:K$1201,$AA46)="","",INDEX('Per Invoice'!K$2:K$1201,$AA46)))</f>
        <v/>
      </c>
      <c r="L46">
        <f>IF($AA46="","",IF(INDEX('Per Invoice'!L$2:L$1201,$AA46)="","",INDEX('Per Invoice'!L$2:L$1201,$AA46)))</f>
        <v/>
      </c>
      <c r="M46">
        <f>IF($AA46="","",IF(INDEX('Per Invoice'!M$2:M$1201,$AA46)="","",INDEX('Per Invoice'!M$2:M$1201,$AA46)))</f>
        <v/>
      </c>
      <c r="N46">
        <f>IF($AA46="","",IF(INDEX('Per Invoice'!N$2:N$1201,$AA46)="","",INDEX('Per Invoice'!N$2:N$1201,$AA46)))</f>
        <v/>
      </c>
      <c r="O46">
        <f>IF($AA46="","",IF(INDEX('Per Invoice'!O$2:O$1201,$AA46)="","",INDEX('Per Invoice'!O$2:O$1201,$AA46)))</f>
        <v/>
      </c>
      <c r="P46" s="7">
        <f>IF($AA46="","",IF(INDEX('Per Invoice'!P$2:P$1201,$AA46)="","",INDEX('Per Invoice'!P$2:P$1201,$AA46)))</f>
        <v/>
      </c>
      <c r="Q46">
        <f>IF($AA46="","",IF(INDEX('Per Invoice'!Q$2:Q$1201,$AA46)="","",INDEX('Per Invoice'!Q$2:Q$1201,$AA46)))</f>
        <v/>
      </c>
      <c r="R46" s="7">
        <f>IF($AA46="","",IF(INDEX('Per Invoice'!R$2:R$1201,$AA46)="","",INDEX('Per Invoice'!R$2:R$1201,$AA46)))</f>
        <v/>
      </c>
      <c r="S46" s="7">
        <f>IF($AA46="","",IF(INDEX('Per Invoice'!S$2:S$1201,$AA46)="","",INDEX('Per Invoice'!S$2:S$1201,$AA46)))</f>
        <v/>
      </c>
      <c r="T46">
        <f>IF($AA46="","",IF(INDEX('Per Invoice'!T$2:T$1201,$AA46)="","",INDEX('Per Invoice'!T$2:T$1201,$AA46)))</f>
        <v/>
      </c>
      <c r="U46" s="7">
        <f>IF($AA46="","",IF(INDEX('Per Invoice'!U$2:U$1201,$AA46)="","",INDEX('Per Invoice'!U$2:U$1201,$AA46)))</f>
        <v/>
      </c>
      <c r="V46" s="7">
        <f>IF($AA46="","",IF(INDEX('Per Invoice'!V$2:V$1201,$AA46)="","",INDEX('Per Invoice'!V$2:V$1201,$AA46)))</f>
        <v/>
      </c>
      <c r="W46" s="7">
        <f>IF($AA46="","",IF(INDEX('Per Invoice'!W$2:W$1201,$AA46)="","",INDEX('Per Invoice'!W$2:W$1201,$AA46)))</f>
        <v/>
      </c>
      <c r="X46" s="7">
        <f>IF($AA46="","",IF(INDEX('Per Invoice'!X$2:X$1201,$AA46)="","",INDEX('Per Invoice'!X$2:X$1201,$AA46)))</f>
        <v/>
      </c>
      <c r="Y46" s="7">
        <f>IF($AA46="","",IF(INDEX('Per Invoice'!Y$2:Y$1201,$AA46)="","",INDEX('Per Invoice'!Y$2:Y$1201,$AA46)))</f>
        <v/>
      </c>
      <c r="Z46" s="7">
        <f>IF($AA46="","",IF(INDEX('Per Invoice'!Z$2:Z$1201,$AA46)="","",INDEX('Per Invoice'!Z$2:Z$1201,$AA46)))</f>
        <v/>
      </c>
      <c r="AA46" s="16">
        <f>IFERROR(MATCH(Settings!$C$26&amp;"|"&amp;ROWS($AA$2:$AA46),'Per Invoice'!$AB$2:$AB$1201,0),"")</f>
        <v/>
      </c>
    </row>
    <row r="47">
      <c r="A47">
        <f>IF($AA47="","",IF(INDEX('Per Invoice'!A$2:A$1201,$AA47)="","",INDEX('Per Invoice'!A$2:A$1201,$AA47)))</f>
        <v/>
      </c>
      <c r="B47">
        <f>IF($AA47="","",IF(INDEX('Per Invoice'!B$2:B$1201,$AA47)="","",INDEX('Per Invoice'!B$2:B$1201,$AA47)))</f>
        <v/>
      </c>
      <c r="C47">
        <f>IF($AA47="","",IF(INDEX('Per Invoice'!C$2:C$1201,$AA47)="","",INDEX('Per Invoice'!C$2:C$1201,$AA47)))</f>
        <v/>
      </c>
      <c r="D47">
        <f>IF($AA47="","",IF(INDEX('Per Invoice'!D$2:D$1201,$AA47)="","",INDEX('Per Invoice'!D$2:D$1201,$AA47)))</f>
        <v/>
      </c>
      <c r="E47">
        <f>IF($AA47="","",IF(INDEX('Per Invoice'!E$2:E$1201,$AA47)="","",INDEX('Per Invoice'!E$2:E$1201,$AA47)))</f>
        <v/>
      </c>
      <c r="F47">
        <f>IF($AA47="","",IF(INDEX('Per Invoice'!F$2:F$1201,$AA47)="","",INDEX('Per Invoice'!F$2:F$1201,$AA47)))</f>
        <v/>
      </c>
      <c r="G47">
        <f>IF($AA47="","",IF(INDEX('Per Invoice'!G$2:G$1201,$AA47)="","",INDEX('Per Invoice'!G$2:G$1201,$AA47)))</f>
        <v/>
      </c>
      <c r="H47">
        <f>IF($AA47="","",IF(INDEX('Per Invoice'!H$2:H$1201,$AA47)="","",INDEX('Per Invoice'!H$2:H$1201,$AA47)))</f>
        <v/>
      </c>
      <c r="I47">
        <f>IF($AA47="","",IF(INDEX('Per Invoice'!I$2:I$1201,$AA47)="","",INDEX('Per Invoice'!I$2:I$1201,$AA47)))</f>
        <v/>
      </c>
      <c r="J47">
        <f>IF($AA47="","",IF(INDEX('Per Invoice'!J$2:J$1201,$AA47)="","",INDEX('Per Invoice'!J$2:J$1201,$AA47)))</f>
        <v/>
      </c>
      <c r="K47">
        <f>IF($AA47="","",IF(INDEX('Per Invoice'!K$2:K$1201,$AA47)="","",INDEX('Per Invoice'!K$2:K$1201,$AA47)))</f>
        <v/>
      </c>
      <c r="L47">
        <f>IF($AA47="","",IF(INDEX('Per Invoice'!L$2:L$1201,$AA47)="","",INDEX('Per Invoice'!L$2:L$1201,$AA47)))</f>
        <v/>
      </c>
      <c r="M47">
        <f>IF($AA47="","",IF(INDEX('Per Invoice'!M$2:M$1201,$AA47)="","",INDEX('Per Invoice'!M$2:M$1201,$AA47)))</f>
        <v/>
      </c>
      <c r="N47">
        <f>IF($AA47="","",IF(INDEX('Per Invoice'!N$2:N$1201,$AA47)="","",INDEX('Per Invoice'!N$2:N$1201,$AA47)))</f>
        <v/>
      </c>
      <c r="O47">
        <f>IF($AA47="","",IF(INDEX('Per Invoice'!O$2:O$1201,$AA47)="","",INDEX('Per Invoice'!O$2:O$1201,$AA47)))</f>
        <v/>
      </c>
      <c r="P47" s="7">
        <f>IF($AA47="","",IF(INDEX('Per Invoice'!P$2:P$1201,$AA47)="","",INDEX('Per Invoice'!P$2:P$1201,$AA47)))</f>
        <v/>
      </c>
      <c r="Q47">
        <f>IF($AA47="","",IF(INDEX('Per Invoice'!Q$2:Q$1201,$AA47)="","",INDEX('Per Invoice'!Q$2:Q$1201,$AA47)))</f>
        <v/>
      </c>
      <c r="R47" s="7">
        <f>IF($AA47="","",IF(INDEX('Per Invoice'!R$2:R$1201,$AA47)="","",INDEX('Per Invoice'!R$2:R$1201,$AA47)))</f>
        <v/>
      </c>
      <c r="S47" s="7">
        <f>IF($AA47="","",IF(INDEX('Per Invoice'!S$2:S$1201,$AA47)="","",INDEX('Per Invoice'!S$2:S$1201,$AA47)))</f>
        <v/>
      </c>
      <c r="T47">
        <f>IF($AA47="","",IF(INDEX('Per Invoice'!T$2:T$1201,$AA47)="","",INDEX('Per Invoice'!T$2:T$1201,$AA47)))</f>
        <v/>
      </c>
      <c r="U47" s="7">
        <f>IF($AA47="","",IF(INDEX('Per Invoice'!U$2:U$1201,$AA47)="","",INDEX('Per Invoice'!U$2:U$1201,$AA47)))</f>
        <v/>
      </c>
      <c r="V47" s="7">
        <f>IF($AA47="","",IF(INDEX('Per Invoice'!V$2:V$1201,$AA47)="","",INDEX('Per Invoice'!V$2:V$1201,$AA47)))</f>
        <v/>
      </c>
      <c r="W47" s="7">
        <f>IF($AA47="","",IF(INDEX('Per Invoice'!W$2:W$1201,$AA47)="","",INDEX('Per Invoice'!W$2:W$1201,$AA47)))</f>
        <v/>
      </c>
      <c r="X47" s="7">
        <f>IF($AA47="","",IF(INDEX('Per Invoice'!X$2:X$1201,$AA47)="","",INDEX('Per Invoice'!X$2:X$1201,$AA47)))</f>
        <v/>
      </c>
      <c r="Y47" s="7">
        <f>IF($AA47="","",IF(INDEX('Per Invoice'!Y$2:Y$1201,$AA47)="","",INDEX('Per Invoice'!Y$2:Y$1201,$AA47)))</f>
        <v/>
      </c>
      <c r="Z47" s="7">
        <f>IF($AA47="","",IF(INDEX('Per Invoice'!Z$2:Z$1201,$AA47)="","",INDEX('Per Invoice'!Z$2:Z$1201,$AA47)))</f>
        <v/>
      </c>
      <c r="AA47" s="16">
        <f>IFERROR(MATCH(Settings!$C$26&amp;"|"&amp;ROWS($AA$2:$AA47),'Per Invoice'!$AB$2:$AB$1201,0),"")</f>
        <v/>
      </c>
    </row>
    <row r="48">
      <c r="A48">
        <f>IF($AA48="","",IF(INDEX('Per Invoice'!A$2:A$1201,$AA48)="","",INDEX('Per Invoice'!A$2:A$1201,$AA48)))</f>
        <v/>
      </c>
      <c r="B48">
        <f>IF($AA48="","",IF(INDEX('Per Invoice'!B$2:B$1201,$AA48)="","",INDEX('Per Invoice'!B$2:B$1201,$AA48)))</f>
        <v/>
      </c>
      <c r="C48">
        <f>IF($AA48="","",IF(INDEX('Per Invoice'!C$2:C$1201,$AA48)="","",INDEX('Per Invoice'!C$2:C$1201,$AA48)))</f>
        <v/>
      </c>
      <c r="D48">
        <f>IF($AA48="","",IF(INDEX('Per Invoice'!D$2:D$1201,$AA48)="","",INDEX('Per Invoice'!D$2:D$1201,$AA48)))</f>
        <v/>
      </c>
      <c r="E48">
        <f>IF($AA48="","",IF(INDEX('Per Invoice'!E$2:E$1201,$AA48)="","",INDEX('Per Invoice'!E$2:E$1201,$AA48)))</f>
        <v/>
      </c>
      <c r="F48">
        <f>IF($AA48="","",IF(INDEX('Per Invoice'!F$2:F$1201,$AA48)="","",INDEX('Per Invoice'!F$2:F$1201,$AA48)))</f>
        <v/>
      </c>
      <c r="G48">
        <f>IF($AA48="","",IF(INDEX('Per Invoice'!G$2:G$1201,$AA48)="","",INDEX('Per Invoice'!G$2:G$1201,$AA48)))</f>
        <v/>
      </c>
      <c r="H48">
        <f>IF($AA48="","",IF(INDEX('Per Invoice'!H$2:H$1201,$AA48)="","",INDEX('Per Invoice'!H$2:H$1201,$AA48)))</f>
        <v/>
      </c>
      <c r="I48">
        <f>IF($AA48="","",IF(INDEX('Per Invoice'!I$2:I$1201,$AA48)="","",INDEX('Per Invoice'!I$2:I$1201,$AA48)))</f>
        <v/>
      </c>
      <c r="J48">
        <f>IF($AA48="","",IF(INDEX('Per Invoice'!J$2:J$1201,$AA48)="","",INDEX('Per Invoice'!J$2:J$1201,$AA48)))</f>
        <v/>
      </c>
      <c r="K48">
        <f>IF($AA48="","",IF(INDEX('Per Invoice'!K$2:K$1201,$AA48)="","",INDEX('Per Invoice'!K$2:K$1201,$AA48)))</f>
        <v/>
      </c>
      <c r="L48">
        <f>IF($AA48="","",IF(INDEX('Per Invoice'!L$2:L$1201,$AA48)="","",INDEX('Per Invoice'!L$2:L$1201,$AA48)))</f>
        <v/>
      </c>
      <c r="M48">
        <f>IF($AA48="","",IF(INDEX('Per Invoice'!M$2:M$1201,$AA48)="","",INDEX('Per Invoice'!M$2:M$1201,$AA48)))</f>
        <v/>
      </c>
      <c r="N48">
        <f>IF($AA48="","",IF(INDEX('Per Invoice'!N$2:N$1201,$AA48)="","",INDEX('Per Invoice'!N$2:N$1201,$AA48)))</f>
        <v/>
      </c>
      <c r="O48">
        <f>IF($AA48="","",IF(INDEX('Per Invoice'!O$2:O$1201,$AA48)="","",INDEX('Per Invoice'!O$2:O$1201,$AA48)))</f>
        <v/>
      </c>
      <c r="P48" s="7">
        <f>IF($AA48="","",IF(INDEX('Per Invoice'!P$2:P$1201,$AA48)="","",INDEX('Per Invoice'!P$2:P$1201,$AA48)))</f>
        <v/>
      </c>
      <c r="Q48">
        <f>IF($AA48="","",IF(INDEX('Per Invoice'!Q$2:Q$1201,$AA48)="","",INDEX('Per Invoice'!Q$2:Q$1201,$AA48)))</f>
        <v/>
      </c>
      <c r="R48" s="7">
        <f>IF($AA48="","",IF(INDEX('Per Invoice'!R$2:R$1201,$AA48)="","",INDEX('Per Invoice'!R$2:R$1201,$AA48)))</f>
        <v/>
      </c>
      <c r="S48" s="7">
        <f>IF($AA48="","",IF(INDEX('Per Invoice'!S$2:S$1201,$AA48)="","",INDEX('Per Invoice'!S$2:S$1201,$AA48)))</f>
        <v/>
      </c>
      <c r="T48">
        <f>IF($AA48="","",IF(INDEX('Per Invoice'!T$2:T$1201,$AA48)="","",INDEX('Per Invoice'!T$2:T$1201,$AA48)))</f>
        <v/>
      </c>
      <c r="U48" s="7">
        <f>IF($AA48="","",IF(INDEX('Per Invoice'!U$2:U$1201,$AA48)="","",INDEX('Per Invoice'!U$2:U$1201,$AA48)))</f>
        <v/>
      </c>
      <c r="V48" s="7">
        <f>IF($AA48="","",IF(INDEX('Per Invoice'!V$2:V$1201,$AA48)="","",INDEX('Per Invoice'!V$2:V$1201,$AA48)))</f>
        <v/>
      </c>
      <c r="W48" s="7">
        <f>IF($AA48="","",IF(INDEX('Per Invoice'!W$2:W$1201,$AA48)="","",INDEX('Per Invoice'!W$2:W$1201,$AA48)))</f>
        <v/>
      </c>
      <c r="X48" s="7">
        <f>IF($AA48="","",IF(INDEX('Per Invoice'!X$2:X$1201,$AA48)="","",INDEX('Per Invoice'!X$2:X$1201,$AA48)))</f>
        <v/>
      </c>
      <c r="Y48" s="7">
        <f>IF($AA48="","",IF(INDEX('Per Invoice'!Y$2:Y$1201,$AA48)="","",INDEX('Per Invoice'!Y$2:Y$1201,$AA48)))</f>
        <v/>
      </c>
      <c r="Z48" s="7">
        <f>IF($AA48="","",IF(INDEX('Per Invoice'!Z$2:Z$1201,$AA48)="","",INDEX('Per Invoice'!Z$2:Z$1201,$AA48)))</f>
        <v/>
      </c>
      <c r="AA48" s="16">
        <f>IFERROR(MATCH(Settings!$C$26&amp;"|"&amp;ROWS($AA$2:$AA48),'Per Invoice'!$AB$2:$AB$1201,0),"")</f>
        <v/>
      </c>
    </row>
    <row r="49">
      <c r="A49">
        <f>IF($AA49="","",IF(INDEX('Per Invoice'!A$2:A$1201,$AA49)="","",INDEX('Per Invoice'!A$2:A$1201,$AA49)))</f>
        <v/>
      </c>
      <c r="B49">
        <f>IF($AA49="","",IF(INDEX('Per Invoice'!B$2:B$1201,$AA49)="","",INDEX('Per Invoice'!B$2:B$1201,$AA49)))</f>
        <v/>
      </c>
      <c r="C49">
        <f>IF($AA49="","",IF(INDEX('Per Invoice'!C$2:C$1201,$AA49)="","",INDEX('Per Invoice'!C$2:C$1201,$AA49)))</f>
        <v/>
      </c>
      <c r="D49">
        <f>IF($AA49="","",IF(INDEX('Per Invoice'!D$2:D$1201,$AA49)="","",INDEX('Per Invoice'!D$2:D$1201,$AA49)))</f>
        <v/>
      </c>
      <c r="E49">
        <f>IF($AA49="","",IF(INDEX('Per Invoice'!E$2:E$1201,$AA49)="","",INDEX('Per Invoice'!E$2:E$1201,$AA49)))</f>
        <v/>
      </c>
      <c r="F49">
        <f>IF($AA49="","",IF(INDEX('Per Invoice'!F$2:F$1201,$AA49)="","",INDEX('Per Invoice'!F$2:F$1201,$AA49)))</f>
        <v/>
      </c>
      <c r="G49">
        <f>IF($AA49="","",IF(INDEX('Per Invoice'!G$2:G$1201,$AA49)="","",INDEX('Per Invoice'!G$2:G$1201,$AA49)))</f>
        <v/>
      </c>
      <c r="H49">
        <f>IF($AA49="","",IF(INDEX('Per Invoice'!H$2:H$1201,$AA49)="","",INDEX('Per Invoice'!H$2:H$1201,$AA49)))</f>
        <v/>
      </c>
      <c r="I49">
        <f>IF($AA49="","",IF(INDEX('Per Invoice'!I$2:I$1201,$AA49)="","",INDEX('Per Invoice'!I$2:I$1201,$AA49)))</f>
        <v/>
      </c>
      <c r="J49">
        <f>IF($AA49="","",IF(INDEX('Per Invoice'!J$2:J$1201,$AA49)="","",INDEX('Per Invoice'!J$2:J$1201,$AA49)))</f>
        <v/>
      </c>
      <c r="K49">
        <f>IF($AA49="","",IF(INDEX('Per Invoice'!K$2:K$1201,$AA49)="","",INDEX('Per Invoice'!K$2:K$1201,$AA49)))</f>
        <v/>
      </c>
      <c r="L49">
        <f>IF($AA49="","",IF(INDEX('Per Invoice'!L$2:L$1201,$AA49)="","",INDEX('Per Invoice'!L$2:L$1201,$AA49)))</f>
        <v/>
      </c>
      <c r="M49">
        <f>IF($AA49="","",IF(INDEX('Per Invoice'!M$2:M$1201,$AA49)="","",INDEX('Per Invoice'!M$2:M$1201,$AA49)))</f>
        <v/>
      </c>
      <c r="N49">
        <f>IF($AA49="","",IF(INDEX('Per Invoice'!N$2:N$1201,$AA49)="","",INDEX('Per Invoice'!N$2:N$1201,$AA49)))</f>
        <v/>
      </c>
      <c r="O49">
        <f>IF($AA49="","",IF(INDEX('Per Invoice'!O$2:O$1201,$AA49)="","",INDEX('Per Invoice'!O$2:O$1201,$AA49)))</f>
        <v/>
      </c>
      <c r="P49" s="7">
        <f>IF($AA49="","",IF(INDEX('Per Invoice'!P$2:P$1201,$AA49)="","",INDEX('Per Invoice'!P$2:P$1201,$AA49)))</f>
        <v/>
      </c>
      <c r="Q49">
        <f>IF($AA49="","",IF(INDEX('Per Invoice'!Q$2:Q$1201,$AA49)="","",INDEX('Per Invoice'!Q$2:Q$1201,$AA49)))</f>
        <v/>
      </c>
      <c r="R49" s="7">
        <f>IF($AA49="","",IF(INDEX('Per Invoice'!R$2:R$1201,$AA49)="","",INDEX('Per Invoice'!R$2:R$1201,$AA49)))</f>
        <v/>
      </c>
      <c r="S49" s="7">
        <f>IF($AA49="","",IF(INDEX('Per Invoice'!S$2:S$1201,$AA49)="","",INDEX('Per Invoice'!S$2:S$1201,$AA49)))</f>
        <v/>
      </c>
      <c r="T49">
        <f>IF($AA49="","",IF(INDEX('Per Invoice'!T$2:T$1201,$AA49)="","",INDEX('Per Invoice'!T$2:T$1201,$AA49)))</f>
        <v/>
      </c>
      <c r="U49" s="7">
        <f>IF($AA49="","",IF(INDEX('Per Invoice'!U$2:U$1201,$AA49)="","",INDEX('Per Invoice'!U$2:U$1201,$AA49)))</f>
        <v/>
      </c>
      <c r="V49" s="7">
        <f>IF($AA49="","",IF(INDEX('Per Invoice'!V$2:V$1201,$AA49)="","",INDEX('Per Invoice'!V$2:V$1201,$AA49)))</f>
        <v/>
      </c>
      <c r="W49" s="7">
        <f>IF($AA49="","",IF(INDEX('Per Invoice'!W$2:W$1201,$AA49)="","",INDEX('Per Invoice'!W$2:W$1201,$AA49)))</f>
        <v/>
      </c>
      <c r="X49" s="7">
        <f>IF($AA49="","",IF(INDEX('Per Invoice'!X$2:X$1201,$AA49)="","",INDEX('Per Invoice'!X$2:X$1201,$AA49)))</f>
        <v/>
      </c>
      <c r="Y49" s="7">
        <f>IF($AA49="","",IF(INDEX('Per Invoice'!Y$2:Y$1201,$AA49)="","",INDEX('Per Invoice'!Y$2:Y$1201,$AA49)))</f>
        <v/>
      </c>
      <c r="Z49" s="7">
        <f>IF($AA49="","",IF(INDEX('Per Invoice'!Z$2:Z$1201,$AA49)="","",INDEX('Per Invoice'!Z$2:Z$1201,$AA49)))</f>
        <v/>
      </c>
      <c r="AA49" s="16">
        <f>IFERROR(MATCH(Settings!$C$26&amp;"|"&amp;ROWS($AA$2:$AA49),'Per Invoice'!$AB$2:$AB$1201,0),"")</f>
        <v/>
      </c>
    </row>
    <row r="50">
      <c r="A50">
        <f>IF($AA50="","",IF(INDEX('Per Invoice'!A$2:A$1201,$AA50)="","",INDEX('Per Invoice'!A$2:A$1201,$AA50)))</f>
        <v/>
      </c>
      <c r="B50">
        <f>IF($AA50="","",IF(INDEX('Per Invoice'!B$2:B$1201,$AA50)="","",INDEX('Per Invoice'!B$2:B$1201,$AA50)))</f>
        <v/>
      </c>
      <c r="C50">
        <f>IF($AA50="","",IF(INDEX('Per Invoice'!C$2:C$1201,$AA50)="","",INDEX('Per Invoice'!C$2:C$1201,$AA50)))</f>
        <v/>
      </c>
      <c r="D50">
        <f>IF($AA50="","",IF(INDEX('Per Invoice'!D$2:D$1201,$AA50)="","",INDEX('Per Invoice'!D$2:D$1201,$AA50)))</f>
        <v/>
      </c>
      <c r="E50">
        <f>IF($AA50="","",IF(INDEX('Per Invoice'!E$2:E$1201,$AA50)="","",INDEX('Per Invoice'!E$2:E$1201,$AA50)))</f>
        <v/>
      </c>
      <c r="F50">
        <f>IF($AA50="","",IF(INDEX('Per Invoice'!F$2:F$1201,$AA50)="","",INDEX('Per Invoice'!F$2:F$1201,$AA50)))</f>
        <v/>
      </c>
      <c r="G50">
        <f>IF($AA50="","",IF(INDEX('Per Invoice'!G$2:G$1201,$AA50)="","",INDEX('Per Invoice'!G$2:G$1201,$AA50)))</f>
        <v/>
      </c>
      <c r="H50">
        <f>IF($AA50="","",IF(INDEX('Per Invoice'!H$2:H$1201,$AA50)="","",INDEX('Per Invoice'!H$2:H$1201,$AA50)))</f>
        <v/>
      </c>
      <c r="I50">
        <f>IF($AA50="","",IF(INDEX('Per Invoice'!I$2:I$1201,$AA50)="","",INDEX('Per Invoice'!I$2:I$1201,$AA50)))</f>
        <v/>
      </c>
      <c r="J50">
        <f>IF($AA50="","",IF(INDEX('Per Invoice'!J$2:J$1201,$AA50)="","",INDEX('Per Invoice'!J$2:J$1201,$AA50)))</f>
        <v/>
      </c>
      <c r="K50">
        <f>IF($AA50="","",IF(INDEX('Per Invoice'!K$2:K$1201,$AA50)="","",INDEX('Per Invoice'!K$2:K$1201,$AA50)))</f>
        <v/>
      </c>
      <c r="L50">
        <f>IF($AA50="","",IF(INDEX('Per Invoice'!L$2:L$1201,$AA50)="","",INDEX('Per Invoice'!L$2:L$1201,$AA50)))</f>
        <v/>
      </c>
      <c r="M50">
        <f>IF($AA50="","",IF(INDEX('Per Invoice'!M$2:M$1201,$AA50)="","",INDEX('Per Invoice'!M$2:M$1201,$AA50)))</f>
        <v/>
      </c>
      <c r="N50">
        <f>IF($AA50="","",IF(INDEX('Per Invoice'!N$2:N$1201,$AA50)="","",INDEX('Per Invoice'!N$2:N$1201,$AA50)))</f>
        <v/>
      </c>
      <c r="O50">
        <f>IF($AA50="","",IF(INDEX('Per Invoice'!O$2:O$1201,$AA50)="","",INDEX('Per Invoice'!O$2:O$1201,$AA50)))</f>
        <v/>
      </c>
      <c r="P50" s="7">
        <f>IF($AA50="","",IF(INDEX('Per Invoice'!P$2:P$1201,$AA50)="","",INDEX('Per Invoice'!P$2:P$1201,$AA50)))</f>
        <v/>
      </c>
      <c r="Q50">
        <f>IF($AA50="","",IF(INDEX('Per Invoice'!Q$2:Q$1201,$AA50)="","",INDEX('Per Invoice'!Q$2:Q$1201,$AA50)))</f>
        <v/>
      </c>
      <c r="R50" s="7">
        <f>IF($AA50="","",IF(INDEX('Per Invoice'!R$2:R$1201,$AA50)="","",INDEX('Per Invoice'!R$2:R$1201,$AA50)))</f>
        <v/>
      </c>
      <c r="S50" s="7">
        <f>IF($AA50="","",IF(INDEX('Per Invoice'!S$2:S$1201,$AA50)="","",INDEX('Per Invoice'!S$2:S$1201,$AA50)))</f>
        <v/>
      </c>
      <c r="T50">
        <f>IF($AA50="","",IF(INDEX('Per Invoice'!T$2:T$1201,$AA50)="","",INDEX('Per Invoice'!T$2:T$1201,$AA50)))</f>
        <v/>
      </c>
      <c r="U50" s="7">
        <f>IF($AA50="","",IF(INDEX('Per Invoice'!U$2:U$1201,$AA50)="","",INDEX('Per Invoice'!U$2:U$1201,$AA50)))</f>
        <v/>
      </c>
      <c r="V50" s="7">
        <f>IF($AA50="","",IF(INDEX('Per Invoice'!V$2:V$1201,$AA50)="","",INDEX('Per Invoice'!V$2:V$1201,$AA50)))</f>
        <v/>
      </c>
      <c r="W50" s="7">
        <f>IF($AA50="","",IF(INDEX('Per Invoice'!W$2:W$1201,$AA50)="","",INDEX('Per Invoice'!W$2:W$1201,$AA50)))</f>
        <v/>
      </c>
      <c r="X50" s="7">
        <f>IF($AA50="","",IF(INDEX('Per Invoice'!X$2:X$1201,$AA50)="","",INDEX('Per Invoice'!X$2:X$1201,$AA50)))</f>
        <v/>
      </c>
      <c r="Y50" s="7">
        <f>IF($AA50="","",IF(INDEX('Per Invoice'!Y$2:Y$1201,$AA50)="","",INDEX('Per Invoice'!Y$2:Y$1201,$AA50)))</f>
        <v/>
      </c>
      <c r="Z50" s="7">
        <f>IF($AA50="","",IF(INDEX('Per Invoice'!Z$2:Z$1201,$AA50)="","",INDEX('Per Invoice'!Z$2:Z$1201,$AA50)))</f>
        <v/>
      </c>
      <c r="AA50" s="16">
        <f>IFERROR(MATCH(Settings!$C$26&amp;"|"&amp;ROWS($AA$2:$AA50),'Per Invoice'!$AB$2:$AB$1201,0),"")</f>
        <v/>
      </c>
    </row>
    <row r="51">
      <c r="A51">
        <f>IF($AA51="","",IF(INDEX('Per Invoice'!A$2:A$1201,$AA51)="","",INDEX('Per Invoice'!A$2:A$1201,$AA51)))</f>
        <v/>
      </c>
      <c r="B51">
        <f>IF($AA51="","",IF(INDEX('Per Invoice'!B$2:B$1201,$AA51)="","",INDEX('Per Invoice'!B$2:B$1201,$AA51)))</f>
        <v/>
      </c>
      <c r="C51">
        <f>IF($AA51="","",IF(INDEX('Per Invoice'!C$2:C$1201,$AA51)="","",INDEX('Per Invoice'!C$2:C$1201,$AA51)))</f>
        <v/>
      </c>
      <c r="D51">
        <f>IF($AA51="","",IF(INDEX('Per Invoice'!D$2:D$1201,$AA51)="","",INDEX('Per Invoice'!D$2:D$1201,$AA51)))</f>
        <v/>
      </c>
      <c r="E51">
        <f>IF($AA51="","",IF(INDEX('Per Invoice'!E$2:E$1201,$AA51)="","",INDEX('Per Invoice'!E$2:E$1201,$AA51)))</f>
        <v/>
      </c>
      <c r="F51">
        <f>IF($AA51="","",IF(INDEX('Per Invoice'!F$2:F$1201,$AA51)="","",INDEX('Per Invoice'!F$2:F$1201,$AA51)))</f>
        <v/>
      </c>
      <c r="G51">
        <f>IF($AA51="","",IF(INDEX('Per Invoice'!G$2:G$1201,$AA51)="","",INDEX('Per Invoice'!G$2:G$1201,$AA51)))</f>
        <v/>
      </c>
      <c r="H51">
        <f>IF($AA51="","",IF(INDEX('Per Invoice'!H$2:H$1201,$AA51)="","",INDEX('Per Invoice'!H$2:H$1201,$AA51)))</f>
        <v/>
      </c>
      <c r="I51">
        <f>IF($AA51="","",IF(INDEX('Per Invoice'!I$2:I$1201,$AA51)="","",INDEX('Per Invoice'!I$2:I$1201,$AA51)))</f>
        <v/>
      </c>
      <c r="J51">
        <f>IF($AA51="","",IF(INDEX('Per Invoice'!J$2:J$1201,$AA51)="","",INDEX('Per Invoice'!J$2:J$1201,$AA51)))</f>
        <v/>
      </c>
      <c r="K51">
        <f>IF($AA51="","",IF(INDEX('Per Invoice'!K$2:K$1201,$AA51)="","",INDEX('Per Invoice'!K$2:K$1201,$AA51)))</f>
        <v/>
      </c>
      <c r="L51">
        <f>IF($AA51="","",IF(INDEX('Per Invoice'!L$2:L$1201,$AA51)="","",INDEX('Per Invoice'!L$2:L$1201,$AA51)))</f>
        <v/>
      </c>
      <c r="M51">
        <f>IF($AA51="","",IF(INDEX('Per Invoice'!M$2:M$1201,$AA51)="","",INDEX('Per Invoice'!M$2:M$1201,$AA51)))</f>
        <v/>
      </c>
      <c r="N51">
        <f>IF($AA51="","",IF(INDEX('Per Invoice'!N$2:N$1201,$AA51)="","",INDEX('Per Invoice'!N$2:N$1201,$AA51)))</f>
        <v/>
      </c>
      <c r="O51">
        <f>IF($AA51="","",IF(INDEX('Per Invoice'!O$2:O$1201,$AA51)="","",INDEX('Per Invoice'!O$2:O$1201,$AA51)))</f>
        <v/>
      </c>
      <c r="P51" s="7">
        <f>IF($AA51="","",IF(INDEX('Per Invoice'!P$2:P$1201,$AA51)="","",INDEX('Per Invoice'!P$2:P$1201,$AA51)))</f>
        <v/>
      </c>
      <c r="Q51">
        <f>IF($AA51="","",IF(INDEX('Per Invoice'!Q$2:Q$1201,$AA51)="","",INDEX('Per Invoice'!Q$2:Q$1201,$AA51)))</f>
        <v/>
      </c>
      <c r="R51" s="7">
        <f>IF($AA51="","",IF(INDEX('Per Invoice'!R$2:R$1201,$AA51)="","",INDEX('Per Invoice'!R$2:R$1201,$AA51)))</f>
        <v/>
      </c>
      <c r="S51" s="7">
        <f>IF($AA51="","",IF(INDEX('Per Invoice'!S$2:S$1201,$AA51)="","",INDEX('Per Invoice'!S$2:S$1201,$AA51)))</f>
        <v/>
      </c>
      <c r="T51">
        <f>IF($AA51="","",IF(INDEX('Per Invoice'!T$2:T$1201,$AA51)="","",INDEX('Per Invoice'!T$2:T$1201,$AA51)))</f>
        <v/>
      </c>
      <c r="U51" s="7">
        <f>IF($AA51="","",IF(INDEX('Per Invoice'!U$2:U$1201,$AA51)="","",INDEX('Per Invoice'!U$2:U$1201,$AA51)))</f>
        <v/>
      </c>
      <c r="V51" s="7">
        <f>IF($AA51="","",IF(INDEX('Per Invoice'!V$2:V$1201,$AA51)="","",INDEX('Per Invoice'!V$2:V$1201,$AA51)))</f>
        <v/>
      </c>
      <c r="W51" s="7">
        <f>IF($AA51="","",IF(INDEX('Per Invoice'!W$2:W$1201,$AA51)="","",INDEX('Per Invoice'!W$2:W$1201,$AA51)))</f>
        <v/>
      </c>
      <c r="X51" s="7">
        <f>IF($AA51="","",IF(INDEX('Per Invoice'!X$2:X$1201,$AA51)="","",INDEX('Per Invoice'!X$2:X$1201,$AA51)))</f>
        <v/>
      </c>
      <c r="Y51" s="7">
        <f>IF($AA51="","",IF(INDEX('Per Invoice'!Y$2:Y$1201,$AA51)="","",INDEX('Per Invoice'!Y$2:Y$1201,$AA51)))</f>
        <v/>
      </c>
      <c r="Z51" s="7">
        <f>IF($AA51="","",IF(INDEX('Per Invoice'!Z$2:Z$1201,$AA51)="","",INDEX('Per Invoice'!Z$2:Z$1201,$AA51)))</f>
        <v/>
      </c>
      <c r="AA51" s="16">
        <f>IFERROR(MATCH(Settings!$C$26&amp;"|"&amp;ROWS($AA$2:$AA51),'Per Invoice'!$AB$2:$AB$1201,0),"")</f>
        <v/>
      </c>
    </row>
    <row r="52">
      <c r="A52">
        <f>IF($AA52="","",IF(INDEX('Per Invoice'!A$2:A$1201,$AA52)="","",INDEX('Per Invoice'!A$2:A$1201,$AA52)))</f>
        <v/>
      </c>
      <c r="B52">
        <f>IF($AA52="","",IF(INDEX('Per Invoice'!B$2:B$1201,$AA52)="","",INDEX('Per Invoice'!B$2:B$1201,$AA52)))</f>
        <v/>
      </c>
      <c r="C52">
        <f>IF($AA52="","",IF(INDEX('Per Invoice'!C$2:C$1201,$AA52)="","",INDEX('Per Invoice'!C$2:C$1201,$AA52)))</f>
        <v/>
      </c>
      <c r="D52">
        <f>IF($AA52="","",IF(INDEX('Per Invoice'!D$2:D$1201,$AA52)="","",INDEX('Per Invoice'!D$2:D$1201,$AA52)))</f>
        <v/>
      </c>
      <c r="E52">
        <f>IF($AA52="","",IF(INDEX('Per Invoice'!E$2:E$1201,$AA52)="","",INDEX('Per Invoice'!E$2:E$1201,$AA52)))</f>
        <v/>
      </c>
      <c r="F52">
        <f>IF($AA52="","",IF(INDEX('Per Invoice'!F$2:F$1201,$AA52)="","",INDEX('Per Invoice'!F$2:F$1201,$AA52)))</f>
        <v/>
      </c>
      <c r="G52">
        <f>IF($AA52="","",IF(INDEX('Per Invoice'!G$2:G$1201,$AA52)="","",INDEX('Per Invoice'!G$2:G$1201,$AA52)))</f>
        <v/>
      </c>
      <c r="H52">
        <f>IF($AA52="","",IF(INDEX('Per Invoice'!H$2:H$1201,$AA52)="","",INDEX('Per Invoice'!H$2:H$1201,$AA52)))</f>
        <v/>
      </c>
      <c r="I52">
        <f>IF($AA52="","",IF(INDEX('Per Invoice'!I$2:I$1201,$AA52)="","",INDEX('Per Invoice'!I$2:I$1201,$AA52)))</f>
        <v/>
      </c>
      <c r="J52">
        <f>IF($AA52="","",IF(INDEX('Per Invoice'!J$2:J$1201,$AA52)="","",INDEX('Per Invoice'!J$2:J$1201,$AA52)))</f>
        <v/>
      </c>
      <c r="K52">
        <f>IF($AA52="","",IF(INDEX('Per Invoice'!K$2:K$1201,$AA52)="","",INDEX('Per Invoice'!K$2:K$1201,$AA52)))</f>
        <v/>
      </c>
      <c r="L52">
        <f>IF($AA52="","",IF(INDEX('Per Invoice'!L$2:L$1201,$AA52)="","",INDEX('Per Invoice'!L$2:L$1201,$AA52)))</f>
        <v/>
      </c>
      <c r="M52">
        <f>IF($AA52="","",IF(INDEX('Per Invoice'!M$2:M$1201,$AA52)="","",INDEX('Per Invoice'!M$2:M$1201,$AA52)))</f>
        <v/>
      </c>
      <c r="N52">
        <f>IF($AA52="","",IF(INDEX('Per Invoice'!N$2:N$1201,$AA52)="","",INDEX('Per Invoice'!N$2:N$1201,$AA52)))</f>
        <v/>
      </c>
      <c r="O52">
        <f>IF($AA52="","",IF(INDEX('Per Invoice'!O$2:O$1201,$AA52)="","",INDEX('Per Invoice'!O$2:O$1201,$AA52)))</f>
        <v/>
      </c>
      <c r="P52" s="7">
        <f>IF($AA52="","",IF(INDEX('Per Invoice'!P$2:P$1201,$AA52)="","",INDEX('Per Invoice'!P$2:P$1201,$AA52)))</f>
        <v/>
      </c>
      <c r="Q52">
        <f>IF($AA52="","",IF(INDEX('Per Invoice'!Q$2:Q$1201,$AA52)="","",INDEX('Per Invoice'!Q$2:Q$1201,$AA52)))</f>
        <v/>
      </c>
      <c r="R52" s="7">
        <f>IF($AA52="","",IF(INDEX('Per Invoice'!R$2:R$1201,$AA52)="","",INDEX('Per Invoice'!R$2:R$1201,$AA52)))</f>
        <v/>
      </c>
      <c r="S52" s="7">
        <f>IF($AA52="","",IF(INDEX('Per Invoice'!S$2:S$1201,$AA52)="","",INDEX('Per Invoice'!S$2:S$1201,$AA52)))</f>
        <v/>
      </c>
      <c r="T52">
        <f>IF($AA52="","",IF(INDEX('Per Invoice'!T$2:T$1201,$AA52)="","",INDEX('Per Invoice'!T$2:T$1201,$AA52)))</f>
        <v/>
      </c>
      <c r="U52" s="7">
        <f>IF($AA52="","",IF(INDEX('Per Invoice'!U$2:U$1201,$AA52)="","",INDEX('Per Invoice'!U$2:U$1201,$AA52)))</f>
        <v/>
      </c>
      <c r="V52" s="7">
        <f>IF($AA52="","",IF(INDEX('Per Invoice'!V$2:V$1201,$AA52)="","",INDEX('Per Invoice'!V$2:V$1201,$AA52)))</f>
        <v/>
      </c>
      <c r="W52" s="7">
        <f>IF($AA52="","",IF(INDEX('Per Invoice'!W$2:W$1201,$AA52)="","",INDEX('Per Invoice'!W$2:W$1201,$AA52)))</f>
        <v/>
      </c>
      <c r="X52" s="7">
        <f>IF($AA52="","",IF(INDEX('Per Invoice'!X$2:X$1201,$AA52)="","",INDEX('Per Invoice'!X$2:X$1201,$AA52)))</f>
        <v/>
      </c>
      <c r="Y52" s="7">
        <f>IF($AA52="","",IF(INDEX('Per Invoice'!Y$2:Y$1201,$AA52)="","",INDEX('Per Invoice'!Y$2:Y$1201,$AA52)))</f>
        <v/>
      </c>
      <c r="Z52" s="7">
        <f>IF($AA52="","",IF(INDEX('Per Invoice'!Z$2:Z$1201,$AA52)="","",INDEX('Per Invoice'!Z$2:Z$1201,$AA52)))</f>
        <v/>
      </c>
      <c r="AA52" s="16">
        <f>IFERROR(MATCH(Settings!$C$26&amp;"|"&amp;ROWS($AA$2:$AA52),'Per Invoice'!$AB$2:$AB$1201,0),"")</f>
        <v/>
      </c>
    </row>
    <row r="53">
      <c r="A53">
        <f>IF($AA53="","",IF(INDEX('Per Invoice'!A$2:A$1201,$AA53)="","",INDEX('Per Invoice'!A$2:A$1201,$AA53)))</f>
        <v/>
      </c>
      <c r="B53">
        <f>IF($AA53="","",IF(INDEX('Per Invoice'!B$2:B$1201,$AA53)="","",INDEX('Per Invoice'!B$2:B$1201,$AA53)))</f>
        <v/>
      </c>
      <c r="C53">
        <f>IF($AA53="","",IF(INDEX('Per Invoice'!C$2:C$1201,$AA53)="","",INDEX('Per Invoice'!C$2:C$1201,$AA53)))</f>
        <v/>
      </c>
      <c r="D53">
        <f>IF($AA53="","",IF(INDEX('Per Invoice'!D$2:D$1201,$AA53)="","",INDEX('Per Invoice'!D$2:D$1201,$AA53)))</f>
        <v/>
      </c>
      <c r="E53">
        <f>IF($AA53="","",IF(INDEX('Per Invoice'!E$2:E$1201,$AA53)="","",INDEX('Per Invoice'!E$2:E$1201,$AA53)))</f>
        <v/>
      </c>
      <c r="F53">
        <f>IF($AA53="","",IF(INDEX('Per Invoice'!F$2:F$1201,$AA53)="","",INDEX('Per Invoice'!F$2:F$1201,$AA53)))</f>
        <v/>
      </c>
      <c r="G53">
        <f>IF($AA53="","",IF(INDEX('Per Invoice'!G$2:G$1201,$AA53)="","",INDEX('Per Invoice'!G$2:G$1201,$AA53)))</f>
        <v/>
      </c>
      <c r="H53">
        <f>IF($AA53="","",IF(INDEX('Per Invoice'!H$2:H$1201,$AA53)="","",INDEX('Per Invoice'!H$2:H$1201,$AA53)))</f>
        <v/>
      </c>
      <c r="I53">
        <f>IF($AA53="","",IF(INDEX('Per Invoice'!I$2:I$1201,$AA53)="","",INDEX('Per Invoice'!I$2:I$1201,$AA53)))</f>
        <v/>
      </c>
      <c r="J53">
        <f>IF($AA53="","",IF(INDEX('Per Invoice'!J$2:J$1201,$AA53)="","",INDEX('Per Invoice'!J$2:J$1201,$AA53)))</f>
        <v/>
      </c>
      <c r="K53">
        <f>IF($AA53="","",IF(INDEX('Per Invoice'!K$2:K$1201,$AA53)="","",INDEX('Per Invoice'!K$2:K$1201,$AA53)))</f>
        <v/>
      </c>
      <c r="L53">
        <f>IF($AA53="","",IF(INDEX('Per Invoice'!L$2:L$1201,$AA53)="","",INDEX('Per Invoice'!L$2:L$1201,$AA53)))</f>
        <v/>
      </c>
      <c r="M53">
        <f>IF($AA53="","",IF(INDEX('Per Invoice'!M$2:M$1201,$AA53)="","",INDEX('Per Invoice'!M$2:M$1201,$AA53)))</f>
        <v/>
      </c>
      <c r="N53">
        <f>IF($AA53="","",IF(INDEX('Per Invoice'!N$2:N$1201,$AA53)="","",INDEX('Per Invoice'!N$2:N$1201,$AA53)))</f>
        <v/>
      </c>
      <c r="O53">
        <f>IF($AA53="","",IF(INDEX('Per Invoice'!O$2:O$1201,$AA53)="","",INDEX('Per Invoice'!O$2:O$1201,$AA53)))</f>
        <v/>
      </c>
      <c r="P53" s="7">
        <f>IF($AA53="","",IF(INDEX('Per Invoice'!P$2:P$1201,$AA53)="","",INDEX('Per Invoice'!P$2:P$1201,$AA53)))</f>
        <v/>
      </c>
      <c r="Q53">
        <f>IF($AA53="","",IF(INDEX('Per Invoice'!Q$2:Q$1201,$AA53)="","",INDEX('Per Invoice'!Q$2:Q$1201,$AA53)))</f>
        <v/>
      </c>
      <c r="R53" s="7">
        <f>IF($AA53="","",IF(INDEX('Per Invoice'!R$2:R$1201,$AA53)="","",INDEX('Per Invoice'!R$2:R$1201,$AA53)))</f>
        <v/>
      </c>
      <c r="S53" s="7">
        <f>IF($AA53="","",IF(INDEX('Per Invoice'!S$2:S$1201,$AA53)="","",INDEX('Per Invoice'!S$2:S$1201,$AA53)))</f>
        <v/>
      </c>
      <c r="T53">
        <f>IF($AA53="","",IF(INDEX('Per Invoice'!T$2:T$1201,$AA53)="","",INDEX('Per Invoice'!T$2:T$1201,$AA53)))</f>
        <v/>
      </c>
      <c r="U53" s="7">
        <f>IF($AA53="","",IF(INDEX('Per Invoice'!U$2:U$1201,$AA53)="","",INDEX('Per Invoice'!U$2:U$1201,$AA53)))</f>
        <v/>
      </c>
      <c r="V53" s="7">
        <f>IF($AA53="","",IF(INDEX('Per Invoice'!V$2:V$1201,$AA53)="","",INDEX('Per Invoice'!V$2:V$1201,$AA53)))</f>
        <v/>
      </c>
      <c r="W53" s="7">
        <f>IF($AA53="","",IF(INDEX('Per Invoice'!W$2:W$1201,$AA53)="","",INDEX('Per Invoice'!W$2:W$1201,$AA53)))</f>
        <v/>
      </c>
      <c r="X53" s="7">
        <f>IF($AA53="","",IF(INDEX('Per Invoice'!X$2:X$1201,$AA53)="","",INDEX('Per Invoice'!X$2:X$1201,$AA53)))</f>
        <v/>
      </c>
      <c r="Y53" s="7">
        <f>IF($AA53="","",IF(INDEX('Per Invoice'!Y$2:Y$1201,$AA53)="","",INDEX('Per Invoice'!Y$2:Y$1201,$AA53)))</f>
        <v/>
      </c>
      <c r="Z53" s="7">
        <f>IF($AA53="","",IF(INDEX('Per Invoice'!Z$2:Z$1201,$AA53)="","",INDEX('Per Invoice'!Z$2:Z$1201,$AA53)))</f>
        <v/>
      </c>
      <c r="AA53" s="16">
        <f>IFERROR(MATCH(Settings!$C$26&amp;"|"&amp;ROWS($AA$2:$AA53),'Per Invoice'!$AB$2:$AB$1201,0),"")</f>
        <v/>
      </c>
    </row>
    <row r="54">
      <c r="A54">
        <f>IF($AA54="","",IF(INDEX('Per Invoice'!A$2:A$1201,$AA54)="","",INDEX('Per Invoice'!A$2:A$1201,$AA54)))</f>
        <v/>
      </c>
      <c r="B54">
        <f>IF($AA54="","",IF(INDEX('Per Invoice'!B$2:B$1201,$AA54)="","",INDEX('Per Invoice'!B$2:B$1201,$AA54)))</f>
        <v/>
      </c>
      <c r="C54">
        <f>IF($AA54="","",IF(INDEX('Per Invoice'!C$2:C$1201,$AA54)="","",INDEX('Per Invoice'!C$2:C$1201,$AA54)))</f>
        <v/>
      </c>
      <c r="D54">
        <f>IF($AA54="","",IF(INDEX('Per Invoice'!D$2:D$1201,$AA54)="","",INDEX('Per Invoice'!D$2:D$1201,$AA54)))</f>
        <v/>
      </c>
      <c r="E54">
        <f>IF($AA54="","",IF(INDEX('Per Invoice'!E$2:E$1201,$AA54)="","",INDEX('Per Invoice'!E$2:E$1201,$AA54)))</f>
        <v/>
      </c>
      <c r="F54">
        <f>IF($AA54="","",IF(INDEX('Per Invoice'!F$2:F$1201,$AA54)="","",INDEX('Per Invoice'!F$2:F$1201,$AA54)))</f>
        <v/>
      </c>
      <c r="G54">
        <f>IF($AA54="","",IF(INDEX('Per Invoice'!G$2:G$1201,$AA54)="","",INDEX('Per Invoice'!G$2:G$1201,$AA54)))</f>
        <v/>
      </c>
      <c r="H54">
        <f>IF($AA54="","",IF(INDEX('Per Invoice'!H$2:H$1201,$AA54)="","",INDEX('Per Invoice'!H$2:H$1201,$AA54)))</f>
        <v/>
      </c>
      <c r="I54">
        <f>IF($AA54="","",IF(INDEX('Per Invoice'!I$2:I$1201,$AA54)="","",INDEX('Per Invoice'!I$2:I$1201,$AA54)))</f>
        <v/>
      </c>
      <c r="J54">
        <f>IF($AA54="","",IF(INDEX('Per Invoice'!J$2:J$1201,$AA54)="","",INDEX('Per Invoice'!J$2:J$1201,$AA54)))</f>
        <v/>
      </c>
      <c r="K54">
        <f>IF($AA54="","",IF(INDEX('Per Invoice'!K$2:K$1201,$AA54)="","",INDEX('Per Invoice'!K$2:K$1201,$AA54)))</f>
        <v/>
      </c>
      <c r="L54">
        <f>IF($AA54="","",IF(INDEX('Per Invoice'!L$2:L$1201,$AA54)="","",INDEX('Per Invoice'!L$2:L$1201,$AA54)))</f>
        <v/>
      </c>
      <c r="M54">
        <f>IF($AA54="","",IF(INDEX('Per Invoice'!M$2:M$1201,$AA54)="","",INDEX('Per Invoice'!M$2:M$1201,$AA54)))</f>
        <v/>
      </c>
      <c r="N54">
        <f>IF($AA54="","",IF(INDEX('Per Invoice'!N$2:N$1201,$AA54)="","",INDEX('Per Invoice'!N$2:N$1201,$AA54)))</f>
        <v/>
      </c>
      <c r="O54">
        <f>IF($AA54="","",IF(INDEX('Per Invoice'!O$2:O$1201,$AA54)="","",INDEX('Per Invoice'!O$2:O$1201,$AA54)))</f>
        <v/>
      </c>
      <c r="P54" s="7">
        <f>IF($AA54="","",IF(INDEX('Per Invoice'!P$2:P$1201,$AA54)="","",INDEX('Per Invoice'!P$2:P$1201,$AA54)))</f>
        <v/>
      </c>
      <c r="Q54">
        <f>IF($AA54="","",IF(INDEX('Per Invoice'!Q$2:Q$1201,$AA54)="","",INDEX('Per Invoice'!Q$2:Q$1201,$AA54)))</f>
        <v/>
      </c>
      <c r="R54" s="7">
        <f>IF($AA54="","",IF(INDEX('Per Invoice'!R$2:R$1201,$AA54)="","",INDEX('Per Invoice'!R$2:R$1201,$AA54)))</f>
        <v/>
      </c>
      <c r="S54" s="7">
        <f>IF($AA54="","",IF(INDEX('Per Invoice'!S$2:S$1201,$AA54)="","",INDEX('Per Invoice'!S$2:S$1201,$AA54)))</f>
        <v/>
      </c>
      <c r="T54">
        <f>IF($AA54="","",IF(INDEX('Per Invoice'!T$2:T$1201,$AA54)="","",INDEX('Per Invoice'!T$2:T$1201,$AA54)))</f>
        <v/>
      </c>
      <c r="U54" s="7">
        <f>IF($AA54="","",IF(INDEX('Per Invoice'!U$2:U$1201,$AA54)="","",INDEX('Per Invoice'!U$2:U$1201,$AA54)))</f>
        <v/>
      </c>
      <c r="V54" s="7">
        <f>IF($AA54="","",IF(INDEX('Per Invoice'!V$2:V$1201,$AA54)="","",INDEX('Per Invoice'!V$2:V$1201,$AA54)))</f>
        <v/>
      </c>
      <c r="W54" s="7">
        <f>IF($AA54="","",IF(INDEX('Per Invoice'!W$2:W$1201,$AA54)="","",INDEX('Per Invoice'!W$2:W$1201,$AA54)))</f>
        <v/>
      </c>
      <c r="X54" s="7">
        <f>IF($AA54="","",IF(INDEX('Per Invoice'!X$2:X$1201,$AA54)="","",INDEX('Per Invoice'!X$2:X$1201,$AA54)))</f>
        <v/>
      </c>
      <c r="Y54" s="7">
        <f>IF($AA54="","",IF(INDEX('Per Invoice'!Y$2:Y$1201,$AA54)="","",INDEX('Per Invoice'!Y$2:Y$1201,$AA54)))</f>
        <v/>
      </c>
      <c r="Z54" s="7">
        <f>IF($AA54="","",IF(INDEX('Per Invoice'!Z$2:Z$1201,$AA54)="","",INDEX('Per Invoice'!Z$2:Z$1201,$AA54)))</f>
        <v/>
      </c>
      <c r="AA54" s="16">
        <f>IFERROR(MATCH(Settings!$C$26&amp;"|"&amp;ROWS($AA$2:$AA54),'Per Invoice'!$AB$2:$AB$1201,0),"")</f>
        <v/>
      </c>
    </row>
    <row r="55">
      <c r="A55">
        <f>IF($AA55="","",IF(INDEX('Per Invoice'!A$2:A$1201,$AA55)="","",INDEX('Per Invoice'!A$2:A$1201,$AA55)))</f>
        <v/>
      </c>
      <c r="B55">
        <f>IF($AA55="","",IF(INDEX('Per Invoice'!B$2:B$1201,$AA55)="","",INDEX('Per Invoice'!B$2:B$1201,$AA55)))</f>
        <v/>
      </c>
      <c r="C55">
        <f>IF($AA55="","",IF(INDEX('Per Invoice'!C$2:C$1201,$AA55)="","",INDEX('Per Invoice'!C$2:C$1201,$AA55)))</f>
        <v/>
      </c>
      <c r="D55">
        <f>IF($AA55="","",IF(INDEX('Per Invoice'!D$2:D$1201,$AA55)="","",INDEX('Per Invoice'!D$2:D$1201,$AA55)))</f>
        <v/>
      </c>
      <c r="E55">
        <f>IF($AA55="","",IF(INDEX('Per Invoice'!E$2:E$1201,$AA55)="","",INDEX('Per Invoice'!E$2:E$1201,$AA55)))</f>
        <v/>
      </c>
      <c r="F55">
        <f>IF($AA55="","",IF(INDEX('Per Invoice'!F$2:F$1201,$AA55)="","",INDEX('Per Invoice'!F$2:F$1201,$AA55)))</f>
        <v/>
      </c>
      <c r="G55">
        <f>IF($AA55="","",IF(INDEX('Per Invoice'!G$2:G$1201,$AA55)="","",INDEX('Per Invoice'!G$2:G$1201,$AA55)))</f>
        <v/>
      </c>
      <c r="H55">
        <f>IF($AA55="","",IF(INDEX('Per Invoice'!H$2:H$1201,$AA55)="","",INDEX('Per Invoice'!H$2:H$1201,$AA55)))</f>
        <v/>
      </c>
      <c r="I55">
        <f>IF($AA55="","",IF(INDEX('Per Invoice'!I$2:I$1201,$AA55)="","",INDEX('Per Invoice'!I$2:I$1201,$AA55)))</f>
        <v/>
      </c>
      <c r="J55">
        <f>IF($AA55="","",IF(INDEX('Per Invoice'!J$2:J$1201,$AA55)="","",INDEX('Per Invoice'!J$2:J$1201,$AA55)))</f>
        <v/>
      </c>
      <c r="K55">
        <f>IF($AA55="","",IF(INDEX('Per Invoice'!K$2:K$1201,$AA55)="","",INDEX('Per Invoice'!K$2:K$1201,$AA55)))</f>
        <v/>
      </c>
      <c r="L55">
        <f>IF($AA55="","",IF(INDEX('Per Invoice'!L$2:L$1201,$AA55)="","",INDEX('Per Invoice'!L$2:L$1201,$AA55)))</f>
        <v/>
      </c>
      <c r="M55">
        <f>IF($AA55="","",IF(INDEX('Per Invoice'!M$2:M$1201,$AA55)="","",INDEX('Per Invoice'!M$2:M$1201,$AA55)))</f>
        <v/>
      </c>
      <c r="N55">
        <f>IF($AA55="","",IF(INDEX('Per Invoice'!N$2:N$1201,$AA55)="","",INDEX('Per Invoice'!N$2:N$1201,$AA55)))</f>
        <v/>
      </c>
      <c r="O55">
        <f>IF($AA55="","",IF(INDEX('Per Invoice'!O$2:O$1201,$AA55)="","",INDEX('Per Invoice'!O$2:O$1201,$AA55)))</f>
        <v/>
      </c>
      <c r="P55" s="7">
        <f>IF($AA55="","",IF(INDEX('Per Invoice'!P$2:P$1201,$AA55)="","",INDEX('Per Invoice'!P$2:P$1201,$AA55)))</f>
        <v/>
      </c>
      <c r="Q55">
        <f>IF($AA55="","",IF(INDEX('Per Invoice'!Q$2:Q$1201,$AA55)="","",INDEX('Per Invoice'!Q$2:Q$1201,$AA55)))</f>
        <v/>
      </c>
      <c r="R55" s="7">
        <f>IF($AA55="","",IF(INDEX('Per Invoice'!R$2:R$1201,$AA55)="","",INDEX('Per Invoice'!R$2:R$1201,$AA55)))</f>
        <v/>
      </c>
      <c r="S55" s="7">
        <f>IF($AA55="","",IF(INDEX('Per Invoice'!S$2:S$1201,$AA55)="","",INDEX('Per Invoice'!S$2:S$1201,$AA55)))</f>
        <v/>
      </c>
      <c r="T55">
        <f>IF($AA55="","",IF(INDEX('Per Invoice'!T$2:T$1201,$AA55)="","",INDEX('Per Invoice'!T$2:T$1201,$AA55)))</f>
        <v/>
      </c>
      <c r="U55" s="7">
        <f>IF($AA55="","",IF(INDEX('Per Invoice'!U$2:U$1201,$AA55)="","",INDEX('Per Invoice'!U$2:U$1201,$AA55)))</f>
        <v/>
      </c>
      <c r="V55" s="7">
        <f>IF($AA55="","",IF(INDEX('Per Invoice'!V$2:V$1201,$AA55)="","",INDEX('Per Invoice'!V$2:V$1201,$AA55)))</f>
        <v/>
      </c>
      <c r="W55" s="7">
        <f>IF($AA55="","",IF(INDEX('Per Invoice'!W$2:W$1201,$AA55)="","",INDEX('Per Invoice'!W$2:W$1201,$AA55)))</f>
        <v/>
      </c>
      <c r="X55" s="7">
        <f>IF($AA55="","",IF(INDEX('Per Invoice'!X$2:X$1201,$AA55)="","",INDEX('Per Invoice'!X$2:X$1201,$AA55)))</f>
        <v/>
      </c>
      <c r="Y55" s="7">
        <f>IF($AA55="","",IF(INDEX('Per Invoice'!Y$2:Y$1201,$AA55)="","",INDEX('Per Invoice'!Y$2:Y$1201,$AA55)))</f>
        <v/>
      </c>
      <c r="Z55" s="7">
        <f>IF($AA55="","",IF(INDEX('Per Invoice'!Z$2:Z$1201,$AA55)="","",INDEX('Per Invoice'!Z$2:Z$1201,$AA55)))</f>
        <v/>
      </c>
      <c r="AA55" s="16">
        <f>IFERROR(MATCH(Settings!$C$26&amp;"|"&amp;ROWS($AA$2:$AA55),'Per Invoice'!$AB$2:$AB$1201,0),"")</f>
        <v/>
      </c>
    </row>
    <row r="56">
      <c r="A56">
        <f>IF($AA56="","",IF(INDEX('Per Invoice'!A$2:A$1201,$AA56)="","",INDEX('Per Invoice'!A$2:A$1201,$AA56)))</f>
        <v/>
      </c>
      <c r="B56">
        <f>IF($AA56="","",IF(INDEX('Per Invoice'!B$2:B$1201,$AA56)="","",INDEX('Per Invoice'!B$2:B$1201,$AA56)))</f>
        <v/>
      </c>
      <c r="C56">
        <f>IF($AA56="","",IF(INDEX('Per Invoice'!C$2:C$1201,$AA56)="","",INDEX('Per Invoice'!C$2:C$1201,$AA56)))</f>
        <v/>
      </c>
      <c r="D56">
        <f>IF($AA56="","",IF(INDEX('Per Invoice'!D$2:D$1201,$AA56)="","",INDEX('Per Invoice'!D$2:D$1201,$AA56)))</f>
        <v/>
      </c>
      <c r="E56">
        <f>IF($AA56="","",IF(INDEX('Per Invoice'!E$2:E$1201,$AA56)="","",INDEX('Per Invoice'!E$2:E$1201,$AA56)))</f>
        <v/>
      </c>
      <c r="F56">
        <f>IF($AA56="","",IF(INDEX('Per Invoice'!F$2:F$1201,$AA56)="","",INDEX('Per Invoice'!F$2:F$1201,$AA56)))</f>
        <v/>
      </c>
      <c r="G56">
        <f>IF($AA56="","",IF(INDEX('Per Invoice'!G$2:G$1201,$AA56)="","",INDEX('Per Invoice'!G$2:G$1201,$AA56)))</f>
        <v/>
      </c>
      <c r="H56">
        <f>IF($AA56="","",IF(INDEX('Per Invoice'!H$2:H$1201,$AA56)="","",INDEX('Per Invoice'!H$2:H$1201,$AA56)))</f>
        <v/>
      </c>
      <c r="I56">
        <f>IF($AA56="","",IF(INDEX('Per Invoice'!I$2:I$1201,$AA56)="","",INDEX('Per Invoice'!I$2:I$1201,$AA56)))</f>
        <v/>
      </c>
      <c r="J56">
        <f>IF($AA56="","",IF(INDEX('Per Invoice'!J$2:J$1201,$AA56)="","",INDEX('Per Invoice'!J$2:J$1201,$AA56)))</f>
        <v/>
      </c>
      <c r="K56">
        <f>IF($AA56="","",IF(INDEX('Per Invoice'!K$2:K$1201,$AA56)="","",INDEX('Per Invoice'!K$2:K$1201,$AA56)))</f>
        <v/>
      </c>
      <c r="L56">
        <f>IF($AA56="","",IF(INDEX('Per Invoice'!L$2:L$1201,$AA56)="","",INDEX('Per Invoice'!L$2:L$1201,$AA56)))</f>
        <v/>
      </c>
      <c r="M56">
        <f>IF($AA56="","",IF(INDEX('Per Invoice'!M$2:M$1201,$AA56)="","",INDEX('Per Invoice'!M$2:M$1201,$AA56)))</f>
        <v/>
      </c>
      <c r="N56">
        <f>IF($AA56="","",IF(INDEX('Per Invoice'!N$2:N$1201,$AA56)="","",INDEX('Per Invoice'!N$2:N$1201,$AA56)))</f>
        <v/>
      </c>
      <c r="O56">
        <f>IF($AA56="","",IF(INDEX('Per Invoice'!O$2:O$1201,$AA56)="","",INDEX('Per Invoice'!O$2:O$1201,$AA56)))</f>
        <v/>
      </c>
      <c r="P56" s="7">
        <f>IF($AA56="","",IF(INDEX('Per Invoice'!P$2:P$1201,$AA56)="","",INDEX('Per Invoice'!P$2:P$1201,$AA56)))</f>
        <v/>
      </c>
      <c r="Q56">
        <f>IF($AA56="","",IF(INDEX('Per Invoice'!Q$2:Q$1201,$AA56)="","",INDEX('Per Invoice'!Q$2:Q$1201,$AA56)))</f>
        <v/>
      </c>
      <c r="R56" s="7">
        <f>IF($AA56="","",IF(INDEX('Per Invoice'!R$2:R$1201,$AA56)="","",INDEX('Per Invoice'!R$2:R$1201,$AA56)))</f>
        <v/>
      </c>
      <c r="S56" s="7">
        <f>IF($AA56="","",IF(INDEX('Per Invoice'!S$2:S$1201,$AA56)="","",INDEX('Per Invoice'!S$2:S$1201,$AA56)))</f>
        <v/>
      </c>
      <c r="T56">
        <f>IF($AA56="","",IF(INDEX('Per Invoice'!T$2:T$1201,$AA56)="","",INDEX('Per Invoice'!T$2:T$1201,$AA56)))</f>
        <v/>
      </c>
      <c r="U56" s="7">
        <f>IF($AA56="","",IF(INDEX('Per Invoice'!U$2:U$1201,$AA56)="","",INDEX('Per Invoice'!U$2:U$1201,$AA56)))</f>
        <v/>
      </c>
      <c r="V56" s="7">
        <f>IF($AA56="","",IF(INDEX('Per Invoice'!V$2:V$1201,$AA56)="","",INDEX('Per Invoice'!V$2:V$1201,$AA56)))</f>
        <v/>
      </c>
      <c r="W56" s="7">
        <f>IF($AA56="","",IF(INDEX('Per Invoice'!W$2:W$1201,$AA56)="","",INDEX('Per Invoice'!W$2:W$1201,$AA56)))</f>
        <v/>
      </c>
      <c r="X56" s="7">
        <f>IF($AA56="","",IF(INDEX('Per Invoice'!X$2:X$1201,$AA56)="","",INDEX('Per Invoice'!X$2:X$1201,$AA56)))</f>
        <v/>
      </c>
      <c r="Y56" s="7">
        <f>IF($AA56="","",IF(INDEX('Per Invoice'!Y$2:Y$1201,$AA56)="","",INDEX('Per Invoice'!Y$2:Y$1201,$AA56)))</f>
        <v/>
      </c>
      <c r="Z56" s="7">
        <f>IF($AA56="","",IF(INDEX('Per Invoice'!Z$2:Z$1201,$AA56)="","",INDEX('Per Invoice'!Z$2:Z$1201,$AA56)))</f>
        <v/>
      </c>
      <c r="AA56" s="16">
        <f>IFERROR(MATCH(Settings!$C$26&amp;"|"&amp;ROWS($AA$2:$AA56),'Per Invoice'!$AB$2:$AB$1201,0),"")</f>
        <v/>
      </c>
    </row>
    <row r="57">
      <c r="A57">
        <f>IF($AA57="","",IF(INDEX('Per Invoice'!A$2:A$1201,$AA57)="","",INDEX('Per Invoice'!A$2:A$1201,$AA57)))</f>
        <v/>
      </c>
      <c r="B57">
        <f>IF($AA57="","",IF(INDEX('Per Invoice'!B$2:B$1201,$AA57)="","",INDEX('Per Invoice'!B$2:B$1201,$AA57)))</f>
        <v/>
      </c>
      <c r="C57">
        <f>IF($AA57="","",IF(INDEX('Per Invoice'!C$2:C$1201,$AA57)="","",INDEX('Per Invoice'!C$2:C$1201,$AA57)))</f>
        <v/>
      </c>
      <c r="D57">
        <f>IF($AA57="","",IF(INDEX('Per Invoice'!D$2:D$1201,$AA57)="","",INDEX('Per Invoice'!D$2:D$1201,$AA57)))</f>
        <v/>
      </c>
      <c r="E57">
        <f>IF($AA57="","",IF(INDEX('Per Invoice'!E$2:E$1201,$AA57)="","",INDEX('Per Invoice'!E$2:E$1201,$AA57)))</f>
        <v/>
      </c>
      <c r="F57">
        <f>IF($AA57="","",IF(INDEX('Per Invoice'!F$2:F$1201,$AA57)="","",INDEX('Per Invoice'!F$2:F$1201,$AA57)))</f>
        <v/>
      </c>
      <c r="G57">
        <f>IF($AA57="","",IF(INDEX('Per Invoice'!G$2:G$1201,$AA57)="","",INDEX('Per Invoice'!G$2:G$1201,$AA57)))</f>
        <v/>
      </c>
      <c r="H57">
        <f>IF($AA57="","",IF(INDEX('Per Invoice'!H$2:H$1201,$AA57)="","",INDEX('Per Invoice'!H$2:H$1201,$AA57)))</f>
        <v/>
      </c>
      <c r="I57">
        <f>IF($AA57="","",IF(INDEX('Per Invoice'!I$2:I$1201,$AA57)="","",INDEX('Per Invoice'!I$2:I$1201,$AA57)))</f>
        <v/>
      </c>
      <c r="J57">
        <f>IF($AA57="","",IF(INDEX('Per Invoice'!J$2:J$1201,$AA57)="","",INDEX('Per Invoice'!J$2:J$1201,$AA57)))</f>
        <v/>
      </c>
      <c r="K57">
        <f>IF($AA57="","",IF(INDEX('Per Invoice'!K$2:K$1201,$AA57)="","",INDEX('Per Invoice'!K$2:K$1201,$AA57)))</f>
        <v/>
      </c>
      <c r="L57">
        <f>IF($AA57="","",IF(INDEX('Per Invoice'!L$2:L$1201,$AA57)="","",INDEX('Per Invoice'!L$2:L$1201,$AA57)))</f>
        <v/>
      </c>
      <c r="M57">
        <f>IF($AA57="","",IF(INDEX('Per Invoice'!M$2:M$1201,$AA57)="","",INDEX('Per Invoice'!M$2:M$1201,$AA57)))</f>
        <v/>
      </c>
      <c r="N57">
        <f>IF($AA57="","",IF(INDEX('Per Invoice'!N$2:N$1201,$AA57)="","",INDEX('Per Invoice'!N$2:N$1201,$AA57)))</f>
        <v/>
      </c>
      <c r="O57">
        <f>IF($AA57="","",IF(INDEX('Per Invoice'!O$2:O$1201,$AA57)="","",INDEX('Per Invoice'!O$2:O$1201,$AA57)))</f>
        <v/>
      </c>
      <c r="P57" s="7">
        <f>IF($AA57="","",IF(INDEX('Per Invoice'!P$2:P$1201,$AA57)="","",INDEX('Per Invoice'!P$2:P$1201,$AA57)))</f>
        <v/>
      </c>
      <c r="Q57">
        <f>IF($AA57="","",IF(INDEX('Per Invoice'!Q$2:Q$1201,$AA57)="","",INDEX('Per Invoice'!Q$2:Q$1201,$AA57)))</f>
        <v/>
      </c>
      <c r="R57" s="7">
        <f>IF($AA57="","",IF(INDEX('Per Invoice'!R$2:R$1201,$AA57)="","",INDEX('Per Invoice'!R$2:R$1201,$AA57)))</f>
        <v/>
      </c>
      <c r="S57" s="7">
        <f>IF($AA57="","",IF(INDEX('Per Invoice'!S$2:S$1201,$AA57)="","",INDEX('Per Invoice'!S$2:S$1201,$AA57)))</f>
        <v/>
      </c>
      <c r="T57">
        <f>IF($AA57="","",IF(INDEX('Per Invoice'!T$2:T$1201,$AA57)="","",INDEX('Per Invoice'!T$2:T$1201,$AA57)))</f>
        <v/>
      </c>
      <c r="U57" s="7">
        <f>IF($AA57="","",IF(INDEX('Per Invoice'!U$2:U$1201,$AA57)="","",INDEX('Per Invoice'!U$2:U$1201,$AA57)))</f>
        <v/>
      </c>
      <c r="V57" s="7">
        <f>IF($AA57="","",IF(INDEX('Per Invoice'!V$2:V$1201,$AA57)="","",INDEX('Per Invoice'!V$2:V$1201,$AA57)))</f>
        <v/>
      </c>
      <c r="W57" s="7">
        <f>IF($AA57="","",IF(INDEX('Per Invoice'!W$2:W$1201,$AA57)="","",INDEX('Per Invoice'!W$2:W$1201,$AA57)))</f>
        <v/>
      </c>
      <c r="X57" s="7">
        <f>IF($AA57="","",IF(INDEX('Per Invoice'!X$2:X$1201,$AA57)="","",INDEX('Per Invoice'!X$2:X$1201,$AA57)))</f>
        <v/>
      </c>
      <c r="Y57" s="7">
        <f>IF($AA57="","",IF(INDEX('Per Invoice'!Y$2:Y$1201,$AA57)="","",INDEX('Per Invoice'!Y$2:Y$1201,$AA57)))</f>
        <v/>
      </c>
      <c r="Z57" s="7">
        <f>IF($AA57="","",IF(INDEX('Per Invoice'!Z$2:Z$1201,$AA57)="","",INDEX('Per Invoice'!Z$2:Z$1201,$AA57)))</f>
        <v/>
      </c>
      <c r="AA57" s="16">
        <f>IFERROR(MATCH(Settings!$C$26&amp;"|"&amp;ROWS($AA$2:$AA57),'Per Invoice'!$AB$2:$AB$1201,0),"")</f>
        <v/>
      </c>
    </row>
    <row r="58">
      <c r="A58">
        <f>IF($AA58="","",IF(INDEX('Per Invoice'!A$2:A$1201,$AA58)="","",INDEX('Per Invoice'!A$2:A$1201,$AA58)))</f>
        <v/>
      </c>
      <c r="B58">
        <f>IF($AA58="","",IF(INDEX('Per Invoice'!B$2:B$1201,$AA58)="","",INDEX('Per Invoice'!B$2:B$1201,$AA58)))</f>
        <v/>
      </c>
      <c r="C58">
        <f>IF($AA58="","",IF(INDEX('Per Invoice'!C$2:C$1201,$AA58)="","",INDEX('Per Invoice'!C$2:C$1201,$AA58)))</f>
        <v/>
      </c>
      <c r="D58">
        <f>IF($AA58="","",IF(INDEX('Per Invoice'!D$2:D$1201,$AA58)="","",INDEX('Per Invoice'!D$2:D$1201,$AA58)))</f>
        <v/>
      </c>
      <c r="E58">
        <f>IF($AA58="","",IF(INDEX('Per Invoice'!E$2:E$1201,$AA58)="","",INDEX('Per Invoice'!E$2:E$1201,$AA58)))</f>
        <v/>
      </c>
      <c r="F58">
        <f>IF($AA58="","",IF(INDEX('Per Invoice'!F$2:F$1201,$AA58)="","",INDEX('Per Invoice'!F$2:F$1201,$AA58)))</f>
        <v/>
      </c>
      <c r="G58">
        <f>IF($AA58="","",IF(INDEX('Per Invoice'!G$2:G$1201,$AA58)="","",INDEX('Per Invoice'!G$2:G$1201,$AA58)))</f>
        <v/>
      </c>
      <c r="H58">
        <f>IF($AA58="","",IF(INDEX('Per Invoice'!H$2:H$1201,$AA58)="","",INDEX('Per Invoice'!H$2:H$1201,$AA58)))</f>
        <v/>
      </c>
      <c r="I58">
        <f>IF($AA58="","",IF(INDEX('Per Invoice'!I$2:I$1201,$AA58)="","",INDEX('Per Invoice'!I$2:I$1201,$AA58)))</f>
        <v/>
      </c>
      <c r="J58">
        <f>IF($AA58="","",IF(INDEX('Per Invoice'!J$2:J$1201,$AA58)="","",INDEX('Per Invoice'!J$2:J$1201,$AA58)))</f>
        <v/>
      </c>
      <c r="K58">
        <f>IF($AA58="","",IF(INDEX('Per Invoice'!K$2:K$1201,$AA58)="","",INDEX('Per Invoice'!K$2:K$1201,$AA58)))</f>
        <v/>
      </c>
      <c r="L58">
        <f>IF($AA58="","",IF(INDEX('Per Invoice'!L$2:L$1201,$AA58)="","",INDEX('Per Invoice'!L$2:L$1201,$AA58)))</f>
        <v/>
      </c>
      <c r="M58">
        <f>IF($AA58="","",IF(INDEX('Per Invoice'!M$2:M$1201,$AA58)="","",INDEX('Per Invoice'!M$2:M$1201,$AA58)))</f>
        <v/>
      </c>
      <c r="N58">
        <f>IF($AA58="","",IF(INDEX('Per Invoice'!N$2:N$1201,$AA58)="","",INDEX('Per Invoice'!N$2:N$1201,$AA58)))</f>
        <v/>
      </c>
      <c r="O58">
        <f>IF($AA58="","",IF(INDEX('Per Invoice'!O$2:O$1201,$AA58)="","",INDEX('Per Invoice'!O$2:O$1201,$AA58)))</f>
        <v/>
      </c>
      <c r="P58" s="7">
        <f>IF($AA58="","",IF(INDEX('Per Invoice'!P$2:P$1201,$AA58)="","",INDEX('Per Invoice'!P$2:P$1201,$AA58)))</f>
        <v/>
      </c>
      <c r="Q58">
        <f>IF($AA58="","",IF(INDEX('Per Invoice'!Q$2:Q$1201,$AA58)="","",INDEX('Per Invoice'!Q$2:Q$1201,$AA58)))</f>
        <v/>
      </c>
      <c r="R58" s="7">
        <f>IF($AA58="","",IF(INDEX('Per Invoice'!R$2:R$1201,$AA58)="","",INDEX('Per Invoice'!R$2:R$1201,$AA58)))</f>
        <v/>
      </c>
      <c r="S58" s="7">
        <f>IF($AA58="","",IF(INDEX('Per Invoice'!S$2:S$1201,$AA58)="","",INDEX('Per Invoice'!S$2:S$1201,$AA58)))</f>
        <v/>
      </c>
      <c r="T58">
        <f>IF($AA58="","",IF(INDEX('Per Invoice'!T$2:T$1201,$AA58)="","",INDEX('Per Invoice'!T$2:T$1201,$AA58)))</f>
        <v/>
      </c>
      <c r="U58" s="7">
        <f>IF($AA58="","",IF(INDEX('Per Invoice'!U$2:U$1201,$AA58)="","",INDEX('Per Invoice'!U$2:U$1201,$AA58)))</f>
        <v/>
      </c>
      <c r="V58" s="7">
        <f>IF($AA58="","",IF(INDEX('Per Invoice'!V$2:V$1201,$AA58)="","",INDEX('Per Invoice'!V$2:V$1201,$AA58)))</f>
        <v/>
      </c>
      <c r="W58" s="7">
        <f>IF($AA58="","",IF(INDEX('Per Invoice'!W$2:W$1201,$AA58)="","",INDEX('Per Invoice'!W$2:W$1201,$AA58)))</f>
        <v/>
      </c>
      <c r="X58" s="7">
        <f>IF($AA58="","",IF(INDEX('Per Invoice'!X$2:X$1201,$AA58)="","",INDEX('Per Invoice'!X$2:X$1201,$AA58)))</f>
        <v/>
      </c>
      <c r="Y58" s="7">
        <f>IF($AA58="","",IF(INDEX('Per Invoice'!Y$2:Y$1201,$AA58)="","",INDEX('Per Invoice'!Y$2:Y$1201,$AA58)))</f>
        <v/>
      </c>
      <c r="Z58" s="7">
        <f>IF($AA58="","",IF(INDEX('Per Invoice'!Z$2:Z$1201,$AA58)="","",INDEX('Per Invoice'!Z$2:Z$1201,$AA58)))</f>
        <v/>
      </c>
      <c r="AA58" s="16">
        <f>IFERROR(MATCH(Settings!$C$26&amp;"|"&amp;ROWS($AA$2:$AA58),'Per Invoice'!$AB$2:$AB$1201,0),"")</f>
        <v/>
      </c>
    </row>
    <row r="59">
      <c r="A59">
        <f>IF($AA59="","",IF(INDEX('Per Invoice'!A$2:A$1201,$AA59)="","",INDEX('Per Invoice'!A$2:A$1201,$AA59)))</f>
        <v/>
      </c>
      <c r="B59">
        <f>IF($AA59="","",IF(INDEX('Per Invoice'!B$2:B$1201,$AA59)="","",INDEX('Per Invoice'!B$2:B$1201,$AA59)))</f>
        <v/>
      </c>
      <c r="C59">
        <f>IF($AA59="","",IF(INDEX('Per Invoice'!C$2:C$1201,$AA59)="","",INDEX('Per Invoice'!C$2:C$1201,$AA59)))</f>
        <v/>
      </c>
      <c r="D59">
        <f>IF($AA59="","",IF(INDEX('Per Invoice'!D$2:D$1201,$AA59)="","",INDEX('Per Invoice'!D$2:D$1201,$AA59)))</f>
        <v/>
      </c>
      <c r="E59">
        <f>IF($AA59="","",IF(INDEX('Per Invoice'!E$2:E$1201,$AA59)="","",INDEX('Per Invoice'!E$2:E$1201,$AA59)))</f>
        <v/>
      </c>
      <c r="F59">
        <f>IF($AA59="","",IF(INDEX('Per Invoice'!F$2:F$1201,$AA59)="","",INDEX('Per Invoice'!F$2:F$1201,$AA59)))</f>
        <v/>
      </c>
      <c r="G59">
        <f>IF($AA59="","",IF(INDEX('Per Invoice'!G$2:G$1201,$AA59)="","",INDEX('Per Invoice'!G$2:G$1201,$AA59)))</f>
        <v/>
      </c>
      <c r="H59">
        <f>IF($AA59="","",IF(INDEX('Per Invoice'!H$2:H$1201,$AA59)="","",INDEX('Per Invoice'!H$2:H$1201,$AA59)))</f>
        <v/>
      </c>
      <c r="I59">
        <f>IF($AA59="","",IF(INDEX('Per Invoice'!I$2:I$1201,$AA59)="","",INDEX('Per Invoice'!I$2:I$1201,$AA59)))</f>
        <v/>
      </c>
      <c r="J59">
        <f>IF($AA59="","",IF(INDEX('Per Invoice'!J$2:J$1201,$AA59)="","",INDEX('Per Invoice'!J$2:J$1201,$AA59)))</f>
        <v/>
      </c>
      <c r="K59">
        <f>IF($AA59="","",IF(INDEX('Per Invoice'!K$2:K$1201,$AA59)="","",INDEX('Per Invoice'!K$2:K$1201,$AA59)))</f>
        <v/>
      </c>
      <c r="L59">
        <f>IF($AA59="","",IF(INDEX('Per Invoice'!L$2:L$1201,$AA59)="","",INDEX('Per Invoice'!L$2:L$1201,$AA59)))</f>
        <v/>
      </c>
      <c r="M59">
        <f>IF($AA59="","",IF(INDEX('Per Invoice'!M$2:M$1201,$AA59)="","",INDEX('Per Invoice'!M$2:M$1201,$AA59)))</f>
        <v/>
      </c>
      <c r="N59">
        <f>IF($AA59="","",IF(INDEX('Per Invoice'!N$2:N$1201,$AA59)="","",INDEX('Per Invoice'!N$2:N$1201,$AA59)))</f>
        <v/>
      </c>
      <c r="O59">
        <f>IF($AA59="","",IF(INDEX('Per Invoice'!O$2:O$1201,$AA59)="","",INDEX('Per Invoice'!O$2:O$1201,$AA59)))</f>
        <v/>
      </c>
      <c r="P59" s="7">
        <f>IF($AA59="","",IF(INDEX('Per Invoice'!P$2:P$1201,$AA59)="","",INDEX('Per Invoice'!P$2:P$1201,$AA59)))</f>
        <v/>
      </c>
      <c r="Q59">
        <f>IF($AA59="","",IF(INDEX('Per Invoice'!Q$2:Q$1201,$AA59)="","",INDEX('Per Invoice'!Q$2:Q$1201,$AA59)))</f>
        <v/>
      </c>
      <c r="R59" s="7">
        <f>IF($AA59="","",IF(INDEX('Per Invoice'!R$2:R$1201,$AA59)="","",INDEX('Per Invoice'!R$2:R$1201,$AA59)))</f>
        <v/>
      </c>
      <c r="S59" s="7">
        <f>IF($AA59="","",IF(INDEX('Per Invoice'!S$2:S$1201,$AA59)="","",INDEX('Per Invoice'!S$2:S$1201,$AA59)))</f>
        <v/>
      </c>
      <c r="T59">
        <f>IF($AA59="","",IF(INDEX('Per Invoice'!T$2:T$1201,$AA59)="","",INDEX('Per Invoice'!T$2:T$1201,$AA59)))</f>
        <v/>
      </c>
      <c r="U59" s="7">
        <f>IF($AA59="","",IF(INDEX('Per Invoice'!U$2:U$1201,$AA59)="","",INDEX('Per Invoice'!U$2:U$1201,$AA59)))</f>
        <v/>
      </c>
      <c r="V59" s="7">
        <f>IF($AA59="","",IF(INDEX('Per Invoice'!V$2:V$1201,$AA59)="","",INDEX('Per Invoice'!V$2:V$1201,$AA59)))</f>
        <v/>
      </c>
      <c r="W59" s="7">
        <f>IF($AA59="","",IF(INDEX('Per Invoice'!W$2:W$1201,$AA59)="","",INDEX('Per Invoice'!W$2:W$1201,$AA59)))</f>
        <v/>
      </c>
      <c r="X59" s="7">
        <f>IF($AA59="","",IF(INDEX('Per Invoice'!X$2:X$1201,$AA59)="","",INDEX('Per Invoice'!X$2:X$1201,$AA59)))</f>
        <v/>
      </c>
      <c r="Y59" s="7">
        <f>IF($AA59="","",IF(INDEX('Per Invoice'!Y$2:Y$1201,$AA59)="","",INDEX('Per Invoice'!Y$2:Y$1201,$AA59)))</f>
        <v/>
      </c>
      <c r="Z59" s="7">
        <f>IF($AA59="","",IF(INDEX('Per Invoice'!Z$2:Z$1201,$AA59)="","",INDEX('Per Invoice'!Z$2:Z$1201,$AA59)))</f>
        <v/>
      </c>
      <c r="AA59" s="16">
        <f>IFERROR(MATCH(Settings!$C$26&amp;"|"&amp;ROWS($AA$2:$AA59),'Per Invoice'!$AB$2:$AB$1201,0),"")</f>
        <v/>
      </c>
    </row>
    <row r="60">
      <c r="A60">
        <f>IF($AA60="","",IF(INDEX('Per Invoice'!A$2:A$1201,$AA60)="","",INDEX('Per Invoice'!A$2:A$1201,$AA60)))</f>
        <v/>
      </c>
      <c r="B60">
        <f>IF($AA60="","",IF(INDEX('Per Invoice'!B$2:B$1201,$AA60)="","",INDEX('Per Invoice'!B$2:B$1201,$AA60)))</f>
        <v/>
      </c>
      <c r="C60">
        <f>IF($AA60="","",IF(INDEX('Per Invoice'!C$2:C$1201,$AA60)="","",INDEX('Per Invoice'!C$2:C$1201,$AA60)))</f>
        <v/>
      </c>
      <c r="D60">
        <f>IF($AA60="","",IF(INDEX('Per Invoice'!D$2:D$1201,$AA60)="","",INDEX('Per Invoice'!D$2:D$1201,$AA60)))</f>
        <v/>
      </c>
      <c r="E60">
        <f>IF($AA60="","",IF(INDEX('Per Invoice'!E$2:E$1201,$AA60)="","",INDEX('Per Invoice'!E$2:E$1201,$AA60)))</f>
        <v/>
      </c>
      <c r="F60">
        <f>IF($AA60="","",IF(INDEX('Per Invoice'!F$2:F$1201,$AA60)="","",INDEX('Per Invoice'!F$2:F$1201,$AA60)))</f>
        <v/>
      </c>
      <c r="G60">
        <f>IF($AA60="","",IF(INDEX('Per Invoice'!G$2:G$1201,$AA60)="","",INDEX('Per Invoice'!G$2:G$1201,$AA60)))</f>
        <v/>
      </c>
      <c r="H60">
        <f>IF($AA60="","",IF(INDEX('Per Invoice'!H$2:H$1201,$AA60)="","",INDEX('Per Invoice'!H$2:H$1201,$AA60)))</f>
        <v/>
      </c>
      <c r="I60">
        <f>IF($AA60="","",IF(INDEX('Per Invoice'!I$2:I$1201,$AA60)="","",INDEX('Per Invoice'!I$2:I$1201,$AA60)))</f>
        <v/>
      </c>
      <c r="J60">
        <f>IF($AA60="","",IF(INDEX('Per Invoice'!J$2:J$1201,$AA60)="","",INDEX('Per Invoice'!J$2:J$1201,$AA60)))</f>
        <v/>
      </c>
      <c r="K60">
        <f>IF($AA60="","",IF(INDEX('Per Invoice'!K$2:K$1201,$AA60)="","",INDEX('Per Invoice'!K$2:K$1201,$AA60)))</f>
        <v/>
      </c>
      <c r="L60">
        <f>IF($AA60="","",IF(INDEX('Per Invoice'!L$2:L$1201,$AA60)="","",INDEX('Per Invoice'!L$2:L$1201,$AA60)))</f>
        <v/>
      </c>
      <c r="M60">
        <f>IF($AA60="","",IF(INDEX('Per Invoice'!M$2:M$1201,$AA60)="","",INDEX('Per Invoice'!M$2:M$1201,$AA60)))</f>
        <v/>
      </c>
      <c r="N60">
        <f>IF($AA60="","",IF(INDEX('Per Invoice'!N$2:N$1201,$AA60)="","",INDEX('Per Invoice'!N$2:N$1201,$AA60)))</f>
        <v/>
      </c>
      <c r="O60">
        <f>IF($AA60="","",IF(INDEX('Per Invoice'!O$2:O$1201,$AA60)="","",INDEX('Per Invoice'!O$2:O$1201,$AA60)))</f>
        <v/>
      </c>
      <c r="P60" s="7">
        <f>IF($AA60="","",IF(INDEX('Per Invoice'!P$2:P$1201,$AA60)="","",INDEX('Per Invoice'!P$2:P$1201,$AA60)))</f>
        <v/>
      </c>
      <c r="Q60">
        <f>IF($AA60="","",IF(INDEX('Per Invoice'!Q$2:Q$1201,$AA60)="","",INDEX('Per Invoice'!Q$2:Q$1201,$AA60)))</f>
        <v/>
      </c>
      <c r="R60" s="7">
        <f>IF($AA60="","",IF(INDEX('Per Invoice'!R$2:R$1201,$AA60)="","",INDEX('Per Invoice'!R$2:R$1201,$AA60)))</f>
        <v/>
      </c>
      <c r="S60" s="7">
        <f>IF($AA60="","",IF(INDEX('Per Invoice'!S$2:S$1201,$AA60)="","",INDEX('Per Invoice'!S$2:S$1201,$AA60)))</f>
        <v/>
      </c>
      <c r="T60">
        <f>IF($AA60="","",IF(INDEX('Per Invoice'!T$2:T$1201,$AA60)="","",INDEX('Per Invoice'!T$2:T$1201,$AA60)))</f>
        <v/>
      </c>
      <c r="U60" s="7">
        <f>IF($AA60="","",IF(INDEX('Per Invoice'!U$2:U$1201,$AA60)="","",INDEX('Per Invoice'!U$2:U$1201,$AA60)))</f>
        <v/>
      </c>
      <c r="V60" s="7">
        <f>IF($AA60="","",IF(INDEX('Per Invoice'!V$2:V$1201,$AA60)="","",INDEX('Per Invoice'!V$2:V$1201,$AA60)))</f>
        <v/>
      </c>
      <c r="W60" s="7">
        <f>IF($AA60="","",IF(INDEX('Per Invoice'!W$2:W$1201,$AA60)="","",INDEX('Per Invoice'!W$2:W$1201,$AA60)))</f>
        <v/>
      </c>
      <c r="X60" s="7">
        <f>IF($AA60="","",IF(INDEX('Per Invoice'!X$2:X$1201,$AA60)="","",INDEX('Per Invoice'!X$2:X$1201,$AA60)))</f>
        <v/>
      </c>
      <c r="Y60" s="7">
        <f>IF($AA60="","",IF(INDEX('Per Invoice'!Y$2:Y$1201,$AA60)="","",INDEX('Per Invoice'!Y$2:Y$1201,$AA60)))</f>
        <v/>
      </c>
      <c r="Z60" s="7">
        <f>IF($AA60="","",IF(INDEX('Per Invoice'!Z$2:Z$1201,$AA60)="","",INDEX('Per Invoice'!Z$2:Z$1201,$AA60)))</f>
        <v/>
      </c>
      <c r="AA60" s="16">
        <f>IFERROR(MATCH(Settings!$C$26&amp;"|"&amp;ROWS($AA$2:$AA60),'Per Invoice'!$AB$2:$AB$1201,0),"")</f>
        <v/>
      </c>
    </row>
    <row r="61">
      <c r="A61">
        <f>IF($AA61="","",IF(INDEX('Per Invoice'!A$2:A$1201,$AA61)="","",INDEX('Per Invoice'!A$2:A$1201,$AA61)))</f>
        <v/>
      </c>
      <c r="B61">
        <f>IF($AA61="","",IF(INDEX('Per Invoice'!B$2:B$1201,$AA61)="","",INDEX('Per Invoice'!B$2:B$1201,$AA61)))</f>
        <v/>
      </c>
      <c r="C61">
        <f>IF($AA61="","",IF(INDEX('Per Invoice'!C$2:C$1201,$AA61)="","",INDEX('Per Invoice'!C$2:C$1201,$AA61)))</f>
        <v/>
      </c>
      <c r="D61">
        <f>IF($AA61="","",IF(INDEX('Per Invoice'!D$2:D$1201,$AA61)="","",INDEX('Per Invoice'!D$2:D$1201,$AA61)))</f>
        <v/>
      </c>
      <c r="E61">
        <f>IF($AA61="","",IF(INDEX('Per Invoice'!E$2:E$1201,$AA61)="","",INDEX('Per Invoice'!E$2:E$1201,$AA61)))</f>
        <v/>
      </c>
      <c r="F61">
        <f>IF($AA61="","",IF(INDEX('Per Invoice'!F$2:F$1201,$AA61)="","",INDEX('Per Invoice'!F$2:F$1201,$AA61)))</f>
        <v/>
      </c>
      <c r="G61">
        <f>IF($AA61="","",IF(INDEX('Per Invoice'!G$2:G$1201,$AA61)="","",INDEX('Per Invoice'!G$2:G$1201,$AA61)))</f>
        <v/>
      </c>
      <c r="H61">
        <f>IF($AA61="","",IF(INDEX('Per Invoice'!H$2:H$1201,$AA61)="","",INDEX('Per Invoice'!H$2:H$1201,$AA61)))</f>
        <v/>
      </c>
      <c r="I61">
        <f>IF($AA61="","",IF(INDEX('Per Invoice'!I$2:I$1201,$AA61)="","",INDEX('Per Invoice'!I$2:I$1201,$AA61)))</f>
        <v/>
      </c>
      <c r="J61">
        <f>IF($AA61="","",IF(INDEX('Per Invoice'!J$2:J$1201,$AA61)="","",INDEX('Per Invoice'!J$2:J$1201,$AA61)))</f>
        <v/>
      </c>
      <c r="K61">
        <f>IF($AA61="","",IF(INDEX('Per Invoice'!K$2:K$1201,$AA61)="","",INDEX('Per Invoice'!K$2:K$1201,$AA61)))</f>
        <v/>
      </c>
      <c r="L61">
        <f>IF($AA61="","",IF(INDEX('Per Invoice'!L$2:L$1201,$AA61)="","",INDEX('Per Invoice'!L$2:L$1201,$AA61)))</f>
        <v/>
      </c>
      <c r="M61">
        <f>IF($AA61="","",IF(INDEX('Per Invoice'!M$2:M$1201,$AA61)="","",INDEX('Per Invoice'!M$2:M$1201,$AA61)))</f>
        <v/>
      </c>
      <c r="N61">
        <f>IF($AA61="","",IF(INDEX('Per Invoice'!N$2:N$1201,$AA61)="","",INDEX('Per Invoice'!N$2:N$1201,$AA61)))</f>
        <v/>
      </c>
      <c r="O61">
        <f>IF($AA61="","",IF(INDEX('Per Invoice'!O$2:O$1201,$AA61)="","",INDEX('Per Invoice'!O$2:O$1201,$AA61)))</f>
        <v/>
      </c>
      <c r="P61" s="7">
        <f>IF($AA61="","",IF(INDEX('Per Invoice'!P$2:P$1201,$AA61)="","",INDEX('Per Invoice'!P$2:P$1201,$AA61)))</f>
        <v/>
      </c>
      <c r="Q61">
        <f>IF($AA61="","",IF(INDEX('Per Invoice'!Q$2:Q$1201,$AA61)="","",INDEX('Per Invoice'!Q$2:Q$1201,$AA61)))</f>
        <v/>
      </c>
      <c r="R61" s="7">
        <f>IF($AA61="","",IF(INDEX('Per Invoice'!R$2:R$1201,$AA61)="","",INDEX('Per Invoice'!R$2:R$1201,$AA61)))</f>
        <v/>
      </c>
      <c r="S61" s="7">
        <f>IF($AA61="","",IF(INDEX('Per Invoice'!S$2:S$1201,$AA61)="","",INDEX('Per Invoice'!S$2:S$1201,$AA61)))</f>
        <v/>
      </c>
      <c r="T61">
        <f>IF($AA61="","",IF(INDEX('Per Invoice'!T$2:T$1201,$AA61)="","",INDEX('Per Invoice'!T$2:T$1201,$AA61)))</f>
        <v/>
      </c>
      <c r="U61" s="7">
        <f>IF($AA61="","",IF(INDEX('Per Invoice'!U$2:U$1201,$AA61)="","",INDEX('Per Invoice'!U$2:U$1201,$AA61)))</f>
        <v/>
      </c>
      <c r="V61" s="7">
        <f>IF($AA61="","",IF(INDEX('Per Invoice'!V$2:V$1201,$AA61)="","",INDEX('Per Invoice'!V$2:V$1201,$AA61)))</f>
        <v/>
      </c>
      <c r="W61" s="7">
        <f>IF($AA61="","",IF(INDEX('Per Invoice'!W$2:W$1201,$AA61)="","",INDEX('Per Invoice'!W$2:W$1201,$AA61)))</f>
        <v/>
      </c>
      <c r="X61" s="7">
        <f>IF($AA61="","",IF(INDEX('Per Invoice'!X$2:X$1201,$AA61)="","",INDEX('Per Invoice'!X$2:X$1201,$AA61)))</f>
        <v/>
      </c>
      <c r="Y61" s="7">
        <f>IF($AA61="","",IF(INDEX('Per Invoice'!Y$2:Y$1201,$AA61)="","",INDEX('Per Invoice'!Y$2:Y$1201,$AA61)))</f>
        <v/>
      </c>
      <c r="Z61" s="7">
        <f>IF($AA61="","",IF(INDEX('Per Invoice'!Z$2:Z$1201,$AA61)="","",INDEX('Per Invoice'!Z$2:Z$1201,$AA61)))</f>
        <v/>
      </c>
      <c r="AA61" s="16">
        <f>IFERROR(MATCH(Settings!$C$26&amp;"|"&amp;ROWS($AA$2:$AA61),'Per Invoice'!$AB$2:$AB$1201,0),"")</f>
        <v/>
      </c>
    </row>
    <row r="62">
      <c r="A62">
        <f>IF($AA62="","",IF(INDEX('Per Invoice'!A$2:A$1201,$AA62)="","",INDEX('Per Invoice'!A$2:A$1201,$AA62)))</f>
        <v/>
      </c>
      <c r="B62">
        <f>IF($AA62="","",IF(INDEX('Per Invoice'!B$2:B$1201,$AA62)="","",INDEX('Per Invoice'!B$2:B$1201,$AA62)))</f>
        <v/>
      </c>
      <c r="C62">
        <f>IF($AA62="","",IF(INDEX('Per Invoice'!C$2:C$1201,$AA62)="","",INDEX('Per Invoice'!C$2:C$1201,$AA62)))</f>
        <v/>
      </c>
      <c r="D62">
        <f>IF($AA62="","",IF(INDEX('Per Invoice'!D$2:D$1201,$AA62)="","",INDEX('Per Invoice'!D$2:D$1201,$AA62)))</f>
        <v/>
      </c>
      <c r="E62">
        <f>IF($AA62="","",IF(INDEX('Per Invoice'!E$2:E$1201,$AA62)="","",INDEX('Per Invoice'!E$2:E$1201,$AA62)))</f>
        <v/>
      </c>
      <c r="F62">
        <f>IF($AA62="","",IF(INDEX('Per Invoice'!F$2:F$1201,$AA62)="","",INDEX('Per Invoice'!F$2:F$1201,$AA62)))</f>
        <v/>
      </c>
      <c r="G62">
        <f>IF($AA62="","",IF(INDEX('Per Invoice'!G$2:G$1201,$AA62)="","",INDEX('Per Invoice'!G$2:G$1201,$AA62)))</f>
        <v/>
      </c>
      <c r="H62">
        <f>IF($AA62="","",IF(INDEX('Per Invoice'!H$2:H$1201,$AA62)="","",INDEX('Per Invoice'!H$2:H$1201,$AA62)))</f>
        <v/>
      </c>
      <c r="I62">
        <f>IF($AA62="","",IF(INDEX('Per Invoice'!I$2:I$1201,$AA62)="","",INDEX('Per Invoice'!I$2:I$1201,$AA62)))</f>
        <v/>
      </c>
      <c r="J62">
        <f>IF($AA62="","",IF(INDEX('Per Invoice'!J$2:J$1201,$AA62)="","",INDEX('Per Invoice'!J$2:J$1201,$AA62)))</f>
        <v/>
      </c>
      <c r="K62">
        <f>IF($AA62="","",IF(INDEX('Per Invoice'!K$2:K$1201,$AA62)="","",INDEX('Per Invoice'!K$2:K$1201,$AA62)))</f>
        <v/>
      </c>
      <c r="L62">
        <f>IF($AA62="","",IF(INDEX('Per Invoice'!L$2:L$1201,$AA62)="","",INDEX('Per Invoice'!L$2:L$1201,$AA62)))</f>
        <v/>
      </c>
      <c r="M62">
        <f>IF($AA62="","",IF(INDEX('Per Invoice'!M$2:M$1201,$AA62)="","",INDEX('Per Invoice'!M$2:M$1201,$AA62)))</f>
        <v/>
      </c>
      <c r="N62">
        <f>IF($AA62="","",IF(INDEX('Per Invoice'!N$2:N$1201,$AA62)="","",INDEX('Per Invoice'!N$2:N$1201,$AA62)))</f>
        <v/>
      </c>
      <c r="O62">
        <f>IF($AA62="","",IF(INDEX('Per Invoice'!O$2:O$1201,$AA62)="","",INDEX('Per Invoice'!O$2:O$1201,$AA62)))</f>
        <v/>
      </c>
      <c r="P62" s="7">
        <f>IF($AA62="","",IF(INDEX('Per Invoice'!P$2:P$1201,$AA62)="","",INDEX('Per Invoice'!P$2:P$1201,$AA62)))</f>
        <v/>
      </c>
      <c r="Q62">
        <f>IF($AA62="","",IF(INDEX('Per Invoice'!Q$2:Q$1201,$AA62)="","",INDEX('Per Invoice'!Q$2:Q$1201,$AA62)))</f>
        <v/>
      </c>
      <c r="R62" s="7">
        <f>IF($AA62="","",IF(INDEX('Per Invoice'!R$2:R$1201,$AA62)="","",INDEX('Per Invoice'!R$2:R$1201,$AA62)))</f>
        <v/>
      </c>
      <c r="S62" s="7">
        <f>IF($AA62="","",IF(INDEX('Per Invoice'!S$2:S$1201,$AA62)="","",INDEX('Per Invoice'!S$2:S$1201,$AA62)))</f>
        <v/>
      </c>
      <c r="T62">
        <f>IF($AA62="","",IF(INDEX('Per Invoice'!T$2:T$1201,$AA62)="","",INDEX('Per Invoice'!T$2:T$1201,$AA62)))</f>
        <v/>
      </c>
      <c r="U62" s="7">
        <f>IF($AA62="","",IF(INDEX('Per Invoice'!U$2:U$1201,$AA62)="","",INDEX('Per Invoice'!U$2:U$1201,$AA62)))</f>
        <v/>
      </c>
      <c r="V62" s="7">
        <f>IF($AA62="","",IF(INDEX('Per Invoice'!V$2:V$1201,$AA62)="","",INDEX('Per Invoice'!V$2:V$1201,$AA62)))</f>
        <v/>
      </c>
      <c r="W62" s="7">
        <f>IF($AA62="","",IF(INDEX('Per Invoice'!W$2:W$1201,$AA62)="","",INDEX('Per Invoice'!W$2:W$1201,$AA62)))</f>
        <v/>
      </c>
      <c r="X62" s="7">
        <f>IF($AA62="","",IF(INDEX('Per Invoice'!X$2:X$1201,$AA62)="","",INDEX('Per Invoice'!X$2:X$1201,$AA62)))</f>
        <v/>
      </c>
      <c r="Y62" s="7">
        <f>IF($AA62="","",IF(INDEX('Per Invoice'!Y$2:Y$1201,$AA62)="","",INDEX('Per Invoice'!Y$2:Y$1201,$AA62)))</f>
        <v/>
      </c>
      <c r="Z62" s="7">
        <f>IF($AA62="","",IF(INDEX('Per Invoice'!Z$2:Z$1201,$AA62)="","",INDEX('Per Invoice'!Z$2:Z$1201,$AA62)))</f>
        <v/>
      </c>
      <c r="AA62" s="16">
        <f>IFERROR(MATCH(Settings!$C$26&amp;"|"&amp;ROWS($AA$2:$AA62),'Per Invoice'!$AB$2:$AB$1201,0),"")</f>
        <v/>
      </c>
    </row>
    <row r="63">
      <c r="A63">
        <f>IF($AA63="","",IF(INDEX('Per Invoice'!A$2:A$1201,$AA63)="","",INDEX('Per Invoice'!A$2:A$1201,$AA63)))</f>
        <v/>
      </c>
      <c r="B63">
        <f>IF($AA63="","",IF(INDEX('Per Invoice'!B$2:B$1201,$AA63)="","",INDEX('Per Invoice'!B$2:B$1201,$AA63)))</f>
        <v/>
      </c>
      <c r="C63">
        <f>IF($AA63="","",IF(INDEX('Per Invoice'!C$2:C$1201,$AA63)="","",INDEX('Per Invoice'!C$2:C$1201,$AA63)))</f>
        <v/>
      </c>
      <c r="D63">
        <f>IF($AA63="","",IF(INDEX('Per Invoice'!D$2:D$1201,$AA63)="","",INDEX('Per Invoice'!D$2:D$1201,$AA63)))</f>
        <v/>
      </c>
      <c r="E63">
        <f>IF($AA63="","",IF(INDEX('Per Invoice'!E$2:E$1201,$AA63)="","",INDEX('Per Invoice'!E$2:E$1201,$AA63)))</f>
        <v/>
      </c>
      <c r="F63">
        <f>IF($AA63="","",IF(INDEX('Per Invoice'!F$2:F$1201,$AA63)="","",INDEX('Per Invoice'!F$2:F$1201,$AA63)))</f>
        <v/>
      </c>
      <c r="G63">
        <f>IF($AA63="","",IF(INDEX('Per Invoice'!G$2:G$1201,$AA63)="","",INDEX('Per Invoice'!G$2:G$1201,$AA63)))</f>
        <v/>
      </c>
      <c r="H63">
        <f>IF($AA63="","",IF(INDEX('Per Invoice'!H$2:H$1201,$AA63)="","",INDEX('Per Invoice'!H$2:H$1201,$AA63)))</f>
        <v/>
      </c>
      <c r="I63">
        <f>IF($AA63="","",IF(INDEX('Per Invoice'!I$2:I$1201,$AA63)="","",INDEX('Per Invoice'!I$2:I$1201,$AA63)))</f>
        <v/>
      </c>
      <c r="J63">
        <f>IF($AA63="","",IF(INDEX('Per Invoice'!J$2:J$1201,$AA63)="","",INDEX('Per Invoice'!J$2:J$1201,$AA63)))</f>
        <v/>
      </c>
      <c r="K63">
        <f>IF($AA63="","",IF(INDEX('Per Invoice'!K$2:K$1201,$AA63)="","",INDEX('Per Invoice'!K$2:K$1201,$AA63)))</f>
        <v/>
      </c>
      <c r="L63">
        <f>IF($AA63="","",IF(INDEX('Per Invoice'!L$2:L$1201,$AA63)="","",INDEX('Per Invoice'!L$2:L$1201,$AA63)))</f>
        <v/>
      </c>
      <c r="M63">
        <f>IF($AA63="","",IF(INDEX('Per Invoice'!M$2:M$1201,$AA63)="","",INDEX('Per Invoice'!M$2:M$1201,$AA63)))</f>
        <v/>
      </c>
      <c r="N63">
        <f>IF($AA63="","",IF(INDEX('Per Invoice'!N$2:N$1201,$AA63)="","",INDEX('Per Invoice'!N$2:N$1201,$AA63)))</f>
        <v/>
      </c>
      <c r="O63">
        <f>IF($AA63="","",IF(INDEX('Per Invoice'!O$2:O$1201,$AA63)="","",INDEX('Per Invoice'!O$2:O$1201,$AA63)))</f>
        <v/>
      </c>
      <c r="P63" s="7">
        <f>IF($AA63="","",IF(INDEX('Per Invoice'!P$2:P$1201,$AA63)="","",INDEX('Per Invoice'!P$2:P$1201,$AA63)))</f>
        <v/>
      </c>
      <c r="Q63">
        <f>IF($AA63="","",IF(INDEX('Per Invoice'!Q$2:Q$1201,$AA63)="","",INDEX('Per Invoice'!Q$2:Q$1201,$AA63)))</f>
        <v/>
      </c>
      <c r="R63" s="7">
        <f>IF($AA63="","",IF(INDEX('Per Invoice'!R$2:R$1201,$AA63)="","",INDEX('Per Invoice'!R$2:R$1201,$AA63)))</f>
        <v/>
      </c>
      <c r="S63" s="7">
        <f>IF($AA63="","",IF(INDEX('Per Invoice'!S$2:S$1201,$AA63)="","",INDEX('Per Invoice'!S$2:S$1201,$AA63)))</f>
        <v/>
      </c>
      <c r="T63">
        <f>IF($AA63="","",IF(INDEX('Per Invoice'!T$2:T$1201,$AA63)="","",INDEX('Per Invoice'!T$2:T$1201,$AA63)))</f>
        <v/>
      </c>
      <c r="U63" s="7">
        <f>IF($AA63="","",IF(INDEX('Per Invoice'!U$2:U$1201,$AA63)="","",INDEX('Per Invoice'!U$2:U$1201,$AA63)))</f>
        <v/>
      </c>
      <c r="V63" s="7">
        <f>IF($AA63="","",IF(INDEX('Per Invoice'!V$2:V$1201,$AA63)="","",INDEX('Per Invoice'!V$2:V$1201,$AA63)))</f>
        <v/>
      </c>
      <c r="W63" s="7">
        <f>IF($AA63="","",IF(INDEX('Per Invoice'!W$2:W$1201,$AA63)="","",INDEX('Per Invoice'!W$2:W$1201,$AA63)))</f>
        <v/>
      </c>
      <c r="X63" s="7">
        <f>IF($AA63="","",IF(INDEX('Per Invoice'!X$2:X$1201,$AA63)="","",INDEX('Per Invoice'!X$2:X$1201,$AA63)))</f>
        <v/>
      </c>
      <c r="Y63" s="7">
        <f>IF($AA63="","",IF(INDEX('Per Invoice'!Y$2:Y$1201,$AA63)="","",INDEX('Per Invoice'!Y$2:Y$1201,$AA63)))</f>
        <v/>
      </c>
      <c r="Z63" s="7">
        <f>IF($AA63="","",IF(INDEX('Per Invoice'!Z$2:Z$1201,$AA63)="","",INDEX('Per Invoice'!Z$2:Z$1201,$AA63)))</f>
        <v/>
      </c>
      <c r="AA63" s="16">
        <f>IFERROR(MATCH(Settings!$C$26&amp;"|"&amp;ROWS($AA$2:$AA63),'Per Invoice'!$AB$2:$AB$1201,0),"")</f>
        <v/>
      </c>
    </row>
    <row r="64">
      <c r="A64">
        <f>IF($AA64="","",IF(INDEX('Per Invoice'!A$2:A$1201,$AA64)="","",INDEX('Per Invoice'!A$2:A$1201,$AA64)))</f>
        <v/>
      </c>
      <c r="B64">
        <f>IF($AA64="","",IF(INDEX('Per Invoice'!B$2:B$1201,$AA64)="","",INDEX('Per Invoice'!B$2:B$1201,$AA64)))</f>
        <v/>
      </c>
      <c r="C64">
        <f>IF($AA64="","",IF(INDEX('Per Invoice'!C$2:C$1201,$AA64)="","",INDEX('Per Invoice'!C$2:C$1201,$AA64)))</f>
        <v/>
      </c>
      <c r="D64">
        <f>IF($AA64="","",IF(INDEX('Per Invoice'!D$2:D$1201,$AA64)="","",INDEX('Per Invoice'!D$2:D$1201,$AA64)))</f>
        <v/>
      </c>
      <c r="E64">
        <f>IF($AA64="","",IF(INDEX('Per Invoice'!E$2:E$1201,$AA64)="","",INDEX('Per Invoice'!E$2:E$1201,$AA64)))</f>
        <v/>
      </c>
      <c r="F64">
        <f>IF($AA64="","",IF(INDEX('Per Invoice'!F$2:F$1201,$AA64)="","",INDEX('Per Invoice'!F$2:F$1201,$AA64)))</f>
        <v/>
      </c>
      <c r="G64">
        <f>IF($AA64="","",IF(INDEX('Per Invoice'!G$2:G$1201,$AA64)="","",INDEX('Per Invoice'!G$2:G$1201,$AA64)))</f>
        <v/>
      </c>
      <c r="H64">
        <f>IF($AA64="","",IF(INDEX('Per Invoice'!H$2:H$1201,$AA64)="","",INDEX('Per Invoice'!H$2:H$1201,$AA64)))</f>
        <v/>
      </c>
      <c r="I64">
        <f>IF($AA64="","",IF(INDEX('Per Invoice'!I$2:I$1201,$AA64)="","",INDEX('Per Invoice'!I$2:I$1201,$AA64)))</f>
        <v/>
      </c>
      <c r="J64">
        <f>IF($AA64="","",IF(INDEX('Per Invoice'!J$2:J$1201,$AA64)="","",INDEX('Per Invoice'!J$2:J$1201,$AA64)))</f>
        <v/>
      </c>
      <c r="K64">
        <f>IF($AA64="","",IF(INDEX('Per Invoice'!K$2:K$1201,$AA64)="","",INDEX('Per Invoice'!K$2:K$1201,$AA64)))</f>
        <v/>
      </c>
      <c r="L64">
        <f>IF($AA64="","",IF(INDEX('Per Invoice'!L$2:L$1201,$AA64)="","",INDEX('Per Invoice'!L$2:L$1201,$AA64)))</f>
        <v/>
      </c>
      <c r="M64">
        <f>IF($AA64="","",IF(INDEX('Per Invoice'!M$2:M$1201,$AA64)="","",INDEX('Per Invoice'!M$2:M$1201,$AA64)))</f>
        <v/>
      </c>
      <c r="N64">
        <f>IF($AA64="","",IF(INDEX('Per Invoice'!N$2:N$1201,$AA64)="","",INDEX('Per Invoice'!N$2:N$1201,$AA64)))</f>
        <v/>
      </c>
      <c r="O64">
        <f>IF($AA64="","",IF(INDEX('Per Invoice'!O$2:O$1201,$AA64)="","",INDEX('Per Invoice'!O$2:O$1201,$AA64)))</f>
        <v/>
      </c>
      <c r="P64" s="7">
        <f>IF($AA64="","",IF(INDEX('Per Invoice'!P$2:P$1201,$AA64)="","",INDEX('Per Invoice'!P$2:P$1201,$AA64)))</f>
        <v/>
      </c>
      <c r="Q64">
        <f>IF($AA64="","",IF(INDEX('Per Invoice'!Q$2:Q$1201,$AA64)="","",INDEX('Per Invoice'!Q$2:Q$1201,$AA64)))</f>
        <v/>
      </c>
      <c r="R64" s="7">
        <f>IF($AA64="","",IF(INDEX('Per Invoice'!R$2:R$1201,$AA64)="","",INDEX('Per Invoice'!R$2:R$1201,$AA64)))</f>
        <v/>
      </c>
      <c r="S64" s="7">
        <f>IF($AA64="","",IF(INDEX('Per Invoice'!S$2:S$1201,$AA64)="","",INDEX('Per Invoice'!S$2:S$1201,$AA64)))</f>
        <v/>
      </c>
      <c r="T64">
        <f>IF($AA64="","",IF(INDEX('Per Invoice'!T$2:T$1201,$AA64)="","",INDEX('Per Invoice'!T$2:T$1201,$AA64)))</f>
        <v/>
      </c>
      <c r="U64" s="7">
        <f>IF($AA64="","",IF(INDEX('Per Invoice'!U$2:U$1201,$AA64)="","",INDEX('Per Invoice'!U$2:U$1201,$AA64)))</f>
        <v/>
      </c>
      <c r="V64" s="7">
        <f>IF($AA64="","",IF(INDEX('Per Invoice'!V$2:V$1201,$AA64)="","",INDEX('Per Invoice'!V$2:V$1201,$AA64)))</f>
        <v/>
      </c>
      <c r="W64" s="7">
        <f>IF($AA64="","",IF(INDEX('Per Invoice'!W$2:W$1201,$AA64)="","",INDEX('Per Invoice'!W$2:W$1201,$AA64)))</f>
        <v/>
      </c>
      <c r="X64" s="7">
        <f>IF($AA64="","",IF(INDEX('Per Invoice'!X$2:X$1201,$AA64)="","",INDEX('Per Invoice'!X$2:X$1201,$AA64)))</f>
        <v/>
      </c>
      <c r="Y64" s="7">
        <f>IF($AA64="","",IF(INDEX('Per Invoice'!Y$2:Y$1201,$AA64)="","",INDEX('Per Invoice'!Y$2:Y$1201,$AA64)))</f>
        <v/>
      </c>
      <c r="Z64" s="7">
        <f>IF($AA64="","",IF(INDEX('Per Invoice'!Z$2:Z$1201,$AA64)="","",INDEX('Per Invoice'!Z$2:Z$1201,$AA64)))</f>
        <v/>
      </c>
      <c r="AA64" s="16">
        <f>IFERROR(MATCH(Settings!$C$26&amp;"|"&amp;ROWS($AA$2:$AA64),'Per Invoice'!$AB$2:$AB$1201,0),"")</f>
        <v/>
      </c>
    </row>
    <row r="65">
      <c r="A65">
        <f>IF($AA65="","",IF(INDEX('Per Invoice'!A$2:A$1201,$AA65)="","",INDEX('Per Invoice'!A$2:A$1201,$AA65)))</f>
        <v/>
      </c>
      <c r="B65">
        <f>IF($AA65="","",IF(INDEX('Per Invoice'!B$2:B$1201,$AA65)="","",INDEX('Per Invoice'!B$2:B$1201,$AA65)))</f>
        <v/>
      </c>
      <c r="C65">
        <f>IF($AA65="","",IF(INDEX('Per Invoice'!C$2:C$1201,$AA65)="","",INDEX('Per Invoice'!C$2:C$1201,$AA65)))</f>
        <v/>
      </c>
      <c r="D65">
        <f>IF($AA65="","",IF(INDEX('Per Invoice'!D$2:D$1201,$AA65)="","",INDEX('Per Invoice'!D$2:D$1201,$AA65)))</f>
        <v/>
      </c>
      <c r="E65">
        <f>IF($AA65="","",IF(INDEX('Per Invoice'!E$2:E$1201,$AA65)="","",INDEX('Per Invoice'!E$2:E$1201,$AA65)))</f>
        <v/>
      </c>
      <c r="F65">
        <f>IF($AA65="","",IF(INDEX('Per Invoice'!F$2:F$1201,$AA65)="","",INDEX('Per Invoice'!F$2:F$1201,$AA65)))</f>
        <v/>
      </c>
      <c r="G65">
        <f>IF($AA65="","",IF(INDEX('Per Invoice'!G$2:G$1201,$AA65)="","",INDEX('Per Invoice'!G$2:G$1201,$AA65)))</f>
        <v/>
      </c>
      <c r="H65">
        <f>IF($AA65="","",IF(INDEX('Per Invoice'!H$2:H$1201,$AA65)="","",INDEX('Per Invoice'!H$2:H$1201,$AA65)))</f>
        <v/>
      </c>
      <c r="I65">
        <f>IF($AA65="","",IF(INDEX('Per Invoice'!I$2:I$1201,$AA65)="","",INDEX('Per Invoice'!I$2:I$1201,$AA65)))</f>
        <v/>
      </c>
      <c r="J65">
        <f>IF($AA65="","",IF(INDEX('Per Invoice'!J$2:J$1201,$AA65)="","",INDEX('Per Invoice'!J$2:J$1201,$AA65)))</f>
        <v/>
      </c>
      <c r="K65">
        <f>IF($AA65="","",IF(INDEX('Per Invoice'!K$2:K$1201,$AA65)="","",INDEX('Per Invoice'!K$2:K$1201,$AA65)))</f>
        <v/>
      </c>
      <c r="L65">
        <f>IF($AA65="","",IF(INDEX('Per Invoice'!L$2:L$1201,$AA65)="","",INDEX('Per Invoice'!L$2:L$1201,$AA65)))</f>
        <v/>
      </c>
      <c r="M65">
        <f>IF($AA65="","",IF(INDEX('Per Invoice'!M$2:M$1201,$AA65)="","",INDEX('Per Invoice'!M$2:M$1201,$AA65)))</f>
        <v/>
      </c>
      <c r="N65">
        <f>IF($AA65="","",IF(INDEX('Per Invoice'!N$2:N$1201,$AA65)="","",INDEX('Per Invoice'!N$2:N$1201,$AA65)))</f>
        <v/>
      </c>
      <c r="O65">
        <f>IF($AA65="","",IF(INDEX('Per Invoice'!O$2:O$1201,$AA65)="","",INDEX('Per Invoice'!O$2:O$1201,$AA65)))</f>
        <v/>
      </c>
      <c r="P65" s="7">
        <f>IF($AA65="","",IF(INDEX('Per Invoice'!P$2:P$1201,$AA65)="","",INDEX('Per Invoice'!P$2:P$1201,$AA65)))</f>
        <v/>
      </c>
      <c r="Q65">
        <f>IF($AA65="","",IF(INDEX('Per Invoice'!Q$2:Q$1201,$AA65)="","",INDEX('Per Invoice'!Q$2:Q$1201,$AA65)))</f>
        <v/>
      </c>
      <c r="R65" s="7">
        <f>IF($AA65="","",IF(INDEX('Per Invoice'!R$2:R$1201,$AA65)="","",INDEX('Per Invoice'!R$2:R$1201,$AA65)))</f>
        <v/>
      </c>
      <c r="S65" s="7">
        <f>IF($AA65="","",IF(INDEX('Per Invoice'!S$2:S$1201,$AA65)="","",INDEX('Per Invoice'!S$2:S$1201,$AA65)))</f>
        <v/>
      </c>
      <c r="T65">
        <f>IF($AA65="","",IF(INDEX('Per Invoice'!T$2:T$1201,$AA65)="","",INDEX('Per Invoice'!T$2:T$1201,$AA65)))</f>
        <v/>
      </c>
      <c r="U65" s="7">
        <f>IF($AA65="","",IF(INDEX('Per Invoice'!U$2:U$1201,$AA65)="","",INDEX('Per Invoice'!U$2:U$1201,$AA65)))</f>
        <v/>
      </c>
      <c r="V65" s="7">
        <f>IF($AA65="","",IF(INDEX('Per Invoice'!V$2:V$1201,$AA65)="","",INDEX('Per Invoice'!V$2:V$1201,$AA65)))</f>
        <v/>
      </c>
      <c r="W65" s="7">
        <f>IF($AA65="","",IF(INDEX('Per Invoice'!W$2:W$1201,$AA65)="","",INDEX('Per Invoice'!W$2:W$1201,$AA65)))</f>
        <v/>
      </c>
      <c r="X65" s="7">
        <f>IF($AA65="","",IF(INDEX('Per Invoice'!X$2:X$1201,$AA65)="","",INDEX('Per Invoice'!X$2:X$1201,$AA65)))</f>
        <v/>
      </c>
      <c r="Y65" s="7">
        <f>IF($AA65="","",IF(INDEX('Per Invoice'!Y$2:Y$1201,$AA65)="","",INDEX('Per Invoice'!Y$2:Y$1201,$AA65)))</f>
        <v/>
      </c>
      <c r="Z65" s="7">
        <f>IF($AA65="","",IF(INDEX('Per Invoice'!Z$2:Z$1201,$AA65)="","",INDEX('Per Invoice'!Z$2:Z$1201,$AA65)))</f>
        <v/>
      </c>
      <c r="AA65" s="16">
        <f>IFERROR(MATCH(Settings!$C$26&amp;"|"&amp;ROWS($AA$2:$AA65),'Per Invoice'!$AB$2:$AB$1201,0),"")</f>
        <v/>
      </c>
    </row>
    <row r="66">
      <c r="A66">
        <f>IF($AA66="","",IF(INDEX('Per Invoice'!A$2:A$1201,$AA66)="","",INDEX('Per Invoice'!A$2:A$1201,$AA66)))</f>
        <v/>
      </c>
      <c r="B66">
        <f>IF($AA66="","",IF(INDEX('Per Invoice'!B$2:B$1201,$AA66)="","",INDEX('Per Invoice'!B$2:B$1201,$AA66)))</f>
        <v/>
      </c>
      <c r="C66">
        <f>IF($AA66="","",IF(INDEX('Per Invoice'!C$2:C$1201,$AA66)="","",INDEX('Per Invoice'!C$2:C$1201,$AA66)))</f>
        <v/>
      </c>
      <c r="D66">
        <f>IF($AA66="","",IF(INDEX('Per Invoice'!D$2:D$1201,$AA66)="","",INDEX('Per Invoice'!D$2:D$1201,$AA66)))</f>
        <v/>
      </c>
      <c r="E66">
        <f>IF($AA66="","",IF(INDEX('Per Invoice'!E$2:E$1201,$AA66)="","",INDEX('Per Invoice'!E$2:E$1201,$AA66)))</f>
        <v/>
      </c>
      <c r="F66">
        <f>IF($AA66="","",IF(INDEX('Per Invoice'!F$2:F$1201,$AA66)="","",INDEX('Per Invoice'!F$2:F$1201,$AA66)))</f>
        <v/>
      </c>
      <c r="G66">
        <f>IF($AA66="","",IF(INDEX('Per Invoice'!G$2:G$1201,$AA66)="","",INDEX('Per Invoice'!G$2:G$1201,$AA66)))</f>
        <v/>
      </c>
      <c r="H66">
        <f>IF($AA66="","",IF(INDEX('Per Invoice'!H$2:H$1201,$AA66)="","",INDEX('Per Invoice'!H$2:H$1201,$AA66)))</f>
        <v/>
      </c>
      <c r="I66">
        <f>IF($AA66="","",IF(INDEX('Per Invoice'!I$2:I$1201,$AA66)="","",INDEX('Per Invoice'!I$2:I$1201,$AA66)))</f>
        <v/>
      </c>
      <c r="J66">
        <f>IF($AA66="","",IF(INDEX('Per Invoice'!J$2:J$1201,$AA66)="","",INDEX('Per Invoice'!J$2:J$1201,$AA66)))</f>
        <v/>
      </c>
      <c r="K66">
        <f>IF($AA66="","",IF(INDEX('Per Invoice'!K$2:K$1201,$AA66)="","",INDEX('Per Invoice'!K$2:K$1201,$AA66)))</f>
        <v/>
      </c>
      <c r="L66">
        <f>IF($AA66="","",IF(INDEX('Per Invoice'!L$2:L$1201,$AA66)="","",INDEX('Per Invoice'!L$2:L$1201,$AA66)))</f>
        <v/>
      </c>
      <c r="M66">
        <f>IF($AA66="","",IF(INDEX('Per Invoice'!M$2:M$1201,$AA66)="","",INDEX('Per Invoice'!M$2:M$1201,$AA66)))</f>
        <v/>
      </c>
      <c r="N66">
        <f>IF($AA66="","",IF(INDEX('Per Invoice'!N$2:N$1201,$AA66)="","",INDEX('Per Invoice'!N$2:N$1201,$AA66)))</f>
        <v/>
      </c>
      <c r="O66">
        <f>IF($AA66="","",IF(INDEX('Per Invoice'!O$2:O$1201,$AA66)="","",INDEX('Per Invoice'!O$2:O$1201,$AA66)))</f>
        <v/>
      </c>
      <c r="P66" s="7">
        <f>IF($AA66="","",IF(INDEX('Per Invoice'!P$2:P$1201,$AA66)="","",INDEX('Per Invoice'!P$2:P$1201,$AA66)))</f>
        <v/>
      </c>
      <c r="Q66">
        <f>IF($AA66="","",IF(INDEX('Per Invoice'!Q$2:Q$1201,$AA66)="","",INDEX('Per Invoice'!Q$2:Q$1201,$AA66)))</f>
        <v/>
      </c>
      <c r="R66" s="7">
        <f>IF($AA66="","",IF(INDEX('Per Invoice'!R$2:R$1201,$AA66)="","",INDEX('Per Invoice'!R$2:R$1201,$AA66)))</f>
        <v/>
      </c>
      <c r="S66" s="7">
        <f>IF($AA66="","",IF(INDEX('Per Invoice'!S$2:S$1201,$AA66)="","",INDEX('Per Invoice'!S$2:S$1201,$AA66)))</f>
        <v/>
      </c>
      <c r="T66">
        <f>IF($AA66="","",IF(INDEX('Per Invoice'!T$2:T$1201,$AA66)="","",INDEX('Per Invoice'!T$2:T$1201,$AA66)))</f>
        <v/>
      </c>
      <c r="U66" s="7">
        <f>IF($AA66="","",IF(INDEX('Per Invoice'!U$2:U$1201,$AA66)="","",INDEX('Per Invoice'!U$2:U$1201,$AA66)))</f>
        <v/>
      </c>
      <c r="V66" s="7">
        <f>IF($AA66="","",IF(INDEX('Per Invoice'!V$2:V$1201,$AA66)="","",INDEX('Per Invoice'!V$2:V$1201,$AA66)))</f>
        <v/>
      </c>
      <c r="W66" s="7">
        <f>IF($AA66="","",IF(INDEX('Per Invoice'!W$2:W$1201,$AA66)="","",INDEX('Per Invoice'!W$2:W$1201,$AA66)))</f>
        <v/>
      </c>
      <c r="X66" s="7">
        <f>IF($AA66="","",IF(INDEX('Per Invoice'!X$2:X$1201,$AA66)="","",INDEX('Per Invoice'!X$2:X$1201,$AA66)))</f>
        <v/>
      </c>
      <c r="Y66" s="7">
        <f>IF($AA66="","",IF(INDEX('Per Invoice'!Y$2:Y$1201,$AA66)="","",INDEX('Per Invoice'!Y$2:Y$1201,$AA66)))</f>
        <v/>
      </c>
      <c r="Z66" s="7">
        <f>IF($AA66="","",IF(INDEX('Per Invoice'!Z$2:Z$1201,$AA66)="","",INDEX('Per Invoice'!Z$2:Z$1201,$AA66)))</f>
        <v/>
      </c>
      <c r="AA66" s="16">
        <f>IFERROR(MATCH(Settings!$C$26&amp;"|"&amp;ROWS($AA$2:$AA66),'Per Invoice'!$AB$2:$AB$1201,0),"")</f>
        <v/>
      </c>
    </row>
    <row r="67">
      <c r="A67">
        <f>IF($AA67="","",IF(INDEX('Per Invoice'!A$2:A$1201,$AA67)="","",INDEX('Per Invoice'!A$2:A$1201,$AA67)))</f>
        <v/>
      </c>
      <c r="B67">
        <f>IF($AA67="","",IF(INDEX('Per Invoice'!B$2:B$1201,$AA67)="","",INDEX('Per Invoice'!B$2:B$1201,$AA67)))</f>
        <v/>
      </c>
      <c r="C67">
        <f>IF($AA67="","",IF(INDEX('Per Invoice'!C$2:C$1201,$AA67)="","",INDEX('Per Invoice'!C$2:C$1201,$AA67)))</f>
        <v/>
      </c>
      <c r="D67">
        <f>IF($AA67="","",IF(INDEX('Per Invoice'!D$2:D$1201,$AA67)="","",INDEX('Per Invoice'!D$2:D$1201,$AA67)))</f>
        <v/>
      </c>
      <c r="E67">
        <f>IF($AA67="","",IF(INDEX('Per Invoice'!E$2:E$1201,$AA67)="","",INDEX('Per Invoice'!E$2:E$1201,$AA67)))</f>
        <v/>
      </c>
      <c r="F67">
        <f>IF($AA67="","",IF(INDEX('Per Invoice'!F$2:F$1201,$AA67)="","",INDEX('Per Invoice'!F$2:F$1201,$AA67)))</f>
        <v/>
      </c>
      <c r="G67">
        <f>IF($AA67="","",IF(INDEX('Per Invoice'!G$2:G$1201,$AA67)="","",INDEX('Per Invoice'!G$2:G$1201,$AA67)))</f>
        <v/>
      </c>
      <c r="H67">
        <f>IF($AA67="","",IF(INDEX('Per Invoice'!H$2:H$1201,$AA67)="","",INDEX('Per Invoice'!H$2:H$1201,$AA67)))</f>
        <v/>
      </c>
      <c r="I67">
        <f>IF($AA67="","",IF(INDEX('Per Invoice'!I$2:I$1201,$AA67)="","",INDEX('Per Invoice'!I$2:I$1201,$AA67)))</f>
        <v/>
      </c>
      <c r="J67">
        <f>IF($AA67="","",IF(INDEX('Per Invoice'!J$2:J$1201,$AA67)="","",INDEX('Per Invoice'!J$2:J$1201,$AA67)))</f>
        <v/>
      </c>
      <c r="K67">
        <f>IF($AA67="","",IF(INDEX('Per Invoice'!K$2:K$1201,$AA67)="","",INDEX('Per Invoice'!K$2:K$1201,$AA67)))</f>
        <v/>
      </c>
      <c r="L67">
        <f>IF($AA67="","",IF(INDEX('Per Invoice'!L$2:L$1201,$AA67)="","",INDEX('Per Invoice'!L$2:L$1201,$AA67)))</f>
        <v/>
      </c>
      <c r="M67">
        <f>IF($AA67="","",IF(INDEX('Per Invoice'!M$2:M$1201,$AA67)="","",INDEX('Per Invoice'!M$2:M$1201,$AA67)))</f>
        <v/>
      </c>
      <c r="N67">
        <f>IF($AA67="","",IF(INDEX('Per Invoice'!N$2:N$1201,$AA67)="","",INDEX('Per Invoice'!N$2:N$1201,$AA67)))</f>
        <v/>
      </c>
      <c r="O67">
        <f>IF($AA67="","",IF(INDEX('Per Invoice'!O$2:O$1201,$AA67)="","",INDEX('Per Invoice'!O$2:O$1201,$AA67)))</f>
        <v/>
      </c>
      <c r="P67" s="7">
        <f>IF($AA67="","",IF(INDEX('Per Invoice'!P$2:P$1201,$AA67)="","",INDEX('Per Invoice'!P$2:P$1201,$AA67)))</f>
        <v/>
      </c>
      <c r="Q67">
        <f>IF($AA67="","",IF(INDEX('Per Invoice'!Q$2:Q$1201,$AA67)="","",INDEX('Per Invoice'!Q$2:Q$1201,$AA67)))</f>
        <v/>
      </c>
      <c r="R67" s="7">
        <f>IF($AA67="","",IF(INDEX('Per Invoice'!R$2:R$1201,$AA67)="","",INDEX('Per Invoice'!R$2:R$1201,$AA67)))</f>
        <v/>
      </c>
      <c r="S67" s="7">
        <f>IF($AA67="","",IF(INDEX('Per Invoice'!S$2:S$1201,$AA67)="","",INDEX('Per Invoice'!S$2:S$1201,$AA67)))</f>
        <v/>
      </c>
      <c r="T67">
        <f>IF($AA67="","",IF(INDEX('Per Invoice'!T$2:T$1201,$AA67)="","",INDEX('Per Invoice'!T$2:T$1201,$AA67)))</f>
        <v/>
      </c>
      <c r="U67" s="7">
        <f>IF($AA67="","",IF(INDEX('Per Invoice'!U$2:U$1201,$AA67)="","",INDEX('Per Invoice'!U$2:U$1201,$AA67)))</f>
        <v/>
      </c>
      <c r="V67" s="7">
        <f>IF($AA67="","",IF(INDEX('Per Invoice'!V$2:V$1201,$AA67)="","",INDEX('Per Invoice'!V$2:V$1201,$AA67)))</f>
        <v/>
      </c>
      <c r="W67" s="7">
        <f>IF($AA67="","",IF(INDEX('Per Invoice'!W$2:W$1201,$AA67)="","",INDEX('Per Invoice'!W$2:W$1201,$AA67)))</f>
        <v/>
      </c>
      <c r="X67" s="7">
        <f>IF($AA67="","",IF(INDEX('Per Invoice'!X$2:X$1201,$AA67)="","",INDEX('Per Invoice'!X$2:X$1201,$AA67)))</f>
        <v/>
      </c>
      <c r="Y67" s="7">
        <f>IF($AA67="","",IF(INDEX('Per Invoice'!Y$2:Y$1201,$AA67)="","",INDEX('Per Invoice'!Y$2:Y$1201,$AA67)))</f>
        <v/>
      </c>
      <c r="Z67" s="7">
        <f>IF($AA67="","",IF(INDEX('Per Invoice'!Z$2:Z$1201,$AA67)="","",INDEX('Per Invoice'!Z$2:Z$1201,$AA67)))</f>
        <v/>
      </c>
      <c r="AA67" s="16">
        <f>IFERROR(MATCH(Settings!$C$26&amp;"|"&amp;ROWS($AA$2:$AA67),'Per Invoice'!$AB$2:$AB$1201,0),"")</f>
        <v/>
      </c>
    </row>
    <row r="68">
      <c r="A68">
        <f>IF($AA68="","",IF(INDEX('Per Invoice'!A$2:A$1201,$AA68)="","",INDEX('Per Invoice'!A$2:A$1201,$AA68)))</f>
        <v/>
      </c>
      <c r="B68">
        <f>IF($AA68="","",IF(INDEX('Per Invoice'!B$2:B$1201,$AA68)="","",INDEX('Per Invoice'!B$2:B$1201,$AA68)))</f>
        <v/>
      </c>
      <c r="C68">
        <f>IF($AA68="","",IF(INDEX('Per Invoice'!C$2:C$1201,$AA68)="","",INDEX('Per Invoice'!C$2:C$1201,$AA68)))</f>
        <v/>
      </c>
      <c r="D68">
        <f>IF($AA68="","",IF(INDEX('Per Invoice'!D$2:D$1201,$AA68)="","",INDEX('Per Invoice'!D$2:D$1201,$AA68)))</f>
        <v/>
      </c>
      <c r="E68">
        <f>IF($AA68="","",IF(INDEX('Per Invoice'!E$2:E$1201,$AA68)="","",INDEX('Per Invoice'!E$2:E$1201,$AA68)))</f>
        <v/>
      </c>
      <c r="F68">
        <f>IF($AA68="","",IF(INDEX('Per Invoice'!F$2:F$1201,$AA68)="","",INDEX('Per Invoice'!F$2:F$1201,$AA68)))</f>
        <v/>
      </c>
      <c r="G68">
        <f>IF($AA68="","",IF(INDEX('Per Invoice'!G$2:G$1201,$AA68)="","",INDEX('Per Invoice'!G$2:G$1201,$AA68)))</f>
        <v/>
      </c>
      <c r="H68">
        <f>IF($AA68="","",IF(INDEX('Per Invoice'!H$2:H$1201,$AA68)="","",INDEX('Per Invoice'!H$2:H$1201,$AA68)))</f>
        <v/>
      </c>
      <c r="I68">
        <f>IF($AA68="","",IF(INDEX('Per Invoice'!I$2:I$1201,$AA68)="","",INDEX('Per Invoice'!I$2:I$1201,$AA68)))</f>
        <v/>
      </c>
      <c r="J68">
        <f>IF($AA68="","",IF(INDEX('Per Invoice'!J$2:J$1201,$AA68)="","",INDEX('Per Invoice'!J$2:J$1201,$AA68)))</f>
        <v/>
      </c>
      <c r="K68">
        <f>IF($AA68="","",IF(INDEX('Per Invoice'!K$2:K$1201,$AA68)="","",INDEX('Per Invoice'!K$2:K$1201,$AA68)))</f>
        <v/>
      </c>
      <c r="L68">
        <f>IF($AA68="","",IF(INDEX('Per Invoice'!L$2:L$1201,$AA68)="","",INDEX('Per Invoice'!L$2:L$1201,$AA68)))</f>
        <v/>
      </c>
      <c r="M68">
        <f>IF($AA68="","",IF(INDEX('Per Invoice'!M$2:M$1201,$AA68)="","",INDEX('Per Invoice'!M$2:M$1201,$AA68)))</f>
        <v/>
      </c>
      <c r="N68">
        <f>IF($AA68="","",IF(INDEX('Per Invoice'!N$2:N$1201,$AA68)="","",INDEX('Per Invoice'!N$2:N$1201,$AA68)))</f>
        <v/>
      </c>
      <c r="O68">
        <f>IF($AA68="","",IF(INDEX('Per Invoice'!O$2:O$1201,$AA68)="","",INDEX('Per Invoice'!O$2:O$1201,$AA68)))</f>
        <v/>
      </c>
      <c r="P68" s="7">
        <f>IF($AA68="","",IF(INDEX('Per Invoice'!P$2:P$1201,$AA68)="","",INDEX('Per Invoice'!P$2:P$1201,$AA68)))</f>
        <v/>
      </c>
      <c r="Q68">
        <f>IF($AA68="","",IF(INDEX('Per Invoice'!Q$2:Q$1201,$AA68)="","",INDEX('Per Invoice'!Q$2:Q$1201,$AA68)))</f>
        <v/>
      </c>
      <c r="R68" s="7">
        <f>IF($AA68="","",IF(INDEX('Per Invoice'!R$2:R$1201,$AA68)="","",INDEX('Per Invoice'!R$2:R$1201,$AA68)))</f>
        <v/>
      </c>
      <c r="S68" s="7">
        <f>IF($AA68="","",IF(INDEX('Per Invoice'!S$2:S$1201,$AA68)="","",INDEX('Per Invoice'!S$2:S$1201,$AA68)))</f>
        <v/>
      </c>
      <c r="T68">
        <f>IF($AA68="","",IF(INDEX('Per Invoice'!T$2:T$1201,$AA68)="","",INDEX('Per Invoice'!T$2:T$1201,$AA68)))</f>
        <v/>
      </c>
      <c r="U68" s="7">
        <f>IF($AA68="","",IF(INDEX('Per Invoice'!U$2:U$1201,$AA68)="","",INDEX('Per Invoice'!U$2:U$1201,$AA68)))</f>
        <v/>
      </c>
      <c r="V68" s="7">
        <f>IF($AA68="","",IF(INDEX('Per Invoice'!V$2:V$1201,$AA68)="","",INDEX('Per Invoice'!V$2:V$1201,$AA68)))</f>
        <v/>
      </c>
      <c r="W68" s="7">
        <f>IF($AA68="","",IF(INDEX('Per Invoice'!W$2:W$1201,$AA68)="","",INDEX('Per Invoice'!W$2:W$1201,$AA68)))</f>
        <v/>
      </c>
      <c r="X68" s="7">
        <f>IF($AA68="","",IF(INDEX('Per Invoice'!X$2:X$1201,$AA68)="","",INDEX('Per Invoice'!X$2:X$1201,$AA68)))</f>
        <v/>
      </c>
      <c r="Y68" s="7">
        <f>IF($AA68="","",IF(INDEX('Per Invoice'!Y$2:Y$1201,$AA68)="","",INDEX('Per Invoice'!Y$2:Y$1201,$AA68)))</f>
        <v/>
      </c>
      <c r="Z68" s="7">
        <f>IF($AA68="","",IF(INDEX('Per Invoice'!Z$2:Z$1201,$AA68)="","",INDEX('Per Invoice'!Z$2:Z$1201,$AA68)))</f>
        <v/>
      </c>
      <c r="AA68" s="16">
        <f>IFERROR(MATCH(Settings!$C$26&amp;"|"&amp;ROWS($AA$2:$AA68),'Per Invoice'!$AB$2:$AB$1201,0),"")</f>
        <v/>
      </c>
    </row>
    <row r="69">
      <c r="A69">
        <f>IF($AA69="","",IF(INDEX('Per Invoice'!A$2:A$1201,$AA69)="","",INDEX('Per Invoice'!A$2:A$1201,$AA69)))</f>
        <v/>
      </c>
      <c r="B69">
        <f>IF($AA69="","",IF(INDEX('Per Invoice'!B$2:B$1201,$AA69)="","",INDEX('Per Invoice'!B$2:B$1201,$AA69)))</f>
        <v/>
      </c>
      <c r="C69">
        <f>IF($AA69="","",IF(INDEX('Per Invoice'!C$2:C$1201,$AA69)="","",INDEX('Per Invoice'!C$2:C$1201,$AA69)))</f>
        <v/>
      </c>
      <c r="D69">
        <f>IF($AA69="","",IF(INDEX('Per Invoice'!D$2:D$1201,$AA69)="","",INDEX('Per Invoice'!D$2:D$1201,$AA69)))</f>
        <v/>
      </c>
      <c r="E69">
        <f>IF($AA69="","",IF(INDEX('Per Invoice'!E$2:E$1201,$AA69)="","",INDEX('Per Invoice'!E$2:E$1201,$AA69)))</f>
        <v/>
      </c>
      <c r="F69">
        <f>IF($AA69="","",IF(INDEX('Per Invoice'!F$2:F$1201,$AA69)="","",INDEX('Per Invoice'!F$2:F$1201,$AA69)))</f>
        <v/>
      </c>
      <c r="G69">
        <f>IF($AA69="","",IF(INDEX('Per Invoice'!G$2:G$1201,$AA69)="","",INDEX('Per Invoice'!G$2:G$1201,$AA69)))</f>
        <v/>
      </c>
      <c r="H69">
        <f>IF($AA69="","",IF(INDEX('Per Invoice'!H$2:H$1201,$AA69)="","",INDEX('Per Invoice'!H$2:H$1201,$AA69)))</f>
        <v/>
      </c>
      <c r="I69">
        <f>IF($AA69="","",IF(INDEX('Per Invoice'!I$2:I$1201,$AA69)="","",INDEX('Per Invoice'!I$2:I$1201,$AA69)))</f>
        <v/>
      </c>
      <c r="J69">
        <f>IF($AA69="","",IF(INDEX('Per Invoice'!J$2:J$1201,$AA69)="","",INDEX('Per Invoice'!J$2:J$1201,$AA69)))</f>
        <v/>
      </c>
      <c r="K69">
        <f>IF($AA69="","",IF(INDEX('Per Invoice'!K$2:K$1201,$AA69)="","",INDEX('Per Invoice'!K$2:K$1201,$AA69)))</f>
        <v/>
      </c>
      <c r="L69">
        <f>IF($AA69="","",IF(INDEX('Per Invoice'!L$2:L$1201,$AA69)="","",INDEX('Per Invoice'!L$2:L$1201,$AA69)))</f>
        <v/>
      </c>
      <c r="M69">
        <f>IF($AA69="","",IF(INDEX('Per Invoice'!M$2:M$1201,$AA69)="","",INDEX('Per Invoice'!M$2:M$1201,$AA69)))</f>
        <v/>
      </c>
      <c r="N69">
        <f>IF($AA69="","",IF(INDEX('Per Invoice'!N$2:N$1201,$AA69)="","",INDEX('Per Invoice'!N$2:N$1201,$AA69)))</f>
        <v/>
      </c>
      <c r="O69">
        <f>IF($AA69="","",IF(INDEX('Per Invoice'!O$2:O$1201,$AA69)="","",INDEX('Per Invoice'!O$2:O$1201,$AA69)))</f>
        <v/>
      </c>
      <c r="P69" s="7">
        <f>IF($AA69="","",IF(INDEX('Per Invoice'!P$2:P$1201,$AA69)="","",INDEX('Per Invoice'!P$2:P$1201,$AA69)))</f>
        <v/>
      </c>
      <c r="Q69">
        <f>IF($AA69="","",IF(INDEX('Per Invoice'!Q$2:Q$1201,$AA69)="","",INDEX('Per Invoice'!Q$2:Q$1201,$AA69)))</f>
        <v/>
      </c>
      <c r="R69" s="7">
        <f>IF($AA69="","",IF(INDEX('Per Invoice'!R$2:R$1201,$AA69)="","",INDEX('Per Invoice'!R$2:R$1201,$AA69)))</f>
        <v/>
      </c>
      <c r="S69" s="7">
        <f>IF($AA69="","",IF(INDEX('Per Invoice'!S$2:S$1201,$AA69)="","",INDEX('Per Invoice'!S$2:S$1201,$AA69)))</f>
        <v/>
      </c>
      <c r="T69">
        <f>IF($AA69="","",IF(INDEX('Per Invoice'!T$2:T$1201,$AA69)="","",INDEX('Per Invoice'!T$2:T$1201,$AA69)))</f>
        <v/>
      </c>
      <c r="U69" s="7">
        <f>IF($AA69="","",IF(INDEX('Per Invoice'!U$2:U$1201,$AA69)="","",INDEX('Per Invoice'!U$2:U$1201,$AA69)))</f>
        <v/>
      </c>
      <c r="V69" s="7">
        <f>IF($AA69="","",IF(INDEX('Per Invoice'!V$2:V$1201,$AA69)="","",INDEX('Per Invoice'!V$2:V$1201,$AA69)))</f>
        <v/>
      </c>
      <c r="W69" s="7">
        <f>IF($AA69="","",IF(INDEX('Per Invoice'!W$2:W$1201,$AA69)="","",INDEX('Per Invoice'!W$2:W$1201,$AA69)))</f>
        <v/>
      </c>
      <c r="X69" s="7">
        <f>IF($AA69="","",IF(INDEX('Per Invoice'!X$2:X$1201,$AA69)="","",INDEX('Per Invoice'!X$2:X$1201,$AA69)))</f>
        <v/>
      </c>
      <c r="Y69" s="7">
        <f>IF($AA69="","",IF(INDEX('Per Invoice'!Y$2:Y$1201,$AA69)="","",INDEX('Per Invoice'!Y$2:Y$1201,$AA69)))</f>
        <v/>
      </c>
      <c r="Z69" s="7">
        <f>IF($AA69="","",IF(INDEX('Per Invoice'!Z$2:Z$1201,$AA69)="","",INDEX('Per Invoice'!Z$2:Z$1201,$AA69)))</f>
        <v/>
      </c>
      <c r="AA69" s="16">
        <f>IFERROR(MATCH(Settings!$C$26&amp;"|"&amp;ROWS($AA$2:$AA69),'Per Invoice'!$AB$2:$AB$1201,0),"")</f>
        <v/>
      </c>
    </row>
    <row r="70">
      <c r="A70">
        <f>IF($AA70="","",IF(INDEX('Per Invoice'!A$2:A$1201,$AA70)="","",INDEX('Per Invoice'!A$2:A$1201,$AA70)))</f>
        <v/>
      </c>
      <c r="B70">
        <f>IF($AA70="","",IF(INDEX('Per Invoice'!B$2:B$1201,$AA70)="","",INDEX('Per Invoice'!B$2:B$1201,$AA70)))</f>
        <v/>
      </c>
      <c r="C70">
        <f>IF($AA70="","",IF(INDEX('Per Invoice'!C$2:C$1201,$AA70)="","",INDEX('Per Invoice'!C$2:C$1201,$AA70)))</f>
        <v/>
      </c>
      <c r="D70">
        <f>IF($AA70="","",IF(INDEX('Per Invoice'!D$2:D$1201,$AA70)="","",INDEX('Per Invoice'!D$2:D$1201,$AA70)))</f>
        <v/>
      </c>
      <c r="E70">
        <f>IF($AA70="","",IF(INDEX('Per Invoice'!E$2:E$1201,$AA70)="","",INDEX('Per Invoice'!E$2:E$1201,$AA70)))</f>
        <v/>
      </c>
      <c r="F70">
        <f>IF($AA70="","",IF(INDEX('Per Invoice'!F$2:F$1201,$AA70)="","",INDEX('Per Invoice'!F$2:F$1201,$AA70)))</f>
        <v/>
      </c>
      <c r="G70">
        <f>IF($AA70="","",IF(INDEX('Per Invoice'!G$2:G$1201,$AA70)="","",INDEX('Per Invoice'!G$2:G$1201,$AA70)))</f>
        <v/>
      </c>
      <c r="H70">
        <f>IF($AA70="","",IF(INDEX('Per Invoice'!H$2:H$1201,$AA70)="","",INDEX('Per Invoice'!H$2:H$1201,$AA70)))</f>
        <v/>
      </c>
      <c r="I70">
        <f>IF($AA70="","",IF(INDEX('Per Invoice'!I$2:I$1201,$AA70)="","",INDEX('Per Invoice'!I$2:I$1201,$AA70)))</f>
        <v/>
      </c>
      <c r="J70">
        <f>IF($AA70="","",IF(INDEX('Per Invoice'!J$2:J$1201,$AA70)="","",INDEX('Per Invoice'!J$2:J$1201,$AA70)))</f>
        <v/>
      </c>
      <c r="K70">
        <f>IF($AA70="","",IF(INDEX('Per Invoice'!K$2:K$1201,$AA70)="","",INDEX('Per Invoice'!K$2:K$1201,$AA70)))</f>
        <v/>
      </c>
      <c r="L70">
        <f>IF($AA70="","",IF(INDEX('Per Invoice'!L$2:L$1201,$AA70)="","",INDEX('Per Invoice'!L$2:L$1201,$AA70)))</f>
        <v/>
      </c>
      <c r="M70">
        <f>IF($AA70="","",IF(INDEX('Per Invoice'!M$2:M$1201,$AA70)="","",INDEX('Per Invoice'!M$2:M$1201,$AA70)))</f>
        <v/>
      </c>
      <c r="N70">
        <f>IF($AA70="","",IF(INDEX('Per Invoice'!N$2:N$1201,$AA70)="","",INDEX('Per Invoice'!N$2:N$1201,$AA70)))</f>
        <v/>
      </c>
      <c r="O70">
        <f>IF($AA70="","",IF(INDEX('Per Invoice'!O$2:O$1201,$AA70)="","",INDEX('Per Invoice'!O$2:O$1201,$AA70)))</f>
        <v/>
      </c>
      <c r="P70" s="7">
        <f>IF($AA70="","",IF(INDEX('Per Invoice'!P$2:P$1201,$AA70)="","",INDEX('Per Invoice'!P$2:P$1201,$AA70)))</f>
        <v/>
      </c>
      <c r="Q70">
        <f>IF($AA70="","",IF(INDEX('Per Invoice'!Q$2:Q$1201,$AA70)="","",INDEX('Per Invoice'!Q$2:Q$1201,$AA70)))</f>
        <v/>
      </c>
      <c r="R70" s="7">
        <f>IF($AA70="","",IF(INDEX('Per Invoice'!R$2:R$1201,$AA70)="","",INDEX('Per Invoice'!R$2:R$1201,$AA70)))</f>
        <v/>
      </c>
      <c r="S70" s="7">
        <f>IF($AA70="","",IF(INDEX('Per Invoice'!S$2:S$1201,$AA70)="","",INDEX('Per Invoice'!S$2:S$1201,$AA70)))</f>
        <v/>
      </c>
      <c r="T70">
        <f>IF($AA70="","",IF(INDEX('Per Invoice'!T$2:T$1201,$AA70)="","",INDEX('Per Invoice'!T$2:T$1201,$AA70)))</f>
        <v/>
      </c>
      <c r="U70" s="7">
        <f>IF($AA70="","",IF(INDEX('Per Invoice'!U$2:U$1201,$AA70)="","",INDEX('Per Invoice'!U$2:U$1201,$AA70)))</f>
        <v/>
      </c>
      <c r="V70" s="7">
        <f>IF($AA70="","",IF(INDEX('Per Invoice'!V$2:V$1201,$AA70)="","",INDEX('Per Invoice'!V$2:V$1201,$AA70)))</f>
        <v/>
      </c>
      <c r="W70" s="7">
        <f>IF($AA70="","",IF(INDEX('Per Invoice'!W$2:W$1201,$AA70)="","",INDEX('Per Invoice'!W$2:W$1201,$AA70)))</f>
        <v/>
      </c>
      <c r="X70" s="7">
        <f>IF($AA70="","",IF(INDEX('Per Invoice'!X$2:X$1201,$AA70)="","",INDEX('Per Invoice'!X$2:X$1201,$AA70)))</f>
        <v/>
      </c>
      <c r="Y70" s="7">
        <f>IF($AA70="","",IF(INDEX('Per Invoice'!Y$2:Y$1201,$AA70)="","",INDEX('Per Invoice'!Y$2:Y$1201,$AA70)))</f>
        <v/>
      </c>
      <c r="Z70" s="7">
        <f>IF($AA70="","",IF(INDEX('Per Invoice'!Z$2:Z$1201,$AA70)="","",INDEX('Per Invoice'!Z$2:Z$1201,$AA70)))</f>
        <v/>
      </c>
      <c r="AA70" s="16">
        <f>IFERROR(MATCH(Settings!$C$26&amp;"|"&amp;ROWS($AA$2:$AA70),'Per Invoice'!$AB$2:$AB$1201,0),"")</f>
        <v/>
      </c>
    </row>
    <row r="71">
      <c r="A71">
        <f>IF($AA71="","",IF(INDEX('Per Invoice'!A$2:A$1201,$AA71)="","",INDEX('Per Invoice'!A$2:A$1201,$AA71)))</f>
        <v/>
      </c>
      <c r="B71">
        <f>IF($AA71="","",IF(INDEX('Per Invoice'!B$2:B$1201,$AA71)="","",INDEX('Per Invoice'!B$2:B$1201,$AA71)))</f>
        <v/>
      </c>
      <c r="C71">
        <f>IF($AA71="","",IF(INDEX('Per Invoice'!C$2:C$1201,$AA71)="","",INDEX('Per Invoice'!C$2:C$1201,$AA71)))</f>
        <v/>
      </c>
      <c r="D71">
        <f>IF($AA71="","",IF(INDEX('Per Invoice'!D$2:D$1201,$AA71)="","",INDEX('Per Invoice'!D$2:D$1201,$AA71)))</f>
        <v/>
      </c>
      <c r="E71">
        <f>IF($AA71="","",IF(INDEX('Per Invoice'!E$2:E$1201,$AA71)="","",INDEX('Per Invoice'!E$2:E$1201,$AA71)))</f>
        <v/>
      </c>
      <c r="F71">
        <f>IF($AA71="","",IF(INDEX('Per Invoice'!F$2:F$1201,$AA71)="","",INDEX('Per Invoice'!F$2:F$1201,$AA71)))</f>
        <v/>
      </c>
      <c r="G71">
        <f>IF($AA71="","",IF(INDEX('Per Invoice'!G$2:G$1201,$AA71)="","",INDEX('Per Invoice'!G$2:G$1201,$AA71)))</f>
        <v/>
      </c>
      <c r="H71">
        <f>IF($AA71="","",IF(INDEX('Per Invoice'!H$2:H$1201,$AA71)="","",INDEX('Per Invoice'!H$2:H$1201,$AA71)))</f>
        <v/>
      </c>
      <c r="I71">
        <f>IF($AA71="","",IF(INDEX('Per Invoice'!I$2:I$1201,$AA71)="","",INDEX('Per Invoice'!I$2:I$1201,$AA71)))</f>
        <v/>
      </c>
      <c r="J71">
        <f>IF($AA71="","",IF(INDEX('Per Invoice'!J$2:J$1201,$AA71)="","",INDEX('Per Invoice'!J$2:J$1201,$AA71)))</f>
        <v/>
      </c>
      <c r="K71">
        <f>IF($AA71="","",IF(INDEX('Per Invoice'!K$2:K$1201,$AA71)="","",INDEX('Per Invoice'!K$2:K$1201,$AA71)))</f>
        <v/>
      </c>
      <c r="L71">
        <f>IF($AA71="","",IF(INDEX('Per Invoice'!L$2:L$1201,$AA71)="","",INDEX('Per Invoice'!L$2:L$1201,$AA71)))</f>
        <v/>
      </c>
      <c r="M71">
        <f>IF($AA71="","",IF(INDEX('Per Invoice'!M$2:M$1201,$AA71)="","",INDEX('Per Invoice'!M$2:M$1201,$AA71)))</f>
        <v/>
      </c>
      <c r="N71">
        <f>IF($AA71="","",IF(INDEX('Per Invoice'!N$2:N$1201,$AA71)="","",INDEX('Per Invoice'!N$2:N$1201,$AA71)))</f>
        <v/>
      </c>
      <c r="O71">
        <f>IF($AA71="","",IF(INDEX('Per Invoice'!O$2:O$1201,$AA71)="","",INDEX('Per Invoice'!O$2:O$1201,$AA71)))</f>
        <v/>
      </c>
      <c r="P71" s="7">
        <f>IF($AA71="","",IF(INDEX('Per Invoice'!P$2:P$1201,$AA71)="","",INDEX('Per Invoice'!P$2:P$1201,$AA71)))</f>
        <v/>
      </c>
      <c r="Q71">
        <f>IF($AA71="","",IF(INDEX('Per Invoice'!Q$2:Q$1201,$AA71)="","",INDEX('Per Invoice'!Q$2:Q$1201,$AA71)))</f>
        <v/>
      </c>
      <c r="R71" s="7">
        <f>IF($AA71="","",IF(INDEX('Per Invoice'!R$2:R$1201,$AA71)="","",INDEX('Per Invoice'!R$2:R$1201,$AA71)))</f>
        <v/>
      </c>
      <c r="S71" s="7">
        <f>IF($AA71="","",IF(INDEX('Per Invoice'!S$2:S$1201,$AA71)="","",INDEX('Per Invoice'!S$2:S$1201,$AA71)))</f>
        <v/>
      </c>
      <c r="T71">
        <f>IF($AA71="","",IF(INDEX('Per Invoice'!T$2:T$1201,$AA71)="","",INDEX('Per Invoice'!T$2:T$1201,$AA71)))</f>
        <v/>
      </c>
      <c r="U71" s="7">
        <f>IF($AA71="","",IF(INDEX('Per Invoice'!U$2:U$1201,$AA71)="","",INDEX('Per Invoice'!U$2:U$1201,$AA71)))</f>
        <v/>
      </c>
      <c r="V71" s="7">
        <f>IF($AA71="","",IF(INDEX('Per Invoice'!V$2:V$1201,$AA71)="","",INDEX('Per Invoice'!V$2:V$1201,$AA71)))</f>
        <v/>
      </c>
      <c r="W71" s="7">
        <f>IF($AA71="","",IF(INDEX('Per Invoice'!W$2:W$1201,$AA71)="","",INDEX('Per Invoice'!W$2:W$1201,$AA71)))</f>
        <v/>
      </c>
      <c r="X71" s="7">
        <f>IF($AA71="","",IF(INDEX('Per Invoice'!X$2:X$1201,$AA71)="","",INDEX('Per Invoice'!X$2:X$1201,$AA71)))</f>
        <v/>
      </c>
      <c r="Y71" s="7">
        <f>IF($AA71="","",IF(INDEX('Per Invoice'!Y$2:Y$1201,$AA71)="","",INDEX('Per Invoice'!Y$2:Y$1201,$AA71)))</f>
        <v/>
      </c>
      <c r="Z71" s="7">
        <f>IF($AA71="","",IF(INDEX('Per Invoice'!Z$2:Z$1201,$AA71)="","",INDEX('Per Invoice'!Z$2:Z$1201,$AA71)))</f>
        <v/>
      </c>
      <c r="AA71" s="16">
        <f>IFERROR(MATCH(Settings!$C$26&amp;"|"&amp;ROWS($AA$2:$AA71),'Per Invoice'!$AB$2:$AB$1201,0),"")</f>
        <v/>
      </c>
    </row>
    <row r="72">
      <c r="A72">
        <f>IF($AA72="","",IF(INDEX('Per Invoice'!A$2:A$1201,$AA72)="","",INDEX('Per Invoice'!A$2:A$1201,$AA72)))</f>
        <v/>
      </c>
      <c r="B72">
        <f>IF($AA72="","",IF(INDEX('Per Invoice'!B$2:B$1201,$AA72)="","",INDEX('Per Invoice'!B$2:B$1201,$AA72)))</f>
        <v/>
      </c>
      <c r="C72">
        <f>IF($AA72="","",IF(INDEX('Per Invoice'!C$2:C$1201,$AA72)="","",INDEX('Per Invoice'!C$2:C$1201,$AA72)))</f>
        <v/>
      </c>
      <c r="D72">
        <f>IF($AA72="","",IF(INDEX('Per Invoice'!D$2:D$1201,$AA72)="","",INDEX('Per Invoice'!D$2:D$1201,$AA72)))</f>
        <v/>
      </c>
      <c r="E72">
        <f>IF($AA72="","",IF(INDEX('Per Invoice'!E$2:E$1201,$AA72)="","",INDEX('Per Invoice'!E$2:E$1201,$AA72)))</f>
        <v/>
      </c>
      <c r="F72">
        <f>IF($AA72="","",IF(INDEX('Per Invoice'!F$2:F$1201,$AA72)="","",INDEX('Per Invoice'!F$2:F$1201,$AA72)))</f>
        <v/>
      </c>
      <c r="G72">
        <f>IF($AA72="","",IF(INDEX('Per Invoice'!G$2:G$1201,$AA72)="","",INDEX('Per Invoice'!G$2:G$1201,$AA72)))</f>
        <v/>
      </c>
      <c r="H72">
        <f>IF($AA72="","",IF(INDEX('Per Invoice'!H$2:H$1201,$AA72)="","",INDEX('Per Invoice'!H$2:H$1201,$AA72)))</f>
        <v/>
      </c>
      <c r="I72">
        <f>IF($AA72="","",IF(INDEX('Per Invoice'!I$2:I$1201,$AA72)="","",INDEX('Per Invoice'!I$2:I$1201,$AA72)))</f>
        <v/>
      </c>
      <c r="J72">
        <f>IF($AA72="","",IF(INDEX('Per Invoice'!J$2:J$1201,$AA72)="","",INDEX('Per Invoice'!J$2:J$1201,$AA72)))</f>
        <v/>
      </c>
      <c r="K72">
        <f>IF($AA72="","",IF(INDEX('Per Invoice'!K$2:K$1201,$AA72)="","",INDEX('Per Invoice'!K$2:K$1201,$AA72)))</f>
        <v/>
      </c>
      <c r="L72">
        <f>IF($AA72="","",IF(INDEX('Per Invoice'!L$2:L$1201,$AA72)="","",INDEX('Per Invoice'!L$2:L$1201,$AA72)))</f>
        <v/>
      </c>
      <c r="M72">
        <f>IF($AA72="","",IF(INDEX('Per Invoice'!M$2:M$1201,$AA72)="","",INDEX('Per Invoice'!M$2:M$1201,$AA72)))</f>
        <v/>
      </c>
      <c r="N72">
        <f>IF($AA72="","",IF(INDEX('Per Invoice'!N$2:N$1201,$AA72)="","",INDEX('Per Invoice'!N$2:N$1201,$AA72)))</f>
        <v/>
      </c>
      <c r="O72">
        <f>IF($AA72="","",IF(INDEX('Per Invoice'!O$2:O$1201,$AA72)="","",INDEX('Per Invoice'!O$2:O$1201,$AA72)))</f>
        <v/>
      </c>
      <c r="P72" s="7">
        <f>IF($AA72="","",IF(INDEX('Per Invoice'!P$2:P$1201,$AA72)="","",INDEX('Per Invoice'!P$2:P$1201,$AA72)))</f>
        <v/>
      </c>
      <c r="Q72">
        <f>IF($AA72="","",IF(INDEX('Per Invoice'!Q$2:Q$1201,$AA72)="","",INDEX('Per Invoice'!Q$2:Q$1201,$AA72)))</f>
        <v/>
      </c>
      <c r="R72" s="7">
        <f>IF($AA72="","",IF(INDEX('Per Invoice'!R$2:R$1201,$AA72)="","",INDEX('Per Invoice'!R$2:R$1201,$AA72)))</f>
        <v/>
      </c>
      <c r="S72" s="7">
        <f>IF($AA72="","",IF(INDEX('Per Invoice'!S$2:S$1201,$AA72)="","",INDEX('Per Invoice'!S$2:S$1201,$AA72)))</f>
        <v/>
      </c>
      <c r="T72">
        <f>IF($AA72="","",IF(INDEX('Per Invoice'!T$2:T$1201,$AA72)="","",INDEX('Per Invoice'!T$2:T$1201,$AA72)))</f>
        <v/>
      </c>
      <c r="U72" s="7">
        <f>IF($AA72="","",IF(INDEX('Per Invoice'!U$2:U$1201,$AA72)="","",INDEX('Per Invoice'!U$2:U$1201,$AA72)))</f>
        <v/>
      </c>
      <c r="V72" s="7">
        <f>IF($AA72="","",IF(INDEX('Per Invoice'!V$2:V$1201,$AA72)="","",INDEX('Per Invoice'!V$2:V$1201,$AA72)))</f>
        <v/>
      </c>
      <c r="W72" s="7">
        <f>IF($AA72="","",IF(INDEX('Per Invoice'!W$2:W$1201,$AA72)="","",INDEX('Per Invoice'!W$2:W$1201,$AA72)))</f>
        <v/>
      </c>
      <c r="X72" s="7">
        <f>IF($AA72="","",IF(INDEX('Per Invoice'!X$2:X$1201,$AA72)="","",INDEX('Per Invoice'!X$2:X$1201,$AA72)))</f>
        <v/>
      </c>
      <c r="Y72" s="7">
        <f>IF($AA72="","",IF(INDEX('Per Invoice'!Y$2:Y$1201,$AA72)="","",INDEX('Per Invoice'!Y$2:Y$1201,$AA72)))</f>
        <v/>
      </c>
      <c r="Z72" s="7">
        <f>IF($AA72="","",IF(INDEX('Per Invoice'!Z$2:Z$1201,$AA72)="","",INDEX('Per Invoice'!Z$2:Z$1201,$AA72)))</f>
        <v/>
      </c>
      <c r="AA72" s="16">
        <f>IFERROR(MATCH(Settings!$C$26&amp;"|"&amp;ROWS($AA$2:$AA72),'Per Invoice'!$AB$2:$AB$1201,0),"")</f>
        <v/>
      </c>
    </row>
    <row r="73">
      <c r="A73">
        <f>IF($AA73="","",IF(INDEX('Per Invoice'!A$2:A$1201,$AA73)="","",INDEX('Per Invoice'!A$2:A$1201,$AA73)))</f>
        <v/>
      </c>
      <c r="B73">
        <f>IF($AA73="","",IF(INDEX('Per Invoice'!B$2:B$1201,$AA73)="","",INDEX('Per Invoice'!B$2:B$1201,$AA73)))</f>
        <v/>
      </c>
      <c r="C73">
        <f>IF($AA73="","",IF(INDEX('Per Invoice'!C$2:C$1201,$AA73)="","",INDEX('Per Invoice'!C$2:C$1201,$AA73)))</f>
        <v/>
      </c>
      <c r="D73">
        <f>IF($AA73="","",IF(INDEX('Per Invoice'!D$2:D$1201,$AA73)="","",INDEX('Per Invoice'!D$2:D$1201,$AA73)))</f>
        <v/>
      </c>
      <c r="E73">
        <f>IF($AA73="","",IF(INDEX('Per Invoice'!E$2:E$1201,$AA73)="","",INDEX('Per Invoice'!E$2:E$1201,$AA73)))</f>
        <v/>
      </c>
      <c r="F73">
        <f>IF($AA73="","",IF(INDEX('Per Invoice'!F$2:F$1201,$AA73)="","",INDEX('Per Invoice'!F$2:F$1201,$AA73)))</f>
        <v/>
      </c>
      <c r="G73">
        <f>IF($AA73="","",IF(INDEX('Per Invoice'!G$2:G$1201,$AA73)="","",INDEX('Per Invoice'!G$2:G$1201,$AA73)))</f>
        <v/>
      </c>
      <c r="H73">
        <f>IF($AA73="","",IF(INDEX('Per Invoice'!H$2:H$1201,$AA73)="","",INDEX('Per Invoice'!H$2:H$1201,$AA73)))</f>
        <v/>
      </c>
      <c r="I73">
        <f>IF($AA73="","",IF(INDEX('Per Invoice'!I$2:I$1201,$AA73)="","",INDEX('Per Invoice'!I$2:I$1201,$AA73)))</f>
        <v/>
      </c>
      <c r="J73">
        <f>IF($AA73="","",IF(INDEX('Per Invoice'!J$2:J$1201,$AA73)="","",INDEX('Per Invoice'!J$2:J$1201,$AA73)))</f>
        <v/>
      </c>
      <c r="K73">
        <f>IF($AA73="","",IF(INDEX('Per Invoice'!K$2:K$1201,$AA73)="","",INDEX('Per Invoice'!K$2:K$1201,$AA73)))</f>
        <v/>
      </c>
      <c r="L73">
        <f>IF($AA73="","",IF(INDEX('Per Invoice'!L$2:L$1201,$AA73)="","",INDEX('Per Invoice'!L$2:L$1201,$AA73)))</f>
        <v/>
      </c>
      <c r="M73">
        <f>IF($AA73="","",IF(INDEX('Per Invoice'!M$2:M$1201,$AA73)="","",INDEX('Per Invoice'!M$2:M$1201,$AA73)))</f>
        <v/>
      </c>
      <c r="N73">
        <f>IF($AA73="","",IF(INDEX('Per Invoice'!N$2:N$1201,$AA73)="","",INDEX('Per Invoice'!N$2:N$1201,$AA73)))</f>
        <v/>
      </c>
      <c r="O73">
        <f>IF($AA73="","",IF(INDEX('Per Invoice'!O$2:O$1201,$AA73)="","",INDEX('Per Invoice'!O$2:O$1201,$AA73)))</f>
        <v/>
      </c>
      <c r="P73" s="7">
        <f>IF($AA73="","",IF(INDEX('Per Invoice'!P$2:P$1201,$AA73)="","",INDEX('Per Invoice'!P$2:P$1201,$AA73)))</f>
        <v/>
      </c>
      <c r="Q73">
        <f>IF($AA73="","",IF(INDEX('Per Invoice'!Q$2:Q$1201,$AA73)="","",INDEX('Per Invoice'!Q$2:Q$1201,$AA73)))</f>
        <v/>
      </c>
      <c r="R73" s="7">
        <f>IF($AA73="","",IF(INDEX('Per Invoice'!R$2:R$1201,$AA73)="","",INDEX('Per Invoice'!R$2:R$1201,$AA73)))</f>
        <v/>
      </c>
      <c r="S73" s="7">
        <f>IF($AA73="","",IF(INDEX('Per Invoice'!S$2:S$1201,$AA73)="","",INDEX('Per Invoice'!S$2:S$1201,$AA73)))</f>
        <v/>
      </c>
      <c r="T73">
        <f>IF($AA73="","",IF(INDEX('Per Invoice'!T$2:T$1201,$AA73)="","",INDEX('Per Invoice'!T$2:T$1201,$AA73)))</f>
        <v/>
      </c>
      <c r="U73" s="7">
        <f>IF($AA73="","",IF(INDEX('Per Invoice'!U$2:U$1201,$AA73)="","",INDEX('Per Invoice'!U$2:U$1201,$AA73)))</f>
        <v/>
      </c>
      <c r="V73" s="7">
        <f>IF($AA73="","",IF(INDEX('Per Invoice'!V$2:V$1201,$AA73)="","",INDEX('Per Invoice'!V$2:V$1201,$AA73)))</f>
        <v/>
      </c>
      <c r="W73" s="7">
        <f>IF($AA73="","",IF(INDEX('Per Invoice'!W$2:W$1201,$AA73)="","",INDEX('Per Invoice'!W$2:W$1201,$AA73)))</f>
        <v/>
      </c>
      <c r="X73" s="7">
        <f>IF($AA73="","",IF(INDEX('Per Invoice'!X$2:X$1201,$AA73)="","",INDEX('Per Invoice'!X$2:X$1201,$AA73)))</f>
        <v/>
      </c>
      <c r="Y73" s="7">
        <f>IF($AA73="","",IF(INDEX('Per Invoice'!Y$2:Y$1201,$AA73)="","",INDEX('Per Invoice'!Y$2:Y$1201,$AA73)))</f>
        <v/>
      </c>
      <c r="Z73" s="7">
        <f>IF($AA73="","",IF(INDEX('Per Invoice'!Z$2:Z$1201,$AA73)="","",INDEX('Per Invoice'!Z$2:Z$1201,$AA73)))</f>
        <v/>
      </c>
      <c r="AA73" s="16">
        <f>IFERROR(MATCH(Settings!$C$26&amp;"|"&amp;ROWS($AA$2:$AA73),'Per Invoice'!$AB$2:$AB$1201,0),"")</f>
        <v/>
      </c>
    </row>
    <row r="74">
      <c r="A74">
        <f>IF($AA74="","",IF(INDEX('Per Invoice'!A$2:A$1201,$AA74)="","",INDEX('Per Invoice'!A$2:A$1201,$AA74)))</f>
        <v/>
      </c>
      <c r="B74">
        <f>IF($AA74="","",IF(INDEX('Per Invoice'!B$2:B$1201,$AA74)="","",INDEX('Per Invoice'!B$2:B$1201,$AA74)))</f>
        <v/>
      </c>
      <c r="C74">
        <f>IF($AA74="","",IF(INDEX('Per Invoice'!C$2:C$1201,$AA74)="","",INDEX('Per Invoice'!C$2:C$1201,$AA74)))</f>
        <v/>
      </c>
      <c r="D74">
        <f>IF($AA74="","",IF(INDEX('Per Invoice'!D$2:D$1201,$AA74)="","",INDEX('Per Invoice'!D$2:D$1201,$AA74)))</f>
        <v/>
      </c>
      <c r="E74">
        <f>IF($AA74="","",IF(INDEX('Per Invoice'!E$2:E$1201,$AA74)="","",INDEX('Per Invoice'!E$2:E$1201,$AA74)))</f>
        <v/>
      </c>
      <c r="F74">
        <f>IF($AA74="","",IF(INDEX('Per Invoice'!F$2:F$1201,$AA74)="","",INDEX('Per Invoice'!F$2:F$1201,$AA74)))</f>
        <v/>
      </c>
      <c r="G74">
        <f>IF($AA74="","",IF(INDEX('Per Invoice'!G$2:G$1201,$AA74)="","",INDEX('Per Invoice'!G$2:G$1201,$AA74)))</f>
        <v/>
      </c>
      <c r="H74">
        <f>IF($AA74="","",IF(INDEX('Per Invoice'!H$2:H$1201,$AA74)="","",INDEX('Per Invoice'!H$2:H$1201,$AA74)))</f>
        <v/>
      </c>
      <c r="I74">
        <f>IF($AA74="","",IF(INDEX('Per Invoice'!I$2:I$1201,$AA74)="","",INDEX('Per Invoice'!I$2:I$1201,$AA74)))</f>
        <v/>
      </c>
      <c r="J74">
        <f>IF($AA74="","",IF(INDEX('Per Invoice'!J$2:J$1201,$AA74)="","",INDEX('Per Invoice'!J$2:J$1201,$AA74)))</f>
        <v/>
      </c>
      <c r="K74">
        <f>IF($AA74="","",IF(INDEX('Per Invoice'!K$2:K$1201,$AA74)="","",INDEX('Per Invoice'!K$2:K$1201,$AA74)))</f>
        <v/>
      </c>
      <c r="L74">
        <f>IF($AA74="","",IF(INDEX('Per Invoice'!L$2:L$1201,$AA74)="","",INDEX('Per Invoice'!L$2:L$1201,$AA74)))</f>
        <v/>
      </c>
      <c r="M74">
        <f>IF($AA74="","",IF(INDEX('Per Invoice'!M$2:M$1201,$AA74)="","",INDEX('Per Invoice'!M$2:M$1201,$AA74)))</f>
        <v/>
      </c>
      <c r="N74">
        <f>IF($AA74="","",IF(INDEX('Per Invoice'!N$2:N$1201,$AA74)="","",INDEX('Per Invoice'!N$2:N$1201,$AA74)))</f>
        <v/>
      </c>
      <c r="O74">
        <f>IF($AA74="","",IF(INDEX('Per Invoice'!O$2:O$1201,$AA74)="","",INDEX('Per Invoice'!O$2:O$1201,$AA74)))</f>
        <v/>
      </c>
      <c r="P74" s="7">
        <f>IF($AA74="","",IF(INDEX('Per Invoice'!P$2:P$1201,$AA74)="","",INDEX('Per Invoice'!P$2:P$1201,$AA74)))</f>
        <v/>
      </c>
      <c r="Q74">
        <f>IF($AA74="","",IF(INDEX('Per Invoice'!Q$2:Q$1201,$AA74)="","",INDEX('Per Invoice'!Q$2:Q$1201,$AA74)))</f>
        <v/>
      </c>
      <c r="R74" s="7">
        <f>IF($AA74="","",IF(INDEX('Per Invoice'!R$2:R$1201,$AA74)="","",INDEX('Per Invoice'!R$2:R$1201,$AA74)))</f>
        <v/>
      </c>
      <c r="S74" s="7">
        <f>IF($AA74="","",IF(INDEX('Per Invoice'!S$2:S$1201,$AA74)="","",INDEX('Per Invoice'!S$2:S$1201,$AA74)))</f>
        <v/>
      </c>
      <c r="T74">
        <f>IF($AA74="","",IF(INDEX('Per Invoice'!T$2:T$1201,$AA74)="","",INDEX('Per Invoice'!T$2:T$1201,$AA74)))</f>
        <v/>
      </c>
      <c r="U74" s="7">
        <f>IF($AA74="","",IF(INDEX('Per Invoice'!U$2:U$1201,$AA74)="","",INDEX('Per Invoice'!U$2:U$1201,$AA74)))</f>
        <v/>
      </c>
      <c r="V74" s="7">
        <f>IF($AA74="","",IF(INDEX('Per Invoice'!V$2:V$1201,$AA74)="","",INDEX('Per Invoice'!V$2:V$1201,$AA74)))</f>
        <v/>
      </c>
      <c r="W74" s="7">
        <f>IF($AA74="","",IF(INDEX('Per Invoice'!W$2:W$1201,$AA74)="","",INDEX('Per Invoice'!W$2:W$1201,$AA74)))</f>
        <v/>
      </c>
      <c r="X74" s="7">
        <f>IF($AA74="","",IF(INDEX('Per Invoice'!X$2:X$1201,$AA74)="","",INDEX('Per Invoice'!X$2:X$1201,$AA74)))</f>
        <v/>
      </c>
      <c r="Y74" s="7">
        <f>IF($AA74="","",IF(INDEX('Per Invoice'!Y$2:Y$1201,$AA74)="","",INDEX('Per Invoice'!Y$2:Y$1201,$AA74)))</f>
        <v/>
      </c>
      <c r="Z74" s="7">
        <f>IF($AA74="","",IF(INDEX('Per Invoice'!Z$2:Z$1201,$AA74)="","",INDEX('Per Invoice'!Z$2:Z$1201,$AA74)))</f>
        <v/>
      </c>
      <c r="AA74" s="16">
        <f>IFERROR(MATCH(Settings!$C$26&amp;"|"&amp;ROWS($AA$2:$AA74),'Per Invoice'!$AB$2:$AB$1201,0),"")</f>
        <v/>
      </c>
    </row>
    <row r="75">
      <c r="A75">
        <f>IF($AA75="","",IF(INDEX('Per Invoice'!A$2:A$1201,$AA75)="","",INDEX('Per Invoice'!A$2:A$1201,$AA75)))</f>
        <v/>
      </c>
      <c r="B75">
        <f>IF($AA75="","",IF(INDEX('Per Invoice'!B$2:B$1201,$AA75)="","",INDEX('Per Invoice'!B$2:B$1201,$AA75)))</f>
        <v/>
      </c>
      <c r="C75">
        <f>IF($AA75="","",IF(INDEX('Per Invoice'!C$2:C$1201,$AA75)="","",INDEX('Per Invoice'!C$2:C$1201,$AA75)))</f>
        <v/>
      </c>
      <c r="D75">
        <f>IF($AA75="","",IF(INDEX('Per Invoice'!D$2:D$1201,$AA75)="","",INDEX('Per Invoice'!D$2:D$1201,$AA75)))</f>
        <v/>
      </c>
      <c r="E75">
        <f>IF($AA75="","",IF(INDEX('Per Invoice'!E$2:E$1201,$AA75)="","",INDEX('Per Invoice'!E$2:E$1201,$AA75)))</f>
        <v/>
      </c>
      <c r="F75">
        <f>IF($AA75="","",IF(INDEX('Per Invoice'!F$2:F$1201,$AA75)="","",INDEX('Per Invoice'!F$2:F$1201,$AA75)))</f>
        <v/>
      </c>
      <c r="G75">
        <f>IF($AA75="","",IF(INDEX('Per Invoice'!G$2:G$1201,$AA75)="","",INDEX('Per Invoice'!G$2:G$1201,$AA75)))</f>
        <v/>
      </c>
      <c r="H75">
        <f>IF($AA75="","",IF(INDEX('Per Invoice'!H$2:H$1201,$AA75)="","",INDEX('Per Invoice'!H$2:H$1201,$AA75)))</f>
        <v/>
      </c>
      <c r="I75">
        <f>IF($AA75="","",IF(INDEX('Per Invoice'!I$2:I$1201,$AA75)="","",INDEX('Per Invoice'!I$2:I$1201,$AA75)))</f>
        <v/>
      </c>
      <c r="J75">
        <f>IF($AA75="","",IF(INDEX('Per Invoice'!J$2:J$1201,$AA75)="","",INDEX('Per Invoice'!J$2:J$1201,$AA75)))</f>
        <v/>
      </c>
      <c r="K75">
        <f>IF($AA75="","",IF(INDEX('Per Invoice'!K$2:K$1201,$AA75)="","",INDEX('Per Invoice'!K$2:K$1201,$AA75)))</f>
        <v/>
      </c>
      <c r="L75">
        <f>IF($AA75="","",IF(INDEX('Per Invoice'!L$2:L$1201,$AA75)="","",INDEX('Per Invoice'!L$2:L$1201,$AA75)))</f>
        <v/>
      </c>
      <c r="M75">
        <f>IF($AA75="","",IF(INDEX('Per Invoice'!M$2:M$1201,$AA75)="","",INDEX('Per Invoice'!M$2:M$1201,$AA75)))</f>
        <v/>
      </c>
      <c r="N75">
        <f>IF($AA75="","",IF(INDEX('Per Invoice'!N$2:N$1201,$AA75)="","",INDEX('Per Invoice'!N$2:N$1201,$AA75)))</f>
        <v/>
      </c>
      <c r="O75">
        <f>IF($AA75="","",IF(INDEX('Per Invoice'!O$2:O$1201,$AA75)="","",INDEX('Per Invoice'!O$2:O$1201,$AA75)))</f>
        <v/>
      </c>
      <c r="P75" s="7">
        <f>IF($AA75="","",IF(INDEX('Per Invoice'!P$2:P$1201,$AA75)="","",INDEX('Per Invoice'!P$2:P$1201,$AA75)))</f>
        <v/>
      </c>
      <c r="Q75">
        <f>IF($AA75="","",IF(INDEX('Per Invoice'!Q$2:Q$1201,$AA75)="","",INDEX('Per Invoice'!Q$2:Q$1201,$AA75)))</f>
        <v/>
      </c>
      <c r="R75" s="7">
        <f>IF($AA75="","",IF(INDEX('Per Invoice'!R$2:R$1201,$AA75)="","",INDEX('Per Invoice'!R$2:R$1201,$AA75)))</f>
        <v/>
      </c>
      <c r="S75" s="7">
        <f>IF($AA75="","",IF(INDEX('Per Invoice'!S$2:S$1201,$AA75)="","",INDEX('Per Invoice'!S$2:S$1201,$AA75)))</f>
        <v/>
      </c>
      <c r="T75">
        <f>IF($AA75="","",IF(INDEX('Per Invoice'!T$2:T$1201,$AA75)="","",INDEX('Per Invoice'!T$2:T$1201,$AA75)))</f>
        <v/>
      </c>
      <c r="U75" s="7">
        <f>IF($AA75="","",IF(INDEX('Per Invoice'!U$2:U$1201,$AA75)="","",INDEX('Per Invoice'!U$2:U$1201,$AA75)))</f>
        <v/>
      </c>
      <c r="V75" s="7">
        <f>IF($AA75="","",IF(INDEX('Per Invoice'!V$2:V$1201,$AA75)="","",INDEX('Per Invoice'!V$2:V$1201,$AA75)))</f>
        <v/>
      </c>
      <c r="W75" s="7">
        <f>IF($AA75="","",IF(INDEX('Per Invoice'!W$2:W$1201,$AA75)="","",INDEX('Per Invoice'!W$2:W$1201,$AA75)))</f>
        <v/>
      </c>
      <c r="X75" s="7">
        <f>IF($AA75="","",IF(INDEX('Per Invoice'!X$2:X$1201,$AA75)="","",INDEX('Per Invoice'!X$2:X$1201,$AA75)))</f>
        <v/>
      </c>
      <c r="Y75" s="7">
        <f>IF($AA75="","",IF(INDEX('Per Invoice'!Y$2:Y$1201,$AA75)="","",INDEX('Per Invoice'!Y$2:Y$1201,$AA75)))</f>
        <v/>
      </c>
      <c r="Z75" s="7">
        <f>IF($AA75="","",IF(INDEX('Per Invoice'!Z$2:Z$1201,$AA75)="","",INDEX('Per Invoice'!Z$2:Z$1201,$AA75)))</f>
        <v/>
      </c>
      <c r="AA75" s="16">
        <f>IFERROR(MATCH(Settings!$C$26&amp;"|"&amp;ROWS($AA$2:$AA75),'Per Invoice'!$AB$2:$AB$1201,0),"")</f>
        <v/>
      </c>
    </row>
    <row r="76">
      <c r="A76">
        <f>IF($AA76="","",IF(INDEX('Per Invoice'!A$2:A$1201,$AA76)="","",INDEX('Per Invoice'!A$2:A$1201,$AA76)))</f>
        <v/>
      </c>
      <c r="B76">
        <f>IF($AA76="","",IF(INDEX('Per Invoice'!B$2:B$1201,$AA76)="","",INDEX('Per Invoice'!B$2:B$1201,$AA76)))</f>
        <v/>
      </c>
      <c r="C76">
        <f>IF($AA76="","",IF(INDEX('Per Invoice'!C$2:C$1201,$AA76)="","",INDEX('Per Invoice'!C$2:C$1201,$AA76)))</f>
        <v/>
      </c>
      <c r="D76">
        <f>IF($AA76="","",IF(INDEX('Per Invoice'!D$2:D$1201,$AA76)="","",INDEX('Per Invoice'!D$2:D$1201,$AA76)))</f>
        <v/>
      </c>
      <c r="E76">
        <f>IF($AA76="","",IF(INDEX('Per Invoice'!E$2:E$1201,$AA76)="","",INDEX('Per Invoice'!E$2:E$1201,$AA76)))</f>
        <v/>
      </c>
      <c r="F76">
        <f>IF($AA76="","",IF(INDEX('Per Invoice'!F$2:F$1201,$AA76)="","",INDEX('Per Invoice'!F$2:F$1201,$AA76)))</f>
        <v/>
      </c>
      <c r="G76">
        <f>IF($AA76="","",IF(INDEX('Per Invoice'!G$2:G$1201,$AA76)="","",INDEX('Per Invoice'!G$2:G$1201,$AA76)))</f>
        <v/>
      </c>
      <c r="H76">
        <f>IF($AA76="","",IF(INDEX('Per Invoice'!H$2:H$1201,$AA76)="","",INDEX('Per Invoice'!H$2:H$1201,$AA76)))</f>
        <v/>
      </c>
      <c r="I76">
        <f>IF($AA76="","",IF(INDEX('Per Invoice'!I$2:I$1201,$AA76)="","",INDEX('Per Invoice'!I$2:I$1201,$AA76)))</f>
        <v/>
      </c>
      <c r="J76">
        <f>IF($AA76="","",IF(INDEX('Per Invoice'!J$2:J$1201,$AA76)="","",INDEX('Per Invoice'!J$2:J$1201,$AA76)))</f>
        <v/>
      </c>
      <c r="K76">
        <f>IF($AA76="","",IF(INDEX('Per Invoice'!K$2:K$1201,$AA76)="","",INDEX('Per Invoice'!K$2:K$1201,$AA76)))</f>
        <v/>
      </c>
      <c r="L76">
        <f>IF($AA76="","",IF(INDEX('Per Invoice'!L$2:L$1201,$AA76)="","",INDEX('Per Invoice'!L$2:L$1201,$AA76)))</f>
        <v/>
      </c>
      <c r="M76">
        <f>IF($AA76="","",IF(INDEX('Per Invoice'!M$2:M$1201,$AA76)="","",INDEX('Per Invoice'!M$2:M$1201,$AA76)))</f>
        <v/>
      </c>
      <c r="N76">
        <f>IF($AA76="","",IF(INDEX('Per Invoice'!N$2:N$1201,$AA76)="","",INDEX('Per Invoice'!N$2:N$1201,$AA76)))</f>
        <v/>
      </c>
      <c r="O76">
        <f>IF($AA76="","",IF(INDEX('Per Invoice'!O$2:O$1201,$AA76)="","",INDEX('Per Invoice'!O$2:O$1201,$AA76)))</f>
        <v/>
      </c>
      <c r="P76" s="7">
        <f>IF($AA76="","",IF(INDEX('Per Invoice'!P$2:P$1201,$AA76)="","",INDEX('Per Invoice'!P$2:P$1201,$AA76)))</f>
        <v/>
      </c>
      <c r="Q76">
        <f>IF($AA76="","",IF(INDEX('Per Invoice'!Q$2:Q$1201,$AA76)="","",INDEX('Per Invoice'!Q$2:Q$1201,$AA76)))</f>
        <v/>
      </c>
      <c r="R76" s="7">
        <f>IF($AA76="","",IF(INDEX('Per Invoice'!R$2:R$1201,$AA76)="","",INDEX('Per Invoice'!R$2:R$1201,$AA76)))</f>
        <v/>
      </c>
      <c r="S76" s="7">
        <f>IF($AA76="","",IF(INDEX('Per Invoice'!S$2:S$1201,$AA76)="","",INDEX('Per Invoice'!S$2:S$1201,$AA76)))</f>
        <v/>
      </c>
      <c r="T76">
        <f>IF($AA76="","",IF(INDEX('Per Invoice'!T$2:T$1201,$AA76)="","",INDEX('Per Invoice'!T$2:T$1201,$AA76)))</f>
        <v/>
      </c>
      <c r="U76" s="7">
        <f>IF($AA76="","",IF(INDEX('Per Invoice'!U$2:U$1201,$AA76)="","",INDEX('Per Invoice'!U$2:U$1201,$AA76)))</f>
        <v/>
      </c>
      <c r="V76" s="7">
        <f>IF($AA76="","",IF(INDEX('Per Invoice'!V$2:V$1201,$AA76)="","",INDEX('Per Invoice'!V$2:V$1201,$AA76)))</f>
        <v/>
      </c>
      <c r="W76" s="7">
        <f>IF($AA76="","",IF(INDEX('Per Invoice'!W$2:W$1201,$AA76)="","",INDEX('Per Invoice'!W$2:W$1201,$AA76)))</f>
        <v/>
      </c>
      <c r="X76" s="7">
        <f>IF($AA76="","",IF(INDEX('Per Invoice'!X$2:X$1201,$AA76)="","",INDEX('Per Invoice'!X$2:X$1201,$AA76)))</f>
        <v/>
      </c>
      <c r="Y76" s="7">
        <f>IF($AA76="","",IF(INDEX('Per Invoice'!Y$2:Y$1201,$AA76)="","",INDEX('Per Invoice'!Y$2:Y$1201,$AA76)))</f>
        <v/>
      </c>
      <c r="Z76" s="7">
        <f>IF($AA76="","",IF(INDEX('Per Invoice'!Z$2:Z$1201,$AA76)="","",INDEX('Per Invoice'!Z$2:Z$1201,$AA76)))</f>
        <v/>
      </c>
      <c r="AA76" s="16">
        <f>IFERROR(MATCH(Settings!$C$26&amp;"|"&amp;ROWS($AA$2:$AA76),'Per Invoice'!$AB$2:$AB$1201,0),"")</f>
        <v/>
      </c>
    </row>
    <row r="77">
      <c r="A77">
        <f>IF($AA77="","",IF(INDEX('Per Invoice'!A$2:A$1201,$AA77)="","",INDEX('Per Invoice'!A$2:A$1201,$AA77)))</f>
        <v/>
      </c>
      <c r="B77">
        <f>IF($AA77="","",IF(INDEX('Per Invoice'!B$2:B$1201,$AA77)="","",INDEX('Per Invoice'!B$2:B$1201,$AA77)))</f>
        <v/>
      </c>
      <c r="C77">
        <f>IF($AA77="","",IF(INDEX('Per Invoice'!C$2:C$1201,$AA77)="","",INDEX('Per Invoice'!C$2:C$1201,$AA77)))</f>
        <v/>
      </c>
      <c r="D77">
        <f>IF($AA77="","",IF(INDEX('Per Invoice'!D$2:D$1201,$AA77)="","",INDEX('Per Invoice'!D$2:D$1201,$AA77)))</f>
        <v/>
      </c>
      <c r="E77">
        <f>IF($AA77="","",IF(INDEX('Per Invoice'!E$2:E$1201,$AA77)="","",INDEX('Per Invoice'!E$2:E$1201,$AA77)))</f>
        <v/>
      </c>
      <c r="F77">
        <f>IF($AA77="","",IF(INDEX('Per Invoice'!F$2:F$1201,$AA77)="","",INDEX('Per Invoice'!F$2:F$1201,$AA77)))</f>
        <v/>
      </c>
      <c r="G77">
        <f>IF($AA77="","",IF(INDEX('Per Invoice'!G$2:G$1201,$AA77)="","",INDEX('Per Invoice'!G$2:G$1201,$AA77)))</f>
        <v/>
      </c>
      <c r="H77">
        <f>IF($AA77="","",IF(INDEX('Per Invoice'!H$2:H$1201,$AA77)="","",INDEX('Per Invoice'!H$2:H$1201,$AA77)))</f>
        <v/>
      </c>
      <c r="I77">
        <f>IF($AA77="","",IF(INDEX('Per Invoice'!I$2:I$1201,$AA77)="","",INDEX('Per Invoice'!I$2:I$1201,$AA77)))</f>
        <v/>
      </c>
      <c r="J77">
        <f>IF($AA77="","",IF(INDEX('Per Invoice'!J$2:J$1201,$AA77)="","",INDEX('Per Invoice'!J$2:J$1201,$AA77)))</f>
        <v/>
      </c>
      <c r="K77">
        <f>IF($AA77="","",IF(INDEX('Per Invoice'!K$2:K$1201,$AA77)="","",INDEX('Per Invoice'!K$2:K$1201,$AA77)))</f>
        <v/>
      </c>
      <c r="L77">
        <f>IF($AA77="","",IF(INDEX('Per Invoice'!L$2:L$1201,$AA77)="","",INDEX('Per Invoice'!L$2:L$1201,$AA77)))</f>
        <v/>
      </c>
      <c r="M77">
        <f>IF($AA77="","",IF(INDEX('Per Invoice'!M$2:M$1201,$AA77)="","",INDEX('Per Invoice'!M$2:M$1201,$AA77)))</f>
        <v/>
      </c>
      <c r="N77">
        <f>IF($AA77="","",IF(INDEX('Per Invoice'!N$2:N$1201,$AA77)="","",INDEX('Per Invoice'!N$2:N$1201,$AA77)))</f>
        <v/>
      </c>
      <c r="O77">
        <f>IF($AA77="","",IF(INDEX('Per Invoice'!O$2:O$1201,$AA77)="","",INDEX('Per Invoice'!O$2:O$1201,$AA77)))</f>
        <v/>
      </c>
      <c r="P77" s="7">
        <f>IF($AA77="","",IF(INDEX('Per Invoice'!P$2:P$1201,$AA77)="","",INDEX('Per Invoice'!P$2:P$1201,$AA77)))</f>
        <v/>
      </c>
      <c r="Q77">
        <f>IF($AA77="","",IF(INDEX('Per Invoice'!Q$2:Q$1201,$AA77)="","",INDEX('Per Invoice'!Q$2:Q$1201,$AA77)))</f>
        <v/>
      </c>
      <c r="R77" s="7">
        <f>IF($AA77="","",IF(INDEX('Per Invoice'!R$2:R$1201,$AA77)="","",INDEX('Per Invoice'!R$2:R$1201,$AA77)))</f>
        <v/>
      </c>
      <c r="S77" s="7">
        <f>IF($AA77="","",IF(INDEX('Per Invoice'!S$2:S$1201,$AA77)="","",INDEX('Per Invoice'!S$2:S$1201,$AA77)))</f>
        <v/>
      </c>
      <c r="T77">
        <f>IF($AA77="","",IF(INDEX('Per Invoice'!T$2:T$1201,$AA77)="","",INDEX('Per Invoice'!T$2:T$1201,$AA77)))</f>
        <v/>
      </c>
      <c r="U77" s="7">
        <f>IF($AA77="","",IF(INDEX('Per Invoice'!U$2:U$1201,$AA77)="","",INDEX('Per Invoice'!U$2:U$1201,$AA77)))</f>
        <v/>
      </c>
      <c r="V77" s="7">
        <f>IF($AA77="","",IF(INDEX('Per Invoice'!V$2:V$1201,$AA77)="","",INDEX('Per Invoice'!V$2:V$1201,$AA77)))</f>
        <v/>
      </c>
      <c r="W77" s="7">
        <f>IF($AA77="","",IF(INDEX('Per Invoice'!W$2:W$1201,$AA77)="","",INDEX('Per Invoice'!W$2:W$1201,$AA77)))</f>
        <v/>
      </c>
      <c r="X77" s="7">
        <f>IF($AA77="","",IF(INDEX('Per Invoice'!X$2:X$1201,$AA77)="","",INDEX('Per Invoice'!X$2:X$1201,$AA77)))</f>
        <v/>
      </c>
      <c r="Y77" s="7">
        <f>IF($AA77="","",IF(INDEX('Per Invoice'!Y$2:Y$1201,$AA77)="","",INDEX('Per Invoice'!Y$2:Y$1201,$AA77)))</f>
        <v/>
      </c>
      <c r="Z77" s="7">
        <f>IF($AA77="","",IF(INDEX('Per Invoice'!Z$2:Z$1201,$AA77)="","",INDEX('Per Invoice'!Z$2:Z$1201,$AA77)))</f>
        <v/>
      </c>
      <c r="AA77" s="16">
        <f>IFERROR(MATCH(Settings!$C$26&amp;"|"&amp;ROWS($AA$2:$AA77),'Per Invoice'!$AB$2:$AB$1201,0),"")</f>
        <v/>
      </c>
    </row>
    <row r="78">
      <c r="A78">
        <f>IF($AA78="","",IF(INDEX('Per Invoice'!A$2:A$1201,$AA78)="","",INDEX('Per Invoice'!A$2:A$1201,$AA78)))</f>
        <v/>
      </c>
      <c r="B78">
        <f>IF($AA78="","",IF(INDEX('Per Invoice'!B$2:B$1201,$AA78)="","",INDEX('Per Invoice'!B$2:B$1201,$AA78)))</f>
        <v/>
      </c>
      <c r="C78">
        <f>IF($AA78="","",IF(INDEX('Per Invoice'!C$2:C$1201,$AA78)="","",INDEX('Per Invoice'!C$2:C$1201,$AA78)))</f>
        <v/>
      </c>
      <c r="D78">
        <f>IF($AA78="","",IF(INDEX('Per Invoice'!D$2:D$1201,$AA78)="","",INDEX('Per Invoice'!D$2:D$1201,$AA78)))</f>
        <v/>
      </c>
      <c r="E78">
        <f>IF($AA78="","",IF(INDEX('Per Invoice'!E$2:E$1201,$AA78)="","",INDEX('Per Invoice'!E$2:E$1201,$AA78)))</f>
        <v/>
      </c>
      <c r="F78">
        <f>IF($AA78="","",IF(INDEX('Per Invoice'!F$2:F$1201,$AA78)="","",INDEX('Per Invoice'!F$2:F$1201,$AA78)))</f>
        <v/>
      </c>
      <c r="G78">
        <f>IF($AA78="","",IF(INDEX('Per Invoice'!G$2:G$1201,$AA78)="","",INDEX('Per Invoice'!G$2:G$1201,$AA78)))</f>
        <v/>
      </c>
      <c r="H78">
        <f>IF($AA78="","",IF(INDEX('Per Invoice'!H$2:H$1201,$AA78)="","",INDEX('Per Invoice'!H$2:H$1201,$AA78)))</f>
        <v/>
      </c>
      <c r="I78">
        <f>IF($AA78="","",IF(INDEX('Per Invoice'!I$2:I$1201,$AA78)="","",INDEX('Per Invoice'!I$2:I$1201,$AA78)))</f>
        <v/>
      </c>
      <c r="J78">
        <f>IF($AA78="","",IF(INDEX('Per Invoice'!J$2:J$1201,$AA78)="","",INDEX('Per Invoice'!J$2:J$1201,$AA78)))</f>
        <v/>
      </c>
      <c r="K78">
        <f>IF($AA78="","",IF(INDEX('Per Invoice'!K$2:K$1201,$AA78)="","",INDEX('Per Invoice'!K$2:K$1201,$AA78)))</f>
        <v/>
      </c>
      <c r="L78">
        <f>IF($AA78="","",IF(INDEX('Per Invoice'!L$2:L$1201,$AA78)="","",INDEX('Per Invoice'!L$2:L$1201,$AA78)))</f>
        <v/>
      </c>
      <c r="M78">
        <f>IF($AA78="","",IF(INDEX('Per Invoice'!M$2:M$1201,$AA78)="","",INDEX('Per Invoice'!M$2:M$1201,$AA78)))</f>
        <v/>
      </c>
      <c r="N78">
        <f>IF($AA78="","",IF(INDEX('Per Invoice'!N$2:N$1201,$AA78)="","",INDEX('Per Invoice'!N$2:N$1201,$AA78)))</f>
        <v/>
      </c>
      <c r="O78">
        <f>IF($AA78="","",IF(INDEX('Per Invoice'!O$2:O$1201,$AA78)="","",INDEX('Per Invoice'!O$2:O$1201,$AA78)))</f>
        <v/>
      </c>
      <c r="P78" s="7">
        <f>IF($AA78="","",IF(INDEX('Per Invoice'!P$2:P$1201,$AA78)="","",INDEX('Per Invoice'!P$2:P$1201,$AA78)))</f>
        <v/>
      </c>
      <c r="Q78">
        <f>IF($AA78="","",IF(INDEX('Per Invoice'!Q$2:Q$1201,$AA78)="","",INDEX('Per Invoice'!Q$2:Q$1201,$AA78)))</f>
        <v/>
      </c>
      <c r="R78" s="7">
        <f>IF($AA78="","",IF(INDEX('Per Invoice'!R$2:R$1201,$AA78)="","",INDEX('Per Invoice'!R$2:R$1201,$AA78)))</f>
        <v/>
      </c>
      <c r="S78" s="7">
        <f>IF($AA78="","",IF(INDEX('Per Invoice'!S$2:S$1201,$AA78)="","",INDEX('Per Invoice'!S$2:S$1201,$AA78)))</f>
        <v/>
      </c>
      <c r="T78">
        <f>IF($AA78="","",IF(INDEX('Per Invoice'!T$2:T$1201,$AA78)="","",INDEX('Per Invoice'!T$2:T$1201,$AA78)))</f>
        <v/>
      </c>
      <c r="U78" s="7">
        <f>IF($AA78="","",IF(INDEX('Per Invoice'!U$2:U$1201,$AA78)="","",INDEX('Per Invoice'!U$2:U$1201,$AA78)))</f>
        <v/>
      </c>
      <c r="V78" s="7">
        <f>IF($AA78="","",IF(INDEX('Per Invoice'!V$2:V$1201,$AA78)="","",INDEX('Per Invoice'!V$2:V$1201,$AA78)))</f>
        <v/>
      </c>
      <c r="W78" s="7">
        <f>IF($AA78="","",IF(INDEX('Per Invoice'!W$2:W$1201,$AA78)="","",INDEX('Per Invoice'!W$2:W$1201,$AA78)))</f>
        <v/>
      </c>
      <c r="X78" s="7">
        <f>IF($AA78="","",IF(INDEX('Per Invoice'!X$2:X$1201,$AA78)="","",INDEX('Per Invoice'!X$2:X$1201,$AA78)))</f>
        <v/>
      </c>
      <c r="Y78" s="7">
        <f>IF($AA78="","",IF(INDEX('Per Invoice'!Y$2:Y$1201,$AA78)="","",INDEX('Per Invoice'!Y$2:Y$1201,$AA78)))</f>
        <v/>
      </c>
      <c r="Z78" s="7">
        <f>IF($AA78="","",IF(INDEX('Per Invoice'!Z$2:Z$1201,$AA78)="","",INDEX('Per Invoice'!Z$2:Z$1201,$AA78)))</f>
        <v/>
      </c>
      <c r="AA78" s="16">
        <f>IFERROR(MATCH(Settings!$C$26&amp;"|"&amp;ROWS($AA$2:$AA78),'Per Invoice'!$AB$2:$AB$1201,0),"")</f>
        <v/>
      </c>
    </row>
    <row r="79">
      <c r="A79">
        <f>IF($AA79="","",IF(INDEX('Per Invoice'!A$2:A$1201,$AA79)="","",INDEX('Per Invoice'!A$2:A$1201,$AA79)))</f>
        <v/>
      </c>
      <c r="B79">
        <f>IF($AA79="","",IF(INDEX('Per Invoice'!B$2:B$1201,$AA79)="","",INDEX('Per Invoice'!B$2:B$1201,$AA79)))</f>
        <v/>
      </c>
      <c r="C79">
        <f>IF($AA79="","",IF(INDEX('Per Invoice'!C$2:C$1201,$AA79)="","",INDEX('Per Invoice'!C$2:C$1201,$AA79)))</f>
        <v/>
      </c>
      <c r="D79">
        <f>IF($AA79="","",IF(INDEX('Per Invoice'!D$2:D$1201,$AA79)="","",INDEX('Per Invoice'!D$2:D$1201,$AA79)))</f>
        <v/>
      </c>
      <c r="E79">
        <f>IF($AA79="","",IF(INDEX('Per Invoice'!E$2:E$1201,$AA79)="","",INDEX('Per Invoice'!E$2:E$1201,$AA79)))</f>
        <v/>
      </c>
      <c r="F79">
        <f>IF($AA79="","",IF(INDEX('Per Invoice'!F$2:F$1201,$AA79)="","",INDEX('Per Invoice'!F$2:F$1201,$AA79)))</f>
        <v/>
      </c>
      <c r="G79">
        <f>IF($AA79="","",IF(INDEX('Per Invoice'!G$2:G$1201,$AA79)="","",INDEX('Per Invoice'!G$2:G$1201,$AA79)))</f>
        <v/>
      </c>
      <c r="H79">
        <f>IF($AA79="","",IF(INDEX('Per Invoice'!H$2:H$1201,$AA79)="","",INDEX('Per Invoice'!H$2:H$1201,$AA79)))</f>
        <v/>
      </c>
      <c r="I79">
        <f>IF($AA79="","",IF(INDEX('Per Invoice'!I$2:I$1201,$AA79)="","",INDEX('Per Invoice'!I$2:I$1201,$AA79)))</f>
        <v/>
      </c>
      <c r="J79">
        <f>IF($AA79="","",IF(INDEX('Per Invoice'!J$2:J$1201,$AA79)="","",INDEX('Per Invoice'!J$2:J$1201,$AA79)))</f>
        <v/>
      </c>
      <c r="K79">
        <f>IF($AA79="","",IF(INDEX('Per Invoice'!K$2:K$1201,$AA79)="","",INDEX('Per Invoice'!K$2:K$1201,$AA79)))</f>
        <v/>
      </c>
      <c r="L79">
        <f>IF($AA79="","",IF(INDEX('Per Invoice'!L$2:L$1201,$AA79)="","",INDEX('Per Invoice'!L$2:L$1201,$AA79)))</f>
        <v/>
      </c>
      <c r="M79">
        <f>IF($AA79="","",IF(INDEX('Per Invoice'!M$2:M$1201,$AA79)="","",INDEX('Per Invoice'!M$2:M$1201,$AA79)))</f>
        <v/>
      </c>
      <c r="N79">
        <f>IF($AA79="","",IF(INDEX('Per Invoice'!N$2:N$1201,$AA79)="","",INDEX('Per Invoice'!N$2:N$1201,$AA79)))</f>
        <v/>
      </c>
      <c r="O79">
        <f>IF($AA79="","",IF(INDEX('Per Invoice'!O$2:O$1201,$AA79)="","",INDEX('Per Invoice'!O$2:O$1201,$AA79)))</f>
        <v/>
      </c>
      <c r="P79" s="7">
        <f>IF($AA79="","",IF(INDEX('Per Invoice'!P$2:P$1201,$AA79)="","",INDEX('Per Invoice'!P$2:P$1201,$AA79)))</f>
        <v/>
      </c>
      <c r="Q79">
        <f>IF($AA79="","",IF(INDEX('Per Invoice'!Q$2:Q$1201,$AA79)="","",INDEX('Per Invoice'!Q$2:Q$1201,$AA79)))</f>
        <v/>
      </c>
      <c r="R79" s="7">
        <f>IF($AA79="","",IF(INDEX('Per Invoice'!R$2:R$1201,$AA79)="","",INDEX('Per Invoice'!R$2:R$1201,$AA79)))</f>
        <v/>
      </c>
      <c r="S79" s="7">
        <f>IF($AA79="","",IF(INDEX('Per Invoice'!S$2:S$1201,$AA79)="","",INDEX('Per Invoice'!S$2:S$1201,$AA79)))</f>
        <v/>
      </c>
      <c r="T79">
        <f>IF($AA79="","",IF(INDEX('Per Invoice'!T$2:T$1201,$AA79)="","",INDEX('Per Invoice'!T$2:T$1201,$AA79)))</f>
        <v/>
      </c>
      <c r="U79" s="7">
        <f>IF($AA79="","",IF(INDEX('Per Invoice'!U$2:U$1201,$AA79)="","",INDEX('Per Invoice'!U$2:U$1201,$AA79)))</f>
        <v/>
      </c>
      <c r="V79" s="7">
        <f>IF($AA79="","",IF(INDEX('Per Invoice'!V$2:V$1201,$AA79)="","",INDEX('Per Invoice'!V$2:V$1201,$AA79)))</f>
        <v/>
      </c>
      <c r="W79" s="7">
        <f>IF($AA79="","",IF(INDEX('Per Invoice'!W$2:W$1201,$AA79)="","",INDEX('Per Invoice'!W$2:W$1201,$AA79)))</f>
        <v/>
      </c>
      <c r="X79" s="7">
        <f>IF($AA79="","",IF(INDEX('Per Invoice'!X$2:X$1201,$AA79)="","",INDEX('Per Invoice'!X$2:X$1201,$AA79)))</f>
        <v/>
      </c>
      <c r="Y79" s="7">
        <f>IF($AA79="","",IF(INDEX('Per Invoice'!Y$2:Y$1201,$AA79)="","",INDEX('Per Invoice'!Y$2:Y$1201,$AA79)))</f>
        <v/>
      </c>
      <c r="Z79" s="7">
        <f>IF($AA79="","",IF(INDEX('Per Invoice'!Z$2:Z$1201,$AA79)="","",INDEX('Per Invoice'!Z$2:Z$1201,$AA79)))</f>
        <v/>
      </c>
      <c r="AA79" s="16">
        <f>IFERROR(MATCH(Settings!$C$26&amp;"|"&amp;ROWS($AA$2:$AA79),'Per Invoice'!$AB$2:$AB$1201,0),"")</f>
        <v/>
      </c>
    </row>
    <row r="80">
      <c r="A80">
        <f>IF($AA80="","",IF(INDEX('Per Invoice'!A$2:A$1201,$AA80)="","",INDEX('Per Invoice'!A$2:A$1201,$AA80)))</f>
        <v/>
      </c>
      <c r="B80">
        <f>IF($AA80="","",IF(INDEX('Per Invoice'!B$2:B$1201,$AA80)="","",INDEX('Per Invoice'!B$2:B$1201,$AA80)))</f>
        <v/>
      </c>
      <c r="C80">
        <f>IF($AA80="","",IF(INDEX('Per Invoice'!C$2:C$1201,$AA80)="","",INDEX('Per Invoice'!C$2:C$1201,$AA80)))</f>
        <v/>
      </c>
      <c r="D80">
        <f>IF($AA80="","",IF(INDEX('Per Invoice'!D$2:D$1201,$AA80)="","",INDEX('Per Invoice'!D$2:D$1201,$AA80)))</f>
        <v/>
      </c>
      <c r="E80">
        <f>IF($AA80="","",IF(INDEX('Per Invoice'!E$2:E$1201,$AA80)="","",INDEX('Per Invoice'!E$2:E$1201,$AA80)))</f>
        <v/>
      </c>
      <c r="F80">
        <f>IF($AA80="","",IF(INDEX('Per Invoice'!F$2:F$1201,$AA80)="","",INDEX('Per Invoice'!F$2:F$1201,$AA80)))</f>
        <v/>
      </c>
      <c r="G80">
        <f>IF($AA80="","",IF(INDEX('Per Invoice'!G$2:G$1201,$AA80)="","",INDEX('Per Invoice'!G$2:G$1201,$AA80)))</f>
        <v/>
      </c>
      <c r="H80">
        <f>IF($AA80="","",IF(INDEX('Per Invoice'!H$2:H$1201,$AA80)="","",INDEX('Per Invoice'!H$2:H$1201,$AA80)))</f>
        <v/>
      </c>
      <c r="I80">
        <f>IF($AA80="","",IF(INDEX('Per Invoice'!I$2:I$1201,$AA80)="","",INDEX('Per Invoice'!I$2:I$1201,$AA80)))</f>
        <v/>
      </c>
      <c r="J80">
        <f>IF($AA80="","",IF(INDEX('Per Invoice'!J$2:J$1201,$AA80)="","",INDEX('Per Invoice'!J$2:J$1201,$AA80)))</f>
        <v/>
      </c>
      <c r="K80">
        <f>IF($AA80="","",IF(INDEX('Per Invoice'!K$2:K$1201,$AA80)="","",INDEX('Per Invoice'!K$2:K$1201,$AA80)))</f>
        <v/>
      </c>
      <c r="L80">
        <f>IF($AA80="","",IF(INDEX('Per Invoice'!L$2:L$1201,$AA80)="","",INDEX('Per Invoice'!L$2:L$1201,$AA80)))</f>
        <v/>
      </c>
      <c r="M80">
        <f>IF($AA80="","",IF(INDEX('Per Invoice'!M$2:M$1201,$AA80)="","",INDEX('Per Invoice'!M$2:M$1201,$AA80)))</f>
        <v/>
      </c>
      <c r="N80">
        <f>IF($AA80="","",IF(INDEX('Per Invoice'!N$2:N$1201,$AA80)="","",INDEX('Per Invoice'!N$2:N$1201,$AA80)))</f>
        <v/>
      </c>
      <c r="O80">
        <f>IF($AA80="","",IF(INDEX('Per Invoice'!O$2:O$1201,$AA80)="","",INDEX('Per Invoice'!O$2:O$1201,$AA80)))</f>
        <v/>
      </c>
      <c r="P80" s="7">
        <f>IF($AA80="","",IF(INDEX('Per Invoice'!P$2:P$1201,$AA80)="","",INDEX('Per Invoice'!P$2:P$1201,$AA80)))</f>
        <v/>
      </c>
      <c r="Q80">
        <f>IF($AA80="","",IF(INDEX('Per Invoice'!Q$2:Q$1201,$AA80)="","",INDEX('Per Invoice'!Q$2:Q$1201,$AA80)))</f>
        <v/>
      </c>
      <c r="R80" s="7">
        <f>IF($AA80="","",IF(INDEX('Per Invoice'!R$2:R$1201,$AA80)="","",INDEX('Per Invoice'!R$2:R$1201,$AA80)))</f>
        <v/>
      </c>
      <c r="S80" s="7">
        <f>IF($AA80="","",IF(INDEX('Per Invoice'!S$2:S$1201,$AA80)="","",INDEX('Per Invoice'!S$2:S$1201,$AA80)))</f>
        <v/>
      </c>
      <c r="T80">
        <f>IF($AA80="","",IF(INDEX('Per Invoice'!T$2:T$1201,$AA80)="","",INDEX('Per Invoice'!T$2:T$1201,$AA80)))</f>
        <v/>
      </c>
      <c r="U80" s="7">
        <f>IF($AA80="","",IF(INDEX('Per Invoice'!U$2:U$1201,$AA80)="","",INDEX('Per Invoice'!U$2:U$1201,$AA80)))</f>
        <v/>
      </c>
      <c r="V80" s="7">
        <f>IF($AA80="","",IF(INDEX('Per Invoice'!V$2:V$1201,$AA80)="","",INDEX('Per Invoice'!V$2:V$1201,$AA80)))</f>
        <v/>
      </c>
      <c r="W80" s="7">
        <f>IF($AA80="","",IF(INDEX('Per Invoice'!W$2:W$1201,$AA80)="","",INDEX('Per Invoice'!W$2:W$1201,$AA80)))</f>
        <v/>
      </c>
      <c r="X80" s="7">
        <f>IF($AA80="","",IF(INDEX('Per Invoice'!X$2:X$1201,$AA80)="","",INDEX('Per Invoice'!X$2:X$1201,$AA80)))</f>
        <v/>
      </c>
      <c r="Y80" s="7">
        <f>IF($AA80="","",IF(INDEX('Per Invoice'!Y$2:Y$1201,$AA80)="","",INDEX('Per Invoice'!Y$2:Y$1201,$AA80)))</f>
        <v/>
      </c>
      <c r="Z80" s="7">
        <f>IF($AA80="","",IF(INDEX('Per Invoice'!Z$2:Z$1201,$AA80)="","",INDEX('Per Invoice'!Z$2:Z$1201,$AA80)))</f>
        <v/>
      </c>
      <c r="AA80" s="16">
        <f>IFERROR(MATCH(Settings!$C$26&amp;"|"&amp;ROWS($AA$2:$AA80),'Per Invoice'!$AB$2:$AB$1201,0),"")</f>
        <v/>
      </c>
    </row>
    <row r="81">
      <c r="A81">
        <f>IF($AA81="","",IF(INDEX('Per Invoice'!A$2:A$1201,$AA81)="","",INDEX('Per Invoice'!A$2:A$1201,$AA81)))</f>
        <v/>
      </c>
      <c r="B81">
        <f>IF($AA81="","",IF(INDEX('Per Invoice'!B$2:B$1201,$AA81)="","",INDEX('Per Invoice'!B$2:B$1201,$AA81)))</f>
        <v/>
      </c>
      <c r="C81">
        <f>IF($AA81="","",IF(INDEX('Per Invoice'!C$2:C$1201,$AA81)="","",INDEX('Per Invoice'!C$2:C$1201,$AA81)))</f>
        <v/>
      </c>
      <c r="D81">
        <f>IF($AA81="","",IF(INDEX('Per Invoice'!D$2:D$1201,$AA81)="","",INDEX('Per Invoice'!D$2:D$1201,$AA81)))</f>
        <v/>
      </c>
      <c r="E81">
        <f>IF($AA81="","",IF(INDEX('Per Invoice'!E$2:E$1201,$AA81)="","",INDEX('Per Invoice'!E$2:E$1201,$AA81)))</f>
        <v/>
      </c>
      <c r="F81">
        <f>IF($AA81="","",IF(INDEX('Per Invoice'!F$2:F$1201,$AA81)="","",INDEX('Per Invoice'!F$2:F$1201,$AA81)))</f>
        <v/>
      </c>
      <c r="G81">
        <f>IF($AA81="","",IF(INDEX('Per Invoice'!G$2:G$1201,$AA81)="","",INDEX('Per Invoice'!G$2:G$1201,$AA81)))</f>
        <v/>
      </c>
      <c r="H81">
        <f>IF($AA81="","",IF(INDEX('Per Invoice'!H$2:H$1201,$AA81)="","",INDEX('Per Invoice'!H$2:H$1201,$AA81)))</f>
        <v/>
      </c>
      <c r="I81">
        <f>IF($AA81="","",IF(INDEX('Per Invoice'!I$2:I$1201,$AA81)="","",INDEX('Per Invoice'!I$2:I$1201,$AA81)))</f>
        <v/>
      </c>
      <c r="J81">
        <f>IF($AA81="","",IF(INDEX('Per Invoice'!J$2:J$1201,$AA81)="","",INDEX('Per Invoice'!J$2:J$1201,$AA81)))</f>
        <v/>
      </c>
      <c r="K81">
        <f>IF($AA81="","",IF(INDEX('Per Invoice'!K$2:K$1201,$AA81)="","",INDEX('Per Invoice'!K$2:K$1201,$AA81)))</f>
        <v/>
      </c>
      <c r="L81">
        <f>IF($AA81="","",IF(INDEX('Per Invoice'!L$2:L$1201,$AA81)="","",INDEX('Per Invoice'!L$2:L$1201,$AA81)))</f>
        <v/>
      </c>
      <c r="M81">
        <f>IF($AA81="","",IF(INDEX('Per Invoice'!M$2:M$1201,$AA81)="","",INDEX('Per Invoice'!M$2:M$1201,$AA81)))</f>
        <v/>
      </c>
      <c r="N81">
        <f>IF($AA81="","",IF(INDEX('Per Invoice'!N$2:N$1201,$AA81)="","",INDEX('Per Invoice'!N$2:N$1201,$AA81)))</f>
        <v/>
      </c>
      <c r="O81">
        <f>IF($AA81="","",IF(INDEX('Per Invoice'!O$2:O$1201,$AA81)="","",INDEX('Per Invoice'!O$2:O$1201,$AA81)))</f>
        <v/>
      </c>
      <c r="P81" s="7">
        <f>IF($AA81="","",IF(INDEX('Per Invoice'!P$2:P$1201,$AA81)="","",INDEX('Per Invoice'!P$2:P$1201,$AA81)))</f>
        <v/>
      </c>
      <c r="Q81">
        <f>IF($AA81="","",IF(INDEX('Per Invoice'!Q$2:Q$1201,$AA81)="","",INDEX('Per Invoice'!Q$2:Q$1201,$AA81)))</f>
        <v/>
      </c>
      <c r="R81" s="7">
        <f>IF($AA81="","",IF(INDEX('Per Invoice'!R$2:R$1201,$AA81)="","",INDEX('Per Invoice'!R$2:R$1201,$AA81)))</f>
        <v/>
      </c>
      <c r="S81" s="7">
        <f>IF($AA81="","",IF(INDEX('Per Invoice'!S$2:S$1201,$AA81)="","",INDEX('Per Invoice'!S$2:S$1201,$AA81)))</f>
        <v/>
      </c>
      <c r="T81">
        <f>IF($AA81="","",IF(INDEX('Per Invoice'!T$2:T$1201,$AA81)="","",INDEX('Per Invoice'!T$2:T$1201,$AA81)))</f>
        <v/>
      </c>
      <c r="U81" s="7">
        <f>IF($AA81="","",IF(INDEX('Per Invoice'!U$2:U$1201,$AA81)="","",INDEX('Per Invoice'!U$2:U$1201,$AA81)))</f>
        <v/>
      </c>
      <c r="V81" s="7">
        <f>IF($AA81="","",IF(INDEX('Per Invoice'!V$2:V$1201,$AA81)="","",INDEX('Per Invoice'!V$2:V$1201,$AA81)))</f>
        <v/>
      </c>
      <c r="W81" s="7">
        <f>IF($AA81="","",IF(INDEX('Per Invoice'!W$2:W$1201,$AA81)="","",INDEX('Per Invoice'!W$2:W$1201,$AA81)))</f>
        <v/>
      </c>
      <c r="X81" s="7">
        <f>IF($AA81="","",IF(INDEX('Per Invoice'!X$2:X$1201,$AA81)="","",INDEX('Per Invoice'!X$2:X$1201,$AA81)))</f>
        <v/>
      </c>
      <c r="Y81" s="7">
        <f>IF($AA81="","",IF(INDEX('Per Invoice'!Y$2:Y$1201,$AA81)="","",INDEX('Per Invoice'!Y$2:Y$1201,$AA81)))</f>
        <v/>
      </c>
      <c r="Z81" s="7">
        <f>IF($AA81="","",IF(INDEX('Per Invoice'!Z$2:Z$1201,$AA81)="","",INDEX('Per Invoice'!Z$2:Z$1201,$AA81)))</f>
        <v/>
      </c>
      <c r="AA81" s="16">
        <f>IFERROR(MATCH(Settings!$C$26&amp;"|"&amp;ROWS($AA$2:$AA81),'Per Invoice'!$AB$2:$AB$1201,0),"")</f>
        <v/>
      </c>
    </row>
    <row r="82">
      <c r="A82">
        <f>IF($AA82="","",IF(INDEX('Per Invoice'!A$2:A$1201,$AA82)="","",INDEX('Per Invoice'!A$2:A$1201,$AA82)))</f>
        <v/>
      </c>
      <c r="B82">
        <f>IF($AA82="","",IF(INDEX('Per Invoice'!B$2:B$1201,$AA82)="","",INDEX('Per Invoice'!B$2:B$1201,$AA82)))</f>
        <v/>
      </c>
      <c r="C82">
        <f>IF($AA82="","",IF(INDEX('Per Invoice'!C$2:C$1201,$AA82)="","",INDEX('Per Invoice'!C$2:C$1201,$AA82)))</f>
        <v/>
      </c>
      <c r="D82">
        <f>IF($AA82="","",IF(INDEX('Per Invoice'!D$2:D$1201,$AA82)="","",INDEX('Per Invoice'!D$2:D$1201,$AA82)))</f>
        <v/>
      </c>
      <c r="E82">
        <f>IF($AA82="","",IF(INDEX('Per Invoice'!E$2:E$1201,$AA82)="","",INDEX('Per Invoice'!E$2:E$1201,$AA82)))</f>
        <v/>
      </c>
      <c r="F82">
        <f>IF($AA82="","",IF(INDEX('Per Invoice'!F$2:F$1201,$AA82)="","",INDEX('Per Invoice'!F$2:F$1201,$AA82)))</f>
        <v/>
      </c>
      <c r="G82">
        <f>IF($AA82="","",IF(INDEX('Per Invoice'!G$2:G$1201,$AA82)="","",INDEX('Per Invoice'!G$2:G$1201,$AA82)))</f>
        <v/>
      </c>
      <c r="H82">
        <f>IF($AA82="","",IF(INDEX('Per Invoice'!H$2:H$1201,$AA82)="","",INDEX('Per Invoice'!H$2:H$1201,$AA82)))</f>
        <v/>
      </c>
      <c r="I82">
        <f>IF($AA82="","",IF(INDEX('Per Invoice'!I$2:I$1201,$AA82)="","",INDEX('Per Invoice'!I$2:I$1201,$AA82)))</f>
        <v/>
      </c>
      <c r="J82">
        <f>IF($AA82="","",IF(INDEX('Per Invoice'!J$2:J$1201,$AA82)="","",INDEX('Per Invoice'!J$2:J$1201,$AA82)))</f>
        <v/>
      </c>
      <c r="K82">
        <f>IF($AA82="","",IF(INDEX('Per Invoice'!K$2:K$1201,$AA82)="","",INDEX('Per Invoice'!K$2:K$1201,$AA82)))</f>
        <v/>
      </c>
      <c r="L82">
        <f>IF($AA82="","",IF(INDEX('Per Invoice'!L$2:L$1201,$AA82)="","",INDEX('Per Invoice'!L$2:L$1201,$AA82)))</f>
        <v/>
      </c>
      <c r="M82">
        <f>IF($AA82="","",IF(INDEX('Per Invoice'!M$2:M$1201,$AA82)="","",INDEX('Per Invoice'!M$2:M$1201,$AA82)))</f>
        <v/>
      </c>
      <c r="N82">
        <f>IF($AA82="","",IF(INDEX('Per Invoice'!N$2:N$1201,$AA82)="","",INDEX('Per Invoice'!N$2:N$1201,$AA82)))</f>
        <v/>
      </c>
      <c r="O82">
        <f>IF($AA82="","",IF(INDEX('Per Invoice'!O$2:O$1201,$AA82)="","",INDEX('Per Invoice'!O$2:O$1201,$AA82)))</f>
        <v/>
      </c>
      <c r="P82" s="7">
        <f>IF($AA82="","",IF(INDEX('Per Invoice'!P$2:P$1201,$AA82)="","",INDEX('Per Invoice'!P$2:P$1201,$AA82)))</f>
        <v/>
      </c>
      <c r="Q82">
        <f>IF($AA82="","",IF(INDEX('Per Invoice'!Q$2:Q$1201,$AA82)="","",INDEX('Per Invoice'!Q$2:Q$1201,$AA82)))</f>
        <v/>
      </c>
      <c r="R82" s="7">
        <f>IF($AA82="","",IF(INDEX('Per Invoice'!R$2:R$1201,$AA82)="","",INDEX('Per Invoice'!R$2:R$1201,$AA82)))</f>
        <v/>
      </c>
      <c r="S82" s="7">
        <f>IF($AA82="","",IF(INDEX('Per Invoice'!S$2:S$1201,$AA82)="","",INDEX('Per Invoice'!S$2:S$1201,$AA82)))</f>
        <v/>
      </c>
      <c r="T82">
        <f>IF($AA82="","",IF(INDEX('Per Invoice'!T$2:T$1201,$AA82)="","",INDEX('Per Invoice'!T$2:T$1201,$AA82)))</f>
        <v/>
      </c>
      <c r="U82" s="7">
        <f>IF($AA82="","",IF(INDEX('Per Invoice'!U$2:U$1201,$AA82)="","",INDEX('Per Invoice'!U$2:U$1201,$AA82)))</f>
        <v/>
      </c>
      <c r="V82" s="7">
        <f>IF($AA82="","",IF(INDEX('Per Invoice'!V$2:V$1201,$AA82)="","",INDEX('Per Invoice'!V$2:V$1201,$AA82)))</f>
        <v/>
      </c>
      <c r="W82" s="7">
        <f>IF($AA82="","",IF(INDEX('Per Invoice'!W$2:W$1201,$AA82)="","",INDEX('Per Invoice'!W$2:W$1201,$AA82)))</f>
        <v/>
      </c>
      <c r="X82" s="7">
        <f>IF($AA82="","",IF(INDEX('Per Invoice'!X$2:X$1201,$AA82)="","",INDEX('Per Invoice'!X$2:X$1201,$AA82)))</f>
        <v/>
      </c>
      <c r="Y82" s="7">
        <f>IF($AA82="","",IF(INDEX('Per Invoice'!Y$2:Y$1201,$AA82)="","",INDEX('Per Invoice'!Y$2:Y$1201,$AA82)))</f>
        <v/>
      </c>
      <c r="Z82" s="7">
        <f>IF($AA82="","",IF(INDEX('Per Invoice'!Z$2:Z$1201,$AA82)="","",INDEX('Per Invoice'!Z$2:Z$1201,$AA82)))</f>
        <v/>
      </c>
      <c r="AA82" s="16">
        <f>IFERROR(MATCH(Settings!$C$26&amp;"|"&amp;ROWS($AA$2:$AA82),'Per Invoice'!$AB$2:$AB$1201,0),"")</f>
        <v/>
      </c>
    </row>
    <row r="83">
      <c r="A83">
        <f>IF($AA83="","",IF(INDEX('Per Invoice'!A$2:A$1201,$AA83)="","",INDEX('Per Invoice'!A$2:A$1201,$AA83)))</f>
        <v/>
      </c>
      <c r="B83">
        <f>IF($AA83="","",IF(INDEX('Per Invoice'!B$2:B$1201,$AA83)="","",INDEX('Per Invoice'!B$2:B$1201,$AA83)))</f>
        <v/>
      </c>
      <c r="C83">
        <f>IF($AA83="","",IF(INDEX('Per Invoice'!C$2:C$1201,$AA83)="","",INDEX('Per Invoice'!C$2:C$1201,$AA83)))</f>
        <v/>
      </c>
      <c r="D83">
        <f>IF($AA83="","",IF(INDEX('Per Invoice'!D$2:D$1201,$AA83)="","",INDEX('Per Invoice'!D$2:D$1201,$AA83)))</f>
        <v/>
      </c>
      <c r="E83">
        <f>IF($AA83="","",IF(INDEX('Per Invoice'!E$2:E$1201,$AA83)="","",INDEX('Per Invoice'!E$2:E$1201,$AA83)))</f>
        <v/>
      </c>
      <c r="F83">
        <f>IF($AA83="","",IF(INDEX('Per Invoice'!F$2:F$1201,$AA83)="","",INDEX('Per Invoice'!F$2:F$1201,$AA83)))</f>
        <v/>
      </c>
      <c r="G83">
        <f>IF($AA83="","",IF(INDEX('Per Invoice'!G$2:G$1201,$AA83)="","",INDEX('Per Invoice'!G$2:G$1201,$AA83)))</f>
        <v/>
      </c>
      <c r="H83">
        <f>IF($AA83="","",IF(INDEX('Per Invoice'!H$2:H$1201,$AA83)="","",INDEX('Per Invoice'!H$2:H$1201,$AA83)))</f>
        <v/>
      </c>
      <c r="I83">
        <f>IF($AA83="","",IF(INDEX('Per Invoice'!I$2:I$1201,$AA83)="","",INDEX('Per Invoice'!I$2:I$1201,$AA83)))</f>
        <v/>
      </c>
      <c r="J83">
        <f>IF($AA83="","",IF(INDEX('Per Invoice'!J$2:J$1201,$AA83)="","",INDEX('Per Invoice'!J$2:J$1201,$AA83)))</f>
        <v/>
      </c>
      <c r="K83">
        <f>IF($AA83="","",IF(INDEX('Per Invoice'!K$2:K$1201,$AA83)="","",INDEX('Per Invoice'!K$2:K$1201,$AA83)))</f>
        <v/>
      </c>
      <c r="L83">
        <f>IF($AA83="","",IF(INDEX('Per Invoice'!L$2:L$1201,$AA83)="","",INDEX('Per Invoice'!L$2:L$1201,$AA83)))</f>
        <v/>
      </c>
      <c r="M83">
        <f>IF($AA83="","",IF(INDEX('Per Invoice'!M$2:M$1201,$AA83)="","",INDEX('Per Invoice'!M$2:M$1201,$AA83)))</f>
        <v/>
      </c>
      <c r="N83">
        <f>IF($AA83="","",IF(INDEX('Per Invoice'!N$2:N$1201,$AA83)="","",INDEX('Per Invoice'!N$2:N$1201,$AA83)))</f>
        <v/>
      </c>
      <c r="O83">
        <f>IF($AA83="","",IF(INDEX('Per Invoice'!O$2:O$1201,$AA83)="","",INDEX('Per Invoice'!O$2:O$1201,$AA83)))</f>
        <v/>
      </c>
      <c r="P83" s="7">
        <f>IF($AA83="","",IF(INDEX('Per Invoice'!P$2:P$1201,$AA83)="","",INDEX('Per Invoice'!P$2:P$1201,$AA83)))</f>
        <v/>
      </c>
      <c r="Q83">
        <f>IF($AA83="","",IF(INDEX('Per Invoice'!Q$2:Q$1201,$AA83)="","",INDEX('Per Invoice'!Q$2:Q$1201,$AA83)))</f>
        <v/>
      </c>
      <c r="R83" s="7">
        <f>IF($AA83="","",IF(INDEX('Per Invoice'!R$2:R$1201,$AA83)="","",INDEX('Per Invoice'!R$2:R$1201,$AA83)))</f>
        <v/>
      </c>
      <c r="S83" s="7">
        <f>IF($AA83="","",IF(INDEX('Per Invoice'!S$2:S$1201,$AA83)="","",INDEX('Per Invoice'!S$2:S$1201,$AA83)))</f>
        <v/>
      </c>
      <c r="T83">
        <f>IF($AA83="","",IF(INDEX('Per Invoice'!T$2:T$1201,$AA83)="","",INDEX('Per Invoice'!T$2:T$1201,$AA83)))</f>
        <v/>
      </c>
      <c r="U83" s="7">
        <f>IF($AA83="","",IF(INDEX('Per Invoice'!U$2:U$1201,$AA83)="","",INDEX('Per Invoice'!U$2:U$1201,$AA83)))</f>
        <v/>
      </c>
      <c r="V83" s="7">
        <f>IF($AA83="","",IF(INDEX('Per Invoice'!V$2:V$1201,$AA83)="","",INDEX('Per Invoice'!V$2:V$1201,$AA83)))</f>
        <v/>
      </c>
      <c r="W83" s="7">
        <f>IF($AA83="","",IF(INDEX('Per Invoice'!W$2:W$1201,$AA83)="","",INDEX('Per Invoice'!W$2:W$1201,$AA83)))</f>
        <v/>
      </c>
      <c r="X83" s="7">
        <f>IF($AA83="","",IF(INDEX('Per Invoice'!X$2:X$1201,$AA83)="","",INDEX('Per Invoice'!X$2:X$1201,$AA83)))</f>
        <v/>
      </c>
      <c r="Y83" s="7">
        <f>IF($AA83="","",IF(INDEX('Per Invoice'!Y$2:Y$1201,$AA83)="","",INDEX('Per Invoice'!Y$2:Y$1201,$AA83)))</f>
        <v/>
      </c>
      <c r="Z83" s="7">
        <f>IF($AA83="","",IF(INDEX('Per Invoice'!Z$2:Z$1201,$AA83)="","",INDEX('Per Invoice'!Z$2:Z$1201,$AA83)))</f>
        <v/>
      </c>
      <c r="AA83" s="16">
        <f>IFERROR(MATCH(Settings!$C$26&amp;"|"&amp;ROWS($AA$2:$AA83),'Per Invoice'!$AB$2:$AB$1201,0),"")</f>
        <v/>
      </c>
    </row>
    <row r="84">
      <c r="A84">
        <f>IF($AA84="","",IF(INDEX('Per Invoice'!A$2:A$1201,$AA84)="","",INDEX('Per Invoice'!A$2:A$1201,$AA84)))</f>
        <v/>
      </c>
      <c r="B84">
        <f>IF($AA84="","",IF(INDEX('Per Invoice'!B$2:B$1201,$AA84)="","",INDEX('Per Invoice'!B$2:B$1201,$AA84)))</f>
        <v/>
      </c>
      <c r="C84">
        <f>IF($AA84="","",IF(INDEX('Per Invoice'!C$2:C$1201,$AA84)="","",INDEX('Per Invoice'!C$2:C$1201,$AA84)))</f>
        <v/>
      </c>
      <c r="D84">
        <f>IF($AA84="","",IF(INDEX('Per Invoice'!D$2:D$1201,$AA84)="","",INDEX('Per Invoice'!D$2:D$1201,$AA84)))</f>
        <v/>
      </c>
      <c r="E84">
        <f>IF($AA84="","",IF(INDEX('Per Invoice'!E$2:E$1201,$AA84)="","",INDEX('Per Invoice'!E$2:E$1201,$AA84)))</f>
        <v/>
      </c>
      <c r="F84">
        <f>IF($AA84="","",IF(INDEX('Per Invoice'!F$2:F$1201,$AA84)="","",INDEX('Per Invoice'!F$2:F$1201,$AA84)))</f>
        <v/>
      </c>
      <c r="G84">
        <f>IF($AA84="","",IF(INDEX('Per Invoice'!G$2:G$1201,$AA84)="","",INDEX('Per Invoice'!G$2:G$1201,$AA84)))</f>
        <v/>
      </c>
      <c r="H84">
        <f>IF($AA84="","",IF(INDEX('Per Invoice'!H$2:H$1201,$AA84)="","",INDEX('Per Invoice'!H$2:H$1201,$AA84)))</f>
        <v/>
      </c>
      <c r="I84">
        <f>IF($AA84="","",IF(INDEX('Per Invoice'!I$2:I$1201,$AA84)="","",INDEX('Per Invoice'!I$2:I$1201,$AA84)))</f>
        <v/>
      </c>
      <c r="J84">
        <f>IF($AA84="","",IF(INDEX('Per Invoice'!J$2:J$1201,$AA84)="","",INDEX('Per Invoice'!J$2:J$1201,$AA84)))</f>
        <v/>
      </c>
      <c r="K84">
        <f>IF($AA84="","",IF(INDEX('Per Invoice'!K$2:K$1201,$AA84)="","",INDEX('Per Invoice'!K$2:K$1201,$AA84)))</f>
        <v/>
      </c>
      <c r="L84">
        <f>IF($AA84="","",IF(INDEX('Per Invoice'!L$2:L$1201,$AA84)="","",INDEX('Per Invoice'!L$2:L$1201,$AA84)))</f>
        <v/>
      </c>
      <c r="M84">
        <f>IF($AA84="","",IF(INDEX('Per Invoice'!M$2:M$1201,$AA84)="","",INDEX('Per Invoice'!M$2:M$1201,$AA84)))</f>
        <v/>
      </c>
      <c r="N84">
        <f>IF($AA84="","",IF(INDEX('Per Invoice'!N$2:N$1201,$AA84)="","",INDEX('Per Invoice'!N$2:N$1201,$AA84)))</f>
        <v/>
      </c>
      <c r="O84">
        <f>IF($AA84="","",IF(INDEX('Per Invoice'!O$2:O$1201,$AA84)="","",INDEX('Per Invoice'!O$2:O$1201,$AA84)))</f>
        <v/>
      </c>
      <c r="P84" s="7">
        <f>IF($AA84="","",IF(INDEX('Per Invoice'!P$2:P$1201,$AA84)="","",INDEX('Per Invoice'!P$2:P$1201,$AA84)))</f>
        <v/>
      </c>
      <c r="Q84">
        <f>IF($AA84="","",IF(INDEX('Per Invoice'!Q$2:Q$1201,$AA84)="","",INDEX('Per Invoice'!Q$2:Q$1201,$AA84)))</f>
        <v/>
      </c>
      <c r="R84" s="7">
        <f>IF($AA84="","",IF(INDEX('Per Invoice'!R$2:R$1201,$AA84)="","",INDEX('Per Invoice'!R$2:R$1201,$AA84)))</f>
        <v/>
      </c>
      <c r="S84" s="7">
        <f>IF($AA84="","",IF(INDEX('Per Invoice'!S$2:S$1201,$AA84)="","",INDEX('Per Invoice'!S$2:S$1201,$AA84)))</f>
        <v/>
      </c>
      <c r="T84">
        <f>IF($AA84="","",IF(INDEX('Per Invoice'!T$2:T$1201,$AA84)="","",INDEX('Per Invoice'!T$2:T$1201,$AA84)))</f>
        <v/>
      </c>
      <c r="U84" s="7">
        <f>IF($AA84="","",IF(INDEX('Per Invoice'!U$2:U$1201,$AA84)="","",INDEX('Per Invoice'!U$2:U$1201,$AA84)))</f>
        <v/>
      </c>
      <c r="V84" s="7">
        <f>IF($AA84="","",IF(INDEX('Per Invoice'!V$2:V$1201,$AA84)="","",INDEX('Per Invoice'!V$2:V$1201,$AA84)))</f>
        <v/>
      </c>
      <c r="W84" s="7">
        <f>IF($AA84="","",IF(INDEX('Per Invoice'!W$2:W$1201,$AA84)="","",INDEX('Per Invoice'!W$2:W$1201,$AA84)))</f>
        <v/>
      </c>
      <c r="X84" s="7">
        <f>IF($AA84="","",IF(INDEX('Per Invoice'!X$2:X$1201,$AA84)="","",INDEX('Per Invoice'!X$2:X$1201,$AA84)))</f>
        <v/>
      </c>
      <c r="Y84" s="7">
        <f>IF($AA84="","",IF(INDEX('Per Invoice'!Y$2:Y$1201,$AA84)="","",INDEX('Per Invoice'!Y$2:Y$1201,$AA84)))</f>
        <v/>
      </c>
      <c r="Z84" s="7">
        <f>IF($AA84="","",IF(INDEX('Per Invoice'!Z$2:Z$1201,$AA84)="","",INDEX('Per Invoice'!Z$2:Z$1201,$AA84)))</f>
        <v/>
      </c>
      <c r="AA84" s="16">
        <f>IFERROR(MATCH(Settings!$C$26&amp;"|"&amp;ROWS($AA$2:$AA84),'Per Invoice'!$AB$2:$AB$1201,0),"")</f>
        <v/>
      </c>
    </row>
    <row r="85">
      <c r="A85">
        <f>IF($AA85="","",IF(INDEX('Per Invoice'!A$2:A$1201,$AA85)="","",INDEX('Per Invoice'!A$2:A$1201,$AA85)))</f>
        <v/>
      </c>
      <c r="B85">
        <f>IF($AA85="","",IF(INDEX('Per Invoice'!B$2:B$1201,$AA85)="","",INDEX('Per Invoice'!B$2:B$1201,$AA85)))</f>
        <v/>
      </c>
      <c r="C85">
        <f>IF($AA85="","",IF(INDEX('Per Invoice'!C$2:C$1201,$AA85)="","",INDEX('Per Invoice'!C$2:C$1201,$AA85)))</f>
        <v/>
      </c>
      <c r="D85">
        <f>IF($AA85="","",IF(INDEX('Per Invoice'!D$2:D$1201,$AA85)="","",INDEX('Per Invoice'!D$2:D$1201,$AA85)))</f>
        <v/>
      </c>
      <c r="E85">
        <f>IF($AA85="","",IF(INDEX('Per Invoice'!E$2:E$1201,$AA85)="","",INDEX('Per Invoice'!E$2:E$1201,$AA85)))</f>
        <v/>
      </c>
      <c r="F85">
        <f>IF($AA85="","",IF(INDEX('Per Invoice'!F$2:F$1201,$AA85)="","",INDEX('Per Invoice'!F$2:F$1201,$AA85)))</f>
        <v/>
      </c>
      <c r="G85">
        <f>IF($AA85="","",IF(INDEX('Per Invoice'!G$2:G$1201,$AA85)="","",INDEX('Per Invoice'!G$2:G$1201,$AA85)))</f>
        <v/>
      </c>
      <c r="H85">
        <f>IF($AA85="","",IF(INDEX('Per Invoice'!H$2:H$1201,$AA85)="","",INDEX('Per Invoice'!H$2:H$1201,$AA85)))</f>
        <v/>
      </c>
      <c r="I85">
        <f>IF($AA85="","",IF(INDEX('Per Invoice'!I$2:I$1201,$AA85)="","",INDEX('Per Invoice'!I$2:I$1201,$AA85)))</f>
        <v/>
      </c>
      <c r="J85">
        <f>IF($AA85="","",IF(INDEX('Per Invoice'!J$2:J$1201,$AA85)="","",INDEX('Per Invoice'!J$2:J$1201,$AA85)))</f>
        <v/>
      </c>
      <c r="K85">
        <f>IF($AA85="","",IF(INDEX('Per Invoice'!K$2:K$1201,$AA85)="","",INDEX('Per Invoice'!K$2:K$1201,$AA85)))</f>
        <v/>
      </c>
      <c r="L85">
        <f>IF($AA85="","",IF(INDEX('Per Invoice'!L$2:L$1201,$AA85)="","",INDEX('Per Invoice'!L$2:L$1201,$AA85)))</f>
        <v/>
      </c>
      <c r="M85">
        <f>IF($AA85="","",IF(INDEX('Per Invoice'!M$2:M$1201,$AA85)="","",INDEX('Per Invoice'!M$2:M$1201,$AA85)))</f>
        <v/>
      </c>
      <c r="N85">
        <f>IF($AA85="","",IF(INDEX('Per Invoice'!N$2:N$1201,$AA85)="","",INDEX('Per Invoice'!N$2:N$1201,$AA85)))</f>
        <v/>
      </c>
      <c r="O85">
        <f>IF($AA85="","",IF(INDEX('Per Invoice'!O$2:O$1201,$AA85)="","",INDEX('Per Invoice'!O$2:O$1201,$AA85)))</f>
        <v/>
      </c>
      <c r="P85" s="7">
        <f>IF($AA85="","",IF(INDEX('Per Invoice'!P$2:P$1201,$AA85)="","",INDEX('Per Invoice'!P$2:P$1201,$AA85)))</f>
        <v/>
      </c>
      <c r="Q85">
        <f>IF($AA85="","",IF(INDEX('Per Invoice'!Q$2:Q$1201,$AA85)="","",INDEX('Per Invoice'!Q$2:Q$1201,$AA85)))</f>
        <v/>
      </c>
      <c r="R85" s="7">
        <f>IF($AA85="","",IF(INDEX('Per Invoice'!R$2:R$1201,$AA85)="","",INDEX('Per Invoice'!R$2:R$1201,$AA85)))</f>
        <v/>
      </c>
      <c r="S85" s="7">
        <f>IF($AA85="","",IF(INDEX('Per Invoice'!S$2:S$1201,$AA85)="","",INDEX('Per Invoice'!S$2:S$1201,$AA85)))</f>
        <v/>
      </c>
      <c r="T85">
        <f>IF($AA85="","",IF(INDEX('Per Invoice'!T$2:T$1201,$AA85)="","",INDEX('Per Invoice'!T$2:T$1201,$AA85)))</f>
        <v/>
      </c>
      <c r="U85" s="7">
        <f>IF($AA85="","",IF(INDEX('Per Invoice'!U$2:U$1201,$AA85)="","",INDEX('Per Invoice'!U$2:U$1201,$AA85)))</f>
        <v/>
      </c>
      <c r="V85" s="7">
        <f>IF($AA85="","",IF(INDEX('Per Invoice'!V$2:V$1201,$AA85)="","",INDEX('Per Invoice'!V$2:V$1201,$AA85)))</f>
        <v/>
      </c>
      <c r="W85" s="7">
        <f>IF($AA85="","",IF(INDEX('Per Invoice'!W$2:W$1201,$AA85)="","",INDEX('Per Invoice'!W$2:W$1201,$AA85)))</f>
        <v/>
      </c>
      <c r="X85" s="7">
        <f>IF($AA85="","",IF(INDEX('Per Invoice'!X$2:X$1201,$AA85)="","",INDEX('Per Invoice'!X$2:X$1201,$AA85)))</f>
        <v/>
      </c>
      <c r="Y85" s="7">
        <f>IF($AA85="","",IF(INDEX('Per Invoice'!Y$2:Y$1201,$AA85)="","",INDEX('Per Invoice'!Y$2:Y$1201,$AA85)))</f>
        <v/>
      </c>
      <c r="Z85" s="7">
        <f>IF($AA85="","",IF(INDEX('Per Invoice'!Z$2:Z$1201,$AA85)="","",INDEX('Per Invoice'!Z$2:Z$1201,$AA85)))</f>
        <v/>
      </c>
      <c r="AA85" s="16">
        <f>IFERROR(MATCH(Settings!$C$26&amp;"|"&amp;ROWS($AA$2:$AA85),'Per Invoice'!$AB$2:$AB$1201,0),"")</f>
        <v/>
      </c>
    </row>
    <row r="86">
      <c r="A86">
        <f>IF($AA86="","",IF(INDEX('Per Invoice'!A$2:A$1201,$AA86)="","",INDEX('Per Invoice'!A$2:A$1201,$AA86)))</f>
        <v/>
      </c>
      <c r="B86">
        <f>IF($AA86="","",IF(INDEX('Per Invoice'!B$2:B$1201,$AA86)="","",INDEX('Per Invoice'!B$2:B$1201,$AA86)))</f>
        <v/>
      </c>
      <c r="C86">
        <f>IF($AA86="","",IF(INDEX('Per Invoice'!C$2:C$1201,$AA86)="","",INDEX('Per Invoice'!C$2:C$1201,$AA86)))</f>
        <v/>
      </c>
      <c r="D86">
        <f>IF($AA86="","",IF(INDEX('Per Invoice'!D$2:D$1201,$AA86)="","",INDEX('Per Invoice'!D$2:D$1201,$AA86)))</f>
        <v/>
      </c>
      <c r="E86">
        <f>IF($AA86="","",IF(INDEX('Per Invoice'!E$2:E$1201,$AA86)="","",INDEX('Per Invoice'!E$2:E$1201,$AA86)))</f>
        <v/>
      </c>
      <c r="F86">
        <f>IF($AA86="","",IF(INDEX('Per Invoice'!F$2:F$1201,$AA86)="","",INDEX('Per Invoice'!F$2:F$1201,$AA86)))</f>
        <v/>
      </c>
      <c r="G86">
        <f>IF($AA86="","",IF(INDEX('Per Invoice'!G$2:G$1201,$AA86)="","",INDEX('Per Invoice'!G$2:G$1201,$AA86)))</f>
        <v/>
      </c>
      <c r="H86">
        <f>IF($AA86="","",IF(INDEX('Per Invoice'!H$2:H$1201,$AA86)="","",INDEX('Per Invoice'!H$2:H$1201,$AA86)))</f>
        <v/>
      </c>
      <c r="I86">
        <f>IF($AA86="","",IF(INDEX('Per Invoice'!I$2:I$1201,$AA86)="","",INDEX('Per Invoice'!I$2:I$1201,$AA86)))</f>
        <v/>
      </c>
      <c r="J86">
        <f>IF($AA86="","",IF(INDEX('Per Invoice'!J$2:J$1201,$AA86)="","",INDEX('Per Invoice'!J$2:J$1201,$AA86)))</f>
        <v/>
      </c>
      <c r="K86">
        <f>IF($AA86="","",IF(INDEX('Per Invoice'!K$2:K$1201,$AA86)="","",INDEX('Per Invoice'!K$2:K$1201,$AA86)))</f>
        <v/>
      </c>
      <c r="L86">
        <f>IF($AA86="","",IF(INDEX('Per Invoice'!L$2:L$1201,$AA86)="","",INDEX('Per Invoice'!L$2:L$1201,$AA86)))</f>
        <v/>
      </c>
      <c r="M86">
        <f>IF($AA86="","",IF(INDEX('Per Invoice'!M$2:M$1201,$AA86)="","",INDEX('Per Invoice'!M$2:M$1201,$AA86)))</f>
        <v/>
      </c>
      <c r="N86">
        <f>IF($AA86="","",IF(INDEX('Per Invoice'!N$2:N$1201,$AA86)="","",INDEX('Per Invoice'!N$2:N$1201,$AA86)))</f>
        <v/>
      </c>
      <c r="O86">
        <f>IF($AA86="","",IF(INDEX('Per Invoice'!O$2:O$1201,$AA86)="","",INDEX('Per Invoice'!O$2:O$1201,$AA86)))</f>
        <v/>
      </c>
      <c r="P86" s="7">
        <f>IF($AA86="","",IF(INDEX('Per Invoice'!P$2:P$1201,$AA86)="","",INDEX('Per Invoice'!P$2:P$1201,$AA86)))</f>
        <v/>
      </c>
      <c r="Q86">
        <f>IF($AA86="","",IF(INDEX('Per Invoice'!Q$2:Q$1201,$AA86)="","",INDEX('Per Invoice'!Q$2:Q$1201,$AA86)))</f>
        <v/>
      </c>
      <c r="R86" s="7">
        <f>IF($AA86="","",IF(INDEX('Per Invoice'!R$2:R$1201,$AA86)="","",INDEX('Per Invoice'!R$2:R$1201,$AA86)))</f>
        <v/>
      </c>
      <c r="S86" s="7">
        <f>IF($AA86="","",IF(INDEX('Per Invoice'!S$2:S$1201,$AA86)="","",INDEX('Per Invoice'!S$2:S$1201,$AA86)))</f>
        <v/>
      </c>
      <c r="T86">
        <f>IF($AA86="","",IF(INDEX('Per Invoice'!T$2:T$1201,$AA86)="","",INDEX('Per Invoice'!T$2:T$1201,$AA86)))</f>
        <v/>
      </c>
      <c r="U86" s="7">
        <f>IF($AA86="","",IF(INDEX('Per Invoice'!U$2:U$1201,$AA86)="","",INDEX('Per Invoice'!U$2:U$1201,$AA86)))</f>
        <v/>
      </c>
      <c r="V86" s="7">
        <f>IF($AA86="","",IF(INDEX('Per Invoice'!V$2:V$1201,$AA86)="","",INDEX('Per Invoice'!V$2:V$1201,$AA86)))</f>
        <v/>
      </c>
      <c r="W86" s="7">
        <f>IF($AA86="","",IF(INDEX('Per Invoice'!W$2:W$1201,$AA86)="","",INDEX('Per Invoice'!W$2:W$1201,$AA86)))</f>
        <v/>
      </c>
      <c r="X86" s="7">
        <f>IF($AA86="","",IF(INDEX('Per Invoice'!X$2:X$1201,$AA86)="","",INDEX('Per Invoice'!X$2:X$1201,$AA86)))</f>
        <v/>
      </c>
      <c r="Y86" s="7">
        <f>IF($AA86="","",IF(INDEX('Per Invoice'!Y$2:Y$1201,$AA86)="","",INDEX('Per Invoice'!Y$2:Y$1201,$AA86)))</f>
        <v/>
      </c>
      <c r="Z86" s="7">
        <f>IF($AA86="","",IF(INDEX('Per Invoice'!Z$2:Z$1201,$AA86)="","",INDEX('Per Invoice'!Z$2:Z$1201,$AA86)))</f>
        <v/>
      </c>
      <c r="AA86" s="16">
        <f>IFERROR(MATCH(Settings!$C$26&amp;"|"&amp;ROWS($AA$2:$AA86),'Per Invoice'!$AB$2:$AB$1201,0),"")</f>
        <v/>
      </c>
    </row>
    <row r="87">
      <c r="A87">
        <f>IF($AA87="","",IF(INDEX('Per Invoice'!A$2:A$1201,$AA87)="","",INDEX('Per Invoice'!A$2:A$1201,$AA87)))</f>
        <v/>
      </c>
      <c r="B87">
        <f>IF($AA87="","",IF(INDEX('Per Invoice'!B$2:B$1201,$AA87)="","",INDEX('Per Invoice'!B$2:B$1201,$AA87)))</f>
        <v/>
      </c>
      <c r="C87">
        <f>IF($AA87="","",IF(INDEX('Per Invoice'!C$2:C$1201,$AA87)="","",INDEX('Per Invoice'!C$2:C$1201,$AA87)))</f>
        <v/>
      </c>
      <c r="D87">
        <f>IF($AA87="","",IF(INDEX('Per Invoice'!D$2:D$1201,$AA87)="","",INDEX('Per Invoice'!D$2:D$1201,$AA87)))</f>
        <v/>
      </c>
      <c r="E87">
        <f>IF($AA87="","",IF(INDEX('Per Invoice'!E$2:E$1201,$AA87)="","",INDEX('Per Invoice'!E$2:E$1201,$AA87)))</f>
        <v/>
      </c>
      <c r="F87">
        <f>IF($AA87="","",IF(INDEX('Per Invoice'!F$2:F$1201,$AA87)="","",INDEX('Per Invoice'!F$2:F$1201,$AA87)))</f>
        <v/>
      </c>
      <c r="G87">
        <f>IF($AA87="","",IF(INDEX('Per Invoice'!G$2:G$1201,$AA87)="","",INDEX('Per Invoice'!G$2:G$1201,$AA87)))</f>
        <v/>
      </c>
      <c r="H87">
        <f>IF($AA87="","",IF(INDEX('Per Invoice'!H$2:H$1201,$AA87)="","",INDEX('Per Invoice'!H$2:H$1201,$AA87)))</f>
        <v/>
      </c>
      <c r="I87">
        <f>IF($AA87="","",IF(INDEX('Per Invoice'!I$2:I$1201,$AA87)="","",INDEX('Per Invoice'!I$2:I$1201,$AA87)))</f>
        <v/>
      </c>
      <c r="J87">
        <f>IF($AA87="","",IF(INDEX('Per Invoice'!J$2:J$1201,$AA87)="","",INDEX('Per Invoice'!J$2:J$1201,$AA87)))</f>
        <v/>
      </c>
      <c r="K87">
        <f>IF($AA87="","",IF(INDEX('Per Invoice'!K$2:K$1201,$AA87)="","",INDEX('Per Invoice'!K$2:K$1201,$AA87)))</f>
        <v/>
      </c>
      <c r="L87">
        <f>IF($AA87="","",IF(INDEX('Per Invoice'!L$2:L$1201,$AA87)="","",INDEX('Per Invoice'!L$2:L$1201,$AA87)))</f>
        <v/>
      </c>
      <c r="M87">
        <f>IF($AA87="","",IF(INDEX('Per Invoice'!M$2:M$1201,$AA87)="","",INDEX('Per Invoice'!M$2:M$1201,$AA87)))</f>
        <v/>
      </c>
      <c r="N87">
        <f>IF($AA87="","",IF(INDEX('Per Invoice'!N$2:N$1201,$AA87)="","",INDEX('Per Invoice'!N$2:N$1201,$AA87)))</f>
        <v/>
      </c>
      <c r="O87">
        <f>IF($AA87="","",IF(INDEX('Per Invoice'!O$2:O$1201,$AA87)="","",INDEX('Per Invoice'!O$2:O$1201,$AA87)))</f>
        <v/>
      </c>
      <c r="P87" s="7">
        <f>IF($AA87="","",IF(INDEX('Per Invoice'!P$2:P$1201,$AA87)="","",INDEX('Per Invoice'!P$2:P$1201,$AA87)))</f>
        <v/>
      </c>
      <c r="Q87">
        <f>IF($AA87="","",IF(INDEX('Per Invoice'!Q$2:Q$1201,$AA87)="","",INDEX('Per Invoice'!Q$2:Q$1201,$AA87)))</f>
        <v/>
      </c>
      <c r="R87" s="7">
        <f>IF($AA87="","",IF(INDEX('Per Invoice'!R$2:R$1201,$AA87)="","",INDEX('Per Invoice'!R$2:R$1201,$AA87)))</f>
        <v/>
      </c>
      <c r="S87" s="7">
        <f>IF($AA87="","",IF(INDEX('Per Invoice'!S$2:S$1201,$AA87)="","",INDEX('Per Invoice'!S$2:S$1201,$AA87)))</f>
        <v/>
      </c>
      <c r="T87">
        <f>IF($AA87="","",IF(INDEX('Per Invoice'!T$2:T$1201,$AA87)="","",INDEX('Per Invoice'!T$2:T$1201,$AA87)))</f>
        <v/>
      </c>
      <c r="U87" s="7">
        <f>IF($AA87="","",IF(INDEX('Per Invoice'!U$2:U$1201,$AA87)="","",INDEX('Per Invoice'!U$2:U$1201,$AA87)))</f>
        <v/>
      </c>
      <c r="V87" s="7">
        <f>IF($AA87="","",IF(INDEX('Per Invoice'!V$2:V$1201,$AA87)="","",INDEX('Per Invoice'!V$2:V$1201,$AA87)))</f>
        <v/>
      </c>
      <c r="W87" s="7">
        <f>IF($AA87="","",IF(INDEX('Per Invoice'!W$2:W$1201,$AA87)="","",INDEX('Per Invoice'!W$2:W$1201,$AA87)))</f>
        <v/>
      </c>
      <c r="X87" s="7">
        <f>IF($AA87="","",IF(INDEX('Per Invoice'!X$2:X$1201,$AA87)="","",INDEX('Per Invoice'!X$2:X$1201,$AA87)))</f>
        <v/>
      </c>
      <c r="Y87" s="7">
        <f>IF($AA87="","",IF(INDEX('Per Invoice'!Y$2:Y$1201,$AA87)="","",INDEX('Per Invoice'!Y$2:Y$1201,$AA87)))</f>
        <v/>
      </c>
      <c r="Z87" s="7">
        <f>IF($AA87="","",IF(INDEX('Per Invoice'!Z$2:Z$1201,$AA87)="","",INDEX('Per Invoice'!Z$2:Z$1201,$AA87)))</f>
        <v/>
      </c>
      <c r="AA87" s="16">
        <f>IFERROR(MATCH(Settings!$C$26&amp;"|"&amp;ROWS($AA$2:$AA87),'Per Invoice'!$AB$2:$AB$1201,0),"")</f>
        <v/>
      </c>
    </row>
    <row r="88">
      <c r="A88">
        <f>IF($AA88="","",IF(INDEX('Per Invoice'!A$2:A$1201,$AA88)="","",INDEX('Per Invoice'!A$2:A$1201,$AA88)))</f>
        <v/>
      </c>
      <c r="B88">
        <f>IF($AA88="","",IF(INDEX('Per Invoice'!B$2:B$1201,$AA88)="","",INDEX('Per Invoice'!B$2:B$1201,$AA88)))</f>
        <v/>
      </c>
      <c r="C88">
        <f>IF($AA88="","",IF(INDEX('Per Invoice'!C$2:C$1201,$AA88)="","",INDEX('Per Invoice'!C$2:C$1201,$AA88)))</f>
        <v/>
      </c>
      <c r="D88">
        <f>IF($AA88="","",IF(INDEX('Per Invoice'!D$2:D$1201,$AA88)="","",INDEX('Per Invoice'!D$2:D$1201,$AA88)))</f>
        <v/>
      </c>
      <c r="E88">
        <f>IF($AA88="","",IF(INDEX('Per Invoice'!E$2:E$1201,$AA88)="","",INDEX('Per Invoice'!E$2:E$1201,$AA88)))</f>
        <v/>
      </c>
      <c r="F88">
        <f>IF($AA88="","",IF(INDEX('Per Invoice'!F$2:F$1201,$AA88)="","",INDEX('Per Invoice'!F$2:F$1201,$AA88)))</f>
        <v/>
      </c>
      <c r="G88">
        <f>IF($AA88="","",IF(INDEX('Per Invoice'!G$2:G$1201,$AA88)="","",INDEX('Per Invoice'!G$2:G$1201,$AA88)))</f>
        <v/>
      </c>
      <c r="H88">
        <f>IF($AA88="","",IF(INDEX('Per Invoice'!H$2:H$1201,$AA88)="","",INDEX('Per Invoice'!H$2:H$1201,$AA88)))</f>
        <v/>
      </c>
      <c r="I88">
        <f>IF($AA88="","",IF(INDEX('Per Invoice'!I$2:I$1201,$AA88)="","",INDEX('Per Invoice'!I$2:I$1201,$AA88)))</f>
        <v/>
      </c>
      <c r="J88">
        <f>IF($AA88="","",IF(INDEX('Per Invoice'!J$2:J$1201,$AA88)="","",INDEX('Per Invoice'!J$2:J$1201,$AA88)))</f>
        <v/>
      </c>
      <c r="K88">
        <f>IF($AA88="","",IF(INDEX('Per Invoice'!K$2:K$1201,$AA88)="","",INDEX('Per Invoice'!K$2:K$1201,$AA88)))</f>
        <v/>
      </c>
      <c r="L88">
        <f>IF($AA88="","",IF(INDEX('Per Invoice'!L$2:L$1201,$AA88)="","",INDEX('Per Invoice'!L$2:L$1201,$AA88)))</f>
        <v/>
      </c>
      <c r="M88">
        <f>IF($AA88="","",IF(INDEX('Per Invoice'!M$2:M$1201,$AA88)="","",INDEX('Per Invoice'!M$2:M$1201,$AA88)))</f>
        <v/>
      </c>
      <c r="N88">
        <f>IF($AA88="","",IF(INDEX('Per Invoice'!N$2:N$1201,$AA88)="","",INDEX('Per Invoice'!N$2:N$1201,$AA88)))</f>
        <v/>
      </c>
      <c r="O88">
        <f>IF($AA88="","",IF(INDEX('Per Invoice'!O$2:O$1201,$AA88)="","",INDEX('Per Invoice'!O$2:O$1201,$AA88)))</f>
        <v/>
      </c>
      <c r="P88" s="7">
        <f>IF($AA88="","",IF(INDEX('Per Invoice'!P$2:P$1201,$AA88)="","",INDEX('Per Invoice'!P$2:P$1201,$AA88)))</f>
        <v/>
      </c>
      <c r="Q88">
        <f>IF($AA88="","",IF(INDEX('Per Invoice'!Q$2:Q$1201,$AA88)="","",INDEX('Per Invoice'!Q$2:Q$1201,$AA88)))</f>
        <v/>
      </c>
      <c r="R88" s="7">
        <f>IF($AA88="","",IF(INDEX('Per Invoice'!R$2:R$1201,$AA88)="","",INDEX('Per Invoice'!R$2:R$1201,$AA88)))</f>
        <v/>
      </c>
      <c r="S88" s="7">
        <f>IF($AA88="","",IF(INDEX('Per Invoice'!S$2:S$1201,$AA88)="","",INDEX('Per Invoice'!S$2:S$1201,$AA88)))</f>
        <v/>
      </c>
      <c r="T88">
        <f>IF($AA88="","",IF(INDEX('Per Invoice'!T$2:T$1201,$AA88)="","",INDEX('Per Invoice'!T$2:T$1201,$AA88)))</f>
        <v/>
      </c>
      <c r="U88" s="7">
        <f>IF($AA88="","",IF(INDEX('Per Invoice'!U$2:U$1201,$AA88)="","",INDEX('Per Invoice'!U$2:U$1201,$AA88)))</f>
        <v/>
      </c>
      <c r="V88" s="7">
        <f>IF($AA88="","",IF(INDEX('Per Invoice'!V$2:V$1201,$AA88)="","",INDEX('Per Invoice'!V$2:V$1201,$AA88)))</f>
        <v/>
      </c>
      <c r="W88" s="7">
        <f>IF($AA88="","",IF(INDEX('Per Invoice'!W$2:W$1201,$AA88)="","",INDEX('Per Invoice'!W$2:W$1201,$AA88)))</f>
        <v/>
      </c>
      <c r="X88" s="7">
        <f>IF($AA88="","",IF(INDEX('Per Invoice'!X$2:X$1201,$AA88)="","",INDEX('Per Invoice'!X$2:X$1201,$AA88)))</f>
        <v/>
      </c>
      <c r="Y88" s="7">
        <f>IF($AA88="","",IF(INDEX('Per Invoice'!Y$2:Y$1201,$AA88)="","",INDEX('Per Invoice'!Y$2:Y$1201,$AA88)))</f>
        <v/>
      </c>
      <c r="Z88" s="7">
        <f>IF($AA88="","",IF(INDEX('Per Invoice'!Z$2:Z$1201,$AA88)="","",INDEX('Per Invoice'!Z$2:Z$1201,$AA88)))</f>
        <v/>
      </c>
      <c r="AA88" s="16">
        <f>IFERROR(MATCH(Settings!$C$26&amp;"|"&amp;ROWS($AA$2:$AA88),'Per Invoice'!$AB$2:$AB$1201,0),"")</f>
        <v/>
      </c>
    </row>
    <row r="89">
      <c r="A89">
        <f>IF($AA89="","",IF(INDEX('Per Invoice'!A$2:A$1201,$AA89)="","",INDEX('Per Invoice'!A$2:A$1201,$AA89)))</f>
        <v/>
      </c>
      <c r="B89">
        <f>IF($AA89="","",IF(INDEX('Per Invoice'!B$2:B$1201,$AA89)="","",INDEX('Per Invoice'!B$2:B$1201,$AA89)))</f>
        <v/>
      </c>
      <c r="C89">
        <f>IF($AA89="","",IF(INDEX('Per Invoice'!C$2:C$1201,$AA89)="","",INDEX('Per Invoice'!C$2:C$1201,$AA89)))</f>
        <v/>
      </c>
      <c r="D89">
        <f>IF($AA89="","",IF(INDEX('Per Invoice'!D$2:D$1201,$AA89)="","",INDEX('Per Invoice'!D$2:D$1201,$AA89)))</f>
        <v/>
      </c>
      <c r="E89">
        <f>IF($AA89="","",IF(INDEX('Per Invoice'!E$2:E$1201,$AA89)="","",INDEX('Per Invoice'!E$2:E$1201,$AA89)))</f>
        <v/>
      </c>
      <c r="F89">
        <f>IF($AA89="","",IF(INDEX('Per Invoice'!F$2:F$1201,$AA89)="","",INDEX('Per Invoice'!F$2:F$1201,$AA89)))</f>
        <v/>
      </c>
      <c r="G89">
        <f>IF($AA89="","",IF(INDEX('Per Invoice'!G$2:G$1201,$AA89)="","",INDEX('Per Invoice'!G$2:G$1201,$AA89)))</f>
        <v/>
      </c>
      <c r="H89">
        <f>IF($AA89="","",IF(INDEX('Per Invoice'!H$2:H$1201,$AA89)="","",INDEX('Per Invoice'!H$2:H$1201,$AA89)))</f>
        <v/>
      </c>
      <c r="I89">
        <f>IF($AA89="","",IF(INDEX('Per Invoice'!I$2:I$1201,$AA89)="","",INDEX('Per Invoice'!I$2:I$1201,$AA89)))</f>
        <v/>
      </c>
      <c r="J89">
        <f>IF($AA89="","",IF(INDEX('Per Invoice'!J$2:J$1201,$AA89)="","",INDEX('Per Invoice'!J$2:J$1201,$AA89)))</f>
        <v/>
      </c>
      <c r="K89">
        <f>IF($AA89="","",IF(INDEX('Per Invoice'!K$2:K$1201,$AA89)="","",INDEX('Per Invoice'!K$2:K$1201,$AA89)))</f>
        <v/>
      </c>
      <c r="L89">
        <f>IF($AA89="","",IF(INDEX('Per Invoice'!L$2:L$1201,$AA89)="","",INDEX('Per Invoice'!L$2:L$1201,$AA89)))</f>
        <v/>
      </c>
      <c r="M89">
        <f>IF($AA89="","",IF(INDEX('Per Invoice'!M$2:M$1201,$AA89)="","",INDEX('Per Invoice'!M$2:M$1201,$AA89)))</f>
        <v/>
      </c>
      <c r="N89">
        <f>IF($AA89="","",IF(INDEX('Per Invoice'!N$2:N$1201,$AA89)="","",INDEX('Per Invoice'!N$2:N$1201,$AA89)))</f>
        <v/>
      </c>
      <c r="O89">
        <f>IF($AA89="","",IF(INDEX('Per Invoice'!O$2:O$1201,$AA89)="","",INDEX('Per Invoice'!O$2:O$1201,$AA89)))</f>
        <v/>
      </c>
      <c r="P89" s="7">
        <f>IF($AA89="","",IF(INDEX('Per Invoice'!P$2:P$1201,$AA89)="","",INDEX('Per Invoice'!P$2:P$1201,$AA89)))</f>
        <v/>
      </c>
      <c r="Q89">
        <f>IF($AA89="","",IF(INDEX('Per Invoice'!Q$2:Q$1201,$AA89)="","",INDEX('Per Invoice'!Q$2:Q$1201,$AA89)))</f>
        <v/>
      </c>
      <c r="R89" s="7">
        <f>IF($AA89="","",IF(INDEX('Per Invoice'!R$2:R$1201,$AA89)="","",INDEX('Per Invoice'!R$2:R$1201,$AA89)))</f>
        <v/>
      </c>
      <c r="S89" s="7">
        <f>IF($AA89="","",IF(INDEX('Per Invoice'!S$2:S$1201,$AA89)="","",INDEX('Per Invoice'!S$2:S$1201,$AA89)))</f>
        <v/>
      </c>
      <c r="T89">
        <f>IF($AA89="","",IF(INDEX('Per Invoice'!T$2:T$1201,$AA89)="","",INDEX('Per Invoice'!T$2:T$1201,$AA89)))</f>
        <v/>
      </c>
      <c r="U89" s="7">
        <f>IF($AA89="","",IF(INDEX('Per Invoice'!U$2:U$1201,$AA89)="","",INDEX('Per Invoice'!U$2:U$1201,$AA89)))</f>
        <v/>
      </c>
      <c r="V89" s="7">
        <f>IF($AA89="","",IF(INDEX('Per Invoice'!V$2:V$1201,$AA89)="","",INDEX('Per Invoice'!V$2:V$1201,$AA89)))</f>
        <v/>
      </c>
      <c r="W89" s="7">
        <f>IF($AA89="","",IF(INDEX('Per Invoice'!W$2:W$1201,$AA89)="","",INDEX('Per Invoice'!W$2:W$1201,$AA89)))</f>
        <v/>
      </c>
      <c r="X89" s="7">
        <f>IF($AA89="","",IF(INDEX('Per Invoice'!X$2:X$1201,$AA89)="","",INDEX('Per Invoice'!X$2:X$1201,$AA89)))</f>
        <v/>
      </c>
      <c r="Y89" s="7">
        <f>IF($AA89="","",IF(INDEX('Per Invoice'!Y$2:Y$1201,$AA89)="","",INDEX('Per Invoice'!Y$2:Y$1201,$AA89)))</f>
        <v/>
      </c>
      <c r="Z89" s="7">
        <f>IF($AA89="","",IF(INDEX('Per Invoice'!Z$2:Z$1201,$AA89)="","",INDEX('Per Invoice'!Z$2:Z$1201,$AA89)))</f>
        <v/>
      </c>
      <c r="AA89" s="16">
        <f>IFERROR(MATCH(Settings!$C$26&amp;"|"&amp;ROWS($AA$2:$AA89),'Per Invoice'!$AB$2:$AB$1201,0),"")</f>
        <v/>
      </c>
    </row>
    <row r="90">
      <c r="A90">
        <f>IF($AA90="","",IF(INDEX('Per Invoice'!A$2:A$1201,$AA90)="","",INDEX('Per Invoice'!A$2:A$1201,$AA90)))</f>
        <v/>
      </c>
      <c r="B90">
        <f>IF($AA90="","",IF(INDEX('Per Invoice'!B$2:B$1201,$AA90)="","",INDEX('Per Invoice'!B$2:B$1201,$AA90)))</f>
        <v/>
      </c>
      <c r="C90">
        <f>IF($AA90="","",IF(INDEX('Per Invoice'!C$2:C$1201,$AA90)="","",INDEX('Per Invoice'!C$2:C$1201,$AA90)))</f>
        <v/>
      </c>
      <c r="D90">
        <f>IF($AA90="","",IF(INDEX('Per Invoice'!D$2:D$1201,$AA90)="","",INDEX('Per Invoice'!D$2:D$1201,$AA90)))</f>
        <v/>
      </c>
      <c r="E90">
        <f>IF($AA90="","",IF(INDEX('Per Invoice'!E$2:E$1201,$AA90)="","",INDEX('Per Invoice'!E$2:E$1201,$AA90)))</f>
        <v/>
      </c>
      <c r="F90">
        <f>IF($AA90="","",IF(INDEX('Per Invoice'!F$2:F$1201,$AA90)="","",INDEX('Per Invoice'!F$2:F$1201,$AA90)))</f>
        <v/>
      </c>
      <c r="G90">
        <f>IF($AA90="","",IF(INDEX('Per Invoice'!G$2:G$1201,$AA90)="","",INDEX('Per Invoice'!G$2:G$1201,$AA90)))</f>
        <v/>
      </c>
      <c r="H90">
        <f>IF($AA90="","",IF(INDEX('Per Invoice'!H$2:H$1201,$AA90)="","",INDEX('Per Invoice'!H$2:H$1201,$AA90)))</f>
        <v/>
      </c>
      <c r="I90">
        <f>IF($AA90="","",IF(INDEX('Per Invoice'!I$2:I$1201,$AA90)="","",INDEX('Per Invoice'!I$2:I$1201,$AA90)))</f>
        <v/>
      </c>
      <c r="J90">
        <f>IF($AA90="","",IF(INDEX('Per Invoice'!J$2:J$1201,$AA90)="","",INDEX('Per Invoice'!J$2:J$1201,$AA90)))</f>
        <v/>
      </c>
      <c r="K90">
        <f>IF($AA90="","",IF(INDEX('Per Invoice'!K$2:K$1201,$AA90)="","",INDEX('Per Invoice'!K$2:K$1201,$AA90)))</f>
        <v/>
      </c>
      <c r="L90">
        <f>IF($AA90="","",IF(INDEX('Per Invoice'!L$2:L$1201,$AA90)="","",INDEX('Per Invoice'!L$2:L$1201,$AA90)))</f>
        <v/>
      </c>
      <c r="M90">
        <f>IF($AA90="","",IF(INDEX('Per Invoice'!M$2:M$1201,$AA90)="","",INDEX('Per Invoice'!M$2:M$1201,$AA90)))</f>
        <v/>
      </c>
      <c r="N90">
        <f>IF($AA90="","",IF(INDEX('Per Invoice'!N$2:N$1201,$AA90)="","",INDEX('Per Invoice'!N$2:N$1201,$AA90)))</f>
        <v/>
      </c>
      <c r="O90">
        <f>IF($AA90="","",IF(INDEX('Per Invoice'!O$2:O$1201,$AA90)="","",INDEX('Per Invoice'!O$2:O$1201,$AA90)))</f>
        <v/>
      </c>
      <c r="P90" s="7">
        <f>IF($AA90="","",IF(INDEX('Per Invoice'!P$2:P$1201,$AA90)="","",INDEX('Per Invoice'!P$2:P$1201,$AA90)))</f>
        <v/>
      </c>
      <c r="Q90">
        <f>IF($AA90="","",IF(INDEX('Per Invoice'!Q$2:Q$1201,$AA90)="","",INDEX('Per Invoice'!Q$2:Q$1201,$AA90)))</f>
        <v/>
      </c>
      <c r="R90" s="7">
        <f>IF($AA90="","",IF(INDEX('Per Invoice'!R$2:R$1201,$AA90)="","",INDEX('Per Invoice'!R$2:R$1201,$AA90)))</f>
        <v/>
      </c>
      <c r="S90" s="7">
        <f>IF($AA90="","",IF(INDEX('Per Invoice'!S$2:S$1201,$AA90)="","",INDEX('Per Invoice'!S$2:S$1201,$AA90)))</f>
        <v/>
      </c>
      <c r="T90">
        <f>IF($AA90="","",IF(INDEX('Per Invoice'!T$2:T$1201,$AA90)="","",INDEX('Per Invoice'!T$2:T$1201,$AA90)))</f>
        <v/>
      </c>
      <c r="U90" s="7">
        <f>IF($AA90="","",IF(INDEX('Per Invoice'!U$2:U$1201,$AA90)="","",INDEX('Per Invoice'!U$2:U$1201,$AA90)))</f>
        <v/>
      </c>
      <c r="V90" s="7">
        <f>IF($AA90="","",IF(INDEX('Per Invoice'!V$2:V$1201,$AA90)="","",INDEX('Per Invoice'!V$2:V$1201,$AA90)))</f>
        <v/>
      </c>
      <c r="W90" s="7">
        <f>IF($AA90="","",IF(INDEX('Per Invoice'!W$2:W$1201,$AA90)="","",INDEX('Per Invoice'!W$2:W$1201,$AA90)))</f>
        <v/>
      </c>
      <c r="X90" s="7">
        <f>IF($AA90="","",IF(INDEX('Per Invoice'!X$2:X$1201,$AA90)="","",INDEX('Per Invoice'!X$2:X$1201,$AA90)))</f>
        <v/>
      </c>
      <c r="Y90" s="7">
        <f>IF($AA90="","",IF(INDEX('Per Invoice'!Y$2:Y$1201,$AA90)="","",INDEX('Per Invoice'!Y$2:Y$1201,$AA90)))</f>
        <v/>
      </c>
      <c r="Z90" s="7">
        <f>IF($AA90="","",IF(INDEX('Per Invoice'!Z$2:Z$1201,$AA90)="","",INDEX('Per Invoice'!Z$2:Z$1201,$AA90)))</f>
        <v/>
      </c>
      <c r="AA90" s="16">
        <f>IFERROR(MATCH(Settings!$C$26&amp;"|"&amp;ROWS($AA$2:$AA90),'Per Invoice'!$AB$2:$AB$1201,0),"")</f>
        <v/>
      </c>
    </row>
    <row r="91">
      <c r="A91">
        <f>IF($AA91="","",IF(INDEX('Per Invoice'!A$2:A$1201,$AA91)="","",INDEX('Per Invoice'!A$2:A$1201,$AA91)))</f>
        <v/>
      </c>
      <c r="B91">
        <f>IF($AA91="","",IF(INDEX('Per Invoice'!B$2:B$1201,$AA91)="","",INDEX('Per Invoice'!B$2:B$1201,$AA91)))</f>
        <v/>
      </c>
      <c r="C91">
        <f>IF($AA91="","",IF(INDEX('Per Invoice'!C$2:C$1201,$AA91)="","",INDEX('Per Invoice'!C$2:C$1201,$AA91)))</f>
        <v/>
      </c>
      <c r="D91">
        <f>IF($AA91="","",IF(INDEX('Per Invoice'!D$2:D$1201,$AA91)="","",INDEX('Per Invoice'!D$2:D$1201,$AA91)))</f>
        <v/>
      </c>
      <c r="E91">
        <f>IF($AA91="","",IF(INDEX('Per Invoice'!E$2:E$1201,$AA91)="","",INDEX('Per Invoice'!E$2:E$1201,$AA91)))</f>
        <v/>
      </c>
      <c r="F91">
        <f>IF($AA91="","",IF(INDEX('Per Invoice'!F$2:F$1201,$AA91)="","",INDEX('Per Invoice'!F$2:F$1201,$AA91)))</f>
        <v/>
      </c>
      <c r="G91">
        <f>IF($AA91="","",IF(INDEX('Per Invoice'!G$2:G$1201,$AA91)="","",INDEX('Per Invoice'!G$2:G$1201,$AA91)))</f>
        <v/>
      </c>
      <c r="H91">
        <f>IF($AA91="","",IF(INDEX('Per Invoice'!H$2:H$1201,$AA91)="","",INDEX('Per Invoice'!H$2:H$1201,$AA91)))</f>
        <v/>
      </c>
      <c r="I91">
        <f>IF($AA91="","",IF(INDEX('Per Invoice'!I$2:I$1201,$AA91)="","",INDEX('Per Invoice'!I$2:I$1201,$AA91)))</f>
        <v/>
      </c>
      <c r="J91">
        <f>IF($AA91="","",IF(INDEX('Per Invoice'!J$2:J$1201,$AA91)="","",INDEX('Per Invoice'!J$2:J$1201,$AA91)))</f>
        <v/>
      </c>
      <c r="K91">
        <f>IF($AA91="","",IF(INDEX('Per Invoice'!K$2:K$1201,$AA91)="","",INDEX('Per Invoice'!K$2:K$1201,$AA91)))</f>
        <v/>
      </c>
      <c r="L91">
        <f>IF($AA91="","",IF(INDEX('Per Invoice'!L$2:L$1201,$AA91)="","",INDEX('Per Invoice'!L$2:L$1201,$AA91)))</f>
        <v/>
      </c>
      <c r="M91">
        <f>IF($AA91="","",IF(INDEX('Per Invoice'!M$2:M$1201,$AA91)="","",INDEX('Per Invoice'!M$2:M$1201,$AA91)))</f>
        <v/>
      </c>
      <c r="N91">
        <f>IF($AA91="","",IF(INDEX('Per Invoice'!N$2:N$1201,$AA91)="","",INDEX('Per Invoice'!N$2:N$1201,$AA91)))</f>
        <v/>
      </c>
      <c r="O91">
        <f>IF($AA91="","",IF(INDEX('Per Invoice'!O$2:O$1201,$AA91)="","",INDEX('Per Invoice'!O$2:O$1201,$AA91)))</f>
        <v/>
      </c>
      <c r="P91" s="7">
        <f>IF($AA91="","",IF(INDEX('Per Invoice'!P$2:P$1201,$AA91)="","",INDEX('Per Invoice'!P$2:P$1201,$AA91)))</f>
        <v/>
      </c>
      <c r="Q91">
        <f>IF($AA91="","",IF(INDEX('Per Invoice'!Q$2:Q$1201,$AA91)="","",INDEX('Per Invoice'!Q$2:Q$1201,$AA91)))</f>
        <v/>
      </c>
      <c r="R91" s="7">
        <f>IF($AA91="","",IF(INDEX('Per Invoice'!R$2:R$1201,$AA91)="","",INDEX('Per Invoice'!R$2:R$1201,$AA91)))</f>
        <v/>
      </c>
      <c r="S91" s="7">
        <f>IF($AA91="","",IF(INDEX('Per Invoice'!S$2:S$1201,$AA91)="","",INDEX('Per Invoice'!S$2:S$1201,$AA91)))</f>
        <v/>
      </c>
      <c r="T91">
        <f>IF($AA91="","",IF(INDEX('Per Invoice'!T$2:T$1201,$AA91)="","",INDEX('Per Invoice'!T$2:T$1201,$AA91)))</f>
        <v/>
      </c>
      <c r="U91" s="7">
        <f>IF($AA91="","",IF(INDEX('Per Invoice'!U$2:U$1201,$AA91)="","",INDEX('Per Invoice'!U$2:U$1201,$AA91)))</f>
        <v/>
      </c>
      <c r="V91" s="7">
        <f>IF($AA91="","",IF(INDEX('Per Invoice'!V$2:V$1201,$AA91)="","",INDEX('Per Invoice'!V$2:V$1201,$AA91)))</f>
        <v/>
      </c>
      <c r="W91" s="7">
        <f>IF($AA91="","",IF(INDEX('Per Invoice'!W$2:W$1201,$AA91)="","",INDEX('Per Invoice'!W$2:W$1201,$AA91)))</f>
        <v/>
      </c>
      <c r="X91" s="7">
        <f>IF($AA91="","",IF(INDEX('Per Invoice'!X$2:X$1201,$AA91)="","",INDEX('Per Invoice'!X$2:X$1201,$AA91)))</f>
        <v/>
      </c>
      <c r="Y91" s="7">
        <f>IF($AA91="","",IF(INDEX('Per Invoice'!Y$2:Y$1201,$AA91)="","",INDEX('Per Invoice'!Y$2:Y$1201,$AA91)))</f>
        <v/>
      </c>
      <c r="Z91" s="7">
        <f>IF($AA91="","",IF(INDEX('Per Invoice'!Z$2:Z$1201,$AA91)="","",INDEX('Per Invoice'!Z$2:Z$1201,$AA91)))</f>
        <v/>
      </c>
      <c r="AA91" s="16">
        <f>IFERROR(MATCH(Settings!$C$26&amp;"|"&amp;ROWS($AA$2:$AA91),'Per Invoice'!$AB$2:$AB$1201,0),"")</f>
        <v/>
      </c>
    </row>
    <row r="92">
      <c r="A92">
        <f>IF($AA92="","",IF(INDEX('Per Invoice'!A$2:A$1201,$AA92)="","",INDEX('Per Invoice'!A$2:A$1201,$AA92)))</f>
        <v/>
      </c>
      <c r="B92">
        <f>IF($AA92="","",IF(INDEX('Per Invoice'!B$2:B$1201,$AA92)="","",INDEX('Per Invoice'!B$2:B$1201,$AA92)))</f>
        <v/>
      </c>
      <c r="C92">
        <f>IF($AA92="","",IF(INDEX('Per Invoice'!C$2:C$1201,$AA92)="","",INDEX('Per Invoice'!C$2:C$1201,$AA92)))</f>
        <v/>
      </c>
      <c r="D92">
        <f>IF($AA92="","",IF(INDEX('Per Invoice'!D$2:D$1201,$AA92)="","",INDEX('Per Invoice'!D$2:D$1201,$AA92)))</f>
        <v/>
      </c>
      <c r="E92">
        <f>IF($AA92="","",IF(INDEX('Per Invoice'!E$2:E$1201,$AA92)="","",INDEX('Per Invoice'!E$2:E$1201,$AA92)))</f>
        <v/>
      </c>
      <c r="F92">
        <f>IF($AA92="","",IF(INDEX('Per Invoice'!F$2:F$1201,$AA92)="","",INDEX('Per Invoice'!F$2:F$1201,$AA92)))</f>
        <v/>
      </c>
      <c r="G92">
        <f>IF($AA92="","",IF(INDEX('Per Invoice'!G$2:G$1201,$AA92)="","",INDEX('Per Invoice'!G$2:G$1201,$AA92)))</f>
        <v/>
      </c>
      <c r="H92">
        <f>IF($AA92="","",IF(INDEX('Per Invoice'!H$2:H$1201,$AA92)="","",INDEX('Per Invoice'!H$2:H$1201,$AA92)))</f>
        <v/>
      </c>
      <c r="I92">
        <f>IF($AA92="","",IF(INDEX('Per Invoice'!I$2:I$1201,$AA92)="","",INDEX('Per Invoice'!I$2:I$1201,$AA92)))</f>
        <v/>
      </c>
      <c r="J92">
        <f>IF($AA92="","",IF(INDEX('Per Invoice'!J$2:J$1201,$AA92)="","",INDEX('Per Invoice'!J$2:J$1201,$AA92)))</f>
        <v/>
      </c>
      <c r="K92">
        <f>IF($AA92="","",IF(INDEX('Per Invoice'!K$2:K$1201,$AA92)="","",INDEX('Per Invoice'!K$2:K$1201,$AA92)))</f>
        <v/>
      </c>
      <c r="L92">
        <f>IF($AA92="","",IF(INDEX('Per Invoice'!L$2:L$1201,$AA92)="","",INDEX('Per Invoice'!L$2:L$1201,$AA92)))</f>
        <v/>
      </c>
      <c r="M92">
        <f>IF($AA92="","",IF(INDEX('Per Invoice'!M$2:M$1201,$AA92)="","",INDEX('Per Invoice'!M$2:M$1201,$AA92)))</f>
        <v/>
      </c>
      <c r="N92">
        <f>IF($AA92="","",IF(INDEX('Per Invoice'!N$2:N$1201,$AA92)="","",INDEX('Per Invoice'!N$2:N$1201,$AA92)))</f>
        <v/>
      </c>
      <c r="O92">
        <f>IF($AA92="","",IF(INDEX('Per Invoice'!O$2:O$1201,$AA92)="","",INDEX('Per Invoice'!O$2:O$1201,$AA92)))</f>
        <v/>
      </c>
      <c r="P92" s="7">
        <f>IF($AA92="","",IF(INDEX('Per Invoice'!P$2:P$1201,$AA92)="","",INDEX('Per Invoice'!P$2:P$1201,$AA92)))</f>
        <v/>
      </c>
      <c r="Q92">
        <f>IF($AA92="","",IF(INDEX('Per Invoice'!Q$2:Q$1201,$AA92)="","",INDEX('Per Invoice'!Q$2:Q$1201,$AA92)))</f>
        <v/>
      </c>
      <c r="R92" s="7">
        <f>IF($AA92="","",IF(INDEX('Per Invoice'!R$2:R$1201,$AA92)="","",INDEX('Per Invoice'!R$2:R$1201,$AA92)))</f>
        <v/>
      </c>
      <c r="S92" s="7">
        <f>IF($AA92="","",IF(INDEX('Per Invoice'!S$2:S$1201,$AA92)="","",INDEX('Per Invoice'!S$2:S$1201,$AA92)))</f>
        <v/>
      </c>
      <c r="T92">
        <f>IF($AA92="","",IF(INDEX('Per Invoice'!T$2:T$1201,$AA92)="","",INDEX('Per Invoice'!T$2:T$1201,$AA92)))</f>
        <v/>
      </c>
      <c r="U92" s="7">
        <f>IF($AA92="","",IF(INDEX('Per Invoice'!U$2:U$1201,$AA92)="","",INDEX('Per Invoice'!U$2:U$1201,$AA92)))</f>
        <v/>
      </c>
      <c r="V92" s="7">
        <f>IF($AA92="","",IF(INDEX('Per Invoice'!V$2:V$1201,$AA92)="","",INDEX('Per Invoice'!V$2:V$1201,$AA92)))</f>
        <v/>
      </c>
      <c r="W92" s="7">
        <f>IF($AA92="","",IF(INDEX('Per Invoice'!W$2:W$1201,$AA92)="","",INDEX('Per Invoice'!W$2:W$1201,$AA92)))</f>
        <v/>
      </c>
      <c r="X92" s="7">
        <f>IF($AA92="","",IF(INDEX('Per Invoice'!X$2:X$1201,$AA92)="","",INDEX('Per Invoice'!X$2:X$1201,$AA92)))</f>
        <v/>
      </c>
      <c r="Y92" s="7">
        <f>IF($AA92="","",IF(INDEX('Per Invoice'!Y$2:Y$1201,$AA92)="","",INDEX('Per Invoice'!Y$2:Y$1201,$AA92)))</f>
        <v/>
      </c>
      <c r="Z92" s="7">
        <f>IF($AA92="","",IF(INDEX('Per Invoice'!Z$2:Z$1201,$AA92)="","",INDEX('Per Invoice'!Z$2:Z$1201,$AA92)))</f>
        <v/>
      </c>
      <c r="AA92" s="16">
        <f>IFERROR(MATCH(Settings!$C$26&amp;"|"&amp;ROWS($AA$2:$AA92),'Per Invoice'!$AB$2:$AB$1201,0),"")</f>
        <v/>
      </c>
    </row>
    <row r="93">
      <c r="A93">
        <f>IF($AA93="","",IF(INDEX('Per Invoice'!A$2:A$1201,$AA93)="","",INDEX('Per Invoice'!A$2:A$1201,$AA93)))</f>
        <v/>
      </c>
      <c r="B93">
        <f>IF($AA93="","",IF(INDEX('Per Invoice'!B$2:B$1201,$AA93)="","",INDEX('Per Invoice'!B$2:B$1201,$AA93)))</f>
        <v/>
      </c>
      <c r="C93">
        <f>IF($AA93="","",IF(INDEX('Per Invoice'!C$2:C$1201,$AA93)="","",INDEX('Per Invoice'!C$2:C$1201,$AA93)))</f>
        <v/>
      </c>
      <c r="D93">
        <f>IF($AA93="","",IF(INDEX('Per Invoice'!D$2:D$1201,$AA93)="","",INDEX('Per Invoice'!D$2:D$1201,$AA93)))</f>
        <v/>
      </c>
      <c r="E93">
        <f>IF($AA93="","",IF(INDEX('Per Invoice'!E$2:E$1201,$AA93)="","",INDEX('Per Invoice'!E$2:E$1201,$AA93)))</f>
        <v/>
      </c>
      <c r="F93">
        <f>IF($AA93="","",IF(INDEX('Per Invoice'!F$2:F$1201,$AA93)="","",INDEX('Per Invoice'!F$2:F$1201,$AA93)))</f>
        <v/>
      </c>
      <c r="G93">
        <f>IF($AA93="","",IF(INDEX('Per Invoice'!G$2:G$1201,$AA93)="","",INDEX('Per Invoice'!G$2:G$1201,$AA93)))</f>
        <v/>
      </c>
      <c r="H93">
        <f>IF($AA93="","",IF(INDEX('Per Invoice'!H$2:H$1201,$AA93)="","",INDEX('Per Invoice'!H$2:H$1201,$AA93)))</f>
        <v/>
      </c>
      <c r="I93">
        <f>IF($AA93="","",IF(INDEX('Per Invoice'!I$2:I$1201,$AA93)="","",INDEX('Per Invoice'!I$2:I$1201,$AA93)))</f>
        <v/>
      </c>
      <c r="J93">
        <f>IF($AA93="","",IF(INDEX('Per Invoice'!J$2:J$1201,$AA93)="","",INDEX('Per Invoice'!J$2:J$1201,$AA93)))</f>
        <v/>
      </c>
      <c r="K93">
        <f>IF($AA93="","",IF(INDEX('Per Invoice'!K$2:K$1201,$AA93)="","",INDEX('Per Invoice'!K$2:K$1201,$AA93)))</f>
        <v/>
      </c>
      <c r="L93">
        <f>IF($AA93="","",IF(INDEX('Per Invoice'!L$2:L$1201,$AA93)="","",INDEX('Per Invoice'!L$2:L$1201,$AA93)))</f>
        <v/>
      </c>
      <c r="M93">
        <f>IF($AA93="","",IF(INDEX('Per Invoice'!M$2:M$1201,$AA93)="","",INDEX('Per Invoice'!M$2:M$1201,$AA93)))</f>
        <v/>
      </c>
      <c r="N93">
        <f>IF($AA93="","",IF(INDEX('Per Invoice'!N$2:N$1201,$AA93)="","",INDEX('Per Invoice'!N$2:N$1201,$AA93)))</f>
        <v/>
      </c>
      <c r="O93">
        <f>IF($AA93="","",IF(INDEX('Per Invoice'!O$2:O$1201,$AA93)="","",INDEX('Per Invoice'!O$2:O$1201,$AA93)))</f>
        <v/>
      </c>
      <c r="P93" s="7">
        <f>IF($AA93="","",IF(INDEX('Per Invoice'!P$2:P$1201,$AA93)="","",INDEX('Per Invoice'!P$2:P$1201,$AA93)))</f>
        <v/>
      </c>
      <c r="Q93">
        <f>IF($AA93="","",IF(INDEX('Per Invoice'!Q$2:Q$1201,$AA93)="","",INDEX('Per Invoice'!Q$2:Q$1201,$AA93)))</f>
        <v/>
      </c>
      <c r="R93" s="7">
        <f>IF($AA93="","",IF(INDEX('Per Invoice'!R$2:R$1201,$AA93)="","",INDEX('Per Invoice'!R$2:R$1201,$AA93)))</f>
        <v/>
      </c>
      <c r="S93" s="7">
        <f>IF($AA93="","",IF(INDEX('Per Invoice'!S$2:S$1201,$AA93)="","",INDEX('Per Invoice'!S$2:S$1201,$AA93)))</f>
        <v/>
      </c>
      <c r="T93">
        <f>IF($AA93="","",IF(INDEX('Per Invoice'!T$2:T$1201,$AA93)="","",INDEX('Per Invoice'!T$2:T$1201,$AA93)))</f>
        <v/>
      </c>
      <c r="U93" s="7">
        <f>IF($AA93="","",IF(INDEX('Per Invoice'!U$2:U$1201,$AA93)="","",INDEX('Per Invoice'!U$2:U$1201,$AA93)))</f>
        <v/>
      </c>
      <c r="V93" s="7">
        <f>IF($AA93="","",IF(INDEX('Per Invoice'!V$2:V$1201,$AA93)="","",INDEX('Per Invoice'!V$2:V$1201,$AA93)))</f>
        <v/>
      </c>
      <c r="W93" s="7">
        <f>IF($AA93="","",IF(INDEX('Per Invoice'!W$2:W$1201,$AA93)="","",INDEX('Per Invoice'!W$2:W$1201,$AA93)))</f>
        <v/>
      </c>
      <c r="X93" s="7">
        <f>IF($AA93="","",IF(INDEX('Per Invoice'!X$2:X$1201,$AA93)="","",INDEX('Per Invoice'!X$2:X$1201,$AA93)))</f>
        <v/>
      </c>
      <c r="Y93" s="7">
        <f>IF($AA93="","",IF(INDEX('Per Invoice'!Y$2:Y$1201,$AA93)="","",INDEX('Per Invoice'!Y$2:Y$1201,$AA93)))</f>
        <v/>
      </c>
      <c r="Z93" s="7">
        <f>IF($AA93="","",IF(INDEX('Per Invoice'!Z$2:Z$1201,$AA93)="","",INDEX('Per Invoice'!Z$2:Z$1201,$AA93)))</f>
        <v/>
      </c>
      <c r="AA93" s="16">
        <f>IFERROR(MATCH(Settings!$C$26&amp;"|"&amp;ROWS($AA$2:$AA93),'Per Invoice'!$AB$2:$AB$1201,0),"")</f>
        <v/>
      </c>
    </row>
    <row r="94">
      <c r="A94">
        <f>IF($AA94="","",IF(INDEX('Per Invoice'!A$2:A$1201,$AA94)="","",INDEX('Per Invoice'!A$2:A$1201,$AA94)))</f>
        <v/>
      </c>
      <c r="B94">
        <f>IF($AA94="","",IF(INDEX('Per Invoice'!B$2:B$1201,$AA94)="","",INDEX('Per Invoice'!B$2:B$1201,$AA94)))</f>
        <v/>
      </c>
      <c r="C94">
        <f>IF($AA94="","",IF(INDEX('Per Invoice'!C$2:C$1201,$AA94)="","",INDEX('Per Invoice'!C$2:C$1201,$AA94)))</f>
        <v/>
      </c>
      <c r="D94">
        <f>IF($AA94="","",IF(INDEX('Per Invoice'!D$2:D$1201,$AA94)="","",INDEX('Per Invoice'!D$2:D$1201,$AA94)))</f>
        <v/>
      </c>
      <c r="E94">
        <f>IF($AA94="","",IF(INDEX('Per Invoice'!E$2:E$1201,$AA94)="","",INDEX('Per Invoice'!E$2:E$1201,$AA94)))</f>
        <v/>
      </c>
      <c r="F94">
        <f>IF($AA94="","",IF(INDEX('Per Invoice'!F$2:F$1201,$AA94)="","",INDEX('Per Invoice'!F$2:F$1201,$AA94)))</f>
        <v/>
      </c>
      <c r="G94">
        <f>IF($AA94="","",IF(INDEX('Per Invoice'!G$2:G$1201,$AA94)="","",INDEX('Per Invoice'!G$2:G$1201,$AA94)))</f>
        <v/>
      </c>
      <c r="H94">
        <f>IF($AA94="","",IF(INDEX('Per Invoice'!H$2:H$1201,$AA94)="","",INDEX('Per Invoice'!H$2:H$1201,$AA94)))</f>
        <v/>
      </c>
      <c r="I94">
        <f>IF($AA94="","",IF(INDEX('Per Invoice'!I$2:I$1201,$AA94)="","",INDEX('Per Invoice'!I$2:I$1201,$AA94)))</f>
        <v/>
      </c>
      <c r="J94">
        <f>IF($AA94="","",IF(INDEX('Per Invoice'!J$2:J$1201,$AA94)="","",INDEX('Per Invoice'!J$2:J$1201,$AA94)))</f>
        <v/>
      </c>
      <c r="K94">
        <f>IF($AA94="","",IF(INDEX('Per Invoice'!K$2:K$1201,$AA94)="","",INDEX('Per Invoice'!K$2:K$1201,$AA94)))</f>
        <v/>
      </c>
      <c r="L94">
        <f>IF($AA94="","",IF(INDEX('Per Invoice'!L$2:L$1201,$AA94)="","",INDEX('Per Invoice'!L$2:L$1201,$AA94)))</f>
        <v/>
      </c>
      <c r="M94">
        <f>IF($AA94="","",IF(INDEX('Per Invoice'!M$2:M$1201,$AA94)="","",INDEX('Per Invoice'!M$2:M$1201,$AA94)))</f>
        <v/>
      </c>
      <c r="N94">
        <f>IF($AA94="","",IF(INDEX('Per Invoice'!N$2:N$1201,$AA94)="","",INDEX('Per Invoice'!N$2:N$1201,$AA94)))</f>
        <v/>
      </c>
      <c r="O94">
        <f>IF($AA94="","",IF(INDEX('Per Invoice'!O$2:O$1201,$AA94)="","",INDEX('Per Invoice'!O$2:O$1201,$AA94)))</f>
        <v/>
      </c>
      <c r="P94" s="7">
        <f>IF($AA94="","",IF(INDEX('Per Invoice'!P$2:P$1201,$AA94)="","",INDEX('Per Invoice'!P$2:P$1201,$AA94)))</f>
        <v/>
      </c>
      <c r="Q94">
        <f>IF($AA94="","",IF(INDEX('Per Invoice'!Q$2:Q$1201,$AA94)="","",INDEX('Per Invoice'!Q$2:Q$1201,$AA94)))</f>
        <v/>
      </c>
      <c r="R94" s="7">
        <f>IF($AA94="","",IF(INDEX('Per Invoice'!R$2:R$1201,$AA94)="","",INDEX('Per Invoice'!R$2:R$1201,$AA94)))</f>
        <v/>
      </c>
      <c r="S94" s="7">
        <f>IF($AA94="","",IF(INDEX('Per Invoice'!S$2:S$1201,$AA94)="","",INDEX('Per Invoice'!S$2:S$1201,$AA94)))</f>
        <v/>
      </c>
      <c r="T94">
        <f>IF($AA94="","",IF(INDEX('Per Invoice'!T$2:T$1201,$AA94)="","",INDEX('Per Invoice'!T$2:T$1201,$AA94)))</f>
        <v/>
      </c>
      <c r="U94" s="7">
        <f>IF($AA94="","",IF(INDEX('Per Invoice'!U$2:U$1201,$AA94)="","",INDEX('Per Invoice'!U$2:U$1201,$AA94)))</f>
        <v/>
      </c>
      <c r="V94" s="7">
        <f>IF($AA94="","",IF(INDEX('Per Invoice'!V$2:V$1201,$AA94)="","",INDEX('Per Invoice'!V$2:V$1201,$AA94)))</f>
        <v/>
      </c>
      <c r="W94" s="7">
        <f>IF($AA94="","",IF(INDEX('Per Invoice'!W$2:W$1201,$AA94)="","",INDEX('Per Invoice'!W$2:W$1201,$AA94)))</f>
        <v/>
      </c>
      <c r="X94" s="7">
        <f>IF($AA94="","",IF(INDEX('Per Invoice'!X$2:X$1201,$AA94)="","",INDEX('Per Invoice'!X$2:X$1201,$AA94)))</f>
        <v/>
      </c>
      <c r="Y94" s="7">
        <f>IF($AA94="","",IF(INDEX('Per Invoice'!Y$2:Y$1201,$AA94)="","",INDEX('Per Invoice'!Y$2:Y$1201,$AA94)))</f>
        <v/>
      </c>
      <c r="Z94" s="7">
        <f>IF($AA94="","",IF(INDEX('Per Invoice'!Z$2:Z$1201,$AA94)="","",INDEX('Per Invoice'!Z$2:Z$1201,$AA94)))</f>
        <v/>
      </c>
      <c r="AA94" s="16">
        <f>IFERROR(MATCH(Settings!$C$26&amp;"|"&amp;ROWS($AA$2:$AA94),'Per Invoice'!$AB$2:$AB$1201,0),"")</f>
        <v/>
      </c>
    </row>
    <row r="95">
      <c r="A95">
        <f>IF($AA95="","",IF(INDEX('Per Invoice'!A$2:A$1201,$AA95)="","",INDEX('Per Invoice'!A$2:A$1201,$AA95)))</f>
        <v/>
      </c>
      <c r="B95">
        <f>IF($AA95="","",IF(INDEX('Per Invoice'!B$2:B$1201,$AA95)="","",INDEX('Per Invoice'!B$2:B$1201,$AA95)))</f>
        <v/>
      </c>
      <c r="C95">
        <f>IF($AA95="","",IF(INDEX('Per Invoice'!C$2:C$1201,$AA95)="","",INDEX('Per Invoice'!C$2:C$1201,$AA95)))</f>
        <v/>
      </c>
      <c r="D95">
        <f>IF($AA95="","",IF(INDEX('Per Invoice'!D$2:D$1201,$AA95)="","",INDEX('Per Invoice'!D$2:D$1201,$AA95)))</f>
        <v/>
      </c>
      <c r="E95">
        <f>IF($AA95="","",IF(INDEX('Per Invoice'!E$2:E$1201,$AA95)="","",INDEX('Per Invoice'!E$2:E$1201,$AA95)))</f>
        <v/>
      </c>
      <c r="F95">
        <f>IF($AA95="","",IF(INDEX('Per Invoice'!F$2:F$1201,$AA95)="","",INDEX('Per Invoice'!F$2:F$1201,$AA95)))</f>
        <v/>
      </c>
      <c r="G95">
        <f>IF($AA95="","",IF(INDEX('Per Invoice'!G$2:G$1201,$AA95)="","",INDEX('Per Invoice'!G$2:G$1201,$AA95)))</f>
        <v/>
      </c>
      <c r="H95">
        <f>IF($AA95="","",IF(INDEX('Per Invoice'!H$2:H$1201,$AA95)="","",INDEX('Per Invoice'!H$2:H$1201,$AA95)))</f>
        <v/>
      </c>
      <c r="I95">
        <f>IF($AA95="","",IF(INDEX('Per Invoice'!I$2:I$1201,$AA95)="","",INDEX('Per Invoice'!I$2:I$1201,$AA95)))</f>
        <v/>
      </c>
      <c r="J95">
        <f>IF($AA95="","",IF(INDEX('Per Invoice'!J$2:J$1201,$AA95)="","",INDEX('Per Invoice'!J$2:J$1201,$AA95)))</f>
        <v/>
      </c>
      <c r="K95">
        <f>IF($AA95="","",IF(INDEX('Per Invoice'!K$2:K$1201,$AA95)="","",INDEX('Per Invoice'!K$2:K$1201,$AA95)))</f>
        <v/>
      </c>
      <c r="L95">
        <f>IF($AA95="","",IF(INDEX('Per Invoice'!L$2:L$1201,$AA95)="","",INDEX('Per Invoice'!L$2:L$1201,$AA95)))</f>
        <v/>
      </c>
      <c r="M95">
        <f>IF($AA95="","",IF(INDEX('Per Invoice'!M$2:M$1201,$AA95)="","",INDEX('Per Invoice'!M$2:M$1201,$AA95)))</f>
        <v/>
      </c>
      <c r="N95">
        <f>IF($AA95="","",IF(INDEX('Per Invoice'!N$2:N$1201,$AA95)="","",INDEX('Per Invoice'!N$2:N$1201,$AA95)))</f>
        <v/>
      </c>
      <c r="O95">
        <f>IF($AA95="","",IF(INDEX('Per Invoice'!O$2:O$1201,$AA95)="","",INDEX('Per Invoice'!O$2:O$1201,$AA95)))</f>
        <v/>
      </c>
      <c r="P95" s="7">
        <f>IF($AA95="","",IF(INDEX('Per Invoice'!P$2:P$1201,$AA95)="","",INDEX('Per Invoice'!P$2:P$1201,$AA95)))</f>
        <v/>
      </c>
      <c r="Q95">
        <f>IF($AA95="","",IF(INDEX('Per Invoice'!Q$2:Q$1201,$AA95)="","",INDEX('Per Invoice'!Q$2:Q$1201,$AA95)))</f>
        <v/>
      </c>
      <c r="R95" s="7">
        <f>IF($AA95="","",IF(INDEX('Per Invoice'!R$2:R$1201,$AA95)="","",INDEX('Per Invoice'!R$2:R$1201,$AA95)))</f>
        <v/>
      </c>
      <c r="S95" s="7">
        <f>IF($AA95="","",IF(INDEX('Per Invoice'!S$2:S$1201,$AA95)="","",INDEX('Per Invoice'!S$2:S$1201,$AA95)))</f>
        <v/>
      </c>
      <c r="T95">
        <f>IF($AA95="","",IF(INDEX('Per Invoice'!T$2:T$1201,$AA95)="","",INDEX('Per Invoice'!T$2:T$1201,$AA95)))</f>
        <v/>
      </c>
      <c r="U95" s="7">
        <f>IF($AA95="","",IF(INDEX('Per Invoice'!U$2:U$1201,$AA95)="","",INDEX('Per Invoice'!U$2:U$1201,$AA95)))</f>
        <v/>
      </c>
      <c r="V95" s="7">
        <f>IF($AA95="","",IF(INDEX('Per Invoice'!V$2:V$1201,$AA95)="","",INDEX('Per Invoice'!V$2:V$1201,$AA95)))</f>
        <v/>
      </c>
      <c r="W95" s="7">
        <f>IF($AA95="","",IF(INDEX('Per Invoice'!W$2:W$1201,$AA95)="","",INDEX('Per Invoice'!W$2:W$1201,$AA95)))</f>
        <v/>
      </c>
      <c r="X95" s="7">
        <f>IF($AA95="","",IF(INDEX('Per Invoice'!X$2:X$1201,$AA95)="","",INDEX('Per Invoice'!X$2:X$1201,$AA95)))</f>
        <v/>
      </c>
      <c r="Y95" s="7">
        <f>IF($AA95="","",IF(INDEX('Per Invoice'!Y$2:Y$1201,$AA95)="","",INDEX('Per Invoice'!Y$2:Y$1201,$AA95)))</f>
        <v/>
      </c>
      <c r="Z95" s="7">
        <f>IF($AA95="","",IF(INDEX('Per Invoice'!Z$2:Z$1201,$AA95)="","",INDEX('Per Invoice'!Z$2:Z$1201,$AA95)))</f>
        <v/>
      </c>
      <c r="AA95" s="16">
        <f>IFERROR(MATCH(Settings!$C$26&amp;"|"&amp;ROWS($AA$2:$AA95),'Per Invoice'!$AB$2:$AB$1201,0),"")</f>
        <v/>
      </c>
    </row>
    <row r="96">
      <c r="A96">
        <f>IF($AA96="","",IF(INDEX('Per Invoice'!A$2:A$1201,$AA96)="","",INDEX('Per Invoice'!A$2:A$1201,$AA96)))</f>
        <v/>
      </c>
      <c r="B96">
        <f>IF($AA96="","",IF(INDEX('Per Invoice'!B$2:B$1201,$AA96)="","",INDEX('Per Invoice'!B$2:B$1201,$AA96)))</f>
        <v/>
      </c>
      <c r="C96">
        <f>IF($AA96="","",IF(INDEX('Per Invoice'!C$2:C$1201,$AA96)="","",INDEX('Per Invoice'!C$2:C$1201,$AA96)))</f>
        <v/>
      </c>
      <c r="D96">
        <f>IF($AA96="","",IF(INDEX('Per Invoice'!D$2:D$1201,$AA96)="","",INDEX('Per Invoice'!D$2:D$1201,$AA96)))</f>
        <v/>
      </c>
      <c r="E96">
        <f>IF($AA96="","",IF(INDEX('Per Invoice'!E$2:E$1201,$AA96)="","",INDEX('Per Invoice'!E$2:E$1201,$AA96)))</f>
        <v/>
      </c>
      <c r="F96">
        <f>IF($AA96="","",IF(INDEX('Per Invoice'!F$2:F$1201,$AA96)="","",INDEX('Per Invoice'!F$2:F$1201,$AA96)))</f>
        <v/>
      </c>
      <c r="G96">
        <f>IF($AA96="","",IF(INDEX('Per Invoice'!G$2:G$1201,$AA96)="","",INDEX('Per Invoice'!G$2:G$1201,$AA96)))</f>
        <v/>
      </c>
      <c r="H96">
        <f>IF($AA96="","",IF(INDEX('Per Invoice'!H$2:H$1201,$AA96)="","",INDEX('Per Invoice'!H$2:H$1201,$AA96)))</f>
        <v/>
      </c>
      <c r="I96">
        <f>IF($AA96="","",IF(INDEX('Per Invoice'!I$2:I$1201,$AA96)="","",INDEX('Per Invoice'!I$2:I$1201,$AA96)))</f>
        <v/>
      </c>
      <c r="J96">
        <f>IF($AA96="","",IF(INDEX('Per Invoice'!J$2:J$1201,$AA96)="","",INDEX('Per Invoice'!J$2:J$1201,$AA96)))</f>
        <v/>
      </c>
      <c r="K96">
        <f>IF($AA96="","",IF(INDEX('Per Invoice'!K$2:K$1201,$AA96)="","",INDEX('Per Invoice'!K$2:K$1201,$AA96)))</f>
        <v/>
      </c>
      <c r="L96">
        <f>IF($AA96="","",IF(INDEX('Per Invoice'!L$2:L$1201,$AA96)="","",INDEX('Per Invoice'!L$2:L$1201,$AA96)))</f>
        <v/>
      </c>
      <c r="M96">
        <f>IF($AA96="","",IF(INDEX('Per Invoice'!M$2:M$1201,$AA96)="","",INDEX('Per Invoice'!M$2:M$1201,$AA96)))</f>
        <v/>
      </c>
      <c r="N96">
        <f>IF($AA96="","",IF(INDEX('Per Invoice'!N$2:N$1201,$AA96)="","",INDEX('Per Invoice'!N$2:N$1201,$AA96)))</f>
        <v/>
      </c>
      <c r="O96">
        <f>IF($AA96="","",IF(INDEX('Per Invoice'!O$2:O$1201,$AA96)="","",INDEX('Per Invoice'!O$2:O$1201,$AA96)))</f>
        <v/>
      </c>
      <c r="P96" s="7">
        <f>IF($AA96="","",IF(INDEX('Per Invoice'!P$2:P$1201,$AA96)="","",INDEX('Per Invoice'!P$2:P$1201,$AA96)))</f>
        <v/>
      </c>
      <c r="Q96">
        <f>IF($AA96="","",IF(INDEX('Per Invoice'!Q$2:Q$1201,$AA96)="","",INDEX('Per Invoice'!Q$2:Q$1201,$AA96)))</f>
        <v/>
      </c>
      <c r="R96" s="7">
        <f>IF($AA96="","",IF(INDEX('Per Invoice'!R$2:R$1201,$AA96)="","",INDEX('Per Invoice'!R$2:R$1201,$AA96)))</f>
        <v/>
      </c>
      <c r="S96" s="7">
        <f>IF($AA96="","",IF(INDEX('Per Invoice'!S$2:S$1201,$AA96)="","",INDEX('Per Invoice'!S$2:S$1201,$AA96)))</f>
        <v/>
      </c>
      <c r="T96">
        <f>IF($AA96="","",IF(INDEX('Per Invoice'!T$2:T$1201,$AA96)="","",INDEX('Per Invoice'!T$2:T$1201,$AA96)))</f>
        <v/>
      </c>
      <c r="U96" s="7">
        <f>IF($AA96="","",IF(INDEX('Per Invoice'!U$2:U$1201,$AA96)="","",INDEX('Per Invoice'!U$2:U$1201,$AA96)))</f>
        <v/>
      </c>
      <c r="V96" s="7">
        <f>IF($AA96="","",IF(INDEX('Per Invoice'!V$2:V$1201,$AA96)="","",INDEX('Per Invoice'!V$2:V$1201,$AA96)))</f>
        <v/>
      </c>
      <c r="W96" s="7">
        <f>IF($AA96="","",IF(INDEX('Per Invoice'!W$2:W$1201,$AA96)="","",INDEX('Per Invoice'!W$2:W$1201,$AA96)))</f>
        <v/>
      </c>
      <c r="X96" s="7">
        <f>IF($AA96="","",IF(INDEX('Per Invoice'!X$2:X$1201,$AA96)="","",INDEX('Per Invoice'!X$2:X$1201,$AA96)))</f>
        <v/>
      </c>
      <c r="Y96" s="7">
        <f>IF($AA96="","",IF(INDEX('Per Invoice'!Y$2:Y$1201,$AA96)="","",INDEX('Per Invoice'!Y$2:Y$1201,$AA96)))</f>
        <v/>
      </c>
      <c r="Z96" s="7">
        <f>IF($AA96="","",IF(INDEX('Per Invoice'!Z$2:Z$1201,$AA96)="","",INDEX('Per Invoice'!Z$2:Z$1201,$AA96)))</f>
        <v/>
      </c>
      <c r="AA96" s="16">
        <f>IFERROR(MATCH(Settings!$C$26&amp;"|"&amp;ROWS($AA$2:$AA96),'Per Invoice'!$AB$2:$AB$1201,0),"")</f>
        <v/>
      </c>
    </row>
    <row r="97">
      <c r="A97">
        <f>IF($AA97="","",IF(INDEX('Per Invoice'!A$2:A$1201,$AA97)="","",INDEX('Per Invoice'!A$2:A$1201,$AA97)))</f>
        <v/>
      </c>
      <c r="B97">
        <f>IF($AA97="","",IF(INDEX('Per Invoice'!B$2:B$1201,$AA97)="","",INDEX('Per Invoice'!B$2:B$1201,$AA97)))</f>
        <v/>
      </c>
      <c r="C97">
        <f>IF($AA97="","",IF(INDEX('Per Invoice'!C$2:C$1201,$AA97)="","",INDEX('Per Invoice'!C$2:C$1201,$AA97)))</f>
        <v/>
      </c>
      <c r="D97">
        <f>IF($AA97="","",IF(INDEX('Per Invoice'!D$2:D$1201,$AA97)="","",INDEX('Per Invoice'!D$2:D$1201,$AA97)))</f>
        <v/>
      </c>
      <c r="E97">
        <f>IF($AA97="","",IF(INDEX('Per Invoice'!E$2:E$1201,$AA97)="","",INDEX('Per Invoice'!E$2:E$1201,$AA97)))</f>
        <v/>
      </c>
      <c r="F97">
        <f>IF($AA97="","",IF(INDEX('Per Invoice'!F$2:F$1201,$AA97)="","",INDEX('Per Invoice'!F$2:F$1201,$AA97)))</f>
        <v/>
      </c>
      <c r="G97">
        <f>IF($AA97="","",IF(INDEX('Per Invoice'!G$2:G$1201,$AA97)="","",INDEX('Per Invoice'!G$2:G$1201,$AA97)))</f>
        <v/>
      </c>
      <c r="H97">
        <f>IF($AA97="","",IF(INDEX('Per Invoice'!H$2:H$1201,$AA97)="","",INDEX('Per Invoice'!H$2:H$1201,$AA97)))</f>
        <v/>
      </c>
      <c r="I97">
        <f>IF($AA97="","",IF(INDEX('Per Invoice'!I$2:I$1201,$AA97)="","",INDEX('Per Invoice'!I$2:I$1201,$AA97)))</f>
        <v/>
      </c>
      <c r="J97">
        <f>IF($AA97="","",IF(INDEX('Per Invoice'!J$2:J$1201,$AA97)="","",INDEX('Per Invoice'!J$2:J$1201,$AA97)))</f>
        <v/>
      </c>
      <c r="K97">
        <f>IF($AA97="","",IF(INDEX('Per Invoice'!K$2:K$1201,$AA97)="","",INDEX('Per Invoice'!K$2:K$1201,$AA97)))</f>
        <v/>
      </c>
      <c r="L97">
        <f>IF($AA97="","",IF(INDEX('Per Invoice'!L$2:L$1201,$AA97)="","",INDEX('Per Invoice'!L$2:L$1201,$AA97)))</f>
        <v/>
      </c>
      <c r="M97">
        <f>IF($AA97="","",IF(INDEX('Per Invoice'!M$2:M$1201,$AA97)="","",INDEX('Per Invoice'!M$2:M$1201,$AA97)))</f>
        <v/>
      </c>
      <c r="N97">
        <f>IF($AA97="","",IF(INDEX('Per Invoice'!N$2:N$1201,$AA97)="","",INDEX('Per Invoice'!N$2:N$1201,$AA97)))</f>
        <v/>
      </c>
      <c r="O97">
        <f>IF($AA97="","",IF(INDEX('Per Invoice'!O$2:O$1201,$AA97)="","",INDEX('Per Invoice'!O$2:O$1201,$AA97)))</f>
        <v/>
      </c>
      <c r="P97" s="7">
        <f>IF($AA97="","",IF(INDEX('Per Invoice'!P$2:P$1201,$AA97)="","",INDEX('Per Invoice'!P$2:P$1201,$AA97)))</f>
        <v/>
      </c>
      <c r="Q97">
        <f>IF($AA97="","",IF(INDEX('Per Invoice'!Q$2:Q$1201,$AA97)="","",INDEX('Per Invoice'!Q$2:Q$1201,$AA97)))</f>
        <v/>
      </c>
      <c r="R97" s="7">
        <f>IF($AA97="","",IF(INDEX('Per Invoice'!R$2:R$1201,$AA97)="","",INDEX('Per Invoice'!R$2:R$1201,$AA97)))</f>
        <v/>
      </c>
      <c r="S97" s="7">
        <f>IF($AA97="","",IF(INDEX('Per Invoice'!S$2:S$1201,$AA97)="","",INDEX('Per Invoice'!S$2:S$1201,$AA97)))</f>
        <v/>
      </c>
      <c r="T97">
        <f>IF($AA97="","",IF(INDEX('Per Invoice'!T$2:T$1201,$AA97)="","",INDEX('Per Invoice'!T$2:T$1201,$AA97)))</f>
        <v/>
      </c>
      <c r="U97" s="7">
        <f>IF($AA97="","",IF(INDEX('Per Invoice'!U$2:U$1201,$AA97)="","",INDEX('Per Invoice'!U$2:U$1201,$AA97)))</f>
        <v/>
      </c>
      <c r="V97" s="7">
        <f>IF($AA97="","",IF(INDEX('Per Invoice'!V$2:V$1201,$AA97)="","",INDEX('Per Invoice'!V$2:V$1201,$AA97)))</f>
        <v/>
      </c>
      <c r="W97" s="7">
        <f>IF($AA97="","",IF(INDEX('Per Invoice'!W$2:W$1201,$AA97)="","",INDEX('Per Invoice'!W$2:W$1201,$AA97)))</f>
        <v/>
      </c>
      <c r="X97" s="7">
        <f>IF($AA97="","",IF(INDEX('Per Invoice'!X$2:X$1201,$AA97)="","",INDEX('Per Invoice'!X$2:X$1201,$AA97)))</f>
        <v/>
      </c>
      <c r="Y97" s="7">
        <f>IF($AA97="","",IF(INDEX('Per Invoice'!Y$2:Y$1201,$AA97)="","",INDEX('Per Invoice'!Y$2:Y$1201,$AA97)))</f>
        <v/>
      </c>
      <c r="Z97" s="7">
        <f>IF($AA97="","",IF(INDEX('Per Invoice'!Z$2:Z$1201,$AA97)="","",INDEX('Per Invoice'!Z$2:Z$1201,$AA97)))</f>
        <v/>
      </c>
      <c r="AA97" s="16">
        <f>IFERROR(MATCH(Settings!$C$26&amp;"|"&amp;ROWS($AA$2:$AA97),'Per Invoice'!$AB$2:$AB$1201,0),"")</f>
        <v/>
      </c>
    </row>
    <row r="98">
      <c r="A98">
        <f>IF($AA98="","",IF(INDEX('Per Invoice'!A$2:A$1201,$AA98)="","",INDEX('Per Invoice'!A$2:A$1201,$AA98)))</f>
        <v/>
      </c>
      <c r="B98">
        <f>IF($AA98="","",IF(INDEX('Per Invoice'!B$2:B$1201,$AA98)="","",INDEX('Per Invoice'!B$2:B$1201,$AA98)))</f>
        <v/>
      </c>
      <c r="C98">
        <f>IF($AA98="","",IF(INDEX('Per Invoice'!C$2:C$1201,$AA98)="","",INDEX('Per Invoice'!C$2:C$1201,$AA98)))</f>
        <v/>
      </c>
      <c r="D98">
        <f>IF($AA98="","",IF(INDEX('Per Invoice'!D$2:D$1201,$AA98)="","",INDEX('Per Invoice'!D$2:D$1201,$AA98)))</f>
        <v/>
      </c>
      <c r="E98">
        <f>IF($AA98="","",IF(INDEX('Per Invoice'!E$2:E$1201,$AA98)="","",INDEX('Per Invoice'!E$2:E$1201,$AA98)))</f>
        <v/>
      </c>
      <c r="F98">
        <f>IF($AA98="","",IF(INDEX('Per Invoice'!F$2:F$1201,$AA98)="","",INDEX('Per Invoice'!F$2:F$1201,$AA98)))</f>
        <v/>
      </c>
      <c r="G98">
        <f>IF($AA98="","",IF(INDEX('Per Invoice'!G$2:G$1201,$AA98)="","",INDEX('Per Invoice'!G$2:G$1201,$AA98)))</f>
        <v/>
      </c>
      <c r="H98">
        <f>IF($AA98="","",IF(INDEX('Per Invoice'!H$2:H$1201,$AA98)="","",INDEX('Per Invoice'!H$2:H$1201,$AA98)))</f>
        <v/>
      </c>
      <c r="I98">
        <f>IF($AA98="","",IF(INDEX('Per Invoice'!I$2:I$1201,$AA98)="","",INDEX('Per Invoice'!I$2:I$1201,$AA98)))</f>
        <v/>
      </c>
      <c r="J98">
        <f>IF($AA98="","",IF(INDEX('Per Invoice'!J$2:J$1201,$AA98)="","",INDEX('Per Invoice'!J$2:J$1201,$AA98)))</f>
        <v/>
      </c>
      <c r="K98">
        <f>IF($AA98="","",IF(INDEX('Per Invoice'!K$2:K$1201,$AA98)="","",INDEX('Per Invoice'!K$2:K$1201,$AA98)))</f>
        <v/>
      </c>
      <c r="L98">
        <f>IF($AA98="","",IF(INDEX('Per Invoice'!L$2:L$1201,$AA98)="","",INDEX('Per Invoice'!L$2:L$1201,$AA98)))</f>
        <v/>
      </c>
      <c r="M98">
        <f>IF($AA98="","",IF(INDEX('Per Invoice'!M$2:M$1201,$AA98)="","",INDEX('Per Invoice'!M$2:M$1201,$AA98)))</f>
        <v/>
      </c>
      <c r="N98">
        <f>IF($AA98="","",IF(INDEX('Per Invoice'!N$2:N$1201,$AA98)="","",INDEX('Per Invoice'!N$2:N$1201,$AA98)))</f>
        <v/>
      </c>
      <c r="O98">
        <f>IF($AA98="","",IF(INDEX('Per Invoice'!O$2:O$1201,$AA98)="","",INDEX('Per Invoice'!O$2:O$1201,$AA98)))</f>
        <v/>
      </c>
      <c r="P98" s="7">
        <f>IF($AA98="","",IF(INDEX('Per Invoice'!P$2:P$1201,$AA98)="","",INDEX('Per Invoice'!P$2:P$1201,$AA98)))</f>
        <v/>
      </c>
      <c r="Q98">
        <f>IF($AA98="","",IF(INDEX('Per Invoice'!Q$2:Q$1201,$AA98)="","",INDEX('Per Invoice'!Q$2:Q$1201,$AA98)))</f>
        <v/>
      </c>
      <c r="R98" s="7">
        <f>IF($AA98="","",IF(INDEX('Per Invoice'!R$2:R$1201,$AA98)="","",INDEX('Per Invoice'!R$2:R$1201,$AA98)))</f>
        <v/>
      </c>
      <c r="S98" s="7">
        <f>IF($AA98="","",IF(INDEX('Per Invoice'!S$2:S$1201,$AA98)="","",INDEX('Per Invoice'!S$2:S$1201,$AA98)))</f>
        <v/>
      </c>
      <c r="T98">
        <f>IF($AA98="","",IF(INDEX('Per Invoice'!T$2:T$1201,$AA98)="","",INDEX('Per Invoice'!T$2:T$1201,$AA98)))</f>
        <v/>
      </c>
      <c r="U98" s="7">
        <f>IF($AA98="","",IF(INDEX('Per Invoice'!U$2:U$1201,$AA98)="","",INDEX('Per Invoice'!U$2:U$1201,$AA98)))</f>
        <v/>
      </c>
      <c r="V98" s="7">
        <f>IF($AA98="","",IF(INDEX('Per Invoice'!V$2:V$1201,$AA98)="","",INDEX('Per Invoice'!V$2:V$1201,$AA98)))</f>
        <v/>
      </c>
      <c r="W98" s="7">
        <f>IF($AA98="","",IF(INDEX('Per Invoice'!W$2:W$1201,$AA98)="","",INDEX('Per Invoice'!W$2:W$1201,$AA98)))</f>
        <v/>
      </c>
      <c r="X98" s="7">
        <f>IF($AA98="","",IF(INDEX('Per Invoice'!X$2:X$1201,$AA98)="","",INDEX('Per Invoice'!X$2:X$1201,$AA98)))</f>
        <v/>
      </c>
      <c r="Y98" s="7">
        <f>IF($AA98="","",IF(INDEX('Per Invoice'!Y$2:Y$1201,$AA98)="","",INDEX('Per Invoice'!Y$2:Y$1201,$AA98)))</f>
        <v/>
      </c>
      <c r="Z98" s="7">
        <f>IF($AA98="","",IF(INDEX('Per Invoice'!Z$2:Z$1201,$AA98)="","",INDEX('Per Invoice'!Z$2:Z$1201,$AA98)))</f>
        <v/>
      </c>
      <c r="AA98" s="16">
        <f>IFERROR(MATCH(Settings!$C$26&amp;"|"&amp;ROWS($AA$2:$AA98),'Per Invoice'!$AB$2:$AB$1201,0),"")</f>
        <v/>
      </c>
    </row>
    <row r="99">
      <c r="A99">
        <f>IF($AA99="","",IF(INDEX('Per Invoice'!A$2:A$1201,$AA99)="","",INDEX('Per Invoice'!A$2:A$1201,$AA99)))</f>
        <v/>
      </c>
      <c r="B99">
        <f>IF($AA99="","",IF(INDEX('Per Invoice'!B$2:B$1201,$AA99)="","",INDEX('Per Invoice'!B$2:B$1201,$AA99)))</f>
        <v/>
      </c>
      <c r="C99">
        <f>IF($AA99="","",IF(INDEX('Per Invoice'!C$2:C$1201,$AA99)="","",INDEX('Per Invoice'!C$2:C$1201,$AA99)))</f>
        <v/>
      </c>
      <c r="D99">
        <f>IF($AA99="","",IF(INDEX('Per Invoice'!D$2:D$1201,$AA99)="","",INDEX('Per Invoice'!D$2:D$1201,$AA99)))</f>
        <v/>
      </c>
      <c r="E99">
        <f>IF($AA99="","",IF(INDEX('Per Invoice'!E$2:E$1201,$AA99)="","",INDEX('Per Invoice'!E$2:E$1201,$AA99)))</f>
        <v/>
      </c>
      <c r="F99">
        <f>IF($AA99="","",IF(INDEX('Per Invoice'!F$2:F$1201,$AA99)="","",INDEX('Per Invoice'!F$2:F$1201,$AA99)))</f>
        <v/>
      </c>
      <c r="G99">
        <f>IF($AA99="","",IF(INDEX('Per Invoice'!G$2:G$1201,$AA99)="","",INDEX('Per Invoice'!G$2:G$1201,$AA99)))</f>
        <v/>
      </c>
      <c r="H99">
        <f>IF($AA99="","",IF(INDEX('Per Invoice'!H$2:H$1201,$AA99)="","",INDEX('Per Invoice'!H$2:H$1201,$AA99)))</f>
        <v/>
      </c>
      <c r="I99">
        <f>IF($AA99="","",IF(INDEX('Per Invoice'!I$2:I$1201,$AA99)="","",INDEX('Per Invoice'!I$2:I$1201,$AA99)))</f>
        <v/>
      </c>
      <c r="J99">
        <f>IF($AA99="","",IF(INDEX('Per Invoice'!J$2:J$1201,$AA99)="","",INDEX('Per Invoice'!J$2:J$1201,$AA99)))</f>
        <v/>
      </c>
      <c r="K99">
        <f>IF($AA99="","",IF(INDEX('Per Invoice'!K$2:K$1201,$AA99)="","",INDEX('Per Invoice'!K$2:K$1201,$AA99)))</f>
        <v/>
      </c>
      <c r="L99">
        <f>IF($AA99="","",IF(INDEX('Per Invoice'!L$2:L$1201,$AA99)="","",INDEX('Per Invoice'!L$2:L$1201,$AA99)))</f>
        <v/>
      </c>
      <c r="M99">
        <f>IF($AA99="","",IF(INDEX('Per Invoice'!M$2:M$1201,$AA99)="","",INDEX('Per Invoice'!M$2:M$1201,$AA99)))</f>
        <v/>
      </c>
      <c r="N99">
        <f>IF($AA99="","",IF(INDEX('Per Invoice'!N$2:N$1201,$AA99)="","",INDEX('Per Invoice'!N$2:N$1201,$AA99)))</f>
        <v/>
      </c>
      <c r="O99">
        <f>IF($AA99="","",IF(INDEX('Per Invoice'!O$2:O$1201,$AA99)="","",INDEX('Per Invoice'!O$2:O$1201,$AA99)))</f>
        <v/>
      </c>
      <c r="P99" s="7">
        <f>IF($AA99="","",IF(INDEX('Per Invoice'!P$2:P$1201,$AA99)="","",INDEX('Per Invoice'!P$2:P$1201,$AA99)))</f>
        <v/>
      </c>
      <c r="Q99">
        <f>IF($AA99="","",IF(INDEX('Per Invoice'!Q$2:Q$1201,$AA99)="","",INDEX('Per Invoice'!Q$2:Q$1201,$AA99)))</f>
        <v/>
      </c>
      <c r="R99" s="7">
        <f>IF($AA99="","",IF(INDEX('Per Invoice'!R$2:R$1201,$AA99)="","",INDEX('Per Invoice'!R$2:R$1201,$AA99)))</f>
        <v/>
      </c>
      <c r="S99" s="7">
        <f>IF($AA99="","",IF(INDEX('Per Invoice'!S$2:S$1201,$AA99)="","",INDEX('Per Invoice'!S$2:S$1201,$AA99)))</f>
        <v/>
      </c>
      <c r="T99">
        <f>IF($AA99="","",IF(INDEX('Per Invoice'!T$2:T$1201,$AA99)="","",INDEX('Per Invoice'!T$2:T$1201,$AA99)))</f>
        <v/>
      </c>
      <c r="U99" s="7">
        <f>IF($AA99="","",IF(INDEX('Per Invoice'!U$2:U$1201,$AA99)="","",INDEX('Per Invoice'!U$2:U$1201,$AA99)))</f>
        <v/>
      </c>
      <c r="V99" s="7">
        <f>IF($AA99="","",IF(INDEX('Per Invoice'!V$2:V$1201,$AA99)="","",INDEX('Per Invoice'!V$2:V$1201,$AA99)))</f>
        <v/>
      </c>
      <c r="W99" s="7">
        <f>IF($AA99="","",IF(INDEX('Per Invoice'!W$2:W$1201,$AA99)="","",INDEX('Per Invoice'!W$2:W$1201,$AA99)))</f>
        <v/>
      </c>
      <c r="X99" s="7">
        <f>IF($AA99="","",IF(INDEX('Per Invoice'!X$2:X$1201,$AA99)="","",INDEX('Per Invoice'!X$2:X$1201,$AA99)))</f>
        <v/>
      </c>
      <c r="Y99" s="7">
        <f>IF($AA99="","",IF(INDEX('Per Invoice'!Y$2:Y$1201,$AA99)="","",INDEX('Per Invoice'!Y$2:Y$1201,$AA99)))</f>
        <v/>
      </c>
      <c r="Z99" s="7">
        <f>IF($AA99="","",IF(INDEX('Per Invoice'!Z$2:Z$1201,$AA99)="","",INDEX('Per Invoice'!Z$2:Z$1201,$AA99)))</f>
        <v/>
      </c>
      <c r="AA99" s="16">
        <f>IFERROR(MATCH(Settings!$C$26&amp;"|"&amp;ROWS($AA$2:$AA99),'Per Invoice'!$AB$2:$AB$1201,0),"")</f>
        <v/>
      </c>
    </row>
    <row r="100">
      <c r="A100">
        <f>IF($AA100="","",IF(INDEX('Per Invoice'!A$2:A$1201,$AA100)="","",INDEX('Per Invoice'!A$2:A$1201,$AA100)))</f>
        <v/>
      </c>
      <c r="B100">
        <f>IF($AA100="","",IF(INDEX('Per Invoice'!B$2:B$1201,$AA100)="","",INDEX('Per Invoice'!B$2:B$1201,$AA100)))</f>
        <v/>
      </c>
      <c r="C100">
        <f>IF($AA100="","",IF(INDEX('Per Invoice'!C$2:C$1201,$AA100)="","",INDEX('Per Invoice'!C$2:C$1201,$AA100)))</f>
        <v/>
      </c>
      <c r="D100">
        <f>IF($AA100="","",IF(INDEX('Per Invoice'!D$2:D$1201,$AA100)="","",INDEX('Per Invoice'!D$2:D$1201,$AA100)))</f>
        <v/>
      </c>
      <c r="E100">
        <f>IF($AA100="","",IF(INDEX('Per Invoice'!E$2:E$1201,$AA100)="","",INDEX('Per Invoice'!E$2:E$1201,$AA100)))</f>
        <v/>
      </c>
      <c r="F100">
        <f>IF($AA100="","",IF(INDEX('Per Invoice'!F$2:F$1201,$AA100)="","",INDEX('Per Invoice'!F$2:F$1201,$AA100)))</f>
        <v/>
      </c>
      <c r="G100">
        <f>IF($AA100="","",IF(INDEX('Per Invoice'!G$2:G$1201,$AA100)="","",INDEX('Per Invoice'!G$2:G$1201,$AA100)))</f>
        <v/>
      </c>
      <c r="H100">
        <f>IF($AA100="","",IF(INDEX('Per Invoice'!H$2:H$1201,$AA100)="","",INDEX('Per Invoice'!H$2:H$1201,$AA100)))</f>
        <v/>
      </c>
      <c r="I100">
        <f>IF($AA100="","",IF(INDEX('Per Invoice'!I$2:I$1201,$AA100)="","",INDEX('Per Invoice'!I$2:I$1201,$AA100)))</f>
        <v/>
      </c>
      <c r="J100">
        <f>IF($AA100="","",IF(INDEX('Per Invoice'!J$2:J$1201,$AA100)="","",INDEX('Per Invoice'!J$2:J$1201,$AA100)))</f>
        <v/>
      </c>
      <c r="K100">
        <f>IF($AA100="","",IF(INDEX('Per Invoice'!K$2:K$1201,$AA100)="","",INDEX('Per Invoice'!K$2:K$1201,$AA100)))</f>
        <v/>
      </c>
      <c r="L100">
        <f>IF($AA100="","",IF(INDEX('Per Invoice'!L$2:L$1201,$AA100)="","",INDEX('Per Invoice'!L$2:L$1201,$AA100)))</f>
        <v/>
      </c>
      <c r="M100">
        <f>IF($AA100="","",IF(INDEX('Per Invoice'!M$2:M$1201,$AA100)="","",INDEX('Per Invoice'!M$2:M$1201,$AA100)))</f>
        <v/>
      </c>
      <c r="N100">
        <f>IF($AA100="","",IF(INDEX('Per Invoice'!N$2:N$1201,$AA100)="","",INDEX('Per Invoice'!N$2:N$1201,$AA100)))</f>
        <v/>
      </c>
      <c r="O100">
        <f>IF($AA100="","",IF(INDEX('Per Invoice'!O$2:O$1201,$AA100)="","",INDEX('Per Invoice'!O$2:O$1201,$AA100)))</f>
        <v/>
      </c>
      <c r="P100" s="7">
        <f>IF($AA100="","",IF(INDEX('Per Invoice'!P$2:P$1201,$AA100)="","",INDEX('Per Invoice'!P$2:P$1201,$AA100)))</f>
        <v/>
      </c>
      <c r="Q100">
        <f>IF($AA100="","",IF(INDEX('Per Invoice'!Q$2:Q$1201,$AA100)="","",INDEX('Per Invoice'!Q$2:Q$1201,$AA100)))</f>
        <v/>
      </c>
      <c r="R100" s="7">
        <f>IF($AA100="","",IF(INDEX('Per Invoice'!R$2:R$1201,$AA100)="","",INDEX('Per Invoice'!R$2:R$1201,$AA100)))</f>
        <v/>
      </c>
      <c r="S100" s="7">
        <f>IF($AA100="","",IF(INDEX('Per Invoice'!S$2:S$1201,$AA100)="","",INDEX('Per Invoice'!S$2:S$1201,$AA100)))</f>
        <v/>
      </c>
      <c r="T100">
        <f>IF($AA100="","",IF(INDEX('Per Invoice'!T$2:T$1201,$AA100)="","",INDEX('Per Invoice'!T$2:T$1201,$AA100)))</f>
        <v/>
      </c>
      <c r="U100" s="7">
        <f>IF($AA100="","",IF(INDEX('Per Invoice'!U$2:U$1201,$AA100)="","",INDEX('Per Invoice'!U$2:U$1201,$AA100)))</f>
        <v/>
      </c>
      <c r="V100" s="7">
        <f>IF($AA100="","",IF(INDEX('Per Invoice'!V$2:V$1201,$AA100)="","",INDEX('Per Invoice'!V$2:V$1201,$AA100)))</f>
        <v/>
      </c>
      <c r="W100" s="7">
        <f>IF($AA100="","",IF(INDEX('Per Invoice'!W$2:W$1201,$AA100)="","",INDEX('Per Invoice'!W$2:W$1201,$AA100)))</f>
        <v/>
      </c>
      <c r="X100" s="7">
        <f>IF($AA100="","",IF(INDEX('Per Invoice'!X$2:X$1201,$AA100)="","",INDEX('Per Invoice'!X$2:X$1201,$AA100)))</f>
        <v/>
      </c>
      <c r="Y100" s="7">
        <f>IF($AA100="","",IF(INDEX('Per Invoice'!Y$2:Y$1201,$AA100)="","",INDEX('Per Invoice'!Y$2:Y$1201,$AA100)))</f>
        <v/>
      </c>
      <c r="Z100" s="7">
        <f>IF($AA100="","",IF(INDEX('Per Invoice'!Z$2:Z$1201,$AA100)="","",INDEX('Per Invoice'!Z$2:Z$1201,$AA100)))</f>
        <v/>
      </c>
      <c r="AA100" s="16">
        <f>IFERROR(MATCH(Settings!$C$26&amp;"|"&amp;ROWS($AA$2:$AA100),'Per Invoice'!$AB$2:$AB$1201,0),"")</f>
        <v/>
      </c>
    </row>
    <row r="101">
      <c r="A101">
        <f>IF($AA101="","",IF(INDEX('Per Invoice'!A$2:A$1201,$AA101)="","",INDEX('Per Invoice'!A$2:A$1201,$AA101)))</f>
        <v/>
      </c>
      <c r="B101">
        <f>IF($AA101="","",IF(INDEX('Per Invoice'!B$2:B$1201,$AA101)="","",INDEX('Per Invoice'!B$2:B$1201,$AA101)))</f>
        <v/>
      </c>
      <c r="C101">
        <f>IF($AA101="","",IF(INDEX('Per Invoice'!C$2:C$1201,$AA101)="","",INDEX('Per Invoice'!C$2:C$1201,$AA101)))</f>
        <v/>
      </c>
      <c r="D101">
        <f>IF($AA101="","",IF(INDEX('Per Invoice'!D$2:D$1201,$AA101)="","",INDEX('Per Invoice'!D$2:D$1201,$AA101)))</f>
        <v/>
      </c>
      <c r="E101">
        <f>IF($AA101="","",IF(INDEX('Per Invoice'!E$2:E$1201,$AA101)="","",INDEX('Per Invoice'!E$2:E$1201,$AA101)))</f>
        <v/>
      </c>
      <c r="F101">
        <f>IF($AA101="","",IF(INDEX('Per Invoice'!F$2:F$1201,$AA101)="","",INDEX('Per Invoice'!F$2:F$1201,$AA101)))</f>
        <v/>
      </c>
      <c r="G101">
        <f>IF($AA101="","",IF(INDEX('Per Invoice'!G$2:G$1201,$AA101)="","",INDEX('Per Invoice'!G$2:G$1201,$AA101)))</f>
        <v/>
      </c>
      <c r="H101">
        <f>IF($AA101="","",IF(INDEX('Per Invoice'!H$2:H$1201,$AA101)="","",INDEX('Per Invoice'!H$2:H$1201,$AA101)))</f>
        <v/>
      </c>
      <c r="I101">
        <f>IF($AA101="","",IF(INDEX('Per Invoice'!I$2:I$1201,$AA101)="","",INDEX('Per Invoice'!I$2:I$1201,$AA101)))</f>
        <v/>
      </c>
      <c r="J101">
        <f>IF($AA101="","",IF(INDEX('Per Invoice'!J$2:J$1201,$AA101)="","",INDEX('Per Invoice'!J$2:J$1201,$AA101)))</f>
        <v/>
      </c>
      <c r="K101">
        <f>IF($AA101="","",IF(INDEX('Per Invoice'!K$2:K$1201,$AA101)="","",INDEX('Per Invoice'!K$2:K$1201,$AA101)))</f>
        <v/>
      </c>
      <c r="L101">
        <f>IF($AA101="","",IF(INDEX('Per Invoice'!L$2:L$1201,$AA101)="","",INDEX('Per Invoice'!L$2:L$1201,$AA101)))</f>
        <v/>
      </c>
      <c r="M101">
        <f>IF($AA101="","",IF(INDEX('Per Invoice'!M$2:M$1201,$AA101)="","",INDEX('Per Invoice'!M$2:M$1201,$AA101)))</f>
        <v/>
      </c>
      <c r="N101">
        <f>IF($AA101="","",IF(INDEX('Per Invoice'!N$2:N$1201,$AA101)="","",INDEX('Per Invoice'!N$2:N$1201,$AA101)))</f>
        <v/>
      </c>
      <c r="O101">
        <f>IF($AA101="","",IF(INDEX('Per Invoice'!O$2:O$1201,$AA101)="","",INDEX('Per Invoice'!O$2:O$1201,$AA101)))</f>
        <v/>
      </c>
      <c r="P101" s="7">
        <f>IF($AA101="","",IF(INDEX('Per Invoice'!P$2:P$1201,$AA101)="","",INDEX('Per Invoice'!P$2:P$1201,$AA101)))</f>
        <v/>
      </c>
      <c r="Q101">
        <f>IF($AA101="","",IF(INDEX('Per Invoice'!Q$2:Q$1201,$AA101)="","",INDEX('Per Invoice'!Q$2:Q$1201,$AA101)))</f>
        <v/>
      </c>
      <c r="R101" s="7">
        <f>IF($AA101="","",IF(INDEX('Per Invoice'!R$2:R$1201,$AA101)="","",INDEX('Per Invoice'!R$2:R$1201,$AA101)))</f>
        <v/>
      </c>
      <c r="S101" s="7">
        <f>IF($AA101="","",IF(INDEX('Per Invoice'!S$2:S$1201,$AA101)="","",INDEX('Per Invoice'!S$2:S$1201,$AA101)))</f>
        <v/>
      </c>
      <c r="T101">
        <f>IF($AA101="","",IF(INDEX('Per Invoice'!T$2:T$1201,$AA101)="","",INDEX('Per Invoice'!T$2:T$1201,$AA101)))</f>
        <v/>
      </c>
      <c r="U101" s="7">
        <f>IF($AA101="","",IF(INDEX('Per Invoice'!U$2:U$1201,$AA101)="","",INDEX('Per Invoice'!U$2:U$1201,$AA101)))</f>
        <v/>
      </c>
      <c r="V101" s="7">
        <f>IF($AA101="","",IF(INDEX('Per Invoice'!V$2:V$1201,$AA101)="","",INDEX('Per Invoice'!V$2:V$1201,$AA101)))</f>
        <v/>
      </c>
      <c r="W101" s="7">
        <f>IF($AA101="","",IF(INDEX('Per Invoice'!W$2:W$1201,$AA101)="","",INDEX('Per Invoice'!W$2:W$1201,$AA101)))</f>
        <v/>
      </c>
      <c r="X101" s="7">
        <f>IF($AA101="","",IF(INDEX('Per Invoice'!X$2:X$1201,$AA101)="","",INDEX('Per Invoice'!X$2:X$1201,$AA101)))</f>
        <v/>
      </c>
      <c r="Y101" s="7">
        <f>IF($AA101="","",IF(INDEX('Per Invoice'!Y$2:Y$1201,$AA101)="","",INDEX('Per Invoice'!Y$2:Y$1201,$AA101)))</f>
        <v/>
      </c>
      <c r="Z101" s="7">
        <f>IF($AA101="","",IF(INDEX('Per Invoice'!Z$2:Z$1201,$AA101)="","",INDEX('Per Invoice'!Z$2:Z$1201,$AA101)))</f>
        <v/>
      </c>
      <c r="AA101" s="16">
        <f>IFERROR(MATCH(Settings!$C$26&amp;"|"&amp;ROWS($AA$2:$AA101),'Per Invoice'!$AB$2:$AB$1201,0),"")</f>
        <v/>
      </c>
    </row>
    <row r="102">
      <c r="A102">
        <f>IF($AA102="","",IF(INDEX('Per Invoice'!A$2:A$1201,$AA102)="","",INDEX('Per Invoice'!A$2:A$1201,$AA102)))</f>
        <v/>
      </c>
      <c r="B102">
        <f>IF($AA102="","",IF(INDEX('Per Invoice'!B$2:B$1201,$AA102)="","",INDEX('Per Invoice'!B$2:B$1201,$AA102)))</f>
        <v/>
      </c>
      <c r="C102">
        <f>IF($AA102="","",IF(INDEX('Per Invoice'!C$2:C$1201,$AA102)="","",INDEX('Per Invoice'!C$2:C$1201,$AA102)))</f>
        <v/>
      </c>
      <c r="D102">
        <f>IF($AA102="","",IF(INDEX('Per Invoice'!D$2:D$1201,$AA102)="","",INDEX('Per Invoice'!D$2:D$1201,$AA102)))</f>
        <v/>
      </c>
      <c r="E102">
        <f>IF($AA102="","",IF(INDEX('Per Invoice'!E$2:E$1201,$AA102)="","",INDEX('Per Invoice'!E$2:E$1201,$AA102)))</f>
        <v/>
      </c>
      <c r="F102">
        <f>IF($AA102="","",IF(INDEX('Per Invoice'!F$2:F$1201,$AA102)="","",INDEX('Per Invoice'!F$2:F$1201,$AA102)))</f>
        <v/>
      </c>
      <c r="G102">
        <f>IF($AA102="","",IF(INDEX('Per Invoice'!G$2:G$1201,$AA102)="","",INDEX('Per Invoice'!G$2:G$1201,$AA102)))</f>
        <v/>
      </c>
      <c r="H102">
        <f>IF($AA102="","",IF(INDEX('Per Invoice'!H$2:H$1201,$AA102)="","",INDEX('Per Invoice'!H$2:H$1201,$AA102)))</f>
        <v/>
      </c>
      <c r="I102">
        <f>IF($AA102="","",IF(INDEX('Per Invoice'!I$2:I$1201,$AA102)="","",INDEX('Per Invoice'!I$2:I$1201,$AA102)))</f>
        <v/>
      </c>
      <c r="J102">
        <f>IF($AA102="","",IF(INDEX('Per Invoice'!J$2:J$1201,$AA102)="","",INDEX('Per Invoice'!J$2:J$1201,$AA102)))</f>
        <v/>
      </c>
      <c r="K102">
        <f>IF($AA102="","",IF(INDEX('Per Invoice'!K$2:K$1201,$AA102)="","",INDEX('Per Invoice'!K$2:K$1201,$AA102)))</f>
        <v/>
      </c>
      <c r="L102">
        <f>IF($AA102="","",IF(INDEX('Per Invoice'!L$2:L$1201,$AA102)="","",INDEX('Per Invoice'!L$2:L$1201,$AA102)))</f>
        <v/>
      </c>
      <c r="M102">
        <f>IF($AA102="","",IF(INDEX('Per Invoice'!M$2:M$1201,$AA102)="","",INDEX('Per Invoice'!M$2:M$1201,$AA102)))</f>
        <v/>
      </c>
      <c r="N102">
        <f>IF($AA102="","",IF(INDEX('Per Invoice'!N$2:N$1201,$AA102)="","",INDEX('Per Invoice'!N$2:N$1201,$AA102)))</f>
        <v/>
      </c>
      <c r="O102">
        <f>IF($AA102="","",IF(INDEX('Per Invoice'!O$2:O$1201,$AA102)="","",INDEX('Per Invoice'!O$2:O$1201,$AA102)))</f>
        <v/>
      </c>
      <c r="P102" s="7">
        <f>IF($AA102="","",IF(INDEX('Per Invoice'!P$2:P$1201,$AA102)="","",INDEX('Per Invoice'!P$2:P$1201,$AA102)))</f>
        <v/>
      </c>
      <c r="Q102">
        <f>IF($AA102="","",IF(INDEX('Per Invoice'!Q$2:Q$1201,$AA102)="","",INDEX('Per Invoice'!Q$2:Q$1201,$AA102)))</f>
        <v/>
      </c>
      <c r="R102" s="7">
        <f>IF($AA102="","",IF(INDEX('Per Invoice'!R$2:R$1201,$AA102)="","",INDEX('Per Invoice'!R$2:R$1201,$AA102)))</f>
        <v/>
      </c>
      <c r="S102" s="7">
        <f>IF($AA102="","",IF(INDEX('Per Invoice'!S$2:S$1201,$AA102)="","",INDEX('Per Invoice'!S$2:S$1201,$AA102)))</f>
        <v/>
      </c>
      <c r="T102">
        <f>IF($AA102="","",IF(INDEX('Per Invoice'!T$2:T$1201,$AA102)="","",INDEX('Per Invoice'!T$2:T$1201,$AA102)))</f>
        <v/>
      </c>
      <c r="U102" s="7">
        <f>IF($AA102="","",IF(INDEX('Per Invoice'!U$2:U$1201,$AA102)="","",INDEX('Per Invoice'!U$2:U$1201,$AA102)))</f>
        <v/>
      </c>
      <c r="V102" s="7">
        <f>IF($AA102="","",IF(INDEX('Per Invoice'!V$2:V$1201,$AA102)="","",INDEX('Per Invoice'!V$2:V$1201,$AA102)))</f>
        <v/>
      </c>
      <c r="W102" s="7">
        <f>IF($AA102="","",IF(INDEX('Per Invoice'!W$2:W$1201,$AA102)="","",INDEX('Per Invoice'!W$2:W$1201,$AA102)))</f>
        <v/>
      </c>
      <c r="X102" s="7">
        <f>IF($AA102="","",IF(INDEX('Per Invoice'!X$2:X$1201,$AA102)="","",INDEX('Per Invoice'!X$2:X$1201,$AA102)))</f>
        <v/>
      </c>
      <c r="Y102" s="7">
        <f>IF($AA102="","",IF(INDEX('Per Invoice'!Y$2:Y$1201,$AA102)="","",INDEX('Per Invoice'!Y$2:Y$1201,$AA102)))</f>
        <v/>
      </c>
      <c r="Z102" s="7">
        <f>IF($AA102="","",IF(INDEX('Per Invoice'!Z$2:Z$1201,$AA102)="","",INDEX('Per Invoice'!Z$2:Z$1201,$AA102)))</f>
        <v/>
      </c>
      <c r="AA102" s="16">
        <f>IFERROR(MATCH(Settings!$C$26&amp;"|"&amp;ROWS($AA$2:$AA102),'Per Invoice'!$AB$2:$AB$1201,0),"")</f>
        <v/>
      </c>
    </row>
    <row r="103">
      <c r="A103">
        <f>IF($AA103="","",IF(INDEX('Per Invoice'!A$2:A$1201,$AA103)="","",INDEX('Per Invoice'!A$2:A$1201,$AA103)))</f>
        <v/>
      </c>
      <c r="B103">
        <f>IF($AA103="","",IF(INDEX('Per Invoice'!B$2:B$1201,$AA103)="","",INDEX('Per Invoice'!B$2:B$1201,$AA103)))</f>
        <v/>
      </c>
      <c r="C103">
        <f>IF($AA103="","",IF(INDEX('Per Invoice'!C$2:C$1201,$AA103)="","",INDEX('Per Invoice'!C$2:C$1201,$AA103)))</f>
        <v/>
      </c>
      <c r="D103">
        <f>IF($AA103="","",IF(INDEX('Per Invoice'!D$2:D$1201,$AA103)="","",INDEX('Per Invoice'!D$2:D$1201,$AA103)))</f>
        <v/>
      </c>
      <c r="E103">
        <f>IF($AA103="","",IF(INDEX('Per Invoice'!E$2:E$1201,$AA103)="","",INDEX('Per Invoice'!E$2:E$1201,$AA103)))</f>
        <v/>
      </c>
      <c r="F103">
        <f>IF($AA103="","",IF(INDEX('Per Invoice'!F$2:F$1201,$AA103)="","",INDEX('Per Invoice'!F$2:F$1201,$AA103)))</f>
        <v/>
      </c>
      <c r="G103">
        <f>IF($AA103="","",IF(INDEX('Per Invoice'!G$2:G$1201,$AA103)="","",INDEX('Per Invoice'!G$2:G$1201,$AA103)))</f>
        <v/>
      </c>
      <c r="H103">
        <f>IF($AA103="","",IF(INDEX('Per Invoice'!H$2:H$1201,$AA103)="","",INDEX('Per Invoice'!H$2:H$1201,$AA103)))</f>
        <v/>
      </c>
      <c r="I103">
        <f>IF($AA103="","",IF(INDEX('Per Invoice'!I$2:I$1201,$AA103)="","",INDEX('Per Invoice'!I$2:I$1201,$AA103)))</f>
        <v/>
      </c>
      <c r="J103">
        <f>IF($AA103="","",IF(INDEX('Per Invoice'!J$2:J$1201,$AA103)="","",INDEX('Per Invoice'!J$2:J$1201,$AA103)))</f>
        <v/>
      </c>
      <c r="K103">
        <f>IF($AA103="","",IF(INDEX('Per Invoice'!K$2:K$1201,$AA103)="","",INDEX('Per Invoice'!K$2:K$1201,$AA103)))</f>
        <v/>
      </c>
      <c r="L103">
        <f>IF($AA103="","",IF(INDEX('Per Invoice'!L$2:L$1201,$AA103)="","",INDEX('Per Invoice'!L$2:L$1201,$AA103)))</f>
        <v/>
      </c>
      <c r="M103">
        <f>IF($AA103="","",IF(INDEX('Per Invoice'!M$2:M$1201,$AA103)="","",INDEX('Per Invoice'!M$2:M$1201,$AA103)))</f>
        <v/>
      </c>
      <c r="N103">
        <f>IF($AA103="","",IF(INDEX('Per Invoice'!N$2:N$1201,$AA103)="","",INDEX('Per Invoice'!N$2:N$1201,$AA103)))</f>
        <v/>
      </c>
      <c r="O103">
        <f>IF($AA103="","",IF(INDEX('Per Invoice'!O$2:O$1201,$AA103)="","",INDEX('Per Invoice'!O$2:O$1201,$AA103)))</f>
        <v/>
      </c>
      <c r="P103" s="7">
        <f>IF($AA103="","",IF(INDEX('Per Invoice'!P$2:P$1201,$AA103)="","",INDEX('Per Invoice'!P$2:P$1201,$AA103)))</f>
        <v/>
      </c>
      <c r="Q103">
        <f>IF($AA103="","",IF(INDEX('Per Invoice'!Q$2:Q$1201,$AA103)="","",INDEX('Per Invoice'!Q$2:Q$1201,$AA103)))</f>
        <v/>
      </c>
      <c r="R103" s="7">
        <f>IF($AA103="","",IF(INDEX('Per Invoice'!R$2:R$1201,$AA103)="","",INDEX('Per Invoice'!R$2:R$1201,$AA103)))</f>
        <v/>
      </c>
      <c r="S103" s="7">
        <f>IF($AA103="","",IF(INDEX('Per Invoice'!S$2:S$1201,$AA103)="","",INDEX('Per Invoice'!S$2:S$1201,$AA103)))</f>
        <v/>
      </c>
      <c r="T103">
        <f>IF($AA103="","",IF(INDEX('Per Invoice'!T$2:T$1201,$AA103)="","",INDEX('Per Invoice'!T$2:T$1201,$AA103)))</f>
        <v/>
      </c>
      <c r="U103" s="7">
        <f>IF($AA103="","",IF(INDEX('Per Invoice'!U$2:U$1201,$AA103)="","",INDEX('Per Invoice'!U$2:U$1201,$AA103)))</f>
        <v/>
      </c>
      <c r="V103" s="7">
        <f>IF($AA103="","",IF(INDEX('Per Invoice'!V$2:V$1201,$AA103)="","",INDEX('Per Invoice'!V$2:V$1201,$AA103)))</f>
        <v/>
      </c>
      <c r="W103" s="7">
        <f>IF($AA103="","",IF(INDEX('Per Invoice'!W$2:W$1201,$AA103)="","",INDEX('Per Invoice'!W$2:W$1201,$AA103)))</f>
        <v/>
      </c>
      <c r="X103" s="7">
        <f>IF($AA103="","",IF(INDEX('Per Invoice'!X$2:X$1201,$AA103)="","",INDEX('Per Invoice'!X$2:X$1201,$AA103)))</f>
        <v/>
      </c>
      <c r="Y103" s="7">
        <f>IF($AA103="","",IF(INDEX('Per Invoice'!Y$2:Y$1201,$AA103)="","",INDEX('Per Invoice'!Y$2:Y$1201,$AA103)))</f>
        <v/>
      </c>
      <c r="Z103" s="7">
        <f>IF($AA103="","",IF(INDEX('Per Invoice'!Z$2:Z$1201,$AA103)="","",INDEX('Per Invoice'!Z$2:Z$1201,$AA103)))</f>
        <v/>
      </c>
      <c r="AA103" s="16">
        <f>IFERROR(MATCH(Settings!$C$26&amp;"|"&amp;ROWS($AA$2:$AA103),'Per Invoice'!$AB$2:$AB$1201,0),"")</f>
        <v/>
      </c>
    </row>
    <row r="104">
      <c r="A104">
        <f>IF($AA104="","",IF(INDEX('Per Invoice'!A$2:A$1201,$AA104)="","",INDEX('Per Invoice'!A$2:A$1201,$AA104)))</f>
        <v/>
      </c>
      <c r="B104">
        <f>IF($AA104="","",IF(INDEX('Per Invoice'!B$2:B$1201,$AA104)="","",INDEX('Per Invoice'!B$2:B$1201,$AA104)))</f>
        <v/>
      </c>
      <c r="C104">
        <f>IF($AA104="","",IF(INDEX('Per Invoice'!C$2:C$1201,$AA104)="","",INDEX('Per Invoice'!C$2:C$1201,$AA104)))</f>
        <v/>
      </c>
      <c r="D104">
        <f>IF($AA104="","",IF(INDEX('Per Invoice'!D$2:D$1201,$AA104)="","",INDEX('Per Invoice'!D$2:D$1201,$AA104)))</f>
        <v/>
      </c>
      <c r="E104">
        <f>IF($AA104="","",IF(INDEX('Per Invoice'!E$2:E$1201,$AA104)="","",INDEX('Per Invoice'!E$2:E$1201,$AA104)))</f>
        <v/>
      </c>
      <c r="F104">
        <f>IF($AA104="","",IF(INDEX('Per Invoice'!F$2:F$1201,$AA104)="","",INDEX('Per Invoice'!F$2:F$1201,$AA104)))</f>
        <v/>
      </c>
      <c r="G104">
        <f>IF($AA104="","",IF(INDEX('Per Invoice'!G$2:G$1201,$AA104)="","",INDEX('Per Invoice'!G$2:G$1201,$AA104)))</f>
        <v/>
      </c>
      <c r="H104">
        <f>IF($AA104="","",IF(INDEX('Per Invoice'!H$2:H$1201,$AA104)="","",INDEX('Per Invoice'!H$2:H$1201,$AA104)))</f>
        <v/>
      </c>
      <c r="I104">
        <f>IF($AA104="","",IF(INDEX('Per Invoice'!I$2:I$1201,$AA104)="","",INDEX('Per Invoice'!I$2:I$1201,$AA104)))</f>
        <v/>
      </c>
      <c r="J104">
        <f>IF($AA104="","",IF(INDEX('Per Invoice'!J$2:J$1201,$AA104)="","",INDEX('Per Invoice'!J$2:J$1201,$AA104)))</f>
        <v/>
      </c>
      <c r="K104">
        <f>IF($AA104="","",IF(INDEX('Per Invoice'!K$2:K$1201,$AA104)="","",INDEX('Per Invoice'!K$2:K$1201,$AA104)))</f>
        <v/>
      </c>
      <c r="L104">
        <f>IF($AA104="","",IF(INDEX('Per Invoice'!L$2:L$1201,$AA104)="","",INDEX('Per Invoice'!L$2:L$1201,$AA104)))</f>
        <v/>
      </c>
      <c r="M104">
        <f>IF($AA104="","",IF(INDEX('Per Invoice'!M$2:M$1201,$AA104)="","",INDEX('Per Invoice'!M$2:M$1201,$AA104)))</f>
        <v/>
      </c>
      <c r="N104">
        <f>IF($AA104="","",IF(INDEX('Per Invoice'!N$2:N$1201,$AA104)="","",INDEX('Per Invoice'!N$2:N$1201,$AA104)))</f>
        <v/>
      </c>
      <c r="O104">
        <f>IF($AA104="","",IF(INDEX('Per Invoice'!O$2:O$1201,$AA104)="","",INDEX('Per Invoice'!O$2:O$1201,$AA104)))</f>
        <v/>
      </c>
      <c r="P104" s="7">
        <f>IF($AA104="","",IF(INDEX('Per Invoice'!P$2:P$1201,$AA104)="","",INDEX('Per Invoice'!P$2:P$1201,$AA104)))</f>
        <v/>
      </c>
      <c r="Q104">
        <f>IF($AA104="","",IF(INDEX('Per Invoice'!Q$2:Q$1201,$AA104)="","",INDEX('Per Invoice'!Q$2:Q$1201,$AA104)))</f>
        <v/>
      </c>
      <c r="R104" s="7">
        <f>IF($AA104="","",IF(INDEX('Per Invoice'!R$2:R$1201,$AA104)="","",INDEX('Per Invoice'!R$2:R$1201,$AA104)))</f>
        <v/>
      </c>
      <c r="S104" s="7">
        <f>IF($AA104="","",IF(INDEX('Per Invoice'!S$2:S$1201,$AA104)="","",INDEX('Per Invoice'!S$2:S$1201,$AA104)))</f>
        <v/>
      </c>
      <c r="T104">
        <f>IF($AA104="","",IF(INDEX('Per Invoice'!T$2:T$1201,$AA104)="","",INDEX('Per Invoice'!T$2:T$1201,$AA104)))</f>
        <v/>
      </c>
      <c r="U104" s="7">
        <f>IF($AA104="","",IF(INDEX('Per Invoice'!U$2:U$1201,$AA104)="","",INDEX('Per Invoice'!U$2:U$1201,$AA104)))</f>
        <v/>
      </c>
      <c r="V104" s="7">
        <f>IF($AA104="","",IF(INDEX('Per Invoice'!V$2:V$1201,$AA104)="","",INDEX('Per Invoice'!V$2:V$1201,$AA104)))</f>
        <v/>
      </c>
      <c r="W104" s="7">
        <f>IF($AA104="","",IF(INDEX('Per Invoice'!W$2:W$1201,$AA104)="","",INDEX('Per Invoice'!W$2:W$1201,$AA104)))</f>
        <v/>
      </c>
      <c r="X104" s="7">
        <f>IF($AA104="","",IF(INDEX('Per Invoice'!X$2:X$1201,$AA104)="","",INDEX('Per Invoice'!X$2:X$1201,$AA104)))</f>
        <v/>
      </c>
      <c r="Y104" s="7">
        <f>IF($AA104="","",IF(INDEX('Per Invoice'!Y$2:Y$1201,$AA104)="","",INDEX('Per Invoice'!Y$2:Y$1201,$AA104)))</f>
        <v/>
      </c>
      <c r="Z104" s="7">
        <f>IF($AA104="","",IF(INDEX('Per Invoice'!Z$2:Z$1201,$AA104)="","",INDEX('Per Invoice'!Z$2:Z$1201,$AA104)))</f>
        <v/>
      </c>
      <c r="AA104" s="16">
        <f>IFERROR(MATCH(Settings!$C$26&amp;"|"&amp;ROWS($AA$2:$AA104),'Per Invoice'!$AB$2:$AB$1201,0),"")</f>
        <v/>
      </c>
    </row>
    <row r="105">
      <c r="A105">
        <f>IF($AA105="","",IF(INDEX('Per Invoice'!A$2:A$1201,$AA105)="","",INDEX('Per Invoice'!A$2:A$1201,$AA105)))</f>
        <v/>
      </c>
      <c r="B105">
        <f>IF($AA105="","",IF(INDEX('Per Invoice'!B$2:B$1201,$AA105)="","",INDEX('Per Invoice'!B$2:B$1201,$AA105)))</f>
        <v/>
      </c>
      <c r="C105">
        <f>IF($AA105="","",IF(INDEX('Per Invoice'!C$2:C$1201,$AA105)="","",INDEX('Per Invoice'!C$2:C$1201,$AA105)))</f>
        <v/>
      </c>
      <c r="D105">
        <f>IF($AA105="","",IF(INDEX('Per Invoice'!D$2:D$1201,$AA105)="","",INDEX('Per Invoice'!D$2:D$1201,$AA105)))</f>
        <v/>
      </c>
      <c r="E105">
        <f>IF($AA105="","",IF(INDEX('Per Invoice'!E$2:E$1201,$AA105)="","",INDEX('Per Invoice'!E$2:E$1201,$AA105)))</f>
        <v/>
      </c>
      <c r="F105">
        <f>IF($AA105="","",IF(INDEX('Per Invoice'!F$2:F$1201,$AA105)="","",INDEX('Per Invoice'!F$2:F$1201,$AA105)))</f>
        <v/>
      </c>
      <c r="G105">
        <f>IF($AA105="","",IF(INDEX('Per Invoice'!G$2:G$1201,$AA105)="","",INDEX('Per Invoice'!G$2:G$1201,$AA105)))</f>
        <v/>
      </c>
      <c r="H105">
        <f>IF($AA105="","",IF(INDEX('Per Invoice'!H$2:H$1201,$AA105)="","",INDEX('Per Invoice'!H$2:H$1201,$AA105)))</f>
        <v/>
      </c>
      <c r="I105">
        <f>IF($AA105="","",IF(INDEX('Per Invoice'!I$2:I$1201,$AA105)="","",INDEX('Per Invoice'!I$2:I$1201,$AA105)))</f>
        <v/>
      </c>
      <c r="J105">
        <f>IF($AA105="","",IF(INDEX('Per Invoice'!J$2:J$1201,$AA105)="","",INDEX('Per Invoice'!J$2:J$1201,$AA105)))</f>
        <v/>
      </c>
      <c r="K105">
        <f>IF($AA105="","",IF(INDEX('Per Invoice'!K$2:K$1201,$AA105)="","",INDEX('Per Invoice'!K$2:K$1201,$AA105)))</f>
        <v/>
      </c>
      <c r="L105">
        <f>IF($AA105="","",IF(INDEX('Per Invoice'!L$2:L$1201,$AA105)="","",INDEX('Per Invoice'!L$2:L$1201,$AA105)))</f>
        <v/>
      </c>
      <c r="M105">
        <f>IF($AA105="","",IF(INDEX('Per Invoice'!M$2:M$1201,$AA105)="","",INDEX('Per Invoice'!M$2:M$1201,$AA105)))</f>
        <v/>
      </c>
      <c r="N105">
        <f>IF($AA105="","",IF(INDEX('Per Invoice'!N$2:N$1201,$AA105)="","",INDEX('Per Invoice'!N$2:N$1201,$AA105)))</f>
        <v/>
      </c>
      <c r="O105">
        <f>IF($AA105="","",IF(INDEX('Per Invoice'!O$2:O$1201,$AA105)="","",INDEX('Per Invoice'!O$2:O$1201,$AA105)))</f>
        <v/>
      </c>
      <c r="P105" s="7">
        <f>IF($AA105="","",IF(INDEX('Per Invoice'!P$2:P$1201,$AA105)="","",INDEX('Per Invoice'!P$2:P$1201,$AA105)))</f>
        <v/>
      </c>
      <c r="Q105">
        <f>IF($AA105="","",IF(INDEX('Per Invoice'!Q$2:Q$1201,$AA105)="","",INDEX('Per Invoice'!Q$2:Q$1201,$AA105)))</f>
        <v/>
      </c>
      <c r="R105" s="7">
        <f>IF($AA105="","",IF(INDEX('Per Invoice'!R$2:R$1201,$AA105)="","",INDEX('Per Invoice'!R$2:R$1201,$AA105)))</f>
        <v/>
      </c>
      <c r="S105" s="7">
        <f>IF($AA105="","",IF(INDEX('Per Invoice'!S$2:S$1201,$AA105)="","",INDEX('Per Invoice'!S$2:S$1201,$AA105)))</f>
        <v/>
      </c>
      <c r="T105">
        <f>IF($AA105="","",IF(INDEX('Per Invoice'!T$2:T$1201,$AA105)="","",INDEX('Per Invoice'!T$2:T$1201,$AA105)))</f>
        <v/>
      </c>
      <c r="U105" s="7">
        <f>IF($AA105="","",IF(INDEX('Per Invoice'!U$2:U$1201,$AA105)="","",INDEX('Per Invoice'!U$2:U$1201,$AA105)))</f>
        <v/>
      </c>
      <c r="V105" s="7">
        <f>IF($AA105="","",IF(INDEX('Per Invoice'!V$2:V$1201,$AA105)="","",INDEX('Per Invoice'!V$2:V$1201,$AA105)))</f>
        <v/>
      </c>
      <c r="W105" s="7">
        <f>IF($AA105="","",IF(INDEX('Per Invoice'!W$2:W$1201,$AA105)="","",INDEX('Per Invoice'!W$2:W$1201,$AA105)))</f>
        <v/>
      </c>
      <c r="X105" s="7">
        <f>IF($AA105="","",IF(INDEX('Per Invoice'!X$2:X$1201,$AA105)="","",INDEX('Per Invoice'!X$2:X$1201,$AA105)))</f>
        <v/>
      </c>
      <c r="Y105" s="7">
        <f>IF($AA105="","",IF(INDEX('Per Invoice'!Y$2:Y$1201,$AA105)="","",INDEX('Per Invoice'!Y$2:Y$1201,$AA105)))</f>
        <v/>
      </c>
      <c r="Z105" s="7">
        <f>IF($AA105="","",IF(INDEX('Per Invoice'!Z$2:Z$1201,$AA105)="","",INDEX('Per Invoice'!Z$2:Z$1201,$AA105)))</f>
        <v/>
      </c>
      <c r="AA105" s="16">
        <f>IFERROR(MATCH(Settings!$C$26&amp;"|"&amp;ROWS($AA$2:$AA105),'Per Invoice'!$AB$2:$AB$1201,0),"")</f>
        <v/>
      </c>
    </row>
    <row r="106">
      <c r="A106">
        <f>IF($AA106="","",IF(INDEX('Per Invoice'!A$2:A$1201,$AA106)="","",INDEX('Per Invoice'!A$2:A$1201,$AA106)))</f>
        <v/>
      </c>
      <c r="B106">
        <f>IF($AA106="","",IF(INDEX('Per Invoice'!B$2:B$1201,$AA106)="","",INDEX('Per Invoice'!B$2:B$1201,$AA106)))</f>
        <v/>
      </c>
      <c r="C106">
        <f>IF($AA106="","",IF(INDEX('Per Invoice'!C$2:C$1201,$AA106)="","",INDEX('Per Invoice'!C$2:C$1201,$AA106)))</f>
        <v/>
      </c>
      <c r="D106">
        <f>IF($AA106="","",IF(INDEX('Per Invoice'!D$2:D$1201,$AA106)="","",INDEX('Per Invoice'!D$2:D$1201,$AA106)))</f>
        <v/>
      </c>
      <c r="E106">
        <f>IF($AA106="","",IF(INDEX('Per Invoice'!E$2:E$1201,$AA106)="","",INDEX('Per Invoice'!E$2:E$1201,$AA106)))</f>
        <v/>
      </c>
      <c r="F106">
        <f>IF($AA106="","",IF(INDEX('Per Invoice'!F$2:F$1201,$AA106)="","",INDEX('Per Invoice'!F$2:F$1201,$AA106)))</f>
        <v/>
      </c>
      <c r="G106">
        <f>IF($AA106="","",IF(INDEX('Per Invoice'!G$2:G$1201,$AA106)="","",INDEX('Per Invoice'!G$2:G$1201,$AA106)))</f>
        <v/>
      </c>
      <c r="H106">
        <f>IF($AA106="","",IF(INDEX('Per Invoice'!H$2:H$1201,$AA106)="","",INDEX('Per Invoice'!H$2:H$1201,$AA106)))</f>
        <v/>
      </c>
      <c r="I106">
        <f>IF($AA106="","",IF(INDEX('Per Invoice'!I$2:I$1201,$AA106)="","",INDEX('Per Invoice'!I$2:I$1201,$AA106)))</f>
        <v/>
      </c>
      <c r="J106">
        <f>IF($AA106="","",IF(INDEX('Per Invoice'!J$2:J$1201,$AA106)="","",INDEX('Per Invoice'!J$2:J$1201,$AA106)))</f>
        <v/>
      </c>
      <c r="K106">
        <f>IF($AA106="","",IF(INDEX('Per Invoice'!K$2:K$1201,$AA106)="","",INDEX('Per Invoice'!K$2:K$1201,$AA106)))</f>
        <v/>
      </c>
      <c r="L106">
        <f>IF($AA106="","",IF(INDEX('Per Invoice'!L$2:L$1201,$AA106)="","",INDEX('Per Invoice'!L$2:L$1201,$AA106)))</f>
        <v/>
      </c>
      <c r="M106">
        <f>IF($AA106="","",IF(INDEX('Per Invoice'!M$2:M$1201,$AA106)="","",INDEX('Per Invoice'!M$2:M$1201,$AA106)))</f>
        <v/>
      </c>
      <c r="N106">
        <f>IF($AA106="","",IF(INDEX('Per Invoice'!N$2:N$1201,$AA106)="","",INDEX('Per Invoice'!N$2:N$1201,$AA106)))</f>
        <v/>
      </c>
      <c r="O106">
        <f>IF($AA106="","",IF(INDEX('Per Invoice'!O$2:O$1201,$AA106)="","",INDEX('Per Invoice'!O$2:O$1201,$AA106)))</f>
        <v/>
      </c>
      <c r="P106" s="7">
        <f>IF($AA106="","",IF(INDEX('Per Invoice'!P$2:P$1201,$AA106)="","",INDEX('Per Invoice'!P$2:P$1201,$AA106)))</f>
        <v/>
      </c>
      <c r="Q106">
        <f>IF($AA106="","",IF(INDEX('Per Invoice'!Q$2:Q$1201,$AA106)="","",INDEX('Per Invoice'!Q$2:Q$1201,$AA106)))</f>
        <v/>
      </c>
      <c r="R106" s="7">
        <f>IF($AA106="","",IF(INDEX('Per Invoice'!R$2:R$1201,$AA106)="","",INDEX('Per Invoice'!R$2:R$1201,$AA106)))</f>
        <v/>
      </c>
      <c r="S106" s="7">
        <f>IF($AA106="","",IF(INDEX('Per Invoice'!S$2:S$1201,$AA106)="","",INDEX('Per Invoice'!S$2:S$1201,$AA106)))</f>
        <v/>
      </c>
      <c r="T106">
        <f>IF($AA106="","",IF(INDEX('Per Invoice'!T$2:T$1201,$AA106)="","",INDEX('Per Invoice'!T$2:T$1201,$AA106)))</f>
        <v/>
      </c>
      <c r="U106" s="7">
        <f>IF($AA106="","",IF(INDEX('Per Invoice'!U$2:U$1201,$AA106)="","",INDEX('Per Invoice'!U$2:U$1201,$AA106)))</f>
        <v/>
      </c>
      <c r="V106" s="7">
        <f>IF($AA106="","",IF(INDEX('Per Invoice'!V$2:V$1201,$AA106)="","",INDEX('Per Invoice'!V$2:V$1201,$AA106)))</f>
        <v/>
      </c>
      <c r="W106" s="7">
        <f>IF($AA106="","",IF(INDEX('Per Invoice'!W$2:W$1201,$AA106)="","",INDEX('Per Invoice'!W$2:W$1201,$AA106)))</f>
        <v/>
      </c>
      <c r="X106" s="7">
        <f>IF($AA106="","",IF(INDEX('Per Invoice'!X$2:X$1201,$AA106)="","",INDEX('Per Invoice'!X$2:X$1201,$AA106)))</f>
        <v/>
      </c>
      <c r="Y106" s="7">
        <f>IF($AA106="","",IF(INDEX('Per Invoice'!Y$2:Y$1201,$AA106)="","",INDEX('Per Invoice'!Y$2:Y$1201,$AA106)))</f>
        <v/>
      </c>
      <c r="Z106" s="7">
        <f>IF($AA106="","",IF(INDEX('Per Invoice'!Z$2:Z$1201,$AA106)="","",INDEX('Per Invoice'!Z$2:Z$1201,$AA106)))</f>
        <v/>
      </c>
      <c r="AA106" s="16">
        <f>IFERROR(MATCH(Settings!$C$26&amp;"|"&amp;ROWS($AA$2:$AA106),'Per Invoice'!$AB$2:$AB$1201,0),"")</f>
        <v/>
      </c>
    </row>
    <row r="107">
      <c r="A107">
        <f>IF($AA107="","",IF(INDEX('Per Invoice'!A$2:A$1201,$AA107)="","",INDEX('Per Invoice'!A$2:A$1201,$AA107)))</f>
        <v/>
      </c>
      <c r="B107">
        <f>IF($AA107="","",IF(INDEX('Per Invoice'!B$2:B$1201,$AA107)="","",INDEX('Per Invoice'!B$2:B$1201,$AA107)))</f>
        <v/>
      </c>
      <c r="C107">
        <f>IF($AA107="","",IF(INDEX('Per Invoice'!C$2:C$1201,$AA107)="","",INDEX('Per Invoice'!C$2:C$1201,$AA107)))</f>
        <v/>
      </c>
      <c r="D107">
        <f>IF($AA107="","",IF(INDEX('Per Invoice'!D$2:D$1201,$AA107)="","",INDEX('Per Invoice'!D$2:D$1201,$AA107)))</f>
        <v/>
      </c>
      <c r="E107">
        <f>IF($AA107="","",IF(INDEX('Per Invoice'!E$2:E$1201,$AA107)="","",INDEX('Per Invoice'!E$2:E$1201,$AA107)))</f>
        <v/>
      </c>
      <c r="F107">
        <f>IF($AA107="","",IF(INDEX('Per Invoice'!F$2:F$1201,$AA107)="","",INDEX('Per Invoice'!F$2:F$1201,$AA107)))</f>
        <v/>
      </c>
      <c r="G107">
        <f>IF($AA107="","",IF(INDEX('Per Invoice'!G$2:G$1201,$AA107)="","",INDEX('Per Invoice'!G$2:G$1201,$AA107)))</f>
        <v/>
      </c>
      <c r="H107">
        <f>IF($AA107="","",IF(INDEX('Per Invoice'!H$2:H$1201,$AA107)="","",INDEX('Per Invoice'!H$2:H$1201,$AA107)))</f>
        <v/>
      </c>
      <c r="I107">
        <f>IF($AA107="","",IF(INDEX('Per Invoice'!I$2:I$1201,$AA107)="","",INDEX('Per Invoice'!I$2:I$1201,$AA107)))</f>
        <v/>
      </c>
      <c r="J107">
        <f>IF($AA107="","",IF(INDEX('Per Invoice'!J$2:J$1201,$AA107)="","",INDEX('Per Invoice'!J$2:J$1201,$AA107)))</f>
        <v/>
      </c>
      <c r="K107">
        <f>IF($AA107="","",IF(INDEX('Per Invoice'!K$2:K$1201,$AA107)="","",INDEX('Per Invoice'!K$2:K$1201,$AA107)))</f>
        <v/>
      </c>
      <c r="L107">
        <f>IF($AA107="","",IF(INDEX('Per Invoice'!L$2:L$1201,$AA107)="","",INDEX('Per Invoice'!L$2:L$1201,$AA107)))</f>
        <v/>
      </c>
      <c r="M107">
        <f>IF($AA107="","",IF(INDEX('Per Invoice'!M$2:M$1201,$AA107)="","",INDEX('Per Invoice'!M$2:M$1201,$AA107)))</f>
        <v/>
      </c>
      <c r="N107">
        <f>IF($AA107="","",IF(INDEX('Per Invoice'!N$2:N$1201,$AA107)="","",INDEX('Per Invoice'!N$2:N$1201,$AA107)))</f>
        <v/>
      </c>
      <c r="O107">
        <f>IF($AA107="","",IF(INDEX('Per Invoice'!O$2:O$1201,$AA107)="","",INDEX('Per Invoice'!O$2:O$1201,$AA107)))</f>
        <v/>
      </c>
      <c r="P107" s="7">
        <f>IF($AA107="","",IF(INDEX('Per Invoice'!P$2:P$1201,$AA107)="","",INDEX('Per Invoice'!P$2:P$1201,$AA107)))</f>
        <v/>
      </c>
      <c r="Q107">
        <f>IF($AA107="","",IF(INDEX('Per Invoice'!Q$2:Q$1201,$AA107)="","",INDEX('Per Invoice'!Q$2:Q$1201,$AA107)))</f>
        <v/>
      </c>
      <c r="R107" s="7">
        <f>IF($AA107="","",IF(INDEX('Per Invoice'!R$2:R$1201,$AA107)="","",INDEX('Per Invoice'!R$2:R$1201,$AA107)))</f>
        <v/>
      </c>
      <c r="S107" s="7">
        <f>IF($AA107="","",IF(INDEX('Per Invoice'!S$2:S$1201,$AA107)="","",INDEX('Per Invoice'!S$2:S$1201,$AA107)))</f>
        <v/>
      </c>
      <c r="T107">
        <f>IF($AA107="","",IF(INDEX('Per Invoice'!T$2:T$1201,$AA107)="","",INDEX('Per Invoice'!T$2:T$1201,$AA107)))</f>
        <v/>
      </c>
      <c r="U107" s="7">
        <f>IF($AA107="","",IF(INDEX('Per Invoice'!U$2:U$1201,$AA107)="","",INDEX('Per Invoice'!U$2:U$1201,$AA107)))</f>
        <v/>
      </c>
      <c r="V107" s="7">
        <f>IF($AA107="","",IF(INDEX('Per Invoice'!V$2:V$1201,$AA107)="","",INDEX('Per Invoice'!V$2:V$1201,$AA107)))</f>
        <v/>
      </c>
      <c r="W107" s="7">
        <f>IF($AA107="","",IF(INDEX('Per Invoice'!W$2:W$1201,$AA107)="","",INDEX('Per Invoice'!W$2:W$1201,$AA107)))</f>
        <v/>
      </c>
      <c r="X107" s="7">
        <f>IF($AA107="","",IF(INDEX('Per Invoice'!X$2:X$1201,$AA107)="","",INDEX('Per Invoice'!X$2:X$1201,$AA107)))</f>
        <v/>
      </c>
      <c r="Y107" s="7">
        <f>IF($AA107="","",IF(INDEX('Per Invoice'!Y$2:Y$1201,$AA107)="","",INDEX('Per Invoice'!Y$2:Y$1201,$AA107)))</f>
        <v/>
      </c>
      <c r="Z107" s="7">
        <f>IF($AA107="","",IF(INDEX('Per Invoice'!Z$2:Z$1201,$AA107)="","",INDEX('Per Invoice'!Z$2:Z$1201,$AA107)))</f>
        <v/>
      </c>
      <c r="AA107" s="16">
        <f>IFERROR(MATCH(Settings!$C$26&amp;"|"&amp;ROWS($AA$2:$AA107),'Per Invoice'!$AB$2:$AB$1201,0),"")</f>
        <v/>
      </c>
    </row>
    <row r="108">
      <c r="A108">
        <f>IF($AA108="","",IF(INDEX('Per Invoice'!A$2:A$1201,$AA108)="","",INDEX('Per Invoice'!A$2:A$1201,$AA108)))</f>
        <v/>
      </c>
      <c r="B108">
        <f>IF($AA108="","",IF(INDEX('Per Invoice'!B$2:B$1201,$AA108)="","",INDEX('Per Invoice'!B$2:B$1201,$AA108)))</f>
        <v/>
      </c>
      <c r="C108">
        <f>IF($AA108="","",IF(INDEX('Per Invoice'!C$2:C$1201,$AA108)="","",INDEX('Per Invoice'!C$2:C$1201,$AA108)))</f>
        <v/>
      </c>
      <c r="D108">
        <f>IF($AA108="","",IF(INDEX('Per Invoice'!D$2:D$1201,$AA108)="","",INDEX('Per Invoice'!D$2:D$1201,$AA108)))</f>
        <v/>
      </c>
      <c r="E108">
        <f>IF($AA108="","",IF(INDEX('Per Invoice'!E$2:E$1201,$AA108)="","",INDEX('Per Invoice'!E$2:E$1201,$AA108)))</f>
        <v/>
      </c>
      <c r="F108">
        <f>IF($AA108="","",IF(INDEX('Per Invoice'!F$2:F$1201,$AA108)="","",INDEX('Per Invoice'!F$2:F$1201,$AA108)))</f>
        <v/>
      </c>
      <c r="G108">
        <f>IF($AA108="","",IF(INDEX('Per Invoice'!G$2:G$1201,$AA108)="","",INDEX('Per Invoice'!G$2:G$1201,$AA108)))</f>
        <v/>
      </c>
      <c r="H108">
        <f>IF($AA108="","",IF(INDEX('Per Invoice'!H$2:H$1201,$AA108)="","",INDEX('Per Invoice'!H$2:H$1201,$AA108)))</f>
        <v/>
      </c>
      <c r="I108">
        <f>IF($AA108="","",IF(INDEX('Per Invoice'!I$2:I$1201,$AA108)="","",INDEX('Per Invoice'!I$2:I$1201,$AA108)))</f>
        <v/>
      </c>
      <c r="J108">
        <f>IF($AA108="","",IF(INDEX('Per Invoice'!J$2:J$1201,$AA108)="","",INDEX('Per Invoice'!J$2:J$1201,$AA108)))</f>
        <v/>
      </c>
      <c r="K108">
        <f>IF($AA108="","",IF(INDEX('Per Invoice'!K$2:K$1201,$AA108)="","",INDEX('Per Invoice'!K$2:K$1201,$AA108)))</f>
        <v/>
      </c>
      <c r="L108">
        <f>IF($AA108="","",IF(INDEX('Per Invoice'!L$2:L$1201,$AA108)="","",INDEX('Per Invoice'!L$2:L$1201,$AA108)))</f>
        <v/>
      </c>
      <c r="M108">
        <f>IF($AA108="","",IF(INDEX('Per Invoice'!M$2:M$1201,$AA108)="","",INDEX('Per Invoice'!M$2:M$1201,$AA108)))</f>
        <v/>
      </c>
      <c r="N108">
        <f>IF($AA108="","",IF(INDEX('Per Invoice'!N$2:N$1201,$AA108)="","",INDEX('Per Invoice'!N$2:N$1201,$AA108)))</f>
        <v/>
      </c>
      <c r="O108">
        <f>IF($AA108="","",IF(INDEX('Per Invoice'!O$2:O$1201,$AA108)="","",INDEX('Per Invoice'!O$2:O$1201,$AA108)))</f>
        <v/>
      </c>
      <c r="P108" s="7">
        <f>IF($AA108="","",IF(INDEX('Per Invoice'!P$2:P$1201,$AA108)="","",INDEX('Per Invoice'!P$2:P$1201,$AA108)))</f>
        <v/>
      </c>
      <c r="Q108">
        <f>IF($AA108="","",IF(INDEX('Per Invoice'!Q$2:Q$1201,$AA108)="","",INDEX('Per Invoice'!Q$2:Q$1201,$AA108)))</f>
        <v/>
      </c>
      <c r="R108" s="7">
        <f>IF($AA108="","",IF(INDEX('Per Invoice'!R$2:R$1201,$AA108)="","",INDEX('Per Invoice'!R$2:R$1201,$AA108)))</f>
        <v/>
      </c>
      <c r="S108" s="7">
        <f>IF($AA108="","",IF(INDEX('Per Invoice'!S$2:S$1201,$AA108)="","",INDEX('Per Invoice'!S$2:S$1201,$AA108)))</f>
        <v/>
      </c>
      <c r="T108">
        <f>IF($AA108="","",IF(INDEX('Per Invoice'!T$2:T$1201,$AA108)="","",INDEX('Per Invoice'!T$2:T$1201,$AA108)))</f>
        <v/>
      </c>
      <c r="U108" s="7">
        <f>IF($AA108="","",IF(INDEX('Per Invoice'!U$2:U$1201,$AA108)="","",INDEX('Per Invoice'!U$2:U$1201,$AA108)))</f>
        <v/>
      </c>
      <c r="V108" s="7">
        <f>IF($AA108="","",IF(INDEX('Per Invoice'!V$2:V$1201,$AA108)="","",INDEX('Per Invoice'!V$2:V$1201,$AA108)))</f>
        <v/>
      </c>
      <c r="W108" s="7">
        <f>IF($AA108="","",IF(INDEX('Per Invoice'!W$2:W$1201,$AA108)="","",INDEX('Per Invoice'!W$2:W$1201,$AA108)))</f>
        <v/>
      </c>
      <c r="X108" s="7">
        <f>IF($AA108="","",IF(INDEX('Per Invoice'!X$2:X$1201,$AA108)="","",INDEX('Per Invoice'!X$2:X$1201,$AA108)))</f>
        <v/>
      </c>
      <c r="Y108" s="7">
        <f>IF($AA108="","",IF(INDEX('Per Invoice'!Y$2:Y$1201,$AA108)="","",INDEX('Per Invoice'!Y$2:Y$1201,$AA108)))</f>
        <v/>
      </c>
      <c r="Z108" s="7">
        <f>IF($AA108="","",IF(INDEX('Per Invoice'!Z$2:Z$1201,$AA108)="","",INDEX('Per Invoice'!Z$2:Z$1201,$AA108)))</f>
        <v/>
      </c>
      <c r="AA108" s="16">
        <f>IFERROR(MATCH(Settings!$C$26&amp;"|"&amp;ROWS($AA$2:$AA108),'Per Invoice'!$AB$2:$AB$1201,0),"")</f>
        <v/>
      </c>
    </row>
    <row r="109">
      <c r="A109">
        <f>IF($AA109="","",IF(INDEX('Per Invoice'!A$2:A$1201,$AA109)="","",INDEX('Per Invoice'!A$2:A$1201,$AA109)))</f>
        <v/>
      </c>
      <c r="B109">
        <f>IF($AA109="","",IF(INDEX('Per Invoice'!B$2:B$1201,$AA109)="","",INDEX('Per Invoice'!B$2:B$1201,$AA109)))</f>
        <v/>
      </c>
      <c r="C109">
        <f>IF($AA109="","",IF(INDEX('Per Invoice'!C$2:C$1201,$AA109)="","",INDEX('Per Invoice'!C$2:C$1201,$AA109)))</f>
        <v/>
      </c>
      <c r="D109">
        <f>IF($AA109="","",IF(INDEX('Per Invoice'!D$2:D$1201,$AA109)="","",INDEX('Per Invoice'!D$2:D$1201,$AA109)))</f>
        <v/>
      </c>
      <c r="E109">
        <f>IF($AA109="","",IF(INDEX('Per Invoice'!E$2:E$1201,$AA109)="","",INDEX('Per Invoice'!E$2:E$1201,$AA109)))</f>
        <v/>
      </c>
      <c r="F109">
        <f>IF($AA109="","",IF(INDEX('Per Invoice'!F$2:F$1201,$AA109)="","",INDEX('Per Invoice'!F$2:F$1201,$AA109)))</f>
        <v/>
      </c>
      <c r="G109">
        <f>IF($AA109="","",IF(INDEX('Per Invoice'!G$2:G$1201,$AA109)="","",INDEX('Per Invoice'!G$2:G$1201,$AA109)))</f>
        <v/>
      </c>
      <c r="H109">
        <f>IF($AA109="","",IF(INDEX('Per Invoice'!H$2:H$1201,$AA109)="","",INDEX('Per Invoice'!H$2:H$1201,$AA109)))</f>
        <v/>
      </c>
      <c r="I109">
        <f>IF($AA109="","",IF(INDEX('Per Invoice'!I$2:I$1201,$AA109)="","",INDEX('Per Invoice'!I$2:I$1201,$AA109)))</f>
        <v/>
      </c>
      <c r="J109">
        <f>IF($AA109="","",IF(INDEX('Per Invoice'!J$2:J$1201,$AA109)="","",INDEX('Per Invoice'!J$2:J$1201,$AA109)))</f>
        <v/>
      </c>
      <c r="K109">
        <f>IF($AA109="","",IF(INDEX('Per Invoice'!K$2:K$1201,$AA109)="","",INDEX('Per Invoice'!K$2:K$1201,$AA109)))</f>
        <v/>
      </c>
      <c r="L109">
        <f>IF($AA109="","",IF(INDEX('Per Invoice'!L$2:L$1201,$AA109)="","",INDEX('Per Invoice'!L$2:L$1201,$AA109)))</f>
        <v/>
      </c>
      <c r="M109">
        <f>IF($AA109="","",IF(INDEX('Per Invoice'!M$2:M$1201,$AA109)="","",INDEX('Per Invoice'!M$2:M$1201,$AA109)))</f>
        <v/>
      </c>
      <c r="N109">
        <f>IF($AA109="","",IF(INDEX('Per Invoice'!N$2:N$1201,$AA109)="","",INDEX('Per Invoice'!N$2:N$1201,$AA109)))</f>
        <v/>
      </c>
      <c r="O109">
        <f>IF($AA109="","",IF(INDEX('Per Invoice'!O$2:O$1201,$AA109)="","",INDEX('Per Invoice'!O$2:O$1201,$AA109)))</f>
        <v/>
      </c>
      <c r="P109" s="7">
        <f>IF($AA109="","",IF(INDEX('Per Invoice'!P$2:P$1201,$AA109)="","",INDEX('Per Invoice'!P$2:P$1201,$AA109)))</f>
        <v/>
      </c>
      <c r="Q109">
        <f>IF($AA109="","",IF(INDEX('Per Invoice'!Q$2:Q$1201,$AA109)="","",INDEX('Per Invoice'!Q$2:Q$1201,$AA109)))</f>
        <v/>
      </c>
      <c r="R109" s="7">
        <f>IF($AA109="","",IF(INDEX('Per Invoice'!R$2:R$1201,$AA109)="","",INDEX('Per Invoice'!R$2:R$1201,$AA109)))</f>
        <v/>
      </c>
      <c r="S109" s="7">
        <f>IF($AA109="","",IF(INDEX('Per Invoice'!S$2:S$1201,$AA109)="","",INDEX('Per Invoice'!S$2:S$1201,$AA109)))</f>
        <v/>
      </c>
      <c r="T109">
        <f>IF($AA109="","",IF(INDEX('Per Invoice'!T$2:T$1201,$AA109)="","",INDEX('Per Invoice'!T$2:T$1201,$AA109)))</f>
        <v/>
      </c>
      <c r="U109" s="7">
        <f>IF($AA109="","",IF(INDEX('Per Invoice'!U$2:U$1201,$AA109)="","",INDEX('Per Invoice'!U$2:U$1201,$AA109)))</f>
        <v/>
      </c>
      <c r="V109" s="7">
        <f>IF($AA109="","",IF(INDEX('Per Invoice'!V$2:V$1201,$AA109)="","",INDEX('Per Invoice'!V$2:V$1201,$AA109)))</f>
        <v/>
      </c>
      <c r="W109" s="7">
        <f>IF($AA109="","",IF(INDEX('Per Invoice'!W$2:W$1201,$AA109)="","",INDEX('Per Invoice'!W$2:W$1201,$AA109)))</f>
        <v/>
      </c>
      <c r="X109" s="7">
        <f>IF($AA109="","",IF(INDEX('Per Invoice'!X$2:X$1201,$AA109)="","",INDEX('Per Invoice'!X$2:X$1201,$AA109)))</f>
        <v/>
      </c>
      <c r="Y109" s="7">
        <f>IF($AA109="","",IF(INDEX('Per Invoice'!Y$2:Y$1201,$AA109)="","",INDEX('Per Invoice'!Y$2:Y$1201,$AA109)))</f>
        <v/>
      </c>
      <c r="Z109" s="7">
        <f>IF($AA109="","",IF(INDEX('Per Invoice'!Z$2:Z$1201,$AA109)="","",INDEX('Per Invoice'!Z$2:Z$1201,$AA109)))</f>
        <v/>
      </c>
      <c r="AA109" s="16">
        <f>IFERROR(MATCH(Settings!$C$26&amp;"|"&amp;ROWS($AA$2:$AA109),'Per Invoice'!$AB$2:$AB$1201,0),"")</f>
        <v/>
      </c>
    </row>
    <row r="110">
      <c r="A110">
        <f>IF($AA110="","",IF(INDEX('Per Invoice'!A$2:A$1201,$AA110)="","",INDEX('Per Invoice'!A$2:A$1201,$AA110)))</f>
        <v/>
      </c>
      <c r="B110">
        <f>IF($AA110="","",IF(INDEX('Per Invoice'!B$2:B$1201,$AA110)="","",INDEX('Per Invoice'!B$2:B$1201,$AA110)))</f>
        <v/>
      </c>
      <c r="C110">
        <f>IF($AA110="","",IF(INDEX('Per Invoice'!C$2:C$1201,$AA110)="","",INDEX('Per Invoice'!C$2:C$1201,$AA110)))</f>
        <v/>
      </c>
      <c r="D110">
        <f>IF($AA110="","",IF(INDEX('Per Invoice'!D$2:D$1201,$AA110)="","",INDEX('Per Invoice'!D$2:D$1201,$AA110)))</f>
        <v/>
      </c>
      <c r="E110">
        <f>IF($AA110="","",IF(INDEX('Per Invoice'!E$2:E$1201,$AA110)="","",INDEX('Per Invoice'!E$2:E$1201,$AA110)))</f>
        <v/>
      </c>
      <c r="F110">
        <f>IF($AA110="","",IF(INDEX('Per Invoice'!F$2:F$1201,$AA110)="","",INDEX('Per Invoice'!F$2:F$1201,$AA110)))</f>
        <v/>
      </c>
      <c r="G110">
        <f>IF($AA110="","",IF(INDEX('Per Invoice'!G$2:G$1201,$AA110)="","",INDEX('Per Invoice'!G$2:G$1201,$AA110)))</f>
        <v/>
      </c>
      <c r="H110">
        <f>IF($AA110="","",IF(INDEX('Per Invoice'!H$2:H$1201,$AA110)="","",INDEX('Per Invoice'!H$2:H$1201,$AA110)))</f>
        <v/>
      </c>
      <c r="I110">
        <f>IF($AA110="","",IF(INDEX('Per Invoice'!I$2:I$1201,$AA110)="","",INDEX('Per Invoice'!I$2:I$1201,$AA110)))</f>
        <v/>
      </c>
      <c r="J110">
        <f>IF($AA110="","",IF(INDEX('Per Invoice'!J$2:J$1201,$AA110)="","",INDEX('Per Invoice'!J$2:J$1201,$AA110)))</f>
        <v/>
      </c>
      <c r="K110">
        <f>IF($AA110="","",IF(INDEX('Per Invoice'!K$2:K$1201,$AA110)="","",INDEX('Per Invoice'!K$2:K$1201,$AA110)))</f>
        <v/>
      </c>
      <c r="L110">
        <f>IF($AA110="","",IF(INDEX('Per Invoice'!L$2:L$1201,$AA110)="","",INDEX('Per Invoice'!L$2:L$1201,$AA110)))</f>
        <v/>
      </c>
      <c r="M110">
        <f>IF($AA110="","",IF(INDEX('Per Invoice'!M$2:M$1201,$AA110)="","",INDEX('Per Invoice'!M$2:M$1201,$AA110)))</f>
        <v/>
      </c>
      <c r="N110">
        <f>IF($AA110="","",IF(INDEX('Per Invoice'!N$2:N$1201,$AA110)="","",INDEX('Per Invoice'!N$2:N$1201,$AA110)))</f>
        <v/>
      </c>
      <c r="O110">
        <f>IF($AA110="","",IF(INDEX('Per Invoice'!O$2:O$1201,$AA110)="","",INDEX('Per Invoice'!O$2:O$1201,$AA110)))</f>
        <v/>
      </c>
      <c r="P110" s="7">
        <f>IF($AA110="","",IF(INDEX('Per Invoice'!P$2:P$1201,$AA110)="","",INDEX('Per Invoice'!P$2:P$1201,$AA110)))</f>
        <v/>
      </c>
      <c r="Q110">
        <f>IF($AA110="","",IF(INDEX('Per Invoice'!Q$2:Q$1201,$AA110)="","",INDEX('Per Invoice'!Q$2:Q$1201,$AA110)))</f>
        <v/>
      </c>
      <c r="R110" s="7">
        <f>IF($AA110="","",IF(INDEX('Per Invoice'!R$2:R$1201,$AA110)="","",INDEX('Per Invoice'!R$2:R$1201,$AA110)))</f>
        <v/>
      </c>
      <c r="S110" s="7">
        <f>IF($AA110="","",IF(INDEX('Per Invoice'!S$2:S$1201,$AA110)="","",INDEX('Per Invoice'!S$2:S$1201,$AA110)))</f>
        <v/>
      </c>
      <c r="T110">
        <f>IF($AA110="","",IF(INDEX('Per Invoice'!T$2:T$1201,$AA110)="","",INDEX('Per Invoice'!T$2:T$1201,$AA110)))</f>
        <v/>
      </c>
      <c r="U110" s="7">
        <f>IF($AA110="","",IF(INDEX('Per Invoice'!U$2:U$1201,$AA110)="","",INDEX('Per Invoice'!U$2:U$1201,$AA110)))</f>
        <v/>
      </c>
      <c r="V110" s="7">
        <f>IF($AA110="","",IF(INDEX('Per Invoice'!V$2:V$1201,$AA110)="","",INDEX('Per Invoice'!V$2:V$1201,$AA110)))</f>
        <v/>
      </c>
      <c r="W110" s="7">
        <f>IF($AA110="","",IF(INDEX('Per Invoice'!W$2:W$1201,$AA110)="","",INDEX('Per Invoice'!W$2:W$1201,$AA110)))</f>
        <v/>
      </c>
      <c r="X110" s="7">
        <f>IF($AA110="","",IF(INDEX('Per Invoice'!X$2:X$1201,$AA110)="","",INDEX('Per Invoice'!X$2:X$1201,$AA110)))</f>
        <v/>
      </c>
      <c r="Y110" s="7">
        <f>IF($AA110="","",IF(INDEX('Per Invoice'!Y$2:Y$1201,$AA110)="","",INDEX('Per Invoice'!Y$2:Y$1201,$AA110)))</f>
        <v/>
      </c>
      <c r="Z110" s="7">
        <f>IF($AA110="","",IF(INDEX('Per Invoice'!Z$2:Z$1201,$AA110)="","",INDEX('Per Invoice'!Z$2:Z$1201,$AA110)))</f>
        <v/>
      </c>
      <c r="AA110" s="16">
        <f>IFERROR(MATCH(Settings!$C$26&amp;"|"&amp;ROWS($AA$2:$AA110),'Per Invoice'!$AB$2:$AB$1201,0),"")</f>
        <v/>
      </c>
    </row>
    <row r="111">
      <c r="A111">
        <f>IF($AA111="","",IF(INDEX('Per Invoice'!A$2:A$1201,$AA111)="","",INDEX('Per Invoice'!A$2:A$1201,$AA111)))</f>
        <v/>
      </c>
      <c r="B111">
        <f>IF($AA111="","",IF(INDEX('Per Invoice'!B$2:B$1201,$AA111)="","",INDEX('Per Invoice'!B$2:B$1201,$AA111)))</f>
        <v/>
      </c>
      <c r="C111">
        <f>IF($AA111="","",IF(INDEX('Per Invoice'!C$2:C$1201,$AA111)="","",INDEX('Per Invoice'!C$2:C$1201,$AA111)))</f>
        <v/>
      </c>
      <c r="D111">
        <f>IF($AA111="","",IF(INDEX('Per Invoice'!D$2:D$1201,$AA111)="","",INDEX('Per Invoice'!D$2:D$1201,$AA111)))</f>
        <v/>
      </c>
      <c r="E111">
        <f>IF($AA111="","",IF(INDEX('Per Invoice'!E$2:E$1201,$AA111)="","",INDEX('Per Invoice'!E$2:E$1201,$AA111)))</f>
        <v/>
      </c>
      <c r="F111">
        <f>IF($AA111="","",IF(INDEX('Per Invoice'!F$2:F$1201,$AA111)="","",INDEX('Per Invoice'!F$2:F$1201,$AA111)))</f>
        <v/>
      </c>
      <c r="G111">
        <f>IF($AA111="","",IF(INDEX('Per Invoice'!G$2:G$1201,$AA111)="","",INDEX('Per Invoice'!G$2:G$1201,$AA111)))</f>
        <v/>
      </c>
      <c r="H111">
        <f>IF($AA111="","",IF(INDEX('Per Invoice'!H$2:H$1201,$AA111)="","",INDEX('Per Invoice'!H$2:H$1201,$AA111)))</f>
        <v/>
      </c>
      <c r="I111">
        <f>IF($AA111="","",IF(INDEX('Per Invoice'!I$2:I$1201,$AA111)="","",INDEX('Per Invoice'!I$2:I$1201,$AA111)))</f>
        <v/>
      </c>
      <c r="J111">
        <f>IF($AA111="","",IF(INDEX('Per Invoice'!J$2:J$1201,$AA111)="","",INDEX('Per Invoice'!J$2:J$1201,$AA111)))</f>
        <v/>
      </c>
      <c r="K111">
        <f>IF($AA111="","",IF(INDEX('Per Invoice'!K$2:K$1201,$AA111)="","",INDEX('Per Invoice'!K$2:K$1201,$AA111)))</f>
        <v/>
      </c>
      <c r="L111">
        <f>IF($AA111="","",IF(INDEX('Per Invoice'!L$2:L$1201,$AA111)="","",INDEX('Per Invoice'!L$2:L$1201,$AA111)))</f>
        <v/>
      </c>
      <c r="M111">
        <f>IF($AA111="","",IF(INDEX('Per Invoice'!M$2:M$1201,$AA111)="","",INDEX('Per Invoice'!M$2:M$1201,$AA111)))</f>
        <v/>
      </c>
      <c r="N111">
        <f>IF($AA111="","",IF(INDEX('Per Invoice'!N$2:N$1201,$AA111)="","",INDEX('Per Invoice'!N$2:N$1201,$AA111)))</f>
        <v/>
      </c>
      <c r="O111">
        <f>IF($AA111="","",IF(INDEX('Per Invoice'!O$2:O$1201,$AA111)="","",INDEX('Per Invoice'!O$2:O$1201,$AA111)))</f>
        <v/>
      </c>
      <c r="P111" s="7">
        <f>IF($AA111="","",IF(INDEX('Per Invoice'!P$2:P$1201,$AA111)="","",INDEX('Per Invoice'!P$2:P$1201,$AA111)))</f>
        <v/>
      </c>
      <c r="Q111">
        <f>IF($AA111="","",IF(INDEX('Per Invoice'!Q$2:Q$1201,$AA111)="","",INDEX('Per Invoice'!Q$2:Q$1201,$AA111)))</f>
        <v/>
      </c>
      <c r="R111" s="7">
        <f>IF($AA111="","",IF(INDEX('Per Invoice'!R$2:R$1201,$AA111)="","",INDEX('Per Invoice'!R$2:R$1201,$AA111)))</f>
        <v/>
      </c>
      <c r="S111" s="7">
        <f>IF($AA111="","",IF(INDEX('Per Invoice'!S$2:S$1201,$AA111)="","",INDEX('Per Invoice'!S$2:S$1201,$AA111)))</f>
        <v/>
      </c>
      <c r="T111">
        <f>IF($AA111="","",IF(INDEX('Per Invoice'!T$2:T$1201,$AA111)="","",INDEX('Per Invoice'!T$2:T$1201,$AA111)))</f>
        <v/>
      </c>
      <c r="U111" s="7">
        <f>IF($AA111="","",IF(INDEX('Per Invoice'!U$2:U$1201,$AA111)="","",INDEX('Per Invoice'!U$2:U$1201,$AA111)))</f>
        <v/>
      </c>
      <c r="V111" s="7">
        <f>IF($AA111="","",IF(INDEX('Per Invoice'!V$2:V$1201,$AA111)="","",INDEX('Per Invoice'!V$2:V$1201,$AA111)))</f>
        <v/>
      </c>
      <c r="W111" s="7">
        <f>IF($AA111="","",IF(INDEX('Per Invoice'!W$2:W$1201,$AA111)="","",INDEX('Per Invoice'!W$2:W$1201,$AA111)))</f>
        <v/>
      </c>
      <c r="X111" s="7">
        <f>IF($AA111="","",IF(INDEX('Per Invoice'!X$2:X$1201,$AA111)="","",INDEX('Per Invoice'!X$2:X$1201,$AA111)))</f>
        <v/>
      </c>
      <c r="Y111" s="7">
        <f>IF($AA111="","",IF(INDEX('Per Invoice'!Y$2:Y$1201,$AA111)="","",INDEX('Per Invoice'!Y$2:Y$1201,$AA111)))</f>
        <v/>
      </c>
      <c r="Z111" s="7">
        <f>IF($AA111="","",IF(INDEX('Per Invoice'!Z$2:Z$1201,$AA111)="","",INDEX('Per Invoice'!Z$2:Z$1201,$AA111)))</f>
        <v/>
      </c>
      <c r="AA111" s="16">
        <f>IFERROR(MATCH(Settings!$C$26&amp;"|"&amp;ROWS($AA$2:$AA111),'Per Invoice'!$AB$2:$AB$1201,0),"")</f>
        <v/>
      </c>
    </row>
    <row r="112">
      <c r="A112">
        <f>IF($AA112="","",IF(INDEX('Per Invoice'!A$2:A$1201,$AA112)="","",INDEX('Per Invoice'!A$2:A$1201,$AA112)))</f>
        <v/>
      </c>
      <c r="B112">
        <f>IF($AA112="","",IF(INDEX('Per Invoice'!B$2:B$1201,$AA112)="","",INDEX('Per Invoice'!B$2:B$1201,$AA112)))</f>
        <v/>
      </c>
      <c r="C112">
        <f>IF($AA112="","",IF(INDEX('Per Invoice'!C$2:C$1201,$AA112)="","",INDEX('Per Invoice'!C$2:C$1201,$AA112)))</f>
        <v/>
      </c>
      <c r="D112">
        <f>IF($AA112="","",IF(INDEX('Per Invoice'!D$2:D$1201,$AA112)="","",INDEX('Per Invoice'!D$2:D$1201,$AA112)))</f>
        <v/>
      </c>
      <c r="E112">
        <f>IF($AA112="","",IF(INDEX('Per Invoice'!E$2:E$1201,$AA112)="","",INDEX('Per Invoice'!E$2:E$1201,$AA112)))</f>
        <v/>
      </c>
      <c r="F112">
        <f>IF($AA112="","",IF(INDEX('Per Invoice'!F$2:F$1201,$AA112)="","",INDEX('Per Invoice'!F$2:F$1201,$AA112)))</f>
        <v/>
      </c>
      <c r="G112">
        <f>IF($AA112="","",IF(INDEX('Per Invoice'!G$2:G$1201,$AA112)="","",INDEX('Per Invoice'!G$2:G$1201,$AA112)))</f>
        <v/>
      </c>
      <c r="H112">
        <f>IF($AA112="","",IF(INDEX('Per Invoice'!H$2:H$1201,$AA112)="","",INDEX('Per Invoice'!H$2:H$1201,$AA112)))</f>
        <v/>
      </c>
      <c r="I112">
        <f>IF($AA112="","",IF(INDEX('Per Invoice'!I$2:I$1201,$AA112)="","",INDEX('Per Invoice'!I$2:I$1201,$AA112)))</f>
        <v/>
      </c>
      <c r="J112">
        <f>IF($AA112="","",IF(INDEX('Per Invoice'!J$2:J$1201,$AA112)="","",INDEX('Per Invoice'!J$2:J$1201,$AA112)))</f>
        <v/>
      </c>
      <c r="K112">
        <f>IF($AA112="","",IF(INDEX('Per Invoice'!K$2:K$1201,$AA112)="","",INDEX('Per Invoice'!K$2:K$1201,$AA112)))</f>
        <v/>
      </c>
      <c r="L112">
        <f>IF($AA112="","",IF(INDEX('Per Invoice'!L$2:L$1201,$AA112)="","",INDEX('Per Invoice'!L$2:L$1201,$AA112)))</f>
        <v/>
      </c>
      <c r="M112">
        <f>IF($AA112="","",IF(INDEX('Per Invoice'!M$2:M$1201,$AA112)="","",INDEX('Per Invoice'!M$2:M$1201,$AA112)))</f>
        <v/>
      </c>
      <c r="N112">
        <f>IF($AA112="","",IF(INDEX('Per Invoice'!N$2:N$1201,$AA112)="","",INDEX('Per Invoice'!N$2:N$1201,$AA112)))</f>
        <v/>
      </c>
      <c r="O112">
        <f>IF($AA112="","",IF(INDEX('Per Invoice'!O$2:O$1201,$AA112)="","",INDEX('Per Invoice'!O$2:O$1201,$AA112)))</f>
        <v/>
      </c>
      <c r="P112" s="7">
        <f>IF($AA112="","",IF(INDEX('Per Invoice'!P$2:P$1201,$AA112)="","",INDEX('Per Invoice'!P$2:P$1201,$AA112)))</f>
        <v/>
      </c>
      <c r="Q112">
        <f>IF($AA112="","",IF(INDEX('Per Invoice'!Q$2:Q$1201,$AA112)="","",INDEX('Per Invoice'!Q$2:Q$1201,$AA112)))</f>
        <v/>
      </c>
      <c r="R112" s="7">
        <f>IF($AA112="","",IF(INDEX('Per Invoice'!R$2:R$1201,$AA112)="","",INDEX('Per Invoice'!R$2:R$1201,$AA112)))</f>
        <v/>
      </c>
      <c r="S112" s="7">
        <f>IF($AA112="","",IF(INDEX('Per Invoice'!S$2:S$1201,$AA112)="","",INDEX('Per Invoice'!S$2:S$1201,$AA112)))</f>
        <v/>
      </c>
      <c r="T112">
        <f>IF($AA112="","",IF(INDEX('Per Invoice'!T$2:T$1201,$AA112)="","",INDEX('Per Invoice'!T$2:T$1201,$AA112)))</f>
        <v/>
      </c>
      <c r="U112" s="7">
        <f>IF($AA112="","",IF(INDEX('Per Invoice'!U$2:U$1201,$AA112)="","",INDEX('Per Invoice'!U$2:U$1201,$AA112)))</f>
        <v/>
      </c>
      <c r="V112" s="7">
        <f>IF($AA112="","",IF(INDEX('Per Invoice'!V$2:V$1201,$AA112)="","",INDEX('Per Invoice'!V$2:V$1201,$AA112)))</f>
        <v/>
      </c>
      <c r="W112" s="7">
        <f>IF($AA112="","",IF(INDEX('Per Invoice'!W$2:W$1201,$AA112)="","",INDEX('Per Invoice'!W$2:W$1201,$AA112)))</f>
        <v/>
      </c>
      <c r="X112" s="7">
        <f>IF($AA112="","",IF(INDEX('Per Invoice'!X$2:X$1201,$AA112)="","",INDEX('Per Invoice'!X$2:X$1201,$AA112)))</f>
        <v/>
      </c>
      <c r="Y112" s="7">
        <f>IF($AA112="","",IF(INDEX('Per Invoice'!Y$2:Y$1201,$AA112)="","",INDEX('Per Invoice'!Y$2:Y$1201,$AA112)))</f>
        <v/>
      </c>
      <c r="Z112" s="7">
        <f>IF($AA112="","",IF(INDEX('Per Invoice'!Z$2:Z$1201,$AA112)="","",INDEX('Per Invoice'!Z$2:Z$1201,$AA112)))</f>
        <v/>
      </c>
      <c r="AA112" s="16">
        <f>IFERROR(MATCH(Settings!$C$26&amp;"|"&amp;ROWS($AA$2:$AA112),'Per Invoice'!$AB$2:$AB$1201,0),"")</f>
        <v/>
      </c>
    </row>
    <row r="113">
      <c r="A113">
        <f>IF($AA113="","",IF(INDEX('Per Invoice'!A$2:A$1201,$AA113)="","",INDEX('Per Invoice'!A$2:A$1201,$AA113)))</f>
        <v/>
      </c>
      <c r="B113">
        <f>IF($AA113="","",IF(INDEX('Per Invoice'!B$2:B$1201,$AA113)="","",INDEX('Per Invoice'!B$2:B$1201,$AA113)))</f>
        <v/>
      </c>
      <c r="C113">
        <f>IF($AA113="","",IF(INDEX('Per Invoice'!C$2:C$1201,$AA113)="","",INDEX('Per Invoice'!C$2:C$1201,$AA113)))</f>
        <v/>
      </c>
      <c r="D113">
        <f>IF($AA113="","",IF(INDEX('Per Invoice'!D$2:D$1201,$AA113)="","",INDEX('Per Invoice'!D$2:D$1201,$AA113)))</f>
        <v/>
      </c>
      <c r="E113">
        <f>IF($AA113="","",IF(INDEX('Per Invoice'!E$2:E$1201,$AA113)="","",INDEX('Per Invoice'!E$2:E$1201,$AA113)))</f>
        <v/>
      </c>
      <c r="F113">
        <f>IF($AA113="","",IF(INDEX('Per Invoice'!F$2:F$1201,$AA113)="","",INDEX('Per Invoice'!F$2:F$1201,$AA113)))</f>
        <v/>
      </c>
      <c r="G113">
        <f>IF($AA113="","",IF(INDEX('Per Invoice'!G$2:G$1201,$AA113)="","",INDEX('Per Invoice'!G$2:G$1201,$AA113)))</f>
        <v/>
      </c>
      <c r="H113">
        <f>IF($AA113="","",IF(INDEX('Per Invoice'!H$2:H$1201,$AA113)="","",INDEX('Per Invoice'!H$2:H$1201,$AA113)))</f>
        <v/>
      </c>
      <c r="I113">
        <f>IF($AA113="","",IF(INDEX('Per Invoice'!I$2:I$1201,$AA113)="","",INDEX('Per Invoice'!I$2:I$1201,$AA113)))</f>
        <v/>
      </c>
      <c r="J113">
        <f>IF($AA113="","",IF(INDEX('Per Invoice'!J$2:J$1201,$AA113)="","",INDEX('Per Invoice'!J$2:J$1201,$AA113)))</f>
        <v/>
      </c>
      <c r="K113">
        <f>IF($AA113="","",IF(INDEX('Per Invoice'!K$2:K$1201,$AA113)="","",INDEX('Per Invoice'!K$2:K$1201,$AA113)))</f>
        <v/>
      </c>
      <c r="L113">
        <f>IF($AA113="","",IF(INDEX('Per Invoice'!L$2:L$1201,$AA113)="","",INDEX('Per Invoice'!L$2:L$1201,$AA113)))</f>
        <v/>
      </c>
      <c r="M113">
        <f>IF($AA113="","",IF(INDEX('Per Invoice'!M$2:M$1201,$AA113)="","",INDEX('Per Invoice'!M$2:M$1201,$AA113)))</f>
        <v/>
      </c>
      <c r="N113">
        <f>IF($AA113="","",IF(INDEX('Per Invoice'!N$2:N$1201,$AA113)="","",INDEX('Per Invoice'!N$2:N$1201,$AA113)))</f>
        <v/>
      </c>
      <c r="O113">
        <f>IF($AA113="","",IF(INDEX('Per Invoice'!O$2:O$1201,$AA113)="","",INDEX('Per Invoice'!O$2:O$1201,$AA113)))</f>
        <v/>
      </c>
      <c r="P113" s="7">
        <f>IF($AA113="","",IF(INDEX('Per Invoice'!P$2:P$1201,$AA113)="","",INDEX('Per Invoice'!P$2:P$1201,$AA113)))</f>
        <v/>
      </c>
      <c r="Q113">
        <f>IF($AA113="","",IF(INDEX('Per Invoice'!Q$2:Q$1201,$AA113)="","",INDEX('Per Invoice'!Q$2:Q$1201,$AA113)))</f>
        <v/>
      </c>
      <c r="R113" s="7">
        <f>IF($AA113="","",IF(INDEX('Per Invoice'!R$2:R$1201,$AA113)="","",INDEX('Per Invoice'!R$2:R$1201,$AA113)))</f>
        <v/>
      </c>
      <c r="S113" s="7">
        <f>IF($AA113="","",IF(INDEX('Per Invoice'!S$2:S$1201,$AA113)="","",INDEX('Per Invoice'!S$2:S$1201,$AA113)))</f>
        <v/>
      </c>
      <c r="T113">
        <f>IF($AA113="","",IF(INDEX('Per Invoice'!T$2:T$1201,$AA113)="","",INDEX('Per Invoice'!T$2:T$1201,$AA113)))</f>
        <v/>
      </c>
      <c r="U113" s="7">
        <f>IF($AA113="","",IF(INDEX('Per Invoice'!U$2:U$1201,$AA113)="","",INDEX('Per Invoice'!U$2:U$1201,$AA113)))</f>
        <v/>
      </c>
      <c r="V113" s="7">
        <f>IF($AA113="","",IF(INDEX('Per Invoice'!V$2:V$1201,$AA113)="","",INDEX('Per Invoice'!V$2:V$1201,$AA113)))</f>
        <v/>
      </c>
      <c r="W113" s="7">
        <f>IF($AA113="","",IF(INDEX('Per Invoice'!W$2:W$1201,$AA113)="","",INDEX('Per Invoice'!W$2:W$1201,$AA113)))</f>
        <v/>
      </c>
      <c r="X113" s="7">
        <f>IF($AA113="","",IF(INDEX('Per Invoice'!X$2:X$1201,$AA113)="","",INDEX('Per Invoice'!X$2:X$1201,$AA113)))</f>
        <v/>
      </c>
      <c r="Y113" s="7">
        <f>IF($AA113="","",IF(INDEX('Per Invoice'!Y$2:Y$1201,$AA113)="","",INDEX('Per Invoice'!Y$2:Y$1201,$AA113)))</f>
        <v/>
      </c>
      <c r="Z113" s="7">
        <f>IF($AA113="","",IF(INDEX('Per Invoice'!Z$2:Z$1201,$AA113)="","",INDEX('Per Invoice'!Z$2:Z$1201,$AA113)))</f>
        <v/>
      </c>
      <c r="AA113" s="16">
        <f>IFERROR(MATCH(Settings!$C$26&amp;"|"&amp;ROWS($AA$2:$AA113),'Per Invoice'!$AB$2:$AB$1201,0),"")</f>
        <v/>
      </c>
    </row>
    <row r="114">
      <c r="A114">
        <f>IF($AA114="","",IF(INDEX('Per Invoice'!A$2:A$1201,$AA114)="","",INDEX('Per Invoice'!A$2:A$1201,$AA114)))</f>
        <v/>
      </c>
      <c r="B114">
        <f>IF($AA114="","",IF(INDEX('Per Invoice'!B$2:B$1201,$AA114)="","",INDEX('Per Invoice'!B$2:B$1201,$AA114)))</f>
        <v/>
      </c>
      <c r="C114">
        <f>IF($AA114="","",IF(INDEX('Per Invoice'!C$2:C$1201,$AA114)="","",INDEX('Per Invoice'!C$2:C$1201,$AA114)))</f>
        <v/>
      </c>
      <c r="D114">
        <f>IF($AA114="","",IF(INDEX('Per Invoice'!D$2:D$1201,$AA114)="","",INDEX('Per Invoice'!D$2:D$1201,$AA114)))</f>
        <v/>
      </c>
      <c r="E114">
        <f>IF($AA114="","",IF(INDEX('Per Invoice'!E$2:E$1201,$AA114)="","",INDEX('Per Invoice'!E$2:E$1201,$AA114)))</f>
        <v/>
      </c>
      <c r="F114">
        <f>IF($AA114="","",IF(INDEX('Per Invoice'!F$2:F$1201,$AA114)="","",INDEX('Per Invoice'!F$2:F$1201,$AA114)))</f>
        <v/>
      </c>
      <c r="G114">
        <f>IF($AA114="","",IF(INDEX('Per Invoice'!G$2:G$1201,$AA114)="","",INDEX('Per Invoice'!G$2:G$1201,$AA114)))</f>
        <v/>
      </c>
      <c r="H114">
        <f>IF($AA114="","",IF(INDEX('Per Invoice'!H$2:H$1201,$AA114)="","",INDEX('Per Invoice'!H$2:H$1201,$AA114)))</f>
        <v/>
      </c>
      <c r="I114">
        <f>IF($AA114="","",IF(INDEX('Per Invoice'!I$2:I$1201,$AA114)="","",INDEX('Per Invoice'!I$2:I$1201,$AA114)))</f>
        <v/>
      </c>
      <c r="J114">
        <f>IF($AA114="","",IF(INDEX('Per Invoice'!J$2:J$1201,$AA114)="","",INDEX('Per Invoice'!J$2:J$1201,$AA114)))</f>
        <v/>
      </c>
      <c r="K114">
        <f>IF($AA114="","",IF(INDEX('Per Invoice'!K$2:K$1201,$AA114)="","",INDEX('Per Invoice'!K$2:K$1201,$AA114)))</f>
        <v/>
      </c>
      <c r="L114">
        <f>IF($AA114="","",IF(INDEX('Per Invoice'!L$2:L$1201,$AA114)="","",INDEX('Per Invoice'!L$2:L$1201,$AA114)))</f>
        <v/>
      </c>
      <c r="M114">
        <f>IF($AA114="","",IF(INDEX('Per Invoice'!M$2:M$1201,$AA114)="","",INDEX('Per Invoice'!M$2:M$1201,$AA114)))</f>
        <v/>
      </c>
      <c r="N114">
        <f>IF($AA114="","",IF(INDEX('Per Invoice'!N$2:N$1201,$AA114)="","",INDEX('Per Invoice'!N$2:N$1201,$AA114)))</f>
        <v/>
      </c>
      <c r="O114">
        <f>IF($AA114="","",IF(INDEX('Per Invoice'!O$2:O$1201,$AA114)="","",INDEX('Per Invoice'!O$2:O$1201,$AA114)))</f>
        <v/>
      </c>
      <c r="P114" s="7">
        <f>IF($AA114="","",IF(INDEX('Per Invoice'!P$2:P$1201,$AA114)="","",INDEX('Per Invoice'!P$2:P$1201,$AA114)))</f>
        <v/>
      </c>
      <c r="Q114">
        <f>IF($AA114="","",IF(INDEX('Per Invoice'!Q$2:Q$1201,$AA114)="","",INDEX('Per Invoice'!Q$2:Q$1201,$AA114)))</f>
        <v/>
      </c>
      <c r="R114" s="7">
        <f>IF($AA114="","",IF(INDEX('Per Invoice'!R$2:R$1201,$AA114)="","",INDEX('Per Invoice'!R$2:R$1201,$AA114)))</f>
        <v/>
      </c>
      <c r="S114" s="7">
        <f>IF($AA114="","",IF(INDEX('Per Invoice'!S$2:S$1201,$AA114)="","",INDEX('Per Invoice'!S$2:S$1201,$AA114)))</f>
        <v/>
      </c>
      <c r="T114">
        <f>IF($AA114="","",IF(INDEX('Per Invoice'!T$2:T$1201,$AA114)="","",INDEX('Per Invoice'!T$2:T$1201,$AA114)))</f>
        <v/>
      </c>
      <c r="U114" s="7">
        <f>IF($AA114="","",IF(INDEX('Per Invoice'!U$2:U$1201,$AA114)="","",INDEX('Per Invoice'!U$2:U$1201,$AA114)))</f>
        <v/>
      </c>
      <c r="V114" s="7">
        <f>IF($AA114="","",IF(INDEX('Per Invoice'!V$2:V$1201,$AA114)="","",INDEX('Per Invoice'!V$2:V$1201,$AA114)))</f>
        <v/>
      </c>
      <c r="W114" s="7">
        <f>IF($AA114="","",IF(INDEX('Per Invoice'!W$2:W$1201,$AA114)="","",INDEX('Per Invoice'!W$2:W$1201,$AA114)))</f>
        <v/>
      </c>
      <c r="X114" s="7">
        <f>IF($AA114="","",IF(INDEX('Per Invoice'!X$2:X$1201,$AA114)="","",INDEX('Per Invoice'!X$2:X$1201,$AA114)))</f>
        <v/>
      </c>
      <c r="Y114" s="7">
        <f>IF($AA114="","",IF(INDEX('Per Invoice'!Y$2:Y$1201,$AA114)="","",INDEX('Per Invoice'!Y$2:Y$1201,$AA114)))</f>
        <v/>
      </c>
      <c r="Z114" s="7">
        <f>IF($AA114="","",IF(INDEX('Per Invoice'!Z$2:Z$1201,$AA114)="","",INDEX('Per Invoice'!Z$2:Z$1201,$AA114)))</f>
        <v/>
      </c>
      <c r="AA114" s="16">
        <f>IFERROR(MATCH(Settings!$C$26&amp;"|"&amp;ROWS($AA$2:$AA114),'Per Invoice'!$AB$2:$AB$1201,0),"")</f>
        <v/>
      </c>
    </row>
    <row r="115">
      <c r="A115">
        <f>IF($AA115="","",IF(INDEX('Per Invoice'!A$2:A$1201,$AA115)="","",INDEX('Per Invoice'!A$2:A$1201,$AA115)))</f>
        <v/>
      </c>
      <c r="B115">
        <f>IF($AA115="","",IF(INDEX('Per Invoice'!B$2:B$1201,$AA115)="","",INDEX('Per Invoice'!B$2:B$1201,$AA115)))</f>
        <v/>
      </c>
      <c r="C115">
        <f>IF($AA115="","",IF(INDEX('Per Invoice'!C$2:C$1201,$AA115)="","",INDEX('Per Invoice'!C$2:C$1201,$AA115)))</f>
        <v/>
      </c>
      <c r="D115">
        <f>IF($AA115="","",IF(INDEX('Per Invoice'!D$2:D$1201,$AA115)="","",INDEX('Per Invoice'!D$2:D$1201,$AA115)))</f>
        <v/>
      </c>
      <c r="E115">
        <f>IF($AA115="","",IF(INDEX('Per Invoice'!E$2:E$1201,$AA115)="","",INDEX('Per Invoice'!E$2:E$1201,$AA115)))</f>
        <v/>
      </c>
      <c r="F115">
        <f>IF($AA115="","",IF(INDEX('Per Invoice'!F$2:F$1201,$AA115)="","",INDEX('Per Invoice'!F$2:F$1201,$AA115)))</f>
        <v/>
      </c>
      <c r="G115">
        <f>IF($AA115="","",IF(INDEX('Per Invoice'!G$2:G$1201,$AA115)="","",INDEX('Per Invoice'!G$2:G$1201,$AA115)))</f>
        <v/>
      </c>
      <c r="H115">
        <f>IF($AA115="","",IF(INDEX('Per Invoice'!H$2:H$1201,$AA115)="","",INDEX('Per Invoice'!H$2:H$1201,$AA115)))</f>
        <v/>
      </c>
      <c r="I115">
        <f>IF($AA115="","",IF(INDEX('Per Invoice'!I$2:I$1201,$AA115)="","",INDEX('Per Invoice'!I$2:I$1201,$AA115)))</f>
        <v/>
      </c>
      <c r="J115">
        <f>IF($AA115="","",IF(INDEX('Per Invoice'!J$2:J$1201,$AA115)="","",INDEX('Per Invoice'!J$2:J$1201,$AA115)))</f>
        <v/>
      </c>
      <c r="K115">
        <f>IF($AA115="","",IF(INDEX('Per Invoice'!K$2:K$1201,$AA115)="","",INDEX('Per Invoice'!K$2:K$1201,$AA115)))</f>
        <v/>
      </c>
      <c r="L115">
        <f>IF($AA115="","",IF(INDEX('Per Invoice'!L$2:L$1201,$AA115)="","",INDEX('Per Invoice'!L$2:L$1201,$AA115)))</f>
        <v/>
      </c>
      <c r="M115">
        <f>IF($AA115="","",IF(INDEX('Per Invoice'!M$2:M$1201,$AA115)="","",INDEX('Per Invoice'!M$2:M$1201,$AA115)))</f>
        <v/>
      </c>
      <c r="N115">
        <f>IF($AA115="","",IF(INDEX('Per Invoice'!N$2:N$1201,$AA115)="","",INDEX('Per Invoice'!N$2:N$1201,$AA115)))</f>
        <v/>
      </c>
      <c r="O115">
        <f>IF($AA115="","",IF(INDEX('Per Invoice'!O$2:O$1201,$AA115)="","",INDEX('Per Invoice'!O$2:O$1201,$AA115)))</f>
        <v/>
      </c>
      <c r="P115" s="7">
        <f>IF($AA115="","",IF(INDEX('Per Invoice'!P$2:P$1201,$AA115)="","",INDEX('Per Invoice'!P$2:P$1201,$AA115)))</f>
        <v/>
      </c>
      <c r="Q115">
        <f>IF($AA115="","",IF(INDEX('Per Invoice'!Q$2:Q$1201,$AA115)="","",INDEX('Per Invoice'!Q$2:Q$1201,$AA115)))</f>
        <v/>
      </c>
      <c r="R115" s="7">
        <f>IF($AA115="","",IF(INDEX('Per Invoice'!R$2:R$1201,$AA115)="","",INDEX('Per Invoice'!R$2:R$1201,$AA115)))</f>
        <v/>
      </c>
      <c r="S115" s="7">
        <f>IF($AA115="","",IF(INDEX('Per Invoice'!S$2:S$1201,$AA115)="","",INDEX('Per Invoice'!S$2:S$1201,$AA115)))</f>
        <v/>
      </c>
      <c r="T115">
        <f>IF($AA115="","",IF(INDEX('Per Invoice'!T$2:T$1201,$AA115)="","",INDEX('Per Invoice'!T$2:T$1201,$AA115)))</f>
        <v/>
      </c>
      <c r="U115" s="7">
        <f>IF($AA115="","",IF(INDEX('Per Invoice'!U$2:U$1201,$AA115)="","",INDEX('Per Invoice'!U$2:U$1201,$AA115)))</f>
        <v/>
      </c>
      <c r="V115" s="7">
        <f>IF($AA115="","",IF(INDEX('Per Invoice'!V$2:V$1201,$AA115)="","",INDEX('Per Invoice'!V$2:V$1201,$AA115)))</f>
        <v/>
      </c>
      <c r="W115" s="7">
        <f>IF($AA115="","",IF(INDEX('Per Invoice'!W$2:W$1201,$AA115)="","",INDEX('Per Invoice'!W$2:W$1201,$AA115)))</f>
        <v/>
      </c>
      <c r="X115" s="7">
        <f>IF($AA115="","",IF(INDEX('Per Invoice'!X$2:X$1201,$AA115)="","",INDEX('Per Invoice'!X$2:X$1201,$AA115)))</f>
        <v/>
      </c>
      <c r="Y115" s="7">
        <f>IF($AA115="","",IF(INDEX('Per Invoice'!Y$2:Y$1201,$AA115)="","",INDEX('Per Invoice'!Y$2:Y$1201,$AA115)))</f>
        <v/>
      </c>
      <c r="Z115" s="7">
        <f>IF($AA115="","",IF(INDEX('Per Invoice'!Z$2:Z$1201,$AA115)="","",INDEX('Per Invoice'!Z$2:Z$1201,$AA115)))</f>
        <v/>
      </c>
      <c r="AA115" s="16">
        <f>IFERROR(MATCH(Settings!$C$26&amp;"|"&amp;ROWS($AA$2:$AA115),'Per Invoice'!$AB$2:$AB$1201,0),"")</f>
        <v/>
      </c>
    </row>
    <row r="116">
      <c r="A116">
        <f>IF($AA116="","",IF(INDEX('Per Invoice'!A$2:A$1201,$AA116)="","",INDEX('Per Invoice'!A$2:A$1201,$AA116)))</f>
        <v/>
      </c>
      <c r="B116">
        <f>IF($AA116="","",IF(INDEX('Per Invoice'!B$2:B$1201,$AA116)="","",INDEX('Per Invoice'!B$2:B$1201,$AA116)))</f>
        <v/>
      </c>
      <c r="C116">
        <f>IF($AA116="","",IF(INDEX('Per Invoice'!C$2:C$1201,$AA116)="","",INDEX('Per Invoice'!C$2:C$1201,$AA116)))</f>
        <v/>
      </c>
      <c r="D116">
        <f>IF($AA116="","",IF(INDEX('Per Invoice'!D$2:D$1201,$AA116)="","",INDEX('Per Invoice'!D$2:D$1201,$AA116)))</f>
        <v/>
      </c>
      <c r="E116">
        <f>IF($AA116="","",IF(INDEX('Per Invoice'!E$2:E$1201,$AA116)="","",INDEX('Per Invoice'!E$2:E$1201,$AA116)))</f>
        <v/>
      </c>
      <c r="F116">
        <f>IF($AA116="","",IF(INDEX('Per Invoice'!F$2:F$1201,$AA116)="","",INDEX('Per Invoice'!F$2:F$1201,$AA116)))</f>
        <v/>
      </c>
      <c r="G116">
        <f>IF($AA116="","",IF(INDEX('Per Invoice'!G$2:G$1201,$AA116)="","",INDEX('Per Invoice'!G$2:G$1201,$AA116)))</f>
        <v/>
      </c>
      <c r="H116">
        <f>IF($AA116="","",IF(INDEX('Per Invoice'!H$2:H$1201,$AA116)="","",INDEX('Per Invoice'!H$2:H$1201,$AA116)))</f>
        <v/>
      </c>
      <c r="I116">
        <f>IF($AA116="","",IF(INDEX('Per Invoice'!I$2:I$1201,$AA116)="","",INDEX('Per Invoice'!I$2:I$1201,$AA116)))</f>
        <v/>
      </c>
      <c r="J116">
        <f>IF($AA116="","",IF(INDEX('Per Invoice'!J$2:J$1201,$AA116)="","",INDEX('Per Invoice'!J$2:J$1201,$AA116)))</f>
        <v/>
      </c>
      <c r="K116">
        <f>IF($AA116="","",IF(INDEX('Per Invoice'!K$2:K$1201,$AA116)="","",INDEX('Per Invoice'!K$2:K$1201,$AA116)))</f>
        <v/>
      </c>
      <c r="L116">
        <f>IF($AA116="","",IF(INDEX('Per Invoice'!L$2:L$1201,$AA116)="","",INDEX('Per Invoice'!L$2:L$1201,$AA116)))</f>
        <v/>
      </c>
      <c r="M116">
        <f>IF($AA116="","",IF(INDEX('Per Invoice'!M$2:M$1201,$AA116)="","",INDEX('Per Invoice'!M$2:M$1201,$AA116)))</f>
        <v/>
      </c>
      <c r="N116">
        <f>IF($AA116="","",IF(INDEX('Per Invoice'!N$2:N$1201,$AA116)="","",INDEX('Per Invoice'!N$2:N$1201,$AA116)))</f>
        <v/>
      </c>
      <c r="O116">
        <f>IF($AA116="","",IF(INDEX('Per Invoice'!O$2:O$1201,$AA116)="","",INDEX('Per Invoice'!O$2:O$1201,$AA116)))</f>
        <v/>
      </c>
      <c r="P116" s="7">
        <f>IF($AA116="","",IF(INDEX('Per Invoice'!P$2:P$1201,$AA116)="","",INDEX('Per Invoice'!P$2:P$1201,$AA116)))</f>
        <v/>
      </c>
      <c r="Q116">
        <f>IF($AA116="","",IF(INDEX('Per Invoice'!Q$2:Q$1201,$AA116)="","",INDEX('Per Invoice'!Q$2:Q$1201,$AA116)))</f>
        <v/>
      </c>
      <c r="R116" s="7">
        <f>IF($AA116="","",IF(INDEX('Per Invoice'!R$2:R$1201,$AA116)="","",INDEX('Per Invoice'!R$2:R$1201,$AA116)))</f>
        <v/>
      </c>
      <c r="S116" s="7">
        <f>IF($AA116="","",IF(INDEX('Per Invoice'!S$2:S$1201,$AA116)="","",INDEX('Per Invoice'!S$2:S$1201,$AA116)))</f>
        <v/>
      </c>
      <c r="T116">
        <f>IF($AA116="","",IF(INDEX('Per Invoice'!T$2:T$1201,$AA116)="","",INDEX('Per Invoice'!T$2:T$1201,$AA116)))</f>
        <v/>
      </c>
      <c r="U116" s="7">
        <f>IF($AA116="","",IF(INDEX('Per Invoice'!U$2:U$1201,$AA116)="","",INDEX('Per Invoice'!U$2:U$1201,$AA116)))</f>
        <v/>
      </c>
      <c r="V116" s="7">
        <f>IF($AA116="","",IF(INDEX('Per Invoice'!V$2:V$1201,$AA116)="","",INDEX('Per Invoice'!V$2:V$1201,$AA116)))</f>
        <v/>
      </c>
      <c r="W116" s="7">
        <f>IF($AA116="","",IF(INDEX('Per Invoice'!W$2:W$1201,$AA116)="","",INDEX('Per Invoice'!W$2:W$1201,$AA116)))</f>
        <v/>
      </c>
      <c r="X116" s="7">
        <f>IF($AA116="","",IF(INDEX('Per Invoice'!X$2:X$1201,$AA116)="","",INDEX('Per Invoice'!X$2:X$1201,$AA116)))</f>
        <v/>
      </c>
      <c r="Y116" s="7">
        <f>IF($AA116="","",IF(INDEX('Per Invoice'!Y$2:Y$1201,$AA116)="","",INDEX('Per Invoice'!Y$2:Y$1201,$AA116)))</f>
        <v/>
      </c>
      <c r="Z116" s="7">
        <f>IF($AA116="","",IF(INDEX('Per Invoice'!Z$2:Z$1201,$AA116)="","",INDEX('Per Invoice'!Z$2:Z$1201,$AA116)))</f>
        <v/>
      </c>
      <c r="AA116" s="16">
        <f>IFERROR(MATCH(Settings!$C$26&amp;"|"&amp;ROWS($AA$2:$AA116),'Per Invoice'!$AB$2:$AB$1201,0),"")</f>
        <v/>
      </c>
    </row>
    <row r="117">
      <c r="A117">
        <f>IF($AA117="","",IF(INDEX('Per Invoice'!A$2:A$1201,$AA117)="","",INDEX('Per Invoice'!A$2:A$1201,$AA117)))</f>
        <v/>
      </c>
      <c r="B117">
        <f>IF($AA117="","",IF(INDEX('Per Invoice'!B$2:B$1201,$AA117)="","",INDEX('Per Invoice'!B$2:B$1201,$AA117)))</f>
        <v/>
      </c>
      <c r="C117">
        <f>IF($AA117="","",IF(INDEX('Per Invoice'!C$2:C$1201,$AA117)="","",INDEX('Per Invoice'!C$2:C$1201,$AA117)))</f>
        <v/>
      </c>
      <c r="D117">
        <f>IF($AA117="","",IF(INDEX('Per Invoice'!D$2:D$1201,$AA117)="","",INDEX('Per Invoice'!D$2:D$1201,$AA117)))</f>
        <v/>
      </c>
      <c r="E117">
        <f>IF($AA117="","",IF(INDEX('Per Invoice'!E$2:E$1201,$AA117)="","",INDEX('Per Invoice'!E$2:E$1201,$AA117)))</f>
        <v/>
      </c>
      <c r="F117">
        <f>IF($AA117="","",IF(INDEX('Per Invoice'!F$2:F$1201,$AA117)="","",INDEX('Per Invoice'!F$2:F$1201,$AA117)))</f>
        <v/>
      </c>
      <c r="G117">
        <f>IF($AA117="","",IF(INDEX('Per Invoice'!G$2:G$1201,$AA117)="","",INDEX('Per Invoice'!G$2:G$1201,$AA117)))</f>
        <v/>
      </c>
      <c r="H117">
        <f>IF($AA117="","",IF(INDEX('Per Invoice'!H$2:H$1201,$AA117)="","",INDEX('Per Invoice'!H$2:H$1201,$AA117)))</f>
        <v/>
      </c>
      <c r="I117">
        <f>IF($AA117="","",IF(INDEX('Per Invoice'!I$2:I$1201,$AA117)="","",INDEX('Per Invoice'!I$2:I$1201,$AA117)))</f>
        <v/>
      </c>
      <c r="J117">
        <f>IF($AA117="","",IF(INDEX('Per Invoice'!J$2:J$1201,$AA117)="","",INDEX('Per Invoice'!J$2:J$1201,$AA117)))</f>
        <v/>
      </c>
      <c r="K117">
        <f>IF($AA117="","",IF(INDEX('Per Invoice'!K$2:K$1201,$AA117)="","",INDEX('Per Invoice'!K$2:K$1201,$AA117)))</f>
        <v/>
      </c>
      <c r="L117">
        <f>IF($AA117="","",IF(INDEX('Per Invoice'!L$2:L$1201,$AA117)="","",INDEX('Per Invoice'!L$2:L$1201,$AA117)))</f>
        <v/>
      </c>
      <c r="M117">
        <f>IF($AA117="","",IF(INDEX('Per Invoice'!M$2:M$1201,$AA117)="","",INDEX('Per Invoice'!M$2:M$1201,$AA117)))</f>
        <v/>
      </c>
      <c r="N117">
        <f>IF($AA117="","",IF(INDEX('Per Invoice'!N$2:N$1201,$AA117)="","",INDEX('Per Invoice'!N$2:N$1201,$AA117)))</f>
        <v/>
      </c>
      <c r="O117">
        <f>IF($AA117="","",IF(INDEX('Per Invoice'!O$2:O$1201,$AA117)="","",INDEX('Per Invoice'!O$2:O$1201,$AA117)))</f>
        <v/>
      </c>
      <c r="P117" s="7">
        <f>IF($AA117="","",IF(INDEX('Per Invoice'!P$2:P$1201,$AA117)="","",INDEX('Per Invoice'!P$2:P$1201,$AA117)))</f>
        <v/>
      </c>
      <c r="Q117">
        <f>IF($AA117="","",IF(INDEX('Per Invoice'!Q$2:Q$1201,$AA117)="","",INDEX('Per Invoice'!Q$2:Q$1201,$AA117)))</f>
        <v/>
      </c>
      <c r="R117" s="7">
        <f>IF($AA117="","",IF(INDEX('Per Invoice'!R$2:R$1201,$AA117)="","",INDEX('Per Invoice'!R$2:R$1201,$AA117)))</f>
        <v/>
      </c>
      <c r="S117" s="7">
        <f>IF($AA117="","",IF(INDEX('Per Invoice'!S$2:S$1201,$AA117)="","",INDEX('Per Invoice'!S$2:S$1201,$AA117)))</f>
        <v/>
      </c>
      <c r="T117">
        <f>IF($AA117="","",IF(INDEX('Per Invoice'!T$2:T$1201,$AA117)="","",INDEX('Per Invoice'!T$2:T$1201,$AA117)))</f>
        <v/>
      </c>
      <c r="U117" s="7">
        <f>IF($AA117="","",IF(INDEX('Per Invoice'!U$2:U$1201,$AA117)="","",INDEX('Per Invoice'!U$2:U$1201,$AA117)))</f>
        <v/>
      </c>
      <c r="V117" s="7">
        <f>IF($AA117="","",IF(INDEX('Per Invoice'!V$2:V$1201,$AA117)="","",INDEX('Per Invoice'!V$2:V$1201,$AA117)))</f>
        <v/>
      </c>
      <c r="W117" s="7">
        <f>IF($AA117="","",IF(INDEX('Per Invoice'!W$2:W$1201,$AA117)="","",INDEX('Per Invoice'!W$2:W$1201,$AA117)))</f>
        <v/>
      </c>
      <c r="X117" s="7">
        <f>IF($AA117="","",IF(INDEX('Per Invoice'!X$2:X$1201,$AA117)="","",INDEX('Per Invoice'!X$2:X$1201,$AA117)))</f>
        <v/>
      </c>
      <c r="Y117" s="7">
        <f>IF($AA117="","",IF(INDEX('Per Invoice'!Y$2:Y$1201,$AA117)="","",INDEX('Per Invoice'!Y$2:Y$1201,$AA117)))</f>
        <v/>
      </c>
      <c r="Z117" s="7">
        <f>IF($AA117="","",IF(INDEX('Per Invoice'!Z$2:Z$1201,$AA117)="","",INDEX('Per Invoice'!Z$2:Z$1201,$AA117)))</f>
        <v/>
      </c>
      <c r="AA117" s="16">
        <f>IFERROR(MATCH(Settings!$C$26&amp;"|"&amp;ROWS($AA$2:$AA117),'Per Invoice'!$AB$2:$AB$1201,0),"")</f>
        <v/>
      </c>
    </row>
    <row r="118">
      <c r="A118">
        <f>IF($AA118="","",IF(INDEX('Per Invoice'!A$2:A$1201,$AA118)="","",INDEX('Per Invoice'!A$2:A$1201,$AA118)))</f>
        <v/>
      </c>
      <c r="B118">
        <f>IF($AA118="","",IF(INDEX('Per Invoice'!B$2:B$1201,$AA118)="","",INDEX('Per Invoice'!B$2:B$1201,$AA118)))</f>
        <v/>
      </c>
      <c r="C118">
        <f>IF($AA118="","",IF(INDEX('Per Invoice'!C$2:C$1201,$AA118)="","",INDEX('Per Invoice'!C$2:C$1201,$AA118)))</f>
        <v/>
      </c>
      <c r="D118">
        <f>IF($AA118="","",IF(INDEX('Per Invoice'!D$2:D$1201,$AA118)="","",INDEX('Per Invoice'!D$2:D$1201,$AA118)))</f>
        <v/>
      </c>
      <c r="E118">
        <f>IF($AA118="","",IF(INDEX('Per Invoice'!E$2:E$1201,$AA118)="","",INDEX('Per Invoice'!E$2:E$1201,$AA118)))</f>
        <v/>
      </c>
      <c r="F118">
        <f>IF($AA118="","",IF(INDEX('Per Invoice'!F$2:F$1201,$AA118)="","",INDEX('Per Invoice'!F$2:F$1201,$AA118)))</f>
        <v/>
      </c>
      <c r="G118">
        <f>IF($AA118="","",IF(INDEX('Per Invoice'!G$2:G$1201,$AA118)="","",INDEX('Per Invoice'!G$2:G$1201,$AA118)))</f>
        <v/>
      </c>
      <c r="H118">
        <f>IF($AA118="","",IF(INDEX('Per Invoice'!H$2:H$1201,$AA118)="","",INDEX('Per Invoice'!H$2:H$1201,$AA118)))</f>
        <v/>
      </c>
      <c r="I118">
        <f>IF($AA118="","",IF(INDEX('Per Invoice'!I$2:I$1201,$AA118)="","",INDEX('Per Invoice'!I$2:I$1201,$AA118)))</f>
        <v/>
      </c>
      <c r="J118">
        <f>IF($AA118="","",IF(INDEX('Per Invoice'!J$2:J$1201,$AA118)="","",INDEX('Per Invoice'!J$2:J$1201,$AA118)))</f>
        <v/>
      </c>
      <c r="K118">
        <f>IF($AA118="","",IF(INDEX('Per Invoice'!K$2:K$1201,$AA118)="","",INDEX('Per Invoice'!K$2:K$1201,$AA118)))</f>
        <v/>
      </c>
      <c r="L118">
        <f>IF($AA118="","",IF(INDEX('Per Invoice'!L$2:L$1201,$AA118)="","",INDEX('Per Invoice'!L$2:L$1201,$AA118)))</f>
        <v/>
      </c>
      <c r="M118">
        <f>IF($AA118="","",IF(INDEX('Per Invoice'!M$2:M$1201,$AA118)="","",INDEX('Per Invoice'!M$2:M$1201,$AA118)))</f>
        <v/>
      </c>
      <c r="N118">
        <f>IF($AA118="","",IF(INDEX('Per Invoice'!N$2:N$1201,$AA118)="","",INDEX('Per Invoice'!N$2:N$1201,$AA118)))</f>
        <v/>
      </c>
      <c r="O118">
        <f>IF($AA118="","",IF(INDEX('Per Invoice'!O$2:O$1201,$AA118)="","",INDEX('Per Invoice'!O$2:O$1201,$AA118)))</f>
        <v/>
      </c>
      <c r="P118" s="7">
        <f>IF($AA118="","",IF(INDEX('Per Invoice'!P$2:P$1201,$AA118)="","",INDEX('Per Invoice'!P$2:P$1201,$AA118)))</f>
        <v/>
      </c>
      <c r="Q118">
        <f>IF($AA118="","",IF(INDEX('Per Invoice'!Q$2:Q$1201,$AA118)="","",INDEX('Per Invoice'!Q$2:Q$1201,$AA118)))</f>
        <v/>
      </c>
      <c r="R118" s="7">
        <f>IF($AA118="","",IF(INDEX('Per Invoice'!R$2:R$1201,$AA118)="","",INDEX('Per Invoice'!R$2:R$1201,$AA118)))</f>
        <v/>
      </c>
      <c r="S118" s="7">
        <f>IF($AA118="","",IF(INDEX('Per Invoice'!S$2:S$1201,$AA118)="","",INDEX('Per Invoice'!S$2:S$1201,$AA118)))</f>
        <v/>
      </c>
      <c r="T118">
        <f>IF($AA118="","",IF(INDEX('Per Invoice'!T$2:T$1201,$AA118)="","",INDEX('Per Invoice'!T$2:T$1201,$AA118)))</f>
        <v/>
      </c>
      <c r="U118" s="7">
        <f>IF($AA118="","",IF(INDEX('Per Invoice'!U$2:U$1201,$AA118)="","",INDEX('Per Invoice'!U$2:U$1201,$AA118)))</f>
        <v/>
      </c>
      <c r="V118" s="7">
        <f>IF($AA118="","",IF(INDEX('Per Invoice'!V$2:V$1201,$AA118)="","",INDEX('Per Invoice'!V$2:V$1201,$AA118)))</f>
        <v/>
      </c>
      <c r="W118" s="7">
        <f>IF($AA118="","",IF(INDEX('Per Invoice'!W$2:W$1201,$AA118)="","",INDEX('Per Invoice'!W$2:W$1201,$AA118)))</f>
        <v/>
      </c>
      <c r="X118" s="7">
        <f>IF($AA118="","",IF(INDEX('Per Invoice'!X$2:X$1201,$AA118)="","",INDEX('Per Invoice'!X$2:X$1201,$AA118)))</f>
        <v/>
      </c>
      <c r="Y118" s="7">
        <f>IF($AA118="","",IF(INDEX('Per Invoice'!Y$2:Y$1201,$AA118)="","",INDEX('Per Invoice'!Y$2:Y$1201,$AA118)))</f>
        <v/>
      </c>
      <c r="Z118" s="7">
        <f>IF($AA118="","",IF(INDEX('Per Invoice'!Z$2:Z$1201,$AA118)="","",INDEX('Per Invoice'!Z$2:Z$1201,$AA118)))</f>
        <v/>
      </c>
      <c r="AA118" s="16">
        <f>IFERROR(MATCH(Settings!$C$26&amp;"|"&amp;ROWS($AA$2:$AA118),'Per Invoice'!$AB$2:$AB$1201,0),"")</f>
        <v/>
      </c>
    </row>
    <row r="119">
      <c r="A119">
        <f>IF($AA119="","",IF(INDEX('Per Invoice'!A$2:A$1201,$AA119)="","",INDEX('Per Invoice'!A$2:A$1201,$AA119)))</f>
        <v/>
      </c>
      <c r="B119">
        <f>IF($AA119="","",IF(INDEX('Per Invoice'!B$2:B$1201,$AA119)="","",INDEX('Per Invoice'!B$2:B$1201,$AA119)))</f>
        <v/>
      </c>
      <c r="C119">
        <f>IF($AA119="","",IF(INDEX('Per Invoice'!C$2:C$1201,$AA119)="","",INDEX('Per Invoice'!C$2:C$1201,$AA119)))</f>
        <v/>
      </c>
      <c r="D119">
        <f>IF($AA119="","",IF(INDEX('Per Invoice'!D$2:D$1201,$AA119)="","",INDEX('Per Invoice'!D$2:D$1201,$AA119)))</f>
        <v/>
      </c>
      <c r="E119">
        <f>IF($AA119="","",IF(INDEX('Per Invoice'!E$2:E$1201,$AA119)="","",INDEX('Per Invoice'!E$2:E$1201,$AA119)))</f>
        <v/>
      </c>
      <c r="F119">
        <f>IF($AA119="","",IF(INDEX('Per Invoice'!F$2:F$1201,$AA119)="","",INDEX('Per Invoice'!F$2:F$1201,$AA119)))</f>
        <v/>
      </c>
      <c r="G119">
        <f>IF($AA119="","",IF(INDEX('Per Invoice'!G$2:G$1201,$AA119)="","",INDEX('Per Invoice'!G$2:G$1201,$AA119)))</f>
        <v/>
      </c>
      <c r="H119">
        <f>IF($AA119="","",IF(INDEX('Per Invoice'!H$2:H$1201,$AA119)="","",INDEX('Per Invoice'!H$2:H$1201,$AA119)))</f>
        <v/>
      </c>
      <c r="I119">
        <f>IF($AA119="","",IF(INDEX('Per Invoice'!I$2:I$1201,$AA119)="","",INDEX('Per Invoice'!I$2:I$1201,$AA119)))</f>
        <v/>
      </c>
      <c r="J119">
        <f>IF($AA119="","",IF(INDEX('Per Invoice'!J$2:J$1201,$AA119)="","",INDEX('Per Invoice'!J$2:J$1201,$AA119)))</f>
        <v/>
      </c>
      <c r="K119">
        <f>IF($AA119="","",IF(INDEX('Per Invoice'!K$2:K$1201,$AA119)="","",INDEX('Per Invoice'!K$2:K$1201,$AA119)))</f>
        <v/>
      </c>
      <c r="L119">
        <f>IF($AA119="","",IF(INDEX('Per Invoice'!L$2:L$1201,$AA119)="","",INDEX('Per Invoice'!L$2:L$1201,$AA119)))</f>
        <v/>
      </c>
      <c r="M119">
        <f>IF($AA119="","",IF(INDEX('Per Invoice'!M$2:M$1201,$AA119)="","",INDEX('Per Invoice'!M$2:M$1201,$AA119)))</f>
        <v/>
      </c>
      <c r="N119">
        <f>IF($AA119="","",IF(INDEX('Per Invoice'!N$2:N$1201,$AA119)="","",INDEX('Per Invoice'!N$2:N$1201,$AA119)))</f>
        <v/>
      </c>
      <c r="O119">
        <f>IF($AA119="","",IF(INDEX('Per Invoice'!O$2:O$1201,$AA119)="","",INDEX('Per Invoice'!O$2:O$1201,$AA119)))</f>
        <v/>
      </c>
      <c r="P119" s="7">
        <f>IF($AA119="","",IF(INDEX('Per Invoice'!P$2:P$1201,$AA119)="","",INDEX('Per Invoice'!P$2:P$1201,$AA119)))</f>
        <v/>
      </c>
      <c r="Q119">
        <f>IF($AA119="","",IF(INDEX('Per Invoice'!Q$2:Q$1201,$AA119)="","",INDEX('Per Invoice'!Q$2:Q$1201,$AA119)))</f>
        <v/>
      </c>
      <c r="R119" s="7">
        <f>IF($AA119="","",IF(INDEX('Per Invoice'!R$2:R$1201,$AA119)="","",INDEX('Per Invoice'!R$2:R$1201,$AA119)))</f>
        <v/>
      </c>
      <c r="S119" s="7">
        <f>IF($AA119="","",IF(INDEX('Per Invoice'!S$2:S$1201,$AA119)="","",INDEX('Per Invoice'!S$2:S$1201,$AA119)))</f>
        <v/>
      </c>
      <c r="T119">
        <f>IF($AA119="","",IF(INDEX('Per Invoice'!T$2:T$1201,$AA119)="","",INDEX('Per Invoice'!T$2:T$1201,$AA119)))</f>
        <v/>
      </c>
      <c r="U119" s="7">
        <f>IF($AA119="","",IF(INDEX('Per Invoice'!U$2:U$1201,$AA119)="","",INDEX('Per Invoice'!U$2:U$1201,$AA119)))</f>
        <v/>
      </c>
      <c r="V119" s="7">
        <f>IF($AA119="","",IF(INDEX('Per Invoice'!V$2:V$1201,$AA119)="","",INDEX('Per Invoice'!V$2:V$1201,$AA119)))</f>
        <v/>
      </c>
      <c r="W119" s="7">
        <f>IF($AA119="","",IF(INDEX('Per Invoice'!W$2:W$1201,$AA119)="","",INDEX('Per Invoice'!W$2:W$1201,$AA119)))</f>
        <v/>
      </c>
      <c r="X119" s="7">
        <f>IF($AA119="","",IF(INDEX('Per Invoice'!X$2:X$1201,$AA119)="","",INDEX('Per Invoice'!X$2:X$1201,$AA119)))</f>
        <v/>
      </c>
      <c r="Y119" s="7">
        <f>IF($AA119="","",IF(INDEX('Per Invoice'!Y$2:Y$1201,$AA119)="","",INDEX('Per Invoice'!Y$2:Y$1201,$AA119)))</f>
        <v/>
      </c>
      <c r="Z119" s="7">
        <f>IF($AA119="","",IF(INDEX('Per Invoice'!Z$2:Z$1201,$AA119)="","",INDEX('Per Invoice'!Z$2:Z$1201,$AA119)))</f>
        <v/>
      </c>
      <c r="AA119" s="16">
        <f>IFERROR(MATCH(Settings!$C$26&amp;"|"&amp;ROWS($AA$2:$AA119),'Per Invoice'!$AB$2:$AB$1201,0),"")</f>
        <v/>
      </c>
    </row>
    <row r="120">
      <c r="A120">
        <f>IF($AA120="","",IF(INDEX('Per Invoice'!A$2:A$1201,$AA120)="","",INDEX('Per Invoice'!A$2:A$1201,$AA120)))</f>
        <v/>
      </c>
      <c r="B120">
        <f>IF($AA120="","",IF(INDEX('Per Invoice'!B$2:B$1201,$AA120)="","",INDEX('Per Invoice'!B$2:B$1201,$AA120)))</f>
        <v/>
      </c>
      <c r="C120">
        <f>IF($AA120="","",IF(INDEX('Per Invoice'!C$2:C$1201,$AA120)="","",INDEX('Per Invoice'!C$2:C$1201,$AA120)))</f>
        <v/>
      </c>
      <c r="D120">
        <f>IF($AA120="","",IF(INDEX('Per Invoice'!D$2:D$1201,$AA120)="","",INDEX('Per Invoice'!D$2:D$1201,$AA120)))</f>
        <v/>
      </c>
      <c r="E120">
        <f>IF($AA120="","",IF(INDEX('Per Invoice'!E$2:E$1201,$AA120)="","",INDEX('Per Invoice'!E$2:E$1201,$AA120)))</f>
        <v/>
      </c>
      <c r="F120">
        <f>IF($AA120="","",IF(INDEX('Per Invoice'!F$2:F$1201,$AA120)="","",INDEX('Per Invoice'!F$2:F$1201,$AA120)))</f>
        <v/>
      </c>
      <c r="G120">
        <f>IF($AA120="","",IF(INDEX('Per Invoice'!G$2:G$1201,$AA120)="","",INDEX('Per Invoice'!G$2:G$1201,$AA120)))</f>
        <v/>
      </c>
      <c r="H120">
        <f>IF($AA120="","",IF(INDEX('Per Invoice'!H$2:H$1201,$AA120)="","",INDEX('Per Invoice'!H$2:H$1201,$AA120)))</f>
        <v/>
      </c>
      <c r="I120">
        <f>IF($AA120="","",IF(INDEX('Per Invoice'!I$2:I$1201,$AA120)="","",INDEX('Per Invoice'!I$2:I$1201,$AA120)))</f>
        <v/>
      </c>
      <c r="J120">
        <f>IF($AA120="","",IF(INDEX('Per Invoice'!J$2:J$1201,$AA120)="","",INDEX('Per Invoice'!J$2:J$1201,$AA120)))</f>
        <v/>
      </c>
      <c r="K120">
        <f>IF($AA120="","",IF(INDEX('Per Invoice'!K$2:K$1201,$AA120)="","",INDEX('Per Invoice'!K$2:K$1201,$AA120)))</f>
        <v/>
      </c>
      <c r="L120">
        <f>IF($AA120="","",IF(INDEX('Per Invoice'!L$2:L$1201,$AA120)="","",INDEX('Per Invoice'!L$2:L$1201,$AA120)))</f>
        <v/>
      </c>
      <c r="M120">
        <f>IF($AA120="","",IF(INDEX('Per Invoice'!M$2:M$1201,$AA120)="","",INDEX('Per Invoice'!M$2:M$1201,$AA120)))</f>
        <v/>
      </c>
      <c r="N120">
        <f>IF($AA120="","",IF(INDEX('Per Invoice'!N$2:N$1201,$AA120)="","",INDEX('Per Invoice'!N$2:N$1201,$AA120)))</f>
        <v/>
      </c>
      <c r="O120">
        <f>IF($AA120="","",IF(INDEX('Per Invoice'!O$2:O$1201,$AA120)="","",INDEX('Per Invoice'!O$2:O$1201,$AA120)))</f>
        <v/>
      </c>
      <c r="P120" s="7">
        <f>IF($AA120="","",IF(INDEX('Per Invoice'!P$2:P$1201,$AA120)="","",INDEX('Per Invoice'!P$2:P$1201,$AA120)))</f>
        <v/>
      </c>
      <c r="Q120">
        <f>IF($AA120="","",IF(INDEX('Per Invoice'!Q$2:Q$1201,$AA120)="","",INDEX('Per Invoice'!Q$2:Q$1201,$AA120)))</f>
        <v/>
      </c>
      <c r="R120" s="7">
        <f>IF($AA120="","",IF(INDEX('Per Invoice'!R$2:R$1201,$AA120)="","",INDEX('Per Invoice'!R$2:R$1201,$AA120)))</f>
        <v/>
      </c>
      <c r="S120" s="7">
        <f>IF($AA120="","",IF(INDEX('Per Invoice'!S$2:S$1201,$AA120)="","",INDEX('Per Invoice'!S$2:S$1201,$AA120)))</f>
        <v/>
      </c>
      <c r="T120">
        <f>IF($AA120="","",IF(INDEX('Per Invoice'!T$2:T$1201,$AA120)="","",INDEX('Per Invoice'!T$2:T$1201,$AA120)))</f>
        <v/>
      </c>
      <c r="U120" s="7">
        <f>IF($AA120="","",IF(INDEX('Per Invoice'!U$2:U$1201,$AA120)="","",INDEX('Per Invoice'!U$2:U$1201,$AA120)))</f>
        <v/>
      </c>
      <c r="V120" s="7">
        <f>IF($AA120="","",IF(INDEX('Per Invoice'!V$2:V$1201,$AA120)="","",INDEX('Per Invoice'!V$2:V$1201,$AA120)))</f>
        <v/>
      </c>
      <c r="W120" s="7">
        <f>IF($AA120="","",IF(INDEX('Per Invoice'!W$2:W$1201,$AA120)="","",INDEX('Per Invoice'!W$2:W$1201,$AA120)))</f>
        <v/>
      </c>
      <c r="X120" s="7">
        <f>IF($AA120="","",IF(INDEX('Per Invoice'!X$2:X$1201,$AA120)="","",INDEX('Per Invoice'!X$2:X$1201,$AA120)))</f>
        <v/>
      </c>
      <c r="Y120" s="7">
        <f>IF($AA120="","",IF(INDEX('Per Invoice'!Y$2:Y$1201,$AA120)="","",INDEX('Per Invoice'!Y$2:Y$1201,$AA120)))</f>
        <v/>
      </c>
      <c r="Z120" s="7">
        <f>IF($AA120="","",IF(INDEX('Per Invoice'!Z$2:Z$1201,$AA120)="","",INDEX('Per Invoice'!Z$2:Z$1201,$AA120)))</f>
        <v/>
      </c>
      <c r="AA120" s="16">
        <f>IFERROR(MATCH(Settings!$C$26&amp;"|"&amp;ROWS($AA$2:$AA120),'Per Invoice'!$AB$2:$AB$1201,0),"")</f>
        <v/>
      </c>
    </row>
    <row r="121">
      <c r="A121">
        <f>IF($AA121="","",IF(INDEX('Per Invoice'!A$2:A$1201,$AA121)="","",INDEX('Per Invoice'!A$2:A$1201,$AA121)))</f>
        <v/>
      </c>
      <c r="B121">
        <f>IF($AA121="","",IF(INDEX('Per Invoice'!B$2:B$1201,$AA121)="","",INDEX('Per Invoice'!B$2:B$1201,$AA121)))</f>
        <v/>
      </c>
      <c r="C121">
        <f>IF($AA121="","",IF(INDEX('Per Invoice'!C$2:C$1201,$AA121)="","",INDEX('Per Invoice'!C$2:C$1201,$AA121)))</f>
        <v/>
      </c>
      <c r="D121">
        <f>IF($AA121="","",IF(INDEX('Per Invoice'!D$2:D$1201,$AA121)="","",INDEX('Per Invoice'!D$2:D$1201,$AA121)))</f>
        <v/>
      </c>
      <c r="E121">
        <f>IF($AA121="","",IF(INDEX('Per Invoice'!E$2:E$1201,$AA121)="","",INDEX('Per Invoice'!E$2:E$1201,$AA121)))</f>
        <v/>
      </c>
      <c r="F121">
        <f>IF($AA121="","",IF(INDEX('Per Invoice'!F$2:F$1201,$AA121)="","",INDEX('Per Invoice'!F$2:F$1201,$AA121)))</f>
        <v/>
      </c>
      <c r="G121">
        <f>IF($AA121="","",IF(INDEX('Per Invoice'!G$2:G$1201,$AA121)="","",INDEX('Per Invoice'!G$2:G$1201,$AA121)))</f>
        <v/>
      </c>
      <c r="H121">
        <f>IF($AA121="","",IF(INDEX('Per Invoice'!H$2:H$1201,$AA121)="","",INDEX('Per Invoice'!H$2:H$1201,$AA121)))</f>
        <v/>
      </c>
      <c r="I121">
        <f>IF($AA121="","",IF(INDEX('Per Invoice'!I$2:I$1201,$AA121)="","",INDEX('Per Invoice'!I$2:I$1201,$AA121)))</f>
        <v/>
      </c>
      <c r="J121">
        <f>IF($AA121="","",IF(INDEX('Per Invoice'!J$2:J$1201,$AA121)="","",INDEX('Per Invoice'!J$2:J$1201,$AA121)))</f>
        <v/>
      </c>
      <c r="K121">
        <f>IF($AA121="","",IF(INDEX('Per Invoice'!K$2:K$1201,$AA121)="","",INDEX('Per Invoice'!K$2:K$1201,$AA121)))</f>
        <v/>
      </c>
      <c r="L121">
        <f>IF($AA121="","",IF(INDEX('Per Invoice'!L$2:L$1201,$AA121)="","",INDEX('Per Invoice'!L$2:L$1201,$AA121)))</f>
        <v/>
      </c>
      <c r="M121">
        <f>IF($AA121="","",IF(INDEX('Per Invoice'!M$2:M$1201,$AA121)="","",INDEX('Per Invoice'!M$2:M$1201,$AA121)))</f>
        <v/>
      </c>
      <c r="N121">
        <f>IF($AA121="","",IF(INDEX('Per Invoice'!N$2:N$1201,$AA121)="","",INDEX('Per Invoice'!N$2:N$1201,$AA121)))</f>
        <v/>
      </c>
      <c r="O121">
        <f>IF($AA121="","",IF(INDEX('Per Invoice'!O$2:O$1201,$AA121)="","",INDEX('Per Invoice'!O$2:O$1201,$AA121)))</f>
        <v/>
      </c>
      <c r="P121" s="7">
        <f>IF($AA121="","",IF(INDEX('Per Invoice'!P$2:P$1201,$AA121)="","",INDEX('Per Invoice'!P$2:P$1201,$AA121)))</f>
        <v/>
      </c>
      <c r="Q121">
        <f>IF($AA121="","",IF(INDEX('Per Invoice'!Q$2:Q$1201,$AA121)="","",INDEX('Per Invoice'!Q$2:Q$1201,$AA121)))</f>
        <v/>
      </c>
      <c r="R121" s="7">
        <f>IF($AA121="","",IF(INDEX('Per Invoice'!R$2:R$1201,$AA121)="","",INDEX('Per Invoice'!R$2:R$1201,$AA121)))</f>
        <v/>
      </c>
      <c r="S121" s="7">
        <f>IF($AA121="","",IF(INDEX('Per Invoice'!S$2:S$1201,$AA121)="","",INDEX('Per Invoice'!S$2:S$1201,$AA121)))</f>
        <v/>
      </c>
      <c r="T121">
        <f>IF($AA121="","",IF(INDEX('Per Invoice'!T$2:T$1201,$AA121)="","",INDEX('Per Invoice'!T$2:T$1201,$AA121)))</f>
        <v/>
      </c>
      <c r="U121" s="7">
        <f>IF($AA121="","",IF(INDEX('Per Invoice'!U$2:U$1201,$AA121)="","",INDEX('Per Invoice'!U$2:U$1201,$AA121)))</f>
        <v/>
      </c>
      <c r="V121" s="7">
        <f>IF($AA121="","",IF(INDEX('Per Invoice'!V$2:V$1201,$AA121)="","",INDEX('Per Invoice'!V$2:V$1201,$AA121)))</f>
        <v/>
      </c>
      <c r="W121" s="7">
        <f>IF($AA121="","",IF(INDEX('Per Invoice'!W$2:W$1201,$AA121)="","",INDEX('Per Invoice'!W$2:W$1201,$AA121)))</f>
        <v/>
      </c>
      <c r="X121" s="7">
        <f>IF($AA121="","",IF(INDEX('Per Invoice'!X$2:X$1201,$AA121)="","",INDEX('Per Invoice'!X$2:X$1201,$AA121)))</f>
        <v/>
      </c>
      <c r="Y121" s="7">
        <f>IF($AA121="","",IF(INDEX('Per Invoice'!Y$2:Y$1201,$AA121)="","",INDEX('Per Invoice'!Y$2:Y$1201,$AA121)))</f>
        <v/>
      </c>
      <c r="Z121" s="7">
        <f>IF($AA121="","",IF(INDEX('Per Invoice'!Z$2:Z$1201,$AA121)="","",INDEX('Per Invoice'!Z$2:Z$1201,$AA121)))</f>
        <v/>
      </c>
      <c r="AA121" s="16">
        <f>IFERROR(MATCH(Settings!$C$26&amp;"|"&amp;ROWS($AA$2:$AA121),'Per Invoice'!$AB$2:$AB$1201,0),"")</f>
        <v/>
      </c>
    </row>
    <row r="122">
      <c r="A122">
        <f>IF($AA122="","",IF(INDEX('Per Invoice'!A$2:A$1201,$AA122)="","",INDEX('Per Invoice'!A$2:A$1201,$AA122)))</f>
        <v/>
      </c>
      <c r="B122">
        <f>IF($AA122="","",IF(INDEX('Per Invoice'!B$2:B$1201,$AA122)="","",INDEX('Per Invoice'!B$2:B$1201,$AA122)))</f>
        <v/>
      </c>
      <c r="C122">
        <f>IF($AA122="","",IF(INDEX('Per Invoice'!C$2:C$1201,$AA122)="","",INDEX('Per Invoice'!C$2:C$1201,$AA122)))</f>
        <v/>
      </c>
      <c r="D122">
        <f>IF($AA122="","",IF(INDEX('Per Invoice'!D$2:D$1201,$AA122)="","",INDEX('Per Invoice'!D$2:D$1201,$AA122)))</f>
        <v/>
      </c>
      <c r="E122">
        <f>IF($AA122="","",IF(INDEX('Per Invoice'!E$2:E$1201,$AA122)="","",INDEX('Per Invoice'!E$2:E$1201,$AA122)))</f>
        <v/>
      </c>
      <c r="F122">
        <f>IF($AA122="","",IF(INDEX('Per Invoice'!F$2:F$1201,$AA122)="","",INDEX('Per Invoice'!F$2:F$1201,$AA122)))</f>
        <v/>
      </c>
      <c r="G122">
        <f>IF($AA122="","",IF(INDEX('Per Invoice'!G$2:G$1201,$AA122)="","",INDEX('Per Invoice'!G$2:G$1201,$AA122)))</f>
        <v/>
      </c>
      <c r="H122">
        <f>IF($AA122="","",IF(INDEX('Per Invoice'!H$2:H$1201,$AA122)="","",INDEX('Per Invoice'!H$2:H$1201,$AA122)))</f>
        <v/>
      </c>
      <c r="I122">
        <f>IF($AA122="","",IF(INDEX('Per Invoice'!I$2:I$1201,$AA122)="","",INDEX('Per Invoice'!I$2:I$1201,$AA122)))</f>
        <v/>
      </c>
      <c r="J122">
        <f>IF($AA122="","",IF(INDEX('Per Invoice'!J$2:J$1201,$AA122)="","",INDEX('Per Invoice'!J$2:J$1201,$AA122)))</f>
        <v/>
      </c>
      <c r="K122">
        <f>IF($AA122="","",IF(INDEX('Per Invoice'!K$2:K$1201,$AA122)="","",INDEX('Per Invoice'!K$2:K$1201,$AA122)))</f>
        <v/>
      </c>
      <c r="L122">
        <f>IF($AA122="","",IF(INDEX('Per Invoice'!L$2:L$1201,$AA122)="","",INDEX('Per Invoice'!L$2:L$1201,$AA122)))</f>
        <v/>
      </c>
      <c r="M122">
        <f>IF($AA122="","",IF(INDEX('Per Invoice'!M$2:M$1201,$AA122)="","",INDEX('Per Invoice'!M$2:M$1201,$AA122)))</f>
        <v/>
      </c>
      <c r="N122">
        <f>IF($AA122="","",IF(INDEX('Per Invoice'!N$2:N$1201,$AA122)="","",INDEX('Per Invoice'!N$2:N$1201,$AA122)))</f>
        <v/>
      </c>
      <c r="O122">
        <f>IF($AA122="","",IF(INDEX('Per Invoice'!O$2:O$1201,$AA122)="","",INDEX('Per Invoice'!O$2:O$1201,$AA122)))</f>
        <v/>
      </c>
      <c r="P122" s="7">
        <f>IF($AA122="","",IF(INDEX('Per Invoice'!P$2:P$1201,$AA122)="","",INDEX('Per Invoice'!P$2:P$1201,$AA122)))</f>
        <v/>
      </c>
      <c r="Q122">
        <f>IF($AA122="","",IF(INDEX('Per Invoice'!Q$2:Q$1201,$AA122)="","",INDEX('Per Invoice'!Q$2:Q$1201,$AA122)))</f>
        <v/>
      </c>
      <c r="R122" s="7">
        <f>IF($AA122="","",IF(INDEX('Per Invoice'!R$2:R$1201,$AA122)="","",INDEX('Per Invoice'!R$2:R$1201,$AA122)))</f>
        <v/>
      </c>
      <c r="S122" s="7">
        <f>IF($AA122="","",IF(INDEX('Per Invoice'!S$2:S$1201,$AA122)="","",INDEX('Per Invoice'!S$2:S$1201,$AA122)))</f>
        <v/>
      </c>
      <c r="T122">
        <f>IF($AA122="","",IF(INDEX('Per Invoice'!T$2:T$1201,$AA122)="","",INDEX('Per Invoice'!T$2:T$1201,$AA122)))</f>
        <v/>
      </c>
      <c r="U122" s="7">
        <f>IF($AA122="","",IF(INDEX('Per Invoice'!U$2:U$1201,$AA122)="","",INDEX('Per Invoice'!U$2:U$1201,$AA122)))</f>
        <v/>
      </c>
      <c r="V122" s="7">
        <f>IF($AA122="","",IF(INDEX('Per Invoice'!V$2:V$1201,$AA122)="","",INDEX('Per Invoice'!V$2:V$1201,$AA122)))</f>
        <v/>
      </c>
      <c r="W122" s="7">
        <f>IF($AA122="","",IF(INDEX('Per Invoice'!W$2:W$1201,$AA122)="","",INDEX('Per Invoice'!W$2:W$1201,$AA122)))</f>
        <v/>
      </c>
      <c r="X122" s="7">
        <f>IF($AA122="","",IF(INDEX('Per Invoice'!X$2:X$1201,$AA122)="","",INDEX('Per Invoice'!X$2:X$1201,$AA122)))</f>
        <v/>
      </c>
      <c r="Y122" s="7">
        <f>IF($AA122="","",IF(INDEX('Per Invoice'!Y$2:Y$1201,$AA122)="","",INDEX('Per Invoice'!Y$2:Y$1201,$AA122)))</f>
        <v/>
      </c>
      <c r="Z122" s="7">
        <f>IF($AA122="","",IF(INDEX('Per Invoice'!Z$2:Z$1201,$AA122)="","",INDEX('Per Invoice'!Z$2:Z$1201,$AA122)))</f>
        <v/>
      </c>
      <c r="AA122" s="16">
        <f>IFERROR(MATCH(Settings!$C$26&amp;"|"&amp;ROWS($AA$2:$AA122),'Per Invoice'!$AB$2:$AB$1201,0),"")</f>
        <v/>
      </c>
    </row>
    <row r="123">
      <c r="A123">
        <f>IF($AA123="","",IF(INDEX('Per Invoice'!A$2:A$1201,$AA123)="","",INDEX('Per Invoice'!A$2:A$1201,$AA123)))</f>
        <v/>
      </c>
      <c r="B123">
        <f>IF($AA123="","",IF(INDEX('Per Invoice'!B$2:B$1201,$AA123)="","",INDEX('Per Invoice'!B$2:B$1201,$AA123)))</f>
        <v/>
      </c>
      <c r="C123">
        <f>IF($AA123="","",IF(INDEX('Per Invoice'!C$2:C$1201,$AA123)="","",INDEX('Per Invoice'!C$2:C$1201,$AA123)))</f>
        <v/>
      </c>
      <c r="D123">
        <f>IF($AA123="","",IF(INDEX('Per Invoice'!D$2:D$1201,$AA123)="","",INDEX('Per Invoice'!D$2:D$1201,$AA123)))</f>
        <v/>
      </c>
      <c r="E123">
        <f>IF($AA123="","",IF(INDEX('Per Invoice'!E$2:E$1201,$AA123)="","",INDEX('Per Invoice'!E$2:E$1201,$AA123)))</f>
        <v/>
      </c>
      <c r="F123">
        <f>IF($AA123="","",IF(INDEX('Per Invoice'!F$2:F$1201,$AA123)="","",INDEX('Per Invoice'!F$2:F$1201,$AA123)))</f>
        <v/>
      </c>
      <c r="G123">
        <f>IF($AA123="","",IF(INDEX('Per Invoice'!G$2:G$1201,$AA123)="","",INDEX('Per Invoice'!G$2:G$1201,$AA123)))</f>
        <v/>
      </c>
      <c r="H123">
        <f>IF($AA123="","",IF(INDEX('Per Invoice'!H$2:H$1201,$AA123)="","",INDEX('Per Invoice'!H$2:H$1201,$AA123)))</f>
        <v/>
      </c>
      <c r="I123">
        <f>IF($AA123="","",IF(INDEX('Per Invoice'!I$2:I$1201,$AA123)="","",INDEX('Per Invoice'!I$2:I$1201,$AA123)))</f>
        <v/>
      </c>
      <c r="J123">
        <f>IF($AA123="","",IF(INDEX('Per Invoice'!J$2:J$1201,$AA123)="","",INDEX('Per Invoice'!J$2:J$1201,$AA123)))</f>
        <v/>
      </c>
      <c r="K123">
        <f>IF($AA123="","",IF(INDEX('Per Invoice'!K$2:K$1201,$AA123)="","",INDEX('Per Invoice'!K$2:K$1201,$AA123)))</f>
        <v/>
      </c>
      <c r="L123">
        <f>IF($AA123="","",IF(INDEX('Per Invoice'!L$2:L$1201,$AA123)="","",INDEX('Per Invoice'!L$2:L$1201,$AA123)))</f>
        <v/>
      </c>
      <c r="M123">
        <f>IF($AA123="","",IF(INDEX('Per Invoice'!M$2:M$1201,$AA123)="","",INDEX('Per Invoice'!M$2:M$1201,$AA123)))</f>
        <v/>
      </c>
      <c r="N123">
        <f>IF($AA123="","",IF(INDEX('Per Invoice'!N$2:N$1201,$AA123)="","",INDEX('Per Invoice'!N$2:N$1201,$AA123)))</f>
        <v/>
      </c>
      <c r="O123">
        <f>IF($AA123="","",IF(INDEX('Per Invoice'!O$2:O$1201,$AA123)="","",INDEX('Per Invoice'!O$2:O$1201,$AA123)))</f>
        <v/>
      </c>
      <c r="P123" s="7">
        <f>IF($AA123="","",IF(INDEX('Per Invoice'!P$2:P$1201,$AA123)="","",INDEX('Per Invoice'!P$2:P$1201,$AA123)))</f>
        <v/>
      </c>
      <c r="Q123">
        <f>IF($AA123="","",IF(INDEX('Per Invoice'!Q$2:Q$1201,$AA123)="","",INDEX('Per Invoice'!Q$2:Q$1201,$AA123)))</f>
        <v/>
      </c>
      <c r="R123" s="7">
        <f>IF($AA123="","",IF(INDEX('Per Invoice'!R$2:R$1201,$AA123)="","",INDEX('Per Invoice'!R$2:R$1201,$AA123)))</f>
        <v/>
      </c>
      <c r="S123" s="7">
        <f>IF($AA123="","",IF(INDEX('Per Invoice'!S$2:S$1201,$AA123)="","",INDEX('Per Invoice'!S$2:S$1201,$AA123)))</f>
        <v/>
      </c>
      <c r="T123">
        <f>IF($AA123="","",IF(INDEX('Per Invoice'!T$2:T$1201,$AA123)="","",INDEX('Per Invoice'!T$2:T$1201,$AA123)))</f>
        <v/>
      </c>
      <c r="U123" s="7">
        <f>IF($AA123="","",IF(INDEX('Per Invoice'!U$2:U$1201,$AA123)="","",INDEX('Per Invoice'!U$2:U$1201,$AA123)))</f>
        <v/>
      </c>
      <c r="V123" s="7">
        <f>IF($AA123="","",IF(INDEX('Per Invoice'!V$2:V$1201,$AA123)="","",INDEX('Per Invoice'!V$2:V$1201,$AA123)))</f>
        <v/>
      </c>
      <c r="W123" s="7">
        <f>IF($AA123="","",IF(INDEX('Per Invoice'!W$2:W$1201,$AA123)="","",INDEX('Per Invoice'!W$2:W$1201,$AA123)))</f>
        <v/>
      </c>
      <c r="X123" s="7">
        <f>IF($AA123="","",IF(INDEX('Per Invoice'!X$2:X$1201,$AA123)="","",INDEX('Per Invoice'!X$2:X$1201,$AA123)))</f>
        <v/>
      </c>
      <c r="Y123" s="7">
        <f>IF($AA123="","",IF(INDEX('Per Invoice'!Y$2:Y$1201,$AA123)="","",INDEX('Per Invoice'!Y$2:Y$1201,$AA123)))</f>
        <v/>
      </c>
      <c r="Z123" s="7">
        <f>IF($AA123="","",IF(INDEX('Per Invoice'!Z$2:Z$1201,$AA123)="","",INDEX('Per Invoice'!Z$2:Z$1201,$AA123)))</f>
        <v/>
      </c>
      <c r="AA123" s="16">
        <f>IFERROR(MATCH(Settings!$C$26&amp;"|"&amp;ROWS($AA$2:$AA123),'Per Invoice'!$AB$2:$AB$1201,0),"")</f>
        <v/>
      </c>
    </row>
    <row r="124">
      <c r="A124">
        <f>IF($AA124="","",IF(INDEX('Per Invoice'!A$2:A$1201,$AA124)="","",INDEX('Per Invoice'!A$2:A$1201,$AA124)))</f>
        <v/>
      </c>
      <c r="B124">
        <f>IF($AA124="","",IF(INDEX('Per Invoice'!B$2:B$1201,$AA124)="","",INDEX('Per Invoice'!B$2:B$1201,$AA124)))</f>
        <v/>
      </c>
      <c r="C124">
        <f>IF($AA124="","",IF(INDEX('Per Invoice'!C$2:C$1201,$AA124)="","",INDEX('Per Invoice'!C$2:C$1201,$AA124)))</f>
        <v/>
      </c>
      <c r="D124">
        <f>IF($AA124="","",IF(INDEX('Per Invoice'!D$2:D$1201,$AA124)="","",INDEX('Per Invoice'!D$2:D$1201,$AA124)))</f>
        <v/>
      </c>
      <c r="E124">
        <f>IF($AA124="","",IF(INDEX('Per Invoice'!E$2:E$1201,$AA124)="","",INDEX('Per Invoice'!E$2:E$1201,$AA124)))</f>
        <v/>
      </c>
      <c r="F124">
        <f>IF($AA124="","",IF(INDEX('Per Invoice'!F$2:F$1201,$AA124)="","",INDEX('Per Invoice'!F$2:F$1201,$AA124)))</f>
        <v/>
      </c>
      <c r="G124">
        <f>IF($AA124="","",IF(INDEX('Per Invoice'!G$2:G$1201,$AA124)="","",INDEX('Per Invoice'!G$2:G$1201,$AA124)))</f>
        <v/>
      </c>
      <c r="H124">
        <f>IF($AA124="","",IF(INDEX('Per Invoice'!H$2:H$1201,$AA124)="","",INDEX('Per Invoice'!H$2:H$1201,$AA124)))</f>
        <v/>
      </c>
      <c r="I124">
        <f>IF($AA124="","",IF(INDEX('Per Invoice'!I$2:I$1201,$AA124)="","",INDEX('Per Invoice'!I$2:I$1201,$AA124)))</f>
        <v/>
      </c>
      <c r="J124">
        <f>IF($AA124="","",IF(INDEX('Per Invoice'!J$2:J$1201,$AA124)="","",INDEX('Per Invoice'!J$2:J$1201,$AA124)))</f>
        <v/>
      </c>
      <c r="K124">
        <f>IF($AA124="","",IF(INDEX('Per Invoice'!K$2:K$1201,$AA124)="","",INDEX('Per Invoice'!K$2:K$1201,$AA124)))</f>
        <v/>
      </c>
      <c r="L124">
        <f>IF($AA124="","",IF(INDEX('Per Invoice'!L$2:L$1201,$AA124)="","",INDEX('Per Invoice'!L$2:L$1201,$AA124)))</f>
        <v/>
      </c>
      <c r="M124">
        <f>IF($AA124="","",IF(INDEX('Per Invoice'!M$2:M$1201,$AA124)="","",INDEX('Per Invoice'!M$2:M$1201,$AA124)))</f>
        <v/>
      </c>
      <c r="N124">
        <f>IF($AA124="","",IF(INDEX('Per Invoice'!N$2:N$1201,$AA124)="","",INDEX('Per Invoice'!N$2:N$1201,$AA124)))</f>
        <v/>
      </c>
      <c r="O124">
        <f>IF($AA124="","",IF(INDEX('Per Invoice'!O$2:O$1201,$AA124)="","",INDEX('Per Invoice'!O$2:O$1201,$AA124)))</f>
        <v/>
      </c>
      <c r="P124" s="7">
        <f>IF($AA124="","",IF(INDEX('Per Invoice'!P$2:P$1201,$AA124)="","",INDEX('Per Invoice'!P$2:P$1201,$AA124)))</f>
        <v/>
      </c>
      <c r="Q124">
        <f>IF($AA124="","",IF(INDEX('Per Invoice'!Q$2:Q$1201,$AA124)="","",INDEX('Per Invoice'!Q$2:Q$1201,$AA124)))</f>
        <v/>
      </c>
      <c r="R124" s="7">
        <f>IF($AA124="","",IF(INDEX('Per Invoice'!R$2:R$1201,$AA124)="","",INDEX('Per Invoice'!R$2:R$1201,$AA124)))</f>
        <v/>
      </c>
      <c r="S124" s="7">
        <f>IF($AA124="","",IF(INDEX('Per Invoice'!S$2:S$1201,$AA124)="","",INDEX('Per Invoice'!S$2:S$1201,$AA124)))</f>
        <v/>
      </c>
      <c r="T124">
        <f>IF($AA124="","",IF(INDEX('Per Invoice'!T$2:T$1201,$AA124)="","",INDEX('Per Invoice'!T$2:T$1201,$AA124)))</f>
        <v/>
      </c>
      <c r="U124" s="7">
        <f>IF($AA124="","",IF(INDEX('Per Invoice'!U$2:U$1201,$AA124)="","",INDEX('Per Invoice'!U$2:U$1201,$AA124)))</f>
        <v/>
      </c>
      <c r="V124" s="7">
        <f>IF($AA124="","",IF(INDEX('Per Invoice'!V$2:V$1201,$AA124)="","",INDEX('Per Invoice'!V$2:V$1201,$AA124)))</f>
        <v/>
      </c>
      <c r="W124" s="7">
        <f>IF($AA124="","",IF(INDEX('Per Invoice'!W$2:W$1201,$AA124)="","",INDEX('Per Invoice'!W$2:W$1201,$AA124)))</f>
        <v/>
      </c>
      <c r="X124" s="7">
        <f>IF($AA124="","",IF(INDEX('Per Invoice'!X$2:X$1201,$AA124)="","",INDEX('Per Invoice'!X$2:X$1201,$AA124)))</f>
        <v/>
      </c>
      <c r="Y124" s="7">
        <f>IF($AA124="","",IF(INDEX('Per Invoice'!Y$2:Y$1201,$AA124)="","",INDEX('Per Invoice'!Y$2:Y$1201,$AA124)))</f>
        <v/>
      </c>
      <c r="Z124" s="7">
        <f>IF($AA124="","",IF(INDEX('Per Invoice'!Z$2:Z$1201,$AA124)="","",INDEX('Per Invoice'!Z$2:Z$1201,$AA124)))</f>
        <v/>
      </c>
      <c r="AA124" s="16">
        <f>IFERROR(MATCH(Settings!$C$26&amp;"|"&amp;ROWS($AA$2:$AA124),'Per Invoice'!$AB$2:$AB$1201,0),"")</f>
        <v/>
      </c>
    </row>
    <row r="125">
      <c r="A125">
        <f>IF($AA125="","",IF(INDEX('Per Invoice'!A$2:A$1201,$AA125)="","",INDEX('Per Invoice'!A$2:A$1201,$AA125)))</f>
        <v/>
      </c>
      <c r="B125">
        <f>IF($AA125="","",IF(INDEX('Per Invoice'!B$2:B$1201,$AA125)="","",INDEX('Per Invoice'!B$2:B$1201,$AA125)))</f>
        <v/>
      </c>
      <c r="C125">
        <f>IF($AA125="","",IF(INDEX('Per Invoice'!C$2:C$1201,$AA125)="","",INDEX('Per Invoice'!C$2:C$1201,$AA125)))</f>
        <v/>
      </c>
      <c r="D125">
        <f>IF($AA125="","",IF(INDEX('Per Invoice'!D$2:D$1201,$AA125)="","",INDEX('Per Invoice'!D$2:D$1201,$AA125)))</f>
        <v/>
      </c>
      <c r="E125">
        <f>IF($AA125="","",IF(INDEX('Per Invoice'!E$2:E$1201,$AA125)="","",INDEX('Per Invoice'!E$2:E$1201,$AA125)))</f>
        <v/>
      </c>
      <c r="F125">
        <f>IF($AA125="","",IF(INDEX('Per Invoice'!F$2:F$1201,$AA125)="","",INDEX('Per Invoice'!F$2:F$1201,$AA125)))</f>
        <v/>
      </c>
      <c r="G125">
        <f>IF($AA125="","",IF(INDEX('Per Invoice'!G$2:G$1201,$AA125)="","",INDEX('Per Invoice'!G$2:G$1201,$AA125)))</f>
        <v/>
      </c>
      <c r="H125">
        <f>IF($AA125="","",IF(INDEX('Per Invoice'!H$2:H$1201,$AA125)="","",INDEX('Per Invoice'!H$2:H$1201,$AA125)))</f>
        <v/>
      </c>
      <c r="I125">
        <f>IF($AA125="","",IF(INDEX('Per Invoice'!I$2:I$1201,$AA125)="","",INDEX('Per Invoice'!I$2:I$1201,$AA125)))</f>
        <v/>
      </c>
      <c r="J125">
        <f>IF($AA125="","",IF(INDEX('Per Invoice'!J$2:J$1201,$AA125)="","",INDEX('Per Invoice'!J$2:J$1201,$AA125)))</f>
        <v/>
      </c>
      <c r="K125">
        <f>IF($AA125="","",IF(INDEX('Per Invoice'!K$2:K$1201,$AA125)="","",INDEX('Per Invoice'!K$2:K$1201,$AA125)))</f>
        <v/>
      </c>
      <c r="L125">
        <f>IF($AA125="","",IF(INDEX('Per Invoice'!L$2:L$1201,$AA125)="","",INDEX('Per Invoice'!L$2:L$1201,$AA125)))</f>
        <v/>
      </c>
      <c r="M125">
        <f>IF($AA125="","",IF(INDEX('Per Invoice'!M$2:M$1201,$AA125)="","",INDEX('Per Invoice'!M$2:M$1201,$AA125)))</f>
        <v/>
      </c>
      <c r="N125">
        <f>IF($AA125="","",IF(INDEX('Per Invoice'!N$2:N$1201,$AA125)="","",INDEX('Per Invoice'!N$2:N$1201,$AA125)))</f>
        <v/>
      </c>
      <c r="O125">
        <f>IF($AA125="","",IF(INDEX('Per Invoice'!O$2:O$1201,$AA125)="","",INDEX('Per Invoice'!O$2:O$1201,$AA125)))</f>
        <v/>
      </c>
      <c r="P125" s="7">
        <f>IF($AA125="","",IF(INDEX('Per Invoice'!P$2:P$1201,$AA125)="","",INDEX('Per Invoice'!P$2:P$1201,$AA125)))</f>
        <v/>
      </c>
      <c r="Q125">
        <f>IF($AA125="","",IF(INDEX('Per Invoice'!Q$2:Q$1201,$AA125)="","",INDEX('Per Invoice'!Q$2:Q$1201,$AA125)))</f>
        <v/>
      </c>
      <c r="R125" s="7">
        <f>IF($AA125="","",IF(INDEX('Per Invoice'!R$2:R$1201,$AA125)="","",INDEX('Per Invoice'!R$2:R$1201,$AA125)))</f>
        <v/>
      </c>
      <c r="S125" s="7">
        <f>IF($AA125="","",IF(INDEX('Per Invoice'!S$2:S$1201,$AA125)="","",INDEX('Per Invoice'!S$2:S$1201,$AA125)))</f>
        <v/>
      </c>
      <c r="T125">
        <f>IF($AA125="","",IF(INDEX('Per Invoice'!T$2:T$1201,$AA125)="","",INDEX('Per Invoice'!T$2:T$1201,$AA125)))</f>
        <v/>
      </c>
      <c r="U125" s="7">
        <f>IF($AA125="","",IF(INDEX('Per Invoice'!U$2:U$1201,$AA125)="","",INDEX('Per Invoice'!U$2:U$1201,$AA125)))</f>
        <v/>
      </c>
      <c r="V125" s="7">
        <f>IF($AA125="","",IF(INDEX('Per Invoice'!V$2:V$1201,$AA125)="","",INDEX('Per Invoice'!V$2:V$1201,$AA125)))</f>
        <v/>
      </c>
      <c r="W125" s="7">
        <f>IF($AA125="","",IF(INDEX('Per Invoice'!W$2:W$1201,$AA125)="","",INDEX('Per Invoice'!W$2:W$1201,$AA125)))</f>
        <v/>
      </c>
      <c r="X125" s="7">
        <f>IF($AA125="","",IF(INDEX('Per Invoice'!X$2:X$1201,$AA125)="","",INDEX('Per Invoice'!X$2:X$1201,$AA125)))</f>
        <v/>
      </c>
      <c r="Y125" s="7">
        <f>IF($AA125="","",IF(INDEX('Per Invoice'!Y$2:Y$1201,$AA125)="","",INDEX('Per Invoice'!Y$2:Y$1201,$AA125)))</f>
        <v/>
      </c>
      <c r="Z125" s="7">
        <f>IF($AA125="","",IF(INDEX('Per Invoice'!Z$2:Z$1201,$AA125)="","",INDEX('Per Invoice'!Z$2:Z$1201,$AA125)))</f>
        <v/>
      </c>
      <c r="AA125" s="16">
        <f>IFERROR(MATCH(Settings!$C$26&amp;"|"&amp;ROWS($AA$2:$AA125),'Per Invoice'!$AB$2:$AB$1201,0),"")</f>
        <v/>
      </c>
    </row>
    <row r="126">
      <c r="A126">
        <f>IF($AA126="","",IF(INDEX('Per Invoice'!A$2:A$1201,$AA126)="","",INDEX('Per Invoice'!A$2:A$1201,$AA126)))</f>
        <v/>
      </c>
      <c r="B126">
        <f>IF($AA126="","",IF(INDEX('Per Invoice'!B$2:B$1201,$AA126)="","",INDEX('Per Invoice'!B$2:B$1201,$AA126)))</f>
        <v/>
      </c>
      <c r="C126">
        <f>IF($AA126="","",IF(INDEX('Per Invoice'!C$2:C$1201,$AA126)="","",INDEX('Per Invoice'!C$2:C$1201,$AA126)))</f>
        <v/>
      </c>
      <c r="D126">
        <f>IF($AA126="","",IF(INDEX('Per Invoice'!D$2:D$1201,$AA126)="","",INDEX('Per Invoice'!D$2:D$1201,$AA126)))</f>
        <v/>
      </c>
      <c r="E126">
        <f>IF($AA126="","",IF(INDEX('Per Invoice'!E$2:E$1201,$AA126)="","",INDEX('Per Invoice'!E$2:E$1201,$AA126)))</f>
        <v/>
      </c>
      <c r="F126">
        <f>IF($AA126="","",IF(INDEX('Per Invoice'!F$2:F$1201,$AA126)="","",INDEX('Per Invoice'!F$2:F$1201,$AA126)))</f>
        <v/>
      </c>
      <c r="G126">
        <f>IF($AA126="","",IF(INDEX('Per Invoice'!G$2:G$1201,$AA126)="","",INDEX('Per Invoice'!G$2:G$1201,$AA126)))</f>
        <v/>
      </c>
      <c r="H126">
        <f>IF($AA126="","",IF(INDEX('Per Invoice'!H$2:H$1201,$AA126)="","",INDEX('Per Invoice'!H$2:H$1201,$AA126)))</f>
        <v/>
      </c>
      <c r="I126">
        <f>IF($AA126="","",IF(INDEX('Per Invoice'!I$2:I$1201,$AA126)="","",INDEX('Per Invoice'!I$2:I$1201,$AA126)))</f>
        <v/>
      </c>
      <c r="J126">
        <f>IF($AA126="","",IF(INDEX('Per Invoice'!J$2:J$1201,$AA126)="","",INDEX('Per Invoice'!J$2:J$1201,$AA126)))</f>
        <v/>
      </c>
      <c r="K126">
        <f>IF($AA126="","",IF(INDEX('Per Invoice'!K$2:K$1201,$AA126)="","",INDEX('Per Invoice'!K$2:K$1201,$AA126)))</f>
        <v/>
      </c>
      <c r="L126">
        <f>IF($AA126="","",IF(INDEX('Per Invoice'!L$2:L$1201,$AA126)="","",INDEX('Per Invoice'!L$2:L$1201,$AA126)))</f>
        <v/>
      </c>
      <c r="M126">
        <f>IF($AA126="","",IF(INDEX('Per Invoice'!M$2:M$1201,$AA126)="","",INDEX('Per Invoice'!M$2:M$1201,$AA126)))</f>
        <v/>
      </c>
      <c r="N126">
        <f>IF($AA126="","",IF(INDEX('Per Invoice'!N$2:N$1201,$AA126)="","",INDEX('Per Invoice'!N$2:N$1201,$AA126)))</f>
        <v/>
      </c>
      <c r="O126">
        <f>IF($AA126="","",IF(INDEX('Per Invoice'!O$2:O$1201,$AA126)="","",INDEX('Per Invoice'!O$2:O$1201,$AA126)))</f>
        <v/>
      </c>
      <c r="P126" s="7">
        <f>IF($AA126="","",IF(INDEX('Per Invoice'!P$2:P$1201,$AA126)="","",INDEX('Per Invoice'!P$2:P$1201,$AA126)))</f>
        <v/>
      </c>
      <c r="Q126">
        <f>IF($AA126="","",IF(INDEX('Per Invoice'!Q$2:Q$1201,$AA126)="","",INDEX('Per Invoice'!Q$2:Q$1201,$AA126)))</f>
        <v/>
      </c>
      <c r="R126" s="7">
        <f>IF($AA126="","",IF(INDEX('Per Invoice'!R$2:R$1201,$AA126)="","",INDEX('Per Invoice'!R$2:R$1201,$AA126)))</f>
        <v/>
      </c>
      <c r="S126" s="7">
        <f>IF($AA126="","",IF(INDEX('Per Invoice'!S$2:S$1201,$AA126)="","",INDEX('Per Invoice'!S$2:S$1201,$AA126)))</f>
        <v/>
      </c>
      <c r="T126">
        <f>IF($AA126="","",IF(INDEX('Per Invoice'!T$2:T$1201,$AA126)="","",INDEX('Per Invoice'!T$2:T$1201,$AA126)))</f>
        <v/>
      </c>
      <c r="U126" s="7">
        <f>IF($AA126="","",IF(INDEX('Per Invoice'!U$2:U$1201,$AA126)="","",INDEX('Per Invoice'!U$2:U$1201,$AA126)))</f>
        <v/>
      </c>
      <c r="V126" s="7">
        <f>IF($AA126="","",IF(INDEX('Per Invoice'!V$2:V$1201,$AA126)="","",INDEX('Per Invoice'!V$2:V$1201,$AA126)))</f>
        <v/>
      </c>
      <c r="W126" s="7">
        <f>IF($AA126="","",IF(INDEX('Per Invoice'!W$2:W$1201,$AA126)="","",INDEX('Per Invoice'!W$2:W$1201,$AA126)))</f>
        <v/>
      </c>
      <c r="X126" s="7">
        <f>IF($AA126="","",IF(INDEX('Per Invoice'!X$2:X$1201,$AA126)="","",INDEX('Per Invoice'!X$2:X$1201,$AA126)))</f>
        <v/>
      </c>
      <c r="Y126" s="7">
        <f>IF($AA126="","",IF(INDEX('Per Invoice'!Y$2:Y$1201,$AA126)="","",INDEX('Per Invoice'!Y$2:Y$1201,$AA126)))</f>
        <v/>
      </c>
      <c r="Z126" s="7">
        <f>IF($AA126="","",IF(INDEX('Per Invoice'!Z$2:Z$1201,$AA126)="","",INDEX('Per Invoice'!Z$2:Z$1201,$AA126)))</f>
        <v/>
      </c>
      <c r="AA126" s="16">
        <f>IFERROR(MATCH(Settings!$C$26&amp;"|"&amp;ROWS($AA$2:$AA126),'Per Invoice'!$AB$2:$AB$1201,0),"")</f>
        <v/>
      </c>
    </row>
    <row r="127">
      <c r="A127">
        <f>IF($AA127="","",IF(INDEX('Per Invoice'!A$2:A$1201,$AA127)="","",INDEX('Per Invoice'!A$2:A$1201,$AA127)))</f>
        <v/>
      </c>
      <c r="B127">
        <f>IF($AA127="","",IF(INDEX('Per Invoice'!B$2:B$1201,$AA127)="","",INDEX('Per Invoice'!B$2:B$1201,$AA127)))</f>
        <v/>
      </c>
      <c r="C127">
        <f>IF($AA127="","",IF(INDEX('Per Invoice'!C$2:C$1201,$AA127)="","",INDEX('Per Invoice'!C$2:C$1201,$AA127)))</f>
        <v/>
      </c>
      <c r="D127">
        <f>IF($AA127="","",IF(INDEX('Per Invoice'!D$2:D$1201,$AA127)="","",INDEX('Per Invoice'!D$2:D$1201,$AA127)))</f>
        <v/>
      </c>
      <c r="E127">
        <f>IF($AA127="","",IF(INDEX('Per Invoice'!E$2:E$1201,$AA127)="","",INDEX('Per Invoice'!E$2:E$1201,$AA127)))</f>
        <v/>
      </c>
      <c r="F127">
        <f>IF($AA127="","",IF(INDEX('Per Invoice'!F$2:F$1201,$AA127)="","",INDEX('Per Invoice'!F$2:F$1201,$AA127)))</f>
        <v/>
      </c>
      <c r="G127">
        <f>IF($AA127="","",IF(INDEX('Per Invoice'!G$2:G$1201,$AA127)="","",INDEX('Per Invoice'!G$2:G$1201,$AA127)))</f>
        <v/>
      </c>
      <c r="H127">
        <f>IF($AA127="","",IF(INDEX('Per Invoice'!H$2:H$1201,$AA127)="","",INDEX('Per Invoice'!H$2:H$1201,$AA127)))</f>
        <v/>
      </c>
      <c r="I127">
        <f>IF($AA127="","",IF(INDEX('Per Invoice'!I$2:I$1201,$AA127)="","",INDEX('Per Invoice'!I$2:I$1201,$AA127)))</f>
        <v/>
      </c>
      <c r="J127">
        <f>IF($AA127="","",IF(INDEX('Per Invoice'!J$2:J$1201,$AA127)="","",INDEX('Per Invoice'!J$2:J$1201,$AA127)))</f>
        <v/>
      </c>
      <c r="K127">
        <f>IF($AA127="","",IF(INDEX('Per Invoice'!K$2:K$1201,$AA127)="","",INDEX('Per Invoice'!K$2:K$1201,$AA127)))</f>
        <v/>
      </c>
      <c r="L127">
        <f>IF($AA127="","",IF(INDEX('Per Invoice'!L$2:L$1201,$AA127)="","",INDEX('Per Invoice'!L$2:L$1201,$AA127)))</f>
        <v/>
      </c>
      <c r="M127">
        <f>IF($AA127="","",IF(INDEX('Per Invoice'!M$2:M$1201,$AA127)="","",INDEX('Per Invoice'!M$2:M$1201,$AA127)))</f>
        <v/>
      </c>
      <c r="N127">
        <f>IF($AA127="","",IF(INDEX('Per Invoice'!N$2:N$1201,$AA127)="","",INDEX('Per Invoice'!N$2:N$1201,$AA127)))</f>
        <v/>
      </c>
      <c r="O127">
        <f>IF($AA127="","",IF(INDEX('Per Invoice'!O$2:O$1201,$AA127)="","",INDEX('Per Invoice'!O$2:O$1201,$AA127)))</f>
        <v/>
      </c>
      <c r="P127" s="7">
        <f>IF($AA127="","",IF(INDEX('Per Invoice'!P$2:P$1201,$AA127)="","",INDEX('Per Invoice'!P$2:P$1201,$AA127)))</f>
        <v/>
      </c>
      <c r="Q127">
        <f>IF($AA127="","",IF(INDEX('Per Invoice'!Q$2:Q$1201,$AA127)="","",INDEX('Per Invoice'!Q$2:Q$1201,$AA127)))</f>
        <v/>
      </c>
      <c r="R127" s="7">
        <f>IF($AA127="","",IF(INDEX('Per Invoice'!R$2:R$1201,$AA127)="","",INDEX('Per Invoice'!R$2:R$1201,$AA127)))</f>
        <v/>
      </c>
      <c r="S127" s="7">
        <f>IF($AA127="","",IF(INDEX('Per Invoice'!S$2:S$1201,$AA127)="","",INDEX('Per Invoice'!S$2:S$1201,$AA127)))</f>
        <v/>
      </c>
      <c r="T127">
        <f>IF($AA127="","",IF(INDEX('Per Invoice'!T$2:T$1201,$AA127)="","",INDEX('Per Invoice'!T$2:T$1201,$AA127)))</f>
        <v/>
      </c>
      <c r="U127" s="7">
        <f>IF($AA127="","",IF(INDEX('Per Invoice'!U$2:U$1201,$AA127)="","",INDEX('Per Invoice'!U$2:U$1201,$AA127)))</f>
        <v/>
      </c>
      <c r="V127" s="7">
        <f>IF($AA127="","",IF(INDEX('Per Invoice'!V$2:V$1201,$AA127)="","",INDEX('Per Invoice'!V$2:V$1201,$AA127)))</f>
        <v/>
      </c>
      <c r="W127" s="7">
        <f>IF($AA127="","",IF(INDEX('Per Invoice'!W$2:W$1201,$AA127)="","",INDEX('Per Invoice'!W$2:W$1201,$AA127)))</f>
        <v/>
      </c>
      <c r="X127" s="7">
        <f>IF($AA127="","",IF(INDEX('Per Invoice'!X$2:X$1201,$AA127)="","",INDEX('Per Invoice'!X$2:X$1201,$AA127)))</f>
        <v/>
      </c>
      <c r="Y127" s="7">
        <f>IF($AA127="","",IF(INDEX('Per Invoice'!Y$2:Y$1201,$AA127)="","",INDEX('Per Invoice'!Y$2:Y$1201,$AA127)))</f>
        <v/>
      </c>
      <c r="Z127" s="7">
        <f>IF($AA127="","",IF(INDEX('Per Invoice'!Z$2:Z$1201,$AA127)="","",INDEX('Per Invoice'!Z$2:Z$1201,$AA127)))</f>
        <v/>
      </c>
      <c r="AA127" s="16">
        <f>IFERROR(MATCH(Settings!$C$26&amp;"|"&amp;ROWS($AA$2:$AA127),'Per Invoice'!$AB$2:$AB$1201,0),"")</f>
        <v/>
      </c>
    </row>
    <row r="128">
      <c r="A128">
        <f>IF($AA128="","",IF(INDEX('Per Invoice'!A$2:A$1201,$AA128)="","",INDEX('Per Invoice'!A$2:A$1201,$AA128)))</f>
        <v/>
      </c>
      <c r="B128">
        <f>IF($AA128="","",IF(INDEX('Per Invoice'!B$2:B$1201,$AA128)="","",INDEX('Per Invoice'!B$2:B$1201,$AA128)))</f>
        <v/>
      </c>
      <c r="C128">
        <f>IF($AA128="","",IF(INDEX('Per Invoice'!C$2:C$1201,$AA128)="","",INDEX('Per Invoice'!C$2:C$1201,$AA128)))</f>
        <v/>
      </c>
      <c r="D128">
        <f>IF($AA128="","",IF(INDEX('Per Invoice'!D$2:D$1201,$AA128)="","",INDEX('Per Invoice'!D$2:D$1201,$AA128)))</f>
        <v/>
      </c>
      <c r="E128">
        <f>IF($AA128="","",IF(INDEX('Per Invoice'!E$2:E$1201,$AA128)="","",INDEX('Per Invoice'!E$2:E$1201,$AA128)))</f>
        <v/>
      </c>
      <c r="F128">
        <f>IF($AA128="","",IF(INDEX('Per Invoice'!F$2:F$1201,$AA128)="","",INDEX('Per Invoice'!F$2:F$1201,$AA128)))</f>
        <v/>
      </c>
      <c r="G128">
        <f>IF($AA128="","",IF(INDEX('Per Invoice'!G$2:G$1201,$AA128)="","",INDEX('Per Invoice'!G$2:G$1201,$AA128)))</f>
        <v/>
      </c>
      <c r="H128">
        <f>IF($AA128="","",IF(INDEX('Per Invoice'!H$2:H$1201,$AA128)="","",INDEX('Per Invoice'!H$2:H$1201,$AA128)))</f>
        <v/>
      </c>
      <c r="I128">
        <f>IF($AA128="","",IF(INDEX('Per Invoice'!I$2:I$1201,$AA128)="","",INDEX('Per Invoice'!I$2:I$1201,$AA128)))</f>
        <v/>
      </c>
      <c r="J128">
        <f>IF($AA128="","",IF(INDEX('Per Invoice'!J$2:J$1201,$AA128)="","",INDEX('Per Invoice'!J$2:J$1201,$AA128)))</f>
        <v/>
      </c>
      <c r="K128">
        <f>IF($AA128="","",IF(INDEX('Per Invoice'!K$2:K$1201,$AA128)="","",INDEX('Per Invoice'!K$2:K$1201,$AA128)))</f>
        <v/>
      </c>
      <c r="L128">
        <f>IF($AA128="","",IF(INDEX('Per Invoice'!L$2:L$1201,$AA128)="","",INDEX('Per Invoice'!L$2:L$1201,$AA128)))</f>
        <v/>
      </c>
      <c r="M128">
        <f>IF($AA128="","",IF(INDEX('Per Invoice'!M$2:M$1201,$AA128)="","",INDEX('Per Invoice'!M$2:M$1201,$AA128)))</f>
        <v/>
      </c>
      <c r="N128">
        <f>IF($AA128="","",IF(INDEX('Per Invoice'!N$2:N$1201,$AA128)="","",INDEX('Per Invoice'!N$2:N$1201,$AA128)))</f>
        <v/>
      </c>
      <c r="O128">
        <f>IF($AA128="","",IF(INDEX('Per Invoice'!O$2:O$1201,$AA128)="","",INDEX('Per Invoice'!O$2:O$1201,$AA128)))</f>
        <v/>
      </c>
      <c r="P128" s="7">
        <f>IF($AA128="","",IF(INDEX('Per Invoice'!P$2:P$1201,$AA128)="","",INDEX('Per Invoice'!P$2:P$1201,$AA128)))</f>
        <v/>
      </c>
      <c r="Q128">
        <f>IF($AA128="","",IF(INDEX('Per Invoice'!Q$2:Q$1201,$AA128)="","",INDEX('Per Invoice'!Q$2:Q$1201,$AA128)))</f>
        <v/>
      </c>
      <c r="R128" s="7">
        <f>IF($AA128="","",IF(INDEX('Per Invoice'!R$2:R$1201,$AA128)="","",INDEX('Per Invoice'!R$2:R$1201,$AA128)))</f>
        <v/>
      </c>
      <c r="S128" s="7">
        <f>IF($AA128="","",IF(INDEX('Per Invoice'!S$2:S$1201,$AA128)="","",INDEX('Per Invoice'!S$2:S$1201,$AA128)))</f>
        <v/>
      </c>
      <c r="T128">
        <f>IF($AA128="","",IF(INDEX('Per Invoice'!T$2:T$1201,$AA128)="","",INDEX('Per Invoice'!T$2:T$1201,$AA128)))</f>
        <v/>
      </c>
      <c r="U128" s="7">
        <f>IF($AA128="","",IF(INDEX('Per Invoice'!U$2:U$1201,$AA128)="","",INDEX('Per Invoice'!U$2:U$1201,$AA128)))</f>
        <v/>
      </c>
      <c r="V128" s="7">
        <f>IF($AA128="","",IF(INDEX('Per Invoice'!V$2:V$1201,$AA128)="","",INDEX('Per Invoice'!V$2:V$1201,$AA128)))</f>
        <v/>
      </c>
      <c r="W128" s="7">
        <f>IF($AA128="","",IF(INDEX('Per Invoice'!W$2:W$1201,$AA128)="","",INDEX('Per Invoice'!W$2:W$1201,$AA128)))</f>
        <v/>
      </c>
      <c r="X128" s="7">
        <f>IF($AA128="","",IF(INDEX('Per Invoice'!X$2:X$1201,$AA128)="","",INDEX('Per Invoice'!X$2:X$1201,$AA128)))</f>
        <v/>
      </c>
      <c r="Y128" s="7">
        <f>IF($AA128="","",IF(INDEX('Per Invoice'!Y$2:Y$1201,$AA128)="","",INDEX('Per Invoice'!Y$2:Y$1201,$AA128)))</f>
        <v/>
      </c>
      <c r="Z128" s="7">
        <f>IF($AA128="","",IF(INDEX('Per Invoice'!Z$2:Z$1201,$AA128)="","",INDEX('Per Invoice'!Z$2:Z$1201,$AA128)))</f>
        <v/>
      </c>
      <c r="AA128" s="16">
        <f>IFERROR(MATCH(Settings!$C$26&amp;"|"&amp;ROWS($AA$2:$AA128),'Per Invoice'!$AB$2:$AB$1201,0),"")</f>
        <v/>
      </c>
    </row>
    <row r="129">
      <c r="A129">
        <f>IF($AA129="","",IF(INDEX('Per Invoice'!A$2:A$1201,$AA129)="","",INDEX('Per Invoice'!A$2:A$1201,$AA129)))</f>
        <v/>
      </c>
      <c r="B129">
        <f>IF($AA129="","",IF(INDEX('Per Invoice'!B$2:B$1201,$AA129)="","",INDEX('Per Invoice'!B$2:B$1201,$AA129)))</f>
        <v/>
      </c>
      <c r="C129">
        <f>IF($AA129="","",IF(INDEX('Per Invoice'!C$2:C$1201,$AA129)="","",INDEX('Per Invoice'!C$2:C$1201,$AA129)))</f>
        <v/>
      </c>
      <c r="D129">
        <f>IF($AA129="","",IF(INDEX('Per Invoice'!D$2:D$1201,$AA129)="","",INDEX('Per Invoice'!D$2:D$1201,$AA129)))</f>
        <v/>
      </c>
      <c r="E129">
        <f>IF($AA129="","",IF(INDEX('Per Invoice'!E$2:E$1201,$AA129)="","",INDEX('Per Invoice'!E$2:E$1201,$AA129)))</f>
        <v/>
      </c>
      <c r="F129">
        <f>IF($AA129="","",IF(INDEX('Per Invoice'!F$2:F$1201,$AA129)="","",INDEX('Per Invoice'!F$2:F$1201,$AA129)))</f>
        <v/>
      </c>
      <c r="G129">
        <f>IF($AA129="","",IF(INDEX('Per Invoice'!G$2:G$1201,$AA129)="","",INDEX('Per Invoice'!G$2:G$1201,$AA129)))</f>
        <v/>
      </c>
      <c r="H129">
        <f>IF($AA129="","",IF(INDEX('Per Invoice'!H$2:H$1201,$AA129)="","",INDEX('Per Invoice'!H$2:H$1201,$AA129)))</f>
        <v/>
      </c>
      <c r="I129">
        <f>IF($AA129="","",IF(INDEX('Per Invoice'!I$2:I$1201,$AA129)="","",INDEX('Per Invoice'!I$2:I$1201,$AA129)))</f>
        <v/>
      </c>
      <c r="J129">
        <f>IF($AA129="","",IF(INDEX('Per Invoice'!J$2:J$1201,$AA129)="","",INDEX('Per Invoice'!J$2:J$1201,$AA129)))</f>
        <v/>
      </c>
      <c r="K129">
        <f>IF($AA129="","",IF(INDEX('Per Invoice'!K$2:K$1201,$AA129)="","",INDEX('Per Invoice'!K$2:K$1201,$AA129)))</f>
        <v/>
      </c>
      <c r="L129">
        <f>IF($AA129="","",IF(INDEX('Per Invoice'!L$2:L$1201,$AA129)="","",INDEX('Per Invoice'!L$2:L$1201,$AA129)))</f>
        <v/>
      </c>
      <c r="M129">
        <f>IF($AA129="","",IF(INDEX('Per Invoice'!M$2:M$1201,$AA129)="","",INDEX('Per Invoice'!M$2:M$1201,$AA129)))</f>
        <v/>
      </c>
      <c r="N129">
        <f>IF($AA129="","",IF(INDEX('Per Invoice'!N$2:N$1201,$AA129)="","",INDEX('Per Invoice'!N$2:N$1201,$AA129)))</f>
        <v/>
      </c>
      <c r="O129">
        <f>IF($AA129="","",IF(INDEX('Per Invoice'!O$2:O$1201,$AA129)="","",INDEX('Per Invoice'!O$2:O$1201,$AA129)))</f>
        <v/>
      </c>
      <c r="P129" s="7">
        <f>IF($AA129="","",IF(INDEX('Per Invoice'!P$2:P$1201,$AA129)="","",INDEX('Per Invoice'!P$2:P$1201,$AA129)))</f>
        <v/>
      </c>
      <c r="Q129">
        <f>IF($AA129="","",IF(INDEX('Per Invoice'!Q$2:Q$1201,$AA129)="","",INDEX('Per Invoice'!Q$2:Q$1201,$AA129)))</f>
        <v/>
      </c>
      <c r="R129" s="7">
        <f>IF($AA129="","",IF(INDEX('Per Invoice'!R$2:R$1201,$AA129)="","",INDEX('Per Invoice'!R$2:R$1201,$AA129)))</f>
        <v/>
      </c>
      <c r="S129" s="7">
        <f>IF($AA129="","",IF(INDEX('Per Invoice'!S$2:S$1201,$AA129)="","",INDEX('Per Invoice'!S$2:S$1201,$AA129)))</f>
        <v/>
      </c>
      <c r="T129">
        <f>IF($AA129="","",IF(INDEX('Per Invoice'!T$2:T$1201,$AA129)="","",INDEX('Per Invoice'!T$2:T$1201,$AA129)))</f>
        <v/>
      </c>
      <c r="U129" s="7">
        <f>IF($AA129="","",IF(INDEX('Per Invoice'!U$2:U$1201,$AA129)="","",INDEX('Per Invoice'!U$2:U$1201,$AA129)))</f>
        <v/>
      </c>
      <c r="V129" s="7">
        <f>IF($AA129="","",IF(INDEX('Per Invoice'!V$2:V$1201,$AA129)="","",INDEX('Per Invoice'!V$2:V$1201,$AA129)))</f>
        <v/>
      </c>
      <c r="W129" s="7">
        <f>IF($AA129="","",IF(INDEX('Per Invoice'!W$2:W$1201,$AA129)="","",INDEX('Per Invoice'!W$2:W$1201,$AA129)))</f>
        <v/>
      </c>
      <c r="X129" s="7">
        <f>IF($AA129="","",IF(INDEX('Per Invoice'!X$2:X$1201,$AA129)="","",INDEX('Per Invoice'!X$2:X$1201,$AA129)))</f>
        <v/>
      </c>
      <c r="Y129" s="7">
        <f>IF($AA129="","",IF(INDEX('Per Invoice'!Y$2:Y$1201,$AA129)="","",INDEX('Per Invoice'!Y$2:Y$1201,$AA129)))</f>
        <v/>
      </c>
      <c r="Z129" s="7">
        <f>IF($AA129="","",IF(INDEX('Per Invoice'!Z$2:Z$1201,$AA129)="","",INDEX('Per Invoice'!Z$2:Z$1201,$AA129)))</f>
        <v/>
      </c>
      <c r="AA129" s="16">
        <f>IFERROR(MATCH(Settings!$C$26&amp;"|"&amp;ROWS($AA$2:$AA129),'Per Invoice'!$AB$2:$AB$1201,0),"")</f>
        <v/>
      </c>
    </row>
    <row r="130">
      <c r="A130">
        <f>IF($AA130="","",IF(INDEX('Per Invoice'!A$2:A$1201,$AA130)="","",INDEX('Per Invoice'!A$2:A$1201,$AA130)))</f>
        <v/>
      </c>
      <c r="B130">
        <f>IF($AA130="","",IF(INDEX('Per Invoice'!B$2:B$1201,$AA130)="","",INDEX('Per Invoice'!B$2:B$1201,$AA130)))</f>
        <v/>
      </c>
      <c r="C130">
        <f>IF($AA130="","",IF(INDEX('Per Invoice'!C$2:C$1201,$AA130)="","",INDEX('Per Invoice'!C$2:C$1201,$AA130)))</f>
        <v/>
      </c>
      <c r="D130">
        <f>IF($AA130="","",IF(INDEX('Per Invoice'!D$2:D$1201,$AA130)="","",INDEX('Per Invoice'!D$2:D$1201,$AA130)))</f>
        <v/>
      </c>
      <c r="E130">
        <f>IF($AA130="","",IF(INDEX('Per Invoice'!E$2:E$1201,$AA130)="","",INDEX('Per Invoice'!E$2:E$1201,$AA130)))</f>
        <v/>
      </c>
      <c r="F130">
        <f>IF($AA130="","",IF(INDEX('Per Invoice'!F$2:F$1201,$AA130)="","",INDEX('Per Invoice'!F$2:F$1201,$AA130)))</f>
        <v/>
      </c>
      <c r="G130">
        <f>IF($AA130="","",IF(INDEX('Per Invoice'!G$2:G$1201,$AA130)="","",INDEX('Per Invoice'!G$2:G$1201,$AA130)))</f>
        <v/>
      </c>
      <c r="H130">
        <f>IF($AA130="","",IF(INDEX('Per Invoice'!H$2:H$1201,$AA130)="","",INDEX('Per Invoice'!H$2:H$1201,$AA130)))</f>
        <v/>
      </c>
      <c r="I130">
        <f>IF($AA130="","",IF(INDEX('Per Invoice'!I$2:I$1201,$AA130)="","",INDEX('Per Invoice'!I$2:I$1201,$AA130)))</f>
        <v/>
      </c>
      <c r="J130">
        <f>IF($AA130="","",IF(INDEX('Per Invoice'!J$2:J$1201,$AA130)="","",INDEX('Per Invoice'!J$2:J$1201,$AA130)))</f>
        <v/>
      </c>
      <c r="K130">
        <f>IF($AA130="","",IF(INDEX('Per Invoice'!K$2:K$1201,$AA130)="","",INDEX('Per Invoice'!K$2:K$1201,$AA130)))</f>
        <v/>
      </c>
      <c r="L130">
        <f>IF($AA130="","",IF(INDEX('Per Invoice'!L$2:L$1201,$AA130)="","",INDEX('Per Invoice'!L$2:L$1201,$AA130)))</f>
        <v/>
      </c>
      <c r="M130">
        <f>IF($AA130="","",IF(INDEX('Per Invoice'!M$2:M$1201,$AA130)="","",INDEX('Per Invoice'!M$2:M$1201,$AA130)))</f>
        <v/>
      </c>
      <c r="N130">
        <f>IF($AA130="","",IF(INDEX('Per Invoice'!N$2:N$1201,$AA130)="","",INDEX('Per Invoice'!N$2:N$1201,$AA130)))</f>
        <v/>
      </c>
      <c r="O130">
        <f>IF($AA130="","",IF(INDEX('Per Invoice'!O$2:O$1201,$AA130)="","",INDEX('Per Invoice'!O$2:O$1201,$AA130)))</f>
        <v/>
      </c>
      <c r="P130" s="7">
        <f>IF($AA130="","",IF(INDEX('Per Invoice'!P$2:P$1201,$AA130)="","",INDEX('Per Invoice'!P$2:P$1201,$AA130)))</f>
        <v/>
      </c>
      <c r="Q130">
        <f>IF($AA130="","",IF(INDEX('Per Invoice'!Q$2:Q$1201,$AA130)="","",INDEX('Per Invoice'!Q$2:Q$1201,$AA130)))</f>
        <v/>
      </c>
      <c r="R130" s="7">
        <f>IF($AA130="","",IF(INDEX('Per Invoice'!R$2:R$1201,$AA130)="","",INDEX('Per Invoice'!R$2:R$1201,$AA130)))</f>
        <v/>
      </c>
      <c r="S130" s="7">
        <f>IF($AA130="","",IF(INDEX('Per Invoice'!S$2:S$1201,$AA130)="","",INDEX('Per Invoice'!S$2:S$1201,$AA130)))</f>
        <v/>
      </c>
      <c r="T130">
        <f>IF($AA130="","",IF(INDEX('Per Invoice'!T$2:T$1201,$AA130)="","",INDEX('Per Invoice'!T$2:T$1201,$AA130)))</f>
        <v/>
      </c>
      <c r="U130" s="7">
        <f>IF($AA130="","",IF(INDEX('Per Invoice'!U$2:U$1201,$AA130)="","",INDEX('Per Invoice'!U$2:U$1201,$AA130)))</f>
        <v/>
      </c>
      <c r="V130" s="7">
        <f>IF($AA130="","",IF(INDEX('Per Invoice'!V$2:V$1201,$AA130)="","",INDEX('Per Invoice'!V$2:V$1201,$AA130)))</f>
        <v/>
      </c>
      <c r="W130" s="7">
        <f>IF($AA130="","",IF(INDEX('Per Invoice'!W$2:W$1201,$AA130)="","",INDEX('Per Invoice'!W$2:W$1201,$AA130)))</f>
        <v/>
      </c>
      <c r="X130" s="7">
        <f>IF($AA130="","",IF(INDEX('Per Invoice'!X$2:X$1201,$AA130)="","",INDEX('Per Invoice'!X$2:X$1201,$AA130)))</f>
        <v/>
      </c>
      <c r="Y130" s="7">
        <f>IF($AA130="","",IF(INDEX('Per Invoice'!Y$2:Y$1201,$AA130)="","",INDEX('Per Invoice'!Y$2:Y$1201,$AA130)))</f>
        <v/>
      </c>
      <c r="Z130" s="7">
        <f>IF($AA130="","",IF(INDEX('Per Invoice'!Z$2:Z$1201,$AA130)="","",INDEX('Per Invoice'!Z$2:Z$1201,$AA130)))</f>
        <v/>
      </c>
      <c r="AA130" s="16">
        <f>IFERROR(MATCH(Settings!$C$26&amp;"|"&amp;ROWS($AA$2:$AA130),'Per Invoice'!$AB$2:$AB$1201,0),"")</f>
        <v/>
      </c>
    </row>
    <row r="131">
      <c r="A131">
        <f>IF($AA131="","",IF(INDEX('Per Invoice'!A$2:A$1201,$AA131)="","",INDEX('Per Invoice'!A$2:A$1201,$AA131)))</f>
        <v/>
      </c>
      <c r="B131">
        <f>IF($AA131="","",IF(INDEX('Per Invoice'!B$2:B$1201,$AA131)="","",INDEX('Per Invoice'!B$2:B$1201,$AA131)))</f>
        <v/>
      </c>
      <c r="C131">
        <f>IF($AA131="","",IF(INDEX('Per Invoice'!C$2:C$1201,$AA131)="","",INDEX('Per Invoice'!C$2:C$1201,$AA131)))</f>
        <v/>
      </c>
      <c r="D131">
        <f>IF($AA131="","",IF(INDEX('Per Invoice'!D$2:D$1201,$AA131)="","",INDEX('Per Invoice'!D$2:D$1201,$AA131)))</f>
        <v/>
      </c>
      <c r="E131">
        <f>IF($AA131="","",IF(INDEX('Per Invoice'!E$2:E$1201,$AA131)="","",INDEX('Per Invoice'!E$2:E$1201,$AA131)))</f>
        <v/>
      </c>
      <c r="F131">
        <f>IF($AA131="","",IF(INDEX('Per Invoice'!F$2:F$1201,$AA131)="","",INDEX('Per Invoice'!F$2:F$1201,$AA131)))</f>
        <v/>
      </c>
      <c r="G131">
        <f>IF($AA131="","",IF(INDEX('Per Invoice'!G$2:G$1201,$AA131)="","",INDEX('Per Invoice'!G$2:G$1201,$AA131)))</f>
        <v/>
      </c>
      <c r="H131">
        <f>IF($AA131="","",IF(INDEX('Per Invoice'!H$2:H$1201,$AA131)="","",INDEX('Per Invoice'!H$2:H$1201,$AA131)))</f>
        <v/>
      </c>
      <c r="I131">
        <f>IF($AA131="","",IF(INDEX('Per Invoice'!I$2:I$1201,$AA131)="","",INDEX('Per Invoice'!I$2:I$1201,$AA131)))</f>
        <v/>
      </c>
      <c r="J131">
        <f>IF($AA131="","",IF(INDEX('Per Invoice'!J$2:J$1201,$AA131)="","",INDEX('Per Invoice'!J$2:J$1201,$AA131)))</f>
        <v/>
      </c>
      <c r="K131">
        <f>IF($AA131="","",IF(INDEX('Per Invoice'!K$2:K$1201,$AA131)="","",INDEX('Per Invoice'!K$2:K$1201,$AA131)))</f>
        <v/>
      </c>
      <c r="L131">
        <f>IF($AA131="","",IF(INDEX('Per Invoice'!L$2:L$1201,$AA131)="","",INDEX('Per Invoice'!L$2:L$1201,$AA131)))</f>
        <v/>
      </c>
      <c r="M131">
        <f>IF($AA131="","",IF(INDEX('Per Invoice'!M$2:M$1201,$AA131)="","",INDEX('Per Invoice'!M$2:M$1201,$AA131)))</f>
        <v/>
      </c>
      <c r="N131">
        <f>IF($AA131="","",IF(INDEX('Per Invoice'!N$2:N$1201,$AA131)="","",INDEX('Per Invoice'!N$2:N$1201,$AA131)))</f>
        <v/>
      </c>
      <c r="O131">
        <f>IF($AA131="","",IF(INDEX('Per Invoice'!O$2:O$1201,$AA131)="","",INDEX('Per Invoice'!O$2:O$1201,$AA131)))</f>
        <v/>
      </c>
      <c r="P131" s="7">
        <f>IF($AA131="","",IF(INDEX('Per Invoice'!P$2:P$1201,$AA131)="","",INDEX('Per Invoice'!P$2:P$1201,$AA131)))</f>
        <v/>
      </c>
      <c r="Q131">
        <f>IF($AA131="","",IF(INDEX('Per Invoice'!Q$2:Q$1201,$AA131)="","",INDEX('Per Invoice'!Q$2:Q$1201,$AA131)))</f>
        <v/>
      </c>
      <c r="R131" s="7">
        <f>IF($AA131="","",IF(INDEX('Per Invoice'!R$2:R$1201,$AA131)="","",INDEX('Per Invoice'!R$2:R$1201,$AA131)))</f>
        <v/>
      </c>
      <c r="S131" s="7">
        <f>IF($AA131="","",IF(INDEX('Per Invoice'!S$2:S$1201,$AA131)="","",INDEX('Per Invoice'!S$2:S$1201,$AA131)))</f>
        <v/>
      </c>
      <c r="T131">
        <f>IF($AA131="","",IF(INDEX('Per Invoice'!T$2:T$1201,$AA131)="","",INDEX('Per Invoice'!T$2:T$1201,$AA131)))</f>
        <v/>
      </c>
      <c r="U131" s="7">
        <f>IF($AA131="","",IF(INDEX('Per Invoice'!U$2:U$1201,$AA131)="","",INDEX('Per Invoice'!U$2:U$1201,$AA131)))</f>
        <v/>
      </c>
      <c r="V131" s="7">
        <f>IF($AA131="","",IF(INDEX('Per Invoice'!V$2:V$1201,$AA131)="","",INDEX('Per Invoice'!V$2:V$1201,$AA131)))</f>
        <v/>
      </c>
      <c r="W131" s="7">
        <f>IF($AA131="","",IF(INDEX('Per Invoice'!W$2:W$1201,$AA131)="","",INDEX('Per Invoice'!W$2:W$1201,$AA131)))</f>
        <v/>
      </c>
      <c r="X131" s="7">
        <f>IF($AA131="","",IF(INDEX('Per Invoice'!X$2:X$1201,$AA131)="","",INDEX('Per Invoice'!X$2:X$1201,$AA131)))</f>
        <v/>
      </c>
      <c r="Y131" s="7">
        <f>IF($AA131="","",IF(INDEX('Per Invoice'!Y$2:Y$1201,$AA131)="","",INDEX('Per Invoice'!Y$2:Y$1201,$AA131)))</f>
        <v/>
      </c>
      <c r="Z131" s="7">
        <f>IF($AA131="","",IF(INDEX('Per Invoice'!Z$2:Z$1201,$AA131)="","",INDEX('Per Invoice'!Z$2:Z$1201,$AA131)))</f>
        <v/>
      </c>
      <c r="AA131" s="16">
        <f>IFERROR(MATCH(Settings!$C$26&amp;"|"&amp;ROWS($AA$2:$AA131),'Per Invoice'!$AB$2:$AB$1201,0),"")</f>
        <v/>
      </c>
    </row>
    <row r="132">
      <c r="A132">
        <f>IF($AA132="","",IF(INDEX('Per Invoice'!A$2:A$1201,$AA132)="","",INDEX('Per Invoice'!A$2:A$1201,$AA132)))</f>
        <v/>
      </c>
      <c r="B132">
        <f>IF($AA132="","",IF(INDEX('Per Invoice'!B$2:B$1201,$AA132)="","",INDEX('Per Invoice'!B$2:B$1201,$AA132)))</f>
        <v/>
      </c>
      <c r="C132">
        <f>IF($AA132="","",IF(INDEX('Per Invoice'!C$2:C$1201,$AA132)="","",INDEX('Per Invoice'!C$2:C$1201,$AA132)))</f>
        <v/>
      </c>
      <c r="D132">
        <f>IF($AA132="","",IF(INDEX('Per Invoice'!D$2:D$1201,$AA132)="","",INDEX('Per Invoice'!D$2:D$1201,$AA132)))</f>
        <v/>
      </c>
      <c r="E132">
        <f>IF($AA132="","",IF(INDEX('Per Invoice'!E$2:E$1201,$AA132)="","",INDEX('Per Invoice'!E$2:E$1201,$AA132)))</f>
        <v/>
      </c>
      <c r="F132">
        <f>IF($AA132="","",IF(INDEX('Per Invoice'!F$2:F$1201,$AA132)="","",INDEX('Per Invoice'!F$2:F$1201,$AA132)))</f>
        <v/>
      </c>
      <c r="G132">
        <f>IF($AA132="","",IF(INDEX('Per Invoice'!G$2:G$1201,$AA132)="","",INDEX('Per Invoice'!G$2:G$1201,$AA132)))</f>
        <v/>
      </c>
      <c r="H132">
        <f>IF($AA132="","",IF(INDEX('Per Invoice'!H$2:H$1201,$AA132)="","",INDEX('Per Invoice'!H$2:H$1201,$AA132)))</f>
        <v/>
      </c>
      <c r="I132">
        <f>IF($AA132="","",IF(INDEX('Per Invoice'!I$2:I$1201,$AA132)="","",INDEX('Per Invoice'!I$2:I$1201,$AA132)))</f>
        <v/>
      </c>
      <c r="J132">
        <f>IF($AA132="","",IF(INDEX('Per Invoice'!J$2:J$1201,$AA132)="","",INDEX('Per Invoice'!J$2:J$1201,$AA132)))</f>
        <v/>
      </c>
      <c r="K132">
        <f>IF($AA132="","",IF(INDEX('Per Invoice'!K$2:K$1201,$AA132)="","",INDEX('Per Invoice'!K$2:K$1201,$AA132)))</f>
        <v/>
      </c>
      <c r="L132">
        <f>IF($AA132="","",IF(INDEX('Per Invoice'!L$2:L$1201,$AA132)="","",INDEX('Per Invoice'!L$2:L$1201,$AA132)))</f>
        <v/>
      </c>
      <c r="M132">
        <f>IF($AA132="","",IF(INDEX('Per Invoice'!M$2:M$1201,$AA132)="","",INDEX('Per Invoice'!M$2:M$1201,$AA132)))</f>
        <v/>
      </c>
      <c r="N132">
        <f>IF($AA132="","",IF(INDEX('Per Invoice'!N$2:N$1201,$AA132)="","",INDEX('Per Invoice'!N$2:N$1201,$AA132)))</f>
        <v/>
      </c>
      <c r="O132">
        <f>IF($AA132="","",IF(INDEX('Per Invoice'!O$2:O$1201,$AA132)="","",INDEX('Per Invoice'!O$2:O$1201,$AA132)))</f>
        <v/>
      </c>
      <c r="P132" s="7">
        <f>IF($AA132="","",IF(INDEX('Per Invoice'!P$2:P$1201,$AA132)="","",INDEX('Per Invoice'!P$2:P$1201,$AA132)))</f>
        <v/>
      </c>
      <c r="Q132">
        <f>IF($AA132="","",IF(INDEX('Per Invoice'!Q$2:Q$1201,$AA132)="","",INDEX('Per Invoice'!Q$2:Q$1201,$AA132)))</f>
        <v/>
      </c>
      <c r="R132" s="7">
        <f>IF($AA132="","",IF(INDEX('Per Invoice'!R$2:R$1201,$AA132)="","",INDEX('Per Invoice'!R$2:R$1201,$AA132)))</f>
        <v/>
      </c>
      <c r="S132" s="7">
        <f>IF($AA132="","",IF(INDEX('Per Invoice'!S$2:S$1201,$AA132)="","",INDEX('Per Invoice'!S$2:S$1201,$AA132)))</f>
        <v/>
      </c>
      <c r="T132">
        <f>IF($AA132="","",IF(INDEX('Per Invoice'!T$2:T$1201,$AA132)="","",INDEX('Per Invoice'!T$2:T$1201,$AA132)))</f>
        <v/>
      </c>
      <c r="U132" s="7">
        <f>IF($AA132="","",IF(INDEX('Per Invoice'!U$2:U$1201,$AA132)="","",INDEX('Per Invoice'!U$2:U$1201,$AA132)))</f>
        <v/>
      </c>
      <c r="V132" s="7">
        <f>IF($AA132="","",IF(INDEX('Per Invoice'!V$2:V$1201,$AA132)="","",INDEX('Per Invoice'!V$2:V$1201,$AA132)))</f>
        <v/>
      </c>
      <c r="W132" s="7">
        <f>IF($AA132="","",IF(INDEX('Per Invoice'!W$2:W$1201,$AA132)="","",INDEX('Per Invoice'!W$2:W$1201,$AA132)))</f>
        <v/>
      </c>
      <c r="X132" s="7">
        <f>IF($AA132="","",IF(INDEX('Per Invoice'!X$2:X$1201,$AA132)="","",INDEX('Per Invoice'!X$2:X$1201,$AA132)))</f>
        <v/>
      </c>
      <c r="Y132" s="7">
        <f>IF($AA132="","",IF(INDEX('Per Invoice'!Y$2:Y$1201,$AA132)="","",INDEX('Per Invoice'!Y$2:Y$1201,$AA132)))</f>
        <v/>
      </c>
      <c r="Z132" s="7">
        <f>IF($AA132="","",IF(INDEX('Per Invoice'!Z$2:Z$1201,$AA132)="","",INDEX('Per Invoice'!Z$2:Z$1201,$AA132)))</f>
        <v/>
      </c>
      <c r="AA132" s="16">
        <f>IFERROR(MATCH(Settings!$C$26&amp;"|"&amp;ROWS($AA$2:$AA132),'Per Invoice'!$AB$2:$AB$1201,0),"")</f>
        <v/>
      </c>
    </row>
    <row r="133">
      <c r="A133">
        <f>IF($AA133="","",IF(INDEX('Per Invoice'!A$2:A$1201,$AA133)="","",INDEX('Per Invoice'!A$2:A$1201,$AA133)))</f>
        <v/>
      </c>
      <c r="B133">
        <f>IF($AA133="","",IF(INDEX('Per Invoice'!B$2:B$1201,$AA133)="","",INDEX('Per Invoice'!B$2:B$1201,$AA133)))</f>
        <v/>
      </c>
      <c r="C133">
        <f>IF($AA133="","",IF(INDEX('Per Invoice'!C$2:C$1201,$AA133)="","",INDEX('Per Invoice'!C$2:C$1201,$AA133)))</f>
        <v/>
      </c>
      <c r="D133">
        <f>IF($AA133="","",IF(INDEX('Per Invoice'!D$2:D$1201,$AA133)="","",INDEX('Per Invoice'!D$2:D$1201,$AA133)))</f>
        <v/>
      </c>
      <c r="E133">
        <f>IF($AA133="","",IF(INDEX('Per Invoice'!E$2:E$1201,$AA133)="","",INDEX('Per Invoice'!E$2:E$1201,$AA133)))</f>
        <v/>
      </c>
      <c r="F133">
        <f>IF($AA133="","",IF(INDEX('Per Invoice'!F$2:F$1201,$AA133)="","",INDEX('Per Invoice'!F$2:F$1201,$AA133)))</f>
        <v/>
      </c>
      <c r="G133">
        <f>IF($AA133="","",IF(INDEX('Per Invoice'!G$2:G$1201,$AA133)="","",INDEX('Per Invoice'!G$2:G$1201,$AA133)))</f>
        <v/>
      </c>
      <c r="H133">
        <f>IF($AA133="","",IF(INDEX('Per Invoice'!H$2:H$1201,$AA133)="","",INDEX('Per Invoice'!H$2:H$1201,$AA133)))</f>
        <v/>
      </c>
      <c r="I133">
        <f>IF($AA133="","",IF(INDEX('Per Invoice'!I$2:I$1201,$AA133)="","",INDEX('Per Invoice'!I$2:I$1201,$AA133)))</f>
        <v/>
      </c>
      <c r="J133">
        <f>IF($AA133="","",IF(INDEX('Per Invoice'!J$2:J$1201,$AA133)="","",INDEX('Per Invoice'!J$2:J$1201,$AA133)))</f>
        <v/>
      </c>
      <c r="K133">
        <f>IF($AA133="","",IF(INDEX('Per Invoice'!K$2:K$1201,$AA133)="","",INDEX('Per Invoice'!K$2:K$1201,$AA133)))</f>
        <v/>
      </c>
      <c r="L133">
        <f>IF($AA133="","",IF(INDEX('Per Invoice'!L$2:L$1201,$AA133)="","",INDEX('Per Invoice'!L$2:L$1201,$AA133)))</f>
        <v/>
      </c>
      <c r="M133">
        <f>IF($AA133="","",IF(INDEX('Per Invoice'!M$2:M$1201,$AA133)="","",INDEX('Per Invoice'!M$2:M$1201,$AA133)))</f>
        <v/>
      </c>
      <c r="N133">
        <f>IF($AA133="","",IF(INDEX('Per Invoice'!N$2:N$1201,$AA133)="","",INDEX('Per Invoice'!N$2:N$1201,$AA133)))</f>
        <v/>
      </c>
      <c r="O133">
        <f>IF($AA133="","",IF(INDEX('Per Invoice'!O$2:O$1201,$AA133)="","",INDEX('Per Invoice'!O$2:O$1201,$AA133)))</f>
        <v/>
      </c>
      <c r="P133" s="7">
        <f>IF($AA133="","",IF(INDEX('Per Invoice'!P$2:P$1201,$AA133)="","",INDEX('Per Invoice'!P$2:P$1201,$AA133)))</f>
        <v/>
      </c>
      <c r="Q133">
        <f>IF($AA133="","",IF(INDEX('Per Invoice'!Q$2:Q$1201,$AA133)="","",INDEX('Per Invoice'!Q$2:Q$1201,$AA133)))</f>
        <v/>
      </c>
      <c r="R133" s="7">
        <f>IF($AA133="","",IF(INDEX('Per Invoice'!R$2:R$1201,$AA133)="","",INDEX('Per Invoice'!R$2:R$1201,$AA133)))</f>
        <v/>
      </c>
      <c r="S133" s="7">
        <f>IF($AA133="","",IF(INDEX('Per Invoice'!S$2:S$1201,$AA133)="","",INDEX('Per Invoice'!S$2:S$1201,$AA133)))</f>
        <v/>
      </c>
      <c r="T133">
        <f>IF($AA133="","",IF(INDEX('Per Invoice'!T$2:T$1201,$AA133)="","",INDEX('Per Invoice'!T$2:T$1201,$AA133)))</f>
        <v/>
      </c>
      <c r="U133" s="7">
        <f>IF($AA133="","",IF(INDEX('Per Invoice'!U$2:U$1201,$AA133)="","",INDEX('Per Invoice'!U$2:U$1201,$AA133)))</f>
        <v/>
      </c>
      <c r="V133" s="7">
        <f>IF($AA133="","",IF(INDEX('Per Invoice'!V$2:V$1201,$AA133)="","",INDEX('Per Invoice'!V$2:V$1201,$AA133)))</f>
        <v/>
      </c>
      <c r="W133" s="7">
        <f>IF($AA133="","",IF(INDEX('Per Invoice'!W$2:W$1201,$AA133)="","",INDEX('Per Invoice'!W$2:W$1201,$AA133)))</f>
        <v/>
      </c>
      <c r="X133" s="7">
        <f>IF($AA133="","",IF(INDEX('Per Invoice'!X$2:X$1201,$AA133)="","",INDEX('Per Invoice'!X$2:X$1201,$AA133)))</f>
        <v/>
      </c>
      <c r="Y133" s="7">
        <f>IF($AA133="","",IF(INDEX('Per Invoice'!Y$2:Y$1201,$AA133)="","",INDEX('Per Invoice'!Y$2:Y$1201,$AA133)))</f>
        <v/>
      </c>
      <c r="Z133" s="7">
        <f>IF($AA133="","",IF(INDEX('Per Invoice'!Z$2:Z$1201,$AA133)="","",INDEX('Per Invoice'!Z$2:Z$1201,$AA133)))</f>
        <v/>
      </c>
      <c r="AA133" s="16">
        <f>IFERROR(MATCH(Settings!$C$26&amp;"|"&amp;ROWS($AA$2:$AA133),'Per Invoice'!$AB$2:$AB$1201,0),"")</f>
        <v/>
      </c>
    </row>
    <row r="134">
      <c r="A134">
        <f>IF($AA134="","",IF(INDEX('Per Invoice'!A$2:A$1201,$AA134)="","",INDEX('Per Invoice'!A$2:A$1201,$AA134)))</f>
        <v/>
      </c>
      <c r="B134">
        <f>IF($AA134="","",IF(INDEX('Per Invoice'!B$2:B$1201,$AA134)="","",INDEX('Per Invoice'!B$2:B$1201,$AA134)))</f>
        <v/>
      </c>
      <c r="C134">
        <f>IF($AA134="","",IF(INDEX('Per Invoice'!C$2:C$1201,$AA134)="","",INDEX('Per Invoice'!C$2:C$1201,$AA134)))</f>
        <v/>
      </c>
      <c r="D134">
        <f>IF($AA134="","",IF(INDEX('Per Invoice'!D$2:D$1201,$AA134)="","",INDEX('Per Invoice'!D$2:D$1201,$AA134)))</f>
        <v/>
      </c>
      <c r="E134">
        <f>IF($AA134="","",IF(INDEX('Per Invoice'!E$2:E$1201,$AA134)="","",INDEX('Per Invoice'!E$2:E$1201,$AA134)))</f>
        <v/>
      </c>
      <c r="F134">
        <f>IF($AA134="","",IF(INDEX('Per Invoice'!F$2:F$1201,$AA134)="","",INDEX('Per Invoice'!F$2:F$1201,$AA134)))</f>
        <v/>
      </c>
      <c r="G134">
        <f>IF($AA134="","",IF(INDEX('Per Invoice'!G$2:G$1201,$AA134)="","",INDEX('Per Invoice'!G$2:G$1201,$AA134)))</f>
        <v/>
      </c>
      <c r="H134">
        <f>IF($AA134="","",IF(INDEX('Per Invoice'!H$2:H$1201,$AA134)="","",INDEX('Per Invoice'!H$2:H$1201,$AA134)))</f>
        <v/>
      </c>
      <c r="I134">
        <f>IF($AA134="","",IF(INDEX('Per Invoice'!I$2:I$1201,$AA134)="","",INDEX('Per Invoice'!I$2:I$1201,$AA134)))</f>
        <v/>
      </c>
      <c r="J134">
        <f>IF($AA134="","",IF(INDEX('Per Invoice'!J$2:J$1201,$AA134)="","",INDEX('Per Invoice'!J$2:J$1201,$AA134)))</f>
        <v/>
      </c>
      <c r="K134">
        <f>IF($AA134="","",IF(INDEX('Per Invoice'!K$2:K$1201,$AA134)="","",INDEX('Per Invoice'!K$2:K$1201,$AA134)))</f>
        <v/>
      </c>
      <c r="L134">
        <f>IF($AA134="","",IF(INDEX('Per Invoice'!L$2:L$1201,$AA134)="","",INDEX('Per Invoice'!L$2:L$1201,$AA134)))</f>
        <v/>
      </c>
      <c r="M134">
        <f>IF($AA134="","",IF(INDEX('Per Invoice'!M$2:M$1201,$AA134)="","",INDEX('Per Invoice'!M$2:M$1201,$AA134)))</f>
        <v/>
      </c>
      <c r="N134">
        <f>IF($AA134="","",IF(INDEX('Per Invoice'!N$2:N$1201,$AA134)="","",INDEX('Per Invoice'!N$2:N$1201,$AA134)))</f>
        <v/>
      </c>
      <c r="O134">
        <f>IF($AA134="","",IF(INDEX('Per Invoice'!O$2:O$1201,$AA134)="","",INDEX('Per Invoice'!O$2:O$1201,$AA134)))</f>
        <v/>
      </c>
      <c r="P134" s="7">
        <f>IF($AA134="","",IF(INDEX('Per Invoice'!P$2:P$1201,$AA134)="","",INDEX('Per Invoice'!P$2:P$1201,$AA134)))</f>
        <v/>
      </c>
      <c r="Q134">
        <f>IF($AA134="","",IF(INDEX('Per Invoice'!Q$2:Q$1201,$AA134)="","",INDEX('Per Invoice'!Q$2:Q$1201,$AA134)))</f>
        <v/>
      </c>
      <c r="R134" s="7">
        <f>IF($AA134="","",IF(INDEX('Per Invoice'!R$2:R$1201,$AA134)="","",INDEX('Per Invoice'!R$2:R$1201,$AA134)))</f>
        <v/>
      </c>
      <c r="S134" s="7">
        <f>IF($AA134="","",IF(INDEX('Per Invoice'!S$2:S$1201,$AA134)="","",INDEX('Per Invoice'!S$2:S$1201,$AA134)))</f>
        <v/>
      </c>
      <c r="T134">
        <f>IF($AA134="","",IF(INDEX('Per Invoice'!T$2:T$1201,$AA134)="","",INDEX('Per Invoice'!T$2:T$1201,$AA134)))</f>
        <v/>
      </c>
      <c r="U134" s="7">
        <f>IF($AA134="","",IF(INDEX('Per Invoice'!U$2:U$1201,$AA134)="","",INDEX('Per Invoice'!U$2:U$1201,$AA134)))</f>
        <v/>
      </c>
      <c r="V134" s="7">
        <f>IF($AA134="","",IF(INDEX('Per Invoice'!V$2:V$1201,$AA134)="","",INDEX('Per Invoice'!V$2:V$1201,$AA134)))</f>
        <v/>
      </c>
      <c r="W134" s="7">
        <f>IF($AA134="","",IF(INDEX('Per Invoice'!W$2:W$1201,$AA134)="","",INDEX('Per Invoice'!W$2:W$1201,$AA134)))</f>
        <v/>
      </c>
      <c r="X134" s="7">
        <f>IF($AA134="","",IF(INDEX('Per Invoice'!X$2:X$1201,$AA134)="","",INDEX('Per Invoice'!X$2:X$1201,$AA134)))</f>
        <v/>
      </c>
      <c r="Y134" s="7">
        <f>IF($AA134="","",IF(INDEX('Per Invoice'!Y$2:Y$1201,$AA134)="","",INDEX('Per Invoice'!Y$2:Y$1201,$AA134)))</f>
        <v/>
      </c>
      <c r="Z134" s="7">
        <f>IF($AA134="","",IF(INDEX('Per Invoice'!Z$2:Z$1201,$AA134)="","",INDEX('Per Invoice'!Z$2:Z$1201,$AA134)))</f>
        <v/>
      </c>
      <c r="AA134" s="16">
        <f>IFERROR(MATCH(Settings!$C$26&amp;"|"&amp;ROWS($AA$2:$AA134),'Per Invoice'!$AB$2:$AB$1201,0),"")</f>
        <v/>
      </c>
    </row>
    <row r="135">
      <c r="A135">
        <f>IF($AA135="","",IF(INDEX('Per Invoice'!A$2:A$1201,$AA135)="","",INDEX('Per Invoice'!A$2:A$1201,$AA135)))</f>
        <v/>
      </c>
      <c r="B135">
        <f>IF($AA135="","",IF(INDEX('Per Invoice'!B$2:B$1201,$AA135)="","",INDEX('Per Invoice'!B$2:B$1201,$AA135)))</f>
        <v/>
      </c>
      <c r="C135">
        <f>IF($AA135="","",IF(INDEX('Per Invoice'!C$2:C$1201,$AA135)="","",INDEX('Per Invoice'!C$2:C$1201,$AA135)))</f>
        <v/>
      </c>
      <c r="D135">
        <f>IF($AA135="","",IF(INDEX('Per Invoice'!D$2:D$1201,$AA135)="","",INDEX('Per Invoice'!D$2:D$1201,$AA135)))</f>
        <v/>
      </c>
      <c r="E135">
        <f>IF($AA135="","",IF(INDEX('Per Invoice'!E$2:E$1201,$AA135)="","",INDEX('Per Invoice'!E$2:E$1201,$AA135)))</f>
        <v/>
      </c>
      <c r="F135">
        <f>IF($AA135="","",IF(INDEX('Per Invoice'!F$2:F$1201,$AA135)="","",INDEX('Per Invoice'!F$2:F$1201,$AA135)))</f>
        <v/>
      </c>
      <c r="G135">
        <f>IF($AA135="","",IF(INDEX('Per Invoice'!G$2:G$1201,$AA135)="","",INDEX('Per Invoice'!G$2:G$1201,$AA135)))</f>
        <v/>
      </c>
      <c r="H135">
        <f>IF($AA135="","",IF(INDEX('Per Invoice'!H$2:H$1201,$AA135)="","",INDEX('Per Invoice'!H$2:H$1201,$AA135)))</f>
        <v/>
      </c>
      <c r="I135">
        <f>IF($AA135="","",IF(INDEX('Per Invoice'!I$2:I$1201,$AA135)="","",INDEX('Per Invoice'!I$2:I$1201,$AA135)))</f>
        <v/>
      </c>
      <c r="J135">
        <f>IF($AA135="","",IF(INDEX('Per Invoice'!J$2:J$1201,$AA135)="","",INDEX('Per Invoice'!J$2:J$1201,$AA135)))</f>
        <v/>
      </c>
      <c r="K135">
        <f>IF($AA135="","",IF(INDEX('Per Invoice'!K$2:K$1201,$AA135)="","",INDEX('Per Invoice'!K$2:K$1201,$AA135)))</f>
        <v/>
      </c>
      <c r="L135">
        <f>IF($AA135="","",IF(INDEX('Per Invoice'!L$2:L$1201,$AA135)="","",INDEX('Per Invoice'!L$2:L$1201,$AA135)))</f>
        <v/>
      </c>
      <c r="M135">
        <f>IF($AA135="","",IF(INDEX('Per Invoice'!M$2:M$1201,$AA135)="","",INDEX('Per Invoice'!M$2:M$1201,$AA135)))</f>
        <v/>
      </c>
      <c r="N135">
        <f>IF($AA135="","",IF(INDEX('Per Invoice'!N$2:N$1201,$AA135)="","",INDEX('Per Invoice'!N$2:N$1201,$AA135)))</f>
        <v/>
      </c>
      <c r="O135">
        <f>IF($AA135="","",IF(INDEX('Per Invoice'!O$2:O$1201,$AA135)="","",INDEX('Per Invoice'!O$2:O$1201,$AA135)))</f>
        <v/>
      </c>
      <c r="P135" s="7">
        <f>IF($AA135="","",IF(INDEX('Per Invoice'!P$2:P$1201,$AA135)="","",INDEX('Per Invoice'!P$2:P$1201,$AA135)))</f>
        <v/>
      </c>
      <c r="Q135">
        <f>IF($AA135="","",IF(INDEX('Per Invoice'!Q$2:Q$1201,$AA135)="","",INDEX('Per Invoice'!Q$2:Q$1201,$AA135)))</f>
        <v/>
      </c>
      <c r="R135" s="7">
        <f>IF($AA135="","",IF(INDEX('Per Invoice'!R$2:R$1201,$AA135)="","",INDEX('Per Invoice'!R$2:R$1201,$AA135)))</f>
        <v/>
      </c>
      <c r="S135" s="7">
        <f>IF($AA135="","",IF(INDEX('Per Invoice'!S$2:S$1201,$AA135)="","",INDEX('Per Invoice'!S$2:S$1201,$AA135)))</f>
        <v/>
      </c>
      <c r="T135">
        <f>IF($AA135="","",IF(INDEX('Per Invoice'!T$2:T$1201,$AA135)="","",INDEX('Per Invoice'!T$2:T$1201,$AA135)))</f>
        <v/>
      </c>
      <c r="U135" s="7">
        <f>IF($AA135="","",IF(INDEX('Per Invoice'!U$2:U$1201,$AA135)="","",INDEX('Per Invoice'!U$2:U$1201,$AA135)))</f>
        <v/>
      </c>
      <c r="V135" s="7">
        <f>IF($AA135="","",IF(INDEX('Per Invoice'!V$2:V$1201,$AA135)="","",INDEX('Per Invoice'!V$2:V$1201,$AA135)))</f>
        <v/>
      </c>
      <c r="W135" s="7">
        <f>IF($AA135="","",IF(INDEX('Per Invoice'!W$2:W$1201,$AA135)="","",INDEX('Per Invoice'!W$2:W$1201,$AA135)))</f>
        <v/>
      </c>
      <c r="X135" s="7">
        <f>IF($AA135="","",IF(INDEX('Per Invoice'!X$2:X$1201,$AA135)="","",INDEX('Per Invoice'!X$2:X$1201,$AA135)))</f>
        <v/>
      </c>
      <c r="Y135" s="7">
        <f>IF($AA135="","",IF(INDEX('Per Invoice'!Y$2:Y$1201,$AA135)="","",INDEX('Per Invoice'!Y$2:Y$1201,$AA135)))</f>
        <v/>
      </c>
      <c r="Z135" s="7">
        <f>IF($AA135="","",IF(INDEX('Per Invoice'!Z$2:Z$1201,$AA135)="","",INDEX('Per Invoice'!Z$2:Z$1201,$AA135)))</f>
        <v/>
      </c>
      <c r="AA135" s="16">
        <f>IFERROR(MATCH(Settings!$C$26&amp;"|"&amp;ROWS($AA$2:$AA135),'Per Invoice'!$AB$2:$AB$1201,0),"")</f>
        <v/>
      </c>
    </row>
    <row r="136">
      <c r="A136">
        <f>IF($AA136="","",IF(INDEX('Per Invoice'!A$2:A$1201,$AA136)="","",INDEX('Per Invoice'!A$2:A$1201,$AA136)))</f>
        <v/>
      </c>
      <c r="B136">
        <f>IF($AA136="","",IF(INDEX('Per Invoice'!B$2:B$1201,$AA136)="","",INDEX('Per Invoice'!B$2:B$1201,$AA136)))</f>
        <v/>
      </c>
      <c r="C136">
        <f>IF($AA136="","",IF(INDEX('Per Invoice'!C$2:C$1201,$AA136)="","",INDEX('Per Invoice'!C$2:C$1201,$AA136)))</f>
        <v/>
      </c>
      <c r="D136">
        <f>IF($AA136="","",IF(INDEX('Per Invoice'!D$2:D$1201,$AA136)="","",INDEX('Per Invoice'!D$2:D$1201,$AA136)))</f>
        <v/>
      </c>
      <c r="E136">
        <f>IF($AA136="","",IF(INDEX('Per Invoice'!E$2:E$1201,$AA136)="","",INDEX('Per Invoice'!E$2:E$1201,$AA136)))</f>
        <v/>
      </c>
      <c r="F136">
        <f>IF($AA136="","",IF(INDEX('Per Invoice'!F$2:F$1201,$AA136)="","",INDEX('Per Invoice'!F$2:F$1201,$AA136)))</f>
        <v/>
      </c>
      <c r="G136">
        <f>IF($AA136="","",IF(INDEX('Per Invoice'!G$2:G$1201,$AA136)="","",INDEX('Per Invoice'!G$2:G$1201,$AA136)))</f>
        <v/>
      </c>
      <c r="H136">
        <f>IF($AA136="","",IF(INDEX('Per Invoice'!H$2:H$1201,$AA136)="","",INDEX('Per Invoice'!H$2:H$1201,$AA136)))</f>
        <v/>
      </c>
      <c r="I136">
        <f>IF($AA136="","",IF(INDEX('Per Invoice'!I$2:I$1201,$AA136)="","",INDEX('Per Invoice'!I$2:I$1201,$AA136)))</f>
        <v/>
      </c>
      <c r="J136">
        <f>IF($AA136="","",IF(INDEX('Per Invoice'!J$2:J$1201,$AA136)="","",INDEX('Per Invoice'!J$2:J$1201,$AA136)))</f>
        <v/>
      </c>
      <c r="K136">
        <f>IF($AA136="","",IF(INDEX('Per Invoice'!K$2:K$1201,$AA136)="","",INDEX('Per Invoice'!K$2:K$1201,$AA136)))</f>
        <v/>
      </c>
      <c r="L136">
        <f>IF($AA136="","",IF(INDEX('Per Invoice'!L$2:L$1201,$AA136)="","",INDEX('Per Invoice'!L$2:L$1201,$AA136)))</f>
        <v/>
      </c>
      <c r="M136">
        <f>IF($AA136="","",IF(INDEX('Per Invoice'!M$2:M$1201,$AA136)="","",INDEX('Per Invoice'!M$2:M$1201,$AA136)))</f>
        <v/>
      </c>
      <c r="N136">
        <f>IF($AA136="","",IF(INDEX('Per Invoice'!N$2:N$1201,$AA136)="","",INDEX('Per Invoice'!N$2:N$1201,$AA136)))</f>
        <v/>
      </c>
      <c r="O136">
        <f>IF($AA136="","",IF(INDEX('Per Invoice'!O$2:O$1201,$AA136)="","",INDEX('Per Invoice'!O$2:O$1201,$AA136)))</f>
        <v/>
      </c>
      <c r="P136" s="7">
        <f>IF($AA136="","",IF(INDEX('Per Invoice'!P$2:P$1201,$AA136)="","",INDEX('Per Invoice'!P$2:P$1201,$AA136)))</f>
        <v/>
      </c>
      <c r="Q136">
        <f>IF($AA136="","",IF(INDEX('Per Invoice'!Q$2:Q$1201,$AA136)="","",INDEX('Per Invoice'!Q$2:Q$1201,$AA136)))</f>
        <v/>
      </c>
      <c r="R136" s="7">
        <f>IF($AA136="","",IF(INDEX('Per Invoice'!R$2:R$1201,$AA136)="","",INDEX('Per Invoice'!R$2:R$1201,$AA136)))</f>
        <v/>
      </c>
      <c r="S136" s="7">
        <f>IF($AA136="","",IF(INDEX('Per Invoice'!S$2:S$1201,$AA136)="","",INDEX('Per Invoice'!S$2:S$1201,$AA136)))</f>
        <v/>
      </c>
      <c r="T136">
        <f>IF($AA136="","",IF(INDEX('Per Invoice'!T$2:T$1201,$AA136)="","",INDEX('Per Invoice'!T$2:T$1201,$AA136)))</f>
        <v/>
      </c>
      <c r="U136" s="7">
        <f>IF($AA136="","",IF(INDEX('Per Invoice'!U$2:U$1201,$AA136)="","",INDEX('Per Invoice'!U$2:U$1201,$AA136)))</f>
        <v/>
      </c>
      <c r="V136" s="7">
        <f>IF($AA136="","",IF(INDEX('Per Invoice'!V$2:V$1201,$AA136)="","",INDEX('Per Invoice'!V$2:V$1201,$AA136)))</f>
        <v/>
      </c>
      <c r="W136" s="7">
        <f>IF($AA136="","",IF(INDEX('Per Invoice'!W$2:W$1201,$AA136)="","",INDEX('Per Invoice'!W$2:W$1201,$AA136)))</f>
        <v/>
      </c>
      <c r="X136" s="7">
        <f>IF($AA136="","",IF(INDEX('Per Invoice'!X$2:X$1201,$AA136)="","",INDEX('Per Invoice'!X$2:X$1201,$AA136)))</f>
        <v/>
      </c>
      <c r="Y136" s="7">
        <f>IF($AA136="","",IF(INDEX('Per Invoice'!Y$2:Y$1201,$AA136)="","",INDEX('Per Invoice'!Y$2:Y$1201,$AA136)))</f>
        <v/>
      </c>
      <c r="Z136" s="7">
        <f>IF($AA136="","",IF(INDEX('Per Invoice'!Z$2:Z$1201,$AA136)="","",INDEX('Per Invoice'!Z$2:Z$1201,$AA136)))</f>
        <v/>
      </c>
      <c r="AA136" s="16">
        <f>IFERROR(MATCH(Settings!$C$26&amp;"|"&amp;ROWS($AA$2:$AA136),'Per Invoice'!$AB$2:$AB$1201,0),"")</f>
        <v/>
      </c>
    </row>
    <row r="137">
      <c r="A137">
        <f>IF($AA137="","",IF(INDEX('Per Invoice'!A$2:A$1201,$AA137)="","",INDEX('Per Invoice'!A$2:A$1201,$AA137)))</f>
        <v/>
      </c>
      <c r="B137">
        <f>IF($AA137="","",IF(INDEX('Per Invoice'!B$2:B$1201,$AA137)="","",INDEX('Per Invoice'!B$2:B$1201,$AA137)))</f>
        <v/>
      </c>
      <c r="C137">
        <f>IF($AA137="","",IF(INDEX('Per Invoice'!C$2:C$1201,$AA137)="","",INDEX('Per Invoice'!C$2:C$1201,$AA137)))</f>
        <v/>
      </c>
      <c r="D137">
        <f>IF($AA137="","",IF(INDEX('Per Invoice'!D$2:D$1201,$AA137)="","",INDEX('Per Invoice'!D$2:D$1201,$AA137)))</f>
        <v/>
      </c>
      <c r="E137">
        <f>IF($AA137="","",IF(INDEX('Per Invoice'!E$2:E$1201,$AA137)="","",INDEX('Per Invoice'!E$2:E$1201,$AA137)))</f>
        <v/>
      </c>
      <c r="F137">
        <f>IF($AA137="","",IF(INDEX('Per Invoice'!F$2:F$1201,$AA137)="","",INDEX('Per Invoice'!F$2:F$1201,$AA137)))</f>
        <v/>
      </c>
      <c r="G137">
        <f>IF($AA137="","",IF(INDEX('Per Invoice'!G$2:G$1201,$AA137)="","",INDEX('Per Invoice'!G$2:G$1201,$AA137)))</f>
        <v/>
      </c>
      <c r="H137">
        <f>IF($AA137="","",IF(INDEX('Per Invoice'!H$2:H$1201,$AA137)="","",INDEX('Per Invoice'!H$2:H$1201,$AA137)))</f>
        <v/>
      </c>
      <c r="I137">
        <f>IF($AA137="","",IF(INDEX('Per Invoice'!I$2:I$1201,$AA137)="","",INDEX('Per Invoice'!I$2:I$1201,$AA137)))</f>
        <v/>
      </c>
      <c r="J137">
        <f>IF($AA137="","",IF(INDEX('Per Invoice'!J$2:J$1201,$AA137)="","",INDEX('Per Invoice'!J$2:J$1201,$AA137)))</f>
        <v/>
      </c>
      <c r="K137">
        <f>IF($AA137="","",IF(INDEX('Per Invoice'!K$2:K$1201,$AA137)="","",INDEX('Per Invoice'!K$2:K$1201,$AA137)))</f>
        <v/>
      </c>
      <c r="L137">
        <f>IF($AA137="","",IF(INDEX('Per Invoice'!L$2:L$1201,$AA137)="","",INDEX('Per Invoice'!L$2:L$1201,$AA137)))</f>
        <v/>
      </c>
      <c r="M137">
        <f>IF($AA137="","",IF(INDEX('Per Invoice'!M$2:M$1201,$AA137)="","",INDEX('Per Invoice'!M$2:M$1201,$AA137)))</f>
        <v/>
      </c>
      <c r="N137">
        <f>IF($AA137="","",IF(INDEX('Per Invoice'!N$2:N$1201,$AA137)="","",INDEX('Per Invoice'!N$2:N$1201,$AA137)))</f>
        <v/>
      </c>
      <c r="O137">
        <f>IF($AA137="","",IF(INDEX('Per Invoice'!O$2:O$1201,$AA137)="","",INDEX('Per Invoice'!O$2:O$1201,$AA137)))</f>
        <v/>
      </c>
      <c r="P137" s="7">
        <f>IF($AA137="","",IF(INDEX('Per Invoice'!P$2:P$1201,$AA137)="","",INDEX('Per Invoice'!P$2:P$1201,$AA137)))</f>
        <v/>
      </c>
      <c r="Q137">
        <f>IF($AA137="","",IF(INDEX('Per Invoice'!Q$2:Q$1201,$AA137)="","",INDEX('Per Invoice'!Q$2:Q$1201,$AA137)))</f>
        <v/>
      </c>
      <c r="R137" s="7">
        <f>IF($AA137="","",IF(INDEX('Per Invoice'!R$2:R$1201,$AA137)="","",INDEX('Per Invoice'!R$2:R$1201,$AA137)))</f>
        <v/>
      </c>
      <c r="S137" s="7">
        <f>IF($AA137="","",IF(INDEX('Per Invoice'!S$2:S$1201,$AA137)="","",INDEX('Per Invoice'!S$2:S$1201,$AA137)))</f>
        <v/>
      </c>
      <c r="T137">
        <f>IF($AA137="","",IF(INDEX('Per Invoice'!T$2:T$1201,$AA137)="","",INDEX('Per Invoice'!T$2:T$1201,$AA137)))</f>
        <v/>
      </c>
      <c r="U137" s="7">
        <f>IF($AA137="","",IF(INDEX('Per Invoice'!U$2:U$1201,$AA137)="","",INDEX('Per Invoice'!U$2:U$1201,$AA137)))</f>
        <v/>
      </c>
      <c r="V137" s="7">
        <f>IF($AA137="","",IF(INDEX('Per Invoice'!V$2:V$1201,$AA137)="","",INDEX('Per Invoice'!V$2:V$1201,$AA137)))</f>
        <v/>
      </c>
      <c r="W137" s="7">
        <f>IF($AA137="","",IF(INDEX('Per Invoice'!W$2:W$1201,$AA137)="","",INDEX('Per Invoice'!W$2:W$1201,$AA137)))</f>
        <v/>
      </c>
      <c r="X137" s="7">
        <f>IF($AA137="","",IF(INDEX('Per Invoice'!X$2:X$1201,$AA137)="","",INDEX('Per Invoice'!X$2:X$1201,$AA137)))</f>
        <v/>
      </c>
      <c r="Y137" s="7">
        <f>IF($AA137="","",IF(INDEX('Per Invoice'!Y$2:Y$1201,$AA137)="","",INDEX('Per Invoice'!Y$2:Y$1201,$AA137)))</f>
        <v/>
      </c>
      <c r="Z137" s="7">
        <f>IF($AA137="","",IF(INDEX('Per Invoice'!Z$2:Z$1201,$AA137)="","",INDEX('Per Invoice'!Z$2:Z$1201,$AA137)))</f>
        <v/>
      </c>
      <c r="AA137" s="16">
        <f>IFERROR(MATCH(Settings!$C$26&amp;"|"&amp;ROWS($AA$2:$AA137),'Per Invoice'!$AB$2:$AB$1201,0),"")</f>
        <v/>
      </c>
    </row>
    <row r="138">
      <c r="A138">
        <f>IF($AA138="","",IF(INDEX('Per Invoice'!A$2:A$1201,$AA138)="","",INDEX('Per Invoice'!A$2:A$1201,$AA138)))</f>
        <v/>
      </c>
      <c r="B138">
        <f>IF($AA138="","",IF(INDEX('Per Invoice'!B$2:B$1201,$AA138)="","",INDEX('Per Invoice'!B$2:B$1201,$AA138)))</f>
        <v/>
      </c>
      <c r="C138">
        <f>IF($AA138="","",IF(INDEX('Per Invoice'!C$2:C$1201,$AA138)="","",INDEX('Per Invoice'!C$2:C$1201,$AA138)))</f>
        <v/>
      </c>
      <c r="D138">
        <f>IF($AA138="","",IF(INDEX('Per Invoice'!D$2:D$1201,$AA138)="","",INDEX('Per Invoice'!D$2:D$1201,$AA138)))</f>
        <v/>
      </c>
      <c r="E138">
        <f>IF($AA138="","",IF(INDEX('Per Invoice'!E$2:E$1201,$AA138)="","",INDEX('Per Invoice'!E$2:E$1201,$AA138)))</f>
        <v/>
      </c>
      <c r="F138">
        <f>IF($AA138="","",IF(INDEX('Per Invoice'!F$2:F$1201,$AA138)="","",INDEX('Per Invoice'!F$2:F$1201,$AA138)))</f>
        <v/>
      </c>
      <c r="G138">
        <f>IF($AA138="","",IF(INDEX('Per Invoice'!G$2:G$1201,$AA138)="","",INDEX('Per Invoice'!G$2:G$1201,$AA138)))</f>
        <v/>
      </c>
      <c r="H138">
        <f>IF($AA138="","",IF(INDEX('Per Invoice'!H$2:H$1201,$AA138)="","",INDEX('Per Invoice'!H$2:H$1201,$AA138)))</f>
        <v/>
      </c>
      <c r="I138">
        <f>IF($AA138="","",IF(INDEX('Per Invoice'!I$2:I$1201,$AA138)="","",INDEX('Per Invoice'!I$2:I$1201,$AA138)))</f>
        <v/>
      </c>
      <c r="J138">
        <f>IF($AA138="","",IF(INDEX('Per Invoice'!J$2:J$1201,$AA138)="","",INDEX('Per Invoice'!J$2:J$1201,$AA138)))</f>
        <v/>
      </c>
      <c r="K138">
        <f>IF($AA138="","",IF(INDEX('Per Invoice'!K$2:K$1201,$AA138)="","",INDEX('Per Invoice'!K$2:K$1201,$AA138)))</f>
        <v/>
      </c>
      <c r="L138">
        <f>IF($AA138="","",IF(INDEX('Per Invoice'!L$2:L$1201,$AA138)="","",INDEX('Per Invoice'!L$2:L$1201,$AA138)))</f>
        <v/>
      </c>
      <c r="M138">
        <f>IF($AA138="","",IF(INDEX('Per Invoice'!M$2:M$1201,$AA138)="","",INDEX('Per Invoice'!M$2:M$1201,$AA138)))</f>
        <v/>
      </c>
      <c r="N138">
        <f>IF($AA138="","",IF(INDEX('Per Invoice'!N$2:N$1201,$AA138)="","",INDEX('Per Invoice'!N$2:N$1201,$AA138)))</f>
        <v/>
      </c>
      <c r="O138">
        <f>IF($AA138="","",IF(INDEX('Per Invoice'!O$2:O$1201,$AA138)="","",INDEX('Per Invoice'!O$2:O$1201,$AA138)))</f>
        <v/>
      </c>
      <c r="P138" s="7">
        <f>IF($AA138="","",IF(INDEX('Per Invoice'!P$2:P$1201,$AA138)="","",INDEX('Per Invoice'!P$2:P$1201,$AA138)))</f>
        <v/>
      </c>
      <c r="Q138">
        <f>IF($AA138="","",IF(INDEX('Per Invoice'!Q$2:Q$1201,$AA138)="","",INDEX('Per Invoice'!Q$2:Q$1201,$AA138)))</f>
        <v/>
      </c>
      <c r="R138" s="7">
        <f>IF($AA138="","",IF(INDEX('Per Invoice'!R$2:R$1201,$AA138)="","",INDEX('Per Invoice'!R$2:R$1201,$AA138)))</f>
        <v/>
      </c>
      <c r="S138" s="7">
        <f>IF($AA138="","",IF(INDEX('Per Invoice'!S$2:S$1201,$AA138)="","",INDEX('Per Invoice'!S$2:S$1201,$AA138)))</f>
        <v/>
      </c>
      <c r="T138">
        <f>IF($AA138="","",IF(INDEX('Per Invoice'!T$2:T$1201,$AA138)="","",INDEX('Per Invoice'!T$2:T$1201,$AA138)))</f>
        <v/>
      </c>
      <c r="U138" s="7">
        <f>IF($AA138="","",IF(INDEX('Per Invoice'!U$2:U$1201,$AA138)="","",INDEX('Per Invoice'!U$2:U$1201,$AA138)))</f>
        <v/>
      </c>
      <c r="V138" s="7">
        <f>IF($AA138="","",IF(INDEX('Per Invoice'!V$2:V$1201,$AA138)="","",INDEX('Per Invoice'!V$2:V$1201,$AA138)))</f>
        <v/>
      </c>
      <c r="W138" s="7">
        <f>IF($AA138="","",IF(INDEX('Per Invoice'!W$2:W$1201,$AA138)="","",INDEX('Per Invoice'!W$2:W$1201,$AA138)))</f>
        <v/>
      </c>
      <c r="X138" s="7">
        <f>IF($AA138="","",IF(INDEX('Per Invoice'!X$2:X$1201,$AA138)="","",INDEX('Per Invoice'!X$2:X$1201,$AA138)))</f>
        <v/>
      </c>
      <c r="Y138" s="7">
        <f>IF($AA138="","",IF(INDEX('Per Invoice'!Y$2:Y$1201,$AA138)="","",INDEX('Per Invoice'!Y$2:Y$1201,$AA138)))</f>
        <v/>
      </c>
      <c r="Z138" s="7">
        <f>IF($AA138="","",IF(INDEX('Per Invoice'!Z$2:Z$1201,$AA138)="","",INDEX('Per Invoice'!Z$2:Z$1201,$AA138)))</f>
        <v/>
      </c>
      <c r="AA138" s="16">
        <f>IFERROR(MATCH(Settings!$C$26&amp;"|"&amp;ROWS($AA$2:$AA138),'Per Invoice'!$AB$2:$AB$1201,0),"")</f>
        <v/>
      </c>
    </row>
    <row r="139">
      <c r="A139">
        <f>IF($AA139="","",IF(INDEX('Per Invoice'!A$2:A$1201,$AA139)="","",INDEX('Per Invoice'!A$2:A$1201,$AA139)))</f>
        <v/>
      </c>
      <c r="B139">
        <f>IF($AA139="","",IF(INDEX('Per Invoice'!B$2:B$1201,$AA139)="","",INDEX('Per Invoice'!B$2:B$1201,$AA139)))</f>
        <v/>
      </c>
      <c r="C139">
        <f>IF($AA139="","",IF(INDEX('Per Invoice'!C$2:C$1201,$AA139)="","",INDEX('Per Invoice'!C$2:C$1201,$AA139)))</f>
        <v/>
      </c>
      <c r="D139">
        <f>IF($AA139="","",IF(INDEX('Per Invoice'!D$2:D$1201,$AA139)="","",INDEX('Per Invoice'!D$2:D$1201,$AA139)))</f>
        <v/>
      </c>
      <c r="E139">
        <f>IF($AA139="","",IF(INDEX('Per Invoice'!E$2:E$1201,$AA139)="","",INDEX('Per Invoice'!E$2:E$1201,$AA139)))</f>
        <v/>
      </c>
      <c r="F139">
        <f>IF($AA139="","",IF(INDEX('Per Invoice'!F$2:F$1201,$AA139)="","",INDEX('Per Invoice'!F$2:F$1201,$AA139)))</f>
        <v/>
      </c>
      <c r="G139">
        <f>IF($AA139="","",IF(INDEX('Per Invoice'!G$2:G$1201,$AA139)="","",INDEX('Per Invoice'!G$2:G$1201,$AA139)))</f>
        <v/>
      </c>
      <c r="H139">
        <f>IF($AA139="","",IF(INDEX('Per Invoice'!H$2:H$1201,$AA139)="","",INDEX('Per Invoice'!H$2:H$1201,$AA139)))</f>
        <v/>
      </c>
      <c r="I139">
        <f>IF($AA139="","",IF(INDEX('Per Invoice'!I$2:I$1201,$AA139)="","",INDEX('Per Invoice'!I$2:I$1201,$AA139)))</f>
        <v/>
      </c>
      <c r="J139">
        <f>IF($AA139="","",IF(INDEX('Per Invoice'!J$2:J$1201,$AA139)="","",INDEX('Per Invoice'!J$2:J$1201,$AA139)))</f>
        <v/>
      </c>
      <c r="K139">
        <f>IF($AA139="","",IF(INDEX('Per Invoice'!K$2:K$1201,$AA139)="","",INDEX('Per Invoice'!K$2:K$1201,$AA139)))</f>
        <v/>
      </c>
      <c r="L139">
        <f>IF($AA139="","",IF(INDEX('Per Invoice'!L$2:L$1201,$AA139)="","",INDEX('Per Invoice'!L$2:L$1201,$AA139)))</f>
        <v/>
      </c>
      <c r="M139">
        <f>IF($AA139="","",IF(INDEX('Per Invoice'!M$2:M$1201,$AA139)="","",INDEX('Per Invoice'!M$2:M$1201,$AA139)))</f>
        <v/>
      </c>
      <c r="N139">
        <f>IF($AA139="","",IF(INDEX('Per Invoice'!N$2:N$1201,$AA139)="","",INDEX('Per Invoice'!N$2:N$1201,$AA139)))</f>
        <v/>
      </c>
      <c r="O139">
        <f>IF($AA139="","",IF(INDEX('Per Invoice'!O$2:O$1201,$AA139)="","",INDEX('Per Invoice'!O$2:O$1201,$AA139)))</f>
        <v/>
      </c>
      <c r="P139" s="7">
        <f>IF($AA139="","",IF(INDEX('Per Invoice'!P$2:P$1201,$AA139)="","",INDEX('Per Invoice'!P$2:P$1201,$AA139)))</f>
        <v/>
      </c>
      <c r="Q139">
        <f>IF($AA139="","",IF(INDEX('Per Invoice'!Q$2:Q$1201,$AA139)="","",INDEX('Per Invoice'!Q$2:Q$1201,$AA139)))</f>
        <v/>
      </c>
      <c r="R139" s="7">
        <f>IF($AA139="","",IF(INDEX('Per Invoice'!R$2:R$1201,$AA139)="","",INDEX('Per Invoice'!R$2:R$1201,$AA139)))</f>
        <v/>
      </c>
      <c r="S139" s="7">
        <f>IF($AA139="","",IF(INDEX('Per Invoice'!S$2:S$1201,$AA139)="","",INDEX('Per Invoice'!S$2:S$1201,$AA139)))</f>
        <v/>
      </c>
      <c r="T139">
        <f>IF($AA139="","",IF(INDEX('Per Invoice'!T$2:T$1201,$AA139)="","",INDEX('Per Invoice'!T$2:T$1201,$AA139)))</f>
        <v/>
      </c>
      <c r="U139" s="7">
        <f>IF($AA139="","",IF(INDEX('Per Invoice'!U$2:U$1201,$AA139)="","",INDEX('Per Invoice'!U$2:U$1201,$AA139)))</f>
        <v/>
      </c>
      <c r="V139" s="7">
        <f>IF($AA139="","",IF(INDEX('Per Invoice'!V$2:V$1201,$AA139)="","",INDEX('Per Invoice'!V$2:V$1201,$AA139)))</f>
        <v/>
      </c>
      <c r="W139" s="7">
        <f>IF($AA139="","",IF(INDEX('Per Invoice'!W$2:W$1201,$AA139)="","",INDEX('Per Invoice'!W$2:W$1201,$AA139)))</f>
        <v/>
      </c>
      <c r="X139" s="7">
        <f>IF($AA139="","",IF(INDEX('Per Invoice'!X$2:X$1201,$AA139)="","",INDEX('Per Invoice'!X$2:X$1201,$AA139)))</f>
        <v/>
      </c>
      <c r="Y139" s="7">
        <f>IF($AA139="","",IF(INDEX('Per Invoice'!Y$2:Y$1201,$AA139)="","",INDEX('Per Invoice'!Y$2:Y$1201,$AA139)))</f>
        <v/>
      </c>
      <c r="Z139" s="7">
        <f>IF($AA139="","",IF(INDEX('Per Invoice'!Z$2:Z$1201,$AA139)="","",INDEX('Per Invoice'!Z$2:Z$1201,$AA139)))</f>
        <v/>
      </c>
      <c r="AA139" s="16">
        <f>IFERROR(MATCH(Settings!$C$26&amp;"|"&amp;ROWS($AA$2:$AA139),'Per Invoice'!$AB$2:$AB$1201,0),"")</f>
        <v/>
      </c>
    </row>
    <row r="140">
      <c r="A140">
        <f>IF($AA140="","",IF(INDEX('Per Invoice'!A$2:A$1201,$AA140)="","",INDEX('Per Invoice'!A$2:A$1201,$AA140)))</f>
        <v/>
      </c>
      <c r="B140">
        <f>IF($AA140="","",IF(INDEX('Per Invoice'!B$2:B$1201,$AA140)="","",INDEX('Per Invoice'!B$2:B$1201,$AA140)))</f>
        <v/>
      </c>
      <c r="C140">
        <f>IF($AA140="","",IF(INDEX('Per Invoice'!C$2:C$1201,$AA140)="","",INDEX('Per Invoice'!C$2:C$1201,$AA140)))</f>
        <v/>
      </c>
      <c r="D140">
        <f>IF($AA140="","",IF(INDEX('Per Invoice'!D$2:D$1201,$AA140)="","",INDEX('Per Invoice'!D$2:D$1201,$AA140)))</f>
        <v/>
      </c>
      <c r="E140">
        <f>IF($AA140="","",IF(INDEX('Per Invoice'!E$2:E$1201,$AA140)="","",INDEX('Per Invoice'!E$2:E$1201,$AA140)))</f>
        <v/>
      </c>
      <c r="F140">
        <f>IF($AA140="","",IF(INDEX('Per Invoice'!F$2:F$1201,$AA140)="","",INDEX('Per Invoice'!F$2:F$1201,$AA140)))</f>
        <v/>
      </c>
      <c r="G140">
        <f>IF($AA140="","",IF(INDEX('Per Invoice'!G$2:G$1201,$AA140)="","",INDEX('Per Invoice'!G$2:G$1201,$AA140)))</f>
        <v/>
      </c>
      <c r="H140">
        <f>IF($AA140="","",IF(INDEX('Per Invoice'!H$2:H$1201,$AA140)="","",INDEX('Per Invoice'!H$2:H$1201,$AA140)))</f>
        <v/>
      </c>
      <c r="I140">
        <f>IF($AA140="","",IF(INDEX('Per Invoice'!I$2:I$1201,$AA140)="","",INDEX('Per Invoice'!I$2:I$1201,$AA140)))</f>
        <v/>
      </c>
      <c r="J140">
        <f>IF($AA140="","",IF(INDEX('Per Invoice'!J$2:J$1201,$AA140)="","",INDEX('Per Invoice'!J$2:J$1201,$AA140)))</f>
        <v/>
      </c>
      <c r="K140">
        <f>IF($AA140="","",IF(INDEX('Per Invoice'!K$2:K$1201,$AA140)="","",INDEX('Per Invoice'!K$2:K$1201,$AA140)))</f>
        <v/>
      </c>
      <c r="L140">
        <f>IF($AA140="","",IF(INDEX('Per Invoice'!L$2:L$1201,$AA140)="","",INDEX('Per Invoice'!L$2:L$1201,$AA140)))</f>
        <v/>
      </c>
      <c r="M140">
        <f>IF($AA140="","",IF(INDEX('Per Invoice'!M$2:M$1201,$AA140)="","",INDEX('Per Invoice'!M$2:M$1201,$AA140)))</f>
        <v/>
      </c>
      <c r="N140">
        <f>IF($AA140="","",IF(INDEX('Per Invoice'!N$2:N$1201,$AA140)="","",INDEX('Per Invoice'!N$2:N$1201,$AA140)))</f>
        <v/>
      </c>
      <c r="O140">
        <f>IF($AA140="","",IF(INDEX('Per Invoice'!O$2:O$1201,$AA140)="","",INDEX('Per Invoice'!O$2:O$1201,$AA140)))</f>
        <v/>
      </c>
      <c r="P140" s="7">
        <f>IF($AA140="","",IF(INDEX('Per Invoice'!P$2:P$1201,$AA140)="","",INDEX('Per Invoice'!P$2:P$1201,$AA140)))</f>
        <v/>
      </c>
      <c r="Q140">
        <f>IF($AA140="","",IF(INDEX('Per Invoice'!Q$2:Q$1201,$AA140)="","",INDEX('Per Invoice'!Q$2:Q$1201,$AA140)))</f>
        <v/>
      </c>
      <c r="R140" s="7">
        <f>IF($AA140="","",IF(INDEX('Per Invoice'!R$2:R$1201,$AA140)="","",INDEX('Per Invoice'!R$2:R$1201,$AA140)))</f>
        <v/>
      </c>
      <c r="S140" s="7">
        <f>IF($AA140="","",IF(INDEX('Per Invoice'!S$2:S$1201,$AA140)="","",INDEX('Per Invoice'!S$2:S$1201,$AA140)))</f>
        <v/>
      </c>
      <c r="T140">
        <f>IF($AA140="","",IF(INDEX('Per Invoice'!T$2:T$1201,$AA140)="","",INDEX('Per Invoice'!T$2:T$1201,$AA140)))</f>
        <v/>
      </c>
      <c r="U140" s="7">
        <f>IF($AA140="","",IF(INDEX('Per Invoice'!U$2:U$1201,$AA140)="","",INDEX('Per Invoice'!U$2:U$1201,$AA140)))</f>
        <v/>
      </c>
      <c r="V140" s="7">
        <f>IF($AA140="","",IF(INDEX('Per Invoice'!V$2:V$1201,$AA140)="","",INDEX('Per Invoice'!V$2:V$1201,$AA140)))</f>
        <v/>
      </c>
      <c r="W140" s="7">
        <f>IF($AA140="","",IF(INDEX('Per Invoice'!W$2:W$1201,$AA140)="","",INDEX('Per Invoice'!W$2:W$1201,$AA140)))</f>
        <v/>
      </c>
      <c r="X140" s="7">
        <f>IF($AA140="","",IF(INDEX('Per Invoice'!X$2:X$1201,$AA140)="","",INDEX('Per Invoice'!X$2:X$1201,$AA140)))</f>
        <v/>
      </c>
      <c r="Y140" s="7">
        <f>IF($AA140="","",IF(INDEX('Per Invoice'!Y$2:Y$1201,$AA140)="","",INDEX('Per Invoice'!Y$2:Y$1201,$AA140)))</f>
        <v/>
      </c>
      <c r="Z140" s="7">
        <f>IF($AA140="","",IF(INDEX('Per Invoice'!Z$2:Z$1201,$AA140)="","",INDEX('Per Invoice'!Z$2:Z$1201,$AA140)))</f>
        <v/>
      </c>
      <c r="AA140" s="16">
        <f>IFERROR(MATCH(Settings!$C$26&amp;"|"&amp;ROWS($AA$2:$AA140),'Per Invoice'!$AB$2:$AB$1201,0),"")</f>
        <v/>
      </c>
    </row>
    <row r="141">
      <c r="A141">
        <f>IF($AA141="","",IF(INDEX('Per Invoice'!A$2:A$1201,$AA141)="","",INDEX('Per Invoice'!A$2:A$1201,$AA141)))</f>
        <v/>
      </c>
      <c r="B141">
        <f>IF($AA141="","",IF(INDEX('Per Invoice'!B$2:B$1201,$AA141)="","",INDEX('Per Invoice'!B$2:B$1201,$AA141)))</f>
        <v/>
      </c>
      <c r="C141">
        <f>IF($AA141="","",IF(INDEX('Per Invoice'!C$2:C$1201,$AA141)="","",INDEX('Per Invoice'!C$2:C$1201,$AA141)))</f>
        <v/>
      </c>
      <c r="D141">
        <f>IF($AA141="","",IF(INDEX('Per Invoice'!D$2:D$1201,$AA141)="","",INDEX('Per Invoice'!D$2:D$1201,$AA141)))</f>
        <v/>
      </c>
      <c r="E141">
        <f>IF($AA141="","",IF(INDEX('Per Invoice'!E$2:E$1201,$AA141)="","",INDEX('Per Invoice'!E$2:E$1201,$AA141)))</f>
        <v/>
      </c>
      <c r="F141">
        <f>IF($AA141="","",IF(INDEX('Per Invoice'!F$2:F$1201,$AA141)="","",INDEX('Per Invoice'!F$2:F$1201,$AA141)))</f>
        <v/>
      </c>
      <c r="G141">
        <f>IF($AA141="","",IF(INDEX('Per Invoice'!G$2:G$1201,$AA141)="","",INDEX('Per Invoice'!G$2:G$1201,$AA141)))</f>
        <v/>
      </c>
      <c r="H141">
        <f>IF($AA141="","",IF(INDEX('Per Invoice'!H$2:H$1201,$AA141)="","",INDEX('Per Invoice'!H$2:H$1201,$AA141)))</f>
        <v/>
      </c>
      <c r="I141">
        <f>IF($AA141="","",IF(INDEX('Per Invoice'!I$2:I$1201,$AA141)="","",INDEX('Per Invoice'!I$2:I$1201,$AA141)))</f>
        <v/>
      </c>
      <c r="J141">
        <f>IF($AA141="","",IF(INDEX('Per Invoice'!J$2:J$1201,$AA141)="","",INDEX('Per Invoice'!J$2:J$1201,$AA141)))</f>
        <v/>
      </c>
      <c r="K141">
        <f>IF($AA141="","",IF(INDEX('Per Invoice'!K$2:K$1201,$AA141)="","",INDEX('Per Invoice'!K$2:K$1201,$AA141)))</f>
        <v/>
      </c>
      <c r="L141">
        <f>IF($AA141="","",IF(INDEX('Per Invoice'!L$2:L$1201,$AA141)="","",INDEX('Per Invoice'!L$2:L$1201,$AA141)))</f>
        <v/>
      </c>
      <c r="M141">
        <f>IF($AA141="","",IF(INDEX('Per Invoice'!M$2:M$1201,$AA141)="","",INDEX('Per Invoice'!M$2:M$1201,$AA141)))</f>
        <v/>
      </c>
      <c r="N141">
        <f>IF($AA141="","",IF(INDEX('Per Invoice'!N$2:N$1201,$AA141)="","",INDEX('Per Invoice'!N$2:N$1201,$AA141)))</f>
        <v/>
      </c>
      <c r="O141">
        <f>IF($AA141="","",IF(INDEX('Per Invoice'!O$2:O$1201,$AA141)="","",INDEX('Per Invoice'!O$2:O$1201,$AA141)))</f>
        <v/>
      </c>
      <c r="P141" s="7">
        <f>IF($AA141="","",IF(INDEX('Per Invoice'!P$2:P$1201,$AA141)="","",INDEX('Per Invoice'!P$2:P$1201,$AA141)))</f>
        <v/>
      </c>
      <c r="Q141">
        <f>IF($AA141="","",IF(INDEX('Per Invoice'!Q$2:Q$1201,$AA141)="","",INDEX('Per Invoice'!Q$2:Q$1201,$AA141)))</f>
        <v/>
      </c>
      <c r="R141" s="7">
        <f>IF($AA141="","",IF(INDEX('Per Invoice'!R$2:R$1201,$AA141)="","",INDEX('Per Invoice'!R$2:R$1201,$AA141)))</f>
        <v/>
      </c>
      <c r="S141" s="7">
        <f>IF($AA141="","",IF(INDEX('Per Invoice'!S$2:S$1201,$AA141)="","",INDEX('Per Invoice'!S$2:S$1201,$AA141)))</f>
        <v/>
      </c>
      <c r="T141">
        <f>IF($AA141="","",IF(INDEX('Per Invoice'!T$2:T$1201,$AA141)="","",INDEX('Per Invoice'!T$2:T$1201,$AA141)))</f>
        <v/>
      </c>
      <c r="U141" s="7">
        <f>IF($AA141="","",IF(INDEX('Per Invoice'!U$2:U$1201,$AA141)="","",INDEX('Per Invoice'!U$2:U$1201,$AA141)))</f>
        <v/>
      </c>
      <c r="V141" s="7">
        <f>IF($AA141="","",IF(INDEX('Per Invoice'!V$2:V$1201,$AA141)="","",INDEX('Per Invoice'!V$2:V$1201,$AA141)))</f>
        <v/>
      </c>
      <c r="W141" s="7">
        <f>IF($AA141="","",IF(INDEX('Per Invoice'!W$2:W$1201,$AA141)="","",INDEX('Per Invoice'!W$2:W$1201,$AA141)))</f>
        <v/>
      </c>
      <c r="X141" s="7">
        <f>IF($AA141="","",IF(INDEX('Per Invoice'!X$2:X$1201,$AA141)="","",INDEX('Per Invoice'!X$2:X$1201,$AA141)))</f>
        <v/>
      </c>
      <c r="Y141" s="7">
        <f>IF($AA141="","",IF(INDEX('Per Invoice'!Y$2:Y$1201,$AA141)="","",INDEX('Per Invoice'!Y$2:Y$1201,$AA141)))</f>
        <v/>
      </c>
      <c r="Z141" s="7">
        <f>IF($AA141="","",IF(INDEX('Per Invoice'!Z$2:Z$1201,$AA141)="","",INDEX('Per Invoice'!Z$2:Z$1201,$AA141)))</f>
        <v/>
      </c>
      <c r="AA141" s="16">
        <f>IFERROR(MATCH(Settings!$C$26&amp;"|"&amp;ROWS($AA$2:$AA141),'Per Invoice'!$AB$2:$AB$1201,0),"")</f>
        <v/>
      </c>
    </row>
    <row r="142">
      <c r="A142">
        <f>IF($AA142="","",IF(INDEX('Per Invoice'!A$2:A$1201,$AA142)="","",INDEX('Per Invoice'!A$2:A$1201,$AA142)))</f>
        <v/>
      </c>
      <c r="B142">
        <f>IF($AA142="","",IF(INDEX('Per Invoice'!B$2:B$1201,$AA142)="","",INDEX('Per Invoice'!B$2:B$1201,$AA142)))</f>
        <v/>
      </c>
      <c r="C142">
        <f>IF($AA142="","",IF(INDEX('Per Invoice'!C$2:C$1201,$AA142)="","",INDEX('Per Invoice'!C$2:C$1201,$AA142)))</f>
        <v/>
      </c>
      <c r="D142">
        <f>IF($AA142="","",IF(INDEX('Per Invoice'!D$2:D$1201,$AA142)="","",INDEX('Per Invoice'!D$2:D$1201,$AA142)))</f>
        <v/>
      </c>
      <c r="E142">
        <f>IF($AA142="","",IF(INDEX('Per Invoice'!E$2:E$1201,$AA142)="","",INDEX('Per Invoice'!E$2:E$1201,$AA142)))</f>
        <v/>
      </c>
      <c r="F142">
        <f>IF($AA142="","",IF(INDEX('Per Invoice'!F$2:F$1201,$AA142)="","",INDEX('Per Invoice'!F$2:F$1201,$AA142)))</f>
        <v/>
      </c>
      <c r="G142">
        <f>IF($AA142="","",IF(INDEX('Per Invoice'!G$2:G$1201,$AA142)="","",INDEX('Per Invoice'!G$2:G$1201,$AA142)))</f>
        <v/>
      </c>
      <c r="H142">
        <f>IF($AA142="","",IF(INDEX('Per Invoice'!H$2:H$1201,$AA142)="","",INDEX('Per Invoice'!H$2:H$1201,$AA142)))</f>
        <v/>
      </c>
      <c r="I142">
        <f>IF($AA142="","",IF(INDEX('Per Invoice'!I$2:I$1201,$AA142)="","",INDEX('Per Invoice'!I$2:I$1201,$AA142)))</f>
        <v/>
      </c>
      <c r="J142">
        <f>IF($AA142="","",IF(INDEX('Per Invoice'!J$2:J$1201,$AA142)="","",INDEX('Per Invoice'!J$2:J$1201,$AA142)))</f>
        <v/>
      </c>
      <c r="K142">
        <f>IF($AA142="","",IF(INDEX('Per Invoice'!K$2:K$1201,$AA142)="","",INDEX('Per Invoice'!K$2:K$1201,$AA142)))</f>
        <v/>
      </c>
      <c r="L142">
        <f>IF($AA142="","",IF(INDEX('Per Invoice'!L$2:L$1201,$AA142)="","",INDEX('Per Invoice'!L$2:L$1201,$AA142)))</f>
        <v/>
      </c>
      <c r="M142">
        <f>IF($AA142="","",IF(INDEX('Per Invoice'!M$2:M$1201,$AA142)="","",INDEX('Per Invoice'!M$2:M$1201,$AA142)))</f>
        <v/>
      </c>
      <c r="N142">
        <f>IF($AA142="","",IF(INDEX('Per Invoice'!N$2:N$1201,$AA142)="","",INDEX('Per Invoice'!N$2:N$1201,$AA142)))</f>
        <v/>
      </c>
      <c r="O142">
        <f>IF($AA142="","",IF(INDEX('Per Invoice'!O$2:O$1201,$AA142)="","",INDEX('Per Invoice'!O$2:O$1201,$AA142)))</f>
        <v/>
      </c>
      <c r="P142" s="7">
        <f>IF($AA142="","",IF(INDEX('Per Invoice'!P$2:P$1201,$AA142)="","",INDEX('Per Invoice'!P$2:P$1201,$AA142)))</f>
        <v/>
      </c>
      <c r="Q142">
        <f>IF($AA142="","",IF(INDEX('Per Invoice'!Q$2:Q$1201,$AA142)="","",INDEX('Per Invoice'!Q$2:Q$1201,$AA142)))</f>
        <v/>
      </c>
      <c r="R142" s="7">
        <f>IF($AA142="","",IF(INDEX('Per Invoice'!R$2:R$1201,$AA142)="","",INDEX('Per Invoice'!R$2:R$1201,$AA142)))</f>
        <v/>
      </c>
      <c r="S142" s="7">
        <f>IF($AA142="","",IF(INDEX('Per Invoice'!S$2:S$1201,$AA142)="","",INDEX('Per Invoice'!S$2:S$1201,$AA142)))</f>
        <v/>
      </c>
      <c r="T142">
        <f>IF($AA142="","",IF(INDEX('Per Invoice'!T$2:T$1201,$AA142)="","",INDEX('Per Invoice'!T$2:T$1201,$AA142)))</f>
        <v/>
      </c>
      <c r="U142" s="7">
        <f>IF($AA142="","",IF(INDEX('Per Invoice'!U$2:U$1201,$AA142)="","",INDEX('Per Invoice'!U$2:U$1201,$AA142)))</f>
        <v/>
      </c>
      <c r="V142" s="7">
        <f>IF($AA142="","",IF(INDEX('Per Invoice'!V$2:V$1201,$AA142)="","",INDEX('Per Invoice'!V$2:V$1201,$AA142)))</f>
        <v/>
      </c>
      <c r="W142" s="7">
        <f>IF($AA142="","",IF(INDEX('Per Invoice'!W$2:W$1201,$AA142)="","",INDEX('Per Invoice'!W$2:W$1201,$AA142)))</f>
        <v/>
      </c>
      <c r="X142" s="7">
        <f>IF($AA142="","",IF(INDEX('Per Invoice'!X$2:X$1201,$AA142)="","",INDEX('Per Invoice'!X$2:X$1201,$AA142)))</f>
        <v/>
      </c>
      <c r="Y142" s="7">
        <f>IF($AA142="","",IF(INDEX('Per Invoice'!Y$2:Y$1201,$AA142)="","",INDEX('Per Invoice'!Y$2:Y$1201,$AA142)))</f>
        <v/>
      </c>
      <c r="Z142" s="7">
        <f>IF($AA142="","",IF(INDEX('Per Invoice'!Z$2:Z$1201,$AA142)="","",INDEX('Per Invoice'!Z$2:Z$1201,$AA142)))</f>
        <v/>
      </c>
      <c r="AA142" s="16">
        <f>IFERROR(MATCH(Settings!$C$26&amp;"|"&amp;ROWS($AA$2:$AA142),'Per Invoice'!$AB$2:$AB$1201,0),"")</f>
        <v/>
      </c>
    </row>
    <row r="143">
      <c r="A143">
        <f>IF($AA143="","",IF(INDEX('Per Invoice'!A$2:A$1201,$AA143)="","",INDEX('Per Invoice'!A$2:A$1201,$AA143)))</f>
        <v/>
      </c>
      <c r="B143">
        <f>IF($AA143="","",IF(INDEX('Per Invoice'!B$2:B$1201,$AA143)="","",INDEX('Per Invoice'!B$2:B$1201,$AA143)))</f>
        <v/>
      </c>
      <c r="C143">
        <f>IF($AA143="","",IF(INDEX('Per Invoice'!C$2:C$1201,$AA143)="","",INDEX('Per Invoice'!C$2:C$1201,$AA143)))</f>
        <v/>
      </c>
      <c r="D143">
        <f>IF($AA143="","",IF(INDEX('Per Invoice'!D$2:D$1201,$AA143)="","",INDEX('Per Invoice'!D$2:D$1201,$AA143)))</f>
        <v/>
      </c>
      <c r="E143">
        <f>IF($AA143="","",IF(INDEX('Per Invoice'!E$2:E$1201,$AA143)="","",INDEX('Per Invoice'!E$2:E$1201,$AA143)))</f>
        <v/>
      </c>
      <c r="F143">
        <f>IF($AA143="","",IF(INDEX('Per Invoice'!F$2:F$1201,$AA143)="","",INDEX('Per Invoice'!F$2:F$1201,$AA143)))</f>
        <v/>
      </c>
      <c r="G143">
        <f>IF($AA143="","",IF(INDEX('Per Invoice'!G$2:G$1201,$AA143)="","",INDEX('Per Invoice'!G$2:G$1201,$AA143)))</f>
        <v/>
      </c>
      <c r="H143">
        <f>IF($AA143="","",IF(INDEX('Per Invoice'!H$2:H$1201,$AA143)="","",INDEX('Per Invoice'!H$2:H$1201,$AA143)))</f>
        <v/>
      </c>
      <c r="I143">
        <f>IF($AA143="","",IF(INDEX('Per Invoice'!I$2:I$1201,$AA143)="","",INDEX('Per Invoice'!I$2:I$1201,$AA143)))</f>
        <v/>
      </c>
      <c r="J143">
        <f>IF($AA143="","",IF(INDEX('Per Invoice'!J$2:J$1201,$AA143)="","",INDEX('Per Invoice'!J$2:J$1201,$AA143)))</f>
        <v/>
      </c>
      <c r="K143">
        <f>IF($AA143="","",IF(INDEX('Per Invoice'!K$2:K$1201,$AA143)="","",INDEX('Per Invoice'!K$2:K$1201,$AA143)))</f>
        <v/>
      </c>
      <c r="L143">
        <f>IF($AA143="","",IF(INDEX('Per Invoice'!L$2:L$1201,$AA143)="","",INDEX('Per Invoice'!L$2:L$1201,$AA143)))</f>
        <v/>
      </c>
      <c r="M143">
        <f>IF($AA143="","",IF(INDEX('Per Invoice'!M$2:M$1201,$AA143)="","",INDEX('Per Invoice'!M$2:M$1201,$AA143)))</f>
        <v/>
      </c>
      <c r="N143">
        <f>IF($AA143="","",IF(INDEX('Per Invoice'!N$2:N$1201,$AA143)="","",INDEX('Per Invoice'!N$2:N$1201,$AA143)))</f>
        <v/>
      </c>
      <c r="O143">
        <f>IF($AA143="","",IF(INDEX('Per Invoice'!O$2:O$1201,$AA143)="","",INDEX('Per Invoice'!O$2:O$1201,$AA143)))</f>
        <v/>
      </c>
      <c r="P143" s="7">
        <f>IF($AA143="","",IF(INDEX('Per Invoice'!P$2:P$1201,$AA143)="","",INDEX('Per Invoice'!P$2:P$1201,$AA143)))</f>
        <v/>
      </c>
      <c r="Q143">
        <f>IF($AA143="","",IF(INDEX('Per Invoice'!Q$2:Q$1201,$AA143)="","",INDEX('Per Invoice'!Q$2:Q$1201,$AA143)))</f>
        <v/>
      </c>
      <c r="R143" s="7">
        <f>IF($AA143="","",IF(INDEX('Per Invoice'!R$2:R$1201,$AA143)="","",INDEX('Per Invoice'!R$2:R$1201,$AA143)))</f>
        <v/>
      </c>
      <c r="S143" s="7">
        <f>IF($AA143="","",IF(INDEX('Per Invoice'!S$2:S$1201,$AA143)="","",INDEX('Per Invoice'!S$2:S$1201,$AA143)))</f>
        <v/>
      </c>
      <c r="T143">
        <f>IF($AA143="","",IF(INDEX('Per Invoice'!T$2:T$1201,$AA143)="","",INDEX('Per Invoice'!T$2:T$1201,$AA143)))</f>
        <v/>
      </c>
      <c r="U143" s="7">
        <f>IF($AA143="","",IF(INDEX('Per Invoice'!U$2:U$1201,$AA143)="","",INDEX('Per Invoice'!U$2:U$1201,$AA143)))</f>
        <v/>
      </c>
      <c r="V143" s="7">
        <f>IF($AA143="","",IF(INDEX('Per Invoice'!V$2:V$1201,$AA143)="","",INDEX('Per Invoice'!V$2:V$1201,$AA143)))</f>
        <v/>
      </c>
      <c r="W143" s="7">
        <f>IF($AA143="","",IF(INDEX('Per Invoice'!W$2:W$1201,$AA143)="","",INDEX('Per Invoice'!W$2:W$1201,$AA143)))</f>
        <v/>
      </c>
      <c r="X143" s="7">
        <f>IF($AA143="","",IF(INDEX('Per Invoice'!X$2:X$1201,$AA143)="","",INDEX('Per Invoice'!X$2:X$1201,$AA143)))</f>
        <v/>
      </c>
      <c r="Y143" s="7">
        <f>IF($AA143="","",IF(INDEX('Per Invoice'!Y$2:Y$1201,$AA143)="","",INDEX('Per Invoice'!Y$2:Y$1201,$AA143)))</f>
        <v/>
      </c>
      <c r="Z143" s="7">
        <f>IF($AA143="","",IF(INDEX('Per Invoice'!Z$2:Z$1201,$AA143)="","",INDEX('Per Invoice'!Z$2:Z$1201,$AA143)))</f>
        <v/>
      </c>
      <c r="AA143" s="16">
        <f>IFERROR(MATCH(Settings!$C$26&amp;"|"&amp;ROWS($AA$2:$AA143),'Per Invoice'!$AB$2:$AB$1201,0),"")</f>
        <v/>
      </c>
    </row>
    <row r="144">
      <c r="A144">
        <f>IF($AA144="","",IF(INDEX('Per Invoice'!A$2:A$1201,$AA144)="","",INDEX('Per Invoice'!A$2:A$1201,$AA144)))</f>
        <v/>
      </c>
      <c r="B144">
        <f>IF($AA144="","",IF(INDEX('Per Invoice'!B$2:B$1201,$AA144)="","",INDEX('Per Invoice'!B$2:B$1201,$AA144)))</f>
        <v/>
      </c>
      <c r="C144">
        <f>IF($AA144="","",IF(INDEX('Per Invoice'!C$2:C$1201,$AA144)="","",INDEX('Per Invoice'!C$2:C$1201,$AA144)))</f>
        <v/>
      </c>
      <c r="D144">
        <f>IF($AA144="","",IF(INDEX('Per Invoice'!D$2:D$1201,$AA144)="","",INDEX('Per Invoice'!D$2:D$1201,$AA144)))</f>
        <v/>
      </c>
      <c r="E144">
        <f>IF($AA144="","",IF(INDEX('Per Invoice'!E$2:E$1201,$AA144)="","",INDEX('Per Invoice'!E$2:E$1201,$AA144)))</f>
        <v/>
      </c>
      <c r="F144">
        <f>IF($AA144="","",IF(INDEX('Per Invoice'!F$2:F$1201,$AA144)="","",INDEX('Per Invoice'!F$2:F$1201,$AA144)))</f>
        <v/>
      </c>
      <c r="G144">
        <f>IF($AA144="","",IF(INDEX('Per Invoice'!G$2:G$1201,$AA144)="","",INDEX('Per Invoice'!G$2:G$1201,$AA144)))</f>
        <v/>
      </c>
      <c r="H144">
        <f>IF($AA144="","",IF(INDEX('Per Invoice'!H$2:H$1201,$AA144)="","",INDEX('Per Invoice'!H$2:H$1201,$AA144)))</f>
        <v/>
      </c>
      <c r="I144">
        <f>IF($AA144="","",IF(INDEX('Per Invoice'!I$2:I$1201,$AA144)="","",INDEX('Per Invoice'!I$2:I$1201,$AA144)))</f>
        <v/>
      </c>
      <c r="J144">
        <f>IF($AA144="","",IF(INDEX('Per Invoice'!J$2:J$1201,$AA144)="","",INDEX('Per Invoice'!J$2:J$1201,$AA144)))</f>
        <v/>
      </c>
      <c r="K144">
        <f>IF($AA144="","",IF(INDEX('Per Invoice'!K$2:K$1201,$AA144)="","",INDEX('Per Invoice'!K$2:K$1201,$AA144)))</f>
        <v/>
      </c>
      <c r="L144">
        <f>IF($AA144="","",IF(INDEX('Per Invoice'!L$2:L$1201,$AA144)="","",INDEX('Per Invoice'!L$2:L$1201,$AA144)))</f>
        <v/>
      </c>
      <c r="M144">
        <f>IF($AA144="","",IF(INDEX('Per Invoice'!M$2:M$1201,$AA144)="","",INDEX('Per Invoice'!M$2:M$1201,$AA144)))</f>
        <v/>
      </c>
      <c r="N144">
        <f>IF($AA144="","",IF(INDEX('Per Invoice'!N$2:N$1201,$AA144)="","",INDEX('Per Invoice'!N$2:N$1201,$AA144)))</f>
        <v/>
      </c>
      <c r="O144">
        <f>IF($AA144="","",IF(INDEX('Per Invoice'!O$2:O$1201,$AA144)="","",INDEX('Per Invoice'!O$2:O$1201,$AA144)))</f>
        <v/>
      </c>
      <c r="P144" s="7">
        <f>IF($AA144="","",IF(INDEX('Per Invoice'!P$2:P$1201,$AA144)="","",INDEX('Per Invoice'!P$2:P$1201,$AA144)))</f>
        <v/>
      </c>
      <c r="Q144">
        <f>IF($AA144="","",IF(INDEX('Per Invoice'!Q$2:Q$1201,$AA144)="","",INDEX('Per Invoice'!Q$2:Q$1201,$AA144)))</f>
        <v/>
      </c>
      <c r="R144" s="7">
        <f>IF($AA144="","",IF(INDEX('Per Invoice'!R$2:R$1201,$AA144)="","",INDEX('Per Invoice'!R$2:R$1201,$AA144)))</f>
        <v/>
      </c>
      <c r="S144" s="7">
        <f>IF($AA144="","",IF(INDEX('Per Invoice'!S$2:S$1201,$AA144)="","",INDEX('Per Invoice'!S$2:S$1201,$AA144)))</f>
        <v/>
      </c>
      <c r="T144">
        <f>IF($AA144="","",IF(INDEX('Per Invoice'!T$2:T$1201,$AA144)="","",INDEX('Per Invoice'!T$2:T$1201,$AA144)))</f>
        <v/>
      </c>
      <c r="U144" s="7">
        <f>IF($AA144="","",IF(INDEX('Per Invoice'!U$2:U$1201,$AA144)="","",INDEX('Per Invoice'!U$2:U$1201,$AA144)))</f>
        <v/>
      </c>
      <c r="V144" s="7">
        <f>IF($AA144="","",IF(INDEX('Per Invoice'!V$2:V$1201,$AA144)="","",INDEX('Per Invoice'!V$2:V$1201,$AA144)))</f>
        <v/>
      </c>
      <c r="W144" s="7">
        <f>IF($AA144="","",IF(INDEX('Per Invoice'!W$2:W$1201,$AA144)="","",INDEX('Per Invoice'!W$2:W$1201,$AA144)))</f>
        <v/>
      </c>
      <c r="X144" s="7">
        <f>IF($AA144="","",IF(INDEX('Per Invoice'!X$2:X$1201,$AA144)="","",INDEX('Per Invoice'!X$2:X$1201,$AA144)))</f>
        <v/>
      </c>
      <c r="Y144" s="7">
        <f>IF($AA144="","",IF(INDEX('Per Invoice'!Y$2:Y$1201,$AA144)="","",INDEX('Per Invoice'!Y$2:Y$1201,$AA144)))</f>
        <v/>
      </c>
      <c r="Z144" s="7">
        <f>IF($AA144="","",IF(INDEX('Per Invoice'!Z$2:Z$1201,$AA144)="","",INDEX('Per Invoice'!Z$2:Z$1201,$AA144)))</f>
        <v/>
      </c>
      <c r="AA144" s="16">
        <f>IFERROR(MATCH(Settings!$C$26&amp;"|"&amp;ROWS($AA$2:$AA144),'Per Invoice'!$AB$2:$AB$1201,0),"")</f>
        <v/>
      </c>
    </row>
    <row r="145">
      <c r="A145">
        <f>IF($AA145="","",IF(INDEX('Per Invoice'!A$2:A$1201,$AA145)="","",INDEX('Per Invoice'!A$2:A$1201,$AA145)))</f>
        <v/>
      </c>
      <c r="B145">
        <f>IF($AA145="","",IF(INDEX('Per Invoice'!B$2:B$1201,$AA145)="","",INDEX('Per Invoice'!B$2:B$1201,$AA145)))</f>
        <v/>
      </c>
      <c r="C145">
        <f>IF($AA145="","",IF(INDEX('Per Invoice'!C$2:C$1201,$AA145)="","",INDEX('Per Invoice'!C$2:C$1201,$AA145)))</f>
        <v/>
      </c>
      <c r="D145">
        <f>IF($AA145="","",IF(INDEX('Per Invoice'!D$2:D$1201,$AA145)="","",INDEX('Per Invoice'!D$2:D$1201,$AA145)))</f>
        <v/>
      </c>
      <c r="E145">
        <f>IF($AA145="","",IF(INDEX('Per Invoice'!E$2:E$1201,$AA145)="","",INDEX('Per Invoice'!E$2:E$1201,$AA145)))</f>
        <v/>
      </c>
      <c r="F145">
        <f>IF($AA145="","",IF(INDEX('Per Invoice'!F$2:F$1201,$AA145)="","",INDEX('Per Invoice'!F$2:F$1201,$AA145)))</f>
        <v/>
      </c>
      <c r="G145">
        <f>IF($AA145="","",IF(INDEX('Per Invoice'!G$2:G$1201,$AA145)="","",INDEX('Per Invoice'!G$2:G$1201,$AA145)))</f>
        <v/>
      </c>
      <c r="H145">
        <f>IF($AA145="","",IF(INDEX('Per Invoice'!H$2:H$1201,$AA145)="","",INDEX('Per Invoice'!H$2:H$1201,$AA145)))</f>
        <v/>
      </c>
      <c r="I145">
        <f>IF($AA145="","",IF(INDEX('Per Invoice'!I$2:I$1201,$AA145)="","",INDEX('Per Invoice'!I$2:I$1201,$AA145)))</f>
        <v/>
      </c>
      <c r="J145">
        <f>IF($AA145="","",IF(INDEX('Per Invoice'!J$2:J$1201,$AA145)="","",INDEX('Per Invoice'!J$2:J$1201,$AA145)))</f>
        <v/>
      </c>
      <c r="K145">
        <f>IF($AA145="","",IF(INDEX('Per Invoice'!K$2:K$1201,$AA145)="","",INDEX('Per Invoice'!K$2:K$1201,$AA145)))</f>
        <v/>
      </c>
      <c r="L145">
        <f>IF($AA145="","",IF(INDEX('Per Invoice'!L$2:L$1201,$AA145)="","",INDEX('Per Invoice'!L$2:L$1201,$AA145)))</f>
        <v/>
      </c>
      <c r="M145">
        <f>IF($AA145="","",IF(INDEX('Per Invoice'!M$2:M$1201,$AA145)="","",INDEX('Per Invoice'!M$2:M$1201,$AA145)))</f>
        <v/>
      </c>
      <c r="N145">
        <f>IF($AA145="","",IF(INDEX('Per Invoice'!N$2:N$1201,$AA145)="","",INDEX('Per Invoice'!N$2:N$1201,$AA145)))</f>
        <v/>
      </c>
      <c r="O145">
        <f>IF($AA145="","",IF(INDEX('Per Invoice'!O$2:O$1201,$AA145)="","",INDEX('Per Invoice'!O$2:O$1201,$AA145)))</f>
        <v/>
      </c>
      <c r="P145" s="7">
        <f>IF($AA145="","",IF(INDEX('Per Invoice'!P$2:P$1201,$AA145)="","",INDEX('Per Invoice'!P$2:P$1201,$AA145)))</f>
        <v/>
      </c>
      <c r="Q145">
        <f>IF($AA145="","",IF(INDEX('Per Invoice'!Q$2:Q$1201,$AA145)="","",INDEX('Per Invoice'!Q$2:Q$1201,$AA145)))</f>
        <v/>
      </c>
      <c r="R145" s="7">
        <f>IF($AA145="","",IF(INDEX('Per Invoice'!R$2:R$1201,$AA145)="","",INDEX('Per Invoice'!R$2:R$1201,$AA145)))</f>
        <v/>
      </c>
      <c r="S145" s="7">
        <f>IF($AA145="","",IF(INDEX('Per Invoice'!S$2:S$1201,$AA145)="","",INDEX('Per Invoice'!S$2:S$1201,$AA145)))</f>
        <v/>
      </c>
      <c r="T145">
        <f>IF($AA145="","",IF(INDEX('Per Invoice'!T$2:T$1201,$AA145)="","",INDEX('Per Invoice'!T$2:T$1201,$AA145)))</f>
        <v/>
      </c>
      <c r="U145" s="7">
        <f>IF($AA145="","",IF(INDEX('Per Invoice'!U$2:U$1201,$AA145)="","",INDEX('Per Invoice'!U$2:U$1201,$AA145)))</f>
        <v/>
      </c>
      <c r="V145" s="7">
        <f>IF($AA145="","",IF(INDEX('Per Invoice'!V$2:V$1201,$AA145)="","",INDEX('Per Invoice'!V$2:V$1201,$AA145)))</f>
        <v/>
      </c>
      <c r="W145" s="7">
        <f>IF($AA145="","",IF(INDEX('Per Invoice'!W$2:W$1201,$AA145)="","",INDEX('Per Invoice'!W$2:W$1201,$AA145)))</f>
        <v/>
      </c>
      <c r="X145" s="7">
        <f>IF($AA145="","",IF(INDEX('Per Invoice'!X$2:X$1201,$AA145)="","",INDEX('Per Invoice'!X$2:X$1201,$AA145)))</f>
        <v/>
      </c>
      <c r="Y145" s="7">
        <f>IF($AA145="","",IF(INDEX('Per Invoice'!Y$2:Y$1201,$AA145)="","",INDEX('Per Invoice'!Y$2:Y$1201,$AA145)))</f>
        <v/>
      </c>
      <c r="Z145" s="7">
        <f>IF($AA145="","",IF(INDEX('Per Invoice'!Z$2:Z$1201,$AA145)="","",INDEX('Per Invoice'!Z$2:Z$1201,$AA145)))</f>
        <v/>
      </c>
      <c r="AA145" s="16">
        <f>IFERROR(MATCH(Settings!$C$26&amp;"|"&amp;ROWS($AA$2:$AA145),'Per Invoice'!$AB$2:$AB$1201,0),"")</f>
        <v/>
      </c>
    </row>
    <row r="146">
      <c r="A146">
        <f>IF($AA146="","",IF(INDEX('Per Invoice'!A$2:A$1201,$AA146)="","",INDEX('Per Invoice'!A$2:A$1201,$AA146)))</f>
        <v/>
      </c>
      <c r="B146">
        <f>IF($AA146="","",IF(INDEX('Per Invoice'!B$2:B$1201,$AA146)="","",INDEX('Per Invoice'!B$2:B$1201,$AA146)))</f>
        <v/>
      </c>
      <c r="C146">
        <f>IF($AA146="","",IF(INDEX('Per Invoice'!C$2:C$1201,$AA146)="","",INDEX('Per Invoice'!C$2:C$1201,$AA146)))</f>
        <v/>
      </c>
      <c r="D146">
        <f>IF($AA146="","",IF(INDEX('Per Invoice'!D$2:D$1201,$AA146)="","",INDEX('Per Invoice'!D$2:D$1201,$AA146)))</f>
        <v/>
      </c>
      <c r="E146">
        <f>IF($AA146="","",IF(INDEX('Per Invoice'!E$2:E$1201,$AA146)="","",INDEX('Per Invoice'!E$2:E$1201,$AA146)))</f>
        <v/>
      </c>
      <c r="F146">
        <f>IF($AA146="","",IF(INDEX('Per Invoice'!F$2:F$1201,$AA146)="","",INDEX('Per Invoice'!F$2:F$1201,$AA146)))</f>
        <v/>
      </c>
      <c r="G146">
        <f>IF($AA146="","",IF(INDEX('Per Invoice'!G$2:G$1201,$AA146)="","",INDEX('Per Invoice'!G$2:G$1201,$AA146)))</f>
        <v/>
      </c>
      <c r="H146">
        <f>IF($AA146="","",IF(INDEX('Per Invoice'!H$2:H$1201,$AA146)="","",INDEX('Per Invoice'!H$2:H$1201,$AA146)))</f>
        <v/>
      </c>
      <c r="I146">
        <f>IF($AA146="","",IF(INDEX('Per Invoice'!I$2:I$1201,$AA146)="","",INDEX('Per Invoice'!I$2:I$1201,$AA146)))</f>
        <v/>
      </c>
      <c r="J146">
        <f>IF($AA146="","",IF(INDEX('Per Invoice'!J$2:J$1201,$AA146)="","",INDEX('Per Invoice'!J$2:J$1201,$AA146)))</f>
        <v/>
      </c>
      <c r="K146">
        <f>IF($AA146="","",IF(INDEX('Per Invoice'!K$2:K$1201,$AA146)="","",INDEX('Per Invoice'!K$2:K$1201,$AA146)))</f>
        <v/>
      </c>
      <c r="L146">
        <f>IF($AA146="","",IF(INDEX('Per Invoice'!L$2:L$1201,$AA146)="","",INDEX('Per Invoice'!L$2:L$1201,$AA146)))</f>
        <v/>
      </c>
      <c r="M146">
        <f>IF($AA146="","",IF(INDEX('Per Invoice'!M$2:M$1201,$AA146)="","",INDEX('Per Invoice'!M$2:M$1201,$AA146)))</f>
        <v/>
      </c>
      <c r="N146">
        <f>IF($AA146="","",IF(INDEX('Per Invoice'!N$2:N$1201,$AA146)="","",INDEX('Per Invoice'!N$2:N$1201,$AA146)))</f>
        <v/>
      </c>
      <c r="O146">
        <f>IF($AA146="","",IF(INDEX('Per Invoice'!O$2:O$1201,$AA146)="","",INDEX('Per Invoice'!O$2:O$1201,$AA146)))</f>
        <v/>
      </c>
      <c r="P146" s="7">
        <f>IF($AA146="","",IF(INDEX('Per Invoice'!P$2:P$1201,$AA146)="","",INDEX('Per Invoice'!P$2:P$1201,$AA146)))</f>
        <v/>
      </c>
      <c r="Q146">
        <f>IF($AA146="","",IF(INDEX('Per Invoice'!Q$2:Q$1201,$AA146)="","",INDEX('Per Invoice'!Q$2:Q$1201,$AA146)))</f>
        <v/>
      </c>
      <c r="R146" s="7">
        <f>IF($AA146="","",IF(INDEX('Per Invoice'!R$2:R$1201,$AA146)="","",INDEX('Per Invoice'!R$2:R$1201,$AA146)))</f>
        <v/>
      </c>
      <c r="S146" s="7">
        <f>IF($AA146="","",IF(INDEX('Per Invoice'!S$2:S$1201,$AA146)="","",INDEX('Per Invoice'!S$2:S$1201,$AA146)))</f>
        <v/>
      </c>
      <c r="T146">
        <f>IF($AA146="","",IF(INDEX('Per Invoice'!T$2:T$1201,$AA146)="","",INDEX('Per Invoice'!T$2:T$1201,$AA146)))</f>
        <v/>
      </c>
      <c r="U146" s="7">
        <f>IF($AA146="","",IF(INDEX('Per Invoice'!U$2:U$1201,$AA146)="","",INDEX('Per Invoice'!U$2:U$1201,$AA146)))</f>
        <v/>
      </c>
      <c r="V146" s="7">
        <f>IF($AA146="","",IF(INDEX('Per Invoice'!V$2:V$1201,$AA146)="","",INDEX('Per Invoice'!V$2:V$1201,$AA146)))</f>
        <v/>
      </c>
      <c r="W146" s="7">
        <f>IF($AA146="","",IF(INDEX('Per Invoice'!W$2:W$1201,$AA146)="","",INDEX('Per Invoice'!W$2:W$1201,$AA146)))</f>
        <v/>
      </c>
      <c r="X146" s="7">
        <f>IF($AA146="","",IF(INDEX('Per Invoice'!X$2:X$1201,$AA146)="","",INDEX('Per Invoice'!X$2:X$1201,$AA146)))</f>
        <v/>
      </c>
      <c r="Y146" s="7">
        <f>IF($AA146="","",IF(INDEX('Per Invoice'!Y$2:Y$1201,$AA146)="","",INDEX('Per Invoice'!Y$2:Y$1201,$AA146)))</f>
        <v/>
      </c>
      <c r="Z146" s="7">
        <f>IF($AA146="","",IF(INDEX('Per Invoice'!Z$2:Z$1201,$AA146)="","",INDEX('Per Invoice'!Z$2:Z$1201,$AA146)))</f>
        <v/>
      </c>
      <c r="AA146" s="16">
        <f>IFERROR(MATCH(Settings!$C$26&amp;"|"&amp;ROWS($AA$2:$AA146),'Per Invoice'!$AB$2:$AB$1201,0),"")</f>
        <v/>
      </c>
    </row>
    <row r="147">
      <c r="A147">
        <f>IF($AA147="","",IF(INDEX('Per Invoice'!A$2:A$1201,$AA147)="","",INDEX('Per Invoice'!A$2:A$1201,$AA147)))</f>
        <v/>
      </c>
      <c r="B147">
        <f>IF($AA147="","",IF(INDEX('Per Invoice'!B$2:B$1201,$AA147)="","",INDEX('Per Invoice'!B$2:B$1201,$AA147)))</f>
        <v/>
      </c>
      <c r="C147">
        <f>IF($AA147="","",IF(INDEX('Per Invoice'!C$2:C$1201,$AA147)="","",INDEX('Per Invoice'!C$2:C$1201,$AA147)))</f>
        <v/>
      </c>
      <c r="D147">
        <f>IF($AA147="","",IF(INDEX('Per Invoice'!D$2:D$1201,$AA147)="","",INDEX('Per Invoice'!D$2:D$1201,$AA147)))</f>
        <v/>
      </c>
      <c r="E147">
        <f>IF($AA147="","",IF(INDEX('Per Invoice'!E$2:E$1201,$AA147)="","",INDEX('Per Invoice'!E$2:E$1201,$AA147)))</f>
        <v/>
      </c>
      <c r="F147">
        <f>IF($AA147="","",IF(INDEX('Per Invoice'!F$2:F$1201,$AA147)="","",INDEX('Per Invoice'!F$2:F$1201,$AA147)))</f>
        <v/>
      </c>
      <c r="G147">
        <f>IF($AA147="","",IF(INDEX('Per Invoice'!G$2:G$1201,$AA147)="","",INDEX('Per Invoice'!G$2:G$1201,$AA147)))</f>
        <v/>
      </c>
      <c r="H147">
        <f>IF($AA147="","",IF(INDEX('Per Invoice'!H$2:H$1201,$AA147)="","",INDEX('Per Invoice'!H$2:H$1201,$AA147)))</f>
        <v/>
      </c>
      <c r="I147">
        <f>IF($AA147="","",IF(INDEX('Per Invoice'!I$2:I$1201,$AA147)="","",INDEX('Per Invoice'!I$2:I$1201,$AA147)))</f>
        <v/>
      </c>
      <c r="J147">
        <f>IF($AA147="","",IF(INDEX('Per Invoice'!J$2:J$1201,$AA147)="","",INDEX('Per Invoice'!J$2:J$1201,$AA147)))</f>
        <v/>
      </c>
      <c r="K147">
        <f>IF($AA147="","",IF(INDEX('Per Invoice'!K$2:K$1201,$AA147)="","",INDEX('Per Invoice'!K$2:K$1201,$AA147)))</f>
        <v/>
      </c>
      <c r="L147">
        <f>IF($AA147="","",IF(INDEX('Per Invoice'!L$2:L$1201,$AA147)="","",INDEX('Per Invoice'!L$2:L$1201,$AA147)))</f>
        <v/>
      </c>
      <c r="M147">
        <f>IF($AA147="","",IF(INDEX('Per Invoice'!M$2:M$1201,$AA147)="","",INDEX('Per Invoice'!M$2:M$1201,$AA147)))</f>
        <v/>
      </c>
      <c r="N147">
        <f>IF($AA147="","",IF(INDEX('Per Invoice'!N$2:N$1201,$AA147)="","",INDEX('Per Invoice'!N$2:N$1201,$AA147)))</f>
        <v/>
      </c>
      <c r="O147">
        <f>IF($AA147="","",IF(INDEX('Per Invoice'!O$2:O$1201,$AA147)="","",INDEX('Per Invoice'!O$2:O$1201,$AA147)))</f>
        <v/>
      </c>
      <c r="P147" s="7">
        <f>IF($AA147="","",IF(INDEX('Per Invoice'!P$2:P$1201,$AA147)="","",INDEX('Per Invoice'!P$2:P$1201,$AA147)))</f>
        <v/>
      </c>
      <c r="Q147">
        <f>IF($AA147="","",IF(INDEX('Per Invoice'!Q$2:Q$1201,$AA147)="","",INDEX('Per Invoice'!Q$2:Q$1201,$AA147)))</f>
        <v/>
      </c>
      <c r="R147" s="7">
        <f>IF($AA147="","",IF(INDEX('Per Invoice'!R$2:R$1201,$AA147)="","",INDEX('Per Invoice'!R$2:R$1201,$AA147)))</f>
        <v/>
      </c>
      <c r="S147" s="7">
        <f>IF($AA147="","",IF(INDEX('Per Invoice'!S$2:S$1201,$AA147)="","",INDEX('Per Invoice'!S$2:S$1201,$AA147)))</f>
        <v/>
      </c>
      <c r="T147">
        <f>IF($AA147="","",IF(INDEX('Per Invoice'!T$2:T$1201,$AA147)="","",INDEX('Per Invoice'!T$2:T$1201,$AA147)))</f>
        <v/>
      </c>
      <c r="U147" s="7">
        <f>IF($AA147="","",IF(INDEX('Per Invoice'!U$2:U$1201,$AA147)="","",INDEX('Per Invoice'!U$2:U$1201,$AA147)))</f>
        <v/>
      </c>
      <c r="V147" s="7">
        <f>IF($AA147="","",IF(INDEX('Per Invoice'!V$2:V$1201,$AA147)="","",INDEX('Per Invoice'!V$2:V$1201,$AA147)))</f>
        <v/>
      </c>
      <c r="W147" s="7">
        <f>IF($AA147="","",IF(INDEX('Per Invoice'!W$2:W$1201,$AA147)="","",INDEX('Per Invoice'!W$2:W$1201,$AA147)))</f>
        <v/>
      </c>
      <c r="X147" s="7">
        <f>IF($AA147="","",IF(INDEX('Per Invoice'!X$2:X$1201,$AA147)="","",INDEX('Per Invoice'!X$2:X$1201,$AA147)))</f>
        <v/>
      </c>
      <c r="Y147" s="7">
        <f>IF($AA147="","",IF(INDEX('Per Invoice'!Y$2:Y$1201,$AA147)="","",INDEX('Per Invoice'!Y$2:Y$1201,$AA147)))</f>
        <v/>
      </c>
      <c r="Z147" s="7">
        <f>IF($AA147="","",IF(INDEX('Per Invoice'!Z$2:Z$1201,$AA147)="","",INDEX('Per Invoice'!Z$2:Z$1201,$AA147)))</f>
        <v/>
      </c>
      <c r="AA147" s="16">
        <f>IFERROR(MATCH(Settings!$C$26&amp;"|"&amp;ROWS($AA$2:$AA147),'Per Invoice'!$AB$2:$AB$1201,0),"")</f>
        <v/>
      </c>
    </row>
    <row r="148">
      <c r="A148">
        <f>IF($AA148="","",IF(INDEX('Per Invoice'!A$2:A$1201,$AA148)="","",INDEX('Per Invoice'!A$2:A$1201,$AA148)))</f>
        <v/>
      </c>
      <c r="B148">
        <f>IF($AA148="","",IF(INDEX('Per Invoice'!B$2:B$1201,$AA148)="","",INDEX('Per Invoice'!B$2:B$1201,$AA148)))</f>
        <v/>
      </c>
      <c r="C148">
        <f>IF($AA148="","",IF(INDEX('Per Invoice'!C$2:C$1201,$AA148)="","",INDEX('Per Invoice'!C$2:C$1201,$AA148)))</f>
        <v/>
      </c>
      <c r="D148">
        <f>IF($AA148="","",IF(INDEX('Per Invoice'!D$2:D$1201,$AA148)="","",INDEX('Per Invoice'!D$2:D$1201,$AA148)))</f>
        <v/>
      </c>
      <c r="E148">
        <f>IF($AA148="","",IF(INDEX('Per Invoice'!E$2:E$1201,$AA148)="","",INDEX('Per Invoice'!E$2:E$1201,$AA148)))</f>
        <v/>
      </c>
      <c r="F148">
        <f>IF($AA148="","",IF(INDEX('Per Invoice'!F$2:F$1201,$AA148)="","",INDEX('Per Invoice'!F$2:F$1201,$AA148)))</f>
        <v/>
      </c>
      <c r="G148">
        <f>IF($AA148="","",IF(INDEX('Per Invoice'!G$2:G$1201,$AA148)="","",INDEX('Per Invoice'!G$2:G$1201,$AA148)))</f>
        <v/>
      </c>
      <c r="H148">
        <f>IF($AA148="","",IF(INDEX('Per Invoice'!H$2:H$1201,$AA148)="","",INDEX('Per Invoice'!H$2:H$1201,$AA148)))</f>
        <v/>
      </c>
      <c r="I148">
        <f>IF($AA148="","",IF(INDEX('Per Invoice'!I$2:I$1201,$AA148)="","",INDEX('Per Invoice'!I$2:I$1201,$AA148)))</f>
        <v/>
      </c>
      <c r="J148">
        <f>IF($AA148="","",IF(INDEX('Per Invoice'!J$2:J$1201,$AA148)="","",INDEX('Per Invoice'!J$2:J$1201,$AA148)))</f>
        <v/>
      </c>
      <c r="K148">
        <f>IF($AA148="","",IF(INDEX('Per Invoice'!K$2:K$1201,$AA148)="","",INDEX('Per Invoice'!K$2:K$1201,$AA148)))</f>
        <v/>
      </c>
      <c r="L148">
        <f>IF($AA148="","",IF(INDEX('Per Invoice'!L$2:L$1201,$AA148)="","",INDEX('Per Invoice'!L$2:L$1201,$AA148)))</f>
        <v/>
      </c>
      <c r="M148">
        <f>IF($AA148="","",IF(INDEX('Per Invoice'!M$2:M$1201,$AA148)="","",INDEX('Per Invoice'!M$2:M$1201,$AA148)))</f>
        <v/>
      </c>
      <c r="N148">
        <f>IF($AA148="","",IF(INDEX('Per Invoice'!N$2:N$1201,$AA148)="","",INDEX('Per Invoice'!N$2:N$1201,$AA148)))</f>
        <v/>
      </c>
      <c r="O148">
        <f>IF($AA148="","",IF(INDEX('Per Invoice'!O$2:O$1201,$AA148)="","",INDEX('Per Invoice'!O$2:O$1201,$AA148)))</f>
        <v/>
      </c>
      <c r="P148" s="7">
        <f>IF($AA148="","",IF(INDEX('Per Invoice'!P$2:P$1201,$AA148)="","",INDEX('Per Invoice'!P$2:P$1201,$AA148)))</f>
        <v/>
      </c>
      <c r="Q148">
        <f>IF($AA148="","",IF(INDEX('Per Invoice'!Q$2:Q$1201,$AA148)="","",INDEX('Per Invoice'!Q$2:Q$1201,$AA148)))</f>
        <v/>
      </c>
      <c r="R148" s="7">
        <f>IF($AA148="","",IF(INDEX('Per Invoice'!R$2:R$1201,$AA148)="","",INDEX('Per Invoice'!R$2:R$1201,$AA148)))</f>
        <v/>
      </c>
      <c r="S148" s="7">
        <f>IF($AA148="","",IF(INDEX('Per Invoice'!S$2:S$1201,$AA148)="","",INDEX('Per Invoice'!S$2:S$1201,$AA148)))</f>
        <v/>
      </c>
      <c r="T148">
        <f>IF($AA148="","",IF(INDEX('Per Invoice'!T$2:T$1201,$AA148)="","",INDEX('Per Invoice'!T$2:T$1201,$AA148)))</f>
        <v/>
      </c>
      <c r="U148" s="7">
        <f>IF($AA148="","",IF(INDEX('Per Invoice'!U$2:U$1201,$AA148)="","",INDEX('Per Invoice'!U$2:U$1201,$AA148)))</f>
        <v/>
      </c>
      <c r="V148" s="7">
        <f>IF($AA148="","",IF(INDEX('Per Invoice'!V$2:V$1201,$AA148)="","",INDEX('Per Invoice'!V$2:V$1201,$AA148)))</f>
        <v/>
      </c>
      <c r="W148" s="7">
        <f>IF($AA148="","",IF(INDEX('Per Invoice'!W$2:W$1201,$AA148)="","",INDEX('Per Invoice'!W$2:W$1201,$AA148)))</f>
        <v/>
      </c>
      <c r="X148" s="7">
        <f>IF($AA148="","",IF(INDEX('Per Invoice'!X$2:X$1201,$AA148)="","",INDEX('Per Invoice'!X$2:X$1201,$AA148)))</f>
        <v/>
      </c>
      <c r="Y148" s="7">
        <f>IF($AA148="","",IF(INDEX('Per Invoice'!Y$2:Y$1201,$AA148)="","",INDEX('Per Invoice'!Y$2:Y$1201,$AA148)))</f>
        <v/>
      </c>
      <c r="Z148" s="7">
        <f>IF($AA148="","",IF(INDEX('Per Invoice'!Z$2:Z$1201,$AA148)="","",INDEX('Per Invoice'!Z$2:Z$1201,$AA148)))</f>
        <v/>
      </c>
      <c r="AA148" s="16">
        <f>IFERROR(MATCH(Settings!$C$26&amp;"|"&amp;ROWS($AA$2:$AA148),'Per Invoice'!$AB$2:$AB$1201,0),"")</f>
        <v/>
      </c>
    </row>
    <row r="149">
      <c r="A149">
        <f>IF($AA149="","",IF(INDEX('Per Invoice'!A$2:A$1201,$AA149)="","",INDEX('Per Invoice'!A$2:A$1201,$AA149)))</f>
        <v/>
      </c>
      <c r="B149">
        <f>IF($AA149="","",IF(INDEX('Per Invoice'!B$2:B$1201,$AA149)="","",INDEX('Per Invoice'!B$2:B$1201,$AA149)))</f>
        <v/>
      </c>
      <c r="C149">
        <f>IF($AA149="","",IF(INDEX('Per Invoice'!C$2:C$1201,$AA149)="","",INDEX('Per Invoice'!C$2:C$1201,$AA149)))</f>
        <v/>
      </c>
      <c r="D149">
        <f>IF($AA149="","",IF(INDEX('Per Invoice'!D$2:D$1201,$AA149)="","",INDEX('Per Invoice'!D$2:D$1201,$AA149)))</f>
        <v/>
      </c>
      <c r="E149">
        <f>IF($AA149="","",IF(INDEX('Per Invoice'!E$2:E$1201,$AA149)="","",INDEX('Per Invoice'!E$2:E$1201,$AA149)))</f>
        <v/>
      </c>
      <c r="F149">
        <f>IF($AA149="","",IF(INDEX('Per Invoice'!F$2:F$1201,$AA149)="","",INDEX('Per Invoice'!F$2:F$1201,$AA149)))</f>
        <v/>
      </c>
      <c r="G149">
        <f>IF($AA149="","",IF(INDEX('Per Invoice'!G$2:G$1201,$AA149)="","",INDEX('Per Invoice'!G$2:G$1201,$AA149)))</f>
        <v/>
      </c>
      <c r="H149">
        <f>IF($AA149="","",IF(INDEX('Per Invoice'!H$2:H$1201,$AA149)="","",INDEX('Per Invoice'!H$2:H$1201,$AA149)))</f>
        <v/>
      </c>
      <c r="I149">
        <f>IF($AA149="","",IF(INDEX('Per Invoice'!I$2:I$1201,$AA149)="","",INDEX('Per Invoice'!I$2:I$1201,$AA149)))</f>
        <v/>
      </c>
      <c r="J149">
        <f>IF($AA149="","",IF(INDEX('Per Invoice'!J$2:J$1201,$AA149)="","",INDEX('Per Invoice'!J$2:J$1201,$AA149)))</f>
        <v/>
      </c>
      <c r="K149">
        <f>IF($AA149="","",IF(INDEX('Per Invoice'!K$2:K$1201,$AA149)="","",INDEX('Per Invoice'!K$2:K$1201,$AA149)))</f>
        <v/>
      </c>
      <c r="L149">
        <f>IF($AA149="","",IF(INDEX('Per Invoice'!L$2:L$1201,$AA149)="","",INDEX('Per Invoice'!L$2:L$1201,$AA149)))</f>
        <v/>
      </c>
      <c r="M149">
        <f>IF($AA149="","",IF(INDEX('Per Invoice'!M$2:M$1201,$AA149)="","",INDEX('Per Invoice'!M$2:M$1201,$AA149)))</f>
        <v/>
      </c>
      <c r="N149">
        <f>IF($AA149="","",IF(INDEX('Per Invoice'!N$2:N$1201,$AA149)="","",INDEX('Per Invoice'!N$2:N$1201,$AA149)))</f>
        <v/>
      </c>
      <c r="O149">
        <f>IF($AA149="","",IF(INDEX('Per Invoice'!O$2:O$1201,$AA149)="","",INDEX('Per Invoice'!O$2:O$1201,$AA149)))</f>
        <v/>
      </c>
      <c r="P149" s="7">
        <f>IF($AA149="","",IF(INDEX('Per Invoice'!P$2:P$1201,$AA149)="","",INDEX('Per Invoice'!P$2:P$1201,$AA149)))</f>
        <v/>
      </c>
      <c r="Q149">
        <f>IF($AA149="","",IF(INDEX('Per Invoice'!Q$2:Q$1201,$AA149)="","",INDEX('Per Invoice'!Q$2:Q$1201,$AA149)))</f>
        <v/>
      </c>
      <c r="R149" s="7">
        <f>IF($AA149="","",IF(INDEX('Per Invoice'!R$2:R$1201,$AA149)="","",INDEX('Per Invoice'!R$2:R$1201,$AA149)))</f>
        <v/>
      </c>
      <c r="S149" s="7">
        <f>IF($AA149="","",IF(INDEX('Per Invoice'!S$2:S$1201,$AA149)="","",INDEX('Per Invoice'!S$2:S$1201,$AA149)))</f>
        <v/>
      </c>
      <c r="T149">
        <f>IF($AA149="","",IF(INDEX('Per Invoice'!T$2:T$1201,$AA149)="","",INDEX('Per Invoice'!T$2:T$1201,$AA149)))</f>
        <v/>
      </c>
      <c r="U149" s="7">
        <f>IF($AA149="","",IF(INDEX('Per Invoice'!U$2:U$1201,$AA149)="","",INDEX('Per Invoice'!U$2:U$1201,$AA149)))</f>
        <v/>
      </c>
      <c r="V149" s="7">
        <f>IF($AA149="","",IF(INDEX('Per Invoice'!V$2:V$1201,$AA149)="","",INDEX('Per Invoice'!V$2:V$1201,$AA149)))</f>
        <v/>
      </c>
      <c r="W149" s="7">
        <f>IF($AA149="","",IF(INDEX('Per Invoice'!W$2:W$1201,$AA149)="","",INDEX('Per Invoice'!W$2:W$1201,$AA149)))</f>
        <v/>
      </c>
      <c r="X149" s="7">
        <f>IF($AA149="","",IF(INDEX('Per Invoice'!X$2:X$1201,$AA149)="","",INDEX('Per Invoice'!X$2:X$1201,$AA149)))</f>
        <v/>
      </c>
      <c r="Y149" s="7">
        <f>IF($AA149="","",IF(INDEX('Per Invoice'!Y$2:Y$1201,$AA149)="","",INDEX('Per Invoice'!Y$2:Y$1201,$AA149)))</f>
        <v/>
      </c>
      <c r="Z149" s="7">
        <f>IF($AA149="","",IF(INDEX('Per Invoice'!Z$2:Z$1201,$AA149)="","",INDEX('Per Invoice'!Z$2:Z$1201,$AA149)))</f>
        <v/>
      </c>
      <c r="AA149" s="16">
        <f>IFERROR(MATCH(Settings!$C$26&amp;"|"&amp;ROWS($AA$2:$AA149),'Per Invoice'!$AB$2:$AB$1201,0),"")</f>
        <v/>
      </c>
    </row>
    <row r="150">
      <c r="A150">
        <f>IF($AA150="","",IF(INDEX('Per Invoice'!A$2:A$1201,$AA150)="","",INDEX('Per Invoice'!A$2:A$1201,$AA150)))</f>
        <v/>
      </c>
      <c r="B150">
        <f>IF($AA150="","",IF(INDEX('Per Invoice'!B$2:B$1201,$AA150)="","",INDEX('Per Invoice'!B$2:B$1201,$AA150)))</f>
        <v/>
      </c>
      <c r="C150">
        <f>IF($AA150="","",IF(INDEX('Per Invoice'!C$2:C$1201,$AA150)="","",INDEX('Per Invoice'!C$2:C$1201,$AA150)))</f>
        <v/>
      </c>
      <c r="D150">
        <f>IF($AA150="","",IF(INDEX('Per Invoice'!D$2:D$1201,$AA150)="","",INDEX('Per Invoice'!D$2:D$1201,$AA150)))</f>
        <v/>
      </c>
      <c r="E150">
        <f>IF($AA150="","",IF(INDEX('Per Invoice'!E$2:E$1201,$AA150)="","",INDEX('Per Invoice'!E$2:E$1201,$AA150)))</f>
        <v/>
      </c>
      <c r="F150">
        <f>IF($AA150="","",IF(INDEX('Per Invoice'!F$2:F$1201,$AA150)="","",INDEX('Per Invoice'!F$2:F$1201,$AA150)))</f>
        <v/>
      </c>
      <c r="G150">
        <f>IF($AA150="","",IF(INDEX('Per Invoice'!G$2:G$1201,$AA150)="","",INDEX('Per Invoice'!G$2:G$1201,$AA150)))</f>
        <v/>
      </c>
      <c r="H150">
        <f>IF($AA150="","",IF(INDEX('Per Invoice'!H$2:H$1201,$AA150)="","",INDEX('Per Invoice'!H$2:H$1201,$AA150)))</f>
        <v/>
      </c>
      <c r="I150">
        <f>IF($AA150="","",IF(INDEX('Per Invoice'!I$2:I$1201,$AA150)="","",INDEX('Per Invoice'!I$2:I$1201,$AA150)))</f>
        <v/>
      </c>
      <c r="J150">
        <f>IF($AA150="","",IF(INDEX('Per Invoice'!J$2:J$1201,$AA150)="","",INDEX('Per Invoice'!J$2:J$1201,$AA150)))</f>
        <v/>
      </c>
      <c r="K150">
        <f>IF($AA150="","",IF(INDEX('Per Invoice'!K$2:K$1201,$AA150)="","",INDEX('Per Invoice'!K$2:K$1201,$AA150)))</f>
        <v/>
      </c>
      <c r="L150">
        <f>IF($AA150="","",IF(INDEX('Per Invoice'!L$2:L$1201,$AA150)="","",INDEX('Per Invoice'!L$2:L$1201,$AA150)))</f>
        <v/>
      </c>
      <c r="M150">
        <f>IF($AA150="","",IF(INDEX('Per Invoice'!M$2:M$1201,$AA150)="","",INDEX('Per Invoice'!M$2:M$1201,$AA150)))</f>
        <v/>
      </c>
      <c r="N150">
        <f>IF($AA150="","",IF(INDEX('Per Invoice'!N$2:N$1201,$AA150)="","",INDEX('Per Invoice'!N$2:N$1201,$AA150)))</f>
        <v/>
      </c>
      <c r="O150">
        <f>IF($AA150="","",IF(INDEX('Per Invoice'!O$2:O$1201,$AA150)="","",INDEX('Per Invoice'!O$2:O$1201,$AA150)))</f>
        <v/>
      </c>
      <c r="P150" s="7">
        <f>IF($AA150="","",IF(INDEX('Per Invoice'!P$2:P$1201,$AA150)="","",INDEX('Per Invoice'!P$2:P$1201,$AA150)))</f>
        <v/>
      </c>
      <c r="Q150">
        <f>IF($AA150="","",IF(INDEX('Per Invoice'!Q$2:Q$1201,$AA150)="","",INDEX('Per Invoice'!Q$2:Q$1201,$AA150)))</f>
        <v/>
      </c>
      <c r="R150" s="7">
        <f>IF($AA150="","",IF(INDEX('Per Invoice'!R$2:R$1201,$AA150)="","",INDEX('Per Invoice'!R$2:R$1201,$AA150)))</f>
        <v/>
      </c>
      <c r="S150" s="7">
        <f>IF($AA150="","",IF(INDEX('Per Invoice'!S$2:S$1201,$AA150)="","",INDEX('Per Invoice'!S$2:S$1201,$AA150)))</f>
        <v/>
      </c>
      <c r="T150">
        <f>IF($AA150="","",IF(INDEX('Per Invoice'!T$2:T$1201,$AA150)="","",INDEX('Per Invoice'!T$2:T$1201,$AA150)))</f>
        <v/>
      </c>
      <c r="U150" s="7">
        <f>IF($AA150="","",IF(INDEX('Per Invoice'!U$2:U$1201,$AA150)="","",INDEX('Per Invoice'!U$2:U$1201,$AA150)))</f>
        <v/>
      </c>
      <c r="V150" s="7">
        <f>IF($AA150="","",IF(INDEX('Per Invoice'!V$2:V$1201,$AA150)="","",INDEX('Per Invoice'!V$2:V$1201,$AA150)))</f>
        <v/>
      </c>
      <c r="W150" s="7">
        <f>IF($AA150="","",IF(INDEX('Per Invoice'!W$2:W$1201,$AA150)="","",INDEX('Per Invoice'!W$2:W$1201,$AA150)))</f>
        <v/>
      </c>
      <c r="X150" s="7">
        <f>IF($AA150="","",IF(INDEX('Per Invoice'!X$2:X$1201,$AA150)="","",INDEX('Per Invoice'!X$2:X$1201,$AA150)))</f>
        <v/>
      </c>
      <c r="Y150" s="7">
        <f>IF($AA150="","",IF(INDEX('Per Invoice'!Y$2:Y$1201,$AA150)="","",INDEX('Per Invoice'!Y$2:Y$1201,$AA150)))</f>
        <v/>
      </c>
      <c r="Z150" s="7">
        <f>IF($AA150="","",IF(INDEX('Per Invoice'!Z$2:Z$1201,$AA150)="","",INDEX('Per Invoice'!Z$2:Z$1201,$AA150)))</f>
        <v/>
      </c>
      <c r="AA150" s="16">
        <f>IFERROR(MATCH(Settings!$C$26&amp;"|"&amp;ROWS($AA$2:$AA150),'Per Invoice'!$AB$2:$AB$1201,0),"")</f>
        <v/>
      </c>
    </row>
    <row r="151">
      <c r="A151">
        <f>IF($AA151="","",IF(INDEX('Per Invoice'!A$2:A$1201,$AA151)="","",INDEX('Per Invoice'!A$2:A$1201,$AA151)))</f>
        <v/>
      </c>
      <c r="B151">
        <f>IF($AA151="","",IF(INDEX('Per Invoice'!B$2:B$1201,$AA151)="","",INDEX('Per Invoice'!B$2:B$1201,$AA151)))</f>
        <v/>
      </c>
      <c r="C151">
        <f>IF($AA151="","",IF(INDEX('Per Invoice'!C$2:C$1201,$AA151)="","",INDEX('Per Invoice'!C$2:C$1201,$AA151)))</f>
        <v/>
      </c>
      <c r="D151">
        <f>IF($AA151="","",IF(INDEX('Per Invoice'!D$2:D$1201,$AA151)="","",INDEX('Per Invoice'!D$2:D$1201,$AA151)))</f>
        <v/>
      </c>
      <c r="E151">
        <f>IF($AA151="","",IF(INDEX('Per Invoice'!E$2:E$1201,$AA151)="","",INDEX('Per Invoice'!E$2:E$1201,$AA151)))</f>
        <v/>
      </c>
      <c r="F151">
        <f>IF($AA151="","",IF(INDEX('Per Invoice'!F$2:F$1201,$AA151)="","",INDEX('Per Invoice'!F$2:F$1201,$AA151)))</f>
        <v/>
      </c>
      <c r="G151">
        <f>IF($AA151="","",IF(INDEX('Per Invoice'!G$2:G$1201,$AA151)="","",INDEX('Per Invoice'!G$2:G$1201,$AA151)))</f>
        <v/>
      </c>
      <c r="H151">
        <f>IF($AA151="","",IF(INDEX('Per Invoice'!H$2:H$1201,$AA151)="","",INDEX('Per Invoice'!H$2:H$1201,$AA151)))</f>
        <v/>
      </c>
      <c r="I151">
        <f>IF($AA151="","",IF(INDEX('Per Invoice'!I$2:I$1201,$AA151)="","",INDEX('Per Invoice'!I$2:I$1201,$AA151)))</f>
        <v/>
      </c>
      <c r="J151">
        <f>IF($AA151="","",IF(INDEX('Per Invoice'!J$2:J$1201,$AA151)="","",INDEX('Per Invoice'!J$2:J$1201,$AA151)))</f>
        <v/>
      </c>
      <c r="K151">
        <f>IF($AA151="","",IF(INDEX('Per Invoice'!K$2:K$1201,$AA151)="","",INDEX('Per Invoice'!K$2:K$1201,$AA151)))</f>
        <v/>
      </c>
      <c r="L151">
        <f>IF($AA151="","",IF(INDEX('Per Invoice'!L$2:L$1201,$AA151)="","",INDEX('Per Invoice'!L$2:L$1201,$AA151)))</f>
        <v/>
      </c>
      <c r="M151">
        <f>IF($AA151="","",IF(INDEX('Per Invoice'!M$2:M$1201,$AA151)="","",INDEX('Per Invoice'!M$2:M$1201,$AA151)))</f>
        <v/>
      </c>
      <c r="N151">
        <f>IF($AA151="","",IF(INDEX('Per Invoice'!N$2:N$1201,$AA151)="","",INDEX('Per Invoice'!N$2:N$1201,$AA151)))</f>
        <v/>
      </c>
      <c r="O151">
        <f>IF($AA151="","",IF(INDEX('Per Invoice'!O$2:O$1201,$AA151)="","",INDEX('Per Invoice'!O$2:O$1201,$AA151)))</f>
        <v/>
      </c>
      <c r="P151" s="7">
        <f>IF($AA151="","",IF(INDEX('Per Invoice'!P$2:P$1201,$AA151)="","",INDEX('Per Invoice'!P$2:P$1201,$AA151)))</f>
        <v/>
      </c>
      <c r="Q151">
        <f>IF($AA151="","",IF(INDEX('Per Invoice'!Q$2:Q$1201,$AA151)="","",INDEX('Per Invoice'!Q$2:Q$1201,$AA151)))</f>
        <v/>
      </c>
      <c r="R151" s="7">
        <f>IF($AA151="","",IF(INDEX('Per Invoice'!R$2:R$1201,$AA151)="","",INDEX('Per Invoice'!R$2:R$1201,$AA151)))</f>
        <v/>
      </c>
      <c r="S151" s="7">
        <f>IF($AA151="","",IF(INDEX('Per Invoice'!S$2:S$1201,$AA151)="","",INDEX('Per Invoice'!S$2:S$1201,$AA151)))</f>
        <v/>
      </c>
      <c r="T151">
        <f>IF($AA151="","",IF(INDEX('Per Invoice'!T$2:T$1201,$AA151)="","",INDEX('Per Invoice'!T$2:T$1201,$AA151)))</f>
        <v/>
      </c>
      <c r="U151" s="7">
        <f>IF($AA151="","",IF(INDEX('Per Invoice'!U$2:U$1201,$AA151)="","",INDEX('Per Invoice'!U$2:U$1201,$AA151)))</f>
        <v/>
      </c>
      <c r="V151" s="7">
        <f>IF($AA151="","",IF(INDEX('Per Invoice'!V$2:V$1201,$AA151)="","",INDEX('Per Invoice'!V$2:V$1201,$AA151)))</f>
        <v/>
      </c>
      <c r="W151" s="7">
        <f>IF($AA151="","",IF(INDEX('Per Invoice'!W$2:W$1201,$AA151)="","",INDEX('Per Invoice'!W$2:W$1201,$AA151)))</f>
        <v/>
      </c>
      <c r="X151" s="7">
        <f>IF($AA151="","",IF(INDEX('Per Invoice'!X$2:X$1201,$AA151)="","",INDEX('Per Invoice'!X$2:X$1201,$AA151)))</f>
        <v/>
      </c>
      <c r="Y151" s="7">
        <f>IF($AA151="","",IF(INDEX('Per Invoice'!Y$2:Y$1201,$AA151)="","",INDEX('Per Invoice'!Y$2:Y$1201,$AA151)))</f>
        <v/>
      </c>
      <c r="Z151" s="7">
        <f>IF($AA151="","",IF(INDEX('Per Invoice'!Z$2:Z$1201,$AA151)="","",INDEX('Per Invoice'!Z$2:Z$1201,$AA151)))</f>
        <v/>
      </c>
      <c r="AA151" s="16">
        <f>IFERROR(MATCH(Settings!$C$26&amp;"|"&amp;ROWS($AA$2:$AA151),'Per Invoice'!$AB$2:$AB$1201,0),"")</f>
        <v/>
      </c>
    </row>
    <row r="152">
      <c r="A152">
        <f>IF($AA152="","",IF(INDEX('Per Invoice'!A$2:A$1201,$AA152)="","",INDEX('Per Invoice'!A$2:A$1201,$AA152)))</f>
        <v/>
      </c>
      <c r="B152">
        <f>IF($AA152="","",IF(INDEX('Per Invoice'!B$2:B$1201,$AA152)="","",INDEX('Per Invoice'!B$2:B$1201,$AA152)))</f>
        <v/>
      </c>
      <c r="C152">
        <f>IF($AA152="","",IF(INDEX('Per Invoice'!C$2:C$1201,$AA152)="","",INDEX('Per Invoice'!C$2:C$1201,$AA152)))</f>
        <v/>
      </c>
      <c r="D152">
        <f>IF($AA152="","",IF(INDEX('Per Invoice'!D$2:D$1201,$AA152)="","",INDEX('Per Invoice'!D$2:D$1201,$AA152)))</f>
        <v/>
      </c>
      <c r="E152">
        <f>IF($AA152="","",IF(INDEX('Per Invoice'!E$2:E$1201,$AA152)="","",INDEX('Per Invoice'!E$2:E$1201,$AA152)))</f>
        <v/>
      </c>
      <c r="F152">
        <f>IF($AA152="","",IF(INDEX('Per Invoice'!F$2:F$1201,$AA152)="","",INDEX('Per Invoice'!F$2:F$1201,$AA152)))</f>
        <v/>
      </c>
      <c r="G152">
        <f>IF($AA152="","",IF(INDEX('Per Invoice'!G$2:G$1201,$AA152)="","",INDEX('Per Invoice'!G$2:G$1201,$AA152)))</f>
        <v/>
      </c>
      <c r="H152">
        <f>IF($AA152="","",IF(INDEX('Per Invoice'!H$2:H$1201,$AA152)="","",INDEX('Per Invoice'!H$2:H$1201,$AA152)))</f>
        <v/>
      </c>
      <c r="I152">
        <f>IF($AA152="","",IF(INDEX('Per Invoice'!I$2:I$1201,$AA152)="","",INDEX('Per Invoice'!I$2:I$1201,$AA152)))</f>
        <v/>
      </c>
      <c r="J152">
        <f>IF($AA152="","",IF(INDEX('Per Invoice'!J$2:J$1201,$AA152)="","",INDEX('Per Invoice'!J$2:J$1201,$AA152)))</f>
        <v/>
      </c>
      <c r="K152">
        <f>IF($AA152="","",IF(INDEX('Per Invoice'!K$2:K$1201,$AA152)="","",INDEX('Per Invoice'!K$2:K$1201,$AA152)))</f>
        <v/>
      </c>
      <c r="L152">
        <f>IF($AA152="","",IF(INDEX('Per Invoice'!L$2:L$1201,$AA152)="","",INDEX('Per Invoice'!L$2:L$1201,$AA152)))</f>
        <v/>
      </c>
      <c r="M152">
        <f>IF($AA152="","",IF(INDEX('Per Invoice'!M$2:M$1201,$AA152)="","",INDEX('Per Invoice'!M$2:M$1201,$AA152)))</f>
        <v/>
      </c>
      <c r="N152">
        <f>IF($AA152="","",IF(INDEX('Per Invoice'!N$2:N$1201,$AA152)="","",INDEX('Per Invoice'!N$2:N$1201,$AA152)))</f>
        <v/>
      </c>
      <c r="O152">
        <f>IF($AA152="","",IF(INDEX('Per Invoice'!O$2:O$1201,$AA152)="","",INDEX('Per Invoice'!O$2:O$1201,$AA152)))</f>
        <v/>
      </c>
      <c r="P152" s="7">
        <f>IF($AA152="","",IF(INDEX('Per Invoice'!P$2:P$1201,$AA152)="","",INDEX('Per Invoice'!P$2:P$1201,$AA152)))</f>
        <v/>
      </c>
      <c r="Q152">
        <f>IF($AA152="","",IF(INDEX('Per Invoice'!Q$2:Q$1201,$AA152)="","",INDEX('Per Invoice'!Q$2:Q$1201,$AA152)))</f>
        <v/>
      </c>
      <c r="R152" s="7">
        <f>IF($AA152="","",IF(INDEX('Per Invoice'!R$2:R$1201,$AA152)="","",INDEX('Per Invoice'!R$2:R$1201,$AA152)))</f>
        <v/>
      </c>
      <c r="S152" s="7">
        <f>IF($AA152="","",IF(INDEX('Per Invoice'!S$2:S$1201,$AA152)="","",INDEX('Per Invoice'!S$2:S$1201,$AA152)))</f>
        <v/>
      </c>
      <c r="T152">
        <f>IF($AA152="","",IF(INDEX('Per Invoice'!T$2:T$1201,$AA152)="","",INDEX('Per Invoice'!T$2:T$1201,$AA152)))</f>
        <v/>
      </c>
      <c r="U152" s="7">
        <f>IF($AA152="","",IF(INDEX('Per Invoice'!U$2:U$1201,$AA152)="","",INDEX('Per Invoice'!U$2:U$1201,$AA152)))</f>
        <v/>
      </c>
      <c r="V152" s="7">
        <f>IF($AA152="","",IF(INDEX('Per Invoice'!V$2:V$1201,$AA152)="","",INDEX('Per Invoice'!V$2:V$1201,$AA152)))</f>
        <v/>
      </c>
      <c r="W152" s="7">
        <f>IF($AA152="","",IF(INDEX('Per Invoice'!W$2:W$1201,$AA152)="","",INDEX('Per Invoice'!W$2:W$1201,$AA152)))</f>
        <v/>
      </c>
      <c r="X152" s="7">
        <f>IF($AA152="","",IF(INDEX('Per Invoice'!X$2:X$1201,$AA152)="","",INDEX('Per Invoice'!X$2:X$1201,$AA152)))</f>
        <v/>
      </c>
      <c r="Y152" s="7">
        <f>IF($AA152="","",IF(INDEX('Per Invoice'!Y$2:Y$1201,$AA152)="","",INDEX('Per Invoice'!Y$2:Y$1201,$AA152)))</f>
        <v/>
      </c>
      <c r="Z152" s="7">
        <f>IF($AA152="","",IF(INDEX('Per Invoice'!Z$2:Z$1201,$AA152)="","",INDEX('Per Invoice'!Z$2:Z$1201,$AA152)))</f>
        <v/>
      </c>
      <c r="AA152" s="16">
        <f>IFERROR(MATCH(Settings!$C$26&amp;"|"&amp;ROWS($AA$2:$AA152),'Per Invoice'!$AB$2:$AB$1201,0),"")</f>
        <v/>
      </c>
    </row>
    <row r="153">
      <c r="A153">
        <f>IF($AA153="","",IF(INDEX('Per Invoice'!A$2:A$1201,$AA153)="","",INDEX('Per Invoice'!A$2:A$1201,$AA153)))</f>
        <v/>
      </c>
      <c r="B153">
        <f>IF($AA153="","",IF(INDEX('Per Invoice'!B$2:B$1201,$AA153)="","",INDEX('Per Invoice'!B$2:B$1201,$AA153)))</f>
        <v/>
      </c>
      <c r="C153">
        <f>IF($AA153="","",IF(INDEX('Per Invoice'!C$2:C$1201,$AA153)="","",INDEX('Per Invoice'!C$2:C$1201,$AA153)))</f>
        <v/>
      </c>
      <c r="D153">
        <f>IF($AA153="","",IF(INDEX('Per Invoice'!D$2:D$1201,$AA153)="","",INDEX('Per Invoice'!D$2:D$1201,$AA153)))</f>
        <v/>
      </c>
      <c r="E153">
        <f>IF($AA153="","",IF(INDEX('Per Invoice'!E$2:E$1201,$AA153)="","",INDEX('Per Invoice'!E$2:E$1201,$AA153)))</f>
        <v/>
      </c>
      <c r="F153">
        <f>IF($AA153="","",IF(INDEX('Per Invoice'!F$2:F$1201,$AA153)="","",INDEX('Per Invoice'!F$2:F$1201,$AA153)))</f>
        <v/>
      </c>
      <c r="G153">
        <f>IF($AA153="","",IF(INDEX('Per Invoice'!G$2:G$1201,$AA153)="","",INDEX('Per Invoice'!G$2:G$1201,$AA153)))</f>
        <v/>
      </c>
      <c r="H153">
        <f>IF($AA153="","",IF(INDEX('Per Invoice'!H$2:H$1201,$AA153)="","",INDEX('Per Invoice'!H$2:H$1201,$AA153)))</f>
        <v/>
      </c>
      <c r="I153">
        <f>IF($AA153="","",IF(INDEX('Per Invoice'!I$2:I$1201,$AA153)="","",INDEX('Per Invoice'!I$2:I$1201,$AA153)))</f>
        <v/>
      </c>
      <c r="J153">
        <f>IF($AA153="","",IF(INDEX('Per Invoice'!J$2:J$1201,$AA153)="","",INDEX('Per Invoice'!J$2:J$1201,$AA153)))</f>
        <v/>
      </c>
      <c r="K153">
        <f>IF($AA153="","",IF(INDEX('Per Invoice'!K$2:K$1201,$AA153)="","",INDEX('Per Invoice'!K$2:K$1201,$AA153)))</f>
        <v/>
      </c>
      <c r="L153">
        <f>IF($AA153="","",IF(INDEX('Per Invoice'!L$2:L$1201,$AA153)="","",INDEX('Per Invoice'!L$2:L$1201,$AA153)))</f>
        <v/>
      </c>
      <c r="M153">
        <f>IF($AA153="","",IF(INDEX('Per Invoice'!M$2:M$1201,$AA153)="","",INDEX('Per Invoice'!M$2:M$1201,$AA153)))</f>
        <v/>
      </c>
      <c r="N153">
        <f>IF($AA153="","",IF(INDEX('Per Invoice'!N$2:N$1201,$AA153)="","",INDEX('Per Invoice'!N$2:N$1201,$AA153)))</f>
        <v/>
      </c>
      <c r="O153">
        <f>IF($AA153="","",IF(INDEX('Per Invoice'!O$2:O$1201,$AA153)="","",INDEX('Per Invoice'!O$2:O$1201,$AA153)))</f>
        <v/>
      </c>
      <c r="P153" s="7">
        <f>IF($AA153="","",IF(INDEX('Per Invoice'!P$2:P$1201,$AA153)="","",INDEX('Per Invoice'!P$2:P$1201,$AA153)))</f>
        <v/>
      </c>
      <c r="Q153">
        <f>IF($AA153="","",IF(INDEX('Per Invoice'!Q$2:Q$1201,$AA153)="","",INDEX('Per Invoice'!Q$2:Q$1201,$AA153)))</f>
        <v/>
      </c>
      <c r="R153" s="7">
        <f>IF($AA153="","",IF(INDEX('Per Invoice'!R$2:R$1201,$AA153)="","",INDEX('Per Invoice'!R$2:R$1201,$AA153)))</f>
        <v/>
      </c>
      <c r="S153" s="7">
        <f>IF($AA153="","",IF(INDEX('Per Invoice'!S$2:S$1201,$AA153)="","",INDEX('Per Invoice'!S$2:S$1201,$AA153)))</f>
        <v/>
      </c>
      <c r="T153">
        <f>IF($AA153="","",IF(INDEX('Per Invoice'!T$2:T$1201,$AA153)="","",INDEX('Per Invoice'!T$2:T$1201,$AA153)))</f>
        <v/>
      </c>
      <c r="U153" s="7">
        <f>IF($AA153="","",IF(INDEX('Per Invoice'!U$2:U$1201,$AA153)="","",INDEX('Per Invoice'!U$2:U$1201,$AA153)))</f>
        <v/>
      </c>
      <c r="V153" s="7">
        <f>IF($AA153="","",IF(INDEX('Per Invoice'!V$2:V$1201,$AA153)="","",INDEX('Per Invoice'!V$2:V$1201,$AA153)))</f>
        <v/>
      </c>
      <c r="W153" s="7">
        <f>IF($AA153="","",IF(INDEX('Per Invoice'!W$2:W$1201,$AA153)="","",INDEX('Per Invoice'!W$2:W$1201,$AA153)))</f>
        <v/>
      </c>
      <c r="X153" s="7">
        <f>IF($AA153="","",IF(INDEX('Per Invoice'!X$2:X$1201,$AA153)="","",INDEX('Per Invoice'!X$2:X$1201,$AA153)))</f>
        <v/>
      </c>
      <c r="Y153" s="7">
        <f>IF($AA153="","",IF(INDEX('Per Invoice'!Y$2:Y$1201,$AA153)="","",INDEX('Per Invoice'!Y$2:Y$1201,$AA153)))</f>
        <v/>
      </c>
      <c r="Z153" s="7">
        <f>IF($AA153="","",IF(INDEX('Per Invoice'!Z$2:Z$1201,$AA153)="","",INDEX('Per Invoice'!Z$2:Z$1201,$AA153)))</f>
        <v/>
      </c>
      <c r="AA153" s="16">
        <f>IFERROR(MATCH(Settings!$C$26&amp;"|"&amp;ROWS($AA$2:$AA153),'Per Invoice'!$AB$2:$AB$1201,0),"")</f>
        <v/>
      </c>
    </row>
    <row r="154">
      <c r="A154">
        <f>IF($AA154="","",IF(INDEX('Per Invoice'!A$2:A$1201,$AA154)="","",INDEX('Per Invoice'!A$2:A$1201,$AA154)))</f>
        <v/>
      </c>
      <c r="B154">
        <f>IF($AA154="","",IF(INDEX('Per Invoice'!B$2:B$1201,$AA154)="","",INDEX('Per Invoice'!B$2:B$1201,$AA154)))</f>
        <v/>
      </c>
      <c r="C154">
        <f>IF($AA154="","",IF(INDEX('Per Invoice'!C$2:C$1201,$AA154)="","",INDEX('Per Invoice'!C$2:C$1201,$AA154)))</f>
        <v/>
      </c>
      <c r="D154">
        <f>IF($AA154="","",IF(INDEX('Per Invoice'!D$2:D$1201,$AA154)="","",INDEX('Per Invoice'!D$2:D$1201,$AA154)))</f>
        <v/>
      </c>
      <c r="E154">
        <f>IF($AA154="","",IF(INDEX('Per Invoice'!E$2:E$1201,$AA154)="","",INDEX('Per Invoice'!E$2:E$1201,$AA154)))</f>
        <v/>
      </c>
      <c r="F154">
        <f>IF($AA154="","",IF(INDEX('Per Invoice'!F$2:F$1201,$AA154)="","",INDEX('Per Invoice'!F$2:F$1201,$AA154)))</f>
        <v/>
      </c>
      <c r="G154">
        <f>IF($AA154="","",IF(INDEX('Per Invoice'!G$2:G$1201,$AA154)="","",INDEX('Per Invoice'!G$2:G$1201,$AA154)))</f>
        <v/>
      </c>
      <c r="H154">
        <f>IF($AA154="","",IF(INDEX('Per Invoice'!H$2:H$1201,$AA154)="","",INDEX('Per Invoice'!H$2:H$1201,$AA154)))</f>
        <v/>
      </c>
      <c r="I154">
        <f>IF($AA154="","",IF(INDEX('Per Invoice'!I$2:I$1201,$AA154)="","",INDEX('Per Invoice'!I$2:I$1201,$AA154)))</f>
        <v/>
      </c>
      <c r="J154">
        <f>IF($AA154="","",IF(INDEX('Per Invoice'!J$2:J$1201,$AA154)="","",INDEX('Per Invoice'!J$2:J$1201,$AA154)))</f>
        <v/>
      </c>
      <c r="K154">
        <f>IF($AA154="","",IF(INDEX('Per Invoice'!K$2:K$1201,$AA154)="","",INDEX('Per Invoice'!K$2:K$1201,$AA154)))</f>
        <v/>
      </c>
      <c r="L154">
        <f>IF($AA154="","",IF(INDEX('Per Invoice'!L$2:L$1201,$AA154)="","",INDEX('Per Invoice'!L$2:L$1201,$AA154)))</f>
        <v/>
      </c>
      <c r="M154">
        <f>IF($AA154="","",IF(INDEX('Per Invoice'!M$2:M$1201,$AA154)="","",INDEX('Per Invoice'!M$2:M$1201,$AA154)))</f>
        <v/>
      </c>
      <c r="N154">
        <f>IF($AA154="","",IF(INDEX('Per Invoice'!N$2:N$1201,$AA154)="","",INDEX('Per Invoice'!N$2:N$1201,$AA154)))</f>
        <v/>
      </c>
      <c r="O154">
        <f>IF($AA154="","",IF(INDEX('Per Invoice'!O$2:O$1201,$AA154)="","",INDEX('Per Invoice'!O$2:O$1201,$AA154)))</f>
        <v/>
      </c>
      <c r="P154" s="7">
        <f>IF($AA154="","",IF(INDEX('Per Invoice'!P$2:P$1201,$AA154)="","",INDEX('Per Invoice'!P$2:P$1201,$AA154)))</f>
        <v/>
      </c>
      <c r="Q154">
        <f>IF($AA154="","",IF(INDEX('Per Invoice'!Q$2:Q$1201,$AA154)="","",INDEX('Per Invoice'!Q$2:Q$1201,$AA154)))</f>
        <v/>
      </c>
      <c r="R154" s="7">
        <f>IF($AA154="","",IF(INDEX('Per Invoice'!R$2:R$1201,$AA154)="","",INDEX('Per Invoice'!R$2:R$1201,$AA154)))</f>
        <v/>
      </c>
      <c r="S154" s="7">
        <f>IF($AA154="","",IF(INDEX('Per Invoice'!S$2:S$1201,$AA154)="","",INDEX('Per Invoice'!S$2:S$1201,$AA154)))</f>
        <v/>
      </c>
      <c r="T154">
        <f>IF($AA154="","",IF(INDEX('Per Invoice'!T$2:T$1201,$AA154)="","",INDEX('Per Invoice'!T$2:T$1201,$AA154)))</f>
        <v/>
      </c>
      <c r="U154" s="7">
        <f>IF($AA154="","",IF(INDEX('Per Invoice'!U$2:U$1201,$AA154)="","",INDEX('Per Invoice'!U$2:U$1201,$AA154)))</f>
        <v/>
      </c>
      <c r="V154" s="7">
        <f>IF($AA154="","",IF(INDEX('Per Invoice'!V$2:V$1201,$AA154)="","",INDEX('Per Invoice'!V$2:V$1201,$AA154)))</f>
        <v/>
      </c>
      <c r="W154" s="7">
        <f>IF($AA154="","",IF(INDEX('Per Invoice'!W$2:W$1201,$AA154)="","",INDEX('Per Invoice'!W$2:W$1201,$AA154)))</f>
        <v/>
      </c>
      <c r="X154" s="7">
        <f>IF($AA154="","",IF(INDEX('Per Invoice'!X$2:X$1201,$AA154)="","",INDEX('Per Invoice'!X$2:X$1201,$AA154)))</f>
        <v/>
      </c>
      <c r="Y154" s="7">
        <f>IF($AA154="","",IF(INDEX('Per Invoice'!Y$2:Y$1201,$AA154)="","",INDEX('Per Invoice'!Y$2:Y$1201,$AA154)))</f>
        <v/>
      </c>
      <c r="Z154" s="7">
        <f>IF($AA154="","",IF(INDEX('Per Invoice'!Z$2:Z$1201,$AA154)="","",INDEX('Per Invoice'!Z$2:Z$1201,$AA154)))</f>
        <v/>
      </c>
      <c r="AA154" s="16">
        <f>IFERROR(MATCH(Settings!$C$26&amp;"|"&amp;ROWS($AA$2:$AA154),'Per Invoice'!$AB$2:$AB$1201,0),"")</f>
        <v/>
      </c>
    </row>
    <row r="155">
      <c r="A155">
        <f>IF($AA155="","",IF(INDEX('Per Invoice'!A$2:A$1201,$AA155)="","",INDEX('Per Invoice'!A$2:A$1201,$AA155)))</f>
        <v/>
      </c>
      <c r="B155">
        <f>IF($AA155="","",IF(INDEX('Per Invoice'!B$2:B$1201,$AA155)="","",INDEX('Per Invoice'!B$2:B$1201,$AA155)))</f>
        <v/>
      </c>
      <c r="C155">
        <f>IF($AA155="","",IF(INDEX('Per Invoice'!C$2:C$1201,$AA155)="","",INDEX('Per Invoice'!C$2:C$1201,$AA155)))</f>
        <v/>
      </c>
      <c r="D155">
        <f>IF($AA155="","",IF(INDEX('Per Invoice'!D$2:D$1201,$AA155)="","",INDEX('Per Invoice'!D$2:D$1201,$AA155)))</f>
        <v/>
      </c>
      <c r="E155">
        <f>IF($AA155="","",IF(INDEX('Per Invoice'!E$2:E$1201,$AA155)="","",INDEX('Per Invoice'!E$2:E$1201,$AA155)))</f>
        <v/>
      </c>
      <c r="F155">
        <f>IF($AA155="","",IF(INDEX('Per Invoice'!F$2:F$1201,$AA155)="","",INDEX('Per Invoice'!F$2:F$1201,$AA155)))</f>
        <v/>
      </c>
      <c r="G155">
        <f>IF($AA155="","",IF(INDEX('Per Invoice'!G$2:G$1201,$AA155)="","",INDEX('Per Invoice'!G$2:G$1201,$AA155)))</f>
        <v/>
      </c>
      <c r="H155">
        <f>IF($AA155="","",IF(INDEX('Per Invoice'!H$2:H$1201,$AA155)="","",INDEX('Per Invoice'!H$2:H$1201,$AA155)))</f>
        <v/>
      </c>
      <c r="I155">
        <f>IF($AA155="","",IF(INDEX('Per Invoice'!I$2:I$1201,$AA155)="","",INDEX('Per Invoice'!I$2:I$1201,$AA155)))</f>
        <v/>
      </c>
      <c r="J155">
        <f>IF($AA155="","",IF(INDEX('Per Invoice'!J$2:J$1201,$AA155)="","",INDEX('Per Invoice'!J$2:J$1201,$AA155)))</f>
        <v/>
      </c>
      <c r="K155">
        <f>IF($AA155="","",IF(INDEX('Per Invoice'!K$2:K$1201,$AA155)="","",INDEX('Per Invoice'!K$2:K$1201,$AA155)))</f>
        <v/>
      </c>
      <c r="L155">
        <f>IF($AA155="","",IF(INDEX('Per Invoice'!L$2:L$1201,$AA155)="","",INDEX('Per Invoice'!L$2:L$1201,$AA155)))</f>
        <v/>
      </c>
      <c r="M155">
        <f>IF($AA155="","",IF(INDEX('Per Invoice'!M$2:M$1201,$AA155)="","",INDEX('Per Invoice'!M$2:M$1201,$AA155)))</f>
        <v/>
      </c>
      <c r="N155">
        <f>IF($AA155="","",IF(INDEX('Per Invoice'!N$2:N$1201,$AA155)="","",INDEX('Per Invoice'!N$2:N$1201,$AA155)))</f>
        <v/>
      </c>
      <c r="O155">
        <f>IF($AA155="","",IF(INDEX('Per Invoice'!O$2:O$1201,$AA155)="","",INDEX('Per Invoice'!O$2:O$1201,$AA155)))</f>
        <v/>
      </c>
      <c r="P155" s="7">
        <f>IF($AA155="","",IF(INDEX('Per Invoice'!P$2:P$1201,$AA155)="","",INDEX('Per Invoice'!P$2:P$1201,$AA155)))</f>
        <v/>
      </c>
      <c r="Q155">
        <f>IF($AA155="","",IF(INDEX('Per Invoice'!Q$2:Q$1201,$AA155)="","",INDEX('Per Invoice'!Q$2:Q$1201,$AA155)))</f>
        <v/>
      </c>
      <c r="R155" s="7">
        <f>IF($AA155="","",IF(INDEX('Per Invoice'!R$2:R$1201,$AA155)="","",INDEX('Per Invoice'!R$2:R$1201,$AA155)))</f>
        <v/>
      </c>
      <c r="S155" s="7">
        <f>IF($AA155="","",IF(INDEX('Per Invoice'!S$2:S$1201,$AA155)="","",INDEX('Per Invoice'!S$2:S$1201,$AA155)))</f>
        <v/>
      </c>
      <c r="T155">
        <f>IF($AA155="","",IF(INDEX('Per Invoice'!T$2:T$1201,$AA155)="","",INDEX('Per Invoice'!T$2:T$1201,$AA155)))</f>
        <v/>
      </c>
      <c r="U155" s="7">
        <f>IF($AA155="","",IF(INDEX('Per Invoice'!U$2:U$1201,$AA155)="","",INDEX('Per Invoice'!U$2:U$1201,$AA155)))</f>
        <v/>
      </c>
      <c r="V155" s="7">
        <f>IF($AA155="","",IF(INDEX('Per Invoice'!V$2:V$1201,$AA155)="","",INDEX('Per Invoice'!V$2:V$1201,$AA155)))</f>
        <v/>
      </c>
      <c r="W155" s="7">
        <f>IF($AA155="","",IF(INDEX('Per Invoice'!W$2:W$1201,$AA155)="","",INDEX('Per Invoice'!W$2:W$1201,$AA155)))</f>
        <v/>
      </c>
      <c r="X155" s="7">
        <f>IF($AA155="","",IF(INDEX('Per Invoice'!X$2:X$1201,$AA155)="","",INDEX('Per Invoice'!X$2:X$1201,$AA155)))</f>
        <v/>
      </c>
      <c r="Y155" s="7">
        <f>IF($AA155="","",IF(INDEX('Per Invoice'!Y$2:Y$1201,$AA155)="","",INDEX('Per Invoice'!Y$2:Y$1201,$AA155)))</f>
        <v/>
      </c>
      <c r="Z155" s="7">
        <f>IF($AA155="","",IF(INDEX('Per Invoice'!Z$2:Z$1201,$AA155)="","",INDEX('Per Invoice'!Z$2:Z$1201,$AA155)))</f>
        <v/>
      </c>
      <c r="AA155" s="16">
        <f>IFERROR(MATCH(Settings!$C$26&amp;"|"&amp;ROWS($AA$2:$AA155),'Per Invoice'!$AB$2:$AB$1201,0),"")</f>
        <v/>
      </c>
    </row>
    <row r="156">
      <c r="A156">
        <f>IF($AA156="","",IF(INDEX('Per Invoice'!A$2:A$1201,$AA156)="","",INDEX('Per Invoice'!A$2:A$1201,$AA156)))</f>
        <v/>
      </c>
      <c r="B156">
        <f>IF($AA156="","",IF(INDEX('Per Invoice'!B$2:B$1201,$AA156)="","",INDEX('Per Invoice'!B$2:B$1201,$AA156)))</f>
        <v/>
      </c>
      <c r="C156">
        <f>IF($AA156="","",IF(INDEX('Per Invoice'!C$2:C$1201,$AA156)="","",INDEX('Per Invoice'!C$2:C$1201,$AA156)))</f>
        <v/>
      </c>
      <c r="D156">
        <f>IF($AA156="","",IF(INDEX('Per Invoice'!D$2:D$1201,$AA156)="","",INDEX('Per Invoice'!D$2:D$1201,$AA156)))</f>
        <v/>
      </c>
      <c r="E156">
        <f>IF($AA156="","",IF(INDEX('Per Invoice'!E$2:E$1201,$AA156)="","",INDEX('Per Invoice'!E$2:E$1201,$AA156)))</f>
        <v/>
      </c>
      <c r="F156">
        <f>IF($AA156="","",IF(INDEX('Per Invoice'!F$2:F$1201,$AA156)="","",INDEX('Per Invoice'!F$2:F$1201,$AA156)))</f>
        <v/>
      </c>
      <c r="G156">
        <f>IF($AA156="","",IF(INDEX('Per Invoice'!G$2:G$1201,$AA156)="","",INDEX('Per Invoice'!G$2:G$1201,$AA156)))</f>
        <v/>
      </c>
      <c r="H156">
        <f>IF($AA156="","",IF(INDEX('Per Invoice'!H$2:H$1201,$AA156)="","",INDEX('Per Invoice'!H$2:H$1201,$AA156)))</f>
        <v/>
      </c>
      <c r="I156">
        <f>IF($AA156="","",IF(INDEX('Per Invoice'!I$2:I$1201,$AA156)="","",INDEX('Per Invoice'!I$2:I$1201,$AA156)))</f>
        <v/>
      </c>
      <c r="J156">
        <f>IF($AA156="","",IF(INDEX('Per Invoice'!J$2:J$1201,$AA156)="","",INDEX('Per Invoice'!J$2:J$1201,$AA156)))</f>
        <v/>
      </c>
      <c r="K156">
        <f>IF($AA156="","",IF(INDEX('Per Invoice'!K$2:K$1201,$AA156)="","",INDEX('Per Invoice'!K$2:K$1201,$AA156)))</f>
        <v/>
      </c>
      <c r="L156">
        <f>IF($AA156="","",IF(INDEX('Per Invoice'!L$2:L$1201,$AA156)="","",INDEX('Per Invoice'!L$2:L$1201,$AA156)))</f>
        <v/>
      </c>
      <c r="M156">
        <f>IF($AA156="","",IF(INDEX('Per Invoice'!M$2:M$1201,$AA156)="","",INDEX('Per Invoice'!M$2:M$1201,$AA156)))</f>
        <v/>
      </c>
      <c r="N156">
        <f>IF($AA156="","",IF(INDEX('Per Invoice'!N$2:N$1201,$AA156)="","",INDEX('Per Invoice'!N$2:N$1201,$AA156)))</f>
        <v/>
      </c>
      <c r="O156">
        <f>IF($AA156="","",IF(INDEX('Per Invoice'!O$2:O$1201,$AA156)="","",INDEX('Per Invoice'!O$2:O$1201,$AA156)))</f>
        <v/>
      </c>
      <c r="P156" s="7">
        <f>IF($AA156="","",IF(INDEX('Per Invoice'!P$2:P$1201,$AA156)="","",INDEX('Per Invoice'!P$2:P$1201,$AA156)))</f>
        <v/>
      </c>
      <c r="Q156">
        <f>IF($AA156="","",IF(INDEX('Per Invoice'!Q$2:Q$1201,$AA156)="","",INDEX('Per Invoice'!Q$2:Q$1201,$AA156)))</f>
        <v/>
      </c>
      <c r="R156" s="7">
        <f>IF($AA156="","",IF(INDEX('Per Invoice'!R$2:R$1201,$AA156)="","",INDEX('Per Invoice'!R$2:R$1201,$AA156)))</f>
        <v/>
      </c>
      <c r="S156" s="7">
        <f>IF($AA156="","",IF(INDEX('Per Invoice'!S$2:S$1201,$AA156)="","",INDEX('Per Invoice'!S$2:S$1201,$AA156)))</f>
        <v/>
      </c>
      <c r="T156">
        <f>IF($AA156="","",IF(INDEX('Per Invoice'!T$2:T$1201,$AA156)="","",INDEX('Per Invoice'!T$2:T$1201,$AA156)))</f>
        <v/>
      </c>
      <c r="U156" s="7">
        <f>IF($AA156="","",IF(INDEX('Per Invoice'!U$2:U$1201,$AA156)="","",INDEX('Per Invoice'!U$2:U$1201,$AA156)))</f>
        <v/>
      </c>
      <c r="V156" s="7">
        <f>IF($AA156="","",IF(INDEX('Per Invoice'!V$2:V$1201,$AA156)="","",INDEX('Per Invoice'!V$2:V$1201,$AA156)))</f>
        <v/>
      </c>
      <c r="W156" s="7">
        <f>IF($AA156="","",IF(INDEX('Per Invoice'!W$2:W$1201,$AA156)="","",INDEX('Per Invoice'!W$2:W$1201,$AA156)))</f>
        <v/>
      </c>
      <c r="X156" s="7">
        <f>IF($AA156="","",IF(INDEX('Per Invoice'!X$2:X$1201,$AA156)="","",INDEX('Per Invoice'!X$2:X$1201,$AA156)))</f>
        <v/>
      </c>
      <c r="Y156" s="7">
        <f>IF($AA156="","",IF(INDEX('Per Invoice'!Y$2:Y$1201,$AA156)="","",INDEX('Per Invoice'!Y$2:Y$1201,$AA156)))</f>
        <v/>
      </c>
      <c r="Z156" s="7">
        <f>IF($AA156="","",IF(INDEX('Per Invoice'!Z$2:Z$1201,$AA156)="","",INDEX('Per Invoice'!Z$2:Z$1201,$AA156)))</f>
        <v/>
      </c>
      <c r="AA156" s="16">
        <f>IFERROR(MATCH(Settings!$C$26&amp;"|"&amp;ROWS($AA$2:$AA156),'Per Invoice'!$AB$2:$AB$1201,0),"")</f>
        <v/>
      </c>
    </row>
    <row r="157">
      <c r="A157">
        <f>IF($AA157="","",IF(INDEX('Per Invoice'!A$2:A$1201,$AA157)="","",INDEX('Per Invoice'!A$2:A$1201,$AA157)))</f>
        <v/>
      </c>
      <c r="B157">
        <f>IF($AA157="","",IF(INDEX('Per Invoice'!B$2:B$1201,$AA157)="","",INDEX('Per Invoice'!B$2:B$1201,$AA157)))</f>
        <v/>
      </c>
      <c r="C157">
        <f>IF($AA157="","",IF(INDEX('Per Invoice'!C$2:C$1201,$AA157)="","",INDEX('Per Invoice'!C$2:C$1201,$AA157)))</f>
        <v/>
      </c>
      <c r="D157">
        <f>IF($AA157="","",IF(INDEX('Per Invoice'!D$2:D$1201,$AA157)="","",INDEX('Per Invoice'!D$2:D$1201,$AA157)))</f>
        <v/>
      </c>
      <c r="E157">
        <f>IF($AA157="","",IF(INDEX('Per Invoice'!E$2:E$1201,$AA157)="","",INDEX('Per Invoice'!E$2:E$1201,$AA157)))</f>
        <v/>
      </c>
      <c r="F157">
        <f>IF($AA157="","",IF(INDEX('Per Invoice'!F$2:F$1201,$AA157)="","",INDEX('Per Invoice'!F$2:F$1201,$AA157)))</f>
        <v/>
      </c>
      <c r="G157">
        <f>IF($AA157="","",IF(INDEX('Per Invoice'!G$2:G$1201,$AA157)="","",INDEX('Per Invoice'!G$2:G$1201,$AA157)))</f>
        <v/>
      </c>
      <c r="H157">
        <f>IF($AA157="","",IF(INDEX('Per Invoice'!H$2:H$1201,$AA157)="","",INDEX('Per Invoice'!H$2:H$1201,$AA157)))</f>
        <v/>
      </c>
      <c r="I157">
        <f>IF($AA157="","",IF(INDEX('Per Invoice'!I$2:I$1201,$AA157)="","",INDEX('Per Invoice'!I$2:I$1201,$AA157)))</f>
        <v/>
      </c>
      <c r="J157">
        <f>IF($AA157="","",IF(INDEX('Per Invoice'!J$2:J$1201,$AA157)="","",INDEX('Per Invoice'!J$2:J$1201,$AA157)))</f>
        <v/>
      </c>
      <c r="K157">
        <f>IF($AA157="","",IF(INDEX('Per Invoice'!K$2:K$1201,$AA157)="","",INDEX('Per Invoice'!K$2:K$1201,$AA157)))</f>
        <v/>
      </c>
      <c r="L157">
        <f>IF($AA157="","",IF(INDEX('Per Invoice'!L$2:L$1201,$AA157)="","",INDEX('Per Invoice'!L$2:L$1201,$AA157)))</f>
        <v/>
      </c>
      <c r="M157">
        <f>IF($AA157="","",IF(INDEX('Per Invoice'!M$2:M$1201,$AA157)="","",INDEX('Per Invoice'!M$2:M$1201,$AA157)))</f>
        <v/>
      </c>
      <c r="N157">
        <f>IF($AA157="","",IF(INDEX('Per Invoice'!N$2:N$1201,$AA157)="","",INDEX('Per Invoice'!N$2:N$1201,$AA157)))</f>
        <v/>
      </c>
      <c r="O157">
        <f>IF($AA157="","",IF(INDEX('Per Invoice'!O$2:O$1201,$AA157)="","",INDEX('Per Invoice'!O$2:O$1201,$AA157)))</f>
        <v/>
      </c>
      <c r="P157" s="7">
        <f>IF($AA157="","",IF(INDEX('Per Invoice'!P$2:P$1201,$AA157)="","",INDEX('Per Invoice'!P$2:P$1201,$AA157)))</f>
        <v/>
      </c>
      <c r="Q157">
        <f>IF($AA157="","",IF(INDEX('Per Invoice'!Q$2:Q$1201,$AA157)="","",INDEX('Per Invoice'!Q$2:Q$1201,$AA157)))</f>
        <v/>
      </c>
      <c r="R157" s="7">
        <f>IF($AA157="","",IF(INDEX('Per Invoice'!R$2:R$1201,$AA157)="","",INDEX('Per Invoice'!R$2:R$1201,$AA157)))</f>
        <v/>
      </c>
      <c r="S157" s="7">
        <f>IF($AA157="","",IF(INDEX('Per Invoice'!S$2:S$1201,$AA157)="","",INDEX('Per Invoice'!S$2:S$1201,$AA157)))</f>
        <v/>
      </c>
      <c r="T157">
        <f>IF($AA157="","",IF(INDEX('Per Invoice'!T$2:T$1201,$AA157)="","",INDEX('Per Invoice'!T$2:T$1201,$AA157)))</f>
        <v/>
      </c>
      <c r="U157" s="7">
        <f>IF($AA157="","",IF(INDEX('Per Invoice'!U$2:U$1201,$AA157)="","",INDEX('Per Invoice'!U$2:U$1201,$AA157)))</f>
        <v/>
      </c>
      <c r="V157" s="7">
        <f>IF($AA157="","",IF(INDEX('Per Invoice'!V$2:V$1201,$AA157)="","",INDEX('Per Invoice'!V$2:V$1201,$AA157)))</f>
        <v/>
      </c>
      <c r="W157" s="7">
        <f>IF($AA157="","",IF(INDEX('Per Invoice'!W$2:W$1201,$AA157)="","",INDEX('Per Invoice'!W$2:W$1201,$AA157)))</f>
        <v/>
      </c>
      <c r="X157" s="7">
        <f>IF($AA157="","",IF(INDEX('Per Invoice'!X$2:X$1201,$AA157)="","",INDEX('Per Invoice'!X$2:X$1201,$AA157)))</f>
        <v/>
      </c>
      <c r="Y157" s="7">
        <f>IF($AA157="","",IF(INDEX('Per Invoice'!Y$2:Y$1201,$AA157)="","",INDEX('Per Invoice'!Y$2:Y$1201,$AA157)))</f>
        <v/>
      </c>
      <c r="Z157" s="7">
        <f>IF($AA157="","",IF(INDEX('Per Invoice'!Z$2:Z$1201,$AA157)="","",INDEX('Per Invoice'!Z$2:Z$1201,$AA157)))</f>
        <v/>
      </c>
      <c r="AA157" s="16">
        <f>IFERROR(MATCH(Settings!$C$26&amp;"|"&amp;ROWS($AA$2:$AA157),'Per Invoice'!$AB$2:$AB$1201,0),"")</f>
        <v/>
      </c>
    </row>
    <row r="158">
      <c r="A158">
        <f>IF($AA158="","",IF(INDEX('Per Invoice'!A$2:A$1201,$AA158)="","",INDEX('Per Invoice'!A$2:A$1201,$AA158)))</f>
        <v/>
      </c>
      <c r="B158">
        <f>IF($AA158="","",IF(INDEX('Per Invoice'!B$2:B$1201,$AA158)="","",INDEX('Per Invoice'!B$2:B$1201,$AA158)))</f>
        <v/>
      </c>
      <c r="C158">
        <f>IF($AA158="","",IF(INDEX('Per Invoice'!C$2:C$1201,$AA158)="","",INDEX('Per Invoice'!C$2:C$1201,$AA158)))</f>
        <v/>
      </c>
      <c r="D158">
        <f>IF($AA158="","",IF(INDEX('Per Invoice'!D$2:D$1201,$AA158)="","",INDEX('Per Invoice'!D$2:D$1201,$AA158)))</f>
        <v/>
      </c>
      <c r="E158">
        <f>IF($AA158="","",IF(INDEX('Per Invoice'!E$2:E$1201,$AA158)="","",INDEX('Per Invoice'!E$2:E$1201,$AA158)))</f>
        <v/>
      </c>
      <c r="F158">
        <f>IF($AA158="","",IF(INDEX('Per Invoice'!F$2:F$1201,$AA158)="","",INDEX('Per Invoice'!F$2:F$1201,$AA158)))</f>
        <v/>
      </c>
      <c r="G158">
        <f>IF($AA158="","",IF(INDEX('Per Invoice'!G$2:G$1201,$AA158)="","",INDEX('Per Invoice'!G$2:G$1201,$AA158)))</f>
        <v/>
      </c>
      <c r="H158">
        <f>IF($AA158="","",IF(INDEX('Per Invoice'!H$2:H$1201,$AA158)="","",INDEX('Per Invoice'!H$2:H$1201,$AA158)))</f>
        <v/>
      </c>
      <c r="I158">
        <f>IF($AA158="","",IF(INDEX('Per Invoice'!I$2:I$1201,$AA158)="","",INDEX('Per Invoice'!I$2:I$1201,$AA158)))</f>
        <v/>
      </c>
      <c r="J158">
        <f>IF($AA158="","",IF(INDEX('Per Invoice'!J$2:J$1201,$AA158)="","",INDEX('Per Invoice'!J$2:J$1201,$AA158)))</f>
        <v/>
      </c>
      <c r="K158">
        <f>IF($AA158="","",IF(INDEX('Per Invoice'!K$2:K$1201,$AA158)="","",INDEX('Per Invoice'!K$2:K$1201,$AA158)))</f>
        <v/>
      </c>
      <c r="L158">
        <f>IF($AA158="","",IF(INDEX('Per Invoice'!L$2:L$1201,$AA158)="","",INDEX('Per Invoice'!L$2:L$1201,$AA158)))</f>
        <v/>
      </c>
      <c r="M158">
        <f>IF($AA158="","",IF(INDEX('Per Invoice'!M$2:M$1201,$AA158)="","",INDEX('Per Invoice'!M$2:M$1201,$AA158)))</f>
        <v/>
      </c>
      <c r="N158">
        <f>IF($AA158="","",IF(INDEX('Per Invoice'!N$2:N$1201,$AA158)="","",INDEX('Per Invoice'!N$2:N$1201,$AA158)))</f>
        <v/>
      </c>
      <c r="O158">
        <f>IF($AA158="","",IF(INDEX('Per Invoice'!O$2:O$1201,$AA158)="","",INDEX('Per Invoice'!O$2:O$1201,$AA158)))</f>
        <v/>
      </c>
      <c r="P158" s="7">
        <f>IF($AA158="","",IF(INDEX('Per Invoice'!P$2:P$1201,$AA158)="","",INDEX('Per Invoice'!P$2:P$1201,$AA158)))</f>
        <v/>
      </c>
      <c r="Q158">
        <f>IF($AA158="","",IF(INDEX('Per Invoice'!Q$2:Q$1201,$AA158)="","",INDEX('Per Invoice'!Q$2:Q$1201,$AA158)))</f>
        <v/>
      </c>
      <c r="R158" s="7">
        <f>IF($AA158="","",IF(INDEX('Per Invoice'!R$2:R$1201,$AA158)="","",INDEX('Per Invoice'!R$2:R$1201,$AA158)))</f>
        <v/>
      </c>
      <c r="S158" s="7">
        <f>IF($AA158="","",IF(INDEX('Per Invoice'!S$2:S$1201,$AA158)="","",INDEX('Per Invoice'!S$2:S$1201,$AA158)))</f>
        <v/>
      </c>
      <c r="T158">
        <f>IF($AA158="","",IF(INDEX('Per Invoice'!T$2:T$1201,$AA158)="","",INDEX('Per Invoice'!T$2:T$1201,$AA158)))</f>
        <v/>
      </c>
      <c r="U158" s="7">
        <f>IF($AA158="","",IF(INDEX('Per Invoice'!U$2:U$1201,$AA158)="","",INDEX('Per Invoice'!U$2:U$1201,$AA158)))</f>
        <v/>
      </c>
      <c r="V158" s="7">
        <f>IF($AA158="","",IF(INDEX('Per Invoice'!V$2:V$1201,$AA158)="","",INDEX('Per Invoice'!V$2:V$1201,$AA158)))</f>
        <v/>
      </c>
      <c r="W158" s="7">
        <f>IF($AA158="","",IF(INDEX('Per Invoice'!W$2:W$1201,$AA158)="","",INDEX('Per Invoice'!W$2:W$1201,$AA158)))</f>
        <v/>
      </c>
      <c r="X158" s="7">
        <f>IF($AA158="","",IF(INDEX('Per Invoice'!X$2:X$1201,$AA158)="","",INDEX('Per Invoice'!X$2:X$1201,$AA158)))</f>
        <v/>
      </c>
      <c r="Y158" s="7">
        <f>IF($AA158="","",IF(INDEX('Per Invoice'!Y$2:Y$1201,$AA158)="","",INDEX('Per Invoice'!Y$2:Y$1201,$AA158)))</f>
        <v/>
      </c>
      <c r="Z158" s="7">
        <f>IF($AA158="","",IF(INDEX('Per Invoice'!Z$2:Z$1201,$AA158)="","",INDEX('Per Invoice'!Z$2:Z$1201,$AA158)))</f>
        <v/>
      </c>
      <c r="AA158" s="16">
        <f>IFERROR(MATCH(Settings!$C$26&amp;"|"&amp;ROWS($AA$2:$AA158),'Per Invoice'!$AB$2:$AB$1201,0),"")</f>
        <v/>
      </c>
    </row>
    <row r="159">
      <c r="A159">
        <f>IF($AA159="","",IF(INDEX('Per Invoice'!A$2:A$1201,$AA159)="","",INDEX('Per Invoice'!A$2:A$1201,$AA159)))</f>
        <v/>
      </c>
      <c r="B159">
        <f>IF($AA159="","",IF(INDEX('Per Invoice'!B$2:B$1201,$AA159)="","",INDEX('Per Invoice'!B$2:B$1201,$AA159)))</f>
        <v/>
      </c>
      <c r="C159">
        <f>IF($AA159="","",IF(INDEX('Per Invoice'!C$2:C$1201,$AA159)="","",INDEX('Per Invoice'!C$2:C$1201,$AA159)))</f>
        <v/>
      </c>
      <c r="D159">
        <f>IF($AA159="","",IF(INDEX('Per Invoice'!D$2:D$1201,$AA159)="","",INDEX('Per Invoice'!D$2:D$1201,$AA159)))</f>
        <v/>
      </c>
      <c r="E159">
        <f>IF($AA159="","",IF(INDEX('Per Invoice'!E$2:E$1201,$AA159)="","",INDEX('Per Invoice'!E$2:E$1201,$AA159)))</f>
        <v/>
      </c>
      <c r="F159">
        <f>IF($AA159="","",IF(INDEX('Per Invoice'!F$2:F$1201,$AA159)="","",INDEX('Per Invoice'!F$2:F$1201,$AA159)))</f>
        <v/>
      </c>
      <c r="G159">
        <f>IF($AA159="","",IF(INDEX('Per Invoice'!G$2:G$1201,$AA159)="","",INDEX('Per Invoice'!G$2:G$1201,$AA159)))</f>
        <v/>
      </c>
      <c r="H159">
        <f>IF($AA159="","",IF(INDEX('Per Invoice'!H$2:H$1201,$AA159)="","",INDEX('Per Invoice'!H$2:H$1201,$AA159)))</f>
        <v/>
      </c>
      <c r="I159">
        <f>IF($AA159="","",IF(INDEX('Per Invoice'!I$2:I$1201,$AA159)="","",INDEX('Per Invoice'!I$2:I$1201,$AA159)))</f>
        <v/>
      </c>
      <c r="J159">
        <f>IF($AA159="","",IF(INDEX('Per Invoice'!J$2:J$1201,$AA159)="","",INDEX('Per Invoice'!J$2:J$1201,$AA159)))</f>
        <v/>
      </c>
      <c r="K159">
        <f>IF($AA159="","",IF(INDEX('Per Invoice'!K$2:K$1201,$AA159)="","",INDEX('Per Invoice'!K$2:K$1201,$AA159)))</f>
        <v/>
      </c>
      <c r="L159">
        <f>IF($AA159="","",IF(INDEX('Per Invoice'!L$2:L$1201,$AA159)="","",INDEX('Per Invoice'!L$2:L$1201,$AA159)))</f>
        <v/>
      </c>
      <c r="M159">
        <f>IF($AA159="","",IF(INDEX('Per Invoice'!M$2:M$1201,$AA159)="","",INDEX('Per Invoice'!M$2:M$1201,$AA159)))</f>
        <v/>
      </c>
      <c r="N159">
        <f>IF($AA159="","",IF(INDEX('Per Invoice'!N$2:N$1201,$AA159)="","",INDEX('Per Invoice'!N$2:N$1201,$AA159)))</f>
        <v/>
      </c>
      <c r="O159">
        <f>IF($AA159="","",IF(INDEX('Per Invoice'!O$2:O$1201,$AA159)="","",INDEX('Per Invoice'!O$2:O$1201,$AA159)))</f>
        <v/>
      </c>
      <c r="P159" s="7">
        <f>IF($AA159="","",IF(INDEX('Per Invoice'!P$2:P$1201,$AA159)="","",INDEX('Per Invoice'!P$2:P$1201,$AA159)))</f>
        <v/>
      </c>
      <c r="Q159">
        <f>IF($AA159="","",IF(INDEX('Per Invoice'!Q$2:Q$1201,$AA159)="","",INDEX('Per Invoice'!Q$2:Q$1201,$AA159)))</f>
        <v/>
      </c>
      <c r="R159" s="7">
        <f>IF($AA159="","",IF(INDEX('Per Invoice'!R$2:R$1201,$AA159)="","",INDEX('Per Invoice'!R$2:R$1201,$AA159)))</f>
        <v/>
      </c>
      <c r="S159" s="7">
        <f>IF($AA159="","",IF(INDEX('Per Invoice'!S$2:S$1201,$AA159)="","",INDEX('Per Invoice'!S$2:S$1201,$AA159)))</f>
        <v/>
      </c>
      <c r="T159">
        <f>IF($AA159="","",IF(INDEX('Per Invoice'!T$2:T$1201,$AA159)="","",INDEX('Per Invoice'!T$2:T$1201,$AA159)))</f>
        <v/>
      </c>
      <c r="U159" s="7">
        <f>IF($AA159="","",IF(INDEX('Per Invoice'!U$2:U$1201,$AA159)="","",INDEX('Per Invoice'!U$2:U$1201,$AA159)))</f>
        <v/>
      </c>
      <c r="V159" s="7">
        <f>IF($AA159="","",IF(INDEX('Per Invoice'!V$2:V$1201,$AA159)="","",INDEX('Per Invoice'!V$2:V$1201,$AA159)))</f>
        <v/>
      </c>
      <c r="W159" s="7">
        <f>IF($AA159="","",IF(INDEX('Per Invoice'!W$2:W$1201,$AA159)="","",INDEX('Per Invoice'!W$2:W$1201,$AA159)))</f>
        <v/>
      </c>
      <c r="X159" s="7">
        <f>IF($AA159="","",IF(INDEX('Per Invoice'!X$2:X$1201,$AA159)="","",INDEX('Per Invoice'!X$2:X$1201,$AA159)))</f>
        <v/>
      </c>
      <c r="Y159" s="7">
        <f>IF($AA159="","",IF(INDEX('Per Invoice'!Y$2:Y$1201,$AA159)="","",INDEX('Per Invoice'!Y$2:Y$1201,$AA159)))</f>
        <v/>
      </c>
      <c r="Z159" s="7">
        <f>IF($AA159="","",IF(INDEX('Per Invoice'!Z$2:Z$1201,$AA159)="","",INDEX('Per Invoice'!Z$2:Z$1201,$AA159)))</f>
        <v/>
      </c>
      <c r="AA159" s="16">
        <f>IFERROR(MATCH(Settings!$C$26&amp;"|"&amp;ROWS($AA$2:$AA159),'Per Invoice'!$AB$2:$AB$1201,0),"")</f>
        <v/>
      </c>
    </row>
    <row r="160">
      <c r="A160">
        <f>IF($AA160="","",IF(INDEX('Per Invoice'!A$2:A$1201,$AA160)="","",INDEX('Per Invoice'!A$2:A$1201,$AA160)))</f>
        <v/>
      </c>
      <c r="B160">
        <f>IF($AA160="","",IF(INDEX('Per Invoice'!B$2:B$1201,$AA160)="","",INDEX('Per Invoice'!B$2:B$1201,$AA160)))</f>
        <v/>
      </c>
      <c r="C160">
        <f>IF($AA160="","",IF(INDEX('Per Invoice'!C$2:C$1201,$AA160)="","",INDEX('Per Invoice'!C$2:C$1201,$AA160)))</f>
        <v/>
      </c>
      <c r="D160">
        <f>IF($AA160="","",IF(INDEX('Per Invoice'!D$2:D$1201,$AA160)="","",INDEX('Per Invoice'!D$2:D$1201,$AA160)))</f>
        <v/>
      </c>
      <c r="E160">
        <f>IF($AA160="","",IF(INDEX('Per Invoice'!E$2:E$1201,$AA160)="","",INDEX('Per Invoice'!E$2:E$1201,$AA160)))</f>
        <v/>
      </c>
      <c r="F160">
        <f>IF($AA160="","",IF(INDEX('Per Invoice'!F$2:F$1201,$AA160)="","",INDEX('Per Invoice'!F$2:F$1201,$AA160)))</f>
        <v/>
      </c>
      <c r="G160">
        <f>IF($AA160="","",IF(INDEX('Per Invoice'!G$2:G$1201,$AA160)="","",INDEX('Per Invoice'!G$2:G$1201,$AA160)))</f>
        <v/>
      </c>
      <c r="H160">
        <f>IF($AA160="","",IF(INDEX('Per Invoice'!H$2:H$1201,$AA160)="","",INDEX('Per Invoice'!H$2:H$1201,$AA160)))</f>
        <v/>
      </c>
      <c r="I160">
        <f>IF($AA160="","",IF(INDEX('Per Invoice'!I$2:I$1201,$AA160)="","",INDEX('Per Invoice'!I$2:I$1201,$AA160)))</f>
        <v/>
      </c>
      <c r="J160">
        <f>IF($AA160="","",IF(INDEX('Per Invoice'!J$2:J$1201,$AA160)="","",INDEX('Per Invoice'!J$2:J$1201,$AA160)))</f>
        <v/>
      </c>
      <c r="K160">
        <f>IF($AA160="","",IF(INDEX('Per Invoice'!K$2:K$1201,$AA160)="","",INDEX('Per Invoice'!K$2:K$1201,$AA160)))</f>
        <v/>
      </c>
      <c r="L160">
        <f>IF($AA160="","",IF(INDEX('Per Invoice'!L$2:L$1201,$AA160)="","",INDEX('Per Invoice'!L$2:L$1201,$AA160)))</f>
        <v/>
      </c>
      <c r="M160">
        <f>IF($AA160="","",IF(INDEX('Per Invoice'!M$2:M$1201,$AA160)="","",INDEX('Per Invoice'!M$2:M$1201,$AA160)))</f>
        <v/>
      </c>
      <c r="N160">
        <f>IF($AA160="","",IF(INDEX('Per Invoice'!N$2:N$1201,$AA160)="","",INDEX('Per Invoice'!N$2:N$1201,$AA160)))</f>
        <v/>
      </c>
      <c r="O160">
        <f>IF($AA160="","",IF(INDEX('Per Invoice'!O$2:O$1201,$AA160)="","",INDEX('Per Invoice'!O$2:O$1201,$AA160)))</f>
        <v/>
      </c>
      <c r="P160" s="7">
        <f>IF($AA160="","",IF(INDEX('Per Invoice'!P$2:P$1201,$AA160)="","",INDEX('Per Invoice'!P$2:P$1201,$AA160)))</f>
        <v/>
      </c>
      <c r="Q160">
        <f>IF($AA160="","",IF(INDEX('Per Invoice'!Q$2:Q$1201,$AA160)="","",INDEX('Per Invoice'!Q$2:Q$1201,$AA160)))</f>
        <v/>
      </c>
      <c r="R160" s="7">
        <f>IF($AA160="","",IF(INDEX('Per Invoice'!R$2:R$1201,$AA160)="","",INDEX('Per Invoice'!R$2:R$1201,$AA160)))</f>
        <v/>
      </c>
      <c r="S160" s="7">
        <f>IF($AA160="","",IF(INDEX('Per Invoice'!S$2:S$1201,$AA160)="","",INDEX('Per Invoice'!S$2:S$1201,$AA160)))</f>
        <v/>
      </c>
      <c r="T160">
        <f>IF($AA160="","",IF(INDEX('Per Invoice'!T$2:T$1201,$AA160)="","",INDEX('Per Invoice'!T$2:T$1201,$AA160)))</f>
        <v/>
      </c>
      <c r="U160" s="7">
        <f>IF($AA160="","",IF(INDEX('Per Invoice'!U$2:U$1201,$AA160)="","",INDEX('Per Invoice'!U$2:U$1201,$AA160)))</f>
        <v/>
      </c>
      <c r="V160" s="7">
        <f>IF($AA160="","",IF(INDEX('Per Invoice'!V$2:V$1201,$AA160)="","",INDEX('Per Invoice'!V$2:V$1201,$AA160)))</f>
        <v/>
      </c>
      <c r="W160" s="7">
        <f>IF($AA160="","",IF(INDEX('Per Invoice'!W$2:W$1201,$AA160)="","",INDEX('Per Invoice'!W$2:W$1201,$AA160)))</f>
        <v/>
      </c>
      <c r="X160" s="7">
        <f>IF($AA160="","",IF(INDEX('Per Invoice'!X$2:X$1201,$AA160)="","",INDEX('Per Invoice'!X$2:X$1201,$AA160)))</f>
        <v/>
      </c>
      <c r="Y160" s="7">
        <f>IF($AA160="","",IF(INDEX('Per Invoice'!Y$2:Y$1201,$AA160)="","",INDEX('Per Invoice'!Y$2:Y$1201,$AA160)))</f>
        <v/>
      </c>
      <c r="Z160" s="7">
        <f>IF($AA160="","",IF(INDEX('Per Invoice'!Z$2:Z$1201,$AA160)="","",INDEX('Per Invoice'!Z$2:Z$1201,$AA160)))</f>
        <v/>
      </c>
      <c r="AA160" s="16">
        <f>IFERROR(MATCH(Settings!$C$26&amp;"|"&amp;ROWS($AA$2:$AA160),'Per Invoice'!$AB$2:$AB$1201,0),"")</f>
        <v/>
      </c>
    </row>
    <row r="161">
      <c r="A161">
        <f>IF($AA161="","",IF(INDEX('Per Invoice'!A$2:A$1201,$AA161)="","",INDEX('Per Invoice'!A$2:A$1201,$AA161)))</f>
        <v/>
      </c>
      <c r="B161">
        <f>IF($AA161="","",IF(INDEX('Per Invoice'!B$2:B$1201,$AA161)="","",INDEX('Per Invoice'!B$2:B$1201,$AA161)))</f>
        <v/>
      </c>
      <c r="C161">
        <f>IF($AA161="","",IF(INDEX('Per Invoice'!C$2:C$1201,$AA161)="","",INDEX('Per Invoice'!C$2:C$1201,$AA161)))</f>
        <v/>
      </c>
      <c r="D161">
        <f>IF($AA161="","",IF(INDEX('Per Invoice'!D$2:D$1201,$AA161)="","",INDEX('Per Invoice'!D$2:D$1201,$AA161)))</f>
        <v/>
      </c>
      <c r="E161">
        <f>IF($AA161="","",IF(INDEX('Per Invoice'!E$2:E$1201,$AA161)="","",INDEX('Per Invoice'!E$2:E$1201,$AA161)))</f>
        <v/>
      </c>
      <c r="F161">
        <f>IF($AA161="","",IF(INDEX('Per Invoice'!F$2:F$1201,$AA161)="","",INDEX('Per Invoice'!F$2:F$1201,$AA161)))</f>
        <v/>
      </c>
      <c r="G161">
        <f>IF($AA161="","",IF(INDEX('Per Invoice'!G$2:G$1201,$AA161)="","",INDEX('Per Invoice'!G$2:G$1201,$AA161)))</f>
        <v/>
      </c>
      <c r="H161">
        <f>IF($AA161="","",IF(INDEX('Per Invoice'!H$2:H$1201,$AA161)="","",INDEX('Per Invoice'!H$2:H$1201,$AA161)))</f>
        <v/>
      </c>
      <c r="I161">
        <f>IF($AA161="","",IF(INDEX('Per Invoice'!I$2:I$1201,$AA161)="","",INDEX('Per Invoice'!I$2:I$1201,$AA161)))</f>
        <v/>
      </c>
      <c r="J161">
        <f>IF($AA161="","",IF(INDEX('Per Invoice'!J$2:J$1201,$AA161)="","",INDEX('Per Invoice'!J$2:J$1201,$AA161)))</f>
        <v/>
      </c>
      <c r="K161">
        <f>IF($AA161="","",IF(INDEX('Per Invoice'!K$2:K$1201,$AA161)="","",INDEX('Per Invoice'!K$2:K$1201,$AA161)))</f>
        <v/>
      </c>
      <c r="L161">
        <f>IF($AA161="","",IF(INDEX('Per Invoice'!L$2:L$1201,$AA161)="","",INDEX('Per Invoice'!L$2:L$1201,$AA161)))</f>
        <v/>
      </c>
      <c r="M161">
        <f>IF($AA161="","",IF(INDEX('Per Invoice'!M$2:M$1201,$AA161)="","",INDEX('Per Invoice'!M$2:M$1201,$AA161)))</f>
        <v/>
      </c>
      <c r="N161">
        <f>IF($AA161="","",IF(INDEX('Per Invoice'!N$2:N$1201,$AA161)="","",INDEX('Per Invoice'!N$2:N$1201,$AA161)))</f>
        <v/>
      </c>
      <c r="O161">
        <f>IF($AA161="","",IF(INDEX('Per Invoice'!O$2:O$1201,$AA161)="","",INDEX('Per Invoice'!O$2:O$1201,$AA161)))</f>
        <v/>
      </c>
      <c r="P161" s="7">
        <f>IF($AA161="","",IF(INDEX('Per Invoice'!P$2:P$1201,$AA161)="","",INDEX('Per Invoice'!P$2:P$1201,$AA161)))</f>
        <v/>
      </c>
      <c r="Q161">
        <f>IF($AA161="","",IF(INDEX('Per Invoice'!Q$2:Q$1201,$AA161)="","",INDEX('Per Invoice'!Q$2:Q$1201,$AA161)))</f>
        <v/>
      </c>
      <c r="R161" s="7">
        <f>IF($AA161="","",IF(INDEX('Per Invoice'!R$2:R$1201,$AA161)="","",INDEX('Per Invoice'!R$2:R$1201,$AA161)))</f>
        <v/>
      </c>
      <c r="S161" s="7">
        <f>IF($AA161="","",IF(INDEX('Per Invoice'!S$2:S$1201,$AA161)="","",INDEX('Per Invoice'!S$2:S$1201,$AA161)))</f>
        <v/>
      </c>
      <c r="T161">
        <f>IF($AA161="","",IF(INDEX('Per Invoice'!T$2:T$1201,$AA161)="","",INDEX('Per Invoice'!T$2:T$1201,$AA161)))</f>
        <v/>
      </c>
      <c r="U161" s="7">
        <f>IF($AA161="","",IF(INDEX('Per Invoice'!U$2:U$1201,$AA161)="","",INDEX('Per Invoice'!U$2:U$1201,$AA161)))</f>
        <v/>
      </c>
      <c r="V161" s="7">
        <f>IF($AA161="","",IF(INDEX('Per Invoice'!V$2:V$1201,$AA161)="","",INDEX('Per Invoice'!V$2:V$1201,$AA161)))</f>
        <v/>
      </c>
      <c r="W161" s="7">
        <f>IF($AA161="","",IF(INDEX('Per Invoice'!W$2:W$1201,$AA161)="","",INDEX('Per Invoice'!W$2:W$1201,$AA161)))</f>
        <v/>
      </c>
      <c r="X161" s="7">
        <f>IF($AA161="","",IF(INDEX('Per Invoice'!X$2:X$1201,$AA161)="","",INDEX('Per Invoice'!X$2:X$1201,$AA161)))</f>
        <v/>
      </c>
      <c r="Y161" s="7">
        <f>IF($AA161="","",IF(INDEX('Per Invoice'!Y$2:Y$1201,$AA161)="","",INDEX('Per Invoice'!Y$2:Y$1201,$AA161)))</f>
        <v/>
      </c>
      <c r="Z161" s="7">
        <f>IF($AA161="","",IF(INDEX('Per Invoice'!Z$2:Z$1201,$AA161)="","",INDEX('Per Invoice'!Z$2:Z$1201,$AA161)))</f>
        <v/>
      </c>
      <c r="AA161" s="16">
        <f>IFERROR(MATCH(Settings!$C$26&amp;"|"&amp;ROWS($AA$2:$AA161),'Per Invoice'!$AB$2:$AB$1201,0),"")</f>
        <v/>
      </c>
    </row>
    <row r="162">
      <c r="A162">
        <f>IF($AA162="","",IF(INDEX('Per Invoice'!A$2:A$1201,$AA162)="","",INDEX('Per Invoice'!A$2:A$1201,$AA162)))</f>
        <v/>
      </c>
      <c r="B162">
        <f>IF($AA162="","",IF(INDEX('Per Invoice'!B$2:B$1201,$AA162)="","",INDEX('Per Invoice'!B$2:B$1201,$AA162)))</f>
        <v/>
      </c>
      <c r="C162">
        <f>IF($AA162="","",IF(INDEX('Per Invoice'!C$2:C$1201,$AA162)="","",INDEX('Per Invoice'!C$2:C$1201,$AA162)))</f>
        <v/>
      </c>
      <c r="D162">
        <f>IF($AA162="","",IF(INDEX('Per Invoice'!D$2:D$1201,$AA162)="","",INDEX('Per Invoice'!D$2:D$1201,$AA162)))</f>
        <v/>
      </c>
      <c r="E162">
        <f>IF($AA162="","",IF(INDEX('Per Invoice'!E$2:E$1201,$AA162)="","",INDEX('Per Invoice'!E$2:E$1201,$AA162)))</f>
        <v/>
      </c>
      <c r="F162">
        <f>IF($AA162="","",IF(INDEX('Per Invoice'!F$2:F$1201,$AA162)="","",INDEX('Per Invoice'!F$2:F$1201,$AA162)))</f>
        <v/>
      </c>
      <c r="G162">
        <f>IF($AA162="","",IF(INDEX('Per Invoice'!G$2:G$1201,$AA162)="","",INDEX('Per Invoice'!G$2:G$1201,$AA162)))</f>
        <v/>
      </c>
      <c r="H162">
        <f>IF($AA162="","",IF(INDEX('Per Invoice'!H$2:H$1201,$AA162)="","",INDEX('Per Invoice'!H$2:H$1201,$AA162)))</f>
        <v/>
      </c>
      <c r="I162">
        <f>IF($AA162="","",IF(INDEX('Per Invoice'!I$2:I$1201,$AA162)="","",INDEX('Per Invoice'!I$2:I$1201,$AA162)))</f>
        <v/>
      </c>
      <c r="J162">
        <f>IF($AA162="","",IF(INDEX('Per Invoice'!J$2:J$1201,$AA162)="","",INDEX('Per Invoice'!J$2:J$1201,$AA162)))</f>
        <v/>
      </c>
      <c r="K162">
        <f>IF($AA162="","",IF(INDEX('Per Invoice'!K$2:K$1201,$AA162)="","",INDEX('Per Invoice'!K$2:K$1201,$AA162)))</f>
        <v/>
      </c>
      <c r="L162">
        <f>IF($AA162="","",IF(INDEX('Per Invoice'!L$2:L$1201,$AA162)="","",INDEX('Per Invoice'!L$2:L$1201,$AA162)))</f>
        <v/>
      </c>
      <c r="M162">
        <f>IF($AA162="","",IF(INDEX('Per Invoice'!M$2:M$1201,$AA162)="","",INDEX('Per Invoice'!M$2:M$1201,$AA162)))</f>
        <v/>
      </c>
      <c r="N162">
        <f>IF($AA162="","",IF(INDEX('Per Invoice'!N$2:N$1201,$AA162)="","",INDEX('Per Invoice'!N$2:N$1201,$AA162)))</f>
        <v/>
      </c>
      <c r="O162">
        <f>IF($AA162="","",IF(INDEX('Per Invoice'!O$2:O$1201,$AA162)="","",INDEX('Per Invoice'!O$2:O$1201,$AA162)))</f>
        <v/>
      </c>
      <c r="P162" s="7">
        <f>IF($AA162="","",IF(INDEX('Per Invoice'!P$2:P$1201,$AA162)="","",INDEX('Per Invoice'!P$2:P$1201,$AA162)))</f>
        <v/>
      </c>
      <c r="Q162">
        <f>IF($AA162="","",IF(INDEX('Per Invoice'!Q$2:Q$1201,$AA162)="","",INDEX('Per Invoice'!Q$2:Q$1201,$AA162)))</f>
        <v/>
      </c>
      <c r="R162" s="7">
        <f>IF($AA162="","",IF(INDEX('Per Invoice'!R$2:R$1201,$AA162)="","",INDEX('Per Invoice'!R$2:R$1201,$AA162)))</f>
        <v/>
      </c>
      <c r="S162" s="7">
        <f>IF($AA162="","",IF(INDEX('Per Invoice'!S$2:S$1201,$AA162)="","",INDEX('Per Invoice'!S$2:S$1201,$AA162)))</f>
        <v/>
      </c>
      <c r="T162">
        <f>IF($AA162="","",IF(INDEX('Per Invoice'!T$2:T$1201,$AA162)="","",INDEX('Per Invoice'!T$2:T$1201,$AA162)))</f>
        <v/>
      </c>
      <c r="U162" s="7">
        <f>IF($AA162="","",IF(INDEX('Per Invoice'!U$2:U$1201,$AA162)="","",INDEX('Per Invoice'!U$2:U$1201,$AA162)))</f>
        <v/>
      </c>
      <c r="V162" s="7">
        <f>IF($AA162="","",IF(INDEX('Per Invoice'!V$2:V$1201,$AA162)="","",INDEX('Per Invoice'!V$2:V$1201,$AA162)))</f>
        <v/>
      </c>
      <c r="W162" s="7">
        <f>IF($AA162="","",IF(INDEX('Per Invoice'!W$2:W$1201,$AA162)="","",INDEX('Per Invoice'!W$2:W$1201,$AA162)))</f>
        <v/>
      </c>
      <c r="X162" s="7">
        <f>IF($AA162="","",IF(INDEX('Per Invoice'!X$2:X$1201,$AA162)="","",INDEX('Per Invoice'!X$2:X$1201,$AA162)))</f>
        <v/>
      </c>
      <c r="Y162" s="7">
        <f>IF($AA162="","",IF(INDEX('Per Invoice'!Y$2:Y$1201,$AA162)="","",INDEX('Per Invoice'!Y$2:Y$1201,$AA162)))</f>
        <v/>
      </c>
      <c r="Z162" s="7">
        <f>IF($AA162="","",IF(INDEX('Per Invoice'!Z$2:Z$1201,$AA162)="","",INDEX('Per Invoice'!Z$2:Z$1201,$AA162)))</f>
        <v/>
      </c>
      <c r="AA162" s="16">
        <f>IFERROR(MATCH(Settings!$C$26&amp;"|"&amp;ROWS($AA$2:$AA162),'Per Invoice'!$AB$2:$AB$1201,0),"")</f>
        <v/>
      </c>
    </row>
    <row r="163">
      <c r="A163">
        <f>IF($AA163="","",IF(INDEX('Per Invoice'!A$2:A$1201,$AA163)="","",INDEX('Per Invoice'!A$2:A$1201,$AA163)))</f>
        <v/>
      </c>
      <c r="B163">
        <f>IF($AA163="","",IF(INDEX('Per Invoice'!B$2:B$1201,$AA163)="","",INDEX('Per Invoice'!B$2:B$1201,$AA163)))</f>
        <v/>
      </c>
      <c r="C163">
        <f>IF($AA163="","",IF(INDEX('Per Invoice'!C$2:C$1201,$AA163)="","",INDEX('Per Invoice'!C$2:C$1201,$AA163)))</f>
        <v/>
      </c>
      <c r="D163">
        <f>IF($AA163="","",IF(INDEX('Per Invoice'!D$2:D$1201,$AA163)="","",INDEX('Per Invoice'!D$2:D$1201,$AA163)))</f>
        <v/>
      </c>
      <c r="E163">
        <f>IF($AA163="","",IF(INDEX('Per Invoice'!E$2:E$1201,$AA163)="","",INDEX('Per Invoice'!E$2:E$1201,$AA163)))</f>
        <v/>
      </c>
      <c r="F163">
        <f>IF($AA163="","",IF(INDEX('Per Invoice'!F$2:F$1201,$AA163)="","",INDEX('Per Invoice'!F$2:F$1201,$AA163)))</f>
        <v/>
      </c>
      <c r="G163">
        <f>IF($AA163="","",IF(INDEX('Per Invoice'!G$2:G$1201,$AA163)="","",INDEX('Per Invoice'!G$2:G$1201,$AA163)))</f>
        <v/>
      </c>
      <c r="H163">
        <f>IF($AA163="","",IF(INDEX('Per Invoice'!H$2:H$1201,$AA163)="","",INDEX('Per Invoice'!H$2:H$1201,$AA163)))</f>
        <v/>
      </c>
      <c r="I163">
        <f>IF($AA163="","",IF(INDEX('Per Invoice'!I$2:I$1201,$AA163)="","",INDEX('Per Invoice'!I$2:I$1201,$AA163)))</f>
        <v/>
      </c>
      <c r="J163">
        <f>IF($AA163="","",IF(INDEX('Per Invoice'!J$2:J$1201,$AA163)="","",INDEX('Per Invoice'!J$2:J$1201,$AA163)))</f>
        <v/>
      </c>
      <c r="K163">
        <f>IF($AA163="","",IF(INDEX('Per Invoice'!K$2:K$1201,$AA163)="","",INDEX('Per Invoice'!K$2:K$1201,$AA163)))</f>
        <v/>
      </c>
      <c r="L163">
        <f>IF($AA163="","",IF(INDEX('Per Invoice'!L$2:L$1201,$AA163)="","",INDEX('Per Invoice'!L$2:L$1201,$AA163)))</f>
        <v/>
      </c>
      <c r="M163">
        <f>IF($AA163="","",IF(INDEX('Per Invoice'!M$2:M$1201,$AA163)="","",INDEX('Per Invoice'!M$2:M$1201,$AA163)))</f>
        <v/>
      </c>
      <c r="N163">
        <f>IF($AA163="","",IF(INDEX('Per Invoice'!N$2:N$1201,$AA163)="","",INDEX('Per Invoice'!N$2:N$1201,$AA163)))</f>
        <v/>
      </c>
      <c r="O163">
        <f>IF($AA163="","",IF(INDEX('Per Invoice'!O$2:O$1201,$AA163)="","",INDEX('Per Invoice'!O$2:O$1201,$AA163)))</f>
        <v/>
      </c>
      <c r="P163" s="7">
        <f>IF($AA163="","",IF(INDEX('Per Invoice'!P$2:P$1201,$AA163)="","",INDEX('Per Invoice'!P$2:P$1201,$AA163)))</f>
        <v/>
      </c>
      <c r="Q163">
        <f>IF($AA163="","",IF(INDEX('Per Invoice'!Q$2:Q$1201,$AA163)="","",INDEX('Per Invoice'!Q$2:Q$1201,$AA163)))</f>
        <v/>
      </c>
      <c r="R163" s="7">
        <f>IF($AA163="","",IF(INDEX('Per Invoice'!R$2:R$1201,$AA163)="","",INDEX('Per Invoice'!R$2:R$1201,$AA163)))</f>
        <v/>
      </c>
      <c r="S163" s="7">
        <f>IF($AA163="","",IF(INDEX('Per Invoice'!S$2:S$1201,$AA163)="","",INDEX('Per Invoice'!S$2:S$1201,$AA163)))</f>
        <v/>
      </c>
      <c r="T163">
        <f>IF($AA163="","",IF(INDEX('Per Invoice'!T$2:T$1201,$AA163)="","",INDEX('Per Invoice'!T$2:T$1201,$AA163)))</f>
        <v/>
      </c>
      <c r="U163" s="7">
        <f>IF($AA163="","",IF(INDEX('Per Invoice'!U$2:U$1201,$AA163)="","",INDEX('Per Invoice'!U$2:U$1201,$AA163)))</f>
        <v/>
      </c>
      <c r="V163" s="7">
        <f>IF($AA163="","",IF(INDEX('Per Invoice'!V$2:V$1201,$AA163)="","",INDEX('Per Invoice'!V$2:V$1201,$AA163)))</f>
        <v/>
      </c>
      <c r="W163" s="7">
        <f>IF($AA163="","",IF(INDEX('Per Invoice'!W$2:W$1201,$AA163)="","",INDEX('Per Invoice'!W$2:W$1201,$AA163)))</f>
        <v/>
      </c>
      <c r="X163" s="7">
        <f>IF($AA163="","",IF(INDEX('Per Invoice'!X$2:X$1201,$AA163)="","",INDEX('Per Invoice'!X$2:X$1201,$AA163)))</f>
        <v/>
      </c>
      <c r="Y163" s="7">
        <f>IF($AA163="","",IF(INDEX('Per Invoice'!Y$2:Y$1201,$AA163)="","",INDEX('Per Invoice'!Y$2:Y$1201,$AA163)))</f>
        <v/>
      </c>
      <c r="Z163" s="7">
        <f>IF($AA163="","",IF(INDEX('Per Invoice'!Z$2:Z$1201,$AA163)="","",INDEX('Per Invoice'!Z$2:Z$1201,$AA163)))</f>
        <v/>
      </c>
      <c r="AA163" s="16">
        <f>IFERROR(MATCH(Settings!$C$26&amp;"|"&amp;ROWS($AA$2:$AA163),'Per Invoice'!$AB$2:$AB$1201,0),"")</f>
        <v/>
      </c>
    </row>
    <row r="164">
      <c r="A164">
        <f>IF($AA164="","",IF(INDEX('Per Invoice'!A$2:A$1201,$AA164)="","",INDEX('Per Invoice'!A$2:A$1201,$AA164)))</f>
        <v/>
      </c>
      <c r="B164">
        <f>IF($AA164="","",IF(INDEX('Per Invoice'!B$2:B$1201,$AA164)="","",INDEX('Per Invoice'!B$2:B$1201,$AA164)))</f>
        <v/>
      </c>
      <c r="C164">
        <f>IF($AA164="","",IF(INDEX('Per Invoice'!C$2:C$1201,$AA164)="","",INDEX('Per Invoice'!C$2:C$1201,$AA164)))</f>
        <v/>
      </c>
      <c r="D164">
        <f>IF($AA164="","",IF(INDEX('Per Invoice'!D$2:D$1201,$AA164)="","",INDEX('Per Invoice'!D$2:D$1201,$AA164)))</f>
        <v/>
      </c>
      <c r="E164">
        <f>IF($AA164="","",IF(INDEX('Per Invoice'!E$2:E$1201,$AA164)="","",INDEX('Per Invoice'!E$2:E$1201,$AA164)))</f>
        <v/>
      </c>
      <c r="F164">
        <f>IF($AA164="","",IF(INDEX('Per Invoice'!F$2:F$1201,$AA164)="","",INDEX('Per Invoice'!F$2:F$1201,$AA164)))</f>
        <v/>
      </c>
      <c r="G164">
        <f>IF($AA164="","",IF(INDEX('Per Invoice'!G$2:G$1201,$AA164)="","",INDEX('Per Invoice'!G$2:G$1201,$AA164)))</f>
        <v/>
      </c>
      <c r="H164">
        <f>IF($AA164="","",IF(INDEX('Per Invoice'!H$2:H$1201,$AA164)="","",INDEX('Per Invoice'!H$2:H$1201,$AA164)))</f>
        <v/>
      </c>
      <c r="I164">
        <f>IF($AA164="","",IF(INDEX('Per Invoice'!I$2:I$1201,$AA164)="","",INDEX('Per Invoice'!I$2:I$1201,$AA164)))</f>
        <v/>
      </c>
      <c r="J164">
        <f>IF($AA164="","",IF(INDEX('Per Invoice'!J$2:J$1201,$AA164)="","",INDEX('Per Invoice'!J$2:J$1201,$AA164)))</f>
        <v/>
      </c>
      <c r="K164">
        <f>IF($AA164="","",IF(INDEX('Per Invoice'!K$2:K$1201,$AA164)="","",INDEX('Per Invoice'!K$2:K$1201,$AA164)))</f>
        <v/>
      </c>
      <c r="L164">
        <f>IF($AA164="","",IF(INDEX('Per Invoice'!L$2:L$1201,$AA164)="","",INDEX('Per Invoice'!L$2:L$1201,$AA164)))</f>
        <v/>
      </c>
      <c r="M164">
        <f>IF($AA164="","",IF(INDEX('Per Invoice'!M$2:M$1201,$AA164)="","",INDEX('Per Invoice'!M$2:M$1201,$AA164)))</f>
        <v/>
      </c>
      <c r="N164">
        <f>IF($AA164="","",IF(INDEX('Per Invoice'!N$2:N$1201,$AA164)="","",INDEX('Per Invoice'!N$2:N$1201,$AA164)))</f>
        <v/>
      </c>
      <c r="O164">
        <f>IF($AA164="","",IF(INDEX('Per Invoice'!O$2:O$1201,$AA164)="","",INDEX('Per Invoice'!O$2:O$1201,$AA164)))</f>
        <v/>
      </c>
      <c r="P164" s="7">
        <f>IF($AA164="","",IF(INDEX('Per Invoice'!P$2:P$1201,$AA164)="","",INDEX('Per Invoice'!P$2:P$1201,$AA164)))</f>
        <v/>
      </c>
      <c r="Q164">
        <f>IF($AA164="","",IF(INDEX('Per Invoice'!Q$2:Q$1201,$AA164)="","",INDEX('Per Invoice'!Q$2:Q$1201,$AA164)))</f>
        <v/>
      </c>
      <c r="R164" s="7">
        <f>IF($AA164="","",IF(INDEX('Per Invoice'!R$2:R$1201,$AA164)="","",INDEX('Per Invoice'!R$2:R$1201,$AA164)))</f>
        <v/>
      </c>
      <c r="S164" s="7">
        <f>IF($AA164="","",IF(INDEX('Per Invoice'!S$2:S$1201,$AA164)="","",INDEX('Per Invoice'!S$2:S$1201,$AA164)))</f>
        <v/>
      </c>
      <c r="T164">
        <f>IF($AA164="","",IF(INDEX('Per Invoice'!T$2:T$1201,$AA164)="","",INDEX('Per Invoice'!T$2:T$1201,$AA164)))</f>
        <v/>
      </c>
      <c r="U164" s="7">
        <f>IF($AA164="","",IF(INDEX('Per Invoice'!U$2:U$1201,$AA164)="","",INDEX('Per Invoice'!U$2:U$1201,$AA164)))</f>
        <v/>
      </c>
      <c r="V164" s="7">
        <f>IF($AA164="","",IF(INDEX('Per Invoice'!V$2:V$1201,$AA164)="","",INDEX('Per Invoice'!V$2:V$1201,$AA164)))</f>
        <v/>
      </c>
      <c r="W164" s="7">
        <f>IF($AA164="","",IF(INDEX('Per Invoice'!W$2:W$1201,$AA164)="","",INDEX('Per Invoice'!W$2:W$1201,$AA164)))</f>
        <v/>
      </c>
      <c r="X164" s="7">
        <f>IF($AA164="","",IF(INDEX('Per Invoice'!X$2:X$1201,$AA164)="","",INDEX('Per Invoice'!X$2:X$1201,$AA164)))</f>
        <v/>
      </c>
      <c r="Y164" s="7">
        <f>IF($AA164="","",IF(INDEX('Per Invoice'!Y$2:Y$1201,$AA164)="","",INDEX('Per Invoice'!Y$2:Y$1201,$AA164)))</f>
        <v/>
      </c>
      <c r="Z164" s="7">
        <f>IF($AA164="","",IF(INDEX('Per Invoice'!Z$2:Z$1201,$AA164)="","",INDEX('Per Invoice'!Z$2:Z$1201,$AA164)))</f>
        <v/>
      </c>
      <c r="AA164" s="16">
        <f>IFERROR(MATCH(Settings!$C$26&amp;"|"&amp;ROWS($AA$2:$AA164),'Per Invoice'!$AB$2:$AB$1201,0),"")</f>
        <v/>
      </c>
    </row>
    <row r="165">
      <c r="A165">
        <f>IF($AA165="","",IF(INDEX('Per Invoice'!A$2:A$1201,$AA165)="","",INDEX('Per Invoice'!A$2:A$1201,$AA165)))</f>
        <v/>
      </c>
      <c r="B165">
        <f>IF($AA165="","",IF(INDEX('Per Invoice'!B$2:B$1201,$AA165)="","",INDEX('Per Invoice'!B$2:B$1201,$AA165)))</f>
        <v/>
      </c>
      <c r="C165">
        <f>IF($AA165="","",IF(INDEX('Per Invoice'!C$2:C$1201,$AA165)="","",INDEX('Per Invoice'!C$2:C$1201,$AA165)))</f>
        <v/>
      </c>
      <c r="D165">
        <f>IF($AA165="","",IF(INDEX('Per Invoice'!D$2:D$1201,$AA165)="","",INDEX('Per Invoice'!D$2:D$1201,$AA165)))</f>
        <v/>
      </c>
      <c r="E165">
        <f>IF($AA165="","",IF(INDEX('Per Invoice'!E$2:E$1201,$AA165)="","",INDEX('Per Invoice'!E$2:E$1201,$AA165)))</f>
        <v/>
      </c>
      <c r="F165">
        <f>IF($AA165="","",IF(INDEX('Per Invoice'!F$2:F$1201,$AA165)="","",INDEX('Per Invoice'!F$2:F$1201,$AA165)))</f>
        <v/>
      </c>
      <c r="G165">
        <f>IF($AA165="","",IF(INDEX('Per Invoice'!G$2:G$1201,$AA165)="","",INDEX('Per Invoice'!G$2:G$1201,$AA165)))</f>
        <v/>
      </c>
      <c r="H165">
        <f>IF($AA165="","",IF(INDEX('Per Invoice'!H$2:H$1201,$AA165)="","",INDEX('Per Invoice'!H$2:H$1201,$AA165)))</f>
        <v/>
      </c>
      <c r="I165">
        <f>IF($AA165="","",IF(INDEX('Per Invoice'!I$2:I$1201,$AA165)="","",INDEX('Per Invoice'!I$2:I$1201,$AA165)))</f>
        <v/>
      </c>
      <c r="J165">
        <f>IF($AA165="","",IF(INDEX('Per Invoice'!J$2:J$1201,$AA165)="","",INDEX('Per Invoice'!J$2:J$1201,$AA165)))</f>
        <v/>
      </c>
      <c r="K165">
        <f>IF($AA165="","",IF(INDEX('Per Invoice'!K$2:K$1201,$AA165)="","",INDEX('Per Invoice'!K$2:K$1201,$AA165)))</f>
        <v/>
      </c>
      <c r="L165">
        <f>IF($AA165="","",IF(INDEX('Per Invoice'!L$2:L$1201,$AA165)="","",INDEX('Per Invoice'!L$2:L$1201,$AA165)))</f>
        <v/>
      </c>
      <c r="M165">
        <f>IF($AA165="","",IF(INDEX('Per Invoice'!M$2:M$1201,$AA165)="","",INDEX('Per Invoice'!M$2:M$1201,$AA165)))</f>
        <v/>
      </c>
      <c r="N165">
        <f>IF($AA165="","",IF(INDEX('Per Invoice'!N$2:N$1201,$AA165)="","",INDEX('Per Invoice'!N$2:N$1201,$AA165)))</f>
        <v/>
      </c>
      <c r="O165">
        <f>IF($AA165="","",IF(INDEX('Per Invoice'!O$2:O$1201,$AA165)="","",INDEX('Per Invoice'!O$2:O$1201,$AA165)))</f>
        <v/>
      </c>
      <c r="P165" s="7">
        <f>IF($AA165="","",IF(INDEX('Per Invoice'!P$2:P$1201,$AA165)="","",INDEX('Per Invoice'!P$2:P$1201,$AA165)))</f>
        <v/>
      </c>
      <c r="Q165">
        <f>IF($AA165="","",IF(INDEX('Per Invoice'!Q$2:Q$1201,$AA165)="","",INDEX('Per Invoice'!Q$2:Q$1201,$AA165)))</f>
        <v/>
      </c>
      <c r="R165" s="7">
        <f>IF($AA165="","",IF(INDEX('Per Invoice'!R$2:R$1201,$AA165)="","",INDEX('Per Invoice'!R$2:R$1201,$AA165)))</f>
        <v/>
      </c>
      <c r="S165" s="7">
        <f>IF($AA165="","",IF(INDEX('Per Invoice'!S$2:S$1201,$AA165)="","",INDEX('Per Invoice'!S$2:S$1201,$AA165)))</f>
        <v/>
      </c>
      <c r="T165">
        <f>IF($AA165="","",IF(INDEX('Per Invoice'!T$2:T$1201,$AA165)="","",INDEX('Per Invoice'!T$2:T$1201,$AA165)))</f>
        <v/>
      </c>
      <c r="U165" s="7">
        <f>IF($AA165="","",IF(INDEX('Per Invoice'!U$2:U$1201,$AA165)="","",INDEX('Per Invoice'!U$2:U$1201,$AA165)))</f>
        <v/>
      </c>
      <c r="V165" s="7">
        <f>IF($AA165="","",IF(INDEX('Per Invoice'!V$2:V$1201,$AA165)="","",INDEX('Per Invoice'!V$2:V$1201,$AA165)))</f>
        <v/>
      </c>
      <c r="W165" s="7">
        <f>IF($AA165="","",IF(INDEX('Per Invoice'!W$2:W$1201,$AA165)="","",INDEX('Per Invoice'!W$2:W$1201,$AA165)))</f>
        <v/>
      </c>
      <c r="X165" s="7">
        <f>IF($AA165="","",IF(INDEX('Per Invoice'!X$2:X$1201,$AA165)="","",INDEX('Per Invoice'!X$2:X$1201,$AA165)))</f>
        <v/>
      </c>
      <c r="Y165" s="7">
        <f>IF($AA165="","",IF(INDEX('Per Invoice'!Y$2:Y$1201,$AA165)="","",INDEX('Per Invoice'!Y$2:Y$1201,$AA165)))</f>
        <v/>
      </c>
      <c r="Z165" s="7">
        <f>IF($AA165="","",IF(INDEX('Per Invoice'!Z$2:Z$1201,$AA165)="","",INDEX('Per Invoice'!Z$2:Z$1201,$AA165)))</f>
        <v/>
      </c>
      <c r="AA165" s="16">
        <f>IFERROR(MATCH(Settings!$C$26&amp;"|"&amp;ROWS($AA$2:$AA165),'Per Invoice'!$AB$2:$AB$1201,0),"")</f>
        <v/>
      </c>
    </row>
    <row r="166">
      <c r="A166">
        <f>IF($AA166="","",IF(INDEX('Per Invoice'!A$2:A$1201,$AA166)="","",INDEX('Per Invoice'!A$2:A$1201,$AA166)))</f>
        <v/>
      </c>
      <c r="B166">
        <f>IF($AA166="","",IF(INDEX('Per Invoice'!B$2:B$1201,$AA166)="","",INDEX('Per Invoice'!B$2:B$1201,$AA166)))</f>
        <v/>
      </c>
      <c r="C166">
        <f>IF($AA166="","",IF(INDEX('Per Invoice'!C$2:C$1201,$AA166)="","",INDEX('Per Invoice'!C$2:C$1201,$AA166)))</f>
        <v/>
      </c>
      <c r="D166">
        <f>IF($AA166="","",IF(INDEX('Per Invoice'!D$2:D$1201,$AA166)="","",INDEX('Per Invoice'!D$2:D$1201,$AA166)))</f>
        <v/>
      </c>
      <c r="E166">
        <f>IF($AA166="","",IF(INDEX('Per Invoice'!E$2:E$1201,$AA166)="","",INDEX('Per Invoice'!E$2:E$1201,$AA166)))</f>
        <v/>
      </c>
      <c r="F166">
        <f>IF($AA166="","",IF(INDEX('Per Invoice'!F$2:F$1201,$AA166)="","",INDEX('Per Invoice'!F$2:F$1201,$AA166)))</f>
        <v/>
      </c>
      <c r="G166">
        <f>IF($AA166="","",IF(INDEX('Per Invoice'!G$2:G$1201,$AA166)="","",INDEX('Per Invoice'!G$2:G$1201,$AA166)))</f>
        <v/>
      </c>
      <c r="H166">
        <f>IF($AA166="","",IF(INDEX('Per Invoice'!H$2:H$1201,$AA166)="","",INDEX('Per Invoice'!H$2:H$1201,$AA166)))</f>
        <v/>
      </c>
      <c r="I166">
        <f>IF($AA166="","",IF(INDEX('Per Invoice'!I$2:I$1201,$AA166)="","",INDEX('Per Invoice'!I$2:I$1201,$AA166)))</f>
        <v/>
      </c>
      <c r="J166">
        <f>IF($AA166="","",IF(INDEX('Per Invoice'!J$2:J$1201,$AA166)="","",INDEX('Per Invoice'!J$2:J$1201,$AA166)))</f>
        <v/>
      </c>
      <c r="K166">
        <f>IF($AA166="","",IF(INDEX('Per Invoice'!K$2:K$1201,$AA166)="","",INDEX('Per Invoice'!K$2:K$1201,$AA166)))</f>
        <v/>
      </c>
      <c r="L166">
        <f>IF($AA166="","",IF(INDEX('Per Invoice'!L$2:L$1201,$AA166)="","",INDEX('Per Invoice'!L$2:L$1201,$AA166)))</f>
        <v/>
      </c>
      <c r="M166">
        <f>IF($AA166="","",IF(INDEX('Per Invoice'!M$2:M$1201,$AA166)="","",INDEX('Per Invoice'!M$2:M$1201,$AA166)))</f>
        <v/>
      </c>
      <c r="N166">
        <f>IF($AA166="","",IF(INDEX('Per Invoice'!N$2:N$1201,$AA166)="","",INDEX('Per Invoice'!N$2:N$1201,$AA166)))</f>
        <v/>
      </c>
      <c r="O166">
        <f>IF($AA166="","",IF(INDEX('Per Invoice'!O$2:O$1201,$AA166)="","",INDEX('Per Invoice'!O$2:O$1201,$AA166)))</f>
        <v/>
      </c>
      <c r="P166" s="7">
        <f>IF($AA166="","",IF(INDEX('Per Invoice'!P$2:P$1201,$AA166)="","",INDEX('Per Invoice'!P$2:P$1201,$AA166)))</f>
        <v/>
      </c>
      <c r="Q166">
        <f>IF($AA166="","",IF(INDEX('Per Invoice'!Q$2:Q$1201,$AA166)="","",INDEX('Per Invoice'!Q$2:Q$1201,$AA166)))</f>
        <v/>
      </c>
      <c r="R166" s="7">
        <f>IF($AA166="","",IF(INDEX('Per Invoice'!R$2:R$1201,$AA166)="","",INDEX('Per Invoice'!R$2:R$1201,$AA166)))</f>
        <v/>
      </c>
      <c r="S166" s="7">
        <f>IF($AA166="","",IF(INDEX('Per Invoice'!S$2:S$1201,$AA166)="","",INDEX('Per Invoice'!S$2:S$1201,$AA166)))</f>
        <v/>
      </c>
      <c r="T166">
        <f>IF($AA166="","",IF(INDEX('Per Invoice'!T$2:T$1201,$AA166)="","",INDEX('Per Invoice'!T$2:T$1201,$AA166)))</f>
        <v/>
      </c>
      <c r="U166" s="7">
        <f>IF($AA166="","",IF(INDEX('Per Invoice'!U$2:U$1201,$AA166)="","",INDEX('Per Invoice'!U$2:U$1201,$AA166)))</f>
        <v/>
      </c>
      <c r="V166" s="7">
        <f>IF($AA166="","",IF(INDEX('Per Invoice'!V$2:V$1201,$AA166)="","",INDEX('Per Invoice'!V$2:V$1201,$AA166)))</f>
        <v/>
      </c>
      <c r="W166" s="7">
        <f>IF($AA166="","",IF(INDEX('Per Invoice'!W$2:W$1201,$AA166)="","",INDEX('Per Invoice'!W$2:W$1201,$AA166)))</f>
        <v/>
      </c>
      <c r="X166" s="7">
        <f>IF($AA166="","",IF(INDEX('Per Invoice'!X$2:X$1201,$AA166)="","",INDEX('Per Invoice'!X$2:X$1201,$AA166)))</f>
        <v/>
      </c>
      <c r="Y166" s="7">
        <f>IF($AA166="","",IF(INDEX('Per Invoice'!Y$2:Y$1201,$AA166)="","",INDEX('Per Invoice'!Y$2:Y$1201,$AA166)))</f>
        <v/>
      </c>
      <c r="Z166" s="7">
        <f>IF($AA166="","",IF(INDEX('Per Invoice'!Z$2:Z$1201,$AA166)="","",INDEX('Per Invoice'!Z$2:Z$1201,$AA166)))</f>
        <v/>
      </c>
      <c r="AA166" s="16">
        <f>IFERROR(MATCH(Settings!$C$26&amp;"|"&amp;ROWS($AA$2:$AA166),'Per Invoice'!$AB$2:$AB$1201,0),"")</f>
        <v/>
      </c>
    </row>
    <row r="167">
      <c r="A167">
        <f>IF($AA167="","",IF(INDEX('Per Invoice'!A$2:A$1201,$AA167)="","",INDEX('Per Invoice'!A$2:A$1201,$AA167)))</f>
        <v/>
      </c>
      <c r="B167">
        <f>IF($AA167="","",IF(INDEX('Per Invoice'!B$2:B$1201,$AA167)="","",INDEX('Per Invoice'!B$2:B$1201,$AA167)))</f>
        <v/>
      </c>
      <c r="C167">
        <f>IF($AA167="","",IF(INDEX('Per Invoice'!C$2:C$1201,$AA167)="","",INDEX('Per Invoice'!C$2:C$1201,$AA167)))</f>
        <v/>
      </c>
      <c r="D167">
        <f>IF($AA167="","",IF(INDEX('Per Invoice'!D$2:D$1201,$AA167)="","",INDEX('Per Invoice'!D$2:D$1201,$AA167)))</f>
        <v/>
      </c>
      <c r="E167">
        <f>IF($AA167="","",IF(INDEX('Per Invoice'!E$2:E$1201,$AA167)="","",INDEX('Per Invoice'!E$2:E$1201,$AA167)))</f>
        <v/>
      </c>
      <c r="F167">
        <f>IF($AA167="","",IF(INDEX('Per Invoice'!F$2:F$1201,$AA167)="","",INDEX('Per Invoice'!F$2:F$1201,$AA167)))</f>
        <v/>
      </c>
      <c r="G167">
        <f>IF($AA167="","",IF(INDEX('Per Invoice'!G$2:G$1201,$AA167)="","",INDEX('Per Invoice'!G$2:G$1201,$AA167)))</f>
        <v/>
      </c>
      <c r="H167">
        <f>IF($AA167="","",IF(INDEX('Per Invoice'!H$2:H$1201,$AA167)="","",INDEX('Per Invoice'!H$2:H$1201,$AA167)))</f>
        <v/>
      </c>
      <c r="I167">
        <f>IF($AA167="","",IF(INDEX('Per Invoice'!I$2:I$1201,$AA167)="","",INDEX('Per Invoice'!I$2:I$1201,$AA167)))</f>
        <v/>
      </c>
      <c r="J167">
        <f>IF($AA167="","",IF(INDEX('Per Invoice'!J$2:J$1201,$AA167)="","",INDEX('Per Invoice'!J$2:J$1201,$AA167)))</f>
        <v/>
      </c>
      <c r="K167">
        <f>IF($AA167="","",IF(INDEX('Per Invoice'!K$2:K$1201,$AA167)="","",INDEX('Per Invoice'!K$2:K$1201,$AA167)))</f>
        <v/>
      </c>
      <c r="L167">
        <f>IF($AA167="","",IF(INDEX('Per Invoice'!L$2:L$1201,$AA167)="","",INDEX('Per Invoice'!L$2:L$1201,$AA167)))</f>
        <v/>
      </c>
      <c r="M167">
        <f>IF($AA167="","",IF(INDEX('Per Invoice'!M$2:M$1201,$AA167)="","",INDEX('Per Invoice'!M$2:M$1201,$AA167)))</f>
        <v/>
      </c>
      <c r="N167">
        <f>IF($AA167="","",IF(INDEX('Per Invoice'!N$2:N$1201,$AA167)="","",INDEX('Per Invoice'!N$2:N$1201,$AA167)))</f>
        <v/>
      </c>
      <c r="O167">
        <f>IF($AA167="","",IF(INDEX('Per Invoice'!O$2:O$1201,$AA167)="","",INDEX('Per Invoice'!O$2:O$1201,$AA167)))</f>
        <v/>
      </c>
      <c r="P167" s="7">
        <f>IF($AA167="","",IF(INDEX('Per Invoice'!P$2:P$1201,$AA167)="","",INDEX('Per Invoice'!P$2:P$1201,$AA167)))</f>
        <v/>
      </c>
      <c r="Q167">
        <f>IF($AA167="","",IF(INDEX('Per Invoice'!Q$2:Q$1201,$AA167)="","",INDEX('Per Invoice'!Q$2:Q$1201,$AA167)))</f>
        <v/>
      </c>
      <c r="R167" s="7">
        <f>IF($AA167="","",IF(INDEX('Per Invoice'!R$2:R$1201,$AA167)="","",INDEX('Per Invoice'!R$2:R$1201,$AA167)))</f>
        <v/>
      </c>
      <c r="S167" s="7">
        <f>IF($AA167="","",IF(INDEX('Per Invoice'!S$2:S$1201,$AA167)="","",INDEX('Per Invoice'!S$2:S$1201,$AA167)))</f>
        <v/>
      </c>
      <c r="T167">
        <f>IF($AA167="","",IF(INDEX('Per Invoice'!T$2:T$1201,$AA167)="","",INDEX('Per Invoice'!T$2:T$1201,$AA167)))</f>
        <v/>
      </c>
      <c r="U167" s="7">
        <f>IF($AA167="","",IF(INDEX('Per Invoice'!U$2:U$1201,$AA167)="","",INDEX('Per Invoice'!U$2:U$1201,$AA167)))</f>
        <v/>
      </c>
      <c r="V167" s="7">
        <f>IF($AA167="","",IF(INDEX('Per Invoice'!V$2:V$1201,$AA167)="","",INDEX('Per Invoice'!V$2:V$1201,$AA167)))</f>
        <v/>
      </c>
      <c r="W167" s="7">
        <f>IF($AA167="","",IF(INDEX('Per Invoice'!W$2:W$1201,$AA167)="","",INDEX('Per Invoice'!W$2:W$1201,$AA167)))</f>
        <v/>
      </c>
      <c r="X167" s="7">
        <f>IF($AA167="","",IF(INDEX('Per Invoice'!X$2:X$1201,$AA167)="","",INDEX('Per Invoice'!X$2:X$1201,$AA167)))</f>
        <v/>
      </c>
      <c r="Y167" s="7">
        <f>IF($AA167="","",IF(INDEX('Per Invoice'!Y$2:Y$1201,$AA167)="","",INDEX('Per Invoice'!Y$2:Y$1201,$AA167)))</f>
        <v/>
      </c>
      <c r="Z167" s="7">
        <f>IF($AA167="","",IF(INDEX('Per Invoice'!Z$2:Z$1201,$AA167)="","",INDEX('Per Invoice'!Z$2:Z$1201,$AA167)))</f>
        <v/>
      </c>
      <c r="AA167" s="16">
        <f>IFERROR(MATCH(Settings!$C$26&amp;"|"&amp;ROWS($AA$2:$AA167),'Per Invoice'!$AB$2:$AB$1201,0),"")</f>
        <v/>
      </c>
    </row>
    <row r="168">
      <c r="A168">
        <f>IF($AA168="","",IF(INDEX('Per Invoice'!A$2:A$1201,$AA168)="","",INDEX('Per Invoice'!A$2:A$1201,$AA168)))</f>
        <v/>
      </c>
      <c r="B168">
        <f>IF($AA168="","",IF(INDEX('Per Invoice'!B$2:B$1201,$AA168)="","",INDEX('Per Invoice'!B$2:B$1201,$AA168)))</f>
        <v/>
      </c>
      <c r="C168">
        <f>IF($AA168="","",IF(INDEX('Per Invoice'!C$2:C$1201,$AA168)="","",INDEX('Per Invoice'!C$2:C$1201,$AA168)))</f>
        <v/>
      </c>
      <c r="D168">
        <f>IF($AA168="","",IF(INDEX('Per Invoice'!D$2:D$1201,$AA168)="","",INDEX('Per Invoice'!D$2:D$1201,$AA168)))</f>
        <v/>
      </c>
      <c r="E168">
        <f>IF($AA168="","",IF(INDEX('Per Invoice'!E$2:E$1201,$AA168)="","",INDEX('Per Invoice'!E$2:E$1201,$AA168)))</f>
        <v/>
      </c>
      <c r="F168">
        <f>IF($AA168="","",IF(INDEX('Per Invoice'!F$2:F$1201,$AA168)="","",INDEX('Per Invoice'!F$2:F$1201,$AA168)))</f>
        <v/>
      </c>
      <c r="G168">
        <f>IF($AA168="","",IF(INDEX('Per Invoice'!G$2:G$1201,$AA168)="","",INDEX('Per Invoice'!G$2:G$1201,$AA168)))</f>
        <v/>
      </c>
      <c r="H168">
        <f>IF($AA168="","",IF(INDEX('Per Invoice'!H$2:H$1201,$AA168)="","",INDEX('Per Invoice'!H$2:H$1201,$AA168)))</f>
        <v/>
      </c>
      <c r="I168">
        <f>IF($AA168="","",IF(INDEX('Per Invoice'!I$2:I$1201,$AA168)="","",INDEX('Per Invoice'!I$2:I$1201,$AA168)))</f>
        <v/>
      </c>
      <c r="J168">
        <f>IF($AA168="","",IF(INDEX('Per Invoice'!J$2:J$1201,$AA168)="","",INDEX('Per Invoice'!J$2:J$1201,$AA168)))</f>
        <v/>
      </c>
      <c r="K168">
        <f>IF($AA168="","",IF(INDEX('Per Invoice'!K$2:K$1201,$AA168)="","",INDEX('Per Invoice'!K$2:K$1201,$AA168)))</f>
        <v/>
      </c>
      <c r="L168">
        <f>IF($AA168="","",IF(INDEX('Per Invoice'!L$2:L$1201,$AA168)="","",INDEX('Per Invoice'!L$2:L$1201,$AA168)))</f>
        <v/>
      </c>
      <c r="M168">
        <f>IF($AA168="","",IF(INDEX('Per Invoice'!M$2:M$1201,$AA168)="","",INDEX('Per Invoice'!M$2:M$1201,$AA168)))</f>
        <v/>
      </c>
      <c r="N168">
        <f>IF($AA168="","",IF(INDEX('Per Invoice'!N$2:N$1201,$AA168)="","",INDEX('Per Invoice'!N$2:N$1201,$AA168)))</f>
        <v/>
      </c>
      <c r="O168">
        <f>IF($AA168="","",IF(INDEX('Per Invoice'!O$2:O$1201,$AA168)="","",INDEX('Per Invoice'!O$2:O$1201,$AA168)))</f>
        <v/>
      </c>
      <c r="P168" s="7">
        <f>IF($AA168="","",IF(INDEX('Per Invoice'!P$2:P$1201,$AA168)="","",INDEX('Per Invoice'!P$2:P$1201,$AA168)))</f>
        <v/>
      </c>
      <c r="Q168">
        <f>IF($AA168="","",IF(INDEX('Per Invoice'!Q$2:Q$1201,$AA168)="","",INDEX('Per Invoice'!Q$2:Q$1201,$AA168)))</f>
        <v/>
      </c>
      <c r="R168" s="7">
        <f>IF($AA168="","",IF(INDEX('Per Invoice'!R$2:R$1201,$AA168)="","",INDEX('Per Invoice'!R$2:R$1201,$AA168)))</f>
        <v/>
      </c>
      <c r="S168" s="7">
        <f>IF($AA168="","",IF(INDEX('Per Invoice'!S$2:S$1201,$AA168)="","",INDEX('Per Invoice'!S$2:S$1201,$AA168)))</f>
        <v/>
      </c>
      <c r="T168">
        <f>IF($AA168="","",IF(INDEX('Per Invoice'!T$2:T$1201,$AA168)="","",INDEX('Per Invoice'!T$2:T$1201,$AA168)))</f>
        <v/>
      </c>
      <c r="U168" s="7">
        <f>IF($AA168="","",IF(INDEX('Per Invoice'!U$2:U$1201,$AA168)="","",INDEX('Per Invoice'!U$2:U$1201,$AA168)))</f>
        <v/>
      </c>
      <c r="V168" s="7">
        <f>IF($AA168="","",IF(INDEX('Per Invoice'!V$2:V$1201,$AA168)="","",INDEX('Per Invoice'!V$2:V$1201,$AA168)))</f>
        <v/>
      </c>
      <c r="W168" s="7">
        <f>IF($AA168="","",IF(INDEX('Per Invoice'!W$2:W$1201,$AA168)="","",INDEX('Per Invoice'!W$2:W$1201,$AA168)))</f>
        <v/>
      </c>
      <c r="X168" s="7">
        <f>IF($AA168="","",IF(INDEX('Per Invoice'!X$2:X$1201,$AA168)="","",INDEX('Per Invoice'!X$2:X$1201,$AA168)))</f>
        <v/>
      </c>
      <c r="Y168" s="7">
        <f>IF($AA168="","",IF(INDEX('Per Invoice'!Y$2:Y$1201,$AA168)="","",INDEX('Per Invoice'!Y$2:Y$1201,$AA168)))</f>
        <v/>
      </c>
      <c r="Z168" s="7">
        <f>IF($AA168="","",IF(INDEX('Per Invoice'!Z$2:Z$1201,$AA168)="","",INDEX('Per Invoice'!Z$2:Z$1201,$AA168)))</f>
        <v/>
      </c>
      <c r="AA168" s="16">
        <f>IFERROR(MATCH(Settings!$C$26&amp;"|"&amp;ROWS($AA$2:$AA168),'Per Invoice'!$AB$2:$AB$1201,0),"")</f>
        <v/>
      </c>
    </row>
    <row r="169">
      <c r="A169">
        <f>IF($AA169="","",IF(INDEX('Per Invoice'!A$2:A$1201,$AA169)="","",INDEX('Per Invoice'!A$2:A$1201,$AA169)))</f>
        <v/>
      </c>
      <c r="B169">
        <f>IF($AA169="","",IF(INDEX('Per Invoice'!B$2:B$1201,$AA169)="","",INDEX('Per Invoice'!B$2:B$1201,$AA169)))</f>
        <v/>
      </c>
      <c r="C169">
        <f>IF($AA169="","",IF(INDEX('Per Invoice'!C$2:C$1201,$AA169)="","",INDEX('Per Invoice'!C$2:C$1201,$AA169)))</f>
        <v/>
      </c>
      <c r="D169">
        <f>IF($AA169="","",IF(INDEX('Per Invoice'!D$2:D$1201,$AA169)="","",INDEX('Per Invoice'!D$2:D$1201,$AA169)))</f>
        <v/>
      </c>
      <c r="E169">
        <f>IF($AA169="","",IF(INDEX('Per Invoice'!E$2:E$1201,$AA169)="","",INDEX('Per Invoice'!E$2:E$1201,$AA169)))</f>
        <v/>
      </c>
      <c r="F169">
        <f>IF($AA169="","",IF(INDEX('Per Invoice'!F$2:F$1201,$AA169)="","",INDEX('Per Invoice'!F$2:F$1201,$AA169)))</f>
        <v/>
      </c>
      <c r="G169">
        <f>IF($AA169="","",IF(INDEX('Per Invoice'!G$2:G$1201,$AA169)="","",INDEX('Per Invoice'!G$2:G$1201,$AA169)))</f>
        <v/>
      </c>
      <c r="H169">
        <f>IF($AA169="","",IF(INDEX('Per Invoice'!H$2:H$1201,$AA169)="","",INDEX('Per Invoice'!H$2:H$1201,$AA169)))</f>
        <v/>
      </c>
      <c r="I169">
        <f>IF($AA169="","",IF(INDEX('Per Invoice'!I$2:I$1201,$AA169)="","",INDEX('Per Invoice'!I$2:I$1201,$AA169)))</f>
        <v/>
      </c>
      <c r="J169">
        <f>IF($AA169="","",IF(INDEX('Per Invoice'!J$2:J$1201,$AA169)="","",INDEX('Per Invoice'!J$2:J$1201,$AA169)))</f>
        <v/>
      </c>
      <c r="K169">
        <f>IF($AA169="","",IF(INDEX('Per Invoice'!K$2:K$1201,$AA169)="","",INDEX('Per Invoice'!K$2:K$1201,$AA169)))</f>
        <v/>
      </c>
      <c r="L169">
        <f>IF($AA169="","",IF(INDEX('Per Invoice'!L$2:L$1201,$AA169)="","",INDEX('Per Invoice'!L$2:L$1201,$AA169)))</f>
        <v/>
      </c>
      <c r="M169">
        <f>IF($AA169="","",IF(INDEX('Per Invoice'!M$2:M$1201,$AA169)="","",INDEX('Per Invoice'!M$2:M$1201,$AA169)))</f>
        <v/>
      </c>
      <c r="N169">
        <f>IF($AA169="","",IF(INDEX('Per Invoice'!N$2:N$1201,$AA169)="","",INDEX('Per Invoice'!N$2:N$1201,$AA169)))</f>
        <v/>
      </c>
      <c r="O169">
        <f>IF($AA169="","",IF(INDEX('Per Invoice'!O$2:O$1201,$AA169)="","",INDEX('Per Invoice'!O$2:O$1201,$AA169)))</f>
        <v/>
      </c>
      <c r="P169" s="7">
        <f>IF($AA169="","",IF(INDEX('Per Invoice'!P$2:P$1201,$AA169)="","",INDEX('Per Invoice'!P$2:P$1201,$AA169)))</f>
        <v/>
      </c>
      <c r="Q169">
        <f>IF($AA169="","",IF(INDEX('Per Invoice'!Q$2:Q$1201,$AA169)="","",INDEX('Per Invoice'!Q$2:Q$1201,$AA169)))</f>
        <v/>
      </c>
      <c r="R169" s="7">
        <f>IF($AA169="","",IF(INDEX('Per Invoice'!R$2:R$1201,$AA169)="","",INDEX('Per Invoice'!R$2:R$1201,$AA169)))</f>
        <v/>
      </c>
      <c r="S169" s="7">
        <f>IF($AA169="","",IF(INDEX('Per Invoice'!S$2:S$1201,$AA169)="","",INDEX('Per Invoice'!S$2:S$1201,$AA169)))</f>
        <v/>
      </c>
      <c r="T169">
        <f>IF($AA169="","",IF(INDEX('Per Invoice'!T$2:T$1201,$AA169)="","",INDEX('Per Invoice'!T$2:T$1201,$AA169)))</f>
        <v/>
      </c>
      <c r="U169" s="7">
        <f>IF($AA169="","",IF(INDEX('Per Invoice'!U$2:U$1201,$AA169)="","",INDEX('Per Invoice'!U$2:U$1201,$AA169)))</f>
        <v/>
      </c>
      <c r="V169" s="7">
        <f>IF($AA169="","",IF(INDEX('Per Invoice'!V$2:V$1201,$AA169)="","",INDEX('Per Invoice'!V$2:V$1201,$AA169)))</f>
        <v/>
      </c>
      <c r="W169" s="7">
        <f>IF($AA169="","",IF(INDEX('Per Invoice'!W$2:W$1201,$AA169)="","",INDEX('Per Invoice'!W$2:W$1201,$AA169)))</f>
        <v/>
      </c>
      <c r="X169" s="7">
        <f>IF($AA169="","",IF(INDEX('Per Invoice'!X$2:X$1201,$AA169)="","",INDEX('Per Invoice'!X$2:X$1201,$AA169)))</f>
        <v/>
      </c>
      <c r="Y169" s="7">
        <f>IF($AA169="","",IF(INDEX('Per Invoice'!Y$2:Y$1201,$AA169)="","",INDEX('Per Invoice'!Y$2:Y$1201,$AA169)))</f>
        <v/>
      </c>
      <c r="Z169" s="7">
        <f>IF($AA169="","",IF(INDEX('Per Invoice'!Z$2:Z$1201,$AA169)="","",INDEX('Per Invoice'!Z$2:Z$1201,$AA169)))</f>
        <v/>
      </c>
      <c r="AA169" s="16">
        <f>IFERROR(MATCH(Settings!$C$26&amp;"|"&amp;ROWS($AA$2:$AA169),'Per Invoice'!$AB$2:$AB$1201,0),"")</f>
        <v/>
      </c>
    </row>
    <row r="170">
      <c r="A170">
        <f>IF($AA170="","",IF(INDEX('Per Invoice'!A$2:A$1201,$AA170)="","",INDEX('Per Invoice'!A$2:A$1201,$AA170)))</f>
        <v/>
      </c>
      <c r="B170">
        <f>IF($AA170="","",IF(INDEX('Per Invoice'!B$2:B$1201,$AA170)="","",INDEX('Per Invoice'!B$2:B$1201,$AA170)))</f>
        <v/>
      </c>
      <c r="C170">
        <f>IF($AA170="","",IF(INDEX('Per Invoice'!C$2:C$1201,$AA170)="","",INDEX('Per Invoice'!C$2:C$1201,$AA170)))</f>
        <v/>
      </c>
      <c r="D170">
        <f>IF($AA170="","",IF(INDEX('Per Invoice'!D$2:D$1201,$AA170)="","",INDEX('Per Invoice'!D$2:D$1201,$AA170)))</f>
        <v/>
      </c>
      <c r="E170">
        <f>IF($AA170="","",IF(INDEX('Per Invoice'!E$2:E$1201,$AA170)="","",INDEX('Per Invoice'!E$2:E$1201,$AA170)))</f>
        <v/>
      </c>
      <c r="F170">
        <f>IF($AA170="","",IF(INDEX('Per Invoice'!F$2:F$1201,$AA170)="","",INDEX('Per Invoice'!F$2:F$1201,$AA170)))</f>
        <v/>
      </c>
      <c r="G170">
        <f>IF($AA170="","",IF(INDEX('Per Invoice'!G$2:G$1201,$AA170)="","",INDEX('Per Invoice'!G$2:G$1201,$AA170)))</f>
        <v/>
      </c>
      <c r="H170">
        <f>IF($AA170="","",IF(INDEX('Per Invoice'!H$2:H$1201,$AA170)="","",INDEX('Per Invoice'!H$2:H$1201,$AA170)))</f>
        <v/>
      </c>
      <c r="I170">
        <f>IF($AA170="","",IF(INDEX('Per Invoice'!I$2:I$1201,$AA170)="","",INDEX('Per Invoice'!I$2:I$1201,$AA170)))</f>
        <v/>
      </c>
      <c r="J170">
        <f>IF($AA170="","",IF(INDEX('Per Invoice'!J$2:J$1201,$AA170)="","",INDEX('Per Invoice'!J$2:J$1201,$AA170)))</f>
        <v/>
      </c>
      <c r="K170">
        <f>IF($AA170="","",IF(INDEX('Per Invoice'!K$2:K$1201,$AA170)="","",INDEX('Per Invoice'!K$2:K$1201,$AA170)))</f>
        <v/>
      </c>
      <c r="L170">
        <f>IF($AA170="","",IF(INDEX('Per Invoice'!L$2:L$1201,$AA170)="","",INDEX('Per Invoice'!L$2:L$1201,$AA170)))</f>
        <v/>
      </c>
      <c r="M170">
        <f>IF($AA170="","",IF(INDEX('Per Invoice'!M$2:M$1201,$AA170)="","",INDEX('Per Invoice'!M$2:M$1201,$AA170)))</f>
        <v/>
      </c>
      <c r="N170">
        <f>IF($AA170="","",IF(INDEX('Per Invoice'!N$2:N$1201,$AA170)="","",INDEX('Per Invoice'!N$2:N$1201,$AA170)))</f>
        <v/>
      </c>
      <c r="O170">
        <f>IF($AA170="","",IF(INDEX('Per Invoice'!O$2:O$1201,$AA170)="","",INDEX('Per Invoice'!O$2:O$1201,$AA170)))</f>
        <v/>
      </c>
      <c r="P170" s="7">
        <f>IF($AA170="","",IF(INDEX('Per Invoice'!P$2:P$1201,$AA170)="","",INDEX('Per Invoice'!P$2:P$1201,$AA170)))</f>
        <v/>
      </c>
      <c r="Q170">
        <f>IF($AA170="","",IF(INDEX('Per Invoice'!Q$2:Q$1201,$AA170)="","",INDEX('Per Invoice'!Q$2:Q$1201,$AA170)))</f>
        <v/>
      </c>
      <c r="R170" s="7">
        <f>IF($AA170="","",IF(INDEX('Per Invoice'!R$2:R$1201,$AA170)="","",INDEX('Per Invoice'!R$2:R$1201,$AA170)))</f>
        <v/>
      </c>
      <c r="S170" s="7">
        <f>IF($AA170="","",IF(INDEX('Per Invoice'!S$2:S$1201,$AA170)="","",INDEX('Per Invoice'!S$2:S$1201,$AA170)))</f>
        <v/>
      </c>
      <c r="T170">
        <f>IF($AA170="","",IF(INDEX('Per Invoice'!T$2:T$1201,$AA170)="","",INDEX('Per Invoice'!T$2:T$1201,$AA170)))</f>
        <v/>
      </c>
      <c r="U170" s="7">
        <f>IF($AA170="","",IF(INDEX('Per Invoice'!U$2:U$1201,$AA170)="","",INDEX('Per Invoice'!U$2:U$1201,$AA170)))</f>
        <v/>
      </c>
      <c r="V170" s="7">
        <f>IF($AA170="","",IF(INDEX('Per Invoice'!V$2:V$1201,$AA170)="","",INDEX('Per Invoice'!V$2:V$1201,$AA170)))</f>
        <v/>
      </c>
      <c r="W170" s="7">
        <f>IF($AA170="","",IF(INDEX('Per Invoice'!W$2:W$1201,$AA170)="","",INDEX('Per Invoice'!W$2:W$1201,$AA170)))</f>
        <v/>
      </c>
      <c r="X170" s="7">
        <f>IF($AA170="","",IF(INDEX('Per Invoice'!X$2:X$1201,$AA170)="","",INDEX('Per Invoice'!X$2:X$1201,$AA170)))</f>
        <v/>
      </c>
      <c r="Y170" s="7">
        <f>IF($AA170="","",IF(INDEX('Per Invoice'!Y$2:Y$1201,$AA170)="","",INDEX('Per Invoice'!Y$2:Y$1201,$AA170)))</f>
        <v/>
      </c>
      <c r="Z170" s="7">
        <f>IF($AA170="","",IF(INDEX('Per Invoice'!Z$2:Z$1201,$AA170)="","",INDEX('Per Invoice'!Z$2:Z$1201,$AA170)))</f>
        <v/>
      </c>
      <c r="AA170" s="16">
        <f>IFERROR(MATCH(Settings!$C$26&amp;"|"&amp;ROWS($AA$2:$AA170),'Per Invoice'!$AB$2:$AB$1201,0),"")</f>
        <v/>
      </c>
    </row>
    <row r="171">
      <c r="A171">
        <f>IF($AA171="","",IF(INDEX('Per Invoice'!A$2:A$1201,$AA171)="","",INDEX('Per Invoice'!A$2:A$1201,$AA171)))</f>
        <v/>
      </c>
      <c r="B171">
        <f>IF($AA171="","",IF(INDEX('Per Invoice'!B$2:B$1201,$AA171)="","",INDEX('Per Invoice'!B$2:B$1201,$AA171)))</f>
        <v/>
      </c>
      <c r="C171">
        <f>IF($AA171="","",IF(INDEX('Per Invoice'!C$2:C$1201,$AA171)="","",INDEX('Per Invoice'!C$2:C$1201,$AA171)))</f>
        <v/>
      </c>
      <c r="D171">
        <f>IF($AA171="","",IF(INDEX('Per Invoice'!D$2:D$1201,$AA171)="","",INDEX('Per Invoice'!D$2:D$1201,$AA171)))</f>
        <v/>
      </c>
      <c r="E171">
        <f>IF($AA171="","",IF(INDEX('Per Invoice'!E$2:E$1201,$AA171)="","",INDEX('Per Invoice'!E$2:E$1201,$AA171)))</f>
        <v/>
      </c>
      <c r="F171">
        <f>IF($AA171="","",IF(INDEX('Per Invoice'!F$2:F$1201,$AA171)="","",INDEX('Per Invoice'!F$2:F$1201,$AA171)))</f>
        <v/>
      </c>
      <c r="G171">
        <f>IF($AA171="","",IF(INDEX('Per Invoice'!G$2:G$1201,$AA171)="","",INDEX('Per Invoice'!G$2:G$1201,$AA171)))</f>
        <v/>
      </c>
      <c r="H171">
        <f>IF($AA171="","",IF(INDEX('Per Invoice'!H$2:H$1201,$AA171)="","",INDEX('Per Invoice'!H$2:H$1201,$AA171)))</f>
        <v/>
      </c>
      <c r="I171">
        <f>IF($AA171="","",IF(INDEX('Per Invoice'!I$2:I$1201,$AA171)="","",INDEX('Per Invoice'!I$2:I$1201,$AA171)))</f>
        <v/>
      </c>
      <c r="J171">
        <f>IF($AA171="","",IF(INDEX('Per Invoice'!J$2:J$1201,$AA171)="","",INDEX('Per Invoice'!J$2:J$1201,$AA171)))</f>
        <v/>
      </c>
      <c r="K171">
        <f>IF($AA171="","",IF(INDEX('Per Invoice'!K$2:K$1201,$AA171)="","",INDEX('Per Invoice'!K$2:K$1201,$AA171)))</f>
        <v/>
      </c>
      <c r="L171">
        <f>IF($AA171="","",IF(INDEX('Per Invoice'!L$2:L$1201,$AA171)="","",INDEX('Per Invoice'!L$2:L$1201,$AA171)))</f>
        <v/>
      </c>
      <c r="M171">
        <f>IF($AA171="","",IF(INDEX('Per Invoice'!M$2:M$1201,$AA171)="","",INDEX('Per Invoice'!M$2:M$1201,$AA171)))</f>
        <v/>
      </c>
      <c r="N171">
        <f>IF($AA171="","",IF(INDEX('Per Invoice'!N$2:N$1201,$AA171)="","",INDEX('Per Invoice'!N$2:N$1201,$AA171)))</f>
        <v/>
      </c>
      <c r="O171">
        <f>IF($AA171="","",IF(INDEX('Per Invoice'!O$2:O$1201,$AA171)="","",INDEX('Per Invoice'!O$2:O$1201,$AA171)))</f>
        <v/>
      </c>
      <c r="P171" s="7">
        <f>IF($AA171="","",IF(INDEX('Per Invoice'!P$2:P$1201,$AA171)="","",INDEX('Per Invoice'!P$2:P$1201,$AA171)))</f>
        <v/>
      </c>
      <c r="Q171">
        <f>IF($AA171="","",IF(INDEX('Per Invoice'!Q$2:Q$1201,$AA171)="","",INDEX('Per Invoice'!Q$2:Q$1201,$AA171)))</f>
        <v/>
      </c>
      <c r="R171" s="7">
        <f>IF($AA171="","",IF(INDEX('Per Invoice'!R$2:R$1201,$AA171)="","",INDEX('Per Invoice'!R$2:R$1201,$AA171)))</f>
        <v/>
      </c>
      <c r="S171" s="7">
        <f>IF($AA171="","",IF(INDEX('Per Invoice'!S$2:S$1201,$AA171)="","",INDEX('Per Invoice'!S$2:S$1201,$AA171)))</f>
        <v/>
      </c>
      <c r="T171">
        <f>IF($AA171="","",IF(INDEX('Per Invoice'!T$2:T$1201,$AA171)="","",INDEX('Per Invoice'!T$2:T$1201,$AA171)))</f>
        <v/>
      </c>
      <c r="U171" s="7">
        <f>IF($AA171="","",IF(INDEX('Per Invoice'!U$2:U$1201,$AA171)="","",INDEX('Per Invoice'!U$2:U$1201,$AA171)))</f>
        <v/>
      </c>
      <c r="V171" s="7">
        <f>IF($AA171="","",IF(INDEX('Per Invoice'!V$2:V$1201,$AA171)="","",INDEX('Per Invoice'!V$2:V$1201,$AA171)))</f>
        <v/>
      </c>
      <c r="W171" s="7">
        <f>IF($AA171="","",IF(INDEX('Per Invoice'!W$2:W$1201,$AA171)="","",INDEX('Per Invoice'!W$2:W$1201,$AA171)))</f>
        <v/>
      </c>
      <c r="X171" s="7">
        <f>IF($AA171="","",IF(INDEX('Per Invoice'!X$2:X$1201,$AA171)="","",INDEX('Per Invoice'!X$2:X$1201,$AA171)))</f>
        <v/>
      </c>
      <c r="Y171" s="7">
        <f>IF($AA171="","",IF(INDEX('Per Invoice'!Y$2:Y$1201,$AA171)="","",INDEX('Per Invoice'!Y$2:Y$1201,$AA171)))</f>
        <v/>
      </c>
      <c r="Z171" s="7">
        <f>IF($AA171="","",IF(INDEX('Per Invoice'!Z$2:Z$1201,$AA171)="","",INDEX('Per Invoice'!Z$2:Z$1201,$AA171)))</f>
        <v/>
      </c>
      <c r="AA171" s="16">
        <f>IFERROR(MATCH(Settings!$C$26&amp;"|"&amp;ROWS($AA$2:$AA171),'Per Invoice'!$AB$2:$AB$1201,0),"")</f>
        <v/>
      </c>
    </row>
    <row r="172">
      <c r="A172">
        <f>IF($AA172="","",IF(INDEX('Per Invoice'!A$2:A$1201,$AA172)="","",INDEX('Per Invoice'!A$2:A$1201,$AA172)))</f>
        <v/>
      </c>
      <c r="B172">
        <f>IF($AA172="","",IF(INDEX('Per Invoice'!B$2:B$1201,$AA172)="","",INDEX('Per Invoice'!B$2:B$1201,$AA172)))</f>
        <v/>
      </c>
      <c r="C172">
        <f>IF($AA172="","",IF(INDEX('Per Invoice'!C$2:C$1201,$AA172)="","",INDEX('Per Invoice'!C$2:C$1201,$AA172)))</f>
        <v/>
      </c>
      <c r="D172">
        <f>IF($AA172="","",IF(INDEX('Per Invoice'!D$2:D$1201,$AA172)="","",INDEX('Per Invoice'!D$2:D$1201,$AA172)))</f>
        <v/>
      </c>
      <c r="E172">
        <f>IF($AA172="","",IF(INDEX('Per Invoice'!E$2:E$1201,$AA172)="","",INDEX('Per Invoice'!E$2:E$1201,$AA172)))</f>
        <v/>
      </c>
      <c r="F172">
        <f>IF($AA172="","",IF(INDEX('Per Invoice'!F$2:F$1201,$AA172)="","",INDEX('Per Invoice'!F$2:F$1201,$AA172)))</f>
        <v/>
      </c>
      <c r="G172">
        <f>IF($AA172="","",IF(INDEX('Per Invoice'!G$2:G$1201,$AA172)="","",INDEX('Per Invoice'!G$2:G$1201,$AA172)))</f>
        <v/>
      </c>
      <c r="H172">
        <f>IF($AA172="","",IF(INDEX('Per Invoice'!H$2:H$1201,$AA172)="","",INDEX('Per Invoice'!H$2:H$1201,$AA172)))</f>
        <v/>
      </c>
      <c r="I172">
        <f>IF($AA172="","",IF(INDEX('Per Invoice'!I$2:I$1201,$AA172)="","",INDEX('Per Invoice'!I$2:I$1201,$AA172)))</f>
        <v/>
      </c>
      <c r="J172">
        <f>IF($AA172="","",IF(INDEX('Per Invoice'!J$2:J$1201,$AA172)="","",INDEX('Per Invoice'!J$2:J$1201,$AA172)))</f>
        <v/>
      </c>
      <c r="K172">
        <f>IF($AA172="","",IF(INDEX('Per Invoice'!K$2:K$1201,$AA172)="","",INDEX('Per Invoice'!K$2:K$1201,$AA172)))</f>
        <v/>
      </c>
      <c r="L172">
        <f>IF($AA172="","",IF(INDEX('Per Invoice'!L$2:L$1201,$AA172)="","",INDEX('Per Invoice'!L$2:L$1201,$AA172)))</f>
        <v/>
      </c>
      <c r="M172">
        <f>IF($AA172="","",IF(INDEX('Per Invoice'!M$2:M$1201,$AA172)="","",INDEX('Per Invoice'!M$2:M$1201,$AA172)))</f>
        <v/>
      </c>
      <c r="N172">
        <f>IF($AA172="","",IF(INDEX('Per Invoice'!N$2:N$1201,$AA172)="","",INDEX('Per Invoice'!N$2:N$1201,$AA172)))</f>
        <v/>
      </c>
      <c r="O172">
        <f>IF($AA172="","",IF(INDEX('Per Invoice'!O$2:O$1201,$AA172)="","",INDEX('Per Invoice'!O$2:O$1201,$AA172)))</f>
        <v/>
      </c>
      <c r="P172" s="7">
        <f>IF($AA172="","",IF(INDEX('Per Invoice'!P$2:P$1201,$AA172)="","",INDEX('Per Invoice'!P$2:P$1201,$AA172)))</f>
        <v/>
      </c>
      <c r="Q172">
        <f>IF($AA172="","",IF(INDEX('Per Invoice'!Q$2:Q$1201,$AA172)="","",INDEX('Per Invoice'!Q$2:Q$1201,$AA172)))</f>
        <v/>
      </c>
      <c r="R172" s="7">
        <f>IF($AA172="","",IF(INDEX('Per Invoice'!R$2:R$1201,$AA172)="","",INDEX('Per Invoice'!R$2:R$1201,$AA172)))</f>
        <v/>
      </c>
      <c r="S172" s="7">
        <f>IF($AA172="","",IF(INDEX('Per Invoice'!S$2:S$1201,$AA172)="","",INDEX('Per Invoice'!S$2:S$1201,$AA172)))</f>
        <v/>
      </c>
      <c r="T172">
        <f>IF($AA172="","",IF(INDEX('Per Invoice'!T$2:T$1201,$AA172)="","",INDEX('Per Invoice'!T$2:T$1201,$AA172)))</f>
        <v/>
      </c>
      <c r="U172" s="7">
        <f>IF($AA172="","",IF(INDEX('Per Invoice'!U$2:U$1201,$AA172)="","",INDEX('Per Invoice'!U$2:U$1201,$AA172)))</f>
        <v/>
      </c>
      <c r="V172" s="7">
        <f>IF($AA172="","",IF(INDEX('Per Invoice'!V$2:V$1201,$AA172)="","",INDEX('Per Invoice'!V$2:V$1201,$AA172)))</f>
        <v/>
      </c>
      <c r="W172" s="7">
        <f>IF($AA172="","",IF(INDEX('Per Invoice'!W$2:W$1201,$AA172)="","",INDEX('Per Invoice'!W$2:W$1201,$AA172)))</f>
        <v/>
      </c>
      <c r="X172" s="7">
        <f>IF($AA172="","",IF(INDEX('Per Invoice'!X$2:X$1201,$AA172)="","",INDEX('Per Invoice'!X$2:X$1201,$AA172)))</f>
        <v/>
      </c>
      <c r="Y172" s="7">
        <f>IF($AA172="","",IF(INDEX('Per Invoice'!Y$2:Y$1201,$AA172)="","",INDEX('Per Invoice'!Y$2:Y$1201,$AA172)))</f>
        <v/>
      </c>
      <c r="Z172" s="7">
        <f>IF($AA172="","",IF(INDEX('Per Invoice'!Z$2:Z$1201,$AA172)="","",INDEX('Per Invoice'!Z$2:Z$1201,$AA172)))</f>
        <v/>
      </c>
      <c r="AA172" s="16">
        <f>IFERROR(MATCH(Settings!$C$26&amp;"|"&amp;ROWS($AA$2:$AA172),'Per Invoice'!$AB$2:$AB$1201,0),"")</f>
        <v/>
      </c>
    </row>
    <row r="173">
      <c r="A173">
        <f>IF($AA173="","",IF(INDEX('Per Invoice'!A$2:A$1201,$AA173)="","",INDEX('Per Invoice'!A$2:A$1201,$AA173)))</f>
        <v/>
      </c>
      <c r="B173">
        <f>IF($AA173="","",IF(INDEX('Per Invoice'!B$2:B$1201,$AA173)="","",INDEX('Per Invoice'!B$2:B$1201,$AA173)))</f>
        <v/>
      </c>
      <c r="C173">
        <f>IF($AA173="","",IF(INDEX('Per Invoice'!C$2:C$1201,$AA173)="","",INDEX('Per Invoice'!C$2:C$1201,$AA173)))</f>
        <v/>
      </c>
      <c r="D173">
        <f>IF($AA173="","",IF(INDEX('Per Invoice'!D$2:D$1201,$AA173)="","",INDEX('Per Invoice'!D$2:D$1201,$AA173)))</f>
        <v/>
      </c>
      <c r="E173">
        <f>IF($AA173="","",IF(INDEX('Per Invoice'!E$2:E$1201,$AA173)="","",INDEX('Per Invoice'!E$2:E$1201,$AA173)))</f>
        <v/>
      </c>
      <c r="F173">
        <f>IF($AA173="","",IF(INDEX('Per Invoice'!F$2:F$1201,$AA173)="","",INDEX('Per Invoice'!F$2:F$1201,$AA173)))</f>
        <v/>
      </c>
      <c r="G173">
        <f>IF($AA173="","",IF(INDEX('Per Invoice'!G$2:G$1201,$AA173)="","",INDEX('Per Invoice'!G$2:G$1201,$AA173)))</f>
        <v/>
      </c>
      <c r="H173">
        <f>IF($AA173="","",IF(INDEX('Per Invoice'!H$2:H$1201,$AA173)="","",INDEX('Per Invoice'!H$2:H$1201,$AA173)))</f>
        <v/>
      </c>
      <c r="I173">
        <f>IF($AA173="","",IF(INDEX('Per Invoice'!I$2:I$1201,$AA173)="","",INDEX('Per Invoice'!I$2:I$1201,$AA173)))</f>
        <v/>
      </c>
      <c r="J173">
        <f>IF($AA173="","",IF(INDEX('Per Invoice'!J$2:J$1201,$AA173)="","",INDEX('Per Invoice'!J$2:J$1201,$AA173)))</f>
        <v/>
      </c>
      <c r="K173">
        <f>IF($AA173="","",IF(INDEX('Per Invoice'!K$2:K$1201,$AA173)="","",INDEX('Per Invoice'!K$2:K$1201,$AA173)))</f>
        <v/>
      </c>
      <c r="L173">
        <f>IF($AA173="","",IF(INDEX('Per Invoice'!L$2:L$1201,$AA173)="","",INDEX('Per Invoice'!L$2:L$1201,$AA173)))</f>
        <v/>
      </c>
      <c r="M173">
        <f>IF($AA173="","",IF(INDEX('Per Invoice'!M$2:M$1201,$AA173)="","",INDEX('Per Invoice'!M$2:M$1201,$AA173)))</f>
        <v/>
      </c>
      <c r="N173">
        <f>IF($AA173="","",IF(INDEX('Per Invoice'!N$2:N$1201,$AA173)="","",INDEX('Per Invoice'!N$2:N$1201,$AA173)))</f>
        <v/>
      </c>
      <c r="O173">
        <f>IF($AA173="","",IF(INDEX('Per Invoice'!O$2:O$1201,$AA173)="","",INDEX('Per Invoice'!O$2:O$1201,$AA173)))</f>
        <v/>
      </c>
      <c r="P173" s="7">
        <f>IF($AA173="","",IF(INDEX('Per Invoice'!P$2:P$1201,$AA173)="","",INDEX('Per Invoice'!P$2:P$1201,$AA173)))</f>
        <v/>
      </c>
      <c r="Q173">
        <f>IF($AA173="","",IF(INDEX('Per Invoice'!Q$2:Q$1201,$AA173)="","",INDEX('Per Invoice'!Q$2:Q$1201,$AA173)))</f>
        <v/>
      </c>
      <c r="R173" s="7">
        <f>IF($AA173="","",IF(INDEX('Per Invoice'!R$2:R$1201,$AA173)="","",INDEX('Per Invoice'!R$2:R$1201,$AA173)))</f>
        <v/>
      </c>
      <c r="S173" s="7">
        <f>IF($AA173="","",IF(INDEX('Per Invoice'!S$2:S$1201,$AA173)="","",INDEX('Per Invoice'!S$2:S$1201,$AA173)))</f>
        <v/>
      </c>
      <c r="T173">
        <f>IF($AA173="","",IF(INDEX('Per Invoice'!T$2:T$1201,$AA173)="","",INDEX('Per Invoice'!T$2:T$1201,$AA173)))</f>
        <v/>
      </c>
      <c r="U173" s="7">
        <f>IF($AA173="","",IF(INDEX('Per Invoice'!U$2:U$1201,$AA173)="","",INDEX('Per Invoice'!U$2:U$1201,$AA173)))</f>
        <v/>
      </c>
      <c r="V173" s="7">
        <f>IF($AA173="","",IF(INDEX('Per Invoice'!V$2:V$1201,$AA173)="","",INDEX('Per Invoice'!V$2:V$1201,$AA173)))</f>
        <v/>
      </c>
      <c r="W173" s="7">
        <f>IF($AA173="","",IF(INDEX('Per Invoice'!W$2:W$1201,$AA173)="","",INDEX('Per Invoice'!W$2:W$1201,$AA173)))</f>
        <v/>
      </c>
      <c r="X173" s="7">
        <f>IF($AA173="","",IF(INDEX('Per Invoice'!X$2:X$1201,$AA173)="","",INDEX('Per Invoice'!X$2:X$1201,$AA173)))</f>
        <v/>
      </c>
      <c r="Y173" s="7">
        <f>IF($AA173="","",IF(INDEX('Per Invoice'!Y$2:Y$1201,$AA173)="","",INDEX('Per Invoice'!Y$2:Y$1201,$AA173)))</f>
        <v/>
      </c>
      <c r="Z173" s="7">
        <f>IF($AA173="","",IF(INDEX('Per Invoice'!Z$2:Z$1201,$AA173)="","",INDEX('Per Invoice'!Z$2:Z$1201,$AA173)))</f>
        <v/>
      </c>
      <c r="AA173" s="16">
        <f>IFERROR(MATCH(Settings!$C$26&amp;"|"&amp;ROWS($AA$2:$AA173),'Per Invoice'!$AB$2:$AB$1201,0),"")</f>
        <v/>
      </c>
    </row>
    <row r="174">
      <c r="A174">
        <f>IF($AA174="","",IF(INDEX('Per Invoice'!A$2:A$1201,$AA174)="","",INDEX('Per Invoice'!A$2:A$1201,$AA174)))</f>
        <v/>
      </c>
      <c r="B174">
        <f>IF($AA174="","",IF(INDEX('Per Invoice'!B$2:B$1201,$AA174)="","",INDEX('Per Invoice'!B$2:B$1201,$AA174)))</f>
        <v/>
      </c>
      <c r="C174">
        <f>IF($AA174="","",IF(INDEX('Per Invoice'!C$2:C$1201,$AA174)="","",INDEX('Per Invoice'!C$2:C$1201,$AA174)))</f>
        <v/>
      </c>
      <c r="D174">
        <f>IF($AA174="","",IF(INDEX('Per Invoice'!D$2:D$1201,$AA174)="","",INDEX('Per Invoice'!D$2:D$1201,$AA174)))</f>
        <v/>
      </c>
      <c r="E174">
        <f>IF($AA174="","",IF(INDEX('Per Invoice'!E$2:E$1201,$AA174)="","",INDEX('Per Invoice'!E$2:E$1201,$AA174)))</f>
        <v/>
      </c>
      <c r="F174">
        <f>IF($AA174="","",IF(INDEX('Per Invoice'!F$2:F$1201,$AA174)="","",INDEX('Per Invoice'!F$2:F$1201,$AA174)))</f>
        <v/>
      </c>
      <c r="G174">
        <f>IF($AA174="","",IF(INDEX('Per Invoice'!G$2:G$1201,$AA174)="","",INDEX('Per Invoice'!G$2:G$1201,$AA174)))</f>
        <v/>
      </c>
      <c r="H174">
        <f>IF($AA174="","",IF(INDEX('Per Invoice'!H$2:H$1201,$AA174)="","",INDEX('Per Invoice'!H$2:H$1201,$AA174)))</f>
        <v/>
      </c>
      <c r="I174">
        <f>IF($AA174="","",IF(INDEX('Per Invoice'!I$2:I$1201,$AA174)="","",INDEX('Per Invoice'!I$2:I$1201,$AA174)))</f>
        <v/>
      </c>
      <c r="J174">
        <f>IF($AA174="","",IF(INDEX('Per Invoice'!J$2:J$1201,$AA174)="","",INDEX('Per Invoice'!J$2:J$1201,$AA174)))</f>
        <v/>
      </c>
      <c r="K174">
        <f>IF($AA174="","",IF(INDEX('Per Invoice'!K$2:K$1201,$AA174)="","",INDEX('Per Invoice'!K$2:K$1201,$AA174)))</f>
        <v/>
      </c>
      <c r="L174">
        <f>IF($AA174="","",IF(INDEX('Per Invoice'!L$2:L$1201,$AA174)="","",INDEX('Per Invoice'!L$2:L$1201,$AA174)))</f>
        <v/>
      </c>
      <c r="M174">
        <f>IF($AA174="","",IF(INDEX('Per Invoice'!M$2:M$1201,$AA174)="","",INDEX('Per Invoice'!M$2:M$1201,$AA174)))</f>
        <v/>
      </c>
      <c r="N174">
        <f>IF($AA174="","",IF(INDEX('Per Invoice'!N$2:N$1201,$AA174)="","",INDEX('Per Invoice'!N$2:N$1201,$AA174)))</f>
        <v/>
      </c>
      <c r="O174">
        <f>IF($AA174="","",IF(INDEX('Per Invoice'!O$2:O$1201,$AA174)="","",INDEX('Per Invoice'!O$2:O$1201,$AA174)))</f>
        <v/>
      </c>
      <c r="P174" s="7">
        <f>IF($AA174="","",IF(INDEX('Per Invoice'!P$2:P$1201,$AA174)="","",INDEX('Per Invoice'!P$2:P$1201,$AA174)))</f>
        <v/>
      </c>
      <c r="Q174">
        <f>IF($AA174="","",IF(INDEX('Per Invoice'!Q$2:Q$1201,$AA174)="","",INDEX('Per Invoice'!Q$2:Q$1201,$AA174)))</f>
        <v/>
      </c>
      <c r="R174" s="7">
        <f>IF($AA174="","",IF(INDEX('Per Invoice'!R$2:R$1201,$AA174)="","",INDEX('Per Invoice'!R$2:R$1201,$AA174)))</f>
        <v/>
      </c>
      <c r="S174" s="7">
        <f>IF($AA174="","",IF(INDEX('Per Invoice'!S$2:S$1201,$AA174)="","",INDEX('Per Invoice'!S$2:S$1201,$AA174)))</f>
        <v/>
      </c>
      <c r="T174">
        <f>IF($AA174="","",IF(INDEX('Per Invoice'!T$2:T$1201,$AA174)="","",INDEX('Per Invoice'!T$2:T$1201,$AA174)))</f>
        <v/>
      </c>
      <c r="U174" s="7">
        <f>IF($AA174="","",IF(INDEX('Per Invoice'!U$2:U$1201,$AA174)="","",INDEX('Per Invoice'!U$2:U$1201,$AA174)))</f>
        <v/>
      </c>
      <c r="V174" s="7">
        <f>IF($AA174="","",IF(INDEX('Per Invoice'!V$2:V$1201,$AA174)="","",INDEX('Per Invoice'!V$2:V$1201,$AA174)))</f>
        <v/>
      </c>
      <c r="W174" s="7">
        <f>IF($AA174="","",IF(INDEX('Per Invoice'!W$2:W$1201,$AA174)="","",INDEX('Per Invoice'!W$2:W$1201,$AA174)))</f>
        <v/>
      </c>
      <c r="X174" s="7">
        <f>IF($AA174="","",IF(INDEX('Per Invoice'!X$2:X$1201,$AA174)="","",INDEX('Per Invoice'!X$2:X$1201,$AA174)))</f>
        <v/>
      </c>
      <c r="Y174" s="7">
        <f>IF($AA174="","",IF(INDEX('Per Invoice'!Y$2:Y$1201,$AA174)="","",INDEX('Per Invoice'!Y$2:Y$1201,$AA174)))</f>
        <v/>
      </c>
      <c r="Z174" s="7">
        <f>IF($AA174="","",IF(INDEX('Per Invoice'!Z$2:Z$1201,$AA174)="","",INDEX('Per Invoice'!Z$2:Z$1201,$AA174)))</f>
        <v/>
      </c>
      <c r="AA174" s="16">
        <f>IFERROR(MATCH(Settings!$C$26&amp;"|"&amp;ROWS($AA$2:$AA174),'Per Invoice'!$AB$2:$AB$1201,0),"")</f>
        <v/>
      </c>
    </row>
    <row r="175">
      <c r="A175">
        <f>IF($AA175="","",IF(INDEX('Per Invoice'!A$2:A$1201,$AA175)="","",INDEX('Per Invoice'!A$2:A$1201,$AA175)))</f>
        <v/>
      </c>
      <c r="B175">
        <f>IF($AA175="","",IF(INDEX('Per Invoice'!B$2:B$1201,$AA175)="","",INDEX('Per Invoice'!B$2:B$1201,$AA175)))</f>
        <v/>
      </c>
      <c r="C175">
        <f>IF($AA175="","",IF(INDEX('Per Invoice'!C$2:C$1201,$AA175)="","",INDEX('Per Invoice'!C$2:C$1201,$AA175)))</f>
        <v/>
      </c>
      <c r="D175">
        <f>IF($AA175="","",IF(INDEX('Per Invoice'!D$2:D$1201,$AA175)="","",INDEX('Per Invoice'!D$2:D$1201,$AA175)))</f>
        <v/>
      </c>
      <c r="E175">
        <f>IF($AA175="","",IF(INDEX('Per Invoice'!E$2:E$1201,$AA175)="","",INDEX('Per Invoice'!E$2:E$1201,$AA175)))</f>
        <v/>
      </c>
      <c r="F175">
        <f>IF($AA175="","",IF(INDEX('Per Invoice'!F$2:F$1201,$AA175)="","",INDEX('Per Invoice'!F$2:F$1201,$AA175)))</f>
        <v/>
      </c>
      <c r="G175">
        <f>IF($AA175="","",IF(INDEX('Per Invoice'!G$2:G$1201,$AA175)="","",INDEX('Per Invoice'!G$2:G$1201,$AA175)))</f>
        <v/>
      </c>
      <c r="H175">
        <f>IF($AA175="","",IF(INDEX('Per Invoice'!H$2:H$1201,$AA175)="","",INDEX('Per Invoice'!H$2:H$1201,$AA175)))</f>
        <v/>
      </c>
      <c r="I175">
        <f>IF($AA175="","",IF(INDEX('Per Invoice'!I$2:I$1201,$AA175)="","",INDEX('Per Invoice'!I$2:I$1201,$AA175)))</f>
        <v/>
      </c>
      <c r="J175">
        <f>IF($AA175="","",IF(INDEX('Per Invoice'!J$2:J$1201,$AA175)="","",INDEX('Per Invoice'!J$2:J$1201,$AA175)))</f>
        <v/>
      </c>
      <c r="K175">
        <f>IF($AA175="","",IF(INDEX('Per Invoice'!K$2:K$1201,$AA175)="","",INDEX('Per Invoice'!K$2:K$1201,$AA175)))</f>
        <v/>
      </c>
      <c r="L175">
        <f>IF($AA175="","",IF(INDEX('Per Invoice'!L$2:L$1201,$AA175)="","",INDEX('Per Invoice'!L$2:L$1201,$AA175)))</f>
        <v/>
      </c>
      <c r="M175">
        <f>IF($AA175="","",IF(INDEX('Per Invoice'!M$2:M$1201,$AA175)="","",INDEX('Per Invoice'!M$2:M$1201,$AA175)))</f>
        <v/>
      </c>
      <c r="N175">
        <f>IF($AA175="","",IF(INDEX('Per Invoice'!N$2:N$1201,$AA175)="","",INDEX('Per Invoice'!N$2:N$1201,$AA175)))</f>
        <v/>
      </c>
      <c r="O175">
        <f>IF($AA175="","",IF(INDEX('Per Invoice'!O$2:O$1201,$AA175)="","",INDEX('Per Invoice'!O$2:O$1201,$AA175)))</f>
        <v/>
      </c>
      <c r="P175" s="7">
        <f>IF($AA175="","",IF(INDEX('Per Invoice'!P$2:P$1201,$AA175)="","",INDEX('Per Invoice'!P$2:P$1201,$AA175)))</f>
        <v/>
      </c>
      <c r="Q175">
        <f>IF($AA175="","",IF(INDEX('Per Invoice'!Q$2:Q$1201,$AA175)="","",INDEX('Per Invoice'!Q$2:Q$1201,$AA175)))</f>
        <v/>
      </c>
      <c r="R175" s="7">
        <f>IF($AA175="","",IF(INDEX('Per Invoice'!R$2:R$1201,$AA175)="","",INDEX('Per Invoice'!R$2:R$1201,$AA175)))</f>
        <v/>
      </c>
      <c r="S175" s="7">
        <f>IF($AA175="","",IF(INDEX('Per Invoice'!S$2:S$1201,$AA175)="","",INDEX('Per Invoice'!S$2:S$1201,$AA175)))</f>
        <v/>
      </c>
      <c r="T175">
        <f>IF($AA175="","",IF(INDEX('Per Invoice'!T$2:T$1201,$AA175)="","",INDEX('Per Invoice'!T$2:T$1201,$AA175)))</f>
        <v/>
      </c>
      <c r="U175" s="7">
        <f>IF($AA175="","",IF(INDEX('Per Invoice'!U$2:U$1201,$AA175)="","",INDEX('Per Invoice'!U$2:U$1201,$AA175)))</f>
        <v/>
      </c>
      <c r="V175" s="7">
        <f>IF($AA175="","",IF(INDEX('Per Invoice'!V$2:V$1201,$AA175)="","",INDEX('Per Invoice'!V$2:V$1201,$AA175)))</f>
        <v/>
      </c>
      <c r="W175" s="7">
        <f>IF($AA175="","",IF(INDEX('Per Invoice'!W$2:W$1201,$AA175)="","",INDEX('Per Invoice'!W$2:W$1201,$AA175)))</f>
        <v/>
      </c>
      <c r="X175" s="7">
        <f>IF($AA175="","",IF(INDEX('Per Invoice'!X$2:X$1201,$AA175)="","",INDEX('Per Invoice'!X$2:X$1201,$AA175)))</f>
        <v/>
      </c>
      <c r="Y175" s="7">
        <f>IF($AA175="","",IF(INDEX('Per Invoice'!Y$2:Y$1201,$AA175)="","",INDEX('Per Invoice'!Y$2:Y$1201,$AA175)))</f>
        <v/>
      </c>
      <c r="Z175" s="7">
        <f>IF($AA175="","",IF(INDEX('Per Invoice'!Z$2:Z$1201,$AA175)="","",INDEX('Per Invoice'!Z$2:Z$1201,$AA175)))</f>
        <v/>
      </c>
      <c r="AA175" s="16">
        <f>IFERROR(MATCH(Settings!$C$26&amp;"|"&amp;ROWS($AA$2:$AA175),'Per Invoice'!$AB$2:$AB$1201,0),"")</f>
        <v/>
      </c>
    </row>
    <row r="176">
      <c r="A176">
        <f>IF($AA176="","",IF(INDEX('Per Invoice'!A$2:A$1201,$AA176)="","",INDEX('Per Invoice'!A$2:A$1201,$AA176)))</f>
        <v/>
      </c>
      <c r="B176">
        <f>IF($AA176="","",IF(INDEX('Per Invoice'!B$2:B$1201,$AA176)="","",INDEX('Per Invoice'!B$2:B$1201,$AA176)))</f>
        <v/>
      </c>
      <c r="C176">
        <f>IF($AA176="","",IF(INDEX('Per Invoice'!C$2:C$1201,$AA176)="","",INDEX('Per Invoice'!C$2:C$1201,$AA176)))</f>
        <v/>
      </c>
      <c r="D176">
        <f>IF($AA176="","",IF(INDEX('Per Invoice'!D$2:D$1201,$AA176)="","",INDEX('Per Invoice'!D$2:D$1201,$AA176)))</f>
        <v/>
      </c>
      <c r="E176">
        <f>IF($AA176="","",IF(INDEX('Per Invoice'!E$2:E$1201,$AA176)="","",INDEX('Per Invoice'!E$2:E$1201,$AA176)))</f>
        <v/>
      </c>
      <c r="F176">
        <f>IF($AA176="","",IF(INDEX('Per Invoice'!F$2:F$1201,$AA176)="","",INDEX('Per Invoice'!F$2:F$1201,$AA176)))</f>
        <v/>
      </c>
      <c r="G176">
        <f>IF($AA176="","",IF(INDEX('Per Invoice'!G$2:G$1201,$AA176)="","",INDEX('Per Invoice'!G$2:G$1201,$AA176)))</f>
        <v/>
      </c>
      <c r="H176">
        <f>IF($AA176="","",IF(INDEX('Per Invoice'!H$2:H$1201,$AA176)="","",INDEX('Per Invoice'!H$2:H$1201,$AA176)))</f>
        <v/>
      </c>
      <c r="I176">
        <f>IF($AA176="","",IF(INDEX('Per Invoice'!I$2:I$1201,$AA176)="","",INDEX('Per Invoice'!I$2:I$1201,$AA176)))</f>
        <v/>
      </c>
      <c r="J176">
        <f>IF($AA176="","",IF(INDEX('Per Invoice'!J$2:J$1201,$AA176)="","",INDEX('Per Invoice'!J$2:J$1201,$AA176)))</f>
        <v/>
      </c>
      <c r="K176">
        <f>IF($AA176="","",IF(INDEX('Per Invoice'!K$2:K$1201,$AA176)="","",INDEX('Per Invoice'!K$2:K$1201,$AA176)))</f>
        <v/>
      </c>
      <c r="L176">
        <f>IF($AA176="","",IF(INDEX('Per Invoice'!L$2:L$1201,$AA176)="","",INDEX('Per Invoice'!L$2:L$1201,$AA176)))</f>
        <v/>
      </c>
      <c r="M176">
        <f>IF($AA176="","",IF(INDEX('Per Invoice'!M$2:M$1201,$AA176)="","",INDEX('Per Invoice'!M$2:M$1201,$AA176)))</f>
        <v/>
      </c>
      <c r="N176">
        <f>IF($AA176="","",IF(INDEX('Per Invoice'!N$2:N$1201,$AA176)="","",INDEX('Per Invoice'!N$2:N$1201,$AA176)))</f>
        <v/>
      </c>
      <c r="O176">
        <f>IF($AA176="","",IF(INDEX('Per Invoice'!O$2:O$1201,$AA176)="","",INDEX('Per Invoice'!O$2:O$1201,$AA176)))</f>
        <v/>
      </c>
      <c r="P176" s="7">
        <f>IF($AA176="","",IF(INDEX('Per Invoice'!P$2:P$1201,$AA176)="","",INDEX('Per Invoice'!P$2:P$1201,$AA176)))</f>
        <v/>
      </c>
      <c r="Q176">
        <f>IF($AA176="","",IF(INDEX('Per Invoice'!Q$2:Q$1201,$AA176)="","",INDEX('Per Invoice'!Q$2:Q$1201,$AA176)))</f>
        <v/>
      </c>
      <c r="R176" s="7">
        <f>IF($AA176="","",IF(INDEX('Per Invoice'!R$2:R$1201,$AA176)="","",INDEX('Per Invoice'!R$2:R$1201,$AA176)))</f>
        <v/>
      </c>
      <c r="S176" s="7">
        <f>IF($AA176="","",IF(INDEX('Per Invoice'!S$2:S$1201,$AA176)="","",INDEX('Per Invoice'!S$2:S$1201,$AA176)))</f>
        <v/>
      </c>
      <c r="T176">
        <f>IF($AA176="","",IF(INDEX('Per Invoice'!T$2:T$1201,$AA176)="","",INDEX('Per Invoice'!T$2:T$1201,$AA176)))</f>
        <v/>
      </c>
      <c r="U176" s="7">
        <f>IF($AA176="","",IF(INDEX('Per Invoice'!U$2:U$1201,$AA176)="","",INDEX('Per Invoice'!U$2:U$1201,$AA176)))</f>
        <v/>
      </c>
      <c r="V176" s="7">
        <f>IF($AA176="","",IF(INDEX('Per Invoice'!V$2:V$1201,$AA176)="","",INDEX('Per Invoice'!V$2:V$1201,$AA176)))</f>
        <v/>
      </c>
      <c r="W176" s="7">
        <f>IF($AA176="","",IF(INDEX('Per Invoice'!W$2:W$1201,$AA176)="","",INDEX('Per Invoice'!W$2:W$1201,$AA176)))</f>
        <v/>
      </c>
      <c r="X176" s="7">
        <f>IF($AA176="","",IF(INDEX('Per Invoice'!X$2:X$1201,$AA176)="","",INDEX('Per Invoice'!X$2:X$1201,$AA176)))</f>
        <v/>
      </c>
      <c r="Y176" s="7">
        <f>IF($AA176="","",IF(INDEX('Per Invoice'!Y$2:Y$1201,$AA176)="","",INDEX('Per Invoice'!Y$2:Y$1201,$AA176)))</f>
        <v/>
      </c>
      <c r="Z176" s="7">
        <f>IF($AA176="","",IF(INDEX('Per Invoice'!Z$2:Z$1201,$AA176)="","",INDEX('Per Invoice'!Z$2:Z$1201,$AA176)))</f>
        <v/>
      </c>
      <c r="AA176" s="16">
        <f>IFERROR(MATCH(Settings!$C$26&amp;"|"&amp;ROWS($AA$2:$AA176),'Per Invoice'!$AB$2:$AB$1201,0),"")</f>
        <v/>
      </c>
    </row>
    <row r="177">
      <c r="A177">
        <f>IF($AA177="","",IF(INDEX('Per Invoice'!A$2:A$1201,$AA177)="","",INDEX('Per Invoice'!A$2:A$1201,$AA177)))</f>
        <v/>
      </c>
      <c r="B177">
        <f>IF($AA177="","",IF(INDEX('Per Invoice'!B$2:B$1201,$AA177)="","",INDEX('Per Invoice'!B$2:B$1201,$AA177)))</f>
        <v/>
      </c>
      <c r="C177">
        <f>IF($AA177="","",IF(INDEX('Per Invoice'!C$2:C$1201,$AA177)="","",INDEX('Per Invoice'!C$2:C$1201,$AA177)))</f>
        <v/>
      </c>
      <c r="D177">
        <f>IF($AA177="","",IF(INDEX('Per Invoice'!D$2:D$1201,$AA177)="","",INDEX('Per Invoice'!D$2:D$1201,$AA177)))</f>
        <v/>
      </c>
      <c r="E177">
        <f>IF($AA177="","",IF(INDEX('Per Invoice'!E$2:E$1201,$AA177)="","",INDEX('Per Invoice'!E$2:E$1201,$AA177)))</f>
        <v/>
      </c>
      <c r="F177">
        <f>IF($AA177="","",IF(INDEX('Per Invoice'!F$2:F$1201,$AA177)="","",INDEX('Per Invoice'!F$2:F$1201,$AA177)))</f>
        <v/>
      </c>
      <c r="G177">
        <f>IF($AA177="","",IF(INDEX('Per Invoice'!G$2:G$1201,$AA177)="","",INDEX('Per Invoice'!G$2:G$1201,$AA177)))</f>
        <v/>
      </c>
      <c r="H177">
        <f>IF($AA177="","",IF(INDEX('Per Invoice'!H$2:H$1201,$AA177)="","",INDEX('Per Invoice'!H$2:H$1201,$AA177)))</f>
        <v/>
      </c>
      <c r="I177">
        <f>IF($AA177="","",IF(INDEX('Per Invoice'!I$2:I$1201,$AA177)="","",INDEX('Per Invoice'!I$2:I$1201,$AA177)))</f>
        <v/>
      </c>
      <c r="J177">
        <f>IF($AA177="","",IF(INDEX('Per Invoice'!J$2:J$1201,$AA177)="","",INDEX('Per Invoice'!J$2:J$1201,$AA177)))</f>
        <v/>
      </c>
      <c r="K177">
        <f>IF($AA177="","",IF(INDEX('Per Invoice'!K$2:K$1201,$AA177)="","",INDEX('Per Invoice'!K$2:K$1201,$AA177)))</f>
        <v/>
      </c>
      <c r="L177">
        <f>IF($AA177="","",IF(INDEX('Per Invoice'!L$2:L$1201,$AA177)="","",INDEX('Per Invoice'!L$2:L$1201,$AA177)))</f>
        <v/>
      </c>
      <c r="M177">
        <f>IF($AA177="","",IF(INDEX('Per Invoice'!M$2:M$1201,$AA177)="","",INDEX('Per Invoice'!M$2:M$1201,$AA177)))</f>
        <v/>
      </c>
      <c r="N177">
        <f>IF($AA177="","",IF(INDEX('Per Invoice'!N$2:N$1201,$AA177)="","",INDEX('Per Invoice'!N$2:N$1201,$AA177)))</f>
        <v/>
      </c>
      <c r="O177">
        <f>IF($AA177="","",IF(INDEX('Per Invoice'!O$2:O$1201,$AA177)="","",INDEX('Per Invoice'!O$2:O$1201,$AA177)))</f>
        <v/>
      </c>
      <c r="P177" s="7">
        <f>IF($AA177="","",IF(INDEX('Per Invoice'!P$2:P$1201,$AA177)="","",INDEX('Per Invoice'!P$2:P$1201,$AA177)))</f>
        <v/>
      </c>
      <c r="Q177">
        <f>IF($AA177="","",IF(INDEX('Per Invoice'!Q$2:Q$1201,$AA177)="","",INDEX('Per Invoice'!Q$2:Q$1201,$AA177)))</f>
        <v/>
      </c>
      <c r="R177" s="7">
        <f>IF($AA177="","",IF(INDEX('Per Invoice'!R$2:R$1201,$AA177)="","",INDEX('Per Invoice'!R$2:R$1201,$AA177)))</f>
        <v/>
      </c>
      <c r="S177" s="7">
        <f>IF($AA177="","",IF(INDEX('Per Invoice'!S$2:S$1201,$AA177)="","",INDEX('Per Invoice'!S$2:S$1201,$AA177)))</f>
        <v/>
      </c>
      <c r="T177">
        <f>IF($AA177="","",IF(INDEX('Per Invoice'!T$2:T$1201,$AA177)="","",INDEX('Per Invoice'!T$2:T$1201,$AA177)))</f>
        <v/>
      </c>
      <c r="U177" s="7">
        <f>IF($AA177="","",IF(INDEX('Per Invoice'!U$2:U$1201,$AA177)="","",INDEX('Per Invoice'!U$2:U$1201,$AA177)))</f>
        <v/>
      </c>
      <c r="V177" s="7">
        <f>IF($AA177="","",IF(INDEX('Per Invoice'!V$2:V$1201,$AA177)="","",INDEX('Per Invoice'!V$2:V$1201,$AA177)))</f>
        <v/>
      </c>
      <c r="W177" s="7">
        <f>IF($AA177="","",IF(INDEX('Per Invoice'!W$2:W$1201,$AA177)="","",INDEX('Per Invoice'!W$2:W$1201,$AA177)))</f>
        <v/>
      </c>
      <c r="X177" s="7">
        <f>IF($AA177="","",IF(INDEX('Per Invoice'!X$2:X$1201,$AA177)="","",INDEX('Per Invoice'!X$2:X$1201,$AA177)))</f>
        <v/>
      </c>
      <c r="Y177" s="7">
        <f>IF($AA177="","",IF(INDEX('Per Invoice'!Y$2:Y$1201,$AA177)="","",INDEX('Per Invoice'!Y$2:Y$1201,$AA177)))</f>
        <v/>
      </c>
      <c r="Z177" s="7">
        <f>IF($AA177="","",IF(INDEX('Per Invoice'!Z$2:Z$1201,$AA177)="","",INDEX('Per Invoice'!Z$2:Z$1201,$AA177)))</f>
        <v/>
      </c>
      <c r="AA177" s="16">
        <f>IFERROR(MATCH(Settings!$C$26&amp;"|"&amp;ROWS($AA$2:$AA177),'Per Invoice'!$AB$2:$AB$1201,0),"")</f>
        <v/>
      </c>
    </row>
    <row r="178">
      <c r="A178">
        <f>IF($AA178="","",IF(INDEX('Per Invoice'!A$2:A$1201,$AA178)="","",INDEX('Per Invoice'!A$2:A$1201,$AA178)))</f>
        <v/>
      </c>
      <c r="B178">
        <f>IF($AA178="","",IF(INDEX('Per Invoice'!B$2:B$1201,$AA178)="","",INDEX('Per Invoice'!B$2:B$1201,$AA178)))</f>
        <v/>
      </c>
      <c r="C178">
        <f>IF($AA178="","",IF(INDEX('Per Invoice'!C$2:C$1201,$AA178)="","",INDEX('Per Invoice'!C$2:C$1201,$AA178)))</f>
        <v/>
      </c>
      <c r="D178">
        <f>IF($AA178="","",IF(INDEX('Per Invoice'!D$2:D$1201,$AA178)="","",INDEX('Per Invoice'!D$2:D$1201,$AA178)))</f>
        <v/>
      </c>
      <c r="E178">
        <f>IF($AA178="","",IF(INDEX('Per Invoice'!E$2:E$1201,$AA178)="","",INDEX('Per Invoice'!E$2:E$1201,$AA178)))</f>
        <v/>
      </c>
      <c r="F178">
        <f>IF($AA178="","",IF(INDEX('Per Invoice'!F$2:F$1201,$AA178)="","",INDEX('Per Invoice'!F$2:F$1201,$AA178)))</f>
        <v/>
      </c>
      <c r="G178">
        <f>IF($AA178="","",IF(INDEX('Per Invoice'!G$2:G$1201,$AA178)="","",INDEX('Per Invoice'!G$2:G$1201,$AA178)))</f>
        <v/>
      </c>
      <c r="H178">
        <f>IF($AA178="","",IF(INDEX('Per Invoice'!H$2:H$1201,$AA178)="","",INDEX('Per Invoice'!H$2:H$1201,$AA178)))</f>
        <v/>
      </c>
      <c r="I178">
        <f>IF($AA178="","",IF(INDEX('Per Invoice'!I$2:I$1201,$AA178)="","",INDEX('Per Invoice'!I$2:I$1201,$AA178)))</f>
        <v/>
      </c>
      <c r="J178">
        <f>IF($AA178="","",IF(INDEX('Per Invoice'!J$2:J$1201,$AA178)="","",INDEX('Per Invoice'!J$2:J$1201,$AA178)))</f>
        <v/>
      </c>
      <c r="K178">
        <f>IF($AA178="","",IF(INDEX('Per Invoice'!K$2:K$1201,$AA178)="","",INDEX('Per Invoice'!K$2:K$1201,$AA178)))</f>
        <v/>
      </c>
      <c r="L178">
        <f>IF($AA178="","",IF(INDEX('Per Invoice'!L$2:L$1201,$AA178)="","",INDEX('Per Invoice'!L$2:L$1201,$AA178)))</f>
        <v/>
      </c>
      <c r="M178">
        <f>IF($AA178="","",IF(INDEX('Per Invoice'!M$2:M$1201,$AA178)="","",INDEX('Per Invoice'!M$2:M$1201,$AA178)))</f>
        <v/>
      </c>
      <c r="N178">
        <f>IF($AA178="","",IF(INDEX('Per Invoice'!N$2:N$1201,$AA178)="","",INDEX('Per Invoice'!N$2:N$1201,$AA178)))</f>
        <v/>
      </c>
      <c r="O178">
        <f>IF($AA178="","",IF(INDEX('Per Invoice'!O$2:O$1201,$AA178)="","",INDEX('Per Invoice'!O$2:O$1201,$AA178)))</f>
        <v/>
      </c>
      <c r="P178" s="7">
        <f>IF($AA178="","",IF(INDEX('Per Invoice'!P$2:P$1201,$AA178)="","",INDEX('Per Invoice'!P$2:P$1201,$AA178)))</f>
        <v/>
      </c>
      <c r="Q178">
        <f>IF($AA178="","",IF(INDEX('Per Invoice'!Q$2:Q$1201,$AA178)="","",INDEX('Per Invoice'!Q$2:Q$1201,$AA178)))</f>
        <v/>
      </c>
      <c r="R178" s="7">
        <f>IF($AA178="","",IF(INDEX('Per Invoice'!R$2:R$1201,$AA178)="","",INDEX('Per Invoice'!R$2:R$1201,$AA178)))</f>
        <v/>
      </c>
      <c r="S178" s="7">
        <f>IF($AA178="","",IF(INDEX('Per Invoice'!S$2:S$1201,$AA178)="","",INDEX('Per Invoice'!S$2:S$1201,$AA178)))</f>
        <v/>
      </c>
      <c r="T178">
        <f>IF($AA178="","",IF(INDEX('Per Invoice'!T$2:T$1201,$AA178)="","",INDEX('Per Invoice'!T$2:T$1201,$AA178)))</f>
        <v/>
      </c>
      <c r="U178" s="7">
        <f>IF($AA178="","",IF(INDEX('Per Invoice'!U$2:U$1201,$AA178)="","",INDEX('Per Invoice'!U$2:U$1201,$AA178)))</f>
        <v/>
      </c>
      <c r="V178" s="7">
        <f>IF($AA178="","",IF(INDEX('Per Invoice'!V$2:V$1201,$AA178)="","",INDEX('Per Invoice'!V$2:V$1201,$AA178)))</f>
        <v/>
      </c>
      <c r="W178" s="7">
        <f>IF($AA178="","",IF(INDEX('Per Invoice'!W$2:W$1201,$AA178)="","",INDEX('Per Invoice'!W$2:W$1201,$AA178)))</f>
        <v/>
      </c>
      <c r="X178" s="7">
        <f>IF($AA178="","",IF(INDEX('Per Invoice'!X$2:X$1201,$AA178)="","",INDEX('Per Invoice'!X$2:X$1201,$AA178)))</f>
        <v/>
      </c>
      <c r="Y178" s="7">
        <f>IF($AA178="","",IF(INDEX('Per Invoice'!Y$2:Y$1201,$AA178)="","",INDEX('Per Invoice'!Y$2:Y$1201,$AA178)))</f>
        <v/>
      </c>
      <c r="Z178" s="7">
        <f>IF($AA178="","",IF(INDEX('Per Invoice'!Z$2:Z$1201,$AA178)="","",INDEX('Per Invoice'!Z$2:Z$1201,$AA178)))</f>
        <v/>
      </c>
      <c r="AA178" s="16">
        <f>IFERROR(MATCH(Settings!$C$26&amp;"|"&amp;ROWS($AA$2:$AA178),'Per Invoice'!$AB$2:$AB$1201,0),"")</f>
        <v/>
      </c>
    </row>
    <row r="179">
      <c r="A179">
        <f>IF($AA179="","",IF(INDEX('Per Invoice'!A$2:A$1201,$AA179)="","",INDEX('Per Invoice'!A$2:A$1201,$AA179)))</f>
        <v/>
      </c>
      <c r="B179">
        <f>IF($AA179="","",IF(INDEX('Per Invoice'!B$2:B$1201,$AA179)="","",INDEX('Per Invoice'!B$2:B$1201,$AA179)))</f>
        <v/>
      </c>
      <c r="C179">
        <f>IF($AA179="","",IF(INDEX('Per Invoice'!C$2:C$1201,$AA179)="","",INDEX('Per Invoice'!C$2:C$1201,$AA179)))</f>
        <v/>
      </c>
      <c r="D179">
        <f>IF($AA179="","",IF(INDEX('Per Invoice'!D$2:D$1201,$AA179)="","",INDEX('Per Invoice'!D$2:D$1201,$AA179)))</f>
        <v/>
      </c>
      <c r="E179">
        <f>IF($AA179="","",IF(INDEX('Per Invoice'!E$2:E$1201,$AA179)="","",INDEX('Per Invoice'!E$2:E$1201,$AA179)))</f>
        <v/>
      </c>
      <c r="F179">
        <f>IF($AA179="","",IF(INDEX('Per Invoice'!F$2:F$1201,$AA179)="","",INDEX('Per Invoice'!F$2:F$1201,$AA179)))</f>
        <v/>
      </c>
      <c r="G179">
        <f>IF($AA179="","",IF(INDEX('Per Invoice'!G$2:G$1201,$AA179)="","",INDEX('Per Invoice'!G$2:G$1201,$AA179)))</f>
        <v/>
      </c>
      <c r="H179">
        <f>IF($AA179="","",IF(INDEX('Per Invoice'!H$2:H$1201,$AA179)="","",INDEX('Per Invoice'!H$2:H$1201,$AA179)))</f>
        <v/>
      </c>
      <c r="I179">
        <f>IF($AA179="","",IF(INDEX('Per Invoice'!I$2:I$1201,$AA179)="","",INDEX('Per Invoice'!I$2:I$1201,$AA179)))</f>
        <v/>
      </c>
      <c r="J179">
        <f>IF($AA179="","",IF(INDEX('Per Invoice'!J$2:J$1201,$AA179)="","",INDEX('Per Invoice'!J$2:J$1201,$AA179)))</f>
        <v/>
      </c>
      <c r="K179">
        <f>IF($AA179="","",IF(INDEX('Per Invoice'!K$2:K$1201,$AA179)="","",INDEX('Per Invoice'!K$2:K$1201,$AA179)))</f>
        <v/>
      </c>
      <c r="L179">
        <f>IF($AA179="","",IF(INDEX('Per Invoice'!L$2:L$1201,$AA179)="","",INDEX('Per Invoice'!L$2:L$1201,$AA179)))</f>
        <v/>
      </c>
      <c r="M179">
        <f>IF($AA179="","",IF(INDEX('Per Invoice'!M$2:M$1201,$AA179)="","",INDEX('Per Invoice'!M$2:M$1201,$AA179)))</f>
        <v/>
      </c>
      <c r="N179">
        <f>IF($AA179="","",IF(INDEX('Per Invoice'!N$2:N$1201,$AA179)="","",INDEX('Per Invoice'!N$2:N$1201,$AA179)))</f>
        <v/>
      </c>
      <c r="O179">
        <f>IF($AA179="","",IF(INDEX('Per Invoice'!O$2:O$1201,$AA179)="","",INDEX('Per Invoice'!O$2:O$1201,$AA179)))</f>
        <v/>
      </c>
      <c r="P179" s="7">
        <f>IF($AA179="","",IF(INDEX('Per Invoice'!P$2:P$1201,$AA179)="","",INDEX('Per Invoice'!P$2:P$1201,$AA179)))</f>
        <v/>
      </c>
      <c r="Q179">
        <f>IF($AA179="","",IF(INDEX('Per Invoice'!Q$2:Q$1201,$AA179)="","",INDEX('Per Invoice'!Q$2:Q$1201,$AA179)))</f>
        <v/>
      </c>
      <c r="R179" s="7">
        <f>IF($AA179="","",IF(INDEX('Per Invoice'!R$2:R$1201,$AA179)="","",INDEX('Per Invoice'!R$2:R$1201,$AA179)))</f>
        <v/>
      </c>
      <c r="S179" s="7">
        <f>IF($AA179="","",IF(INDEX('Per Invoice'!S$2:S$1201,$AA179)="","",INDEX('Per Invoice'!S$2:S$1201,$AA179)))</f>
        <v/>
      </c>
      <c r="T179">
        <f>IF($AA179="","",IF(INDEX('Per Invoice'!T$2:T$1201,$AA179)="","",INDEX('Per Invoice'!T$2:T$1201,$AA179)))</f>
        <v/>
      </c>
      <c r="U179" s="7">
        <f>IF($AA179="","",IF(INDEX('Per Invoice'!U$2:U$1201,$AA179)="","",INDEX('Per Invoice'!U$2:U$1201,$AA179)))</f>
        <v/>
      </c>
      <c r="V179" s="7">
        <f>IF($AA179="","",IF(INDEX('Per Invoice'!V$2:V$1201,$AA179)="","",INDEX('Per Invoice'!V$2:V$1201,$AA179)))</f>
        <v/>
      </c>
      <c r="W179" s="7">
        <f>IF($AA179="","",IF(INDEX('Per Invoice'!W$2:W$1201,$AA179)="","",INDEX('Per Invoice'!W$2:W$1201,$AA179)))</f>
        <v/>
      </c>
      <c r="X179" s="7">
        <f>IF($AA179="","",IF(INDEX('Per Invoice'!X$2:X$1201,$AA179)="","",INDEX('Per Invoice'!X$2:X$1201,$AA179)))</f>
        <v/>
      </c>
      <c r="Y179" s="7">
        <f>IF($AA179="","",IF(INDEX('Per Invoice'!Y$2:Y$1201,$AA179)="","",INDEX('Per Invoice'!Y$2:Y$1201,$AA179)))</f>
        <v/>
      </c>
      <c r="Z179" s="7">
        <f>IF($AA179="","",IF(INDEX('Per Invoice'!Z$2:Z$1201,$AA179)="","",INDEX('Per Invoice'!Z$2:Z$1201,$AA179)))</f>
        <v/>
      </c>
      <c r="AA179" s="16">
        <f>IFERROR(MATCH(Settings!$C$26&amp;"|"&amp;ROWS($AA$2:$AA179),'Per Invoice'!$AB$2:$AB$1201,0),"")</f>
        <v/>
      </c>
    </row>
    <row r="180">
      <c r="A180">
        <f>IF($AA180="","",IF(INDEX('Per Invoice'!A$2:A$1201,$AA180)="","",INDEX('Per Invoice'!A$2:A$1201,$AA180)))</f>
        <v/>
      </c>
      <c r="B180">
        <f>IF($AA180="","",IF(INDEX('Per Invoice'!B$2:B$1201,$AA180)="","",INDEX('Per Invoice'!B$2:B$1201,$AA180)))</f>
        <v/>
      </c>
      <c r="C180">
        <f>IF($AA180="","",IF(INDEX('Per Invoice'!C$2:C$1201,$AA180)="","",INDEX('Per Invoice'!C$2:C$1201,$AA180)))</f>
        <v/>
      </c>
      <c r="D180">
        <f>IF($AA180="","",IF(INDEX('Per Invoice'!D$2:D$1201,$AA180)="","",INDEX('Per Invoice'!D$2:D$1201,$AA180)))</f>
        <v/>
      </c>
      <c r="E180">
        <f>IF($AA180="","",IF(INDEX('Per Invoice'!E$2:E$1201,$AA180)="","",INDEX('Per Invoice'!E$2:E$1201,$AA180)))</f>
        <v/>
      </c>
      <c r="F180">
        <f>IF($AA180="","",IF(INDEX('Per Invoice'!F$2:F$1201,$AA180)="","",INDEX('Per Invoice'!F$2:F$1201,$AA180)))</f>
        <v/>
      </c>
      <c r="G180">
        <f>IF($AA180="","",IF(INDEX('Per Invoice'!G$2:G$1201,$AA180)="","",INDEX('Per Invoice'!G$2:G$1201,$AA180)))</f>
        <v/>
      </c>
      <c r="H180">
        <f>IF($AA180="","",IF(INDEX('Per Invoice'!H$2:H$1201,$AA180)="","",INDEX('Per Invoice'!H$2:H$1201,$AA180)))</f>
        <v/>
      </c>
      <c r="I180">
        <f>IF($AA180="","",IF(INDEX('Per Invoice'!I$2:I$1201,$AA180)="","",INDEX('Per Invoice'!I$2:I$1201,$AA180)))</f>
        <v/>
      </c>
      <c r="J180">
        <f>IF($AA180="","",IF(INDEX('Per Invoice'!J$2:J$1201,$AA180)="","",INDEX('Per Invoice'!J$2:J$1201,$AA180)))</f>
        <v/>
      </c>
      <c r="K180">
        <f>IF($AA180="","",IF(INDEX('Per Invoice'!K$2:K$1201,$AA180)="","",INDEX('Per Invoice'!K$2:K$1201,$AA180)))</f>
        <v/>
      </c>
      <c r="L180">
        <f>IF($AA180="","",IF(INDEX('Per Invoice'!L$2:L$1201,$AA180)="","",INDEX('Per Invoice'!L$2:L$1201,$AA180)))</f>
        <v/>
      </c>
      <c r="M180">
        <f>IF($AA180="","",IF(INDEX('Per Invoice'!M$2:M$1201,$AA180)="","",INDEX('Per Invoice'!M$2:M$1201,$AA180)))</f>
        <v/>
      </c>
      <c r="N180">
        <f>IF($AA180="","",IF(INDEX('Per Invoice'!N$2:N$1201,$AA180)="","",INDEX('Per Invoice'!N$2:N$1201,$AA180)))</f>
        <v/>
      </c>
      <c r="O180">
        <f>IF($AA180="","",IF(INDEX('Per Invoice'!O$2:O$1201,$AA180)="","",INDEX('Per Invoice'!O$2:O$1201,$AA180)))</f>
        <v/>
      </c>
      <c r="P180" s="7">
        <f>IF($AA180="","",IF(INDEX('Per Invoice'!P$2:P$1201,$AA180)="","",INDEX('Per Invoice'!P$2:P$1201,$AA180)))</f>
        <v/>
      </c>
      <c r="Q180">
        <f>IF($AA180="","",IF(INDEX('Per Invoice'!Q$2:Q$1201,$AA180)="","",INDEX('Per Invoice'!Q$2:Q$1201,$AA180)))</f>
        <v/>
      </c>
      <c r="R180" s="7">
        <f>IF($AA180="","",IF(INDEX('Per Invoice'!R$2:R$1201,$AA180)="","",INDEX('Per Invoice'!R$2:R$1201,$AA180)))</f>
        <v/>
      </c>
      <c r="S180" s="7">
        <f>IF($AA180="","",IF(INDEX('Per Invoice'!S$2:S$1201,$AA180)="","",INDEX('Per Invoice'!S$2:S$1201,$AA180)))</f>
        <v/>
      </c>
      <c r="T180">
        <f>IF($AA180="","",IF(INDEX('Per Invoice'!T$2:T$1201,$AA180)="","",INDEX('Per Invoice'!T$2:T$1201,$AA180)))</f>
        <v/>
      </c>
      <c r="U180" s="7">
        <f>IF($AA180="","",IF(INDEX('Per Invoice'!U$2:U$1201,$AA180)="","",INDEX('Per Invoice'!U$2:U$1201,$AA180)))</f>
        <v/>
      </c>
      <c r="V180" s="7">
        <f>IF($AA180="","",IF(INDEX('Per Invoice'!V$2:V$1201,$AA180)="","",INDEX('Per Invoice'!V$2:V$1201,$AA180)))</f>
        <v/>
      </c>
      <c r="W180" s="7">
        <f>IF($AA180="","",IF(INDEX('Per Invoice'!W$2:W$1201,$AA180)="","",INDEX('Per Invoice'!W$2:W$1201,$AA180)))</f>
        <v/>
      </c>
      <c r="X180" s="7">
        <f>IF($AA180="","",IF(INDEX('Per Invoice'!X$2:X$1201,$AA180)="","",INDEX('Per Invoice'!X$2:X$1201,$AA180)))</f>
        <v/>
      </c>
      <c r="Y180" s="7">
        <f>IF($AA180="","",IF(INDEX('Per Invoice'!Y$2:Y$1201,$AA180)="","",INDEX('Per Invoice'!Y$2:Y$1201,$AA180)))</f>
        <v/>
      </c>
      <c r="Z180" s="7">
        <f>IF($AA180="","",IF(INDEX('Per Invoice'!Z$2:Z$1201,$AA180)="","",INDEX('Per Invoice'!Z$2:Z$1201,$AA180)))</f>
        <v/>
      </c>
      <c r="AA180" s="16">
        <f>IFERROR(MATCH(Settings!$C$26&amp;"|"&amp;ROWS($AA$2:$AA180),'Per Invoice'!$AB$2:$AB$1201,0),"")</f>
        <v/>
      </c>
    </row>
    <row r="181">
      <c r="A181">
        <f>IF($AA181="","",IF(INDEX('Per Invoice'!A$2:A$1201,$AA181)="","",INDEX('Per Invoice'!A$2:A$1201,$AA181)))</f>
        <v/>
      </c>
      <c r="B181">
        <f>IF($AA181="","",IF(INDEX('Per Invoice'!B$2:B$1201,$AA181)="","",INDEX('Per Invoice'!B$2:B$1201,$AA181)))</f>
        <v/>
      </c>
      <c r="C181">
        <f>IF($AA181="","",IF(INDEX('Per Invoice'!C$2:C$1201,$AA181)="","",INDEX('Per Invoice'!C$2:C$1201,$AA181)))</f>
        <v/>
      </c>
      <c r="D181">
        <f>IF($AA181="","",IF(INDEX('Per Invoice'!D$2:D$1201,$AA181)="","",INDEX('Per Invoice'!D$2:D$1201,$AA181)))</f>
        <v/>
      </c>
      <c r="E181">
        <f>IF($AA181="","",IF(INDEX('Per Invoice'!E$2:E$1201,$AA181)="","",INDEX('Per Invoice'!E$2:E$1201,$AA181)))</f>
        <v/>
      </c>
      <c r="F181">
        <f>IF($AA181="","",IF(INDEX('Per Invoice'!F$2:F$1201,$AA181)="","",INDEX('Per Invoice'!F$2:F$1201,$AA181)))</f>
        <v/>
      </c>
      <c r="G181">
        <f>IF($AA181="","",IF(INDEX('Per Invoice'!G$2:G$1201,$AA181)="","",INDEX('Per Invoice'!G$2:G$1201,$AA181)))</f>
        <v/>
      </c>
      <c r="H181">
        <f>IF($AA181="","",IF(INDEX('Per Invoice'!H$2:H$1201,$AA181)="","",INDEX('Per Invoice'!H$2:H$1201,$AA181)))</f>
        <v/>
      </c>
      <c r="I181">
        <f>IF($AA181="","",IF(INDEX('Per Invoice'!I$2:I$1201,$AA181)="","",INDEX('Per Invoice'!I$2:I$1201,$AA181)))</f>
        <v/>
      </c>
      <c r="J181">
        <f>IF($AA181="","",IF(INDEX('Per Invoice'!J$2:J$1201,$AA181)="","",INDEX('Per Invoice'!J$2:J$1201,$AA181)))</f>
        <v/>
      </c>
      <c r="K181">
        <f>IF($AA181="","",IF(INDEX('Per Invoice'!K$2:K$1201,$AA181)="","",INDEX('Per Invoice'!K$2:K$1201,$AA181)))</f>
        <v/>
      </c>
      <c r="L181">
        <f>IF($AA181="","",IF(INDEX('Per Invoice'!L$2:L$1201,$AA181)="","",INDEX('Per Invoice'!L$2:L$1201,$AA181)))</f>
        <v/>
      </c>
      <c r="M181">
        <f>IF($AA181="","",IF(INDEX('Per Invoice'!M$2:M$1201,$AA181)="","",INDEX('Per Invoice'!M$2:M$1201,$AA181)))</f>
        <v/>
      </c>
      <c r="N181">
        <f>IF($AA181="","",IF(INDEX('Per Invoice'!N$2:N$1201,$AA181)="","",INDEX('Per Invoice'!N$2:N$1201,$AA181)))</f>
        <v/>
      </c>
      <c r="O181">
        <f>IF($AA181="","",IF(INDEX('Per Invoice'!O$2:O$1201,$AA181)="","",INDEX('Per Invoice'!O$2:O$1201,$AA181)))</f>
        <v/>
      </c>
      <c r="P181" s="7">
        <f>IF($AA181="","",IF(INDEX('Per Invoice'!P$2:P$1201,$AA181)="","",INDEX('Per Invoice'!P$2:P$1201,$AA181)))</f>
        <v/>
      </c>
      <c r="Q181">
        <f>IF($AA181="","",IF(INDEX('Per Invoice'!Q$2:Q$1201,$AA181)="","",INDEX('Per Invoice'!Q$2:Q$1201,$AA181)))</f>
        <v/>
      </c>
      <c r="R181" s="7">
        <f>IF($AA181="","",IF(INDEX('Per Invoice'!R$2:R$1201,$AA181)="","",INDEX('Per Invoice'!R$2:R$1201,$AA181)))</f>
        <v/>
      </c>
      <c r="S181" s="7">
        <f>IF($AA181="","",IF(INDEX('Per Invoice'!S$2:S$1201,$AA181)="","",INDEX('Per Invoice'!S$2:S$1201,$AA181)))</f>
        <v/>
      </c>
      <c r="T181">
        <f>IF($AA181="","",IF(INDEX('Per Invoice'!T$2:T$1201,$AA181)="","",INDEX('Per Invoice'!T$2:T$1201,$AA181)))</f>
        <v/>
      </c>
      <c r="U181" s="7">
        <f>IF($AA181="","",IF(INDEX('Per Invoice'!U$2:U$1201,$AA181)="","",INDEX('Per Invoice'!U$2:U$1201,$AA181)))</f>
        <v/>
      </c>
      <c r="V181" s="7">
        <f>IF($AA181="","",IF(INDEX('Per Invoice'!V$2:V$1201,$AA181)="","",INDEX('Per Invoice'!V$2:V$1201,$AA181)))</f>
        <v/>
      </c>
      <c r="W181" s="7">
        <f>IF($AA181="","",IF(INDEX('Per Invoice'!W$2:W$1201,$AA181)="","",INDEX('Per Invoice'!W$2:W$1201,$AA181)))</f>
        <v/>
      </c>
      <c r="X181" s="7">
        <f>IF($AA181="","",IF(INDEX('Per Invoice'!X$2:X$1201,$AA181)="","",INDEX('Per Invoice'!X$2:X$1201,$AA181)))</f>
        <v/>
      </c>
      <c r="Y181" s="7">
        <f>IF($AA181="","",IF(INDEX('Per Invoice'!Y$2:Y$1201,$AA181)="","",INDEX('Per Invoice'!Y$2:Y$1201,$AA181)))</f>
        <v/>
      </c>
      <c r="Z181" s="7">
        <f>IF($AA181="","",IF(INDEX('Per Invoice'!Z$2:Z$1201,$AA181)="","",INDEX('Per Invoice'!Z$2:Z$1201,$AA181)))</f>
        <v/>
      </c>
      <c r="AA181" s="16">
        <f>IFERROR(MATCH(Settings!$C$26&amp;"|"&amp;ROWS($AA$2:$AA181),'Per Invoice'!$AB$2:$AB$1201,0),"")</f>
        <v/>
      </c>
    </row>
    <row r="182">
      <c r="A182">
        <f>IF($AA182="","",IF(INDEX('Per Invoice'!A$2:A$1201,$AA182)="","",INDEX('Per Invoice'!A$2:A$1201,$AA182)))</f>
        <v/>
      </c>
      <c r="B182">
        <f>IF($AA182="","",IF(INDEX('Per Invoice'!B$2:B$1201,$AA182)="","",INDEX('Per Invoice'!B$2:B$1201,$AA182)))</f>
        <v/>
      </c>
      <c r="C182">
        <f>IF($AA182="","",IF(INDEX('Per Invoice'!C$2:C$1201,$AA182)="","",INDEX('Per Invoice'!C$2:C$1201,$AA182)))</f>
        <v/>
      </c>
      <c r="D182">
        <f>IF($AA182="","",IF(INDEX('Per Invoice'!D$2:D$1201,$AA182)="","",INDEX('Per Invoice'!D$2:D$1201,$AA182)))</f>
        <v/>
      </c>
      <c r="E182">
        <f>IF($AA182="","",IF(INDEX('Per Invoice'!E$2:E$1201,$AA182)="","",INDEX('Per Invoice'!E$2:E$1201,$AA182)))</f>
        <v/>
      </c>
      <c r="F182">
        <f>IF($AA182="","",IF(INDEX('Per Invoice'!F$2:F$1201,$AA182)="","",INDEX('Per Invoice'!F$2:F$1201,$AA182)))</f>
        <v/>
      </c>
      <c r="G182">
        <f>IF($AA182="","",IF(INDEX('Per Invoice'!G$2:G$1201,$AA182)="","",INDEX('Per Invoice'!G$2:G$1201,$AA182)))</f>
        <v/>
      </c>
      <c r="H182">
        <f>IF($AA182="","",IF(INDEX('Per Invoice'!H$2:H$1201,$AA182)="","",INDEX('Per Invoice'!H$2:H$1201,$AA182)))</f>
        <v/>
      </c>
      <c r="I182">
        <f>IF($AA182="","",IF(INDEX('Per Invoice'!I$2:I$1201,$AA182)="","",INDEX('Per Invoice'!I$2:I$1201,$AA182)))</f>
        <v/>
      </c>
      <c r="J182">
        <f>IF($AA182="","",IF(INDEX('Per Invoice'!J$2:J$1201,$AA182)="","",INDEX('Per Invoice'!J$2:J$1201,$AA182)))</f>
        <v/>
      </c>
      <c r="K182">
        <f>IF($AA182="","",IF(INDEX('Per Invoice'!K$2:K$1201,$AA182)="","",INDEX('Per Invoice'!K$2:K$1201,$AA182)))</f>
        <v/>
      </c>
      <c r="L182">
        <f>IF($AA182="","",IF(INDEX('Per Invoice'!L$2:L$1201,$AA182)="","",INDEX('Per Invoice'!L$2:L$1201,$AA182)))</f>
        <v/>
      </c>
      <c r="M182">
        <f>IF($AA182="","",IF(INDEX('Per Invoice'!M$2:M$1201,$AA182)="","",INDEX('Per Invoice'!M$2:M$1201,$AA182)))</f>
        <v/>
      </c>
      <c r="N182">
        <f>IF($AA182="","",IF(INDEX('Per Invoice'!N$2:N$1201,$AA182)="","",INDEX('Per Invoice'!N$2:N$1201,$AA182)))</f>
        <v/>
      </c>
      <c r="O182">
        <f>IF($AA182="","",IF(INDEX('Per Invoice'!O$2:O$1201,$AA182)="","",INDEX('Per Invoice'!O$2:O$1201,$AA182)))</f>
        <v/>
      </c>
      <c r="P182" s="7">
        <f>IF($AA182="","",IF(INDEX('Per Invoice'!P$2:P$1201,$AA182)="","",INDEX('Per Invoice'!P$2:P$1201,$AA182)))</f>
        <v/>
      </c>
      <c r="Q182">
        <f>IF($AA182="","",IF(INDEX('Per Invoice'!Q$2:Q$1201,$AA182)="","",INDEX('Per Invoice'!Q$2:Q$1201,$AA182)))</f>
        <v/>
      </c>
      <c r="R182" s="7">
        <f>IF($AA182="","",IF(INDEX('Per Invoice'!R$2:R$1201,$AA182)="","",INDEX('Per Invoice'!R$2:R$1201,$AA182)))</f>
        <v/>
      </c>
      <c r="S182" s="7">
        <f>IF($AA182="","",IF(INDEX('Per Invoice'!S$2:S$1201,$AA182)="","",INDEX('Per Invoice'!S$2:S$1201,$AA182)))</f>
        <v/>
      </c>
      <c r="T182">
        <f>IF($AA182="","",IF(INDEX('Per Invoice'!T$2:T$1201,$AA182)="","",INDEX('Per Invoice'!T$2:T$1201,$AA182)))</f>
        <v/>
      </c>
      <c r="U182" s="7">
        <f>IF($AA182="","",IF(INDEX('Per Invoice'!U$2:U$1201,$AA182)="","",INDEX('Per Invoice'!U$2:U$1201,$AA182)))</f>
        <v/>
      </c>
      <c r="V182" s="7">
        <f>IF($AA182="","",IF(INDEX('Per Invoice'!V$2:V$1201,$AA182)="","",INDEX('Per Invoice'!V$2:V$1201,$AA182)))</f>
        <v/>
      </c>
      <c r="W182" s="7">
        <f>IF($AA182="","",IF(INDEX('Per Invoice'!W$2:W$1201,$AA182)="","",INDEX('Per Invoice'!W$2:W$1201,$AA182)))</f>
        <v/>
      </c>
      <c r="X182" s="7">
        <f>IF($AA182="","",IF(INDEX('Per Invoice'!X$2:X$1201,$AA182)="","",INDEX('Per Invoice'!X$2:X$1201,$AA182)))</f>
        <v/>
      </c>
      <c r="Y182" s="7">
        <f>IF($AA182="","",IF(INDEX('Per Invoice'!Y$2:Y$1201,$AA182)="","",INDEX('Per Invoice'!Y$2:Y$1201,$AA182)))</f>
        <v/>
      </c>
      <c r="Z182" s="7">
        <f>IF($AA182="","",IF(INDEX('Per Invoice'!Z$2:Z$1201,$AA182)="","",INDEX('Per Invoice'!Z$2:Z$1201,$AA182)))</f>
        <v/>
      </c>
      <c r="AA182" s="16">
        <f>IFERROR(MATCH(Settings!$C$26&amp;"|"&amp;ROWS($AA$2:$AA182),'Per Invoice'!$AB$2:$AB$1201,0),"")</f>
        <v/>
      </c>
    </row>
    <row r="183">
      <c r="A183">
        <f>IF($AA183="","",IF(INDEX('Per Invoice'!A$2:A$1201,$AA183)="","",INDEX('Per Invoice'!A$2:A$1201,$AA183)))</f>
        <v/>
      </c>
      <c r="B183">
        <f>IF($AA183="","",IF(INDEX('Per Invoice'!B$2:B$1201,$AA183)="","",INDEX('Per Invoice'!B$2:B$1201,$AA183)))</f>
        <v/>
      </c>
      <c r="C183">
        <f>IF($AA183="","",IF(INDEX('Per Invoice'!C$2:C$1201,$AA183)="","",INDEX('Per Invoice'!C$2:C$1201,$AA183)))</f>
        <v/>
      </c>
      <c r="D183">
        <f>IF($AA183="","",IF(INDEX('Per Invoice'!D$2:D$1201,$AA183)="","",INDEX('Per Invoice'!D$2:D$1201,$AA183)))</f>
        <v/>
      </c>
      <c r="E183">
        <f>IF($AA183="","",IF(INDEX('Per Invoice'!E$2:E$1201,$AA183)="","",INDEX('Per Invoice'!E$2:E$1201,$AA183)))</f>
        <v/>
      </c>
      <c r="F183">
        <f>IF($AA183="","",IF(INDEX('Per Invoice'!F$2:F$1201,$AA183)="","",INDEX('Per Invoice'!F$2:F$1201,$AA183)))</f>
        <v/>
      </c>
      <c r="G183">
        <f>IF($AA183="","",IF(INDEX('Per Invoice'!G$2:G$1201,$AA183)="","",INDEX('Per Invoice'!G$2:G$1201,$AA183)))</f>
        <v/>
      </c>
      <c r="H183">
        <f>IF($AA183="","",IF(INDEX('Per Invoice'!H$2:H$1201,$AA183)="","",INDEX('Per Invoice'!H$2:H$1201,$AA183)))</f>
        <v/>
      </c>
      <c r="I183">
        <f>IF($AA183="","",IF(INDEX('Per Invoice'!I$2:I$1201,$AA183)="","",INDEX('Per Invoice'!I$2:I$1201,$AA183)))</f>
        <v/>
      </c>
      <c r="J183">
        <f>IF($AA183="","",IF(INDEX('Per Invoice'!J$2:J$1201,$AA183)="","",INDEX('Per Invoice'!J$2:J$1201,$AA183)))</f>
        <v/>
      </c>
      <c r="K183">
        <f>IF($AA183="","",IF(INDEX('Per Invoice'!K$2:K$1201,$AA183)="","",INDEX('Per Invoice'!K$2:K$1201,$AA183)))</f>
        <v/>
      </c>
      <c r="L183">
        <f>IF($AA183="","",IF(INDEX('Per Invoice'!L$2:L$1201,$AA183)="","",INDEX('Per Invoice'!L$2:L$1201,$AA183)))</f>
        <v/>
      </c>
      <c r="M183">
        <f>IF($AA183="","",IF(INDEX('Per Invoice'!M$2:M$1201,$AA183)="","",INDEX('Per Invoice'!M$2:M$1201,$AA183)))</f>
        <v/>
      </c>
      <c r="N183">
        <f>IF($AA183="","",IF(INDEX('Per Invoice'!N$2:N$1201,$AA183)="","",INDEX('Per Invoice'!N$2:N$1201,$AA183)))</f>
        <v/>
      </c>
      <c r="O183">
        <f>IF($AA183="","",IF(INDEX('Per Invoice'!O$2:O$1201,$AA183)="","",INDEX('Per Invoice'!O$2:O$1201,$AA183)))</f>
        <v/>
      </c>
      <c r="P183" s="7">
        <f>IF($AA183="","",IF(INDEX('Per Invoice'!P$2:P$1201,$AA183)="","",INDEX('Per Invoice'!P$2:P$1201,$AA183)))</f>
        <v/>
      </c>
      <c r="Q183">
        <f>IF($AA183="","",IF(INDEX('Per Invoice'!Q$2:Q$1201,$AA183)="","",INDEX('Per Invoice'!Q$2:Q$1201,$AA183)))</f>
        <v/>
      </c>
      <c r="R183" s="7">
        <f>IF($AA183="","",IF(INDEX('Per Invoice'!R$2:R$1201,$AA183)="","",INDEX('Per Invoice'!R$2:R$1201,$AA183)))</f>
        <v/>
      </c>
      <c r="S183" s="7">
        <f>IF($AA183="","",IF(INDEX('Per Invoice'!S$2:S$1201,$AA183)="","",INDEX('Per Invoice'!S$2:S$1201,$AA183)))</f>
        <v/>
      </c>
      <c r="T183">
        <f>IF($AA183="","",IF(INDEX('Per Invoice'!T$2:T$1201,$AA183)="","",INDEX('Per Invoice'!T$2:T$1201,$AA183)))</f>
        <v/>
      </c>
      <c r="U183" s="7">
        <f>IF($AA183="","",IF(INDEX('Per Invoice'!U$2:U$1201,$AA183)="","",INDEX('Per Invoice'!U$2:U$1201,$AA183)))</f>
        <v/>
      </c>
      <c r="V183" s="7">
        <f>IF($AA183="","",IF(INDEX('Per Invoice'!V$2:V$1201,$AA183)="","",INDEX('Per Invoice'!V$2:V$1201,$AA183)))</f>
        <v/>
      </c>
      <c r="W183" s="7">
        <f>IF($AA183="","",IF(INDEX('Per Invoice'!W$2:W$1201,$AA183)="","",INDEX('Per Invoice'!W$2:W$1201,$AA183)))</f>
        <v/>
      </c>
      <c r="X183" s="7">
        <f>IF($AA183="","",IF(INDEX('Per Invoice'!X$2:X$1201,$AA183)="","",INDEX('Per Invoice'!X$2:X$1201,$AA183)))</f>
        <v/>
      </c>
      <c r="Y183" s="7">
        <f>IF($AA183="","",IF(INDEX('Per Invoice'!Y$2:Y$1201,$AA183)="","",INDEX('Per Invoice'!Y$2:Y$1201,$AA183)))</f>
        <v/>
      </c>
      <c r="Z183" s="7">
        <f>IF($AA183="","",IF(INDEX('Per Invoice'!Z$2:Z$1201,$AA183)="","",INDEX('Per Invoice'!Z$2:Z$1201,$AA183)))</f>
        <v/>
      </c>
      <c r="AA183" s="16">
        <f>IFERROR(MATCH(Settings!$C$26&amp;"|"&amp;ROWS($AA$2:$AA183),'Per Invoice'!$AB$2:$AB$1201,0),"")</f>
        <v/>
      </c>
    </row>
    <row r="184">
      <c r="A184">
        <f>IF($AA184="","",IF(INDEX('Per Invoice'!A$2:A$1201,$AA184)="","",INDEX('Per Invoice'!A$2:A$1201,$AA184)))</f>
        <v/>
      </c>
      <c r="B184">
        <f>IF($AA184="","",IF(INDEX('Per Invoice'!B$2:B$1201,$AA184)="","",INDEX('Per Invoice'!B$2:B$1201,$AA184)))</f>
        <v/>
      </c>
      <c r="C184">
        <f>IF($AA184="","",IF(INDEX('Per Invoice'!C$2:C$1201,$AA184)="","",INDEX('Per Invoice'!C$2:C$1201,$AA184)))</f>
        <v/>
      </c>
      <c r="D184">
        <f>IF($AA184="","",IF(INDEX('Per Invoice'!D$2:D$1201,$AA184)="","",INDEX('Per Invoice'!D$2:D$1201,$AA184)))</f>
        <v/>
      </c>
      <c r="E184">
        <f>IF($AA184="","",IF(INDEX('Per Invoice'!E$2:E$1201,$AA184)="","",INDEX('Per Invoice'!E$2:E$1201,$AA184)))</f>
        <v/>
      </c>
      <c r="F184">
        <f>IF($AA184="","",IF(INDEX('Per Invoice'!F$2:F$1201,$AA184)="","",INDEX('Per Invoice'!F$2:F$1201,$AA184)))</f>
        <v/>
      </c>
      <c r="G184">
        <f>IF($AA184="","",IF(INDEX('Per Invoice'!G$2:G$1201,$AA184)="","",INDEX('Per Invoice'!G$2:G$1201,$AA184)))</f>
        <v/>
      </c>
      <c r="H184">
        <f>IF($AA184="","",IF(INDEX('Per Invoice'!H$2:H$1201,$AA184)="","",INDEX('Per Invoice'!H$2:H$1201,$AA184)))</f>
        <v/>
      </c>
      <c r="I184">
        <f>IF($AA184="","",IF(INDEX('Per Invoice'!I$2:I$1201,$AA184)="","",INDEX('Per Invoice'!I$2:I$1201,$AA184)))</f>
        <v/>
      </c>
      <c r="J184">
        <f>IF($AA184="","",IF(INDEX('Per Invoice'!J$2:J$1201,$AA184)="","",INDEX('Per Invoice'!J$2:J$1201,$AA184)))</f>
        <v/>
      </c>
      <c r="K184">
        <f>IF($AA184="","",IF(INDEX('Per Invoice'!K$2:K$1201,$AA184)="","",INDEX('Per Invoice'!K$2:K$1201,$AA184)))</f>
        <v/>
      </c>
      <c r="L184">
        <f>IF($AA184="","",IF(INDEX('Per Invoice'!L$2:L$1201,$AA184)="","",INDEX('Per Invoice'!L$2:L$1201,$AA184)))</f>
        <v/>
      </c>
      <c r="M184">
        <f>IF($AA184="","",IF(INDEX('Per Invoice'!M$2:M$1201,$AA184)="","",INDEX('Per Invoice'!M$2:M$1201,$AA184)))</f>
        <v/>
      </c>
      <c r="N184">
        <f>IF($AA184="","",IF(INDEX('Per Invoice'!N$2:N$1201,$AA184)="","",INDEX('Per Invoice'!N$2:N$1201,$AA184)))</f>
        <v/>
      </c>
      <c r="O184">
        <f>IF($AA184="","",IF(INDEX('Per Invoice'!O$2:O$1201,$AA184)="","",INDEX('Per Invoice'!O$2:O$1201,$AA184)))</f>
        <v/>
      </c>
      <c r="P184" s="7">
        <f>IF($AA184="","",IF(INDEX('Per Invoice'!P$2:P$1201,$AA184)="","",INDEX('Per Invoice'!P$2:P$1201,$AA184)))</f>
        <v/>
      </c>
      <c r="Q184">
        <f>IF($AA184="","",IF(INDEX('Per Invoice'!Q$2:Q$1201,$AA184)="","",INDEX('Per Invoice'!Q$2:Q$1201,$AA184)))</f>
        <v/>
      </c>
      <c r="R184" s="7">
        <f>IF($AA184="","",IF(INDEX('Per Invoice'!R$2:R$1201,$AA184)="","",INDEX('Per Invoice'!R$2:R$1201,$AA184)))</f>
        <v/>
      </c>
      <c r="S184" s="7">
        <f>IF($AA184="","",IF(INDEX('Per Invoice'!S$2:S$1201,$AA184)="","",INDEX('Per Invoice'!S$2:S$1201,$AA184)))</f>
        <v/>
      </c>
      <c r="T184">
        <f>IF($AA184="","",IF(INDEX('Per Invoice'!T$2:T$1201,$AA184)="","",INDEX('Per Invoice'!T$2:T$1201,$AA184)))</f>
        <v/>
      </c>
      <c r="U184" s="7">
        <f>IF($AA184="","",IF(INDEX('Per Invoice'!U$2:U$1201,$AA184)="","",INDEX('Per Invoice'!U$2:U$1201,$AA184)))</f>
        <v/>
      </c>
      <c r="V184" s="7">
        <f>IF($AA184="","",IF(INDEX('Per Invoice'!V$2:V$1201,$AA184)="","",INDEX('Per Invoice'!V$2:V$1201,$AA184)))</f>
        <v/>
      </c>
      <c r="W184" s="7">
        <f>IF($AA184="","",IF(INDEX('Per Invoice'!W$2:W$1201,$AA184)="","",INDEX('Per Invoice'!W$2:W$1201,$AA184)))</f>
        <v/>
      </c>
      <c r="X184" s="7">
        <f>IF($AA184="","",IF(INDEX('Per Invoice'!X$2:X$1201,$AA184)="","",INDEX('Per Invoice'!X$2:X$1201,$AA184)))</f>
        <v/>
      </c>
      <c r="Y184" s="7">
        <f>IF($AA184="","",IF(INDEX('Per Invoice'!Y$2:Y$1201,$AA184)="","",INDEX('Per Invoice'!Y$2:Y$1201,$AA184)))</f>
        <v/>
      </c>
      <c r="Z184" s="7">
        <f>IF($AA184="","",IF(INDEX('Per Invoice'!Z$2:Z$1201,$AA184)="","",INDEX('Per Invoice'!Z$2:Z$1201,$AA184)))</f>
        <v/>
      </c>
      <c r="AA184" s="16">
        <f>IFERROR(MATCH(Settings!$C$26&amp;"|"&amp;ROWS($AA$2:$AA184),'Per Invoice'!$AB$2:$AB$1201,0),"")</f>
        <v/>
      </c>
    </row>
    <row r="185">
      <c r="A185">
        <f>IF($AA185="","",IF(INDEX('Per Invoice'!A$2:A$1201,$AA185)="","",INDEX('Per Invoice'!A$2:A$1201,$AA185)))</f>
        <v/>
      </c>
      <c r="B185">
        <f>IF($AA185="","",IF(INDEX('Per Invoice'!B$2:B$1201,$AA185)="","",INDEX('Per Invoice'!B$2:B$1201,$AA185)))</f>
        <v/>
      </c>
      <c r="C185">
        <f>IF($AA185="","",IF(INDEX('Per Invoice'!C$2:C$1201,$AA185)="","",INDEX('Per Invoice'!C$2:C$1201,$AA185)))</f>
        <v/>
      </c>
      <c r="D185">
        <f>IF($AA185="","",IF(INDEX('Per Invoice'!D$2:D$1201,$AA185)="","",INDEX('Per Invoice'!D$2:D$1201,$AA185)))</f>
        <v/>
      </c>
      <c r="E185">
        <f>IF($AA185="","",IF(INDEX('Per Invoice'!E$2:E$1201,$AA185)="","",INDEX('Per Invoice'!E$2:E$1201,$AA185)))</f>
        <v/>
      </c>
      <c r="F185">
        <f>IF($AA185="","",IF(INDEX('Per Invoice'!F$2:F$1201,$AA185)="","",INDEX('Per Invoice'!F$2:F$1201,$AA185)))</f>
        <v/>
      </c>
      <c r="G185">
        <f>IF($AA185="","",IF(INDEX('Per Invoice'!G$2:G$1201,$AA185)="","",INDEX('Per Invoice'!G$2:G$1201,$AA185)))</f>
        <v/>
      </c>
      <c r="H185">
        <f>IF($AA185="","",IF(INDEX('Per Invoice'!H$2:H$1201,$AA185)="","",INDEX('Per Invoice'!H$2:H$1201,$AA185)))</f>
        <v/>
      </c>
      <c r="I185">
        <f>IF($AA185="","",IF(INDEX('Per Invoice'!I$2:I$1201,$AA185)="","",INDEX('Per Invoice'!I$2:I$1201,$AA185)))</f>
        <v/>
      </c>
      <c r="J185">
        <f>IF($AA185="","",IF(INDEX('Per Invoice'!J$2:J$1201,$AA185)="","",INDEX('Per Invoice'!J$2:J$1201,$AA185)))</f>
        <v/>
      </c>
      <c r="K185">
        <f>IF($AA185="","",IF(INDEX('Per Invoice'!K$2:K$1201,$AA185)="","",INDEX('Per Invoice'!K$2:K$1201,$AA185)))</f>
        <v/>
      </c>
      <c r="L185">
        <f>IF($AA185="","",IF(INDEX('Per Invoice'!L$2:L$1201,$AA185)="","",INDEX('Per Invoice'!L$2:L$1201,$AA185)))</f>
        <v/>
      </c>
      <c r="M185">
        <f>IF($AA185="","",IF(INDEX('Per Invoice'!M$2:M$1201,$AA185)="","",INDEX('Per Invoice'!M$2:M$1201,$AA185)))</f>
        <v/>
      </c>
      <c r="N185">
        <f>IF($AA185="","",IF(INDEX('Per Invoice'!N$2:N$1201,$AA185)="","",INDEX('Per Invoice'!N$2:N$1201,$AA185)))</f>
        <v/>
      </c>
      <c r="O185">
        <f>IF($AA185="","",IF(INDEX('Per Invoice'!O$2:O$1201,$AA185)="","",INDEX('Per Invoice'!O$2:O$1201,$AA185)))</f>
        <v/>
      </c>
      <c r="P185" s="7">
        <f>IF($AA185="","",IF(INDEX('Per Invoice'!P$2:P$1201,$AA185)="","",INDEX('Per Invoice'!P$2:P$1201,$AA185)))</f>
        <v/>
      </c>
      <c r="Q185">
        <f>IF($AA185="","",IF(INDEX('Per Invoice'!Q$2:Q$1201,$AA185)="","",INDEX('Per Invoice'!Q$2:Q$1201,$AA185)))</f>
        <v/>
      </c>
      <c r="R185" s="7">
        <f>IF($AA185="","",IF(INDEX('Per Invoice'!R$2:R$1201,$AA185)="","",INDEX('Per Invoice'!R$2:R$1201,$AA185)))</f>
        <v/>
      </c>
      <c r="S185" s="7">
        <f>IF($AA185="","",IF(INDEX('Per Invoice'!S$2:S$1201,$AA185)="","",INDEX('Per Invoice'!S$2:S$1201,$AA185)))</f>
        <v/>
      </c>
      <c r="T185">
        <f>IF($AA185="","",IF(INDEX('Per Invoice'!T$2:T$1201,$AA185)="","",INDEX('Per Invoice'!T$2:T$1201,$AA185)))</f>
        <v/>
      </c>
      <c r="U185" s="7">
        <f>IF($AA185="","",IF(INDEX('Per Invoice'!U$2:U$1201,$AA185)="","",INDEX('Per Invoice'!U$2:U$1201,$AA185)))</f>
        <v/>
      </c>
      <c r="V185" s="7">
        <f>IF($AA185="","",IF(INDEX('Per Invoice'!V$2:V$1201,$AA185)="","",INDEX('Per Invoice'!V$2:V$1201,$AA185)))</f>
        <v/>
      </c>
      <c r="W185" s="7">
        <f>IF($AA185="","",IF(INDEX('Per Invoice'!W$2:W$1201,$AA185)="","",INDEX('Per Invoice'!W$2:W$1201,$AA185)))</f>
        <v/>
      </c>
      <c r="X185" s="7">
        <f>IF($AA185="","",IF(INDEX('Per Invoice'!X$2:X$1201,$AA185)="","",INDEX('Per Invoice'!X$2:X$1201,$AA185)))</f>
        <v/>
      </c>
      <c r="Y185" s="7">
        <f>IF($AA185="","",IF(INDEX('Per Invoice'!Y$2:Y$1201,$AA185)="","",INDEX('Per Invoice'!Y$2:Y$1201,$AA185)))</f>
        <v/>
      </c>
      <c r="Z185" s="7">
        <f>IF($AA185="","",IF(INDEX('Per Invoice'!Z$2:Z$1201,$AA185)="","",INDEX('Per Invoice'!Z$2:Z$1201,$AA185)))</f>
        <v/>
      </c>
      <c r="AA185" s="16">
        <f>IFERROR(MATCH(Settings!$C$26&amp;"|"&amp;ROWS($AA$2:$AA185),'Per Invoice'!$AB$2:$AB$1201,0),"")</f>
        <v/>
      </c>
    </row>
    <row r="186">
      <c r="A186">
        <f>IF($AA186="","",IF(INDEX('Per Invoice'!A$2:A$1201,$AA186)="","",INDEX('Per Invoice'!A$2:A$1201,$AA186)))</f>
        <v/>
      </c>
      <c r="B186">
        <f>IF($AA186="","",IF(INDEX('Per Invoice'!B$2:B$1201,$AA186)="","",INDEX('Per Invoice'!B$2:B$1201,$AA186)))</f>
        <v/>
      </c>
      <c r="C186">
        <f>IF($AA186="","",IF(INDEX('Per Invoice'!C$2:C$1201,$AA186)="","",INDEX('Per Invoice'!C$2:C$1201,$AA186)))</f>
        <v/>
      </c>
      <c r="D186">
        <f>IF($AA186="","",IF(INDEX('Per Invoice'!D$2:D$1201,$AA186)="","",INDEX('Per Invoice'!D$2:D$1201,$AA186)))</f>
        <v/>
      </c>
      <c r="E186">
        <f>IF($AA186="","",IF(INDEX('Per Invoice'!E$2:E$1201,$AA186)="","",INDEX('Per Invoice'!E$2:E$1201,$AA186)))</f>
        <v/>
      </c>
      <c r="F186">
        <f>IF($AA186="","",IF(INDEX('Per Invoice'!F$2:F$1201,$AA186)="","",INDEX('Per Invoice'!F$2:F$1201,$AA186)))</f>
        <v/>
      </c>
      <c r="G186">
        <f>IF($AA186="","",IF(INDEX('Per Invoice'!G$2:G$1201,$AA186)="","",INDEX('Per Invoice'!G$2:G$1201,$AA186)))</f>
        <v/>
      </c>
      <c r="H186">
        <f>IF($AA186="","",IF(INDEX('Per Invoice'!H$2:H$1201,$AA186)="","",INDEX('Per Invoice'!H$2:H$1201,$AA186)))</f>
        <v/>
      </c>
      <c r="I186">
        <f>IF($AA186="","",IF(INDEX('Per Invoice'!I$2:I$1201,$AA186)="","",INDEX('Per Invoice'!I$2:I$1201,$AA186)))</f>
        <v/>
      </c>
      <c r="J186">
        <f>IF($AA186="","",IF(INDEX('Per Invoice'!J$2:J$1201,$AA186)="","",INDEX('Per Invoice'!J$2:J$1201,$AA186)))</f>
        <v/>
      </c>
      <c r="K186">
        <f>IF($AA186="","",IF(INDEX('Per Invoice'!K$2:K$1201,$AA186)="","",INDEX('Per Invoice'!K$2:K$1201,$AA186)))</f>
        <v/>
      </c>
      <c r="L186">
        <f>IF($AA186="","",IF(INDEX('Per Invoice'!L$2:L$1201,$AA186)="","",INDEX('Per Invoice'!L$2:L$1201,$AA186)))</f>
        <v/>
      </c>
      <c r="M186">
        <f>IF($AA186="","",IF(INDEX('Per Invoice'!M$2:M$1201,$AA186)="","",INDEX('Per Invoice'!M$2:M$1201,$AA186)))</f>
        <v/>
      </c>
      <c r="N186">
        <f>IF($AA186="","",IF(INDEX('Per Invoice'!N$2:N$1201,$AA186)="","",INDEX('Per Invoice'!N$2:N$1201,$AA186)))</f>
        <v/>
      </c>
      <c r="O186">
        <f>IF($AA186="","",IF(INDEX('Per Invoice'!O$2:O$1201,$AA186)="","",INDEX('Per Invoice'!O$2:O$1201,$AA186)))</f>
        <v/>
      </c>
      <c r="P186" s="7">
        <f>IF($AA186="","",IF(INDEX('Per Invoice'!P$2:P$1201,$AA186)="","",INDEX('Per Invoice'!P$2:P$1201,$AA186)))</f>
        <v/>
      </c>
      <c r="Q186">
        <f>IF($AA186="","",IF(INDEX('Per Invoice'!Q$2:Q$1201,$AA186)="","",INDEX('Per Invoice'!Q$2:Q$1201,$AA186)))</f>
        <v/>
      </c>
      <c r="R186" s="7">
        <f>IF($AA186="","",IF(INDEX('Per Invoice'!R$2:R$1201,$AA186)="","",INDEX('Per Invoice'!R$2:R$1201,$AA186)))</f>
        <v/>
      </c>
      <c r="S186" s="7">
        <f>IF($AA186="","",IF(INDEX('Per Invoice'!S$2:S$1201,$AA186)="","",INDEX('Per Invoice'!S$2:S$1201,$AA186)))</f>
        <v/>
      </c>
      <c r="T186">
        <f>IF($AA186="","",IF(INDEX('Per Invoice'!T$2:T$1201,$AA186)="","",INDEX('Per Invoice'!T$2:T$1201,$AA186)))</f>
        <v/>
      </c>
      <c r="U186" s="7">
        <f>IF($AA186="","",IF(INDEX('Per Invoice'!U$2:U$1201,$AA186)="","",INDEX('Per Invoice'!U$2:U$1201,$AA186)))</f>
        <v/>
      </c>
      <c r="V186" s="7">
        <f>IF($AA186="","",IF(INDEX('Per Invoice'!V$2:V$1201,$AA186)="","",INDEX('Per Invoice'!V$2:V$1201,$AA186)))</f>
        <v/>
      </c>
      <c r="W186" s="7">
        <f>IF($AA186="","",IF(INDEX('Per Invoice'!W$2:W$1201,$AA186)="","",INDEX('Per Invoice'!W$2:W$1201,$AA186)))</f>
        <v/>
      </c>
      <c r="X186" s="7">
        <f>IF($AA186="","",IF(INDEX('Per Invoice'!X$2:X$1201,$AA186)="","",INDEX('Per Invoice'!X$2:X$1201,$AA186)))</f>
        <v/>
      </c>
      <c r="Y186" s="7">
        <f>IF($AA186="","",IF(INDEX('Per Invoice'!Y$2:Y$1201,$AA186)="","",INDEX('Per Invoice'!Y$2:Y$1201,$AA186)))</f>
        <v/>
      </c>
      <c r="Z186" s="7">
        <f>IF($AA186="","",IF(INDEX('Per Invoice'!Z$2:Z$1201,$AA186)="","",INDEX('Per Invoice'!Z$2:Z$1201,$AA186)))</f>
        <v/>
      </c>
      <c r="AA186" s="16">
        <f>IFERROR(MATCH(Settings!$C$26&amp;"|"&amp;ROWS($AA$2:$AA186),'Per Invoice'!$AB$2:$AB$1201,0),"")</f>
        <v/>
      </c>
    </row>
    <row r="187">
      <c r="A187">
        <f>IF($AA187="","",IF(INDEX('Per Invoice'!A$2:A$1201,$AA187)="","",INDEX('Per Invoice'!A$2:A$1201,$AA187)))</f>
        <v/>
      </c>
      <c r="B187">
        <f>IF($AA187="","",IF(INDEX('Per Invoice'!B$2:B$1201,$AA187)="","",INDEX('Per Invoice'!B$2:B$1201,$AA187)))</f>
        <v/>
      </c>
      <c r="C187">
        <f>IF($AA187="","",IF(INDEX('Per Invoice'!C$2:C$1201,$AA187)="","",INDEX('Per Invoice'!C$2:C$1201,$AA187)))</f>
        <v/>
      </c>
      <c r="D187">
        <f>IF($AA187="","",IF(INDEX('Per Invoice'!D$2:D$1201,$AA187)="","",INDEX('Per Invoice'!D$2:D$1201,$AA187)))</f>
        <v/>
      </c>
      <c r="E187">
        <f>IF($AA187="","",IF(INDEX('Per Invoice'!E$2:E$1201,$AA187)="","",INDEX('Per Invoice'!E$2:E$1201,$AA187)))</f>
        <v/>
      </c>
      <c r="F187">
        <f>IF($AA187="","",IF(INDEX('Per Invoice'!F$2:F$1201,$AA187)="","",INDEX('Per Invoice'!F$2:F$1201,$AA187)))</f>
        <v/>
      </c>
      <c r="G187">
        <f>IF($AA187="","",IF(INDEX('Per Invoice'!G$2:G$1201,$AA187)="","",INDEX('Per Invoice'!G$2:G$1201,$AA187)))</f>
        <v/>
      </c>
      <c r="H187">
        <f>IF($AA187="","",IF(INDEX('Per Invoice'!H$2:H$1201,$AA187)="","",INDEX('Per Invoice'!H$2:H$1201,$AA187)))</f>
        <v/>
      </c>
      <c r="I187">
        <f>IF($AA187="","",IF(INDEX('Per Invoice'!I$2:I$1201,$AA187)="","",INDEX('Per Invoice'!I$2:I$1201,$AA187)))</f>
        <v/>
      </c>
      <c r="J187">
        <f>IF($AA187="","",IF(INDEX('Per Invoice'!J$2:J$1201,$AA187)="","",INDEX('Per Invoice'!J$2:J$1201,$AA187)))</f>
        <v/>
      </c>
      <c r="K187">
        <f>IF($AA187="","",IF(INDEX('Per Invoice'!K$2:K$1201,$AA187)="","",INDEX('Per Invoice'!K$2:K$1201,$AA187)))</f>
        <v/>
      </c>
      <c r="L187">
        <f>IF($AA187="","",IF(INDEX('Per Invoice'!L$2:L$1201,$AA187)="","",INDEX('Per Invoice'!L$2:L$1201,$AA187)))</f>
        <v/>
      </c>
      <c r="M187">
        <f>IF($AA187="","",IF(INDEX('Per Invoice'!M$2:M$1201,$AA187)="","",INDEX('Per Invoice'!M$2:M$1201,$AA187)))</f>
        <v/>
      </c>
      <c r="N187">
        <f>IF($AA187="","",IF(INDEX('Per Invoice'!N$2:N$1201,$AA187)="","",INDEX('Per Invoice'!N$2:N$1201,$AA187)))</f>
        <v/>
      </c>
      <c r="O187">
        <f>IF($AA187="","",IF(INDEX('Per Invoice'!O$2:O$1201,$AA187)="","",INDEX('Per Invoice'!O$2:O$1201,$AA187)))</f>
        <v/>
      </c>
      <c r="P187" s="7">
        <f>IF($AA187="","",IF(INDEX('Per Invoice'!P$2:P$1201,$AA187)="","",INDEX('Per Invoice'!P$2:P$1201,$AA187)))</f>
        <v/>
      </c>
      <c r="Q187">
        <f>IF($AA187="","",IF(INDEX('Per Invoice'!Q$2:Q$1201,$AA187)="","",INDEX('Per Invoice'!Q$2:Q$1201,$AA187)))</f>
        <v/>
      </c>
      <c r="R187" s="7">
        <f>IF($AA187="","",IF(INDEX('Per Invoice'!R$2:R$1201,$AA187)="","",INDEX('Per Invoice'!R$2:R$1201,$AA187)))</f>
        <v/>
      </c>
      <c r="S187" s="7">
        <f>IF($AA187="","",IF(INDEX('Per Invoice'!S$2:S$1201,$AA187)="","",INDEX('Per Invoice'!S$2:S$1201,$AA187)))</f>
        <v/>
      </c>
      <c r="T187">
        <f>IF($AA187="","",IF(INDEX('Per Invoice'!T$2:T$1201,$AA187)="","",INDEX('Per Invoice'!T$2:T$1201,$AA187)))</f>
        <v/>
      </c>
      <c r="U187" s="7">
        <f>IF($AA187="","",IF(INDEX('Per Invoice'!U$2:U$1201,$AA187)="","",INDEX('Per Invoice'!U$2:U$1201,$AA187)))</f>
        <v/>
      </c>
      <c r="V187" s="7">
        <f>IF($AA187="","",IF(INDEX('Per Invoice'!V$2:V$1201,$AA187)="","",INDEX('Per Invoice'!V$2:V$1201,$AA187)))</f>
        <v/>
      </c>
      <c r="W187" s="7">
        <f>IF($AA187="","",IF(INDEX('Per Invoice'!W$2:W$1201,$AA187)="","",INDEX('Per Invoice'!W$2:W$1201,$AA187)))</f>
        <v/>
      </c>
      <c r="X187" s="7">
        <f>IF($AA187="","",IF(INDEX('Per Invoice'!X$2:X$1201,$AA187)="","",INDEX('Per Invoice'!X$2:X$1201,$AA187)))</f>
        <v/>
      </c>
      <c r="Y187" s="7">
        <f>IF($AA187="","",IF(INDEX('Per Invoice'!Y$2:Y$1201,$AA187)="","",INDEX('Per Invoice'!Y$2:Y$1201,$AA187)))</f>
        <v/>
      </c>
      <c r="Z187" s="7">
        <f>IF($AA187="","",IF(INDEX('Per Invoice'!Z$2:Z$1201,$AA187)="","",INDEX('Per Invoice'!Z$2:Z$1201,$AA187)))</f>
        <v/>
      </c>
      <c r="AA187" s="16">
        <f>IFERROR(MATCH(Settings!$C$26&amp;"|"&amp;ROWS($AA$2:$AA187),'Per Invoice'!$AB$2:$AB$1201,0),"")</f>
        <v/>
      </c>
    </row>
    <row r="188">
      <c r="A188">
        <f>IF($AA188="","",IF(INDEX('Per Invoice'!A$2:A$1201,$AA188)="","",INDEX('Per Invoice'!A$2:A$1201,$AA188)))</f>
        <v/>
      </c>
      <c r="B188">
        <f>IF($AA188="","",IF(INDEX('Per Invoice'!B$2:B$1201,$AA188)="","",INDEX('Per Invoice'!B$2:B$1201,$AA188)))</f>
        <v/>
      </c>
      <c r="C188">
        <f>IF($AA188="","",IF(INDEX('Per Invoice'!C$2:C$1201,$AA188)="","",INDEX('Per Invoice'!C$2:C$1201,$AA188)))</f>
        <v/>
      </c>
      <c r="D188">
        <f>IF($AA188="","",IF(INDEX('Per Invoice'!D$2:D$1201,$AA188)="","",INDEX('Per Invoice'!D$2:D$1201,$AA188)))</f>
        <v/>
      </c>
      <c r="E188">
        <f>IF($AA188="","",IF(INDEX('Per Invoice'!E$2:E$1201,$AA188)="","",INDEX('Per Invoice'!E$2:E$1201,$AA188)))</f>
        <v/>
      </c>
      <c r="F188">
        <f>IF($AA188="","",IF(INDEX('Per Invoice'!F$2:F$1201,$AA188)="","",INDEX('Per Invoice'!F$2:F$1201,$AA188)))</f>
        <v/>
      </c>
      <c r="G188">
        <f>IF($AA188="","",IF(INDEX('Per Invoice'!G$2:G$1201,$AA188)="","",INDEX('Per Invoice'!G$2:G$1201,$AA188)))</f>
        <v/>
      </c>
      <c r="H188">
        <f>IF($AA188="","",IF(INDEX('Per Invoice'!H$2:H$1201,$AA188)="","",INDEX('Per Invoice'!H$2:H$1201,$AA188)))</f>
        <v/>
      </c>
      <c r="I188">
        <f>IF($AA188="","",IF(INDEX('Per Invoice'!I$2:I$1201,$AA188)="","",INDEX('Per Invoice'!I$2:I$1201,$AA188)))</f>
        <v/>
      </c>
      <c r="J188">
        <f>IF($AA188="","",IF(INDEX('Per Invoice'!J$2:J$1201,$AA188)="","",INDEX('Per Invoice'!J$2:J$1201,$AA188)))</f>
        <v/>
      </c>
      <c r="K188">
        <f>IF($AA188="","",IF(INDEX('Per Invoice'!K$2:K$1201,$AA188)="","",INDEX('Per Invoice'!K$2:K$1201,$AA188)))</f>
        <v/>
      </c>
      <c r="L188">
        <f>IF($AA188="","",IF(INDEX('Per Invoice'!L$2:L$1201,$AA188)="","",INDEX('Per Invoice'!L$2:L$1201,$AA188)))</f>
        <v/>
      </c>
      <c r="M188">
        <f>IF($AA188="","",IF(INDEX('Per Invoice'!M$2:M$1201,$AA188)="","",INDEX('Per Invoice'!M$2:M$1201,$AA188)))</f>
        <v/>
      </c>
      <c r="N188">
        <f>IF($AA188="","",IF(INDEX('Per Invoice'!N$2:N$1201,$AA188)="","",INDEX('Per Invoice'!N$2:N$1201,$AA188)))</f>
        <v/>
      </c>
      <c r="O188">
        <f>IF($AA188="","",IF(INDEX('Per Invoice'!O$2:O$1201,$AA188)="","",INDEX('Per Invoice'!O$2:O$1201,$AA188)))</f>
        <v/>
      </c>
      <c r="P188" s="7">
        <f>IF($AA188="","",IF(INDEX('Per Invoice'!P$2:P$1201,$AA188)="","",INDEX('Per Invoice'!P$2:P$1201,$AA188)))</f>
        <v/>
      </c>
      <c r="Q188">
        <f>IF($AA188="","",IF(INDEX('Per Invoice'!Q$2:Q$1201,$AA188)="","",INDEX('Per Invoice'!Q$2:Q$1201,$AA188)))</f>
        <v/>
      </c>
      <c r="R188" s="7">
        <f>IF($AA188="","",IF(INDEX('Per Invoice'!R$2:R$1201,$AA188)="","",INDEX('Per Invoice'!R$2:R$1201,$AA188)))</f>
        <v/>
      </c>
      <c r="S188" s="7">
        <f>IF($AA188="","",IF(INDEX('Per Invoice'!S$2:S$1201,$AA188)="","",INDEX('Per Invoice'!S$2:S$1201,$AA188)))</f>
        <v/>
      </c>
      <c r="T188">
        <f>IF($AA188="","",IF(INDEX('Per Invoice'!T$2:T$1201,$AA188)="","",INDEX('Per Invoice'!T$2:T$1201,$AA188)))</f>
        <v/>
      </c>
      <c r="U188" s="7">
        <f>IF($AA188="","",IF(INDEX('Per Invoice'!U$2:U$1201,$AA188)="","",INDEX('Per Invoice'!U$2:U$1201,$AA188)))</f>
        <v/>
      </c>
      <c r="V188" s="7">
        <f>IF($AA188="","",IF(INDEX('Per Invoice'!V$2:V$1201,$AA188)="","",INDEX('Per Invoice'!V$2:V$1201,$AA188)))</f>
        <v/>
      </c>
      <c r="W188" s="7">
        <f>IF($AA188="","",IF(INDEX('Per Invoice'!W$2:W$1201,$AA188)="","",INDEX('Per Invoice'!W$2:W$1201,$AA188)))</f>
        <v/>
      </c>
      <c r="X188" s="7">
        <f>IF($AA188="","",IF(INDEX('Per Invoice'!X$2:X$1201,$AA188)="","",INDEX('Per Invoice'!X$2:X$1201,$AA188)))</f>
        <v/>
      </c>
      <c r="Y188" s="7">
        <f>IF($AA188="","",IF(INDEX('Per Invoice'!Y$2:Y$1201,$AA188)="","",INDEX('Per Invoice'!Y$2:Y$1201,$AA188)))</f>
        <v/>
      </c>
      <c r="Z188" s="7">
        <f>IF($AA188="","",IF(INDEX('Per Invoice'!Z$2:Z$1201,$AA188)="","",INDEX('Per Invoice'!Z$2:Z$1201,$AA188)))</f>
        <v/>
      </c>
      <c r="AA188" s="16">
        <f>IFERROR(MATCH(Settings!$C$26&amp;"|"&amp;ROWS($AA$2:$AA188),'Per Invoice'!$AB$2:$AB$1201,0),"")</f>
        <v/>
      </c>
    </row>
    <row r="189">
      <c r="A189">
        <f>IF($AA189="","",IF(INDEX('Per Invoice'!A$2:A$1201,$AA189)="","",INDEX('Per Invoice'!A$2:A$1201,$AA189)))</f>
        <v/>
      </c>
      <c r="B189">
        <f>IF($AA189="","",IF(INDEX('Per Invoice'!B$2:B$1201,$AA189)="","",INDEX('Per Invoice'!B$2:B$1201,$AA189)))</f>
        <v/>
      </c>
      <c r="C189">
        <f>IF($AA189="","",IF(INDEX('Per Invoice'!C$2:C$1201,$AA189)="","",INDEX('Per Invoice'!C$2:C$1201,$AA189)))</f>
        <v/>
      </c>
      <c r="D189">
        <f>IF($AA189="","",IF(INDEX('Per Invoice'!D$2:D$1201,$AA189)="","",INDEX('Per Invoice'!D$2:D$1201,$AA189)))</f>
        <v/>
      </c>
      <c r="E189">
        <f>IF($AA189="","",IF(INDEX('Per Invoice'!E$2:E$1201,$AA189)="","",INDEX('Per Invoice'!E$2:E$1201,$AA189)))</f>
        <v/>
      </c>
      <c r="F189">
        <f>IF($AA189="","",IF(INDEX('Per Invoice'!F$2:F$1201,$AA189)="","",INDEX('Per Invoice'!F$2:F$1201,$AA189)))</f>
        <v/>
      </c>
      <c r="G189">
        <f>IF($AA189="","",IF(INDEX('Per Invoice'!G$2:G$1201,$AA189)="","",INDEX('Per Invoice'!G$2:G$1201,$AA189)))</f>
        <v/>
      </c>
      <c r="H189">
        <f>IF($AA189="","",IF(INDEX('Per Invoice'!H$2:H$1201,$AA189)="","",INDEX('Per Invoice'!H$2:H$1201,$AA189)))</f>
        <v/>
      </c>
      <c r="I189">
        <f>IF($AA189="","",IF(INDEX('Per Invoice'!I$2:I$1201,$AA189)="","",INDEX('Per Invoice'!I$2:I$1201,$AA189)))</f>
        <v/>
      </c>
      <c r="J189">
        <f>IF($AA189="","",IF(INDEX('Per Invoice'!J$2:J$1201,$AA189)="","",INDEX('Per Invoice'!J$2:J$1201,$AA189)))</f>
        <v/>
      </c>
      <c r="K189">
        <f>IF($AA189="","",IF(INDEX('Per Invoice'!K$2:K$1201,$AA189)="","",INDEX('Per Invoice'!K$2:K$1201,$AA189)))</f>
        <v/>
      </c>
      <c r="L189">
        <f>IF($AA189="","",IF(INDEX('Per Invoice'!L$2:L$1201,$AA189)="","",INDEX('Per Invoice'!L$2:L$1201,$AA189)))</f>
        <v/>
      </c>
      <c r="M189">
        <f>IF($AA189="","",IF(INDEX('Per Invoice'!M$2:M$1201,$AA189)="","",INDEX('Per Invoice'!M$2:M$1201,$AA189)))</f>
        <v/>
      </c>
      <c r="N189">
        <f>IF($AA189="","",IF(INDEX('Per Invoice'!N$2:N$1201,$AA189)="","",INDEX('Per Invoice'!N$2:N$1201,$AA189)))</f>
        <v/>
      </c>
      <c r="O189">
        <f>IF($AA189="","",IF(INDEX('Per Invoice'!O$2:O$1201,$AA189)="","",INDEX('Per Invoice'!O$2:O$1201,$AA189)))</f>
        <v/>
      </c>
      <c r="P189" s="7">
        <f>IF($AA189="","",IF(INDEX('Per Invoice'!P$2:P$1201,$AA189)="","",INDEX('Per Invoice'!P$2:P$1201,$AA189)))</f>
        <v/>
      </c>
      <c r="Q189">
        <f>IF($AA189="","",IF(INDEX('Per Invoice'!Q$2:Q$1201,$AA189)="","",INDEX('Per Invoice'!Q$2:Q$1201,$AA189)))</f>
        <v/>
      </c>
      <c r="R189" s="7">
        <f>IF($AA189="","",IF(INDEX('Per Invoice'!R$2:R$1201,$AA189)="","",INDEX('Per Invoice'!R$2:R$1201,$AA189)))</f>
        <v/>
      </c>
      <c r="S189" s="7">
        <f>IF($AA189="","",IF(INDEX('Per Invoice'!S$2:S$1201,$AA189)="","",INDEX('Per Invoice'!S$2:S$1201,$AA189)))</f>
        <v/>
      </c>
      <c r="T189">
        <f>IF($AA189="","",IF(INDEX('Per Invoice'!T$2:T$1201,$AA189)="","",INDEX('Per Invoice'!T$2:T$1201,$AA189)))</f>
        <v/>
      </c>
      <c r="U189" s="7">
        <f>IF($AA189="","",IF(INDEX('Per Invoice'!U$2:U$1201,$AA189)="","",INDEX('Per Invoice'!U$2:U$1201,$AA189)))</f>
        <v/>
      </c>
      <c r="V189" s="7">
        <f>IF($AA189="","",IF(INDEX('Per Invoice'!V$2:V$1201,$AA189)="","",INDEX('Per Invoice'!V$2:V$1201,$AA189)))</f>
        <v/>
      </c>
      <c r="W189" s="7">
        <f>IF($AA189="","",IF(INDEX('Per Invoice'!W$2:W$1201,$AA189)="","",INDEX('Per Invoice'!W$2:W$1201,$AA189)))</f>
        <v/>
      </c>
      <c r="X189" s="7">
        <f>IF($AA189="","",IF(INDEX('Per Invoice'!X$2:X$1201,$AA189)="","",INDEX('Per Invoice'!X$2:X$1201,$AA189)))</f>
        <v/>
      </c>
      <c r="Y189" s="7">
        <f>IF($AA189="","",IF(INDEX('Per Invoice'!Y$2:Y$1201,$AA189)="","",INDEX('Per Invoice'!Y$2:Y$1201,$AA189)))</f>
        <v/>
      </c>
      <c r="Z189" s="7">
        <f>IF($AA189="","",IF(INDEX('Per Invoice'!Z$2:Z$1201,$AA189)="","",INDEX('Per Invoice'!Z$2:Z$1201,$AA189)))</f>
        <v/>
      </c>
      <c r="AA189" s="16">
        <f>IFERROR(MATCH(Settings!$C$26&amp;"|"&amp;ROWS($AA$2:$AA189),'Per Invoice'!$AB$2:$AB$1201,0),"")</f>
        <v/>
      </c>
    </row>
    <row r="190">
      <c r="A190">
        <f>IF($AA190="","",IF(INDEX('Per Invoice'!A$2:A$1201,$AA190)="","",INDEX('Per Invoice'!A$2:A$1201,$AA190)))</f>
        <v/>
      </c>
      <c r="B190">
        <f>IF($AA190="","",IF(INDEX('Per Invoice'!B$2:B$1201,$AA190)="","",INDEX('Per Invoice'!B$2:B$1201,$AA190)))</f>
        <v/>
      </c>
      <c r="C190">
        <f>IF($AA190="","",IF(INDEX('Per Invoice'!C$2:C$1201,$AA190)="","",INDEX('Per Invoice'!C$2:C$1201,$AA190)))</f>
        <v/>
      </c>
      <c r="D190">
        <f>IF($AA190="","",IF(INDEX('Per Invoice'!D$2:D$1201,$AA190)="","",INDEX('Per Invoice'!D$2:D$1201,$AA190)))</f>
        <v/>
      </c>
      <c r="E190">
        <f>IF($AA190="","",IF(INDEX('Per Invoice'!E$2:E$1201,$AA190)="","",INDEX('Per Invoice'!E$2:E$1201,$AA190)))</f>
        <v/>
      </c>
      <c r="F190">
        <f>IF($AA190="","",IF(INDEX('Per Invoice'!F$2:F$1201,$AA190)="","",INDEX('Per Invoice'!F$2:F$1201,$AA190)))</f>
        <v/>
      </c>
      <c r="G190">
        <f>IF($AA190="","",IF(INDEX('Per Invoice'!G$2:G$1201,$AA190)="","",INDEX('Per Invoice'!G$2:G$1201,$AA190)))</f>
        <v/>
      </c>
      <c r="H190">
        <f>IF($AA190="","",IF(INDEX('Per Invoice'!H$2:H$1201,$AA190)="","",INDEX('Per Invoice'!H$2:H$1201,$AA190)))</f>
        <v/>
      </c>
      <c r="I190">
        <f>IF($AA190="","",IF(INDEX('Per Invoice'!I$2:I$1201,$AA190)="","",INDEX('Per Invoice'!I$2:I$1201,$AA190)))</f>
        <v/>
      </c>
      <c r="J190">
        <f>IF($AA190="","",IF(INDEX('Per Invoice'!J$2:J$1201,$AA190)="","",INDEX('Per Invoice'!J$2:J$1201,$AA190)))</f>
        <v/>
      </c>
      <c r="K190">
        <f>IF($AA190="","",IF(INDEX('Per Invoice'!K$2:K$1201,$AA190)="","",INDEX('Per Invoice'!K$2:K$1201,$AA190)))</f>
        <v/>
      </c>
      <c r="L190">
        <f>IF($AA190="","",IF(INDEX('Per Invoice'!L$2:L$1201,$AA190)="","",INDEX('Per Invoice'!L$2:L$1201,$AA190)))</f>
        <v/>
      </c>
      <c r="M190">
        <f>IF($AA190="","",IF(INDEX('Per Invoice'!M$2:M$1201,$AA190)="","",INDEX('Per Invoice'!M$2:M$1201,$AA190)))</f>
        <v/>
      </c>
      <c r="N190">
        <f>IF($AA190="","",IF(INDEX('Per Invoice'!N$2:N$1201,$AA190)="","",INDEX('Per Invoice'!N$2:N$1201,$AA190)))</f>
        <v/>
      </c>
      <c r="O190">
        <f>IF($AA190="","",IF(INDEX('Per Invoice'!O$2:O$1201,$AA190)="","",INDEX('Per Invoice'!O$2:O$1201,$AA190)))</f>
        <v/>
      </c>
      <c r="P190" s="7">
        <f>IF($AA190="","",IF(INDEX('Per Invoice'!P$2:P$1201,$AA190)="","",INDEX('Per Invoice'!P$2:P$1201,$AA190)))</f>
        <v/>
      </c>
      <c r="Q190">
        <f>IF($AA190="","",IF(INDEX('Per Invoice'!Q$2:Q$1201,$AA190)="","",INDEX('Per Invoice'!Q$2:Q$1201,$AA190)))</f>
        <v/>
      </c>
      <c r="R190" s="7">
        <f>IF($AA190="","",IF(INDEX('Per Invoice'!R$2:R$1201,$AA190)="","",INDEX('Per Invoice'!R$2:R$1201,$AA190)))</f>
        <v/>
      </c>
      <c r="S190" s="7">
        <f>IF($AA190="","",IF(INDEX('Per Invoice'!S$2:S$1201,$AA190)="","",INDEX('Per Invoice'!S$2:S$1201,$AA190)))</f>
        <v/>
      </c>
      <c r="T190">
        <f>IF($AA190="","",IF(INDEX('Per Invoice'!T$2:T$1201,$AA190)="","",INDEX('Per Invoice'!T$2:T$1201,$AA190)))</f>
        <v/>
      </c>
      <c r="U190" s="7">
        <f>IF($AA190="","",IF(INDEX('Per Invoice'!U$2:U$1201,$AA190)="","",INDEX('Per Invoice'!U$2:U$1201,$AA190)))</f>
        <v/>
      </c>
      <c r="V190" s="7">
        <f>IF($AA190="","",IF(INDEX('Per Invoice'!V$2:V$1201,$AA190)="","",INDEX('Per Invoice'!V$2:V$1201,$AA190)))</f>
        <v/>
      </c>
      <c r="W190" s="7">
        <f>IF($AA190="","",IF(INDEX('Per Invoice'!W$2:W$1201,$AA190)="","",INDEX('Per Invoice'!W$2:W$1201,$AA190)))</f>
        <v/>
      </c>
      <c r="X190" s="7">
        <f>IF($AA190="","",IF(INDEX('Per Invoice'!X$2:X$1201,$AA190)="","",INDEX('Per Invoice'!X$2:X$1201,$AA190)))</f>
        <v/>
      </c>
      <c r="Y190" s="7">
        <f>IF($AA190="","",IF(INDEX('Per Invoice'!Y$2:Y$1201,$AA190)="","",INDEX('Per Invoice'!Y$2:Y$1201,$AA190)))</f>
        <v/>
      </c>
      <c r="Z190" s="7">
        <f>IF($AA190="","",IF(INDEX('Per Invoice'!Z$2:Z$1201,$AA190)="","",INDEX('Per Invoice'!Z$2:Z$1201,$AA190)))</f>
        <v/>
      </c>
      <c r="AA190" s="16">
        <f>IFERROR(MATCH(Settings!$C$26&amp;"|"&amp;ROWS($AA$2:$AA190),'Per Invoice'!$AB$2:$AB$1201,0),"")</f>
        <v/>
      </c>
    </row>
    <row r="191">
      <c r="A191">
        <f>IF($AA191="","",IF(INDEX('Per Invoice'!A$2:A$1201,$AA191)="","",INDEX('Per Invoice'!A$2:A$1201,$AA191)))</f>
        <v/>
      </c>
      <c r="B191">
        <f>IF($AA191="","",IF(INDEX('Per Invoice'!B$2:B$1201,$AA191)="","",INDEX('Per Invoice'!B$2:B$1201,$AA191)))</f>
        <v/>
      </c>
      <c r="C191">
        <f>IF($AA191="","",IF(INDEX('Per Invoice'!C$2:C$1201,$AA191)="","",INDEX('Per Invoice'!C$2:C$1201,$AA191)))</f>
        <v/>
      </c>
      <c r="D191">
        <f>IF($AA191="","",IF(INDEX('Per Invoice'!D$2:D$1201,$AA191)="","",INDEX('Per Invoice'!D$2:D$1201,$AA191)))</f>
        <v/>
      </c>
      <c r="E191">
        <f>IF($AA191="","",IF(INDEX('Per Invoice'!E$2:E$1201,$AA191)="","",INDEX('Per Invoice'!E$2:E$1201,$AA191)))</f>
        <v/>
      </c>
      <c r="F191">
        <f>IF($AA191="","",IF(INDEX('Per Invoice'!F$2:F$1201,$AA191)="","",INDEX('Per Invoice'!F$2:F$1201,$AA191)))</f>
        <v/>
      </c>
      <c r="G191">
        <f>IF($AA191="","",IF(INDEX('Per Invoice'!G$2:G$1201,$AA191)="","",INDEX('Per Invoice'!G$2:G$1201,$AA191)))</f>
        <v/>
      </c>
      <c r="H191">
        <f>IF($AA191="","",IF(INDEX('Per Invoice'!H$2:H$1201,$AA191)="","",INDEX('Per Invoice'!H$2:H$1201,$AA191)))</f>
        <v/>
      </c>
      <c r="I191">
        <f>IF($AA191="","",IF(INDEX('Per Invoice'!I$2:I$1201,$AA191)="","",INDEX('Per Invoice'!I$2:I$1201,$AA191)))</f>
        <v/>
      </c>
      <c r="J191">
        <f>IF($AA191="","",IF(INDEX('Per Invoice'!J$2:J$1201,$AA191)="","",INDEX('Per Invoice'!J$2:J$1201,$AA191)))</f>
        <v/>
      </c>
      <c r="K191">
        <f>IF($AA191="","",IF(INDEX('Per Invoice'!K$2:K$1201,$AA191)="","",INDEX('Per Invoice'!K$2:K$1201,$AA191)))</f>
        <v/>
      </c>
      <c r="L191">
        <f>IF($AA191="","",IF(INDEX('Per Invoice'!L$2:L$1201,$AA191)="","",INDEX('Per Invoice'!L$2:L$1201,$AA191)))</f>
        <v/>
      </c>
      <c r="M191">
        <f>IF($AA191="","",IF(INDEX('Per Invoice'!M$2:M$1201,$AA191)="","",INDEX('Per Invoice'!M$2:M$1201,$AA191)))</f>
        <v/>
      </c>
      <c r="N191">
        <f>IF($AA191="","",IF(INDEX('Per Invoice'!N$2:N$1201,$AA191)="","",INDEX('Per Invoice'!N$2:N$1201,$AA191)))</f>
        <v/>
      </c>
      <c r="O191">
        <f>IF($AA191="","",IF(INDEX('Per Invoice'!O$2:O$1201,$AA191)="","",INDEX('Per Invoice'!O$2:O$1201,$AA191)))</f>
        <v/>
      </c>
      <c r="P191" s="7">
        <f>IF($AA191="","",IF(INDEX('Per Invoice'!P$2:P$1201,$AA191)="","",INDEX('Per Invoice'!P$2:P$1201,$AA191)))</f>
        <v/>
      </c>
      <c r="Q191">
        <f>IF($AA191="","",IF(INDEX('Per Invoice'!Q$2:Q$1201,$AA191)="","",INDEX('Per Invoice'!Q$2:Q$1201,$AA191)))</f>
        <v/>
      </c>
      <c r="R191" s="7">
        <f>IF($AA191="","",IF(INDEX('Per Invoice'!R$2:R$1201,$AA191)="","",INDEX('Per Invoice'!R$2:R$1201,$AA191)))</f>
        <v/>
      </c>
      <c r="S191" s="7">
        <f>IF($AA191="","",IF(INDEX('Per Invoice'!S$2:S$1201,$AA191)="","",INDEX('Per Invoice'!S$2:S$1201,$AA191)))</f>
        <v/>
      </c>
      <c r="T191">
        <f>IF($AA191="","",IF(INDEX('Per Invoice'!T$2:T$1201,$AA191)="","",INDEX('Per Invoice'!T$2:T$1201,$AA191)))</f>
        <v/>
      </c>
      <c r="U191" s="7">
        <f>IF($AA191="","",IF(INDEX('Per Invoice'!U$2:U$1201,$AA191)="","",INDEX('Per Invoice'!U$2:U$1201,$AA191)))</f>
        <v/>
      </c>
      <c r="V191" s="7">
        <f>IF($AA191="","",IF(INDEX('Per Invoice'!V$2:V$1201,$AA191)="","",INDEX('Per Invoice'!V$2:V$1201,$AA191)))</f>
        <v/>
      </c>
      <c r="W191" s="7">
        <f>IF($AA191="","",IF(INDEX('Per Invoice'!W$2:W$1201,$AA191)="","",INDEX('Per Invoice'!W$2:W$1201,$AA191)))</f>
        <v/>
      </c>
      <c r="X191" s="7">
        <f>IF($AA191="","",IF(INDEX('Per Invoice'!X$2:X$1201,$AA191)="","",INDEX('Per Invoice'!X$2:X$1201,$AA191)))</f>
        <v/>
      </c>
      <c r="Y191" s="7">
        <f>IF($AA191="","",IF(INDEX('Per Invoice'!Y$2:Y$1201,$AA191)="","",INDEX('Per Invoice'!Y$2:Y$1201,$AA191)))</f>
        <v/>
      </c>
      <c r="Z191" s="7">
        <f>IF($AA191="","",IF(INDEX('Per Invoice'!Z$2:Z$1201,$AA191)="","",INDEX('Per Invoice'!Z$2:Z$1201,$AA191)))</f>
        <v/>
      </c>
      <c r="AA191" s="16">
        <f>IFERROR(MATCH(Settings!$C$26&amp;"|"&amp;ROWS($AA$2:$AA191),'Per Invoice'!$AB$2:$AB$1201,0),"")</f>
        <v/>
      </c>
    </row>
    <row r="192">
      <c r="A192">
        <f>IF($AA192="","",IF(INDEX('Per Invoice'!A$2:A$1201,$AA192)="","",INDEX('Per Invoice'!A$2:A$1201,$AA192)))</f>
        <v/>
      </c>
      <c r="B192">
        <f>IF($AA192="","",IF(INDEX('Per Invoice'!B$2:B$1201,$AA192)="","",INDEX('Per Invoice'!B$2:B$1201,$AA192)))</f>
        <v/>
      </c>
      <c r="C192">
        <f>IF($AA192="","",IF(INDEX('Per Invoice'!C$2:C$1201,$AA192)="","",INDEX('Per Invoice'!C$2:C$1201,$AA192)))</f>
        <v/>
      </c>
      <c r="D192">
        <f>IF($AA192="","",IF(INDEX('Per Invoice'!D$2:D$1201,$AA192)="","",INDEX('Per Invoice'!D$2:D$1201,$AA192)))</f>
        <v/>
      </c>
      <c r="E192">
        <f>IF($AA192="","",IF(INDEX('Per Invoice'!E$2:E$1201,$AA192)="","",INDEX('Per Invoice'!E$2:E$1201,$AA192)))</f>
        <v/>
      </c>
      <c r="F192">
        <f>IF($AA192="","",IF(INDEX('Per Invoice'!F$2:F$1201,$AA192)="","",INDEX('Per Invoice'!F$2:F$1201,$AA192)))</f>
        <v/>
      </c>
      <c r="G192">
        <f>IF($AA192="","",IF(INDEX('Per Invoice'!G$2:G$1201,$AA192)="","",INDEX('Per Invoice'!G$2:G$1201,$AA192)))</f>
        <v/>
      </c>
      <c r="H192">
        <f>IF($AA192="","",IF(INDEX('Per Invoice'!H$2:H$1201,$AA192)="","",INDEX('Per Invoice'!H$2:H$1201,$AA192)))</f>
        <v/>
      </c>
      <c r="I192">
        <f>IF($AA192="","",IF(INDEX('Per Invoice'!I$2:I$1201,$AA192)="","",INDEX('Per Invoice'!I$2:I$1201,$AA192)))</f>
        <v/>
      </c>
      <c r="J192">
        <f>IF($AA192="","",IF(INDEX('Per Invoice'!J$2:J$1201,$AA192)="","",INDEX('Per Invoice'!J$2:J$1201,$AA192)))</f>
        <v/>
      </c>
      <c r="K192">
        <f>IF($AA192="","",IF(INDEX('Per Invoice'!K$2:K$1201,$AA192)="","",INDEX('Per Invoice'!K$2:K$1201,$AA192)))</f>
        <v/>
      </c>
      <c r="L192">
        <f>IF($AA192="","",IF(INDEX('Per Invoice'!L$2:L$1201,$AA192)="","",INDEX('Per Invoice'!L$2:L$1201,$AA192)))</f>
        <v/>
      </c>
      <c r="M192">
        <f>IF($AA192="","",IF(INDEX('Per Invoice'!M$2:M$1201,$AA192)="","",INDEX('Per Invoice'!M$2:M$1201,$AA192)))</f>
        <v/>
      </c>
      <c r="N192">
        <f>IF($AA192="","",IF(INDEX('Per Invoice'!N$2:N$1201,$AA192)="","",INDEX('Per Invoice'!N$2:N$1201,$AA192)))</f>
        <v/>
      </c>
      <c r="O192">
        <f>IF($AA192="","",IF(INDEX('Per Invoice'!O$2:O$1201,$AA192)="","",INDEX('Per Invoice'!O$2:O$1201,$AA192)))</f>
        <v/>
      </c>
      <c r="P192" s="7">
        <f>IF($AA192="","",IF(INDEX('Per Invoice'!P$2:P$1201,$AA192)="","",INDEX('Per Invoice'!P$2:P$1201,$AA192)))</f>
        <v/>
      </c>
      <c r="Q192">
        <f>IF($AA192="","",IF(INDEX('Per Invoice'!Q$2:Q$1201,$AA192)="","",INDEX('Per Invoice'!Q$2:Q$1201,$AA192)))</f>
        <v/>
      </c>
      <c r="R192" s="7">
        <f>IF($AA192="","",IF(INDEX('Per Invoice'!R$2:R$1201,$AA192)="","",INDEX('Per Invoice'!R$2:R$1201,$AA192)))</f>
        <v/>
      </c>
      <c r="S192" s="7">
        <f>IF($AA192="","",IF(INDEX('Per Invoice'!S$2:S$1201,$AA192)="","",INDEX('Per Invoice'!S$2:S$1201,$AA192)))</f>
        <v/>
      </c>
      <c r="T192">
        <f>IF($AA192="","",IF(INDEX('Per Invoice'!T$2:T$1201,$AA192)="","",INDEX('Per Invoice'!T$2:T$1201,$AA192)))</f>
        <v/>
      </c>
      <c r="U192" s="7">
        <f>IF($AA192="","",IF(INDEX('Per Invoice'!U$2:U$1201,$AA192)="","",INDEX('Per Invoice'!U$2:U$1201,$AA192)))</f>
        <v/>
      </c>
      <c r="V192" s="7">
        <f>IF($AA192="","",IF(INDEX('Per Invoice'!V$2:V$1201,$AA192)="","",INDEX('Per Invoice'!V$2:V$1201,$AA192)))</f>
        <v/>
      </c>
      <c r="W192" s="7">
        <f>IF($AA192="","",IF(INDEX('Per Invoice'!W$2:W$1201,$AA192)="","",INDEX('Per Invoice'!W$2:W$1201,$AA192)))</f>
        <v/>
      </c>
      <c r="X192" s="7">
        <f>IF($AA192="","",IF(INDEX('Per Invoice'!X$2:X$1201,$AA192)="","",INDEX('Per Invoice'!X$2:X$1201,$AA192)))</f>
        <v/>
      </c>
      <c r="Y192" s="7">
        <f>IF($AA192="","",IF(INDEX('Per Invoice'!Y$2:Y$1201,$AA192)="","",INDEX('Per Invoice'!Y$2:Y$1201,$AA192)))</f>
        <v/>
      </c>
      <c r="Z192" s="7">
        <f>IF($AA192="","",IF(INDEX('Per Invoice'!Z$2:Z$1201,$AA192)="","",INDEX('Per Invoice'!Z$2:Z$1201,$AA192)))</f>
        <v/>
      </c>
      <c r="AA192" s="16">
        <f>IFERROR(MATCH(Settings!$C$26&amp;"|"&amp;ROWS($AA$2:$AA192),'Per Invoice'!$AB$2:$AB$1201,0),"")</f>
        <v/>
      </c>
    </row>
    <row r="193">
      <c r="A193">
        <f>IF($AA193="","",IF(INDEX('Per Invoice'!A$2:A$1201,$AA193)="","",INDEX('Per Invoice'!A$2:A$1201,$AA193)))</f>
        <v/>
      </c>
      <c r="B193">
        <f>IF($AA193="","",IF(INDEX('Per Invoice'!B$2:B$1201,$AA193)="","",INDEX('Per Invoice'!B$2:B$1201,$AA193)))</f>
        <v/>
      </c>
      <c r="C193">
        <f>IF($AA193="","",IF(INDEX('Per Invoice'!C$2:C$1201,$AA193)="","",INDEX('Per Invoice'!C$2:C$1201,$AA193)))</f>
        <v/>
      </c>
      <c r="D193">
        <f>IF($AA193="","",IF(INDEX('Per Invoice'!D$2:D$1201,$AA193)="","",INDEX('Per Invoice'!D$2:D$1201,$AA193)))</f>
        <v/>
      </c>
      <c r="E193">
        <f>IF($AA193="","",IF(INDEX('Per Invoice'!E$2:E$1201,$AA193)="","",INDEX('Per Invoice'!E$2:E$1201,$AA193)))</f>
        <v/>
      </c>
      <c r="F193">
        <f>IF($AA193="","",IF(INDEX('Per Invoice'!F$2:F$1201,$AA193)="","",INDEX('Per Invoice'!F$2:F$1201,$AA193)))</f>
        <v/>
      </c>
      <c r="G193">
        <f>IF($AA193="","",IF(INDEX('Per Invoice'!G$2:G$1201,$AA193)="","",INDEX('Per Invoice'!G$2:G$1201,$AA193)))</f>
        <v/>
      </c>
      <c r="H193">
        <f>IF($AA193="","",IF(INDEX('Per Invoice'!H$2:H$1201,$AA193)="","",INDEX('Per Invoice'!H$2:H$1201,$AA193)))</f>
        <v/>
      </c>
      <c r="I193">
        <f>IF($AA193="","",IF(INDEX('Per Invoice'!I$2:I$1201,$AA193)="","",INDEX('Per Invoice'!I$2:I$1201,$AA193)))</f>
        <v/>
      </c>
      <c r="J193">
        <f>IF($AA193="","",IF(INDEX('Per Invoice'!J$2:J$1201,$AA193)="","",INDEX('Per Invoice'!J$2:J$1201,$AA193)))</f>
        <v/>
      </c>
      <c r="K193">
        <f>IF($AA193="","",IF(INDEX('Per Invoice'!K$2:K$1201,$AA193)="","",INDEX('Per Invoice'!K$2:K$1201,$AA193)))</f>
        <v/>
      </c>
      <c r="L193">
        <f>IF($AA193="","",IF(INDEX('Per Invoice'!L$2:L$1201,$AA193)="","",INDEX('Per Invoice'!L$2:L$1201,$AA193)))</f>
        <v/>
      </c>
      <c r="M193">
        <f>IF($AA193="","",IF(INDEX('Per Invoice'!M$2:M$1201,$AA193)="","",INDEX('Per Invoice'!M$2:M$1201,$AA193)))</f>
        <v/>
      </c>
      <c r="N193">
        <f>IF($AA193="","",IF(INDEX('Per Invoice'!N$2:N$1201,$AA193)="","",INDEX('Per Invoice'!N$2:N$1201,$AA193)))</f>
        <v/>
      </c>
      <c r="O193">
        <f>IF($AA193="","",IF(INDEX('Per Invoice'!O$2:O$1201,$AA193)="","",INDEX('Per Invoice'!O$2:O$1201,$AA193)))</f>
        <v/>
      </c>
      <c r="P193" s="7">
        <f>IF($AA193="","",IF(INDEX('Per Invoice'!P$2:P$1201,$AA193)="","",INDEX('Per Invoice'!P$2:P$1201,$AA193)))</f>
        <v/>
      </c>
      <c r="Q193">
        <f>IF($AA193="","",IF(INDEX('Per Invoice'!Q$2:Q$1201,$AA193)="","",INDEX('Per Invoice'!Q$2:Q$1201,$AA193)))</f>
        <v/>
      </c>
      <c r="R193" s="7">
        <f>IF($AA193="","",IF(INDEX('Per Invoice'!R$2:R$1201,$AA193)="","",INDEX('Per Invoice'!R$2:R$1201,$AA193)))</f>
        <v/>
      </c>
      <c r="S193" s="7">
        <f>IF($AA193="","",IF(INDEX('Per Invoice'!S$2:S$1201,$AA193)="","",INDEX('Per Invoice'!S$2:S$1201,$AA193)))</f>
        <v/>
      </c>
      <c r="T193">
        <f>IF($AA193="","",IF(INDEX('Per Invoice'!T$2:T$1201,$AA193)="","",INDEX('Per Invoice'!T$2:T$1201,$AA193)))</f>
        <v/>
      </c>
      <c r="U193" s="7">
        <f>IF($AA193="","",IF(INDEX('Per Invoice'!U$2:U$1201,$AA193)="","",INDEX('Per Invoice'!U$2:U$1201,$AA193)))</f>
        <v/>
      </c>
      <c r="V193" s="7">
        <f>IF($AA193="","",IF(INDEX('Per Invoice'!V$2:V$1201,$AA193)="","",INDEX('Per Invoice'!V$2:V$1201,$AA193)))</f>
        <v/>
      </c>
      <c r="W193" s="7">
        <f>IF($AA193="","",IF(INDEX('Per Invoice'!W$2:W$1201,$AA193)="","",INDEX('Per Invoice'!W$2:W$1201,$AA193)))</f>
        <v/>
      </c>
      <c r="X193" s="7">
        <f>IF($AA193="","",IF(INDEX('Per Invoice'!X$2:X$1201,$AA193)="","",INDEX('Per Invoice'!X$2:X$1201,$AA193)))</f>
        <v/>
      </c>
      <c r="Y193" s="7">
        <f>IF($AA193="","",IF(INDEX('Per Invoice'!Y$2:Y$1201,$AA193)="","",INDEX('Per Invoice'!Y$2:Y$1201,$AA193)))</f>
        <v/>
      </c>
      <c r="Z193" s="7">
        <f>IF($AA193="","",IF(INDEX('Per Invoice'!Z$2:Z$1201,$AA193)="","",INDEX('Per Invoice'!Z$2:Z$1201,$AA193)))</f>
        <v/>
      </c>
      <c r="AA193" s="16">
        <f>IFERROR(MATCH(Settings!$C$26&amp;"|"&amp;ROWS($AA$2:$AA193),'Per Invoice'!$AB$2:$AB$1201,0),"")</f>
        <v/>
      </c>
    </row>
    <row r="194">
      <c r="A194">
        <f>IF($AA194="","",IF(INDEX('Per Invoice'!A$2:A$1201,$AA194)="","",INDEX('Per Invoice'!A$2:A$1201,$AA194)))</f>
        <v/>
      </c>
      <c r="B194">
        <f>IF($AA194="","",IF(INDEX('Per Invoice'!B$2:B$1201,$AA194)="","",INDEX('Per Invoice'!B$2:B$1201,$AA194)))</f>
        <v/>
      </c>
      <c r="C194">
        <f>IF($AA194="","",IF(INDEX('Per Invoice'!C$2:C$1201,$AA194)="","",INDEX('Per Invoice'!C$2:C$1201,$AA194)))</f>
        <v/>
      </c>
      <c r="D194">
        <f>IF($AA194="","",IF(INDEX('Per Invoice'!D$2:D$1201,$AA194)="","",INDEX('Per Invoice'!D$2:D$1201,$AA194)))</f>
        <v/>
      </c>
      <c r="E194">
        <f>IF($AA194="","",IF(INDEX('Per Invoice'!E$2:E$1201,$AA194)="","",INDEX('Per Invoice'!E$2:E$1201,$AA194)))</f>
        <v/>
      </c>
      <c r="F194">
        <f>IF($AA194="","",IF(INDEX('Per Invoice'!F$2:F$1201,$AA194)="","",INDEX('Per Invoice'!F$2:F$1201,$AA194)))</f>
        <v/>
      </c>
      <c r="G194">
        <f>IF($AA194="","",IF(INDEX('Per Invoice'!G$2:G$1201,$AA194)="","",INDEX('Per Invoice'!G$2:G$1201,$AA194)))</f>
        <v/>
      </c>
      <c r="H194">
        <f>IF($AA194="","",IF(INDEX('Per Invoice'!H$2:H$1201,$AA194)="","",INDEX('Per Invoice'!H$2:H$1201,$AA194)))</f>
        <v/>
      </c>
      <c r="I194">
        <f>IF($AA194="","",IF(INDEX('Per Invoice'!I$2:I$1201,$AA194)="","",INDEX('Per Invoice'!I$2:I$1201,$AA194)))</f>
        <v/>
      </c>
      <c r="J194">
        <f>IF($AA194="","",IF(INDEX('Per Invoice'!J$2:J$1201,$AA194)="","",INDEX('Per Invoice'!J$2:J$1201,$AA194)))</f>
        <v/>
      </c>
      <c r="K194">
        <f>IF($AA194="","",IF(INDEX('Per Invoice'!K$2:K$1201,$AA194)="","",INDEX('Per Invoice'!K$2:K$1201,$AA194)))</f>
        <v/>
      </c>
      <c r="L194">
        <f>IF($AA194="","",IF(INDEX('Per Invoice'!L$2:L$1201,$AA194)="","",INDEX('Per Invoice'!L$2:L$1201,$AA194)))</f>
        <v/>
      </c>
      <c r="M194">
        <f>IF($AA194="","",IF(INDEX('Per Invoice'!M$2:M$1201,$AA194)="","",INDEX('Per Invoice'!M$2:M$1201,$AA194)))</f>
        <v/>
      </c>
      <c r="N194">
        <f>IF($AA194="","",IF(INDEX('Per Invoice'!N$2:N$1201,$AA194)="","",INDEX('Per Invoice'!N$2:N$1201,$AA194)))</f>
        <v/>
      </c>
      <c r="O194">
        <f>IF($AA194="","",IF(INDEX('Per Invoice'!O$2:O$1201,$AA194)="","",INDEX('Per Invoice'!O$2:O$1201,$AA194)))</f>
        <v/>
      </c>
      <c r="P194" s="7">
        <f>IF($AA194="","",IF(INDEX('Per Invoice'!P$2:P$1201,$AA194)="","",INDEX('Per Invoice'!P$2:P$1201,$AA194)))</f>
        <v/>
      </c>
      <c r="Q194">
        <f>IF($AA194="","",IF(INDEX('Per Invoice'!Q$2:Q$1201,$AA194)="","",INDEX('Per Invoice'!Q$2:Q$1201,$AA194)))</f>
        <v/>
      </c>
      <c r="R194" s="7">
        <f>IF($AA194="","",IF(INDEX('Per Invoice'!R$2:R$1201,$AA194)="","",INDEX('Per Invoice'!R$2:R$1201,$AA194)))</f>
        <v/>
      </c>
      <c r="S194" s="7">
        <f>IF($AA194="","",IF(INDEX('Per Invoice'!S$2:S$1201,$AA194)="","",INDEX('Per Invoice'!S$2:S$1201,$AA194)))</f>
        <v/>
      </c>
      <c r="T194">
        <f>IF($AA194="","",IF(INDEX('Per Invoice'!T$2:T$1201,$AA194)="","",INDEX('Per Invoice'!T$2:T$1201,$AA194)))</f>
        <v/>
      </c>
      <c r="U194" s="7">
        <f>IF($AA194="","",IF(INDEX('Per Invoice'!U$2:U$1201,$AA194)="","",INDEX('Per Invoice'!U$2:U$1201,$AA194)))</f>
        <v/>
      </c>
      <c r="V194" s="7">
        <f>IF($AA194="","",IF(INDEX('Per Invoice'!V$2:V$1201,$AA194)="","",INDEX('Per Invoice'!V$2:V$1201,$AA194)))</f>
        <v/>
      </c>
      <c r="W194" s="7">
        <f>IF($AA194="","",IF(INDEX('Per Invoice'!W$2:W$1201,$AA194)="","",INDEX('Per Invoice'!W$2:W$1201,$AA194)))</f>
        <v/>
      </c>
      <c r="X194" s="7">
        <f>IF($AA194="","",IF(INDEX('Per Invoice'!X$2:X$1201,$AA194)="","",INDEX('Per Invoice'!X$2:X$1201,$AA194)))</f>
        <v/>
      </c>
      <c r="Y194" s="7">
        <f>IF($AA194="","",IF(INDEX('Per Invoice'!Y$2:Y$1201,$AA194)="","",INDEX('Per Invoice'!Y$2:Y$1201,$AA194)))</f>
        <v/>
      </c>
      <c r="Z194" s="7">
        <f>IF($AA194="","",IF(INDEX('Per Invoice'!Z$2:Z$1201,$AA194)="","",INDEX('Per Invoice'!Z$2:Z$1201,$AA194)))</f>
        <v/>
      </c>
      <c r="AA194" s="16">
        <f>IFERROR(MATCH(Settings!$C$26&amp;"|"&amp;ROWS($AA$2:$AA194),'Per Invoice'!$AB$2:$AB$1201,0),"")</f>
        <v/>
      </c>
    </row>
    <row r="195">
      <c r="A195">
        <f>IF($AA195="","",IF(INDEX('Per Invoice'!A$2:A$1201,$AA195)="","",INDEX('Per Invoice'!A$2:A$1201,$AA195)))</f>
        <v/>
      </c>
      <c r="B195">
        <f>IF($AA195="","",IF(INDEX('Per Invoice'!B$2:B$1201,$AA195)="","",INDEX('Per Invoice'!B$2:B$1201,$AA195)))</f>
        <v/>
      </c>
      <c r="C195">
        <f>IF($AA195="","",IF(INDEX('Per Invoice'!C$2:C$1201,$AA195)="","",INDEX('Per Invoice'!C$2:C$1201,$AA195)))</f>
        <v/>
      </c>
      <c r="D195">
        <f>IF($AA195="","",IF(INDEX('Per Invoice'!D$2:D$1201,$AA195)="","",INDEX('Per Invoice'!D$2:D$1201,$AA195)))</f>
        <v/>
      </c>
      <c r="E195">
        <f>IF($AA195="","",IF(INDEX('Per Invoice'!E$2:E$1201,$AA195)="","",INDEX('Per Invoice'!E$2:E$1201,$AA195)))</f>
        <v/>
      </c>
      <c r="F195">
        <f>IF($AA195="","",IF(INDEX('Per Invoice'!F$2:F$1201,$AA195)="","",INDEX('Per Invoice'!F$2:F$1201,$AA195)))</f>
        <v/>
      </c>
      <c r="G195">
        <f>IF($AA195="","",IF(INDEX('Per Invoice'!G$2:G$1201,$AA195)="","",INDEX('Per Invoice'!G$2:G$1201,$AA195)))</f>
        <v/>
      </c>
      <c r="H195">
        <f>IF($AA195="","",IF(INDEX('Per Invoice'!H$2:H$1201,$AA195)="","",INDEX('Per Invoice'!H$2:H$1201,$AA195)))</f>
        <v/>
      </c>
      <c r="I195">
        <f>IF($AA195="","",IF(INDEX('Per Invoice'!I$2:I$1201,$AA195)="","",INDEX('Per Invoice'!I$2:I$1201,$AA195)))</f>
        <v/>
      </c>
      <c r="J195">
        <f>IF($AA195="","",IF(INDEX('Per Invoice'!J$2:J$1201,$AA195)="","",INDEX('Per Invoice'!J$2:J$1201,$AA195)))</f>
        <v/>
      </c>
      <c r="K195">
        <f>IF($AA195="","",IF(INDEX('Per Invoice'!K$2:K$1201,$AA195)="","",INDEX('Per Invoice'!K$2:K$1201,$AA195)))</f>
        <v/>
      </c>
      <c r="L195">
        <f>IF($AA195="","",IF(INDEX('Per Invoice'!L$2:L$1201,$AA195)="","",INDEX('Per Invoice'!L$2:L$1201,$AA195)))</f>
        <v/>
      </c>
      <c r="M195">
        <f>IF($AA195="","",IF(INDEX('Per Invoice'!M$2:M$1201,$AA195)="","",INDEX('Per Invoice'!M$2:M$1201,$AA195)))</f>
        <v/>
      </c>
      <c r="N195">
        <f>IF($AA195="","",IF(INDEX('Per Invoice'!N$2:N$1201,$AA195)="","",INDEX('Per Invoice'!N$2:N$1201,$AA195)))</f>
        <v/>
      </c>
      <c r="O195">
        <f>IF($AA195="","",IF(INDEX('Per Invoice'!O$2:O$1201,$AA195)="","",INDEX('Per Invoice'!O$2:O$1201,$AA195)))</f>
        <v/>
      </c>
      <c r="P195" s="7">
        <f>IF($AA195="","",IF(INDEX('Per Invoice'!P$2:P$1201,$AA195)="","",INDEX('Per Invoice'!P$2:P$1201,$AA195)))</f>
        <v/>
      </c>
      <c r="Q195">
        <f>IF($AA195="","",IF(INDEX('Per Invoice'!Q$2:Q$1201,$AA195)="","",INDEX('Per Invoice'!Q$2:Q$1201,$AA195)))</f>
        <v/>
      </c>
      <c r="R195" s="7">
        <f>IF($AA195="","",IF(INDEX('Per Invoice'!R$2:R$1201,$AA195)="","",INDEX('Per Invoice'!R$2:R$1201,$AA195)))</f>
        <v/>
      </c>
      <c r="S195" s="7">
        <f>IF($AA195="","",IF(INDEX('Per Invoice'!S$2:S$1201,$AA195)="","",INDEX('Per Invoice'!S$2:S$1201,$AA195)))</f>
        <v/>
      </c>
      <c r="T195">
        <f>IF($AA195="","",IF(INDEX('Per Invoice'!T$2:T$1201,$AA195)="","",INDEX('Per Invoice'!T$2:T$1201,$AA195)))</f>
        <v/>
      </c>
      <c r="U195" s="7">
        <f>IF($AA195="","",IF(INDEX('Per Invoice'!U$2:U$1201,$AA195)="","",INDEX('Per Invoice'!U$2:U$1201,$AA195)))</f>
        <v/>
      </c>
      <c r="V195" s="7">
        <f>IF($AA195="","",IF(INDEX('Per Invoice'!V$2:V$1201,$AA195)="","",INDEX('Per Invoice'!V$2:V$1201,$AA195)))</f>
        <v/>
      </c>
      <c r="W195" s="7">
        <f>IF($AA195="","",IF(INDEX('Per Invoice'!W$2:W$1201,$AA195)="","",INDEX('Per Invoice'!W$2:W$1201,$AA195)))</f>
        <v/>
      </c>
      <c r="X195" s="7">
        <f>IF($AA195="","",IF(INDEX('Per Invoice'!X$2:X$1201,$AA195)="","",INDEX('Per Invoice'!X$2:X$1201,$AA195)))</f>
        <v/>
      </c>
      <c r="Y195" s="7">
        <f>IF($AA195="","",IF(INDEX('Per Invoice'!Y$2:Y$1201,$AA195)="","",INDEX('Per Invoice'!Y$2:Y$1201,$AA195)))</f>
        <v/>
      </c>
      <c r="Z195" s="7">
        <f>IF($AA195="","",IF(INDEX('Per Invoice'!Z$2:Z$1201,$AA195)="","",INDEX('Per Invoice'!Z$2:Z$1201,$AA195)))</f>
        <v/>
      </c>
      <c r="AA195" s="16">
        <f>IFERROR(MATCH(Settings!$C$26&amp;"|"&amp;ROWS($AA$2:$AA195),'Per Invoice'!$AB$2:$AB$1201,0),"")</f>
        <v/>
      </c>
    </row>
    <row r="196">
      <c r="A196">
        <f>IF($AA196="","",IF(INDEX('Per Invoice'!A$2:A$1201,$AA196)="","",INDEX('Per Invoice'!A$2:A$1201,$AA196)))</f>
        <v/>
      </c>
      <c r="B196">
        <f>IF($AA196="","",IF(INDEX('Per Invoice'!B$2:B$1201,$AA196)="","",INDEX('Per Invoice'!B$2:B$1201,$AA196)))</f>
        <v/>
      </c>
      <c r="C196">
        <f>IF($AA196="","",IF(INDEX('Per Invoice'!C$2:C$1201,$AA196)="","",INDEX('Per Invoice'!C$2:C$1201,$AA196)))</f>
        <v/>
      </c>
      <c r="D196">
        <f>IF($AA196="","",IF(INDEX('Per Invoice'!D$2:D$1201,$AA196)="","",INDEX('Per Invoice'!D$2:D$1201,$AA196)))</f>
        <v/>
      </c>
      <c r="E196">
        <f>IF($AA196="","",IF(INDEX('Per Invoice'!E$2:E$1201,$AA196)="","",INDEX('Per Invoice'!E$2:E$1201,$AA196)))</f>
        <v/>
      </c>
      <c r="F196">
        <f>IF($AA196="","",IF(INDEX('Per Invoice'!F$2:F$1201,$AA196)="","",INDEX('Per Invoice'!F$2:F$1201,$AA196)))</f>
        <v/>
      </c>
      <c r="G196">
        <f>IF($AA196="","",IF(INDEX('Per Invoice'!G$2:G$1201,$AA196)="","",INDEX('Per Invoice'!G$2:G$1201,$AA196)))</f>
        <v/>
      </c>
      <c r="H196">
        <f>IF($AA196="","",IF(INDEX('Per Invoice'!H$2:H$1201,$AA196)="","",INDEX('Per Invoice'!H$2:H$1201,$AA196)))</f>
        <v/>
      </c>
      <c r="I196">
        <f>IF($AA196="","",IF(INDEX('Per Invoice'!I$2:I$1201,$AA196)="","",INDEX('Per Invoice'!I$2:I$1201,$AA196)))</f>
        <v/>
      </c>
      <c r="J196">
        <f>IF($AA196="","",IF(INDEX('Per Invoice'!J$2:J$1201,$AA196)="","",INDEX('Per Invoice'!J$2:J$1201,$AA196)))</f>
        <v/>
      </c>
      <c r="K196">
        <f>IF($AA196="","",IF(INDEX('Per Invoice'!K$2:K$1201,$AA196)="","",INDEX('Per Invoice'!K$2:K$1201,$AA196)))</f>
        <v/>
      </c>
      <c r="L196">
        <f>IF($AA196="","",IF(INDEX('Per Invoice'!L$2:L$1201,$AA196)="","",INDEX('Per Invoice'!L$2:L$1201,$AA196)))</f>
        <v/>
      </c>
      <c r="M196">
        <f>IF($AA196="","",IF(INDEX('Per Invoice'!M$2:M$1201,$AA196)="","",INDEX('Per Invoice'!M$2:M$1201,$AA196)))</f>
        <v/>
      </c>
      <c r="N196">
        <f>IF($AA196="","",IF(INDEX('Per Invoice'!N$2:N$1201,$AA196)="","",INDEX('Per Invoice'!N$2:N$1201,$AA196)))</f>
        <v/>
      </c>
      <c r="O196">
        <f>IF($AA196="","",IF(INDEX('Per Invoice'!O$2:O$1201,$AA196)="","",INDEX('Per Invoice'!O$2:O$1201,$AA196)))</f>
        <v/>
      </c>
      <c r="P196" s="7">
        <f>IF($AA196="","",IF(INDEX('Per Invoice'!P$2:P$1201,$AA196)="","",INDEX('Per Invoice'!P$2:P$1201,$AA196)))</f>
        <v/>
      </c>
      <c r="Q196">
        <f>IF($AA196="","",IF(INDEX('Per Invoice'!Q$2:Q$1201,$AA196)="","",INDEX('Per Invoice'!Q$2:Q$1201,$AA196)))</f>
        <v/>
      </c>
      <c r="R196" s="7">
        <f>IF($AA196="","",IF(INDEX('Per Invoice'!R$2:R$1201,$AA196)="","",INDEX('Per Invoice'!R$2:R$1201,$AA196)))</f>
        <v/>
      </c>
      <c r="S196" s="7">
        <f>IF($AA196="","",IF(INDEX('Per Invoice'!S$2:S$1201,$AA196)="","",INDEX('Per Invoice'!S$2:S$1201,$AA196)))</f>
        <v/>
      </c>
      <c r="T196">
        <f>IF($AA196="","",IF(INDEX('Per Invoice'!T$2:T$1201,$AA196)="","",INDEX('Per Invoice'!T$2:T$1201,$AA196)))</f>
        <v/>
      </c>
      <c r="U196" s="7">
        <f>IF($AA196="","",IF(INDEX('Per Invoice'!U$2:U$1201,$AA196)="","",INDEX('Per Invoice'!U$2:U$1201,$AA196)))</f>
        <v/>
      </c>
      <c r="V196" s="7">
        <f>IF($AA196="","",IF(INDEX('Per Invoice'!V$2:V$1201,$AA196)="","",INDEX('Per Invoice'!V$2:V$1201,$AA196)))</f>
        <v/>
      </c>
      <c r="W196" s="7">
        <f>IF($AA196="","",IF(INDEX('Per Invoice'!W$2:W$1201,$AA196)="","",INDEX('Per Invoice'!W$2:W$1201,$AA196)))</f>
        <v/>
      </c>
      <c r="X196" s="7">
        <f>IF($AA196="","",IF(INDEX('Per Invoice'!X$2:X$1201,$AA196)="","",INDEX('Per Invoice'!X$2:X$1201,$AA196)))</f>
        <v/>
      </c>
      <c r="Y196" s="7">
        <f>IF($AA196="","",IF(INDEX('Per Invoice'!Y$2:Y$1201,$AA196)="","",INDEX('Per Invoice'!Y$2:Y$1201,$AA196)))</f>
        <v/>
      </c>
      <c r="Z196" s="7">
        <f>IF($AA196="","",IF(INDEX('Per Invoice'!Z$2:Z$1201,$AA196)="","",INDEX('Per Invoice'!Z$2:Z$1201,$AA196)))</f>
        <v/>
      </c>
      <c r="AA196" s="16">
        <f>IFERROR(MATCH(Settings!$C$26&amp;"|"&amp;ROWS($AA$2:$AA196),'Per Invoice'!$AB$2:$AB$1201,0),"")</f>
        <v/>
      </c>
    </row>
    <row r="197">
      <c r="A197">
        <f>IF($AA197="","",IF(INDEX('Per Invoice'!A$2:A$1201,$AA197)="","",INDEX('Per Invoice'!A$2:A$1201,$AA197)))</f>
        <v/>
      </c>
      <c r="B197">
        <f>IF($AA197="","",IF(INDEX('Per Invoice'!B$2:B$1201,$AA197)="","",INDEX('Per Invoice'!B$2:B$1201,$AA197)))</f>
        <v/>
      </c>
      <c r="C197">
        <f>IF($AA197="","",IF(INDEX('Per Invoice'!C$2:C$1201,$AA197)="","",INDEX('Per Invoice'!C$2:C$1201,$AA197)))</f>
        <v/>
      </c>
      <c r="D197">
        <f>IF($AA197="","",IF(INDEX('Per Invoice'!D$2:D$1201,$AA197)="","",INDEX('Per Invoice'!D$2:D$1201,$AA197)))</f>
        <v/>
      </c>
      <c r="E197">
        <f>IF($AA197="","",IF(INDEX('Per Invoice'!E$2:E$1201,$AA197)="","",INDEX('Per Invoice'!E$2:E$1201,$AA197)))</f>
        <v/>
      </c>
      <c r="F197">
        <f>IF($AA197="","",IF(INDEX('Per Invoice'!F$2:F$1201,$AA197)="","",INDEX('Per Invoice'!F$2:F$1201,$AA197)))</f>
        <v/>
      </c>
      <c r="G197">
        <f>IF($AA197="","",IF(INDEX('Per Invoice'!G$2:G$1201,$AA197)="","",INDEX('Per Invoice'!G$2:G$1201,$AA197)))</f>
        <v/>
      </c>
      <c r="H197">
        <f>IF($AA197="","",IF(INDEX('Per Invoice'!H$2:H$1201,$AA197)="","",INDEX('Per Invoice'!H$2:H$1201,$AA197)))</f>
        <v/>
      </c>
      <c r="I197">
        <f>IF($AA197="","",IF(INDEX('Per Invoice'!I$2:I$1201,$AA197)="","",INDEX('Per Invoice'!I$2:I$1201,$AA197)))</f>
        <v/>
      </c>
      <c r="J197">
        <f>IF($AA197="","",IF(INDEX('Per Invoice'!J$2:J$1201,$AA197)="","",INDEX('Per Invoice'!J$2:J$1201,$AA197)))</f>
        <v/>
      </c>
      <c r="K197">
        <f>IF($AA197="","",IF(INDEX('Per Invoice'!K$2:K$1201,$AA197)="","",INDEX('Per Invoice'!K$2:K$1201,$AA197)))</f>
        <v/>
      </c>
      <c r="L197">
        <f>IF($AA197="","",IF(INDEX('Per Invoice'!L$2:L$1201,$AA197)="","",INDEX('Per Invoice'!L$2:L$1201,$AA197)))</f>
        <v/>
      </c>
      <c r="M197">
        <f>IF($AA197="","",IF(INDEX('Per Invoice'!M$2:M$1201,$AA197)="","",INDEX('Per Invoice'!M$2:M$1201,$AA197)))</f>
        <v/>
      </c>
      <c r="N197">
        <f>IF($AA197="","",IF(INDEX('Per Invoice'!N$2:N$1201,$AA197)="","",INDEX('Per Invoice'!N$2:N$1201,$AA197)))</f>
        <v/>
      </c>
      <c r="O197">
        <f>IF($AA197="","",IF(INDEX('Per Invoice'!O$2:O$1201,$AA197)="","",INDEX('Per Invoice'!O$2:O$1201,$AA197)))</f>
        <v/>
      </c>
      <c r="P197" s="7">
        <f>IF($AA197="","",IF(INDEX('Per Invoice'!P$2:P$1201,$AA197)="","",INDEX('Per Invoice'!P$2:P$1201,$AA197)))</f>
        <v/>
      </c>
      <c r="Q197">
        <f>IF($AA197="","",IF(INDEX('Per Invoice'!Q$2:Q$1201,$AA197)="","",INDEX('Per Invoice'!Q$2:Q$1201,$AA197)))</f>
        <v/>
      </c>
      <c r="R197" s="7">
        <f>IF($AA197="","",IF(INDEX('Per Invoice'!R$2:R$1201,$AA197)="","",INDEX('Per Invoice'!R$2:R$1201,$AA197)))</f>
        <v/>
      </c>
      <c r="S197" s="7">
        <f>IF($AA197="","",IF(INDEX('Per Invoice'!S$2:S$1201,$AA197)="","",INDEX('Per Invoice'!S$2:S$1201,$AA197)))</f>
        <v/>
      </c>
      <c r="T197">
        <f>IF($AA197="","",IF(INDEX('Per Invoice'!T$2:T$1201,$AA197)="","",INDEX('Per Invoice'!T$2:T$1201,$AA197)))</f>
        <v/>
      </c>
      <c r="U197" s="7">
        <f>IF($AA197="","",IF(INDEX('Per Invoice'!U$2:U$1201,$AA197)="","",INDEX('Per Invoice'!U$2:U$1201,$AA197)))</f>
        <v/>
      </c>
      <c r="V197" s="7">
        <f>IF($AA197="","",IF(INDEX('Per Invoice'!V$2:V$1201,$AA197)="","",INDEX('Per Invoice'!V$2:V$1201,$AA197)))</f>
        <v/>
      </c>
      <c r="W197" s="7">
        <f>IF($AA197="","",IF(INDEX('Per Invoice'!W$2:W$1201,$AA197)="","",INDEX('Per Invoice'!W$2:W$1201,$AA197)))</f>
        <v/>
      </c>
      <c r="X197" s="7">
        <f>IF($AA197="","",IF(INDEX('Per Invoice'!X$2:X$1201,$AA197)="","",INDEX('Per Invoice'!X$2:X$1201,$AA197)))</f>
        <v/>
      </c>
      <c r="Y197" s="7">
        <f>IF($AA197="","",IF(INDEX('Per Invoice'!Y$2:Y$1201,$AA197)="","",INDEX('Per Invoice'!Y$2:Y$1201,$AA197)))</f>
        <v/>
      </c>
      <c r="Z197" s="7">
        <f>IF($AA197="","",IF(INDEX('Per Invoice'!Z$2:Z$1201,$AA197)="","",INDEX('Per Invoice'!Z$2:Z$1201,$AA197)))</f>
        <v/>
      </c>
      <c r="AA197" s="16">
        <f>IFERROR(MATCH(Settings!$C$26&amp;"|"&amp;ROWS($AA$2:$AA197),'Per Invoice'!$AB$2:$AB$1201,0),"")</f>
        <v/>
      </c>
    </row>
    <row r="198">
      <c r="A198">
        <f>IF($AA198="","",IF(INDEX('Per Invoice'!A$2:A$1201,$AA198)="","",INDEX('Per Invoice'!A$2:A$1201,$AA198)))</f>
        <v/>
      </c>
      <c r="B198">
        <f>IF($AA198="","",IF(INDEX('Per Invoice'!B$2:B$1201,$AA198)="","",INDEX('Per Invoice'!B$2:B$1201,$AA198)))</f>
        <v/>
      </c>
      <c r="C198">
        <f>IF($AA198="","",IF(INDEX('Per Invoice'!C$2:C$1201,$AA198)="","",INDEX('Per Invoice'!C$2:C$1201,$AA198)))</f>
        <v/>
      </c>
      <c r="D198">
        <f>IF($AA198="","",IF(INDEX('Per Invoice'!D$2:D$1201,$AA198)="","",INDEX('Per Invoice'!D$2:D$1201,$AA198)))</f>
        <v/>
      </c>
      <c r="E198">
        <f>IF($AA198="","",IF(INDEX('Per Invoice'!E$2:E$1201,$AA198)="","",INDEX('Per Invoice'!E$2:E$1201,$AA198)))</f>
        <v/>
      </c>
      <c r="F198">
        <f>IF($AA198="","",IF(INDEX('Per Invoice'!F$2:F$1201,$AA198)="","",INDEX('Per Invoice'!F$2:F$1201,$AA198)))</f>
        <v/>
      </c>
      <c r="G198">
        <f>IF($AA198="","",IF(INDEX('Per Invoice'!G$2:G$1201,$AA198)="","",INDEX('Per Invoice'!G$2:G$1201,$AA198)))</f>
        <v/>
      </c>
      <c r="H198">
        <f>IF($AA198="","",IF(INDEX('Per Invoice'!H$2:H$1201,$AA198)="","",INDEX('Per Invoice'!H$2:H$1201,$AA198)))</f>
        <v/>
      </c>
      <c r="I198">
        <f>IF($AA198="","",IF(INDEX('Per Invoice'!I$2:I$1201,$AA198)="","",INDEX('Per Invoice'!I$2:I$1201,$AA198)))</f>
        <v/>
      </c>
      <c r="J198">
        <f>IF($AA198="","",IF(INDEX('Per Invoice'!J$2:J$1201,$AA198)="","",INDEX('Per Invoice'!J$2:J$1201,$AA198)))</f>
        <v/>
      </c>
      <c r="K198">
        <f>IF($AA198="","",IF(INDEX('Per Invoice'!K$2:K$1201,$AA198)="","",INDEX('Per Invoice'!K$2:K$1201,$AA198)))</f>
        <v/>
      </c>
      <c r="L198">
        <f>IF($AA198="","",IF(INDEX('Per Invoice'!L$2:L$1201,$AA198)="","",INDEX('Per Invoice'!L$2:L$1201,$AA198)))</f>
        <v/>
      </c>
      <c r="M198">
        <f>IF($AA198="","",IF(INDEX('Per Invoice'!M$2:M$1201,$AA198)="","",INDEX('Per Invoice'!M$2:M$1201,$AA198)))</f>
        <v/>
      </c>
      <c r="N198">
        <f>IF($AA198="","",IF(INDEX('Per Invoice'!N$2:N$1201,$AA198)="","",INDEX('Per Invoice'!N$2:N$1201,$AA198)))</f>
        <v/>
      </c>
      <c r="O198">
        <f>IF($AA198="","",IF(INDEX('Per Invoice'!O$2:O$1201,$AA198)="","",INDEX('Per Invoice'!O$2:O$1201,$AA198)))</f>
        <v/>
      </c>
      <c r="P198" s="7">
        <f>IF($AA198="","",IF(INDEX('Per Invoice'!P$2:P$1201,$AA198)="","",INDEX('Per Invoice'!P$2:P$1201,$AA198)))</f>
        <v/>
      </c>
      <c r="Q198">
        <f>IF($AA198="","",IF(INDEX('Per Invoice'!Q$2:Q$1201,$AA198)="","",INDEX('Per Invoice'!Q$2:Q$1201,$AA198)))</f>
        <v/>
      </c>
      <c r="R198" s="7">
        <f>IF($AA198="","",IF(INDEX('Per Invoice'!R$2:R$1201,$AA198)="","",INDEX('Per Invoice'!R$2:R$1201,$AA198)))</f>
        <v/>
      </c>
      <c r="S198" s="7">
        <f>IF($AA198="","",IF(INDEX('Per Invoice'!S$2:S$1201,$AA198)="","",INDEX('Per Invoice'!S$2:S$1201,$AA198)))</f>
        <v/>
      </c>
      <c r="T198">
        <f>IF($AA198="","",IF(INDEX('Per Invoice'!T$2:T$1201,$AA198)="","",INDEX('Per Invoice'!T$2:T$1201,$AA198)))</f>
        <v/>
      </c>
      <c r="U198" s="7">
        <f>IF($AA198="","",IF(INDEX('Per Invoice'!U$2:U$1201,$AA198)="","",INDEX('Per Invoice'!U$2:U$1201,$AA198)))</f>
        <v/>
      </c>
      <c r="V198" s="7">
        <f>IF($AA198="","",IF(INDEX('Per Invoice'!V$2:V$1201,$AA198)="","",INDEX('Per Invoice'!V$2:V$1201,$AA198)))</f>
        <v/>
      </c>
      <c r="W198" s="7">
        <f>IF($AA198="","",IF(INDEX('Per Invoice'!W$2:W$1201,$AA198)="","",INDEX('Per Invoice'!W$2:W$1201,$AA198)))</f>
        <v/>
      </c>
      <c r="X198" s="7">
        <f>IF($AA198="","",IF(INDEX('Per Invoice'!X$2:X$1201,$AA198)="","",INDEX('Per Invoice'!X$2:X$1201,$AA198)))</f>
        <v/>
      </c>
      <c r="Y198" s="7">
        <f>IF($AA198="","",IF(INDEX('Per Invoice'!Y$2:Y$1201,$AA198)="","",INDEX('Per Invoice'!Y$2:Y$1201,$AA198)))</f>
        <v/>
      </c>
      <c r="Z198" s="7">
        <f>IF($AA198="","",IF(INDEX('Per Invoice'!Z$2:Z$1201,$AA198)="","",INDEX('Per Invoice'!Z$2:Z$1201,$AA198)))</f>
        <v/>
      </c>
      <c r="AA198" s="16">
        <f>IFERROR(MATCH(Settings!$C$26&amp;"|"&amp;ROWS($AA$2:$AA198),'Per Invoice'!$AB$2:$AB$1201,0),"")</f>
        <v/>
      </c>
    </row>
    <row r="199">
      <c r="A199">
        <f>IF($AA199="","",IF(INDEX('Per Invoice'!A$2:A$1201,$AA199)="","",INDEX('Per Invoice'!A$2:A$1201,$AA199)))</f>
        <v/>
      </c>
      <c r="B199">
        <f>IF($AA199="","",IF(INDEX('Per Invoice'!B$2:B$1201,$AA199)="","",INDEX('Per Invoice'!B$2:B$1201,$AA199)))</f>
        <v/>
      </c>
      <c r="C199">
        <f>IF($AA199="","",IF(INDEX('Per Invoice'!C$2:C$1201,$AA199)="","",INDEX('Per Invoice'!C$2:C$1201,$AA199)))</f>
        <v/>
      </c>
      <c r="D199">
        <f>IF($AA199="","",IF(INDEX('Per Invoice'!D$2:D$1201,$AA199)="","",INDEX('Per Invoice'!D$2:D$1201,$AA199)))</f>
        <v/>
      </c>
      <c r="E199">
        <f>IF($AA199="","",IF(INDEX('Per Invoice'!E$2:E$1201,$AA199)="","",INDEX('Per Invoice'!E$2:E$1201,$AA199)))</f>
        <v/>
      </c>
      <c r="F199">
        <f>IF($AA199="","",IF(INDEX('Per Invoice'!F$2:F$1201,$AA199)="","",INDEX('Per Invoice'!F$2:F$1201,$AA199)))</f>
        <v/>
      </c>
      <c r="G199">
        <f>IF($AA199="","",IF(INDEX('Per Invoice'!G$2:G$1201,$AA199)="","",INDEX('Per Invoice'!G$2:G$1201,$AA199)))</f>
        <v/>
      </c>
      <c r="H199">
        <f>IF($AA199="","",IF(INDEX('Per Invoice'!H$2:H$1201,$AA199)="","",INDEX('Per Invoice'!H$2:H$1201,$AA199)))</f>
        <v/>
      </c>
      <c r="I199">
        <f>IF($AA199="","",IF(INDEX('Per Invoice'!I$2:I$1201,$AA199)="","",INDEX('Per Invoice'!I$2:I$1201,$AA199)))</f>
        <v/>
      </c>
      <c r="J199">
        <f>IF($AA199="","",IF(INDEX('Per Invoice'!J$2:J$1201,$AA199)="","",INDEX('Per Invoice'!J$2:J$1201,$AA199)))</f>
        <v/>
      </c>
      <c r="K199">
        <f>IF($AA199="","",IF(INDEX('Per Invoice'!K$2:K$1201,$AA199)="","",INDEX('Per Invoice'!K$2:K$1201,$AA199)))</f>
        <v/>
      </c>
      <c r="L199">
        <f>IF($AA199="","",IF(INDEX('Per Invoice'!L$2:L$1201,$AA199)="","",INDEX('Per Invoice'!L$2:L$1201,$AA199)))</f>
        <v/>
      </c>
      <c r="M199">
        <f>IF($AA199="","",IF(INDEX('Per Invoice'!M$2:M$1201,$AA199)="","",INDEX('Per Invoice'!M$2:M$1201,$AA199)))</f>
        <v/>
      </c>
      <c r="N199">
        <f>IF($AA199="","",IF(INDEX('Per Invoice'!N$2:N$1201,$AA199)="","",INDEX('Per Invoice'!N$2:N$1201,$AA199)))</f>
        <v/>
      </c>
      <c r="O199">
        <f>IF($AA199="","",IF(INDEX('Per Invoice'!O$2:O$1201,$AA199)="","",INDEX('Per Invoice'!O$2:O$1201,$AA199)))</f>
        <v/>
      </c>
      <c r="P199" s="7">
        <f>IF($AA199="","",IF(INDEX('Per Invoice'!P$2:P$1201,$AA199)="","",INDEX('Per Invoice'!P$2:P$1201,$AA199)))</f>
        <v/>
      </c>
      <c r="Q199">
        <f>IF($AA199="","",IF(INDEX('Per Invoice'!Q$2:Q$1201,$AA199)="","",INDEX('Per Invoice'!Q$2:Q$1201,$AA199)))</f>
        <v/>
      </c>
      <c r="R199" s="7">
        <f>IF($AA199="","",IF(INDEX('Per Invoice'!R$2:R$1201,$AA199)="","",INDEX('Per Invoice'!R$2:R$1201,$AA199)))</f>
        <v/>
      </c>
      <c r="S199" s="7">
        <f>IF($AA199="","",IF(INDEX('Per Invoice'!S$2:S$1201,$AA199)="","",INDEX('Per Invoice'!S$2:S$1201,$AA199)))</f>
        <v/>
      </c>
      <c r="T199">
        <f>IF($AA199="","",IF(INDEX('Per Invoice'!T$2:T$1201,$AA199)="","",INDEX('Per Invoice'!T$2:T$1201,$AA199)))</f>
        <v/>
      </c>
      <c r="U199" s="7">
        <f>IF($AA199="","",IF(INDEX('Per Invoice'!U$2:U$1201,$AA199)="","",INDEX('Per Invoice'!U$2:U$1201,$AA199)))</f>
        <v/>
      </c>
      <c r="V199" s="7">
        <f>IF($AA199="","",IF(INDEX('Per Invoice'!V$2:V$1201,$AA199)="","",INDEX('Per Invoice'!V$2:V$1201,$AA199)))</f>
        <v/>
      </c>
      <c r="W199" s="7">
        <f>IF($AA199="","",IF(INDEX('Per Invoice'!W$2:W$1201,$AA199)="","",INDEX('Per Invoice'!W$2:W$1201,$AA199)))</f>
        <v/>
      </c>
      <c r="X199" s="7">
        <f>IF($AA199="","",IF(INDEX('Per Invoice'!X$2:X$1201,$AA199)="","",INDEX('Per Invoice'!X$2:X$1201,$AA199)))</f>
        <v/>
      </c>
      <c r="Y199" s="7">
        <f>IF($AA199="","",IF(INDEX('Per Invoice'!Y$2:Y$1201,$AA199)="","",INDEX('Per Invoice'!Y$2:Y$1201,$AA199)))</f>
        <v/>
      </c>
      <c r="Z199" s="7">
        <f>IF($AA199="","",IF(INDEX('Per Invoice'!Z$2:Z$1201,$AA199)="","",INDEX('Per Invoice'!Z$2:Z$1201,$AA199)))</f>
        <v/>
      </c>
      <c r="AA199" s="16">
        <f>IFERROR(MATCH(Settings!$C$26&amp;"|"&amp;ROWS($AA$2:$AA199),'Per Invoice'!$AB$2:$AB$1201,0),"")</f>
        <v/>
      </c>
    </row>
    <row r="200">
      <c r="A200">
        <f>IF($AA200="","",IF(INDEX('Per Invoice'!A$2:A$1201,$AA200)="","",INDEX('Per Invoice'!A$2:A$1201,$AA200)))</f>
        <v/>
      </c>
      <c r="B200">
        <f>IF($AA200="","",IF(INDEX('Per Invoice'!B$2:B$1201,$AA200)="","",INDEX('Per Invoice'!B$2:B$1201,$AA200)))</f>
        <v/>
      </c>
      <c r="C200">
        <f>IF($AA200="","",IF(INDEX('Per Invoice'!C$2:C$1201,$AA200)="","",INDEX('Per Invoice'!C$2:C$1201,$AA200)))</f>
        <v/>
      </c>
      <c r="D200">
        <f>IF($AA200="","",IF(INDEX('Per Invoice'!D$2:D$1201,$AA200)="","",INDEX('Per Invoice'!D$2:D$1201,$AA200)))</f>
        <v/>
      </c>
      <c r="E200">
        <f>IF($AA200="","",IF(INDEX('Per Invoice'!E$2:E$1201,$AA200)="","",INDEX('Per Invoice'!E$2:E$1201,$AA200)))</f>
        <v/>
      </c>
      <c r="F200">
        <f>IF($AA200="","",IF(INDEX('Per Invoice'!F$2:F$1201,$AA200)="","",INDEX('Per Invoice'!F$2:F$1201,$AA200)))</f>
        <v/>
      </c>
      <c r="G200">
        <f>IF($AA200="","",IF(INDEX('Per Invoice'!G$2:G$1201,$AA200)="","",INDEX('Per Invoice'!G$2:G$1201,$AA200)))</f>
        <v/>
      </c>
      <c r="H200">
        <f>IF($AA200="","",IF(INDEX('Per Invoice'!H$2:H$1201,$AA200)="","",INDEX('Per Invoice'!H$2:H$1201,$AA200)))</f>
        <v/>
      </c>
      <c r="I200">
        <f>IF($AA200="","",IF(INDEX('Per Invoice'!I$2:I$1201,$AA200)="","",INDEX('Per Invoice'!I$2:I$1201,$AA200)))</f>
        <v/>
      </c>
      <c r="J200">
        <f>IF($AA200="","",IF(INDEX('Per Invoice'!J$2:J$1201,$AA200)="","",INDEX('Per Invoice'!J$2:J$1201,$AA200)))</f>
        <v/>
      </c>
      <c r="K200">
        <f>IF($AA200="","",IF(INDEX('Per Invoice'!K$2:K$1201,$AA200)="","",INDEX('Per Invoice'!K$2:K$1201,$AA200)))</f>
        <v/>
      </c>
      <c r="L200">
        <f>IF($AA200="","",IF(INDEX('Per Invoice'!L$2:L$1201,$AA200)="","",INDEX('Per Invoice'!L$2:L$1201,$AA200)))</f>
        <v/>
      </c>
      <c r="M200">
        <f>IF($AA200="","",IF(INDEX('Per Invoice'!M$2:M$1201,$AA200)="","",INDEX('Per Invoice'!M$2:M$1201,$AA200)))</f>
        <v/>
      </c>
      <c r="N200">
        <f>IF($AA200="","",IF(INDEX('Per Invoice'!N$2:N$1201,$AA200)="","",INDEX('Per Invoice'!N$2:N$1201,$AA200)))</f>
        <v/>
      </c>
      <c r="O200">
        <f>IF($AA200="","",IF(INDEX('Per Invoice'!O$2:O$1201,$AA200)="","",INDEX('Per Invoice'!O$2:O$1201,$AA200)))</f>
        <v/>
      </c>
      <c r="P200" s="7">
        <f>IF($AA200="","",IF(INDEX('Per Invoice'!P$2:P$1201,$AA200)="","",INDEX('Per Invoice'!P$2:P$1201,$AA200)))</f>
        <v/>
      </c>
      <c r="Q200">
        <f>IF($AA200="","",IF(INDEX('Per Invoice'!Q$2:Q$1201,$AA200)="","",INDEX('Per Invoice'!Q$2:Q$1201,$AA200)))</f>
        <v/>
      </c>
      <c r="R200" s="7">
        <f>IF($AA200="","",IF(INDEX('Per Invoice'!R$2:R$1201,$AA200)="","",INDEX('Per Invoice'!R$2:R$1201,$AA200)))</f>
        <v/>
      </c>
      <c r="S200" s="7">
        <f>IF($AA200="","",IF(INDEX('Per Invoice'!S$2:S$1201,$AA200)="","",INDEX('Per Invoice'!S$2:S$1201,$AA200)))</f>
        <v/>
      </c>
      <c r="T200">
        <f>IF($AA200="","",IF(INDEX('Per Invoice'!T$2:T$1201,$AA200)="","",INDEX('Per Invoice'!T$2:T$1201,$AA200)))</f>
        <v/>
      </c>
      <c r="U200" s="7">
        <f>IF($AA200="","",IF(INDEX('Per Invoice'!U$2:U$1201,$AA200)="","",INDEX('Per Invoice'!U$2:U$1201,$AA200)))</f>
        <v/>
      </c>
      <c r="V200" s="7">
        <f>IF($AA200="","",IF(INDEX('Per Invoice'!V$2:V$1201,$AA200)="","",INDEX('Per Invoice'!V$2:V$1201,$AA200)))</f>
        <v/>
      </c>
      <c r="W200" s="7">
        <f>IF($AA200="","",IF(INDEX('Per Invoice'!W$2:W$1201,$AA200)="","",INDEX('Per Invoice'!W$2:W$1201,$AA200)))</f>
        <v/>
      </c>
      <c r="X200" s="7">
        <f>IF($AA200="","",IF(INDEX('Per Invoice'!X$2:X$1201,$AA200)="","",INDEX('Per Invoice'!X$2:X$1201,$AA200)))</f>
        <v/>
      </c>
      <c r="Y200" s="7">
        <f>IF($AA200="","",IF(INDEX('Per Invoice'!Y$2:Y$1201,$AA200)="","",INDEX('Per Invoice'!Y$2:Y$1201,$AA200)))</f>
        <v/>
      </c>
      <c r="Z200" s="7">
        <f>IF($AA200="","",IF(INDEX('Per Invoice'!Z$2:Z$1201,$AA200)="","",INDEX('Per Invoice'!Z$2:Z$1201,$AA200)))</f>
        <v/>
      </c>
      <c r="AA200" s="16">
        <f>IFERROR(MATCH(Settings!$C$26&amp;"|"&amp;ROWS($AA$2:$AA200),'Per Invoice'!$AB$2:$AB$1201,0),"")</f>
        <v/>
      </c>
    </row>
    <row r="201">
      <c r="A201">
        <f>IF($AA201="","",IF(INDEX('Per Invoice'!A$2:A$1201,$AA201)="","",INDEX('Per Invoice'!A$2:A$1201,$AA201)))</f>
        <v/>
      </c>
      <c r="B201">
        <f>IF($AA201="","",IF(INDEX('Per Invoice'!B$2:B$1201,$AA201)="","",INDEX('Per Invoice'!B$2:B$1201,$AA201)))</f>
        <v/>
      </c>
      <c r="C201">
        <f>IF($AA201="","",IF(INDEX('Per Invoice'!C$2:C$1201,$AA201)="","",INDEX('Per Invoice'!C$2:C$1201,$AA201)))</f>
        <v/>
      </c>
      <c r="D201">
        <f>IF($AA201="","",IF(INDEX('Per Invoice'!D$2:D$1201,$AA201)="","",INDEX('Per Invoice'!D$2:D$1201,$AA201)))</f>
        <v/>
      </c>
      <c r="E201">
        <f>IF($AA201="","",IF(INDEX('Per Invoice'!E$2:E$1201,$AA201)="","",INDEX('Per Invoice'!E$2:E$1201,$AA201)))</f>
        <v/>
      </c>
      <c r="F201">
        <f>IF($AA201="","",IF(INDEX('Per Invoice'!F$2:F$1201,$AA201)="","",INDEX('Per Invoice'!F$2:F$1201,$AA201)))</f>
        <v/>
      </c>
      <c r="G201">
        <f>IF($AA201="","",IF(INDEX('Per Invoice'!G$2:G$1201,$AA201)="","",INDEX('Per Invoice'!G$2:G$1201,$AA201)))</f>
        <v/>
      </c>
      <c r="H201">
        <f>IF($AA201="","",IF(INDEX('Per Invoice'!H$2:H$1201,$AA201)="","",INDEX('Per Invoice'!H$2:H$1201,$AA201)))</f>
        <v/>
      </c>
      <c r="I201">
        <f>IF($AA201="","",IF(INDEX('Per Invoice'!I$2:I$1201,$AA201)="","",INDEX('Per Invoice'!I$2:I$1201,$AA201)))</f>
        <v/>
      </c>
      <c r="J201">
        <f>IF($AA201="","",IF(INDEX('Per Invoice'!J$2:J$1201,$AA201)="","",INDEX('Per Invoice'!J$2:J$1201,$AA201)))</f>
        <v/>
      </c>
      <c r="K201">
        <f>IF($AA201="","",IF(INDEX('Per Invoice'!K$2:K$1201,$AA201)="","",INDEX('Per Invoice'!K$2:K$1201,$AA201)))</f>
        <v/>
      </c>
      <c r="L201">
        <f>IF($AA201="","",IF(INDEX('Per Invoice'!L$2:L$1201,$AA201)="","",INDEX('Per Invoice'!L$2:L$1201,$AA201)))</f>
        <v/>
      </c>
      <c r="M201">
        <f>IF($AA201="","",IF(INDEX('Per Invoice'!M$2:M$1201,$AA201)="","",INDEX('Per Invoice'!M$2:M$1201,$AA201)))</f>
        <v/>
      </c>
      <c r="N201">
        <f>IF($AA201="","",IF(INDEX('Per Invoice'!N$2:N$1201,$AA201)="","",INDEX('Per Invoice'!N$2:N$1201,$AA201)))</f>
        <v/>
      </c>
      <c r="O201">
        <f>IF($AA201="","",IF(INDEX('Per Invoice'!O$2:O$1201,$AA201)="","",INDEX('Per Invoice'!O$2:O$1201,$AA201)))</f>
        <v/>
      </c>
      <c r="P201" s="7">
        <f>IF($AA201="","",IF(INDEX('Per Invoice'!P$2:P$1201,$AA201)="","",INDEX('Per Invoice'!P$2:P$1201,$AA201)))</f>
        <v/>
      </c>
      <c r="Q201">
        <f>IF($AA201="","",IF(INDEX('Per Invoice'!Q$2:Q$1201,$AA201)="","",INDEX('Per Invoice'!Q$2:Q$1201,$AA201)))</f>
        <v/>
      </c>
      <c r="R201" s="7">
        <f>IF($AA201="","",IF(INDEX('Per Invoice'!R$2:R$1201,$AA201)="","",INDEX('Per Invoice'!R$2:R$1201,$AA201)))</f>
        <v/>
      </c>
      <c r="S201" s="7">
        <f>IF($AA201="","",IF(INDEX('Per Invoice'!S$2:S$1201,$AA201)="","",INDEX('Per Invoice'!S$2:S$1201,$AA201)))</f>
        <v/>
      </c>
      <c r="T201">
        <f>IF($AA201="","",IF(INDEX('Per Invoice'!T$2:T$1201,$AA201)="","",INDEX('Per Invoice'!T$2:T$1201,$AA201)))</f>
        <v/>
      </c>
      <c r="U201" s="7">
        <f>IF($AA201="","",IF(INDEX('Per Invoice'!U$2:U$1201,$AA201)="","",INDEX('Per Invoice'!U$2:U$1201,$AA201)))</f>
        <v/>
      </c>
      <c r="V201" s="7">
        <f>IF($AA201="","",IF(INDEX('Per Invoice'!V$2:V$1201,$AA201)="","",INDEX('Per Invoice'!V$2:V$1201,$AA201)))</f>
        <v/>
      </c>
      <c r="W201" s="7">
        <f>IF($AA201="","",IF(INDEX('Per Invoice'!W$2:W$1201,$AA201)="","",INDEX('Per Invoice'!W$2:W$1201,$AA201)))</f>
        <v/>
      </c>
      <c r="X201" s="7">
        <f>IF($AA201="","",IF(INDEX('Per Invoice'!X$2:X$1201,$AA201)="","",INDEX('Per Invoice'!X$2:X$1201,$AA201)))</f>
        <v/>
      </c>
      <c r="Y201" s="7">
        <f>IF($AA201="","",IF(INDEX('Per Invoice'!Y$2:Y$1201,$AA201)="","",INDEX('Per Invoice'!Y$2:Y$1201,$AA201)))</f>
        <v/>
      </c>
      <c r="Z201" s="7">
        <f>IF($AA201="","",IF(INDEX('Per Invoice'!Z$2:Z$1201,$AA201)="","",INDEX('Per Invoice'!Z$2:Z$1201,$AA201)))</f>
        <v/>
      </c>
      <c r="AA201" s="16">
        <f>IFERROR(MATCH(Settings!$C$26&amp;"|"&amp;ROWS($AA$2:$AA201),'Per Invoice'!$AB$2:$AB$1201,0),"")</f>
        <v/>
      </c>
    </row>
    <row r="202">
      <c r="A202">
        <f>IF($AA202="","",IF(INDEX('Per Invoice'!A$2:A$1201,$AA202)="","",INDEX('Per Invoice'!A$2:A$1201,$AA202)))</f>
        <v/>
      </c>
      <c r="B202">
        <f>IF($AA202="","",IF(INDEX('Per Invoice'!B$2:B$1201,$AA202)="","",INDEX('Per Invoice'!B$2:B$1201,$AA202)))</f>
        <v/>
      </c>
      <c r="C202">
        <f>IF($AA202="","",IF(INDEX('Per Invoice'!C$2:C$1201,$AA202)="","",INDEX('Per Invoice'!C$2:C$1201,$AA202)))</f>
        <v/>
      </c>
      <c r="D202">
        <f>IF($AA202="","",IF(INDEX('Per Invoice'!D$2:D$1201,$AA202)="","",INDEX('Per Invoice'!D$2:D$1201,$AA202)))</f>
        <v/>
      </c>
      <c r="E202">
        <f>IF($AA202="","",IF(INDEX('Per Invoice'!E$2:E$1201,$AA202)="","",INDEX('Per Invoice'!E$2:E$1201,$AA202)))</f>
        <v/>
      </c>
      <c r="F202">
        <f>IF($AA202="","",IF(INDEX('Per Invoice'!F$2:F$1201,$AA202)="","",INDEX('Per Invoice'!F$2:F$1201,$AA202)))</f>
        <v/>
      </c>
      <c r="G202">
        <f>IF($AA202="","",IF(INDEX('Per Invoice'!G$2:G$1201,$AA202)="","",INDEX('Per Invoice'!G$2:G$1201,$AA202)))</f>
        <v/>
      </c>
      <c r="H202">
        <f>IF($AA202="","",IF(INDEX('Per Invoice'!H$2:H$1201,$AA202)="","",INDEX('Per Invoice'!H$2:H$1201,$AA202)))</f>
        <v/>
      </c>
      <c r="I202">
        <f>IF($AA202="","",IF(INDEX('Per Invoice'!I$2:I$1201,$AA202)="","",INDEX('Per Invoice'!I$2:I$1201,$AA202)))</f>
        <v/>
      </c>
      <c r="J202">
        <f>IF($AA202="","",IF(INDEX('Per Invoice'!J$2:J$1201,$AA202)="","",INDEX('Per Invoice'!J$2:J$1201,$AA202)))</f>
        <v/>
      </c>
      <c r="K202">
        <f>IF($AA202="","",IF(INDEX('Per Invoice'!K$2:K$1201,$AA202)="","",INDEX('Per Invoice'!K$2:K$1201,$AA202)))</f>
        <v/>
      </c>
      <c r="L202">
        <f>IF($AA202="","",IF(INDEX('Per Invoice'!L$2:L$1201,$AA202)="","",INDEX('Per Invoice'!L$2:L$1201,$AA202)))</f>
        <v/>
      </c>
      <c r="M202">
        <f>IF($AA202="","",IF(INDEX('Per Invoice'!M$2:M$1201,$AA202)="","",INDEX('Per Invoice'!M$2:M$1201,$AA202)))</f>
        <v/>
      </c>
      <c r="N202">
        <f>IF($AA202="","",IF(INDEX('Per Invoice'!N$2:N$1201,$AA202)="","",INDEX('Per Invoice'!N$2:N$1201,$AA202)))</f>
        <v/>
      </c>
      <c r="O202">
        <f>IF($AA202="","",IF(INDEX('Per Invoice'!O$2:O$1201,$AA202)="","",INDEX('Per Invoice'!O$2:O$1201,$AA202)))</f>
        <v/>
      </c>
      <c r="P202" s="7">
        <f>IF($AA202="","",IF(INDEX('Per Invoice'!P$2:P$1201,$AA202)="","",INDEX('Per Invoice'!P$2:P$1201,$AA202)))</f>
        <v/>
      </c>
      <c r="Q202">
        <f>IF($AA202="","",IF(INDEX('Per Invoice'!Q$2:Q$1201,$AA202)="","",INDEX('Per Invoice'!Q$2:Q$1201,$AA202)))</f>
        <v/>
      </c>
      <c r="R202" s="7">
        <f>IF($AA202="","",IF(INDEX('Per Invoice'!R$2:R$1201,$AA202)="","",INDEX('Per Invoice'!R$2:R$1201,$AA202)))</f>
        <v/>
      </c>
      <c r="S202" s="7">
        <f>IF($AA202="","",IF(INDEX('Per Invoice'!S$2:S$1201,$AA202)="","",INDEX('Per Invoice'!S$2:S$1201,$AA202)))</f>
        <v/>
      </c>
      <c r="T202">
        <f>IF($AA202="","",IF(INDEX('Per Invoice'!T$2:T$1201,$AA202)="","",INDEX('Per Invoice'!T$2:T$1201,$AA202)))</f>
        <v/>
      </c>
      <c r="U202" s="7">
        <f>IF($AA202="","",IF(INDEX('Per Invoice'!U$2:U$1201,$AA202)="","",INDEX('Per Invoice'!U$2:U$1201,$AA202)))</f>
        <v/>
      </c>
      <c r="V202" s="7">
        <f>IF($AA202="","",IF(INDEX('Per Invoice'!V$2:V$1201,$AA202)="","",INDEX('Per Invoice'!V$2:V$1201,$AA202)))</f>
        <v/>
      </c>
      <c r="W202" s="7">
        <f>IF($AA202="","",IF(INDEX('Per Invoice'!W$2:W$1201,$AA202)="","",INDEX('Per Invoice'!W$2:W$1201,$AA202)))</f>
        <v/>
      </c>
      <c r="X202" s="7">
        <f>IF($AA202="","",IF(INDEX('Per Invoice'!X$2:X$1201,$AA202)="","",INDEX('Per Invoice'!X$2:X$1201,$AA202)))</f>
        <v/>
      </c>
      <c r="Y202" s="7">
        <f>IF($AA202="","",IF(INDEX('Per Invoice'!Y$2:Y$1201,$AA202)="","",INDEX('Per Invoice'!Y$2:Y$1201,$AA202)))</f>
        <v/>
      </c>
      <c r="Z202" s="7">
        <f>IF($AA202="","",IF(INDEX('Per Invoice'!Z$2:Z$1201,$AA202)="","",INDEX('Per Invoice'!Z$2:Z$1201,$AA202)))</f>
        <v/>
      </c>
      <c r="AA202" s="16">
        <f>IFERROR(MATCH(Settings!$C$26&amp;"|"&amp;ROWS($AA$2:$AA202),'Per Invoice'!$AB$2:$AB$1201,0),"")</f>
        <v/>
      </c>
    </row>
    <row r="203">
      <c r="A203">
        <f>IF($AA203="","",IF(INDEX('Per Invoice'!A$2:A$1201,$AA203)="","",INDEX('Per Invoice'!A$2:A$1201,$AA203)))</f>
        <v/>
      </c>
      <c r="B203">
        <f>IF($AA203="","",IF(INDEX('Per Invoice'!B$2:B$1201,$AA203)="","",INDEX('Per Invoice'!B$2:B$1201,$AA203)))</f>
        <v/>
      </c>
      <c r="C203">
        <f>IF($AA203="","",IF(INDEX('Per Invoice'!C$2:C$1201,$AA203)="","",INDEX('Per Invoice'!C$2:C$1201,$AA203)))</f>
        <v/>
      </c>
      <c r="D203">
        <f>IF($AA203="","",IF(INDEX('Per Invoice'!D$2:D$1201,$AA203)="","",INDEX('Per Invoice'!D$2:D$1201,$AA203)))</f>
        <v/>
      </c>
      <c r="E203">
        <f>IF($AA203="","",IF(INDEX('Per Invoice'!E$2:E$1201,$AA203)="","",INDEX('Per Invoice'!E$2:E$1201,$AA203)))</f>
        <v/>
      </c>
      <c r="F203">
        <f>IF($AA203="","",IF(INDEX('Per Invoice'!F$2:F$1201,$AA203)="","",INDEX('Per Invoice'!F$2:F$1201,$AA203)))</f>
        <v/>
      </c>
      <c r="G203">
        <f>IF($AA203="","",IF(INDEX('Per Invoice'!G$2:G$1201,$AA203)="","",INDEX('Per Invoice'!G$2:G$1201,$AA203)))</f>
        <v/>
      </c>
      <c r="H203">
        <f>IF($AA203="","",IF(INDEX('Per Invoice'!H$2:H$1201,$AA203)="","",INDEX('Per Invoice'!H$2:H$1201,$AA203)))</f>
        <v/>
      </c>
      <c r="I203">
        <f>IF($AA203="","",IF(INDEX('Per Invoice'!I$2:I$1201,$AA203)="","",INDEX('Per Invoice'!I$2:I$1201,$AA203)))</f>
        <v/>
      </c>
      <c r="J203">
        <f>IF($AA203="","",IF(INDEX('Per Invoice'!J$2:J$1201,$AA203)="","",INDEX('Per Invoice'!J$2:J$1201,$AA203)))</f>
        <v/>
      </c>
      <c r="K203">
        <f>IF($AA203="","",IF(INDEX('Per Invoice'!K$2:K$1201,$AA203)="","",INDEX('Per Invoice'!K$2:K$1201,$AA203)))</f>
        <v/>
      </c>
      <c r="L203">
        <f>IF($AA203="","",IF(INDEX('Per Invoice'!L$2:L$1201,$AA203)="","",INDEX('Per Invoice'!L$2:L$1201,$AA203)))</f>
        <v/>
      </c>
      <c r="M203">
        <f>IF($AA203="","",IF(INDEX('Per Invoice'!M$2:M$1201,$AA203)="","",INDEX('Per Invoice'!M$2:M$1201,$AA203)))</f>
        <v/>
      </c>
      <c r="N203">
        <f>IF($AA203="","",IF(INDEX('Per Invoice'!N$2:N$1201,$AA203)="","",INDEX('Per Invoice'!N$2:N$1201,$AA203)))</f>
        <v/>
      </c>
      <c r="O203">
        <f>IF($AA203="","",IF(INDEX('Per Invoice'!O$2:O$1201,$AA203)="","",INDEX('Per Invoice'!O$2:O$1201,$AA203)))</f>
        <v/>
      </c>
      <c r="P203" s="7">
        <f>IF($AA203="","",IF(INDEX('Per Invoice'!P$2:P$1201,$AA203)="","",INDEX('Per Invoice'!P$2:P$1201,$AA203)))</f>
        <v/>
      </c>
      <c r="Q203">
        <f>IF($AA203="","",IF(INDEX('Per Invoice'!Q$2:Q$1201,$AA203)="","",INDEX('Per Invoice'!Q$2:Q$1201,$AA203)))</f>
        <v/>
      </c>
      <c r="R203" s="7">
        <f>IF($AA203="","",IF(INDEX('Per Invoice'!R$2:R$1201,$AA203)="","",INDEX('Per Invoice'!R$2:R$1201,$AA203)))</f>
        <v/>
      </c>
      <c r="S203" s="7">
        <f>IF($AA203="","",IF(INDEX('Per Invoice'!S$2:S$1201,$AA203)="","",INDEX('Per Invoice'!S$2:S$1201,$AA203)))</f>
        <v/>
      </c>
      <c r="T203">
        <f>IF($AA203="","",IF(INDEX('Per Invoice'!T$2:T$1201,$AA203)="","",INDEX('Per Invoice'!T$2:T$1201,$AA203)))</f>
        <v/>
      </c>
      <c r="U203" s="7">
        <f>IF($AA203="","",IF(INDEX('Per Invoice'!U$2:U$1201,$AA203)="","",INDEX('Per Invoice'!U$2:U$1201,$AA203)))</f>
        <v/>
      </c>
      <c r="V203" s="7">
        <f>IF($AA203="","",IF(INDEX('Per Invoice'!V$2:V$1201,$AA203)="","",INDEX('Per Invoice'!V$2:V$1201,$AA203)))</f>
        <v/>
      </c>
      <c r="W203" s="7">
        <f>IF($AA203="","",IF(INDEX('Per Invoice'!W$2:W$1201,$AA203)="","",INDEX('Per Invoice'!W$2:W$1201,$AA203)))</f>
        <v/>
      </c>
      <c r="X203" s="7">
        <f>IF($AA203="","",IF(INDEX('Per Invoice'!X$2:X$1201,$AA203)="","",INDEX('Per Invoice'!X$2:X$1201,$AA203)))</f>
        <v/>
      </c>
      <c r="Y203" s="7">
        <f>IF($AA203="","",IF(INDEX('Per Invoice'!Y$2:Y$1201,$AA203)="","",INDEX('Per Invoice'!Y$2:Y$1201,$AA203)))</f>
        <v/>
      </c>
      <c r="Z203" s="7">
        <f>IF($AA203="","",IF(INDEX('Per Invoice'!Z$2:Z$1201,$AA203)="","",INDEX('Per Invoice'!Z$2:Z$1201,$AA203)))</f>
        <v/>
      </c>
      <c r="AA203" s="16">
        <f>IFERROR(MATCH(Settings!$C$26&amp;"|"&amp;ROWS($AA$2:$AA203),'Per Invoice'!$AB$2:$AB$1201,0),"")</f>
        <v/>
      </c>
    </row>
    <row r="204">
      <c r="A204">
        <f>IF($AA204="","",IF(INDEX('Per Invoice'!A$2:A$1201,$AA204)="","",INDEX('Per Invoice'!A$2:A$1201,$AA204)))</f>
        <v/>
      </c>
      <c r="B204">
        <f>IF($AA204="","",IF(INDEX('Per Invoice'!B$2:B$1201,$AA204)="","",INDEX('Per Invoice'!B$2:B$1201,$AA204)))</f>
        <v/>
      </c>
      <c r="C204">
        <f>IF($AA204="","",IF(INDEX('Per Invoice'!C$2:C$1201,$AA204)="","",INDEX('Per Invoice'!C$2:C$1201,$AA204)))</f>
        <v/>
      </c>
      <c r="D204">
        <f>IF($AA204="","",IF(INDEX('Per Invoice'!D$2:D$1201,$AA204)="","",INDEX('Per Invoice'!D$2:D$1201,$AA204)))</f>
        <v/>
      </c>
      <c r="E204">
        <f>IF($AA204="","",IF(INDEX('Per Invoice'!E$2:E$1201,$AA204)="","",INDEX('Per Invoice'!E$2:E$1201,$AA204)))</f>
        <v/>
      </c>
      <c r="F204">
        <f>IF($AA204="","",IF(INDEX('Per Invoice'!F$2:F$1201,$AA204)="","",INDEX('Per Invoice'!F$2:F$1201,$AA204)))</f>
        <v/>
      </c>
      <c r="G204">
        <f>IF($AA204="","",IF(INDEX('Per Invoice'!G$2:G$1201,$AA204)="","",INDEX('Per Invoice'!G$2:G$1201,$AA204)))</f>
        <v/>
      </c>
      <c r="H204">
        <f>IF($AA204="","",IF(INDEX('Per Invoice'!H$2:H$1201,$AA204)="","",INDEX('Per Invoice'!H$2:H$1201,$AA204)))</f>
        <v/>
      </c>
      <c r="I204">
        <f>IF($AA204="","",IF(INDEX('Per Invoice'!I$2:I$1201,$AA204)="","",INDEX('Per Invoice'!I$2:I$1201,$AA204)))</f>
        <v/>
      </c>
      <c r="J204">
        <f>IF($AA204="","",IF(INDEX('Per Invoice'!J$2:J$1201,$AA204)="","",INDEX('Per Invoice'!J$2:J$1201,$AA204)))</f>
        <v/>
      </c>
      <c r="K204">
        <f>IF($AA204="","",IF(INDEX('Per Invoice'!K$2:K$1201,$AA204)="","",INDEX('Per Invoice'!K$2:K$1201,$AA204)))</f>
        <v/>
      </c>
      <c r="L204">
        <f>IF($AA204="","",IF(INDEX('Per Invoice'!L$2:L$1201,$AA204)="","",INDEX('Per Invoice'!L$2:L$1201,$AA204)))</f>
        <v/>
      </c>
      <c r="M204">
        <f>IF($AA204="","",IF(INDEX('Per Invoice'!M$2:M$1201,$AA204)="","",INDEX('Per Invoice'!M$2:M$1201,$AA204)))</f>
        <v/>
      </c>
      <c r="N204">
        <f>IF($AA204="","",IF(INDEX('Per Invoice'!N$2:N$1201,$AA204)="","",INDEX('Per Invoice'!N$2:N$1201,$AA204)))</f>
        <v/>
      </c>
      <c r="O204">
        <f>IF($AA204="","",IF(INDEX('Per Invoice'!O$2:O$1201,$AA204)="","",INDEX('Per Invoice'!O$2:O$1201,$AA204)))</f>
        <v/>
      </c>
      <c r="P204" s="7">
        <f>IF($AA204="","",IF(INDEX('Per Invoice'!P$2:P$1201,$AA204)="","",INDEX('Per Invoice'!P$2:P$1201,$AA204)))</f>
        <v/>
      </c>
      <c r="Q204">
        <f>IF($AA204="","",IF(INDEX('Per Invoice'!Q$2:Q$1201,$AA204)="","",INDEX('Per Invoice'!Q$2:Q$1201,$AA204)))</f>
        <v/>
      </c>
      <c r="R204" s="7">
        <f>IF($AA204="","",IF(INDEX('Per Invoice'!R$2:R$1201,$AA204)="","",INDEX('Per Invoice'!R$2:R$1201,$AA204)))</f>
        <v/>
      </c>
      <c r="S204" s="7">
        <f>IF($AA204="","",IF(INDEX('Per Invoice'!S$2:S$1201,$AA204)="","",INDEX('Per Invoice'!S$2:S$1201,$AA204)))</f>
        <v/>
      </c>
      <c r="T204">
        <f>IF($AA204="","",IF(INDEX('Per Invoice'!T$2:T$1201,$AA204)="","",INDEX('Per Invoice'!T$2:T$1201,$AA204)))</f>
        <v/>
      </c>
      <c r="U204" s="7">
        <f>IF($AA204="","",IF(INDEX('Per Invoice'!U$2:U$1201,$AA204)="","",INDEX('Per Invoice'!U$2:U$1201,$AA204)))</f>
        <v/>
      </c>
      <c r="V204" s="7">
        <f>IF($AA204="","",IF(INDEX('Per Invoice'!V$2:V$1201,$AA204)="","",INDEX('Per Invoice'!V$2:V$1201,$AA204)))</f>
        <v/>
      </c>
      <c r="W204" s="7">
        <f>IF($AA204="","",IF(INDEX('Per Invoice'!W$2:W$1201,$AA204)="","",INDEX('Per Invoice'!W$2:W$1201,$AA204)))</f>
        <v/>
      </c>
      <c r="X204" s="7">
        <f>IF($AA204="","",IF(INDEX('Per Invoice'!X$2:X$1201,$AA204)="","",INDEX('Per Invoice'!X$2:X$1201,$AA204)))</f>
        <v/>
      </c>
      <c r="Y204" s="7">
        <f>IF($AA204="","",IF(INDEX('Per Invoice'!Y$2:Y$1201,$AA204)="","",INDEX('Per Invoice'!Y$2:Y$1201,$AA204)))</f>
        <v/>
      </c>
      <c r="Z204" s="7">
        <f>IF($AA204="","",IF(INDEX('Per Invoice'!Z$2:Z$1201,$AA204)="","",INDEX('Per Invoice'!Z$2:Z$1201,$AA204)))</f>
        <v/>
      </c>
      <c r="AA204" s="16">
        <f>IFERROR(MATCH(Settings!$C$26&amp;"|"&amp;ROWS($AA$2:$AA204),'Per Invoice'!$AB$2:$AB$1201,0),"")</f>
        <v/>
      </c>
    </row>
    <row r="205">
      <c r="A205">
        <f>IF($AA205="","",IF(INDEX('Per Invoice'!A$2:A$1201,$AA205)="","",INDEX('Per Invoice'!A$2:A$1201,$AA205)))</f>
        <v/>
      </c>
      <c r="B205">
        <f>IF($AA205="","",IF(INDEX('Per Invoice'!B$2:B$1201,$AA205)="","",INDEX('Per Invoice'!B$2:B$1201,$AA205)))</f>
        <v/>
      </c>
      <c r="C205">
        <f>IF($AA205="","",IF(INDEX('Per Invoice'!C$2:C$1201,$AA205)="","",INDEX('Per Invoice'!C$2:C$1201,$AA205)))</f>
        <v/>
      </c>
      <c r="D205">
        <f>IF($AA205="","",IF(INDEX('Per Invoice'!D$2:D$1201,$AA205)="","",INDEX('Per Invoice'!D$2:D$1201,$AA205)))</f>
        <v/>
      </c>
      <c r="E205">
        <f>IF($AA205="","",IF(INDEX('Per Invoice'!E$2:E$1201,$AA205)="","",INDEX('Per Invoice'!E$2:E$1201,$AA205)))</f>
        <v/>
      </c>
      <c r="F205">
        <f>IF($AA205="","",IF(INDEX('Per Invoice'!F$2:F$1201,$AA205)="","",INDEX('Per Invoice'!F$2:F$1201,$AA205)))</f>
        <v/>
      </c>
      <c r="G205">
        <f>IF($AA205="","",IF(INDEX('Per Invoice'!G$2:G$1201,$AA205)="","",INDEX('Per Invoice'!G$2:G$1201,$AA205)))</f>
        <v/>
      </c>
      <c r="H205">
        <f>IF($AA205="","",IF(INDEX('Per Invoice'!H$2:H$1201,$AA205)="","",INDEX('Per Invoice'!H$2:H$1201,$AA205)))</f>
        <v/>
      </c>
      <c r="I205">
        <f>IF($AA205="","",IF(INDEX('Per Invoice'!I$2:I$1201,$AA205)="","",INDEX('Per Invoice'!I$2:I$1201,$AA205)))</f>
        <v/>
      </c>
      <c r="J205">
        <f>IF($AA205="","",IF(INDEX('Per Invoice'!J$2:J$1201,$AA205)="","",INDEX('Per Invoice'!J$2:J$1201,$AA205)))</f>
        <v/>
      </c>
      <c r="K205">
        <f>IF($AA205="","",IF(INDEX('Per Invoice'!K$2:K$1201,$AA205)="","",INDEX('Per Invoice'!K$2:K$1201,$AA205)))</f>
        <v/>
      </c>
      <c r="L205">
        <f>IF($AA205="","",IF(INDEX('Per Invoice'!L$2:L$1201,$AA205)="","",INDEX('Per Invoice'!L$2:L$1201,$AA205)))</f>
        <v/>
      </c>
      <c r="M205">
        <f>IF($AA205="","",IF(INDEX('Per Invoice'!M$2:M$1201,$AA205)="","",INDEX('Per Invoice'!M$2:M$1201,$AA205)))</f>
        <v/>
      </c>
      <c r="N205">
        <f>IF($AA205="","",IF(INDEX('Per Invoice'!N$2:N$1201,$AA205)="","",INDEX('Per Invoice'!N$2:N$1201,$AA205)))</f>
        <v/>
      </c>
      <c r="O205">
        <f>IF($AA205="","",IF(INDEX('Per Invoice'!O$2:O$1201,$AA205)="","",INDEX('Per Invoice'!O$2:O$1201,$AA205)))</f>
        <v/>
      </c>
      <c r="P205" s="7">
        <f>IF($AA205="","",IF(INDEX('Per Invoice'!P$2:P$1201,$AA205)="","",INDEX('Per Invoice'!P$2:P$1201,$AA205)))</f>
        <v/>
      </c>
      <c r="Q205">
        <f>IF($AA205="","",IF(INDEX('Per Invoice'!Q$2:Q$1201,$AA205)="","",INDEX('Per Invoice'!Q$2:Q$1201,$AA205)))</f>
        <v/>
      </c>
      <c r="R205" s="7">
        <f>IF($AA205="","",IF(INDEX('Per Invoice'!R$2:R$1201,$AA205)="","",INDEX('Per Invoice'!R$2:R$1201,$AA205)))</f>
        <v/>
      </c>
      <c r="S205" s="7">
        <f>IF($AA205="","",IF(INDEX('Per Invoice'!S$2:S$1201,$AA205)="","",INDEX('Per Invoice'!S$2:S$1201,$AA205)))</f>
        <v/>
      </c>
      <c r="T205">
        <f>IF($AA205="","",IF(INDEX('Per Invoice'!T$2:T$1201,$AA205)="","",INDEX('Per Invoice'!T$2:T$1201,$AA205)))</f>
        <v/>
      </c>
      <c r="U205" s="7">
        <f>IF($AA205="","",IF(INDEX('Per Invoice'!U$2:U$1201,$AA205)="","",INDEX('Per Invoice'!U$2:U$1201,$AA205)))</f>
        <v/>
      </c>
      <c r="V205" s="7">
        <f>IF($AA205="","",IF(INDEX('Per Invoice'!V$2:V$1201,$AA205)="","",INDEX('Per Invoice'!V$2:V$1201,$AA205)))</f>
        <v/>
      </c>
      <c r="W205" s="7">
        <f>IF($AA205="","",IF(INDEX('Per Invoice'!W$2:W$1201,$AA205)="","",INDEX('Per Invoice'!W$2:W$1201,$AA205)))</f>
        <v/>
      </c>
      <c r="X205" s="7">
        <f>IF($AA205="","",IF(INDEX('Per Invoice'!X$2:X$1201,$AA205)="","",INDEX('Per Invoice'!X$2:X$1201,$AA205)))</f>
        <v/>
      </c>
      <c r="Y205" s="7">
        <f>IF($AA205="","",IF(INDEX('Per Invoice'!Y$2:Y$1201,$AA205)="","",INDEX('Per Invoice'!Y$2:Y$1201,$AA205)))</f>
        <v/>
      </c>
      <c r="Z205" s="7">
        <f>IF($AA205="","",IF(INDEX('Per Invoice'!Z$2:Z$1201,$AA205)="","",INDEX('Per Invoice'!Z$2:Z$1201,$AA205)))</f>
        <v/>
      </c>
      <c r="AA205" s="16">
        <f>IFERROR(MATCH(Settings!$C$26&amp;"|"&amp;ROWS($AA$2:$AA205),'Per Invoice'!$AB$2:$AB$1201,0),"")</f>
        <v/>
      </c>
    </row>
    <row r="206">
      <c r="A206">
        <f>IF($AA206="","",IF(INDEX('Per Invoice'!A$2:A$1201,$AA206)="","",INDEX('Per Invoice'!A$2:A$1201,$AA206)))</f>
        <v/>
      </c>
      <c r="B206">
        <f>IF($AA206="","",IF(INDEX('Per Invoice'!B$2:B$1201,$AA206)="","",INDEX('Per Invoice'!B$2:B$1201,$AA206)))</f>
        <v/>
      </c>
      <c r="C206">
        <f>IF($AA206="","",IF(INDEX('Per Invoice'!C$2:C$1201,$AA206)="","",INDEX('Per Invoice'!C$2:C$1201,$AA206)))</f>
        <v/>
      </c>
      <c r="D206">
        <f>IF($AA206="","",IF(INDEX('Per Invoice'!D$2:D$1201,$AA206)="","",INDEX('Per Invoice'!D$2:D$1201,$AA206)))</f>
        <v/>
      </c>
      <c r="E206">
        <f>IF($AA206="","",IF(INDEX('Per Invoice'!E$2:E$1201,$AA206)="","",INDEX('Per Invoice'!E$2:E$1201,$AA206)))</f>
        <v/>
      </c>
      <c r="F206">
        <f>IF($AA206="","",IF(INDEX('Per Invoice'!F$2:F$1201,$AA206)="","",INDEX('Per Invoice'!F$2:F$1201,$AA206)))</f>
        <v/>
      </c>
      <c r="G206">
        <f>IF($AA206="","",IF(INDEX('Per Invoice'!G$2:G$1201,$AA206)="","",INDEX('Per Invoice'!G$2:G$1201,$AA206)))</f>
        <v/>
      </c>
      <c r="H206">
        <f>IF($AA206="","",IF(INDEX('Per Invoice'!H$2:H$1201,$AA206)="","",INDEX('Per Invoice'!H$2:H$1201,$AA206)))</f>
        <v/>
      </c>
      <c r="I206">
        <f>IF($AA206="","",IF(INDEX('Per Invoice'!I$2:I$1201,$AA206)="","",INDEX('Per Invoice'!I$2:I$1201,$AA206)))</f>
        <v/>
      </c>
      <c r="J206">
        <f>IF($AA206="","",IF(INDEX('Per Invoice'!J$2:J$1201,$AA206)="","",INDEX('Per Invoice'!J$2:J$1201,$AA206)))</f>
        <v/>
      </c>
      <c r="K206">
        <f>IF($AA206="","",IF(INDEX('Per Invoice'!K$2:K$1201,$AA206)="","",INDEX('Per Invoice'!K$2:K$1201,$AA206)))</f>
        <v/>
      </c>
      <c r="L206">
        <f>IF($AA206="","",IF(INDEX('Per Invoice'!L$2:L$1201,$AA206)="","",INDEX('Per Invoice'!L$2:L$1201,$AA206)))</f>
        <v/>
      </c>
      <c r="M206">
        <f>IF($AA206="","",IF(INDEX('Per Invoice'!M$2:M$1201,$AA206)="","",INDEX('Per Invoice'!M$2:M$1201,$AA206)))</f>
        <v/>
      </c>
      <c r="N206">
        <f>IF($AA206="","",IF(INDEX('Per Invoice'!N$2:N$1201,$AA206)="","",INDEX('Per Invoice'!N$2:N$1201,$AA206)))</f>
        <v/>
      </c>
      <c r="O206">
        <f>IF($AA206="","",IF(INDEX('Per Invoice'!O$2:O$1201,$AA206)="","",INDEX('Per Invoice'!O$2:O$1201,$AA206)))</f>
        <v/>
      </c>
      <c r="P206" s="7">
        <f>IF($AA206="","",IF(INDEX('Per Invoice'!P$2:P$1201,$AA206)="","",INDEX('Per Invoice'!P$2:P$1201,$AA206)))</f>
        <v/>
      </c>
      <c r="Q206">
        <f>IF($AA206="","",IF(INDEX('Per Invoice'!Q$2:Q$1201,$AA206)="","",INDEX('Per Invoice'!Q$2:Q$1201,$AA206)))</f>
        <v/>
      </c>
      <c r="R206" s="7">
        <f>IF($AA206="","",IF(INDEX('Per Invoice'!R$2:R$1201,$AA206)="","",INDEX('Per Invoice'!R$2:R$1201,$AA206)))</f>
        <v/>
      </c>
      <c r="S206" s="7">
        <f>IF($AA206="","",IF(INDEX('Per Invoice'!S$2:S$1201,$AA206)="","",INDEX('Per Invoice'!S$2:S$1201,$AA206)))</f>
        <v/>
      </c>
      <c r="T206">
        <f>IF($AA206="","",IF(INDEX('Per Invoice'!T$2:T$1201,$AA206)="","",INDEX('Per Invoice'!T$2:T$1201,$AA206)))</f>
        <v/>
      </c>
      <c r="U206" s="7">
        <f>IF($AA206="","",IF(INDEX('Per Invoice'!U$2:U$1201,$AA206)="","",INDEX('Per Invoice'!U$2:U$1201,$AA206)))</f>
        <v/>
      </c>
      <c r="V206" s="7">
        <f>IF($AA206="","",IF(INDEX('Per Invoice'!V$2:V$1201,$AA206)="","",INDEX('Per Invoice'!V$2:V$1201,$AA206)))</f>
        <v/>
      </c>
      <c r="W206" s="7">
        <f>IF($AA206="","",IF(INDEX('Per Invoice'!W$2:W$1201,$AA206)="","",INDEX('Per Invoice'!W$2:W$1201,$AA206)))</f>
        <v/>
      </c>
      <c r="X206" s="7">
        <f>IF($AA206="","",IF(INDEX('Per Invoice'!X$2:X$1201,$AA206)="","",INDEX('Per Invoice'!X$2:X$1201,$AA206)))</f>
        <v/>
      </c>
      <c r="Y206" s="7">
        <f>IF($AA206="","",IF(INDEX('Per Invoice'!Y$2:Y$1201,$AA206)="","",INDEX('Per Invoice'!Y$2:Y$1201,$AA206)))</f>
        <v/>
      </c>
      <c r="Z206" s="7">
        <f>IF($AA206="","",IF(INDEX('Per Invoice'!Z$2:Z$1201,$AA206)="","",INDEX('Per Invoice'!Z$2:Z$1201,$AA206)))</f>
        <v/>
      </c>
      <c r="AA206" s="16">
        <f>IFERROR(MATCH(Settings!$C$26&amp;"|"&amp;ROWS($AA$2:$AA206),'Per Invoice'!$AB$2:$AB$1201,0),"")</f>
        <v/>
      </c>
    </row>
    <row r="207">
      <c r="A207">
        <f>IF($AA207="","",IF(INDEX('Per Invoice'!A$2:A$1201,$AA207)="","",INDEX('Per Invoice'!A$2:A$1201,$AA207)))</f>
        <v/>
      </c>
      <c r="B207">
        <f>IF($AA207="","",IF(INDEX('Per Invoice'!B$2:B$1201,$AA207)="","",INDEX('Per Invoice'!B$2:B$1201,$AA207)))</f>
        <v/>
      </c>
      <c r="C207">
        <f>IF($AA207="","",IF(INDEX('Per Invoice'!C$2:C$1201,$AA207)="","",INDEX('Per Invoice'!C$2:C$1201,$AA207)))</f>
        <v/>
      </c>
      <c r="D207">
        <f>IF($AA207="","",IF(INDEX('Per Invoice'!D$2:D$1201,$AA207)="","",INDEX('Per Invoice'!D$2:D$1201,$AA207)))</f>
        <v/>
      </c>
      <c r="E207">
        <f>IF($AA207="","",IF(INDEX('Per Invoice'!E$2:E$1201,$AA207)="","",INDEX('Per Invoice'!E$2:E$1201,$AA207)))</f>
        <v/>
      </c>
      <c r="F207">
        <f>IF($AA207="","",IF(INDEX('Per Invoice'!F$2:F$1201,$AA207)="","",INDEX('Per Invoice'!F$2:F$1201,$AA207)))</f>
        <v/>
      </c>
      <c r="G207">
        <f>IF($AA207="","",IF(INDEX('Per Invoice'!G$2:G$1201,$AA207)="","",INDEX('Per Invoice'!G$2:G$1201,$AA207)))</f>
        <v/>
      </c>
      <c r="H207">
        <f>IF($AA207="","",IF(INDEX('Per Invoice'!H$2:H$1201,$AA207)="","",INDEX('Per Invoice'!H$2:H$1201,$AA207)))</f>
        <v/>
      </c>
      <c r="I207">
        <f>IF($AA207="","",IF(INDEX('Per Invoice'!I$2:I$1201,$AA207)="","",INDEX('Per Invoice'!I$2:I$1201,$AA207)))</f>
        <v/>
      </c>
      <c r="J207">
        <f>IF($AA207="","",IF(INDEX('Per Invoice'!J$2:J$1201,$AA207)="","",INDEX('Per Invoice'!J$2:J$1201,$AA207)))</f>
        <v/>
      </c>
      <c r="K207">
        <f>IF($AA207="","",IF(INDEX('Per Invoice'!K$2:K$1201,$AA207)="","",INDEX('Per Invoice'!K$2:K$1201,$AA207)))</f>
        <v/>
      </c>
      <c r="L207">
        <f>IF($AA207="","",IF(INDEX('Per Invoice'!L$2:L$1201,$AA207)="","",INDEX('Per Invoice'!L$2:L$1201,$AA207)))</f>
        <v/>
      </c>
      <c r="M207">
        <f>IF($AA207="","",IF(INDEX('Per Invoice'!M$2:M$1201,$AA207)="","",INDEX('Per Invoice'!M$2:M$1201,$AA207)))</f>
        <v/>
      </c>
      <c r="N207">
        <f>IF($AA207="","",IF(INDEX('Per Invoice'!N$2:N$1201,$AA207)="","",INDEX('Per Invoice'!N$2:N$1201,$AA207)))</f>
        <v/>
      </c>
      <c r="O207">
        <f>IF($AA207="","",IF(INDEX('Per Invoice'!O$2:O$1201,$AA207)="","",INDEX('Per Invoice'!O$2:O$1201,$AA207)))</f>
        <v/>
      </c>
      <c r="P207" s="7">
        <f>IF($AA207="","",IF(INDEX('Per Invoice'!P$2:P$1201,$AA207)="","",INDEX('Per Invoice'!P$2:P$1201,$AA207)))</f>
        <v/>
      </c>
      <c r="Q207">
        <f>IF($AA207="","",IF(INDEX('Per Invoice'!Q$2:Q$1201,$AA207)="","",INDEX('Per Invoice'!Q$2:Q$1201,$AA207)))</f>
        <v/>
      </c>
      <c r="R207" s="7">
        <f>IF($AA207="","",IF(INDEX('Per Invoice'!R$2:R$1201,$AA207)="","",INDEX('Per Invoice'!R$2:R$1201,$AA207)))</f>
        <v/>
      </c>
      <c r="S207" s="7">
        <f>IF($AA207="","",IF(INDEX('Per Invoice'!S$2:S$1201,$AA207)="","",INDEX('Per Invoice'!S$2:S$1201,$AA207)))</f>
        <v/>
      </c>
      <c r="T207">
        <f>IF($AA207="","",IF(INDEX('Per Invoice'!T$2:T$1201,$AA207)="","",INDEX('Per Invoice'!T$2:T$1201,$AA207)))</f>
        <v/>
      </c>
      <c r="U207" s="7">
        <f>IF($AA207="","",IF(INDEX('Per Invoice'!U$2:U$1201,$AA207)="","",INDEX('Per Invoice'!U$2:U$1201,$AA207)))</f>
        <v/>
      </c>
      <c r="V207" s="7">
        <f>IF($AA207="","",IF(INDEX('Per Invoice'!V$2:V$1201,$AA207)="","",INDEX('Per Invoice'!V$2:V$1201,$AA207)))</f>
        <v/>
      </c>
      <c r="W207" s="7">
        <f>IF($AA207="","",IF(INDEX('Per Invoice'!W$2:W$1201,$AA207)="","",INDEX('Per Invoice'!W$2:W$1201,$AA207)))</f>
        <v/>
      </c>
      <c r="X207" s="7">
        <f>IF($AA207="","",IF(INDEX('Per Invoice'!X$2:X$1201,$AA207)="","",INDEX('Per Invoice'!X$2:X$1201,$AA207)))</f>
        <v/>
      </c>
      <c r="Y207" s="7">
        <f>IF($AA207="","",IF(INDEX('Per Invoice'!Y$2:Y$1201,$AA207)="","",INDEX('Per Invoice'!Y$2:Y$1201,$AA207)))</f>
        <v/>
      </c>
      <c r="Z207" s="7">
        <f>IF($AA207="","",IF(INDEX('Per Invoice'!Z$2:Z$1201,$AA207)="","",INDEX('Per Invoice'!Z$2:Z$1201,$AA207)))</f>
        <v/>
      </c>
      <c r="AA207" s="16">
        <f>IFERROR(MATCH(Settings!$C$26&amp;"|"&amp;ROWS($AA$2:$AA207),'Per Invoice'!$AB$2:$AB$1201,0),"")</f>
        <v/>
      </c>
    </row>
    <row r="208">
      <c r="A208">
        <f>IF($AA208="","",IF(INDEX('Per Invoice'!A$2:A$1201,$AA208)="","",INDEX('Per Invoice'!A$2:A$1201,$AA208)))</f>
        <v/>
      </c>
      <c r="B208">
        <f>IF($AA208="","",IF(INDEX('Per Invoice'!B$2:B$1201,$AA208)="","",INDEX('Per Invoice'!B$2:B$1201,$AA208)))</f>
        <v/>
      </c>
      <c r="C208">
        <f>IF($AA208="","",IF(INDEX('Per Invoice'!C$2:C$1201,$AA208)="","",INDEX('Per Invoice'!C$2:C$1201,$AA208)))</f>
        <v/>
      </c>
      <c r="D208">
        <f>IF($AA208="","",IF(INDEX('Per Invoice'!D$2:D$1201,$AA208)="","",INDEX('Per Invoice'!D$2:D$1201,$AA208)))</f>
        <v/>
      </c>
      <c r="E208">
        <f>IF($AA208="","",IF(INDEX('Per Invoice'!E$2:E$1201,$AA208)="","",INDEX('Per Invoice'!E$2:E$1201,$AA208)))</f>
        <v/>
      </c>
      <c r="F208">
        <f>IF($AA208="","",IF(INDEX('Per Invoice'!F$2:F$1201,$AA208)="","",INDEX('Per Invoice'!F$2:F$1201,$AA208)))</f>
        <v/>
      </c>
      <c r="G208">
        <f>IF($AA208="","",IF(INDEX('Per Invoice'!G$2:G$1201,$AA208)="","",INDEX('Per Invoice'!G$2:G$1201,$AA208)))</f>
        <v/>
      </c>
      <c r="H208">
        <f>IF($AA208="","",IF(INDEX('Per Invoice'!H$2:H$1201,$AA208)="","",INDEX('Per Invoice'!H$2:H$1201,$AA208)))</f>
        <v/>
      </c>
      <c r="I208">
        <f>IF($AA208="","",IF(INDEX('Per Invoice'!I$2:I$1201,$AA208)="","",INDEX('Per Invoice'!I$2:I$1201,$AA208)))</f>
        <v/>
      </c>
      <c r="J208">
        <f>IF($AA208="","",IF(INDEX('Per Invoice'!J$2:J$1201,$AA208)="","",INDEX('Per Invoice'!J$2:J$1201,$AA208)))</f>
        <v/>
      </c>
      <c r="K208">
        <f>IF($AA208="","",IF(INDEX('Per Invoice'!K$2:K$1201,$AA208)="","",INDEX('Per Invoice'!K$2:K$1201,$AA208)))</f>
        <v/>
      </c>
      <c r="L208">
        <f>IF($AA208="","",IF(INDEX('Per Invoice'!L$2:L$1201,$AA208)="","",INDEX('Per Invoice'!L$2:L$1201,$AA208)))</f>
        <v/>
      </c>
      <c r="M208">
        <f>IF($AA208="","",IF(INDEX('Per Invoice'!M$2:M$1201,$AA208)="","",INDEX('Per Invoice'!M$2:M$1201,$AA208)))</f>
        <v/>
      </c>
      <c r="N208">
        <f>IF($AA208="","",IF(INDEX('Per Invoice'!N$2:N$1201,$AA208)="","",INDEX('Per Invoice'!N$2:N$1201,$AA208)))</f>
        <v/>
      </c>
      <c r="O208">
        <f>IF($AA208="","",IF(INDEX('Per Invoice'!O$2:O$1201,$AA208)="","",INDEX('Per Invoice'!O$2:O$1201,$AA208)))</f>
        <v/>
      </c>
      <c r="P208" s="7">
        <f>IF($AA208="","",IF(INDEX('Per Invoice'!P$2:P$1201,$AA208)="","",INDEX('Per Invoice'!P$2:P$1201,$AA208)))</f>
        <v/>
      </c>
      <c r="Q208">
        <f>IF($AA208="","",IF(INDEX('Per Invoice'!Q$2:Q$1201,$AA208)="","",INDEX('Per Invoice'!Q$2:Q$1201,$AA208)))</f>
        <v/>
      </c>
      <c r="R208" s="7">
        <f>IF($AA208="","",IF(INDEX('Per Invoice'!R$2:R$1201,$AA208)="","",INDEX('Per Invoice'!R$2:R$1201,$AA208)))</f>
        <v/>
      </c>
      <c r="S208" s="7">
        <f>IF($AA208="","",IF(INDEX('Per Invoice'!S$2:S$1201,$AA208)="","",INDEX('Per Invoice'!S$2:S$1201,$AA208)))</f>
        <v/>
      </c>
      <c r="T208">
        <f>IF($AA208="","",IF(INDEX('Per Invoice'!T$2:T$1201,$AA208)="","",INDEX('Per Invoice'!T$2:T$1201,$AA208)))</f>
        <v/>
      </c>
      <c r="U208" s="7">
        <f>IF($AA208="","",IF(INDEX('Per Invoice'!U$2:U$1201,$AA208)="","",INDEX('Per Invoice'!U$2:U$1201,$AA208)))</f>
        <v/>
      </c>
      <c r="V208" s="7">
        <f>IF($AA208="","",IF(INDEX('Per Invoice'!V$2:V$1201,$AA208)="","",INDEX('Per Invoice'!V$2:V$1201,$AA208)))</f>
        <v/>
      </c>
      <c r="W208" s="7">
        <f>IF($AA208="","",IF(INDEX('Per Invoice'!W$2:W$1201,$AA208)="","",INDEX('Per Invoice'!W$2:W$1201,$AA208)))</f>
        <v/>
      </c>
      <c r="X208" s="7">
        <f>IF($AA208="","",IF(INDEX('Per Invoice'!X$2:X$1201,$AA208)="","",INDEX('Per Invoice'!X$2:X$1201,$AA208)))</f>
        <v/>
      </c>
      <c r="Y208" s="7">
        <f>IF($AA208="","",IF(INDEX('Per Invoice'!Y$2:Y$1201,$AA208)="","",INDEX('Per Invoice'!Y$2:Y$1201,$AA208)))</f>
        <v/>
      </c>
      <c r="Z208" s="7">
        <f>IF($AA208="","",IF(INDEX('Per Invoice'!Z$2:Z$1201,$AA208)="","",INDEX('Per Invoice'!Z$2:Z$1201,$AA208)))</f>
        <v/>
      </c>
      <c r="AA208" s="16">
        <f>IFERROR(MATCH(Settings!$C$26&amp;"|"&amp;ROWS($AA$2:$AA208),'Per Invoice'!$AB$2:$AB$1201,0),"")</f>
        <v/>
      </c>
    </row>
    <row r="209">
      <c r="A209">
        <f>IF($AA209="","",IF(INDEX('Per Invoice'!A$2:A$1201,$AA209)="","",INDEX('Per Invoice'!A$2:A$1201,$AA209)))</f>
        <v/>
      </c>
      <c r="B209">
        <f>IF($AA209="","",IF(INDEX('Per Invoice'!B$2:B$1201,$AA209)="","",INDEX('Per Invoice'!B$2:B$1201,$AA209)))</f>
        <v/>
      </c>
      <c r="C209">
        <f>IF($AA209="","",IF(INDEX('Per Invoice'!C$2:C$1201,$AA209)="","",INDEX('Per Invoice'!C$2:C$1201,$AA209)))</f>
        <v/>
      </c>
      <c r="D209">
        <f>IF($AA209="","",IF(INDEX('Per Invoice'!D$2:D$1201,$AA209)="","",INDEX('Per Invoice'!D$2:D$1201,$AA209)))</f>
        <v/>
      </c>
      <c r="E209">
        <f>IF($AA209="","",IF(INDEX('Per Invoice'!E$2:E$1201,$AA209)="","",INDEX('Per Invoice'!E$2:E$1201,$AA209)))</f>
        <v/>
      </c>
      <c r="F209">
        <f>IF($AA209="","",IF(INDEX('Per Invoice'!F$2:F$1201,$AA209)="","",INDEX('Per Invoice'!F$2:F$1201,$AA209)))</f>
        <v/>
      </c>
      <c r="G209">
        <f>IF($AA209="","",IF(INDEX('Per Invoice'!G$2:G$1201,$AA209)="","",INDEX('Per Invoice'!G$2:G$1201,$AA209)))</f>
        <v/>
      </c>
      <c r="H209">
        <f>IF($AA209="","",IF(INDEX('Per Invoice'!H$2:H$1201,$AA209)="","",INDEX('Per Invoice'!H$2:H$1201,$AA209)))</f>
        <v/>
      </c>
      <c r="I209">
        <f>IF($AA209="","",IF(INDEX('Per Invoice'!I$2:I$1201,$AA209)="","",INDEX('Per Invoice'!I$2:I$1201,$AA209)))</f>
        <v/>
      </c>
      <c r="J209">
        <f>IF($AA209="","",IF(INDEX('Per Invoice'!J$2:J$1201,$AA209)="","",INDEX('Per Invoice'!J$2:J$1201,$AA209)))</f>
        <v/>
      </c>
      <c r="K209">
        <f>IF($AA209="","",IF(INDEX('Per Invoice'!K$2:K$1201,$AA209)="","",INDEX('Per Invoice'!K$2:K$1201,$AA209)))</f>
        <v/>
      </c>
      <c r="L209">
        <f>IF($AA209="","",IF(INDEX('Per Invoice'!L$2:L$1201,$AA209)="","",INDEX('Per Invoice'!L$2:L$1201,$AA209)))</f>
        <v/>
      </c>
      <c r="M209">
        <f>IF($AA209="","",IF(INDEX('Per Invoice'!M$2:M$1201,$AA209)="","",INDEX('Per Invoice'!M$2:M$1201,$AA209)))</f>
        <v/>
      </c>
      <c r="N209">
        <f>IF($AA209="","",IF(INDEX('Per Invoice'!N$2:N$1201,$AA209)="","",INDEX('Per Invoice'!N$2:N$1201,$AA209)))</f>
        <v/>
      </c>
      <c r="O209">
        <f>IF($AA209="","",IF(INDEX('Per Invoice'!O$2:O$1201,$AA209)="","",INDEX('Per Invoice'!O$2:O$1201,$AA209)))</f>
        <v/>
      </c>
      <c r="P209" s="7">
        <f>IF($AA209="","",IF(INDEX('Per Invoice'!P$2:P$1201,$AA209)="","",INDEX('Per Invoice'!P$2:P$1201,$AA209)))</f>
        <v/>
      </c>
      <c r="Q209">
        <f>IF($AA209="","",IF(INDEX('Per Invoice'!Q$2:Q$1201,$AA209)="","",INDEX('Per Invoice'!Q$2:Q$1201,$AA209)))</f>
        <v/>
      </c>
      <c r="R209" s="7">
        <f>IF($AA209="","",IF(INDEX('Per Invoice'!R$2:R$1201,$AA209)="","",INDEX('Per Invoice'!R$2:R$1201,$AA209)))</f>
        <v/>
      </c>
      <c r="S209" s="7">
        <f>IF($AA209="","",IF(INDEX('Per Invoice'!S$2:S$1201,$AA209)="","",INDEX('Per Invoice'!S$2:S$1201,$AA209)))</f>
        <v/>
      </c>
      <c r="T209">
        <f>IF($AA209="","",IF(INDEX('Per Invoice'!T$2:T$1201,$AA209)="","",INDEX('Per Invoice'!T$2:T$1201,$AA209)))</f>
        <v/>
      </c>
      <c r="U209" s="7">
        <f>IF($AA209="","",IF(INDEX('Per Invoice'!U$2:U$1201,$AA209)="","",INDEX('Per Invoice'!U$2:U$1201,$AA209)))</f>
        <v/>
      </c>
      <c r="V209" s="7">
        <f>IF($AA209="","",IF(INDEX('Per Invoice'!V$2:V$1201,$AA209)="","",INDEX('Per Invoice'!V$2:V$1201,$AA209)))</f>
        <v/>
      </c>
      <c r="W209" s="7">
        <f>IF($AA209="","",IF(INDEX('Per Invoice'!W$2:W$1201,$AA209)="","",INDEX('Per Invoice'!W$2:W$1201,$AA209)))</f>
        <v/>
      </c>
      <c r="X209" s="7">
        <f>IF($AA209="","",IF(INDEX('Per Invoice'!X$2:X$1201,$AA209)="","",INDEX('Per Invoice'!X$2:X$1201,$AA209)))</f>
        <v/>
      </c>
      <c r="Y209" s="7">
        <f>IF($AA209="","",IF(INDEX('Per Invoice'!Y$2:Y$1201,$AA209)="","",INDEX('Per Invoice'!Y$2:Y$1201,$AA209)))</f>
        <v/>
      </c>
      <c r="Z209" s="7">
        <f>IF($AA209="","",IF(INDEX('Per Invoice'!Z$2:Z$1201,$AA209)="","",INDEX('Per Invoice'!Z$2:Z$1201,$AA209)))</f>
        <v/>
      </c>
      <c r="AA209" s="16">
        <f>IFERROR(MATCH(Settings!$C$26&amp;"|"&amp;ROWS($AA$2:$AA209),'Per Invoice'!$AB$2:$AB$1201,0),"")</f>
        <v/>
      </c>
    </row>
    <row r="210">
      <c r="A210">
        <f>IF($AA210="","",IF(INDEX('Per Invoice'!A$2:A$1201,$AA210)="","",INDEX('Per Invoice'!A$2:A$1201,$AA210)))</f>
        <v/>
      </c>
      <c r="B210">
        <f>IF($AA210="","",IF(INDEX('Per Invoice'!B$2:B$1201,$AA210)="","",INDEX('Per Invoice'!B$2:B$1201,$AA210)))</f>
        <v/>
      </c>
      <c r="C210">
        <f>IF($AA210="","",IF(INDEX('Per Invoice'!C$2:C$1201,$AA210)="","",INDEX('Per Invoice'!C$2:C$1201,$AA210)))</f>
        <v/>
      </c>
      <c r="D210">
        <f>IF($AA210="","",IF(INDEX('Per Invoice'!D$2:D$1201,$AA210)="","",INDEX('Per Invoice'!D$2:D$1201,$AA210)))</f>
        <v/>
      </c>
      <c r="E210">
        <f>IF($AA210="","",IF(INDEX('Per Invoice'!E$2:E$1201,$AA210)="","",INDEX('Per Invoice'!E$2:E$1201,$AA210)))</f>
        <v/>
      </c>
      <c r="F210">
        <f>IF($AA210="","",IF(INDEX('Per Invoice'!F$2:F$1201,$AA210)="","",INDEX('Per Invoice'!F$2:F$1201,$AA210)))</f>
        <v/>
      </c>
      <c r="G210">
        <f>IF($AA210="","",IF(INDEX('Per Invoice'!G$2:G$1201,$AA210)="","",INDEX('Per Invoice'!G$2:G$1201,$AA210)))</f>
        <v/>
      </c>
      <c r="H210">
        <f>IF($AA210="","",IF(INDEX('Per Invoice'!H$2:H$1201,$AA210)="","",INDEX('Per Invoice'!H$2:H$1201,$AA210)))</f>
        <v/>
      </c>
      <c r="I210">
        <f>IF($AA210="","",IF(INDEX('Per Invoice'!I$2:I$1201,$AA210)="","",INDEX('Per Invoice'!I$2:I$1201,$AA210)))</f>
        <v/>
      </c>
      <c r="J210">
        <f>IF($AA210="","",IF(INDEX('Per Invoice'!J$2:J$1201,$AA210)="","",INDEX('Per Invoice'!J$2:J$1201,$AA210)))</f>
        <v/>
      </c>
      <c r="K210">
        <f>IF($AA210="","",IF(INDEX('Per Invoice'!K$2:K$1201,$AA210)="","",INDEX('Per Invoice'!K$2:K$1201,$AA210)))</f>
        <v/>
      </c>
      <c r="L210">
        <f>IF($AA210="","",IF(INDEX('Per Invoice'!L$2:L$1201,$AA210)="","",INDEX('Per Invoice'!L$2:L$1201,$AA210)))</f>
        <v/>
      </c>
      <c r="M210">
        <f>IF($AA210="","",IF(INDEX('Per Invoice'!M$2:M$1201,$AA210)="","",INDEX('Per Invoice'!M$2:M$1201,$AA210)))</f>
        <v/>
      </c>
      <c r="N210">
        <f>IF($AA210="","",IF(INDEX('Per Invoice'!N$2:N$1201,$AA210)="","",INDEX('Per Invoice'!N$2:N$1201,$AA210)))</f>
        <v/>
      </c>
      <c r="O210">
        <f>IF($AA210="","",IF(INDEX('Per Invoice'!O$2:O$1201,$AA210)="","",INDEX('Per Invoice'!O$2:O$1201,$AA210)))</f>
        <v/>
      </c>
      <c r="P210" s="7">
        <f>IF($AA210="","",IF(INDEX('Per Invoice'!P$2:P$1201,$AA210)="","",INDEX('Per Invoice'!P$2:P$1201,$AA210)))</f>
        <v/>
      </c>
      <c r="Q210">
        <f>IF($AA210="","",IF(INDEX('Per Invoice'!Q$2:Q$1201,$AA210)="","",INDEX('Per Invoice'!Q$2:Q$1201,$AA210)))</f>
        <v/>
      </c>
      <c r="R210" s="7">
        <f>IF($AA210="","",IF(INDEX('Per Invoice'!R$2:R$1201,$AA210)="","",INDEX('Per Invoice'!R$2:R$1201,$AA210)))</f>
        <v/>
      </c>
      <c r="S210" s="7">
        <f>IF($AA210="","",IF(INDEX('Per Invoice'!S$2:S$1201,$AA210)="","",INDEX('Per Invoice'!S$2:S$1201,$AA210)))</f>
        <v/>
      </c>
      <c r="T210">
        <f>IF($AA210="","",IF(INDEX('Per Invoice'!T$2:T$1201,$AA210)="","",INDEX('Per Invoice'!T$2:T$1201,$AA210)))</f>
        <v/>
      </c>
      <c r="U210" s="7">
        <f>IF($AA210="","",IF(INDEX('Per Invoice'!U$2:U$1201,$AA210)="","",INDEX('Per Invoice'!U$2:U$1201,$AA210)))</f>
        <v/>
      </c>
      <c r="V210" s="7">
        <f>IF($AA210="","",IF(INDEX('Per Invoice'!V$2:V$1201,$AA210)="","",INDEX('Per Invoice'!V$2:V$1201,$AA210)))</f>
        <v/>
      </c>
      <c r="W210" s="7">
        <f>IF($AA210="","",IF(INDEX('Per Invoice'!W$2:W$1201,$AA210)="","",INDEX('Per Invoice'!W$2:W$1201,$AA210)))</f>
        <v/>
      </c>
      <c r="X210" s="7">
        <f>IF($AA210="","",IF(INDEX('Per Invoice'!X$2:X$1201,$AA210)="","",INDEX('Per Invoice'!X$2:X$1201,$AA210)))</f>
        <v/>
      </c>
      <c r="Y210" s="7">
        <f>IF($AA210="","",IF(INDEX('Per Invoice'!Y$2:Y$1201,$AA210)="","",INDEX('Per Invoice'!Y$2:Y$1201,$AA210)))</f>
        <v/>
      </c>
      <c r="Z210" s="7">
        <f>IF($AA210="","",IF(INDEX('Per Invoice'!Z$2:Z$1201,$AA210)="","",INDEX('Per Invoice'!Z$2:Z$1201,$AA210)))</f>
        <v/>
      </c>
      <c r="AA210" s="16">
        <f>IFERROR(MATCH(Settings!$C$26&amp;"|"&amp;ROWS($AA$2:$AA210),'Per Invoice'!$AB$2:$AB$1201,0),"")</f>
        <v/>
      </c>
    </row>
    <row r="211">
      <c r="A211">
        <f>IF($AA211="","",IF(INDEX('Per Invoice'!A$2:A$1201,$AA211)="","",INDEX('Per Invoice'!A$2:A$1201,$AA211)))</f>
        <v/>
      </c>
      <c r="B211">
        <f>IF($AA211="","",IF(INDEX('Per Invoice'!B$2:B$1201,$AA211)="","",INDEX('Per Invoice'!B$2:B$1201,$AA211)))</f>
        <v/>
      </c>
      <c r="C211">
        <f>IF($AA211="","",IF(INDEX('Per Invoice'!C$2:C$1201,$AA211)="","",INDEX('Per Invoice'!C$2:C$1201,$AA211)))</f>
        <v/>
      </c>
      <c r="D211">
        <f>IF($AA211="","",IF(INDEX('Per Invoice'!D$2:D$1201,$AA211)="","",INDEX('Per Invoice'!D$2:D$1201,$AA211)))</f>
        <v/>
      </c>
      <c r="E211">
        <f>IF($AA211="","",IF(INDEX('Per Invoice'!E$2:E$1201,$AA211)="","",INDEX('Per Invoice'!E$2:E$1201,$AA211)))</f>
        <v/>
      </c>
      <c r="F211">
        <f>IF($AA211="","",IF(INDEX('Per Invoice'!F$2:F$1201,$AA211)="","",INDEX('Per Invoice'!F$2:F$1201,$AA211)))</f>
        <v/>
      </c>
      <c r="G211">
        <f>IF($AA211="","",IF(INDEX('Per Invoice'!G$2:G$1201,$AA211)="","",INDEX('Per Invoice'!G$2:G$1201,$AA211)))</f>
        <v/>
      </c>
      <c r="H211">
        <f>IF($AA211="","",IF(INDEX('Per Invoice'!H$2:H$1201,$AA211)="","",INDEX('Per Invoice'!H$2:H$1201,$AA211)))</f>
        <v/>
      </c>
      <c r="I211">
        <f>IF($AA211="","",IF(INDEX('Per Invoice'!I$2:I$1201,$AA211)="","",INDEX('Per Invoice'!I$2:I$1201,$AA211)))</f>
        <v/>
      </c>
      <c r="J211">
        <f>IF($AA211="","",IF(INDEX('Per Invoice'!J$2:J$1201,$AA211)="","",INDEX('Per Invoice'!J$2:J$1201,$AA211)))</f>
        <v/>
      </c>
      <c r="K211">
        <f>IF($AA211="","",IF(INDEX('Per Invoice'!K$2:K$1201,$AA211)="","",INDEX('Per Invoice'!K$2:K$1201,$AA211)))</f>
        <v/>
      </c>
      <c r="L211">
        <f>IF($AA211="","",IF(INDEX('Per Invoice'!L$2:L$1201,$AA211)="","",INDEX('Per Invoice'!L$2:L$1201,$AA211)))</f>
        <v/>
      </c>
      <c r="M211">
        <f>IF($AA211="","",IF(INDEX('Per Invoice'!M$2:M$1201,$AA211)="","",INDEX('Per Invoice'!M$2:M$1201,$AA211)))</f>
        <v/>
      </c>
      <c r="N211">
        <f>IF($AA211="","",IF(INDEX('Per Invoice'!N$2:N$1201,$AA211)="","",INDEX('Per Invoice'!N$2:N$1201,$AA211)))</f>
        <v/>
      </c>
      <c r="O211">
        <f>IF($AA211="","",IF(INDEX('Per Invoice'!O$2:O$1201,$AA211)="","",INDEX('Per Invoice'!O$2:O$1201,$AA211)))</f>
        <v/>
      </c>
      <c r="P211" s="7">
        <f>IF($AA211="","",IF(INDEX('Per Invoice'!P$2:P$1201,$AA211)="","",INDEX('Per Invoice'!P$2:P$1201,$AA211)))</f>
        <v/>
      </c>
      <c r="Q211">
        <f>IF($AA211="","",IF(INDEX('Per Invoice'!Q$2:Q$1201,$AA211)="","",INDEX('Per Invoice'!Q$2:Q$1201,$AA211)))</f>
        <v/>
      </c>
      <c r="R211" s="7">
        <f>IF($AA211="","",IF(INDEX('Per Invoice'!R$2:R$1201,$AA211)="","",INDEX('Per Invoice'!R$2:R$1201,$AA211)))</f>
        <v/>
      </c>
      <c r="S211" s="7">
        <f>IF($AA211="","",IF(INDEX('Per Invoice'!S$2:S$1201,$AA211)="","",INDEX('Per Invoice'!S$2:S$1201,$AA211)))</f>
        <v/>
      </c>
      <c r="T211">
        <f>IF($AA211="","",IF(INDEX('Per Invoice'!T$2:T$1201,$AA211)="","",INDEX('Per Invoice'!T$2:T$1201,$AA211)))</f>
        <v/>
      </c>
      <c r="U211" s="7">
        <f>IF($AA211="","",IF(INDEX('Per Invoice'!U$2:U$1201,$AA211)="","",INDEX('Per Invoice'!U$2:U$1201,$AA211)))</f>
        <v/>
      </c>
      <c r="V211" s="7">
        <f>IF($AA211="","",IF(INDEX('Per Invoice'!V$2:V$1201,$AA211)="","",INDEX('Per Invoice'!V$2:V$1201,$AA211)))</f>
        <v/>
      </c>
      <c r="W211" s="7">
        <f>IF($AA211="","",IF(INDEX('Per Invoice'!W$2:W$1201,$AA211)="","",INDEX('Per Invoice'!W$2:W$1201,$AA211)))</f>
        <v/>
      </c>
      <c r="X211" s="7">
        <f>IF($AA211="","",IF(INDEX('Per Invoice'!X$2:X$1201,$AA211)="","",INDEX('Per Invoice'!X$2:X$1201,$AA211)))</f>
        <v/>
      </c>
      <c r="Y211" s="7">
        <f>IF($AA211="","",IF(INDEX('Per Invoice'!Y$2:Y$1201,$AA211)="","",INDEX('Per Invoice'!Y$2:Y$1201,$AA211)))</f>
        <v/>
      </c>
      <c r="Z211" s="7">
        <f>IF($AA211="","",IF(INDEX('Per Invoice'!Z$2:Z$1201,$AA211)="","",INDEX('Per Invoice'!Z$2:Z$1201,$AA211)))</f>
        <v/>
      </c>
      <c r="AA211" s="16">
        <f>IFERROR(MATCH(Settings!$C$26&amp;"|"&amp;ROWS($AA$2:$AA211),'Per Invoice'!$AB$2:$AB$1201,0),"")</f>
        <v/>
      </c>
    </row>
    <row r="212">
      <c r="A212">
        <f>IF($AA212="","",IF(INDEX('Per Invoice'!A$2:A$1201,$AA212)="","",INDEX('Per Invoice'!A$2:A$1201,$AA212)))</f>
        <v/>
      </c>
      <c r="B212">
        <f>IF($AA212="","",IF(INDEX('Per Invoice'!B$2:B$1201,$AA212)="","",INDEX('Per Invoice'!B$2:B$1201,$AA212)))</f>
        <v/>
      </c>
      <c r="C212">
        <f>IF($AA212="","",IF(INDEX('Per Invoice'!C$2:C$1201,$AA212)="","",INDEX('Per Invoice'!C$2:C$1201,$AA212)))</f>
        <v/>
      </c>
      <c r="D212">
        <f>IF($AA212="","",IF(INDEX('Per Invoice'!D$2:D$1201,$AA212)="","",INDEX('Per Invoice'!D$2:D$1201,$AA212)))</f>
        <v/>
      </c>
      <c r="E212">
        <f>IF($AA212="","",IF(INDEX('Per Invoice'!E$2:E$1201,$AA212)="","",INDEX('Per Invoice'!E$2:E$1201,$AA212)))</f>
        <v/>
      </c>
      <c r="F212">
        <f>IF($AA212="","",IF(INDEX('Per Invoice'!F$2:F$1201,$AA212)="","",INDEX('Per Invoice'!F$2:F$1201,$AA212)))</f>
        <v/>
      </c>
      <c r="G212">
        <f>IF($AA212="","",IF(INDEX('Per Invoice'!G$2:G$1201,$AA212)="","",INDEX('Per Invoice'!G$2:G$1201,$AA212)))</f>
        <v/>
      </c>
      <c r="H212">
        <f>IF($AA212="","",IF(INDEX('Per Invoice'!H$2:H$1201,$AA212)="","",INDEX('Per Invoice'!H$2:H$1201,$AA212)))</f>
        <v/>
      </c>
      <c r="I212">
        <f>IF($AA212="","",IF(INDEX('Per Invoice'!I$2:I$1201,$AA212)="","",INDEX('Per Invoice'!I$2:I$1201,$AA212)))</f>
        <v/>
      </c>
      <c r="J212">
        <f>IF($AA212="","",IF(INDEX('Per Invoice'!J$2:J$1201,$AA212)="","",INDEX('Per Invoice'!J$2:J$1201,$AA212)))</f>
        <v/>
      </c>
      <c r="K212">
        <f>IF($AA212="","",IF(INDEX('Per Invoice'!K$2:K$1201,$AA212)="","",INDEX('Per Invoice'!K$2:K$1201,$AA212)))</f>
        <v/>
      </c>
      <c r="L212">
        <f>IF($AA212="","",IF(INDEX('Per Invoice'!L$2:L$1201,$AA212)="","",INDEX('Per Invoice'!L$2:L$1201,$AA212)))</f>
        <v/>
      </c>
      <c r="M212">
        <f>IF($AA212="","",IF(INDEX('Per Invoice'!M$2:M$1201,$AA212)="","",INDEX('Per Invoice'!M$2:M$1201,$AA212)))</f>
        <v/>
      </c>
      <c r="N212">
        <f>IF($AA212="","",IF(INDEX('Per Invoice'!N$2:N$1201,$AA212)="","",INDEX('Per Invoice'!N$2:N$1201,$AA212)))</f>
        <v/>
      </c>
      <c r="O212">
        <f>IF($AA212="","",IF(INDEX('Per Invoice'!O$2:O$1201,$AA212)="","",INDEX('Per Invoice'!O$2:O$1201,$AA212)))</f>
        <v/>
      </c>
      <c r="P212" s="7">
        <f>IF($AA212="","",IF(INDEX('Per Invoice'!P$2:P$1201,$AA212)="","",INDEX('Per Invoice'!P$2:P$1201,$AA212)))</f>
        <v/>
      </c>
      <c r="Q212">
        <f>IF($AA212="","",IF(INDEX('Per Invoice'!Q$2:Q$1201,$AA212)="","",INDEX('Per Invoice'!Q$2:Q$1201,$AA212)))</f>
        <v/>
      </c>
      <c r="R212" s="7">
        <f>IF($AA212="","",IF(INDEX('Per Invoice'!R$2:R$1201,$AA212)="","",INDEX('Per Invoice'!R$2:R$1201,$AA212)))</f>
        <v/>
      </c>
      <c r="S212" s="7">
        <f>IF($AA212="","",IF(INDEX('Per Invoice'!S$2:S$1201,$AA212)="","",INDEX('Per Invoice'!S$2:S$1201,$AA212)))</f>
        <v/>
      </c>
      <c r="T212">
        <f>IF($AA212="","",IF(INDEX('Per Invoice'!T$2:T$1201,$AA212)="","",INDEX('Per Invoice'!T$2:T$1201,$AA212)))</f>
        <v/>
      </c>
      <c r="U212" s="7">
        <f>IF($AA212="","",IF(INDEX('Per Invoice'!U$2:U$1201,$AA212)="","",INDEX('Per Invoice'!U$2:U$1201,$AA212)))</f>
        <v/>
      </c>
      <c r="V212" s="7">
        <f>IF($AA212="","",IF(INDEX('Per Invoice'!V$2:V$1201,$AA212)="","",INDEX('Per Invoice'!V$2:V$1201,$AA212)))</f>
        <v/>
      </c>
      <c r="W212" s="7">
        <f>IF($AA212="","",IF(INDEX('Per Invoice'!W$2:W$1201,$AA212)="","",INDEX('Per Invoice'!W$2:W$1201,$AA212)))</f>
        <v/>
      </c>
      <c r="X212" s="7">
        <f>IF($AA212="","",IF(INDEX('Per Invoice'!X$2:X$1201,$AA212)="","",INDEX('Per Invoice'!X$2:X$1201,$AA212)))</f>
        <v/>
      </c>
      <c r="Y212" s="7">
        <f>IF($AA212="","",IF(INDEX('Per Invoice'!Y$2:Y$1201,$AA212)="","",INDEX('Per Invoice'!Y$2:Y$1201,$AA212)))</f>
        <v/>
      </c>
      <c r="Z212" s="7">
        <f>IF($AA212="","",IF(INDEX('Per Invoice'!Z$2:Z$1201,$AA212)="","",INDEX('Per Invoice'!Z$2:Z$1201,$AA212)))</f>
        <v/>
      </c>
      <c r="AA212" s="16">
        <f>IFERROR(MATCH(Settings!$C$26&amp;"|"&amp;ROWS($AA$2:$AA212),'Per Invoice'!$AB$2:$AB$1201,0),"")</f>
        <v/>
      </c>
    </row>
    <row r="213">
      <c r="A213">
        <f>IF($AA213="","",IF(INDEX('Per Invoice'!A$2:A$1201,$AA213)="","",INDEX('Per Invoice'!A$2:A$1201,$AA213)))</f>
        <v/>
      </c>
      <c r="B213">
        <f>IF($AA213="","",IF(INDEX('Per Invoice'!B$2:B$1201,$AA213)="","",INDEX('Per Invoice'!B$2:B$1201,$AA213)))</f>
        <v/>
      </c>
      <c r="C213">
        <f>IF($AA213="","",IF(INDEX('Per Invoice'!C$2:C$1201,$AA213)="","",INDEX('Per Invoice'!C$2:C$1201,$AA213)))</f>
        <v/>
      </c>
      <c r="D213">
        <f>IF($AA213="","",IF(INDEX('Per Invoice'!D$2:D$1201,$AA213)="","",INDEX('Per Invoice'!D$2:D$1201,$AA213)))</f>
        <v/>
      </c>
      <c r="E213">
        <f>IF($AA213="","",IF(INDEX('Per Invoice'!E$2:E$1201,$AA213)="","",INDEX('Per Invoice'!E$2:E$1201,$AA213)))</f>
        <v/>
      </c>
      <c r="F213">
        <f>IF($AA213="","",IF(INDEX('Per Invoice'!F$2:F$1201,$AA213)="","",INDEX('Per Invoice'!F$2:F$1201,$AA213)))</f>
        <v/>
      </c>
      <c r="G213">
        <f>IF($AA213="","",IF(INDEX('Per Invoice'!G$2:G$1201,$AA213)="","",INDEX('Per Invoice'!G$2:G$1201,$AA213)))</f>
        <v/>
      </c>
      <c r="H213">
        <f>IF($AA213="","",IF(INDEX('Per Invoice'!H$2:H$1201,$AA213)="","",INDEX('Per Invoice'!H$2:H$1201,$AA213)))</f>
        <v/>
      </c>
      <c r="I213">
        <f>IF($AA213="","",IF(INDEX('Per Invoice'!I$2:I$1201,$AA213)="","",INDEX('Per Invoice'!I$2:I$1201,$AA213)))</f>
        <v/>
      </c>
      <c r="J213">
        <f>IF($AA213="","",IF(INDEX('Per Invoice'!J$2:J$1201,$AA213)="","",INDEX('Per Invoice'!J$2:J$1201,$AA213)))</f>
        <v/>
      </c>
      <c r="K213">
        <f>IF($AA213="","",IF(INDEX('Per Invoice'!K$2:K$1201,$AA213)="","",INDEX('Per Invoice'!K$2:K$1201,$AA213)))</f>
        <v/>
      </c>
      <c r="L213">
        <f>IF($AA213="","",IF(INDEX('Per Invoice'!L$2:L$1201,$AA213)="","",INDEX('Per Invoice'!L$2:L$1201,$AA213)))</f>
        <v/>
      </c>
      <c r="M213">
        <f>IF($AA213="","",IF(INDEX('Per Invoice'!M$2:M$1201,$AA213)="","",INDEX('Per Invoice'!M$2:M$1201,$AA213)))</f>
        <v/>
      </c>
      <c r="N213">
        <f>IF($AA213="","",IF(INDEX('Per Invoice'!N$2:N$1201,$AA213)="","",INDEX('Per Invoice'!N$2:N$1201,$AA213)))</f>
        <v/>
      </c>
      <c r="O213">
        <f>IF($AA213="","",IF(INDEX('Per Invoice'!O$2:O$1201,$AA213)="","",INDEX('Per Invoice'!O$2:O$1201,$AA213)))</f>
        <v/>
      </c>
      <c r="P213" s="7">
        <f>IF($AA213="","",IF(INDEX('Per Invoice'!P$2:P$1201,$AA213)="","",INDEX('Per Invoice'!P$2:P$1201,$AA213)))</f>
        <v/>
      </c>
      <c r="Q213">
        <f>IF($AA213="","",IF(INDEX('Per Invoice'!Q$2:Q$1201,$AA213)="","",INDEX('Per Invoice'!Q$2:Q$1201,$AA213)))</f>
        <v/>
      </c>
      <c r="R213" s="7">
        <f>IF($AA213="","",IF(INDEX('Per Invoice'!R$2:R$1201,$AA213)="","",INDEX('Per Invoice'!R$2:R$1201,$AA213)))</f>
        <v/>
      </c>
      <c r="S213" s="7">
        <f>IF($AA213="","",IF(INDEX('Per Invoice'!S$2:S$1201,$AA213)="","",INDEX('Per Invoice'!S$2:S$1201,$AA213)))</f>
        <v/>
      </c>
      <c r="T213">
        <f>IF($AA213="","",IF(INDEX('Per Invoice'!T$2:T$1201,$AA213)="","",INDEX('Per Invoice'!T$2:T$1201,$AA213)))</f>
        <v/>
      </c>
      <c r="U213" s="7">
        <f>IF($AA213="","",IF(INDEX('Per Invoice'!U$2:U$1201,$AA213)="","",INDEX('Per Invoice'!U$2:U$1201,$AA213)))</f>
        <v/>
      </c>
      <c r="V213" s="7">
        <f>IF($AA213="","",IF(INDEX('Per Invoice'!V$2:V$1201,$AA213)="","",INDEX('Per Invoice'!V$2:V$1201,$AA213)))</f>
        <v/>
      </c>
      <c r="W213" s="7">
        <f>IF($AA213="","",IF(INDEX('Per Invoice'!W$2:W$1201,$AA213)="","",INDEX('Per Invoice'!W$2:W$1201,$AA213)))</f>
        <v/>
      </c>
      <c r="X213" s="7">
        <f>IF($AA213="","",IF(INDEX('Per Invoice'!X$2:X$1201,$AA213)="","",INDEX('Per Invoice'!X$2:X$1201,$AA213)))</f>
        <v/>
      </c>
      <c r="Y213" s="7">
        <f>IF($AA213="","",IF(INDEX('Per Invoice'!Y$2:Y$1201,$AA213)="","",INDEX('Per Invoice'!Y$2:Y$1201,$AA213)))</f>
        <v/>
      </c>
      <c r="Z213" s="7">
        <f>IF($AA213="","",IF(INDEX('Per Invoice'!Z$2:Z$1201,$AA213)="","",INDEX('Per Invoice'!Z$2:Z$1201,$AA213)))</f>
        <v/>
      </c>
      <c r="AA213" s="16">
        <f>IFERROR(MATCH(Settings!$C$26&amp;"|"&amp;ROWS($AA$2:$AA213),'Per Invoice'!$AB$2:$AB$1201,0),"")</f>
        <v/>
      </c>
    </row>
    <row r="214">
      <c r="A214">
        <f>IF($AA214="","",IF(INDEX('Per Invoice'!A$2:A$1201,$AA214)="","",INDEX('Per Invoice'!A$2:A$1201,$AA214)))</f>
        <v/>
      </c>
      <c r="B214">
        <f>IF($AA214="","",IF(INDEX('Per Invoice'!B$2:B$1201,$AA214)="","",INDEX('Per Invoice'!B$2:B$1201,$AA214)))</f>
        <v/>
      </c>
      <c r="C214">
        <f>IF($AA214="","",IF(INDEX('Per Invoice'!C$2:C$1201,$AA214)="","",INDEX('Per Invoice'!C$2:C$1201,$AA214)))</f>
        <v/>
      </c>
      <c r="D214">
        <f>IF($AA214="","",IF(INDEX('Per Invoice'!D$2:D$1201,$AA214)="","",INDEX('Per Invoice'!D$2:D$1201,$AA214)))</f>
        <v/>
      </c>
      <c r="E214">
        <f>IF($AA214="","",IF(INDEX('Per Invoice'!E$2:E$1201,$AA214)="","",INDEX('Per Invoice'!E$2:E$1201,$AA214)))</f>
        <v/>
      </c>
      <c r="F214">
        <f>IF($AA214="","",IF(INDEX('Per Invoice'!F$2:F$1201,$AA214)="","",INDEX('Per Invoice'!F$2:F$1201,$AA214)))</f>
        <v/>
      </c>
      <c r="G214">
        <f>IF($AA214="","",IF(INDEX('Per Invoice'!G$2:G$1201,$AA214)="","",INDEX('Per Invoice'!G$2:G$1201,$AA214)))</f>
        <v/>
      </c>
      <c r="H214">
        <f>IF($AA214="","",IF(INDEX('Per Invoice'!H$2:H$1201,$AA214)="","",INDEX('Per Invoice'!H$2:H$1201,$AA214)))</f>
        <v/>
      </c>
      <c r="I214">
        <f>IF($AA214="","",IF(INDEX('Per Invoice'!I$2:I$1201,$AA214)="","",INDEX('Per Invoice'!I$2:I$1201,$AA214)))</f>
        <v/>
      </c>
      <c r="J214">
        <f>IF($AA214="","",IF(INDEX('Per Invoice'!J$2:J$1201,$AA214)="","",INDEX('Per Invoice'!J$2:J$1201,$AA214)))</f>
        <v/>
      </c>
      <c r="K214">
        <f>IF($AA214="","",IF(INDEX('Per Invoice'!K$2:K$1201,$AA214)="","",INDEX('Per Invoice'!K$2:K$1201,$AA214)))</f>
        <v/>
      </c>
      <c r="L214">
        <f>IF($AA214="","",IF(INDEX('Per Invoice'!L$2:L$1201,$AA214)="","",INDEX('Per Invoice'!L$2:L$1201,$AA214)))</f>
        <v/>
      </c>
      <c r="M214">
        <f>IF($AA214="","",IF(INDEX('Per Invoice'!M$2:M$1201,$AA214)="","",INDEX('Per Invoice'!M$2:M$1201,$AA214)))</f>
        <v/>
      </c>
      <c r="N214">
        <f>IF($AA214="","",IF(INDEX('Per Invoice'!N$2:N$1201,$AA214)="","",INDEX('Per Invoice'!N$2:N$1201,$AA214)))</f>
        <v/>
      </c>
      <c r="O214">
        <f>IF($AA214="","",IF(INDEX('Per Invoice'!O$2:O$1201,$AA214)="","",INDEX('Per Invoice'!O$2:O$1201,$AA214)))</f>
        <v/>
      </c>
      <c r="P214" s="7">
        <f>IF($AA214="","",IF(INDEX('Per Invoice'!P$2:P$1201,$AA214)="","",INDEX('Per Invoice'!P$2:P$1201,$AA214)))</f>
        <v/>
      </c>
      <c r="Q214">
        <f>IF($AA214="","",IF(INDEX('Per Invoice'!Q$2:Q$1201,$AA214)="","",INDEX('Per Invoice'!Q$2:Q$1201,$AA214)))</f>
        <v/>
      </c>
      <c r="R214" s="7">
        <f>IF($AA214="","",IF(INDEX('Per Invoice'!R$2:R$1201,$AA214)="","",INDEX('Per Invoice'!R$2:R$1201,$AA214)))</f>
        <v/>
      </c>
      <c r="S214" s="7">
        <f>IF($AA214="","",IF(INDEX('Per Invoice'!S$2:S$1201,$AA214)="","",INDEX('Per Invoice'!S$2:S$1201,$AA214)))</f>
        <v/>
      </c>
      <c r="T214">
        <f>IF($AA214="","",IF(INDEX('Per Invoice'!T$2:T$1201,$AA214)="","",INDEX('Per Invoice'!T$2:T$1201,$AA214)))</f>
        <v/>
      </c>
      <c r="U214" s="7">
        <f>IF($AA214="","",IF(INDEX('Per Invoice'!U$2:U$1201,$AA214)="","",INDEX('Per Invoice'!U$2:U$1201,$AA214)))</f>
        <v/>
      </c>
      <c r="V214" s="7">
        <f>IF($AA214="","",IF(INDEX('Per Invoice'!V$2:V$1201,$AA214)="","",INDEX('Per Invoice'!V$2:V$1201,$AA214)))</f>
        <v/>
      </c>
      <c r="W214" s="7">
        <f>IF($AA214="","",IF(INDEX('Per Invoice'!W$2:W$1201,$AA214)="","",INDEX('Per Invoice'!W$2:W$1201,$AA214)))</f>
        <v/>
      </c>
      <c r="X214" s="7">
        <f>IF($AA214="","",IF(INDEX('Per Invoice'!X$2:X$1201,$AA214)="","",INDEX('Per Invoice'!X$2:X$1201,$AA214)))</f>
        <v/>
      </c>
      <c r="Y214" s="7">
        <f>IF($AA214="","",IF(INDEX('Per Invoice'!Y$2:Y$1201,$AA214)="","",INDEX('Per Invoice'!Y$2:Y$1201,$AA214)))</f>
        <v/>
      </c>
      <c r="Z214" s="7">
        <f>IF($AA214="","",IF(INDEX('Per Invoice'!Z$2:Z$1201,$AA214)="","",INDEX('Per Invoice'!Z$2:Z$1201,$AA214)))</f>
        <v/>
      </c>
      <c r="AA214" s="16">
        <f>IFERROR(MATCH(Settings!$C$26&amp;"|"&amp;ROWS($AA$2:$AA214),'Per Invoice'!$AB$2:$AB$1201,0),"")</f>
        <v/>
      </c>
    </row>
    <row r="215">
      <c r="A215">
        <f>IF($AA215="","",IF(INDEX('Per Invoice'!A$2:A$1201,$AA215)="","",INDEX('Per Invoice'!A$2:A$1201,$AA215)))</f>
        <v/>
      </c>
      <c r="B215">
        <f>IF($AA215="","",IF(INDEX('Per Invoice'!B$2:B$1201,$AA215)="","",INDEX('Per Invoice'!B$2:B$1201,$AA215)))</f>
        <v/>
      </c>
      <c r="C215">
        <f>IF($AA215="","",IF(INDEX('Per Invoice'!C$2:C$1201,$AA215)="","",INDEX('Per Invoice'!C$2:C$1201,$AA215)))</f>
        <v/>
      </c>
      <c r="D215">
        <f>IF($AA215="","",IF(INDEX('Per Invoice'!D$2:D$1201,$AA215)="","",INDEX('Per Invoice'!D$2:D$1201,$AA215)))</f>
        <v/>
      </c>
      <c r="E215">
        <f>IF($AA215="","",IF(INDEX('Per Invoice'!E$2:E$1201,$AA215)="","",INDEX('Per Invoice'!E$2:E$1201,$AA215)))</f>
        <v/>
      </c>
      <c r="F215">
        <f>IF($AA215="","",IF(INDEX('Per Invoice'!F$2:F$1201,$AA215)="","",INDEX('Per Invoice'!F$2:F$1201,$AA215)))</f>
        <v/>
      </c>
      <c r="G215">
        <f>IF($AA215="","",IF(INDEX('Per Invoice'!G$2:G$1201,$AA215)="","",INDEX('Per Invoice'!G$2:G$1201,$AA215)))</f>
        <v/>
      </c>
      <c r="H215">
        <f>IF($AA215="","",IF(INDEX('Per Invoice'!H$2:H$1201,$AA215)="","",INDEX('Per Invoice'!H$2:H$1201,$AA215)))</f>
        <v/>
      </c>
      <c r="I215">
        <f>IF($AA215="","",IF(INDEX('Per Invoice'!I$2:I$1201,$AA215)="","",INDEX('Per Invoice'!I$2:I$1201,$AA215)))</f>
        <v/>
      </c>
      <c r="J215">
        <f>IF($AA215="","",IF(INDEX('Per Invoice'!J$2:J$1201,$AA215)="","",INDEX('Per Invoice'!J$2:J$1201,$AA215)))</f>
        <v/>
      </c>
      <c r="K215">
        <f>IF($AA215="","",IF(INDEX('Per Invoice'!K$2:K$1201,$AA215)="","",INDEX('Per Invoice'!K$2:K$1201,$AA215)))</f>
        <v/>
      </c>
      <c r="L215">
        <f>IF($AA215="","",IF(INDEX('Per Invoice'!L$2:L$1201,$AA215)="","",INDEX('Per Invoice'!L$2:L$1201,$AA215)))</f>
        <v/>
      </c>
      <c r="M215">
        <f>IF($AA215="","",IF(INDEX('Per Invoice'!M$2:M$1201,$AA215)="","",INDEX('Per Invoice'!M$2:M$1201,$AA215)))</f>
        <v/>
      </c>
      <c r="N215">
        <f>IF($AA215="","",IF(INDEX('Per Invoice'!N$2:N$1201,$AA215)="","",INDEX('Per Invoice'!N$2:N$1201,$AA215)))</f>
        <v/>
      </c>
      <c r="O215">
        <f>IF($AA215="","",IF(INDEX('Per Invoice'!O$2:O$1201,$AA215)="","",INDEX('Per Invoice'!O$2:O$1201,$AA215)))</f>
        <v/>
      </c>
      <c r="P215" s="7">
        <f>IF($AA215="","",IF(INDEX('Per Invoice'!P$2:P$1201,$AA215)="","",INDEX('Per Invoice'!P$2:P$1201,$AA215)))</f>
        <v/>
      </c>
      <c r="Q215">
        <f>IF($AA215="","",IF(INDEX('Per Invoice'!Q$2:Q$1201,$AA215)="","",INDEX('Per Invoice'!Q$2:Q$1201,$AA215)))</f>
        <v/>
      </c>
      <c r="R215" s="7">
        <f>IF($AA215="","",IF(INDEX('Per Invoice'!R$2:R$1201,$AA215)="","",INDEX('Per Invoice'!R$2:R$1201,$AA215)))</f>
        <v/>
      </c>
      <c r="S215" s="7">
        <f>IF($AA215="","",IF(INDEX('Per Invoice'!S$2:S$1201,$AA215)="","",INDEX('Per Invoice'!S$2:S$1201,$AA215)))</f>
        <v/>
      </c>
      <c r="T215">
        <f>IF($AA215="","",IF(INDEX('Per Invoice'!T$2:T$1201,$AA215)="","",INDEX('Per Invoice'!T$2:T$1201,$AA215)))</f>
        <v/>
      </c>
      <c r="U215" s="7">
        <f>IF($AA215="","",IF(INDEX('Per Invoice'!U$2:U$1201,$AA215)="","",INDEX('Per Invoice'!U$2:U$1201,$AA215)))</f>
        <v/>
      </c>
      <c r="V215" s="7">
        <f>IF($AA215="","",IF(INDEX('Per Invoice'!V$2:V$1201,$AA215)="","",INDEX('Per Invoice'!V$2:V$1201,$AA215)))</f>
        <v/>
      </c>
      <c r="W215" s="7">
        <f>IF($AA215="","",IF(INDEX('Per Invoice'!W$2:W$1201,$AA215)="","",INDEX('Per Invoice'!W$2:W$1201,$AA215)))</f>
        <v/>
      </c>
      <c r="X215" s="7">
        <f>IF($AA215="","",IF(INDEX('Per Invoice'!X$2:X$1201,$AA215)="","",INDEX('Per Invoice'!X$2:X$1201,$AA215)))</f>
        <v/>
      </c>
      <c r="Y215" s="7">
        <f>IF($AA215="","",IF(INDEX('Per Invoice'!Y$2:Y$1201,$AA215)="","",INDEX('Per Invoice'!Y$2:Y$1201,$AA215)))</f>
        <v/>
      </c>
      <c r="Z215" s="7">
        <f>IF($AA215="","",IF(INDEX('Per Invoice'!Z$2:Z$1201,$AA215)="","",INDEX('Per Invoice'!Z$2:Z$1201,$AA215)))</f>
        <v/>
      </c>
      <c r="AA215" s="16">
        <f>IFERROR(MATCH(Settings!$C$26&amp;"|"&amp;ROWS($AA$2:$AA215),'Per Invoice'!$AB$2:$AB$1201,0),"")</f>
        <v/>
      </c>
    </row>
    <row r="216">
      <c r="A216">
        <f>IF($AA216="","",IF(INDEX('Per Invoice'!A$2:A$1201,$AA216)="","",INDEX('Per Invoice'!A$2:A$1201,$AA216)))</f>
        <v/>
      </c>
      <c r="B216">
        <f>IF($AA216="","",IF(INDEX('Per Invoice'!B$2:B$1201,$AA216)="","",INDEX('Per Invoice'!B$2:B$1201,$AA216)))</f>
        <v/>
      </c>
      <c r="C216">
        <f>IF($AA216="","",IF(INDEX('Per Invoice'!C$2:C$1201,$AA216)="","",INDEX('Per Invoice'!C$2:C$1201,$AA216)))</f>
        <v/>
      </c>
      <c r="D216">
        <f>IF($AA216="","",IF(INDEX('Per Invoice'!D$2:D$1201,$AA216)="","",INDEX('Per Invoice'!D$2:D$1201,$AA216)))</f>
        <v/>
      </c>
      <c r="E216">
        <f>IF($AA216="","",IF(INDEX('Per Invoice'!E$2:E$1201,$AA216)="","",INDEX('Per Invoice'!E$2:E$1201,$AA216)))</f>
        <v/>
      </c>
      <c r="F216">
        <f>IF($AA216="","",IF(INDEX('Per Invoice'!F$2:F$1201,$AA216)="","",INDEX('Per Invoice'!F$2:F$1201,$AA216)))</f>
        <v/>
      </c>
      <c r="G216">
        <f>IF($AA216="","",IF(INDEX('Per Invoice'!G$2:G$1201,$AA216)="","",INDEX('Per Invoice'!G$2:G$1201,$AA216)))</f>
        <v/>
      </c>
      <c r="H216">
        <f>IF($AA216="","",IF(INDEX('Per Invoice'!H$2:H$1201,$AA216)="","",INDEX('Per Invoice'!H$2:H$1201,$AA216)))</f>
        <v/>
      </c>
      <c r="I216">
        <f>IF($AA216="","",IF(INDEX('Per Invoice'!I$2:I$1201,$AA216)="","",INDEX('Per Invoice'!I$2:I$1201,$AA216)))</f>
        <v/>
      </c>
      <c r="J216">
        <f>IF($AA216="","",IF(INDEX('Per Invoice'!J$2:J$1201,$AA216)="","",INDEX('Per Invoice'!J$2:J$1201,$AA216)))</f>
        <v/>
      </c>
      <c r="K216">
        <f>IF($AA216="","",IF(INDEX('Per Invoice'!K$2:K$1201,$AA216)="","",INDEX('Per Invoice'!K$2:K$1201,$AA216)))</f>
        <v/>
      </c>
      <c r="L216">
        <f>IF($AA216="","",IF(INDEX('Per Invoice'!L$2:L$1201,$AA216)="","",INDEX('Per Invoice'!L$2:L$1201,$AA216)))</f>
        <v/>
      </c>
      <c r="M216">
        <f>IF($AA216="","",IF(INDEX('Per Invoice'!M$2:M$1201,$AA216)="","",INDEX('Per Invoice'!M$2:M$1201,$AA216)))</f>
        <v/>
      </c>
      <c r="N216">
        <f>IF($AA216="","",IF(INDEX('Per Invoice'!N$2:N$1201,$AA216)="","",INDEX('Per Invoice'!N$2:N$1201,$AA216)))</f>
        <v/>
      </c>
      <c r="O216">
        <f>IF($AA216="","",IF(INDEX('Per Invoice'!O$2:O$1201,$AA216)="","",INDEX('Per Invoice'!O$2:O$1201,$AA216)))</f>
        <v/>
      </c>
      <c r="P216" s="7">
        <f>IF($AA216="","",IF(INDEX('Per Invoice'!P$2:P$1201,$AA216)="","",INDEX('Per Invoice'!P$2:P$1201,$AA216)))</f>
        <v/>
      </c>
      <c r="Q216">
        <f>IF($AA216="","",IF(INDEX('Per Invoice'!Q$2:Q$1201,$AA216)="","",INDEX('Per Invoice'!Q$2:Q$1201,$AA216)))</f>
        <v/>
      </c>
      <c r="R216" s="7">
        <f>IF($AA216="","",IF(INDEX('Per Invoice'!R$2:R$1201,$AA216)="","",INDEX('Per Invoice'!R$2:R$1201,$AA216)))</f>
        <v/>
      </c>
      <c r="S216" s="7">
        <f>IF($AA216="","",IF(INDEX('Per Invoice'!S$2:S$1201,$AA216)="","",INDEX('Per Invoice'!S$2:S$1201,$AA216)))</f>
        <v/>
      </c>
      <c r="T216">
        <f>IF($AA216="","",IF(INDEX('Per Invoice'!T$2:T$1201,$AA216)="","",INDEX('Per Invoice'!T$2:T$1201,$AA216)))</f>
        <v/>
      </c>
      <c r="U216" s="7">
        <f>IF($AA216="","",IF(INDEX('Per Invoice'!U$2:U$1201,$AA216)="","",INDEX('Per Invoice'!U$2:U$1201,$AA216)))</f>
        <v/>
      </c>
      <c r="V216" s="7">
        <f>IF($AA216="","",IF(INDEX('Per Invoice'!V$2:V$1201,$AA216)="","",INDEX('Per Invoice'!V$2:V$1201,$AA216)))</f>
        <v/>
      </c>
      <c r="W216" s="7">
        <f>IF($AA216="","",IF(INDEX('Per Invoice'!W$2:W$1201,$AA216)="","",INDEX('Per Invoice'!W$2:W$1201,$AA216)))</f>
        <v/>
      </c>
      <c r="X216" s="7">
        <f>IF($AA216="","",IF(INDEX('Per Invoice'!X$2:X$1201,$AA216)="","",INDEX('Per Invoice'!X$2:X$1201,$AA216)))</f>
        <v/>
      </c>
      <c r="Y216" s="7">
        <f>IF($AA216="","",IF(INDEX('Per Invoice'!Y$2:Y$1201,$AA216)="","",INDEX('Per Invoice'!Y$2:Y$1201,$AA216)))</f>
        <v/>
      </c>
      <c r="Z216" s="7">
        <f>IF($AA216="","",IF(INDEX('Per Invoice'!Z$2:Z$1201,$AA216)="","",INDEX('Per Invoice'!Z$2:Z$1201,$AA216)))</f>
        <v/>
      </c>
      <c r="AA216" s="16">
        <f>IFERROR(MATCH(Settings!$C$26&amp;"|"&amp;ROWS($AA$2:$AA216),'Per Invoice'!$AB$2:$AB$1201,0),"")</f>
        <v/>
      </c>
    </row>
    <row r="217">
      <c r="A217">
        <f>IF($AA217="","",IF(INDEX('Per Invoice'!A$2:A$1201,$AA217)="","",INDEX('Per Invoice'!A$2:A$1201,$AA217)))</f>
        <v/>
      </c>
      <c r="B217">
        <f>IF($AA217="","",IF(INDEX('Per Invoice'!B$2:B$1201,$AA217)="","",INDEX('Per Invoice'!B$2:B$1201,$AA217)))</f>
        <v/>
      </c>
      <c r="C217">
        <f>IF($AA217="","",IF(INDEX('Per Invoice'!C$2:C$1201,$AA217)="","",INDEX('Per Invoice'!C$2:C$1201,$AA217)))</f>
        <v/>
      </c>
      <c r="D217">
        <f>IF($AA217="","",IF(INDEX('Per Invoice'!D$2:D$1201,$AA217)="","",INDEX('Per Invoice'!D$2:D$1201,$AA217)))</f>
        <v/>
      </c>
      <c r="E217">
        <f>IF($AA217="","",IF(INDEX('Per Invoice'!E$2:E$1201,$AA217)="","",INDEX('Per Invoice'!E$2:E$1201,$AA217)))</f>
        <v/>
      </c>
      <c r="F217">
        <f>IF($AA217="","",IF(INDEX('Per Invoice'!F$2:F$1201,$AA217)="","",INDEX('Per Invoice'!F$2:F$1201,$AA217)))</f>
        <v/>
      </c>
      <c r="G217">
        <f>IF($AA217="","",IF(INDEX('Per Invoice'!G$2:G$1201,$AA217)="","",INDEX('Per Invoice'!G$2:G$1201,$AA217)))</f>
        <v/>
      </c>
      <c r="H217">
        <f>IF($AA217="","",IF(INDEX('Per Invoice'!H$2:H$1201,$AA217)="","",INDEX('Per Invoice'!H$2:H$1201,$AA217)))</f>
        <v/>
      </c>
      <c r="I217">
        <f>IF($AA217="","",IF(INDEX('Per Invoice'!I$2:I$1201,$AA217)="","",INDEX('Per Invoice'!I$2:I$1201,$AA217)))</f>
        <v/>
      </c>
      <c r="J217">
        <f>IF($AA217="","",IF(INDEX('Per Invoice'!J$2:J$1201,$AA217)="","",INDEX('Per Invoice'!J$2:J$1201,$AA217)))</f>
        <v/>
      </c>
      <c r="K217">
        <f>IF($AA217="","",IF(INDEX('Per Invoice'!K$2:K$1201,$AA217)="","",INDEX('Per Invoice'!K$2:K$1201,$AA217)))</f>
        <v/>
      </c>
      <c r="L217">
        <f>IF($AA217="","",IF(INDEX('Per Invoice'!L$2:L$1201,$AA217)="","",INDEX('Per Invoice'!L$2:L$1201,$AA217)))</f>
        <v/>
      </c>
      <c r="M217">
        <f>IF($AA217="","",IF(INDEX('Per Invoice'!M$2:M$1201,$AA217)="","",INDEX('Per Invoice'!M$2:M$1201,$AA217)))</f>
        <v/>
      </c>
      <c r="N217">
        <f>IF($AA217="","",IF(INDEX('Per Invoice'!N$2:N$1201,$AA217)="","",INDEX('Per Invoice'!N$2:N$1201,$AA217)))</f>
        <v/>
      </c>
      <c r="O217">
        <f>IF($AA217="","",IF(INDEX('Per Invoice'!O$2:O$1201,$AA217)="","",INDEX('Per Invoice'!O$2:O$1201,$AA217)))</f>
        <v/>
      </c>
      <c r="P217" s="7">
        <f>IF($AA217="","",IF(INDEX('Per Invoice'!P$2:P$1201,$AA217)="","",INDEX('Per Invoice'!P$2:P$1201,$AA217)))</f>
        <v/>
      </c>
      <c r="Q217">
        <f>IF($AA217="","",IF(INDEX('Per Invoice'!Q$2:Q$1201,$AA217)="","",INDEX('Per Invoice'!Q$2:Q$1201,$AA217)))</f>
        <v/>
      </c>
      <c r="R217" s="7">
        <f>IF($AA217="","",IF(INDEX('Per Invoice'!R$2:R$1201,$AA217)="","",INDEX('Per Invoice'!R$2:R$1201,$AA217)))</f>
        <v/>
      </c>
      <c r="S217" s="7">
        <f>IF($AA217="","",IF(INDEX('Per Invoice'!S$2:S$1201,$AA217)="","",INDEX('Per Invoice'!S$2:S$1201,$AA217)))</f>
        <v/>
      </c>
      <c r="T217">
        <f>IF($AA217="","",IF(INDEX('Per Invoice'!T$2:T$1201,$AA217)="","",INDEX('Per Invoice'!T$2:T$1201,$AA217)))</f>
        <v/>
      </c>
      <c r="U217" s="7">
        <f>IF($AA217="","",IF(INDEX('Per Invoice'!U$2:U$1201,$AA217)="","",INDEX('Per Invoice'!U$2:U$1201,$AA217)))</f>
        <v/>
      </c>
      <c r="V217" s="7">
        <f>IF($AA217="","",IF(INDEX('Per Invoice'!V$2:V$1201,$AA217)="","",INDEX('Per Invoice'!V$2:V$1201,$AA217)))</f>
        <v/>
      </c>
      <c r="W217" s="7">
        <f>IF($AA217="","",IF(INDEX('Per Invoice'!W$2:W$1201,$AA217)="","",INDEX('Per Invoice'!W$2:W$1201,$AA217)))</f>
        <v/>
      </c>
      <c r="X217" s="7">
        <f>IF($AA217="","",IF(INDEX('Per Invoice'!X$2:X$1201,$AA217)="","",INDEX('Per Invoice'!X$2:X$1201,$AA217)))</f>
        <v/>
      </c>
      <c r="Y217" s="7">
        <f>IF($AA217="","",IF(INDEX('Per Invoice'!Y$2:Y$1201,$AA217)="","",INDEX('Per Invoice'!Y$2:Y$1201,$AA217)))</f>
        <v/>
      </c>
      <c r="Z217" s="7">
        <f>IF($AA217="","",IF(INDEX('Per Invoice'!Z$2:Z$1201,$AA217)="","",INDEX('Per Invoice'!Z$2:Z$1201,$AA217)))</f>
        <v/>
      </c>
      <c r="AA217" s="16">
        <f>IFERROR(MATCH(Settings!$C$26&amp;"|"&amp;ROWS($AA$2:$AA217),'Per Invoice'!$AB$2:$AB$1201,0),"")</f>
        <v/>
      </c>
    </row>
    <row r="218">
      <c r="A218">
        <f>IF($AA218="","",IF(INDEX('Per Invoice'!A$2:A$1201,$AA218)="","",INDEX('Per Invoice'!A$2:A$1201,$AA218)))</f>
        <v/>
      </c>
      <c r="B218">
        <f>IF($AA218="","",IF(INDEX('Per Invoice'!B$2:B$1201,$AA218)="","",INDEX('Per Invoice'!B$2:B$1201,$AA218)))</f>
        <v/>
      </c>
      <c r="C218">
        <f>IF($AA218="","",IF(INDEX('Per Invoice'!C$2:C$1201,$AA218)="","",INDEX('Per Invoice'!C$2:C$1201,$AA218)))</f>
        <v/>
      </c>
      <c r="D218">
        <f>IF($AA218="","",IF(INDEX('Per Invoice'!D$2:D$1201,$AA218)="","",INDEX('Per Invoice'!D$2:D$1201,$AA218)))</f>
        <v/>
      </c>
      <c r="E218">
        <f>IF($AA218="","",IF(INDEX('Per Invoice'!E$2:E$1201,$AA218)="","",INDEX('Per Invoice'!E$2:E$1201,$AA218)))</f>
        <v/>
      </c>
      <c r="F218">
        <f>IF($AA218="","",IF(INDEX('Per Invoice'!F$2:F$1201,$AA218)="","",INDEX('Per Invoice'!F$2:F$1201,$AA218)))</f>
        <v/>
      </c>
      <c r="G218">
        <f>IF($AA218="","",IF(INDEX('Per Invoice'!G$2:G$1201,$AA218)="","",INDEX('Per Invoice'!G$2:G$1201,$AA218)))</f>
        <v/>
      </c>
      <c r="H218">
        <f>IF($AA218="","",IF(INDEX('Per Invoice'!H$2:H$1201,$AA218)="","",INDEX('Per Invoice'!H$2:H$1201,$AA218)))</f>
        <v/>
      </c>
      <c r="I218">
        <f>IF($AA218="","",IF(INDEX('Per Invoice'!I$2:I$1201,$AA218)="","",INDEX('Per Invoice'!I$2:I$1201,$AA218)))</f>
        <v/>
      </c>
      <c r="J218">
        <f>IF($AA218="","",IF(INDEX('Per Invoice'!J$2:J$1201,$AA218)="","",INDEX('Per Invoice'!J$2:J$1201,$AA218)))</f>
        <v/>
      </c>
      <c r="K218">
        <f>IF($AA218="","",IF(INDEX('Per Invoice'!K$2:K$1201,$AA218)="","",INDEX('Per Invoice'!K$2:K$1201,$AA218)))</f>
        <v/>
      </c>
      <c r="L218">
        <f>IF($AA218="","",IF(INDEX('Per Invoice'!L$2:L$1201,$AA218)="","",INDEX('Per Invoice'!L$2:L$1201,$AA218)))</f>
        <v/>
      </c>
      <c r="M218">
        <f>IF($AA218="","",IF(INDEX('Per Invoice'!M$2:M$1201,$AA218)="","",INDEX('Per Invoice'!M$2:M$1201,$AA218)))</f>
        <v/>
      </c>
      <c r="N218">
        <f>IF($AA218="","",IF(INDEX('Per Invoice'!N$2:N$1201,$AA218)="","",INDEX('Per Invoice'!N$2:N$1201,$AA218)))</f>
        <v/>
      </c>
      <c r="O218">
        <f>IF($AA218="","",IF(INDEX('Per Invoice'!O$2:O$1201,$AA218)="","",INDEX('Per Invoice'!O$2:O$1201,$AA218)))</f>
        <v/>
      </c>
      <c r="P218" s="7">
        <f>IF($AA218="","",IF(INDEX('Per Invoice'!P$2:P$1201,$AA218)="","",INDEX('Per Invoice'!P$2:P$1201,$AA218)))</f>
        <v/>
      </c>
      <c r="Q218">
        <f>IF($AA218="","",IF(INDEX('Per Invoice'!Q$2:Q$1201,$AA218)="","",INDEX('Per Invoice'!Q$2:Q$1201,$AA218)))</f>
        <v/>
      </c>
      <c r="R218" s="7">
        <f>IF($AA218="","",IF(INDEX('Per Invoice'!R$2:R$1201,$AA218)="","",INDEX('Per Invoice'!R$2:R$1201,$AA218)))</f>
        <v/>
      </c>
      <c r="S218" s="7">
        <f>IF($AA218="","",IF(INDEX('Per Invoice'!S$2:S$1201,$AA218)="","",INDEX('Per Invoice'!S$2:S$1201,$AA218)))</f>
        <v/>
      </c>
      <c r="T218">
        <f>IF($AA218="","",IF(INDEX('Per Invoice'!T$2:T$1201,$AA218)="","",INDEX('Per Invoice'!T$2:T$1201,$AA218)))</f>
        <v/>
      </c>
      <c r="U218" s="7">
        <f>IF($AA218="","",IF(INDEX('Per Invoice'!U$2:U$1201,$AA218)="","",INDEX('Per Invoice'!U$2:U$1201,$AA218)))</f>
        <v/>
      </c>
      <c r="V218" s="7">
        <f>IF($AA218="","",IF(INDEX('Per Invoice'!V$2:V$1201,$AA218)="","",INDEX('Per Invoice'!V$2:V$1201,$AA218)))</f>
        <v/>
      </c>
      <c r="W218" s="7">
        <f>IF($AA218="","",IF(INDEX('Per Invoice'!W$2:W$1201,$AA218)="","",INDEX('Per Invoice'!W$2:W$1201,$AA218)))</f>
        <v/>
      </c>
      <c r="X218" s="7">
        <f>IF($AA218="","",IF(INDEX('Per Invoice'!X$2:X$1201,$AA218)="","",INDEX('Per Invoice'!X$2:X$1201,$AA218)))</f>
        <v/>
      </c>
      <c r="Y218" s="7">
        <f>IF($AA218="","",IF(INDEX('Per Invoice'!Y$2:Y$1201,$AA218)="","",INDEX('Per Invoice'!Y$2:Y$1201,$AA218)))</f>
        <v/>
      </c>
      <c r="Z218" s="7">
        <f>IF($AA218="","",IF(INDEX('Per Invoice'!Z$2:Z$1201,$AA218)="","",INDEX('Per Invoice'!Z$2:Z$1201,$AA218)))</f>
        <v/>
      </c>
      <c r="AA218" s="16">
        <f>IFERROR(MATCH(Settings!$C$26&amp;"|"&amp;ROWS($AA$2:$AA218),'Per Invoice'!$AB$2:$AB$1201,0),"")</f>
        <v/>
      </c>
    </row>
    <row r="219">
      <c r="A219">
        <f>IF($AA219="","",IF(INDEX('Per Invoice'!A$2:A$1201,$AA219)="","",INDEX('Per Invoice'!A$2:A$1201,$AA219)))</f>
        <v/>
      </c>
      <c r="B219">
        <f>IF($AA219="","",IF(INDEX('Per Invoice'!B$2:B$1201,$AA219)="","",INDEX('Per Invoice'!B$2:B$1201,$AA219)))</f>
        <v/>
      </c>
      <c r="C219">
        <f>IF($AA219="","",IF(INDEX('Per Invoice'!C$2:C$1201,$AA219)="","",INDEX('Per Invoice'!C$2:C$1201,$AA219)))</f>
        <v/>
      </c>
      <c r="D219">
        <f>IF($AA219="","",IF(INDEX('Per Invoice'!D$2:D$1201,$AA219)="","",INDEX('Per Invoice'!D$2:D$1201,$AA219)))</f>
        <v/>
      </c>
      <c r="E219">
        <f>IF($AA219="","",IF(INDEX('Per Invoice'!E$2:E$1201,$AA219)="","",INDEX('Per Invoice'!E$2:E$1201,$AA219)))</f>
        <v/>
      </c>
      <c r="F219">
        <f>IF($AA219="","",IF(INDEX('Per Invoice'!F$2:F$1201,$AA219)="","",INDEX('Per Invoice'!F$2:F$1201,$AA219)))</f>
        <v/>
      </c>
      <c r="G219">
        <f>IF($AA219="","",IF(INDEX('Per Invoice'!G$2:G$1201,$AA219)="","",INDEX('Per Invoice'!G$2:G$1201,$AA219)))</f>
        <v/>
      </c>
      <c r="H219">
        <f>IF($AA219="","",IF(INDEX('Per Invoice'!H$2:H$1201,$AA219)="","",INDEX('Per Invoice'!H$2:H$1201,$AA219)))</f>
        <v/>
      </c>
      <c r="I219">
        <f>IF($AA219="","",IF(INDEX('Per Invoice'!I$2:I$1201,$AA219)="","",INDEX('Per Invoice'!I$2:I$1201,$AA219)))</f>
        <v/>
      </c>
      <c r="J219">
        <f>IF($AA219="","",IF(INDEX('Per Invoice'!J$2:J$1201,$AA219)="","",INDEX('Per Invoice'!J$2:J$1201,$AA219)))</f>
        <v/>
      </c>
      <c r="K219">
        <f>IF($AA219="","",IF(INDEX('Per Invoice'!K$2:K$1201,$AA219)="","",INDEX('Per Invoice'!K$2:K$1201,$AA219)))</f>
        <v/>
      </c>
      <c r="L219">
        <f>IF($AA219="","",IF(INDEX('Per Invoice'!L$2:L$1201,$AA219)="","",INDEX('Per Invoice'!L$2:L$1201,$AA219)))</f>
        <v/>
      </c>
      <c r="M219">
        <f>IF($AA219="","",IF(INDEX('Per Invoice'!M$2:M$1201,$AA219)="","",INDEX('Per Invoice'!M$2:M$1201,$AA219)))</f>
        <v/>
      </c>
      <c r="N219">
        <f>IF($AA219="","",IF(INDEX('Per Invoice'!N$2:N$1201,$AA219)="","",INDEX('Per Invoice'!N$2:N$1201,$AA219)))</f>
        <v/>
      </c>
      <c r="O219">
        <f>IF($AA219="","",IF(INDEX('Per Invoice'!O$2:O$1201,$AA219)="","",INDEX('Per Invoice'!O$2:O$1201,$AA219)))</f>
        <v/>
      </c>
      <c r="P219" s="7">
        <f>IF($AA219="","",IF(INDEX('Per Invoice'!P$2:P$1201,$AA219)="","",INDEX('Per Invoice'!P$2:P$1201,$AA219)))</f>
        <v/>
      </c>
      <c r="Q219">
        <f>IF($AA219="","",IF(INDEX('Per Invoice'!Q$2:Q$1201,$AA219)="","",INDEX('Per Invoice'!Q$2:Q$1201,$AA219)))</f>
        <v/>
      </c>
      <c r="R219" s="7">
        <f>IF($AA219="","",IF(INDEX('Per Invoice'!R$2:R$1201,$AA219)="","",INDEX('Per Invoice'!R$2:R$1201,$AA219)))</f>
        <v/>
      </c>
      <c r="S219" s="7">
        <f>IF($AA219="","",IF(INDEX('Per Invoice'!S$2:S$1201,$AA219)="","",INDEX('Per Invoice'!S$2:S$1201,$AA219)))</f>
        <v/>
      </c>
      <c r="T219">
        <f>IF($AA219="","",IF(INDEX('Per Invoice'!T$2:T$1201,$AA219)="","",INDEX('Per Invoice'!T$2:T$1201,$AA219)))</f>
        <v/>
      </c>
      <c r="U219" s="7">
        <f>IF($AA219="","",IF(INDEX('Per Invoice'!U$2:U$1201,$AA219)="","",INDEX('Per Invoice'!U$2:U$1201,$AA219)))</f>
        <v/>
      </c>
      <c r="V219" s="7">
        <f>IF($AA219="","",IF(INDEX('Per Invoice'!V$2:V$1201,$AA219)="","",INDEX('Per Invoice'!V$2:V$1201,$AA219)))</f>
        <v/>
      </c>
      <c r="W219" s="7">
        <f>IF($AA219="","",IF(INDEX('Per Invoice'!W$2:W$1201,$AA219)="","",INDEX('Per Invoice'!W$2:W$1201,$AA219)))</f>
        <v/>
      </c>
      <c r="X219" s="7">
        <f>IF($AA219="","",IF(INDEX('Per Invoice'!X$2:X$1201,$AA219)="","",INDEX('Per Invoice'!X$2:X$1201,$AA219)))</f>
        <v/>
      </c>
      <c r="Y219" s="7">
        <f>IF($AA219="","",IF(INDEX('Per Invoice'!Y$2:Y$1201,$AA219)="","",INDEX('Per Invoice'!Y$2:Y$1201,$AA219)))</f>
        <v/>
      </c>
      <c r="Z219" s="7">
        <f>IF($AA219="","",IF(INDEX('Per Invoice'!Z$2:Z$1201,$AA219)="","",INDEX('Per Invoice'!Z$2:Z$1201,$AA219)))</f>
        <v/>
      </c>
      <c r="AA219" s="16">
        <f>IFERROR(MATCH(Settings!$C$26&amp;"|"&amp;ROWS($AA$2:$AA219),'Per Invoice'!$AB$2:$AB$1201,0),"")</f>
        <v/>
      </c>
    </row>
    <row r="220">
      <c r="A220">
        <f>IF($AA220="","",IF(INDEX('Per Invoice'!A$2:A$1201,$AA220)="","",INDEX('Per Invoice'!A$2:A$1201,$AA220)))</f>
        <v/>
      </c>
      <c r="B220">
        <f>IF($AA220="","",IF(INDEX('Per Invoice'!B$2:B$1201,$AA220)="","",INDEX('Per Invoice'!B$2:B$1201,$AA220)))</f>
        <v/>
      </c>
      <c r="C220">
        <f>IF($AA220="","",IF(INDEX('Per Invoice'!C$2:C$1201,$AA220)="","",INDEX('Per Invoice'!C$2:C$1201,$AA220)))</f>
        <v/>
      </c>
      <c r="D220">
        <f>IF($AA220="","",IF(INDEX('Per Invoice'!D$2:D$1201,$AA220)="","",INDEX('Per Invoice'!D$2:D$1201,$AA220)))</f>
        <v/>
      </c>
      <c r="E220">
        <f>IF($AA220="","",IF(INDEX('Per Invoice'!E$2:E$1201,$AA220)="","",INDEX('Per Invoice'!E$2:E$1201,$AA220)))</f>
        <v/>
      </c>
      <c r="F220">
        <f>IF($AA220="","",IF(INDEX('Per Invoice'!F$2:F$1201,$AA220)="","",INDEX('Per Invoice'!F$2:F$1201,$AA220)))</f>
        <v/>
      </c>
      <c r="G220">
        <f>IF($AA220="","",IF(INDEX('Per Invoice'!G$2:G$1201,$AA220)="","",INDEX('Per Invoice'!G$2:G$1201,$AA220)))</f>
        <v/>
      </c>
      <c r="H220">
        <f>IF($AA220="","",IF(INDEX('Per Invoice'!H$2:H$1201,$AA220)="","",INDEX('Per Invoice'!H$2:H$1201,$AA220)))</f>
        <v/>
      </c>
      <c r="I220">
        <f>IF($AA220="","",IF(INDEX('Per Invoice'!I$2:I$1201,$AA220)="","",INDEX('Per Invoice'!I$2:I$1201,$AA220)))</f>
        <v/>
      </c>
      <c r="J220">
        <f>IF($AA220="","",IF(INDEX('Per Invoice'!J$2:J$1201,$AA220)="","",INDEX('Per Invoice'!J$2:J$1201,$AA220)))</f>
        <v/>
      </c>
      <c r="K220">
        <f>IF($AA220="","",IF(INDEX('Per Invoice'!K$2:K$1201,$AA220)="","",INDEX('Per Invoice'!K$2:K$1201,$AA220)))</f>
        <v/>
      </c>
      <c r="L220">
        <f>IF($AA220="","",IF(INDEX('Per Invoice'!L$2:L$1201,$AA220)="","",INDEX('Per Invoice'!L$2:L$1201,$AA220)))</f>
        <v/>
      </c>
      <c r="M220">
        <f>IF($AA220="","",IF(INDEX('Per Invoice'!M$2:M$1201,$AA220)="","",INDEX('Per Invoice'!M$2:M$1201,$AA220)))</f>
        <v/>
      </c>
      <c r="N220">
        <f>IF($AA220="","",IF(INDEX('Per Invoice'!N$2:N$1201,$AA220)="","",INDEX('Per Invoice'!N$2:N$1201,$AA220)))</f>
        <v/>
      </c>
      <c r="O220">
        <f>IF($AA220="","",IF(INDEX('Per Invoice'!O$2:O$1201,$AA220)="","",INDEX('Per Invoice'!O$2:O$1201,$AA220)))</f>
        <v/>
      </c>
      <c r="P220" s="7">
        <f>IF($AA220="","",IF(INDEX('Per Invoice'!P$2:P$1201,$AA220)="","",INDEX('Per Invoice'!P$2:P$1201,$AA220)))</f>
        <v/>
      </c>
      <c r="Q220">
        <f>IF($AA220="","",IF(INDEX('Per Invoice'!Q$2:Q$1201,$AA220)="","",INDEX('Per Invoice'!Q$2:Q$1201,$AA220)))</f>
        <v/>
      </c>
      <c r="R220" s="7">
        <f>IF($AA220="","",IF(INDEX('Per Invoice'!R$2:R$1201,$AA220)="","",INDEX('Per Invoice'!R$2:R$1201,$AA220)))</f>
        <v/>
      </c>
      <c r="S220" s="7">
        <f>IF($AA220="","",IF(INDEX('Per Invoice'!S$2:S$1201,$AA220)="","",INDEX('Per Invoice'!S$2:S$1201,$AA220)))</f>
        <v/>
      </c>
      <c r="T220">
        <f>IF($AA220="","",IF(INDEX('Per Invoice'!T$2:T$1201,$AA220)="","",INDEX('Per Invoice'!T$2:T$1201,$AA220)))</f>
        <v/>
      </c>
      <c r="U220" s="7">
        <f>IF($AA220="","",IF(INDEX('Per Invoice'!U$2:U$1201,$AA220)="","",INDEX('Per Invoice'!U$2:U$1201,$AA220)))</f>
        <v/>
      </c>
      <c r="V220" s="7">
        <f>IF($AA220="","",IF(INDEX('Per Invoice'!V$2:V$1201,$AA220)="","",INDEX('Per Invoice'!V$2:V$1201,$AA220)))</f>
        <v/>
      </c>
      <c r="W220" s="7">
        <f>IF($AA220="","",IF(INDEX('Per Invoice'!W$2:W$1201,$AA220)="","",INDEX('Per Invoice'!W$2:W$1201,$AA220)))</f>
        <v/>
      </c>
      <c r="X220" s="7">
        <f>IF($AA220="","",IF(INDEX('Per Invoice'!X$2:X$1201,$AA220)="","",INDEX('Per Invoice'!X$2:X$1201,$AA220)))</f>
        <v/>
      </c>
      <c r="Y220" s="7">
        <f>IF($AA220="","",IF(INDEX('Per Invoice'!Y$2:Y$1201,$AA220)="","",INDEX('Per Invoice'!Y$2:Y$1201,$AA220)))</f>
        <v/>
      </c>
      <c r="Z220" s="7">
        <f>IF($AA220="","",IF(INDEX('Per Invoice'!Z$2:Z$1201,$AA220)="","",INDEX('Per Invoice'!Z$2:Z$1201,$AA220)))</f>
        <v/>
      </c>
      <c r="AA220" s="16">
        <f>IFERROR(MATCH(Settings!$C$26&amp;"|"&amp;ROWS($AA$2:$AA220),'Per Invoice'!$AB$2:$AB$1201,0),"")</f>
        <v/>
      </c>
    </row>
    <row r="221">
      <c r="A221">
        <f>IF($AA221="","",IF(INDEX('Per Invoice'!A$2:A$1201,$AA221)="","",INDEX('Per Invoice'!A$2:A$1201,$AA221)))</f>
        <v/>
      </c>
      <c r="B221">
        <f>IF($AA221="","",IF(INDEX('Per Invoice'!B$2:B$1201,$AA221)="","",INDEX('Per Invoice'!B$2:B$1201,$AA221)))</f>
        <v/>
      </c>
      <c r="C221">
        <f>IF($AA221="","",IF(INDEX('Per Invoice'!C$2:C$1201,$AA221)="","",INDEX('Per Invoice'!C$2:C$1201,$AA221)))</f>
        <v/>
      </c>
      <c r="D221">
        <f>IF($AA221="","",IF(INDEX('Per Invoice'!D$2:D$1201,$AA221)="","",INDEX('Per Invoice'!D$2:D$1201,$AA221)))</f>
        <v/>
      </c>
      <c r="E221">
        <f>IF($AA221="","",IF(INDEX('Per Invoice'!E$2:E$1201,$AA221)="","",INDEX('Per Invoice'!E$2:E$1201,$AA221)))</f>
        <v/>
      </c>
      <c r="F221">
        <f>IF($AA221="","",IF(INDEX('Per Invoice'!F$2:F$1201,$AA221)="","",INDEX('Per Invoice'!F$2:F$1201,$AA221)))</f>
        <v/>
      </c>
      <c r="G221">
        <f>IF($AA221="","",IF(INDEX('Per Invoice'!G$2:G$1201,$AA221)="","",INDEX('Per Invoice'!G$2:G$1201,$AA221)))</f>
        <v/>
      </c>
      <c r="H221">
        <f>IF($AA221="","",IF(INDEX('Per Invoice'!H$2:H$1201,$AA221)="","",INDEX('Per Invoice'!H$2:H$1201,$AA221)))</f>
        <v/>
      </c>
      <c r="I221">
        <f>IF($AA221="","",IF(INDEX('Per Invoice'!I$2:I$1201,$AA221)="","",INDEX('Per Invoice'!I$2:I$1201,$AA221)))</f>
        <v/>
      </c>
      <c r="J221">
        <f>IF($AA221="","",IF(INDEX('Per Invoice'!J$2:J$1201,$AA221)="","",INDEX('Per Invoice'!J$2:J$1201,$AA221)))</f>
        <v/>
      </c>
      <c r="K221">
        <f>IF($AA221="","",IF(INDEX('Per Invoice'!K$2:K$1201,$AA221)="","",INDEX('Per Invoice'!K$2:K$1201,$AA221)))</f>
        <v/>
      </c>
      <c r="L221">
        <f>IF($AA221="","",IF(INDEX('Per Invoice'!L$2:L$1201,$AA221)="","",INDEX('Per Invoice'!L$2:L$1201,$AA221)))</f>
        <v/>
      </c>
      <c r="M221">
        <f>IF($AA221="","",IF(INDEX('Per Invoice'!M$2:M$1201,$AA221)="","",INDEX('Per Invoice'!M$2:M$1201,$AA221)))</f>
        <v/>
      </c>
      <c r="N221">
        <f>IF($AA221="","",IF(INDEX('Per Invoice'!N$2:N$1201,$AA221)="","",INDEX('Per Invoice'!N$2:N$1201,$AA221)))</f>
        <v/>
      </c>
      <c r="O221">
        <f>IF($AA221="","",IF(INDEX('Per Invoice'!O$2:O$1201,$AA221)="","",INDEX('Per Invoice'!O$2:O$1201,$AA221)))</f>
        <v/>
      </c>
      <c r="P221" s="7">
        <f>IF($AA221="","",IF(INDEX('Per Invoice'!P$2:P$1201,$AA221)="","",INDEX('Per Invoice'!P$2:P$1201,$AA221)))</f>
        <v/>
      </c>
      <c r="Q221">
        <f>IF($AA221="","",IF(INDEX('Per Invoice'!Q$2:Q$1201,$AA221)="","",INDEX('Per Invoice'!Q$2:Q$1201,$AA221)))</f>
        <v/>
      </c>
      <c r="R221" s="7">
        <f>IF($AA221="","",IF(INDEX('Per Invoice'!R$2:R$1201,$AA221)="","",INDEX('Per Invoice'!R$2:R$1201,$AA221)))</f>
        <v/>
      </c>
      <c r="S221" s="7">
        <f>IF($AA221="","",IF(INDEX('Per Invoice'!S$2:S$1201,$AA221)="","",INDEX('Per Invoice'!S$2:S$1201,$AA221)))</f>
        <v/>
      </c>
      <c r="T221">
        <f>IF($AA221="","",IF(INDEX('Per Invoice'!T$2:T$1201,$AA221)="","",INDEX('Per Invoice'!T$2:T$1201,$AA221)))</f>
        <v/>
      </c>
      <c r="U221" s="7">
        <f>IF($AA221="","",IF(INDEX('Per Invoice'!U$2:U$1201,$AA221)="","",INDEX('Per Invoice'!U$2:U$1201,$AA221)))</f>
        <v/>
      </c>
      <c r="V221" s="7">
        <f>IF($AA221="","",IF(INDEX('Per Invoice'!V$2:V$1201,$AA221)="","",INDEX('Per Invoice'!V$2:V$1201,$AA221)))</f>
        <v/>
      </c>
      <c r="W221" s="7">
        <f>IF($AA221="","",IF(INDEX('Per Invoice'!W$2:W$1201,$AA221)="","",INDEX('Per Invoice'!W$2:W$1201,$AA221)))</f>
        <v/>
      </c>
      <c r="X221" s="7">
        <f>IF($AA221="","",IF(INDEX('Per Invoice'!X$2:X$1201,$AA221)="","",INDEX('Per Invoice'!X$2:X$1201,$AA221)))</f>
        <v/>
      </c>
      <c r="Y221" s="7">
        <f>IF($AA221="","",IF(INDEX('Per Invoice'!Y$2:Y$1201,$AA221)="","",INDEX('Per Invoice'!Y$2:Y$1201,$AA221)))</f>
        <v/>
      </c>
      <c r="Z221" s="7">
        <f>IF($AA221="","",IF(INDEX('Per Invoice'!Z$2:Z$1201,$AA221)="","",INDEX('Per Invoice'!Z$2:Z$1201,$AA221)))</f>
        <v/>
      </c>
      <c r="AA221" s="16">
        <f>IFERROR(MATCH(Settings!$C$26&amp;"|"&amp;ROWS($AA$2:$AA221),'Per Invoice'!$AB$2:$AB$1201,0),"")</f>
        <v/>
      </c>
    </row>
    <row r="222">
      <c r="A222">
        <f>IF($AA222="","",IF(INDEX('Per Invoice'!A$2:A$1201,$AA222)="","",INDEX('Per Invoice'!A$2:A$1201,$AA222)))</f>
        <v/>
      </c>
      <c r="B222">
        <f>IF($AA222="","",IF(INDEX('Per Invoice'!B$2:B$1201,$AA222)="","",INDEX('Per Invoice'!B$2:B$1201,$AA222)))</f>
        <v/>
      </c>
      <c r="C222">
        <f>IF($AA222="","",IF(INDEX('Per Invoice'!C$2:C$1201,$AA222)="","",INDEX('Per Invoice'!C$2:C$1201,$AA222)))</f>
        <v/>
      </c>
      <c r="D222">
        <f>IF($AA222="","",IF(INDEX('Per Invoice'!D$2:D$1201,$AA222)="","",INDEX('Per Invoice'!D$2:D$1201,$AA222)))</f>
        <v/>
      </c>
      <c r="E222">
        <f>IF($AA222="","",IF(INDEX('Per Invoice'!E$2:E$1201,$AA222)="","",INDEX('Per Invoice'!E$2:E$1201,$AA222)))</f>
        <v/>
      </c>
      <c r="F222">
        <f>IF($AA222="","",IF(INDEX('Per Invoice'!F$2:F$1201,$AA222)="","",INDEX('Per Invoice'!F$2:F$1201,$AA222)))</f>
        <v/>
      </c>
      <c r="G222">
        <f>IF($AA222="","",IF(INDEX('Per Invoice'!G$2:G$1201,$AA222)="","",INDEX('Per Invoice'!G$2:G$1201,$AA222)))</f>
        <v/>
      </c>
      <c r="H222">
        <f>IF($AA222="","",IF(INDEX('Per Invoice'!H$2:H$1201,$AA222)="","",INDEX('Per Invoice'!H$2:H$1201,$AA222)))</f>
        <v/>
      </c>
      <c r="I222">
        <f>IF($AA222="","",IF(INDEX('Per Invoice'!I$2:I$1201,$AA222)="","",INDEX('Per Invoice'!I$2:I$1201,$AA222)))</f>
        <v/>
      </c>
      <c r="J222">
        <f>IF($AA222="","",IF(INDEX('Per Invoice'!J$2:J$1201,$AA222)="","",INDEX('Per Invoice'!J$2:J$1201,$AA222)))</f>
        <v/>
      </c>
      <c r="K222">
        <f>IF($AA222="","",IF(INDEX('Per Invoice'!K$2:K$1201,$AA222)="","",INDEX('Per Invoice'!K$2:K$1201,$AA222)))</f>
        <v/>
      </c>
      <c r="L222">
        <f>IF($AA222="","",IF(INDEX('Per Invoice'!L$2:L$1201,$AA222)="","",INDEX('Per Invoice'!L$2:L$1201,$AA222)))</f>
        <v/>
      </c>
      <c r="M222">
        <f>IF($AA222="","",IF(INDEX('Per Invoice'!M$2:M$1201,$AA222)="","",INDEX('Per Invoice'!M$2:M$1201,$AA222)))</f>
        <v/>
      </c>
      <c r="N222">
        <f>IF($AA222="","",IF(INDEX('Per Invoice'!N$2:N$1201,$AA222)="","",INDEX('Per Invoice'!N$2:N$1201,$AA222)))</f>
        <v/>
      </c>
      <c r="O222">
        <f>IF($AA222="","",IF(INDEX('Per Invoice'!O$2:O$1201,$AA222)="","",INDEX('Per Invoice'!O$2:O$1201,$AA222)))</f>
        <v/>
      </c>
      <c r="P222" s="7">
        <f>IF($AA222="","",IF(INDEX('Per Invoice'!P$2:P$1201,$AA222)="","",INDEX('Per Invoice'!P$2:P$1201,$AA222)))</f>
        <v/>
      </c>
      <c r="Q222">
        <f>IF($AA222="","",IF(INDEX('Per Invoice'!Q$2:Q$1201,$AA222)="","",INDEX('Per Invoice'!Q$2:Q$1201,$AA222)))</f>
        <v/>
      </c>
      <c r="R222" s="7">
        <f>IF($AA222="","",IF(INDEX('Per Invoice'!R$2:R$1201,$AA222)="","",INDEX('Per Invoice'!R$2:R$1201,$AA222)))</f>
        <v/>
      </c>
      <c r="S222" s="7">
        <f>IF($AA222="","",IF(INDEX('Per Invoice'!S$2:S$1201,$AA222)="","",INDEX('Per Invoice'!S$2:S$1201,$AA222)))</f>
        <v/>
      </c>
      <c r="T222">
        <f>IF($AA222="","",IF(INDEX('Per Invoice'!T$2:T$1201,$AA222)="","",INDEX('Per Invoice'!T$2:T$1201,$AA222)))</f>
        <v/>
      </c>
      <c r="U222" s="7">
        <f>IF($AA222="","",IF(INDEX('Per Invoice'!U$2:U$1201,$AA222)="","",INDEX('Per Invoice'!U$2:U$1201,$AA222)))</f>
        <v/>
      </c>
      <c r="V222" s="7">
        <f>IF($AA222="","",IF(INDEX('Per Invoice'!V$2:V$1201,$AA222)="","",INDEX('Per Invoice'!V$2:V$1201,$AA222)))</f>
        <v/>
      </c>
      <c r="W222" s="7">
        <f>IF($AA222="","",IF(INDEX('Per Invoice'!W$2:W$1201,$AA222)="","",INDEX('Per Invoice'!W$2:W$1201,$AA222)))</f>
        <v/>
      </c>
      <c r="X222" s="7">
        <f>IF($AA222="","",IF(INDEX('Per Invoice'!X$2:X$1201,$AA222)="","",INDEX('Per Invoice'!X$2:X$1201,$AA222)))</f>
        <v/>
      </c>
      <c r="Y222" s="7">
        <f>IF($AA222="","",IF(INDEX('Per Invoice'!Y$2:Y$1201,$AA222)="","",INDEX('Per Invoice'!Y$2:Y$1201,$AA222)))</f>
        <v/>
      </c>
      <c r="Z222" s="7">
        <f>IF($AA222="","",IF(INDEX('Per Invoice'!Z$2:Z$1201,$AA222)="","",INDEX('Per Invoice'!Z$2:Z$1201,$AA222)))</f>
        <v/>
      </c>
      <c r="AA222" s="16">
        <f>IFERROR(MATCH(Settings!$C$26&amp;"|"&amp;ROWS($AA$2:$AA222),'Per Invoice'!$AB$2:$AB$1201,0),"")</f>
        <v/>
      </c>
    </row>
    <row r="223">
      <c r="A223">
        <f>IF($AA223="","",IF(INDEX('Per Invoice'!A$2:A$1201,$AA223)="","",INDEX('Per Invoice'!A$2:A$1201,$AA223)))</f>
        <v/>
      </c>
      <c r="B223">
        <f>IF($AA223="","",IF(INDEX('Per Invoice'!B$2:B$1201,$AA223)="","",INDEX('Per Invoice'!B$2:B$1201,$AA223)))</f>
        <v/>
      </c>
      <c r="C223">
        <f>IF($AA223="","",IF(INDEX('Per Invoice'!C$2:C$1201,$AA223)="","",INDEX('Per Invoice'!C$2:C$1201,$AA223)))</f>
        <v/>
      </c>
      <c r="D223">
        <f>IF($AA223="","",IF(INDEX('Per Invoice'!D$2:D$1201,$AA223)="","",INDEX('Per Invoice'!D$2:D$1201,$AA223)))</f>
        <v/>
      </c>
      <c r="E223">
        <f>IF($AA223="","",IF(INDEX('Per Invoice'!E$2:E$1201,$AA223)="","",INDEX('Per Invoice'!E$2:E$1201,$AA223)))</f>
        <v/>
      </c>
      <c r="F223">
        <f>IF($AA223="","",IF(INDEX('Per Invoice'!F$2:F$1201,$AA223)="","",INDEX('Per Invoice'!F$2:F$1201,$AA223)))</f>
        <v/>
      </c>
      <c r="G223">
        <f>IF($AA223="","",IF(INDEX('Per Invoice'!G$2:G$1201,$AA223)="","",INDEX('Per Invoice'!G$2:G$1201,$AA223)))</f>
        <v/>
      </c>
      <c r="H223">
        <f>IF($AA223="","",IF(INDEX('Per Invoice'!H$2:H$1201,$AA223)="","",INDEX('Per Invoice'!H$2:H$1201,$AA223)))</f>
        <v/>
      </c>
      <c r="I223">
        <f>IF($AA223="","",IF(INDEX('Per Invoice'!I$2:I$1201,$AA223)="","",INDEX('Per Invoice'!I$2:I$1201,$AA223)))</f>
        <v/>
      </c>
      <c r="J223">
        <f>IF($AA223="","",IF(INDEX('Per Invoice'!J$2:J$1201,$AA223)="","",INDEX('Per Invoice'!J$2:J$1201,$AA223)))</f>
        <v/>
      </c>
      <c r="K223">
        <f>IF($AA223="","",IF(INDEX('Per Invoice'!K$2:K$1201,$AA223)="","",INDEX('Per Invoice'!K$2:K$1201,$AA223)))</f>
        <v/>
      </c>
      <c r="L223">
        <f>IF($AA223="","",IF(INDEX('Per Invoice'!L$2:L$1201,$AA223)="","",INDEX('Per Invoice'!L$2:L$1201,$AA223)))</f>
        <v/>
      </c>
      <c r="M223">
        <f>IF($AA223="","",IF(INDEX('Per Invoice'!M$2:M$1201,$AA223)="","",INDEX('Per Invoice'!M$2:M$1201,$AA223)))</f>
        <v/>
      </c>
      <c r="N223">
        <f>IF($AA223="","",IF(INDEX('Per Invoice'!N$2:N$1201,$AA223)="","",INDEX('Per Invoice'!N$2:N$1201,$AA223)))</f>
        <v/>
      </c>
      <c r="O223">
        <f>IF($AA223="","",IF(INDEX('Per Invoice'!O$2:O$1201,$AA223)="","",INDEX('Per Invoice'!O$2:O$1201,$AA223)))</f>
        <v/>
      </c>
      <c r="P223" s="7">
        <f>IF($AA223="","",IF(INDEX('Per Invoice'!P$2:P$1201,$AA223)="","",INDEX('Per Invoice'!P$2:P$1201,$AA223)))</f>
        <v/>
      </c>
      <c r="Q223">
        <f>IF($AA223="","",IF(INDEX('Per Invoice'!Q$2:Q$1201,$AA223)="","",INDEX('Per Invoice'!Q$2:Q$1201,$AA223)))</f>
        <v/>
      </c>
      <c r="R223" s="7">
        <f>IF($AA223="","",IF(INDEX('Per Invoice'!R$2:R$1201,$AA223)="","",INDEX('Per Invoice'!R$2:R$1201,$AA223)))</f>
        <v/>
      </c>
      <c r="S223" s="7">
        <f>IF($AA223="","",IF(INDEX('Per Invoice'!S$2:S$1201,$AA223)="","",INDEX('Per Invoice'!S$2:S$1201,$AA223)))</f>
        <v/>
      </c>
      <c r="T223">
        <f>IF($AA223="","",IF(INDEX('Per Invoice'!T$2:T$1201,$AA223)="","",INDEX('Per Invoice'!T$2:T$1201,$AA223)))</f>
        <v/>
      </c>
      <c r="U223" s="7">
        <f>IF($AA223="","",IF(INDEX('Per Invoice'!U$2:U$1201,$AA223)="","",INDEX('Per Invoice'!U$2:U$1201,$AA223)))</f>
        <v/>
      </c>
      <c r="V223" s="7">
        <f>IF($AA223="","",IF(INDEX('Per Invoice'!V$2:V$1201,$AA223)="","",INDEX('Per Invoice'!V$2:V$1201,$AA223)))</f>
        <v/>
      </c>
      <c r="W223" s="7">
        <f>IF($AA223="","",IF(INDEX('Per Invoice'!W$2:W$1201,$AA223)="","",INDEX('Per Invoice'!W$2:W$1201,$AA223)))</f>
        <v/>
      </c>
      <c r="X223" s="7">
        <f>IF($AA223="","",IF(INDEX('Per Invoice'!X$2:X$1201,$AA223)="","",INDEX('Per Invoice'!X$2:X$1201,$AA223)))</f>
        <v/>
      </c>
      <c r="Y223" s="7">
        <f>IF($AA223="","",IF(INDEX('Per Invoice'!Y$2:Y$1201,$AA223)="","",INDEX('Per Invoice'!Y$2:Y$1201,$AA223)))</f>
        <v/>
      </c>
      <c r="Z223" s="7">
        <f>IF($AA223="","",IF(INDEX('Per Invoice'!Z$2:Z$1201,$AA223)="","",INDEX('Per Invoice'!Z$2:Z$1201,$AA223)))</f>
        <v/>
      </c>
      <c r="AA223" s="16">
        <f>IFERROR(MATCH(Settings!$C$26&amp;"|"&amp;ROWS($AA$2:$AA223),'Per Invoice'!$AB$2:$AB$1201,0),"")</f>
        <v/>
      </c>
    </row>
    <row r="224">
      <c r="A224">
        <f>IF($AA224="","",IF(INDEX('Per Invoice'!A$2:A$1201,$AA224)="","",INDEX('Per Invoice'!A$2:A$1201,$AA224)))</f>
        <v/>
      </c>
      <c r="B224">
        <f>IF($AA224="","",IF(INDEX('Per Invoice'!B$2:B$1201,$AA224)="","",INDEX('Per Invoice'!B$2:B$1201,$AA224)))</f>
        <v/>
      </c>
      <c r="C224">
        <f>IF($AA224="","",IF(INDEX('Per Invoice'!C$2:C$1201,$AA224)="","",INDEX('Per Invoice'!C$2:C$1201,$AA224)))</f>
        <v/>
      </c>
      <c r="D224">
        <f>IF($AA224="","",IF(INDEX('Per Invoice'!D$2:D$1201,$AA224)="","",INDEX('Per Invoice'!D$2:D$1201,$AA224)))</f>
        <v/>
      </c>
      <c r="E224">
        <f>IF($AA224="","",IF(INDEX('Per Invoice'!E$2:E$1201,$AA224)="","",INDEX('Per Invoice'!E$2:E$1201,$AA224)))</f>
        <v/>
      </c>
      <c r="F224">
        <f>IF($AA224="","",IF(INDEX('Per Invoice'!F$2:F$1201,$AA224)="","",INDEX('Per Invoice'!F$2:F$1201,$AA224)))</f>
        <v/>
      </c>
      <c r="G224">
        <f>IF($AA224="","",IF(INDEX('Per Invoice'!G$2:G$1201,$AA224)="","",INDEX('Per Invoice'!G$2:G$1201,$AA224)))</f>
        <v/>
      </c>
      <c r="H224">
        <f>IF($AA224="","",IF(INDEX('Per Invoice'!H$2:H$1201,$AA224)="","",INDEX('Per Invoice'!H$2:H$1201,$AA224)))</f>
        <v/>
      </c>
      <c r="I224">
        <f>IF($AA224="","",IF(INDEX('Per Invoice'!I$2:I$1201,$AA224)="","",INDEX('Per Invoice'!I$2:I$1201,$AA224)))</f>
        <v/>
      </c>
      <c r="J224">
        <f>IF($AA224="","",IF(INDEX('Per Invoice'!J$2:J$1201,$AA224)="","",INDEX('Per Invoice'!J$2:J$1201,$AA224)))</f>
        <v/>
      </c>
      <c r="K224">
        <f>IF($AA224="","",IF(INDEX('Per Invoice'!K$2:K$1201,$AA224)="","",INDEX('Per Invoice'!K$2:K$1201,$AA224)))</f>
        <v/>
      </c>
      <c r="L224">
        <f>IF($AA224="","",IF(INDEX('Per Invoice'!L$2:L$1201,$AA224)="","",INDEX('Per Invoice'!L$2:L$1201,$AA224)))</f>
        <v/>
      </c>
      <c r="M224">
        <f>IF($AA224="","",IF(INDEX('Per Invoice'!M$2:M$1201,$AA224)="","",INDEX('Per Invoice'!M$2:M$1201,$AA224)))</f>
        <v/>
      </c>
      <c r="N224">
        <f>IF($AA224="","",IF(INDEX('Per Invoice'!N$2:N$1201,$AA224)="","",INDEX('Per Invoice'!N$2:N$1201,$AA224)))</f>
        <v/>
      </c>
      <c r="O224">
        <f>IF($AA224="","",IF(INDEX('Per Invoice'!O$2:O$1201,$AA224)="","",INDEX('Per Invoice'!O$2:O$1201,$AA224)))</f>
        <v/>
      </c>
      <c r="P224" s="7">
        <f>IF($AA224="","",IF(INDEX('Per Invoice'!P$2:P$1201,$AA224)="","",INDEX('Per Invoice'!P$2:P$1201,$AA224)))</f>
        <v/>
      </c>
      <c r="Q224">
        <f>IF($AA224="","",IF(INDEX('Per Invoice'!Q$2:Q$1201,$AA224)="","",INDEX('Per Invoice'!Q$2:Q$1201,$AA224)))</f>
        <v/>
      </c>
      <c r="R224" s="7">
        <f>IF($AA224="","",IF(INDEX('Per Invoice'!R$2:R$1201,$AA224)="","",INDEX('Per Invoice'!R$2:R$1201,$AA224)))</f>
        <v/>
      </c>
      <c r="S224" s="7">
        <f>IF($AA224="","",IF(INDEX('Per Invoice'!S$2:S$1201,$AA224)="","",INDEX('Per Invoice'!S$2:S$1201,$AA224)))</f>
        <v/>
      </c>
      <c r="T224">
        <f>IF($AA224="","",IF(INDEX('Per Invoice'!T$2:T$1201,$AA224)="","",INDEX('Per Invoice'!T$2:T$1201,$AA224)))</f>
        <v/>
      </c>
      <c r="U224" s="7">
        <f>IF($AA224="","",IF(INDEX('Per Invoice'!U$2:U$1201,$AA224)="","",INDEX('Per Invoice'!U$2:U$1201,$AA224)))</f>
        <v/>
      </c>
      <c r="V224" s="7">
        <f>IF($AA224="","",IF(INDEX('Per Invoice'!V$2:V$1201,$AA224)="","",INDEX('Per Invoice'!V$2:V$1201,$AA224)))</f>
        <v/>
      </c>
      <c r="W224" s="7">
        <f>IF($AA224="","",IF(INDEX('Per Invoice'!W$2:W$1201,$AA224)="","",INDEX('Per Invoice'!W$2:W$1201,$AA224)))</f>
        <v/>
      </c>
      <c r="X224" s="7">
        <f>IF($AA224="","",IF(INDEX('Per Invoice'!X$2:X$1201,$AA224)="","",INDEX('Per Invoice'!X$2:X$1201,$AA224)))</f>
        <v/>
      </c>
      <c r="Y224" s="7">
        <f>IF($AA224="","",IF(INDEX('Per Invoice'!Y$2:Y$1201,$AA224)="","",INDEX('Per Invoice'!Y$2:Y$1201,$AA224)))</f>
        <v/>
      </c>
      <c r="Z224" s="7">
        <f>IF($AA224="","",IF(INDEX('Per Invoice'!Z$2:Z$1201,$AA224)="","",INDEX('Per Invoice'!Z$2:Z$1201,$AA224)))</f>
        <v/>
      </c>
      <c r="AA224" s="16">
        <f>IFERROR(MATCH(Settings!$C$26&amp;"|"&amp;ROWS($AA$2:$AA224),'Per Invoice'!$AB$2:$AB$1201,0),"")</f>
        <v/>
      </c>
    </row>
    <row r="225">
      <c r="A225">
        <f>IF($AA225="","",IF(INDEX('Per Invoice'!A$2:A$1201,$AA225)="","",INDEX('Per Invoice'!A$2:A$1201,$AA225)))</f>
        <v/>
      </c>
      <c r="B225">
        <f>IF($AA225="","",IF(INDEX('Per Invoice'!B$2:B$1201,$AA225)="","",INDEX('Per Invoice'!B$2:B$1201,$AA225)))</f>
        <v/>
      </c>
      <c r="C225">
        <f>IF($AA225="","",IF(INDEX('Per Invoice'!C$2:C$1201,$AA225)="","",INDEX('Per Invoice'!C$2:C$1201,$AA225)))</f>
        <v/>
      </c>
      <c r="D225">
        <f>IF($AA225="","",IF(INDEX('Per Invoice'!D$2:D$1201,$AA225)="","",INDEX('Per Invoice'!D$2:D$1201,$AA225)))</f>
        <v/>
      </c>
      <c r="E225">
        <f>IF($AA225="","",IF(INDEX('Per Invoice'!E$2:E$1201,$AA225)="","",INDEX('Per Invoice'!E$2:E$1201,$AA225)))</f>
        <v/>
      </c>
      <c r="F225">
        <f>IF($AA225="","",IF(INDEX('Per Invoice'!F$2:F$1201,$AA225)="","",INDEX('Per Invoice'!F$2:F$1201,$AA225)))</f>
        <v/>
      </c>
      <c r="G225">
        <f>IF($AA225="","",IF(INDEX('Per Invoice'!G$2:G$1201,$AA225)="","",INDEX('Per Invoice'!G$2:G$1201,$AA225)))</f>
        <v/>
      </c>
      <c r="H225">
        <f>IF($AA225="","",IF(INDEX('Per Invoice'!H$2:H$1201,$AA225)="","",INDEX('Per Invoice'!H$2:H$1201,$AA225)))</f>
        <v/>
      </c>
      <c r="I225">
        <f>IF($AA225="","",IF(INDEX('Per Invoice'!I$2:I$1201,$AA225)="","",INDEX('Per Invoice'!I$2:I$1201,$AA225)))</f>
        <v/>
      </c>
      <c r="J225">
        <f>IF($AA225="","",IF(INDEX('Per Invoice'!J$2:J$1201,$AA225)="","",INDEX('Per Invoice'!J$2:J$1201,$AA225)))</f>
        <v/>
      </c>
      <c r="K225">
        <f>IF($AA225="","",IF(INDEX('Per Invoice'!K$2:K$1201,$AA225)="","",INDEX('Per Invoice'!K$2:K$1201,$AA225)))</f>
        <v/>
      </c>
      <c r="L225">
        <f>IF($AA225="","",IF(INDEX('Per Invoice'!L$2:L$1201,$AA225)="","",INDEX('Per Invoice'!L$2:L$1201,$AA225)))</f>
        <v/>
      </c>
      <c r="M225">
        <f>IF($AA225="","",IF(INDEX('Per Invoice'!M$2:M$1201,$AA225)="","",INDEX('Per Invoice'!M$2:M$1201,$AA225)))</f>
        <v/>
      </c>
      <c r="N225">
        <f>IF($AA225="","",IF(INDEX('Per Invoice'!N$2:N$1201,$AA225)="","",INDEX('Per Invoice'!N$2:N$1201,$AA225)))</f>
        <v/>
      </c>
      <c r="O225">
        <f>IF($AA225="","",IF(INDEX('Per Invoice'!O$2:O$1201,$AA225)="","",INDEX('Per Invoice'!O$2:O$1201,$AA225)))</f>
        <v/>
      </c>
      <c r="P225" s="7">
        <f>IF($AA225="","",IF(INDEX('Per Invoice'!P$2:P$1201,$AA225)="","",INDEX('Per Invoice'!P$2:P$1201,$AA225)))</f>
        <v/>
      </c>
      <c r="Q225">
        <f>IF($AA225="","",IF(INDEX('Per Invoice'!Q$2:Q$1201,$AA225)="","",INDEX('Per Invoice'!Q$2:Q$1201,$AA225)))</f>
        <v/>
      </c>
      <c r="R225" s="7">
        <f>IF($AA225="","",IF(INDEX('Per Invoice'!R$2:R$1201,$AA225)="","",INDEX('Per Invoice'!R$2:R$1201,$AA225)))</f>
        <v/>
      </c>
      <c r="S225" s="7">
        <f>IF($AA225="","",IF(INDEX('Per Invoice'!S$2:S$1201,$AA225)="","",INDEX('Per Invoice'!S$2:S$1201,$AA225)))</f>
        <v/>
      </c>
      <c r="T225">
        <f>IF($AA225="","",IF(INDEX('Per Invoice'!T$2:T$1201,$AA225)="","",INDEX('Per Invoice'!T$2:T$1201,$AA225)))</f>
        <v/>
      </c>
      <c r="U225" s="7">
        <f>IF($AA225="","",IF(INDEX('Per Invoice'!U$2:U$1201,$AA225)="","",INDEX('Per Invoice'!U$2:U$1201,$AA225)))</f>
        <v/>
      </c>
      <c r="V225" s="7">
        <f>IF($AA225="","",IF(INDEX('Per Invoice'!V$2:V$1201,$AA225)="","",INDEX('Per Invoice'!V$2:V$1201,$AA225)))</f>
        <v/>
      </c>
      <c r="W225" s="7">
        <f>IF($AA225="","",IF(INDEX('Per Invoice'!W$2:W$1201,$AA225)="","",INDEX('Per Invoice'!W$2:W$1201,$AA225)))</f>
        <v/>
      </c>
      <c r="X225" s="7">
        <f>IF($AA225="","",IF(INDEX('Per Invoice'!X$2:X$1201,$AA225)="","",INDEX('Per Invoice'!X$2:X$1201,$AA225)))</f>
        <v/>
      </c>
      <c r="Y225" s="7">
        <f>IF($AA225="","",IF(INDEX('Per Invoice'!Y$2:Y$1201,$AA225)="","",INDEX('Per Invoice'!Y$2:Y$1201,$AA225)))</f>
        <v/>
      </c>
      <c r="Z225" s="7">
        <f>IF($AA225="","",IF(INDEX('Per Invoice'!Z$2:Z$1201,$AA225)="","",INDEX('Per Invoice'!Z$2:Z$1201,$AA225)))</f>
        <v/>
      </c>
      <c r="AA225" s="16">
        <f>IFERROR(MATCH(Settings!$C$26&amp;"|"&amp;ROWS($AA$2:$AA225),'Per Invoice'!$AB$2:$AB$1201,0),"")</f>
        <v/>
      </c>
    </row>
    <row r="226">
      <c r="A226">
        <f>IF($AA226="","",IF(INDEX('Per Invoice'!A$2:A$1201,$AA226)="","",INDEX('Per Invoice'!A$2:A$1201,$AA226)))</f>
        <v/>
      </c>
      <c r="B226">
        <f>IF($AA226="","",IF(INDEX('Per Invoice'!B$2:B$1201,$AA226)="","",INDEX('Per Invoice'!B$2:B$1201,$AA226)))</f>
        <v/>
      </c>
      <c r="C226">
        <f>IF($AA226="","",IF(INDEX('Per Invoice'!C$2:C$1201,$AA226)="","",INDEX('Per Invoice'!C$2:C$1201,$AA226)))</f>
        <v/>
      </c>
      <c r="D226">
        <f>IF($AA226="","",IF(INDEX('Per Invoice'!D$2:D$1201,$AA226)="","",INDEX('Per Invoice'!D$2:D$1201,$AA226)))</f>
        <v/>
      </c>
      <c r="E226">
        <f>IF($AA226="","",IF(INDEX('Per Invoice'!E$2:E$1201,$AA226)="","",INDEX('Per Invoice'!E$2:E$1201,$AA226)))</f>
        <v/>
      </c>
      <c r="F226">
        <f>IF($AA226="","",IF(INDEX('Per Invoice'!F$2:F$1201,$AA226)="","",INDEX('Per Invoice'!F$2:F$1201,$AA226)))</f>
        <v/>
      </c>
      <c r="G226">
        <f>IF($AA226="","",IF(INDEX('Per Invoice'!G$2:G$1201,$AA226)="","",INDEX('Per Invoice'!G$2:G$1201,$AA226)))</f>
        <v/>
      </c>
      <c r="H226">
        <f>IF($AA226="","",IF(INDEX('Per Invoice'!H$2:H$1201,$AA226)="","",INDEX('Per Invoice'!H$2:H$1201,$AA226)))</f>
        <v/>
      </c>
      <c r="I226">
        <f>IF($AA226="","",IF(INDEX('Per Invoice'!I$2:I$1201,$AA226)="","",INDEX('Per Invoice'!I$2:I$1201,$AA226)))</f>
        <v/>
      </c>
      <c r="J226">
        <f>IF($AA226="","",IF(INDEX('Per Invoice'!J$2:J$1201,$AA226)="","",INDEX('Per Invoice'!J$2:J$1201,$AA226)))</f>
        <v/>
      </c>
      <c r="K226">
        <f>IF($AA226="","",IF(INDEX('Per Invoice'!K$2:K$1201,$AA226)="","",INDEX('Per Invoice'!K$2:K$1201,$AA226)))</f>
        <v/>
      </c>
      <c r="L226">
        <f>IF($AA226="","",IF(INDEX('Per Invoice'!L$2:L$1201,$AA226)="","",INDEX('Per Invoice'!L$2:L$1201,$AA226)))</f>
        <v/>
      </c>
      <c r="M226">
        <f>IF($AA226="","",IF(INDEX('Per Invoice'!M$2:M$1201,$AA226)="","",INDEX('Per Invoice'!M$2:M$1201,$AA226)))</f>
        <v/>
      </c>
      <c r="N226">
        <f>IF($AA226="","",IF(INDEX('Per Invoice'!N$2:N$1201,$AA226)="","",INDEX('Per Invoice'!N$2:N$1201,$AA226)))</f>
        <v/>
      </c>
      <c r="O226">
        <f>IF($AA226="","",IF(INDEX('Per Invoice'!O$2:O$1201,$AA226)="","",INDEX('Per Invoice'!O$2:O$1201,$AA226)))</f>
        <v/>
      </c>
      <c r="P226" s="7">
        <f>IF($AA226="","",IF(INDEX('Per Invoice'!P$2:P$1201,$AA226)="","",INDEX('Per Invoice'!P$2:P$1201,$AA226)))</f>
        <v/>
      </c>
      <c r="Q226">
        <f>IF($AA226="","",IF(INDEX('Per Invoice'!Q$2:Q$1201,$AA226)="","",INDEX('Per Invoice'!Q$2:Q$1201,$AA226)))</f>
        <v/>
      </c>
      <c r="R226" s="7">
        <f>IF($AA226="","",IF(INDEX('Per Invoice'!R$2:R$1201,$AA226)="","",INDEX('Per Invoice'!R$2:R$1201,$AA226)))</f>
        <v/>
      </c>
      <c r="S226" s="7">
        <f>IF($AA226="","",IF(INDEX('Per Invoice'!S$2:S$1201,$AA226)="","",INDEX('Per Invoice'!S$2:S$1201,$AA226)))</f>
        <v/>
      </c>
      <c r="T226">
        <f>IF($AA226="","",IF(INDEX('Per Invoice'!T$2:T$1201,$AA226)="","",INDEX('Per Invoice'!T$2:T$1201,$AA226)))</f>
        <v/>
      </c>
      <c r="U226" s="7">
        <f>IF($AA226="","",IF(INDEX('Per Invoice'!U$2:U$1201,$AA226)="","",INDEX('Per Invoice'!U$2:U$1201,$AA226)))</f>
        <v/>
      </c>
      <c r="V226" s="7">
        <f>IF($AA226="","",IF(INDEX('Per Invoice'!V$2:V$1201,$AA226)="","",INDEX('Per Invoice'!V$2:V$1201,$AA226)))</f>
        <v/>
      </c>
      <c r="W226" s="7">
        <f>IF($AA226="","",IF(INDEX('Per Invoice'!W$2:W$1201,$AA226)="","",INDEX('Per Invoice'!W$2:W$1201,$AA226)))</f>
        <v/>
      </c>
      <c r="X226" s="7">
        <f>IF($AA226="","",IF(INDEX('Per Invoice'!X$2:X$1201,$AA226)="","",INDEX('Per Invoice'!X$2:X$1201,$AA226)))</f>
        <v/>
      </c>
      <c r="Y226" s="7">
        <f>IF($AA226="","",IF(INDEX('Per Invoice'!Y$2:Y$1201,$AA226)="","",INDEX('Per Invoice'!Y$2:Y$1201,$AA226)))</f>
        <v/>
      </c>
      <c r="Z226" s="7">
        <f>IF($AA226="","",IF(INDEX('Per Invoice'!Z$2:Z$1201,$AA226)="","",INDEX('Per Invoice'!Z$2:Z$1201,$AA226)))</f>
        <v/>
      </c>
      <c r="AA226" s="16">
        <f>IFERROR(MATCH(Settings!$C$26&amp;"|"&amp;ROWS($AA$2:$AA226),'Per Invoice'!$AB$2:$AB$1201,0),"")</f>
        <v/>
      </c>
    </row>
    <row r="227">
      <c r="A227">
        <f>IF($AA227="","",IF(INDEX('Per Invoice'!A$2:A$1201,$AA227)="","",INDEX('Per Invoice'!A$2:A$1201,$AA227)))</f>
        <v/>
      </c>
      <c r="B227">
        <f>IF($AA227="","",IF(INDEX('Per Invoice'!B$2:B$1201,$AA227)="","",INDEX('Per Invoice'!B$2:B$1201,$AA227)))</f>
        <v/>
      </c>
      <c r="C227">
        <f>IF($AA227="","",IF(INDEX('Per Invoice'!C$2:C$1201,$AA227)="","",INDEX('Per Invoice'!C$2:C$1201,$AA227)))</f>
        <v/>
      </c>
      <c r="D227">
        <f>IF($AA227="","",IF(INDEX('Per Invoice'!D$2:D$1201,$AA227)="","",INDEX('Per Invoice'!D$2:D$1201,$AA227)))</f>
        <v/>
      </c>
      <c r="E227">
        <f>IF($AA227="","",IF(INDEX('Per Invoice'!E$2:E$1201,$AA227)="","",INDEX('Per Invoice'!E$2:E$1201,$AA227)))</f>
        <v/>
      </c>
      <c r="F227">
        <f>IF($AA227="","",IF(INDEX('Per Invoice'!F$2:F$1201,$AA227)="","",INDEX('Per Invoice'!F$2:F$1201,$AA227)))</f>
        <v/>
      </c>
      <c r="G227">
        <f>IF($AA227="","",IF(INDEX('Per Invoice'!G$2:G$1201,$AA227)="","",INDEX('Per Invoice'!G$2:G$1201,$AA227)))</f>
        <v/>
      </c>
      <c r="H227">
        <f>IF($AA227="","",IF(INDEX('Per Invoice'!H$2:H$1201,$AA227)="","",INDEX('Per Invoice'!H$2:H$1201,$AA227)))</f>
        <v/>
      </c>
      <c r="I227">
        <f>IF($AA227="","",IF(INDEX('Per Invoice'!I$2:I$1201,$AA227)="","",INDEX('Per Invoice'!I$2:I$1201,$AA227)))</f>
        <v/>
      </c>
      <c r="J227">
        <f>IF($AA227="","",IF(INDEX('Per Invoice'!J$2:J$1201,$AA227)="","",INDEX('Per Invoice'!J$2:J$1201,$AA227)))</f>
        <v/>
      </c>
      <c r="K227">
        <f>IF($AA227="","",IF(INDEX('Per Invoice'!K$2:K$1201,$AA227)="","",INDEX('Per Invoice'!K$2:K$1201,$AA227)))</f>
        <v/>
      </c>
      <c r="L227">
        <f>IF($AA227="","",IF(INDEX('Per Invoice'!L$2:L$1201,$AA227)="","",INDEX('Per Invoice'!L$2:L$1201,$AA227)))</f>
        <v/>
      </c>
      <c r="M227">
        <f>IF($AA227="","",IF(INDEX('Per Invoice'!M$2:M$1201,$AA227)="","",INDEX('Per Invoice'!M$2:M$1201,$AA227)))</f>
        <v/>
      </c>
      <c r="N227">
        <f>IF($AA227="","",IF(INDEX('Per Invoice'!N$2:N$1201,$AA227)="","",INDEX('Per Invoice'!N$2:N$1201,$AA227)))</f>
        <v/>
      </c>
      <c r="O227">
        <f>IF($AA227="","",IF(INDEX('Per Invoice'!O$2:O$1201,$AA227)="","",INDEX('Per Invoice'!O$2:O$1201,$AA227)))</f>
        <v/>
      </c>
      <c r="P227" s="7">
        <f>IF($AA227="","",IF(INDEX('Per Invoice'!P$2:P$1201,$AA227)="","",INDEX('Per Invoice'!P$2:P$1201,$AA227)))</f>
        <v/>
      </c>
      <c r="Q227">
        <f>IF($AA227="","",IF(INDEX('Per Invoice'!Q$2:Q$1201,$AA227)="","",INDEX('Per Invoice'!Q$2:Q$1201,$AA227)))</f>
        <v/>
      </c>
      <c r="R227" s="7">
        <f>IF($AA227="","",IF(INDEX('Per Invoice'!R$2:R$1201,$AA227)="","",INDEX('Per Invoice'!R$2:R$1201,$AA227)))</f>
        <v/>
      </c>
      <c r="S227" s="7">
        <f>IF($AA227="","",IF(INDEX('Per Invoice'!S$2:S$1201,$AA227)="","",INDEX('Per Invoice'!S$2:S$1201,$AA227)))</f>
        <v/>
      </c>
      <c r="T227">
        <f>IF($AA227="","",IF(INDEX('Per Invoice'!T$2:T$1201,$AA227)="","",INDEX('Per Invoice'!T$2:T$1201,$AA227)))</f>
        <v/>
      </c>
      <c r="U227" s="7">
        <f>IF($AA227="","",IF(INDEX('Per Invoice'!U$2:U$1201,$AA227)="","",INDEX('Per Invoice'!U$2:U$1201,$AA227)))</f>
        <v/>
      </c>
      <c r="V227" s="7">
        <f>IF($AA227="","",IF(INDEX('Per Invoice'!V$2:V$1201,$AA227)="","",INDEX('Per Invoice'!V$2:V$1201,$AA227)))</f>
        <v/>
      </c>
      <c r="W227" s="7">
        <f>IF($AA227="","",IF(INDEX('Per Invoice'!W$2:W$1201,$AA227)="","",INDEX('Per Invoice'!W$2:W$1201,$AA227)))</f>
        <v/>
      </c>
      <c r="X227" s="7">
        <f>IF($AA227="","",IF(INDEX('Per Invoice'!X$2:X$1201,$AA227)="","",INDEX('Per Invoice'!X$2:X$1201,$AA227)))</f>
        <v/>
      </c>
      <c r="Y227" s="7">
        <f>IF($AA227="","",IF(INDEX('Per Invoice'!Y$2:Y$1201,$AA227)="","",INDEX('Per Invoice'!Y$2:Y$1201,$AA227)))</f>
        <v/>
      </c>
      <c r="Z227" s="7">
        <f>IF($AA227="","",IF(INDEX('Per Invoice'!Z$2:Z$1201,$AA227)="","",INDEX('Per Invoice'!Z$2:Z$1201,$AA227)))</f>
        <v/>
      </c>
      <c r="AA227" s="16">
        <f>IFERROR(MATCH(Settings!$C$26&amp;"|"&amp;ROWS($AA$2:$AA227),'Per Invoice'!$AB$2:$AB$1201,0),"")</f>
        <v/>
      </c>
    </row>
    <row r="228">
      <c r="A228">
        <f>IF($AA228="","",IF(INDEX('Per Invoice'!A$2:A$1201,$AA228)="","",INDEX('Per Invoice'!A$2:A$1201,$AA228)))</f>
        <v/>
      </c>
      <c r="B228">
        <f>IF($AA228="","",IF(INDEX('Per Invoice'!B$2:B$1201,$AA228)="","",INDEX('Per Invoice'!B$2:B$1201,$AA228)))</f>
        <v/>
      </c>
      <c r="C228">
        <f>IF($AA228="","",IF(INDEX('Per Invoice'!C$2:C$1201,$AA228)="","",INDEX('Per Invoice'!C$2:C$1201,$AA228)))</f>
        <v/>
      </c>
      <c r="D228">
        <f>IF($AA228="","",IF(INDEX('Per Invoice'!D$2:D$1201,$AA228)="","",INDEX('Per Invoice'!D$2:D$1201,$AA228)))</f>
        <v/>
      </c>
      <c r="E228">
        <f>IF($AA228="","",IF(INDEX('Per Invoice'!E$2:E$1201,$AA228)="","",INDEX('Per Invoice'!E$2:E$1201,$AA228)))</f>
        <v/>
      </c>
      <c r="F228">
        <f>IF($AA228="","",IF(INDEX('Per Invoice'!F$2:F$1201,$AA228)="","",INDEX('Per Invoice'!F$2:F$1201,$AA228)))</f>
        <v/>
      </c>
      <c r="G228">
        <f>IF($AA228="","",IF(INDEX('Per Invoice'!G$2:G$1201,$AA228)="","",INDEX('Per Invoice'!G$2:G$1201,$AA228)))</f>
        <v/>
      </c>
      <c r="H228">
        <f>IF($AA228="","",IF(INDEX('Per Invoice'!H$2:H$1201,$AA228)="","",INDEX('Per Invoice'!H$2:H$1201,$AA228)))</f>
        <v/>
      </c>
      <c r="I228">
        <f>IF($AA228="","",IF(INDEX('Per Invoice'!I$2:I$1201,$AA228)="","",INDEX('Per Invoice'!I$2:I$1201,$AA228)))</f>
        <v/>
      </c>
      <c r="J228">
        <f>IF($AA228="","",IF(INDEX('Per Invoice'!J$2:J$1201,$AA228)="","",INDEX('Per Invoice'!J$2:J$1201,$AA228)))</f>
        <v/>
      </c>
      <c r="K228">
        <f>IF($AA228="","",IF(INDEX('Per Invoice'!K$2:K$1201,$AA228)="","",INDEX('Per Invoice'!K$2:K$1201,$AA228)))</f>
        <v/>
      </c>
      <c r="L228">
        <f>IF($AA228="","",IF(INDEX('Per Invoice'!L$2:L$1201,$AA228)="","",INDEX('Per Invoice'!L$2:L$1201,$AA228)))</f>
        <v/>
      </c>
      <c r="M228">
        <f>IF($AA228="","",IF(INDEX('Per Invoice'!M$2:M$1201,$AA228)="","",INDEX('Per Invoice'!M$2:M$1201,$AA228)))</f>
        <v/>
      </c>
      <c r="N228">
        <f>IF($AA228="","",IF(INDEX('Per Invoice'!N$2:N$1201,$AA228)="","",INDEX('Per Invoice'!N$2:N$1201,$AA228)))</f>
        <v/>
      </c>
      <c r="O228">
        <f>IF($AA228="","",IF(INDEX('Per Invoice'!O$2:O$1201,$AA228)="","",INDEX('Per Invoice'!O$2:O$1201,$AA228)))</f>
        <v/>
      </c>
      <c r="P228" s="7">
        <f>IF($AA228="","",IF(INDEX('Per Invoice'!P$2:P$1201,$AA228)="","",INDEX('Per Invoice'!P$2:P$1201,$AA228)))</f>
        <v/>
      </c>
      <c r="Q228">
        <f>IF($AA228="","",IF(INDEX('Per Invoice'!Q$2:Q$1201,$AA228)="","",INDEX('Per Invoice'!Q$2:Q$1201,$AA228)))</f>
        <v/>
      </c>
      <c r="R228" s="7">
        <f>IF($AA228="","",IF(INDEX('Per Invoice'!R$2:R$1201,$AA228)="","",INDEX('Per Invoice'!R$2:R$1201,$AA228)))</f>
        <v/>
      </c>
      <c r="S228" s="7">
        <f>IF($AA228="","",IF(INDEX('Per Invoice'!S$2:S$1201,$AA228)="","",INDEX('Per Invoice'!S$2:S$1201,$AA228)))</f>
        <v/>
      </c>
      <c r="T228">
        <f>IF($AA228="","",IF(INDEX('Per Invoice'!T$2:T$1201,$AA228)="","",INDEX('Per Invoice'!T$2:T$1201,$AA228)))</f>
        <v/>
      </c>
      <c r="U228" s="7">
        <f>IF($AA228="","",IF(INDEX('Per Invoice'!U$2:U$1201,$AA228)="","",INDEX('Per Invoice'!U$2:U$1201,$AA228)))</f>
        <v/>
      </c>
      <c r="V228" s="7">
        <f>IF($AA228="","",IF(INDEX('Per Invoice'!V$2:V$1201,$AA228)="","",INDEX('Per Invoice'!V$2:V$1201,$AA228)))</f>
        <v/>
      </c>
      <c r="W228" s="7">
        <f>IF($AA228="","",IF(INDEX('Per Invoice'!W$2:W$1201,$AA228)="","",INDEX('Per Invoice'!W$2:W$1201,$AA228)))</f>
        <v/>
      </c>
      <c r="X228" s="7">
        <f>IF($AA228="","",IF(INDEX('Per Invoice'!X$2:X$1201,$AA228)="","",INDEX('Per Invoice'!X$2:X$1201,$AA228)))</f>
        <v/>
      </c>
      <c r="Y228" s="7">
        <f>IF($AA228="","",IF(INDEX('Per Invoice'!Y$2:Y$1201,$AA228)="","",INDEX('Per Invoice'!Y$2:Y$1201,$AA228)))</f>
        <v/>
      </c>
      <c r="Z228" s="7">
        <f>IF($AA228="","",IF(INDEX('Per Invoice'!Z$2:Z$1201,$AA228)="","",INDEX('Per Invoice'!Z$2:Z$1201,$AA228)))</f>
        <v/>
      </c>
      <c r="AA228" s="16">
        <f>IFERROR(MATCH(Settings!$C$26&amp;"|"&amp;ROWS($AA$2:$AA228),'Per Invoice'!$AB$2:$AB$1201,0),"")</f>
        <v/>
      </c>
    </row>
    <row r="229">
      <c r="A229">
        <f>IF($AA229="","",IF(INDEX('Per Invoice'!A$2:A$1201,$AA229)="","",INDEX('Per Invoice'!A$2:A$1201,$AA229)))</f>
        <v/>
      </c>
      <c r="B229">
        <f>IF($AA229="","",IF(INDEX('Per Invoice'!B$2:B$1201,$AA229)="","",INDEX('Per Invoice'!B$2:B$1201,$AA229)))</f>
        <v/>
      </c>
      <c r="C229">
        <f>IF($AA229="","",IF(INDEX('Per Invoice'!C$2:C$1201,$AA229)="","",INDEX('Per Invoice'!C$2:C$1201,$AA229)))</f>
        <v/>
      </c>
      <c r="D229">
        <f>IF($AA229="","",IF(INDEX('Per Invoice'!D$2:D$1201,$AA229)="","",INDEX('Per Invoice'!D$2:D$1201,$AA229)))</f>
        <v/>
      </c>
      <c r="E229">
        <f>IF($AA229="","",IF(INDEX('Per Invoice'!E$2:E$1201,$AA229)="","",INDEX('Per Invoice'!E$2:E$1201,$AA229)))</f>
        <v/>
      </c>
      <c r="F229">
        <f>IF($AA229="","",IF(INDEX('Per Invoice'!F$2:F$1201,$AA229)="","",INDEX('Per Invoice'!F$2:F$1201,$AA229)))</f>
        <v/>
      </c>
      <c r="G229">
        <f>IF($AA229="","",IF(INDEX('Per Invoice'!G$2:G$1201,$AA229)="","",INDEX('Per Invoice'!G$2:G$1201,$AA229)))</f>
        <v/>
      </c>
      <c r="H229">
        <f>IF($AA229="","",IF(INDEX('Per Invoice'!H$2:H$1201,$AA229)="","",INDEX('Per Invoice'!H$2:H$1201,$AA229)))</f>
        <v/>
      </c>
      <c r="I229">
        <f>IF($AA229="","",IF(INDEX('Per Invoice'!I$2:I$1201,$AA229)="","",INDEX('Per Invoice'!I$2:I$1201,$AA229)))</f>
        <v/>
      </c>
      <c r="J229">
        <f>IF($AA229="","",IF(INDEX('Per Invoice'!J$2:J$1201,$AA229)="","",INDEX('Per Invoice'!J$2:J$1201,$AA229)))</f>
        <v/>
      </c>
      <c r="K229">
        <f>IF($AA229="","",IF(INDEX('Per Invoice'!K$2:K$1201,$AA229)="","",INDEX('Per Invoice'!K$2:K$1201,$AA229)))</f>
        <v/>
      </c>
      <c r="L229">
        <f>IF($AA229="","",IF(INDEX('Per Invoice'!L$2:L$1201,$AA229)="","",INDEX('Per Invoice'!L$2:L$1201,$AA229)))</f>
        <v/>
      </c>
      <c r="M229">
        <f>IF($AA229="","",IF(INDEX('Per Invoice'!M$2:M$1201,$AA229)="","",INDEX('Per Invoice'!M$2:M$1201,$AA229)))</f>
        <v/>
      </c>
      <c r="N229">
        <f>IF($AA229="","",IF(INDEX('Per Invoice'!N$2:N$1201,$AA229)="","",INDEX('Per Invoice'!N$2:N$1201,$AA229)))</f>
        <v/>
      </c>
      <c r="O229">
        <f>IF($AA229="","",IF(INDEX('Per Invoice'!O$2:O$1201,$AA229)="","",INDEX('Per Invoice'!O$2:O$1201,$AA229)))</f>
        <v/>
      </c>
      <c r="P229" s="7">
        <f>IF($AA229="","",IF(INDEX('Per Invoice'!P$2:P$1201,$AA229)="","",INDEX('Per Invoice'!P$2:P$1201,$AA229)))</f>
        <v/>
      </c>
      <c r="Q229">
        <f>IF($AA229="","",IF(INDEX('Per Invoice'!Q$2:Q$1201,$AA229)="","",INDEX('Per Invoice'!Q$2:Q$1201,$AA229)))</f>
        <v/>
      </c>
      <c r="R229" s="7">
        <f>IF($AA229="","",IF(INDEX('Per Invoice'!R$2:R$1201,$AA229)="","",INDEX('Per Invoice'!R$2:R$1201,$AA229)))</f>
        <v/>
      </c>
      <c r="S229" s="7">
        <f>IF($AA229="","",IF(INDEX('Per Invoice'!S$2:S$1201,$AA229)="","",INDEX('Per Invoice'!S$2:S$1201,$AA229)))</f>
        <v/>
      </c>
      <c r="T229">
        <f>IF($AA229="","",IF(INDEX('Per Invoice'!T$2:T$1201,$AA229)="","",INDEX('Per Invoice'!T$2:T$1201,$AA229)))</f>
        <v/>
      </c>
      <c r="U229" s="7">
        <f>IF($AA229="","",IF(INDEX('Per Invoice'!U$2:U$1201,$AA229)="","",INDEX('Per Invoice'!U$2:U$1201,$AA229)))</f>
        <v/>
      </c>
      <c r="V229" s="7">
        <f>IF($AA229="","",IF(INDEX('Per Invoice'!V$2:V$1201,$AA229)="","",INDEX('Per Invoice'!V$2:V$1201,$AA229)))</f>
        <v/>
      </c>
      <c r="W229" s="7">
        <f>IF($AA229="","",IF(INDEX('Per Invoice'!W$2:W$1201,$AA229)="","",INDEX('Per Invoice'!W$2:W$1201,$AA229)))</f>
        <v/>
      </c>
      <c r="X229" s="7">
        <f>IF($AA229="","",IF(INDEX('Per Invoice'!X$2:X$1201,$AA229)="","",INDEX('Per Invoice'!X$2:X$1201,$AA229)))</f>
        <v/>
      </c>
      <c r="Y229" s="7">
        <f>IF($AA229="","",IF(INDEX('Per Invoice'!Y$2:Y$1201,$AA229)="","",INDEX('Per Invoice'!Y$2:Y$1201,$AA229)))</f>
        <v/>
      </c>
      <c r="Z229" s="7">
        <f>IF($AA229="","",IF(INDEX('Per Invoice'!Z$2:Z$1201,$AA229)="","",INDEX('Per Invoice'!Z$2:Z$1201,$AA229)))</f>
        <v/>
      </c>
      <c r="AA229" s="16">
        <f>IFERROR(MATCH(Settings!$C$26&amp;"|"&amp;ROWS($AA$2:$AA229),'Per Invoice'!$AB$2:$AB$1201,0),"")</f>
        <v/>
      </c>
    </row>
    <row r="230">
      <c r="A230">
        <f>IF($AA230="","",IF(INDEX('Per Invoice'!A$2:A$1201,$AA230)="","",INDEX('Per Invoice'!A$2:A$1201,$AA230)))</f>
        <v/>
      </c>
      <c r="B230">
        <f>IF($AA230="","",IF(INDEX('Per Invoice'!B$2:B$1201,$AA230)="","",INDEX('Per Invoice'!B$2:B$1201,$AA230)))</f>
        <v/>
      </c>
      <c r="C230">
        <f>IF($AA230="","",IF(INDEX('Per Invoice'!C$2:C$1201,$AA230)="","",INDEX('Per Invoice'!C$2:C$1201,$AA230)))</f>
        <v/>
      </c>
      <c r="D230">
        <f>IF($AA230="","",IF(INDEX('Per Invoice'!D$2:D$1201,$AA230)="","",INDEX('Per Invoice'!D$2:D$1201,$AA230)))</f>
        <v/>
      </c>
      <c r="E230">
        <f>IF($AA230="","",IF(INDEX('Per Invoice'!E$2:E$1201,$AA230)="","",INDEX('Per Invoice'!E$2:E$1201,$AA230)))</f>
        <v/>
      </c>
      <c r="F230">
        <f>IF($AA230="","",IF(INDEX('Per Invoice'!F$2:F$1201,$AA230)="","",INDEX('Per Invoice'!F$2:F$1201,$AA230)))</f>
        <v/>
      </c>
      <c r="G230">
        <f>IF($AA230="","",IF(INDEX('Per Invoice'!G$2:G$1201,$AA230)="","",INDEX('Per Invoice'!G$2:G$1201,$AA230)))</f>
        <v/>
      </c>
      <c r="H230">
        <f>IF($AA230="","",IF(INDEX('Per Invoice'!H$2:H$1201,$AA230)="","",INDEX('Per Invoice'!H$2:H$1201,$AA230)))</f>
        <v/>
      </c>
      <c r="I230">
        <f>IF($AA230="","",IF(INDEX('Per Invoice'!I$2:I$1201,$AA230)="","",INDEX('Per Invoice'!I$2:I$1201,$AA230)))</f>
        <v/>
      </c>
      <c r="J230">
        <f>IF($AA230="","",IF(INDEX('Per Invoice'!J$2:J$1201,$AA230)="","",INDEX('Per Invoice'!J$2:J$1201,$AA230)))</f>
        <v/>
      </c>
      <c r="K230">
        <f>IF($AA230="","",IF(INDEX('Per Invoice'!K$2:K$1201,$AA230)="","",INDEX('Per Invoice'!K$2:K$1201,$AA230)))</f>
        <v/>
      </c>
      <c r="L230">
        <f>IF($AA230="","",IF(INDEX('Per Invoice'!L$2:L$1201,$AA230)="","",INDEX('Per Invoice'!L$2:L$1201,$AA230)))</f>
        <v/>
      </c>
      <c r="M230">
        <f>IF($AA230="","",IF(INDEX('Per Invoice'!M$2:M$1201,$AA230)="","",INDEX('Per Invoice'!M$2:M$1201,$AA230)))</f>
        <v/>
      </c>
      <c r="N230">
        <f>IF($AA230="","",IF(INDEX('Per Invoice'!N$2:N$1201,$AA230)="","",INDEX('Per Invoice'!N$2:N$1201,$AA230)))</f>
        <v/>
      </c>
      <c r="O230">
        <f>IF($AA230="","",IF(INDEX('Per Invoice'!O$2:O$1201,$AA230)="","",INDEX('Per Invoice'!O$2:O$1201,$AA230)))</f>
        <v/>
      </c>
      <c r="P230" s="7">
        <f>IF($AA230="","",IF(INDEX('Per Invoice'!P$2:P$1201,$AA230)="","",INDEX('Per Invoice'!P$2:P$1201,$AA230)))</f>
        <v/>
      </c>
      <c r="Q230">
        <f>IF($AA230="","",IF(INDEX('Per Invoice'!Q$2:Q$1201,$AA230)="","",INDEX('Per Invoice'!Q$2:Q$1201,$AA230)))</f>
        <v/>
      </c>
      <c r="R230" s="7">
        <f>IF($AA230="","",IF(INDEX('Per Invoice'!R$2:R$1201,$AA230)="","",INDEX('Per Invoice'!R$2:R$1201,$AA230)))</f>
        <v/>
      </c>
      <c r="S230" s="7">
        <f>IF($AA230="","",IF(INDEX('Per Invoice'!S$2:S$1201,$AA230)="","",INDEX('Per Invoice'!S$2:S$1201,$AA230)))</f>
        <v/>
      </c>
      <c r="T230">
        <f>IF($AA230="","",IF(INDEX('Per Invoice'!T$2:T$1201,$AA230)="","",INDEX('Per Invoice'!T$2:T$1201,$AA230)))</f>
        <v/>
      </c>
      <c r="U230" s="7">
        <f>IF($AA230="","",IF(INDEX('Per Invoice'!U$2:U$1201,$AA230)="","",INDEX('Per Invoice'!U$2:U$1201,$AA230)))</f>
        <v/>
      </c>
      <c r="V230" s="7">
        <f>IF($AA230="","",IF(INDEX('Per Invoice'!V$2:V$1201,$AA230)="","",INDEX('Per Invoice'!V$2:V$1201,$AA230)))</f>
        <v/>
      </c>
      <c r="W230" s="7">
        <f>IF($AA230="","",IF(INDEX('Per Invoice'!W$2:W$1201,$AA230)="","",INDEX('Per Invoice'!W$2:W$1201,$AA230)))</f>
        <v/>
      </c>
      <c r="X230" s="7">
        <f>IF($AA230="","",IF(INDEX('Per Invoice'!X$2:X$1201,$AA230)="","",INDEX('Per Invoice'!X$2:X$1201,$AA230)))</f>
        <v/>
      </c>
      <c r="Y230" s="7">
        <f>IF($AA230="","",IF(INDEX('Per Invoice'!Y$2:Y$1201,$AA230)="","",INDEX('Per Invoice'!Y$2:Y$1201,$AA230)))</f>
        <v/>
      </c>
      <c r="Z230" s="7">
        <f>IF($AA230="","",IF(INDEX('Per Invoice'!Z$2:Z$1201,$AA230)="","",INDEX('Per Invoice'!Z$2:Z$1201,$AA230)))</f>
        <v/>
      </c>
      <c r="AA230" s="16">
        <f>IFERROR(MATCH(Settings!$C$26&amp;"|"&amp;ROWS($AA$2:$AA230),'Per Invoice'!$AB$2:$AB$1201,0),"")</f>
        <v/>
      </c>
    </row>
    <row r="231">
      <c r="A231">
        <f>IF($AA231="","",IF(INDEX('Per Invoice'!A$2:A$1201,$AA231)="","",INDEX('Per Invoice'!A$2:A$1201,$AA231)))</f>
        <v/>
      </c>
      <c r="B231">
        <f>IF($AA231="","",IF(INDEX('Per Invoice'!B$2:B$1201,$AA231)="","",INDEX('Per Invoice'!B$2:B$1201,$AA231)))</f>
        <v/>
      </c>
      <c r="C231">
        <f>IF($AA231="","",IF(INDEX('Per Invoice'!C$2:C$1201,$AA231)="","",INDEX('Per Invoice'!C$2:C$1201,$AA231)))</f>
        <v/>
      </c>
      <c r="D231">
        <f>IF($AA231="","",IF(INDEX('Per Invoice'!D$2:D$1201,$AA231)="","",INDEX('Per Invoice'!D$2:D$1201,$AA231)))</f>
        <v/>
      </c>
      <c r="E231">
        <f>IF($AA231="","",IF(INDEX('Per Invoice'!E$2:E$1201,$AA231)="","",INDEX('Per Invoice'!E$2:E$1201,$AA231)))</f>
        <v/>
      </c>
      <c r="F231">
        <f>IF($AA231="","",IF(INDEX('Per Invoice'!F$2:F$1201,$AA231)="","",INDEX('Per Invoice'!F$2:F$1201,$AA231)))</f>
        <v/>
      </c>
      <c r="G231">
        <f>IF($AA231="","",IF(INDEX('Per Invoice'!G$2:G$1201,$AA231)="","",INDEX('Per Invoice'!G$2:G$1201,$AA231)))</f>
        <v/>
      </c>
      <c r="H231">
        <f>IF($AA231="","",IF(INDEX('Per Invoice'!H$2:H$1201,$AA231)="","",INDEX('Per Invoice'!H$2:H$1201,$AA231)))</f>
        <v/>
      </c>
      <c r="I231">
        <f>IF($AA231="","",IF(INDEX('Per Invoice'!I$2:I$1201,$AA231)="","",INDEX('Per Invoice'!I$2:I$1201,$AA231)))</f>
        <v/>
      </c>
      <c r="J231">
        <f>IF($AA231="","",IF(INDEX('Per Invoice'!J$2:J$1201,$AA231)="","",INDEX('Per Invoice'!J$2:J$1201,$AA231)))</f>
        <v/>
      </c>
      <c r="K231">
        <f>IF($AA231="","",IF(INDEX('Per Invoice'!K$2:K$1201,$AA231)="","",INDEX('Per Invoice'!K$2:K$1201,$AA231)))</f>
        <v/>
      </c>
      <c r="L231">
        <f>IF($AA231="","",IF(INDEX('Per Invoice'!L$2:L$1201,$AA231)="","",INDEX('Per Invoice'!L$2:L$1201,$AA231)))</f>
        <v/>
      </c>
      <c r="M231">
        <f>IF($AA231="","",IF(INDEX('Per Invoice'!M$2:M$1201,$AA231)="","",INDEX('Per Invoice'!M$2:M$1201,$AA231)))</f>
        <v/>
      </c>
      <c r="N231">
        <f>IF($AA231="","",IF(INDEX('Per Invoice'!N$2:N$1201,$AA231)="","",INDEX('Per Invoice'!N$2:N$1201,$AA231)))</f>
        <v/>
      </c>
      <c r="O231">
        <f>IF($AA231="","",IF(INDEX('Per Invoice'!O$2:O$1201,$AA231)="","",INDEX('Per Invoice'!O$2:O$1201,$AA231)))</f>
        <v/>
      </c>
      <c r="P231" s="7">
        <f>IF($AA231="","",IF(INDEX('Per Invoice'!P$2:P$1201,$AA231)="","",INDEX('Per Invoice'!P$2:P$1201,$AA231)))</f>
        <v/>
      </c>
      <c r="Q231">
        <f>IF($AA231="","",IF(INDEX('Per Invoice'!Q$2:Q$1201,$AA231)="","",INDEX('Per Invoice'!Q$2:Q$1201,$AA231)))</f>
        <v/>
      </c>
      <c r="R231" s="7">
        <f>IF($AA231="","",IF(INDEX('Per Invoice'!R$2:R$1201,$AA231)="","",INDEX('Per Invoice'!R$2:R$1201,$AA231)))</f>
        <v/>
      </c>
      <c r="S231" s="7">
        <f>IF($AA231="","",IF(INDEX('Per Invoice'!S$2:S$1201,$AA231)="","",INDEX('Per Invoice'!S$2:S$1201,$AA231)))</f>
        <v/>
      </c>
      <c r="T231">
        <f>IF($AA231="","",IF(INDEX('Per Invoice'!T$2:T$1201,$AA231)="","",INDEX('Per Invoice'!T$2:T$1201,$AA231)))</f>
        <v/>
      </c>
      <c r="U231" s="7">
        <f>IF($AA231="","",IF(INDEX('Per Invoice'!U$2:U$1201,$AA231)="","",INDEX('Per Invoice'!U$2:U$1201,$AA231)))</f>
        <v/>
      </c>
      <c r="V231" s="7">
        <f>IF($AA231="","",IF(INDEX('Per Invoice'!V$2:V$1201,$AA231)="","",INDEX('Per Invoice'!V$2:V$1201,$AA231)))</f>
        <v/>
      </c>
      <c r="W231" s="7">
        <f>IF($AA231="","",IF(INDEX('Per Invoice'!W$2:W$1201,$AA231)="","",INDEX('Per Invoice'!W$2:W$1201,$AA231)))</f>
        <v/>
      </c>
      <c r="X231" s="7">
        <f>IF($AA231="","",IF(INDEX('Per Invoice'!X$2:X$1201,$AA231)="","",INDEX('Per Invoice'!X$2:X$1201,$AA231)))</f>
        <v/>
      </c>
      <c r="Y231" s="7">
        <f>IF($AA231="","",IF(INDEX('Per Invoice'!Y$2:Y$1201,$AA231)="","",INDEX('Per Invoice'!Y$2:Y$1201,$AA231)))</f>
        <v/>
      </c>
      <c r="Z231" s="7">
        <f>IF($AA231="","",IF(INDEX('Per Invoice'!Z$2:Z$1201,$AA231)="","",INDEX('Per Invoice'!Z$2:Z$1201,$AA231)))</f>
        <v/>
      </c>
      <c r="AA231" s="16">
        <f>IFERROR(MATCH(Settings!$C$26&amp;"|"&amp;ROWS($AA$2:$AA231),'Per Invoice'!$AB$2:$AB$1201,0),"")</f>
        <v/>
      </c>
    </row>
    <row r="232">
      <c r="A232">
        <f>IF($AA232="","",IF(INDEX('Per Invoice'!A$2:A$1201,$AA232)="","",INDEX('Per Invoice'!A$2:A$1201,$AA232)))</f>
        <v/>
      </c>
      <c r="B232">
        <f>IF($AA232="","",IF(INDEX('Per Invoice'!B$2:B$1201,$AA232)="","",INDEX('Per Invoice'!B$2:B$1201,$AA232)))</f>
        <v/>
      </c>
      <c r="C232">
        <f>IF($AA232="","",IF(INDEX('Per Invoice'!C$2:C$1201,$AA232)="","",INDEX('Per Invoice'!C$2:C$1201,$AA232)))</f>
        <v/>
      </c>
      <c r="D232">
        <f>IF($AA232="","",IF(INDEX('Per Invoice'!D$2:D$1201,$AA232)="","",INDEX('Per Invoice'!D$2:D$1201,$AA232)))</f>
        <v/>
      </c>
      <c r="E232">
        <f>IF($AA232="","",IF(INDEX('Per Invoice'!E$2:E$1201,$AA232)="","",INDEX('Per Invoice'!E$2:E$1201,$AA232)))</f>
        <v/>
      </c>
      <c r="F232">
        <f>IF($AA232="","",IF(INDEX('Per Invoice'!F$2:F$1201,$AA232)="","",INDEX('Per Invoice'!F$2:F$1201,$AA232)))</f>
        <v/>
      </c>
      <c r="G232">
        <f>IF($AA232="","",IF(INDEX('Per Invoice'!G$2:G$1201,$AA232)="","",INDEX('Per Invoice'!G$2:G$1201,$AA232)))</f>
        <v/>
      </c>
      <c r="H232">
        <f>IF($AA232="","",IF(INDEX('Per Invoice'!H$2:H$1201,$AA232)="","",INDEX('Per Invoice'!H$2:H$1201,$AA232)))</f>
        <v/>
      </c>
      <c r="I232">
        <f>IF($AA232="","",IF(INDEX('Per Invoice'!I$2:I$1201,$AA232)="","",INDEX('Per Invoice'!I$2:I$1201,$AA232)))</f>
        <v/>
      </c>
      <c r="J232">
        <f>IF($AA232="","",IF(INDEX('Per Invoice'!J$2:J$1201,$AA232)="","",INDEX('Per Invoice'!J$2:J$1201,$AA232)))</f>
        <v/>
      </c>
      <c r="K232">
        <f>IF($AA232="","",IF(INDEX('Per Invoice'!K$2:K$1201,$AA232)="","",INDEX('Per Invoice'!K$2:K$1201,$AA232)))</f>
        <v/>
      </c>
      <c r="L232">
        <f>IF($AA232="","",IF(INDEX('Per Invoice'!L$2:L$1201,$AA232)="","",INDEX('Per Invoice'!L$2:L$1201,$AA232)))</f>
        <v/>
      </c>
      <c r="M232">
        <f>IF($AA232="","",IF(INDEX('Per Invoice'!M$2:M$1201,$AA232)="","",INDEX('Per Invoice'!M$2:M$1201,$AA232)))</f>
        <v/>
      </c>
      <c r="N232">
        <f>IF($AA232="","",IF(INDEX('Per Invoice'!N$2:N$1201,$AA232)="","",INDEX('Per Invoice'!N$2:N$1201,$AA232)))</f>
        <v/>
      </c>
      <c r="O232">
        <f>IF($AA232="","",IF(INDEX('Per Invoice'!O$2:O$1201,$AA232)="","",INDEX('Per Invoice'!O$2:O$1201,$AA232)))</f>
        <v/>
      </c>
      <c r="P232" s="7">
        <f>IF($AA232="","",IF(INDEX('Per Invoice'!P$2:P$1201,$AA232)="","",INDEX('Per Invoice'!P$2:P$1201,$AA232)))</f>
        <v/>
      </c>
      <c r="Q232">
        <f>IF($AA232="","",IF(INDEX('Per Invoice'!Q$2:Q$1201,$AA232)="","",INDEX('Per Invoice'!Q$2:Q$1201,$AA232)))</f>
        <v/>
      </c>
      <c r="R232" s="7">
        <f>IF($AA232="","",IF(INDEX('Per Invoice'!R$2:R$1201,$AA232)="","",INDEX('Per Invoice'!R$2:R$1201,$AA232)))</f>
        <v/>
      </c>
      <c r="S232" s="7">
        <f>IF($AA232="","",IF(INDEX('Per Invoice'!S$2:S$1201,$AA232)="","",INDEX('Per Invoice'!S$2:S$1201,$AA232)))</f>
        <v/>
      </c>
      <c r="T232">
        <f>IF($AA232="","",IF(INDEX('Per Invoice'!T$2:T$1201,$AA232)="","",INDEX('Per Invoice'!T$2:T$1201,$AA232)))</f>
        <v/>
      </c>
      <c r="U232" s="7">
        <f>IF($AA232="","",IF(INDEX('Per Invoice'!U$2:U$1201,$AA232)="","",INDEX('Per Invoice'!U$2:U$1201,$AA232)))</f>
        <v/>
      </c>
      <c r="V232" s="7">
        <f>IF($AA232="","",IF(INDEX('Per Invoice'!V$2:V$1201,$AA232)="","",INDEX('Per Invoice'!V$2:V$1201,$AA232)))</f>
        <v/>
      </c>
      <c r="W232" s="7">
        <f>IF($AA232="","",IF(INDEX('Per Invoice'!W$2:W$1201,$AA232)="","",INDEX('Per Invoice'!W$2:W$1201,$AA232)))</f>
        <v/>
      </c>
      <c r="X232" s="7">
        <f>IF($AA232="","",IF(INDEX('Per Invoice'!X$2:X$1201,$AA232)="","",INDEX('Per Invoice'!X$2:X$1201,$AA232)))</f>
        <v/>
      </c>
      <c r="Y232" s="7">
        <f>IF($AA232="","",IF(INDEX('Per Invoice'!Y$2:Y$1201,$AA232)="","",INDEX('Per Invoice'!Y$2:Y$1201,$AA232)))</f>
        <v/>
      </c>
      <c r="Z232" s="7">
        <f>IF($AA232="","",IF(INDEX('Per Invoice'!Z$2:Z$1201,$AA232)="","",INDEX('Per Invoice'!Z$2:Z$1201,$AA232)))</f>
        <v/>
      </c>
      <c r="AA232" s="16">
        <f>IFERROR(MATCH(Settings!$C$26&amp;"|"&amp;ROWS($AA$2:$AA232),'Per Invoice'!$AB$2:$AB$1201,0),"")</f>
        <v/>
      </c>
    </row>
    <row r="233">
      <c r="A233">
        <f>IF($AA233="","",IF(INDEX('Per Invoice'!A$2:A$1201,$AA233)="","",INDEX('Per Invoice'!A$2:A$1201,$AA233)))</f>
        <v/>
      </c>
      <c r="B233">
        <f>IF($AA233="","",IF(INDEX('Per Invoice'!B$2:B$1201,$AA233)="","",INDEX('Per Invoice'!B$2:B$1201,$AA233)))</f>
        <v/>
      </c>
      <c r="C233">
        <f>IF($AA233="","",IF(INDEX('Per Invoice'!C$2:C$1201,$AA233)="","",INDEX('Per Invoice'!C$2:C$1201,$AA233)))</f>
        <v/>
      </c>
      <c r="D233">
        <f>IF($AA233="","",IF(INDEX('Per Invoice'!D$2:D$1201,$AA233)="","",INDEX('Per Invoice'!D$2:D$1201,$AA233)))</f>
        <v/>
      </c>
      <c r="E233">
        <f>IF($AA233="","",IF(INDEX('Per Invoice'!E$2:E$1201,$AA233)="","",INDEX('Per Invoice'!E$2:E$1201,$AA233)))</f>
        <v/>
      </c>
      <c r="F233">
        <f>IF($AA233="","",IF(INDEX('Per Invoice'!F$2:F$1201,$AA233)="","",INDEX('Per Invoice'!F$2:F$1201,$AA233)))</f>
        <v/>
      </c>
      <c r="G233">
        <f>IF($AA233="","",IF(INDEX('Per Invoice'!G$2:G$1201,$AA233)="","",INDEX('Per Invoice'!G$2:G$1201,$AA233)))</f>
        <v/>
      </c>
      <c r="H233">
        <f>IF($AA233="","",IF(INDEX('Per Invoice'!H$2:H$1201,$AA233)="","",INDEX('Per Invoice'!H$2:H$1201,$AA233)))</f>
        <v/>
      </c>
      <c r="I233">
        <f>IF($AA233="","",IF(INDEX('Per Invoice'!I$2:I$1201,$AA233)="","",INDEX('Per Invoice'!I$2:I$1201,$AA233)))</f>
        <v/>
      </c>
      <c r="J233">
        <f>IF($AA233="","",IF(INDEX('Per Invoice'!J$2:J$1201,$AA233)="","",INDEX('Per Invoice'!J$2:J$1201,$AA233)))</f>
        <v/>
      </c>
      <c r="K233">
        <f>IF($AA233="","",IF(INDEX('Per Invoice'!K$2:K$1201,$AA233)="","",INDEX('Per Invoice'!K$2:K$1201,$AA233)))</f>
        <v/>
      </c>
      <c r="L233">
        <f>IF($AA233="","",IF(INDEX('Per Invoice'!L$2:L$1201,$AA233)="","",INDEX('Per Invoice'!L$2:L$1201,$AA233)))</f>
        <v/>
      </c>
      <c r="M233">
        <f>IF($AA233="","",IF(INDEX('Per Invoice'!M$2:M$1201,$AA233)="","",INDEX('Per Invoice'!M$2:M$1201,$AA233)))</f>
        <v/>
      </c>
      <c r="N233">
        <f>IF($AA233="","",IF(INDEX('Per Invoice'!N$2:N$1201,$AA233)="","",INDEX('Per Invoice'!N$2:N$1201,$AA233)))</f>
        <v/>
      </c>
      <c r="O233">
        <f>IF($AA233="","",IF(INDEX('Per Invoice'!O$2:O$1201,$AA233)="","",INDEX('Per Invoice'!O$2:O$1201,$AA233)))</f>
        <v/>
      </c>
      <c r="P233" s="7">
        <f>IF($AA233="","",IF(INDEX('Per Invoice'!P$2:P$1201,$AA233)="","",INDEX('Per Invoice'!P$2:P$1201,$AA233)))</f>
        <v/>
      </c>
      <c r="Q233">
        <f>IF($AA233="","",IF(INDEX('Per Invoice'!Q$2:Q$1201,$AA233)="","",INDEX('Per Invoice'!Q$2:Q$1201,$AA233)))</f>
        <v/>
      </c>
      <c r="R233" s="7">
        <f>IF($AA233="","",IF(INDEX('Per Invoice'!R$2:R$1201,$AA233)="","",INDEX('Per Invoice'!R$2:R$1201,$AA233)))</f>
        <v/>
      </c>
      <c r="S233" s="7">
        <f>IF($AA233="","",IF(INDEX('Per Invoice'!S$2:S$1201,$AA233)="","",INDEX('Per Invoice'!S$2:S$1201,$AA233)))</f>
        <v/>
      </c>
      <c r="T233">
        <f>IF($AA233="","",IF(INDEX('Per Invoice'!T$2:T$1201,$AA233)="","",INDEX('Per Invoice'!T$2:T$1201,$AA233)))</f>
        <v/>
      </c>
      <c r="U233" s="7">
        <f>IF($AA233="","",IF(INDEX('Per Invoice'!U$2:U$1201,$AA233)="","",INDEX('Per Invoice'!U$2:U$1201,$AA233)))</f>
        <v/>
      </c>
      <c r="V233" s="7">
        <f>IF($AA233="","",IF(INDEX('Per Invoice'!V$2:V$1201,$AA233)="","",INDEX('Per Invoice'!V$2:V$1201,$AA233)))</f>
        <v/>
      </c>
      <c r="W233" s="7">
        <f>IF($AA233="","",IF(INDEX('Per Invoice'!W$2:W$1201,$AA233)="","",INDEX('Per Invoice'!W$2:W$1201,$AA233)))</f>
        <v/>
      </c>
      <c r="X233" s="7">
        <f>IF($AA233="","",IF(INDEX('Per Invoice'!X$2:X$1201,$AA233)="","",INDEX('Per Invoice'!X$2:X$1201,$AA233)))</f>
        <v/>
      </c>
      <c r="Y233" s="7">
        <f>IF($AA233="","",IF(INDEX('Per Invoice'!Y$2:Y$1201,$AA233)="","",INDEX('Per Invoice'!Y$2:Y$1201,$AA233)))</f>
        <v/>
      </c>
      <c r="Z233" s="7">
        <f>IF($AA233="","",IF(INDEX('Per Invoice'!Z$2:Z$1201,$AA233)="","",INDEX('Per Invoice'!Z$2:Z$1201,$AA233)))</f>
        <v/>
      </c>
      <c r="AA233" s="16">
        <f>IFERROR(MATCH(Settings!$C$26&amp;"|"&amp;ROWS($AA$2:$AA233),'Per Invoice'!$AB$2:$AB$1201,0),"")</f>
        <v/>
      </c>
    </row>
    <row r="234">
      <c r="A234">
        <f>IF($AA234="","",IF(INDEX('Per Invoice'!A$2:A$1201,$AA234)="","",INDEX('Per Invoice'!A$2:A$1201,$AA234)))</f>
        <v/>
      </c>
      <c r="B234">
        <f>IF($AA234="","",IF(INDEX('Per Invoice'!B$2:B$1201,$AA234)="","",INDEX('Per Invoice'!B$2:B$1201,$AA234)))</f>
        <v/>
      </c>
      <c r="C234">
        <f>IF($AA234="","",IF(INDEX('Per Invoice'!C$2:C$1201,$AA234)="","",INDEX('Per Invoice'!C$2:C$1201,$AA234)))</f>
        <v/>
      </c>
      <c r="D234">
        <f>IF($AA234="","",IF(INDEX('Per Invoice'!D$2:D$1201,$AA234)="","",INDEX('Per Invoice'!D$2:D$1201,$AA234)))</f>
        <v/>
      </c>
      <c r="E234">
        <f>IF($AA234="","",IF(INDEX('Per Invoice'!E$2:E$1201,$AA234)="","",INDEX('Per Invoice'!E$2:E$1201,$AA234)))</f>
        <v/>
      </c>
      <c r="F234">
        <f>IF($AA234="","",IF(INDEX('Per Invoice'!F$2:F$1201,$AA234)="","",INDEX('Per Invoice'!F$2:F$1201,$AA234)))</f>
        <v/>
      </c>
      <c r="G234">
        <f>IF($AA234="","",IF(INDEX('Per Invoice'!G$2:G$1201,$AA234)="","",INDEX('Per Invoice'!G$2:G$1201,$AA234)))</f>
        <v/>
      </c>
      <c r="H234">
        <f>IF($AA234="","",IF(INDEX('Per Invoice'!H$2:H$1201,$AA234)="","",INDEX('Per Invoice'!H$2:H$1201,$AA234)))</f>
        <v/>
      </c>
      <c r="I234">
        <f>IF($AA234="","",IF(INDEX('Per Invoice'!I$2:I$1201,$AA234)="","",INDEX('Per Invoice'!I$2:I$1201,$AA234)))</f>
        <v/>
      </c>
      <c r="J234">
        <f>IF($AA234="","",IF(INDEX('Per Invoice'!J$2:J$1201,$AA234)="","",INDEX('Per Invoice'!J$2:J$1201,$AA234)))</f>
        <v/>
      </c>
      <c r="K234">
        <f>IF($AA234="","",IF(INDEX('Per Invoice'!K$2:K$1201,$AA234)="","",INDEX('Per Invoice'!K$2:K$1201,$AA234)))</f>
        <v/>
      </c>
      <c r="L234">
        <f>IF($AA234="","",IF(INDEX('Per Invoice'!L$2:L$1201,$AA234)="","",INDEX('Per Invoice'!L$2:L$1201,$AA234)))</f>
        <v/>
      </c>
      <c r="M234">
        <f>IF($AA234="","",IF(INDEX('Per Invoice'!M$2:M$1201,$AA234)="","",INDEX('Per Invoice'!M$2:M$1201,$AA234)))</f>
        <v/>
      </c>
      <c r="N234">
        <f>IF($AA234="","",IF(INDEX('Per Invoice'!N$2:N$1201,$AA234)="","",INDEX('Per Invoice'!N$2:N$1201,$AA234)))</f>
        <v/>
      </c>
      <c r="O234">
        <f>IF($AA234="","",IF(INDEX('Per Invoice'!O$2:O$1201,$AA234)="","",INDEX('Per Invoice'!O$2:O$1201,$AA234)))</f>
        <v/>
      </c>
      <c r="P234" s="7">
        <f>IF($AA234="","",IF(INDEX('Per Invoice'!P$2:P$1201,$AA234)="","",INDEX('Per Invoice'!P$2:P$1201,$AA234)))</f>
        <v/>
      </c>
      <c r="Q234">
        <f>IF($AA234="","",IF(INDEX('Per Invoice'!Q$2:Q$1201,$AA234)="","",INDEX('Per Invoice'!Q$2:Q$1201,$AA234)))</f>
        <v/>
      </c>
      <c r="R234" s="7">
        <f>IF($AA234="","",IF(INDEX('Per Invoice'!R$2:R$1201,$AA234)="","",INDEX('Per Invoice'!R$2:R$1201,$AA234)))</f>
        <v/>
      </c>
      <c r="S234" s="7">
        <f>IF($AA234="","",IF(INDEX('Per Invoice'!S$2:S$1201,$AA234)="","",INDEX('Per Invoice'!S$2:S$1201,$AA234)))</f>
        <v/>
      </c>
      <c r="T234">
        <f>IF($AA234="","",IF(INDEX('Per Invoice'!T$2:T$1201,$AA234)="","",INDEX('Per Invoice'!T$2:T$1201,$AA234)))</f>
        <v/>
      </c>
      <c r="U234" s="7">
        <f>IF($AA234="","",IF(INDEX('Per Invoice'!U$2:U$1201,$AA234)="","",INDEX('Per Invoice'!U$2:U$1201,$AA234)))</f>
        <v/>
      </c>
      <c r="V234" s="7">
        <f>IF($AA234="","",IF(INDEX('Per Invoice'!V$2:V$1201,$AA234)="","",INDEX('Per Invoice'!V$2:V$1201,$AA234)))</f>
        <v/>
      </c>
      <c r="W234" s="7">
        <f>IF($AA234="","",IF(INDEX('Per Invoice'!W$2:W$1201,$AA234)="","",INDEX('Per Invoice'!W$2:W$1201,$AA234)))</f>
        <v/>
      </c>
      <c r="X234" s="7">
        <f>IF($AA234="","",IF(INDEX('Per Invoice'!X$2:X$1201,$AA234)="","",INDEX('Per Invoice'!X$2:X$1201,$AA234)))</f>
        <v/>
      </c>
      <c r="Y234" s="7">
        <f>IF($AA234="","",IF(INDEX('Per Invoice'!Y$2:Y$1201,$AA234)="","",INDEX('Per Invoice'!Y$2:Y$1201,$AA234)))</f>
        <v/>
      </c>
      <c r="Z234" s="7">
        <f>IF($AA234="","",IF(INDEX('Per Invoice'!Z$2:Z$1201,$AA234)="","",INDEX('Per Invoice'!Z$2:Z$1201,$AA234)))</f>
        <v/>
      </c>
      <c r="AA234" s="16">
        <f>IFERROR(MATCH(Settings!$C$26&amp;"|"&amp;ROWS($AA$2:$AA234),'Per Invoice'!$AB$2:$AB$1201,0),"")</f>
        <v/>
      </c>
    </row>
    <row r="235">
      <c r="A235">
        <f>IF($AA235="","",IF(INDEX('Per Invoice'!A$2:A$1201,$AA235)="","",INDEX('Per Invoice'!A$2:A$1201,$AA235)))</f>
        <v/>
      </c>
      <c r="B235">
        <f>IF($AA235="","",IF(INDEX('Per Invoice'!B$2:B$1201,$AA235)="","",INDEX('Per Invoice'!B$2:B$1201,$AA235)))</f>
        <v/>
      </c>
      <c r="C235">
        <f>IF($AA235="","",IF(INDEX('Per Invoice'!C$2:C$1201,$AA235)="","",INDEX('Per Invoice'!C$2:C$1201,$AA235)))</f>
        <v/>
      </c>
      <c r="D235">
        <f>IF($AA235="","",IF(INDEX('Per Invoice'!D$2:D$1201,$AA235)="","",INDEX('Per Invoice'!D$2:D$1201,$AA235)))</f>
        <v/>
      </c>
      <c r="E235">
        <f>IF($AA235="","",IF(INDEX('Per Invoice'!E$2:E$1201,$AA235)="","",INDEX('Per Invoice'!E$2:E$1201,$AA235)))</f>
        <v/>
      </c>
      <c r="F235">
        <f>IF($AA235="","",IF(INDEX('Per Invoice'!F$2:F$1201,$AA235)="","",INDEX('Per Invoice'!F$2:F$1201,$AA235)))</f>
        <v/>
      </c>
      <c r="G235">
        <f>IF($AA235="","",IF(INDEX('Per Invoice'!G$2:G$1201,$AA235)="","",INDEX('Per Invoice'!G$2:G$1201,$AA235)))</f>
        <v/>
      </c>
      <c r="H235">
        <f>IF($AA235="","",IF(INDEX('Per Invoice'!H$2:H$1201,$AA235)="","",INDEX('Per Invoice'!H$2:H$1201,$AA235)))</f>
        <v/>
      </c>
      <c r="I235">
        <f>IF($AA235="","",IF(INDEX('Per Invoice'!I$2:I$1201,$AA235)="","",INDEX('Per Invoice'!I$2:I$1201,$AA235)))</f>
        <v/>
      </c>
      <c r="J235">
        <f>IF($AA235="","",IF(INDEX('Per Invoice'!J$2:J$1201,$AA235)="","",INDEX('Per Invoice'!J$2:J$1201,$AA235)))</f>
        <v/>
      </c>
      <c r="K235">
        <f>IF($AA235="","",IF(INDEX('Per Invoice'!K$2:K$1201,$AA235)="","",INDEX('Per Invoice'!K$2:K$1201,$AA235)))</f>
        <v/>
      </c>
      <c r="L235">
        <f>IF($AA235="","",IF(INDEX('Per Invoice'!L$2:L$1201,$AA235)="","",INDEX('Per Invoice'!L$2:L$1201,$AA235)))</f>
        <v/>
      </c>
      <c r="M235">
        <f>IF($AA235="","",IF(INDEX('Per Invoice'!M$2:M$1201,$AA235)="","",INDEX('Per Invoice'!M$2:M$1201,$AA235)))</f>
        <v/>
      </c>
      <c r="N235">
        <f>IF($AA235="","",IF(INDEX('Per Invoice'!N$2:N$1201,$AA235)="","",INDEX('Per Invoice'!N$2:N$1201,$AA235)))</f>
        <v/>
      </c>
      <c r="O235">
        <f>IF($AA235="","",IF(INDEX('Per Invoice'!O$2:O$1201,$AA235)="","",INDEX('Per Invoice'!O$2:O$1201,$AA235)))</f>
        <v/>
      </c>
      <c r="P235" s="7">
        <f>IF($AA235="","",IF(INDEX('Per Invoice'!P$2:P$1201,$AA235)="","",INDEX('Per Invoice'!P$2:P$1201,$AA235)))</f>
        <v/>
      </c>
      <c r="Q235">
        <f>IF($AA235="","",IF(INDEX('Per Invoice'!Q$2:Q$1201,$AA235)="","",INDEX('Per Invoice'!Q$2:Q$1201,$AA235)))</f>
        <v/>
      </c>
      <c r="R235" s="7">
        <f>IF($AA235="","",IF(INDEX('Per Invoice'!R$2:R$1201,$AA235)="","",INDEX('Per Invoice'!R$2:R$1201,$AA235)))</f>
        <v/>
      </c>
      <c r="S235" s="7">
        <f>IF($AA235="","",IF(INDEX('Per Invoice'!S$2:S$1201,$AA235)="","",INDEX('Per Invoice'!S$2:S$1201,$AA235)))</f>
        <v/>
      </c>
      <c r="T235">
        <f>IF($AA235="","",IF(INDEX('Per Invoice'!T$2:T$1201,$AA235)="","",INDEX('Per Invoice'!T$2:T$1201,$AA235)))</f>
        <v/>
      </c>
      <c r="U235" s="7">
        <f>IF($AA235="","",IF(INDEX('Per Invoice'!U$2:U$1201,$AA235)="","",INDEX('Per Invoice'!U$2:U$1201,$AA235)))</f>
        <v/>
      </c>
      <c r="V235" s="7">
        <f>IF($AA235="","",IF(INDEX('Per Invoice'!V$2:V$1201,$AA235)="","",INDEX('Per Invoice'!V$2:V$1201,$AA235)))</f>
        <v/>
      </c>
      <c r="W235" s="7">
        <f>IF($AA235="","",IF(INDEX('Per Invoice'!W$2:W$1201,$AA235)="","",INDEX('Per Invoice'!W$2:W$1201,$AA235)))</f>
        <v/>
      </c>
      <c r="X235" s="7">
        <f>IF($AA235="","",IF(INDEX('Per Invoice'!X$2:X$1201,$AA235)="","",INDEX('Per Invoice'!X$2:X$1201,$AA235)))</f>
        <v/>
      </c>
      <c r="Y235" s="7">
        <f>IF($AA235="","",IF(INDEX('Per Invoice'!Y$2:Y$1201,$AA235)="","",INDEX('Per Invoice'!Y$2:Y$1201,$AA235)))</f>
        <v/>
      </c>
      <c r="Z235" s="7">
        <f>IF($AA235="","",IF(INDEX('Per Invoice'!Z$2:Z$1201,$AA235)="","",INDEX('Per Invoice'!Z$2:Z$1201,$AA235)))</f>
        <v/>
      </c>
      <c r="AA235" s="16">
        <f>IFERROR(MATCH(Settings!$C$26&amp;"|"&amp;ROWS($AA$2:$AA235),'Per Invoice'!$AB$2:$AB$1201,0),"")</f>
        <v/>
      </c>
    </row>
    <row r="236">
      <c r="A236">
        <f>IF($AA236="","",IF(INDEX('Per Invoice'!A$2:A$1201,$AA236)="","",INDEX('Per Invoice'!A$2:A$1201,$AA236)))</f>
        <v/>
      </c>
      <c r="B236">
        <f>IF($AA236="","",IF(INDEX('Per Invoice'!B$2:B$1201,$AA236)="","",INDEX('Per Invoice'!B$2:B$1201,$AA236)))</f>
        <v/>
      </c>
      <c r="C236">
        <f>IF($AA236="","",IF(INDEX('Per Invoice'!C$2:C$1201,$AA236)="","",INDEX('Per Invoice'!C$2:C$1201,$AA236)))</f>
        <v/>
      </c>
      <c r="D236">
        <f>IF($AA236="","",IF(INDEX('Per Invoice'!D$2:D$1201,$AA236)="","",INDEX('Per Invoice'!D$2:D$1201,$AA236)))</f>
        <v/>
      </c>
      <c r="E236">
        <f>IF($AA236="","",IF(INDEX('Per Invoice'!E$2:E$1201,$AA236)="","",INDEX('Per Invoice'!E$2:E$1201,$AA236)))</f>
        <v/>
      </c>
      <c r="F236">
        <f>IF($AA236="","",IF(INDEX('Per Invoice'!F$2:F$1201,$AA236)="","",INDEX('Per Invoice'!F$2:F$1201,$AA236)))</f>
        <v/>
      </c>
      <c r="G236">
        <f>IF($AA236="","",IF(INDEX('Per Invoice'!G$2:G$1201,$AA236)="","",INDEX('Per Invoice'!G$2:G$1201,$AA236)))</f>
        <v/>
      </c>
      <c r="H236">
        <f>IF($AA236="","",IF(INDEX('Per Invoice'!H$2:H$1201,$AA236)="","",INDEX('Per Invoice'!H$2:H$1201,$AA236)))</f>
        <v/>
      </c>
      <c r="I236">
        <f>IF($AA236="","",IF(INDEX('Per Invoice'!I$2:I$1201,$AA236)="","",INDEX('Per Invoice'!I$2:I$1201,$AA236)))</f>
        <v/>
      </c>
      <c r="J236">
        <f>IF($AA236="","",IF(INDEX('Per Invoice'!J$2:J$1201,$AA236)="","",INDEX('Per Invoice'!J$2:J$1201,$AA236)))</f>
        <v/>
      </c>
      <c r="K236">
        <f>IF($AA236="","",IF(INDEX('Per Invoice'!K$2:K$1201,$AA236)="","",INDEX('Per Invoice'!K$2:K$1201,$AA236)))</f>
        <v/>
      </c>
      <c r="L236">
        <f>IF($AA236="","",IF(INDEX('Per Invoice'!L$2:L$1201,$AA236)="","",INDEX('Per Invoice'!L$2:L$1201,$AA236)))</f>
        <v/>
      </c>
      <c r="M236">
        <f>IF($AA236="","",IF(INDEX('Per Invoice'!M$2:M$1201,$AA236)="","",INDEX('Per Invoice'!M$2:M$1201,$AA236)))</f>
        <v/>
      </c>
      <c r="N236">
        <f>IF($AA236="","",IF(INDEX('Per Invoice'!N$2:N$1201,$AA236)="","",INDEX('Per Invoice'!N$2:N$1201,$AA236)))</f>
        <v/>
      </c>
      <c r="O236">
        <f>IF($AA236="","",IF(INDEX('Per Invoice'!O$2:O$1201,$AA236)="","",INDEX('Per Invoice'!O$2:O$1201,$AA236)))</f>
        <v/>
      </c>
      <c r="P236" s="7">
        <f>IF($AA236="","",IF(INDEX('Per Invoice'!P$2:P$1201,$AA236)="","",INDEX('Per Invoice'!P$2:P$1201,$AA236)))</f>
        <v/>
      </c>
      <c r="Q236">
        <f>IF($AA236="","",IF(INDEX('Per Invoice'!Q$2:Q$1201,$AA236)="","",INDEX('Per Invoice'!Q$2:Q$1201,$AA236)))</f>
        <v/>
      </c>
      <c r="R236" s="7">
        <f>IF($AA236="","",IF(INDEX('Per Invoice'!R$2:R$1201,$AA236)="","",INDEX('Per Invoice'!R$2:R$1201,$AA236)))</f>
        <v/>
      </c>
      <c r="S236" s="7">
        <f>IF($AA236="","",IF(INDEX('Per Invoice'!S$2:S$1201,$AA236)="","",INDEX('Per Invoice'!S$2:S$1201,$AA236)))</f>
        <v/>
      </c>
      <c r="T236">
        <f>IF($AA236="","",IF(INDEX('Per Invoice'!T$2:T$1201,$AA236)="","",INDEX('Per Invoice'!T$2:T$1201,$AA236)))</f>
        <v/>
      </c>
      <c r="U236" s="7">
        <f>IF($AA236="","",IF(INDEX('Per Invoice'!U$2:U$1201,$AA236)="","",INDEX('Per Invoice'!U$2:U$1201,$AA236)))</f>
        <v/>
      </c>
      <c r="V236" s="7">
        <f>IF($AA236="","",IF(INDEX('Per Invoice'!V$2:V$1201,$AA236)="","",INDEX('Per Invoice'!V$2:V$1201,$AA236)))</f>
        <v/>
      </c>
      <c r="W236" s="7">
        <f>IF($AA236="","",IF(INDEX('Per Invoice'!W$2:W$1201,$AA236)="","",INDEX('Per Invoice'!W$2:W$1201,$AA236)))</f>
        <v/>
      </c>
      <c r="X236" s="7">
        <f>IF($AA236="","",IF(INDEX('Per Invoice'!X$2:X$1201,$AA236)="","",INDEX('Per Invoice'!X$2:X$1201,$AA236)))</f>
        <v/>
      </c>
      <c r="Y236" s="7">
        <f>IF($AA236="","",IF(INDEX('Per Invoice'!Y$2:Y$1201,$AA236)="","",INDEX('Per Invoice'!Y$2:Y$1201,$AA236)))</f>
        <v/>
      </c>
      <c r="Z236" s="7">
        <f>IF($AA236="","",IF(INDEX('Per Invoice'!Z$2:Z$1201,$AA236)="","",INDEX('Per Invoice'!Z$2:Z$1201,$AA236)))</f>
        <v/>
      </c>
      <c r="AA236" s="16">
        <f>IFERROR(MATCH(Settings!$C$26&amp;"|"&amp;ROWS($AA$2:$AA236),'Per Invoice'!$AB$2:$AB$1201,0),"")</f>
        <v/>
      </c>
    </row>
    <row r="237">
      <c r="A237">
        <f>IF($AA237="","",IF(INDEX('Per Invoice'!A$2:A$1201,$AA237)="","",INDEX('Per Invoice'!A$2:A$1201,$AA237)))</f>
        <v/>
      </c>
      <c r="B237">
        <f>IF($AA237="","",IF(INDEX('Per Invoice'!B$2:B$1201,$AA237)="","",INDEX('Per Invoice'!B$2:B$1201,$AA237)))</f>
        <v/>
      </c>
      <c r="C237">
        <f>IF($AA237="","",IF(INDEX('Per Invoice'!C$2:C$1201,$AA237)="","",INDEX('Per Invoice'!C$2:C$1201,$AA237)))</f>
        <v/>
      </c>
      <c r="D237">
        <f>IF($AA237="","",IF(INDEX('Per Invoice'!D$2:D$1201,$AA237)="","",INDEX('Per Invoice'!D$2:D$1201,$AA237)))</f>
        <v/>
      </c>
      <c r="E237">
        <f>IF($AA237="","",IF(INDEX('Per Invoice'!E$2:E$1201,$AA237)="","",INDEX('Per Invoice'!E$2:E$1201,$AA237)))</f>
        <v/>
      </c>
      <c r="F237">
        <f>IF($AA237="","",IF(INDEX('Per Invoice'!F$2:F$1201,$AA237)="","",INDEX('Per Invoice'!F$2:F$1201,$AA237)))</f>
        <v/>
      </c>
      <c r="G237">
        <f>IF($AA237="","",IF(INDEX('Per Invoice'!G$2:G$1201,$AA237)="","",INDEX('Per Invoice'!G$2:G$1201,$AA237)))</f>
        <v/>
      </c>
      <c r="H237">
        <f>IF($AA237="","",IF(INDEX('Per Invoice'!H$2:H$1201,$AA237)="","",INDEX('Per Invoice'!H$2:H$1201,$AA237)))</f>
        <v/>
      </c>
      <c r="I237">
        <f>IF($AA237="","",IF(INDEX('Per Invoice'!I$2:I$1201,$AA237)="","",INDEX('Per Invoice'!I$2:I$1201,$AA237)))</f>
        <v/>
      </c>
      <c r="J237">
        <f>IF($AA237="","",IF(INDEX('Per Invoice'!J$2:J$1201,$AA237)="","",INDEX('Per Invoice'!J$2:J$1201,$AA237)))</f>
        <v/>
      </c>
      <c r="K237">
        <f>IF($AA237="","",IF(INDEX('Per Invoice'!K$2:K$1201,$AA237)="","",INDEX('Per Invoice'!K$2:K$1201,$AA237)))</f>
        <v/>
      </c>
      <c r="L237">
        <f>IF($AA237="","",IF(INDEX('Per Invoice'!L$2:L$1201,$AA237)="","",INDEX('Per Invoice'!L$2:L$1201,$AA237)))</f>
        <v/>
      </c>
      <c r="M237">
        <f>IF($AA237="","",IF(INDEX('Per Invoice'!M$2:M$1201,$AA237)="","",INDEX('Per Invoice'!M$2:M$1201,$AA237)))</f>
        <v/>
      </c>
      <c r="N237">
        <f>IF($AA237="","",IF(INDEX('Per Invoice'!N$2:N$1201,$AA237)="","",INDEX('Per Invoice'!N$2:N$1201,$AA237)))</f>
        <v/>
      </c>
      <c r="O237">
        <f>IF($AA237="","",IF(INDEX('Per Invoice'!O$2:O$1201,$AA237)="","",INDEX('Per Invoice'!O$2:O$1201,$AA237)))</f>
        <v/>
      </c>
      <c r="P237" s="7">
        <f>IF($AA237="","",IF(INDEX('Per Invoice'!P$2:P$1201,$AA237)="","",INDEX('Per Invoice'!P$2:P$1201,$AA237)))</f>
        <v/>
      </c>
      <c r="Q237">
        <f>IF($AA237="","",IF(INDEX('Per Invoice'!Q$2:Q$1201,$AA237)="","",INDEX('Per Invoice'!Q$2:Q$1201,$AA237)))</f>
        <v/>
      </c>
      <c r="R237" s="7">
        <f>IF($AA237="","",IF(INDEX('Per Invoice'!R$2:R$1201,$AA237)="","",INDEX('Per Invoice'!R$2:R$1201,$AA237)))</f>
        <v/>
      </c>
      <c r="S237" s="7">
        <f>IF($AA237="","",IF(INDEX('Per Invoice'!S$2:S$1201,$AA237)="","",INDEX('Per Invoice'!S$2:S$1201,$AA237)))</f>
        <v/>
      </c>
      <c r="T237">
        <f>IF($AA237="","",IF(INDEX('Per Invoice'!T$2:T$1201,$AA237)="","",INDEX('Per Invoice'!T$2:T$1201,$AA237)))</f>
        <v/>
      </c>
      <c r="U237" s="7">
        <f>IF($AA237="","",IF(INDEX('Per Invoice'!U$2:U$1201,$AA237)="","",INDEX('Per Invoice'!U$2:U$1201,$AA237)))</f>
        <v/>
      </c>
      <c r="V237" s="7">
        <f>IF($AA237="","",IF(INDEX('Per Invoice'!V$2:V$1201,$AA237)="","",INDEX('Per Invoice'!V$2:V$1201,$AA237)))</f>
        <v/>
      </c>
      <c r="W237" s="7">
        <f>IF($AA237="","",IF(INDEX('Per Invoice'!W$2:W$1201,$AA237)="","",INDEX('Per Invoice'!W$2:W$1201,$AA237)))</f>
        <v/>
      </c>
      <c r="X237" s="7">
        <f>IF($AA237="","",IF(INDEX('Per Invoice'!X$2:X$1201,$AA237)="","",INDEX('Per Invoice'!X$2:X$1201,$AA237)))</f>
        <v/>
      </c>
      <c r="Y237" s="7">
        <f>IF($AA237="","",IF(INDEX('Per Invoice'!Y$2:Y$1201,$AA237)="","",INDEX('Per Invoice'!Y$2:Y$1201,$AA237)))</f>
        <v/>
      </c>
      <c r="Z237" s="7">
        <f>IF($AA237="","",IF(INDEX('Per Invoice'!Z$2:Z$1201,$AA237)="","",INDEX('Per Invoice'!Z$2:Z$1201,$AA237)))</f>
        <v/>
      </c>
      <c r="AA237" s="16">
        <f>IFERROR(MATCH(Settings!$C$26&amp;"|"&amp;ROWS($AA$2:$AA237),'Per Invoice'!$AB$2:$AB$1201,0),"")</f>
        <v/>
      </c>
    </row>
    <row r="238">
      <c r="A238">
        <f>IF($AA238="","",IF(INDEX('Per Invoice'!A$2:A$1201,$AA238)="","",INDEX('Per Invoice'!A$2:A$1201,$AA238)))</f>
        <v/>
      </c>
      <c r="B238">
        <f>IF($AA238="","",IF(INDEX('Per Invoice'!B$2:B$1201,$AA238)="","",INDEX('Per Invoice'!B$2:B$1201,$AA238)))</f>
        <v/>
      </c>
      <c r="C238">
        <f>IF($AA238="","",IF(INDEX('Per Invoice'!C$2:C$1201,$AA238)="","",INDEX('Per Invoice'!C$2:C$1201,$AA238)))</f>
        <v/>
      </c>
      <c r="D238">
        <f>IF($AA238="","",IF(INDEX('Per Invoice'!D$2:D$1201,$AA238)="","",INDEX('Per Invoice'!D$2:D$1201,$AA238)))</f>
        <v/>
      </c>
      <c r="E238">
        <f>IF($AA238="","",IF(INDEX('Per Invoice'!E$2:E$1201,$AA238)="","",INDEX('Per Invoice'!E$2:E$1201,$AA238)))</f>
        <v/>
      </c>
      <c r="F238">
        <f>IF($AA238="","",IF(INDEX('Per Invoice'!F$2:F$1201,$AA238)="","",INDEX('Per Invoice'!F$2:F$1201,$AA238)))</f>
        <v/>
      </c>
      <c r="G238">
        <f>IF($AA238="","",IF(INDEX('Per Invoice'!G$2:G$1201,$AA238)="","",INDEX('Per Invoice'!G$2:G$1201,$AA238)))</f>
        <v/>
      </c>
      <c r="H238">
        <f>IF($AA238="","",IF(INDEX('Per Invoice'!H$2:H$1201,$AA238)="","",INDEX('Per Invoice'!H$2:H$1201,$AA238)))</f>
        <v/>
      </c>
      <c r="I238">
        <f>IF($AA238="","",IF(INDEX('Per Invoice'!I$2:I$1201,$AA238)="","",INDEX('Per Invoice'!I$2:I$1201,$AA238)))</f>
        <v/>
      </c>
      <c r="J238">
        <f>IF($AA238="","",IF(INDEX('Per Invoice'!J$2:J$1201,$AA238)="","",INDEX('Per Invoice'!J$2:J$1201,$AA238)))</f>
        <v/>
      </c>
      <c r="K238">
        <f>IF($AA238="","",IF(INDEX('Per Invoice'!K$2:K$1201,$AA238)="","",INDEX('Per Invoice'!K$2:K$1201,$AA238)))</f>
        <v/>
      </c>
      <c r="L238">
        <f>IF($AA238="","",IF(INDEX('Per Invoice'!L$2:L$1201,$AA238)="","",INDEX('Per Invoice'!L$2:L$1201,$AA238)))</f>
        <v/>
      </c>
      <c r="M238">
        <f>IF($AA238="","",IF(INDEX('Per Invoice'!M$2:M$1201,$AA238)="","",INDEX('Per Invoice'!M$2:M$1201,$AA238)))</f>
        <v/>
      </c>
      <c r="N238">
        <f>IF($AA238="","",IF(INDEX('Per Invoice'!N$2:N$1201,$AA238)="","",INDEX('Per Invoice'!N$2:N$1201,$AA238)))</f>
        <v/>
      </c>
      <c r="O238">
        <f>IF($AA238="","",IF(INDEX('Per Invoice'!O$2:O$1201,$AA238)="","",INDEX('Per Invoice'!O$2:O$1201,$AA238)))</f>
        <v/>
      </c>
      <c r="P238" s="7">
        <f>IF($AA238="","",IF(INDEX('Per Invoice'!P$2:P$1201,$AA238)="","",INDEX('Per Invoice'!P$2:P$1201,$AA238)))</f>
        <v/>
      </c>
      <c r="Q238">
        <f>IF($AA238="","",IF(INDEX('Per Invoice'!Q$2:Q$1201,$AA238)="","",INDEX('Per Invoice'!Q$2:Q$1201,$AA238)))</f>
        <v/>
      </c>
      <c r="R238" s="7">
        <f>IF($AA238="","",IF(INDEX('Per Invoice'!R$2:R$1201,$AA238)="","",INDEX('Per Invoice'!R$2:R$1201,$AA238)))</f>
        <v/>
      </c>
      <c r="S238" s="7">
        <f>IF($AA238="","",IF(INDEX('Per Invoice'!S$2:S$1201,$AA238)="","",INDEX('Per Invoice'!S$2:S$1201,$AA238)))</f>
        <v/>
      </c>
      <c r="T238">
        <f>IF($AA238="","",IF(INDEX('Per Invoice'!T$2:T$1201,$AA238)="","",INDEX('Per Invoice'!T$2:T$1201,$AA238)))</f>
        <v/>
      </c>
      <c r="U238" s="7">
        <f>IF($AA238="","",IF(INDEX('Per Invoice'!U$2:U$1201,$AA238)="","",INDEX('Per Invoice'!U$2:U$1201,$AA238)))</f>
        <v/>
      </c>
      <c r="V238" s="7">
        <f>IF($AA238="","",IF(INDEX('Per Invoice'!V$2:V$1201,$AA238)="","",INDEX('Per Invoice'!V$2:V$1201,$AA238)))</f>
        <v/>
      </c>
      <c r="W238" s="7">
        <f>IF($AA238="","",IF(INDEX('Per Invoice'!W$2:W$1201,$AA238)="","",INDEX('Per Invoice'!W$2:W$1201,$AA238)))</f>
        <v/>
      </c>
      <c r="X238" s="7">
        <f>IF($AA238="","",IF(INDEX('Per Invoice'!X$2:X$1201,$AA238)="","",INDEX('Per Invoice'!X$2:X$1201,$AA238)))</f>
        <v/>
      </c>
      <c r="Y238" s="7">
        <f>IF($AA238="","",IF(INDEX('Per Invoice'!Y$2:Y$1201,$AA238)="","",INDEX('Per Invoice'!Y$2:Y$1201,$AA238)))</f>
        <v/>
      </c>
      <c r="Z238" s="7">
        <f>IF($AA238="","",IF(INDEX('Per Invoice'!Z$2:Z$1201,$AA238)="","",INDEX('Per Invoice'!Z$2:Z$1201,$AA238)))</f>
        <v/>
      </c>
      <c r="AA238" s="16">
        <f>IFERROR(MATCH(Settings!$C$26&amp;"|"&amp;ROWS($AA$2:$AA238),'Per Invoice'!$AB$2:$AB$1201,0),"")</f>
        <v/>
      </c>
    </row>
    <row r="239">
      <c r="A239">
        <f>IF($AA239="","",IF(INDEX('Per Invoice'!A$2:A$1201,$AA239)="","",INDEX('Per Invoice'!A$2:A$1201,$AA239)))</f>
        <v/>
      </c>
      <c r="B239">
        <f>IF($AA239="","",IF(INDEX('Per Invoice'!B$2:B$1201,$AA239)="","",INDEX('Per Invoice'!B$2:B$1201,$AA239)))</f>
        <v/>
      </c>
      <c r="C239">
        <f>IF($AA239="","",IF(INDEX('Per Invoice'!C$2:C$1201,$AA239)="","",INDEX('Per Invoice'!C$2:C$1201,$AA239)))</f>
        <v/>
      </c>
      <c r="D239">
        <f>IF($AA239="","",IF(INDEX('Per Invoice'!D$2:D$1201,$AA239)="","",INDEX('Per Invoice'!D$2:D$1201,$AA239)))</f>
        <v/>
      </c>
      <c r="E239">
        <f>IF($AA239="","",IF(INDEX('Per Invoice'!E$2:E$1201,$AA239)="","",INDEX('Per Invoice'!E$2:E$1201,$AA239)))</f>
        <v/>
      </c>
      <c r="F239">
        <f>IF($AA239="","",IF(INDEX('Per Invoice'!F$2:F$1201,$AA239)="","",INDEX('Per Invoice'!F$2:F$1201,$AA239)))</f>
        <v/>
      </c>
      <c r="G239">
        <f>IF($AA239="","",IF(INDEX('Per Invoice'!G$2:G$1201,$AA239)="","",INDEX('Per Invoice'!G$2:G$1201,$AA239)))</f>
        <v/>
      </c>
      <c r="H239">
        <f>IF($AA239="","",IF(INDEX('Per Invoice'!H$2:H$1201,$AA239)="","",INDEX('Per Invoice'!H$2:H$1201,$AA239)))</f>
        <v/>
      </c>
      <c r="I239">
        <f>IF($AA239="","",IF(INDEX('Per Invoice'!I$2:I$1201,$AA239)="","",INDEX('Per Invoice'!I$2:I$1201,$AA239)))</f>
        <v/>
      </c>
      <c r="J239">
        <f>IF($AA239="","",IF(INDEX('Per Invoice'!J$2:J$1201,$AA239)="","",INDEX('Per Invoice'!J$2:J$1201,$AA239)))</f>
        <v/>
      </c>
      <c r="K239">
        <f>IF($AA239="","",IF(INDEX('Per Invoice'!K$2:K$1201,$AA239)="","",INDEX('Per Invoice'!K$2:K$1201,$AA239)))</f>
        <v/>
      </c>
      <c r="L239">
        <f>IF($AA239="","",IF(INDEX('Per Invoice'!L$2:L$1201,$AA239)="","",INDEX('Per Invoice'!L$2:L$1201,$AA239)))</f>
        <v/>
      </c>
      <c r="M239">
        <f>IF($AA239="","",IF(INDEX('Per Invoice'!M$2:M$1201,$AA239)="","",INDEX('Per Invoice'!M$2:M$1201,$AA239)))</f>
        <v/>
      </c>
      <c r="N239">
        <f>IF($AA239="","",IF(INDEX('Per Invoice'!N$2:N$1201,$AA239)="","",INDEX('Per Invoice'!N$2:N$1201,$AA239)))</f>
        <v/>
      </c>
      <c r="O239">
        <f>IF($AA239="","",IF(INDEX('Per Invoice'!O$2:O$1201,$AA239)="","",INDEX('Per Invoice'!O$2:O$1201,$AA239)))</f>
        <v/>
      </c>
      <c r="P239" s="7">
        <f>IF($AA239="","",IF(INDEX('Per Invoice'!P$2:P$1201,$AA239)="","",INDEX('Per Invoice'!P$2:P$1201,$AA239)))</f>
        <v/>
      </c>
      <c r="Q239">
        <f>IF($AA239="","",IF(INDEX('Per Invoice'!Q$2:Q$1201,$AA239)="","",INDEX('Per Invoice'!Q$2:Q$1201,$AA239)))</f>
        <v/>
      </c>
      <c r="R239" s="7">
        <f>IF($AA239="","",IF(INDEX('Per Invoice'!R$2:R$1201,$AA239)="","",INDEX('Per Invoice'!R$2:R$1201,$AA239)))</f>
        <v/>
      </c>
      <c r="S239" s="7">
        <f>IF($AA239="","",IF(INDEX('Per Invoice'!S$2:S$1201,$AA239)="","",INDEX('Per Invoice'!S$2:S$1201,$AA239)))</f>
        <v/>
      </c>
      <c r="T239">
        <f>IF($AA239="","",IF(INDEX('Per Invoice'!T$2:T$1201,$AA239)="","",INDEX('Per Invoice'!T$2:T$1201,$AA239)))</f>
        <v/>
      </c>
      <c r="U239" s="7">
        <f>IF($AA239="","",IF(INDEX('Per Invoice'!U$2:U$1201,$AA239)="","",INDEX('Per Invoice'!U$2:U$1201,$AA239)))</f>
        <v/>
      </c>
      <c r="V239" s="7">
        <f>IF($AA239="","",IF(INDEX('Per Invoice'!V$2:V$1201,$AA239)="","",INDEX('Per Invoice'!V$2:V$1201,$AA239)))</f>
        <v/>
      </c>
      <c r="W239" s="7">
        <f>IF($AA239="","",IF(INDEX('Per Invoice'!W$2:W$1201,$AA239)="","",INDEX('Per Invoice'!W$2:W$1201,$AA239)))</f>
        <v/>
      </c>
      <c r="X239" s="7">
        <f>IF($AA239="","",IF(INDEX('Per Invoice'!X$2:X$1201,$AA239)="","",INDEX('Per Invoice'!X$2:X$1201,$AA239)))</f>
        <v/>
      </c>
      <c r="Y239" s="7">
        <f>IF($AA239="","",IF(INDEX('Per Invoice'!Y$2:Y$1201,$AA239)="","",INDEX('Per Invoice'!Y$2:Y$1201,$AA239)))</f>
        <v/>
      </c>
      <c r="Z239" s="7">
        <f>IF($AA239="","",IF(INDEX('Per Invoice'!Z$2:Z$1201,$AA239)="","",INDEX('Per Invoice'!Z$2:Z$1201,$AA239)))</f>
        <v/>
      </c>
      <c r="AA239" s="16">
        <f>IFERROR(MATCH(Settings!$C$26&amp;"|"&amp;ROWS($AA$2:$AA239),'Per Invoice'!$AB$2:$AB$1201,0),"")</f>
        <v/>
      </c>
    </row>
    <row r="240">
      <c r="A240">
        <f>IF($AA240="","",IF(INDEX('Per Invoice'!A$2:A$1201,$AA240)="","",INDEX('Per Invoice'!A$2:A$1201,$AA240)))</f>
        <v/>
      </c>
      <c r="B240">
        <f>IF($AA240="","",IF(INDEX('Per Invoice'!B$2:B$1201,$AA240)="","",INDEX('Per Invoice'!B$2:B$1201,$AA240)))</f>
        <v/>
      </c>
      <c r="C240">
        <f>IF($AA240="","",IF(INDEX('Per Invoice'!C$2:C$1201,$AA240)="","",INDEX('Per Invoice'!C$2:C$1201,$AA240)))</f>
        <v/>
      </c>
      <c r="D240">
        <f>IF($AA240="","",IF(INDEX('Per Invoice'!D$2:D$1201,$AA240)="","",INDEX('Per Invoice'!D$2:D$1201,$AA240)))</f>
        <v/>
      </c>
      <c r="E240">
        <f>IF($AA240="","",IF(INDEX('Per Invoice'!E$2:E$1201,$AA240)="","",INDEX('Per Invoice'!E$2:E$1201,$AA240)))</f>
        <v/>
      </c>
      <c r="F240">
        <f>IF($AA240="","",IF(INDEX('Per Invoice'!F$2:F$1201,$AA240)="","",INDEX('Per Invoice'!F$2:F$1201,$AA240)))</f>
        <v/>
      </c>
      <c r="G240">
        <f>IF($AA240="","",IF(INDEX('Per Invoice'!G$2:G$1201,$AA240)="","",INDEX('Per Invoice'!G$2:G$1201,$AA240)))</f>
        <v/>
      </c>
      <c r="H240">
        <f>IF($AA240="","",IF(INDEX('Per Invoice'!H$2:H$1201,$AA240)="","",INDEX('Per Invoice'!H$2:H$1201,$AA240)))</f>
        <v/>
      </c>
      <c r="I240">
        <f>IF($AA240="","",IF(INDEX('Per Invoice'!I$2:I$1201,$AA240)="","",INDEX('Per Invoice'!I$2:I$1201,$AA240)))</f>
        <v/>
      </c>
      <c r="J240">
        <f>IF($AA240="","",IF(INDEX('Per Invoice'!J$2:J$1201,$AA240)="","",INDEX('Per Invoice'!J$2:J$1201,$AA240)))</f>
        <v/>
      </c>
      <c r="K240">
        <f>IF($AA240="","",IF(INDEX('Per Invoice'!K$2:K$1201,$AA240)="","",INDEX('Per Invoice'!K$2:K$1201,$AA240)))</f>
        <v/>
      </c>
      <c r="L240">
        <f>IF($AA240="","",IF(INDEX('Per Invoice'!L$2:L$1201,$AA240)="","",INDEX('Per Invoice'!L$2:L$1201,$AA240)))</f>
        <v/>
      </c>
      <c r="M240">
        <f>IF($AA240="","",IF(INDEX('Per Invoice'!M$2:M$1201,$AA240)="","",INDEX('Per Invoice'!M$2:M$1201,$AA240)))</f>
        <v/>
      </c>
      <c r="N240">
        <f>IF($AA240="","",IF(INDEX('Per Invoice'!N$2:N$1201,$AA240)="","",INDEX('Per Invoice'!N$2:N$1201,$AA240)))</f>
        <v/>
      </c>
      <c r="O240">
        <f>IF($AA240="","",IF(INDEX('Per Invoice'!O$2:O$1201,$AA240)="","",INDEX('Per Invoice'!O$2:O$1201,$AA240)))</f>
        <v/>
      </c>
      <c r="P240" s="7">
        <f>IF($AA240="","",IF(INDEX('Per Invoice'!P$2:P$1201,$AA240)="","",INDEX('Per Invoice'!P$2:P$1201,$AA240)))</f>
        <v/>
      </c>
      <c r="Q240">
        <f>IF($AA240="","",IF(INDEX('Per Invoice'!Q$2:Q$1201,$AA240)="","",INDEX('Per Invoice'!Q$2:Q$1201,$AA240)))</f>
        <v/>
      </c>
      <c r="R240" s="7">
        <f>IF($AA240="","",IF(INDEX('Per Invoice'!R$2:R$1201,$AA240)="","",INDEX('Per Invoice'!R$2:R$1201,$AA240)))</f>
        <v/>
      </c>
      <c r="S240" s="7">
        <f>IF($AA240="","",IF(INDEX('Per Invoice'!S$2:S$1201,$AA240)="","",INDEX('Per Invoice'!S$2:S$1201,$AA240)))</f>
        <v/>
      </c>
      <c r="T240">
        <f>IF($AA240="","",IF(INDEX('Per Invoice'!T$2:T$1201,$AA240)="","",INDEX('Per Invoice'!T$2:T$1201,$AA240)))</f>
        <v/>
      </c>
      <c r="U240" s="7">
        <f>IF($AA240="","",IF(INDEX('Per Invoice'!U$2:U$1201,$AA240)="","",INDEX('Per Invoice'!U$2:U$1201,$AA240)))</f>
        <v/>
      </c>
      <c r="V240" s="7">
        <f>IF($AA240="","",IF(INDEX('Per Invoice'!V$2:V$1201,$AA240)="","",INDEX('Per Invoice'!V$2:V$1201,$AA240)))</f>
        <v/>
      </c>
      <c r="W240" s="7">
        <f>IF($AA240="","",IF(INDEX('Per Invoice'!W$2:W$1201,$AA240)="","",INDEX('Per Invoice'!W$2:W$1201,$AA240)))</f>
        <v/>
      </c>
      <c r="X240" s="7">
        <f>IF($AA240="","",IF(INDEX('Per Invoice'!X$2:X$1201,$AA240)="","",INDEX('Per Invoice'!X$2:X$1201,$AA240)))</f>
        <v/>
      </c>
      <c r="Y240" s="7">
        <f>IF($AA240="","",IF(INDEX('Per Invoice'!Y$2:Y$1201,$AA240)="","",INDEX('Per Invoice'!Y$2:Y$1201,$AA240)))</f>
        <v/>
      </c>
      <c r="Z240" s="7">
        <f>IF($AA240="","",IF(INDEX('Per Invoice'!Z$2:Z$1201,$AA240)="","",INDEX('Per Invoice'!Z$2:Z$1201,$AA240)))</f>
        <v/>
      </c>
      <c r="AA240" s="16">
        <f>IFERROR(MATCH(Settings!$C$26&amp;"|"&amp;ROWS($AA$2:$AA240),'Per Invoice'!$AB$2:$AB$1201,0),"")</f>
        <v/>
      </c>
    </row>
    <row r="241">
      <c r="A241">
        <f>IF($AA241="","",IF(INDEX('Per Invoice'!A$2:A$1201,$AA241)="","",INDEX('Per Invoice'!A$2:A$1201,$AA241)))</f>
        <v/>
      </c>
      <c r="B241">
        <f>IF($AA241="","",IF(INDEX('Per Invoice'!B$2:B$1201,$AA241)="","",INDEX('Per Invoice'!B$2:B$1201,$AA241)))</f>
        <v/>
      </c>
      <c r="C241">
        <f>IF($AA241="","",IF(INDEX('Per Invoice'!C$2:C$1201,$AA241)="","",INDEX('Per Invoice'!C$2:C$1201,$AA241)))</f>
        <v/>
      </c>
      <c r="D241">
        <f>IF($AA241="","",IF(INDEX('Per Invoice'!D$2:D$1201,$AA241)="","",INDEX('Per Invoice'!D$2:D$1201,$AA241)))</f>
        <v/>
      </c>
      <c r="E241">
        <f>IF($AA241="","",IF(INDEX('Per Invoice'!E$2:E$1201,$AA241)="","",INDEX('Per Invoice'!E$2:E$1201,$AA241)))</f>
        <v/>
      </c>
      <c r="F241">
        <f>IF($AA241="","",IF(INDEX('Per Invoice'!F$2:F$1201,$AA241)="","",INDEX('Per Invoice'!F$2:F$1201,$AA241)))</f>
        <v/>
      </c>
      <c r="G241">
        <f>IF($AA241="","",IF(INDEX('Per Invoice'!G$2:G$1201,$AA241)="","",INDEX('Per Invoice'!G$2:G$1201,$AA241)))</f>
        <v/>
      </c>
      <c r="H241">
        <f>IF($AA241="","",IF(INDEX('Per Invoice'!H$2:H$1201,$AA241)="","",INDEX('Per Invoice'!H$2:H$1201,$AA241)))</f>
        <v/>
      </c>
      <c r="I241">
        <f>IF($AA241="","",IF(INDEX('Per Invoice'!I$2:I$1201,$AA241)="","",INDEX('Per Invoice'!I$2:I$1201,$AA241)))</f>
        <v/>
      </c>
      <c r="J241">
        <f>IF($AA241="","",IF(INDEX('Per Invoice'!J$2:J$1201,$AA241)="","",INDEX('Per Invoice'!J$2:J$1201,$AA241)))</f>
        <v/>
      </c>
      <c r="K241">
        <f>IF($AA241="","",IF(INDEX('Per Invoice'!K$2:K$1201,$AA241)="","",INDEX('Per Invoice'!K$2:K$1201,$AA241)))</f>
        <v/>
      </c>
      <c r="L241">
        <f>IF($AA241="","",IF(INDEX('Per Invoice'!L$2:L$1201,$AA241)="","",INDEX('Per Invoice'!L$2:L$1201,$AA241)))</f>
        <v/>
      </c>
      <c r="M241">
        <f>IF($AA241="","",IF(INDEX('Per Invoice'!M$2:M$1201,$AA241)="","",INDEX('Per Invoice'!M$2:M$1201,$AA241)))</f>
        <v/>
      </c>
      <c r="N241">
        <f>IF($AA241="","",IF(INDEX('Per Invoice'!N$2:N$1201,$AA241)="","",INDEX('Per Invoice'!N$2:N$1201,$AA241)))</f>
        <v/>
      </c>
      <c r="O241">
        <f>IF($AA241="","",IF(INDEX('Per Invoice'!O$2:O$1201,$AA241)="","",INDEX('Per Invoice'!O$2:O$1201,$AA241)))</f>
        <v/>
      </c>
      <c r="P241" s="7">
        <f>IF($AA241="","",IF(INDEX('Per Invoice'!P$2:P$1201,$AA241)="","",INDEX('Per Invoice'!P$2:P$1201,$AA241)))</f>
        <v/>
      </c>
      <c r="Q241">
        <f>IF($AA241="","",IF(INDEX('Per Invoice'!Q$2:Q$1201,$AA241)="","",INDEX('Per Invoice'!Q$2:Q$1201,$AA241)))</f>
        <v/>
      </c>
      <c r="R241" s="7">
        <f>IF($AA241="","",IF(INDEX('Per Invoice'!R$2:R$1201,$AA241)="","",INDEX('Per Invoice'!R$2:R$1201,$AA241)))</f>
        <v/>
      </c>
      <c r="S241" s="7">
        <f>IF($AA241="","",IF(INDEX('Per Invoice'!S$2:S$1201,$AA241)="","",INDEX('Per Invoice'!S$2:S$1201,$AA241)))</f>
        <v/>
      </c>
      <c r="T241">
        <f>IF($AA241="","",IF(INDEX('Per Invoice'!T$2:T$1201,$AA241)="","",INDEX('Per Invoice'!T$2:T$1201,$AA241)))</f>
        <v/>
      </c>
      <c r="U241" s="7">
        <f>IF($AA241="","",IF(INDEX('Per Invoice'!U$2:U$1201,$AA241)="","",INDEX('Per Invoice'!U$2:U$1201,$AA241)))</f>
        <v/>
      </c>
      <c r="V241" s="7">
        <f>IF($AA241="","",IF(INDEX('Per Invoice'!V$2:V$1201,$AA241)="","",INDEX('Per Invoice'!V$2:V$1201,$AA241)))</f>
        <v/>
      </c>
      <c r="W241" s="7">
        <f>IF($AA241="","",IF(INDEX('Per Invoice'!W$2:W$1201,$AA241)="","",INDEX('Per Invoice'!W$2:W$1201,$AA241)))</f>
        <v/>
      </c>
      <c r="X241" s="7">
        <f>IF($AA241="","",IF(INDEX('Per Invoice'!X$2:X$1201,$AA241)="","",INDEX('Per Invoice'!X$2:X$1201,$AA241)))</f>
        <v/>
      </c>
      <c r="Y241" s="7">
        <f>IF($AA241="","",IF(INDEX('Per Invoice'!Y$2:Y$1201,$AA241)="","",INDEX('Per Invoice'!Y$2:Y$1201,$AA241)))</f>
        <v/>
      </c>
      <c r="Z241" s="7">
        <f>IF($AA241="","",IF(INDEX('Per Invoice'!Z$2:Z$1201,$AA241)="","",INDEX('Per Invoice'!Z$2:Z$1201,$AA241)))</f>
        <v/>
      </c>
      <c r="AA241" s="16">
        <f>IFERROR(MATCH(Settings!$C$26&amp;"|"&amp;ROWS($AA$2:$AA241),'Per Invoice'!$AB$2:$AB$1201,0),"")</f>
        <v/>
      </c>
    </row>
    <row r="242">
      <c r="A242">
        <f>IF($AA242="","",IF(INDEX('Per Invoice'!A$2:A$1201,$AA242)="","",INDEX('Per Invoice'!A$2:A$1201,$AA242)))</f>
        <v/>
      </c>
      <c r="B242">
        <f>IF($AA242="","",IF(INDEX('Per Invoice'!B$2:B$1201,$AA242)="","",INDEX('Per Invoice'!B$2:B$1201,$AA242)))</f>
        <v/>
      </c>
      <c r="C242">
        <f>IF($AA242="","",IF(INDEX('Per Invoice'!C$2:C$1201,$AA242)="","",INDEX('Per Invoice'!C$2:C$1201,$AA242)))</f>
        <v/>
      </c>
      <c r="D242">
        <f>IF($AA242="","",IF(INDEX('Per Invoice'!D$2:D$1201,$AA242)="","",INDEX('Per Invoice'!D$2:D$1201,$AA242)))</f>
        <v/>
      </c>
      <c r="E242">
        <f>IF($AA242="","",IF(INDEX('Per Invoice'!E$2:E$1201,$AA242)="","",INDEX('Per Invoice'!E$2:E$1201,$AA242)))</f>
        <v/>
      </c>
      <c r="F242">
        <f>IF($AA242="","",IF(INDEX('Per Invoice'!F$2:F$1201,$AA242)="","",INDEX('Per Invoice'!F$2:F$1201,$AA242)))</f>
        <v/>
      </c>
      <c r="G242">
        <f>IF($AA242="","",IF(INDEX('Per Invoice'!G$2:G$1201,$AA242)="","",INDEX('Per Invoice'!G$2:G$1201,$AA242)))</f>
        <v/>
      </c>
      <c r="H242">
        <f>IF($AA242="","",IF(INDEX('Per Invoice'!H$2:H$1201,$AA242)="","",INDEX('Per Invoice'!H$2:H$1201,$AA242)))</f>
        <v/>
      </c>
      <c r="I242">
        <f>IF($AA242="","",IF(INDEX('Per Invoice'!I$2:I$1201,$AA242)="","",INDEX('Per Invoice'!I$2:I$1201,$AA242)))</f>
        <v/>
      </c>
      <c r="J242">
        <f>IF($AA242="","",IF(INDEX('Per Invoice'!J$2:J$1201,$AA242)="","",INDEX('Per Invoice'!J$2:J$1201,$AA242)))</f>
        <v/>
      </c>
      <c r="K242">
        <f>IF($AA242="","",IF(INDEX('Per Invoice'!K$2:K$1201,$AA242)="","",INDEX('Per Invoice'!K$2:K$1201,$AA242)))</f>
        <v/>
      </c>
      <c r="L242">
        <f>IF($AA242="","",IF(INDEX('Per Invoice'!L$2:L$1201,$AA242)="","",INDEX('Per Invoice'!L$2:L$1201,$AA242)))</f>
        <v/>
      </c>
      <c r="M242">
        <f>IF($AA242="","",IF(INDEX('Per Invoice'!M$2:M$1201,$AA242)="","",INDEX('Per Invoice'!M$2:M$1201,$AA242)))</f>
        <v/>
      </c>
      <c r="N242">
        <f>IF($AA242="","",IF(INDEX('Per Invoice'!N$2:N$1201,$AA242)="","",INDEX('Per Invoice'!N$2:N$1201,$AA242)))</f>
        <v/>
      </c>
      <c r="O242">
        <f>IF($AA242="","",IF(INDEX('Per Invoice'!O$2:O$1201,$AA242)="","",INDEX('Per Invoice'!O$2:O$1201,$AA242)))</f>
        <v/>
      </c>
      <c r="P242" s="7">
        <f>IF($AA242="","",IF(INDEX('Per Invoice'!P$2:P$1201,$AA242)="","",INDEX('Per Invoice'!P$2:P$1201,$AA242)))</f>
        <v/>
      </c>
      <c r="Q242">
        <f>IF($AA242="","",IF(INDEX('Per Invoice'!Q$2:Q$1201,$AA242)="","",INDEX('Per Invoice'!Q$2:Q$1201,$AA242)))</f>
        <v/>
      </c>
      <c r="R242" s="7">
        <f>IF($AA242="","",IF(INDEX('Per Invoice'!R$2:R$1201,$AA242)="","",INDEX('Per Invoice'!R$2:R$1201,$AA242)))</f>
        <v/>
      </c>
      <c r="S242" s="7">
        <f>IF($AA242="","",IF(INDEX('Per Invoice'!S$2:S$1201,$AA242)="","",INDEX('Per Invoice'!S$2:S$1201,$AA242)))</f>
        <v/>
      </c>
      <c r="T242">
        <f>IF($AA242="","",IF(INDEX('Per Invoice'!T$2:T$1201,$AA242)="","",INDEX('Per Invoice'!T$2:T$1201,$AA242)))</f>
        <v/>
      </c>
      <c r="U242" s="7">
        <f>IF($AA242="","",IF(INDEX('Per Invoice'!U$2:U$1201,$AA242)="","",INDEX('Per Invoice'!U$2:U$1201,$AA242)))</f>
        <v/>
      </c>
      <c r="V242" s="7">
        <f>IF($AA242="","",IF(INDEX('Per Invoice'!V$2:V$1201,$AA242)="","",INDEX('Per Invoice'!V$2:V$1201,$AA242)))</f>
        <v/>
      </c>
      <c r="W242" s="7">
        <f>IF($AA242="","",IF(INDEX('Per Invoice'!W$2:W$1201,$AA242)="","",INDEX('Per Invoice'!W$2:W$1201,$AA242)))</f>
        <v/>
      </c>
      <c r="X242" s="7">
        <f>IF($AA242="","",IF(INDEX('Per Invoice'!X$2:X$1201,$AA242)="","",INDEX('Per Invoice'!X$2:X$1201,$AA242)))</f>
        <v/>
      </c>
      <c r="Y242" s="7">
        <f>IF($AA242="","",IF(INDEX('Per Invoice'!Y$2:Y$1201,$AA242)="","",INDEX('Per Invoice'!Y$2:Y$1201,$AA242)))</f>
        <v/>
      </c>
      <c r="Z242" s="7">
        <f>IF($AA242="","",IF(INDEX('Per Invoice'!Z$2:Z$1201,$AA242)="","",INDEX('Per Invoice'!Z$2:Z$1201,$AA242)))</f>
        <v/>
      </c>
      <c r="AA242" s="16">
        <f>IFERROR(MATCH(Settings!$C$26&amp;"|"&amp;ROWS($AA$2:$AA242),'Per Invoice'!$AB$2:$AB$1201,0),"")</f>
        <v/>
      </c>
    </row>
    <row r="243">
      <c r="A243">
        <f>IF($AA243="","",IF(INDEX('Per Invoice'!A$2:A$1201,$AA243)="","",INDEX('Per Invoice'!A$2:A$1201,$AA243)))</f>
        <v/>
      </c>
      <c r="B243">
        <f>IF($AA243="","",IF(INDEX('Per Invoice'!B$2:B$1201,$AA243)="","",INDEX('Per Invoice'!B$2:B$1201,$AA243)))</f>
        <v/>
      </c>
      <c r="C243">
        <f>IF($AA243="","",IF(INDEX('Per Invoice'!C$2:C$1201,$AA243)="","",INDEX('Per Invoice'!C$2:C$1201,$AA243)))</f>
        <v/>
      </c>
      <c r="D243">
        <f>IF($AA243="","",IF(INDEX('Per Invoice'!D$2:D$1201,$AA243)="","",INDEX('Per Invoice'!D$2:D$1201,$AA243)))</f>
        <v/>
      </c>
      <c r="E243">
        <f>IF($AA243="","",IF(INDEX('Per Invoice'!E$2:E$1201,$AA243)="","",INDEX('Per Invoice'!E$2:E$1201,$AA243)))</f>
        <v/>
      </c>
      <c r="F243">
        <f>IF($AA243="","",IF(INDEX('Per Invoice'!F$2:F$1201,$AA243)="","",INDEX('Per Invoice'!F$2:F$1201,$AA243)))</f>
        <v/>
      </c>
      <c r="G243">
        <f>IF($AA243="","",IF(INDEX('Per Invoice'!G$2:G$1201,$AA243)="","",INDEX('Per Invoice'!G$2:G$1201,$AA243)))</f>
        <v/>
      </c>
      <c r="H243">
        <f>IF($AA243="","",IF(INDEX('Per Invoice'!H$2:H$1201,$AA243)="","",INDEX('Per Invoice'!H$2:H$1201,$AA243)))</f>
        <v/>
      </c>
      <c r="I243">
        <f>IF($AA243="","",IF(INDEX('Per Invoice'!I$2:I$1201,$AA243)="","",INDEX('Per Invoice'!I$2:I$1201,$AA243)))</f>
        <v/>
      </c>
      <c r="J243">
        <f>IF($AA243="","",IF(INDEX('Per Invoice'!J$2:J$1201,$AA243)="","",INDEX('Per Invoice'!J$2:J$1201,$AA243)))</f>
        <v/>
      </c>
      <c r="K243">
        <f>IF($AA243="","",IF(INDEX('Per Invoice'!K$2:K$1201,$AA243)="","",INDEX('Per Invoice'!K$2:K$1201,$AA243)))</f>
        <v/>
      </c>
      <c r="L243">
        <f>IF($AA243="","",IF(INDEX('Per Invoice'!L$2:L$1201,$AA243)="","",INDEX('Per Invoice'!L$2:L$1201,$AA243)))</f>
        <v/>
      </c>
      <c r="M243">
        <f>IF($AA243="","",IF(INDEX('Per Invoice'!M$2:M$1201,$AA243)="","",INDEX('Per Invoice'!M$2:M$1201,$AA243)))</f>
        <v/>
      </c>
      <c r="N243">
        <f>IF($AA243="","",IF(INDEX('Per Invoice'!N$2:N$1201,$AA243)="","",INDEX('Per Invoice'!N$2:N$1201,$AA243)))</f>
        <v/>
      </c>
      <c r="O243">
        <f>IF($AA243="","",IF(INDEX('Per Invoice'!O$2:O$1201,$AA243)="","",INDEX('Per Invoice'!O$2:O$1201,$AA243)))</f>
        <v/>
      </c>
      <c r="P243" s="7">
        <f>IF($AA243="","",IF(INDEX('Per Invoice'!P$2:P$1201,$AA243)="","",INDEX('Per Invoice'!P$2:P$1201,$AA243)))</f>
        <v/>
      </c>
      <c r="Q243">
        <f>IF($AA243="","",IF(INDEX('Per Invoice'!Q$2:Q$1201,$AA243)="","",INDEX('Per Invoice'!Q$2:Q$1201,$AA243)))</f>
        <v/>
      </c>
      <c r="R243" s="7">
        <f>IF($AA243="","",IF(INDEX('Per Invoice'!R$2:R$1201,$AA243)="","",INDEX('Per Invoice'!R$2:R$1201,$AA243)))</f>
        <v/>
      </c>
      <c r="S243" s="7">
        <f>IF($AA243="","",IF(INDEX('Per Invoice'!S$2:S$1201,$AA243)="","",INDEX('Per Invoice'!S$2:S$1201,$AA243)))</f>
        <v/>
      </c>
      <c r="T243">
        <f>IF($AA243="","",IF(INDEX('Per Invoice'!T$2:T$1201,$AA243)="","",INDEX('Per Invoice'!T$2:T$1201,$AA243)))</f>
        <v/>
      </c>
      <c r="U243" s="7">
        <f>IF($AA243="","",IF(INDEX('Per Invoice'!U$2:U$1201,$AA243)="","",INDEX('Per Invoice'!U$2:U$1201,$AA243)))</f>
        <v/>
      </c>
      <c r="V243" s="7">
        <f>IF($AA243="","",IF(INDEX('Per Invoice'!V$2:V$1201,$AA243)="","",INDEX('Per Invoice'!V$2:V$1201,$AA243)))</f>
        <v/>
      </c>
      <c r="W243" s="7">
        <f>IF($AA243="","",IF(INDEX('Per Invoice'!W$2:W$1201,$AA243)="","",INDEX('Per Invoice'!W$2:W$1201,$AA243)))</f>
        <v/>
      </c>
      <c r="X243" s="7">
        <f>IF($AA243="","",IF(INDEX('Per Invoice'!X$2:X$1201,$AA243)="","",INDEX('Per Invoice'!X$2:X$1201,$AA243)))</f>
        <v/>
      </c>
      <c r="Y243" s="7">
        <f>IF($AA243="","",IF(INDEX('Per Invoice'!Y$2:Y$1201,$AA243)="","",INDEX('Per Invoice'!Y$2:Y$1201,$AA243)))</f>
        <v/>
      </c>
      <c r="Z243" s="7">
        <f>IF($AA243="","",IF(INDEX('Per Invoice'!Z$2:Z$1201,$AA243)="","",INDEX('Per Invoice'!Z$2:Z$1201,$AA243)))</f>
        <v/>
      </c>
      <c r="AA243" s="16">
        <f>IFERROR(MATCH(Settings!$C$26&amp;"|"&amp;ROWS($AA$2:$AA243),'Per Invoice'!$AB$2:$AB$1201,0),"")</f>
        <v/>
      </c>
    </row>
    <row r="244">
      <c r="A244">
        <f>IF($AA244="","",IF(INDEX('Per Invoice'!A$2:A$1201,$AA244)="","",INDEX('Per Invoice'!A$2:A$1201,$AA244)))</f>
        <v/>
      </c>
      <c r="B244">
        <f>IF($AA244="","",IF(INDEX('Per Invoice'!B$2:B$1201,$AA244)="","",INDEX('Per Invoice'!B$2:B$1201,$AA244)))</f>
        <v/>
      </c>
      <c r="C244">
        <f>IF($AA244="","",IF(INDEX('Per Invoice'!C$2:C$1201,$AA244)="","",INDEX('Per Invoice'!C$2:C$1201,$AA244)))</f>
        <v/>
      </c>
      <c r="D244">
        <f>IF($AA244="","",IF(INDEX('Per Invoice'!D$2:D$1201,$AA244)="","",INDEX('Per Invoice'!D$2:D$1201,$AA244)))</f>
        <v/>
      </c>
      <c r="E244">
        <f>IF($AA244="","",IF(INDEX('Per Invoice'!E$2:E$1201,$AA244)="","",INDEX('Per Invoice'!E$2:E$1201,$AA244)))</f>
        <v/>
      </c>
      <c r="F244">
        <f>IF($AA244="","",IF(INDEX('Per Invoice'!F$2:F$1201,$AA244)="","",INDEX('Per Invoice'!F$2:F$1201,$AA244)))</f>
        <v/>
      </c>
      <c r="G244">
        <f>IF($AA244="","",IF(INDEX('Per Invoice'!G$2:G$1201,$AA244)="","",INDEX('Per Invoice'!G$2:G$1201,$AA244)))</f>
        <v/>
      </c>
      <c r="H244">
        <f>IF($AA244="","",IF(INDEX('Per Invoice'!H$2:H$1201,$AA244)="","",INDEX('Per Invoice'!H$2:H$1201,$AA244)))</f>
        <v/>
      </c>
      <c r="I244">
        <f>IF($AA244="","",IF(INDEX('Per Invoice'!I$2:I$1201,$AA244)="","",INDEX('Per Invoice'!I$2:I$1201,$AA244)))</f>
        <v/>
      </c>
      <c r="J244">
        <f>IF($AA244="","",IF(INDEX('Per Invoice'!J$2:J$1201,$AA244)="","",INDEX('Per Invoice'!J$2:J$1201,$AA244)))</f>
        <v/>
      </c>
      <c r="K244">
        <f>IF($AA244="","",IF(INDEX('Per Invoice'!K$2:K$1201,$AA244)="","",INDEX('Per Invoice'!K$2:K$1201,$AA244)))</f>
        <v/>
      </c>
      <c r="L244">
        <f>IF($AA244="","",IF(INDEX('Per Invoice'!L$2:L$1201,$AA244)="","",INDEX('Per Invoice'!L$2:L$1201,$AA244)))</f>
        <v/>
      </c>
      <c r="M244">
        <f>IF($AA244="","",IF(INDEX('Per Invoice'!M$2:M$1201,$AA244)="","",INDEX('Per Invoice'!M$2:M$1201,$AA244)))</f>
        <v/>
      </c>
      <c r="N244">
        <f>IF($AA244="","",IF(INDEX('Per Invoice'!N$2:N$1201,$AA244)="","",INDEX('Per Invoice'!N$2:N$1201,$AA244)))</f>
        <v/>
      </c>
      <c r="O244">
        <f>IF($AA244="","",IF(INDEX('Per Invoice'!O$2:O$1201,$AA244)="","",INDEX('Per Invoice'!O$2:O$1201,$AA244)))</f>
        <v/>
      </c>
      <c r="P244" s="7">
        <f>IF($AA244="","",IF(INDEX('Per Invoice'!P$2:P$1201,$AA244)="","",INDEX('Per Invoice'!P$2:P$1201,$AA244)))</f>
        <v/>
      </c>
      <c r="Q244">
        <f>IF($AA244="","",IF(INDEX('Per Invoice'!Q$2:Q$1201,$AA244)="","",INDEX('Per Invoice'!Q$2:Q$1201,$AA244)))</f>
        <v/>
      </c>
      <c r="R244" s="7">
        <f>IF($AA244="","",IF(INDEX('Per Invoice'!R$2:R$1201,$AA244)="","",INDEX('Per Invoice'!R$2:R$1201,$AA244)))</f>
        <v/>
      </c>
      <c r="S244" s="7">
        <f>IF($AA244="","",IF(INDEX('Per Invoice'!S$2:S$1201,$AA244)="","",INDEX('Per Invoice'!S$2:S$1201,$AA244)))</f>
        <v/>
      </c>
      <c r="T244">
        <f>IF($AA244="","",IF(INDEX('Per Invoice'!T$2:T$1201,$AA244)="","",INDEX('Per Invoice'!T$2:T$1201,$AA244)))</f>
        <v/>
      </c>
      <c r="U244" s="7">
        <f>IF($AA244="","",IF(INDEX('Per Invoice'!U$2:U$1201,$AA244)="","",INDEX('Per Invoice'!U$2:U$1201,$AA244)))</f>
        <v/>
      </c>
      <c r="V244" s="7">
        <f>IF($AA244="","",IF(INDEX('Per Invoice'!V$2:V$1201,$AA244)="","",INDEX('Per Invoice'!V$2:V$1201,$AA244)))</f>
        <v/>
      </c>
      <c r="W244" s="7">
        <f>IF($AA244="","",IF(INDEX('Per Invoice'!W$2:W$1201,$AA244)="","",INDEX('Per Invoice'!W$2:W$1201,$AA244)))</f>
        <v/>
      </c>
      <c r="X244" s="7">
        <f>IF($AA244="","",IF(INDEX('Per Invoice'!X$2:X$1201,$AA244)="","",INDEX('Per Invoice'!X$2:X$1201,$AA244)))</f>
        <v/>
      </c>
      <c r="Y244" s="7">
        <f>IF($AA244="","",IF(INDEX('Per Invoice'!Y$2:Y$1201,$AA244)="","",INDEX('Per Invoice'!Y$2:Y$1201,$AA244)))</f>
        <v/>
      </c>
      <c r="Z244" s="7">
        <f>IF($AA244="","",IF(INDEX('Per Invoice'!Z$2:Z$1201,$AA244)="","",INDEX('Per Invoice'!Z$2:Z$1201,$AA244)))</f>
        <v/>
      </c>
      <c r="AA244" s="16">
        <f>IFERROR(MATCH(Settings!$C$26&amp;"|"&amp;ROWS($AA$2:$AA244),'Per Invoice'!$AB$2:$AB$1201,0),"")</f>
        <v/>
      </c>
    </row>
    <row r="245">
      <c r="A245">
        <f>IF($AA245="","",IF(INDEX('Per Invoice'!A$2:A$1201,$AA245)="","",INDEX('Per Invoice'!A$2:A$1201,$AA245)))</f>
        <v/>
      </c>
      <c r="B245">
        <f>IF($AA245="","",IF(INDEX('Per Invoice'!B$2:B$1201,$AA245)="","",INDEX('Per Invoice'!B$2:B$1201,$AA245)))</f>
        <v/>
      </c>
      <c r="C245">
        <f>IF($AA245="","",IF(INDEX('Per Invoice'!C$2:C$1201,$AA245)="","",INDEX('Per Invoice'!C$2:C$1201,$AA245)))</f>
        <v/>
      </c>
      <c r="D245">
        <f>IF($AA245="","",IF(INDEX('Per Invoice'!D$2:D$1201,$AA245)="","",INDEX('Per Invoice'!D$2:D$1201,$AA245)))</f>
        <v/>
      </c>
      <c r="E245">
        <f>IF($AA245="","",IF(INDEX('Per Invoice'!E$2:E$1201,$AA245)="","",INDEX('Per Invoice'!E$2:E$1201,$AA245)))</f>
        <v/>
      </c>
      <c r="F245">
        <f>IF($AA245="","",IF(INDEX('Per Invoice'!F$2:F$1201,$AA245)="","",INDEX('Per Invoice'!F$2:F$1201,$AA245)))</f>
        <v/>
      </c>
      <c r="G245">
        <f>IF($AA245="","",IF(INDEX('Per Invoice'!G$2:G$1201,$AA245)="","",INDEX('Per Invoice'!G$2:G$1201,$AA245)))</f>
        <v/>
      </c>
      <c r="H245">
        <f>IF($AA245="","",IF(INDEX('Per Invoice'!H$2:H$1201,$AA245)="","",INDEX('Per Invoice'!H$2:H$1201,$AA245)))</f>
        <v/>
      </c>
      <c r="I245">
        <f>IF($AA245="","",IF(INDEX('Per Invoice'!I$2:I$1201,$AA245)="","",INDEX('Per Invoice'!I$2:I$1201,$AA245)))</f>
        <v/>
      </c>
      <c r="J245">
        <f>IF($AA245="","",IF(INDEX('Per Invoice'!J$2:J$1201,$AA245)="","",INDEX('Per Invoice'!J$2:J$1201,$AA245)))</f>
        <v/>
      </c>
      <c r="K245">
        <f>IF($AA245="","",IF(INDEX('Per Invoice'!K$2:K$1201,$AA245)="","",INDEX('Per Invoice'!K$2:K$1201,$AA245)))</f>
        <v/>
      </c>
      <c r="L245">
        <f>IF($AA245="","",IF(INDEX('Per Invoice'!L$2:L$1201,$AA245)="","",INDEX('Per Invoice'!L$2:L$1201,$AA245)))</f>
        <v/>
      </c>
      <c r="M245">
        <f>IF($AA245="","",IF(INDEX('Per Invoice'!M$2:M$1201,$AA245)="","",INDEX('Per Invoice'!M$2:M$1201,$AA245)))</f>
        <v/>
      </c>
      <c r="N245">
        <f>IF($AA245="","",IF(INDEX('Per Invoice'!N$2:N$1201,$AA245)="","",INDEX('Per Invoice'!N$2:N$1201,$AA245)))</f>
        <v/>
      </c>
      <c r="O245">
        <f>IF($AA245="","",IF(INDEX('Per Invoice'!O$2:O$1201,$AA245)="","",INDEX('Per Invoice'!O$2:O$1201,$AA245)))</f>
        <v/>
      </c>
      <c r="P245" s="7">
        <f>IF($AA245="","",IF(INDEX('Per Invoice'!P$2:P$1201,$AA245)="","",INDEX('Per Invoice'!P$2:P$1201,$AA245)))</f>
        <v/>
      </c>
      <c r="Q245">
        <f>IF($AA245="","",IF(INDEX('Per Invoice'!Q$2:Q$1201,$AA245)="","",INDEX('Per Invoice'!Q$2:Q$1201,$AA245)))</f>
        <v/>
      </c>
      <c r="R245" s="7">
        <f>IF($AA245="","",IF(INDEX('Per Invoice'!R$2:R$1201,$AA245)="","",INDEX('Per Invoice'!R$2:R$1201,$AA245)))</f>
        <v/>
      </c>
      <c r="S245" s="7">
        <f>IF($AA245="","",IF(INDEX('Per Invoice'!S$2:S$1201,$AA245)="","",INDEX('Per Invoice'!S$2:S$1201,$AA245)))</f>
        <v/>
      </c>
      <c r="T245">
        <f>IF($AA245="","",IF(INDEX('Per Invoice'!T$2:T$1201,$AA245)="","",INDEX('Per Invoice'!T$2:T$1201,$AA245)))</f>
        <v/>
      </c>
      <c r="U245" s="7">
        <f>IF($AA245="","",IF(INDEX('Per Invoice'!U$2:U$1201,$AA245)="","",INDEX('Per Invoice'!U$2:U$1201,$AA245)))</f>
        <v/>
      </c>
      <c r="V245" s="7">
        <f>IF($AA245="","",IF(INDEX('Per Invoice'!V$2:V$1201,$AA245)="","",INDEX('Per Invoice'!V$2:V$1201,$AA245)))</f>
        <v/>
      </c>
      <c r="W245" s="7">
        <f>IF($AA245="","",IF(INDEX('Per Invoice'!W$2:W$1201,$AA245)="","",INDEX('Per Invoice'!W$2:W$1201,$AA245)))</f>
        <v/>
      </c>
      <c r="X245" s="7">
        <f>IF($AA245="","",IF(INDEX('Per Invoice'!X$2:X$1201,$AA245)="","",INDEX('Per Invoice'!X$2:X$1201,$AA245)))</f>
        <v/>
      </c>
      <c r="Y245" s="7">
        <f>IF($AA245="","",IF(INDEX('Per Invoice'!Y$2:Y$1201,$AA245)="","",INDEX('Per Invoice'!Y$2:Y$1201,$AA245)))</f>
        <v/>
      </c>
      <c r="Z245" s="7">
        <f>IF($AA245="","",IF(INDEX('Per Invoice'!Z$2:Z$1201,$AA245)="","",INDEX('Per Invoice'!Z$2:Z$1201,$AA245)))</f>
        <v/>
      </c>
      <c r="AA245" s="16">
        <f>IFERROR(MATCH(Settings!$C$26&amp;"|"&amp;ROWS($AA$2:$AA245),'Per Invoice'!$AB$2:$AB$1201,0),"")</f>
        <v/>
      </c>
    </row>
    <row r="246">
      <c r="A246">
        <f>IF($AA246="","",IF(INDEX('Per Invoice'!A$2:A$1201,$AA246)="","",INDEX('Per Invoice'!A$2:A$1201,$AA246)))</f>
        <v/>
      </c>
      <c r="B246">
        <f>IF($AA246="","",IF(INDEX('Per Invoice'!B$2:B$1201,$AA246)="","",INDEX('Per Invoice'!B$2:B$1201,$AA246)))</f>
        <v/>
      </c>
      <c r="C246">
        <f>IF($AA246="","",IF(INDEX('Per Invoice'!C$2:C$1201,$AA246)="","",INDEX('Per Invoice'!C$2:C$1201,$AA246)))</f>
        <v/>
      </c>
      <c r="D246">
        <f>IF($AA246="","",IF(INDEX('Per Invoice'!D$2:D$1201,$AA246)="","",INDEX('Per Invoice'!D$2:D$1201,$AA246)))</f>
        <v/>
      </c>
      <c r="E246">
        <f>IF($AA246="","",IF(INDEX('Per Invoice'!E$2:E$1201,$AA246)="","",INDEX('Per Invoice'!E$2:E$1201,$AA246)))</f>
        <v/>
      </c>
      <c r="F246">
        <f>IF($AA246="","",IF(INDEX('Per Invoice'!F$2:F$1201,$AA246)="","",INDEX('Per Invoice'!F$2:F$1201,$AA246)))</f>
        <v/>
      </c>
      <c r="G246">
        <f>IF($AA246="","",IF(INDEX('Per Invoice'!G$2:G$1201,$AA246)="","",INDEX('Per Invoice'!G$2:G$1201,$AA246)))</f>
        <v/>
      </c>
      <c r="H246">
        <f>IF($AA246="","",IF(INDEX('Per Invoice'!H$2:H$1201,$AA246)="","",INDEX('Per Invoice'!H$2:H$1201,$AA246)))</f>
        <v/>
      </c>
      <c r="I246">
        <f>IF($AA246="","",IF(INDEX('Per Invoice'!I$2:I$1201,$AA246)="","",INDEX('Per Invoice'!I$2:I$1201,$AA246)))</f>
        <v/>
      </c>
      <c r="J246">
        <f>IF($AA246="","",IF(INDEX('Per Invoice'!J$2:J$1201,$AA246)="","",INDEX('Per Invoice'!J$2:J$1201,$AA246)))</f>
        <v/>
      </c>
      <c r="K246">
        <f>IF($AA246="","",IF(INDEX('Per Invoice'!K$2:K$1201,$AA246)="","",INDEX('Per Invoice'!K$2:K$1201,$AA246)))</f>
        <v/>
      </c>
      <c r="L246">
        <f>IF($AA246="","",IF(INDEX('Per Invoice'!L$2:L$1201,$AA246)="","",INDEX('Per Invoice'!L$2:L$1201,$AA246)))</f>
        <v/>
      </c>
      <c r="M246">
        <f>IF($AA246="","",IF(INDEX('Per Invoice'!M$2:M$1201,$AA246)="","",INDEX('Per Invoice'!M$2:M$1201,$AA246)))</f>
        <v/>
      </c>
      <c r="N246">
        <f>IF($AA246="","",IF(INDEX('Per Invoice'!N$2:N$1201,$AA246)="","",INDEX('Per Invoice'!N$2:N$1201,$AA246)))</f>
        <v/>
      </c>
      <c r="O246">
        <f>IF($AA246="","",IF(INDEX('Per Invoice'!O$2:O$1201,$AA246)="","",INDEX('Per Invoice'!O$2:O$1201,$AA246)))</f>
        <v/>
      </c>
      <c r="P246" s="7">
        <f>IF($AA246="","",IF(INDEX('Per Invoice'!P$2:P$1201,$AA246)="","",INDEX('Per Invoice'!P$2:P$1201,$AA246)))</f>
        <v/>
      </c>
      <c r="Q246">
        <f>IF($AA246="","",IF(INDEX('Per Invoice'!Q$2:Q$1201,$AA246)="","",INDEX('Per Invoice'!Q$2:Q$1201,$AA246)))</f>
        <v/>
      </c>
      <c r="R246" s="7">
        <f>IF($AA246="","",IF(INDEX('Per Invoice'!R$2:R$1201,$AA246)="","",INDEX('Per Invoice'!R$2:R$1201,$AA246)))</f>
        <v/>
      </c>
      <c r="S246" s="7">
        <f>IF($AA246="","",IF(INDEX('Per Invoice'!S$2:S$1201,$AA246)="","",INDEX('Per Invoice'!S$2:S$1201,$AA246)))</f>
        <v/>
      </c>
      <c r="T246">
        <f>IF($AA246="","",IF(INDEX('Per Invoice'!T$2:T$1201,$AA246)="","",INDEX('Per Invoice'!T$2:T$1201,$AA246)))</f>
        <v/>
      </c>
      <c r="U246" s="7">
        <f>IF($AA246="","",IF(INDEX('Per Invoice'!U$2:U$1201,$AA246)="","",INDEX('Per Invoice'!U$2:U$1201,$AA246)))</f>
        <v/>
      </c>
      <c r="V246" s="7">
        <f>IF($AA246="","",IF(INDEX('Per Invoice'!V$2:V$1201,$AA246)="","",INDEX('Per Invoice'!V$2:V$1201,$AA246)))</f>
        <v/>
      </c>
      <c r="W246" s="7">
        <f>IF($AA246="","",IF(INDEX('Per Invoice'!W$2:W$1201,$AA246)="","",INDEX('Per Invoice'!W$2:W$1201,$AA246)))</f>
        <v/>
      </c>
      <c r="X246" s="7">
        <f>IF($AA246="","",IF(INDEX('Per Invoice'!X$2:X$1201,$AA246)="","",INDEX('Per Invoice'!X$2:X$1201,$AA246)))</f>
        <v/>
      </c>
      <c r="Y246" s="7">
        <f>IF($AA246="","",IF(INDEX('Per Invoice'!Y$2:Y$1201,$AA246)="","",INDEX('Per Invoice'!Y$2:Y$1201,$AA246)))</f>
        <v/>
      </c>
      <c r="Z246" s="7">
        <f>IF($AA246="","",IF(INDEX('Per Invoice'!Z$2:Z$1201,$AA246)="","",INDEX('Per Invoice'!Z$2:Z$1201,$AA246)))</f>
        <v/>
      </c>
      <c r="AA246" s="16">
        <f>IFERROR(MATCH(Settings!$C$26&amp;"|"&amp;ROWS($AA$2:$AA246),'Per Invoice'!$AB$2:$AB$1201,0),"")</f>
        <v/>
      </c>
    </row>
    <row r="247">
      <c r="A247">
        <f>IF($AA247="","",IF(INDEX('Per Invoice'!A$2:A$1201,$AA247)="","",INDEX('Per Invoice'!A$2:A$1201,$AA247)))</f>
        <v/>
      </c>
      <c r="B247">
        <f>IF($AA247="","",IF(INDEX('Per Invoice'!B$2:B$1201,$AA247)="","",INDEX('Per Invoice'!B$2:B$1201,$AA247)))</f>
        <v/>
      </c>
      <c r="C247">
        <f>IF($AA247="","",IF(INDEX('Per Invoice'!C$2:C$1201,$AA247)="","",INDEX('Per Invoice'!C$2:C$1201,$AA247)))</f>
        <v/>
      </c>
      <c r="D247">
        <f>IF($AA247="","",IF(INDEX('Per Invoice'!D$2:D$1201,$AA247)="","",INDEX('Per Invoice'!D$2:D$1201,$AA247)))</f>
        <v/>
      </c>
      <c r="E247">
        <f>IF($AA247="","",IF(INDEX('Per Invoice'!E$2:E$1201,$AA247)="","",INDEX('Per Invoice'!E$2:E$1201,$AA247)))</f>
        <v/>
      </c>
      <c r="F247">
        <f>IF($AA247="","",IF(INDEX('Per Invoice'!F$2:F$1201,$AA247)="","",INDEX('Per Invoice'!F$2:F$1201,$AA247)))</f>
        <v/>
      </c>
      <c r="G247">
        <f>IF($AA247="","",IF(INDEX('Per Invoice'!G$2:G$1201,$AA247)="","",INDEX('Per Invoice'!G$2:G$1201,$AA247)))</f>
        <v/>
      </c>
      <c r="H247">
        <f>IF($AA247="","",IF(INDEX('Per Invoice'!H$2:H$1201,$AA247)="","",INDEX('Per Invoice'!H$2:H$1201,$AA247)))</f>
        <v/>
      </c>
      <c r="I247">
        <f>IF($AA247="","",IF(INDEX('Per Invoice'!I$2:I$1201,$AA247)="","",INDEX('Per Invoice'!I$2:I$1201,$AA247)))</f>
        <v/>
      </c>
      <c r="J247">
        <f>IF($AA247="","",IF(INDEX('Per Invoice'!J$2:J$1201,$AA247)="","",INDEX('Per Invoice'!J$2:J$1201,$AA247)))</f>
        <v/>
      </c>
      <c r="K247">
        <f>IF($AA247="","",IF(INDEX('Per Invoice'!K$2:K$1201,$AA247)="","",INDEX('Per Invoice'!K$2:K$1201,$AA247)))</f>
        <v/>
      </c>
      <c r="L247">
        <f>IF($AA247="","",IF(INDEX('Per Invoice'!L$2:L$1201,$AA247)="","",INDEX('Per Invoice'!L$2:L$1201,$AA247)))</f>
        <v/>
      </c>
      <c r="M247">
        <f>IF($AA247="","",IF(INDEX('Per Invoice'!M$2:M$1201,$AA247)="","",INDEX('Per Invoice'!M$2:M$1201,$AA247)))</f>
        <v/>
      </c>
      <c r="N247">
        <f>IF($AA247="","",IF(INDEX('Per Invoice'!N$2:N$1201,$AA247)="","",INDEX('Per Invoice'!N$2:N$1201,$AA247)))</f>
        <v/>
      </c>
      <c r="O247">
        <f>IF($AA247="","",IF(INDEX('Per Invoice'!O$2:O$1201,$AA247)="","",INDEX('Per Invoice'!O$2:O$1201,$AA247)))</f>
        <v/>
      </c>
      <c r="P247" s="7">
        <f>IF($AA247="","",IF(INDEX('Per Invoice'!P$2:P$1201,$AA247)="","",INDEX('Per Invoice'!P$2:P$1201,$AA247)))</f>
        <v/>
      </c>
      <c r="Q247">
        <f>IF($AA247="","",IF(INDEX('Per Invoice'!Q$2:Q$1201,$AA247)="","",INDEX('Per Invoice'!Q$2:Q$1201,$AA247)))</f>
        <v/>
      </c>
      <c r="R247" s="7">
        <f>IF($AA247="","",IF(INDEX('Per Invoice'!R$2:R$1201,$AA247)="","",INDEX('Per Invoice'!R$2:R$1201,$AA247)))</f>
        <v/>
      </c>
      <c r="S247" s="7">
        <f>IF($AA247="","",IF(INDEX('Per Invoice'!S$2:S$1201,$AA247)="","",INDEX('Per Invoice'!S$2:S$1201,$AA247)))</f>
        <v/>
      </c>
      <c r="T247">
        <f>IF($AA247="","",IF(INDEX('Per Invoice'!T$2:T$1201,$AA247)="","",INDEX('Per Invoice'!T$2:T$1201,$AA247)))</f>
        <v/>
      </c>
      <c r="U247" s="7">
        <f>IF($AA247="","",IF(INDEX('Per Invoice'!U$2:U$1201,$AA247)="","",INDEX('Per Invoice'!U$2:U$1201,$AA247)))</f>
        <v/>
      </c>
      <c r="V247" s="7">
        <f>IF($AA247="","",IF(INDEX('Per Invoice'!V$2:V$1201,$AA247)="","",INDEX('Per Invoice'!V$2:V$1201,$AA247)))</f>
        <v/>
      </c>
      <c r="W247" s="7">
        <f>IF($AA247="","",IF(INDEX('Per Invoice'!W$2:W$1201,$AA247)="","",INDEX('Per Invoice'!W$2:W$1201,$AA247)))</f>
        <v/>
      </c>
      <c r="X247" s="7">
        <f>IF($AA247="","",IF(INDEX('Per Invoice'!X$2:X$1201,$AA247)="","",INDEX('Per Invoice'!X$2:X$1201,$AA247)))</f>
        <v/>
      </c>
      <c r="Y247" s="7">
        <f>IF($AA247="","",IF(INDEX('Per Invoice'!Y$2:Y$1201,$AA247)="","",INDEX('Per Invoice'!Y$2:Y$1201,$AA247)))</f>
        <v/>
      </c>
      <c r="Z247" s="7">
        <f>IF($AA247="","",IF(INDEX('Per Invoice'!Z$2:Z$1201,$AA247)="","",INDEX('Per Invoice'!Z$2:Z$1201,$AA247)))</f>
        <v/>
      </c>
      <c r="AA247" s="16">
        <f>IFERROR(MATCH(Settings!$C$26&amp;"|"&amp;ROWS($AA$2:$AA247),'Per Invoice'!$AB$2:$AB$1201,0),"")</f>
        <v/>
      </c>
    </row>
    <row r="248">
      <c r="A248">
        <f>IF($AA248="","",IF(INDEX('Per Invoice'!A$2:A$1201,$AA248)="","",INDEX('Per Invoice'!A$2:A$1201,$AA248)))</f>
        <v/>
      </c>
      <c r="B248">
        <f>IF($AA248="","",IF(INDEX('Per Invoice'!B$2:B$1201,$AA248)="","",INDEX('Per Invoice'!B$2:B$1201,$AA248)))</f>
        <v/>
      </c>
      <c r="C248">
        <f>IF($AA248="","",IF(INDEX('Per Invoice'!C$2:C$1201,$AA248)="","",INDEX('Per Invoice'!C$2:C$1201,$AA248)))</f>
        <v/>
      </c>
      <c r="D248">
        <f>IF($AA248="","",IF(INDEX('Per Invoice'!D$2:D$1201,$AA248)="","",INDEX('Per Invoice'!D$2:D$1201,$AA248)))</f>
        <v/>
      </c>
      <c r="E248">
        <f>IF($AA248="","",IF(INDEX('Per Invoice'!E$2:E$1201,$AA248)="","",INDEX('Per Invoice'!E$2:E$1201,$AA248)))</f>
        <v/>
      </c>
      <c r="F248">
        <f>IF($AA248="","",IF(INDEX('Per Invoice'!F$2:F$1201,$AA248)="","",INDEX('Per Invoice'!F$2:F$1201,$AA248)))</f>
        <v/>
      </c>
      <c r="G248">
        <f>IF($AA248="","",IF(INDEX('Per Invoice'!G$2:G$1201,$AA248)="","",INDEX('Per Invoice'!G$2:G$1201,$AA248)))</f>
        <v/>
      </c>
      <c r="H248">
        <f>IF($AA248="","",IF(INDEX('Per Invoice'!H$2:H$1201,$AA248)="","",INDEX('Per Invoice'!H$2:H$1201,$AA248)))</f>
        <v/>
      </c>
      <c r="I248">
        <f>IF($AA248="","",IF(INDEX('Per Invoice'!I$2:I$1201,$AA248)="","",INDEX('Per Invoice'!I$2:I$1201,$AA248)))</f>
        <v/>
      </c>
      <c r="J248">
        <f>IF($AA248="","",IF(INDEX('Per Invoice'!J$2:J$1201,$AA248)="","",INDEX('Per Invoice'!J$2:J$1201,$AA248)))</f>
        <v/>
      </c>
      <c r="K248">
        <f>IF($AA248="","",IF(INDEX('Per Invoice'!K$2:K$1201,$AA248)="","",INDEX('Per Invoice'!K$2:K$1201,$AA248)))</f>
        <v/>
      </c>
      <c r="L248">
        <f>IF($AA248="","",IF(INDEX('Per Invoice'!L$2:L$1201,$AA248)="","",INDEX('Per Invoice'!L$2:L$1201,$AA248)))</f>
        <v/>
      </c>
      <c r="M248">
        <f>IF($AA248="","",IF(INDEX('Per Invoice'!M$2:M$1201,$AA248)="","",INDEX('Per Invoice'!M$2:M$1201,$AA248)))</f>
        <v/>
      </c>
      <c r="N248">
        <f>IF($AA248="","",IF(INDEX('Per Invoice'!N$2:N$1201,$AA248)="","",INDEX('Per Invoice'!N$2:N$1201,$AA248)))</f>
        <v/>
      </c>
      <c r="O248">
        <f>IF($AA248="","",IF(INDEX('Per Invoice'!O$2:O$1201,$AA248)="","",INDEX('Per Invoice'!O$2:O$1201,$AA248)))</f>
        <v/>
      </c>
      <c r="P248" s="7">
        <f>IF($AA248="","",IF(INDEX('Per Invoice'!P$2:P$1201,$AA248)="","",INDEX('Per Invoice'!P$2:P$1201,$AA248)))</f>
        <v/>
      </c>
      <c r="Q248">
        <f>IF($AA248="","",IF(INDEX('Per Invoice'!Q$2:Q$1201,$AA248)="","",INDEX('Per Invoice'!Q$2:Q$1201,$AA248)))</f>
        <v/>
      </c>
      <c r="R248" s="7">
        <f>IF($AA248="","",IF(INDEX('Per Invoice'!R$2:R$1201,$AA248)="","",INDEX('Per Invoice'!R$2:R$1201,$AA248)))</f>
        <v/>
      </c>
      <c r="S248" s="7">
        <f>IF($AA248="","",IF(INDEX('Per Invoice'!S$2:S$1201,$AA248)="","",INDEX('Per Invoice'!S$2:S$1201,$AA248)))</f>
        <v/>
      </c>
      <c r="T248">
        <f>IF($AA248="","",IF(INDEX('Per Invoice'!T$2:T$1201,$AA248)="","",INDEX('Per Invoice'!T$2:T$1201,$AA248)))</f>
        <v/>
      </c>
      <c r="U248" s="7">
        <f>IF($AA248="","",IF(INDEX('Per Invoice'!U$2:U$1201,$AA248)="","",INDEX('Per Invoice'!U$2:U$1201,$AA248)))</f>
        <v/>
      </c>
      <c r="V248" s="7">
        <f>IF($AA248="","",IF(INDEX('Per Invoice'!V$2:V$1201,$AA248)="","",INDEX('Per Invoice'!V$2:V$1201,$AA248)))</f>
        <v/>
      </c>
      <c r="W248" s="7">
        <f>IF($AA248="","",IF(INDEX('Per Invoice'!W$2:W$1201,$AA248)="","",INDEX('Per Invoice'!W$2:W$1201,$AA248)))</f>
        <v/>
      </c>
      <c r="X248" s="7">
        <f>IF($AA248="","",IF(INDEX('Per Invoice'!X$2:X$1201,$AA248)="","",INDEX('Per Invoice'!X$2:X$1201,$AA248)))</f>
        <v/>
      </c>
      <c r="Y248" s="7">
        <f>IF($AA248="","",IF(INDEX('Per Invoice'!Y$2:Y$1201,$AA248)="","",INDEX('Per Invoice'!Y$2:Y$1201,$AA248)))</f>
        <v/>
      </c>
      <c r="Z248" s="7">
        <f>IF($AA248="","",IF(INDEX('Per Invoice'!Z$2:Z$1201,$AA248)="","",INDEX('Per Invoice'!Z$2:Z$1201,$AA248)))</f>
        <v/>
      </c>
      <c r="AA248" s="16">
        <f>IFERROR(MATCH(Settings!$C$26&amp;"|"&amp;ROWS($AA$2:$AA248),'Per Invoice'!$AB$2:$AB$1201,0),"")</f>
        <v/>
      </c>
    </row>
    <row r="249">
      <c r="A249">
        <f>IF($AA249="","",IF(INDEX('Per Invoice'!A$2:A$1201,$AA249)="","",INDEX('Per Invoice'!A$2:A$1201,$AA249)))</f>
        <v/>
      </c>
      <c r="B249">
        <f>IF($AA249="","",IF(INDEX('Per Invoice'!B$2:B$1201,$AA249)="","",INDEX('Per Invoice'!B$2:B$1201,$AA249)))</f>
        <v/>
      </c>
      <c r="C249">
        <f>IF($AA249="","",IF(INDEX('Per Invoice'!C$2:C$1201,$AA249)="","",INDEX('Per Invoice'!C$2:C$1201,$AA249)))</f>
        <v/>
      </c>
      <c r="D249">
        <f>IF($AA249="","",IF(INDEX('Per Invoice'!D$2:D$1201,$AA249)="","",INDEX('Per Invoice'!D$2:D$1201,$AA249)))</f>
        <v/>
      </c>
      <c r="E249">
        <f>IF($AA249="","",IF(INDEX('Per Invoice'!E$2:E$1201,$AA249)="","",INDEX('Per Invoice'!E$2:E$1201,$AA249)))</f>
        <v/>
      </c>
      <c r="F249">
        <f>IF($AA249="","",IF(INDEX('Per Invoice'!F$2:F$1201,$AA249)="","",INDEX('Per Invoice'!F$2:F$1201,$AA249)))</f>
        <v/>
      </c>
      <c r="G249">
        <f>IF($AA249="","",IF(INDEX('Per Invoice'!G$2:G$1201,$AA249)="","",INDEX('Per Invoice'!G$2:G$1201,$AA249)))</f>
        <v/>
      </c>
      <c r="H249">
        <f>IF($AA249="","",IF(INDEX('Per Invoice'!H$2:H$1201,$AA249)="","",INDEX('Per Invoice'!H$2:H$1201,$AA249)))</f>
        <v/>
      </c>
      <c r="I249">
        <f>IF($AA249="","",IF(INDEX('Per Invoice'!I$2:I$1201,$AA249)="","",INDEX('Per Invoice'!I$2:I$1201,$AA249)))</f>
        <v/>
      </c>
      <c r="J249">
        <f>IF($AA249="","",IF(INDEX('Per Invoice'!J$2:J$1201,$AA249)="","",INDEX('Per Invoice'!J$2:J$1201,$AA249)))</f>
        <v/>
      </c>
      <c r="K249">
        <f>IF($AA249="","",IF(INDEX('Per Invoice'!K$2:K$1201,$AA249)="","",INDEX('Per Invoice'!K$2:K$1201,$AA249)))</f>
        <v/>
      </c>
      <c r="L249">
        <f>IF($AA249="","",IF(INDEX('Per Invoice'!L$2:L$1201,$AA249)="","",INDEX('Per Invoice'!L$2:L$1201,$AA249)))</f>
        <v/>
      </c>
      <c r="M249">
        <f>IF($AA249="","",IF(INDEX('Per Invoice'!M$2:M$1201,$AA249)="","",INDEX('Per Invoice'!M$2:M$1201,$AA249)))</f>
        <v/>
      </c>
      <c r="N249">
        <f>IF($AA249="","",IF(INDEX('Per Invoice'!N$2:N$1201,$AA249)="","",INDEX('Per Invoice'!N$2:N$1201,$AA249)))</f>
        <v/>
      </c>
      <c r="O249">
        <f>IF($AA249="","",IF(INDEX('Per Invoice'!O$2:O$1201,$AA249)="","",INDEX('Per Invoice'!O$2:O$1201,$AA249)))</f>
        <v/>
      </c>
      <c r="P249" s="7">
        <f>IF($AA249="","",IF(INDEX('Per Invoice'!P$2:P$1201,$AA249)="","",INDEX('Per Invoice'!P$2:P$1201,$AA249)))</f>
        <v/>
      </c>
      <c r="Q249">
        <f>IF($AA249="","",IF(INDEX('Per Invoice'!Q$2:Q$1201,$AA249)="","",INDEX('Per Invoice'!Q$2:Q$1201,$AA249)))</f>
        <v/>
      </c>
      <c r="R249" s="7">
        <f>IF($AA249="","",IF(INDEX('Per Invoice'!R$2:R$1201,$AA249)="","",INDEX('Per Invoice'!R$2:R$1201,$AA249)))</f>
        <v/>
      </c>
      <c r="S249" s="7">
        <f>IF($AA249="","",IF(INDEX('Per Invoice'!S$2:S$1201,$AA249)="","",INDEX('Per Invoice'!S$2:S$1201,$AA249)))</f>
        <v/>
      </c>
      <c r="T249">
        <f>IF($AA249="","",IF(INDEX('Per Invoice'!T$2:T$1201,$AA249)="","",INDEX('Per Invoice'!T$2:T$1201,$AA249)))</f>
        <v/>
      </c>
      <c r="U249" s="7">
        <f>IF($AA249="","",IF(INDEX('Per Invoice'!U$2:U$1201,$AA249)="","",INDEX('Per Invoice'!U$2:U$1201,$AA249)))</f>
        <v/>
      </c>
      <c r="V249" s="7">
        <f>IF($AA249="","",IF(INDEX('Per Invoice'!V$2:V$1201,$AA249)="","",INDEX('Per Invoice'!V$2:V$1201,$AA249)))</f>
        <v/>
      </c>
      <c r="W249" s="7">
        <f>IF($AA249="","",IF(INDEX('Per Invoice'!W$2:W$1201,$AA249)="","",INDEX('Per Invoice'!W$2:W$1201,$AA249)))</f>
        <v/>
      </c>
      <c r="X249" s="7">
        <f>IF($AA249="","",IF(INDEX('Per Invoice'!X$2:X$1201,$AA249)="","",INDEX('Per Invoice'!X$2:X$1201,$AA249)))</f>
        <v/>
      </c>
      <c r="Y249" s="7">
        <f>IF($AA249="","",IF(INDEX('Per Invoice'!Y$2:Y$1201,$AA249)="","",INDEX('Per Invoice'!Y$2:Y$1201,$AA249)))</f>
        <v/>
      </c>
      <c r="Z249" s="7">
        <f>IF($AA249="","",IF(INDEX('Per Invoice'!Z$2:Z$1201,$AA249)="","",INDEX('Per Invoice'!Z$2:Z$1201,$AA249)))</f>
        <v/>
      </c>
      <c r="AA249" s="16">
        <f>IFERROR(MATCH(Settings!$C$26&amp;"|"&amp;ROWS($AA$2:$AA249),'Per Invoice'!$AB$2:$AB$1201,0),"")</f>
        <v/>
      </c>
    </row>
    <row r="250">
      <c r="A250">
        <f>IF($AA250="","",IF(INDEX('Per Invoice'!A$2:A$1201,$AA250)="","",INDEX('Per Invoice'!A$2:A$1201,$AA250)))</f>
        <v/>
      </c>
      <c r="B250">
        <f>IF($AA250="","",IF(INDEX('Per Invoice'!B$2:B$1201,$AA250)="","",INDEX('Per Invoice'!B$2:B$1201,$AA250)))</f>
        <v/>
      </c>
      <c r="C250">
        <f>IF($AA250="","",IF(INDEX('Per Invoice'!C$2:C$1201,$AA250)="","",INDEX('Per Invoice'!C$2:C$1201,$AA250)))</f>
        <v/>
      </c>
      <c r="D250">
        <f>IF($AA250="","",IF(INDEX('Per Invoice'!D$2:D$1201,$AA250)="","",INDEX('Per Invoice'!D$2:D$1201,$AA250)))</f>
        <v/>
      </c>
      <c r="E250">
        <f>IF($AA250="","",IF(INDEX('Per Invoice'!E$2:E$1201,$AA250)="","",INDEX('Per Invoice'!E$2:E$1201,$AA250)))</f>
        <v/>
      </c>
      <c r="F250">
        <f>IF($AA250="","",IF(INDEX('Per Invoice'!F$2:F$1201,$AA250)="","",INDEX('Per Invoice'!F$2:F$1201,$AA250)))</f>
        <v/>
      </c>
      <c r="G250">
        <f>IF($AA250="","",IF(INDEX('Per Invoice'!G$2:G$1201,$AA250)="","",INDEX('Per Invoice'!G$2:G$1201,$AA250)))</f>
        <v/>
      </c>
      <c r="H250">
        <f>IF($AA250="","",IF(INDEX('Per Invoice'!H$2:H$1201,$AA250)="","",INDEX('Per Invoice'!H$2:H$1201,$AA250)))</f>
        <v/>
      </c>
      <c r="I250">
        <f>IF($AA250="","",IF(INDEX('Per Invoice'!I$2:I$1201,$AA250)="","",INDEX('Per Invoice'!I$2:I$1201,$AA250)))</f>
        <v/>
      </c>
      <c r="J250">
        <f>IF($AA250="","",IF(INDEX('Per Invoice'!J$2:J$1201,$AA250)="","",INDEX('Per Invoice'!J$2:J$1201,$AA250)))</f>
        <v/>
      </c>
      <c r="K250">
        <f>IF($AA250="","",IF(INDEX('Per Invoice'!K$2:K$1201,$AA250)="","",INDEX('Per Invoice'!K$2:K$1201,$AA250)))</f>
        <v/>
      </c>
      <c r="L250">
        <f>IF($AA250="","",IF(INDEX('Per Invoice'!L$2:L$1201,$AA250)="","",INDEX('Per Invoice'!L$2:L$1201,$AA250)))</f>
        <v/>
      </c>
      <c r="M250">
        <f>IF($AA250="","",IF(INDEX('Per Invoice'!M$2:M$1201,$AA250)="","",INDEX('Per Invoice'!M$2:M$1201,$AA250)))</f>
        <v/>
      </c>
      <c r="N250">
        <f>IF($AA250="","",IF(INDEX('Per Invoice'!N$2:N$1201,$AA250)="","",INDEX('Per Invoice'!N$2:N$1201,$AA250)))</f>
        <v/>
      </c>
      <c r="O250">
        <f>IF($AA250="","",IF(INDEX('Per Invoice'!O$2:O$1201,$AA250)="","",INDEX('Per Invoice'!O$2:O$1201,$AA250)))</f>
        <v/>
      </c>
      <c r="P250" s="7">
        <f>IF($AA250="","",IF(INDEX('Per Invoice'!P$2:P$1201,$AA250)="","",INDEX('Per Invoice'!P$2:P$1201,$AA250)))</f>
        <v/>
      </c>
      <c r="Q250">
        <f>IF($AA250="","",IF(INDEX('Per Invoice'!Q$2:Q$1201,$AA250)="","",INDEX('Per Invoice'!Q$2:Q$1201,$AA250)))</f>
        <v/>
      </c>
      <c r="R250" s="7">
        <f>IF($AA250="","",IF(INDEX('Per Invoice'!R$2:R$1201,$AA250)="","",INDEX('Per Invoice'!R$2:R$1201,$AA250)))</f>
        <v/>
      </c>
      <c r="S250" s="7">
        <f>IF($AA250="","",IF(INDEX('Per Invoice'!S$2:S$1201,$AA250)="","",INDEX('Per Invoice'!S$2:S$1201,$AA250)))</f>
        <v/>
      </c>
      <c r="T250">
        <f>IF($AA250="","",IF(INDEX('Per Invoice'!T$2:T$1201,$AA250)="","",INDEX('Per Invoice'!T$2:T$1201,$AA250)))</f>
        <v/>
      </c>
      <c r="U250" s="7">
        <f>IF($AA250="","",IF(INDEX('Per Invoice'!U$2:U$1201,$AA250)="","",INDEX('Per Invoice'!U$2:U$1201,$AA250)))</f>
        <v/>
      </c>
      <c r="V250" s="7">
        <f>IF($AA250="","",IF(INDEX('Per Invoice'!V$2:V$1201,$AA250)="","",INDEX('Per Invoice'!V$2:V$1201,$AA250)))</f>
        <v/>
      </c>
      <c r="W250" s="7">
        <f>IF($AA250="","",IF(INDEX('Per Invoice'!W$2:W$1201,$AA250)="","",INDEX('Per Invoice'!W$2:W$1201,$AA250)))</f>
        <v/>
      </c>
      <c r="X250" s="7">
        <f>IF($AA250="","",IF(INDEX('Per Invoice'!X$2:X$1201,$AA250)="","",INDEX('Per Invoice'!X$2:X$1201,$AA250)))</f>
        <v/>
      </c>
      <c r="Y250" s="7">
        <f>IF($AA250="","",IF(INDEX('Per Invoice'!Y$2:Y$1201,$AA250)="","",INDEX('Per Invoice'!Y$2:Y$1201,$AA250)))</f>
        <v/>
      </c>
      <c r="Z250" s="7">
        <f>IF($AA250="","",IF(INDEX('Per Invoice'!Z$2:Z$1201,$AA250)="","",INDEX('Per Invoice'!Z$2:Z$1201,$AA250)))</f>
        <v/>
      </c>
      <c r="AA250" s="16">
        <f>IFERROR(MATCH(Settings!$C$26&amp;"|"&amp;ROWS($AA$2:$AA250),'Per Invoice'!$AB$2:$AB$1201,0),"")</f>
        <v/>
      </c>
    </row>
    <row r="251">
      <c r="A251">
        <f>IF($AA251="","",IF(INDEX('Per Invoice'!A$2:A$1201,$AA251)="","",INDEX('Per Invoice'!A$2:A$1201,$AA251)))</f>
        <v/>
      </c>
      <c r="B251">
        <f>IF($AA251="","",IF(INDEX('Per Invoice'!B$2:B$1201,$AA251)="","",INDEX('Per Invoice'!B$2:B$1201,$AA251)))</f>
        <v/>
      </c>
      <c r="C251">
        <f>IF($AA251="","",IF(INDEX('Per Invoice'!C$2:C$1201,$AA251)="","",INDEX('Per Invoice'!C$2:C$1201,$AA251)))</f>
        <v/>
      </c>
      <c r="D251">
        <f>IF($AA251="","",IF(INDEX('Per Invoice'!D$2:D$1201,$AA251)="","",INDEX('Per Invoice'!D$2:D$1201,$AA251)))</f>
        <v/>
      </c>
      <c r="E251">
        <f>IF($AA251="","",IF(INDEX('Per Invoice'!E$2:E$1201,$AA251)="","",INDEX('Per Invoice'!E$2:E$1201,$AA251)))</f>
        <v/>
      </c>
      <c r="F251">
        <f>IF($AA251="","",IF(INDEX('Per Invoice'!F$2:F$1201,$AA251)="","",INDEX('Per Invoice'!F$2:F$1201,$AA251)))</f>
        <v/>
      </c>
      <c r="G251">
        <f>IF($AA251="","",IF(INDEX('Per Invoice'!G$2:G$1201,$AA251)="","",INDEX('Per Invoice'!G$2:G$1201,$AA251)))</f>
        <v/>
      </c>
      <c r="H251">
        <f>IF($AA251="","",IF(INDEX('Per Invoice'!H$2:H$1201,$AA251)="","",INDEX('Per Invoice'!H$2:H$1201,$AA251)))</f>
        <v/>
      </c>
      <c r="I251">
        <f>IF($AA251="","",IF(INDEX('Per Invoice'!I$2:I$1201,$AA251)="","",INDEX('Per Invoice'!I$2:I$1201,$AA251)))</f>
        <v/>
      </c>
      <c r="J251">
        <f>IF($AA251="","",IF(INDEX('Per Invoice'!J$2:J$1201,$AA251)="","",INDEX('Per Invoice'!J$2:J$1201,$AA251)))</f>
        <v/>
      </c>
      <c r="K251">
        <f>IF($AA251="","",IF(INDEX('Per Invoice'!K$2:K$1201,$AA251)="","",INDEX('Per Invoice'!K$2:K$1201,$AA251)))</f>
        <v/>
      </c>
      <c r="L251">
        <f>IF($AA251="","",IF(INDEX('Per Invoice'!L$2:L$1201,$AA251)="","",INDEX('Per Invoice'!L$2:L$1201,$AA251)))</f>
        <v/>
      </c>
      <c r="M251">
        <f>IF($AA251="","",IF(INDEX('Per Invoice'!M$2:M$1201,$AA251)="","",INDEX('Per Invoice'!M$2:M$1201,$AA251)))</f>
        <v/>
      </c>
      <c r="N251">
        <f>IF($AA251="","",IF(INDEX('Per Invoice'!N$2:N$1201,$AA251)="","",INDEX('Per Invoice'!N$2:N$1201,$AA251)))</f>
        <v/>
      </c>
      <c r="O251">
        <f>IF($AA251="","",IF(INDEX('Per Invoice'!O$2:O$1201,$AA251)="","",INDEX('Per Invoice'!O$2:O$1201,$AA251)))</f>
        <v/>
      </c>
      <c r="P251" s="7">
        <f>IF($AA251="","",IF(INDEX('Per Invoice'!P$2:P$1201,$AA251)="","",INDEX('Per Invoice'!P$2:P$1201,$AA251)))</f>
        <v/>
      </c>
      <c r="Q251">
        <f>IF($AA251="","",IF(INDEX('Per Invoice'!Q$2:Q$1201,$AA251)="","",INDEX('Per Invoice'!Q$2:Q$1201,$AA251)))</f>
        <v/>
      </c>
      <c r="R251" s="7">
        <f>IF($AA251="","",IF(INDEX('Per Invoice'!R$2:R$1201,$AA251)="","",INDEX('Per Invoice'!R$2:R$1201,$AA251)))</f>
        <v/>
      </c>
      <c r="S251" s="7">
        <f>IF($AA251="","",IF(INDEX('Per Invoice'!S$2:S$1201,$AA251)="","",INDEX('Per Invoice'!S$2:S$1201,$AA251)))</f>
        <v/>
      </c>
      <c r="T251">
        <f>IF($AA251="","",IF(INDEX('Per Invoice'!T$2:T$1201,$AA251)="","",INDEX('Per Invoice'!T$2:T$1201,$AA251)))</f>
        <v/>
      </c>
      <c r="U251" s="7">
        <f>IF($AA251="","",IF(INDEX('Per Invoice'!U$2:U$1201,$AA251)="","",INDEX('Per Invoice'!U$2:U$1201,$AA251)))</f>
        <v/>
      </c>
      <c r="V251" s="7">
        <f>IF($AA251="","",IF(INDEX('Per Invoice'!V$2:V$1201,$AA251)="","",INDEX('Per Invoice'!V$2:V$1201,$AA251)))</f>
        <v/>
      </c>
      <c r="W251" s="7">
        <f>IF($AA251="","",IF(INDEX('Per Invoice'!W$2:W$1201,$AA251)="","",INDEX('Per Invoice'!W$2:W$1201,$AA251)))</f>
        <v/>
      </c>
      <c r="X251" s="7">
        <f>IF($AA251="","",IF(INDEX('Per Invoice'!X$2:X$1201,$AA251)="","",INDEX('Per Invoice'!X$2:X$1201,$AA251)))</f>
        <v/>
      </c>
      <c r="Y251" s="7">
        <f>IF($AA251="","",IF(INDEX('Per Invoice'!Y$2:Y$1201,$AA251)="","",INDEX('Per Invoice'!Y$2:Y$1201,$AA251)))</f>
        <v/>
      </c>
      <c r="Z251" s="7">
        <f>IF($AA251="","",IF(INDEX('Per Invoice'!Z$2:Z$1201,$AA251)="","",INDEX('Per Invoice'!Z$2:Z$1201,$AA251)))</f>
        <v/>
      </c>
      <c r="AA251" s="16">
        <f>IFERROR(MATCH(Settings!$C$26&amp;"|"&amp;ROWS($AA$2:$AA251),'Per Invoice'!$AB$2:$AB$1201,0),"")</f>
        <v/>
      </c>
    </row>
    <row r="252">
      <c r="A252">
        <f>IF($AA252="","",IF(INDEX('Per Invoice'!A$2:A$1201,$AA252)="","",INDEX('Per Invoice'!A$2:A$1201,$AA252)))</f>
        <v/>
      </c>
      <c r="B252">
        <f>IF($AA252="","",IF(INDEX('Per Invoice'!B$2:B$1201,$AA252)="","",INDEX('Per Invoice'!B$2:B$1201,$AA252)))</f>
        <v/>
      </c>
      <c r="C252">
        <f>IF($AA252="","",IF(INDEX('Per Invoice'!C$2:C$1201,$AA252)="","",INDEX('Per Invoice'!C$2:C$1201,$AA252)))</f>
        <v/>
      </c>
      <c r="D252">
        <f>IF($AA252="","",IF(INDEX('Per Invoice'!D$2:D$1201,$AA252)="","",INDEX('Per Invoice'!D$2:D$1201,$AA252)))</f>
        <v/>
      </c>
      <c r="E252">
        <f>IF($AA252="","",IF(INDEX('Per Invoice'!E$2:E$1201,$AA252)="","",INDEX('Per Invoice'!E$2:E$1201,$AA252)))</f>
        <v/>
      </c>
      <c r="F252">
        <f>IF($AA252="","",IF(INDEX('Per Invoice'!F$2:F$1201,$AA252)="","",INDEX('Per Invoice'!F$2:F$1201,$AA252)))</f>
        <v/>
      </c>
      <c r="G252">
        <f>IF($AA252="","",IF(INDEX('Per Invoice'!G$2:G$1201,$AA252)="","",INDEX('Per Invoice'!G$2:G$1201,$AA252)))</f>
        <v/>
      </c>
      <c r="H252">
        <f>IF($AA252="","",IF(INDEX('Per Invoice'!H$2:H$1201,$AA252)="","",INDEX('Per Invoice'!H$2:H$1201,$AA252)))</f>
        <v/>
      </c>
      <c r="I252">
        <f>IF($AA252="","",IF(INDEX('Per Invoice'!I$2:I$1201,$AA252)="","",INDEX('Per Invoice'!I$2:I$1201,$AA252)))</f>
        <v/>
      </c>
      <c r="J252">
        <f>IF($AA252="","",IF(INDEX('Per Invoice'!J$2:J$1201,$AA252)="","",INDEX('Per Invoice'!J$2:J$1201,$AA252)))</f>
        <v/>
      </c>
      <c r="K252">
        <f>IF($AA252="","",IF(INDEX('Per Invoice'!K$2:K$1201,$AA252)="","",INDEX('Per Invoice'!K$2:K$1201,$AA252)))</f>
        <v/>
      </c>
      <c r="L252">
        <f>IF($AA252="","",IF(INDEX('Per Invoice'!L$2:L$1201,$AA252)="","",INDEX('Per Invoice'!L$2:L$1201,$AA252)))</f>
        <v/>
      </c>
      <c r="M252">
        <f>IF($AA252="","",IF(INDEX('Per Invoice'!M$2:M$1201,$AA252)="","",INDEX('Per Invoice'!M$2:M$1201,$AA252)))</f>
        <v/>
      </c>
      <c r="N252">
        <f>IF($AA252="","",IF(INDEX('Per Invoice'!N$2:N$1201,$AA252)="","",INDEX('Per Invoice'!N$2:N$1201,$AA252)))</f>
        <v/>
      </c>
      <c r="O252">
        <f>IF($AA252="","",IF(INDEX('Per Invoice'!O$2:O$1201,$AA252)="","",INDEX('Per Invoice'!O$2:O$1201,$AA252)))</f>
        <v/>
      </c>
      <c r="P252" s="7">
        <f>IF($AA252="","",IF(INDEX('Per Invoice'!P$2:P$1201,$AA252)="","",INDEX('Per Invoice'!P$2:P$1201,$AA252)))</f>
        <v/>
      </c>
      <c r="Q252">
        <f>IF($AA252="","",IF(INDEX('Per Invoice'!Q$2:Q$1201,$AA252)="","",INDEX('Per Invoice'!Q$2:Q$1201,$AA252)))</f>
        <v/>
      </c>
      <c r="R252" s="7">
        <f>IF($AA252="","",IF(INDEX('Per Invoice'!R$2:R$1201,$AA252)="","",INDEX('Per Invoice'!R$2:R$1201,$AA252)))</f>
        <v/>
      </c>
      <c r="S252" s="7">
        <f>IF($AA252="","",IF(INDEX('Per Invoice'!S$2:S$1201,$AA252)="","",INDEX('Per Invoice'!S$2:S$1201,$AA252)))</f>
        <v/>
      </c>
      <c r="T252">
        <f>IF($AA252="","",IF(INDEX('Per Invoice'!T$2:T$1201,$AA252)="","",INDEX('Per Invoice'!T$2:T$1201,$AA252)))</f>
        <v/>
      </c>
      <c r="U252" s="7">
        <f>IF($AA252="","",IF(INDEX('Per Invoice'!U$2:U$1201,$AA252)="","",INDEX('Per Invoice'!U$2:U$1201,$AA252)))</f>
        <v/>
      </c>
      <c r="V252" s="7">
        <f>IF($AA252="","",IF(INDEX('Per Invoice'!V$2:V$1201,$AA252)="","",INDEX('Per Invoice'!V$2:V$1201,$AA252)))</f>
        <v/>
      </c>
      <c r="W252" s="7">
        <f>IF($AA252="","",IF(INDEX('Per Invoice'!W$2:W$1201,$AA252)="","",INDEX('Per Invoice'!W$2:W$1201,$AA252)))</f>
        <v/>
      </c>
      <c r="X252" s="7">
        <f>IF($AA252="","",IF(INDEX('Per Invoice'!X$2:X$1201,$AA252)="","",INDEX('Per Invoice'!X$2:X$1201,$AA252)))</f>
        <v/>
      </c>
      <c r="Y252" s="7">
        <f>IF($AA252="","",IF(INDEX('Per Invoice'!Y$2:Y$1201,$AA252)="","",INDEX('Per Invoice'!Y$2:Y$1201,$AA252)))</f>
        <v/>
      </c>
      <c r="Z252" s="7">
        <f>IF($AA252="","",IF(INDEX('Per Invoice'!Z$2:Z$1201,$AA252)="","",INDEX('Per Invoice'!Z$2:Z$1201,$AA252)))</f>
        <v/>
      </c>
      <c r="AA252" s="16">
        <f>IFERROR(MATCH(Settings!$C$26&amp;"|"&amp;ROWS($AA$2:$AA252),'Per Invoice'!$AB$2:$AB$1201,0),"")</f>
        <v/>
      </c>
    </row>
    <row r="253">
      <c r="A253">
        <f>IF($AA253="","",IF(INDEX('Per Invoice'!A$2:A$1201,$AA253)="","",INDEX('Per Invoice'!A$2:A$1201,$AA253)))</f>
        <v/>
      </c>
      <c r="B253">
        <f>IF($AA253="","",IF(INDEX('Per Invoice'!B$2:B$1201,$AA253)="","",INDEX('Per Invoice'!B$2:B$1201,$AA253)))</f>
        <v/>
      </c>
      <c r="C253">
        <f>IF($AA253="","",IF(INDEX('Per Invoice'!C$2:C$1201,$AA253)="","",INDEX('Per Invoice'!C$2:C$1201,$AA253)))</f>
        <v/>
      </c>
      <c r="D253">
        <f>IF($AA253="","",IF(INDEX('Per Invoice'!D$2:D$1201,$AA253)="","",INDEX('Per Invoice'!D$2:D$1201,$AA253)))</f>
        <v/>
      </c>
      <c r="E253">
        <f>IF($AA253="","",IF(INDEX('Per Invoice'!E$2:E$1201,$AA253)="","",INDEX('Per Invoice'!E$2:E$1201,$AA253)))</f>
        <v/>
      </c>
      <c r="F253">
        <f>IF($AA253="","",IF(INDEX('Per Invoice'!F$2:F$1201,$AA253)="","",INDEX('Per Invoice'!F$2:F$1201,$AA253)))</f>
        <v/>
      </c>
      <c r="G253">
        <f>IF($AA253="","",IF(INDEX('Per Invoice'!G$2:G$1201,$AA253)="","",INDEX('Per Invoice'!G$2:G$1201,$AA253)))</f>
        <v/>
      </c>
      <c r="H253">
        <f>IF($AA253="","",IF(INDEX('Per Invoice'!H$2:H$1201,$AA253)="","",INDEX('Per Invoice'!H$2:H$1201,$AA253)))</f>
        <v/>
      </c>
      <c r="I253">
        <f>IF($AA253="","",IF(INDEX('Per Invoice'!I$2:I$1201,$AA253)="","",INDEX('Per Invoice'!I$2:I$1201,$AA253)))</f>
        <v/>
      </c>
      <c r="J253">
        <f>IF($AA253="","",IF(INDEX('Per Invoice'!J$2:J$1201,$AA253)="","",INDEX('Per Invoice'!J$2:J$1201,$AA253)))</f>
        <v/>
      </c>
      <c r="K253">
        <f>IF($AA253="","",IF(INDEX('Per Invoice'!K$2:K$1201,$AA253)="","",INDEX('Per Invoice'!K$2:K$1201,$AA253)))</f>
        <v/>
      </c>
      <c r="L253">
        <f>IF($AA253="","",IF(INDEX('Per Invoice'!L$2:L$1201,$AA253)="","",INDEX('Per Invoice'!L$2:L$1201,$AA253)))</f>
        <v/>
      </c>
      <c r="M253">
        <f>IF($AA253="","",IF(INDEX('Per Invoice'!M$2:M$1201,$AA253)="","",INDEX('Per Invoice'!M$2:M$1201,$AA253)))</f>
        <v/>
      </c>
      <c r="N253">
        <f>IF($AA253="","",IF(INDEX('Per Invoice'!N$2:N$1201,$AA253)="","",INDEX('Per Invoice'!N$2:N$1201,$AA253)))</f>
        <v/>
      </c>
      <c r="O253">
        <f>IF($AA253="","",IF(INDEX('Per Invoice'!O$2:O$1201,$AA253)="","",INDEX('Per Invoice'!O$2:O$1201,$AA253)))</f>
        <v/>
      </c>
      <c r="P253" s="7">
        <f>IF($AA253="","",IF(INDEX('Per Invoice'!P$2:P$1201,$AA253)="","",INDEX('Per Invoice'!P$2:P$1201,$AA253)))</f>
        <v/>
      </c>
      <c r="Q253">
        <f>IF($AA253="","",IF(INDEX('Per Invoice'!Q$2:Q$1201,$AA253)="","",INDEX('Per Invoice'!Q$2:Q$1201,$AA253)))</f>
        <v/>
      </c>
      <c r="R253" s="7">
        <f>IF($AA253="","",IF(INDEX('Per Invoice'!R$2:R$1201,$AA253)="","",INDEX('Per Invoice'!R$2:R$1201,$AA253)))</f>
        <v/>
      </c>
      <c r="S253" s="7">
        <f>IF($AA253="","",IF(INDEX('Per Invoice'!S$2:S$1201,$AA253)="","",INDEX('Per Invoice'!S$2:S$1201,$AA253)))</f>
        <v/>
      </c>
      <c r="T253">
        <f>IF($AA253="","",IF(INDEX('Per Invoice'!T$2:T$1201,$AA253)="","",INDEX('Per Invoice'!T$2:T$1201,$AA253)))</f>
        <v/>
      </c>
      <c r="U253" s="7">
        <f>IF($AA253="","",IF(INDEX('Per Invoice'!U$2:U$1201,$AA253)="","",INDEX('Per Invoice'!U$2:U$1201,$AA253)))</f>
        <v/>
      </c>
      <c r="V253" s="7">
        <f>IF($AA253="","",IF(INDEX('Per Invoice'!V$2:V$1201,$AA253)="","",INDEX('Per Invoice'!V$2:V$1201,$AA253)))</f>
        <v/>
      </c>
      <c r="W253" s="7">
        <f>IF($AA253="","",IF(INDEX('Per Invoice'!W$2:W$1201,$AA253)="","",INDEX('Per Invoice'!W$2:W$1201,$AA253)))</f>
        <v/>
      </c>
      <c r="X253" s="7">
        <f>IF($AA253="","",IF(INDEX('Per Invoice'!X$2:X$1201,$AA253)="","",INDEX('Per Invoice'!X$2:X$1201,$AA253)))</f>
        <v/>
      </c>
      <c r="Y253" s="7">
        <f>IF($AA253="","",IF(INDEX('Per Invoice'!Y$2:Y$1201,$AA253)="","",INDEX('Per Invoice'!Y$2:Y$1201,$AA253)))</f>
        <v/>
      </c>
      <c r="Z253" s="7">
        <f>IF($AA253="","",IF(INDEX('Per Invoice'!Z$2:Z$1201,$AA253)="","",INDEX('Per Invoice'!Z$2:Z$1201,$AA253)))</f>
        <v/>
      </c>
      <c r="AA253" s="16">
        <f>IFERROR(MATCH(Settings!$C$26&amp;"|"&amp;ROWS($AA$2:$AA253),'Per Invoice'!$AB$2:$AB$1201,0),"")</f>
        <v/>
      </c>
    </row>
    <row r="254">
      <c r="A254">
        <f>IF($AA254="","",IF(INDEX('Per Invoice'!A$2:A$1201,$AA254)="","",INDEX('Per Invoice'!A$2:A$1201,$AA254)))</f>
        <v/>
      </c>
      <c r="B254">
        <f>IF($AA254="","",IF(INDEX('Per Invoice'!B$2:B$1201,$AA254)="","",INDEX('Per Invoice'!B$2:B$1201,$AA254)))</f>
        <v/>
      </c>
      <c r="C254">
        <f>IF($AA254="","",IF(INDEX('Per Invoice'!C$2:C$1201,$AA254)="","",INDEX('Per Invoice'!C$2:C$1201,$AA254)))</f>
        <v/>
      </c>
      <c r="D254">
        <f>IF($AA254="","",IF(INDEX('Per Invoice'!D$2:D$1201,$AA254)="","",INDEX('Per Invoice'!D$2:D$1201,$AA254)))</f>
        <v/>
      </c>
      <c r="E254">
        <f>IF($AA254="","",IF(INDEX('Per Invoice'!E$2:E$1201,$AA254)="","",INDEX('Per Invoice'!E$2:E$1201,$AA254)))</f>
        <v/>
      </c>
      <c r="F254">
        <f>IF($AA254="","",IF(INDEX('Per Invoice'!F$2:F$1201,$AA254)="","",INDEX('Per Invoice'!F$2:F$1201,$AA254)))</f>
        <v/>
      </c>
      <c r="G254">
        <f>IF($AA254="","",IF(INDEX('Per Invoice'!G$2:G$1201,$AA254)="","",INDEX('Per Invoice'!G$2:G$1201,$AA254)))</f>
        <v/>
      </c>
      <c r="H254">
        <f>IF($AA254="","",IF(INDEX('Per Invoice'!H$2:H$1201,$AA254)="","",INDEX('Per Invoice'!H$2:H$1201,$AA254)))</f>
        <v/>
      </c>
      <c r="I254">
        <f>IF($AA254="","",IF(INDEX('Per Invoice'!I$2:I$1201,$AA254)="","",INDEX('Per Invoice'!I$2:I$1201,$AA254)))</f>
        <v/>
      </c>
      <c r="J254">
        <f>IF($AA254="","",IF(INDEX('Per Invoice'!J$2:J$1201,$AA254)="","",INDEX('Per Invoice'!J$2:J$1201,$AA254)))</f>
        <v/>
      </c>
      <c r="K254">
        <f>IF($AA254="","",IF(INDEX('Per Invoice'!K$2:K$1201,$AA254)="","",INDEX('Per Invoice'!K$2:K$1201,$AA254)))</f>
        <v/>
      </c>
      <c r="L254">
        <f>IF($AA254="","",IF(INDEX('Per Invoice'!L$2:L$1201,$AA254)="","",INDEX('Per Invoice'!L$2:L$1201,$AA254)))</f>
        <v/>
      </c>
      <c r="M254">
        <f>IF($AA254="","",IF(INDEX('Per Invoice'!M$2:M$1201,$AA254)="","",INDEX('Per Invoice'!M$2:M$1201,$AA254)))</f>
        <v/>
      </c>
      <c r="N254">
        <f>IF($AA254="","",IF(INDEX('Per Invoice'!N$2:N$1201,$AA254)="","",INDEX('Per Invoice'!N$2:N$1201,$AA254)))</f>
        <v/>
      </c>
      <c r="O254">
        <f>IF($AA254="","",IF(INDEX('Per Invoice'!O$2:O$1201,$AA254)="","",INDEX('Per Invoice'!O$2:O$1201,$AA254)))</f>
        <v/>
      </c>
      <c r="P254" s="7">
        <f>IF($AA254="","",IF(INDEX('Per Invoice'!P$2:P$1201,$AA254)="","",INDEX('Per Invoice'!P$2:P$1201,$AA254)))</f>
        <v/>
      </c>
      <c r="Q254">
        <f>IF($AA254="","",IF(INDEX('Per Invoice'!Q$2:Q$1201,$AA254)="","",INDEX('Per Invoice'!Q$2:Q$1201,$AA254)))</f>
        <v/>
      </c>
      <c r="R254" s="7">
        <f>IF($AA254="","",IF(INDEX('Per Invoice'!R$2:R$1201,$AA254)="","",INDEX('Per Invoice'!R$2:R$1201,$AA254)))</f>
        <v/>
      </c>
      <c r="S254" s="7">
        <f>IF($AA254="","",IF(INDEX('Per Invoice'!S$2:S$1201,$AA254)="","",INDEX('Per Invoice'!S$2:S$1201,$AA254)))</f>
        <v/>
      </c>
      <c r="T254">
        <f>IF($AA254="","",IF(INDEX('Per Invoice'!T$2:T$1201,$AA254)="","",INDEX('Per Invoice'!T$2:T$1201,$AA254)))</f>
        <v/>
      </c>
      <c r="U254" s="7">
        <f>IF($AA254="","",IF(INDEX('Per Invoice'!U$2:U$1201,$AA254)="","",INDEX('Per Invoice'!U$2:U$1201,$AA254)))</f>
        <v/>
      </c>
      <c r="V254" s="7">
        <f>IF($AA254="","",IF(INDEX('Per Invoice'!V$2:V$1201,$AA254)="","",INDEX('Per Invoice'!V$2:V$1201,$AA254)))</f>
        <v/>
      </c>
      <c r="W254" s="7">
        <f>IF($AA254="","",IF(INDEX('Per Invoice'!W$2:W$1201,$AA254)="","",INDEX('Per Invoice'!W$2:W$1201,$AA254)))</f>
        <v/>
      </c>
      <c r="X254" s="7">
        <f>IF($AA254="","",IF(INDEX('Per Invoice'!X$2:X$1201,$AA254)="","",INDEX('Per Invoice'!X$2:X$1201,$AA254)))</f>
        <v/>
      </c>
      <c r="Y254" s="7">
        <f>IF($AA254="","",IF(INDEX('Per Invoice'!Y$2:Y$1201,$AA254)="","",INDEX('Per Invoice'!Y$2:Y$1201,$AA254)))</f>
        <v/>
      </c>
      <c r="Z254" s="7">
        <f>IF($AA254="","",IF(INDEX('Per Invoice'!Z$2:Z$1201,$AA254)="","",INDEX('Per Invoice'!Z$2:Z$1201,$AA254)))</f>
        <v/>
      </c>
      <c r="AA254" s="16">
        <f>IFERROR(MATCH(Settings!$C$26&amp;"|"&amp;ROWS($AA$2:$AA254),'Per Invoice'!$AB$2:$AB$1201,0),"")</f>
        <v/>
      </c>
    </row>
    <row r="255">
      <c r="A255">
        <f>IF($AA255="","",IF(INDEX('Per Invoice'!A$2:A$1201,$AA255)="","",INDEX('Per Invoice'!A$2:A$1201,$AA255)))</f>
        <v/>
      </c>
      <c r="B255">
        <f>IF($AA255="","",IF(INDEX('Per Invoice'!B$2:B$1201,$AA255)="","",INDEX('Per Invoice'!B$2:B$1201,$AA255)))</f>
        <v/>
      </c>
      <c r="C255">
        <f>IF($AA255="","",IF(INDEX('Per Invoice'!C$2:C$1201,$AA255)="","",INDEX('Per Invoice'!C$2:C$1201,$AA255)))</f>
        <v/>
      </c>
      <c r="D255">
        <f>IF($AA255="","",IF(INDEX('Per Invoice'!D$2:D$1201,$AA255)="","",INDEX('Per Invoice'!D$2:D$1201,$AA255)))</f>
        <v/>
      </c>
      <c r="E255">
        <f>IF($AA255="","",IF(INDEX('Per Invoice'!E$2:E$1201,$AA255)="","",INDEX('Per Invoice'!E$2:E$1201,$AA255)))</f>
        <v/>
      </c>
      <c r="F255">
        <f>IF($AA255="","",IF(INDEX('Per Invoice'!F$2:F$1201,$AA255)="","",INDEX('Per Invoice'!F$2:F$1201,$AA255)))</f>
        <v/>
      </c>
      <c r="G255">
        <f>IF($AA255="","",IF(INDEX('Per Invoice'!G$2:G$1201,$AA255)="","",INDEX('Per Invoice'!G$2:G$1201,$AA255)))</f>
        <v/>
      </c>
      <c r="H255">
        <f>IF($AA255="","",IF(INDEX('Per Invoice'!H$2:H$1201,$AA255)="","",INDEX('Per Invoice'!H$2:H$1201,$AA255)))</f>
        <v/>
      </c>
      <c r="I255">
        <f>IF($AA255="","",IF(INDEX('Per Invoice'!I$2:I$1201,$AA255)="","",INDEX('Per Invoice'!I$2:I$1201,$AA255)))</f>
        <v/>
      </c>
      <c r="J255">
        <f>IF($AA255="","",IF(INDEX('Per Invoice'!J$2:J$1201,$AA255)="","",INDEX('Per Invoice'!J$2:J$1201,$AA255)))</f>
        <v/>
      </c>
      <c r="K255">
        <f>IF($AA255="","",IF(INDEX('Per Invoice'!K$2:K$1201,$AA255)="","",INDEX('Per Invoice'!K$2:K$1201,$AA255)))</f>
        <v/>
      </c>
      <c r="L255">
        <f>IF($AA255="","",IF(INDEX('Per Invoice'!L$2:L$1201,$AA255)="","",INDEX('Per Invoice'!L$2:L$1201,$AA255)))</f>
        <v/>
      </c>
      <c r="M255">
        <f>IF($AA255="","",IF(INDEX('Per Invoice'!M$2:M$1201,$AA255)="","",INDEX('Per Invoice'!M$2:M$1201,$AA255)))</f>
        <v/>
      </c>
      <c r="N255">
        <f>IF($AA255="","",IF(INDEX('Per Invoice'!N$2:N$1201,$AA255)="","",INDEX('Per Invoice'!N$2:N$1201,$AA255)))</f>
        <v/>
      </c>
      <c r="O255">
        <f>IF($AA255="","",IF(INDEX('Per Invoice'!O$2:O$1201,$AA255)="","",INDEX('Per Invoice'!O$2:O$1201,$AA255)))</f>
        <v/>
      </c>
      <c r="P255" s="7">
        <f>IF($AA255="","",IF(INDEX('Per Invoice'!P$2:P$1201,$AA255)="","",INDEX('Per Invoice'!P$2:P$1201,$AA255)))</f>
        <v/>
      </c>
      <c r="Q255">
        <f>IF($AA255="","",IF(INDEX('Per Invoice'!Q$2:Q$1201,$AA255)="","",INDEX('Per Invoice'!Q$2:Q$1201,$AA255)))</f>
        <v/>
      </c>
      <c r="R255" s="7">
        <f>IF($AA255="","",IF(INDEX('Per Invoice'!R$2:R$1201,$AA255)="","",INDEX('Per Invoice'!R$2:R$1201,$AA255)))</f>
        <v/>
      </c>
      <c r="S255" s="7">
        <f>IF($AA255="","",IF(INDEX('Per Invoice'!S$2:S$1201,$AA255)="","",INDEX('Per Invoice'!S$2:S$1201,$AA255)))</f>
        <v/>
      </c>
      <c r="T255">
        <f>IF($AA255="","",IF(INDEX('Per Invoice'!T$2:T$1201,$AA255)="","",INDEX('Per Invoice'!T$2:T$1201,$AA255)))</f>
        <v/>
      </c>
      <c r="U255" s="7">
        <f>IF($AA255="","",IF(INDEX('Per Invoice'!U$2:U$1201,$AA255)="","",INDEX('Per Invoice'!U$2:U$1201,$AA255)))</f>
        <v/>
      </c>
      <c r="V255" s="7">
        <f>IF($AA255="","",IF(INDEX('Per Invoice'!V$2:V$1201,$AA255)="","",INDEX('Per Invoice'!V$2:V$1201,$AA255)))</f>
        <v/>
      </c>
      <c r="W255" s="7">
        <f>IF($AA255="","",IF(INDEX('Per Invoice'!W$2:W$1201,$AA255)="","",INDEX('Per Invoice'!W$2:W$1201,$AA255)))</f>
        <v/>
      </c>
      <c r="X255" s="7">
        <f>IF($AA255="","",IF(INDEX('Per Invoice'!X$2:X$1201,$AA255)="","",INDEX('Per Invoice'!X$2:X$1201,$AA255)))</f>
        <v/>
      </c>
      <c r="Y255" s="7">
        <f>IF($AA255="","",IF(INDEX('Per Invoice'!Y$2:Y$1201,$AA255)="","",INDEX('Per Invoice'!Y$2:Y$1201,$AA255)))</f>
        <v/>
      </c>
      <c r="Z255" s="7">
        <f>IF($AA255="","",IF(INDEX('Per Invoice'!Z$2:Z$1201,$AA255)="","",INDEX('Per Invoice'!Z$2:Z$1201,$AA255)))</f>
        <v/>
      </c>
      <c r="AA255" s="16">
        <f>IFERROR(MATCH(Settings!$C$26&amp;"|"&amp;ROWS($AA$2:$AA255),'Per Invoice'!$AB$2:$AB$1201,0),"")</f>
        <v/>
      </c>
    </row>
    <row r="256">
      <c r="A256">
        <f>IF($AA256="","",IF(INDEX('Per Invoice'!A$2:A$1201,$AA256)="","",INDEX('Per Invoice'!A$2:A$1201,$AA256)))</f>
        <v/>
      </c>
      <c r="B256">
        <f>IF($AA256="","",IF(INDEX('Per Invoice'!B$2:B$1201,$AA256)="","",INDEX('Per Invoice'!B$2:B$1201,$AA256)))</f>
        <v/>
      </c>
      <c r="C256">
        <f>IF($AA256="","",IF(INDEX('Per Invoice'!C$2:C$1201,$AA256)="","",INDEX('Per Invoice'!C$2:C$1201,$AA256)))</f>
        <v/>
      </c>
      <c r="D256">
        <f>IF($AA256="","",IF(INDEX('Per Invoice'!D$2:D$1201,$AA256)="","",INDEX('Per Invoice'!D$2:D$1201,$AA256)))</f>
        <v/>
      </c>
      <c r="E256">
        <f>IF($AA256="","",IF(INDEX('Per Invoice'!E$2:E$1201,$AA256)="","",INDEX('Per Invoice'!E$2:E$1201,$AA256)))</f>
        <v/>
      </c>
      <c r="F256">
        <f>IF($AA256="","",IF(INDEX('Per Invoice'!F$2:F$1201,$AA256)="","",INDEX('Per Invoice'!F$2:F$1201,$AA256)))</f>
        <v/>
      </c>
      <c r="G256">
        <f>IF($AA256="","",IF(INDEX('Per Invoice'!G$2:G$1201,$AA256)="","",INDEX('Per Invoice'!G$2:G$1201,$AA256)))</f>
        <v/>
      </c>
      <c r="H256">
        <f>IF($AA256="","",IF(INDEX('Per Invoice'!H$2:H$1201,$AA256)="","",INDEX('Per Invoice'!H$2:H$1201,$AA256)))</f>
        <v/>
      </c>
      <c r="I256">
        <f>IF($AA256="","",IF(INDEX('Per Invoice'!I$2:I$1201,$AA256)="","",INDEX('Per Invoice'!I$2:I$1201,$AA256)))</f>
        <v/>
      </c>
      <c r="J256">
        <f>IF($AA256="","",IF(INDEX('Per Invoice'!J$2:J$1201,$AA256)="","",INDEX('Per Invoice'!J$2:J$1201,$AA256)))</f>
        <v/>
      </c>
      <c r="K256">
        <f>IF($AA256="","",IF(INDEX('Per Invoice'!K$2:K$1201,$AA256)="","",INDEX('Per Invoice'!K$2:K$1201,$AA256)))</f>
        <v/>
      </c>
      <c r="L256">
        <f>IF($AA256="","",IF(INDEX('Per Invoice'!L$2:L$1201,$AA256)="","",INDEX('Per Invoice'!L$2:L$1201,$AA256)))</f>
        <v/>
      </c>
      <c r="M256">
        <f>IF($AA256="","",IF(INDEX('Per Invoice'!M$2:M$1201,$AA256)="","",INDEX('Per Invoice'!M$2:M$1201,$AA256)))</f>
        <v/>
      </c>
      <c r="N256">
        <f>IF($AA256="","",IF(INDEX('Per Invoice'!N$2:N$1201,$AA256)="","",INDEX('Per Invoice'!N$2:N$1201,$AA256)))</f>
        <v/>
      </c>
      <c r="O256">
        <f>IF($AA256="","",IF(INDEX('Per Invoice'!O$2:O$1201,$AA256)="","",INDEX('Per Invoice'!O$2:O$1201,$AA256)))</f>
        <v/>
      </c>
      <c r="P256" s="7">
        <f>IF($AA256="","",IF(INDEX('Per Invoice'!P$2:P$1201,$AA256)="","",INDEX('Per Invoice'!P$2:P$1201,$AA256)))</f>
        <v/>
      </c>
      <c r="Q256">
        <f>IF($AA256="","",IF(INDEX('Per Invoice'!Q$2:Q$1201,$AA256)="","",INDEX('Per Invoice'!Q$2:Q$1201,$AA256)))</f>
        <v/>
      </c>
      <c r="R256" s="7">
        <f>IF($AA256="","",IF(INDEX('Per Invoice'!R$2:R$1201,$AA256)="","",INDEX('Per Invoice'!R$2:R$1201,$AA256)))</f>
        <v/>
      </c>
      <c r="S256" s="7">
        <f>IF($AA256="","",IF(INDEX('Per Invoice'!S$2:S$1201,$AA256)="","",INDEX('Per Invoice'!S$2:S$1201,$AA256)))</f>
        <v/>
      </c>
      <c r="T256">
        <f>IF($AA256="","",IF(INDEX('Per Invoice'!T$2:T$1201,$AA256)="","",INDEX('Per Invoice'!T$2:T$1201,$AA256)))</f>
        <v/>
      </c>
      <c r="U256" s="7">
        <f>IF($AA256="","",IF(INDEX('Per Invoice'!U$2:U$1201,$AA256)="","",INDEX('Per Invoice'!U$2:U$1201,$AA256)))</f>
        <v/>
      </c>
      <c r="V256" s="7">
        <f>IF($AA256="","",IF(INDEX('Per Invoice'!V$2:V$1201,$AA256)="","",INDEX('Per Invoice'!V$2:V$1201,$AA256)))</f>
        <v/>
      </c>
      <c r="W256" s="7">
        <f>IF($AA256="","",IF(INDEX('Per Invoice'!W$2:W$1201,$AA256)="","",INDEX('Per Invoice'!W$2:W$1201,$AA256)))</f>
        <v/>
      </c>
      <c r="X256" s="7">
        <f>IF($AA256="","",IF(INDEX('Per Invoice'!X$2:X$1201,$AA256)="","",INDEX('Per Invoice'!X$2:X$1201,$AA256)))</f>
        <v/>
      </c>
      <c r="Y256" s="7">
        <f>IF($AA256="","",IF(INDEX('Per Invoice'!Y$2:Y$1201,$AA256)="","",INDEX('Per Invoice'!Y$2:Y$1201,$AA256)))</f>
        <v/>
      </c>
      <c r="Z256" s="7">
        <f>IF($AA256="","",IF(INDEX('Per Invoice'!Z$2:Z$1201,$AA256)="","",INDEX('Per Invoice'!Z$2:Z$1201,$AA256)))</f>
        <v/>
      </c>
      <c r="AA256" s="16">
        <f>IFERROR(MATCH(Settings!$C$26&amp;"|"&amp;ROWS($AA$2:$AA256),'Per Invoice'!$AB$2:$AB$1201,0),"")</f>
        <v/>
      </c>
    </row>
    <row r="257">
      <c r="A257">
        <f>IF($AA257="","",IF(INDEX('Per Invoice'!A$2:A$1201,$AA257)="","",INDEX('Per Invoice'!A$2:A$1201,$AA257)))</f>
        <v/>
      </c>
      <c r="B257">
        <f>IF($AA257="","",IF(INDEX('Per Invoice'!B$2:B$1201,$AA257)="","",INDEX('Per Invoice'!B$2:B$1201,$AA257)))</f>
        <v/>
      </c>
      <c r="C257">
        <f>IF($AA257="","",IF(INDEX('Per Invoice'!C$2:C$1201,$AA257)="","",INDEX('Per Invoice'!C$2:C$1201,$AA257)))</f>
        <v/>
      </c>
      <c r="D257">
        <f>IF($AA257="","",IF(INDEX('Per Invoice'!D$2:D$1201,$AA257)="","",INDEX('Per Invoice'!D$2:D$1201,$AA257)))</f>
        <v/>
      </c>
      <c r="E257">
        <f>IF($AA257="","",IF(INDEX('Per Invoice'!E$2:E$1201,$AA257)="","",INDEX('Per Invoice'!E$2:E$1201,$AA257)))</f>
        <v/>
      </c>
      <c r="F257">
        <f>IF($AA257="","",IF(INDEX('Per Invoice'!F$2:F$1201,$AA257)="","",INDEX('Per Invoice'!F$2:F$1201,$AA257)))</f>
        <v/>
      </c>
      <c r="G257">
        <f>IF($AA257="","",IF(INDEX('Per Invoice'!G$2:G$1201,$AA257)="","",INDEX('Per Invoice'!G$2:G$1201,$AA257)))</f>
        <v/>
      </c>
      <c r="H257">
        <f>IF($AA257="","",IF(INDEX('Per Invoice'!H$2:H$1201,$AA257)="","",INDEX('Per Invoice'!H$2:H$1201,$AA257)))</f>
        <v/>
      </c>
      <c r="I257">
        <f>IF($AA257="","",IF(INDEX('Per Invoice'!I$2:I$1201,$AA257)="","",INDEX('Per Invoice'!I$2:I$1201,$AA257)))</f>
        <v/>
      </c>
      <c r="J257">
        <f>IF($AA257="","",IF(INDEX('Per Invoice'!J$2:J$1201,$AA257)="","",INDEX('Per Invoice'!J$2:J$1201,$AA257)))</f>
        <v/>
      </c>
      <c r="K257">
        <f>IF($AA257="","",IF(INDEX('Per Invoice'!K$2:K$1201,$AA257)="","",INDEX('Per Invoice'!K$2:K$1201,$AA257)))</f>
        <v/>
      </c>
      <c r="L257">
        <f>IF($AA257="","",IF(INDEX('Per Invoice'!L$2:L$1201,$AA257)="","",INDEX('Per Invoice'!L$2:L$1201,$AA257)))</f>
        <v/>
      </c>
      <c r="M257">
        <f>IF($AA257="","",IF(INDEX('Per Invoice'!M$2:M$1201,$AA257)="","",INDEX('Per Invoice'!M$2:M$1201,$AA257)))</f>
        <v/>
      </c>
      <c r="N257">
        <f>IF($AA257="","",IF(INDEX('Per Invoice'!N$2:N$1201,$AA257)="","",INDEX('Per Invoice'!N$2:N$1201,$AA257)))</f>
        <v/>
      </c>
      <c r="O257">
        <f>IF($AA257="","",IF(INDEX('Per Invoice'!O$2:O$1201,$AA257)="","",INDEX('Per Invoice'!O$2:O$1201,$AA257)))</f>
        <v/>
      </c>
      <c r="P257" s="7">
        <f>IF($AA257="","",IF(INDEX('Per Invoice'!P$2:P$1201,$AA257)="","",INDEX('Per Invoice'!P$2:P$1201,$AA257)))</f>
        <v/>
      </c>
      <c r="Q257">
        <f>IF($AA257="","",IF(INDEX('Per Invoice'!Q$2:Q$1201,$AA257)="","",INDEX('Per Invoice'!Q$2:Q$1201,$AA257)))</f>
        <v/>
      </c>
      <c r="R257" s="7">
        <f>IF($AA257="","",IF(INDEX('Per Invoice'!R$2:R$1201,$AA257)="","",INDEX('Per Invoice'!R$2:R$1201,$AA257)))</f>
        <v/>
      </c>
      <c r="S257" s="7">
        <f>IF($AA257="","",IF(INDEX('Per Invoice'!S$2:S$1201,$AA257)="","",INDEX('Per Invoice'!S$2:S$1201,$AA257)))</f>
        <v/>
      </c>
      <c r="T257">
        <f>IF($AA257="","",IF(INDEX('Per Invoice'!T$2:T$1201,$AA257)="","",INDEX('Per Invoice'!T$2:T$1201,$AA257)))</f>
        <v/>
      </c>
      <c r="U257" s="7">
        <f>IF($AA257="","",IF(INDEX('Per Invoice'!U$2:U$1201,$AA257)="","",INDEX('Per Invoice'!U$2:U$1201,$AA257)))</f>
        <v/>
      </c>
      <c r="V257" s="7">
        <f>IF($AA257="","",IF(INDEX('Per Invoice'!V$2:V$1201,$AA257)="","",INDEX('Per Invoice'!V$2:V$1201,$AA257)))</f>
        <v/>
      </c>
      <c r="W257" s="7">
        <f>IF($AA257="","",IF(INDEX('Per Invoice'!W$2:W$1201,$AA257)="","",INDEX('Per Invoice'!W$2:W$1201,$AA257)))</f>
        <v/>
      </c>
      <c r="X257" s="7">
        <f>IF($AA257="","",IF(INDEX('Per Invoice'!X$2:X$1201,$AA257)="","",INDEX('Per Invoice'!X$2:X$1201,$AA257)))</f>
        <v/>
      </c>
      <c r="Y257" s="7">
        <f>IF($AA257="","",IF(INDEX('Per Invoice'!Y$2:Y$1201,$AA257)="","",INDEX('Per Invoice'!Y$2:Y$1201,$AA257)))</f>
        <v/>
      </c>
      <c r="Z257" s="7">
        <f>IF($AA257="","",IF(INDEX('Per Invoice'!Z$2:Z$1201,$AA257)="","",INDEX('Per Invoice'!Z$2:Z$1201,$AA257)))</f>
        <v/>
      </c>
      <c r="AA257" s="16">
        <f>IFERROR(MATCH(Settings!$C$26&amp;"|"&amp;ROWS($AA$2:$AA257),'Per Invoice'!$AB$2:$AB$1201,0),"")</f>
        <v/>
      </c>
    </row>
    <row r="258">
      <c r="A258">
        <f>IF($AA258="","",IF(INDEX('Per Invoice'!A$2:A$1201,$AA258)="","",INDEX('Per Invoice'!A$2:A$1201,$AA258)))</f>
        <v/>
      </c>
      <c r="B258">
        <f>IF($AA258="","",IF(INDEX('Per Invoice'!B$2:B$1201,$AA258)="","",INDEX('Per Invoice'!B$2:B$1201,$AA258)))</f>
        <v/>
      </c>
      <c r="C258">
        <f>IF($AA258="","",IF(INDEX('Per Invoice'!C$2:C$1201,$AA258)="","",INDEX('Per Invoice'!C$2:C$1201,$AA258)))</f>
        <v/>
      </c>
      <c r="D258">
        <f>IF($AA258="","",IF(INDEX('Per Invoice'!D$2:D$1201,$AA258)="","",INDEX('Per Invoice'!D$2:D$1201,$AA258)))</f>
        <v/>
      </c>
      <c r="E258">
        <f>IF($AA258="","",IF(INDEX('Per Invoice'!E$2:E$1201,$AA258)="","",INDEX('Per Invoice'!E$2:E$1201,$AA258)))</f>
        <v/>
      </c>
      <c r="F258">
        <f>IF($AA258="","",IF(INDEX('Per Invoice'!F$2:F$1201,$AA258)="","",INDEX('Per Invoice'!F$2:F$1201,$AA258)))</f>
        <v/>
      </c>
      <c r="G258">
        <f>IF($AA258="","",IF(INDEX('Per Invoice'!G$2:G$1201,$AA258)="","",INDEX('Per Invoice'!G$2:G$1201,$AA258)))</f>
        <v/>
      </c>
      <c r="H258">
        <f>IF($AA258="","",IF(INDEX('Per Invoice'!H$2:H$1201,$AA258)="","",INDEX('Per Invoice'!H$2:H$1201,$AA258)))</f>
        <v/>
      </c>
      <c r="I258">
        <f>IF($AA258="","",IF(INDEX('Per Invoice'!I$2:I$1201,$AA258)="","",INDEX('Per Invoice'!I$2:I$1201,$AA258)))</f>
        <v/>
      </c>
      <c r="J258">
        <f>IF($AA258="","",IF(INDEX('Per Invoice'!J$2:J$1201,$AA258)="","",INDEX('Per Invoice'!J$2:J$1201,$AA258)))</f>
        <v/>
      </c>
      <c r="K258">
        <f>IF($AA258="","",IF(INDEX('Per Invoice'!K$2:K$1201,$AA258)="","",INDEX('Per Invoice'!K$2:K$1201,$AA258)))</f>
        <v/>
      </c>
      <c r="L258">
        <f>IF($AA258="","",IF(INDEX('Per Invoice'!L$2:L$1201,$AA258)="","",INDEX('Per Invoice'!L$2:L$1201,$AA258)))</f>
        <v/>
      </c>
      <c r="M258">
        <f>IF($AA258="","",IF(INDEX('Per Invoice'!M$2:M$1201,$AA258)="","",INDEX('Per Invoice'!M$2:M$1201,$AA258)))</f>
        <v/>
      </c>
      <c r="N258">
        <f>IF($AA258="","",IF(INDEX('Per Invoice'!N$2:N$1201,$AA258)="","",INDEX('Per Invoice'!N$2:N$1201,$AA258)))</f>
        <v/>
      </c>
      <c r="O258">
        <f>IF($AA258="","",IF(INDEX('Per Invoice'!O$2:O$1201,$AA258)="","",INDEX('Per Invoice'!O$2:O$1201,$AA258)))</f>
        <v/>
      </c>
      <c r="P258" s="7">
        <f>IF($AA258="","",IF(INDEX('Per Invoice'!P$2:P$1201,$AA258)="","",INDEX('Per Invoice'!P$2:P$1201,$AA258)))</f>
        <v/>
      </c>
      <c r="Q258">
        <f>IF($AA258="","",IF(INDEX('Per Invoice'!Q$2:Q$1201,$AA258)="","",INDEX('Per Invoice'!Q$2:Q$1201,$AA258)))</f>
        <v/>
      </c>
      <c r="R258" s="7">
        <f>IF($AA258="","",IF(INDEX('Per Invoice'!R$2:R$1201,$AA258)="","",INDEX('Per Invoice'!R$2:R$1201,$AA258)))</f>
        <v/>
      </c>
      <c r="S258" s="7">
        <f>IF($AA258="","",IF(INDEX('Per Invoice'!S$2:S$1201,$AA258)="","",INDEX('Per Invoice'!S$2:S$1201,$AA258)))</f>
        <v/>
      </c>
      <c r="T258">
        <f>IF($AA258="","",IF(INDEX('Per Invoice'!T$2:T$1201,$AA258)="","",INDEX('Per Invoice'!T$2:T$1201,$AA258)))</f>
        <v/>
      </c>
      <c r="U258" s="7">
        <f>IF($AA258="","",IF(INDEX('Per Invoice'!U$2:U$1201,$AA258)="","",INDEX('Per Invoice'!U$2:U$1201,$AA258)))</f>
        <v/>
      </c>
      <c r="V258" s="7">
        <f>IF($AA258="","",IF(INDEX('Per Invoice'!V$2:V$1201,$AA258)="","",INDEX('Per Invoice'!V$2:V$1201,$AA258)))</f>
        <v/>
      </c>
      <c r="W258" s="7">
        <f>IF($AA258="","",IF(INDEX('Per Invoice'!W$2:W$1201,$AA258)="","",INDEX('Per Invoice'!W$2:W$1201,$AA258)))</f>
        <v/>
      </c>
      <c r="X258" s="7">
        <f>IF($AA258="","",IF(INDEX('Per Invoice'!X$2:X$1201,$AA258)="","",INDEX('Per Invoice'!X$2:X$1201,$AA258)))</f>
        <v/>
      </c>
      <c r="Y258" s="7">
        <f>IF($AA258="","",IF(INDEX('Per Invoice'!Y$2:Y$1201,$AA258)="","",INDEX('Per Invoice'!Y$2:Y$1201,$AA258)))</f>
        <v/>
      </c>
      <c r="Z258" s="7">
        <f>IF($AA258="","",IF(INDEX('Per Invoice'!Z$2:Z$1201,$AA258)="","",INDEX('Per Invoice'!Z$2:Z$1201,$AA258)))</f>
        <v/>
      </c>
      <c r="AA258" s="16">
        <f>IFERROR(MATCH(Settings!$C$26&amp;"|"&amp;ROWS($AA$2:$AA258),'Per Invoice'!$AB$2:$AB$1201,0),"")</f>
        <v/>
      </c>
    </row>
    <row r="259">
      <c r="A259">
        <f>IF($AA259="","",IF(INDEX('Per Invoice'!A$2:A$1201,$AA259)="","",INDEX('Per Invoice'!A$2:A$1201,$AA259)))</f>
        <v/>
      </c>
      <c r="B259">
        <f>IF($AA259="","",IF(INDEX('Per Invoice'!B$2:B$1201,$AA259)="","",INDEX('Per Invoice'!B$2:B$1201,$AA259)))</f>
        <v/>
      </c>
      <c r="C259">
        <f>IF($AA259="","",IF(INDEX('Per Invoice'!C$2:C$1201,$AA259)="","",INDEX('Per Invoice'!C$2:C$1201,$AA259)))</f>
        <v/>
      </c>
      <c r="D259">
        <f>IF($AA259="","",IF(INDEX('Per Invoice'!D$2:D$1201,$AA259)="","",INDEX('Per Invoice'!D$2:D$1201,$AA259)))</f>
        <v/>
      </c>
      <c r="E259">
        <f>IF($AA259="","",IF(INDEX('Per Invoice'!E$2:E$1201,$AA259)="","",INDEX('Per Invoice'!E$2:E$1201,$AA259)))</f>
        <v/>
      </c>
      <c r="F259">
        <f>IF($AA259="","",IF(INDEX('Per Invoice'!F$2:F$1201,$AA259)="","",INDEX('Per Invoice'!F$2:F$1201,$AA259)))</f>
        <v/>
      </c>
      <c r="G259">
        <f>IF($AA259="","",IF(INDEX('Per Invoice'!G$2:G$1201,$AA259)="","",INDEX('Per Invoice'!G$2:G$1201,$AA259)))</f>
        <v/>
      </c>
      <c r="H259">
        <f>IF($AA259="","",IF(INDEX('Per Invoice'!H$2:H$1201,$AA259)="","",INDEX('Per Invoice'!H$2:H$1201,$AA259)))</f>
        <v/>
      </c>
      <c r="I259">
        <f>IF($AA259="","",IF(INDEX('Per Invoice'!I$2:I$1201,$AA259)="","",INDEX('Per Invoice'!I$2:I$1201,$AA259)))</f>
        <v/>
      </c>
      <c r="J259">
        <f>IF($AA259="","",IF(INDEX('Per Invoice'!J$2:J$1201,$AA259)="","",INDEX('Per Invoice'!J$2:J$1201,$AA259)))</f>
        <v/>
      </c>
      <c r="K259">
        <f>IF($AA259="","",IF(INDEX('Per Invoice'!K$2:K$1201,$AA259)="","",INDEX('Per Invoice'!K$2:K$1201,$AA259)))</f>
        <v/>
      </c>
      <c r="L259">
        <f>IF($AA259="","",IF(INDEX('Per Invoice'!L$2:L$1201,$AA259)="","",INDEX('Per Invoice'!L$2:L$1201,$AA259)))</f>
        <v/>
      </c>
      <c r="M259">
        <f>IF($AA259="","",IF(INDEX('Per Invoice'!M$2:M$1201,$AA259)="","",INDEX('Per Invoice'!M$2:M$1201,$AA259)))</f>
        <v/>
      </c>
      <c r="N259">
        <f>IF($AA259="","",IF(INDEX('Per Invoice'!N$2:N$1201,$AA259)="","",INDEX('Per Invoice'!N$2:N$1201,$AA259)))</f>
        <v/>
      </c>
      <c r="O259">
        <f>IF($AA259="","",IF(INDEX('Per Invoice'!O$2:O$1201,$AA259)="","",INDEX('Per Invoice'!O$2:O$1201,$AA259)))</f>
        <v/>
      </c>
      <c r="P259" s="7">
        <f>IF($AA259="","",IF(INDEX('Per Invoice'!P$2:P$1201,$AA259)="","",INDEX('Per Invoice'!P$2:P$1201,$AA259)))</f>
        <v/>
      </c>
      <c r="Q259">
        <f>IF($AA259="","",IF(INDEX('Per Invoice'!Q$2:Q$1201,$AA259)="","",INDEX('Per Invoice'!Q$2:Q$1201,$AA259)))</f>
        <v/>
      </c>
      <c r="R259" s="7">
        <f>IF($AA259="","",IF(INDEX('Per Invoice'!R$2:R$1201,$AA259)="","",INDEX('Per Invoice'!R$2:R$1201,$AA259)))</f>
        <v/>
      </c>
      <c r="S259" s="7">
        <f>IF($AA259="","",IF(INDEX('Per Invoice'!S$2:S$1201,$AA259)="","",INDEX('Per Invoice'!S$2:S$1201,$AA259)))</f>
        <v/>
      </c>
      <c r="T259">
        <f>IF($AA259="","",IF(INDEX('Per Invoice'!T$2:T$1201,$AA259)="","",INDEX('Per Invoice'!T$2:T$1201,$AA259)))</f>
        <v/>
      </c>
      <c r="U259" s="7">
        <f>IF($AA259="","",IF(INDEX('Per Invoice'!U$2:U$1201,$AA259)="","",INDEX('Per Invoice'!U$2:U$1201,$AA259)))</f>
        <v/>
      </c>
      <c r="V259" s="7">
        <f>IF($AA259="","",IF(INDEX('Per Invoice'!V$2:V$1201,$AA259)="","",INDEX('Per Invoice'!V$2:V$1201,$AA259)))</f>
        <v/>
      </c>
      <c r="W259" s="7">
        <f>IF($AA259="","",IF(INDEX('Per Invoice'!W$2:W$1201,$AA259)="","",INDEX('Per Invoice'!W$2:W$1201,$AA259)))</f>
        <v/>
      </c>
      <c r="X259" s="7">
        <f>IF($AA259="","",IF(INDEX('Per Invoice'!X$2:X$1201,$AA259)="","",INDEX('Per Invoice'!X$2:X$1201,$AA259)))</f>
        <v/>
      </c>
      <c r="Y259" s="7">
        <f>IF($AA259="","",IF(INDEX('Per Invoice'!Y$2:Y$1201,$AA259)="","",INDEX('Per Invoice'!Y$2:Y$1201,$AA259)))</f>
        <v/>
      </c>
      <c r="Z259" s="7">
        <f>IF($AA259="","",IF(INDEX('Per Invoice'!Z$2:Z$1201,$AA259)="","",INDEX('Per Invoice'!Z$2:Z$1201,$AA259)))</f>
        <v/>
      </c>
      <c r="AA259" s="16">
        <f>IFERROR(MATCH(Settings!$C$26&amp;"|"&amp;ROWS($AA$2:$AA259),'Per Invoice'!$AB$2:$AB$1201,0),"")</f>
        <v/>
      </c>
    </row>
    <row r="260">
      <c r="A260">
        <f>IF($AA260="","",IF(INDEX('Per Invoice'!A$2:A$1201,$AA260)="","",INDEX('Per Invoice'!A$2:A$1201,$AA260)))</f>
        <v/>
      </c>
      <c r="B260">
        <f>IF($AA260="","",IF(INDEX('Per Invoice'!B$2:B$1201,$AA260)="","",INDEX('Per Invoice'!B$2:B$1201,$AA260)))</f>
        <v/>
      </c>
      <c r="C260">
        <f>IF($AA260="","",IF(INDEX('Per Invoice'!C$2:C$1201,$AA260)="","",INDEX('Per Invoice'!C$2:C$1201,$AA260)))</f>
        <v/>
      </c>
      <c r="D260">
        <f>IF($AA260="","",IF(INDEX('Per Invoice'!D$2:D$1201,$AA260)="","",INDEX('Per Invoice'!D$2:D$1201,$AA260)))</f>
        <v/>
      </c>
      <c r="E260">
        <f>IF($AA260="","",IF(INDEX('Per Invoice'!E$2:E$1201,$AA260)="","",INDEX('Per Invoice'!E$2:E$1201,$AA260)))</f>
        <v/>
      </c>
      <c r="F260">
        <f>IF($AA260="","",IF(INDEX('Per Invoice'!F$2:F$1201,$AA260)="","",INDEX('Per Invoice'!F$2:F$1201,$AA260)))</f>
        <v/>
      </c>
      <c r="G260">
        <f>IF($AA260="","",IF(INDEX('Per Invoice'!G$2:G$1201,$AA260)="","",INDEX('Per Invoice'!G$2:G$1201,$AA260)))</f>
        <v/>
      </c>
      <c r="H260">
        <f>IF($AA260="","",IF(INDEX('Per Invoice'!H$2:H$1201,$AA260)="","",INDEX('Per Invoice'!H$2:H$1201,$AA260)))</f>
        <v/>
      </c>
      <c r="I260">
        <f>IF($AA260="","",IF(INDEX('Per Invoice'!I$2:I$1201,$AA260)="","",INDEX('Per Invoice'!I$2:I$1201,$AA260)))</f>
        <v/>
      </c>
      <c r="J260">
        <f>IF($AA260="","",IF(INDEX('Per Invoice'!J$2:J$1201,$AA260)="","",INDEX('Per Invoice'!J$2:J$1201,$AA260)))</f>
        <v/>
      </c>
      <c r="K260">
        <f>IF($AA260="","",IF(INDEX('Per Invoice'!K$2:K$1201,$AA260)="","",INDEX('Per Invoice'!K$2:K$1201,$AA260)))</f>
        <v/>
      </c>
      <c r="L260">
        <f>IF($AA260="","",IF(INDEX('Per Invoice'!L$2:L$1201,$AA260)="","",INDEX('Per Invoice'!L$2:L$1201,$AA260)))</f>
        <v/>
      </c>
      <c r="M260">
        <f>IF($AA260="","",IF(INDEX('Per Invoice'!M$2:M$1201,$AA260)="","",INDEX('Per Invoice'!M$2:M$1201,$AA260)))</f>
        <v/>
      </c>
      <c r="N260">
        <f>IF($AA260="","",IF(INDEX('Per Invoice'!N$2:N$1201,$AA260)="","",INDEX('Per Invoice'!N$2:N$1201,$AA260)))</f>
        <v/>
      </c>
      <c r="O260">
        <f>IF($AA260="","",IF(INDEX('Per Invoice'!O$2:O$1201,$AA260)="","",INDEX('Per Invoice'!O$2:O$1201,$AA260)))</f>
        <v/>
      </c>
      <c r="P260" s="7">
        <f>IF($AA260="","",IF(INDEX('Per Invoice'!P$2:P$1201,$AA260)="","",INDEX('Per Invoice'!P$2:P$1201,$AA260)))</f>
        <v/>
      </c>
      <c r="Q260">
        <f>IF($AA260="","",IF(INDEX('Per Invoice'!Q$2:Q$1201,$AA260)="","",INDEX('Per Invoice'!Q$2:Q$1201,$AA260)))</f>
        <v/>
      </c>
      <c r="R260" s="7">
        <f>IF($AA260="","",IF(INDEX('Per Invoice'!R$2:R$1201,$AA260)="","",INDEX('Per Invoice'!R$2:R$1201,$AA260)))</f>
        <v/>
      </c>
      <c r="S260" s="7">
        <f>IF($AA260="","",IF(INDEX('Per Invoice'!S$2:S$1201,$AA260)="","",INDEX('Per Invoice'!S$2:S$1201,$AA260)))</f>
        <v/>
      </c>
      <c r="T260">
        <f>IF($AA260="","",IF(INDEX('Per Invoice'!T$2:T$1201,$AA260)="","",INDEX('Per Invoice'!T$2:T$1201,$AA260)))</f>
        <v/>
      </c>
      <c r="U260" s="7">
        <f>IF($AA260="","",IF(INDEX('Per Invoice'!U$2:U$1201,$AA260)="","",INDEX('Per Invoice'!U$2:U$1201,$AA260)))</f>
        <v/>
      </c>
      <c r="V260" s="7">
        <f>IF($AA260="","",IF(INDEX('Per Invoice'!V$2:V$1201,$AA260)="","",INDEX('Per Invoice'!V$2:V$1201,$AA260)))</f>
        <v/>
      </c>
      <c r="W260" s="7">
        <f>IF($AA260="","",IF(INDEX('Per Invoice'!W$2:W$1201,$AA260)="","",INDEX('Per Invoice'!W$2:W$1201,$AA260)))</f>
        <v/>
      </c>
      <c r="X260" s="7">
        <f>IF($AA260="","",IF(INDEX('Per Invoice'!X$2:X$1201,$AA260)="","",INDEX('Per Invoice'!X$2:X$1201,$AA260)))</f>
        <v/>
      </c>
      <c r="Y260" s="7">
        <f>IF($AA260="","",IF(INDEX('Per Invoice'!Y$2:Y$1201,$AA260)="","",INDEX('Per Invoice'!Y$2:Y$1201,$AA260)))</f>
        <v/>
      </c>
      <c r="Z260" s="7">
        <f>IF($AA260="","",IF(INDEX('Per Invoice'!Z$2:Z$1201,$AA260)="","",INDEX('Per Invoice'!Z$2:Z$1201,$AA260)))</f>
        <v/>
      </c>
      <c r="AA260" s="16">
        <f>IFERROR(MATCH(Settings!$C$26&amp;"|"&amp;ROWS($AA$2:$AA260),'Per Invoice'!$AB$2:$AB$1201,0),"")</f>
        <v/>
      </c>
    </row>
    <row r="261">
      <c r="A261">
        <f>IF($AA261="","",IF(INDEX('Per Invoice'!A$2:A$1201,$AA261)="","",INDEX('Per Invoice'!A$2:A$1201,$AA261)))</f>
        <v/>
      </c>
      <c r="B261">
        <f>IF($AA261="","",IF(INDEX('Per Invoice'!B$2:B$1201,$AA261)="","",INDEX('Per Invoice'!B$2:B$1201,$AA261)))</f>
        <v/>
      </c>
      <c r="C261">
        <f>IF($AA261="","",IF(INDEX('Per Invoice'!C$2:C$1201,$AA261)="","",INDEX('Per Invoice'!C$2:C$1201,$AA261)))</f>
        <v/>
      </c>
      <c r="D261">
        <f>IF($AA261="","",IF(INDEX('Per Invoice'!D$2:D$1201,$AA261)="","",INDEX('Per Invoice'!D$2:D$1201,$AA261)))</f>
        <v/>
      </c>
      <c r="E261">
        <f>IF($AA261="","",IF(INDEX('Per Invoice'!E$2:E$1201,$AA261)="","",INDEX('Per Invoice'!E$2:E$1201,$AA261)))</f>
        <v/>
      </c>
      <c r="F261">
        <f>IF($AA261="","",IF(INDEX('Per Invoice'!F$2:F$1201,$AA261)="","",INDEX('Per Invoice'!F$2:F$1201,$AA261)))</f>
        <v/>
      </c>
      <c r="G261">
        <f>IF($AA261="","",IF(INDEX('Per Invoice'!G$2:G$1201,$AA261)="","",INDEX('Per Invoice'!G$2:G$1201,$AA261)))</f>
        <v/>
      </c>
      <c r="H261">
        <f>IF($AA261="","",IF(INDEX('Per Invoice'!H$2:H$1201,$AA261)="","",INDEX('Per Invoice'!H$2:H$1201,$AA261)))</f>
        <v/>
      </c>
      <c r="I261">
        <f>IF($AA261="","",IF(INDEX('Per Invoice'!I$2:I$1201,$AA261)="","",INDEX('Per Invoice'!I$2:I$1201,$AA261)))</f>
        <v/>
      </c>
      <c r="J261">
        <f>IF($AA261="","",IF(INDEX('Per Invoice'!J$2:J$1201,$AA261)="","",INDEX('Per Invoice'!J$2:J$1201,$AA261)))</f>
        <v/>
      </c>
      <c r="K261">
        <f>IF($AA261="","",IF(INDEX('Per Invoice'!K$2:K$1201,$AA261)="","",INDEX('Per Invoice'!K$2:K$1201,$AA261)))</f>
        <v/>
      </c>
      <c r="L261">
        <f>IF($AA261="","",IF(INDEX('Per Invoice'!L$2:L$1201,$AA261)="","",INDEX('Per Invoice'!L$2:L$1201,$AA261)))</f>
        <v/>
      </c>
      <c r="M261">
        <f>IF($AA261="","",IF(INDEX('Per Invoice'!M$2:M$1201,$AA261)="","",INDEX('Per Invoice'!M$2:M$1201,$AA261)))</f>
        <v/>
      </c>
      <c r="N261">
        <f>IF($AA261="","",IF(INDEX('Per Invoice'!N$2:N$1201,$AA261)="","",INDEX('Per Invoice'!N$2:N$1201,$AA261)))</f>
        <v/>
      </c>
      <c r="O261">
        <f>IF($AA261="","",IF(INDEX('Per Invoice'!O$2:O$1201,$AA261)="","",INDEX('Per Invoice'!O$2:O$1201,$AA261)))</f>
        <v/>
      </c>
      <c r="P261" s="7">
        <f>IF($AA261="","",IF(INDEX('Per Invoice'!P$2:P$1201,$AA261)="","",INDEX('Per Invoice'!P$2:P$1201,$AA261)))</f>
        <v/>
      </c>
      <c r="Q261">
        <f>IF($AA261="","",IF(INDEX('Per Invoice'!Q$2:Q$1201,$AA261)="","",INDEX('Per Invoice'!Q$2:Q$1201,$AA261)))</f>
        <v/>
      </c>
      <c r="R261" s="7">
        <f>IF($AA261="","",IF(INDEX('Per Invoice'!R$2:R$1201,$AA261)="","",INDEX('Per Invoice'!R$2:R$1201,$AA261)))</f>
        <v/>
      </c>
      <c r="S261" s="7">
        <f>IF($AA261="","",IF(INDEX('Per Invoice'!S$2:S$1201,$AA261)="","",INDEX('Per Invoice'!S$2:S$1201,$AA261)))</f>
        <v/>
      </c>
      <c r="T261">
        <f>IF($AA261="","",IF(INDEX('Per Invoice'!T$2:T$1201,$AA261)="","",INDEX('Per Invoice'!T$2:T$1201,$AA261)))</f>
        <v/>
      </c>
      <c r="U261" s="7">
        <f>IF($AA261="","",IF(INDEX('Per Invoice'!U$2:U$1201,$AA261)="","",INDEX('Per Invoice'!U$2:U$1201,$AA261)))</f>
        <v/>
      </c>
      <c r="V261" s="7">
        <f>IF($AA261="","",IF(INDEX('Per Invoice'!V$2:V$1201,$AA261)="","",INDEX('Per Invoice'!V$2:V$1201,$AA261)))</f>
        <v/>
      </c>
      <c r="W261" s="7">
        <f>IF($AA261="","",IF(INDEX('Per Invoice'!W$2:W$1201,$AA261)="","",INDEX('Per Invoice'!W$2:W$1201,$AA261)))</f>
        <v/>
      </c>
      <c r="X261" s="7">
        <f>IF($AA261="","",IF(INDEX('Per Invoice'!X$2:X$1201,$AA261)="","",INDEX('Per Invoice'!X$2:X$1201,$AA261)))</f>
        <v/>
      </c>
      <c r="Y261" s="7">
        <f>IF($AA261="","",IF(INDEX('Per Invoice'!Y$2:Y$1201,$AA261)="","",INDEX('Per Invoice'!Y$2:Y$1201,$AA261)))</f>
        <v/>
      </c>
      <c r="Z261" s="7">
        <f>IF($AA261="","",IF(INDEX('Per Invoice'!Z$2:Z$1201,$AA261)="","",INDEX('Per Invoice'!Z$2:Z$1201,$AA261)))</f>
        <v/>
      </c>
      <c r="AA261" s="16">
        <f>IFERROR(MATCH(Settings!$C$26&amp;"|"&amp;ROWS($AA$2:$AA261),'Per Invoice'!$AB$2:$AB$1201,0),"")</f>
        <v/>
      </c>
    </row>
    <row r="262">
      <c r="A262">
        <f>IF($AA262="","",IF(INDEX('Per Invoice'!A$2:A$1201,$AA262)="","",INDEX('Per Invoice'!A$2:A$1201,$AA262)))</f>
        <v/>
      </c>
      <c r="B262">
        <f>IF($AA262="","",IF(INDEX('Per Invoice'!B$2:B$1201,$AA262)="","",INDEX('Per Invoice'!B$2:B$1201,$AA262)))</f>
        <v/>
      </c>
      <c r="C262">
        <f>IF($AA262="","",IF(INDEX('Per Invoice'!C$2:C$1201,$AA262)="","",INDEX('Per Invoice'!C$2:C$1201,$AA262)))</f>
        <v/>
      </c>
      <c r="D262">
        <f>IF($AA262="","",IF(INDEX('Per Invoice'!D$2:D$1201,$AA262)="","",INDEX('Per Invoice'!D$2:D$1201,$AA262)))</f>
        <v/>
      </c>
      <c r="E262">
        <f>IF($AA262="","",IF(INDEX('Per Invoice'!E$2:E$1201,$AA262)="","",INDEX('Per Invoice'!E$2:E$1201,$AA262)))</f>
        <v/>
      </c>
      <c r="F262">
        <f>IF($AA262="","",IF(INDEX('Per Invoice'!F$2:F$1201,$AA262)="","",INDEX('Per Invoice'!F$2:F$1201,$AA262)))</f>
        <v/>
      </c>
      <c r="G262">
        <f>IF($AA262="","",IF(INDEX('Per Invoice'!G$2:G$1201,$AA262)="","",INDEX('Per Invoice'!G$2:G$1201,$AA262)))</f>
        <v/>
      </c>
      <c r="H262">
        <f>IF($AA262="","",IF(INDEX('Per Invoice'!H$2:H$1201,$AA262)="","",INDEX('Per Invoice'!H$2:H$1201,$AA262)))</f>
        <v/>
      </c>
      <c r="I262">
        <f>IF($AA262="","",IF(INDEX('Per Invoice'!I$2:I$1201,$AA262)="","",INDEX('Per Invoice'!I$2:I$1201,$AA262)))</f>
        <v/>
      </c>
      <c r="J262">
        <f>IF($AA262="","",IF(INDEX('Per Invoice'!J$2:J$1201,$AA262)="","",INDEX('Per Invoice'!J$2:J$1201,$AA262)))</f>
        <v/>
      </c>
      <c r="K262">
        <f>IF($AA262="","",IF(INDEX('Per Invoice'!K$2:K$1201,$AA262)="","",INDEX('Per Invoice'!K$2:K$1201,$AA262)))</f>
        <v/>
      </c>
      <c r="L262">
        <f>IF($AA262="","",IF(INDEX('Per Invoice'!L$2:L$1201,$AA262)="","",INDEX('Per Invoice'!L$2:L$1201,$AA262)))</f>
        <v/>
      </c>
      <c r="M262">
        <f>IF($AA262="","",IF(INDEX('Per Invoice'!M$2:M$1201,$AA262)="","",INDEX('Per Invoice'!M$2:M$1201,$AA262)))</f>
        <v/>
      </c>
      <c r="N262">
        <f>IF($AA262="","",IF(INDEX('Per Invoice'!N$2:N$1201,$AA262)="","",INDEX('Per Invoice'!N$2:N$1201,$AA262)))</f>
        <v/>
      </c>
      <c r="O262">
        <f>IF($AA262="","",IF(INDEX('Per Invoice'!O$2:O$1201,$AA262)="","",INDEX('Per Invoice'!O$2:O$1201,$AA262)))</f>
        <v/>
      </c>
      <c r="P262" s="7">
        <f>IF($AA262="","",IF(INDEX('Per Invoice'!P$2:P$1201,$AA262)="","",INDEX('Per Invoice'!P$2:P$1201,$AA262)))</f>
        <v/>
      </c>
      <c r="Q262">
        <f>IF($AA262="","",IF(INDEX('Per Invoice'!Q$2:Q$1201,$AA262)="","",INDEX('Per Invoice'!Q$2:Q$1201,$AA262)))</f>
        <v/>
      </c>
      <c r="R262" s="7">
        <f>IF($AA262="","",IF(INDEX('Per Invoice'!R$2:R$1201,$AA262)="","",INDEX('Per Invoice'!R$2:R$1201,$AA262)))</f>
        <v/>
      </c>
      <c r="S262" s="7">
        <f>IF($AA262="","",IF(INDEX('Per Invoice'!S$2:S$1201,$AA262)="","",INDEX('Per Invoice'!S$2:S$1201,$AA262)))</f>
        <v/>
      </c>
      <c r="T262">
        <f>IF($AA262="","",IF(INDEX('Per Invoice'!T$2:T$1201,$AA262)="","",INDEX('Per Invoice'!T$2:T$1201,$AA262)))</f>
        <v/>
      </c>
      <c r="U262" s="7">
        <f>IF($AA262="","",IF(INDEX('Per Invoice'!U$2:U$1201,$AA262)="","",INDEX('Per Invoice'!U$2:U$1201,$AA262)))</f>
        <v/>
      </c>
      <c r="V262" s="7">
        <f>IF($AA262="","",IF(INDEX('Per Invoice'!V$2:V$1201,$AA262)="","",INDEX('Per Invoice'!V$2:V$1201,$AA262)))</f>
        <v/>
      </c>
      <c r="W262" s="7">
        <f>IF($AA262="","",IF(INDEX('Per Invoice'!W$2:W$1201,$AA262)="","",INDEX('Per Invoice'!W$2:W$1201,$AA262)))</f>
        <v/>
      </c>
      <c r="X262" s="7">
        <f>IF($AA262="","",IF(INDEX('Per Invoice'!X$2:X$1201,$AA262)="","",INDEX('Per Invoice'!X$2:X$1201,$AA262)))</f>
        <v/>
      </c>
      <c r="Y262" s="7">
        <f>IF($AA262="","",IF(INDEX('Per Invoice'!Y$2:Y$1201,$AA262)="","",INDEX('Per Invoice'!Y$2:Y$1201,$AA262)))</f>
        <v/>
      </c>
      <c r="Z262" s="7">
        <f>IF($AA262="","",IF(INDEX('Per Invoice'!Z$2:Z$1201,$AA262)="","",INDEX('Per Invoice'!Z$2:Z$1201,$AA262)))</f>
        <v/>
      </c>
      <c r="AA262" s="16">
        <f>IFERROR(MATCH(Settings!$C$26&amp;"|"&amp;ROWS($AA$2:$AA262),'Per Invoice'!$AB$2:$AB$1201,0),"")</f>
        <v/>
      </c>
    </row>
    <row r="263">
      <c r="A263">
        <f>IF($AA263="","",IF(INDEX('Per Invoice'!A$2:A$1201,$AA263)="","",INDEX('Per Invoice'!A$2:A$1201,$AA263)))</f>
        <v/>
      </c>
      <c r="B263">
        <f>IF($AA263="","",IF(INDEX('Per Invoice'!B$2:B$1201,$AA263)="","",INDEX('Per Invoice'!B$2:B$1201,$AA263)))</f>
        <v/>
      </c>
      <c r="C263">
        <f>IF($AA263="","",IF(INDEX('Per Invoice'!C$2:C$1201,$AA263)="","",INDEX('Per Invoice'!C$2:C$1201,$AA263)))</f>
        <v/>
      </c>
      <c r="D263">
        <f>IF($AA263="","",IF(INDEX('Per Invoice'!D$2:D$1201,$AA263)="","",INDEX('Per Invoice'!D$2:D$1201,$AA263)))</f>
        <v/>
      </c>
      <c r="E263">
        <f>IF($AA263="","",IF(INDEX('Per Invoice'!E$2:E$1201,$AA263)="","",INDEX('Per Invoice'!E$2:E$1201,$AA263)))</f>
        <v/>
      </c>
      <c r="F263">
        <f>IF($AA263="","",IF(INDEX('Per Invoice'!F$2:F$1201,$AA263)="","",INDEX('Per Invoice'!F$2:F$1201,$AA263)))</f>
        <v/>
      </c>
      <c r="G263">
        <f>IF($AA263="","",IF(INDEX('Per Invoice'!G$2:G$1201,$AA263)="","",INDEX('Per Invoice'!G$2:G$1201,$AA263)))</f>
        <v/>
      </c>
      <c r="H263">
        <f>IF($AA263="","",IF(INDEX('Per Invoice'!H$2:H$1201,$AA263)="","",INDEX('Per Invoice'!H$2:H$1201,$AA263)))</f>
        <v/>
      </c>
      <c r="I263">
        <f>IF($AA263="","",IF(INDEX('Per Invoice'!I$2:I$1201,$AA263)="","",INDEX('Per Invoice'!I$2:I$1201,$AA263)))</f>
        <v/>
      </c>
      <c r="J263">
        <f>IF($AA263="","",IF(INDEX('Per Invoice'!J$2:J$1201,$AA263)="","",INDEX('Per Invoice'!J$2:J$1201,$AA263)))</f>
        <v/>
      </c>
      <c r="K263">
        <f>IF($AA263="","",IF(INDEX('Per Invoice'!K$2:K$1201,$AA263)="","",INDEX('Per Invoice'!K$2:K$1201,$AA263)))</f>
        <v/>
      </c>
      <c r="L263">
        <f>IF($AA263="","",IF(INDEX('Per Invoice'!L$2:L$1201,$AA263)="","",INDEX('Per Invoice'!L$2:L$1201,$AA263)))</f>
        <v/>
      </c>
      <c r="M263">
        <f>IF($AA263="","",IF(INDEX('Per Invoice'!M$2:M$1201,$AA263)="","",INDEX('Per Invoice'!M$2:M$1201,$AA263)))</f>
        <v/>
      </c>
      <c r="N263">
        <f>IF($AA263="","",IF(INDEX('Per Invoice'!N$2:N$1201,$AA263)="","",INDEX('Per Invoice'!N$2:N$1201,$AA263)))</f>
        <v/>
      </c>
      <c r="O263">
        <f>IF($AA263="","",IF(INDEX('Per Invoice'!O$2:O$1201,$AA263)="","",INDEX('Per Invoice'!O$2:O$1201,$AA263)))</f>
        <v/>
      </c>
      <c r="P263" s="7">
        <f>IF($AA263="","",IF(INDEX('Per Invoice'!P$2:P$1201,$AA263)="","",INDEX('Per Invoice'!P$2:P$1201,$AA263)))</f>
        <v/>
      </c>
      <c r="Q263">
        <f>IF($AA263="","",IF(INDEX('Per Invoice'!Q$2:Q$1201,$AA263)="","",INDEX('Per Invoice'!Q$2:Q$1201,$AA263)))</f>
        <v/>
      </c>
      <c r="R263" s="7">
        <f>IF($AA263="","",IF(INDEX('Per Invoice'!R$2:R$1201,$AA263)="","",INDEX('Per Invoice'!R$2:R$1201,$AA263)))</f>
        <v/>
      </c>
      <c r="S263" s="7">
        <f>IF($AA263="","",IF(INDEX('Per Invoice'!S$2:S$1201,$AA263)="","",INDEX('Per Invoice'!S$2:S$1201,$AA263)))</f>
        <v/>
      </c>
      <c r="T263">
        <f>IF($AA263="","",IF(INDEX('Per Invoice'!T$2:T$1201,$AA263)="","",INDEX('Per Invoice'!T$2:T$1201,$AA263)))</f>
        <v/>
      </c>
      <c r="U263" s="7">
        <f>IF($AA263="","",IF(INDEX('Per Invoice'!U$2:U$1201,$AA263)="","",INDEX('Per Invoice'!U$2:U$1201,$AA263)))</f>
        <v/>
      </c>
      <c r="V263" s="7">
        <f>IF($AA263="","",IF(INDEX('Per Invoice'!V$2:V$1201,$AA263)="","",INDEX('Per Invoice'!V$2:V$1201,$AA263)))</f>
        <v/>
      </c>
      <c r="W263" s="7">
        <f>IF($AA263="","",IF(INDEX('Per Invoice'!W$2:W$1201,$AA263)="","",INDEX('Per Invoice'!W$2:W$1201,$AA263)))</f>
        <v/>
      </c>
      <c r="X263" s="7">
        <f>IF($AA263="","",IF(INDEX('Per Invoice'!X$2:X$1201,$AA263)="","",INDEX('Per Invoice'!X$2:X$1201,$AA263)))</f>
        <v/>
      </c>
      <c r="Y263" s="7">
        <f>IF($AA263="","",IF(INDEX('Per Invoice'!Y$2:Y$1201,$AA263)="","",INDEX('Per Invoice'!Y$2:Y$1201,$AA263)))</f>
        <v/>
      </c>
      <c r="Z263" s="7">
        <f>IF($AA263="","",IF(INDEX('Per Invoice'!Z$2:Z$1201,$AA263)="","",INDEX('Per Invoice'!Z$2:Z$1201,$AA263)))</f>
        <v/>
      </c>
      <c r="AA263" s="16">
        <f>IFERROR(MATCH(Settings!$C$26&amp;"|"&amp;ROWS($AA$2:$AA263),'Per Invoice'!$AB$2:$AB$1201,0),"")</f>
        <v/>
      </c>
    </row>
    <row r="264">
      <c r="A264">
        <f>IF($AA264="","",IF(INDEX('Per Invoice'!A$2:A$1201,$AA264)="","",INDEX('Per Invoice'!A$2:A$1201,$AA264)))</f>
        <v/>
      </c>
      <c r="B264">
        <f>IF($AA264="","",IF(INDEX('Per Invoice'!B$2:B$1201,$AA264)="","",INDEX('Per Invoice'!B$2:B$1201,$AA264)))</f>
        <v/>
      </c>
      <c r="C264">
        <f>IF($AA264="","",IF(INDEX('Per Invoice'!C$2:C$1201,$AA264)="","",INDEX('Per Invoice'!C$2:C$1201,$AA264)))</f>
        <v/>
      </c>
      <c r="D264">
        <f>IF($AA264="","",IF(INDEX('Per Invoice'!D$2:D$1201,$AA264)="","",INDEX('Per Invoice'!D$2:D$1201,$AA264)))</f>
        <v/>
      </c>
      <c r="E264">
        <f>IF($AA264="","",IF(INDEX('Per Invoice'!E$2:E$1201,$AA264)="","",INDEX('Per Invoice'!E$2:E$1201,$AA264)))</f>
        <v/>
      </c>
      <c r="F264">
        <f>IF($AA264="","",IF(INDEX('Per Invoice'!F$2:F$1201,$AA264)="","",INDEX('Per Invoice'!F$2:F$1201,$AA264)))</f>
        <v/>
      </c>
      <c r="G264">
        <f>IF($AA264="","",IF(INDEX('Per Invoice'!G$2:G$1201,$AA264)="","",INDEX('Per Invoice'!G$2:G$1201,$AA264)))</f>
        <v/>
      </c>
      <c r="H264">
        <f>IF($AA264="","",IF(INDEX('Per Invoice'!H$2:H$1201,$AA264)="","",INDEX('Per Invoice'!H$2:H$1201,$AA264)))</f>
        <v/>
      </c>
      <c r="I264">
        <f>IF($AA264="","",IF(INDEX('Per Invoice'!I$2:I$1201,$AA264)="","",INDEX('Per Invoice'!I$2:I$1201,$AA264)))</f>
        <v/>
      </c>
      <c r="J264">
        <f>IF($AA264="","",IF(INDEX('Per Invoice'!J$2:J$1201,$AA264)="","",INDEX('Per Invoice'!J$2:J$1201,$AA264)))</f>
        <v/>
      </c>
      <c r="K264">
        <f>IF($AA264="","",IF(INDEX('Per Invoice'!K$2:K$1201,$AA264)="","",INDEX('Per Invoice'!K$2:K$1201,$AA264)))</f>
        <v/>
      </c>
      <c r="L264">
        <f>IF($AA264="","",IF(INDEX('Per Invoice'!L$2:L$1201,$AA264)="","",INDEX('Per Invoice'!L$2:L$1201,$AA264)))</f>
        <v/>
      </c>
      <c r="M264">
        <f>IF($AA264="","",IF(INDEX('Per Invoice'!M$2:M$1201,$AA264)="","",INDEX('Per Invoice'!M$2:M$1201,$AA264)))</f>
        <v/>
      </c>
      <c r="N264">
        <f>IF($AA264="","",IF(INDEX('Per Invoice'!N$2:N$1201,$AA264)="","",INDEX('Per Invoice'!N$2:N$1201,$AA264)))</f>
        <v/>
      </c>
      <c r="O264">
        <f>IF($AA264="","",IF(INDEX('Per Invoice'!O$2:O$1201,$AA264)="","",INDEX('Per Invoice'!O$2:O$1201,$AA264)))</f>
        <v/>
      </c>
      <c r="P264" s="7">
        <f>IF($AA264="","",IF(INDEX('Per Invoice'!P$2:P$1201,$AA264)="","",INDEX('Per Invoice'!P$2:P$1201,$AA264)))</f>
        <v/>
      </c>
      <c r="Q264">
        <f>IF($AA264="","",IF(INDEX('Per Invoice'!Q$2:Q$1201,$AA264)="","",INDEX('Per Invoice'!Q$2:Q$1201,$AA264)))</f>
        <v/>
      </c>
      <c r="R264" s="7">
        <f>IF($AA264="","",IF(INDEX('Per Invoice'!R$2:R$1201,$AA264)="","",INDEX('Per Invoice'!R$2:R$1201,$AA264)))</f>
        <v/>
      </c>
      <c r="S264" s="7">
        <f>IF($AA264="","",IF(INDEX('Per Invoice'!S$2:S$1201,$AA264)="","",INDEX('Per Invoice'!S$2:S$1201,$AA264)))</f>
        <v/>
      </c>
      <c r="T264">
        <f>IF($AA264="","",IF(INDEX('Per Invoice'!T$2:T$1201,$AA264)="","",INDEX('Per Invoice'!T$2:T$1201,$AA264)))</f>
        <v/>
      </c>
      <c r="U264" s="7">
        <f>IF($AA264="","",IF(INDEX('Per Invoice'!U$2:U$1201,$AA264)="","",INDEX('Per Invoice'!U$2:U$1201,$AA264)))</f>
        <v/>
      </c>
      <c r="V264" s="7">
        <f>IF($AA264="","",IF(INDEX('Per Invoice'!V$2:V$1201,$AA264)="","",INDEX('Per Invoice'!V$2:V$1201,$AA264)))</f>
        <v/>
      </c>
      <c r="W264" s="7">
        <f>IF($AA264="","",IF(INDEX('Per Invoice'!W$2:W$1201,$AA264)="","",INDEX('Per Invoice'!W$2:W$1201,$AA264)))</f>
        <v/>
      </c>
      <c r="X264" s="7">
        <f>IF($AA264="","",IF(INDEX('Per Invoice'!X$2:X$1201,$AA264)="","",INDEX('Per Invoice'!X$2:X$1201,$AA264)))</f>
        <v/>
      </c>
      <c r="Y264" s="7">
        <f>IF($AA264="","",IF(INDEX('Per Invoice'!Y$2:Y$1201,$AA264)="","",INDEX('Per Invoice'!Y$2:Y$1201,$AA264)))</f>
        <v/>
      </c>
      <c r="Z264" s="7">
        <f>IF($AA264="","",IF(INDEX('Per Invoice'!Z$2:Z$1201,$AA264)="","",INDEX('Per Invoice'!Z$2:Z$1201,$AA264)))</f>
        <v/>
      </c>
      <c r="AA264" s="16">
        <f>IFERROR(MATCH(Settings!$C$26&amp;"|"&amp;ROWS($AA$2:$AA264),'Per Invoice'!$AB$2:$AB$1201,0),"")</f>
        <v/>
      </c>
    </row>
    <row r="265">
      <c r="A265">
        <f>IF($AA265="","",IF(INDEX('Per Invoice'!A$2:A$1201,$AA265)="","",INDEX('Per Invoice'!A$2:A$1201,$AA265)))</f>
        <v/>
      </c>
      <c r="B265">
        <f>IF($AA265="","",IF(INDEX('Per Invoice'!B$2:B$1201,$AA265)="","",INDEX('Per Invoice'!B$2:B$1201,$AA265)))</f>
        <v/>
      </c>
      <c r="C265">
        <f>IF($AA265="","",IF(INDEX('Per Invoice'!C$2:C$1201,$AA265)="","",INDEX('Per Invoice'!C$2:C$1201,$AA265)))</f>
        <v/>
      </c>
      <c r="D265">
        <f>IF($AA265="","",IF(INDEX('Per Invoice'!D$2:D$1201,$AA265)="","",INDEX('Per Invoice'!D$2:D$1201,$AA265)))</f>
        <v/>
      </c>
      <c r="E265">
        <f>IF($AA265="","",IF(INDEX('Per Invoice'!E$2:E$1201,$AA265)="","",INDEX('Per Invoice'!E$2:E$1201,$AA265)))</f>
        <v/>
      </c>
      <c r="F265">
        <f>IF($AA265="","",IF(INDEX('Per Invoice'!F$2:F$1201,$AA265)="","",INDEX('Per Invoice'!F$2:F$1201,$AA265)))</f>
        <v/>
      </c>
      <c r="G265">
        <f>IF($AA265="","",IF(INDEX('Per Invoice'!G$2:G$1201,$AA265)="","",INDEX('Per Invoice'!G$2:G$1201,$AA265)))</f>
        <v/>
      </c>
      <c r="H265">
        <f>IF($AA265="","",IF(INDEX('Per Invoice'!H$2:H$1201,$AA265)="","",INDEX('Per Invoice'!H$2:H$1201,$AA265)))</f>
        <v/>
      </c>
      <c r="I265">
        <f>IF($AA265="","",IF(INDEX('Per Invoice'!I$2:I$1201,$AA265)="","",INDEX('Per Invoice'!I$2:I$1201,$AA265)))</f>
        <v/>
      </c>
      <c r="J265">
        <f>IF($AA265="","",IF(INDEX('Per Invoice'!J$2:J$1201,$AA265)="","",INDEX('Per Invoice'!J$2:J$1201,$AA265)))</f>
        <v/>
      </c>
      <c r="K265">
        <f>IF($AA265="","",IF(INDEX('Per Invoice'!K$2:K$1201,$AA265)="","",INDEX('Per Invoice'!K$2:K$1201,$AA265)))</f>
        <v/>
      </c>
      <c r="L265">
        <f>IF($AA265="","",IF(INDEX('Per Invoice'!L$2:L$1201,$AA265)="","",INDEX('Per Invoice'!L$2:L$1201,$AA265)))</f>
        <v/>
      </c>
      <c r="M265">
        <f>IF($AA265="","",IF(INDEX('Per Invoice'!M$2:M$1201,$AA265)="","",INDEX('Per Invoice'!M$2:M$1201,$AA265)))</f>
        <v/>
      </c>
      <c r="N265">
        <f>IF($AA265="","",IF(INDEX('Per Invoice'!N$2:N$1201,$AA265)="","",INDEX('Per Invoice'!N$2:N$1201,$AA265)))</f>
        <v/>
      </c>
      <c r="O265">
        <f>IF($AA265="","",IF(INDEX('Per Invoice'!O$2:O$1201,$AA265)="","",INDEX('Per Invoice'!O$2:O$1201,$AA265)))</f>
        <v/>
      </c>
      <c r="P265" s="7">
        <f>IF($AA265="","",IF(INDEX('Per Invoice'!P$2:P$1201,$AA265)="","",INDEX('Per Invoice'!P$2:P$1201,$AA265)))</f>
        <v/>
      </c>
      <c r="Q265">
        <f>IF($AA265="","",IF(INDEX('Per Invoice'!Q$2:Q$1201,$AA265)="","",INDEX('Per Invoice'!Q$2:Q$1201,$AA265)))</f>
        <v/>
      </c>
      <c r="R265" s="7">
        <f>IF($AA265="","",IF(INDEX('Per Invoice'!R$2:R$1201,$AA265)="","",INDEX('Per Invoice'!R$2:R$1201,$AA265)))</f>
        <v/>
      </c>
      <c r="S265" s="7">
        <f>IF($AA265="","",IF(INDEX('Per Invoice'!S$2:S$1201,$AA265)="","",INDEX('Per Invoice'!S$2:S$1201,$AA265)))</f>
        <v/>
      </c>
      <c r="T265">
        <f>IF($AA265="","",IF(INDEX('Per Invoice'!T$2:T$1201,$AA265)="","",INDEX('Per Invoice'!T$2:T$1201,$AA265)))</f>
        <v/>
      </c>
      <c r="U265" s="7">
        <f>IF($AA265="","",IF(INDEX('Per Invoice'!U$2:U$1201,$AA265)="","",INDEX('Per Invoice'!U$2:U$1201,$AA265)))</f>
        <v/>
      </c>
      <c r="V265" s="7">
        <f>IF($AA265="","",IF(INDEX('Per Invoice'!V$2:V$1201,$AA265)="","",INDEX('Per Invoice'!V$2:V$1201,$AA265)))</f>
        <v/>
      </c>
      <c r="W265" s="7">
        <f>IF($AA265="","",IF(INDEX('Per Invoice'!W$2:W$1201,$AA265)="","",INDEX('Per Invoice'!W$2:W$1201,$AA265)))</f>
        <v/>
      </c>
      <c r="X265" s="7">
        <f>IF($AA265="","",IF(INDEX('Per Invoice'!X$2:X$1201,$AA265)="","",INDEX('Per Invoice'!X$2:X$1201,$AA265)))</f>
        <v/>
      </c>
      <c r="Y265" s="7">
        <f>IF($AA265="","",IF(INDEX('Per Invoice'!Y$2:Y$1201,$AA265)="","",INDEX('Per Invoice'!Y$2:Y$1201,$AA265)))</f>
        <v/>
      </c>
      <c r="Z265" s="7">
        <f>IF($AA265="","",IF(INDEX('Per Invoice'!Z$2:Z$1201,$AA265)="","",INDEX('Per Invoice'!Z$2:Z$1201,$AA265)))</f>
        <v/>
      </c>
      <c r="AA265" s="16">
        <f>IFERROR(MATCH(Settings!$C$26&amp;"|"&amp;ROWS($AA$2:$AA265),'Per Invoice'!$AB$2:$AB$1201,0),"")</f>
        <v/>
      </c>
    </row>
    <row r="266">
      <c r="A266">
        <f>IF($AA266="","",IF(INDEX('Per Invoice'!A$2:A$1201,$AA266)="","",INDEX('Per Invoice'!A$2:A$1201,$AA266)))</f>
        <v/>
      </c>
      <c r="B266">
        <f>IF($AA266="","",IF(INDEX('Per Invoice'!B$2:B$1201,$AA266)="","",INDEX('Per Invoice'!B$2:B$1201,$AA266)))</f>
        <v/>
      </c>
      <c r="C266">
        <f>IF($AA266="","",IF(INDEX('Per Invoice'!C$2:C$1201,$AA266)="","",INDEX('Per Invoice'!C$2:C$1201,$AA266)))</f>
        <v/>
      </c>
      <c r="D266">
        <f>IF($AA266="","",IF(INDEX('Per Invoice'!D$2:D$1201,$AA266)="","",INDEX('Per Invoice'!D$2:D$1201,$AA266)))</f>
        <v/>
      </c>
      <c r="E266">
        <f>IF($AA266="","",IF(INDEX('Per Invoice'!E$2:E$1201,$AA266)="","",INDEX('Per Invoice'!E$2:E$1201,$AA266)))</f>
        <v/>
      </c>
      <c r="F266">
        <f>IF($AA266="","",IF(INDEX('Per Invoice'!F$2:F$1201,$AA266)="","",INDEX('Per Invoice'!F$2:F$1201,$AA266)))</f>
        <v/>
      </c>
      <c r="G266">
        <f>IF($AA266="","",IF(INDEX('Per Invoice'!G$2:G$1201,$AA266)="","",INDEX('Per Invoice'!G$2:G$1201,$AA266)))</f>
        <v/>
      </c>
      <c r="H266">
        <f>IF($AA266="","",IF(INDEX('Per Invoice'!H$2:H$1201,$AA266)="","",INDEX('Per Invoice'!H$2:H$1201,$AA266)))</f>
        <v/>
      </c>
      <c r="I266">
        <f>IF($AA266="","",IF(INDEX('Per Invoice'!I$2:I$1201,$AA266)="","",INDEX('Per Invoice'!I$2:I$1201,$AA266)))</f>
        <v/>
      </c>
      <c r="J266">
        <f>IF($AA266="","",IF(INDEX('Per Invoice'!J$2:J$1201,$AA266)="","",INDEX('Per Invoice'!J$2:J$1201,$AA266)))</f>
        <v/>
      </c>
      <c r="K266">
        <f>IF($AA266="","",IF(INDEX('Per Invoice'!K$2:K$1201,$AA266)="","",INDEX('Per Invoice'!K$2:K$1201,$AA266)))</f>
        <v/>
      </c>
      <c r="L266">
        <f>IF($AA266="","",IF(INDEX('Per Invoice'!L$2:L$1201,$AA266)="","",INDEX('Per Invoice'!L$2:L$1201,$AA266)))</f>
        <v/>
      </c>
      <c r="M266">
        <f>IF($AA266="","",IF(INDEX('Per Invoice'!M$2:M$1201,$AA266)="","",INDEX('Per Invoice'!M$2:M$1201,$AA266)))</f>
        <v/>
      </c>
      <c r="N266">
        <f>IF($AA266="","",IF(INDEX('Per Invoice'!N$2:N$1201,$AA266)="","",INDEX('Per Invoice'!N$2:N$1201,$AA266)))</f>
        <v/>
      </c>
      <c r="O266">
        <f>IF($AA266="","",IF(INDEX('Per Invoice'!O$2:O$1201,$AA266)="","",INDEX('Per Invoice'!O$2:O$1201,$AA266)))</f>
        <v/>
      </c>
      <c r="P266" s="7">
        <f>IF($AA266="","",IF(INDEX('Per Invoice'!P$2:P$1201,$AA266)="","",INDEX('Per Invoice'!P$2:P$1201,$AA266)))</f>
        <v/>
      </c>
      <c r="Q266">
        <f>IF($AA266="","",IF(INDEX('Per Invoice'!Q$2:Q$1201,$AA266)="","",INDEX('Per Invoice'!Q$2:Q$1201,$AA266)))</f>
        <v/>
      </c>
      <c r="R266" s="7">
        <f>IF($AA266="","",IF(INDEX('Per Invoice'!R$2:R$1201,$AA266)="","",INDEX('Per Invoice'!R$2:R$1201,$AA266)))</f>
        <v/>
      </c>
      <c r="S266" s="7">
        <f>IF($AA266="","",IF(INDEX('Per Invoice'!S$2:S$1201,$AA266)="","",INDEX('Per Invoice'!S$2:S$1201,$AA266)))</f>
        <v/>
      </c>
      <c r="T266">
        <f>IF($AA266="","",IF(INDEX('Per Invoice'!T$2:T$1201,$AA266)="","",INDEX('Per Invoice'!T$2:T$1201,$AA266)))</f>
        <v/>
      </c>
      <c r="U266" s="7">
        <f>IF($AA266="","",IF(INDEX('Per Invoice'!U$2:U$1201,$AA266)="","",INDEX('Per Invoice'!U$2:U$1201,$AA266)))</f>
        <v/>
      </c>
      <c r="V266" s="7">
        <f>IF($AA266="","",IF(INDEX('Per Invoice'!V$2:V$1201,$AA266)="","",INDEX('Per Invoice'!V$2:V$1201,$AA266)))</f>
        <v/>
      </c>
      <c r="W266" s="7">
        <f>IF($AA266="","",IF(INDEX('Per Invoice'!W$2:W$1201,$AA266)="","",INDEX('Per Invoice'!W$2:W$1201,$AA266)))</f>
        <v/>
      </c>
      <c r="X266" s="7">
        <f>IF($AA266="","",IF(INDEX('Per Invoice'!X$2:X$1201,$AA266)="","",INDEX('Per Invoice'!X$2:X$1201,$AA266)))</f>
        <v/>
      </c>
      <c r="Y266" s="7">
        <f>IF($AA266="","",IF(INDEX('Per Invoice'!Y$2:Y$1201,$AA266)="","",INDEX('Per Invoice'!Y$2:Y$1201,$AA266)))</f>
        <v/>
      </c>
      <c r="Z266" s="7">
        <f>IF($AA266="","",IF(INDEX('Per Invoice'!Z$2:Z$1201,$AA266)="","",INDEX('Per Invoice'!Z$2:Z$1201,$AA266)))</f>
        <v/>
      </c>
      <c r="AA266" s="16">
        <f>IFERROR(MATCH(Settings!$C$26&amp;"|"&amp;ROWS($AA$2:$AA266),'Per Invoice'!$AB$2:$AB$1201,0),"")</f>
        <v/>
      </c>
    </row>
    <row r="267">
      <c r="A267">
        <f>IF($AA267="","",IF(INDEX('Per Invoice'!A$2:A$1201,$AA267)="","",INDEX('Per Invoice'!A$2:A$1201,$AA267)))</f>
        <v/>
      </c>
      <c r="B267">
        <f>IF($AA267="","",IF(INDEX('Per Invoice'!B$2:B$1201,$AA267)="","",INDEX('Per Invoice'!B$2:B$1201,$AA267)))</f>
        <v/>
      </c>
      <c r="C267">
        <f>IF($AA267="","",IF(INDEX('Per Invoice'!C$2:C$1201,$AA267)="","",INDEX('Per Invoice'!C$2:C$1201,$AA267)))</f>
        <v/>
      </c>
      <c r="D267">
        <f>IF($AA267="","",IF(INDEX('Per Invoice'!D$2:D$1201,$AA267)="","",INDEX('Per Invoice'!D$2:D$1201,$AA267)))</f>
        <v/>
      </c>
      <c r="E267">
        <f>IF($AA267="","",IF(INDEX('Per Invoice'!E$2:E$1201,$AA267)="","",INDEX('Per Invoice'!E$2:E$1201,$AA267)))</f>
        <v/>
      </c>
      <c r="F267">
        <f>IF($AA267="","",IF(INDEX('Per Invoice'!F$2:F$1201,$AA267)="","",INDEX('Per Invoice'!F$2:F$1201,$AA267)))</f>
        <v/>
      </c>
      <c r="G267">
        <f>IF($AA267="","",IF(INDEX('Per Invoice'!G$2:G$1201,$AA267)="","",INDEX('Per Invoice'!G$2:G$1201,$AA267)))</f>
        <v/>
      </c>
      <c r="H267">
        <f>IF($AA267="","",IF(INDEX('Per Invoice'!H$2:H$1201,$AA267)="","",INDEX('Per Invoice'!H$2:H$1201,$AA267)))</f>
        <v/>
      </c>
      <c r="I267">
        <f>IF($AA267="","",IF(INDEX('Per Invoice'!I$2:I$1201,$AA267)="","",INDEX('Per Invoice'!I$2:I$1201,$AA267)))</f>
        <v/>
      </c>
      <c r="J267">
        <f>IF($AA267="","",IF(INDEX('Per Invoice'!J$2:J$1201,$AA267)="","",INDEX('Per Invoice'!J$2:J$1201,$AA267)))</f>
        <v/>
      </c>
      <c r="K267">
        <f>IF($AA267="","",IF(INDEX('Per Invoice'!K$2:K$1201,$AA267)="","",INDEX('Per Invoice'!K$2:K$1201,$AA267)))</f>
        <v/>
      </c>
      <c r="L267">
        <f>IF($AA267="","",IF(INDEX('Per Invoice'!L$2:L$1201,$AA267)="","",INDEX('Per Invoice'!L$2:L$1201,$AA267)))</f>
        <v/>
      </c>
      <c r="M267">
        <f>IF($AA267="","",IF(INDEX('Per Invoice'!M$2:M$1201,$AA267)="","",INDEX('Per Invoice'!M$2:M$1201,$AA267)))</f>
        <v/>
      </c>
      <c r="N267">
        <f>IF($AA267="","",IF(INDEX('Per Invoice'!N$2:N$1201,$AA267)="","",INDEX('Per Invoice'!N$2:N$1201,$AA267)))</f>
        <v/>
      </c>
      <c r="O267">
        <f>IF($AA267="","",IF(INDEX('Per Invoice'!O$2:O$1201,$AA267)="","",INDEX('Per Invoice'!O$2:O$1201,$AA267)))</f>
        <v/>
      </c>
      <c r="P267" s="7">
        <f>IF($AA267="","",IF(INDEX('Per Invoice'!P$2:P$1201,$AA267)="","",INDEX('Per Invoice'!P$2:P$1201,$AA267)))</f>
        <v/>
      </c>
      <c r="Q267">
        <f>IF($AA267="","",IF(INDEX('Per Invoice'!Q$2:Q$1201,$AA267)="","",INDEX('Per Invoice'!Q$2:Q$1201,$AA267)))</f>
        <v/>
      </c>
      <c r="R267" s="7">
        <f>IF($AA267="","",IF(INDEX('Per Invoice'!R$2:R$1201,$AA267)="","",INDEX('Per Invoice'!R$2:R$1201,$AA267)))</f>
        <v/>
      </c>
      <c r="S267" s="7">
        <f>IF($AA267="","",IF(INDEX('Per Invoice'!S$2:S$1201,$AA267)="","",INDEX('Per Invoice'!S$2:S$1201,$AA267)))</f>
        <v/>
      </c>
      <c r="T267">
        <f>IF($AA267="","",IF(INDEX('Per Invoice'!T$2:T$1201,$AA267)="","",INDEX('Per Invoice'!T$2:T$1201,$AA267)))</f>
        <v/>
      </c>
      <c r="U267" s="7">
        <f>IF($AA267="","",IF(INDEX('Per Invoice'!U$2:U$1201,$AA267)="","",INDEX('Per Invoice'!U$2:U$1201,$AA267)))</f>
        <v/>
      </c>
      <c r="V267" s="7">
        <f>IF($AA267="","",IF(INDEX('Per Invoice'!V$2:V$1201,$AA267)="","",INDEX('Per Invoice'!V$2:V$1201,$AA267)))</f>
        <v/>
      </c>
      <c r="W267" s="7">
        <f>IF($AA267="","",IF(INDEX('Per Invoice'!W$2:W$1201,$AA267)="","",INDEX('Per Invoice'!W$2:W$1201,$AA267)))</f>
        <v/>
      </c>
      <c r="X267" s="7">
        <f>IF($AA267="","",IF(INDEX('Per Invoice'!X$2:X$1201,$AA267)="","",INDEX('Per Invoice'!X$2:X$1201,$AA267)))</f>
        <v/>
      </c>
      <c r="Y267" s="7">
        <f>IF($AA267="","",IF(INDEX('Per Invoice'!Y$2:Y$1201,$AA267)="","",INDEX('Per Invoice'!Y$2:Y$1201,$AA267)))</f>
        <v/>
      </c>
      <c r="Z267" s="7">
        <f>IF($AA267="","",IF(INDEX('Per Invoice'!Z$2:Z$1201,$AA267)="","",INDEX('Per Invoice'!Z$2:Z$1201,$AA267)))</f>
        <v/>
      </c>
      <c r="AA267" s="16">
        <f>IFERROR(MATCH(Settings!$C$26&amp;"|"&amp;ROWS($AA$2:$AA267),'Per Invoice'!$AB$2:$AB$1201,0),"")</f>
        <v/>
      </c>
    </row>
    <row r="268">
      <c r="A268">
        <f>IF($AA268="","",IF(INDEX('Per Invoice'!A$2:A$1201,$AA268)="","",INDEX('Per Invoice'!A$2:A$1201,$AA268)))</f>
        <v/>
      </c>
      <c r="B268">
        <f>IF($AA268="","",IF(INDEX('Per Invoice'!B$2:B$1201,$AA268)="","",INDEX('Per Invoice'!B$2:B$1201,$AA268)))</f>
        <v/>
      </c>
      <c r="C268">
        <f>IF($AA268="","",IF(INDEX('Per Invoice'!C$2:C$1201,$AA268)="","",INDEX('Per Invoice'!C$2:C$1201,$AA268)))</f>
        <v/>
      </c>
      <c r="D268">
        <f>IF($AA268="","",IF(INDEX('Per Invoice'!D$2:D$1201,$AA268)="","",INDEX('Per Invoice'!D$2:D$1201,$AA268)))</f>
        <v/>
      </c>
      <c r="E268">
        <f>IF($AA268="","",IF(INDEX('Per Invoice'!E$2:E$1201,$AA268)="","",INDEX('Per Invoice'!E$2:E$1201,$AA268)))</f>
        <v/>
      </c>
      <c r="F268">
        <f>IF($AA268="","",IF(INDEX('Per Invoice'!F$2:F$1201,$AA268)="","",INDEX('Per Invoice'!F$2:F$1201,$AA268)))</f>
        <v/>
      </c>
      <c r="G268">
        <f>IF($AA268="","",IF(INDEX('Per Invoice'!G$2:G$1201,$AA268)="","",INDEX('Per Invoice'!G$2:G$1201,$AA268)))</f>
        <v/>
      </c>
      <c r="H268">
        <f>IF($AA268="","",IF(INDEX('Per Invoice'!H$2:H$1201,$AA268)="","",INDEX('Per Invoice'!H$2:H$1201,$AA268)))</f>
        <v/>
      </c>
      <c r="I268">
        <f>IF($AA268="","",IF(INDEX('Per Invoice'!I$2:I$1201,$AA268)="","",INDEX('Per Invoice'!I$2:I$1201,$AA268)))</f>
        <v/>
      </c>
      <c r="J268">
        <f>IF($AA268="","",IF(INDEX('Per Invoice'!J$2:J$1201,$AA268)="","",INDEX('Per Invoice'!J$2:J$1201,$AA268)))</f>
        <v/>
      </c>
      <c r="K268">
        <f>IF($AA268="","",IF(INDEX('Per Invoice'!K$2:K$1201,$AA268)="","",INDEX('Per Invoice'!K$2:K$1201,$AA268)))</f>
        <v/>
      </c>
      <c r="L268">
        <f>IF($AA268="","",IF(INDEX('Per Invoice'!L$2:L$1201,$AA268)="","",INDEX('Per Invoice'!L$2:L$1201,$AA268)))</f>
        <v/>
      </c>
      <c r="M268">
        <f>IF($AA268="","",IF(INDEX('Per Invoice'!M$2:M$1201,$AA268)="","",INDEX('Per Invoice'!M$2:M$1201,$AA268)))</f>
        <v/>
      </c>
      <c r="N268">
        <f>IF($AA268="","",IF(INDEX('Per Invoice'!N$2:N$1201,$AA268)="","",INDEX('Per Invoice'!N$2:N$1201,$AA268)))</f>
        <v/>
      </c>
      <c r="O268">
        <f>IF($AA268="","",IF(INDEX('Per Invoice'!O$2:O$1201,$AA268)="","",INDEX('Per Invoice'!O$2:O$1201,$AA268)))</f>
        <v/>
      </c>
      <c r="P268" s="7">
        <f>IF($AA268="","",IF(INDEX('Per Invoice'!P$2:P$1201,$AA268)="","",INDEX('Per Invoice'!P$2:P$1201,$AA268)))</f>
        <v/>
      </c>
      <c r="Q268">
        <f>IF($AA268="","",IF(INDEX('Per Invoice'!Q$2:Q$1201,$AA268)="","",INDEX('Per Invoice'!Q$2:Q$1201,$AA268)))</f>
        <v/>
      </c>
      <c r="R268" s="7">
        <f>IF($AA268="","",IF(INDEX('Per Invoice'!R$2:R$1201,$AA268)="","",INDEX('Per Invoice'!R$2:R$1201,$AA268)))</f>
        <v/>
      </c>
      <c r="S268" s="7">
        <f>IF($AA268="","",IF(INDEX('Per Invoice'!S$2:S$1201,$AA268)="","",INDEX('Per Invoice'!S$2:S$1201,$AA268)))</f>
        <v/>
      </c>
      <c r="T268">
        <f>IF($AA268="","",IF(INDEX('Per Invoice'!T$2:T$1201,$AA268)="","",INDEX('Per Invoice'!T$2:T$1201,$AA268)))</f>
        <v/>
      </c>
      <c r="U268" s="7">
        <f>IF($AA268="","",IF(INDEX('Per Invoice'!U$2:U$1201,$AA268)="","",INDEX('Per Invoice'!U$2:U$1201,$AA268)))</f>
        <v/>
      </c>
      <c r="V268" s="7">
        <f>IF($AA268="","",IF(INDEX('Per Invoice'!V$2:V$1201,$AA268)="","",INDEX('Per Invoice'!V$2:V$1201,$AA268)))</f>
        <v/>
      </c>
      <c r="W268" s="7">
        <f>IF($AA268="","",IF(INDEX('Per Invoice'!W$2:W$1201,$AA268)="","",INDEX('Per Invoice'!W$2:W$1201,$AA268)))</f>
        <v/>
      </c>
      <c r="X268" s="7">
        <f>IF($AA268="","",IF(INDEX('Per Invoice'!X$2:X$1201,$AA268)="","",INDEX('Per Invoice'!X$2:X$1201,$AA268)))</f>
        <v/>
      </c>
      <c r="Y268" s="7">
        <f>IF($AA268="","",IF(INDEX('Per Invoice'!Y$2:Y$1201,$AA268)="","",INDEX('Per Invoice'!Y$2:Y$1201,$AA268)))</f>
        <v/>
      </c>
      <c r="Z268" s="7">
        <f>IF($AA268="","",IF(INDEX('Per Invoice'!Z$2:Z$1201,$AA268)="","",INDEX('Per Invoice'!Z$2:Z$1201,$AA268)))</f>
        <v/>
      </c>
      <c r="AA268" s="16">
        <f>IFERROR(MATCH(Settings!$C$26&amp;"|"&amp;ROWS($AA$2:$AA268),'Per Invoice'!$AB$2:$AB$1201,0),"")</f>
        <v/>
      </c>
    </row>
    <row r="269">
      <c r="A269">
        <f>IF($AA269="","",IF(INDEX('Per Invoice'!A$2:A$1201,$AA269)="","",INDEX('Per Invoice'!A$2:A$1201,$AA269)))</f>
        <v/>
      </c>
      <c r="B269">
        <f>IF($AA269="","",IF(INDEX('Per Invoice'!B$2:B$1201,$AA269)="","",INDEX('Per Invoice'!B$2:B$1201,$AA269)))</f>
        <v/>
      </c>
      <c r="C269">
        <f>IF($AA269="","",IF(INDEX('Per Invoice'!C$2:C$1201,$AA269)="","",INDEX('Per Invoice'!C$2:C$1201,$AA269)))</f>
        <v/>
      </c>
      <c r="D269">
        <f>IF($AA269="","",IF(INDEX('Per Invoice'!D$2:D$1201,$AA269)="","",INDEX('Per Invoice'!D$2:D$1201,$AA269)))</f>
        <v/>
      </c>
      <c r="E269">
        <f>IF($AA269="","",IF(INDEX('Per Invoice'!E$2:E$1201,$AA269)="","",INDEX('Per Invoice'!E$2:E$1201,$AA269)))</f>
        <v/>
      </c>
      <c r="F269">
        <f>IF($AA269="","",IF(INDEX('Per Invoice'!F$2:F$1201,$AA269)="","",INDEX('Per Invoice'!F$2:F$1201,$AA269)))</f>
        <v/>
      </c>
      <c r="G269">
        <f>IF($AA269="","",IF(INDEX('Per Invoice'!G$2:G$1201,$AA269)="","",INDEX('Per Invoice'!G$2:G$1201,$AA269)))</f>
        <v/>
      </c>
      <c r="H269">
        <f>IF($AA269="","",IF(INDEX('Per Invoice'!H$2:H$1201,$AA269)="","",INDEX('Per Invoice'!H$2:H$1201,$AA269)))</f>
        <v/>
      </c>
      <c r="I269">
        <f>IF($AA269="","",IF(INDEX('Per Invoice'!I$2:I$1201,$AA269)="","",INDEX('Per Invoice'!I$2:I$1201,$AA269)))</f>
        <v/>
      </c>
      <c r="J269">
        <f>IF($AA269="","",IF(INDEX('Per Invoice'!J$2:J$1201,$AA269)="","",INDEX('Per Invoice'!J$2:J$1201,$AA269)))</f>
        <v/>
      </c>
      <c r="K269">
        <f>IF($AA269="","",IF(INDEX('Per Invoice'!K$2:K$1201,$AA269)="","",INDEX('Per Invoice'!K$2:K$1201,$AA269)))</f>
        <v/>
      </c>
      <c r="L269">
        <f>IF($AA269="","",IF(INDEX('Per Invoice'!L$2:L$1201,$AA269)="","",INDEX('Per Invoice'!L$2:L$1201,$AA269)))</f>
        <v/>
      </c>
      <c r="M269">
        <f>IF($AA269="","",IF(INDEX('Per Invoice'!M$2:M$1201,$AA269)="","",INDEX('Per Invoice'!M$2:M$1201,$AA269)))</f>
        <v/>
      </c>
      <c r="N269">
        <f>IF($AA269="","",IF(INDEX('Per Invoice'!N$2:N$1201,$AA269)="","",INDEX('Per Invoice'!N$2:N$1201,$AA269)))</f>
        <v/>
      </c>
      <c r="O269">
        <f>IF($AA269="","",IF(INDEX('Per Invoice'!O$2:O$1201,$AA269)="","",INDEX('Per Invoice'!O$2:O$1201,$AA269)))</f>
        <v/>
      </c>
      <c r="P269" s="7">
        <f>IF($AA269="","",IF(INDEX('Per Invoice'!P$2:P$1201,$AA269)="","",INDEX('Per Invoice'!P$2:P$1201,$AA269)))</f>
        <v/>
      </c>
      <c r="Q269">
        <f>IF($AA269="","",IF(INDEX('Per Invoice'!Q$2:Q$1201,$AA269)="","",INDEX('Per Invoice'!Q$2:Q$1201,$AA269)))</f>
        <v/>
      </c>
      <c r="R269" s="7">
        <f>IF($AA269="","",IF(INDEX('Per Invoice'!R$2:R$1201,$AA269)="","",INDEX('Per Invoice'!R$2:R$1201,$AA269)))</f>
        <v/>
      </c>
      <c r="S269" s="7">
        <f>IF($AA269="","",IF(INDEX('Per Invoice'!S$2:S$1201,$AA269)="","",INDEX('Per Invoice'!S$2:S$1201,$AA269)))</f>
        <v/>
      </c>
      <c r="T269">
        <f>IF($AA269="","",IF(INDEX('Per Invoice'!T$2:T$1201,$AA269)="","",INDEX('Per Invoice'!T$2:T$1201,$AA269)))</f>
        <v/>
      </c>
      <c r="U269" s="7">
        <f>IF($AA269="","",IF(INDEX('Per Invoice'!U$2:U$1201,$AA269)="","",INDEX('Per Invoice'!U$2:U$1201,$AA269)))</f>
        <v/>
      </c>
      <c r="V269" s="7">
        <f>IF($AA269="","",IF(INDEX('Per Invoice'!V$2:V$1201,$AA269)="","",INDEX('Per Invoice'!V$2:V$1201,$AA269)))</f>
        <v/>
      </c>
      <c r="W269" s="7">
        <f>IF($AA269="","",IF(INDEX('Per Invoice'!W$2:W$1201,$AA269)="","",INDEX('Per Invoice'!W$2:W$1201,$AA269)))</f>
        <v/>
      </c>
      <c r="X269" s="7">
        <f>IF($AA269="","",IF(INDEX('Per Invoice'!X$2:X$1201,$AA269)="","",INDEX('Per Invoice'!X$2:X$1201,$AA269)))</f>
        <v/>
      </c>
      <c r="Y269" s="7">
        <f>IF($AA269="","",IF(INDEX('Per Invoice'!Y$2:Y$1201,$AA269)="","",INDEX('Per Invoice'!Y$2:Y$1201,$AA269)))</f>
        <v/>
      </c>
      <c r="Z269" s="7">
        <f>IF($AA269="","",IF(INDEX('Per Invoice'!Z$2:Z$1201,$AA269)="","",INDEX('Per Invoice'!Z$2:Z$1201,$AA269)))</f>
        <v/>
      </c>
      <c r="AA269" s="16">
        <f>IFERROR(MATCH(Settings!$C$26&amp;"|"&amp;ROWS($AA$2:$AA269),'Per Invoice'!$AB$2:$AB$1201,0),"")</f>
        <v/>
      </c>
    </row>
    <row r="270">
      <c r="A270">
        <f>IF($AA270="","",IF(INDEX('Per Invoice'!A$2:A$1201,$AA270)="","",INDEX('Per Invoice'!A$2:A$1201,$AA270)))</f>
        <v/>
      </c>
      <c r="B270">
        <f>IF($AA270="","",IF(INDEX('Per Invoice'!B$2:B$1201,$AA270)="","",INDEX('Per Invoice'!B$2:B$1201,$AA270)))</f>
        <v/>
      </c>
      <c r="C270">
        <f>IF($AA270="","",IF(INDEX('Per Invoice'!C$2:C$1201,$AA270)="","",INDEX('Per Invoice'!C$2:C$1201,$AA270)))</f>
        <v/>
      </c>
      <c r="D270">
        <f>IF($AA270="","",IF(INDEX('Per Invoice'!D$2:D$1201,$AA270)="","",INDEX('Per Invoice'!D$2:D$1201,$AA270)))</f>
        <v/>
      </c>
      <c r="E270">
        <f>IF($AA270="","",IF(INDEX('Per Invoice'!E$2:E$1201,$AA270)="","",INDEX('Per Invoice'!E$2:E$1201,$AA270)))</f>
        <v/>
      </c>
      <c r="F270">
        <f>IF($AA270="","",IF(INDEX('Per Invoice'!F$2:F$1201,$AA270)="","",INDEX('Per Invoice'!F$2:F$1201,$AA270)))</f>
        <v/>
      </c>
      <c r="G270">
        <f>IF($AA270="","",IF(INDEX('Per Invoice'!G$2:G$1201,$AA270)="","",INDEX('Per Invoice'!G$2:G$1201,$AA270)))</f>
        <v/>
      </c>
      <c r="H270">
        <f>IF($AA270="","",IF(INDEX('Per Invoice'!H$2:H$1201,$AA270)="","",INDEX('Per Invoice'!H$2:H$1201,$AA270)))</f>
        <v/>
      </c>
      <c r="I270">
        <f>IF($AA270="","",IF(INDEX('Per Invoice'!I$2:I$1201,$AA270)="","",INDEX('Per Invoice'!I$2:I$1201,$AA270)))</f>
        <v/>
      </c>
      <c r="J270">
        <f>IF($AA270="","",IF(INDEX('Per Invoice'!J$2:J$1201,$AA270)="","",INDEX('Per Invoice'!J$2:J$1201,$AA270)))</f>
        <v/>
      </c>
      <c r="K270">
        <f>IF($AA270="","",IF(INDEX('Per Invoice'!K$2:K$1201,$AA270)="","",INDEX('Per Invoice'!K$2:K$1201,$AA270)))</f>
        <v/>
      </c>
      <c r="L270">
        <f>IF($AA270="","",IF(INDEX('Per Invoice'!L$2:L$1201,$AA270)="","",INDEX('Per Invoice'!L$2:L$1201,$AA270)))</f>
        <v/>
      </c>
      <c r="M270">
        <f>IF($AA270="","",IF(INDEX('Per Invoice'!M$2:M$1201,$AA270)="","",INDEX('Per Invoice'!M$2:M$1201,$AA270)))</f>
        <v/>
      </c>
      <c r="N270">
        <f>IF($AA270="","",IF(INDEX('Per Invoice'!N$2:N$1201,$AA270)="","",INDEX('Per Invoice'!N$2:N$1201,$AA270)))</f>
        <v/>
      </c>
      <c r="O270">
        <f>IF($AA270="","",IF(INDEX('Per Invoice'!O$2:O$1201,$AA270)="","",INDEX('Per Invoice'!O$2:O$1201,$AA270)))</f>
        <v/>
      </c>
      <c r="P270" s="7">
        <f>IF($AA270="","",IF(INDEX('Per Invoice'!P$2:P$1201,$AA270)="","",INDEX('Per Invoice'!P$2:P$1201,$AA270)))</f>
        <v/>
      </c>
      <c r="Q270">
        <f>IF($AA270="","",IF(INDEX('Per Invoice'!Q$2:Q$1201,$AA270)="","",INDEX('Per Invoice'!Q$2:Q$1201,$AA270)))</f>
        <v/>
      </c>
      <c r="R270" s="7">
        <f>IF($AA270="","",IF(INDEX('Per Invoice'!R$2:R$1201,$AA270)="","",INDEX('Per Invoice'!R$2:R$1201,$AA270)))</f>
        <v/>
      </c>
      <c r="S270" s="7">
        <f>IF($AA270="","",IF(INDEX('Per Invoice'!S$2:S$1201,$AA270)="","",INDEX('Per Invoice'!S$2:S$1201,$AA270)))</f>
        <v/>
      </c>
      <c r="T270">
        <f>IF($AA270="","",IF(INDEX('Per Invoice'!T$2:T$1201,$AA270)="","",INDEX('Per Invoice'!T$2:T$1201,$AA270)))</f>
        <v/>
      </c>
      <c r="U270" s="7">
        <f>IF($AA270="","",IF(INDEX('Per Invoice'!U$2:U$1201,$AA270)="","",INDEX('Per Invoice'!U$2:U$1201,$AA270)))</f>
        <v/>
      </c>
      <c r="V270" s="7">
        <f>IF($AA270="","",IF(INDEX('Per Invoice'!V$2:V$1201,$AA270)="","",INDEX('Per Invoice'!V$2:V$1201,$AA270)))</f>
        <v/>
      </c>
      <c r="W270" s="7">
        <f>IF($AA270="","",IF(INDEX('Per Invoice'!W$2:W$1201,$AA270)="","",INDEX('Per Invoice'!W$2:W$1201,$AA270)))</f>
        <v/>
      </c>
      <c r="X270" s="7">
        <f>IF($AA270="","",IF(INDEX('Per Invoice'!X$2:X$1201,$AA270)="","",INDEX('Per Invoice'!X$2:X$1201,$AA270)))</f>
        <v/>
      </c>
      <c r="Y270" s="7">
        <f>IF($AA270="","",IF(INDEX('Per Invoice'!Y$2:Y$1201,$AA270)="","",INDEX('Per Invoice'!Y$2:Y$1201,$AA270)))</f>
        <v/>
      </c>
      <c r="Z270" s="7">
        <f>IF($AA270="","",IF(INDEX('Per Invoice'!Z$2:Z$1201,$AA270)="","",INDEX('Per Invoice'!Z$2:Z$1201,$AA270)))</f>
        <v/>
      </c>
      <c r="AA270" s="16">
        <f>IFERROR(MATCH(Settings!$C$26&amp;"|"&amp;ROWS($AA$2:$AA270),'Per Invoice'!$AB$2:$AB$1201,0),"")</f>
        <v/>
      </c>
    </row>
    <row r="271">
      <c r="A271">
        <f>IF($AA271="","",IF(INDEX('Per Invoice'!A$2:A$1201,$AA271)="","",INDEX('Per Invoice'!A$2:A$1201,$AA271)))</f>
        <v/>
      </c>
      <c r="B271">
        <f>IF($AA271="","",IF(INDEX('Per Invoice'!B$2:B$1201,$AA271)="","",INDEX('Per Invoice'!B$2:B$1201,$AA271)))</f>
        <v/>
      </c>
      <c r="C271">
        <f>IF($AA271="","",IF(INDEX('Per Invoice'!C$2:C$1201,$AA271)="","",INDEX('Per Invoice'!C$2:C$1201,$AA271)))</f>
        <v/>
      </c>
      <c r="D271">
        <f>IF($AA271="","",IF(INDEX('Per Invoice'!D$2:D$1201,$AA271)="","",INDEX('Per Invoice'!D$2:D$1201,$AA271)))</f>
        <v/>
      </c>
      <c r="E271">
        <f>IF($AA271="","",IF(INDEX('Per Invoice'!E$2:E$1201,$AA271)="","",INDEX('Per Invoice'!E$2:E$1201,$AA271)))</f>
        <v/>
      </c>
      <c r="F271">
        <f>IF($AA271="","",IF(INDEX('Per Invoice'!F$2:F$1201,$AA271)="","",INDEX('Per Invoice'!F$2:F$1201,$AA271)))</f>
        <v/>
      </c>
      <c r="G271">
        <f>IF($AA271="","",IF(INDEX('Per Invoice'!G$2:G$1201,$AA271)="","",INDEX('Per Invoice'!G$2:G$1201,$AA271)))</f>
        <v/>
      </c>
      <c r="H271">
        <f>IF($AA271="","",IF(INDEX('Per Invoice'!H$2:H$1201,$AA271)="","",INDEX('Per Invoice'!H$2:H$1201,$AA271)))</f>
        <v/>
      </c>
      <c r="I271">
        <f>IF($AA271="","",IF(INDEX('Per Invoice'!I$2:I$1201,$AA271)="","",INDEX('Per Invoice'!I$2:I$1201,$AA271)))</f>
        <v/>
      </c>
      <c r="J271">
        <f>IF($AA271="","",IF(INDEX('Per Invoice'!J$2:J$1201,$AA271)="","",INDEX('Per Invoice'!J$2:J$1201,$AA271)))</f>
        <v/>
      </c>
      <c r="K271">
        <f>IF($AA271="","",IF(INDEX('Per Invoice'!K$2:K$1201,$AA271)="","",INDEX('Per Invoice'!K$2:K$1201,$AA271)))</f>
        <v/>
      </c>
      <c r="L271">
        <f>IF($AA271="","",IF(INDEX('Per Invoice'!L$2:L$1201,$AA271)="","",INDEX('Per Invoice'!L$2:L$1201,$AA271)))</f>
        <v/>
      </c>
      <c r="M271">
        <f>IF($AA271="","",IF(INDEX('Per Invoice'!M$2:M$1201,$AA271)="","",INDEX('Per Invoice'!M$2:M$1201,$AA271)))</f>
        <v/>
      </c>
      <c r="N271">
        <f>IF($AA271="","",IF(INDEX('Per Invoice'!N$2:N$1201,$AA271)="","",INDEX('Per Invoice'!N$2:N$1201,$AA271)))</f>
        <v/>
      </c>
      <c r="O271">
        <f>IF($AA271="","",IF(INDEX('Per Invoice'!O$2:O$1201,$AA271)="","",INDEX('Per Invoice'!O$2:O$1201,$AA271)))</f>
        <v/>
      </c>
      <c r="P271" s="7">
        <f>IF($AA271="","",IF(INDEX('Per Invoice'!P$2:P$1201,$AA271)="","",INDEX('Per Invoice'!P$2:P$1201,$AA271)))</f>
        <v/>
      </c>
      <c r="Q271">
        <f>IF($AA271="","",IF(INDEX('Per Invoice'!Q$2:Q$1201,$AA271)="","",INDEX('Per Invoice'!Q$2:Q$1201,$AA271)))</f>
        <v/>
      </c>
      <c r="R271" s="7">
        <f>IF($AA271="","",IF(INDEX('Per Invoice'!R$2:R$1201,$AA271)="","",INDEX('Per Invoice'!R$2:R$1201,$AA271)))</f>
        <v/>
      </c>
      <c r="S271" s="7">
        <f>IF($AA271="","",IF(INDEX('Per Invoice'!S$2:S$1201,$AA271)="","",INDEX('Per Invoice'!S$2:S$1201,$AA271)))</f>
        <v/>
      </c>
      <c r="T271">
        <f>IF($AA271="","",IF(INDEX('Per Invoice'!T$2:T$1201,$AA271)="","",INDEX('Per Invoice'!T$2:T$1201,$AA271)))</f>
        <v/>
      </c>
      <c r="U271" s="7">
        <f>IF($AA271="","",IF(INDEX('Per Invoice'!U$2:U$1201,$AA271)="","",INDEX('Per Invoice'!U$2:U$1201,$AA271)))</f>
        <v/>
      </c>
      <c r="V271" s="7">
        <f>IF($AA271="","",IF(INDEX('Per Invoice'!V$2:V$1201,$AA271)="","",INDEX('Per Invoice'!V$2:V$1201,$AA271)))</f>
        <v/>
      </c>
      <c r="W271" s="7">
        <f>IF($AA271="","",IF(INDEX('Per Invoice'!W$2:W$1201,$AA271)="","",INDEX('Per Invoice'!W$2:W$1201,$AA271)))</f>
        <v/>
      </c>
      <c r="X271" s="7">
        <f>IF($AA271="","",IF(INDEX('Per Invoice'!X$2:X$1201,$AA271)="","",INDEX('Per Invoice'!X$2:X$1201,$AA271)))</f>
        <v/>
      </c>
      <c r="Y271" s="7">
        <f>IF($AA271="","",IF(INDEX('Per Invoice'!Y$2:Y$1201,$AA271)="","",INDEX('Per Invoice'!Y$2:Y$1201,$AA271)))</f>
        <v/>
      </c>
      <c r="Z271" s="7">
        <f>IF($AA271="","",IF(INDEX('Per Invoice'!Z$2:Z$1201,$AA271)="","",INDEX('Per Invoice'!Z$2:Z$1201,$AA271)))</f>
        <v/>
      </c>
      <c r="AA271" s="16">
        <f>IFERROR(MATCH(Settings!$C$26&amp;"|"&amp;ROWS($AA$2:$AA271),'Per Invoice'!$AB$2:$AB$1201,0),"")</f>
        <v/>
      </c>
    </row>
    <row r="272">
      <c r="A272">
        <f>IF($AA272="","",IF(INDEX('Per Invoice'!A$2:A$1201,$AA272)="","",INDEX('Per Invoice'!A$2:A$1201,$AA272)))</f>
        <v/>
      </c>
      <c r="B272">
        <f>IF($AA272="","",IF(INDEX('Per Invoice'!B$2:B$1201,$AA272)="","",INDEX('Per Invoice'!B$2:B$1201,$AA272)))</f>
        <v/>
      </c>
      <c r="C272">
        <f>IF($AA272="","",IF(INDEX('Per Invoice'!C$2:C$1201,$AA272)="","",INDEX('Per Invoice'!C$2:C$1201,$AA272)))</f>
        <v/>
      </c>
      <c r="D272">
        <f>IF($AA272="","",IF(INDEX('Per Invoice'!D$2:D$1201,$AA272)="","",INDEX('Per Invoice'!D$2:D$1201,$AA272)))</f>
        <v/>
      </c>
      <c r="E272">
        <f>IF($AA272="","",IF(INDEX('Per Invoice'!E$2:E$1201,$AA272)="","",INDEX('Per Invoice'!E$2:E$1201,$AA272)))</f>
        <v/>
      </c>
      <c r="F272">
        <f>IF($AA272="","",IF(INDEX('Per Invoice'!F$2:F$1201,$AA272)="","",INDEX('Per Invoice'!F$2:F$1201,$AA272)))</f>
        <v/>
      </c>
      <c r="G272">
        <f>IF($AA272="","",IF(INDEX('Per Invoice'!G$2:G$1201,$AA272)="","",INDEX('Per Invoice'!G$2:G$1201,$AA272)))</f>
        <v/>
      </c>
      <c r="H272">
        <f>IF($AA272="","",IF(INDEX('Per Invoice'!H$2:H$1201,$AA272)="","",INDEX('Per Invoice'!H$2:H$1201,$AA272)))</f>
        <v/>
      </c>
      <c r="I272">
        <f>IF($AA272="","",IF(INDEX('Per Invoice'!I$2:I$1201,$AA272)="","",INDEX('Per Invoice'!I$2:I$1201,$AA272)))</f>
        <v/>
      </c>
      <c r="J272">
        <f>IF($AA272="","",IF(INDEX('Per Invoice'!J$2:J$1201,$AA272)="","",INDEX('Per Invoice'!J$2:J$1201,$AA272)))</f>
        <v/>
      </c>
      <c r="K272">
        <f>IF($AA272="","",IF(INDEX('Per Invoice'!K$2:K$1201,$AA272)="","",INDEX('Per Invoice'!K$2:K$1201,$AA272)))</f>
        <v/>
      </c>
      <c r="L272">
        <f>IF($AA272="","",IF(INDEX('Per Invoice'!L$2:L$1201,$AA272)="","",INDEX('Per Invoice'!L$2:L$1201,$AA272)))</f>
        <v/>
      </c>
      <c r="M272">
        <f>IF($AA272="","",IF(INDEX('Per Invoice'!M$2:M$1201,$AA272)="","",INDEX('Per Invoice'!M$2:M$1201,$AA272)))</f>
        <v/>
      </c>
      <c r="N272">
        <f>IF($AA272="","",IF(INDEX('Per Invoice'!N$2:N$1201,$AA272)="","",INDEX('Per Invoice'!N$2:N$1201,$AA272)))</f>
        <v/>
      </c>
      <c r="O272">
        <f>IF($AA272="","",IF(INDEX('Per Invoice'!O$2:O$1201,$AA272)="","",INDEX('Per Invoice'!O$2:O$1201,$AA272)))</f>
        <v/>
      </c>
      <c r="P272" s="7">
        <f>IF($AA272="","",IF(INDEX('Per Invoice'!P$2:P$1201,$AA272)="","",INDEX('Per Invoice'!P$2:P$1201,$AA272)))</f>
        <v/>
      </c>
      <c r="Q272">
        <f>IF($AA272="","",IF(INDEX('Per Invoice'!Q$2:Q$1201,$AA272)="","",INDEX('Per Invoice'!Q$2:Q$1201,$AA272)))</f>
        <v/>
      </c>
      <c r="R272" s="7">
        <f>IF($AA272="","",IF(INDEX('Per Invoice'!R$2:R$1201,$AA272)="","",INDEX('Per Invoice'!R$2:R$1201,$AA272)))</f>
        <v/>
      </c>
      <c r="S272" s="7">
        <f>IF($AA272="","",IF(INDEX('Per Invoice'!S$2:S$1201,$AA272)="","",INDEX('Per Invoice'!S$2:S$1201,$AA272)))</f>
        <v/>
      </c>
      <c r="T272">
        <f>IF($AA272="","",IF(INDEX('Per Invoice'!T$2:T$1201,$AA272)="","",INDEX('Per Invoice'!T$2:T$1201,$AA272)))</f>
        <v/>
      </c>
      <c r="U272" s="7">
        <f>IF($AA272="","",IF(INDEX('Per Invoice'!U$2:U$1201,$AA272)="","",INDEX('Per Invoice'!U$2:U$1201,$AA272)))</f>
        <v/>
      </c>
      <c r="V272" s="7">
        <f>IF($AA272="","",IF(INDEX('Per Invoice'!V$2:V$1201,$AA272)="","",INDEX('Per Invoice'!V$2:V$1201,$AA272)))</f>
        <v/>
      </c>
      <c r="W272" s="7">
        <f>IF($AA272="","",IF(INDEX('Per Invoice'!W$2:W$1201,$AA272)="","",INDEX('Per Invoice'!W$2:W$1201,$AA272)))</f>
        <v/>
      </c>
      <c r="X272" s="7">
        <f>IF($AA272="","",IF(INDEX('Per Invoice'!X$2:X$1201,$AA272)="","",INDEX('Per Invoice'!X$2:X$1201,$AA272)))</f>
        <v/>
      </c>
      <c r="Y272" s="7">
        <f>IF($AA272="","",IF(INDEX('Per Invoice'!Y$2:Y$1201,$AA272)="","",INDEX('Per Invoice'!Y$2:Y$1201,$AA272)))</f>
        <v/>
      </c>
      <c r="Z272" s="7">
        <f>IF($AA272="","",IF(INDEX('Per Invoice'!Z$2:Z$1201,$AA272)="","",INDEX('Per Invoice'!Z$2:Z$1201,$AA272)))</f>
        <v/>
      </c>
      <c r="AA272" s="16">
        <f>IFERROR(MATCH(Settings!$C$26&amp;"|"&amp;ROWS($AA$2:$AA272),'Per Invoice'!$AB$2:$AB$1201,0),"")</f>
        <v/>
      </c>
    </row>
    <row r="273">
      <c r="A273">
        <f>IF($AA273="","",IF(INDEX('Per Invoice'!A$2:A$1201,$AA273)="","",INDEX('Per Invoice'!A$2:A$1201,$AA273)))</f>
        <v/>
      </c>
      <c r="B273">
        <f>IF($AA273="","",IF(INDEX('Per Invoice'!B$2:B$1201,$AA273)="","",INDEX('Per Invoice'!B$2:B$1201,$AA273)))</f>
        <v/>
      </c>
      <c r="C273">
        <f>IF($AA273="","",IF(INDEX('Per Invoice'!C$2:C$1201,$AA273)="","",INDEX('Per Invoice'!C$2:C$1201,$AA273)))</f>
        <v/>
      </c>
      <c r="D273">
        <f>IF($AA273="","",IF(INDEX('Per Invoice'!D$2:D$1201,$AA273)="","",INDEX('Per Invoice'!D$2:D$1201,$AA273)))</f>
        <v/>
      </c>
      <c r="E273">
        <f>IF($AA273="","",IF(INDEX('Per Invoice'!E$2:E$1201,$AA273)="","",INDEX('Per Invoice'!E$2:E$1201,$AA273)))</f>
        <v/>
      </c>
      <c r="F273">
        <f>IF($AA273="","",IF(INDEX('Per Invoice'!F$2:F$1201,$AA273)="","",INDEX('Per Invoice'!F$2:F$1201,$AA273)))</f>
        <v/>
      </c>
      <c r="G273">
        <f>IF($AA273="","",IF(INDEX('Per Invoice'!G$2:G$1201,$AA273)="","",INDEX('Per Invoice'!G$2:G$1201,$AA273)))</f>
        <v/>
      </c>
      <c r="H273">
        <f>IF($AA273="","",IF(INDEX('Per Invoice'!H$2:H$1201,$AA273)="","",INDEX('Per Invoice'!H$2:H$1201,$AA273)))</f>
        <v/>
      </c>
      <c r="I273">
        <f>IF($AA273="","",IF(INDEX('Per Invoice'!I$2:I$1201,$AA273)="","",INDEX('Per Invoice'!I$2:I$1201,$AA273)))</f>
        <v/>
      </c>
      <c r="J273">
        <f>IF($AA273="","",IF(INDEX('Per Invoice'!J$2:J$1201,$AA273)="","",INDEX('Per Invoice'!J$2:J$1201,$AA273)))</f>
        <v/>
      </c>
      <c r="K273">
        <f>IF($AA273="","",IF(INDEX('Per Invoice'!K$2:K$1201,$AA273)="","",INDEX('Per Invoice'!K$2:K$1201,$AA273)))</f>
        <v/>
      </c>
      <c r="L273">
        <f>IF($AA273="","",IF(INDEX('Per Invoice'!L$2:L$1201,$AA273)="","",INDEX('Per Invoice'!L$2:L$1201,$AA273)))</f>
        <v/>
      </c>
      <c r="M273">
        <f>IF($AA273="","",IF(INDEX('Per Invoice'!M$2:M$1201,$AA273)="","",INDEX('Per Invoice'!M$2:M$1201,$AA273)))</f>
        <v/>
      </c>
      <c r="N273">
        <f>IF($AA273="","",IF(INDEX('Per Invoice'!N$2:N$1201,$AA273)="","",INDEX('Per Invoice'!N$2:N$1201,$AA273)))</f>
        <v/>
      </c>
      <c r="O273">
        <f>IF($AA273="","",IF(INDEX('Per Invoice'!O$2:O$1201,$AA273)="","",INDEX('Per Invoice'!O$2:O$1201,$AA273)))</f>
        <v/>
      </c>
      <c r="P273" s="7">
        <f>IF($AA273="","",IF(INDEX('Per Invoice'!P$2:P$1201,$AA273)="","",INDEX('Per Invoice'!P$2:P$1201,$AA273)))</f>
        <v/>
      </c>
      <c r="Q273">
        <f>IF($AA273="","",IF(INDEX('Per Invoice'!Q$2:Q$1201,$AA273)="","",INDEX('Per Invoice'!Q$2:Q$1201,$AA273)))</f>
        <v/>
      </c>
      <c r="R273" s="7">
        <f>IF($AA273="","",IF(INDEX('Per Invoice'!R$2:R$1201,$AA273)="","",INDEX('Per Invoice'!R$2:R$1201,$AA273)))</f>
        <v/>
      </c>
      <c r="S273" s="7">
        <f>IF($AA273="","",IF(INDEX('Per Invoice'!S$2:S$1201,$AA273)="","",INDEX('Per Invoice'!S$2:S$1201,$AA273)))</f>
        <v/>
      </c>
      <c r="T273">
        <f>IF($AA273="","",IF(INDEX('Per Invoice'!T$2:T$1201,$AA273)="","",INDEX('Per Invoice'!T$2:T$1201,$AA273)))</f>
        <v/>
      </c>
      <c r="U273" s="7">
        <f>IF($AA273="","",IF(INDEX('Per Invoice'!U$2:U$1201,$AA273)="","",INDEX('Per Invoice'!U$2:U$1201,$AA273)))</f>
        <v/>
      </c>
      <c r="V273" s="7">
        <f>IF($AA273="","",IF(INDEX('Per Invoice'!V$2:V$1201,$AA273)="","",INDEX('Per Invoice'!V$2:V$1201,$AA273)))</f>
        <v/>
      </c>
      <c r="W273" s="7">
        <f>IF($AA273="","",IF(INDEX('Per Invoice'!W$2:W$1201,$AA273)="","",INDEX('Per Invoice'!W$2:W$1201,$AA273)))</f>
        <v/>
      </c>
      <c r="X273" s="7">
        <f>IF($AA273="","",IF(INDEX('Per Invoice'!X$2:X$1201,$AA273)="","",INDEX('Per Invoice'!X$2:X$1201,$AA273)))</f>
        <v/>
      </c>
      <c r="Y273" s="7">
        <f>IF($AA273="","",IF(INDEX('Per Invoice'!Y$2:Y$1201,$AA273)="","",INDEX('Per Invoice'!Y$2:Y$1201,$AA273)))</f>
        <v/>
      </c>
      <c r="Z273" s="7">
        <f>IF($AA273="","",IF(INDEX('Per Invoice'!Z$2:Z$1201,$AA273)="","",INDEX('Per Invoice'!Z$2:Z$1201,$AA273)))</f>
        <v/>
      </c>
      <c r="AA273" s="16">
        <f>IFERROR(MATCH(Settings!$C$26&amp;"|"&amp;ROWS($AA$2:$AA273),'Per Invoice'!$AB$2:$AB$1201,0),"")</f>
        <v/>
      </c>
    </row>
    <row r="274">
      <c r="A274">
        <f>IF($AA274="","",IF(INDEX('Per Invoice'!A$2:A$1201,$AA274)="","",INDEX('Per Invoice'!A$2:A$1201,$AA274)))</f>
        <v/>
      </c>
      <c r="B274">
        <f>IF($AA274="","",IF(INDEX('Per Invoice'!B$2:B$1201,$AA274)="","",INDEX('Per Invoice'!B$2:B$1201,$AA274)))</f>
        <v/>
      </c>
      <c r="C274">
        <f>IF($AA274="","",IF(INDEX('Per Invoice'!C$2:C$1201,$AA274)="","",INDEX('Per Invoice'!C$2:C$1201,$AA274)))</f>
        <v/>
      </c>
      <c r="D274">
        <f>IF($AA274="","",IF(INDEX('Per Invoice'!D$2:D$1201,$AA274)="","",INDEX('Per Invoice'!D$2:D$1201,$AA274)))</f>
        <v/>
      </c>
      <c r="E274">
        <f>IF($AA274="","",IF(INDEX('Per Invoice'!E$2:E$1201,$AA274)="","",INDEX('Per Invoice'!E$2:E$1201,$AA274)))</f>
        <v/>
      </c>
      <c r="F274">
        <f>IF($AA274="","",IF(INDEX('Per Invoice'!F$2:F$1201,$AA274)="","",INDEX('Per Invoice'!F$2:F$1201,$AA274)))</f>
        <v/>
      </c>
      <c r="G274">
        <f>IF($AA274="","",IF(INDEX('Per Invoice'!G$2:G$1201,$AA274)="","",INDEX('Per Invoice'!G$2:G$1201,$AA274)))</f>
        <v/>
      </c>
      <c r="H274">
        <f>IF($AA274="","",IF(INDEX('Per Invoice'!H$2:H$1201,$AA274)="","",INDEX('Per Invoice'!H$2:H$1201,$AA274)))</f>
        <v/>
      </c>
      <c r="I274">
        <f>IF($AA274="","",IF(INDEX('Per Invoice'!I$2:I$1201,$AA274)="","",INDEX('Per Invoice'!I$2:I$1201,$AA274)))</f>
        <v/>
      </c>
      <c r="J274">
        <f>IF($AA274="","",IF(INDEX('Per Invoice'!J$2:J$1201,$AA274)="","",INDEX('Per Invoice'!J$2:J$1201,$AA274)))</f>
        <v/>
      </c>
      <c r="K274">
        <f>IF($AA274="","",IF(INDEX('Per Invoice'!K$2:K$1201,$AA274)="","",INDEX('Per Invoice'!K$2:K$1201,$AA274)))</f>
        <v/>
      </c>
      <c r="L274">
        <f>IF($AA274="","",IF(INDEX('Per Invoice'!L$2:L$1201,$AA274)="","",INDEX('Per Invoice'!L$2:L$1201,$AA274)))</f>
        <v/>
      </c>
      <c r="M274">
        <f>IF($AA274="","",IF(INDEX('Per Invoice'!M$2:M$1201,$AA274)="","",INDEX('Per Invoice'!M$2:M$1201,$AA274)))</f>
        <v/>
      </c>
      <c r="N274">
        <f>IF($AA274="","",IF(INDEX('Per Invoice'!N$2:N$1201,$AA274)="","",INDEX('Per Invoice'!N$2:N$1201,$AA274)))</f>
        <v/>
      </c>
      <c r="O274">
        <f>IF($AA274="","",IF(INDEX('Per Invoice'!O$2:O$1201,$AA274)="","",INDEX('Per Invoice'!O$2:O$1201,$AA274)))</f>
        <v/>
      </c>
      <c r="P274" s="7">
        <f>IF($AA274="","",IF(INDEX('Per Invoice'!P$2:P$1201,$AA274)="","",INDEX('Per Invoice'!P$2:P$1201,$AA274)))</f>
        <v/>
      </c>
      <c r="Q274">
        <f>IF($AA274="","",IF(INDEX('Per Invoice'!Q$2:Q$1201,$AA274)="","",INDEX('Per Invoice'!Q$2:Q$1201,$AA274)))</f>
        <v/>
      </c>
      <c r="R274" s="7">
        <f>IF($AA274="","",IF(INDEX('Per Invoice'!R$2:R$1201,$AA274)="","",INDEX('Per Invoice'!R$2:R$1201,$AA274)))</f>
        <v/>
      </c>
      <c r="S274" s="7">
        <f>IF($AA274="","",IF(INDEX('Per Invoice'!S$2:S$1201,$AA274)="","",INDEX('Per Invoice'!S$2:S$1201,$AA274)))</f>
        <v/>
      </c>
      <c r="T274">
        <f>IF($AA274="","",IF(INDEX('Per Invoice'!T$2:T$1201,$AA274)="","",INDEX('Per Invoice'!T$2:T$1201,$AA274)))</f>
        <v/>
      </c>
      <c r="U274" s="7">
        <f>IF($AA274="","",IF(INDEX('Per Invoice'!U$2:U$1201,$AA274)="","",INDEX('Per Invoice'!U$2:U$1201,$AA274)))</f>
        <v/>
      </c>
      <c r="V274" s="7">
        <f>IF($AA274="","",IF(INDEX('Per Invoice'!V$2:V$1201,$AA274)="","",INDEX('Per Invoice'!V$2:V$1201,$AA274)))</f>
        <v/>
      </c>
      <c r="W274" s="7">
        <f>IF($AA274="","",IF(INDEX('Per Invoice'!W$2:W$1201,$AA274)="","",INDEX('Per Invoice'!W$2:W$1201,$AA274)))</f>
        <v/>
      </c>
      <c r="X274" s="7">
        <f>IF($AA274="","",IF(INDEX('Per Invoice'!X$2:X$1201,$AA274)="","",INDEX('Per Invoice'!X$2:X$1201,$AA274)))</f>
        <v/>
      </c>
      <c r="Y274" s="7">
        <f>IF($AA274="","",IF(INDEX('Per Invoice'!Y$2:Y$1201,$AA274)="","",INDEX('Per Invoice'!Y$2:Y$1201,$AA274)))</f>
        <v/>
      </c>
      <c r="Z274" s="7">
        <f>IF($AA274="","",IF(INDEX('Per Invoice'!Z$2:Z$1201,$AA274)="","",INDEX('Per Invoice'!Z$2:Z$1201,$AA274)))</f>
        <v/>
      </c>
      <c r="AA274" s="16">
        <f>IFERROR(MATCH(Settings!$C$26&amp;"|"&amp;ROWS($AA$2:$AA274),'Per Invoice'!$AB$2:$AB$1201,0),"")</f>
        <v/>
      </c>
    </row>
    <row r="275">
      <c r="A275">
        <f>IF($AA275="","",IF(INDEX('Per Invoice'!A$2:A$1201,$AA275)="","",INDEX('Per Invoice'!A$2:A$1201,$AA275)))</f>
        <v/>
      </c>
      <c r="B275">
        <f>IF($AA275="","",IF(INDEX('Per Invoice'!B$2:B$1201,$AA275)="","",INDEX('Per Invoice'!B$2:B$1201,$AA275)))</f>
        <v/>
      </c>
      <c r="C275">
        <f>IF($AA275="","",IF(INDEX('Per Invoice'!C$2:C$1201,$AA275)="","",INDEX('Per Invoice'!C$2:C$1201,$AA275)))</f>
        <v/>
      </c>
      <c r="D275">
        <f>IF($AA275="","",IF(INDEX('Per Invoice'!D$2:D$1201,$AA275)="","",INDEX('Per Invoice'!D$2:D$1201,$AA275)))</f>
        <v/>
      </c>
      <c r="E275">
        <f>IF($AA275="","",IF(INDEX('Per Invoice'!E$2:E$1201,$AA275)="","",INDEX('Per Invoice'!E$2:E$1201,$AA275)))</f>
        <v/>
      </c>
      <c r="F275">
        <f>IF($AA275="","",IF(INDEX('Per Invoice'!F$2:F$1201,$AA275)="","",INDEX('Per Invoice'!F$2:F$1201,$AA275)))</f>
        <v/>
      </c>
      <c r="G275">
        <f>IF($AA275="","",IF(INDEX('Per Invoice'!G$2:G$1201,$AA275)="","",INDEX('Per Invoice'!G$2:G$1201,$AA275)))</f>
        <v/>
      </c>
      <c r="H275">
        <f>IF($AA275="","",IF(INDEX('Per Invoice'!H$2:H$1201,$AA275)="","",INDEX('Per Invoice'!H$2:H$1201,$AA275)))</f>
        <v/>
      </c>
      <c r="I275">
        <f>IF($AA275="","",IF(INDEX('Per Invoice'!I$2:I$1201,$AA275)="","",INDEX('Per Invoice'!I$2:I$1201,$AA275)))</f>
        <v/>
      </c>
      <c r="J275">
        <f>IF($AA275="","",IF(INDEX('Per Invoice'!J$2:J$1201,$AA275)="","",INDEX('Per Invoice'!J$2:J$1201,$AA275)))</f>
        <v/>
      </c>
      <c r="K275">
        <f>IF($AA275="","",IF(INDEX('Per Invoice'!K$2:K$1201,$AA275)="","",INDEX('Per Invoice'!K$2:K$1201,$AA275)))</f>
        <v/>
      </c>
      <c r="L275">
        <f>IF($AA275="","",IF(INDEX('Per Invoice'!L$2:L$1201,$AA275)="","",INDEX('Per Invoice'!L$2:L$1201,$AA275)))</f>
        <v/>
      </c>
      <c r="M275">
        <f>IF($AA275="","",IF(INDEX('Per Invoice'!M$2:M$1201,$AA275)="","",INDEX('Per Invoice'!M$2:M$1201,$AA275)))</f>
        <v/>
      </c>
      <c r="N275">
        <f>IF($AA275="","",IF(INDEX('Per Invoice'!N$2:N$1201,$AA275)="","",INDEX('Per Invoice'!N$2:N$1201,$AA275)))</f>
        <v/>
      </c>
      <c r="O275">
        <f>IF($AA275="","",IF(INDEX('Per Invoice'!O$2:O$1201,$AA275)="","",INDEX('Per Invoice'!O$2:O$1201,$AA275)))</f>
        <v/>
      </c>
      <c r="P275" s="7">
        <f>IF($AA275="","",IF(INDEX('Per Invoice'!P$2:P$1201,$AA275)="","",INDEX('Per Invoice'!P$2:P$1201,$AA275)))</f>
        <v/>
      </c>
      <c r="Q275">
        <f>IF($AA275="","",IF(INDEX('Per Invoice'!Q$2:Q$1201,$AA275)="","",INDEX('Per Invoice'!Q$2:Q$1201,$AA275)))</f>
        <v/>
      </c>
      <c r="R275" s="7">
        <f>IF($AA275="","",IF(INDEX('Per Invoice'!R$2:R$1201,$AA275)="","",INDEX('Per Invoice'!R$2:R$1201,$AA275)))</f>
        <v/>
      </c>
      <c r="S275" s="7">
        <f>IF($AA275="","",IF(INDEX('Per Invoice'!S$2:S$1201,$AA275)="","",INDEX('Per Invoice'!S$2:S$1201,$AA275)))</f>
        <v/>
      </c>
      <c r="T275">
        <f>IF($AA275="","",IF(INDEX('Per Invoice'!T$2:T$1201,$AA275)="","",INDEX('Per Invoice'!T$2:T$1201,$AA275)))</f>
        <v/>
      </c>
      <c r="U275" s="7">
        <f>IF($AA275="","",IF(INDEX('Per Invoice'!U$2:U$1201,$AA275)="","",INDEX('Per Invoice'!U$2:U$1201,$AA275)))</f>
        <v/>
      </c>
      <c r="V275" s="7">
        <f>IF($AA275="","",IF(INDEX('Per Invoice'!V$2:V$1201,$AA275)="","",INDEX('Per Invoice'!V$2:V$1201,$AA275)))</f>
        <v/>
      </c>
      <c r="W275" s="7">
        <f>IF($AA275="","",IF(INDEX('Per Invoice'!W$2:W$1201,$AA275)="","",INDEX('Per Invoice'!W$2:W$1201,$AA275)))</f>
        <v/>
      </c>
      <c r="X275" s="7">
        <f>IF($AA275="","",IF(INDEX('Per Invoice'!X$2:X$1201,$AA275)="","",INDEX('Per Invoice'!X$2:X$1201,$AA275)))</f>
        <v/>
      </c>
      <c r="Y275" s="7">
        <f>IF($AA275="","",IF(INDEX('Per Invoice'!Y$2:Y$1201,$AA275)="","",INDEX('Per Invoice'!Y$2:Y$1201,$AA275)))</f>
        <v/>
      </c>
      <c r="Z275" s="7">
        <f>IF($AA275="","",IF(INDEX('Per Invoice'!Z$2:Z$1201,$AA275)="","",INDEX('Per Invoice'!Z$2:Z$1201,$AA275)))</f>
        <v/>
      </c>
      <c r="AA275" s="16">
        <f>IFERROR(MATCH(Settings!$C$26&amp;"|"&amp;ROWS($AA$2:$AA275),'Per Invoice'!$AB$2:$AB$1201,0),"")</f>
        <v/>
      </c>
    </row>
    <row r="276">
      <c r="A276">
        <f>IF($AA276="","",IF(INDEX('Per Invoice'!A$2:A$1201,$AA276)="","",INDEX('Per Invoice'!A$2:A$1201,$AA276)))</f>
        <v/>
      </c>
      <c r="B276">
        <f>IF($AA276="","",IF(INDEX('Per Invoice'!B$2:B$1201,$AA276)="","",INDEX('Per Invoice'!B$2:B$1201,$AA276)))</f>
        <v/>
      </c>
      <c r="C276">
        <f>IF($AA276="","",IF(INDEX('Per Invoice'!C$2:C$1201,$AA276)="","",INDEX('Per Invoice'!C$2:C$1201,$AA276)))</f>
        <v/>
      </c>
      <c r="D276">
        <f>IF($AA276="","",IF(INDEX('Per Invoice'!D$2:D$1201,$AA276)="","",INDEX('Per Invoice'!D$2:D$1201,$AA276)))</f>
        <v/>
      </c>
      <c r="E276">
        <f>IF($AA276="","",IF(INDEX('Per Invoice'!E$2:E$1201,$AA276)="","",INDEX('Per Invoice'!E$2:E$1201,$AA276)))</f>
        <v/>
      </c>
      <c r="F276">
        <f>IF($AA276="","",IF(INDEX('Per Invoice'!F$2:F$1201,$AA276)="","",INDEX('Per Invoice'!F$2:F$1201,$AA276)))</f>
        <v/>
      </c>
      <c r="G276">
        <f>IF($AA276="","",IF(INDEX('Per Invoice'!G$2:G$1201,$AA276)="","",INDEX('Per Invoice'!G$2:G$1201,$AA276)))</f>
        <v/>
      </c>
      <c r="H276">
        <f>IF($AA276="","",IF(INDEX('Per Invoice'!H$2:H$1201,$AA276)="","",INDEX('Per Invoice'!H$2:H$1201,$AA276)))</f>
        <v/>
      </c>
      <c r="I276">
        <f>IF($AA276="","",IF(INDEX('Per Invoice'!I$2:I$1201,$AA276)="","",INDEX('Per Invoice'!I$2:I$1201,$AA276)))</f>
        <v/>
      </c>
      <c r="J276">
        <f>IF($AA276="","",IF(INDEX('Per Invoice'!J$2:J$1201,$AA276)="","",INDEX('Per Invoice'!J$2:J$1201,$AA276)))</f>
        <v/>
      </c>
      <c r="K276">
        <f>IF($AA276="","",IF(INDEX('Per Invoice'!K$2:K$1201,$AA276)="","",INDEX('Per Invoice'!K$2:K$1201,$AA276)))</f>
        <v/>
      </c>
      <c r="L276">
        <f>IF($AA276="","",IF(INDEX('Per Invoice'!L$2:L$1201,$AA276)="","",INDEX('Per Invoice'!L$2:L$1201,$AA276)))</f>
        <v/>
      </c>
      <c r="M276">
        <f>IF($AA276="","",IF(INDEX('Per Invoice'!M$2:M$1201,$AA276)="","",INDEX('Per Invoice'!M$2:M$1201,$AA276)))</f>
        <v/>
      </c>
      <c r="N276">
        <f>IF($AA276="","",IF(INDEX('Per Invoice'!N$2:N$1201,$AA276)="","",INDEX('Per Invoice'!N$2:N$1201,$AA276)))</f>
        <v/>
      </c>
      <c r="O276">
        <f>IF($AA276="","",IF(INDEX('Per Invoice'!O$2:O$1201,$AA276)="","",INDEX('Per Invoice'!O$2:O$1201,$AA276)))</f>
        <v/>
      </c>
      <c r="P276" s="7">
        <f>IF($AA276="","",IF(INDEX('Per Invoice'!P$2:P$1201,$AA276)="","",INDEX('Per Invoice'!P$2:P$1201,$AA276)))</f>
        <v/>
      </c>
      <c r="Q276">
        <f>IF($AA276="","",IF(INDEX('Per Invoice'!Q$2:Q$1201,$AA276)="","",INDEX('Per Invoice'!Q$2:Q$1201,$AA276)))</f>
        <v/>
      </c>
      <c r="R276" s="7">
        <f>IF($AA276="","",IF(INDEX('Per Invoice'!R$2:R$1201,$AA276)="","",INDEX('Per Invoice'!R$2:R$1201,$AA276)))</f>
        <v/>
      </c>
      <c r="S276" s="7">
        <f>IF($AA276="","",IF(INDEX('Per Invoice'!S$2:S$1201,$AA276)="","",INDEX('Per Invoice'!S$2:S$1201,$AA276)))</f>
        <v/>
      </c>
      <c r="T276">
        <f>IF($AA276="","",IF(INDEX('Per Invoice'!T$2:T$1201,$AA276)="","",INDEX('Per Invoice'!T$2:T$1201,$AA276)))</f>
        <v/>
      </c>
      <c r="U276" s="7">
        <f>IF($AA276="","",IF(INDEX('Per Invoice'!U$2:U$1201,$AA276)="","",INDEX('Per Invoice'!U$2:U$1201,$AA276)))</f>
        <v/>
      </c>
      <c r="V276" s="7">
        <f>IF($AA276="","",IF(INDEX('Per Invoice'!V$2:V$1201,$AA276)="","",INDEX('Per Invoice'!V$2:V$1201,$AA276)))</f>
        <v/>
      </c>
      <c r="W276" s="7">
        <f>IF($AA276="","",IF(INDEX('Per Invoice'!W$2:W$1201,$AA276)="","",INDEX('Per Invoice'!W$2:W$1201,$AA276)))</f>
        <v/>
      </c>
      <c r="X276" s="7">
        <f>IF($AA276="","",IF(INDEX('Per Invoice'!X$2:X$1201,$AA276)="","",INDEX('Per Invoice'!X$2:X$1201,$AA276)))</f>
        <v/>
      </c>
      <c r="Y276" s="7">
        <f>IF($AA276="","",IF(INDEX('Per Invoice'!Y$2:Y$1201,$AA276)="","",INDEX('Per Invoice'!Y$2:Y$1201,$AA276)))</f>
        <v/>
      </c>
      <c r="Z276" s="7">
        <f>IF($AA276="","",IF(INDEX('Per Invoice'!Z$2:Z$1201,$AA276)="","",INDEX('Per Invoice'!Z$2:Z$1201,$AA276)))</f>
        <v/>
      </c>
      <c r="AA276" s="16">
        <f>IFERROR(MATCH(Settings!$C$26&amp;"|"&amp;ROWS($AA$2:$AA276),'Per Invoice'!$AB$2:$AB$1201,0),"")</f>
        <v/>
      </c>
    </row>
    <row r="277">
      <c r="A277">
        <f>IF($AA277="","",IF(INDEX('Per Invoice'!A$2:A$1201,$AA277)="","",INDEX('Per Invoice'!A$2:A$1201,$AA277)))</f>
        <v/>
      </c>
      <c r="B277">
        <f>IF($AA277="","",IF(INDEX('Per Invoice'!B$2:B$1201,$AA277)="","",INDEX('Per Invoice'!B$2:B$1201,$AA277)))</f>
        <v/>
      </c>
      <c r="C277">
        <f>IF($AA277="","",IF(INDEX('Per Invoice'!C$2:C$1201,$AA277)="","",INDEX('Per Invoice'!C$2:C$1201,$AA277)))</f>
        <v/>
      </c>
      <c r="D277">
        <f>IF($AA277="","",IF(INDEX('Per Invoice'!D$2:D$1201,$AA277)="","",INDEX('Per Invoice'!D$2:D$1201,$AA277)))</f>
        <v/>
      </c>
      <c r="E277">
        <f>IF($AA277="","",IF(INDEX('Per Invoice'!E$2:E$1201,$AA277)="","",INDEX('Per Invoice'!E$2:E$1201,$AA277)))</f>
        <v/>
      </c>
      <c r="F277">
        <f>IF($AA277="","",IF(INDEX('Per Invoice'!F$2:F$1201,$AA277)="","",INDEX('Per Invoice'!F$2:F$1201,$AA277)))</f>
        <v/>
      </c>
      <c r="G277">
        <f>IF($AA277="","",IF(INDEX('Per Invoice'!G$2:G$1201,$AA277)="","",INDEX('Per Invoice'!G$2:G$1201,$AA277)))</f>
        <v/>
      </c>
      <c r="H277">
        <f>IF($AA277="","",IF(INDEX('Per Invoice'!H$2:H$1201,$AA277)="","",INDEX('Per Invoice'!H$2:H$1201,$AA277)))</f>
        <v/>
      </c>
      <c r="I277">
        <f>IF($AA277="","",IF(INDEX('Per Invoice'!I$2:I$1201,$AA277)="","",INDEX('Per Invoice'!I$2:I$1201,$AA277)))</f>
        <v/>
      </c>
      <c r="J277">
        <f>IF($AA277="","",IF(INDEX('Per Invoice'!J$2:J$1201,$AA277)="","",INDEX('Per Invoice'!J$2:J$1201,$AA277)))</f>
        <v/>
      </c>
      <c r="K277">
        <f>IF($AA277="","",IF(INDEX('Per Invoice'!K$2:K$1201,$AA277)="","",INDEX('Per Invoice'!K$2:K$1201,$AA277)))</f>
        <v/>
      </c>
      <c r="L277">
        <f>IF($AA277="","",IF(INDEX('Per Invoice'!L$2:L$1201,$AA277)="","",INDEX('Per Invoice'!L$2:L$1201,$AA277)))</f>
        <v/>
      </c>
      <c r="M277">
        <f>IF($AA277="","",IF(INDEX('Per Invoice'!M$2:M$1201,$AA277)="","",INDEX('Per Invoice'!M$2:M$1201,$AA277)))</f>
        <v/>
      </c>
      <c r="N277">
        <f>IF($AA277="","",IF(INDEX('Per Invoice'!N$2:N$1201,$AA277)="","",INDEX('Per Invoice'!N$2:N$1201,$AA277)))</f>
        <v/>
      </c>
      <c r="O277">
        <f>IF($AA277="","",IF(INDEX('Per Invoice'!O$2:O$1201,$AA277)="","",INDEX('Per Invoice'!O$2:O$1201,$AA277)))</f>
        <v/>
      </c>
      <c r="P277" s="7">
        <f>IF($AA277="","",IF(INDEX('Per Invoice'!P$2:P$1201,$AA277)="","",INDEX('Per Invoice'!P$2:P$1201,$AA277)))</f>
        <v/>
      </c>
      <c r="Q277">
        <f>IF($AA277="","",IF(INDEX('Per Invoice'!Q$2:Q$1201,$AA277)="","",INDEX('Per Invoice'!Q$2:Q$1201,$AA277)))</f>
        <v/>
      </c>
      <c r="R277" s="7">
        <f>IF($AA277="","",IF(INDEX('Per Invoice'!R$2:R$1201,$AA277)="","",INDEX('Per Invoice'!R$2:R$1201,$AA277)))</f>
        <v/>
      </c>
      <c r="S277" s="7">
        <f>IF($AA277="","",IF(INDEX('Per Invoice'!S$2:S$1201,$AA277)="","",INDEX('Per Invoice'!S$2:S$1201,$AA277)))</f>
        <v/>
      </c>
      <c r="T277">
        <f>IF($AA277="","",IF(INDEX('Per Invoice'!T$2:T$1201,$AA277)="","",INDEX('Per Invoice'!T$2:T$1201,$AA277)))</f>
        <v/>
      </c>
      <c r="U277" s="7">
        <f>IF($AA277="","",IF(INDEX('Per Invoice'!U$2:U$1201,$AA277)="","",INDEX('Per Invoice'!U$2:U$1201,$AA277)))</f>
        <v/>
      </c>
      <c r="V277" s="7">
        <f>IF($AA277="","",IF(INDEX('Per Invoice'!V$2:V$1201,$AA277)="","",INDEX('Per Invoice'!V$2:V$1201,$AA277)))</f>
        <v/>
      </c>
      <c r="W277" s="7">
        <f>IF($AA277="","",IF(INDEX('Per Invoice'!W$2:W$1201,$AA277)="","",INDEX('Per Invoice'!W$2:W$1201,$AA277)))</f>
        <v/>
      </c>
      <c r="X277" s="7">
        <f>IF($AA277="","",IF(INDEX('Per Invoice'!X$2:X$1201,$AA277)="","",INDEX('Per Invoice'!X$2:X$1201,$AA277)))</f>
        <v/>
      </c>
      <c r="Y277" s="7">
        <f>IF($AA277="","",IF(INDEX('Per Invoice'!Y$2:Y$1201,$AA277)="","",INDEX('Per Invoice'!Y$2:Y$1201,$AA277)))</f>
        <v/>
      </c>
      <c r="Z277" s="7">
        <f>IF($AA277="","",IF(INDEX('Per Invoice'!Z$2:Z$1201,$AA277)="","",INDEX('Per Invoice'!Z$2:Z$1201,$AA277)))</f>
        <v/>
      </c>
      <c r="AA277" s="16">
        <f>IFERROR(MATCH(Settings!$C$26&amp;"|"&amp;ROWS($AA$2:$AA277),'Per Invoice'!$AB$2:$AB$1201,0),"")</f>
        <v/>
      </c>
    </row>
    <row r="278">
      <c r="A278">
        <f>IF($AA278="","",IF(INDEX('Per Invoice'!A$2:A$1201,$AA278)="","",INDEX('Per Invoice'!A$2:A$1201,$AA278)))</f>
        <v/>
      </c>
      <c r="B278">
        <f>IF($AA278="","",IF(INDEX('Per Invoice'!B$2:B$1201,$AA278)="","",INDEX('Per Invoice'!B$2:B$1201,$AA278)))</f>
        <v/>
      </c>
      <c r="C278">
        <f>IF($AA278="","",IF(INDEX('Per Invoice'!C$2:C$1201,$AA278)="","",INDEX('Per Invoice'!C$2:C$1201,$AA278)))</f>
        <v/>
      </c>
      <c r="D278">
        <f>IF($AA278="","",IF(INDEX('Per Invoice'!D$2:D$1201,$AA278)="","",INDEX('Per Invoice'!D$2:D$1201,$AA278)))</f>
        <v/>
      </c>
      <c r="E278">
        <f>IF($AA278="","",IF(INDEX('Per Invoice'!E$2:E$1201,$AA278)="","",INDEX('Per Invoice'!E$2:E$1201,$AA278)))</f>
        <v/>
      </c>
      <c r="F278">
        <f>IF($AA278="","",IF(INDEX('Per Invoice'!F$2:F$1201,$AA278)="","",INDEX('Per Invoice'!F$2:F$1201,$AA278)))</f>
        <v/>
      </c>
      <c r="G278">
        <f>IF($AA278="","",IF(INDEX('Per Invoice'!G$2:G$1201,$AA278)="","",INDEX('Per Invoice'!G$2:G$1201,$AA278)))</f>
        <v/>
      </c>
      <c r="H278">
        <f>IF($AA278="","",IF(INDEX('Per Invoice'!H$2:H$1201,$AA278)="","",INDEX('Per Invoice'!H$2:H$1201,$AA278)))</f>
        <v/>
      </c>
      <c r="I278">
        <f>IF($AA278="","",IF(INDEX('Per Invoice'!I$2:I$1201,$AA278)="","",INDEX('Per Invoice'!I$2:I$1201,$AA278)))</f>
        <v/>
      </c>
      <c r="J278">
        <f>IF($AA278="","",IF(INDEX('Per Invoice'!J$2:J$1201,$AA278)="","",INDEX('Per Invoice'!J$2:J$1201,$AA278)))</f>
        <v/>
      </c>
      <c r="K278">
        <f>IF($AA278="","",IF(INDEX('Per Invoice'!K$2:K$1201,$AA278)="","",INDEX('Per Invoice'!K$2:K$1201,$AA278)))</f>
        <v/>
      </c>
      <c r="L278">
        <f>IF($AA278="","",IF(INDEX('Per Invoice'!L$2:L$1201,$AA278)="","",INDEX('Per Invoice'!L$2:L$1201,$AA278)))</f>
        <v/>
      </c>
      <c r="M278">
        <f>IF($AA278="","",IF(INDEX('Per Invoice'!M$2:M$1201,$AA278)="","",INDEX('Per Invoice'!M$2:M$1201,$AA278)))</f>
        <v/>
      </c>
      <c r="N278">
        <f>IF($AA278="","",IF(INDEX('Per Invoice'!N$2:N$1201,$AA278)="","",INDEX('Per Invoice'!N$2:N$1201,$AA278)))</f>
        <v/>
      </c>
      <c r="O278">
        <f>IF($AA278="","",IF(INDEX('Per Invoice'!O$2:O$1201,$AA278)="","",INDEX('Per Invoice'!O$2:O$1201,$AA278)))</f>
        <v/>
      </c>
      <c r="P278" s="7">
        <f>IF($AA278="","",IF(INDEX('Per Invoice'!P$2:P$1201,$AA278)="","",INDEX('Per Invoice'!P$2:P$1201,$AA278)))</f>
        <v/>
      </c>
      <c r="Q278">
        <f>IF($AA278="","",IF(INDEX('Per Invoice'!Q$2:Q$1201,$AA278)="","",INDEX('Per Invoice'!Q$2:Q$1201,$AA278)))</f>
        <v/>
      </c>
      <c r="R278" s="7">
        <f>IF($AA278="","",IF(INDEX('Per Invoice'!R$2:R$1201,$AA278)="","",INDEX('Per Invoice'!R$2:R$1201,$AA278)))</f>
        <v/>
      </c>
      <c r="S278" s="7">
        <f>IF($AA278="","",IF(INDEX('Per Invoice'!S$2:S$1201,$AA278)="","",INDEX('Per Invoice'!S$2:S$1201,$AA278)))</f>
        <v/>
      </c>
      <c r="T278">
        <f>IF($AA278="","",IF(INDEX('Per Invoice'!T$2:T$1201,$AA278)="","",INDEX('Per Invoice'!T$2:T$1201,$AA278)))</f>
        <v/>
      </c>
      <c r="U278" s="7">
        <f>IF($AA278="","",IF(INDEX('Per Invoice'!U$2:U$1201,$AA278)="","",INDEX('Per Invoice'!U$2:U$1201,$AA278)))</f>
        <v/>
      </c>
      <c r="V278" s="7">
        <f>IF($AA278="","",IF(INDEX('Per Invoice'!V$2:V$1201,$AA278)="","",INDEX('Per Invoice'!V$2:V$1201,$AA278)))</f>
        <v/>
      </c>
      <c r="W278" s="7">
        <f>IF($AA278="","",IF(INDEX('Per Invoice'!W$2:W$1201,$AA278)="","",INDEX('Per Invoice'!W$2:W$1201,$AA278)))</f>
        <v/>
      </c>
      <c r="X278" s="7">
        <f>IF($AA278="","",IF(INDEX('Per Invoice'!X$2:X$1201,$AA278)="","",INDEX('Per Invoice'!X$2:X$1201,$AA278)))</f>
        <v/>
      </c>
      <c r="Y278" s="7">
        <f>IF($AA278="","",IF(INDEX('Per Invoice'!Y$2:Y$1201,$AA278)="","",INDEX('Per Invoice'!Y$2:Y$1201,$AA278)))</f>
        <v/>
      </c>
      <c r="Z278" s="7">
        <f>IF($AA278="","",IF(INDEX('Per Invoice'!Z$2:Z$1201,$AA278)="","",INDEX('Per Invoice'!Z$2:Z$1201,$AA278)))</f>
        <v/>
      </c>
      <c r="AA278" s="16">
        <f>IFERROR(MATCH(Settings!$C$26&amp;"|"&amp;ROWS($AA$2:$AA278),'Per Invoice'!$AB$2:$AB$1201,0),"")</f>
        <v/>
      </c>
    </row>
    <row r="279">
      <c r="A279">
        <f>IF($AA279="","",IF(INDEX('Per Invoice'!A$2:A$1201,$AA279)="","",INDEX('Per Invoice'!A$2:A$1201,$AA279)))</f>
        <v/>
      </c>
      <c r="B279">
        <f>IF($AA279="","",IF(INDEX('Per Invoice'!B$2:B$1201,$AA279)="","",INDEX('Per Invoice'!B$2:B$1201,$AA279)))</f>
        <v/>
      </c>
      <c r="C279">
        <f>IF($AA279="","",IF(INDEX('Per Invoice'!C$2:C$1201,$AA279)="","",INDEX('Per Invoice'!C$2:C$1201,$AA279)))</f>
        <v/>
      </c>
      <c r="D279">
        <f>IF($AA279="","",IF(INDEX('Per Invoice'!D$2:D$1201,$AA279)="","",INDEX('Per Invoice'!D$2:D$1201,$AA279)))</f>
        <v/>
      </c>
      <c r="E279">
        <f>IF($AA279="","",IF(INDEX('Per Invoice'!E$2:E$1201,$AA279)="","",INDEX('Per Invoice'!E$2:E$1201,$AA279)))</f>
        <v/>
      </c>
      <c r="F279">
        <f>IF($AA279="","",IF(INDEX('Per Invoice'!F$2:F$1201,$AA279)="","",INDEX('Per Invoice'!F$2:F$1201,$AA279)))</f>
        <v/>
      </c>
      <c r="G279">
        <f>IF($AA279="","",IF(INDEX('Per Invoice'!G$2:G$1201,$AA279)="","",INDEX('Per Invoice'!G$2:G$1201,$AA279)))</f>
        <v/>
      </c>
      <c r="H279">
        <f>IF($AA279="","",IF(INDEX('Per Invoice'!H$2:H$1201,$AA279)="","",INDEX('Per Invoice'!H$2:H$1201,$AA279)))</f>
        <v/>
      </c>
      <c r="I279">
        <f>IF($AA279="","",IF(INDEX('Per Invoice'!I$2:I$1201,$AA279)="","",INDEX('Per Invoice'!I$2:I$1201,$AA279)))</f>
        <v/>
      </c>
      <c r="J279">
        <f>IF($AA279="","",IF(INDEX('Per Invoice'!J$2:J$1201,$AA279)="","",INDEX('Per Invoice'!J$2:J$1201,$AA279)))</f>
        <v/>
      </c>
      <c r="K279">
        <f>IF($AA279="","",IF(INDEX('Per Invoice'!K$2:K$1201,$AA279)="","",INDEX('Per Invoice'!K$2:K$1201,$AA279)))</f>
        <v/>
      </c>
      <c r="L279">
        <f>IF($AA279="","",IF(INDEX('Per Invoice'!L$2:L$1201,$AA279)="","",INDEX('Per Invoice'!L$2:L$1201,$AA279)))</f>
        <v/>
      </c>
      <c r="M279">
        <f>IF($AA279="","",IF(INDEX('Per Invoice'!M$2:M$1201,$AA279)="","",INDEX('Per Invoice'!M$2:M$1201,$AA279)))</f>
        <v/>
      </c>
      <c r="N279">
        <f>IF($AA279="","",IF(INDEX('Per Invoice'!N$2:N$1201,$AA279)="","",INDEX('Per Invoice'!N$2:N$1201,$AA279)))</f>
        <v/>
      </c>
      <c r="O279">
        <f>IF($AA279="","",IF(INDEX('Per Invoice'!O$2:O$1201,$AA279)="","",INDEX('Per Invoice'!O$2:O$1201,$AA279)))</f>
        <v/>
      </c>
      <c r="P279" s="7">
        <f>IF($AA279="","",IF(INDEX('Per Invoice'!P$2:P$1201,$AA279)="","",INDEX('Per Invoice'!P$2:P$1201,$AA279)))</f>
        <v/>
      </c>
      <c r="Q279">
        <f>IF($AA279="","",IF(INDEX('Per Invoice'!Q$2:Q$1201,$AA279)="","",INDEX('Per Invoice'!Q$2:Q$1201,$AA279)))</f>
        <v/>
      </c>
      <c r="R279" s="7">
        <f>IF($AA279="","",IF(INDEX('Per Invoice'!R$2:R$1201,$AA279)="","",INDEX('Per Invoice'!R$2:R$1201,$AA279)))</f>
        <v/>
      </c>
      <c r="S279" s="7">
        <f>IF($AA279="","",IF(INDEX('Per Invoice'!S$2:S$1201,$AA279)="","",INDEX('Per Invoice'!S$2:S$1201,$AA279)))</f>
        <v/>
      </c>
      <c r="T279">
        <f>IF($AA279="","",IF(INDEX('Per Invoice'!T$2:T$1201,$AA279)="","",INDEX('Per Invoice'!T$2:T$1201,$AA279)))</f>
        <v/>
      </c>
      <c r="U279" s="7">
        <f>IF($AA279="","",IF(INDEX('Per Invoice'!U$2:U$1201,$AA279)="","",INDEX('Per Invoice'!U$2:U$1201,$AA279)))</f>
        <v/>
      </c>
      <c r="V279" s="7">
        <f>IF($AA279="","",IF(INDEX('Per Invoice'!V$2:V$1201,$AA279)="","",INDEX('Per Invoice'!V$2:V$1201,$AA279)))</f>
        <v/>
      </c>
      <c r="W279" s="7">
        <f>IF($AA279="","",IF(INDEX('Per Invoice'!W$2:W$1201,$AA279)="","",INDEX('Per Invoice'!W$2:W$1201,$AA279)))</f>
        <v/>
      </c>
      <c r="X279" s="7">
        <f>IF($AA279="","",IF(INDEX('Per Invoice'!X$2:X$1201,$AA279)="","",INDEX('Per Invoice'!X$2:X$1201,$AA279)))</f>
        <v/>
      </c>
      <c r="Y279" s="7">
        <f>IF($AA279="","",IF(INDEX('Per Invoice'!Y$2:Y$1201,$AA279)="","",INDEX('Per Invoice'!Y$2:Y$1201,$AA279)))</f>
        <v/>
      </c>
      <c r="Z279" s="7">
        <f>IF($AA279="","",IF(INDEX('Per Invoice'!Z$2:Z$1201,$AA279)="","",INDEX('Per Invoice'!Z$2:Z$1201,$AA279)))</f>
        <v/>
      </c>
      <c r="AA279" s="16">
        <f>IFERROR(MATCH(Settings!$C$26&amp;"|"&amp;ROWS($AA$2:$AA279),'Per Invoice'!$AB$2:$AB$1201,0),"")</f>
        <v/>
      </c>
    </row>
    <row r="280">
      <c r="A280">
        <f>IF($AA280="","",IF(INDEX('Per Invoice'!A$2:A$1201,$AA280)="","",INDEX('Per Invoice'!A$2:A$1201,$AA280)))</f>
        <v/>
      </c>
      <c r="B280">
        <f>IF($AA280="","",IF(INDEX('Per Invoice'!B$2:B$1201,$AA280)="","",INDEX('Per Invoice'!B$2:B$1201,$AA280)))</f>
        <v/>
      </c>
      <c r="C280">
        <f>IF($AA280="","",IF(INDEX('Per Invoice'!C$2:C$1201,$AA280)="","",INDEX('Per Invoice'!C$2:C$1201,$AA280)))</f>
        <v/>
      </c>
      <c r="D280">
        <f>IF($AA280="","",IF(INDEX('Per Invoice'!D$2:D$1201,$AA280)="","",INDEX('Per Invoice'!D$2:D$1201,$AA280)))</f>
        <v/>
      </c>
      <c r="E280">
        <f>IF($AA280="","",IF(INDEX('Per Invoice'!E$2:E$1201,$AA280)="","",INDEX('Per Invoice'!E$2:E$1201,$AA280)))</f>
        <v/>
      </c>
      <c r="F280">
        <f>IF($AA280="","",IF(INDEX('Per Invoice'!F$2:F$1201,$AA280)="","",INDEX('Per Invoice'!F$2:F$1201,$AA280)))</f>
        <v/>
      </c>
      <c r="G280">
        <f>IF($AA280="","",IF(INDEX('Per Invoice'!G$2:G$1201,$AA280)="","",INDEX('Per Invoice'!G$2:G$1201,$AA280)))</f>
        <v/>
      </c>
      <c r="H280">
        <f>IF($AA280="","",IF(INDEX('Per Invoice'!H$2:H$1201,$AA280)="","",INDEX('Per Invoice'!H$2:H$1201,$AA280)))</f>
        <v/>
      </c>
      <c r="I280">
        <f>IF($AA280="","",IF(INDEX('Per Invoice'!I$2:I$1201,$AA280)="","",INDEX('Per Invoice'!I$2:I$1201,$AA280)))</f>
        <v/>
      </c>
      <c r="J280">
        <f>IF($AA280="","",IF(INDEX('Per Invoice'!J$2:J$1201,$AA280)="","",INDEX('Per Invoice'!J$2:J$1201,$AA280)))</f>
        <v/>
      </c>
      <c r="K280">
        <f>IF($AA280="","",IF(INDEX('Per Invoice'!K$2:K$1201,$AA280)="","",INDEX('Per Invoice'!K$2:K$1201,$AA280)))</f>
        <v/>
      </c>
      <c r="L280">
        <f>IF($AA280="","",IF(INDEX('Per Invoice'!L$2:L$1201,$AA280)="","",INDEX('Per Invoice'!L$2:L$1201,$AA280)))</f>
        <v/>
      </c>
      <c r="M280">
        <f>IF($AA280="","",IF(INDEX('Per Invoice'!M$2:M$1201,$AA280)="","",INDEX('Per Invoice'!M$2:M$1201,$AA280)))</f>
        <v/>
      </c>
      <c r="N280">
        <f>IF($AA280="","",IF(INDEX('Per Invoice'!N$2:N$1201,$AA280)="","",INDEX('Per Invoice'!N$2:N$1201,$AA280)))</f>
        <v/>
      </c>
      <c r="O280">
        <f>IF($AA280="","",IF(INDEX('Per Invoice'!O$2:O$1201,$AA280)="","",INDEX('Per Invoice'!O$2:O$1201,$AA280)))</f>
        <v/>
      </c>
      <c r="P280" s="7">
        <f>IF($AA280="","",IF(INDEX('Per Invoice'!P$2:P$1201,$AA280)="","",INDEX('Per Invoice'!P$2:P$1201,$AA280)))</f>
        <v/>
      </c>
      <c r="Q280">
        <f>IF($AA280="","",IF(INDEX('Per Invoice'!Q$2:Q$1201,$AA280)="","",INDEX('Per Invoice'!Q$2:Q$1201,$AA280)))</f>
        <v/>
      </c>
      <c r="R280" s="7">
        <f>IF($AA280="","",IF(INDEX('Per Invoice'!R$2:R$1201,$AA280)="","",INDEX('Per Invoice'!R$2:R$1201,$AA280)))</f>
        <v/>
      </c>
      <c r="S280" s="7">
        <f>IF($AA280="","",IF(INDEX('Per Invoice'!S$2:S$1201,$AA280)="","",INDEX('Per Invoice'!S$2:S$1201,$AA280)))</f>
        <v/>
      </c>
      <c r="T280">
        <f>IF($AA280="","",IF(INDEX('Per Invoice'!T$2:T$1201,$AA280)="","",INDEX('Per Invoice'!T$2:T$1201,$AA280)))</f>
        <v/>
      </c>
      <c r="U280" s="7">
        <f>IF($AA280="","",IF(INDEX('Per Invoice'!U$2:U$1201,$AA280)="","",INDEX('Per Invoice'!U$2:U$1201,$AA280)))</f>
        <v/>
      </c>
      <c r="V280" s="7">
        <f>IF($AA280="","",IF(INDEX('Per Invoice'!V$2:V$1201,$AA280)="","",INDEX('Per Invoice'!V$2:V$1201,$AA280)))</f>
        <v/>
      </c>
      <c r="W280" s="7">
        <f>IF($AA280="","",IF(INDEX('Per Invoice'!W$2:W$1201,$AA280)="","",INDEX('Per Invoice'!W$2:W$1201,$AA280)))</f>
        <v/>
      </c>
      <c r="X280" s="7">
        <f>IF($AA280="","",IF(INDEX('Per Invoice'!X$2:X$1201,$AA280)="","",INDEX('Per Invoice'!X$2:X$1201,$AA280)))</f>
        <v/>
      </c>
      <c r="Y280" s="7">
        <f>IF($AA280="","",IF(INDEX('Per Invoice'!Y$2:Y$1201,$AA280)="","",INDEX('Per Invoice'!Y$2:Y$1201,$AA280)))</f>
        <v/>
      </c>
      <c r="Z280" s="7">
        <f>IF($AA280="","",IF(INDEX('Per Invoice'!Z$2:Z$1201,$AA280)="","",INDEX('Per Invoice'!Z$2:Z$1201,$AA280)))</f>
        <v/>
      </c>
      <c r="AA280" s="16">
        <f>IFERROR(MATCH(Settings!$C$26&amp;"|"&amp;ROWS($AA$2:$AA280),'Per Invoice'!$AB$2:$AB$1201,0),"")</f>
        <v/>
      </c>
    </row>
    <row r="281">
      <c r="A281">
        <f>IF($AA281="","",IF(INDEX('Per Invoice'!A$2:A$1201,$AA281)="","",INDEX('Per Invoice'!A$2:A$1201,$AA281)))</f>
        <v/>
      </c>
      <c r="B281">
        <f>IF($AA281="","",IF(INDEX('Per Invoice'!B$2:B$1201,$AA281)="","",INDEX('Per Invoice'!B$2:B$1201,$AA281)))</f>
        <v/>
      </c>
      <c r="C281">
        <f>IF($AA281="","",IF(INDEX('Per Invoice'!C$2:C$1201,$AA281)="","",INDEX('Per Invoice'!C$2:C$1201,$AA281)))</f>
        <v/>
      </c>
      <c r="D281">
        <f>IF($AA281="","",IF(INDEX('Per Invoice'!D$2:D$1201,$AA281)="","",INDEX('Per Invoice'!D$2:D$1201,$AA281)))</f>
        <v/>
      </c>
      <c r="E281">
        <f>IF($AA281="","",IF(INDEX('Per Invoice'!E$2:E$1201,$AA281)="","",INDEX('Per Invoice'!E$2:E$1201,$AA281)))</f>
        <v/>
      </c>
      <c r="F281">
        <f>IF($AA281="","",IF(INDEX('Per Invoice'!F$2:F$1201,$AA281)="","",INDEX('Per Invoice'!F$2:F$1201,$AA281)))</f>
        <v/>
      </c>
      <c r="G281">
        <f>IF($AA281="","",IF(INDEX('Per Invoice'!G$2:G$1201,$AA281)="","",INDEX('Per Invoice'!G$2:G$1201,$AA281)))</f>
        <v/>
      </c>
      <c r="H281">
        <f>IF($AA281="","",IF(INDEX('Per Invoice'!H$2:H$1201,$AA281)="","",INDEX('Per Invoice'!H$2:H$1201,$AA281)))</f>
        <v/>
      </c>
      <c r="I281">
        <f>IF($AA281="","",IF(INDEX('Per Invoice'!I$2:I$1201,$AA281)="","",INDEX('Per Invoice'!I$2:I$1201,$AA281)))</f>
        <v/>
      </c>
      <c r="J281">
        <f>IF($AA281="","",IF(INDEX('Per Invoice'!J$2:J$1201,$AA281)="","",INDEX('Per Invoice'!J$2:J$1201,$AA281)))</f>
        <v/>
      </c>
      <c r="K281">
        <f>IF($AA281="","",IF(INDEX('Per Invoice'!K$2:K$1201,$AA281)="","",INDEX('Per Invoice'!K$2:K$1201,$AA281)))</f>
        <v/>
      </c>
      <c r="L281">
        <f>IF($AA281="","",IF(INDEX('Per Invoice'!L$2:L$1201,$AA281)="","",INDEX('Per Invoice'!L$2:L$1201,$AA281)))</f>
        <v/>
      </c>
      <c r="M281">
        <f>IF($AA281="","",IF(INDEX('Per Invoice'!M$2:M$1201,$AA281)="","",INDEX('Per Invoice'!M$2:M$1201,$AA281)))</f>
        <v/>
      </c>
      <c r="N281">
        <f>IF($AA281="","",IF(INDEX('Per Invoice'!N$2:N$1201,$AA281)="","",INDEX('Per Invoice'!N$2:N$1201,$AA281)))</f>
        <v/>
      </c>
      <c r="O281">
        <f>IF($AA281="","",IF(INDEX('Per Invoice'!O$2:O$1201,$AA281)="","",INDEX('Per Invoice'!O$2:O$1201,$AA281)))</f>
        <v/>
      </c>
      <c r="P281" s="7">
        <f>IF($AA281="","",IF(INDEX('Per Invoice'!P$2:P$1201,$AA281)="","",INDEX('Per Invoice'!P$2:P$1201,$AA281)))</f>
        <v/>
      </c>
      <c r="Q281">
        <f>IF($AA281="","",IF(INDEX('Per Invoice'!Q$2:Q$1201,$AA281)="","",INDEX('Per Invoice'!Q$2:Q$1201,$AA281)))</f>
        <v/>
      </c>
      <c r="R281" s="7">
        <f>IF($AA281="","",IF(INDEX('Per Invoice'!R$2:R$1201,$AA281)="","",INDEX('Per Invoice'!R$2:R$1201,$AA281)))</f>
        <v/>
      </c>
      <c r="S281" s="7">
        <f>IF($AA281="","",IF(INDEX('Per Invoice'!S$2:S$1201,$AA281)="","",INDEX('Per Invoice'!S$2:S$1201,$AA281)))</f>
        <v/>
      </c>
      <c r="T281">
        <f>IF($AA281="","",IF(INDEX('Per Invoice'!T$2:T$1201,$AA281)="","",INDEX('Per Invoice'!T$2:T$1201,$AA281)))</f>
        <v/>
      </c>
      <c r="U281" s="7">
        <f>IF($AA281="","",IF(INDEX('Per Invoice'!U$2:U$1201,$AA281)="","",INDEX('Per Invoice'!U$2:U$1201,$AA281)))</f>
        <v/>
      </c>
      <c r="V281" s="7">
        <f>IF($AA281="","",IF(INDEX('Per Invoice'!V$2:V$1201,$AA281)="","",INDEX('Per Invoice'!V$2:V$1201,$AA281)))</f>
        <v/>
      </c>
      <c r="W281" s="7">
        <f>IF($AA281="","",IF(INDEX('Per Invoice'!W$2:W$1201,$AA281)="","",INDEX('Per Invoice'!W$2:W$1201,$AA281)))</f>
        <v/>
      </c>
      <c r="X281" s="7">
        <f>IF($AA281="","",IF(INDEX('Per Invoice'!X$2:X$1201,$AA281)="","",INDEX('Per Invoice'!X$2:X$1201,$AA281)))</f>
        <v/>
      </c>
      <c r="Y281" s="7">
        <f>IF($AA281="","",IF(INDEX('Per Invoice'!Y$2:Y$1201,$AA281)="","",INDEX('Per Invoice'!Y$2:Y$1201,$AA281)))</f>
        <v/>
      </c>
      <c r="Z281" s="7">
        <f>IF($AA281="","",IF(INDEX('Per Invoice'!Z$2:Z$1201,$AA281)="","",INDEX('Per Invoice'!Z$2:Z$1201,$AA281)))</f>
        <v/>
      </c>
      <c r="AA281" s="16">
        <f>IFERROR(MATCH(Settings!$C$26&amp;"|"&amp;ROWS($AA$2:$AA281),'Per Invoice'!$AB$2:$AB$1201,0),"")</f>
        <v/>
      </c>
    </row>
    <row r="282">
      <c r="A282">
        <f>IF($AA282="","",IF(INDEX('Per Invoice'!A$2:A$1201,$AA282)="","",INDEX('Per Invoice'!A$2:A$1201,$AA282)))</f>
        <v/>
      </c>
      <c r="B282">
        <f>IF($AA282="","",IF(INDEX('Per Invoice'!B$2:B$1201,$AA282)="","",INDEX('Per Invoice'!B$2:B$1201,$AA282)))</f>
        <v/>
      </c>
      <c r="C282">
        <f>IF($AA282="","",IF(INDEX('Per Invoice'!C$2:C$1201,$AA282)="","",INDEX('Per Invoice'!C$2:C$1201,$AA282)))</f>
        <v/>
      </c>
      <c r="D282">
        <f>IF($AA282="","",IF(INDEX('Per Invoice'!D$2:D$1201,$AA282)="","",INDEX('Per Invoice'!D$2:D$1201,$AA282)))</f>
        <v/>
      </c>
      <c r="E282">
        <f>IF($AA282="","",IF(INDEX('Per Invoice'!E$2:E$1201,$AA282)="","",INDEX('Per Invoice'!E$2:E$1201,$AA282)))</f>
        <v/>
      </c>
      <c r="F282">
        <f>IF($AA282="","",IF(INDEX('Per Invoice'!F$2:F$1201,$AA282)="","",INDEX('Per Invoice'!F$2:F$1201,$AA282)))</f>
        <v/>
      </c>
      <c r="G282">
        <f>IF($AA282="","",IF(INDEX('Per Invoice'!G$2:G$1201,$AA282)="","",INDEX('Per Invoice'!G$2:G$1201,$AA282)))</f>
        <v/>
      </c>
      <c r="H282">
        <f>IF($AA282="","",IF(INDEX('Per Invoice'!H$2:H$1201,$AA282)="","",INDEX('Per Invoice'!H$2:H$1201,$AA282)))</f>
        <v/>
      </c>
      <c r="I282">
        <f>IF($AA282="","",IF(INDEX('Per Invoice'!I$2:I$1201,$AA282)="","",INDEX('Per Invoice'!I$2:I$1201,$AA282)))</f>
        <v/>
      </c>
      <c r="J282">
        <f>IF($AA282="","",IF(INDEX('Per Invoice'!J$2:J$1201,$AA282)="","",INDEX('Per Invoice'!J$2:J$1201,$AA282)))</f>
        <v/>
      </c>
      <c r="K282">
        <f>IF($AA282="","",IF(INDEX('Per Invoice'!K$2:K$1201,$AA282)="","",INDEX('Per Invoice'!K$2:K$1201,$AA282)))</f>
        <v/>
      </c>
      <c r="L282">
        <f>IF($AA282="","",IF(INDEX('Per Invoice'!L$2:L$1201,$AA282)="","",INDEX('Per Invoice'!L$2:L$1201,$AA282)))</f>
        <v/>
      </c>
      <c r="M282">
        <f>IF($AA282="","",IF(INDEX('Per Invoice'!M$2:M$1201,$AA282)="","",INDEX('Per Invoice'!M$2:M$1201,$AA282)))</f>
        <v/>
      </c>
      <c r="N282">
        <f>IF($AA282="","",IF(INDEX('Per Invoice'!N$2:N$1201,$AA282)="","",INDEX('Per Invoice'!N$2:N$1201,$AA282)))</f>
        <v/>
      </c>
      <c r="O282">
        <f>IF($AA282="","",IF(INDEX('Per Invoice'!O$2:O$1201,$AA282)="","",INDEX('Per Invoice'!O$2:O$1201,$AA282)))</f>
        <v/>
      </c>
      <c r="P282" s="7">
        <f>IF($AA282="","",IF(INDEX('Per Invoice'!P$2:P$1201,$AA282)="","",INDEX('Per Invoice'!P$2:P$1201,$AA282)))</f>
        <v/>
      </c>
      <c r="Q282">
        <f>IF($AA282="","",IF(INDEX('Per Invoice'!Q$2:Q$1201,$AA282)="","",INDEX('Per Invoice'!Q$2:Q$1201,$AA282)))</f>
        <v/>
      </c>
      <c r="R282" s="7">
        <f>IF($AA282="","",IF(INDEX('Per Invoice'!R$2:R$1201,$AA282)="","",INDEX('Per Invoice'!R$2:R$1201,$AA282)))</f>
        <v/>
      </c>
      <c r="S282" s="7">
        <f>IF($AA282="","",IF(INDEX('Per Invoice'!S$2:S$1201,$AA282)="","",INDEX('Per Invoice'!S$2:S$1201,$AA282)))</f>
        <v/>
      </c>
      <c r="T282">
        <f>IF($AA282="","",IF(INDEX('Per Invoice'!T$2:T$1201,$AA282)="","",INDEX('Per Invoice'!T$2:T$1201,$AA282)))</f>
        <v/>
      </c>
      <c r="U282" s="7">
        <f>IF($AA282="","",IF(INDEX('Per Invoice'!U$2:U$1201,$AA282)="","",INDEX('Per Invoice'!U$2:U$1201,$AA282)))</f>
        <v/>
      </c>
      <c r="V282" s="7">
        <f>IF($AA282="","",IF(INDEX('Per Invoice'!V$2:V$1201,$AA282)="","",INDEX('Per Invoice'!V$2:V$1201,$AA282)))</f>
        <v/>
      </c>
      <c r="W282" s="7">
        <f>IF($AA282="","",IF(INDEX('Per Invoice'!W$2:W$1201,$AA282)="","",INDEX('Per Invoice'!W$2:W$1201,$AA282)))</f>
        <v/>
      </c>
      <c r="X282" s="7">
        <f>IF($AA282="","",IF(INDEX('Per Invoice'!X$2:X$1201,$AA282)="","",INDEX('Per Invoice'!X$2:X$1201,$AA282)))</f>
        <v/>
      </c>
      <c r="Y282" s="7">
        <f>IF($AA282="","",IF(INDEX('Per Invoice'!Y$2:Y$1201,$AA282)="","",INDEX('Per Invoice'!Y$2:Y$1201,$AA282)))</f>
        <v/>
      </c>
      <c r="Z282" s="7">
        <f>IF($AA282="","",IF(INDEX('Per Invoice'!Z$2:Z$1201,$AA282)="","",INDEX('Per Invoice'!Z$2:Z$1201,$AA282)))</f>
        <v/>
      </c>
      <c r="AA282" s="16">
        <f>IFERROR(MATCH(Settings!$C$26&amp;"|"&amp;ROWS($AA$2:$AA282),'Per Invoice'!$AB$2:$AB$1201,0),"")</f>
        <v/>
      </c>
    </row>
    <row r="283">
      <c r="A283">
        <f>IF($AA283="","",IF(INDEX('Per Invoice'!A$2:A$1201,$AA283)="","",INDEX('Per Invoice'!A$2:A$1201,$AA283)))</f>
        <v/>
      </c>
      <c r="B283">
        <f>IF($AA283="","",IF(INDEX('Per Invoice'!B$2:B$1201,$AA283)="","",INDEX('Per Invoice'!B$2:B$1201,$AA283)))</f>
        <v/>
      </c>
      <c r="C283">
        <f>IF($AA283="","",IF(INDEX('Per Invoice'!C$2:C$1201,$AA283)="","",INDEX('Per Invoice'!C$2:C$1201,$AA283)))</f>
        <v/>
      </c>
      <c r="D283">
        <f>IF($AA283="","",IF(INDEX('Per Invoice'!D$2:D$1201,$AA283)="","",INDEX('Per Invoice'!D$2:D$1201,$AA283)))</f>
        <v/>
      </c>
      <c r="E283">
        <f>IF($AA283="","",IF(INDEX('Per Invoice'!E$2:E$1201,$AA283)="","",INDEX('Per Invoice'!E$2:E$1201,$AA283)))</f>
        <v/>
      </c>
      <c r="F283">
        <f>IF($AA283="","",IF(INDEX('Per Invoice'!F$2:F$1201,$AA283)="","",INDEX('Per Invoice'!F$2:F$1201,$AA283)))</f>
        <v/>
      </c>
      <c r="G283">
        <f>IF($AA283="","",IF(INDEX('Per Invoice'!G$2:G$1201,$AA283)="","",INDEX('Per Invoice'!G$2:G$1201,$AA283)))</f>
        <v/>
      </c>
      <c r="H283">
        <f>IF($AA283="","",IF(INDEX('Per Invoice'!H$2:H$1201,$AA283)="","",INDEX('Per Invoice'!H$2:H$1201,$AA283)))</f>
        <v/>
      </c>
      <c r="I283">
        <f>IF($AA283="","",IF(INDEX('Per Invoice'!I$2:I$1201,$AA283)="","",INDEX('Per Invoice'!I$2:I$1201,$AA283)))</f>
        <v/>
      </c>
      <c r="J283">
        <f>IF($AA283="","",IF(INDEX('Per Invoice'!J$2:J$1201,$AA283)="","",INDEX('Per Invoice'!J$2:J$1201,$AA283)))</f>
        <v/>
      </c>
      <c r="K283">
        <f>IF($AA283="","",IF(INDEX('Per Invoice'!K$2:K$1201,$AA283)="","",INDEX('Per Invoice'!K$2:K$1201,$AA283)))</f>
        <v/>
      </c>
      <c r="L283">
        <f>IF($AA283="","",IF(INDEX('Per Invoice'!L$2:L$1201,$AA283)="","",INDEX('Per Invoice'!L$2:L$1201,$AA283)))</f>
        <v/>
      </c>
      <c r="M283">
        <f>IF($AA283="","",IF(INDEX('Per Invoice'!M$2:M$1201,$AA283)="","",INDEX('Per Invoice'!M$2:M$1201,$AA283)))</f>
        <v/>
      </c>
      <c r="N283">
        <f>IF($AA283="","",IF(INDEX('Per Invoice'!N$2:N$1201,$AA283)="","",INDEX('Per Invoice'!N$2:N$1201,$AA283)))</f>
        <v/>
      </c>
      <c r="O283">
        <f>IF($AA283="","",IF(INDEX('Per Invoice'!O$2:O$1201,$AA283)="","",INDEX('Per Invoice'!O$2:O$1201,$AA283)))</f>
        <v/>
      </c>
      <c r="P283" s="7">
        <f>IF($AA283="","",IF(INDEX('Per Invoice'!P$2:P$1201,$AA283)="","",INDEX('Per Invoice'!P$2:P$1201,$AA283)))</f>
        <v/>
      </c>
      <c r="Q283">
        <f>IF($AA283="","",IF(INDEX('Per Invoice'!Q$2:Q$1201,$AA283)="","",INDEX('Per Invoice'!Q$2:Q$1201,$AA283)))</f>
        <v/>
      </c>
      <c r="R283" s="7">
        <f>IF($AA283="","",IF(INDEX('Per Invoice'!R$2:R$1201,$AA283)="","",INDEX('Per Invoice'!R$2:R$1201,$AA283)))</f>
        <v/>
      </c>
      <c r="S283" s="7">
        <f>IF($AA283="","",IF(INDEX('Per Invoice'!S$2:S$1201,$AA283)="","",INDEX('Per Invoice'!S$2:S$1201,$AA283)))</f>
        <v/>
      </c>
      <c r="T283">
        <f>IF($AA283="","",IF(INDEX('Per Invoice'!T$2:T$1201,$AA283)="","",INDEX('Per Invoice'!T$2:T$1201,$AA283)))</f>
        <v/>
      </c>
      <c r="U283" s="7">
        <f>IF($AA283="","",IF(INDEX('Per Invoice'!U$2:U$1201,$AA283)="","",INDEX('Per Invoice'!U$2:U$1201,$AA283)))</f>
        <v/>
      </c>
      <c r="V283" s="7">
        <f>IF($AA283="","",IF(INDEX('Per Invoice'!V$2:V$1201,$AA283)="","",INDEX('Per Invoice'!V$2:V$1201,$AA283)))</f>
        <v/>
      </c>
      <c r="W283" s="7">
        <f>IF($AA283="","",IF(INDEX('Per Invoice'!W$2:W$1201,$AA283)="","",INDEX('Per Invoice'!W$2:W$1201,$AA283)))</f>
        <v/>
      </c>
      <c r="X283" s="7">
        <f>IF($AA283="","",IF(INDEX('Per Invoice'!X$2:X$1201,$AA283)="","",INDEX('Per Invoice'!X$2:X$1201,$AA283)))</f>
        <v/>
      </c>
      <c r="Y283" s="7">
        <f>IF($AA283="","",IF(INDEX('Per Invoice'!Y$2:Y$1201,$AA283)="","",INDEX('Per Invoice'!Y$2:Y$1201,$AA283)))</f>
        <v/>
      </c>
      <c r="Z283" s="7">
        <f>IF($AA283="","",IF(INDEX('Per Invoice'!Z$2:Z$1201,$AA283)="","",INDEX('Per Invoice'!Z$2:Z$1201,$AA283)))</f>
        <v/>
      </c>
      <c r="AA283" s="16">
        <f>IFERROR(MATCH(Settings!$C$26&amp;"|"&amp;ROWS($AA$2:$AA283),'Per Invoice'!$AB$2:$AB$1201,0),"")</f>
        <v/>
      </c>
    </row>
    <row r="284">
      <c r="A284">
        <f>IF($AA284="","",IF(INDEX('Per Invoice'!A$2:A$1201,$AA284)="","",INDEX('Per Invoice'!A$2:A$1201,$AA284)))</f>
        <v/>
      </c>
      <c r="B284">
        <f>IF($AA284="","",IF(INDEX('Per Invoice'!B$2:B$1201,$AA284)="","",INDEX('Per Invoice'!B$2:B$1201,$AA284)))</f>
        <v/>
      </c>
      <c r="C284">
        <f>IF($AA284="","",IF(INDEX('Per Invoice'!C$2:C$1201,$AA284)="","",INDEX('Per Invoice'!C$2:C$1201,$AA284)))</f>
        <v/>
      </c>
      <c r="D284">
        <f>IF($AA284="","",IF(INDEX('Per Invoice'!D$2:D$1201,$AA284)="","",INDEX('Per Invoice'!D$2:D$1201,$AA284)))</f>
        <v/>
      </c>
      <c r="E284">
        <f>IF($AA284="","",IF(INDEX('Per Invoice'!E$2:E$1201,$AA284)="","",INDEX('Per Invoice'!E$2:E$1201,$AA284)))</f>
        <v/>
      </c>
      <c r="F284">
        <f>IF($AA284="","",IF(INDEX('Per Invoice'!F$2:F$1201,$AA284)="","",INDEX('Per Invoice'!F$2:F$1201,$AA284)))</f>
        <v/>
      </c>
      <c r="G284">
        <f>IF($AA284="","",IF(INDEX('Per Invoice'!G$2:G$1201,$AA284)="","",INDEX('Per Invoice'!G$2:G$1201,$AA284)))</f>
        <v/>
      </c>
      <c r="H284">
        <f>IF($AA284="","",IF(INDEX('Per Invoice'!H$2:H$1201,$AA284)="","",INDEX('Per Invoice'!H$2:H$1201,$AA284)))</f>
        <v/>
      </c>
      <c r="I284">
        <f>IF($AA284="","",IF(INDEX('Per Invoice'!I$2:I$1201,$AA284)="","",INDEX('Per Invoice'!I$2:I$1201,$AA284)))</f>
        <v/>
      </c>
      <c r="J284">
        <f>IF($AA284="","",IF(INDEX('Per Invoice'!J$2:J$1201,$AA284)="","",INDEX('Per Invoice'!J$2:J$1201,$AA284)))</f>
        <v/>
      </c>
      <c r="K284">
        <f>IF($AA284="","",IF(INDEX('Per Invoice'!K$2:K$1201,$AA284)="","",INDEX('Per Invoice'!K$2:K$1201,$AA284)))</f>
        <v/>
      </c>
      <c r="L284">
        <f>IF($AA284="","",IF(INDEX('Per Invoice'!L$2:L$1201,$AA284)="","",INDEX('Per Invoice'!L$2:L$1201,$AA284)))</f>
        <v/>
      </c>
      <c r="M284">
        <f>IF($AA284="","",IF(INDEX('Per Invoice'!M$2:M$1201,$AA284)="","",INDEX('Per Invoice'!M$2:M$1201,$AA284)))</f>
        <v/>
      </c>
      <c r="N284">
        <f>IF($AA284="","",IF(INDEX('Per Invoice'!N$2:N$1201,$AA284)="","",INDEX('Per Invoice'!N$2:N$1201,$AA284)))</f>
        <v/>
      </c>
      <c r="O284">
        <f>IF($AA284="","",IF(INDEX('Per Invoice'!O$2:O$1201,$AA284)="","",INDEX('Per Invoice'!O$2:O$1201,$AA284)))</f>
        <v/>
      </c>
      <c r="P284" s="7">
        <f>IF($AA284="","",IF(INDEX('Per Invoice'!P$2:P$1201,$AA284)="","",INDEX('Per Invoice'!P$2:P$1201,$AA284)))</f>
        <v/>
      </c>
      <c r="Q284">
        <f>IF($AA284="","",IF(INDEX('Per Invoice'!Q$2:Q$1201,$AA284)="","",INDEX('Per Invoice'!Q$2:Q$1201,$AA284)))</f>
        <v/>
      </c>
      <c r="R284" s="7">
        <f>IF($AA284="","",IF(INDEX('Per Invoice'!R$2:R$1201,$AA284)="","",INDEX('Per Invoice'!R$2:R$1201,$AA284)))</f>
        <v/>
      </c>
      <c r="S284" s="7">
        <f>IF($AA284="","",IF(INDEX('Per Invoice'!S$2:S$1201,$AA284)="","",INDEX('Per Invoice'!S$2:S$1201,$AA284)))</f>
        <v/>
      </c>
      <c r="T284">
        <f>IF($AA284="","",IF(INDEX('Per Invoice'!T$2:T$1201,$AA284)="","",INDEX('Per Invoice'!T$2:T$1201,$AA284)))</f>
        <v/>
      </c>
      <c r="U284" s="7">
        <f>IF($AA284="","",IF(INDEX('Per Invoice'!U$2:U$1201,$AA284)="","",INDEX('Per Invoice'!U$2:U$1201,$AA284)))</f>
        <v/>
      </c>
      <c r="V284" s="7">
        <f>IF($AA284="","",IF(INDEX('Per Invoice'!V$2:V$1201,$AA284)="","",INDEX('Per Invoice'!V$2:V$1201,$AA284)))</f>
        <v/>
      </c>
      <c r="W284" s="7">
        <f>IF($AA284="","",IF(INDEX('Per Invoice'!W$2:W$1201,$AA284)="","",INDEX('Per Invoice'!W$2:W$1201,$AA284)))</f>
        <v/>
      </c>
      <c r="X284" s="7">
        <f>IF($AA284="","",IF(INDEX('Per Invoice'!X$2:X$1201,$AA284)="","",INDEX('Per Invoice'!X$2:X$1201,$AA284)))</f>
        <v/>
      </c>
      <c r="Y284" s="7">
        <f>IF($AA284="","",IF(INDEX('Per Invoice'!Y$2:Y$1201,$AA284)="","",INDEX('Per Invoice'!Y$2:Y$1201,$AA284)))</f>
        <v/>
      </c>
      <c r="Z284" s="7">
        <f>IF($AA284="","",IF(INDEX('Per Invoice'!Z$2:Z$1201,$AA284)="","",INDEX('Per Invoice'!Z$2:Z$1201,$AA284)))</f>
        <v/>
      </c>
      <c r="AA284" s="16">
        <f>IFERROR(MATCH(Settings!$C$26&amp;"|"&amp;ROWS($AA$2:$AA284),'Per Invoice'!$AB$2:$AB$1201,0),"")</f>
        <v/>
      </c>
    </row>
    <row r="285">
      <c r="A285">
        <f>IF($AA285="","",IF(INDEX('Per Invoice'!A$2:A$1201,$AA285)="","",INDEX('Per Invoice'!A$2:A$1201,$AA285)))</f>
        <v/>
      </c>
      <c r="B285">
        <f>IF($AA285="","",IF(INDEX('Per Invoice'!B$2:B$1201,$AA285)="","",INDEX('Per Invoice'!B$2:B$1201,$AA285)))</f>
        <v/>
      </c>
      <c r="C285">
        <f>IF($AA285="","",IF(INDEX('Per Invoice'!C$2:C$1201,$AA285)="","",INDEX('Per Invoice'!C$2:C$1201,$AA285)))</f>
        <v/>
      </c>
      <c r="D285">
        <f>IF($AA285="","",IF(INDEX('Per Invoice'!D$2:D$1201,$AA285)="","",INDEX('Per Invoice'!D$2:D$1201,$AA285)))</f>
        <v/>
      </c>
      <c r="E285">
        <f>IF($AA285="","",IF(INDEX('Per Invoice'!E$2:E$1201,$AA285)="","",INDEX('Per Invoice'!E$2:E$1201,$AA285)))</f>
        <v/>
      </c>
      <c r="F285">
        <f>IF($AA285="","",IF(INDEX('Per Invoice'!F$2:F$1201,$AA285)="","",INDEX('Per Invoice'!F$2:F$1201,$AA285)))</f>
        <v/>
      </c>
      <c r="G285">
        <f>IF($AA285="","",IF(INDEX('Per Invoice'!G$2:G$1201,$AA285)="","",INDEX('Per Invoice'!G$2:G$1201,$AA285)))</f>
        <v/>
      </c>
      <c r="H285">
        <f>IF($AA285="","",IF(INDEX('Per Invoice'!H$2:H$1201,$AA285)="","",INDEX('Per Invoice'!H$2:H$1201,$AA285)))</f>
        <v/>
      </c>
      <c r="I285">
        <f>IF($AA285="","",IF(INDEX('Per Invoice'!I$2:I$1201,$AA285)="","",INDEX('Per Invoice'!I$2:I$1201,$AA285)))</f>
        <v/>
      </c>
      <c r="J285">
        <f>IF($AA285="","",IF(INDEX('Per Invoice'!J$2:J$1201,$AA285)="","",INDEX('Per Invoice'!J$2:J$1201,$AA285)))</f>
        <v/>
      </c>
      <c r="K285">
        <f>IF($AA285="","",IF(INDEX('Per Invoice'!K$2:K$1201,$AA285)="","",INDEX('Per Invoice'!K$2:K$1201,$AA285)))</f>
        <v/>
      </c>
      <c r="L285">
        <f>IF($AA285="","",IF(INDEX('Per Invoice'!L$2:L$1201,$AA285)="","",INDEX('Per Invoice'!L$2:L$1201,$AA285)))</f>
        <v/>
      </c>
      <c r="M285">
        <f>IF($AA285="","",IF(INDEX('Per Invoice'!M$2:M$1201,$AA285)="","",INDEX('Per Invoice'!M$2:M$1201,$AA285)))</f>
        <v/>
      </c>
      <c r="N285">
        <f>IF($AA285="","",IF(INDEX('Per Invoice'!N$2:N$1201,$AA285)="","",INDEX('Per Invoice'!N$2:N$1201,$AA285)))</f>
        <v/>
      </c>
      <c r="O285">
        <f>IF($AA285="","",IF(INDEX('Per Invoice'!O$2:O$1201,$AA285)="","",INDEX('Per Invoice'!O$2:O$1201,$AA285)))</f>
        <v/>
      </c>
      <c r="P285" s="7">
        <f>IF($AA285="","",IF(INDEX('Per Invoice'!P$2:P$1201,$AA285)="","",INDEX('Per Invoice'!P$2:P$1201,$AA285)))</f>
        <v/>
      </c>
      <c r="Q285">
        <f>IF($AA285="","",IF(INDEX('Per Invoice'!Q$2:Q$1201,$AA285)="","",INDEX('Per Invoice'!Q$2:Q$1201,$AA285)))</f>
        <v/>
      </c>
      <c r="R285" s="7">
        <f>IF($AA285="","",IF(INDEX('Per Invoice'!R$2:R$1201,$AA285)="","",INDEX('Per Invoice'!R$2:R$1201,$AA285)))</f>
        <v/>
      </c>
      <c r="S285" s="7">
        <f>IF($AA285="","",IF(INDEX('Per Invoice'!S$2:S$1201,$AA285)="","",INDEX('Per Invoice'!S$2:S$1201,$AA285)))</f>
        <v/>
      </c>
      <c r="T285">
        <f>IF($AA285="","",IF(INDEX('Per Invoice'!T$2:T$1201,$AA285)="","",INDEX('Per Invoice'!T$2:T$1201,$AA285)))</f>
        <v/>
      </c>
      <c r="U285" s="7">
        <f>IF($AA285="","",IF(INDEX('Per Invoice'!U$2:U$1201,$AA285)="","",INDEX('Per Invoice'!U$2:U$1201,$AA285)))</f>
        <v/>
      </c>
      <c r="V285" s="7">
        <f>IF($AA285="","",IF(INDEX('Per Invoice'!V$2:V$1201,$AA285)="","",INDEX('Per Invoice'!V$2:V$1201,$AA285)))</f>
        <v/>
      </c>
      <c r="W285" s="7">
        <f>IF($AA285="","",IF(INDEX('Per Invoice'!W$2:W$1201,$AA285)="","",INDEX('Per Invoice'!W$2:W$1201,$AA285)))</f>
        <v/>
      </c>
      <c r="X285" s="7">
        <f>IF($AA285="","",IF(INDEX('Per Invoice'!X$2:X$1201,$AA285)="","",INDEX('Per Invoice'!X$2:X$1201,$AA285)))</f>
        <v/>
      </c>
      <c r="Y285" s="7">
        <f>IF($AA285="","",IF(INDEX('Per Invoice'!Y$2:Y$1201,$AA285)="","",INDEX('Per Invoice'!Y$2:Y$1201,$AA285)))</f>
        <v/>
      </c>
      <c r="Z285" s="7">
        <f>IF($AA285="","",IF(INDEX('Per Invoice'!Z$2:Z$1201,$AA285)="","",INDEX('Per Invoice'!Z$2:Z$1201,$AA285)))</f>
        <v/>
      </c>
      <c r="AA285" s="16">
        <f>IFERROR(MATCH(Settings!$C$26&amp;"|"&amp;ROWS($AA$2:$AA285),'Per Invoice'!$AB$2:$AB$1201,0),"")</f>
        <v/>
      </c>
    </row>
    <row r="286">
      <c r="A286">
        <f>IF($AA286="","",IF(INDEX('Per Invoice'!A$2:A$1201,$AA286)="","",INDEX('Per Invoice'!A$2:A$1201,$AA286)))</f>
        <v/>
      </c>
      <c r="B286">
        <f>IF($AA286="","",IF(INDEX('Per Invoice'!B$2:B$1201,$AA286)="","",INDEX('Per Invoice'!B$2:B$1201,$AA286)))</f>
        <v/>
      </c>
      <c r="C286">
        <f>IF($AA286="","",IF(INDEX('Per Invoice'!C$2:C$1201,$AA286)="","",INDEX('Per Invoice'!C$2:C$1201,$AA286)))</f>
        <v/>
      </c>
      <c r="D286">
        <f>IF($AA286="","",IF(INDEX('Per Invoice'!D$2:D$1201,$AA286)="","",INDEX('Per Invoice'!D$2:D$1201,$AA286)))</f>
        <v/>
      </c>
      <c r="E286">
        <f>IF($AA286="","",IF(INDEX('Per Invoice'!E$2:E$1201,$AA286)="","",INDEX('Per Invoice'!E$2:E$1201,$AA286)))</f>
        <v/>
      </c>
      <c r="F286">
        <f>IF($AA286="","",IF(INDEX('Per Invoice'!F$2:F$1201,$AA286)="","",INDEX('Per Invoice'!F$2:F$1201,$AA286)))</f>
        <v/>
      </c>
      <c r="G286">
        <f>IF($AA286="","",IF(INDEX('Per Invoice'!G$2:G$1201,$AA286)="","",INDEX('Per Invoice'!G$2:G$1201,$AA286)))</f>
        <v/>
      </c>
      <c r="H286">
        <f>IF($AA286="","",IF(INDEX('Per Invoice'!H$2:H$1201,$AA286)="","",INDEX('Per Invoice'!H$2:H$1201,$AA286)))</f>
        <v/>
      </c>
      <c r="I286">
        <f>IF($AA286="","",IF(INDEX('Per Invoice'!I$2:I$1201,$AA286)="","",INDEX('Per Invoice'!I$2:I$1201,$AA286)))</f>
        <v/>
      </c>
      <c r="J286">
        <f>IF($AA286="","",IF(INDEX('Per Invoice'!J$2:J$1201,$AA286)="","",INDEX('Per Invoice'!J$2:J$1201,$AA286)))</f>
        <v/>
      </c>
      <c r="K286">
        <f>IF($AA286="","",IF(INDEX('Per Invoice'!K$2:K$1201,$AA286)="","",INDEX('Per Invoice'!K$2:K$1201,$AA286)))</f>
        <v/>
      </c>
      <c r="L286">
        <f>IF($AA286="","",IF(INDEX('Per Invoice'!L$2:L$1201,$AA286)="","",INDEX('Per Invoice'!L$2:L$1201,$AA286)))</f>
        <v/>
      </c>
      <c r="M286">
        <f>IF($AA286="","",IF(INDEX('Per Invoice'!M$2:M$1201,$AA286)="","",INDEX('Per Invoice'!M$2:M$1201,$AA286)))</f>
        <v/>
      </c>
      <c r="N286">
        <f>IF($AA286="","",IF(INDEX('Per Invoice'!N$2:N$1201,$AA286)="","",INDEX('Per Invoice'!N$2:N$1201,$AA286)))</f>
        <v/>
      </c>
      <c r="O286">
        <f>IF($AA286="","",IF(INDEX('Per Invoice'!O$2:O$1201,$AA286)="","",INDEX('Per Invoice'!O$2:O$1201,$AA286)))</f>
        <v/>
      </c>
      <c r="P286" s="7">
        <f>IF($AA286="","",IF(INDEX('Per Invoice'!P$2:P$1201,$AA286)="","",INDEX('Per Invoice'!P$2:P$1201,$AA286)))</f>
        <v/>
      </c>
      <c r="Q286">
        <f>IF($AA286="","",IF(INDEX('Per Invoice'!Q$2:Q$1201,$AA286)="","",INDEX('Per Invoice'!Q$2:Q$1201,$AA286)))</f>
        <v/>
      </c>
      <c r="R286" s="7">
        <f>IF($AA286="","",IF(INDEX('Per Invoice'!R$2:R$1201,$AA286)="","",INDEX('Per Invoice'!R$2:R$1201,$AA286)))</f>
        <v/>
      </c>
      <c r="S286" s="7">
        <f>IF($AA286="","",IF(INDEX('Per Invoice'!S$2:S$1201,$AA286)="","",INDEX('Per Invoice'!S$2:S$1201,$AA286)))</f>
        <v/>
      </c>
      <c r="T286">
        <f>IF($AA286="","",IF(INDEX('Per Invoice'!T$2:T$1201,$AA286)="","",INDEX('Per Invoice'!T$2:T$1201,$AA286)))</f>
        <v/>
      </c>
      <c r="U286" s="7">
        <f>IF($AA286="","",IF(INDEX('Per Invoice'!U$2:U$1201,$AA286)="","",INDEX('Per Invoice'!U$2:U$1201,$AA286)))</f>
        <v/>
      </c>
      <c r="V286" s="7">
        <f>IF($AA286="","",IF(INDEX('Per Invoice'!V$2:V$1201,$AA286)="","",INDEX('Per Invoice'!V$2:V$1201,$AA286)))</f>
        <v/>
      </c>
      <c r="W286" s="7">
        <f>IF($AA286="","",IF(INDEX('Per Invoice'!W$2:W$1201,$AA286)="","",INDEX('Per Invoice'!W$2:W$1201,$AA286)))</f>
        <v/>
      </c>
      <c r="X286" s="7">
        <f>IF($AA286="","",IF(INDEX('Per Invoice'!X$2:X$1201,$AA286)="","",INDEX('Per Invoice'!X$2:X$1201,$AA286)))</f>
        <v/>
      </c>
      <c r="Y286" s="7">
        <f>IF($AA286="","",IF(INDEX('Per Invoice'!Y$2:Y$1201,$AA286)="","",INDEX('Per Invoice'!Y$2:Y$1201,$AA286)))</f>
        <v/>
      </c>
      <c r="Z286" s="7">
        <f>IF($AA286="","",IF(INDEX('Per Invoice'!Z$2:Z$1201,$AA286)="","",INDEX('Per Invoice'!Z$2:Z$1201,$AA286)))</f>
        <v/>
      </c>
      <c r="AA286" s="16">
        <f>IFERROR(MATCH(Settings!$C$26&amp;"|"&amp;ROWS($AA$2:$AA286),'Per Invoice'!$AB$2:$AB$1201,0),"")</f>
        <v/>
      </c>
    </row>
    <row r="287">
      <c r="A287">
        <f>IF($AA287="","",IF(INDEX('Per Invoice'!A$2:A$1201,$AA287)="","",INDEX('Per Invoice'!A$2:A$1201,$AA287)))</f>
        <v/>
      </c>
      <c r="B287">
        <f>IF($AA287="","",IF(INDEX('Per Invoice'!B$2:B$1201,$AA287)="","",INDEX('Per Invoice'!B$2:B$1201,$AA287)))</f>
        <v/>
      </c>
      <c r="C287">
        <f>IF($AA287="","",IF(INDEX('Per Invoice'!C$2:C$1201,$AA287)="","",INDEX('Per Invoice'!C$2:C$1201,$AA287)))</f>
        <v/>
      </c>
      <c r="D287">
        <f>IF($AA287="","",IF(INDEX('Per Invoice'!D$2:D$1201,$AA287)="","",INDEX('Per Invoice'!D$2:D$1201,$AA287)))</f>
        <v/>
      </c>
      <c r="E287">
        <f>IF($AA287="","",IF(INDEX('Per Invoice'!E$2:E$1201,$AA287)="","",INDEX('Per Invoice'!E$2:E$1201,$AA287)))</f>
        <v/>
      </c>
      <c r="F287">
        <f>IF($AA287="","",IF(INDEX('Per Invoice'!F$2:F$1201,$AA287)="","",INDEX('Per Invoice'!F$2:F$1201,$AA287)))</f>
        <v/>
      </c>
      <c r="G287">
        <f>IF($AA287="","",IF(INDEX('Per Invoice'!G$2:G$1201,$AA287)="","",INDEX('Per Invoice'!G$2:G$1201,$AA287)))</f>
        <v/>
      </c>
      <c r="H287">
        <f>IF($AA287="","",IF(INDEX('Per Invoice'!H$2:H$1201,$AA287)="","",INDEX('Per Invoice'!H$2:H$1201,$AA287)))</f>
        <v/>
      </c>
      <c r="I287">
        <f>IF($AA287="","",IF(INDEX('Per Invoice'!I$2:I$1201,$AA287)="","",INDEX('Per Invoice'!I$2:I$1201,$AA287)))</f>
        <v/>
      </c>
      <c r="J287">
        <f>IF($AA287="","",IF(INDEX('Per Invoice'!J$2:J$1201,$AA287)="","",INDEX('Per Invoice'!J$2:J$1201,$AA287)))</f>
        <v/>
      </c>
      <c r="K287">
        <f>IF($AA287="","",IF(INDEX('Per Invoice'!K$2:K$1201,$AA287)="","",INDEX('Per Invoice'!K$2:K$1201,$AA287)))</f>
        <v/>
      </c>
      <c r="L287">
        <f>IF($AA287="","",IF(INDEX('Per Invoice'!L$2:L$1201,$AA287)="","",INDEX('Per Invoice'!L$2:L$1201,$AA287)))</f>
        <v/>
      </c>
      <c r="M287">
        <f>IF($AA287="","",IF(INDEX('Per Invoice'!M$2:M$1201,$AA287)="","",INDEX('Per Invoice'!M$2:M$1201,$AA287)))</f>
        <v/>
      </c>
      <c r="N287">
        <f>IF($AA287="","",IF(INDEX('Per Invoice'!N$2:N$1201,$AA287)="","",INDEX('Per Invoice'!N$2:N$1201,$AA287)))</f>
        <v/>
      </c>
      <c r="O287">
        <f>IF($AA287="","",IF(INDEX('Per Invoice'!O$2:O$1201,$AA287)="","",INDEX('Per Invoice'!O$2:O$1201,$AA287)))</f>
        <v/>
      </c>
      <c r="P287" s="7">
        <f>IF($AA287="","",IF(INDEX('Per Invoice'!P$2:P$1201,$AA287)="","",INDEX('Per Invoice'!P$2:P$1201,$AA287)))</f>
        <v/>
      </c>
      <c r="Q287">
        <f>IF($AA287="","",IF(INDEX('Per Invoice'!Q$2:Q$1201,$AA287)="","",INDEX('Per Invoice'!Q$2:Q$1201,$AA287)))</f>
        <v/>
      </c>
      <c r="R287" s="7">
        <f>IF($AA287="","",IF(INDEX('Per Invoice'!R$2:R$1201,$AA287)="","",INDEX('Per Invoice'!R$2:R$1201,$AA287)))</f>
        <v/>
      </c>
      <c r="S287" s="7">
        <f>IF($AA287="","",IF(INDEX('Per Invoice'!S$2:S$1201,$AA287)="","",INDEX('Per Invoice'!S$2:S$1201,$AA287)))</f>
        <v/>
      </c>
      <c r="T287">
        <f>IF($AA287="","",IF(INDEX('Per Invoice'!T$2:T$1201,$AA287)="","",INDEX('Per Invoice'!T$2:T$1201,$AA287)))</f>
        <v/>
      </c>
      <c r="U287" s="7">
        <f>IF($AA287="","",IF(INDEX('Per Invoice'!U$2:U$1201,$AA287)="","",INDEX('Per Invoice'!U$2:U$1201,$AA287)))</f>
        <v/>
      </c>
      <c r="V287" s="7">
        <f>IF($AA287="","",IF(INDEX('Per Invoice'!V$2:V$1201,$AA287)="","",INDEX('Per Invoice'!V$2:V$1201,$AA287)))</f>
        <v/>
      </c>
      <c r="W287" s="7">
        <f>IF($AA287="","",IF(INDEX('Per Invoice'!W$2:W$1201,$AA287)="","",INDEX('Per Invoice'!W$2:W$1201,$AA287)))</f>
        <v/>
      </c>
      <c r="X287" s="7">
        <f>IF($AA287="","",IF(INDEX('Per Invoice'!X$2:X$1201,$AA287)="","",INDEX('Per Invoice'!X$2:X$1201,$AA287)))</f>
        <v/>
      </c>
      <c r="Y287" s="7">
        <f>IF($AA287="","",IF(INDEX('Per Invoice'!Y$2:Y$1201,$AA287)="","",INDEX('Per Invoice'!Y$2:Y$1201,$AA287)))</f>
        <v/>
      </c>
      <c r="Z287" s="7">
        <f>IF($AA287="","",IF(INDEX('Per Invoice'!Z$2:Z$1201,$AA287)="","",INDEX('Per Invoice'!Z$2:Z$1201,$AA287)))</f>
        <v/>
      </c>
      <c r="AA287" s="16">
        <f>IFERROR(MATCH(Settings!$C$26&amp;"|"&amp;ROWS($AA$2:$AA287),'Per Invoice'!$AB$2:$AB$1201,0),"")</f>
        <v/>
      </c>
    </row>
    <row r="288">
      <c r="A288">
        <f>IF($AA288="","",IF(INDEX('Per Invoice'!A$2:A$1201,$AA288)="","",INDEX('Per Invoice'!A$2:A$1201,$AA288)))</f>
        <v/>
      </c>
      <c r="B288">
        <f>IF($AA288="","",IF(INDEX('Per Invoice'!B$2:B$1201,$AA288)="","",INDEX('Per Invoice'!B$2:B$1201,$AA288)))</f>
        <v/>
      </c>
      <c r="C288">
        <f>IF($AA288="","",IF(INDEX('Per Invoice'!C$2:C$1201,$AA288)="","",INDEX('Per Invoice'!C$2:C$1201,$AA288)))</f>
        <v/>
      </c>
      <c r="D288">
        <f>IF($AA288="","",IF(INDEX('Per Invoice'!D$2:D$1201,$AA288)="","",INDEX('Per Invoice'!D$2:D$1201,$AA288)))</f>
        <v/>
      </c>
      <c r="E288">
        <f>IF($AA288="","",IF(INDEX('Per Invoice'!E$2:E$1201,$AA288)="","",INDEX('Per Invoice'!E$2:E$1201,$AA288)))</f>
        <v/>
      </c>
      <c r="F288">
        <f>IF($AA288="","",IF(INDEX('Per Invoice'!F$2:F$1201,$AA288)="","",INDEX('Per Invoice'!F$2:F$1201,$AA288)))</f>
        <v/>
      </c>
      <c r="G288">
        <f>IF($AA288="","",IF(INDEX('Per Invoice'!G$2:G$1201,$AA288)="","",INDEX('Per Invoice'!G$2:G$1201,$AA288)))</f>
        <v/>
      </c>
      <c r="H288">
        <f>IF($AA288="","",IF(INDEX('Per Invoice'!H$2:H$1201,$AA288)="","",INDEX('Per Invoice'!H$2:H$1201,$AA288)))</f>
        <v/>
      </c>
      <c r="I288">
        <f>IF($AA288="","",IF(INDEX('Per Invoice'!I$2:I$1201,$AA288)="","",INDEX('Per Invoice'!I$2:I$1201,$AA288)))</f>
        <v/>
      </c>
      <c r="J288">
        <f>IF($AA288="","",IF(INDEX('Per Invoice'!J$2:J$1201,$AA288)="","",INDEX('Per Invoice'!J$2:J$1201,$AA288)))</f>
        <v/>
      </c>
      <c r="K288">
        <f>IF($AA288="","",IF(INDEX('Per Invoice'!K$2:K$1201,$AA288)="","",INDEX('Per Invoice'!K$2:K$1201,$AA288)))</f>
        <v/>
      </c>
      <c r="L288">
        <f>IF($AA288="","",IF(INDEX('Per Invoice'!L$2:L$1201,$AA288)="","",INDEX('Per Invoice'!L$2:L$1201,$AA288)))</f>
        <v/>
      </c>
      <c r="M288">
        <f>IF($AA288="","",IF(INDEX('Per Invoice'!M$2:M$1201,$AA288)="","",INDEX('Per Invoice'!M$2:M$1201,$AA288)))</f>
        <v/>
      </c>
      <c r="N288">
        <f>IF($AA288="","",IF(INDEX('Per Invoice'!N$2:N$1201,$AA288)="","",INDEX('Per Invoice'!N$2:N$1201,$AA288)))</f>
        <v/>
      </c>
      <c r="O288">
        <f>IF($AA288="","",IF(INDEX('Per Invoice'!O$2:O$1201,$AA288)="","",INDEX('Per Invoice'!O$2:O$1201,$AA288)))</f>
        <v/>
      </c>
      <c r="P288" s="7">
        <f>IF($AA288="","",IF(INDEX('Per Invoice'!P$2:P$1201,$AA288)="","",INDEX('Per Invoice'!P$2:P$1201,$AA288)))</f>
        <v/>
      </c>
      <c r="Q288">
        <f>IF($AA288="","",IF(INDEX('Per Invoice'!Q$2:Q$1201,$AA288)="","",INDEX('Per Invoice'!Q$2:Q$1201,$AA288)))</f>
        <v/>
      </c>
      <c r="R288" s="7">
        <f>IF($AA288="","",IF(INDEX('Per Invoice'!R$2:R$1201,$AA288)="","",INDEX('Per Invoice'!R$2:R$1201,$AA288)))</f>
        <v/>
      </c>
      <c r="S288" s="7">
        <f>IF($AA288="","",IF(INDEX('Per Invoice'!S$2:S$1201,$AA288)="","",INDEX('Per Invoice'!S$2:S$1201,$AA288)))</f>
        <v/>
      </c>
      <c r="T288">
        <f>IF($AA288="","",IF(INDEX('Per Invoice'!T$2:T$1201,$AA288)="","",INDEX('Per Invoice'!T$2:T$1201,$AA288)))</f>
        <v/>
      </c>
      <c r="U288" s="7">
        <f>IF($AA288="","",IF(INDEX('Per Invoice'!U$2:U$1201,$AA288)="","",INDEX('Per Invoice'!U$2:U$1201,$AA288)))</f>
        <v/>
      </c>
      <c r="V288" s="7">
        <f>IF($AA288="","",IF(INDEX('Per Invoice'!V$2:V$1201,$AA288)="","",INDEX('Per Invoice'!V$2:V$1201,$AA288)))</f>
        <v/>
      </c>
      <c r="W288" s="7">
        <f>IF($AA288="","",IF(INDEX('Per Invoice'!W$2:W$1201,$AA288)="","",INDEX('Per Invoice'!W$2:W$1201,$AA288)))</f>
        <v/>
      </c>
      <c r="X288" s="7">
        <f>IF($AA288="","",IF(INDEX('Per Invoice'!X$2:X$1201,$AA288)="","",INDEX('Per Invoice'!X$2:X$1201,$AA288)))</f>
        <v/>
      </c>
      <c r="Y288" s="7">
        <f>IF($AA288="","",IF(INDEX('Per Invoice'!Y$2:Y$1201,$AA288)="","",INDEX('Per Invoice'!Y$2:Y$1201,$AA288)))</f>
        <v/>
      </c>
      <c r="Z288" s="7">
        <f>IF($AA288="","",IF(INDEX('Per Invoice'!Z$2:Z$1201,$AA288)="","",INDEX('Per Invoice'!Z$2:Z$1201,$AA288)))</f>
        <v/>
      </c>
      <c r="AA288" s="16">
        <f>IFERROR(MATCH(Settings!$C$26&amp;"|"&amp;ROWS($AA$2:$AA288),'Per Invoice'!$AB$2:$AB$1201,0),"")</f>
        <v/>
      </c>
    </row>
    <row r="289">
      <c r="A289">
        <f>IF($AA289="","",IF(INDEX('Per Invoice'!A$2:A$1201,$AA289)="","",INDEX('Per Invoice'!A$2:A$1201,$AA289)))</f>
        <v/>
      </c>
      <c r="B289">
        <f>IF($AA289="","",IF(INDEX('Per Invoice'!B$2:B$1201,$AA289)="","",INDEX('Per Invoice'!B$2:B$1201,$AA289)))</f>
        <v/>
      </c>
      <c r="C289">
        <f>IF($AA289="","",IF(INDEX('Per Invoice'!C$2:C$1201,$AA289)="","",INDEX('Per Invoice'!C$2:C$1201,$AA289)))</f>
        <v/>
      </c>
      <c r="D289">
        <f>IF($AA289="","",IF(INDEX('Per Invoice'!D$2:D$1201,$AA289)="","",INDEX('Per Invoice'!D$2:D$1201,$AA289)))</f>
        <v/>
      </c>
      <c r="E289">
        <f>IF($AA289="","",IF(INDEX('Per Invoice'!E$2:E$1201,$AA289)="","",INDEX('Per Invoice'!E$2:E$1201,$AA289)))</f>
        <v/>
      </c>
      <c r="F289">
        <f>IF($AA289="","",IF(INDEX('Per Invoice'!F$2:F$1201,$AA289)="","",INDEX('Per Invoice'!F$2:F$1201,$AA289)))</f>
        <v/>
      </c>
      <c r="G289">
        <f>IF($AA289="","",IF(INDEX('Per Invoice'!G$2:G$1201,$AA289)="","",INDEX('Per Invoice'!G$2:G$1201,$AA289)))</f>
        <v/>
      </c>
      <c r="H289">
        <f>IF($AA289="","",IF(INDEX('Per Invoice'!H$2:H$1201,$AA289)="","",INDEX('Per Invoice'!H$2:H$1201,$AA289)))</f>
        <v/>
      </c>
      <c r="I289">
        <f>IF($AA289="","",IF(INDEX('Per Invoice'!I$2:I$1201,$AA289)="","",INDEX('Per Invoice'!I$2:I$1201,$AA289)))</f>
        <v/>
      </c>
      <c r="J289">
        <f>IF($AA289="","",IF(INDEX('Per Invoice'!J$2:J$1201,$AA289)="","",INDEX('Per Invoice'!J$2:J$1201,$AA289)))</f>
        <v/>
      </c>
      <c r="K289">
        <f>IF($AA289="","",IF(INDEX('Per Invoice'!K$2:K$1201,$AA289)="","",INDEX('Per Invoice'!K$2:K$1201,$AA289)))</f>
        <v/>
      </c>
      <c r="L289">
        <f>IF($AA289="","",IF(INDEX('Per Invoice'!L$2:L$1201,$AA289)="","",INDEX('Per Invoice'!L$2:L$1201,$AA289)))</f>
        <v/>
      </c>
      <c r="M289">
        <f>IF($AA289="","",IF(INDEX('Per Invoice'!M$2:M$1201,$AA289)="","",INDEX('Per Invoice'!M$2:M$1201,$AA289)))</f>
        <v/>
      </c>
      <c r="N289">
        <f>IF($AA289="","",IF(INDEX('Per Invoice'!N$2:N$1201,$AA289)="","",INDEX('Per Invoice'!N$2:N$1201,$AA289)))</f>
        <v/>
      </c>
      <c r="O289">
        <f>IF($AA289="","",IF(INDEX('Per Invoice'!O$2:O$1201,$AA289)="","",INDEX('Per Invoice'!O$2:O$1201,$AA289)))</f>
        <v/>
      </c>
      <c r="P289" s="7">
        <f>IF($AA289="","",IF(INDEX('Per Invoice'!P$2:P$1201,$AA289)="","",INDEX('Per Invoice'!P$2:P$1201,$AA289)))</f>
        <v/>
      </c>
      <c r="Q289">
        <f>IF($AA289="","",IF(INDEX('Per Invoice'!Q$2:Q$1201,$AA289)="","",INDEX('Per Invoice'!Q$2:Q$1201,$AA289)))</f>
        <v/>
      </c>
      <c r="R289" s="7">
        <f>IF($AA289="","",IF(INDEX('Per Invoice'!R$2:R$1201,$AA289)="","",INDEX('Per Invoice'!R$2:R$1201,$AA289)))</f>
        <v/>
      </c>
      <c r="S289" s="7">
        <f>IF($AA289="","",IF(INDEX('Per Invoice'!S$2:S$1201,$AA289)="","",INDEX('Per Invoice'!S$2:S$1201,$AA289)))</f>
        <v/>
      </c>
      <c r="T289">
        <f>IF($AA289="","",IF(INDEX('Per Invoice'!T$2:T$1201,$AA289)="","",INDEX('Per Invoice'!T$2:T$1201,$AA289)))</f>
        <v/>
      </c>
      <c r="U289" s="7">
        <f>IF($AA289="","",IF(INDEX('Per Invoice'!U$2:U$1201,$AA289)="","",INDEX('Per Invoice'!U$2:U$1201,$AA289)))</f>
        <v/>
      </c>
      <c r="V289" s="7">
        <f>IF($AA289="","",IF(INDEX('Per Invoice'!V$2:V$1201,$AA289)="","",INDEX('Per Invoice'!V$2:V$1201,$AA289)))</f>
        <v/>
      </c>
      <c r="W289" s="7">
        <f>IF($AA289="","",IF(INDEX('Per Invoice'!W$2:W$1201,$AA289)="","",INDEX('Per Invoice'!W$2:W$1201,$AA289)))</f>
        <v/>
      </c>
      <c r="X289" s="7">
        <f>IF($AA289="","",IF(INDEX('Per Invoice'!X$2:X$1201,$AA289)="","",INDEX('Per Invoice'!X$2:X$1201,$AA289)))</f>
        <v/>
      </c>
      <c r="Y289" s="7">
        <f>IF($AA289="","",IF(INDEX('Per Invoice'!Y$2:Y$1201,$AA289)="","",INDEX('Per Invoice'!Y$2:Y$1201,$AA289)))</f>
        <v/>
      </c>
      <c r="Z289" s="7">
        <f>IF($AA289="","",IF(INDEX('Per Invoice'!Z$2:Z$1201,$AA289)="","",INDEX('Per Invoice'!Z$2:Z$1201,$AA289)))</f>
        <v/>
      </c>
      <c r="AA289" s="16">
        <f>IFERROR(MATCH(Settings!$C$26&amp;"|"&amp;ROWS($AA$2:$AA289),'Per Invoice'!$AB$2:$AB$1201,0),"")</f>
        <v/>
      </c>
    </row>
    <row r="290">
      <c r="A290">
        <f>IF($AA290="","",IF(INDEX('Per Invoice'!A$2:A$1201,$AA290)="","",INDEX('Per Invoice'!A$2:A$1201,$AA290)))</f>
        <v/>
      </c>
      <c r="B290">
        <f>IF($AA290="","",IF(INDEX('Per Invoice'!B$2:B$1201,$AA290)="","",INDEX('Per Invoice'!B$2:B$1201,$AA290)))</f>
        <v/>
      </c>
      <c r="C290">
        <f>IF($AA290="","",IF(INDEX('Per Invoice'!C$2:C$1201,$AA290)="","",INDEX('Per Invoice'!C$2:C$1201,$AA290)))</f>
        <v/>
      </c>
      <c r="D290">
        <f>IF($AA290="","",IF(INDEX('Per Invoice'!D$2:D$1201,$AA290)="","",INDEX('Per Invoice'!D$2:D$1201,$AA290)))</f>
        <v/>
      </c>
      <c r="E290">
        <f>IF($AA290="","",IF(INDEX('Per Invoice'!E$2:E$1201,$AA290)="","",INDEX('Per Invoice'!E$2:E$1201,$AA290)))</f>
        <v/>
      </c>
      <c r="F290">
        <f>IF($AA290="","",IF(INDEX('Per Invoice'!F$2:F$1201,$AA290)="","",INDEX('Per Invoice'!F$2:F$1201,$AA290)))</f>
        <v/>
      </c>
      <c r="G290">
        <f>IF($AA290="","",IF(INDEX('Per Invoice'!G$2:G$1201,$AA290)="","",INDEX('Per Invoice'!G$2:G$1201,$AA290)))</f>
        <v/>
      </c>
      <c r="H290">
        <f>IF($AA290="","",IF(INDEX('Per Invoice'!H$2:H$1201,$AA290)="","",INDEX('Per Invoice'!H$2:H$1201,$AA290)))</f>
        <v/>
      </c>
      <c r="I290">
        <f>IF($AA290="","",IF(INDEX('Per Invoice'!I$2:I$1201,$AA290)="","",INDEX('Per Invoice'!I$2:I$1201,$AA290)))</f>
        <v/>
      </c>
      <c r="J290">
        <f>IF($AA290="","",IF(INDEX('Per Invoice'!J$2:J$1201,$AA290)="","",INDEX('Per Invoice'!J$2:J$1201,$AA290)))</f>
        <v/>
      </c>
      <c r="K290">
        <f>IF($AA290="","",IF(INDEX('Per Invoice'!K$2:K$1201,$AA290)="","",INDEX('Per Invoice'!K$2:K$1201,$AA290)))</f>
        <v/>
      </c>
      <c r="L290">
        <f>IF($AA290="","",IF(INDEX('Per Invoice'!L$2:L$1201,$AA290)="","",INDEX('Per Invoice'!L$2:L$1201,$AA290)))</f>
        <v/>
      </c>
      <c r="M290">
        <f>IF($AA290="","",IF(INDEX('Per Invoice'!M$2:M$1201,$AA290)="","",INDEX('Per Invoice'!M$2:M$1201,$AA290)))</f>
        <v/>
      </c>
      <c r="N290">
        <f>IF($AA290="","",IF(INDEX('Per Invoice'!N$2:N$1201,$AA290)="","",INDEX('Per Invoice'!N$2:N$1201,$AA290)))</f>
        <v/>
      </c>
      <c r="O290">
        <f>IF($AA290="","",IF(INDEX('Per Invoice'!O$2:O$1201,$AA290)="","",INDEX('Per Invoice'!O$2:O$1201,$AA290)))</f>
        <v/>
      </c>
      <c r="P290" s="7">
        <f>IF($AA290="","",IF(INDEX('Per Invoice'!P$2:P$1201,$AA290)="","",INDEX('Per Invoice'!P$2:P$1201,$AA290)))</f>
        <v/>
      </c>
      <c r="Q290">
        <f>IF($AA290="","",IF(INDEX('Per Invoice'!Q$2:Q$1201,$AA290)="","",INDEX('Per Invoice'!Q$2:Q$1201,$AA290)))</f>
        <v/>
      </c>
      <c r="R290" s="7">
        <f>IF($AA290="","",IF(INDEX('Per Invoice'!R$2:R$1201,$AA290)="","",INDEX('Per Invoice'!R$2:R$1201,$AA290)))</f>
        <v/>
      </c>
      <c r="S290" s="7">
        <f>IF($AA290="","",IF(INDEX('Per Invoice'!S$2:S$1201,$AA290)="","",INDEX('Per Invoice'!S$2:S$1201,$AA290)))</f>
        <v/>
      </c>
      <c r="T290">
        <f>IF($AA290="","",IF(INDEX('Per Invoice'!T$2:T$1201,$AA290)="","",INDEX('Per Invoice'!T$2:T$1201,$AA290)))</f>
        <v/>
      </c>
      <c r="U290" s="7">
        <f>IF($AA290="","",IF(INDEX('Per Invoice'!U$2:U$1201,$AA290)="","",INDEX('Per Invoice'!U$2:U$1201,$AA290)))</f>
        <v/>
      </c>
      <c r="V290" s="7">
        <f>IF($AA290="","",IF(INDEX('Per Invoice'!V$2:V$1201,$AA290)="","",INDEX('Per Invoice'!V$2:V$1201,$AA290)))</f>
        <v/>
      </c>
      <c r="W290" s="7">
        <f>IF($AA290="","",IF(INDEX('Per Invoice'!W$2:W$1201,$AA290)="","",INDEX('Per Invoice'!W$2:W$1201,$AA290)))</f>
        <v/>
      </c>
      <c r="X290" s="7">
        <f>IF($AA290="","",IF(INDEX('Per Invoice'!X$2:X$1201,$AA290)="","",INDEX('Per Invoice'!X$2:X$1201,$AA290)))</f>
        <v/>
      </c>
      <c r="Y290" s="7">
        <f>IF($AA290="","",IF(INDEX('Per Invoice'!Y$2:Y$1201,$AA290)="","",INDEX('Per Invoice'!Y$2:Y$1201,$AA290)))</f>
        <v/>
      </c>
      <c r="Z290" s="7">
        <f>IF($AA290="","",IF(INDEX('Per Invoice'!Z$2:Z$1201,$AA290)="","",INDEX('Per Invoice'!Z$2:Z$1201,$AA290)))</f>
        <v/>
      </c>
      <c r="AA290" s="16">
        <f>IFERROR(MATCH(Settings!$C$26&amp;"|"&amp;ROWS($AA$2:$AA290),'Per Invoice'!$AB$2:$AB$1201,0),"")</f>
        <v/>
      </c>
    </row>
    <row r="291">
      <c r="A291">
        <f>IF($AA291="","",IF(INDEX('Per Invoice'!A$2:A$1201,$AA291)="","",INDEX('Per Invoice'!A$2:A$1201,$AA291)))</f>
        <v/>
      </c>
      <c r="B291">
        <f>IF($AA291="","",IF(INDEX('Per Invoice'!B$2:B$1201,$AA291)="","",INDEX('Per Invoice'!B$2:B$1201,$AA291)))</f>
        <v/>
      </c>
      <c r="C291">
        <f>IF($AA291="","",IF(INDEX('Per Invoice'!C$2:C$1201,$AA291)="","",INDEX('Per Invoice'!C$2:C$1201,$AA291)))</f>
        <v/>
      </c>
      <c r="D291">
        <f>IF($AA291="","",IF(INDEX('Per Invoice'!D$2:D$1201,$AA291)="","",INDEX('Per Invoice'!D$2:D$1201,$AA291)))</f>
        <v/>
      </c>
      <c r="E291">
        <f>IF($AA291="","",IF(INDEX('Per Invoice'!E$2:E$1201,$AA291)="","",INDEX('Per Invoice'!E$2:E$1201,$AA291)))</f>
        <v/>
      </c>
      <c r="F291">
        <f>IF($AA291="","",IF(INDEX('Per Invoice'!F$2:F$1201,$AA291)="","",INDEX('Per Invoice'!F$2:F$1201,$AA291)))</f>
        <v/>
      </c>
      <c r="G291">
        <f>IF($AA291="","",IF(INDEX('Per Invoice'!G$2:G$1201,$AA291)="","",INDEX('Per Invoice'!G$2:G$1201,$AA291)))</f>
        <v/>
      </c>
      <c r="H291">
        <f>IF($AA291="","",IF(INDEX('Per Invoice'!H$2:H$1201,$AA291)="","",INDEX('Per Invoice'!H$2:H$1201,$AA291)))</f>
        <v/>
      </c>
      <c r="I291">
        <f>IF($AA291="","",IF(INDEX('Per Invoice'!I$2:I$1201,$AA291)="","",INDEX('Per Invoice'!I$2:I$1201,$AA291)))</f>
        <v/>
      </c>
      <c r="J291">
        <f>IF($AA291="","",IF(INDEX('Per Invoice'!J$2:J$1201,$AA291)="","",INDEX('Per Invoice'!J$2:J$1201,$AA291)))</f>
        <v/>
      </c>
      <c r="K291">
        <f>IF($AA291="","",IF(INDEX('Per Invoice'!K$2:K$1201,$AA291)="","",INDEX('Per Invoice'!K$2:K$1201,$AA291)))</f>
        <v/>
      </c>
      <c r="L291">
        <f>IF($AA291="","",IF(INDEX('Per Invoice'!L$2:L$1201,$AA291)="","",INDEX('Per Invoice'!L$2:L$1201,$AA291)))</f>
        <v/>
      </c>
      <c r="M291">
        <f>IF($AA291="","",IF(INDEX('Per Invoice'!M$2:M$1201,$AA291)="","",INDEX('Per Invoice'!M$2:M$1201,$AA291)))</f>
        <v/>
      </c>
      <c r="N291">
        <f>IF($AA291="","",IF(INDEX('Per Invoice'!N$2:N$1201,$AA291)="","",INDEX('Per Invoice'!N$2:N$1201,$AA291)))</f>
        <v/>
      </c>
      <c r="O291">
        <f>IF($AA291="","",IF(INDEX('Per Invoice'!O$2:O$1201,$AA291)="","",INDEX('Per Invoice'!O$2:O$1201,$AA291)))</f>
        <v/>
      </c>
      <c r="P291" s="7">
        <f>IF($AA291="","",IF(INDEX('Per Invoice'!P$2:P$1201,$AA291)="","",INDEX('Per Invoice'!P$2:P$1201,$AA291)))</f>
        <v/>
      </c>
      <c r="Q291">
        <f>IF($AA291="","",IF(INDEX('Per Invoice'!Q$2:Q$1201,$AA291)="","",INDEX('Per Invoice'!Q$2:Q$1201,$AA291)))</f>
        <v/>
      </c>
      <c r="R291" s="7">
        <f>IF($AA291="","",IF(INDEX('Per Invoice'!R$2:R$1201,$AA291)="","",INDEX('Per Invoice'!R$2:R$1201,$AA291)))</f>
        <v/>
      </c>
      <c r="S291" s="7">
        <f>IF($AA291="","",IF(INDEX('Per Invoice'!S$2:S$1201,$AA291)="","",INDEX('Per Invoice'!S$2:S$1201,$AA291)))</f>
        <v/>
      </c>
      <c r="T291">
        <f>IF($AA291="","",IF(INDEX('Per Invoice'!T$2:T$1201,$AA291)="","",INDEX('Per Invoice'!T$2:T$1201,$AA291)))</f>
        <v/>
      </c>
      <c r="U291" s="7">
        <f>IF($AA291="","",IF(INDEX('Per Invoice'!U$2:U$1201,$AA291)="","",INDEX('Per Invoice'!U$2:U$1201,$AA291)))</f>
        <v/>
      </c>
      <c r="V291" s="7">
        <f>IF($AA291="","",IF(INDEX('Per Invoice'!V$2:V$1201,$AA291)="","",INDEX('Per Invoice'!V$2:V$1201,$AA291)))</f>
        <v/>
      </c>
      <c r="W291" s="7">
        <f>IF($AA291="","",IF(INDEX('Per Invoice'!W$2:W$1201,$AA291)="","",INDEX('Per Invoice'!W$2:W$1201,$AA291)))</f>
        <v/>
      </c>
      <c r="X291" s="7">
        <f>IF($AA291="","",IF(INDEX('Per Invoice'!X$2:X$1201,$AA291)="","",INDEX('Per Invoice'!X$2:X$1201,$AA291)))</f>
        <v/>
      </c>
      <c r="Y291" s="7">
        <f>IF($AA291="","",IF(INDEX('Per Invoice'!Y$2:Y$1201,$AA291)="","",INDEX('Per Invoice'!Y$2:Y$1201,$AA291)))</f>
        <v/>
      </c>
      <c r="Z291" s="7">
        <f>IF($AA291="","",IF(INDEX('Per Invoice'!Z$2:Z$1201,$AA291)="","",INDEX('Per Invoice'!Z$2:Z$1201,$AA291)))</f>
        <v/>
      </c>
      <c r="AA291" s="16">
        <f>IFERROR(MATCH(Settings!$C$26&amp;"|"&amp;ROWS($AA$2:$AA291),'Per Invoice'!$AB$2:$AB$1201,0),"")</f>
        <v/>
      </c>
    </row>
    <row r="292">
      <c r="A292">
        <f>IF($AA292="","",IF(INDEX('Per Invoice'!A$2:A$1201,$AA292)="","",INDEX('Per Invoice'!A$2:A$1201,$AA292)))</f>
        <v/>
      </c>
      <c r="B292">
        <f>IF($AA292="","",IF(INDEX('Per Invoice'!B$2:B$1201,$AA292)="","",INDEX('Per Invoice'!B$2:B$1201,$AA292)))</f>
        <v/>
      </c>
      <c r="C292">
        <f>IF($AA292="","",IF(INDEX('Per Invoice'!C$2:C$1201,$AA292)="","",INDEX('Per Invoice'!C$2:C$1201,$AA292)))</f>
        <v/>
      </c>
      <c r="D292">
        <f>IF($AA292="","",IF(INDEX('Per Invoice'!D$2:D$1201,$AA292)="","",INDEX('Per Invoice'!D$2:D$1201,$AA292)))</f>
        <v/>
      </c>
      <c r="E292">
        <f>IF($AA292="","",IF(INDEX('Per Invoice'!E$2:E$1201,$AA292)="","",INDEX('Per Invoice'!E$2:E$1201,$AA292)))</f>
        <v/>
      </c>
      <c r="F292">
        <f>IF($AA292="","",IF(INDEX('Per Invoice'!F$2:F$1201,$AA292)="","",INDEX('Per Invoice'!F$2:F$1201,$AA292)))</f>
        <v/>
      </c>
      <c r="G292">
        <f>IF($AA292="","",IF(INDEX('Per Invoice'!G$2:G$1201,$AA292)="","",INDEX('Per Invoice'!G$2:G$1201,$AA292)))</f>
        <v/>
      </c>
      <c r="H292">
        <f>IF($AA292="","",IF(INDEX('Per Invoice'!H$2:H$1201,$AA292)="","",INDEX('Per Invoice'!H$2:H$1201,$AA292)))</f>
        <v/>
      </c>
      <c r="I292">
        <f>IF($AA292="","",IF(INDEX('Per Invoice'!I$2:I$1201,$AA292)="","",INDEX('Per Invoice'!I$2:I$1201,$AA292)))</f>
        <v/>
      </c>
      <c r="J292">
        <f>IF($AA292="","",IF(INDEX('Per Invoice'!J$2:J$1201,$AA292)="","",INDEX('Per Invoice'!J$2:J$1201,$AA292)))</f>
        <v/>
      </c>
      <c r="K292">
        <f>IF($AA292="","",IF(INDEX('Per Invoice'!K$2:K$1201,$AA292)="","",INDEX('Per Invoice'!K$2:K$1201,$AA292)))</f>
        <v/>
      </c>
      <c r="L292">
        <f>IF($AA292="","",IF(INDEX('Per Invoice'!L$2:L$1201,$AA292)="","",INDEX('Per Invoice'!L$2:L$1201,$AA292)))</f>
        <v/>
      </c>
      <c r="M292">
        <f>IF($AA292="","",IF(INDEX('Per Invoice'!M$2:M$1201,$AA292)="","",INDEX('Per Invoice'!M$2:M$1201,$AA292)))</f>
        <v/>
      </c>
      <c r="N292">
        <f>IF($AA292="","",IF(INDEX('Per Invoice'!N$2:N$1201,$AA292)="","",INDEX('Per Invoice'!N$2:N$1201,$AA292)))</f>
        <v/>
      </c>
      <c r="O292">
        <f>IF($AA292="","",IF(INDEX('Per Invoice'!O$2:O$1201,$AA292)="","",INDEX('Per Invoice'!O$2:O$1201,$AA292)))</f>
        <v/>
      </c>
      <c r="P292" s="7">
        <f>IF($AA292="","",IF(INDEX('Per Invoice'!P$2:P$1201,$AA292)="","",INDEX('Per Invoice'!P$2:P$1201,$AA292)))</f>
        <v/>
      </c>
      <c r="Q292">
        <f>IF($AA292="","",IF(INDEX('Per Invoice'!Q$2:Q$1201,$AA292)="","",INDEX('Per Invoice'!Q$2:Q$1201,$AA292)))</f>
        <v/>
      </c>
      <c r="R292" s="7">
        <f>IF($AA292="","",IF(INDEX('Per Invoice'!R$2:R$1201,$AA292)="","",INDEX('Per Invoice'!R$2:R$1201,$AA292)))</f>
        <v/>
      </c>
      <c r="S292" s="7">
        <f>IF($AA292="","",IF(INDEX('Per Invoice'!S$2:S$1201,$AA292)="","",INDEX('Per Invoice'!S$2:S$1201,$AA292)))</f>
        <v/>
      </c>
      <c r="T292">
        <f>IF($AA292="","",IF(INDEX('Per Invoice'!T$2:T$1201,$AA292)="","",INDEX('Per Invoice'!T$2:T$1201,$AA292)))</f>
        <v/>
      </c>
      <c r="U292" s="7">
        <f>IF($AA292="","",IF(INDEX('Per Invoice'!U$2:U$1201,$AA292)="","",INDEX('Per Invoice'!U$2:U$1201,$AA292)))</f>
        <v/>
      </c>
      <c r="V292" s="7">
        <f>IF($AA292="","",IF(INDEX('Per Invoice'!V$2:V$1201,$AA292)="","",INDEX('Per Invoice'!V$2:V$1201,$AA292)))</f>
        <v/>
      </c>
      <c r="W292" s="7">
        <f>IF($AA292="","",IF(INDEX('Per Invoice'!W$2:W$1201,$AA292)="","",INDEX('Per Invoice'!W$2:W$1201,$AA292)))</f>
        <v/>
      </c>
      <c r="X292" s="7">
        <f>IF($AA292="","",IF(INDEX('Per Invoice'!X$2:X$1201,$AA292)="","",INDEX('Per Invoice'!X$2:X$1201,$AA292)))</f>
        <v/>
      </c>
      <c r="Y292" s="7">
        <f>IF($AA292="","",IF(INDEX('Per Invoice'!Y$2:Y$1201,$AA292)="","",INDEX('Per Invoice'!Y$2:Y$1201,$AA292)))</f>
        <v/>
      </c>
      <c r="Z292" s="7">
        <f>IF($AA292="","",IF(INDEX('Per Invoice'!Z$2:Z$1201,$AA292)="","",INDEX('Per Invoice'!Z$2:Z$1201,$AA292)))</f>
        <v/>
      </c>
      <c r="AA292" s="16">
        <f>IFERROR(MATCH(Settings!$C$26&amp;"|"&amp;ROWS($AA$2:$AA292),'Per Invoice'!$AB$2:$AB$1201,0),"")</f>
        <v/>
      </c>
    </row>
    <row r="293">
      <c r="A293">
        <f>IF($AA293="","",IF(INDEX('Per Invoice'!A$2:A$1201,$AA293)="","",INDEX('Per Invoice'!A$2:A$1201,$AA293)))</f>
        <v/>
      </c>
      <c r="B293">
        <f>IF($AA293="","",IF(INDEX('Per Invoice'!B$2:B$1201,$AA293)="","",INDEX('Per Invoice'!B$2:B$1201,$AA293)))</f>
        <v/>
      </c>
      <c r="C293">
        <f>IF($AA293="","",IF(INDEX('Per Invoice'!C$2:C$1201,$AA293)="","",INDEX('Per Invoice'!C$2:C$1201,$AA293)))</f>
        <v/>
      </c>
      <c r="D293">
        <f>IF($AA293="","",IF(INDEX('Per Invoice'!D$2:D$1201,$AA293)="","",INDEX('Per Invoice'!D$2:D$1201,$AA293)))</f>
        <v/>
      </c>
      <c r="E293">
        <f>IF($AA293="","",IF(INDEX('Per Invoice'!E$2:E$1201,$AA293)="","",INDEX('Per Invoice'!E$2:E$1201,$AA293)))</f>
        <v/>
      </c>
      <c r="F293">
        <f>IF($AA293="","",IF(INDEX('Per Invoice'!F$2:F$1201,$AA293)="","",INDEX('Per Invoice'!F$2:F$1201,$AA293)))</f>
        <v/>
      </c>
      <c r="G293">
        <f>IF($AA293="","",IF(INDEX('Per Invoice'!G$2:G$1201,$AA293)="","",INDEX('Per Invoice'!G$2:G$1201,$AA293)))</f>
        <v/>
      </c>
      <c r="H293">
        <f>IF($AA293="","",IF(INDEX('Per Invoice'!H$2:H$1201,$AA293)="","",INDEX('Per Invoice'!H$2:H$1201,$AA293)))</f>
        <v/>
      </c>
      <c r="I293">
        <f>IF($AA293="","",IF(INDEX('Per Invoice'!I$2:I$1201,$AA293)="","",INDEX('Per Invoice'!I$2:I$1201,$AA293)))</f>
        <v/>
      </c>
      <c r="J293">
        <f>IF($AA293="","",IF(INDEX('Per Invoice'!J$2:J$1201,$AA293)="","",INDEX('Per Invoice'!J$2:J$1201,$AA293)))</f>
        <v/>
      </c>
      <c r="K293">
        <f>IF($AA293="","",IF(INDEX('Per Invoice'!K$2:K$1201,$AA293)="","",INDEX('Per Invoice'!K$2:K$1201,$AA293)))</f>
        <v/>
      </c>
      <c r="L293">
        <f>IF($AA293="","",IF(INDEX('Per Invoice'!L$2:L$1201,$AA293)="","",INDEX('Per Invoice'!L$2:L$1201,$AA293)))</f>
        <v/>
      </c>
      <c r="M293">
        <f>IF($AA293="","",IF(INDEX('Per Invoice'!M$2:M$1201,$AA293)="","",INDEX('Per Invoice'!M$2:M$1201,$AA293)))</f>
        <v/>
      </c>
      <c r="N293">
        <f>IF($AA293="","",IF(INDEX('Per Invoice'!N$2:N$1201,$AA293)="","",INDEX('Per Invoice'!N$2:N$1201,$AA293)))</f>
        <v/>
      </c>
      <c r="O293">
        <f>IF($AA293="","",IF(INDEX('Per Invoice'!O$2:O$1201,$AA293)="","",INDEX('Per Invoice'!O$2:O$1201,$AA293)))</f>
        <v/>
      </c>
      <c r="P293" s="7">
        <f>IF($AA293="","",IF(INDEX('Per Invoice'!P$2:P$1201,$AA293)="","",INDEX('Per Invoice'!P$2:P$1201,$AA293)))</f>
        <v/>
      </c>
      <c r="Q293">
        <f>IF($AA293="","",IF(INDEX('Per Invoice'!Q$2:Q$1201,$AA293)="","",INDEX('Per Invoice'!Q$2:Q$1201,$AA293)))</f>
        <v/>
      </c>
      <c r="R293" s="7">
        <f>IF($AA293="","",IF(INDEX('Per Invoice'!R$2:R$1201,$AA293)="","",INDEX('Per Invoice'!R$2:R$1201,$AA293)))</f>
        <v/>
      </c>
      <c r="S293" s="7">
        <f>IF($AA293="","",IF(INDEX('Per Invoice'!S$2:S$1201,$AA293)="","",INDEX('Per Invoice'!S$2:S$1201,$AA293)))</f>
        <v/>
      </c>
      <c r="T293">
        <f>IF($AA293="","",IF(INDEX('Per Invoice'!T$2:T$1201,$AA293)="","",INDEX('Per Invoice'!T$2:T$1201,$AA293)))</f>
        <v/>
      </c>
      <c r="U293" s="7">
        <f>IF($AA293="","",IF(INDEX('Per Invoice'!U$2:U$1201,$AA293)="","",INDEX('Per Invoice'!U$2:U$1201,$AA293)))</f>
        <v/>
      </c>
      <c r="V293" s="7">
        <f>IF($AA293="","",IF(INDEX('Per Invoice'!V$2:V$1201,$AA293)="","",INDEX('Per Invoice'!V$2:V$1201,$AA293)))</f>
        <v/>
      </c>
      <c r="W293" s="7">
        <f>IF($AA293="","",IF(INDEX('Per Invoice'!W$2:W$1201,$AA293)="","",INDEX('Per Invoice'!W$2:W$1201,$AA293)))</f>
        <v/>
      </c>
      <c r="X293" s="7">
        <f>IF($AA293="","",IF(INDEX('Per Invoice'!X$2:X$1201,$AA293)="","",INDEX('Per Invoice'!X$2:X$1201,$AA293)))</f>
        <v/>
      </c>
      <c r="Y293" s="7">
        <f>IF($AA293="","",IF(INDEX('Per Invoice'!Y$2:Y$1201,$AA293)="","",INDEX('Per Invoice'!Y$2:Y$1201,$AA293)))</f>
        <v/>
      </c>
      <c r="Z293" s="7">
        <f>IF($AA293="","",IF(INDEX('Per Invoice'!Z$2:Z$1201,$AA293)="","",INDEX('Per Invoice'!Z$2:Z$1201,$AA293)))</f>
        <v/>
      </c>
      <c r="AA293" s="16">
        <f>IFERROR(MATCH(Settings!$C$26&amp;"|"&amp;ROWS($AA$2:$AA293),'Per Invoice'!$AB$2:$AB$1201,0),"")</f>
        <v/>
      </c>
    </row>
    <row r="294">
      <c r="A294">
        <f>IF($AA294="","",IF(INDEX('Per Invoice'!A$2:A$1201,$AA294)="","",INDEX('Per Invoice'!A$2:A$1201,$AA294)))</f>
        <v/>
      </c>
      <c r="B294">
        <f>IF($AA294="","",IF(INDEX('Per Invoice'!B$2:B$1201,$AA294)="","",INDEX('Per Invoice'!B$2:B$1201,$AA294)))</f>
        <v/>
      </c>
      <c r="C294">
        <f>IF($AA294="","",IF(INDEX('Per Invoice'!C$2:C$1201,$AA294)="","",INDEX('Per Invoice'!C$2:C$1201,$AA294)))</f>
        <v/>
      </c>
      <c r="D294">
        <f>IF($AA294="","",IF(INDEX('Per Invoice'!D$2:D$1201,$AA294)="","",INDEX('Per Invoice'!D$2:D$1201,$AA294)))</f>
        <v/>
      </c>
      <c r="E294">
        <f>IF($AA294="","",IF(INDEX('Per Invoice'!E$2:E$1201,$AA294)="","",INDEX('Per Invoice'!E$2:E$1201,$AA294)))</f>
        <v/>
      </c>
      <c r="F294">
        <f>IF($AA294="","",IF(INDEX('Per Invoice'!F$2:F$1201,$AA294)="","",INDEX('Per Invoice'!F$2:F$1201,$AA294)))</f>
        <v/>
      </c>
      <c r="G294">
        <f>IF($AA294="","",IF(INDEX('Per Invoice'!G$2:G$1201,$AA294)="","",INDEX('Per Invoice'!G$2:G$1201,$AA294)))</f>
        <v/>
      </c>
      <c r="H294">
        <f>IF($AA294="","",IF(INDEX('Per Invoice'!H$2:H$1201,$AA294)="","",INDEX('Per Invoice'!H$2:H$1201,$AA294)))</f>
        <v/>
      </c>
      <c r="I294">
        <f>IF($AA294="","",IF(INDEX('Per Invoice'!I$2:I$1201,$AA294)="","",INDEX('Per Invoice'!I$2:I$1201,$AA294)))</f>
        <v/>
      </c>
      <c r="J294">
        <f>IF($AA294="","",IF(INDEX('Per Invoice'!J$2:J$1201,$AA294)="","",INDEX('Per Invoice'!J$2:J$1201,$AA294)))</f>
        <v/>
      </c>
      <c r="K294">
        <f>IF($AA294="","",IF(INDEX('Per Invoice'!K$2:K$1201,$AA294)="","",INDEX('Per Invoice'!K$2:K$1201,$AA294)))</f>
        <v/>
      </c>
      <c r="L294">
        <f>IF($AA294="","",IF(INDEX('Per Invoice'!L$2:L$1201,$AA294)="","",INDEX('Per Invoice'!L$2:L$1201,$AA294)))</f>
        <v/>
      </c>
      <c r="M294">
        <f>IF($AA294="","",IF(INDEX('Per Invoice'!M$2:M$1201,$AA294)="","",INDEX('Per Invoice'!M$2:M$1201,$AA294)))</f>
        <v/>
      </c>
      <c r="N294">
        <f>IF($AA294="","",IF(INDEX('Per Invoice'!N$2:N$1201,$AA294)="","",INDEX('Per Invoice'!N$2:N$1201,$AA294)))</f>
        <v/>
      </c>
      <c r="O294">
        <f>IF($AA294="","",IF(INDEX('Per Invoice'!O$2:O$1201,$AA294)="","",INDEX('Per Invoice'!O$2:O$1201,$AA294)))</f>
        <v/>
      </c>
      <c r="P294" s="7">
        <f>IF($AA294="","",IF(INDEX('Per Invoice'!P$2:P$1201,$AA294)="","",INDEX('Per Invoice'!P$2:P$1201,$AA294)))</f>
        <v/>
      </c>
      <c r="Q294">
        <f>IF($AA294="","",IF(INDEX('Per Invoice'!Q$2:Q$1201,$AA294)="","",INDEX('Per Invoice'!Q$2:Q$1201,$AA294)))</f>
        <v/>
      </c>
      <c r="R294" s="7">
        <f>IF($AA294="","",IF(INDEX('Per Invoice'!R$2:R$1201,$AA294)="","",INDEX('Per Invoice'!R$2:R$1201,$AA294)))</f>
        <v/>
      </c>
      <c r="S294" s="7">
        <f>IF($AA294="","",IF(INDEX('Per Invoice'!S$2:S$1201,$AA294)="","",INDEX('Per Invoice'!S$2:S$1201,$AA294)))</f>
        <v/>
      </c>
      <c r="T294">
        <f>IF($AA294="","",IF(INDEX('Per Invoice'!T$2:T$1201,$AA294)="","",INDEX('Per Invoice'!T$2:T$1201,$AA294)))</f>
        <v/>
      </c>
      <c r="U294" s="7">
        <f>IF($AA294="","",IF(INDEX('Per Invoice'!U$2:U$1201,$AA294)="","",INDEX('Per Invoice'!U$2:U$1201,$AA294)))</f>
        <v/>
      </c>
      <c r="V294" s="7">
        <f>IF($AA294="","",IF(INDEX('Per Invoice'!V$2:V$1201,$AA294)="","",INDEX('Per Invoice'!V$2:V$1201,$AA294)))</f>
        <v/>
      </c>
      <c r="W294" s="7">
        <f>IF($AA294="","",IF(INDEX('Per Invoice'!W$2:W$1201,$AA294)="","",INDEX('Per Invoice'!W$2:W$1201,$AA294)))</f>
        <v/>
      </c>
      <c r="X294" s="7">
        <f>IF($AA294="","",IF(INDEX('Per Invoice'!X$2:X$1201,$AA294)="","",INDEX('Per Invoice'!X$2:X$1201,$AA294)))</f>
        <v/>
      </c>
      <c r="Y294" s="7">
        <f>IF($AA294="","",IF(INDEX('Per Invoice'!Y$2:Y$1201,$AA294)="","",INDEX('Per Invoice'!Y$2:Y$1201,$AA294)))</f>
        <v/>
      </c>
      <c r="Z294" s="7">
        <f>IF($AA294="","",IF(INDEX('Per Invoice'!Z$2:Z$1201,$AA294)="","",INDEX('Per Invoice'!Z$2:Z$1201,$AA294)))</f>
        <v/>
      </c>
      <c r="AA294" s="16">
        <f>IFERROR(MATCH(Settings!$C$26&amp;"|"&amp;ROWS($AA$2:$AA294),'Per Invoice'!$AB$2:$AB$1201,0),"")</f>
        <v/>
      </c>
    </row>
    <row r="295">
      <c r="A295">
        <f>IF($AA295="","",IF(INDEX('Per Invoice'!A$2:A$1201,$AA295)="","",INDEX('Per Invoice'!A$2:A$1201,$AA295)))</f>
        <v/>
      </c>
      <c r="B295">
        <f>IF($AA295="","",IF(INDEX('Per Invoice'!B$2:B$1201,$AA295)="","",INDEX('Per Invoice'!B$2:B$1201,$AA295)))</f>
        <v/>
      </c>
      <c r="C295">
        <f>IF($AA295="","",IF(INDEX('Per Invoice'!C$2:C$1201,$AA295)="","",INDEX('Per Invoice'!C$2:C$1201,$AA295)))</f>
        <v/>
      </c>
      <c r="D295">
        <f>IF($AA295="","",IF(INDEX('Per Invoice'!D$2:D$1201,$AA295)="","",INDEX('Per Invoice'!D$2:D$1201,$AA295)))</f>
        <v/>
      </c>
      <c r="E295">
        <f>IF($AA295="","",IF(INDEX('Per Invoice'!E$2:E$1201,$AA295)="","",INDEX('Per Invoice'!E$2:E$1201,$AA295)))</f>
        <v/>
      </c>
      <c r="F295">
        <f>IF($AA295="","",IF(INDEX('Per Invoice'!F$2:F$1201,$AA295)="","",INDEX('Per Invoice'!F$2:F$1201,$AA295)))</f>
        <v/>
      </c>
      <c r="G295">
        <f>IF($AA295="","",IF(INDEX('Per Invoice'!G$2:G$1201,$AA295)="","",INDEX('Per Invoice'!G$2:G$1201,$AA295)))</f>
        <v/>
      </c>
      <c r="H295">
        <f>IF($AA295="","",IF(INDEX('Per Invoice'!H$2:H$1201,$AA295)="","",INDEX('Per Invoice'!H$2:H$1201,$AA295)))</f>
        <v/>
      </c>
      <c r="I295">
        <f>IF($AA295="","",IF(INDEX('Per Invoice'!I$2:I$1201,$AA295)="","",INDEX('Per Invoice'!I$2:I$1201,$AA295)))</f>
        <v/>
      </c>
      <c r="J295">
        <f>IF($AA295="","",IF(INDEX('Per Invoice'!J$2:J$1201,$AA295)="","",INDEX('Per Invoice'!J$2:J$1201,$AA295)))</f>
        <v/>
      </c>
      <c r="K295">
        <f>IF($AA295="","",IF(INDEX('Per Invoice'!K$2:K$1201,$AA295)="","",INDEX('Per Invoice'!K$2:K$1201,$AA295)))</f>
        <v/>
      </c>
      <c r="L295">
        <f>IF($AA295="","",IF(INDEX('Per Invoice'!L$2:L$1201,$AA295)="","",INDEX('Per Invoice'!L$2:L$1201,$AA295)))</f>
        <v/>
      </c>
      <c r="M295">
        <f>IF($AA295="","",IF(INDEX('Per Invoice'!M$2:M$1201,$AA295)="","",INDEX('Per Invoice'!M$2:M$1201,$AA295)))</f>
        <v/>
      </c>
      <c r="N295">
        <f>IF($AA295="","",IF(INDEX('Per Invoice'!N$2:N$1201,$AA295)="","",INDEX('Per Invoice'!N$2:N$1201,$AA295)))</f>
        <v/>
      </c>
      <c r="O295">
        <f>IF($AA295="","",IF(INDEX('Per Invoice'!O$2:O$1201,$AA295)="","",INDEX('Per Invoice'!O$2:O$1201,$AA295)))</f>
        <v/>
      </c>
      <c r="P295" s="7">
        <f>IF($AA295="","",IF(INDEX('Per Invoice'!P$2:P$1201,$AA295)="","",INDEX('Per Invoice'!P$2:P$1201,$AA295)))</f>
        <v/>
      </c>
      <c r="Q295">
        <f>IF($AA295="","",IF(INDEX('Per Invoice'!Q$2:Q$1201,$AA295)="","",INDEX('Per Invoice'!Q$2:Q$1201,$AA295)))</f>
        <v/>
      </c>
      <c r="R295" s="7">
        <f>IF($AA295="","",IF(INDEX('Per Invoice'!R$2:R$1201,$AA295)="","",INDEX('Per Invoice'!R$2:R$1201,$AA295)))</f>
        <v/>
      </c>
      <c r="S295" s="7">
        <f>IF($AA295="","",IF(INDEX('Per Invoice'!S$2:S$1201,$AA295)="","",INDEX('Per Invoice'!S$2:S$1201,$AA295)))</f>
        <v/>
      </c>
      <c r="T295">
        <f>IF($AA295="","",IF(INDEX('Per Invoice'!T$2:T$1201,$AA295)="","",INDEX('Per Invoice'!T$2:T$1201,$AA295)))</f>
        <v/>
      </c>
      <c r="U295" s="7">
        <f>IF($AA295="","",IF(INDEX('Per Invoice'!U$2:U$1201,$AA295)="","",INDEX('Per Invoice'!U$2:U$1201,$AA295)))</f>
        <v/>
      </c>
      <c r="V295" s="7">
        <f>IF($AA295="","",IF(INDEX('Per Invoice'!V$2:V$1201,$AA295)="","",INDEX('Per Invoice'!V$2:V$1201,$AA295)))</f>
        <v/>
      </c>
      <c r="W295" s="7">
        <f>IF($AA295="","",IF(INDEX('Per Invoice'!W$2:W$1201,$AA295)="","",INDEX('Per Invoice'!W$2:W$1201,$AA295)))</f>
        <v/>
      </c>
      <c r="X295" s="7">
        <f>IF($AA295="","",IF(INDEX('Per Invoice'!X$2:X$1201,$AA295)="","",INDEX('Per Invoice'!X$2:X$1201,$AA295)))</f>
        <v/>
      </c>
      <c r="Y295" s="7">
        <f>IF($AA295="","",IF(INDEX('Per Invoice'!Y$2:Y$1201,$AA295)="","",INDEX('Per Invoice'!Y$2:Y$1201,$AA295)))</f>
        <v/>
      </c>
      <c r="Z295" s="7">
        <f>IF($AA295="","",IF(INDEX('Per Invoice'!Z$2:Z$1201,$AA295)="","",INDEX('Per Invoice'!Z$2:Z$1201,$AA295)))</f>
        <v/>
      </c>
      <c r="AA295" s="16">
        <f>IFERROR(MATCH(Settings!$C$26&amp;"|"&amp;ROWS($AA$2:$AA295),'Per Invoice'!$AB$2:$AB$1201,0),"")</f>
        <v/>
      </c>
    </row>
    <row r="296">
      <c r="A296">
        <f>IF($AA296="","",IF(INDEX('Per Invoice'!A$2:A$1201,$AA296)="","",INDEX('Per Invoice'!A$2:A$1201,$AA296)))</f>
        <v/>
      </c>
      <c r="B296">
        <f>IF($AA296="","",IF(INDEX('Per Invoice'!B$2:B$1201,$AA296)="","",INDEX('Per Invoice'!B$2:B$1201,$AA296)))</f>
        <v/>
      </c>
      <c r="C296">
        <f>IF($AA296="","",IF(INDEX('Per Invoice'!C$2:C$1201,$AA296)="","",INDEX('Per Invoice'!C$2:C$1201,$AA296)))</f>
        <v/>
      </c>
      <c r="D296">
        <f>IF($AA296="","",IF(INDEX('Per Invoice'!D$2:D$1201,$AA296)="","",INDEX('Per Invoice'!D$2:D$1201,$AA296)))</f>
        <v/>
      </c>
      <c r="E296">
        <f>IF($AA296="","",IF(INDEX('Per Invoice'!E$2:E$1201,$AA296)="","",INDEX('Per Invoice'!E$2:E$1201,$AA296)))</f>
        <v/>
      </c>
      <c r="F296">
        <f>IF($AA296="","",IF(INDEX('Per Invoice'!F$2:F$1201,$AA296)="","",INDEX('Per Invoice'!F$2:F$1201,$AA296)))</f>
        <v/>
      </c>
      <c r="G296">
        <f>IF($AA296="","",IF(INDEX('Per Invoice'!G$2:G$1201,$AA296)="","",INDEX('Per Invoice'!G$2:G$1201,$AA296)))</f>
        <v/>
      </c>
      <c r="H296">
        <f>IF($AA296="","",IF(INDEX('Per Invoice'!H$2:H$1201,$AA296)="","",INDEX('Per Invoice'!H$2:H$1201,$AA296)))</f>
        <v/>
      </c>
      <c r="I296">
        <f>IF($AA296="","",IF(INDEX('Per Invoice'!I$2:I$1201,$AA296)="","",INDEX('Per Invoice'!I$2:I$1201,$AA296)))</f>
        <v/>
      </c>
      <c r="J296">
        <f>IF($AA296="","",IF(INDEX('Per Invoice'!J$2:J$1201,$AA296)="","",INDEX('Per Invoice'!J$2:J$1201,$AA296)))</f>
        <v/>
      </c>
      <c r="K296">
        <f>IF($AA296="","",IF(INDEX('Per Invoice'!K$2:K$1201,$AA296)="","",INDEX('Per Invoice'!K$2:K$1201,$AA296)))</f>
        <v/>
      </c>
      <c r="L296">
        <f>IF($AA296="","",IF(INDEX('Per Invoice'!L$2:L$1201,$AA296)="","",INDEX('Per Invoice'!L$2:L$1201,$AA296)))</f>
        <v/>
      </c>
      <c r="M296">
        <f>IF($AA296="","",IF(INDEX('Per Invoice'!M$2:M$1201,$AA296)="","",INDEX('Per Invoice'!M$2:M$1201,$AA296)))</f>
        <v/>
      </c>
      <c r="N296">
        <f>IF($AA296="","",IF(INDEX('Per Invoice'!N$2:N$1201,$AA296)="","",INDEX('Per Invoice'!N$2:N$1201,$AA296)))</f>
        <v/>
      </c>
      <c r="O296">
        <f>IF($AA296="","",IF(INDEX('Per Invoice'!O$2:O$1201,$AA296)="","",INDEX('Per Invoice'!O$2:O$1201,$AA296)))</f>
        <v/>
      </c>
      <c r="P296" s="7">
        <f>IF($AA296="","",IF(INDEX('Per Invoice'!P$2:P$1201,$AA296)="","",INDEX('Per Invoice'!P$2:P$1201,$AA296)))</f>
        <v/>
      </c>
      <c r="Q296">
        <f>IF($AA296="","",IF(INDEX('Per Invoice'!Q$2:Q$1201,$AA296)="","",INDEX('Per Invoice'!Q$2:Q$1201,$AA296)))</f>
        <v/>
      </c>
      <c r="R296" s="7">
        <f>IF($AA296="","",IF(INDEX('Per Invoice'!R$2:R$1201,$AA296)="","",INDEX('Per Invoice'!R$2:R$1201,$AA296)))</f>
        <v/>
      </c>
      <c r="S296" s="7">
        <f>IF($AA296="","",IF(INDEX('Per Invoice'!S$2:S$1201,$AA296)="","",INDEX('Per Invoice'!S$2:S$1201,$AA296)))</f>
        <v/>
      </c>
      <c r="T296">
        <f>IF($AA296="","",IF(INDEX('Per Invoice'!T$2:T$1201,$AA296)="","",INDEX('Per Invoice'!T$2:T$1201,$AA296)))</f>
        <v/>
      </c>
      <c r="U296" s="7">
        <f>IF($AA296="","",IF(INDEX('Per Invoice'!U$2:U$1201,$AA296)="","",INDEX('Per Invoice'!U$2:U$1201,$AA296)))</f>
        <v/>
      </c>
      <c r="V296" s="7">
        <f>IF($AA296="","",IF(INDEX('Per Invoice'!V$2:V$1201,$AA296)="","",INDEX('Per Invoice'!V$2:V$1201,$AA296)))</f>
        <v/>
      </c>
      <c r="W296" s="7">
        <f>IF($AA296="","",IF(INDEX('Per Invoice'!W$2:W$1201,$AA296)="","",INDEX('Per Invoice'!W$2:W$1201,$AA296)))</f>
        <v/>
      </c>
      <c r="X296" s="7">
        <f>IF($AA296="","",IF(INDEX('Per Invoice'!X$2:X$1201,$AA296)="","",INDEX('Per Invoice'!X$2:X$1201,$AA296)))</f>
        <v/>
      </c>
      <c r="Y296" s="7">
        <f>IF($AA296="","",IF(INDEX('Per Invoice'!Y$2:Y$1201,$AA296)="","",INDEX('Per Invoice'!Y$2:Y$1201,$AA296)))</f>
        <v/>
      </c>
      <c r="Z296" s="7">
        <f>IF($AA296="","",IF(INDEX('Per Invoice'!Z$2:Z$1201,$AA296)="","",INDEX('Per Invoice'!Z$2:Z$1201,$AA296)))</f>
        <v/>
      </c>
      <c r="AA296" s="16">
        <f>IFERROR(MATCH(Settings!$C$26&amp;"|"&amp;ROWS($AA$2:$AA296),'Per Invoice'!$AB$2:$AB$1201,0),"")</f>
        <v/>
      </c>
    </row>
    <row r="297">
      <c r="A297">
        <f>IF($AA297="","",IF(INDEX('Per Invoice'!A$2:A$1201,$AA297)="","",INDEX('Per Invoice'!A$2:A$1201,$AA297)))</f>
        <v/>
      </c>
      <c r="B297">
        <f>IF($AA297="","",IF(INDEX('Per Invoice'!B$2:B$1201,$AA297)="","",INDEX('Per Invoice'!B$2:B$1201,$AA297)))</f>
        <v/>
      </c>
      <c r="C297">
        <f>IF($AA297="","",IF(INDEX('Per Invoice'!C$2:C$1201,$AA297)="","",INDEX('Per Invoice'!C$2:C$1201,$AA297)))</f>
        <v/>
      </c>
      <c r="D297">
        <f>IF($AA297="","",IF(INDEX('Per Invoice'!D$2:D$1201,$AA297)="","",INDEX('Per Invoice'!D$2:D$1201,$AA297)))</f>
        <v/>
      </c>
      <c r="E297">
        <f>IF($AA297="","",IF(INDEX('Per Invoice'!E$2:E$1201,$AA297)="","",INDEX('Per Invoice'!E$2:E$1201,$AA297)))</f>
        <v/>
      </c>
      <c r="F297">
        <f>IF($AA297="","",IF(INDEX('Per Invoice'!F$2:F$1201,$AA297)="","",INDEX('Per Invoice'!F$2:F$1201,$AA297)))</f>
        <v/>
      </c>
      <c r="G297">
        <f>IF($AA297="","",IF(INDEX('Per Invoice'!G$2:G$1201,$AA297)="","",INDEX('Per Invoice'!G$2:G$1201,$AA297)))</f>
        <v/>
      </c>
      <c r="H297">
        <f>IF($AA297="","",IF(INDEX('Per Invoice'!H$2:H$1201,$AA297)="","",INDEX('Per Invoice'!H$2:H$1201,$AA297)))</f>
        <v/>
      </c>
      <c r="I297">
        <f>IF($AA297="","",IF(INDEX('Per Invoice'!I$2:I$1201,$AA297)="","",INDEX('Per Invoice'!I$2:I$1201,$AA297)))</f>
        <v/>
      </c>
      <c r="J297">
        <f>IF($AA297="","",IF(INDEX('Per Invoice'!J$2:J$1201,$AA297)="","",INDEX('Per Invoice'!J$2:J$1201,$AA297)))</f>
        <v/>
      </c>
      <c r="K297">
        <f>IF($AA297="","",IF(INDEX('Per Invoice'!K$2:K$1201,$AA297)="","",INDEX('Per Invoice'!K$2:K$1201,$AA297)))</f>
        <v/>
      </c>
      <c r="L297">
        <f>IF($AA297="","",IF(INDEX('Per Invoice'!L$2:L$1201,$AA297)="","",INDEX('Per Invoice'!L$2:L$1201,$AA297)))</f>
        <v/>
      </c>
      <c r="M297">
        <f>IF($AA297="","",IF(INDEX('Per Invoice'!M$2:M$1201,$AA297)="","",INDEX('Per Invoice'!M$2:M$1201,$AA297)))</f>
        <v/>
      </c>
      <c r="N297">
        <f>IF($AA297="","",IF(INDEX('Per Invoice'!N$2:N$1201,$AA297)="","",INDEX('Per Invoice'!N$2:N$1201,$AA297)))</f>
        <v/>
      </c>
      <c r="O297">
        <f>IF($AA297="","",IF(INDEX('Per Invoice'!O$2:O$1201,$AA297)="","",INDEX('Per Invoice'!O$2:O$1201,$AA297)))</f>
        <v/>
      </c>
      <c r="P297" s="7">
        <f>IF($AA297="","",IF(INDEX('Per Invoice'!P$2:P$1201,$AA297)="","",INDEX('Per Invoice'!P$2:P$1201,$AA297)))</f>
        <v/>
      </c>
      <c r="Q297">
        <f>IF($AA297="","",IF(INDEX('Per Invoice'!Q$2:Q$1201,$AA297)="","",INDEX('Per Invoice'!Q$2:Q$1201,$AA297)))</f>
        <v/>
      </c>
      <c r="R297" s="7">
        <f>IF($AA297="","",IF(INDEX('Per Invoice'!R$2:R$1201,$AA297)="","",INDEX('Per Invoice'!R$2:R$1201,$AA297)))</f>
        <v/>
      </c>
      <c r="S297" s="7">
        <f>IF($AA297="","",IF(INDEX('Per Invoice'!S$2:S$1201,$AA297)="","",INDEX('Per Invoice'!S$2:S$1201,$AA297)))</f>
        <v/>
      </c>
      <c r="T297">
        <f>IF($AA297="","",IF(INDEX('Per Invoice'!T$2:T$1201,$AA297)="","",INDEX('Per Invoice'!T$2:T$1201,$AA297)))</f>
        <v/>
      </c>
      <c r="U297" s="7">
        <f>IF($AA297="","",IF(INDEX('Per Invoice'!U$2:U$1201,$AA297)="","",INDEX('Per Invoice'!U$2:U$1201,$AA297)))</f>
        <v/>
      </c>
      <c r="V297" s="7">
        <f>IF($AA297="","",IF(INDEX('Per Invoice'!V$2:V$1201,$AA297)="","",INDEX('Per Invoice'!V$2:V$1201,$AA297)))</f>
        <v/>
      </c>
      <c r="W297" s="7">
        <f>IF($AA297="","",IF(INDEX('Per Invoice'!W$2:W$1201,$AA297)="","",INDEX('Per Invoice'!W$2:W$1201,$AA297)))</f>
        <v/>
      </c>
      <c r="X297" s="7">
        <f>IF($AA297="","",IF(INDEX('Per Invoice'!X$2:X$1201,$AA297)="","",INDEX('Per Invoice'!X$2:X$1201,$AA297)))</f>
        <v/>
      </c>
      <c r="Y297" s="7">
        <f>IF($AA297="","",IF(INDEX('Per Invoice'!Y$2:Y$1201,$AA297)="","",INDEX('Per Invoice'!Y$2:Y$1201,$AA297)))</f>
        <v/>
      </c>
      <c r="Z297" s="7">
        <f>IF($AA297="","",IF(INDEX('Per Invoice'!Z$2:Z$1201,$AA297)="","",INDEX('Per Invoice'!Z$2:Z$1201,$AA297)))</f>
        <v/>
      </c>
      <c r="AA297" s="16">
        <f>IFERROR(MATCH(Settings!$C$26&amp;"|"&amp;ROWS($AA$2:$AA297),'Per Invoice'!$AB$2:$AB$1201,0),"")</f>
        <v/>
      </c>
    </row>
    <row r="298">
      <c r="A298">
        <f>IF($AA298="","",IF(INDEX('Per Invoice'!A$2:A$1201,$AA298)="","",INDEX('Per Invoice'!A$2:A$1201,$AA298)))</f>
        <v/>
      </c>
      <c r="B298">
        <f>IF($AA298="","",IF(INDEX('Per Invoice'!B$2:B$1201,$AA298)="","",INDEX('Per Invoice'!B$2:B$1201,$AA298)))</f>
        <v/>
      </c>
      <c r="C298">
        <f>IF($AA298="","",IF(INDEX('Per Invoice'!C$2:C$1201,$AA298)="","",INDEX('Per Invoice'!C$2:C$1201,$AA298)))</f>
        <v/>
      </c>
      <c r="D298">
        <f>IF($AA298="","",IF(INDEX('Per Invoice'!D$2:D$1201,$AA298)="","",INDEX('Per Invoice'!D$2:D$1201,$AA298)))</f>
        <v/>
      </c>
      <c r="E298">
        <f>IF($AA298="","",IF(INDEX('Per Invoice'!E$2:E$1201,$AA298)="","",INDEX('Per Invoice'!E$2:E$1201,$AA298)))</f>
        <v/>
      </c>
      <c r="F298">
        <f>IF($AA298="","",IF(INDEX('Per Invoice'!F$2:F$1201,$AA298)="","",INDEX('Per Invoice'!F$2:F$1201,$AA298)))</f>
        <v/>
      </c>
      <c r="G298">
        <f>IF($AA298="","",IF(INDEX('Per Invoice'!G$2:G$1201,$AA298)="","",INDEX('Per Invoice'!G$2:G$1201,$AA298)))</f>
        <v/>
      </c>
      <c r="H298">
        <f>IF($AA298="","",IF(INDEX('Per Invoice'!H$2:H$1201,$AA298)="","",INDEX('Per Invoice'!H$2:H$1201,$AA298)))</f>
        <v/>
      </c>
      <c r="I298">
        <f>IF($AA298="","",IF(INDEX('Per Invoice'!I$2:I$1201,$AA298)="","",INDEX('Per Invoice'!I$2:I$1201,$AA298)))</f>
        <v/>
      </c>
      <c r="J298">
        <f>IF($AA298="","",IF(INDEX('Per Invoice'!J$2:J$1201,$AA298)="","",INDEX('Per Invoice'!J$2:J$1201,$AA298)))</f>
        <v/>
      </c>
      <c r="K298">
        <f>IF($AA298="","",IF(INDEX('Per Invoice'!K$2:K$1201,$AA298)="","",INDEX('Per Invoice'!K$2:K$1201,$AA298)))</f>
        <v/>
      </c>
      <c r="L298">
        <f>IF($AA298="","",IF(INDEX('Per Invoice'!L$2:L$1201,$AA298)="","",INDEX('Per Invoice'!L$2:L$1201,$AA298)))</f>
        <v/>
      </c>
      <c r="M298">
        <f>IF($AA298="","",IF(INDEX('Per Invoice'!M$2:M$1201,$AA298)="","",INDEX('Per Invoice'!M$2:M$1201,$AA298)))</f>
        <v/>
      </c>
      <c r="N298">
        <f>IF($AA298="","",IF(INDEX('Per Invoice'!N$2:N$1201,$AA298)="","",INDEX('Per Invoice'!N$2:N$1201,$AA298)))</f>
        <v/>
      </c>
      <c r="O298">
        <f>IF($AA298="","",IF(INDEX('Per Invoice'!O$2:O$1201,$AA298)="","",INDEX('Per Invoice'!O$2:O$1201,$AA298)))</f>
        <v/>
      </c>
      <c r="P298" s="7">
        <f>IF($AA298="","",IF(INDEX('Per Invoice'!P$2:P$1201,$AA298)="","",INDEX('Per Invoice'!P$2:P$1201,$AA298)))</f>
        <v/>
      </c>
      <c r="Q298">
        <f>IF($AA298="","",IF(INDEX('Per Invoice'!Q$2:Q$1201,$AA298)="","",INDEX('Per Invoice'!Q$2:Q$1201,$AA298)))</f>
        <v/>
      </c>
      <c r="R298" s="7">
        <f>IF($AA298="","",IF(INDEX('Per Invoice'!R$2:R$1201,$AA298)="","",INDEX('Per Invoice'!R$2:R$1201,$AA298)))</f>
        <v/>
      </c>
      <c r="S298" s="7">
        <f>IF($AA298="","",IF(INDEX('Per Invoice'!S$2:S$1201,$AA298)="","",INDEX('Per Invoice'!S$2:S$1201,$AA298)))</f>
        <v/>
      </c>
      <c r="T298">
        <f>IF($AA298="","",IF(INDEX('Per Invoice'!T$2:T$1201,$AA298)="","",INDEX('Per Invoice'!T$2:T$1201,$AA298)))</f>
        <v/>
      </c>
      <c r="U298" s="7">
        <f>IF($AA298="","",IF(INDEX('Per Invoice'!U$2:U$1201,$AA298)="","",INDEX('Per Invoice'!U$2:U$1201,$AA298)))</f>
        <v/>
      </c>
      <c r="V298" s="7">
        <f>IF($AA298="","",IF(INDEX('Per Invoice'!V$2:V$1201,$AA298)="","",INDEX('Per Invoice'!V$2:V$1201,$AA298)))</f>
        <v/>
      </c>
      <c r="W298" s="7">
        <f>IF($AA298="","",IF(INDEX('Per Invoice'!W$2:W$1201,$AA298)="","",INDEX('Per Invoice'!W$2:W$1201,$AA298)))</f>
        <v/>
      </c>
      <c r="X298" s="7">
        <f>IF($AA298="","",IF(INDEX('Per Invoice'!X$2:X$1201,$AA298)="","",INDEX('Per Invoice'!X$2:X$1201,$AA298)))</f>
        <v/>
      </c>
      <c r="Y298" s="7">
        <f>IF($AA298="","",IF(INDEX('Per Invoice'!Y$2:Y$1201,$AA298)="","",INDEX('Per Invoice'!Y$2:Y$1201,$AA298)))</f>
        <v/>
      </c>
      <c r="Z298" s="7">
        <f>IF($AA298="","",IF(INDEX('Per Invoice'!Z$2:Z$1201,$AA298)="","",INDEX('Per Invoice'!Z$2:Z$1201,$AA298)))</f>
        <v/>
      </c>
      <c r="AA298" s="16">
        <f>IFERROR(MATCH(Settings!$C$26&amp;"|"&amp;ROWS($AA$2:$AA298),'Per Invoice'!$AB$2:$AB$1201,0),"")</f>
        <v/>
      </c>
    </row>
    <row r="299">
      <c r="A299">
        <f>IF($AA299="","",IF(INDEX('Per Invoice'!A$2:A$1201,$AA299)="","",INDEX('Per Invoice'!A$2:A$1201,$AA299)))</f>
        <v/>
      </c>
      <c r="B299">
        <f>IF($AA299="","",IF(INDEX('Per Invoice'!B$2:B$1201,$AA299)="","",INDEX('Per Invoice'!B$2:B$1201,$AA299)))</f>
        <v/>
      </c>
      <c r="C299">
        <f>IF($AA299="","",IF(INDEX('Per Invoice'!C$2:C$1201,$AA299)="","",INDEX('Per Invoice'!C$2:C$1201,$AA299)))</f>
        <v/>
      </c>
      <c r="D299">
        <f>IF($AA299="","",IF(INDEX('Per Invoice'!D$2:D$1201,$AA299)="","",INDEX('Per Invoice'!D$2:D$1201,$AA299)))</f>
        <v/>
      </c>
      <c r="E299">
        <f>IF($AA299="","",IF(INDEX('Per Invoice'!E$2:E$1201,$AA299)="","",INDEX('Per Invoice'!E$2:E$1201,$AA299)))</f>
        <v/>
      </c>
      <c r="F299">
        <f>IF($AA299="","",IF(INDEX('Per Invoice'!F$2:F$1201,$AA299)="","",INDEX('Per Invoice'!F$2:F$1201,$AA299)))</f>
        <v/>
      </c>
      <c r="G299">
        <f>IF($AA299="","",IF(INDEX('Per Invoice'!G$2:G$1201,$AA299)="","",INDEX('Per Invoice'!G$2:G$1201,$AA299)))</f>
        <v/>
      </c>
      <c r="H299">
        <f>IF($AA299="","",IF(INDEX('Per Invoice'!H$2:H$1201,$AA299)="","",INDEX('Per Invoice'!H$2:H$1201,$AA299)))</f>
        <v/>
      </c>
      <c r="I299">
        <f>IF($AA299="","",IF(INDEX('Per Invoice'!I$2:I$1201,$AA299)="","",INDEX('Per Invoice'!I$2:I$1201,$AA299)))</f>
        <v/>
      </c>
      <c r="J299">
        <f>IF($AA299="","",IF(INDEX('Per Invoice'!J$2:J$1201,$AA299)="","",INDEX('Per Invoice'!J$2:J$1201,$AA299)))</f>
        <v/>
      </c>
      <c r="K299">
        <f>IF($AA299="","",IF(INDEX('Per Invoice'!K$2:K$1201,$AA299)="","",INDEX('Per Invoice'!K$2:K$1201,$AA299)))</f>
        <v/>
      </c>
      <c r="L299">
        <f>IF($AA299="","",IF(INDEX('Per Invoice'!L$2:L$1201,$AA299)="","",INDEX('Per Invoice'!L$2:L$1201,$AA299)))</f>
        <v/>
      </c>
      <c r="M299">
        <f>IF($AA299="","",IF(INDEX('Per Invoice'!M$2:M$1201,$AA299)="","",INDEX('Per Invoice'!M$2:M$1201,$AA299)))</f>
        <v/>
      </c>
      <c r="N299">
        <f>IF($AA299="","",IF(INDEX('Per Invoice'!N$2:N$1201,$AA299)="","",INDEX('Per Invoice'!N$2:N$1201,$AA299)))</f>
        <v/>
      </c>
      <c r="O299">
        <f>IF($AA299="","",IF(INDEX('Per Invoice'!O$2:O$1201,$AA299)="","",INDEX('Per Invoice'!O$2:O$1201,$AA299)))</f>
        <v/>
      </c>
      <c r="P299" s="7">
        <f>IF($AA299="","",IF(INDEX('Per Invoice'!P$2:P$1201,$AA299)="","",INDEX('Per Invoice'!P$2:P$1201,$AA299)))</f>
        <v/>
      </c>
      <c r="Q299">
        <f>IF($AA299="","",IF(INDEX('Per Invoice'!Q$2:Q$1201,$AA299)="","",INDEX('Per Invoice'!Q$2:Q$1201,$AA299)))</f>
        <v/>
      </c>
      <c r="R299" s="7">
        <f>IF($AA299="","",IF(INDEX('Per Invoice'!R$2:R$1201,$AA299)="","",INDEX('Per Invoice'!R$2:R$1201,$AA299)))</f>
        <v/>
      </c>
      <c r="S299" s="7">
        <f>IF($AA299="","",IF(INDEX('Per Invoice'!S$2:S$1201,$AA299)="","",INDEX('Per Invoice'!S$2:S$1201,$AA299)))</f>
        <v/>
      </c>
      <c r="T299">
        <f>IF($AA299="","",IF(INDEX('Per Invoice'!T$2:T$1201,$AA299)="","",INDEX('Per Invoice'!T$2:T$1201,$AA299)))</f>
        <v/>
      </c>
      <c r="U299" s="7">
        <f>IF($AA299="","",IF(INDEX('Per Invoice'!U$2:U$1201,$AA299)="","",INDEX('Per Invoice'!U$2:U$1201,$AA299)))</f>
        <v/>
      </c>
      <c r="V299" s="7">
        <f>IF($AA299="","",IF(INDEX('Per Invoice'!V$2:V$1201,$AA299)="","",INDEX('Per Invoice'!V$2:V$1201,$AA299)))</f>
        <v/>
      </c>
      <c r="W299" s="7">
        <f>IF($AA299="","",IF(INDEX('Per Invoice'!W$2:W$1201,$AA299)="","",INDEX('Per Invoice'!W$2:W$1201,$AA299)))</f>
        <v/>
      </c>
      <c r="X299" s="7">
        <f>IF($AA299="","",IF(INDEX('Per Invoice'!X$2:X$1201,$AA299)="","",INDEX('Per Invoice'!X$2:X$1201,$AA299)))</f>
        <v/>
      </c>
      <c r="Y299" s="7">
        <f>IF($AA299="","",IF(INDEX('Per Invoice'!Y$2:Y$1201,$AA299)="","",INDEX('Per Invoice'!Y$2:Y$1201,$AA299)))</f>
        <v/>
      </c>
      <c r="Z299" s="7">
        <f>IF($AA299="","",IF(INDEX('Per Invoice'!Z$2:Z$1201,$AA299)="","",INDEX('Per Invoice'!Z$2:Z$1201,$AA299)))</f>
        <v/>
      </c>
      <c r="AA299" s="16">
        <f>IFERROR(MATCH(Settings!$C$26&amp;"|"&amp;ROWS($AA$2:$AA299),'Per Invoice'!$AB$2:$AB$1201,0),"")</f>
        <v/>
      </c>
    </row>
    <row r="300">
      <c r="A300">
        <f>IF($AA300="","",IF(INDEX('Per Invoice'!A$2:A$1201,$AA300)="","",INDEX('Per Invoice'!A$2:A$1201,$AA300)))</f>
        <v/>
      </c>
      <c r="B300">
        <f>IF($AA300="","",IF(INDEX('Per Invoice'!B$2:B$1201,$AA300)="","",INDEX('Per Invoice'!B$2:B$1201,$AA300)))</f>
        <v/>
      </c>
      <c r="C300">
        <f>IF($AA300="","",IF(INDEX('Per Invoice'!C$2:C$1201,$AA300)="","",INDEX('Per Invoice'!C$2:C$1201,$AA300)))</f>
        <v/>
      </c>
      <c r="D300">
        <f>IF($AA300="","",IF(INDEX('Per Invoice'!D$2:D$1201,$AA300)="","",INDEX('Per Invoice'!D$2:D$1201,$AA300)))</f>
        <v/>
      </c>
      <c r="E300">
        <f>IF($AA300="","",IF(INDEX('Per Invoice'!E$2:E$1201,$AA300)="","",INDEX('Per Invoice'!E$2:E$1201,$AA300)))</f>
        <v/>
      </c>
      <c r="F300">
        <f>IF($AA300="","",IF(INDEX('Per Invoice'!F$2:F$1201,$AA300)="","",INDEX('Per Invoice'!F$2:F$1201,$AA300)))</f>
        <v/>
      </c>
      <c r="G300">
        <f>IF($AA300="","",IF(INDEX('Per Invoice'!G$2:G$1201,$AA300)="","",INDEX('Per Invoice'!G$2:G$1201,$AA300)))</f>
        <v/>
      </c>
      <c r="H300">
        <f>IF($AA300="","",IF(INDEX('Per Invoice'!H$2:H$1201,$AA300)="","",INDEX('Per Invoice'!H$2:H$1201,$AA300)))</f>
        <v/>
      </c>
      <c r="I300">
        <f>IF($AA300="","",IF(INDEX('Per Invoice'!I$2:I$1201,$AA300)="","",INDEX('Per Invoice'!I$2:I$1201,$AA300)))</f>
        <v/>
      </c>
      <c r="J300">
        <f>IF($AA300="","",IF(INDEX('Per Invoice'!J$2:J$1201,$AA300)="","",INDEX('Per Invoice'!J$2:J$1201,$AA300)))</f>
        <v/>
      </c>
      <c r="K300">
        <f>IF($AA300="","",IF(INDEX('Per Invoice'!K$2:K$1201,$AA300)="","",INDEX('Per Invoice'!K$2:K$1201,$AA300)))</f>
        <v/>
      </c>
      <c r="L300">
        <f>IF($AA300="","",IF(INDEX('Per Invoice'!L$2:L$1201,$AA300)="","",INDEX('Per Invoice'!L$2:L$1201,$AA300)))</f>
        <v/>
      </c>
      <c r="M300">
        <f>IF($AA300="","",IF(INDEX('Per Invoice'!M$2:M$1201,$AA300)="","",INDEX('Per Invoice'!M$2:M$1201,$AA300)))</f>
        <v/>
      </c>
      <c r="N300">
        <f>IF($AA300="","",IF(INDEX('Per Invoice'!N$2:N$1201,$AA300)="","",INDEX('Per Invoice'!N$2:N$1201,$AA300)))</f>
        <v/>
      </c>
      <c r="O300">
        <f>IF($AA300="","",IF(INDEX('Per Invoice'!O$2:O$1201,$AA300)="","",INDEX('Per Invoice'!O$2:O$1201,$AA300)))</f>
        <v/>
      </c>
      <c r="P300" s="7">
        <f>IF($AA300="","",IF(INDEX('Per Invoice'!P$2:P$1201,$AA300)="","",INDEX('Per Invoice'!P$2:P$1201,$AA300)))</f>
        <v/>
      </c>
      <c r="Q300">
        <f>IF($AA300="","",IF(INDEX('Per Invoice'!Q$2:Q$1201,$AA300)="","",INDEX('Per Invoice'!Q$2:Q$1201,$AA300)))</f>
        <v/>
      </c>
      <c r="R300" s="7">
        <f>IF($AA300="","",IF(INDEX('Per Invoice'!R$2:R$1201,$AA300)="","",INDEX('Per Invoice'!R$2:R$1201,$AA300)))</f>
        <v/>
      </c>
      <c r="S300" s="7">
        <f>IF($AA300="","",IF(INDEX('Per Invoice'!S$2:S$1201,$AA300)="","",INDEX('Per Invoice'!S$2:S$1201,$AA300)))</f>
        <v/>
      </c>
      <c r="T300">
        <f>IF($AA300="","",IF(INDEX('Per Invoice'!T$2:T$1201,$AA300)="","",INDEX('Per Invoice'!T$2:T$1201,$AA300)))</f>
        <v/>
      </c>
      <c r="U300" s="7">
        <f>IF($AA300="","",IF(INDEX('Per Invoice'!U$2:U$1201,$AA300)="","",INDEX('Per Invoice'!U$2:U$1201,$AA300)))</f>
        <v/>
      </c>
      <c r="V300" s="7">
        <f>IF($AA300="","",IF(INDEX('Per Invoice'!V$2:V$1201,$AA300)="","",INDEX('Per Invoice'!V$2:V$1201,$AA300)))</f>
        <v/>
      </c>
      <c r="W300" s="7">
        <f>IF($AA300="","",IF(INDEX('Per Invoice'!W$2:W$1201,$AA300)="","",INDEX('Per Invoice'!W$2:W$1201,$AA300)))</f>
        <v/>
      </c>
      <c r="X300" s="7">
        <f>IF($AA300="","",IF(INDEX('Per Invoice'!X$2:X$1201,$AA300)="","",INDEX('Per Invoice'!X$2:X$1201,$AA300)))</f>
        <v/>
      </c>
      <c r="Y300" s="7">
        <f>IF($AA300="","",IF(INDEX('Per Invoice'!Y$2:Y$1201,$AA300)="","",INDEX('Per Invoice'!Y$2:Y$1201,$AA300)))</f>
        <v/>
      </c>
      <c r="Z300" s="7">
        <f>IF($AA300="","",IF(INDEX('Per Invoice'!Z$2:Z$1201,$AA300)="","",INDEX('Per Invoice'!Z$2:Z$1201,$AA300)))</f>
        <v/>
      </c>
      <c r="AA300" s="16">
        <f>IFERROR(MATCH(Settings!$C$26&amp;"|"&amp;ROWS($AA$2:$AA300),'Per Invoice'!$AB$2:$AB$1201,0),"")</f>
        <v/>
      </c>
    </row>
    <row r="301">
      <c r="A301">
        <f>IF($AA301="","",IF(INDEX('Per Invoice'!A$2:A$1201,$AA301)="","",INDEX('Per Invoice'!A$2:A$1201,$AA301)))</f>
        <v/>
      </c>
      <c r="B301">
        <f>IF($AA301="","",IF(INDEX('Per Invoice'!B$2:B$1201,$AA301)="","",INDEX('Per Invoice'!B$2:B$1201,$AA301)))</f>
        <v/>
      </c>
      <c r="C301">
        <f>IF($AA301="","",IF(INDEX('Per Invoice'!C$2:C$1201,$AA301)="","",INDEX('Per Invoice'!C$2:C$1201,$AA301)))</f>
        <v/>
      </c>
      <c r="D301">
        <f>IF($AA301="","",IF(INDEX('Per Invoice'!D$2:D$1201,$AA301)="","",INDEX('Per Invoice'!D$2:D$1201,$AA301)))</f>
        <v/>
      </c>
      <c r="E301">
        <f>IF($AA301="","",IF(INDEX('Per Invoice'!E$2:E$1201,$AA301)="","",INDEX('Per Invoice'!E$2:E$1201,$AA301)))</f>
        <v/>
      </c>
      <c r="F301">
        <f>IF($AA301="","",IF(INDEX('Per Invoice'!F$2:F$1201,$AA301)="","",INDEX('Per Invoice'!F$2:F$1201,$AA301)))</f>
        <v/>
      </c>
      <c r="G301">
        <f>IF($AA301="","",IF(INDEX('Per Invoice'!G$2:G$1201,$AA301)="","",INDEX('Per Invoice'!G$2:G$1201,$AA301)))</f>
        <v/>
      </c>
      <c r="H301">
        <f>IF($AA301="","",IF(INDEX('Per Invoice'!H$2:H$1201,$AA301)="","",INDEX('Per Invoice'!H$2:H$1201,$AA301)))</f>
        <v/>
      </c>
      <c r="I301">
        <f>IF($AA301="","",IF(INDEX('Per Invoice'!I$2:I$1201,$AA301)="","",INDEX('Per Invoice'!I$2:I$1201,$AA301)))</f>
        <v/>
      </c>
      <c r="J301">
        <f>IF($AA301="","",IF(INDEX('Per Invoice'!J$2:J$1201,$AA301)="","",INDEX('Per Invoice'!J$2:J$1201,$AA301)))</f>
        <v/>
      </c>
      <c r="K301">
        <f>IF($AA301="","",IF(INDEX('Per Invoice'!K$2:K$1201,$AA301)="","",INDEX('Per Invoice'!K$2:K$1201,$AA301)))</f>
        <v/>
      </c>
      <c r="L301">
        <f>IF($AA301="","",IF(INDEX('Per Invoice'!L$2:L$1201,$AA301)="","",INDEX('Per Invoice'!L$2:L$1201,$AA301)))</f>
        <v/>
      </c>
      <c r="M301">
        <f>IF($AA301="","",IF(INDEX('Per Invoice'!M$2:M$1201,$AA301)="","",INDEX('Per Invoice'!M$2:M$1201,$AA301)))</f>
        <v/>
      </c>
      <c r="N301">
        <f>IF($AA301="","",IF(INDEX('Per Invoice'!N$2:N$1201,$AA301)="","",INDEX('Per Invoice'!N$2:N$1201,$AA301)))</f>
        <v/>
      </c>
      <c r="O301">
        <f>IF($AA301="","",IF(INDEX('Per Invoice'!O$2:O$1201,$AA301)="","",INDEX('Per Invoice'!O$2:O$1201,$AA301)))</f>
        <v/>
      </c>
      <c r="P301" s="7">
        <f>IF($AA301="","",IF(INDEX('Per Invoice'!P$2:P$1201,$AA301)="","",INDEX('Per Invoice'!P$2:P$1201,$AA301)))</f>
        <v/>
      </c>
      <c r="Q301">
        <f>IF($AA301="","",IF(INDEX('Per Invoice'!Q$2:Q$1201,$AA301)="","",INDEX('Per Invoice'!Q$2:Q$1201,$AA301)))</f>
        <v/>
      </c>
      <c r="R301" s="7">
        <f>IF($AA301="","",IF(INDEX('Per Invoice'!R$2:R$1201,$AA301)="","",INDEX('Per Invoice'!R$2:R$1201,$AA301)))</f>
        <v/>
      </c>
      <c r="S301" s="7">
        <f>IF($AA301="","",IF(INDEX('Per Invoice'!S$2:S$1201,$AA301)="","",INDEX('Per Invoice'!S$2:S$1201,$AA301)))</f>
        <v/>
      </c>
      <c r="T301">
        <f>IF($AA301="","",IF(INDEX('Per Invoice'!T$2:T$1201,$AA301)="","",INDEX('Per Invoice'!T$2:T$1201,$AA301)))</f>
        <v/>
      </c>
      <c r="U301" s="7">
        <f>IF($AA301="","",IF(INDEX('Per Invoice'!U$2:U$1201,$AA301)="","",INDEX('Per Invoice'!U$2:U$1201,$AA301)))</f>
        <v/>
      </c>
      <c r="V301" s="7">
        <f>IF($AA301="","",IF(INDEX('Per Invoice'!V$2:V$1201,$AA301)="","",INDEX('Per Invoice'!V$2:V$1201,$AA301)))</f>
        <v/>
      </c>
      <c r="W301" s="7">
        <f>IF($AA301="","",IF(INDEX('Per Invoice'!W$2:W$1201,$AA301)="","",INDEX('Per Invoice'!W$2:W$1201,$AA301)))</f>
        <v/>
      </c>
      <c r="X301" s="7">
        <f>IF($AA301="","",IF(INDEX('Per Invoice'!X$2:X$1201,$AA301)="","",INDEX('Per Invoice'!X$2:X$1201,$AA301)))</f>
        <v/>
      </c>
      <c r="Y301" s="7">
        <f>IF($AA301="","",IF(INDEX('Per Invoice'!Y$2:Y$1201,$AA301)="","",INDEX('Per Invoice'!Y$2:Y$1201,$AA301)))</f>
        <v/>
      </c>
      <c r="Z301" s="7">
        <f>IF($AA301="","",IF(INDEX('Per Invoice'!Z$2:Z$1201,$AA301)="","",INDEX('Per Invoice'!Z$2:Z$1201,$AA301)))</f>
        <v/>
      </c>
      <c r="AA301" s="16">
        <f>IFERROR(MATCH(Settings!$C$26&amp;"|"&amp;ROWS($AA$2:$AA301),'Per Invoice'!$AB$2:$AB$1201,0),"")</f>
        <v/>
      </c>
    </row>
    <row r="302">
      <c r="A302">
        <f>IF($AA302="","",IF(INDEX('Per Invoice'!A$2:A$1201,$AA302)="","",INDEX('Per Invoice'!A$2:A$1201,$AA302)))</f>
        <v/>
      </c>
      <c r="B302">
        <f>IF($AA302="","",IF(INDEX('Per Invoice'!B$2:B$1201,$AA302)="","",INDEX('Per Invoice'!B$2:B$1201,$AA302)))</f>
        <v/>
      </c>
      <c r="C302">
        <f>IF($AA302="","",IF(INDEX('Per Invoice'!C$2:C$1201,$AA302)="","",INDEX('Per Invoice'!C$2:C$1201,$AA302)))</f>
        <v/>
      </c>
      <c r="D302">
        <f>IF($AA302="","",IF(INDEX('Per Invoice'!D$2:D$1201,$AA302)="","",INDEX('Per Invoice'!D$2:D$1201,$AA302)))</f>
        <v/>
      </c>
      <c r="E302">
        <f>IF($AA302="","",IF(INDEX('Per Invoice'!E$2:E$1201,$AA302)="","",INDEX('Per Invoice'!E$2:E$1201,$AA302)))</f>
        <v/>
      </c>
      <c r="F302">
        <f>IF($AA302="","",IF(INDEX('Per Invoice'!F$2:F$1201,$AA302)="","",INDEX('Per Invoice'!F$2:F$1201,$AA302)))</f>
        <v/>
      </c>
      <c r="G302">
        <f>IF($AA302="","",IF(INDEX('Per Invoice'!G$2:G$1201,$AA302)="","",INDEX('Per Invoice'!G$2:G$1201,$AA302)))</f>
        <v/>
      </c>
      <c r="H302">
        <f>IF($AA302="","",IF(INDEX('Per Invoice'!H$2:H$1201,$AA302)="","",INDEX('Per Invoice'!H$2:H$1201,$AA302)))</f>
        <v/>
      </c>
      <c r="I302">
        <f>IF($AA302="","",IF(INDEX('Per Invoice'!I$2:I$1201,$AA302)="","",INDEX('Per Invoice'!I$2:I$1201,$AA302)))</f>
        <v/>
      </c>
      <c r="J302">
        <f>IF($AA302="","",IF(INDEX('Per Invoice'!J$2:J$1201,$AA302)="","",INDEX('Per Invoice'!J$2:J$1201,$AA302)))</f>
        <v/>
      </c>
      <c r="K302">
        <f>IF($AA302="","",IF(INDEX('Per Invoice'!K$2:K$1201,$AA302)="","",INDEX('Per Invoice'!K$2:K$1201,$AA302)))</f>
        <v/>
      </c>
      <c r="L302">
        <f>IF($AA302="","",IF(INDEX('Per Invoice'!L$2:L$1201,$AA302)="","",INDEX('Per Invoice'!L$2:L$1201,$AA302)))</f>
        <v/>
      </c>
      <c r="M302">
        <f>IF($AA302="","",IF(INDEX('Per Invoice'!M$2:M$1201,$AA302)="","",INDEX('Per Invoice'!M$2:M$1201,$AA302)))</f>
        <v/>
      </c>
      <c r="N302">
        <f>IF($AA302="","",IF(INDEX('Per Invoice'!N$2:N$1201,$AA302)="","",INDEX('Per Invoice'!N$2:N$1201,$AA302)))</f>
        <v/>
      </c>
      <c r="O302">
        <f>IF($AA302="","",IF(INDEX('Per Invoice'!O$2:O$1201,$AA302)="","",INDEX('Per Invoice'!O$2:O$1201,$AA302)))</f>
        <v/>
      </c>
      <c r="P302" s="7">
        <f>IF($AA302="","",IF(INDEX('Per Invoice'!P$2:P$1201,$AA302)="","",INDEX('Per Invoice'!P$2:P$1201,$AA302)))</f>
        <v/>
      </c>
      <c r="Q302">
        <f>IF($AA302="","",IF(INDEX('Per Invoice'!Q$2:Q$1201,$AA302)="","",INDEX('Per Invoice'!Q$2:Q$1201,$AA302)))</f>
        <v/>
      </c>
      <c r="R302" s="7">
        <f>IF($AA302="","",IF(INDEX('Per Invoice'!R$2:R$1201,$AA302)="","",INDEX('Per Invoice'!R$2:R$1201,$AA302)))</f>
        <v/>
      </c>
      <c r="S302" s="7">
        <f>IF($AA302="","",IF(INDEX('Per Invoice'!S$2:S$1201,$AA302)="","",INDEX('Per Invoice'!S$2:S$1201,$AA302)))</f>
        <v/>
      </c>
      <c r="T302">
        <f>IF($AA302="","",IF(INDEX('Per Invoice'!T$2:T$1201,$AA302)="","",INDEX('Per Invoice'!T$2:T$1201,$AA302)))</f>
        <v/>
      </c>
      <c r="U302" s="7">
        <f>IF($AA302="","",IF(INDEX('Per Invoice'!U$2:U$1201,$AA302)="","",INDEX('Per Invoice'!U$2:U$1201,$AA302)))</f>
        <v/>
      </c>
      <c r="V302" s="7">
        <f>IF($AA302="","",IF(INDEX('Per Invoice'!V$2:V$1201,$AA302)="","",INDEX('Per Invoice'!V$2:V$1201,$AA302)))</f>
        <v/>
      </c>
      <c r="W302" s="7">
        <f>IF($AA302="","",IF(INDEX('Per Invoice'!W$2:W$1201,$AA302)="","",INDEX('Per Invoice'!W$2:W$1201,$AA302)))</f>
        <v/>
      </c>
      <c r="X302" s="7">
        <f>IF($AA302="","",IF(INDEX('Per Invoice'!X$2:X$1201,$AA302)="","",INDEX('Per Invoice'!X$2:X$1201,$AA302)))</f>
        <v/>
      </c>
      <c r="Y302" s="7">
        <f>IF($AA302="","",IF(INDEX('Per Invoice'!Y$2:Y$1201,$AA302)="","",INDEX('Per Invoice'!Y$2:Y$1201,$AA302)))</f>
        <v/>
      </c>
      <c r="Z302" s="7">
        <f>IF($AA302="","",IF(INDEX('Per Invoice'!Z$2:Z$1201,$AA302)="","",INDEX('Per Invoice'!Z$2:Z$1201,$AA302)))</f>
        <v/>
      </c>
      <c r="AA302" s="16">
        <f>IFERROR(MATCH(Settings!$C$26&amp;"|"&amp;ROWS($AA$2:$AA302),'Per Invoice'!$AB$2:$AB$1201,0),"")</f>
        <v/>
      </c>
    </row>
    <row r="303">
      <c r="A303">
        <f>IF($AA303="","",IF(INDEX('Per Invoice'!A$2:A$1201,$AA303)="","",INDEX('Per Invoice'!A$2:A$1201,$AA303)))</f>
        <v/>
      </c>
      <c r="B303">
        <f>IF($AA303="","",IF(INDEX('Per Invoice'!B$2:B$1201,$AA303)="","",INDEX('Per Invoice'!B$2:B$1201,$AA303)))</f>
        <v/>
      </c>
      <c r="C303">
        <f>IF($AA303="","",IF(INDEX('Per Invoice'!C$2:C$1201,$AA303)="","",INDEX('Per Invoice'!C$2:C$1201,$AA303)))</f>
        <v/>
      </c>
      <c r="D303">
        <f>IF($AA303="","",IF(INDEX('Per Invoice'!D$2:D$1201,$AA303)="","",INDEX('Per Invoice'!D$2:D$1201,$AA303)))</f>
        <v/>
      </c>
      <c r="E303">
        <f>IF($AA303="","",IF(INDEX('Per Invoice'!E$2:E$1201,$AA303)="","",INDEX('Per Invoice'!E$2:E$1201,$AA303)))</f>
        <v/>
      </c>
      <c r="F303">
        <f>IF($AA303="","",IF(INDEX('Per Invoice'!F$2:F$1201,$AA303)="","",INDEX('Per Invoice'!F$2:F$1201,$AA303)))</f>
        <v/>
      </c>
      <c r="G303">
        <f>IF($AA303="","",IF(INDEX('Per Invoice'!G$2:G$1201,$AA303)="","",INDEX('Per Invoice'!G$2:G$1201,$AA303)))</f>
        <v/>
      </c>
      <c r="H303">
        <f>IF($AA303="","",IF(INDEX('Per Invoice'!H$2:H$1201,$AA303)="","",INDEX('Per Invoice'!H$2:H$1201,$AA303)))</f>
        <v/>
      </c>
      <c r="I303">
        <f>IF($AA303="","",IF(INDEX('Per Invoice'!I$2:I$1201,$AA303)="","",INDEX('Per Invoice'!I$2:I$1201,$AA303)))</f>
        <v/>
      </c>
      <c r="J303">
        <f>IF($AA303="","",IF(INDEX('Per Invoice'!J$2:J$1201,$AA303)="","",INDEX('Per Invoice'!J$2:J$1201,$AA303)))</f>
        <v/>
      </c>
      <c r="K303">
        <f>IF($AA303="","",IF(INDEX('Per Invoice'!K$2:K$1201,$AA303)="","",INDEX('Per Invoice'!K$2:K$1201,$AA303)))</f>
        <v/>
      </c>
      <c r="L303">
        <f>IF($AA303="","",IF(INDEX('Per Invoice'!L$2:L$1201,$AA303)="","",INDEX('Per Invoice'!L$2:L$1201,$AA303)))</f>
        <v/>
      </c>
      <c r="M303">
        <f>IF($AA303="","",IF(INDEX('Per Invoice'!M$2:M$1201,$AA303)="","",INDEX('Per Invoice'!M$2:M$1201,$AA303)))</f>
        <v/>
      </c>
      <c r="N303">
        <f>IF($AA303="","",IF(INDEX('Per Invoice'!N$2:N$1201,$AA303)="","",INDEX('Per Invoice'!N$2:N$1201,$AA303)))</f>
        <v/>
      </c>
      <c r="O303">
        <f>IF($AA303="","",IF(INDEX('Per Invoice'!O$2:O$1201,$AA303)="","",INDEX('Per Invoice'!O$2:O$1201,$AA303)))</f>
        <v/>
      </c>
      <c r="P303" s="7">
        <f>IF($AA303="","",IF(INDEX('Per Invoice'!P$2:P$1201,$AA303)="","",INDEX('Per Invoice'!P$2:P$1201,$AA303)))</f>
        <v/>
      </c>
      <c r="Q303">
        <f>IF($AA303="","",IF(INDEX('Per Invoice'!Q$2:Q$1201,$AA303)="","",INDEX('Per Invoice'!Q$2:Q$1201,$AA303)))</f>
        <v/>
      </c>
      <c r="R303" s="7">
        <f>IF($AA303="","",IF(INDEX('Per Invoice'!R$2:R$1201,$AA303)="","",INDEX('Per Invoice'!R$2:R$1201,$AA303)))</f>
        <v/>
      </c>
      <c r="S303" s="7">
        <f>IF($AA303="","",IF(INDEX('Per Invoice'!S$2:S$1201,$AA303)="","",INDEX('Per Invoice'!S$2:S$1201,$AA303)))</f>
        <v/>
      </c>
      <c r="T303">
        <f>IF($AA303="","",IF(INDEX('Per Invoice'!T$2:T$1201,$AA303)="","",INDEX('Per Invoice'!T$2:T$1201,$AA303)))</f>
        <v/>
      </c>
      <c r="U303" s="7">
        <f>IF($AA303="","",IF(INDEX('Per Invoice'!U$2:U$1201,$AA303)="","",INDEX('Per Invoice'!U$2:U$1201,$AA303)))</f>
        <v/>
      </c>
      <c r="V303" s="7">
        <f>IF($AA303="","",IF(INDEX('Per Invoice'!V$2:V$1201,$AA303)="","",INDEX('Per Invoice'!V$2:V$1201,$AA303)))</f>
        <v/>
      </c>
      <c r="W303" s="7">
        <f>IF($AA303="","",IF(INDEX('Per Invoice'!W$2:W$1201,$AA303)="","",INDEX('Per Invoice'!W$2:W$1201,$AA303)))</f>
        <v/>
      </c>
      <c r="X303" s="7">
        <f>IF($AA303="","",IF(INDEX('Per Invoice'!X$2:X$1201,$AA303)="","",INDEX('Per Invoice'!X$2:X$1201,$AA303)))</f>
        <v/>
      </c>
      <c r="Y303" s="7">
        <f>IF($AA303="","",IF(INDEX('Per Invoice'!Y$2:Y$1201,$AA303)="","",INDEX('Per Invoice'!Y$2:Y$1201,$AA303)))</f>
        <v/>
      </c>
      <c r="Z303" s="7">
        <f>IF($AA303="","",IF(INDEX('Per Invoice'!Z$2:Z$1201,$AA303)="","",INDEX('Per Invoice'!Z$2:Z$1201,$AA303)))</f>
        <v/>
      </c>
      <c r="AA303" s="16">
        <f>IFERROR(MATCH(Settings!$C$26&amp;"|"&amp;ROWS($AA$2:$AA303),'Per Invoice'!$AB$2:$AB$1201,0),"")</f>
        <v/>
      </c>
    </row>
    <row r="304">
      <c r="A304">
        <f>IF($AA304="","",IF(INDEX('Per Invoice'!A$2:A$1201,$AA304)="","",INDEX('Per Invoice'!A$2:A$1201,$AA304)))</f>
        <v/>
      </c>
      <c r="B304">
        <f>IF($AA304="","",IF(INDEX('Per Invoice'!B$2:B$1201,$AA304)="","",INDEX('Per Invoice'!B$2:B$1201,$AA304)))</f>
        <v/>
      </c>
      <c r="C304">
        <f>IF($AA304="","",IF(INDEX('Per Invoice'!C$2:C$1201,$AA304)="","",INDEX('Per Invoice'!C$2:C$1201,$AA304)))</f>
        <v/>
      </c>
      <c r="D304">
        <f>IF($AA304="","",IF(INDEX('Per Invoice'!D$2:D$1201,$AA304)="","",INDEX('Per Invoice'!D$2:D$1201,$AA304)))</f>
        <v/>
      </c>
      <c r="E304">
        <f>IF($AA304="","",IF(INDEX('Per Invoice'!E$2:E$1201,$AA304)="","",INDEX('Per Invoice'!E$2:E$1201,$AA304)))</f>
        <v/>
      </c>
      <c r="F304">
        <f>IF($AA304="","",IF(INDEX('Per Invoice'!F$2:F$1201,$AA304)="","",INDEX('Per Invoice'!F$2:F$1201,$AA304)))</f>
        <v/>
      </c>
      <c r="G304">
        <f>IF($AA304="","",IF(INDEX('Per Invoice'!G$2:G$1201,$AA304)="","",INDEX('Per Invoice'!G$2:G$1201,$AA304)))</f>
        <v/>
      </c>
      <c r="H304">
        <f>IF($AA304="","",IF(INDEX('Per Invoice'!H$2:H$1201,$AA304)="","",INDEX('Per Invoice'!H$2:H$1201,$AA304)))</f>
        <v/>
      </c>
      <c r="I304">
        <f>IF($AA304="","",IF(INDEX('Per Invoice'!I$2:I$1201,$AA304)="","",INDEX('Per Invoice'!I$2:I$1201,$AA304)))</f>
        <v/>
      </c>
      <c r="J304">
        <f>IF($AA304="","",IF(INDEX('Per Invoice'!J$2:J$1201,$AA304)="","",INDEX('Per Invoice'!J$2:J$1201,$AA304)))</f>
        <v/>
      </c>
      <c r="K304">
        <f>IF($AA304="","",IF(INDEX('Per Invoice'!K$2:K$1201,$AA304)="","",INDEX('Per Invoice'!K$2:K$1201,$AA304)))</f>
        <v/>
      </c>
      <c r="L304">
        <f>IF($AA304="","",IF(INDEX('Per Invoice'!L$2:L$1201,$AA304)="","",INDEX('Per Invoice'!L$2:L$1201,$AA304)))</f>
        <v/>
      </c>
      <c r="M304">
        <f>IF($AA304="","",IF(INDEX('Per Invoice'!M$2:M$1201,$AA304)="","",INDEX('Per Invoice'!M$2:M$1201,$AA304)))</f>
        <v/>
      </c>
      <c r="N304">
        <f>IF($AA304="","",IF(INDEX('Per Invoice'!N$2:N$1201,$AA304)="","",INDEX('Per Invoice'!N$2:N$1201,$AA304)))</f>
        <v/>
      </c>
      <c r="O304">
        <f>IF($AA304="","",IF(INDEX('Per Invoice'!O$2:O$1201,$AA304)="","",INDEX('Per Invoice'!O$2:O$1201,$AA304)))</f>
        <v/>
      </c>
      <c r="P304" s="7">
        <f>IF($AA304="","",IF(INDEX('Per Invoice'!P$2:P$1201,$AA304)="","",INDEX('Per Invoice'!P$2:P$1201,$AA304)))</f>
        <v/>
      </c>
      <c r="Q304">
        <f>IF($AA304="","",IF(INDEX('Per Invoice'!Q$2:Q$1201,$AA304)="","",INDEX('Per Invoice'!Q$2:Q$1201,$AA304)))</f>
        <v/>
      </c>
      <c r="R304" s="7">
        <f>IF($AA304="","",IF(INDEX('Per Invoice'!R$2:R$1201,$AA304)="","",INDEX('Per Invoice'!R$2:R$1201,$AA304)))</f>
        <v/>
      </c>
      <c r="S304" s="7">
        <f>IF($AA304="","",IF(INDEX('Per Invoice'!S$2:S$1201,$AA304)="","",INDEX('Per Invoice'!S$2:S$1201,$AA304)))</f>
        <v/>
      </c>
      <c r="T304">
        <f>IF($AA304="","",IF(INDEX('Per Invoice'!T$2:T$1201,$AA304)="","",INDEX('Per Invoice'!T$2:T$1201,$AA304)))</f>
        <v/>
      </c>
      <c r="U304" s="7">
        <f>IF($AA304="","",IF(INDEX('Per Invoice'!U$2:U$1201,$AA304)="","",INDEX('Per Invoice'!U$2:U$1201,$AA304)))</f>
        <v/>
      </c>
      <c r="V304" s="7">
        <f>IF($AA304="","",IF(INDEX('Per Invoice'!V$2:V$1201,$AA304)="","",INDEX('Per Invoice'!V$2:V$1201,$AA304)))</f>
        <v/>
      </c>
      <c r="W304" s="7">
        <f>IF($AA304="","",IF(INDEX('Per Invoice'!W$2:W$1201,$AA304)="","",INDEX('Per Invoice'!W$2:W$1201,$AA304)))</f>
        <v/>
      </c>
      <c r="X304" s="7">
        <f>IF($AA304="","",IF(INDEX('Per Invoice'!X$2:X$1201,$AA304)="","",INDEX('Per Invoice'!X$2:X$1201,$AA304)))</f>
        <v/>
      </c>
      <c r="Y304" s="7">
        <f>IF($AA304="","",IF(INDEX('Per Invoice'!Y$2:Y$1201,$AA304)="","",INDEX('Per Invoice'!Y$2:Y$1201,$AA304)))</f>
        <v/>
      </c>
      <c r="Z304" s="7">
        <f>IF($AA304="","",IF(INDEX('Per Invoice'!Z$2:Z$1201,$AA304)="","",INDEX('Per Invoice'!Z$2:Z$1201,$AA304)))</f>
        <v/>
      </c>
      <c r="AA304" s="16">
        <f>IFERROR(MATCH(Settings!$C$26&amp;"|"&amp;ROWS($AA$2:$AA304),'Per Invoice'!$AB$2:$AB$1201,0),"")</f>
        <v/>
      </c>
    </row>
    <row r="305">
      <c r="A305">
        <f>IF($AA305="","",IF(INDEX('Per Invoice'!A$2:A$1201,$AA305)="","",INDEX('Per Invoice'!A$2:A$1201,$AA305)))</f>
        <v/>
      </c>
      <c r="B305">
        <f>IF($AA305="","",IF(INDEX('Per Invoice'!B$2:B$1201,$AA305)="","",INDEX('Per Invoice'!B$2:B$1201,$AA305)))</f>
        <v/>
      </c>
      <c r="C305">
        <f>IF($AA305="","",IF(INDEX('Per Invoice'!C$2:C$1201,$AA305)="","",INDEX('Per Invoice'!C$2:C$1201,$AA305)))</f>
        <v/>
      </c>
      <c r="D305">
        <f>IF($AA305="","",IF(INDEX('Per Invoice'!D$2:D$1201,$AA305)="","",INDEX('Per Invoice'!D$2:D$1201,$AA305)))</f>
        <v/>
      </c>
      <c r="E305">
        <f>IF($AA305="","",IF(INDEX('Per Invoice'!E$2:E$1201,$AA305)="","",INDEX('Per Invoice'!E$2:E$1201,$AA305)))</f>
        <v/>
      </c>
      <c r="F305">
        <f>IF($AA305="","",IF(INDEX('Per Invoice'!F$2:F$1201,$AA305)="","",INDEX('Per Invoice'!F$2:F$1201,$AA305)))</f>
        <v/>
      </c>
      <c r="G305">
        <f>IF($AA305="","",IF(INDEX('Per Invoice'!G$2:G$1201,$AA305)="","",INDEX('Per Invoice'!G$2:G$1201,$AA305)))</f>
        <v/>
      </c>
      <c r="H305">
        <f>IF($AA305="","",IF(INDEX('Per Invoice'!H$2:H$1201,$AA305)="","",INDEX('Per Invoice'!H$2:H$1201,$AA305)))</f>
        <v/>
      </c>
      <c r="I305">
        <f>IF($AA305="","",IF(INDEX('Per Invoice'!I$2:I$1201,$AA305)="","",INDEX('Per Invoice'!I$2:I$1201,$AA305)))</f>
        <v/>
      </c>
      <c r="J305">
        <f>IF($AA305="","",IF(INDEX('Per Invoice'!J$2:J$1201,$AA305)="","",INDEX('Per Invoice'!J$2:J$1201,$AA305)))</f>
        <v/>
      </c>
      <c r="K305">
        <f>IF($AA305="","",IF(INDEX('Per Invoice'!K$2:K$1201,$AA305)="","",INDEX('Per Invoice'!K$2:K$1201,$AA305)))</f>
        <v/>
      </c>
      <c r="L305">
        <f>IF($AA305="","",IF(INDEX('Per Invoice'!L$2:L$1201,$AA305)="","",INDEX('Per Invoice'!L$2:L$1201,$AA305)))</f>
        <v/>
      </c>
      <c r="M305">
        <f>IF($AA305="","",IF(INDEX('Per Invoice'!M$2:M$1201,$AA305)="","",INDEX('Per Invoice'!M$2:M$1201,$AA305)))</f>
        <v/>
      </c>
      <c r="N305">
        <f>IF($AA305="","",IF(INDEX('Per Invoice'!N$2:N$1201,$AA305)="","",INDEX('Per Invoice'!N$2:N$1201,$AA305)))</f>
        <v/>
      </c>
      <c r="O305">
        <f>IF($AA305="","",IF(INDEX('Per Invoice'!O$2:O$1201,$AA305)="","",INDEX('Per Invoice'!O$2:O$1201,$AA305)))</f>
        <v/>
      </c>
      <c r="P305" s="7">
        <f>IF($AA305="","",IF(INDEX('Per Invoice'!P$2:P$1201,$AA305)="","",INDEX('Per Invoice'!P$2:P$1201,$AA305)))</f>
        <v/>
      </c>
      <c r="Q305">
        <f>IF($AA305="","",IF(INDEX('Per Invoice'!Q$2:Q$1201,$AA305)="","",INDEX('Per Invoice'!Q$2:Q$1201,$AA305)))</f>
        <v/>
      </c>
      <c r="R305" s="7">
        <f>IF($AA305="","",IF(INDEX('Per Invoice'!R$2:R$1201,$AA305)="","",INDEX('Per Invoice'!R$2:R$1201,$AA305)))</f>
        <v/>
      </c>
      <c r="S305" s="7">
        <f>IF($AA305="","",IF(INDEX('Per Invoice'!S$2:S$1201,$AA305)="","",INDEX('Per Invoice'!S$2:S$1201,$AA305)))</f>
        <v/>
      </c>
      <c r="T305">
        <f>IF($AA305="","",IF(INDEX('Per Invoice'!T$2:T$1201,$AA305)="","",INDEX('Per Invoice'!T$2:T$1201,$AA305)))</f>
        <v/>
      </c>
      <c r="U305" s="7">
        <f>IF($AA305="","",IF(INDEX('Per Invoice'!U$2:U$1201,$AA305)="","",INDEX('Per Invoice'!U$2:U$1201,$AA305)))</f>
        <v/>
      </c>
      <c r="V305" s="7">
        <f>IF($AA305="","",IF(INDEX('Per Invoice'!V$2:V$1201,$AA305)="","",INDEX('Per Invoice'!V$2:V$1201,$AA305)))</f>
        <v/>
      </c>
      <c r="W305" s="7">
        <f>IF($AA305="","",IF(INDEX('Per Invoice'!W$2:W$1201,$AA305)="","",INDEX('Per Invoice'!W$2:W$1201,$AA305)))</f>
        <v/>
      </c>
      <c r="X305" s="7">
        <f>IF($AA305="","",IF(INDEX('Per Invoice'!X$2:X$1201,$AA305)="","",INDEX('Per Invoice'!X$2:X$1201,$AA305)))</f>
        <v/>
      </c>
      <c r="Y305" s="7">
        <f>IF($AA305="","",IF(INDEX('Per Invoice'!Y$2:Y$1201,$AA305)="","",INDEX('Per Invoice'!Y$2:Y$1201,$AA305)))</f>
        <v/>
      </c>
      <c r="Z305" s="7">
        <f>IF($AA305="","",IF(INDEX('Per Invoice'!Z$2:Z$1201,$AA305)="","",INDEX('Per Invoice'!Z$2:Z$1201,$AA305)))</f>
        <v/>
      </c>
      <c r="AA305" s="16">
        <f>IFERROR(MATCH(Settings!$C$26&amp;"|"&amp;ROWS($AA$2:$AA305),'Per Invoice'!$AB$2:$AB$1201,0),"")</f>
        <v/>
      </c>
    </row>
    <row r="306">
      <c r="A306">
        <f>IF($AA306="","",IF(INDEX('Per Invoice'!A$2:A$1201,$AA306)="","",INDEX('Per Invoice'!A$2:A$1201,$AA306)))</f>
        <v/>
      </c>
      <c r="B306">
        <f>IF($AA306="","",IF(INDEX('Per Invoice'!B$2:B$1201,$AA306)="","",INDEX('Per Invoice'!B$2:B$1201,$AA306)))</f>
        <v/>
      </c>
      <c r="C306">
        <f>IF($AA306="","",IF(INDEX('Per Invoice'!C$2:C$1201,$AA306)="","",INDEX('Per Invoice'!C$2:C$1201,$AA306)))</f>
        <v/>
      </c>
      <c r="D306">
        <f>IF($AA306="","",IF(INDEX('Per Invoice'!D$2:D$1201,$AA306)="","",INDEX('Per Invoice'!D$2:D$1201,$AA306)))</f>
        <v/>
      </c>
      <c r="E306">
        <f>IF($AA306="","",IF(INDEX('Per Invoice'!E$2:E$1201,$AA306)="","",INDEX('Per Invoice'!E$2:E$1201,$AA306)))</f>
        <v/>
      </c>
      <c r="F306">
        <f>IF($AA306="","",IF(INDEX('Per Invoice'!F$2:F$1201,$AA306)="","",INDEX('Per Invoice'!F$2:F$1201,$AA306)))</f>
        <v/>
      </c>
      <c r="G306">
        <f>IF($AA306="","",IF(INDEX('Per Invoice'!G$2:G$1201,$AA306)="","",INDEX('Per Invoice'!G$2:G$1201,$AA306)))</f>
        <v/>
      </c>
      <c r="H306">
        <f>IF($AA306="","",IF(INDEX('Per Invoice'!H$2:H$1201,$AA306)="","",INDEX('Per Invoice'!H$2:H$1201,$AA306)))</f>
        <v/>
      </c>
      <c r="I306">
        <f>IF($AA306="","",IF(INDEX('Per Invoice'!I$2:I$1201,$AA306)="","",INDEX('Per Invoice'!I$2:I$1201,$AA306)))</f>
        <v/>
      </c>
      <c r="J306">
        <f>IF($AA306="","",IF(INDEX('Per Invoice'!J$2:J$1201,$AA306)="","",INDEX('Per Invoice'!J$2:J$1201,$AA306)))</f>
        <v/>
      </c>
      <c r="K306">
        <f>IF($AA306="","",IF(INDEX('Per Invoice'!K$2:K$1201,$AA306)="","",INDEX('Per Invoice'!K$2:K$1201,$AA306)))</f>
        <v/>
      </c>
      <c r="L306">
        <f>IF($AA306="","",IF(INDEX('Per Invoice'!L$2:L$1201,$AA306)="","",INDEX('Per Invoice'!L$2:L$1201,$AA306)))</f>
        <v/>
      </c>
      <c r="M306">
        <f>IF($AA306="","",IF(INDEX('Per Invoice'!M$2:M$1201,$AA306)="","",INDEX('Per Invoice'!M$2:M$1201,$AA306)))</f>
        <v/>
      </c>
      <c r="N306">
        <f>IF($AA306="","",IF(INDEX('Per Invoice'!N$2:N$1201,$AA306)="","",INDEX('Per Invoice'!N$2:N$1201,$AA306)))</f>
        <v/>
      </c>
      <c r="O306">
        <f>IF($AA306="","",IF(INDEX('Per Invoice'!O$2:O$1201,$AA306)="","",INDEX('Per Invoice'!O$2:O$1201,$AA306)))</f>
        <v/>
      </c>
      <c r="P306" s="7">
        <f>IF($AA306="","",IF(INDEX('Per Invoice'!P$2:P$1201,$AA306)="","",INDEX('Per Invoice'!P$2:P$1201,$AA306)))</f>
        <v/>
      </c>
      <c r="Q306">
        <f>IF($AA306="","",IF(INDEX('Per Invoice'!Q$2:Q$1201,$AA306)="","",INDEX('Per Invoice'!Q$2:Q$1201,$AA306)))</f>
        <v/>
      </c>
      <c r="R306" s="7">
        <f>IF($AA306="","",IF(INDEX('Per Invoice'!R$2:R$1201,$AA306)="","",INDEX('Per Invoice'!R$2:R$1201,$AA306)))</f>
        <v/>
      </c>
      <c r="S306" s="7">
        <f>IF($AA306="","",IF(INDEX('Per Invoice'!S$2:S$1201,$AA306)="","",INDEX('Per Invoice'!S$2:S$1201,$AA306)))</f>
        <v/>
      </c>
      <c r="T306">
        <f>IF($AA306="","",IF(INDEX('Per Invoice'!T$2:T$1201,$AA306)="","",INDEX('Per Invoice'!T$2:T$1201,$AA306)))</f>
        <v/>
      </c>
      <c r="U306" s="7">
        <f>IF($AA306="","",IF(INDEX('Per Invoice'!U$2:U$1201,$AA306)="","",INDEX('Per Invoice'!U$2:U$1201,$AA306)))</f>
        <v/>
      </c>
      <c r="V306" s="7">
        <f>IF($AA306="","",IF(INDEX('Per Invoice'!V$2:V$1201,$AA306)="","",INDEX('Per Invoice'!V$2:V$1201,$AA306)))</f>
        <v/>
      </c>
      <c r="W306" s="7">
        <f>IF($AA306="","",IF(INDEX('Per Invoice'!W$2:W$1201,$AA306)="","",INDEX('Per Invoice'!W$2:W$1201,$AA306)))</f>
        <v/>
      </c>
      <c r="X306" s="7">
        <f>IF($AA306="","",IF(INDEX('Per Invoice'!X$2:X$1201,$AA306)="","",INDEX('Per Invoice'!X$2:X$1201,$AA306)))</f>
        <v/>
      </c>
      <c r="Y306" s="7">
        <f>IF($AA306="","",IF(INDEX('Per Invoice'!Y$2:Y$1201,$AA306)="","",INDEX('Per Invoice'!Y$2:Y$1201,$AA306)))</f>
        <v/>
      </c>
      <c r="Z306" s="7">
        <f>IF($AA306="","",IF(INDEX('Per Invoice'!Z$2:Z$1201,$AA306)="","",INDEX('Per Invoice'!Z$2:Z$1201,$AA306)))</f>
        <v/>
      </c>
      <c r="AA306" s="16">
        <f>IFERROR(MATCH(Settings!$C$26&amp;"|"&amp;ROWS($AA$2:$AA306),'Per Invoice'!$AB$2:$AB$1201,0),"")</f>
        <v/>
      </c>
    </row>
    <row r="307">
      <c r="A307">
        <f>IF($AA307="","",IF(INDEX('Per Invoice'!A$2:A$1201,$AA307)="","",INDEX('Per Invoice'!A$2:A$1201,$AA307)))</f>
        <v/>
      </c>
      <c r="B307">
        <f>IF($AA307="","",IF(INDEX('Per Invoice'!B$2:B$1201,$AA307)="","",INDEX('Per Invoice'!B$2:B$1201,$AA307)))</f>
        <v/>
      </c>
      <c r="C307">
        <f>IF($AA307="","",IF(INDEX('Per Invoice'!C$2:C$1201,$AA307)="","",INDEX('Per Invoice'!C$2:C$1201,$AA307)))</f>
        <v/>
      </c>
      <c r="D307">
        <f>IF($AA307="","",IF(INDEX('Per Invoice'!D$2:D$1201,$AA307)="","",INDEX('Per Invoice'!D$2:D$1201,$AA307)))</f>
        <v/>
      </c>
      <c r="E307">
        <f>IF($AA307="","",IF(INDEX('Per Invoice'!E$2:E$1201,$AA307)="","",INDEX('Per Invoice'!E$2:E$1201,$AA307)))</f>
        <v/>
      </c>
      <c r="F307">
        <f>IF($AA307="","",IF(INDEX('Per Invoice'!F$2:F$1201,$AA307)="","",INDEX('Per Invoice'!F$2:F$1201,$AA307)))</f>
        <v/>
      </c>
      <c r="G307">
        <f>IF($AA307="","",IF(INDEX('Per Invoice'!G$2:G$1201,$AA307)="","",INDEX('Per Invoice'!G$2:G$1201,$AA307)))</f>
        <v/>
      </c>
      <c r="H307">
        <f>IF($AA307="","",IF(INDEX('Per Invoice'!H$2:H$1201,$AA307)="","",INDEX('Per Invoice'!H$2:H$1201,$AA307)))</f>
        <v/>
      </c>
      <c r="I307">
        <f>IF($AA307="","",IF(INDEX('Per Invoice'!I$2:I$1201,$AA307)="","",INDEX('Per Invoice'!I$2:I$1201,$AA307)))</f>
        <v/>
      </c>
      <c r="J307">
        <f>IF($AA307="","",IF(INDEX('Per Invoice'!J$2:J$1201,$AA307)="","",INDEX('Per Invoice'!J$2:J$1201,$AA307)))</f>
        <v/>
      </c>
      <c r="K307">
        <f>IF($AA307="","",IF(INDEX('Per Invoice'!K$2:K$1201,$AA307)="","",INDEX('Per Invoice'!K$2:K$1201,$AA307)))</f>
        <v/>
      </c>
      <c r="L307">
        <f>IF($AA307="","",IF(INDEX('Per Invoice'!L$2:L$1201,$AA307)="","",INDEX('Per Invoice'!L$2:L$1201,$AA307)))</f>
        <v/>
      </c>
      <c r="M307">
        <f>IF($AA307="","",IF(INDEX('Per Invoice'!M$2:M$1201,$AA307)="","",INDEX('Per Invoice'!M$2:M$1201,$AA307)))</f>
        <v/>
      </c>
      <c r="N307">
        <f>IF($AA307="","",IF(INDEX('Per Invoice'!N$2:N$1201,$AA307)="","",INDEX('Per Invoice'!N$2:N$1201,$AA307)))</f>
        <v/>
      </c>
      <c r="O307">
        <f>IF($AA307="","",IF(INDEX('Per Invoice'!O$2:O$1201,$AA307)="","",INDEX('Per Invoice'!O$2:O$1201,$AA307)))</f>
        <v/>
      </c>
      <c r="P307" s="7">
        <f>IF($AA307="","",IF(INDEX('Per Invoice'!P$2:P$1201,$AA307)="","",INDEX('Per Invoice'!P$2:P$1201,$AA307)))</f>
        <v/>
      </c>
      <c r="Q307">
        <f>IF($AA307="","",IF(INDEX('Per Invoice'!Q$2:Q$1201,$AA307)="","",INDEX('Per Invoice'!Q$2:Q$1201,$AA307)))</f>
        <v/>
      </c>
      <c r="R307" s="7">
        <f>IF($AA307="","",IF(INDEX('Per Invoice'!R$2:R$1201,$AA307)="","",INDEX('Per Invoice'!R$2:R$1201,$AA307)))</f>
        <v/>
      </c>
      <c r="S307" s="7">
        <f>IF($AA307="","",IF(INDEX('Per Invoice'!S$2:S$1201,$AA307)="","",INDEX('Per Invoice'!S$2:S$1201,$AA307)))</f>
        <v/>
      </c>
      <c r="T307">
        <f>IF($AA307="","",IF(INDEX('Per Invoice'!T$2:T$1201,$AA307)="","",INDEX('Per Invoice'!T$2:T$1201,$AA307)))</f>
        <v/>
      </c>
      <c r="U307" s="7">
        <f>IF($AA307="","",IF(INDEX('Per Invoice'!U$2:U$1201,$AA307)="","",INDEX('Per Invoice'!U$2:U$1201,$AA307)))</f>
        <v/>
      </c>
      <c r="V307" s="7">
        <f>IF($AA307="","",IF(INDEX('Per Invoice'!V$2:V$1201,$AA307)="","",INDEX('Per Invoice'!V$2:V$1201,$AA307)))</f>
        <v/>
      </c>
      <c r="W307" s="7">
        <f>IF($AA307="","",IF(INDEX('Per Invoice'!W$2:W$1201,$AA307)="","",INDEX('Per Invoice'!W$2:W$1201,$AA307)))</f>
        <v/>
      </c>
      <c r="X307" s="7">
        <f>IF($AA307="","",IF(INDEX('Per Invoice'!X$2:X$1201,$AA307)="","",INDEX('Per Invoice'!X$2:X$1201,$AA307)))</f>
        <v/>
      </c>
      <c r="Y307" s="7">
        <f>IF($AA307="","",IF(INDEX('Per Invoice'!Y$2:Y$1201,$AA307)="","",INDEX('Per Invoice'!Y$2:Y$1201,$AA307)))</f>
        <v/>
      </c>
      <c r="Z307" s="7">
        <f>IF($AA307="","",IF(INDEX('Per Invoice'!Z$2:Z$1201,$AA307)="","",INDEX('Per Invoice'!Z$2:Z$1201,$AA307)))</f>
        <v/>
      </c>
      <c r="AA307" s="16">
        <f>IFERROR(MATCH(Settings!$C$26&amp;"|"&amp;ROWS($AA$2:$AA307),'Per Invoice'!$AB$2:$AB$1201,0),"")</f>
        <v/>
      </c>
    </row>
    <row r="308">
      <c r="A308">
        <f>IF($AA308="","",IF(INDEX('Per Invoice'!A$2:A$1201,$AA308)="","",INDEX('Per Invoice'!A$2:A$1201,$AA308)))</f>
        <v/>
      </c>
      <c r="B308">
        <f>IF($AA308="","",IF(INDEX('Per Invoice'!B$2:B$1201,$AA308)="","",INDEX('Per Invoice'!B$2:B$1201,$AA308)))</f>
        <v/>
      </c>
      <c r="C308">
        <f>IF($AA308="","",IF(INDEX('Per Invoice'!C$2:C$1201,$AA308)="","",INDEX('Per Invoice'!C$2:C$1201,$AA308)))</f>
        <v/>
      </c>
      <c r="D308">
        <f>IF($AA308="","",IF(INDEX('Per Invoice'!D$2:D$1201,$AA308)="","",INDEX('Per Invoice'!D$2:D$1201,$AA308)))</f>
        <v/>
      </c>
      <c r="E308">
        <f>IF($AA308="","",IF(INDEX('Per Invoice'!E$2:E$1201,$AA308)="","",INDEX('Per Invoice'!E$2:E$1201,$AA308)))</f>
        <v/>
      </c>
      <c r="F308">
        <f>IF($AA308="","",IF(INDEX('Per Invoice'!F$2:F$1201,$AA308)="","",INDEX('Per Invoice'!F$2:F$1201,$AA308)))</f>
        <v/>
      </c>
      <c r="G308">
        <f>IF($AA308="","",IF(INDEX('Per Invoice'!G$2:G$1201,$AA308)="","",INDEX('Per Invoice'!G$2:G$1201,$AA308)))</f>
        <v/>
      </c>
      <c r="H308">
        <f>IF($AA308="","",IF(INDEX('Per Invoice'!H$2:H$1201,$AA308)="","",INDEX('Per Invoice'!H$2:H$1201,$AA308)))</f>
        <v/>
      </c>
      <c r="I308">
        <f>IF($AA308="","",IF(INDEX('Per Invoice'!I$2:I$1201,$AA308)="","",INDEX('Per Invoice'!I$2:I$1201,$AA308)))</f>
        <v/>
      </c>
      <c r="J308">
        <f>IF($AA308="","",IF(INDEX('Per Invoice'!J$2:J$1201,$AA308)="","",INDEX('Per Invoice'!J$2:J$1201,$AA308)))</f>
        <v/>
      </c>
      <c r="K308">
        <f>IF($AA308="","",IF(INDEX('Per Invoice'!K$2:K$1201,$AA308)="","",INDEX('Per Invoice'!K$2:K$1201,$AA308)))</f>
        <v/>
      </c>
      <c r="L308">
        <f>IF($AA308="","",IF(INDEX('Per Invoice'!L$2:L$1201,$AA308)="","",INDEX('Per Invoice'!L$2:L$1201,$AA308)))</f>
        <v/>
      </c>
      <c r="M308">
        <f>IF($AA308="","",IF(INDEX('Per Invoice'!M$2:M$1201,$AA308)="","",INDEX('Per Invoice'!M$2:M$1201,$AA308)))</f>
        <v/>
      </c>
      <c r="N308">
        <f>IF($AA308="","",IF(INDEX('Per Invoice'!N$2:N$1201,$AA308)="","",INDEX('Per Invoice'!N$2:N$1201,$AA308)))</f>
        <v/>
      </c>
      <c r="O308">
        <f>IF($AA308="","",IF(INDEX('Per Invoice'!O$2:O$1201,$AA308)="","",INDEX('Per Invoice'!O$2:O$1201,$AA308)))</f>
        <v/>
      </c>
      <c r="P308" s="7">
        <f>IF($AA308="","",IF(INDEX('Per Invoice'!P$2:P$1201,$AA308)="","",INDEX('Per Invoice'!P$2:P$1201,$AA308)))</f>
        <v/>
      </c>
      <c r="Q308">
        <f>IF($AA308="","",IF(INDEX('Per Invoice'!Q$2:Q$1201,$AA308)="","",INDEX('Per Invoice'!Q$2:Q$1201,$AA308)))</f>
        <v/>
      </c>
      <c r="R308" s="7">
        <f>IF($AA308="","",IF(INDEX('Per Invoice'!R$2:R$1201,$AA308)="","",INDEX('Per Invoice'!R$2:R$1201,$AA308)))</f>
        <v/>
      </c>
      <c r="S308" s="7">
        <f>IF($AA308="","",IF(INDEX('Per Invoice'!S$2:S$1201,$AA308)="","",INDEX('Per Invoice'!S$2:S$1201,$AA308)))</f>
        <v/>
      </c>
      <c r="T308">
        <f>IF($AA308="","",IF(INDEX('Per Invoice'!T$2:T$1201,$AA308)="","",INDEX('Per Invoice'!T$2:T$1201,$AA308)))</f>
        <v/>
      </c>
      <c r="U308" s="7">
        <f>IF($AA308="","",IF(INDEX('Per Invoice'!U$2:U$1201,$AA308)="","",INDEX('Per Invoice'!U$2:U$1201,$AA308)))</f>
        <v/>
      </c>
      <c r="V308" s="7">
        <f>IF($AA308="","",IF(INDEX('Per Invoice'!V$2:V$1201,$AA308)="","",INDEX('Per Invoice'!V$2:V$1201,$AA308)))</f>
        <v/>
      </c>
      <c r="W308" s="7">
        <f>IF($AA308="","",IF(INDEX('Per Invoice'!W$2:W$1201,$AA308)="","",INDEX('Per Invoice'!W$2:W$1201,$AA308)))</f>
        <v/>
      </c>
      <c r="X308" s="7">
        <f>IF($AA308="","",IF(INDEX('Per Invoice'!X$2:X$1201,$AA308)="","",INDEX('Per Invoice'!X$2:X$1201,$AA308)))</f>
        <v/>
      </c>
      <c r="Y308" s="7">
        <f>IF($AA308="","",IF(INDEX('Per Invoice'!Y$2:Y$1201,$AA308)="","",INDEX('Per Invoice'!Y$2:Y$1201,$AA308)))</f>
        <v/>
      </c>
      <c r="Z308" s="7">
        <f>IF($AA308="","",IF(INDEX('Per Invoice'!Z$2:Z$1201,$AA308)="","",INDEX('Per Invoice'!Z$2:Z$1201,$AA308)))</f>
        <v/>
      </c>
      <c r="AA308" s="16">
        <f>IFERROR(MATCH(Settings!$C$26&amp;"|"&amp;ROWS($AA$2:$AA308),'Per Invoice'!$AB$2:$AB$1201,0),"")</f>
        <v/>
      </c>
    </row>
    <row r="309">
      <c r="A309">
        <f>IF($AA309="","",IF(INDEX('Per Invoice'!A$2:A$1201,$AA309)="","",INDEX('Per Invoice'!A$2:A$1201,$AA309)))</f>
        <v/>
      </c>
      <c r="B309">
        <f>IF($AA309="","",IF(INDEX('Per Invoice'!B$2:B$1201,$AA309)="","",INDEX('Per Invoice'!B$2:B$1201,$AA309)))</f>
        <v/>
      </c>
      <c r="C309">
        <f>IF($AA309="","",IF(INDEX('Per Invoice'!C$2:C$1201,$AA309)="","",INDEX('Per Invoice'!C$2:C$1201,$AA309)))</f>
        <v/>
      </c>
      <c r="D309">
        <f>IF($AA309="","",IF(INDEX('Per Invoice'!D$2:D$1201,$AA309)="","",INDEX('Per Invoice'!D$2:D$1201,$AA309)))</f>
        <v/>
      </c>
      <c r="E309">
        <f>IF($AA309="","",IF(INDEX('Per Invoice'!E$2:E$1201,$AA309)="","",INDEX('Per Invoice'!E$2:E$1201,$AA309)))</f>
        <v/>
      </c>
      <c r="F309">
        <f>IF($AA309="","",IF(INDEX('Per Invoice'!F$2:F$1201,$AA309)="","",INDEX('Per Invoice'!F$2:F$1201,$AA309)))</f>
        <v/>
      </c>
      <c r="G309">
        <f>IF($AA309="","",IF(INDEX('Per Invoice'!G$2:G$1201,$AA309)="","",INDEX('Per Invoice'!G$2:G$1201,$AA309)))</f>
        <v/>
      </c>
      <c r="H309">
        <f>IF($AA309="","",IF(INDEX('Per Invoice'!H$2:H$1201,$AA309)="","",INDEX('Per Invoice'!H$2:H$1201,$AA309)))</f>
        <v/>
      </c>
      <c r="I309">
        <f>IF($AA309="","",IF(INDEX('Per Invoice'!I$2:I$1201,$AA309)="","",INDEX('Per Invoice'!I$2:I$1201,$AA309)))</f>
        <v/>
      </c>
      <c r="J309">
        <f>IF($AA309="","",IF(INDEX('Per Invoice'!J$2:J$1201,$AA309)="","",INDEX('Per Invoice'!J$2:J$1201,$AA309)))</f>
        <v/>
      </c>
      <c r="K309">
        <f>IF($AA309="","",IF(INDEX('Per Invoice'!K$2:K$1201,$AA309)="","",INDEX('Per Invoice'!K$2:K$1201,$AA309)))</f>
        <v/>
      </c>
      <c r="L309">
        <f>IF($AA309="","",IF(INDEX('Per Invoice'!L$2:L$1201,$AA309)="","",INDEX('Per Invoice'!L$2:L$1201,$AA309)))</f>
        <v/>
      </c>
      <c r="M309">
        <f>IF($AA309="","",IF(INDEX('Per Invoice'!M$2:M$1201,$AA309)="","",INDEX('Per Invoice'!M$2:M$1201,$AA309)))</f>
        <v/>
      </c>
      <c r="N309">
        <f>IF($AA309="","",IF(INDEX('Per Invoice'!N$2:N$1201,$AA309)="","",INDEX('Per Invoice'!N$2:N$1201,$AA309)))</f>
        <v/>
      </c>
      <c r="O309">
        <f>IF($AA309="","",IF(INDEX('Per Invoice'!O$2:O$1201,$AA309)="","",INDEX('Per Invoice'!O$2:O$1201,$AA309)))</f>
        <v/>
      </c>
      <c r="P309" s="7">
        <f>IF($AA309="","",IF(INDEX('Per Invoice'!P$2:P$1201,$AA309)="","",INDEX('Per Invoice'!P$2:P$1201,$AA309)))</f>
        <v/>
      </c>
      <c r="Q309">
        <f>IF($AA309="","",IF(INDEX('Per Invoice'!Q$2:Q$1201,$AA309)="","",INDEX('Per Invoice'!Q$2:Q$1201,$AA309)))</f>
        <v/>
      </c>
      <c r="R309" s="7">
        <f>IF($AA309="","",IF(INDEX('Per Invoice'!R$2:R$1201,$AA309)="","",INDEX('Per Invoice'!R$2:R$1201,$AA309)))</f>
        <v/>
      </c>
      <c r="S309" s="7">
        <f>IF($AA309="","",IF(INDEX('Per Invoice'!S$2:S$1201,$AA309)="","",INDEX('Per Invoice'!S$2:S$1201,$AA309)))</f>
        <v/>
      </c>
      <c r="T309">
        <f>IF($AA309="","",IF(INDEX('Per Invoice'!T$2:T$1201,$AA309)="","",INDEX('Per Invoice'!T$2:T$1201,$AA309)))</f>
        <v/>
      </c>
      <c r="U309" s="7">
        <f>IF($AA309="","",IF(INDEX('Per Invoice'!U$2:U$1201,$AA309)="","",INDEX('Per Invoice'!U$2:U$1201,$AA309)))</f>
        <v/>
      </c>
      <c r="V309" s="7">
        <f>IF($AA309="","",IF(INDEX('Per Invoice'!V$2:V$1201,$AA309)="","",INDEX('Per Invoice'!V$2:V$1201,$AA309)))</f>
        <v/>
      </c>
      <c r="W309" s="7">
        <f>IF($AA309="","",IF(INDEX('Per Invoice'!W$2:W$1201,$AA309)="","",INDEX('Per Invoice'!W$2:W$1201,$AA309)))</f>
        <v/>
      </c>
      <c r="X309" s="7">
        <f>IF($AA309="","",IF(INDEX('Per Invoice'!X$2:X$1201,$AA309)="","",INDEX('Per Invoice'!X$2:X$1201,$AA309)))</f>
        <v/>
      </c>
      <c r="Y309" s="7">
        <f>IF($AA309="","",IF(INDEX('Per Invoice'!Y$2:Y$1201,$AA309)="","",INDEX('Per Invoice'!Y$2:Y$1201,$AA309)))</f>
        <v/>
      </c>
      <c r="Z309" s="7">
        <f>IF($AA309="","",IF(INDEX('Per Invoice'!Z$2:Z$1201,$AA309)="","",INDEX('Per Invoice'!Z$2:Z$1201,$AA309)))</f>
        <v/>
      </c>
      <c r="AA309" s="16">
        <f>IFERROR(MATCH(Settings!$C$26&amp;"|"&amp;ROWS($AA$2:$AA309),'Per Invoice'!$AB$2:$AB$1201,0),"")</f>
        <v/>
      </c>
    </row>
    <row r="310">
      <c r="A310">
        <f>IF($AA310="","",IF(INDEX('Per Invoice'!A$2:A$1201,$AA310)="","",INDEX('Per Invoice'!A$2:A$1201,$AA310)))</f>
        <v/>
      </c>
      <c r="B310">
        <f>IF($AA310="","",IF(INDEX('Per Invoice'!B$2:B$1201,$AA310)="","",INDEX('Per Invoice'!B$2:B$1201,$AA310)))</f>
        <v/>
      </c>
      <c r="C310">
        <f>IF($AA310="","",IF(INDEX('Per Invoice'!C$2:C$1201,$AA310)="","",INDEX('Per Invoice'!C$2:C$1201,$AA310)))</f>
        <v/>
      </c>
      <c r="D310">
        <f>IF($AA310="","",IF(INDEX('Per Invoice'!D$2:D$1201,$AA310)="","",INDEX('Per Invoice'!D$2:D$1201,$AA310)))</f>
        <v/>
      </c>
      <c r="E310">
        <f>IF($AA310="","",IF(INDEX('Per Invoice'!E$2:E$1201,$AA310)="","",INDEX('Per Invoice'!E$2:E$1201,$AA310)))</f>
        <v/>
      </c>
      <c r="F310">
        <f>IF($AA310="","",IF(INDEX('Per Invoice'!F$2:F$1201,$AA310)="","",INDEX('Per Invoice'!F$2:F$1201,$AA310)))</f>
        <v/>
      </c>
      <c r="G310">
        <f>IF($AA310="","",IF(INDEX('Per Invoice'!G$2:G$1201,$AA310)="","",INDEX('Per Invoice'!G$2:G$1201,$AA310)))</f>
        <v/>
      </c>
      <c r="H310">
        <f>IF($AA310="","",IF(INDEX('Per Invoice'!H$2:H$1201,$AA310)="","",INDEX('Per Invoice'!H$2:H$1201,$AA310)))</f>
        <v/>
      </c>
      <c r="I310">
        <f>IF($AA310="","",IF(INDEX('Per Invoice'!I$2:I$1201,$AA310)="","",INDEX('Per Invoice'!I$2:I$1201,$AA310)))</f>
        <v/>
      </c>
      <c r="J310">
        <f>IF($AA310="","",IF(INDEX('Per Invoice'!J$2:J$1201,$AA310)="","",INDEX('Per Invoice'!J$2:J$1201,$AA310)))</f>
        <v/>
      </c>
      <c r="K310">
        <f>IF($AA310="","",IF(INDEX('Per Invoice'!K$2:K$1201,$AA310)="","",INDEX('Per Invoice'!K$2:K$1201,$AA310)))</f>
        <v/>
      </c>
      <c r="L310">
        <f>IF($AA310="","",IF(INDEX('Per Invoice'!L$2:L$1201,$AA310)="","",INDEX('Per Invoice'!L$2:L$1201,$AA310)))</f>
        <v/>
      </c>
      <c r="M310">
        <f>IF($AA310="","",IF(INDEX('Per Invoice'!M$2:M$1201,$AA310)="","",INDEX('Per Invoice'!M$2:M$1201,$AA310)))</f>
        <v/>
      </c>
      <c r="N310">
        <f>IF($AA310="","",IF(INDEX('Per Invoice'!N$2:N$1201,$AA310)="","",INDEX('Per Invoice'!N$2:N$1201,$AA310)))</f>
        <v/>
      </c>
      <c r="O310">
        <f>IF($AA310="","",IF(INDEX('Per Invoice'!O$2:O$1201,$AA310)="","",INDEX('Per Invoice'!O$2:O$1201,$AA310)))</f>
        <v/>
      </c>
      <c r="P310" s="7">
        <f>IF($AA310="","",IF(INDEX('Per Invoice'!P$2:P$1201,$AA310)="","",INDEX('Per Invoice'!P$2:P$1201,$AA310)))</f>
        <v/>
      </c>
      <c r="Q310">
        <f>IF($AA310="","",IF(INDEX('Per Invoice'!Q$2:Q$1201,$AA310)="","",INDEX('Per Invoice'!Q$2:Q$1201,$AA310)))</f>
        <v/>
      </c>
      <c r="R310" s="7">
        <f>IF($AA310="","",IF(INDEX('Per Invoice'!R$2:R$1201,$AA310)="","",INDEX('Per Invoice'!R$2:R$1201,$AA310)))</f>
        <v/>
      </c>
      <c r="S310" s="7">
        <f>IF($AA310="","",IF(INDEX('Per Invoice'!S$2:S$1201,$AA310)="","",INDEX('Per Invoice'!S$2:S$1201,$AA310)))</f>
        <v/>
      </c>
      <c r="T310">
        <f>IF($AA310="","",IF(INDEX('Per Invoice'!T$2:T$1201,$AA310)="","",INDEX('Per Invoice'!T$2:T$1201,$AA310)))</f>
        <v/>
      </c>
      <c r="U310" s="7">
        <f>IF($AA310="","",IF(INDEX('Per Invoice'!U$2:U$1201,$AA310)="","",INDEX('Per Invoice'!U$2:U$1201,$AA310)))</f>
        <v/>
      </c>
      <c r="V310" s="7">
        <f>IF($AA310="","",IF(INDEX('Per Invoice'!V$2:V$1201,$AA310)="","",INDEX('Per Invoice'!V$2:V$1201,$AA310)))</f>
        <v/>
      </c>
      <c r="W310" s="7">
        <f>IF($AA310="","",IF(INDEX('Per Invoice'!W$2:W$1201,$AA310)="","",INDEX('Per Invoice'!W$2:W$1201,$AA310)))</f>
        <v/>
      </c>
      <c r="X310" s="7">
        <f>IF($AA310="","",IF(INDEX('Per Invoice'!X$2:X$1201,$AA310)="","",INDEX('Per Invoice'!X$2:X$1201,$AA310)))</f>
        <v/>
      </c>
      <c r="Y310" s="7">
        <f>IF($AA310="","",IF(INDEX('Per Invoice'!Y$2:Y$1201,$AA310)="","",INDEX('Per Invoice'!Y$2:Y$1201,$AA310)))</f>
        <v/>
      </c>
      <c r="Z310" s="7">
        <f>IF($AA310="","",IF(INDEX('Per Invoice'!Z$2:Z$1201,$AA310)="","",INDEX('Per Invoice'!Z$2:Z$1201,$AA310)))</f>
        <v/>
      </c>
      <c r="AA310" s="16">
        <f>IFERROR(MATCH(Settings!$C$26&amp;"|"&amp;ROWS($AA$2:$AA310),'Per Invoice'!$AB$2:$AB$1201,0),"")</f>
        <v/>
      </c>
    </row>
    <row r="311">
      <c r="A311">
        <f>IF($AA311="","",IF(INDEX('Per Invoice'!A$2:A$1201,$AA311)="","",INDEX('Per Invoice'!A$2:A$1201,$AA311)))</f>
        <v/>
      </c>
      <c r="B311">
        <f>IF($AA311="","",IF(INDEX('Per Invoice'!B$2:B$1201,$AA311)="","",INDEX('Per Invoice'!B$2:B$1201,$AA311)))</f>
        <v/>
      </c>
      <c r="C311">
        <f>IF($AA311="","",IF(INDEX('Per Invoice'!C$2:C$1201,$AA311)="","",INDEX('Per Invoice'!C$2:C$1201,$AA311)))</f>
        <v/>
      </c>
      <c r="D311">
        <f>IF($AA311="","",IF(INDEX('Per Invoice'!D$2:D$1201,$AA311)="","",INDEX('Per Invoice'!D$2:D$1201,$AA311)))</f>
        <v/>
      </c>
      <c r="E311">
        <f>IF($AA311="","",IF(INDEX('Per Invoice'!E$2:E$1201,$AA311)="","",INDEX('Per Invoice'!E$2:E$1201,$AA311)))</f>
        <v/>
      </c>
      <c r="F311">
        <f>IF($AA311="","",IF(INDEX('Per Invoice'!F$2:F$1201,$AA311)="","",INDEX('Per Invoice'!F$2:F$1201,$AA311)))</f>
        <v/>
      </c>
      <c r="G311">
        <f>IF($AA311="","",IF(INDEX('Per Invoice'!G$2:G$1201,$AA311)="","",INDEX('Per Invoice'!G$2:G$1201,$AA311)))</f>
        <v/>
      </c>
      <c r="H311">
        <f>IF($AA311="","",IF(INDEX('Per Invoice'!H$2:H$1201,$AA311)="","",INDEX('Per Invoice'!H$2:H$1201,$AA311)))</f>
        <v/>
      </c>
      <c r="I311">
        <f>IF($AA311="","",IF(INDEX('Per Invoice'!I$2:I$1201,$AA311)="","",INDEX('Per Invoice'!I$2:I$1201,$AA311)))</f>
        <v/>
      </c>
      <c r="J311">
        <f>IF($AA311="","",IF(INDEX('Per Invoice'!J$2:J$1201,$AA311)="","",INDEX('Per Invoice'!J$2:J$1201,$AA311)))</f>
        <v/>
      </c>
      <c r="K311">
        <f>IF($AA311="","",IF(INDEX('Per Invoice'!K$2:K$1201,$AA311)="","",INDEX('Per Invoice'!K$2:K$1201,$AA311)))</f>
        <v/>
      </c>
      <c r="L311">
        <f>IF($AA311="","",IF(INDEX('Per Invoice'!L$2:L$1201,$AA311)="","",INDEX('Per Invoice'!L$2:L$1201,$AA311)))</f>
        <v/>
      </c>
      <c r="M311">
        <f>IF($AA311="","",IF(INDEX('Per Invoice'!M$2:M$1201,$AA311)="","",INDEX('Per Invoice'!M$2:M$1201,$AA311)))</f>
        <v/>
      </c>
      <c r="N311">
        <f>IF($AA311="","",IF(INDEX('Per Invoice'!N$2:N$1201,$AA311)="","",INDEX('Per Invoice'!N$2:N$1201,$AA311)))</f>
        <v/>
      </c>
      <c r="O311">
        <f>IF($AA311="","",IF(INDEX('Per Invoice'!O$2:O$1201,$AA311)="","",INDEX('Per Invoice'!O$2:O$1201,$AA311)))</f>
        <v/>
      </c>
      <c r="P311" s="7">
        <f>IF($AA311="","",IF(INDEX('Per Invoice'!P$2:P$1201,$AA311)="","",INDEX('Per Invoice'!P$2:P$1201,$AA311)))</f>
        <v/>
      </c>
      <c r="Q311">
        <f>IF($AA311="","",IF(INDEX('Per Invoice'!Q$2:Q$1201,$AA311)="","",INDEX('Per Invoice'!Q$2:Q$1201,$AA311)))</f>
        <v/>
      </c>
      <c r="R311" s="7">
        <f>IF($AA311="","",IF(INDEX('Per Invoice'!R$2:R$1201,$AA311)="","",INDEX('Per Invoice'!R$2:R$1201,$AA311)))</f>
        <v/>
      </c>
      <c r="S311" s="7">
        <f>IF($AA311="","",IF(INDEX('Per Invoice'!S$2:S$1201,$AA311)="","",INDEX('Per Invoice'!S$2:S$1201,$AA311)))</f>
        <v/>
      </c>
      <c r="T311">
        <f>IF($AA311="","",IF(INDEX('Per Invoice'!T$2:T$1201,$AA311)="","",INDEX('Per Invoice'!T$2:T$1201,$AA311)))</f>
        <v/>
      </c>
      <c r="U311" s="7">
        <f>IF($AA311="","",IF(INDEX('Per Invoice'!U$2:U$1201,$AA311)="","",INDEX('Per Invoice'!U$2:U$1201,$AA311)))</f>
        <v/>
      </c>
      <c r="V311" s="7">
        <f>IF($AA311="","",IF(INDEX('Per Invoice'!V$2:V$1201,$AA311)="","",INDEX('Per Invoice'!V$2:V$1201,$AA311)))</f>
        <v/>
      </c>
      <c r="W311" s="7">
        <f>IF($AA311="","",IF(INDEX('Per Invoice'!W$2:W$1201,$AA311)="","",INDEX('Per Invoice'!W$2:W$1201,$AA311)))</f>
        <v/>
      </c>
      <c r="X311" s="7">
        <f>IF($AA311="","",IF(INDEX('Per Invoice'!X$2:X$1201,$AA311)="","",INDEX('Per Invoice'!X$2:X$1201,$AA311)))</f>
        <v/>
      </c>
      <c r="Y311" s="7">
        <f>IF($AA311="","",IF(INDEX('Per Invoice'!Y$2:Y$1201,$AA311)="","",INDEX('Per Invoice'!Y$2:Y$1201,$AA311)))</f>
        <v/>
      </c>
      <c r="Z311" s="7">
        <f>IF($AA311="","",IF(INDEX('Per Invoice'!Z$2:Z$1201,$AA311)="","",INDEX('Per Invoice'!Z$2:Z$1201,$AA311)))</f>
        <v/>
      </c>
      <c r="AA311" s="16">
        <f>IFERROR(MATCH(Settings!$C$26&amp;"|"&amp;ROWS($AA$2:$AA311),'Per Invoice'!$AB$2:$AB$1201,0),"")</f>
        <v/>
      </c>
    </row>
    <row r="312">
      <c r="A312">
        <f>IF($AA312="","",IF(INDEX('Per Invoice'!A$2:A$1201,$AA312)="","",INDEX('Per Invoice'!A$2:A$1201,$AA312)))</f>
        <v/>
      </c>
      <c r="B312">
        <f>IF($AA312="","",IF(INDEX('Per Invoice'!B$2:B$1201,$AA312)="","",INDEX('Per Invoice'!B$2:B$1201,$AA312)))</f>
        <v/>
      </c>
      <c r="C312">
        <f>IF($AA312="","",IF(INDEX('Per Invoice'!C$2:C$1201,$AA312)="","",INDEX('Per Invoice'!C$2:C$1201,$AA312)))</f>
        <v/>
      </c>
      <c r="D312">
        <f>IF($AA312="","",IF(INDEX('Per Invoice'!D$2:D$1201,$AA312)="","",INDEX('Per Invoice'!D$2:D$1201,$AA312)))</f>
        <v/>
      </c>
      <c r="E312">
        <f>IF($AA312="","",IF(INDEX('Per Invoice'!E$2:E$1201,$AA312)="","",INDEX('Per Invoice'!E$2:E$1201,$AA312)))</f>
        <v/>
      </c>
      <c r="F312">
        <f>IF($AA312="","",IF(INDEX('Per Invoice'!F$2:F$1201,$AA312)="","",INDEX('Per Invoice'!F$2:F$1201,$AA312)))</f>
        <v/>
      </c>
      <c r="G312">
        <f>IF($AA312="","",IF(INDEX('Per Invoice'!G$2:G$1201,$AA312)="","",INDEX('Per Invoice'!G$2:G$1201,$AA312)))</f>
        <v/>
      </c>
      <c r="H312">
        <f>IF($AA312="","",IF(INDEX('Per Invoice'!H$2:H$1201,$AA312)="","",INDEX('Per Invoice'!H$2:H$1201,$AA312)))</f>
        <v/>
      </c>
      <c r="I312">
        <f>IF($AA312="","",IF(INDEX('Per Invoice'!I$2:I$1201,$AA312)="","",INDEX('Per Invoice'!I$2:I$1201,$AA312)))</f>
        <v/>
      </c>
      <c r="J312">
        <f>IF($AA312="","",IF(INDEX('Per Invoice'!J$2:J$1201,$AA312)="","",INDEX('Per Invoice'!J$2:J$1201,$AA312)))</f>
        <v/>
      </c>
      <c r="K312">
        <f>IF($AA312="","",IF(INDEX('Per Invoice'!K$2:K$1201,$AA312)="","",INDEX('Per Invoice'!K$2:K$1201,$AA312)))</f>
        <v/>
      </c>
      <c r="L312">
        <f>IF($AA312="","",IF(INDEX('Per Invoice'!L$2:L$1201,$AA312)="","",INDEX('Per Invoice'!L$2:L$1201,$AA312)))</f>
        <v/>
      </c>
      <c r="M312">
        <f>IF($AA312="","",IF(INDEX('Per Invoice'!M$2:M$1201,$AA312)="","",INDEX('Per Invoice'!M$2:M$1201,$AA312)))</f>
        <v/>
      </c>
      <c r="N312">
        <f>IF($AA312="","",IF(INDEX('Per Invoice'!N$2:N$1201,$AA312)="","",INDEX('Per Invoice'!N$2:N$1201,$AA312)))</f>
        <v/>
      </c>
      <c r="O312">
        <f>IF($AA312="","",IF(INDEX('Per Invoice'!O$2:O$1201,$AA312)="","",INDEX('Per Invoice'!O$2:O$1201,$AA312)))</f>
        <v/>
      </c>
      <c r="P312" s="7">
        <f>IF($AA312="","",IF(INDEX('Per Invoice'!P$2:P$1201,$AA312)="","",INDEX('Per Invoice'!P$2:P$1201,$AA312)))</f>
        <v/>
      </c>
      <c r="Q312">
        <f>IF($AA312="","",IF(INDEX('Per Invoice'!Q$2:Q$1201,$AA312)="","",INDEX('Per Invoice'!Q$2:Q$1201,$AA312)))</f>
        <v/>
      </c>
      <c r="R312" s="7">
        <f>IF($AA312="","",IF(INDEX('Per Invoice'!R$2:R$1201,$AA312)="","",INDEX('Per Invoice'!R$2:R$1201,$AA312)))</f>
        <v/>
      </c>
      <c r="S312" s="7">
        <f>IF($AA312="","",IF(INDEX('Per Invoice'!S$2:S$1201,$AA312)="","",INDEX('Per Invoice'!S$2:S$1201,$AA312)))</f>
        <v/>
      </c>
      <c r="T312">
        <f>IF($AA312="","",IF(INDEX('Per Invoice'!T$2:T$1201,$AA312)="","",INDEX('Per Invoice'!T$2:T$1201,$AA312)))</f>
        <v/>
      </c>
      <c r="U312" s="7">
        <f>IF($AA312="","",IF(INDEX('Per Invoice'!U$2:U$1201,$AA312)="","",INDEX('Per Invoice'!U$2:U$1201,$AA312)))</f>
        <v/>
      </c>
      <c r="V312" s="7">
        <f>IF($AA312="","",IF(INDEX('Per Invoice'!V$2:V$1201,$AA312)="","",INDEX('Per Invoice'!V$2:V$1201,$AA312)))</f>
        <v/>
      </c>
      <c r="W312" s="7">
        <f>IF($AA312="","",IF(INDEX('Per Invoice'!W$2:W$1201,$AA312)="","",INDEX('Per Invoice'!W$2:W$1201,$AA312)))</f>
        <v/>
      </c>
      <c r="X312" s="7">
        <f>IF($AA312="","",IF(INDEX('Per Invoice'!X$2:X$1201,$AA312)="","",INDEX('Per Invoice'!X$2:X$1201,$AA312)))</f>
        <v/>
      </c>
      <c r="Y312" s="7">
        <f>IF($AA312="","",IF(INDEX('Per Invoice'!Y$2:Y$1201,$AA312)="","",INDEX('Per Invoice'!Y$2:Y$1201,$AA312)))</f>
        <v/>
      </c>
      <c r="Z312" s="7">
        <f>IF($AA312="","",IF(INDEX('Per Invoice'!Z$2:Z$1201,$AA312)="","",INDEX('Per Invoice'!Z$2:Z$1201,$AA312)))</f>
        <v/>
      </c>
      <c r="AA312" s="16">
        <f>IFERROR(MATCH(Settings!$C$26&amp;"|"&amp;ROWS($AA$2:$AA312),'Per Invoice'!$AB$2:$AB$1201,0),"")</f>
        <v/>
      </c>
    </row>
    <row r="313">
      <c r="A313">
        <f>IF($AA313="","",IF(INDEX('Per Invoice'!A$2:A$1201,$AA313)="","",INDEX('Per Invoice'!A$2:A$1201,$AA313)))</f>
        <v/>
      </c>
      <c r="B313">
        <f>IF($AA313="","",IF(INDEX('Per Invoice'!B$2:B$1201,$AA313)="","",INDEX('Per Invoice'!B$2:B$1201,$AA313)))</f>
        <v/>
      </c>
      <c r="C313">
        <f>IF($AA313="","",IF(INDEX('Per Invoice'!C$2:C$1201,$AA313)="","",INDEX('Per Invoice'!C$2:C$1201,$AA313)))</f>
        <v/>
      </c>
      <c r="D313">
        <f>IF($AA313="","",IF(INDEX('Per Invoice'!D$2:D$1201,$AA313)="","",INDEX('Per Invoice'!D$2:D$1201,$AA313)))</f>
        <v/>
      </c>
      <c r="E313">
        <f>IF($AA313="","",IF(INDEX('Per Invoice'!E$2:E$1201,$AA313)="","",INDEX('Per Invoice'!E$2:E$1201,$AA313)))</f>
        <v/>
      </c>
      <c r="F313">
        <f>IF($AA313="","",IF(INDEX('Per Invoice'!F$2:F$1201,$AA313)="","",INDEX('Per Invoice'!F$2:F$1201,$AA313)))</f>
        <v/>
      </c>
      <c r="G313">
        <f>IF($AA313="","",IF(INDEX('Per Invoice'!G$2:G$1201,$AA313)="","",INDEX('Per Invoice'!G$2:G$1201,$AA313)))</f>
        <v/>
      </c>
      <c r="H313">
        <f>IF($AA313="","",IF(INDEX('Per Invoice'!H$2:H$1201,$AA313)="","",INDEX('Per Invoice'!H$2:H$1201,$AA313)))</f>
        <v/>
      </c>
      <c r="I313">
        <f>IF($AA313="","",IF(INDEX('Per Invoice'!I$2:I$1201,$AA313)="","",INDEX('Per Invoice'!I$2:I$1201,$AA313)))</f>
        <v/>
      </c>
      <c r="J313">
        <f>IF($AA313="","",IF(INDEX('Per Invoice'!J$2:J$1201,$AA313)="","",INDEX('Per Invoice'!J$2:J$1201,$AA313)))</f>
        <v/>
      </c>
      <c r="K313">
        <f>IF($AA313="","",IF(INDEX('Per Invoice'!K$2:K$1201,$AA313)="","",INDEX('Per Invoice'!K$2:K$1201,$AA313)))</f>
        <v/>
      </c>
      <c r="L313">
        <f>IF($AA313="","",IF(INDEX('Per Invoice'!L$2:L$1201,$AA313)="","",INDEX('Per Invoice'!L$2:L$1201,$AA313)))</f>
        <v/>
      </c>
      <c r="M313">
        <f>IF($AA313="","",IF(INDEX('Per Invoice'!M$2:M$1201,$AA313)="","",INDEX('Per Invoice'!M$2:M$1201,$AA313)))</f>
        <v/>
      </c>
      <c r="N313">
        <f>IF($AA313="","",IF(INDEX('Per Invoice'!N$2:N$1201,$AA313)="","",INDEX('Per Invoice'!N$2:N$1201,$AA313)))</f>
        <v/>
      </c>
      <c r="O313">
        <f>IF($AA313="","",IF(INDEX('Per Invoice'!O$2:O$1201,$AA313)="","",INDEX('Per Invoice'!O$2:O$1201,$AA313)))</f>
        <v/>
      </c>
      <c r="P313" s="7">
        <f>IF($AA313="","",IF(INDEX('Per Invoice'!P$2:P$1201,$AA313)="","",INDEX('Per Invoice'!P$2:P$1201,$AA313)))</f>
        <v/>
      </c>
      <c r="Q313">
        <f>IF($AA313="","",IF(INDEX('Per Invoice'!Q$2:Q$1201,$AA313)="","",INDEX('Per Invoice'!Q$2:Q$1201,$AA313)))</f>
        <v/>
      </c>
      <c r="R313" s="7">
        <f>IF($AA313="","",IF(INDEX('Per Invoice'!R$2:R$1201,$AA313)="","",INDEX('Per Invoice'!R$2:R$1201,$AA313)))</f>
        <v/>
      </c>
      <c r="S313" s="7">
        <f>IF($AA313="","",IF(INDEX('Per Invoice'!S$2:S$1201,$AA313)="","",INDEX('Per Invoice'!S$2:S$1201,$AA313)))</f>
        <v/>
      </c>
      <c r="T313">
        <f>IF($AA313="","",IF(INDEX('Per Invoice'!T$2:T$1201,$AA313)="","",INDEX('Per Invoice'!T$2:T$1201,$AA313)))</f>
        <v/>
      </c>
      <c r="U313" s="7">
        <f>IF($AA313="","",IF(INDEX('Per Invoice'!U$2:U$1201,$AA313)="","",INDEX('Per Invoice'!U$2:U$1201,$AA313)))</f>
        <v/>
      </c>
      <c r="V313" s="7">
        <f>IF($AA313="","",IF(INDEX('Per Invoice'!V$2:V$1201,$AA313)="","",INDEX('Per Invoice'!V$2:V$1201,$AA313)))</f>
        <v/>
      </c>
      <c r="W313" s="7">
        <f>IF($AA313="","",IF(INDEX('Per Invoice'!W$2:W$1201,$AA313)="","",INDEX('Per Invoice'!W$2:W$1201,$AA313)))</f>
        <v/>
      </c>
      <c r="X313" s="7">
        <f>IF($AA313="","",IF(INDEX('Per Invoice'!X$2:X$1201,$AA313)="","",INDEX('Per Invoice'!X$2:X$1201,$AA313)))</f>
        <v/>
      </c>
      <c r="Y313" s="7">
        <f>IF($AA313="","",IF(INDEX('Per Invoice'!Y$2:Y$1201,$AA313)="","",INDEX('Per Invoice'!Y$2:Y$1201,$AA313)))</f>
        <v/>
      </c>
      <c r="Z313" s="7">
        <f>IF($AA313="","",IF(INDEX('Per Invoice'!Z$2:Z$1201,$AA313)="","",INDEX('Per Invoice'!Z$2:Z$1201,$AA313)))</f>
        <v/>
      </c>
      <c r="AA313" s="16">
        <f>IFERROR(MATCH(Settings!$C$26&amp;"|"&amp;ROWS($AA$2:$AA313),'Per Invoice'!$AB$2:$AB$1201,0),"")</f>
        <v/>
      </c>
    </row>
    <row r="314">
      <c r="A314">
        <f>IF($AA314="","",IF(INDEX('Per Invoice'!A$2:A$1201,$AA314)="","",INDEX('Per Invoice'!A$2:A$1201,$AA314)))</f>
        <v/>
      </c>
      <c r="B314">
        <f>IF($AA314="","",IF(INDEX('Per Invoice'!B$2:B$1201,$AA314)="","",INDEX('Per Invoice'!B$2:B$1201,$AA314)))</f>
        <v/>
      </c>
      <c r="C314">
        <f>IF($AA314="","",IF(INDEX('Per Invoice'!C$2:C$1201,$AA314)="","",INDEX('Per Invoice'!C$2:C$1201,$AA314)))</f>
        <v/>
      </c>
      <c r="D314">
        <f>IF($AA314="","",IF(INDEX('Per Invoice'!D$2:D$1201,$AA314)="","",INDEX('Per Invoice'!D$2:D$1201,$AA314)))</f>
        <v/>
      </c>
      <c r="E314">
        <f>IF($AA314="","",IF(INDEX('Per Invoice'!E$2:E$1201,$AA314)="","",INDEX('Per Invoice'!E$2:E$1201,$AA314)))</f>
        <v/>
      </c>
      <c r="F314">
        <f>IF($AA314="","",IF(INDEX('Per Invoice'!F$2:F$1201,$AA314)="","",INDEX('Per Invoice'!F$2:F$1201,$AA314)))</f>
        <v/>
      </c>
      <c r="G314">
        <f>IF($AA314="","",IF(INDEX('Per Invoice'!G$2:G$1201,$AA314)="","",INDEX('Per Invoice'!G$2:G$1201,$AA314)))</f>
        <v/>
      </c>
      <c r="H314">
        <f>IF($AA314="","",IF(INDEX('Per Invoice'!H$2:H$1201,$AA314)="","",INDEX('Per Invoice'!H$2:H$1201,$AA314)))</f>
        <v/>
      </c>
      <c r="I314">
        <f>IF($AA314="","",IF(INDEX('Per Invoice'!I$2:I$1201,$AA314)="","",INDEX('Per Invoice'!I$2:I$1201,$AA314)))</f>
        <v/>
      </c>
      <c r="J314">
        <f>IF($AA314="","",IF(INDEX('Per Invoice'!J$2:J$1201,$AA314)="","",INDEX('Per Invoice'!J$2:J$1201,$AA314)))</f>
        <v/>
      </c>
      <c r="K314">
        <f>IF($AA314="","",IF(INDEX('Per Invoice'!K$2:K$1201,$AA314)="","",INDEX('Per Invoice'!K$2:K$1201,$AA314)))</f>
        <v/>
      </c>
      <c r="L314">
        <f>IF($AA314="","",IF(INDEX('Per Invoice'!L$2:L$1201,$AA314)="","",INDEX('Per Invoice'!L$2:L$1201,$AA314)))</f>
        <v/>
      </c>
      <c r="M314">
        <f>IF($AA314="","",IF(INDEX('Per Invoice'!M$2:M$1201,$AA314)="","",INDEX('Per Invoice'!M$2:M$1201,$AA314)))</f>
        <v/>
      </c>
      <c r="N314">
        <f>IF($AA314="","",IF(INDEX('Per Invoice'!N$2:N$1201,$AA314)="","",INDEX('Per Invoice'!N$2:N$1201,$AA314)))</f>
        <v/>
      </c>
      <c r="O314">
        <f>IF($AA314="","",IF(INDEX('Per Invoice'!O$2:O$1201,$AA314)="","",INDEX('Per Invoice'!O$2:O$1201,$AA314)))</f>
        <v/>
      </c>
      <c r="P314" s="7">
        <f>IF($AA314="","",IF(INDEX('Per Invoice'!P$2:P$1201,$AA314)="","",INDEX('Per Invoice'!P$2:P$1201,$AA314)))</f>
        <v/>
      </c>
      <c r="Q314">
        <f>IF($AA314="","",IF(INDEX('Per Invoice'!Q$2:Q$1201,$AA314)="","",INDEX('Per Invoice'!Q$2:Q$1201,$AA314)))</f>
        <v/>
      </c>
      <c r="R314" s="7">
        <f>IF($AA314="","",IF(INDEX('Per Invoice'!R$2:R$1201,$AA314)="","",INDEX('Per Invoice'!R$2:R$1201,$AA314)))</f>
        <v/>
      </c>
      <c r="S314" s="7">
        <f>IF($AA314="","",IF(INDEX('Per Invoice'!S$2:S$1201,$AA314)="","",INDEX('Per Invoice'!S$2:S$1201,$AA314)))</f>
        <v/>
      </c>
      <c r="T314">
        <f>IF($AA314="","",IF(INDEX('Per Invoice'!T$2:T$1201,$AA314)="","",INDEX('Per Invoice'!T$2:T$1201,$AA314)))</f>
        <v/>
      </c>
      <c r="U314" s="7">
        <f>IF($AA314="","",IF(INDEX('Per Invoice'!U$2:U$1201,$AA314)="","",INDEX('Per Invoice'!U$2:U$1201,$AA314)))</f>
        <v/>
      </c>
      <c r="V314" s="7">
        <f>IF($AA314="","",IF(INDEX('Per Invoice'!V$2:V$1201,$AA314)="","",INDEX('Per Invoice'!V$2:V$1201,$AA314)))</f>
        <v/>
      </c>
      <c r="W314" s="7">
        <f>IF($AA314="","",IF(INDEX('Per Invoice'!W$2:W$1201,$AA314)="","",INDEX('Per Invoice'!W$2:W$1201,$AA314)))</f>
        <v/>
      </c>
      <c r="X314" s="7">
        <f>IF($AA314="","",IF(INDEX('Per Invoice'!X$2:X$1201,$AA314)="","",INDEX('Per Invoice'!X$2:X$1201,$AA314)))</f>
        <v/>
      </c>
      <c r="Y314" s="7">
        <f>IF($AA314="","",IF(INDEX('Per Invoice'!Y$2:Y$1201,$AA314)="","",INDEX('Per Invoice'!Y$2:Y$1201,$AA314)))</f>
        <v/>
      </c>
      <c r="Z314" s="7">
        <f>IF($AA314="","",IF(INDEX('Per Invoice'!Z$2:Z$1201,$AA314)="","",INDEX('Per Invoice'!Z$2:Z$1201,$AA314)))</f>
        <v/>
      </c>
      <c r="AA314" s="16">
        <f>IFERROR(MATCH(Settings!$C$26&amp;"|"&amp;ROWS($AA$2:$AA314),'Per Invoice'!$AB$2:$AB$1201,0),"")</f>
        <v/>
      </c>
    </row>
    <row r="315">
      <c r="A315">
        <f>IF($AA315="","",IF(INDEX('Per Invoice'!A$2:A$1201,$AA315)="","",INDEX('Per Invoice'!A$2:A$1201,$AA315)))</f>
        <v/>
      </c>
      <c r="B315">
        <f>IF($AA315="","",IF(INDEX('Per Invoice'!B$2:B$1201,$AA315)="","",INDEX('Per Invoice'!B$2:B$1201,$AA315)))</f>
        <v/>
      </c>
      <c r="C315">
        <f>IF($AA315="","",IF(INDEX('Per Invoice'!C$2:C$1201,$AA315)="","",INDEX('Per Invoice'!C$2:C$1201,$AA315)))</f>
        <v/>
      </c>
      <c r="D315">
        <f>IF($AA315="","",IF(INDEX('Per Invoice'!D$2:D$1201,$AA315)="","",INDEX('Per Invoice'!D$2:D$1201,$AA315)))</f>
        <v/>
      </c>
      <c r="E315">
        <f>IF($AA315="","",IF(INDEX('Per Invoice'!E$2:E$1201,$AA315)="","",INDEX('Per Invoice'!E$2:E$1201,$AA315)))</f>
        <v/>
      </c>
      <c r="F315">
        <f>IF($AA315="","",IF(INDEX('Per Invoice'!F$2:F$1201,$AA315)="","",INDEX('Per Invoice'!F$2:F$1201,$AA315)))</f>
        <v/>
      </c>
      <c r="G315">
        <f>IF($AA315="","",IF(INDEX('Per Invoice'!G$2:G$1201,$AA315)="","",INDEX('Per Invoice'!G$2:G$1201,$AA315)))</f>
        <v/>
      </c>
      <c r="H315">
        <f>IF($AA315="","",IF(INDEX('Per Invoice'!H$2:H$1201,$AA315)="","",INDEX('Per Invoice'!H$2:H$1201,$AA315)))</f>
        <v/>
      </c>
      <c r="I315">
        <f>IF($AA315="","",IF(INDEX('Per Invoice'!I$2:I$1201,$AA315)="","",INDEX('Per Invoice'!I$2:I$1201,$AA315)))</f>
        <v/>
      </c>
      <c r="J315">
        <f>IF($AA315="","",IF(INDEX('Per Invoice'!J$2:J$1201,$AA315)="","",INDEX('Per Invoice'!J$2:J$1201,$AA315)))</f>
        <v/>
      </c>
      <c r="K315">
        <f>IF($AA315="","",IF(INDEX('Per Invoice'!K$2:K$1201,$AA315)="","",INDEX('Per Invoice'!K$2:K$1201,$AA315)))</f>
        <v/>
      </c>
      <c r="L315">
        <f>IF($AA315="","",IF(INDEX('Per Invoice'!L$2:L$1201,$AA315)="","",INDEX('Per Invoice'!L$2:L$1201,$AA315)))</f>
        <v/>
      </c>
      <c r="M315">
        <f>IF($AA315="","",IF(INDEX('Per Invoice'!M$2:M$1201,$AA315)="","",INDEX('Per Invoice'!M$2:M$1201,$AA315)))</f>
        <v/>
      </c>
      <c r="N315">
        <f>IF($AA315="","",IF(INDEX('Per Invoice'!N$2:N$1201,$AA315)="","",INDEX('Per Invoice'!N$2:N$1201,$AA315)))</f>
        <v/>
      </c>
      <c r="O315">
        <f>IF($AA315="","",IF(INDEX('Per Invoice'!O$2:O$1201,$AA315)="","",INDEX('Per Invoice'!O$2:O$1201,$AA315)))</f>
        <v/>
      </c>
      <c r="P315" s="7">
        <f>IF($AA315="","",IF(INDEX('Per Invoice'!P$2:P$1201,$AA315)="","",INDEX('Per Invoice'!P$2:P$1201,$AA315)))</f>
        <v/>
      </c>
      <c r="Q315">
        <f>IF($AA315="","",IF(INDEX('Per Invoice'!Q$2:Q$1201,$AA315)="","",INDEX('Per Invoice'!Q$2:Q$1201,$AA315)))</f>
        <v/>
      </c>
      <c r="R315" s="7">
        <f>IF($AA315="","",IF(INDEX('Per Invoice'!R$2:R$1201,$AA315)="","",INDEX('Per Invoice'!R$2:R$1201,$AA315)))</f>
        <v/>
      </c>
      <c r="S315" s="7">
        <f>IF($AA315="","",IF(INDEX('Per Invoice'!S$2:S$1201,$AA315)="","",INDEX('Per Invoice'!S$2:S$1201,$AA315)))</f>
        <v/>
      </c>
      <c r="T315">
        <f>IF($AA315="","",IF(INDEX('Per Invoice'!T$2:T$1201,$AA315)="","",INDEX('Per Invoice'!T$2:T$1201,$AA315)))</f>
        <v/>
      </c>
      <c r="U315" s="7">
        <f>IF($AA315="","",IF(INDEX('Per Invoice'!U$2:U$1201,$AA315)="","",INDEX('Per Invoice'!U$2:U$1201,$AA315)))</f>
        <v/>
      </c>
      <c r="V315" s="7">
        <f>IF($AA315="","",IF(INDEX('Per Invoice'!V$2:V$1201,$AA315)="","",INDEX('Per Invoice'!V$2:V$1201,$AA315)))</f>
        <v/>
      </c>
      <c r="W315" s="7">
        <f>IF($AA315="","",IF(INDEX('Per Invoice'!W$2:W$1201,$AA315)="","",INDEX('Per Invoice'!W$2:W$1201,$AA315)))</f>
        <v/>
      </c>
      <c r="X315" s="7">
        <f>IF($AA315="","",IF(INDEX('Per Invoice'!X$2:X$1201,$AA315)="","",INDEX('Per Invoice'!X$2:X$1201,$AA315)))</f>
        <v/>
      </c>
      <c r="Y315" s="7">
        <f>IF($AA315="","",IF(INDEX('Per Invoice'!Y$2:Y$1201,$AA315)="","",INDEX('Per Invoice'!Y$2:Y$1201,$AA315)))</f>
        <v/>
      </c>
      <c r="Z315" s="7">
        <f>IF($AA315="","",IF(INDEX('Per Invoice'!Z$2:Z$1201,$AA315)="","",INDEX('Per Invoice'!Z$2:Z$1201,$AA315)))</f>
        <v/>
      </c>
      <c r="AA315" s="16">
        <f>IFERROR(MATCH(Settings!$C$26&amp;"|"&amp;ROWS($AA$2:$AA315),'Per Invoice'!$AB$2:$AB$1201,0),"")</f>
        <v/>
      </c>
    </row>
    <row r="316">
      <c r="A316">
        <f>IF($AA316="","",IF(INDEX('Per Invoice'!A$2:A$1201,$AA316)="","",INDEX('Per Invoice'!A$2:A$1201,$AA316)))</f>
        <v/>
      </c>
      <c r="B316">
        <f>IF($AA316="","",IF(INDEX('Per Invoice'!B$2:B$1201,$AA316)="","",INDEX('Per Invoice'!B$2:B$1201,$AA316)))</f>
        <v/>
      </c>
      <c r="C316">
        <f>IF($AA316="","",IF(INDEX('Per Invoice'!C$2:C$1201,$AA316)="","",INDEX('Per Invoice'!C$2:C$1201,$AA316)))</f>
        <v/>
      </c>
      <c r="D316">
        <f>IF($AA316="","",IF(INDEX('Per Invoice'!D$2:D$1201,$AA316)="","",INDEX('Per Invoice'!D$2:D$1201,$AA316)))</f>
        <v/>
      </c>
      <c r="E316">
        <f>IF($AA316="","",IF(INDEX('Per Invoice'!E$2:E$1201,$AA316)="","",INDEX('Per Invoice'!E$2:E$1201,$AA316)))</f>
        <v/>
      </c>
      <c r="F316">
        <f>IF($AA316="","",IF(INDEX('Per Invoice'!F$2:F$1201,$AA316)="","",INDEX('Per Invoice'!F$2:F$1201,$AA316)))</f>
        <v/>
      </c>
      <c r="G316">
        <f>IF($AA316="","",IF(INDEX('Per Invoice'!G$2:G$1201,$AA316)="","",INDEX('Per Invoice'!G$2:G$1201,$AA316)))</f>
        <v/>
      </c>
      <c r="H316">
        <f>IF($AA316="","",IF(INDEX('Per Invoice'!H$2:H$1201,$AA316)="","",INDEX('Per Invoice'!H$2:H$1201,$AA316)))</f>
        <v/>
      </c>
      <c r="I316">
        <f>IF($AA316="","",IF(INDEX('Per Invoice'!I$2:I$1201,$AA316)="","",INDEX('Per Invoice'!I$2:I$1201,$AA316)))</f>
        <v/>
      </c>
      <c r="J316">
        <f>IF($AA316="","",IF(INDEX('Per Invoice'!J$2:J$1201,$AA316)="","",INDEX('Per Invoice'!J$2:J$1201,$AA316)))</f>
        <v/>
      </c>
      <c r="K316">
        <f>IF($AA316="","",IF(INDEX('Per Invoice'!K$2:K$1201,$AA316)="","",INDEX('Per Invoice'!K$2:K$1201,$AA316)))</f>
        <v/>
      </c>
      <c r="L316">
        <f>IF($AA316="","",IF(INDEX('Per Invoice'!L$2:L$1201,$AA316)="","",INDEX('Per Invoice'!L$2:L$1201,$AA316)))</f>
        <v/>
      </c>
      <c r="M316">
        <f>IF($AA316="","",IF(INDEX('Per Invoice'!M$2:M$1201,$AA316)="","",INDEX('Per Invoice'!M$2:M$1201,$AA316)))</f>
        <v/>
      </c>
      <c r="N316">
        <f>IF($AA316="","",IF(INDEX('Per Invoice'!N$2:N$1201,$AA316)="","",INDEX('Per Invoice'!N$2:N$1201,$AA316)))</f>
        <v/>
      </c>
      <c r="O316">
        <f>IF($AA316="","",IF(INDEX('Per Invoice'!O$2:O$1201,$AA316)="","",INDEX('Per Invoice'!O$2:O$1201,$AA316)))</f>
        <v/>
      </c>
      <c r="P316" s="7">
        <f>IF($AA316="","",IF(INDEX('Per Invoice'!P$2:P$1201,$AA316)="","",INDEX('Per Invoice'!P$2:P$1201,$AA316)))</f>
        <v/>
      </c>
      <c r="Q316">
        <f>IF($AA316="","",IF(INDEX('Per Invoice'!Q$2:Q$1201,$AA316)="","",INDEX('Per Invoice'!Q$2:Q$1201,$AA316)))</f>
        <v/>
      </c>
      <c r="R316" s="7">
        <f>IF($AA316="","",IF(INDEX('Per Invoice'!R$2:R$1201,$AA316)="","",INDEX('Per Invoice'!R$2:R$1201,$AA316)))</f>
        <v/>
      </c>
      <c r="S316" s="7">
        <f>IF($AA316="","",IF(INDEX('Per Invoice'!S$2:S$1201,$AA316)="","",INDEX('Per Invoice'!S$2:S$1201,$AA316)))</f>
        <v/>
      </c>
      <c r="T316">
        <f>IF($AA316="","",IF(INDEX('Per Invoice'!T$2:T$1201,$AA316)="","",INDEX('Per Invoice'!T$2:T$1201,$AA316)))</f>
        <v/>
      </c>
      <c r="U316" s="7">
        <f>IF($AA316="","",IF(INDEX('Per Invoice'!U$2:U$1201,$AA316)="","",INDEX('Per Invoice'!U$2:U$1201,$AA316)))</f>
        <v/>
      </c>
      <c r="V316" s="7">
        <f>IF($AA316="","",IF(INDEX('Per Invoice'!V$2:V$1201,$AA316)="","",INDEX('Per Invoice'!V$2:V$1201,$AA316)))</f>
        <v/>
      </c>
      <c r="W316" s="7">
        <f>IF($AA316="","",IF(INDEX('Per Invoice'!W$2:W$1201,$AA316)="","",INDEX('Per Invoice'!W$2:W$1201,$AA316)))</f>
        <v/>
      </c>
      <c r="X316" s="7">
        <f>IF($AA316="","",IF(INDEX('Per Invoice'!X$2:X$1201,$AA316)="","",INDEX('Per Invoice'!X$2:X$1201,$AA316)))</f>
        <v/>
      </c>
      <c r="Y316" s="7">
        <f>IF($AA316="","",IF(INDEX('Per Invoice'!Y$2:Y$1201,$AA316)="","",INDEX('Per Invoice'!Y$2:Y$1201,$AA316)))</f>
        <v/>
      </c>
      <c r="Z316" s="7">
        <f>IF($AA316="","",IF(INDEX('Per Invoice'!Z$2:Z$1201,$AA316)="","",INDEX('Per Invoice'!Z$2:Z$1201,$AA316)))</f>
        <v/>
      </c>
      <c r="AA316" s="16">
        <f>IFERROR(MATCH(Settings!$C$26&amp;"|"&amp;ROWS($AA$2:$AA316),'Per Invoice'!$AB$2:$AB$1201,0),"")</f>
        <v/>
      </c>
    </row>
    <row r="317">
      <c r="A317">
        <f>IF($AA317="","",IF(INDEX('Per Invoice'!A$2:A$1201,$AA317)="","",INDEX('Per Invoice'!A$2:A$1201,$AA317)))</f>
        <v/>
      </c>
      <c r="B317">
        <f>IF($AA317="","",IF(INDEX('Per Invoice'!B$2:B$1201,$AA317)="","",INDEX('Per Invoice'!B$2:B$1201,$AA317)))</f>
        <v/>
      </c>
      <c r="C317">
        <f>IF($AA317="","",IF(INDEX('Per Invoice'!C$2:C$1201,$AA317)="","",INDEX('Per Invoice'!C$2:C$1201,$AA317)))</f>
        <v/>
      </c>
      <c r="D317">
        <f>IF($AA317="","",IF(INDEX('Per Invoice'!D$2:D$1201,$AA317)="","",INDEX('Per Invoice'!D$2:D$1201,$AA317)))</f>
        <v/>
      </c>
      <c r="E317">
        <f>IF($AA317="","",IF(INDEX('Per Invoice'!E$2:E$1201,$AA317)="","",INDEX('Per Invoice'!E$2:E$1201,$AA317)))</f>
        <v/>
      </c>
      <c r="F317">
        <f>IF($AA317="","",IF(INDEX('Per Invoice'!F$2:F$1201,$AA317)="","",INDEX('Per Invoice'!F$2:F$1201,$AA317)))</f>
        <v/>
      </c>
      <c r="G317">
        <f>IF($AA317="","",IF(INDEX('Per Invoice'!G$2:G$1201,$AA317)="","",INDEX('Per Invoice'!G$2:G$1201,$AA317)))</f>
        <v/>
      </c>
      <c r="H317">
        <f>IF($AA317="","",IF(INDEX('Per Invoice'!H$2:H$1201,$AA317)="","",INDEX('Per Invoice'!H$2:H$1201,$AA317)))</f>
        <v/>
      </c>
      <c r="I317">
        <f>IF($AA317="","",IF(INDEX('Per Invoice'!I$2:I$1201,$AA317)="","",INDEX('Per Invoice'!I$2:I$1201,$AA317)))</f>
        <v/>
      </c>
      <c r="J317">
        <f>IF($AA317="","",IF(INDEX('Per Invoice'!J$2:J$1201,$AA317)="","",INDEX('Per Invoice'!J$2:J$1201,$AA317)))</f>
        <v/>
      </c>
      <c r="K317">
        <f>IF($AA317="","",IF(INDEX('Per Invoice'!K$2:K$1201,$AA317)="","",INDEX('Per Invoice'!K$2:K$1201,$AA317)))</f>
        <v/>
      </c>
      <c r="L317">
        <f>IF($AA317="","",IF(INDEX('Per Invoice'!L$2:L$1201,$AA317)="","",INDEX('Per Invoice'!L$2:L$1201,$AA317)))</f>
        <v/>
      </c>
      <c r="M317">
        <f>IF($AA317="","",IF(INDEX('Per Invoice'!M$2:M$1201,$AA317)="","",INDEX('Per Invoice'!M$2:M$1201,$AA317)))</f>
        <v/>
      </c>
      <c r="N317">
        <f>IF($AA317="","",IF(INDEX('Per Invoice'!N$2:N$1201,$AA317)="","",INDEX('Per Invoice'!N$2:N$1201,$AA317)))</f>
        <v/>
      </c>
      <c r="O317">
        <f>IF($AA317="","",IF(INDEX('Per Invoice'!O$2:O$1201,$AA317)="","",INDEX('Per Invoice'!O$2:O$1201,$AA317)))</f>
        <v/>
      </c>
      <c r="P317" s="7">
        <f>IF($AA317="","",IF(INDEX('Per Invoice'!P$2:P$1201,$AA317)="","",INDEX('Per Invoice'!P$2:P$1201,$AA317)))</f>
        <v/>
      </c>
      <c r="Q317">
        <f>IF($AA317="","",IF(INDEX('Per Invoice'!Q$2:Q$1201,$AA317)="","",INDEX('Per Invoice'!Q$2:Q$1201,$AA317)))</f>
        <v/>
      </c>
      <c r="R317" s="7">
        <f>IF($AA317="","",IF(INDEX('Per Invoice'!R$2:R$1201,$AA317)="","",INDEX('Per Invoice'!R$2:R$1201,$AA317)))</f>
        <v/>
      </c>
      <c r="S317" s="7">
        <f>IF($AA317="","",IF(INDEX('Per Invoice'!S$2:S$1201,$AA317)="","",INDEX('Per Invoice'!S$2:S$1201,$AA317)))</f>
        <v/>
      </c>
      <c r="T317">
        <f>IF($AA317="","",IF(INDEX('Per Invoice'!T$2:T$1201,$AA317)="","",INDEX('Per Invoice'!T$2:T$1201,$AA317)))</f>
        <v/>
      </c>
      <c r="U317" s="7">
        <f>IF($AA317="","",IF(INDEX('Per Invoice'!U$2:U$1201,$AA317)="","",INDEX('Per Invoice'!U$2:U$1201,$AA317)))</f>
        <v/>
      </c>
      <c r="V317" s="7">
        <f>IF($AA317="","",IF(INDEX('Per Invoice'!V$2:V$1201,$AA317)="","",INDEX('Per Invoice'!V$2:V$1201,$AA317)))</f>
        <v/>
      </c>
      <c r="W317" s="7">
        <f>IF($AA317="","",IF(INDEX('Per Invoice'!W$2:W$1201,$AA317)="","",INDEX('Per Invoice'!W$2:W$1201,$AA317)))</f>
        <v/>
      </c>
      <c r="X317" s="7">
        <f>IF($AA317="","",IF(INDEX('Per Invoice'!X$2:X$1201,$AA317)="","",INDEX('Per Invoice'!X$2:X$1201,$AA317)))</f>
        <v/>
      </c>
      <c r="Y317" s="7">
        <f>IF($AA317="","",IF(INDEX('Per Invoice'!Y$2:Y$1201,$AA317)="","",INDEX('Per Invoice'!Y$2:Y$1201,$AA317)))</f>
        <v/>
      </c>
      <c r="Z317" s="7">
        <f>IF($AA317="","",IF(INDEX('Per Invoice'!Z$2:Z$1201,$AA317)="","",INDEX('Per Invoice'!Z$2:Z$1201,$AA317)))</f>
        <v/>
      </c>
      <c r="AA317" s="16">
        <f>IFERROR(MATCH(Settings!$C$26&amp;"|"&amp;ROWS($AA$2:$AA317),'Per Invoice'!$AB$2:$AB$1201,0),"")</f>
        <v/>
      </c>
    </row>
    <row r="318">
      <c r="A318">
        <f>IF($AA318="","",IF(INDEX('Per Invoice'!A$2:A$1201,$AA318)="","",INDEX('Per Invoice'!A$2:A$1201,$AA318)))</f>
        <v/>
      </c>
      <c r="B318">
        <f>IF($AA318="","",IF(INDEX('Per Invoice'!B$2:B$1201,$AA318)="","",INDEX('Per Invoice'!B$2:B$1201,$AA318)))</f>
        <v/>
      </c>
      <c r="C318">
        <f>IF($AA318="","",IF(INDEX('Per Invoice'!C$2:C$1201,$AA318)="","",INDEX('Per Invoice'!C$2:C$1201,$AA318)))</f>
        <v/>
      </c>
      <c r="D318">
        <f>IF($AA318="","",IF(INDEX('Per Invoice'!D$2:D$1201,$AA318)="","",INDEX('Per Invoice'!D$2:D$1201,$AA318)))</f>
        <v/>
      </c>
      <c r="E318">
        <f>IF($AA318="","",IF(INDEX('Per Invoice'!E$2:E$1201,$AA318)="","",INDEX('Per Invoice'!E$2:E$1201,$AA318)))</f>
        <v/>
      </c>
      <c r="F318">
        <f>IF($AA318="","",IF(INDEX('Per Invoice'!F$2:F$1201,$AA318)="","",INDEX('Per Invoice'!F$2:F$1201,$AA318)))</f>
        <v/>
      </c>
      <c r="G318">
        <f>IF($AA318="","",IF(INDEX('Per Invoice'!G$2:G$1201,$AA318)="","",INDEX('Per Invoice'!G$2:G$1201,$AA318)))</f>
        <v/>
      </c>
      <c r="H318">
        <f>IF($AA318="","",IF(INDEX('Per Invoice'!H$2:H$1201,$AA318)="","",INDEX('Per Invoice'!H$2:H$1201,$AA318)))</f>
        <v/>
      </c>
      <c r="I318">
        <f>IF($AA318="","",IF(INDEX('Per Invoice'!I$2:I$1201,$AA318)="","",INDEX('Per Invoice'!I$2:I$1201,$AA318)))</f>
        <v/>
      </c>
      <c r="J318">
        <f>IF($AA318="","",IF(INDEX('Per Invoice'!J$2:J$1201,$AA318)="","",INDEX('Per Invoice'!J$2:J$1201,$AA318)))</f>
        <v/>
      </c>
      <c r="K318">
        <f>IF($AA318="","",IF(INDEX('Per Invoice'!K$2:K$1201,$AA318)="","",INDEX('Per Invoice'!K$2:K$1201,$AA318)))</f>
        <v/>
      </c>
      <c r="L318">
        <f>IF($AA318="","",IF(INDEX('Per Invoice'!L$2:L$1201,$AA318)="","",INDEX('Per Invoice'!L$2:L$1201,$AA318)))</f>
        <v/>
      </c>
      <c r="M318">
        <f>IF($AA318="","",IF(INDEX('Per Invoice'!M$2:M$1201,$AA318)="","",INDEX('Per Invoice'!M$2:M$1201,$AA318)))</f>
        <v/>
      </c>
      <c r="N318">
        <f>IF($AA318="","",IF(INDEX('Per Invoice'!N$2:N$1201,$AA318)="","",INDEX('Per Invoice'!N$2:N$1201,$AA318)))</f>
        <v/>
      </c>
      <c r="O318">
        <f>IF($AA318="","",IF(INDEX('Per Invoice'!O$2:O$1201,$AA318)="","",INDEX('Per Invoice'!O$2:O$1201,$AA318)))</f>
        <v/>
      </c>
      <c r="P318" s="7">
        <f>IF($AA318="","",IF(INDEX('Per Invoice'!P$2:P$1201,$AA318)="","",INDEX('Per Invoice'!P$2:P$1201,$AA318)))</f>
        <v/>
      </c>
      <c r="Q318">
        <f>IF($AA318="","",IF(INDEX('Per Invoice'!Q$2:Q$1201,$AA318)="","",INDEX('Per Invoice'!Q$2:Q$1201,$AA318)))</f>
        <v/>
      </c>
      <c r="R318" s="7">
        <f>IF($AA318="","",IF(INDEX('Per Invoice'!R$2:R$1201,$AA318)="","",INDEX('Per Invoice'!R$2:R$1201,$AA318)))</f>
        <v/>
      </c>
      <c r="S318" s="7">
        <f>IF($AA318="","",IF(INDEX('Per Invoice'!S$2:S$1201,$AA318)="","",INDEX('Per Invoice'!S$2:S$1201,$AA318)))</f>
        <v/>
      </c>
      <c r="T318">
        <f>IF($AA318="","",IF(INDEX('Per Invoice'!T$2:T$1201,$AA318)="","",INDEX('Per Invoice'!T$2:T$1201,$AA318)))</f>
        <v/>
      </c>
      <c r="U318" s="7">
        <f>IF($AA318="","",IF(INDEX('Per Invoice'!U$2:U$1201,$AA318)="","",INDEX('Per Invoice'!U$2:U$1201,$AA318)))</f>
        <v/>
      </c>
      <c r="V318" s="7">
        <f>IF($AA318="","",IF(INDEX('Per Invoice'!V$2:V$1201,$AA318)="","",INDEX('Per Invoice'!V$2:V$1201,$AA318)))</f>
        <v/>
      </c>
      <c r="W318" s="7">
        <f>IF($AA318="","",IF(INDEX('Per Invoice'!W$2:W$1201,$AA318)="","",INDEX('Per Invoice'!W$2:W$1201,$AA318)))</f>
        <v/>
      </c>
      <c r="X318" s="7">
        <f>IF($AA318="","",IF(INDEX('Per Invoice'!X$2:X$1201,$AA318)="","",INDEX('Per Invoice'!X$2:X$1201,$AA318)))</f>
        <v/>
      </c>
      <c r="Y318" s="7">
        <f>IF($AA318="","",IF(INDEX('Per Invoice'!Y$2:Y$1201,$AA318)="","",INDEX('Per Invoice'!Y$2:Y$1201,$AA318)))</f>
        <v/>
      </c>
      <c r="Z318" s="7">
        <f>IF($AA318="","",IF(INDEX('Per Invoice'!Z$2:Z$1201,$AA318)="","",INDEX('Per Invoice'!Z$2:Z$1201,$AA318)))</f>
        <v/>
      </c>
      <c r="AA318" s="16">
        <f>IFERROR(MATCH(Settings!$C$26&amp;"|"&amp;ROWS($AA$2:$AA318),'Per Invoice'!$AB$2:$AB$1201,0),"")</f>
        <v/>
      </c>
    </row>
    <row r="319">
      <c r="A319">
        <f>IF($AA319="","",IF(INDEX('Per Invoice'!A$2:A$1201,$AA319)="","",INDEX('Per Invoice'!A$2:A$1201,$AA319)))</f>
        <v/>
      </c>
      <c r="B319">
        <f>IF($AA319="","",IF(INDEX('Per Invoice'!B$2:B$1201,$AA319)="","",INDEX('Per Invoice'!B$2:B$1201,$AA319)))</f>
        <v/>
      </c>
      <c r="C319">
        <f>IF($AA319="","",IF(INDEX('Per Invoice'!C$2:C$1201,$AA319)="","",INDEX('Per Invoice'!C$2:C$1201,$AA319)))</f>
        <v/>
      </c>
      <c r="D319">
        <f>IF($AA319="","",IF(INDEX('Per Invoice'!D$2:D$1201,$AA319)="","",INDEX('Per Invoice'!D$2:D$1201,$AA319)))</f>
        <v/>
      </c>
      <c r="E319">
        <f>IF($AA319="","",IF(INDEX('Per Invoice'!E$2:E$1201,$AA319)="","",INDEX('Per Invoice'!E$2:E$1201,$AA319)))</f>
        <v/>
      </c>
      <c r="F319">
        <f>IF($AA319="","",IF(INDEX('Per Invoice'!F$2:F$1201,$AA319)="","",INDEX('Per Invoice'!F$2:F$1201,$AA319)))</f>
        <v/>
      </c>
      <c r="G319">
        <f>IF($AA319="","",IF(INDEX('Per Invoice'!G$2:G$1201,$AA319)="","",INDEX('Per Invoice'!G$2:G$1201,$AA319)))</f>
        <v/>
      </c>
      <c r="H319">
        <f>IF($AA319="","",IF(INDEX('Per Invoice'!H$2:H$1201,$AA319)="","",INDEX('Per Invoice'!H$2:H$1201,$AA319)))</f>
        <v/>
      </c>
      <c r="I319">
        <f>IF($AA319="","",IF(INDEX('Per Invoice'!I$2:I$1201,$AA319)="","",INDEX('Per Invoice'!I$2:I$1201,$AA319)))</f>
        <v/>
      </c>
      <c r="J319">
        <f>IF($AA319="","",IF(INDEX('Per Invoice'!J$2:J$1201,$AA319)="","",INDEX('Per Invoice'!J$2:J$1201,$AA319)))</f>
        <v/>
      </c>
      <c r="K319">
        <f>IF($AA319="","",IF(INDEX('Per Invoice'!K$2:K$1201,$AA319)="","",INDEX('Per Invoice'!K$2:K$1201,$AA319)))</f>
        <v/>
      </c>
      <c r="L319">
        <f>IF($AA319="","",IF(INDEX('Per Invoice'!L$2:L$1201,$AA319)="","",INDEX('Per Invoice'!L$2:L$1201,$AA319)))</f>
        <v/>
      </c>
      <c r="M319">
        <f>IF($AA319="","",IF(INDEX('Per Invoice'!M$2:M$1201,$AA319)="","",INDEX('Per Invoice'!M$2:M$1201,$AA319)))</f>
        <v/>
      </c>
      <c r="N319">
        <f>IF($AA319="","",IF(INDEX('Per Invoice'!N$2:N$1201,$AA319)="","",INDEX('Per Invoice'!N$2:N$1201,$AA319)))</f>
        <v/>
      </c>
      <c r="O319">
        <f>IF($AA319="","",IF(INDEX('Per Invoice'!O$2:O$1201,$AA319)="","",INDEX('Per Invoice'!O$2:O$1201,$AA319)))</f>
        <v/>
      </c>
      <c r="P319" s="7">
        <f>IF($AA319="","",IF(INDEX('Per Invoice'!P$2:P$1201,$AA319)="","",INDEX('Per Invoice'!P$2:P$1201,$AA319)))</f>
        <v/>
      </c>
      <c r="Q319">
        <f>IF($AA319="","",IF(INDEX('Per Invoice'!Q$2:Q$1201,$AA319)="","",INDEX('Per Invoice'!Q$2:Q$1201,$AA319)))</f>
        <v/>
      </c>
      <c r="R319" s="7">
        <f>IF($AA319="","",IF(INDEX('Per Invoice'!R$2:R$1201,$AA319)="","",INDEX('Per Invoice'!R$2:R$1201,$AA319)))</f>
        <v/>
      </c>
      <c r="S319" s="7">
        <f>IF($AA319="","",IF(INDEX('Per Invoice'!S$2:S$1201,$AA319)="","",INDEX('Per Invoice'!S$2:S$1201,$AA319)))</f>
        <v/>
      </c>
      <c r="T319">
        <f>IF($AA319="","",IF(INDEX('Per Invoice'!T$2:T$1201,$AA319)="","",INDEX('Per Invoice'!T$2:T$1201,$AA319)))</f>
        <v/>
      </c>
      <c r="U319" s="7">
        <f>IF($AA319="","",IF(INDEX('Per Invoice'!U$2:U$1201,$AA319)="","",INDEX('Per Invoice'!U$2:U$1201,$AA319)))</f>
        <v/>
      </c>
      <c r="V319" s="7">
        <f>IF($AA319="","",IF(INDEX('Per Invoice'!V$2:V$1201,$AA319)="","",INDEX('Per Invoice'!V$2:V$1201,$AA319)))</f>
        <v/>
      </c>
      <c r="W319" s="7">
        <f>IF($AA319="","",IF(INDEX('Per Invoice'!W$2:W$1201,$AA319)="","",INDEX('Per Invoice'!W$2:W$1201,$AA319)))</f>
        <v/>
      </c>
      <c r="X319" s="7">
        <f>IF($AA319="","",IF(INDEX('Per Invoice'!X$2:X$1201,$AA319)="","",INDEX('Per Invoice'!X$2:X$1201,$AA319)))</f>
        <v/>
      </c>
      <c r="Y319" s="7">
        <f>IF($AA319="","",IF(INDEX('Per Invoice'!Y$2:Y$1201,$AA319)="","",INDEX('Per Invoice'!Y$2:Y$1201,$AA319)))</f>
        <v/>
      </c>
      <c r="Z319" s="7">
        <f>IF($AA319="","",IF(INDEX('Per Invoice'!Z$2:Z$1201,$AA319)="","",INDEX('Per Invoice'!Z$2:Z$1201,$AA319)))</f>
        <v/>
      </c>
      <c r="AA319" s="16">
        <f>IFERROR(MATCH(Settings!$C$26&amp;"|"&amp;ROWS($AA$2:$AA319),'Per Invoice'!$AB$2:$AB$1201,0),"")</f>
        <v/>
      </c>
    </row>
    <row r="320">
      <c r="A320">
        <f>IF($AA320="","",IF(INDEX('Per Invoice'!A$2:A$1201,$AA320)="","",INDEX('Per Invoice'!A$2:A$1201,$AA320)))</f>
        <v/>
      </c>
      <c r="B320">
        <f>IF($AA320="","",IF(INDEX('Per Invoice'!B$2:B$1201,$AA320)="","",INDEX('Per Invoice'!B$2:B$1201,$AA320)))</f>
        <v/>
      </c>
      <c r="C320">
        <f>IF($AA320="","",IF(INDEX('Per Invoice'!C$2:C$1201,$AA320)="","",INDEX('Per Invoice'!C$2:C$1201,$AA320)))</f>
        <v/>
      </c>
      <c r="D320">
        <f>IF($AA320="","",IF(INDEX('Per Invoice'!D$2:D$1201,$AA320)="","",INDEX('Per Invoice'!D$2:D$1201,$AA320)))</f>
        <v/>
      </c>
      <c r="E320">
        <f>IF($AA320="","",IF(INDEX('Per Invoice'!E$2:E$1201,$AA320)="","",INDEX('Per Invoice'!E$2:E$1201,$AA320)))</f>
        <v/>
      </c>
      <c r="F320">
        <f>IF($AA320="","",IF(INDEX('Per Invoice'!F$2:F$1201,$AA320)="","",INDEX('Per Invoice'!F$2:F$1201,$AA320)))</f>
        <v/>
      </c>
      <c r="G320">
        <f>IF($AA320="","",IF(INDEX('Per Invoice'!G$2:G$1201,$AA320)="","",INDEX('Per Invoice'!G$2:G$1201,$AA320)))</f>
        <v/>
      </c>
      <c r="H320">
        <f>IF($AA320="","",IF(INDEX('Per Invoice'!H$2:H$1201,$AA320)="","",INDEX('Per Invoice'!H$2:H$1201,$AA320)))</f>
        <v/>
      </c>
      <c r="I320">
        <f>IF($AA320="","",IF(INDEX('Per Invoice'!I$2:I$1201,$AA320)="","",INDEX('Per Invoice'!I$2:I$1201,$AA320)))</f>
        <v/>
      </c>
      <c r="J320">
        <f>IF($AA320="","",IF(INDEX('Per Invoice'!J$2:J$1201,$AA320)="","",INDEX('Per Invoice'!J$2:J$1201,$AA320)))</f>
        <v/>
      </c>
      <c r="K320">
        <f>IF($AA320="","",IF(INDEX('Per Invoice'!K$2:K$1201,$AA320)="","",INDEX('Per Invoice'!K$2:K$1201,$AA320)))</f>
        <v/>
      </c>
      <c r="L320">
        <f>IF($AA320="","",IF(INDEX('Per Invoice'!L$2:L$1201,$AA320)="","",INDEX('Per Invoice'!L$2:L$1201,$AA320)))</f>
        <v/>
      </c>
      <c r="M320">
        <f>IF($AA320="","",IF(INDEX('Per Invoice'!M$2:M$1201,$AA320)="","",INDEX('Per Invoice'!M$2:M$1201,$AA320)))</f>
        <v/>
      </c>
      <c r="N320">
        <f>IF($AA320="","",IF(INDEX('Per Invoice'!N$2:N$1201,$AA320)="","",INDEX('Per Invoice'!N$2:N$1201,$AA320)))</f>
        <v/>
      </c>
      <c r="O320">
        <f>IF($AA320="","",IF(INDEX('Per Invoice'!O$2:O$1201,$AA320)="","",INDEX('Per Invoice'!O$2:O$1201,$AA320)))</f>
        <v/>
      </c>
      <c r="P320" s="7">
        <f>IF($AA320="","",IF(INDEX('Per Invoice'!P$2:P$1201,$AA320)="","",INDEX('Per Invoice'!P$2:P$1201,$AA320)))</f>
        <v/>
      </c>
      <c r="Q320">
        <f>IF($AA320="","",IF(INDEX('Per Invoice'!Q$2:Q$1201,$AA320)="","",INDEX('Per Invoice'!Q$2:Q$1201,$AA320)))</f>
        <v/>
      </c>
      <c r="R320" s="7">
        <f>IF($AA320="","",IF(INDEX('Per Invoice'!R$2:R$1201,$AA320)="","",INDEX('Per Invoice'!R$2:R$1201,$AA320)))</f>
        <v/>
      </c>
      <c r="S320" s="7">
        <f>IF($AA320="","",IF(INDEX('Per Invoice'!S$2:S$1201,$AA320)="","",INDEX('Per Invoice'!S$2:S$1201,$AA320)))</f>
        <v/>
      </c>
      <c r="T320">
        <f>IF($AA320="","",IF(INDEX('Per Invoice'!T$2:T$1201,$AA320)="","",INDEX('Per Invoice'!T$2:T$1201,$AA320)))</f>
        <v/>
      </c>
      <c r="U320" s="7">
        <f>IF($AA320="","",IF(INDEX('Per Invoice'!U$2:U$1201,$AA320)="","",INDEX('Per Invoice'!U$2:U$1201,$AA320)))</f>
        <v/>
      </c>
      <c r="V320" s="7">
        <f>IF($AA320="","",IF(INDEX('Per Invoice'!V$2:V$1201,$AA320)="","",INDEX('Per Invoice'!V$2:V$1201,$AA320)))</f>
        <v/>
      </c>
      <c r="W320" s="7">
        <f>IF($AA320="","",IF(INDEX('Per Invoice'!W$2:W$1201,$AA320)="","",INDEX('Per Invoice'!W$2:W$1201,$AA320)))</f>
        <v/>
      </c>
      <c r="X320" s="7">
        <f>IF($AA320="","",IF(INDEX('Per Invoice'!X$2:X$1201,$AA320)="","",INDEX('Per Invoice'!X$2:X$1201,$AA320)))</f>
        <v/>
      </c>
      <c r="Y320" s="7">
        <f>IF($AA320="","",IF(INDEX('Per Invoice'!Y$2:Y$1201,$AA320)="","",INDEX('Per Invoice'!Y$2:Y$1201,$AA320)))</f>
        <v/>
      </c>
      <c r="Z320" s="7">
        <f>IF($AA320="","",IF(INDEX('Per Invoice'!Z$2:Z$1201,$AA320)="","",INDEX('Per Invoice'!Z$2:Z$1201,$AA320)))</f>
        <v/>
      </c>
      <c r="AA320" s="16">
        <f>IFERROR(MATCH(Settings!$C$26&amp;"|"&amp;ROWS($AA$2:$AA320),'Per Invoice'!$AB$2:$AB$1201,0),"")</f>
        <v/>
      </c>
    </row>
    <row r="321">
      <c r="A321">
        <f>IF($AA321="","",IF(INDEX('Per Invoice'!A$2:A$1201,$AA321)="","",INDEX('Per Invoice'!A$2:A$1201,$AA321)))</f>
        <v/>
      </c>
      <c r="B321">
        <f>IF($AA321="","",IF(INDEX('Per Invoice'!B$2:B$1201,$AA321)="","",INDEX('Per Invoice'!B$2:B$1201,$AA321)))</f>
        <v/>
      </c>
      <c r="C321">
        <f>IF($AA321="","",IF(INDEX('Per Invoice'!C$2:C$1201,$AA321)="","",INDEX('Per Invoice'!C$2:C$1201,$AA321)))</f>
        <v/>
      </c>
      <c r="D321">
        <f>IF($AA321="","",IF(INDEX('Per Invoice'!D$2:D$1201,$AA321)="","",INDEX('Per Invoice'!D$2:D$1201,$AA321)))</f>
        <v/>
      </c>
      <c r="E321">
        <f>IF($AA321="","",IF(INDEX('Per Invoice'!E$2:E$1201,$AA321)="","",INDEX('Per Invoice'!E$2:E$1201,$AA321)))</f>
        <v/>
      </c>
      <c r="F321">
        <f>IF($AA321="","",IF(INDEX('Per Invoice'!F$2:F$1201,$AA321)="","",INDEX('Per Invoice'!F$2:F$1201,$AA321)))</f>
        <v/>
      </c>
      <c r="G321">
        <f>IF($AA321="","",IF(INDEX('Per Invoice'!G$2:G$1201,$AA321)="","",INDEX('Per Invoice'!G$2:G$1201,$AA321)))</f>
        <v/>
      </c>
      <c r="H321">
        <f>IF($AA321="","",IF(INDEX('Per Invoice'!H$2:H$1201,$AA321)="","",INDEX('Per Invoice'!H$2:H$1201,$AA321)))</f>
        <v/>
      </c>
      <c r="I321">
        <f>IF($AA321="","",IF(INDEX('Per Invoice'!I$2:I$1201,$AA321)="","",INDEX('Per Invoice'!I$2:I$1201,$AA321)))</f>
        <v/>
      </c>
      <c r="J321">
        <f>IF($AA321="","",IF(INDEX('Per Invoice'!J$2:J$1201,$AA321)="","",INDEX('Per Invoice'!J$2:J$1201,$AA321)))</f>
        <v/>
      </c>
      <c r="K321">
        <f>IF($AA321="","",IF(INDEX('Per Invoice'!K$2:K$1201,$AA321)="","",INDEX('Per Invoice'!K$2:K$1201,$AA321)))</f>
        <v/>
      </c>
      <c r="L321">
        <f>IF($AA321="","",IF(INDEX('Per Invoice'!L$2:L$1201,$AA321)="","",INDEX('Per Invoice'!L$2:L$1201,$AA321)))</f>
        <v/>
      </c>
      <c r="M321">
        <f>IF($AA321="","",IF(INDEX('Per Invoice'!M$2:M$1201,$AA321)="","",INDEX('Per Invoice'!M$2:M$1201,$AA321)))</f>
        <v/>
      </c>
      <c r="N321">
        <f>IF($AA321="","",IF(INDEX('Per Invoice'!N$2:N$1201,$AA321)="","",INDEX('Per Invoice'!N$2:N$1201,$AA321)))</f>
        <v/>
      </c>
      <c r="O321">
        <f>IF($AA321="","",IF(INDEX('Per Invoice'!O$2:O$1201,$AA321)="","",INDEX('Per Invoice'!O$2:O$1201,$AA321)))</f>
        <v/>
      </c>
      <c r="P321" s="7">
        <f>IF($AA321="","",IF(INDEX('Per Invoice'!P$2:P$1201,$AA321)="","",INDEX('Per Invoice'!P$2:P$1201,$AA321)))</f>
        <v/>
      </c>
      <c r="Q321">
        <f>IF($AA321="","",IF(INDEX('Per Invoice'!Q$2:Q$1201,$AA321)="","",INDEX('Per Invoice'!Q$2:Q$1201,$AA321)))</f>
        <v/>
      </c>
      <c r="R321" s="7">
        <f>IF($AA321="","",IF(INDEX('Per Invoice'!R$2:R$1201,$AA321)="","",INDEX('Per Invoice'!R$2:R$1201,$AA321)))</f>
        <v/>
      </c>
      <c r="S321" s="7">
        <f>IF($AA321="","",IF(INDEX('Per Invoice'!S$2:S$1201,$AA321)="","",INDEX('Per Invoice'!S$2:S$1201,$AA321)))</f>
        <v/>
      </c>
      <c r="T321">
        <f>IF($AA321="","",IF(INDEX('Per Invoice'!T$2:T$1201,$AA321)="","",INDEX('Per Invoice'!T$2:T$1201,$AA321)))</f>
        <v/>
      </c>
      <c r="U321" s="7">
        <f>IF($AA321="","",IF(INDEX('Per Invoice'!U$2:U$1201,$AA321)="","",INDEX('Per Invoice'!U$2:U$1201,$AA321)))</f>
        <v/>
      </c>
      <c r="V321" s="7">
        <f>IF($AA321="","",IF(INDEX('Per Invoice'!V$2:V$1201,$AA321)="","",INDEX('Per Invoice'!V$2:V$1201,$AA321)))</f>
        <v/>
      </c>
      <c r="W321" s="7">
        <f>IF($AA321="","",IF(INDEX('Per Invoice'!W$2:W$1201,$AA321)="","",INDEX('Per Invoice'!W$2:W$1201,$AA321)))</f>
        <v/>
      </c>
      <c r="X321" s="7">
        <f>IF($AA321="","",IF(INDEX('Per Invoice'!X$2:X$1201,$AA321)="","",INDEX('Per Invoice'!X$2:X$1201,$AA321)))</f>
        <v/>
      </c>
      <c r="Y321" s="7">
        <f>IF($AA321="","",IF(INDEX('Per Invoice'!Y$2:Y$1201,$AA321)="","",INDEX('Per Invoice'!Y$2:Y$1201,$AA321)))</f>
        <v/>
      </c>
      <c r="Z321" s="7">
        <f>IF($AA321="","",IF(INDEX('Per Invoice'!Z$2:Z$1201,$AA321)="","",INDEX('Per Invoice'!Z$2:Z$1201,$AA321)))</f>
        <v/>
      </c>
      <c r="AA321" s="16">
        <f>IFERROR(MATCH(Settings!$C$26&amp;"|"&amp;ROWS($AA$2:$AA321),'Per Invoice'!$AB$2:$AB$1201,0),"")</f>
        <v/>
      </c>
    </row>
    <row r="322">
      <c r="A322">
        <f>IF($AA322="","",IF(INDEX('Per Invoice'!A$2:A$1201,$AA322)="","",INDEX('Per Invoice'!A$2:A$1201,$AA322)))</f>
        <v/>
      </c>
      <c r="B322">
        <f>IF($AA322="","",IF(INDEX('Per Invoice'!B$2:B$1201,$AA322)="","",INDEX('Per Invoice'!B$2:B$1201,$AA322)))</f>
        <v/>
      </c>
      <c r="C322">
        <f>IF($AA322="","",IF(INDEX('Per Invoice'!C$2:C$1201,$AA322)="","",INDEX('Per Invoice'!C$2:C$1201,$AA322)))</f>
        <v/>
      </c>
      <c r="D322">
        <f>IF($AA322="","",IF(INDEX('Per Invoice'!D$2:D$1201,$AA322)="","",INDEX('Per Invoice'!D$2:D$1201,$AA322)))</f>
        <v/>
      </c>
      <c r="E322">
        <f>IF($AA322="","",IF(INDEX('Per Invoice'!E$2:E$1201,$AA322)="","",INDEX('Per Invoice'!E$2:E$1201,$AA322)))</f>
        <v/>
      </c>
      <c r="F322">
        <f>IF($AA322="","",IF(INDEX('Per Invoice'!F$2:F$1201,$AA322)="","",INDEX('Per Invoice'!F$2:F$1201,$AA322)))</f>
        <v/>
      </c>
      <c r="G322">
        <f>IF($AA322="","",IF(INDEX('Per Invoice'!G$2:G$1201,$AA322)="","",INDEX('Per Invoice'!G$2:G$1201,$AA322)))</f>
        <v/>
      </c>
      <c r="H322">
        <f>IF($AA322="","",IF(INDEX('Per Invoice'!H$2:H$1201,$AA322)="","",INDEX('Per Invoice'!H$2:H$1201,$AA322)))</f>
        <v/>
      </c>
      <c r="I322">
        <f>IF($AA322="","",IF(INDEX('Per Invoice'!I$2:I$1201,$AA322)="","",INDEX('Per Invoice'!I$2:I$1201,$AA322)))</f>
        <v/>
      </c>
      <c r="J322">
        <f>IF($AA322="","",IF(INDEX('Per Invoice'!J$2:J$1201,$AA322)="","",INDEX('Per Invoice'!J$2:J$1201,$AA322)))</f>
        <v/>
      </c>
      <c r="K322">
        <f>IF($AA322="","",IF(INDEX('Per Invoice'!K$2:K$1201,$AA322)="","",INDEX('Per Invoice'!K$2:K$1201,$AA322)))</f>
        <v/>
      </c>
      <c r="L322">
        <f>IF($AA322="","",IF(INDEX('Per Invoice'!L$2:L$1201,$AA322)="","",INDEX('Per Invoice'!L$2:L$1201,$AA322)))</f>
        <v/>
      </c>
      <c r="M322">
        <f>IF($AA322="","",IF(INDEX('Per Invoice'!M$2:M$1201,$AA322)="","",INDEX('Per Invoice'!M$2:M$1201,$AA322)))</f>
        <v/>
      </c>
      <c r="N322">
        <f>IF($AA322="","",IF(INDEX('Per Invoice'!N$2:N$1201,$AA322)="","",INDEX('Per Invoice'!N$2:N$1201,$AA322)))</f>
        <v/>
      </c>
      <c r="O322">
        <f>IF($AA322="","",IF(INDEX('Per Invoice'!O$2:O$1201,$AA322)="","",INDEX('Per Invoice'!O$2:O$1201,$AA322)))</f>
        <v/>
      </c>
      <c r="P322" s="7">
        <f>IF($AA322="","",IF(INDEX('Per Invoice'!P$2:P$1201,$AA322)="","",INDEX('Per Invoice'!P$2:P$1201,$AA322)))</f>
        <v/>
      </c>
      <c r="Q322">
        <f>IF($AA322="","",IF(INDEX('Per Invoice'!Q$2:Q$1201,$AA322)="","",INDEX('Per Invoice'!Q$2:Q$1201,$AA322)))</f>
        <v/>
      </c>
      <c r="R322" s="7">
        <f>IF($AA322="","",IF(INDEX('Per Invoice'!R$2:R$1201,$AA322)="","",INDEX('Per Invoice'!R$2:R$1201,$AA322)))</f>
        <v/>
      </c>
      <c r="S322" s="7">
        <f>IF($AA322="","",IF(INDEX('Per Invoice'!S$2:S$1201,$AA322)="","",INDEX('Per Invoice'!S$2:S$1201,$AA322)))</f>
        <v/>
      </c>
      <c r="T322">
        <f>IF($AA322="","",IF(INDEX('Per Invoice'!T$2:T$1201,$AA322)="","",INDEX('Per Invoice'!T$2:T$1201,$AA322)))</f>
        <v/>
      </c>
      <c r="U322" s="7">
        <f>IF($AA322="","",IF(INDEX('Per Invoice'!U$2:U$1201,$AA322)="","",INDEX('Per Invoice'!U$2:U$1201,$AA322)))</f>
        <v/>
      </c>
      <c r="V322" s="7">
        <f>IF($AA322="","",IF(INDEX('Per Invoice'!V$2:V$1201,$AA322)="","",INDEX('Per Invoice'!V$2:V$1201,$AA322)))</f>
        <v/>
      </c>
      <c r="W322" s="7">
        <f>IF($AA322="","",IF(INDEX('Per Invoice'!W$2:W$1201,$AA322)="","",INDEX('Per Invoice'!W$2:W$1201,$AA322)))</f>
        <v/>
      </c>
      <c r="X322" s="7">
        <f>IF($AA322="","",IF(INDEX('Per Invoice'!X$2:X$1201,$AA322)="","",INDEX('Per Invoice'!X$2:X$1201,$AA322)))</f>
        <v/>
      </c>
      <c r="Y322" s="7">
        <f>IF($AA322="","",IF(INDEX('Per Invoice'!Y$2:Y$1201,$AA322)="","",INDEX('Per Invoice'!Y$2:Y$1201,$AA322)))</f>
        <v/>
      </c>
      <c r="Z322" s="7">
        <f>IF($AA322="","",IF(INDEX('Per Invoice'!Z$2:Z$1201,$AA322)="","",INDEX('Per Invoice'!Z$2:Z$1201,$AA322)))</f>
        <v/>
      </c>
      <c r="AA322" s="16">
        <f>IFERROR(MATCH(Settings!$C$26&amp;"|"&amp;ROWS($AA$2:$AA322),'Per Invoice'!$AB$2:$AB$1201,0),"")</f>
        <v/>
      </c>
    </row>
    <row r="323">
      <c r="A323">
        <f>IF($AA323="","",IF(INDEX('Per Invoice'!A$2:A$1201,$AA323)="","",INDEX('Per Invoice'!A$2:A$1201,$AA323)))</f>
        <v/>
      </c>
      <c r="B323">
        <f>IF($AA323="","",IF(INDEX('Per Invoice'!B$2:B$1201,$AA323)="","",INDEX('Per Invoice'!B$2:B$1201,$AA323)))</f>
        <v/>
      </c>
      <c r="C323">
        <f>IF($AA323="","",IF(INDEX('Per Invoice'!C$2:C$1201,$AA323)="","",INDEX('Per Invoice'!C$2:C$1201,$AA323)))</f>
        <v/>
      </c>
      <c r="D323">
        <f>IF($AA323="","",IF(INDEX('Per Invoice'!D$2:D$1201,$AA323)="","",INDEX('Per Invoice'!D$2:D$1201,$AA323)))</f>
        <v/>
      </c>
      <c r="E323">
        <f>IF($AA323="","",IF(INDEX('Per Invoice'!E$2:E$1201,$AA323)="","",INDEX('Per Invoice'!E$2:E$1201,$AA323)))</f>
        <v/>
      </c>
      <c r="F323">
        <f>IF($AA323="","",IF(INDEX('Per Invoice'!F$2:F$1201,$AA323)="","",INDEX('Per Invoice'!F$2:F$1201,$AA323)))</f>
        <v/>
      </c>
      <c r="G323">
        <f>IF($AA323="","",IF(INDEX('Per Invoice'!G$2:G$1201,$AA323)="","",INDEX('Per Invoice'!G$2:G$1201,$AA323)))</f>
        <v/>
      </c>
      <c r="H323">
        <f>IF($AA323="","",IF(INDEX('Per Invoice'!H$2:H$1201,$AA323)="","",INDEX('Per Invoice'!H$2:H$1201,$AA323)))</f>
        <v/>
      </c>
      <c r="I323">
        <f>IF($AA323="","",IF(INDEX('Per Invoice'!I$2:I$1201,$AA323)="","",INDEX('Per Invoice'!I$2:I$1201,$AA323)))</f>
        <v/>
      </c>
      <c r="J323">
        <f>IF($AA323="","",IF(INDEX('Per Invoice'!J$2:J$1201,$AA323)="","",INDEX('Per Invoice'!J$2:J$1201,$AA323)))</f>
        <v/>
      </c>
      <c r="K323">
        <f>IF($AA323="","",IF(INDEX('Per Invoice'!K$2:K$1201,$AA323)="","",INDEX('Per Invoice'!K$2:K$1201,$AA323)))</f>
        <v/>
      </c>
      <c r="L323">
        <f>IF($AA323="","",IF(INDEX('Per Invoice'!L$2:L$1201,$AA323)="","",INDEX('Per Invoice'!L$2:L$1201,$AA323)))</f>
        <v/>
      </c>
      <c r="M323">
        <f>IF($AA323="","",IF(INDEX('Per Invoice'!M$2:M$1201,$AA323)="","",INDEX('Per Invoice'!M$2:M$1201,$AA323)))</f>
        <v/>
      </c>
      <c r="N323">
        <f>IF($AA323="","",IF(INDEX('Per Invoice'!N$2:N$1201,$AA323)="","",INDEX('Per Invoice'!N$2:N$1201,$AA323)))</f>
        <v/>
      </c>
      <c r="O323">
        <f>IF($AA323="","",IF(INDEX('Per Invoice'!O$2:O$1201,$AA323)="","",INDEX('Per Invoice'!O$2:O$1201,$AA323)))</f>
        <v/>
      </c>
      <c r="P323" s="7">
        <f>IF($AA323="","",IF(INDEX('Per Invoice'!P$2:P$1201,$AA323)="","",INDEX('Per Invoice'!P$2:P$1201,$AA323)))</f>
        <v/>
      </c>
      <c r="Q323">
        <f>IF($AA323="","",IF(INDEX('Per Invoice'!Q$2:Q$1201,$AA323)="","",INDEX('Per Invoice'!Q$2:Q$1201,$AA323)))</f>
        <v/>
      </c>
      <c r="R323" s="7">
        <f>IF($AA323="","",IF(INDEX('Per Invoice'!R$2:R$1201,$AA323)="","",INDEX('Per Invoice'!R$2:R$1201,$AA323)))</f>
        <v/>
      </c>
      <c r="S323" s="7">
        <f>IF($AA323="","",IF(INDEX('Per Invoice'!S$2:S$1201,$AA323)="","",INDEX('Per Invoice'!S$2:S$1201,$AA323)))</f>
        <v/>
      </c>
      <c r="T323">
        <f>IF($AA323="","",IF(INDEX('Per Invoice'!T$2:T$1201,$AA323)="","",INDEX('Per Invoice'!T$2:T$1201,$AA323)))</f>
        <v/>
      </c>
      <c r="U323" s="7">
        <f>IF($AA323="","",IF(INDEX('Per Invoice'!U$2:U$1201,$AA323)="","",INDEX('Per Invoice'!U$2:U$1201,$AA323)))</f>
        <v/>
      </c>
      <c r="V323" s="7">
        <f>IF($AA323="","",IF(INDEX('Per Invoice'!V$2:V$1201,$AA323)="","",INDEX('Per Invoice'!V$2:V$1201,$AA323)))</f>
        <v/>
      </c>
      <c r="W323" s="7">
        <f>IF($AA323="","",IF(INDEX('Per Invoice'!W$2:W$1201,$AA323)="","",INDEX('Per Invoice'!W$2:W$1201,$AA323)))</f>
        <v/>
      </c>
      <c r="X323" s="7">
        <f>IF($AA323="","",IF(INDEX('Per Invoice'!X$2:X$1201,$AA323)="","",INDEX('Per Invoice'!X$2:X$1201,$AA323)))</f>
        <v/>
      </c>
      <c r="Y323" s="7">
        <f>IF($AA323="","",IF(INDEX('Per Invoice'!Y$2:Y$1201,$AA323)="","",INDEX('Per Invoice'!Y$2:Y$1201,$AA323)))</f>
        <v/>
      </c>
      <c r="Z323" s="7">
        <f>IF($AA323="","",IF(INDEX('Per Invoice'!Z$2:Z$1201,$AA323)="","",INDEX('Per Invoice'!Z$2:Z$1201,$AA323)))</f>
        <v/>
      </c>
      <c r="AA323" s="16">
        <f>IFERROR(MATCH(Settings!$C$26&amp;"|"&amp;ROWS($AA$2:$AA323),'Per Invoice'!$AB$2:$AB$1201,0),"")</f>
        <v/>
      </c>
    </row>
    <row r="324">
      <c r="A324">
        <f>IF($AA324="","",IF(INDEX('Per Invoice'!A$2:A$1201,$AA324)="","",INDEX('Per Invoice'!A$2:A$1201,$AA324)))</f>
        <v/>
      </c>
      <c r="B324">
        <f>IF($AA324="","",IF(INDEX('Per Invoice'!B$2:B$1201,$AA324)="","",INDEX('Per Invoice'!B$2:B$1201,$AA324)))</f>
        <v/>
      </c>
      <c r="C324">
        <f>IF($AA324="","",IF(INDEX('Per Invoice'!C$2:C$1201,$AA324)="","",INDEX('Per Invoice'!C$2:C$1201,$AA324)))</f>
        <v/>
      </c>
      <c r="D324">
        <f>IF($AA324="","",IF(INDEX('Per Invoice'!D$2:D$1201,$AA324)="","",INDEX('Per Invoice'!D$2:D$1201,$AA324)))</f>
        <v/>
      </c>
      <c r="E324">
        <f>IF($AA324="","",IF(INDEX('Per Invoice'!E$2:E$1201,$AA324)="","",INDEX('Per Invoice'!E$2:E$1201,$AA324)))</f>
        <v/>
      </c>
      <c r="F324">
        <f>IF($AA324="","",IF(INDEX('Per Invoice'!F$2:F$1201,$AA324)="","",INDEX('Per Invoice'!F$2:F$1201,$AA324)))</f>
        <v/>
      </c>
      <c r="G324">
        <f>IF($AA324="","",IF(INDEX('Per Invoice'!G$2:G$1201,$AA324)="","",INDEX('Per Invoice'!G$2:G$1201,$AA324)))</f>
        <v/>
      </c>
      <c r="H324">
        <f>IF($AA324="","",IF(INDEX('Per Invoice'!H$2:H$1201,$AA324)="","",INDEX('Per Invoice'!H$2:H$1201,$AA324)))</f>
        <v/>
      </c>
      <c r="I324">
        <f>IF($AA324="","",IF(INDEX('Per Invoice'!I$2:I$1201,$AA324)="","",INDEX('Per Invoice'!I$2:I$1201,$AA324)))</f>
        <v/>
      </c>
      <c r="J324">
        <f>IF($AA324="","",IF(INDEX('Per Invoice'!J$2:J$1201,$AA324)="","",INDEX('Per Invoice'!J$2:J$1201,$AA324)))</f>
        <v/>
      </c>
      <c r="K324">
        <f>IF($AA324="","",IF(INDEX('Per Invoice'!K$2:K$1201,$AA324)="","",INDEX('Per Invoice'!K$2:K$1201,$AA324)))</f>
        <v/>
      </c>
      <c r="L324">
        <f>IF($AA324="","",IF(INDEX('Per Invoice'!L$2:L$1201,$AA324)="","",INDEX('Per Invoice'!L$2:L$1201,$AA324)))</f>
        <v/>
      </c>
      <c r="M324">
        <f>IF($AA324="","",IF(INDEX('Per Invoice'!M$2:M$1201,$AA324)="","",INDEX('Per Invoice'!M$2:M$1201,$AA324)))</f>
        <v/>
      </c>
      <c r="N324">
        <f>IF($AA324="","",IF(INDEX('Per Invoice'!N$2:N$1201,$AA324)="","",INDEX('Per Invoice'!N$2:N$1201,$AA324)))</f>
        <v/>
      </c>
      <c r="O324">
        <f>IF($AA324="","",IF(INDEX('Per Invoice'!O$2:O$1201,$AA324)="","",INDEX('Per Invoice'!O$2:O$1201,$AA324)))</f>
        <v/>
      </c>
      <c r="P324" s="7">
        <f>IF($AA324="","",IF(INDEX('Per Invoice'!P$2:P$1201,$AA324)="","",INDEX('Per Invoice'!P$2:P$1201,$AA324)))</f>
        <v/>
      </c>
      <c r="Q324">
        <f>IF($AA324="","",IF(INDEX('Per Invoice'!Q$2:Q$1201,$AA324)="","",INDEX('Per Invoice'!Q$2:Q$1201,$AA324)))</f>
        <v/>
      </c>
      <c r="R324" s="7">
        <f>IF($AA324="","",IF(INDEX('Per Invoice'!R$2:R$1201,$AA324)="","",INDEX('Per Invoice'!R$2:R$1201,$AA324)))</f>
        <v/>
      </c>
      <c r="S324" s="7">
        <f>IF($AA324="","",IF(INDEX('Per Invoice'!S$2:S$1201,$AA324)="","",INDEX('Per Invoice'!S$2:S$1201,$AA324)))</f>
        <v/>
      </c>
      <c r="T324">
        <f>IF($AA324="","",IF(INDEX('Per Invoice'!T$2:T$1201,$AA324)="","",INDEX('Per Invoice'!T$2:T$1201,$AA324)))</f>
        <v/>
      </c>
      <c r="U324" s="7">
        <f>IF($AA324="","",IF(INDEX('Per Invoice'!U$2:U$1201,$AA324)="","",INDEX('Per Invoice'!U$2:U$1201,$AA324)))</f>
        <v/>
      </c>
      <c r="V324" s="7">
        <f>IF($AA324="","",IF(INDEX('Per Invoice'!V$2:V$1201,$AA324)="","",INDEX('Per Invoice'!V$2:V$1201,$AA324)))</f>
        <v/>
      </c>
      <c r="W324" s="7">
        <f>IF($AA324="","",IF(INDEX('Per Invoice'!W$2:W$1201,$AA324)="","",INDEX('Per Invoice'!W$2:W$1201,$AA324)))</f>
        <v/>
      </c>
      <c r="X324" s="7">
        <f>IF($AA324="","",IF(INDEX('Per Invoice'!X$2:X$1201,$AA324)="","",INDEX('Per Invoice'!X$2:X$1201,$AA324)))</f>
        <v/>
      </c>
      <c r="Y324" s="7">
        <f>IF($AA324="","",IF(INDEX('Per Invoice'!Y$2:Y$1201,$AA324)="","",INDEX('Per Invoice'!Y$2:Y$1201,$AA324)))</f>
        <v/>
      </c>
      <c r="Z324" s="7">
        <f>IF($AA324="","",IF(INDEX('Per Invoice'!Z$2:Z$1201,$AA324)="","",INDEX('Per Invoice'!Z$2:Z$1201,$AA324)))</f>
        <v/>
      </c>
      <c r="AA324" s="16">
        <f>IFERROR(MATCH(Settings!$C$26&amp;"|"&amp;ROWS($AA$2:$AA324),'Per Invoice'!$AB$2:$AB$1201,0),"")</f>
        <v/>
      </c>
    </row>
    <row r="325">
      <c r="A325">
        <f>IF($AA325="","",IF(INDEX('Per Invoice'!A$2:A$1201,$AA325)="","",INDEX('Per Invoice'!A$2:A$1201,$AA325)))</f>
        <v/>
      </c>
      <c r="B325">
        <f>IF($AA325="","",IF(INDEX('Per Invoice'!B$2:B$1201,$AA325)="","",INDEX('Per Invoice'!B$2:B$1201,$AA325)))</f>
        <v/>
      </c>
      <c r="C325">
        <f>IF($AA325="","",IF(INDEX('Per Invoice'!C$2:C$1201,$AA325)="","",INDEX('Per Invoice'!C$2:C$1201,$AA325)))</f>
        <v/>
      </c>
      <c r="D325">
        <f>IF($AA325="","",IF(INDEX('Per Invoice'!D$2:D$1201,$AA325)="","",INDEX('Per Invoice'!D$2:D$1201,$AA325)))</f>
        <v/>
      </c>
      <c r="E325">
        <f>IF($AA325="","",IF(INDEX('Per Invoice'!E$2:E$1201,$AA325)="","",INDEX('Per Invoice'!E$2:E$1201,$AA325)))</f>
        <v/>
      </c>
      <c r="F325">
        <f>IF($AA325="","",IF(INDEX('Per Invoice'!F$2:F$1201,$AA325)="","",INDEX('Per Invoice'!F$2:F$1201,$AA325)))</f>
        <v/>
      </c>
      <c r="G325">
        <f>IF($AA325="","",IF(INDEX('Per Invoice'!G$2:G$1201,$AA325)="","",INDEX('Per Invoice'!G$2:G$1201,$AA325)))</f>
        <v/>
      </c>
      <c r="H325">
        <f>IF($AA325="","",IF(INDEX('Per Invoice'!H$2:H$1201,$AA325)="","",INDEX('Per Invoice'!H$2:H$1201,$AA325)))</f>
        <v/>
      </c>
      <c r="I325">
        <f>IF($AA325="","",IF(INDEX('Per Invoice'!I$2:I$1201,$AA325)="","",INDEX('Per Invoice'!I$2:I$1201,$AA325)))</f>
        <v/>
      </c>
      <c r="J325">
        <f>IF($AA325="","",IF(INDEX('Per Invoice'!J$2:J$1201,$AA325)="","",INDEX('Per Invoice'!J$2:J$1201,$AA325)))</f>
        <v/>
      </c>
      <c r="K325">
        <f>IF($AA325="","",IF(INDEX('Per Invoice'!K$2:K$1201,$AA325)="","",INDEX('Per Invoice'!K$2:K$1201,$AA325)))</f>
        <v/>
      </c>
      <c r="L325">
        <f>IF($AA325="","",IF(INDEX('Per Invoice'!L$2:L$1201,$AA325)="","",INDEX('Per Invoice'!L$2:L$1201,$AA325)))</f>
        <v/>
      </c>
      <c r="M325">
        <f>IF($AA325="","",IF(INDEX('Per Invoice'!M$2:M$1201,$AA325)="","",INDEX('Per Invoice'!M$2:M$1201,$AA325)))</f>
        <v/>
      </c>
      <c r="N325">
        <f>IF($AA325="","",IF(INDEX('Per Invoice'!N$2:N$1201,$AA325)="","",INDEX('Per Invoice'!N$2:N$1201,$AA325)))</f>
        <v/>
      </c>
      <c r="O325">
        <f>IF($AA325="","",IF(INDEX('Per Invoice'!O$2:O$1201,$AA325)="","",INDEX('Per Invoice'!O$2:O$1201,$AA325)))</f>
        <v/>
      </c>
      <c r="P325" s="7">
        <f>IF($AA325="","",IF(INDEX('Per Invoice'!P$2:P$1201,$AA325)="","",INDEX('Per Invoice'!P$2:P$1201,$AA325)))</f>
        <v/>
      </c>
      <c r="Q325">
        <f>IF($AA325="","",IF(INDEX('Per Invoice'!Q$2:Q$1201,$AA325)="","",INDEX('Per Invoice'!Q$2:Q$1201,$AA325)))</f>
        <v/>
      </c>
      <c r="R325" s="7">
        <f>IF($AA325="","",IF(INDEX('Per Invoice'!R$2:R$1201,$AA325)="","",INDEX('Per Invoice'!R$2:R$1201,$AA325)))</f>
        <v/>
      </c>
      <c r="S325" s="7">
        <f>IF($AA325="","",IF(INDEX('Per Invoice'!S$2:S$1201,$AA325)="","",INDEX('Per Invoice'!S$2:S$1201,$AA325)))</f>
        <v/>
      </c>
      <c r="T325">
        <f>IF($AA325="","",IF(INDEX('Per Invoice'!T$2:T$1201,$AA325)="","",INDEX('Per Invoice'!T$2:T$1201,$AA325)))</f>
        <v/>
      </c>
      <c r="U325" s="7">
        <f>IF($AA325="","",IF(INDEX('Per Invoice'!U$2:U$1201,$AA325)="","",INDEX('Per Invoice'!U$2:U$1201,$AA325)))</f>
        <v/>
      </c>
      <c r="V325" s="7">
        <f>IF($AA325="","",IF(INDEX('Per Invoice'!V$2:V$1201,$AA325)="","",INDEX('Per Invoice'!V$2:V$1201,$AA325)))</f>
        <v/>
      </c>
      <c r="W325" s="7">
        <f>IF($AA325="","",IF(INDEX('Per Invoice'!W$2:W$1201,$AA325)="","",INDEX('Per Invoice'!W$2:W$1201,$AA325)))</f>
        <v/>
      </c>
      <c r="X325" s="7">
        <f>IF($AA325="","",IF(INDEX('Per Invoice'!X$2:X$1201,$AA325)="","",INDEX('Per Invoice'!X$2:X$1201,$AA325)))</f>
        <v/>
      </c>
      <c r="Y325" s="7">
        <f>IF($AA325="","",IF(INDEX('Per Invoice'!Y$2:Y$1201,$AA325)="","",INDEX('Per Invoice'!Y$2:Y$1201,$AA325)))</f>
        <v/>
      </c>
      <c r="Z325" s="7">
        <f>IF($AA325="","",IF(INDEX('Per Invoice'!Z$2:Z$1201,$AA325)="","",INDEX('Per Invoice'!Z$2:Z$1201,$AA325)))</f>
        <v/>
      </c>
      <c r="AA325" s="16">
        <f>IFERROR(MATCH(Settings!$C$26&amp;"|"&amp;ROWS($AA$2:$AA325),'Per Invoice'!$AB$2:$AB$1201,0),"")</f>
        <v/>
      </c>
    </row>
    <row r="326">
      <c r="A326">
        <f>IF($AA326="","",IF(INDEX('Per Invoice'!A$2:A$1201,$AA326)="","",INDEX('Per Invoice'!A$2:A$1201,$AA326)))</f>
        <v/>
      </c>
      <c r="B326">
        <f>IF($AA326="","",IF(INDEX('Per Invoice'!B$2:B$1201,$AA326)="","",INDEX('Per Invoice'!B$2:B$1201,$AA326)))</f>
        <v/>
      </c>
      <c r="C326">
        <f>IF($AA326="","",IF(INDEX('Per Invoice'!C$2:C$1201,$AA326)="","",INDEX('Per Invoice'!C$2:C$1201,$AA326)))</f>
        <v/>
      </c>
      <c r="D326">
        <f>IF($AA326="","",IF(INDEX('Per Invoice'!D$2:D$1201,$AA326)="","",INDEX('Per Invoice'!D$2:D$1201,$AA326)))</f>
        <v/>
      </c>
      <c r="E326">
        <f>IF($AA326="","",IF(INDEX('Per Invoice'!E$2:E$1201,$AA326)="","",INDEX('Per Invoice'!E$2:E$1201,$AA326)))</f>
        <v/>
      </c>
      <c r="F326">
        <f>IF($AA326="","",IF(INDEX('Per Invoice'!F$2:F$1201,$AA326)="","",INDEX('Per Invoice'!F$2:F$1201,$AA326)))</f>
        <v/>
      </c>
      <c r="G326">
        <f>IF($AA326="","",IF(INDEX('Per Invoice'!G$2:G$1201,$AA326)="","",INDEX('Per Invoice'!G$2:G$1201,$AA326)))</f>
        <v/>
      </c>
      <c r="H326">
        <f>IF($AA326="","",IF(INDEX('Per Invoice'!H$2:H$1201,$AA326)="","",INDEX('Per Invoice'!H$2:H$1201,$AA326)))</f>
        <v/>
      </c>
      <c r="I326">
        <f>IF($AA326="","",IF(INDEX('Per Invoice'!I$2:I$1201,$AA326)="","",INDEX('Per Invoice'!I$2:I$1201,$AA326)))</f>
        <v/>
      </c>
      <c r="J326">
        <f>IF($AA326="","",IF(INDEX('Per Invoice'!J$2:J$1201,$AA326)="","",INDEX('Per Invoice'!J$2:J$1201,$AA326)))</f>
        <v/>
      </c>
      <c r="K326">
        <f>IF($AA326="","",IF(INDEX('Per Invoice'!K$2:K$1201,$AA326)="","",INDEX('Per Invoice'!K$2:K$1201,$AA326)))</f>
        <v/>
      </c>
      <c r="L326">
        <f>IF($AA326="","",IF(INDEX('Per Invoice'!L$2:L$1201,$AA326)="","",INDEX('Per Invoice'!L$2:L$1201,$AA326)))</f>
        <v/>
      </c>
      <c r="M326">
        <f>IF($AA326="","",IF(INDEX('Per Invoice'!M$2:M$1201,$AA326)="","",INDEX('Per Invoice'!M$2:M$1201,$AA326)))</f>
        <v/>
      </c>
      <c r="N326">
        <f>IF($AA326="","",IF(INDEX('Per Invoice'!N$2:N$1201,$AA326)="","",INDEX('Per Invoice'!N$2:N$1201,$AA326)))</f>
        <v/>
      </c>
      <c r="O326">
        <f>IF($AA326="","",IF(INDEX('Per Invoice'!O$2:O$1201,$AA326)="","",INDEX('Per Invoice'!O$2:O$1201,$AA326)))</f>
        <v/>
      </c>
      <c r="P326" s="7">
        <f>IF($AA326="","",IF(INDEX('Per Invoice'!P$2:P$1201,$AA326)="","",INDEX('Per Invoice'!P$2:P$1201,$AA326)))</f>
        <v/>
      </c>
      <c r="Q326">
        <f>IF($AA326="","",IF(INDEX('Per Invoice'!Q$2:Q$1201,$AA326)="","",INDEX('Per Invoice'!Q$2:Q$1201,$AA326)))</f>
        <v/>
      </c>
      <c r="R326" s="7">
        <f>IF($AA326="","",IF(INDEX('Per Invoice'!R$2:R$1201,$AA326)="","",INDEX('Per Invoice'!R$2:R$1201,$AA326)))</f>
        <v/>
      </c>
      <c r="S326" s="7">
        <f>IF($AA326="","",IF(INDEX('Per Invoice'!S$2:S$1201,$AA326)="","",INDEX('Per Invoice'!S$2:S$1201,$AA326)))</f>
        <v/>
      </c>
      <c r="T326">
        <f>IF($AA326="","",IF(INDEX('Per Invoice'!T$2:T$1201,$AA326)="","",INDEX('Per Invoice'!T$2:T$1201,$AA326)))</f>
        <v/>
      </c>
      <c r="U326" s="7">
        <f>IF($AA326="","",IF(INDEX('Per Invoice'!U$2:U$1201,$AA326)="","",INDEX('Per Invoice'!U$2:U$1201,$AA326)))</f>
        <v/>
      </c>
      <c r="V326" s="7">
        <f>IF($AA326="","",IF(INDEX('Per Invoice'!V$2:V$1201,$AA326)="","",INDEX('Per Invoice'!V$2:V$1201,$AA326)))</f>
        <v/>
      </c>
      <c r="W326" s="7">
        <f>IF($AA326="","",IF(INDEX('Per Invoice'!W$2:W$1201,$AA326)="","",INDEX('Per Invoice'!W$2:W$1201,$AA326)))</f>
        <v/>
      </c>
      <c r="X326" s="7">
        <f>IF($AA326="","",IF(INDEX('Per Invoice'!X$2:X$1201,$AA326)="","",INDEX('Per Invoice'!X$2:X$1201,$AA326)))</f>
        <v/>
      </c>
      <c r="Y326" s="7">
        <f>IF($AA326="","",IF(INDEX('Per Invoice'!Y$2:Y$1201,$AA326)="","",INDEX('Per Invoice'!Y$2:Y$1201,$AA326)))</f>
        <v/>
      </c>
      <c r="Z326" s="7">
        <f>IF($AA326="","",IF(INDEX('Per Invoice'!Z$2:Z$1201,$AA326)="","",INDEX('Per Invoice'!Z$2:Z$1201,$AA326)))</f>
        <v/>
      </c>
      <c r="AA326" s="16">
        <f>IFERROR(MATCH(Settings!$C$26&amp;"|"&amp;ROWS($AA$2:$AA326),'Per Invoice'!$AB$2:$AB$1201,0),"")</f>
        <v/>
      </c>
    </row>
    <row r="327">
      <c r="A327">
        <f>IF($AA327="","",IF(INDEX('Per Invoice'!A$2:A$1201,$AA327)="","",INDEX('Per Invoice'!A$2:A$1201,$AA327)))</f>
        <v/>
      </c>
      <c r="B327">
        <f>IF($AA327="","",IF(INDEX('Per Invoice'!B$2:B$1201,$AA327)="","",INDEX('Per Invoice'!B$2:B$1201,$AA327)))</f>
        <v/>
      </c>
      <c r="C327">
        <f>IF($AA327="","",IF(INDEX('Per Invoice'!C$2:C$1201,$AA327)="","",INDEX('Per Invoice'!C$2:C$1201,$AA327)))</f>
        <v/>
      </c>
      <c r="D327">
        <f>IF($AA327="","",IF(INDEX('Per Invoice'!D$2:D$1201,$AA327)="","",INDEX('Per Invoice'!D$2:D$1201,$AA327)))</f>
        <v/>
      </c>
      <c r="E327">
        <f>IF($AA327="","",IF(INDEX('Per Invoice'!E$2:E$1201,$AA327)="","",INDEX('Per Invoice'!E$2:E$1201,$AA327)))</f>
        <v/>
      </c>
      <c r="F327">
        <f>IF($AA327="","",IF(INDEX('Per Invoice'!F$2:F$1201,$AA327)="","",INDEX('Per Invoice'!F$2:F$1201,$AA327)))</f>
        <v/>
      </c>
      <c r="G327">
        <f>IF($AA327="","",IF(INDEX('Per Invoice'!G$2:G$1201,$AA327)="","",INDEX('Per Invoice'!G$2:G$1201,$AA327)))</f>
        <v/>
      </c>
      <c r="H327">
        <f>IF($AA327="","",IF(INDEX('Per Invoice'!H$2:H$1201,$AA327)="","",INDEX('Per Invoice'!H$2:H$1201,$AA327)))</f>
        <v/>
      </c>
      <c r="I327">
        <f>IF($AA327="","",IF(INDEX('Per Invoice'!I$2:I$1201,$AA327)="","",INDEX('Per Invoice'!I$2:I$1201,$AA327)))</f>
        <v/>
      </c>
      <c r="J327">
        <f>IF($AA327="","",IF(INDEX('Per Invoice'!J$2:J$1201,$AA327)="","",INDEX('Per Invoice'!J$2:J$1201,$AA327)))</f>
        <v/>
      </c>
      <c r="K327">
        <f>IF($AA327="","",IF(INDEX('Per Invoice'!K$2:K$1201,$AA327)="","",INDEX('Per Invoice'!K$2:K$1201,$AA327)))</f>
        <v/>
      </c>
      <c r="L327">
        <f>IF($AA327="","",IF(INDEX('Per Invoice'!L$2:L$1201,$AA327)="","",INDEX('Per Invoice'!L$2:L$1201,$AA327)))</f>
        <v/>
      </c>
      <c r="M327">
        <f>IF($AA327="","",IF(INDEX('Per Invoice'!M$2:M$1201,$AA327)="","",INDEX('Per Invoice'!M$2:M$1201,$AA327)))</f>
        <v/>
      </c>
      <c r="N327">
        <f>IF($AA327="","",IF(INDEX('Per Invoice'!N$2:N$1201,$AA327)="","",INDEX('Per Invoice'!N$2:N$1201,$AA327)))</f>
        <v/>
      </c>
      <c r="O327">
        <f>IF($AA327="","",IF(INDEX('Per Invoice'!O$2:O$1201,$AA327)="","",INDEX('Per Invoice'!O$2:O$1201,$AA327)))</f>
        <v/>
      </c>
      <c r="P327" s="7">
        <f>IF($AA327="","",IF(INDEX('Per Invoice'!P$2:P$1201,$AA327)="","",INDEX('Per Invoice'!P$2:P$1201,$AA327)))</f>
        <v/>
      </c>
      <c r="Q327">
        <f>IF($AA327="","",IF(INDEX('Per Invoice'!Q$2:Q$1201,$AA327)="","",INDEX('Per Invoice'!Q$2:Q$1201,$AA327)))</f>
        <v/>
      </c>
      <c r="R327" s="7">
        <f>IF($AA327="","",IF(INDEX('Per Invoice'!R$2:R$1201,$AA327)="","",INDEX('Per Invoice'!R$2:R$1201,$AA327)))</f>
        <v/>
      </c>
      <c r="S327" s="7">
        <f>IF($AA327="","",IF(INDEX('Per Invoice'!S$2:S$1201,$AA327)="","",INDEX('Per Invoice'!S$2:S$1201,$AA327)))</f>
        <v/>
      </c>
      <c r="T327">
        <f>IF($AA327="","",IF(INDEX('Per Invoice'!T$2:T$1201,$AA327)="","",INDEX('Per Invoice'!T$2:T$1201,$AA327)))</f>
        <v/>
      </c>
      <c r="U327" s="7">
        <f>IF($AA327="","",IF(INDEX('Per Invoice'!U$2:U$1201,$AA327)="","",INDEX('Per Invoice'!U$2:U$1201,$AA327)))</f>
        <v/>
      </c>
      <c r="V327" s="7">
        <f>IF($AA327="","",IF(INDEX('Per Invoice'!V$2:V$1201,$AA327)="","",INDEX('Per Invoice'!V$2:V$1201,$AA327)))</f>
        <v/>
      </c>
      <c r="W327" s="7">
        <f>IF($AA327="","",IF(INDEX('Per Invoice'!W$2:W$1201,$AA327)="","",INDEX('Per Invoice'!W$2:W$1201,$AA327)))</f>
        <v/>
      </c>
      <c r="X327" s="7">
        <f>IF($AA327="","",IF(INDEX('Per Invoice'!X$2:X$1201,$AA327)="","",INDEX('Per Invoice'!X$2:X$1201,$AA327)))</f>
        <v/>
      </c>
      <c r="Y327" s="7">
        <f>IF($AA327="","",IF(INDEX('Per Invoice'!Y$2:Y$1201,$AA327)="","",INDEX('Per Invoice'!Y$2:Y$1201,$AA327)))</f>
        <v/>
      </c>
      <c r="Z327" s="7">
        <f>IF($AA327="","",IF(INDEX('Per Invoice'!Z$2:Z$1201,$AA327)="","",INDEX('Per Invoice'!Z$2:Z$1201,$AA327)))</f>
        <v/>
      </c>
      <c r="AA327" s="16">
        <f>IFERROR(MATCH(Settings!$C$26&amp;"|"&amp;ROWS($AA$2:$AA327),'Per Invoice'!$AB$2:$AB$1201,0),"")</f>
        <v/>
      </c>
    </row>
    <row r="328">
      <c r="A328">
        <f>IF($AA328="","",IF(INDEX('Per Invoice'!A$2:A$1201,$AA328)="","",INDEX('Per Invoice'!A$2:A$1201,$AA328)))</f>
        <v/>
      </c>
      <c r="B328">
        <f>IF($AA328="","",IF(INDEX('Per Invoice'!B$2:B$1201,$AA328)="","",INDEX('Per Invoice'!B$2:B$1201,$AA328)))</f>
        <v/>
      </c>
      <c r="C328">
        <f>IF($AA328="","",IF(INDEX('Per Invoice'!C$2:C$1201,$AA328)="","",INDEX('Per Invoice'!C$2:C$1201,$AA328)))</f>
        <v/>
      </c>
      <c r="D328">
        <f>IF($AA328="","",IF(INDEX('Per Invoice'!D$2:D$1201,$AA328)="","",INDEX('Per Invoice'!D$2:D$1201,$AA328)))</f>
        <v/>
      </c>
      <c r="E328">
        <f>IF($AA328="","",IF(INDEX('Per Invoice'!E$2:E$1201,$AA328)="","",INDEX('Per Invoice'!E$2:E$1201,$AA328)))</f>
        <v/>
      </c>
      <c r="F328">
        <f>IF($AA328="","",IF(INDEX('Per Invoice'!F$2:F$1201,$AA328)="","",INDEX('Per Invoice'!F$2:F$1201,$AA328)))</f>
        <v/>
      </c>
      <c r="G328">
        <f>IF($AA328="","",IF(INDEX('Per Invoice'!G$2:G$1201,$AA328)="","",INDEX('Per Invoice'!G$2:G$1201,$AA328)))</f>
        <v/>
      </c>
      <c r="H328">
        <f>IF($AA328="","",IF(INDEX('Per Invoice'!H$2:H$1201,$AA328)="","",INDEX('Per Invoice'!H$2:H$1201,$AA328)))</f>
        <v/>
      </c>
      <c r="I328">
        <f>IF($AA328="","",IF(INDEX('Per Invoice'!I$2:I$1201,$AA328)="","",INDEX('Per Invoice'!I$2:I$1201,$AA328)))</f>
        <v/>
      </c>
      <c r="J328">
        <f>IF($AA328="","",IF(INDEX('Per Invoice'!J$2:J$1201,$AA328)="","",INDEX('Per Invoice'!J$2:J$1201,$AA328)))</f>
        <v/>
      </c>
      <c r="K328">
        <f>IF($AA328="","",IF(INDEX('Per Invoice'!K$2:K$1201,$AA328)="","",INDEX('Per Invoice'!K$2:K$1201,$AA328)))</f>
        <v/>
      </c>
      <c r="L328">
        <f>IF($AA328="","",IF(INDEX('Per Invoice'!L$2:L$1201,$AA328)="","",INDEX('Per Invoice'!L$2:L$1201,$AA328)))</f>
        <v/>
      </c>
      <c r="M328">
        <f>IF($AA328="","",IF(INDEX('Per Invoice'!M$2:M$1201,$AA328)="","",INDEX('Per Invoice'!M$2:M$1201,$AA328)))</f>
        <v/>
      </c>
      <c r="N328">
        <f>IF($AA328="","",IF(INDEX('Per Invoice'!N$2:N$1201,$AA328)="","",INDEX('Per Invoice'!N$2:N$1201,$AA328)))</f>
        <v/>
      </c>
      <c r="O328">
        <f>IF($AA328="","",IF(INDEX('Per Invoice'!O$2:O$1201,$AA328)="","",INDEX('Per Invoice'!O$2:O$1201,$AA328)))</f>
        <v/>
      </c>
      <c r="P328" s="7">
        <f>IF($AA328="","",IF(INDEX('Per Invoice'!P$2:P$1201,$AA328)="","",INDEX('Per Invoice'!P$2:P$1201,$AA328)))</f>
        <v/>
      </c>
      <c r="Q328">
        <f>IF($AA328="","",IF(INDEX('Per Invoice'!Q$2:Q$1201,$AA328)="","",INDEX('Per Invoice'!Q$2:Q$1201,$AA328)))</f>
        <v/>
      </c>
      <c r="R328" s="7">
        <f>IF($AA328="","",IF(INDEX('Per Invoice'!R$2:R$1201,$AA328)="","",INDEX('Per Invoice'!R$2:R$1201,$AA328)))</f>
        <v/>
      </c>
      <c r="S328" s="7">
        <f>IF($AA328="","",IF(INDEX('Per Invoice'!S$2:S$1201,$AA328)="","",INDEX('Per Invoice'!S$2:S$1201,$AA328)))</f>
        <v/>
      </c>
      <c r="T328">
        <f>IF($AA328="","",IF(INDEX('Per Invoice'!T$2:T$1201,$AA328)="","",INDEX('Per Invoice'!T$2:T$1201,$AA328)))</f>
        <v/>
      </c>
      <c r="U328" s="7">
        <f>IF($AA328="","",IF(INDEX('Per Invoice'!U$2:U$1201,$AA328)="","",INDEX('Per Invoice'!U$2:U$1201,$AA328)))</f>
        <v/>
      </c>
      <c r="V328" s="7">
        <f>IF($AA328="","",IF(INDEX('Per Invoice'!V$2:V$1201,$AA328)="","",INDEX('Per Invoice'!V$2:V$1201,$AA328)))</f>
        <v/>
      </c>
      <c r="W328" s="7">
        <f>IF($AA328="","",IF(INDEX('Per Invoice'!W$2:W$1201,$AA328)="","",INDEX('Per Invoice'!W$2:W$1201,$AA328)))</f>
        <v/>
      </c>
      <c r="X328" s="7">
        <f>IF($AA328="","",IF(INDEX('Per Invoice'!X$2:X$1201,$AA328)="","",INDEX('Per Invoice'!X$2:X$1201,$AA328)))</f>
        <v/>
      </c>
      <c r="Y328" s="7">
        <f>IF($AA328="","",IF(INDEX('Per Invoice'!Y$2:Y$1201,$AA328)="","",INDEX('Per Invoice'!Y$2:Y$1201,$AA328)))</f>
        <v/>
      </c>
      <c r="Z328" s="7">
        <f>IF($AA328="","",IF(INDEX('Per Invoice'!Z$2:Z$1201,$AA328)="","",INDEX('Per Invoice'!Z$2:Z$1201,$AA328)))</f>
        <v/>
      </c>
      <c r="AA328" s="16">
        <f>IFERROR(MATCH(Settings!$C$26&amp;"|"&amp;ROWS($AA$2:$AA328),'Per Invoice'!$AB$2:$AB$1201,0),"")</f>
        <v/>
      </c>
    </row>
    <row r="329">
      <c r="A329">
        <f>IF($AA329="","",IF(INDEX('Per Invoice'!A$2:A$1201,$AA329)="","",INDEX('Per Invoice'!A$2:A$1201,$AA329)))</f>
        <v/>
      </c>
      <c r="B329">
        <f>IF($AA329="","",IF(INDEX('Per Invoice'!B$2:B$1201,$AA329)="","",INDEX('Per Invoice'!B$2:B$1201,$AA329)))</f>
        <v/>
      </c>
      <c r="C329">
        <f>IF($AA329="","",IF(INDEX('Per Invoice'!C$2:C$1201,$AA329)="","",INDEX('Per Invoice'!C$2:C$1201,$AA329)))</f>
        <v/>
      </c>
      <c r="D329">
        <f>IF($AA329="","",IF(INDEX('Per Invoice'!D$2:D$1201,$AA329)="","",INDEX('Per Invoice'!D$2:D$1201,$AA329)))</f>
        <v/>
      </c>
      <c r="E329">
        <f>IF($AA329="","",IF(INDEX('Per Invoice'!E$2:E$1201,$AA329)="","",INDEX('Per Invoice'!E$2:E$1201,$AA329)))</f>
        <v/>
      </c>
      <c r="F329">
        <f>IF($AA329="","",IF(INDEX('Per Invoice'!F$2:F$1201,$AA329)="","",INDEX('Per Invoice'!F$2:F$1201,$AA329)))</f>
        <v/>
      </c>
      <c r="G329">
        <f>IF($AA329="","",IF(INDEX('Per Invoice'!G$2:G$1201,$AA329)="","",INDEX('Per Invoice'!G$2:G$1201,$AA329)))</f>
        <v/>
      </c>
      <c r="H329">
        <f>IF($AA329="","",IF(INDEX('Per Invoice'!H$2:H$1201,$AA329)="","",INDEX('Per Invoice'!H$2:H$1201,$AA329)))</f>
        <v/>
      </c>
      <c r="I329">
        <f>IF($AA329="","",IF(INDEX('Per Invoice'!I$2:I$1201,$AA329)="","",INDEX('Per Invoice'!I$2:I$1201,$AA329)))</f>
        <v/>
      </c>
      <c r="J329">
        <f>IF($AA329="","",IF(INDEX('Per Invoice'!J$2:J$1201,$AA329)="","",INDEX('Per Invoice'!J$2:J$1201,$AA329)))</f>
        <v/>
      </c>
      <c r="K329">
        <f>IF($AA329="","",IF(INDEX('Per Invoice'!K$2:K$1201,$AA329)="","",INDEX('Per Invoice'!K$2:K$1201,$AA329)))</f>
        <v/>
      </c>
      <c r="L329">
        <f>IF($AA329="","",IF(INDEX('Per Invoice'!L$2:L$1201,$AA329)="","",INDEX('Per Invoice'!L$2:L$1201,$AA329)))</f>
        <v/>
      </c>
      <c r="M329">
        <f>IF($AA329="","",IF(INDEX('Per Invoice'!M$2:M$1201,$AA329)="","",INDEX('Per Invoice'!M$2:M$1201,$AA329)))</f>
        <v/>
      </c>
      <c r="N329">
        <f>IF($AA329="","",IF(INDEX('Per Invoice'!N$2:N$1201,$AA329)="","",INDEX('Per Invoice'!N$2:N$1201,$AA329)))</f>
        <v/>
      </c>
      <c r="O329">
        <f>IF($AA329="","",IF(INDEX('Per Invoice'!O$2:O$1201,$AA329)="","",INDEX('Per Invoice'!O$2:O$1201,$AA329)))</f>
        <v/>
      </c>
      <c r="P329" s="7">
        <f>IF($AA329="","",IF(INDEX('Per Invoice'!P$2:P$1201,$AA329)="","",INDEX('Per Invoice'!P$2:P$1201,$AA329)))</f>
        <v/>
      </c>
      <c r="Q329">
        <f>IF($AA329="","",IF(INDEX('Per Invoice'!Q$2:Q$1201,$AA329)="","",INDEX('Per Invoice'!Q$2:Q$1201,$AA329)))</f>
        <v/>
      </c>
      <c r="R329" s="7">
        <f>IF($AA329="","",IF(INDEX('Per Invoice'!R$2:R$1201,$AA329)="","",INDEX('Per Invoice'!R$2:R$1201,$AA329)))</f>
        <v/>
      </c>
      <c r="S329" s="7">
        <f>IF($AA329="","",IF(INDEX('Per Invoice'!S$2:S$1201,$AA329)="","",INDEX('Per Invoice'!S$2:S$1201,$AA329)))</f>
        <v/>
      </c>
      <c r="T329">
        <f>IF($AA329="","",IF(INDEX('Per Invoice'!T$2:T$1201,$AA329)="","",INDEX('Per Invoice'!T$2:T$1201,$AA329)))</f>
        <v/>
      </c>
      <c r="U329" s="7">
        <f>IF($AA329="","",IF(INDEX('Per Invoice'!U$2:U$1201,$AA329)="","",INDEX('Per Invoice'!U$2:U$1201,$AA329)))</f>
        <v/>
      </c>
      <c r="V329" s="7">
        <f>IF($AA329="","",IF(INDEX('Per Invoice'!V$2:V$1201,$AA329)="","",INDEX('Per Invoice'!V$2:V$1201,$AA329)))</f>
        <v/>
      </c>
      <c r="W329" s="7">
        <f>IF($AA329="","",IF(INDEX('Per Invoice'!W$2:W$1201,$AA329)="","",INDEX('Per Invoice'!W$2:W$1201,$AA329)))</f>
        <v/>
      </c>
      <c r="X329" s="7">
        <f>IF($AA329="","",IF(INDEX('Per Invoice'!X$2:X$1201,$AA329)="","",INDEX('Per Invoice'!X$2:X$1201,$AA329)))</f>
        <v/>
      </c>
      <c r="Y329" s="7">
        <f>IF($AA329="","",IF(INDEX('Per Invoice'!Y$2:Y$1201,$AA329)="","",INDEX('Per Invoice'!Y$2:Y$1201,$AA329)))</f>
        <v/>
      </c>
      <c r="Z329" s="7">
        <f>IF($AA329="","",IF(INDEX('Per Invoice'!Z$2:Z$1201,$AA329)="","",INDEX('Per Invoice'!Z$2:Z$1201,$AA329)))</f>
        <v/>
      </c>
      <c r="AA329" s="16">
        <f>IFERROR(MATCH(Settings!$C$26&amp;"|"&amp;ROWS($AA$2:$AA329),'Per Invoice'!$AB$2:$AB$1201,0),"")</f>
        <v/>
      </c>
    </row>
    <row r="330">
      <c r="A330">
        <f>IF($AA330="","",IF(INDEX('Per Invoice'!A$2:A$1201,$AA330)="","",INDEX('Per Invoice'!A$2:A$1201,$AA330)))</f>
        <v/>
      </c>
      <c r="B330">
        <f>IF($AA330="","",IF(INDEX('Per Invoice'!B$2:B$1201,$AA330)="","",INDEX('Per Invoice'!B$2:B$1201,$AA330)))</f>
        <v/>
      </c>
      <c r="C330">
        <f>IF($AA330="","",IF(INDEX('Per Invoice'!C$2:C$1201,$AA330)="","",INDEX('Per Invoice'!C$2:C$1201,$AA330)))</f>
        <v/>
      </c>
      <c r="D330">
        <f>IF($AA330="","",IF(INDEX('Per Invoice'!D$2:D$1201,$AA330)="","",INDEX('Per Invoice'!D$2:D$1201,$AA330)))</f>
        <v/>
      </c>
      <c r="E330">
        <f>IF($AA330="","",IF(INDEX('Per Invoice'!E$2:E$1201,$AA330)="","",INDEX('Per Invoice'!E$2:E$1201,$AA330)))</f>
        <v/>
      </c>
      <c r="F330">
        <f>IF($AA330="","",IF(INDEX('Per Invoice'!F$2:F$1201,$AA330)="","",INDEX('Per Invoice'!F$2:F$1201,$AA330)))</f>
        <v/>
      </c>
      <c r="G330">
        <f>IF($AA330="","",IF(INDEX('Per Invoice'!G$2:G$1201,$AA330)="","",INDEX('Per Invoice'!G$2:G$1201,$AA330)))</f>
        <v/>
      </c>
      <c r="H330">
        <f>IF($AA330="","",IF(INDEX('Per Invoice'!H$2:H$1201,$AA330)="","",INDEX('Per Invoice'!H$2:H$1201,$AA330)))</f>
        <v/>
      </c>
      <c r="I330">
        <f>IF($AA330="","",IF(INDEX('Per Invoice'!I$2:I$1201,$AA330)="","",INDEX('Per Invoice'!I$2:I$1201,$AA330)))</f>
        <v/>
      </c>
      <c r="J330">
        <f>IF($AA330="","",IF(INDEX('Per Invoice'!J$2:J$1201,$AA330)="","",INDEX('Per Invoice'!J$2:J$1201,$AA330)))</f>
        <v/>
      </c>
      <c r="K330">
        <f>IF($AA330="","",IF(INDEX('Per Invoice'!K$2:K$1201,$AA330)="","",INDEX('Per Invoice'!K$2:K$1201,$AA330)))</f>
        <v/>
      </c>
      <c r="L330">
        <f>IF($AA330="","",IF(INDEX('Per Invoice'!L$2:L$1201,$AA330)="","",INDEX('Per Invoice'!L$2:L$1201,$AA330)))</f>
        <v/>
      </c>
      <c r="M330">
        <f>IF($AA330="","",IF(INDEX('Per Invoice'!M$2:M$1201,$AA330)="","",INDEX('Per Invoice'!M$2:M$1201,$AA330)))</f>
        <v/>
      </c>
      <c r="N330">
        <f>IF($AA330="","",IF(INDEX('Per Invoice'!N$2:N$1201,$AA330)="","",INDEX('Per Invoice'!N$2:N$1201,$AA330)))</f>
        <v/>
      </c>
      <c r="O330">
        <f>IF($AA330="","",IF(INDEX('Per Invoice'!O$2:O$1201,$AA330)="","",INDEX('Per Invoice'!O$2:O$1201,$AA330)))</f>
        <v/>
      </c>
      <c r="P330" s="7">
        <f>IF($AA330="","",IF(INDEX('Per Invoice'!P$2:P$1201,$AA330)="","",INDEX('Per Invoice'!P$2:P$1201,$AA330)))</f>
        <v/>
      </c>
      <c r="Q330">
        <f>IF($AA330="","",IF(INDEX('Per Invoice'!Q$2:Q$1201,$AA330)="","",INDEX('Per Invoice'!Q$2:Q$1201,$AA330)))</f>
        <v/>
      </c>
      <c r="R330" s="7">
        <f>IF($AA330="","",IF(INDEX('Per Invoice'!R$2:R$1201,$AA330)="","",INDEX('Per Invoice'!R$2:R$1201,$AA330)))</f>
        <v/>
      </c>
      <c r="S330" s="7">
        <f>IF($AA330="","",IF(INDEX('Per Invoice'!S$2:S$1201,$AA330)="","",INDEX('Per Invoice'!S$2:S$1201,$AA330)))</f>
        <v/>
      </c>
      <c r="T330">
        <f>IF($AA330="","",IF(INDEX('Per Invoice'!T$2:T$1201,$AA330)="","",INDEX('Per Invoice'!T$2:T$1201,$AA330)))</f>
        <v/>
      </c>
      <c r="U330" s="7">
        <f>IF($AA330="","",IF(INDEX('Per Invoice'!U$2:U$1201,$AA330)="","",INDEX('Per Invoice'!U$2:U$1201,$AA330)))</f>
        <v/>
      </c>
      <c r="V330" s="7">
        <f>IF($AA330="","",IF(INDEX('Per Invoice'!V$2:V$1201,$AA330)="","",INDEX('Per Invoice'!V$2:V$1201,$AA330)))</f>
        <v/>
      </c>
      <c r="W330" s="7">
        <f>IF($AA330="","",IF(INDEX('Per Invoice'!W$2:W$1201,$AA330)="","",INDEX('Per Invoice'!W$2:W$1201,$AA330)))</f>
        <v/>
      </c>
      <c r="X330" s="7">
        <f>IF($AA330="","",IF(INDEX('Per Invoice'!X$2:X$1201,$AA330)="","",INDEX('Per Invoice'!X$2:X$1201,$AA330)))</f>
        <v/>
      </c>
      <c r="Y330" s="7">
        <f>IF($AA330="","",IF(INDEX('Per Invoice'!Y$2:Y$1201,$AA330)="","",INDEX('Per Invoice'!Y$2:Y$1201,$AA330)))</f>
        <v/>
      </c>
      <c r="Z330" s="7">
        <f>IF($AA330="","",IF(INDEX('Per Invoice'!Z$2:Z$1201,$AA330)="","",INDEX('Per Invoice'!Z$2:Z$1201,$AA330)))</f>
        <v/>
      </c>
      <c r="AA330" s="16">
        <f>IFERROR(MATCH(Settings!$C$26&amp;"|"&amp;ROWS($AA$2:$AA330),'Per Invoice'!$AB$2:$AB$1201,0),"")</f>
        <v/>
      </c>
    </row>
    <row r="331">
      <c r="A331">
        <f>IF($AA331="","",IF(INDEX('Per Invoice'!A$2:A$1201,$AA331)="","",INDEX('Per Invoice'!A$2:A$1201,$AA331)))</f>
        <v/>
      </c>
      <c r="B331">
        <f>IF($AA331="","",IF(INDEX('Per Invoice'!B$2:B$1201,$AA331)="","",INDEX('Per Invoice'!B$2:B$1201,$AA331)))</f>
        <v/>
      </c>
      <c r="C331">
        <f>IF($AA331="","",IF(INDEX('Per Invoice'!C$2:C$1201,$AA331)="","",INDEX('Per Invoice'!C$2:C$1201,$AA331)))</f>
        <v/>
      </c>
      <c r="D331">
        <f>IF($AA331="","",IF(INDEX('Per Invoice'!D$2:D$1201,$AA331)="","",INDEX('Per Invoice'!D$2:D$1201,$AA331)))</f>
        <v/>
      </c>
      <c r="E331">
        <f>IF($AA331="","",IF(INDEX('Per Invoice'!E$2:E$1201,$AA331)="","",INDEX('Per Invoice'!E$2:E$1201,$AA331)))</f>
        <v/>
      </c>
      <c r="F331">
        <f>IF($AA331="","",IF(INDEX('Per Invoice'!F$2:F$1201,$AA331)="","",INDEX('Per Invoice'!F$2:F$1201,$AA331)))</f>
        <v/>
      </c>
      <c r="G331">
        <f>IF($AA331="","",IF(INDEX('Per Invoice'!G$2:G$1201,$AA331)="","",INDEX('Per Invoice'!G$2:G$1201,$AA331)))</f>
        <v/>
      </c>
      <c r="H331">
        <f>IF($AA331="","",IF(INDEX('Per Invoice'!H$2:H$1201,$AA331)="","",INDEX('Per Invoice'!H$2:H$1201,$AA331)))</f>
        <v/>
      </c>
      <c r="I331">
        <f>IF($AA331="","",IF(INDEX('Per Invoice'!I$2:I$1201,$AA331)="","",INDEX('Per Invoice'!I$2:I$1201,$AA331)))</f>
        <v/>
      </c>
      <c r="J331">
        <f>IF($AA331="","",IF(INDEX('Per Invoice'!J$2:J$1201,$AA331)="","",INDEX('Per Invoice'!J$2:J$1201,$AA331)))</f>
        <v/>
      </c>
      <c r="K331">
        <f>IF($AA331="","",IF(INDEX('Per Invoice'!K$2:K$1201,$AA331)="","",INDEX('Per Invoice'!K$2:K$1201,$AA331)))</f>
        <v/>
      </c>
      <c r="L331">
        <f>IF($AA331="","",IF(INDEX('Per Invoice'!L$2:L$1201,$AA331)="","",INDEX('Per Invoice'!L$2:L$1201,$AA331)))</f>
        <v/>
      </c>
      <c r="M331">
        <f>IF($AA331="","",IF(INDEX('Per Invoice'!M$2:M$1201,$AA331)="","",INDEX('Per Invoice'!M$2:M$1201,$AA331)))</f>
        <v/>
      </c>
      <c r="N331">
        <f>IF($AA331="","",IF(INDEX('Per Invoice'!N$2:N$1201,$AA331)="","",INDEX('Per Invoice'!N$2:N$1201,$AA331)))</f>
        <v/>
      </c>
      <c r="O331">
        <f>IF($AA331="","",IF(INDEX('Per Invoice'!O$2:O$1201,$AA331)="","",INDEX('Per Invoice'!O$2:O$1201,$AA331)))</f>
        <v/>
      </c>
      <c r="P331" s="7">
        <f>IF($AA331="","",IF(INDEX('Per Invoice'!P$2:P$1201,$AA331)="","",INDEX('Per Invoice'!P$2:P$1201,$AA331)))</f>
        <v/>
      </c>
      <c r="Q331">
        <f>IF($AA331="","",IF(INDEX('Per Invoice'!Q$2:Q$1201,$AA331)="","",INDEX('Per Invoice'!Q$2:Q$1201,$AA331)))</f>
        <v/>
      </c>
      <c r="R331" s="7">
        <f>IF($AA331="","",IF(INDEX('Per Invoice'!R$2:R$1201,$AA331)="","",INDEX('Per Invoice'!R$2:R$1201,$AA331)))</f>
        <v/>
      </c>
      <c r="S331" s="7">
        <f>IF($AA331="","",IF(INDEX('Per Invoice'!S$2:S$1201,$AA331)="","",INDEX('Per Invoice'!S$2:S$1201,$AA331)))</f>
        <v/>
      </c>
      <c r="T331">
        <f>IF($AA331="","",IF(INDEX('Per Invoice'!T$2:T$1201,$AA331)="","",INDEX('Per Invoice'!T$2:T$1201,$AA331)))</f>
        <v/>
      </c>
      <c r="U331" s="7">
        <f>IF($AA331="","",IF(INDEX('Per Invoice'!U$2:U$1201,$AA331)="","",INDEX('Per Invoice'!U$2:U$1201,$AA331)))</f>
        <v/>
      </c>
      <c r="V331" s="7">
        <f>IF($AA331="","",IF(INDEX('Per Invoice'!V$2:V$1201,$AA331)="","",INDEX('Per Invoice'!V$2:V$1201,$AA331)))</f>
        <v/>
      </c>
      <c r="W331" s="7">
        <f>IF($AA331="","",IF(INDEX('Per Invoice'!W$2:W$1201,$AA331)="","",INDEX('Per Invoice'!W$2:W$1201,$AA331)))</f>
        <v/>
      </c>
      <c r="X331" s="7">
        <f>IF($AA331="","",IF(INDEX('Per Invoice'!X$2:X$1201,$AA331)="","",INDEX('Per Invoice'!X$2:X$1201,$AA331)))</f>
        <v/>
      </c>
      <c r="Y331" s="7">
        <f>IF($AA331="","",IF(INDEX('Per Invoice'!Y$2:Y$1201,$AA331)="","",INDEX('Per Invoice'!Y$2:Y$1201,$AA331)))</f>
        <v/>
      </c>
      <c r="Z331" s="7">
        <f>IF($AA331="","",IF(INDEX('Per Invoice'!Z$2:Z$1201,$AA331)="","",INDEX('Per Invoice'!Z$2:Z$1201,$AA331)))</f>
        <v/>
      </c>
      <c r="AA331" s="16">
        <f>IFERROR(MATCH(Settings!$C$26&amp;"|"&amp;ROWS($AA$2:$AA331),'Per Invoice'!$AB$2:$AB$1201,0),"")</f>
        <v/>
      </c>
    </row>
    <row r="332">
      <c r="A332">
        <f>IF($AA332="","",IF(INDEX('Per Invoice'!A$2:A$1201,$AA332)="","",INDEX('Per Invoice'!A$2:A$1201,$AA332)))</f>
        <v/>
      </c>
      <c r="B332">
        <f>IF($AA332="","",IF(INDEX('Per Invoice'!B$2:B$1201,$AA332)="","",INDEX('Per Invoice'!B$2:B$1201,$AA332)))</f>
        <v/>
      </c>
      <c r="C332">
        <f>IF($AA332="","",IF(INDEX('Per Invoice'!C$2:C$1201,$AA332)="","",INDEX('Per Invoice'!C$2:C$1201,$AA332)))</f>
        <v/>
      </c>
      <c r="D332">
        <f>IF($AA332="","",IF(INDEX('Per Invoice'!D$2:D$1201,$AA332)="","",INDEX('Per Invoice'!D$2:D$1201,$AA332)))</f>
        <v/>
      </c>
      <c r="E332">
        <f>IF($AA332="","",IF(INDEX('Per Invoice'!E$2:E$1201,$AA332)="","",INDEX('Per Invoice'!E$2:E$1201,$AA332)))</f>
        <v/>
      </c>
      <c r="F332">
        <f>IF($AA332="","",IF(INDEX('Per Invoice'!F$2:F$1201,$AA332)="","",INDEX('Per Invoice'!F$2:F$1201,$AA332)))</f>
        <v/>
      </c>
      <c r="G332">
        <f>IF($AA332="","",IF(INDEX('Per Invoice'!G$2:G$1201,$AA332)="","",INDEX('Per Invoice'!G$2:G$1201,$AA332)))</f>
        <v/>
      </c>
      <c r="H332">
        <f>IF($AA332="","",IF(INDEX('Per Invoice'!H$2:H$1201,$AA332)="","",INDEX('Per Invoice'!H$2:H$1201,$AA332)))</f>
        <v/>
      </c>
      <c r="I332">
        <f>IF($AA332="","",IF(INDEX('Per Invoice'!I$2:I$1201,$AA332)="","",INDEX('Per Invoice'!I$2:I$1201,$AA332)))</f>
        <v/>
      </c>
      <c r="J332">
        <f>IF($AA332="","",IF(INDEX('Per Invoice'!J$2:J$1201,$AA332)="","",INDEX('Per Invoice'!J$2:J$1201,$AA332)))</f>
        <v/>
      </c>
      <c r="K332">
        <f>IF($AA332="","",IF(INDEX('Per Invoice'!K$2:K$1201,$AA332)="","",INDEX('Per Invoice'!K$2:K$1201,$AA332)))</f>
        <v/>
      </c>
      <c r="L332">
        <f>IF($AA332="","",IF(INDEX('Per Invoice'!L$2:L$1201,$AA332)="","",INDEX('Per Invoice'!L$2:L$1201,$AA332)))</f>
        <v/>
      </c>
      <c r="M332">
        <f>IF($AA332="","",IF(INDEX('Per Invoice'!M$2:M$1201,$AA332)="","",INDEX('Per Invoice'!M$2:M$1201,$AA332)))</f>
        <v/>
      </c>
      <c r="N332">
        <f>IF($AA332="","",IF(INDEX('Per Invoice'!N$2:N$1201,$AA332)="","",INDEX('Per Invoice'!N$2:N$1201,$AA332)))</f>
        <v/>
      </c>
      <c r="O332">
        <f>IF($AA332="","",IF(INDEX('Per Invoice'!O$2:O$1201,$AA332)="","",INDEX('Per Invoice'!O$2:O$1201,$AA332)))</f>
        <v/>
      </c>
      <c r="P332" s="7">
        <f>IF($AA332="","",IF(INDEX('Per Invoice'!P$2:P$1201,$AA332)="","",INDEX('Per Invoice'!P$2:P$1201,$AA332)))</f>
        <v/>
      </c>
      <c r="Q332">
        <f>IF($AA332="","",IF(INDEX('Per Invoice'!Q$2:Q$1201,$AA332)="","",INDEX('Per Invoice'!Q$2:Q$1201,$AA332)))</f>
        <v/>
      </c>
      <c r="R332" s="7">
        <f>IF($AA332="","",IF(INDEX('Per Invoice'!R$2:R$1201,$AA332)="","",INDEX('Per Invoice'!R$2:R$1201,$AA332)))</f>
        <v/>
      </c>
      <c r="S332" s="7">
        <f>IF($AA332="","",IF(INDEX('Per Invoice'!S$2:S$1201,$AA332)="","",INDEX('Per Invoice'!S$2:S$1201,$AA332)))</f>
        <v/>
      </c>
      <c r="T332">
        <f>IF($AA332="","",IF(INDEX('Per Invoice'!T$2:T$1201,$AA332)="","",INDEX('Per Invoice'!T$2:T$1201,$AA332)))</f>
        <v/>
      </c>
      <c r="U332" s="7">
        <f>IF($AA332="","",IF(INDEX('Per Invoice'!U$2:U$1201,$AA332)="","",INDEX('Per Invoice'!U$2:U$1201,$AA332)))</f>
        <v/>
      </c>
      <c r="V332" s="7">
        <f>IF($AA332="","",IF(INDEX('Per Invoice'!V$2:V$1201,$AA332)="","",INDEX('Per Invoice'!V$2:V$1201,$AA332)))</f>
        <v/>
      </c>
      <c r="W332" s="7">
        <f>IF($AA332="","",IF(INDEX('Per Invoice'!W$2:W$1201,$AA332)="","",INDEX('Per Invoice'!W$2:W$1201,$AA332)))</f>
        <v/>
      </c>
      <c r="X332" s="7">
        <f>IF($AA332="","",IF(INDEX('Per Invoice'!X$2:X$1201,$AA332)="","",INDEX('Per Invoice'!X$2:X$1201,$AA332)))</f>
        <v/>
      </c>
      <c r="Y332" s="7">
        <f>IF($AA332="","",IF(INDEX('Per Invoice'!Y$2:Y$1201,$AA332)="","",INDEX('Per Invoice'!Y$2:Y$1201,$AA332)))</f>
        <v/>
      </c>
      <c r="Z332" s="7">
        <f>IF($AA332="","",IF(INDEX('Per Invoice'!Z$2:Z$1201,$AA332)="","",INDEX('Per Invoice'!Z$2:Z$1201,$AA332)))</f>
        <v/>
      </c>
      <c r="AA332" s="16">
        <f>IFERROR(MATCH(Settings!$C$26&amp;"|"&amp;ROWS($AA$2:$AA332),'Per Invoice'!$AB$2:$AB$1201,0),"")</f>
        <v/>
      </c>
    </row>
    <row r="333">
      <c r="A333">
        <f>IF($AA333="","",IF(INDEX('Per Invoice'!A$2:A$1201,$AA333)="","",INDEX('Per Invoice'!A$2:A$1201,$AA333)))</f>
        <v/>
      </c>
      <c r="B333">
        <f>IF($AA333="","",IF(INDEX('Per Invoice'!B$2:B$1201,$AA333)="","",INDEX('Per Invoice'!B$2:B$1201,$AA333)))</f>
        <v/>
      </c>
      <c r="C333">
        <f>IF($AA333="","",IF(INDEX('Per Invoice'!C$2:C$1201,$AA333)="","",INDEX('Per Invoice'!C$2:C$1201,$AA333)))</f>
        <v/>
      </c>
      <c r="D333">
        <f>IF($AA333="","",IF(INDEX('Per Invoice'!D$2:D$1201,$AA333)="","",INDEX('Per Invoice'!D$2:D$1201,$AA333)))</f>
        <v/>
      </c>
      <c r="E333">
        <f>IF($AA333="","",IF(INDEX('Per Invoice'!E$2:E$1201,$AA333)="","",INDEX('Per Invoice'!E$2:E$1201,$AA333)))</f>
        <v/>
      </c>
      <c r="F333">
        <f>IF($AA333="","",IF(INDEX('Per Invoice'!F$2:F$1201,$AA333)="","",INDEX('Per Invoice'!F$2:F$1201,$AA333)))</f>
        <v/>
      </c>
      <c r="G333">
        <f>IF($AA333="","",IF(INDEX('Per Invoice'!G$2:G$1201,$AA333)="","",INDEX('Per Invoice'!G$2:G$1201,$AA333)))</f>
        <v/>
      </c>
      <c r="H333">
        <f>IF($AA333="","",IF(INDEX('Per Invoice'!H$2:H$1201,$AA333)="","",INDEX('Per Invoice'!H$2:H$1201,$AA333)))</f>
        <v/>
      </c>
      <c r="I333">
        <f>IF($AA333="","",IF(INDEX('Per Invoice'!I$2:I$1201,$AA333)="","",INDEX('Per Invoice'!I$2:I$1201,$AA333)))</f>
        <v/>
      </c>
      <c r="J333">
        <f>IF($AA333="","",IF(INDEX('Per Invoice'!J$2:J$1201,$AA333)="","",INDEX('Per Invoice'!J$2:J$1201,$AA333)))</f>
        <v/>
      </c>
      <c r="K333">
        <f>IF($AA333="","",IF(INDEX('Per Invoice'!K$2:K$1201,$AA333)="","",INDEX('Per Invoice'!K$2:K$1201,$AA333)))</f>
        <v/>
      </c>
      <c r="L333">
        <f>IF($AA333="","",IF(INDEX('Per Invoice'!L$2:L$1201,$AA333)="","",INDEX('Per Invoice'!L$2:L$1201,$AA333)))</f>
        <v/>
      </c>
      <c r="M333">
        <f>IF($AA333="","",IF(INDEX('Per Invoice'!M$2:M$1201,$AA333)="","",INDEX('Per Invoice'!M$2:M$1201,$AA333)))</f>
        <v/>
      </c>
      <c r="N333">
        <f>IF($AA333="","",IF(INDEX('Per Invoice'!N$2:N$1201,$AA333)="","",INDEX('Per Invoice'!N$2:N$1201,$AA333)))</f>
        <v/>
      </c>
      <c r="O333">
        <f>IF($AA333="","",IF(INDEX('Per Invoice'!O$2:O$1201,$AA333)="","",INDEX('Per Invoice'!O$2:O$1201,$AA333)))</f>
        <v/>
      </c>
      <c r="P333" s="7">
        <f>IF($AA333="","",IF(INDEX('Per Invoice'!P$2:P$1201,$AA333)="","",INDEX('Per Invoice'!P$2:P$1201,$AA333)))</f>
        <v/>
      </c>
      <c r="Q333">
        <f>IF($AA333="","",IF(INDEX('Per Invoice'!Q$2:Q$1201,$AA333)="","",INDEX('Per Invoice'!Q$2:Q$1201,$AA333)))</f>
        <v/>
      </c>
      <c r="R333" s="7">
        <f>IF($AA333="","",IF(INDEX('Per Invoice'!R$2:R$1201,$AA333)="","",INDEX('Per Invoice'!R$2:R$1201,$AA333)))</f>
        <v/>
      </c>
      <c r="S333" s="7">
        <f>IF($AA333="","",IF(INDEX('Per Invoice'!S$2:S$1201,$AA333)="","",INDEX('Per Invoice'!S$2:S$1201,$AA333)))</f>
        <v/>
      </c>
      <c r="T333">
        <f>IF($AA333="","",IF(INDEX('Per Invoice'!T$2:T$1201,$AA333)="","",INDEX('Per Invoice'!T$2:T$1201,$AA333)))</f>
        <v/>
      </c>
      <c r="U333" s="7">
        <f>IF($AA333="","",IF(INDEX('Per Invoice'!U$2:U$1201,$AA333)="","",INDEX('Per Invoice'!U$2:U$1201,$AA333)))</f>
        <v/>
      </c>
      <c r="V333" s="7">
        <f>IF($AA333="","",IF(INDEX('Per Invoice'!V$2:V$1201,$AA333)="","",INDEX('Per Invoice'!V$2:V$1201,$AA333)))</f>
        <v/>
      </c>
      <c r="W333" s="7">
        <f>IF($AA333="","",IF(INDEX('Per Invoice'!W$2:W$1201,$AA333)="","",INDEX('Per Invoice'!W$2:W$1201,$AA333)))</f>
        <v/>
      </c>
      <c r="X333" s="7">
        <f>IF($AA333="","",IF(INDEX('Per Invoice'!X$2:X$1201,$AA333)="","",INDEX('Per Invoice'!X$2:X$1201,$AA333)))</f>
        <v/>
      </c>
      <c r="Y333" s="7">
        <f>IF($AA333="","",IF(INDEX('Per Invoice'!Y$2:Y$1201,$AA333)="","",INDEX('Per Invoice'!Y$2:Y$1201,$AA333)))</f>
        <v/>
      </c>
      <c r="Z333" s="7">
        <f>IF($AA333="","",IF(INDEX('Per Invoice'!Z$2:Z$1201,$AA333)="","",INDEX('Per Invoice'!Z$2:Z$1201,$AA333)))</f>
        <v/>
      </c>
      <c r="AA333" s="16">
        <f>IFERROR(MATCH(Settings!$C$26&amp;"|"&amp;ROWS($AA$2:$AA333),'Per Invoice'!$AB$2:$AB$1201,0),"")</f>
        <v/>
      </c>
    </row>
    <row r="334">
      <c r="A334">
        <f>IF($AA334="","",IF(INDEX('Per Invoice'!A$2:A$1201,$AA334)="","",INDEX('Per Invoice'!A$2:A$1201,$AA334)))</f>
        <v/>
      </c>
      <c r="B334">
        <f>IF($AA334="","",IF(INDEX('Per Invoice'!B$2:B$1201,$AA334)="","",INDEX('Per Invoice'!B$2:B$1201,$AA334)))</f>
        <v/>
      </c>
      <c r="C334">
        <f>IF($AA334="","",IF(INDEX('Per Invoice'!C$2:C$1201,$AA334)="","",INDEX('Per Invoice'!C$2:C$1201,$AA334)))</f>
        <v/>
      </c>
      <c r="D334">
        <f>IF($AA334="","",IF(INDEX('Per Invoice'!D$2:D$1201,$AA334)="","",INDEX('Per Invoice'!D$2:D$1201,$AA334)))</f>
        <v/>
      </c>
      <c r="E334">
        <f>IF($AA334="","",IF(INDEX('Per Invoice'!E$2:E$1201,$AA334)="","",INDEX('Per Invoice'!E$2:E$1201,$AA334)))</f>
        <v/>
      </c>
      <c r="F334">
        <f>IF($AA334="","",IF(INDEX('Per Invoice'!F$2:F$1201,$AA334)="","",INDEX('Per Invoice'!F$2:F$1201,$AA334)))</f>
        <v/>
      </c>
      <c r="G334">
        <f>IF($AA334="","",IF(INDEX('Per Invoice'!G$2:G$1201,$AA334)="","",INDEX('Per Invoice'!G$2:G$1201,$AA334)))</f>
        <v/>
      </c>
      <c r="H334">
        <f>IF($AA334="","",IF(INDEX('Per Invoice'!H$2:H$1201,$AA334)="","",INDEX('Per Invoice'!H$2:H$1201,$AA334)))</f>
        <v/>
      </c>
      <c r="I334">
        <f>IF($AA334="","",IF(INDEX('Per Invoice'!I$2:I$1201,$AA334)="","",INDEX('Per Invoice'!I$2:I$1201,$AA334)))</f>
        <v/>
      </c>
      <c r="J334">
        <f>IF($AA334="","",IF(INDEX('Per Invoice'!J$2:J$1201,$AA334)="","",INDEX('Per Invoice'!J$2:J$1201,$AA334)))</f>
        <v/>
      </c>
      <c r="K334">
        <f>IF($AA334="","",IF(INDEX('Per Invoice'!K$2:K$1201,$AA334)="","",INDEX('Per Invoice'!K$2:K$1201,$AA334)))</f>
        <v/>
      </c>
      <c r="L334">
        <f>IF($AA334="","",IF(INDEX('Per Invoice'!L$2:L$1201,$AA334)="","",INDEX('Per Invoice'!L$2:L$1201,$AA334)))</f>
        <v/>
      </c>
      <c r="M334">
        <f>IF($AA334="","",IF(INDEX('Per Invoice'!M$2:M$1201,$AA334)="","",INDEX('Per Invoice'!M$2:M$1201,$AA334)))</f>
        <v/>
      </c>
      <c r="N334">
        <f>IF($AA334="","",IF(INDEX('Per Invoice'!N$2:N$1201,$AA334)="","",INDEX('Per Invoice'!N$2:N$1201,$AA334)))</f>
        <v/>
      </c>
      <c r="O334">
        <f>IF($AA334="","",IF(INDEX('Per Invoice'!O$2:O$1201,$AA334)="","",INDEX('Per Invoice'!O$2:O$1201,$AA334)))</f>
        <v/>
      </c>
      <c r="P334" s="7">
        <f>IF($AA334="","",IF(INDEX('Per Invoice'!P$2:P$1201,$AA334)="","",INDEX('Per Invoice'!P$2:P$1201,$AA334)))</f>
        <v/>
      </c>
      <c r="Q334">
        <f>IF($AA334="","",IF(INDEX('Per Invoice'!Q$2:Q$1201,$AA334)="","",INDEX('Per Invoice'!Q$2:Q$1201,$AA334)))</f>
        <v/>
      </c>
      <c r="R334" s="7">
        <f>IF($AA334="","",IF(INDEX('Per Invoice'!R$2:R$1201,$AA334)="","",INDEX('Per Invoice'!R$2:R$1201,$AA334)))</f>
        <v/>
      </c>
      <c r="S334" s="7">
        <f>IF($AA334="","",IF(INDEX('Per Invoice'!S$2:S$1201,$AA334)="","",INDEX('Per Invoice'!S$2:S$1201,$AA334)))</f>
        <v/>
      </c>
      <c r="T334">
        <f>IF($AA334="","",IF(INDEX('Per Invoice'!T$2:T$1201,$AA334)="","",INDEX('Per Invoice'!T$2:T$1201,$AA334)))</f>
        <v/>
      </c>
      <c r="U334" s="7">
        <f>IF($AA334="","",IF(INDEX('Per Invoice'!U$2:U$1201,$AA334)="","",INDEX('Per Invoice'!U$2:U$1201,$AA334)))</f>
        <v/>
      </c>
      <c r="V334" s="7">
        <f>IF($AA334="","",IF(INDEX('Per Invoice'!V$2:V$1201,$AA334)="","",INDEX('Per Invoice'!V$2:V$1201,$AA334)))</f>
        <v/>
      </c>
      <c r="W334" s="7">
        <f>IF($AA334="","",IF(INDEX('Per Invoice'!W$2:W$1201,$AA334)="","",INDEX('Per Invoice'!W$2:W$1201,$AA334)))</f>
        <v/>
      </c>
      <c r="X334" s="7">
        <f>IF($AA334="","",IF(INDEX('Per Invoice'!X$2:X$1201,$AA334)="","",INDEX('Per Invoice'!X$2:X$1201,$AA334)))</f>
        <v/>
      </c>
      <c r="Y334" s="7">
        <f>IF($AA334="","",IF(INDEX('Per Invoice'!Y$2:Y$1201,$AA334)="","",INDEX('Per Invoice'!Y$2:Y$1201,$AA334)))</f>
        <v/>
      </c>
      <c r="Z334" s="7">
        <f>IF($AA334="","",IF(INDEX('Per Invoice'!Z$2:Z$1201,$AA334)="","",INDEX('Per Invoice'!Z$2:Z$1201,$AA334)))</f>
        <v/>
      </c>
      <c r="AA334" s="16">
        <f>IFERROR(MATCH(Settings!$C$26&amp;"|"&amp;ROWS($AA$2:$AA334),'Per Invoice'!$AB$2:$AB$1201,0),"")</f>
        <v/>
      </c>
    </row>
    <row r="335">
      <c r="A335">
        <f>IF($AA335="","",IF(INDEX('Per Invoice'!A$2:A$1201,$AA335)="","",INDEX('Per Invoice'!A$2:A$1201,$AA335)))</f>
        <v/>
      </c>
      <c r="B335">
        <f>IF($AA335="","",IF(INDEX('Per Invoice'!B$2:B$1201,$AA335)="","",INDEX('Per Invoice'!B$2:B$1201,$AA335)))</f>
        <v/>
      </c>
      <c r="C335">
        <f>IF($AA335="","",IF(INDEX('Per Invoice'!C$2:C$1201,$AA335)="","",INDEX('Per Invoice'!C$2:C$1201,$AA335)))</f>
        <v/>
      </c>
      <c r="D335">
        <f>IF($AA335="","",IF(INDEX('Per Invoice'!D$2:D$1201,$AA335)="","",INDEX('Per Invoice'!D$2:D$1201,$AA335)))</f>
        <v/>
      </c>
      <c r="E335">
        <f>IF($AA335="","",IF(INDEX('Per Invoice'!E$2:E$1201,$AA335)="","",INDEX('Per Invoice'!E$2:E$1201,$AA335)))</f>
        <v/>
      </c>
      <c r="F335">
        <f>IF($AA335="","",IF(INDEX('Per Invoice'!F$2:F$1201,$AA335)="","",INDEX('Per Invoice'!F$2:F$1201,$AA335)))</f>
        <v/>
      </c>
      <c r="G335">
        <f>IF($AA335="","",IF(INDEX('Per Invoice'!G$2:G$1201,$AA335)="","",INDEX('Per Invoice'!G$2:G$1201,$AA335)))</f>
        <v/>
      </c>
      <c r="H335">
        <f>IF($AA335="","",IF(INDEX('Per Invoice'!H$2:H$1201,$AA335)="","",INDEX('Per Invoice'!H$2:H$1201,$AA335)))</f>
        <v/>
      </c>
      <c r="I335">
        <f>IF($AA335="","",IF(INDEX('Per Invoice'!I$2:I$1201,$AA335)="","",INDEX('Per Invoice'!I$2:I$1201,$AA335)))</f>
        <v/>
      </c>
      <c r="J335">
        <f>IF($AA335="","",IF(INDEX('Per Invoice'!J$2:J$1201,$AA335)="","",INDEX('Per Invoice'!J$2:J$1201,$AA335)))</f>
        <v/>
      </c>
      <c r="K335">
        <f>IF($AA335="","",IF(INDEX('Per Invoice'!K$2:K$1201,$AA335)="","",INDEX('Per Invoice'!K$2:K$1201,$AA335)))</f>
        <v/>
      </c>
      <c r="L335">
        <f>IF($AA335="","",IF(INDEX('Per Invoice'!L$2:L$1201,$AA335)="","",INDEX('Per Invoice'!L$2:L$1201,$AA335)))</f>
        <v/>
      </c>
      <c r="M335">
        <f>IF($AA335="","",IF(INDEX('Per Invoice'!M$2:M$1201,$AA335)="","",INDEX('Per Invoice'!M$2:M$1201,$AA335)))</f>
        <v/>
      </c>
      <c r="N335">
        <f>IF($AA335="","",IF(INDEX('Per Invoice'!N$2:N$1201,$AA335)="","",INDEX('Per Invoice'!N$2:N$1201,$AA335)))</f>
        <v/>
      </c>
      <c r="O335">
        <f>IF($AA335="","",IF(INDEX('Per Invoice'!O$2:O$1201,$AA335)="","",INDEX('Per Invoice'!O$2:O$1201,$AA335)))</f>
        <v/>
      </c>
      <c r="P335" s="7">
        <f>IF($AA335="","",IF(INDEX('Per Invoice'!P$2:P$1201,$AA335)="","",INDEX('Per Invoice'!P$2:P$1201,$AA335)))</f>
        <v/>
      </c>
      <c r="Q335">
        <f>IF($AA335="","",IF(INDEX('Per Invoice'!Q$2:Q$1201,$AA335)="","",INDEX('Per Invoice'!Q$2:Q$1201,$AA335)))</f>
        <v/>
      </c>
      <c r="R335" s="7">
        <f>IF($AA335="","",IF(INDEX('Per Invoice'!R$2:R$1201,$AA335)="","",INDEX('Per Invoice'!R$2:R$1201,$AA335)))</f>
        <v/>
      </c>
      <c r="S335" s="7">
        <f>IF($AA335="","",IF(INDEX('Per Invoice'!S$2:S$1201,$AA335)="","",INDEX('Per Invoice'!S$2:S$1201,$AA335)))</f>
        <v/>
      </c>
      <c r="T335">
        <f>IF($AA335="","",IF(INDEX('Per Invoice'!T$2:T$1201,$AA335)="","",INDEX('Per Invoice'!T$2:T$1201,$AA335)))</f>
        <v/>
      </c>
      <c r="U335" s="7">
        <f>IF($AA335="","",IF(INDEX('Per Invoice'!U$2:U$1201,$AA335)="","",INDEX('Per Invoice'!U$2:U$1201,$AA335)))</f>
        <v/>
      </c>
      <c r="V335" s="7">
        <f>IF($AA335="","",IF(INDEX('Per Invoice'!V$2:V$1201,$AA335)="","",INDEX('Per Invoice'!V$2:V$1201,$AA335)))</f>
        <v/>
      </c>
      <c r="W335" s="7">
        <f>IF($AA335="","",IF(INDEX('Per Invoice'!W$2:W$1201,$AA335)="","",INDEX('Per Invoice'!W$2:W$1201,$AA335)))</f>
        <v/>
      </c>
      <c r="X335" s="7">
        <f>IF($AA335="","",IF(INDEX('Per Invoice'!X$2:X$1201,$AA335)="","",INDEX('Per Invoice'!X$2:X$1201,$AA335)))</f>
        <v/>
      </c>
      <c r="Y335" s="7">
        <f>IF($AA335="","",IF(INDEX('Per Invoice'!Y$2:Y$1201,$AA335)="","",INDEX('Per Invoice'!Y$2:Y$1201,$AA335)))</f>
        <v/>
      </c>
      <c r="Z335" s="7">
        <f>IF($AA335="","",IF(INDEX('Per Invoice'!Z$2:Z$1201,$AA335)="","",INDEX('Per Invoice'!Z$2:Z$1201,$AA335)))</f>
        <v/>
      </c>
      <c r="AA335" s="16">
        <f>IFERROR(MATCH(Settings!$C$26&amp;"|"&amp;ROWS($AA$2:$AA335),'Per Invoice'!$AB$2:$AB$1201,0),"")</f>
        <v/>
      </c>
    </row>
    <row r="336">
      <c r="A336">
        <f>IF($AA336="","",IF(INDEX('Per Invoice'!A$2:A$1201,$AA336)="","",INDEX('Per Invoice'!A$2:A$1201,$AA336)))</f>
        <v/>
      </c>
      <c r="B336">
        <f>IF($AA336="","",IF(INDEX('Per Invoice'!B$2:B$1201,$AA336)="","",INDEX('Per Invoice'!B$2:B$1201,$AA336)))</f>
        <v/>
      </c>
      <c r="C336">
        <f>IF($AA336="","",IF(INDEX('Per Invoice'!C$2:C$1201,$AA336)="","",INDEX('Per Invoice'!C$2:C$1201,$AA336)))</f>
        <v/>
      </c>
      <c r="D336">
        <f>IF($AA336="","",IF(INDEX('Per Invoice'!D$2:D$1201,$AA336)="","",INDEX('Per Invoice'!D$2:D$1201,$AA336)))</f>
        <v/>
      </c>
      <c r="E336">
        <f>IF($AA336="","",IF(INDEX('Per Invoice'!E$2:E$1201,$AA336)="","",INDEX('Per Invoice'!E$2:E$1201,$AA336)))</f>
        <v/>
      </c>
      <c r="F336">
        <f>IF($AA336="","",IF(INDEX('Per Invoice'!F$2:F$1201,$AA336)="","",INDEX('Per Invoice'!F$2:F$1201,$AA336)))</f>
        <v/>
      </c>
      <c r="G336">
        <f>IF($AA336="","",IF(INDEX('Per Invoice'!G$2:G$1201,$AA336)="","",INDEX('Per Invoice'!G$2:G$1201,$AA336)))</f>
        <v/>
      </c>
      <c r="H336">
        <f>IF($AA336="","",IF(INDEX('Per Invoice'!H$2:H$1201,$AA336)="","",INDEX('Per Invoice'!H$2:H$1201,$AA336)))</f>
        <v/>
      </c>
      <c r="I336">
        <f>IF($AA336="","",IF(INDEX('Per Invoice'!I$2:I$1201,$AA336)="","",INDEX('Per Invoice'!I$2:I$1201,$AA336)))</f>
        <v/>
      </c>
      <c r="J336">
        <f>IF($AA336="","",IF(INDEX('Per Invoice'!J$2:J$1201,$AA336)="","",INDEX('Per Invoice'!J$2:J$1201,$AA336)))</f>
        <v/>
      </c>
      <c r="K336">
        <f>IF($AA336="","",IF(INDEX('Per Invoice'!K$2:K$1201,$AA336)="","",INDEX('Per Invoice'!K$2:K$1201,$AA336)))</f>
        <v/>
      </c>
      <c r="L336">
        <f>IF($AA336="","",IF(INDEX('Per Invoice'!L$2:L$1201,$AA336)="","",INDEX('Per Invoice'!L$2:L$1201,$AA336)))</f>
        <v/>
      </c>
      <c r="M336">
        <f>IF($AA336="","",IF(INDEX('Per Invoice'!M$2:M$1201,$AA336)="","",INDEX('Per Invoice'!M$2:M$1201,$AA336)))</f>
        <v/>
      </c>
      <c r="N336">
        <f>IF($AA336="","",IF(INDEX('Per Invoice'!N$2:N$1201,$AA336)="","",INDEX('Per Invoice'!N$2:N$1201,$AA336)))</f>
        <v/>
      </c>
      <c r="O336">
        <f>IF($AA336="","",IF(INDEX('Per Invoice'!O$2:O$1201,$AA336)="","",INDEX('Per Invoice'!O$2:O$1201,$AA336)))</f>
        <v/>
      </c>
      <c r="P336" s="7">
        <f>IF($AA336="","",IF(INDEX('Per Invoice'!P$2:P$1201,$AA336)="","",INDEX('Per Invoice'!P$2:P$1201,$AA336)))</f>
        <v/>
      </c>
      <c r="Q336">
        <f>IF($AA336="","",IF(INDEX('Per Invoice'!Q$2:Q$1201,$AA336)="","",INDEX('Per Invoice'!Q$2:Q$1201,$AA336)))</f>
        <v/>
      </c>
      <c r="R336" s="7">
        <f>IF($AA336="","",IF(INDEX('Per Invoice'!R$2:R$1201,$AA336)="","",INDEX('Per Invoice'!R$2:R$1201,$AA336)))</f>
        <v/>
      </c>
      <c r="S336" s="7">
        <f>IF($AA336="","",IF(INDEX('Per Invoice'!S$2:S$1201,$AA336)="","",INDEX('Per Invoice'!S$2:S$1201,$AA336)))</f>
        <v/>
      </c>
      <c r="T336">
        <f>IF($AA336="","",IF(INDEX('Per Invoice'!T$2:T$1201,$AA336)="","",INDEX('Per Invoice'!T$2:T$1201,$AA336)))</f>
        <v/>
      </c>
      <c r="U336" s="7">
        <f>IF($AA336="","",IF(INDEX('Per Invoice'!U$2:U$1201,$AA336)="","",INDEX('Per Invoice'!U$2:U$1201,$AA336)))</f>
        <v/>
      </c>
      <c r="V336" s="7">
        <f>IF($AA336="","",IF(INDEX('Per Invoice'!V$2:V$1201,$AA336)="","",INDEX('Per Invoice'!V$2:V$1201,$AA336)))</f>
        <v/>
      </c>
      <c r="W336" s="7">
        <f>IF($AA336="","",IF(INDEX('Per Invoice'!W$2:W$1201,$AA336)="","",INDEX('Per Invoice'!W$2:W$1201,$AA336)))</f>
        <v/>
      </c>
      <c r="X336" s="7">
        <f>IF($AA336="","",IF(INDEX('Per Invoice'!X$2:X$1201,$AA336)="","",INDEX('Per Invoice'!X$2:X$1201,$AA336)))</f>
        <v/>
      </c>
      <c r="Y336" s="7">
        <f>IF($AA336="","",IF(INDEX('Per Invoice'!Y$2:Y$1201,$AA336)="","",INDEX('Per Invoice'!Y$2:Y$1201,$AA336)))</f>
        <v/>
      </c>
      <c r="Z336" s="7">
        <f>IF($AA336="","",IF(INDEX('Per Invoice'!Z$2:Z$1201,$AA336)="","",INDEX('Per Invoice'!Z$2:Z$1201,$AA336)))</f>
        <v/>
      </c>
      <c r="AA336" s="16">
        <f>IFERROR(MATCH(Settings!$C$26&amp;"|"&amp;ROWS($AA$2:$AA336),'Per Invoice'!$AB$2:$AB$1201,0),"")</f>
        <v/>
      </c>
    </row>
    <row r="337">
      <c r="A337">
        <f>IF($AA337="","",IF(INDEX('Per Invoice'!A$2:A$1201,$AA337)="","",INDEX('Per Invoice'!A$2:A$1201,$AA337)))</f>
        <v/>
      </c>
      <c r="B337">
        <f>IF($AA337="","",IF(INDEX('Per Invoice'!B$2:B$1201,$AA337)="","",INDEX('Per Invoice'!B$2:B$1201,$AA337)))</f>
        <v/>
      </c>
      <c r="C337">
        <f>IF($AA337="","",IF(INDEX('Per Invoice'!C$2:C$1201,$AA337)="","",INDEX('Per Invoice'!C$2:C$1201,$AA337)))</f>
        <v/>
      </c>
      <c r="D337">
        <f>IF($AA337="","",IF(INDEX('Per Invoice'!D$2:D$1201,$AA337)="","",INDEX('Per Invoice'!D$2:D$1201,$AA337)))</f>
        <v/>
      </c>
      <c r="E337">
        <f>IF($AA337="","",IF(INDEX('Per Invoice'!E$2:E$1201,$AA337)="","",INDEX('Per Invoice'!E$2:E$1201,$AA337)))</f>
        <v/>
      </c>
      <c r="F337">
        <f>IF($AA337="","",IF(INDEX('Per Invoice'!F$2:F$1201,$AA337)="","",INDEX('Per Invoice'!F$2:F$1201,$AA337)))</f>
        <v/>
      </c>
      <c r="G337">
        <f>IF($AA337="","",IF(INDEX('Per Invoice'!G$2:G$1201,$AA337)="","",INDEX('Per Invoice'!G$2:G$1201,$AA337)))</f>
        <v/>
      </c>
      <c r="H337">
        <f>IF($AA337="","",IF(INDEX('Per Invoice'!H$2:H$1201,$AA337)="","",INDEX('Per Invoice'!H$2:H$1201,$AA337)))</f>
        <v/>
      </c>
      <c r="I337">
        <f>IF($AA337="","",IF(INDEX('Per Invoice'!I$2:I$1201,$AA337)="","",INDEX('Per Invoice'!I$2:I$1201,$AA337)))</f>
        <v/>
      </c>
      <c r="J337">
        <f>IF($AA337="","",IF(INDEX('Per Invoice'!J$2:J$1201,$AA337)="","",INDEX('Per Invoice'!J$2:J$1201,$AA337)))</f>
        <v/>
      </c>
      <c r="K337">
        <f>IF($AA337="","",IF(INDEX('Per Invoice'!K$2:K$1201,$AA337)="","",INDEX('Per Invoice'!K$2:K$1201,$AA337)))</f>
        <v/>
      </c>
      <c r="L337">
        <f>IF($AA337="","",IF(INDEX('Per Invoice'!L$2:L$1201,$AA337)="","",INDEX('Per Invoice'!L$2:L$1201,$AA337)))</f>
        <v/>
      </c>
      <c r="M337">
        <f>IF($AA337="","",IF(INDEX('Per Invoice'!M$2:M$1201,$AA337)="","",INDEX('Per Invoice'!M$2:M$1201,$AA337)))</f>
        <v/>
      </c>
      <c r="N337">
        <f>IF($AA337="","",IF(INDEX('Per Invoice'!N$2:N$1201,$AA337)="","",INDEX('Per Invoice'!N$2:N$1201,$AA337)))</f>
        <v/>
      </c>
      <c r="O337">
        <f>IF($AA337="","",IF(INDEX('Per Invoice'!O$2:O$1201,$AA337)="","",INDEX('Per Invoice'!O$2:O$1201,$AA337)))</f>
        <v/>
      </c>
      <c r="P337" s="7">
        <f>IF($AA337="","",IF(INDEX('Per Invoice'!P$2:P$1201,$AA337)="","",INDEX('Per Invoice'!P$2:P$1201,$AA337)))</f>
        <v/>
      </c>
      <c r="Q337">
        <f>IF($AA337="","",IF(INDEX('Per Invoice'!Q$2:Q$1201,$AA337)="","",INDEX('Per Invoice'!Q$2:Q$1201,$AA337)))</f>
        <v/>
      </c>
      <c r="R337" s="7">
        <f>IF($AA337="","",IF(INDEX('Per Invoice'!R$2:R$1201,$AA337)="","",INDEX('Per Invoice'!R$2:R$1201,$AA337)))</f>
        <v/>
      </c>
      <c r="S337" s="7">
        <f>IF($AA337="","",IF(INDEX('Per Invoice'!S$2:S$1201,$AA337)="","",INDEX('Per Invoice'!S$2:S$1201,$AA337)))</f>
        <v/>
      </c>
      <c r="T337">
        <f>IF($AA337="","",IF(INDEX('Per Invoice'!T$2:T$1201,$AA337)="","",INDEX('Per Invoice'!T$2:T$1201,$AA337)))</f>
        <v/>
      </c>
      <c r="U337" s="7">
        <f>IF($AA337="","",IF(INDEX('Per Invoice'!U$2:U$1201,$AA337)="","",INDEX('Per Invoice'!U$2:U$1201,$AA337)))</f>
        <v/>
      </c>
      <c r="V337" s="7">
        <f>IF($AA337="","",IF(INDEX('Per Invoice'!V$2:V$1201,$AA337)="","",INDEX('Per Invoice'!V$2:V$1201,$AA337)))</f>
        <v/>
      </c>
      <c r="W337" s="7">
        <f>IF($AA337="","",IF(INDEX('Per Invoice'!W$2:W$1201,$AA337)="","",INDEX('Per Invoice'!W$2:W$1201,$AA337)))</f>
        <v/>
      </c>
      <c r="X337" s="7">
        <f>IF($AA337="","",IF(INDEX('Per Invoice'!X$2:X$1201,$AA337)="","",INDEX('Per Invoice'!X$2:X$1201,$AA337)))</f>
        <v/>
      </c>
      <c r="Y337" s="7">
        <f>IF($AA337="","",IF(INDEX('Per Invoice'!Y$2:Y$1201,$AA337)="","",INDEX('Per Invoice'!Y$2:Y$1201,$AA337)))</f>
        <v/>
      </c>
      <c r="Z337" s="7">
        <f>IF($AA337="","",IF(INDEX('Per Invoice'!Z$2:Z$1201,$AA337)="","",INDEX('Per Invoice'!Z$2:Z$1201,$AA337)))</f>
        <v/>
      </c>
      <c r="AA337" s="16">
        <f>IFERROR(MATCH(Settings!$C$26&amp;"|"&amp;ROWS($AA$2:$AA337),'Per Invoice'!$AB$2:$AB$1201,0),"")</f>
        <v/>
      </c>
    </row>
    <row r="338">
      <c r="A338">
        <f>IF($AA338="","",IF(INDEX('Per Invoice'!A$2:A$1201,$AA338)="","",INDEX('Per Invoice'!A$2:A$1201,$AA338)))</f>
        <v/>
      </c>
      <c r="B338">
        <f>IF($AA338="","",IF(INDEX('Per Invoice'!B$2:B$1201,$AA338)="","",INDEX('Per Invoice'!B$2:B$1201,$AA338)))</f>
        <v/>
      </c>
      <c r="C338">
        <f>IF($AA338="","",IF(INDEX('Per Invoice'!C$2:C$1201,$AA338)="","",INDEX('Per Invoice'!C$2:C$1201,$AA338)))</f>
        <v/>
      </c>
      <c r="D338">
        <f>IF($AA338="","",IF(INDEX('Per Invoice'!D$2:D$1201,$AA338)="","",INDEX('Per Invoice'!D$2:D$1201,$AA338)))</f>
        <v/>
      </c>
      <c r="E338">
        <f>IF($AA338="","",IF(INDEX('Per Invoice'!E$2:E$1201,$AA338)="","",INDEX('Per Invoice'!E$2:E$1201,$AA338)))</f>
        <v/>
      </c>
      <c r="F338">
        <f>IF($AA338="","",IF(INDEX('Per Invoice'!F$2:F$1201,$AA338)="","",INDEX('Per Invoice'!F$2:F$1201,$AA338)))</f>
        <v/>
      </c>
      <c r="G338">
        <f>IF($AA338="","",IF(INDEX('Per Invoice'!G$2:G$1201,$AA338)="","",INDEX('Per Invoice'!G$2:G$1201,$AA338)))</f>
        <v/>
      </c>
      <c r="H338">
        <f>IF($AA338="","",IF(INDEX('Per Invoice'!H$2:H$1201,$AA338)="","",INDEX('Per Invoice'!H$2:H$1201,$AA338)))</f>
        <v/>
      </c>
      <c r="I338">
        <f>IF($AA338="","",IF(INDEX('Per Invoice'!I$2:I$1201,$AA338)="","",INDEX('Per Invoice'!I$2:I$1201,$AA338)))</f>
        <v/>
      </c>
      <c r="J338">
        <f>IF($AA338="","",IF(INDEX('Per Invoice'!J$2:J$1201,$AA338)="","",INDEX('Per Invoice'!J$2:J$1201,$AA338)))</f>
        <v/>
      </c>
      <c r="K338">
        <f>IF($AA338="","",IF(INDEX('Per Invoice'!K$2:K$1201,$AA338)="","",INDEX('Per Invoice'!K$2:K$1201,$AA338)))</f>
        <v/>
      </c>
      <c r="L338">
        <f>IF($AA338="","",IF(INDEX('Per Invoice'!L$2:L$1201,$AA338)="","",INDEX('Per Invoice'!L$2:L$1201,$AA338)))</f>
        <v/>
      </c>
      <c r="M338">
        <f>IF($AA338="","",IF(INDEX('Per Invoice'!M$2:M$1201,$AA338)="","",INDEX('Per Invoice'!M$2:M$1201,$AA338)))</f>
        <v/>
      </c>
      <c r="N338">
        <f>IF($AA338="","",IF(INDEX('Per Invoice'!N$2:N$1201,$AA338)="","",INDEX('Per Invoice'!N$2:N$1201,$AA338)))</f>
        <v/>
      </c>
      <c r="O338">
        <f>IF($AA338="","",IF(INDEX('Per Invoice'!O$2:O$1201,$AA338)="","",INDEX('Per Invoice'!O$2:O$1201,$AA338)))</f>
        <v/>
      </c>
      <c r="P338" s="7">
        <f>IF($AA338="","",IF(INDEX('Per Invoice'!P$2:P$1201,$AA338)="","",INDEX('Per Invoice'!P$2:P$1201,$AA338)))</f>
        <v/>
      </c>
      <c r="Q338">
        <f>IF($AA338="","",IF(INDEX('Per Invoice'!Q$2:Q$1201,$AA338)="","",INDEX('Per Invoice'!Q$2:Q$1201,$AA338)))</f>
        <v/>
      </c>
      <c r="R338" s="7">
        <f>IF($AA338="","",IF(INDEX('Per Invoice'!R$2:R$1201,$AA338)="","",INDEX('Per Invoice'!R$2:R$1201,$AA338)))</f>
        <v/>
      </c>
      <c r="S338" s="7">
        <f>IF($AA338="","",IF(INDEX('Per Invoice'!S$2:S$1201,$AA338)="","",INDEX('Per Invoice'!S$2:S$1201,$AA338)))</f>
        <v/>
      </c>
      <c r="T338">
        <f>IF($AA338="","",IF(INDEX('Per Invoice'!T$2:T$1201,$AA338)="","",INDEX('Per Invoice'!T$2:T$1201,$AA338)))</f>
        <v/>
      </c>
      <c r="U338" s="7">
        <f>IF($AA338="","",IF(INDEX('Per Invoice'!U$2:U$1201,$AA338)="","",INDEX('Per Invoice'!U$2:U$1201,$AA338)))</f>
        <v/>
      </c>
      <c r="V338" s="7">
        <f>IF($AA338="","",IF(INDEX('Per Invoice'!V$2:V$1201,$AA338)="","",INDEX('Per Invoice'!V$2:V$1201,$AA338)))</f>
        <v/>
      </c>
      <c r="W338" s="7">
        <f>IF($AA338="","",IF(INDEX('Per Invoice'!W$2:W$1201,$AA338)="","",INDEX('Per Invoice'!W$2:W$1201,$AA338)))</f>
        <v/>
      </c>
      <c r="X338" s="7">
        <f>IF($AA338="","",IF(INDEX('Per Invoice'!X$2:X$1201,$AA338)="","",INDEX('Per Invoice'!X$2:X$1201,$AA338)))</f>
        <v/>
      </c>
      <c r="Y338" s="7">
        <f>IF($AA338="","",IF(INDEX('Per Invoice'!Y$2:Y$1201,$AA338)="","",INDEX('Per Invoice'!Y$2:Y$1201,$AA338)))</f>
        <v/>
      </c>
      <c r="Z338" s="7">
        <f>IF($AA338="","",IF(INDEX('Per Invoice'!Z$2:Z$1201,$AA338)="","",INDEX('Per Invoice'!Z$2:Z$1201,$AA338)))</f>
        <v/>
      </c>
      <c r="AA338" s="16">
        <f>IFERROR(MATCH(Settings!$C$26&amp;"|"&amp;ROWS($AA$2:$AA338),'Per Invoice'!$AB$2:$AB$1201,0),"")</f>
        <v/>
      </c>
    </row>
    <row r="339">
      <c r="A339">
        <f>IF($AA339="","",IF(INDEX('Per Invoice'!A$2:A$1201,$AA339)="","",INDEX('Per Invoice'!A$2:A$1201,$AA339)))</f>
        <v/>
      </c>
      <c r="B339">
        <f>IF($AA339="","",IF(INDEX('Per Invoice'!B$2:B$1201,$AA339)="","",INDEX('Per Invoice'!B$2:B$1201,$AA339)))</f>
        <v/>
      </c>
      <c r="C339">
        <f>IF($AA339="","",IF(INDEX('Per Invoice'!C$2:C$1201,$AA339)="","",INDEX('Per Invoice'!C$2:C$1201,$AA339)))</f>
        <v/>
      </c>
      <c r="D339">
        <f>IF($AA339="","",IF(INDEX('Per Invoice'!D$2:D$1201,$AA339)="","",INDEX('Per Invoice'!D$2:D$1201,$AA339)))</f>
        <v/>
      </c>
      <c r="E339">
        <f>IF($AA339="","",IF(INDEX('Per Invoice'!E$2:E$1201,$AA339)="","",INDEX('Per Invoice'!E$2:E$1201,$AA339)))</f>
        <v/>
      </c>
      <c r="F339">
        <f>IF($AA339="","",IF(INDEX('Per Invoice'!F$2:F$1201,$AA339)="","",INDEX('Per Invoice'!F$2:F$1201,$AA339)))</f>
        <v/>
      </c>
      <c r="G339">
        <f>IF($AA339="","",IF(INDEX('Per Invoice'!G$2:G$1201,$AA339)="","",INDEX('Per Invoice'!G$2:G$1201,$AA339)))</f>
        <v/>
      </c>
      <c r="H339">
        <f>IF($AA339="","",IF(INDEX('Per Invoice'!H$2:H$1201,$AA339)="","",INDEX('Per Invoice'!H$2:H$1201,$AA339)))</f>
        <v/>
      </c>
      <c r="I339">
        <f>IF($AA339="","",IF(INDEX('Per Invoice'!I$2:I$1201,$AA339)="","",INDEX('Per Invoice'!I$2:I$1201,$AA339)))</f>
        <v/>
      </c>
      <c r="J339">
        <f>IF($AA339="","",IF(INDEX('Per Invoice'!J$2:J$1201,$AA339)="","",INDEX('Per Invoice'!J$2:J$1201,$AA339)))</f>
        <v/>
      </c>
      <c r="K339">
        <f>IF($AA339="","",IF(INDEX('Per Invoice'!K$2:K$1201,$AA339)="","",INDEX('Per Invoice'!K$2:K$1201,$AA339)))</f>
        <v/>
      </c>
      <c r="L339">
        <f>IF($AA339="","",IF(INDEX('Per Invoice'!L$2:L$1201,$AA339)="","",INDEX('Per Invoice'!L$2:L$1201,$AA339)))</f>
        <v/>
      </c>
      <c r="M339">
        <f>IF($AA339="","",IF(INDEX('Per Invoice'!M$2:M$1201,$AA339)="","",INDEX('Per Invoice'!M$2:M$1201,$AA339)))</f>
        <v/>
      </c>
      <c r="N339">
        <f>IF($AA339="","",IF(INDEX('Per Invoice'!N$2:N$1201,$AA339)="","",INDEX('Per Invoice'!N$2:N$1201,$AA339)))</f>
        <v/>
      </c>
      <c r="O339">
        <f>IF($AA339="","",IF(INDEX('Per Invoice'!O$2:O$1201,$AA339)="","",INDEX('Per Invoice'!O$2:O$1201,$AA339)))</f>
        <v/>
      </c>
      <c r="P339" s="7">
        <f>IF($AA339="","",IF(INDEX('Per Invoice'!P$2:P$1201,$AA339)="","",INDEX('Per Invoice'!P$2:P$1201,$AA339)))</f>
        <v/>
      </c>
      <c r="Q339">
        <f>IF($AA339="","",IF(INDEX('Per Invoice'!Q$2:Q$1201,$AA339)="","",INDEX('Per Invoice'!Q$2:Q$1201,$AA339)))</f>
        <v/>
      </c>
      <c r="R339" s="7">
        <f>IF($AA339="","",IF(INDEX('Per Invoice'!R$2:R$1201,$AA339)="","",INDEX('Per Invoice'!R$2:R$1201,$AA339)))</f>
        <v/>
      </c>
      <c r="S339" s="7">
        <f>IF($AA339="","",IF(INDEX('Per Invoice'!S$2:S$1201,$AA339)="","",INDEX('Per Invoice'!S$2:S$1201,$AA339)))</f>
        <v/>
      </c>
      <c r="T339">
        <f>IF($AA339="","",IF(INDEX('Per Invoice'!T$2:T$1201,$AA339)="","",INDEX('Per Invoice'!T$2:T$1201,$AA339)))</f>
        <v/>
      </c>
      <c r="U339" s="7">
        <f>IF($AA339="","",IF(INDEX('Per Invoice'!U$2:U$1201,$AA339)="","",INDEX('Per Invoice'!U$2:U$1201,$AA339)))</f>
        <v/>
      </c>
      <c r="V339" s="7">
        <f>IF($AA339="","",IF(INDEX('Per Invoice'!V$2:V$1201,$AA339)="","",INDEX('Per Invoice'!V$2:V$1201,$AA339)))</f>
        <v/>
      </c>
      <c r="W339" s="7">
        <f>IF($AA339="","",IF(INDEX('Per Invoice'!W$2:W$1201,$AA339)="","",INDEX('Per Invoice'!W$2:W$1201,$AA339)))</f>
        <v/>
      </c>
      <c r="X339" s="7">
        <f>IF($AA339="","",IF(INDEX('Per Invoice'!X$2:X$1201,$AA339)="","",INDEX('Per Invoice'!X$2:X$1201,$AA339)))</f>
        <v/>
      </c>
      <c r="Y339" s="7">
        <f>IF($AA339="","",IF(INDEX('Per Invoice'!Y$2:Y$1201,$AA339)="","",INDEX('Per Invoice'!Y$2:Y$1201,$AA339)))</f>
        <v/>
      </c>
      <c r="Z339" s="7">
        <f>IF($AA339="","",IF(INDEX('Per Invoice'!Z$2:Z$1201,$AA339)="","",INDEX('Per Invoice'!Z$2:Z$1201,$AA339)))</f>
        <v/>
      </c>
      <c r="AA339" s="16">
        <f>IFERROR(MATCH(Settings!$C$26&amp;"|"&amp;ROWS($AA$2:$AA339),'Per Invoice'!$AB$2:$AB$1201,0),"")</f>
        <v/>
      </c>
    </row>
    <row r="340">
      <c r="A340">
        <f>IF($AA340="","",IF(INDEX('Per Invoice'!A$2:A$1201,$AA340)="","",INDEX('Per Invoice'!A$2:A$1201,$AA340)))</f>
        <v/>
      </c>
      <c r="B340">
        <f>IF($AA340="","",IF(INDEX('Per Invoice'!B$2:B$1201,$AA340)="","",INDEX('Per Invoice'!B$2:B$1201,$AA340)))</f>
        <v/>
      </c>
      <c r="C340">
        <f>IF($AA340="","",IF(INDEX('Per Invoice'!C$2:C$1201,$AA340)="","",INDEX('Per Invoice'!C$2:C$1201,$AA340)))</f>
        <v/>
      </c>
      <c r="D340">
        <f>IF($AA340="","",IF(INDEX('Per Invoice'!D$2:D$1201,$AA340)="","",INDEX('Per Invoice'!D$2:D$1201,$AA340)))</f>
        <v/>
      </c>
      <c r="E340">
        <f>IF($AA340="","",IF(INDEX('Per Invoice'!E$2:E$1201,$AA340)="","",INDEX('Per Invoice'!E$2:E$1201,$AA340)))</f>
        <v/>
      </c>
      <c r="F340">
        <f>IF($AA340="","",IF(INDEX('Per Invoice'!F$2:F$1201,$AA340)="","",INDEX('Per Invoice'!F$2:F$1201,$AA340)))</f>
        <v/>
      </c>
      <c r="G340">
        <f>IF($AA340="","",IF(INDEX('Per Invoice'!G$2:G$1201,$AA340)="","",INDEX('Per Invoice'!G$2:G$1201,$AA340)))</f>
        <v/>
      </c>
      <c r="H340">
        <f>IF($AA340="","",IF(INDEX('Per Invoice'!H$2:H$1201,$AA340)="","",INDEX('Per Invoice'!H$2:H$1201,$AA340)))</f>
        <v/>
      </c>
      <c r="I340">
        <f>IF($AA340="","",IF(INDEX('Per Invoice'!I$2:I$1201,$AA340)="","",INDEX('Per Invoice'!I$2:I$1201,$AA340)))</f>
        <v/>
      </c>
      <c r="J340">
        <f>IF($AA340="","",IF(INDEX('Per Invoice'!J$2:J$1201,$AA340)="","",INDEX('Per Invoice'!J$2:J$1201,$AA340)))</f>
        <v/>
      </c>
      <c r="K340">
        <f>IF($AA340="","",IF(INDEX('Per Invoice'!K$2:K$1201,$AA340)="","",INDEX('Per Invoice'!K$2:K$1201,$AA340)))</f>
        <v/>
      </c>
      <c r="L340">
        <f>IF($AA340="","",IF(INDEX('Per Invoice'!L$2:L$1201,$AA340)="","",INDEX('Per Invoice'!L$2:L$1201,$AA340)))</f>
        <v/>
      </c>
      <c r="M340">
        <f>IF($AA340="","",IF(INDEX('Per Invoice'!M$2:M$1201,$AA340)="","",INDEX('Per Invoice'!M$2:M$1201,$AA340)))</f>
        <v/>
      </c>
      <c r="N340">
        <f>IF($AA340="","",IF(INDEX('Per Invoice'!N$2:N$1201,$AA340)="","",INDEX('Per Invoice'!N$2:N$1201,$AA340)))</f>
        <v/>
      </c>
      <c r="O340">
        <f>IF($AA340="","",IF(INDEX('Per Invoice'!O$2:O$1201,$AA340)="","",INDEX('Per Invoice'!O$2:O$1201,$AA340)))</f>
        <v/>
      </c>
      <c r="P340" s="7">
        <f>IF($AA340="","",IF(INDEX('Per Invoice'!P$2:P$1201,$AA340)="","",INDEX('Per Invoice'!P$2:P$1201,$AA340)))</f>
        <v/>
      </c>
      <c r="Q340">
        <f>IF($AA340="","",IF(INDEX('Per Invoice'!Q$2:Q$1201,$AA340)="","",INDEX('Per Invoice'!Q$2:Q$1201,$AA340)))</f>
        <v/>
      </c>
      <c r="R340" s="7">
        <f>IF($AA340="","",IF(INDEX('Per Invoice'!R$2:R$1201,$AA340)="","",INDEX('Per Invoice'!R$2:R$1201,$AA340)))</f>
        <v/>
      </c>
      <c r="S340" s="7">
        <f>IF($AA340="","",IF(INDEX('Per Invoice'!S$2:S$1201,$AA340)="","",INDEX('Per Invoice'!S$2:S$1201,$AA340)))</f>
        <v/>
      </c>
      <c r="T340">
        <f>IF($AA340="","",IF(INDEX('Per Invoice'!T$2:T$1201,$AA340)="","",INDEX('Per Invoice'!T$2:T$1201,$AA340)))</f>
        <v/>
      </c>
      <c r="U340" s="7">
        <f>IF($AA340="","",IF(INDEX('Per Invoice'!U$2:U$1201,$AA340)="","",INDEX('Per Invoice'!U$2:U$1201,$AA340)))</f>
        <v/>
      </c>
      <c r="V340" s="7">
        <f>IF($AA340="","",IF(INDEX('Per Invoice'!V$2:V$1201,$AA340)="","",INDEX('Per Invoice'!V$2:V$1201,$AA340)))</f>
        <v/>
      </c>
      <c r="W340" s="7">
        <f>IF($AA340="","",IF(INDEX('Per Invoice'!W$2:W$1201,$AA340)="","",INDEX('Per Invoice'!W$2:W$1201,$AA340)))</f>
        <v/>
      </c>
      <c r="X340" s="7">
        <f>IF($AA340="","",IF(INDEX('Per Invoice'!X$2:X$1201,$AA340)="","",INDEX('Per Invoice'!X$2:X$1201,$AA340)))</f>
        <v/>
      </c>
      <c r="Y340" s="7">
        <f>IF($AA340="","",IF(INDEX('Per Invoice'!Y$2:Y$1201,$AA340)="","",INDEX('Per Invoice'!Y$2:Y$1201,$AA340)))</f>
        <v/>
      </c>
      <c r="Z340" s="7">
        <f>IF($AA340="","",IF(INDEX('Per Invoice'!Z$2:Z$1201,$AA340)="","",INDEX('Per Invoice'!Z$2:Z$1201,$AA340)))</f>
        <v/>
      </c>
      <c r="AA340" s="16">
        <f>IFERROR(MATCH(Settings!$C$26&amp;"|"&amp;ROWS($AA$2:$AA340),'Per Invoice'!$AB$2:$AB$1201,0),"")</f>
        <v/>
      </c>
    </row>
    <row r="341">
      <c r="A341">
        <f>IF($AA341="","",IF(INDEX('Per Invoice'!A$2:A$1201,$AA341)="","",INDEX('Per Invoice'!A$2:A$1201,$AA341)))</f>
        <v/>
      </c>
      <c r="B341">
        <f>IF($AA341="","",IF(INDEX('Per Invoice'!B$2:B$1201,$AA341)="","",INDEX('Per Invoice'!B$2:B$1201,$AA341)))</f>
        <v/>
      </c>
      <c r="C341">
        <f>IF($AA341="","",IF(INDEX('Per Invoice'!C$2:C$1201,$AA341)="","",INDEX('Per Invoice'!C$2:C$1201,$AA341)))</f>
        <v/>
      </c>
      <c r="D341">
        <f>IF($AA341="","",IF(INDEX('Per Invoice'!D$2:D$1201,$AA341)="","",INDEX('Per Invoice'!D$2:D$1201,$AA341)))</f>
        <v/>
      </c>
      <c r="E341">
        <f>IF($AA341="","",IF(INDEX('Per Invoice'!E$2:E$1201,$AA341)="","",INDEX('Per Invoice'!E$2:E$1201,$AA341)))</f>
        <v/>
      </c>
      <c r="F341">
        <f>IF($AA341="","",IF(INDEX('Per Invoice'!F$2:F$1201,$AA341)="","",INDEX('Per Invoice'!F$2:F$1201,$AA341)))</f>
        <v/>
      </c>
      <c r="G341">
        <f>IF($AA341="","",IF(INDEX('Per Invoice'!G$2:G$1201,$AA341)="","",INDEX('Per Invoice'!G$2:G$1201,$AA341)))</f>
        <v/>
      </c>
      <c r="H341">
        <f>IF($AA341="","",IF(INDEX('Per Invoice'!H$2:H$1201,$AA341)="","",INDEX('Per Invoice'!H$2:H$1201,$AA341)))</f>
        <v/>
      </c>
      <c r="I341">
        <f>IF($AA341="","",IF(INDEX('Per Invoice'!I$2:I$1201,$AA341)="","",INDEX('Per Invoice'!I$2:I$1201,$AA341)))</f>
        <v/>
      </c>
      <c r="J341">
        <f>IF($AA341="","",IF(INDEX('Per Invoice'!J$2:J$1201,$AA341)="","",INDEX('Per Invoice'!J$2:J$1201,$AA341)))</f>
        <v/>
      </c>
      <c r="K341">
        <f>IF($AA341="","",IF(INDEX('Per Invoice'!K$2:K$1201,$AA341)="","",INDEX('Per Invoice'!K$2:K$1201,$AA341)))</f>
        <v/>
      </c>
      <c r="L341">
        <f>IF($AA341="","",IF(INDEX('Per Invoice'!L$2:L$1201,$AA341)="","",INDEX('Per Invoice'!L$2:L$1201,$AA341)))</f>
        <v/>
      </c>
      <c r="M341">
        <f>IF($AA341="","",IF(INDEX('Per Invoice'!M$2:M$1201,$AA341)="","",INDEX('Per Invoice'!M$2:M$1201,$AA341)))</f>
        <v/>
      </c>
      <c r="N341">
        <f>IF($AA341="","",IF(INDEX('Per Invoice'!N$2:N$1201,$AA341)="","",INDEX('Per Invoice'!N$2:N$1201,$AA341)))</f>
        <v/>
      </c>
      <c r="O341">
        <f>IF($AA341="","",IF(INDEX('Per Invoice'!O$2:O$1201,$AA341)="","",INDEX('Per Invoice'!O$2:O$1201,$AA341)))</f>
        <v/>
      </c>
      <c r="P341" s="7">
        <f>IF($AA341="","",IF(INDEX('Per Invoice'!P$2:P$1201,$AA341)="","",INDEX('Per Invoice'!P$2:P$1201,$AA341)))</f>
        <v/>
      </c>
      <c r="Q341">
        <f>IF($AA341="","",IF(INDEX('Per Invoice'!Q$2:Q$1201,$AA341)="","",INDEX('Per Invoice'!Q$2:Q$1201,$AA341)))</f>
        <v/>
      </c>
      <c r="R341" s="7">
        <f>IF($AA341="","",IF(INDEX('Per Invoice'!R$2:R$1201,$AA341)="","",INDEX('Per Invoice'!R$2:R$1201,$AA341)))</f>
        <v/>
      </c>
      <c r="S341" s="7">
        <f>IF($AA341="","",IF(INDEX('Per Invoice'!S$2:S$1201,$AA341)="","",INDEX('Per Invoice'!S$2:S$1201,$AA341)))</f>
        <v/>
      </c>
      <c r="T341">
        <f>IF($AA341="","",IF(INDEX('Per Invoice'!T$2:T$1201,$AA341)="","",INDEX('Per Invoice'!T$2:T$1201,$AA341)))</f>
        <v/>
      </c>
      <c r="U341" s="7">
        <f>IF($AA341="","",IF(INDEX('Per Invoice'!U$2:U$1201,$AA341)="","",INDEX('Per Invoice'!U$2:U$1201,$AA341)))</f>
        <v/>
      </c>
      <c r="V341" s="7">
        <f>IF($AA341="","",IF(INDEX('Per Invoice'!V$2:V$1201,$AA341)="","",INDEX('Per Invoice'!V$2:V$1201,$AA341)))</f>
        <v/>
      </c>
      <c r="W341" s="7">
        <f>IF($AA341="","",IF(INDEX('Per Invoice'!W$2:W$1201,$AA341)="","",INDEX('Per Invoice'!W$2:W$1201,$AA341)))</f>
        <v/>
      </c>
      <c r="X341" s="7">
        <f>IF($AA341="","",IF(INDEX('Per Invoice'!X$2:X$1201,$AA341)="","",INDEX('Per Invoice'!X$2:X$1201,$AA341)))</f>
        <v/>
      </c>
      <c r="Y341" s="7">
        <f>IF($AA341="","",IF(INDEX('Per Invoice'!Y$2:Y$1201,$AA341)="","",INDEX('Per Invoice'!Y$2:Y$1201,$AA341)))</f>
        <v/>
      </c>
      <c r="Z341" s="7">
        <f>IF($AA341="","",IF(INDEX('Per Invoice'!Z$2:Z$1201,$AA341)="","",INDEX('Per Invoice'!Z$2:Z$1201,$AA341)))</f>
        <v/>
      </c>
      <c r="AA341" s="16">
        <f>IFERROR(MATCH(Settings!$C$26&amp;"|"&amp;ROWS($AA$2:$AA341),'Per Invoice'!$AB$2:$AB$1201,0),"")</f>
        <v/>
      </c>
    </row>
    <row r="342">
      <c r="A342">
        <f>IF($AA342="","",IF(INDEX('Per Invoice'!A$2:A$1201,$AA342)="","",INDEX('Per Invoice'!A$2:A$1201,$AA342)))</f>
        <v/>
      </c>
      <c r="B342">
        <f>IF($AA342="","",IF(INDEX('Per Invoice'!B$2:B$1201,$AA342)="","",INDEX('Per Invoice'!B$2:B$1201,$AA342)))</f>
        <v/>
      </c>
      <c r="C342">
        <f>IF($AA342="","",IF(INDEX('Per Invoice'!C$2:C$1201,$AA342)="","",INDEX('Per Invoice'!C$2:C$1201,$AA342)))</f>
        <v/>
      </c>
      <c r="D342">
        <f>IF($AA342="","",IF(INDEX('Per Invoice'!D$2:D$1201,$AA342)="","",INDEX('Per Invoice'!D$2:D$1201,$AA342)))</f>
        <v/>
      </c>
      <c r="E342">
        <f>IF($AA342="","",IF(INDEX('Per Invoice'!E$2:E$1201,$AA342)="","",INDEX('Per Invoice'!E$2:E$1201,$AA342)))</f>
        <v/>
      </c>
      <c r="F342">
        <f>IF($AA342="","",IF(INDEX('Per Invoice'!F$2:F$1201,$AA342)="","",INDEX('Per Invoice'!F$2:F$1201,$AA342)))</f>
        <v/>
      </c>
      <c r="G342">
        <f>IF($AA342="","",IF(INDEX('Per Invoice'!G$2:G$1201,$AA342)="","",INDEX('Per Invoice'!G$2:G$1201,$AA342)))</f>
        <v/>
      </c>
      <c r="H342">
        <f>IF($AA342="","",IF(INDEX('Per Invoice'!H$2:H$1201,$AA342)="","",INDEX('Per Invoice'!H$2:H$1201,$AA342)))</f>
        <v/>
      </c>
      <c r="I342">
        <f>IF($AA342="","",IF(INDEX('Per Invoice'!I$2:I$1201,$AA342)="","",INDEX('Per Invoice'!I$2:I$1201,$AA342)))</f>
        <v/>
      </c>
      <c r="J342">
        <f>IF($AA342="","",IF(INDEX('Per Invoice'!J$2:J$1201,$AA342)="","",INDEX('Per Invoice'!J$2:J$1201,$AA342)))</f>
        <v/>
      </c>
      <c r="K342">
        <f>IF($AA342="","",IF(INDEX('Per Invoice'!K$2:K$1201,$AA342)="","",INDEX('Per Invoice'!K$2:K$1201,$AA342)))</f>
        <v/>
      </c>
      <c r="L342">
        <f>IF($AA342="","",IF(INDEX('Per Invoice'!L$2:L$1201,$AA342)="","",INDEX('Per Invoice'!L$2:L$1201,$AA342)))</f>
        <v/>
      </c>
      <c r="M342">
        <f>IF($AA342="","",IF(INDEX('Per Invoice'!M$2:M$1201,$AA342)="","",INDEX('Per Invoice'!M$2:M$1201,$AA342)))</f>
        <v/>
      </c>
      <c r="N342">
        <f>IF($AA342="","",IF(INDEX('Per Invoice'!N$2:N$1201,$AA342)="","",INDEX('Per Invoice'!N$2:N$1201,$AA342)))</f>
        <v/>
      </c>
      <c r="O342">
        <f>IF($AA342="","",IF(INDEX('Per Invoice'!O$2:O$1201,$AA342)="","",INDEX('Per Invoice'!O$2:O$1201,$AA342)))</f>
        <v/>
      </c>
      <c r="P342" s="7">
        <f>IF($AA342="","",IF(INDEX('Per Invoice'!P$2:P$1201,$AA342)="","",INDEX('Per Invoice'!P$2:P$1201,$AA342)))</f>
        <v/>
      </c>
      <c r="Q342">
        <f>IF($AA342="","",IF(INDEX('Per Invoice'!Q$2:Q$1201,$AA342)="","",INDEX('Per Invoice'!Q$2:Q$1201,$AA342)))</f>
        <v/>
      </c>
      <c r="R342" s="7">
        <f>IF($AA342="","",IF(INDEX('Per Invoice'!R$2:R$1201,$AA342)="","",INDEX('Per Invoice'!R$2:R$1201,$AA342)))</f>
        <v/>
      </c>
      <c r="S342" s="7">
        <f>IF($AA342="","",IF(INDEX('Per Invoice'!S$2:S$1201,$AA342)="","",INDEX('Per Invoice'!S$2:S$1201,$AA342)))</f>
        <v/>
      </c>
      <c r="T342">
        <f>IF($AA342="","",IF(INDEX('Per Invoice'!T$2:T$1201,$AA342)="","",INDEX('Per Invoice'!T$2:T$1201,$AA342)))</f>
        <v/>
      </c>
      <c r="U342" s="7">
        <f>IF($AA342="","",IF(INDEX('Per Invoice'!U$2:U$1201,$AA342)="","",INDEX('Per Invoice'!U$2:U$1201,$AA342)))</f>
        <v/>
      </c>
      <c r="V342" s="7">
        <f>IF($AA342="","",IF(INDEX('Per Invoice'!V$2:V$1201,$AA342)="","",INDEX('Per Invoice'!V$2:V$1201,$AA342)))</f>
        <v/>
      </c>
      <c r="W342" s="7">
        <f>IF($AA342="","",IF(INDEX('Per Invoice'!W$2:W$1201,$AA342)="","",INDEX('Per Invoice'!W$2:W$1201,$AA342)))</f>
        <v/>
      </c>
      <c r="X342" s="7">
        <f>IF($AA342="","",IF(INDEX('Per Invoice'!X$2:X$1201,$AA342)="","",INDEX('Per Invoice'!X$2:X$1201,$AA342)))</f>
        <v/>
      </c>
      <c r="Y342" s="7">
        <f>IF($AA342="","",IF(INDEX('Per Invoice'!Y$2:Y$1201,$AA342)="","",INDEX('Per Invoice'!Y$2:Y$1201,$AA342)))</f>
        <v/>
      </c>
      <c r="Z342" s="7">
        <f>IF($AA342="","",IF(INDEX('Per Invoice'!Z$2:Z$1201,$AA342)="","",INDEX('Per Invoice'!Z$2:Z$1201,$AA342)))</f>
        <v/>
      </c>
      <c r="AA342" s="16">
        <f>IFERROR(MATCH(Settings!$C$26&amp;"|"&amp;ROWS($AA$2:$AA342),'Per Invoice'!$AB$2:$AB$1201,0),"")</f>
        <v/>
      </c>
    </row>
    <row r="343">
      <c r="A343">
        <f>IF($AA343="","",IF(INDEX('Per Invoice'!A$2:A$1201,$AA343)="","",INDEX('Per Invoice'!A$2:A$1201,$AA343)))</f>
        <v/>
      </c>
      <c r="B343">
        <f>IF($AA343="","",IF(INDEX('Per Invoice'!B$2:B$1201,$AA343)="","",INDEX('Per Invoice'!B$2:B$1201,$AA343)))</f>
        <v/>
      </c>
      <c r="C343">
        <f>IF($AA343="","",IF(INDEX('Per Invoice'!C$2:C$1201,$AA343)="","",INDEX('Per Invoice'!C$2:C$1201,$AA343)))</f>
        <v/>
      </c>
      <c r="D343">
        <f>IF($AA343="","",IF(INDEX('Per Invoice'!D$2:D$1201,$AA343)="","",INDEX('Per Invoice'!D$2:D$1201,$AA343)))</f>
        <v/>
      </c>
      <c r="E343">
        <f>IF($AA343="","",IF(INDEX('Per Invoice'!E$2:E$1201,$AA343)="","",INDEX('Per Invoice'!E$2:E$1201,$AA343)))</f>
        <v/>
      </c>
      <c r="F343">
        <f>IF($AA343="","",IF(INDEX('Per Invoice'!F$2:F$1201,$AA343)="","",INDEX('Per Invoice'!F$2:F$1201,$AA343)))</f>
        <v/>
      </c>
      <c r="G343">
        <f>IF($AA343="","",IF(INDEX('Per Invoice'!G$2:G$1201,$AA343)="","",INDEX('Per Invoice'!G$2:G$1201,$AA343)))</f>
        <v/>
      </c>
      <c r="H343">
        <f>IF($AA343="","",IF(INDEX('Per Invoice'!H$2:H$1201,$AA343)="","",INDEX('Per Invoice'!H$2:H$1201,$AA343)))</f>
        <v/>
      </c>
      <c r="I343">
        <f>IF($AA343="","",IF(INDEX('Per Invoice'!I$2:I$1201,$AA343)="","",INDEX('Per Invoice'!I$2:I$1201,$AA343)))</f>
        <v/>
      </c>
      <c r="J343">
        <f>IF($AA343="","",IF(INDEX('Per Invoice'!J$2:J$1201,$AA343)="","",INDEX('Per Invoice'!J$2:J$1201,$AA343)))</f>
        <v/>
      </c>
      <c r="K343">
        <f>IF($AA343="","",IF(INDEX('Per Invoice'!K$2:K$1201,$AA343)="","",INDEX('Per Invoice'!K$2:K$1201,$AA343)))</f>
        <v/>
      </c>
      <c r="L343">
        <f>IF($AA343="","",IF(INDEX('Per Invoice'!L$2:L$1201,$AA343)="","",INDEX('Per Invoice'!L$2:L$1201,$AA343)))</f>
        <v/>
      </c>
      <c r="M343">
        <f>IF($AA343="","",IF(INDEX('Per Invoice'!M$2:M$1201,$AA343)="","",INDEX('Per Invoice'!M$2:M$1201,$AA343)))</f>
        <v/>
      </c>
      <c r="N343">
        <f>IF($AA343="","",IF(INDEX('Per Invoice'!N$2:N$1201,$AA343)="","",INDEX('Per Invoice'!N$2:N$1201,$AA343)))</f>
        <v/>
      </c>
      <c r="O343">
        <f>IF($AA343="","",IF(INDEX('Per Invoice'!O$2:O$1201,$AA343)="","",INDEX('Per Invoice'!O$2:O$1201,$AA343)))</f>
        <v/>
      </c>
      <c r="P343" s="7">
        <f>IF($AA343="","",IF(INDEX('Per Invoice'!P$2:P$1201,$AA343)="","",INDEX('Per Invoice'!P$2:P$1201,$AA343)))</f>
        <v/>
      </c>
      <c r="Q343">
        <f>IF($AA343="","",IF(INDEX('Per Invoice'!Q$2:Q$1201,$AA343)="","",INDEX('Per Invoice'!Q$2:Q$1201,$AA343)))</f>
        <v/>
      </c>
      <c r="R343" s="7">
        <f>IF($AA343="","",IF(INDEX('Per Invoice'!R$2:R$1201,$AA343)="","",INDEX('Per Invoice'!R$2:R$1201,$AA343)))</f>
        <v/>
      </c>
      <c r="S343" s="7">
        <f>IF($AA343="","",IF(INDEX('Per Invoice'!S$2:S$1201,$AA343)="","",INDEX('Per Invoice'!S$2:S$1201,$AA343)))</f>
        <v/>
      </c>
      <c r="T343">
        <f>IF($AA343="","",IF(INDEX('Per Invoice'!T$2:T$1201,$AA343)="","",INDEX('Per Invoice'!T$2:T$1201,$AA343)))</f>
        <v/>
      </c>
      <c r="U343" s="7">
        <f>IF($AA343="","",IF(INDEX('Per Invoice'!U$2:U$1201,$AA343)="","",INDEX('Per Invoice'!U$2:U$1201,$AA343)))</f>
        <v/>
      </c>
      <c r="V343" s="7">
        <f>IF($AA343="","",IF(INDEX('Per Invoice'!V$2:V$1201,$AA343)="","",INDEX('Per Invoice'!V$2:V$1201,$AA343)))</f>
        <v/>
      </c>
      <c r="W343" s="7">
        <f>IF($AA343="","",IF(INDEX('Per Invoice'!W$2:W$1201,$AA343)="","",INDEX('Per Invoice'!W$2:W$1201,$AA343)))</f>
        <v/>
      </c>
      <c r="X343" s="7">
        <f>IF($AA343="","",IF(INDEX('Per Invoice'!X$2:X$1201,$AA343)="","",INDEX('Per Invoice'!X$2:X$1201,$AA343)))</f>
        <v/>
      </c>
      <c r="Y343" s="7">
        <f>IF($AA343="","",IF(INDEX('Per Invoice'!Y$2:Y$1201,$AA343)="","",INDEX('Per Invoice'!Y$2:Y$1201,$AA343)))</f>
        <v/>
      </c>
      <c r="Z343" s="7">
        <f>IF($AA343="","",IF(INDEX('Per Invoice'!Z$2:Z$1201,$AA343)="","",INDEX('Per Invoice'!Z$2:Z$1201,$AA343)))</f>
        <v/>
      </c>
      <c r="AA343" s="16">
        <f>IFERROR(MATCH(Settings!$C$26&amp;"|"&amp;ROWS($AA$2:$AA343),'Per Invoice'!$AB$2:$AB$1201,0),"")</f>
        <v/>
      </c>
    </row>
    <row r="344">
      <c r="A344">
        <f>IF($AA344="","",IF(INDEX('Per Invoice'!A$2:A$1201,$AA344)="","",INDEX('Per Invoice'!A$2:A$1201,$AA344)))</f>
        <v/>
      </c>
      <c r="B344">
        <f>IF($AA344="","",IF(INDEX('Per Invoice'!B$2:B$1201,$AA344)="","",INDEX('Per Invoice'!B$2:B$1201,$AA344)))</f>
        <v/>
      </c>
      <c r="C344">
        <f>IF($AA344="","",IF(INDEX('Per Invoice'!C$2:C$1201,$AA344)="","",INDEX('Per Invoice'!C$2:C$1201,$AA344)))</f>
        <v/>
      </c>
      <c r="D344">
        <f>IF($AA344="","",IF(INDEX('Per Invoice'!D$2:D$1201,$AA344)="","",INDEX('Per Invoice'!D$2:D$1201,$AA344)))</f>
        <v/>
      </c>
      <c r="E344">
        <f>IF($AA344="","",IF(INDEX('Per Invoice'!E$2:E$1201,$AA344)="","",INDEX('Per Invoice'!E$2:E$1201,$AA344)))</f>
        <v/>
      </c>
      <c r="F344">
        <f>IF($AA344="","",IF(INDEX('Per Invoice'!F$2:F$1201,$AA344)="","",INDEX('Per Invoice'!F$2:F$1201,$AA344)))</f>
        <v/>
      </c>
      <c r="G344">
        <f>IF($AA344="","",IF(INDEX('Per Invoice'!G$2:G$1201,$AA344)="","",INDEX('Per Invoice'!G$2:G$1201,$AA344)))</f>
        <v/>
      </c>
      <c r="H344">
        <f>IF($AA344="","",IF(INDEX('Per Invoice'!H$2:H$1201,$AA344)="","",INDEX('Per Invoice'!H$2:H$1201,$AA344)))</f>
        <v/>
      </c>
      <c r="I344">
        <f>IF($AA344="","",IF(INDEX('Per Invoice'!I$2:I$1201,$AA344)="","",INDEX('Per Invoice'!I$2:I$1201,$AA344)))</f>
        <v/>
      </c>
      <c r="J344">
        <f>IF($AA344="","",IF(INDEX('Per Invoice'!J$2:J$1201,$AA344)="","",INDEX('Per Invoice'!J$2:J$1201,$AA344)))</f>
        <v/>
      </c>
      <c r="K344">
        <f>IF($AA344="","",IF(INDEX('Per Invoice'!K$2:K$1201,$AA344)="","",INDEX('Per Invoice'!K$2:K$1201,$AA344)))</f>
        <v/>
      </c>
      <c r="L344">
        <f>IF($AA344="","",IF(INDEX('Per Invoice'!L$2:L$1201,$AA344)="","",INDEX('Per Invoice'!L$2:L$1201,$AA344)))</f>
        <v/>
      </c>
      <c r="M344">
        <f>IF($AA344="","",IF(INDEX('Per Invoice'!M$2:M$1201,$AA344)="","",INDEX('Per Invoice'!M$2:M$1201,$AA344)))</f>
        <v/>
      </c>
      <c r="N344">
        <f>IF($AA344="","",IF(INDEX('Per Invoice'!N$2:N$1201,$AA344)="","",INDEX('Per Invoice'!N$2:N$1201,$AA344)))</f>
        <v/>
      </c>
      <c r="O344">
        <f>IF($AA344="","",IF(INDEX('Per Invoice'!O$2:O$1201,$AA344)="","",INDEX('Per Invoice'!O$2:O$1201,$AA344)))</f>
        <v/>
      </c>
      <c r="P344" s="7">
        <f>IF($AA344="","",IF(INDEX('Per Invoice'!P$2:P$1201,$AA344)="","",INDEX('Per Invoice'!P$2:P$1201,$AA344)))</f>
        <v/>
      </c>
      <c r="Q344">
        <f>IF($AA344="","",IF(INDEX('Per Invoice'!Q$2:Q$1201,$AA344)="","",INDEX('Per Invoice'!Q$2:Q$1201,$AA344)))</f>
        <v/>
      </c>
      <c r="R344" s="7">
        <f>IF($AA344="","",IF(INDEX('Per Invoice'!R$2:R$1201,$AA344)="","",INDEX('Per Invoice'!R$2:R$1201,$AA344)))</f>
        <v/>
      </c>
      <c r="S344" s="7">
        <f>IF($AA344="","",IF(INDEX('Per Invoice'!S$2:S$1201,$AA344)="","",INDEX('Per Invoice'!S$2:S$1201,$AA344)))</f>
        <v/>
      </c>
      <c r="T344">
        <f>IF($AA344="","",IF(INDEX('Per Invoice'!T$2:T$1201,$AA344)="","",INDEX('Per Invoice'!T$2:T$1201,$AA344)))</f>
        <v/>
      </c>
      <c r="U344" s="7">
        <f>IF($AA344="","",IF(INDEX('Per Invoice'!U$2:U$1201,$AA344)="","",INDEX('Per Invoice'!U$2:U$1201,$AA344)))</f>
        <v/>
      </c>
      <c r="V344" s="7">
        <f>IF($AA344="","",IF(INDEX('Per Invoice'!V$2:V$1201,$AA344)="","",INDEX('Per Invoice'!V$2:V$1201,$AA344)))</f>
        <v/>
      </c>
      <c r="W344" s="7">
        <f>IF($AA344="","",IF(INDEX('Per Invoice'!W$2:W$1201,$AA344)="","",INDEX('Per Invoice'!W$2:W$1201,$AA344)))</f>
        <v/>
      </c>
      <c r="X344" s="7">
        <f>IF($AA344="","",IF(INDEX('Per Invoice'!X$2:X$1201,$AA344)="","",INDEX('Per Invoice'!X$2:X$1201,$AA344)))</f>
        <v/>
      </c>
      <c r="Y344" s="7">
        <f>IF($AA344="","",IF(INDEX('Per Invoice'!Y$2:Y$1201,$AA344)="","",INDEX('Per Invoice'!Y$2:Y$1201,$AA344)))</f>
        <v/>
      </c>
      <c r="Z344" s="7">
        <f>IF($AA344="","",IF(INDEX('Per Invoice'!Z$2:Z$1201,$AA344)="","",INDEX('Per Invoice'!Z$2:Z$1201,$AA344)))</f>
        <v/>
      </c>
      <c r="AA344" s="16">
        <f>IFERROR(MATCH(Settings!$C$26&amp;"|"&amp;ROWS($AA$2:$AA344),'Per Invoice'!$AB$2:$AB$1201,0),"")</f>
        <v/>
      </c>
    </row>
    <row r="345">
      <c r="A345">
        <f>IF($AA345="","",IF(INDEX('Per Invoice'!A$2:A$1201,$AA345)="","",INDEX('Per Invoice'!A$2:A$1201,$AA345)))</f>
        <v/>
      </c>
      <c r="B345">
        <f>IF($AA345="","",IF(INDEX('Per Invoice'!B$2:B$1201,$AA345)="","",INDEX('Per Invoice'!B$2:B$1201,$AA345)))</f>
        <v/>
      </c>
      <c r="C345">
        <f>IF($AA345="","",IF(INDEX('Per Invoice'!C$2:C$1201,$AA345)="","",INDEX('Per Invoice'!C$2:C$1201,$AA345)))</f>
        <v/>
      </c>
      <c r="D345">
        <f>IF($AA345="","",IF(INDEX('Per Invoice'!D$2:D$1201,$AA345)="","",INDEX('Per Invoice'!D$2:D$1201,$AA345)))</f>
        <v/>
      </c>
      <c r="E345">
        <f>IF($AA345="","",IF(INDEX('Per Invoice'!E$2:E$1201,$AA345)="","",INDEX('Per Invoice'!E$2:E$1201,$AA345)))</f>
        <v/>
      </c>
      <c r="F345">
        <f>IF($AA345="","",IF(INDEX('Per Invoice'!F$2:F$1201,$AA345)="","",INDEX('Per Invoice'!F$2:F$1201,$AA345)))</f>
        <v/>
      </c>
      <c r="G345">
        <f>IF($AA345="","",IF(INDEX('Per Invoice'!G$2:G$1201,$AA345)="","",INDEX('Per Invoice'!G$2:G$1201,$AA345)))</f>
        <v/>
      </c>
      <c r="H345">
        <f>IF($AA345="","",IF(INDEX('Per Invoice'!H$2:H$1201,$AA345)="","",INDEX('Per Invoice'!H$2:H$1201,$AA345)))</f>
        <v/>
      </c>
      <c r="I345">
        <f>IF($AA345="","",IF(INDEX('Per Invoice'!I$2:I$1201,$AA345)="","",INDEX('Per Invoice'!I$2:I$1201,$AA345)))</f>
        <v/>
      </c>
      <c r="J345">
        <f>IF($AA345="","",IF(INDEX('Per Invoice'!J$2:J$1201,$AA345)="","",INDEX('Per Invoice'!J$2:J$1201,$AA345)))</f>
        <v/>
      </c>
      <c r="K345">
        <f>IF($AA345="","",IF(INDEX('Per Invoice'!K$2:K$1201,$AA345)="","",INDEX('Per Invoice'!K$2:K$1201,$AA345)))</f>
        <v/>
      </c>
      <c r="L345">
        <f>IF($AA345="","",IF(INDEX('Per Invoice'!L$2:L$1201,$AA345)="","",INDEX('Per Invoice'!L$2:L$1201,$AA345)))</f>
        <v/>
      </c>
      <c r="M345">
        <f>IF($AA345="","",IF(INDEX('Per Invoice'!M$2:M$1201,$AA345)="","",INDEX('Per Invoice'!M$2:M$1201,$AA345)))</f>
        <v/>
      </c>
      <c r="N345">
        <f>IF($AA345="","",IF(INDEX('Per Invoice'!N$2:N$1201,$AA345)="","",INDEX('Per Invoice'!N$2:N$1201,$AA345)))</f>
        <v/>
      </c>
      <c r="O345">
        <f>IF($AA345="","",IF(INDEX('Per Invoice'!O$2:O$1201,$AA345)="","",INDEX('Per Invoice'!O$2:O$1201,$AA345)))</f>
        <v/>
      </c>
      <c r="P345" s="7">
        <f>IF($AA345="","",IF(INDEX('Per Invoice'!P$2:P$1201,$AA345)="","",INDEX('Per Invoice'!P$2:P$1201,$AA345)))</f>
        <v/>
      </c>
      <c r="Q345">
        <f>IF($AA345="","",IF(INDEX('Per Invoice'!Q$2:Q$1201,$AA345)="","",INDEX('Per Invoice'!Q$2:Q$1201,$AA345)))</f>
        <v/>
      </c>
      <c r="R345" s="7">
        <f>IF($AA345="","",IF(INDEX('Per Invoice'!R$2:R$1201,$AA345)="","",INDEX('Per Invoice'!R$2:R$1201,$AA345)))</f>
        <v/>
      </c>
      <c r="S345" s="7">
        <f>IF($AA345="","",IF(INDEX('Per Invoice'!S$2:S$1201,$AA345)="","",INDEX('Per Invoice'!S$2:S$1201,$AA345)))</f>
        <v/>
      </c>
      <c r="T345">
        <f>IF($AA345="","",IF(INDEX('Per Invoice'!T$2:T$1201,$AA345)="","",INDEX('Per Invoice'!T$2:T$1201,$AA345)))</f>
        <v/>
      </c>
      <c r="U345" s="7">
        <f>IF($AA345="","",IF(INDEX('Per Invoice'!U$2:U$1201,$AA345)="","",INDEX('Per Invoice'!U$2:U$1201,$AA345)))</f>
        <v/>
      </c>
      <c r="V345" s="7">
        <f>IF($AA345="","",IF(INDEX('Per Invoice'!V$2:V$1201,$AA345)="","",INDEX('Per Invoice'!V$2:V$1201,$AA345)))</f>
        <v/>
      </c>
      <c r="W345" s="7">
        <f>IF($AA345="","",IF(INDEX('Per Invoice'!W$2:W$1201,$AA345)="","",INDEX('Per Invoice'!W$2:W$1201,$AA345)))</f>
        <v/>
      </c>
      <c r="X345" s="7">
        <f>IF($AA345="","",IF(INDEX('Per Invoice'!X$2:X$1201,$AA345)="","",INDEX('Per Invoice'!X$2:X$1201,$AA345)))</f>
        <v/>
      </c>
      <c r="Y345" s="7">
        <f>IF($AA345="","",IF(INDEX('Per Invoice'!Y$2:Y$1201,$AA345)="","",INDEX('Per Invoice'!Y$2:Y$1201,$AA345)))</f>
        <v/>
      </c>
      <c r="Z345" s="7">
        <f>IF($AA345="","",IF(INDEX('Per Invoice'!Z$2:Z$1201,$AA345)="","",INDEX('Per Invoice'!Z$2:Z$1201,$AA345)))</f>
        <v/>
      </c>
      <c r="AA345" s="16">
        <f>IFERROR(MATCH(Settings!$C$26&amp;"|"&amp;ROWS($AA$2:$AA345),'Per Invoice'!$AB$2:$AB$1201,0),"")</f>
        <v/>
      </c>
    </row>
    <row r="346">
      <c r="A346">
        <f>IF($AA346="","",IF(INDEX('Per Invoice'!A$2:A$1201,$AA346)="","",INDEX('Per Invoice'!A$2:A$1201,$AA346)))</f>
        <v/>
      </c>
      <c r="B346">
        <f>IF($AA346="","",IF(INDEX('Per Invoice'!B$2:B$1201,$AA346)="","",INDEX('Per Invoice'!B$2:B$1201,$AA346)))</f>
        <v/>
      </c>
      <c r="C346">
        <f>IF($AA346="","",IF(INDEX('Per Invoice'!C$2:C$1201,$AA346)="","",INDEX('Per Invoice'!C$2:C$1201,$AA346)))</f>
        <v/>
      </c>
      <c r="D346">
        <f>IF($AA346="","",IF(INDEX('Per Invoice'!D$2:D$1201,$AA346)="","",INDEX('Per Invoice'!D$2:D$1201,$AA346)))</f>
        <v/>
      </c>
      <c r="E346">
        <f>IF($AA346="","",IF(INDEX('Per Invoice'!E$2:E$1201,$AA346)="","",INDEX('Per Invoice'!E$2:E$1201,$AA346)))</f>
        <v/>
      </c>
      <c r="F346">
        <f>IF($AA346="","",IF(INDEX('Per Invoice'!F$2:F$1201,$AA346)="","",INDEX('Per Invoice'!F$2:F$1201,$AA346)))</f>
        <v/>
      </c>
      <c r="G346">
        <f>IF($AA346="","",IF(INDEX('Per Invoice'!G$2:G$1201,$AA346)="","",INDEX('Per Invoice'!G$2:G$1201,$AA346)))</f>
        <v/>
      </c>
      <c r="H346">
        <f>IF($AA346="","",IF(INDEX('Per Invoice'!H$2:H$1201,$AA346)="","",INDEX('Per Invoice'!H$2:H$1201,$AA346)))</f>
        <v/>
      </c>
      <c r="I346">
        <f>IF($AA346="","",IF(INDEX('Per Invoice'!I$2:I$1201,$AA346)="","",INDEX('Per Invoice'!I$2:I$1201,$AA346)))</f>
        <v/>
      </c>
      <c r="J346">
        <f>IF($AA346="","",IF(INDEX('Per Invoice'!J$2:J$1201,$AA346)="","",INDEX('Per Invoice'!J$2:J$1201,$AA346)))</f>
        <v/>
      </c>
      <c r="K346">
        <f>IF($AA346="","",IF(INDEX('Per Invoice'!K$2:K$1201,$AA346)="","",INDEX('Per Invoice'!K$2:K$1201,$AA346)))</f>
        <v/>
      </c>
      <c r="L346">
        <f>IF($AA346="","",IF(INDEX('Per Invoice'!L$2:L$1201,$AA346)="","",INDEX('Per Invoice'!L$2:L$1201,$AA346)))</f>
        <v/>
      </c>
      <c r="M346">
        <f>IF($AA346="","",IF(INDEX('Per Invoice'!M$2:M$1201,$AA346)="","",INDEX('Per Invoice'!M$2:M$1201,$AA346)))</f>
        <v/>
      </c>
      <c r="N346">
        <f>IF($AA346="","",IF(INDEX('Per Invoice'!N$2:N$1201,$AA346)="","",INDEX('Per Invoice'!N$2:N$1201,$AA346)))</f>
        <v/>
      </c>
      <c r="O346">
        <f>IF($AA346="","",IF(INDEX('Per Invoice'!O$2:O$1201,$AA346)="","",INDEX('Per Invoice'!O$2:O$1201,$AA346)))</f>
        <v/>
      </c>
      <c r="P346" s="7">
        <f>IF($AA346="","",IF(INDEX('Per Invoice'!P$2:P$1201,$AA346)="","",INDEX('Per Invoice'!P$2:P$1201,$AA346)))</f>
        <v/>
      </c>
      <c r="Q346">
        <f>IF($AA346="","",IF(INDEX('Per Invoice'!Q$2:Q$1201,$AA346)="","",INDEX('Per Invoice'!Q$2:Q$1201,$AA346)))</f>
        <v/>
      </c>
      <c r="R346" s="7">
        <f>IF($AA346="","",IF(INDEX('Per Invoice'!R$2:R$1201,$AA346)="","",INDEX('Per Invoice'!R$2:R$1201,$AA346)))</f>
        <v/>
      </c>
      <c r="S346" s="7">
        <f>IF($AA346="","",IF(INDEX('Per Invoice'!S$2:S$1201,$AA346)="","",INDEX('Per Invoice'!S$2:S$1201,$AA346)))</f>
        <v/>
      </c>
      <c r="T346">
        <f>IF($AA346="","",IF(INDEX('Per Invoice'!T$2:T$1201,$AA346)="","",INDEX('Per Invoice'!T$2:T$1201,$AA346)))</f>
        <v/>
      </c>
      <c r="U346" s="7">
        <f>IF($AA346="","",IF(INDEX('Per Invoice'!U$2:U$1201,$AA346)="","",INDEX('Per Invoice'!U$2:U$1201,$AA346)))</f>
        <v/>
      </c>
      <c r="V346" s="7">
        <f>IF($AA346="","",IF(INDEX('Per Invoice'!V$2:V$1201,$AA346)="","",INDEX('Per Invoice'!V$2:V$1201,$AA346)))</f>
        <v/>
      </c>
      <c r="W346" s="7">
        <f>IF($AA346="","",IF(INDEX('Per Invoice'!W$2:W$1201,$AA346)="","",INDEX('Per Invoice'!W$2:W$1201,$AA346)))</f>
        <v/>
      </c>
      <c r="X346" s="7">
        <f>IF($AA346="","",IF(INDEX('Per Invoice'!X$2:X$1201,$AA346)="","",INDEX('Per Invoice'!X$2:X$1201,$AA346)))</f>
        <v/>
      </c>
      <c r="Y346" s="7">
        <f>IF($AA346="","",IF(INDEX('Per Invoice'!Y$2:Y$1201,$AA346)="","",INDEX('Per Invoice'!Y$2:Y$1201,$AA346)))</f>
        <v/>
      </c>
      <c r="Z346" s="7">
        <f>IF($AA346="","",IF(INDEX('Per Invoice'!Z$2:Z$1201,$AA346)="","",INDEX('Per Invoice'!Z$2:Z$1201,$AA346)))</f>
        <v/>
      </c>
      <c r="AA346" s="16">
        <f>IFERROR(MATCH(Settings!$C$26&amp;"|"&amp;ROWS($AA$2:$AA346),'Per Invoice'!$AB$2:$AB$1201,0),"")</f>
        <v/>
      </c>
    </row>
    <row r="347">
      <c r="A347">
        <f>IF($AA347="","",IF(INDEX('Per Invoice'!A$2:A$1201,$AA347)="","",INDEX('Per Invoice'!A$2:A$1201,$AA347)))</f>
        <v/>
      </c>
      <c r="B347">
        <f>IF($AA347="","",IF(INDEX('Per Invoice'!B$2:B$1201,$AA347)="","",INDEX('Per Invoice'!B$2:B$1201,$AA347)))</f>
        <v/>
      </c>
      <c r="C347">
        <f>IF($AA347="","",IF(INDEX('Per Invoice'!C$2:C$1201,$AA347)="","",INDEX('Per Invoice'!C$2:C$1201,$AA347)))</f>
        <v/>
      </c>
      <c r="D347">
        <f>IF($AA347="","",IF(INDEX('Per Invoice'!D$2:D$1201,$AA347)="","",INDEX('Per Invoice'!D$2:D$1201,$AA347)))</f>
        <v/>
      </c>
      <c r="E347">
        <f>IF($AA347="","",IF(INDEX('Per Invoice'!E$2:E$1201,$AA347)="","",INDEX('Per Invoice'!E$2:E$1201,$AA347)))</f>
        <v/>
      </c>
      <c r="F347">
        <f>IF($AA347="","",IF(INDEX('Per Invoice'!F$2:F$1201,$AA347)="","",INDEX('Per Invoice'!F$2:F$1201,$AA347)))</f>
        <v/>
      </c>
      <c r="G347">
        <f>IF($AA347="","",IF(INDEX('Per Invoice'!G$2:G$1201,$AA347)="","",INDEX('Per Invoice'!G$2:G$1201,$AA347)))</f>
        <v/>
      </c>
      <c r="H347">
        <f>IF($AA347="","",IF(INDEX('Per Invoice'!H$2:H$1201,$AA347)="","",INDEX('Per Invoice'!H$2:H$1201,$AA347)))</f>
        <v/>
      </c>
      <c r="I347">
        <f>IF($AA347="","",IF(INDEX('Per Invoice'!I$2:I$1201,$AA347)="","",INDEX('Per Invoice'!I$2:I$1201,$AA347)))</f>
        <v/>
      </c>
      <c r="J347">
        <f>IF($AA347="","",IF(INDEX('Per Invoice'!J$2:J$1201,$AA347)="","",INDEX('Per Invoice'!J$2:J$1201,$AA347)))</f>
        <v/>
      </c>
      <c r="K347">
        <f>IF($AA347="","",IF(INDEX('Per Invoice'!K$2:K$1201,$AA347)="","",INDEX('Per Invoice'!K$2:K$1201,$AA347)))</f>
        <v/>
      </c>
      <c r="L347">
        <f>IF($AA347="","",IF(INDEX('Per Invoice'!L$2:L$1201,$AA347)="","",INDEX('Per Invoice'!L$2:L$1201,$AA347)))</f>
        <v/>
      </c>
      <c r="M347">
        <f>IF($AA347="","",IF(INDEX('Per Invoice'!M$2:M$1201,$AA347)="","",INDEX('Per Invoice'!M$2:M$1201,$AA347)))</f>
        <v/>
      </c>
      <c r="N347">
        <f>IF($AA347="","",IF(INDEX('Per Invoice'!N$2:N$1201,$AA347)="","",INDEX('Per Invoice'!N$2:N$1201,$AA347)))</f>
        <v/>
      </c>
      <c r="O347">
        <f>IF($AA347="","",IF(INDEX('Per Invoice'!O$2:O$1201,$AA347)="","",INDEX('Per Invoice'!O$2:O$1201,$AA347)))</f>
        <v/>
      </c>
      <c r="P347" s="7">
        <f>IF($AA347="","",IF(INDEX('Per Invoice'!P$2:P$1201,$AA347)="","",INDEX('Per Invoice'!P$2:P$1201,$AA347)))</f>
        <v/>
      </c>
      <c r="Q347">
        <f>IF($AA347="","",IF(INDEX('Per Invoice'!Q$2:Q$1201,$AA347)="","",INDEX('Per Invoice'!Q$2:Q$1201,$AA347)))</f>
        <v/>
      </c>
      <c r="R347" s="7">
        <f>IF($AA347="","",IF(INDEX('Per Invoice'!R$2:R$1201,$AA347)="","",INDEX('Per Invoice'!R$2:R$1201,$AA347)))</f>
        <v/>
      </c>
      <c r="S347" s="7">
        <f>IF($AA347="","",IF(INDEX('Per Invoice'!S$2:S$1201,$AA347)="","",INDEX('Per Invoice'!S$2:S$1201,$AA347)))</f>
        <v/>
      </c>
      <c r="T347">
        <f>IF($AA347="","",IF(INDEX('Per Invoice'!T$2:T$1201,$AA347)="","",INDEX('Per Invoice'!T$2:T$1201,$AA347)))</f>
        <v/>
      </c>
      <c r="U347" s="7">
        <f>IF($AA347="","",IF(INDEX('Per Invoice'!U$2:U$1201,$AA347)="","",INDEX('Per Invoice'!U$2:U$1201,$AA347)))</f>
        <v/>
      </c>
      <c r="V347" s="7">
        <f>IF($AA347="","",IF(INDEX('Per Invoice'!V$2:V$1201,$AA347)="","",INDEX('Per Invoice'!V$2:V$1201,$AA347)))</f>
        <v/>
      </c>
      <c r="W347" s="7">
        <f>IF($AA347="","",IF(INDEX('Per Invoice'!W$2:W$1201,$AA347)="","",INDEX('Per Invoice'!W$2:W$1201,$AA347)))</f>
        <v/>
      </c>
      <c r="X347" s="7">
        <f>IF($AA347="","",IF(INDEX('Per Invoice'!X$2:X$1201,$AA347)="","",INDEX('Per Invoice'!X$2:X$1201,$AA347)))</f>
        <v/>
      </c>
      <c r="Y347" s="7">
        <f>IF($AA347="","",IF(INDEX('Per Invoice'!Y$2:Y$1201,$AA347)="","",INDEX('Per Invoice'!Y$2:Y$1201,$AA347)))</f>
        <v/>
      </c>
      <c r="Z347" s="7">
        <f>IF($AA347="","",IF(INDEX('Per Invoice'!Z$2:Z$1201,$AA347)="","",INDEX('Per Invoice'!Z$2:Z$1201,$AA347)))</f>
        <v/>
      </c>
      <c r="AA347" s="16">
        <f>IFERROR(MATCH(Settings!$C$26&amp;"|"&amp;ROWS($AA$2:$AA347),'Per Invoice'!$AB$2:$AB$1201,0),"")</f>
        <v/>
      </c>
    </row>
    <row r="348">
      <c r="A348">
        <f>IF($AA348="","",IF(INDEX('Per Invoice'!A$2:A$1201,$AA348)="","",INDEX('Per Invoice'!A$2:A$1201,$AA348)))</f>
        <v/>
      </c>
      <c r="B348">
        <f>IF($AA348="","",IF(INDEX('Per Invoice'!B$2:B$1201,$AA348)="","",INDEX('Per Invoice'!B$2:B$1201,$AA348)))</f>
        <v/>
      </c>
      <c r="C348">
        <f>IF($AA348="","",IF(INDEX('Per Invoice'!C$2:C$1201,$AA348)="","",INDEX('Per Invoice'!C$2:C$1201,$AA348)))</f>
        <v/>
      </c>
      <c r="D348">
        <f>IF($AA348="","",IF(INDEX('Per Invoice'!D$2:D$1201,$AA348)="","",INDEX('Per Invoice'!D$2:D$1201,$AA348)))</f>
        <v/>
      </c>
      <c r="E348">
        <f>IF($AA348="","",IF(INDEX('Per Invoice'!E$2:E$1201,$AA348)="","",INDEX('Per Invoice'!E$2:E$1201,$AA348)))</f>
        <v/>
      </c>
      <c r="F348">
        <f>IF($AA348="","",IF(INDEX('Per Invoice'!F$2:F$1201,$AA348)="","",INDEX('Per Invoice'!F$2:F$1201,$AA348)))</f>
        <v/>
      </c>
      <c r="G348">
        <f>IF($AA348="","",IF(INDEX('Per Invoice'!G$2:G$1201,$AA348)="","",INDEX('Per Invoice'!G$2:G$1201,$AA348)))</f>
        <v/>
      </c>
      <c r="H348">
        <f>IF($AA348="","",IF(INDEX('Per Invoice'!H$2:H$1201,$AA348)="","",INDEX('Per Invoice'!H$2:H$1201,$AA348)))</f>
        <v/>
      </c>
      <c r="I348">
        <f>IF($AA348="","",IF(INDEX('Per Invoice'!I$2:I$1201,$AA348)="","",INDEX('Per Invoice'!I$2:I$1201,$AA348)))</f>
        <v/>
      </c>
      <c r="J348">
        <f>IF($AA348="","",IF(INDEX('Per Invoice'!J$2:J$1201,$AA348)="","",INDEX('Per Invoice'!J$2:J$1201,$AA348)))</f>
        <v/>
      </c>
      <c r="K348">
        <f>IF($AA348="","",IF(INDEX('Per Invoice'!K$2:K$1201,$AA348)="","",INDEX('Per Invoice'!K$2:K$1201,$AA348)))</f>
        <v/>
      </c>
      <c r="L348">
        <f>IF($AA348="","",IF(INDEX('Per Invoice'!L$2:L$1201,$AA348)="","",INDEX('Per Invoice'!L$2:L$1201,$AA348)))</f>
        <v/>
      </c>
      <c r="M348">
        <f>IF($AA348="","",IF(INDEX('Per Invoice'!M$2:M$1201,$AA348)="","",INDEX('Per Invoice'!M$2:M$1201,$AA348)))</f>
        <v/>
      </c>
      <c r="N348">
        <f>IF($AA348="","",IF(INDEX('Per Invoice'!N$2:N$1201,$AA348)="","",INDEX('Per Invoice'!N$2:N$1201,$AA348)))</f>
        <v/>
      </c>
      <c r="O348">
        <f>IF($AA348="","",IF(INDEX('Per Invoice'!O$2:O$1201,$AA348)="","",INDEX('Per Invoice'!O$2:O$1201,$AA348)))</f>
        <v/>
      </c>
      <c r="P348" s="7">
        <f>IF($AA348="","",IF(INDEX('Per Invoice'!P$2:P$1201,$AA348)="","",INDEX('Per Invoice'!P$2:P$1201,$AA348)))</f>
        <v/>
      </c>
      <c r="Q348">
        <f>IF($AA348="","",IF(INDEX('Per Invoice'!Q$2:Q$1201,$AA348)="","",INDEX('Per Invoice'!Q$2:Q$1201,$AA348)))</f>
        <v/>
      </c>
      <c r="R348" s="7">
        <f>IF($AA348="","",IF(INDEX('Per Invoice'!R$2:R$1201,$AA348)="","",INDEX('Per Invoice'!R$2:R$1201,$AA348)))</f>
        <v/>
      </c>
      <c r="S348" s="7">
        <f>IF($AA348="","",IF(INDEX('Per Invoice'!S$2:S$1201,$AA348)="","",INDEX('Per Invoice'!S$2:S$1201,$AA348)))</f>
        <v/>
      </c>
      <c r="T348">
        <f>IF($AA348="","",IF(INDEX('Per Invoice'!T$2:T$1201,$AA348)="","",INDEX('Per Invoice'!T$2:T$1201,$AA348)))</f>
        <v/>
      </c>
      <c r="U348" s="7">
        <f>IF($AA348="","",IF(INDEX('Per Invoice'!U$2:U$1201,$AA348)="","",INDEX('Per Invoice'!U$2:U$1201,$AA348)))</f>
        <v/>
      </c>
      <c r="V348" s="7">
        <f>IF($AA348="","",IF(INDEX('Per Invoice'!V$2:V$1201,$AA348)="","",INDEX('Per Invoice'!V$2:V$1201,$AA348)))</f>
        <v/>
      </c>
      <c r="W348" s="7">
        <f>IF($AA348="","",IF(INDEX('Per Invoice'!W$2:W$1201,$AA348)="","",INDEX('Per Invoice'!W$2:W$1201,$AA348)))</f>
        <v/>
      </c>
      <c r="X348" s="7">
        <f>IF($AA348="","",IF(INDEX('Per Invoice'!X$2:X$1201,$AA348)="","",INDEX('Per Invoice'!X$2:X$1201,$AA348)))</f>
        <v/>
      </c>
      <c r="Y348" s="7">
        <f>IF($AA348="","",IF(INDEX('Per Invoice'!Y$2:Y$1201,$AA348)="","",INDEX('Per Invoice'!Y$2:Y$1201,$AA348)))</f>
        <v/>
      </c>
      <c r="Z348" s="7">
        <f>IF($AA348="","",IF(INDEX('Per Invoice'!Z$2:Z$1201,$AA348)="","",INDEX('Per Invoice'!Z$2:Z$1201,$AA348)))</f>
        <v/>
      </c>
      <c r="AA348" s="16">
        <f>IFERROR(MATCH(Settings!$C$26&amp;"|"&amp;ROWS($AA$2:$AA348),'Per Invoice'!$AB$2:$AB$1201,0),"")</f>
        <v/>
      </c>
    </row>
    <row r="349">
      <c r="A349">
        <f>IF($AA349="","",IF(INDEX('Per Invoice'!A$2:A$1201,$AA349)="","",INDEX('Per Invoice'!A$2:A$1201,$AA349)))</f>
        <v/>
      </c>
      <c r="B349">
        <f>IF($AA349="","",IF(INDEX('Per Invoice'!B$2:B$1201,$AA349)="","",INDEX('Per Invoice'!B$2:B$1201,$AA349)))</f>
        <v/>
      </c>
      <c r="C349">
        <f>IF($AA349="","",IF(INDEX('Per Invoice'!C$2:C$1201,$AA349)="","",INDEX('Per Invoice'!C$2:C$1201,$AA349)))</f>
        <v/>
      </c>
      <c r="D349">
        <f>IF($AA349="","",IF(INDEX('Per Invoice'!D$2:D$1201,$AA349)="","",INDEX('Per Invoice'!D$2:D$1201,$AA349)))</f>
        <v/>
      </c>
      <c r="E349">
        <f>IF($AA349="","",IF(INDEX('Per Invoice'!E$2:E$1201,$AA349)="","",INDEX('Per Invoice'!E$2:E$1201,$AA349)))</f>
        <v/>
      </c>
      <c r="F349">
        <f>IF($AA349="","",IF(INDEX('Per Invoice'!F$2:F$1201,$AA349)="","",INDEX('Per Invoice'!F$2:F$1201,$AA349)))</f>
        <v/>
      </c>
      <c r="G349">
        <f>IF($AA349="","",IF(INDEX('Per Invoice'!G$2:G$1201,$AA349)="","",INDEX('Per Invoice'!G$2:G$1201,$AA349)))</f>
        <v/>
      </c>
      <c r="H349">
        <f>IF($AA349="","",IF(INDEX('Per Invoice'!H$2:H$1201,$AA349)="","",INDEX('Per Invoice'!H$2:H$1201,$AA349)))</f>
        <v/>
      </c>
      <c r="I349">
        <f>IF($AA349="","",IF(INDEX('Per Invoice'!I$2:I$1201,$AA349)="","",INDEX('Per Invoice'!I$2:I$1201,$AA349)))</f>
        <v/>
      </c>
      <c r="J349">
        <f>IF($AA349="","",IF(INDEX('Per Invoice'!J$2:J$1201,$AA349)="","",INDEX('Per Invoice'!J$2:J$1201,$AA349)))</f>
        <v/>
      </c>
      <c r="K349">
        <f>IF($AA349="","",IF(INDEX('Per Invoice'!K$2:K$1201,$AA349)="","",INDEX('Per Invoice'!K$2:K$1201,$AA349)))</f>
        <v/>
      </c>
      <c r="L349">
        <f>IF($AA349="","",IF(INDEX('Per Invoice'!L$2:L$1201,$AA349)="","",INDEX('Per Invoice'!L$2:L$1201,$AA349)))</f>
        <v/>
      </c>
      <c r="M349">
        <f>IF($AA349="","",IF(INDEX('Per Invoice'!M$2:M$1201,$AA349)="","",INDEX('Per Invoice'!M$2:M$1201,$AA349)))</f>
        <v/>
      </c>
      <c r="N349">
        <f>IF($AA349="","",IF(INDEX('Per Invoice'!N$2:N$1201,$AA349)="","",INDEX('Per Invoice'!N$2:N$1201,$AA349)))</f>
        <v/>
      </c>
      <c r="O349">
        <f>IF($AA349="","",IF(INDEX('Per Invoice'!O$2:O$1201,$AA349)="","",INDEX('Per Invoice'!O$2:O$1201,$AA349)))</f>
        <v/>
      </c>
      <c r="P349" s="7">
        <f>IF($AA349="","",IF(INDEX('Per Invoice'!P$2:P$1201,$AA349)="","",INDEX('Per Invoice'!P$2:P$1201,$AA349)))</f>
        <v/>
      </c>
      <c r="Q349">
        <f>IF($AA349="","",IF(INDEX('Per Invoice'!Q$2:Q$1201,$AA349)="","",INDEX('Per Invoice'!Q$2:Q$1201,$AA349)))</f>
        <v/>
      </c>
      <c r="R349" s="7">
        <f>IF($AA349="","",IF(INDEX('Per Invoice'!R$2:R$1201,$AA349)="","",INDEX('Per Invoice'!R$2:R$1201,$AA349)))</f>
        <v/>
      </c>
      <c r="S349" s="7">
        <f>IF($AA349="","",IF(INDEX('Per Invoice'!S$2:S$1201,$AA349)="","",INDEX('Per Invoice'!S$2:S$1201,$AA349)))</f>
        <v/>
      </c>
      <c r="T349">
        <f>IF($AA349="","",IF(INDEX('Per Invoice'!T$2:T$1201,$AA349)="","",INDEX('Per Invoice'!T$2:T$1201,$AA349)))</f>
        <v/>
      </c>
      <c r="U349" s="7">
        <f>IF($AA349="","",IF(INDEX('Per Invoice'!U$2:U$1201,$AA349)="","",INDEX('Per Invoice'!U$2:U$1201,$AA349)))</f>
        <v/>
      </c>
      <c r="V349" s="7">
        <f>IF($AA349="","",IF(INDEX('Per Invoice'!V$2:V$1201,$AA349)="","",INDEX('Per Invoice'!V$2:V$1201,$AA349)))</f>
        <v/>
      </c>
      <c r="W349" s="7">
        <f>IF($AA349="","",IF(INDEX('Per Invoice'!W$2:W$1201,$AA349)="","",INDEX('Per Invoice'!W$2:W$1201,$AA349)))</f>
        <v/>
      </c>
      <c r="X349" s="7">
        <f>IF($AA349="","",IF(INDEX('Per Invoice'!X$2:X$1201,$AA349)="","",INDEX('Per Invoice'!X$2:X$1201,$AA349)))</f>
        <v/>
      </c>
      <c r="Y349" s="7">
        <f>IF($AA349="","",IF(INDEX('Per Invoice'!Y$2:Y$1201,$AA349)="","",INDEX('Per Invoice'!Y$2:Y$1201,$AA349)))</f>
        <v/>
      </c>
      <c r="Z349" s="7">
        <f>IF($AA349="","",IF(INDEX('Per Invoice'!Z$2:Z$1201,$AA349)="","",INDEX('Per Invoice'!Z$2:Z$1201,$AA349)))</f>
        <v/>
      </c>
      <c r="AA349" s="16">
        <f>IFERROR(MATCH(Settings!$C$26&amp;"|"&amp;ROWS($AA$2:$AA349),'Per Invoice'!$AB$2:$AB$1201,0),"")</f>
        <v/>
      </c>
    </row>
    <row r="350">
      <c r="A350">
        <f>IF($AA350="","",IF(INDEX('Per Invoice'!A$2:A$1201,$AA350)="","",INDEX('Per Invoice'!A$2:A$1201,$AA350)))</f>
        <v/>
      </c>
      <c r="B350">
        <f>IF($AA350="","",IF(INDEX('Per Invoice'!B$2:B$1201,$AA350)="","",INDEX('Per Invoice'!B$2:B$1201,$AA350)))</f>
        <v/>
      </c>
      <c r="C350">
        <f>IF($AA350="","",IF(INDEX('Per Invoice'!C$2:C$1201,$AA350)="","",INDEX('Per Invoice'!C$2:C$1201,$AA350)))</f>
        <v/>
      </c>
      <c r="D350">
        <f>IF($AA350="","",IF(INDEX('Per Invoice'!D$2:D$1201,$AA350)="","",INDEX('Per Invoice'!D$2:D$1201,$AA350)))</f>
        <v/>
      </c>
      <c r="E350">
        <f>IF($AA350="","",IF(INDEX('Per Invoice'!E$2:E$1201,$AA350)="","",INDEX('Per Invoice'!E$2:E$1201,$AA350)))</f>
        <v/>
      </c>
      <c r="F350">
        <f>IF($AA350="","",IF(INDEX('Per Invoice'!F$2:F$1201,$AA350)="","",INDEX('Per Invoice'!F$2:F$1201,$AA350)))</f>
        <v/>
      </c>
      <c r="G350">
        <f>IF($AA350="","",IF(INDEX('Per Invoice'!G$2:G$1201,$AA350)="","",INDEX('Per Invoice'!G$2:G$1201,$AA350)))</f>
        <v/>
      </c>
      <c r="H350">
        <f>IF($AA350="","",IF(INDEX('Per Invoice'!H$2:H$1201,$AA350)="","",INDEX('Per Invoice'!H$2:H$1201,$AA350)))</f>
        <v/>
      </c>
      <c r="I350">
        <f>IF($AA350="","",IF(INDEX('Per Invoice'!I$2:I$1201,$AA350)="","",INDEX('Per Invoice'!I$2:I$1201,$AA350)))</f>
        <v/>
      </c>
      <c r="J350">
        <f>IF($AA350="","",IF(INDEX('Per Invoice'!J$2:J$1201,$AA350)="","",INDEX('Per Invoice'!J$2:J$1201,$AA350)))</f>
        <v/>
      </c>
      <c r="K350">
        <f>IF($AA350="","",IF(INDEX('Per Invoice'!K$2:K$1201,$AA350)="","",INDEX('Per Invoice'!K$2:K$1201,$AA350)))</f>
        <v/>
      </c>
      <c r="L350">
        <f>IF($AA350="","",IF(INDEX('Per Invoice'!L$2:L$1201,$AA350)="","",INDEX('Per Invoice'!L$2:L$1201,$AA350)))</f>
        <v/>
      </c>
      <c r="M350">
        <f>IF($AA350="","",IF(INDEX('Per Invoice'!M$2:M$1201,$AA350)="","",INDEX('Per Invoice'!M$2:M$1201,$AA350)))</f>
        <v/>
      </c>
      <c r="N350">
        <f>IF($AA350="","",IF(INDEX('Per Invoice'!N$2:N$1201,$AA350)="","",INDEX('Per Invoice'!N$2:N$1201,$AA350)))</f>
        <v/>
      </c>
      <c r="O350">
        <f>IF($AA350="","",IF(INDEX('Per Invoice'!O$2:O$1201,$AA350)="","",INDEX('Per Invoice'!O$2:O$1201,$AA350)))</f>
        <v/>
      </c>
      <c r="P350" s="7">
        <f>IF($AA350="","",IF(INDEX('Per Invoice'!P$2:P$1201,$AA350)="","",INDEX('Per Invoice'!P$2:P$1201,$AA350)))</f>
        <v/>
      </c>
      <c r="Q350">
        <f>IF($AA350="","",IF(INDEX('Per Invoice'!Q$2:Q$1201,$AA350)="","",INDEX('Per Invoice'!Q$2:Q$1201,$AA350)))</f>
        <v/>
      </c>
      <c r="R350" s="7">
        <f>IF($AA350="","",IF(INDEX('Per Invoice'!R$2:R$1201,$AA350)="","",INDEX('Per Invoice'!R$2:R$1201,$AA350)))</f>
        <v/>
      </c>
      <c r="S350" s="7">
        <f>IF($AA350="","",IF(INDEX('Per Invoice'!S$2:S$1201,$AA350)="","",INDEX('Per Invoice'!S$2:S$1201,$AA350)))</f>
        <v/>
      </c>
      <c r="T350">
        <f>IF($AA350="","",IF(INDEX('Per Invoice'!T$2:T$1201,$AA350)="","",INDEX('Per Invoice'!T$2:T$1201,$AA350)))</f>
        <v/>
      </c>
      <c r="U350" s="7">
        <f>IF($AA350="","",IF(INDEX('Per Invoice'!U$2:U$1201,$AA350)="","",INDEX('Per Invoice'!U$2:U$1201,$AA350)))</f>
        <v/>
      </c>
      <c r="V350" s="7">
        <f>IF($AA350="","",IF(INDEX('Per Invoice'!V$2:V$1201,$AA350)="","",INDEX('Per Invoice'!V$2:V$1201,$AA350)))</f>
        <v/>
      </c>
      <c r="W350" s="7">
        <f>IF($AA350="","",IF(INDEX('Per Invoice'!W$2:W$1201,$AA350)="","",INDEX('Per Invoice'!W$2:W$1201,$AA350)))</f>
        <v/>
      </c>
      <c r="X350" s="7">
        <f>IF($AA350="","",IF(INDEX('Per Invoice'!X$2:X$1201,$AA350)="","",INDEX('Per Invoice'!X$2:X$1201,$AA350)))</f>
        <v/>
      </c>
      <c r="Y350" s="7">
        <f>IF($AA350="","",IF(INDEX('Per Invoice'!Y$2:Y$1201,$AA350)="","",INDEX('Per Invoice'!Y$2:Y$1201,$AA350)))</f>
        <v/>
      </c>
      <c r="Z350" s="7">
        <f>IF($AA350="","",IF(INDEX('Per Invoice'!Z$2:Z$1201,$AA350)="","",INDEX('Per Invoice'!Z$2:Z$1201,$AA350)))</f>
        <v/>
      </c>
      <c r="AA350" s="16">
        <f>IFERROR(MATCH(Settings!$C$26&amp;"|"&amp;ROWS($AA$2:$AA350),'Per Invoice'!$AB$2:$AB$1201,0),"")</f>
        <v/>
      </c>
    </row>
    <row r="351">
      <c r="A351">
        <f>IF($AA351="","",IF(INDEX('Per Invoice'!A$2:A$1201,$AA351)="","",INDEX('Per Invoice'!A$2:A$1201,$AA351)))</f>
        <v/>
      </c>
      <c r="B351">
        <f>IF($AA351="","",IF(INDEX('Per Invoice'!B$2:B$1201,$AA351)="","",INDEX('Per Invoice'!B$2:B$1201,$AA351)))</f>
        <v/>
      </c>
      <c r="C351">
        <f>IF($AA351="","",IF(INDEX('Per Invoice'!C$2:C$1201,$AA351)="","",INDEX('Per Invoice'!C$2:C$1201,$AA351)))</f>
        <v/>
      </c>
      <c r="D351">
        <f>IF($AA351="","",IF(INDEX('Per Invoice'!D$2:D$1201,$AA351)="","",INDEX('Per Invoice'!D$2:D$1201,$AA351)))</f>
        <v/>
      </c>
      <c r="E351">
        <f>IF($AA351="","",IF(INDEX('Per Invoice'!E$2:E$1201,$AA351)="","",INDEX('Per Invoice'!E$2:E$1201,$AA351)))</f>
        <v/>
      </c>
      <c r="F351">
        <f>IF($AA351="","",IF(INDEX('Per Invoice'!F$2:F$1201,$AA351)="","",INDEX('Per Invoice'!F$2:F$1201,$AA351)))</f>
        <v/>
      </c>
      <c r="G351">
        <f>IF($AA351="","",IF(INDEX('Per Invoice'!G$2:G$1201,$AA351)="","",INDEX('Per Invoice'!G$2:G$1201,$AA351)))</f>
        <v/>
      </c>
      <c r="H351">
        <f>IF($AA351="","",IF(INDEX('Per Invoice'!H$2:H$1201,$AA351)="","",INDEX('Per Invoice'!H$2:H$1201,$AA351)))</f>
        <v/>
      </c>
      <c r="I351">
        <f>IF($AA351="","",IF(INDEX('Per Invoice'!I$2:I$1201,$AA351)="","",INDEX('Per Invoice'!I$2:I$1201,$AA351)))</f>
        <v/>
      </c>
      <c r="J351">
        <f>IF($AA351="","",IF(INDEX('Per Invoice'!J$2:J$1201,$AA351)="","",INDEX('Per Invoice'!J$2:J$1201,$AA351)))</f>
        <v/>
      </c>
      <c r="K351">
        <f>IF($AA351="","",IF(INDEX('Per Invoice'!K$2:K$1201,$AA351)="","",INDEX('Per Invoice'!K$2:K$1201,$AA351)))</f>
        <v/>
      </c>
      <c r="L351">
        <f>IF($AA351="","",IF(INDEX('Per Invoice'!L$2:L$1201,$AA351)="","",INDEX('Per Invoice'!L$2:L$1201,$AA351)))</f>
        <v/>
      </c>
      <c r="M351">
        <f>IF($AA351="","",IF(INDEX('Per Invoice'!M$2:M$1201,$AA351)="","",INDEX('Per Invoice'!M$2:M$1201,$AA351)))</f>
        <v/>
      </c>
      <c r="N351">
        <f>IF($AA351="","",IF(INDEX('Per Invoice'!N$2:N$1201,$AA351)="","",INDEX('Per Invoice'!N$2:N$1201,$AA351)))</f>
        <v/>
      </c>
      <c r="O351">
        <f>IF($AA351="","",IF(INDEX('Per Invoice'!O$2:O$1201,$AA351)="","",INDEX('Per Invoice'!O$2:O$1201,$AA351)))</f>
        <v/>
      </c>
      <c r="P351" s="7">
        <f>IF($AA351="","",IF(INDEX('Per Invoice'!P$2:P$1201,$AA351)="","",INDEX('Per Invoice'!P$2:P$1201,$AA351)))</f>
        <v/>
      </c>
      <c r="Q351">
        <f>IF($AA351="","",IF(INDEX('Per Invoice'!Q$2:Q$1201,$AA351)="","",INDEX('Per Invoice'!Q$2:Q$1201,$AA351)))</f>
        <v/>
      </c>
      <c r="R351" s="7">
        <f>IF($AA351="","",IF(INDEX('Per Invoice'!R$2:R$1201,$AA351)="","",INDEX('Per Invoice'!R$2:R$1201,$AA351)))</f>
        <v/>
      </c>
      <c r="S351" s="7">
        <f>IF($AA351="","",IF(INDEX('Per Invoice'!S$2:S$1201,$AA351)="","",INDEX('Per Invoice'!S$2:S$1201,$AA351)))</f>
        <v/>
      </c>
      <c r="T351">
        <f>IF($AA351="","",IF(INDEX('Per Invoice'!T$2:T$1201,$AA351)="","",INDEX('Per Invoice'!T$2:T$1201,$AA351)))</f>
        <v/>
      </c>
      <c r="U351" s="7">
        <f>IF($AA351="","",IF(INDEX('Per Invoice'!U$2:U$1201,$AA351)="","",INDEX('Per Invoice'!U$2:U$1201,$AA351)))</f>
        <v/>
      </c>
      <c r="V351" s="7">
        <f>IF($AA351="","",IF(INDEX('Per Invoice'!V$2:V$1201,$AA351)="","",INDEX('Per Invoice'!V$2:V$1201,$AA351)))</f>
        <v/>
      </c>
      <c r="W351" s="7">
        <f>IF($AA351="","",IF(INDEX('Per Invoice'!W$2:W$1201,$AA351)="","",INDEX('Per Invoice'!W$2:W$1201,$AA351)))</f>
        <v/>
      </c>
      <c r="X351" s="7">
        <f>IF($AA351="","",IF(INDEX('Per Invoice'!X$2:X$1201,$AA351)="","",INDEX('Per Invoice'!X$2:X$1201,$AA351)))</f>
        <v/>
      </c>
      <c r="Y351" s="7">
        <f>IF($AA351="","",IF(INDEX('Per Invoice'!Y$2:Y$1201,$AA351)="","",INDEX('Per Invoice'!Y$2:Y$1201,$AA351)))</f>
        <v/>
      </c>
      <c r="Z351" s="7">
        <f>IF($AA351="","",IF(INDEX('Per Invoice'!Z$2:Z$1201,$AA351)="","",INDEX('Per Invoice'!Z$2:Z$1201,$AA351)))</f>
        <v/>
      </c>
      <c r="AA351" s="16">
        <f>IFERROR(MATCH(Settings!$C$26&amp;"|"&amp;ROWS($AA$2:$AA351),'Per Invoice'!$AB$2:$AB$1201,0),"")</f>
        <v/>
      </c>
    </row>
    <row r="352">
      <c r="A352">
        <f>IF($AA352="","",IF(INDEX('Per Invoice'!A$2:A$1201,$AA352)="","",INDEX('Per Invoice'!A$2:A$1201,$AA352)))</f>
        <v/>
      </c>
      <c r="B352">
        <f>IF($AA352="","",IF(INDEX('Per Invoice'!B$2:B$1201,$AA352)="","",INDEX('Per Invoice'!B$2:B$1201,$AA352)))</f>
        <v/>
      </c>
      <c r="C352">
        <f>IF($AA352="","",IF(INDEX('Per Invoice'!C$2:C$1201,$AA352)="","",INDEX('Per Invoice'!C$2:C$1201,$AA352)))</f>
        <v/>
      </c>
      <c r="D352">
        <f>IF($AA352="","",IF(INDEX('Per Invoice'!D$2:D$1201,$AA352)="","",INDEX('Per Invoice'!D$2:D$1201,$AA352)))</f>
        <v/>
      </c>
      <c r="E352">
        <f>IF($AA352="","",IF(INDEX('Per Invoice'!E$2:E$1201,$AA352)="","",INDEX('Per Invoice'!E$2:E$1201,$AA352)))</f>
        <v/>
      </c>
      <c r="F352">
        <f>IF($AA352="","",IF(INDEX('Per Invoice'!F$2:F$1201,$AA352)="","",INDEX('Per Invoice'!F$2:F$1201,$AA352)))</f>
        <v/>
      </c>
      <c r="G352">
        <f>IF($AA352="","",IF(INDEX('Per Invoice'!G$2:G$1201,$AA352)="","",INDEX('Per Invoice'!G$2:G$1201,$AA352)))</f>
        <v/>
      </c>
      <c r="H352">
        <f>IF($AA352="","",IF(INDEX('Per Invoice'!H$2:H$1201,$AA352)="","",INDEX('Per Invoice'!H$2:H$1201,$AA352)))</f>
        <v/>
      </c>
      <c r="I352">
        <f>IF($AA352="","",IF(INDEX('Per Invoice'!I$2:I$1201,$AA352)="","",INDEX('Per Invoice'!I$2:I$1201,$AA352)))</f>
        <v/>
      </c>
      <c r="J352">
        <f>IF($AA352="","",IF(INDEX('Per Invoice'!J$2:J$1201,$AA352)="","",INDEX('Per Invoice'!J$2:J$1201,$AA352)))</f>
        <v/>
      </c>
      <c r="K352">
        <f>IF($AA352="","",IF(INDEX('Per Invoice'!K$2:K$1201,$AA352)="","",INDEX('Per Invoice'!K$2:K$1201,$AA352)))</f>
        <v/>
      </c>
      <c r="L352">
        <f>IF($AA352="","",IF(INDEX('Per Invoice'!L$2:L$1201,$AA352)="","",INDEX('Per Invoice'!L$2:L$1201,$AA352)))</f>
        <v/>
      </c>
      <c r="M352">
        <f>IF($AA352="","",IF(INDEX('Per Invoice'!M$2:M$1201,$AA352)="","",INDEX('Per Invoice'!M$2:M$1201,$AA352)))</f>
        <v/>
      </c>
      <c r="N352">
        <f>IF($AA352="","",IF(INDEX('Per Invoice'!N$2:N$1201,$AA352)="","",INDEX('Per Invoice'!N$2:N$1201,$AA352)))</f>
        <v/>
      </c>
      <c r="O352">
        <f>IF($AA352="","",IF(INDEX('Per Invoice'!O$2:O$1201,$AA352)="","",INDEX('Per Invoice'!O$2:O$1201,$AA352)))</f>
        <v/>
      </c>
      <c r="P352" s="7">
        <f>IF($AA352="","",IF(INDEX('Per Invoice'!P$2:P$1201,$AA352)="","",INDEX('Per Invoice'!P$2:P$1201,$AA352)))</f>
        <v/>
      </c>
      <c r="Q352">
        <f>IF($AA352="","",IF(INDEX('Per Invoice'!Q$2:Q$1201,$AA352)="","",INDEX('Per Invoice'!Q$2:Q$1201,$AA352)))</f>
        <v/>
      </c>
      <c r="R352" s="7">
        <f>IF($AA352="","",IF(INDEX('Per Invoice'!R$2:R$1201,$AA352)="","",INDEX('Per Invoice'!R$2:R$1201,$AA352)))</f>
        <v/>
      </c>
      <c r="S352" s="7">
        <f>IF($AA352="","",IF(INDEX('Per Invoice'!S$2:S$1201,$AA352)="","",INDEX('Per Invoice'!S$2:S$1201,$AA352)))</f>
        <v/>
      </c>
      <c r="T352">
        <f>IF($AA352="","",IF(INDEX('Per Invoice'!T$2:T$1201,$AA352)="","",INDEX('Per Invoice'!T$2:T$1201,$AA352)))</f>
        <v/>
      </c>
      <c r="U352" s="7">
        <f>IF($AA352="","",IF(INDEX('Per Invoice'!U$2:U$1201,$AA352)="","",INDEX('Per Invoice'!U$2:U$1201,$AA352)))</f>
        <v/>
      </c>
      <c r="V352" s="7">
        <f>IF($AA352="","",IF(INDEX('Per Invoice'!V$2:V$1201,$AA352)="","",INDEX('Per Invoice'!V$2:V$1201,$AA352)))</f>
        <v/>
      </c>
      <c r="W352" s="7">
        <f>IF($AA352="","",IF(INDEX('Per Invoice'!W$2:W$1201,$AA352)="","",INDEX('Per Invoice'!W$2:W$1201,$AA352)))</f>
        <v/>
      </c>
      <c r="X352" s="7">
        <f>IF($AA352="","",IF(INDEX('Per Invoice'!X$2:X$1201,$AA352)="","",INDEX('Per Invoice'!X$2:X$1201,$AA352)))</f>
        <v/>
      </c>
      <c r="Y352" s="7">
        <f>IF($AA352="","",IF(INDEX('Per Invoice'!Y$2:Y$1201,$AA352)="","",INDEX('Per Invoice'!Y$2:Y$1201,$AA352)))</f>
        <v/>
      </c>
      <c r="Z352" s="7">
        <f>IF($AA352="","",IF(INDEX('Per Invoice'!Z$2:Z$1201,$AA352)="","",INDEX('Per Invoice'!Z$2:Z$1201,$AA352)))</f>
        <v/>
      </c>
      <c r="AA352" s="16">
        <f>IFERROR(MATCH(Settings!$C$26&amp;"|"&amp;ROWS($AA$2:$AA352),'Per Invoice'!$AB$2:$AB$1201,0),"")</f>
        <v/>
      </c>
    </row>
    <row r="353">
      <c r="A353">
        <f>IF($AA353="","",IF(INDEX('Per Invoice'!A$2:A$1201,$AA353)="","",INDEX('Per Invoice'!A$2:A$1201,$AA353)))</f>
        <v/>
      </c>
      <c r="B353">
        <f>IF($AA353="","",IF(INDEX('Per Invoice'!B$2:B$1201,$AA353)="","",INDEX('Per Invoice'!B$2:B$1201,$AA353)))</f>
        <v/>
      </c>
      <c r="C353">
        <f>IF($AA353="","",IF(INDEX('Per Invoice'!C$2:C$1201,$AA353)="","",INDEX('Per Invoice'!C$2:C$1201,$AA353)))</f>
        <v/>
      </c>
      <c r="D353">
        <f>IF($AA353="","",IF(INDEX('Per Invoice'!D$2:D$1201,$AA353)="","",INDEX('Per Invoice'!D$2:D$1201,$AA353)))</f>
        <v/>
      </c>
      <c r="E353">
        <f>IF($AA353="","",IF(INDEX('Per Invoice'!E$2:E$1201,$AA353)="","",INDEX('Per Invoice'!E$2:E$1201,$AA353)))</f>
        <v/>
      </c>
      <c r="F353">
        <f>IF($AA353="","",IF(INDEX('Per Invoice'!F$2:F$1201,$AA353)="","",INDEX('Per Invoice'!F$2:F$1201,$AA353)))</f>
        <v/>
      </c>
      <c r="G353">
        <f>IF($AA353="","",IF(INDEX('Per Invoice'!G$2:G$1201,$AA353)="","",INDEX('Per Invoice'!G$2:G$1201,$AA353)))</f>
        <v/>
      </c>
      <c r="H353">
        <f>IF($AA353="","",IF(INDEX('Per Invoice'!H$2:H$1201,$AA353)="","",INDEX('Per Invoice'!H$2:H$1201,$AA353)))</f>
        <v/>
      </c>
      <c r="I353">
        <f>IF($AA353="","",IF(INDEX('Per Invoice'!I$2:I$1201,$AA353)="","",INDEX('Per Invoice'!I$2:I$1201,$AA353)))</f>
        <v/>
      </c>
      <c r="J353">
        <f>IF($AA353="","",IF(INDEX('Per Invoice'!J$2:J$1201,$AA353)="","",INDEX('Per Invoice'!J$2:J$1201,$AA353)))</f>
        <v/>
      </c>
      <c r="K353">
        <f>IF($AA353="","",IF(INDEX('Per Invoice'!K$2:K$1201,$AA353)="","",INDEX('Per Invoice'!K$2:K$1201,$AA353)))</f>
        <v/>
      </c>
      <c r="L353">
        <f>IF($AA353="","",IF(INDEX('Per Invoice'!L$2:L$1201,$AA353)="","",INDEX('Per Invoice'!L$2:L$1201,$AA353)))</f>
        <v/>
      </c>
      <c r="M353">
        <f>IF($AA353="","",IF(INDEX('Per Invoice'!M$2:M$1201,$AA353)="","",INDEX('Per Invoice'!M$2:M$1201,$AA353)))</f>
        <v/>
      </c>
      <c r="N353">
        <f>IF($AA353="","",IF(INDEX('Per Invoice'!N$2:N$1201,$AA353)="","",INDEX('Per Invoice'!N$2:N$1201,$AA353)))</f>
        <v/>
      </c>
      <c r="O353">
        <f>IF($AA353="","",IF(INDEX('Per Invoice'!O$2:O$1201,$AA353)="","",INDEX('Per Invoice'!O$2:O$1201,$AA353)))</f>
        <v/>
      </c>
      <c r="P353" s="7">
        <f>IF($AA353="","",IF(INDEX('Per Invoice'!P$2:P$1201,$AA353)="","",INDEX('Per Invoice'!P$2:P$1201,$AA353)))</f>
        <v/>
      </c>
      <c r="Q353">
        <f>IF($AA353="","",IF(INDEX('Per Invoice'!Q$2:Q$1201,$AA353)="","",INDEX('Per Invoice'!Q$2:Q$1201,$AA353)))</f>
        <v/>
      </c>
      <c r="R353" s="7">
        <f>IF($AA353="","",IF(INDEX('Per Invoice'!R$2:R$1201,$AA353)="","",INDEX('Per Invoice'!R$2:R$1201,$AA353)))</f>
        <v/>
      </c>
      <c r="S353" s="7">
        <f>IF($AA353="","",IF(INDEX('Per Invoice'!S$2:S$1201,$AA353)="","",INDEX('Per Invoice'!S$2:S$1201,$AA353)))</f>
        <v/>
      </c>
      <c r="T353">
        <f>IF($AA353="","",IF(INDEX('Per Invoice'!T$2:T$1201,$AA353)="","",INDEX('Per Invoice'!T$2:T$1201,$AA353)))</f>
        <v/>
      </c>
      <c r="U353" s="7">
        <f>IF($AA353="","",IF(INDEX('Per Invoice'!U$2:U$1201,$AA353)="","",INDEX('Per Invoice'!U$2:U$1201,$AA353)))</f>
        <v/>
      </c>
      <c r="V353" s="7">
        <f>IF($AA353="","",IF(INDEX('Per Invoice'!V$2:V$1201,$AA353)="","",INDEX('Per Invoice'!V$2:V$1201,$AA353)))</f>
        <v/>
      </c>
      <c r="W353" s="7">
        <f>IF($AA353="","",IF(INDEX('Per Invoice'!W$2:W$1201,$AA353)="","",INDEX('Per Invoice'!W$2:W$1201,$AA353)))</f>
        <v/>
      </c>
      <c r="X353" s="7">
        <f>IF($AA353="","",IF(INDEX('Per Invoice'!X$2:X$1201,$AA353)="","",INDEX('Per Invoice'!X$2:X$1201,$AA353)))</f>
        <v/>
      </c>
      <c r="Y353" s="7">
        <f>IF($AA353="","",IF(INDEX('Per Invoice'!Y$2:Y$1201,$AA353)="","",INDEX('Per Invoice'!Y$2:Y$1201,$AA353)))</f>
        <v/>
      </c>
      <c r="Z353" s="7">
        <f>IF($AA353="","",IF(INDEX('Per Invoice'!Z$2:Z$1201,$AA353)="","",INDEX('Per Invoice'!Z$2:Z$1201,$AA353)))</f>
        <v/>
      </c>
      <c r="AA353" s="16">
        <f>IFERROR(MATCH(Settings!$C$26&amp;"|"&amp;ROWS($AA$2:$AA353),'Per Invoice'!$AB$2:$AB$1201,0),"")</f>
        <v/>
      </c>
    </row>
    <row r="354">
      <c r="A354">
        <f>IF($AA354="","",IF(INDEX('Per Invoice'!A$2:A$1201,$AA354)="","",INDEX('Per Invoice'!A$2:A$1201,$AA354)))</f>
        <v/>
      </c>
      <c r="B354">
        <f>IF($AA354="","",IF(INDEX('Per Invoice'!B$2:B$1201,$AA354)="","",INDEX('Per Invoice'!B$2:B$1201,$AA354)))</f>
        <v/>
      </c>
      <c r="C354">
        <f>IF($AA354="","",IF(INDEX('Per Invoice'!C$2:C$1201,$AA354)="","",INDEX('Per Invoice'!C$2:C$1201,$AA354)))</f>
        <v/>
      </c>
      <c r="D354">
        <f>IF($AA354="","",IF(INDEX('Per Invoice'!D$2:D$1201,$AA354)="","",INDEX('Per Invoice'!D$2:D$1201,$AA354)))</f>
        <v/>
      </c>
      <c r="E354">
        <f>IF($AA354="","",IF(INDEX('Per Invoice'!E$2:E$1201,$AA354)="","",INDEX('Per Invoice'!E$2:E$1201,$AA354)))</f>
        <v/>
      </c>
      <c r="F354">
        <f>IF($AA354="","",IF(INDEX('Per Invoice'!F$2:F$1201,$AA354)="","",INDEX('Per Invoice'!F$2:F$1201,$AA354)))</f>
        <v/>
      </c>
      <c r="G354">
        <f>IF($AA354="","",IF(INDEX('Per Invoice'!G$2:G$1201,$AA354)="","",INDEX('Per Invoice'!G$2:G$1201,$AA354)))</f>
        <v/>
      </c>
      <c r="H354">
        <f>IF($AA354="","",IF(INDEX('Per Invoice'!H$2:H$1201,$AA354)="","",INDEX('Per Invoice'!H$2:H$1201,$AA354)))</f>
        <v/>
      </c>
      <c r="I354">
        <f>IF($AA354="","",IF(INDEX('Per Invoice'!I$2:I$1201,$AA354)="","",INDEX('Per Invoice'!I$2:I$1201,$AA354)))</f>
        <v/>
      </c>
      <c r="J354">
        <f>IF($AA354="","",IF(INDEX('Per Invoice'!J$2:J$1201,$AA354)="","",INDEX('Per Invoice'!J$2:J$1201,$AA354)))</f>
        <v/>
      </c>
      <c r="K354">
        <f>IF($AA354="","",IF(INDEX('Per Invoice'!K$2:K$1201,$AA354)="","",INDEX('Per Invoice'!K$2:K$1201,$AA354)))</f>
        <v/>
      </c>
      <c r="L354">
        <f>IF($AA354="","",IF(INDEX('Per Invoice'!L$2:L$1201,$AA354)="","",INDEX('Per Invoice'!L$2:L$1201,$AA354)))</f>
        <v/>
      </c>
      <c r="M354">
        <f>IF($AA354="","",IF(INDEX('Per Invoice'!M$2:M$1201,$AA354)="","",INDEX('Per Invoice'!M$2:M$1201,$AA354)))</f>
        <v/>
      </c>
      <c r="N354">
        <f>IF($AA354="","",IF(INDEX('Per Invoice'!N$2:N$1201,$AA354)="","",INDEX('Per Invoice'!N$2:N$1201,$AA354)))</f>
        <v/>
      </c>
      <c r="O354">
        <f>IF($AA354="","",IF(INDEX('Per Invoice'!O$2:O$1201,$AA354)="","",INDEX('Per Invoice'!O$2:O$1201,$AA354)))</f>
        <v/>
      </c>
      <c r="P354" s="7">
        <f>IF($AA354="","",IF(INDEX('Per Invoice'!P$2:P$1201,$AA354)="","",INDEX('Per Invoice'!P$2:P$1201,$AA354)))</f>
        <v/>
      </c>
      <c r="Q354">
        <f>IF($AA354="","",IF(INDEX('Per Invoice'!Q$2:Q$1201,$AA354)="","",INDEX('Per Invoice'!Q$2:Q$1201,$AA354)))</f>
        <v/>
      </c>
      <c r="R354" s="7">
        <f>IF($AA354="","",IF(INDEX('Per Invoice'!R$2:R$1201,$AA354)="","",INDEX('Per Invoice'!R$2:R$1201,$AA354)))</f>
        <v/>
      </c>
      <c r="S354" s="7">
        <f>IF($AA354="","",IF(INDEX('Per Invoice'!S$2:S$1201,$AA354)="","",INDEX('Per Invoice'!S$2:S$1201,$AA354)))</f>
        <v/>
      </c>
      <c r="T354">
        <f>IF($AA354="","",IF(INDEX('Per Invoice'!T$2:T$1201,$AA354)="","",INDEX('Per Invoice'!T$2:T$1201,$AA354)))</f>
        <v/>
      </c>
      <c r="U354" s="7">
        <f>IF($AA354="","",IF(INDEX('Per Invoice'!U$2:U$1201,$AA354)="","",INDEX('Per Invoice'!U$2:U$1201,$AA354)))</f>
        <v/>
      </c>
      <c r="V354" s="7">
        <f>IF($AA354="","",IF(INDEX('Per Invoice'!V$2:V$1201,$AA354)="","",INDEX('Per Invoice'!V$2:V$1201,$AA354)))</f>
        <v/>
      </c>
      <c r="W354" s="7">
        <f>IF($AA354="","",IF(INDEX('Per Invoice'!W$2:W$1201,$AA354)="","",INDEX('Per Invoice'!W$2:W$1201,$AA354)))</f>
        <v/>
      </c>
      <c r="X354" s="7">
        <f>IF($AA354="","",IF(INDEX('Per Invoice'!X$2:X$1201,$AA354)="","",INDEX('Per Invoice'!X$2:X$1201,$AA354)))</f>
        <v/>
      </c>
      <c r="Y354" s="7">
        <f>IF($AA354="","",IF(INDEX('Per Invoice'!Y$2:Y$1201,$AA354)="","",INDEX('Per Invoice'!Y$2:Y$1201,$AA354)))</f>
        <v/>
      </c>
      <c r="Z354" s="7">
        <f>IF($AA354="","",IF(INDEX('Per Invoice'!Z$2:Z$1201,$AA354)="","",INDEX('Per Invoice'!Z$2:Z$1201,$AA354)))</f>
        <v/>
      </c>
      <c r="AA354" s="16">
        <f>IFERROR(MATCH(Settings!$C$26&amp;"|"&amp;ROWS($AA$2:$AA354),'Per Invoice'!$AB$2:$AB$1201,0),"")</f>
        <v/>
      </c>
    </row>
    <row r="355">
      <c r="A355">
        <f>IF($AA355="","",IF(INDEX('Per Invoice'!A$2:A$1201,$AA355)="","",INDEX('Per Invoice'!A$2:A$1201,$AA355)))</f>
        <v/>
      </c>
      <c r="B355">
        <f>IF($AA355="","",IF(INDEX('Per Invoice'!B$2:B$1201,$AA355)="","",INDEX('Per Invoice'!B$2:B$1201,$AA355)))</f>
        <v/>
      </c>
      <c r="C355">
        <f>IF($AA355="","",IF(INDEX('Per Invoice'!C$2:C$1201,$AA355)="","",INDEX('Per Invoice'!C$2:C$1201,$AA355)))</f>
        <v/>
      </c>
      <c r="D355">
        <f>IF($AA355="","",IF(INDEX('Per Invoice'!D$2:D$1201,$AA355)="","",INDEX('Per Invoice'!D$2:D$1201,$AA355)))</f>
        <v/>
      </c>
      <c r="E355">
        <f>IF($AA355="","",IF(INDEX('Per Invoice'!E$2:E$1201,$AA355)="","",INDEX('Per Invoice'!E$2:E$1201,$AA355)))</f>
        <v/>
      </c>
      <c r="F355">
        <f>IF($AA355="","",IF(INDEX('Per Invoice'!F$2:F$1201,$AA355)="","",INDEX('Per Invoice'!F$2:F$1201,$AA355)))</f>
        <v/>
      </c>
      <c r="G355">
        <f>IF($AA355="","",IF(INDEX('Per Invoice'!G$2:G$1201,$AA355)="","",INDEX('Per Invoice'!G$2:G$1201,$AA355)))</f>
        <v/>
      </c>
      <c r="H355">
        <f>IF($AA355="","",IF(INDEX('Per Invoice'!H$2:H$1201,$AA355)="","",INDEX('Per Invoice'!H$2:H$1201,$AA355)))</f>
        <v/>
      </c>
      <c r="I355">
        <f>IF($AA355="","",IF(INDEX('Per Invoice'!I$2:I$1201,$AA355)="","",INDEX('Per Invoice'!I$2:I$1201,$AA355)))</f>
        <v/>
      </c>
      <c r="J355">
        <f>IF($AA355="","",IF(INDEX('Per Invoice'!J$2:J$1201,$AA355)="","",INDEX('Per Invoice'!J$2:J$1201,$AA355)))</f>
        <v/>
      </c>
      <c r="K355">
        <f>IF($AA355="","",IF(INDEX('Per Invoice'!K$2:K$1201,$AA355)="","",INDEX('Per Invoice'!K$2:K$1201,$AA355)))</f>
        <v/>
      </c>
      <c r="L355">
        <f>IF($AA355="","",IF(INDEX('Per Invoice'!L$2:L$1201,$AA355)="","",INDEX('Per Invoice'!L$2:L$1201,$AA355)))</f>
        <v/>
      </c>
      <c r="M355">
        <f>IF($AA355="","",IF(INDEX('Per Invoice'!M$2:M$1201,$AA355)="","",INDEX('Per Invoice'!M$2:M$1201,$AA355)))</f>
        <v/>
      </c>
      <c r="N355">
        <f>IF($AA355="","",IF(INDEX('Per Invoice'!N$2:N$1201,$AA355)="","",INDEX('Per Invoice'!N$2:N$1201,$AA355)))</f>
        <v/>
      </c>
      <c r="O355">
        <f>IF($AA355="","",IF(INDEX('Per Invoice'!O$2:O$1201,$AA355)="","",INDEX('Per Invoice'!O$2:O$1201,$AA355)))</f>
        <v/>
      </c>
      <c r="P355" s="7">
        <f>IF($AA355="","",IF(INDEX('Per Invoice'!P$2:P$1201,$AA355)="","",INDEX('Per Invoice'!P$2:P$1201,$AA355)))</f>
        <v/>
      </c>
      <c r="Q355">
        <f>IF($AA355="","",IF(INDEX('Per Invoice'!Q$2:Q$1201,$AA355)="","",INDEX('Per Invoice'!Q$2:Q$1201,$AA355)))</f>
        <v/>
      </c>
      <c r="R355" s="7">
        <f>IF($AA355="","",IF(INDEX('Per Invoice'!R$2:R$1201,$AA355)="","",INDEX('Per Invoice'!R$2:R$1201,$AA355)))</f>
        <v/>
      </c>
      <c r="S355" s="7">
        <f>IF($AA355="","",IF(INDEX('Per Invoice'!S$2:S$1201,$AA355)="","",INDEX('Per Invoice'!S$2:S$1201,$AA355)))</f>
        <v/>
      </c>
      <c r="T355">
        <f>IF($AA355="","",IF(INDEX('Per Invoice'!T$2:T$1201,$AA355)="","",INDEX('Per Invoice'!T$2:T$1201,$AA355)))</f>
        <v/>
      </c>
      <c r="U355" s="7">
        <f>IF($AA355="","",IF(INDEX('Per Invoice'!U$2:U$1201,$AA355)="","",INDEX('Per Invoice'!U$2:U$1201,$AA355)))</f>
        <v/>
      </c>
      <c r="V355" s="7">
        <f>IF($AA355="","",IF(INDEX('Per Invoice'!V$2:V$1201,$AA355)="","",INDEX('Per Invoice'!V$2:V$1201,$AA355)))</f>
        <v/>
      </c>
      <c r="W355" s="7">
        <f>IF($AA355="","",IF(INDEX('Per Invoice'!W$2:W$1201,$AA355)="","",INDEX('Per Invoice'!W$2:W$1201,$AA355)))</f>
        <v/>
      </c>
      <c r="X355" s="7">
        <f>IF($AA355="","",IF(INDEX('Per Invoice'!X$2:X$1201,$AA355)="","",INDEX('Per Invoice'!X$2:X$1201,$AA355)))</f>
        <v/>
      </c>
      <c r="Y355" s="7">
        <f>IF($AA355="","",IF(INDEX('Per Invoice'!Y$2:Y$1201,$AA355)="","",INDEX('Per Invoice'!Y$2:Y$1201,$AA355)))</f>
        <v/>
      </c>
      <c r="Z355" s="7">
        <f>IF($AA355="","",IF(INDEX('Per Invoice'!Z$2:Z$1201,$AA355)="","",INDEX('Per Invoice'!Z$2:Z$1201,$AA355)))</f>
        <v/>
      </c>
      <c r="AA355" s="16">
        <f>IFERROR(MATCH(Settings!$C$26&amp;"|"&amp;ROWS($AA$2:$AA355),'Per Invoice'!$AB$2:$AB$1201,0),"")</f>
        <v/>
      </c>
    </row>
    <row r="356">
      <c r="A356">
        <f>IF($AA356="","",IF(INDEX('Per Invoice'!A$2:A$1201,$AA356)="","",INDEX('Per Invoice'!A$2:A$1201,$AA356)))</f>
        <v/>
      </c>
      <c r="B356">
        <f>IF($AA356="","",IF(INDEX('Per Invoice'!B$2:B$1201,$AA356)="","",INDEX('Per Invoice'!B$2:B$1201,$AA356)))</f>
        <v/>
      </c>
      <c r="C356">
        <f>IF($AA356="","",IF(INDEX('Per Invoice'!C$2:C$1201,$AA356)="","",INDEX('Per Invoice'!C$2:C$1201,$AA356)))</f>
        <v/>
      </c>
      <c r="D356">
        <f>IF($AA356="","",IF(INDEX('Per Invoice'!D$2:D$1201,$AA356)="","",INDEX('Per Invoice'!D$2:D$1201,$AA356)))</f>
        <v/>
      </c>
      <c r="E356">
        <f>IF($AA356="","",IF(INDEX('Per Invoice'!E$2:E$1201,$AA356)="","",INDEX('Per Invoice'!E$2:E$1201,$AA356)))</f>
        <v/>
      </c>
      <c r="F356">
        <f>IF($AA356="","",IF(INDEX('Per Invoice'!F$2:F$1201,$AA356)="","",INDEX('Per Invoice'!F$2:F$1201,$AA356)))</f>
        <v/>
      </c>
      <c r="G356">
        <f>IF($AA356="","",IF(INDEX('Per Invoice'!G$2:G$1201,$AA356)="","",INDEX('Per Invoice'!G$2:G$1201,$AA356)))</f>
        <v/>
      </c>
      <c r="H356">
        <f>IF($AA356="","",IF(INDEX('Per Invoice'!H$2:H$1201,$AA356)="","",INDEX('Per Invoice'!H$2:H$1201,$AA356)))</f>
        <v/>
      </c>
      <c r="I356">
        <f>IF($AA356="","",IF(INDEX('Per Invoice'!I$2:I$1201,$AA356)="","",INDEX('Per Invoice'!I$2:I$1201,$AA356)))</f>
        <v/>
      </c>
      <c r="J356">
        <f>IF($AA356="","",IF(INDEX('Per Invoice'!J$2:J$1201,$AA356)="","",INDEX('Per Invoice'!J$2:J$1201,$AA356)))</f>
        <v/>
      </c>
      <c r="K356">
        <f>IF($AA356="","",IF(INDEX('Per Invoice'!K$2:K$1201,$AA356)="","",INDEX('Per Invoice'!K$2:K$1201,$AA356)))</f>
        <v/>
      </c>
      <c r="L356">
        <f>IF($AA356="","",IF(INDEX('Per Invoice'!L$2:L$1201,$AA356)="","",INDEX('Per Invoice'!L$2:L$1201,$AA356)))</f>
        <v/>
      </c>
      <c r="M356">
        <f>IF($AA356="","",IF(INDEX('Per Invoice'!M$2:M$1201,$AA356)="","",INDEX('Per Invoice'!M$2:M$1201,$AA356)))</f>
        <v/>
      </c>
      <c r="N356">
        <f>IF($AA356="","",IF(INDEX('Per Invoice'!N$2:N$1201,$AA356)="","",INDEX('Per Invoice'!N$2:N$1201,$AA356)))</f>
        <v/>
      </c>
      <c r="O356">
        <f>IF($AA356="","",IF(INDEX('Per Invoice'!O$2:O$1201,$AA356)="","",INDEX('Per Invoice'!O$2:O$1201,$AA356)))</f>
        <v/>
      </c>
      <c r="P356" s="7">
        <f>IF($AA356="","",IF(INDEX('Per Invoice'!P$2:P$1201,$AA356)="","",INDEX('Per Invoice'!P$2:P$1201,$AA356)))</f>
        <v/>
      </c>
      <c r="Q356">
        <f>IF($AA356="","",IF(INDEX('Per Invoice'!Q$2:Q$1201,$AA356)="","",INDEX('Per Invoice'!Q$2:Q$1201,$AA356)))</f>
        <v/>
      </c>
      <c r="R356" s="7">
        <f>IF($AA356="","",IF(INDEX('Per Invoice'!R$2:R$1201,$AA356)="","",INDEX('Per Invoice'!R$2:R$1201,$AA356)))</f>
        <v/>
      </c>
      <c r="S356" s="7">
        <f>IF($AA356="","",IF(INDEX('Per Invoice'!S$2:S$1201,$AA356)="","",INDEX('Per Invoice'!S$2:S$1201,$AA356)))</f>
        <v/>
      </c>
      <c r="T356">
        <f>IF($AA356="","",IF(INDEX('Per Invoice'!T$2:T$1201,$AA356)="","",INDEX('Per Invoice'!T$2:T$1201,$AA356)))</f>
        <v/>
      </c>
      <c r="U356" s="7">
        <f>IF($AA356="","",IF(INDEX('Per Invoice'!U$2:U$1201,$AA356)="","",INDEX('Per Invoice'!U$2:U$1201,$AA356)))</f>
        <v/>
      </c>
      <c r="V356" s="7">
        <f>IF($AA356="","",IF(INDEX('Per Invoice'!V$2:V$1201,$AA356)="","",INDEX('Per Invoice'!V$2:V$1201,$AA356)))</f>
        <v/>
      </c>
      <c r="W356" s="7">
        <f>IF($AA356="","",IF(INDEX('Per Invoice'!W$2:W$1201,$AA356)="","",INDEX('Per Invoice'!W$2:W$1201,$AA356)))</f>
        <v/>
      </c>
      <c r="X356" s="7">
        <f>IF($AA356="","",IF(INDEX('Per Invoice'!X$2:X$1201,$AA356)="","",INDEX('Per Invoice'!X$2:X$1201,$AA356)))</f>
        <v/>
      </c>
      <c r="Y356" s="7">
        <f>IF($AA356="","",IF(INDEX('Per Invoice'!Y$2:Y$1201,$AA356)="","",INDEX('Per Invoice'!Y$2:Y$1201,$AA356)))</f>
        <v/>
      </c>
      <c r="Z356" s="7">
        <f>IF($AA356="","",IF(INDEX('Per Invoice'!Z$2:Z$1201,$AA356)="","",INDEX('Per Invoice'!Z$2:Z$1201,$AA356)))</f>
        <v/>
      </c>
      <c r="AA356" s="16">
        <f>IFERROR(MATCH(Settings!$C$26&amp;"|"&amp;ROWS($AA$2:$AA356),'Per Invoice'!$AB$2:$AB$1201,0),"")</f>
        <v/>
      </c>
    </row>
    <row r="357">
      <c r="A357">
        <f>IF($AA357="","",IF(INDEX('Per Invoice'!A$2:A$1201,$AA357)="","",INDEX('Per Invoice'!A$2:A$1201,$AA357)))</f>
        <v/>
      </c>
      <c r="B357">
        <f>IF($AA357="","",IF(INDEX('Per Invoice'!B$2:B$1201,$AA357)="","",INDEX('Per Invoice'!B$2:B$1201,$AA357)))</f>
        <v/>
      </c>
      <c r="C357">
        <f>IF($AA357="","",IF(INDEX('Per Invoice'!C$2:C$1201,$AA357)="","",INDEX('Per Invoice'!C$2:C$1201,$AA357)))</f>
        <v/>
      </c>
      <c r="D357">
        <f>IF($AA357="","",IF(INDEX('Per Invoice'!D$2:D$1201,$AA357)="","",INDEX('Per Invoice'!D$2:D$1201,$AA357)))</f>
        <v/>
      </c>
      <c r="E357">
        <f>IF($AA357="","",IF(INDEX('Per Invoice'!E$2:E$1201,$AA357)="","",INDEX('Per Invoice'!E$2:E$1201,$AA357)))</f>
        <v/>
      </c>
      <c r="F357">
        <f>IF($AA357="","",IF(INDEX('Per Invoice'!F$2:F$1201,$AA357)="","",INDEX('Per Invoice'!F$2:F$1201,$AA357)))</f>
        <v/>
      </c>
      <c r="G357">
        <f>IF($AA357="","",IF(INDEX('Per Invoice'!G$2:G$1201,$AA357)="","",INDEX('Per Invoice'!G$2:G$1201,$AA357)))</f>
        <v/>
      </c>
      <c r="H357">
        <f>IF($AA357="","",IF(INDEX('Per Invoice'!H$2:H$1201,$AA357)="","",INDEX('Per Invoice'!H$2:H$1201,$AA357)))</f>
        <v/>
      </c>
      <c r="I357">
        <f>IF($AA357="","",IF(INDEX('Per Invoice'!I$2:I$1201,$AA357)="","",INDEX('Per Invoice'!I$2:I$1201,$AA357)))</f>
        <v/>
      </c>
      <c r="J357">
        <f>IF($AA357="","",IF(INDEX('Per Invoice'!J$2:J$1201,$AA357)="","",INDEX('Per Invoice'!J$2:J$1201,$AA357)))</f>
        <v/>
      </c>
      <c r="K357">
        <f>IF($AA357="","",IF(INDEX('Per Invoice'!K$2:K$1201,$AA357)="","",INDEX('Per Invoice'!K$2:K$1201,$AA357)))</f>
        <v/>
      </c>
      <c r="L357">
        <f>IF($AA357="","",IF(INDEX('Per Invoice'!L$2:L$1201,$AA357)="","",INDEX('Per Invoice'!L$2:L$1201,$AA357)))</f>
        <v/>
      </c>
      <c r="M357">
        <f>IF($AA357="","",IF(INDEX('Per Invoice'!M$2:M$1201,$AA357)="","",INDEX('Per Invoice'!M$2:M$1201,$AA357)))</f>
        <v/>
      </c>
      <c r="N357">
        <f>IF($AA357="","",IF(INDEX('Per Invoice'!N$2:N$1201,$AA357)="","",INDEX('Per Invoice'!N$2:N$1201,$AA357)))</f>
        <v/>
      </c>
      <c r="O357">
        <f>IF($AA357="","",IF(INDEX('Per Invoice'!O$2:O$1201,$AA357)="","",INDEX('Per Invoice'!O$2:O$1201,$AA357)))</f>
        <v/>
      </c>
      <c r="P357" s="7">
        <f>IF($AA357="","",IF(INDEX('Per Invoice'!P$2:P$1201,$AA357)="","",INDEX('Per Invoice'!P$2:P$1201,$AA357)))</f>
        <v/>
      </c>
      <c r="Q357">
        <f>IF($AA357="","",IF(INDEX('Per Invoice'!Q$2:Q$1201,$AA357)="","",INDEX('Per Invoice'!Q$2:Q$1201,$AA357)))</f>
        <v/>
      </c>
      <c r="R357" s="7">
        <f>IF($AA357="","",IF(INDEX('Per Invoice'!R$2:R$1201,$AA357)="","",INDEX('Per Invoice'!R$2:R$1201,$AA357)))</f>
        <v/>
      </c>
      <c r="S357" s="7">
        <f>IF($AA357="","",IF(INDEX('Per Invoice'!S$2:S$1201,$AA357)="","",INDEX('Per Invoice'!S$2:S$1201,$AA357)))</f>
        <v/>
      </c>
      <c r="T357">
        <f>IF($AA357="","",IF(INDEX('Per Invoice'!T$2:T$1201,$AA357)="","",INDEX('Per Invoice'!T$2:T$1201,$AA357)))</f>
        <v/>
      </c>
      <c r="U357" s="7">
        <f>IF($AA357="","",IF(INDEX('Per Invoice'!U$2:U$1201,$AA357)="","",INDEX('Per Invoice'!U$2:U$1201,$AA357)))</f>
        <v/>
      </c>
      <c r="V357" s="7">
        <f>IF($AA357="","",IF(INDEX('Per Invoice'!V$2:V$1201,$AA357)="","",INDEX('Per Invoice'!V$2:V$1201,$AA357)))</f>
        <v/>
      </c>
      <c r="W357" s="7">
        <f>IF($AA357="","",IF(INDEX('Per Invoice'!W$2:W$1201,$AA357)="","",INDEX('Per Invoice'!W$2:W$1201,$AA357)))</f>
        <v/>
      </c>
      <c r="X357" s="7">
        <f>IF($AA357="","",IF(INDEX('Per Invoice'!X$2:X$1201,$AA357)="","",INDEX('Per Invoice'!X$2:X$1201,$AA357)))</f>
        <v/>
      </c>
      <c r="Y357" s="7">
        <f>IF($AA357="","",IF(INDEX('Per Invoice'!Y$2:Y$1201,$AA357)="","",INDEX('Per Invoice'!Y$2:Y$1201,$AA357)))</f>
        <v/>
      </c>
      <c r="Z357" s="7">
        <f>IF($AA357="","",IF(INDEX('Per Invoice'!Z$2:Z$1201,$AA357)="","",INDEX('Per Invoice'!Z$2:Z$1201,$AA357)))</f>
        <v/>
      </c>
      <c r="AA357" s="16">
        <f>IFERROR(MATCH(Settings!$C$26&amp;"|"&amp;ROWS($AA$2:$AA357),'Per Invoice'!$AB$2:$AB$1201,0),"")</f>
        <v/>
      </c>
    </row>
    <row r="358">
      <c r="A358">
        <f>IF($AA358="","",IF(INDEX('Per Invoice'!A$2:A$1201,$AA358)="","",INDEX('Per Invoice'!A$2:A$1201,$AA358)))</f>
        <v/>
      </c>
      <c r="B358">
        <f>IF($AA358="","",IF(INDEX('Per Invoice'!B$2:B$1201,$AA358)="","",INDEX('Per Invoice'!B$2:B$1201,$AA358)))</f>
        <v/>
      </c>
      <c r="C358">
        <f>IF($AA358="","",IF(INDEX('Per Invoice'!C$2:C$1201,$AA358)="","",INDEX('Per Invoice'!C$2:C$1201,$AA358)))</f>
        <v/>
      </c>
      <c r="D358">
        <f>IF($AA358="","",IF(INDEX('Per Invoice'!D$2:D$1201,$AA358)="","",INDEX('Per Invoice'!D$2:D$1201,$AA358)))</f>
        <v/>
      </c>
      <c r="E358">
        <f>IF($AA358="","",IF(INDEX('Per Invoice'!E$2:E$1201,$AA358)="","",INDEX('Per Invoice'!E$2:E$1201,$AA358)))</f>
        <v/>
      </c>
      <c r="F358">
        <f>IF($AA358="","",IF(INDEX('Per Invoice'!F$2:F$1201,$AA358)="","",INDEX('Per Invoice'!F$2:F$1201,$AA358)))</f>
        <v/>
      </c>
      <c r="G358">
        <f>IF($AA358="","",IF(INDEX('Per Invoice'!G$2:G$1201,$AA358)="","",INDEX('Per Invoice'!G$2:G$1201,$AA358)))</f>
        <v/>
      </c>
      <c r="H358">
        <f>IF($AA358="","",IF(INDEX('Per Invoice'!H$2:H$1201,$AA358)="","",INDEX('Per Invoice'!H$2:H$1201,$AA358)))</f>
        <v/>
      </c>
      <c r="I358">
        <f>IF($AA358="","",IF(INDEX('Per Invoice'!I$2:I$1201,$AA358)="","",INDEX('Per Invoice'!I$2:I$1201,$AA358)))</f>
        <v/>
      </c>
      <c r="J358">
        <f>IF($AA358="","",IF(INDEX('Per Invoice'!J$2:J$1201,$AA358)="","",INDEX('Per Invoice'!J$2:J$1201,$AA358)))</f>
        <v/>
      </c>
      <c r="K358">
        <f>IF($AA358="","",IF(INDEX('Per Invoice'!K$2:K$1201,$AA358)="","",INDEX('Per Invoice'!K$2:K$1201,$AA358)))</f>
        <v/>
      </c>
      <c r="L358">
        <f>IF($AA358="","",IF(INDEX('Per Invoice'!L$2:L$1201,$AA358)="","",INDEX('Per Invoice'!L$2:L$1201,$AA358)))</f>
        <v/>
      </c>
      <c r="M358">
        <f>IF($AA358="","",IF(INDEX('Per Invoice'!M$2:M$1201,$AA358)="","",INDEX('Per Invoice'!M$2:M$1201,$AA358)))</f>
        <v/>
      </c>
      <c r="N358">
        <f>IF($AA358="","",IF(INDEX('Per Invoice'!N$2:N$1201,$AA358)="","",INDEX('Per Invoice'!N$2:N$1201,$AA358)))</f>
        <v/>
      </c>
      <c r="O358">
        <f>IF($AA358="","",IF(INDEX('Per Invoice'!O$2:O$1201,$AA358)="","",INDEX('Per Invoice'!O$2:O$1201,$AA358)))</f>
        <v/>
      </c>
      <c r="P358" s="7">
        <f>IF($AA358="","",IF(INDEX('Per Invoice'!P$2:P$1201,$AA358)="","",INDEX('Per Invoice'!P$2:P$1201,$AA358)))</f>
        <v/>
      </c>
      <c r="Q358">
        <f>IF($AA358="","",IF(INDEX('Per Invoice'!Q$2:Q$1201,$AA358)="","",INDEX('Per Invoice'!Q$2:Q$1201,$AA358)))</f>
        <v/>
      </c>
      <c r="R358" s="7">
        <f>IF($AA358="","",IF(INDEX('Per Invoice'!R$2:R$1201,$AA358)="","",INDEX('Per Invoice'!R$2:R$1201,$AA358)))</f>
        <v/>
      </c>
      <c r="S358" s="7">
        <f>IF($AA358="","",IF(INDEX('Per Invoice'!S$2:S$1201,$AA358)="","",INDEX('Per Invoice'!S$2:S$1201,$AA358)))</f>
        <v/>
      </c>
      <c r="T358">
        <f>IF($AA358="","",IF(INDEX('Per Invoice'!T$2:T$1201,$AA358)="","",INDEX('Per Invoice'!T$2:T$1201,$AA358)))</f>
        <v/>
      </c>
      <c r="U358" s="7">
        <f>IF($AA358="","",IF(INDEX('Per Invoice'!U$2:U$1201,$AA358)="","",INDEX('Per Invoice'!U$2:U$1201,$AA358)))</f>
        <v/>
      </c>
      <c r="V358" s="7">
        <f>IF($AA358="","",IF(INDEX('Per Invoice'!V$2:V$1201,$AA358)="","",INDEX('Per Invoice'!V$2:V$1201,$AA358)))</f>
        <v/>
      </c>
      <c r="W358" s="7">
        <f>IF($AA358="","",IF(INDEX('Per Invoice'!W$2:W$1201,$AA358)="","",INDEX('Per Invoice'!W$2:W$1201,$AA358)))</f>
        <v/>
      </c>
      <c r="X358" s="7">
        <f>IF($AA358="","",IF(INDEX('Per Invoice'!X$2:X$1201,$AA358)="","",INDEX('Per Invoice'!X$2:X$1201,$AA358)))</f>
        <v/>
      </c>
      <c r="Y358" s="7">
        <f>IF($AA358="","",IF(INDEX('Per Invoice'!Y$2:Y$1201,$AA358)="","",INDEX('Per Invoice'!Y$2:Y$1201,$AA358)))</f>
        <v/>
      </c>
      <c r="Z358" s="7">
        <f>IF($AA358="","",IF(INDEX('Per Invoice'!Z$2:Z$1201,$AA358)="","",INDEX('Per Invoice'!Z$2:Z$1201,$AA358)))</f>
        <v/>
      </c>
      <c r="AA358" s="16">
        <f>IFERROR(MATCH(Settings!$C$26&amp;"|"&amp;ROWS($AA$2:$AA358),'Per Invoice'!$AB$2:$AB$1201,0),"")</f>
        <v/>
      </c>
    </row>
    <row r="359">
      <c r="A359">
        <f>IF($AA359="","",IF(INDEX('Per Invoice'!A$2:A$1201,$AA359)="","",INDEX('Per Invoice'!A$2:A$1201,$AA359)))</f>
        <v/>
      </c>
      <c r="B359">
        <f>IF($AA359="","",IF(INDEX('Per Invoice'!B$2:B$1201,$AA359)="","",INDEX('Per Invoice'!B$2:B$1201,$AA359)))</f>
        <v/>
      </c>
      <c r="C359">
        <f>IF($AA359="","",IF(INDEX('Per Invoice'!C$2:C$1201,$AA359)="","",INDEX('Per Invoice'!C$2:C$1201,$AA359)))</f>
        <v/>
      </c>
      <c r="D359">
        <f>IF($AA359="","",IF(INDEX('Per Invoice'!D$2:D$1201,$AA359)="","",INDEX('Per Invoice'!D$2:D$1201,$AA359)))</f>
        <v/>
      </c>
      <c r="E359">
        <f>IF($AA359="","",IF(INDEX('Per Invoice'!E$2:E$1201,$AA359)="","",INDEX('Per Invoice'!E$2:E$1201,$AA359)))</f>
        <v/>
      </c>
      <c r="F359">
        <f>IF($AA359="","",IF(INDEX('Per Invoice'!F$2:F$1201,$AA359)="","",INDEX('Per Invoice'!F$2:F$1201,$AA359)))</f>
        <v/>
      </c>
      <c r="G359">
        <f>IF($AA359="","",IF(INDEX('Per Invoice'!G$2:G$1201,$AA359)="","",INDEX('Per Invoice'!G$2:G$1201,$AA359)))</f>
        <v/>
      </c>
      <c r="H359">
        <f>IF($AA359="","",IF(INDEX('Per Invoice'!H$2:H$1201,$AA359)="","",INDEX('Per Invoice'!H$2:H$1201,$AA359)))</f>
        <v/>
      </c>
      <c r="I359">
        <f>IF($AA359="","",IF(INDEX('Per Invoice'!I$2:I$1201,$AA359)="","",INDEX('Per Invoice'!I$2:I$1201,$AA359)))</f>
        <v/>
      </c>
      <c r="J359">
        <f>IF($AA359="","",IF(INDEX('Per Invoice'!J$2:J$1201,$AA359)="","",INDEX('Per Invoice'!J$2:J$1201,$AA359)))</f>
        <v/>
      </c>
      <c r="K359">
        <f>IF($AA359="","",IF(INDEX('Per Invoice'!K$2:K$1201,$AA359)="","",INDEX('Per Invoice'!K$2:K$1201,$AA359)))</f>
        <v/>
      </c>
      <c r="L359">
        <f>IF($AA359="","",IF(INDEX('Per Invoice'!L$2:L$1201,$AA359)="","",INDEX('Per Invoice'!L$2:L$1201,$AA359)))</f>
        <v/>
      </c>
      <c r="M359">
        <f>IF($AA359="","",IF(INDEX('Per Invoice'!M$2:M$1201,$AA359)="","",INDEX('Per Invoice'!M$2:M$1201,$AA359)))</f>
        <v/>
      </c>
      <c r="N359">
        <f>IF($AA359="","",IF(INDEX('Per Invoice'!N$2:N$1201,$AA359)="","",INDEX('Per Invoice'!N$2:N$1201,$AA359)))</f>
        <v/>
      </c>
      <c r="O359">
        <f>IF($AA359="","",IF(INDEX('Per Invoice'!O$2:O$1201,$AA359)="","",INDEX('Per Invoice'!O$2:O$1201,$AA359)))</f>
        <v/>
      </c>
      <c r="P359" s="7">
        <f>IF($AA359="","",IF(INDEX('Per Invoice'!P$2:P$1201,$AA359)="","",INDEX('Per Invoice'!P$2:P$1201,$AA359)))</f>
        <v/>
      </c>
      <c r="Q359">
        <f>IF($AA359="","",IF(INDEX('Per Invoice'!Q$2:Q$1201,$AA359)="","",INDEX('Per Invoice'!Q$2:Q$1201,$AA359)))</f>
        <v/>
      </c>
      <c r="R359" s="7">
        <f>IF($AA359="","",IF(INDEX('Per Invoice'!R$2:R$1201,$AA359)="","",INDEX('Per Invoice'!R$2:R$1201,$AA359)))</f>
        <v/>
      </c>
      <c r="S359" s="7">
        <f>IF($AA359="","",IF(INDEX('Per Invoice'!S$2:S$1201,$AA359)="","",INDEX('Per Invoice'!S$2:S$1201,$AA359)))</f>
        <v/>
      </c>
      <c r="T359">
        <f>IF($AA359="","",IF(INDEX('Per Invoice'!T$2:T$1201,$AA359)="","",INDEX('Per Invoice'!T$2:T$1201,$AA359)))</f>
        <v/>
      </c>
      <c r="U359" s="7">
        <f>IF($AA359="","",IF(INDEX('Per Invoice'!U$2:U$1201,$AA359)="","",INDEX('Per Invoice'!U$2:U$1201,$AA359)))</f>
        <v/>
      </c>
      <c r="V359" s="7">
        <f>IF($AA359="","",IF(INDEX('Per Invoice'!V$2:V$1201,$AA359)="","",INDEX('Per Invoice'!V$2:V$1201,$AA359)))</f>
        <v/>
      </c>
      <c r="W359" s="7">
        <f>IF($AA359="","",IF(INDEX('Per Invoice'!W$2:W$1201,$AA359)="","",INDEX('Per Invoice'!W$2:W$1201,$AA359)))</f>
        <v/>
      </c>
      <c r="X359" s="7">
        <f>IF($AA359="","",IF(INDEX('Per Invoice'!X$2:X$1201,$AA359)="","",INDEX('Per Invoice'!X$2:X$1201,$AA359)))</f>
        <v/>
      </c>
      <c r="Y359" s="7">
        <f>IF($AA359="","",IF(INDEX('Per Invoice'!Y$2:Y$1201,$AA359)="","",INDEX('Per Invoice'!Y$2:Y$1201,$AA359)))</f>
        <v/>
      </c>
      <c r="Z359" s="7">
        <f>IF($AA359="","",IF(INDEX('Per Invoice'!Z$2:Z$1201,$AA359)="","",INDEX('Per Invoice'!Z$2:Z$1201,$AA359)))</f>
        <v/>
      </c>
      <c r="AA359" s="16">
        <f>IFERROR(MATCH(Settings!$C$26&amp;"|"&amp;ROWS($AA$2:$AA359),'Per Invoice'!$AB$2:$AB$1201,0),"")</f>
        <v/>
      </c>
    </row>
    <row r="360">
      <c r="A360">
        <f>IF($AA360="","",IF(INDEX('Per Invoice'!A$2:A$1201,$AA360)="","",INDEX('Per Invoice'!A$2:A$1201,$AA360)))</f>
        <v/>
      </c>
      <c r="B360">
        <f>IF($AA360="","",IF(INDEX('Per Invoice'!B$2:B$1201,$AA360)="","",INDEX('Per Invoice'!B$2:B$1201,$AA360)))</f>
        <v/>
      </c>
      <c r="C360">
        <f>IF($AA360="","",IF(INDEX('Per Invoice'!C$2:C$1201,$AA360)="","",INDEX('Per Invoice'!C$2:C$1201,$AA360)))</f>
        <v/>
      </c>
      <c r="D360">
        <f>IF($AA360="","",IF(INDEX('Per Invoice'!D$2:D$1201,$AA360)="","",INDEX('Per Invoice'!D$2:D$1201,$AA360)))</f>
        <v/>
      </c>
      <c r="E360">
        <f>IF($AA360="","",IF(INDEX('Per Invoice'!E$2:E$1201,$AA360)="","",INDEX('Per Invoice'!E$2:E$1201,$AA360)))</f>
        <v/>
      </c>
      <c r="F360">
        <f>IF($AA360="","",IF(INDEX('Per Invoice'!F$2:F$1201,$AA360)="","",INDEX('Per Invoice'!F$2:F$1201,$AA360)))</f>
        <v/>
      </c>
      <c r="G360">
        <f>IF($AA360="","",IF(INDEX('Per Invoice'!G$2:G$1201,$AA360)="","",INDEX('Per Invoice'!G$2:G$1201,$AA360)))</f>
        <v/>
      </c>
      <c r="H360">
        <f>IF($AA360="","",IF(INDEX('Per Invoice'!H$2:H$1201,$AA360)="","",INDEX('Per Invoice'!H$2:H$1201,$AA360)))</f>
        <v/>
      </c>
      <c r="I360">
        <f>IF($AA360="","",IF(INDEX('Per Invoice'!I$2:I$1201,$AA360)="","",INDEX('Per Invoice'!I$2:I$1201,$AA360)))</f>
        <v/>
      </c>
      <c r="J360">
        <f>IF($AA360="","",IF(INDEX('Per Invoice'!J$2:J$1201,$AA360)="","",INDEX('Per Invoice'!J$2:J$1201,$AA360)))</f>
        <v/>
      </c>
      <c r="K360">
        <f>IF($AA360="","",IF(INDEX('Per Invoice'!K$2:K$1201,$AA360)="","",INDEX('Per Invoice'!K$2:K$1201,$AA360)))</f>
        <v/>
      </c>
      <c r="L360">
        <f>IF($AA360="","",IF(INDEX('Per Invoice'!L$2:L$1201,$AA360)="","",INDEX('Per Invoice'!L$2:L$1201,$AA360)))</f>
        <v/>
      </c>
      <c r="M360">
        <f>IF($AA360="","",IF(INDEX('Per Invoice'!M$2:M$1201,$AA360)="","",INDEX('Per Invoice'!M$2:M$1201,$AA360)))</f>
        <v/>
      </c>
      <c r="N360">
        <f>IF($AA360="","",IF(INDEX('Per Invoice'!N$2:N$1201,$AA360)="","",INDEX('Per Invoice'!N$2:N$1201,$AA360)))</f>
        <v/>
      </c>
      <c r="O360">
        <f>IF($AA360="","",IF(INDEX('Per Invoice'!O$2:O$1201,$AA360)="","",INDEX('Per Invoice'!O$2:O$1201,$AA360)))</f>
        <v/>
      </c>
      <c r="P360" s="7">
        <f>IF($AA360="","",IF(INDEX('Per Invoice'!P$2:P$1201,$AA360)="","",INDEX('Per Invoice'!P$2:P$1201,$AA360)))</f>
        <v/>
      </c>
      <c r="Q360">
        <f>IF($AA360="","",IF(INDEX('Per Invoice'!Q$2:Q$1201,$AA360)="","",INDEX('Per Invoice'!Q$2:Q$1201,$AA360)))</f>
        <v/>
      </c>
      <c r="R360" s="7">
        <f>IF($AA360="","",IF(INDEX('Per Invoice'!R$2:R$1201,$AA360)="","",INDEX('Per Invoice'!R$2:R$1201,$AA360)))</f>
        <v/>
      </c>
      <c r="S360" s="7">
        <f>IF($AA360="","",IF(INDEX('Per Invoice'!S$2:S$1201,$AA360)="","",INDEX('Per Invoice'!S$2:S$1201,$AA360)))</f>
        <v/>
      </c>
      <c r="T360">
        <f>IF($AA360="","",IF(INDEX('Per Invoice'!T$2:T$1201,$AA360)="","",INDEX('Per Invoice'!T$2:T$1201,$AA360)))</f>
        <v/>
      </c>
      <c r="U360" s="7">
        <f>IF($AA360="","",IF(INDEX('Per Invoice'!U$2:U$1201,$AA360)="","",INDEX('Per Invoice'!U$2:U$1201,$AA360)))</f>
        <v/>
      </c>
      <c r="V360" s="7">
        <f>IF($AA360="","",IF(INDEX('Per Invoice'!V$2:V$1201,$AA360)="","",INDEX('Per Invoice'!V$2:V$1201,$AA360)))</f>
        <v/>
      </c>
      <c r="W360" s="7">
        <f>IF($AA360="","",IF(INDEX('Per Invoice'!W$2:W$1201,$AA360)="","",INDEX('Per Invoice'!W$2:W$1201,$AA360)))</f>
        <v/>
      </c>
      <c r="X360" s="7">
        <f>IF($AA360="","",IF(INDEX('Per Invoice'!X$2:X$1201,$AA360)="","",INDEX('Per Invoice'!X$2:X$1201,$AA360)))</f>
        <v/>
      </c>
      <c r="Y360" s="7">
        <f>IF($AA360="","",IF(INDEX('Per Invoice'!Y$2:Y$1201,$AA360)="","",INDEX('Per Invoice'!Y$2:Y$1201,$AA360)))</f>
        <v/>
      </c>
      <c r="Z360" s="7">
        <f>IF($AA360="","",IF(INDEX('Per Invoice'!Z$2:Z$1201,$AA360)="","",INDEX('Per Invoice'!Z$2:Z$1201,$AA360)))</f>
        <v/>
      </c>
      <c r="AA360" s="16">
        <f>IFERROR(MATCH(Settings!$C$26&amp;"|"&amp;ROWS($AA$2:$AA360),'Per Invoice'!$AB$2:$AB$1201,0),"")</f>
        <v/>
      </c>
    </row>
    <row r="361">
      <c r="A361">
        <f>IF($AA361="","",IF(INDEX('Per Invoice'!A$2:A$1201,$AA361)="","",INDEX('Per Invoice'!A$2:A$1201,$AA361)))</f>
        <v/>
      </c>
      <c r="B361">
        <f>IF($AA361="","",IF(INDEX('Per Invoice'!B$2:B$1201,$AA361)="","",INDEX('Per Invoice'!B$2:B$1201,$AA361)))</f>
        <v/>
      </c>
      <c r="C361">
        <f>IF($AA361="","",IF(INDEX('Per Invoice'!C$2:C$1201,$AA361)="","",INDEX('Per Invoice'!C$2:C$1201,$AA361)))</f>
        <v/>
      </c>
      <c r="D361">
        <f>IF($AA361="","",IF(INDEX('Per Invoice'!D$2:D$1201,$AA361)="","",INDEX('Per Invoice'!D$2:D$1201,$AA361)))</f>
        <v/>
      </c>
      <c r="E361">
        <f>IF($AA361="","",IF(INDEX('Per Invoice'!E$2:E$1201,$AA361)="","",INDEX('Per Invoice'!E$2:E$1201,$AA361)))</f>
        <v/>
      </c>
      <c r="F361">
        <f>IF($AA361="","",IF(INDEX('Per Invoice'!F$2:F$1201,$AA361)="","",INDEX('Per Invoice'!F$2:F$1201,$AA361)))</f>
        <v/>
      </c>
      <c r="G361">
        <f>IF($AA361="","",IF(INDEX('Per Invoice'!G$2:G$1201,$AA361)="","",INDEX('Per Invoice'!G$2:G$1201,$AA361)))</f>
        <v/>
      </c>
      <c r="H361">
        <f>IF($AA361="","",IF(INDEX('Per Invoice'!H$2:H$1201,$AA361)="","",INDEX('Per Invoice'!H$2:H$1201,$AA361)))</f>
        <v/>
      </c>
      <c r="I361">
        <f>IF($AA361="","",IF(INDEX('Per Invoice'!I$2:I$1201,$AA361)="","",INDEX('Per Invoice'!I$2:I$1201,$AA361)))</f>
        <v/>
      </c>
      <c r="J361">
        <f>IF($AA361="","",IF(INDEX('Per Invoice'!J$2:J$1201,$AA361)="","",INDEX('Per Invoice'!J$2:J$1201,$AA361)))</f>
        <v/>
      </c>
      <c r="K361">
        <f>IF($AA361="","",IF(INDEX('Per Invoice'!K$2:K$1201,$AA361)="","",INDEX('Per Invoice'!K$2:K$1201,$AA361)))</f>
        <v/>
      </c>
      <c r="L361">
        <f>IF($AA361="","",IF(INDEX('Per Invoice'!L$2:L$1201,$AA361)="","",INDEX('Per Invoice'!L$2:L$1201,$AA361)))</f>
        <v/>
      </c>
      <c r="M361">
        <f>IF($AA361="","",IF(INDEX('Per Invoice'!M$2:M$1201,$AA361)="","",INDEX('Per Invoice'!M$2:M$1201,$AA361)))</f>
        <v/>
      </c>
      <c r="N361">
        <f>IF($AA361="","",IF(INDEX('Per Invoice'!N$2:N$1201,$AA361)="","",INDEX('Per Invoice'!N$2:N$1201,$AA361)))</f>
        <v/>
      </c>
      <c r="O361">
        <f>IF($AA361="","",IF(INDEX('Per Invoice'!O$2:O$1201,$AA361)="","",INDEX('Per Invoice'!O$2:O$1201,$AA361)))</f>
        <v/>
      </c>
      <c r="P361" s="7">
        <f>IF($AA361="","",IF(INDEX('Per Invoice'!P$2:P$1201,$AA361)="","",INDEX('Per Invoice'!P$2:P$1201,$AA361)))</f>
        <v/>
      </c>
      <c r="Q361">
        <f>IF($AA361="","",IF(INDEX('Per Invoice'!Q$2:Q$1201,$AA361)="","",INDEX('Per Invoice'!Q$2:Q$1201,$AA361)))</f>
        <v/>
      </c>
      <c r="R361" s="7">
        <f>IF($AA361="","",IF(INDEX('Per Invoice'!R$2:R$1201,$AA361)="","",INDEX('Per Invoice'!R$2:R$1201,$AA361)))</f>
        <v/>
      </c>
      <c r="S361" s="7">
        <f>IF($AA361="","",IF(INDEX('Per Invoice'!S$2:S$1201,$AA361)="","",INDEX('Per Invoice'!S$2:S$1201,$AA361)))</f>
        <v/>
      </c>
      <c r="T361">
        <f>IF($AA361="","",IF(INDEX('Per Invoice'!T$2:T$1201,$AA361)="","",INDEX('Per Invoice'!T$2:T$1201,$AA361)))</f>
        <v/>
      </c>
      <c r="U361" s="7">
        <f>IF($AA361="","",IF(INDEX('Per Invoice'!U$2:U$1201,$AA361)="","",INDEX('Per Invoice'!U$2:U$1201,$AA361)))</f>
        <v/>
      </c>
      <c r="V361" s="7">
        <f>IF($AA361="","",IF(INDEX('Per Invoice'!V$2:V$1201,$AA361)="","",INDEX('Per Invoice'!V$2:V$1201,$AA361)))</f>
        <v/>
      </c>
      <c r="W361" s="7">
        <f>IF($AA361="","",IF(INDEX('Per Invoice'!W$2:W$1201,$AA361)="","",INDEX('Per Invoice'!W$2:W$1201,$AA361)))</f>
        <v/>
      </c>
      <c r="X361" s="7">
        <f>IF($AA361="","",IF(INDEX('Per Invoice'!X$2:X$1201,$AA361)="","",INDEX('Per Invoice'!X$2:X$1201,$AA361)))</f>
        <v/>
      </c>
      <c r="Y361" s="7">
        <f>IF($AA361="","",IF(INDEX('Per Invoice'!Y$2:Y$1201,$AA361)="","",INDEX('Per Invoice'!Y$2:Y$1201,$AA361)))</f>
        <v/>
      </c>
      <c r="Z361" s="7">
        <f>IF($AA361="","",IF(INDEX('Per Invoice'!Z$2:Z$1201,$AA361)="","",INDEX('Per Invoice'!Z$2:Z$1201,$AA361)))</f>
        <v/>
      </c>
      <c r="AA361" s="16">
        <f>IFERROR(MATCH(Settings!$C$26&amp;"|"&amp;ROWS($AA$2:$AA361),'Per Invoice'!$AB$2:$AB$1201,0),"")</f>
        <v/>
      </c>
    </row>
    <row r="362">
      <c r="A362">
        <f>IF($AA362="","",IF(INDEX('Per Invoice'!A$2:A$1201,$AA362)="","",INDEX('Per Invoice'!A$2:A$1201,$AA362)))</f>
        <v/>
      </c>
      <c r="B362">
        <f>IF($AA362="","",IF(INDEX('Per Invoice'!B$2:B$1201,$AA362)="","",INDEX('Per Invoice'!B$2:B$1201,$AA362)))</f>
        <v/>
      </c>
      <c r="C362">
        <f>IF($AA362="","",IF(INDEX('Per Invoice'!C$2:C$1201,$AA362)="","",INDEX('Per Invoice'!C$2:C$1201,$AA362)))</f>
        <v/>
      </c>
      <c r="D362">
        <f>IF($AA362="","",IF(INDEX('Per Invoice'!D$2:D$1201,$AA362)="","",INDEX('Per Invoice'!D$2:D$1201,$AA362)))</f>
        <v/>
      </c>
      <c r="E362">
        <f>IF($AA362="","",IF(INDEX('Per Invoice'!E$2:E$1201,$AA362)="","",INDEX('Per Invoice'!E$2:E$1201,$AA362)))</f>
        <v/>
      </c>
      <c r="F362">
        <f>IF($AA362="","",IF(INDEX('Per Invoice'!F$2:F$1201,$AA362)="","",INDEX('Per Invoice'!F$2:F$1201,$AA362)))</f>
        <v/>
      </c>
      <c r="G362">
        <f>IF($AA362="","",IF(INDEX('Per Invoice'!G$2:G$1201,$AA362)="","",INDEX('Per Invoice'!G$2:G$1201,$AA362)))</f>
        <v/>
      </c>
      <c r="H362">
        <f>IF($AA362="","",IF(INDEX('Per Invoice'!H$2:H$1201,$AA362)="","",INDEX('Per Invoice'!H$2:H$1201,$AA362)))</f>
        <v/>
      </c>
      <c r="I362">
        <f>IF($AA362="","",IF(INDEX('Per Invoice'!I$2:I$1201,$AA362)="","",INDEX('Per Invoice'!I$2:I$1201,$AA362)))</f>
        <v/>
      </c>
      <c r="J362">
        <f>IF($AA362="","",IF(INDEX('Per Invoice'!J$2:J$1201,$AA362)="","",INDEX('Per Invoice'!J$2:J$1201,$AA362)))</f>
        <v/>
      </c>
      <c r="K362">
        <f>IF($AA362="","",IF(INDEX('Per Invoice'!K$2:K$1201,$AA362)="","",INDEX('Per Invoice'!K$2:K$1201,$AA362)))</f>
        <v/>
      </c>
      <c r="L362">
        <f>IF($AA362="","",IF(INDEX('Per Invoice'!L$2:L$1201,$AA362)="","",INDEX('Per Invoice'!L$2:L$1201,$AA362)))</f>
        <v/>
      </c>
      <c r="M362">
        <f>IF($AA362="","",IF(INDEX('Per Invoice'!M$2:M$1201,$AA362)="","",INDEX('Per Invoice'!M$2:M$1201,$AA362)))</f>
        <v/>
      </c>
      <c r="N362">
        <f>IF($AA362="","",IF(INDEX('Per Invoice'!N$2:N$1201,$AA362)="","",INDEX('Per Invoice'!N$2:N$1201,$AA362)))</f>
        <v/>
      </c>
      <c r="O362">
        <f>IF($AA362="","",IF(INDEX('Per Invoice'!O$2:O$1201,$AA362)="","",INDEX('Per Invoice'!O$2:O$1201,$AA362)))</f>
        <v/>
      </c>
      <c r="P362" s="7">
        <f>IF($AA362="","",IF(INDEX('Per Invoice'!P$2:P$1201,$AA362)="","",INDEX('Per Invoice'!P$2:P$1201,$AA362)))</f>
        <v/>
      </c>
      <c r="Q362">
        <f>IF($AA362="","",IF(INDEX('Per Invoice'!Q$2:Q$1201,$AA362)="","",INDEX('Per Invoice'!Q$2:Q$1201,$AA362)))</f>
        <v/>
      </c>
      <c r="R362" s="7">
        <f>IF($AA362="","",IF(INDEX('Per Invoice'!R$2:R$1201,$AA362)="","",INDEX('Per Invoice'!R$2:R$1201,$AA362)))</f>
        <v/>
      </c>
      <c r="S362" s="7">
        <f>IF($AA362="","",IF(INDEX('Per Invoice'!S$2:S$1201,$AA362)="","",INDEX('Per Invoice'!S$2:S$1201,$AA362)))</f>
        <v/>
      </c>
      <c r="T362">
        <f>IF($AA362="","",IF(INDEX('Per Invoice'!T$2:T$1201,$AA362)="","",INDEX('Per Invoice'!T$2:T$1201,$AA362)))</f>
        <v/>
      </c>
      <c r="U362" s="7">
        <f>IF($AA362="","",IF(INDEX('Per Invoice'!U$2:U$1201,$AA362)="","",INDEX('Per Invoice'!U$2:U$1201,$AA362)))</f>
        <v/>
      </c>
      <c r="V362" s="7">
        <f>IF($AA362="","",IF(INDEX('Per Invoice'!V$2:V$1201,$AA362)="","",INDEX('Per Invoice'!V$2:V$1201,$AA362)))</f>
        <v/>
      </c>
      <c r="W362" s="7">
        <f>IF($AA362="","",IF(INDEX('Per Invoice'!W$2:W$1201,$AA362)="","",INDEX('Per Invoice'!W$2:W$1201,$AA362)))</f>
        <v/>
      </c>
      <c r="X362" s="7">
        <f>IF($AA362="","",IF(INDEX('Per Invoice'!X$2:X$1201,$AA362)="","",INDEX('Per Invoice'!X$2:X$1201,$AA362)))</f>
        <v/>
      </c>
      <c r="Y362" s="7">
        <f>IF($AA362="","",IF(INDEX('Per Invoice'!Y$2:Y$1201,$AA362)="","",INDEX('Per Invoice'!Y$2:Y$1201,$AA362)))</f>
        <v/>
      </c>
      <c r="Z362" s="7">
        <f>IF($AA362="","",IF(INDEX('Per Invoice'!Z$2:Z$1201,$AA362)="","",INDEX('Per Invoice'!Z$2:Z$1201,$AA362)))</f>
        <v/>
      </c>
      <c r="AA362" s="16">
        <f>IFERROR(MATCH(Settings!$C$26&amp;"|"&amp;ROWS($AA$2:$AA362),'Per Invoice'!$AB$2:$AB$1201,0),"")</f>
        <v/>
      </c>
    </row>
    <row r="363">
      <c r="A363">
        <f>IF($AA363="","",IF(INDEX('Per Invoice'!A$2:A$1201,$AA363)="","",INDEX('Per Invoice'!A$2:A$1201,$AA363)))</f>
        <v/>
      </c>
      <c r="B363">
        <f>IF($AA363="","",IF(INDEX('Per Invoice'!B$2:B$1201,$AA363)="","",INDEX('Per Invoice'!B$2:B$1201,$AA363)))</f>
        <v/>
      </c>
      <c r="C363">
        <f>IF($AA363="","",IF(INDEX('Per Invoice'!C$2:C$1201,$AA363)="","",INDEX('Per Invoice'!C$2:C$1201,$AA363)))</f>
        <v/>
      </c>
      <c r="D363">
        <f>IF($AA363="","",IF(INDEX('Per Invoice'!D$2:D$1201,$AA363)="","",INDEX('Per Invoice'!D$2:D$1201,$AA363)))</f>
        <v/>
      </c>
      <c r="E363">
        <f>IF($AA363="","",IF(INDEX('Per Invoice'!E$2:E$1201,$AA363)="","",INDEX('Per Invoice'!E$2:E$1201,$AA363)))</f>
        <v/>
      </c>
      <c r="F363">
        <f>IF($AA363="","",IF(INDEX('Per Invoice'!F$2:F$1201,$AA363)="","",INDEX('Per Invoice'!F$2:F$1201,$AA363)))</f>
        <v/>
      </c>
      <c r="G363">
        <f>IF($AA363="","",IF(INDEX('Per Invoice'!G$2:G$1201,$AA363)="","",INDEX('Per Invoice'!G$2:G$1201,$AA363)))</f>
        <v/>
      </c>
      <c r="H363">
        <f>IF($AA363="","",IF(INDEX('Per Invoice'!H$2:H$1201,$AA363)="","",INDEX('Per Invoice'!H$2:H$1201,$AA363)))</f>
        <v/>
      </c>
      <c r="I363">
        <f>IF($AA363="","",IF(INDEX('Per Invoice'!I$2:I$1201,$AA363)="","",INDEX('Per Invoice'!I$2:I$1201,$AA363)))</f>
        <v/>
      </c>
      <c r="J363">
        <f>IF($AA363="","",IF(INDEX('Per Invoice'!J$2:J$1201,$AA363)="","",INDEX('Per Invoice'!J$2:J$1201,$AA363)))</f>
        <v/>
      </c>
      <c r="K363">
        <f>IF($AA363="","",IF(INDEX('Per Invoice'!K$2:K$1201,$AA363)="","",INDEX('Per Invoice'!K$2:K$1201,$AA363)))</f>
        <v/>
      </c>
      <c r="L363">
        <f>IF($AA363="","",IF(INDEX('Per Invoice'!L$2:L$1201,$AA363)="","",INDEX('Per Invoice'!L$2:L$1201,$AA363)))</f>
        <v/>
      </c>
      <c r="M363">
        <f>IF($AA363="","",IF(INDEX('Per Invoice'!M$2:M$1201,$AA363)="","",INDEX('Per Invoice'!M$2:M$1201,$AA363)))</f>
        <v/>
      </c>
      <c r="N363">
        <f>IF($AA363="","",IF(INDEX('Per Invoice'!N$2:N$1201,$AA363)="","",INDEX('Per Invoice'!N$2:N$1201,$AA363)))</f>
        <v/>
      </c>
      <c r="O363">
        <f>IF($AA363="","",IF(INDEX('Per Invoice'!O$2:O$1201,$AA363)="","",INDEX('Per Invoice'!O$2:O$1201,$AA363)))</f>
        <v/>
      </c>
      <c r="P363" s="7">
        <f>IF($AA363="","",IF(INDEX('Per Invoice'!P$2:P$1201,$AA363)="","",INDEX('Per Invoice'!P$2:P$1201,$AA363)))</f>
        <v/>
      </c>
      <c r="Q363">
        <f>IF($AA363="","",IF(INDEX('Per Invoice'!Q$2:Q$1201,$AA363)="","",INDEX('Per Invoice'!Q$2:Q$1201,$AA363)))</f>
        <v/>
      </c>
      <c r="R363" s="7">
        <f>IF($AA363="","",IF(INDEX('Per Invoice'!R$2:R$1201,$AA363)="","",INDEX('Per Invoice'!R$2:R$1201,$AA363)))</f>
        <v/>
      </c>
      <c r="S363" s="7">
        <f>IF($AA363="","",IF(INDEX('Per Invoice'!S$2:S$1201,$AA363)="","",INDEX('Per Invoice'!S$2:S$1201,$AA363)))</f>
        <v/>
      </c>
      <c r="T363">
        <f>IF($AA363="","",IF(INDEX('Per Invoice'!T$2:T$1201,$AA363)="","",INDEX('Per Invoice'!T$2:T$1201,$AA363)))</f>
        <v/>
      </c>
      <c r="U363" s="7">
        <f>IF($AA363="","",IF(INDEX('Per Invoice'!U$2:U$1201,$AA363)="","",INDEX('Per Invoice'!U$2:U$1201,$AA363)))</f>
        <v/>
      </c>
      <c r="V363" s="7">
        <f>IF($AA363="","",IF(INDEX('Per Invoice'!V$2:V$1201,$AA363)="","",INDEX('Per Invoice'!V$2:V$1201,$AA363)))</f>
        <v/>
      </c>
      <c r="W363" s="7">
        <f>IF($AA363="","",IF(INDEX('Per Invoice'!W$2:W$1201,$AA363)="","",INDEX('Per Invoice'!W$2:W$1201,$AA363)))</f>
        <v/>
      </c>
      <c r="X363" s="7">
        <f>IF($AA363="","",IF(INDEX('Per Invoice'!X$2:X$1201,$AA363)="","",INDEX('Per Invoice'!X$2:X$1201,$AA363)))</f>
        <v/>
      </c>
      <c r="Y363" s="7">
        <f>IF($AA363="","",IF(INDEX('Per Invoice'!Y$2:Y$1201,$AA363)="","",INDEX('Per Invoice'!Y$2:Y$1201,$AA363)))</f>
        <v/>
      </c>
      <c r="Z363" s="7">
        <f>IF($AA363="","",IF(INDEX('Per Invoice'!Z$2:Z$1201,$AA363)="","",INDEX('Per Invoice'!Z$2:Z$1201,$AA363)))</f>
        <v/>
      </c>
      <c r="AA363" s="16">
        <f>IFERROR(MATCH(Settings!$C$26&amp;"|"&amp;ROWS($AA$2:$AA363),'Per Invoice'!$AB$2:$AB$1201,0),"")</f>
        <v/>
      </c>
    </row>
    <row r="364">
      <c r="A364">
        <f>IF($AA364="","",IF(INDEX('Per Invoice'!A$2:A$1201,$AA364)="","",INDEX('Per Invoice'!A$2:A$1201,$AA364)))</f>
        <v/>
      </c>
      <c r="B364">
        <f>IF($AA364="","",IF(INDEX('Per Invoice'!B$2:B$1201,$AA364)="","",INDEX('Per Invoice'!B$2:B$1201,$AA364)))</f>
        <v/>
      </c>
      <c r="C364">
        <f>IF($AA364="","",IF(INDEX('Per Invoice'!C$2:C$1201,$AA364)="","",INDEX('Per Invoice'!C$2:C$1201,$AA364)))</f>
        <v/>
      </c>
      <c r="D364">
        <f>IF($AA364="","",IF(INDEX('Per Invoice'!D$2:D$1201,$AA364)="","",INDEX('Per Invoice'!D$2:D$1201,$AA364)))</f>
        <v/>
      </c>
      <c r="E364">
        <f>IF($AA364="","",IF(INDEX('Per Invoice'!E$2:E$1201,$AA364)="","",INDEX('Per Invoice'!E$2:E$1201,$AA364)))</f>
        <v/>
      </c>
      <c r="F364">
        <f>IF($AA364="","",IF(INDEX('Per Invoice'!F$2:F$1201,$AA364)="","",INDEX('Per Invoice'!F$2:F$1201,$AA364)))</f>
        <v/>
      </c>
      <c r="G364">
        <f>IF($AA364="","",IF(INDEX('Per Invoice'!G$2:G$1201,$AA364)="","",INDEX('Per Invoice'!G$2:G$1201,$AA364)))</f>
        <v/>
      </c>
      <c r="H364">
        <f>IF($AA364="","",IF(INDEX('Per Invoice'!H$2:H$1201,$AA364)="","",INDEX('Per Invoice'!H$2:H$1201,$AA364)))</f>
        <v/>
      </c>
      <c r="I364">
        <f>IF($AA364="","",IF(INDEX('Per Invoice'!I$2:I$1201,$AA364)="","",INDEX('Per Invoice'!I$2:I$1201,$AA364)))</f>
        <v/>
      </c>
      <c r="J364">
        <f>IF($AA364="","",IF(INDEX('Per Invoice'!J$2:J$1201,$AA364)="","",INDEX('Per Invoice'!J$2:J$1201,$AA364)))</f>
        <v/>
      </c>
      <c r="K364">
        <f>IF($AA364="","",IF(INDEX('Per Invoice'!K$2:K$1201,$AA364)="","",INDEX('Per Invoice'!K$2:K$1201,$AA364)))</f>
        <v/>
      </c>
      <c r="L364">
        <f>IF($AA364="","",IF(INDEX('Per Invoice'!L$2:L$1201,$AA364)="","",INDEX('Per Invoice'!L$2:L$1201,$AA364)))</f>
        <v/>
      </c>
      <c r="M364">
        <f>IF($AA364="","",IF(INDEX('Per Invoice'!M$2:M$1201,$AA364)="","",INDEX('Per Invoice'!M$2:M$1201,$AA364)))</f>
        <v/>
      </c>
      <c r="N364">
        <f>IF($AA364="","",IF(INDEX('Per Invoice'!N$2:N$1201,$AA364)="","",INDEX('Per Invoice'!N$2:N$1201,$AA364)))</f>
        <v/>
      </c>
      <c r="O364">
        <f>IF($AA364="","",IF(INDEX('Per Invoice'!O$2:O$1201,$AA364)="","",INDEX('Per Invoice'!O$2:O$1201,$AA364)))</f>
        <v/>
      </c>
      <c r="P364" s="7">
        <f>IF($AA364="","",IF(INDEX('Per Invoice'!P$2:P$1201,$AA364)="","",INDEX('Per Invoice'!P$2:P$1201,$AA364)))</f>
        <v/>
      </c>
      <c r="Q364">
        <f>IF($AA364="","",IF(INDEX('Per Invoice'!Q$2:Q$1201,$AA364)="","",INDEX('Per Invoice'!Q$2:Q$1201,$AA364)))</f>
        <v/>
      </c>
      <c r="R364" s="7">
        <f>IF($AA364="","",IF(INDEX('Per Invoice'!R$2:R$1201,$AA364)="","",INDEX('Per Invoice'!R$2:R$1201,$AA364)))</f>
        <v/>
      </c>
      <c r="S364" s="7">
        <f>IF($AA364="","",IF(INDEX('Per Invoice'!S$2:S$1201,$AA364)="","",INDEX('Per Invoice'!S$2:S$1201,$AA364)))</f>
        <v/>
      </c>
      <c r="T364">
        <f>IF($AA364="","",IF(INDEX('Per Invoice'!T$2:T$1201,$AA364)="","",INDEX('Per Invoice'!T$2:T$1201,$AA364)))</f>
        <v/>
      </c>
      <c r="U364" s="7">
        <f>IF($AA364="","",IF(INDEX('Per Invoice'!U$2:U$1201,$AA364)="","",INDEX('Per Invoice'!U$2:U$1201,$AA364)))</f>
        <v/>
      </c>
      <c r="V364" s="7">
        <f>IF($AA364="","",IF(INDEX('Per Invoice'!V$2:V$1201,$AA364)="","",INDEX('Per Invoice'!V$2:V$1201,$AA364)))</f>
        <v/>
      </c>
      <c r="W364" s="7">
        <f>IF($AA364="","",IF(INDEX('Per Invoice'!W$2:W$1201,$AA364)="","",INDEX('Per Invoice'!W$2:W$1201,$AA364)))</f>
        <v/>
      </c>
      <c r="X364" s="7">
        <f>IF($AA364="","",IF(INDEX('Per Invoice'!X$2:X$1201,$AA364)="","",INDEX('Per Invoice'!X$2:X$1201,$AA364)))</f>
        <v/>
      </c>
      <c r="Y364" s="7">
        <f>IF($AA364="","",IF(INDEX('Per Invoice'!Y$2:Y$1201,$AA364)="","",INDEX('Per Invoice'!Y$2:Y$1201,$AA364)))</f>
        <v/>
      </c>
      <c r="Z364" s="7">
        <f>IF($AA364="","",IF(INDEX('Per Invoice'!Z$2:Z$1201,$AA364)="","",INDEX('Per Invoice'!Z$2:Z$1201,$AA364)))</f>
        <v/>
      </c>
      <c r="AA364" s="16">
        <f>IFERROR(MATCH(Settings!$C$26&amp;"|"&amp;ROWS($AA$2:$AA364),'Per Invoice'!$AB$2:$AB$1201,0),"")</f>
        <v/>
      </c>
    </row>
    <row r="365">
      <c r="A365">
        <f>IF($AA365="","",IF(INDEX('Per Invoice'!A$2:A$1201,$AA365)="","",INDEX('Per Invoice'!A$2:A$1201,$AA365)))</f>
        <v/>
      </c>
      <c r="B365">
        <f>IF($AA365="","",IF(INDEX('Per Invoice'!B$2:B$1201,$AA365)="","",INDEX('Per Invoice'!B$2:B$1201,$AA365)))</f>
        <v/>
      </c>
      <c r="C365">
        <f>IF($AA365="","",IF(INDEX('Per Invoice'!C$2:C$1201,$AA365)="","",INDEX('Per Invoice'!C$2:C$1201,$AA365)))</f>
        <v/>
      </c>
      <c r="D365">
        <f>IF($AA365="","",IF(INDEX('Per Invoice'!D$2:D$1201,$AA365)="","",INDEX('Per Invoice'!D$2:D$1201,$AA365)))</f>
        <v/>
      </c>
      <c r="E365">
        <f>IF($AA365="","",IF(INDEX('Per Invoice'!E$2:E$1201,$AA365)="","",INDEX('Per Invoice'!E$2:E$1201,$AA365)))</f>
        <v/>
      </c>
      <c r="F365">
        <f>IF($AA365="","",IF(INDEX('Per Invoice'!F$2:F$1201,$AA365)="","",INDEX('Per Invoice'!F$2:F$1201,$AA365)))</f>
        <v/>
      </c>
      <c r="G365">
        <f>IF($AA365="","",IF(INDEX('Per Invoice'!G$2:G$1201,$AA365)="","",INDEX('Per Invoice'!G$2:G$1201,$AA365)))</f>
        <v/>
      </c>
      <c r="H365">
        <f>IF($AA365="","",IF(INDEX('Per Invoice'!H$2:H$1201,$AA365)="","",INDEX('Per Invoice'!H$2:H$1201,$AA365)))</f>
        <v/>
      </c>
      <c r="I365">
        <f>IF($AA365="","",IF(INDEX('Per Invoice'!I$2:I$1201,$AA365)="","",INDEX('Per Invoice'!I$2:I$1201,$AA365)))</f>
        <v/>
      </c>
      <c r="J365">
        <f>IF($AA365="","",IF(INDEX('Per Invoice'!J$2:J$1201,$AA365)="","",INDEX('Per Invoice'!J$2:J$1201,$AA365)))</f>
        <v/>
      </c>
      <c r="K365">
        <f>IF($AA365="","",IF(INDEX('Per Invoice'!K$2:K$1201,$AA365)="","",INDEX('Per Invoice'!K$2:K$1201,$AA365)))</f>
        <v/>
      </c>
      <c r="L365">
        <f>IF($AA365="","",IF(INDEX('Per Invoice'!L$2:L$1201,$AA365)="","",INDEX('Per Invoice'!L$2:L$1201,$AA365)))</f>
        <v/>
      </c>
      <c r="M365">
        <f>IF($AA365="","",IF(INDEX('Per Invoice'!M$2:M$1201,$AA365)="","",INDEX('Per Invoice'!M$2:M$1201,$AA365)))</f>
        <v/>
      </c>
      <c r="N365">
        <f>IF($AA365="","",IF(INDEX('Per Invoice'!N$2:N$1201,$AA365)="","",INDEX('Per Invoice'!N$2:N$1201,$AA365)))</f>
        <v/>
      </c>
      <c r="O365">
        <f>IF($AA365="","",IF(INDEX('Per Invoice'!O$2:O$1201,$AA365)="","",INDEX('Per Invoice'!O$2:O$1201,$AA365)))</f>
        <v/>
      </c>
      <c r="P365" s="7">
        <f>IF($AA365="","",IF(INDEX('Per Invoice'!P$2:P$1201,$AA365)="","",INDEX('Per Invoice'!P$2:P$1201,$AA365)))</f>
        <v/>
      </c>
      <c r="Q365">
        <f>IF($AA365="","",IF(INDEX('Per Invoice'!Q$2:Q$1201,$AA365)="","",INDEX('Per Invoice'!Q$2:Q$1201,$AA365)))</f>
        <v/>
      </c>
      <c r="R365" s="7">
        <f>IF($AA365="","",IF(INDEX('Per Invoice'!R$2:R$1201,$AA365)="","",INDEX('Per Invoice'!R$2:R$1201,$AA365)))</f>
        <v/>
      </c>
      <c r="S365" s="7">
        <f>IF($AA365="","",IF(INDEX('Per Invoice'!S$2:S$1201,$AA365)="","",INDEX('Per Invoice'!S$2:S$1201,$AA365)))</f>
        <v/>
      </c>
      <c r="T365">
        <f>IF($AA365="","",IF(INDEX('Per Invoice'!T$2:T$1201,$AA365)="","",INDEX('Per Invoice'!T$2:T$1201,$AA365)))</f>
        <v/>
      </c>
      <c r="U365" s="7">
        <f>IF($AA365="","",IF(INDEX('Per Invoice'!U$2:U$1201,$AA365)="","",INDEX('Per Invoice'!U$2:U$1201,$AA365)))</f>
        <v/>
      </c>
      <c r="V365" s="7">
        <f>IF($AA365="","",IF(INDEX('Per Invoice'!V$2:V$1201,$AA365)="","",INDEX('Per Invoice'!V$2:V$1201,$AA365)))</f>
        <v/>
      </c>
      <c r="W365" s="7">
        <f>IF($AA365="","",IF(INDEX('Per Invoice'!W$2:W$1201,$AA365)="","",INDEX('Per Invoice'!W$2:W$1201,$AA365)))</f>
        <v/>
      </c>
      <c r="X365" s="7">
        <f>IF($AA365="","",IF(INDEX('Per Invoice'!X$2:X$1201,$AA365)="","",INDEX('Per Invoice'!X$2:X$1201,$AA365)))</f>
        <v/>
      </c>
      <c r="Y365" s="7">
        <f>IF($AA365="","",IF(INDEX('Per Invoice'!Y$2:Y$1201,$AA365)="","",INDEX('Per Invoice'!Y$2:Y$1201,$AA365)))</f>
        <v/>
      </c>
      <c r="Z365" s="7">
        <f>IF($AA365="","",IF(INDEX('Per Invoice'!Z$2:Z$1201,$AA365)="","",INDEX('Per Invoice'!Z$2:Z$1201,$AA365)))</f>
        <v/>
      </c>
      <c r="AA365" s="16">
        <f>IFERROR(MATCH(Settings!$C$26&amp;"|"&amp;ROWS($AA$2:$AA365),'Per Invoice'!$AB$2:$AB$1201,0),"")</f>
        <v/>
      </c>
    </row>
    <row r="366">
      <c r="A366">
        <f>IF($AA366="","",IF(INDEX('Per Invoice'!A$2:A$1201,$AA366)="","",INDEX('Per Invoice'!A$2:A$1201,$AA366)))</f>
        <v/>
      </c>
      <c r="B366">
        <f>IF($AA366="","",IF(INDEX('Per Invoice'!B$2:B$1201,$AA366)="","",INDEX('Per Invoice'!B$2:B$1201,$AA366)))</f>
        <v/>
      </c>
      <c r="C366">
        <f>IF($AA366="","",IF(INDEX('Per Invoice'!C$2:C$1201,$AA366)="","",INDEX('Per Invoice'!C$2:C$1201,$AA366)))</f>
        <v/>
      </c>
      <c r="D366">
        <f>IF($AA366="","",IF(INDEX('Per Invoice'!D$2:D$1201,$AA366)="","",INDEX('Per Invoice'!D$2:D$1201,$AA366)))</f>
        <v/>
      </c>
      <c r="E366">
        <f>IF($AA366="","",IF(INDEX('Per Invoice'!E$2:E$1201,$AA366)="","",INDEX('Per Invoice'!E$2:E$1201,$AA366)))</f>
        <v/>
      </c>
      <c r="F366">
        <f>IF($AA366="","",IF(INDEX('Per Invoice'!F$2:F$1201,$AA366)="","",INDEX('Per Invoice'!F$2:F$1201,$AA366)))</f>
        <v/>
      </c>
      <c r="G366">
        <f>IF($AA366="","",IF(INDEX('Per Invoice'!G$2:G$1201,$AA366)="","",INDEX('Per Invoice'!G$2:G$1201,$AA366)))</f>
        <v/>
      </c>
      <c r="H366">
        <f>IF($AA366="","",IF(INDEX('Per Invoice'!H$2:H$1201,$AA366)="","",INDEX('Per Invoice'!H$2:H$1201,$AA366)))</f>
        <v/>
      </c>
      <c r="I366">
        <f>IF($AA366="","",IF(INDEX('Per Invoice'!I$2:I$1201,$AA366)="","",INDEX('Per Invoice'!I$2:I$1201,$AA366)))</f>
        <v/>
      </c>
      <c r="J366">
        <f>IF($AA366="","",IF(INDEX('Per Invoice'!J$2:J$1201,$AA366)="","",INDEX('Per Invoice'!J$2:J$1201,$AA366)))</f>
        <v/>
      </c>
      <c r="K366">
        <f>IF($AA366="","",IF(INDEX('Per Invoice'!K$2:K$1201,$AA366)="","",INDEX('Per Invoice'!K$2:K$1201,$AA366)))</f>
        <v/>
      </c>
      <c r="L366">
        <f>IF($AA366="","",IF(INDEX('Per Invoice'!L$2:L$1201,$AA366)="","",INDEX('Per Invoice'!L$2:L$1201,$AA366)))</f>
        <v/>
      </c>
      <c r="M366">
        <f>IF($AA366="","",IF(INDEX('Per Invoice'!M$2:M$1201,$AA366)="","",INDEX('Per Invoice'!M$2:M$1201,$AA366)))</f>
        <v/>
      </c>
      <c r="N366">
        <f>IF($AA366="","",IF(INDEX('Per Invoice'!N$2:N$1201,$AA366)="","",INDEX('Per Invoice'!N$2:N$1201,$AA366)))</f>
        <v/>
      </c>
      <c r="O366">
        <f>IF($AA366="","",IF(INDEX('Per Invoice'!O$2:O$1201,$AA366)="","",INDEX('Per Invoice'!O$2:O$1201,$AA366)))</f>
        <v/>
      </c>
      <c r="P366" s="7">
        <f>IF($AA366="","",IF(INDEX('Per Invoice'!P$2:P$1201,$AA366)="","",INDEX('Per Invoice'!P$2:P$1201,$AA366)))</f>
        <v/>
      </c>
      <c r="Q366">
        <f>IF($AA366="","",IF(INDEX('Per Invoice'!Q$2:Q$1201,$AA366)="","",INDEX('Per Invoice'!Q$2:Q$1201,$AA366)))</f>
        <v/>
      </c>
      <c r="R366" s="7">
        <f>IF($AA366="","",IF(INDEX('Per Invoice'!R$2:R$1201,$AA366)="","",INDEX('Per Invoice'!R$2:R$1201,$AA366)))</f>
        <v/>
      </c>
      <c r="S366" s="7">
        <f>IF($AA366="","",IF(INDEX('Per Invoice'!S$2:S$1201,$AA366)="","",INDEX('Per Invoice'!S$2:S$1201,$AA366)))</f>
        <v/>
      </c>
      <c r="T366">
        <f>IF($AA366="","",IF(INDEX('Per Invoice'!T$2:T$1201,$AA366)="","",INDEX('Per Invoice'!T$2:T$1201,$AA366)))</f>
        <v/>
      </c>
      <c r="U366" s="7">
        <f>IF($AA366="","",IF(INDEX('Per Invoice'!U$2:U$1201,$AA366)="","",INDEX('Per Invoice'!U$2:U$1201,$AA366)))</f>
        <v/>
      </c>
      <c r="V366" s="7">
        <f>IF($AA366="","",IF(INDEX('Per Invoice'!V$2:V$1201,$AA366)="","",INDEX('Per Invoice'!V$2:V$1201,$AA366)))</f>
        <v/>
      </c>
      <c r="W366" s="7">
        <f>IF($AA366="","",IF(INDEX('Per Invoice'!W$2:W$1201,$AA366)="","",INDEX('Per Invoice'!W$2:W$1201,$AA366)))</f>
        <v/>
      </c>
      <c r="X366" s="7">
        <f>IF($AA366="","",IF(INDEX('Per Invoice'!X$2:X$1201,$AA366)="","",INDEX('Per Invoice'!X$2:X$1201,$AA366)))</f>
        <v/>
      </c>
      <c r="Y366" s="7">
        <f>IF($AA366="","",IF(INDEX('Per Invoice'!Y$2:Y$1201,$AA366)="","",INDEX('Per Invoice'!Y$2:Y$1201,$AA366)))</f>
        <v/>
      </c>
      <c r="Z366" s="7">
        <f>IF($AA366="","",IF(INDEX('Per Invoice'!Z$2:Z$1201,$AA366)="","",INDEX('Per Invoice'!Z$2:Z$1201,$AA366)))</f>
        <v/>
      </c>
      <c r="AA366" s="16">
        <f>IFERROR(MATCH(Settings!$C$26&amp;"|"&amp;ROWS($AA$2:$AA366),'Per Invoice'!$AB$2:$AB$1201,0),"")</f>
        <v/>
      </c>
    </row>
    <row r="367">
      <c r="A367">
        <f>IF($AA367="","",IF(INDEX('Per Invoice'!A$2:A$1201,$AA367)="","",INDEX('Per Invoice'!A$2:A$1201,$AA367)))</f>
        <v/>
      </c>
      <c r="B367">
        <f>IF($AA367="","",IF(INDEX('Per Invoice'!B$2:B$1201,$AA367)="","",INDEX('Per Invoice'!B$2:B$1201,$AA367)))</f>
        <v/>
      </c>
      <c r="C367">
        <f>IF($AA367="","",IF(INDEX('Per Invoice'!C$2:C$1201,$AA367)="","",INDEX('Per Invoice'!C$2:C$1201,$AA367)))</f>
        <v/>
      </c>
      <c r="D367">
        <f>IF($AA367="","",IF(INDEX('Per Invoice'!D$2:D$1201,$AA367)="","",INDEX('Per Invoice'!D$2:D$1201,$AA367)))</f>
        <v/>
      </c>
      <c r="E367">
        <f>IF($AA367="","",IF(INDEX('Per Invoice'!E$2:E$1201,$AA367)="","",INDEX('Per Invoice'!E$2:E$1201,$AA367)))</f>
        <v/>
      </c>
      <c r="F367">
        <f>IF($AA367="","",IF(INDEX('Per Invoice'!F$2:F$1201,$AA367)="","",INDEX('Per Invoice'!F$2:F$1201,$AA367)))</f>
        <v/>
      </c>
      <c r="G367">
        <f>IF($AA367="","",IF(INDEX('Per Invoice'!G$2:G$1201,$AA367)="","",INDEX('Per Invoice'!G$2:G$1201,$AA367)))</f>
        <v/>
      </c>
      <c r="H367">
        <f>IF($AA367="","",IF(INDEX('Per Invoice'!H$2:H$1201,$AA367)="","",INDEX('Per Invoice'!H$2:H$1201,$AA367)))</f>
        <v/>
      </c>
      <c r="I367">
        <f>IF($AA367="","",IF(INDEX('Per Invoice'!I$2:I$1201,$AA367)="","",INDEX('Per Invoice'!I$2:I$1201,$AA367)))</f>
        <v/>
      </c>
      <c r="J367">
        <f>IF($AA367="","",IF(INDEX('Per Invoice'!J$2:J$1201,$AA367)="","",INDEX('Per Invoice'!J$2:J$1201,$AA367)))</f>
        <v/>
      </c>
      <c r="K367">
        <f>IF($AA367="","",IF(INDEX('Per Invoice'!K$2:K$1201,$AA367)="","",INDEX('Per Invoice'!K$2:K$1201,$AA367)))</f>
        <v/>
      </c>
      <c r="L367">
        <f>IF($AA367="","",IF(INDEX('Per Invoice'!L$2:L$1201,$AA367)="","",INDEX('Per Invoice'!L$2:L$1201,$AA367)))</f>
        <v/>
      </c>
      <c r="M367">
        <f>IF($AA367="","",IF(INDEX('Per Invoice'!M$2:M$1201,$AA367)="","",INDEX('Per Invoice'!M$2:M$1201,$AA367)))</f>
        <v/>
      </c>
      <c r="N367">
        <f>IF($AA367="","",IF(INDEX('Per Invoice'!N$2:N$1201,$AA367)="","",INDEX('Per Invoice'!N$2:N$1201,$AA367)))</f>
        <v/>
      </c>
      <c r="O367">
        <f>IF($AA367="","",IF(INDEX('Per Invoice'!O$2:O$1201,$AA367)="","",INDEX('Per Invoice'!O$2:O$1201,$AA367)))</f>
        <v/>
      </c>
      <c r="P367" s="7">
        <f>IF($AA367="","",IF(INDEX('Per Invoice'!P$2:P$1201,$AA367)="","",INDEX('Per Invoice'!P$2:P$1201,$AA367)))</f>
        <v/>
      </c>
      <c r="Q367">
        <f>IF($AA367="","",IF(INDEX('Per Invoice'!Q$2:Q$1201,$AA367)="","",INDEX('Per Invoice'!Q$2:Q$1201,$AA367)))</f>
        <v/>
      </c>
      <c r="R367" s="7">
        <f>IF($AA367="","",IF(INDEX('Per Invoice'!R$2:R$1201,$AA367)="","",INDEX('Per Invoice'!R$2:R$1201,$AA367)))</f>
        <v/>
      </c>
      <c r="S367" s="7">
        <f>IF($AA367="","",IF(INDEX('Per Invoice'!S$2:S$1201,$AA367)="","",INDEX('Per Invoice'!S$2:S$1201,$AA367)))</f>
        <v/>
      </c>
      <c r="T367">
        <f>IF($AA367="","",IF(INDEX('Per Invoice'!T$2:T$1201,$AA367)="","",INDEX('Per Invoice'!T$2:T$1201,$AA367)))</f>
        <v/>
      </c>
      <c r="U367" s="7">
        <f>IF($AA367="","",IF(INDEX('Per Invoice'!U$2:U$1201,$AA367)="","",INDEX('Per Invoice'!U$2:U$1201,$AA367)))</f>
        <v/>
      </c>
      <c r="V367" s="7">
        <f>IF($AA367="","",IF(INDEX('Per Invoice'!V$2:V$1201,$AA367)="","",INDEX('Per Invoice'!V$2:V$1201,$AA367)))</f>
        <v/>
      </c>
      <c r="W367" s="7">
        <f>IF($AA367="","",IF(INDEX('Per Invoice'!W$2:W$1201,$AA367)="","",INDEX('Per Invoice'!W$2:W$1201,$AA367)))</f>
        <v/>
      </c>
      <c r="X367" s="7">
        <f>IF($AA367="","",IF(INDEX('Per Invoice'!X$2:X$1201,$AA367)="","",INDEX('Per Invoice'!X$2:X$1201,$AA367)))</f>
        <v/>
      </c>
      <c r="Y367" s="7">
        <f>IF($AA367="","",IF(INDEX('Per Invoice'!Y$2:Y$1201,$AA367)="","",INDEX('Per Invoice'!Y$2:Y$1201,$AA367)))</f>
        <v/>
      </c>
      <c r="Z367" s="7">
        <f>IF($AA367="","",IF(INDEX('Per Invoice'!Z$2:Z$1201,$AA367)="","",INDEX('Per Invoice'!Z$2:Z$1201,$AA367)))</f>
        <v/>
      </c>
      <c r="AA367" s="16">
        <f>IFERROR(MATCH(Settings!$C$26&amp;"|"&amp;ROWS($AA$2:$AA367),'Per Invoice'!$AB$2:$AB$1201,0),"")</f>
        <v/>
      </c>
    </row>
    <row r="368">
      <c r="A368">
        <f>IF($AA368="","",IF(INDEX('Per Invoice'!A$2:A$1201,$AA368)="","",INDEX('Per Invoice'!A$2:A$1201,$AA368)))</f>
        <v/>
      </c>
      <c r="B368">
        <f>IF($AA368="","",IF(INDEX('Per Invoice'!B$2:B$1201,$AA368)="","",INDEX('Per Invoice'!B$2:B$1201,$AA368)))</f>
        <v/>
      </c>
      <c r="C368">
        <f>IF($AA368="","",IF(INDEX('Per Invoice'!C$2:C$1201,$AA368)="","",INDEX('Per Invoice'!C$2:C$1201,$AA368)))</f>
        <v/>
      </c>
      <c r="D368">
        <f>IF($AA368="","",IF(INDEX('Per Invoice'!D$2:D$1201,$AA368)="","",INDEX('Per Invoice'!D$2:D$1201,$AA368)))</f>
        <v/>
      </c>
      <c r="E368">
        <f>IF($AA368="","",IF(INDEX('Per Invoice'!E$2:E$1201,$AA368)="","",INDEX('Per Invoice'!E$2:E$1201,$AA368)))</f>
        <v/>
      </c>
      <c r="F368">
        <f>IF($AA368="","",IF(INDEX('Per Invoice'!F$2:F$1201,$AA368)="","",INDEX('Per Invoice'!F$2:F$1201,$AA368)))</f>
        <v/>
      </c>
      <c r="G368">
        <f>IF($AA368="","",IF(INDEX('Per Invoice'!G$2:G$1201,$AA368)="","",INDEX('Per Invoice'!G$2:G$1201,$AA368)))</f>
        <v/>
      </c>
      <c r="H368">
        <f>IF($AA368="","",IF(INDEX('Per Invoice'!H$2:H$1201,$AA368)="","",INDEX('Per Invoice'!H$2:H$1201,$AA368)))</f>
        <v/>
      </c>
      <c r="I368">
        <f>IF($AA368="","",IF(INDEX('Per Invoice'!I$2:I$1201,$AA368)="","",INDEX('Per Invoice'!I$2:I$1201,$AA368)))</f>
        <v/>
      </c>
      <c r="J368">
        <f>IF($AA368="","",IF(INDEX('Per Invoice'!J$2:J$1201,$AA368)="","",INDEX('Per Invoice'!J$2:J$1201,$AA368)))</f>
        <v/>
      </c>
      <c r="K368">
        <f>IF($AA368="","",IF(INDEX('Per Invoice'!K$2:K$1201,$AA368)="","",INDEX('Per Invoice'!K$2:K$1201,$AA368)))</f>
        <v/>
      </c>
      <c r="L368">
        <f>IF($AA368="","",IF(INDEX('Per Invoice'!L$2:L$1201,$AA368)="","",INDEX('Per Invoice'!L$2:L$1201,$AA368)))</f>
        <v/>
      </c>
      <c r="M368">
        <f>IF($AA368="","",IF(INDEX('Per Invoice'!M$2:M$1201,$AA368)="","",INDEX('Per Invoice'!M$2:M$1201,$AA368)))</f>
        <v/>
      </c>
      <c r="N368">
        <f>IF($AA368="","",IF(INDEX('Per Invoice'!N$2:N$1201,$AA368)="","",INDEX('Per Invoice'!N$2:N$1201,$AA368)))</f>
        <v/>
      </c>
      <c r="O368">
        <f>IF($AA368="","",IF(INDEX('Per Invoice'!O$2:O$1201,$AA368)="","",INDEX('Per Invoice'!O$2:O$1201,$AA368)))</f>
        <v/>
      </c>
      <c r="P368" s="7">
        <f>IF($AA368="","",IF(INDEX('Per Invoice'!P$2:P$1201,$AA368)="","",INDEX('Per Invoice'!P$2:P$1201,$AA368)))</f>
        <v/>
      </c>
      <c r="Q368">
        <f>IF($AA368="","",IF(INDEX('Per Invoice'!Q$2:Q$1201,$AA368)="","",INDEX('Per Invoice'!Q$2:Q$1201,$AA368)))</f>
        <v/>
      </c>
      <c r="R368" s="7">
        <f>IF($AA368="","",IF(INDEX('Per Invoice'!R$2:R$1201,$AA368)="","",INDEX('Per Invoice'!R$2:R$1201,$AA368)))</f>
        <v/>
      </c>
      <c r="S368" s="7">
        <f>IF($AA368="","",IF(INDEX('Per Invoice'!S$2:S$1201,$AA368)="","",INDEX('Per Invoice'!S$2:S$1201,$AA368)))</f>
        <v/>
      </c>
      <c r="T368">
        <f>IF($AA368="","",IF(INDEX('Per Invoice'!T$2:T$1201,$AA368)="","",INDEX('Per Invoice'!T$2:T$1201,$AA368)))</f>
        <v/>
      </c>
      <c r="U368" s="7">
        <f>IF($AA368="","",IF(INDEX('Per Invoice'!U$2:U$1201,$AA368)="","",INDEX('Per Invoice'!U$2:U$1201,$AA368)))</f>
        <v/>
      </c>
      <c r="V368" s="7">
        <f>IF($AA368="","",IF(INDEX('Per Invoice'!V$2:V$1201,$AA368)="","",INDEX('Per Invoice'!V$2:V$1201,$AA368)))</f>
        <v/>
      </c>
      <c r="W368" s="7">
        <f>IF($AA368="","",IF(INDEX('Per Invoice'!W$2:W$1201,$AA368)="","",INDEX('Per Invoice'!W$2:W$1201,$AA368)))</f>
        <v/>
      </c>
      <c r="X368" s="7">
        <f>IF($AA368="","",IF(INDEX('Per Invoice'!X$2:X$1201,$AA368)="","",INDEX('Per Invoice'!X$2:X$1201,$AA368)))</f>
        <v/>
      </c>
      <c r="Y368" s="7">
        <f>IF($AA368="","",IF(INDEX('Per Invoice'!Y$2:Y$1201,$AA368)="","",INDEX('Per Invoice'!Y$2:Y$1201,$AA368)))</f>
        <v/>
      </c>
      <c r="Z368" s="7">
        <f>IF($AA368="","",IF(INDEX('Per Invoice'!Z$2:Z$1201,$AA368)="","",INDEX('Per Invoice'!Z$2:Z$1201,$AA368)))</f>
        <v/>
      </c>
      <c r="AA368" s="16">
        <f>IFERROR(MATCH(Settings!$C$26&amp;"|"&amp;ROWS($AA$2:$AA368),'Per Invoice'!$AB$2:$AB$1201,0),"")</f>
        <v/>
      </c>
    </row>
    <row r="369">
      <c r="A369">
        <f>IF($AA369="","",IF(INDEX('Per Invoice'!A$2:A$1201,$AA369)="","",INDEX('Per Invoice'!A$2:A$1201,$AA369)))</f>
        <v/>
      </c>
      <c r="B369">
        <f>IF($AA369="","",IF(INDEX('Per Invoice'!B$2:B$1201,$AA369)="","",INDEX('Per Invoice'!B$2:B$1201,$AA369)))</f>
        <v/>
      </c>
      <c r="C369">
        <f>IF($AA369="","",IF(INDEX('Per Invoice'!C$2:C$1201,$AA369)="","",INDEX('Per Invoice'!C$2:C$1201,$AA369)))</f>
        <v/>
      </c>
      <c r="D369">
        <f>IF($AA369="","",IF(INDEX('Per Invoice'!D$2:D$1201,$AA369)="","",INDEX('Per Invoice'!D$2:D$1201,$AA369)))</f>
        <v/>
      </c>
      <c r="E369">
        <f>IF($AA369="","",IF(INDEX('Per Invoice'!E$2:E$1201,$AA369)="","",INDEX('Per Invoice'!E$2:E$1201,$AA369)))</f>
        <v/>
      </c>
      <c r="F369">
        <f>IF($AA369="","",IF(INDEX('Per Invoice'!F$2:F$1201,$AA369)="","",INDEX('Per Invoice'!F$2:F$1201,$AA369)))</f>
        <v/>
      </c>
      <c r="G369">
        <f>IF($AA369="","",IF(INDEX('Per Invoice'!G$2:G$1201,$AA369)="","",INDEX('Per Invoice'!G$2:G$1201,$AA369)))</f>
        <v/>
      </c>
      <c r="H369">
        <f>IF($AA369="","",IF(INDEX('Per Invoice'!H$2:H$1201,$AA369)="","",INDEX('Per Invoice'!H$2:H$1201,$AA369)))</f>
        <v/>
      </c>
      <c r="I369">
        <f>IF($AA369="","",IF(INDEX('Per Invoice'!I$2:I$1201,$AA369)="","",INDEX('Per Invoice'!I$2:I$1201,$AA369)))</f>
        <v/>
      </c>
      <c r="J369">
        <f>IF($AA369="","",IF(INDEX('Per Invoice'!J$2:J$1201,$AA369)="","",INDEX('Per Invoice'!J$2:J$1201,$AA369)))</f>
        <v/>
      </c>
      <c r="K369">
        <f>IF($AA369="","",IF(INDEX('Per Invoice'!K$2:K$1201,$AA369)="","",INDEX('Per Invoice'!K$2:K$1201,$AA369)))</f>
        <v/>
      </c>
      <c r="L369">
        <f>IF($AA369="","",IF(INDEX('Per Invoice'!L$2:L$1201,$AA369)="","",INDEX('Per Invoice'!L$2:L$1201,$AA369)))</f>
        <v/>
      </c>
      <c r="M369">
        <f>IF($AA369="","",IF(INDEX('Per Invoice'!M$2:M$1201,$AA369)="","",INDEX('Per Invoice'!M$2:M$1201,$AA369)))</f>
        <v/>
      </c>
      <c r="N369">
        <f>IF($AA369="","",IF(INDEX('Per Invoice'!N$2:N$1201,$AA369)="","",INDEX('Per Invoice'!N$2:N$1201,$AA369)))</f>
        <v/>
      </c>
      <c r="O369">
        <f>IF($AA369="","",IF(INDEX('Per Invoice'!O$2:O$1201,$AA369)="","",INDEX('Per Invoice'!O$2:O$1201,$AA369)))</f>
        <v/>
      </c>
      <c r="P369" s="7">
        <f>IF($AA369="","",IF(INDEX('Per Invoice'!P$2:P$1201,$AA369)="","",INDEX('Per Invoice'!P$2:P$1201,$AA369)))</f>
        <v/>
      </c>
      <c r="Q369">
        <f>IF($AA369="","",IF(INDEX('Per Invoice'!Q$2:Q$1201,$AA369)="","",INDEX('Per Invoice'!Q$2:Q$1201,$AA369)))</f>
        <v/>
      </c>
      <c r="R369" s="7">
        <f>IF($AA369="","",IF(INDEX('Per Invoice'!R$2:R$1201,$AA369)="","",INDEX('Per Invoice'!R$2:R$1201,$AA369)))</f>
        <v/>
      </c>
      <c r="S369" s="7">
        <f>IF($AA369="","",IF(INDEX('Per Invoice'!S$2:S$1201,$AA369)="","",INDEX('Per Invoice'!S$2:S$1201,$AA369)))</f>
        <v/>
      </c>
      <c r="T369">
        <f>IF($AA369="","",IF(INDEX('Per Invoice'!T$2:T$1201,$AA369)="","",INDEX('Per Invoice'!T$2:T$1201,$AA369)))</f>
        <v/>
      </c>
      <c r="U369" s="7">
        <f>IF($AA369="","",IF(INDEX('Per Invoice'!U$2:U$1201,$AA369)="","",INDEX('Per Invoice'!U$2:U$1201,$AA369)))</f>
        <v/>
      </c>
      <c r="V369" s="7">
        <f>IF($AA369="","",IF(INDEX('Per Invoice'!V$2:V$1201,$AA369)="","",INDEX('Per Invoice'!V$2:V$1201,$AA369)))</f>
        <v/>
      </c>
      <c r="W369" s="7">
        <f>IF($AA369="","",IF(INDEX('Per Invoice'!W$2:W$1201,$AA369)="","",INDEX('Per Invoice'!W$2:W$1201,$AA369)))</f>
        <v/>
      </c>
      <c r="X369" s="7">
        <f>IF($AA369="","",IF(INDEX('Per Invoice'!X$2:X$1201,$AA369)="","",INDEX('Per Invoice'!X$2:X$1201,$AA369)))</f>
        <v/>
      </c>
      <c r="Y369" s="7">
        <f>IF($AA369="","",IF(INDEX('Per Invoice'!Y$2:Y$1201,$AA369)="","",INDEX('Per Invoice'!Y$2:Y$1201,$AA369)))</f>
        <v/>
      </c>
      <c r="Z369" s="7">
        <f>IF($AA369="","",IF(INDEX('Per Invoice'!Z$2:Z$1201,$AA369)="","",INDEX('Per Invoice'!Z$2:Z$1201,$AA369)))</f>
        <v/>
      </c>
      <c r="AA369" s="16">
        <f>IFERROR(MATCH(Settings!$C$26&amp;"|"&amp;ROWS($AA$2:$AA369),'Per Invoice'!$AB$2:$AB$1201,0),"")</f>
        <v/>
      </c>
    </row>
    <row r="370">
      <c r="A370">
        <f>IF($AA370="","",IF(INDEX('Per Invoice'!A$2:A$1201,$AA370)="","",INDEX('Per Invoice'!A$2:A$1201,$AA370)))</f>
        <v/>
      </c>
      <c r="B370">
        <f>IF($AA370="","",IF(INDEX('Per Invoice'!B$2:B$1201,$AA370)="","",INDEX('Per Invoice'!B$2:B$1201,$AA370)))</f>
        <v/>
      </c>
      <c r="C370">
        <f>IF($AA370="","",IF(INDEX('Per Invoice'!C$2:C$1201,$AA370)="","",INDEX('Per Invoice'!C$2:C$1201,$AA370)))</f>
        <v/>
      </c>
      <c r="D370">
        <f>IF($AA370="","",IF(INDEX('Per Invoice'!D$2:D$1201,$AA370)="","",INDEX('Per Invoice'!D$2:D$1201,$AA370)))</f>
        <v/>
      </c>
      <c r="E370">
        <f>IF($AA370="","",IF(INDEX('Per Invoice'!E$2:E$1201,$AA370)="","",INDEX('Per Invoice'!E$2:E$1201,$AA370)))</f>
        <v/>
      </c>
      <c r="F370">
        <f>IF($AA370="","",IF(INDEX('Per Invoice'!F$2:F$1201,$AA370)="","",INDEX('Per Invoice'!F$2:F$1201,$AA370)))</f>
        <v/>
      </c>
      <c r="G370">
        <f>IF($AA370="","",IF(INDEX('Per Invoice'!G$2:G$1201,$AA370)="","",INDEX('Per Invoice'!G$2:G$1201,$AA370)))</f>
        <v/>
      </c>
      <c r="H370">
        <f>IF($AA370="","",IF(INDEX('Per Invoice'!H$2:H$1201,$AA370)="","",INDEX('Per Invoice'!H$2:H$1201,$AA370)))</f>
        <v/>
      </c>
      <c r="I370">
        <f>IF($AA370="","",IF(INDEX('Per Invoice'!I$2:I$1201,$AA370)="","",INDEX('Per Invoice'!I$2:I$1201,$AA370)))</f>
        <v/>
      </c>
      <c r="J370">
        <f>IF($AA370="","",IF(INDEX('Per Invoice'!J$2:J$1201,$AA370)="","",INDEX('Per Invoice'!J$2:J$1201,$AA370)))</f>
        <v/>
      </c>
      <c r="K370">
        <f>IF($AA370="","",IF(INDEX('Per Invoice'!K$2:K$1201,$AA370)="","",INDEX('Per Invoice'!K$2:K$1201,$AA370)))</f>
        <v/>
      </c>
      <c r="L370">
        <f>IF($AA370="","",IF(INDEX('Per Invoice'!L$2:L$1201,$AA370)="","",INDEX('Per Invoice'!L$2:L$1201,$AA370)))</f>
        <v/>
      </c>
      <c r="M370">
        <f>IF($AA370="","",IF(INDEX('Per Invoice'!M$2:M$1201,$AA370)="","",INDEX('Per Invoice'!M$2:M$1201,$AA370)))</f>
        <v/>
      </c>
      <c r="N370">
        <f>IF($AA370="","",IF(INDEX('Per Invoice'!N$2:N$1201,$AA370)="","",INDEX('Per Invoice'!N$2:N$1201,$AA370)))</f>
        <v/>
      </c>
      <c r="O370">
        <f>IF($AA370="","",IF(INDEX('Per Invoice'!O$2:O$1201,$AA370)="","",INDEX('Per Invoice'!O$2:O$1201,$AA370)))</f>
        <v/>
      </c>
      <c r="P370" s="7">
        <f>IF($AA370="","",IF(INDEX('Per Invoice'!P$2:P$1201,$AA370)="","",INDEX('Per Invoice'!P$2:P$1201,$AA370)))</f>
        <v/>
      </c>
      <c r="Q370">
        <f>IF($AA370="","",IF(INDEX('Per Invoice'!Q$2:Q$1201,$AA370)="","",INDEX('Per Invoice'!Q$2:Q$1201,$AA370)))</f>
        <v/>
      </c>
      <c r="R370" s="7">
        <f>IF($AA370="","",IF(INDEX('Per Invoice'!R$2:R$1201,$AA370)="","",INDEX('Per Invoice'!R$2:R$1201,$AA370)))</f>
        <v/>
      </c>
      <c r="S370" s="7">
        <f>IF($AA370="","",IF(INDEX('Per Invoice'!S$2:S$1201,$AA370)="","",INDEX('Per Invoice'!S$2:S$1201,$AA370)))</f>
        <v/>
      </c>
      <c r="T370">
        <f>IF($AA370="","",IF(INDEX('Per Invoice'!T$2:T$1201,$AA370)="","",INDEX('Per Invoice'!T$2:T$1201,$AA370)))</f>
        <v/>
      </c>
      <c r="U370" s="7">
        <f>IF($AA370="","",IF(INDEX('Per Invoice'!U$2:U$1201,$AA370)="","",INDEX('Per Invoice'!U$2:U$1201,$AA370)))</f>
        <v/>
      </c>
      <c r="V370" s="7">
        <f>IF($AA370="","",IF(INDEX('Per Invoice'!V$2:V$1201,$AA370)="","",INDEX('Per Invoice'!V$2:V$1201,$AA370)))</f>
        <v/>
      </c>
      <c r="W370" s="7">
        <f>IF($AA370="","",IF(INDEX('Per Invoice'!W$2:W$1201,$AA370)="","",INDEX('Per Invoice'!W$2:W$1201,$AA370)))</f>
        <v/>
      </c>
      <c r="X370" s="7">
        <f>IF($AA370="","",IF(INDEX('Per Invoice'!X$2:X$1201,$AA370)="","",INDEX('Per Invoice'!X$2:X$1201,$AA370)))</f>
        <v/>
      </c>
      <c r="Y370" s="7">
        <f>IF($AA370="","",IF(INDEX('Per Invoice'!Y$2:Y$1201,$AA370)="","",INDEX('Per Invoice'!Y$2:Y$1201,$AA370)))</f>
        <v/>
      </c>
      <c r="Z370" s="7">
        <f>IF($AA370="","",IF(INDEX('Per Invoice'!Z$2:Z$1201,$AA370)="","",INDEX('Per Invoice'!Z$2:Z$1201,$AA370)))</f>
        <v/>
      </c>
      <c r="AA370" s="16">
        <f>IFERROR(MATCH(Settings!$C$26&amp;"|"&amp;ROWS($AA$2:$AA370),'Per Invoice'!$AB$2:$AB$1201,0),"")</f>
        <v/>
      </c>
    </row>
    <row r="371">
      <c r="A371">
        <f>IF($AA371="","",IF(INDEX('Per Invoice'!A$2:A$1201,$AA371)="","",INDEX('Per Invoice'!A$2:A$1201,$AA371)))</f>
        <v/>
      </c>
      <c r="B371">
        <f>IF($AA371="","",IF(INDEX('Per Invoice'!B$2:B$1201,$AA371)="","",INDEX('Per Invoice'!B$2:B$1201,$AA371)))</f>
        <v/>
      </c>
      <c r="C371">
        <f>IF($AA371="","",IF(INDEX('Per Invoice'!C$2:C$1201,$AA371)="","",INDEX('Per Invoice'!C$2:C$1201,$AA371)))</f>
        <v/>
      </c>
      <c r="D371">
        <f>IF($AA371="","",IF(INDEX('Per Invoice'!D$2:D$1201,$AA371)="","",INDEX('Per Invoice'!D$2:D$1201,$AA371)))</f>
        <v/>
      </c>
      <c r="E371">
        <f>IF($AA371="","",IF(INDEX('Per Invoice'!E$2:E$1201,$AA371)="","",INDEX('Per Invoice'!E$2:E$1201,$AA371)))</f>
        <v/>
      </c>
      <c r="F371">
        <f>IF($AA371="","",IF(INDEX('Per Invoice'!F$2:F$1201,$AA371)="","",INDEX('Per Invoice'!F$2:F$1201,$AA371)))</f>
        <v/>
      </c>
      <c r="G371">
        <f>IF($AA371="","",IF(INDEX('Per Invoice'!G$2:G$1201,$AA371)="","",INDEX('Per Invoice'!G$2:G$1201,$AA371)))</f>
        <v/>
      </c>
      <c r="H371">
        <f>IF($AA371="","",IF(INDEX('Per Invoice'!H$2:H$1201,$AA371)="","",INDEX('Per Invoice'!H$2:H$1201,$AA371)))</f>
        <v/>
      </c>
      <c r="I371">
        <f>IF($AA371="","",IF(INDEX('Per Invoice'!I$2:I$1201,$AA371)="","",INDEX('Per Invoice'!I$2:I$1201,$AA371)))</f>
        <v/>
      </c>
      <c r="J371">
        <f>IF($AA371="","",IF(INDEX('Per Invoice'!J$2:J$1201,$AA371)="","",INDEX('Per Invoice'!J$2:J$1201,$AA371)))</f>
        <v/>
      </c>
      <c r="K371">
        <f>IF($AA371="","",IF(INDEX('Per Invoice'!K$2:K$1201,$AA371)="","",INDEX('Per Invoice'!K$2:K$1201,$AA371)))</f>
        <v/>
      </c>
      <c r="L371">
        <f>IF($AA371="","",IF(INDEX('Per Invoice'!L$2:L$1201,$AA371)="","",INDEX('Per Invoice'!L$2:L$1201,$AA371)))</f>
        <v/>
      </c>
      <c r="M371">
        <f>IF($AA371="","",IF(INDEX('Per Invoice'!M$2:M$1201,$AA371)="","",INDEX('Per Invoice'!M$2:M$1201,$AA371)))</f>
        <v/>
      </c>
      <c r="N371">
        <f>IF($AA371="","",IF(INDEX('Per Invoice'!N$2:N$1201,$AA371)="","",INDEX('Per Invoice'!N$2:N$1201,$AA371)))</f>
        <v/>
      </c>
      <c r="O371">
        <f>IF($AA371="","",IF(INDEX('Per Invoice'!O$2:O$1201,$AA371)="","",INDEX('Per Invoice'!O$2:O$1201,$AA371)))</f>
        <v/>
      </c>
      <c r="P371" s="7">
        <f>IF($AA371="","",IF(INDEX('Per Invoice'!P$2:P$1201,$AA371)="","",INDEX('Per Invoice'!P$2:P$1201,$AA371)))</f>
        <v/>
      </c>
      <c r="Q371">
        <f>IF($AA371="","",IF(INDEX('Per Invoice'!Q$2:Q$1201,$AA371)="","",INDEX('Per Invoice'!Q$2:Q$1201,$AA371)))</f>
        <v/>
      </c>
      <c r="R371" s="7">
        <f>IF($AA371="","",IF(INDEX('Per Invoice'!R$2:R$1201,$AA371)="","",INDEX('Per Invoice'!R$2:R$1201,$AA371)))</f>
        <v/>
      </c>
      <c r="S371" s="7">
        <f>IF($AA371="","",IF(INDEX('Per Invoice'!S$2:S$1201,$AA371)="","",INDEX('Per Invoice'!S$2:S$1201,$AA371)))</f>
        <v/>
      </c>
      <c r="T371">
        <f>IF($AA371="","",IF(INDEX('Per Invoice'!T$2:T$1201,$AA371)="","",INDEX('Per Invoice'!T$2:T$1201,$AA371)))</f>
        <v/>
      </c>
      <c r="U371" s="7">
        <f>IF($AA371="","",IF(INDEX('Per Invoice'!U$2:U$1201,$AA371)="","",INDEX('Per Invoice'!U$2:U$1201,$AA371)))</f>
        <v/>
      </c>
      <c r="V371" s="7">
        <f>IF($AA371="","",IF(INDEX('Per Invoice'!V$2:V$1201,$AA371)="","",INDEX('Per Invoice'!V$2:V$1201,$AA371)))</f>
        <v/>
      </c>
      <c r="W371" s="7">
        <f>IF($AA371="","",IF(INDEX('Per Invoice'!W$2:W$1201,$AA371)="","",INDEX('Per Invoice'!W$2:W$1201,$AA371)))</f>
        <v/>
      </c>
      <c r="X371" s="7">
        <f>IF($AA371="","",IF(INDEX('Per Invoice'!X$2:X$1201,$AA371)="","",INDEX('Per Invoice'!X$2:X$1201,$AA371)))</f>
        <v/>
      </c>
      <c r="Y371" s="7">
        <f>IF($AA371="","",IF(INDEX('Per Invoice'!Y$2:Y$1201,$AA371)="","",INDEX('Per Invoice'!Y$2:Y$1201,$AA371)))</f>
        <v/>
      </c>
      <c r="Z371" s="7">
        <f>IF($AA371="","",IF(INDEX('Per Invoice'!Z$2:Z$1201,$AA371)="","",INDEX('Per Invoice'!Z$2:Z$1201,$AA371)))</f>
        <v/>
      </c>
      <c r="AA371" s="16">
        <f>IFERROR(MATCH(Settings!$C$26&amp;"|"&amp;ROWS($AA$2:$AA371),'Per Invoice'!$AB$2:$AB$1201,0),"")</f>
        <v/>
      </c>
    </row>
    <row r="372">
      <c r="A372">
        <f>IF($AA372="","",IF(INDEX('Per Invoice'!A$2:A$1201,$AA372)="","",INDEX('Per Invoice'!A$2:A$1201,$AA372)))</f>
        <v/>
      </c>
      <c r="B372">
        <f>IF($AA372="","",IF(INDEX('Per Invoice'!B$2:B$1201,$AA372)="","",INDEX('Per Invoice'!B$2:B$1201,$AA372)))</f>
        <v/>
      </c>
      <c r="C372">
        <f>IF($AA372="","",IF(INDEX('Per Invoice'!C$2:C$1201,$AA372)="","",INDEX('Per Invoice'!C$2:C$1201,$AA372)))</f>
        <v/>
      </c>
      <c r="D372">
        <f>IF($AA372="","",IF(INDEX('Per Invoice'!D$2:D$1201,$AA372)="","",INDEX('Per Invoice'!D$2:D$1201,$AA372)))</f>
        <v/>
      </c>
      <c r="E372">
        <f>IF($AA372="","",IF(INDEX('Per Invoice'!E$2:E$1201,$AA372)="","",INDEX('Per Invoice'!E$2:E$1201,$AA372)))</f>
        <v/>
      </c>
      <c r="F372">
        <f>IF($AA372="","",IF(INDEX('Per Invoice'!F$2:F$1201,$AA372)="","",INDEX('Per Invoice'!F$2:F$1201,$AA372)))</f>
        <v/>
      </c>
      <c r="G372">
        <f>IF($AA372="","",IF(INDEX('Per Invoice'!G$2:G$1201,$AA372)="","",INDEX('Per Invoice'!G$2:G$1201,$AA372)))</f>
        <v/>
      </c>
      <c r="H372">
        <f>IF($AA372="","",IF(INDEX('Per Invoice'!H$2:H$1201,$AA372)="","",INDEX('Per Invoice'!H$2:H$1201,$AA372)))</f>
        <v/>
      </c>
      <c r="I372">
        <f>IF($AA372="","",IF(INDEX('Per Invoice'!I$2:I$1201,$AA372)="","",INDEX('Per Invoice'!I$2:I$1201,$AA372)))</f>
        <v/>
      </c>
      <c r="J372">
        <f>IF($AA372="","",IF(INDEX('Per Invoice'!J$2:J$1201,$AA372)="","",INDEX('Per Invoice'!J$2:J$1201,$AA372)))</f>
        <v/>
      </c>
      <c r="K372">
        <f>IF($AA372="","",IF(INDEX('Per Invoice'!K$2:K$1201,$AA372)="","",INDEX('Per Invoice'!K$2:K$1201,$AA372)))</f>
        <v/>
      </c>
      <c r="L372">
        <f>IF($AA372="","",IF(INDEX('Per Invoice'!L$2:L$1201,$AA372)="","",INDEX('Per Invoice'!L$2:L$1201,$AA372)))</f>
        <v/>
      </c>
      <c r="M372">
        <f>IF($AA372="","",IF(INDEX('Per Invoice'!M$2:M$1201,$AA372)="","",INDEX('Per Invoice'!M$2:M$1201,$AA372)))</f>
        <v/>
      </c>
      <c r="N372">
        <f>IF($AA372="","",IF(INDEX('Per Invoice'!N$2:N$1201,$AA372)="","",INDEX('Per Invoice'!N$2:N$1201,$AA372)))</f>
        <v/>
      </c>
      <c r="O372">
        <f>IF($AA372="","",IF(INDEX('Per Invoice'!O$2:O$1201,$AA372)="","",INDEX('Per Invoice'!O$2:O$1201,$AA372)))</f>
        <v/>
      </c>
      <c r="P372" s="7">
        <f>IF($AA372="","",IF(INDEX('Per Invoice'!P$2:P$1201,$AA372)="","",INDEX('Per Invoice'!P$2:P$1201,$AA372)))</f>
        <v/>
      </c>
      <c r="Q372">
        <f>IF($AA372="","",IF(INDEX('Per Invoice'!Q$2:Q$1201,$AA372)="","",INDEX('Per Invoice'!Q$2:Q$1201,$AA372)))</f>
        <v/>
      </c>
      <c r="R372" s="7">
        <f>IF($AA372="","",IF(INDEX('Per Invoice'!R$2:R$1201,$AA372)="","",INDEX('Per Invoice'!R$2:R$1201,$AA372)))</f>
        <v/>
      </c>
      <c r="S372" s="7">
        <f>IF($AA372="","",IF(INDEX('Per Invoice'!S$2:S$1201,$AA372)="","",INDEX('Per Invoice'!S$2:S$1201,$AA372)))</f>
        <v/>
      </c>
      <c r="T372">
        <f>IF($AA372="","",IF(INDEX('Per Invoice'!T$2:T$1201,$AA372)="","",INDEX('Per Invoice'!T$2:T$1201,$AA372)))</f>
        <v/>
      </c>
      <c r="U372" s="7">
        <f>IF($AA372="","",IF(INDEX('Per Invoice'!U$2:U$1201,$AA372)="","",INDEX('Per Invoice'!U$2:U$1201,$AA372)))</f>
        <v/>
      </c>
      <c r="V372" s="7">
        <f>IF($AA372="","",IF(INDEX('Per Invoice'!V$2:V$1201,$AA372)="","",INDEX('Per Invoice'!V$2:V$1201,$AA372)))</f>
        <v/>
      </c>
      <c r="W372" s="7">
        <f>IF($AA372="","",IF(INDEX('Per Invoice'!W$2:W$1201,$AA372)="","",INDEX('Per Invoice'!W$2:W$1201,$AA372)))</f>
        <v/>
      </c>
      <c r="X372" s="7">
        <f>IF($AA372="","",IF(INDEX('Per Invoice'!X$2:X$1201,$AA372)="","",INDEX('Per Invoice'!X$2:X$1201,$AA372)))</f>
        <v/>
      </c>
      <c r="Y372" s="7">
        <f>IF($AA372="","",IF(INDEX('Per Invoice'!Y$2:Y$1201,$AA372)="","",INDEX('Per Invoice'!Y$2:Y$1201,$AA372)))</f>
        <v/>
      </c>
      <c r="Z372" s="7">
        <f>IF($AA372="","",IF(INDEX('Per Invoice'!Z$2:Z$1201,$AA372)="","",INDEX('Per Invoice'!Z$2:Z$1201,$AA372)))</f>
        <v/>
      </c>
      <c r="AA372" s="16">
        <f>IFERROR(MATCH(Settings!$C$26&amp;"|"&amp;ROWS($AA$2:$AA372),'Per Invoice'!$AB$2:$AB$1201,0),"")</f>
        <v/>
      </c>
    </row>
    <row r="373">
      <c r="A373">
        <f>IF($AA373="","",IF(INDEX('Per Invoice'!A$2:A$1201,$AA373)="","",INDEX('Per Invoice'!A$2:A$1201,$AA373)))</f>
        <v/>
      </c>
      <c r="B373">
        <f>IF($AA373="","",IF(INDEX('Per Invoice'!B$2:B$1201,$AA373)="","",INDEX('Per Invoice'!B$2:B$1201,$AA373)))</f>
        <v/>
      </c>
      <c r="C373">
        <f>IF($AA373="","",IF(INDEX('Per Invoice'!C$2:C$1201,$AA373)="","",INDEX('Per Invoice'!C$2:C$1201,$AA373)))</f>
        <v/>
      </c>
      <c r="D373">
        <f>IF($AA373="","",IF(INDEX('Per Invoice'!D$2:D$1201,$AA373)="","",INDEX('Per Invoice'!D$2:D$1201,$AA373)))</f>
        <v/>
      </c>
      <c r="E373">
        <f>IF($AA373="","",IF(INDEX('Per Invoice'!E$2:E$1201,$AA373)="","",INDEX('Per Invoice'!E$2:E$1201,$AA373)))</f>
        <v/>
      </c>
      <c r="F373">
        <f>IF($AA373="","",IF(INDEX('Per Invoice'!F$2:F$1201,$AA373)="","",INDEX('Per Invoice'!F$2:F$1201,$AA373)))</f>
        <v/>
      </c>
      <c r="G373">
        <f>IF($AA373="","",IF(INDEX('Per Invoice'!G$2:G$1201,$AA373)="","",INDEX('Per Invoice'!G$2:G$1201,$AA373)))</f>
        <v/>
      </c>
      <c r="H373">
        <f>IF($AA373="","",IF(INDEX('Per Invoice'!H$2:H$1201,$AA373)="","",INDEX('Per Invoice'!H$2:H$1201,$AA373)))</f>
        <v/>
      </c>
      <c r="I373">
        <f>IF($AA373="","",IF(INDEX('Per Invoice'!I$2:I$1201,$AA373)="","",INDEX('Per Invoice'!I$2:I$1201,$AA373)))</f>
        <v/>
      </c>
      <c r="J373">
        <f>IF($AA373="","",IF(INDEX('Per Invoice'!J$2:J$1201,$AA373)="","",INDEX('Per Invoice'!J$2:J$1201,$AA373)))</f>
        <v/>
      </c>
      <c r="K373">
        <f>IF($AA373="","",IF(INDEX('Per Invoice'!K$2:K$1201,$AA373)="","",INDEX('Per Invoice'!K$2:K$1201,$AA373)))</f>
        <v/>
      </c>
      <c r="L373">
        <f>IF($AA373="","",IF(INDEX('Per Invoice'!L$2:L$1201,$AA373)="","",INDEX('Per Invoice'!L$2:L$1201,$AA373)))</f>
        <v/>
      </c>
      <c r="M373">
        <f>IF($AA373="","",IF(INDEX('Per Invoice'!M$2:M$1201,$AA373)="","",INDEX('Per Invoice'!M$2:M$1201,$AA373)))</f>
        <v/>
      </c>
      <c r="N373">
        <f>IF($AA373="","",IF(INDEX('Per Invoice'!N$2:N$1201,$AA373)="","",INDEX('Per Invoice'!N$2:N$1201,$AA373)))</f>
        <v/>
      </c>
      <c r="O373">
        <f>IF($AA373="","",IF(INDEX('Per Invoice'!O$2:O$1201,$AA373)="","",INDEX('Per Invoice'!O$2:O$1201,$AA373)))</f>
        <v/>
      </c>
      <c r="P373" s="7">
        <f>IF($AA373="","",IF(INDEX('Per Invoice'!P$2:P$1201,$AA373)="","",INDEX('Per Invoice'!P$2:P$1201,$AA373)))</f>
        <v/>
      </c>
      <c r="Q373">
        <f>IF($AA373="","",IF(INDEX('Per Invoice'!Q$2:Q$1201,$AA373)="","",INDEX('Per Invoice'!Q$2:Q$1201,$AA373)))</f>
        <v/>
      </c>
      <c r="R373" s="7">
        <f>IF($AA373="","",IF(INDEX('Per Invoice'!R$2:R$1201,$AA373)="","",INDEX('Per Invoice'!R$2:R$1201,$AA373)))</f>
        <v/>
      </c>
      <c r="S373" s="7">
        <f>IF($AA373="","",IF(INDEX('Per Invoice'!S$2:S$1201,$AA373)="","",INDEX('Per Invoice'!S$2:S$1201,$AA373)))</f>
        <v/>
      </c>
      <c r="T373">
        <f>IF($AA373="","",IF(INDEX('Per Invoice'!T$2:T$1201,$AA373)="","",INDEX('Per Invoice'!T$2:T$1201,$AA373)))</f>
        <v/>
      </c>
      <c r="U373" s="7">
        <f>IF($AA373="","",IF(INDEX('Per Invoice'!U$2:U$1201,$AA373)="","",INDEX('Per Invoice'!U$2:U$1201,$AA373)))</f>
        <v/>
      </c>
      <c r="V373" s="7">
        <f>IF($AA373="","",IF(INDEX('Per Invoice'!V$2:V$1201,$AA373)="","",INDEX('Per Invoice'!V$2:V$1201,$AA373)))</f>
        <v/>
      </c>
      <c r="W373" s="7">
        <f>IF($AA373="","",IF(INDEX('Per Invoice'!W$2:W$1201,$AA373)="","",INDEX('Per Invoice'!W$2:W$1201,$AA373)))</f>
        <v/>
      </c>
      <c r="X373" s="7">
        <f>IF($AA373="","",IF(INDEX('Per Invoice'!X$2:X$1201,$AA373)="","",INDEX('Per Invoice'!X$2:X$1201,$AA373)))</f>
        <v/>
      </c>
      <c r="Y373" s="7">
        <f>IF($AA373="","",IF(INDEX('Per Invoice'!Y$2:Y$1201,$AA373)="","",INDEX('Per Invoice'!Y$2:Y$1201,$AA373)))</f>
        <v/>
      </c>
      <c r="Z373" s="7">
        <f>IF($AA373="","",IF(INDEX('Per Invoice'!Z$2:Z$1201,$AA373)="","",INDEX('Per Invoice'!Z$2:Z$1201,$AA373)))</f>
        <v/>
      </c>
      <c r="AA373" s="16">
        <f>IFERROR(MATCH(Settings!$C$26&amp;"|"&amp;ROWS($AA$2:$AA373),'Per Invoice'!$AB$2:$AB$1201,0),"")</f>
        <v/>
      </c>
    </row>
    <row r="374">
      <c r="A374">
        <f>IF($AA374="","",IF(INDEX('Per Invoice'!A$2:A$1201,$AA374)="","",INDEX('Per Invoice'!A$2:A$1201,$AA374)))</f>
        <v/>
      </c>
      <c r="B374">
        <f>IF($AA374="","",IF(INDEX('Per Invoice'!B$2:B$1201,$AA374)="","",INDEX('Per Invoice'!B$2:B$1201,$AA374)))</f>
        <v/>
      </c>
      <c r="C374">
        <f>IF($AA374="","",IF(INDEX('Per Invoice'!C$2:C$1201,$AA374)="","",INDEX('Per Invoice'!C$2:C$1201,$AA374)))</f>
        <v/>
      </c>
      <c r="D374">
        <f>IF($AA374="","",IF(INDEX('Per Invoice'!D$2:D$1201,$AA374)="","",INDEX('Per Invoice'!D$2:D$1201,$AA374)))</f>
        <v/>
      </c>
      <c r="E374">
        <f>IF($AA374="","",IF(INDEX('Per Invoice'!E$2:E$1201,$AA374)="","",INDEX('Per Invoice'!E$2:E$1201,$AA374)))</f>
        <v/>
      </c>
      <c r="F374">
        <f>IF($AA374="","",IF(INDEX('Per Invoice'!F$2:F$1201,$AA374)="","",INDEX('Per Invoice'!F$2:F$1201,$AA374)))</f>
        <v/>
      </c>
      <c r="G374">
        <f>IF($AA374="","",IF(INDEX('Per Invoice'!G$2:G$1201,$AA374)="","",INDEX('Per Invoice'!G$2:G$1201,$AA374)))</f>
        <v/>
      </c>
      <c r="H374">
        <f>IF($AA374="","",IF(INDEX('Per Invoice'!H$2:H$1201,$AA374)="","",INDEX('Per Invoice'!H$2:H$1201,$AA374)))</f>
        <v/>
      </c>
      <c r="I374">
        <f>IF($AA374="","",IF(INDEX('Per Invoice'!I$2:I$1201,$AA374)="","",INDEX('Per Invoice'!I$2:I$1201,$AA374)))</f>
        <v/>
      </c>
      <c r="J374">
        <f>IF($AA374="","",IF(INDEX('Per Invoice'!J$2:J$1201,$AA374)="","",INDEX('Per Invoice'!J$2:J$1201,$AA374)))</f>
        <v/>
      </c>
      <c r="K374">
        <f>IF($AA374="","",IF(INDEX('Per Invoice'!K$2:K$1201,$AA374)="","",INDEX('Per Invoice'!K$2:K$1201,$AA374)))</f>
        <v/>
      </c>
      <c r="L374">
        <f>IF($AA374="","",IF(INDEX('Per Invoice'!L$2:L$1201,$AA374)="","",INDEX('Per Invoice'!L$2:L$1201,$AA374)))</f>
        <v/>
      </c>
      <c r="M374">
        <f>IF($AA374="","",IF(INDEX('Per Invoice'!M$2:M$1201,$AA374)="","",INDEX('Per Invoice'!M$2:M$1201,$AA374)))</f>
        <v/>
      </c>
      <c r="N374">
        <f>IF($AA374="","",IF(INDEX('Per Invoice'!N$2:N$1201,$AA374)="","",INDEX('Per Invoice'!N$2:N$1201,$AA374)))</f>
        <v/>
      </c>
      <c r="O374">
        <f>IF($AA374="","",IF(INDEX('Per Invoice'!O$2:O$1201,$AA374)="","",INDEX('Per Invoice'!O$2:O$1201,$AA374)))</f>
        <v/>
      </c>
      <c r="P374" s="7">
        <f>IF($AA374="","",IF(INDEX('Per Invoice'!P$2:P$1201,$AA374)="","",INDEX('Per Invoice'!P$2:P$1201,$AA374)))</f>
        <v/>
      </c>
      <c r="Q374">
        <f>IF($AA374="","",IF(INDEX('Per Invoice'!Q$2:Q$1201,$AA374)="","",INDEX('Per Invoice'!Q$2:Q$1201,$AA374)))</f>
        <v/>
      </c>
      <c r="R374" s="7">
        <f>IF($AA374="","",IF(INDEX('Per Invoice'!R$2:R$1201,$AA374)="","",INDEX('Per Invoice'!R$2:R$1201,$AA374)))</f>
        <v/>
      </c>
      <c r="S374" s="7">
        <f>IF($AA374="","",IF(INDEX('Per Invoice'!S$2:S$1201,$AA374)="","",INDEX('Per Invoice'!S$2:S$1201,$AA374)))</f>
        <v/>
      </c>
      <c r="T374">
        <f>IF($AA374="","",IF(INDEX('Per Invoice'!T$2:T$1201,$AA374)="","",INDEX('Per Invoice'!T$2:T$1201,$AA374)))</f>
        <v/>
      </c>
      <c r="U374" s="7">
        <f>IF($AA374="","",IF(INDEX('Per Invoice'!U$2:U$1201,$AA374)="","",INDEX('Per Invoice'!U$2:U$1201,$AA374)))</f>
        <v/>
      </c>
      <c r="V374" s="7">
        <f>IF($AA374="","",IF(INDEX('Per Invoice'!V$2:V$1201,$AA374)="","",INDEX('Per Invoice'!V$2:V$1201,$AA374)))</f>
        <v/>
      </c>
      <c r="W374" s="7">
        <f>IF($AA374="","",IF(INDEX('Per Invoice'!W$2:W$1201,$AA374)="","",INDEX('Per Invoice'!W$2:W$1201,$AA374)))</f>
        <v/>
      </c>
      <c r="X374" s="7">
        <f>IF($AA374="","",IF(INDEX('Per Invoice'!X$2:X$1201,$AA374)="","",INDEX('Per Invoice'!X$2:X$1201,$AA374)))</f>
        <v/>
      </c>
      <c r="Y374" s="7">
        <f>IF($AA374="","",IF(INDEX('Per Invoice'!Y$2:Y$1201,$AA374)="","",INDEX('Per Invoice'!Y$2:Y$1201,$AA374)))</f>
        <v/>
      </c>
      <c r="Z374" s="7">
        <f>IF($AA374="","",IF(INDEX('Per Invoice'!Z$2:Z$1201,$AA374)="","",INDEX('Per Invoice'!Z$2:Z$1201,$AA374)))</f>
        <v/>
      </c>
      <c r="AA374" s="16">
        <f>IFERROR(MATCH(Settings!$C$26&amp;"|"&amp;ROWS($AA$2:$AA374),'Per Invoice'!$AB$2:$AB$1201,0),"")</f>
        <v/>
      </c>
    </row>
    <row r="375">
      <c r="A375">
        <f>IF($AA375="","",IF(INDEX('Per Invoice'!A$2:A$1201,$AA375)="","",INDEX('Per Invoice'!A$2:A$1201,$AA375)))</f>
        <v/>
      </c>
      <c r="B375">
        <f>IF($AA375="","",IF(INDEX('Per Invoice'!B$2:B$1201,$AA375)="","",INDEX('Per Invoice'!B$2:B$1201,$AA375)))</f>
        <v/>
      </c>
      <c r="C375">
        <f>IF($AA375="","",IF(INDEX('Per Invoice'!C$2:C$1201,$AA375)="","",INDEX('Per Invoice'!C$2:C$1201,$AA375)))</f>
        <v/>
      </c>
      <c r="D375">
        <f>IF($AA375="","",IF(INDEX('Per Invoice'!D$2:D$1201,$AA375)="","",INDEX('Per Invoice'!D$2:D$1201,$AA375)))</f>
        <v/>
      </c>
      <c r="E375">
        <f>IF($AA375="","",IF(INDEX('Per Invoice'!E$2:E$1201,$AA375)="","",INDEX('Per Invoice'!E$2:E$1201,$AA375)))</f>
        <v/>
      </c>
      <c r="F375">
        <f>IF($AA375="","",IF(INDEX('Per Invoice'!F$2:F$1201,$AA375)="","",INDEX('Per Invoice'!F$2:F$1201,$AA375)))</f>
        <v/>
      </c>
      <c r="G375">
        <f>IF($AA375="","",IF(INDEX('Per Invoice'!G$2:G$1201,$AA375)="","",INDEX('Per Invoice'!G$2:G$1201,$AA375)))</f>
        <v/>
      </c>
      <c r="H375">
        <f>IF($AA375="","",IF(INDEX('Per Invoice'!H$2:H$1201,$AA375)="","",INDEX('Per Invoice'!H$2:H$1201,$AA375)))</f>
        <v/>
      </c>
      <c r="I375">
        <f>IF($AA375="","",IF(INDEX('Per Invoice'!I$2:I$1201,$AA375)="","",INDEX('Per Invoice'!I$2:I$1201,$AA375)))</f>
        <v/>
      </c>
      <c r="J375">
        <f>IF($AA375="","",IF(INDEX('Per Invoice'!J$2:J$1201,$AA375)="","",INDEX('Per Invoice'!J$2:J$1201,$AA375)))</f>
        <v/>
      </c>
      <c r="K375">
        <f>IF($AA375="","",IF(INDEX('Per Invoice'!K$2:K$1201,$AA375)="","",INDEX('Per Invoice'!K$2:K$1201,$AA375)))</f>
        <v/>
      </c>
      <c r="L375">
        <f>IF($AA375="","",IF(INDEX('Per Invoice'!L$2:L$1201,$AA375)="","",INDEX('Per Invoice'!L$2:L$1201,$AA375)))</f>
        <v/>
      </c>
      <c r="M375">
        <f>IF($AA375="","",IF(INDEX('Per Invoice'!M$2:M$1201,$AA375)="","",INDEX('Per Invoice'!M$2:M$1201,$AA375)))</f>
        <v/>
      </c>
      <c r="N375">
        <f>IF($AA375="","",IF(INDEX('Per Invoice'!N$2:N$1201,$AA375)="","",INDEX('Per Invoice'!N$2:N$1201,$AA375)))</f>
        <v/>
      </c>
      <c r="O375">
        <f>IF($AA375="","",IF(INDEX('Per Invoice'!O$2:O$1201,$AA375)="","",INDEX('Per Invoice'!O$2:O$1201,$AA375)))</f>
        <v/>
      </c>
      <c r="P375" s="7">
        <f>IF($AA375="","",IF(INDEX('Per Invoice'!P$2:P$1201,$AA375)="","",INDEX('Per Invoice'!P$2:P$1201,$AA375)))</f>
        <v/>
      </c>
      <c r="Q375">
        <f>IF($AA375="","",IF(INDEX('Per Invoice'!Q$2:Q$1201,$AA375)="","",INDEX('Per Invoice'!Q$2:Q$1201,$AA375)))</f>
        <v/>
      </c>
      <c r="R375" s="7">
        <f>IF($AA375="","",IF(INDEX('Per Invoice'!R$2:R$1201,$AA375)="","",INDEX('Per Invoice'!R$2:R$1201,$AA375)))</f>
        <v/>
      </c>
      <c r="S375" s="7">
        <f>IF($AA375="","",IF(INDEX('Per Invoice'!S$2:S$1201,$AA375)="","",INDEX('Per Invoice'!S$2:S$1201,$AA375)))</f>
        <v/>
      </c>
      <c r="T375">
        <f>IF($AA375="","",IF(INDEX('Per Invoice'!T$2:T$1201,$AA375)="","",INDEX('Per Invoice'!T$2:T$1201,$AA375)))</f>
        <v/>
      </c>
      <c r="U375" s="7">
        <f>IF($AA375="","",IF(INDEX('Per Invoice'!U$2:U$1201,$AA375)="","",INDEX('Per Invoice'!U$2:U$1201,$AA375)))</f>
        <v/>
      </c>
      <c r="V375" s="7">
        <f>IF($AA375="","",IF(INDEX('Per Invoice'!V$2:V$1201,$AA375)="","",INDEX('Per Invoice'!V$2:V$1201,$AA375)))</f>
        <v/>
      </c>
      <c r="W375" s="7">
        <f>IF($AA375="","",IF(INDEX('Per Invoice'!W$2:W$1201,$AA375)="","",INDEX('Per Invoice'!W$2:W$1201,$AA375)))</f>
        <v/>
      </c>
      <c r="X375" s="7">
        <f>IF($AA375="","",IF(INDEX('Per Invoice'!X$2:X$1201,$AA375)="","",INDEX('Per Invoice'!X$2:X$1201,$AA375)))</f>
        <v/>
      </c>
      <c r="Y375" s="7">
        <f>IF($AA375="","",IF(INDEX('Per Invoice'!Y$2:Y$1201,$AA375)="","",INDEX('Per Invoice'!Y$2:Y$1201,$AA375)))</f>
        <v/>
      </c>
      <c r="Z375" s="7">
        <f>IF($AA375="","",IF(INDEX('Per Invoice'!Z$2:Z$1201,$AA375)="","",INDEX('Per Invoice'!Z$2:Z$1201,$AA375)))</f>
        <v/>
      </c>
      <c r="AA375" s="16">
        <f>IFERROR(MATCH(Settings!$C$26&amp;"|"&amp;ROWS($AA$2:$AA375),'Per Invoice'!$AB$2:$AB$1201,0),"")</f>
        <v/>
      </c>
    </row>
    <row r="376">
      <c r="A376">
        <f>IF($AA376="","",IF(INDEX('Per Invoice'!A$2:A$1201,$AA376)="","",INDEX('Per Invoice'!A$2:A$1201,$AA376)))</f>
        <v/>
      </c>
      <c r="B376">
        <f>IF($AA376="","",IF(INDEX('Per Invoice'!B$2:B$1201,$AA376)="","",INDEX('Per Invoice'!B$2:B$1201,$AA376)))</f>
        <v/>
      </c>
      <c r="C376">
        <f>IF($AA376="","",IF(INDEX('Per Invoice'!C$2:C$1201,$AA376)="","",INDEX('Per Invoice'!C$2:C$1201,$AA376)))</f>
        <v/>
      </c>
      <c r="D376">
        <f>IF($AA376="","",IF(INDEX('Per Invoice'!D$2:D$1201,$AA376)="","",INDEX('Per Invoice'!D$2:D$1201,$AA376)))</f>
        <v/>
      </c>
      <c r="E376">
        <f>IF($AA376="","",IF(INDEX('Per Invoice'!E$2:E$1201,$AA376)="","",INDEX('Per Invoice'!E$2:E$1201,$AA376)))</f>
        <v/>
      </c>
      <c r="F376">
        <f>IF($AA376="","",IF(INDEX('Per Invoice'!F$2:F$1201,$AA376)="","",INDEX('Per Invoice'!F$2:F$1201,$AA376)))</f>
        <v/>
      </c>
      <c r="G376">
        <f>IF($AA376="","",IF(INDEX('Per Invoice'!G$2:G$1201,$AA376)="","",INDEX('Per Invoice'!G$2:G$1201,$AA376)))</f>
        <v/>
      </c>
      <c r="H376">
        <f>IF($AA376="","",IF(INDEX('Per Invoice'!H$2:H$1201,$AA376)="","",INDEX('Per Invoice'!H$2:H$1201,$AA376)))</f>
        <v/>
      </c>
      <c r="I376">
        <f>IF($AA376="","",IF(INDEX('Per Invoice'!I$2:I$1201,$AA376)="","",INDEX('Per Invoice'!I$2:I$1201,$AA376)))</f>
        <v/>
      </c>
      <c r="J376">
        <f>IF($AA376="","",IF(INDEX('Per Invoice'!J$2:J$1201,$AA376)="","",INDEX('Per Invoice'!J$2:J$1201,$AA376)))</f>
        <v/>
      </c>
      <c r="K376">
        <f>IF($AA376="","",IF(INDEX('Per Invoice'!K$2:K$1201,$AA376)="","",INDEX('Per Invoice'!K$2:K$1201,$AA376)))</f>
        <v/>
      </c>
      <c r="L376">
        <f>IF($AA376="","",IF(INDEX('Per Invoice'!L$2:L$1201,$AA376)="","",INDEX('Per Invoice'!L$2:L$1201,$AA376)))</f>
        <v/>
      </c>
      <c r="M376">
        <f>IF($AA376="","",IF(INDEX('Per Invoice'!M$2:M$1201,$AA376)="","",INDEX('Per Invoice'!M$2:M$1201,$AA376)))</f>
        <v/>
      </c>
      <c r="N376">
        <f>IF($AA376="","",IF(INDEX('Per Invoice'!N$2:N$1201,$AA376)="","",INDEX('Per Invoice'!N$2:N$1201,$AA376)))</f>
        <v/>
      </c>
      <c r="O376">
        <f>IF($AA376="","",IF(INDEX('Per Invoice'!O$2:O$1201,$AA376)="","",INDEX('Per Invoice'!O$2:O$1201,$AA376)))</f>
        <v/>
      </c>
      <c r="P376" s="7">
        <f>IF($AA376="","",IF(INDEX('Per Invoice'!P$2:P$1201,$AA376)="","",INDEX('Per Invoice'!P$2:P$1201,$AA376)))</f>
        <v/>
      </c>
      <c r="Q376">
        <f>IF($AA376="","",IF(INDEX('Per Invoice'!Q$2:Q$1201,$AA376)="","",INDEX('Per Invoice'!Q$2:Q$1201,$AA376)))</f>
        <v/>
      </c>
      <c r="R376" s="7">
        <f>IF($AA376="","",IF(INDEX('Per Invoice'!R$2:R$1201,$AA376)="","",INDEX('Per Invoice'!R$2:R$1201,$AA376)))</f>
        <v/>
      </c>
      <c r="S376" s="7">
        <f>IF($AA376="","",IF(INDEX('Per Invoice'!S$2:S$1201,$AA376)="","",INDEX('Per Invoice'!S$2:S$1201,$AA376)))</f>
        <v/>
      </c>
      <c r="T376">
        <f>IF($AA376="","",IF(INDEX('Per Invoice'!T$2:T$1201,$AA376)="","",INDEX('Per Invoice'!T$2:T$1201,$AA376)))</f>
        <v/>
      </c>
      <c r="U376" s="7">
        <f>IF($AA376="","",IF(INDEX('Per Invoice'!U$2:U$1201,$AA376)="","",INDEX('Per Invoice'!U$2:U$1201,$AA376)))</f>
        <v/>
      </c>
      <c r="V376" s="7">
        <f>IF($AA376="","",IF(INDEX('Per Invoice'!V$2:V$1201,$AA376)="","",INDEX('Per Invoice'!V$2:V$1201,$AA376)))</f>
        <v/>
      </c>
      <c r="W376" s="7">
        <f>IF($AA376="","",IF(INDEX('Per Invoice'!W$2:W$1201,$AA376)="","",INDEX('Per Invoice'!W$2:W$1201,$AA376)))</f>
        <v/>
      </c>
      <c r="X376" s="7">
        <f>IF($AA376="","",IF(INDEX('Per Invoice'!X$2:X$1201,$AA376)="","",INDEX('Per Invoice'!X$2:X$1201,$AA376)))</f>
        <v/>
      </c>
      <c r="Y376" s="7">
        <f>IF($AA376="","",IF(INDEX('Per Invoice'!Y$2:Y$1201,$AA376)="","",INDEX('Per Invoice'!Y$2:Y$1201,$AA376)))</f>
        <v/>
      </c>
      <c r="Z376" s="7">
        <f>IF($AA376="","",IF(INDEX('Per Invoice'!Z$2:Z$1201,$AA376)="","",INDEX('Per Invoice'!Z$2:Z$1201,$AA376)))</f>
        <v/>
      </c>
      <c r="AA376" s="16">
        <f>IFERROR(MATCH(Settings!$C$26&amp;"|"&amp;ROWS($AA$2:$AA376),'Per Invoice'!$AB$2:$AB$1201,0),"")</f>
        <v/>
      </c>
    </row>
    <row r="377">
      <c r="A377">
        <f>IF($AA377="","",IF(INDEX('Per Invoice'!A$2:A$1201,$AA377)="","",INDEX('Per Invoice'!A$2:A$1201,$AA377)))</f>
        <v/>
      </c>
      <c r="B377">
        <f>IF($AA377="","",IF(INDEX('Per Invoice'!B$2:B$1201,$AA377)="","",INDEX('Per Invoice'!B$2:B$1201,$AA377)))</f>
        <v/>
      </c>
      <c r="C377">
        <f>IF($AA377="","",IF(INDEX('Per Invoice'!C$2:C$1201,$AA377)="","",INDEX('Per Invoice'!C$2:C$1201,$AA377)))</f>
        <v/>
      </c>
      <c r="D377">
        <f>IF($AA377="","",IF(INDEX('Per Invoice'!D$2:D$1201,$AA377)="","",INDEX('Per Invoice'!D$2:D$1201,$AA377)))</f>
        <v/>
      </c>
      <c r="E377">
        <f>IF($AA377="","",IF(INDEX('Per Invoice'!E$2:E$1201,$AA377)="","",INDEX('Per Invoice'!E$2:E$1201,$AA377)))</f>
        <v/>
      </c>
      <c r="F377">
        <f>IF($AA377="","",IF(INDEX('Per Invoice'!F$2:F$1201,$AA377)="","",INDEX('Per Invoice'!F$2:F$1201,$AA377)))</f>
        <v/>
      </c>
      <c r="G377">
        <f>IF($AA377="","",IF(INDEX('Per Invoice'!G$2:G$1201,$AA377)="","",INDEX('Per Invoice'!G$2:G$1201,$AA377)))</f>
        <v/>
      </c>
      <c r="H377">
        <f>IF($AA377="","",IF(INDEX('Per Invoice'!H$2:H$1201,$AA377)="","",INDEX('Per Invoice'!H$2:H$1201,$AA377)))</f>
        <v/>
      </c>
      <c r="I377">
        <f>IF($AA377="","",IF(INDEX('Per Invoice'!I$2:I$1201,$AA377)="","",INDEX('Per Invoice'!I$2:I$1201,$AA377)))</f>
        <v/>
      </c>
      <c r="J377">
        <f>IF($AA377="","",IF(INDEX('Per Invoice'!J$2:J$1201,$AA377)="","",INDEX('Per Invoice'!J$2:J$1201,$AA377)))</f>
        <v/>
      </c>
      <c r="K377">
        <f>IF($AA377="","",IF(INDEX('Per Invoice'!K$2:K$1201,$AA377)="","",INDEX('Per Invoice'!K$2:K$1201,$AA377)))</f>
        <v/>
      </c>
      <c r="L377">
        <f>IF($AA377="","",IF(INDEX('Per Invoice'!L$2:L$1201,$AA377)="","",INDEX('Per Invoice'!L$2:L$1201,$AA377)))</f>
        <v/>
      </c>
      <c r="M377">
        <f>IF($AA377="","",IF(INDEX('Per Invoice'!M$2:M$1201,$AA377)="","",INDEX('Per Invoice'!M$2:M$1201,$AA377)))</f>
        <v/>
      </c>
      <c r="N377">
        <f>IF($AA377="","",IF(INDEX('Per Invoice'!N$2:N$1201,$AA377)="","",INDEX('Per Invoice'!N$2:N$1201,$AA377)))</f>
        <v/>
      </c>
      <c r="O377">
        <f>IF($AA377="","",IF(INDEX('Per Invoice'!O$2:O$1201,$AA377)="","",INDEX('Per Invoice'!O$2:O$1201,$AA377)))</f>
        <v/>
      </c>
      <c r="P377" s="7">
        <f>IF($AA377="","",IF(INDEX('Per Invoice'!P$2:P$1201,$AA377)="","",INDEX('Per Invoice'!P$2:P$1201,$AA377)))</f>
        <v/>
      </c>
      <c r="Q377">
        <f>IF($AA377="","",IF(INDEX('Per Invoice'!Q$2:Q$1201,$AA377)="","",INDEX('Per Invoice'!Q$2:Q$1201,$AA377)))</f>
        <v/>
      </c>
      <c r="R377" s="7">
        <f>IF($AA377="","",IF(INDEX('Per Invoice'!R$2:R$1201,$AA377)="","",INDEX('Per Invoice'!R$2:R$1201,$AA377)))</f>
        <v/>
      </c>
      <c r="S377" s="7">
        <f>IF($AA377="","",IF(INDEX('Per Invoice'!S$2:S$1201,$AA377)="","",INDEX('Per Invoice'!S$2:S$1201,$AA377)))</f>
        <v/>
      </c>
      <c r="T377">
        <f>IF($AA377="","",IF(INDEX('Per Invoice'!T$2:T$1201,$AA377)="","",INDEX('Per Invoice'!T$2:T$1201,$AA377)))</f>
        <v/>
      </c>
      <c r="U377" s="7">
        <f>IF($AA377="","",IF(INDEX('Per Invoice'!U$2:U$1201,$AA377)="","",INDEX('Per Invoice'!U$2:U$1201,$AA377)))</f>
        <v/>
      </c>
      <c r="V377" s="7">
        <f>IF($AA377="","",IF(INDEX('Per Invoice'!V$2:V$1201,$AA377)="","",INDEX('Per Invoice'!V$2:V$1201,$AA377)))</f>
        <v/>
      </c>
      <c r="W377" s="7">
        <f>IF($AA377="","",IF(INDEX('Per Invoice'!W$2:W$1201,$AA377)="","",INDEX('Per Invoice'!W$2:W$1201,$AA377)))</f>
        <v/>
      </c>
      <c r="X377" s="7">
        <f>IF($AA377="","",IF(INDEX('Per Invoice'!X$2:X$1201,$AA377)="","",INDEX('Per Invoice'!X$2:X$1201,$AA377)))</f>
        <v/>
      </c>
      <c r="Y377" s="7">
        <f>IF($AA377="","",IF(INDEX('Per Invoice'!Y$2:Y$1201,$AA377)="","",INDEX('Per Invoice'!Y$2:Y$1201,$AA377)))</f>
        <v/>
      </c>
      <c r="Z377" s="7">
        <f>IF($AA377="","",IF(INDEX('Per Invoice'!Z$2:Z$1201,$AA377)="","",INDEX('Per Invoice'!Z$2:Z$1201,$AA377)))</f>
        <v/>
      </c>
      <c r="AA377" s="16">
        <f>IFERROR(MATCH(Settings!$C$26&amp;"|"&amp;ROWS($AA$2:$AA377),'Per Invoice'!$AB$2:$AB$1201,0),"")</f>
        <v/>
      </c>
    </row>
    <row r="378">
      <c r="A378">
        <f>IF($AA378="","",IF(INDEX('Per Invoice'!A$2:A$1201,$AA378)="","",INDEX('Per Invoice'!A$2:A$1201,$AA378)))</f>
        <v/>
      </c>
      <c r="B378">
        <f>IF($AA378="","",IF(INDEX('Per Invoice'!B$2:B$1201,$AA378)="","",INDEX('Per Invoice'!B$2:B$1201,$AA378)))</f>
        <v/>
      </c>
      <c r="C378">
        <f>IF($AA378="","",IF(INDEX('Per Invoice'!C$2:C$1201,$AA378)="","",INDEX('Per Invoice'!C$2:C$1201,$AA378)))</f>
        <v/>
      </c>
      <c r="D378">
        <f>IF($AA378="","",IF(INDEX('Per Invoice'!D$2:D$1201,$AA378)="","",INDEX('Per Invoice'!D$2:D$1201,$AA378)))</f>
        <v/>
      </c>
      <c r="E378">
        <f>IF($AA378="","",IF(INDEX('Per Invoice'!E$2:E$1201,$AA378)="","",INDEX('Per Invoice'!E$2:E$1201,$AA378)))</f>
        <v/>
      </c>
      <c r="F378">
        <f>IF($AA378="","",IF(INDEX('Per Invoice'!F$2:F$1201,$AA378)="","",INDEX('Per Invoice'!F$2:F$1201,$AA378)))</f>
        <v/>
      </c>
      <c r="G378">
        <f>IF($AA378="","",IF(INDEX('Per Invoice'!G$2:G$1201,$AA378)="","",INDEX('Per Invoice'!G$2:G$1201,$AA378)))</f>
        <v/>
      </c>
      <c r="H378">
        <f>IF($AA378="","",IF(INDEX('Per Invoice'!H$2:H$1201,$AA378)="","",INDEX('Per Invoice'!H$2:H$1201,$AA378)))</f>
        <v/>
      </c>
      <c r="I378">
        <f>IF($AA378="","",IF(INDEX('Per Invoice'!I$2:I$1201,$AA378)="","",INDEX('Per Invoice'!I$2:I$1201,$AA378)))</f>
        <v/>
      </c>
      <c r="J378">
        <f>IF($AA378="","",IF(INDEX('Per Invoice'!J$2:J$1201,$AA378)="","",INDEX('Per Invoice'!J$2:J$1201,$AA378)))</f>
        <v/>
      </c>
      <c r="K378">
        <f>IF($AA378="","",IF(INDEX('Per Invoice'!K$2:K$1201,$AA378)="","",INDEX('Per Invoice'!K$2:K$1201,$AA378)))</f>
        <v/>
      </c>
      <c r="L378">
        <f>IF($AA378="","",IF(INDEX('Per Invoice'!L$2:L$1201,$AA378)="","",INDEX('Per Invoice'!L$2:L$1201,$AA378)))</f>
        <v/>
      </c>
      <c r="M378">
        <f>IF($AA378="","",IF(INDEX('Per Invoice'!M$2:M$1201,$AA378)="","",INDEX('Per Invoice'!M$2:M$1201,$AA378)))</f>
        <v/>
      </c>
      <c r="N378">
        <f>IF($AA378="","",IF(INDEX('Per Invoice'!N$2:N$1201,$AA378)="","",INDEX('Per Invoice'!N$2:N$1201,$AA378)))</f>
        <v/>
      </c>
      <c r="O378">
        <f>IF($AA378="","",IF(INDEX('Per Invoice'!O$2:O$1201,$AA378)="","",INDEX('Per Invoice'!O$2:O$1201,$AA378)))</f>
        <v/>
      </c>
      <c r="P378" s="7">
        <f>IF($AA378="","",IF(INDEX('Per Invoice'!P$2:P$1201,$AA378)="","",INDEX('Per Invoice'!P$2:P$1201,$AA378)))</f>
        <v/>
      </c>
      <c r="Q378">
        <f>IF($AA378="","",IF(INDEX('Per Invoice'!Q$2:Q$1201,$AA378)="","",INDEX('Per Invoice'!Q$2:Q$1201,$AA378)))</f>
        <v/>
      </c>
      <c r="R378" s="7">
        <f>IF($AA378="","",IF(INDEX('Per Invoice'!R$2:R$1201,$AA378)="","",INDEX('Per Invoice'!R$2:R$1201,$AA378)))</f>
        <v/>
      </c>
      <c r="S378" s="7">
        <f>IF($AA378="","",IF(INDEX('Per Invoice'!S$2:S$1201,$AA378)="","",INDEX('Per Invoice'!S$2:S$1201,$AA378)))</f>
        <v/>
      </c>
      <c r="T378">
        <f>IF($AA378="","",IF(INDEX('Per Invoice'!T$2:T$1201,$AA378)="","",INDEX('Per Invoice'!T$2:T$1201,$AA378)))</f>
        <v/>
      </c>
      <c r="U378" s="7">
        <f>IF($AA378="","",IF(INDEX('Per Invoice'!U$2:U$1201,$AA378)="","",INDEX('Per Invoice'!U$2:U$1201,$AA378)))</f>
        <v/>
      </c>
      <c r="V378" s="7">
        <f>IF($AA378="","",IF(INDEX('Per Invoice'!V$2:V$1201,$AA378)="","",INDEX('Per Invoice'!V$2:V$1201,$AA378)))</f>
        <v/>
      </c>
      <c r="W378" s="7">
        <f>IF($AA378="","",IF(INDEX('Per Invoice'!W$2:W$1201,$AA378)="","",INDEX('Per Invoice'!W$2:W$1201,$AA378)))</f>
        <v/>
      </c>
      <c r="X378" s="7">
        <f>IF($AA378="","",IF(INDEX('Per Invoice'!X$2:X$1201,$AA378)="","",INDEX('Per Invoice'!X$2:X$1201,$AA378)))</f>
        <v/>
      </c>
      <c r="Y378" s="7">
        <f>IF($AA378="","",IF(INDEX('Per Invoice'!Y$2:Y$1201,$AA378)="","",INDEX('Per Invoice'!Y$2:Y$1201,$AA378)))</f>
        <v/>
      </c>
      <c r="Z378" s="7">
        <f>IF($AA378="","",IF(INDEX('Per Invoice'!Z$2:Z$1201,$AA378)="","",INDEX('Per Invoice'!Z$2:Z$1201,$AA378)))</f>
        <v/>
      </c>
      <c r="AA378" s="16">
        <f>IFERROR(MATCH(Settings!$C$26&amp;"|"&amp;ROWS($AA$2:$AA378),'Per Invoice'!$AB$2:$AB$1201,0),"")</f>
        <v/>
      </c>
    </row>
    <row r="379">
      <c r="A379">
        <f>IF($AA379="","",IF(INDEX('Per Invoice'!A$2:A$1201,$AA379)="","",INDEX('Per Invoice'!A$2:A$1201,$AA379)))</f>
        <v/>
      </c>
      <c r="B379">
        <f>IF($AA379="","",IF(INDEX('Per Invoice'!B$2:B$1201,$AA379)="","",INDEX('Per Invoice'!B$2:B$1201,$AA379)))</f>
        <v/>
      </c>
      <c r="C379">
        <f>IF($AA379="","",IF(INDEX('Per Invoice'!C$2:C$1201,$AA379)="","",INDEX('Per Invoice'!C$2:C$1201,$AA379)))</f>
        <v/>
      </c>
      <c r="D379">
        <f>IF($AA379="","",IF(INDEX('Per Invoice'!D$2:D$1201,$AA379)="","",INDEX('Per Invoice'!D$2:D$1201,$AA379)))</f>
        <v/>
      </c>
      <c r="E379">
        <f>IF($AA379="","",IF(INDEX('Per Invoice'!E$2:E$1201,$AA379)="","",INDEX('Per Invoice'!E$2:E$1201,$AA379)))</f>
        <v/>
      </c>
      <c r="F379">
        <f>IF($AA379="","",IF(INDEX('Per Invoice'!F$2:F$1201,$AA379)="","",INDEX('Per Invoice'!F$2:F$1201,$AA379)))</f>
        <v/>
      </c>
      <c r="G379">
        <f>IF($AA379="","",IF(INDEX('Per Invoice'!G$2:G$1201,$AA379)="","",INDEX('Per Invoice'!G$2:G$1201,$AA379)))</f>
        <v/>
      </c>
      <c r="H379">
        <f>IF($AA379="","",IF(INDEX('Per Invoice'!H$2:H$1201,$AA379)="","",INDEX('Per Invoice'!H$2:H$1201,$AA379)))</f>
        <v/>
      </c>
      <c r="I379">
        <f>IF($AA379="","",IF(INDEX('Per Invoice'!I$2:I$1201,$AA379)="","",INDEX('Per Invoice'!I$2:I$1201,$AA379)))</f>
        <v/>
      </c>
      <c r="J379">
        <f>IF($AA379="","",IF(INDEX('Per Invoice'!J$2:J$1201,$AA379)="","",INDEX('Per Invoice'!J$2:J$1201,$AA379)))</f>
        <v/>
      </c>
      <c r="K379">
        <f>IF($AA379="","",IF(INDEX('Per Invoice'!K$2:K$1201,$AA379)="","",INDEX('Per Invoice'!K$2:K$1201,$AA379)))</f>
        <v/>
      </c>
      <c r="L379">
        <f>IF($AA379="","",IF(INDEX('Per Invoice'!L$2:L$1201,$AA379)="","",INDEX('Per Invoice'!L$2:L$1201,$AA379)))</f>
        <v/>
      </c>
      <c r="M379">
        <f>IF($AA379="","",IF(INDEX('Per Invoice'!M$2:M$1201,$AA379)="","",INDEX('Per Invoice'!M$2:M$1201,$AA379)))</f>
        <v/>
      </c>
      <c r="N379">
        <f>IF($AA379="","",IF(INDEX('Per Invoice'!N$2:N$1201,$AA379)="","",INDEX('Per Invoice'!N$2:N$1201,$AA379)))</f>
        <v/>
      </c>
      <c r="O379">
        <f>IF($AA379="","",IF(INDEX('Per Invoice'!O$2:O$1201,$AA379)="","",INDEX('Per Invoice'!O$2:O$1201,$AA379)))</f>
        <v/>
      </c>
      <c r="P379" s="7">
        <f>IF($AA379="","",IF(INDEX('Per Invoice'!P$2:P$1201,$AA379)="","",INDEX('Per Invoice'!P$2:P$1201,$AA379)))</f>
        <v/>
      </c>
      <c r="Q379">
        <f>IF($AA379="","",IF(INDEX('Per Invoice'!Q$2:Q$1201,$AA379)="","",INDEX('Per Invoice'!Q$2:Q$1201,$AA379)))</f>
        <v/>
      </c>
      <c r="R379" s="7">
        <f>IF($AA379="","",IF(INDEX('Per Invoice'!R$2:R$1201,$AA379)="","",INDEX('Per Invoice'!R$2:R$1201,$AA379)))</f>
        <v/>
      </c>
      <c r="S379" s="7">
        <f>IF($AA379="","",IF(INDEX('Per Invoice'!S$2:S$1201,$AA379)="","",INDEX('Per Invoice'!S$2:S$1201,$AA379)))</f>
        <v/>
      </c>
      <c r="T379">
        <f>IF($AA379="","",IF(INDEX('Per Invoice'!T$2:T$1201,$AA379)="","",INDEX('Per Invoice'!T$2:T$1201,$AA379)))</f>
        <v/>
      </c>
      <c r="U379" s="7">
        <f>IF($AA379="","",IF(INDEX('Per Invoice'!U$2:U$1201,$AA379)="","",INDEX('Per Invoice'!U$2:U$1201,$AA379)))</f>
        <v/>
      </c>
      <c r="V379" s="7">
        <f>IF($AA379="","",IF(INDEX('Per Invoice'!V$2:V$1201,$AA379)="","",INDEX('Per Invoice'!V$2:V$1201,$AA379)))</f>
        <v/>
      </c>
      <c r="W379" s="7">
        <f>IF($AA379="","",IF(INDEX('Per Invoice'!W$2:W$1201,$AA379)="","",INDEX('Per Invoice'!W$2:W$1201,$AA379)))</f>
        <v/>
      </c>
      <c r="X379" s="7">
        <f>IF($AA379="","",IF(INDEX('Per Invoice'!X$2:X$1201,$AA379)="","",INDEX('Per Invoice'!X$2:X$1201,$AA379)))</f>
        <v/>
      </c>
      <c r="Y379" s="7">
        <f>IF($AA379="","",IF(INDEX('Per Invoice'!Y$2:Y$1201,$AA379)="","",INDEX('Per Invoice'!Y$2:Y$1201,$AA379)))</f>
        <v/>
      </c>
      <c r="Z379" s="7">
        <f>IF($AA379="","",IF(INDEX('Per Invoice'!Z$2:Z$1201,$AA379)="","",INDEX('Per Invoice'!Z$2:Z$1201,$AA379)))</f>
        <v/>
      </c>
      <c r="AA379" s="16">
        <f>IFERROR(MATCH(Settings!$C$26&amp;"|"&amp;ROWS($AA$2:$AA379),'Per Invoice'!$AB$2:$AB$1201,0),"")</f>
        <v/>
      </c>
    </row>
    <row r="380">
      <c r="A380">
        <f>IF($AA380="","",IF(INDEX('Per Invoice'!A$2:A$1201,$AA380)="","",INDEX('Per Invoice'!A$2:A$1201,$AA380)))</f>
        <v/>
      </c>
      <c r="B380">
        <f>IF($AA380="","",IF(INDEX('Per Invoice'!B$2:B$1201,$AA380)="","",INDEX('Per Invoice'!B$2:B$1201,$AA380)))</f>
        <v/>
      </c>
      <c r="C380">
        <f>IF($AA380="","",IF(INDEX('Per Invoice'!C$2:C$1201,$AA380)="","",INDEX('Per Invoice'!C$2:C$1201,$AA380)))</f>
        <v/>
      </c>
      <c r="D380">
        <f>IF($AA380="","",IF(INDEX('Per Invoice'!D$2:D$1201,$AA380)="","",INDEX('Per Invoice'!D$2:D$1201,$AA380)))</f>
        <v/>
      </c>
      <c r="E380">
        <f>IF($AA380="","",IF(INDEX('Per Invoice'!E$2:E$1201,$AA380)="","",INDEX('Per Invoice'!E$2:E$1201,$AA380)))</f>
        <v/>
      </c>
      <c r="F380">
        <f>IF($AA380="","",IF(INDEX('Per Invoice'!F$2:F$1201,$AA380)="","",INDEX('Per Invoice'!F$2:F$1201,$AA380)))</f>
        <v/>
      </c>
      <c r="G380">
        <f>IF($AA380="","",IF(INDEX('Per Invoice'!G$2:G$1201,$AA380)="","",INDEX('Per Invoice'!G$2:G$1201,$AA380)))</f>
        <v/>
      </c>
      <c r="H380">
        <f>IF($AA380="","",IF(INDEX('Per Invoice'!H$2:H$1201,$AA380)="","",INDEX('Per Invoice'!H$2:H$1201,$AA380)))</f>
        <v/>
      </c>
      <c r="I380">
        <f>IF($AA380="","",IF(INDEX('Per Invoice'!I$2:I$1201,$AA380)="","",INDEX('Per Invoice'!I$2:I$1201,$AA380)))</f>
        <v/>
      </c>
      <c r="J380">
        <f>IF($AA380="","",IF(INDEX('Per Invoice'!J$2:J$1201,$AA380)="","",INDEX('Per Invoice'!J$2:J$1201,$AA380)))</f>
        <v/>
      </c>
      <c r="K380">
        <f>IF($AA380="","",IF(INDEX('Per Invoice'!K$2:K$1201,$AA380)="","",INDEX('Per Invoice'!K$2:K$1201,$AA380)))</f>
        <v/>
      </c>
      <c r="L380">
        <f>IF($AA380="","",IF(INDEX('Per Invoice'!L$2:L$1201,$AA380)="","",INDEX('Per Invoice'!L$2:L$1201,$AA380)))</f>
        <v/>
      </c>
      <c r="M380">
        <f>IF($AA380="","",IF(INDEX('Per Invoice'!M$2:M$1201,$AA380)="","",INDEX('Per Invoice'!M$2:M$1201,$AA380)))</f>
        <v/>
      </c>
      <c r="N380">
        <f>IF($AA380="","",IF(INDEX('Per Invoice'!N$2:N$1201,$AA380)="","",INDEX('Per Invoice'!N$2:N$1201,$AA380)))</f>
        <v/>
      </c>
      <c r="O380">
        <f>IF($AA380="","",IF(INDEX('Per Invoice'!O$2:O$1201,$AA380)="","",INDEX('Per Invoice'!O$2:O$1201,$AA380)))</f>
        <v/>
      </c>
      <c r="P380" s="7">
        <f>IF($AA380="","",IF(INDEX('Per Invoice'!P$2:P$1201,$AA380)="","",INDEX('Per Invoice'!P$2:P$1201,$AA380)))</f>
        <v/>
      </c>
      <c r="Q380">
        <f>IF($AA380="","",IF(INDEX('Per Invoice'!Q$2:Q$1201,$AA380)="","",INDEX('Per Invoice'!Q$2:Q$1201,$AA380)))</f>
        <v/>
      </c>
      <c r="R380" s="7">
        <f>IF($AA380="","",IF(INDEX('Per Invoice'!R$2:R$1201,$AA380)="","",INDEX('Per Invoice'!R$2:R$1201,$AA380)))</f>
        <v/>
      </c>
      <c r="S380" s="7">
        <f>IF($AA380="","",IF(INDEX('Per Invoice'!S$2:S$1201,$AA380)="","",INDEX('Per Invoice'!S$2:S$1201,$AA380)))</f>
        <v/>
      </c>
      <c r="T380">
        <f>IF($AA380="","",IF(INDEX('Per Invoice'!T$2:T$1201,$AA380)="","",INDEX('Per Invoice'!T$2:T$1201,$AA380)))</f>
        <v/>
      </c>
      <c r="U380" s="7">
        <f>IF($AA380="","",IF(INDEX('Per Invoice'!U$2:U$1201,$AA380)="","",INDEX('Per Invoice'!U$2:U$1201,$AA380)))</f>
        <v/>
      </c>
      <c r="V380" s="7">
        <f>IF($AA380="","",IF(INDEX('Per Invoice'!V$2:V$1201,$AA380)="","",INDEX('Per Invoice'!V$2:V$1201,$AA380)))</f>
        <v/>
      </c>
      <c r="W380" s="7">
        <f>IF($AA380="","",IF(INDEX('Per Invoice'!W$2:W$1201,$AA380)="","",INDEX('Per Invoice'!W$2:W$1201,$AA380)))</f>
        <v/>
      </c>
      <c r="X380" s="7">
        <f>IF($AA380="","",IF(INDEX('Per Invoice'!X$2:X$1201,$AA380)="","",INDEX('Per Invoice'!X$2:X$1201,$AA380)))</f>
        <v/>
      </c>
      <c r="Y380" s="7">
        <f>IF($AA380="","",IF(INDEX('Per Invoice'!Y$2:Y$1201,$AA380)="","",INDEX('Per Invoice'!Y$2:Y$1201,$AA380)))</f>
        <v/>
      </c>
      <c r="Z380" s="7">
        <f>IF($AA380="","",IF(INDEX('Per Invoice'!Z$2:Z$1201,$AA380)="","",INDEX('Per Invoice'!Z$2:Z$1201,$AA380)))</f>
        <v/>
      </c>
      <c r="AA380" s="16">
        <f>IFERROR(MATCH(Settings!$C$26&amp;"|"&amp;ROWS($AA$2:$AA380),'Per Invoice'!$AB$2:$AB$1201,0),"")</f>
        <v/>
      </c>
    </row>
    <row r="381">
      <c r="A381">
        <f>IF($AA381="","",IF(INDEX('Per Invoice'!A$2:A$1201,$AA381)="","",INDEX('Per Invoice'!A$2:A$1201,$AA381)))</f>
        <v/>
      </c>
      <c r="B381">
        <f>IF($AA381="","",IF(INDEX('Per Invoice'!B$2:B$1201,$AA381)="","",INDEX('Per Invoice'!B$2:B$1201,$AA381)))</f>
        <v/>
      </c>
      <c r="C381">
        <f>IF($AA381="","",IF(INDEX('Per Invoice'!C$2:C$1201,$AA381)="","",INDEX('Per Invoice'!C$2:C$1201,$AA381)))</f>
        <v/>
      </c>
      <c r="D381">
        <f>IF($AA381="","",IF(INDEX('Per Invoice'!D$2:D$1201,$AA381)="","",INDEX('Per Invoice'!D$2:D$1201,$AA381)))</f>
        <v/>
      </c>
      <c r="E381">
        <f>IF($AA381="","",IF(INDEX('Per Invoice'!E$2:E$1201,$AA381)="","",INDEX('Per Invoice'!E$2:E$1201,$AA381)))</f>
        <v/>
      </c>
      <c r="F381">
        <f>IF($AA381="","",IF(INDEX('Per Invoice'!F$2:F$1201,$AA381)="","",INDEX('Per Invoice'!F$2:F$1201,$AA381)))</f>
        <v/>
      </c>
      <c r="G381">
        <f>IF($AA381="","",IF(INDEX('Per Invoice'!G$2:G$1201,$AA381)="","",INDEX('Per Invoice'!G$2:G$1201,$AA381)))</f>
        <v/>
      </c>
      <c r="H381">
        <f>IF($AA381="","",IF(INDEX('Per Invoice'!H$2:H$1201,$AA381)="","",INDEX('Per Invoice'!H$2:H$1201,$AA381)))</f>
        <v/>
      </c>
      <c r="I381">
        <f>IF($AA381="","",IF(INDEX('Per Invoice'!I$2:I$1201,$AA381)="","",INDEX('Per Invoice'!I$2:I$1201,$AA381)))</f>
        <v/>
      </c>
      <c r="J381">
        <f>IF($AA381="","",IF(INDEX('Per Invoice'!J$2:J$1201,$AA381)="","",INDEX('Per Invoice'!J$2:J$1201,$AA381)))</f>
        <v/>
      </c>
      <c r="K381">
        <f>IF($AA381="","",IF(INDEX('Per Invoice'!K$2:K$1201,$AA381)="","",INDEX('Per Invoice'!K$2:K$1201,$AA381)))</f>
        <v/>
      </c>
      <c r="L381">
        <f>IF($AA381="","",IF(INDEX('Per Invoice'!L$2:L$1201,$AA381)="","",INDEX('Per Invoice'!L$2:L$1201,$AA381)))</f>
        <v/>
      </c>
      <c r="M381">
        <f>IF($AA381="","",IF(INDEX('Per Invoice'!M$2:M$1201,$AA381)="","",INDEX('Per Invoice'!M$2:M$1201,$AA381)))</f>
        <v/>
      </c>
      <c r="N381">
        <f>IF($AA381="","",IF(INDEX('Per Invoice'!N$2:N$1201,$AA381)="","",INDEX('Per Invoice'!N$2:N$1201,$AA381)))</f>
        <v/>
      </c>
      <c r="O381">
        <f>IF($AA381="","",IF(INDEX('Per Invoice'!O$2:O$1201,$AA381)="","",INDEX('Per Invoice'!O$2:O$1201,$AA381)))</f>
        <v/>
      </c>
      <c r="P381" s="7">
        <f>IF($AA381="","",IF(INDEX('Per Invoice'!P$2:P$1201,$AA381)="","",INDEX('Per Invoice'!P$2:P$1201,$AA381)))</f>
        <v/>
      </c>
      <c r="Q381">
        <f>IF($AA381="","",IF(INDEX('Per Invoice'!Q$2:Q$1201,$AA381)="","",INDEX('Per Invoice'!Q$2:Q$1201,$AA381)))</f>
        <v/>
      </c>
      <c r="R381" s="7">
        <f>IF($AA381="","",IF(INDEX('Per Invoice'!R$2:R$1201,$AA381)="","",INDEX('Per Invoice'!R$2:R$1201,$AA381)))</f>
        <v/>
      </c>
      <c r="S381" s="7">
        <f>IF($AA381="","",IF(INDEX('Per Invoice'!S$2:S$1201,$AA381)="","",INDEX('Per Invoice'!S$2:S$1201,$AA381)))</f>
        <v/>
      </c>
      <c r="T381">
        <f>IF($AA381="","",IF(INDEX('Per Invoice'!T$2:T$1201,$AA381)="","",INDEX('Per Invoice'!T$2:T$1201,$AA381)))</f>
        <v/>
      </c>
      <c r="U381" s="7">
        <f>IF($AA381="","",IF(INDEX('Per Invoice'!U$2:U$1201,$AA381)="","",INDEX('Per Invoice'!U$2:U$1201,$AA381)))</f>
        <v/>
      </c>
      <c r="V381" s="7">
        <f>IF($AA381="","",IF(INDEX('Per Invoice'!V$2:V$1201,$AA381)="","",INDEX('Per Invoice'!V$2:V$1201,$AA381)))</f>
        <v/>
      </c>
      <c r="W381" s="7">
        <f>IF($AA381="","",IF(INDEX('Per Invoice'!W$2:W$1201,$AA381)="","",INDEX('Per Invoice'!W$2:W$1201,$AA381)))</f>
        <v/>
      </c>
      <c r="X381" s="7">
        <f>IF($AA381="","",IF(INDEX('Per Invoice'!X$2:X$1201,$AA381)="","",INDEX('Per Invoice'!X$2:X$1201,$AA381)))</f>
        <v/>
      </c>
      <c r="Y381" s="7">
        <f>IF($AA381="","",IF(INDEX('Per Invoice'!Y$2:Y$1201,$AA381)="","",INDEX('Per Invoice'!Y$2:Y$1201,$AA381)))</f>
        <v/>
      </c>
      <c r="Z381" s="7">
        <f>IF($AA381="","",IF(INDEX('Per Invoice'!Z$2:Z$1201,$AA381)="","",INDEX('Per Invoice'!Z$2:Z$1201,$AA381)))</f>
        <v/>
      </c>
      <c r="AA381" s="16">
        <f>IFERROR(MATCH(Settings!$C$26&amp;"|"&amp;ROWS($AA$2:$AA381),'Per Invoice'!$AB$2:$AB$1201,0),"")</f>
        <v/>
      </c>
    </row>
    <row r="382">
      <c r="A382">
        <f>IF($AA382="","",IF(INDEX('Per Invoice'!A$2:A$1201,$AA382)="","",INDEX('Per Invoice'!A$2:A$1201,$AA382)))</f>
        <v/>
      </c>
      <c r="B382">
        <f>IF($AA382="","",IF(INDEX('Per Invoice'!B$2:B$1201,$AA382)="","",INDEX('Per Invoice'!B$2:B$1201,$AA382)))</f>
        <v/>
      </c>
      <c r="C382">
        <f>IF($AA382="","",IF(INDEX('Per Invoice'!C$2:C$1201,$AA382)="","",INDEX('Per Invoice'!C$2:C$1201,$AA382)))</f>
        <v/>
      </c>
      <c r="D382">
        <f>IF($AA382="","",IF(INDEX('Per Invoice'!D$2:D$1201,$AA382)="","",INDEX('Per Invoice'!D$2:D$1201,$AA382)))</f>
        <v/>
      </c>
      <c r="E382">
        <f>IF($AA382="","",IF(INDEX('Per Invoice'!E$2:E$1201,$AA382)="","",INDEX('Per Invoice'!E$2:E$1201,$AA382)))</f>
        <v/>
      </c>
      <c r="F382">
        <f>IF($AA382="","",IF(INDEX('Per Invoice'!F$2:F$1201,$AA382)="","",INDEX('Per Invoice'!F$2:F$1201,$AA382)))</f>
        <v/>
      </c>
      <c r="G382">
        <f>IF($AA382="","",IF(INDEX('Per Invoice'!G$2:G$1201,$AA382)="","",INDEX('Per Invoice'!G$2:G$1201,$AA382)))</f>
        <v/>
      </c>
      <c r="H382">
        <f>IF($AA382="","",IF(INDEX('Per Invoice'!H$2:H$1201,$AA382)="","",INDEX('Per Invoice'!H$2:H$1201,$AA382)))</f>
        <v/>
      </c>
      <c r="I382">
        <f>IF($AA382="","",IF(INDEX('Per Invoice'!I$2:I$1201,$AA382)="","",INDEX('Per Invoice'!I$2:I$1201,$AA382)))</f>
        <v/>
      </c>
      <c r="J382">
        <f>IF($AA382="","",IF(INDEX('Per Invoice'!J$2:J$1201,$AA382)="","",INDEX('Per Invoice'!J$2:J$1201,$AA382)))</f>
        <v/>
      </c>
      <c r="K382">
        <f>IF($AA382="","",IF(INDEX('Per Invoice'!K$2:K$1201,$AA382)="","",INDEX('Per Invoice'!K$2:K$1201,$AA382)))</f>
        <v/>
      </c>
      <c r="L382">
        <f>IF($AA382="","",IF(INDEX('Per Invoice'!L$2:L$1201,$AA382)="","",INDEX('Per Invoice'!L$2:L$1201,$AA382)))</f>
        <v/>
      </c>
      <c r="M382">
        <f>IF($AA382="","",IF(INDEX('Per Invoice'!M$2:M$1201,$AA382)="","",INDEX('Per Invoice'!M$2:M$1201,$AA382)))</f>
        <v/>
      </c>
      <c r="N382">
        <f>IF($AA382="","",IF(INDEX('Per Invoice'!N$2:N$1201,$AA382)="","",INDEX('Per Invoice'!N$2:N$1201,$AA382)))</f>
        <v/>
      </c>
      <c r="O382">
        <f>IF($AA382="","",IF(INDEX('Per Invoice'!O$2:O$1201,$AA382)="","",INDEX('Per Invoice'!O$2:O$1201,$AA382)))</f>
        <v/>
      </c>
      <c r="P382" s="7">
        <f>IF($AA382="","",IF(INDEX('Per Invoice'!P$2:P$1201,$AA382)="","",INDEX('Per Invoice'!P$2:P$1201,$AA382)))</f>
        <v/>
      </c>
      <c r="Q382">
        <f>IF($AA382="","",IF(INDEX('Per Invoice'!Q$2:Q$1201,$AA382)="","",INDEX('Per Invoice'!Q$2:Q$1201,$AA382)))</f>
        <v/>
      </c>
      <c r="R382" s="7">
        <f>IF($AA382="","",IF(INDEX('Per Invoice'!R$2:R$1201,$AA382)="","",INDEX('Per Invoice'!R$2:R$1201,$AA382)))</f>
        <v/>
      </c>
      <c r="S382" s="7">
        <f>IF($AA382="","",IF(INDEX('Per Invoice'!S$2:S$1201,$AA382)="","",INDEX('Per Invoice'!S$2:S$1201,$AA382)))</f>
        <v/>
      </c>
      <c r="T382">
        <f>IF($AA382="","",IF(INDEX('Per Invoice'!T$2:T$1201,$AA382)="","",INDEX('Per Invoice'!T$2:T$1201,$AA382)))</f>
        <v/>
      </c>
      <c r="U382" s="7">
        <f>IF($AA382="","",IF(INDEX('Per Invoice'!U$2:U$1201,$AA382)="","",INDEX('Per Invoice'!U$2:U$1201,$AA382)))</f>
        <v/>
      </c>
      <c r="V382" s="7">
        <f>IF($AA382="","",IF(INDEX('Per Invoice'!V$2:V$1201,$AA382)="","",INDEX('Per Invoice'!V$2:V$1201,$AA382)))</f>
        <v/>
      </c>
      <c r="W382" s="7">
        <f>IF($AA382="","",IF(INDEX('Per Invoice'!W$2:W$1201,$AA382)="","",INDEX('Per Invoice'!W$2:W$1201,$AA382)))</f>
        <v/>
      </c>
      <c r="X382" s="7">
        <f>IF($AA382="","",IF(INDEX('Per Invoice'!X$2:X$1201,$AA382)="","",INDEX('Per Invoice'!X$2:X$1201,$AA382)))</f>
        <v/>
      </c>
      <c r="Y382" s="7">
        <f>IF($AA382="","",IF(INDEX('Per Invoice'!Y$2:Y$1201,$AA382)="","",INDEX('Per Invoice'!Y$2:Y$1201,$AA382)))</f>
        <v/>
      </c>
      <c r="Z382" s="7">
        <f>IF($AA382="","",IF(INDEX('Per Invoice'!Z$2:Z$1201,$AA382)="","",INDEX('Per Invoice'!Z$2:Z$1201,$AA382)))</f>
        <v/>
      </c>
      <c r="AA382" s="16">
        <f>IFERROR(MATCH(Settings!$C$26&amp;"|"&amp;ROWS($AA$2:$AA382),'Per Invoice'!$AB$2:$AB$1201,0),"")</f>
        <v/>
      </c>
    </row>
    <row r="383">
      <c r="A383">
        <f>IF($AA383="","",IF(INDEX('Per Invoice'!A$2:A$1201,$AA383)="","",INDEX('Per Invoice'!A$2:A$1201,$AA383)))</f>
        <v/>
      </c>
      <c r="B383">
        <f>IF($AA383="","",IF(INDEX('Per Invoice'!B$2:B$1201,$AA383)="","",INDEX('Per Invoice'!B$2:B$1201,$AA383)))</f>
        <v/>
      </c>
      <c r="C383">
        <f>IF($AA383="","",IF(INDEX('Per Invoice'!C$2:C$1201,$AA383)="","",INDEX('Per Invoice'!C$2:C$1201,$AA383)))</f>
        <v/>
      </c>
      <c r="D383">
        <f>IF($AA383="","",IF(INDEX('Per Invoice'!D$2:D$1201,$AA383)="","",INDEX('Per Invoice'!D$2:D$1201,$AA383)))</f>
        <v/>
      </c>
      <c r="E383">
        <f>IF($AA383="","",IF(INDEX('Per Invoice'!E$2:E$1201,$AA383)="","",INDEX('Per Invoice'!E$2:E$1201,$AA383)))</f>
        <v/>
      </c>
      <c r="F383">
        <f>IF($AA383="","",IF(INDEX('Per Invoice'!F$2:F$1201,$AA383)="","",INDEX('Per Invoice'!F$2:F$1201,$AA383)))</f>
        <v/>
      </c>
      <c r="G383">
        <f>IF($AA383="","",IF(INDEX('Per Invoice'!G$2:G$1201,$AA383)="","",INDEX('Per Invoice'!G$2:G$1201,$AA383)))</f>
        <v/>
      </c>
      <c r="H383">
        <f>IF($AA383="","",IF(INDEX('Per Invoice'!H$2:H$1201,$AA383)="","",INDEX('Per Invoice'!H$2:H$1201,$AA383)))</f>
        <v/>
      </c>
      <c r="I383">
        <f>IF($AA383="","",IF(INDEX('Per Invoice'!I$2:I$1201,$AA383)="","",INDEX('Per Invoice'!I$2:I$1201,$AA383)))</f>
        <v/>
      </c>
      <c r="J383">
        <f>IF($AA383="","",IF(INDEX('Per Invoice'!J$2:J$1201,$AA383)="","",INDEX('Per Invoice'!J$2:J$1201,$AA383)))</f>
        <v/>
      </c>
      <c r="K383">
        <f>IF($AA383="","",IF(INDEX('Per Invoice'!K$2:K$1201,$AA383)="","",INDEX('Per Invoice'!K$2:K$1201,$AA383)))</f>
        <v/>
      </c>
      <c r="L383">
        <f>IF($AA383="","",IF(INDEX('Per Invoice'!L$2:L$1201,$AA383)="","",INDEX('Per Invoice'!L$2:L$1201,$AA383)))</f>
        <v/>
      </c>
      <c r="M383">
        <f>IF($AA383="","",IF(INDEX('Per Invoice'!M$2:M$1201,$AA383)="","",INDEX('Per Invoice'!M$2:M$1201,$AA383)))</f>
        <v/>
      </c>
      <c r="N383">
        <f>IF($AA383="","",IF(INDEX('Per Invoice'!N$2:N$1201,$AA383)="","",INDEX('Per Invoice'!N$2:N$1201,$AA383)))</f>
        <v/>
      </c>
      <c r="O383">
        <f>IF($AA383="","",IF(INDEX('Per Invoice'!O$2:O$1201,$AA383)="","",INDEX('Per Invoice'!O$2:O$1201,$AA383)))</f>
        <v/>
      </c>
      <c r="P383" s="7">
        <f>IF($AA383="","",IF(INDEX('Per Invoice'!P$2:P$1201,$AA383)="","",INDEX('Per Invoice'!P$2:P$1201,$AA383)))</f>
        <v/>
      </c>
      <c r="Q383">
        <f>IF($AA383="","",IF(INDEX('Per Invoice'!Q$2:Q$1201,$AA383)="","",INDEX('Per Invoice'!Q$2:Q$1201,$AA383)))</f>
        <v/>
      </c>
      <c r="R383" s="7">
        <f>IF($AA383="","",IF(INDEX('Per Invoice'!R$2:R$1201,$AA383)="","",INDEX('Per Invoice'!R$2:R$1201,$AA383)))</f>
        <v/>
      </c>
      <c r="S383" s="7">
        <f>IF($AA383="","",IF(INDEX('Per Invoice'!S$2:S$1201,$AA383)="","",INDEX('Per Invoice'!S$2:S$1201,$AA383)))</f>
        <v/>
      </c>
      <c r="T383">
        <f>IF($AA383="","",IF(INDEX('Per Invoice'!T$2:T$1201,$AA383)="","",INDEX('Per Invoice'!T$2:T$1201,$AA383)))</f>
        <v/>
      </c>
      <c r="U383" s="7">
        <f>IF($AA383="","",IF(INDEX('Per Invoice'!U$2:U$1201,$AA383)="","",INDEX('Per Invoice'!U$2:U$1201,$AA383)))</f>
        <v/>
      </c>
      <c r="V383" s="7">
        <f>IF($AA383="","",IF(INDEX('Per Invoice'!V$2:V$1201,$AA383)="","",INDEX('Per Invoice'!V$2:V$1201,$AA383)))</f>
        <v/>
      </c>
      <c r="W383" s="7">
        <f>IF($AA383="","",IF(INDEX('Per Invoice'!W$2:W$1201,$AA383)="","",INDEX('Per Invoice'!W$2:W$1201,$AA383)))</f>
        <v/>
      </c>
      <c r="X383" s="7">
        <f>IF($AA383="","",IF(INDEX('Per Invoice'!X$2:X$1201,$AA383)="","",INDEX('Per Invoice'!X$2:X$1201,$AA383)))</f>
        <v/>
      </c>
      <c r="Y383" s="7">
        <f>IF($AA383="","",IF(INDEX('Per Invoice'!Y$2:Y$1201,$AA383)="","",INDEX('Per Invoice'!Y$2:Y$1201,$AA383)))</f>
        <v/>
      </c>
      <c r="Z383" s="7">
        <f>IF($AA383="","",IF(INDEX('Per Invoice'!Z$2:Z$1201,$AA383)="","",INDEX('Per Invoice'!Z$2:Z$1201,$AA383)))</f>
        <v/>
      </c>
      <c r="AA383" s="16">
        <f>IFERROR(MATCH(Settings!$C$26&amp;"|"&amp;ROWS($AA$2:$AA383),'Per Invoice'!$AB$2:$AB$1201,0),"")</f>
        <v/>
      </c>
    </row>
    <row r="384">
      <c r="A384">
        <f>IF($AA384="","",IF(INDEX('Per Invoice'!A$2:A$1201,$AA384)="","",INDEX('Per Invoice'!A$2:A$1201,$AA384)))</f>
        <v/>
      </c>
      <c r="B384">
        <f>IF($AA384="","",IF(INDEX('Per Invoice'!B$2:B$1201,$AA384)="","",INDEX('Per Invoice'!B$2:B$1201,$AA384)))</f>
        <v/>
      </c>
      <c r="C384">
        <f>IF($AA384="","",IF(INDEX('Per Invoice'!C$2:C$1201,$AA384)="","",INDEX('Per Invoice'!C$2:C$1201,$AA384)))</f>
        <v/>
      </c>
      <c r="D384">
        <f>IF($AA384="","",IF(INDEX('Per Invoice'!D$2:D$1201,$AA384)="","",INDEX('Per Invoice'!D$2:D$1201,$AA384)))</f>
        <v/>
      </c>
      <c r="E384">
        <f>IF($AA384="","",IF(INDEX('Per Invoice'!E$2:E$1201,$AA384)="","",INDEX('Per Invoice'!E$2:E$1201,$AA384)))</f>
        <v/>
      </c>
      <c r="F384">
        <f>IF($AA384="","",IF(INDEX('Per Invoice'!F$2:F$1201,$AA384)="","",INDEX('Per Invoice'!F$2:F$1201,$AA384)))</f>
        <v/>
      </c>
      <c r="G384">
        <f>IF($AA384="","",IF(INDEX('Per Invoice'!G$2:G$1201,$AA384)="","",INDEX('Per Invoice'!G$2:G$1201,$AA384)))</f>
        <v/>
      </c>
      <c r="H384">
        <f>IF($AA384="","",IF(INDEX('Per Invoice'!H$2:H$1201,$AA384)="","",INDEX('Per Invoice'!H$2:H$1201,$AA384)))</f>
        <v/>
      </c>
      <c r="I384">
        <f>IF($AA384="","",IF(INDEX('Per Invoice'!I$2:I$1201,$AA384)="","",INDEX('Per Invoice'!I$2:I$1201,$AA384)))</f>
        <v/>
      </c>
      <c r="J384">
        <f>IF($AA384="","",IF(INDEX('Per Invoice'!J$2:J$1201,$AA384)="","",INDEX('Per Invoice'!J$2:J$1201,$AA384)))</f>
        <v/>
      </c>
      <c r="K384">
        <f>IF($AA384="","",IF(INDEX('Per Invoice'!K$2:K$1201,$AA384)="","",INDEX('Per Invoice'!K$2:K$1201,$AA384)))</f>
        <v/>
      </c>
      <c r="L384">
        <f>IF($AA384="","",IF(INDEX('Per Invoice'!L$2:L$1201,$AA384)="","",INDEX('Per Invoice'!L$2:L$1201,$AA384)))</f>
        <v/>
      </c>
      <c r="M384">
        <f>IF($AA384="","",IF(INDEX('Per Invoice'!M$2:M$1201,$AA384)="","",INDEX('Per Invoice'!M$2:M$1201,$AA384)))</f>
        <v/>
      </c>
      <c r="N384">
        <f>IF($AA384="","",IF(INDEX('Per Invoice'!N$2:N$1201,$AA384)="","",INDEX('Per Invoice'!N$2:N$1201,$AA384)))</f>
        <v/>
      </c>
      <c r="O384">
        <f>IF($AA384="","",IF(INDEX('Per Invoice'!O$2:O$1201,$AA384)="","",INDEX('Per Invoice'!O$2:O$1201,$AA384)))</f>
        <v/>
      </c>
      <c r="P384" s="7">
        <f>IF($AA384="","",IF(INDEX('Per Invoice'!P$2:P$1201,$AA384)="","",INDEX('Per Invoice'!P$2:P$1201,$AA384)))</f>
        <v/>
      </c>
      <c r="Q384">
        <f>IF($AA384="","",IF(INDEX('Per Invoice'!Q$2:Q$1201,$AA384)="","",INDEX('Per Invoice'!Q$2:Q$1201,$AA384)))</f>
        <v/>
      </c>
      <c r="R384" s="7">
        <f>IF($AA384="","",IF(INDEX('Per Invoice'!R$2:R$1201,$AA384)="","",INDEX('Per Invoice'!R$2:R$1201,$AA384)))</f>
        <v/>
      </c>
      <c r="S384" s="7">
        <f>IF($AA384="","",IF(INDEX('Per Invoice'!S$2:S$1201,$AA384)="","",INDEX('Per Invoice'!S$2:S$1201,$AA384)))</f>
        <v/>
      </c>
      <c r="T384">
        <f>IF($AA384="","",IF(INDEX('Per Invoice'!T$2:T$1201,$AA384)="","",INDEX('Per Invoice'!T$2:T$1201,$AA384)))</f>
        <v/>
      </c>
      <c r="U384" s="7">
        <f>IF($AA384="","",IF(INDEX('Per Invoice'!U$2:U$1201,$AA384)="","",INDEX('Per Invoice'!U$2:U$1201,$AA384)))</f>
        <v/>
      </c>
      <c r="V384" s="7">
        <f>IF($AA384="","",IF(INDEX('Per Invoice'!V$2:V$1201,$AA384)="","",INDEX('Per Invoice'!V$2:V$1201,$AA384)))</f>
        <v/>
      </c>
      <c r="W384" s="7">
        <f>IF($AA384="","",IF(INDEX('Per Invoice'!W$2:W$1201,$AA384)="","",INDEX('Per Invoice'!W$2:W$1201,$AA384)))</f>
        <v/>
      </c>
      <c r="X384" s="7">
        <f>IF($AA384="","",IF(INDEX('Per Invoice'!X$2:X$1201,$AA384)="","",INDEX('Per Invoice'!X$2:X$1201,$AA384)))</f>
        <v/>
      </c>
      <c r="Y384" s="7">
        <f>IF($AA384="","",IF(INDEX('Per Invoice'!Y$2:Y$1201,$AA384)="","",INDEX('Per Invoice'!Y$2:Y$1201,$AA384)))</f>
        <v/>
      </c>
      <c r="Z384" s="7">
        <f>IF($AA384="","",IF(INDEX('Per Invoice'!Z$2:Z$1201,$AA384)="","",INDEX('Per Invoice'!Z$2:Z$1201,$AA384)))</f>
        <v/>
      </c>
      <c r="AA384" s="16">
        <f>IFERROR(MATCH(Settings!$C$26&amp;"|"&amp;ROWS($AA$2:$AA384),'Per Invoice'!$AB$2:$AB$1201,0),"")</f>
        <v/>
      </c>
    </row>
    <row r="385">
      <c r="A385">
        <f>IF($AA385="","",IF(INDEX('Per Invoice'!A$2:A$1201,$AA385)="","",INDEX('Per Invoice'!A$2:A$1201,$AA385)))</f>
        <v/>
      </c>
      <c r="B385">
        <f>IF($AA385="","",IF(INDEX('Per Invoice'!B$2:B$1201,$AA385)="","",INDEX('Per Invoice'!B$2:B$1201,$AA385)))</f>
        <v/>
      </c>
      <c r="C385">
        <f>IF($AA385="","",IF(INDEX('Per Invoice'!C$2:C$1201,$AA385)="","",INDEX('Per Invoice'!C$2:C$1201,$AA385)))</f>
        <v/>
      </c>
      <c r="D385">
        <f>IF($AA385="","",IF(INDEX('Per Invoice'!D$2:D$1201,$AA385)="","",INDEX('Per Invoice'!D$2:D$1201,$AA385)))</f>
        <v/>
      </c>
      <c r="E385">
        <f>IF($AA385="","",IF(INDEX('Per Invoice'!E$2:E$1201,$AA385)="","",INDEX('Per Invoice'!E$2:E$1201,$AA385)))</f>
        <v/>
      </c>
      <c r="F385">
        <f>IF($AA385="","",IF(INDEX('Per Invoice'!F$2:F$1201,$AA385)="","",INDEX('Per Invoice'!F$2:F$1201,$AA385)))</f>
        <v/>
      </c>
      <c r="G385">
        <f>IF($AA385="","",IF(INDEX('Per Invoice'!G$2:G$1201,$AA385)="","",INDEX('Per Invoice'!G$2:G$1201,$AA385)))</f>
        <v/>
      </c>
      <c r="H385">
        <f>IF($AA385="","",IF(INDEX('Per Invoice'!H$2:H$1201,$AA385)="","",INDEX('Per Invoice'!H$2:H$1201,$AA385)))</f>
        <v/>
      </c>
      <c r="I385">
        <f>IF($AA385="","",IF(INDEX('Per Invoice'!I$2:I$1201,$AA385)="","",INDEX('Per Invoice'!I$2:I$1201,$AA385)))</f>
        <v/>
      </c>
      <c r="J385">
        <f>IF($AA385="","",IF(INDEX('Per Invoice'!J$2:J$1201,$AA385)="","",INDEX('Per Invoice'!J$2:J$1201,$AA385)))</f>
        <v/>
      </c>
      <c r="K385">
        <f>IF($AA385="","",IF(INDEX('Per Invoice'!K$2:K$1201,$AA385)="","",INDEX('Per Invoice'!K$2:K$1201,$AA385)))</f>
        <v/>
      </c>
      <c r="L385">
        <f>IF($AA385="","",IF(INDEX('Per Invoice'!L$2:L$1201,$AA385)="","",INDEX('Per Invoice'!L$2:L$1201,$AA385)))</f>
        <v/>
      </c>
      <c r="M385">
        <f>IF($AA385="","",IF(INDEX('Per Invoice'!M$2:M$1201,$AA385)="","",INDEX('Per Invoice'!M$2:M$1201,$AA385)))</f>
        <v/>
      </c>
      <c r="N385">
        <f>IF($AA385="","",IF(INDEX('Per Invoice'!N$2:N$1201,$AA385)="","",INDEX('Per Invoice'!N$2:N$1201,$AA385)))</f>
        <v/>
      </c>
      <c r="O385">
        <f>IF($AA385="","",IF(INDEX('Per Invoice'!O$2:O$1201,$AA385)="","",INDEX('Per Invoice'!O$2:O$1201,$AA385)))</f>
        <v/>
      </c>
      <c r="P385" s="7">
        <f>IF($AA385="","",IF(INDEX('Per Invoice'!P$2:P$1201,$AA385)="","",INDEX('Per Invoice'!P$2:P$1201,$AA385)))</f>
        <v/>
      </c>
      <c r="Q385">
        <f>IF($AA385="","",IF(INDEX('Per Invoice'!Q$2:Q$1201,$AA385)="","",INDEX('Per Invoice'!Q$2:Q$1201,$AA385)))</f>
        <v/>
      </c>
      <c r="R385" s="7">
        <f>IF($AA385="","",IF(INDEX('Per Invoice'!R$2:R$1201,$AA385)="","",INDEX('Per Invoice'!R$2:R$1201,$AA385)))</f>
        <v/>
      </c>
      <c r="S385" s="7">
        <f>IF($AA385="","",IF(INDEX('Per Invoice'!S$2:S$1201,$AA385)="","",INDEX('Per Invoice'!S$2:S$1201,$AA385)))</f>
        <v/>
      </c>
      <c r="T385">
        <f>IF($AA385="","",IF(INDEX('Per Invoice'!T$2:T$1201,$AA385)="","",INDEX('Per Invoice'!T$2:T$1201,$AA385)))</f>
        <v/>
      </c>
      <c r="U385" s="7">
        <f>IF($AA385="","",IF(INDEX('Per Invoice'!U$2:U$1201,$AA385)="","",INDEX('Per Invoice'!U$2:U$1201,$AA385)))</f>
        <v/>
      </c>
      <c r="V385" s="7">
        <f>IF($AA385="","",IF(INDEX('Per Invoice'!V$2:V$1201,$AA385)="","",INDEX('Per Invoice'!V$2:V$1201,$AA385)))</f>
        <v/>
      </c>
      <c r="W385" s="7">
        <f>IF($AA385="","",IF(INDEX('Per Invoice'!W$2:W$1201,$AA385)="","",INDEX('Per Invoice'!W$2:W$1201,$AA385)))</f>
        <v/>
      </c>
      <c r="X385" s="7">
        <f>IF($AA385="","",IF(INDEX('Per Invoice'!X$2:X$1201,$AA385)="","",INDEX('Per Invoice'!X$2:X$1201,$AA385)))</f>
        <v/>
      </c>
      <c r="Y385" s="7">
        <f>IF($AA385="","",IF(INDEX('Per Invoice'!Y$2:Y$1201,$AA385)="","",INDEX('Per Invoice'!Y$2:Y$1201,$AA385)))</f>
        <v/>
      </c>
      <c r="Z385" s="7">
        <f>IF($AA385="","",IF(INDEX('Per Invoice'!Z$2:Z$1201,$AA385)="","",INDEX('Per Invoice'!Z$2:Z$1201,$AA385)))</f>
        <v/>
      </c>
      <c r="AA385" s="16">
        <f>IFERROR(MATCH(Settings!$C$26&amp;"|"&amp;ROWS($AA$2:$AA385),'Per Invoice'!$AB$2:$AB$1201,0),"")</f>
        <v/>
      </c>
    </row>
    <row r="386">
      <c r="A386">
        <f>IF($AA386="","",IF(INDEX('Per Invoice'!A$2:A$1201,$AA386)="","",INDEX('Per Invoice'!A$2:A$1201,$AA386)))</f>
        <v/>
      </c>
      <c r="B386">
        <f>IF($AA386="","",IF(INDEX('Per Invoice'!B$2:B$1201,$AA386)="","",INDEX('Per Invoice'!B$2:B$1201,$AA386)))</f>
        <v/>
      </c>
      <c r="C386">
        <f>IF($AA386="","",IF(INDEX('Per Invoice'!C$2:C$1201,$AA386)="","",INDEX('Per Invoice'!C$2:C$1201,$AA386)))</f>
        <v/>
      </c>
      <c r="D386">
        <f>IF($AA386="","",IF(INDEX('Per Invoice'!D$2:D$1201,$AA386)="","",INDEX('Per Invoice'!D$2:D$1201,$AA386)))</f>
        <v/>
      </c>
      <c r="E386">
        <f>IF($AA386="","",IF(INDEX('Per Invoice'!E$2:E$1201,$AA386)="","",INDEX('Per Invoice'!E$2:E$1201,$AA386)))</f>
        <v/>
      </c>
      <c r="F386">
        <f>IF($AA386="","",IF(INDEX('Per Invoice'!F$2:F$1201,$AA386)="","",INDEX('Per Invoice'!F$2:F$1201,$AA386)))</f>
        <v/>
      </c>
      <c r="G386">
        <f>IF($AA386="","",IF(INDEX('Per Invoice'!G$2:G$1201,$AA386)="","",INDEX('Per Invoice'!G$2:G$1201,$AA386)))</f>
        <v/>
      </c>
      <c r="H386">
        <f>IF($AA386="","",IF(INDEX('Per Invoice'!H$2:H$1201,$AA386)="","",INDEX('Per Invoice'!H$2:H$1201,$AA386)))</f>
        <v/>
      </c>
      <c r="I386">
        <f>IF($AA386="","",IF(INDEX('Per Invoice'!I$2:I$1201,$AA386)="","",INDEX('Per Invoice'!I$2:I$1201,$AA386)))</f>
        <v/>
      </c>
      <c r="J386">
        <f>IF($AA386="","",IF(INDEX('Per Invoice'!J$2:J$1201,$AA386)="","",INDEX('Per Invoice'!J$2:J$1201,$AA386)))</f>
        <v/>
      </c>
      <c r="K386">
        <f>IF($AA386="","",IF(INDEX('Per Invoice'!K$2:K$1201,$AA386)="","",INDEX('Per Invoice'!K$2:K$1201,$AA386)))</f>
        <v/>
      </c>
      <c r="L386">
        <f>IF($AA386="","",IF(INDEX('Per Invoice'!L$2:L$1201,$AA386)="","",INDEX('Per Invoice'!L$2:L$1201,$AA386)))</f>
        <v/>
      </c>
      <c r="M386">
        <f>IF($AA386="","",IF(INDEX('Per Invoice'!M$2:M$1201,$AA386)="","",INDEX('Per Invoice'!M$2:M$1201,$AA386)))</f>
        <v/>
      </c>
      <c r="N386">
        <f>IF($AA386="","",IF(INDEX('Per Invoice'!N$2:N$1201,$AA386)="","",INDEX('Per Invoice'!N$2:N$1201,$AA386)))</f>
        <v/>
      </c>
      <c r="O386">
        <f>IF($AA386="","",IF(INDEX('Per Invoice'!O$2:O$1201,$AA386)="","",INDEX('Per Invoice'!O$2:O$1201,$AA386)))</f>
        <v/>
      </c>
      <c r="P386" s="7">
        <f>IF($AA386="","",IF(INDEX('Per Invoice'!P$2:P$1201,$AA386)="","",INDEX('Per Invoice'!P$2:P$1201,$AA386)))</f>
        <v/>
      </c>
      <c r="Q386">
        <f>IF($AA386="","",IF(INDEX('Per Invoice'!Q$2:Q$1201,$AA386)="","",INDEX('Per Invoice'!Q$2:Q$1201,$AA386)))</f>
        <v/>
      </c>
      <c r="R386" s="7">
        <f>IF($AA386="","",IF(INDEX('Per Invoice'!R$2:R$1201,$AA386)="","",INDEX('Per Invoice'!R$2:R$1201,$AA386)))</f>
        <v/>
      </c>
      <c r="S386" s="7">
        <f>IF($AA386="","",IF(INDEX('Per Invoice'!S$2:S$1201,$AA386)="","",INDEX('Per Invoice'!S$2:S$1201,$AA386)))</f>
        <v/>
      </c>
      <c r="T386">
        <f>IF($AA386="","",IF(INDEX('Per Invoice'!T$2:T$1201,$AA386)="","",INDEX('Per Invoice'!T$2:T$1201,$AA386)))</f>
        <v/>
      </c>
      <c r="U386" s="7">
        <f>IF($AA386="","",IF(INDEX('Per Invoice'!U$2:U$1201,$AA386)="","",INDEX('Per Invoice'!U$2:U$1201,$AA386)))</f>
        <v/>
      </c>
      <c r="V386" s="7">
        <f>IF($AA386="","",IF(INDEX('Per Invoice'!V$2:V$1201,$AA386)="","",INDEX('Per Invoice'!V$2:V$1201,$AA386)))</f>
        <v/>
      </c>
      <c r="W386" s="7">
        <f>IF($AA386="","",IF(INDEX('Per Invoice'!W$2:W$1201,$AA386)="","",INDEX('Per Invoice'!W$2:W$1201,$AA386)))</f>
        <v/>
      </c>
      <c r="X386" s="7">
        <f>IF($AA386="","",IF(INDEX('Per Invoice'!X$2:X$1201,$AA386)="","",INDEX('Per Invoice'!X$2:X$1201,$AA386)))</f>
        <v/>
      </c>
      <c r="Y386" s="7">
        <f>IF($AA386="","",IF(INDEX('Per Invoice'!Y$2:Y$1201,$AA386)="","",INDEX('Per Invoice'!Y$2:Y$1201,$AA386)))</f>
        <v/>
      </c>
      <c r="Z386" s="7">
        <f>IF($AA386="","",IF(INDEX('Per Invoice'!Z$2:Z$1201,$AA386)="","",INDEX('Per Invoice'!Z$2:Z$1201,$AA386)))</f>
        <v/>
      </c>
      <c r="AA386" s="16">
        <f>IFERROR(MATCH(Settings!$C$26&amp;"|"&amp;ROWS($AA$2:$AA386),'Per Invoice'!$AB$2:$AB$1201,0),"")</f>
        <v/>
      </c>
    </row>
    <row r="387">
      <c r="A387">
        <f>IF($AA387="","",IF(INDEX('Per Invoice'!A$2:A$1201,$AA387)="","",INDEX('Per Invoice'!A$2:A$1201,$AA387)))</f>
        <v/>
      </c>
      <c r="B387">
        <f>IF($AA387="","",IF(INDEX('Per Invoice'!B$2:B$1201,$AA387)="","",INDEX('Per Invoice'!B$2:B$1201,$AA387)))</f>
        <v/>
      </c>
      <c r="C387">
        <f>IF($AA387="","",IF(INDEX('Per Invoice'!C$2:C$1201,$AA387)="","",INDEX('Per Invoice'!C$2:C$1201,$AA387)))</f>
        <v/>
      </c>
      <c r="D387">
        <f>IF($AA387="","",IF(INDEX('Per Invoice'!D$2:D$1201,$AA387)="","",INDEX('Per Invoice'!D$2:D$1201,$AA387)))</f>
        <v/>
      </c>
      <c r="E387">
        <f>IF($AA387="","",IF(INDEX('Per Invoice'!E$2:E$1201,$AA387)="","",INDEX('Per Invoice'!E$2:E$1201,$AA387)))</f>
        <v/>
      </c>
      <c r="F387">
        <f>IF($AA387="","",IF(INDEX('Per Invoice'!F$2:F$1201,$AA387)="","",INDEX('Per Invoice'!F$2:F$1201,$AA387)))</f>
        <v/>
      </c>
      <c r="G387">
        <f>IF($AA387="","",IF(INDEX('Per Invoice'!G$2:G$1201,$AA387)="","",INDEX('Per Invoice'!G$2:G$1201,$AA387)))</f>
        <v/>
      </c>
      <c r="H387">
        <f>IF($AA387="","",IF(INDEX('Per Invoice'!H$2:H$1201,$AA387)="","",INDEX('Per Invoice'!H$2:H$1201,$AA387)))</f>
        <v/>
      </c>
      <c r="I387">
        <f>IF($AA387="","",IF(INDEX('Per Invoice'!I$2:I$1201,$AA387)="","",INDEX('Per Invoice'!I$2:I$1201,$AA387)))</f>
        <v/>
      </c>
      <c r="J387">
        <f>IF($AA387="","",IF(INDEX('Per Invoice'!J$2:J$1201,$AA387)="","",INDEX('Per Invoice'!J$2:J$1201,$AA387)))</f>
        <v/>
      </c>
      <c r="K387">
        <f>IF($AA387="","",IF(INDEX('Per Invoice'!K$2:K$1201,$AA387)="","",INDEX('Per Invoice'!K$2:K$1201,$AA387)))</f>
        <v/>
      </c>
      <c r="L387">
        <f>IF($AA387="","",IF(INDEX('Per Invoice'!L$2:L$1201,$AA387)="","",INDEX('Per Invoice'!L$2:L$1201,$AA387)))</f>
        <v/>
      </c>
      <c r="M387">
        <f>IF($AA387="","",IF(INDEX('Per Invoice'!M$2:M$1201,$AA387)="","",INDEX('Per Invoice'!M$2:M$1201,$AA387)))</f>
        <v/>
      </c>
      <c r="N387">
        <f>IF($AA387="","",IF(INDEX('Per Invoice'!N$2:N$1201,$AA387)="","",INDEX('Per Invoice'!N$2:N$1201,$AA387)))</f>
        <v/>
      </c>
      <c r="O387">
        <f>IF($AA387="","",IF(INDEX('Per Invoice'!O$2:O$1201,$AA387)="","",INDEX('Per Invoice'!O$2:O$1201,$AA387)))</f>
        <v/>
      </c>
      <c r="P387" s="7">
        <f>IF($AA387="","",IF(INDEX('Per Invoice'!P$2:P$1201,$AA387)="","",INDEX('Per Invoice'!P$2:P$1201,$AA387)))</f>
        <v/>
      </c>
      <c r="Q387">
        <f>IF($AA387="","",IF(INDEX('Per Invoice'!Q$2:Q$1201,$AA387)="","",INDEX('Per Invoice'!Q$2:Q$1201,$AA387)))</f>
        <v/>
      </c>
      <c r="R387" s="7">
        <f>IF($AA387="","",IF(INDEX('Per Invoice'!R$2:R$1201,$AA387)="","",INDEX('Per Invoice'!R$2:R$1201,$AA387)))</f>
        <v/>
      </c>
      <c r="S387" s="7">
        <f>IF($AA387="","",IF(INDEX('Per Invoice'!S$2:S$1201,$AA387)="","",INDEX('Per Invoice'!S$2:S$1201,$AA387)))</f>
        <v/>
      </c>
      <c r="T387">
        <f>IF($AA387="","",IF(INDEX('Per Invoice'!T$2:T$1201,$AA387)="","",INDEX('Per Invoice'!T$2:T$1201,$AA387)))</f>
        <v/>
      </c>
      <c r="U387" s="7">
        <f>IF($AA387="","",IF(INDEX('Per Invoice'!U$2:U$1201,$AA387)="","",INDEX('Per Invoice'!U$2:U$1201,$AA387)))</f>
        <v/>
      </c>
      <c r="V387" s="7">
        <f>IF($AA387="","",IF(INDEX('Per Invoice'!V$2:V$1201,$AA387)="","",INDEX('Per Invoice'!V$2:V$1201,$AA387)))</f>
        <v/>
      </c>
      <c r="W387" s="7">
        <f>IF($AA387="","",IF(INDEX('Per Invoice'!W$2:W$1201,$AA387)="","",INDEX('Per Invoice'!W$2:W$1201,$AA387)))</f>
        <v/>
      </c>
      <c r="X387" s="7">
        <f>IF($AA387="","",IF(INDEX('Per Invoice'!X$2:X$1201,$AA387)="","",INDEX('Per Invoice'!X$2:X$1201,$AA387)))</f>
        <v/>
      </c>
      <c r="Y387" s="7">
        <f>IF($AA387="","",IF(INDEX('Per Invoice'!Y$2:Y$1201,$AA387)="","",INDEX('Per Invoice'!Y$2:Y$1201,$AA387)))</f>
        <v/>
      </c>
      <c r="Z387" s="7">
        <f>IF($AA387="","",IF(INDEX('Per Invoice'!Z$2:Z$1201,$AA387)="","",INDEX('Per Invoice'!Z$2:Z$1201,$AA387)))</f>
        <v/>
      </c>
      <c r="AA387" s="16">
        <f>IFERROR(MATCH(Settings!$C$26&amp;"|"&amp;ROWS($AA$2:$AA387),'Per Invoice'!$AB$2:$AB$1201,0),"")</f>
        <v/>
      </c>
    </row>
    <row r="388">
      <c r="A388">
        <f>IF($AA388="","",IF(INDEX('Per Invoice'!A$2:A$1201,$AA388)="","",INDEX('Per Invoice'!A$2:A$1201,$AA388)))</f>
        <v/>
      </c>
      <c r="B388">
        <f>IF($AA388="","",IF(INDEX('Per Invoice'!B$2:B$1201,$AA388)="","",INDEX('Per Invoice'!B$2:B$1201,$AA388)))</f>
        <v/>
      </c>
      <c r="C388">
        <f>IF($AA388="","",IF(INDEX('Per Invoice'!C$2:C$1201,$AA388)="","",INDEX('Per Invoice'!C$2:C$1201,$AA388)))</f>
        <v/>
      </c>
      <c r="D388">
        <f>IF($AA388="","",IF(INDEX('Per Invoice'!D$2:D$1201,$AA388)="","",INDEX('Per Invoice'!D$2:D$1201,$AA388)))</f>
        <v/>
      </c>
      <c r="E388">
        <f>IF($AA388="","",IF(INDEX('Per Invoice'!E$2:E$1201,$AA388)="","",INDEX('Per Invoice'!E$2:E$1201,$AA388)))</f>
        <v/>
      </c>
      <c r="F388">
        <f>IF($AA388="","",IF(INDEX('Per Invoice'!F$2:F$1201,$AA388)="","",INDEX('Per Invoice'!F$2:F$1201,$AA388)))</f>
        <v/>
      </c>
      <c r="G388">
        <f>IF($AA388="","",IF(INDEX('Per Invoice'!G$2:G$1201,$AA388)="","",INDEX('Per Invoice'!G$2:G$1201,$AA388)))</f>
        <v/>
      </c>
      <c r="H388">
        <f>IF($AA388="","",IF(INDEX('Per Invoice'!H$2:H$1201,$AA388)="","",INDEX('Per Invoice'!H$2:H$1201,$AA388)))</f>
        <v/>
      </c>
      <c r="I388">
        <f>IF($AA388="","",IF(INDEX('Per Invoice'!I$2:I$1201,$AA388)="","",INDEX('Per Invoice'!I$2:I$1201,$AA388)))</f>
        <v/>
      </c>
      <c r="J388">
        <f>IF($AA388="","",IF(INDEX('Per Invoice'!J$2:J$1201,$AA388)="","",INDEX('Per Invoice'!J$2:J$1201,$AA388)))</f>
        <v/>
      </c>
      <c r="K388">
        <f>IF($AA388="","",IF(INDEX('Per Invoice'!K$2:K$1201,$AA388)="","",INDEX('Per Invoice'!K$2:K$1201,$AA388)))</f>
        <v/>
      </c>
      <c r="L388">
        <f>IF($AA388="","",IF(INDEX('Per Invoice'!L$2:L$1201,$AA388)="","",INDEX('Per Invoice'!L$2:L$1201,$AA388)))</f>
        <v/>
      </c>
      <c r="M388">
        <f>IF($AA388="","",IF(INDEX('Per Invoice'!M$2:M$1201,$AA388)="","",INDEX('Per Invoice'!M$2:M$1201,$AA388)))</f>
        <v/>
      </c>
      <c r="N388">
        <f>IF($AA388="","",IF(INDEX('Per Invoice'!N$2:N$1201,$AA388)="","",INDEX('Per Invoice'!N$2:N$1201,$AA388)))</f>
        <v/>
      </c>
      <c r="O388">
        <f>IF($AA388="","",IF(INDEX('Per Invoice'!O$2:O$1201,$AA388)="","",INDEX('Per Invoice'!O$2:O$1201,$AA388)))</f>
        <v/>
      </c>
      <c r="P388" s="7">
        <f>IF($AA388="","",IF(INDEX('Per Invoice'!P$2:P$1201,$AA388)="","",INDEX('Per Invoice'!P$2:P$1201,$AA388)))</f>
        <v/>
      </c>
      <c r="Q388">
        <f>IF($AA388="","",IF(INDEX('Per Invoice'!Q$2:Q$1201,$AA388)="","",INDEX('Per Invoice'!Q$2:Q$1201,$AA388)))</f>
        <v/>
      </c>
      <c r="R388" s="7">
        <f>IF($AA388="","",IF(INDEX('Per Invoice'!R$2:R$1201,$AA388)="","",INDEX('Per Invoice'!R$2:R$1201,$AA388)))</f>
        <v/>
      </c>
      <c r="S388" s="7">
        <f>IF($AA388="","",IF(INDEX('Per Invoice'!S$2:S$1201,$AA388)="","",INDEX('Per Invoice'!S$2:S$1201,$AA388)))</f>
        <v/>
      </c>
      <c r="T388">
        <f>IF($AA388="","",IF(INDEX('Per Invoice'!T$2:T$1201,$AA388)="","",INDEX('Per Invoice'!T$2:T$1201,$AA388)))</f>
        <v/>
      </c>
      <c r="U388" s="7">
        <f>IF($AA388="","",IF(INDEX('Per Invoice'!U$2:U$1201,$AA388)="","",INDEX('Per Invoice'!U$2:U$1201,$AA388)))</f>
        <v/>
      </c>
      <c r="V388" s="7">
        <f>IF($AA388="","",IF(INDEX('Per Invoice'!V$2:V$1201,$AA388)="","",INDEX('Per Invoice'!V$2:V$1201,$AA388)))</f>
        <v/>
      </c>
      <c r="W388" s="7">
        <f>IF($AA388="","",IF(INDEX('Per Invoice'!W$2:W$1201,$AA388)="","",INDEX('Per Invoice'!W$2:W$1201,$AA388)))</f>
        <v/>
      </c>
      <c r="X388" s="7">
        <f>IF($AA388="","",IF(INDEX('Per Invoice'!X$2:X$1201,$AA388)="","",INDEX('Per Invoice'!X$2:X$1201,$AA388)))</f>
        <v/>
      </c>
      <c r="Y388" s="7">
        <f>IF($AA388="","",IF(INDEX('Per Invoice'!Y$2:Y$1201,$AA388)="","",INDEX('Per Invoice'!Y$2:Y$1201,$AA388)))</f>
        <v/>
      </c>
      <c r="Z388" s="7">
        <f>IF($AA388="","",IF(INDEX('Per Invoice'!Z$2:Z$1201,$AA388)="","",INDEX('Per Invoice'!Z$2:Z$1201,$AA388)))</f>
        <v/>
      </c>
      <c r="AA388" s="16">
        <f>IFERROR(MATCH(Settings!$C$26&amp;"|"&amp;ROWS($AA$2:$AA388),'Per Invoice'!$AB$2:$AB$1201,0),"")</f>
        <v/>
      </c>
    </row>
    <row r="389">
      <c r="A389">
        <f>IF($AA389="","",IF(INDEX('Per Invoice'!A$2:A$1201,$AA389)="","",INDEX('Per Invoice'!A$2:A$1201,$AA389)))</f>
        <v/>
      </c>
      <c r="B389">
        <f>IF($AA389="","",IF(INDEX('Per Invoice'!B$2:B$1201,$AA389)="","",INDEX('Per Invoice'!B$2:B$1201,$AA389)))</f>
        <v/>
      </c>
      <c r="C389">
        <f>IF($AA389="","",IF(INDEX('Per Invoice'!C$2:C$1201,$AA389)="","",INDEX('Per Invoice'!C$2:C$1201,$AA389)))</f>
        <v/>
      </c>
      <c r="D389">
        <f>IF($AA389="","",IF(INDEX('Per Invoice'!D$2:D$1201,$AA389)="","",INDEX('Per Invoice'!D$2:D$1201,$AA389)))</f>
        <v/>
      </c>
      <c r="E389">
        <f>IF($AA389="","",IF(INDEX('Per Invoice'!E$2:E$1201,$AA389)="","",INDEX('Per Invoice'!E$2:E$1201,$AA389)))</f>
        <v/>
      </c>
      <c r="F389">
        <f>IF($AA389="","",IF(INDEX('Per Invoice'!F$2:F$1201,$AA389)="","",INDEX('Per Invoice'!F$2:F$1201,$AA389)))</f>
        <v/>
      </c>
      <c r="G389">
        <f>IF($AA389="","",IF(INDEX('Per Invoice'!G$2:G$1201,$AA389)="","",INDEX('Per Invoice'!G$2:G$1201,$AA389)))</f>
        <v/>
      </c>
      <c r="H389">
        <f>IF($AA389="","",IF(INDEX('Per Invoice'!H$2:H$1201,$AA389)="","",INDEX('Per Invoice'!H$2:H$1201,$AA389)))</f>
        <v/>
      </c>
      <c r="I389">
        <f>IF($AA389="","",IF(INDEX('Per Invoice'!I$2:I$1201,$AA389)="","",INDEX('Per Invoice'!I$2:I$1201,$AA389)))</f>
        <v/>
      </c>
      <c r="J389">
        <f>IF($AA389="","",IF(INDEX('Per Invoice'!J$2:J$1201,$AA389)="","",INDEX('Per Invoice'!J$2:J$1201,$AA389)))</f>
        <v/>
      </c>
      <c r="K389">
        <f>IF($AA389="","",IF(INDEX('Per Invoice'!K$2:K$1201,$AA389)="","",INDEX('Per Invoice'!K$2:K$1201,$AA389)))</f>
        <v/>
      </c>
      <c r="L389">
        <f>IF($AA389="","",IF(INDEX('Per Invoice'!L$2:L$1201,$AA389)="","",INDEX('Per Invoice'!L$2:L$1201,$AA389)))</f>
        <v/>
      </c>
      <c r="M389">
        <f>IF($AA389="","",IF(INDEX('Per Invoice'!M$2:M$1201,$AA389)="","",INDEX('Per Invoice'!M$2:M$1201,$AA389)))</f>
        <v/>
      </c>
      <c r="N389">
        <f>IF($AA389="","",IF(INDEX('Per Invoice'!N$2:N$1201,$AA389)="","",INDEX('Per Invoice'!N$2:N$1201,$AA389)))</f>
        <v/>
      </c>
      <c r="O389">
        <f>IF($AA389="","",IF(INDEX('Per Invoice'!O$2:O$1201,$AA389)="","",INDEX('Per Invoice'!O$2:O$1201,$AA389)))</f>
        <v/>
      </c>
      <c r="P389" s="7">
        <f>IF($AA389="","",IF(INDEX('Per Invoice'!P$2:P$1201,$AA389)="","",INDEX('Per Invoice'!P$2:P$1201,$AA389)))</f>
        <v/>
      </c>
      <c r="Q389">
        <f>IF($AA389="","",IF(INDEX('Per Invoice'!Q$2:Q$1201,$AA389)="","",INDEX('Per Invoice'!Q$2:Q$1201,$AA389)))</f>
        <v/>
      </c>
      <c r="R389" s="7">
        <f>IF($AA389="","",IF(INDEX('Per Invoice'!R$2:R$1201,$AA389)="","",INDEX('Per Invoice'!R$2:R$1201,$AA389)))</f>
        <v/>
      </c>
      <c r="S389" s="7">
        <f>IF($AA389="","",IF(INDEX('Per Invoice'!S$2:S$1201,$AA389)="","",INDEX('Per Invoice'!S$2:S$1201,$AA389)))</f>
        <v/>
      </c>
      <c r="T389">
        <f>IF($AA389="","",IF(INDEX('Per Invoice'!T$2:T$1201,$AA389)="","",INDEX('Per Invoice'!T$2:T$1201,$AA389)))</f>
        <v/>
      </c>
      <c r="U389" s="7">
        <f>IF($AA389="","",IF(INDEX('Per Invoice'!U$2:U$1201,$AA389)="","",INDEX('Per Invoice'!U$2:U$1201,$AA389)))</f>
        <v/>
      </c>
      <c r="V389" s="7">
        <f>IF($AA389="","",IF(INDEX('Per Invoice'!V$2:V$1201,$AA389)="","",INDEX('Per Invoice'!V$2:V$1201,$AA389)))</f>
        <v/>
      </c>
      <c r="W389" s="7">
        <f>IF($AA389="","",IF(INDEX('Per Invoice'!W$2:W$1201,$AA389)="","",INDEX('Per Invoice'!W$2:W$1201,$AA389)))</f>
        <v/>
      </c>
      <c r="X389" s="7">
        <f>IF($AA389="","",IF(INDEX('Per Invoice'!X$2:X$1201,$AA389)="","",INDEX('Per Invoice'!X$2:X$1201,$AA389)))</f>
        <v/>
      </c>
      <c r="Y389" s="7">
        <f>IF($AA389="","",IF(INDEX('Per Invoice'!Y$2:Y$1201,$AA389)="","",INDEX('Per Invoice'!Y$2:Y$1201,$AA389)))</f>
        <v/>
      </c>
      <c r="Z389" s="7">
        <f>IF($AA389="","",IF(INDEX('Per Invoice'!Z$2:Z$1201,$AA389)="","",INDEX('Per Invoice'!Z$2:Z$1201,$AA389)))</f>
        <v/>
      </c>
      <c r="AA389" s="16">
        <f>IFERROR(MATCH(Settings!$C$26&amp;"|"&amp;ROWS($AA$2:$AA389),'Per Invoice'!$AB$2:$AB$1201,0),"")</f>
        <v/>
      </c>
    </row>
    <row r="390">
      <c r="A390">
        <f>IF($AA390="","",IF(INDEX('Per Invoice'!A$2:A$1201,$AA390)="","",INDEX('Per Invoice'!A$2:A$1201,$AA390)))</f>
        <v/>
      </c>
      <c r="B390">
        <f>IF($AA390="","",IF(INDEX('Per Invoice'!B$2:B$1201,$AA390)="","",INDEX('Per Invoice'!B$2:B$1201,$AA390)))</f>
        <v/>
      </c>
      <c r="C390">
        <f>IF($AA390="","",IF(INDEX('Per Invoice'!C$2:C$1201,$AA390)="","",INDEX('Per Invoice'!C$2:C$1201,$AA390)))</f>
        <v/>
      </c>
      <c r="D390">
        <f>IF($AA390="","",IF(INDEX('Per Invoice'!D$2:D$1201,$AA390)="","",INDEX('Per Invoice'!D$2:D$1201,$AA390)))</f>
        <v/>
      </c>
      <c r="E390">
        <f>IF($AA390="","",IF(INDEX('Per Invoice'!E$2:E$1201,$AA390)="","",INDEX('Per Invoice'!E$2:E$1201,$AA390)))</f>
        <v/>
      </c>
      <c r="F390">
        <f>IF($AA390="","",IF(INDEX('Per Invoice'!F$2:F$1201,$AA390)="","",INDEX('Per Invoice'!F$2:F$1201,$AA390)))</f>
        <v/>
      </c>
      <c r="G390">
        <f>IF($AA390="","",IF(INDEX('Per Invoice'!G$2:G$1201,$AA390)="","",INDEX('Per Invoice'!G$2:G$1201,$AA390)))</f>
        <v/>
      </c>
      <c r="H390">
        <f>IF($AA390="","",IF(INDEX('Per Invoice'!H$2:H$1201,$AA390)="","",INDEX('Per Invoice'!H$2:H$1201,$AA390)))</f>
        <v/>
      </c>
      <c r="I390">
        <f>IF($AA390="","",IF(INDEX('Per Invoice'!I$2:I$1201,$AA390)="","",INDEX('Per Invoice'!I$2:I$1201,$AA390)))</f>
        <v/>
      </c>
      <c r="J390">
        <f>IF($AA390="","",IF(INDEX('Per Invoice'!J$2:J$1201,$AA390)="","",INDEX('Per Invoice'!J$2:J$1201,$AA390)))</f>
        <v/>
      </c>
      <c r="K390">
        <f>IF($AA390="","",IF(INDEX('Per Invoice'!K$2:K$1201,$AA390)="","",INDEX('Per Invoice'!K$2:K$1201,$AA390)))</f>
        <v/>
      </c>
      <c r="L390">
        <f>IF($AA390="","",IF(INDEX('Per Invoice'!L$2:L$1201,$AA390)="","",INDEX('Per Invoice'!L$2:L$1201,$AA390)))</f>
        <v/>
      </c>
      <c r="M390">
        <f>IF($AA390="","",IF(INDEX('Per Invoice'!M$2:M$1201,$AA390)="","",INDEX('Per Invoice'!M$2:M$1201,$AA390)))</f>
        <v/>
      </c>
      <c r="N390">
        <f>IF($AA390="","",IF(INDEX('Per Invoice'!N$2:N$1201,$AA390)="","",INDEX('Per Invoice'!N$2:N$1201,$AA390)))</f>
        <v/>
      </c>
      <c r="O390">
        <f>IF($AA390="","",IF(INDEX('Per Invoice'!O$2:O$1201,$AA390)="","",INDEX('Per Invoice'!O$2:O$1201,$AA390)))</f>
        <v/>
      </c>
      <c r="P390" s="7">
        <f>IF($AA390="","",IF(INDEX('Per Invoice'!P$2:P$1201,$AA390)="","",INDEX('Per Invoice'!P$2:P$1201,$AA390)))</f>
        <v/>
      </c>
      <c r="Q390">
        <f>IF($AA390="","",IF(INDEX('Per Invoice'!Q$2:Q$1201,$AA390)="","",INDEX('Per Invoice'!Q$2:Q$1201,$AA390)))</f>
        <v/>
      </c>
      <c r="R390" s="7">
        <f>IF($AA390="","",IF(INDEX('Per Invoice'!R$2:R$1201,$AA390)="","",INDEX('Per Invoice'!R$2:R$1201,$AA390)))</f>
        <v/>
      </c>
      <c r="S390" s="7">
        <f>IF($AA390="","",IF(INDEX('Per Invoice'!S$2:S$1201,$AA390)="","",INDEX('Per Invoice'!S$2:S$1201,$AA390)))</f>
        <v/>
      </c>
      <c r="T390">
        <f>IF($AA390="","",IF(INDEX('Per Invoice'!T$2:T$1201,$AA390)="","",INDEX('Per Invoice'!T$2:T$1201,$AA390)))</f>
        <v/>
      </c>
      <c r="U390" s="7">
        <f>IF($AA390="","",IF(INDEX('Per Invoice'!U$2:U$1201,$AA390)="","",INDEX('Per Invoice'!U$2:U$1201,$AA390)))</f>
        <v/>
      </c>
      <c r="V390" s="7">
        <f>IF($AA390="","",IF(INDEX('Per Invoice'!V$2:V$1201,$AA390)="","",INDEX('Per Invoice'!V$2:V$1201,$AA390)))</f>
        <v/>
      </c>
      <c r="W390" s="7">
        <f>IF($AA390="","",IF(INDEX('Per Invoice'!W$2:W$1201,$AA390)="","",INDEX('Per Invoice'!W$2:W$1201,$AA390)))</f>
        <v/>
      </c>
      <c r="X390" s="7">
        <f>IF($AA390="","",IF(INDEX('Per Invoice'!X$2:X$1201,$AA390)="","",INDEX('Per Invoice'!X$2:X$1201,$AA390)))</f>
        <v/>
      </c>
      <c r="Y390" s="7">
        <f>IF($AA390="","",IF(INDEX('Per Invoice'!Y$2:Y$1201,$AA390)="","",INDEX('Per Invoice'!Y$2:Y$1201,$AA390)))</f>
        <v/>
      </c>
      <c r="Z390" s="7">
        <f>IF($AA390="","",IF(INDEX('Per Invoice'!Z$2:Z$1201,$AA390)="","",INDEX('Per Invoice'!Z$2:Z$1201,$AA390)))</f>
        <v/>
      </c>
      <c r="AA390" s="16">
        <f>IFERROR(MATCH(Settings!$C$26&amp;"|"&amp;ROWS($AA$2:$AA390),'Per Invoice'!$AB$2:$AB$1201,0),"")</f>
        <v/>
      </c>
    </row>
    <row r="391">
      <c r="A391">
        <f>IF($AA391="","",IF(INDEX('Per Invoice'!A$2:A$1201,$AA391)="","",INDEX('Per Invoice'!A$2:A$1201,$AA391)))</f>
        <v/>
      </c>
      <c r="B391">
        <f>IF($AA391="","",IF(INDEX('Per Invoice'!B$2:B$1201,$AA391)="","",INDEX('Per Invoice'!B$2:B$1201,$AA391)))</f>
        <v/>
      </c>
      <c r="C391">
        <f>IF($AA391="","",IF(INDEX('Per Invoice'!C$2:C$1201,$AA391)="","",INDEX('Per Invoice'!C$2:C$1201,$AA391)))</f>
        <v/>
      </c>
      <c r="D391">
        <f>IF($AA391="","",IF(INDEX('Per Invoice'!D$2:D$1201,$AA391)="","",INDEX('Per Invoice'!D$2:D$1201,$AA391)))</f>
        <v/>
      </c>
      <c r="E391">
        <f>IF($AA391="","",IF(INDEX('Per Invoice'!E$2:E$1201,$AA391)="","",INDEX('Per Invoice'!E$2:E$1201,$AA391)))</f>
        <v/>
      </c>
      <c r="F391">
        <f>IF($AA391="","",IF(INDEX('Per Invoice'!F$2:F$1201,$AA391)="","",INDEX('Per Invoice'!F$2:F$1201,$AA391)))</f>
        <v/>
      </c>
      <c r="G391">
        <f>IF($AA391="","",IF(INDEX('Per Invoice'!G$2:G$1201,$AA391)="","",INDEX('Per Invoice'!G$2:G$1201,$AA391)))</f>
        <v/>
      </c>
      <c r="H391">
        <f>IF($AA391="","",IF(INDEX('Per Invoice'!H$2:H$1201,$AA391)="","",INDEX('Per Invoice'!H$2:H$1201,$AA391)))</f>
        <v/>
      </c>
      <c r="I391">
        <f>IF($AA391="","",IF(INDEX('Per Invoice'!I$2:I$1201,$AA391)="","",INDEX('Per Invoice'!I$2:I$1201,$AA391)))</f>
        <v/>
      </c>
      <c r="J391">
        <f>IF($AA391="","",IF(INDEX('Per Invoice'!J$2:J$1201,$AA391)="","",INDEX('Per Invoice'!J$2:J$1201,$AA391)))</f>
        <v/>
      </c>
      <c r="K391">
        <f>IF($AA391="","",IF(INDEX('Per Invoice'!K$2:K$1201,$AA391)="","",INDEX('Per Invoice'!K$2:K$1201,$AA391)))</f>
        <v/>
      </c>
      <c r="L391">
        <f>IF($AA391="","",IF(INDEX('Per Invoice'!L$2:L$1201,$AA391)="","",INDEX('Per Invoice'!L$2:L$1201,$AA391)))</f>
        <v/>
      </c>
      <c r="M391">
        <f>IF($AA391="","",IF(INDEX('Per Invoice'!M$2:M$1201,$AA391)="","",INDEX('Per Invoice'!M$2:M$1201,$AA391)))</f>
        <v/>
      </c>
      <c r="N391">
        <f>IF($AA391="","",IF(INDEX('Per Invoice'!N$2:N$1201,$AA391)="","",INDEX('Per Invoice'!N$2:N$1201,$AA391)))</f>
        <v/>
      </c>
      <c r="O391">
        <f>IF($AA391="","",IF(INDEX('Per Invoice'!O$2:O$1201,$AA391)="","",INDEX('Per Invoice'!O$2:O$1201,$AA391)))</f>
        <v/>
      </c>
      <c r="P391" s="7">
        <f>IF($AA391="","",IF(INDEX('Per Invoice'!P$2:P$1201,$AA391)="","",INDEX('Per Invoice'!P$2:P$1201,$AA391)))</f>
        <v/>
      </c>
      <c r="Q391">
        <f>IF($AA391="","",IF(INDEX('Per Invoice'!Q$2:Q$1201,$AA391)="","",INDEX('Per Invoice'!Q$2:Q$1201,$AA391)))</f>
        <v/>
      </c>
      <c r="R391" s="7">
        <f>IF($AA391="","",IF(INDEX('Per Invoice'!R$2:R$1201,$AA391)="","",INDEX('Per Invoice'!R$2:R$1201,$AA391)))</f>
        <v/>
      </c>
      <c r="S391" s="7">
        <f>IF($AA391="","",IF(INDEX('Per Invoice'!S$2:S$1201,$AA391)="","",INDEX('Per Invoice'!S$2:S$1201,$AA391)))</f>
        <v/>
      </c>
      <c r="T391">
        <f>IF($AA391="","",IF(INDEX('Per Invoice'!T$2:T$1201,$AA391)="","",INDEX('Per Invoice'!T$2:T$1201,$AA391)))</f>
        <v/>
      </c>
      <c r="U391" s="7">
        <f>IF($AA391="","",IF(INDEX('Per Invoice'!U$2:U$1201,$AA391)="","",INDEX('Per Invoice'!U$2:U$1201,$AA391)))</f>
        <v/>
      </c>
      <c r="V391" s="7">
        <f>IF($AA391="","",IF(INDEX('Per Invoice'!V$2:V$1201,$AA391)="","",INDEX('Per Invoice'!V$2:V$1201,$AA391)))</f>
        <v/>
      </c>
      <c r="W391" s="7">
        <f>IF($AA391="","",IF(INDEX('Per Invoice'!W$2:W$1201,$AA391)="","",INDEX('Per Invoice'!W$2:W$1201,$AA391)))</f>
        <v/>
      </c>
      <c r="X391" s="7">
        <f>IF($AA391="","",IF(INDEX('Per Invoice'!X$2:X$1201,$AA391)="","",INDEX('Per Invoice'!X$2:X$1201,$AA391)))</f>
        <v/>
      </c>
      <c r="Y391" s="7">
        <f>IF($AA391="","",IF(INDEX('Per Invoice'!Y$2:Y$1201,$AA391)="","",INDEX('Per Invoice'!Y$2:Y$1201,$AA391)))</f>
        <v/>
      </c>
      <c r="Z391" s="7">
        <f>IF($AA391="","",IF(INDEX('Per Invoice'!Z$2:Z$1201,$AA391)="","",INDEX('Per Invoice'!Z$2:Z$1201,$AA391)))</f>
        <v/>
      </c>
      <c r="AA391" s="16">
        <f>IFERROR(MATCH(Settings!$C$26&amp;"|"&amp;ROWS($AA$2:$AA391),'Per Invoice'!$AB$2:$AB$1201,0),"")</f>
        <v/>
      </c>
    </row>
    <row r="392">
      <c r="A392">
        <f>IF($AA392="","",IF(INDEX('Per Invoice'!A$2:A$1201,$AA392)="","",INDEX('Per Invoice'!A$2:A$1201,$AA392)))</f>
        <v/>
      </c>
      <c r="B392">
        <f>IF($AA392="","",IF(INDEX('Per Invoice'!B$2:B$1201,$AA392)="","",INDEX('Per Invoice'!B$2:B$1201,$AA392)))</f>
        <v/>
      </c>
      <c r="C392">
        <f>IF($AA392="","",IF(INDEX('Per Invoice'!C$2:C$1201,$AA392)="","",INDEX('Per Invoice'!C$2:C$1201,$AA392)))</f>
        <v/>
      </c>
      <c r="D392">
        <f>IF($AA392="","",IF(INDEX('Per Invoice'!D$2:D$1201,$AA392)="","",INDEX('Per Invoice'!D$2:D$1201,$AA392)))</f>
        <v/>
      </c>
      <c r="E392">
        <f>IF($AA392="","",IF(INDEX('Per Invoice'!E$2:E$1201,$AA392)="","",INDEX('Per Invoice'!E$2:E$1201,$AA392)))</f>
        <v/>
      </c>
      <c r="F392">
        <f>IF($AA392="","",IF(INDEX('Per Invoice'!F$2:F$1201,$AA392)="","",INDEX('Per Invoice'!F$2:F$1201,$AA392)))</f>
        <v/>
      </c>
      <c r="G392">
        <f>IF($AA392="","",IF(INDEX('Per Invoice'!G$2:G$1201,$AA392)="","",INDEX('Per Invoice'!G$2:G$1201,$AA392)))</f>
        <v/>
      </c>
      <c r="H392">
        <f>IF($AA392="","",IF(INDEX('Per Invoice'!H$2:H$1201,$AA392)="","",INDEX('Per Invoice'!H$2:H$1201,$AA392)))</f>
        <v/>
      </c>
      <c r="I392">
        <f>IF($AA392="","",IF(INDEX('Per Invoice'!I$2:I$1201,$AA392)="","",INDEX('Per Invoice'!I$2:I$1201,$AA392)))</f>
        <v/>
      </c>
      <c r="J392">
        <f>IF($AA392="","",IF(INDEX('Per Invoice'!J$2:J$1201,$AA392)="","",INDEX('Per Invoice'!J$2:J$1201,$AA392)))</f>
        <v/>
      </c>
      <c r="K392">
        <f>IF($AA392="","",IF(INDEX('Per Invoice'!K$2:K$1201,$AA392)="","",INDEX('Per Invoice'!K$2:K$1201,$AA392)))</f>
        <v/>
      </c>
      <c r="L392">
        <f>IF($AA392="","",IF(INDEX('Per Invoice'!L$2:L$1201,$AA392)="","",INDEX('Per Invoice'!L$2:L$1201,$AA392)))</f>
        <v/>
      </c>
      <c r="M392">
        <f>IF($AA392="","",IF(INDEX('Per Invoice'!M$2:M$1201,$AA392)="","",INDEX('Per Invoice'!M$2:M$1201,$AA392)))</f>
        <v/>
      </c>
      <c r="N392">
        <f>IF($AA392="","",IF(INDEX('Per Invoice'!N$2:N$1201,$AA392)="","",INDEX('Per Invoice'!N$2:N$1201,$AA392)))</f>
        <v/>
      </c>
      <c r="O392">
        <f>IF($AA392="","",IF(INDEX('Per Invoice'!O$2:O$1201,$AA392)="","",INDEX('Per Invoice'!O$2:O$1201,$AA392)))</f>
        <v/>
      </c>
      <c r="P392" s="7">
        <f>IF($AA392="","",IF(INDEX('Per Invoice'!P$2:P$1201,$AA392)="","",INDEX('Per Invoice'!P$2:P$1201,$AA392)))</f>
        <v/>
      </c>
      <c r="Q392">
        <f>IF($AA392="","",IF(INDEX('Per Invoice'!Q$2:Q$1201,$AA392)="","",INDEX('Per Invoice'!Q$2:Q$1201,$AA392)))</f>
        <v/>
      </c>
      <c r="R392" s="7">
        <f>IF($AA392="","",IF(INDEX('Per Invoice'!R$2:R$1201,$AA392)="","",INDEX('Per Invoice'!R$2:R$1201,$AA392)))</f>
        <v/>
      </c>
      <c r="S392" s="7">
        <f>IF($AA392="","",IF(INDEX('Per Invoice'!S$2:S$1201,$AA392)="","",INDEX('Per Invoice'!S$2:S$1201,$AA392)))</f>
        <v/>
      </c>
      <c r="T392">
        <f>IF($AA392="","",IF(INDEX('Per Invoice'!T$2:T$1201,$AA392)="","",INDEX('Per Invoice'!T$2:T$1201,$AA392)))</f>
        <v/>
      </c>
      <c r="U392" s="7">
        <f>IF($AA392="","",IF(INDEX('Per Invoice'!U$2:U$1201,$AA392)="","",INDEX('Per Invoice'!U$2:U$1201,$AA392)))</f>
        <v/>
      </c>
      <c r="V392" s="7">
        <f>IF($AA392="","",IF(INDEX('Per Invoice'!V$2:V$1201,$AA392)="","",INDEX('Per Invoice'!V$2:V$1201,$AA392)))</f>
        <v/>
      </c>
      <c r="W392" s="7">
        <f>IF($AA392="","",IF(INDEX('Per Invoice'!W$2:W$1201,$AA392)="","",INDEX('Per Invoice'!W$2:W$1201,$AA392)))</f>
        <v/>
      </c>
      <c r="X392" s="7">
        <f>IF($AA392="","",IF(INDEX('Per Invoice'!X$2:X$1201,$AA392)="","",INDEX('Per Invoice'!X$2:X$1201,$AA392)))</f>
        <v/>
      </c>
      <c r="Y392" s="7">
        <f>IF($AA392="","",IF(INDEX('Per Invoice'!Y$2:Y$1201,$AA392)="","",INDEX('Per Invoice'!Y$2:Y$1201,$AA392)))</f>
        <v/>
      </c>
      <c r="Z392" s="7">
        <f>IF($AA392="","",IF(INDEX('Per Invoice'!Z$2:Z$1201,$AA392)="","",INDEX('Per Invoice'!Z$2:Z$1201,$AA392)))</f>
        <v/>
      </c>
      <c r="AA392" s="16">
        <f>IFERROR(MATCH(Settings!$C$26&amp;"|"&amp;ROWS($AA$2:$AA392),'Per Invoice'!$AB$2:$AB$1201,0),"")</f>
        <v/>
      </c>
    </row>
    <row r="393">
      <c r="A393">
        <f>IF($AA393="","",IF(INDEX('Per Invoice'!A$2:A$1201,$AA393)="","",INDEX('Per Invoice'!A$2:A$1201,$AA393)))</f>
        <v/>
      </c>
      <c r="B393">
        <f>IF($AA393="","",IF(INDEX('Per Invoice'!B$2:B$1201,$AA393)="","",INDEX('Per Invoice'!B$2:B$1201,$AA393)))</f>
        <v/>
      </c>
      <c r="C393">
        <f>IF($AA393="","",IF(INDEX('Per Invoice'!C$2:C$1201,$AA393)="","",INDEX('Per Invoice'!C$2:C$1201,$AA393)))</f>
        <v/>
      </c>
      <c r="D393">
        <f>IF($AA393="","",IF(INDEX('Per Invoice'!D$2:D$1201,$AA393)="","",INDEX('Per Invoice'!D$2:D$1201,$AA393)))</f>
        <v/>
      </c>
      <c r="E393">
        <f>IF($AA393="","",IF(INDEX('Per Invoice'!E$2:E$1201,$AA393)="","",INDEX('Per Invoice'!E$2:E$1201,$AA393)))</f>
        <v/>
      </c>
      <c r="F393">
        <f>IF($AA393="","",IF(INDEX('Per Invoice'!F$2:F$1201,$AA393)="","",INDEX('Per Invoice'!F$2:F$1201,$AA393)))</f>
        <v/>
      </c>
      <c r="G393">
        <f>IF($AA393="","",IF(INDEX('Per Invoice'!G$2:G$1201,$AA393)="","",INDEX('Per Invoice'!G$2:G$1201,$AA393)))</f>
        <v/>
      </c>
      <c r="H393">
        <f>IF($AA393="","",IF(INDEX('Per Invoice'!H$2:H$1201,$AA393)="","",INDEX('Per Invoice'!H$2:H$1201,$AA393)))</f>
        <v/>
      </c>
      <c r="I393">
        <f>IF($AA393="","",IF(INDEX('Per Invoice'!I$2:I$1201,$AA393)="","",INDEX('Per Invoice'!I$2:I$1201,$AA393)))</f>
        <v/>
      </c>
      <c r="J393">
        <f>IF($AA393="","",IF(INDEX('Per Invoice'!J$2:J$1201,$AA393)="","",INDEX('Per Invoice'!J$2:J$1201,$AA393)))</f>
        <v/>
      </c>
      <c r="K393">
        <f>IF($AA393="","",IF(INDEX('Per Invoice'!K$2:K$1201,$AA393)="","",INDEX('Per Invoice'!K$2:K$1201,$AA393)))</f>
        <v/>
      </c>
      <c r="L393">
        <f>IF($AA393="","",IF(INDEX('Per Invoice'!L$2:L$1201,$AA393)="","",INDEX('Per Invoice'!L$2:L$1201,$AA393)))</f>
        <v/>
      </c>
      <c r="M393">
        <f>IF($AA393="","",IF(INDEX('Per Invoice'!M$2:M$1201,$AA393)="","",INDEX('Per Invoice'!M$2:M$1201,$AA393)))</f>
        <v/>
      </c>
      <c r="N393">
        <f>IF($AA393="","",IF(INDEX('Per Invoice'!N$2:N$1201,$AA393)="","",INDEX('Per Invoice'!N$2:N$1201,$AA393)))</f>
        <v/>
      </c>
      <c r="O393">
        <f>IF($AA393="","",IF(INDEX('Per Invoice'!O$2:O$1201,$AA393)="","",INDEX('Per Invoice'!O$2:O$1201,$AA393)))</f>
        <v/>
      </c>
      <c r="P393" s="7">
        <f>IF($AA393="","",IF(INDEX('Per Invoice'!P$2:P$1201,$AA393)="","",INDEX('Per Invoice'!P$2:P$1201,$AA393)))</f>
        <v/>
      </c>
      <c r="Q393">
        <f>IF($AA393="","",IF(INDEX('Per Invoice'!Q$2:Q$1201,$AA393)="","",INDEX('Per Invoice'!Q$2:Q$1201,$AA393)))</f>
        <v/>
      </c>
      <c r="R393" s="7">
        <f>IF($AA393="","",IF(INDEX('Per Invoice'!R$2:R$1201,$AA393)="","",INDEX('Per Invoice'!R$2:R$1201,$AA393)))</f>
        <v/>
      </c>
      <c r="S393" s="7">
        <f>IF($AA393="","",IF(INDEX('Per Invoice'!S$2:S$1201,$AA393)="","",INDEX('Per Invoice'!S$2:S$1201,$AA393)))</f>
        <v/>
      </c>
      <c r="T393">
        <f>IF($AA393="","",IF(INDEX('Per Invoice'!T$2:T$1201,$AA393)="","",INDEX('Per Invoice'!T$2:T$1201,$AA393)))</f>
        <v/>
      </c>
      <c r="U393" s="7">
        <f>IF($AA393="","",IF(INDEX('Per Invoice'!U$2:U$1201,$AA393)="","",INDEX('Per Invoice'!U$2:U$1201,$AA393)))</f>
        <v/>
      </c>
      <c r="V393" s="7">
        <f>IF($AA393="","",IF(INDEX('Per Invoice'!V$2:V$1201,$AA393)="","",INDEX('Per Invoice'!V$2:V$1201,$AA393)))</f>
        <v/>
      </c>
      <c r="W393" s="7">
        <f>IF($AA393="","",IF(INDEX('Per Invoice'!W$2:W$1201,$AA393)="","",INDEX('Per Invoice'!W$2:W$1201,$AA393)))</f>
        <v/>
      </c>
      <c r="X393" s="7">
        <f>IF($AA393="","",IF(INDEX('Per Invoice'!X$2:X$1201,$AA393)="","",INDEX('Per Invoice'!X$2:X$1201,$AA393)))</f>
        <v/>
      </c>
      <c r="Y393" s="7">
        <f>IF($AA393="","",IF(INDEX('Per Invoice'!Y$2:Y$1201,$AA393)="","",INDEX('Per Invoice'!Y$2:Y$1201,$AA393)))</f>
        <v/>
      </c>
      <c r="Z393" s="7">
        <f>IF($AA393="","",IF(INDEX('Per Invoice'!Z$2:Z$1201,$AA393)="","",INDEX('Per Invoice'!Z$2:Z$1201,$AA393)))</f>
        <v/>
      </c>
      <c r="AA393" s="16">
        <f>IFERROR(MATCH(Settings!$C$26&amp;"|"&amp;ROWS($AA$2:$AA393),'Per Invoice'!$AB$2:$AB$1201,0),"")</f>
        <v/>
      </c>
    </row>
    <row r="394">
      <c r="A394">
        <f>IF($AA394="","",IF(INDEX('Per Invoice'!A$2:A$1201,$AA394)="","",INDEX('Per Invoice'!A$2:A$1201,$AA394)))</f>
        <v/>
      </c>
      <c r="B394">
        <f>IF($AA394="","",IF(INDEX('Per Invoice'!B$2:B$1201,$AA394)="","",INDEX('Per Invoice'!B$2:B$1201,$AA394)))</f>
        <v/>
      </c>
      <c r="C394">
        <f>IF($AA394="","",IF(INDEX('Per Invoice'!C$2:C$1201,$AA394)="","",INDEX('Per Invoice'!C$2:C$1201,$AA394)))</f>
        <v/>
      </c>
      <c r="D394">
        <f>IF($AA394="","",IF(INDEX('Per Invoice'!D$2:D$1201,$AA394)="","",INDEX('Per Invoice'!D$2:D$1201,$AA394)))</f>
        <v/>
      </c>
      <c r="E394">
        <f>IF($AA394="","",IF(INDEX('Per Invoice'!E$2:E$1201,$AA394)="","",INDEX('Per Invoice'!E$2:E$1201,$AA394)))</f>
        <v/>
      </c>
      <c r="F394">
        <f>IF($AA394="","",IF(INDEX('Per Invoice'!F$2:F$1201,$AA394)="","",INDEX('Per Invoice'!F$2:F$1201,$AA394)))</f>
        <v/>
      </c>
      <c r="G394">
        <f>IF($AA394="","",IF(INDEX('Per Invoice'!G$2:G$1201,$AA394)="","",INDEX('Per Invoice'!G$2:G$1201,$AA394)))</f>
        <v/>
      </c>
      <c r="H394">
        <f>IF($AA394="","",IF(INDEX('Per Invoice'!H$2:H$1201,$AA394)="","",INDEX('Per Invoice'!H$2:H$1201,$AA394)))</f>
        <v/>
      </c>
      <c r="I394">
        <f>IF($AA394="","",IF(INDEX('Per Invoice'!I$2:I$1201,$AA394)="","",INDEX('Per Invoice'!I$2:I$1201,$AA394)))</f>
        <v/>
      </c>
      <c r="J394">
        <f>IF($AA394="","",IF(INDEX('Per Invoice'!J$2:J$1201,$AA394)="","",INDEX('Per Invoice'!J$2:J$1201,$AA394)))</f>
        <v/>
      </c>
      <c r="K394">
        <f>IF($AA394="","",IF(INDEX('Per Invoice'!K$2:K$1201,$AA394)="","",INDEX('Per Invoice'!K$2:K$1201,$AA394)))</f>
        <v/>
      </c>
      <c r="L394">
        <f>IF($AA394="","",IF(INDEX('Per Invoice'!L$2:L$1201,$AA394)="","",INDEX('Per Invoice'!L$2:L$1201,$AA394)))</f>
        <v/>
      </c>
      <c r="M394">
        <f>IF($AA394="","",IF(INDEX('Per Invoice'!M$2:M$1201,$AA394)="","",INDEX('Per Invoice'!M$2:M$1201,$AA394)))</f>
        <v/>
      </c>
      <c r="N394">
        <f>IF($AA394="","",IF(INDEX('Per Invoice'!N$2:N$1201,$AA394)="","",INDEX('Per Invoice'!N$2:N$1201,$AA394)))</f>
        <v/>
      </c>
      <c r="O394">
        <f>IF($AA394="","",IF(INDEX('Per Invoice'!O$2:O$1201,$AA394)="","",INDEX('Per Invoice'!O$2:O$1201,$AA394)))</f>
        <v/>
      </c>
      <c r="P394" s="7">
        <f>IF($AA394="","",IF(INDEX('Per Invoice'!P$2:P$1201,$AA394)="","",INDEX('Per Invoice'!P$2:P$1201,$AA394)))</f>
        <v/>
      </c>
      <c r="Q394">
        <f>IF($AA394="","",IF(INDEX('Per Invoice'!Q$2:Q$1201,$AA394)="","",INDEX('Per Invoice'!Q$2:Q$1201,$AA394)))</f>
        <v/>
      </c>
      <c r="R394" s="7">
        <f>IF($AA394="","",IF(INDEX('Per Invoice'!R$2:R$1201,$AA394)="","",INDEX('Per Invoice'!R$2:R$1201,$AA394)))</f>
        <v/>
      </c>
      <c r="S394" s="7">
        <f>IF($AA394="","",IF(INDEX('Per Invoice'!S$2:S$1201,$AA394)="","",INDEX('Per Invoice'!S$2:S$1201,$AA394)))</f>
        <v/>
      </c>
      <c r="T394">
        <f>IF($AA394="","",IF(INDEX('Per Invoice'!T$2:T$1201,$AA394)="","",INDEX('Per Invoice'!T$2:T$1201,$AA394)))</f>
        <v/>
      </c>
      <c r="U394" s="7">
        <f>IF($AA394="","",IF(INDEX('Per Invoice'!U$2:U$1201,$AA394)="","",INDEX('Per Invoice'!U$2:U$1201,$AA394)))</f>
        <v/>
      </c>
      <c r="V394" s="7">
        <f>IF($AA394="","",IF(INDEX('Per Invoice'!V$2:V$1201,$AA394)="","",INDEX('Per Invoice'!V$2:V$1201,$AA394)))</f>
        <v/>
      </c>
      <c r="W394" s="7">
        <f>IF($AA394="","",IF(INDEX('Per Invoice'!W$2:W$1201,$AA394)="","",INDEX('Per Invoice'!W$2:W$1201,$AA394)))</f>
        <v/>
      </c>
      <c r="X394" s="7">
        <f>IF($AA394="","",IF(INDEX('Per Invoice'!X$2:X$1201,$AA394)="","",INDEX('Per Invoice'!X$2:X$1201,$AA394)))</f>
        <v/>
      </c>
      <c r="Y394" s="7">
        <f>IF($AA394="","",IF(INDEX('Per Invoice'!Y$2:Y$1201,$AA394)="","",INDEX('Per Invoice'!Y$2:Y$1201,$AA394)))</f>
        <v/>
      </c>
      <c r="Z394" s="7">
        <f>IF($AA394="","",IF(INDEX('Per Invoice'!Z$2:Z$1201,$AA394)="","",INDEX('Per Invoice'!Z$2:Z$1201,$AA394)))</f>
        <v/>
      </c>
      <c r="AA394" s="16">
        <f>IFERROR(MATCH(Settings!$C$26&amp;"|"&amp;ROWS($AA$2:$AA394),'Per Invoice'!$AB$2:$AB$1201,0),"")</f>
        <v/>
      </c>
    </row>
    <row r="395">
      <c r="A395">
        <f>IF($AA395="","",IF(INDEX('Per Invoice'!A$2:A$1201,$AA395)="","",INDEX('Per Invoice'!A$2:A$1201,$AA395)))</f>
        <v/>
      </c>
      <c r="B395">
        <f>IF($AA395="","",IF(INDEX('Per Invoice'!B$2:B$1201,$AA395)="","",INDEX('Per Invoice'!B$2:B$1201,$AA395)))</f>
        <v/>
      </c>
      <c r="C395">
        <f>IF($AA395="","",IF(INDEX('Per Invoice'!C$2:C$1201,$AA395)="","",INDEX('Per Invoice'!C$2:C$1201,$AA395)))</f>
        <v/>
      </c>
      <c r="D395">
        <f>IF($AA395="","",IF(INDEX('Per Invoice'!D$2:D$1201,$AA395)="","",INDEX('Per Invoice'!D$2:D$1201,$AA395)))</f>
        <v/>
      </c>
      <c r="E395">
        <f>IF($AA395="","",IF(INDEX('Per Invoice'!E$2:E$1201,$AA395)="","",INDEX('Per Invoice'!E$2:E$1201,$AA395)))</f>
        <v/>
      </c>
      <c r="F395">
        <f>IF($AA395="","",IF(INDEX('Per Invoice'!F$2:F$1201,$AA395)="","",INDEX('Per Invoice'!F$2:F$1201,$AA395)))</f>
        <v/>
      </c>
      <c r="G395">
        <f>IF($AA395="","",IF(INDEX('Per Invoice'!G$2:G$1201,$AA395)="","",INDEX('Per Invoice'!G$2:G$1201,$AA395)))</f>
        <v/>
      </c>
      <c r="H395">
        <f>IF($AA395="","",IF(INDEX('Per Invoice'!H$2:H$1201,$AA395)="","",INDEX('Per Invoice'!H$2:H$1201,$AA395)))</f>
        <v/>
      </c>
      <c r="I395">
        <f>IF($AA395="","",IF(INDEX('Per Invoice'!I$2:I$1201,$AA395)="","",INDEX('Per Invoice'!I$2:I$1201,$AA395)))</f>
        <v/>
      </c>
      <c r="J395">
        <f>IF($AA395="","",IF(INDEX('Per Invoice'!J$2:J$1201,$AA395)="","",INDEX('Per Invoice'!J$2:J$1201,$AA395)))</f>
        <v/>
      </c>
      <c r="K395">
        <f>IF($AA395="","",IF(INDEX('Per Invoice'!K$2:K$1201,$AA395)="","",INDEX('Per Invoice'!K$2:K$1201,$AA395)))</f>
        <v/>
      </c>
      <c r="L395">
        <f>IF($AA395="","",IF(INDEX('Per Invoice'!L$2:L$1201,$AA395)="","",INDEX('Per Invoice'!L$2:L$1201,$AA395)))</f>
        <v/>
      </c>
      <c r="M395">
        <f>IF($AA395="","",IF(INDEX('Per Invoice'!M$2:M$1201,$AA395)="","",INDEX('Per Invoice'!M$2:M$1201,$AA395)))</f>
        <v/>
      </c>
      <c r="N395">
        <f>IF($AA395="","",IF(INDEX('Per Invoice'!N$2:N$1201,$AA395)="","",INDEX('Per Invoice'!N$2:N$1201,$AA395)))</f>
        <v/>
      </c>
      <c r="O395">
        <f>IF($AA395="","",IF(INDEX('Per Invoice'!O$2:O$1201,$AA395)="","",INDEX('Per Invoice'!O$2:O$1201,$AA395)))</f>
        <v/>
      </c>
      <c r="P395" s="7">
        <f>IF($AA395="","",IF(INDEX('Per Invoice'!P$2:P$1201,$AA395)="","",INDEX('Per Invoice'!P$2:P$1201,$AA395)))</f>
        <v/>
      </c>
      <c r="Q395">
        <f>IF($AA395="","",IF(INDEX('Per Invoice'!Q$2:Q$1201,$AA395)="","",INDEX('Per Invoice'!Q$2:Q$1201,$AA395)))</f>
        <v/>
      </c>
      <c r="R395" s="7">
        <f>IF($AA395="","",IF(INDEX('Per Invoice'!R$2:R$1201,$AA395)="","",INDEX('Per Invoice'!R$2:R$1201,$AA395)))</f>
        <v/>
      </c>
      <c r="S395" s="7">
        <f>IF($AA395="","",IF(INDEX('Per Invoice'!S$2:S$1201,$AA395)="","",INDEX('Per Invoice'!S$2:S$1201,$AA395)))</f>
        <v/>
      </c>
      <c r="T395">
        <f>IF($AA395="","",IF(INDEX('Per Invoice'!T$2:T$1201,$AA395)="","",INDEX('Per Invoice'!T$2:T$1201,$AA395)))</f>
        <v/>
      </c>
      <c r="U395" s="7">
        <f>IF($AA395="","",IF(INDEX('Per Invoice'!U$2:U$1201,$AA395)="","",INDEX('Per Invoice'!U$2:U$1201,$AA395)))</f>
        <v/>
      </c>
      <c r="V395" s="7">
        <f>IF($AA395="","",IF(INDEX('Per Invoice'!V$2:V$1201,$AA395)="","",INDEX('Per Invoice'!V$2:V$1201,$AA395)))</f>
        <v/>
      </c>
      <c r="W395" s="7">
        <f>IF($AA395="","",IF(INDEX('Per Invoice'!W$2:W$1201,$AA395)="","",INDEX('Per Invoice'!W$2:W$1201,$AA395)))</f>
        <v/>
      </c>
      <c r="X395" s="7">
        <f>IF($AA395="","",IF(INDEX('Per Invoice'!X$2:X$1201,$AA395)="","",INDEX('Per Invoice'!X$2:X$1201,$AA395)))</f>
        <v/>
      </c>
      <c r="Y395" s="7">
        <f>IF($AA395="","",IF(INDEX('Per Invoice'!Y$2:Y$1201,$AA395)="","",INDEX('Per Invoice'!Y$2:Y$1201,$AA395)))</f>
        <v/>
      </c>
      <c r="Z395" s="7">
        <f>IF($AA395="","",IF(INDEX('Per Invoice'!Z$2:Z$1201,$AA395)="","",INDEX('Per Invoice'!Z$2:Z$1201,$AA395)))</f>
        <v/>
      </c>
      <c r="AA395" s="16">
        <f>IFERROR(MATCH(Settings!$C$26&amp;"|"&amp;ROWS($AA$2:$AA395),'Per Invoice'!$AB$2:$AB$1201,0),"")</f>
        <v/>
      </c>
    </row>
    <row r="396">
      <c r="A396">
        <f>IF($AA396="","",IF(INDEX('Per Invoice'!A$2:A$1201,$AA396)="","",INDEX('Per Invoice'!A$2:A$1201,$AA396)))</f>
        <v/>
      </c>
      <c r="B396">
        <f>IF($AA396="","",IF(INDEX('Per Invoice'!B$2:B$1201,$AA396)="","",INDEX('Per Invoice'!B$2:B$1201,$AA396)))</f>
        <v/>
      </c>
      <c r="C396">
        <f>IF($AA396="","",IF(INDEX('Per Invoice'!C$2:C$1201,$AA396)="","",INDEX('Per Invoice'!C$2:C$1201,$AA396)))</f>
        <v/>
      </c>
      <c r="D396">
        <f>IF($AA396="","",IF(INDEX('Per Invoice'!D$2:D$1201,$AA396)="","",INDEX('Per Invoice'!D$2:D$1201,$AA396)))</f>
        <v/>
      </c>
      <c r="E396">
        <f>IF($AA396="","",IF(INDEX('Per Invoice'!E$2:E$1201,$AA396)="","",INDEX('Per Invoice'!E$2:E$1201,$AA396)))</f>
        <v/>
      </c>
      <c r="F396">
        <f>IF($AA396="","",IF(INDEX('Per Invoice'!F$2:F$1201,$AA396)="","",INDEX('Per Invoice'!F$2:F$1201,$AA396)))</f>
        <v/>
      </c>
      <c r="G396">
        <f>IF($AA396="","",IF(INDEX('Per Invoice'!G$2:G$1201,$AA396)="","",INDEX('Per Invoice'!G$2:G$1201,$AA396)))</f>
        <v/>
      </c>
      <c r="H396">
        <f>IF($AA396="","",IF(INDEX('Per Invoice'!H$2:H$1201,$AA396)="","",INDEX('Per Invoice'!H$2:H$1201,$AA396)))</f>
        <v/>
      </c>
      <c r="I396">
        <f>IF($AA396="","",IF(INDEX('Per Invoice'!I$2:I$1201,$AA396)="","",INDEX('Per Invoice'!I$2:I$1201,$AA396)))</f>
        <v/>
      </c>
      <c r="J396">
        <f>IF($AA396="","",IF(INDEX('Per Invoice'!J$2:J$1201,$AA396)="","",INDEX('Per Invoice'!J$2:J$1201,$AA396)))</f>
        <v/>
      </c>
      <c r="K396">
        <f>IF($AA396="","",IF(INDEX('Per Invoice'!K$2:K$1201,$AA396)="","",INDEX('Per Invoice'!K$2:K$1201,$AA396)))</f>
        <v/>
      </c>
      <c r="L396">
        <f>IF($AA396="","",IF(INDEX('Per Invoice'!L$2:L$1201,$AA396)="","",INDEX('Per Invoice'!L$2:L$1201,$AA396)))</f>
        <v/>
      </c>
      <c r="M396">
        <f>IF($AA396="","",IF(INDEX('Per Invoice'!M$2:M$1201,$AA396)="","",INDEX('Per Invoice'!M$2:M$1201,$AA396)))</f>
        <v/>
      </c>
      <c r="N396">
        <f>IF($AA396="","",IF(INDEX('Per Invoice'!N$2:N$1201,$AA396)="","",INDEX('Per Invoice'!N$2:N$1201,$AA396)))</f>
        <v/>
      </c>
      <c r="O396">
        <f>IF($AA396="","",IF(INDEX('Per Invoice'!O$2:O$1201,$AA396)="","",INDEX('Per Invoice'!O$2:O$1201,$AA396)))</f>
        <v/>
      </c>
      <c r="P396" s="7">
        <f>IF($AA396="","",IF(INDEX('Per Invoice'!P$2:P$1201,$AA396)="","",INDEX('Per Invoice'!P$2:P$1201,$AA396)))</f>
        <v/>
      </c>
      <c r="Q396">
        <f>IF($AA396="","",IF(INDEX('Per Invoice'!Q$2:Q$1201,$AA396)="","",INDEX('Per Invoice'!Q$2:Q$1201,$AA396)))</f>
        <v/>
      </c>
      <c r="R396" s="7">
        <f>IF($AA396="","",IF(INDEX('Per Invoice'!R$2:R$1201,$AA396)="","",INDEX('Per Invoice'!R$2:R$1201,$AA396)))</f>
        <v/>
      </c>
      <c r="S396" s="7">
        <f>IF($AA396="","",IF(INDEX('Per Invoice'!S$2:S$1201,$AA396)="","",INDEX('Per Invoice'!S$2:S$1201,$AA396)))</f>
        <v/>
      </c>
      <c r="T396">
        <f>IF($AA396="","",IF(INDEX('Per Invoice'!T$2:T$1201,$AA396)="","",INDEX('Per Invoice'!T$2:T$1201,$AA396)))</f>
        <v/>
      </c>
      <c r="U396" s="7">
        <f>IF($AA396="","",IF(INDEX('Per Invoice'!U$2:U$1201,$AA396)="","",INDEX('Per Invoice'!U$2:U$1201,$AA396)))</f>
        <v/>
      </c>
      <c r="V396" s="7">
        <f>IF($AA396="","",IF(INDEX('Per Invoice'!V$2:V$1201,$AA396)="","",INDEX('Per Invoice'!V$2:V$1201,$AA396)))</f>
        <v/>
      </c>
      <c r="W396" s="7">
        <f>IF($AA396="","",IF(INDEX('Per Invoice'!W$2:W$1201,$AA396)="","",INDEX('Per Invoice'!W$2:W$1201,$AA396)))</f>
        <v/>
      </c>
      <c r="X396" s="7">
        <f>IF($AA396="","",IF(INDEX('Per Invoice'!X$2:X$1201,$AA396)="","",INDEX('Per Invoice'!X$2:X$1201,$AA396)))</f>
        <v/>
      </c>
      <c r="Y396" s="7">
        <f>IF($AA396="","",IF(INDEX('Per Invoice'!Y$2:Y$1201,$AA396)="","",INDEX('Per Invoice'!Y$2:Y$1201,$AA396)))</f>
        <v/>
      </c>
      <c r="Z396" s="7">
        <f>IF($AA396="","",IF(INDEX('Per Invoice'!Z$2:Z$1201,$AA396)="","",INDEX('Per Invoice'!Z$2:Z$1201,$AA396)))</f>
        <v/>
      </c>
      <c r="AA396" s="16">
        <f>IFERROR(MATCH(Settings!$C$26&amp;"|"&amp;ROWS($AA$2:$AA396),'Per Invoice'!$AB$2:$AB$1201,0),"")</f>
        <v/>
      </c>
    </row>
    <row r="397">
      <c r="A397">
        <f>IF($AA397="","",IF(INDEX('Per Invoice'!A$2:A$1201,$AA397)="","",INDEX('Per Invoice'!A$2:A$1201,$AA397)))</f>
        <v/>
      </c>
      <c r="B397">
        <f>IF($AA397="","",IF(INDEX('Per Invoice'!B$2:B$1201,$AA397)="","",INDEX('Per Invoice'!B$2:B$1201,$AA397)))</f>
        <v/>
      </c>
      <c r="C397">
        <f>IF($AA397="","",IF(INDEX('Per Invoice'!C$2:C$1201,$AA397)="","",INDEX('Per Invoice'!C$2:C$1201,$AA397)))</f>
        <v/>
      </c>
      <c r="D397">
        <f>IF($AA397="","",IF(INDEX('Per Invoice'!D$2:D$1201,$AA397)="","",INDEX('Per Invoice'!D$2:D$1201,$AA397)))</f>
        <v/>
      </c>
      <c r="E397">
        <f>IF($AA397="","",IF(INDEX('Per Invoice'!E$2:E$1201,$AA397)="","",INDEX('Per Invoice'!E$2:E$1201,$AA397)))</f>
        <v/>
      </c>
      <c r="F397">
        <f>IF($AA397="","",IF(INDEX('Per Invoice'!F$2:F$1201,$AA397)="","",INDEX('Per Invoice'!F$2:F$1201,$AA397)))</f>
        <v/>
      </c>
      <c r="G397">
        <f>IF($AA397="","",IF(INDEX('Per Invoice'!G$2:G$1201,$AA397)="","",INDEX('Per Invoice'!G$2:G$1201,$AA397)))</f>
        <v/>
      </c>
      <c r="H397">
        <f>IF($AA397="","",IF(INDEX('Per Invoice'!H$2:H$1201,$AA397)="","",INDEX('Per Invoice'!H$2:H$1201,$AA397)))</f>
        <v/>
      </c>
      <c r="I397">
        <f>IF($AA397="","",IF(INDEX('Per Invoice'!I$2:I$1201,$AA397)="","",INDEX('Per Invoice'!I$2:I$1201,$AA397)))</f>
        <v/>
      </c>
      <c r="J397">
        <f>IF($AA397="","",IF(INDEX('Per Invoice'!J$2:J$1201,$AA397)="","",INDEX('Per Invoice'!J$2:J$1201,$AA397)))</f>
        <v/>
      </c>
      <c r="K397">
        <f>IF($AA397="","",IF(INDEX('Per Invoice'!K$2:K$1201,$AA397)="","",INDEX('Per Invoice'!K$2:K$1201,$AA397)))</f>
        <v/>
      </c>
      <c r="L397">
        <f>IF($AA397="","",IF(INDEX('Per Invoice'!L$2:L$1201,$AA397)="","",INDEX('Per Invoice'!L$2:L$1201,$AA397)))</f>
        <v/>
      </c>
      <c r="M397">
        <f>IF($AA397="","",IF(INDEX('Per Invoice'!M$2:M$1201,$AA397)="","",INDEX('Per Invoice'!M$2:M$1201,$AA397)))</f>
        <v/>
      </c>
      <c r="N397">
        <f>IF($AA397="","",IF(INDEX('Per Invoice'!N$2:N$1201,$AA397)="","",INDEX('Per Invoice'!N$2:N$1201,$AA397)))</f>
        <v/>
      </c>
      <c r="O397">
        <f>IF($AA397="","",IF(INDEX('Per Invoice'!O$2:O$1201,$AA397)="","",INDEX('Per Invoice'!O$2:O$1201,$AA397)))</f>
        <v/>
      </c>
      <c r="P397" s="7">
        <f>IF($AA397="","",IF(INDEX('Per Invoice'!P$2:P$1201,$AA397)="","",INDEX('Per Invoice'!P$2:P$1201,$AA397)))</f>
        <v/>
      </c>
      <c r="Q397">
        <f>IF($AA397="","",IF(INDEX('Per Invoice'!Q$2:Q$1201,$AA397)="","",INDEX('Per Invoice'!Q$2:Q$1201,$AA397)))</f>
        <v/>
      </c>
      <c r="R397" s="7">
        <f>IF($AA397="","",IF(INDEX('Per Invoice'!R$2:R$1201,$AA397)="","",INDEX('Per Invoice'!R$2:R$1201,$AA397)))</f>
        <v/>
      </c>
      <c r="S397" s="7">
        <f>IF($AA397="","",IF(INDEX('Per Invoice'!S$2:S$1201,$AA397)="","",INDEX('Per Invoice'!S$2:S$1201,$AA397)))</f>
        <v/>
      </c>
      <c r="T397">
        <f>IF($AA397="","",IF(INDEX('Per Invoice'!T$2:T$1201,$AA397)="","",INDEX('Per Invoice'!T$2:T$1201,$AA397)))</f>
        <v/>
      </c>
      <c r="U397" s="7">
        <f>IF($AA397="","",IF(INDEX('Per Invoice'!U$2:U$1201,$AA397)="","",INDEX('Per Invoice'!U$2:U$1201,$AA397)))</f>
        <v/>
      </c>
      <c r="V397" s="7">
        <f>IF($AA397="","",IF(INDEX('Per Invoice'!V$2:V$1201,$AA397)="","",INDEX('Per Invoice'!V$2:V$1201,$AA397)))</f>
        <v/>
      </c>
      <c r="W397" s="7">
        <f>IF($AA397="","",IF(INDEX('Per Invoice'!W$2:W$1201,$AA397)="","",INDEX('Per Invoice'!W$2:W$1201,$AA397)))</f>
        <v/>
      </c>
      <c r="X397" s="7">
        <f>IF($AA397="","",IF(INDEX('Per Invoice'!X$2:X$1201,$AA397)="","",INDEX('Per Invoice'!X$2:X$1201,$AA397)))</f>
        <v/>
      </c>
      <c r="Y397" s="7">
        <f>IF($AA397="","",IF(INDEX('Per Invoice'!Y$2:Y$1201,$AA397)="","",INDEX('Per Invoice'!Y$2:Y$1201,$AA397)))</f>
        <v/>
      </c>
      <c r="Z397" s="7">
        <f>IF($AA397="","",IF(INDEX('Per Invoice'!Z$2:Z$1201,$AA397)="","",INDEX('Per Invoice'!Z$2:Z$1201,$AA397)))</f>
        <v/>
      </c>
      <c r="AA397" s="16">
        <f>IFERROR(MATCH(Settings!$C$26&amp;"|"&amp;ROWS($AA$2:$AA397),'Per Invoice'!$AB$2:$AB$1201,0),"")</f>
        <v/>
      </c>
    </row>
    <row r="398">
      <c r="A398">
        <f>IF($AA398="","",IF(INDEX('Per Invoice'!A$2:A$1201,$AA398)="","",INDEX('Per Invoice'!A$2:A$1201,$AA398)))</f>
        <v/>
      </c>
      <c r="B398">
        <f>IF($AA398="","",IF(INDEX('Per Invoice'!B$2:B$1201,$AA398)="","",INDEX('Per Invoice'!B$2:B$1201,$AA398)))</f>
        <v/>
      </c>
      <c r="C398">
        <f>IF($AA398="","",IF(INDEX('Per Invoice'!C$2:C$1201,$AA398)="","",INDEX('Per Invoice'!C$2:C$1201,$AA398)))</f>
        <v/>
      </c>
      <c r="D398">
        <f>IF($AA398="","",IF(INDEX('Per Invoice'!D$2:D$1201,$AA398)="","",INDEX('Per Invoice'!D$2:D$1201,$AA398)))</f>
        <v/>
      </c>
      <c r="E398">
        <f>IF($AA398="","",IF(INDEX('Per Invoice'!E$2:E$1201,$AA398)="","",INDEX('Per Invoice'!E$2:E$1201,$AA398)))</f>
        <v/>
      </c>
      <c r="F398">
        <f>IF($AA398="","",IF(INDEX('Per Invoice'!F$2:F$1201,$AA398)="","",INDEX('Per Invoice'!F$2:F$1201,$AA398)))</f>
        <v/>
      </c>
      <c r="G398">
        <f>IF($AA398="","",IF(INDEX('Per Invoice'!G$2:G$1201,$AA398)="","",INDEX('Per Invoice'!G$2:G$1201,$AA398)))</f>
        <v/>
      </c>
      <c r="H398">
        <f>IF($AA398="","",IF(INDEX('Per Invoice'!H$2:H$1201,$AA398)="","",INDEX('Per Invoice'!H$2:H$1201,$AA398)))</f>
        <v/>
      </c>
      <c r="I398">
        <f>IF($AA398="","",IF(INDEX('Per Invoice'!I$2:I$1201,$AA398)="","",INDEX('Per Invoice'!I$2:I$1201,$AA398)))</f>
        <v/>
      </c>
      <c r="J398">
        <f>IF($AA398="","",IF(INDEX('Per Invoice'!J$2:J$1201,$AA398)="","",INDEX('Per Invoice'!J$2:J$1201,$AA398)))</f>
        <v/>
      </c>
      <c r="K398">
        <f>IF($AA398="","",IF(INDEX('Per Invoice'!K$2:K$1201,$AA398)="","",INDEX('Per Invoice'!K$2:K$1201,$AA398)))</f>
        <v/>
      </c>
      <c r="L398">
        <f>IF($AA398="","",IF(INDEX('Per Invoice'!L$2:L$1201,$AA398)="","",INDEX('Per Invoice'!L$2:L$1201,$AA398)))</f>
        <v/>
      </c>
      <c r="M398">
        <f>IF($AA398="","",IF(INDEX('Per Invoice'!M$2:M$1201,$AA398)="","",INDEX('Per Invoice'!M$2:M$1201,$AA398)))</f>
        <v/>
      </c>
      <c r="N398">
        <f>IF($AA398="","",IF(INDEX('Per Invoice'!N$2:N$1201,$AA398)="","",INDEX('Per Invoice'!N$2:N$1201,$AA398)))</f>
        <v/>
      </c>
      <c r="O398">
        <f>IF($AA398="","",IF(INDEX('Per Invoice'!O$2:O$1201,$AA398)="","",INDEX('Per Invoice'!O$2:O$1201,$AA398)))</f>
        <v/>
      </c>
      <c r="P398" s="7">
        <f>IF($AA398="","",IF(INDEX('Per Invoice'!P$2:P$1201,$AA398)="","",INDEX('Per Invoice'!P$2:P$1201,$AA398)))</f>
        <v/>
      </c>
      <c r="Q398">
        <f>IF($AA398="","",IF(INDEX('Per Invoice'!Q$2:Q$1201,$AA398)="","",INDEX('Per Invoice'!Q$2:Q$1201,$AA398)))</f>
        <v/>
      </c>
      <c r="R398" s="7">
        <f>IF($AA398="","",IF(INDEX('Per Invoice'!R$2:R$1201,$AA398)="","",INDEX('Per Invoice'!R$2:R$1201,$AA398)))</f>
        <v/>
      </c>
      <c r="S398" s="7">
        <f>IF($AA398="","",IF(INDEX('Per Invoice'!S$2:S$1201,$AA398)="","",INDEX('Per Invoice'!S$2:S$1201,$AA398)))</f>
        <v/>
      </c>
      <c r="T398">
        <f>IF($AA398="","",IF(INDEX('Per Invoice'!T$2:T$1201,$AA398)="","",INDEX('Per Invoice'!T$2:T$1201,$AA398)))</f>
        <v/>
      </c>
      <c r="U398" s="7">
        <f>IF($AA398="","",IF(INDEX('Per Invoice'!U$2:U$1201,$AA398)="","",INDEX('Per Invoice'!U$2:U$1201,$AA398)))</f>
        <v/>
      </c>
      <c r="V398" s="7">
        <f>IF($AA398="","",IF(INDEX('Per Invoice'!V$2:V$1201,$AA398)="","",INDEX('Per Invoice'!V$2:V$1201,$AA398)))</f>
        <v/>
      </c>
      <c r="W398" s="7">
        <f>IF($AA398="","",IF(INDEX('Per Invoice'!W$2:W$1201,$AA398)="","",INDEX('Per Invoice'!W$2:W$1201,$AA398)))</f>
        <v/>
      </c>
      <c r="X398" s="7">
        <f>IF($AA398="","",IF(INDEX('Per Invoice'!X$2:X$1201,$AA398)="","",INDEX('Per Invoice'!X$2:X$1201,$AA398)))</f>
        <v/>
      </c>
      <c r="Y398" s="7">
        <f>IF($AA398="","",IF(INDEX('Per Invoice'!Y$2:Y$1201,$AA398)="","",INDEX('Per Invoice'!Y$2:Y$1201,$AA398)))</f>
        <v/>
      </c>
      <c r="Z398" s="7">
        <f>IF($AA398="","",IF(INDEX('Per Invoice'!Z$2:Z$1201,$AA398)="","",INDEX('Per Invoice'!Z$2:Z$1201,$AA398)))</f>
        <v/>
      </c>
      <c r="AA398" s="16">
        <f>IFERROR(MATCH(Settings!$C$26&amp;"|"&amp;ROWS($AA$2:$AA398),'Per Invoice'!$AB$2:$AB$1201,0),"")</f>
        <v/>
      </c>
    </row>
    <row r="399">
      <c r="A399">
        <f>IF($AA399="","",IF(INDEX('Per Invoice'!A$2:A$1201,$AA399)="","",INDEX('Per Invoice'!A$2:A$1201,$AA399)))</f>
        <v/>
      </c>
      <c r="B399">
        <f>IF($AA399="","",IF(INDEX('Per Invoice'!B$2:B$1201,$AA399)="","",INDEX('Per Invoice'!B$2:B$1201,$AA399)))</f>
        <v/>
      </c>
      <c r="C399">
        <f>IF($AA399="","",IF(INDEX('Per Invoice'!C$2:C$1201,$AA399)="","",INDEX('Per Invoice'!C$2:C$1201,$AA399)))</f>
        <v/>
      </c>
      <c r="D399">
        <f>IF($AA399="","",IF(INDEX('Per Invoice'!D$2:D$1201,$AA399)="","",INDEX('Per Invoice'!D$2:D$1201,$AA399)))</f>
        <v/>
      </c>
      <c r="E399">
        <f>IF($AA399="","",IF(INDEX('Per Invoice'!E$2:E$1201,$AA399)="","",INDEX('Per Invoice'!E$2:E$1201,$AA399)))</f>
        <v/>
      </c>
      <c r="F399">
        <f>IF($AA399="","",IF(INDEX('Per Invoice'!F$2:F$1201,$AA399)="","",INDEX('Per Invoice'!F$2:F$1201,$AA399)))</f>
        <v/>
      </c>
      <c r="G399">
        <f>IF($AA399="","",IF(INDEX('Per Invoice'!G$2:G$1201,$AA399)="","",INDEX('Per Invoice'!G$2:G$1201,$AA399)))</f>
        <v/>
      </c>
      <c r="H399">
        <f>IF($AA399="","",IF(INDEX('Per Invoice'!H$2:H$1201,$AA399)="","",INDEX('Per Invoice'!H$2:H$1201,$AA399)))</f>
        <v/>
      </c>
      <c r="I399">
        <f>IF($AA399="","",IF(INDEX('Per Invoice'!I$2:I$1201,$AA399)="","",INDEX('Per Invoice'!I$2:I$1201,$AA399)))</f>
        <v/>
      </c>
      <c r="J399">
        <f>IF($AA399="","",IF(INDEX('Per Invoice'!J$2:J$1201,$AA399)="","",INDEX('Per Invoice'!J$2:J$1201,$AA399)))</f>
        <v/>
      </c>
      <c r="K399">
        <f>IF($AA399="","",IF(INDEX('Per Invoice'!K$2:K$1201,$AA399)="","",INDEX('Per Invoice'!K$2:K$1201,$AA399)))</f>
        <v/>
      </c>
      <c r="L399">
        <f>IF($AA399="","",IF(INDEX('Per Invoice'!L$2:L$1201,$AA399)="","",INDEX('Per Invoice'!L$2:L$1201,$AA399)))</f>
        <v/>
      </c>
      <c r="M399">
        <f>IF($AA399="","",IF(INDEX('Per Invoice'!M$2:M$1201,$AA399)="","",INDEX('Per Invoice'!M$2:M$1201,$AA399)))</f>
        <v/>
      </c>
      <c r="N399">
        <f>IF($AA399="","",IF(INDEX('Per Invoice'!N$2:N$1201,$AA399)="","",INDEX('Per Invoice'!N$2:N$1201,$AA399)))</f>
        <v/>
      </c>
      <c r="O399">
        <f>IF($AA399="","",IF(INDEX('Per Invoice'!O$2:O$1201,$AA399)="","",INDEX('Per Invoice'!O$2:O$1201,$AA399)))</f>
        <v/>
      </c>
      <c r="P399" s="7">
        <f>IF($AA399="","",IF(INDEX('Per Invoice'!P$2:P$1201,$AA399)="","",INDEX('Per Invoice'!P$2:P$1201,$AA399)))</f>
        <v/>
      </c>
      <c r="Q399">
        <f>IF($AA399="","",IF(INDEX('Per Invoice'!Q$2:Q$1201,$AA399)="","",INDEX('Per Invoice'!Q$2:Q$1201,$AA399)))</f>
        <v/>
      </c>
      <c r="R399" s="7">
        <f>IF($AA399="","",IF(INDEX('Per Invoice'!R$2:R$1201,$AA399)="","",INDEX('Per Invoice'!R$2:R$1201,$AA399)))</f>
        <v/>
      </c>
      <c r="S399" s="7">
        <f>IF($AA399="","",IF(INDEX('Per Invoice'!S$2:S$1201,$AA399)="","",INDEX('Per Invoice'!S$2:S$1201,$AA399)))</f>
        <v/>
      </c>
      <c r="T399">
        <f>IF($AA399="","",IF(INDEX('Per Invoice'!T$2:T$1201,$AA399)="","",INDEX('Per Invoice'!T$2:T$1201,$AA399)))</f>
        <v/>
      </c>
      <c r="U399" s="7">
        <f>IF($AA399="","",IF(INDEX('Per Invoice'!U$2:U$1201,$AA399)="","",INDEX('Per Invoice'!U$2:U$1201,$AA399)))</f>
        <v/>
      </c>
      <c r="V399" s="7">
        <f>IF($AA399="","",IF(INDEX('Per Invoice'!V$2:V$1201,$AA399)="","",INDEX('Per Invoice'!V$2:V$1201,$AA399)))</f>
        <v/>
      </c>
      <c r="W399" s="7">
        <f>IF($AA399="","",IF(INDEX('Per Invoice'!W$2:W$1201,$AA399)="","",INDEX('Per Invoice'!W$2:W$1201,$AA399)))</f>
        <v/>
      </c>
      <c r="X399" s="7">
        <f>IF($AA399="","",IF(INDEX('Per Invoice'!X$2:X$1201,$AA399)="","",INDEX('Per Invoice'!X$2:X$1201,$AA399)))</f>
        <v/>
      </c>
      <c r="Y399" s="7">
        <f>IF($AA399="","",IF(INDEX('Per Invoice'!Y$2:Y$1201,$AA399)="","",INDEX('Per Invoice'!Y$2:Y$1201,$AA399)))</f>
        <v/>
      </c>
      <c r="Z399" s="7">
        <f>IF($AA399="","",IF(INDEX('Per Invoice'!Z$2:Z$1201,$AA399)="","",INDEX('Per Invoice'!Z$2:Z$1201,$AA399)))</f>
        <v/>
      </c>
      <c r="AA399" s="16">
        <f>IFERROR(MATCH(Settings!$C$26&amp;"|"&amp;ROWS($AA$2:$AA399),'Per Invoice'!$AB$2:$AB$1201,0),"")</f>
        <v/>
      </c>
    </row>
    <row r="400">
      <c r="A400">
        <f>IF($AA400="","",IF(INDEX('Per Invoice'!A$2:A$1201,$AA400)="","",INDEX('Per Invoice'!A$2:A$1201,$AA400)))</f>
        <v/>
      </c>
      <c r="B400">
        <f>IF($AA400="","",IF(INDEX('Per Invoice'!B$2:B$1201,$AA400)="","",INDEX('Per Invoice'!B$2:B$1201,$AA400)))</f>
        <v/>
      </c>
      <c r="C400">
        <f>IF($AA400="","",IF(INDEX('Per Invoice'!C$2:C$1201,$AA400)="","",INDEX('Per Invoice'!C$2:C$1201,$AA400)))</f>
        <v/>
      </c>
      <c r="D400">
        <f>IF($AA400="","",IF(INDEX('Per Invoice'!D$2:D$1201,$AA400)="","",INDEX('Per Invoice'!D$2:D$1201,$AA400)))</f>
        <v/>
      </c>
      <c r="E400">
        <f>IF($AA400="","",IF(INDEX('Per Invoice'!E$2:E$1201,$AA400)="","",INDEX('Per Invoice'!E$2:E$1201,$AA400)))</f>
        <v/>
      </c>
      <c r="F400">
        <f>IF($AA400="","",IF(INDEX('Per Invoice'!F$2:F$1201,$AA400)="","",INDEX('Per Invoice'!F$2:F$1201,$AA400)))</f>
        <v/>
      </c>
      <c r="G400">
        <f>IF($AA400="","",IF(INDEX('Per Invoice'!G$2:G$1201,$AA400)="","",INDEX('Per Invoice'!G$2:G$1201,$AA400)))</f>
        <v/>
      </c>
      <c r="H400">
        <f>IF($AA400="","",IF(INDEX('Per Invoice'!H$2:H$1201,$AA400)="","",INDEX('Per Invoice'!H$2:H$1201,$AA400)))</f>
        <v/>
      </c>
      <c r="I400">
        <f>IF($AA400="","",IF(INDEX('Per Invoice'!I$2:I$1201,$AA400)="","",INDEX('Per Invoice'!I$2:I$1201,$AA400)))</f>
        <v/>
      </c>
      <c r="J400">
        <f>IF($AA400="","",IF(INDEX('Per Invoice'!J$2:J$1201,$AA400)="","",INDEX('Per Invoice'!J$2:J$1201,$AA400)))</f>
        <v/>
      </c>
      <c r="K400">
        <f>IF($AA400="","",IF(INDEX('Per Invoice'!K$2:K$1201,$AA400)="","",INDEX('Per Invoice'!K$2:K$1201,$AA400)))</f>
        <v/>
      </c>
      <c r="L400">
        <f>IF($AA400="","",IF(INDEX('Per Invoice'!L$2:L$1201,$AA400)="","",INDEX('Per Invoice'!L$2:L$1201,$AA400)))</f>
        <v/>
      </c>
      <c r="M400">
        <f>IF($AA400="","",IF(INDEX('Per Invoice'!M$2:M$1201,$AA400)="","",INDEX('Per Invoice'!M$2:M$1201,$AA400)))</f>
        <v/>
      </c>
      <c r="N400">
        <f>IF($AA400="","",IF(INDEX('Per Invoice'!N$2:N$1201,$AA400)="","",INDEX('Per Invoice'!N$2:N$1201,$AA400)))</f>
        <v/>
      </c>
      <c r="O400">
        <f>IF($AA400="","",IF(INDEX('Per Invoice'!O$2:O$1201,$AA400)="","",INDEX('Per Invoice'!O$2:O$1201,$AA400)))</f>
        <v/>
      </c>
      <c r="P400" s="7">
        <f>IF($AA400="","",IF(INDEX('Per Invoice'!P$2:P$1201,$AA400)="","",INDEX('Per Invoice'!P$2:P$1201,$AA400)))</f>
        <v/>
      </c>
      <c r="Q400">
        <f>IF($AA400="","",IF(INDEX('Per Invoice'!Q$2:Q$1201,$AA400)="","",INDEX('Per Invoice'!Q$2:Q$1201,$AA400)))</f>
        <v/>
      </c>
      <c r="R400" s="7">
        <f>IF($AA400="","",IF(INDEX('Per Invoice'!R$2:R$1201,$AA400)="","",INDEX('Per Invoice'!R$2:R$1201,$AA400)))</f>
        <v/>
      </c>
      <c r="S400" s="7">
        <f>IF($AA400="","",IF(INDEX('Per Invoice'!S$2:S$1201,$AA400)="","",INDEX('Per Invoice'!S$2:S$1201,$AA400)))</f>
        <v/>
      </c>
      <c r="T400">
        <f>IF($AA400="","",IF(INDEX('Per Invoice'!T$2:T$1201,$AA400)="","",INDEX('Per Invoice'!T$2:T$1201,$AA400)))</f>
        <v/>
      </c>
      <c r="U400" s="7">
        <f>IF($AA400="","",IF(INDEX('Per Invoice'!U$2:U$1201,$AA400)="","",INDEX('Per Invoice'!U$2:U$1201,$AA400)))</f>
        <v/>
      </c>
      <c r="V400" s="7">
        <f>IF($AA400="","",IF(INDEX('Per Invoice'!V$2:V$1201,$AA400)="","",INDEX('Per Invoice'!V$2:V$1201,$AA400)))</f>
        <v/>
      </c>
      <c r="W400" s="7">
        <f>IF($AA400="","",IF(INDEX('Per Invoice'!W$2:W$1201,$AA400)="","",INDEX('Per Invoice'!W$2:W$1201,$AA400)))</f>
        <v/>
      </c>
      <c r="X400" s="7">
        <f>IF($AA400="","",IF(INDEX('Per Invoice'!X$2:X$1201,$AA400)="","",INDEX('Per Invoice'!X$2:X$1201,$AA400)))</f>
        <v/>
      </c>
      <c r="Y400" s="7">
        <f>IF($AA400="","",IF(INDEX('Per Invoice'!Y$2:Y$1201,$AA400)="","",INDEX('Per Invoice'!Y$2:Y$1201,$AA400)))</f>
        <v/>
      </c>
      <c r="Z400" s="7">
        <f>IF($AA400="","",IF(INDEX('Per Invoice'!Z$2:Z$1201,$AA400)="","",INDEX('Per Invoice'!Z$2:Z$1201,$AA400)))</f>
        <v/>
      </c>
      <c r="AA400" s="16">
        <f>IFERROR(MATCH(Settings!$C$26&amp;"|"&amp;ROWS($AA$2:$AA400),'Per Invoice'!$AB$2:$AB$1201,0),"")</f>
        <v/>
      </c>
    </row>
    <row r="401">
      <c r="A401">
        <f>IF($AA401="","",IF(INDEX('Per Invoice'!A$2:A$1201,$AA401)="","",INDEX('Per Invoice'!A$2:A$1201,$AA401)))</f>
        <v/>
      </c>
      <c r="B401">
        <f>IF($AA401="","",IF(INDEX('Per Invoice'!B$2:B$1201,$AA401)="","",INDEX('Per Invoice'!B$2:B$1201,$AA401)))</f>
        <v/>
      </c>
      <c r="C401">
        <f>IF($AA401="","",IF(INDEX('Per Invoice'!C$2:C$1201,$AA401)="","",INDEX('Per Invoice'!C$2:C$1201,$AA401)))</f>
        <v/>
      </c>
      <c r="D401">
        <f>IF($AA401="","",IF(INDEX('Per Invoice'!D$2:D$1201,$AA401)="","",INDEX('Per Invoice'!D$2:D$1201,$AA401)))</f>
        <v/>
      </c>
      <c r="E401">
        <f>IF($AA401="","",IF(INDEX('Per Invoice'!E$2:E$1201,$AA401)="","",INDEX('Per Invoice'!E$2:E$1201,$AA401)))</f>
        <v/>
      </c>
      <c r="F401">
        <f>IF($AA401="","",IF(INDEX('Per Invoice'!F$2:F$1201,$AA401)="","",INDEX('Per Invoice'!F$2:F$1201,$AA401)))</f>
        <v/>
      </c>
      <c r="G401">
        <f>IF($AA401="","",IF(INDEX('Per Invoice'!G$2:G$1201,$AA401)="","",INDEX('Per Invoice'!G$2:G$1201,$AA401)))</f>
        <v/>
      </c>
      <c r="H401">
        <f>IF($AA401="","",IF(INDEX('Per Invoice'!H$2:H$1201,$AA401)="","",INDEX('Per Invoice'!H$2:H$1201,$AA401)))</f>
        <v/>
      </c>
      <c r="I401">
        <f>IF($AA401="","",IF(INDEX('Per Invoice'!I$2:I$1201,$AA401)="","",INDEX('Per Invoice'!I$2:I$1201,$AA401)))</f>
        <v/>
      </c>
      <c r="J401">
        <f>IF($AA401="","",IF(INDEX('Per Invoice'!J$2:J$1201,$AA401)="","",INDEX('Per Invoice'!J$2:J$1201,$AA401)))</f>
        <v/>
      </c>
      <c r="K401">
        <f>IF($AA401="","",IF(INDEX('Per Invoice'!K$2:K$1201,$AA401)="","",INDEX('Per Invoice'!K$2:K$1201,$AA401)))</f>
        <v/>
      </c>
      <c r="L401">
        <f>IF($AA401="","",IF(INDEX('Per Invoice'!L$2:L$1201,$AA401)="","",INDEX('Per Invoice'!L$2:L$1201,$AA401)))</f>
        <v/>
      </c>
      <c r="M401">
        <f>IF($AA401="","",IF(INDEX('Per Invoice'!M$2:M$1201,$AA401)="","",INDEX('Per Invoice'!M$2:M$1201,$AA401)))</f>
        <v/>
      </c>
      <c r="N401">
        <f>IF($AA401="","",IF(INDEX('Per Invoice'!N$2:N$1201,$AA401)="","",INDEX('Per Invoice'!N$2:N$1201,$AA401)))</f>
        <v/>
      </c>
      <c r="O401">
        <f>IF($AA401="","",IF(INDEX('Per Invoice'!O$2:O$1201,$AA401)="","",INDEX('Per Invoice'!O$2:O$1201,$AA401)))</f>
        <v/>
      </c>
      <c r="P401" s="7">
        <f>IF($AA401="","",IF(INDEX('Per Invoice'!P$2:P$1201,$AA401)="","",INDEX('Per Invoice'!P$2:P$1201,$AA401)))</f>
        <v/>
      </c>
      <c r="Q401">
        <f>IF($AA401="","",IF(INDEX('Per Invoice'!Q$2:Q$1201,$AA401)="","",INDEX('Per Invoice'!Q$2:Q$1201,$AA401)))</f>
        <v/>
      </c>
      <c r="R401" s="7">
        <f>IF($AA401="","",IF(INDEX('Per Invoice'!R$2:R$1201,$AA401)="","",INDEX('Per Invoice'!R$2:R$1201,$AA401)))</f>
        <v/>
      </c>
      <c r="S401" s="7">
        <f>IF($AA401="","",IF(INDEX('Per Invoice'!S$2:S$1201,$AA401)="","",INDEX('Per Invoice'!S$2:S$1201,$AA401)))</f>
        <v/>
      </c>
      <c r="T401">
        <f>IF($AA401="","",IF(INDEX('Per Invoice'!T$2:T$1201,$AA401)="","",INDEX('Per Invoice'!T$2:T$1201,$AA401)))</f>
        <v/>
      </c>
      <c r="U401" s="7">
        <f>IF($AA401="","",IF(INDEX('Per Invoice'!U$2:U$1201,$AA401)="","",INDEX('Per Invoice'!U$2:U$1201,$AA401)))</f>
        <v/>
      </c>
      <c r="V401" s="7">
        <f>IF($AA401="","",IF(INDEX('Per Invoice'!V$2:V$1201,$AA401)="","",INDEX('Per Invoice'!V$2:V$1201,$AA401)))</f>
        <v/>
      </c>
      <c r="W401" s="7">
        <f>IF($AA401="","",IF(INDEX('Per Invoice'!W$2:W$1201,$AA401)="","",INDEX('Per Invoice'!W$2:W$1201,$AA401)))</f>
        <v/>
      </c>
      <c r="X401" s="7">
        <f>IF($AA401="","",IF(INDEX('Per Invoice'!X$2:X$1201,$AA401)="","",INDEX('Per Invoice'!X$2:X$1201,$AA401)))</f>
        <v/>
      </c>
      <c r="Y401" s="7">
        <f>IF($AA401="","",IF(INDEX('Per Invoice'!Y$2:Y$1201,$AA401)="","",INDEX('Per Invoice'!Y$2:Y$1201,$AA401)))</f>
        <v/>
      </c>
      <c r="Z401" s="7">
        <f>IF($AA401="","",IF(INDEX('Per Invoice'!Z$2:Z$1201,$AA401)="","",INDEX('Per Invoice'!Z$2:Z$1201,$AA401)))</f>
        <v/>
      </c>
      <c r="AA401" s="16">
        <f>IFERROR(MATCH(Settings!$C$26&amp;"|"&amp;ROWS($AA$2:$AA401),'Per Invoice'!$AB$2:$AB$1201,0),"")</f>
        <v/>
      </c>
    </row>
  </sheetData>
  <autoFilter ref="A1:AA4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0" t="inlineStr">
        <is>
          <t>App</t>
        </is>
      </c>
      <c r="G1" s="10" t="inlineStr">
        <is>
          <t>Seg</t>
        </is>
      </c>
      <c r="H1" s="10" t="inlineStr">
        <is>
          <t>Payer</t>
        </is>
      </c>
      <c r="I1" s="10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Invoice'!A$2:A$1201,$AA2)="","",INDEX('Per Invoice'!A$2:A$1201,$AA2)))</f>
        <v/>
      </c>
      <c r="B2">
        <f>IF($AA2="","",IF(INDEX('Per Invoice'!B$2:B$1201,$AA2)="","",INDEX('Per Invoice'!B$2:B$1201,$AA2)))</f>
        <v/>
      </c>
      <c r="C2">
        <f>IF($AA2="","",IF(INDEX('Per Invoice'!C$2:C$1201,$AA2)="","",INDEX('Per Invoice'!C$2:C$1201,$AA2)))</f>
        <v/>
      </c>
      <c r="D2">
        <f>IF($AA2="","",IF(INDEX('Per Invoice'!D$2:D$1201,$AA2)="","",INDEX('Per Invoice'!D$2:D$1201,$AA2)))</f>
        <v/>
      </c>
      <c r="E2">
        <f>IF($AA2="","",IF(INDEX('Per Invoice'!E$2:E$1201,$AA2)="","",INDEX('Per Invoice'!E$2:E$1201,$AA2)))</f>
        <v/>
      </c>
      <c r="F2">
        <f>IF($AA2="","",IF(INDEX('Per Invoice'!F$2:F$1201,$AA2)="","",INDEX('Per Invoice'!F$2:F$1201,$AA2)))</f>
        <v/>
      </c>
      <c r="G2">
        <f>IF($AA2="","",IF(INDEX('Per Invoice'!G$2:G$1201,$AA2)="","",INDEX('Per Invoice'!G$2:G$1201,$AA2)))</f>
        <v/>
      </c>
      <c r="H2">
        <f>IF($AA2="","",IF(INDEX('Per Invoice'!H$2:H$1201,$AA2)="","",INDEX('Per Invoice'!H$2:H$1201,$AA2)))</f>
        <v/>
      </c>
      <c r="I2">
        <f>IF($AA2="","",IF(INDEX('Per Invoice'!I$2:I$1201,$AA2)="","",INDEX('Per Invoice'!I$2:I$1201,$AA2)))</f>
        <v/>
      </c>
      <c r="J2">
        <f>IF($AA2="","",IF(INDEX('Per Invoice'!J$2:J$1201,$AA2)="","",INDEX('Per Invoice'!J$2:J$1201,$AA2)))</f>
        <v/>
      </c>
      <c r="K2">
        <f>IF($AA2="","",IF(INDEX('Per Invoice'!K$2:K$1201,$AA2)="","",INDEX('Per Invoice'!K$2:K$1201,$AA2)))</f>
        <v/>
      </c>
      <c r="L2">
        <f>IF($AA2="","",IF(INDEX('Per Invoice'!L$2:L$1201,$AA2)="","",INDEX('Per Invoice'!L$2:L$1201,$AA2)))</f>
        <v/>
      </c>
      <c r="M2">
        <f>IF($AA2="","",IF(INDEX('Per Invoice'!M$2:M$1201,$AA2)="","",INDEX('Per Invoice'!M$2:M$1201,$AA2)))</f>
        <v/>
      </c>
      <c r="N2">
        <f>IF($AA2="","",IF(INDEX('Per Invoice'!N$2:N$1201,$AA2)="","",INDEX('Per Invoice'!N$2:N$1201,$AA2)))</f>
        <v/>
      </c>
      <c r="O2">
        <f>IF($AA2="","",IF(INDEX('Per Invoice'!O$2:O$1201,$AA2)="","",INDEX('Per Invoice'!O$2:O$1201,$AA2)))</f>
        <v/>
      </c>
      <c r="P2" s="7">
        <f>IF($AA2="","",IF(INDEX('Per Invoice'!P$2:P$1201,$AA2)="","",INDEX('Per Invoice'!P$2:P$1201,$AA2)))</f>
        <v/>
      </c>
      <c r="Q2">
        <f>IF($AA2="","",IF(INDEX('Per Invoice'!Q$2:Q$1201,$AA2)="","",INDEX('Per Invoice'!Q$2:Q$1201,$AA2)))</f>
        <v/>
      </c>
      <c r="R2" s="7">
        <f>IF($AA2="","",IF(INDEX('Per Invoice'!R$2:R$1201,$AA2)="","",INDEX('Per Invoice'!R$2:R$1201,$AA2)))</f>
        <v/>
      </c>
      <c r="S2" s="7">
        <f>IF($AA2="","",IF(INDEX('Per Invoice'!S$2:S$1201,$AA2)="","",INDEX('Per Invoice'!S$2:S$1201,$AA2)))</f>
        <v/>
      </c>
      <c r="T2">
        <f>IF($AA2="","",IF(INDEX('Per Invoice'!T$2:T$1201,$AA2)="","",INDEX('Per Invoice'!T$2:T$1201,$AA2)))</f>
        <v/>
      </c>
      <c r="U2" s="7">
        <f>IF($AA2="","",IF(INDEX('Per Invoice'!U$2:U$1201,$AA2)="","",INDEX('Per Invoice'!U$2:U$1201,$AA2)))</f>
        <v/>
      </c>
      <c r="V2" s="7">
        <f>IF($AA2="","",IF(INDEX('Per Invoice'!V$2:V$1201,$AA2)="","",INDEX('Per Invoice'!V$2:V$1201,$AA2)))</f>
        <v/>
      </c>
      <c r="W2" s="7">
        <f>IF($AA2="","",IF(INDEX('Per Invoice'!W$2:W$1201,$AA2)="","",INDEX('Per Invoice'!W$2:W$1201,$AA2)))</f>
        <v/>
      </c>
      <c r="X2" s="7">
        <f>IF($AA2="","",IF(INDEX('Per Invoice'!X$2:X$1201,$AA2)="","",INDEX('Per Invoice'!X$2:X$1201,$AA2)))</f>
        <v/>
      </c>
      <c r="Y2" s="7">
        <f>IF($AA2="","",IF(INDEX('Per Invoice'!Y$2:Y$1201,$AA2)="","",INDEX('Per Invoice'!Y$2:Y$1201,$AA2)))</f>
        <v/>
      </c>
      <c r="Z2" s="7">
        <f>IF($AA2="","",IF(INDEX('Per Invoice'!Z$2:Z$1201,$AA2)="","",INDEX('Per Invoice'!Z$2:Z$1201,$AA2)))</f>
        <v/>
      </c>
      <c r="AA2" s="16">
        <f>IFERROR(MATCH(Settings!$C$27&amp;"|"&amp;ROWS($AA$2:$AA2),'Per Invoice'!$AB$2:$AB$1201,0),"")</f>
        <v/>
      </c>
    </row>
    <row r="3">
      <c r="A3">
        <f>IF($AA3="","",IF(INDEX('Per Invoice'!A$2:A$1201,$AA3)="","",INDEX('Per Invoice'!A$2:A$1201,$AA3)))</f>
        <v/>
      </c>
      <c r="B3">
        <f>IF($AA3="","",IF(INDEX('Per Invoice'!B$2:B$1201,$AA3)="","",INDEX('Per Invoice'!B$2:B$1201,$AA3)))</f>
        <v/>
      </c>
      <c r="C3">
        <f>IF($AA3="","",IF(INDEX('Per Invoice'!C$2:C$1201,$AA3)="","",INDEX('Per Invoice'!C$2:C$1201,$AA3)))</f>
        <v/>
      </c>
      <c r="D3">
        <f>IF($AA3="","",IF(INDEX('Per Invoice'!D$2:D$1201,$AA3)="","",INDEX('Per Invoice'!D$2:D$1201,$AA3)))</f>
        <v/>
      </c>
      <c r="E3">
        <f>IF($AA3="","",IF(INDEX('Per Invoice'!E$2:E$1201,$AA3)="","",INDEX('Per Invoice'!E$2:E$1201,$AA3)))</f>
        <v/>
      </c>
      <c r="F3">
        <f>IF($AA3="","",IF(INDEX('Per Invoice'!F$2:F$1201,$AA3)="","",INDEX('Per Invoice'!F$2:F$1201,$AA3)))</f>
        <v/>
      </c>
      <c r="G3">
        <f>IF($AA3="","",IF(INDEX('Per Invoice'!G$2:G$1201,$AA3)="","",INDEX('Per Invoice'!G$2:G$1201,$AA3)))</f>
        <v/>
      </c>
      <c r="H3">
        <f>IF($AA3="","",IF(INDEX('Per Invoice'!H$2:H$1201,$AA3)="","",INDEX('Per Invoice'!H$2:H$1201,$AA3)))</f>
        <v/>
      </c>
      <c r="I3">
        <f>IF($AA3="","",IF(INDEX('Per Invoice'!I$2:I$1201,$AA3)="","",INDEX('Per Invoice'!I$2:I$1201,$AA3)))</f>
        <v/>
      </c>
      <c r="J3">
        <f>IF($AA3="","",IF(INDEX('Per Invoice'!J$2:J$1201,$AA3)="","",INDEX('Per Invoice'!J$2:J$1201,$AA3)))</f>
        <v/>
      </c>
      <c r="K3">
        <f>IF($AA3="","",IF(INDEX('Per Invoice'!K$2:K$1201,$AA3)="","",INDEX('Per Invoice'!K$2:K$1201,$AA3)))</f>
        <v/>
      </c>
      <c r="L3">
        <f>IF($AA3="","",IF(INDEX('Per Invoice'!L$2:L$1201,$AA3)="","",INDEX('Per Invoice'!L$2:L$1201,$AA3)))</f>
        <v/>
      </c>
      <c r="M3">
        <f>IF($AA3="","",IF(INDEX('Per Invoice'!M$2:M$1201,$AA3)="","",INDEX('Per Invoice'!M$2:M$1201,$AA3)))</f>
        <v/>
      </c>
      <c r="N3">
        <f>IF($AA3="","",IF(INDEX('Per Invoice'!N$2:N$1201,$AA3)="","",INDEX('Per Invoice'!N$2:N$1201,$AA3)))</f>
        <v/>
      </c>
      <c r="O3">
        <f>IF($AA3="","",IF(INDEX('Per Invoice'!O$2:O$1201,$AA3)="","",INDEX('Per Invoice'!O$2:O$1201,$AA3)))</f>
        <v/>
      </c>
      <c r="P3" s="7">
        <f>IF($AA3="","",IF(INDEX('Per Invoice'!P$2:P$1201,$AA3)="","",INDEX('Per Invoice'!P$2:P$1201,$AA3)))</f>
        <v/>
      </c>
      <c r="Q3">
        <f>IF($AA3="","",IF(INDEX('Per Invoice'!Q$2:Q$1201,$AA3)="","",INDEX('Per Invoice'!Q$2:Q$1201,$AA3)))</f>
        <v/>
      </c>
      <c r="R3" s="7">
        <f>IF($AA3="","",IF(INDEX('Per Invoice'!R$2:R$1201,$AA3)="","",INDEX('Per Invoice'!R$2:R$1201,$AA3)))</f>
        <v/>
      </c>
      <c r="S3" s="7">
        <f>IF($AA3="","",IF(INDEX('Per Invoice'!S$2:S$1201,$AA3)="","",INDEX('Per Invoice'!S$2:S$1201,$AA3)))</f>
        <v/>
      </c>
      <c r="T3">
        <f>IF($AA3="","",IF(INDEX('Per Invoice'!T$2:T$1201,$AA3)="","",INDEX('Per Invoice'!T$2:T$1201,$AA3)))</f>
        <v/>
      </c>
      <c r="U3" s="7">
        <f>IF($AA3="","",IF(INDEX('Per Invoice'!U$2:U$1201,$AA3)="","",INDEX('Per Invoice'!U$2:U$1201,$AA3)))</f>
        <v/>
      </c>
      <c r="V3" s="7">
        <f>IF($AA3="","",IF(INDEX('Per Invoice'!V$2:V$1201,$AA3)="","",INDEX('Per Invoice'!V$2:V$1201,$AA3)))</f>
        <v/>
      </c>
      <c r="W3" s="7">
        <f>IF($AA3="","",IF(INDEX('Per Invoice'!W$2:W$1201,$AA3)="","",INDEX('Per Invoice'!W$2:W$1201,$AA3)))</f>
        <v/>
      </c>
      <c r="X3" s="7">
        <f>IF($AA3="","",IF(INDEX('Per Invoice'!X$2:X$1201,$AA3)="","",INDEX('Per Invoice'!X$2:X$1201,$AA3)))</f>
        <v/>
      </c>
      <c r="Y3" s="7">
        <f>IF($AA3="","",IF(INDEX('Per Invoice'!Y$2:Y$1201,$AA3)="","",INDEX('Per Invoice'!Y$2:Y$1201,$AA3)))</f>
        <v/>
      </c>
      <c r="Z3" s="7">
        <f>IF($AA3="","",IF(INDEX('Per Invoice'!Z$2:Z$1201,$AA3)="","",INDEX('Per Invoice'!Z$2:Z$1201,$AA3)))</f>
        <v/>
      </c>
      <c r="AA3" s="16">
        <f>IFERROR(MATCH(Settings!$C$27&amp;"|"&amp;ROWS($AA$2:$AA3),'Per Invoice'!$AB$2:$AB$1201,0),"")</f>
        <v/>
      </c>
    </row>
    <row r="4">
      <c r="A4">
        <f>IF($AA4="","",IF(INDEX('Per Invoice'!A$2:A$1201,$AA4)="","",INDEX('Per Invoice'!A$2:A$1201,$AA4)))</f>
        <v/>
      </c>
      <c r="B4">
        <f>IF($AA4="","",IF(INDEX('Per Invoice'!B$2:B$1201,$AA4)="","",INDEX('Per Invoice'!B$2:B$1201,$AA4)))</f>
        <v/>
      </c>
      <c r="C4">
        <f>IF($AA4="","",IF(INDEX('Per Invoice'!C$2:C$1201,$AA4)="","",INDEX('Per Invoice'!C$2:C$1201,$AA4)))</f>
        <v/>
      </c>
      <c r="D4">
        <f>IF($AA4="","",IF(INDEX('Per Invoice'!D$2:D$1201,$AA4)="","",INDEX('Per Invoice'!D$2:D$1201,$AA4)))</f>
        <v/>
      </c>
      <c r="E4">
        <f>IF($AA4="","",IF(INDEX('Per Invoice'!E$2:E$1201,$AA4)="","",INDEX('Per Invoice'!E$2:E$1201,$AA4)))</f>
        <v/>
      </c>
      <c r="F4">
        <f>IF($AA4="","",IF(INDEX('Per Invoice'!F$2:F$1201,$AA4)="","",INDEX('Per Invoice'!F$2:F$1201,$AA4)))</f>
        <v/>
      </c>
      <c r="G4">
        <f>IF($AA4="","",IF(INDEX('Per Invoice'!G$2:G$1201,$AA4)="","",INDEX('Per Invoice'!G$2:G$1201,$AA4)))</f>
        <v/>
      </c>
      <c r="H4">
        <f>IF($AA4="","",IF(INDEX('Per Invoice'!H$2:H$1201,$AA4)="","",INDEX('Per Invoice'!H$2:H$1201,$AA4)))</f>
        <v/>
      </c>
      <c r="I4">
        <f>IF($AA4="","",IF(INDEX('Per Invoice'!I$2:I$1201,$AA4)="","",INDEX('Per Invoice'!I$2:I$1201,$AA4)))</f>
        <v/>
      </c>
      <c r="J4">
        <f>IF($AA4="","",IF(INDEX('Per Invoice'!J$2:J$1201,$AA4)="","",INDEX('Per Invoice'!J$2:J$1201,$AA4)))</f>
        <v/>
      </c>
      <c r="K4">
        <f>IF($AA4="","",IF(INDEX('Per Invoice'!K$2:K$1201,$AA4)="","",INDEX('Per Invoice'!K$2:K$1201,$AA4)))</f>
        <v/>
      </c>
      <c r="L4">
        <f>IF($AA4="","",IF(INDEX('Per Invoice'!L$2:L$1201,$AA4)="","",INDEX('Per Invoice'!L$2:L$1201,$AA4)))</f>
        <v/>
      </c>
      <c r="M4">
        <f>IF($AA4="","",IF(INDEX('Per Invoice'!M$2:M$1201,$AA4)="","",INDEX('Per Invoice'!M$2:M$1201,$AA4)))</f>
        <v/>
      </c>
      <c r="N4">
        <f>IF($AA4="","",IF(INDEX('Per Invoice'!N$2:N$1201,$AA4)="","",INDEX('Per Invoice'!N$2:N$1201,$AA4)))</f>
        <v/>
      </c>
      <c r="O4">
        <f>IF($AA4="","",IF(INDEX('Per Invoice'!O$2:O$1201,$AA4)="","",INDEX('Per Invoice'!O$2:O$1201,$AA4)))</f>
        <v/>
      </c>
      <c r="P4" s="7">
        <f>IF($AA4="","",IF(INDEX('Per Invoice'!P$2:P$1201,$AA4)="","",INDEX('Per Invoice'!P$2:P$1201,$AA4)))</f>
        <v/>
      </c>
      <c r="Q4">
        <f>IF($AA4="","",IF(INDEX('Per Invoice'!Q$2:Q$1201,$AA4)="","",INDEX('Per Invoice'!Q$2:Q$1201,$AA4)))</f>
        <v/>
      </c>
      <c r="R4" s="7">
        <f>IF($AA4="","",IF(INDEX('Per Invoice'!R$2:R$1201,$AA4)="","",INDEX('Per Invoice'!R$2:R$1201,$AA4)))</f>
        <v/>
      </c>
      <c r="S4" s="7">
        <f>IF($AA4="","",IF(INDEX('Per Invoice'!S$2:S$1201,$AA4)="","",INDEX('Per Invoice'!S$2:S$1201,$AA4)))</f>
        <v/>
      </c>
      <c r="T4">
        <f>IF($AA4="","",IF(INDEX('Per Invoice'!T$2:T$1201,$AA4)="","",INDEX('Per Invoice'!T$2:T$1201,$AA4)))</f>
        <v/>
      </c>
      <c r="U4" s="7">
        <f>IF($AA4="","",IF(INDEX('Per Invoice'!U$2:U$1201,$AA4)="","",INDEX('Per Invoice'!U$2:U$1201,$AA4)))</f>
        <v/>
      </c>
      <c r="V4" s="7">
        <f>IF($AA4="","",IF(INDEX('Per Invoice'!V$2:V$1201,$AA4)="","",INDEX('Per Invoice'!V$2:V$1201,$AA4)))</f>
        <v/>
      </c>
      <c r="W4" s="7">
        <f>IF($AA4="","",IF(INDEX('Per Invoice'!W$2:W$1201,$AA4)="","",INDEX('Per Invoice'!W$2:W$1201,$AA4)))</f>
        <v/>
      </c>
      <c r="X4" s="7">
        <f>IF($AA4="","",IF(INDEX('Per Invoice'!X$2:X$1201,$AA4)="","",INDEX('Per Invoice'!X$2:X$1201,$AA4)))</f>
        <v/>
      </c>
      <c r="Y4" s="7">
        <f>IF($AA4="","",IF(INDEX('Per Invoice'!Y$2:Y$1201,$AA4)="","",INDEX('Per Invoice'!Y$2:Y$1201,$AA4)))</f>
        <v/>
      </c>
      <c r="Z4" s="7">
        <f>IF($AA4="","",IF(INDEX('Per Invoice'!Z$2:Z$1201,$AA4)="","",INDEX('Per Invoice'!Z$2:Z$1201,$AA4)))</f>
        <v/>
      </c>
      <c r="AA4" s="16">
        <f>IFERROR(MATCH(Settings!$C$27&amp;"|"&amp;ROWS($AA$2:$AA4),'Per Invoice'!$AB$2:$AB$1201,0),"")</f>
        <v/>
      </c>
    </row>
    <row r="5">
      <c r="A5">
        <f>IF($AA5="","",IF(INDEX('Per Invoice'!A$2:A$1201,$AA5)="","",INDEX('Per Invoice'!A$2:A$1201,$AA5)))</f>
        <v/>
      </c>
      <c r="B5">
        <f>IF($AA5="","",IF(INDEX('Per Invoice'!B$2:B$1201,$AA5)="","",INDEX('Per Invoice'!B$2:B$1201,$AA5)))</f>
        <v/>
      </c>
      <c r="C5">
        <f>IF($AA5="","",IF(INDEX('Per Invoice'!C$2:C$1201,$AA5)="","",INDEX('Per Invoice'!C$2:C$1201,$AA5)))</f>
        <v/>
      </c>
      <c r="D5">
        <f>IF($AA5="","",IF(INDEX('Per Invoice'!D$2:D$1201,$AA5)="","",INDEX('Per Invoice'!D$2:D$1201,$AA5)))</f>
        <v/>
      </c>
      <c r="E5">
        <f>IF($AA5="","",IF(INDEX('Per Invoice'!E$2:E$1201,$AA5)="","",INDEX('Per Invoice'!E$2:E$1201,$AA5)))</f>
        <v/>
      </c>
      <c r="F5">
        <f>IF($AA5="","",IF(INDEX('Per Invoice'!F$2:F$1201,$AA5)="","",INDEX('Per Invoice'!F$2:F$1201,$AA5)))</f>
        <v/>
      </c>
      <c r="G5">
        <f>IF($AA5="","",IF(INDEX('Per Invoice'!G$2:G$1201,$AA5)="","",INDEX('Per Invoice'!G$2:G$1201,$AA5)))</f>
        <v/>
      </c>
      <c r="H5">
        <f>IF($AA5="","",IF(INDEX('Per Invoice'!H$2:H$1201,$AA5)="","",INDEX('Per Invoice'!H$2:H$1201,$AA5)))</f>
        <v/>
      </c>
      <c r="I5">
        <f>IF($AA5="","",IF(INDEX('Per Invoice'!I$2:I$1201,$AA5)="","",INDEX('Per Invoice'!I$2:I$1201,$AA5)))</f>
        <v/>
      </c>
      <c r="J5">
        <f>IF($AA5="","",IF(INDEX('Per Invoice'!J$2:J$1201,$AA5)="","",INDEX('Per Invoice'!J$2:J$1201,$AA5)))</f>
        <v/>
      </c>
      <c r="K5">
        <f>IF($AA5="","",IF(INDEX('Per Invoice'!K$2:K$1201,$AA5)="","",INDEX('Per Invoice'!K$2:K$1201,$AA5)))</f>
        <v/>
      </c>
      <c r="L5">
        <f>IF($AA5="","",IF(INDEX('Per Invoice'!L$2:L$1201,$AA5)="","",INDEX('Per Invoice'!L$2:L$1201,$AA5)))</f>
        <v/>
      </c>
      <c r="M5">
        <f>IF($AA5="","",IF(INDEX('Per Invoice'!M$2:M$1201,$AA5)="","",INDEX('Per Invoice'!M$2:M$1201,$AA5)))</f>
        <v/>
      </c>
      <c r="N5">
        <f>IF($AA5="","",IF(INDEX('Per Invoice'!N$2:N$1201,$AA5)="","",INDEX('Per Invoice'!N$2:N$1201,$AA5)))</f>
        <v/>
      </c>
      <c r="O5">
        <f>IF($AA5="","",IF(INDEX('Per Invoice'!O$2:O$1201,$AA5)="","",INDEX('Per Invoice'!O$2:O$1201,$AA5)))</f>
        <v/>
      </c>
      <c r="P5" s="7">
        <f>IF($AA5="","",IF(INDEX('Per Invoice'!P$2:P$1201,$AA5)="","",INDEX('Per Invoice'!P$2:P$1201,$AA5)))</f>
        <v/>
      </c>
      <c r="Q5">
        <f>IF($AA5="","",IF(INDEX('Per Invoice'!Q$2:Q$1201,$AA5)="","",INDEX('Per Invoice'!Q$2:Q$1201,$AA5)))</f>
        <v/>
      </c>
      <c r="R5" s="7">
        <f>IF($AA5="","",IF(INDEX('Per Invoice'!R$2:R$1201,$AA5)="","",INDEX('Per Invoice'!R$2:R$1201,$AA5)))</f>
        <v/>
      </c>
      <c r="S5" s="7">
        <f>IF($AA5="","",IF(INDEX('Per Invoice'!S$2:S$1201,$AA5)="","",INDEX('Per Invoice'!S$2:S$1201,$AA5)))</f>
        <v/>
      </c>
      <c r="T5">
        <f>IF($AA5="","",IF(INDEX('Per Invoice'!T$2:T$1201,$AA5)="","",INDEX('Per Invoice'!T$2:T$1201,$AA5)))</f>
        <v/>
      </c>
      <c r="U5" s="7">
        <f>IF($AA5="","",IF(INDEX('Per Invoice'!U$2:U$1201,$AA5)="","",INDEX('Per Invoice'!U$2:U$1201,$AA5)))</f>
        <v/>
      </c>
      <c r="V5" s="7">
        <f>IF($AA5="","",IF(INDEX('Per Invoice'!V$2:V$1201,$AA5)="","",INDEX('Per Invoice'!V$2:V$1201,$AA5)))</f>
        <v/>
      </c>
      <c r="W5" s="7">
        <f>IF($AA5="","",IF(INDEX('Per Invoice'!W$2:W$1201,$AA5)="","",INDEX('Per Invoice'!W$2:W$1201,$AA5)))</f>
        <v/>
      </c>
      <c r="X5" s="7">
        <f>IF($AA5="","",IF(INDEX('Per Invoice'!X$2:X$1201,$AA5)="","",INDEX('Per Invoice'!X$2:X$1201,$AA5)))</f>
        <v/>
      </c>
      <c r="Y5" s="7">
        <f>IF($AA5="","",IF(INDEX('Per Invoice'!Y$2:Y$1201,$AA5)="","",INDEX('Per Invoice'!Y$2:Y$1201,$AA5)))</f>
        <v/>
      </c>
      <c r="Z5" s="7">
        <f>IF($AA5="","",IF(INDEX('Per Invoice'!Z$2:Z$1201,$AA5)="","",INDEX('Per Invoice'!Z$2:Z$1201,$AA5)))</f>
        <v/>
      </c>
      <c r="AA5" s="16">
        <f>IFERROR(MATCH(Settings!$C$27&amp;"|"&amp;ROWS($AA$2:$AA5),'Per Invoice'!$AB$2:$AB$1201,0),"")</f>
        <v/>
      </c>
    </row>
    <row r="6">
      <c r="A6">
        <f>IF($AA6="","",IF(INDEX('Per Invoice'!A$2:A$1201,$AA6)="","",INDEX('Per Invoice'!A$2:A$1201,$AA6)))</f>
        <v/>
      </c>
      <c r="B6">
        <f>IF($AA6="","",IF(INDEX('Per Invoice'!B$2:B$1201,$AA6)="","",INDEX('Per Invoice'!B$2:B$1201,$AA6)))</f>
        <v/>
      </c>
      <c r="C6">
        <f>IF($AA6="","",IF(INDEX('Per Invoice'!C$2:C$1201,$AA6)="","",INDEX('Per Invoice'!C$2:C$1201,$AA6)))</f>
        <v/>
      </c>
      <c r="D6">
        <f>IF($AA6="","",IF(INDEX('Per Invoice'!D$2:D$1201,$AA6)="","",INDEX('Per Invoice'!D$2:D$1201,$AA6)))</f>
        <v/>
      </c>
      <c r="E6">
        <f>IF($AA6="","",IF(INDEX('Per Invoice'!E$2:E$1201,$AA6)="","",INDEX('Per Invoice'!E$2:E$1201,$AA6)))</f>
        <v/>
      </c>
      <c r="F6">
        <f>IF($AA6="","",IF(INDEX('Per Invoice'!F$2:F$1201,$AA6)="","",INDEX('Per Invoice'!F$2:F$1201,$AA6)))</f>
        <v/>
      </c>
      <c r="G6">
        <f>IF($AA6="","",IF(INDEX('Per Invoice'!G$2:G$1201,$AA6)="","",INDEX('Per Invoice'!G$2:G$1201,$AA6)))</f>
        <v/>
      </c>
      <c r="H6">
        <f>IF($AA6="","",IF(INDEX('Per Invoice'!H$2:H$1201,$AA6)="","",INDEX('Per Invoice'!H$2:H$1201,$AA6)))</f>
        <v/>
      </c>
      <c r="I6">
        <f>IF($AA6="","",IF(INDEX('Per Invoice'!I$2:I$1201,$AA6)="","",INDEX('Per Invoice'!I$2:I$1201,$AA6)))</f>
        <v/>
      </c>
      <c r="J6">
        <f>IF($AA6="","",IF(INDEX('Per Invoice'!J$2:J$1201,$AA6)="","",INDEX('Per Invoice'!J$2:J$1201,$AA6)))</f>
        <v/>
      </c>
      <c r="K6">
        <f>IF($AA6="","",IF(INDEX('Per Invoice'!K$2:K$1201,$AA6)="","",INDEX('Per Invoice'!K$2:K$1201,$AA6)))</f>
        <v/>
      </c>
      <c r="L6">
        <f>IF($AA6="","",IF(INDEX('Per Invoice'!L$2:L$1201,$AA6)="","",INDEX('Per Invoice'!L$2:L$1201,$AA6)))</f>
        <v/>
      </c>
      <c r="M6">
        <f>IF($AA6="","",IF(INDEX('Per Invoice'!M$2:M$1201,$AA6)="","",INDEX('Per Invoice'!M$2:M$1201,$AA6)))</f>
        <v/>
      </c>
      <c r="N6">
        <f>IF($AA6="","",IF(INDEX('Per Invoice'!N$2:N$1201,$AA6)="","",INDEX('Per Invoice'!N$2:N$1201,$AA6)))</f>
        <v/>
      </c>
      <c r="O6">
        <f>IF($AA6="","",IF(INDEX('Per Invoice'!O$2:O$1201,$AA6)="","",INDEX('Per Invoice'!O$2:O$1201,$AA6)))</f>
        <v/>
      </c>
      <c r="P6" s="7">
        <f>IF($AA6="","",IF(INDEX('Per Invoice'!P$2:P$1201,$AA6)="","",INDEX('Per Invoice'!P$2:P$1201,$AA6)))</f>
        <v/>
      </c>
      <c r="Q6">
        <f>IF($AA6="","",IF(INDEX('Per Invoice'!Q$2:Q$1201,$AA6)="","",INDEX('Per Invoice'!Q$2:Q$1201,$AA6)))</f>
        <v/>
      </c>
      <c r="R6" s="7">
        <f>IF($AA6="","",IF(INDEX('Per Invoice'!R$2:R$1201,$AA6)="","",INDEX('Per Invoice'!R$2:R$1201,$AA6)))</f>
        <v/>
      </c>
      <c r="S6" s="7">
        <f>IF($AA6="","",IF(INDEX('Per Invoice'!S$2:S$1201,$AA6)="","",INDEX('Per Invoice'!S$2:S$1201,$AA6)))</f>
        <v/>
      </c>
      <c r="T6">
        <f>IF($AA6="","",IF(INDEX('Per Invoice'!T$2:T$1201,$AA6)="","",INDEX('Per Invoice'!T$2:T$1201,$AA6)))</f>
        <v/>
      </c>
      <c r="U6" s="7">
        <f>IF($AA6="","",IF(INDEX('Per Invoice'!U$2:U$1201,$AA6)="","",INDEX('Per Invoice'!U$2:U$1201,$AA6)))</f>
        <v/>
      </c>
      <c r="V6" s="7">
        <f>IF($AA6="","",IF(INDEX('Per Invoice'!V$2:V$1201,$AA6)="","",INDEX('Per Invoice'!V$2:V$1201,$AA6)))</f>
        <v/>
      </c>
      <c r="W6" s="7">
        <f>IF($AA6="","",IF(INDEX('Per Invoice'!W$2:W$1201,$AA6)="","",INDEX('Per Invoice'!W$2:W$1201,$AA6)))</f>
        <v/>
      </c>
      <c r="X6" s="7">
        <f>IF($AA6="","",IF(INDEX('Per Invoice'!X$2:X$1201,$AA6)="","",INDEX('Per Invoice'!X$2:X$1201,$AA6)))</f>
        <v/>
      </c>
      <c r="Y6" s="7">
        <f>IF($AA6="","",IF(INDEX('Per Invoice'!Y$2:Y$1201,$AA6)="","",INDEX('Per Invoice'!Y$2:Y$1201,$AA6)))</f>
        <v/>
      </c>
      <c r="Z6" s="7">
        <f>IF($AA6="","",IF(INDEX('Per Invoice'!Z$2:Z$1201,$AA6)="","",INDEX('Per Invoice'!Z$2:Z$1201,$AA6)))</f>
        <v/>
      </c>
      <c r="AA6" s="16">
        <f>IFERROR(MATCH(Settings!$C$27&amp;"|"&amp;ROWS($AA$2:$AA6),'Per Invoice'!$AB$2:$AB$1201,0),"")</f>
        <v/>
      </c>
    </row>
    <row r="7">
      <c r="A7">
        <f>IF($AA7="","",IF(INDEX('Per Invoice'!A$2:A$1201,$AA7)="","",INDEX('Per Invoice'!A$2:A$1201,$AA7)))</f>
        <v/>
      </c>
      <c r="B7">
        <f>IF($AA7="","",IF(INDEX('Per Invoice'!B$2:B$1201,$AA7)="","",INDEX('Per Invoice'!B$2:B$1201,$AA7)))</f>
        <v/>
      </c>
      <c r="C7">
        <f>IF($AA7="","",IF(INDEX('Per Invoice'!C$2:C$1201,$AA7)="","",INDEX('Per Invoice'!C$2:C$1201,$AA7)))</f>
        <v/>
      </c>
      <c r="D7">
        <f>IF($AA7="","",IF(INDEX('Per Invoice'!D$2:D$1201,$AA7)="","",INDEX('Per Invoice'!D$2:D$1201,$AA7)))</f>
        <v/>
      </c>
      <c r="E7">
        <f>IF($AA7="","",IF(INDEX('Per Invoice'!E$2:E$1201,$AA7)="","",INDEX('Per Invoice'!E$2:E$1201,$AA7)))</f>
        <v/>
      </c>
      <c r="F7">
        <f>IF($AA7="","",IF(INDEX('Per Invoice'!F$2:F$1201,$AA7)="","",INDEX('Per Invoice'!F$2:F$1201,$AA7)))</f>
        <v/>
      </c>
      <c r="G7">
        <f>IF($AA7="","",IF(INDEX('Per Invoice'!G$2:G$1201,$AA7)="","",INDEX('Per Invoice'!G$2:G$1201,$AA7)))</f>
        <v/>
      </c>
      <c r="H7">
        <f>IF($AA7="","",IF(INDEX('Per Invoice'!H$2:H$1201,$AA7)="","",INDEX('Per Invoice'!H$2:H$1201,$AA7)))</f>
        <v/>
      </c>
      <c r="I7">
        <f>IF($AA7="","",IF(INDEX('Per Invoice'!I$2:I$1201,$AA7)="","",INDEX('Per Invoice'!I$2:I$1201,$AA7)))</f>
        <v/>
      </c>
      <c r="J7">
        <f>IF($AA7="","",IF(INDEX('Per Invoice'!J$2:J$1201,$AA7)="","",INDEX('Per Invoice'!J$2:J$1201,$AA7)))</f>
        <v/>
      </c>
      <c r="K7">
        <f>IF($AA7="","",IF(INDEX('Per Invoice'!K$2:K$1201,$AA7)="","",INDEX('Per Invoice'!K$2:K$1201,$AA7)))</f>
        <v/>
      </c>
      <c r="L7">
        <f>IF($AA7="","",IF(INDEX('Per Invoice'!L$2:L$1201,$AA7)="","",INDEX('Per Invoice'!L$2:L$1201,$AA7)))</f>
        <v/>
      </c>
      <c r="M7">
        <f>IF($AA7="","",IF(INDEX('Per Invoice'!M$2:M$1201,$AA7)="","",INDEX('Per Invoice'!M$2:M$1201,$AA7)))</f>
        <v/>
      </c>
      <c r="N7">
        <f>IF($AA7="","",IF(INDEX('Per Invoice'!N$2:N$1201,$AA7)="","",INDEX('Per Invoice'!N$2:N$1201,$AA7)))</f>
        <v/>
      </c>
      <c r="O7">
        <f>IF($AA7="","",IF(INDEX('Per Invoice'!O$2:O$1201,$AA7)="","",INDEX('Per Invoice'!O$2:O$1201,$AA7)))</f>
        <v/>
      </c>
      <c r="P7" s="7">
        <f>IF($AA7="","",IF(INDEX('Per Invoice'!P$2:P$1201,$AA7)="","",INDEX('Per Invoice'!P$2:P$1201,$AA7)))</f>
        <v/>
      </c>
      <c r="Q7">
        <f>IF($AA7="","",IF(INDEX('Per Invoice'!Q$2:Q$1201,$AA7)="","",INDEX('Per Invoice'!Q$2:Q$1201,$AA7)))</f>
        <v/>
      </c>
      <c r="R7" s="7">
        <f>IF($AA7="","",IF(INDEX('Per Invoice'!R$2:R$1201,$AA7)="","",INDEX('Per Invoice'!R$2:R$1201,$AA7)))</f>
        <v/>
      </c>
      <c r="S7" s="7">
        <f>IF($AA7="","",IF(INDEX('Per Invoice'!S$2:S$1201,$AA7)="","",INDEX('Per Invoice'!S$2:S$1201,$AA7)))</f>
        <v/>
      </c>
      <c r="T7">
        <f>IF($AA7="","",IF(INDEX('Per Invoice'!T$2:T$1201,$AA7)="","",INDEX('Per Invoice'!T$2:T$1201,$AA7)))</f>
        <v/>
      </c>
      <c r="U7" s="7">
        <f>IF($AA7="","",IF(INDEX('Per Invoice'!U$2:U$1201,$AA7)="","",INDEX('Per Invoice'!U$2:U$1201,$AA7)))</f>
        <v/>
      </c>
      <c r="V7" s="7">
        <f>IF($AA7="","",IF(INDEX('Per Invoice'!V$2:V$1201,$AA7)="","",INDEX('Per Invoice'!V$2:V$1201,$AA7)))</f>
        <v/>
      </c>
      <c r="W7" s="7">
        <f>IF($AA7="","",IF(INDEX('Per Invoice'!W$2:W$1201,$AA7)="","",INDEX('Per Invoice'!W$2:W$1201,$AA7)))</f>
        <v/>
      </c>
      <c r="X7" s="7">
        <f>IF($AA7="","",IF(INDEX('Per Invoice'!X$2:X$1201,$AA7)="","",INDEX('Per Invoice'!X$2:X$1201,$AA7)))</f>
        <v/>
      </c>
      <c r="Y7" s="7">
        <f>IF($AA7="","",IF(INDEX('Per Invoice'!Y$2:Y$1201,$AA7)="","",INDEX('Per Invoice'!Y$2:Y$1201,$AA7)))</f>
        <v/>
      </c>
      <c r="Z7" s="7">
        <f>IF($AA7="","",IF(INDEX('Per Invoice'!Z$2:Z$1201,$AA7)="","",INDEX('Per Invoice'!Z$2:Z$1201,$AA7)))</f>
        <v/>
      </c>
      <c r="AA7" s="16">
        <f>IFERROR(MATCH(Settings!$C$27&amp;"|"&amp;ROWS($AA$2:$AA7),'Per Invoice'!$AB$2:$AB$1201,0),"")</f>
        <v/>
      </c>
    </row>
    <row r="8">
      <c r="A8">
        <f>IF($AA8="","",IF(INDEX('Per Invoice'!A$2:A$1201,$AA8)="","",INDEX('Per Invoice'!A$2:A$1201,$AA8)))</f>
        <v/>
      </c>
      <c r="B8">
        <f>IF($AA8="","",IF(INDEX('Per Invoice'!B$2:B$1201,$AA8)="","",INDEX('Per Invoice'!B$2:B$1201,$AA8)))</f>
        <v/>
      </c>
      <c r="C8">
        <f>IF($AA8="","",IF(INDEX('Per Invoice'!C$2:C$1201,$AA8)="","",INDEX('Per Invoice'!C$2:C$1201,$AA8)))</f>
        <v/>
      </c>
      <c r="D8">
        <f>IF($AA8="","",IF(INDEX('Per Invoice'!D$2:D$1201,$AA8)="","",INDEX('Per Invoice'!D$2:D$1201,$AA8)))</f>
        <v/>
      </c>
      <c r="E8">
        <f>IF($AA8="","",IF(INDEX('Per Invoice'!E$2:E$1201,$AA8)="","",INDEX('Per Invoice'!E$2:E$1201,$AA8)))</f>
        <v/>
      </c>
      <c r="F8">
        <f>IF($AA8="","",IF(INDEX('Per Invoice'!F$2:F$1201,$AA8)="","",INDEX('Per Invoice'!F$2:F$1201,$AA8)))</f>
        <v/>
      </c>
      <c r="G8">
        <f>IF($AA8="","",IF(INDEX('Per Invoice'!G$2:G$1201,$AA8)="","",INDEX('Per Invoice'!G$2:G$1201,$AA8)))</f>
        <v/>
      </c>
      <c r="H8">
        <f>IF($AA8="","",IF(INDEX('Per Invoice'!H$2:H$1201,$AA8)="","",INDEX('Per Invoice'!H$2:H$1201,$AA8)))</f>
        <v/>
      </c>
      <c r="I8">
        <f>IF($AA8="","",IF(INDEX('Per Invoice'!I$2:I$1201,$AA8)="","",INDEX('Per Invoice'!I$2:I$1201,$AA8)))</f>
        <v/>
      </c>
      <c r="J8">
        <f>IF($AA8="","",IF(INDEX('Per Invoice'!J$2:J$1201,$AA8)="","",INDEX('Per Invoice'!J$2:J$1201,$AA8)))</f>
        <v/>
      </c>
      <c r="K8">
        <f>IF($AA8="","",IF(INDEX('Per Invoice'!K$2:K$1201,$AA8)="","",INDEX('Per Invoice'!K$2:K$1201,$AA8)))</f>
        <v/>
      </c>
      <c r="L8">
        <f>IF($AA8="","",IF(INDEX('Per Invoice'!L$2:L$1201,$AA8)="","",INDEX('Per Invoice'!L$2:L$1201,$AA8)))</f>
        <v/>
      </c>
      <c r="M8">
        <f>IF($AA8="","",IF(INDEX('Per Invoice'!M$2:M$1201,$AA8)="","",INDEX('Per Invoice'!M$2:M$1201,$AA8)))</f>
        <v/>
      </c>
      <c r="N8">
        <f>IF($AA8="","",IF(INDEX('Per Invoice'!N$2:N$1201,$AA8)="","",INDEX('Per Invoice'!N$2:N$1201,$AA8)))</f>
        <v/>
      </c>
      <c r="O8">
        <f>IF($AA8="","",IF(INDEX('Per Invoice'!O$2:O$1201,$AA8)="","",INDEX('Per Invoice'!O$2:O$1201,$AA8)))</f>
        <v/>
      </c>
      <c r="P8" s="7">
        <f>IF($AA8="","",IF(INDEX('Per Invoice'!P$2:P$1201,$AA8)="","",INDEX('Per Invoice'!P$2:P$1201,$AA8)))</f>
        <v/>
      </c>
      <c r="Q8">
        <f>IF($AA8="","",IF(INDEX('Per Invoice'!Q$2:Q$1201,$AA8)="","",INDEX('Per Invoice'!Q$2:Q$1201,$AA8)))</f>
        <v/>
      </c>
      <c r="R8" s="7">
        <f>IF($AA8="","",IF(INDEX('Per Invoice'!R$2:R$1201,$AA8)="","",INDEX('Per Invoice'!R$2:R$1201,$AA8)))</f>
        <v/>
      </c>
      <c r="S8" s="7">
        <f>IF($AA8="","",IF(INDEX('Per Invoice'!S$2:S$1201,$AA8)="","",INDEX('Per Invoice'!S$2:S$1201,$AA8)))</f>
        <v/>
      </c>
      <c r="T8">
        <f>IF($AA8="","",IF(INDEX('Per Invoice'!T$2:T$1201,$AA8)="","",INDEX('Per Invoice'!T$2:T$1201,$AA8)))</f>
        <v/>
      </c>
      <c r="U8" s="7">
        <f>IF($AA8="","",IF(INDEX('Per Invoice'!U$2:U$1201,$AA8)="","",INDEX('Per Invoice'!U$2:U$1201,$AA8)))</f>
        <v/>
      </c>
      <c r="V8" s="7">
        <f>IF($AA8="","",IF(INDEX('Per Invoice'!V$2:V$1201,$AA8)="","",INDEX('Per Invoice'!V$2:V$1201,$AA8)))</f>
        <v/>
      </c>
      <c r="W8" s="7">
        <f>IF($AA8="","",IF(INDEX('Per Invoice'!W$2:W$1201,$AA8)="","",INDEX('Per Invoice'!W$2:W$1201,$AA8)))</f>
        <v/>
      </c>
      <c r="X8" s="7">
        <f>IF($AA8="","",IF(INDEX('Per Invoice'!X$2:X$1201,$AA8)="","",INDEX('Per Invoice'!X$2:X$1201,$AA8)))</f>
        <v/>
      </c>
      <c r="Y8" s="7">
        <f>IF($AA8="","",IF(INDEX('Per Invoice'!Y$2:Y$1201,$AA8)="","",INDEX('Per Invoice'!Y$2:Y$1201,$AA8)))</f>
        <v/>
      </c>
      <c r="Z8" s="7">
        <f>IF($AA8="","",IF(INDEX('Per Invoice'!Z$2:Z$1201,$AA8)="","",INDEX('Per Invoice'!Z$2:Z$1201,$AA8)))</f>
        <v/>
      </c>
      <c r="AA8" s="16">
        <f>IFERROR(MATCH(Settings!$C$27&amp;"|"&amp;ROWS($AA$2:$AA8),'Per Invoice'!$AB$2:$AB$1201,0),"")</f>
        <v/>
      </c>
    </row>
    <row r="9">
      <c r="A9">
        <f>IF($AA9="","",IF(INDEX('Per Invoice'!A$2:A$1201,$AA9)="","",INDEX('Per Invoice'!A$2:A$1201,$AA9)))</f>
        <v/>
      </c>
      <c r="B9">
        <f>IF($AA9="","",IF(INDEX('Per Invoice'!B$2:B$1201,$AA9)="","",INDEX('Per Invoice'!B$2:B$1201,$AA9)))</f>
        <v/>
      </c>
      <c r="C9">
        <f>IF($AA9="","",IF(INDEX('Per Invoice'!C$2:C$1201,$AA9)="","",INDEX('Per Invoice'!C$2:C$1201,$AA9)))</f>
        <v/>
      </c>
      <c r="D9">
        <f>IF($AA9="","",IF(INDEX('Per Invoice'!D$2:D$1201,$AA9)="","",INDEX('Per Invoice'!D$2:D$1201,$AA9)))</f>
        <v/>
      </c>
      <c r="E9">
        <f>IF($AA9="","",IF(INDEX('Per Invoice'!E$2:E$1201,$AA9)="","",INDEX('Per Invoice'!E$2:E$1201,$AA9)))</f>
        <v/>
      </c>
      <c r="F9">
        <f>IF($AA9="","",IF(INDEX('Per Invoice'!F$2:F$1201,$AA9)="","",INDEX('Per Invoice'!F$2:F$1201,$AA9)))</f>
        <v/>
      </c>
      <c r="G9">
        <f>IF($AA9="","",IF(INDEX('Per Invoice'!G$2:G$1201,$AA9)="","",INDEX('Per Invoice'!G$2:G$1201,$AA9)))</f>
        <v/>
      </c>
      <c r="H9">
        <f>IF($AA9="","",IF(INDEX('Per Invoice'!H$2:H$1201,$AA9)="","",INDEX('Per Invoice'!H$2:H$1201,$AA9)))</f>
        <v/>
      </c>
      <c r="I9">
        <f>IF($AA9="","",IF(INDEX('Per Invoice'!I$2:I$1201,$AA9)="","",INDEX('Per Invoice'!I$2:I$1201,$AA9)))</f>
        <v/>
      </c>
      <c r="J9">
        <f>IF($AA9="","",IF(INDEX('Per Invoice'!J$2:J$1201,$AA9)="","",INDEX('Per Invoice'!J$2:J$1201,$AA9)))</f>
        <v/>
      </c>
      <c r="K9">
        <f>IF($AA9="","",IF(INDEX('Per Invoice'!K$2:K$1201,$AA9)="","",INDEX('Per Invoice'!K$2:K$1201,$AA9)))</f>
        <v/>
      </c>
      <c r="L9">
        <f>IF($AA9="","",IF(INDEX('Per Invoice'!L$2:L$1201,$AA9)="","",INDEX('Per Invoice'!L$2:L$1201,$AA9)))</f>
        <v/>
      </c>
      <c r="M9">
        <f>IF($AA9="","",IF(INDEX('Per Invoice'!M$2:M$1201,$AA9)="","",INDEX('Per Invoice'!M$2:M$1201,$AA9)))</f>
        <v/>
      </c>
      <c r="N9">
        <f>IF($AA9="","",IF(INDEX('Per Invoice'!N$2:N$1201,$AA9)="","",INDEX('Per Invoice'!N$2:N$1201,$AA9)))</f>
        <v/>
      </c>
      <c r="O9">
        <f>IF($AA9="","",IF(INDEX('Per Invoice'!O$2:O$1201,$AA9)="","",INDEX('Per Invoice'!O$2:O$1201,$AA9)))</f>
        <v/>
      </c>
      <c r="P9" s="7">
        <f>IF($AA9="","",IF(INDEX('Per Invoice'!P$2:P$1201,$AA9)="","",INDEX('Per Invoice'!P$2:P$1201,$AA9)))</f>
        <v/>
      </c>
      <c r="Q9">
        <f>IF($AA9="","",IF(INDEX('Per Invoice'!Q$2:Q$1201,$AA9)="","",INDEX('Per Invoice'!Q$2:Q$1201,$AA9)))</f>
        <v/>
      </c>
      <c r="R9" s="7">
        <f>IF($AA9="","",IF(INDEX('Per Invoice'!R$2:R$1201,$AA9)="","",INDEX('Per Invoice'!R$2:R$1201,$AA9)))</f>
        <v/>
      </c>
      <c r="S9" s="7">
        <f>IF($AA9="","",IF(INDEX('Per Invoice'!S$2:S$1201,$AA9)="","",INDEX('Per Invoice'!S$2:S$1201,$AA9)))</f>
        <v/>
      </c>
      <c r="T9">
        <f>IF($AA9="","",IF(INDEX('Per Invoice'!T$2:T$1201,$AA9)="","",INDEX('Per Invoice'!T$2:T$1201,$AA9)))</f>
        <v/>
      </c>
      <c r="U9" s="7">
        <f>IF($AA9="","",IF(INDEX('Per Invoice'!U$2:U$1201,$AA9)="","",INDEX('Per Invoice'!U$2:U$1201,$AA9)))</f>
        <v/>
      </c>
      <c r="V9" s="7">
        <f>IF($AA9="","",IF(INDEX('Per Invoice'!V$2:V$1201,$AA9)="","",INDEX('Per Invoice'!V$2:V$1201,$AA9)))</f>
        <v/>
      </c>
      <c r="W9" s="7">
        <f>IF($AA9="","",IF(INDEX('Per Invoice'!W$2:W$1201,$AA9)="","",INDEX('Per Invoice'!W$2:W$1201,$AA9)))</f>
        <v/>
      </c>
      <c r="X9" s="7">
        <f>IF($AA9="","",IF(INDEX('Per Invoice'!X$2:X$1201,$AA9)="","",INDEX('Per Invoice'!X$2:X$1201,$AA9)))</f>
        <v/>
      </c>
      <c r="Y9" s="7">
        <f>IF($AA9="","",IF(INDEX('Per Invoice'!Y$2:Y$1201,$AA9)="","",INDEX('Per Invoice'!Y$2:Y$1201,$AA9)))</f>
        <v/>
      </c>
      <c r="Z9" s="7">
        <f>IF($AA9="","",IF(INDEX('Per Invoice'!Z$2:Z$1201,$AA9)="","",INDEX('Per Invoice'!Z$2:Z$1201,$AA9)))</f>
        <v/>
      </c>
      <c r="AA9" s="16">
        <f>IFERROR(MATCH(Settings!$C$27&amp;"|"&amp;ROWS($AA$2:$AA9),'Per Invoice'!$AB$2:$AB$1201,0),"")</f>
        <v/>
      </c>
    </row>
    <row r="10">
      <c r="A10">
        <f>IF($AA10="","",IF(INDEX('Per Invoice'!A$2:A$1201,$AA10)="","",INDEX('Per Invoice'!A$2:A$1201,$AA10)))</f>
        <v/>
      </c>
      <c r="B10">
        <f>IF($AA10="","",IF(INDEX('Per Invoice'!B$2:B$1201,$AA10)="","",INDEX('Per Invoice'!B$2:B$1201,$AA10)))</f>
        <v/>
      </c>
      <c r="C10">
        <f>IF($AA10="","",IF(INDEX('Per Invoice'!C$2:C$1201,$AA10)="","",INDEX('Per Invoice'!C$2:C$1201,$AA10)))</f>
        <v/>
      </c>
      <c r="D10">
        <f>IF($AA10="","",IF(INDEX('Per Invoice'!D$2:D$1201,$AA10)="","",INDEX('Per Invoice'!D$2:D$1201,$AA10)))</f>
        <v/>
      </c>
      <c r="E10">
        <f>IF($AA10="","",IF(INDEX('Per Invoice'!E$2:E$1201,$AA10)="","",INDEX('Per Invoice'!E$2:E$1201,$AA10)))</f>
        <v/>
      </c>
      <c r="F10">
        <f>IF($AA10="","",IF(INDEX('Per Invoice'!F$2:F$1201,$AA10)="","",INDEX('Per Invoice'!F$2:F$1201,$AA10)))</f>
        <v/>
      </c>
      <c r="G10">
        <f>IF($AA10="","",IF(INDEX('Per Invoice'!G$2:G$1201,$AA10)="","",INDEX('Per Invoice'!G$2:G$1201,$AA10)))</f>
        <v/>
      </c>
      <c r="H10">
        <f>IF($AA10="","",IF(INDEX('Per Invoice'!H$2:H$1201,$AA10)="","",INDEX('Per Invoice'!H$2:H$1201,$AA10)))</f>
        <v/>
      </c>
      <c r="I10">
        <f>IF($AA10="","",IF(INDEX('Per Invoice'!I$2:I$1201,$AA10)="","",INDEX('Per Invoice'!I$2:I$1201,$AA10)))</f>
        <v/>
      </c>
      <c r="J10">
        <f>IF($AA10="","",IF(INDEX('Per Invoice'!J$2:J$1201,$AA10)="","",INDEX('Per Invoice'!J$2:J$1201,$AA10)))</f>
        <v/>
      </c>
      <c r="K10">
        <f>IF($AA10="","",IF(INDEX('Per Invoice'!K$2:K$1201,$AA10)="","",INDEX('Per Invoice'!K$2:K$1201,$AA10)))</f>
        <v/>
      </c>
      <c r="L10">
        <f>IF($AA10="","",IF(INDEX('Per Invoice'!L$2:L$1201,$AA10)="","",INDEX('Per Invoice'!L$2:L$1201,$AA10)))</f>
        <v/>
      </c>
      <c r="M10">
        <f>IF($AA10="","",IF(INDEX('Per Invoice'!M$2:M$1201,$AA10)="","",INDEX('Per Invoice'!M$2:M$1201,$AA10)))</f>
        <v/>
      </c>
      <c r="N10">
        <f>IF($AA10="","",IF(INDEX('Per Invoice'!N$2:N$1201,$AA10)="","",INDEX('Per Invoice'!N$2:N$1201,$AA10)))</f>
        <v/>
      </c>
      <c r="O10">
        <f>IF($AA10="","",IF(INDEX('Per Invoice'!O$2:O$1201,$AA10)="","",INDEX('Per Invoice'!O$2:O$1201,$AA10)))</f>
        <v/>
      </c>
      <c r="P10" s="7">
        <f>IF($AA10="","",IF(INDEX('Per Invoice'!P$2:P$1201,$AA10)="","",INDEX('Per Invoice'!P$2:P$1201,$AA10)))</f>
        <v/>
      </c>
      <c r="Q10">
        <f>IF($AA10="","",IF(INDEX('Per Invoice'!Q$2:Q$1201,$AA10)="","",INDEX('Per Invoice'!Q$2:Q$1201,$AA10)))</f>
        <v/>
      </c>
      <c r="R10" s="7">
        <f>IF($AA10="","",IF(INDEX('Per Invoice'!R$2:R$1201,$AA10)="","",INDEX('Per Invoice'!R$2:R$1201,$AA10)))</f>
        <v/>
      </c>
      <c r="S10" s="7">
        <f>IF($AA10="","",IF(INDEX('Per Invoice'!S$2:S$1201,$AA10)="","",INDEX('Per Invoice'!S$2:S$1201,$AA10)))</f>
        <v/>
      </c>
      <c r="T10">
        <f>IF($AA10="","",IF(INDEX('Per Invoice'!T$2:T$1201,$AA10)="","",INDEX('Per Invoice'!T$2:T$1201,$AA10)))</f>
        <v/>
      </c>
      <c r="U10" s="7">
        <f>IF($AA10="","",IF(INDEX('Per Invoice'!U$2:U$1201,$AA10)="","",INDEX('Per Invoice'!U$2:U$1201,$AA10)))</f>
        <v/>
      </c>
      <c r="V10" s="7">
        <f>IF($AA10="","",IF(INDEX('Per Invoice'!V$2:V$1201,$AA10)="","",INDEX('Per Invoice'!V$2:V$1201,$AA10)))</f>
        <v/>
      </c>
      <c r="W10" s="7">
        <f>IF($AA10="","",IF(INDEX('Per Invoice'!W$2:W$1201,$AA10)="","",INDEX('Per Invoice'!W$2:W$1201,$AA10)))</f>
        <v/>
      </c>
      <c r="X10" s="7">
        <f>IF($AA10="","",IF(INDEX('Per Invoice'!X$2:X$1201,$AA10)="","",INDEX('Per Invoice'!X$2:X$1201,$AA10)))</f>
        <v/>
      </c>
      <c r="Y10" s="7">
        <f>IF($AA10="","",IF(INDEX('Per Invoice'!Y$2:Y$1201,$AA10)="","",INDEX('Per Invoice'!Y$2:Y$1201,$AA10)))</f>
        <v/>
      </c>
      <c r="Z10" s="7">
        <f>IF($AA10="","",IF(INDEX('Per Invoice'!Z$2:Z$1201,$AA10)="","",INDEX('Per Invoice'!Z$2:Z$1201,$AA10)))</f>
        <v/>
      </c>
      <c r="AA10" s="16">
        <f>IFERROR(MATCH(Settings!$C$27&amp;"|"&amp;ROWS($AA$2:$AA10),'Per Invoice'!$AB$2:$AB$1201,0),"")</f>
        <v/>
      </c>
    </row>
    <row r="11">
      <c r="A11">
        <f>IF($AA11="","",IF(INDEX('Per Invoice'!A$2:A$1201,$AA11)="","",INDEX('Per Invoice'!A$2:A$1201,$AA11)))</f>
        <v/>
      </c>
      <c r="B11">
        <f>IF($AA11="","",IF(INDEX('Per Invoice'!B$2:B$1201,$AA11)="","",INDEX('Per Invoice'!B$2:B$1201,$AA11)))</f>
        <v/>
      </c>
      <c r="C11">
        <f>IF($AA11="","",IF(INDEX('Per Invoice'!C$2:C$1201,$AA11)="","",INDEX('Per Invoice'!C$2:C$1201,$AA11)))</f>
        <v/>
      </c>
      <c r="D11">
        <f>IF($AA11="","",IF(INDEX('Per Invoice'!D$2:D$1201,$AA11)="","",INDEX('Per Invoice'!D$2:D$1201,$AA11)))</f>
        <v/>
      </c>
      <c r="E11">
        <f>IF($AA11="","",IF(INDEX('Per Invoice'!E$2:E$1201,$AA11)="","",INDEX('Per Invoice'!E$2:E$1201,$AA11)))</f>
        <v/>
      </c>
      <c r="F11">
        <f>IF($AA11="","",IF(INDEX('Per Invoice'!F$2:F$1201,$AA11)="","",INDEX('Per Invoice'!F$2:F$1201,$AA11)))</f>
        <v/>
      </c>
      <c r="G11">
        <f>IF($AA11="","",IF(INDEX('Per Invoice'!G$2:G$1201,$AA11)="","",INDEX('Per Invoice'!G$2:G$1201,$AA11)))</f>
        <v/>
      </c>
      <c r="H11">
        <f>IF($AA11="","",IF(INDEX('Per Invoice'!H$2:H$1201,$AA11)="","",INDEX('Per Invoice'!H$2:H$1201,$AA11)))</f>
        <v/>
      </c>
      <c r="I11">
        <f>IF($AA11="","",IF(INDEX('Per Invoice'!I$2:I$1201,$AA11)="","",INDEX('Per Invoice'!I$2:I$1201,$AA11)))</f>
        <v/>
      </c>
      <c r="J11">
        <f>IF($AA11="","",IF(INDEX('Per Invoice'!J$2:J$1201,$AA11)="","",INDEX('Per Invoice'!J$2:J$1201,$AA11)))</f>
        <v/>
      </c>
      <c r="K11">
        <f>IF($AA11="","",IF(INDEX('Per Invoice'!K$2:K$1201,$AA11)="","",INDEX('Per Invoice'!K$2:K$1201,$AA11)))</f>
        <v/>
      </c>
      <c r="L11">
        <f>IF($AA11="","",IF(INDEX('Per Invoice'!L$2:L$1201,$AA11)="","",INDEX('Per Invoice'!L$2:L$1201,$AA11)))</f>
        <v/>
      </c>
      <c r="M11">
        <f>IF($AA11="","",IF(INDEX('Per Invoice'!M$2:M$1201,$AA11)="","",INDEX('Per Invoice'!M$2:M$1201,$AA11)))</f>
        <v/>
      </c>
      <c r="N11">
        <f>IF($AA11="","",IF(INDEX('Per Invoice'!N$2:N$1201,$AA11)="","",INDEX('Per Invoice'!N$2:N$1201,$AA11)))</f>
        <v/>
      </c>
      <c r="O11">
        <f>IF($AA11="","",IF(INDEX('Per Invoice'!O$2:O$1201,$AA11)="","",INDEX('Per Invoice'!O$2:O$1201,$AA11)))</f>
        <v/>
      </c>
      <c r="P11" s="7">
        <f>IF($AA11="","",IF(INDEX('Per Invoice'!P$2:P$1201,$AA11)="","",INDEX('Per Invoice'!P$2:P$1201,$AA11)))</f>
        <v/>
      </c>
      <c r="Q11">
        <f>IF($AA11="","",IF(INDEX('Per Invoice'!Q$2:Q$1201,$AA11)="","",INDEX('Per Invoice'!Q$2:Q$1201,$AA11)))</f>
        <v/>
      </c>
      <c r="R11" s="7">
        <f>IF($AA11="","",IF(INDEX('Per Invoice'!R$2:R$1201,$AA11)="","",INDEX('Per Invoice'!R$2:R$1201,$AA11)))</f>
        <v/>
      </c>
      <c r="S11" s="7">
        <f>IF($AA11="","",IF(INDEX('Per Invoice'!S$2:S$1201,$AA11)="","",INDEX('Per Invoice'!S$2:S$1201,$AA11)))</f>
        <v/>
      </c>
      <c r="T11">
        <f>IF($AA11="","",IF(INDEX('Per Invoice'!T$2:T$1201,$AA11)="","",INDEX('Per Invoice'!T$2:T$1201,$AA11)))</f>
        <v/>
      </c>
      <c r="U11" s="7">
        <f>IF($AA11="","",IF(INDEX('Per Invoice'!U$2:U$1201,$AA11)="","",INDEX('Per Invoice'!U$2:U$1201,$AA11)))</f>
        <v/>
      </c>
      <c r="V11" s="7">
        <f>IF($AA11="","",IF(INDEX('Per Invoice'!V$2:V$1201,$AA11)="","",INDEX('Per Invoice'!V$2:V$1201,$AA11)))</f>
        <v/>
      </c>
      <c r="W11" s="7">
        <f>IF($AA11="","",IF(INDEX('Per Invoice'!W$2:W$1201,$AA11)="","",INDEX('Per Invoice'!W$2:W$1201,$AA11)))</f>
        <v/>
      </c>
      <c r="X11" s="7">
        <f>IF($AA11="","",IF(INDEX('Per Invoice'!X$2:X$1201,$AA11)="","",INDEX('Per Invoice'!X$2:X$1201,$AA11)))</f>
        <v/>
      </c>
      <c r="Y11" s="7">
        <f>IF($AA11="","",IF(INDEX('Per Invoice'!Y$2:Y$1201,$AA11)="","",INDEX('Per Invoice'!Y$2:Y$1201,$AA11)))</f>
        <v/>
      </c>
      <c r="Z11" s="7">
        <f>IF($AA11="","",IF(INDEX('Per Invoice'!Z$2:Z$1201,$AA11)="","",INDEX('Per Invoice'!Z$2:Z$1201,$AA11)))</f>
        <v/>
      </c>
      <c r="AA11" s="16">
        <f>IFERROR(MATCH(Settings!$C$27&amp;"|"&amp;ROWS($AA$2:$AA11),'Per Invoice'!$AB$2:$AB$1201,0),"")</f>
        <v/>
      </c>
    </row>
    <row r="12">
      <c r="A12">
        <f>IF($AA12="","",IF(INDEX('Per Invoice'!A$2:A$1201,$AA12)="","",INDEX('Per Invoice'!A$2:A$1201,$AA12)))</f>
        <v/>
      </c>
      <c r="B12">
        <f>IF($AA12="","",IF(INDEX('Per Invoice'!B$2:B$1201,$AA12)="","",INDEX('Per Invoice'!B$2:B$1201,$AA12)))</f>
        <v/>
      </c>
      <c r="C12">
        <f>IF($AA12="","",IF(INDEX('Per Invoice'!C$2:C$1201,$AA12)="","",INDEX('Per Invoice'!C$2:C$1201,$AA12)))</f>
        <v/>
      </c>
      <c r="D12">
        <f>IF($AA12="","",IF(INDEX('Per Invoice'!D$2:D$1201,$AA12)="","",INDEX('Per Invoice'!D$2:D$1201,$AA12)))</f>
        <v/>
      </c>
      <c r="E12">
        <f>IF($AA12="","",IF(INDEX('Per Invoice'!E$2:E$1201,$AA12)="","",INDEX('Per Invoice'!E$2:E$1201,$AA12)))</f>
        <v/>
      </c>
      <c r="F12">
        <f>IF($AA12="","",IF(INDEX('Per Invoice'!F$2:F$1201,$AA12)="","",INDEX('Per Invoice'!F$2:F$1201,$AA12)))</f>
        <v/>
      </c>
      <c r="G12">
        <f>IF($AA12="","",IF(INDEX('Per Invoice'!G$2:G$1201,$AA12)="","",INDEX('Per Invoice'!G$2:G$1201,$AA12)))</f>
        <v/>
      </c>
      <c r="H12">
        <f>IF($AA12="","",IF(INDEX('Per Invoice'!H$2:H$1201,$AA12)="","",INDEX('Per Invoice'!H$2:H$1201,$AA12)))</f>
        <v/>
      </c>
      <c r="I12">
        <f>IF($AA12="","",IF(INDEX('Per Invoice'!I$2:I$1201,$AA12)="","",INDEX('Per Invoice'!I$2:I$1201,$AA12)))</f>
        <v/>
      </c>
      <c r="J12">
        <f>IF($AA12="","",IF(INDEX('Per Invoice'!J$2:J$1201,$AA12)="","",INDEX('Per Invoice'!J$2:J$1201,$AA12)))</f>
        <v/>
      </c>
      <c r="K12">
        <f>IF($AA12="","",IF(INDEX('Per Invoice'!K$2:K$1201,$AA12)="","",INDEX('Per Invoice'!K$2:K$1201,$AA12)))</f>
        <v/>
      </c>
      <c r="L12">
        <f>IF($AA12="","",IF(INDEX('Per Invoice'!L$2:L$1201,$AA12)="","",INDEX('Per Invoice'!L$2:L$1201,$AA12)))</f>
        <v/>
      </c>
      <c r="M12">
        <f>IF($AA12="","",IF(INDEX('Per Invoice'!M$2:M$1201,$AA12)="","",INDEX('Per Invoice'!M$2:M$1201,$AA12)))</f>
        <v/>
      </c>
      <c r="N12">
        <f>IF($AA12="","",IF(INDEX('Per Invoice'!N$2:N$1201,$AA12)="","",INDEX('Per Invoice'!N$2:N$1201,$AA12)))</f>
        <v/>
      </c>
      <c r="O12">
        <f>IF($AA12="","",IF(INDEX('Per Invoice'!O$2:O$1201,$AA12)="","",INDEX('Per Invoice'!O$2:O$1201,$AA12)))</f>
        <v/>
      </c>
      <c r="P12" s="7">
        <f>IF($AA12="","",IF(INDEX('Per Invoice'!P$2:P$1201,$AA12)="","",INDEX('Per Invoice'!P$2:P$1201,$AA12)))</f>
        <v/>
      </c>
      <c r="Q12">
        <f>IF($AA12="","",IF(INDEX('Per Invoice'!Q$2:Q$1201,$AA12)="","",INDEX('Per Invoice'!Q$2:Q$1201,$AA12)))</f>
        <v/>
      </c>
      <c r="R12" s="7">
        <f>IF($AA12="","",IF(INDEX('Per Invoice'!R$2:R$1201,$AA12)="","",INDEX('Per Invoice'!R$2:R$1201,$AA12)))</f>
        <v/>
      </c>
      <c r="S12" s="7">
        <f>IF($AA12="","",IF(INDEX('Per Invoice'!S$2:S$1201,$AA12)="","",INDEX('Per Invoice'!S$2:S$1201,$AA12)))</f>
        <v/>
      </c>
      <c r="T12">
        <f>IF($AA12="","",IF(INDEX('Per Invoice'!T$2:T$1201,$AA12)="","",INDEX('Per Invoice'!T$2:T$1201,$AA12)))</f>
        <v/>
      </c>
      <c r="U12" s="7">
        <f>IF($AA12="","",IF(INDEX('Per Invoice'!U$2:U$1201,$AA12)="","",INDEX('Per Invoice'!U$2:U$1201,$AA12)))</f>
        <v/>
      </c>
      <c r="V12" s="7">
        <f>IF($AA12="","",IF(INDEX('Per Invoice'!V$2:V$1201,$AA12)="","",INDEX('Per Invoice'!V$2:V$1201,$AA12)))</f>
        <v/>
      </c>
      <c r="W12" s="7">
        <f>IF($AA12="","",IF(INDEX('Per Invoice'!W$2:W$1201,$AA12)="","",INDEX('Per Invoice'!W$2:W$1201,$AA12)))</f>
        <v/>
      </c>
      <c r="X12" s="7">
        <f>IF($AA12="","",IF(INDEX('Per Invoice'!X$2:X$1201,$AA12)="","",INDEX('Per Invoice'!X$2:X$1201,$AA12)))</f>
        <v/>
      </c>
      <c r="Y12" s="7">
        <f>IF($AA12="","",IF(INDEX('Per Invoice'!Y$2:Y$1201,$AA12)="","",INDEX('Per Invoice'!Y$2:Y$1201,$AA12)))</f>
        <v/>
      </c>
      <c r="Z12" s="7">
        <f>IF($AA12="","",IF(INDEX('Per Invoice'!Z$2:Z$1201,$AA12)="","",INDEX('Per Invoice'!Z$2:Z$1201,$AA12)))</f>
        <v/>
      </c>
      <c r="AA12" s="16">
        <f>IFERROR(MATCH(Settings!$C$27&amp;"|"&amp;ROWS($AA$2:$AA12),'Per Invoice'!$AB$2:$AB$1201,0),"")</f>
        <v/>
      </c>
    </row>
    <row r="13">
      <c r="A13">
        <f>IF($AA13="","",IF(INDEX('Per Invoice'!A$2:A$1201,$AA13)="","",INDEX('Per Invoice'!A$2:A$1201,$AA13)))</f>
        <v/>
      </c>
      <c r="B13">
        <f>IF($AA13="","",IF(INDEX('Per Invoice'!B$2:B$1201,$AA13)="","",INDEX('Per Invoice'!B$2:B$1201,$AA13)))</f>
        <v/>
      </c>
      <c r="C13">
        <f>IF($AA13="","",IF(INDEX('Per Invoice'!C$2:C$1201,$AA13)="","",INDEX('Per Invoice'!C$2:C$1201,$AA13)))</f>
        <v/>
      </c>
      <c r="D13">
        <f>IF($AA13="","",IF(INDEX('Per Invoice'!D$2:D$1201,$AA13)="","",INDEX('Per Invoice'!D$2:D$1201,$AA13)))</f>
        <v/>
      </c>
      <c r="E13">
        <f>IF($AA13="","",IF(INDEX('Per Invoice'!E$2:E$1201,$AA13)="","",INDEX('Per Invoice'!E$2:E$1201,$AA13)))</f>
        <v/>
      </c>
      <c r="F13">
        <f>IF($AA13="","",IF(INDEX('Per Invoice'!F$2:F$1201,$AA13)="","",INDEX('Per Invoice'!F$2:F$1201,$AA13)))</f>
        <v/>
      </c>
      <c r="G13">
        <f>IF($AA13="","",IF(INDEX('Per Invoice'!G$2:G$1201,$AA13)="","",INDEX('Per Invoice'!G$2:G$1201,$AA13)))</f>
        <v/>
      </c>
      <c r="H13">
        <f>IF($AA13="","",IF(INDEX('Per Invoice'!H$2:H$1201,$AA13)="","",INDEX('Per Invoice'!H$2:H$1201,$AA13)))</f>
        <v/>
      </c>
      <c r="I13">
        <f>IF($AA13="","",IF(INDEX('Per Invoice'!I$2:I$1201,$AA13)="","",INDEX('Per Invoice'!I$2:I$1201,$AA13)))</f>
        <v/>
      </c>
      <c r="J13">
        <f>IF($AA13="","",IF(INDEX('Per Invoice'!J$2:J$1201,$AA13)="","",INDEX('Per Invoice'!J$2:J$1201,$AA13)))</f>
        <v/>
      </c>
      <c r="K13">
        <f>IF($AA13="","",IF(INDEX('Per Invoice'!K$2:K$1201,$AA13)="","",INDEX('Per Invoice'!K$2:K$1201,$AA13)))</f>
        <v/>
      </c>
      <c r="L13">
        <f>IF($AA13="","",IF(INDEX('Per Invoice'!L$2:L$1201,$AA13)="","",INDEX('Per Invoice'!L$2:L$1201,$AA13)))</f>
        <v/>
      </c>
      <c r="M13">
        <f>IF($AA13="","",IF(INDEX('Per Invoice'!M$2:M$1201,$AA13)="","",INDEX('Per Invoice'!M$2:M$1201,$AA13)))</f>
        <v/>
      </c>
      <c r="N13">
        <f>IF($AA13="","",IF(INDEX('Per Invoice'!N$2:N$1201,$AA13)="","",INDEX('Per Invoice'!N$2:N$1201,$AA13)))</f>
        <v/>
      </c>
      <c r="O13">
        <f>IF($AA13="","",IF(INDEX('Per Invoice'!O$2:O$1201,$AA13)="","",INDEX('Per Invoice'!O$2:O$1201,$AA13)))</f>
        <v/>
      </c>
      <c r="P13" s="7">
        <f>IF($AA13="","",IF(INDEX('Per Invoice'!P$2:P$1201,$AA13)="","",INDEX('Per Invoice'!P$2:P$1201,$AA13)))</f>
        <v/>
      </c>
      <c r="Q13">
        <f>IF($AA13="","",IF(INDEX('Per Invoice'!Q$2:Q$1201,$AA13)="","",INDEX('Per Invoice'!Q$2:Q$1201,$AA13)))</f>
        <v/>
      </c>
      <c r="R13" s="7">
        <f>IF($AA13="","",IF(INDEX('Per Invoice'!R$2:R$1201,$AA13)="","",INDEX('Per Invoice'!R$2:R$1201,$AA13)))</f>
        <v/>
      </c>
      <c r="S13" s="7">
        <f>IF($AA13="","",IF(INDEX('Per Invoice'!S$2:S$1201,$AA13)="","",INDEX('Per Invoice'!S$2:S$1201,$AA13)))</f>
        <v/>
      </c>
      <c r="T13">
        <f>IF($AA13="","",IF(INDEX('Per Invoice'!T$2:T$1201,$AA13)="","",INDEX('Per Invoice'!T$2:T$1201,$AA13)))</f>
        <v/>
      </c>
      <c r="U13" s="7">
        <f>IF($AA13="","",IF(INDEX('Per Invoice'!U$2:U$1201,$AA13)="","",INDEX('Per Invoice'!U$2:U$1201,$AA13)))</f>
        <v/>
      </c>
      <c r="V13" s="7">
        <f>IF($AA13="","",IF(INDEX('Per Invoice'!V$2:V$1201,$AA13)="","",INDEX('Per Invoice'!V$2:V$1201,$AA13)))</f>
        <v/>
      </c>
      <c r="W13" s="7">
        <f>IF($AA13="","",IF(INDEX('Per Invoice'!W$2:W$1201,$AA13)="","",INDEX('Per Invoice'!W$2:W$1201,$AA13)))</f>
        <v/>
      </c>
      <c r="X13" s="7">
        <f>IF($AA13="","",IF(INDEX('Per Invoice'!X$2:X$1201,$AA13)="","",INDEX('Per Invoice'!X$2:X$1201,$AA13)))</f>
        <v/>
      </c>
      <c r="Y13" s="7">
        <f>IF($AA13="","",IF(INDEX('Per Invoice'!Y$2:Y$1201,$AA13)="","",INDEX('Per Invoice'!Y$2:Y$1201,$AA13)))</f>
        <v/>
      </c>
      <c r="Z13" s="7">
        <f>IF($AA13="","",IF(INDEX('Per Invoice'!Z$2:Z$1201,$AA13)="","",INDEX('Per Invoice'!Z$2:Z$1201,$AA13)))</f>
        <v/>
      </c>
      <c r="AA13" s="16">
        <f>IFERROR(MATCH(Settings!$C$27&amp;"|"&amp;ROWS($AA$2:$AA13),'Per Invoice'!$AB$2:$AB$1201,0),"")</f>
        <v/>
      </c>
    </row>
    <row r="14">
      <c r="A14">
        <f>IF($AA14="","",IF(INDEX('Per Invoice'!A$2:A$1201,$AA14)="","",INDEX('Per Invoice'!A$2:A$1201,$AA14)))</f>
        <v/>
      </c>
      <c r="B14">
        <f>IF($AA14="","",IF(INDEX('Per Invoice'!B$2:B$1201,$AA14)="","",INDEX('Per Invoice'!B$2:B$1201,$AA14)))</f>
        <v/>
      </c>
      <c r="C14">
        <f>IF($AA14="","",IF(INDEX('Per Invoice'!C$2:C$1201,$AA14)="","",INDEX('Per Invoice'!C$2:C$1201,$AA14)))</f>
        <v/>
      </c>
      <c r="D14">
        <f>IF($AA14="","",IF(INDEX('Per Invoice'!D$2:D$1201,$AA14)="","",INDEX('Per Invoice'!D$2:D$1201,$AA14)))</f>
        <v/>
      </c>
      <c r="E14">
        <f>IF($AA14="","",IF(INDEX('Per Invoice'!E$2:E$1201,$AA14)="","",INDEX('Per Invoice'!E$2:E$1201,$AA14)))</f>
        <v/>
      </c>
      <c r="F14">
        <f>IF($AA14="","",IF(INDEX('Per Invoice'!F$2:F$1201,$AA14)="","",INDEX('Per Invoice'!F$2:F$1201,$AA14)))</f>
        <v/>
      </c>
      <c r="G14">
        <f>IF($AA14="","",IF(INDEX('Per Invoice'!G$2:G$1201,$AA14)="","",INDEX('Per Invoice'!G$2:G$1201,$AA14)))</f>
        <v/>
      </c>
      <c r="H14">
        <f>IF($AA14="","",IF(INDEX('Per Invoice'!H$2:H$1201,$AA14)="","",INDEX('Per Invoice'!H$2:H$1201,$AA14)))</f>
        <v/>
      </c>
      <c r="I14">
        <f>IF($AA14="","",IF(INDEX('Per Invoice'!I$2:I$1201,$AA14)="","",INDEX('Per Invoice'!I$2:I$1201,$AA14)))</f>
        <v/>
      </c>
      <c r="J14">
        <f>IF($AA14="","",IF(INDEX('Per Invoice'!J$2:J$1201,$AA14)="","",INDEX('Per Invoice'!J$2:J$1201,$AA14)))</f>
        <v/>
      </c>
      <c r="K14">
        <f>IF($AA14="","",IF(INDEX('Per Invoice'!K$2:K$1201,$AA14)="","",INDEX('Per Invoice'!K$2:K$1201,$AA14)))</f>
        <v/>
      </c>
      <c r="L14">
        <f>IF($AA14="","",IF(INDEX('Per Invoice'!L$2:L$1201,$AA14)="","",INDEX('Per Invoice'!L$2:L$1201,$AA14)))</f>
        <v/>
      </c>
      <c r="M14">
        <f>IF($AA14="","",IF(INDEX('Per Invoice'!M$2:M$1201,$AA14)="","",INDEX('Per Invoice'!M$2:M$1201,$AA14)))</f>
        <v/>
      </c>
      <c r="N14">
        <f>IF($AA14="","",IF(INDEX('Per Invoice'!N$2:N$1201,$AA14)="","",INDEX('Per Invoice'!N$2:N$1201,$AA14)))</f>
        <v/>
      </c>
      <c r="O14">
        <f>IF($AA14="","",IF(INDEX('Per Invoice'!O$2:O$1201,$AA14)="","",INDEX('Per Invoice'!O$2:O$1201,$AA14)))</f>
        <v/>
      </c>
      <c r="P14" s="7">
        <f>IF($AA14="","",IF(INDEX('Per Invoice'!P$2:P$1201,$AA14)="","",INDEX('Per Invoice'!P$2:P$1201,$AA14)))</f>
        <v/>
      </c>
      <c r="Q14">
        <f>IF($AA14="","",IF(INDEX('Per Invoice'!Q$2:Q$1201,$AA14)="","",INDEX('Per Invoice'!Q$2:Q$1201,$AA14)))</f>
        <v/>
      </c>
      <c r="R14" s="7">
        <f>IF($AA14="","",IF(INDEX('Per Invoice'!R$2:R$1201,$AA14)="","",INDEX('Per Invoice'!R$2:R$1201,$AA14)))</f>
        <v/>
      </c>
      <c r="S14" s="7">
        <f>IF($AA14="","",IF(INDEX('Per Invoice'!S$2:S$1201,$AA14)="","",INDEX('Per Invoice'!S$2:S$1201,$AA14)))</f>
        <v/>
      </c>
      <c r="T14">
        <f>IF($AA14="","",IF(INDEX('Per Invoice'!T$2:T$1201,$AA14)="","",INDEX('Per Invoice'!T$2:T$1201,$AA14)))</f>
        <v/>
      </c>
      <c r="U14" s="7">
        <f>IF($AA14="","",IF(INDEX('Per Invoice'!U$2:U$1201,$AA14)="","",INDEX('Per Invoice'!U$2:U$1201,$AA14)))</f>
        <v/>
      </c>
      <c r="V14" s="7">
        <f>IF($AA14="","",IF(INDEX('Per Invoice'!V$2:V$1201,$AA14)="","",INDEX('Per Invoice'!V$2:V$1201,$AA14)))</f>
        <v/>
      </c>
      <c r="W14" s="7">
        <f>IF($AA14="","",IF(INDEX('Per Invoice'!W$2:W$1201,$AA14)="","",INDEX('Per Invoice'!W$2:W$1201,$AA14)))</f>
        <v/>
      </c>
      <c r="X14" s="7">
        <f>IF($AA14="","",IF(INDEX('Per Invoice'!X$2:X$1201,$AA14)="","",INDEX('Per Invoice'!X$2:X$1201,$AA14)))</f>
        <v/>
      </c>
      <c r="Y14" s="7">
        <f>IF($AA14="","",IF(INDEX('Per Invoice'!Y$2:Y$1201,$AA14)="","",INDEX('Per Invoice'!Y$2:Y$1201,$AA14)))</f>
        <v/>
      </c>
      <c r="Z14" s="7">
        <f>IF($AA14="","",IF(INDEX('Per Invoice'!Z$2:Z$1201,$AA14)="","",INDEX('Per Invoice'!Z$2:Z$1201,$AA14)))</f>
        <v/>
      </c>
      <c r="AA14" s="16">
        <f>IFERROR(MATCH(Settings!$C$27&amp;"|"&amp;ROWS($AA$2:$AA14),'Per Invoice'!$AB$2:$AB$1201,0),"")</f>
        <v/>
      </c>
    </row>
    <row r="15">
      <c r="A15">
        <f>IF($AA15="","",IF(INDEX('Per Invoice'!A$2:A$1201,$AA15)="","",INDEX('Per Invoice'!A$2:A$1201,$AA15)))</f>
        <v/>
      </c>
      <c r="B15">
        <f>IF($AA15="","",IF(INDEX('Per Invoice'!B$2:B$1201,$AA15)="","",INDEX('Per Invoice'!B$2:B$1201,$AA15)))</f>
        <v/>
      </c>
      <c r="C15">
        <f>IF($AA15="","",IF(INDEX('Per Invoice'!C$2:C$1201,$AA15)="","",INDEX('Per Invoice'!C$2:C$1201,$AA15)))</f>
        <v/>
      </c>
      <c r="D15">
        <f>IF($AA15="","",IF(INDEX('Per Invoice'!D$2:D$1201,$AA15)="","",INDEX('Per Invoice'!D$2:D$1201,$AA15)))</f>
        <v/>
      </c>
      <c r="E15">
        <f>IF($AA15="","",IF(INDEX('Per Invoice'!E$2:E$1201,$AA15)="","",INDEX('Per Invoice'!E$2:E$1201,$AA15)))</f>
        <v/>
      </c>
      <c r="F15">
        <f>IF($AA15="","",IF(INDEX('Per Invoice'!F$2:F$1201,$AA15)="","",INDEX('Per Invoice'!F$2:F$1201,$AA15)))</f>
        <v/>
      </c>
      <c r="G15">
        <f>IF($AA15="","",IF(INDEX('Per Invoice'!G$2:G$1201,$AA15)="","",INDEX('Per Invoice'!G$2:G$1201,$AA15)))</f>
        <v/>
      </c>
      <c r="H15">
        <f>IF($AA15="","",IF(INDEX('Per Invoice'!H$2:H$1201,$AA15)="","",INDEX('Per Invoice'!H$2:H$1201,$AA15)))</f>
        <v/>
      </c>
      <c r="I15">
        <f>IF($AA15="","",IF(INDEX('Per Invoice'!I$2:I$1201,$AA15)="","",INDEX('Per Invoice'!I$2:I$1201,$AA15)))</f>
        <v/>
      </c>
      <c r="J15">
        <f>IF($AA15="","",IF(INDEX('Per Invoice'!J$2:J$1201,$AA15)="","",INDEX('Per Invoice'!J$2:J$1201,$AA15)))</f>
        <v/>
      </c>
      <c r="K15">
        <f>IF($AA15="","",IF(INDEX('Per Invoice'!K$2:K$1201,$AA15)="","",INDEX('Per Invoice'!K$2:K$1201,$AA15)))</f>
        <v/>
      </c>
      <c r="L15">
        <f>IF($AA15="","",IF(INDEX('Per Invoice'!L$2:L$1201,$AA15)="","",INDEX('Per Invoice'!L$2:L$1201,$AA15)))</f>
        <v/>
      </c>
      <c r="M15">
        <f>IF($AA15="","",IF(INDEX('Per Invoice'!M$2:M$1201,$AA15)="","",INDEX('Per Invoice'!M$2:M$1201,$AA15)))</f>
        <v/>
      </c>
      <c r="N15">
        <f>IF($AA15="","",IF(INDEX('Per Invoice'!N$2:N$1201,$AA15)="","",INDEX('Per Invoice'!N$2:N$1201,$AA15)))</f>
        <v/>
      </c>
      <c r="O15">
        <f>IF($AA15="","",IF(INDEX('Per Invoice'!O$2:O$1201,$AA15)="","",INDEX('Per Invoice'!O$2:O$1201,$AA15)))</f>
        <v/>
      </c>
      <c r="P15" s="7">
        <f>IF($AA15="","",IF(INDEX('Per Invoice'!P$2:P$1201,$AA15)="","",INDEX('Per Invoice'!P$2:P$1201,$AA15)))</f>
        <v/>
      </c>
      <c r="Q15">
        <f>IF($AA15="","",IF(INDEX('Per Invoice'!Q$2:Q$1201,$AA15)="","",INDEX('Per Invoice'!Q$2:Q$1201,$AA15)))</f>
        <v/>
      </c>
      <c r="R15" s="7">
        <f>IF($AA15="","",IF(INDEX('Per Invoice'!R$2:R$1201,$AA15)="","",INDEX('Per Invoice'!R$2:R$1201,$AA15)))</f>
        <v/>
      </c>
      <c r="S15" s="7">
        <f>IF($AA15="","",IF(INDEX('Per Invoice'!S$2:S$1201,$AA15)="","",INDEX('Per Invoice'!S$2:S$1201,$AA15)))</f>
        <v/>
      </c>
      <c r="T15">
        <f>IF($AA15="","",IF(INDEX('Per Invoice'!T$2:T$1201,$AA15)="","",INDEX('Per Invoice'!T$2:T$1201,$AA15)))</f>
        <v/>
      </c>
      <c r="U15" s="7">
        <f>IF($AA15="","",IF(INDEX('Per Invoice'!U$2:U$1201,$AA15)="","",INDEX('Per Invoice'!U$2:U$1201,$AA15)))</f>
        <v/>
      </c>
      <c r="V15" s="7">
        <f>IF($AA15="","",IF(INDEX('Per Invoice'!V$2:V$1201,$AA15)="","",INDEX('Per Invoice'!V$2:V$1201,$AA15)))</f>
        <v/>
      </c>
      <c r="W15" s="7">
        <f>IF($AA15="","",IF(INDEX('Per Invoice'!W$2:W$1201,$AA15)="","",INDEX('Per Invoice'!W$2:W$1201,$AA15)))</f>
        <v/>
      </c>
      <c r="X15" s="7">
        <f>IF($AA15="","",IF(INDEX('Per Invoice'!X$2:X$1201,$AA15)="","",INDEX('Per Invoice'!X$2:X$1201,$AA15)))</f>
        <v/>
      </c>
      <c r="Y15" s="7">
        <f>IF($AA15="","",IF(INDEX('Per Invoice'!Y$2:Y$1201,$AA15)="","",INDEX('Per Invoice'!Y$2:Y$1201,$AA15)))</f>
        <v/>
      </c>
      <c r="Z15" s="7">
        <f>IF($AA15="","",IF(INDEX('Per Invoice'!Z$2:Z$1201,$AA15)="","",INDEX('Per Invoice'!Z$2:Z$1201,$AA15)))</f>
        <v/>
      </c>
      <c r="AA15" s="16">
        <f>IFERROR(MATCH(Settings!$C$27&amp;"|"&amp;ROWS($AA$2:$AA15),'Per Invoice'!$AB$2:$AB$1201,0),"")</f>
        <v/>
      </c>
    </row>
    <row r="16">
      <c r="A16">
        <f>IF($AA16="","",IF(INDEX('Per Invoice'!A$2:A$1201,$AA16)="","",INDEX('Per Invoice'!A$2:A$1201,$AA16)))</f>
        <v/>
      </c>
      <c r="B16">
        <f>IF($AA16="","",IF(INDEX('Per Invoice'!B$2:B$1201,$AA16)="","",INDEX('Per Invoice'!B$2:B$1201,$AA16)))</f>
        <v/>
      </c>
      <c r="C16">
        <f>IF($AA16="","",IF(INDEX('Per Invoice'!C$2:C$1201,$AA16)="","",INDEX('Per Invoice'!C$2:C$1201,$AA16)))</f>
        <v/>
      </c>
      <c r="D16">
        <f>IF($AA16="","",IF(INDEX('Per Invoice'!D$2:D$1201,$AA16)="","",INDEX('Per Invoice'!D$2:D$1201,$AA16)))</f>
        <v/>
      </c>
      <c r="E16">
        <f>IF($AA16="","",IF(INDEX('Per Invoice'!E$2:E$1201,$AA16)="","",INDEX('Per Invoice'!E$2:E$1201,$AA16)))</f>
        <v/>
      </c>
      <c r="F16">
        <f>IF($AA16="","",IF(INDEX('Per Invoice'!F$2:F$1201,$AA16)="","",INDEX('Per Invoice'!F$2:F$1201,$AA16)))</f>
        <v/>
      </c>
      <c r="G16">
        <f>IF($AA16="","",IF(INDEX('Per Invoice'!G$2:G$1201,$AA16)="","",INDEX('Per Invoice'!G$2:G$1201,$AA16)))</f>
        <v/>
      </c>
      <c r="H16">
        <f>IF($AA16="","",IF(INDEX('Per Invoice'!H$2:H$1201,$AA16)="","",INDEX('Per Invoice'!H$2:H$1201,$AA16)))</f>
        <v/>
      </c>
      <c r="I16">
        <f>IF($AA16="","",IF(INDEX('Per Invoice'!I$2:I$1201,$AA16)="","",INDEX('Per Invoice'!I$2:I$1201,$AA16)))</f>
        <v/>
      </c>
      <c r="J16">
        <f>IF($AA16="","",IF(INDEX('Per Invoice'!J$2:J$1201,$AA16)="","",INDEX('Per Invoice'!J$2:J$1201,$AA16)))</f>
        <v/>
      </c>
      <c r="K16">
        <f>IF($AA16="","",IF(INDEX('Per Invoice'!K$2:K$1201,$AA16)="","",INDEX('Per Invoice'!K$2:K$1201,$AA16)))</f>
        <v/>
      </c>
      <c r="L16">
        <f>IF($AA16="","",IF(INDEX('Per Invoice'!L$2:L$1201,$AA16)="","",INDEX('Per Invoice'!L$2:L$1201,$AA16)))</f>
        <v/>
      </c>
      <c r="M16">
        <f>IF($AA16="","",IF(INDEX('Per Invoice'!M$2:M$1201,$AA16)="","",INDEX('Per Invoice'!M$2:M$1201,$AA16)))</f>
        <v/>
      </c>
      <c r="N16">
        <f>IF($AA16="","",IF(INDEX('Per Invoice'!N$2:N$1201,$AA16)="","",INDEX('Per Invoice'!N$2:N$1201,$AA16)))</f>
        <v/>
      </c>
      <c r="O16">
        <f>IF($AA16="","",IF(INDEX('Per Invoice'!O$2:O$1201,$AA16)="","",INDEX('Per Invoice'!O$2:O$1201,$AA16)))</f>
        <v/>
      </c>
      <c r="P16" s="7">
        <f>IF($AA16="","",IF(INDEX('Per Invoice'!P$2:P$1201,$AA16)="","",INDEX('Per Invoice'!P$2:P$1201,$AA16)))</f>
        <v/>
      </c>
      <c r="Q16">
        <f>IF($AA16="","",IF(INDEX('Per Invoice'!Q$2:Q$1201,$AA16)="","",INDEX('Per Invoice'!Q$2:Q$1201,$AA16)))</f>
        <v/>
      </c>
      <c r="R16" s="7">
        <f>IF($AA16="","",IF(INDEX('Per Invoice'!R$2:R$1201,$AA16)="","",INDEX('Per Invoice'!R$2:R$1201,$AA16)))</f>
        <v/>
      </c>
      <c r="S16" s="7">
        <f>IF($AA16="","",IF(INDEX('Per Invoice'!S$2:S$1201,$AA16)="","",INDEX('Per Invoice'!S$2:S$1201,$AA16)))</f>
        <v/>
      </c>
      <c r="T16">
        <f>IF($AA16="","",IF(INDEX('Per Invoice'!T$2:T$1201,$AA16)="","",INDEX('Per Invoice'!T$2:T$1201,$AA16)))</f>
        <v/>
      </c>
      <c r="U16" s="7">
        <f>IF($AA16="","",IF(INDEX('Per Invoice'!U$2:U$1201,$AA16)="","",INDEX('Per Invoice'!U$2:U$1201,$AA16)))</f>
        <v/>
      </c>
      <c r="V16" s="7">
        <f>IF($AA16="","",IF(INDEX('Per Invoice'!V$2:V$1201,$AA16)="","",INDEX('Per Invoice'!V$2:V$1201,$AA16)))</f>
        <v/>
      </c>
      <c r="W16" s="7">
        <f>IF($AA16="","",IF(INDEX('Per Invoice'!W$2:W$1201,$AA16)="","",INDEX('Per Invoice'!W$2:W$1201,$AA16)))</f>
        <v/>
      </c>
      <c r="X16" s="7">
        <f>IF($AA16="","",IF(INDEX('Per Invoice'!X$2:X$1201,$AA16)="","",INDEX('Per Invoice'!X$2:X$1201,$AA16)))</f>
        <v/>
      </c>
      <c r="Y16" s="7">
        <f>IF($AA16="","",IF(INDEX('Per Invoice'!Y$2:Y$1201,$AA16)="","",INDEX('Per Invoice'!Y$2:Y$1201,$AA16)))</f>
        <v/>
      </c>
      <c r="Z16" s="7">
        <f>IF($AA16="","",IF(INDEX('Per Invoice'!Z$2:Z$1201,$AA16)="","",INDEX('Per Invoice'!Z$2:Z$1201,$AA16)))</f>
        <v/>
      </c>
      <c r="AA16" s="16">
        <f>IFERROR(MATCH(Settings!$C$27&amp;"|"&amp;ROWS($AA$2:$AA16),'Per Invoice'!$AB$2:$AB$1201,0),"")</f>
        <v/>
      </c>
    </row>
    <row r="17">
      <c r="A17">
        <f>IF($AA17="","",IF(INDEX('Per Invoice'!A$2:A$1201,$AA17)="","",INDEX('Per Invoice'!A$2:A$1201,$AA17)))</f>
        <v/>
      </c>
      <c r="B17">
        <f>IF($AA17="","",IF(INDEX('Per Invoice'!B$2:B$1201,$AA17)="","",INDEX('Per Invoice'!B$2:B$1201,$AA17)))</f>
        <v/>
      </c>
      <c r="C17">
        <f>IF($AA17="","",IF(INDEX('Per Invoice'!C$2:C$1201,$AA17)="","",INDEX('Per Invoice'!C$2:C$1201,$AA17)))</f>
        <v/>
      </c>
      <c r="D17">
        <f>IF($AA17="","",IF(INDEX('Per Invoice'!D$2:D$1201,$AA17)="","",INDEX('Per Invoice'!D$2:D$1201,$AA17)))</f>
        <v/>
      </c>
      <c r="E17">
        <f>IF($AA17="","",IF(INDEX('Per Invoice'!E$2:E$1201,$AA17)="","",INDEX('Per Invoice'!E$2:E$1201,$AA17)))</f>
        <v/>
      </c>
      <c r="F17">
        <f>IF($AA17="","",IF(INDEX('Per Invoice'!F$2:F$1201,$AA17)="","",INDEX('Per Invoice'!F$2:F$1201,$AA17)))</f>
        <v/>
      </c>
      <c r="G17">
        <f>IF($AA17="","",IF(INDEX('Per Invoice'!G$2:G$1201,$AA17)="","",INDEX('Per Invoice'!G$2:G$1201,$AA17)))</f>
        <v/>
      </c>
      <c r="H17">
        <f>IF($AA17="","",IF(INDEX('Per Invoice'!H$2:H$1201,$AA17)="","",INDEX('Per Invoice'!H$2:H$1201,$AA17)))</f>
        <v/>
      </c>
      <c r="I17">
        <f>IF($AA17="","",IF(INDEX('Per Invoice'!I$2:I$1201,$AA17)="","",INDEX('Per Invoice'!I$2:I$1201,$AA17)))</f>
        <v/>
      </c>
      <c r="J17">
        <f>IF($AA17="","",IF(INDEX('Per Invoice'!J$2:J$1201,$AA17)="","",INDEX('Per Invoice'!J$2:J$1201,$AA17)))</f>
        <v/>
      </c>
      <c r="K17">
        <f>IF($AA17="","",IF(INDEX('Per Invoice'!K$2:K$1201,$AA17)="","",INDEX('Per Invoice'!K$2:K$1201,$AA17)))</f>
        <v/>
      </c>
      <c r="L17">
        <f>IF($AA17="","",IF(INDEX('Per Invoice'!L$2:L$1201,$AA17)="","",INDEX('Per Invoice'!L$2:L$1201,$AA17)))</f>
        <v/>
      </c>
      <c r="M17">
        <f>IF($AA17="","",IF(INDEX('Per Invoice'!M$2:M$1201,$AA17)="","",INDEX('Per Invoice'!M$2:M$1201,$AA17)))</f>
        <v/>
      </c>
      <c r="N17">
        <f>IF($AA17="","",IF(INDEX('Per Invoice'!N$2:N$1201,$AA17)="","",INDEX('Per Invoice'!N$2:N$1201,$AA17)))</f>
        <v/>
      </c>
      <c r="O17">
        <f>IF($AA17="","",IF(INDEX('Per Invoice'!O$2:O$1201,$AA17)="","",INDEX('Per Invoice'!O$2:O$1201,$AA17)))</f>
        <v/>
      </c>
      <c r="P17" s="7">
        <f>IF($AA17="","",IF(INDEX('Per Invoice'!P$2:P$1201,$AA17)="","",INDEX('Per Invoice'!P$2:P$1201,$AA17)))</f>
        <v/>
      </c>
      <c r="Q17">
        <f>IF($AA17="","",IF(INDEX('Per Invoice'!Q$2:Q$1201,$AA17)="","",INDEX('Per Invoice'!Q$2:Q$1201,$AA17)))</f>
        <v/>
      </c>
      <c r="R17" s="7">
        <f>IF($AA17="","",IF(INDEX('Per Invoice'!R$2:R$1201,$AA17)="","",INDEX('Per Invoice'!R$2:R$1201,$AA17)))</f>
        <v/>
      </c>
      <c r="S17" s="7">
        <f>IF($AA17="","",IF(INDEX('Per Invoice'!S$2:S$1201,$AA17)="","",INDEX('Per Invoice'!S$2:S$1201,$AA17)))</f>
        <v/>
      </c>
      <c r="T17">
        <f>IF($AA17="","",IF(INDEX('Per Invoice'!T$2:T$1201,$AA17)="","",INDEX('Per Invoice'!T$2:T$1201,$AA17)))</f>
        <v/>
      </c>
      <c r="U17" s="7">
        <f>IF($AA17="","",IF(INDEX('Per Invoice'!U$2:U$1201,$AA17)="","",INDEX('Per Invoice'!U$2:U$1201,$AA17)))</f>
        <v/>
      </c>
      <c r="V17" s="7">
        <f>IF($AA17="","",IF(INDEX('Per Invoice'!V$2:V$1201,$AA17)="","",INDEX('Per Invoice'!V$2:V$1201,$AA17)))</f>
        <v/>
      </c>
      <c r="W17" s="7">
        <f>IF($AA17="","",IF(INDEX('Per Invoice'!W$2:W$1201,$AA17)="","",INDEX('Per Invoice'!W$2:W$1201,$AA17)))</f>
        <v/>
      </c>
      <c r="X17" s="7">
        <f>IF($AA17="","",IF(INDEX('Per Invoice'!X$2:X$1201,$AA17)="","",INDEX('Per Invoice'!X$2:X$1201,$AA17)))</f>
        <v/>
      </c>
      <c r="Y17" s="7">
        <f>IF($AA17="","",IF(INDEX('Per Invoice'!Y$2:Y$1201,$AA17)="","",INDEX('Per Invoice'!Y$2:Y$1201,$AA17)))</f>
        <v/>
      </c>
      <c r="Z17" s="7">
        <f>IF($AA17="","",IF(INDEX('Per Invoice'!Z$2:Z$1201,$AA17)="","",INDEX('Per Invoice'!Z$2:Z$1201,$AA17)))</f>
        <v/>
      </c>
      <c r="AA17" s="16">
        <f>IFERROR(MATCH(Settings!$C$27&amp;"|"&amp;ROWS($AA$2:$AA17),'Per Invoice'!$AB$2:$AB$1201,0),"")</f>
        <v/>
      </c>
    </row>
    <row r="18">
      <c r="A18">
        <f>IF($AA18="","",IF(INDEX('Per Invoice'!A$2:A$1201,$AA18)="","",INDEX('Per Invoice'!A$2:A$1201,$AA18)))</f>
        <v/>
      </c>
      <c r="B18">
        <f>IF($AA18="","",IF(INDEX('Per Invoice'!B$2:B$1201,$AA18)="","",INDEX('Per Invoice'!B$2:B$1201,$AA18)))</f>
        <v/>
      </c>
      <c r="C18">
        <f>IF($AA18="","",IF(INDEX('Per Invoice'!C$2:C$1201,$AA18)="","",INDEX('Per Invoice'!C$2:C$1201,$AA18)))</f>
        <v/>
      </c>
      <c r="D18">
        <f>IF($AA18="","",IF(INDEX('Per Invoice'!D$2:D$1201,$AA18)="","",INDEX('Per Invoice'!D$2:D$1201,$AA18)))</f>
        <v/>
      </c>
      <c r="E18">
        <f>IF($AA18="","",IF(INDEX('Per Invoice'!E$2:E$1201,$AA18)="","",INDEX('Per Invoice'!E$2:E$1201,$AA18)))</f>
        <v/>
      </c>
      <c r="F18">
        <f>IF($AA18="","",IF(INDEX('Per Invoice'!F$2:F$1201,$AA18)="","",INDEX('Per Invoice'!F$2:F$1201,$AA18)))</f>
        <v/>
      </c>
      <c r="G18">
        <f>IF($AA18="","",IF(INDEX('Per Invoice'!G$2:G$1201,$AA18)="","",INDEX('Per Invoice'!G$2:G$1201,$AA18)))</f>
        <v/>
      </c>
      <c r="H18">
        <f>IF($AA18="","",IF(INDEX('Per Invoice'!H$2:H$1201,$AA18)="","",INDEX('Per Invoice'!H$2:H$1201,$AA18)))</f>
        <v/>
      </c>
      <c r="I18">
        <f>IF($AA18="","",IF(INDEX('Per Invoice'!I$2:I$1201,$AA18)="","",INDEX('Per Invoice'!I$2:I$1201,$AA18)))</f>
        <v/>
      </c>
      <c r="J18">
        <f>IF($AA18="","",IF(INDEX('Per Invoice'!J$2:J$1201,$AA18)="","",INDEX('Per Invoice'!J$2:J$1201,$AA18)))</f>
        <v/>
      </c>
      <c r="K18">
        <f>IF($AA18="","",IF(INDEX('Per Invoice'!K$2:K$1201,$AA18)="","",INDEX('Per Invoice'!K$2:K$1201,$AA18)))</f>
        <v/>
      </c>
      <c r="L18">
        <f>IF($AA18="","",IF(INDEX('Per Invoice'!L$2:L$1201,$AA18)="","",INDEX('Per Invoice'!L$2:L$1201,$AA18)))</f>
        <v/>
      </c>
      <c r="M18">
        <f>IF($AA18="","",IF(INDEX('Per Invoice'!M$2:M$1201,$AA18)="","",INDEX('Per Invoice'!M$2:M$1201,$AA18)))</f>
        <v/>
      </c>
      <c r="N18">
        <f>IF($AA18="","",IF(INDEX('Per Invoice'!N$2:N$1201,$AA18)="","",INDEX('Per Invoice'!N$2:N$1201,$AA18)))</f>
        <v/>
      </c>
      <c r="O18">
        <f>IF($AA18="","",IF(INDEX('Per Invoice'!O$2:O$1201,$AA18)="","",INDEX('Per Invoice'!O$2:O$1201,$AA18)))</f>
        <v/>
      </c>
      <c r="P18" s="7">
        <f>IF($AA18="","",IF(INDEX('Per Invoice'!P$2:P$1201,$AA18)="","",INDEX('Per Invoice'!P$2:P$1201,$AA18)))</f>
        <v/>
      </c>
      <c r="Q18">
        <f>IF($AA18="","",IF(INDEX('Per Invoice'!Q$2:Q$1201,$AA18)="","",INDEX('Per Invoice'!Q$2:Q$1201,$AA18)))</f>
        <v/>
      </c>
      <c r="R18" s="7">
        <f>IF($AA18="","",IF(INDEX('Per Invoice'!R$2:R$1201,$AA18)="","",INDEX('Per Invoice'!R$2:R$1201,$AA18)))</f>
        <v/>
      </c>
      <c r="S18" s="7">
        <f>IF($AA18="","",IF(INDEX('Per Invoice'!S$2:S$1201,$AA18)="","",INDEX('Per Invoice'!S$2:S$1201,$AA18)))</f>
        <v/>
      </c>
      <c r="T18">
        <f>IF($AA18="","",IF(INDEX('Per Invoice'!T$2:T$1201,$AA18)="","",INDEX('Per Invoice'!T$2:T$1201,$AA18)))</f>
        <v/>
      </c>
      <c r="U18" s="7">
        <f>IF($AA18="","",IF(INDEX('Per Invoice'!U$2:U$1201,$AA18)="","",INDEX('Per Invoice'!U$2:U$1201,$AA18)))</f>
        <v/>
      </c>
      <c r="V18" s="7">
        <f>IF($AA18="","",IF(INDEX('Per Invoice'!V$2:V$1201,$AA18)="","",INDEX('Per Invoice'!V$2:V$1201,$AA18)))</f>
        <v/>
      </c>
      <c r="W18" s="7">
        <f>IF($AA18="","",IF(INDEX('Per Invoice'!W$2:W$1201,$AA18)="","",INDEX('Per Invoice'!W$2:W$1201,$AA18)))</f>
        <v/>
      </c>
      <c r="X18" s="7">
        <f>IF($AA18="","",IF(INDEX('Per Invoice'!X$2:X$1201,$AA18)="","",INDEX('Per Invoice'!X$2:X$1201,$AA18)))</f>
        <v/>
      </c>
      <c r="Y18" s="7">
        <f>IF($AA18="","",IF(INDEX('Per Invoice'!Y$2:Y$1201,$AA18)="","",INDEX('Per Invoice'!Y$2:Y$1201,$AA18)))</f>
        <v/>
      </c>
      <c r="Z18" s="7">
        <f>IF($AA18="","",IF(INDEX('Per Invoice'!Z$2:Z$1201,$AA18)="","",INDEX('Per Invoice'!Z$2:Z$1201,$AA18)))</f>
        <v/>
      </c>
      <c r="AA18" s="16">
        <f>IFERROR(MATCH(Settings!$C$27&amp;"|"&amp;ROWS($AA$2:$AA18),'Per Invoice'!$AB$2:$AB$1201,0),"")</f>
        <v/>
      </c>
    </row>
    <row r="19">
      <c r="A19">
        <f>IF($AA19="","",IF(INDEX('Per Invoice'!A$2:A$1201,$AA19)="","",INDEX('Per Invoice'!A$2:A$1201,$AA19)))</f>
        <v/>
      </c>
      <c r="B19">
        <f>IF($AA19="","",IF(INDEX('Per Invoice'!B$2:B$1201,$AA19)="","",INDEX('Per Invoice'!B$2:B$1201,$AA19)))</f>
        <v/>
      </c>
      <c r="C19">
        <f>IF($AA19="","",IF(INDEX('Per Invoice'!C$2:C$1201,$AA19)="","",INDEX('Per Invoice'!C$2:C$1201,$AA19)))</f>
        <v/>
      </c>
      <c r="D19">
        <f>IF($AA19="","",IF(INDEX('Per Invoice'!D$2:D$1201,$AA19)="","",INDEX('Per Invoice'!D$2:D$1201,$AA19)))</f>
        <v/>
      </c>
      <c r="E19">
        <f>IF($AA19="","",IF(INDEX('Per Invoice'!E$2:E$1201,$AA19)="","",INDEX('Per Invoice'!E$2:E$1201,$AA19)))</f>
        <v/>
      </c>
      <c r="F19">
        <f>IF($AA19="","",IF(INDEX('Per Invoice'!F$2:F$1201,$AA19)="","",INDEX('Per Invoice'!F$2:F$1201,$AA19)))</f>
        <v/>
      </c>
      <c r="G19">
        <f>IF($AA19="","",IF(INDEX('Per Invoice'!G$2:G$1201,$AA19)="","",INDEX('Per Invoice'!G$2:G$1201,$AA19)))</f>
        <v/>
      </c>
      <c r="H19">
        <f>IF($AA19="","",IF(INDEX('Per Invoice'!H$2:H$1201,$AA19)="","",INDEX('Per Invoice'!H$2:H$1201,$AA19)))</f>
        <v/>
      </c>
      <c r="I19">
        <f>IF($AA19="","",IF(INDEX('Per Invoice'!I$2:I$1201,$AA19)="","",INDEX('Per Invoice'!I$2:I$1201,$AA19)))</f>
        <v/>
      </c>
      <c r="J19">
        <f>IF($AA19="","",IF(INDEX('Per Invoice'!J$2:J$1201,$AA19)="","",INDEX('Per Invoice'!J$2:J$1201,$AA19)))</f>
        <v/>
      </c>
      <c r="K19">
        <f>IF($AA19="","",IF(INDEX('Per Invoice'!K$2:K$1201,$AA19)="","",INDEX('Per Invoice'!K$2:K$1201,$AA19)))</f>
        <v/>
      </c>
      <c r="L19">
        <f>IF($AA19="","",IF(INDEX('Per Invoice'!L$2:L$1201,$AA19)="","",INDEX('Per Invoice'!L$2:L$1201,$AA19)))</f>
        <v/>
      </c>
      <c r="M19">
        <f>IF($AA19="","",IF(INDEX('Per Invoice'!M$2:M$1201,$AA19)="","",INDEX('Per Invoice'!M$2:M$1201,$AA19)))</f>
        <v/>
      </c>
      <c r="N19">
        <f>IF($AA19="","",IF(INDEX('Per Invoice'!N$2:N$1201,$AA19)="","",INDEX('Per Invoice'!N$2:N$1201,$AA19)))</f>
        <v/>
      </c>
      <c r="O19">
        <f>IF($AA19="","",IF(INDEX('Per Invoice'!O$2:O$1201,$AA19)="","",INDEX('Per Invoice'!O$2:O$1201,$AA19)))</f>
        <v/>
      </c>
      <c r="P19" s="7">
        <f>IF($AA19="","",IF(INDEX('Per Invoice'!P$2:P$1201,$AA19)="","",INDEX('Per Invoice'!P$2:P$1201,$AA19)))</f>
        <v/>
      </c>
      <c r="Q19">
        <f>IF($AA19="","",IF(INDEX('Per Invoice'!Q$2:Q$1201,$AA19)="","",INDEX('Per Invoice'!Q$2:Q$1201,$AA19)))</f>
        <v/>
      </c>
      <c r="R19" s="7">
        <f>IF($AA19="","",IF(INDEX('Per Invoice'!R$2:R$1201,$AA19)="","",INDEX('Per Invoice'!R$2:R$1201,$AA19)))</f>
        <v/>
      </c>
      <c r="S19" s="7">
        <f>IF($AA19="","",IF(INDEX('Per Invoice'!S$2:S$1201,$AA19)="","",INDEX('Per Invoice'!S$2:S$1201,$AA19)))</f>
        <v/>
      </c>
      <c r="T19">
        <f>IF($AA19="","",IF(INDEX('Per Invoice'!T$2:T$1201,$AA19)="","",INDEX('Per Invoice'!T$2:T$1201,$AA19)))</f>
        <v/>
      </c>
      <c r="U19" s="7">
        <f>IF($AA19="","",IF(INDEX('Per Invoice'!U$2:U$1201,$AA19)="","",INDEX('Per Invoice'!U$2:U$1201,$AA19)))</f>
        <v/>
      </c>
      <c r="V19" s="7">
        <f>IF($AA19="","",IF(INDEX('Per Invoice'!V$2:V$1201,$AA19)="","",INDEX('Per Invoice'!V$2:V$1201,$AA19)))</f>
        <v/>
      </c>
      <c r="W19" s="7">
        <f>IF($AA19="","",IF(INDEX('Per Invoice'!W$2:W$1201,$AA19)="","",INDEX('Per Invoice'!W$2:W$1201,$AA19)))</f>
        <v/>
      </c>
      <c r="X19" s="7">
        <f>IF($AA19="","",IF(INDEX('Per Invoice'!X$2:X$1201,$AA19)="","",INDEX('Per Invoice'!X$2:X$1201,$AA19)))</f>
        <v/>
      </c>
      <c r="Y19" s="7">
        <f>IF($AA19="","",IF(INDEX('Per Invoice'!Y$2:Y$1201,$AA19)="","",INDEX('Per Invoice'!Y$2:Y$1201,$AA19)))</f>
        <v/>
      </c>
      <c r="Z19" s="7">
        <f>IF($AA19="","",IF(INDEX('Per Invoice'!Z$2:Z$1201,$AA19)="","",INDEX('Per Invoice'!Z$2:Z$1201,$AA19)))</f>
        <v/>
      </c>
      <c r="AA19" s="16">
        <f>IFERROR(MATCH(Settings!$C$27&amp;"|"&amp;ROWS($AA$2:$AA19),'Per Invoice'!$AB$2:$AB$1201,0),"")</f>
        <v/>
      </c>
    </row>
    <row r="20">
      <c r="A20">
        <f>IF($AA20="","",IF(INDEX('Per Invoice'!A$2:A$1201,$AA20)="","",INDEX('Per Invoice'!A$2:A$1201,$AA20)))</f>
        <v/>
      </c>
      <c r="B20">
        <f>IF($AA20="","",IF(INDEX('Per Invoice'!B$2:B$1201,$AA20)="","",INDEX('Per Invoice'!B$2:B$1201,$AA20)))</f>
        <v/>
      </c>
      <c r="C20">
        <f>IF($AA20="","",IF(INDEX('Per Invoice'!C$2:C$1201,$AA20)="","",INDEX('Per Invoice'!C$2:C$1201,$AA20)))</f>
        <v/>
      </c>
      <c r="D20">
        <f>IF($AA20="","",IF(INDEX('Per Invoice'!D$2:D$1201,$AA20)="","",INDEX('Per Invoice'!D$2:D$1201,$AA20)))</f>
        <v/>
      </c>
      <c r="E20">
        <f>IF($AA20="","",IF(INDEX('Per Invoice'!E$2:E$1201,$AA20)="","",INDEX('Per Invoice'!E$2:E$1201,$AA20)))</f>
        <v/>
      </c>
      <c r="F20">
        <f>IF($AA20="","",IF(INDEX('Per Invoice'!F$2:F$1201,$AA20)="","",INDEX('Per Invoice'!F$2:F$1201,$AA20)))</f>
        <v/>
      </c>
      <c r="G20">
        <f>IF($AA20="","",IF(INDEX('Per Invoice'!G$2:G$1201,$AA20)="","",INDEX('Per Invoice'!G$2:G$1201,$AA20)))</f>
        <v/>
      </c>
      <c r="H20">
        <f>IF($AA20="","",IF(INDEX('Per Invoice'!H$2:H$1201,$AA20)="","",INDEX('Per Invoice'!H$2:H$1201,$AA20)))</f>
        <v/>
      </c>
      <c r="I20">
        <f>IF($AA20="","",IF(INDEX('Per Invoice'!I$2:I$1201,$AA20)="","",INDEX('Per Invoice'!I$2:I$1201,$AA20)))</f>
        <v/>
      </c>
      <c r="J20">
        <f>IF($AA20="","",IF(INDEX('Per Invoice'!J$2:J$1201,$AA20)="","",INDEX('Per Invoice'!J$2:J$1201,$AA20)))</f>
        <v/>
      </c>
      <c r="K20">
        <f>IF($AA20="","",IF(INDEX('Per Invoice'!K$2:K$1201,$AA20)="","",INDEX('Per Invoice'!K$2:K$1201,$AA20)))</f>
        <v/>
      </c>
      <c r="L20">
        <f>IF($AA20="","",IF(INDEX('Per Invoice'!L$2:L$1201,$AA20)="","",INDEX('Per Invoice'!L$2:L$1201,$AA20)))</f>
        <v/>
      </c>
      <c r="M20">
        <f>IF($AA20="","",IF(INDEX('Per Invoice'!M$2:M$1201,$AA20)="","",INDEX('Per Invoice'!M$2:M$1201,$AA20)))</f>
        <v/>
      </c>
      <c r="N20">
        <f>IF($AA20="","",IF(INDEX('Per Invoice'!N$2:N$1201,$AA20)="","",INDEX('Per Invoice'!N$2:N$1201,$AA20)))</f>
        <v/>
      </c>
      <c r="O20">
        <f>IF($AA20="","",IF(INDEX('Per Invoice'!O$2:O$1201,$AA20)="","",INDEX('Per Invoice'!O$2:O$1201,$AA20)))</f>
        <v/>
      </c>
      <c r="P20" s="7">
        <f>IF($AA20="","",IF(INDEX('Per Invoice'!P$2:P$1201,$AA20)="","",INDEX('Per Invoice'!P$2:P$1201,$AA20)))</f>
        <v/>
      </c>
      <c r="Q20">
        <f>IF($AA20="","",IF(INDEX('Per Invoice'!Q$2:Q$1201,$AA20)="","",INDEX('Per Invoice'!Q$2:Q$1201,$AA20)))</f>
        <v/>
      </c>
      <c r="R20" s="7">
        <f>IF($AA20="","",IF(INDEX('Per Invoice'!R$2:R$1201,$AA20)="","",INDEX('Per Invoice'!R$2:R$1201,$AA20)))</f>
        <v/>
      </c>
      <c r="S20" s="7">
        <f>IF($AA20="","",IF(INDEX('Per Invoice'!S$2:S$1201,$AA20)="","",INDEX('Per Invoice'!S$2:S$1201,$AA20)))</f>
        <v/>
      </c>
      <c r="T20">
        <f>IF($AA20="","",IF(INDEX('Per Invoice'!T$2:T$1201,$AA20)="","",INDEX('Per Invoice'!T$2:T$1201,$AA20)))</f>
        <v/>
      </c>
      <c r="U20" s="7">
        <f>IF($AA20="","",IF(INDEX('Per Invoice'!U$2:U$1201,$AA20)="","",INDEX('Per Invoice'!U$2:U$1201,$AA20)))</f>
        <v/>
      </c>
      <c r="V20" s="7">
        <f>IF($AA20="","",IF(INDEX('Per Invoice'!V$2:V$1201,$AA20)="","",INDEX('Per Invoice'!V$2:V$1201,$AA20)))</f>
        <v/>
      </c>
      <c r="W20" s="7">
        <f>IF($AA20="","",IF(INDEX('Per Invoice'!W$2:W$1201,$AA20)="","",INDEX('Per Invoice'!W$2:W$1201,$AA20)))</f>
        <v/>
      </c>
      <c r="X20" s="7">
        <f>IF($AA20="","",IF(INDEX('Per Invoice'!X$2:X$1201,$AA20)="","",INDEX('Per Invoice'!X$2:X$1201,$AA20)))</f>
        <v/>
      </c>
      <c r="Y20" s="7">
        <f>IF($AA20="","",IF(INDEX('Per Invoice'!Y$2:Y$1201,$AA20)="","",INDEX('Per Invoice'!Y$2:Y$1201,$AA20)))</f>
        <v/>
      </c>
      <c r="Z20" s="7">
        <f>IF($AA20="","",IF(INDEX('Per Invoice'!Z$2:Z$1201,$AA20)="","",INDEX('Per Invoice'!Z$2:Z$1201,$AA20)))</f>
        <v/>
      </c>
      <c r="AA20" s="16">
        <f>IFERROR(MATCH(Settings!$C$27&amp;"|"&amp;ROWS($AA$2:$AA20),'Per Invoice'!$AB$2:$AB$1201,0),"")</f>
        <v/>
      </c>
    </row>
    <row r="21">
      <c r="A21">
        <f>IF($AA21="","",IF(INDEX('Per Invoice'!A$2:A$1201,$AA21)="","",INDEX('Per Invoice'!A$2:A$1201,$AA21)))</f>
        <v/>
      </c>
      <c r="B21">
        <f>IF($AA21="","",IF(INDEX('Per Invoice'!B$2:B$1201,$AA21)="","",INDEX('Per Invoice'!B$2:B$1201,$AA21)))</f>
        <v/>
      </c>
      <c r="C21">
        <f>IF($AA21="","",IF(INDEX('Per Invoice'!C$2:C$1201,$AA21)="","",INDEX('Per Invoice'!C$2:C$1201,$AA21)))</f>
        <v/>
      </c>
      <c r="D21">
        <f>IF($AA21="","",IF(INDEX('Per Invoice'!D$2:D$1201,$AA21)="","",INDEX('Per Invoice'!D$2:D$1201,$AA21)))</f>
        <v/>
      </c>
      <c r="E21">
        <f>IF($AA21="","",IF(INDEX('Per Invoice'!E$2:E$1201,$AA21)="","",INDEX('Per Invoice'!E$2:E$1201,$AA21)))</f>
        <v/>
      </c>
      <c r="F21">
        <f>IF($AA21="","",IF(INDEX('Per Invoice'!F$2:F$1201,$AA21)="","",INDEX('Per Invoice'!F$2:F$1201,$AA21)))</f>
        <v/>
      </c>
      <c r="G21">
        <f>IF($AA21="","",IF(INDEX('Per Invoice'!G$2:G$1201,$AA21)="","",INDEX('Per Invoice'!G$2:G$1201,$AA21)))</f>
        <v/>
      </c>
      <c r="H21">
        <f>IF($AA21="","",IF(INDEX('Per Invoice'!H$2:H$1201,$AA21)="","",INDEX('Per Invoice'!H$2:H$1201,$AA21)))</f>
        <v/>
      </c>
      <c r="I21">
        <f>IF($AA21="","",IF(INDEX('Per Invoice'!I$2:I$1201,$AA21)="","",INDEX('Per Invoice'!I$2:I$1201,$AA21)))</f>
        <v/>
      </c>
      <c r="J21">
        <f>IF($AA21="","",IF(INDEX('Per Invoice'!J$2:J$1201,$AA21)="","",INDEX('Per Invoice'!J$2:J$1201,$AA21)))</f>
        <v/>
      </c>
      <c r="K21">
        <f>IF($AA21="","",IF(INDEX('Per Invoice'!K$2:K$1201,$AA21)="","",INDEX('Per Invoice'!K$2:K$1201,$AA21)))</f>
        <v/>
      </c>
      <c r="L21">
        <f>IF($AA21="","",IF(INDEX('Per Invoice'!L$2:L$1201,$AA21)="","",INDEX('Per Invoice'!L$2:L$1201,$AA21)))</f>
        <v/>
      </c>
      <c r="M21">
        <f>IF($AA21="","",IF(INDEX('Per Invoice'!M$2:M$1201,$AA21)="","",INDEX('Per Invoice'!M$2:M$1201,$AA21)))</f>
        <v/>
      </c>
      <c r="N21">
        <f>IF($AA21="","",IF(INDEX('Per Invoice'!N$2:N$1201,$AA21)="","",INDEX('Per Invoice'!N$2:N$1201,$AA21)))</f>
        <v/>
      </c>
      <c r="O21">
        <f>IF($AA21="","",IF(INDEX('Per Invoice'!O$2:O$1201,$AA21)="","",INDEX('Per Invoice'!O$2:O$1201,$AA21)))</f>
        <v/>
      </c>
      <c r="P21" s="7">
        <f>IF($AA21="","",IF(INDEX('Per Invoice'!P$2:P$1201,$AA21)="","",INDEX('Per Invoice'!P$2:P$1201,$AA21)))</f>
        <v/>
      </c>
      <c r="Q21">
        <f>IF($AA21="","",IF(INDEX('Per Invoice'!Q$2:Q$1201,$AA21)="","",INDEX('Per Invoice'!Q$2:Q$1201,$AA21)))</f>
        <v/>
      </c>
      <c r="R21" s="7">
        <f>IF($AA21="","",IF(INDEX('Per Invoice'!R$2:R$1201,$AA21)="","",INDEX('Per Invoice'!R$2:R$1201,$AA21)))</f>
        <v/>
      </c>
      <c r="S21" s="7">
        <f>IF($AA21="","",IF(INDEX('Per Invoice'!S$2:S$1201,$AA21)="","",INDEX('Per Invoice'!S$2:S$1201,$AA21)))</f>
        <v/>
      </c>
      <c r="T21">
        <f>IF($AA21="","",IF(INDEX('Per Invoice'!T$2:T$1201,$AA21)="","",INDEX('Per Invoice'!T$2:T$1201,$AA21)))</f>
        <v/>
      </c>
      <c r="U21" s="7">
        <f>IF($AA21="","",IF(INDEX('Per Invoice'!U$2:U$1201,$AA21)="","",INDEX('Per Invoice'!U$2:U$1201,$AA21)))</f>
        <v/>
      </c>
      <c r="V21" s="7">
        <f>IF($AA21="","",IF(INDEX('Per Invoice'!V$2:V$1201,$AA21)="","",INDEX('Per Invoice'!V$2:V$1201,$AA21)))</f>
        <v/>
      </c>
      <c r="W21" s="7">
        <f>IF($AA21="","",IF(INDEX('Per Invoice'!W$2:W$1201,$AA21)="","",INDEX('Per Invoice'!W$2:W$1201,$AA21)))</f>
        <v/>
      </c>
      <c r="X21" s="7">
        <f>IF($AA21="","",IF(INDEX('Per Invoice'!X$2:X$1201,$AA21)="","",INDEX('Per Invoice'!X$2:X$1201,$AA21)))</f>
        <v/>
      </c>
      <c r="Y21" s="7">
        <f>IF($AA21="","",IF(INDEX('Per Invoice'!Y$2:Y$1201,$AA21)="","",INDEX('Per Invoice'!Y$2:Y$1201,$AA21)))</f>
        <v/>
      </c>
      <c r="Z21" s="7">
        <f>IF($AA21="","",IF(INDEX('Per Invoice'!Z$2:Z$1201,$AA21)="","",INDEX('Per Invoice'!Z$2:Z$1201,$AA21)))</f>
        <v/>
      </c>
      <c r="AA21" s="16">
        <f>IFERROR(MATCH(Settings!$C$27&amp;"|"&amp;ROWS($AA$2:$AA21),'Per Invoice'!$AB$2:$AB$1201,0),"")</f>
        <v/>
      </c>
    </row>
    <row r="22">
      <c r="A22">
        <f>IF($AA22="","",IF(INDEX('Per Invoice'!A$2:A$1201,$AA22)="","",INDEX('Per Invoice'!A$2:A$1201,$AA22)))</f>
        <v/>
      </c>
      <c r="B22">
        <f>IF($AA22="","",IF(INDEX('Per Invoice'!B$2:B$1201,$AA22)="","",INDEX('Per Invoice'!B$2:B$1201,$AA22)))</f>
        <v/>
      </c>
      <c r="C22">
        <f>IF($AA22="","",IF(INDEX('Per Invoice'!C$2:C$1201,$AA22)="","",INDEX('Per Invoice'!C$2:C$1201,$AA22)))</f>
        <v/>
      </c>
      <c r="D22">
        <f>IF($AA22="","",IF(INDEX('Per Invoice'!D$2:D$1201,$AA22)="","",INDEX('Per Invoice'!D$2:D$1201,$AA22)))</f>
        <v/>
      </c>
      <c r="E22">
        <f>IF($AA22="","",IF(INDEX('Per Invoice'!E$2:E$1201,$AA22)="","",INDEX('Per Invoice'!E$2:E$1201,$AA22)))</f>
        <v/>
      </c>
      <c r="F22">
        <f>IF($AA22="","",IF(INDEX('Per Invoice'!F$2:F$1201,$AA22)="","",INDEX('Per Invoice'!F$2:F$1201,$AA22)))</f>
        <v/>
      </c>
      <c r="G22">
        <f>IF($AA22="","",IF(INDEX('Per Invoice'!G$2:G$1201,$AA22)="","",INDEX('Per Invoice'!G$2:G$1201,$AA22)))</f>
        <v/>
      </c>
      <c r="H22">
        <f>IF($AA22="","",IF(INDEX('Per Invoice'!H$2:H$1201,$AA22)="","",INDEX('Per Invoice'!H$2:H$1201,$AA22)))</f>
        <v/>
      </c>
      <c r="I22">
        <f>IF($AA22="","",IF(INDEX('Per Invoice'!I$2:I$1201,$AA22)="","",INDEX('Per Invoice'!I$2:I$1201,$AA22)))</f>
        <v/>
      </c>
      <c r="J22">
        <f>IF($AA22="","",IF(INDEX('Per Invoice'!J$2:J$1201,$AA22)="","",INDEX('Per Invoice'!J$2:J$1201,$AA22)))</f>
        <v/>
      </c>
      <c r="K22">
        <f>IF($AA22="","",IF(INDEX('Per Invoice'!K$2:K$1201,$AA22)="","",INDEX('Per Invoice'!K$2:K$1201,$AA22)))</f>
        <v/>
      </c>
      <c r="L22">
        <f>IF($AA22="","",IF(INDEX('Per Invoice'!L$2:L$1201,$AA22)="","",INDEX('Per Invoice'!L$2:L$1201,$AA22)))</f>
        <v/>
      </c>
      <c r="M22">
        <f>IF($AA22="","",IF(INDEX('Per Invoice'!M$2:M$1201,$AA22)="","",INDEX('Per Invoice'!M$2:M$1201,$AA22)))</f>
        <v/>
      </c>
      <c r="N22">
        <f>IF($AA22="","",IF(INDEX('Per Invoice'!N$2:N$1201,$AA22)="","",INDEX('Per Invoice'!N$2:N$1201,$AA22)))</f>
        <v/>
      </c>
      <c r="O22">
        <f>IF($AA22="","",IF(INDEX('Per Invoice'!O$2:O$1201,$AA22)="","",INDEX('Per Invoice'!O$2:O$1201,$AA22)))</f>
        <v/>
      </c>
      <c r="P22" s="7">
        <f>IF($AA22="","",IF(INDEX('Per Invoice'!P$2:P$1201,$AA22)="","",INDEX('Per Invoice'!P$2:P$1201,$AA22)))</f>
        <v/>
      </c>
      <c r="Q22">
        <f>IF($AA22="","",IF(INDEX('Per Invoice'!Q$2:Q$1201,$AA22)="","",INDEX('Per Invoice'!Q$2:Q$1201,$AA22)))</f>
        <v/>
      </c>
      <c r="R22" s="7">
        <f>IF($AA22="","",IF(INDEX('Per Invoice'!R$2:R$1201,$AA22)="","",INDEX('Per Invoice'!R$2:R$1201,$AA22)))</f>
        <v/>
      </c>
      <c r="S22" s="7">
        <f>IF($AA22="","",IF(INDEX('Per Invoice'!S$2:S$1201,$AA22)="","",INDEX('Per Invoice'!S$2:S$1201,$AA22)))</f>
        <v/>
      </c>
      <c r="T22">
        <f>IF($AA22="","",IF(INDEX('Per Invoice'!T$2:T$1201,$AA22)="","",INDEX('Per Invoice'!T$2:T$1201,$AA22)))</f>
        <v/>
      </c>
      <c r="U22" s="7">
        <f>IF($AA22="","",IF(INDEX('Per Invoice'!U$2:U$1201,$AA22)="","",INDEX('Per Invoice'!U$2:U$1201,$AA22)))</f>
        <v/>
      </c>
      <c r="V22" s="7">
        <f>IF($AA22="","",IF(INDEX('Per Invoice'!V$2:V$1201,$AA22)="","",INDEX('Per Invoice'!V$2:V$1201,$AA22)))</f>
        <v/>
      </c>
      <c r="W22" s="7">
        <f>IF($AA22="","",IF(INDEX('Per Invoice'!W$2:W$1201,$AA22)="","",INDEX('Per Invoice'!W$2:W$1201,$AA22)))</f>
        <v/>
      </c>
      <c r="X22" s="7">
        <f>IF($AA22="","",IF(INDEX('Per Invoice'!X$2:X$1201,$AA22)="","",INDEX('Per Invoice'!X$2:X$1201,$AA22)))</f>
        <v/>
      </c>
      <c r="Y22" s="7">
        <f>IF($AA22="","",IF(INDEX('Per Invoice'!Y$2:Y$1201,$AA22)="","",INDEX('Per Invoice'!Y$2:Y$1201,$AA22)))</f>
        <v/>
      </c>
      <c r="Z22" s="7">
        <f>IF($AA22="","",IF(INDEX('Per Invoice'!Z$2:Z$1201,$AA22)="","",INDEX('Per Invoice'!Z$2:Z$1201,$AA22)))</f>
        <v/>
      </c>
      <c r="AA22" s="16">
        <f>IFERROR(MATCH(Settings!$C$27&amp;"|"&amp;ROWS($AA$2:$AA22),'Per Invoice'!$AB$2:$AB$1201,0),"")</f>
        <v/>
      </c>
    </row>
    <row r="23">
      <c r="A23">
        <f>IF($AA23="","",IF(INDEX('Per Invoice'!A$2:A$1201,$AA23)="","",INDEX('Per Invoice'!A$2:A$1201,$AA23)))</f>
        <v/>
      </c>
      <c r="B23">
        <f>IF($AA23="","",IF(INDEX('Per Invoice'!B$2:B$1201,$AA23)="","",INDEX('Per Invoice'!B$2:B$1201,$AA23)))</f>
        <v/>
      </c>
      <c r="C23">
        <f>IF($AA23="","",IF(INDEX('Per Invoice'!C$2:C$1201,$AA23)="","",INDEX('Per Invoice'!C$2:C$1201,$AA23)))</f>
        <v/>
      </c>
      <c r="D23">
        <f>IF($AA23="","",IF(INDEX('Per Invoice'!D$2:D$1201,$AA23)="","",INDEX('Per Invoice'!D$2:D$1201,$AA23)))</f>
        <v/>
      </c>
      <c r="E23">
        <f>IF($AA23="","",IF(INDEX('Per Invoice'!E$2:E$1201,$AA23)="","",INDEX('Per Invoice'!E$2:E$1201,$AA23)))</f>
        <v/>
      </c>
      <c r="F23">
        <f>IF($AA23="","",IF(INDEX('Per Invoice'!F$2:F$1201,$AA23)="","",INDEX('Per Invoice'!F$2:F$1201,$AA23)))</f>
        <v/>
      </c>
      <c r="G23">
        <f>IF($AA23="","",IF(INDEX('Per Invoice'!G$2:G$1201,$AA23)="","",INDEX('Per Invoice'!G$2:G$1201,$AA23)))</f>
        <v/>
      </c>
      <c r="H23">
        <f>IF($AA23="","",IF(INDEX('Per Invoice'!H$2:H$1201,$AA23)="","",INDEX('Per Invoice'!H$2:H$1201,$AA23)))</f>
        <v/>
      </c>
      <c r="I23">
        <f>IF($AA23="","",IF(INDEX('Per Invoice'!I$2:I$1201,$AA23)="","",INDEX('Per Invoice'!I$2:I$1201,$AA23)))</f>
        <v/>
      </c>
      <c r="J23">
        <f>IF($AA23="","",IF(INDEX('Per Invoice'!J$2:J$1201,$AA23)="","",INDEX('Per Invoice'!J$2:J$1201,$AA23)))</f>
        <v/>
      </c>
      <c r="K23">
        <f>IF($AA23="","",IF(INDEX('Per Invoice'!K$2:K$1201,$AA23)="","",INDEX('Per Invoice'!K$2:K$1201,$AA23)))</f>
        <v/>
      </c>
      <c r="L23">
        <f>IF($AA23="","",IF(INDEX('Per Invoice'!L$2:L$1201,$AA23)="","",INDEX('Per Invoice'!L$2:L$1201,$AA23)))</f>
        <v/>
      </c>
      <c r="M23">
        <f>IF($AA23="","",IF(INDEX('Per Invoice'!M$2:M$1201,$AA23)="","",INDEX('Per Invoice'!M$2:M$1201,$AA23)))</f>
        <v/>
      </c>
      <c r="N23">
        <f>IF($AA23="","",IF(INDEX('Per Invoice'!N$2:N$1201,$AA23)="","",INDEX('Per Invoice'!N$2:N$1201,$AA23)))</f>
        <v/>
      </c>
      <c r="O23">
        <f>IF($AA23="","",IF(INDEX('Per Invoice'!O$2:O$1201,$AA23)="","",INDEX('Per Invoice'!O$2:O$1201,$AA23)))</f>
        <v/>
      </c>
      <c r="P23" s="7">
        <f>IF($AA23="","",IF(INDEX('Per Invoice'!P$2:P$1201,$AA23)="","",INDEX('Per Invoice'!P$2:P$1201,$AA23)))</f>
        <v/>
      </c>
      <c r="Q23">
        <f>IF($AA23="","",IF(INDEX('Per Invoice'!Q$2:Q$1201,$AA23)="","",INDEX('Per Invoice'!Q$2:Q$1201,$AA23)))</f>
        <v/>
      </c>
      <c r="R23" s="7">
        <f>IF($AA23="","",IF(INDEX('Per Invoice'!R$2:R$1201,$AA23)="","",INDEX('Per Invoice'!R$2:R$1201,$AA23)))</f>
        <v/>
      </c>
      <c r="S23" s="7">
        <f>IF($AA23="","",IF(INDEX('Per Invoice'!S$2:S$1201,$AA23)="","",INDEX('Per Invoice'!S$2:S$1201,$AA23)))</f>
        <v/>
      </c>
      <c r="T23">
        <f>IF($AA23="","",IF(INDEX('Per Invoice'!T$2:T$1201,$AA23)="","",INDEX('Per Invoice'!T$2:T$1201,$AA23)))</f>
        <v/>
      </c>
      <c r="U23" s="7">
        <f>IF($AA23="","",IF(INDEX('Per Invoice'!U$2:U$1201,$AA23)="","",INDEX('Per Invoice'!U$2:U$1201,$AA23)))</f>
        <v/>
      </c>
      <c r="V23" s="7">
        <f>IF($AA23="","",IF(INDEX('Per Invoice'!V$2:V$1201,$AA23)="","",INDEX('Per Invoice'!V$2:V$1201,$AA23)))</f>
        <v/>
      </c>
      <c r="W23" s="7">
        <f>IF($AA23="","",IF(INDEX('Per Invoice'!W$2:W$1201,$AA23)="","",INDEX('Per Invoice'!W$2:W$1201,$AA23)))</f>
        <v/>
      </c>
      <c r="X23" s="7">
        <f>IF($AA23="","",IF(INDEX('Per Invoice'!X$2:X$1201,$AA23)="","",INDEX('Per Invoice'!X$2:X$1201,$AA23)))</f>
        <v/>
      </c>
      <c r="Y23" s="7">
        <f>IF($AA23="","",IF(INDEX('Per Invoice'!Y$2:Y$1201,$AA23)="","",INDEX('Per Invoice'!Y$2:Y$1201,$AA23)))</f>
        <v/>
      </c>
      <c r="Z23" s="7">
        <f>IF($AA23="","",IF(INDEX('Per Invoice'!Z$2:Z$1201,$AA23)="","",INDEX('Per Invoice'!Z$2:Z$1201,$AA23)))</f>
        <v/>
      </c>
      <c r="AA23" s="16">
        <f>IFERROR(MATCH(Settings!$C$27&amp;"|"&amp;ROWS($AA$2:$AA23),'Per Invoice'!$AB$2:$AB$1201,0),"")</f>
        <v/>
      </c>
    </row>
    <row r="24">
      <c r="A24">
        <f>IF($AA24="","",IF(INDEX('Per Invoice'!A$2:A$1201,$AA24)="","",INDEX('Per Invoice'!A$2:A$1201,$AA24)))</f>
        <v/>
      </c>
      <c r="B24">
        <f>IF($AA24="","",IF(INDEX('Per Invoice'!B$2:B$1201,$AA24)="","",INDEX('Per Invoice'!B$2:B$1201,$AA24)))</f>
        <v/>
      </c>
      <c r="C24">
        <f>IF($AA24="","",IF(INDEX('Per Invoice'!C$2:C$1201,$AA24)="","",INDEX('Per Invoice'!C$2:C$1201,$AA24)))</f>
        <v/>
      </c>
      <c r="D24">
        <f>IF($AA24="","",IF(INDEX('Per Invoice'!D$2:D$1201,$AA24)="","",INDEX('Per Invoice'!D$2:D$1201,$AA24)))</f>
        <v/>
      </c>
      <c r="E24">
        <f>IF($AA24="","",IF(INDEX('Per Invoice'!E$2:E$1201,$AA24)="","",INDEX('Per Invoice'!E$2:E$1201,$AA24)))</f>
        <v/>
      </c>
      <c r="F24">
        <f>IF($AA24="","",IF(INDEX('Per Invoice'!F$2:F$1201,$AA24)="","",INDEX('Per Invoice'!F$2:F$1201,$AA24)))</f>
        <v/>
      </c>
      <c r="G24">
        <f>IF($AA24="","",IF(INDEX('Per Invoice'!G$2:G$1201,$AA24)="","",INDEX('Per Invoice'!G$2:G$1201,$AA24)))</f>
        <v/>
      </c>
      <c r="H24">
        <f>IF($AA24="","",IF(INDEX('Per Invoice'!H$2:H$1201,$AA24)="","",INDEX('Per Invoice'!H$2:H$1201,$AA24)))</f>
        <v/>
      </c>
      <c r="I24">
        <f>IF($AA24="","",IF(INDEX('Per Invoice'!I$2:I$1201,$AA24)="","",INDEX('Per Invoice'!I$2:I$1201,$AA24)))</f>
        <v/>
      </c>
      <c r="J24">
        <f>IF($AA24="","",IF(INDEX('Per Invoice'!J$2:J$1201,$AA24)="","",INDEX('Per Invoice'!J$2:J$1201,$AA24)))</f>
        <v/>
      </c>
      <c r="K24">
        <f>IF($AA24="","",IF(INDEX('Per Invoice'!K$2:K$1201,$AA24)="","",INDEX('Per Invoice'!K$2:K$1201,$AA24)))</f>
        <v/>
      </c>
      <c r="L24">
        <f>IF($AA24="","",IF(INDEX('Per Invoice'!L$2:L$1201,$AA24)="","",INDEX('Per Invoice'!L$2:L$1201,$AA24)))</f>
        <v/>
      </c>
      <c r="M24">
        <f>IF($AA24="","",IF(INDEX('Per Invoice'!M$2:M$1201,$AA24)="","",INDEX('Per Invoice'!M$2:M$1201,$AA24)))</f>
        <v/>
      </c>
      <c r="N24">
        <f>IF($AA24="","",IF(INDEX('Per Invoice'!N$2:N$1201,$AA24)="","",INDEX('Per Invoice'!N$2:N$1201,$AA24)))</f>
        <v/>
      </c>
      <c r="O24">
        <f>IF($AA24="","",IF(INDEX('Per Invoice'!O$2:O$1201,$AA24)="","",INDEX('Per Invoice'!O$2:O$1201,$AA24)))</f>
        <v/>
      </c>
      <c r="P24" s="7">
        <f>IF($AA24="","",IF(INDEX('Per Invoice'!P$2:P$1201,$AA24)="","",INDEX('Per Invoice'!P$2:P$1201,$AA24)))</f>
        <v/>
      </c>
      <c r="Q24">
        <f>IF($AA24="","",IF(INDEX('Per Invoice'!Q$2:Q$1201,$AA24)="","",INDEX('Per Invoice'!Q$2:Q$1201,$AA24)))</f>
        <v/>
      </c>
      <c r="R24" s="7">
        <f>IF($AA24="","",IF(INDEX('Per Invoice'!R$2:R$1201,$AA24)="","",INDEX('Per Invoice'!R$2:R$1201,$AA24)))</f>
        <v/>
      </c>
      <c r="S24" s="7">
        <f>IF($AA24="","",IF(INDEX('Per Invoice'!S$2:S$1201,$AA24)="","",INDEX('Per Invoice'!S$2:S$1201,$AA24)))</f>
        <v/>
      </c>
      <c r="T24">
        <f>IF($AA24="","",IF(INDEX('Per Invoice'!T$2:T$1201,$AA24)="","",INDEX('Per Invoice'!T$2:T$1201,$AA24)))</f>
        <v/>
      </c>
      <c r="U24" s="7">
        <f>IF($AA24="","",IF(INDEX('Per Invoice'!U$2:U$1201,$AA24)="","",INDEX('Per Invoice'!U$2:U$1201,$AA24)))</f>
        <v/>
      </c>
      <c r="V24" s="7">
        <f>IF($AA24="","",IF(INDEX('Per Invoice'!V$2:V$1201,$AA24)="","",INDEX('Per Invoice'!V$2:V$1201,$AA24)))</f>
        <v/>
      </c>
      <c r="W24" s="7">
        <f>IF($AA24="","",IF(INDEX('Per Invoice'!W$2:W$1201,$AA24)="","",INDEX('Per Invoice'!W$2:W$1201,$AA24)))</f>
        <v/>
      </c>
      <c r="X24" s="7">
        <f>IF($AA24="","",IF(INDEX('Per Invoice'!X$2:X$1201,$AA24)="","",INDEX('Per Invoice'!X$2:X$1201,$AA24)))</f>
        <v/>
      </c>
      <c r="Y24" s="7">
        <f>IF($AA24="","",IF(INDEX('Per Invoice'!Y$2:Y$1201,$AA24)="","",INDEX('Per Invoice'!Y$2:Y$1201,$AA24)))</f>
        <v/>
      </c>
      <c r="Z24" s="7">
        <f>IF($AA24="","",IF(INDEX('Per Invoice'!Z$2:Z$1201,$AA24)="","",INDEX('Per Invoice'!Z$2:Z$1201,$AA24)))</f>
        <v/>
      </c>
      <c r="AA24" s="16">
        <f>IFERROR(MATCH(Settings!$C$27&amp;"|"&amp;ROWS($AA$2:$AA24),'Per Invoice'!$AB$2:$AB$1201,0),"")</f>
        <v/>
      </c>
    </row>
    <row r="25">
      <c r="A25">
        <f>IF($AA25="","",IF(INDEX('Per Invoice'!A$2:A$1201,$AA25)="","",INDEX('Per Invoice'!A$2:A$1201,$AA25)))</f>
        <v/>
      </c>
      <c r="B25">
        <f>IF($AA25="","",IF(INDEX('Per Invoice'!B$2:B$1201,$AA25)="","",INDEX('Per Invoice'!B$2:B$1201,$AA25)))</f>
        <v/>
      </c>
      <c r="C25">
        <f>IF($AA25="","",IF(INDEX('Per Invoice'!C$2:C$1201,$AA25)="","",INDEX('Per Invoice'!C$2:C$1201,$AA25)))</f>
        <v/>
      </c>
      <c r="D25">
        <f>IF($AA25="","",IF(INDEX('Per Invoice'!D$2:D$1201,$AA25)="","",INDEX('Per Invoice'!D$2:D$1201,$AA25)))</f>
        <v/>
      </c>
      <c r="E25">
        <f>IF($AA25="","",IF(INDEX('Per Invoice'!E$2:E$1201,$AA25)="","",INDEX('Per Invoice'!E$2:E$1201,$AA25)))</f>
        <v/>
      </c>
      <c r="F25">
        <f>IF($AA25="","",IF(INDEX('Per Invoice'!F$2:F$1201,$AA25)="","",INDEX('Per Invoice'!F$2:F$1201,$AA25)))</f>
        <v/>
      </c>
      <c r="G25">
        <f>IF($AA25="","",IF(INDEX('Per Invoice'!G$2:G$1201,$AA25)="","",INDEX('Per Invoice'!G$2:G$1201,$AA25)))</f>
        <v/>
      </c>
      <c r="H25">
        <f>IF($AA25="","",IF(INDEX('Per Invoice'!H$2:H$1201,$AA25)="","",INDEX('Per Invoice'!H$2:H$1201,$AA25)))</f>
        <v/>
      </c>
      <c r="I25">
        <f>IF($AA25="","",IF(INDEX('Per Invoice'!I$2:I$1201,$AA25)="","",INDEX('Per Invoice'!I$2:I$1201,$AA25)))</f>
        <v/>
      </c>
      <c r="J25">
        <f>IF($AA25="","",IF(INDEX('Per Invoice'!J$2:J$1201,$AA25)="","",INDEX('Per Invoice'!J$2:J$1201,$AA25)))</f>
        <v/>
      </c>
      <c r="K25">
        <f>IF($AA25="","",IF(INDEX('Per Invoice'!K$2:K$1201,$AA25)="","",INDEX('Per Invoice'!K$2:K$1201,$AA25)))</f>
        <v/>
      </c>
      <c r="L25">
        <f>IF($AA25="","",IF(INDEX('Per Invoice'!L$2:L$1201,$AA25)="","",INDEX('Per Invoice'!L$2:L$1201,$AA25)))</f>
        <v/>
      </c>
      <c r="M25">
        <f>IF($AA25="","",IF(INDEX('Per Invoice'!M$2:M$1201,$AA25)="","",INDEX('Per Invoice'!M$2:M$1201,$AA25)))</f>
        <v/>
      </c>
      <c r="N25">
        <f>IF($AA25="","",IF(INDEX('Per Invoice'!N$2:N$1201,$AA25)="","",INDEX('Per Invoice'!N$2:N$1201,$AA25)))</f>
        <v/>
      </c>
      <c r="O25">
        <f>IF($AA25="","",IF(INDEX('Per Invoice'!O$2:O$1201,$AA25)="","",INDEX('Per Invoice'!O$2:O$1201,$AA25)))</f>
        <v/>
      </c>
      <c r="P25" s="7">
        <f>IF($AA25="","",IF(INDEX('Per Invoice'!P$2:P$1201,$AA25)="","",INDEX('Per Invoice'!P$2:P$1201,$AA25)))</f>
        <v/>
      </c>
      <c r="Q25">
        <f>IF($AA25="","",IF(INDEX('Per Invoice'!Q$2:Q$1201,$AA25)="","",INDEX('Per Invoice'!Q$2:Q$1201,$AA25)))</f>
        <v/>
      </c>
      <c r="R25" s="7">
        <f>IF($AA25="","",IF(INDEX('Per Invoice'!R$2:R$1201,$AA25)="","",INDEX('Per Invoice'!R$2:R$1201,$AA25)))</f>
        <v/>
      </c>
      <c r="S25" s="7">
        <f>IF($AA25="","",IF(INDEX('Per Invoice'!S$2:S$1201,$AA25)="","",INDEX('Per Invoice'!S$2:S$1201,$AA25)))</f>
        <v/>
      </c>
      <c r="T25">
        <f>IF($AA25="","",IF(INDEX('Per Invoice'!T$2:T$1201,$AA25)="","",INDEX('Per Invoice'!T$2:T$1201,$AA25)))</f>
        <v/>
      </c>
      <c r="U25" s="7">
        <f>IF($AA25="","",IF(INDEX('Per Invoice'!U$2:U$1201,$AA25)="","",INDEX('Per Invoice'!U$2:U$1201,$AA25)))</f>
        <v/>
      </c>
      <c r="V25" s="7">
        <f>IF($AA25="","",IF(INDEX('Per Invoice'!V$2:V$1201,$AA25)="","",INDEX('Per Invoice'!V$2:V$1201,$AA25)))</f>
        <v/>
      </c>
      <c r="W25" s="7">
        <f>IF($AA25="","",IF(INDEX('Per Invoice'!W$2:W$1201,$AA25)="","",INDEX('Per Invoice'!W$2:W$1201,$AA25)))</f>
        <v/>
      </c>
      <c r="X25" s="7">
        <f>IF($AA25="","",IF(INDEX('Per Invoice'!X$2:X$1201,$AA25)="","",INDEX('Per Invoice'!X$2:X$1201,$AA25)))</f>
        <v/>
      </c>
      <c r="Y25" s="7">
        <f>IF($AA25="","",IF(INDEX('Per Invoice'!Y$2:Y$1201,$AA25)="","",INDEX('Per Invoice'!Y$2:Y$1201,$AA25)))</f>
        <v/>
      </c>
      <c r="Z25" s="7">
        <f>IF($AA25="","",IF(INDEX('Per Invoice'!Z$2:Z$1201,$AA25)="","",INDEX('Per Invoice'!Z$2:Z$1201,$AA25)))</f>
        <v/>
      </c>
      <c r="AA25" s="16">
        <f>IFERROR(MATCH(Settings!$C$27&amp;"|"&amp;ROWS($AA$2:$AA25),'Per Invoice'!$AB$2:$AB$1201,0),"")</f>
        <v/>
      </c>
    </row>
    <row r="26">
      <c r="A26">
        <f>IF($AA26="","",IF(INDEX('Per Invoice'!A$2:A$1201,$AA26)="","",INDEX('Per Invoice'!A$2:A$1201,$AA26)))</f>
        <v/>
      </c>
      <c r="B26">
        <f>IF($AA26="","",IF(INDEX('Per Invoice'!B$2:B$1201,$AA26)="","",INDEX('Per Invoice'!B$2:B$1201,$AA26)))</f>
        <v/>
      </c>
      <c r="C26">
        <f>IF($AA26="","",IF(INDEX('Per Invoice'!C$2:C$1201,$AA26)="","",INDEX('Per Invoice'!C$2:C$1201,$AA26)))</f>
        <v/>
      </c>
      <c r="D26">
        <f>IF($AA26="","",IF(INDEX('Per Invoice'!D$2:D$1201,$AA26)="","",INDEX('Per Invoice'!D$2:D$1201,$AA26)))</f>
        <v/>
      </c>
      <c r="E26">
        <f>IF($AA26="","",IF(INDEX('Per Invoice'!E$2:E$1201,$AA26)="","",INDEX('Per Invoice'!E$2:E$1201,$AA26)))</f>
        <v/>
      </c>
      <c r="F26">
        <f>IF($AA26="","",IF(INDEX('Per Invoice'!F$2:F$1201,$AA26)="","",INDEX('Per Invoice'!F$2:F$1201,$AA26)))</f>
        <v/>
      </c>
      <c r="G26">
        <f>IF($AA26="","",IF(INDEX('Per Invoice'!G$2:G$1201,$AA26)="","",INDEX('Per Invoice'!G$2:G$1201,$AA26)))</f>
        <v/>
      </c>
      <c r="H26">
        <f>IF($AA26="","",IF(INDEX('Per Invoice'!H$2:H$1201,$AA26)="","",INDEX('Per Invoice'!H$2:H$1201,$AA26)))</f>
        <v/>
      </c>
      <c r="I26">
        <f>IF($AA26="","",IF(INDEX('Per Invoice'!I$2:I$1201,$AA26)="","",INDEX('Per Invoice'!I$2:I$1201,$AA26)))</f>
        <v/>
      </c>
      <c r="J26">
        <f>IF($AA26="","",IF(INDEX('Per Invoice'!J$2:J$1201,$AA26)="","",INDEX('Per Invoice'!J$2:J$1201,$AA26)))</f>
        <v/>
      </c>
      <c r="K26">
        <f>IF($AA26="","",IF(INDEX('Per Invoice'!K$2:K$1201,$AA26)="","",INDEX('Per Invoice'!K$2:K$1201,$AA26)))</f>
        <v/>
      </c>
      <c r="L26">
        <f>IF($AA26="","",IF(INDEX('Per Invoice'!L$2:L$1201,$AA26)="","",INDEX('Per Invoice'!L$2:L$1201,$AA26)))</f>
        <v/>
      </c>
      <c r="M26">
        <f>IF($AA26="","",IF(INDEX('Per Invoice'!M$2:M$1201,$AA26)="","",INDEX('Per Invoice'!M$2:M$1201,$AA26)))</f>
        <v/>
      </c>
      <c r="N26">
        <f>IF($AA26="","",IF(INDEX('Per Invoice'!N$2:N$1201,$AA26)="","",INDEX('Per Invoice'!N$2:N$1201,$AA26)))</f>
        <v/>
      </c>
      <c r="O26">
        <f>IF($AA26="","",IF(INDEX('Per Invoice'!O$2:O$1201,$AA26)="","",INDEX('Per Invoice'!O$2:O$1201,$AA26)))</f>
        <v/>
      </c>
      <c r="P26" s="7">
        <f>IF($AA26="","",IF(INDEX('Per Invoice'!P$2:P$1201,$AA26)="","",INDEX('Per Invoice'!P$2:P$1201,$AA26)))</f>
        <v/>
      </c>
      <c r="Q26">
        <f>IF($AA26="","",IF(INDEX('Per Invoice'!Q$2:Q$1201,$AA26)="","",INDEX('Per Invoice'!Q$2:Q$1201,$AA26)))</f>
        <v/>
      </c>
      <c r="R26" s="7">
        <f>IF($AA26="","",IF(INDEX('Per Invoice'!R$2:R$1201,$AA26)="","",INDEX('Per Invoice'!R$2:R$1201,$AA26)))</f>
        <v/>
      </c>
      <c r="S26" s="7">
        <f>IF($AA26="","",IF(INDEX('Per Invoice'!S$2:S$1201,$AA26)="","",INDEX('Per Invoice'!S$2:S$1201,$AA26)))</f>
        <v/>
      </c>
      <c r="T26">
        <f>IF($AA26="","",IF(INDEX('Per Invoice'!T$2:T$1201,$AA26)="","",INDEX('Per Invoice'!T$2:T$1201,$AA26)))</f>
        <v/>
      </c>
      <c r="U26" s="7">
        <f>IF($AA26="","",IF(INDEX('Per Invoice'!U$2:U$1201,$AA26)="","",INDEX('Per Invoice'!U$2:U$1201,$AA26)))</f>
        <v/>
      </c>
      <c r="V26" s="7">
        <f>IF($AA26="","",IF(INDEX('Per Invoice'!V$2:V$1201,$AA26)="","",INDEX('Per Invoice'!V$2:V$1201,$AA26)))</f>
        <v/>
      </c>
      <c r="W26" s="7">
        <f>IF($AA26="","",IF(INDEX('Per Invoice'!W$2:W$1201,$AA26)="","",INDEX('Per Invoice'!W$2:W$1201,$AA26)))</f>
        <v/>
      </c>
      <c r="X26" s="7">
        <f>IF($AA26="","",IF(INDEX('Per Invoice'!X$2:X$1201,$AA26)="","",INDEX('Per Invoice'!X$2:X$1201,$AA26)))</f>
        <v/>
      </c>
      <c r="Y26" s="7">
        <f>IF($AA26="","",IF(INDEX('Per Invoice'!Y$2:Y$1201,$AA26)="","",INDEX('Per Invoice'!Y$2:Y$1201,$AA26)))</f>
        <v/>
      </c>
      <c r="Z26" s="7">
        <f>IF($AA26="","",IF(INDEX('Per Invoice'!Z$2:Z$1201,$AA26)="","",INDEX('Per Invoice'!Z$2:Z$1201,$AA26)))</f>
        <v/>
      </c>
      <c r="AA26" s="16">
        <f>IFERROR(MATCH(Settings!$C$27&amp;"|"&amp;ROWS($AA$2:$AA26),'Per Invoice'!$AB$2:$AB$1201,0),"")</f>
        <v/>
      </c>
    </row>
    <row r="27">
      <c r="A27">
        <f>IF($AA27="","",IF(INDEX('Per Invoice'!A$2:A$1201,$AA27)="","",INDEX('Per Invoice'!A$2:A$1201,$AA27)))</f>
        <v/>
      </c>
      <c r="B27">
        <f>IF($AA27="","",IF(INDEX('Per Invoice'!B$2:B$1201,$AA27)="","",INDEX('Per Invoice'!B$2:B$1201,$AA27)))</f>
        <v/>
      </c>
      <c r="C27">
        <f>IF($AA27="","",IF(INDEX('Per Invoice'!C$2:C$1201,$AA27)="","",INDEX('Per Invoice'!C$2:C$1201,$AA27)))</f>
        <v/>
      </c>
      <c r="D27">
        <f>IF($AA27="","",IF(INDEX('Per Invoice'!D$2:D$1201,$AA27)="","",INDEX('Per Invoice'!D$2:D$1201,$AA27)))</f>
        <v/>
      </c>
      <c r="E27">
        <f>IF($AA27="","",IF(INDEX('Per Invoice'!E$2:E$1201,$AA27)="","",INDEX('Per Invoice'!E$2:E$1201,$AA27)))</f>
        <v/>
      </c>
      <c r="F27">
        <f>IF($AA27="","",IF(INDEX('Per Invoice'!F$2:F$1201,$AA27)="","",INDEX('Per Invoice'!F$2:F$1201,$AA27)))</f>
        <v/>
      </c>
      <c r="G27">
        <f>IF($AA27="","",IF(INDEX('Per Invoice'!G$2:G$1201,$AA27)="","",INDEX('Per Invoice'!G$2:G$1201,$AA27)))</f>
        <v/>
      </c>
      <c r="H27">
        <f>IF($AA27="","",IF(INDEX('Per Invoice'!H$2:H$1201,$AA27)="","",INDEX('Per Invoice'!H$2:H$1201,$AA27)))</f>
        <v/>
      </c>
      <c r="I27">
        <f>IF($AA27="","",IF(INDEX('Per Invoice'!I$2:I$1201,$AA27)="","",INDEX('Per Invoice'!I$2:I$1201,$AA27)))</f>
        <v/>
      </c>
      <c r="J27">
        <f>IF($AA27="","",IF(INDEX('Per Invoice'!J$2:J$1201,$AA27)="","",INDEX('Per Invoice'!J$2:J$1201,$AA27)))</f>
        <v/>
      </c>
      <c r="K27">
        <f>IF($AA27="","",IF(INDEX('Per Invoice'!K$2:K$1201,$AA27)="","",INDEX('Per Invoice'!K$2:K$1201,$AA27)))</f>
        <v/>
      </c>
      <c r="L27">
        <f>IF($AA27="","",IF(INDEX('Per Invoice'!L$2:L$1201,$AA27)="","",INDEX('Per Invoice'!L$2:L$1201,$AA27)))</f>
        <v/>
      </c>
      <c r="M27">
        <f>IF($AA27="","",IF(INDEX('Per Invoice'!M$2:M$1201,$AA27)="","",INDEX('Per Invoice'!M$2:M$1201,$AA27)))</f>
        <v/>
      </c>
      <c r="N27">
        <f>IF($AA27="","",IF(INDEX('Per Invoice'!N$2:N$1201,$AA27)="","",INDEX('Per Invoice'!N$2:N$1201,$AA27)))</f>
        <v/>
      </c>
      <c r="O27">
        <f>IF($AA27="","",IF(INDEX('Per Invoice'!O$2:O$1201,$AA27)="","",INDEX('Per Invoice'!O$2:O$1201,$AA27)))</f>
        <v/>
      </c>
      <c r="P27" s="7">
        <f>IF($AA27="","",IF(INDEX('Per Invoice'!P$2:P$1201,$AA27)="","",INDEX('Per Invoice'!P$2:P$1201,$AA27)))</f>
        <v/>
      </c>
      <c r="Q27">
        <f>IF($AA27="","",IF(INDEX('Per Invoice'!Q$2:Q$1201,$AA27)="","",INDEX('Per Invoice'!Q$2:Q$1201,$AA27)))</f>
        <v/>
      </c>
      <c r="R27" s="7">
        <f>IF($AA27="","",IF(INDEX('Per Invoice'!R$2:R$1201,$AA27)="","",INDEX('Per Invoice'!R$2:R$1201,$AA27)))</f>
        <v/>
      </c>
      <c r="S27" s="7">
        <f>IF($AA27="","",IF(INDEX('Per Invoice'!S$2:S$1201,$AA27)="","",INDEX('Per Invoice'!S$2:S$1201,$AA27)))</f>
        <v/>
      </c>
      <c r="T27">
        <f>IF($AA27="","",IF(INDEX('Per Invoice'!T$2:T$1201,$AA27)="","",INDEX('Per Invoice'!T$2:T$1201,$AA27)))</f>
        <v/>
      </c>
      <c r="U27" s="7">
        <f>IF($AA27="","",IF(INDEX('Per Invoice'!U$2:U$1201,$AA27)="","",INDEX('Per Invoice'!U$2:U$1201,$AA27)))</f>
        <v/>
      </c>
      <c r="V27" s="7">
        <f>IF($AA27="","",IF(INDEX('Per Invoice'!V$2:V$1201,$AA27)="","",INDEX('Per Invoice'!V$2:V$1201,$AA27)))</f>
        <v/>
      </c>
      <c r="W27" s="7">
        <f>IF($AA27="","",IF(INDEX('Per Invoice'!W$2:W$1201,$AA27)="","",INDEX('Per Invoice'!W$2:W$1201,$AA27)))</f>
        <v/>
      </c>
      <c r="X27" s="7">
        <f>IF($AA27="","",IF(INDEX('Per Invoice'!X$2:X$1201,$AA27)="","",INDEX('Per Invoice'!X$2:X$1201,$AA27)))</f>
        <v/>
      </c>
      <c r="Y27" s="7">
        <f>IF($AA27="","",IF(INDEX('Per Invoice'!Y$2:Y$1201,$AA27)="","",INDEX('Per Invoice'!Y$2:Y$1201,$AA27)))</f>
        <v/>
      </c>
      <c r="Z27" s="7">
        <f>IF($AA27="","",IF(INDEX('Per Invoice'!Z$2:Z$1201,$AA27)="","",INDEX('Per Invoice'!Z$2:Z$1201,$AA27)))</f>
        <v/>
      </c>
      <c r="AA27" s="16">
        <f>IFERROR(MATCH(Settings!$C$27&amp;"|"&amp;ROWS($AA$2:$AA27),'Per Invoice'!$AB$2:$AB$1201,0),"")</f>
        <v/>
      </c>
    </row>
    <row r="28">
      <c r="A28">
        <f>IF($AA28="","",IF(INDEX('Per Invoice'!A$2:A$1201,$AA28)="","",INDEX('Per Invoice'!A$2:A$1201,$AA28)))</f>
        <v/>
      </c>
      <c r="B28">
        <f>IF($AA28="","",IF(INDEX('Per Invoice'!B$2:B$1201,$AA28)="","",INDEX('Per Invoice'!B$2:B$1201,$AA28)))</f>
        <v/>
      </c>
      <c r="C28">
        <f>IF($AA28="","",IF(INDEX('Per Invoice'!C$2:C$1201,$AA28)="","",INDEX('Per Invoice'!C$2:C$1201,$AA28)))</f>
        <v/>
      </c>
      <c r="D28">
        <f>IF($AA28="","",IF(INDEX('Per Invoice'!D$2:D$1201,$AA28)="","",INDEX('Per Invoice'!D$2:D$1201,$AA28)))</f>
        <v/>
      </c>
      <c r="E28">
        <f>IF($AA28="","",IF(INDEX('Per Invoice'!E$2:E$1201,$AA28)="","",INDEX('Per Invoice'!E$2:E$1201,$AA28)))</f>
        <v/>
      </c>
      <c r="F28">
        <f>IF($AA28="","",IF(INDEX('Per Invoice'!F$2:F$1201,$AA28)="","",INDEX('Per Invoice'!F$2:F$1201,$AA28)))</f>
        <v/>
      </c>
      <c r="G28">
        <f>IF($AA28="","",IF(INDEX('Per Invoice'!G$2:G$1201,$AA28)="","",INDEX('Per Invoice'!G$2:G$1201,$AA28)))</f>
        <v/>
      </c>
      <c r="H28">
        <f>IF($AA28="","",IF(INDEX('Per Invoice'!H$2:H$1201,$AA28)="","",INDEX('Per Invoice'!H$2:H$1201,$AA28)))</f>
        <v/>
      </c>
      <c r="I28">
        <f>IF($AA28="","",IF(INDEX('Per Invoice'!I$2:I$1201,$AA28)="","",INDEX('Per Invoice'!I$2:I$1201,$AA28)))</f>
        <v/>
      </c>
      <c r="J28">
        <f>IF($AA28="","",IF(INDEX('Per Invoice'!J$2:J$1201,$AA28)="","",INDEX('Per Invoice'!J$2:J$1201,$AA28)))</f>
        <v/>
      </c>
      <c r="K28">
        <f>IF($AA28="","",IF(INDEX('Per Invoice'!K$2:K$1201,$AA28)="","",INDEX('Per Invoice'!K$2:K$1201,$AA28)))</f>
        <v/>
      </c>
      <c r="L28">
        <f>IF($AA28="","",IF(INDEX('Per Invoice'!L$2:L$1201,$AA28)="","",INDEX('Per Invoice'!L$2:L$1201,$AA28)))</f>
        <v/>
      </c>
      <c r="M28">
        <f>IF($AA28="","",IF(INDEX('Per Invoice'!M$2:M$1201,$AA28)="","",INDEX('Per Invoice'!M$2:M$1201,$AA28)))</f>
        <v/>
      </c>
      <c r="N28">
        <f>IF($AA28="","",IF(INDEX('Per Invoice'!N$2:N$1201,$AA28)="","",INDEX('Per Invoice'!N$2:N$1201,$AA28)))</f>
        <v/>
      </c>
      <c r="O28">
        <f>IF($AA28="","",IF(INDEX('Per Invoice'!O$2:O$1201,$AA28)="","",INDEX('Per Invoice'!O$2:O$1201,$AA28)))</f>
        <v/>
      </c>
      <c r="P28" s="7">
        <f>IF($AA28="","",IF(INDEX('Per Invoice'!P$2:P$1201,$AA28)="","",INDEX('Per Invoice'!P$2:P$1201,$AA28)))</f>
        <v/>
      </c>
      <c r="Q28">
        <f>IF($AA28="","",IF(INDEX('Per Invoice'!Q$2:Q$1201,$AA28)="","",INDEX('Per Invoice'!Q$2:Q$1201,$AA28)))</f>
        <v/>
      </c>
      <c r="R28" s="7">
        <f>IF($AA28="","",IF(INDEX('Per Invoice'!R$2:R$1201,$AA28)="","",INDEX('Per Invoice'!R$2:R$1201,$AA28)))</f>
        <v/>
      </c>
      <c r="S28" s="7">
        <f>IF($AA28="","",IF(INDEX('Per Invoice'!S$2:S$1201,$AA28)="","",INDEX('Per Invoice'!S$2:S$1201,$AA28)))</f>
        <v/>
      </c>
      <c r="T28">
        <f>IF($AA28="","",IF(INDEX('Per Invoice'!T$2:T$1201,$AA28)="","",INDEX('Per Invoice'!T$2:T$1201,$AA28)))</f>
        <v/>
      </c>
      <c r="U28" s="7">
        <f>IF($AA28="","",IF(INDEX('Per Invoice'!U$2:U$1201,$AA28)="","",INDEX('Per Invoice'!U$2:U$1201,$AA28)))</f>
        <v/>
      </c>
      <c r="V28" s="7">
        <f>IF($AA28="","",IF(INDEX('Per Invoice'!V$2:V$1201,$AA28)="","",INDEX('Per Invoice'!V$2:V$1201,$AA28)))</f>
        <v/>
      </c>
      <c r="W28" s="7">
        <f>IF($AA28="","",IF(INDEX('Per Invoice'!W$2:W$1201,$AA28)="","",INDEX('Per Invoice'!W$2:W$1201,$AA28)))</f>
        <v/>
      </c>
      <c r="X28" s="7">
        <f>IF($AA28="","",IF(INDEX('Per Invoice'!X$2:X$1201,$AA28)="","",INDEX('Per Invoice'!X$2:X$1201,$AA28)))</f>
        <v/>
      </c>
      <c r="Y28" s="7">
        <f>IF($AA28="","",IF(INDEX('Per Invoice'!Y$2:Y$1201,$AA28)="","",INDEX('Per Invoice'!Y$2:Y$1201,$AA28)))</f>
        <v/>
      </c>
      <c r="Z28" s="7">
        <f>IF($AA28="","",IF(INDEX('Per Invoice'!Z$2:Z$1201,$AA28)="","",INDEX('Per Invoice'!Z$2:Z$1201,$AA28)))</f>
        <v/>
      </c>
      <c r="AA28" s="16">
        <f>IFERROR(MATCH(Settings!$C$27&amp;"|"&amp;ROWS($AA$2:$AA28),'Per Invoice'!$AB$2:$AB$1201,0),"")</f>
        <v/>
      </c>
    </row>
    <row r="29">
      <c r="A29">
        <f>IF($AA29="","",IF(INDEX('Per Invoice'!A$2:A$1201,$AA29)="","",INDEX('Per Invoice'!A$2:A$1201,$AA29)))</f>
        <v/>
      </c>
      <c r="B29">
        <f>IF($AA29="","",IF(INDEX('Per Invoice'!B$2:B$1201,$AA29)="","",INDEX('Per Invoice'!B$2:B$1201,$AA29)))</f>
        <v/>
      </c>
      <c r="C29">
        <f>IF($AA29="","",IF(INDEX('Per Invoice'!C$2:C$1201,$AA29)="","",INDEX('Per Invoice'!C$2:C$1201,$AA29)))</f>
        <v/>
      </c>
      <c r="D29">
        <f>IF($AA29="","",IF(INDEX('Per Invoice'!D$2:D$1201,$AA29)="","",INDEX('Per Invoice'!D$2:D$1201,$AA29)))</f>
        <v/>
      </c>
      <c r="E29">
        <f>IF($AA29="","",IF(INDEX('Per Invoice'!E$2:E$1201,$AA29)="","",INDEX('Per Invoice'!E$2:E$1201,$AA29)))</f>
        <v/>
      </c>
      <c r="F29">
        <f>IF($AA29="","",IF(INDEX('Per Invoice'!F$2:F$1201,$AA29)="","",INDEX('Per Invoice'!F$2:F$1201,$AA29)))</f>
        <v/>
      </c>
      <c r="G29">
        <f>IF($AA29="","",IF(INDEX('Per Invoice'!G$2:G$1201,$AA29)="","",INDEX('Per Invoice'!G$2:G$1201,$AA29)))</f>
        <v/>
      </c>
      <c r="H29">
        <f>IF($AA29="","",IF(INDEX('Per Invoice'!H$2:H$1201,$AA29)="","",INDEX('Per Invoice'!H$2:H$1201,$AA29)))</f>
        <v/>
      </c>
      <c r="I29">
        <f>IF($AA29="","",IF(INDEX('Per Invoice'!I$2:I$1201,$AA29)="","",INDEX('Per Invoice'!I$2:I$1201,$AA29)))</f>
        <v/>
      </c>
      <c r="J29">
        <f>IF($AA29="","",IF(INDEX('Per Invoice'!J$2:J$1201,$AA29)="","",INDEX('Per Invoice'!J$2:J$1201,$AA29)))</f>
        <v/>
      </c>
      <c r="K29">
        <f>IF($AA29="","",IF(INDEX('Per Invoice'!K$2:K$1201,$AA29)="","",INDEX('Per Invoice'!K$2:K$1201,$AA29)))</f>
        <v/>
      </c>
      <c r="L29">
        <f>IF($AA29="","",IF(INDEX('Per Invoice'!L$2:L$1201,$AA29)="","",INDEX('Per Invoice'!L$2:L$1201,$AA29)))</f>
        <v/>
      </c>
      <c r="M29">
        <f>IF($AA29="","",IF(INDEX('Per Invoice'!M$2:M$1201,$AA29)="","",INDEX('Per Invoice'!M$2:M$1201,$AA29)))</f>
        <v/>
      </c>
      <c r="N29">
        <f>IF($AA29="","",IF(INDEX('Per Invoice'!N$2:N$1201,$AA29)="","",INDEX('Per Invoice'!N$2:N$1201,$AA29)))</f>
        <v/>
      </c>
      <c r="O29">
        <f>IF($AA29="","",IF(INDEX('Per Invoice'!O$2:O$1201,$AA29)="","",INDEX('Per Invoice'!O$2:O$1201,$AA29)))</f>
        <v/>
      </c>
      <c r="P29" s="7">
        <f>IF($AA29="","",IF(INDEX('Per Invoice'!P$2:P$1201,$AA29)="","",INDEX('Per Invoice'!P$2:P$1201,$AA29)))</f>
        <v/>
      </c>
      <c r="Q29">
        <f>IF($AA29="","",IF(INDEX('Per Invoice'!Q$2:Q$1201,$AA29)="","",INDEX('Per Invoice'!Q$2:Q$1201,$AA29)))</f>
        <v/>
      </c>
      <c r="R29" s="7">
        <f>IF($AA29="","",IF(INDEX('Per Invoice'!R$2:R$1201,$AA29)="","",INDEX('Per Invoice'!R$2:R$1201,$AA29)))</f>
        <v/>
      </c>
      <c r="S29" s="7">
        <f>IF($AA29="","",IF(INDEX('Per Invoice'!S$2:S$1201,$AA29)="","",INDEX('Per Invoice'!S$2:S$1201,$AA29)))</f>
        <v/>
      </c>
      <c r="T29">
        <f>IF($AA29="","",IF(INDEX('Per Invoice'!T$2:T$1201,$AA29)="","",INDEX('Per Invoice'!T$2:T$1201,$AA29)))</f>
        <v/>
      </c>
      <c r="U29" s="7">
        <f>IF($AA29="","",IF(INDEX('Per Invoice'!U$2:U$1201,$AA29)="","",INDEX('Per Invoice'!U$2:U$1201,$AA29)))</f>
        <v/>
      </c>
      <c r="V29" s="7">
        <f>IF($AA29="","",IF(INDEX('Per Invoice'!V$2:V$1201,$AA29)="","",INDEX('Per Invoice'!V$2:V$1201,$AA29)))</f>
        <v/>
      </c>
      <c r="W29" s="7">
        <f>IF($AA29="","",IF(INDEX('Per Invoice'!W$2:W$1201,$AA29)="","",INDEX('Per Invoice'!W$2:W$1201,$AA29)))</f>
        <v/>
      </c>
      <c r="X29" s="7">
        <f>IF($AA29="","",IF(INDEX('Per Invoice'!X$2:X$1201,$AA29)="","",INDEX('Per Invoice'!X$2:X$1201,$AA29)))</f>
        <v/>
      </c>
      <c r="Y29" s="7">
        <f>IF($AA29="","",IF(INDEX('Per Invoice'!Y$2:Y$1201,$AA29)="","",INDEX('Per Invoice'!Y$2:Y$1201,$AA29)))</f>
        <v/>
      </c>
      <c r="Z29" s="7">
        <f>IF($AA29="","",IF(INDEX('Per Invoice'!Z$2:Z$1201,$AA29)="","",INDEX('Per Invoice'!Z$2:Z$1201,$AA29)))</f>
        <v/>
      </c>
      <c r="AA29" s="16">
        <f>IFERROR(MATCH(Settings!$C$27&amp;"|"&amp;ROWS($AA$2:$AA29),'Per Invoice'!$AB$2:$AB$1201,0),"")</f>
        <v/>
      </c>
    </row>
    <row r="30">
      <c r="A30">
        <f>IF($AA30="","",IF(INDEX('Per Invoice'!A$2:A$1201,$AA30)="","",INDEX('Per Invoice'!A$2:A$1201,$AA30)))</f>
        <v/>
      </c>
      <c r="B30">
        <f>IF($AA30="","",IF(INDEX('Per Invoice'!B$2:B$1201,$AA30)="","",INDEX('Per Invoice'!B$2:B$1201,$AA30)))</f>
        <v/>
      </c>
      <c r="C30">
        <f>IF($AA30="","",IF(INDEX('Per Invoice'!C$2:C$1201,$AA30)="","",INDEX('Per Invoice'!C$2:C$1201,$AA30)))</f>
        <v/>
      </c>
      <c r="D30">
        <f>IF($AA30="","",IF(INDEX('Per Invoice'!D$2:D$1201,$AA30)="","",INDEX('Per Invoice'!D$2:D$1201,$AA30)))</f>
        <v/>
      </c>
      <c r="E30">
        <f>IF($AA30="","",IF(INDEX('Per Invoice'!E$2:E$1201,$AA30)="","",INDEX('Per Invoice'!E$2:E$1201,$AA30)))</f>
        <v/>
      </c>
      <c r="F30">
        <f>IF($AA30="","",IF(INDEX('Per Invoice'!F$2:F$1201,$AA30)="","",INDEX('Per Invoice'!F$2:F$1201,$AA30)))</f>
        <v/>
      </c>
      <c r="G30">
        <f>IF($AA30="","",IF(INDEX('Per Invoice'!G$2:G$1201,$AA30)="","",INDEX('Per Invoice'!G$2:G$1201,$AA30)))</f>
        <v/>
      </c>
      <c r="H30">
        <f>IF($AA30="","",IF(INDEX('Per Invoice'!H$2:H$1201,$AA30)="","",INDEX('Per Invoice'!H$2:H$1201,$AA30)))</f>
        <v/>
      </c>
      <c r="I30">
        <f>IF($AA30="","",IF(INDEX('Per Invoice'!I$2:I$1201,$AA30)="","",INDEX('Per Invoice'!I$2:I$1201,$AA30)))</f>
        <v/>
      </c>
      <c r="J30">
        <f>IF($AA30="","",IF(INDEX('Per Invoice'!J$2:J$1201,$AA30)="","",INDEX('Per Invoice'!J$2:J$1201,$AA30)))</f>
        <v/>
      </c>
      <c r="K30">
        <f>IF($AA30="","",IF(INDEX('Per Invoice'!K$2:K$1201,$AA30)="","",INDEX('Per Invoice'!K$2:K$1201,$AA30)))</f>
        <v/>
      </c>
      <c r="L30">
        <f>IF($AA30="","",IF(INDEX('Per Invoice'!L$2:L$1201,$AA30)="","",INDEX('Per Invoice'!L$2:L$1201,$AA30)))</f>
        <v/>
      </c>
      <c r="M30">
        <f>IF($AA30="","",IF(INDEX('Per Invoice'!M$2:M$1201,$AA30)="","",INDEX('Per Invoice'!M$2:M$1201,$AA30)))</f>
        <v/>
      </c>
      <c r="N30">
        <f>IF($AA30="","",IF(INDEX('Per Invoice'!N$2:N$1201,$AA30)="","",INDEX('Per Invoice'!N$2:N$1201,$AA30)))</f>
        <v/>
      </c>
      <c r="O30">
        <f>IF($AA30="","",IF(INDEX('Per Invoice'!O$2:O$1201,$AA30)="","",INDEX('Per Invoice'!O$2:O$1201,$AA30)))</f>
        <v/>
      </c>
      <c r="P30" s="7">
        <f>IF($AA30="","",IF(INDEX('Per Invoice'!P$2:P$1201,$AA30)="","",INDEX('Per Invoice'!P$2:P$1201,$AA30)))</f>
        <v/>
      </c>
      <c r="Q30">
        <f>IF($AA30="","",IF(INDEX('Per Invoice'!Q$2:Q$1201,$AA30)="","",INDEX('Per Invoice'!Q$2:Q$1201,$AA30)))</f>
        <v/>
      </c>
      <c r="R30" s="7">
        <f>IF($AA30="","",IF(INDEX('Per Invoice'!R$2:R$1201,$AA30)="","",INDEX('Per Invoice'!R$2:R$1201,$AA30)))</f>
        <v/>
      </c>
      <c r="S30" s="7">
        <f>IF($AA30="","",IF(INDEX('Per Invoice'!S$2:S$1201,$AA30)="","",INDEX('Per Invoice'!S$2:S$1201,$AA30)))</f>
        <v/>
      </c>
      <c r="T30">
        <f>IF($AA30="","",IF(INDEX('Per Invoice'!T$2:T$1201,$AA30)="","",INDEX('Per Invoice'!T$2:T$1201,$AA30)))</f>
        <v/>
      </c>
      <c r="U30" s="7">
        <f>IF($AA30="","",IF(INDEX('Per Invoice'!U$2:U$1201,$AA30)="","",INDEX('Per Invoice'!U$2:U$1201,$AA30)))</f>
        <v/>
      </c>
      <c r="V30" s="7">
        <f>IF($AA30="","",IF(INDEX('Per Invoice'!V$2:V$1201,$AA30)="","",INDEX('Per Invoice'!V$2:V$1201,$AA30)))</f>
        <v/>
      </c>
      <c r="W30" s="7">
        <f>IF($AA30="","",IF(INDEX('Per Invoice'!W$2:W$1201,$AA30)="","",INDEX('Per Invoice'!W$2:W$1201,$AA30)))</f>
        <v/>
      </c>
      <c r="X30" s="7">
        <f>IF($AA30="","",IF(INDEX('Per Invoice'!X$2:X$1201,$AA30)="","",INDEX('Per Invoice'!X$2:X$1201,$AA30)))</f>
        <v/>
      </c>
      <c r="Y30" s="7">
        <f>IF($AA30="","",IF(INDEX('Per Invoice'!Y$2:Y$1201,$AA30)="","",INDEX('Per Invoice'!Y$2:Y$1201,$AA30)))</f>
        <v/>
      </c>
      <c r="Z30" s="7">
        <f>IF($AA30="","",IF(INDEX('Per Invoice'!Z$2:Z$1201,$AA30)="","",INDEX('Per Invoice'!Z$2:Z$1201,$AA30)))</f>
        <v/>
      </c>
      <c r="AA30" s="16">
        <f>IFERROR(MATCH(Settings!$C$27&amp;"|"&amp;ROWS($AA$2:$AA30),'Per Invoice'!$AB$2:$AB$1201,0),"")</f>
        <v/>
      </c>
    </row>
    <row r="31">
      <c r="A31">
        <f>IF($AA31="","",IF(INDEX('Per Invoice'!A$2:A$1201,$AA31)="","",INDEX('Per Invoice'!A$2:A$1201,$AA31)))</f>
        <v/>
      </c>
      <c r="B31">
        <f>IF($AA31="","",IF(INDEX('Per Invoice'!B$2:B$1201,$AA31)="","",INDEX('Per Invoice'!B$2:B$1201,$AA31)))</f>
        <v/>
      </c>
      <c r="C31">
        <f>IF($AA31="","",IF(INDEX('Per Invoice'!C$2:C$1201,$AA31)="","",INDEX('Per Invoice'!C$2:C$1201,$AA31)))</f>
        <v/>
      </c>
      <c r="D31">
        <f>IF($AA31="","",IF(INDEX('Per Invoice'!D$2:D$1201,$AA31)="","",INDEX('Per Invoice'!D$2:D$1201,$AA31)))</f>
        <v/>
      </c>
      <c r="E31">
        <f>IF($AA31="","",IF(INDEX('Per Invoice'!E$2:E$1201,$AA31)="","",INDEX('Per Invoice'!E$2:E$1201,$AA31)))</f>
        <v/>
      </c>
      <c r="F31">
        <f>IF($AA31="","",IF(INDEX('Per Invoice'!F$2:F$1201,$AA31)="","",INDEX('Per Invoice'!F$2:F$1201,$AA31)))</f>
        <v/>
      </c>
      <c r="G31">
        <f>IF($AA31="","",IF(INDEX('Per Invoice'!G$2:G$1201,$AA31)="","",INDEX('Per Invoice'!G$2:G$1201,$AA31)))</f>
        <v/>
      </c>
      <c r="H31">
        <f>IF($AA31="","",IF(INDEX('Per Invoice'!H$2:H$1201,$AA31)="","",INDEX('Per Invoice'!H$2:H$1201,$AA31)))</f>
        <v/>
      </c>
      <c r="I31">
        <f>IF($AA31="","",IF(INDEX('Per Invoice'!I$2:I$1201,$AA31)="","",INDEX('Per Invoice'!I$2:I$1201,$AA31)))</f>
        <v/>
      </c>
      <c r="J31">
        <f>IF($AA31="","",IF(INDEX('Per Invoice'!J$2:J$1201,$AA31)="","",INDEX('Per Invoice'!J$2:J$1201,$AA31)))</f>
        <v/>
      </c>
      <c r="K31">
        <f>IF($AA31="","",IF(INDEX('Per Invoice'!K$2:K$1201,$AA31)="","",INDEX('Per Invoice'!K$2:K$1201,$AA31)))</f>
        <v/>
      </c>
      <c r="L31">
        <f>IF($AA31="","",IF(INDEX('Per Invoice'!L$2:L$1201,$AA31)="","",INDEX('Per Invoice'!L$2:L$1201,$AA31)))</f>
        <v/>
      </c>
      <c r="M31">
        <f>IF($AA31="","",IF(INDEX('Per Invoice'!M$2:M$1201,$AA31)="","",INDEX('Per Invoice'!M$2:M$1201,$AA31)))</f>
        <v/>
      </c>
      <c r="N31">
        <f>IF($AA31="","",IF(INDEX('Per Invoice'!N$2:N$1201,$AA31)="","",INDEX('Per Invoice'!N$2:N$1201,$AA31)))</f>
        <v/>
      </c>
      <c r="O31">
        <f>IF($AA31="","",IF(INDEX('Per Invoice'!O$2:O$1201,$AA31)="","",INDEX('Per Invoice'!O$2:O$1201,$AA31)))</f>
        <v/>
      </c>
      <c r="P31" s="7">
        <f>IF($AA31="","",IF(INDEX('Per Invoice'!P$2:P$1201,$AA31)="","",INDEX('Per Invoice'!P$2:P$1201,$AA31)))</f>
        <v/>
      </c>
      <c r="Q31">
        <f>IF($AA31="","",IF(INDEX('Per Invoice'!Q$2:Q$1201,$AA31)="","",INDEX('Per Invoice'!Q$2:Q$1201,$AA31)))</f>
        <v/>
      </c>
      <c r="R31" s="7">
        <f>IF($AA31="","",IF(INDEX('Per Invoice'!R$2:R$1201,$AA31)="","",INDEX('Per Invoice'!R$2:R$1201,$AA31)))</f>
        <v/>
      </c>
      <c r="S31" s="7">
        <f>IF($AA31="","",IF(INDEX('Per Invoice'!S$2:S$1201,$AA31)="","",INDEX('Per Invoice'!S$2:S$1201,$AA31)))</f>
        <v/>
      </c>
      <c r="T31">
        <f>IF($AA31="","",IF(INDEX('Per Invoice'!T$2:T$1201,$AA31)="","",INDEX('Per Invoice'!T$2:T$1201,$AA31)))</f>
        <v/>
      </c>
      <c r="U31" s="7">
        <f>IF($AA31="","",IF(INDEX('Per Invoice'!U$2:U$1201,$AA31)="","",INDEX('Per Invoice'!U$2:U$1201,$AA31)))</f>
        <v/>
      </c>
      <c r="V31" s="7">
        <f>IF($AA31="","",IF(INDEX('Per Invoice'!V$2:V$1201,$AA31)="","",INDEX('Per Invoice'!V$2:V$1201,$AA31)))</f>
        <v/>
      </c>
      <c r="W31" s="7">
        <f>IF($AA31="","",IF(INDEX('Per Invoice'!W$2:W$1201,$AA31)="","",INDEX('Per Invoice'!W$2:W$1201,$AA31)))</f>
        <v/>
      </c>
      <c r="X31" s="7">
        <f>IF($AA31="","",IF(INDEX('Per Invoice'!X$2:X$1201,$AA31)="","",INDEX('Per Invoice'!X$2:X$1201,$AA31)))</f>
        <v/>
      </c>
      <c r="Y31" s="7">
        <f>IF($AA31="","",IF(INDEX('Per Invoice'!Y$2:Y$1201,$AA31)="","",INDEX('Per Invoice'!Y$2:Y$1201,$AA31)))</f>
        <v/>
      </c>
      <c r="Z31" s="7">
        <f>IF($AA31="","",IF(INDEX('Per Invoice'!Z$2:Z$1201,$AA31)="","",INDEX('Per Invoice'!Z$2:Z$1201,$AA31)))</f>
        <v/>
      </c>
      <c r="AA31" s="16">
        <f>IFERROR(MATCH(Settings!$C$27&amp;"|"&amp;ROWS($AA$2:$AA31),'Per Invoice'!$AB$2:$AB$1201,0),"")</f>
        <v/>
      </c>
    </row>
    <row r="32">
      <c r="A32">
        <f>IF($AA32="","",IF(INDEX('Per Invoice'!A$2:A$1201,$AA32)="","",INDEX('Per Invoice'!A$2:A$1201,$AA32)))</f>
        <v/>
      </c>
      <c r="B32">
        <f>IF($AA32="","",IF(INDEX('Per Invoice'!B$2:B$1201,$AA32)="","",INDEX('Per Invoice'!B$2:B$1201,$AA32)))</f>
        <v/>
      </c>
      <c r="C32">
        <f>IF($AA32="","",IF(INDEX('Per Invoice'!C$2:C$1201,$AA32)="","",INDEX('Per Invoice'!C$2:C$1201,$AA32)))</f>
        <v/>
      </c>
      <c r="D32">
        <f>IF($AA32="","",IF(INDEX('Per Invoice'!D$2:D$1201,$AA32)="","",INDEX('Per Invoice'!D$2:D$1201,$AA32)))</f>
        <v/>
      </c>
      <c r="E32">
        <f>IF($AA32="","",IF(INDEX('Per Invoice'!E$2:E$1201,$AA32)="","",INDEX('Per Invoice'!E$2:E$1201,$AA32)))</f>
        <v/>
      </c>
      <c r="F32">
        <f>IF($AA32="","",IF(INDEX('Per Invoice'!F$2:F$1201,$AA32)="","",INDEX('Per Invoice'!F$2:F$1201,$AA32)))</f>
        <v/>
      </c>
      <c r="G32">
        <f>IF($AA32="","",IF(INDEX('Per Invoice'!G$2:G$1201,$AA32)="","",INDEX('Per Invoice'!G$2:G$1201,$AA32)))</f>
        <v/>
      </c>
      <c r="H32">
        <f>IF($AA32="","",IF(INDEX('Per Invoice'!H$2:H$1201,$AA32)="","",INDEX('Per Invoice'!H$2:H$1201,$AA32)))</f>
        <v/>
      </c>
      <c r="I32">
        <f>IF($AA32="","",IF(INDEX('Per Invoice'!I$2:I$1201,$AA32)="","",INDEX('Per Invoice'!I$2:I$1201,$AA32)))</f>
        <v/>
      </c>
      <c r="J32">
        <f>IF($AA32="","",IF(INDEX('Per Invoice'!J$2:J$1201,$AA32)="","",INDEX('Per Invoice'!J$2:J$1201,$AA32)))</f>
        <v/>
      </c>
      <c r="K32">
        <f>IF($AA32="","",IF(INDEX('Per Invoice'!K$2:K$1201,$AA32)="","",INDEX('Per Invoice'!K$2:K$1201,$AA32)))</f>
        <v/>
      </c>
      <c r="L32">
        <f>IF($AA32="","",IF(INDEX('Per Invoice'!L$2:L$1201,$AA32)="","",INDEX('Per Invoice'!L$2:L$1201,$AA32)))</f>
        <v/>
      </c>
      <c r="M32">
        <f>IF($AA32="","",IF(INDEX('Per Invoice'!M$2:M$1201,$AA32)="","",INDEX('Per Invoice'!M$2:M$1201,$AA32)))</f>
        <v/>
      </c>
      <c r="N32">
        <f>IF($AA32="","",IF(INDEX('Per Invoice'!N$2:N$1201,$AA32)="","",INDEX('Per Invoice'!N$2:N$1201,$AA32)))</f>
        <v/>
      </c>
      <c r="O32">
        <f>IF($AA32="","",IF(INDEX('Per Invoice'!O$2:O$1201,$AA32)="","",INDEX('Per Invoice'!O$2:O$1201,$AA32)))</f>
        <v/>
      </c>
      <c r="P32" s="7">
        <f>IF($AA32="","",IF(INDEX('Per Invoice'!P$2:P$1201,$AA32)="","",INDEX('Per Invoice'!P$2:P$1201,$AA32)))</f>
        <v/>
      </c>
      <c r="Q32">
        <f>IF($AA32="","",IF(INDEX('Per Invoice'!Q$2:Q$1201,$AA32)="","",INDEX('Per Invoice'!Q$2:Q$1201,$AA32)))</f>
        <v/>
      </c>
      <c r="R32" s="7">
        <f>IF($AA32="","",IF(INDEX('Per Invoice'!R$2:R$1201,$AA32)="","",INDEX('Per Invoice'!R$2:R$1201,$AA32)))</f>
        <v/>
      </c>
      <c r="S32" s="7">
        <f>IF($AA32="","",IF(INDEX('Per Invoice'!S$2:S$1201,$AA32)="","",INDEX('Per Invoice'!S$2:S$1201,$AA32)))</f>
        <v/>
      </c>
      <c r="T32">
        <f>IF($AA32="","",IF(INDEX('Per Invoice'!T$2:T$1201,$AA32)="","",INDEX('Per Invoice'!T$2:T$1201,$AA32)))</f>
        <v/>
      </c>
      <c r="U32" s="7">
        <f>IF($AA32="","",IF(INDEX('Per Invoice'!U$2:U$1201,$AA32)="","",INDEX('Per Invoice'!U$2:U$1201,$AA32)))</f>
        <v/>
      </c>
      <c r="V32" s="7">
        <f>IF($AA32="","",IF(INDEX('Per Invoice'!V$2:V$1201,$AA32)="","",INDEX('Per Invoice'!V$2:V$1201,$AA32)))</f>
        <v/>
      </c>
      <c r="W32" s="7">
        <f>IF($AA32="","",IF(INDEX('Per Invoice'!W$2:W$1201,$AA32)="","",INDEX('Per Invoice'!W$2:W$1201,$AA32)))</f>
        <v/>
      </c>
      <c r="X32" s="7">
        <f>IF($AA32="","",IF(INDEX('Per Invoice'!X$2:X$1201,$AA32)="","",INDEX('Per Invoice'!X$2:X$1201,$AA32)))</f>
        <v/>
      </c>
      <c r="Y32" s="7">
        <f>IF($AA32="","",IF(INDEX('Per Invoice'!Y$2:Y$1201,$AA32)="","",INDEX('Per Invoice'!Y$2:Y$1201,$AA32)))</f>
        <v/>
      </c>
      <c r="Z32" s="7">
        <f>IF($AA32="","",IF(INDEX('Per Invoice'!Z$2:Z$1201,$AA32)="","",INDEX('Per Invoice'!Z$2:Z$1201,$AA32)))</f>
        <v/>
      </c>
      <c r="AA32" s="16">
        <f>IFERROR(MATCH(Settings!$C$27&amp;"|"&amp;ROWS($AA$2:$AA32),'Per Invoice'!$AB$2:$AB$1201,0),"")</f>
        <v/>
      </c>
    </row>
    <row r="33">
      <c r="A33">
        <f>IF($AA33="","",IF(INDEX('Per Invoice'!A$2:A$1201,$AA33)="","",INDEX('Per Invoice'!A$2:A$1201,$AA33)))</f>
        <v/>
      </c>
      <c r="B33">
        <f>IF($AA33="","",IF(INDEX('Per Invoice'!B$2:B$1201,$AA33)="","",INDEX('Per Invoice'!B$2:B$1201,$AA33)))</f>
        <v/>
      </c>
      <c r="C33">
        <f>IF($AA33="","",IF(INDEX('Per Invoice'!C$2:C$1201,$AA33)="","",INDEX('Per Invoice'!C$2:C$1201,$AA33)))</f>
        <v/>
      </c>
      <c r="D33">
        <f>IF($AA33="","",IF(INDEX('Per Invoice'!D$2:D$1201,$AA33)="","",INDEX('Per Invoice'!D$2:D$1201,$AA33)))</f>
        <v/>
      </c>
      <c r="E33">
        <f>IF($AA33="","",IF(INDEX('Per Invoice'!E$2:E$1201,$AA33)="","",INDEX('Per Invoice'!E$2:E$1201,$AA33)))</f>
        <v/>
      </c>
      <c r="F33">
        <f>IF($AA33="","",IF(INDEX('Per Invoice'!F$2:F$1201,$AA33)="","",INDEX('Per Invoice'!F$2:F$1201,$AA33)))</f>
        <v/>
      </c>
      <c r="G33">
        <f>IF($AA33="","",IF(INDEX('Per Invoice'!G$2:G$1201,$AA33)="","",INDEX('Per Invoice'!G$2:G$1201,$AA33)))</f>
        <v/>
      </c>
      <c r="H33">
        <f>IF($AA33="","",IF(INDEX('Per Invoice'!H$2:H$1201,$AA33)="","",INDEX('Per Invoice'!H$2:H$1201,$AA33)))</f>
        <v/>
      </c>
      <c r="I33">
        <f>IF($AA33="","",IF(INDEX('Per Invoice'!I$2:I$1201,$AA33)="","",INDEX('Per Invoice'!I$2:I$1201,$AA33)))</f>
        <v/>
      </c>
      <c r="J33">
        <f>IF($AA33="","",IF(INDEX('Per Invoice'!J$2:J$1201,$AA33)="","",INDEX('Per Invoice'!J$2:J$1201,$AA33)))</f>
        <v/>
      </c>
      <c r="K33">
        <f>IF($AA33="","",IF(INDEX('Per Invoice'!K$2:K$1201,$AA33)="","",INDEX('Per Invoice'!K$2:K$1201,$AA33)))</f>
        <v/>
      </c>
      <c r="L33">
        <f>IF($AA33="","",IF(INDEX('Per Invoice'!L$2:L$1201,$AA33)="","",INDEX('Per Invoice'!L$2:L$1201,$AA33)))</f>
        <v/>
      </c>
      <c r="M33">
        <f>IF($AA33="","",IF(INDEX('Per Invoice'!M$2:M$1201,$AA33)="","",INDEX('Per Invoice'!M$2:M$1201,$AA33)))</f>
        <v/>
      </c>
      <c r="N33">
        <f>IF($AA33="","",IF(INDEX('Per Invoice'!N$2:N$1201,$AA33)="","",INDEX('Per Invoice'!N$2:N$1201,$AA33)))</f>
        <v/>
      </c>
      <c r="O33">
        <f>IF($AA33="","",IF(INDEX('Per Invoice'!O$2:O$1201,$AA33)="","",INDEX('Per Invoice'!O$2:O$1201,$AA33)))</f>
        <v/>
      </c>
      <c r="P33" s="7">
        <f>IF($AA33="","",IF(INDEX('Per Invoice'!P$2:P$1201,$AA33)="","",INDEX('Per Invoice'!P$2:P$1201,$AA33)))</f>
        <v/>
      </c>
      <c r="Q33">
        <f>IF($AA33="","",IF(INDEX('Per Invoice'!Q$2:Q$1201,$AA33)="","",INDEX('Per Invoice'!Q$2:Q$1201,$AA33)))</f>
        <v/>
      </c>
      <c r="R33" s="7">
        <f>IF($AA33="","",IF(INDEX('Per Invoice'!R$2:R$1201,$AA33)="","",INDEX('Per Invoice'!R$2:R$1201,$AA33)))</f>
        <v/>
      </c>
      <c r="S33" s="7">
        <f>IF($AA33="","",IF(INDEX('Per Invoice'!S$2:S$1201,$AA33)="","",INDEX('Per Invoice'!S$2:S$1201,$AA33)))</f>
        <v/>
      </c>
      <c r="T33">
        <f>IF($AA33="","",IF(INDEX('Per Invoice'!T$2:T$1201,$AA33)="","",INDEX('Per Invoice'!T$2:T$1201,$AA33)))</f>
        <v/>
      </c>
      <c r="U33" s="7">
        <f>IF($AA33="","",IF(INDEX('Per Invoice'!U$2:U$1201,$AA33)="","",INDEX('Per Invoice'!U$2:U$1201,$AA33)))</f>
        <v/>
      </c>
      <c r="V33" s="7">
        <f>IF($AA33="","",IF(INDEX('Per Invoice'!V$2:V$1201,$AA33)="","",INDEX('Per Invoice'!V$2:V$1201,$AA33)))</f>
        <v/>
      </c>
      <c r="W33" s="7">
        <f>IF($AA33="","",IF(INDEX('Per Invoice'!W$2:W$1201,$AA33)="","",INDEX('Per Invoice'!W$2:W$1201,$AA33)))</f>
        <v/>
      </c>
      <c r="X33" s="7">
        <f>IF($AA33="","",IF(INDEX('Per Invoice'!X$2:X$1201,$AA33)="","",INDEX('Per Invoice'!X$2:X$1201,$AA33)))</f>
        <v/>
      </c>
      <c r="Y33" s="7">
        <f>IF($AA33="","",IF(INDEX('Per Invoice'!Y$2:Y$1201,$AA33)="","",INDEX('Per Invoice'!Y$2:Y$1201,$AA33)))</f>
        <v/>
      </c>
      <c r="Z33" s="7">
        <f>IF($AA33="","",IF(INDEX('Per Invoice'!Z$2:Z$1201,$AA33)="","",INDEX('Per Invoice'!Z$2:Z$1201,$AA33)))</f>
        <v/>
      </c>
      <c r="AA33" s="16">
        <f>IFERROR(MATCH(Settings!$C$27&amp;"|"&amp;ROWS($AA$2:$AA33),'Per Invoice'!$AB$2:$AB$1201,0),"")</f>
        <v/>
      </c>
    </row>
    <row r="34">
      <c r="A34">
        <f>IF($AA34="","",IF(INDEX('Per Invoice'!A$2:A$1201,$AA34)="","",INDEX('Per Invoice'!A$2:A$1201,$AA34)))</f>
        <v/>
      </c>
      <c r="B34">
        <f>IF($AA34="","",IF(INDEX('Per Invoice'!B$2:B$1201,$AA34)="","",INDEX('Per Invoice'!B$2:B$1201,$AA34)))</f>
        <v/>
      </c>
      <c r="C34">
        <f>IF($AA34="","",IF(INDEX('Per Invoice'!C$2:C$1201,$AA34)="","",INDEX('Per Invoice'!C$2:C$1201,$AA34)))</f>
        <v/>
      </c>
      <c r="D34">
        <f>IF($AA34="","",IF(INDEX('Per Invoice'!D$2:D$1201,$AA34)="","",INDEX('Per Invoice'!D$2:D$1201,$AA34)))</f>
        <v/>
      </c>
      <c r="E34">
        <f>IF($AA34="","",IF(INDEX('Per Invoice'!E$2:E$1201,$AA34)="","",INDEX('Per Invoice'!E$2:E$1201,$AA34)))</f>
        <v/>
      </c>
      <c r="F34">
        <f>IF($AA34="","",IF(INDEX('Per Invoice'!F$2:F$1201,$AA34)="","",INDEX('Per Invoice'!F$2:F$1201,$AA34)))</f>
        <v/>
      </c>
      <c r="G34">
        <f>IF($AA34="","",IF(INDEX('Per Invoice'!G$2:G$1201,$AA34)="","",INDEX('Per Invoice'!G$2:G$1201,$AA34)))</f>
        <v/>
      </c>
      <c r="H34">
        <f>IF($AA34="","",IF(INDEX('Per Invoice'!H$2:H$1201,$AA34)="","",INDEX('Per Invoice'!H$2:H$1201,$AA34)))</f>
        <v/>
      </c>
      <c r="I34">
        <f>IF($AA34="","",IF(INDEX('Per Invoice'!I$2:I$1201,$AA34)="","",INDEX('Per Invoice'!I$2:I$1201,$AA34)))</f>
        <v/>
      </c>
      <c r="J34">
        <f>IF($AA34="","",IF(INDEX('Per Invoice'!J$2:J$1201,$AA34)="","",INDEX('Per Invoice'!J$2:J$1201,$AA34)))</f>
        <v/>
      </c>
      <c r="K34">
        <f>IF($AA34="","",IF(INDEX('Per Invoice'!K$2:K$1201,$AA34)="","",INDEX('Per Invoice'!K$2:K$1201,$AA34)))</f>
        <v/>
      </c>
      <c r="L34">
        <f>IF($AA34="","",IF(INDEX('Per Invoice'!L$2:L$1201,$AA34)="","",INDEX('Per Invoice'!L$2:L$1201,$AA34)))</f>
        <v/>
      </c>
      <c r="M34">
        <f>IF($AA34="","",IF(INDEX('Per Invoice'!M$2:M$1201,$AA34)="","",INDEX('Per Invoice'!M$2:M$1201,$AA34)))</f>
        <v/>
      </c>
      <c r="N34">
        <f>IF($AA34="","",IF(INDEX('Per Invoice'!N$2:N$1201,$AA34)="","",INDEX('Per Invoice'!N$2:N$1201,$AA34)))</f>
        <v/>
      </c>
      <c r="O34">
        <f>IF($AA34="","",IF(INDEX('Per Invoice'!O$2:O$1201,$AA34)="","",INDEX('Per Invoice'!O$2:O$1201,$AA34)))</f>
        <v/>
      </c>
      <c r="P34" s="7">
        <f>IF($AA34="","",IF(INDEX('Per Invoice'!P$2:P$1201,$AA34)="","",INDEX('Per Invoice'!P$2:P$1201,$AA34)))</f>
        <v/>
      </c>
      <c r="Q34">
        <f>IF($AA34="","",IF(INDEX('Per Invoice'!Q$2:Q$1201,$AA34)="","",INDEX('Per Invoice'!Q$2:Q$1201,$AA34)))</f>
        <v/>
      </c>
      <c r="R34" s="7">
        <f>IF($AA34="","",IF(INDEX('Per Invoice'!R$2:R$1201,$AA34)="","",INDEX('Per Invoice'!R$2:R$1201,$AA34)))</f>
        <v/>
      </c>
      <c r="S34" s="7">
        <f>IF($AA34="","",IF(INDEX('Per Invoice'!S$2:S$1201,$AA34)="","",INDEX('Per Invoice'!S$2:S$1201,$AA34)))</f>
        <v/>
      </c>
      <c r="T34">
        <f>IF($AA34="","",IF(INDEX('Per Invoice'!T$2:T$1201,$AA34)="","",INDEX('Per Invoice'!T$2:T$1201,$AA34)))</f>
        <v/>
      </c>
      <c r="U34" s="7">
        <f>IF($AA34="","",IF(INDEX('Per Invoice'!U$2:U$1201,$AA34)="","",INDEX('Per Invoice'!U$2:U$1201,$AA34)))</f>
        <v/>
      </c>
      <c r="V34" s="7">
        <f>IF($AA34="","",IF(INDEX('Per Invoice'!V$2:V$1201,$AA34)="","",INDEX('Per Invoice'!V$2:V$1201,$AA34)))</f>
        <v/>
      </c>
      <c r="W34" s="7">
        <f>IF($AA34="","",IF(INDEX('Per Invoice'!W$2:W$1201,$AA34)="","",INDEX('Per Invoice'!W$2:W$1201,$AA34)))</f>
        <v/>
      </c>
      <c r="X34" s="7">
        <f>IF($AA34="","",IF(INDEX('Per Invoice'!X$2:X$1201,$AA34)="","",INDEX('Per Invoice'!X$2:X$1201,$AA34)))</f>
        <v/>
      </c>
      <c r="Y34" s="7">
        <f>IF($AA34="","",IF(INDEX('Per Invoice'!Y$2:Y$1201,$AA34)="","",INDEX('Per Invoice'!Y$2:Y$1201,$AA34)))</f>
        <v/>
      </c>
      <c r="Z34" s="7">
        <f>IF($AA34="","",IF(INDEX('Per Invoice'!Z$2:Z$1201,$AA34)="","",INDEX('Per Invoice'!Z$2:Z$1201,$AA34)))</f>
        <v/>
      </c>
      <c r="AA34" s="16">
        <f>IFERROR(MATCH(Settings!$C$27&amp;"|"&amp;ROWS($AA$2:$AA34),'Per Invoice'!$AB$2:$AB$1201,0),"")</f>
        <v/>
      </c>
    </row>
    <row r="35">
      <c r="A35">
        <f>IF($AA35="","",IF(INDEX('Per Invoice'!A$2:A$1201,$AA35)="","",INDEX('Per Invoice'!A$2:A$1201,$AA35)))</f>
        <v/>
      </c>
      <c r="B35">
        <f>IF($AA35="","",IF(INDEX('Per Invoice'!B$2:B$1201,$AA35)="","",INDEX('Per Invoice'!B$2:B$1201,$AA35)))</f>
        <v/>
      </c>
      <c r="C35">
        <f>IF($AA35="","",IF(INDEX('Per Invoice'!C$2:C$1201,$AA35)="","",INDEX('Per Invoice'!C$2:C$1201,$AA35)))</f>
        <v/>
      </c>
      <c r="D35">
        <f>IF($AA35="","",IF(INDEX('Per Invoice'!D$2:D$1201,$AA35)="","",INDEX('Per Invoice'!D$2:D$1201,$AA35)))</f>
        <v/>
      </c>
      <c r="E35">
        <f>IF($AA35="","",IF(INDEX('Per Invoice'!E$2:E$1201,$AA35)="","",INDEX('Per Invoice'!E$2:E$1201,$AA35)))</f>
        <v/>
      </c>
      <c r="F35">
        <f>IF($AA35="","",IF(INDEX('Per Invoice'!F$2:F$1201,$AA35)="","",INDEX('Per Invoice'!F$2:F$1201,$AA35)))</f>
        <v/>
      </c>
      <c r="G35">
        <f>IF($AA35="","",IF(INDEX('Per Invoice'!G$2:G$1201,$AA35)="","",INDEX('Per Invoice'!G$2:G$1201,$AA35)))</f>
        <v/>
      </c>
      <c r="H35">
        <f>IF($AA35="","",IF(INDEX('Per Invoice'!H$2:H$1201,$AA35)="","",INDEX('Per Invoice'!H$2:H$1201,$AA35)))</f>
        <v/>
      </c>
      <c r="I35">
        <f>IF($AA35="","",IF(INDEX('Per Invoice'!I$2:I$1201,$AA35)="","",INDEX('Per Invoice'!I$2:I$1201,$AA35)))</f>
        <v/>
      </c>
      <c r="J35">
        <f>IF($AA35="","",IF(INDEX('Per Invoice'!J$2:J$1201,$AA35)="","",INDEX('Per Invoice'!J$2:J$1201,$AA35)))</f>
        <v/>
      </c>
      <c r="K35">
        <f>IF($AA35="","",IF(INDEX('Per Invoice'!K$2:K$1201,$AA35)="","",INDEX('Per Invoice'!K$2:K$1201,$AA35)))</f>
        <v/>
      </c>
      <c r="L35">
        <f>IF($AA35="","",IF(INDEX('Per Invoice'!L$2:L$1201,$AA35)="","",INDEX('Per Invoice'!L$2:L$1201,$AA35)))</f>
        <v/>
      </c>
      <c r="M35">
        <f>IF($AA35="","",IF(INDEX('Per Invoice'!M$2:M$1201,$AA35)="","",INDEX('Per Invoice'!M$2:M$1201,$AA35)))</f>
        <v/>
      </c>
      <c r="N35">
        <f>IF($AA35="","",IF(INDEX('Per Invoice'!N$2:N$1201,$AA35)="","",INDEX('Per Invoice'!N$2:N$1201,$AA35)))</f>
        <v/>
      </c>
      <c r="O35">
        <f>IF($AA35="","",IF(INDEX('Per Invoice'!O$2:O$1201,$AA35)="","",INDEX('Per Invoice'!O$2:O$1201,$AA35)))</f>
        <v/>
      </c>
      <c r="P35" s="7">
        <f>IF($AA35="","",IF(INDEX('Per Invoice'!P$2:P$1201,$AA35)="","",INDEX('Per Invoice'!P$2:P$1201,$AA35)))</f>
        <v/>
      </c>
      <c r="Q35">
        <f>IF($AA35="","",IF(INDEX('Per Invoice'!Q$2:Q$1201,$AA35)="","",INDEX('Per Invoice'!Q$2:Q$1201,$AA35)))</f>
        <v/>
      </c>
      <c r="R35" s="7">
        <f>IF($AA35="","",IF(INDEX('Per Invoice'!R$2:R$1201,$AA35)="","",INDEX('Per Invoice'!R$2:R$1201,$AA35)))</f>
        <v/>
      </c>
      <c r="S35" s="7">
        <f>IF($AA35="","",IF(INDEX('Per Invoice'!S$2:S$1201,$AA35)="","",INDEX('Per Invoice'!S$2:S$1201,$AA35)))</f>
        <v/>
      </c>
      <c r="T35">
        <f>IF($AA35="","",IF(INDEX('Per Invoice'!T$2:T$1201,$AA35)="","",INDEX('Per Invoice'!T$2:T$1201,$AA35)))</f>
        <v/>
      </c>
      <c r="U35" s="7">
        <f>IF($AA35="","",IF(INDEX('Per Invoice'!U$2:U$1201,$AA35)="","",INDEX('Per Invoice'!U$2:U$1201,$AA35)))</f>
        <v/>
      </c>
      <c r="V35" s="7">
        <f>IF($AA35="","",IF(INDEX('Per Invoice'!V$2:V$1201,$AA35)="","",INDEX('Per Invoice'!V$2:V$1201,$AA35)))</f>
        <v/>
      </c>
      <c r="W35" s="7">
        <f>IF($AA35="","",IF(INDEX('Per Invoice'!W$2:W$1201,$AA35)="","",INDEX('Per Invoice'!W$2:W$1201,$AA35)))</f>
        <v/>
      </c>
      <c r="X35" s="7">
        <f>IF($AA35="","",IF(INDEX('Per Invoice'!X$2:X$1201,$AA35)="","",INDEX('Per Invoice'!X$2:X$1201,$AA35)))</f>
        <v/>
      </c>
      <c r="Y35" s="7">
        <f>IF($AA35="","",IF(INDEX('Per Invoice'!Y$2:Y$1201,$AA35)="","",INDEX('Per Invoice'!Y$2:Y$1201,$AA35)))</f>
        <v/>
      </c>
      <c r="Z35" s="7">
        <f>IF($AA35="","",IF(INDEX('Per Invoice'!Z$2:Z$1201,$AA35)="","",INDEX('Per Invoice'!Z$2:Z$1201,$AA35)))</f>
        <v/>
      </c>
      <c r="AA35" s="16">
        <f>IFERROR(MATCH(Settings!$C$27&amp;"|"&amp;ROWS($AA$2:$AA35),'Per Invoice'!$AB$2:$AB$1201,0),"")</f>
        <v/>
      </c>
    </row>
    <row r="36">
      <c r="A36">
        <f>IF($AA36="","",IF(INDEX('Per Invoice'!A$2:A$1201,$AA36)="","",INDEX('Per Invoice'!A$2:A$1201,$AA36)))</f>
        <v/>
      </c>
      <c r="B36">
        <f>IF($AA36="","",IF(INDEX('Per Invoice'!B$2:B$1201,$AA36)="","",INDEX('Per Invoice'!B$2:B$1201,$AA36)))</f>
        <v/>
      </c>
      <c r="C36">
        <f>IF($AA36="","",IF(INDEX('Per Invoice'!C$2:C$1201,$AA36)="","",INDEX('Per Invoice'!C$2:C$1201,$AA36)))</f>
        <v/>
      </c>
      <c r="D36">
        <f>IF($AA36="","",IF(INDEX('Per Invoice'!D$2:D$1201,$AA36)="","",INDEX('Per Invoice'!D$2:D$1201,$AA36)))</f>
        <v/>
      </c>
      <c r="E36">
        <f>IF($AA36="","",IF(INDEX('Per Invoice'!E$2:E$1201,$AA36)="","",INDEX('Per Invoice'!E$2:E$1201,$AA36)))</f>
        <v/>
      </c>
      <c r="F36">
        <f>IF($AA36="","",IF(INDEX('Per Invoice'!F$2:F$1201,$AA36)="","",INDEX('Per Invoice'!F$2:F$1201,$AA36)))</f>
        <v/>
      </c>
      <c r="G36">
        <f>IF($AA36="","",IF(INDEX('Per Invoice'!G$2:G$1201,$AA36)="","",INDEX('Per Invoice'!G$2:G$1201,$AA36)))</f>
        <v/>
      </c>
      <c r="H36">
        <f>IF($AA36="","",IF(INDEX('Per Invoice'!H$2:H$1201,$AA36)="","",INDEX('Per Invoice'!H$2:H$1201,$AA36)))</f>
        <v/>
      </c>
      <c r="I36">
        <f>IF($AA36="","",IF(INDEX('Per Invoice'!I$2:I$1201,$AA36)="","",INDEX('Per Invoice'!I$2:I$1201,$AA36)))</f>
        <v/>
      </c>
      <c r="J36">
        <f>IF($AA36="","",IF(INDEX('Per Invoice'!J$2:J$1201,$AA36)="","",INDEX('Per Invoice'!J$2:J$1201,$AA36)))</f>
        <v/>
      </c>
      <c r="K36">
        <f>IF($AA36="","",IF(INDEX('Per Invoice'!K$2:K$1201,$AA36)="","",INDEX('Per Invoice'!K$2:K$1201,$AA36)))</f>
        <v/>
      </c>
      <c r="L36">
        <f>IF($AA36="","",IF(INDEX('Per Invoice'!L$2:L$1201,$AA36)="","",INDEX('Per Invoice'!L$2:L$1201,$AA36)))</f>
        <v/>
      </c>
      <c r="M36">
        <f>IF($AA36="","",IF(INDEX('Per Invoice'!M$2:M$1201,$AA36)="","",INDEX('Per Invoice'!M$2:M$1201,$AA36)))</f>
        <v/>
      </c>
      <c r="N36">
        <f>IF($AA36="","",IF(INDEX('Per Invoice'!N$2:N$1201,$AA36)="","",INDEX('Per Invoice'!N$2:N$1201,$AA36)))</f>
        <v/>
      </c>
      <c r="O36">
        <f>IF($AA36="","",IF(INDEX('Per Invoice'!O$2:O$1201,$AA36)="","",INDEX('Per Invoice'!O$2:O$1201,$AA36)))</f>
        <v/>
      </c>
      <c r="P36" s="7">
        <f>IF($AA36="","",IF(INDEX('Per Invoice'!P$2:P$1201,$AA36)="","",INDEX('Per Invoice'!P$2:P$1201,$AA36)))</f>
        <v/>
      </c>
      <c r="Q36">
        <f>IF($AA36="","",IF(INDEX('Per Invoice'!Q$2:Q$1201,$AA36)="","",INDEX('Per Invoice'!Q$2:Q$1201,$AA36)))</f>
        <v/>
      </c>
      <c r="R36" s="7">
        <f>IF($AA36="","",IF(INDEX('Per Invoice'!R$2:R$1201,$AA36)="","",INDEX('Per Invoice'!R$2:R$1201,$AA36)))</f>
        <v/>
      </c>
      <c r="S36" s="7">
        <f>IF($AA36="","",IF(INDEX('Per Invoice'!S$2:S$1201,$AA36)="","",INDEX('Per Invoice'!S$2:S$1201,$AA36)))</f>
        <v/>
      </c>
      <c r="T36">
        <f>IF($AA36="","",IF(INDEX('Per Invoice'!T$2:T$1201,$AA36)="","",INDEX('Per Invoice'!T$2:T$1201,$AA36)))</f>
        <v/>
      </c>
      <c r="U36" s="7">
        <f>IF($AA36="","",IF(INDEX('Per Invoice'!U$2:U$1201,$AA36)="","",INDEX('Per Invoice'!U$2:U$1201,$AA36)))</f>
        <v/>
      </c>
      <c r="V36" s="7">
        <f>IF($AA36="","",IF(INDEX('Per Invoice'!V$2:V$1201,$AA36)="","",INDEX('Per Invoice'!V$2:V$1201,$AA36)))</f>
        <v/>
      </c>
      <c r="W36" s="7">
        <f>IF($AA36="","",IF(INDEX('Per Invoice'!W$2:W$1201,$AA36)="","",INDEX('Per Invoice'!W$2:W$1201,$AA36)))</f>
        <v/>
      </c>
      <c r="X36" s="7">
        <f>IF($AA36="","",IF(INDEX('Per Invoice'!X$2:X$1201,$AA36)="","",INDEX('Per Invoice'!X$2:X$1201,$AA36)))</f>
        <v/>
      </c>
      <c r="Y36" s="7">
        <f>IF($AA36="","",IF(INDEX('Per Invoice'!Y$2:Y$1201,$AA36)="","",INDEX('Per Invoice'!Y$2:Y$1201,$AA36)))</f>
        <v/>
      </c>
      <c r="Z36" s="7">
        <f>IF($AA36="","",IF(INDEX('Per Invoice'!Z$2:Z$1201,$AA36)="","",INDEX('Per Invoice'!Z$2:Z$1201,$AA36)))</f>
        <v/>
      </c>
      <c r="AA36" s="16">
        <f>IFERROR(MATCH(Settings!$C$27&amp;"|"&amp;ROWS($AA$2:$AA36),'Per Invoice'!$AB$2:$AB$1201,0),"")</f>
        <v/>
      </c>
    </row>
    <row r="37">
      <c r="A37">
        <f>IF($AA37="","",IF(INDEX('Per Invoice'!A$2:A$1201,$AA37)="","",INDEX('Per Invoice'!A$2:A$1201,$AA37)))</f>
        <v/>
      </c>
      <c r="B37">
        <f>IF($AA37="","",IF(INDEX('Per Invoice'!B$2:B$1201,$AA37)="","",INDEX('Per Invoice'!B$2:B$1201,$AA37)))</f>
        <v/>
      </c>
      <c r="C37">
        <f>IF($AA37="","",IF(INDEX('Per Invoice'!C$2:C$1201,$AA37)="","",INDEX('Per Invoice'!C$2:C$1201,$AA37)))</f>
        <v/>
      </c>
      <c r="D37">
        <f>IF($AA37="","",IF(INDEX('Per Invoice'!D$2:D$1201,$AA37)="","",INDEX('Per Invoice'!D$2:D$1201,$AA37)))</f>
        <v/>
      </c>
      <c r="E37">
        <f>IF($AA37="","",IF(INDEX('Per Invoice'!E$2:E$1201,$AA37)="","",INDEX('Per Invoice'!E$2:E$1201,$AA37)))</f>
        <v/>
      </c>
      <c r="F37">
        <f>IF($AA37="","",IF(INDEX('Per Invoice'!F$2:F$1201,$AA37)="","",INDEX('Per Invoice'!F$2:F$1201,$AA37)))</f>
        <v/>
      </c>
      <c r="G37">
        <f>IF($AA37="","",IF(INDEX('Per Invoice'!G$2:G$1201,$AA37)="","",INDEX('Per Invoice'!G$2:G$1201,$AA37)))</f>
        <v/>
      </c>
      <c r="H37">
        <f>IF($AA37="","",IF(INDEX('Per Invoice'!H$2:H$1201,$AA37)="","",INDEX('Per Invoice'!H$2:H$1201,$AA37)))</f>
        <v/>
      </c>
      <c r="I37">
        <f>IF($AA37="","",IF(INDEX('Per Invoice'!I$2:I$1201,$AA37)="","",INDEX('Per Invoice'!I$2:I$1201,$AA37)))</f>
        <v/>
      </c>
      <c r="J37">
        <f>IF($AA37="","",IF(INDEX('Per Invoice'!J$2:J$1201,$AA37)="","",INDEX('Per Invoice'!J$2:J$1201,$AA37)))</f>
        <v/>
      </c>
      <c r="K37">
        <f>IF($AA37="","",IF(INDEX('Per Invoice'!K$2:K$1201,$AA37)="","",INDEX('Per Invoice'!K$2:K$1201,$AA37)))</f>
        <v/>
      </c>
      <c r="L37">
        <f>IF($AA37="","",IF(INDEX('Per Invoice'!L$2:L$1201,$AA37)="","",INDEX('Per Invoice'!L$2:L$1201,$AA37)))</f>
        <v/>
      </c>
      <c r="M37">
        <f>IF($AA37="","",IF(INDEX('Per Invoice'!M$2:M$1201,$AA37)="","",INDEX('Per Invoice'!M$2:M$1201,$AA37)))</f>
        <v/>
      </c>
      <c r="N37">
        <f>IF($AA37="","",IF(INDEX('Per Invoice'!N$2:N$1201,$AA37)="","",INDEX('Per Invoice'!N$2:N$1201,$AA37)))</f>
        <v/>
      </c>
      <c r="O37">
        <f>IF($AA37="","",IF(INDEX('Per Invoice'!O$2:O$1201,$AA37)="","",INDEX('Per Invoice'!O$2:O$1201,$AA37)))</f>
        <v/>
      </c>
      <c r="P37" s="7">
        <f>IF($AA37="","",IF(INDEX('Per Invoice'!P$2:P$1201,$AA37)="","",INDEX('Per Invoice'!P$2:P$1201,$AA37)))</f>
        <v/>
      </c>
      <c r="Q37">
        <f>IF($AA37="","",IF(INDEX('Per Invoice'!Q$2:Q$1201,$AA37)="","",INDEX('Per Invoice'!Q$2:Q$1201,$AA37)))</f>
        <v/>
      </c>
      <c r="R37" s="7">
        <f>IF($AA37="","",IF(INDEX('Per Invoice'!R$2:R$1201,$AA37)="","",INDEX('Per Invoice'!R$2:R$1201,$AA37)))</f>
        <v/>
      </c>
      <c r="S37" s="7">
        <f>IF($AA37="","",IF(INDEX('Per Invoice'!S$2:S$1201,$AA37)="","",INDEX('Per Invoice'!S$2:S$1201,$AA37)))</f>
        <v/>
      </c>
      <c r="T37">
        <f>IF($AA37="","",IF(INDEX('Per Invoice'!T$2:T$1201,$AA37)="","",INDEX('Per Invoice'!T$2:T$1201,$AA37)))</f>
        <v/>
      </c>
      <c r="U37" s="7">
        <f>IF($AA37="","",IF(INDEX('Per Invoice'!U$2:U$1201,$AA37)="","",INDEX('Per Invoice'!U$2:U$1201,$AA37)))</f>
        <v/>
      </c>
      <c r="V37" s="7">
        <f>IF($AA37="","",IF(INDEX('Per Invoice'!V$2:V$1201,$AA37)="","",INDEX('Per Invoice'!V$2:V$1201,$AA37)))</f>
        <v/>
      </c>
      <c r="W37" s="7">
        <f>IF($AA37="","",IF(INDEX('Per Invoice'!W$2:W$1201,$AA37)="","",INDEX('Per Invoice'!W$2:W$1201,$AA37)))</f>
        <v/>
      </c>
      <c r="X37" s="7">
        <f>IF($AA37="","",IF(INDEX('Per Invoice'!X$2:X$1201,$AA37)="","",INDEX('Per Invoice'!X$2:X$1201,$AA37)))</f>
        <v/>
      </c>
      <c r="Y37" s="7">
        <f>IF($AA37="","",IF(INDEX('Per Invoice'!Y$2:Y$1201,$AA37)="","",INDEX('Per Invoice'!Y$2:Y$1201,$AA37)))</f>
        <v/>
      </c>
      <c r="Z37" s="7">
        <f>IF($AA37="","",IF(INDEX('Per Invoice'!Z$2:Z$1201,$AA37)="","",INDEX('Per Invoice'!Z$2:Z$1201,$AA37)))</f>
        <v/>
      </c>
      <c r="AA37" s="16">
        <f>IFERROR(MATCH(Settings!$C$27&amp;"|"&amp;ROWS($AA$2:$AA37),'Per Invoice'!$AB$2:$AB$1201,0),"")</f>
        <v/>
      </c>
    </row>
    <row r="38">
      <c r="A38">
        <f>IF($AA38="","",IF(INDEX('Per Invoice'!A$2:A$1201,$AA38)="","",INDEX('Per Invoice'!A$2:A$1201,$AA38)))</f>
        <v/>
      </c>
      <c r="B38">
        <f>IF($AA38="","",IF(INDEX('Per Invoice'!B$2:B$1201,$AA38)="","",INDEX('Per Invoice'!B$2:B$1201,$AA38)))</f>
        <v/>
      </c>
      <c r="C38">
        <f>IF($AA38="","",IF(INDEX('Per Invoice'!C$2:C$1201,$AA38)="","",INDEX('Per Invoice'!C$2:C$1201,$AA38)))</f>
        <v/>
      </c>
      <c r="D38">
        <f>IF($AA38="","",IF(INDEX('Per Invoice'!D$2:D$1201,$AA38)="","",INDEX('Per Invoice'!D$2:D$1201,$AA38)))</f>
        <v/>
      </c>
      <c r="E38">
        <f>IF($AA38="","",IF(INDEX('Per Invoice'!E$2:E$1201,$AA38)="","",INDEX('Per Invoice'!E$2:E$1201,$AA38)))</f>
        <v/>
      </c>
      <c r="F38">
        <f>IF($AA38="","",IF(INDEX('Per Invoice'!F$2:F$1201,$AA38)="","",INDEX('Per Invoice'!F$2:F$1201,$AA38)))</f>
        <v/>
      </c>
      <c r="G38">
        <f>IF($AA38="","",IF(INDEX('Per Invoice'!G$2:G$1201,$AA38)="","",INDEX('Per Invoice'!G$2:G$1201,$AA38)))</f>
        <v/>
      </c>
      <c r="H38">
        <f>IF($AA38="","",IF(INDEX('Per Invoice'!H$2:H$1201,$AA38)="","",INDEX('Per Invoice'!H$2:H$1201,$AA38)))</f>
        <v/>
      </c>
      <c r="I38">
        <f>IF($AA38="","",IF(INDEX('Per Invoice'!I$2:I$1201,$AA38)="","",INDEX('Per Invoice'!I$2:I$1201,$AA38)))</f>
        <v/>
      </c>
      <c r="J38">
        <f>IF($AA38="","",IF(INDEX('Per Invoice'!J$2:J$1201,$AA38)="","",INDEX('Per Invoice'!J$2:J$1201,$AA38)))</f>
        <v/>
      </c>
      <c r="K38">
        <f>IF($AA38="","",IF(INDEX('Per Invoice'!K$2:K$1201,$AA38)="","",INDEX('Per Invoice'!K$2:K$1201,$AA38)))</f>
        <v/>
      </c>
      <c r="L38">
        <f>IF($AA38="","",IF(INDEX('Per Invoice'!L$2:L$1201,$AA38)="","",INDEX('Per Invoice'!L$2:L$1201,$AA38)))</f>
        <v/>
      </c>
      <c r="M38">
        <f>IF($AA38="","",IF(INDEX('Per Invoice'!M$2:M$1201,$AA38)="","",INDEX('Per Invoice'!M$2:M$1201,$AA38)))</f>
        <v/>
      </c>
      <c r="N38">
        <f>IF($AA38="","",IF(INDEX('Per Invoice'!N$2:N$1201,$AA38)="","",INDEX('Per Invoice'!N$2:N$1201,$AA38)))</f>
        <v/>
      </c>
      <c r="O38">
        <f>IF($AA38="","",IF(INDEX('Per Invoice'!O$2:O$1201,$AA38)="","",INDEX('Per Invoice'!O$2:O$1201,$AA38)))</f>
        <v/>
      </c>
      <c r="P38" s="7">
        <f>IF($AA38="","",IF(INDEX('Per Invoice'!P$2:P$1201,$AA38)="","",INDEX('Per Invoice'!P$2:P$1201,$AA38)))</f>
        <v/>
      </c>
      <c r="Q38">
        <f>IF($AA38="","",IF(INDEX('Per Invoice'!Q$2:Q$1201,$AA38)="","",INDEX('Per Invoice'!Q$2:Q$1201,$AA38)))</f>
        <v/>
      </c>
      <c r="R38" s="7">
        <f>IF($AA38="","",IF(INDEX('Per Invoice'!R$2:R$1201,$AA38)="","",INDEX('Per Invoice'!R$2:R$1201,$AA38)))</f>
        <v/>
      </c>
      <c r="S38" s="7">
        <f>IF($AA38="","",IF(INDEX('Per Invoice'!S$2:S$1201,$AA38)="","",INDEX('Per Invoice'!S$2:S$1201,$AA38)))</f>
        <v/>
      </c>
      <c r="T38">
        <f>IF($AA38="","",IF(INDEX('Per Invoice'!T$2:T$1201,$AA38)="","",INDEX('Per Invoice'!T$2:T$1201,$AA38)))</f>
        <v/>
      </c>
      <c r="U38" s="7">
        <f>IF($AA38="","",IF(INDEX('Per Invoice'!U$2:U$1201,$AA38)="","",INDEX('Per Invoice'!U$2:U$1201,$AA38)))</f>
        <v/>
      </c>
      <c r="V38" s="7">
        <f>IF($AA38="","",IF(INDEX('Per Invoice'!V$2:V$1201,$AA38)="","",INDEX('Per Invoice'!V$2:V$1201,$AA38)))</f>
        <v/>
      </c>
      <c r="W38" s="7">
        <f>IF($AA38="","",IF(INDEX('Per Invoice'!W$2:W$1201,$AA38)="","",INDEX('Per Invoice'!W$2:W$1201,$AA38)))</f>
        <v/>
      </c>
      <c r="X38" s="7">
        <f>IF($AA38="","",IF(INDEX('Per Invoice'!X$2:X$1201,$AA38)="","",INDEX('Per Invoice'!X$2:X$1201,$AA38)))</f>
        <v/>
      </c>
      <c r="Y38" s="7">
        <f>IF($AA38="","",IF(INDEX('Per Invoice'!Y$2:Y$1201,$AA38)="","",INDEX('Per Invoice'!Y$2:Y$1201,$AA38)))</f>
        <v/>
      </c>
      <c r="Z38" s="7">
        <f>IF($AA38="","",IF(INDEX('Per Invoice'!Z$2:Z$1201,$AA38)="","",INDEX('Per Invoice'!Z$2:Z$1201,$AA38)))</f>
        <v/>
      </c>
      <c r="AA38" s="16">
        <f>IFERROR(MATCH(Settings!$C$27&amp;"|"&amp;ROWS($AA$2:$AA38),'Per Invoice'!$AB$2:$AB$1201,0),"")</f>
        <v/>
      </c>
    </row>
    <row r="39">
      <c r="A39">
        <f>IF($AA39="","",IF(INDEX('Per Invoice'!A$2:A$1201,$AA39)="","",INDEX('Per Invoice'!A$2:A$1201,$AA39)))</f>
        <v/>
      </c>
      <c r="B39">
        <f>IF($AA39="","",IF(INDEX('Per Invoice'!B$2:B$1201,$AA39)="","",INDEX('Per Invoice'!B$2:B$1201,$AA39)))</f>
        <v/>
      </c>
      <c r="C39">
        <f>IF($AA39="","",IF(INDEX('Per Invoice'!C$2:C$1201,$AA39)="","",INDEX('Per Invoice'!C$2:C$1201,$AA39)))</f>
        <v/>
      </c>
      <c r="D39">
        <f>IF($AA39="","",IF(INDEX('Per Invoice'!D$2:D$1201,$AA39)="","",INDEX('Per Invoice'!D$2:D$1201,$AA39)))</f>
        <v/>
      </c>
      <c r="E39">
        <f>IF($AA39="","",IF(INDEX('Per Invoice'!E$2:E$1201,$AA39)="","",INDEX('Per Invoice'!E$2:E$1201,$AA39)))</f>
        <v/>
      </c>
      <c r="F39">
        <f>IF($AA39="","",IF(INDEX('Per Invoice'!F$2:F$1201,$AA39)="","",INDEX('Per Invoice'!F$2:F$1201,$AA39)))</f>
        <v/>
      </c>
      <c r="G39">
        <f>IF($AA39="","",IF(INDEX('Per Invoice'!G$2:G$1201,$AA39)="","",INDEX('Per Invoice'!G$2:G$1201,$AA39)))</f>
        <v/>
      </c>
      <c r="H39">
        <f>IF($AA39="","",IF(INDEX('Per Invoice'!H$2:H$1201,$AA39)="","",INDEX('Per Invoice'!H$2:H$1201,$AA39)))</f>
        <v/>
      </c>
      <c r="I39">
        <f>IF($AA39="","",IF(INDEX('Per Invoice'!I$2:I$1201,$AA39)="","",INDEX('Per Invoice'!I$2:I$1201,$AA39)))</f>
        <v/>
      </c>
      <c r="J39">
        <f>IF($AA39="","",IF(INDEX('Per Invoice'!J$2:J$1201,$AA39)="","",INDEX('Per Invoice'!J$2:J$1201,$AA39)))</f>
        <v/>
      </c>
      <c r="K39">
        <f>IF($AA39="","",IF(INDEX('Per Invoice'!K$2:K$1201,$AA39)="","",INDEX('Per Invoice'!K$2:K$1201,$AA39)))</f>
        <v/>
      </c>
      <c r="L39">
        <f>IF($AA39="","",IF(INDEX('Per Invoice'!L$2:L$1201,$AA39)="","",INDEX('Per Invoice'!L$2:L$1201,$AA39)))</f>
        <v/>
      </c>
      <c r="M39">
        <f>IF($AA39="","",IF(INDEX('Per Invoice'!M$2:M$1201,$AA39)="","",INDEX('Per Invoice'!M$2:M$1201,$AA39)))</f>
        <v/>
      </c>
      <c r="N39">
        <f>IF($AA39="","",IF(INDEX('Per Invoice'!N$2:N$1201,$AA39)="","",INDEX('Per Invoice'!N$2:N$1201,$AA39)))</f>
        <v/>
      </c>
      <c r="O39">
        <f>IF($AA39="","",IF(INDEX('Per Invoice'!O$2:O$1201,$AA39)="","",INDEX('Per Invoice'!O$2:O$1201,$AA39)))</f>
        <v/>
      </c>
      <c r="P39" s="7">
        <f>IF($AA39="","",IF(INDEX('Per Invoice'!P$2:P$1201,$AA39)="","",INDEX('Per Invoice'!P$2:P$1201,$AA39)))</f>
        <v/>
      </c>
      <c r="Q39">
        <f>IF($AA39="","",IF(INDEX('Per Invoice'!Q$2:Q$1201,$AA39)="","",INDEX('Per Invoice'!Q$2:Q$1201,$AA39)))</f>
        <v/>
      </c>
      <c r="R39" s="7">
        <f>IF($AA39="","",IF(INDEX('Per Invoice'!R$2:R$1201,$AA39)="","",INDEX('Per Invoice'!R$2:R$1201,$AA39)))</f>
        <v/>
      </c>
      <c r="S39" s="7">
        <f>IF($AA39="","",IF(INDEX('Per Invoice'!S$2:S$1201,$AA39)="","",INDEX('Per Invoice'!S$2:S$1201,$AA39)))</f>
        <v/>
      </c>
      <c r="T39">
        <f>IF($AA39="","",IF(INDEX('Per Invoice'!T$2:T$1201,$AA39)="","",INDEX('Per Invoice'!T$2:T$1201,$AA39)))</f>
        <v/>
      </c>
      <c r="U39" s="7">
        <f>IF($AA39="","",IF(INDEX('Per Invoice'!U$2:U$1201,$AA39)="","",INDEX('Per Invoice'!U$2:U$1201,$AA39)))</f>
        <v/>
      </c>
      <c r="V39" s="7">
        <f>IF($AA39="","",IF(INDEX('Per Invoice'!V$2:V$1201,$AA39)="","",INDEX('Per Invoice'!V$2:V$1201,$AA39)))</f>
        <v/>
      </c>
      <c r="W39" s="7">
        <f>IF($AA39="","",IF(INDEX('Per Invoice'!W$2:W$1201,$AA39)="","",INDEX('Per Invoice'!W$2:W$1201,$AA39)))</f>
        <v/>
      </c>
      <c r="X39" s="7">
        <f>IF($AA39="","",IF(INDEX('Per Invoice'!X$2:X$1201,$AA39)="","",INDEX('Per Invoice'!X$2:X$1201,$AA39)))</f>
        <v/>
      </c>
      <c r="Y39" s="7">
        <f>IF($AA39="","",IF(INDEX('Per Invoice'!Y$2:Y$1201,$AA39)="","",INDEX('Per Invoice'!Y$2:Y$1201,$AA39)))</f>
        <v/>
      </c>
      <c r="Z39" s="7">
        <f>IF($AA39="","",IF(INDEX('Per Invoice'!Z$2:Z$1201,$AA39)="","",INDEX('Per Invoice'!Z$2:Z$1201,$AA39)))</f>
        <v/>
      </c>
      <c r="AA39" s="16">
        <f>IFERROR(MATCH(Settings!$C$27&amp;"|"&amp;ROWS($AA$2:$AA39),'Per Invoice'!$AB$2:$AB$1201,0),"")</f>
        <v/>
      </c>
    </row>
    <row r="40">
      <c r="A40">
        <f>IF($AA40="","",IF(INDEX('Per Invoice'!A$2:A$1201,$AA40)="","",INDEX('Per Invoice'!A$2:A$1201,$AA40)))</f>
        <v/>
      </c>
      <c r="B40">
        <f>IF($AA40="","",IF(INDEX('Per Invoice'!B$2:B$1201,$AA40)="","",INDEX('Per Invoice'!B$2:B$1201,$AA40)))</f>
        <v/>
      </c>
      <c r="C40">
        <f>IF($AA40="","",IF(INDEX('Per Invoice'!C$2:C$1201,$AA40)="","",INDEX('Per Invoice'!C$2:C$1201,$AA40)))</f>
        <v/>
      </c>
      <c r="D40">
        <f>IF($AA40="","",IF(INDEX('Per Invoice'!D$2:D$1201,$AA40)="","",INDEX('Per Invoice'!D$2:D$1201,$AA40)))</f>
        <v/>
      </c>
      <c r="E40">
        <f>IF($AA40="","",IF(INDEX('Per Invoice'!E$2:E$1201,$AA40)="","",INDEX('Per Invoice'!E$2:E$1201,$AA40)))</f>
        <v/>
      </c>
      <c r="F40">
        <f>IF($AA40="","",IF(INDEX('Per Invoice'!F$2:F$1201,$AA40)="","",INDEX('Per Invoice'!F$2:F$1201,$AA40)))</f>
        <v/>
      </c>
      <c r="G40">
        <f>IF($AA40="","",IF(INDEX('Per Invoice'!G$2:G$1201,$AA40)="","",INDEX('Per Invoice'!G$2:G$1201,$AA40)))</f>
        <v/>
      </c>
      <c r="H40">
        <f>IF($AA40="","",IF(INDEX('Per Invoice'!H$2:H$1201,$AA40)="","",INDEX('Per Invoice'!H$2:H$1201,$AA40)))</f>
        <v/>
      </c>
      <c r="I40">
        <f>IF($AA40="","",IF(INDEX('Per Invoice'!I$2:I$1201,$AA40)="","",INDEX('Per Invoice'!I$2:I$1201,$AA40)))</f>
        <v/>
      </c>
      <c r="J40">
        <f>IF($AA40="","",IF(INDEX('Per Invoice'!J$2:J$1201,$AA40)="","",INDEX('Per Invoice'!J$2:J$1201,$AA40)))</f>
        <v/>
      </c>
      <c r="K40">
        <f>IF($AA40="","",IF(INDEX('Per Invoice'!K$2:K$1201,$AA40)="","",INDEX('Per Invoice'!K$2:K$1201,$AA40)))</f>
        <v/>
      </c>
      <c r="L40">
        <f>IF($AA40="","",IF(INDEX('Per Invoice'!L$2:L$1201,$AA40)="","",INDEX('Per Invoice'!L$2:L$1201,$AA40)))</f>
        <v/>
      </c>
      <c r="M40">
        <f>IF($AA40="","",IF(INDEX('Per Invoice'!M$2:M$1201,$AA40)="","",INDEX('Per Invoice'!M$2:M$1201,$AA40)))</f>
        <v/>
      </c>
      <c r="N40">
        <f>IF($AA40="","",IF(INDEX('Per Invoice'!N$2:N$1201,$AA40)="","",INDEX('Per Invoice'!N$2:N$1201,$AA40)))</f>
        <v/>
      </c>
      <c r="O40">
        <f>IF($AA40="","",IF(INDEX('Per Invoice'!O$2:O$1201,$AA40)="","",INDEX('Per Invoice'!O$2:O$1201,$AA40)))</f>
        <v/>
      </c>
      <c r="P40" s="7">
        <f>IF($AA40="","",IF(INDEX('Per Invoice'!P$2:P$1201,$AA40)="","",INDEX('Per Invoice'!P$2:P$1201,$AA40)))</f>
        <v/>
      </c>
      <c r="Q40">
        <f>IF($AA40="","",IF(INDEX('Per Invoice'!Q$2:Q$1201,$AA40)="","",INDEX('Per Invoice'!Q$2:Q$1201,$AA40)))</f>
        <v/>
      </c>
      <c r="R40" s="7">
        <f>IF($AA40="","",IF(INDEX('Per Invoice'!R$2:R$1201,$AA40)="","",INDEX('Per Invoice'!R$2:R$1201,$AA40)))</f>
        <v/>
      </c>
      <c r="S40" s="7">
        <f>IF($AA40="","",IF(INDEX('Per Invoice'!S$2:S$1201,$AA40)="","",INDEX('Per Invoice'!S$2:S$1201,$AA40)))</f>
        <v/>
      </c>
      <c r="T40">
        <f>IF($AA40="","",IF(INDEX('Per Invoice'!T$2:T$1201,$AA40)="","",INDEX('Per Invoice'!T$2:T$1201,$AA40)))</f>
        <v/>
      </c>
      <c r="U40" s="7">
        <f>IF($AA40="","",IF(INDEX('Per Invoice'!U$2:U$1201,$AA40)="","",INDEX('Per Invoice'!U$2:U$1201,$AA40)))</f>
        <v/>
      </c>
      <c r="V40" s="7">
        <f>IF($AA40="","",IF(INDEX('Per Invoice'!V$2:V$1201,$AA40)="","",INDEX('Per Invoice'!V$2:V$1201,$AA40)))</f>
        <v/>
      </c>
      <c r="W40" s="7">
        <f>IF($AA40="","",IF(INDEX('Per Invoice'!W$2:W$1201,$AA40)="","",INDEX('Per Invoice'!W$2:W$1201,$AA40)))</f>
        <v/>
      </c>
      <c r="X40" s="7">
        <f>IF($AA40="","",IF(INDEX('Per Invoice'!X$2:X$1201,$AA40)="","",INDEX('Per Invoice'!X$2:X$1201,$AA40)))</f>
        <v/>
      </c>
      <c r="Y40" s="7">
        <f>IF($AA40="","",IF(INDEX('Per Invoice'!Y$2:Y$1201,$AA40)="","",INDEX('Per Invoice'!Y$2:Y$1201,$AA40)))</f>
        <v/>
      </c>
      <c r="Z40" s="7">
        <f>IF($AA40="","",IF(INDEX('Per Invoice'!Z$2:Z$1201,$AA40)="","",INDEX('Per Invoice'!Z$2:Z$1201,$AA40)))</f>
        <v/>
      </c>
      <c r="AA40" s="16">
        <f>IFERROR(MATCH(Settings!$C$27&amp;"|"&amp;ROWS($AA$2:$AA40),'Per Invoice'!$AB$2:$AB$1201,0),"")</f>
        <v/>
      </c>
    </row>
    <row r="41">
      <c r="A41">
        <f>IF($AA41="","",IF(INDEX('Per Invoice'!A$2:A$1201,$AA41)="","",INDEX('Per Invoice'!A$2:A$1201,$AA41)))</f>
        <v/>
      </c>
      <c r="B41">
        <f>IF($AA41="","",IF(INDEX('Per Invoice'!B$2:B$1201,$AA41)="","",INDEX('Per Invoice'!B$2:B$1201,$AA41)))</f>
        <v/>
      </c>
      <c r="C41">
        <f>IF($AA41="","",IF(INDEX('Per Invoice'!C$2:C$1201,$AA41)="","",INDEX('Per Invoice'!C$2:C$1201,$AA41)))</f>
        <v/>
      </c>
      <c r="D41">
        <f>IF($AA41="","",IF(INDEX('Per Invoice'!D$2:D$1201,$AA41)="","",INDEX('Per Invoice'!D$2:D$1201,$AA41)))</f>
        <v/>
      </c>
      <c r="E41">
        <f>IF($AA41="","",IF(INDEX('Per Invoice'!E$2:E$1201,$AA41)="","",INDEX('Per Invoice'!E$2:E$1201,$AA41)))</f>
        <v/>
      </c>
      <c r="F41">
        <f>IF($AA41="","",IF(INDEX('Per Invoice'!F$2:F$1201,$AA41)="","",INDEX('Per Invoice'!F$2:F$1201,$AA41)))</f>
        <v/>
      </c>
      <c r="G41">
        <f>IF($AA41="","",IF(INDEX('Per Invoice'!G$2:G$1201,$AA41)="","",INDEX('Per Invoice'!G$2:G$1201,$AA41)))</f>
        <v/>
      </c>
      <c r="H41">
        <f>IF($AA41="","",IF(INDEX('Per Invoice'!H$2:H$1201,$AA41)="","",INDEX('Per Invoice'!H$2:H$1201,$AA41)))</f>
        <v/>
      </c>
      <c r="I41">
        <f>IF($AA41="","",IF(INDEX('Per Invoice'!I$2:I$1201,$AA41)="","",INDEX('Per Invoice'!I$2:I$1201,$AA41)))</f>
        <v/>
      </c>
      <c r="J41">
        <f>IF($AA41="","",IF(INDEX('Per Invoice'!J$2:J$1201,$AA41)="","",INDEX('Per Invoice'!J$2:J$1201,$AA41)))</f>
        <v/>
      </c>
      <c r="K41">
        <f>IF($AA41="","",IF(INDEX('Per Invoice'!K$2:K$1201,$AA41)="","",INDEX('Per Invoice'!K$2:K$1201,$AA41)))</f>
        <v/>
      </c>
      <c r="L41">
        <f>IF($AA41="","",IF(INDEX('Per Invoice'!L$2:L$1201,$AA41)="","",INDEX('Per Invoice'!L$2:L$1201,$AA41)))</f>
        <v/>
      </c>
      <c r="M41">
        <f>IF($AA41="","",IF(INDEX('Per Invoice'!M$2:M$1201,$AA41)="","",INDEX('Per Invoice'!M$2:M$1201,$AA41)))</f>
        <v/>
      </c>
      <c r="N41">
        <f>IF($AA41="","",IF(INDEX('Per Invoice'!N$2:N$1201,$AA41)="","",INDEX('Per Invoice'!N$2:N$1201,$AA41)))</f>
        <v/>
      </c>
      <c r="O41">
        <f>IF($AA41="","",IF(INDEX('Per Invoice'!O$2:O$1201,$AA41)="","",INDEX('Per Invoice'!O$2:O$1201,$AA41)))</f>
        <v/>
      </c>
      <c r="P41" s="7">
        <f>IF($AA41="","",IF(INDEX('Per Invoice'!P$2:P$1201,$AA41)="","",INDEX('Per Invoice'!P$2:P$1201,$AA41)))</f>
        <v/>
      </c>
      <c r="Q41">
        <f>IF($AA41="","",IF(INDEX('Per Invoice'!Q$2:Q$1201,$AA41)="","",INDEX('Per Invoice'!Q$2:Q$1201,$AA41)))</f>
        <v/>
      </c>
      <c r="R41" s="7">
        <f>IF($AA41="","",IF(INDEX('Per Invoice'!R$2:R$1201,$AA41)="","",INDEX('Per Invoice'!R$2:R$1201,$AA41)))</f>
        <v/>
      </c>
      <c r="S41" s="7">
        <f>IF($AA41="","",IF(INDEX('Per Invoice'!S$2:S$1201,$AA41)="","",INDEX('Per Invoice'!S$2:S$1201,$AA41)))</f>
        <v/>
      </c>
      <c r="T41">
        <f>IF($AA41="","",IF(INDEX('Per Invoice'!T$2:T$1201,$AA41)="","",INDEX('Per Invoice'!T$2:T$1201,$AA41)))</f>
        <v/>
      </c>
      <c r="U41" s="7">
        <f>IF($AA41="","",IF(INDEX('Per Invoice'!U$2:U$1201,$AA41)="","",INDEX('Per Invoice'!U$2:U$1201,$AA41)))</f>
        <v/>
      </c>
      <c r="V41" s="7">
        <f>IF($AA41="","",IF(INDEX('Per Invoice'!V$2:V$1201,$AA41)="","",INDEX('Per Invoice'!V$2:V$1201,$AA41)))</f>
        <v/>
      </c>
      <c r="W41" s="7">
        <f>IF($AA41="","",IF(INDEX('Per Invoice'!W$2:W$1201,$AA41)="","",INDEX('Per Invoice'!W$2:W$1201,$AA41)))</f>
        <v/>
      </c>
      <c r="X41" s="7">
        <f>IF($AA41="","",IF(INDEX('Per Invoice'!X$2:X$1201,$AA41)="","",INDEX('Per Invoice'!X$2:X$1201,$AA41)))</f>
        <v/>
      </c>
      <c r="Y41" s="7">
        <f>IF($AA41="","",IF(INDEX('Per Invoice'!Y$2:Y$1201,$AA41)="","",INDEX('Per Invoice'!Y$2:Y$1201,$AA41)))</f>
        <v/>
      </c>
      <c r="Z41" s="7">
        <f>IF($AA41="","",IF(INDEX('Per Invoice'!Z$2:Z$1201,$AA41)="","",INDEX('Per Invoice'!Z$2:Z$1201,$AA41)))</f>
        <v/>
      </c>
      <c r="AA41" s="16">
        <f>IFERROR(MATCH(Settings!$C$27&amp;"|"&amp;ROWS($AA$2:$AA41),'Per Invoice'!$AB$2:$AB$1201,0),"")</f>
        <v/>
      </c>
    </row>
    <row r="42">
      <c r="A42">
        <f>IF($AA42="","",IF(INDEX('Per Invoice'!A$2:A$1201,$AA42)="","",INDEX('Per Invoice'!A$2:A$1201,$AA42)))</f>
        <v/>
      </c>
      <c r="B42">
        <f>IF($AA42="","",IF(INDEX('Per Invoice'!B$2:B$1201,$AA42)="","",INDEX('Per Invoice'!B$2:B$1201,$AA42)))</f>
        <v/>
      </c>
      <c r="C42">
        <f>IF($AA42="","",IF(INDEX('Per Invoice'!C$2:C$1201,$AA42)="","",INDEX('Per Invoice'!C$2:C$1201,$AA42)))</f>
        <v/>
      </c>
      <c r="D42">
        <f>IF($AA42="","",IF(INDEX('Per Invoice'!D$2:D$1201,$AA42)="","",INDEX('Per Invoice'!D$2:D$1201,$AA42)))</f>
        <v/>
      </c>
      <c r="E42">
        <f>IF($AA42="","",IF(INDEX('Per Invoice'!E$2:E$1201,$AA42)="","",INDEX('Per Invoice'!E$2:E$1201,$AA42)))</f>
        <v/>
      </c>
      <c r="F42">
        <f>IF($AA42="","",IF(INDEX('Per Invoice'!F$2:F$1201,$AA42)="","",INDEX('Per Invoice'!F$2:F$1201,$AA42)))</f>
        <v/>
      </c>
      <c r="G42">
        <f>IF($AA42="","",IF(INDEX('Per Invoice'!G$2:G$1201,$AA42)="","",INDEX('Per Invoice'!G$2:G$1201,$AA42)))</f>
        <v/>
      </c>
      <c r="H42">
        <f>IF($AA42="","",IF(INDEX('Per Invoice'!H$2:H$1201,$AA42)="","",INDEX('Per Invoice'!H$2:H$1201,$AA42)))</f>
        <v/>
      </c>
      <c r="I42">
        <f>IF($AA42="","",IF(INDEX('Per Invoice'!I$2:I$1201,$AA42)="","",INDEX('Per Invoice'!I$2:I$1201,$AA42)))</f>
        <v/>
      </c>
      <c r="J42">
        <f>IF($AA42="","",IF(INDEX('Per Invoice'!J$2:J$1201,$AA42)="","",INDEX('Per Invoice'!J$2:J$1201,$AA42)))</f>
        <v/>
      </c>
      <c r="K42">
        <f>IF($AA42="","",IF(INDEX('Per Invoice'!K$2:K$1201,$AA42)="","",INDEX('Per Invoice'!K$2:K$1201,$AA42)))</f>
        <v/>
      </c>
      <c r="L42">
        <f>IF($AA42="","",IF(INDEX('Per Invoice'!L$2:L$1201,$AA42)="","",INDEX('Per Invoice'!L$2:L$1201,$AA42)))</f>
        <v/>
      </c>
      <c r="M42">
        <f>IF($AA42="","",IF(INDEX('Per Invoice'!M$2:M$1201,$AA42)="","",INDEX('Per Invoice'!M$2:M$1201,$AA42)))</f>
        <v/>
      </c>
      <c r="N42">
        <f>IF($AA42="","",IF(INDEX('Per Invoice'!N$2:N$1201,$AA42)="","",INDEX('Per Invoice'!N$2:N$1201,$AA42)))</f>
        <v/>
      </c>
      <c r="O42">
        <f>IF($AA42="","",IF(INDEX('Per Invoice'!O$2:O$1201,$AA42)="","",INDEX('Per Invoice'!O$2:O$1201,$AA42)))</f>
        <v/>
      </c>
      <c r="P42" s="7">
        <f>IF($AA42="","",IF(INDEX('Per Invoice'!P$2:P$1201,$AA42)="","",INDEX('Per Invoice'!P$2:P$1201,$AA42)))</f>
        <v/>
      </c>
      <c r="Q42">
        <f>IF($AA42="","",IF(INDEX('Per Invoice'!Q$2:Q$1201,$AA42)="","",INDEX('Per Invoice'!Q$2:Q$1201,$AA42)))</f>
        <v/>
      </c>
      <c r="R42" s="7">
        <f>IF($AA42="","",IF(INDEX('Per Invoice'!R$2:R$1201,$AA42)="","",INDEX('Per Invoice'!R$2:R$1201,$AA42)))</f>
        <v/>
      </c>
      <c r="S42" s="7">
        <f>IF($AA42="","",IF(INDEX('Per Invoice'!S$2:S$1201,$AA42)="","",INDEX('Per Invoice'!S$2:S$1201,$AA42)))</f>
        <v/>
      </c>
      <c r="T42">
        <f>IF($AA42="","",IF(INDEX('Per Invoice'!T$2:T$1201,$AA42)="","",INDEX('Per Invoice'!T$2:T$1201,$AA42)))</f>
        <v/>
      </c>
      <c r="U42" s="7">
        <f>IF($AA42="","",IF(INDEX('Per Invoice'!U$2:U$1201,$AA42)="","",INDEX('Per Invoice'!U$2:U$1201,$AA42)))</f>
        <v/>
      </c>
      <c r="V42" s="7">
        <f>IF($AA42="","",IF(INDEX('Per Invoice'!V$2:V$1201,$AA42)="","",INDEX('Per Invoice'!V$2:V$1201,$AA42)))</f>
        <v/>
      </c>
      <c r="W42" s="7">
        <f>IF($AA42="","",IF(INDEX('Per Invoice'!W$2:W$1201,$AA42)="","",INDEX('Per Invoice'!W$2:W$1201,$AA42)))</f>
        <v/>
      </c>
      <c r="X42" s="7">
        <f>IF($AA42="","",IF(INDEX('Per Invoice'!X$2:X$1201,$AA42)="","",INDEX('Per Invoice'!X$2:X$1201,$AA42)))</f>
        <v/>
      </c>
      <c r="Y42" s="7">
        <f>IF($AA42="","",IF(INDEX('Per Invoice'!Y$2:Y$1201,$AA42)="","",INDEX('Per Invoice'!Y$2:Y$1201,$AA42)))</f>
        <v/>
      </c>
      <c r="Z42" s="7">
        <f>IF($AA42="","",IF(INDEX('Per Invoice'!Z$2:Z$1201,$AA42)="","",INDEX('Per Invoice'!Z$2:Z$1201,$AA42)))</f>
        <v/>
      </c>
      <c r="AA42" s="16">
        <f>IFERROR(MATCH(Settings!$C$27&amp;"|"&amp;ROWS($AA$2:$AA42),'Per Invoice'!$AB$2:$AB$1201,0),"")</f>
        <v/>
      </c>
    </row>
    <row r="43">
      <c r="A43">
        <f>IF($AA43="","",IF(INDEX('Per Invoice'!A$2:A$1201,$AA43)="","",INDEX('Per Invoice'!A$2:A$1201,$AA43)))</f>
        <v/>
      </c>
      <c r="B43">
        <f>IF($AA43="","",IF(INDEX('Per Invoice'!B$2:B$1201,$AA43)="","",INDEX('Per Invoice'!B$2:B$1201,$AA43)))</f>
        <v/>
      </c>
      <c r="C43">
        <f>IF($AA43="","",IF(INDEX('Per Invoice'!C$2:C$1201,$AA43)="","",INDEX('Per Invoice'!C$2:C$1201,$AA43)))</f>
        <v/>
      </c>
      <c r="D43">
        <f>IF($AA43="","",IF(INDEX('Per Invoice'!D$2:D$1201,$AA43)="","",INDEX('Per Invoice'!D$2:D$1201,$AA43)))</f>
        <v/>
      </c>
      <c r="E43">
        <f>IF($AA43="","",IF(INDEX('Per Invoice'!E$2:E$1201,$AA43)="","",INDEX('Per Invoice'!E$2:E$1201,$AA43)))</f>
        <v/>
      </c>
      <c r="F43">
        <f>IF($AA43="","",IF(INDEX('Per Invoice'!F$2:F$1201,$AA43)="","",INDEX('Per Invoice'!F$2:F$1201,$AA43)))</f>
        <v/>
      </c>
      <c r="G43">
        <f>IF($AA43="","",IF(INDEX('Per Invoice'!G$2:G$1201,$AA43)="","",INDEX('Per Invoice'!G$2:G$1201,$AA43)))</f>
        <v/>
      </c>
      <c r="H43">
        <f>IF($AA43="","",IF(INDEX('Per Invoice'!H$2:H$1201,$AA43)="","",INDEX('Per Invoice'!H$2:H$1201,$AA43)))</f>
        <v/>
      </c>
      <c r="I43">
        <f>IF($AA43="","",IF(INDEX('Per Invoice'!I$2:I$1201,$AA43)="","",INDEX('Per Invoice'!I$2:I$1201,$AA43)))</f>
        <v/>
      </c>
      <c r="J43">
        <f>IF($AA43="","",IF(INDEX('Per Invoice'!J$2:J$1201,$AA43)="","",INDEX('Per Invoice'!J$2:J$1201,$AA43)))</f>
        <v/>
      </c>
      <c r="K43">
        <f>IF($AA43="","",IF(INDEX('Per Invoice'!K$2:K$1201,$AA43)="","",INDEX('Per Invoice'!K$2:K$1201,$AA43)))</f>
        <v/>
      </c>
      <c r="L43">
        <f>IF($AA43="","",IF(INDEX('Per Invoice'!L$2:L$1201,$AA43)="","",INDEX('Per Invoice'!L$2:L$1201,$AA43)))</f>
        <v/>
      </c>
      <c r="M43">
        <f>IF($AA43="","",IF(INDEX('Per Invoice'!M$2:M$1201,$AA43)="","",INDEX('Per Invoice'!M$2:M$1201,$AA43)))</f>
        <v/>
      </c>
      <c r="N43">
        <f>IF($AA43="","",IF(INDEX('Per Invoice'!N$2:N$1201,$AA43)="","",INDEX('Per Invoice'!N$2:N$1201,$AA43)))</f>
        <v/>
      </c>
      <c r="O43">
        <f>IF($AA43="","",IF(INDEX('Per Invoice'!O$2:O$1201,$AA43)="","",INDEX('Per Invoice'!O$2:O$1201,$AA43)))</f>
        <v/>
      </c>
      <c r="P43" s="7">
        <f>IF($AA43="","",IF(INDEX('Per Invoice'!P$2:P$1201,$AA43)="","",INDEX('Per Invoice'!P$2:P$1201,$AA43)))</f>
        <v/>
      </c>
      <c r="Q43">
        <f>IF($AA43="","",IF(INDEX('Per Invoice'!Q$2:Q$1201,$AA43)="","",INDEX('Per Invoice'!Q$2:Q$1201,$AA43)))</f>
        <v/>
      </c>
      <c r="R43" s="7">
        <f>IF($AA43="","",IF(INDEX('Per Invoice'!R$2:R$1201,$AA43)="","",INDEX('Per Invoice'!R$2:R$1201,$AA43)))</f>
        <v/>
      </c>
      <c r="S43" s="7">
        <f>IF($AA43="","",IF(INDEX('Per Invoice'!S$2:S$1201,$AA43)="","",INDEX('Per Invoice'!S$2:S$1201,$AA43)))</f>
        <v/>
      </c>
      <c r="T43">
        <f>IF($AA43="","",IF(INDEX('Per Invoice'!T$2:T$1201,$AA43)="","",INDEX('Per Invoice'!T$2:T$1201,$AA43)))</f>
        <v/>
      </c>
      <c r="U43" s="7">
        <f>IF($AA43="","",IF(INDEX('Per Invoice'!U$2:U$1201,$AA43)="","",INDEX('Per Invoice'!U$2:U$1201,$AA43)))</f>
        <v/>
      </c>
      <c r="V43" s="7">
        <f>IF($AA43="","",IF(INDEX('Per Invoice'!V$2:V$1201,$AA43)="","",INDEX('Per Invoice'!V$2:V$1201,$AA43)))</f>
        <v/>
      </c>
      <c r="W43" s="7">
        <f>IF($AA43="","",IF(INDEX('Per Invoice'!W$2:W$1201,$AA43)="","",INDEX('Per Invoice'!W$2:W$1201,$AA43)))</f>
        <v/>
      </c>
      <c r="X43" s="7">
        <f>IF($AA43="","",IF(INDEX('Per Invoice'!X$2:X$1201,$AA43)="","",INDEX('Per Invoice'!X$2:X$1201,$AA43)))</f>
        <v/>
      </c>
      <c r="Y43" s="7">
        <f>IF($AA43="","",IF(INDEX('Per Invoice'!Y$2:Y$1201,$AA43)="","",INDEX('Per Invoice'!Y$2:Y$1201,$AA43)))</f>
        <v/>
      </c>
      <c r="Z43" s="7">
        <f>IF($AA43="","",IF(INDEX('Per Invoice'!Z$2:Z$1201,$AA43)="","",INDEX('Per Invoice'!Z$2:Z$1201,$AA43)))</f>
        <v/>
      </c>
      <c r="AA43" s="16">
        <f>IFERROR(MATCH(Settings!$C$27&amp;"|"&amp;ROWS($AA$2:$AA43),'Per Invoice'!$AB$2:$AB$1201,0),"")</f>
        <v/>
      </c>
    </row>
    <row r="44">
      <c r="A44">
        <f>IF($AA44="","",IF(INDEX('Per Invoice'!A$2:A$1201,$AA44)="","",INDEX('Per Invoice'!A$2:A$1201,$AA44)))</f>
        <v/>
      </c>
      <c r="B44">
        <f>IF($AA44="","",IF(INDEX('Per Invoice'!B$2:B$1201,$AA44)="","",INDEX('Per Invoice'!B$2:B$1201,$AA44)))</f>
        <v/>
      </c>
      <c r="C44">
        <f>IF($AA44="","",IF(INDEX('Per Invoice'!C$2:C$1201,$AA44)="","",INDEX('Per Invoice'!C$2:C$1201,$AA44)))</f>
        <v/>
      </c>
      <c r="D44">
        <f>IF($AA44="","",IF(INDEX('Per Invoice'!D$2:D$1201,$AA44)="","",INDEX('Per Invoice'!D$2:D$1201,$AA44)))</f>
        <v/>
      </c>
      <c r="E44">
        <f>IF($AA44="","",IF(INDEX('Per Invoice'!E$2:E$1201,$AA44)="","",INDEX('Per Invoice'!E$2:E$1201,$AA44)))</f>
        <v/>
      </c>
      <c r="F44">
        <f>IF($AA44="","",IF(INDEX('Per Invoice'!F$2:F$1201,$AA44)="","",INDEX('Per Invoice'!F$2:F$1201,$AA44)))</f>
        <v/>
      </c>
      <c r="G44">
        <f>IF($AA44="","",IF(INDEX('Per Invoice'!G$2:G$1201,$AA44)="","",INDEX('Per Invoice'!G$2:G$1201,$AA44)))</f>
        <v/>
      </c>
      <c r="H44">
        <f>IF($AA44="","",IF(INDEX('Per Invoice'!H$2:H$1201,$AA44)="","",INDEX('Per Invoice'!H$2:H$1201,$AA44)))</f>
        <v/>
      </c>
      <c r="I44">
        <f>IF($AA44="","",IF(INDEX('Per Invoice'!I$2:I$1201,$AA44)="","",INDEX('Per Invoice'!I$2:I$1201,$AA44)))</f>
        <v/>
      </c>
      <c r="J44">
        <f>IF($AA44="","",IF(INDEX('Per Invoice'!J$2:J$1201,$AA44)="","",INDEX('Per Invoice'!J$2:J$1201,$AA44)))</f>
        <v/>
      </c>
      <c r="K44">
        <f>IF($AA44="","",IF(INDEX('Per Invoice'!K$2:K$1201,$AA44)="","",INDEX('Per Invoice'!K$2:K$1201,$AA44)))</f>
        <v/>
      </c>
      <c r="L44">
        <f>IF($AA44="","",IF(INDEX('Per Invoice'!L$2:L$1201,$AA44)="","",INDEX('Per Invoice'!L$2:L$1201,$AA44)))</f>
        <v/>
      </c>
      <c r="M44">
        <f>IF($AA44="","",IF(INDEX('Per Invoice'!M$2:M$1201,$AA44)="","",INDEX('Per Invoice'!M$2:M$1201,$AA44)))</f>
        <v/>
      </c>
      <c r="N44">
        <f>IF($AA44="","",IF(INDEX('Per Invoice'!N$2:N$1201,$AA44)="","",INDEX('Per Invoice'!N$2:N$1201,$AA44)))</f>
        <v/>
      </c>
      <c r="O44">
        <f>IF($AA44="","",IF(INDEX('Per Invoice'!O$2:O$1201,$AA44)="","",INDEX('Per Invoice'!O$2:O$1201,$AA44)))</f>
        <v/>
      </c>
      <c r="P44" s="7">
        <f>IF($AA44="","",IF(INDEX('Per Invoice'!P$2:P$1201,$AA44)="","",INDEX('Per Invoice'!P$2:P$1201,$AA44)))</f>
        <v/>
      </c>
      <c r="Q44">
        <f>IF($AA44="","",IF(INDEX('Per Invoice'!Q$2:Q$1201,$AA44)="","",INDEX('Per Invoice'!Q$2:Q$1201,$AA44)))</f>
        <v/>
      </c>
      <c r="R44" s="7">
        <f>IF($AA44="","",IF(INDEX('Per Invoice'!R$2:R$1201,$AA44)="","",INDEX('Per Invoice'!R$2:R$1201,$AA44)))</f>
        <v/>
      </c>
      <c r="S44" s="7">
        <f>IF($AA44="","",IF(INDEX('Per Invoice'!S$2:S$1201,$AA44)="","",INDEX('Per Invoice'!S$2:S$1201,$AA44)))</f>
        <v/>
      </c>
      <c r="T44">
        <f>IF($AA44="","",IF(INDEX('Per Invoice'!T$2:T$1201,$AA44)="","",INDEX('Per Invoice'!T$2:T$1201,$AA44)))</f>
        <v/>
      </c>
      <c r="U44" s="7">
        <f>IF($AA44="","",IF(INDEX('Per Invoice'!U$2:U$1201,$AA44)="","",INDEX('Per Invoice'!U$2:U$1201,$AA44)))</f>
        <v/>
      </c>
      <c r="V44" s="7">
        <f>IF($AA44="","",IF(INDEX('Per Invoice'!V$2:V$1201,$AA44)="","",INDEX('Per Invoice'!V$2:V$1201,$AA44)))</f>
        <v/>
      </c>
      <c r="W44" s="7">
        <f>IF($AA44="","",IF(INDEX('Per Invoice'!W$2:W$1201,$AA44)="","",INDEX('Per Invoice'!W$2:W$1201,$AA44)))</f>
        <v/>
      </c>
      <c r="X44" s="7">
        <f>IF($AA44="","",IF(INDEX('Per Invoice'!X$2:X$1201,$AA44)="","",INDEX('Per Invoice'!X$2:X$1201,$AA44)))</f>
        <v/>
      </c>
      <c r="Y44" s="7">
        <f>IF($AA44="","",IF(INDEX('Per Invoice'!Y$2:Y$1201,$AA44)="","",INDEX('Per Invoice'!Y$2:Y$1201,$AA44)))</f>
        <v/>
      </c>
      <c r="Z44" s="7">
        <f>IF($AA44="","",IF(INDEX('Per Invoice'!Z$2:Z$1201,$AA44)="","",INDEX('Per Invoice'!Z$2:Z$1201,$AA44)))</f>
        <v/>
      </c>
      <c r="AA44" s="16">
        <f>IFERROR(MATCH(Settings!$C$27&amp;"|"&amp;ROWS($AA$2:$AA44),'Per Invoice'!$AB$2:$AB$1201,0),"")</f>
        <v/>
      </c>
    </row>
    <row r="45">
      <c r="A45">
        <f>IF($AA45="","",IF(INDEX('Per Invoice'!A$2:A$1201,$AA45)="","",INDEX('Per Invoice'!A$2:A$1201,$AA45)))</f>
        <v/>
      </c>
      <c r="B45">
        <f>IF($AA45="","",IF(INDEX('Per Invoice'!B$2:B$1201,$AA45)="","",INDEX('Per Invoice'!B$2:B$1201,$AA45)))</f>
        <v/>
      </c>
      <c r="C45">
        <f>IF($AA45="","",IF(INDEX('Per Invoice'!C$2:C$1201,$AA45)="","",INDEX('Per Invoice'!C$2:C$1201,$AA45)))</f>
        <v/>
      </c>
      <c r="D45">
        <f>IF($AA45="","",IF(INDEX('Per Invoice'!D$2:D$1201,$AA45)="","",INDEX('Per Invoice'!D$2:D$1201,$AA45)))</f>
        <v/>
      </c>
      <c r="E45">
        <f>IF($AA45="","",IF(INDEX('Per Invoice'!E$2:E$1201,$AA45)="","",INDEX('Per Invoice'!E$2:E$1201,$AA45)))</f>
        <v/>
      </c>
      <c r="F45">
        <f>IF($AA45="","",IF(INDEX('Per Invoice'!F$2:F$1201,$AA45)="","",INDEX('Per Invoice'!F$2:F$1201,$AA45)))</f>
        <v/>
      </c>
      <c r="G45">
        <f>IF($AA45="","",IF(INDEX('Per Invoice'!G$2:G$1201,$AA45)="","",INDEX('Per Invoice'!G$2:G$1201,$AA45)))</f>
        <v/>
      </c>
      <c r="H45">
        <f>IF($AA45="","",IF(INDEX('Per Invoice'!H$2:H$1201,$AA45)="","",INDEX('Per Invoice'!H$2:H$1201,$AA45)))</f>
        <v/>
      </c>
      <c r="I45">
        <f>IF($AA45="","",IF(INDEX('Per Invoice'!I$2:I$1201,$AA45)="","",INDEX('Per Invoice'!I$2:I$1201,$AA45)))</f>
        <v/>
      </c>
      <c r="J45">
        <f>IF($AA45="","",IF(INDEX('Per Invoice'!J$2:J$1201,$AA45)="","",INDEX('Per Invoice'!J$2:J$1201,$AA45)))</f>
        <v/>
      </c>
      <c r="K45">
        <f>IF($AA45="","",IF(INDEX('Per Invoice'!K$2:K$1201,$AA45)="","",INDEX('Per Invoice'!K$2:K$1201,$AA45)))</f>
        <v/>
      </c>
      <c r="L45">
        <f>IF($AA45="","",IF(INDEX('Per Invoice'!L$2:L$1201,$AA45)="","",INDEX('Per Invoice'!L$2:L$1201,$AA45)))</f>
        <v/>
      </c>
      <c r="M45">
        <f>IF($AA45="","",IF(INDEX('Per Invoice'!M$2:M$1201,$AA45)="","",INDEX('Per Invoice'!M$2:M$1201,$AA45)))</f>
        <v/>
      </c>
      <c r="N45">
        <f>IF($AA45="","",IF(INDEX('Per Invoice'!N$2:N$1201,$AA45)="","",INDEX('Per Invoice'!N$2:N$1201,$AA45)))</f>
        <v/>
      </c>
      <c r="O45">
        <f>IF($AA45="","",IF(INDEX('Per Invoice'!O$2:O$1201,$AA45)="","",INDEX('Per Invoice'!O$2:O$1201,$AA45)))</f>
        <v/>
      </c>
      <c r="P45" s="7">
        <f>IF($AA45="","",IF(INDEX('Per Invoice'!P$2:P$1201,$AA45)="","",INDEX('Per Invoice'!P$2:P$1201,$AA45)))</f>
        <v/>
      </c>
      <c r="Q45">
        <f>IF($AA45="","",IF(INDEX('Per Invoice'!Q$2:Q$1201,$AA45)="","",INDEX('Per Invoice'!Q$2:Q$1201,$AA45)))</f>
        <v/>
      </c>
      <c r="R45" s="7">
        <f>IF($AA45="","",IF(INDEX('Per Invoice'!R$2:R$1201,$AA45)="","",INDEX('Per Invoice'!R$2:R$1201,$AA45)))</f>
        <v/>
      </c>
      <c r="S45" s="7">
        <f>IF($AA45="","",IF(INDEX('Per Invoice'!S$2:S$1201,$AA45)="","",INDEX('Per Invoice'!S$2:S$1201,$AA45)))</f>
        <v/>
      </c>
      <c r="T45">
        <f>IF($AA45="","",IF(INDEX('Per Invoice'!T$2:T$1201,$AA45)="","",INDEX('Per Invoice'!T$2:T$1201,$AA45)))</f>
        <v/>
      </c>
      <c r="U45" s="7">
        <f>IF($AA45="","",IF(INDEX('Per Invoice'!U$2:U$1201,$AA45)="","",INDEX('Per Invoice'!U$2:U$1201,$AA45)))</f>
        <v/>
      </c>
      <c r="V45" s="7">
        <f>IF($AA45="","",IF(INDEX('Per Invoice'!V$2:V$1201,$AA45)="","",INDEX('Per Invoice'!V$2:V$1201,$AA45)))</f>
        <v/>
      </c>
      <c r="W45" s="7">
        <f>IF($AA45="","",IF(INDEX('Per Invoice'!W$2:W$1201,$AA45)="","",INDEX('Per Invoice'!W$2:W$1201,$AA45)))</f>
        <v/>
      </c>
      <c r="X45" s="7">
        <f>IF($AA45="","",IF(INDEX('Per Invoice'!X$2:X$1201,$AA45)="","",INDEX('Per Invoice'!X$2:X$1201,$AA45)))</f>
        <v/>
      </c>
      <c r="Y45" s="7">
        <f>IF($AA45="","",IF(INDEX('Per Invoice'!Y$2:Y$1201,$AA45)="","",INDEX('Per Invoice'!Y$2:Y$1201,$AA45)))</f>
        <v/>
      </c>
      <c r="Z45" s="7">
        <f>IF($AA45="","",IF(INDEX('Per Invoice'!Z$2:Z$1201,$AA45)="","",INDEX('Per Invoice'!Z$2:Z$1201,$AA45)))</f>
        <v/>
      </c>
      <c r="AA45" s="16">
        <f>IFERROR(MATCH(Settings!$C$27&amp;"|"&amp;ROWS($AA$2:$AA45),'Per Invoice'!$AB$2:$AB$1201,0),"")</f>
        <v/>
      </c>
    </row>
    <row r="46">
      <c r="A46">
        <f>IF($AA46="","",IF(INDEX('Per Invoice'!A$2:A$1201,$AA46)="","",INDEX('Per Invoice'!A$2:A$1201,$AA46)))</f>
        <v/>
      </c>
      <c r="B46">
        <f>IF($AA46="","",IF(INDEX('Per Invoice'!B$2:B$1201,$AA46)="","",INDEX('Per Invoice'!B$2:B$1201,$AA46)))</f>
        <v/>
      </c>
      <c r="C46">
        <f>IF($AA46="","",IF(INDEX('Per Invoice'!C$2:C$1201,$AA46)="","",INDEX('Per Invoice'!C$2:C$1201,$AA46)))</f>
        <v/>
      </c>
      <c r="D46">
        <f>IF($AA46="","",IF(INDEX('Per Invoice'!D$2:D$1201,$AA46)="","",INDEX('Per Invoice'!D$2:D$1201,$AA46)))</f>
        <v/>
      </c>
      <c r="E46">
        <f>IF($AA46="","",IF(INDEX('Per Invoice'!E$2:E$1201,$AA46)="","",INDEX('Per Invoice'!E$2:E$1201,$AA46)))</f>
        <v/>
      </c>
      <c r="F46">
        <f>IF($AA46="","",IF(INDEX('Per Invoice'!F$2:F$1201,$AA46)="","",INDEX('Per Invoice'!F$2:F$1201,$AA46)))</f>
        <v/>
      </c>
      <c r="G46">
        <f>IF($AA46="","",IF(INDEX('Per Invoice'!G$2:G$1201,$AA46)="","",INDEX('Per Invoice'!G$2:G$1201,$AA46)))</f>
        <v/>
      </c>
      <c r="H46">
        <f>IF($AA46="","",IF(INDEX('Per Invoice'!H$2:H$1201,$AA46)="","",INDEX('Per Invoice'!H$2:H$1201,$AA46)))</f>
        <v/>
      </c>
      <c r="I46">
        <f>IF($AA46="","",IF(INDEX('Per Invoice'!I$2:I$1201,$AA46)="","",INDEX('Per Invoice'!I$2:I$1201,$AA46)))</f>
        <v/>
      </c>
      <c r="J46">
        <f>IF($AA46="","",IF(INDEX('Per Invoice'!J$2:J$1201,$AA46)="","",INDEX('Per Invoice'!J$2:J$1201,$AA46)))</f>
        <v/>
      </c>
      <c r="K46">
        <f>IF($AA46="","",IF(INDEX('Per Invoice'!K$2:K$1201,$AA46)="","",INDEX('Per Invoice'!K$2:K$1201,$AA46)))</f>
        <v/>
      </c>
      <c r="L46">
        <f>IF($AA46="","",IF(INDEX('Per Invoice'!L$2:L$1201,$AA46)="","",INDEX('Per Invoice'!L$2:L$1201,$AA46)))</f>
        <v/>
      </c>
      <c r="M46">
        <f>IF($AA46="","",IF(INDEX('Per Invoice'!M$2:M$1201,$AA46)="","",INDEX('Per Invoice'!M$2:M$1201,$AA46)))</f>
        <v/>
      </c>
      <c r="N46">
        <f>IF($AA46="","",IF(INDEX('Per Invoice'!N$2:N$1201,$AA46)="","",INDEX('Per Invoice'!N$2:N$1201,$AA46)))</f>
        <v/>
      </c>
      <c r="O46">
        <f>IF($AA46="","",IF(INDEX('Per Invoice'!O$2:O$1201,$AA46)="","",INDEX('Per Invoice'!O$2:O$1201,$AA46)))</f>
        <v/>
      </c>
      <c r="P46" s="7">
        <f>IF($AA46="","",IF(INDEX('Per Invoice'!P$2:P$1201,$AA46)="","",INDEX('Per Invoice'!P$2:P$1201,$AA46)))</f>
        <v/>
      </c>
      <c r="Q46">
        <f>IF($AA46="","",IF(INDEX('Per Invoice'!Q$2:Q$1201,$AA46)="","",INDEX('Per Invoice'!Q$2:Q$1201,$AA46)))</f>
        <v/>
      </c>
      <c r="R46" s="7">
        <f>IF($AA46="","",IF(INDEX('Per Invoice'!R$2:R$1201,$AA46)="","",INDEX('Per Invoice'!R$2:R$1201,$AA46)))</f>
        <v/>
      </c>
      <c r="S46" s="7">
        <f>IF($AA46="","",IF(INDEX('Per Invoice'!S$2:S$1201,$AA46)="","",INDEX('Per Invoice'!S$2:S$1201,$AA46)))</f>
        <v/>
      </c>
      <c r="T46">
        <f>IF($AA46="","",IF(INDEX('Per Invoice'!T$2:T$1201,$AA46)="","",INDEX('Per Invoice'!T$2:T$1201,$AA46)))</f>
        <v/>
      </c>
      <c r="U46" s="7">
        <f>IF($AA46="","",IF(INDEX('Per Invoice'!U$2:U$1201,$AA46)="","",INDEX('Per Invoice'!U$2:U$1201,$AA46)))</f>
        <v/>
      </c>
      <c r="V46" s="7">
        <f>IF($AA46="","",IF(INDEX('Per Invoice'!V$2:V$1201,$AA46)="","",INDEX('Per Invoice'!V$2:V$1201,$AA46)))</f>
        <v/>
      </c>
      <c r="W46" s="7">
        <f>IF($AA46="","",IF(INDEX('Per Invoice'!W$2:W$1201,$AA46)="","",INDEX('Per Invoice'!W$2:W$1201,$AA46)))</f>
        <v/>
      </c>
      <c r="X46" s="7">
        <f>IF($AA46="","",IF(INDEX('Per Invoice'!X$2:X$1201,$AA46)="","",INDEX('Per Invoice'!X$2:X$1201,$AA46)))</f>
        <v/>
      </c>
      <c r="Y46" s="7">
        <f>IF($AA46="","",IF(INDEX('Per Invoice'!Y$2:Y$1201,$AA46)="","",INDEX('Per Invoice'!Y$2:Y$1201,$AA46)))</f>
        <v/>
      </c>
      <c r="Z46" s="7">
        <f>IF($AA46="","",IF(INDEX('Per Invoice'!Z$2:Z$1201,$AA46)="","",INDEX('Per Invoice'!Z$2:Z$1201,$AA46)))</f>
        <v/>
      </c>
      <c r="AA46" s="16">
        <f>IFERROR(MATCH(Settings!$C$27&amp;"|"&amp;ROWS($AA$2:$AA46),'Per Invoice'!$AB$2:$AB$1201,0),"")</f>
        <v/>
      </c>
    </row>
    <row r="47">
      <c r="A47">
        <f>IF($AA47="","",IF(INDEX('Per Invoice'!A$2:A$1201,$AA47)="","",INDEX('Per Invoice'!A$2:A$1201,$AA47)))</f>
        <v/>
      </c>
      <c r="B47">
        <f>IF($AA47="","",IF(INDEX('Per Invoice'!B$2:B$1201,$AA47)="","",INDEX('Per Invoice'!B$2:B$1201,$AA47)))</f>
        <v/>
      </c>
      <c r="C47">
        <f>IF($AA47="","",IF(INDEX('Per Invoice'!C$2:C$1201,$AA47)="","",INDEX('Per Invoice'!C$2:C$1201,$AA47)))</f>
        <v/>
      </c>
      <c r="D47">
        <f>IF($AA47="","",IF(INDEX('Per Invoice'!D$2:D$1201,$AA47)="","",INDEX('Per Invoice'!D$2:D$1201,$AA47)))</f>
        <v/>
      </c>
      <c r="E47">
        <f>IF($AA47="","",IF(INDEX('Per Invoice'!E$2:E$1201,$AA47)="","",INDEX('Per Invoice'!E$2:E$1201,$AA47)))</f>
        <v/>
      </c>
      <c r="F47">
        <f>IF($AA47="","",IF(INDEX('Per Invoice'!F$2:F$1201,$AA47)="","",INDEX('Per Invoice'!F$2:F$1201,$AA47)))</f>
        <v/>
      </c>
      <c r="G47">
        <f>IF($AA47="","",IF(INDEX('Per Invoice'!G$2:G$1201,$AA47)="","",INDEX('Per Invoice'!G$2:G$1201,$AA47)))</f>
        <v/>
      </c>
      <c r="H47">
        <f>IF($AA47="","",IF(INDEX('Per Invoice'!H$2:H$1201,$AA47)="","",INDEX('Per Invoice'!H$2:H$1201,$AA47)))</f>
        <v/>
      </c>
      <c r="I47">
        <f>IF($AA47="","",IF(INDEX('Per Invoice'!I$2:I$1201,$AA47)="","",INDEX('Per Invoice'!I$2:I$1201,$AA47)))</f>
        <v/>
      </c>
      <c r="J47">
        <f>IF($AA47="","",IF(INDEX('Per Invoice'!J$2:J$1201,$AA47)="","",INDEX('Per Invoice'!J$2:J$1201,$AA47)))</f>
        <v/>
      </c>
      <c r="K47">
        <f>IF($AA47="","",IF(INDEX('Per Invoice'!K$2:K$1201,$AA47)="","",INDEX('Per Invoice'!K$2:K$1201,$AA47)))</f>
        <v/>
      </c>
      <c r="L47">
        <f>IF($AA47="","",IF(INDEX('Per Invoice'!L$2:L$1201,$AA47)="","",INDEX('Per Invoice'!L$2:L$1201,$AA47)))</f>
        <v/>
      </c>
      <c r="M47">
        <f>IF($AA47="","",IF(INDEX('Per Invoice'!M$2:M$1201,$AA47)="","",INDEX('Per Invoice'!M$2:M$1201,$AA47)))</f>
        <v/>
      </c>
      <c r="N47">
        <f>IF($AA47="","",IF(INDEX('Per Invoice'!N$2:N$1201,$AA47)="","",INDEX('Per Invoice'!N$2:N$1201,$AA47)))</f>
        <v/>
      </c>
      <c r="O47">
        <f>IF($AA47="","",IF(INDEX('Per Invoice'!O$2:O$1201,$AA47)="","",INDEX('Per Invoice'!O$2:O$1201,$AA47)))</f>
        <v/>
      </c>
      <c r="P47" s="7">
        <f>IF($AA47="","",IF(INDEX('Per Invoice'!P$2:P$1201,$AA47)="","",INDEX('Per Invoice'!P$2:P$1201,$AA47)))</f>
        <v/>
      </c>
      <c r="Q47">
        <f>IF($AA47="","",IF(INDEX('Per Invoice'!Q$2:Q$1201,$AA47)="","",INDEX('Per Invoice'!Q$2:Q$1201,$AA47)))</f>
        <v/>
      </c>
      <c r="R47" s="7">
        <f>IF($AA47="","",IF(INDEX('Per Invoice'!R$2:R$1201,$AA47)="","",INDEX('Per Invoice'!R$2:R$1201,$AA47)))</f>
        <v/>
      </c>
      <c r="S47" s="7">
        <f>IF($AA47="","",IF(INDEX('Per Invoice'!S$2:S$1201,$AA47)="","",INDEX('Per Invoice'!S$2:S$1201,$AA47)))</f>
        <v/>
      </c>
      <c r="T47">
        <f>IF($AA47="","",IF(INDEX('Per Invoice'!T$2:T$1201,$AA47)="","",INDEX('Per Invoice'!T$2:T$1201,$AA47)))</f>
        <v/>
      </c>
      <c r="U47" s="7">
        <f>IF($AA47="","",IF(INDEX('Per Invoice'!U$2:U$1201,$AA47)="","",INDEX('Per Invoice'!U$2:U$1201,$AA47)))</f>
        <v/>
      </c>
      <c r="V47" s="7">
        <f>IF($AA47="","",IF(INDEX('Per Invoice'!V$2:V$1201,$AA47)="","",INDEX('Per Invoice'!V$2:V$1201,$AA47)))</f>
        <v/>
      </c>
      <c r="W47" s="7">
        <f>IF($AA47="","",IF(INDEX('Per Invoice'!W$2:W$1201,$AA47)="","",INDEX('Per Invoice'!W$2:W$1201,$AA47)))</f>
        <v/>
      </c>
      <c r="X47" s="7">
        <f>IF($AA47="","",IF(INDEX('Per Invoice'!X$2:X$1201,$AA47)="","",INDEX('Per Invoice'!X$2:X$1201,$AA47)))</f>
        <v/>
      </c>
      <c r="Y47" s="7">
        <f>IF($AA47="","",IF(INDEX('Per Invoice'!Y$2:Y$1201,$AA47)="","",INDEX('Per Invoice'!Y$2:Y$1201,$AA47)))</f>
        <v/>
      </c>
      <c r="Z47" s="7">
        <f>IF($AA47="","",IF(INDEX('Per Invoice'!Z$2:Z$1201,$AA47)="","",INDEX('Per Invoice'!Z$2:Z$1201,$AA47)))</f>
        <v/>
      </c>
      <c r="AA47" s="16">
        <f>IFERROR(MATCH(Settings!$C$27&amp;"|"&amp;ROWS($AA$2:$AA47),'Per Invoice'!$AB$2:$AB$1201,0),"")</f>
        <v/>
      </c>
    </row>
    <row r="48">
      <c r="A48">
        <f>IF($AA48="","",IF(INDEX('Per Invoice'!A$2:A$1201,$AA48)="","",INDEX('Per Invoice'!A$2:A$1201,$AA48)))</f>
        <v/>
      </c>
      <c r="B48">
        <f>IF($AA48="","",IF(INDEX('Per Invoice'!B$2:B$1201,$AA48)="","",INDEX('Per Invoice'!B$2:B$1201,$AA48)))</f>
        <v/>
      </c>
      <c r="C48">
        <f>IF($AA48="","",IF(INDEX('Per Invoice'!C$2:C$1201,$AA48)="","",INDEX('Per Invoice'!C$2:C$1201,$AA48)))</f>
        <v/>
      </c>
      <c r="D48">
        <f>IF($AA48="","",IF(INDEX('Per Invoice'!D$2:D$1201,$AA48)="","",INDEX('Per Invoice'!D$2:D$1201,$AA48)))</f>
        <v/>
      </c>
      <c r="E48">
        <f>IF($AA48="","",IF(INDEX('Per Invoice'!E$2:E$1201,$AA48)="","",INDEX('Per Invoice'!E$2:E$1201,$AA48)))</f>
        <v/>
      </c>
      <c r="F48">
        <f>IF($AA48="","",IF(INDEX('Per Invoice'!F$2:F$1201,$AA48)="","",INDEX('Per Invoice'!F$2:F$1201,$AA48)))</f>
        <v/>
      </c>
      <c r="G48">
        <f>IF($AA48="","",IF(INDEX('Per Invoice'!G$2:G$1201,$AA48)="","",INDEX('Per Invoice'!G$2:G$1201,$AA48)))</f>
        <v/>
      </c>
      <c r="H48">
        <f>IF($AA48="","",IF(INDEX('Per Invoice'!H$2:H$1201,$AA48)="","",INDEX('Per Invoice'!H$2:H$1201,$AA48)))</f>
        <v/>
      </c>
      <c r="I48">
        <f>IF($AA48="","",IF(INDEX('Per Invoice'!I$2:I$1201,$AA48)="","",INDEX('Per Invoice'!I$2:I$1201,$AA48)))</f>
        <v/>
      </c>
      <c r="J48">
        <f>IF($AA48="","",IF(INDEX('Per Invoice'!J$2:J$1201,$AA48)="","",INDEX('Per Invoice'!J$2:J$1201,$AA48)))</f>
        <v/>
      </c>
      <c r="K48">
        <f>IF($AA48="","",IF(INDEX('Per Invoice'!K$2:K$1201,$AA48)="","",INDEX('Per Invoice'!K$2:K$1201,$AA48)))</f>
        <v/>
      </c>
      <c r="L48">
        <f>IF($AA48="","",IF(INDEX('Per Invoice'!L$2:L$1201,$AA48)="","",INDEX('Per Invoice'!L$2:L$1201,$AA48)))</f>
        <v/>
      </c>
      <c r="M48">
        <f>IF($AA48="","",IF(INDEX('Per Invoice'!M$2:M$1201,$AA48)="","",INDEX('Per Invoice'!M$2:M$1201,$AA48)))</f>
        <v/>
      </c>
      <c r="N48">
        <f>IF($AA48="","",IF(INDEX('Per Invoice'!N$2:N$1201,$AA48)="","",INDEX('Per Invoice'!N$2:N$1201,$AA48)))</f>
        <v/>
      </c>
      <c r="O48">
        <f>IF($AA48="","",IF(INDEX('Per Invoice'!O$2:O$1201,$AA48)="","",INDEX('Per Invoice'!O$2:O$1201,$AA48)))</f>
        <v/>
      </c>
      <c r="P48" s="7">
        <f>IF($AA48="","",IF(INDEX('Per Invoice'!P$2:P$1201,$AA48)="","",INDEX('Per Invoice'!P$2:P$1201,$AA48)))</f>
        <v/>
      </c>
      <c r="Q48">
        <f>IF($AA48="","",IF(INDEX('Per Invoice'!Q$2:Q$1201,$AA48)="","",INDEX('Per Invoice'!Q$2:Q$1201,$AA48)))</f>
        <v/>
      </c>
      <c r="R48" s="7">
        <f>IF($AA48="","",IF(INDEX('Per Invoice'!R$2:R$1201,$AA48)="","",INDEX('Per Invoice'!R$2:R$1201,$AA48)))</f>
        <v/>
      </c>
      <c r="S48" s="7">
        <f>IF($AA48="","",IF(INDEX('Per Invoice'!S$2:S$1201,$AA48)="","",INDEX('Per Invoice'!S$2:S$1201,$AA48)))</f>
        <v/>
      </c>
      <c r="T48">
        <f>IF($AA48="","",IF(INDEX('Per Invoice'!T$2:T$1201,$AA48)="","",INDEX('Per Invoice'!T$2:T$1201,$AA48)))</f>
        <v/>
      </c>
      <c r="U48" s="7">
        <f>IF($AA48="","",IF(INDEX('Per Invoice'!U$2:U$1201,$AA48)="","",INDEX('Per Invoice'!U$2:U$1201,$AA48)))</f>
        <v/>
      </c>
      <c r="V48" s="7">
        <f>IF($AA48="","",IF(INDEX('Per Invoice'!V$2:V$1201,$AA48)="","",INDEX('Per Invoice'!V$2:V$1201,$AA48)))</f>
        <v/>
      </c>
      <c r="W48" s="7">
        <f>IF($AA48="","",IF(INDEX('Per Invoice'!W$2:W$1201,$AA48)="","",INDEX('Per Invoice'!W$2:W$1201,$AA48)))</f>
        <v/>
      </c>
      <c r="X48" s="7">
        <f>IF($AA48="","",IF(INDEX('Per Invoice'!X$2:X$1201,$AA48)="","",INDEX('Per Invoice'!X$2:X$1201,$AA48)))</f>
        <v/>
      </c>
      <c r="Y48" s="7">
        <f>IF($AA48="","",IF(INDEX('Per Invoice'!Y$2:Y$1201,$AA48)="","",INDEX('Per Invoice'!Y$2:Y$1201,$AA48)))</f>
        <v/>
      </c>
      <c r="Z48" s="7">
        <f>IF($AA48="","",IF(INDEX('Per Invoice'!Z$2:Z$1201,$AA48)="","",INDEX('Per Invoice'!Z$2:Z$1201,$AA48)))</f>
        <v/>
      </c>
      <c r="AA48" s="16">
        <f>IFERROR(MATCH(Settings!$C$27&amp;"|"&amp;ROWS($AA$2:$AA48),'Per Invoice'!$AB$2:$AB$1201,0),"")</f>
        <v/>
      </c>
    </row>
    <row r="49">
      <c r="A49">
        <f>IF($AA49="","",IF(INDEX('Per Invoice'!A$2:A$1201,$AA49)="","",INDEX('Per Invoice'!A$2:A$1201,$AA49)))</f>
        <v/>
      </c>
      <c r="B49">
        <f>IF($AA49="","",IF(INDEX('Per Invoice'!B$2:B$1201,$AA49)="","",INDEX('Per Invoice'!B$2:B$1201,$AA49)))</f>
        <v/>
      </c>
      <c r="C49">
        <f>IF($AA49="","",IF(INDEX('Per Invoice'!C$2:C$1201,$AA49)="","",INDEX('Per Invoice'!C$2:C$1201,$AA49)))</f>
        <v/>
      </c>
      <c r="D49">
        <f>IF($AA49="","",IF(INDEX('Per Invoice'!D$2:D$1201,$AA49)="","",INDEX('Per Invoice'!D$2:D$1201,$AA49)))</f>
        <v/>
      </c>
      <c r="E49">
        <f>IF($AA49="","",IF(INDEX('Per Invoice'!E$2:E$1201,$AA49)="","",INDEX('Per Invoice'!E$2:E$1201,$AA49)))</f>
        <v/>
      </c>
      <c r="F49">
        <f>IF($AA49="","",IF(INDEX('Per Invoice'!F$2:F$1201,$AA49)="","",INDEX('Per Invoice'!F$2:F$1201,$AA49)))</f>
        <v/>
      </c>
      <c r="G49">
        <f>IF($AA49="","",IF(INDEX('Per Invoice'!G$2:G$1201,$AA49)="","",INDEX('Per Invoice'!G$2:G$1201,$AA49)))</f>
        <v/>
      </c>
      <c r="H49">
        <f>IF($AA49="","",IF(INDEX('Per Invoice'!H$2:H$1201,$AA49)="","",INDEX('Per Invoice'!H$2:H$1201,$AA49)))</f>
        <v/>
      </c>
      <c r="I49">
        <f>IF($AA49="","",IF(INDEX('Per Invoice'!I$2:I$1201,$AA49)="","",INDEX('Per Invoice'!I$2:I$1201,$AA49)))</f>
        <v/>
      </c>
      <c r="J49">
        <f>IF($AA49="","",IF(INDEX('Per Invoice'!J$2:J$1201,$AA49)="","",INDEX('Per Invoice'!J$2:J$1201,$AA49)))</f>
        <v/>
      </c>
      <c r="K49">
        <f>IF($AA49="","",IF(INDEX('Per Invoice'!K$2:K$1201,$AA49)="","",INDEX('Per Invoice'!K$2:K$1201,$AA49)))</f>
        <v/>
      </c>
      <c r="L49">
        <f>IF($AA49="","",IF(INDEX('Per Invoice'!L$2:L$1201,$AA49)="","",INDEX('Per Invoice'!L$2:L$1201,$AA49)))</f>
        <v/>
      </c>
      <c r="M49">
        <f>IF($AA49="","",IF(INDEX('Per Invoice'!M$2:M$1201,$AA49)="","",INDEX('Per Invoice'!M$2:M$1201,$AA49)))</f>
        <v/>
      </c>
      <c r="N49">
        <f>IF($AA49="","",IF(INDEX('Per Invoice'!N$2:N$1201,$AA49)="","",INDEX('Per Invoice'!N$2:N$1201,$AA49)))</f>
        <v/>
      </c>
      <c r="O49">
        <f>IF($AA49="","",IF(INDEX('Per Invoice'!O$2:O$1201,$AA49)="","",INDEX('Per Invoice'!O$2:O$1201,$AA49)))</f>
        <v/>
      </c>
      <c r="P49" s="7">
        <f>IF($AA49="","",IF(INDEX('Per Invoice'!P$2:P$1201,$AA49)="","",INDEX('Per Invoice'!P$2:P$1201,$AA49)))</f>
        <v/>
      </c>
      <c r="Q49">
        <f>IF($AA49="","",IF(INDEX('Per Invoice'!Q$2:Q$1201,$AA49)="","",INDEX('Per Invoice'!Q$2:Q$1201,$AA49)))</f>
        <v/>
      </c>
      <c r="R49" s="7">
        <f>IF($AA49="","",IF(INDEX('Per Invoice'!R$2:R$1201,$AA49)="","",INDEX('Per Invoice'!R$2:R$1201,$AA49)))</f>
        <v/>
      </c>
      <c r="S49" s="7">
        <f>IF($AA49="","",IF(INDEX('Per Invoice'!S$2:S$1201,$AA49)="","",INDEX('Per Invoice'!S$2:S$1201,$AA49)))</f>
        <v/>
      </c>
      <c r="T49">
        <f>IF($AA49="","",IF(INDEX('Per Invoice'!T$2:T$1201,$AA49)="","",INDEX('Per Invoice'!T$2:T$1201,$AA49)))</f>
        <v/>
      </c>
      <c r="U49" s="7">
        <f>IF($AA49="","",IF(INDEX('Per Invoice'!U$2:U$1201,$AA49)="","",INDEX('Per Invoice'!U$2:U$1201,$AA49)))</f>
        <v/>
      </c>
      <c r="V49" s="7">
        <f>IF($AA49="","",IF(INDEX('Per Invoice'!V$2:V$1201,$AA49)="","",INDEX('Per Invoice'!V$2:V$1201,$AA49)))</f>
        <v/>
      </c>
      <c r="W49" s="7">
        <f>IF($AA49="","",IF(INDEX('Per Invoice'!W$2:W$1201,$AA49)="","",INDEX('Per Invoice'!W$2:W$1201,$AA49)))</f>
        <v/>
      </c>
      <c r="X49" s="7">
        <f>IF($AA49="","",IF(INDEX('Per Invoice'!X$2:X$1201,$AA49)="","",INDEX('Per Invoice'!X$2:X$1201,$AA49)))</f>
        <v/>
      </c>
      <c r="Y49" s="7">
        <f>IF($AA49="","",IF(INDEX('Per Invoice'!Y$2:Y$1201,$AA49)="","",INDEX('Per Invoice'!Y$2:Y$1201,$AA49)))</f>
        <v/>
      </c>
      <c r="Z49" s="7">
        <f>IF($AA49="","",IF(INDEX('Per Invoice'!Z$2:Z$1201,$AA49)="","",INDEX('Per Invoice'!Z$2:Z$1201,$AA49)))</f>
        <v/>
      </c>
      <c r="AA49" s="16">
        <f>IFERROR(MATCH(Settings!$C$27&amp;"|"&amp;ROWS($AA$2:$AA49),'Per Invoice'!$AB$2:$AB$1201,0),"")</f>
        <v/>
      </c>
    </row>
    <row r="50">
      <c r="A50">
        <f>IF($AA50="","",IF(INDEX('Per Invoice'!A$2:A$1201,$AA50)="","",INDEX('Per Invoice'!A$2:A$1201,$AA50)))</f>
        <v/>
      </c>
      <c r="B50">
        <f>IF($AA50="","",IF(INDEX('Per Invoice'!B$2:B$1201,$AA50)="","",INDEX('Per Invoice'!B$2:B$1201,$AA50)))</f>
        <v/>
      </c>
      <c r="C50">
        <f>IF($AA50="","",IF(INDEX('Per Invoice'!C$2:C$1201,$AA50)="","",INDEX('Per Invoice'!C$2:C$1201,$AA50)))</f>
        <v/>
      </c>
      <c r="D50">
        <f>IF($AA50="","",IF(INDEX('Per Invoice'!D$2:D$1201,$AA50)="","",INDEX('Per Invoice'!D$2:D$1201,$AA50)))</f>
        <v/>
      </c>
      <c r="E50">
        <f>IF($AA50="","",IF(INDEX('Per Invoice'!E$2:E$1201,$AA50)="","",INDEX('Per Invoice'!E$2:E$1201,$AA50)))</f>
        <v/>
      </c>
      <c r="F50">
        <f>IF($AA50="","",IF(INDEX('Per Invoice'!F$2:F$1201,$AA50)="","",INDEX('Per Invoice'!F$2:F$1201,$AA50)))</f>
        <v/>
      </c>
      <c r="G50">
        <f>IF($AA50="","",IF(INDEX('Per Invoice'!G$2:G$1201,$AA50)="","",INDEX('Per Invoice'!G$2:G$1201,$AA50)))</f>
        <v/>
      </c>
      <c r="H50">
        <f>IF($AA50="","",IF(INDEX('Per Invoice'!H$2:H$1201,$AA50)="","",INDEX('Per Invoice'!H$2:H$1201,$AA50)))</f>
        <v/>
      </c>
      <c r="I50">
        <f>IF($AA50="","",IF(INDEX('Per Invoice'!I$2:I$1201,$AA50)="","",INDEX('Per Invoice'!I$2:I$1201,$AA50)))</f>
        <v/>
      </c>
      <c r="J50">
        <f>IF($AA50="","",IF(INDEX('Per Invoice'!J$2:J$1201,$AA50)="","",INDEX('Per Invoice'!J$2:J$1201,$AA50)))</f>
        <v/>
      </c>
      <c r="K50">
        <f>IF($AA50="","",IF(INDEX('Per Invoice'!K$2:K$1201,$AA50)="","",INDEX('Per Invoice'!K$2:K$1201,$AA50)))</f>
        <v/>
      </c>
      <c r="L50">
        <f>IF($AA50="","",IF(INDEX('Per Invoice'!L$2:L$1201,$AA50)="","",INDEX('Per Invoice'!L$2:L$1201,$AA50)))</f>
        <v/>
      </c>
      <c r="M50">
        <f>IF($AA50="","",IF(INDEX('Per Invoice'!M$2:M$1201,$AA50)="","",INDEX('Per Invoice'!M$2:M$1201,$AA50)))</f>
        <v/>
      </c>
      <c r="N50">
        <f>IF($AA50="","",IF(INDEX('Per Invoice'!N$2:N$1201,$AA50)="","",INDEX('Per Invoice'!N$2:N$1201,$AA50)))</f>
        <v/>
      </c>
      <c r="O50">
        <f>IF($AA50="","",IF(INDEX('Per Invoice'!O$2:O$1201,$AA50)="","",INDEX('Per Invoice'!O$2:O$1201,$AA50)))</f>
        <v/>
      </c>
      <c r="P50" s="7">
        <f>IF($AA50="","",IF(INDEX('Per Invoice'!P$2:P$1201,$AA50)="","",INDEX('Per Invoice'!P$2:P$1201,$AA50)))</f>
        <v/>
      </c>
      <c r="Q50">
        <f>IF($AA50="","",IF(INDEX('Per Invoice'!Q$2:Q$1201,$AA50)="","",INDEX('Per Invoice'!Q$2:Q$1201,$AA50)))</f>
        <v/>
      </c>
      <c r="R50" s="7">
        <f>IF($AA50="","",IF(INDEX('Per Invoice'!R$2:R$1201,$AA50)="","",INDEX('Per Invoice'!R$2:R$1201,$AA50)))</f>
        <v/>
      </c>
      <c r="S50" s="7">
        <f>IF($AA50="","",IF(INDEX('Per Invoice'!S$2:S$1201,$AA50)="","",INDEX('Per Invoice'!S$2:S$1201,$AA50)))</f>
        <v/>
      </c>
      <c r="T50">
        <f>IF($AA50="","",IF(INDEX('Per Invoice'!T$2:T$1201,$AA50)="","",INDEX('Per Invoice'!T$2:T$1201,$AA50)))</f>
        <v/>
      </c>
      <c r="U50" s="7">
        <f>IF($AA50="","",IF(INDEX('Per Invoice'!U$2:U$1201,$AA50)="","",INDEX('Per Invoice'!U$2:U$1201,$AA50)))</f>
        <v/>
      </c>
      <c r="V50" s="7">
        <f>IF($AA50="","",IF(INDEX('Per Invoice'!V$2:V$1201,$AA50)="","",INDEX('Per Invoice'!V$2:V$1201,$AA50)))</f>
        <v/>
      </c>
      <c r="W50" s="7">
        <f>IF($AA50="","",IF(INDEX('Per Invoice'!W$2:W$1201,$AA50)="","",INDEX('Per Invoice'!W$2:W$1201,$AA50)))</f>
        <v/>
      </c>
      <c r="X50" s="7">
        <f>IF($AA50="","",IF(INDEX('Per Invoice'!X$2:X$1201,$AA50)="","",INDEX('Per Invoice'!X$2:X$1201,$AA50)))</f>
        <v/>
      </c>
      <c r="Y50" s="7">
        <f>IF($AA50="","",IF(INDEX('Per Invoice'!Y$2:Y$1201,$AA50)="","",INDEX('Per Invoice'!Y$2:Y$1201,$AA50)))</f>
        <v/>
      </c>
      <c r="Z50" s="7">
        <f>IF($AA50="","",IF(INDEX('Per Invoice'!Z$2:Z$1201,$AA50)="","",INDEX('Per Invoice'!Z$2:Z$1201,$AA50)))</f>
        <v/>
      </c>
      <c r="AA50" s="16">
        <f>IFERROR(MATCH(Settings!$C$27&amp;"|"&amp;ROWS($AA$2:$AA50),'Per Invoice'!$AB$2:$AB$1201,0),"")</f>
        <v/>
      </c>
    </row>
    <row r="51">
      <c r="A51">
        <f>IF($AA51="","",IF(INDEX('Per Invoice'!A$2:A$1201,$AA51)="","",INDEX('Per Invoice'!A$2:A$1201,$AA51)))</f>
        <v/>
      </c>
      <c r="B51">
        <f>IF($AA51="","",IF(INDEX('Per Invoice'!B$2:B$1201,$AA51)="","",INDEX('Per Invoice'!B$2:B$1201,$AA51)))</f>
        <v/>
      </c>
      <c r="C51">
        <f>IF($AA51="","",IF(INDEX('Per Invoice'!C$2:C$1201,$AA51)="","",INDEX('Per Invoice'!C$2:C$1201,$AA51)))</f>
        <v/>
      </c>
      <c r="D51">
        <f>IF($AA51="","",IF(INDEX('Per Invoice'!D$2:D$1201,$AA51)="","",INDEX('Per Invoice'!D$2:D$1201,$AA51)))</f>
        <v/>
      </c>
      <c r="E51">
        <f>IF($AA51="","",IF(INDEX('Per Invoice'!E$2:E$1201,$AA51)="","",INDEX('Per Invoice'!E$2:E$1201,$AA51)))</f>
        <v/>
      </c>
      <c r="F51">
        <f>IF($AA51="","",IF(INDEX('Per Invoice'!F$2:F$1201,$AA51)="","",INDEX('Per Invoice'!F$2:F$1201,$AA51)))</f>
        <v/>
      </c>
      <c r="G51">
        <f>IF($AA51="","",IF(INDEX('Per Invoice'!G$2:G$1201,$AA51)="","",INDEX('Per Invoice'!G$2:G$1201,$AA51)))</f>
        <v/>
      </c>
      <c r="H51">
        <f>IF($AA51="","",IF(INDEX('Per Invoice'!H$2:H$1201,$AA51)="","",INDEX('Per Invoice'!H$2:H$1201,$AA51)))</f>
        <v/>
      </c>
      <c r="I51">
        <f>IF($AA51="","",IF(INDEX('Per Invoice'!I$2:I$1201,$AA51)="","",INDEX('Per Invoice'!I$2:I$1201,$AA51)))</f>
        <v/>
      </c>
      <c r="J51">
        <f>IF($AA51="","",IF(INDEX('Per Invoice'!J$2:J$1201,$AA51)="","",INDEX('Per Invoice'!J$2:J$1201,$AA51)))</f>
        <v/>
      </c>
      <c r="K51">
        <f>IF($AA51="","",IF(INDEX('Per Invoice'!K$2:K$1201,$AA51)="","",INDEX('Per Invoice'!K$2:K$1201,$AA51)))</f>
        <v/>
      </c>
      <c r="L51">
        <f>IF($AA51="","",IF(INDEX('Per Invoice'!L$2:L$1201,$AA51)="","",INDEX('Per Invoice'!L$2:L$1201,$AA51)))</f>
        <v/>
      </c>
      <c r="M51">
        <f>IF($AA51="","",IF(INDEX('Per Invoice'!M$2:M$1201,$AA51)="","",INDEX('Per Invoice'!M$2:M$1201,$AA51)))</f>
        <v/>
      </c>
      <c r="N51">
        <f>IF($AA51="","",IF(INDEX('Per Invoice'!N$2:N$1201,$AA51)="","",INDEX('Per Invoice'!N$2:N$1201,$AA51)))</f>
        <v/>
      </c>
      <c r="O51">
        <f>IF($AA51="","",IF(INDEX('Per Invoice'!O$2:O$1201,$AA51)="","",INDEX('Per Invoice'!O$2:O$1201,$AA51)))</f>
        <v/>
      </c>
      <c r="P51" s="7">
        <f>IF($AA51="","",IF(INDEX('Per Invoice'!P$2:P$1201,$AA51)="","",INDEX('Per Invoice'!P$2:P$1201,$AA51)))</f>
        <v/>
      </c>
      <c r="Q51">
        <f>IF($AA51="","",IF(INDEX('Per Invoice'!Q$2:Q$1201,$AA51)="","",INDEX('Per Invoice'!Q$2:Q$1201,$AA51)))</f>
        <v/>
      </c>
      <c r="R51" s="7">
        <f>IF($AA51="","",IF(INDEX('Per Invoice'!R$2:R$1201,$AA51)="","",INDEX('Per Invoice'!R$2:R$1201,$AA51)))</f>
        <v/>
      </c>
      <c r="S51" s="7">
        <f>IF($AA51="","",IF(INDEX('Per Invoice'!S$2:S$1201,$AA51)="","",INDEX('Per Invoice'!S$2:S$1201,$AA51)))</f>
        <v/>
      </c>
      <c r="T51">
        <f>IF($AA51="","",IF(INDEX('Per Invoice'!T$2:T$1201,$AA51)="","",INDEX('Per Invoice'!T$2:T$1201,$AA51)))</f>
        <v/>
      </c>
      <c r="U51" s="7">
        <f>IF($AA51="","",IF(INDEX('Per Invoice'!U$2:U$1201,$AA51)="","",INDEX('Per Invoice'!U$2:U$1201,$AA51)))</f>
        <v/>
      </c>
      <c r="V51" s="7">
        <f>IF($AA51="","",IF(INDEX('Per Invoice'!V$2:V$1201,$AA51)="","",INDEX('Per Invoice'!V$2:V$1201,$AA51)))</f>
        <v/>
      </c>
      <c r="W51" s="7">
        <f>IF($AA51="","",IF(INDEX('Per Invoice'!W$2:W$1201,$AA51)="","",INDEX('Per Invoice'!W$2:W$1201,$AA51)))</f>
        <v/>
      </c>
      <c r="X51" s="7">
        <f>IF($AA51="","",IF(INDEX('Per Invoice'!X$2:X$1201,$AA51)="","",INDEX('Per Invoice'!X$2:X$1201,$AA51)))</f>
        <v/>
      </c>
      <c r="Y51" s="7">
        <f>IF($AA51="","",IF(INDEX('Per Invoice'!Y$2:Y$1201,$AA51)="","",INDEX('Per Invoice'!Y$2:Y$1201,$AA51)))</f>
        <v/>
      </c>
      <c r="Z51" s="7">
        <f>IF($AA51="","",IF(INDEX('Per Invoice'!Z$2:Z$1201,$AA51)="","",INDEX('Per Invoice'!Z$2:Z$1201,$AA51)))</f>
        <v/>
      </c>
      <c r="AA51" s="16">
        <f>IFERROR(MATCH(Settings!$C$27&amp;"|"&amp;ROWS($AA$2:$AA51),'Per Invoice'!$AB$2:$AB$1201,0),"")</f>
        <v/>
      </c>
    </row>
    <row r="52">
      <c r="A52">
        <f>IF($AA52="","",IF(INDEX('Per Invoice'!A$2:A$1201,$AA52)="","",INDEX('Per Invoice'!A$2:A$1201,$AA52)))</f>
        <v/>
      </c>
      <c r="B52">
        <f>IF($AA52="","",IF(INDEX('Per Invoice'!B$2:B$1201,$AA52)="","",INDEX('Per Invoice'!B$2:B$1201,$AA52)))</f>
        <v/>
      </c>
      <c r="C52">
        <f>IF($AA52="","",IF(INDEX('Per Invoice'!C$2:C$1201,$AA52)="","",INDEX('Per Invoice'!C$2:C$1201,$AA52)))</f>
        <v/>
      </c>
      <c r="D52">
        <f>IF($AA52="","",IF(INDEX('Per Invoice'!D$2:D$1201,$AA52)="","",INDEX('Per Invoice'!D$2:D$1201,$AA52)))</f>
        <v/>
      </c>
      <c r="E52">
        <f>IF($AA52="","",IF(INDEX('Per Invoice'!E$2:E$1201,$AA52)="","",INDEX('Per Invoice'!E$2:E$1201,$AA52)))</f>
        <v/>
      </c>
      <c r="F52">
        <f>IF($AA52="","",IF(INDEX('Per Invoice'!F$2:F$1201,$AA52)="","",INDEX('Per Invoice'!F$2:F$1201,$AA52)))</f>
        <v/>
      </c>
      <c r="G52">
        <f>IF($AA52="","",IF(INDEX('Per Invoice'!G$2:G$1201,$AA52)="","",INDEX('Per Invoice'!G$2:G$1201,$AA52)))</f>
        <v/>
      </c>
      <c r="H52">
        <f>IF($AA52="","",IF(INDEX('Per Invoice'!H$2:H$1201,$AA52)="","",INDEX('Per Invoice'!H$2:H$1201,$AA52)))</f>
        <v/>
      </c>
      <c r="I52">
        <f>IF($AA52="","",IF(INDEX('Per Invoice'!I$2:I$1201,$AA52)="","",INDEX('Per Invoice'!I$2:I$1201,$AA52)))</f>
        <v/>
      </c>
      <c r="J52">
        <f>IF($AA52="","",IF(INDEX('Per Invoice'!J$2:J$1201,$AA52)="","",INDEX('Per Invoice'!J$2:J$1201,$AA52)))</f>
        <v/>
      </c>
      <c r="K52">
        <f>IF($AA52="","",IF(INDEX('Per Invoice'!K$2:K$1201,$AA52)="","",INDEX('Per Invoice'!K$2:K$1201,$AA52)))</f>
        <v/>
      </c>
      <c r="L52">
        <f>IF($AA52="","",IF(INDEX('Per Invoice'!L$2:L$1201,$AA52)="","",INDEX('Per Invoice'!L$2:L$1201,$AA52)))</f>
        <v/>
      </c>
      <c r="M52">
        <f>IF($AA52="","",IF(INDEX('Per Invoice'!M$2:M$1201,$AA52)="","",INDEX('Per Invoice'!M$2:M$1201,$AA52)))</f>
        <v/>
      </c>
      <c r="N52">
        <f>IF($AA52="","",IF(INDEX('Per Invoice'!N$2:N$1201,$AA52)="","",INDEX('Per Invoice'!N$2:N$1201,$AA52)))</f>
        <v/>
      </c>
      <c r="O52">
        <f>IF($AA52="","",IF(INDEX('Per Invoice'!O$2:O$1201,$AA52)="","",INDEX('Per Invoice'!O$2:O$1201,$AA52)))</f>
        <v/>
      </c>
      <c r="P52" s="7">
        <f>IF($AA52="","",IF(INDEX('Per Invoice'!P$2:P$1201,$AA52)="","",INDEX('Per Invoice'!P$2:P$1201,$AA52)))</f>
        <v/>
      </c>
      <c r="Q52">
        <f>IF($AA52="","",IF(INDEX('Per Invoice'!Q$2:Q$1201,$AA52)="","",INDEX('Per Invoice'!Q$2:Q$1201,$AA52)))</f>
        <v/>
      </c>
      <c r="R52" s="7">
        <f>IF($AA52="","",IF(INDEX('Per Invoice'!R$2:R$1201,$AA52)="","",INDEX('Per Invoice'!R$2:R$1201,$AA52)))</f>
        <v/>
      </c>
      <c r="S52" s="7">
        <f>IF($AA52="","",IF(INDEX('Per Invoice'!S$2:S$1201,$AA52)="","",INDEX('Per Invoice'!S$2:S$1201,$AA52)))</f>
        <v/>
      </c>
      <c r="T52">
        <f>IF($AA52="","",IF(INDEX('Per Invoice'!T$2:T$1201,$AA52)="","",INDEX('Per Invoice'!T$2:T$1201,$AA52)))</f>
        <v/>
      </c>
      <c r="U52" s="7">
        <f>IF($AA52="","",IF(INDEX('Per Invoice'!U$2:U$1201,$AA52)="","",INDEX('Per Invoice'!U$2:U$1201,$AA52)))</f>
        <v/>
      </c>
      <c r="V52" s="7">
        <f>IF($AA52="","",IF(INDEX('Per Invoice'!V$2:V$1201,$AA52)="","",INDEX('Per Invoice'!V$2:V$1201,$AA52)))</f>
        <v/>
      </c>
      <c r="W52" s="7">
        <f>IF($AA52="","",IF(INDEX('Per Invoice'!W$2:W$1201,$AA52)="","",INDEX('Per Invoice'!W$2:W$1201,$AA52)))</f>
        <v/>
      </c>
      <c r="X52" s="7">
        <f>IF($AA52="","",IF(INDEX('Per Invoice'!X$2:X$1201,$AA52)="","",INDEX('Per Invoice'!X$2:X$1201,$AA52)))</f>
        <v/>
      </c>
      <c r="Y52" s="7">
        <f>IF($AA52="","",IF(INDEX('Per Invoice'!Y$2:Y$1201,$AA52)="","",INDEX('Per Invoice'!Y$2:Y$1201,$AA52)))</f>
        <v/>
      </c>
      <c r="Z52" s="7">
        <f>IF($AA52="","",IF(INDEX('Per Invoice'!Z$2:Z$1201,$AA52)="","",INDEX('Per Invoice'!Z$2:Z$1201,$AA52)))</f>
        <v/>
      </c>
      <c r="AA52" s="16">
        <f>IFERROR(MATCH(Settings!$C$27&amp;"|"&amp;ROWS($AA$2:$AA52),'Per Invoice'!$AB$2:$AB$1201,0),"")</f>
        <v/>
      </c>
    </row>
    <row r="53">
      <c r="A53">
        <f>IF($AA53="","",IF(INDEX('Per Invoice'!A$2:A$1201,$AA53)="","",INDEX('Per Invoice'!A$2:A$1201,$AA53)))</f>
        <v/>
      </c>
      <c r="B53">
        <f>IF($AA53="","",IF(INDEX('Per Invoice'!B$2:B$1201,$AA53)="","",INDEX('Per Invoice'!B$2:B$1201,$AA53)))</f>
        <v/>
      </c>
      <c r="C53">
        <f>IF($AA53="","",IF(INDEX('Per Invoice'!C$2:C$1201,$AA53)="","",INDEX('Per Invoice'!C$2:C$1201,$AA53)))</f>
        <v/>
      </c>
      <c r="D53">
        <f>IF($AA53="","",IF(INDEX('Per Invoice'!D$2:D$1201,$AA53)="","",INDEX('Per Invoice'!D$2:D$1201,$AA53)))</f>
        <v/>
      </c>
      <c r="E53">
        <f>IF($AA53="","",IF(INDEX('Per Invoice'!E$2:E$1201,$AA53)="","",INDEX('Per Invoice'!E$2:E$1201,$AA53)))</f>
        <v/>
      </c>
      <c r="F53">
        <f>IF($AA53="","",IF(INDEX('Per Invoice'!F$2:F$1201,$AA53)="","",INDEX('Per Invoice'!F$2:F$1201,$AA53)))</f>
        <v/>
      </c>
      <c r="G53">
        <f>IF($AA53="","",IF(INDEX('Per Invoice'!G$2:G$1201,$AA53)="","",INDEX('Per Invoice'!G$2:G$1201,$AA53)))</f>
        <v/>
      </c>
      <c r="H53">
        <f>IF($AA53="","",IF(INDEX('Per Invoice'!H$2:H$1201,$AA53)="","",INDEX('Per Invoice'!H$2:H$1201,$AA53)))</f>
        <v/>
      </c>
      <c r="I53">
        <f>IF($AA53="","",IF(INDEX('Per Invoice'!I$2:I$1201,$AA53)="","",INDEX('Per Invoice'!I$2:I$1201,$AA53)))</f>
        <v/>
      </c>
      <c r="J53">
        <f>IF($AA53="","",IF(INDEX('Per Invoice'!J$2:J$1201,$AA53)="","",INDEX('Per Invoice'!J$2:J$1201,$AA53)))</f>
        <v/>
      </c>
      <c r="K53">
        <f>IF($AA53="","",IF(INDEX('Per Invoice'!K$2:K$1201,$AA53)="","",INDEX('Per Invoice'!K$2:K$1201,$AA53)))</f>
        <v/>
      </c>
      <c r="L53">
        <f>IF($AA53="","",IF(INDEX('Per Invoice'!L$2:L$1201,$AA53)="","",INDEX('Per Invoice'!L$2:L$1201,$AA53)))</f>
        <v/>
      </c>
      <c r="M53">
        <f>IF($AA53="","",IF(INDEX('Per Invoice'!M$2:M$1201,$AA53)="","",INDEX('Per Invoice'!M$2:M$1201,$AA53)))</f>
        <v/>
      </c>
      <c r="N53">
        <f>IF($AA53="","",IF(INDEX('Per Invoice'!N$2:N$1201,$AA53)="","",INDEX('Per Invoice'!N$2:N$1201,$AA53)))</f>
        <v/>
      </c>
      <c r="O53">
        <f>IF($AA53="","",IF(INDEX('Per Invoice'!O$2:O$1201,$AA53)="","",INDEX('Per Invoice'!O$2:O$1201,$AA53)))</f>
        <v/>
      </c>
      <c r="P53" s="7">
        <f>IF($AA53="","",IF(INDEX('Per Invoice'!P$2:P$1201,$AA53)="","",INDEX('Per Invoice'!P$2:P$1201,$AA53)))</f>
        <v/>
      </c>
      <c r="Q53">
        <f>IF($AA53="","",IF(INDEX('Per Invoice'!Q$2:Q$1201,$AA53)="","",INDEX('Per Invoice'!Q$2:Q$1201,$AA53)))</f>
        <v/>
      </c>
      <c r="R53" s="7">
        <f>IF($AA53="","",IF(INDEX('Per Invoice'!R$2:R$1201,$AA53)="","",INDEX('Per Invoice'!R$2:R$1201,$AA53)))</f>
        <v/>
      </c>
      <c r="S53" s="7">
        <f>IF($AA53="","",IF(INDEX('Per Invoice'!S$2:S$1201,$AA53)="","",INDEX('Per Invoice'!S$2:S$1201,$AA53)))</f>
        <v/>
      </c>
      <c r="T53">
        <f>IF($AA53="","",IF(INDEX('Per Invoice'!T$2:T$1201,$AA53)="","",INDEX('Per Invoice'!T$2:T$1201,$AA53)))</f>
        <v/>
      </c>
      <c r="U53" s="7">
        <f>IF($AA53="","",IF(INDEX('Per Invoice'!U$2:U$1201,$AA53)="","",INDEX('Per Invoice'!U$2:U$1201,$AA53)))</f>
        <v/>
      </c>
      <c r="V53" s="7">
        <f>IF($AA53="","",IF(INDEX('Per Invoice'!V$2:V$1201,$AA53)="","",INDEX('Per Invoice'!V$2:V$1201,$AA53)))</f>
        <v/>
      </c>
      <c r="W53" s="7">
        <f>IF($AA53="","",IF(INDEX('Per Invoice'!W$2:W$1201,$AA53)="","",INDEX('Per Invoice'!W$2:W$1201,$AA53)))</f>
        <v/>
      </c>
      <c r="X53" s="7">
        <f>IF($AA53="","",IF(INDEX('Per Invoice'!X$2:X$1201,$AA53)="","",INDEX('Per Invoice'!X$2:X$1201,$AA53)))</f>
        <v/>
      </c>
      <c r="Y53" s="7">
        <f>IF($AA53="","",IF(INDEX('Per Invoice'!Y$2:Y$1201,$AA53)="","",INDEX('Per Invoice'!Y$2:Y$1201,$AA53)))</f>
        <v/>
      </c>
      <c r="Z53" s="7">
        <f>IF($AA53="","",IF(INDEX('Per Invoice'!Z$2:Z$1201,$AA53)="","",INDEX('Per Invoice'!Z$2:Z$1201,$AA53)))</f>
        <v/>
      </c>
      <c r="AA53" s="16">
        <f>IFERROR(MATCH(Settings!$C$27&amp;"|"&amp;ROWS($AA$2:$AA53),'Per Invoice'!$AB$2:$AB$1201,0),"")</f>
        <v/>
      </c>
    </row>
    <row r="54">
      <c r="A54">
        <f>IF($AA54="","",IF(INDEX('Per Invoice'!A$2:A$1201,$AA54)="","",INDEX('Per Invoice'!A$2:A$1201,$AA54)))</f>
        <v/>
      </c>
      <c r="B54">
        <f>IF($AA54="","",IF(INDEX('Per Invoice'!B$2:B$1201,$AA54)="","",INDEX('Per Invoice'!B$2:B$1201,$AA54)))</f>
        <v/>
      </c>
      <c r="C54">
        <f>IF($AA54="","",IF(INDEX('Per Invoice'!C$2:C$1201,$AA54)="","",INDEX('Per Invoice'!C$2:C$1201,$AA54)))</f>
        <v/>
      </c>
      <c r="D54">
        <f>IF($AA54="","",IF(INDEX('Per Invoice'!D$2:D$1201,$AA54)="","",INDEX('Per Invoice'!D$2:D$1201,$AA54)))</f>
        <v/>
      </c>
      <c r="E54">
        <f>IF($AA54="","",IF(INDEX('Per Invoice'!E$2:E$1201,$AA54)="","",INDEX('Per Invoice'!E$2:E$1201,$AA54)))</f>
        <v/>
      </c>
      <c r="F54">
        <f>IF($AA54="","",IF(INDEX('Per Invoice'!F$2:F$1201,$AA54)="","",INDEX('Per Invoice'!F$2:F$1201,$AA54)))</f>
        <v/>
      </c>
      <c r="G54">
        <f>IF($AA54="","",IF(INDEX('Per Invoice'!G$2:G$1201,$AA54)="","",INDEX('Per Invoice'!G$2:G$1201,$AA54)))</f>
        <v/>
      </c>
      <c r="H54">
        <f>IF($AA54="","",IF(INDEX('Per Invoice'!H$2:H$1201,$AA54)="","",INDEX('Per Invoice'!H$2:H$1201,$AA54)))</f>
        <v/>
      </c>
      <c r="I54">
        <f>IF($AA54="","",IF(INDEX('Per Invoice'!I$2:I$1201,$AA54)="","",INDEX('Per Invoice'!I$2:I$1201,$AA54)))</f>
        <v/>
      </c>
      <c r="J54">
        <f>IF($AA54="","",IF(INDEX('Per Invoice'!J$2:J$1201,$AA54)="","",INDEX('Per Invoice'!J$2:J$1201,$AA54)))</f>
        <v/>
      </c>
      <c r="K54">
        <f>IF($AA54="","",IF(INDEX('Per Invoice'!K$2:K$1201,$AA54)="","",INDEX('Per Invoice'!K$2:K$1201,$AA54)))</f>
        <v/>
      </c>
      <c r="L54">
        <f>IF($AA54="","",IF(INDEX('Per Invoice'!L$2:L$1201,$AA54)="","",INDEX('Per Invoice'!L$2:L$1201,$AA54)))</f>
        <v/>
      </c>
      <c r="M54">
        <f>IF($AA54="","",IF(INDEX('Per Invoice'!M$2:M$1201,$AA54)="","",INDEX('Per Invoice'!M$2:M$1201,$AA54)))</f>
        <v/>
      </c>
      <c r="N54">
        <f>IF($AA54="","",IF(INDEX('Per Invoice'!N$2:N$1201,$AA54)="","",INDEX('Per Invoice'!N$2:N$1201,$AA54)))</f>
        <v/>
      </c>
      <c r="O54">
        <f>IF($AA54="","",IF(INDEX('Per Invoice'!O$2:O$1201,$AA54)="","",INDEX('Per Invoice'!O$2:O$1201,$AA54)))</f>
        <v/>
      </c>
      <c r="P54" s="7">
        <f>IF($AA54="","",IF(INDEX('Per Invoice'!P$2:P$1201,$AA54)="","",INDEX('Per Invoice'!P$2:P$1201,$AA54)))</f>
        <v/>
      </c>
      <c r="Q54">
        <f>IF($AA54="","",IF(INDEX('Per Invoice'!Q$2:Q$1201,$AA54)="","",INDEX('Per Invoice'!Q$2:Q$1201,$AA54)))</f>
        <v/>
      </c>
      <c r="R54" s="7">
        <f>IF($AA54="","",IF(INDEX('Per Invoice'!R$2:R$1201,$AA54)="","",INDEX('Per Invoice'!R$2:R$1201,$AA54)))</f>
        <v/>
      </c>
      <c r="S54" s="7">
        <f>IF($AA54="","",IF(INDEX('Per Invoice'!S$2:S$1201,$AA54)="","",INDEX('Per Invoice'!S$2:S$1201,$AA54)))</f>
        <v/>
      </c>
      <c r="T54">
        <f>IF($AA54="","",IF(INDEX('Per Invoice'!T$2:T$1201,$AA54)="","",INDEX('Per Invoice'!T$2:T$1201,$AA54)))</f>
        <v/>
      </c>
      <c r="U54" s="7">
        <f>IF($AA54="","",IF(INDEX('Per Invoice'!U$2:U$1201,$AA54)="","",INDEX('Per Invoice'!U$2:U$1201,$AA54)))</f>
        <v/>
      </c>
      <c r="V54" s="7">
        <f>IF($AA54="","",IF(INDEX('Per Invoice'!V$2:V$1201,$AA54)="","",INDEX('Per Invoice'!V$2:V$1201,$AA54)))</f>
        <v/>
      </c>
      <c r="W54" s="7">
        <f>IF($AA54="","",IF(INDEX('Per Invoice'!W$2:W$1201,$AA54)="","",INDEX('Per Invoice'!W$2:W$1201,$AA54)))</f>
        <v/>
      </c>
      <c r="X54" s="7">
        <f>IF($AA54="","",IF(INDEX('Per Invoice'!X$2:X$1201,$AA54)="","",INDEX('Per Invoice'!X$2:X$1201,$AA54)))</f>
        <v/>
      </c>
      <c r="Y54" s="7">
        <f>IF($AA54="","",IF(INDEX('Per Invoice'!Y$2:Y$1201,$AA54)="","",INDEX('Per Invoice'!Y$2:Y$1201,$AA54)))</f>
        <v/>
      </c>
      <c r="Z54" s="7">
        <f>IF($AA54="","",IF(INDEX('Per Invoice'!Z$2:Z$1201,$AA54)="","",INDEX('Per Invoice'!Z$2:Z$1201,$AA54)))</f>
        <v/>
      </c>
      <c r="AA54" s="16">
        <f>IFERROR(MATCH(Settings!$C$27&amp;"|"&amp;ROWS($AA$2:$AA54),'Per Invoice'!$AB$2:$AB$1201,0),"")</f>
        <v/>
      </c>
    </row>
    <row r="55">
      <c r="A55">
        <f>IF($AA55="","",IF(INDEX('Per Invoice'!A$2:A$1201,$AA55)="","",INDEX('Per Invoice'!A$2:A$1201,$AA55)))</f>
        <v/>
      </c>
      <c r="B55">
        <f>IF($AA55="","",IF(INDEX('Per Invoice'!B$2:B$1201,$AA55)="","",INDEX('Per Invoice'!B$2:B$1201,$AA55)))</f>
        <v/>
      </c>
      <c r="C55">
        <f>IF($AA55="","",IF(INDEX('Per Invoice'!C$2:C$1201,$AA55)="","",INDEX('Per Invoice'!C$2:C$1201,$AA55)))</f>
        <v/>
      </c>
      <c r="D55">
        <f>IF($AA55="","",IF(INDEX('Per Invoice'!D$2:D$1201,$AA55)="","",INDEX('Per Invoice'!D$2:D$1201,$AA55)))</f>
        <v/>
      </c>
      <c r="E55">
        <f>IF($AA55="","",IF(INDEX('Per Invoice'!E$2:E$1201,$AA55)="","",INDEX('Per Invoice'!E$2:E$1201,$AA55)))</f>
        <v/>
      </c>
      <c r="F55">
        <f>IF($AA55="","",IF(INDEX('Per Invoice'!F$2:F$1201,$AA55)="","",INDEX('Per Invoice'!F$2:F$1201,$AA55)))</f>
        <v/>
      </c>
      <c r="G55">
        <f>IF($AA55="","",IF(INDEX('Per Invoice'!G$2:G$1201,$AA55)="","",INDEX('Per Invoice'!G$2:G$1201,$AA55)))</f>
        <v/>
      </c>
      <c r="H55">
        <f>IF($AA55="","",IF(INDEX('Per Invoice'!H$2:H$1201,$AA55)="","",INDEX('Per Invoice'!H$2:H$1201,$AA55)))</f>
        <v/>
      </c>
      <c r="I55">
        <f>IF($AA55="","",IF(INDEX('Per Invoice'!I$2:I$1201,$AA55)="","",INDEX('Per Invoice'!I$2:I$1201,$AA55)))</f>
        <v/>
      </c>
      <c r="J55">
        <f>IF($AA55="","",IF(INDEX('Per Invoice'!J$2:J$1201,$AA55)="","",INDEX('Per Invoice'!J$2:J$1201,$AA55)))</f>
        <v/>
      </c>
      <c r="K55">
        <f>IF($AA55="","",IF(INDEX('Per Invoice'!K$2:K$1201,$AA55)="","",INDEX('Per Invoice'!K$2:K$1201,$AA55)))</f>
        <v/>
      </c>
      <c r="L55">
        <f>IF($AA55="","",IF(INDEX('Per Invoice'!L$2:L$1201,$AA55)="","",INDEX('Per Invoice'!L$2:L$1201,$AA55)))</f>
        <v/>
      </c>
      <c r="M55">
        <f>IF($AA55="","",IF(INDEX('Per Invoice'!M$2:M$1201,$AA55)="","",INDEX('Per Invoice'!M$2:M$1201,$AA55)))</f>
        <v/>
      </c>
      <c r="N55">
        <f>IF($AA55="","",IF(INDEX('Per Invoice'!N$2:N$1201,$AA55)="","",INDEX('Per Invoice'!N$2:N$1201,$AA55)))</f>
        <v/>
      </c>
      <c r="O55">
        <f>IF($AA55="","",IF(INDEX('Per Invoice'!O$2:O$1201,$AA55)="","",INDEX('Per Invoice'!O$2:O$1201,$AA55)))</f>
        <v/>
      </c>
      <c r="P55" s="7">
        <f>IF($AA55="","",IF(INDEX('Per Invoice'!P$2:P$1201,$AA55)="","",INDEX('Per Invoice'!P$2:P$1201,$AA55)))</f>
        <v/>
      </c>
      <c r="Q55">
        <f>IF($AA55="","",IF(INDEX('Per Invoice'!Q$2:Q$1201,$AA55)="","",INDEX('Per Invoice'!Q$2:Q$1201,$AA55)))</f>
        <v/>
      </c>
      <c r="R55" s="7">
        <f>IF($AA55="","",IF(INDEX('Per Invoice'!R$2:R$1201,$AA55)="","",INDEX('Per Invoice'!R$2:R$1201,$AA55)))</f>
        <v/>
      </c>
      <c r="S55" s="7">
        <f>IF($AA55="","",IF(INDEX('Per Invoice'!S$2:S$1201,$AA55)="","",INDEX('Per Invoice'!S$2:S$1201,$AA55)))</f>
        <v/>
      </c>
      <c r="T55">
        <f>IF($AA55="","",IF(INDEX('Per Invoice'!T$2:T$1201,$AA55)="","",INDEX('Per Invoice'!T$2:T$1201,$AA55)))</f>
        <v/>
      </c>
      <c r="U55" s="7">
        <f>IF($AA55="","",IF(INDEX('Per Invoice'!U$2:U$1201,$AA55)="","",INDEX('Per Invoice'!U$2:U$1201,$AA55)))</f>
        <v/>
      </c>
      <c r="V55" s="7">
        <f>IF($AA55="","",IF(INDEX('Per Invoice'!V$2:V$1201,$AA55)="","",INDEX('Per Invoice'!V$2:V$1201,$AA55)))</f>
        <v/>
      </c>
      <c r="W55" s="7">
        <f>IF($AA55="","",IF(INDEX('Per Invoice'!W$2:W$1201,$AA55)="","",INDEX('Per Invoice'!W$2:W$1201,$AA55)))</f>
        <v/>
      </c>
      <c r="X55" s="7">
        <f>IF($AA55="","",IF(INDEX('Per Invoice'!X$2:X$1201,$AA55)="","",INDEX('Per Invoice'!X$2:X$1201,$AA55)))</f>
        <v/>
      </c>
      <c r="Y55" s="7">
        <f>IF($AA55="","",IF(INDEX('Per Invoice'!Y$2:Y$1201,$AA55)="","",INDEX('Per Invoice'!Y$2:Y$1201,$AA55)))</f>
        <v/>
      </c>
      <c r="Z55" s="7">
        <f>IF($AA55="","",IF(INDEX('Per Invoice'!Z$2:Z$1201,$AA55)="","",INDEX('Per Invoice'!Z$2:Z$1201,$AA55)))</f>
        <v/>
      </c>
      <c r="AA55" s="16">
        <f>IFERROR(MATCH(Settings!$C$27&amp;"|"&amp;ROWS($AA$2:$AA55),'Per Invoice'!$AB$2:$AB$1201,0),"")</f>
        <v/>
      </c>
    </row>
    <row r="56">
      <c r="A56">
        <f>IF($AA56="","",IF(INDEX('Per Invoice'!A$2:A$1201,$AA56)="","",INDEX('Per Invoice'!A$2:A$1201,$AA56)))</f>
        <v/>
      </c>
      <c r="B56">
        <f>IF($AA56="","",IF(INDEX('Per Invoice'!B$2:B$1201,$AA56)="","",INDEX('Per Invoice'!B$2:B$1201,$AA56)))</f>
        <v/>
      </c>
      <c r="C56">
        <f>IF($AA56="","",IF(INDEX('Per Invoice'!C$2:C$1201,$AA56)="","",INDEX('Per Invoice'!C$2:C$1201,$AA56)))</f>
        <v/>
      </c>
      <c r="D56">
        <f>IF($AA56="","",IF(INDEX('Per Invoice'!D$2:D$1201,$AA56)="","",INDEX('Per Invoice'!D$2:D$1201,$AA56)))</f>
        <v/>
      </c>
      <c r="E56">
        <f>IF($AA56="","",IF(INDEX('Per Invoice'!E$2:E$1201,$AA56)="","",INDEX('Per Invoice'!E$2:E$1201,$AA56)))</f>
        <v/>
      </c>
      <c r="F56">
        <f>IF($AA56="","",IF(INDEX('Per Invoice'!F$2:F$1201,$AA56)="","",INDEX('Per Invoice'!F$2:F$1201,$AA56)))</f>
        <v/>
      </c>
      <c r="G56">
        <f>IF($AA56="","",IF(INDEX('Per Invoice'!G$2:G$1201,$AA56)="","",INDEX('Per Invoice'!G$2:G$1201,$AA56)))</f>
        <v/>
      </c>
      <c r="H56">
        <f>IF($AA56="","",IF(INDEX('Per Invoice'!H$2:H$1201,$AA56)="","",INDEX('Per Invoice'!H$2:H$1201,$AA56)))</f>
        <v/>
      </c>
      <c r="I56">
        <f>IF($AA56="","",IF(INDEX('Per Invoice'!I$2:I$1201,$AA56)="","",INDEX('Per Invoice'!I$2:I$1201,$AA56)))</f>
        <v/>
      </c>
      <c r="J56">
        <f>IF($AA56="","",IF(INDEX('Per Invoice'!J$2:J$1201,$AA56)="","",INDEX('Per Invoice'!J$2:J$1201,$AA56)))</f>
        <v/>
      </c>
      <c r="K56">
        <f>IF($AA56="","",IF(INDEX('Per Invoice'!K$2:K$1201,$AA56)="","",INDEX('Per Invoice'!K$2:K$1201,$AA56)))</f>
        <v/>
      </c>
      <c r="L56">
        <f>IF($AA56="","",IF(INDEX('Per Invoice'!L$2:L$1201,$AA56)="","",INDEX('Per Invoice'!L$2:L$1201,$AA56)))</f>
        <v/>
      </c>
      <c r="M56">
        <f>IF($AA56="","",IF(INDEX('Per Invoice'!M$2:M$1201,$AA56)="","",INDEX('Per Invoice'!M$2:M$1201,$AA56)))</f>
        <v/>
      </c>
      <c r="N56">
        <f>IF($AA56="","",IF(INDEX('Per Invoice'!N$2:N$1201,$AA56)="","",INDEX('Per Invoice'!N$2:N$1201,$AA56)))</f>
        <v/>
      </c>
      <c r="O56">
        <f>IF($AA56="","",IF(INDEX('Per Invoice'!O$2:O$1201,$AA56)="","",INDEX('Per Invoice'!O$2:O$1201,$AA56)))</f>
        <v/>
      </c>
      <c r="P56" s="7">
        <f>IF($AA56="","",IF(INDEX('Per Invoice'!P$2:P$1201,$AA56)="","",INDEX('Per Invoice'!P$2:P$1201,$AA56)))</f>
        <v/>
      </c>
      <c r="Q56">
        <f>IF($AA56="","",IF(INDEX('Per Invoice'!Q$2:Q$1201,$AA56)="","",INDEX('Per Invoice'!Q$2:Q$1201,$AA56)))</f>
        <v/>
      </c>
      <c r="R56" s="7">
        <f>IF($AA56="","",IF(INDEX('Per Invoice'!R$2:R$1201,$AA56)="","",INDEX('Per Invoice'!R$2:R$1201,$AA56)))</f>
        <v/>
      </c>
      <c r="S56" s="7">
        <f>IF($AA56="","",IF(INDEX('Per Invoice'!S$2:S$1201,$AA56)="","",INDEX('Per Invoice'!S$2:S$1201,$AA56)))</f>
        <v/>
      </c>
      <c r="T56">
        <f>IF($AA56="","",IF(INDEX('Per Invoice'!T$2:T$1201,$AA56)="","",INDEX('Per Invoice'!T$2:T$1201,$AA56)))</f>
        <v/>
      </c>
      <c r="U56" s="7">
        <f>IF($AA56="","",IF(INDEX('Per Invoice'!U$2:U$1201,$AA56)="","",INDEX('Per Invoice'!U$2:U$1201,$AA56)))</f>
        <v/>
      </c>
      <c r="V56" s="7">
        <f>IF($AA56="","",IF(INDEX('Per Invoice'!V$2:V$1201,$AA56)="","",INDEX('Per Invoice'!V$2:V$1201,$AA56)))</f>
        <v/>
      </c>
      <c r="W56" s="7">
        <f>IF($AA56="","",IF(INDEX('Per Invoice'!W$2:W$1201,$AA56)="","",INDEX('Per Invoice'!W$2:W$1201,$AA56)))</f>
        <v/>
      </c>
      <c r="X56" s="7">
        <f>IF($AA56="","",IF(INDEX('Per Invoice'!X$2:X$1201,$AA56)="","",INDEX('Per Invoice'!X$2:X$1201,$AA56)))</f>
        <v/>
      </c>
      <c r="Y56" s="7">
        <f>IF($AA56="","",IF(INDEX('Per Invoice'!Y$2:Y$1201,$AA56)="","",INDEX('Per Invoice'!Y$2:Y$1201,$AA56)))</f>
        <v/>
      </c>
      <c r="Z56" s="7">
        <f>IF($AA56="","",IF(INDEX('Per Invoice'!Z$2:Z$1201,$AA56)="","",INDEX('Per Invoice'!Z$2:Z$1201,$AA56)))</f>
        <v/>
      </c>
      <c r="AA56" s="16">
        <f>IFERROR(MATCH(Settings!$C$27&amp;"|"&amp;ROWS($AA$2:$AA56),'Per Invoice'!$AB$2:$AB$1201,0),"")</f>
        <v/>
      </c>
    </row>
    <row r="57">
      <c r="A57">
        <f>IF($AA57="","",IF(INDEX('Per Invoice'!A$2:A$1201,$AA57)="","",INDEX('Per Invoice'!A$2:A$1201,$AA57)))</f>
        <v/>
      </c>
      <c r="B57">
        <f>IF($AA57="","",IF(INDEX('Per Invoice'!B$2:B$1201,$AA57)="","",INDEX('Per Invoice'!B$2:B$1201,$AA57)))</f>
        <v/>
      </c>
      <c r="C57">
        <f>IF($AA57="","",IF(INDEX('Per Invoice'!C$2:C$1201,$AA57)="","",INDEX('Per Invoice'!C$2:C$1201,$AA57)))</f>
        <v/>
      </c>
      <c r="D57">
        <f>IF($AA57="","",IF(INDEX('Per Invoice'!D$2:D$1201,$AA57)="","",INDEX('Per Invoice'!D$2:D$1201,$AA57)))</f>
        <v/>
      </c>
      <c r="E57">
        <f>IF($AA57="","",IF(INDEX('Per Invoice'!E$2:E$1201,$AA57)="","",INDEX('Per Invoice'!E$2:E$1201,$AA57)))</f>
        <v/>
      </c>
      <c r="F57">
        <f>IF($AA57="","",IF(INDEX('Per Invoice'!F$2:F$1201,$AA57)="","",INDEX('Per Invoice'!F$2:F$1201,$AA57)))</f>
        <v/>
      </c>
      <c r="G57">
        <f>IF($AA57="","",IF(INDEX('Per Invoice'!G$2:G$1201,$AA57)="","",INDEX('Per Invoice'!G$2:G$1201,$AA57)))</f>
        <v/>
      </c>
      <c r="H57">
        <f>IF($AA57="","",IF(INDEX('Per Invoice'!H$2:H$1201,$AA57)="","",INDEX('Per Invoice'!H$2:H$1201,$AA57)))</f>
        <v/>
      </c>
      <c r="I57">
        <f>IF($AA57="","",IF(INDEX('Per Invoice'!I$2:I$1201,$AA57)="","",INDEX('Per Invoice'!I$2:I$1201,$AA57)))</f>
        <v/>
      </c>
      <c r="J57">
        <f>IF($AA57="","",IF(INDEX('Per Invoice'!J$2:J$1201,$AA57)="","",INDEX('Per Invoice'!J$2:J$1201,$AA57)))</f>
        <v/>
      </c>
      <c r="K57">
        <f>IF($AA57="","",IF(INDEX('Per Invoice'!K$2:K$1201,$AA57)="","",INDEX('Per Invoice'!K$2:K$1201,$AA57)))</f>
        <v/>
      </c>
      <c r="L57">
        <f>IF($AA57="","",IF(INDEX('Per Invoice'!L$2:L$1201,$AA57)="","",INDEX('Per Invoice'!L$2:L$1201,$AA57)))</f>
        <v/>
      </c>
      <c r="M57">
        <f>IF($AA57="","",IF(INDEX('Per Invoice'!M$2:M$1201,$AA57)="","",INDEX('Per Invoice'!M$2:M$1201,$AA57)))</f>
        <v/>
      </c>
      <c r="N57">
        <f>IF($AA57="","",IF(INDEX('Per Invoice'!N$2:N$1201,$AA57)="","",INDEX('Per Invoice'!N$2:N$1201,$AA57)))</f>
        <v/>
      </c>
      <c r="O57">
        <f>IF($AA57="","",IF(INDEX('Per Invoice'!O$2:O$1201,$AA57)="","",INDEX('Per Invoice'!O$2:O$1201,$AA57)))</f>
        <v/>
      </c>
      <c r="P57" s="7">
        <f>IF($AA57="","",IF(INDEX('Per Invoice'!P$2:P$1201,$AA57)="","",INDEX('Per Invoice'!P$2:P$1201,$AA57)))</f>
        <v/>
      </c>
      <c r="Q57">
        <f>IF($AA57="","",IF(INDEX('Per Invoice'!Q$2:Q$1201,$AA57)="","",INDEX('Per Invoice'!Q$2:Q$1201,$AA57)))</f>
        <v/>
      </c>
      <c r="R57" s="7">
        <f>IF($AA57="","",IF(INDEX('Per Invoice'!R$2:R$1201,$AA57)="","",INDEX('Per Invoice'!R$2:R$1201,$AA57)))</f>
        <v/>
      </c>
      <c r="S57" s="7">
        <f>IF($AA57="","",IF(INDEX('Per Invoice'!S$2:S$1201,$AA57)="","",INDEX('Per Invoice'!S$2:S$1201,$AA57)))</f>
        <v/>
      </c>
      <c r="T57">
        <f>IF($AA57="","",IF(INDEX('Per Invoice'!T$2:T$1201,$AA57)="","",INDEX('Per Invoice'!T$2:T$1201,$AA57)))</f>
        <v/>
      </c>
      <c r="U57" s="7">
        <f>IF($AA57="","",IF(INDEX('Per Invoice'!U$2:U$1201,$AA57)="","",INDEX('Per Invoice'!U$2:U$1201,$AA57)))</f>
        <v/>
      </c>
      <c r="V57" s="7">
        <f>IF($AA57="","",IF(INDEX('Per Invoice'!V$2:V$1201,$AA57)="","",INDEX('Per Invoice'!V$2:V$1201,$AA57)))</f>
        <v/>
      </c>
      <c r="W57" s="7">
        <f>IF($AA57="","",IF(INDEX('Per Invoice'!W$2:W$1201,$AA57)="","",INDEX('Per Invoice'!W$2:W$1201,$AA57)))</f>
        <v/>
      </c>
      <c r="X57" s="7">
        <f>IF($AA57="","",IF(INDEX('Per Invoice'!X$2:X$1201,$AA57)="","",INDEX('Per Invoice'!X$2:X$1201,$AA57)))</f>
        <v/>
      </c>
      <c r="Y57" s="7">
        <f>IF($AA57="","",IF(INDEX('Per Invoice'!Y$2:Y$1201,$AA57)="","",INDEX('Per Invoice'!Y$2:Y$1201,$AA57)))</f>
        <v/>
      </c>
      <c r="Z57" s="7">
        <f>IF($AA57="","",IF(INDEX('Per Invoice'!Z$2:Z$1201,$AA57)="","",INDEX('Per Invoice'!Z$2:Z$1201,$AA57)))</f>
        <v/>
      </c>
      <c r="AA57" s="16">
        <f>IFERROR(MATCH(Settings!$C$27&amp;"|"&amp;ROWS($AA$2:$AA57),'Per Invoice'!$AB$2:$AB$1201,0),"")</f>
        <v/>
      </c>
    </row>
    <row r="58">
      <c r="A58">
        <f>IF($AA58="","",IF(INDEX('Per Invoice'!A$2:A$1201,$AA58)="","",INDEX('Per Invoice'!A$2:A$1201,$AA58)))</f>
        <v/>
      </c>
      <c r="B58">
        <f>IF($AA58="","",IF(INDEX('Per Invoice'!B$2:B$1201,$AA58)="","",INDEX('Per Invoice'!B$2:B$1201,$AA58)))</f>
        <v/>
      </c>
      <c r="C58">
        <f>IF($AA58="","",IF(INDEX('Per Invoice'!C$2:C$1201,$AA58)="","",INDEX('Per Invoice'!C$2:C$1201,$AA58)))</f>
        <v/>
      </c>
      <c r="D58">
        <f>IF($AA58="","",IF(INDEX('Per Invoice'!D$2:D$1201,$AA58)="","",INDEX('Per Invoice'!D$2:D$1201,$AA58)))</f>
        <v/>
      </c>
      <c r="E58">
        <f>IF($AA58="","",IF(INDEX('Per Invoice'!E$2:E$1201,$AA58)="","",INDEX('Per Invoice'!E$2:E$1201,$AA58)))</f>
        <v/>
      </c>
      <c r="F58">
        <f>IF($AA58="","",IF(INDEX('Per Invoice'!F$2:F$1201,$AA58)="","",INDEX('Per Invoice'!F$2:F$1201,$AA58)))</f>
        <v/>
      </c>
      <c r="G58">
        <f>IF($AA58="","",IF(INDEX('Per Invoice'!G$2:G$1201,$AA58)="","",INDEX('Per Invoice'!G$2:G$1201,$AA58)))</f>
        <v/>
      </c>
      <c r="H58">
        <f>IF($AA58="","",IF(INDEX('Per Invoice'!H$2:H$1201,$AA58)="","",INDEX('Per Invoice'!H$2:H$1201,$AA58)))</f>
        <v/>
      </c>
      <c r="I58">
        <f>IF($AA58="","",IF(INDEX('Per Invoice'!I$2:I$1201,$AA58)="","",INDEX('Per Invoice'!I$2:I$1201,$AA58)))</f>
        <v/>
      </c>
      <c r="J58">
        <f>IF($AA58="","",IF(INDEX('Per Invoice'!J$2:J$1201,$AA58)="","",INDEX('Per Invoice'!J$2:J$1201,$AA58)))</f>
        <v/>
      </c>
      <c r="K58">
        <f>IF($AA58="","",IF(INDEX('Per Invoice'!K$2:K$1201,$AA58)="","",INDEX('Per Invoice'!K$2:K$1201,$AA58)))</f>
        <v/>
      </c>
      <c r="L58">
        <f>IF($AA58="","",IF(INDEX('Per Invoice'!L$2:L$1201,$AA58)="","",INDEX('Per Invoice'!L$2:L$1201,$AA58)))</f>
        <v/>
      </c>
      <c r="M58">
        <f>IF($AA58="","",IF(INDEX('Per Invoice'!M$2:M$1201,$AA58)="","",INDEX('Per Invoice'!M$2:M$1201,$AA58)))</f>
        <v/>
      </c>
      <c r="N58">
        <f>IF($AA58="","",IF(INDEX('Per Invoice'!N$2:N$1201,$AA58)="","",INDEX('Per Invoice'!N$2:N$1201,$AA58)))</f>
        <v/>
      </c>
      <c r="O58">
        <f>IF($AA58="","",IF(INDEX('Per Invoice'!O$2:O$1201,$AA58)="","",INDEX('Per Invoice'!O$2:O$1201,$AA58)))</f>
        <v/>
      </c>
      <c r="P58" s="7">
        <f>IF($AA58="","",IF(INDEX('Per Invoice'!P$2:P$1201,$AA58)="","",INDEX('Per Invoice'!P$2:P$1201,$AA58)))</f>
        <v/>
      </c>
      <c r="Q58">
        <f>IF($AA58="","",IF(INDEX('Per Invoice'!Q$2:Q$1201,$AA58)="","",INDEX('Per Invoice'!Q$2:Q$1201,$AA58)))</f>
        <v/>
      </c>
      <c r="R58" s="7">
        <f>IF($AA58="","",IF(INDEX('Per Invoice'!R$2:R$1201,$AA58)="","",INDEX('Per Invoice'!R$2:R$1201,$AA58)))</f>
        <v/>
      </c>
      <c r="S58" s="7">
        <f>IF($AA58="","",IF(INDEX('Per Invoice'!S$2:S$1201,$AA58)="","",INDEX('Per Invoice'!S$2:S$1201,$AA58)))</f>
        <v/>
      </c>
      <c r="T58">
        <f>IF($AA58="","",IF(INDEX('Per Invoice'!T$2:T$1201,$AA58)="","",INDEX('Per Invoice'!T$2:T$1201,$AA58)))</f>
        <v/>
      </c>
      <c r="U58" s="7">
        <f>IF($AA58="","",IF(INDEX('Per Invoice'!U$2:U$1201,$AA58)="","",INDEX('Per Invoice'!U$2:U$1201,$AA58)))</f>
        <v/>
      </c>
      <c r="V58" s="7">
        <f>IF($AA58="","",IF(INDEX('Per Invoice'!V$2:V$1201,$AA58)="","",INDEX('Per Invoice'!V$2:V$1201,$AA58)))</f>
        <v/>
      </c>
      <c r="W58" s="7">
        <f>IF($AA58="","",IF(INDEX('Per Invoice'!W$2:W$1201,$AA58)="","",INDEX('Per Invoice'!W$2:W$1201,$AA58)))</f>
        <v/>
      </c>
      <c r="X58" s="7">
        <f>IF($AA58="","",IF(INDEX('Per Invoice'!X$2:X$1201,$AA58)="","",INDEX('Per Invoice'!X$2:X$1201,$AA58)))</f>
        <v/>
      </c>
      <c r="Y58" s="7">
        <f>IF($AA58="","",IF(INDEX('Per Invoice'!Y$2:Y$1201,$AA58)="","",INDEX('Per Invoice'!Y$2:Y$1201,$AA58)))</f>
        <v/>
      </c>
      <c r="Z58" s="7">
        <f>IF($AA58="","",IF(INDEX('Per Invoice'!Z$2:Z$1201,$AA58)="","",INDEX('Per Invoice'!Z$2:Z$1201,$AA58)))</f>
        <v/>
      </c>
      <c r="AA58" s="16">
        <f>IFERROR(MATCH(Settings!$C$27&amp;"|"&amp;ROWS($AA$2:$AA58),'Per Invoice'!$AB$2:$AB$1201,0),"")</f>
        <v/>
      </c>
    </row>
    <row r="59">
      <c r="A59">
        <f>IF($AA59="","",IF(INDEX('Per Invoice'!A$2:A$1201,$AA59)="","",INDEX('Per Invoice'!A$2:A$1201,$AA59)))</f>
        <v/>
      </c>
      <c r="B59">
        <f>IF($AA59="","",IF(INDEX('Per Invoice'!B$2:B$1201,$AA59)="","",INDEX('Per Invoice'!B$2:B$1201,$AA59)))</f>
        <v/>
      </c>
      <c r="C59">
        <f>IF($AA59="","",IF(INDEX('Per Invoice'!C$2:C$1201,$AA59)="","",INDEX('Per Invoice'!C$2:C$1201,$AA59)))</f>
        <v/>
      </c>
      <c r="D59">
        <f>IF($AA59="","",IF(INDEX('Per Invoice'!D$2:D$1201,$AA59)="","",INDEX('Per Invoice'!D$2:D$1201,$AA59)))</f>
        <v/>
      </c>
      <c r="E59">
        <f>IF($AA59="","",IF(INDEX('Per Invoice'!E$2:E$1201,$AA59)="","",INDEX('Per Invoice'!E$2:E$1201,$AA59)))</f>
        <v/>
      </c>
      <c r="F59">
        <f>IF($AA59="","",IF(INDEX('Per Invoice'!F$2:F$1201,$AA59)="","",INDEX('Per Invoice'!F$2:F$1201,$AA59)))</f>
        <v/>
      </c>
      <c r="G59">
        <f>IF($AA59="","",IF(INDEX('Per Invoice'!G$2:G$1201,$AA59)="","",INDEX('Per Invoice'!G$2:G$1201,$AA59)))</f>
        <v/>
      </c>
      <c r="H59">
        <f>IF($AA59="","",IF(INDEX('Per Invoice'!H$2:H$1201,$AA59)="","",INDEX('Per Invoice'!H$2:H$1201,$AA59)))</f>
        <v/>
      </c>
      <c r="I59">
        <f>IF($AA59="","",IF(INDEX('Per Invoice'!I$2:I$1201,$AA59)="","",INDEX('Per Invoice'!I$2:I$1201,$AA59)))</f>
        <v/>
      </c>
      <c r="J59">
        <f>IF($AA59="","",IF(INDEX('Per Invoice'!J$2:J$1201,$AA59)="","",INDEX('Per Invoice'!J$2:J$1201,$AA59)))</f>
        <v/>
      </c>
      <c r="K59">
        <f>IF($AA59="","",IF(INDEX('Per Invoice'!K$2:K$1201,$AA59)="","",INDEX('Per Invoice'!K$2:K$1201,$AA59)))</f>
        <v/>
      </c>
      <c r="L59">
        <f>IF($AA59="","",IF(INDEX('Per Invoice'!L$2:L$1201,$AA59)="","",INDEX('Per Invoice'!L$2:L$1201,$AA59)))</f>
        <v/>
      </c>
      <c r="M59">
        <f>IF($AA59="","",IF(INDEX('Per Invoice'!M$2:M$1201,$AA59)="","",INDEX('Per Invoice'!M$2:M$1201,$AA59)))</f>
        <v/>
      </c>
      <c r="N59">
        <f>IF($AA59="","",IF(INDEX('Per Invoice'!N$2:N$1201,$AA59)="","",INDEX('Per Invoice'!N$2:N$1201,$AA59)))</f>
        <v/>
      </c>
      <c r="O59">
        <f>IF($AA59="","",IF(INDEX('Per Invoice'!O$2:O$1201,$AA59)="","",INDEX('Per Invoice'!O$2:O$1201,$AA59)))</f>
        <v/>
      </c>
      <c r="P59" s="7">
        <f>IF($AA59="","",IF(INDEX('Per Invoice'!P$2:P$1201,$AA59)="","",INDEX('Per Invoice'!P$2:P$1201,$AA59)))</f>
        <v/>
      </c>
      <c r="Q59">
        <f>IF($AA59="","",IF(INDEX('Per Invoice'!Q$2:Q$1201,$AA59)="","",INDEX('Per Invoice'!Q$2:Q$1201,$AA59)))</f>
        <v/>
      </c>
      <c r="R59" s="7">
        <f>IF($AA59="","",IF(INDEX('Per Invoice'!R$2:R$1201,$AA59)="","",INDEX('Per Invoice'!R$2:R$1201,$AA59)))</f>
        <v/>
      </c>
      <c r="S59" s="7">
        <f>IF($AA59="","",IF(INDEX('Per Invoice'!S$2:S$1201,$AA59)="","",INDEX('Per Invoice'!S$2:S$1201,$AA59)))</f>
        <v/>
      </c>
      <c r="T59">
        <f>IF($AA59="","",IF(INDEX('Per Invoice'!T$2:T$1201,$AA59)="","",INDEX('Per Invoice'!T$2:T$1201,$AA59)))</f>
        <v/>
      </c>
      <c r="U59" s="7">
        <f>IF($AA59="","",IF(INDEX('Per Invoice'!U$2:U$1201,$AA59)="","",INDEX('Per Invoice'!U$2:U$1201,$AA59)))</f>
        <v/>
      </c>
      <c r="V59" s="7">
        <f>IF($AA59="","",IF(INDEX('Per Invoice'!V$2:V$1201,$AA59)="","",INDEX('Per Invoice'!V$2:V$1201,$AA59)))</f>
        <v/>
      </c>
      <c r="W59" s="7">
        <f>IF($AA59="","",IF(INDEX('Per Invoice'!W$2:W$1201,$AA59)="","",INDEX('Per Invoice'!W$2:W$1201,$AA59)))</f>
        <v/>
      </c>
      <c r="X59" s="7">
        <f>IF($AA59="","",IF(INDEX('Per Invoice'!X$2:X$1201,$AA59)="","",INDEX('Per Invoice'!X$2:X$1201,$AA59)))</f>
        <v/>
      </c>
      <c r="Y59" s="7">
        <f>IF($AA59="","",IF(INDEX('Per Invoice'!Y$2:Y$1201,$AA59)="","",INDEX('Per Invoice'!Y$2:Y$1201,$AA59)))</f>
        <v/>
      </c>
      <c r="Z59" s="7">
        <f>IF($AA59="","",IF(INDEX('Per Invoice'!Z$2:Z$1201,$AA59)="","",INDEX('Per Invoice'!Z$2:Z$1201,$AA59)))</f>
        <v/>
      </c>
      <c r="AA59" s="16">
        <f>IFERROR(MATCH(Settings!$C$27&amp;"|"&amp;ROWS($AA$2:$AA59),'Per Invoice'!$AB$2:$AB$1201,0),"")</f>
        <v/>
      </c>
    </row>
    <row r="60">
      <c r="A60">
        <f>IF($AA60="","",IF(INDEX('Per Invoice'!A$2:A$1201,$AA60)="","",INDEX('Per Invoice'!A$2:A$1201,$AA60)))</f>
        <v/>
      </c>
      <c r="B60">
        <f>IF($AA60="","",IF(INDEX('Per Invoice'!B$2:B$1201,$AA60)="","",INDEX('Per Invoice'!B$2:B$1201,$AA60)))</f>
        <v/>
      </c>
      <c r="C60">
        <f>IF($AA60="","",IF(INDEX('Per Invoice'!C$2:C$1201,$AA60)="","",INDEX('Per Invoice'!C$2:C$1201,$AA60)))</f>
        <v/>
      </c>
      <c r="D60">
        <f>IF($AA60="","",IF(INDEX('Per Invoice'!D$2:D$1201,$AA60)="","",INDEX('Per Invoice'!D$2:D$1201,$AA60)))</f>
        <v/>
      </c>
      <c r="E60">
        <f>IF($AA60="","",IF(INDEX('Per Invoice'!E$2:E$1201,$AA60)="","",INDEX('Per Invoice'!E$2:E$1201,$AA60)))</f>
        <v/>
      </c>
      <c r="F60">
        <f>IF($AA60="","",IF(INDEX('Per Invoice'!F$2:F$1201,$AA60)="","",INDEX('Per Invoice'!F$2:F$1201,$AA60)))</f>
        <v/>
      </c>
      <c r="G60">
        <f>IF($AA60="","",IF(INDEX('Per Invoice'!G$2:G$1201,$AA60)="","",INDEX('Per Invoice'!G$2:G$1201,$AA60)))</f>
        <v/>
      </c>
      <c r="H60">
        <f>IF($AA60="","",IF(INDEX('Per Invoice'!H$2:H$1201,$AA60)="","",INDEX('Per Invoice'!H$2:H$1201,$AA60)))</f>
        <v/>
      </c>
      <c r="I60">
        <f>IF($AA60="","",IF(INDEX('Per Invoice'!I$2:I$1201,$AA60)="","",INDEX('Per Invoice'!I$2:I$1201,$AA60)))</f>
        <v/>
      </c>
      <c r="J60">
        <f>IF($AA60="","",IF(INDEX('Per Invoice'!J$2:J$1201,$AA60)="","",INDEX('Per Invoice'!J$2:J$1201,$AA60)))</f>
        <v/>
      </c>
      <c r="K60">
        <f>IF($AA60="","",IF(INDEX('Per Invoice'!K$2:K$1201,$AA60)="","",INDEX('Per Invoice'!K$2:K$1201,$AA60)))</f>
        <v/>
      </c>
      <c r="L60">
        <f>IF($AA60="","",IF(INDEX('Per Invoice'!L$2:L$1201,$AA60)="","",INDEX('Per Invoice'!L$2:L$1201,$AA60)))</f>
        <v/>
      </c>
      <c r="M60">
        <f>IF($AA60="","",IF(INDEX('Per Invoice'!M$2:M$1201,$AA60)="","",INDEX('Per Invoice'!M$2:M$1201,$AA60)))</f>
        <v/>
      </c>
      <c r="N60">
        <f>IF($AA60="","",IF(INDEX('Per Invoice'!N$2:N$1201,$AA60)="","",INDEX('Per Invoice'!N$2:N$1201,$AA60)))</f>
        <v/>
      </c>
      <c r="O60">
        <f>IF($AA60="","",IF(INDEX('Per Invoice'!O$2:O$1201,$AA60)="","",INDEX('Per Invoice'!O$2:O$1201,$AA60)))</f>
        <v/>
      </c>
      <c r="P60" s="7">
        <f>IF($AA60="","",IF(INDEX('Per Invoice'!P$2:P$1201,$AA60)="","",INDEX('Per Invoice'!P$2:P$1201,$AA60)))</f>
        <v/>
      </c>
      <c r="Q60">
        <f>IF($AA60="","",IF(INDEX('Per Invoice'!Q$2:Q$1201,$AA60)="","",INDEX('Per Invoice'!Q$2:Q$1201,$AA60)))</f>
        <v/>
      </c>
      <c r="R60" s="7">
        <f>IF($AA60="","",IF(INDEX('Per Invoice'!R$2:R$1201,$AA60)="","",INDEX('Per Invoice'!R$2:R$1201,$AA60)))</f>
        <v/>
      </c>
      <c r="S60" s="7">
        <f>IF($AA60="","",IF(INDEX('Per Invoice'!S$2:S$1201,$AA60)="","",INDEX('Per Invoice'!S$2:S$1201,$AA60)))</f>
        <v/>
      </c>
      <c r="T60">
        <f>IF($AA60="","",IF(INDEX('Per Invoice'!T$2:T$1201,$AA60)="","",INDEX('Per Invoice'!T$2:T$1201,$AA60)))</f>
        <v/>
      </c>
      <c r="U60" s="7">
        <f>IF($AA60="","",IF(INDEX('Per Invoice'!U$2:U$1201,$AA60)="","",INDEX('Per Invoice'!U$2:U$1201,$AA60)))</f>
        <v/>
      </c>
      <c r="V60" s="7">
        <f>IF($AA60="","",IF(INDEX('Per Invoice'!V$2:V$1201,$AA60)="","",INDEX('Per Invoice'!V$2:V$1201,$AA60)))</f>
        <v/>
      </c>
      <c r="W60" s="7">
        <f>IF($AA60="","",IF(INDEX('Per Invoice'!W$2:W$1201,$AA60)="","",INDEX('Per Invoice'!W$2:W$1201,$AA60)))</f>
        <v/>
      </c>
      <c r="X60" s="7">
        <f>IF($AA60="","",IF(INDEX('Per Invoice'!X$2:X$1201,$AA60)="","",INDEX('Per Invoice'!X$2:X$1201,$AA60)))</f>
        <v/>
      </c>
      <c r="Y60" s="7">
        <f>IF($AA60="","",IF(INDEX('Per Invoice'!Y$2:Y$1201,$AA60)="","",INDEX('Per Invoice'!Y$2:Y$1201,$AA60)))</f>
        <v/>
      </c>
      <c r="Z60" s="7">
        <f>IF($AA60="","",IF(INDEX('Per Invoice'!Z$2:Z$1201,$AA60)="","",INDEX('Per Invoice'!Z$2:Z$1201,$AA60)))</f>
        <v/>
      </c>
      <c r="AA60" s="16">
        <f>IFERROR(MATCH(Settings!$C$27&amp;"|"&amp;ROWS($AA$2:$AA60),'Per Invoice'!$AB$2:$AB$1201,0),"")</f>
        <v/>
      </c>
    </row>
    <row r="61">
      <c r="A61">
        <f>IF($AA61="","",IF(INDEX('Per Invoice'!A$2:A$1201,$AA61)="","",INDEX('Per Invoice'!A$2:A$1201,$AA61)))</f>
        <v/>
      </c>
      <c r="B61">
        <f>IF($AA61="","",IF(INDEX('Per Invoice'!B$2:B$1201,$AA61)="","",INDEX('Per Invoice'!B$2:B$1201,$AA61)))</f>
        <v/>
      </c>
      <c r="C61">
        <f>IF($AA61="","",IF(INDEX('Per Invoice'!C$2:C$1201,$AA61)="","",INDEX('Per Invoice'!C$2:C$1201,$AA61)))</f>
        <v/>
      </c>
      <c r="D61">
        <f>IF($AA61="","",IF(INDEX('Per Invoice'!D$2:D$1201,$AA61)="","",INDEX('Per Invoice'!D$2:D$1201,$AA61)))</f>
        <v/>
      </c>
      <c r="E61">
        <f>IF($AA61="","",IF(INDEX('Per Invoice'!E$2:E$1201,$AA61)="","",INDEX('Per Invoice'!E$2:E$1201,$AA61)))</f>
        <v/>
      </c>
      <c r="F61">
        <f>IF($AA61="","",IF(INDEX('Per Invoice'!F$2:F$1201,$AA61)="","",INDEX('Per Invoice'!F$2:F$1201,$AA61)))</f>
        <v/>
      </c>
      <c r="G61">
        <f>IF($AA61="","",IF(INDEX('Per Invoice'!G$2:G$1201,$AA61)="","",INDEX('Per Invoice'!G$2:G$1201,$AA61)))</f>
        <v/>
      </c>
      <c r="H61">
        <f>IF($AA61="","",IF(INDEX('Per Invoice'!H$2:H$1201,$AA61)="","",INDEX('Per Invoice'!H$2:H$1201,$AA61)))</f>
        <v/>
      </c>
      <c r="I61">
        <f>IF($AA61="","",IF(INDEX('Per Invoice'!I$2:I$1201,$AA61)="","",INDEX('Per Invoice'!I$2:I$1201,$AA61)))</f>
        <v/>
      </c>
      <c r="J61">
        <f>IF($AA61="","",IF(INDEX('Per Invoice'!J$2:J$1201,$AA61)="","",INDEX('Per Invoice'!J$2:J$1201,$AA61)))</f>
        <v/>
      </c>
      <c r="K61">
        <f>IF($AA61="","",IF(INDEX('Per Invoice'!K$2:K$1201,$AA61)="","",INDEX('Per Invoice'!K$2:K$1201,$AA61)))</f>
        <v/>
      </c>
      <c r="L61">
        <f>IF($AA61="","",IF(INDEX('Per Invoice'!L$2:L$1201,$AA61)="","",INDEX('Per Invoice'!L$2:L$1201,$AA61)))</f>
        <v/>
      </c>
      <c r="M61">
        <f>IF($AA61="","",IF(INDEX('Per Invoice'!M$2:M$1201,$AA61)="","",INDEX('Per Invoice'!M$2:M$1201,$AA61)))</f>
        <v/>
      </c>
      <c r="N61">
        <f>IF($AA61="","",IF(INDEX('Per Invoice'!N$2:N$1201,$AA61)="","",INDEX('Per Invoice'!N$2:N$1201,$AA61)))</f>
        <v/>
      </c>
      <c r="O61">
        <f>IF($AA61="","",IF(INDEX('Per Invoice'!O$2:O$1201,$AA61)="","",INDEX('Per Invoice'!O$2:O$1201,$AA61)))</f>
        <v/>
      </c>
      <c r="P61" s="7">
        <f>IF($AA61="","",IF(INDEX('Per Invoice'!P$2:P$1201,$AA61)="","",INDEX('Per Invoice'!P$2:P$1201,$AA61)))</f>
        <v/>
      </c>
      <c r="Q61">
        <f>IF($AA61="","",IF(INDEX('Per Invoice'!Q$2:Q$1201,$AA61)="","",INDEX('Per Invoice'!Q$2:Q$1201,$AA61)))</f>
        <v/>
      </c>
      <c r="R61" s="7">
        <f>IF($AA61="","",IF(INDEX('Per Invoice'!R$2:R$1201,$AA61)="","",INDEX('Per Invoice'!R$2:R$1201,$AA61)))</f>
        <v/>
      </c>
      <c r="S61" s="7">
        <f>IF($AA61="","",IF(INDEX('Per Invoice'!S$2:S$1201,$AA61)="","",INDEX('Per Invoice'!S$2:S$1201,$AA61)))</f>
        <v/>
      </c>
      <c r="T61">
        <f>IF($AA61="","",IF(INDEX('Per Invoice'!T$2:T$1201,$AA61)="","",INDEX('Per Invoice'!T$2:T$1201,$AA61)))</f>
        <v/>
      </c>
      <c r="U61" s="7">
        <f>IF($AA61="","",IF(INDEX('Per Invoice'!U$2:U$1201,$AA61)="","",INDEX('Per Invoice'!U$2:U$1201,$AA61)))</f>
        <v/>
      </c>
      <c r="V61" s="7">
        <f>IF($AA61="","",IF(INDEX('Per Invoice'!V$2:V$1201,$AA61)="","",INDEX('Per Invoice'!V$2:V$1201,$AA61)))</f>
        <v/>
      </c>
      <c r="W61" s="7">
        <f>IF($AA61="","",IF(INDEX('Per Invoice'!W$2:W$1201,$AA61)="","",INDEX('Per Invoice'!W$2:W$1201,$AA61)))</f>
        <v/>
      </c>
      <c r="X61" s="7">
        <f>IF($AA61="","",IF(INDEX('Per Invoice'!X$2:X$1201,$AA61)="","",INDEX('Per Invoice'!X$2:X$1201,$AA61)))</f>
        <v/>
      </c>
      <c r="Y61" s="7">
        <f>IF($AA61="","",IF(INDEX('Per Invoice'!Y$2:Y$1201,$AA61)="","",INDEX('Per Invoice'!Y$2:Y$1201,$AA61)))</f>
        <v/>
      </c>
      <c r="Z61" s="7">
        <f>IF($AA61="","",IF(INDEX('Per Invoice'!Z$2:Z$1201,$AA61)="","",INDEX('Per Invoice'!Z$2:Z$1201,$AA61)))</f>
        <v/>
      </c>
      <c r="AA61" s="16">
        <f>IFERROR(MATCH(Settings!$C$27&amp;"|"&amp;ROWS($AA$2:$AA61),'Per Invoice'!$AB$2:$AB$1201,0),"")</f>
        <v/>
      </c>
    </row>
    <row r="62">
      <c r="A62">
        <f>IF($AA62="","",IF(INDEX('Per Invoice'!A$2:A$1201,$AA62)="","",INDEX('Per Invoice'!A$2:A$1201,$AA62)))</f>
        <v/>
      </c>
      <c r="B62">
        <f>IF($AA62="","",IF(INDEX('Per Invoice'!B$2:B$1201,$AA62)="","",INDEX('Per Invoice'!B$2:B$1201,$AA62)))</f>
        <v/>
      </c>
      <c r="C62">
        <f>IF($AA62="","",IF(INDEX('Per Invoice'!C$2:C$1201,$AA62)="","",INDEX('Per Invoice'!C$2:C$1201,$AA62)))</f>
        <v/>
      </c>
      <c r="D62">
        <f>IF($AA62="","",IF(INDEX('Per Invoice'!D$2:D$1201,$AA62)="","",INDEX('Per Invoice'!D$2:D$1201,$AA62)))</f>
        <v/>
      </c>
      <c r="E62">
        <f>IF($AA62="","",IF(INDEX('Per Invoice'!E$2:E$1201,$AA62)="","",INDEX('Per Invoice'!E$2:E$1201,$AA62)))</f>
        <v/>
      </c>
      <c r="F62">
        <f>IF($AA62="","",IF(INDEX('Per Invoice'!F$2:F$1201,$AA62)="","",INDEX('Per Invoice'!F$2:F$1201,$AA62)))</f>
        <v/>
      </c>
      <c r="G62">
        <f>IF($AA62="","",IF(INDEX('Per Invoice'!G$2:G$1201,$AA62)="","",INDEX('Per Invoice'!G$2:G$1201,$AA62)))</f>
        <v/>
      </c>
      <c r="H62">
        <f>IF($AA62="","",IF(INDEX('Per Invoice'!H$2:H$1201,$AA62)="","",INDEX('Per Invoice'!H$2:H$1201,$AA62)))</f>
        <v/>
      </c>
      <c r="I62">
        <f>IF($AA62="","",IF(INDEX('Per Invoice'!I$2:I$1201,$AA62)="","",INDEX('Per Invoice'!I$2:I$1201,$AA62)))</f>
        <v/>
      </c>
      <c r="J62">
        <f>IF($AA62="","",IF(INDEX('Per Invoice'!J$2:J$1201,$AA62)="","",INDEX('Per Invoice'!J$2:J$1201,$AA62)))</f>
        <v/>
      </c>
      <c r="K62">
        <f>IF($AA62="","",IF(INDEX('Per Invoice'!K$2:K$1201,$AA62)="","",INDEX('Per Invoice'!K$2:K$1201,$AA62)))</f>
        <v/>
      </c>
      <c r="L62">
        <f>IF($AA62="","",IF(INDEX('Per Invoice'!L$2:L$1201,$AA62)="","",INDEX('Per Invoice'!L$2:L$1201,$AA62)))</f>
        <v/>
      </c>
      <c r="M62">
        <f>IF($AA62="","",IF(INDEX('Per Invoice'!M$2:M$1201,$AA62)="","",INDEX('Per Invoice'!M$2:M$1201,$AA62)))</f>
        <v/>
      </c>
      <c r="N62">
        <f>IF($AA62="","",IF(INDEX('Per Invoice'!N$2:N$1201,$AA62)="","",INDEX('Per Invoice'!N$2:N$1201,$AA62)))</f>
        <v/>
      </c>
      <c r="O62">
        <f>IF($AA62="","",IF(INDEX('Per Invoice'!O$2:O$1201,$AA62)="","",INDEX('Per Invoice'!O$2:O$1201,$AA62)))</f>
        <v/>
      </c>
      <c r="P62" s="7">
        <f>IF($AA62="","",IF(INDEX('Per Invoice'!P$2:P$1201,$AA62)="","",INDEX('Per Invoice'!P$2:P$1201,$AA62)))</f>
        <v/>
      </c>
      <c r="Q62">
        <f>IF($AA62="","",IF(INDEX('Per Invoice'!Q$2:Q$1201,$AA62)="","",INDEX('Per Invoice'!Q$2:Q$1201,$AA62)))</f>
        <v/>
      </c>
      <c r="R62" s="7">
        <f>IF($AA62="","",IF(INDEX('Per Invoice'!R$2:R$1201,$AA62)="","",INDEX('Per Invoice'!R$2:R$1201,$AA62)))</f>
        <v/>
      </c>
      <c r="S62" s="7">
        <f>IF($AA62="","",IF(INDEX('Per Invoice'!S$2:S$1201,$AA62)="","",INDEX('Per Invoice'!S$2:S$1201,$AA62)))</f>
        <v/>
      </c>
      <c r="T62">
        <f>IF($AA62="","",IF(INDEX('Per Invoice'!T$2:T$1201,$AA62)="","",INDEX('Per Invoice'!T$2:T$1201,$AA62)))</f>
        <v/>
      </c>
      <c r="U62" s="7">
        <f>IF($AA62="","",IF(INDEX('Per Invoice'!U$2:U$1201,$AA62)="","",INDEX('Per Invoice'!U$2:U$1201,$AA62)))</f>
        <v/>
      </c>
      <c r="V62" s="7">
        <f>IF($AA62="","",IF(INDEX('Per Invoice'!V$2:V$1201,$AA62)="","",INDEX('Per Invoice'!V$2:V$1201,$AA62)))</f>
        <v/>
      </c>
      <c r="W62" s="7">
        <f>IF($AA62="","",IF(INDEX('Per Invoice'!W$2:W$1201,$AA62)="","",INDEX('Per Invoice'!W$2:W$1201,$AA62)))</f>
        <v/>
      </c>
      <c r="X62" s="7">
        <f>IF($AA62="","",IF(INDEX('Per Invoice'!X$2:X$1201,$AA62)="","",INDEX('Per Invoice'!X$2:X$1201,$AA62)))</f>
        <v/>
      </c>
      <c r="Y62" s="7">
        <f>IF($AA62="","",IF(INDEX('Per Invoice'!Y$2:Y$1201,$AA62)="","",INDEX('Per Invoice'!Y$2:Y$1201,$AA62)))</f>
        <v/>
      </c>
      <c r="Z62" s="7">
        <f>IF($AA62="","",IF(INDEX('Per Invoice'!Z$2:Z$1201,$AA62)="","",INDEX('Per Invoice'!Z$2:Z$1201,$AA62)))</f>
        <v/>
      </c>
      <c r="AA62" s="16">
        <f>IFERROR(MATCH(Settings!$C$27&amp;"|"&amp;ROWS($AA$2:$AA62),'Per Invoice'!$AB$2:$AB$1201,0),"")</f>
        <v/>
      </c>
    </row>
    <row r="63">
      <c r="A63">
        <f>IF($AA63="","",IF(INDEX('Per Invoice'!A$2:A$1201,$AA63)="","",INDEX('Per Invoice'!A$2:A$1201,$AA63)))</f>
        <v/>
      </c>
      <c r="B63">
        <f>IF($AA63="","",IF(INDEX('Per Invoice'!B$2:B$1201,$AA63)="","",INDEX('Per Invoice'!B$2:B$1201,$AA63)))</f>
        <v/>
      </c>
      <c r="C63">
        <f>IF($AA63="","",IF(INDEX('Per Invoice'!C$2:C$1201,$AA63)="","",INDEX('Per Invoice'!C$2:C$1201,$AA63)))</f>
        <v/>
      </c>
      <c r="D63">
        <f>IF($AA63="","",IF(INDEX('Per Invoice'!D$2:D$1201,$AA63)="","",INDEX('Per Invoice'!D$2:D$1201,$AA63)))</f>
        <v/>
      </c>
      <c r="E63">
        <f>IF($AA63="","",IF(INDEX('Per Invoice'!E$2:E$1201,$AA63)="","",INDEX('Per Invoice'!E$2:E$1201,$AA63)))</f>
        <v/>
      </c>
      <c r="F63">
        <f>IF($AA63="","",IF(INDEX('Per Invoice'!F$2:F$1201,$AA63)="","",INDEX('Per Invoice'!F$2:F$1201,$AA63)))</f>
        <v/>
      </c>
      <c r="G63">
        <f>IF($AA63="","",IF(INDEX('Per Invoice'!G$2:G$1201,$AA63)="","",INDEX('Per Invoice'!G$2:G$1201,$AA63)))</f>
        <v/>
      </c>
      <c r="H63">
        <f>IF($AA63="","",IF(INDEX('Per Invoice'!H$2:H$1201,$AA63)="","",INDEX('Per Invoice'!H$2:H$1201,$AA63)))</f>
        <v/>
      </c>
      <c r="I63">
        <f>IF($AA63="","",IF(INDEX('Per Invoice'!I$2:I$1201,$AA63)="","",INDEX('Per Invoice'!I$2:I$1201,$AA63)))</f>
        <v/>
      </c>
      <c r="J63">
        <f>IF($AA63="","",IF(INDEX('Per Invoice'!J$2:J$1201,$AA63)="","",INDEX('Per Invoice'!J$2:J$1201,$AA63)))</f>
        <v/>
      </c>
      <c r="K63">
        <f>IF($AA63="","",IF(INDEX('Per Invoice'!K$2:K$1201,$AA63)="","",INDEX('Per Invoice'!K$2:K$1201,$AA63)))</f>
        <v/>
      </c>
      <c r="L63">
        <f>IF($AA63="","",IF(INDEX('Per Invoice'!L$2:L$1201,$AA63)="","",INDEX('Per Invoice'!L$2:L$1201,$AA63)))</f>
        <v/>
      </c>
      <c r="M63">
        <f>IF($AA63="","",IF(INDEX('Per Invoice'!M$2:M$1201,$AA63)="","",INDEX('Per Invoice'!M$2:M$1201,$AA63)))</f>
        <v/>
      </c>
      <c r="N63">
        <f>IF($AA63="","",IF(INDEX('Per Invoice'!N$2:N$1201,$AA63)="","",INDEX('Per Invoice'!N$2:N$1201,$AA63)))</f>
        <v/>
      </c>
      <c r="O63">
        <f>IF($AA63="","",IF(INDEX('Per Invoice'!O$2:O$1201,$AA63)="","",INDEX('Per Invoice'!O$2:O$1201,$AA63)))</f>
        <v/>
      </c>
      <c r="P63" s="7">
        <f>IF($AA63="","",IF(INDEX('Per Invoice'!P$2:P$1201,$AA63)="","",INDEX('Per Invoice'!P$2:P$1201,$AA63)))</f>
        <v/>
      </c>
      <c r="Q63">
        <f>IF($AA63="","",IF(INDEX('Per Invoice'!Q$2:Q$1201,$AA63)="","",INDEX('Per Invoice'!Q$2:Q$1201,$AA63)))</f>
        <v/>
      </c>
      <c r="R63" s="7">
        <f>IF($AA63="","",IF(INDEX('Per Invoice'!R$2:R$1201,$AA63)="","",INDEX('Per Invoice'!R$2:R$1201,$AA63)))</f>
        <v/>
      </c>
      <c r="S63" s="7">
        <f>IF($AA63="","",IF(INDEX('Per Invoice'!S$2:S$1201,$AA63)="","",INDEX('Per Invoice'!S$2:S$1201,$AA63)))</f>
        <v/>
      </c>
      <c r="T63">
        <f>IF($AA63="","",IF(INDEX('Per Invoice'!T$2:T$1201,$AA63)="","",INDEX('Per Invoice'!T$2:T$1201,$AA63)))</f>
        <v/>
      </c>
      <c r="U63" s="7">
        <f>IF($AA63="","",IF(INDEX('Per Invoice'!U$2:U$1201,$AA63)="","",INDEX('Per Invoice'!U$2:U$1201,$AA63)))</f>
        <v/>
      </c>
      <c r="V63" s="7">
        <f>IF($AA63="","",IF(INDEX('Per Invoice'!V$2:V$1201,$AA63)="","",INDEX('Per Invoice'!V$2:V$1201,$AA63)))</f>
        <v/>
      </c>
      <c r="W63" s="7">
        <f>IF($AA63="","",IF(INDEX('Per Invoice'!W$2:W$1201,$AA63)="","",INDEX('Per Invoice'!W$2:W$1201,$AA63)))</f>
        <v/>
      </c>
      <c r="X63" s="7">
        <f>IF($AA63="","",IF(INDEX('Per Invoice'!X$2:X$1201,$AA63)="","",INDEX('Per Invoice'!X$2:X$1201,$AA63)))</f>
        <v/>
      </c>
      <c r="Y63" s="7">
        <f>IF($AA63="","",IF(INDEX('Per Invoice'!Y$2:Y$1201,$AA63)="","",INDEX('Per Invoice'!Y$2:Y$1201,$AA63)))</f>
        <v/>
      </c>
      <c r="Z63" s="7">
        <f>IF($AA63="","",IF(INDEX('Per Invoice'!Z$2:Z$1201,$AA63)="","",INDEX('Per Invoice'!Z$2:Z$1201,$AA63)))</f>
        <v/>
      </c>
      <c r="AA63" s="16">
        <f>IFERROR(MATCH(Settings!$C$27&amp;"|"&amp;ROWS($AA$2:$AA63),'Per Invoice'!$AB$2:$AB$1201,0),"")</f>
        <v/>
      </c>
    </row>
    <row r="64">
      <c r="A64">
        <f>IF($AA64="","",IF(INDEX('Per Invoice'!A$2:A$1201,$AA64)="","",INDEX('Per Invoice'!A$2:A$1201,$AA64)))</f>
        <v/>
      </c>
      <c r="B64">
        <f>IF($AA64="","",IF(INDEX('Per Invoice'!B$2:B$1201,$AA64)="","",INDEX('Per Invoice'!B$2:B$1201,$AA64)))</f>
        <v/>
      </c>
      <c r="C64">
        <f>IF($AA64="","",IF(INDEX('Per Invoice'!C$2:C$1201,$AA64)="","",INDEX('Per Invoice'!C$2:C$1201,$AA64)))</f>
        <v/>
      </c>
      <c r="D64">
        <f>IF($AA64="","",IF(INDEX('Per Invoice'!D$2:D$1201,$AA64)="","",INDEX('Per Invoice'!D$2:D$1201,$AA64)))</f>
        <v/>
      </c>
      <c r="E64">
        <f>IF($AA64="","",IF(INDEX('Per Invoice'!E$2:E$1201,$AA64)="","",INDEX('Per Invoice'!E$2:E$1201,$AA64)))</f>
        <v/>
      </c>
      <c r="F64">
        <f>IF($AA64="","",IF(INDEX('Per Invoice'!F$2:F$1201,$AA64)="","",INDEX('Per Invoice'!F$2:F$1201,$AA64)))</f>
        <v/>
      </c>
      <c r="G64">
        <f>IF($AA64="","",IF(INDEX('Per Invoice'!G$2:G$1201,$AA64)="","",INDEX('Per Invoice'!G$2:G$1201,$AA64)))</f>
        <v/>
      </c>
      <c r="H64">
        <f>IF($AA64="","",IF(INDEX('Per Invoice'!H$2:H$1201,$AA64)="","",INDEX('Per Invoice'!H$2:H$1201,$AA64)))</f>
        <v/>
      </c>
      <c r="I64">
        <f>IF($AA64="","",IF(INDEX('Per Invoice'!I$2:I$1201,$AA64)="","",INDEX('Per Invoice'!I$2:I$1201,$AA64)))</f>
        <v/>
      </c>
      <c r="J64">
        <f>IF($AA64="","",IF(INDEX('Per Invoice'!J$2:J$1201,$AA64)="","",INDEX('Per Invoice'!J$2:J$1201,$AA64)))</f>
        <v/>
      </c>
      <c r="K64">
        <f>IF($AA64="","",IF(INDEX('Per Invoice'!K$2:K$1201,$AA64)="","",INDEX('Per Invoice'!K$2:K$1201,$AA64)))</f>
        <v/>
      </c>
      <c r="L64">
        <f>IF($AA64="","",IF(INDEX('Per Invoice'!L$2:L$1201,$AA64)="","",INDEX('Per Invoice'!L$2:L$1201,$AA64)))</f>
        <v/>
      </c>
      <c r="M64">
        <f>IF($AA64="","",IF(INDEX('Per Invoice'!M$2:M$1201,$AA64)="","",INDEX('Per Invoice'!M$2:M$1201,$AA64)))</f>
        <v/>
      </c>
      <c r="N64">
        <f>IF($AA64="","",IF(INDEX('Per Invoice'!N$2:N$1201,$AA64)="","",INDEX('Per Invoice'!N$2:N$1201,$AA64)))</f>
        <v/>
      </c>
      <c r="O64">
        <f>IF($AA64="","",IF(INDEX('Per Invoice'!O$2:O$1201,$AA64)="","",INDEX('Per Invoice'!O$2:O$1201,$AA64)))</f>
        <v/>
      </c>
      <c r="P64" s="7">
        <f>IF($AA64="","",IF(INDEX('Per Invoice'!P$2:P$1201,$AA64)="","",INDEX('Per Invoice'!P$2:P$1201,$AA64)))</f>
        <v/>
      </c>
      <c r="Q64">
        <f>IF($AA64="","",IF(INDEX('Per Invoice'!Q$2:Q$1201,$AA64)="","",INDEX('Per Invoice'!Q$2:Q$1201,$AA64)))</f>
        <v/>
      </c>
      <c r="R64" s="7">
        <f>IF($AA64="","",IF(INDEX('Per Invoice'!R$2:R$1201,$AA64)="","",INDEX('Per Invoice'!R$2:R$1201,$AA64)))</f>
        <v/>
      </c>
      <c r="S64" s="7">
        <f>IF($AA64="","",IF(INDEX('Per Invoice'!S$2:S$1201,$AA64)="","",INDEX('Per Invoice'!S$2:S$1201,$AA64)))</f>
        <v/>
      </c>
      <c r="T64">
        <f>IF($AA64="","",IF(INDEX('Per Invoice'!T$2:T$1201,$AA64)="","",INDEX('Per Invoice'!T$2:T$1201,$AA64)))</f>
        <v/>
      </c>
      <c r="U64" s="7">
        <f>IF($AA64="","",IF(INDEX('Per Invoice'!U$2:U$1201,$AA64)="","",INDEX('Per Invoice'!U$2:U$1201,$AA64)))</f>
        <v/>
      </c>
      <c r="V64" s="7">
        <f>IF($AA64="","",IF(INDEX('Per Invoice'!V$2:V$1201,$AA64)="","",INDEX('Per Invoice'!V$2:V$1201,$AA64)))</f>
        <v/>
      </c>
      <c r="W64" s="7">
        <f>IF($AA64="","",IF(INDEX('Per Invoice'!W$2:W$1201,$AA64)="","",INDEX('Per Invoice'!W$2:W$1201,$AA64)))</f>
        <v/>
      </c>
      <c r="X64" s="7">
        <f>IF($AA64="","",IF(INDEX('Per Invoice'!X$2:X$1201,$AA64)="","",INDEX('Per Invoice'!X$2:X$1201,$AA64)))</f>
        <v/>
      </c>
      <c r="Y64" s="7">
        <f>IF($AA64="","",IF(INDEX('Per Invoice'!Y$2:Y$1201,$AA64)="","",INDEX('Per Invoice'!Y$2:Y$1201,$AA64)))</f>
        <v/>
      </c>
      <c r="Z64" s="7">
        <f>IF($AA64="","",IF(INDEX('Per Invoice'!Z$2:Z$1201,$AA64)="","",INDEX('Per Invoice'!Z$2:Z$1201,$AA64)))</f>
        <v/>
      </c>
      <c r="AA64" s="16">
        <f>IFERROR(MATCH(Settings!$C$27&amp;"|"&amp;ROWS($AA$2:$AA64),'Per Invoice'!$AB$2:$AB$1201,0),"")</f>
        <v/>
      </c>
    </row>
    <row r="65">
      <c r="A65">
        <f>IF($AA65="","",IF(INDEX('Per Invoice'!A$2:A$1201,$AA65)="","",INDEX('Per Invoice'!A$2:A$1201,$AA65)))</f>
        <v/>
      </c>
      <c r="B65">
        <f>IF($AA65="","",IF(INDEX('Per Invoice'!B$2:B$1201,$AA65)="","",INDEX('Per Invoice'!B$2:B$1201,$AA65)))</f>
        <v/>
      </c>
      <c r="C65">
        <f>IF($AA65="","",IF(INDEX('Per Invoice'!C$2:C$1201,$AA65)="","",INDEX('Per Invoice'!C$2:C$1201,$AA65)))</f>
        <v/>
      </c>
      <c r="D65">
        <f>IF($AA65="","",IF(INDEX('Per Invoice'!D$2:D$1201,$AA65)="","",INDEX('Per Invoice'!D$2:D$1201,$AA65)))</f>
        <v/>
      </c>
      <c r="E65">
        <f>IF($AA65="","",IF(INDEX('Per Invoice'!E$2:E$1201,$AA65)="","",INDEX('Per Invoice'!E$2:E$1201,$AA65)))</f>
        <v/>
      </c>
      <c r="F65">
        <f>IF($AA65="","",IF(INDEX('Per Invoice'!F$2:F$1201,$AA65)="","",INDEX('Per Invoice'!F$2:F$1201,$AA65)))</f>
        <v/>
      </c>
      <c r="G65">
        <f>IF($AA65="","",IF(INDEX('Per Invoice'!G$2:G$1201,$AA65)="","",INDEX('Per Invoice'!G$2:G$1201,$AA65)))</f>
        <v/>
      </c>
      <c r="H65">
        <f>IF($AA65="","",IF(INDEX('Per Invoice'!H$2:H$1201,$AA65)="","",INDEX('Per Invoice'!H$2:H$1201,$AA65)))</f>
        <v/>
      </c>
      <c r="I65">
        <f>IF($AA65="","",IF(INDEX('Per Invoice'!I$2:I$1201,$AA65)="","",INDEX('Per Invoice'!I$2:I$1201,$AA65)))</f>
        <v/>
      </c>
      <c r="J65">
        <f>IF($AA65="","",IF(INDEX('Per Invoice'!J$2:J$1201,$AA65)="","",INDEX('Per Invoice'!J$2:J$1201,$AA65)))</f>
        <v/>
      </c>
      <c r="K65">
        <f>IF($AA65="","",IF(INDEX('Per Invoice'!K$2:K$1201,$AA65)="","",INDEX('Per Invoice'!K$2:K$1201,$AA65)))</f>
        <v/>
      </c>
      <c r="L65">
        <f>IF($AA65="","",IF(INDEX('Per Invoice'!L$2:L$1201,$AA65)="","",INDEX('Per Invoice'!L$2:L$1201,$AA65)))</f>
        <v/>
      </c>
      <c r="M65">
        <f>IF($AA65="","",IF(INDEX('Per Invoice'!M$2:M$1201,$AA65)="","",INDEX('Per Invoice'!M$2:M$1201,$AA65)))</f>
        <v/>
      </c>
      <c r="N65">
        <f>IF($AA65="","",IF(INDEX('Per Invoice'!N$2:N$1201,$AA65)="","",INDEX('Per Invoice'!N$2:N$1201,$AA65)))</f>
        <v/>
      </c>
      <c r="O65">
        <f>IF($AA65="","",IF(INDEX('Per Invoice'!O$2:O$1201,$AA65)="","",INDEX('Per Invoice'!O$2:O$1201,$AA65)))</f>
        <v/>
      </c>
      <c r="P65" s="7">
        <f>IF($AA65="","",IF(INDEX('Per Invoice'!P$2:P$1201,$AA65)="","",INDEX('Per Invoice'!P$2:P$1201,$AA65)))</f>
        <v/>
      </c>
      <c r="Q65">
        <f>IF($AA65="","",IF(INDEX('Per Invoice'!Q$2:Q$1201,$AA65)="","",INDEX('Per Invoice'!Q$2:Q$1201,$AA65)))</f>
        <v/>
      </c>
      <c r="R65" s="7">
        <f>IF($AA65="","",IF(INDEX('Per Invoice'!R$2:R$1201,$AA65)="","",INDEX('Per Invoice'!R$2:R$1201,$AA65)))</f>
        <v/>
      </c>
      <c r="S65" s="7">
        <f>IF($AA65="","",IF(INDEX('Per Invoice'!S$2:S$1201,$AA65)="","",INDEX('Per Invoice'!S$2:S$1201,$AA65)))</f>
        <v/>
      </c>
      <c r="T65">
        <f>IF($AA65="","",IF(INDEX('Per Invoice'!T$2:T$1201,$AA65)="","",INDEX('Per Invoice'!T$2:T$1201,$AA65)))</f>
        <v/>
      </c>
      <c r="U65" s="7">
        <f>IF($AA65="","",IF(INDEX('Per Invoice'!U$2:U$1201,$AA65)="","",INDEX('Per Invoice'!U$2:U$1201,$AA65)))</f>
        <v/>
      </c>
      <c r="V65" s="7">
        <f>IF($AA65="","",IF(INDEX('Per Invoice'!V$2:V$1201,$AA65)="","",INDEX('Per Invoice'!V$2:V$1201,$AA65)))</f>
        <v/>
      </c>
      <c r="W65" s="7">
        <f>IF($AA65="","",IF(INDEX('Per Invoice'!W$2:W$1201,$AA65)="","",INDEX('Per Invoice'!W$2:W$1201,$AA65)))</f>
        <v/>
      </c>
      <c r="X65" s="7">
        <f>IF($AA65="","",IF(INDEX('Per Invoice'!X$2:X$1201,$AA65)="","",INDEX('Per Invoice'!X$2:X$1201,$AA65)))</f>
        <v/>
      </c>
      <c r="Y65" s="7">
        <f>IF($AA65="","",IF(INDEX('Per Invoice'!Y$2:Y$1201,$AA65)="","",INDEX('Per Invoice'!Y$2:Y$1201,$AA65)))</f>
        <v/>
      </c>
      <c r="Z65" s="7">
        <f>IF($AA65="","",IF(INDEX('Per Invoice'!Z$2:Z$1201,$AA65)="","",INDEX('Per Invoice'!Z$2:Z$1201,$AA65)))</f>
        <v/>
      </c>
      <c r="AA65" s="16">
        <f>IFERROR(MATCH(Settings!$C$27&amp;"|"&amp;ROWS($AA$2:$AA65),'Per Invoice'!$AB$2:$AB$1201,0),"")</f>
        <v/>
      </c>
    </row>
    <row r="66">
      <c r="A66">
        <f>IF($AA66="","",IF(INDEX('Per Invoice'!A$2:A$1201,$AA66)="","",INDEX('Per Invoice'!A$2:A$1201,$AA66)))</f>
        <v/>
      </c>
      <c r="B66">
        <f>IF($AA66="","",IF(INDEX('Per Invoice'!B$2:B$1201,$AA66)="","",INDEX('Per Invoice'!B$2:B$1201,$AA66)))</f>
        <v/>
      </c>
      <c r="C66">
        <f>IF($AA66="","",IF(INDEX('Per Invoice'!C$2:C$1201,$AA66)="","",INDEX('Per Invoice'!C$2:C$1201,$AA66)))</f>
        <v/>
      </c>
      <c r="D66">
        <f>IF($AA66="","",IF(INDEX('Per Invoice'!D$2:D$1201,$AA66)="","",INDEX('Per Invoice'!D$2:D$1201,$AA66)))</f>
        <v/>
      </c>
      <c r="E66">
        <f>IF($AA66="","",IF(INDEX('Per Invoice'!E$2:E$1201,$AA66)="","",INDEX('Per Invoice'!E$2:E$1201,$AA66)))</f>
        <v/>
      </c>
      <c r="F66">
        <f>IF($AA66="","",IF(INDEX('Per Invoice'!F$2:F$1201,$AA66)="","",INDEX('Per Invoice'!F$2:F$1201,$AA66)))</f>
        <v/>
      </c>
      <c r="G66">
        <f>IF($AA66="","",IF(INDEX('Per Invoice'!G$2:G$1201,$AA66)="","",INDEX('Per Invoice'!G$2:G$1201,$AA66)))</f>
        <v/>
      </c>
      <c r="H66">
        <f>IF($AA66="","",IF(INDEX('Per Invoice'!H$2:H$1201,$AA66)="","",INDEX('Per Invoice'!H$2:H$1201,$AA66)))</f>
        <v/>
      </c>
      <c r="I66">
        <f>IF($AA66="","",IF(INDEX('Per Invoice'!I$2:I$1201,$AA66)="","",INDEX('Per Invoice'!I$2:I$1201,$AA66)))</f>
        <v/>
      </c>
      <c r="J66">
        <f>IF($AA66="","",IF(INDEX('Per Invoice'!J$2:J$1201,$AA66)="","",INDEX('Per Invoice'!J$2:J$1201,$AA66)))</f>
        <v/>
      </c>
      <c r="K66">
        <f>IF($AA66="","",IF(INDEX('Per Invoice'!K$2:K$1201,$AA66)="","",INDEX('Per Invoice'!K$2:K$1201,$AA66)))</f>
        <v/>
      </c>
      <c r="L66">
        <f>IF($AA66="","",IF(INDEX('Per Invoice'!L$2:L$1201,$AA66)="","",INDEX('Per Invoice'!L$2:L$1201,$AA66)))</f>
        <v/>
      </c>
      <c r="M66">
        <f>IF($AA66="","",IF(INDEX('Per Invoice'!M$2:M$1201,$AA66)="","",INDEX('Per Invoice'!M$2:M$1201,$AA66)))</f>
        <v/>
      </c>
      <c r="N66">
        <f>IF($AA66="","",IF(INDEX('Per Invoice'!N$2:N$1201,$AA66)="","",INDEX('Per Invoice'!N$2:N$1201,$AA66)))</f>
        <v/>
      </c>
      <c r="O66">
        <f>IF($AA66="","",IF(INDEX('Per Invoice'!O$2:O$1201,$AA66)="","",INDEX('Per Invoice'!O$2:O$1201,$AA66)))</f>
        <v/>
      </c>
      <c r="P66" s="7">
        <f>IF($AA66="","",IF(INDEX('Per Invoice'!P$2:P$1201,$AA66)="","",INDEX('Per Invoice'!P$2:P$1201,$AA66)))</f>
        <v/>
      </c>
      <c r="Q66">
        <f>IF($AA66="","",IF(INDEX('Per Invoice'!Q$2:Q$1201,$AA66)="","",INDEX('Per Invoice'!Q$2:Q$1201,$AA66)))</f>
        <v/>
      </c>
      <c r="R66" s="7">
        <f>IF($AA66="","",IF(INDEX('Per Invoice'!R$2:R$1201,$AA66)="","",INDEX('Per Invoice'!R$2:R$1201,$AA66)))</f>
        <v/>
      </c>
      <c r="S66" s="7">
        <f>IF($AA66="","",IF(INDEX('Per Invoice'!S$2:S$1201,$AA66)="","",INDEX('Per Invoice'!S$2:S$1201,$AA66)))</f>
        <v/>
      </c>
      <c r="T66">
        <f>IF($AA66="","",IF(INDEX('Per Invoice'!T$2:T$1201,$AA66)="","",INDEX('Per Invoice'!T$2:T$1201,$AA66)))</f>
        <v/>
      </c>
      <c r="U66" s="7">
        <f>IF($AA66="","",IF(INDEX('Per Invoice'!U$2:U$1201,$AA66)="","",INDEX('Per Invoice'!U$2:U$1201,$AA66)))</f>
        <v/>
      </c>
      <c r="V66" s="7">
        <f>IF($AA66="","",IF(INDEX('Per Invoice'!V$2:V$1201,$AA66)="","",INDEX('Per Invoice'!V$2:V$1201,$AA66)))</f>
        <v/>
      </c>
      <c r="W66" s="7">
        <f>IF($AA66="","",IF(INDEX('Per Invoice'!W$2:W$1201,$AA66)="","",INDEX('Per Invoice'!W$2:W$1201,$AA66)))</f>
        <v/>
      </c>
      <c r="X66" s="7">
        <f>IF($AA66="","",IF(INDEX('Per Invoice'!X$2:X$1201,$AA66)="","",INDEX('Per Invoice'!X$2:X$1201,$AA66)))</f>
        <v/>
      </c>
      <c r="Y66" s="7">
        <f>IF($AA66="","",IF(INDEX('Per Invoice'!Y$2:Y$1201,$AA66)="","",INDEX('Per Invoice'!Y$2:Y$1201,$AA66)))</f>
        <v/>
      </c>
      <c r="Z66" s="7">
        <f>IF($AA66="","",IF(INDEX('Per Invoice'!Z$2:Z$1201,$AA66)="","",INDEX('Per Invoice'!Z$2:Z$1201,$AA66)))</f>
        <v/>
      </c>
      <c r="AA66" s="16">
        <f>IFERROR(MATCH(Settings!$C$27&amp;"|"&amp;ROWS($AA$2:$AA66),'Per Invoice'!$AB$2:$AB$1201,0),"")</f>
        <v/>
      </c>
    </row>
    <row r="67">
      <c r="A67">
        <f>IF($AA67="","",IF(INDEX('Per Invoice'!A$2:A$1201,$AA67)="","",INDEX('Per Invoice'!A$2:A$1201,$AA67)))</f>
        <v/>
      </c>
      <c r="B67">
        <f>IF($AA67="","",IF(INDEX('Per Invoice'!B$2:B$1201,$AA67)="","",INDEX('Per Invoice'!B$2:B$1201,$AA67)))</f>
        <v/>
      </c>
      <c r="C67">
        <f>IF($AA67="","",IF(INDEX('Per Invoice'!C$2:C$1201,$AA67)="","",INDEX('Per Invoice'!C$2:C$1201,$AA67)))</f>
        <v/>
      </c>
      <c r="D67">
        <f>IF($AA67="","",IF(INDEX('Per Invoice'!D$2:D$1201,$AA67)="","",INDEX('Per Invoice'!D$2:D$1201,$AA67)))</f>
        <v/>
      </c>
      <c r="E67">
        <f>IF($AA67="","",IF(INDEX('Per Invoice'!E$2:E$1201,$AA67)="","",INDEX('Per Invoice'!E$2:E$1201,$AA67)))</f>
        <v/>
      </c>
      <c r="F67">
        <f>IF($AA67="","",IF(INDEX('Per Invoice'!F$2:F$1201,$AA67)="","",INDEX('Per Invoice'!F$2:F$1201,$AA67)))</f>
        <v/>
      </c>
      <c r="G67">
        <f>IF($AA67="","",IF(INDEX('Per Invoice'!G$2:G$1201,$AA67)="","",INDEX('Per Invoice'!G$2:G$1201,$AA67)))</f>
        <v/>
      </c>
      <c r="H67">
        <f>IF($AA67="","",IF(INDEX('Per Invoice'!H$2:H$1201,$AA67)="","",INDEX('Per Invoice'!H$2:H$1201,$AA67)))</f>
        <v/>
      </c>
      <c r="I67">
        <f>IF($AA67="","",IF(INDEX('Per Invoice'!I$2:I$1201,$AA67)="","",INDEX('Per Invoice'!I$2:I$1201,$AA67)))</f>
        <v/>
      </c>
      <c r="J67">
        <f>IF($AA67="","",IF(INDEX('Per Invoice'!J$2:J$1201,$AA67)="","",INDEX('Per Invoice'!J$2:J$1201,$AA67)))</f>
        <v/>
      </c>
      <c r="K67">
        <f>IF($AA67="","",IF(INDEX('Per Invoice'!K$2:K$1201,$AA67)="","",INDEX('Per Invoice'!K$2:K$1201,$AA67)))</f>
        <v/>
      </c>
      <c r="L67">
        <f>IF($AA67="","",IF(INDEX('Per Invoice'!L$2:L$1201,$AA67)="","",INDEX('Per Invoice'!L$2:L$1201,$AA67)))</f>
        <v/>
      </c>
      <c r="M67">
        <f>IF($AA67="","",IF(INDEX('Per Invoice'!M$2:M$1201,$AA67)="","",INDEX('Per Invoice'!M$2:M$1201,$AA67)))</f>
        <v/>
      </c>
      <c r="N67">
        <f>IF($AA67="","",IF(INDEX('Per Invoice'!N$2:N$1201,$AA67)="","",INDEX('Per Invoice'!N$2:N$1201,$AA67)))</f>
        <v/>
      </c>
      <c r="O67">
        <f>IF($AA67="","",IF(INDEX('Per Invoice'!O$2:O$1201,$AA67)="","",INDEX('Per Invoice'!O$2:O$1201,$AA67)))</f>
        <v/>
      </c>
      <c r="P67" s="7">
        <f>IF($AA67="","",IF(INDEX('Per Invoice'!P$2:P$1201,$AA67)="","",INDEX('Per Invoice'!P$2:P$1201,$AA67)))</f>
        <v/>
      </c>
      <c r="Q67">
        <f>IF($AA67="","",IF(INDEX('Per Invoice'!Q$2:Q$1201,$AA67)="","",INDEX('Per Invoice'!Q$2:Q$1201,$AA67)))</f>
        <v/>
      </c>
      <c r="R67" s="7">
        <f>IF($AA67="","",IF(INDEX('Per Invoice'!R$2:R$1201,$AA67)="","",INDEX('Per Invoice'!R$2:R$1201,$AA67)))</f>
        <v/>
      </c>
      <c r="S67" s="7">
        <f>IF($AA67="","",IF(INDEX('Per Invoice'!S$2:S$1201,$AA67)="","",INDEX('Per Invoice'!S$2:S$1201,$AA67)))</f>
        <v/>
      </c>
      <c r="T67">
        <f>IF($AA67="","",IF(INDEX('Per Invoice'!T$2:T$1201,$AA67)="","",INDEX('Per Invoice'!T$2:T$1201,$AA67)))</f>
        <v/>
      </c>
      <c r="U67" s="7">
        <f>IF($AA67="","",IF(INDEX('Per Invoice'!U$2:U$1201,$AA67)="","",INDEX('Per Invoice'!U$2:U$1201,$AA67)))</f>
        <v/>
      </c>
      <c r="V67" s="7">
        <f>IF($AA67="","",IF(INDEX('Per Invoice'!V$2:V$1201,$AA67)="","",INDEX('Per Invoice'!V$2:V$1201,$AA67)))</f>
        <v/>
      </c>
      <c r="W67" s="7">
        <f>IF($AA67="","",IF(INDEX('Per Invoice'!W$2:W$1201,$AA67)="","",INDEX('Per Invoice'!W$2:W$1201,$AA67)))</f>
        <v/>
      </c>
      <c r="X67" s="7">
        <f>IF($AA67="","",IF(INDEX('Per Invoice'!X$2:X$1201,$AA67)="","",INDEX('Per Invoice'!X$2:X$1201,$AA67)))</f>
        <v/>
      </c>
      <c r="Y67" s="7">
        <f>IF($AA67="","",IF(INDEX('Per Invoice'!Y$2:Y$1201,$AA67)="","",INDEX('Per Invoice'!Y$2:Y$1201,$AA67)))</f>
        <v/>
      </c>
      <c r="Z67" s="7">
        <f>IF($AA67="","",IF(INDEX('Per Invoice'!Z$2:Z$1201,$AA67)="","",INDEX('Per Invoice'!Z$2:Z$1201,$AA67)))</f>
        <v/>
      </c>
      <c r="AA67" s="16">
        <f>IFERROR(MATCH(Settings!$C$27&amp;"|"&amp;ROWS($AA$2:$AA67),'Per Invoice'!$AB$2:$AB$1201,0),"")</f>
        <v/>
      </c>
    </row>
    <row r="68">
      <c r="A68">
        <f>IF($AA68="","",IF(INDEX('Per Invoice'!A$2:A$1201,$AA68)="","",INDEX('Per Invoice'!A$2:A$1201,$AA68)))</f>
        <v/>
      </c>
      <c r="B68">
        <f>IF($AA68="","",IF(INDEX('Per Invoice'!B$2:B$1201,$AA68)="","",INDEX('Per Invoice'!B$2:B$1201,$AA68)))</f>
        <v/>
      </c>
      <c r="C68">
        <f>IF($AA68="","",IF(INDEX('Per Invoice'!C$2:C$1201,$AA68)="","",INDEX('Per Invoice'!C$2:C$1201,$AA68)))</f>
        <v/>
      </c>
      <c r="D68">
        <f>IF($AA68="","",IF(INDEX('Per Invoice'!D$2:D$1201,$AA68)="","",INDEX('Per Invoice'!D$2:D$1201,$AA68)))</f>
        <v/>
      </c>
      <c r="E68">
        <f>IF($AA68="","",IF(INDEX('Per Invoice'!E$2:E$1201,$AA68)="","",INDEX('Per Invoice'!E$2:E$1201,$AA68)))</f>
        <v/>
      </c>
      <c r="F68">
        <f>IF($AA68="","",IF(INDEX('Per Invoice'!F$2:F$1201,$AA68)="","",INDEX('Per Invoice'!F$2:F$1201,$AA68)))</f>
        <v/>
      </c>
      <c r="G68">
        <f>IF($AA68="","",IF(INDEX('Per Invoice'!G$2:G$1201,$AA68)="","",INDEX('Per Invoice'!G$2:G$1201,$AA68)))</f>
        <v/>
      </c>
      <c r="H68">
        <f>IF($AA68="","",IF(INDEX('Per Invoice'!H$2:H$1201,$AA68)="","",INDEX('Per Invoice'!H$2:H$1201,$AA68)))</f>
        <v/>
      </c>
      <c r="I68">
        <f>IF($AA68="","",IF(INDEX('Per Invoice'!I$2:I$1201,$AA68)="","",INDEX('Per Invoice'!I$2:I$1201,$AA68)))</f>
        <v/>
      </c>
      <c r="J68">
        <f>IF($AA68="","",IF(INDEX('Per Invoice'!J$2:J$1201,$AA68)="","",INDEX('Per Invoice'!J$2:J$1201,$AA68)))</f>
        <v/>
      </c>
      <c r="K68">
        <f>IF($AA68="","",IF(INDEX('Per Invoice'!K$2:K$1201,$AA68)="","",INDEX('Per Invoice'!K$2:K$1201,$AA68)))</f>
        <v/>
      </c>
      <c r="L68">
        <f>IF($AA68="","",IF(INDEX('Per Invoice'!L$2:L$1201,$AA68)="","",INDEX('Per Invoice'!L$2:L$1201,$AA68)))</f>
        <v/>
      </c>
      <c r="M68">
        <f>IF($AA68="","",IF(INDEX('Per Invoice'!M$2:M$1201,$AA68)="","",INDEX('Per Invoice'!M$2:M$1201,$AA68)))</f>
        <v/>
      </c>
      <c r="N68">
        <f>IF($AA68="","",IF(INDEX('Per Invoice'!N$2:N$1201,$AA68)="","",INDEX('Per Invoice'!N$2:N$1201,$AA68)))</f>
        <v/>
      </c>
      <c r="O68">
        <f>IF($AA68="","",IF(INDEX('Per Invoice'!O$2:O$1201,$AA68)="","",INDEX('Per Invoice'!O$2:O$1201,$AA68)))</f>
        <v/>
      </c>
      <c r="P68" s="7">
        <f>IF($AA68="","",IF(INDEX('Per Invoice'!P$2:P$1201,$AA68)="","",INDEX('Per Invoice'!P$2:P$1201,$AA68)))</f>
        <v/>
      </c>
      <c r="Q68">
        <f>IF($AA68="","",IF(INDEX('Per Invoice'!Q$2:Q$1201,$AA68)="","",INDEX('Per Invoice'!Q$2:Q$1201,$AA68)))</f>
        <v/>
      </c>
      <c r="R68" s="7">
        <f>IF($AA68="","",IF(INDEX('Per Invoice'!R$2:R$1201,$AA68)="","",INDEX('Per Invoice'!R$2:R$1201,$AA68)))</f>
        <v/>
      </c>
      <c r="S68" s="7">
        <f>IF($AA68="","",IF(INDEX('Per Invoice'!S$2:S$1201,$AA68)="","",INDEX('Per Invoice'!S$2:S$1201,$AA68)))</f>
        <v/>
      </c>
      <c r="T68">
        <f>IF($AA68="","",IF(INDEX('Per Invoice'!T$2:T$1201,$AA68)="","",INDEX('Per Invoice'!T$2:T$1201,$AA68)))</f>
        <v/>
      </c>
      <c r="U68" s="7">
        <f>IF($AA68="","",IF(INDEX('Per Invoice'!U$2:U$1201,$AA68)="","",INDEX('Per Invoice'!U$2:U$1201,$AA68)))</f>
        <v/>
      </c>
      <c r="V68" s="7">
        <f>IF($AA68="","",IF(INDEX('Per Invoice'!V$2:V$1201,$AA68)="","",INDEX('Per Invoice'!V$2:V$1201,$AA68)))</f>
        <v/>
      </c>
      <c r="W68" s="7">
        <f>IF($AA68="","",IF(INDEX('Per Invoice'!W$2:W$1201,$AA68)="","",INDEX('Per Invoice'!W$2:W$1201,$AA68)))</f>
        <v/>
      </c>
      <c r="X68" s="7">
        <f>IF($AA68="","",IF(INDEX('Per Invoice'!X$2:X$1201,$AA68)="","",INDEX('Per Invoice'!X$2:X$1201,$AA68)))</f>
        <v/>
      </c>
      <c r="Y68" s="7">
        <f>IF($AA68="","",IF(INDEX('Per Invoice'!Y$2:Y$1201,$AA68)="","",INDEX('Per Invoice'!Y$2:Y$1201,$AA68)))</f>
        <v/>
      </c>
      <c r="Z68" s="7">
        <f>IF($AA68="","",IF(INDEX('Per Invoice'!Z$2:Z$1201,$AA68)="","",INDEX('Per Invoice'!Z$2:Z$1201,$AA68)))</f>
        <v/>
      </c>
      <c r="AA68" s="16">
        <f>IFERROR(MATCH(Settings!$C$27&amp;"|"&amp;ROWS($AA$2:$AA68),'Per Invoice'!$AB$2:$AB$1201,0),"")</f>
        <v/>
      </c>
    </row>
    <row r="69">
      <c r="A69">
        <f>IF($AA69="","",IF(INDEX('Per Invoice'!A$2:A$1201,$AA69)="","",INDEX('Per Invoice'!A$2:A$1201,$AA69)))</f>
        <v/>
      </c>
      <c r="B69">
        <f>IF($AA69="","",IF(INDEX('Per Invoice'!B$2:B$1201,$AA69)="","",INDEX('Per Invoice'!B$2:B$1201,$AA69)))</f>
        <v/>
      </c>
      <c r="C69">
        <f>IF($AA69="","",IF(INDEX('Per Invoice'!C$2:C$1201,$AA69)="","",INDEX('Per Invoice'!C$2:C$1201,$AA69)))</f>
        <v/>
      </c>
      <c r="D69">
        <f>IF($AA69="","",IF(INDEX('Per Invoice'!D$2:D$1201,$AA69)="","",INDEX('Per Invoice'!D$2:D$1201,$AA69)))</f>
        <v/>
      </c>
      <c r="E69">
        <f>IF($AA69="","",IF(INDEX('Per Invoice'!E$2:E$1201,$AA69)="","",INDEX('Per Invoice'!E$2:E$1201,$AA69)))</f>
        <v/>
      </c>
      <c r="F69">
        <f>IF($AA69="","",IF(INDEX('Per Invoice'!F$2:F$1201,$AA69)="","",INDEX('Per Invoice'!F$2:F$1201,$AA69)))</f>
        <v/>
      </c>
      <c r="G69">
        <f>IF($AA69="","",IF(INDEX('Per Invoice'!G$2:G$1201,$AA69)="","",INDEX('Per Invoice'!G$2:G$1201,$AA69)))</f>
        <v/>
      </c>
      <c r="H69">
        <f>IF($AA69="","",IF(INDEX('Per Invoice'!H$2:H$1201,$AA69)="","",INDEX('Per Invoice'!H$2:H$1201,$AA69)))</f>
        <v/>
      </c>
      <c r="I69">
        <f>IF($AA69="","",IF(INDEX('Per Invoice'!I$2:I$1201,$AA69)="","",INDEX('Per Invoice'!I$2:I$1201,$AA69)))</f>
        <v/>
      </c>
      <c r="J69">
        <f>IF($AA69="","",IF(INDEX('Per Invoice'!J$2:J$1201,$AA69)="","",INDEX('Per Invoice'!J$2:J$1201,$AA69)))</f>
        <v/>
      </c>
      <c r="K69">
        <f>IF($AA69="","",IF(INDEX('Per Invoice'!K$2:K$1201,$AA69)="","",INDEX('Per Invoice'!K$2:K$1201,$AA69)))</f>
        <v/>
      </c>
      <c r="L69">
        <f>IF($AA69="","",IF(INDEX('Per Invoice'!L$2:L$1201,$AA69)="","",INDEX('Per Invoice'!L$2:L$1201,$AA69)))</f>
        <v/>
      </c>
      <c r="M69">
        <f>IF($AA69="","",IF(INDEX('Per Invoice'!M$2:M$1201,$AA69)="","",INDEX('Per Invoice'!M$2:M$1201,$AA69)))</f>
        <v/>
      </c>
      <c r="N69">
        <f>IF($AA69="","",IF(INDEX('Per Invoice'!N$2:N$1201,$AA69)="","",INDEX('Per Invoice'!N$2:N$1201,$AA69)))</f>
        <v/>
      </c>
      <c r="O69">
        <f>IF($AA69="","",IF(INDEX('Per Invoice'!O$2:O$1201,$AA69)="","",INDEX('Per Invoice'!O$2:O$1201,$AA69)))</f>
        <v/>
      </c>
      <c r="P69" s="7">
        <f>IF($AA69="","",IF(INDEX('Per Invoice'!P$2:P$1201,$AA69)="","",INDEX('Per Invoice'!P$2:P$1201,$AA69)))</f>
        <v/>
      </c>
      <c r="Q69">
        <f>IF($AA69="","",IF(INDEX('Per Invoice'!Q$2:Q$1201,$AA69)="","",INDEX('Per Invoice'!Q$2:Q$1201,$AA69)))</f>
        <v/>
      </c>
      <c r="R69" s="7">
        <f>IF($AA69="","",IF(INDEX('Per Invoice'!R$2:R$1201,$AA69)="","",INDEX('Per Invoice'!R$2:R$1201,$AA69)))</f>
        <v/>
      </c>
      <c r="S69" s="7">
        <f>IF($AA69="","",IF(INDEX('Per Invoice'!S$2:S$1201,$AA69)="","",INDEX('Per Invoice'!S$2:S$1201,$AA69)))</f>
        <v/>
      </c>
      <c r="T69">
        <f>IF($AA69="","",IF(INDEX('Per Invoice'!T$2:T$1201,$AA69)="","",INDEX('Per Invoice'!T$2:T$1201,$AA69)))</f>
        <v/>
      </c>
      <c r="U69" s="7">
        <f>IF($AA69="","",IF(INDEX('Per Invoice'!U$2:U$1201,$AA69)="","",INDEX('Per Invoice'!U$2:U$1201,$AA69)))</f>
        <v/>
      </c>
      <c r="V69" s="7">
        <f>IF($AA69="","",IF(INDEX('Per Invoice'!V$2:V$1201,$AA69)="","",INDEX('Per Invoice'!V$2:V$1201,$AA69)))</f>
        <v/>
      </c>
      <c r="W69" s="7">
        <f>IF($AA69="","",IF(INDEX('Per Invoice'!W$2:W$1201,$AA69)="","",INDEX('Per Invoice'!W$2:W$1201,$AA69)))</f>
        <v/>
      </c>
      <c r="X69" s="7">
        <f>IF($AA69="","",IF(INDEX('Per Invoice'!X$2:X$1201,$AA69)="","",INDEX('Per Invoice'!X$2:X$1201,$AA69)))</f>
        <v/>
      </c>
      <c r="Y69" s="7">
        <f>IF($AA69="","",IF(INDEX('Per Invoice'!Y$2:Y$1201,$AA69)="","",INDEX('Per Invoice'!Y$2:Y$1201,$AA69)))</f>
        <v/>
      </c>
      <c r="Z69" s="7">
        <f>IF($AA69="","",IF(INDEX('Per Invoice'!Z$2:Z$1201,$AA69)="","",INDEX('Per Invoice'!Z$2:Z$1201,$AA69)))</f>
        <v/>
      </c>
      <c r="AA69" s="16">
        <f>IFERROR(MATCH(Settings!$C$27&amp;"|"&amp;ROWS($AA$2:$AA69),'Per Invoice'!$AB$2:$AB$1201,0),"")</f>
        <v/>
      </c>
    </row>
    <row r="70">
      <c r="A70">
        <f>IF($AA70="","",IF(INDEX('Per Invoice'!A$2:A$1201,$AA70)="","",INDEX('Per Invoice'!A$2:A$1201,$AA70)))</f>
        <v/>
      </c>
      <c r="B70">
        <f>IF($AA70="","",IF(INDEX('Per Invoice'!B$2:B$1201,$AA70)="","",INDEX('Per Invoice'!B$2:B$1201,$AA70)))</f>
        <v/>
      </c>
      <c r="C70">
        <f>IF($AA70="","",IF(INDEX('Per Invoice'!C$2:C$1201,$AA70)="","",INDEX('Per Invoice'!C$2:C$1201,$AA70)))</f>
        <v/>
      </c>
      <c r="D70">
        <f>IF($AA70="","",IF(INDEX('Per Invoice'!D$2:D$1201,$AA70)="","",INDEX('Per Invoice'!D$2:D$1201,$AA70)))</f>
        <v/>
      </c>
      <c r="E70">
        <f>IF($AA70="","",IF(INDEX('Per Invoice'!E$2:E$1201,$AA70)="","",INDEX('Per Invoice'!E$2:E$1201,$AA70)))</f>
        <v/>
      </c>
      <c r="F70">
        <f>IF($AA70="","",IF(INDEX('Per Invoice'!F$2:F$1201,$AA70)="","",INDEX('Per Invoice'!F$2:F$1201,$AA70)))</f>
        <v/>
      </c>
      <c r="G70">
        <f>IF($AA70="","",IF(INDEX('Per Invoice'!G$2:G$1201,$AA70)="","",INDEX('Per Invoice'!G$2:G$1201,$AA70)))</f>
        <v/>
      </c>
      <c r="H70">
        <f>IF($AA70="","",IF(INDEX('Per Invoice'!H$2:H$1201,$AA70)="","",INDEX('Per Invoice'!H$2:H$1201,$AA70)))</f>
        <v/>
      </c>
      <c r="I70">
        <f>IF($AA70="","",IF(INDEX('Per Invoice'!I$2:I$1201,$AA70)="","",INDEX('Per Invoice'!I$2:I$1201,$AA70)))</f>
        <v/>
      </c>
      <c r="J70">
        <f>IF($AA70="","",IF(INDEX('Per Invoice'!J$2:J$1201,$AA70)="","",INDEX('Per Invoice'!J$2:J$1201,$AA70)))</f>
        <v/>
      </c>
      <c r="K70">
        <f>IF($AA70="","",IF(INDEX('Per Invoice'!K$2:K$1201,$AA70)="","",INDEX('Per Invoice'!K$2:K$1201,$AA70)))</f>
        <v/>
      </c>
      <c r="L70">
        <f>IF($AA70="","",IF(INDEX('Per Invoice'!L$2:L$1201,$AA70)="","",INDEX('Per Invoice'!L$2:L$1201,$AA70)))</f>
        <v/>
      </c>
      <c r="M70">
        <f>IF($AA70="","",IF(INDEX('Per Invoice'!M$2:M$1201,$AA70)="","",INDEX('Per Invoice'!M$2:M$1201,$AA70)))</f>
        <v/>
      </c>
      <c r="N70">
        <f>IF($AA70="","",IF(INDEX('Per Invoice'!N$2:N$1201,$AA70)="","",INDEX('Per Invoice'!N$2:N$1201,$AA70)))</f>
        <v/>
      </c>
      <c r="O70">
        <f>IF($AA70="","",IF(INDEX('Per Invoice'!O$2:O$1201,$AA70)="","",INDEX('Per Invoice'!O$2:O$1201,$AA70)))</f>
        <v/>
      </c>
      <c r="P70" s="7">
        <f>IF($AA70="","",IF(INDEX('Per Invoice'!P$2:P$1201,$AA70)="","",INDEX('Per Invoice'!P$2:P$1201,$AA70)))</f>
        <v/>
      </c>
      <c r="Q70">
        <f>IF($AA70="","",IF(INDEX('Per Invoice'!Q$2:Q$1201,$AA70)="","",INDEX('Per Invoice'!Q$2:Q$1201,$AA70)))</f>
        <v/>
      </c>
      <c r="R70" s="7">
        <f>IF($AA70="","",IF(INDEX('Per Invoice'!R$2:R$1201,$AA70)="","",INDEX('Per Invoice'!R$2:R$1201,$AA70)))</f>
        <v/>
      </c>
      <c r="S70" s="7">
        <f>IF($AA70="","",IF(INDEX('Per Invoice'!S$2:S$1201,$AA70)="","",INDEX('Per Invoice'!S$2:S$1201,$AA70)))</f>
        <v/>
      </c>
      <c r="T70">
        <f>IF($AA70="","",IF(INDEX('Per Invoice'!T$2:T$1201,$AA70)="","",INDEX('Per Invoice'!T$2:T$1201,$AA70)))</f>
        <v/>
      </c>
      <c r="U70" s="7">
        <f>IF($AA70="","",IF(INDEX('Per Invoice'!U$2:U$1201,$AA70)="","",INDEX('Per Invoice'!U$2:U$1201,$AA70)))</f>
        <v/>
      </c>
      <c r="V70" s="7">
        <f>IF($AA70="","",IF(INDEX('Per Invoice'!V$2:V$1201,$AA70)="","",INDEX('Per Invoice'!V$2:V$1201,$AA70)))</f>
        <v/>
      </c>
      <c r="W70" s="7">
        <f>IF($AA70="","",IF(INDEX('Per Invoice'!W$2:W$1201,$AA70)="","",INDEX('Per Invoice'!W$2:W$1201,$AA70)))</f>
        <v/>
      </c>
      <c r="X70" s="7">
        <f>IF($AA70="","",IF(INDEX('Per Invoice'!X$2:X$1201,$AA70)="","",INDEX('Per Invoice'!X$2:X$1201,$AA70)))</f>
        <v/>
      </c>
      <c r="Y70" s="7">
        <f>IF($AA70="","",IF(INDEX('Per Invoice'!Y$2:Y$1201,$AA70)="","",INDEX('Per Invoice'!Y$2:Y$1201,$AA70)))</f>
        <v/>
      </c>
      <c r="Z70" s="7">
        <f>IF($AA70="","",IF(INDEX('Per Invoice'!Z$2:Z$1201,$AA70)="","",INDEX('Per Invoice'!Z$2:Z$1201,$AA70)))</f>
        <v/>
      </c>
      <c r="AA70" s="16">
        <f>IFERROR(MATCH(Settings!$C$27&amp;"|"&amp;ROWS($AA$2:$AA70),'Per Invoice'!$AB$2:$AB$1201,0),"")</f>
        <v/>
      </c>
    </row>
    <row r="71">
      <c r="A71">
        <f>IF($AA71="","",IF(INDEX('Per Invoice'!A$2:A$1201,$AA71)="","",INDEX('Per Invoice'!A$2:A$1201,$AA71)))</f>
        <v/>
      </c>
      <c r="B71">
        <f>IF($AA71="","",IF(INDEX('Per Invoice'!B$2:B$1201,$AA71)="","",INDEX('Per Invoice'!B$2:B$1201,$AA71)))</f>
        <v/>
      </c>
      <c r="C71">
        <f>IF($AA71="","",IF(INDEX('Per Invoice'!C$2:C$1201,$AA71)="","",INDEX('Per Invoice'!C$2:C$1201,$AA71)))</f>
        <v/>
      </c>
      <c r="D71">
        <f>IF($AA71="","",IF(INDEX('Per Invoice'!D$2:D$1201,$AA71)="","",INDEX('Per Invoice'!D$2:D$1201,$AA71)))</f>
        <v/>
      </c>
      <c r="E71">
        <f>IF($AA71="","",IF(INDEX('Per Invoice'!E$2:E$1201,$AA71)="","",INDEX('Per Invoice'!E$2:E$1201,$AA71)))</f>
        <v/>
      </c>
      <c r="F71">
        <f>IF($AA71="","",IF(INDEX('Per Invoice'!F$2:F$1201,$AA71)="","",INDEX('Per Invoice'!F$2:F$1201,$AA71)))</f>
        <v/>
      </c>
      <c r="G71">
        <f>IF($AA71="","",IF(INDEX('Per Invoice'!G$2:G$1201,$AA71)="","",INDEX('Per Invoice'!G$2:G$1201,$AA71)))</f>
        <v/>
      </c>
      <c r="H71">
        <f>IF($AA71="","",IF(INDEX('Per Invoice'!H$2:H$1201,$AA71)="","",INDEX('Per Invoice'!H$2:H$1201,$AA71)))</f>
        <v/>
      </c>
      <c r="I71">
        <f>IF($AA71="","",IF(INDEX('Per Invoice'!I$2:I$1201,$AA71)="","",INDEX('Per Invoice'!I$2:I$1201,$AA71)))</f>
        <v/>
      </c>
      <c r="J71">
        <f>IF($AA71="","",IF(INDEX('Per Invoice'!J$2:J$1201,$AA71)="","",INDEX('Per Invoice'!J$2:J$1201,$AA71)))</f>
        <v/>
      </c>
      <c r="K71">
        <f>IF($AA71="","",IF(INDEX('Per Invoice'!K$2:K$1201,$AA71)="","",INDEX('Per Invoice'!K$2:K$1201,$AA71)))</f>
        <v/>
      </c>
      <c r="L71">
        <f>IF($AA71="","",IF(INDEX('Per Invoice'!L$2:L$1201,$AA71)="","",INDEX('Per Invoice'!L$2:L$1201,$AA71)))</f>
        <v/>
      </c>
      <c r="M71">
        <f>IF($AA71="","",IF(INDEX('Per Invoice'!M$2:M$1201,$AA71)="","",INDEX('Per Invoice'!M$2:M$1201,$AA71)))</f>
        <v/>
      </c>
      <c r="N71">
        <f>IF($AA71="","",IF(INDEX('Per Invoice'!N$2:N$1201,$AA71)="","",INDEX('Per Invoice'!N$2:N$1201,$AA71)))</f>
        <v/>
      </c>
      <c r="O71">
        <f>IF($AA71="","",IF(INDEX('Per Invoice'!O$2:O$1201,$AA71)="","",INDEX('Per Invoice'!O$2:O$1201,$AA71)))</f>
        <v/>
      </c>
      <c r="P71" s="7">
        <f>IF($AA71="","",IF(INDEX('Per Invoice'!P$2:P$1201,$AA71)="","",INDEX('Per Invoice'!P$2:P$1201,$AA71)))</f>
        <v/>
      </c>
      <c r="Q71">
        <f>IF($AA71="","",IF(INDEX('Per Invoice'!Q$2:Q$1201,$AA71)="","",INDEX('Per Invoice'!Q$2:Q$1201,$AA71)))</f>
        <v/>
      </c>
      <c r="R71" s="7">
        <f>IF($AA71="","",IF(INDEX('Per Invoice'!R$2:R$1201,$AA71)="","",INDEX('Per Invoice'!R$2:R$1201,$AA71)))</f>
        <v/>
      </c>
      <c r="S71" s="7">
        <f>IF($AA71="","",IF(INDEX('Per Invoice'!S$2:S$1201,$AA71)="","",INDEX('Per Invoice'!S$2:S$1201,$AA71)))</f>
        <v/>
      </c>
      <c r="T71">
        <f>IF($AA71="","",IF(INDEX('Per Invoice'!T$2:T$1201,$AA71)="","",INDEX('Per Invoice'!T$2:T$1201,$AA71)))</f>
        <v/>
      </c>
      <c r="U71" s="7">
        <f>IF($AA71="","",IF(INDEX('Per Invoice'!U$2:U$1201,$AA71)="","",INDEX('Per Invoice'!U$2:U$1201,$AA71)))</f>
        <v/>
      </c>
      <c r="V71" s="7">
        <f>IF($AA71="","",IF(INDEX('Per Invoice'!V$2:V$1201,$AA71)="","",INDEX('Per Invoice'!V$2:V$1201,$AA71)))</f>
        <v/>
      </c>
      <c r="W71" s="7">
        <f>IF($AA71="","",IF(INDEX('Per Invoice'!W$2:W$1201,$AA71)="","",INDEX('Per Invoice'!W$2:W$1201,$AA71)))</f>
        <v/>
      </c>
      <c r="X71" s="7">
        <f>IF($AA71="","",IF(INDEX('Per Invoice'!X$2:X$1201,$AA71)="","",INDEX('Per Invoice'!X$2:X$1201,$AA71)))</f>
        <v/>
      </c>
      <c r="Y71" s="7">
        <f>IF($AA71="","",IF(INDEX('Per Invoice'!Y$2:Y$1201,$AA71)="","",INDEX('Per Invoice'!Y$2:Y$1201,$AA71)))</f>
        <v/>
      </c>
      <c r="Z71" s="7">
        <f>IF($AA71="","",IF(INDEX('Per Invoice'!Z$2:Z$1201,$AA71)="","",INDEX('Per Invoice'!Z$2:Z$1201,$AA71)))</f>
        <v/>
      </c>
      <c r="AA71" s="16">
        <f>IFERROR(MATCH(Settings!$C$27&amp;"|"&amp;ROWS($AA$2:$AA71),'Per Invoice'!$AB$2:$AB$1201,0),"")</f>
        <v/>
      </c>
    </row>
    <row r="72">
      <c r="A72">
        <f>IF($AA72="","",IF(INDEX('Per Invoice'!A$2:A$1201,$AA72)="","",INDEX('Per Invoice'!A$2:A$1201,$AA72)))</f>
        <v/>
      </c>
      <c r="B72">
        <f>IF($AA72="","",IF(INDEX('Per Invoice'!B$2:B$1201,$AA72)="","",INDEX('Per Invoice'!B$2:B$1201,$AA72)))</f>
        <v/>
      </c>
      <c r="C72">
        <f>IF($AA72="","",IF(INDEX('Per Invoice'!C$2:C$1201,$AA72)="","",INDEX('Per Invoice'!C$2:C$1201,$AA72)))</f>
        <v/>
      </c>
      <c r="D72">
        <f>IF($AA72="","",IF(INDEX('Per Invoice'!D$2:D$1201,$AA72)="","",INDEX('Per Invoice'!D$2:D$1201,$AA72)))</f>
        <v/>
      </c>
      <c r="E72">
        <f>IF($AA72="","",IF(INDEX('Per Invoice'!E$2:E$1201,$AA72)="","",INDEX('Per Invoice'!E$2:E$1201,$AA72)))</f>
        <v/>
      </c>
      <c r="F72">
        <f>IF($AA72="","",IF(INDEX('Per Invoice'!F$2:F$1201,$AA72)="","",INDEX('Per Invoice'!F$2:F$1201,$AA72)))</f>
        <v/>
      </c>
      <c r="G72">
        <f>IF($AA72="","",IF(INDEX('Per Invoice'!G$2:G$1201,$AA72)="","",INDEX('Per Invoice'!G$2:G$1201,$AA72)))</f>
        <v/>
      </c>
      <c r="H72">
        <f>IF($AA72="","",IF(INDEX('Per Invoice'!H$2:H$1201,$AA72)="","",INDEX('Per Invoice'!H$2:H$1201,$AA72)))</f>
        <v/>
      </c>
      <c r="I72">
        <f>IF($AA72="","",IF(INDEX('Per Invoice'!I$2:I$1201,$AA72)="","",INDEX('Per Invoice'!I$2:I$1201,$AA72)))</f>
        <v/>
      </c>
      <c r="J72">
        <f>IF($AA72="","",IF(INDEX('Per Invoice'!J$2:J$1201,$AA72)="","",INDEX('Per Invoice'!J$2:J$1201,$AA72)))</f>
        <v/>
      </c>
      <c r="K72">
        <f>IF($AA72="","",IF(INDEX('Per Invoice'!K$2:K$1201,$AA72)="","",INDEX('Per Invoice'!K$2:K$1201,$AA72)))</f>
        <v/>
      </c>
      <c r="L72">
        <f>IF($AA72="","",IF(INDEX('Per Invoice'!L$2:L$1201,$AA72)="","",INDEX('Per Invoice'!L$2:L$1201,$AA72)))</f>
        <v/>
      </c>
      <c r="M72">
        <f>IF($AA72="","",IF(INDEX('Per Invoice'!M$2:M$1201,$AA72)="","",INDEX('Per Invoice'!M$2:M$1201,$AA72)))</f>
        <v/>
      </c>
      <c r="N72">
        <f>IF($AA72="","",IF(INDEX('Per Invoice'!N$2:N$1201,$AA72)="","",INDEX('Per Invoice'!N$2:N$1201,$AA72)))</f>
        <v/>
      </c>
      <c r="O72">
        <f>IF($AA72="","",IF(INDEX('Per Invoice'!O$2:O$1201,$AA72)="","",INDEX('Per Invoice'!O$2:O$1201,$AA72)))</f>
        <v/>
      </c>
      <c r="P72" s="7">
        <f>IF($AA72="","",IF(INDEX('Per Invoice'!P$2:P$1201,$AA72)="","",INDEX('Per Invoice'!P$2:P$1201,$AA72)))</f>
        <v/>
      </c>
      <c r="Q72">
        <f>IF($AA72="","",IF(INDEX('Per Invoice'!Q$2:Q$1201,$AA72)="","",INDEX('Per Invoice'!Q$2:Q$1201,$AA72)))</f>
        <v/>
      </c>
      <c r="R72" s="7">
        <f>IF($AA72="","",IF(INDEX('Per Invoice'!R$2:R$1201,$AA72)="","",INDEX('Per Invoice'!R$2:R$1201,$AA72)))</f>
        <v/>
      </c>
      <c r="S72" s="7">
        <f>IF($AA72="","",IF(INDEX('Per Invoice'!S$2:S$1201,$AA72)="","",INDEX('Per Invoice'!S$2:S$1201,$AA72)))</f>
        <v/>
      </c>
      <c r="T72">
        <f>IF($AA72="","",IF(INDEX('Per Invoice'!T$2:T$1201,$AA72)="","",INDEX('Per Invoice'!T$2:T$1201,$AA72)))</f>
        <v/>
      </c>
      <c r="U72" s="7">
        <f>IF($AA72="","",IF(INDEX('Per Invoice'!U$2:U$1201,$AA72)="","",INDEX('Per Invoice'!U$2:U$1201,$AA72)))</f>
        <v/>
      </c>
      <c r="V72" s="7">
        <f>IF($AA72="","",IF(INDEX('Per Invoice'!V$2:V$1201,$AA72)="","",INDEX('Per Invoice'!V$2:V$1201,$AA72)))</f>
        <v/>
      </c>
      <c r="W72" s="7">
        <f>IF($AA72="","",IF(INDEX('Per Invoice'!W$2:W$1201,$AA72)="","",INDEX('Per Invoice'!W$2:W$1201,$AA72)))</f>
        <v/>
      </c>
      <c r="X72" s="7">
        <f>IF($AA72="","",IF(INDEX('Per Invoice'!X$2:X$1201,$AA72)="","",INDEX('Per Invoice'!X$2:X$1201,$AA72)))</f>
        <v/>
      </c>
      <c r="Y72" s="7">
        <f>IF($AA72="","",IF(INDEX('Per Invoice'!Y$2:Y$1201,$AA72)="","",INDEX('Per Invoice'!Y$2:Y$1201,$AA72)))</f>
        <v/>
      </c>
      <c r="Z72" s="7">
        <f>IF($AA72="","",IF(INDEX('Per Invoice'!Z$2:Z$1201,$AA72)="","",INDEX('Per Invoice'!Z$2:Z$1201,$AA72)))</f>
        <v/>
      </c>
      <c r="AA72" s="16">
        <f>IFERROR(MATCH(Settings!$C$27&amp;"|"&amp;ROWS($AA$2:$AA72),'Per Invoice'!$AB$2:$AB$1201,0),"")</f>
        <v/>
      </c>
    </row>
    <row r="73">
      <c r="A73">
        <f>IF($AA73="","",IF(INDEX('Per Invoice'!A$2:A$1201,$AA73)="","",INDEX('Per Invoice'!A$2:A$1201,$AA73)))</f>
        <v/>
      </c>
      <c r="B73">
        <f>IF($AA73="","",IF(INDEX('Per Invoice'!B$2:B$1201,$AA73)="","",INDEX('Per Invoice'!B$2:B$1201,$AA73)))</f>
        <v/>
      </c>
      <c r="C73">
        <f>IF($AA73="","",IF(INDEX('Per Invoice'!C$2:C$1201,$AA73)="","",INDEX('Per Invoice'!C$2:C$1201,$AA73)))</f>
        <v/>
      </c>
      <c r="D73">
        <f>IF($AA73="","",IF(INDEX('Per Invoice'!D$2:D$1201,$AA73)="","",INDEX('Per Invoice'!D$2:D$1201,$AA73)))</f>
        <v/>
      </c>
      <c r="E73">
        <f>IF($AA73="","",IF(INDEX('Per Invoice'!E$2:E$1201,$AA73)="","",INDEX('Per Invoice'!E$2:E$1201,$AA73)))</f>
        <v/>
      </c>
      <c r="F73">
        <f>IF($AA73="","",IF(INDEX('Per Invoice'!F$2:F$1201,$AA73)="","",INDEX('Per Invoice'!F$2:F$1201,$AA73)))</f>
        <v/>
      </c>
      <c r="G73">
        <f>IF($AA73="","",IF(INDEX('Per Invoice'!G$2:G$1201,$AA73)="","",INDEX('Per Invoice'!G$2:G$1201,$AA73)))</f>
        <v/>
      </c>
      <c r="H73">
        <f>IF($AA73="","",IF(INDEX('Per Invoice'!H$2:H$1201,$AA73)="","",INDEX('Per Invoice'!H$2:H$1201,$AA73)))</f>
        <v/>
      </c>
      <c r="I73">
        <f>IF($AA73="","",IF(INDEX('Per Invoice'!I$2:I$1201,$AA73)="","",INDEX('Per Invoice'!I$2:I$1201,$AA73)))</f>
        <v/>
      </c>
      <c r="J73">
        <f>IF($AA73="","",IF(INDEX('Per Invoice'!J$2:J$1201,$AA73)="","",INDEX('Per Invoice'!J$2:J$1201,$AA73)))</f>
        <v/>
      </c>
      <c r="K73">
        <f>IF($AA73="","",IF(INDEX('Per Invoice'!K$2:K$1201,$AA73)="","",INDEX('Per Invoice'!K$2:K$1201,$AA73)))</f>
        <v/>
      </c>
      <c r="L73">
        <f>IF($AA73="","",IF(INDEX('Per Invoice'!L$2:L$1201,$AA73)="","",INDEX('Per Invoice'!L$2:L$1201,$AA73)))</f>
        <v/>
      </c>
      <c r="M73">
        <f>IF($AA73="","",IF(INDEX('Per Invoice'!M$2:M$1201,$AA73)="","",INDEX('Per Invoice'!M$2:M$1201,$AA73)))</f>
        <v/>
      </c>
      <c r="N73">
        <f>IF($AA73="","",IF(INDEX('Per Invoice'!N$2:N$1201,$AA73)="","",INDEX('Per Invoice'!N$2:N$1201,$AA73)))</f>
        <v/>
      </c>
      <c r="O73">
        <f>IF($AA73="","",IF(INDEX('Per Invoice'!O$2:O$1201,$AA73)="","",INDEX('Per Invoice'!O$2:O$1201,$AA73)))</f>
        <v/>
      </c>
      <c r="P73" s="7">
        <f>IF($AA73="","",IF(INDEX('Per Invoice'!P$2:P$1201,$AA73)="","",INDEX('Per Invoice'!P$2:P$1201,$AA73)))</f>
        <v/>
      </c>
      <c r="Q73">
        <f>IF($AA73="","",IF(INDEX('Per Invoice'!Q$2:Q$1201,$AA73)="","",INDEX('Per Invoice'!Q$2:Q$1201,$AA73)))</f>
        <v/>
      </c>
      <c r="R73" s="7">
        <f>IF($AA73="","",IF(INDEX('Per Invoice'!R$2:R$1201,$AA73)="","",INDEX('Per Invoice'!R$2:R$1201,$AA73)))</f>
        <v/>
      </c>
      <c r="S73" s="7">
        <f>IF($AA73="","",IF(INDEX('Per Invoice'!S$2:S$1201,$AA73)="","",INDEX('Per Invoice'!S$2:S$1201,$AA73)))</f>
        <v/>
      </c>
      <c r="T73">
        <f>IF($AA73="","",IF(INDEX('Per Invoice'!T$2:T$1201,$AA73)="","",INDEX('Per Invoice'!T$2:T$1201,$AA73)))</f>
        <v/>
      </c>
      <c r="U73" s="7">
        <f>IF($AA73="","",IF(INDEX('Per Invoice'!U$2:U$1201,$AA73)="","",INDEX('Per Invoice'!U$2:U$1201,$AA73)))</f>
        <v/>
      </c>
      <c r="V73" s="7">
        <f>IF($AA73="","",IF(INDEX('Per Invoice'!V$2:V$1201,$AA73)="","",INDEX('Per Invoice'!V$2:V$1201,$AA73)))</f>
        <v/>
      </c>
      <c r="W73" s="7">
        <f>IF($AA73="","",IF(INDEX('Per Invoice'!W$2:W$1201,$AA73)="","",INDEX('Per Invoice'!W$2:W$1201,$AA73)))</f>
        <v/>
      </c>
      <c r="X73" s="7">
        <f>IF($AA73="","",IF(INDEX('Per Invoice'!X$2:X$1201,$AA73)="","",INDEX('Per Invoice'!X$2:X$1201,$AA73)))</f>
        <v/>
      </c>
      <c r="Y73" s="7">
        <f>IF($AA73="","",IF(INDEX('Per Invoice'!Y$2:Y$1201,$AA73)="","",INDEX('Per Invoice'!Y$2:Y$1201,$AA73)))</f>
        <v/>
      </c>
      <c r="Z73" s="7">
        <f>IF($AA73="","",IF(INDEX('Per Invoice'!Z$2:Z$1201,$AA73)="","",INDEX('Per Invoice'!Z$2:Z$1201,$AA73)))</f>
        <v/>
      </c>
      <c r="AA73" s="16">
        <f>IFERROR(MATCH(Settings!$C$27&amp;"|"&amp;ROWS($AA$2:$AA73),'Per Invoice'!$AB$2:$AB$1201,0),"")</f>
        <v/>
      </c>
    </row>
    <row r="74">
      <c r="A74">
        <f>IF($AA74="","",IF(INDEX('Per Invoice'!A$2:A$1201,$AA74)="","",INDEX('Per Invoice'!A$2:A$1201,$AA74)))</f>
        <v/>
      </c>
      <c r="B74">
        <f>IF($AA74="","",IF(INDEX('Per Invoice'!B$2:B$1201,$AA74)="","",INDEX('Per Invoice'!B$2:B$1201,$AA74)))</f>
        <v/>
      </c>
      <c r="C74">
        <f>IF($AA74="","",IF(INDEX('Per Invoice'!C$2:C$1201,$AA74)="","",INDEX('Per Invoice'!C$2:C$1201,$AA74)))</f>
        <v/>
      </c>
      <c r="D74">
        <f>IF($AA74="","",IF(INDEX('Per Invoice'!D$2:D$1201,$AA74)="","",INDEX('Per Invoice'!D$2:D$1201,$AA74)))</f>
        <v/>
      </c>
      <c r="E74">
        <f>IF($AA74="","",IF(INDEX('Per Invoice'!E$2:E$1201,$AA74)="","",INDEX('Per Invoice'!E$2:E$1201,$AA74)))</f>
        <v/>
      </c>
      <c r="F74">
        <f>IF($AA74="","",IF(INDEX('Per Invoice'!F$2:F$1201,$AA74)="","",INDEX('Per Invoice'!F$2:F$1201,$AA74)))</f>
        <v/>
      </c>
      <c r="G74">
        <f>IF($AA74="","",IF(INDEX('Per Invoice'!G$2:G$1201,$AA74)="","",INDEX('Per Invoice'!G$2:G$1201,$AA74)))</f>
        <v/>
      </c>
      <c r="H74">
        <f>IF($AA74="","",IF(INDEX('Per Invoice'!H$2:H$1201,$AA74)="","",INDEX('Per Invoice'!H$2:H$1201,$AA74)))</f>
        <v/>
      </c>
      <c r="I74">
        <f>IF($AA74="","",IF(INDEX('Per Invoice'!I$2:I$1201,$AA74)="","",INDEX('Per Invoice'!I$2:I$1201,$AA74)))</f>
        <v/>
      </c>
      <c r="J74">
        <f>IF($AA74="","",IF(INDEX('Per Invoice'!J$2:J$1201,$AA74)="","",INDEX('Per Invoice'!J$2:J$1201,$AA74)))</f>
        <v/>
      </c>
      <c r="K74">
        <f>IF($AA74="","",IF(INDEX('Per Invoice'!K$2:K$1201,$AA74)="","",INDEX('Per Invoice'!K$2:K$1201,$AA74)))</f>
        <v/>
      </c>
      <c r="L74">
        <f>IF($AA74="","",IF(INDEX('Per Invoice'!L$2:L$1201,$AA74)="","",INDEX('Per Invoice'!L$2:L$1201,$AA74)))</f>
        <v/>
      </c>
      <c r="M74">
        <f>IF($AA74="","",IF(INDEX('Per Invoice'!M$2:M$1201,$AA74)="","",INDEX('Per Invoice'!M$2:M$1201,$AA74)))</f>
        <v/>
      </c>
      <c r="N74">
        <f>IF($AA74="","",IF(INDEX('Per Invoice'!N$2:N$1201,$AA74)="","",INDEX('Per Invoice'!N$2:N$1201,$AA74)))</f>
        <v/>
      </c>
      <c r="O74">
        <f>IF($AA74="","",IF(INDEX('Per Invoice'!O$2:O$1201,$AA74)="","",INDEX('Per Invoice'!O$2:O$1201,$AA74)))</f>
        <v/>
      </c>
      <c r="P74" s="7">
        <f>IF($AA74="","",IF(INDEX('Per Invoice'!P$2:P$1201,$AA74)="","",INDEX('Per Invoice'!P$2:P$1201,$AA74)))</f>
        <v/>
      </c>
      <c r="Q74">
        <f>IF($AA74="","",IF(INDEX('Per Invoice'!Q$2:Q$1201,$AA74)="","",INDEX('Per Invoice'!Q$2:Q$1201,$AA74)))</f>
        <v/>
      </c>
      <c r="R74" s="7">
        <f>IF($AA74="","",IF(INDEX('Per Invoice'!R$2:R$1201,$AA74)="","",INDEX('Per Invoice'!R$2:R$1201,$AA74)))</f>
        <v/>
      </c>
      <c r="S74" s="7">
        <f>IF($AA74="","",IF(INDEX('Per Invoice'!S$2:S$1201,$AA74)="","",INDEX('Per Invoice'!S$2:S$1201,$AA74)))</f>
        <v/>
      </c>
      <c r="T74">
        <f>IF($AA74="","",IF(INDEX('Per Invoice'!T$2:T$1201,$AA74)="","",INDEX('Per Invoice'!T$2:T$1201,$AA74)))</f>
        <v/>
      </c>
      <c r="U74" s="7">
        <f>IF($AA74="","",IF(INDEX('Per Invoice'!U$2:U$1201,$AA74)="","",INDEX('Per Invoice'!U$2:U$1201,$AA74)))</f>
        <v/>
      </c>
      <c r="V74" s="7">
        <f>IF($AA74="","",IF(INDEX('Per Invoice'!V$2:V$1201,$AA74)="","",INDEX('Per Invoice'!V$2:V$1201,$AA74)))</f>
        <v/>
      </c>
      <c r="W74" s="7">
        <f>IF($AA74="","",IF(INDEX('Per Invoice'!W$2:W$1201,$AA74)="","",INDEX('Per Invoice'!W$2:W$1201,$AA74)))</f>
        <v/>
      </c>
      <c r="X74" s="7">
        <f>IF($AA74="","",IF(INDEX('Per Invoice'!X$2:X$1201,$AA74)="","",INDEX('Per Invoice'!X$2:X$1201,$AA74)))</f>
        <v/>
      </c>
      <c r="Y74" s="7">
        <f>IF($AA74="","",IF(INDEX('Per Invoice'!Y$2:Y$1201,$AA74)="","",INDEX('Per Invoice'!Y$2:Y$1201,$AA74)))</f>
        <v/>
      </c>
      <c r="Z74" s="7">
        <f>IF($AA74="","",IF(INDEX('Per Invoice'!Z$2:Z$1201,$AA74)="","",INDEX('Per Invoice'!Z$2:Z$1201,$AA74)))</f>
        <v/>
      </c>
      <c r="AA74" s="16">
        <f>IFERROR(MATCH(Settings!$C$27&amp;"|"&amp;ROWS($AA$2:$AA74),'Per Invoice'!$AB$2:$AB$1201,0),"")</f>
        <v/>
      </c>
    </row>
    <row r="75">
      <c r="A75">
        <f>IF($AA75="","",IF(INDEX('Per Invoice'!A$2:A$1201,$AA75)="","",INDEX('Per Invoice'!A$2:A$1201,$AA75)))</f>
        <v/>
      </c>
      <c r="B75">
        <f>IF($AA75="","",IF(INDEX('Per Invoice'!B$2:B$1201,$AA75)="","",INDEX('Per Invoice'!B$2:B$1201,$AA75)))</f>
        <v/>
      </c>
      <c r="C75">
        <f>IF($AA75="","",IF(INDEX('Per Invoice'!C$2:C$1201,$AA75)="","",INDEX('Per Invoice'!C$2:C$1201,$AA75)))</f>
        <v/>
      </c>
      <c r="D75">
        <f>IF($AA75="","",IF(INDEX('Per Invoice'!D$2:D$1201,$AA75)="","",INDEX('Per Invoice'!D$2:D$1201,$AA75)))</f>
        <v/>
      </c>
      <c r="E75">
        <f>IF($AA75="","",IF(INDEX('Per Invoice'!E$2:E$1201,$AA75)="","",INDEX('Per Invoice'!E$2:E$1201,$AA75)))</f>
        <v/>
      </c>
      <c r="F75">
        <f>IF($AA75="","",IF(INDEX('Per Invoice'!F$2:F$1201,$AA75)="","",INDEX('Per Invoice'!F$2:F$1201,$AA75)))</f>
        <v/>
      </c>
      <c r="G75">
        <f>IF($AA75="","",IF(INDEX('Per Invoice'!G$2:G$1201,$AA75)="","",INDEX('Per Invoice'!G$2:G$1201,$AA75)))</f>
        <v/>
      </c>
      <c r="H75">
        <f>IF($AA75="","",IF(INDEX('Per Invoice'!H$2:H$1201,$AA75)="","",INDEX('Per Invoice'!H$2:H$1201,$AA75)))</f>
        <v/>
      </c>
      <c r="I75">
        <f>IF($AA75="","",IF(INDEX('Per Invoice'!I$2:I$1201,$AA75)="","",INDEX('Per Invoice'!I$2:I$1201,$AA75)))</f>
        <v/>
      </c>
      <c r="J75">
        <f>IF($AA75="","",IF(INDEX('Per Invoice'!J$2:J$1201,$AA75)="","",INDEX('Per Invoice'!J$2:J$1201,$AA75)))</f>
        <v/>
      </c>
      <c r="K75">
        <f>IF($AA75="","",IF(INDEX('Per Invoice'!K$2:K$1201,$AA75)="","",INDEX('Per Invoice'!K$2:K$1201,$AA75)))</f>
        <v/>
      </c>
      <c r="L75">
        <f>IF($AA75="","",IF(INDEX('Per Invoice'!L$2:L$1201,$AA75)="","",INDEX('Per Invoice'!L$2:L$1201,$AA75)))</f>
        <v/>
      </c>
      <c r="M75">
        <f>IF($AA75="","",IF(INDEX('Per Invoice'!M$2:M$1201,$AA75)="","",INDEX('Per Invoice'!M$2:M$1201,$AA75)))</f>
        <v/>
      </c>
      <c r="N75">
        <f>IF($AA75="","",IF(INDEX('Per Invoice'!N$2:N$1201,$AA75)="","",INDEX('Per Invoice'!N$2:N$1201,$AA75)))</f>
        <v/>
      </c>
      <c r="O75">
        <f>IF($AA75="","",IF(INDEX('Per Invoice'!O$2:O$1201,$AA75)="","",INDEX('Per Invoice'!O$2:O$1201,$AA75)))</f>
        <v/>
      </c>
      <c r="P75" s="7">
        <f>IF($AA75="","",IF(INDEX('Per Invoice'!P$2:P$1201,$AA75)="","",INDEX('Per Invoice'!P$2:P$1201,$AA75)))</f>
        <v/>
      </c>
      <c r="Q75">
        <f>IF($AA75="","",IF(INDEX('Per Invoice'!Q$2:Q$1201,$AA75)="","",INDEX('Per Invoice'!Q$2:Q$1201,$AA75)))</f>
        <v/>
      </c>
      <c r="R75" s="7">
        <f>IF($AA75="","",IF(INDEX('Per Invoice'!R$2:R$1201,$AA75)="","",INDEX('Per Invoice'!R$2:R$1201,$AA75)))</f>
        <v/>
      </c>
      <c r="S75" s="7">
        <f>IF($AA75="","",IF(INDEX('Per Invoice'!S$2:S$1201,$AA75)="","",INDEX('Per Invoice'!S$2:S$1201,$AA75)))</f>
        <v/>
      </c>
      <c r="T75">
        <f>IF($AA75="","",IF(INDEX('Per Invoice'!T$2:T$1201,$AA75)="","",INDEX('Per Invoice'!T$2:T$1201,$AA75)))</f>
        <v/>
      </c>
      <c r="U75" s="7">
        <f>IF($AA75="","",IF(INDEX('Per Invoice'!U$2:U$1201,$AA75)="","",INDEX('Per Invoice'!U$2:U$1201,$AA75)))</f>
        <v/>
      </c>
      <c r="V75" s="7">
        <f>IF($AA75="","",IF(INDEX('Per Invoice'!V$2:V$1201,$AA75)="","",INDEX('Per Invoice'!V$2:V$1201,$AA75)))</f>
        <v/>
      </c>
      <c r="W75" s="7">
        <f>IF($AA75="","",IF(INDEX('Per Invoice'!W$2:W$1201,$AA75)="","",INDEX('Per Invoice'!W$2:W$1201,$AA75)))</f>
        <v/>
      </c>
      <c r="X75" s="7">
        <f>IF($AA75="","",IF(INDEX('Per Invoice'!X$2:X$1201,$AA75)="","",INDEX('Per Invoice'!X$2:X$1201,$AA75)))</f>
        <v/>
      </c>
      <c r="Y75" s="7">
        <f>IF($AA75="","",IF(INDEX('Per Invoice'!Y$2:Y$1201,$AA75)="","",INDEX('Per Invoice'!Y$2:Y$1201,$AA75)))</f>
        <v/>
      </c>
      <c r="Z75" s="7">
        <f>IF($AA75="","",IF(INDEX('Per Invoice'!Z$2:Z$1201,$AA75)="","",INDEX('Per Invoice'!Z$2:Z$1201,$AA75)))</f>
        <v/>
      </c>
      <c r="AA75" s="16">
        <f>IFERROR(MATCH(Settings!$C$27&amp;"|"&amp;ROWS($AA$2:$AA75),'Per Invoice'!$AB$2:$AB$1201,0),"")</f>
        <v/>
      </c>
    </row>
    <row r="76">
      <c r="A76">
        <f>IF($AA76="","",IF(INDEX('Per Invoice'!A$2:A$1201,$AA76)="","",INDEX('Per Invoice'!A$2:A$1201,$AA76)))</f>
        <v/>
      </c>
      <c r="B76">
        <f>IF($AA76="","",IF(INDEX('Per Invoice'!B$2:B$1201,$AA76)="","",INDEX('Per Invoice'!B$2:B$1201,$AA76)))</f>
        <v/>
      </c>
      <c r="C76">
        <f>IF($AA76="","",IF(INDEX('Per Invoice'!C$2:C$1201,$AA76)="","",INDEX('Per Invoice'!C$2:C$1201,$AA76)))</f>
        <v/>
      </c>
      <c r="D76">
        <f>IF($AA76="","",IF(INDEX('Per Invoice'!D$2:D$1201,$AA76)="","",INDEX('Per Invoice'!D$2:D$1201,$AA76)))</f>
        <v/>
      </c>
      <c r="E76">
        <f>IF($AA76="","",IF(INDEX('Per Invoice'!E$2:E$1201,$AA76)="","",INDEX('Per Invoice'!E$2:E$1201,$AA76)))</f>
        <v/>
      </c>
      <c r="F76">
        <f>IF($AA76="","",IF(INDEX('Per Invoice'!F$2:F$1201,$AA76)="","",INDEX('Per Invoice'!F$2:F$1201,$AA76)))</f>
        <v/>
      </c>
      <c r="G76">
        <f>IF($AA76="","",IF(INDEX('Per Invoice'!G$2:G$1201,$AA76)="","",INDEX('Per Invoice'!G$2:G$1201,$AA76)))</f>
        <v/>
      </c>
      <c r="H76">
        <f>IF($AA76="","",IF(INDEX('Per Invoice'!H$2:H$1201,$AA76)="","",INDEX('Per Invoice'!H$2:H$1201,$AA76)))</f>
        <v/>
      </c>
      <c r="I76">
        <f>IF($AA76="","",IF(INDEX('Per Invoice'!I$2:I$1201,$AA76)="","",INDEX('Per Invoice'!I$2:I$1201,$AA76)))</f>
        <v/>
      </c>
      <c r="J76">
        <f>IF($AA76="","",IF(INDEX('Per Invoice'!J$2:J$1201,$AA76)="","",INDEX('Per Invoice'!J$2:J$1201,$AA76)))</f>
        <v/>
      </c>
      <c r="K76">
        <f>IF($AA76="","",IF(INDEX('Per Invoice'!K$2:K$1201,$AA76)="","",INDEX('Per Invoice'!K$2:K$1201,$AA76)))</f>
        <v/>
      </c>
      <c r="L76">
        <f>IF($AA76="","",IF(INDEX('Per Invoice'!L$2:L$1201,$AA76)="","",INDEX('Per Invoice'!L$2:L$1201,$AA76)))</f>
        <v/>
      </c>
      <c r="M76">
        <f>IF($AA76="","",IF(INDEX('Per Invoice'!M$2:M$1201,$AA76)="","",INDEX('Per Invoice'!M$2:M$1201,$AA76)))</f>
        <v/>
      </c>
      <c r="N76">
        <f>IF($AA76="","",IF(INDEX('Per Invoice'!N$2:N$1201,$AA76)="","",INDEX('Per Invoice'!N$2:N$1201,$AA76)))</f>
        <v/>
      </c>
      <c r="O76">
        <f>IF($AA76="","",IF(INDEX('Per Invoice'!O$2:O$1201,$AA76)="","",INDEX('Per Invoice'!O$2:O$1201,$AA76)))</f>
        <v/>
      </c>
      <c r="P76" s="7">
        <f>IF($AA76="","",IF(INDEX('Per Invoice'!P$2:P$1201,$AA76)="","",INDEX('Per Invoice'!P$2:P$1201,$AA76)))</f>
        <v/>
      </c>
      <c r="Q76">
        <f>IF($AA76="","",IF(INDEX('Per Invoice'!Q$2:Q$1201,$AA76)="","",INDEX('Per Invoice'!Q$2:Q$1201,$AA76)))</f>
        <v/>
      </c>
      <c r="R76" s="7">
        <f>IF($AA76="","",IF(INDEX('Per Invoice'!R$2:R$1201,$AA76)="","",INDEX('Per Invoice'!R$2:R$1201,$AA76)))</f>
        <v/>
      </c>
      <c r="S76" s="7">
        <f>IF($AA76="","",IF(INDEX('Per Invoice'!S$2:S$1201,$AA76)="","",INDEX('Per Invoice'!S$2:S$1201,$AA76)))</f>
        <v/>
      </c>
      <c r="T76">
        <f>IF($AA76="","",IF(INDEX('Per Invoice'!T$2:T$1201,$AA76)="","",INDEX('Per Invoice'!T$2:T$1201,$AA76)))</f>
        <v/>
      </c>
      <c r="U76" s="7">
        <f>IF($AA76="","",IF(INDEX('Per Invoice'!U$2:U$1201,$AA76)="","",INDEX('Per Invoice'!U$2:U$1201,$AA76)))</f>
        <v/>
      </c>
      <c r="V76" s="7">
        <f>IF($AA76="","",IF(INDEX('Per Invoice'!V$2:V$1201,$AA76)="","",INDEX('Per Invoice'!V$2:V$1201,$AA76)))</f>
        <v/>
      </c>
      <c r="W76" s="7">
        <f>IF($AA76="","",IF(INDEX('Per Invoice'!W$2:W$1201,$AA76)="","",INDEX('Per Invoice'!W$2:W$1201,$AA76)))</f>
        <v/>
      </c>
      <c r="X76" s="7">
        <f>IF($AA76="","",IF(INDEX('Per Invoice'!X$2:X$1201,$AA76)="","",INDEX('Per Invoice'!X$2:X$1201,$AA76)))</f>
        <v/>
      </c>
      <c r="Y76" s="7">
        <f>IF($AA76="","",IF(INDEX('Per Invoice'!Y$2:Y$1201,$AA76)="","",INDEX('Per Invoice'!Y$2:Y$1201,$AA76)))</f>
        <v/>
      </c>
      <c r="Z76" s="7">
        <f>IF($AA76="","",IF(INDEX('Per Invoice'!Z$2:Z$1201,$AA76)="","",INDEX('Per Invoice'!Z$2:Z$1201,$AA76)))</f>
        <v/>
      </c>
      <c r="AA76" s="16">
        <f>IFERROR(MATCH(Settings!$C$27&amp;"|"&amp;ROWS($AA$2:$AA76),'Per Invoice'!$AB$2:$AB$1201,0),"")</f>
        <v/>
      </c>
    </row>
    <row r="77">
      <c r="A77">
        <f>IF($AA77="","",IF(INDEX('Per Invoice'!A$2:A$1201,$AA77)="","",INDEX('Per Invoice'!A$2:A$1201,$AA77)))</f>
        <v/>
      </c>
      <c r="B77">
        <f>IF($AA77="","",IF(INDEX('Per Invoice'!B$2:B$1201,$AA77)="","",INDEX('Per Invoice'!B$2:B$1201,$AA77)))</f>
        <v/>
      </c>
      <c r="C77">
        <f>IF($AA77="","",IF(INDEX('Per Invoice'!C$2:C$1201,$AA77)="","",INDEX('Per Invoice'!C$2:C$1201,$AA77)))</f>
        <v/>
      </c>
      <c r="D77">
        <f>IF($AA77="","",IF(INDEX('Per Invoice'!D$2:D$1201,$AA77)="","",INDEX('Per Invoice'!D$2:D$1201,$AA77)))</f>
        <v/>
      </c>
      <c r="E77">
        <f>IF($AA77="","",IF(INDEX('Per Invoice'!E$2:E$1201,$AA77)="","",INDEX('Per Invoice'!E$2:E$1201,$AA77)))</f>
        <v/>
      </c>
      <c r="F77">
        <f>IF($AA77="","",IF(INDEX('Per Invoice'!F$2:F$1201,$AA77)="","",INDEX('Per Invoice'!F$2:F$1201,$AA77)))</f>
        <v/>
      </c>
      <c r="G77">
        <f>IF($AA77="","",IF(INDEX('Per Invoice'!G$2:G$1201,$AA77)="","",INDEX('Per Invoice'!G$2:G$1201,$AA77)))</f>
        <v/>
      </c>
      <c r="H77">
        <f>IF($AA77="","",IF(INDEX('Per Invoice'!H$2:H$1201,$AA77)="","",INDEX('Per Invoice'!H$2:H$1201,$AA77)))</f>
        <v/>
      </c>
      <c r="I77">
        <f>IF($AA77="","",IF(INDEX('Per Invoice'!I$2:I$1201,$AA77)="","",INDEX('Per Invoice'!I$2:I$1201,$AA77)))</f>
        <v/>
      </c>
      <c r="J77">
        <f>IF($AA77="","",IF(INDEX('Per Invoice'!J$2:J$1201,$AA77)="","",INDEX('Per Invoice'!J$2:J$1201,$AA77)))</f>
        <v/>
      </c>
      <c r="K77">
        <f>IF($AA77="","",IF(INDEX('Per Invoice'!K$2:K$1201,$AA77)="","",INDEX('Per Invoice'!K$2:K$1201,$AA77)))</f>
        <v/>
      </c>
      <c r="L77">
        <f>IF($AA77="","",IF(INDEX('Per Invoice'!L$2:L$1201,$AA77)="","",INDEX('Per Invoice'!L$2:L$1201,$AA77)))</f>
        <v/>
      </c>
      <c r="M77">
        <f>IF($AA77="","",IF(INDEX('Per Invoice'!M$2:M$1201,$AA77)="","",INDEX('Per Invoice'!M$2:M$1201,$AA77)))</f>
        <v/>
      </c>
      <c r="N77">
        <f>IF($AA77="","",IF(INDEX('Per Invoice'!N$2:N$1201,$AA77)="","",INDEX('Per Invoice'!N$2:N$1201,$AA77)))</f>
        <v/>
      </c>
      <c r="O77">
        <f>IF($AA77="","",IF(INDEX('Per Invoice'!O$2:O$1201,$AA77)="","",INDEX('Per Invoice'!O$2:O$1201,$AA77)))</f>
        <v/>
      </c>
      <c r="P77" s="7">
        <f>IF($AA77="","",IF(INDEX('Per Invoice'!P$2:P$1201,$AA77)="","",INDEX('Per Invoice'!P$2:P$1201,$AA77)))</f>
        <v/>
      </c>
      <c r="Q77">
        <f>IF($AA77="","",IF(INDEX('Per Invoice'!Q$2:Q$1201,$AA77)="","",INDEX('Per Invoice'!Q$2:Q$1201,$AA77)))</f>
        <v/>
      </c>
      <c r="R77" s="7">
        <f>IF($AA77="","",IF(INDEX('Per Invoice'!R$2:R$1201,$AA77)="","",INDEX('Per Invoice'!R$2:R$1201,$AA77)))</f>
        <v/>
      </c>
      <c r="S77" s="7">
        <f>IF($AA77="","",IF(INDEX('Per Invoice'!S$2:S$1201,$AA77)="","",INDEX('Per Invoice'!S$2:S$1201,$AA77)))</f>
        <v/>
      </c>
      <c r="T77">
        <f>IF($AA77="","",IF(INDEX('Per Invoice'!T$2:T$1201,$AA77)="","",INDEX('Per Invoice'!T$2:T$1201,$AA77)))</f>
        <v/>
      </c>
      <c r="U77" s="7">
        <f>IF($AA77="","",IF(INDEX('Per Invoice'!U$2:U$1201,$AA77)="","",INDEX('Per Invoice'!U$2:U$1201,$AA77)))</f>
        <v/>
      </c>
      <c r="V77" s="7">
        <f>IF($AA77="","",IF(INDEX('Per Invoice'!V$2:V$1201,$AA77)="","",INDEX('Per Invoice'!V$2:V$1201,$AA77)))</f>
        <v/>
      </c>
      <c r="W77" s="7">
        <f>IF($AA77="","",IF(INDEX('Per Invoice'!W$2:W$1201,$AA77)="","",INDEX('Per Invoice'!W$2:W$1201,$AA77)))</f>
        <v/>
      </c>
      <c r="X77" s="7">
        <f>IF($AA77="","",IF(INDEX('Per Invoice'!X$2:X$1201,$AA77)="","",INDEX('Per Invoice'!X$2:X$1201,$AA77)))</f>
        <v/>
      </c>
      <c r="Y77" s="7">
        <f>IF($AA77="","",IF(INDEX('Per Invoice'!Y$2:Y$1201,$AA77)="","",INDEX('Per Invoice'!Y$2:Y$1201,$AA77)))</f>
        <v/>
      </c>
      <c r="Z77" s="7">
        <f>IF($AA77="","",IF(INDEX('Per Invoice'!Z$2:Z$1201,$AA77)="","",INDEX('Per Invoice'!Z$2:Z$1201,$AA77)))</f>
        <v/>
      </c>
      <c r="AA77" s="16">
        <f>IFERROR(MATCH(Settings!$C$27&amp;"|"&amp;ROWS($AA$2:$AA77),'Per Invoice'!$AB$2:$AB$1201,0),"")</f>
        <v/>
      </c>
    </row>
    <row r="78">
      <c r="A78">
        <f>IF($AA78="","",IF(INDEX('Per Invoice'!A$2:A$1201,$AA78)="","",INDEX('Per Invoice'!A$2:A$1201,$AA78)))</f>
        <v/>
      </c>
      <c r="B78">
        <f>IF($AA78="","",IF(INDEX('Per Invoice'!B$2:B$1201,$AA78)="","",INDEX('Per Invoice'!B$2:B$1201,$AA78)))</f>
        <v/>
      </c>
      <c r="C78">
        <f>IF($AA78="","",IF(INDEX('Per Invoice'!C$2:C$1201,$AA78)="","",INDEX('Per Invoice'!C$2:C$1201,$AA78)))</f>
        <v/>
      </c>
      <c r="D78">
        <f>IF($AA78="","",IF(INDEX('Per Invoice'!D$2:D$1201,$AA78)="","",INDEX('Per Invoice'!D$2:D$1201,$AA78)))</f>
        <v/>
      </c>
      <c r="E78">
        <f>IF($AA78="","",IF(INDEX('Per Invoice'!E$2:E$1201,$AA78)="","",INDEX('Per Invoice'!E$2:E$1201,$AA78)))</f>
        <v/>
      </c>
      <c r="F78">
        <f>IF($AA78="","",IF(INDEX('Per Invoice'!F$2:F$1201,$AA78)="","",INDEX('Per Invoice'!F$2:F$1201,$AA78)))</f>
        <v/>
      </c>
      <c r="G78">
        <f>IF($AA78="","",IF(INDEX('Per Invoice'!G$2:G$1201,$AA78)="","",INDEX('Per Invoice'!G$2:G$1201,$AA78)))</f>
        <v/>
      </c>
      <c r="H78">
        <f>IF($AA78="","",IF(INDEX('Per Invoice'!H$2:H$1201,$AA78)="","",INDEX('Per Invoice'!H$2:H$1201,$AA78)))</f>
        <v/>
      </c>
      <c r="I78">
        <f>IF($AA78="","",IF(INDEX('Per Invoice'!I$2:I$1201,$AA78)="","",INDEX('Per Invoice'!I$2:I$1201,$AA78)))</f>
        <v/>
      </c>
      <c r="J78">
        <f>IF($AA78="","",IF(INDEX('Per Invoice'!J$2:J$1201,$AA78)="","",INDEX('Per Invoice'!J$2:J$1201,$AA78)))</f>
        <v/>
      </c>
      <c r="K78">
        <f>IF($AA78="","",IF(INDEX('Per Invoice'!K$2:K$1201,$AA78)="","",INDEX('Per Invoice'!K$2:K$1201,$AA78)))</f>
        <v/>
      </c>
      <c r="L78">
        <f>IF($AA78="","",IF(INDEX('Per Invoice'!L$2:L$1201,$AA78)="","",INDEX('Per Invoice'!L$2:L$1201,$AA78)))</f>
        <v/>
      </c>
      <c r="M78">
        <f>IF($AA78="","",IF(INDEX('Per Invoice'!M$2:M$1201,$AA78)="","",INDEX('Per Invoice'!M$2:M$1201,$AA78)))</f>
        <v/>
      </c>
      <c r="N78">
        <f>IF($AA78="","",IF(INDEX('Per Invoice'!N$2:N$1201,$AA78)="","",INDEX('Per Invoice'!N$2:N$1201,$AA78)))</f>
        <v/>
      </c>
      <c r="O78">
        <f>IF($AA78="","",IF(INDEX('Per Invoice'!O$2:O$1201,$AA78)="","",INDEX('Per Invoice'!O$2:O$1201,$AA78)))</f>
        <v/>
      </c>
      <c r="P78" s="7">
        <f>IF($AA78="","",IF(INDEX('Per Invoice'!P$2:P$1201,$AA78)="","",INDEX('Per Invoice'!P$2:P$1201,$AA78)))</f>
        <v/>
      </c>
      <c r="Q78">
        <f>IF($AA78="","",IF(INDEX('Per Invoice'!Q$2:Q$1201,$AA78)="","",INDEX('Per Invoice'!Q$2:Q$1201,$AA78)))</f>
        <v/>
      </c>
      <c r="R78" s="7">
        <f>IF($AA78="","",IF(INDEX('Per Invoice'!R$2:R$1201,$AA78)="","",INDEX('Per Invoice'!R$2:R$1201,$AA78)))</f>
        <v/>
      </c>
      <c r="S78" s="7">
        <f>IF($AA78="","",IF(INDEX('Per Invoice'!S$2:S$1201,$AA78)="","",INDEX('Per Invoice'!S$2:S$1201,$AA78)))</f>
        <v/>
      </c>
      <c r="T78">
        <f>IF($AA78="","",IF(INDEX('Per Invoice'!T$2:T$1201,$AA78)="","",INDEX('Per Invoice'!T$2:T$1201,$AA78)))</f>
        <v/>
      </c>
      <c r="U78" s="7">
        <f>IF($AA78="","",IF(INDEX('Per Invoice'!U$2:U$1201,$AA78)="","",INDEX('Per Invoice'!U$2:U$1201,$AA78)))</f>
        <v/>
      </c>
      <c r="V78" s="7">
        <f>IF($AA78="","",IF(INDEX('Per Invoice'!V$2:V$1201,$AA78)="","",INDEX('Per Invoice'!V$2:V$1201,$AA78)))</f>
        <v/>
      </c>
      <c r="W78" s="7">
        <f>IF($AA78="","",IF(INDEX('Per Invoice'!W$2:W$1201,$AA78)="","",INDEX('Per Invoice'!W$2:W$1201,$AA78)))</f>
        <v/>
      </c>
      <c r="X78" s="7">
        <f>IF($AA78="","",IF(INDEX('Per Invoice'!X$2:X$1201,$AA78)="","",INDEX('Per Invoice'!X$2:X$1201,$AA78)))</f>
        <v/>
      </c>
      <c r="Y78" s="7">
        <f>IF($AA78="","",IF(INDEX('Per Invoice'!Y$2:Y$1201,$AA78)="","",INDEX('Per Invoice'!Y$2:Y$1201,$AA78)))</f>
        <v/>
      </c>
      <c r="Z78" s="7">
        <f>IF($AA78="","",IF(INDEX('Per Invoice'!Z$2:Z$1201,$AA78)="","",INDEX('Per Invoice'!Z$2:Z$1201,$AA78)))</f>
        <v/>
      </c>
      <c r="AA78" s="16">
        <f>IFERROR(MATCH(Settings!$C$27&amp;"|"&amp;ROWS($AA$2:$AA78),'Per Invoice'!$AB$2:$AB$1201,0),"")</f>
        <v/>
      </c>
    </row>
    <row r="79">
      <c r="A79">
        <f>IF($AA79="","",IF(INDEX('Per Invoice'!A$2:A$1201,$AA79)="","",INDEX('Per Invoice'!A$2:A$1201,$AA79)))</f>
        <v/>
      </c>
      <c r="B79">
        <f>IF($AA79="","",IF(INDEX('Per Invoice'!B$2:B$1201,$AA79)="","",INDEX('Per Invoice'!B$2:B$1201,$AA79)))</f>
        <v/>
      </c>
      <c r="C79">
        <f>IF($AA79="","",IF(INDEX('Per Invoice'!C$2:C$1201,$AA79)="","",INDEX('Per Invoice'!C$2:C$1201,$AA79)))</f>
        <v/>
      </c>
      <c r="D79">
        <f>IF($AA79="","",IF(INDEX('Per Invoice'!D$2:D$1201,$AA79)="","",INDEX('Per Invoice'!D$2:D$1201,$AA79)))</f>
        <v/>
      </c>
      <c r="E79">
        <f>IF($AA79="","",IF(INDEX('Per Invoice'!E$2:E$1201,$AA79)="","",INDEX('Per Invoice'!E$2:E$1201,$AA79)))</f>
        <v/>
      </c>
      <c r="F79">
        <f>IF($AA79="","",IF(INDEX('Per Invoice'!F$2:F$1201,$AA79)="","",INDEX('Per Invoice'!F$2:F$1201,$AA79)))</f>
        <v/>
      </c>
      <c r="G79">
        <f>IF($AA79="","",IF(INDEX('Per Invoice'!G$2:G$1201,$AA79)="","",INDEX('Per Invoice'!G$2:G$1201,$AA79)))</f>
        <v/>
      </c>
      <c r="H79">
        <f>IF($AA79="","",IF(INDEX('Per Invoice'!H$2:H$1201,$AA79)="","",INDEX('Per Invoice'!H$2:H$1201,$AA79)))</f>
        <v/>
      </c>
      <c r="I79">
        <f>IF($AA79="","",IF(INDEX('Per Invoice'!I$2:I$1201,$AA79)="","",INDEX('Per Invoice'!I$2:I$1201,$AA79)))</f>
        <v/>
      </c>
      <c r="J79">
        <f>IF($AA79="","",IF(INDEX('Per Invoice'!J$2:J$1201,$AA79)="","",INDEX('Per Invoice'!J$2:J$1201,$AA79)))</f>
        <v/>
      </c>
      <c r="K79">
        <f>IF($AA79="","",IF(INDEX('Per Invoice'!K$2:K$1201,$AA79)="","",INDEX('Per Invoice'!K$2:K$1201,$AA79)))</f>
        <v/>
      </c>
      <c r="L79">
        <f>IF($AA79="","",IF(INDEX('Per Invoice'!L$2:L$1201,$AA79)="","",INDEX('Per Invoice'!L$2:L$1201,$AA79)))</f>
        <v/>
      </c>
      <c r="M79">
        <f>IF($AA79="","",IF(INDEX('Per Invoice'!M$2:M$1201,$AA79)="","",INDEX('Per Invoice'!M$2:M$1201,$AA79)))</f>
        <v/>
      </c>
      <c r="N79">
        <f>IF($AA79="","",IF(INDEX('Per Invoice'!N$2:N$1201,$AA79)="","",INDEX('Per Invoice'!N$2:N$1201,$AA79)))</f>
        <v/>
      </c>
      <c r="O79">
        <f>IF($AA79="","",IF(INDEX('Per Invoice'!O$2:O$1201,$AA79)="","",INDEX('Per Invoice'!O$2:O$1201,$AA79)))</f>
        <v/>
      </c>
      <c r="P79" s="7">
        <f>IF($AA79="","",IF(INDEX('Per Invoice'!P$2:P$1201,$AA79)="","",INDEX('Per Invoice'!P$2:P$1201,$AA79)))</f>
        <v/>
      </c>
      <c r="Q79">
        <f>IF($AA79="","",IF(INDEX('Per Invoice'!Q$2:Q$1201,$AA79)="","",INDEX('Per Invoice'!Q$2:Q$1201,$AA79)))</f>
        <v/>
      </c>
      <c r="R79" s="7">
        <f>IF($AA79="","",IF(INDEX('Per Invoice'!R$2:R$1201,$AA79)="","",INDEX('Per Invoice'!R$2:R$1201,$AA79)))</f>
        <v/>
      </c>
      <c r="S79" s="7">
        <f>IF($AA79="","",IF(INDEX('Per Invoice'!S$2:S$1201,$AA79)="","",INDEX('Per Invoice'!S$2:S$1201,$AA79)))</f>
        <v/>
      </c>
      <c r="T79">
        <f>IF($AA79="","",IF(INDEX('Per Invoice'!T$2:T$1201,$AA79)="","",INDEX('Per Invoice'!T$2:T$1201,$AA79)))</f>
        <v/>
      </c>
      <c r="U79" s="7">
        <f>IF($AA79="","",IF(INDEX('Per Invoice'!U$2:U$1201,$AA79)="","",INDEX('Per Invoice'!U$2:U$1201,$AA79)))</f>
        <v/>
      </c>
      <c r="V79" s="7">
        <f>IF($AA79="","",IF(INDEX('Per Invoice'!V$2:V$1201,$AA79)="","",INDEX('Per Invoice'!V$2:V$1201,$AA79)))</f>
        <v/>
      </c>
      <c r="W79" s="7">
        <f>IF($AA79="","",IF(INDEX('Per Invoice'!W$2:W$1201,$AA79)="","",INDEX('Per Invoice'!W$2:W$1201,$AA79)))</f>
        <v/>
      </c>
      <c r="X79" s="7">
        <f>IF($AA79="","",IF(INDEX('Per Invoice'!X$2:X$1201,$AA79)="","",INDEX('Per Invoice'!X$2:X$1201,$AA79)))</f>
        <v/>
      </c>
      <c r="Y79" s="7">
        <f>IF($AA79="","",IF(INDEX('Per Invoice'!Y$2:Y$1201,$AA79)="","",INDEX('Per Invoice'!Y$2:Y$1201,$AA79)))</f>
        <v/>
      </c>
      <c r="Z79" s="7">
        <f>IF($AA79="","",IF(INDEX('Per Invoice'!Z$2:Z$1201,$AA79)="","",INDEX('Per Invoice'!Z$2:Z$1201,$AA79)))</f>
        <v/>
      </c>
      <c r="AA79" s="16">
        <f>IFERROR(MATCH(Settings!$C$27&amp;"|"&amp;ROWS($AA$2:$AA79),'Per Invoice'!$AB$2:$AB$1201,0),"")</f>
        <v/>
      </c>
    </row>
    <row r="80">
      <c r="A80">
        <f>IF($AA80="","",IF(INDEX('Per Invoice'!A$2:A$1201,$AA80)="","",INDEX('Per Invoice'!A$2:A$1201,$AA80)))</f>
        <v/>
      </c>
      <c r="B80">
        <f>IF($AA80="","",IF(INDEX('Per Invoice'!B$2:B$1201,$AA80)="","",INDEX('Per Invoice'!B$2:B$1201,$AA80)))</f>
        <v/>
      </c>
      <c r="C80">
        <f>IF($AA80="","",IF(INDEX('Per Invoice'!C$2:C$1201,$AA80)="","",INDEX('Per Invoice'!C$2:C$1201,$AA80)))</f>
        <v/>
      </c>
      <c r="D80">
        <f>IF($AA80="","",IF(INDEX('Per Invoice'!D$2:D$1201,$AA80)="","",INDEX('Per Invoice'!D$2:D$1201,$AA80)))</f>
        <v/>
      </c>
      <c r="E80">
        <f>IF($AA80="","",IF(INDEX('Per Invoice'!E$2:E$1201,$AA80)="","",INDEX('Per Invoice'!E$2:E$1201,$AA80)))</f>
        <v/>
      </c>
      <c r="F80">
        <f>IF($AA80="","",IF(INDEX('Per Invoice'!F$2:F$1201,$AA80)="","",INDEX('Per Invoice'!F$2:F$1201,$AA80)))</f>
        <v/>
      </c>
      <c r="G80">
        <f>IF($AA80="","",IF(INDEX('Per Invoice'!G$2:G$1201,$AA80)="","",INDEX('Per Invoice'!G$2:G$1201,$AA80)))</f>
        <v/>
      </c>
      <c r="H80">
        <f>IF($AA80="","",IF(INDEX('Per Invoice'!H$2:H$1201,$AA80)="","",INDEX('Per Invoice'!H$2:H$1201,$AA80)))</f>
        <v/>
      </c>
      <c r="I80">
        <f>IF($AA80="","",IF(INDEX('Per Invoice'!I$2:I$1201,$AA80)="","",INDEX('Per Invoice'!I$2:I$1201,$AA80)))</f>
        <v/>
      </c>
      <c r="J80">
        <f>IF($AA80="","",IF(INDEX('Per Invoice'!J$2:J$1201,$AA80)="","",INDEX('Per Invoice'!J$2:J$1201,$AA80)))</f>
        <v/>
      </c>
      <c r="K80">
        <f>IF($AA80="","",IF(INDEX('Per Invoice'!K$2:K$1201,$AA80)="","",INDEX('Per Invoice'!K$2:K$1201,$AA80)))</f>
        <v/>
      </c>
      <c r="L80">
        <f>IF($AA80="","",IF(INDEX('Per Invoice'!L$2:L$1201,$AA80)="","",INDEX('Per Invoice'!L$2:L$1201,$AA80)))</f>
        <v/>
      </c>
      <c r="M80">
        <f>IF($AA80="","",IF(INDEX('Per Invoice'!M$2:M$1201,$AA80)="","",INDEX('Per Invoice'!M$2:M$1201,$AA80)))</f>
        <v/>
      </c>
      <c r="N80">
        <f>IF($AA80="","",IF(INDEX('Per Invoice'!N$2:N$1201,$AA80)="","",INDEX('Per Invoice'!N$2:N$1201,$AA80)))</f>
        <v/>
      </c>
      <c r="O80">
        <f>IF($AA80="","",IF(INDEX('Per Invoice'!O$2:O$1201,$AA80)="","",INDEX('Per Invoice'!O$2:O$1201,$AA80)))</f>
        <v/>
      </c>
      <c r="P80" s="7">
        <f>IF($AA80="","",IF(INDEX('Per Invoice'!P$2:P$1201,$AA80)="","",INDEX('Per Invoice'!P$2:P$1201,$AA80)))</f>
        <v/>
      </c>
      <c r="Q80">
        <f>IF($AA80="","",IF(INDEX('Per Invoice'!Q$2:Q$1201,$AA80)="","",INDEX('Per Invoice'!Q$2:Q$1201,$AA80)))</f>
        <v/>
      </c>
      <c r="R80" s="7">
        <f>IF($AA80="","",IF(INDEX('Per Invoice'!R$2:R$1201,$AA80)="","",INDEX('Per Invoice'!R$2:R$1201,$AA80)))</f>
        <v/>
      </c>
      <c r="S80" s="7">
        <f>IF($AA80="","",IF(INDEX('Per Invoice'!S$2:S$1201,$AA80)="","",INDEX('Per Invoice'!S$2:S$1201,$AA80)))</f>
        <v/>
      </c>
      <c r="T80">
        <f>IF($AA80="","",IF(INDEX('Per Invoice'!T$2:T$1201,$AA80)="","",INDEX('Per Invoice'!T$2:T$1201,$AA80)))</f>
        <v/>
      </c>
      <c r="U80" s="7">
        <f>IF($AA80="","",IF(INDEX('Per Invoice'!U$2:U$1201,$AA80)="","",INDEX('Per Invoice'!U$2:U$1201,$AA80)))</f>
        <v/>
      </c>
      <c r="V80" s="7">
        <f>IF($AA80="","",IF(INDEX('Per Invoice'!V$2:V$1201,$AA80)="","",INDEX('Per Invoice'!V$2:V$1201,$AA80)))</f>
        <v/>
      </c>
      <c r="W80" s="7">
        <f>IF($AA80="","",IF(INDEX('Per Invoice'!W$2:W$1201,$AA80)="","",INDEX('Per Invoice'!W$2:W$1201,$AA80)))</f>
        <v/>
      </c>
      <c r="X80" s="7">
        <f>IF($AA80="","",IF(INDEX('Per Invoice'!X$2:X$1201,$AA80)="","",INDEX('Per Invoice'!X$2:X$1201,$AA80)))</f>
        <v/>
      </c>
      <c r="Y80" s="7">
        <f>IF($AA80="","",IF(INDEX('Per Invoice'!Y$2:Y$1201,$AA80)="","",INDEX('Per Invoice'!Y$2:Y$1201,$AA80)))</f>
        <v/>
      </c>
      <c r="Z80" s="7">
        <f>IF($AA80="","",IF(INDEX('Per Invoice'!Z$2:Z$1201,$AA80)="","",INDEX('Per Invoice'!Z$2:Z$1201,$AA80)))</f>
        <v/>
      </c>
      <c r="AA80" s="16">
        <f>IFERROR(MATCH(Settings!$C$27&amp;"|"&amp;ROWS($AA$2:$AA80),'Per Invoice'!$AB$2:$AB$1201,0),"")</f>
        <v/>
      </c>
    </row>
    <row r="81">
      <c r="A81">
        <f>IF($AA81="","",IF(INDEX('Per Invoice'!A$2:A$1201,$AA81)="","",INDEX('Per Invoice'!A$2:A$1201,$AA81)))</f>
        <v/>
      </c>
      <c r="B81">
        <f>IF($AA81="","",IF(INDEX('Per Invoice'!B$2:B$1201,$AA81)="","",INDEX('Per Invoice'!B$2:B$1201,$AA81)))</f>
        <v/>
      </c>
      <c r="C81">
        <f>IF($AA81="","",IF(INDEX('Per Invoice'!C$2:C$1201,$AA81)="","",INDEX('Per Invoice'!C$2:C$1201,$AA81)))</f>
        <v/>
      </c>
      <c r="D81">
        <f>IF($AA81="","",IF(INDEX('Per Invoice'!D$2:D$1201,$AA81)="","",INDEX('Per Invoice'!D$2:D$1201,$AA81)))</f>
        <v/>
      </c>
      <c r="E81">
        <f>IF($AA81="","",IF(INDEX('Per Invoice'!E$2:E$1201,$AA81)="","",INDEX('Per Invoice'!E$2:E$1201,$AA81)))</f>
        <v/>
      </c>
      <c r="F81">
        <f>IF($AA81="","",IF(INDEX('Per Invoice'!F$2:F$1201,$AA81)="","",INDEX('Per Invoice'!F$2:F$1201,$AA81)))</f>
        <v/>
      </c>
      <c r="G81">
        <f>IF($AA81="","",IF(INDEX('Per Invoice'!G$2:G$1201,$AA81)="","",INDEX('Per Invoice'!G$2:G$1201,$AA81)))</f>
        <v/>
      </c>
      <c r="H81">
        <f>IF($AA81="","",IF(INDEX('Per Invoice'!H$2:H$1201,$AA81)="","",INDEX('Per Invoice'!H$2:H$1201,$AA81)))</f>
        <v/>
      </c>
      <c r="I81">
        <f>IF($AA81="","",IF(INDEX('Per Invoice'!I$2:I$1201,$AA81)="","",INDEX('Per Invoice'!I$2:I$1201,$AA81)))</f>
        <v/>
      </c>
      <c r="J81">
        <f>IF($AA81="","",IF(INDEX('Per Invoice'!J$2:J$1201,$AA81)="","",INDEX('Per Invoice'!J$2:J$1201,$AA81)))</f>
        <v/>
      </c>
      <c r="K81">
        <f>IF($AA81="","",IF(INDEX('Per Invoice'!K$2:K$1201,$AA81)="","",INDEX('Per Invoice'!K$2:K$1201,$AA81)))</f>
        <v/>
      </c>
      <c r="L81">
        <f>IF($AA81="","",IF(INDEX('Per Invoice'!L$2:L$1201,$AA81)="","",INDEX('Per Invoice'!L$2:L$1201,$AA81)))</f>
        <v/>
      </c>
      <c r="M81">
        <f>IF($AA81="","",IF(INDEX('Per Invoice'!M$2:M$1201,$AA81)="","",INDEX('Per Invoice'!M$2:M$1201,$AA81)))</f>
        <v/>
      </c>
      <c r="N81">
        <f>IF($AA81="","",IF(INDEX('Per Invoice'!N$2:N$1201,$AA81)="","",INDEX('Per Invoice'!N$2:N$1201,$AA81)))</f>
        <v/>
      </c>
      <c r="O81">
        <f>IF($AA81="","",IF(INDEX('Per Invoice'!O$2:O$1201,$AA81)="","",INDEX('Per Invoice'!O$2:O$1201,$AA81)))</f>
        <v/>
      </c>
      <c r="P81" s="7">
        <f>IF($AA81="","",IF(INDEX('Per Invoice'!P$2:P$1201,$AA81)="","",INDEX('Per Invoice'!P$2:P$1201,$AA81)))</f>
        <v/>
      </c>
      <c r="Q81">
        <f>IF($AA81="","",IF(INDEX('Per Invoice'!Q$2:Q$1201,$AA81)="","",INDEX('Per Invoice'!Q$2:Q$1201,$AA81)))</f>
        <v/>
      </c>
      <c r="R81" s="7">
        <f>IF($AA81="","",IF(INDEX('Per Invoice'!R$2:R$1201,$AA81)="","",INDEX('Per Invoice'!R$2:R$1201,$AA81)))</f>
        <v/>
      </c>
      <c r="S81" s="7">
        <f>IF($AA81="","",IF(INDEX('Per Invoice'!S$2:S$1201,$AA81)="","",INDEX('Per Invoice'!S$2:S$1201,$AA81)))</f>
        <v/>
      </c>
      <c r="T81">
        <f>IF($AA81="","",IF(INDEX('Per Invoice'!T$2:T$1201,$AA81)="","",INDEX('Per Invoice'!T$2:T$1201,$AA81)))</f>
        <v/>
      </c>
      <c r="U81" s="7">
        <f>IF($AA81="","",IF(INDEX('Per Invoice'!U$2:U$1201,$AA81)="","",INDEX('Per Invoice'!U$2:U$1201,$AA81)))</f>
        <v/>
      </c>
      <c r="V81" s="7">
        <f>IF($AA81="","",IF(INDEX('Per Invoice'!V$2:V$1201,$AA81)="","",INDEX('Per Invoice'!V$2:V$1201,$AA81)))</f>
        <v/>
      </c>
      <c r="W81" s="7">
        <f>IF($AA81="","",IF(INDEX('Per Invoice'!W$2:W$1201,$AA81)="","",INDEX('Per Invoice'!W$2:W$1201,$AA81)))</f>
        <v/>
      </c>
      <c r="X81" s="7">
        <f>IF($AA81="","",IF(INDEX('Per Invoice'!X$2:X$1201,$AA81)="","",INDEX('Per Invoice'!X$2:X$1201,$AA81)))</f>
        <v/>
      </c>
      <c r="Y81" s="7">
        <f>IF($AA81="","",IF(INDEX('Per Invoice'!Y$2:Y$1201,$AA81)="","",INDEX('Per Invoice'!Y$2:Y$1201,$AA81)))</f>
        <v/>
      </c>
      <c r="Z81" s="7">
        <f>IF($AA81="","",IF(INDEX('Per Invoice'!Z$2:Z$1201,$AA81)="","",INDEX('Per Invoice'!Z$2:Z$1201,$AA81)))</f>
        <v/>
      </c>
      <c r="AA81" s="16">
        <f>IFERROR(MATCH(Settings!$C$27&amp;"|"&amp;ROWS($AA$2:$AA81),'Per Invoice'!$AB$2:$AB$1201,0),"")</f>
        <v/>
      </c>
    </row>
    <row r="82">
      <c r="A82">
        <f>IF($AA82="","",IF(INDEX('Per Invoice'!A$2:A$1201,$AA82)="","",INDEX('Per Invoice'!A$2:A$1201,$AA82)))</f>
        <v/>
      </c>
      <c r="B82">
        <f>IF($AA82="","",IF(INDEX('Per Invoice'!B$2:B$1201,$AA82)="","",INDEX('Per Invoice'!B$2:B$1201,$AA82)))</f>
        <v/>
      </c>
      <c r="C82">
        <f>IF($AA82="","",IF(INDEX('Per Invoice'!C$2:C$1201,$AA82)="","",INDEX('Per Invoice'!C$2:C$1201,$AA82)))</f>
        <v/>
      </c>
      <c r="D82">
        <f>IF($AA82="","",IF(INDEX('Per Invoice'!D$2:D$1201,$AA82)="","",INDEX('Per Invoice'!D$2:D$1201,$AA82)))</f>
        <v/>
      </c>
      <c r="E82">
        <f>IF($AA82="","",IF(INDEX('Per Invoice'!E$2:E$1201,$AA82)="","",INDEX('Per Invoice'!E$2:E$1201,$AA82)))</f>
        <v/>
      </c>
      <c r="F82">
        <f>IF($AA82="","",IF(INDEX('Per Invoice'!F$2:F$1201,$AA82)="","",INDEX('Per Invoice'!F$2:F$1201,$AA82)))</f>
        <v/>
      </c>
      <c r="G82">
        <f>IF($AA82="","",IF(INDEX('Per Invoice'!G$2:G$1201,$AA82)="","",INDEX('Per Invoice'!G$2:G$1201,$AA82)))</f>
        <v/>
      </c>
      <c r="H82">
        <f>IF($AA82="","",IF(INDEX('Per Invoice'!H$2:H$1201,$AA82)="","",INDEX('Per Invoice'!H$2:H$1201,$AA82)))</f>
        <v/>
      </c>
      <c r="I82">
        <f>IF($AA82="","",IF(INDEX('Per Invoice'!I$2:I$1201,$AA82)="","",INDEX('Per Invoice'!I$2:I$1201,$AA82)))</f>
        <v/>
      </c>
      <c r="J82">
        <f>IF($AA82="","",IF(INDEX('Per Invoice'!J$2:J$1201,$AA82)="","",INDEX('Per Invoice'!J$2:J$1201,$AA82)))</f>
        <v/>
      </c>
      <c r="K82">
        <f>IF($AA82="","",IF(INDEX('Per Invoice'!K$2:K$1201,$AA82)="","",INDEX('Per Invoice'!K$2:K$1201,$AA82)))</f>
        <v/>
      </c>
      <c r="L82">
        <f>IF($AA82="","",IF(INDEX('Per Invoice'!L$2:L$1201,$AA82)="","",INDEX('Per Invoice'!L$2:L$1201,$AA82)))</f>
        <v/>
      </c>
      <c r="M82">
        <f>IF($AA82="","",IF(INDEX('Per Invoice'!M$2:M$1201,$AA82)="","",INDEX('Per Invoice'!M$2:M$1201,$AA82)))</f>
        <v/>
      </c>
      <c r="N82">
        <f>IF($AA82="","",IF(INDEX('Per Invoice'!N$2:N$1201,$AA82)="","",INDEX('Per Invoice'!N$2:N$1201,$AA82)))</f>
        <v/>
      </c>
      <c r="O82">
        <f>IF($AA82="","",IF(INDEX('Per Invoice'!O$2:O$1201,$AA82)="","",INDEX('Per Invoice'!O$2:O$1201,$AA82)))</f>
        <v/>
      </c>
      <c r="P82" s="7">
        <f>IF($AA82="","",IF(INDEX('Per Invoice'!P$2:P$1201,$AA82)="","",INDEX('Per Invoice'!P$2:P$1201,$AA82)))</f>
        <v/>
      </c>
      <c r="Q82">
        <f>IF($AA82="","",IF(INDEX('Per Invoice'!Q$2:Q$1201,$AA82)="","",INDEX('Per Invoice'!Q$2:Q$1201,$AA82)))</f>
        <v/>
      </c>
      <c r="R82" s="7">
        <f>IF($AA82="","",IF(INDEX('Per Invoice'!R$2:R$1201,$AA82)="","",INDEX('Per Invoice'!R$2:R$1201,$AA82)))</f>
        <v/>
      </c>
      <c r="S82" s="7">
        <f>IF($AA82="","",IF(INDEX('Per Invoice'!S$2:S$1201,$AA82)="","",INDEX('Per Invoice'!S$2:S$1201,$AA82)))</f>
        <v/>
      </c>
      <c r="T82">
        <f>IF($AA82="","",IF(INDEX('Per Invoice'!T$2:T$1201,$AA82)="","",INDEX('Per Invoice'!T$2:T$1201,$AA82)))</f>
        <v/>
      </c>
      <c r="U82" s="7">
        <f>IF($AA82="","",IF(INDEX('Per Invoice'!U$2:U$1201,$AA82)="","",INDEX('Per Invoice'!U$2:U$1201,$AA82)))</f>
        <v/>
      </c>
      <c r="V82" s="7">
        <f>IF($AA82="","",IF(INDEX('Per Invoice'!V$2:V$1201,$AA82)="","",INDEX('Per Invoice'!V$2:V$1201,$AA82)))</f>
        <v/>
      </c>
      <c r="W82" s="7">
        <f>IF($AA82="","",IF(INDEX('Per Invoice'!W$2:W$1201,$AA82)="","",INDEX('Per Invoice'!W$2:W$1201,$AA82)))</f>
        <v/>
      </c>
      <c r="X82" s="7">
        <f>IF($AA82="","",IF(INDEX('Per Invoice'!X$2:X$1201,$AA82)="","",INDEX('Per Invoice'!X$2:X$1201,$AA82)))</f>
        <v/>
      </c>
      <c r="Y82" s="7">
        <f>IF($AA82="","",IF(INDEX('Per Invoice'!Y$2:Y$1201,$AA82)="","",INDEX('Per Invoice'!Y$2:Y$1201,$AA82)))</f>
        <v/>
      </c>
      <c r="Z82" s="7">
        <f>IF($AA82="","",IF(INDEX('Per Invoice'!Z$2:Z$1201,$AA82)="","",INDEX('Per Invoice'!Z$2:Z$1201,$AA82)))</f>
        <v/>
      </c>
      <c r="AA82" s="16">
        <f>IFERROR(MATCH(Settings!$C$27&amp;"|"&amp;ROWS($AA$2:$AA82),'Per Invoice'!$AB$2:$AB$1201,0),"")</f>
        <v/>
      </c>
    </row>
    <row r="83">
      <c r="A83">
        <f>IF($AA83="","",IF(INDEX('Per Invoice'!A$2:A$1201,$AA83)="","",INDEX('Per Invoice'!A$2:A$1201,$AA83)))</f>
        <v/>
      </c>
      <c r="B83">
        <f>IF($AA83="","",IF(INDEX('Per Invoice'!B$2:B$1201,$AA83)="","",INDEX('Per Invoice'!B$2:B$1201,$AA83)))</f>
        <v/>
      </c>
      <c r="C83">
        <f>IF($AA83="","",IF(INDEX('Per Invoice'!C$2:C$1201,$AA83)="","",INDEX('Per Invoice'!C$2:C$1201,$AA83)))</f>
        <v/>
      </c>
      <c r="D83">
        <f>IF($AA83="","",IF(INDEX('Per Invoice'!D$2:D$1201,$AA83)="","",INDEX('Per Invoice'!D$2:D$1201,$AA83)))</f>
        <v/>
      </c>
      <c r="E83">
        <f>IF($AA83="","",IF(INDEX('Per Invoice'!E$2:E$1201,$AA83)="","",INDEX('Per Invoice'!E$2:E$1201,$AA83)))</f>
        <v/>
      </c>
      <c r="F83">
        <f>IF($AA83="","",IF(INDEX('Per Invoice'!F$2:F$1201,$AA83)="","",INDEX('Per Invoice'!F$2:F$1201,$AA83)))</f>
        <v/>
      </c>
      <c r="G83">
        <f>IF($AA83="","",IF(INDEX('Per Invoice'!G$2:G$1201,$AA83)="","",INDEX('Per Invoice'!G$2:G$1201,$AA83)))</f>
        <v/>
      </c>
      <c r="H83">
        <f>IF($AA83="","",IF(INDEX('Per Invoice'!H$2:H$1201,$AA83)="","",INDEX('Per Invoice'!H$2:H$1201,$AA83)))</f>
        <v/>
      </c>
      <c r="I83">
        <f>IF($AA83="","",IF(INDEX('Per Invoice'!I$2:I$1201,$AA83)="","",INDEX('Per Invoice'!I$2:I$1201,$AA83)))</f>
        <v/>
      </c>
      <c r="J83">
        <f>IF($AA83="","",IF(INDEX('Per Invoice'!J$2:J$1201,$AA83)="","",INDEX('Per Invoice'!J$2:J$1201,$AA83)))</f>
        <v/>
      </c>
      <c r="K83">
        <f>IF($AA83="","",IF(INDEX('Per Invoice'!K$2:K$1201,$AA83)="","",INDEX('Per Invoice'!K$2:K$1201,$AA83)))</f>
        <v/>
      </c>
      <c r="L83">
        <f>IF($AA83="","",IF(INDEX('Per Invoice'!L$2:L$1201,$AA83)="","",INDEX('Per Invoice'!L$2:L$1201,$AA83)))</f>
        <v/>
      </c>
      <c r="M83">
        <f>IF($AA83="","",IF(INDEX('Per Invoice'!M$2:M$1201,$AA83)="","",INDEX('Per Invoice'!M$2:M$1201,$AA83)))</f>
        <v/>
      </c>
      <c r="N83">
        <f>IF($AA83="","",IF(INDEX('Per Invoice'!N$2:N$1201,$AA83)="","",INDEX('Per Invoice'!N$2:N$1201,$AA83)))</f>
        <v/>
      </c>
      <c r="O83">
        <f>IF($AA83="","",IF(INDEX('Per Invoice'!O$2:O$1201,$AA83)="","",INDEX('Per Invoice'!O$2:O$1201,$AA83)))</f>
        <v/>
      </c>
      <c r="P83" s="7">
        <f>IF($AA83="","",IF(INDEX('Per Invoice'!P$2:P$1201,$AA83)="","",INDEX('Per Invoice'!P$2:P$1201,$AA83)))</f>
        <v/>
      </c>
      <c r="Q83">
        <f>IF($AA83="","",IF(INDEX('Per Invoice'!Q$2:Q$1201,$AA83)="","",INDEX('Per Invoice'!Q$2:Q$1201,$AA83)))</f>
        <v/>
      </c>
      <c r="R83" s="7">
        <f>IF($AA83="","",IF(INDEX('Per Invoice'!R$2:R$1201,$AA83)="","",INDEX('Per Invoice'!R$2:R$1201,$AA83)))</f>
        <v/>
      </c>
      <c r="S83" s="7">
        <f>IF($AA83="","",IF(INDEX('Per Invoice'!S$2:S$1201,$AA83)="","",INDEX('Per Invoice'!S$2:S$1201,$AA83)))</f>
        <v/>
      </c>
      <c r="T83">
        <f>IF($AA83="","",IF(INDEX('Per Invoice'!T$2:T$1201,$AA83)="","",INDEX('Per Invoice'!T$2:T$1201,$AA83)))</f>
        <v/>
      </c>
      <c r="U83" s="7">
        <f>IF($AA83="","",IF(INDEX('Per Invoice'!U$2:U$1201,$AA83)="","",INDEX('Per Invoice'!U$2:U$1201,$AA83)))</f>
        <v/>
      </c>
      <c r="V83" s="7">
        <f>IF($AA83="","",IF(INDEX('Per Invoice'!V$2:V$1201,$AA83)="","",INDEX('Per Invoice'!V$2:V$1201,$AA83)))</f>
        <v/>
      </c>
      <c r="W83" s="7">
        <f>IF($AA83="","",IF(INDEX('Per Invoice'!W$2:W$1201,$AA83)="","",INDEX('Per Invoice'!W$2:W$1201,$AA83)))</f>
        <v/>
      </c>
      <c r="X83" s="7">
        <f>IF($AA83="","",IF(INDEX('Per Invoice'!X$2:X$1201,$AA83)="","",INDEX('Per Invoice'!X$2:X$1201,$AA83)))</f>
        <v/>
      </c>
      <c r="Y83" s="7">
        <f>IF($AA83="","",IF(INDEX('Per Invoice'!Y$2:Y$1201,$AA83)="","",INDEX('Per Invoice'!Y$2:Y$1201,$AA83)))</f>
        <v/>
      </c>
      <c r="Z83" s="7">
        <f>IF($AA83="","",IF(INDEX('Per Invoice'!Z$2:Z$1201,$AA83)="","",INDEX('Per Invoice'!Z$2:Z$1201,$AA83)))</f>
        <v/>
      </c>
      <c r="AA83" s="16">
        <f>IFERROR(MATCH(Settings!$C$27&amp;"|"&amp;ROWS($AA$2:$AA83),'Per Invoice'!$AB$2:$AB$1201,0),"")</f>
        <v/>
      </c>
    </row>
    <row r="84">
      <c r="A84">
        <f>IF($AA84="","",IF(INDEX('Per Invoice'!A$2:A$1201,$AA84)="","",INDEX('Per Invoice'!A$2:A$1201,$AA84)))</f>
        <v/>
      </c>
      <c r="B84">
        <f>IF($AA84="","",IF(INDEX('Per Invoice'!B$2:B$1201,$AA84)="","",INDEX('Per Invoice'!B$2:B$1201,$AA84)))</f>
        <v/>
      </c>
      <c r="C84">
        <f>IF($AA84="","",IF(INDEX('Per Invoice'!C$2:C$1201,$AA84)="","",INDEX('Per Invoice'!C$2:C$1201,$AA84)))</f>
        <v/>
      </c>
      <c r="D84">
        <f>IF($AA84="","",IF(INDEX('Per Invoice'!D$2:D$1201,$AA84)="","",INDEX('Per Invoice'!D$2:D$1201,$AA84)))</f>
        <v/>
      </c>
      <c r="E84">
        <f>IF($AA84="","",IF(INDEX('Per Invoice'!E$2:E$1201,$AA84)="","",INDEX('Per Invoice'!E$2:E$1201,$AA84)))</f>
        <v/>
      </c>
      <c r="F84">
        <f>IF($AA84="","",IF(INDEX('Per Invoice'!F$2:F$1201,$AA84)="","",INDEX('Per Invoice'!F$2:F$1201,$AA84)))</f>
        <v/>
      </c>
      <c r="G84">
        <f>IF($AA84="","",IF(INDEX('Per Invoice'!G$2:G$1201,$AA84)="","",INDEX('Per Invoice'!G$2:G$1201,$AA84)))</f>
        <v/>
      </c>
      <c r="H84">
        <f>IF($AA84="","",IF(INDEX('Per Invoice'!H$2:H$1201,$AA84)="","",INDEX('Per Invoice'!H$2:H$1201,$AA84)))</f>
        <v/>
      </c>
      <c r="I84">
        <f>IF($AA84="","",IF(INDEX('Per Invoice'!I$2:I$1201,$AA84)="","",INDEX('Per Invoice'!I$2:I$1201,$AA84)))</f>
        <v/>
      </c>
      <c r="J84">
        <f>IF($AA84="","",IF(INDEX('Per Invoice'!J$2:J$1201,$AA84)="","",INDEX('Per Invoice'!J$2:J$1201,$AA84)))</f>
        <v/>
      </c>
      <c r="K84">
        <f>IF($AA84="","",IF(INDEX('Per Invoice'!K$2:K$1201,$AA84)="","",INDEX('Per Invoice'!K$2:K$1201,$AA84)))</f>
        <v/>
      </c>
      <c r="L84">
        <f>IF($AA84="","",IF(INDEX('Per Invoice'!L$2:L$1201,$AA84)="","",INDEX('Per Invoice'!L$2:L$1201,$AA84)))</f>
        <v/>
      </c>
      <c r="M84">
        <f>IF($AA84="","",IF(INDEX('Per Invoice'!M$2:M$1201,$AA84)="","",INDEX('Per Invoice'!M$2:M$1201,$AA84)))</f>
        <v/>
      </c>
      <c r="N84">
        <f>IF($AA84="","",IF(INDEX('Per Invoice'!N$2:N$1201,$AA84)="","",INDEX('Per Invoice'!N$2:N$1201,$AA84)))</f>
        <v/>
      </c>
      <c r="O84">
        <f>IF($AA84="","",IF(INDEX('Per Invoice'!O$2:O$1201,$AA84)="","",INDEX('Per Invoice'!O$2:O$1201,$AA84)))</f>
        <v/>
      </c>
      <c r="P84" s="7">
        <f>IF($AA84="","",IF(INDEX('Per Invoice'!P$2:P$1201,$AA84)="","",INDEX('Per Invoice'!P$2:P$1201,$AA84)))</f>
        <v/>
      </c>
      <c r="Q84">
        <f>IF($AA84="","",IF(INDEX('Per Invoice'!Q$2:Q$1201,$AA84)="","",INDEX('Per Invoice'!Q$2:Q$1201,$AA84)))</f>
        <v/>
      </c>
      <c r="R84" s="7">
        <f>IF($AA84="","",IF(INDEX('Per Invoice'!R$2:R$1201,$AA84)="","",INDEX('Per Invoice'!R$2:R$1201,$AA84)))</f>
        <v/>
      </c>
      <c r="S84" s="7">
        <f>IF($AA84="","",IF(INDEX('Per Invoice'!S$2:S$1201,$AA84)="","",INDEX('Per Invoice'!S$2:S$1201,$AA84)))</f>
        <v/>
      </c>
      <c r="T84">
        <f>IF($AA84="","",IF(INDEX('Per Invoice'!T$2:T$1201,$AA84)="","",INDEX('Per Invoice'!T$2:T$1201,$AA84)))</f>
        <v/>
      </c>
      <c r="U84" s="7">
        <f>IF($AA84="","",IF(INDEX('Per Invoice'!U$2:U$1201,$AA84)="","",INDEX('Per Invoice'!U$2:U$1201,$AA84)))</f>
        <v/>
      </c>
      <c r="V84" s="7">
        <f>IF($AA84="","",IF(INDEX('Per Invoice'!V$2:V$1201,$AA84)="","",INDEX('Per Invoice'!V$2:V$1201,$AA84)))</f>
        <v/>
      </c>
      <c r="W84" s="7">
        <f>IF($AA84="","",IF(INDEX('Per Invoice'!W$2:W$1201,$AA84)="","",INDEX('Per Invoice'!W$2:W$1201,$AA84)))</f>
        <v/>
      </c>
      <c r="X84" s="7">
        <f>IF($AA84="","",IF(INDEX('Per Invoice'!X$2:X$1201,$AA84)="","",INDEX('Per Invoice'!X$2:X$1201,$AA84)))</f>
        <v/>
      </c>
      <c r="Y84" s="7">
        <f>IF($AA84="","",IF(INDEX('Per Invoice'!Y$2:Y$1201,$AA84)="","",INDEX('Per Invoice'!Y$2:Y$1201,$AA84)))</f>
        <v/>
      </c>
      <c r="Z84" s="7">
        <f>IF($AA84="","",IF(INDEX('Per Invoice'!Z$2:Z$1201,$AA84)="","",INDEX('Per Invoice'!Z$2:Z$1201,$AA84)))</f>
        <v/>
      </c>
      <c r="AA84" s="16">
        <f>IFERROR(MATCH(Settings!$C$27&amp;"|"&amp;ROWS($AA$2:$AA84),'Per Invoice'!$AB$2:$AB$1201,0),"")</f>
        <v/>
      </c>
    </row>
    <row r="85">
      <c r="A85">
        <f>IF($AA85="","",IF(INDEX('Per Invoice'!A$2:A$1201,$AA85)="","",INDEX('Per Invoice'!A$2:A$1201,$AA85)))</f>
        <v/>
      </c>
      <c r="B85">
        <f>IF($AA85="","",IF(INDEX('Per Invoice'!B$2:B$1201,$AA85)="","",INDEX('Per Invoice'!B$2:B$1201,$AA85)))</f>
        <v/>
      </c>
      <c r="C85">
        <f>IF($AA85="","",IF(INDEX('Per Invoice'!C$2:C$1201,$AA85)="","",INDEX('Per Invoice'!C$2:C$1201,$AA85)))</f>
        <v/>
      </c>
      <c r="D85">
        <f>IF($AA85="","",IF(INDEX('Per Invoice'!D$2:D$1201,$AA85)="","",INDEX('Per Invoice'!D$2:D$1201,$AA85)))</f>
        <v/>
      </c>
      <c r="E85">
        <f>IF($AA85="","",IF(INDEX('Per Invoice'!E$2:E$1201,$AA85)="","",INDEX('Per Invoice'!E$2:E$1201,$AA85)))</f>
        <v/>
      </c>
      <c r="F85">
        <f>IF($AA85="","",IF(INDEX('Per Invoice'!F$2:F$1201,$AA85)="","",INDEX('Per Invoice'!F$2:F$1201,$AA85)))</f>
        <v/>
      </c>
      <c r="G85">
        <f>IF($AA85="","",IF(INDEX('Per Invoice'!G$2:G$1201,$AA85)="","",INDEX('Per Invoice'!G$2:G$1201,$AA85)))</f>
        <v/>
      </c>
      <c r="H85">
        <f>IF($AA85="","",IF(INDEX('Per Invoice'!H$2:H$1201,$AA85)="","",INDEX('Per Invoice'!H$2:H$1201,$AA85)))</f>
        <v/>
      </c>
      <c r="I85">
        <f>IF($AA85="","",IF(INDEX('Per Invoice'!I$2:I$1201,$AA85)="","",INDEX('Per Invoice'!I$2:I$1201,$AA85)))</f>
        <v/>
      </c>
      <c r="J85">
        <f>IF($AA85="","",IF(INDEX('Per Invoice'!J$2:J$1201,$AA85)="","",INDEX('Per Invoice'!J$2:J$1201,$AA85)))</f>
        <v/>
      </c>
      <c r="K85">
        <f>IF($AA85="","",IF(INDEX('Per Invoice'!K$2:K$1201,$AA85)="","",INDEX('Per Invoice'!K$2:K$1201,$AA85)))</f>
        <v/>
      </c>
      <c r="L85">
        <f>IF($AA85="","",IF(INDEX('Per Invoice'!L$2:L$1201,$AA85)="","",INDEX('Per Invoice'!L$2:L$1201,$AA85)))</f>
        <v/>
      </c>
      <c r="M85">
        <f>IF($AA85="","",IF(INDEX('Per Invoice'!M$2:M$1201,$AA85)="","",INDEX('Per Invoice'!M$2:M$1201,$AA85)))</f>
        <v/>
      </c>
      <c r="N85">
        <f>IF($AA85="","",IF(INDEX('Per Invoice'!N$2:N$1201,$AA85)="","",INDEX('Per Invoice'!N$2:N$1201,$AA85)))</f>
        <v/>
      </c>
      <c r="O85">
        <f>IF($AA85="","",IF(INDEX('Per Invoice'!O$2:O$1201,$AA85)="","",INDEX('Per Invoice'!O$2:O$1201,$AA85)))</f>
        <v/>
      </c>
      <c r="P85" s="7">
        <f>IF($AA85="","",IF(INDEX('Per Invoice'!P$2:P$1201,$AA85)="","",INDEX('Per Invoice'!P$2:P$1201,$AA85)))</f>
        <v/>
      </c>
      <c r="Q85">
        <f>IF($AA85="","",IF(INDEX('Per Invoice'!Q$2:Q$1201,$AA85)="","",INDEX('Per Invoice'!Q$2:Q$1201,$AA85)))</f>
        <v/>
      </c>
      <c r="R85" s="7">
        <f>IF($AA85="","",IF(INDEX('Per Invoice'!R$2:R$1201,$AA85)="","",INDEX('Per Invoice'!R$2:R$1201,$AA85)))</f>
        <v/>
      </c>
      <c r="S85" s="7">
        <f>IF($AA85="","",IF(INDEX('Per Invoice'!S$2:S$1201,$AA85)="","",INDEX('Per Invoice'!S$2:S$1201,$AA85)))</f>
        <v/>
      </c>
      <c r="T85">
        <f>IF($AA85="","",IF(INDEX('Per Invoice'!T$2:T$1201,$AA85)="","",INDEX('Per Invoice'!T$2:T$1201,$AA85)))</f>
        <v/>
      </c>
      <c r="U85" s="7">
        <f>IF($AA85="","",IF(INDEX('Per Invoice'!U$2:U$1201,$AA85)="","",INDEX('Per Invoice'!U$2:U$1201,$AA85)))</f>
        <v/>
      </c>
      <c r="V85" s="7">
        <f>IF($AA85="","",IF(INDEX('Per Invoice'!V$2:V$1201,$AA85)="","",INDEX('Per Invoice'!V$2:V$1201,$AA85)))</f>
        <v/>
      </c>
      <c r="W85" s="7">
        <f>IF($AA85="","",IF(INDEX('Per Invoice'!W$2:W$1201,$AA85)="","",INDEX('Per Invoice'!W$2:W$1201,$AA85)))</f>
        <v/>
      </c>
      <c r="X85" s="7">
        <f>IF($AA85="","",IF(INDEX('Per Invoice'!X$2:X$1201,$AA85)="","",INDEX('Per Invoice'!X$2:X$1201,$AA85)))</f>
        <v/>
      </c>
      <c r="Y85" s="7">
        <f>IF($AA85="","",IF(INDEX('Per Invoice'!Y$2:Y$1201,$AA85)="","",INDEX('Per Invoice'!Y$2:Y$1201,$AA85)))</f>
        <v/>
      </c>
      <c r="Z85" s="7">
        <f>IF($AA85="","",IF(INDEX('Per Invoice'!Z$2:Z$1201,$AA85)="","",INDEX('Per Invoice'!Z$2:Z$1201,$AA85)))</f>
        <v/>
      </c>
      <c r="AA85" s="16">
        <f>IFERROR(MATCH(Settings!$C$27&amp;"|"&amp;ROWS($AA$2:$AA85),'Per Invoice'!$AB$2:$AB$1201,0),"")</f>
        <v/>
      </c>
    </row>
    <row r="86">
      <c r="A86">
        <f>IF($AA86="","",IF(INDEX('Per Invoice'!A$2:A$1201,$AA86)="","",INDEX('Per Invoice'!A$2:A$1201,$AA86)))</f>
        <v/>
      </c>
      <c r="B86">
        <f>IF($AA86="","",IF(INDEX('Per Invoice'!B$2:B$1201,$AA86)="","",INDEX('Per Invoice'!B$2:B$1201,$AA86)))</f>
        <v/>
      </c>
      <c r="C86">
        <f>IF($AA86="","",IF(INDEX('Per Invoice'!C$2:C$1201,$AA86)="","",INDEX('Per Invoice'!C$2:C$1201,$AA86)))</f>
        <v/>
      </c>
      <c r="D86">
        <f>IF($AA86="","",IF(INDEX('Per Invoice'!D$2:D$1201,$AA86)="","",INDEX('Per Invoice'!D$2:D$1201,$AA86)))</f>
        <v/>
      </c>
      <c r="E86">
        <f>IF($AA86="","",IF(INDEX('Per Invoice'!E$2:E$1201,$AA86)="","",INDEX('Per Invoice'!E$2:E$1201,$AA86)))</f>
        <v/>
      </c>
      <c r="F86">
        <f>IF($AA86="","",IF(INDEX('Per Invoice'!F$2:F$1201,$AA86)="","",INDEX('Per Invoice'!F$2:F$1201,$AA86)))</f>
        <v/>
      </c>
      <c r="G86">
        <f>IF($AA86="","",IF(INDEX('Per Invoice'!G$2:G$1201,$AA86)="","",INDEX('Per Invoice'!G$2:G$1201,$AA86)))</f>
        <v/>
      </c>
      <c r="H86">
        <f>IF($AA86="","",IF(INDEX('Per Invoice'!H$2:H$1201,$AA86)="","",INDEX('Per Invoice'!H$2:H$1201,$AA86)))</f>
        <v/>
      </c>
      <c r="I86">
        <f>IF($AA86="","",IF(INDEX('Per Invoice'!I$2:I$1201,$AA86)="","",INDEX('Per Invoice'!I$2:I$1201,$AA86)))</f>
        <v/>
      </c>
      <c r="J86">
        <f>IF($AA86="","",IF(INDEX('Per Invoice'!J$2:J$1201,$AA86)="","",INDEX('Per Invoice'!J$2:J$1201,$AA86)))</f>
        <v/>
      </c>
      <c r="K86">
        <f>IF($AA86="","",IF(INDEX('Per Invoice'!K$2:K$1201,$AA86)="","",INDEX('Per Invoice'!K$2:K$1201,$AA86)))</f>
        <v/>
      </c>
      <c r="L86">
        <f>IF($AA86="","",IF(INDEX('Per Invoice'!L$2:L$1201,$AA86)="","",INDEX('Per Invoice'!L$2:L$1201,$AA86)))</f>
        <v/>
      </c>
      <c r="M86">
        <f>IF($AA86="","",IF(INDEX('Per Invoice'!M$2:M$1201,$AA86)="","",INDEX('Per Invoice'!M$2:M$1201,$AA86)))</f>
        <v/>
      </c>
      <c r="N86">
        <f>IF($AA86="","",IF(INDEX('Per Invoice'!N$2:N$1201,$AA86)="","",INDEX('Per Invoice'!N$2:N$1201,$AA86)))</f>
        <v/>
      </c>
      <c r="O86">
        <f>IF($AA86="","",IF(INDEX('Per Invoice'!O$2:O$1201,$AA86)="","",INDEX('Per Invoice'!O$2:O$1201,$AA86)))</f>
        <v/>
      </c>
      <c r="P86" s="7">
        <f>IF($AA86="","",IF(INDEX('Per Invoice'!P$2:P$1201,$AA86)="","",INDEX('Per Invoice'!P$2:P$1201,$AA86)))</f>
        <v/>
      </c>
      <c r="Q86">
        <f>IF($AA86="","",IF(INDEX('Per Invoice'!Q$2:Q$1201,$AA86)="","",INDEX('Per Invoice'!Q$2:Q$1201,$AA86)))</f>
        <v/>
      </c>
      <c r="R86" s="7">
        <f>IF($AA86="","",IF(INDEX('Per Invoice'!R$2:R$1201,$AA86)="","",INDEX('Per Invoice'!R$2:R$1201,$AA86)))</f>
        <v/>
      </c>
      <c r="S86" s="7">
        <f>IF($AA86="","",IF(INDEX('Per Invoice'!S$2:S$1201,$AA86)="","",INDEX('Per Invoice'!S$2:S$1201,$AA86)))</f>
        <v/>
      </c>
      <c r="T86">
        <f>IF($AA86="","",IF(INDEX('Per Invoice'!T$2:T$1201,$AA86)="","",INDEX('Per Invoice'!T$2:T$1201,$AA86)))</f>
        <v/>
      </c>
      <c r="U86" s="7">
        <f>IF($AA86="","",IF(INDEX('Per Invoice'!U$2:U$1201,$AA86)="","",INDEX('Per Invoice'!U$2:U$1201,$AA86)))</f>
        <v/>
      </c>
      <c r="V86" s="7">
        <f>IF($AA86="","",IF(INDEX('Per Invoice'!V$2:V$1201,$AA86)="","",INDEX('Per Invoice'!V$2:V$1201,$AA86)))</f>
        <v/>
      </c>
      <c r="W86" s="7">
        <f>IF($AA86="","",IF(INDEX('Per Invoice'!W$2:W$1201,$AA86)="","",INDEX('Per Invoice'!W$2:W$1201,$AA86)))</f>
        <v/>
      </c>
      <c r="X86" s="7">
        <f>IF($AA86="","",IF(INDEX('Per Invoice'!X$2:X$1201,$AA86)="","",INDEX('Per Invoice'!X$2:X$1201,$AA86)))</f>
        <v/>
      </c>
      <c r="Y86" s="7">
        <f>IF($AA86="","",IF(INDEX('Per Invoice'!Y$2:Y$1201,$AA86)="","",INDEX('Per Invoice'!Y$2:Y$1201,$AA86)))</f>
        <v/>
      </c>
      <c r="Z86" s="7">
        <f>IF($AA86="","",IF(INDEX('Per Invoice'!Z$2:Z$1201,$AA86)="","",INDEX('Per Invoice'!Z$2:Z$1201,$AA86)))</f>
        <v/>
      </c>
      <c r="AA86" s="16">
        <f>IFERROR(MATCH(Settings!$C$27&amp;"|"&amp;ROWS($AA$2:$AA86),'Per Invoice'!$AB$2:$AB$1201,0),"")</f>
        <v/>
      </c>
    </row>
    <row r="87">
      <c r="A87">
        <f>IF($AA87="","",IF(INDEX('Per Invoice'!A$2:A$1201,$AA87)="","",INDEX('Per Invoice'!A$2:A$1201,$AA87)))</f>
        <v/>
      </c>
      <c r="B87">
        <f>IF($AA87="","",IF(INDEX('Per Invoice'!B$2:B$1201,$AA87)="","",INDEX('Per Invoice'!B$2:B$1201,$AA87)))</f>
        <v/>
      </c>
      <c r="C87">
        <f>IF($AA87="","",IF(INDEX('Per Invoice'!C$2:C$1201,$AA87)="","",INDEX('Per Invoice'!C$2:C$1201,$AA87)))</f>
        <v/>
      </c>
      <c r="D87">
        <f>IF($AA87="","",IF(INDEX('Per Invoice'!D$2:D$1201,$AA87)="","",INDEX('Per Invoice'!D$2:D$1201,$AA87)))</f>
        <v/>
      </c>
      <c r="E87">
        <f>IF($AA87="","",IF(INDEX('Per Invoice'!E$2:E$1201,$AA87)="","",INDEX('Per Invoice'!E$2:E$1201,$AA87)))</f>
        <v/>
      </c>
      <c r="F87">
        <f>IF($AA87="","",IF(INDEX('Per Invoice'!F$2:F$1201,$AA87)="","",INDEX('Per Invoice'!F$2:F$1201,$AA87)))</f>
        <v/>
      </c>
      <c r="G87">
        <f>IF($AA87="","",IF(INDEX('Per Invoice'!G$2:G$1201,$AA87)="","",INDEX('Per Invoice'!G$2:G$1201,$AA87)))</f>
        <v/>
      </c>
      <c r="H87">
        <f>IF($AA87="","",IF(INDEX('Per Invoice'!H$2:H$1201,$AA87)="","",INDEX('Per Invoice'!H$2:H$1201,$AA87)))</f>
        <v/>
      </c>
      <c r="I87">
        <f>IF($AA87="","",IF(INDEX('Per Invoice'!I$2:I$1201,$AA87)="","",INDEX('Per Invoice'!I$2:I$1201,$AA87)))</f>
        <v/>
      </c>
      <c r="J87">
        <f>IF($AA87="","",IF(INDEX('Per Invoice'!J$2:J$1201,$AA87)="","",INDEX('Per Invoice'!J$2:J$1201,$AA87)))</f>
        <v/>
      </c>
      <c r="K87">
        <f>IF($AA87="","",IF(INDEX('Per Invoice'!K$2:K$1201,$AA87)="","",INDEX('Per Invoice'!K$2:K$1201,$AA87)))</f>
        <v/>
      </c>
      <c r="L87">
        <f>IF($AA87="","",IF(INDEX('Per Invoice'!L$2:L$1201,$AA87)="","",INDEX('Per Invoice'!L$2:L$1201,$AA87)))</f>
        <v/>
      </c>
      <c r="M87">
        <f>IF($AA87="","",IF(INDEX('Per Invoice'!M$2:M$1201,$AA87)="","",INDEX('Per Invoice'!M$2:M$1201,$AA87)))</f>
        <v/>
      </c>
      <c r="N87">
        <f>IF($AA87="","",IF(INDEX('Per Invoice'!N$2:N$1201,$AA87)="","",INDEX('Per Invoice'!N$2:N$1201,$AA87)))</f>
        <v/>
      </c>
      <c r="O87">
        <f>IF($AA87="","",IF(INDEX('Per Invoice'!O$2:O$1201,$AA87)="","",INDEX('Per Invoice'!O$2:O$1201,$AA87)))</f>
        <v/>
      </c>
      <c r="P87" s="7">
        <f>IF($AA87="","",IF(INDEX('Per Invoice'!P$2:P$1201,$AA87)="","",INDEX('Per Invoice'!P$2:P$1201,$AA87)))</f>
        <v/>
      </c>
      <c r="Q87">
        <f>IF($AA87="","",IF(INDEX('Per Invoice'!Q$2:Q$1201,$AA87)="","",INDEX('Per Invoice'!Q$2:Q$1201,$AA87)))</f>
        <v/>
      </c>
      <c r="R87" s="7">
        <f>IF($AA87="","",IF(INDEX('Per Invoice'!R$2:R$1201,$AA87)="","",INDEX('Per Invoice'!R$2:R$1201,$AA87)))</f>
        <v/>
      </c>
      <c r="S87" s="7">
        <f>IF($AA87="","",IF(INDEX('Per Invoice'!S$2:S$1201,$AA87)="","",INDEX('Per Invoice'!S$2:S$1201,$AA87)))</f>
        <v/>
      </c>
      <c r="T87">
        <f>IF($AA87="","",IF(INDEX('Per Invoice'!T$2:T$1201,$AA87)="","",INDEX('Per Invoice'!T$2:T$1201,$AA87)))</f>
        <v/>
      </c>
      <c r="U87" s="7">
        <f>IF($AA87="","",IF(INDEX('Per Invoice'!U$2:U$1201,$AA87)="","",INDEX('Per Invoice'!U$2:U$1201,$AA87)))</f>
        <v/>
      </c>
      <c r="V87" s="7">
        <f>IF($AA87="","",IF(INDEX('Per Invoice'!V$2:V$1201,$AA87)="","",INDEX('Per Invoice'!V$2:V$1201,$AA87)))</f>
        <v/>
      </c>
      <c r="W87" s="7">
        <f>IF($AA87="","",IF(INDEX('Per Invoice'!W$2:W$1201,$AA87)="","",INDEX('Per Invoice'!W$2:W$1201,$AA87)))</f>
        <v/>
      </c>
      <c r="X87" s="7">
        <f>IF($AA87="","",IF(INDEX('Per Invoice'!X$2:X$1201,$AA87)="","",INDEX('Per Invoice'!X$2:X$1201,$AA87)))</f>
        <v/>
      </c>
      <c r="Y87" s="7">
        <f>IF($AA87="","",IF(INDEX('Per Invoice'!Y$2:Y$1201,$AA87)="","",INDEX('Per Invoice'!Y$2:Y$1201,$AA87)))</f>
        <v/>
      </c>
      <c r="Z87" s="7">
        <f>IF($AA87="","",IF(INDEX('Per Invoice'!Z$2:Z$1201,$AA87)="","",INDEX('Per Invoice'!Z$2:Z$1201,$AA87)))</f>
        <v/>
      </c>
      <c r="AA87" s="16">
        <f>IFERROR(MATCH(Settings!$C$27&amp;"|"&amp;ROWS($AA$2:$AA87),'Per Invoice'!$AB$2:$AB$1201,0),"")</f>
        <v/>
      </c>
    </row>
    <row r="88">
      <c r="A88">
        <f>IF($AA88="","",IF(INDEX('Per Invoice'!A$2:A$1201,$AA88)="","",INDEX('Per Invoice'!A$2:A$1201,$AA88)))</f>
        <v/>
      </c>
      <c r="B88">
        <f>IF($AA88="","",IF(INDEX('Per Invoice'!B$2:B$1201,$AA88)="","",INDEX('Per Invoice'!B$2:B$1201,$AA88)))</f>
        <v/>
      </c>
      <c r="C88">
        <f>IF($AA88="","",IF(INDEX('Per Invoice'!C$2:C$1201,$AA88)="","",INDEX('Per Invoice'!C$2:C$1201,$AA88)))</f>
        <v/>
      </c>
      <c r="D88">
        <f>IF($AA88="","",IF(INDEX('Per Invoice'!D$2:D$1201,$AA88)="","",INDEX('Per Invoice'!D$2:D$1201,$AA88)))</f>
        <v/>
      </c>
      <c r="E88">
        <f>IF($AA88="","",IF(INDEX('Per Invoice'!E$2:E$1201,$AA88)="","",INDEX('Per Invoice'!E$2:E$1201,$AA88)))</f>
        <v/>
      </c>
      <c r="F88">
        <f>IF($AA88="","",IF(INDEX('Per Invoice'!F$2:F$1201,$AA88)="","",INDEX('Per Invoice'!F$2:F$1201,$AA88)))</f>
        <v/>
      </c>
      <c r="G88">
        <f>IF($AA88="","",IF(INDEX('Per Invoice'!G$2:G$1201,$AA88)="","",INDEX('Per Invoice'!G$2:G$1201,$AA88)))</f>
        <v/>
      </c>
      <c r="H88">
        <f>IF($AA88="","",IF(INDEX('Per Invoice'!H$2:H$1201,$AA88)="","",INDEX('Per Invoice'!H$2:H$1201,$AA88)))</f>
        <v/>
      </c>
      <c r="I88">
        <f>IF($AA88="","",IF(INDEX('Per Invoice'!I$2:I$1201,$AA88)="","",INDEX('Per Invoice'!I$2:I$1201,$AA88)))</f>
        <v/>
      </c>
      <c r="J88">
        <f>IF($AA88="","",IF(INDEX('Per Invoice'!J$2:J$1201,$AA88)="","",INDEX('Per Invoice'!J$2:J$1201,$AA88)))</f>
        <v/>
      </c>
      <c r="K88">
        <f>IF($AA88="","",IF(INDEX('Per Invoice'!K$2:K$1201,$AA88)="","",INDEX('Per Invoice'!K$2:K$1201,$AA88)))</f>
        <v/>
      </c>
      <c r="L88">
        <f>IF($AA88="","",IF(INDEX('Per Invoice'!L$2:L$1201,$AA88)="","",INDEX('Per Invoice'!L$2:L$1201,$AA88)))</f>
        <v/>
      </c>
      <c r="M88">
        <f>IF($AA88="","",IF(INDEX('Per Invoice'!M$2:M$1201,$AA88)="","",INDEX('Per Invoice'!M$2:M$1201,$AA88)))</f>
        <v/>
      </c>
      <c r="N88">
        <f>IF($AA88="","",IF(INDEX('Per Invoice'!N$2:N$1201,$AA88)="","",INDEX('Per Invoice'!N$2:N$1201,$AA88)))</f>
        <v/>
      </c>
      <c r="O88">
        <f>IF($AA88="","",IF(INDEX('Per Invoice'!O$2:O$1201,$AA88)="","",INDEX('Per Invoice'!O$2:O$1201,$AA88)))</f>
        <v/>
      </c>
      <c r="P88" s="7">
        <f>IF($AA88="","",IF(INDEX('Per Invoice'!P$2:P$1201,$AA88)="","",INDEX('Per Invoice'!P$2:P$1201,$AA88)))</f>
        <v/>
      </c>
      <c r="Q88">
        <f>IF($AA88="","",IF(INDEX('Per Invoice'!Q$2:Q$1201,$AA88)="","",INDEX('Per Invoice'!Q$2:Q$1201,$AA88)))</f>
        <v/>
      </c>
      <c r="R88" s="7">
        <f>IF($AA88="","",IF(INDEX('Per Invoice'!R$2:R$1201,$AA88)="","",INDEX('Per Invoice'!R$2:R$1201,$AA88)))</f>
        <v/>
      </c>
      <c r="S88" s="7">
        <f>IF($AA88="","",IF(INDEX('Per Invoice'!S$2:S$1201,$AA88)="","",INDEX('Per Invoice'!S$2:S$1201,$AA88)))</f>
        <v/>
      </c>
      <c r="T88">
        <f>IF($AA88="","",IF(INDEX('Per Invoice'!T$2:T$1201,$AA88)="","",INDEX('Per Invoice'!T$2:T$1201,$AA88)))</f>
        <v/>
      </c>
      <c r="U88" s="7">
        <f>IF($AA88="","",IF(INDEX('Per Invoice'!U$2:U$1201,$AA88)="","",INDEX('Per Invoice'!U$2:U$1201,$AA88)))</f>
        <v/>
      </c>
      <c r="V88" s="7">
        <f>IF($AA88="","",IF(INDEX('Per Invoice'!V$2:V$1201,$AA88)="","",INDEX('Per Invoice'!V$2:V$1201,$AA88)))</f>
        <v/>
      </c>
      <c r="W88" s="7">
        <f>IF($AA88="","",IF(INDEX('Per Invoice'!W$2:W$1201,$AA88)="","",INDEX('Per Invoice'!W$2:W$1201,$AA88)))</f>
        <v/>
      </c>
      <c r="X88" s="7">
        <f>IF($AA88="","",IF(INDEX('Per Invoice'!X$2:X$1201,$AA88)="","",INDEX('Per Invoice'!X$2:X$1201,$AA88)))</f>
        <v/>
      </c>
      <c r="Y88" s="7">
        <f>IF($AA88="","",IF(INDEX('Per Invoice'!Y$2:Y$1201,$AA88)="","",INDEX('Per Invoice'!Y$2:Y$1201,$AA88)))</f>
        <v/>
      </c>
      <c r="Z88" s="7">
        <f>IF($AA88="","",IF(INDEX('Per Invoice'!Z$2:Z$1201,$AA88)="","",INDEX('Per Invoice'!Z$2:Z$1201,$AA88)))</f>
        <v/>
      </c>
      <c r="AA88" s="16">
        <f>IFERROR(MATCH(Settings!$C$27&amp;"|"&amp;ROWS($AA$2:$AA88),'Per Invoice'!$AB$2:$AB$1201,0),"")</f>
        <v/>
      </c>
    </row>
    <row r="89">
      <c r="A89">
        <f>IF($AA89="","",IF(INDEX('Per Invoice'!A$2:A$1201,$AA89)="","",INDEX('Per Invoice'!A$2:A$1201,$AA89)))</f>
        <v/>
      </c>
      <c r="B89">
        <f>IF($AA89="","",IF(INDEX('Per Invoice'!B$2:B$1201,$AA89)="","",INDEX('Per Invoice'!B$2:B$1201,$AA89)))</f>
        <v/>
      </c>
      <c r="C89">
        <f>IF($AA89="","",IF(INDEX('Per Invoice'!C$2:C$1201,$AA89)="","",INDEX('Per Invoice'!C$2:C$1201,$AA89)))</f>
        <v/>
      </c>
      <c r="D89">
        <f>IF($AA89="","",IF(INDEX('Per Invoice'!D$2:D$1201,$AA89)="","",INDEX('Per Invoice'!D$2:D$1201,$AA89)))</f>
        <v/>
      </c>
      <c r="E89">
        <f>IF($AA89="","",IF(INDEX('Per Invoice'!E$2:E$1201,$AA89)="","",INDEX('Per Invoice'!E$2:E$1201,$AA89)))</f>
        <v/>
      </c>
      <c r="F89">
        <f>IF($AA89="","",IF(INDEX('Per Invoice'!F$2:F$1201,$AA89)="","",INDEX('Per Invoice'!F$2:F$1201,$AA89)))</f>
        <v/>
      </c>
      <c r="G89">
        <f>IF($AA89="","",IF(INDEX('Per Invoice'!G$2:G$1201,$AA89)="","",INDEX('Per Invoice'!G$2:G$1201,$AA89)))</f>
        <v/>
      </c>
      <c r="H89">
        <f>IF($AA89="","",IF(INDEX('Per Invoice'!H$2:H$1201,$AA89)="","",INDEX('Per Invoice'!H$2:H$1201,$AA89)))</f>
        <v/>
      </c>
      <c r="I89">
        <f>IF($AA89="","",IF(INDEX('Per Invoice'!I$2:I$1201,$AA89)="","",INDEX('Per Invoice'!I$2:I$1201,$AA89)))</f>
        <v/>
      </c>
      <c r="J89">
        <f>IF($AA89="","",IF(INDEX('Per Invoice'!J$2:J$1201,$AA89)="","",INDEX('Per Invoice'!J$2:J$1201,$AA89)))</f>
        <v/>
      </c>
      <c r="K89">
        <f>IF($AA89="","",IF(INDEX('Per Invoice'!K$2:K$1201,$AA89)="","",INDEX('Per Invoice'!K$2:K$1201,$AA89)))</f>
        <v/>
      </c>
      <c r="L89">
        <f>IF($AA89="","",IF(INDEX('Per Invoice'!L$2:L$1201,$AA89)="","",INDEX('Per Invoice'!L$2:L$1201,$AA89)))</f>
        <v/>
      </c>
      <c r="M89">
        <f>IF($AA89="","",IF(INDEX('Per Invoice'!M$2:M$1201,$AA89)="","",INDEX('Per Invoice'!M$2:M$1201,$AA89)))</f>
        <v/>
      </c>
      <c r="N89">
        <f>IF($AA89="","",IF(INDEX('Per Invoice'!N$2:N$1201,$AA89)="","",INDEX('Per Invoice'!N$2:N$1201,$AA89)))</f>
        <v/>
      </c>
      <c r="O89">
        <f>IF($AA89="","",IF(INDEX('Per Invoice'!O$2:O$1201,$AA89)="","",INDEX('Per Invoice'!O$2:O$1201,$AA89)))</f>
        <v/>
      </c>
      <c r="P89" s="7">
        <f>IF($AA89="","",IF(INDEX('Per Invoice'!P$2:P$1201,$AA89)="","",INDEX('Per Invoice'!P$2:P$1201,$AA89)))</f>
        <v/>
      </c>
      <c r="Q89">
        <f>IF($AA89="","",IF(INDEX('Per Invoice'!Q$2:Q$1201,$AA89)="","",INDEX('Per Invoice'!Q$2:Q$1201,$AA89)))</f>
        <v/>
      </c>
      <c r="R89" s="7">
        <f>IF($AA89="","",IF(INDEX('Per Invoice'!R$2:R$1201,$AA89)="","",INDEX('Per Invoice'!R$2:R$1201,$AA89)))</f>
        <v/>
      </c>
      <c r="S89" s="7">
        <f>IF($AA89="","",IF(INDEX('Per Invoice'!S$2:S$1201,$AA89)="","",INDEX('Per Invoice'!S$2:S$1201,$AA89)))</f>
        <v/>
      </c>
      <c r="T89">
        <f>IF($AA89="","",IF(INDEX('Per Invoice'!T$2:T$1201,$AA89)="","",INDEX('Per Invoice'!T$2:T$1201,$AA89)))</f>
        <v/>
      </c>
      <c r="U89" s="7">
        <f>IF($AA89="","",IF(INDEX('Per Invoice'!U$2:U$1201,$AA89)="","",INDEX('Per Invoice'!U$2:U$1201,$AA89)))</f>
        <v/>
      </c>
      <c r="V89" s="7">
        <f>IF($AA89="","",IF(INDEX('Per Invoice'!V$2:V$1201,$AA89)="","",INDEX('Per Invoice'!V$2:V$1201,$AA89)))</f>
        <v/>
      </c>
      <c r="W89" s="7">
        <f>IF($AA89="","",IF(INDEX('Per Invoice'!W$2:W$1201,$AA89)="","",INDEX('Per Invoice'!W$2:W$1201,$AA89)))</f>
        <v/>
      </c>
      <c r="X89" s="7">
        <f>IF($AA89="","",IF(INDEX('Per Invoice'!X$2:X$1201,$AA89)="","",INDEX('Per Invoice'!X$2:X$1201,$AA89)))</f>
        <v/>
      </c>
      <c r="Y89" s="7">
        <f>IF($AA89="","",IF(INDEX('Per Invoice'!Y$2:Y$1201,$AA89)="","",INDEX('Per Invoice'!Y$2:Y$1201,$AA89)))</f>
        <v/>
      </c>
      <c r="Z89" s="7">
        <f>IF($AA89="","",IF(INDEX('Per Invoice'!Z$2:Z$1201,$AA89)="","",INDEX('Per Invoice'!Z$2:Z$1201,$AA89)))</f>
        <v/>
      </c>
      <c r="AA89" s="16">
        <f>IFERROR(MATCH(Settings!$C$27&amp;"|"&amp;ROWS($AA$2:$AA89),'Per Invoice'!$AB$2:$AB$1201,0),"")</f>
        <v/>
      </c>
    </row>
    <row r="90">
      <c r="A90">
        <f>IF($AA90="","",IF(INDEX('Per Invoice'!A$2:A$1201,$AA90)="","",INDEX('Per Invoice'!A$2:A$1201,$AA90)))</f>
        <v/>
      </c>
      <c r="B90">
        <f>IF($AA90="","",IF(INDEX('Per Invoice'!B$2:B$1201,$AA90)="","",INDEX('Per Invoice'!B$2:B$1201,$AA90)))</f>
        <v/>
      </c>
      <c r="C90">
        <f>IF($AA90="","",IF(INDEX('Per Invoice'!C$2:C$1201,$AA90)="","",INDEX('Per Invoice'!C$2:C$1201,$AA90)))</f>
        <v/>
      </c>
      <c r="D90">
        <f>IF($AA90="","",IF(INDEX('Per Invoice'!D$2:D$1201,$AA90)="","",INDEX('Per Invoice'!D$2:D$1201,$AA90)))</f>
        <v/>
      </c>
      <c r="E90">
        <f>IF($AA90="","",IF(INDEX('Per Invoice'!E$2:E$1201,$AA90)="","",INDEX('Per Invoice'!E$2:E$1201,$AA90)))</f>
        <v/>
      </c>
      <c r="F90">
        <f>IF($AA90="","",IF(INDEX('Per Invoice'!F$2:F$1201,$AA90)="","",INDEX('Per Invoice'!F$2:F$1201,$AA90)))</f>
        <v/>
      </c>
      <c r="G90">
        <f>IF($AA90="","",IF(INDEX('Per Invoice'!G$2:G$1201,$AA90)="","",INDEX('Per Invoice'!G$2:G$1201,$AA90)))</f>
        <v/>
      </c>
      <c r="H90">
        <f>IF($AA90="","",IF(INDEX('Per Invoice'!H$2:H$1201,$AA90)="","",INDEX('Per Invoice'!H$2:H$1201,$AA90)))</f>
        <v/>
      </c>
      <c r="I90">
        <f>IF($AA90="","",IF(INDEX('Per Invoice'!I$2:I$1201,$AA90)="","",INDEX('Per Invoice'!I$2:I$1201,$AA90)))</f>
        <v/>
      </c>
      <c r="J90">
        <f>IF($AA90="","",IF(INDEX('Per Invoice'!J$2:J$1201,$AA90)="","",INDEX('Per Invoice'!J$2:J$1201,$AA90)))</f>
        <v/>
      </c>
      <c r="K90">
        <f>IF($AA90="","",IF(INDEX('Per Invoice'!K$2:K$1201,$AA90)="","",INDEX('Per Invoice'!K$2:K$1201,$AA90)))</f>
        <v/>
      </c>
      <c r="L90">
        <f>IF($AA90="","",IF(INDEX('Per Invoice'!L$2:L$1201,$AA90)="","",INDEX('Per Invoice'!L$2:L$1201,$AA90)))</f>
        <v/>
      </c>
      <c r="M90">
        <f>IF($AA90="","",IF(INDEX('Per Invoice'!M$2:M$1201,$AA90)="","",INDEX('Per Invoice'!M$2:M$1201,$AA90)))</f>
        <v/>
      </c>
      <c r="N90">
        <f>IF($AA90="","",IF(INDEX('Per Invoice'!N$2:N$1201,$AA90)="","",INDEX('Per Invoice'!N$2:N$1201,$AA90)))</f>
        <v/>
      </c>
      <c r="O90">
        <f>IF($AA90="","",IF(INDEX('Per Invoice'!O$2:O$1201,$AA90)="","",INDEX('Per Invoice'!O$2:O$1201,$AA90)))</f>
        <v/>
      </c>
      <c r="P90" s="7">
        <f>IF($AA90="","",IF(INDEX('Per Invoice'!P$2:P$1201,$AA90)="","",INDEX('Per Invoice'!P$2:P$1201,$AA90)))</f>
        <v/>
      </c>
      <c r="Q90">
        <f>IF($AA90="","",IF(INDEX('Per Invoice'!Q$2:Q$1201,$AA90)="","",INDEX('Per Invoice'!Q$2:Q$1201,$AA90)))</f>
        <v/>
      </c>
      <c r="R90" s="7">
        <f>IF($AA90="","",IF(INDEX('Per Invoice'!R$2:R$1201,$AA90)="","",INDEX('Per Invoice'!R$2:R$1201,$AA90)))</f>
        <v/>
      </c>
      <c r="S90" s="7">
        <f>IF($AA90="","",IF(INDEX('Per Invoice'!S$2:S$1201,$AA90)="","",INDEX('Per Invoice'!S$2:S$1201,$AA90)))</f>
        <v/>
      </c>
      <c r="T90">
        <f>IF($AA90="","",IF(INDEX('Per Invoice'!T$2:T$1201,$AA90)="","",INDEX('Per Invoice'!T$2:T$1201,$AA90)))</f>
        <v/>
      </c>
      <c r="U90" s="7">
        <f>IF($AA90="","",IF(INDEX('Per Invoice'!U$2:U$1201,$AA90)="","",INDEX('Per Invoice'!U$2:U$1201,$AA90)))</f>
        <v/>
      </c>
      <c r="V90" s="7">
        <f>IF($AA90="","",IF(INDEX('Per Invoice'!V$2:V$1201,$AA90)="","",INDEX('Per Invoice'!V$2:V$1201,$AA90)))</f>
        <v/>
      </c>
      <c r="W90" s="7">
        <f>IF($AA90="","",IF(INDEX('Per Invoice'!W$2:W$1201,$AA90)="","",INDEX('Per Invoice'!W$2:W$1201,$AA90)))</f>
        <v/>
      </c>
      <c r="X90" s="7">
        <f>IF($AA90="","",IF(INDEX('Per Invoice'!X$2:X$1201,$AA90)="","",INDEX('Per Invoice'!X$2:X$1201,$AA90)))</f>
        <v/>
      </c>
      <c r="Y90" s="7">
        <f>IF($AA90="","",IF(INDEX('Per Invoice'!Y$2:Y$1201,$AA90)="","",INDEX('Per Invoice'!Y$2:Y$1201,$AA90)))</f>
        <v/>
      </c>
      <c r="Z90" s="7">
        <f>IF($AA90="","",IF(INDEX('Per Invoice'!Z$2:Z$1201,$AA90)="","",INDEX('Per Invoice'!Z$2:Z$1201,$AA90)))</f>
        <v/>
      </c>
      <c r="AA90" s="16">
        <f>IFERROR(MATCH(Settings!$C$27&amp;"|"&amp;ROWS($AA$2:$AA90),'Per Invoice'!$AB$2:$AB$1201,0),"")</f>
        <v/>
      </c>
    </row>
    <row r="91">
      <c r="A91">
        <f>IF($AA91="","",IF(INDEX('Per Invoice'!A$2:A$1201,$AA91)="","",INDEX('Per Invoice'!A$2:A$1201,$AA91)))</f>
        <v/>
      </c>
      <c r="B91">
        <f>IF($AA91="","",IF(INDEX('Per Invoice'!B$2:B$1201,$AA91)="","",INDEX('Per Invoice'!B$2:B$1201,$AA91)))</f>
        <v/>
      </c>
      <c r="C91">
        <f>IF($AA91="","",IF(INDEX('Per Invoice'!C$2:C$1201,$AA91)="","",INDEX('Per Invoice'!C$2:C$1201,$AA91)))</f>
        <v/>
      </c>
      <c r="D91">
        <f>IF($AA91="","",IF(INDEX('Per Invoice'!D$2:D$1201,$AA91)="","",INDEX('Per Invoice'!D$2:D$1201,$AA91)))</f>
        <v/>
      </c>
      <c r="E91">
        <f>IF($AA91="","",IF(INDEX('Per Invoice'!E$2:E$1201,$AA91)="","",INDEX('Per Invoice'!E$2:E$1201,$AA91)))</f>
        <v/>
      </c>
      <c r="F91">
        <f>IF($AA91="","",IF(INDEX('Per Invoice'!F$2:F$1201,$AA91)="","",INDEX('Per Invoice'!F$2:F$1201,$AA91)))</f>
        <v/>
      </c>
      <c r="G91">
        <f>IF($AA91="","",IF(INDEX('Per Invoice'!G$2:G$1201,$AA91)="","",INDEX('Per Invoice'!G$2:G$1201,$AA91)))</f>
        <v/>
      </c>
      <c r="H91">
        <f>IF($AA91="","",IF(INDEX('Per Invoice'!H$2:H$1201,$AA91)="","",INDEX('Per Invoice'!H$2:H$1201,$AA91)))</f>
        <v/>
      </c>
      <c r="I91">
        <f>IF($AA91="","",IF(INDEX('Per Invoice'!I$2:I$1201,$AA91)="","",INDEX('Per Invoice'!I$2:I$1201,$AA91)))</f>
        <v/>
      </c>
      <c r="J91">
        <f>IF($AA91="","",IF(INDEX('Per Invoice'!J$2:J$1201,$AA91)="","",INDEX('Per Invoice'!J$2:J$1201,$AA91)))</f>
        <v/>
      </c>
      <c r="K91">
        <f>IF($AA91="","",IF(INDEX('Per Invoice'!K$2:K$1201,$AA91)="","",INDEX('Per Invoice'!K$2:K$1201,$AA91)))</f>
        <v/>
      </c>
      <c r="L91">
        <f>IF($AA91="","",IF(INDEX('Per Invoice'!L$2:L$1201,$AA91)="","",INDEX('Per Invoice'!L$2:L$1201,$AA91)))</f>
        <v/>
      </c>
      <c r="M91">
        <f>IF($AA91="","",IF(INDEX('Per Invoice'!M$2:M$1201,$AA91)="","",INDEX('Per Invoice'!M$2:M$1201,$AA91)))</f>
        <v/>
      </c>
      <c r="N91">
        <f>IF($AA91="","",IF(INDEX('Per Invoice'!N$2:N$1201,$AA91)="","",INDEX('Per Invoice'!N$2:N$1201,$AA91)))</f>
        <v/>
      </c>
      <c r="O91">
        <f>IF($AA91="","",IF(INDEX('Per Invoice'!O$2:O$1201,$AA91)="","",INDEX('Per Invoice'!O$2:O$1201,$AA91)))</f>
        <v/>
      </c>
      <c r="P91" s="7">
        <f>IF($AA91="","",IF(INDEX('Per Invoice'!P$2:P$1201,$AA91)="","",INDEX('Per Invoice'!P$2:P$1201,$AA91)))</f>
        <v/>
      </c>
      <c r="Q91">
        <f>IF($AA91="","",IF(INDEX('Per Invoice'!Q$2:Q$1201,$AA91)="","",INDEX('Per Invoice'!Q$2:Q$1201,$AA91)))</f>
        <v/>
      </c>
      <c r="R91" s="7">
        <f>IF($AA91="","",IF(INDEX('Per Invoice'!R$2:R$1201,$AA91)="","",INDEX('Per Invoice'!R$2:R$1201,$AA91)))</f>
        <v/>
      </c>
      <c r="S91" s="7">
        <f>IF($AA91="","",IF(INDEX('Per Invoice'!S$2:S$1201,$AA91)="","",INDEX('Per Invoice'!S$2:S$1201,$AA91)))</f>
        <v/>
      </c>
      <c r="T91">
        <f>IF($AA91="","",IF(INDEX('Per Invoice'!T$2:T$1201,$AA91)="","",INDEX('Per Invoice'!T$2:T$1201,$AA91)))</f>
        <v/>
      </c>
      <c r="U91" s="7">
        <f>IF($AA91="","",IF(INDEX('Per Invoice'!U$2:U$1201,$AA91)="","",INDEX('Per Invoice'!U$2:U$1201,$AA91)))</f>
        <v/>
      </c>
      <c r="V91" s="7">
        <f>IF($AA91="","",IF(INDEX('Per Invoice'!V$2:V$1201,$AA91)="","",INDEX('Per Invoice'!V$2:V$1201,$AA91)))</f>
        <v/>
      </c>
      <c r="W91" s="7">
        <f>IF($AA91="","",IF(INDEX('Per Invoice'!W$2:W$1201,$AA91)="","",INDEX('Per Invoice'!W$2:W$1201,$AA91)))</f>
        <v/>
      </c>
      <c r="X91" s="7">
        <f>IF($AA91="","",IF(INDEX('Per Invoice'!X$2:X$1201,$AA91)="","",INDEX('Per Invoice'!X$2:X$1201,$AA91)))</f>
        <v/>
      </c>
      <c r="Y91" s="7">
        <f>IF($AA91="","",IF(INDEX('Per Invoice'!Y$2:Y$1201,$AA91)="","",INDEX('Per Invoice'!Y$2:Y$1201,$AA91)))</f>
        <v/>
      </c>
      <c r="Z91" s="7">
        <f>IF($AA91="","",IF(INDEX('Per Invoice'!Z$2:Z$1201,$AA91)="","",INDEX('Per Invoice'!Z$2:Z$1201,$AA91)))</f>
        <v/>
      </c>
      <c r="AA91" s="16">
        <f>IFERROR(MATCH(Settings!$C$27&amp;"|"&amp;ROWS($AA$2:$AA91),'Per Invoice'!$AB$2:$AB$1201,0),"")</f>
        <v/>
      </c>
    </row>
    <row r="92">
      <c r="A92">
        <f>IF($AA92="","",IF(INDEX('Per Invoice'!A$2:A$1201,$AA92)="","",INDEX('Per Invoice'!A$2:A$1201,$AA92)))</f>
        <v/>
      </c>
      <c r="B92">
        <f>IF($AA92="","",IF(INDEX('Per Invoice'!B$2:B$1201,$AA92)="","",INDEX('Per Invoice'!B$2:B$1201,$AA92)))</f>
        <v/>
      </c>
      <c r="C92">
        <f>IF($AA92="","",IF(INDEX('Per Invoice'!C$2:C$1201,$AA92)="","",INDEX('Per Invoice'!C$2:C$1201,$AA92)))</f>
        <v/>
      </c>
      <c r="D92">
        <f>IF($AA92="","",IF(INDEX('Per Invoice'!D$2:D$1201,$AA92)="","",INDEX('Per Invoice'!D$2:D$1201,$AA92)))</f>
        <v/>
      </c>
      <c r="E92">
        <f>IF($AA92="","",IF(INDEX('Per Invoice'!E$2:E$1201,$AA92)="","",INDEX('Per Invoice'!E$2:E$1201,$AA92)))</f>
        <v/>
      </c>
      <c r="F92">
        <f>IF($AA92="","",IF(INDEX('Per Invoice'!F$2:F$1201,$AA92)="","",INDEX('Per Invoice'!F$2:F$1201,$AA92)))</f>
        <v/>
      </c>
      <c r="G92">
        <f>IF($AA92="","",IF(INDEX('Per Invoice'!G$2:G$1201,$AA92)="","",INDEX('Per Invoice'!G$2:G$1201,$AA92)))</f>
        <v/>
      </c>
      <c r="H92">
        <f>IF($AA92="","",IF(INDEX('Per Invoice'!H$2:H$1201,$AA92)="","",INDEX('Per Invoice'!H$2:H$1201,$AA92)))</f>
        <v/>
      </c>
      <c r="I92">
        <f>IF($AA92="","",IF(INDEX('Per Invoice'!I$2:I$1201,$AA92)="","",INDEX('Per Invoice'!I$2:I$1201,$AA92)))</f>
        <v/>
      </c>
      <c r="J92">
        <f>IF($AA92="","",IF(INDEX('Per Invoice'!J$2:J$1201,$AA92)="","",INDEX('Per Invoice'!J$2:J$1201,$AA92)))</f>
        <v/>
      </c>
      <c r="K92">
        <f>IF($AA92="","",IF(INDEX('Per Invoice'!K$2:K$1201,$AA92)="","",INDEX('Per Invoice'!K$2:K$1201,$AA92)))</f>
        <v/>
      </c>
      <c r="L92">
        <f>IF($AA92="","",IF(INDEX('Per Invoice'!L$2:L$1201,$AA92)="","",INDEX('Per Invoice'!L$2:L$1201,$AA92)))</f>
        <v/>
      </c>
      <c r="M92">
        <f>IF($AA92="","",IF(INDEX('Per Invoice'!M$2:M$1201,$AA92)="","",INDEX('Per Invoice'!M$2:M$1201,$AA92)))</f>
        <v/>
      </c>
      <c r="N92">
        <f>IF($AA92="","",IF(INDEX('Per Invoice'!N$2:N$1201,$AA92)="","",INDEX('Per Invoice'!N$2:N$1201,$AA92)))</f>
        <v/>
      </c>
      <c r="O92">
        <f>IF($AA92="","",IF(INDEX('Per Invoice'!O$2:O$1201,$AA92)="","",INDEX('Per Invoice'!O$2:O$1201,$AA92)))</f>
        <v/>
      </c>
      <c r="P92" s="7">
        <f>IF($AA92="","",IF(INDEX('Per Invoice'!P$2:P$1201,$AA92)="","",INDEX('Per Invoice'!P$2:P$1201,$AA92)))</f>
        <v/>
      </c>
      <c r="Q92">
        <f>IF($AA92="","",IF(INDEX('Per Invoice'!Q$2:Q$1201,$AA92)="","",INDEX('Per Invoice'!Q$2:Q$1201,$AA92)))</f>
        <v/>
      </c>
      <c r="R92" s="7">
        <f>IF($AA92="","",IF(INDEX('Per Invoice'!R$2:R$1201,$AA92)="","",INDEX('Per Invoice'!R$2:R$1201,$AA92)))</f>
        <v/>
      </c>
      <c r="S92" s="7">
        <f>IF($AA92="","",IF(INDEX('Per Invoice'!S$2:S$1201,$AA92)="","",INDEX('Per Invoice'!S$2:S$1201,$AA92)))</f>
        <v/>
      </c>
      <c r="T92">
        <f>IF($AA92="","",IF(INDEX('Per Invoice'!T$2:T$1201,$AA92)="","",INDEX('Per Invoice'!T$2:T$1201,$AA92)))</f>
        <v/>
      </c>
      <c r="U92" s="7">
        <f>IF($AA92="","",IF(INDEX('Per Invoice'!U$2:U$1201,$AA92)="","",INDEX('Per Invoice'!U$2:U$1201,$AA92)))</f>
        <v/>
      </c>
      <c r="V92" s="7">
        <f>IF($AA92="","",IF(INDEX('Per Invoice'!V$2:V$1201,$AA92)="","",INDEX('Per Invoice'!V$2:V$1201,$AA92)))</f>
        <v/>
      </c>
      <c r="W92" s="7">
        <f>IF($AA92="","",IF(INDEX('Per Invoice'!W$2:W$1201,$AA92)="","",INDEX('Per Invoice'!W$2:W$1201,$AA92)))</f>
        <v/>
      </c>
      <c r="X92" s="7">
        <f>IF($AA92="","",IF(INDEX('Per Invoice'!X$2:X$1201,$AA92)="","",INDEX('Per Invoice'!X$2:X$1201,$AA92)))</f>
        <v/>
      </c>
      <c r="Y92" s="7">
        <f>IF($AA92="","",IF(INDEX('Per Invoice'!Y$2:Y$1201,$AA92)="","",INDEX('Per Invoice'!Y$2:Y$1201,$AA92)))</f>
        <v/>
      </c>
      <c r="Z92" s="7">
        <f>IF($AA92="","",IF(INDEX('Per Invoice'!Z$2:Z$1201,$AA92)="","",INDEX('Per Invoice'!Z$2:Z$1201,$AA92)))</f>
        <v/>
      </c>
      <c r="AA92" s="16">
        <f>IFERROR(MATCH(Settings!$C$27&amp;"|"&amp;ROWS($AA$2:$AA92),'Per Invoice'!$AB$2:$AB$1201,0),"")</f>
        <v/>
      </c>
    </row>
    <row r="93">
      <c r="A93">
        <f>IF($AA93="","",IF(INDEX('Per Invoice'!A$2:A$1201,$AA93)="","",INDEX('Per Invoice'!A$2:A$1201,$AA93)))</f>
        <v/>
      </c>
      <c r="B93">
        <f>IF($AA93="","",IF(INDEX('Per Invoice'!B$2:B$1201,$AA93)="","",INDEX('Per Invoice'!B$2:B$1201,$AA93)))</f>
        <v/>
      </c>
      <c r="C93">
        <f>IF($AA93="","",IF(INDEX('Per Invoice'!C$2:C$1201,$AA93)="","",INDEX('Per Invoice'!C$2:C$1201,$AA93)))</f>
        <v/>
      </c>
      <c r="D93">
        <f>IF($AA93="","",IF(INDEX('Per Invoice'!D$2:D$1201,$AA93)="","",INDEX('Per Invoice'!D$2:D$1201,$AA93)))</f>
        <v/>
      </c>
      <c r="E93">
        <f>IF($AA93="","",IF(INDEX('Per Invoice'!E$2:E$1201,$AA93)="","",INDEX('Per Invoice'!E$2:E$1201,$AA93)))</f>
        <v/>
      </c>
      <c r="F93">
        <f>IF($AA93="","",IF(INDEX('Per Invoice'!F$2:F$1201,$AA93)="","",INDEX('Per Invoice'!F$2:F$1201,$AA93)))</f>
        <v/>
      </c>
      <c r="G93">
        <f>IF($AA93="","",IF(INDEX('Per Invoice'!G$2:G$1201,$AA93)="","",INDEX('Per Invoice'!G$2:G$1201,$AA93)))</f>
        <v/>
      </c>
      <c r="H93">
        <f>IF($AA93="","",IF(INDEX('Per Invoice'!H$2:H$1201,$AA93)="","",INDEX('Per Invoice'!H$2:H$1201,$AA93)))</f>
        <v/>
      </c>
      <c r="I93">
        <f>IF($AA93="","",IF(INDEX('Per Invoice'!I$2:I$1201,$AA93)="","",INDEX('Per Invoice'!I$2:I$1201,$AA93)))</f>
        <v/>
      </c>
      <c r="J93">
        <f>IF($AA93="","",IF(INDEX('Per Invoice'!J$2:J$1201,$AA93)="","",INDEX('Per Invoice'!J$2:J$1201,$AA93)))</f>
        <v/>
      </c>
      <c r="K93">
        <f>IF($AA93="","",IF(INDEX('Per Invoice'!K$2:K$1201,$AA93)="","",INDEX('Per Invoice'!K$2:K$1201,$AA93)))</f>
        <v/>
      </c>
      <c r="L93">
        <f>IF($AA93="","",IF(INDEX('Per Invoice'!L$2:L$1201,$AA93)="","",INDEX('Per Invoice'!L$2:L$1201,$AA93)))</f>
        <v/>
      </c>
      <c r="M93">
        <f>IF($AA93="","",IF(INDEX('Per Invoice'!M$2:M$1201,$AA93)="","",INDEX('Per Invoice'!M$2:M$1201,$AA93)))</f>
        <v/>
      </c>
      <c r="N93">
        <f>IF($AA93="","",IF(INDEX('Per Invoice'!N$2:N$1201,$AA93)="","",INDEX('Per Invoice'!N$2:N$1201,$AA93)))</f>
        <v/>
      </c>
      <c r="O93">
        <f>IF($AA93="","",IF(INDEX('Per Invoice'!O$2:O$1201,$AA93)="","",INDEX('Per Invoice'!O$2:O$1201,$AA93)))</f>
        <v/>
      </c>
      <c r="P93" s="7">
        <f>IF($AA93="","",IF(INDEX('Per Invoice'!P$2:P$1201,$AA93)="","",INDEX('Per Invoice'!P$2:P$1201,$AA93)))</f>
        <v/>
      </c>
      <c r="Q93">
        <f>IF($AA93="","",IF(INDEX('Per Invoice'!Q$2:Q$1201,$AA93)="","",INDEX('Per Invoice'!Q$2:Q$1201,$AA93)))</f>
        <v/>
      </c>
      <c r="R93" s="7">
        <f>IF($AA93="","",IF(INDEX('Per Invoice'!R$2:R$1201,$AA93)="","",INDEX('Per Invoice'!R$2:R$1201,$AA93)))</f>
        <v/>
      </c>
      <c r="S93" s="7">
        <f>IF($AA93="","",IF(INDEX('Per Invoice'!S$2:S$1201,$AA93)="","",INDEX('Per Invoice'!S$2:S$1201,$AA93)))</f>
        <v/>
      </c>
      <c r="T93">
        <f>IF($AA93="","",IF(INDEX('Per Invoice'!T$2:T$1201,$AA93)="","",INDEX('Per Invoice'!T$2:T$1201,$AA93)))</f>
        <v/>
      </c>
      <c r="U93" s="7">
        <f>IF($AA93="","",IF(INDEX('Per Invoice'!U$2:U$1201,$AA93)="","",INDEX('Per Invoice'!U$2:U$1201,$AA93)))</f>
        <v/>
      </c>
      <c r="V93" s="7">
        <f>IF($AA93="","",IF(INDEX('Per Invoice'!V$2:V$1201,$AA93)="","",INDEX('Per Invoice'!V$2:V$1201,$AA93)))</f>
        <v/>
      </c>
      <c r="W93" s="7">
        <f>IF($AA93="","",IF(INDEX('Per Invoice'!W$2:W$1201,$AA93)="","",INDEX('Per Invoice'!W$2:W$1201,$AA93)))</f>
        <v/>
      </c>
      <c r="X93" s="7">
        <f>IF($AA93="","",IF(INDEX('Per Invoice'!X$2:X$1201,$AA93)="","",INDEX('Per Invoice'!X$2:X$1201,$AA93)))</f>
        <v/>
      </c>
      <c r="Y93" s="7">
        <f>IF($AA93="","",IF(INDEX('Per Invoice'!Y$2:Y$1201,$AA93)="","",INDEX('Per Invoice'!Y$2:Y$1201,$AA93)))</f>
        <v/>
      </c>
      <c r="Z93" s="7">
        <f>IF($AA93="","",IF(INDEX('Per Invoice'!Z$2:Z$1201,$AA93)="","",INDEX('Per Invoice'!Z$2:Z$1201,$AA93)))</f>
        <v/>
      </c>
      <c r="AA93" s="16">
        <f>IFERROR(MATCH(Settings!$C$27&amp;"|"&amp;ROWS($AA$2:$AA93),'Per Invoice'!$AB$2:$AB$1201,0),"")</f>
        <v/>
      </c>
    </row>
    <row r="94">
      <c r="A94">
        <f>IF($AA94="","",IF(INDEX('Per Invoice'!A$2:A$1201,$AA94)="","",INDEX('Per Invoice'!A$2:A$1201,$AA94)))</f>
        <v/>
      </c>
      <c r="B94">
        <f>IF($AA94="","",IF(INDEX('Per Invoice'!B$2:B$1201,$AA94)="","",INDEX('Per Invoice'!B$2:B$1201,$AA94)))</f>
        <v/>
      </c>
      <c r="C94">
        <f>IF($AA94="","",IF(INDEX('Per Invoice'!C$2:C$1201,$AA94)="","",INDEX('Per Invoice'!C$2:C$1201,$AA94)))</f>
        <v/>
      </c>
      <c r="D94">
        <f>IF($AA94="","",IF(INDEX('Per Invoice'!D$2:D$1201,$AA94)="","",INDEX('Per Invoice'!D$2:D$1201,$AA94)))</f>
        <v/>
      </c>
      <c r="E94">
        <f>IF($AA94="","",IF(INDEX('Per Invoice'!E$2:E$1201,$AA94)="","",INDEX('Per Invoice'!E$2:E$1201,$AA94)))</f>
        <v/>
      </c>
      <c r="F94">
        <f>IF($AA94="","",IF(INDEX('Per Invoice'!F$2:F$1201,$AA94)="","",INDEX('Per Invoice'!F$2:F$1201,$AA94)))</f>
        <v/>
      </c>
      <c r="G94">
        <f>IF($AA94="","",IF(INDEX('Per Invoice'!G$2:G$1201,$AA94)="","",INDEX('Per Invoice'!G$2:G$1201,$AA94)))</f>
        <v/>
      </c>
      <c r="H94">
        <f>IF($AA94="","",IF(INDEX('Per Invoice'!H$2:H$1201,$AA94)="","",INDEX('Per Invoice'!H$2:H$1201,$AA94)))</f>
        <v/>
      </c>
      <c r="I94">
        <f>IF($AA94="","",IF(INDEX('Per Invoice'!I$2:I$1201,$AA94)="","",INDEX('Per Invoice'!I$2:I$1201,$AA94)))</f>
        <v/>
      </c>
      <c r="J94">
        <f>IF($AA94="","",IF(INDEX('Per Invoice'!J$2:J$1201,$AA94)="","",INDEX('Per Invoice'!J$2:J$1201,$AA94)))</f>
        <v/>
      </c>
      <c r="K94">
        <f>IF($AA94="","",IF(INDEX('Per Invoice'!K$2:K$1201,$AA94)="","",INDEX('Per Invoice'!K$2:K$1201,$AA94)))</f>
        <v/>
      </c>
      <c r="L94">
        <f>IF($AA94="","",IF(INDEX('Per Invoice'!L$2:L$1201,$AA94)="","",INDEX('Per Invoice'!L$2:L$1201,$AA94)))</f>
        <v/>
      </c>
      <c r="M94">
        <f>IF($AA94="","",IF(INDEX('Per Invoice'!M$2:M$1201,$AA94)="","",INDEX('Per Invoice'!M$2:M$1201,$AA94)))</f>
        <v/>
      </c>
      <c r="N94">
        <f>IF($AA94="","",IF(INDEX('Per Invoice'!N$2:N$1201,$AA94)="","",INDEX('Per Invoice'!N$2:N$1201,$AA94)))</f>
        <v/>
      </c>
      <c r="O94">
        <f>IF($AA94="","",IF(INDEX('Per Invoice'!O$2:O$1201,$AA94)="","",INDEX('Per Invoice'!O$2:O$1201,$AA94)))</f>
        <v/>
      </c>
      <c r="P94" s="7">
        <f>IF($AA94="","",IF(INDEX('Per Invoice'!P$2:P$1201,$AA94)="","",INDEX('Per Invoice'!P$2:P$1201,$AA94)))</f>
        <v/>
      </c>
      <c r="Q94">
        <f>IF($AA94="","",IF(INDEX('Per Invoice'!Q$2:Q$1201,$AA94)="","",INDEX('Per Invoice'!Q$2:Q$1201,$AA94)))</f>
        <v/>
      </c>
      <c r="R94" s="7">
        <f>IF($AA94="","",IF(INDEX('Per Invoice'!R$2:R$1201,$AA94)="","",INDEX('Per Invoice'!R$2:R$1201,$AA94)))</f>
        <v/>
      </c>
      <c r="S94" s="7">
        <f>IF($AA94="","",IF(INDEX('Per Invoice'!S$2:S$1201,$AA94)="","",INDEX('Per Invoice'!S$2:S$1201,$AA94)))</f>
        <v/>
      </c>
      <c r="T94">
        <f>IF($AA94="","",IF(INDEX('Per Invoice'!T$2:T$1201,$AA94)="","",INDEX('Per Invoice'!T$2:T$1201,$AA94)))</f>
        <v/>
      </c>
      <c r="U94" s="7">
        <f>IF($AA94="","",IF(INDEX('Per Invoice'!U$2:U$1201,$AA94)="","",INDEX('Per Invoice'!U$2:U$1201,$AA94)))</f>
        <v/>
      </c>
      <c r="V94" s="7">
        <f>IF($AA94="","",IF(INDEX('Per Invoice'!V$2:V$1201,$AA94)="","",INDEX('Per Invoice'!V$2:V$1201,$AA94)))</f>
        <v/>
      </c>
      <c r="W94" s="7">
        <f>IF($AA94="","",IF(INDEX('Per Invoice'!W$2:W$1201,$AA94)="","",INDEX('Per Invoice'!W$2:W$1201,$AA94)))</f>
        <v/>
      </c>
      <c r="X94" s="7">
        <f>IF($AA94="","",IF(INDEX('Per Invoice'!X$2:X$1201,$AA94)="","",INDEX('Per Invoice'!X$2:X$1201,$AA94)))</f>
        <v/>
      </c>
      <c r="Y94" s="7">
        <f>IF($AA94="","",IF(INDEX('Per Invoice'!Y$2:Y$1201,$AA94)="","",INDEX('Per Invoice'!Y$2:Y$1201,$AA94)))</f>
        <v/>
      </c>
      <c r="Z94" s="7">
        <f>IF($AA94="","",IF(INDEX('Per Invoice'!Z$2:Z$1201,$AA94)="","",INDEX('Per Invoice'!Z$2:Z$1201,$AA94)))</f>
        <v/>
      </c>
      <c r="AA94" s="16">
        <f>IFERROR(MATCH(Settings!$C$27&amp;"|"&amp;ROWS($AA$2:$AA94),'Per Invoice'!$AB$2:$AB$1201,0),"")</f>
        <v/>
      </c>
    </row>
    <row r="95">
      <c r="A95">
        <f>IF($AA95="","",IF(INDEX('Per Invoice'!A$2:A$1201,$AA95)="","",INDEX('Per Invoice'!A$2:A$1201,$AA95)))</f>
        <v/>
      </c>
      <c r="B95">
        <f>IF($AA95="","",IF(INDEX('Per Invoice'!B$2:B$1201,$AA95)="","",INDEX('Per Invoice'!B$2:B$1201,$AA95)))</f>
        <v/>
      </c>
      <c r="C95">
        <f>IF($AA95="","",IF(INDEX('Per Invoice'!C$2:C$1201,$AA95)="","",INDEX('Per Invoice'!C$2:C$1201,$AA95)))</f>
        <v/>
      </c>
      <c r="D95">
        <f>IF($AA95="","",IF(INDEX('Per Invoice'!D$2:D$1201,$AA95)="","",INDEX('Per Invoice'!D$2:D$1201,$AA95)))</f>
        <v/>
      </c>
      <c r="E95">
        <f>IF($AA95="","",IF(INDEX('Per Invoice'!E$2:E$1201,$AA95)="","",INDEX('Per Invoice'!E$2:E$1201,$AA95)))</f>
        <v/>
      </c>
      <c r="F95">
        <f>IF($AA95="","",IF(INDEX('Per Invoice'!F$2:F$1201,$AA95)="","",INDEX('Per Invoice'!F$2:F$1201,$AA95)))</f>
        <v/>
      </c>
      <c r="G95">
        <f>IF($AA95="","",IF(INDEX('Per Invoice'!G$2:G$1201,$AA95)="","",INDEX('Per Invoice'!G$2:G$1201,$AA95)))</f>
        <v/>
      </c>
      <c r="H95">
        <f>IF($AA95="","",IF(INDEX('Per Invoice'!H$2:H$1201,$AA95)="","",INDEX('Per Invoice'!H$2:H$1201,$AA95)))</f>
        <v/>
      </c>
      <c r="I95">
        <f>IF($AA95="","",IF(INDEX('Per Invoice'!I$2:I$1201,$AA95)="","",INDEX('Per Invoice'!I$2:I$1201,$AA95)))</f>
        <v/>
      </c>
      <c r="J95">
        <f>IF($AA95="","",IF(INDEX('Per Invoice'!J$2:J$1201,$AA95)="","",INDEX('Per Invoice'!J$2:J$1201,$AA95)))</f>
        <v/>
      </c>
      <c r="K95">
        <f>IF($AA95="","",IF(INDEX('Per Invoice'!K$2:K$1201,$AA95)="","",INDEX('Per Invoice'!K$2:K$1201,$AA95)))</f>
        <v/>
      </c>
      <c r="L95">
        <f>IF($AA95="","",IF(INDEX('Per Invoice'!L$2:L$1201,$AA95)="","",INDEX('Per Invoice'!L$2:L$1201,$AA95)))</f>
        <v/>
      </c>
      <c r="M95">
        <f>IF($AA95="","",IF(INDEX('Per Invoice'!M$2:M$1201,$AA95)="","",INDEX('Per Invoice'!M$2:M$1201,$AA95)))</f>
        <v/>
      </c>
      <c r="N95">
        <f>IF($AA95="","",IF(INDEX('Per Invoice'!N$2:N$1201,$AA95)="","",INDEX('Per Invoice'!N$2:N$1201,$AA95)))</f>
        <v/>
      </c>
      <c r="O95">
        <f>IF($AA95="","",IF(INDEX('Per Invoice'!O$2:O$1201,$AA95)="","",INDEX('Per Invoice'!O$2:O$1201,$AA95)))</f>
        <v/>
      </c>
      <c r="P95" s="7">
        <f>IF($AA95="","",IF(INDEX('Per Invoice'!P$2:P$1201,$AA95)="","",INDEX('Per Invoice'!P$2:P$1201,$AA95)))</f>
        <v/>
      </c>
      <c r="Q95">
        <f>IF($AA95="","",IF(INDEX('Per Invoice'!Q$2:Q$1201,$AA95)="","",INDEX('Per Invoice'!Q$2:Q$1201,$AA95)))</f>
        <v/>
      </c>
      <c r="R95" s="7">
        <f>IF($AA95="","",IF(INDEX('Per Invoice'!R$2:R$1201,$AA95)="","",INDEX('Per Invoice'!R$2:R$1201,$AA95)))</f>
        <v/>
      </c>
      <c r="S95" s="7">
        <f>IF($AA95="","",IF(INDEX('Per Invoice'!S$2:S$1201,$AA95)="","",INDEX('Per Invoice'!S$2:S$1201,$AA95)))</f>
        <v/>
      </c>
      <c r="T95">
        <f>IF($AA95="","",IF(INDEX('Per Invoice'!T$2:T$1201,$AA95)="","",INDEX('Per Invoice'!T$2:T$1201,$AA95)))</f>
        <v/>
      </c>
      <c r="U95" s="7">
        <f>IF($AA95="","",IF(INDEX('Per Invoice'!U$2:U$1201,$AA95)="","",INDEX('Per Invoice'!U$2:U$1201,$AA95)))</f>
        <v/>
      </c>
      <c r="V95" s="7">
        <f>IF($AA95="","",IF(INDEX('Per Invoice'!V$2:V$1201,$AA95)="","",INDEX('Per Invoice'!V$2:V$1201,$AA95)))</f>
        <v/>
      </c>
      <c r="W95" s="7">
        <f>IF($AA95="","",IF(INDEX('Per Invoice'!W$2:W$1201,$AA95)="","",INDEX('Per Invoice'!W$2:W$1201,$AA95)))</f>
        <v/>
      </c>
      <c r="X95" s="7">
        <f>IF($AA95="","",IF(INDEX('Per Invoice'!X$2:X$1201,$AA95)="","",INDEX('Per Invoice'!X$2:X$1201,$AA95)))</f>
        <v/>
      </c>
      <c r="Y95" s="7">
        <f>IF($AA95="","",IF(INDEX('Per Invoice'!Y$2:Y$1201,$AA95)="","",INDEX('Per Invoice'!Y$2:Y$1201,$AA95)))</f>
        <v/>
      </c>
      <c r="Z95" s="7">
        <f>IF($AA95="","",IF(INDEX('Per Invoice'!Z$2:Z$1201,$AA95)="","",INDEX('Per Invoice'!Z$2:Z$1201,$AA95)))</f>
        <v/>
      </c>
      <c r="AA95" s="16">
        <f>IFERROR(MATCH(Settings!$C$27&amp;"|"&amp;ROWS($AA$2:$AA95),'Per Invoice'!$AB$2:$AB$1201,0),"")</f>
        <v/>
      </c>
    </row>
    <row r="96">
      <c r="A96">
        <f>IF($AA96="","",IF(INDEX('Per Invoice'!A$2:A$1201,$AA96)="","",INDEX('Per Invoice'!A$2:A$1201,$AA96)))</f>
        <v/>
      </c>
      <c r="B96">
        <f>IF($AA96="","",IF(INDEX('Per Invoice'!B$2:B$1201,$AA96)="","",INDEX('Per Invoice'!B$2:B$1201,$AA96)))</f>
        <v/>
      </c>
      <c r="C96">
        <f>IF($AA96="","",IF(INDEX('Per Invoice'!C$2:C$1201,$AA96)="","",INDEX('Per Invoice'!C$2:C$1201,$AA96)))</f>
        <v/>
      </c>
      <c r="D96">
        <f>IF($AA96="","",IF(INDEX('Per Invoice'!D$2:D$1201,$AA96)="","",INDEX('Per Invoice'!D$2:D$1201,$AA96)))</f>
        <v/>
      </c>
      <c r="E96">
        <f>IF($AA96="","",IF(INDEX('Per Invoice'!E$2:E$1201,$AA96)="","",INDEX('Per Invoice'!E$2:E$1201,$AA96)))</f>
        <v/>
      </c>
      <c r="F96">
        <f>IF($AA96="","",IF(INDEX('Per Invoice'!F$2:F$1201,$AA96)="","",INDEX('Per Invoice'!F$2:F$1201,$AA96)))</f>
        <v/>
      </c>
      <c r="G96">
        <f>IF($AA96="","",IF(INDEX('Per Invoice'!G$2:G$1201,$AA96)="","",INDEX('Per Invoice'!G$2:G$1201,$AA96)))</f>
        <v/>
      </c>
      <c r="H96">
        <f>IF($AA96="","",IF(INDEX('Per Invoice'!H$2:H$1201,$AA96)="","",INDEX('Per Invoice'!H$2:H$1201,$AA96)))</f>
        <v/>
      </c>
      <c r="I96">
        <f>IF($AA96="","",IF(INDEX('Per Invoice'!I$2:I$1201,$AA96)="","",INDEX('Per Invoice'!I$2:I$1201,$AA96)))</f>
        <v/>
      </c>
      <c r="J96">
        <f>IF($AA96="","",IF(INDEX('Per Invoice'!J$2:J$1201,$AA96)="","",INDEX('Per Invoice'!J$2:J$1201,$AA96)))</f>
        <v/>
      </c>
      <c r="K96">
        <f>IF($AA96="","",IF(INDEX('Per Invoice'!K$2:K$1201,$AA96)="","",INDEX('Per Invoice'!K$2:K$1201,$AA96)))</f>
        <v/>
      </c>
      <c r="L96">
        <f>IF($AA96="","",IF(INDEX('Per Invoice'!L$2:L$1201,$AA96)="","",INDEX('Per Invoice'!L$2:L$1201,$AA96)))</f>
        <v/>
      </c>
      <c r="M96">
        <f>IF($AA96="","",IF(INDEX('Per Invoice'!M$2:M$1201,$AA96)="","",INDEX('Per Invoice'!M$2:M$1201,$AA96)))</f>
        <v/>
      </c>
      <c r="N96">
        <f>IF($AA96="","",IF(INDEX('Per Invoice'!N$2:N$1201,$AA96)="","",INDEX('Per Invoice'!N$2:N$1201,$AA96)))</f>
        <v/>
      </c>
      <c r="O96">
        <f>IF($AA96="","",IF(INDEX('Per Invoice'!O$2:O$1201,$AA96)="","",INDEX('Per Invoice'!O$2:O$1201,$AA96)))</f>
        <v/>
      </c>
      <c r="P96" s="7">
        <f>IF($AA96="","",IF(INDEX('Per Invoice'!P$2:P$1201,$AA96)="","",INDEX('Per Invoice'!P$2:P$1201,$AA96)))</f>
        <v/>
      </c>
      <c r="Q96">
        <f>IF($AA96="","",IF(INDEX('Per Invoice'!Q$2:Q$1201,$AA96)="","",INDEX('Per Invoice'!Q$2:Q$1201,$AA96)))</f>
        <v/>
      </c>
      <c r="R96" s="7">
        <f>IF($AA96="","",IF(INDEX('Per Invoice'!R$2:R$1201,$AA96)="","",INDEX('Per Invoice'!R$2:R$1201,$AA96)))</f>
        <v/>
      </c>
      <c r="S96" s="7">
        <f>IF($AA96="","",IF(INDEX('Per Invoice'!S$2:S$1201,$AA96)="","",INDEX('Per Invoice'!S$2:S$1201,$AA96)))</f>
        <v/>
      </c>
      <c r="T96">
        <f>IF($AA96="","",IF(INDEX('Per Invoice'!T$2:T$1201,$AA96)="","",INDEX('Per Invoice'!T$2:T$1201,$AA96)))</f>
        <v/>
      </c>
      <c r="U96" s="7">
        <f>IF($AA96="","",IF(INDEX('Per Invoice'!U$2:U$1201,$AA96)="","",INDEX('Per Invoice'!U$2:U$1201,$AA96)))</f>
        <v/>
      </c>
      <c r="V96" s="7">
        <f>IF($AA96="","",IF(INDEX('Per Invoice'!V$2:V$1201,$AA96)="","",INDEX('Per Invoice'!V$2:V$1201,$AA96)))</f>
        <v/>
      </c>
      <c r="W96" s="7">
        <f>IF($AA96="","",IF(INDEX('Per Invoice'!W$2:W$1201,$AA96)="","",INDEX('Per Invoice'!W$2:W$1201,$AA96)))</f>
        <v/>
      </c>
      <c r="X96" s="7">
        <f>IF($AA96="","",IF(INDEX('Per Invoice'!X$2:X$1201,$AA96)="","",INDEX('Per Invoice'!X$2:X$1201,$AA96)))</f>
        <v/>
      </c>
      <c r="Y96" s="7">
        <f>IF($AA96="","",IF(INDEX('Per Invoice'!Y$2:Y$1201,$AA96)="","",INDEX('Per Invoice'!Y$2:Y$1201,$AA96)))</f>
        <v/>
      </c>
      <c r="Z96" s="7">
        <f>IF($AA96="","",IF(INDEX('Per Invoice'!Z$2:Z$1201,$AA96)="","",INDEX('Per Invoice'!Z$2:Z$1201,$AA96)))</f>
        <v/>
      </c>
      <c r="AA96" s="16">
        <f>IFERROR(MATCH(Settings!$C$27&amp;"|"&amp;ROWS($AA$2:$AA96),'Per Invoice'!$AB$2:$AB$1201,0),"")</f>
        <v/>
      </c>
    </row>
    <row r="97">
      <c r="A97">
        <f>IF($AA97="","",IF(INDEX('Per Invoice'!A$2:A$1201,$AA97)="","",INDEX('Per Invoice'!A$2:A$1201,$AA97)))</f>
        <v/>
      </c>
      <c r="B97">
        <f>IF($AA97="","",IF(INDEX('Per Invoice'!B$2:B$1201,$AA97)="","",INDEX('Per Invoice'!B$2:B$1201,$AA97)))</f>
        <v/>
      </c>
      <c r="C97">
        <f>IF($AA97="","",IF(INDEX('Per Invoice'!C$2:C$1201,$AA97)="","",INDEX('Per Invoice'!C$2:C$1201,$AA97)))</f>
        <v/>
      </c>
      <c r="D97">
        <f>IF($AA97="","",IF(INDEX('Per Invoice'!D$2:D$1201,$AA97)="","",INDEX('Per Invoice'!D$2:D$1201,$AA97)))</f>
        <v/>
      </c>
      <c r="E97">
        <f>IF($AA97="","",IF(INDEX('Per Invoice'!E$2:E$1201,$AA97)="","",INDEX('Per Invoice'!E$2:E$1201,$AA97)))</f>
        <v/>
      </c>
      <c r="F97">
        <f>IF($AA97="","",IF(INDEX('Per Invoice'!F$2:F$1201,$AA97)="","",INDEX('Per Invoice'!F$2:F$1201,$AA97)))</f>
        <v/>
      </c>
      <c r="G97">
        <f>IF($AA97="","",IF(INDEX('Per Invoice'!G$2:G$1201,$AA97)="","",INDEX('Per Invoice'!G$2:G$1201,$AA97)))</f>
        <v/>
      </c>
      <c r="H97">
        <f>IF($AA97="","",IF(INDEX('Per Invoice'!H$2:H$1201,$AA97)="","",INDEX('Per Invoice'!H$2:H$1201,$AA97)))</f>
        <v/>
      </c>
      <c r="I97">
        <f>IF($AA97="","",IF(INDEX('Per Invoice'!I$2:I$1201,$AA97)="","",INDEX('Per Invoice'!I$2:I$1201,$AA97)))</f>
        <v/>
      </c>
      <c r="J97">
        <f>IF($AA97="","",IF(INDEX('Per Invoice'!J$2:J$1201,$AA97)="","",INDEX('Per Invoice'!J$2:J$1201,$AA97)))</f>
        <v/>
      </c>
      <c r="K97">
        <f>IF($AA97="","",IF(INDEX('Per Invoice'!K$2:K$1201,$AA97)="","",INDEX('Per Invoice'!K$2:K$1201,$AA97)))</f>
        <v/>
      </c>
      <c r="L97">
        <f>IF($AA97="","",IF(INDEX('Per Invoice'!L$2:L$1201,$AA97)="","",INDEX('Per Invoice'!L$2:L$1201,$AA97)))</f>
        <v/>
      </c>
      <c r="M97">
        <f>IF($AA97="","",IF(INDEX('Per Invoice'!M$2:M$1201,$AA97)="","",INDEX('Per Invoice'!M$2:M$1201,$AA97)))</f>
        <v/>
      </c>
      <c r="N97">
        <f>IF($AA97="","",IF(INDEX('Per Invoice'!N$2:N$1201,$AA97)="","",INDEX('Per Invoice'!N$2:N$1201,$AA97)))</f>
        <v/>
      </c>
      <c r="O97">
        <f>IF($AA97="","",IF(INDEX('Per Invoice'!O$2:O$1201,$AA97)="","",INDEX('Per Invoice'!O$2:O$1201,$AA97)))</f>
        <v/>
      </c>
      <c r="P97" s="7">
        <f>IF($AA97="","",IF(INDEX('Per Invoice'!P$2:P$1201,$AA97)="","",INDEX('Per Invoice'!P$2:P$1201,$AA97)))</f>
        <v/>
      </c>
      <c r="Q97">
        <f>IF($AA97="","",IF(INDEX('Per Invoice'!Q$2:Q$1201,$AA97)="","",INDEX('Per Invoice'!Q$2:Q$1201,$AA97)))</f>
        <v/>
      </c>
      <c r="R97" s="7">
        <f>IF($AA97="","",IF(INDEX('Per Invoice'!R$2:R$1201,$AA97)="","",INDEX('Per Invoice'!R$2:R$1201,$AA97)))</f>
        <v/>
      </c>
      <c r="S97" s="7">
        <f>IF($AA97="","",IF(INDEX('Per Invoice'!S$2:S$1201,$AA97)="","",INDEX('Per Invoice'!S$2:S$1201,$AA97)))</f>
        <v/>
      </c>
      <c r="T97">
        <f>IF($AA97="","",IF(INDEX('Per Invoice'!T$2:T$1201,$AA97)="","",INDEX('Per Invoice'!T$2:T$1201,$AA97)))</f>
        <v/>
      </c>
      <c r="U97" s="7">
        <f>IF($AA97="","",IF(INDEX('Per Invoice'!U$2:U$1201,$AA97)="","",INDEX('Per Invoice'!U$2:U$1201,$AA97)))</f>
        <v/>
      </c>
      <c r="V97" s="7">
        <f>IF($AA97="","",IF(INDEX('Per Invoice'!V$2:V$1201,$AA97)="","",INDEX('Per Invoice'!V$2:V$1201,$AA97)))</f>
        <v/>
      </c>
      <c r="W97" s="7">
        <f>IF($AA97="","",IF(INDEX('Per Invoice'!W$2:W$1201,$AA97)="","",INDEX('Per Invoice'!W$2:W$1201,$AA97)))</f>
        <v/>
      </c>
      <c r="X97" s="7">
        <f>IF($AA97="","",IF(INDEX('Per Invoice'!X$2:X$1201,$AA97)="","",INDEX('Per Invoice'!X$2:X$1201,$AA97)))</f>
        <v/>
      </c>
      <c r="Y97" s="7">
        <f>IF($AA97="","",IF(INDEX('Per Invoice'!Y$2:Y$1201,$AA97)="","",INDEX('Per Invoice'!Y$2:Y$1201,$AA97)))</f>
        <v/>
      </c>
      <c r="Z97" s="7">
        <f>IF($AA97="","",IF(INDEX('Per Invoice'!Z$2:Z$1201,$AA97)="","",INDEX('Per Invoice'!Z$2:Z$1201,$AA97)))</f>
        <v/>
      </c>
      <c r="AA97" s="16">
        <f>IFERROR(MATCH(Settings!$C$27&amp;"|"&amp;ROWS($AA$2:$AA97),'Per Invoice'!$AB$2:$AB$1201,0),"")</f>
        <v/>
      </c>
    </row>
    <row r="98">
      <c r="A98">
        <f>IF($AA98="","",IF(INDEX('Per Invoice'!A$2:A$1201,$AA98)="","",INDEX('Per Invoice'!A$2:A$1201,$AA98)))</f>
        <v/>
      </c>
      <c r="B98">
        <f>IF($AA98="","",IF(INDEX('Per Invoice'!B$2:B$1201,$AA98)="","",INDEX('Per Invoice'!B$2:B$1201,$AA98)))</f>
        <v/>
      </c>
      <c r="C98">
        <f>IF($AA98="","",IF(INDEX('Per Invoice'!C$2:C$1201,$AA98)="","",INDEX('Per Invoice'!C$2:C$1201,$AA98)))</f>
        <v/>
      </c>
      <c r="D98">
        <f>IF($AA98="","",IF(INDEX('Per Invoice'!D$2:D$1201,$AA98)="","",INDEX('Per Invoice'!D$2:D$1201,$AA98)))</f>
        <v/>
      </c>
      <c r="E98">
        <f>IF($AA98="","",IF(INDEX('Per Invoice'!E$2:E$1201,$AA98)="","",INDEX('Per Invoice'!E$2:E$1201,$AA98)))</f>
        <v/>
      </c>
      <c r="F98">
        <f>IF($AA98="","",IF(INDEX('Per Invoice'!F$2:F$1201,$AA98)="","",INDEX('Per Invoice'!F$2:F$1201,$AA98)))</f>
        <v/>
      </c>
      <c r="G98">
        <f>IF($AA98="","",IF(INDEX('Per Invoice'!G$2:G$1201,$AA98)="","",INDEX('Per Invoice'!G$2:G$1201,$AA98)))</f>
        <v/>
      </c>
      <c r="H98">
        <f>IF($AA98="","",IF(INDEX('Per Invoice'!H$2:H$1201,$AA98)="","",INDEX('Per Invoice'!H$2:H$1201,$AA98)))</f>
        <v/>
      </c>
      <c r="I98">
        <f>IF($AA98="","",IF(INDEX('Per Invoice'!I$2:I$1201,$AA98)="","",INDEX('Per Invoice'!I$2:I$1201,$AA98)))</f>
        <v/>
      </c>
      <c r="J98">
        <f>IF($AA98="","",IF(INDEX('Per Invoice'!J$2:J$1201,$AA98)="","",INDEX('Per Invoice'!J$2:J$1201,$AA98)))</f>
        <v/>
      </c>
      <c r="K98">
        <f>IF($AA98="","",IF(INDEX('Per Invoice'!K$2:K$1201,$AA98)="","",INDEX('Per Invoice'!K$2:K$1201,$AA98)))</f>
        <v/>
      </c>
      <c r="L98">
        <f>IF($AA98="","",IF(INDEX('Per Invoice'!L$2:L$1201,$AA98)="","",INDEX('Per Invoice'!L$2:L$1201,$AA98)))</f>
        <v/>
      </c>
      <c r="M98">
        <f>IF($AA98="","",IF(INDEX('Per Invoice'!M$2:M$1201,$AA98)="","",INDEX('Per Invoice'!M$2:M$1201,$AA98)))</f>
        <v/>
      </c>
      <c r="N98">
        <f>IF($AA98="","",IF(INDEX('Per Invoice'!N$2:N$1201,$AA98)="","",INDEX('Per Invoice'!N$2:N$1201,$AA98)))</f>
        <v/>
      </c>
      <c r="O98">
        <f>IF($AA98="","",IF(INDEX('Per Invoice'!O$2:O$1201,$AA98)="","",INDEX('Per Invoice'!O$2:O$1201,$AA98)))</f>
        <v/>
      </c>
      <c r="P98" s="7">
        <f>IF($AA98="","",IF(INDEX('Per Invoice'!P$2:P$1201,$AA98)="","",INDEX('Per Invoice'!P$2:P$1201,$AA98)))</f>
        <v/>
      </c>
      <c r="Q98">
        <f>IF($AA98="","",IF(INDEX('Per Invoice'!Q$2:Q$1201,$AA98)="","",INDEX('Per Invoice'!Q$2:Q$1201,$AA98)))</f>
        <v/>
      </c>
      <c r="R98" s="7">
        <f>IF($AA98="","",IF(INDEX('Per Invoice'!R$2:R$1201,$AA98)="","",INDEX('Per Invoice'!R$2:R$1201,$AA98)))</f>
        <v/>
      </c>
      <c r="S98" s="7">
        <f>IF($AA98="","",IF(INDEX('Per Invoice'!S$2:S$1201,$AA98)="","",INDEX('Per Invoice'!S$2:S$1201,$AA98)))</f>
        <v/>
      </c>
      <c r="T98">
        <f>IF($AA98="","",IF(INDEX('Per Invoice'!T$2:T$1201,$AA98)="","",INDEX('Per Invoice'!T$2:T$1201,$AA98)))</f>
        <v/>
      </c>
      <c r="U98" s="7">
        <f>IF($AA98="","",IF(INDEX('Per Invoice'!U$2:U$1201,$AA98)="","",INDEX('Per Invoice'!U$2:U$1201,$AA98)))</f>
        <v/>
      </c>
      <c r="V98" s="7">
        <f>IF($AA98="","",IF(INDEX('Per Invoice'!V$2:V$1201,$AA98)="","",INDEX('Per Invoice'!V$2:V$1201,$AA98)))</f>
        <v/>
      </c>
      <c r="W98" s="7">
        <f>IF($AA98="","",IF(INDEX('Per Invoice'!W$2:W$1201,$AA98)="","",INDEX('Per Invoice'!W$2:W$1201,$AA98)))</f>
        <v/>
      </c>
      <c r="X98" s="7">
        <f>IF($AA98="","",IF(INDEX('Per Invoice'!X$2:X$1201,$AA98)="","",INDEX('Per Invoice'!X$2:X$1201,$AA98)))</f>
        <v/>
      </c>
      <c r="Y98" s="7">
        <f>IF($AA98="","",IF(INDEX('Per Invoice'!Y$2:Y$1201,$AA98)="","",INDEX('Per Invoice'!Y$2:Y$1201,$AA98)))</f>
        <v/>
      </c>
      <c r="Z98" s="7">
        <f>IF($AA98="","",IF(INDEX('Per Invoice'!Z$2:Z$1201,$AA98)="","",INDEX('Per Invoice'!Z$2:Z$1201,$AA98)))</f>
        <v/>
      </c>
      <c r="AA98" s="16">
        <f>IFERROR(MATCH(Settings!$C$27&amp;"|"&amp;ROWS($AA$2:$AA98),'Per Invoice'!$AB$2:$AB$1201,0),"")</f>
        <v/>
      </c>
    </row>
    <row r="99">
      <c r="A99">
        <f>IF($AA99="","",IF(INDEX('Per Invoice'!A$2:A$1201,$AA99)="","",INDEX('Per Invoice'!A$2:A$1201,$AA99)))</f>
        <v/>
      </c>
      <c r="B99">
        <f>IF($AA99="","",IF(INDEX('Per Invoice'!B$2:B$1201,$AA99)="","",INDEX('Per Invoice'!B$2:B$1201,$AA99)))</f>
        <v/>
      </c>
      <c r="C99">
        <f>IF($AA99="","",IF(INDEX('Per Invoice'!C$2:C$1201,$AA99)="","",INDEX('Per Invoice'!C$2:C$1201,$AA99)))</f>
        <v/>
      </c>
      <c r="D99">
        <f>IF($AA99="","",IF(INDEX('Per Invoice'!D$2:D$1201,$AA99)="","",INDEX('Per Invoice'!D$2:D$1201,$AA99)))</f>
        <v/>
      </c>
      <c r="E99">
        <f>IF($AA99="","",IF(INDEX('Per Invoice'!E$2:E$1201,$AA99)="","",INDEX('Per Invoice'!E$2:E$1201,$AA99)))</f>
        <v/>
      </c>
      <c r="F99">
        <f>IF($AA99="","",IF(INDEX('Per Invoice'!F$2:F$1201,$AA99)="","",INDEX('Per Invoice'!F$2:F$1201,$AA99)))</f>
        <v/>
      </c>
      <c r="G99">
        <f>IF($AA99="","",IF(INDEX('Per Invoice'!G$2:G$1201,$AA99)="","",INDEX('Per Invoice'!G$2:G$1201,$AA99)))</f>
        <v/>
      </c>
      <c r="H99">
        <f>IF($AA99="","",IF(INDEX('Per Invoice'!H$2:H$1201,$AA99)="","",INDEX('Per Invoice'!H$2:H$1201,$AA99)))</f>
        <v/>
      </c>
      <c r="I99">
        <f>IF($AA99="","",IF(INDEX('Per Invoice'!I$2:I$1201,$AA99)="","",INDEX('Per Invoice'!I$2:I$1201,$AA99)))</f>
        <v/>
      </c>
      <c r="J99">
        <f>IF($AA99="","",IF(INDEX('Per Invoice'!J$2:J$1201,$AA99)="","",INDEX('Per Invoice'!J$2:J$1201,$AA99)))</f>
        <v/>
      </c>
      <c r="K99">
        <f>IF($AA99="","",IF(INDEX('Per Invoice'!K$2:K$1201,$AA99)="","",INDEX('Per Invoice'!K$2:K$1201,$AA99)))</f>
        <v/>
      </c>
      <c r="L99">
        <f>IF($AA99="","",IF(INDEX('Per Invoice'!L$2:L$1201,$AA99)="","",INDEX('Per Invoice'!L$2:L$1201,$AA99)))</f>
        <v/>
      </c>
      <c r="M99">
        <f>IF($AA99="","",IF(INDEX('Per Invoice'!M$2:M$1201,$AA99)="","",INDEX('Per Invoice'!M$2:M$1201,$AA99)))</f>
        <v/>
      </c>
      <c r="N99">
        <f>IF($AA99="","",IF(INDEX('Per Invoice'!N$2:N$1201,$AA99)="","",INDEX('Per Invoice'!N$2:N$1201,$AA99)))</f>
        <v/>
      </c>
      <c r="O99">
        <f>IF($AA99="","",IF(INDEX('Per Invoice'!O$2:O$1201,$AA99)="","",INDEX('Per Invoice'!O$2:O$1201,$AA99)))</f>
        <v/>
      </c>
      <c r="P99" s="7">
        <f>IF($AA99="","",IF(INDEX('Per Invoice'!P$2:P$1201,$AA99)="","",INDEX('Per Invoice'!P$2:P$1201,$AA99)))</f>
        <v/>
      </c>
      <c r="Q99">
        <f>IF($AA99="","",IF(INDEX('Per Invoice'!Q$2:Q$1201,$AA99)="","",INDEX('Per Invoice'!Q$2:Q$1201,$AA99)))</f>
        <v/>
      </c>
      <c r="R99" s="7">
        <f>IF($AA99="","",IF(INDEX('Per Invoice'!R$2:R$1201,$AA99)="","",INDEX('Per Invoice'!R$2:R$1201,$AA99)))</f>
        <v/>
      </c>
      <c r="S99" s="7">
        <f>IF($AA99="","",IF(INDEX('Per Invoice'!S$2:S$1201,$AA99)="","",INDEX('Per Invoice'!S$2:S$1201,$AA99)))</f>
        <v/>
      </c>
      <c r="T99">
        <f>IF($AA99="","",IF(INDEX('Per Invoice'!T$2:T$1201,$AA99)="","",INDEX('Per Invoice'!T$2:T$1201,$AA99)))</f>
        <v/>
      </c>
      <c r="U99" s="7">
        <f>IF($AA99="","",IF(INDEX('Per Invoice'!U$2:U$1201,$AA99)="","",INDEX('Per Invoice'!U$2:U$1201,$AA99)))</f>
        <v/>
      </c>
      <c r="V99" s="7">
        <f>IF($AA99="","",IF(INDEX('Per Invoice'!V$2:V$1201,$AA99)="","",INDEX('Per Invoice'!V$2:V$1201,$AA99)))</f>
        <v/>
      </c>
      <c r="W99" s="7">
        <f>IF($AA99="","",IF(INDEX('Per Invoice'!W$2:W$1201,$AA99)="","",INDEX('Per Invoice'!W$2:W$1201,$AA99)))</f>
        <v/>
      </c>
      <c r="X99" s="7">
        <f>IF($AA99="","",IF(INDEX('Per Invoice'!X$2:X$1201,$AA99)="","",INDEX('Per Invoice'!X$2:X$1201,$AA99)))</f>
        <v/>
      </c>
      <c r="Y99" s="7">
        <f>IF($AA99="","",IF(INDEX('Per Invoice'!Y$2:Y$1201,$AA99)="","",INDEX('Per Invoice'!Y$2:Y$1201,$AA99)))</f>
        <v/>
      </c>
      <c r="Z99" s="7">
        <f>IF($AA99="","",IF(INDEX('Per Invoice'!Z$2:Z$1201,$AA99)="","",INDEX('Per Invoice'!Z$2:Z$1201,$AA99)))</f>
        <v/>
      </c>
      <c r="AA99" s="16">
        <f>IFERROR(MATCH(Settings!$C$27&amp;"|"&amp;ROWS($AA$2:$AA99),'Per Invoice'!$AB$2:$AB$1201,0),"")</f>
        <v/>
      </c>
    </row>
    <row r="100">
      <c r="A100">
        <f>IF($AA100="","",IF(INDEX('Per Invoice'!A$2:A$1201,$AA100)="","",INDEX('Per Invoice'!A$2:A$1201,$AA100)))</f>
        <v/>
      </c>
      <c r="B100">
        <f>IF($AA100="","",IF(INDEX('Per Invoice'!B$2:B$1201,$AA100)="","",INDEX('Per Invoice'!B$2:B$1201,$AA100)))</f>
        <v/>
      </c>
      <c r="C100">
        <f>IF($AA100="","",IF(INDEX('Per Invoice'!C$2:C$1201,$AA100)="","",INDEX('Per Invoice'!C$2:C$1201,$AA100)))</f>
        <v/>
      </c>
      <c r="D100">
        <f>IF($AA100="","",IF(INDEX('Per Invoice'!D$2:D$1201,$AA100)="","",INDEX('Per Invoice'!D$2:D$1201,$AA100)))</f>
        <v/>
      </c>
      <c r="E100">
        <f>IF($AA100="","",IF(INDEX('Per Invoice'!E$2:E$1201,$AA100)="","",INDEX('Per Invoice'!E$2:E$1201,$AA100)))</f>
        <v/>
      </c>
      <c r="F100">
        <f>IF($AA100="","",IF(INDEX('Per Invoice'!F$2:F$1201,$AA100)="","",INDEX('Per Invoice'!F$2:F$1201,$AA100)))</f>
        <v/>
      </c>
      <c r="G100">
        <f>IF($AA100="","",IF(INDEX('Per Invoice'!G$2:G$1201,$AA100)="","",INDEX('Per Invoice'!G$2:G$1201,$AA100)))</f>
        <v/>
      </c>
      <c r="H100">
        <f>IF($AA100="","",IF(INDEX('Per Invoice'!H$2:H$1201,$AA100)="","",INDEX('Per Invoice'!H$2:H$1201,$AA100)))</f>
        <v/>
      </c>
      <c r="I100">
        <f>IF($AA100="","",IF(INDEX('Per Invoice'!I$2:I$1201,$AA100)="","",INDEX('Per Invoice'!I$2:I$1201,$AA100)))</f>
        <v/>
      </c>
      <c r="J100">
        <f>IF($AA100="","",IF(INDEX('Per Invoice'!J$2:J$1201,$AA100)="","",INDEX('Per Invoice'!J$2:J$1201,$AA100)))</f>
        <v/>
      </c>
      <c r="K100">
        <f>IF($AA100="","",IF(INDEX('Per Invoice'!K$2:K$1201,$AA100)="","",INDEX('Per Invoice'!K$2:K$1201,$AA100)))</f>
        <v/>
      </c>
      <c r="L100">
        <f>IF($AA100="","",IF(INDEX('Per Invoice'!L$2:L$1201,$AA100)="","",INDEX('Per Invoice'!L$2:L$1201,$AA100)))</f>
        <v/>
      </c>
      <c r="M100">
        <f>IF($AA100="","",IF(INDEX('Per Invoice'!M$2:M$1201,$AA100)="","",INDEX('Per Invoice'!M$2:M$1201,$AA100)))</f>
        <v/>
      </c>
      <c r="N100">
        <f>IF($AA100="","",IF(INDEX('Per Invoice'!N$2:N$1201,$AA100)="","",INDEX('Per Invoice'!N$2:N$1201,$AA100)))</f>
        <v/>
      </c>
      <c r="O100">
        <f>IF($AA100="","",IF(INDEX('Per Invoice'!O$2:O$1201,$AA100)="","",INDEX('Per Invoice'!O$2:O$1201,$AA100)))</f>
        <v/>
      </c>
      <c r="P100" s="7">
        <f>IF($AA100="","",IF(INDEX('Per Invoice'!P$2:P$1201,$AA100)="","",INDEX('Per Invoice'!P$2:P$1201,$AA100)))</f>
        <v/>
      </c>
      <c r="Q100">
        <f>IF($AA100="","",IF(INDEX('Per Invoice'!Q$2:Q$1201,$AA100)="","",INDEX('Per Invoice'!Q$2:Q$1201,$AA100)))</f>
        <v/>
      </c>
      <c r="R100" s="7">
        <f>IF($AA100="","",IF(INDEX('Per Invoice'!R$2:R$1201,$AA100)="","",INDEX('Per Invoice'!R$2:R$1201,$AA100)))</f>
        <v/>
      </c>
      <c r="S100" s="7">
        <f>IF($AA100="","",IF(INDEX('Per Invoice'!S$2:S$1201,$AA100)="","",INDEX('Per Invoice'!S$2:S$1201,$AA100)))</f>
        <v/>
      </c>
      <c r="T100">
        <f>IF($AA100="","",IF(INDEX('Per Invoice'!T$2:T$1201,$AA100)="","",INDEX('Per Invoice'!T$2:T$1201,$AA100)))</f>
        <v/>
      </c>
      <c r="U100" s="7">
        <f>IF($AA100="","",IF(INDEX('Per Invoice'!U$2:U$1201,$AA100)="","",INDEX('Per Invoice'!U$2:U$1201,$AA100)))</f>
        <v/>
      </c>
      <c r="V100" s="7">
        <f>IF($AA100="","",IF(INDEX('Per Invoice'!V$2:V$1201,$AA100)="","",INDEX('Per Invoice'!V$2:V$1201,$AA100)))</f>
        <v/>
      </c>
      <c r="W100" s="7">
        <f>IF($AA100="","",IF(INDEX('Per Invoice'!W$2:W$1201,$AA100)="","",INDEX('Per Invoice'!W$2:W$1201,$AA100)))</f>
        <v/>
      </c>
      <c r="X100" s="7">
        <f>IF($AA100="","",IF(INDEX('Per Invoice'!X$2:X$1201,$AA100)="","",INDEX('Per Invoice'!X$2:X$1201,$AA100)))</f>
        <v/>
      </c>
      <c r="Y100" s="7">
        <f>IF($AA100="","",IF(INDEX('Per Invoice'!Y$2:Y$1201,$AA100)="","",INDEX('Per Invoice'!Y$2:Y$1201,$AA100)))</f>
        <v/>
      </c>
      <c r="Z100" s="7">
        <f>IF($AA100="","",IF(INDEX('Per Invoice'!Z$2:Z$1201,$AA100)="","",INDEX('Per Invoice'!Z$2:Z$1201,$AA100)))</f>
        <v/>
      </c>
      <c r="AA100" s="16">
        <f>IFERROR(MATCH(Settings!$C$27&amp;"|"&amp;ROWS($AA$2:$AA100),'Per Invoice'!$AB$2:$AB$1201,0),"")</f>
        <v/>
      </c>
    </row>
    <row r="101">
      <c r="A101">
        <f>IF($AA101="","",IF(INDEX('Per Invoice'!A$2:A$1201,$AA101)="","",INDEX('Per Invoice'!A$2:A$1201,$AA101)))</f>
        <v/>
      </c>
      <c r="B101">
        <f>IF($AA101="","",IF(INDEX('Per Invoice'!B$2:B$1201,$AA101)="","",INDEX('Per Invoice'!B$2:B$1201,$AA101)))</f>
        <v/>
      </c>
      <c r="C101">
        <f>IF($AA101="","",IF(INDEX('Per Invoice'!C$2:C$1201,$AA101)="","",INDEX('Per Invoice'!C$2:C$1201,$AA101)))</f>
        <v/>
      </c>
      <c r="D101">
        <f>IF($AA101="","",IF(INDEX('Per Invoice'!D$2:D$1201,$AA101)="","",INDEX('Per Invoice'!D$2:D$1201,$AA101)))</f>
        <v/>
      </c>
      <c r="E101">
        <f>IF($AA101="","",IF(INDEX('Per Invoice'!E$2:E$1201,$AA101)="","",INDEX('Per Invoice'!E$2:E$1201,$AA101)))</f>
        <v/>
      </c>
      <c r="F101">
        <f>IF($AA101="","",IF(INDEX('Per Invoice'!F$2:F$1201,$AA101)="","",INDEX('Per Invoice'!F$2:F$1201,$AA101)))</f>
        <v/>
      </c>
      <c r="G101">
        <f>IF($AA101="","",IF(INDEX('Per Invoice'!G$2:G$1201,$AA101)="","",INDEX('Per Invoice'!G$2:G$1201,$AA101)))</f>
        <v/>
      </c>
      <c r="H101">
        <f>IF($AA101="","",IF(INDEX('Per Invoice'!H$2:H$1201,$AA101)="","",INDEX('Per Invoice'!H$2:H$1201,$AA101)))</f>
        <v/>
      </c>
      <c r="I101">
        <f>IF($AA101="","",IF(INDEX('Per Invoice'!I$2:I$1201,$AA101)="","",INDEX('Per Invoice'!I$2:I$1201,$AA101)))</f>
        <v/>
      </c>
      <c r="J101">
        <f>IF($AA101="","",IF(INDEX('Per Invoice'!J$2:J$1201,$AA101)="","",INDEX('Per Invoice'!J$2:J$1201,$AA101)))</f>
        <v/>
      </c>
      <c r="K101">
        <f>IF($AA101="","",IF(INDEX('Per Invoice'!K$2:K$1201,$AA101)="","",INDEX('Per Invoice'!K$2:K$1201,$AA101)))</f>
        <v/>
      </c>
      <c r="L101">
        <f>IF($AA101="","",IF(INDEX('Per Invoice'!L$2:L$1201,$AA101)="","",INDEX('Per Invoice'!L$2:L$1201,$AA101)))</f>
        <v/>
      </c>
      <c r="M101">
        <f>IF($AA101="","",IF(INDEX('Per Invoice'!M$2:M$1201,$AA101)="","",INDEX('Per Invoice'!M$2:M$1201,$AA101)))</f>
        <v/>
      </c>
      <c r="N101">
        <f>IF($AA101="","",IF(INDEX('Per Invoice'!N$2:N$1201,$AA101)="","",INDEX('Per Invoice'!N$2:N$1201,$AA101)))</f>
        <v/>
      </c>
      <c r="O101">
        <f>IF($AA101="","",IF(INDEX('Per Invoice'!O$2:O$1201,$AA101)="","",INDEX('Per Invoice'!O$2:O$1201,$AA101)))</f>
        <v/>
      </c>
      <c r="P101" s="7">
        <f>IF($AA101="","",IF(INDEX('Per Invoice'!P$2:P$1201,$AA101)="","",INDEX('Per Invoice'!P$2:P$1201,$AA101)))</f>
        <v/>
      </c>
      <c r="Q101">
        <f>IF($AA101="","",IF(INDEX('Per Invoice'!Q$2:Q$1201,$AA101)="","",INDEX('Per Invoice'!Q$2:Q$1201,$AA101)))</f>
        <v/>
      </c>
      <c r="R101" s="7">
        <f>IF($AA101="","",IF(INDEX('Per Invoice'!R$2:R$1201,$AA101)="","",INDEX('Per Invoice'!R$2:R$1201,$AA101)))</f>
        <v/>
      </c>
      <c r="S101" s="7">
        <f>IF($AA101="","",IF(INDEX('Per Invoice'!S$2:S$1201,$AA101)="","",INDEX('Per Invoice'!S$2:S$1201,$AA101)))</f>
        <v/>
      </c>
      <c r="T101">
        <f>IF($AA101="","",IF(INDEX('Per Invoice'!T$2:T$1201,$AA101)="","",INDEX('Per Invoice'!T$2:T$1201,$AA101)))</f>
        <v/>
      </c>
      <c r="U101" s="7">
        <f>IF($AA101="","",IF(INDEX('Per Invoice'!U$2:U$1201,$AA101)="","",INDEX('Per Invoice'!U$2:U$1201,$AA101)))</f>
        <v/>
      </c>
      <c r="V101" s="7">
        <f>IF($AA101="","",IF(INDEX('Per Invoice'!V$2:V$1201,$AA101)="","",INDEX('Per Invoice'!V$2:V$1201,$AA101)))</f>
        <v/>
      </c>
      <c r="W101" s="7">
        <f>IF($AA101="","",IF(INDEX('Per Invoice'!W$2:W$1201,$AA101)="","",INDEX('Per Invoice'!W$2:W$1201,$AA101)))</f>
        <v/>
      </c>
      <c r="X101" s="7">
        <f>IF($AA101="","",IF(INDEX('Per Invoice'!X$2:X$1201,$AA101)="","",INDEX('Per Invoice'!X$2:X$1201,$AA101)))</f>
        <v/>
      </c>
      <c r="Y101" s="7">
        <f>IF($AA101="","",IF(INDEX('Per Invoice'!Y$2:Y$1201,$AA101)="","",INDEX('Per Invoice'!Y$2:Y$1201,$AA101)))</f>
        <v/>
      </c>
      <c r="Z101" s="7">
        <f>IF($AA101="","",IF(INDEX('Per Invoice'!Z$2:Z$1201,$AA101)="","",INDEX('Per Invoice'!Z$2:Z$1201,$AA101)))</f>
        <v/>
      </c>
      <c r="AA101" s="16">
        <f>IFERROR(MATCH(Settings!$C$27&amp;"|"&amp;ROWS($AA$2:$AA101),'Per Invoice'!$AB$2:$AB$1201,0),"")</f>
        <v/>
      </c>
    </row>
    <row r="102">
      <c r="A102">
        <f>IF($AA102="","",IF(INDEX('Per Invoice'!A$2:A$1201,$AA102)="","",INDEX('Per Invoice'!A$2:A$1201,$AA102)))</f>
        <v/>
      </c>
      <c r="B102">
        <f>IF($AA102="","",IF(INDEX('Per Invoice'!B$2:B$1201,$AA102)="","",INDEX('Per Invoice'!B$2:B$1201,$AA102)))</f>
        <v/>
      </c>
      <c r="C102">
        <f>IF($AA102="","",IF(INDEX('Per Invoice'!C$2:C$1201,$AA102)="","",INDEX('Per Invoice'!C$2:C$1201,$AA102)))</f>
        <v/>
      </c>
      <c r="D102">
        <f>IF($AA102="","",IF(INDEX('Per Invoice'!D$2:D$1201,$AA102)="","",INDEX('Per Invoice'!D$2:D$1201,$AA102)))</f>
        <v/>
      </c>
      <c r="E102">
        <f>IF($AA102="","",IF(INDEX('Per Invoice'!E$2:E$1201,$AA102)="","",INDEX('Per Invoice'!E$2:E$1201,$AA102)))</f>
        <v/>
      </c>
      <c r="F102">
        <f>IF($AA102="","",IF(INDEX('Per Invoice'!F$2:F$1201,$AA102)="","",INDEX('Per Invoice'!F$2:F$1201,$AA102)))</f>
        <v/>
      </c>
      <c r="G102">
        <f>IF($AA102="","",IF(INDEX('Per Invoice'!G$2:G$1201,$AA102)="","",INDEX('Per Invoice'!G$2:G$1201,$AA102)))</f>
        <v/>
      </c>
      <c r="H102">
        <f>IF($AA102="","",IF(INDEX('Per Invoice'!H$2:H$1201,$AA102)="","",INDEX('Per Invoice'!H$2:H$1201,$AA102)))</f>
        <v/>
      </c>
      <c r="I102">
        <f>IF($AA102="","",IF(INDEX('Per Invoice'!I$2:I$1201,$AA102)="","",INDEX('Per Invoice'!I$2:I$1201,$AA102)))</f>
        <v/>
      </c>
      <c r="J102">
        <f>IF($AA102="","",IF(INDEX('Per Invoice'!J$2:J$1201,$AA102)="","",INDEX('Per Invoice'!J$2:J$1201,$AA102)))</f>
        <v/>
      </c>
      <c r="K102">
        <f>IF($AA102="","",IF(INDEX('Per Invoice'!K$2:K$1201,$AA102)="","",INDEX('Per Invoice'!K$2:K$1201,$AA102)))</f>
        <v/>
      </c>
      <c r="L102">
        <f>IF($AA102="","",IF(INDEX('Per Invoice'!L$2:L$1201,$AA102)="","",INDEX('Per Invoice'!L$2:L$1201,$AA102)))</f>
        <v/>
      </c>
      <c r="M102">
        <f>IF($AA102="","",IF(INDEX('Per Invoice'!M$2:M$1201,$AA102)="","",INDEX('Per Invoice'!M$2:M$1201,$AA102)))</f>
        <v/>
      </c>
      <c r="N102">
        <f>IF($AA102="","",IF(INDEX('Per Invoice'!N$2:N$1201,$AA102)="","",INDEX('Per Invoice'!N$2:N$1201,$AA102)))</f>
        <v/>
      </c>
      <c r="O102">
        <f>IF($AA102="","",IF(INDEX('Per Invoice'!O$2:O$1201,$AA102)="","",INDEX('Per Invoice'!O$2:O$1201,$AA102)))</f>
        <v/>
      </c>
      <c r="P102" s="7">
        <f>IF($AA102="","",IF(INDEX('Per Invoice'!P$2:P$1201,$AA102)="","",INDEX('Per Invoice'!P$2:P$1201,$AA102)))</f>
        <v/>
      </c>
      <c r="Q102">
        <f>IF($AA102="","",IF(INDEX('Per Invoice'!Q$2:Q$1201,$AA102)="","",INDEX('Per Invoice'!Q$2:Q$1201,$AA102)))</f>
        <v/>
      </c>
      <c r="R102" s="7">
        <f>IF($AA102="","",IF(INDEX('Per Invoice'!R$2:R$1201,$AA102)="","",INDEX('Per Invoice'!R$2:R$1201,$AA102)))</f>
        <v/>
      </c>
      <c r="S102" s="7">
        <f>IF($AA102="","",IF(INDEX('Per Invoice'!S$2:S$1201,$AA102)="","",INDEX('Per Invoice'!S$2:S$1201,$AA102)))</f>
        <v/>
      </c>
      <c r="T102">
        <f>IF($AA102="","",IF(INDEX('Per Invoice'!T$2:T$1201,$AA102)="","",INDEX('Per Invoice'!T$2:T$1201,$AA102)))</f>
        <v/>
      </c>
      <c r="U102" s="7">
        <f>IF($AA102="","",IF(INDEX('Per Invoice'!U$2:U$1201,$AA102)="","",INDEX('Per Invoice'!U$2:U$1201,$AA102)))</f>
        <v/>
      </c>
      <c r="V102" s="7">
        <f>IF($AA102="","",IF(INDEX('Per Invoice'!V$2:V$1201,$AA102)="","",INDEX('Per Invoice'!V$2:V$1201,$AA102)))</f>
        <v/>
      </c>
      <c r="W102" s="7">
        <f>IF($AA102="","",IF(INDEX('Per Invoice'!W$2:W$1201,$AA102)="","",INDEX('Per Invoice'!W$2:W$1201,$AA102)))</f>
        <v/>
      </c>
      <c r="X102" s="7">
        <f>IF($AA102="","",IF(INDEX('Per Invoice'!X$2:X$1201,$AA102)="","",INDEX('Per Invoice'!X$2:X$1201,$AA102)))</f>
        <v/>
      </c>
      <c r="Y102" s="7">
        <f>IF($AA102="","",IF(INDEX('Per Invoice'!Y$2:Y$1201,$AA102)="","",INDEX('Per Invoice'!Y$2:Y$1201,$AA102)))</f>
        <v/>
      </c>
      <c r="Z102" s="7">
        <f>IF($AA102="","",IF(INDEX('Per Invoice'!Z$2:Z$1201,$AA102)="","",INDEX('Per Invoice'!Z$2:Z$1201,$AA102)))</f>
        <v/>
      </c>
      <c r="AA102" s="16">
        <f>IFERROR(MATCH(Settings!$C$27&amp;"|"&amp;ROWS($AA$2:$AA102),'Per Invoice'!$AB$2:$AB$1201,0),"")</f>
        <v/>
      </c>
    </row>
    <row r="103">
      <c r="A103">
        <f>IF($AA103="","",IF(INDEX('Per Invoice'!A$2:A$1201,$AA103)="","",INDEX('Per Invoice'!A$2:A$1201,$AA103)))</f>
        <v/>
      </c>
      <c r="B103">
        <f>IF($AA103="","",IF(INDEX('Per Invoice'!B$2:B$1201,$AA103)="","",INDEX('Per Invoice'!B$2:B$1201,$AA103)))</f>
        <v/>
      </c>
      <c r="C103">
        <f>IF($AA103="","",IF(INDEX('Per Invoice'!C$2:C$1201,$AA103)="","",INDEX('Per Invoice'!C$2:C$1201,$AA103)))</f>
        <v/>
      </c>
      <c r="D103">
        <f>IF($AA103="","",IF(INDEX('Per Invoice'!D$2:D$1201,$AA103)="","",INDEX('Per Invoice'!D$2:D$1201,$AA103)))</f>
        <v/>
      </c>
      <c r="E103">
        <f>IF($AA103="","",IF(INDEX('Per Invoice'!E$2:E$1201,$AA103)="","",INDEX('Per Invoice'!E$2:E$1201,$AA103)))</f>
        <v/>
      </c>
      <c r="F103">
        <f>IF($AA103="","",IF(INDEX('Per Invoice'!F$2:F$1201,$AA103)="","",INDEX('Per Invoice'!F$2:F$1201,$AA103)))</f>
        <v/>
      </c>
      <c r="G103">
        <f>IF($AA103="","",IF(INDEX('Per Invoice'!G$2:G$1201,$AA103)="","",INDEX('Per Invoice'!G$2:G$1201,$AA103)))</f>
        <v/>
      </c>
      <c r="H103">
        <f>IF($AA103="","",IF(INDEX('Per Invoice'!H$2:H$1201,$AA103)="","",INDEX('Per Invoice'!H$2:H$1201,$AA103)))</f>
        <v/>
      </c>
      <c r="I103">
        <f>IF($AA103="","",IF(INDEX('Per Invoice'!I$2:I$1201,$AA103)="","",INDEX('Per Invoice'!I$2:I$1201,$AA103)))</f>
        <v/>
      </c>
      <c r="J103">
        <f>IF($AA103="","",IF(INDEX('Per Invoice'!J$2:J$1201,$AA103)="","",INDEX('Per Invoice'!J$2:J$1201,$AA103)))</f>
        <v/>
      </c>
      <c r="K103">
        <f>IF($AA103="","",IF(INDEX('Per Invoice'!K$2:K$1201,$AA103)="","",INDEX('Per Invoice'!K$2:K$1201,$AA103)))</f>
        <v/>
      </c>
      <c r="L103">
        <f>IF($AA103="","",IF(INDEX('Per Invoice'!L$2:L$1201,$AA103)="","",INDEX('Per Invoice'!L$2:L$1201,$AA103)))</f>
        <v/>
      </c>
      <c r="M103">
        <f>IF($AA103="","",IF(INDEX('Per Invoice'!M$2:M$1201,$AA103)="","",INDEX('Per Invoice'!M$2:M$1201,$AA103)))</f>
        <v/>
      </c>
      <c r="N103">
        <f>IF($AA103="","",IF(INDEX('Per Invoice'!N$2:N$1201,$AA103)="","",INDEX('Per Invoice'!N$2:N$1201,$AA103)))</f>
        <v/>
      </c>
      <c r="O103">
        <f>IF($AA103="","",IF(INDEX('Per Invoice'!O$2:O$1201,$AA103)="","",INDEX('Per Invoice'!O$2:O$1201,$AA103)))</f>
        <v/>
      </c>
      <c r="P103" s="7">
        <f>IF($AA103="","",IF(INDEX('Per Invoice'!P$2:P$1201,$AA103)="","",INDEX('Per Invoice'!P$2:P$1201,$AA103)))</f>
        <v/>
      </c>
      <c r="Q103">
        <f>IF($AA103="","",IF(INDEX('Per Invoice'!Q$2:Q$1201,$AA103)="","",INDEX('Per Invoice'!Q$2:Q$1201,$AA103)))</f>
        <v/>
      </c>
      <c r="R103" s="7">
        <f>IF($AA103="","",IF(INDEX('Per Invoice'!R$2:R$1201,$AA103)="","",INDEX('Per Invoice'!R$2:R$1201,$AA103)))</f>
        <v/>
      </c>
      <c r="S103" s="7">
        <f>IF($AA103="","",IF(INDEX('Per Invoice'!S$2:S$1201,$AA103)="","",INDEX('Per Invoice'!S$2:S$1201,$AA103)))</f>
        <v/>
      </c>
      <c r="T103">
        <f>IF($AA103="","",IF(INDEX('Per Invoice'!T$2:T$1201,$AA103)="","",INDEX('Per Invoice'!T$2:T$1201,$AA103)))</f>
        <v/>
      </c>
      <c r="U103" s="7">
        <f>IF($AA103="","",IF(INDEX('Per Invoice'!U$2:U$1201,$AA103)="","",INDEX('Per Invoice'!U$2:U$1201,$AA103)))</f>
        <v/>
      </c>
      <c r="V103" s="7">
        <f>IF($AA103="","",IF(INDEX('Per Invoice'!V$2:V$1201,$AA103)="","",INDEX('Per Invoice'!V$2:V$1201,$AA103)))</f>
        <v/>
      </c>
      <c r="W103" s="7">
        <f>IF($AA103="","",IF(INDEX('Per Invoice'!W$2:W$1201,$AA103)="","",INDEX('Per Invoice'!W$2:W$1201,$AA103)))</f>
        <v/>
      </c>
      <c r="X103" s="7">
        <f>IF($AA103="","",IF(INDEX('Per Invoice'!X$2:X$1201,$AA103)="","",INDEX('Per Invoice'!X$2:X$1201,$AA103)))</f>
        <v/>
      </c>
      <c r="Y103" s="7">
        <f>IF($AA103="","",IF(INDEX('Per Invoice'!Y$2:Y$1201,$AA103)="","",INDEX('Per Invoice'!Y$2:Y$1201,$AA103)))</f>
        <v/>
      </c>
      <c r="Z103" s="7">
        <f>IF($AA103="","",IF(INDEX('Per Invoice'!Z$2:Z$1201,$AA103)="","",INDEX('Per Invoice'!Z$2:Z$1201,$AA103)))</f>
        <v/>
      </c>
      <c r="AA103" s="16">
        <f>IFERROR(MATCH(Settings!$C$27&amp;"|"&amp;ROWS($AA$2:$AA103),'Per Invoice'!$AB$2:$AB$1201,0),"")</f>
        <v/>
      </c>
    </row>
    <row r="104">
      <c r="A104">
        <f>IF($AA104="","",IF(INDEX('Per Invoice'!A$2:A$1201,$AA104)="","",INDEX('Per Invoice'!A$2:A$1201,$AA104)))</f>
        <v/>
      </c>
      <c r="B104">
        <f>IF($AA104="","",IF(INDEX('Per Invoice'!B$2:B$1201,$AA104)="","",INDEX('Per Invoice'!B$2:B$1201,$AA104)))</f>
        <v/>
      </c>
      <c r="C104">
        <f>IF($AA104="","",IF(INDEX('Per Invoice'!C$2:C$1201,$AA104)="","",INDEX('Per Invoice'!C$2:C$1201,$AA104)))</f>
        <v/>
      </c>
      <c r="D104">
        <f>IF($AA104="","",IF(INDEX('Per Invoice'!D$2:D$1201,$AA104)="","",INDEX('Per Invoice'!D$2:D$1201,$AA104)))</f>
        <v/>
      </c>
      <c r="E104">
        <f>IF($AA104="","",IF(INDEX('Per Invoice'!E$2:E$1201,$AA104)="","",INDEX('Per Invoice'!E$2:E$1201,$AA104)))</f>
        <v/>
      </c>
      <c r="F104">
        <f>IF($AA104="","",IF(INDEX('Per Invoice'!F$2:F$1201,$AA104)="","",INDEX('Per Invoice'!F$2:F$1201,$AA104)))</f>
        <v/>
      </c>
      <c r="G104">
        <f>IF($AA104="","",IF(INDEX('Per Invoice'!G$2:G$1201,$AA104)="","",INDEX('Per Invoice'!G$2:G$1201,$AA104)))</f>
        <v/>
      </c>
      <c r="H104">
        <f>IF($AA104="","",IF(INDEX('Per Invoice'!H$2:H$1201,$AA104)="","",INDEX('Per Invoice'!H$2:H$1201,$AA104)))</f>
        <v/>
      </c>
      <c r="I104">
        <f>IF($AA104="","",IF(INDEX('Per Invoice'!I$2:I$1201,$AA104)="","",INDEX('Per Invoice'!I$2:I$1201,$AA104)))</f>
        <v/>
      </c>
      <c r="J104">
        <f>IF($AA104="","",IF(INDEX('Per Invoice'!J$2:J$1201,$AA104)="","",INDEX('Per Invoice'!J$2:J$1201,$AA104)))</f>
        <v/>
      </c>
      <c r="K104">
        <f>IF($AA104="","",IF(INDEX('Per Invoice'!K$2:K$1201,$AA104)="","",INDEX('Per Invoice'!K$2:K$1201,$AA104)))</f>
        <v/>
      </c>
      <c r="L104">
        <f>IF($AA104="","",IF(INDEX('Per Invoice'!L$2:L$1201,$AA104)="","",INDEX('Per Invoice'!L$2:L$1201,$AA104)))</f>
        <v/>
      </c>
      <c r="M104">
        <f>IF($AA104="","",IF(INDEX('Per Invoice'!M$2:M$1201,$AA104)="","",INDEX('Per Invoice'!M$2:M$1201,$AA104)))</f>
        <v/>
      </c>
      <c r="N104">
        <f>IF($AA104="","",IF(INDEX('Per Invoice'!N$2:N$1201,$AA104)="","",INDEX('Per Invoice'!N$2:N$1201,$AA104)))</f>
        <v/>
      </c>
      <c r="O104">
        <f>IF($AA104="","",IF(INDEX('Per Invoice'!O$2:O$1201,$AA104)="","",INDEX('Per Invoice'!O$2:O$1201,$AA104)))</f>
        <v/>
      </c>
      <c r="P104" s="7">
        <f>IF($AA104="","",IF(INDEX('Per Invoice'!P$2:P$1201,$AA104)="","",INDEX('Per Invoice'!P$2:P$1201,$AA104)))</f>
        <v/>
      </c>
      <c r="Q104">
        <f>IF($AA104="","",IF(INDEX('Per Invoice'!Q$2:Q$1201,$AA104)="","",INDEX('Per Invoice'!Q$2:Q$1201,$AA104)))</f>
        <v/>
      </c>
      <c r="R104" s="7">
        <f>IF($AA104="","",IF(INDEX('Per Invoice'!R$2:R$1201,$AA104)="","",INDEX('Per Invoice'!R$2:R$1201,$AA104)))</f>
        <v/>
      </c>
      <c r="S104" s="7">
        <f>IF($AA104="","",IF(INDEX('Per Invoice'!S$2:S$1201,$AA104)="","",INDEX('Per Invoice'!S$2:S$1201,$AA104)))</f>
        <v/>
      </c>
      <c r="T104">
        <f>IF($AA104="","",IF(INDEX('Per Invoice'!T$2:T$1201,$AA104)="","",INDEX('Per Invoice'!T$2:T$1201,$AA104)))</f>
        <v/>
      </c>
      <c r="U104" s="7">
        <f>IF($AA104="","",IF(INDEX('Per Invoice'!U$2:U$1201,$AA104)="","",INDEX('Per Invoice'!U$2:U$1201,$AA104)))</f>
        <v/>
      </c>
      <c r="V104" s="7">
        <f>IF($AA104="","",IF(INDEX('Per Invoice'!V$2:V$1201,$AA104)="","",INDEX('Per Invoice'!V$2:V$1201,$AA104)))</f>
        <v/>
      </c>
      <c r="W104" s="7">
        <f>IF($AA104="","",IF(INDEX('Per Invoice'!W$2:W$1201,$AA104)="","",INDEX('Per Invoice'!W$2:W$1201,$AA104)))</f>
        <v/>
      </c>
      <c r="X104" s="7">
        <f>IF($AA104="","",IF(INDEX('Per Invoice'!X$2:X$1201,$AA104)="","",INDEX('Per Invoice'!X$2:X$1201,$AA104)))</f>
        <v/>
      </c>
      <c r="Y104" s="7">
        <f>IF($AA104="","",IF(INDEX('Per Invoice'!Y$2:Y$1201,$AA104)="","",INDEX('Per Invoice'!Y$2:Y$1201,$AA104)))</f>
        <v/>
      </c>
      <c r="Z104" s="7">
        <f>IF($AA104="","",IF(INDEX('Per Invoice'!Z$2:Z$1201,$AA104)="","",INDEX('Per Invoice'!Z$2:Z$1201,$AA104)))</f>
        <v/>
      </c>
      <c r="AA104" s="16">
        <f>IFERROR(MATCH(Settings!$C$27&amp;"|"&amp;ROWS($AA$2:$AA104),'Per Invoice'!$AB$2:$AB$1201,0),"")</f>
        <v/>
      </c>
    </row>
    <row r="105">
      <c r="A105">
        <f>IF($AA105="","",IF(INDEX('Per Invoice'!A$2:A$1201,$AA105)="","",INDEX('Per Invoice'!A$2:A$1201,$AA105)))</f>
        <v/>
      </c>
      <c r="B105">
        <f>IF($AA105="","",IF(INDEX('Per Invoice'!B$2:B$1201,$AA105)="","",INDEX('Per Invoice'!B$2:B$1201,$AA105)))</f>
        <v/>
      </c>
      <c r="C105">
        <f>IF($AA105="","",IF(INDEX('Per Invoice'!C$2:C$1201,$AA105)="","",INDEX('Per Invoice'!C$2:C$1201,$AA105)))</f>
        <v/>
      </c>
      <c r="D105">
        <f>IF($AA105="","",IF(INDEX('Per Invoice'!D$2:D$1201,$AA105)="","",INDEX('Per Invoice'!D$2:D$1201,$AA105)))</f>
        <v/>
      </c>
      <c r="E105">
        <f>IF($AA105="","",IF(INDEX('Per Invoice'!E$2:E$1201,$AA105)="","",INDEX('Per Invoice'!E$2:E$1201,$AA105)))</f>
        <v/>
      </c>
      <c r="F105">
        <f>IF($AA105="","",IF(INDEX('Per Invoice'!F$2:F$1201,$AA105)="","",INDEX('Per Invoice'!F$2:F$1201,$AA105)))</f>
        <v/>
      </c>
      <c r="G105">
        <f>IF($AA105="","",IF(INDEX('Per Invoice'!G$2:G$1201,$AA105)="","",INDEX('Per Invoice'!G$2:G$1201,$AA105)))</f>
        <v/>
      </c>
      <c r="H105">
        <f>IF($AA105="","",IF(INDEX('Per Invoice'!H$2:H$1201,$AA105)="","",INDEX('Per Invoice'!H$2:H$1201,$AA105)))</f>
        <v/>
      </c>
      <c r="I105">
        <f>IF($AA105="","",IF(INDEX('Per Invoice'!I$2:I$1201,$AA105)="","",INDEX('Per Invoice'!I$2:I$1201,$AA105)))</f>
        <v/>
      </c>
      <c r="J105">
        <f>IF($AA105="","",IF(INDEX('Per Invoice'!J$2:J$1201,$AA105)="","",INDEX('Per Invoice'!J$2:J$1201,$AA105)))</f>
        <v/>
      </c>
      <c r="K105">
        <f>IF($AA105="","",IF(INDEX('Per Invoice'!K$2:K$1201,$AA105)="","",INDEX('Per Invoice'!K$2:K$1201,$AA105)))</f>
        <v/>
      </c>
      <c r="L105">
        <f>IF($AA105="","",IF(INDEX('Per Invoice'!L$2:L$1201,$AA105)="","",INDEX('Per Invoice'!L$2:L$1201,$AA105)))</f>
        <v/>
      </c>
      <c r="M105">
        <f>IF($AA105="","",IF(INDEX('Per Invoice'!M$2:M$1201,$AA105)="","",INDEX('Per Invoice'!M$2:M$1201,$AA105)))</f>
        <v/>
      </c>
      <c r="N105">
        <f>IF($AA105="","",IF(INDEX('Per Invoice'!N$2:N$1201,$AA105)="","",INDEX('Per Invoice'!N$2:N$1201,$AA105)))</f>
        <v/>
      </c>
      <c r="O105">
        <f>IF($AA105="","",IF(INDEX('Per Invoice'!O$2:O$1201,$AA105)="","",INDEX('Per Invoice'!O$2:O$1201,$AA105)))</f>
        <v/>
      </c>
      <c r="P105" s="7">
        <f>IF($AA105="","",IF(INDEX('Per Invoice'!P$2:P$1201,$AA105)="","",INDEX('Per Invoice'!P$2:P$1201,$AA105)))</f>
        <v/>
      </c>
      <c r="Q105">
        <f>IF($AA105="","",IF(INDEX('Per Invoice'!Q$2:Q$1201,$AA105)="","",INDEX('Per Invoice'!Q$2:Q$1201,$AA105)))</f>
        <v/>
      </c>
      <c r="R105" s="7">
        <f>IF($AA105="","",IF(INDEX('Per Invoice'!R$2:R$1201,$AA105)="","",INDEX('Per Invoice'!R$2:R$1201,$AA105)))</f>
        <v/>
      </c>
      <c r="S105" s="7">
        <f>IF($AA105="","",IF(INDEX('Per Invoice'!S$2:S$1201,$AA105)="","",INDEX('Per Invoice'!S$2:S$1201,$AA105)))</f>
        <v/>
      </c>
      <c r="T105">
        <f>IF($AA105="","",IF(INDEX('Per Invoice'!T$2:T$1201,$AA105)="","",INDEX('Per Invoice'!T$2:T$1201,$AA105)))</f>
        <v/>
      </c>
      <c r="U105" s="7">
        <f>IF($AA105="","",IF(INDEX('Per Invoice'!U$2:U$1201,$AA105)="","",INDEX('Per Invoice'!U$2:U$1201,$AA105)))</f>
        <v/>
      </c>
      <c r="V105" s="7">
        <f>IF($AA105="","",IF(INDEX('Per Invoice'!V$2:V$1201,$AA105)="","",INDEX('Per Invoice'!V$2:V$1201,$AA105)))</f>
        <v/>
      </c>
      <c r="W105" s="7">
        <f>IF($AA105="","",IF(INDEX('Per Invoice'!W$2:W$1201,$AA105)="","",INDEX('Per Invoice'!W$2:W$1201,$AA105)))</f>
        <v/>
      </c>
      <c r="X105" s="7">
        <f>IF($AA105="","",IF(INDEX('Per Invoice'!X$2:X$1201,$AA105)="","",INDEX('Per Invoice'!X$2:X$1201,$AA105)))</f>
        <v/>
      </c>
      <c r="Y105" s="7">
        <f>IF($AA105="","",IF(INDEX('Per Invoice'!Y$2:Y$1201,$AA105)="","",INDEX('Per Invoice'!Y$2:Y$1201,$AA105)))</f>
        <v/>
      </c>
      <c r="Z105" s="7">
        <f>IF($AA105="","",IF(INDEX('Per Invoice'!Z$2:Z$1201,$AA105)="","",INDEX('Per Invoice'!Z$2:Z$1201,$AA105)))</f>
        <v/>
      </c>
      <c r="AA105" s="16">
        <f>IFERROR(MATCH(Settings!$C$27&amp;"|"&amp;ROWS($AA$2:$AA105),'Per Invoice'!$AB$2:$AB$1201,0),"")</f>
        <v/>
      </c>
    </row>
    <row r="106">
      <c r="A106">
        <f>IF($AA106="","",IF(INDEX('Per Invoice'!A$2:A$1201,$AA106)="","",INDEX('Per Invoice'!A$2:A$1201,$AA106)))</f>
        <v/>
      </c>
      <c r="B106">
        <f>IF($AA106="","",IF(INDEX('Per Invoice'!B$2:B$1201,$AA106)="","",INDEX('Per Invoice'!B$2:B$1201,$AA106)))</f>
        <v/>
      </c>
      <c r="C106">
        <f>IF($AA106="","",IF(INDEX('Per Invoice'!C$2:C$1201,$AA106)="","",INDEX('Per Invoice'!C$2:C$1201,$AA106)))</f>
        <v/>
      </c>
      <c r="D106">
        <f>IF($AA106="","",IF(INDEX('Per Invoice'!D$2:D$1201,$AA106)="","",INDEX('Per Invoice'!D$2:D$1201,$AA106)))</f>
        <v/>
      </c>
      <c r="E106">
        <f>IF($AA106="","",IF(INDEX('Per Invoice'!E$2:E$1201,$AA106)="","",INDEX('Per Invoice'!E$2:E$1201,$AA106)))</f>
        <v/>
      </c>
      <c r="F106">
        <f>IF($AA106="","",IF(INDEX('Per Invoice'!F$2:F$1201,$AA106)="","",INDEX('Per Invoice'!F$2:F$1201,$AA106)))</f>
        <v/>
      </c>
      <c r="G106">
        <f>IF($AA106="","",IF(INDEX('Per Invoice'!G$2:G$1201,$AA106)="","",INDEX('Per Invoice'!G$2:G$1201,$AA106)))</f>
        <v/>
      </c>
      <c r="H106">
        <f>IF($AA106="","",IF(INDEX('Per Invoice'!H$2:H$1201,$AA106)="","",INDEX('Per Invoice'!H$2:H$1201,$AA106)))</f>
        <v/>
      </c>
      <c r="I106">
        <f>IF($AA106="","",IF(INDEX('Per Invoice'!I$2:I$1201,$AA106)="","",INDEX('Per Invoice'!I$2:I$1201,$AA106)))</f>
        <v/>
      </c>
      <c r="J106">
        <f>IF($AA106="","",IF(INDEX('Per Invoice'!J$2:J$1201,$AA106)="","",INDEX('Per Invoice'!J$2:J$1201,$AA106)))</f>
        <v/>
      </c>
      <c r="K106">
        <f>IF($AA106="","",IF(INDEX('Per Invoice'!K$2:K$1201,$AA106)="","",INDEX('Per Invoice'!K$2:K$1201,$AA106)))</f>
        <v/>
      </c>
      <c r="L106">
        <f>IF($AA106="","",IF(INDEX('Per Invoice'!L$2:L$1201,$AA106)="","",INDEX('Per Invoice'!L$2:L$1201,$AA106)))</f>
        <v/>
      </c>
      <c r="M106">
        <f>IF($AA106="","",IF(INDEX('Per Invoice'!M$2:M$1201,$AA106)="","",INDEX('Per Invoice'!M$2:M$1201,$AA106)))</f>
        <v/>
      </c>
      <c r="N106">
        <f>IF($AA106="","",IF(INDEX('Per Invoice'!N$2:N$1201,$AA106)="","",INDEX('Per Invoice'!N$2:N$1201,$AA106)))</f>
        <v/>
      </c>
      <c r="O106">
        <f>IF($AA106="","",IF(INDEX('Per Invoice'!O$2:O$1201,$AA106)="","",INDEX('Per Invoice'!O$2:O$1201,$AA106)))</f>
        <v/>
      </c>
      <c r="P106" s="7">
        <f>IF($AA106="","",IF(INDEX('Per Invoice'!P$2:P$1201,$AA106)="","",INDEX('Per Invoice'!P$2:P$1201,$AA106)))</f>
        <v/>
      </c>
      <c r="Q106">
        <f>IF($AA106="","",IF(INDEX('Per Invoice'!Q$2:Q$1201,$AA106)="","",INDEX('Per Invoice'!Q$2:Q$1201,$AA106)))</f>
        <v/>
      </c>
      <c r="R106" s="7">
        <f>IF($AA106="","",IF(INDEX('Per Invoice'!R$2:R$1201,$AA106)="","",INDEX('Per Invoice'!R$2:R$1201,$AA106)))</f>
        <v/>
      </c>
      <c r="S106" s="7">
        <f>IF($AA106="","",IF(INDEX('Per Invoice'!S$2:S$1201,$AA106)="","",INDEX('Per Invoice'!S$2:S$1201,$AA106)))</f>
        <v/>
      </c>
      <c r="T106">
        <f>IF($AA106="","",IF(INDEX('Per Invoice'!T$2:T$1201,$AA106)="","",INDEX('Per Invoice'!T$2:T$1201,$AA106)))</f>
        <v/>
      </c>
      <c r="U106" s="7">
        <f>IF($AA106="","",IF(INDEX('Per Invoice'!U$2:U$1201,$AA106)="","",INDEX('Per Invoice'!U$2:U$1201,$AA106)))</f>
        <v/>
      </c>
      <c r="V106" s="7">
        <f>IF($AA106="","",IF(INDEX('Per Invoice'!V$2:V$1201,$AA106)="","",INDEX('Per Invoice'!V$2:V$1201,$AA106)))</f>
        <v/>
      </c>
      <c r="W106" s="7">
        <f>IF($AA106="","",IF(INDEX('Per Invoice'!W$2:W$1201,$AA106)="","",INDEX('Per Invoice'!W$2:W$1201,$AA106)))</f>
        <v/>
      </c>
      <c r="X106" s="7">
        <f>IF($AA106="","",IF(INDEX('Per Invoice'!X$2:X$1201,$AA106)="","",INDEX('Per Invoice'!X$2:X$1201,$AA106)))</f>
        <v/>
      </c>
      <c r="Y106" s="7">
        <f>IF($AA106="","",IF(INDEX('Per Invoice'!Y$2:Y$1201,$AA106)="","",INDEX('Per Invoice'!Y$2:Y$1201,$AA106)))</f>
        <v/>
      </c>
      <c r="Z106" s="7">
        <f>IF($AA106="","",IF(INDEX('Per Invoice'!Z$2:Z$1201,$AA106)="","",INDEX('Per Invoice'!Z$2:Z$1201,$AA106)))</f>
        <v/>
      </c>
      <c r="AA106" s="16">
        <f>IFERROR(MATCH(Settings!$C$27&amp;"|"&amp;ROWS($AA$2:$AA106),'Per Invoice'!$AB$2:$AB$1201,0),"")</f>
        <v/>
      </c>
    </row>
    <row r="107">
      <c r="A107">
        <f>IF($AA107="","",IF(INDEX('Per Invoice'!A$2:A$1201,$AA107)="","",INDEX('Per Invoice'!A$2:A$1201,$AA107)))</f>
        <v/>
      </c>
      <c r="B107">
        <f>IF($AA107="","",IF(INDEX('Per Invoice'!B$2:B$1201,$AA107)="","",INDEX('Per Invoice'!B$2:B$1201,$AA107)))</f>
        <v/>
      </c>
      <c r="C107">
        <f>IF($AA107="","",IF(INDEX('Per Invoice'!C$2:C$1201,$AA107)="","",INDEX('Per Invoice'!C$2:C$1201,$AA107)))</f>
        <v/>
      </c>
      <c r="D107">
        <f>IF($AA107="","",IF(INDEX('Per Invoice'!D$2:D$1201,$AA107)="","",INDEX('Per Invoice'!D$2:D$1201,$AA107)))</f>
        <v/>
      </c>
      <c r="E107">
        <f>IF($AA107="","",IF(INDEX('Per Invoice'!E$2:E$1201,$AA107)="","",INDEX('Per Invoice'!E$2:E$1201,$AA107)))</f>
        <v/>
      </c>
      <c r="F107">
        <f>IF($AA107="","",IF(INDEX('Per Invoice'!F$2:F$1201,$AA107)="","",INDEX('Per Invoice'!F$2:F$1201,$AA107)))</f>
        <v/>
      </c>
      <c r="G107">
        <f>IF($AA107="","",IF(INDEX('Per Invoice'!G$2:G$1201,$AA107)="","",INDEX('Per Invoice'!G$2:G$1201,$AA107)))</f>
        <v/>
      </c>
      <c r="H107">
        <f>IF($AA107="","",IF(INDEX('Per Invoice'!H$2:H$1201,$AA107)="","",INDEX('Per Invoice'!H$2:H$1201,$AA107)))</f>
        <v/>
      </c>
      <c r="I107">
        <f>IF($AA107="","",IF(INDEX('Per Invoice'!I$2:I$1201,$AA107)="","",INDEX('Per Invoice'!I$2:I$1201,$AA107)))</f>
        <v/>
      </c>
      <c r="J107">
        <f>IF($AA107="","",IF(INDEX('Per Invoice'!J$2:J$1201,$AA107)="","",INDEX('Per Invoice'!J$2:J$1201,$AA107)))</f>
        <v/>
      </c>
      <c r="K107">
        <f>IF($AA107="","",IF(INDEX('Per Invoice'!K$2:K$1201,$AA107)="","",INDEX('Per Invoice'!K$2:K$1201,$AA107)))</f>
        <v/>
      </c>
      <c r="L107">
        <f>IF($AA107="","",IF(INDEX('Per Invoice'!L$2:L$1201,$AA107)="","",INDEX('Per Invoice'!L$2:L$1201,$AA107)))</f>
        <v/>
      </c>
      <c r="M107">
        <f>IF($AA107="","",IF(INDEX('Per Invoice'!M$2:M$1201,$AA107)="","",INDEX('Per Invoice'!M$2:M$1201,$AA107)))</f>
        <v/>
      </c>
      <c r="N107">
        <f>IF($AA107="","",IF(INDEX('Per Invoice'!N$2:N$1201,$AA107)="","",INDEX('Per Invoice'!N$2:N$1201,$AA107)))</f>
        <v/>
      </c>
      <c r="O107">
        <f>IF($AA107="","",IF(INDEX('Per Invoice'!O$2:O$1201,$AA107)="","",INDEX('Per Invoice'!O$2:O$1201,$AA107)))</f>
        <v/>
      </c>
      <c r="P107" s="7">
        <f>IF($AA107="","",IF(INDEX('Per Invoice'!P$2:P$1201,$AA107)="","",INDEX('Per Invoice'!P$2:P$1201,$AA107)))</f>
        <v/>
      </c>
      <c r="Q107">
        <f>IF($AA107="","",IF(INDEX('Per Invoice'!Q$2:Q$1201,$AA107)="","",INDEX('Per Invoice'!Q$2:Q$1201,$AA107)))</f>
        <v/>
      </c>
      <c r="R107" s="7">
        <f>IF($AA107="","",IF(INDEX('Per Invoice'!R$2:R$1201,$AA107)="","",INDEX('Per Invoice'!R$2:R$1201,$AA107)))</f>
        <v/>
      </c>
      <c r="S107" s="7">
        <f>IF($AA107="","",IF(INDEX('Per Invoice'!S$2:S$1201,$AA107)="","",INDEX('Per Invoice'!S$2:S$1201,$AA107)))</f>
        <v/>
      </c>
      <c r="T107">
        <f>IF($AA107="","",IF(INDEX('Per Invoice'!T$2:T$1201,$AA107)="","",INDEX('Per Invoice'!T$2:T$1201,$AA107)))</f>
        <v/>
      </c>
      <c r="U107" s="7">
        <f>IF($AA107="","",IF(INDEX('Per Invoice'!U$2:U$1201,$AA107)="","",INDEX('Per Invoice'!U$2:U$1201,$AA107)))</f>
        <v/>
      </c>
      <c r="V107" s="7">
        <f>IF($AA107="","",IF(INDEX('Per Invoice'!V$2:V$1201,$AA107)="","",INDEX('Per Invoice'!V$2:V$1201,$AA107)))</f>
        <v/>
      </c>
      <c r="W107" s="7">
        <f>IF($AA107="","",IF(INDEX('Per Invoice'!W$2:W$1201,$AA107)="","",INDEX('Per Invoice'!W$2:W$1201,$AA107)))</f>
        <v/>
      </c>
      <c r="X107" s="7">
        <f>IF($AA107="","",IF(INDEX('Per Invoice'!X$2:X$1201,$AA107)="","",INDEX('Per Invoice'!X$2:X$1201,$AA107)))</f>
        <v/>
      </c>
      <c r="Y107" s="7">
        <f>IF($AA107="","",IF(INDEX('Per Invoice'!Y$2:Y$1201,$AA107)="","",INDEX('Per Invoice'!Y$2:Y$1201,$AA107)))</f>
        <v/>
      </c>
      <c r="Z107" s="7">
        <f>IF($AA107="","",IF(INDEX('Per Invoice'!Z$2:Z$1201,$AA107)="","",INDEX('Per Invoice'!Z$2:Z$1201,$AA107)))</f>
        <v/>
      </c>
      <c r="AA107" s="16">
        <f>IFERROR(MATCH(Settings!$C$27&amp;"|"&amp;ROWS($AA$2:$AA107),'Per Invoice'!$AB$2:$AB$1201,0),"")</f>
        <v/>
      </c>
    </row>
    <row r="108">
      <c r="A108">
        <f>IF($AA108="","",IF(INDEX('Per Invoice'!A$2:A$1201,$AA108)="","",INDEX('Per Invoice'!A$2:A$1201,$AA108)))</f>
        <v/>
      </c>
      <c r="B108">
        <f>IF($AA108="","",IF(INDEX('Per Invoice'!B$2:B$1201,$AA108)="","",INDEX('Per Invoice'!B$2:B$1201,$AA108)))</f>
        <v/>
      </c>
      <c r="C108">
        <f>IF($AA108="","",IF(INDEX('Per Invoice'!C$2:C$1201,$AA108)="","",INDEX('Per Invoice'!C$2:C$1201,$AA108)))</f>
        <v/>
      </c>
      <c r="D108">
        <f>IF($AA108="","",IF(INDEX('Per Invoice'!D$2:D$1201,$AA108)="","",INDEX('Per Invoice'!D$2:D$1201,$AA108)))</f>
        <v/>
      </c>
      <c r="E108">
        <f>IF($AA108="","",IF(INDEX('Per Invoice'!E$2:E$1201,$AA108)="","",INDEX('Per Invoice'!E$2:E$1201,$AA108)))</f>
        <v/>
      </c>
      <c r="F108">
        <f>IF($AA108="","",IF(INDEX('Per Invoice'!F$2:F$1201,$AA108)="","",INDEX('Per Invoice'!F$2:F$1201,$AA108)))</f>
        <v/>
      </c>
      <c r="G108">
        <f>IF($AA108="","",IF(INDEX('Per Invoice'!G$2:G$1201,$AA108)="","",INDEX('Per Invoice'!G$2:G$1201,$AA108)))</f>
        <v/>
      </c>
      <c r="H108">
        <f>IF($AA108="","",IF(INDEX('Per Invoice'!H$2:H$1201,$AA108)="","",INDEX('Per Invoice'!H$2:H$1201,$AA108)))</f>
        <v/>
      </c>
      <c r="I108">
        <f>IF($AA108="","",IF(INDEX('Per Invoice'!I$2:I$1201,$AA108)="","",INDEX('Per Invoice'!I$2:I$1201,$AA108)))</f>
        <v/>
      </c>
      <c r="J108">
        <f>IF($AA108="","",IF(INDEX('Per Invoice'!J$2:J$1201,$AA108)="","",INDEX('Per Invoice'!J$2:J$1201,$AA108)))</f>
        <v/>
      </c>
      <c r="K108">
        <f>IF($AA108="","",IF(INDEX('Per Invoice'!K$2:K$1201,$AA108)="","",INDEX('Per Invoice'!K$2:K$1201,$AA108)))</f>
        <v/>
      </c>
      <c r="L108">
        <f>IF($AA108="","",IF(INDEX('Per Invoice'!L$2:L$1201,$AA108)="","",INDEX('Per Invoice'!L$2:L$1201,$AA108)))</f>
        <v/>
      </c>
      <c r="M108">
        <f>IF($AA108="","",IF(INDEX('Per Invoice'!M$2:M$1201,$AA108)="","",INDEX('Per Invoice'!M$2:M$1201,$AA108)))</f>
        <v/>
      </c>
      <c r="N108">
        <f>IF($AA108="","",IF(INDEX('Per Invoice'!N$2:N$1201,$AA108)="","",INDEX('Per Invoice'!N$2:N$1201,$AA108)))</f>
        <v/>
      </c>
      <c r="O108">
        <f>IF($AA108="","",IF(INDEX('Per Invoice'!O$2:O$1201,$AA108)="","",INDEX('Per Invoice'!O$2:O$1201,$AA108)))</f>
        <v/>
      </c>
      <c r="P108" s="7">
        <f>IF($AA108="","",IF(INDEX('Per Invoice'!P$2:P$1201,$AA108)="","",INDEX('Per Invoice'!P$2:P$1201,$AA108)))</f>
        <v/>
      </c>
      <c r="Q108">
        <f>IF($AA108="","",IF(INDEX('Per Invoice'!Q$2:Q$1201,$AA108)="","",INDEX('Per Invoice'!Q$2:Q$1201,$AA108)))</f>
        <v/>
      </c>
      <c r="R108" s="7">
        <f>IF($AA108="","",IF(INDEX('Per Invoice'!R$2:R$1201,$AA108)="","",INDEX('Per Invoice'!R$2:R$1201,$AA108)))</f>
        <v/>
      </c>
      <c r="S108" s="7">
        <f>IF($AA108="","",IF(INDEX('Per Invoice'!S$2:S$1201,$AA108)="","",INDEX('Per Invoice'!S$2:S$1201,$AA108)))</f>
        <v/>
      </c>
      <c r="T108">
        <f>IF($AA108="","",IF(INDEX('Per Invoice'!T$2:T$1201,$AA108)="","",INDEX('Per Invoice'!T$2:T$1201,$AA108)))</f>
        <v/>
      </c>
      <c r="U108" s="7">
        <f>IF($AA108="","",IF(INDEX('Per Invoice'!U$2:U$1201,$AA108)="","",INDEX('Per Invoice'!U$2:U$1201,$AA108)))</f>
        <v/>
      </c>
      <c r="V108" s="7">
        <f>IF($AA108="","",IF(INDEX('Per Invoice'!V$2:V$1201,$AA108)="","",INDEX('Per Invoice'!V$2:V$1201,$AA108)))</f>
        <v/>
      </c>
      <c r="W108" s="7">
        <f>IF($AA108="","",IF(INDEX('Per Invoice'!W$2:W$1201,$AA108)="","",INDEX('Per Invoice'!W$2:W$1201,$AA108)))</f>
        <v/>
      </c>
      <c r="X108" s="7">
        <f>IF($AA108="","",IF(INDEX('Per Invoice'!X$2:X$1201,$AA108)="","",INDEX('Per Invoice'!X$2:X$1201,$AA108)))</f>
        <v/>
      </c>
      <c r="Y108" s="7">
        <f>IF($AA108="","",IF(INDEX('Per Invoice'!Y$2:Y$1201,$AA108)="","",INDEX('Per Invoice'!Y$2:Y$1201,$AA108)))</f>
        <v/>
      </c>
      <c r="Z108" s="7">
        <f>IF($AA108="","",IF(INDEX('Per Invoice'!Z$2:Z$1201,$AA108)="","",INDEX('Per Invoice'!Z$2:Z$1201,$AA108)))</f>
        <v/>
      </c>
      <c r="AA108" s="16">
        <f>IFERROR(MATCH(Settings!$C$27&amp;"|"&amp;ROWS($AA$2:$AA108),'Per Invoice'!$AB$2:$AB$1201,0),"")</f>
        <v/>
      </c>
    </row>
    <row r="109">
      <c r="A109">
        <f>IF($AA109="","",IF(INDEX('Per Invoice'!A$2:A$1201,$AA109)="","",INDEX('Per Invoice'!A$2:A$1201,$AA109)))</f>
        <v/>
      </c>
      <c r="B109">
        <f>IF($AA109="","",IF(INDEX('Per Invoice'!B$2:B$1201,$AA109)="","",INDEX('Per Invoice'!B$2:B$1201,$AA109)))</f>
        <v/>
      </c>
      <c r="C109">
        <f>IF($AA109="","",IF(INDEX('Per Invoice'!C$2:C$1201,$AA109)="","",INDEX('Per Invoice'!C$2:C$1201,$AA109)))</f>
        <v/>
      </c>
      <c r="D109">
        <f>IF($AA109="","",IF(INDEX('Per Invoice'!D$2:D$1201,$AA109)="","",INDEX('Per Invoice'!D$2:D$1201,$AA109)))</f>
        <v/>
      </c>
      <c r="E109">
        <f>IF($AA109="","",IF(INDEX('Per Invoice'!E$2:E$1201,$AA109)="","",INDEX('Per Invoice'!E$2:E$1201,$AA109)))</f>
        <v/>
      </c>
      <c r="F109">
        <f>IF($AA109="","",IF(INDEX('Per Invoice'!F$2:F$1201,$AA109)="","",INDEX('Per Invoice'!F$2:F$1201,$AA109)))</f>
        <v/>
      </c>
      <c r="G109">
        <f>IF($AA109="","",IF(INDEX('Per Invoice'!G$2:G$1201,$AA109)="","",INDEX('Per Invoice'!G$2:G$1201,$AA109)))</f>
        <v/>
      </c>
      <c r="H109">
        <f>IF($AA109="","",IF(INDEX('Per Invoice'!H$2:H$1201,$AA109)="","",INDEX('Per Invoice'!H$2:H$1201,$AA109)))</f>
        <v/>
      </c>
      <c r="I109">
        <f>IF($AA109="","",IF(INDEX('Per Invoice'!I$2:I$1201,$AA109)="","",INDEX('Per Invoice'!I$2:I$1201,$AA109)))</f>
        <v/>
      </c>
      <c r="J109">
        <f>IF($AA109="","",IF(INDEX('Per Invoice'!J$2:J$1201,$AA109)="","",INDEX('Per Invoice'!J$2:J$1201,$AA109)))</f>
        <v/>
      </c>
      <c r="K109">
        <f>IF($AA109="","",IF(INDEX('Per Invoice'!K$2:K$1201,$AA109)="","",INDEX('Per Invoice'!K$2:K$1201,$AA109)))</f>
        <v/>
      </c>
      <c r="L109">
        <f>IF($AA109="","",IF(INDEX('Per Invoice'!L$2:L$1201,$AA109)="","",INDEX('Per Invoice'!L$2:L$1201,$AA109)))</f>
        <v/>
      </c>
      <c r="M109">
        <f>IF($AA109="","",IF(INDEX('Per Invoice'!M$2:M$1201,$AA109)="","",INDEX('Per Invoice'!M$2:M$1201,$AA109)))</f>
        <v/>
      </c>
      <c r="N109">
        <f>IF($AA109="","",IF(INDEX('Per Invoice'!N$2:N$1201,$AA109)="","",INDEX('Per Invoice'!N$2:N$1201,$AA109)))</f>
        <v/>
      </c>
      <c r="O109">
        <f>IF($AA109="","",IF(INDEX('Per Invoice'!O$2:O$1201,$AA109)="","",INDEX('Per Invoice'!O$2:O$1201,$AA109)))</f>
        <v/>
      </c>
      <c r="P109" s="7">
        <f>IF($AA109="","",IF(INDEX('Per Invoice'!P$2:P$1201,$AA109)="","",INDEX('Per Invoice'!P$2:P$1201,$AA109)))</f>
        <v/>
      </c>
      <c r="Q109">
        <f>IF($AA109="","",IF(INDEX('Per Invoice'!Q$2:Q$1201,$AA109)="","",INDEX('Per Invoice'!Q$2:Q$1201,$AA109)))</f>
        <v/>
      </c>
      <c r="R109" s="7">
        <f>IF($AA109="","",IF(INDEX('Per Invoice'!R$2:R$1201,$AA109)="","",INDEX('Per Invoice'!R$2:R$1201,$AA109)))</f>
        <v/>
      </c>
      <c r="S109" s="7">
        <f>IF($AA109="","",IF(INDEX('Per Invoice'!S$2:S$1201,$AA109)="","",INDEX('Per Invoice'!S$2:S$1201,$AA109)))</f>
        <v/>
      </c>
      <c r="T109">
        <f>IF($AA109="","",IF(INDEX('Per Invoice'!T$2:T$1201,$AA109)="","",INDEX('Per Invoice'!T$2:T$1201,$AA109)))</f>
        <v/>
      </c>
      <c r="U109" s="7">
        <f>IF($AA109="","",IF(INDEX('Per Invoice'!U$2:U$1201,$AA109)="","",INDEX('Per Invoice'!U$2:U$1201,$AA109)))</f>
        <v/>
      </c>
      <c r="V109" s="7">
        <f>IF($AA109="","",IF(INDEX('Per Invoice'!V$2:V$1201,$AA109)="","",INDEX('Per Invoice'!V$2:V$1201,$AA109)))</f>
        <v/>
      </c>
      <c r="W109" s="7">
        <f>IF($AA109="","",IF(INDEX('Per Invoice'!W$2:W$1201,$AA109)="","",INDEX('Per Invoice'!W$2:W$1201,$AA109)))</f>
        <v/>
      </c>
      <c r="X109" s="7">
        <f>IF($AA109="","",IF(INDEX('Per Invoice'!X$2:X$1201,$AA109)="","",INDEX('Per Invoice'!X$2:X$1201,$AA109)))</f>
        <v/>
      </c>
      <c r="Y109" s="7">
        <f>IF($AA109="","",IF(INDEX('Per Invoice'!Y$2:Y$1201,$AA109)="","",INDEX('Per Invoice'!Y$2:Y$1201,$AA109)))</f>
        <v/>
      </c>
      <c r="Z109" s="7">
        <f>IF($AA109="","",IF(INDEX('Per Invoice'!Z$2:Z$1201,$AA109)="","",INDEX('Per Invoice'!Z$2:Z$1201,$AA109)))</f>
        <v/>
      </c>
      <c r="AA109" s="16">
        <f>IFERROR(MATCH(Settings!$C$27&amp;"|"&amp;ROWS($AA$2:$AA109),'Per Invoice'!$AB$2:$AB$1201,0),"")</f>
        <v/>
      </c>
    </row>
    <row r="110">
      <c r="A110">
        <f>IF($AA110="","",IF(INDEX('Per Invoice'!A$2:A$1201,$AA110)="","",INDEX('Per Invoice'!A$2:A$1201,$AA110)))</f>
        <v/>
      </c>
      <c r="B110">
        <f>IF($AA110="","",IF(INDEX('Per Invoice'!B$2:B$1201,$AA110)="","",INDEX('Per Invoice'!B$2:B$1201,$AA110)))</f>
        <v/>
      </c>
      <c r="C110">
        <f>IF($AA110="","",IF(INDEX('Per Invoice'!C$2:C$1201,$AA110)="","",INDEX('Per Invoice'!C$2:C$1201,$AA110)))</f>
        <v/>
      </c>
      <c r="D110">
        <f>IF($AA110="","",IF(INDEX('Per Invoice'!D$2:D$1201,$AA110)="","",INDEX('Per Invoice'!D$2:D$1201,$AA110)))</f>
        <v/>
      </c>
      <c r="E110">
        <f>IF($AA110="","",IF(INDEX('Per Invoice'!E$2:E$1201,$AA110)="","",INDEX('Per Invoice'!E$2:E$1201,$AA110)))</f>
        <v/>
      </c>
      <c r="F110">
        <f>IF($AA110="","",IF(INDEX('Per Invoice'!F$2:F$1201,$AA110)="","",INDEX('Per Invoice'!F$2:F$1201,$AA110)))</f>
        <v/>
      </c>
      <c r="G110">
        <f>IF($AA110="","",IF(INDEX('Per Invoice'!G$2:G$1201,$AA110)="","",INDEX('Per Invoice'!G$2:G$1201,$AA110)))</f>
        <v/>
      </c>
      <c r="H110">
        <f>IF($AA110="","",IF(INDEX('Per Invoice'!H$2:H$1201,$AA110)="","",INDEX('Per Invoice'!H$2:H$1201,$AA110)))</f>
        <v/>
      </c>
      <c r="I110">
        <f>IF($AA110="","",IF(INDEX('Per Invoice'!I$2:I$1201,$AA110)="","",INDEX('Per Invoice'!I$2:I$1201,$AA110)))</f>
        <v/>
      </c>
      <c r="J110">
        <f>IF($AA110="","",IF(INDEX('Per Invoice'!J$2:J$1201,$AA110)="","",INDEX('Per Invoice'!J$2:J$1201,$AA110)))</f>
        <v/>
      </c>
      <c r="K110">
        <f>IF($AA110="","",IF(INDEX('Per Invoice'!K$2:K$1201,$AA110)="","",INDEX('Per Invoice'!K$2:K$1201,$AA110)))</f>
        <v/>
      </c>
      <c r="L110">
        <f>IF($AA110="","",IF(INDEX('Per Invoice'!L$2:L$1201,$AA110)="","",INDEX('Per Invoice'!L$2:L$1201,$AA110)))</f>
        <v/>
      </c>
      <c r="M110">
        <f>IF($AA110="","",IF(INDEX('Per Invoice'!M$2:M$1201,$AA110)="","",INDEX('Per Invoice'!M$2:M$1201,$AA110)))</f>
        <v/>
      </c>
      <c r="N110">
        <f>IF($AA110="","",IF(INDEX('Per Invoice'!N$2:N$1201,$AA110)="","",INDEX('Per Invoice'!N$2:N$1201,$AA110)))</f>
        <v/>
      </c>
      <c r="O110">
        <f>IF($AA110="","",IF(INDEX('Per Invoice'!O$2:O$1201,$AA110)="","",INDEX('Per Invoice'!O$2:O$1201,$AA110)))</f>
        <v/>
      </c>
      <c r="P110" s="7">
        <f>IF($AA110="","",IF(INDEX('Per Invoice'!P$2:P$1201,$AA110)="","",INDEX('Per Invoice'!P$2:P$1201,$AA110)))</f>
        <v/>
      </c>
      <c r="Q110">
        <f>IF($AA110="","",IF(INDEX('Per Invoice'!Q$2:Q$1201,$AA110)="","",INDEX('Per Invoice'!Q$2:Q$1201,$AA110)))</f>
        <v/>
      </c>
      <c r="R110" s="7">
        <f>IF($AA110="","",IF(INDEX('Per Invoice'!R$2:R$1201,$AA110)="","",INDEX('Per Invoice'!R$2:R$1201,$AA110)))</f>
        <v/>
      </c>
      <c r="S110" s="7">
        <f>IF($AA110="","",IF(INDEX('Per Invoice'!S$2:S$1201,$AA110)="","",INDEX('Per Invoice'!S$2:S$1201,$AA110)))</f>
        <v/>
      </c>
      <c r="T110">
        <f>IF($AA110="","",IF(INDEX('Per Invoice'!T$2:T$1201,$AA110)="","",INDEX('Per Invoice'!T$2:T$1201,$AA110)))</f>
        <v/>
      </c>
      <c r="U110" s="7">
        <f>IF($AA110="","",IF(INDEX('Per Invoice'!U$2:U$1201,$AA110)="","",INDEX('Per Invoice'!U$2:U$1201,$AA110)))</f>
        <v/>
      </c>
      <c r="V110" s="7">
        <f>IF($AA110="","",IF(INDEX('Per Invoice'!V$2:V$1201,$AA110)="","",INDEX('Per Invoice'!V$2:V$1201,$AA110)))</f>
        <v/>
      </c>
      <c r="W110" s="7">
        <f>IF($AA110="","",IF(INDEX('Per Invoice'!W$2:W$1201,$AA110)="","",INDEX('Per Invoice'!W$2:W$1201,$AA110)))</f>
        <v/>
      </c>
      <c r="X110" s="7">
        <f>IF($AA110="","",IF(INDEX('Per Invoice'!X$2:X$1201,$AA110)="","",INDEX('Per Invoice'!X$2:X$1201,$AA110)))</f>
        <v/>
      </c>
      <c r="Y110" s="7">
        <f>IF($AA110="","",IF(INDEX('Per Invoice'!Y$2:Y$1201,$AA110)="","",INDEX('Per Invoice'!Y$2:Y$1201,$AA110)))</f>
        <v/>
      </c>
      <c r="Z110" s="7">
        <f>IF($AA110="","",IF(INDEX('Per Invoice'!Z$2:Z$1201,$AA110)="","",INDEX('Per Invoice'!Z$2:Z$1201,$AA110)))</f>
        <v/>
      </c>
      <c r="AA110" s="16">
        <f>IFERROR(MATCH(Settings!$C$27&amp;"|"&amp;ROWS($AA$2:$AA110),'Per Invoice'!$AB$2:$AB$1201,0),"")</f>
        <v/>
      </c>
    </row>
    <row r="111">
      <c r="A111">
        <f>IF($AA111="","",IF(INDEX('Per Invoice'!A$2:A$1201,$AA111)="","",INDEX('Per Invoice'!A$2:A$1201,$AA111)))</f>
        <v/>
      </c>
      <c r="B111">
        <f>IF($AA111="","",IF(INDEX('Per Invoice'!B$2:B$1201,$AA111)="","",INDEX('Per Invoice'!B$2:B$1201,$AA111)))</f>
        <v/>
      </c>
      <c r="C111">
        <f>IF($AA111="","",IF(INDEX('Per Invoice'!C$2:C$1201,$AA111)="","",INDEX('Per Invoice'!C$2:C$1201,$AA111)))</f>
        <v/>
      </c>
      <c r="D111">
        <f>IF($AA111="","",IF(INDEX('Per Invoice'!D$2:D$1201,$AA111)="","",INDEX('Per Invoice'!D$2:D$1201,$AA111)))</f>
        <v/>
      </c>
      <c r="E111">
        <f>IF($AA111="","",IF(INDEX('Per Invoice'!E$2:E$1201,$AA111)="","",INDEX('Per Invoice'!E$2:E$1201,$AA111)))</f>
        <v/>
      </c>
      <c r="F111">
        <f>IF($AA111="","",IF(INDEX('Per Invoice'!F$2:F$1201,$AA111)="","",INDEX('Per Invoice'!F$2:F$1201,$AA111)))</f>
        <v/>
      </c>
      <c r="G111">
        <f>IF($AA111="","",IF(INDEX('Per Invoice'!G$2:G$1201,$AA111)="","",INDEX('Per Invoice'!G$2:G$1201,$AA111)))</f>
        <v/>
      </c>
      <c r="H111">
        <f>IF($AA111="","",IF(INDEX('Per Invoice'!H$2:H$1201,$AA111)="","",INDEX('Per Invoice'!H$2:H$1201,$AA111)))</f>
        <v/>
      </c>
      <c r="I111">
        <f>IF($AA111="","",IF(INDEX('Per Invoice'!I$2:I$1201,$AA111)="","",INDEX('Per Invoice'!I$2:I$1201,$AA111)))</f>
        <v/>
      </c>
      <c r="J111">
        <f>IF($AA111="","",IF(INDEX('Per Invoice'!J$2:J$1201,$AA111)="","",INDEX('Per Invoice'!J$2:J$1201,$AA111)))</f>
        <v/>
      </c>
      <c r="K111">
        <f>IF($AA111="","",IF(INDEX('Per Invoice'!K$2:K$1201,$AA111)="","",INDEX('Per Invoice'!K$2:K$1201,$AA111)))</f>
        <v/>
      </c>
      <c r="L111">
        <f>IF($AA111="","",IF(INDEX('Per Invoice'!L$2:L$1201,$AA111)="","",INDEX('Per Invoice'!L$2:L$1201,$AA111)))</f>
        <v/>
      </c>
      <c r="M111">
        <f>IF($AA111="","",IF(INDEX('Per Invoice'!M$2:M$1201,$AA111)="","",INDEX('Per Invoice'!M$2:M$1201,$AA111)))</f>
        <v/>
      </c>
      <c r="N111">
        <f>IF($AA111="","",IF(INDEX('Per Invoice'!N$2:N$1201,$AA111)="","",INDEX('Per Invoice'!N$2:N$1201,$AA111)))</f>
        <v/>
      </c>
      <c r="O111">
        <f>IF($AA111="","",IF(INDEX('Per Invoice'!O$2:O$1201,$AA111)="","",INDEX('Per Invoice'!O$2:O$1201,$AA111)))</f>
        <v/>
      </c>
      <c r="P111" s="7">
        <f>IF($AA111="","",IF(INDEX('Per Invoice'!P$2:P$1201,$AA111)="","",INDEX('Per Invoice'!P$2:P$1201,$AA111)))</f>
        <v/>
      </c>
      <c r="Q111">
        <f>IF($AA111="","",IF(INDEX('Per Invoice'!Q$2:Q$1201,$AA111)="","",INDEX('Per Invoice'!Q$2:Q$1201,$AA111)))</f>
        <v/>
      </c>
      <c r="R111" s="7">
        <f>IF($AA111="","",IF(INDEX('Per Invoice'!R$2:R$1201,$AA111)="","",INDEX('Per Invoice'!R$2:R$1201,$AA111)))</f>
        <v/>
      </c>
      <c r="S111" s="7">
        <f>IF($AA111="","",IF(INDEX('Per Invoice'!S$2:S$1201,$AA111)="","",INDEX('Per Invoice'!S$2:S$1201,$AA111)))</f>
        <v/>
      </c>
      <c r="T111">
        <f>IF($AA111="","",IF(INDEX('Per Invoice'!T$2:T$1201,$AA111)="","",INDEX('Per Invoice'!T$2:T$1201,$AA111)))</f>
        <v/>
      </c>
      <c r="U111" s="7">
        <f>IF($AA111="","",IF(INDEX('Per Invoice'!U$2:U$1201,$AA111)="","",INDEX('Per Invoice'!U$2:U$1201,$AA111)))</f>
        <v/>
      </c>
      <c r="V111" s="7">
        <f>IF($AA111="","",IF(INDEX('Per Invoice'!V$2:V$1201,$AA111)="","",INDEX('Per Invoice'!V$2:V$1201,$AA111)))</f>
        <v/>
      </c>
      <c r="W111" s="7">
        <f>IF($AA111="","",IF(INDEX('Per Invoice'!W$2:W$1201,$AA111)="","",INDEX('Per Invoice'!W$2:W$1201,$AA111)))</f>
        <v/>
      </c>
      <c r="X111" s="7">
        <f>IF($AA111="","",IF(INDEX('Per Invoice'!X$2:X$1201,$AA111)="","",INDEX('Per Invoice'!X$2:X$1201,$AA111)))</f>
        <v/>
      </c>
      <c r="Y111" s="7">
        <f>IF($AA111="","",IF(INDEX('Per Invoice'!Y$2:Y$1201,$AA111)="","",INDEX('Per Invoice'!Y$2:Y$1201,$AA111)))</f>
        <v/>
      </c>
      <c r="Z111" s="7">
        <f>IF($AA111="","",IF(INDEX('Per Invoice'!Z$2:Z$1201,$AA111)="","",INDEX('Per Invoice'!Z$2:Z$1201,$AA111)))</f>
        <v/>
      </c>
      <c r="AA111" s="16">
        <f>IFERROR(MATCH(Settings!$C$27&amp;"|"&amp;ROWS($AA$2:$AA111),'Per Invoice'!$AB$2:$AB$1201,0),"")</f>
        <v/>
      </c>
    </row>
    <row r="112">
      <c r="A112">
        <f>IF($AA112="","",IF(INDEX('Per Invoice'!A$2:A$1201,$AA112)="","",INDEX('Per Invoice'!A$2:A$1201,$AA112)))</f>
        <v/>
      </c>
      <c r="B112">
        <f>IF($AA112="","",IF(INDEX('Per Invoice'!B$2:B$1201,$AA112)="","",INDEX('Per Invoice'!B$2:B$1201,$AA112)))</f>
        <v/>
      </c>
      <c r="C112">
        <f>IF($AA112="","",IF(INDEX('Per Invoice'!C$2:C$1201,$AA112)="","",INDEX('Per Invoice'!C$2:C$1201,$AA112)))</f>
        <v/>
      </c>
      <c r="D112">
        <f>IF($AA112="","",IF(INDEX('Per Invoice'!D$2:D$1201,$AA112)="","",INDEX('Per Invoice'!D$2:D$1201,$AA112)))</f>
        <v/>
      </c>
      <c r="E112">
        <f>IF($AA112="","",IF(INDEX('Per Invoice'!E$2:E$1201,$AA112)="","",INDEX('Per Invoice'!E$2:E$1201,$AA112)))</f>
        <v/>
      </c>
      <c r="F112">
        <f>IF($AA112="","",IF(INDEX('Per Invoice'!F$2:F$1201,$AA112)="","",INDEX('Per Invoice'!F$2:F$1201,$AA112)))</f>
        <v/>
      </c>
      <c r="G112">
        <f>IF($AA112="","",IF(INDEX('Per Invoice'!G$2:G$1201,$AA112)="","",INDEX('Per Invoice'!G$2:G$1201,$AA112)))</f>
        <v/>
      </c>
      <c r="H112">
        <f>IF($AA112="","",IF(INDEX('Per Invoice'!H$2:H$1201,$AA112)="","",INDEX('Per Invoice'!H$2:H$1201,$AA112)))</f>
        <v/>
      </c>
      <c r="I112">
        <f>IF($AA112="","",IF(INDEX('Per Invoice'!I$2:I$1201,$AA112)="","",INDEX('Per Invoice'!I$2:I$1201,$AA112)))</f>
        <v/>
      </c>
      <c r="J112">
        <f>IF($AA112="","",IF(INDEX('Per Invoice'!J$2:J$1201,$AA112)="","",INDEX('Per Invoice'!J$2:J$1201,$AA112)))</f>
        <v/>
      </c>
      <c r="K112">
        <f>IF($AA112="","",IF(INDEX('Per Invoice'!K$2:K$1201,$AA112)="","",INDEX('Per Invoice'!K$2:K$1201,$AA112)))</f>
        <v/>
      </c>
      <c r="L112">
        <f>IF($AA112="","",IF(INDEX('Per Invoice'!L$2:L$1201,$AA112)="","",INDEX('Per Invoice'!L$2:L$1201,$AA112)))</f>
        <v/>
      </c>
      <c r="M112">
        <f>IF($AA112="","",IF(INDEX('Per Invoice'!M$2:M$1201,$AA112)="","",INDEX('Per Invoice'!M$2:M$1201,$AA112)))</f>
        <v/>
      </c>
      <c r="N112">
        <f>IF($AA112="","",IF(INDEX('Per Invoice'!N$2:N$1201,$AA112)="","",INDEX('Per Invoice'!N$2:N$1201,$AA112)))</f>
        <v/>
      </c>
      <c r="O112">
        <f>IF($AA112="","",IF(INDEX('Per Invoice'!O$2:O$1201,$AA112)="","",INDEX('Per Invoice'!O$2:O$1201,$AA112)))</f>
        <v/>
      </c>
      <c r="P112" s="7">
        <f>IF($AA112="","",IF(INDEX('Per Invoice'!P$2:P$1201,$AA112)="","",INDEX('Per Invoice'!P$2:P$1201,$AA112)))</f>
        <v/>
      </c>
      <c r="Q112">
        <f>IF($AA112="","",IF(INDEX('Per Invoice'!Q$2:Q$1201,$AA112)="","",INDEX('Per Invoice'!Q$2:Q$1201,$AA112)))</f>
        <v/>
      </c>
      <c r="R112" s="7">
        <f>IF($AA112="","",IF(INDEX('Per Invoice'!R$2:R$1201,$AA112)="","",INDEX('Per Invoice'!R$2:R$1201,$AA112)))</f>
        <v/>
      </c>
      <c r="S112" s="7">
        <f>IF($AA112="","",IF(INDEX('Per Invoice'!S$2:S$1201,$AA112)="","",INDEX('Per Invoice'!S$2:S$1201,$AA112)))</f>
        <v/>
      </c>
      <c r="T112">
        <f>IF($AA112="","",IF(INDEX('Per Invoice'!T$2:T$1201,$AA112)="","",INDEX('Per Invoice'!T$2:T$1201,$AA112)))</f>
        <v/>
      </c>
      <c r="U112" s="7">
        <f>IF($AA112="","",IF(INDEX('Per Invoice'!U$2:U$1201,$AA112)="","",INDEX('Per Invoice'!U$2:U$1201,$AA112)))</f>
        <v/>
      </c>
      <c r="V112" s="7">
        <f>IF($AA112="","",IF(INDEX('Per Invoice'!V$2:V$1201,$AA112)="","",INDEX('Per Invoice'!V$2:V$1201,$AA112)))</f>
        <v/>
      </c>
      <c r="W112" s="7">
        <f>IF($AA112="","",IF(INDEX('Per Invoice'!W$2:W$1201,$AA112)="","",INDEX('Per Invoice'!W$2:W$1201,$AA112)))</f>
        <v/>
      </c>
      <c r="X112" s="7">
        <f>IF($AA112="","",IF(INDEX('Per Invoice'!X$2:X$1201,$AA112)="","",INDEX('Per Invoice'!X$2:X$1201,$AA112)))</f>
        <v/>
      </c>
      <c r="Y112" s="7">
        <f>IF($AA112="","",IF(INDEX('Per Invoice'!Y$2:Y$1201,$AA112)="","",INDEX('Per Invoice'!Y$2:Y$1201,$AA112)))</f>
        <v/>
      </c>
      <c r="Z112" s="7">
        <f>IF($AA112="","",IF(INDEX('Per Invoice'!Z$2:Z$1201,$AA112)="","",INDEX('Per Invoice'!Z$2:Z$1201,$AA112)))</f>
        <v/>
      </c>
      <c r="AA112" s="16">
        <f>IFERROR(MATCH(Settings!$C$27&amp;"|"&amp;ROWS($AA$2:$AA112),'Per Invoice'!$AB$2:$AB$1201,0),"")</f>
        <v/>
      </c>
    </row>
    <row r="113">
      <c r="A113">
        <f>IF($AA113="","",IF(INDEX('Per Invoice'!A$2:A$1201,$AA113)="","",INDEX('Per Invoice'!A$2:A$1201,$AA113)))</f>
        <v/>
      </c>
      <c r="B113">
        <f>IF($AA113="","",IF(INDEX('Per Invoice'!B$2:B$1201,$AA113)="","",INDEX('Per Invoice'!B$2:B$1201,$AA113)))</f>
        <v/>
      </c>
      <c r="C113">
        <f>IF($AA113="","",IF(INDEX('Per Invoice'!C$2:C$1201,$AA113)="","",INDEX('Per Invoice'!C$2:C$1201,$AA113)))</f>
        <v/>
      </c>
      <c r="D113">
        <f>IF($AA113="","",IF(INDEX('Per Invoice'!D$2:D$1201,$AA113)="","",INDEX('Per Invoice'!D$2:D$1201,$AA113)))</f>
        <v/>
      </c>
      <c r="E113">
        <f>IF($AA113="","",IF(INDEX('Per Invoice'!E$2:E$1201,$AA113)="","",INDEX('Per Invoice'!E$2:E$1201,$AA113)))</f>
        <v/>
      </c>
      <c r="F113">
        <f>IF($AA113="","",IF(INDEX('Per Invoice'!F$2:F$1201,$AA113)="","",INDEX('Per Invoice'!F$2:F$1201,$AA113)))</f>
        <v/>
      </c>
      <c r="G113">
        <f>IF($AA113="","",IF(INDEX('Per Invoice'!G$2:G$1201,$AA113)="","",INDEX('Per Invoice'!G$2:G$1201,$AA113)))</f>
        <v/>
      </c>
      <c r="H113">
        <f>IF($AA113="","",IF(INDEX('Per Invoice'!H$2:H$1201,$AA113)="","",INDEX('Per Invoice'!H$2:H$1201,$AA113)))</f>
        <v/>
      </c>
      <c r="I113">
        <f>IF($AA113="","",IF(INDEX('Per Invoice'!I$2:I$1201,$AA113)="","",INDEX('Per Invoice'!I$2:I$1201,$AA113)))</f>
        <v/>
      </c>
      <c r="J113">
        <f>IF($AA113="","",IF(INDEX('Per Invoice'!J$2:J$1201,$AA113)="","",INDEX('Per Invoice'!J$2:J$1201,$AA113)))</f>
        <v/>
      </c>
      <c r="K113">
        <f>IF($AA113="","",IF(INDEX('Per Invoice'!K$2:K$1201,$AA113)="","",INDEX('Per Invoice'!K$2:K$1201,$AA113)))</f>
        <v/>
      </c>
      <c r="L113">
        <f>IF($AA113="","",IF(INDEX('Per Invoice'!L$2:L$1201,$AA113)="","",INDEX('Per Invoice'!L$2:L$1201,$AA113)))</f>
        <v/>
      </c>
      <c r="M113">
        <f>IF($AA113="","",IF(INDEX('Per Invoice'!M$2:M$1201,$AA113)="","",INDEX('Per Invoice'!M$2:M$1201,$AA113)))</f>
        <v/>
      </c>
      <c r="N113">
        <f>IF($AA113="","",IF(INDEX('Per Invoice'!N$2:N$1201,$AA113)="","",INDEX('Per Invoice'!N$2:N$1201,$AA113)))</f>
        <v/>
      </c>
      <c r="O113">
        <f>IF($AA113="","",IF(INDEX('Per Invoice'!O$2:O$1201,$AA113)="","",INDEX('Per Invoice'!O$2:O$1201,$AA113)))</f>
        <v/>
      </c>
      <c r="P113" s="7">
        <f>IF($AA113="","",IF(INDEX('Per Invoice'!P$2:P$1201,$AA113)="","",INDEX('Per Invoice'!P$2:P$1201,$AA113)))</f>
        <v/>
      </c>
      <c r="Q113">
        <f>IF($AA113="","",IF(INDEX('Per Invoice'!Q$2:Q$1201,$AA113)="","",INDEX('Per Invoice'!Q$2:Q$1201,$AA113)))</f>
        <v/>
      </c>
      <c r="R113" s="7">
        <f>IF($AA113="","",IF(INDEX('Per Invoice'!R$2:R$1201,$AA113)="","",INDEX('Per Invoice'!R$2:R$1201,$AA113)))</f>
        <v/>
      </c>
      <c r="S113" s="7">
        <f>IF($AA113="","",IF(INDEX('Per Invoice'!S$2:S$1201,$AA113)="","",INDEX('Per Invoice'!S$2:S$1201,$AA113)))</f>
        <v/>
      </c>
      <c r="T113">
        <f>IF($AA113="","",IF(INDEX('Per Invoice'!T$2:T$1201,$AA113)="","",INDEX('Per Invoice'!T$2:T$1201,$AA113)))</f>
        <v/>
      </c>
      <c r="U113" s="7">
        <f>IF($AA113="","",IF(INDEX('Per Invoice'!U$2:U$1201,$AA113)="","",INDEX('Per Invoice'!U$2:U$1201,$AA113)))</f>
        <v/>
      </c>
      <c r="V113" s="7">
        <f>IF($AA113="","",IF(INDEX('Per Invoice'!V$2:V$1201,$AA113)="","",INDEX('Per Invoice'!V$2:V$1201,$AA113)))</f>
        <v/>
      </c>
      <c r="W113" s="7">
        <f>IF($AA113="","",IF(INDEX('Per Invoice'!W$2:W$1201,$AA113)="","",INDEX('Per Invoice'!W$2:W$1201,$AA113)))</f>
        <v/>
      </c>
      <c r="X113" s="7">
        <f>IF($AA113="","",IF(INDEX('Per Invoice'!X$2:X$1201,$AA113)="","",INDEX('Per Invoice'!X$2:X$1201,$AA113)))</f>
        <v/>
      </c>
      <c r="Y113" s="7">
        <f>IF($AA113="","",IF(INDEX('Per Invoice'!Y$2:Y$1201,$AA113)="","",INDEX('Per Invoice'!Y$2:Y$1201,$AA113)))</f>
        <v/>
      </c>
      <c r="Z113" s="7">
        <f>IF($AA113="","",IF(INDEX('Per Invoice'!Z$2:Z$1201,$AA113)="","",INDEX('Per Invoice'!Z$2:Z$1201,$AA113)))</f>
        <v/>
      </c>
      <c r="AA113" s="16">
        <f>IFERROR(MATCH(Settings!$C$27&amp;"|"&amp;ROWS($AA$2:$AA113),'Per Invoice'!$AB$2:$AB$1201,0),"")</f>
        <v/>
      </c>
    </row>
    <row r="114">
      <c r="A114">
        <f>IF($AA114="","",IF(INDEX('Per Invoice'!A$2:A$1201,$AA114)="","",INDEX('Per Invoice'!A$2:A$1201,$AA114)))</f>
        <v/>
      </c>
      <c r="B114">
        <f>IF($AA114="","",IF(INDEX('Per Invoice'!B$2:B$1201,$AA114)="","",INDEX('Per Invoice'!B$2:B$1201,$AA114)))</f>
        <v/>
      </c>
      <c r="C114">
        <f>IF($AA114="","",IF(INDEX('Per Invoice'!C$2:C$1201,$AA114)="","",INDEX('Per Invoice'!C$2:C$1201,$AA114)))</f>
        <v/>
      </c>
      <c r="D114">
        <f>IF($AA114="","",IF(INDEX('Per Invoice'!D$2:D$1201,$AA114)="","",INDEX('Per Invoice'!D$2:D$1201,$AA114)))</f>
        <v/>
      </c>
      <c r="E114">
        <f>IF($AA114="","",IF(INDEX('Per Invoice'!E$2:E$1201,$AA114)="","",INDEX('Per Invoice'!E$2:E$1201,$AA114)))</f>
        <v/>
      </c>
      <c r="F114">
        <f>IF($AA114="","",IF(INDEX('Per Invoice'!F$2:F$1201,$AA114)="","",INDEX('Per Invoice'!F$2:F$1201,$AA114)))</f>
        <v/>
      </c>
      <c r="G114">
        <f>IF($AA114="","",IF(INDEX('Per Invoice'!G$2:G$1201,$AA114)="","",INDEX('Per Invoice'!G$2:G$1201,$AA114)))</f>
        <v/>
      </c>
      <c r="H114">
        <f>IF($AA114="","",IF(INDEX('Per Invoice'!H$2:H$1201,$AA114)="","",INDEX('Per Invoice'!H$2:H$1201,$AA114)))</f>
        <v/>
      </c>
      <c r="I114">
        <f>IF($AA114="","",IF(INDEX('Per Invoice'!I$2:I$1201,$AA114)="","",INDEX('Per Invoice'!I$2:I$1201,$AA114)))</f>
        <v/>
      </c>
      <c r="J114">
        <f>IF($AA114="","",IF(INDEX('Per Invoice'!J$2:J$1201,$AA114)="","",INDEX('Per Invoice'!J$2:J$1201,$AA114)))</f>
        <v/>
      </c>
      <c r="K114">
        <f>IF($AA114="","",IF(INDEX('Per Invoice'!K$2:K$1201,$AA114)="","",INDEX('Per Invoice'!K$2:K$1201,$AA114)))</f>
        <v/>
      </c>
      <c r="L114">
        <f>IF($AA114="","",IF(INDEX('Per Invoice'!L$2:L$1201,$AA114)="","",INDEX('Per Invoice'!L$2:L$1201,$AA114)))</f>
        <v/>
      </c>
      <c r="M114">
        <f>IF($AA114="","",IF(INDEX('Per Invoice'!M$2:M$1201,$AA114)="","",INDEX('Per Invoice'!M$2:M$1201,$AA114)))</f>
        <v/>
      </c>
      <c r="N114">
        <f>IF($AA114="","",IF(INDEX('Per Invoice'!N$2:N$1201,$AA114)="","",INDEX('Per Invoice'!N$2:N$1201,$AA114)))</f>
        <v/>
      </c>
      <c r="O114">
        <f>IF($AA114="","",IF(INDEX('Per Invoice'!O$2:O$1201,$AA114)="","",INDEX('Per Invoice'!O$2:O$1201,$AA114)))</f>
        <v/>
      </c>
      <c r="P114" s="7">
        <f>IF($AA114="","",IF(INDEX('Per Invoice'!P$2:P$1201,$AA114)="","",INDEX('Per Invoice'!P$2:P$1201,$AA114)))</f>
        <v/>
      </c>
      <c r="Q114">
        <f>IF($AA114="","",IF(INDEX('Per Invoice'!Q$2:Q$1201,$AA114)="","",INDEX('Per Invoice'!Q$2:Q$1201,$AA114)))</f>
        <v/>
      </c>
      <c r="R114" s="7">
        <f>IF($AA114="","",IF(INDEX('Per Invoice'!R$2:R$1201,$AA114)="","",INDEX('Per Invoice'!R$2:R$1201,$AA114)))</f>
        <v/>
      </c>
      <c r="S114" s="7">
        <f>IF($AA114="","",IF(INDEX('Per Invoice'!S$2:S$1201,$AA114)="","",INDEX('Per Invoice'!S$2:S$1201,$AA114)))</f>
        <v/>
      </c>
      <c r="T114">
        <f>IF($AA114="","",IF(INDEX('Per Invoice'!T$2:T$1201,$AA114)="","",INDEX('Per Invoice'!T$2:T$1201,$AA114)))</f>
        <v/>
      </c>
      <c r="U114" s="7">
        <f>IF($AA114="","",IF(INDEX('Per Invoice'!U$2:U$1201,$AA114)="","",INDEX('Per Invoice'!U$2:U$1201,$AA114)))</f>
        <v/>
      </c>
      <c r="V114" s="7">
        <f>IF($AA114="","",IF(INDEX('Per Invoice'!V$2:V$1201,$AA114)="","",INDEX('Per Invoice'!V$2:V$1201,$AA114)))</f>
        <v/>
      </c>
      <c r="W114" s="7">
        <f>IF($AA114="","",IF(INDEX('Per Invoice'!W$2:W$1201,$AA114)="","",INDEX('Per Invoice'!W$2:W$1201,$AA114)))</f>
        <v/>
      </c>
      <c r="X114" s="7">
        <f>IF($AA114="","",IF(INDEX('Per Invoice'!X$2:X$1201,$AA114)="","",INDEX('Per Invoice'!X$2:X$1201,$AA114)))</f>
        <v/>
      </c>
      <c r="Y114" s="7">
        <f>IF($AA114="","",IF(INDEX('Per Invoice'!Y$2:Y$1201,$AA114)="","",INDEX('Per Invoice'!Y$2:Y$1201,$AA114)))</f>
        <v/>
      </c>
      <c r="Z114" s="7">
        <f>IF($AA114="","",IF(INDEX('Per Invoice'!Z$2:Z$1201,$AA114)="","",INDEX('Per Invoice'!Z$2:Z$1201,$AA114)))</f>
        <v/>
      </c>
      <c r="AA114" s="16">
        <f>IFERROR(MATCH(Settings!$C$27&amp;"|"&amp;ROWS($AA$2:$AA114),'Per Invoice'!$AB$2:$AB$1201,0),"")</f>
        <v/>
      </c>
    </row>
    <row r="115">
      <c r="A115">
        <f>IF($AA115="","",IF(INDEX('Per Invoice'!A$2:A$1201,$AA115)="","",INDEX('Per Invoice'!A$2:A$1201,$AA115)))</f>
        <v/>
      </c>
      <c r="B115">
        <f>IF($AA115="","",IF(INDEX('Per Invoice'!B$2:B$1201,$AA115)="","",INDEX('Per Invoice'!B$2:B$1201,$AA115)))</f>
        <v/>
      </c>
      <c r="C115">
        <f>IF($AA115="","",IF(INDEX('Per Invoice'!C$2:C$1201,$AA115)="","",INDEX('Per Invoice'!C$2:C$1201,$AA115)))</f>
        <v/>
      </c>
      <c r="D115">
        <f>IF($AA115="","",IF(INDEX('Per Invoice'!D$2:D$1201,$AA115)="","",INDEX('Per Invoice'!D$2:D$1201,$AA115)))</f>
        <v/>
      </c>
      <c r="E115">
        <f>IF($AA115="","",IF(INDEX('Per Invoice'!E$2:E$1201,$AA115)="","",INDEX('Per Invoice'!E$2:E$1201,$AA115)))</f>
        <v/>
      </c>
      <c r="F115">
        <f>IF($AA115="","",IF(INDEX('Per Invoice'!F$2:F$1201,$AA115)="","",INDEX('Per Invoice'!F$2:F$1201,$AA115)))</f>
        <v/>
      </c>
      <c r="G115">
        <f>IF($AA115="","",IF(INDEX('Per Invoice'!G$2:G$1201,$AA115)="","",INDEX('Per Invoice'!G$2:G$1201,$AA115)))</f>
        <v/>
      </c>
      <c r="H115">
        <f>IF($AA115="","",IF(INDEX('Per Invoice'!H$2:H$1201,$AA115)="","",INDEX('Per Invoice'!H$2:H$1201,$AA115)))</f>
        <v/>
      </c>
      <c r="I115">
        <f>IF($AA115="","",IF(INDEX('Per Invoice'!I$2:I$1201,$AA115)="","",INDEX('Per Invoice'!I$2:I$1201,$AA115)))</f>
        <v/>
      </c>
      <c r="J115">
        <f>IF($AA115="","",IF(INDEX('Per Invoice'!J$2:J$1201,$AA115)="","",INDEX('Per Invoice'!J$2:J$1201,$AA115)))</f>
        <v/>
      </c>
      <c r="K115">
        <f>IF($AA115="","",IF(INDEX('Per Invoice'!K$2:K$1201,$AA115)="","",INDEX('Per Invoice'!K$2:K$1201,$AA115)))</f>
        <v/>
      </c>
      <c r="L115">
        <f>IF($AA115="","",IF(INDEX('Per Invoice'!L$2:L$1201,$AA115)="","",INDEX('Per Invoice'!L$2:L$1201,$AA115)))</f>
        <v/>
      </c>
      <c r="M115">
        <f>IF($AA115="","",IF(INDEX('Per Invoice'!M$2:M$1201,$AA115)="","",INDEX('Per Invoice'!M$2:M$1201,$AA115)))</f>
        <v/>
      </c>
      <c r="N115">
        <f>IF($AA115="","",IF(INDEX('Per Invoice'!N$2:N$1201,$AA115)="","",INDEX('Per Invoice'!N$2:N$1201,$AA115)))</f>
        <v/>
      </c>
      <c r="O115">
        <f>IF($AA115="","",IF(INDEX('Per Invoice'!O$2:O$1201,$AA115)="","",INDEX('Per Invoice'!O$2:O$1201,$AA115)))</f>
        <v/>
      </c>
      <c r="P115" s="7">
        <f>IF($AA115="","",IF(INDEX('Per Invoice'!P$2:P$1201,$AA115)="","",INDEX('Per Invoice'!P$2:P$1201,$AA115)))</f>
        <v/>
      </c>
      <c r="Q115">
        <f>IF($AA115="","",IF(INDEX('Per Invoice'!Q$2:Q$1201,$AA115)="","",INDEX('Per Invoice'!Q$2:Q$1201,$AA115)))</f>
        <v/>
      </c>
      <c r="R115" s="7">
        <f>IF($AA115="","",IF(INDEX('Per Invoice'!R$2:R$1201,$AA115)="","",INDEX('Per Invoice'!R$2:R$1201,$AA115)))</f>
        <v/>
      </c>
      <c r="S115" s="7">
        <f>IF($AA115="","",IF(INDEX('Per Invoice'!S$2:S$1201,$AA115)="","",INDEX('Per Invoice'!S$2:S$1201,$AA115)))</f>
        <v/>
      </c>
      <c r="T115">
        <f>IF($AA115="","",IF(INDEX('Per Invoice'!T$2:T$1201,$AA115)="","",INDEX('Per Invoice'!T$2:T$1201,$AA115)))</f>
        <v/>
      </c>
      <c r="U115" s="7">
        <f>IF($AA115="","",IF(INDEX('Per Invoice'!U$2:U$1201,$AA115)="","",INDEX('Per Invoice'!U$2:U$1201,$AA115)))</f>
        <v/>
      </c>
      <c r="V115" s="7">
        <f>IF($AA115="","",IF(INDEX('Per Invoice'!V$2:V$1201,$AA115)="","",INDEX('Per Invoice'!V$2:V$1201,$AA115)))</f>
        <v/>
      </c>
      <c r="W115" s="7">
        <f>IF($AA115="","",IF(INDEX('Per Invoice'!W$2:W$1201,$AA115)="","",INDEX('Per Invoice'!W$2:W$1201,$AA115)))</f>
        <v/>
      </c>
      <c r="X115" s="7">
        <f>IF($AA115="","",IF(INDEX('Per Invoice'!X$2:X$1201,$AA115)="","",INDEX('Per Invoice'!X$2:X$1201,$AA115)))</f>
        <v/>
      </c>
      <c r="Y115" s="7">
        <f>IF($AA115="","",IF(INDEX('Per Invoice'!Y$2:Y$1201,$AA115)="","",INDEX('Per Invoice'!Y$2:Y$1201,$AA115)))</f>
        <v/>
      </c>
      <c r="Z115" s="7">
        <f>IF($AA115="","",IF(INDEX('Per Invoice'!Z$2:Z$1201,$AA115)="","",INDEX('Per Invoice'!Z$2:Z$1201,$AA115)))</f>
        <v/>
      </c>
      <c r="AA115" s="16">
        <f>IFERROR(MATCH(Settings!$C$27&amp;"|"&amp;ROWS($AA$2:$AA115),'Per Invoice'!$AB$2:$AB$1201,0),"")</f>
        <v/>
      </c>
    </row>
    <row r="116">
      <c r="A116">
        <f>IF($AA116="","",IF(INDEX('Per Invoice'!A$2:A$1201,$AA116)="","",INDEX('Per Invoice'!A$2:A$1201,$AA116)))</f>
        <v/>
      </c>
      <c r="B116">
        <f>IF($AA116="","",IF(INDEX('Per Invoice'!B$2:B$1201,$AA116)="","",INDEX('Per Invoice'!B$2:B$1201,$AA116)))</f>
        <v/>
      </c>
      <c r="C116">
        <f>IF($AA116="","",IF(INDEX('Per Invoice'!C$2:C$1201,$AA116)="","",INDEX('Per Invoice'!C$2:C$1201,$AA116)))</f>
        <v/>
      </c>
      <c r="D116">
        <f>IF($AA116="","",IF(INDEX('Per Invoice'!D$2:D$1201,$AA116)="","",INDEX('Per Invoice'!D$2:D$1201,$AA116)))</f>
        <v/>
      </c>
      <c r="E116">
        <f>IF($AA116="","",IF(INDEX('Per Invoice'!E$2:E$1201,$AA116)="","",INDEX('Per Invoice'!E$2:E$1201,$AA116)))</f>
        <v/>
      </c>
      <c r="F116">
        <f>IF($AA116="","",IF(INDEX('Per Invoice'!F$2:F$1201,$AA116)="","",INDEX('Per Invoice'!F$2:F$1201,$AA116)))</f>
        <v/>
      </c>
      <c r="G116">
        <f>IF($AA116="","",IF(INDEX('Per Invoice'!G$2:G$1201,$AA116)="","",INDEX('Per Invoice'!G$2:G$1201,$AA116)))</f>
        <v/>
      </c>
      <c r="H116">
        <f>IF($AA116="","",IF(INDEX('Per Invoice'!H$2:H$1201,$AA116)="","",INDEX('Per Invoice'!H$2:H$1201,$AA116)))</f>
        <v/>
      </c>
      <c r="I116">
        <f>IF($AA116="","",IF(INDEX('Per Invoice'!I$2:I$1201,$AA116)="","",INDEX('Per Invoice'!I$2:I$1201,$AA116)))</f>
        <v/>
      </c>
      <c r="J116">
        <f>IF($AA116="","",IF(INDEX('Per Invoice'!J$2:J$1201,$AA116)="","",INDEX('Per Invoice'!J$2:J$1201,$AA116)))</f>
        <v/>
      </c>
      <c r="K116">
        <f>IF($AA116="","",IF(INDEX('Per Invoice'!K$2:K$1201,$AA116)="","",INDEX('Per Invoice'!K$2:K$1201,$AA116)))</f>
        <v/>
      </c>
      <c r="L116">
        <f>IF($AA116="","",IF(INDEX('Per Invoice'!L$2:L$1201,$AA116)="","",INDEX('Per Invoice'!L$2:L$1201,$AA116)))</f>
        <v/>
      </c>
      <c r="M116">
        <f>IF($AA116="","",IF(INDEX('Per Invoice'!M$2:M$1201,$AA116)="","",INDEX('Per Invoice'!M$2:M$1201,$AA116)))</f>
        <v/>
      </c>
      <c r="N116">
        <f>IF($AA116="","",IF(INDEX('Per Invoice'!N$2:N$1201,$AA116)="","",INDEX('Per Invoice'!N$2:N$1201,$AA116)))</f>
        <v/>
      </c>
      <c r="O116">
        <f>IF($AA116="","",IF(INDEX('Per Invoice'!O$2:O$1201,$AA116)="","",INDEX('Per Invoice'!O$2:O$1201,$AA116)))</f>
        <v/>
      </c>
      <c r="P116" s="7">
        <f>IF($AA116="","",IF(INDEX('Per Invoice'!P$2:P$1201,$AA116)="","",INDEX('Per Invoice'!P$2:P$1201,$AA116)))</f>
        <v/>
      </c>
      <c r="Q116">
        <f>IF($AA116="","",IF(INDEX('Per Invoice'!Q$2:Q$1201,$AA116)="","",INDEX('Per Invoice'!Q$2:Q$1201,$AA116)))</f>
        <v/>
      </c>
      <c r="R116" s="7">
        <f>IF($AA116="","",IF(INDEX('Per Invoice'!R$2:R$1201,$AA116)="","",INDEX('Per Invoice'!R$2:R$1201,$AA116)))</f>
        <v/>
      </c>
      <c r="S116" s="7">
        <f>IF($AA116="","",IF(INDEX('Per Invoice'!S$2:S$1201,$AA116)="","",INDEX('Per Invoice'!S$2:S$1201,$AA116)))</f>
        <v/>
      </c>
      <c r="T116">
        <f>IF($AA116="","",IF(INDEX('Per Invoice'!T$2:T$1201,$AA116)="","",INDEX('Per Invoice'!T$2:T$1201,$AA116)))</f>
        <v/>
      </c>
      <c r="U116" s="7">
        <f>IF($AA116="","",IF(INDEX('Per Invoice'!U$2:U$1201,$AA116)="","",INDEX('Per Invoice'!U$2:U$1201,$AA116)))</f>
        <v/>
      </c>
      <c r="V116" s="7">
        <f>IF($AA116="","",IF(INDEX('Per Invoice'!V$2:V$1201,$AA116)="","",INDEX('Per Invoice'!V$2:V$1201,$AA116)))</f>
        <v/>
      </c>
      <c r="W116" s="7">
        <f>IF($AA116="","",IF(INDEX('Per Invoice'!W$2:W$1201,$AA116)="","",INDEX('Per Invoice'!W$2:W$1201,$AA116)))</f>
        <v/>
      </c>
      <c r="X116" s="7">
        <f>IF($AA116="","",IF(INDEX('Per Invoice'!X$2:X$1201,$AA116)="","",INDEX('Per Invoice'!X$2:X$1201,$AA116)))</f>
        <v/>
      </c>
      <c r="Y116" s="7">
        <f>IF($AA116="","",IF(INDEX('Per Invoice'!Y$2:Y$1201,$AA116)="","",INDEX('Per Invoice'!Y$2:Y$1201,$AA116)))</f>
        <v/>
      </c>
      <c r="Z116" s="7">
        <f>IF($AA116="","",IF(INDEX('Per Invoice'!Z$2:Z$1201,$AA116)="","",INDEX('Per Invoice'!Z$2:Z$1201,$AA116)))</f>
        <v/>
      </c>
      <c r="AA116" s="16">
        <f>IFERROR(MATCH(Settings!$C$27&amp;"|"&amp;ROWS($AA$2:$AA116),'Per Invoice'!$AB$2:$AB$1201,0),"")</f>
        <v/>
      </c>
    </row>
    <row r="117">
      <c r="A117">
        <f>IF($AA117="","",IF(INDEX('Per Invoice'!A$2:A$1201,$AA117)="","",INDEX('Per Invoice'!A$2:A$1201,$AA117)))</f>
        <v/>
      </c>
      <c r="B117">
        <f>IF($AA117="","",IF(INDEX('Per Invoice'!B$2:B$1201,$AA117)="","",INDEX('Per Invoice'!B$2:B$1201,$AA117)))</f>
        <v/>
      </c>
      <c r="C117">
        <f>IF($AA117="","",IF(INDEX('Per Invoice'!C$2:C$1201,$AA117)="","",INDEX('Per Invoice'!C$2:C$1201,$AA117)))</f>
        <v/>
      </c>
      <c r="D117">
        <f>IF($AA117="","",IF(INDEX('Per Invoice'!D$2:D$1201,$AA117)="","",INDEX('Per Invoice'!D$2:D$1201,$AA117)))</f>
        <v/>
      </c>
      <c r="E117">
        <f>IF($AA117="","",IF(INDEX('Per Invoice'!E$2:E$1201,$AA117)="","",INDEX('Per Invoice'!E$2:E$1201,$AA117)))</f>
        <v/>
      </c>
      <c r="F117">
        <f>IF($AA117="","",IF(INDEX('Per Invoice'!F$2:F$1201,$AA117)="","",INDEX('Per Invoice'!F$2:F$1201,$AA117)))</f>
        <v/>
      </c>
      <c r="G117">
        <f>IF($AA117="","",IF(INDEX('Per Invoice'!G$2:G$1201,$AA117)="","",INDEX('Per Invoice'!G$2:G$1201,$AA117)))</f>
        <v/>
      </c>
      <c r="H117">
        <f>IF($AA117="","",IF(INDEX('Per Invoice'!H$2:H$1201,$AA117)="","",INDEX('Per Invoice'!H$2:H$1201,$AA117)))</f>
        <v/>
      </c>
      <c r="I117">
        <f>IF($AA117="","",IF(INDEX('Per Invoice'!I$2:I$1201,$AA117)="","",INDEX('Per Invoice'!I$2:I$1201,$AA117)))</f>
        <v/>
      </c>
      <c r="J117">
        <f>IF($AA117="","",IF(INDEX('Per Invoice'!J$2:J$1201,$AA117)="","",INDEX('Per Invoice'!J$2:J$1201,$AA117)))</f>
        <v/>
      </c>
      <c r="K117">
        <f>IF($AA117="","",IF(INDEX('Per Invoice'!K$2:K$1201,$AA117)="","",INDEX('Per Invoice'!K$2:K$1201,$AA117)))</f>
        <v/>
      </c>
      <c r="L117">
        <f>IF($AA117="","",IF(INDEX('Per Invoice'!L$2:L$1201,$AA117)="","",INDEX('Per Invoice'!L$2:L$1201,$AA117)))</f>
        <v/>
      </c>
      <c r="M117">
        <f>IF($AA117="","",IF(INDEX('Per Invoice'!M$2:M$1201,$AA117)="","",INDEX('Per Invoice'!M$2:M$1201,$AA117)))</f>
        <v/>
      </c>
      <c r="N117">
        <f>IF($AA117="","",IF(INDEX('Per Invoice'!N$2:N$1201,$AA117)="","",INDEX('Per Invoice'!N$2:N$1201,$AA117)))</f>
        <v/>
      </c>
      <c r="O117">
        <f>IF($AA117="","",IF(INDEX('Per Invoice'!O$2:O$1201,$AA117)="","",INDEX('Per Invoice'!O$2:O$1201,$AA117)))</f>
        <v/>
      </c>
      <c r="P117" s="7">
        <f>IF($AA117="","",IF(INDEX('Per Invoice'!P$2:P$1201,$AA117)="","",INDEX('Per Invoice'!P$2:P$1201,$AA117)))</f>
        <v/>
      </c>
      <c r="Q117">
        <f>IF($AA117="","",IF(INDEX('Per Invoice'!Q$2:Q$1201,$AA117)="","",INDEX('Per Invoice'!Q$2:Q$1201,$AA117)))</f>
        <v/>
      </c>
      <c r="R117" s="7">
        <f>IF($AA117="","",IF(INDEX('Per Invoice'!R$2:R$1201,$AA117)="","",INDEX('Per Invoice'!R$2:R$1201,$AA117)))</f>
        <v/>
      </c>
      <c r="S117" s="7">
        <f>IF($AA117="","",IF(INDEX('Per Invoice'!S$2:S$1201,$AA117)="","",INDEX('Per Invoice'!S$2:S$1201,$AA117)))</f>
        <v/>
      </c>
      <c r="T117">
        <f>IF($AA117="","",IF(INDEX('Per Invoice'!T$2:T$1201,$AA117)="","",INDEX('Per Invoice'!T$2:T$1201,$AA117)))</f>
        <v/>
      </c>
      <c r="U117" s="7">
        <f>IF($AA117="","",IF(INDEX('Per Invoice'!U$2:U$1201,$AA117)="","",INDEX('Per Invoice'!U$2:U$1201,$AA117)))</f>
        <v/>
      </c>
      <c r="V117" s="7">
        <f>IF($AA117="","",IF(INDEX('Per Invoice'!V$2:V$1201,$AA117)="","",INDEX('Per Invoice'!V$2:V$1201,$AA117)))</f>
        <v/>
      </c>
      <c r="W117" s="7">
        <f>IF($AA117="","",IF(INDEX('Per Invoice'!W$2:W$1201,$AA117)="","",INDEX('Per Invoice'!W$2:W$1201,$AA117)))</f>
        <v/>
      </c>
      <c r="X117" s="7">
        <f>IF($AA117="","",IF(INDEX('Per Invoice'!X$2:X$1201,$AA117)="","",INDEX('Per Invoice'!X$2:X$1201,$AA117)))</f>
        <v/>
      </c>
      <c r="Y117" s="7">
        <f>IF($AA117="","",IF(INDEX('Per Invoice'!Y$2:Y$1201,$AA117)="","",INDEX('Per Invoice'!Y$2:Y$1201,$AA117)))</f>
        <v/>
      </c>
      <c r="Z117" s="7">
        <f>IF($AA117="","",IF(INDEX('Per Invoice'!Z$2:Z$1201,$AA117)="","",INDEX('Per Invoice'!Z$2:Z$1201,$AA117)))</f>
        <v/>
      </c>
      <c r="AA117" s="16">
        <f>IFERROR(MATCH(Settings!$C$27&amp;"|"&amp;ROWS($AA$2:$AA117),'Per Invoice'!$AB$2:$AB$1201,0),"")</f>
        <v/>
      </c>
    </row>
    <row r="118">
      <c r="A118">
        <f>IF($AA118="","",IF(INDEX('Per Invoice'!A$2:A$1201,$AA118)="","",INDEX('Per Invoice'!A$2:A$1201,$AA118)))</f>
        <v/>
      </c>
      <c r="B118">
        <f>IF($AA118="","",IF(INDEX('Per Invoice'!B$2:B$1201,$AA118)="","",INDEX('Per Invoice'!B$2:B$1201,$AA118)))</f>
        <v/>
      </c>
      <c r="C118">
        <f>IF($AA118="","",IF(INDEX('Per Invoice'!C$2:C$1201,$AA118)="","",INDEX('Per Invoice'!C$2:C$1201,$AA118)))</f>
        <v/>
      </c>
      <c r="D118">
        <f>IF($AA118="","",IF(INDEX('Per Invoice'!D$2:D$1201,$AA118)="","",INDEX('Per Invoice'!D$2:D$1201,$AA118)))</f>
        <v/>
      </c>
      <c r="E118">
        <f>IF($AA118="","",IF(INDEX('Per Invoice'!E$2:E$1201,$AA118)="","",INDEX('Per Invoice'!E$2:E$1201,$AA118)))</f>
        <v/>
      </c>
      <c r="F118">
        <f>IF($AA118="","",IF(INDEX('Per Invoice'!F$2:F$1201,$AA118)="","",INDEX('Per Invoice'!F$2:F$1201,$AA118)))</f>
        <v/>
      </c>
      <c r="G118">
        <f>IF($AA118="","",IF(INDEX('Per Invoice'!G$2:G$1201,$AA118)="","",INDEX('Per Invoice'!G$2:G$1201,$AA118)))</f>
        <v/>
      </c>
      <c r="H118">
        <f>IF($AA118="","",IF(INDEX('Per Invoice'!H$2:H$1201,$AA118)="","",INDEX('Per Invoice'!H$2:H$1201,$AA118)))</f>
        <v/>
      </c>
      <c r="I118">
        <f>IF($AA118="","",IF(INDEX('Per Invoice'!I$2:I$1201,$AA118)="","",INDEX('Per Invoice'!I$2:I$1201,$AA118)))</f>
        <v/>
      </c>
      <c r="J118">
        <f>IF($AA118="","",IF(INDEX('Per Invoice'!J$2:J$1201,$AA118)="","",INDEX('Per Invoice'!J$2:J$1201,$AA118)))</f>
        <v/>
      </c>
      <c r="K118">
        <f>IF($AA118="","",IF(INDEX('Per Invoice'!K$2:K$1201,$AA118)="","",INDEX('Per Invoice'!K$2:K$1201,$AA118)))</f>
        <v/>
      </c>
      <c r="L118">
        <f>IF($AA118="","",IF(INDEX('Per Invoice'!L$2:L$1201,$AA118)="","",INDEX('Per Invoice'!L$2:L$1201,$AA118)))</f>
        <v/>
      </c>
      <c r="M118">
        <f>IF($AA118="","",IF(INDEX('Per Invoice'!M$2:M$1201,$AA118)="","",INDEX('Per Invoice'!M$2:M$1201,$AA118)))</f>
        <v/>
      </c>
      <c r="N118">
        <f>IF($AA118="","",IF(INDEX('Per Invoice'!N$2:N$1201,$AA118)="","",INDEX('Per Invoice'!N$2:N$1201,$AA118)))</f>
        <v/>
      </c>
      <c r="O118">
        <f>IF($AA118="","",IF(INDEX('Per Invoice'!O$2:O$1201,$AA118)="","",INDEX('Per Invoice'!O$2:O$1201,$AA118)))</f>
        <v/>
      </c>
      <c r="P118" s="7">
        <f>IF($AA118="","",IF(INDEX('Per Invoice'!P$2:P$1201,$AA118)="","",INDEX('Per Invoice'!P$2:P$1201,$AA118)))</f>
        <v/>
      </c>
      <c r="Q118">
        <f>IF($AA118="","",IF(INDEX('Per Invoice'!Q$2:Q$1201,$AA118)="","",INDEX('Per Invoice'!Q$2:Q$1201,$AA118)))</f>
        <v/>
      </c>
      <c r="R118" s="7">
        <f>IF($AA118="","",IF(INDEX('Per Invoice'!R$2:R$1201,$AA118)="","",INDEX('Per Invoice'!R$2:R$1201,$AA118)))</f>
        <v/>
      </c>
      <c r="S118" s="7">
        <f>IF($AA118="","",IF(INDEX('Per Invoice'!S$2:S$1201,$AA118)="","",INDEX('Per Invoice'!S$2:S$1201,$AA118)))</f>
        <v/>
      </c>
      <c r="T118">
        <f>IF($AA118="","",IF(INDEX('Per Invoice'!T$2:T$1201,$AA118)="","",INDEX('Per Invoice'!T$2:T$1201,$AA118)))</f>
        <v/>
      </c>
      <c r="U118" s="7">
        <f>IF($AA118="","",IF(INDEX('Per Invoice'!U$2:U$1201,$AA118)="","",INDEX('Per Invoice'!U$2:U$1201,$AA118)))</f>
        <v/>
      </c>
      <c r="V118" s="7">
        <f>IF($AA118="","",IF(INDEX('Per Invoice'!V$2:V$1201,$AA118)="","",INDEX('Per Invoice'!V$2:V$1201,$AA118)))</f>
        <v/>
      </c>
      <c r="W118" s="7">
        <f>IF($AA118="","",IF(INDEX('Per Invoice'!W$2:W$1201,$AA118)="","",INDEX('Per Invoice'!W$2:W$1201,$AA118)))</f>
        <v/>
      </c>
      <c r="X118" s="7">
        <f>IF($AA118="","",IF(INDEX('Per Invoice'!X$2:X$1201,$AA118)="","",INDEX('Per Invoice'!X$2:X$1201,$AA118)))</f>
        <v/>
      </c>
      <c r="Y118" s="7">
        <f>IF($AA118="","",IF(INDEX('Per Invoice'!Y$2:Y$1201,$AA118)="","",INDEX('Per Invoice'!Y$2:Y$1201,$AA118)))</f>
        <v/>
      </c>
      <c r="Z118" s="7">
        <f>IF($AA118="","",IF(INDEX('Per Invoice'!Z$2:Z$1201,$AA118)="","",INDEX('Per Invoice'!Z$2:Z$1201,$AA118)))</f>
        <v/>
      </c>
      <c r="AA118" s="16">
        <f>IFERROR(MATCH(Settings!$C$27&amp;"|"&amp;ROWS($AA$2:$AA118),'Per Invoice'!$AB$2:$AB$1201,0),"")</f>
        <v/>
      </c>
    </row>
    <row r="119">
      <c r="A119">
        <f>IF($AA119="","",IF(INDEX('Per Invoice'!A$2:A$1201,$AA119)="","",INDEX('Per Invoice'!A$2:A$1201,$AA119)))</f>
        <v/>
      </c>
      <c r="B119">
        <f>IF($AA119="","",IF(INDEX('Per Invoice'!B$2:B$1201,$AA119)="","",INDEX('Per Invoice'!B$2:B$1201,$AA119)))</f>
        <v/>
      </c>
      <c r="C119">
        <f>IF($AA119="","",IF(INDEX('Per Invoice'!C$2:C$1201,$AA119)="","",INDEX('Per Invoice'!C$2:C$1201,$AA119)))</f>
        <v/>
      </c>
      <c r="D119">
        <f>IF($AA119="","",IF(INDEX('Per Invoice'!D$2:D$1201,$AA119)="","",INDEX('Per Invoice'!D$2:D$1201,$AA119)))</f>
        <v/>
      </c>
      <c r="E119">
        <f>IF($AA119="","",IF(INDEX('Per Invoice'!E$2:E$1201,$AA119)="","",INDEX('Per Invoice'!E$2:E$1201,$AA119)))</f>
        <v/>
      </c>
      <c r="F119">
        <f>IF($AA119="","",IF(INDEX('Per Invoice'!F$2:F$1201,$AA119)="","",INDEX('Per Invoice'!F$2:F$1201,$AA119)))</f>
        <v/>
      </c>
      <c r="G119">
        <f>IF($AA119="","",IF(INDEX('Per Invoice'!G$2:G$1201,$AA119)="","",INDEX('Per Invoice'!G$2:G$1201,$AA119)))</f>
        <v/>
      </c>
      <c r="H119">
        <f>IF($AA119="","",IF(INDEX('Per Invoice'!H$2:H$1201,$AA119)="","",INDEX('Per Invoice'!H$2:H$1201,$AA119)))</f>
        <v/>
      </c>
      <c r="I119">
        <f>IF($AA119="","",IF(INDEX('Per Invoice'!I$2:I$1201,$AA119)="","",INDEX('Per Invoice'!I$2:I$1201,$AA119)))</f>
        <v/>
      </c>
      <c r="J119">
        <f>IF($AA119="","",IF(INDEX('Per Invoice'!J$2:J$1201,$AA119)="","",INDEX('Per Invoice'!J$2:J$1201,$AA119)))</f>
        <v/>
      </c>
      <c r="K119">
        <f>IF($AA119="","",IF(INDEX('Per Invoice'!K$2:K$1201,$AA119)="","",INDEX('Per Invoice'!K$2:K$1201,$AA119)))</f>
        <v/>
      </c>
      <c r="L119">
        <f>IF($AA119="","",IF(INDEX('Per Invoice'!L$2:L$1201,$AA119)="","",INDEX('Per Invoice'!L$2:L$1201,$AA119)))</f>
        <v/>
      </c>
      <c r="M119">
        <f>IF($AA119="","",IF(INDEX('Per Invoice'!M$2:M$1201,$AA119)="","",INDEX('Per Invoice'!M$2:M$1201,$AA119)))</f>
        <v/>
      </c>
      <c r="N119">
        <f>IF($AA119="","",IF(INDEX('Per Invoice'!N$2:N$1201,$AA119)="","",INDEX('Per Invoice'!N$2:N$1201,$AA119)))</f>
        <v/>
      </c>
      <c r="O119">
        <f>IF($AA119="","",IF(INDEX('Per Invoice'!O$2:O$1201,$AA119)="","",INDEX('Per Invoice'!O$2:O$1201,$AA119)))</f>
        <v/>
      </c>
      <c r="P119" s="7">
        <f>IF($AA119="","",IF(INDEX('Per Invoice'!P$2:P$1201,$AA119)="","",INDEX('Per Invoice'!P$2:P$1201,$AA119)))</f>
        <v/>
      </c>
      <c r="Q119">
        <f>IF($AA119="","",IF(INDEX('Per Invoice'!Q$2:Q$1201,$AA119)="","",INDEX('Per Invoice'!Q$2:Q$1201,$AA119)))</f>
        <v/>
      </c>
      <c r="R119" s="7">
        <f>IF($AA119="","",IF(INDEX('Per Invoice'!R$2:R$1201,$AA119)="","",INDEX('Per Invoice'!R$2:R$1201,$AA119)))</f>
        <v/>
      </c>
      <c r="S119" s="7">
        <f>IF($AA119="","",IF(INDEX('Per Invoice'!S$2:S$1201,$AA119)="","",INDEX('Per Invoice'!S$2:S$1201,$AA119)))</f>
        <v/>
      </c>
      <c r="T119">
        <f>IF($AA119="","",IF(INDEX('Per Invoice'!T$2:T$1201,$AA119)="","",INDEX('Per Invoice'!T$2:T$1201,$AA119)))</f>
        <v/>
      </c>
      <c r="U119" s="7">
        <f>IF($AA119="","",IF(INDEX('Per Invoice'!U$2:U$1201,$AA119)="","",INDEX('Per Invoice'!U$2:U$1201,$AA119)))</f>
        <v/>
      </c>
      <c r="V119" s="7">
        <f>IF($AA119="","",IF(INDEX('Per Invoice'!V$2:V$1201,$AA119)="","",INDEX('Per Invoice'!V$2:V$1201,$AA119)))</f>
        <v/>
      </c>
      <c r="W119" s="7">
        <f>IF($AA119="","",IF(INDEX('Per Invoice'!W$2:W$1201,$AA119)="","",INDEX('Per Invoice'!W$2:W$1201,$AA119)))</f>
        <v/>
      </c>
      <c r="X119" s="7">
        <f>IF($AA119="","",IF(INDEX('Per Invoice'!X$2:X$1201,$AA119)="","",INDEX('Per Invoice'!X$2:X$1201,$AA119)))</f>
        <v/>
      </c>
      <c r="Y119" s="7">
        <f>IF($AA119="","",IF(INDEX('Per Invoice'!Y$2:Y$1201,$AA119)="","",INDEX('Per Invoice'!Y$2:Y$1201,$AA119)))</f>
        <v/>
      </c>
      <c r="Z119" s="7">
        <f>IF($AA119="","",IF(INDEX('Per Invoice'!Z$2:Z$1201,$AA119)="","",INDEX('Per Invoice'!Z$2:Z$1201,$AA119)))</f>
        <v/>
      </c>
      <c r="AA119" s="16">
        <f>IFERROR(MATCH(Settings!$C$27&amp;"|"&amp;ROWS($AA$2:$AA119),'Per Invoice'!$AB$2:$AB$1201,0),"")</f>
        <v/>
      </c>
    </row>
    <row r="120">
      <c r="A120">
        <f>IF($AA120="","",IF(INDEX('Per Invoice'!A$2:A$1201,$AA120)="","",INDEX('Per Invoice'!A$2:A$1201,$AA120)))</f>
        <v/>
      </c>
      <c r="B120">
        <f>IF($AA120="","",IF(INDEX('Per Invoice'!B$2:B$1201,$AA120)="","",INDEX('Per Invoice'!B$2:B$1201,$AA120)))</f>
        <v/>
      </c>
      <c r="C120">
        <f>IF($AA120="","",IF(INDEX('Per Invoice'!C$2:C$1201,$AA120)="","",INDEX('Per Invoice'!C$2:C$1201,$AA120)))</f>
        <v/>
      </c>
      <c r="D120">
        <f>IF($AA120="","",IF(INDEX('Per Invoice'!D$2:D$1201,$AA120)="","",INDEX('Per Invoice'!D$2:D$1201,$AA120)))</f>
        <v/>
      </c>
      <c r="E120">
        <f>IF($AA120="","",IF(INDEX('Per Invoice'!E$2:E$1201,$AA120)="","",INDEX('Per Invoice'!E$2:E$1201,$AA120)))</f>
        <v/>
      </c>
      <c r="F120">
        <f>IF($AA120="","",IF(INDEX('Per Invoice'!F$2:F$1201,$AA120)="","",INDEX('Per Invoice'!F$2:F$1201,$AA120)))</f>
        <v/>
      </c>
      <c r="G120">
        <f>IF($AA120="","",IF(INDEX('Per Invoice'!G$2:G$1201,$AA120)="","",INDEX('Per Invoice'!G$2:G$1201,$AA120)))</f>
        <v/>
      </c>
      <c r="H120">
        <f>IF($AA120="","",IF(INDEX('Per Invoice'!H$2:H$1201,$AA120)="","",INDEX('Per Invoice'!H$2:H$1201,$AA120)))</f>
        <v/>
      </c>
      <c r="I120">
        <f>IF($AA120="","",IF(INDEX('Per Invoice'!I$2:I$1201,$AA120)="","",INDEX('Per Invoice'!I$2:I$1201,$AA120)))</f>
        <v/>
      </c>
      <c r="J120">
        <f>IF($AA120="","",IF(INDEX('Per Invoice'!J$2:J$1201,$AA120)="","",INDEX('Per Invoice'!J$2:J$1201,$AA120)))</f>
        <v/>
      </c>
      <c r="K120">
        <f>IF($AA120="","",IF(INDEX('Per Invoice'!K$2:K$1201,$AA120)="","",INDEX('Per Invoice'!K$2:K$1201,$AA120)))</f>
        <v/>
      </c>
      <c r="L120">
        <f>IF($AA120="","",IF(INDEX('Per Invoice'!L$2:L$1201,$AA120)="","",INDEX('Per Invoice'!L$2:L$1201,$AA120)))</f>
        <v/>
      </c>
      <c r="M120">
        <f>IF($AA120="","",IF(INDEX('Per Invoice'!M$2:M$1201,$AA120)="","",INDEX('Per Invoice'!M$2:M$1201,$AA120)))</f>
        <v/>
      </c>
      <c r="N120">
        <f>IF($AA120="","",IF(INDEX('Per Invoice'!N$2:N$1201,$AA120)="","",INDEX('Per Invoice'!N$2:N$1201,$AA120)))</f>
        <v/>
      </c>
      <c r="O120">
        <f>IF($AA120="","",IF(INDEX('Per Invoice'!O$2:O$1201,$AA120)="","",INDEX('Per Invoice'!O$2:O$1201,$AA120)))</f>
        <v/>
      </c>
      <c r="P120" s="7">
        <f>IF($AA120="","",IF(INDEX('Per Invoice'!P$2:P$1201,$AA120)="","",INDEX('Per Invoice'!P$2:P$1201,$AA120)))</f>
        <v/>
      </c>
      <c r="Q120">
        <f>IF($AA120="","",IF(INDEX('Per Invoice'!Q$2:Q$1201,$AA120)="","",INDEX('Per Invoice'!Q$2:Q$1201,$AA120)))</f>
        <v/>
      </c>
      <c r="R120" s="7">
        <f>IF($AA120="","",IF(INDEX('Per Invoice'!R$2:R$1201,$AA120)="","",INDEX('Per Invoice'!R$2:R$1201,$AA120)))</f>
        <v/>
      </c>
      <c r="S120" s="7">
        <f>IF($AA120="","",IF(INDEX('Per Invoice'!S$2:S$1201,$AA120)="","",INDEX('Per Invoice'!S$2:S$1201,$AA120)))</f>
        <v/>
      </c>
      <c r="T120">
        <f>IF($AA120="","",IF(INDEX('Per Invoice'!T$2:T$1201,$AA120)="","",INDEX('Per Invoice'!T$2:T$1201,$AA120)))</f>
        <v/>
      </c>
      <c r="U120" s="7">
        <f>IF($AA120="","",IF(INDEX('Per Invoice'!U$2:U$1201,$AA120)="","",INDEX('Per Invoice'!U$2:U$1201,$AA120)))</f>
        <v/>
      </c>
      <c r="V120" s="7">
        <f>IF($AA120="","",IF(INDEX('Per Invoice'!V$2:V$1201,$AA120)="","",INDEX('Per Invoice'!V$2:V$1201,$AA120)))</f>
        <v/>
      </c>
      <c r="W120" s="7">
        <f>IF($AA120="","",IF(INDEX('Per Invoice'!W$2:W$1201,$AA120)="","",INDEX('Per Invoice'!W$2:W$1201,$AA120)))</f>
        <v/>
      </c>
      <c r="X120" s="7">
        <f>IF($AA120="","",IF(INDEX('Per Invoice'!X$2:X$1201,$AA120)="","",INDEX('Per Invoice'!X$2:X$1201,$AA120)))</f>
        <v/>
      </c>
      <c r="Y120" s="7">
        <f>IF($AA120="","",IF(INDEX('Per Invoice'!Y$2:Y$1201,$AA120)="","",INDEX('Per Invoice'!Y$2:Y$1201,$AA120)))</f>
        <v/>
      </c>
      <c r="Z120" s="7">
        <f>IF($AA120="","",IF(INDEX('Per Invoice'!Z$2:Z$1201,$AA120)="","",INDEX('Per Invoice'!Z$2:Z$1201,$AA120)))</f>
        <v/>
      </c>
      <c r="AA120" s="16">
        <f>IFERROR(MATCH(Settings!$C$27&amp;"|"&amp;ROWS($AA$2:$AA120),'Per Invoice'!$AB$2:$AB$1201,0),"")</f>
        <v/>
      </c>
    </row>
    <row r="121">
      <c r="A121">
        <f>IF($AA121="","",IF(INDEX('Per Invoice'!A$2:A$1201,$AA121)="","",INDEX('Per Invoice'!A$2:A$1201,$AA121)))</f>
        <v/>
      </c>
      <c r="B121">
        <f>IF($AA121="","",IF(INDEX('Per Invoice'!B$2:B$1201,$AA121)="","",INDEX('Per Invoice'!B$2:B$1201,$AA121)))</f>
        <v/>
      </c>
      <c r="C121">
        <f>IF($AA121="","",IF(INDEX('Per Invoice'!C$2:C$1201,$AA121)="","",INDEX('Per Invoice'!C$2:C$1201,$AA121)))</f>
        <v/>
      </c>
      <c r="D121">
        <f>IF($AA121="","",IF(INDEX('Per Invoice'!D$2:D$1201,$AA121)="","",INDEX('Per Invoice'!D$2:D$1201,$AA121)))</f>
        <v/>
      </c>
      <c r="E121">
        <f>IF($AA121="","",IF(INDEX('Per Invoice'!E$2:E$1201,$AA121)="","",INDEX('Per Invoice'!E$2:E$1201,$AA121)))</f>
        <v/>
      </c>
      <c r="F121">
        <f>IF($AA121="","",IF(INDEX('Per Invoice'!F$2:F$1201,$AA121)="","",INDEX('Per Invoice'!F$2:F$1201,$AA121)))</f>
        <v/>
      </c>
      <c r="G121">
        <f>IF($AA121="","",IF(INDEX('Per Invoice'!G$2:G$1201,$AA121)="","",INDEX('Per Invoice'!G$2:G$1201,$AA121)))</f>
        <v/>
      </c>
      <c r="H121">
        <f>IF($AA121="","",IF(INDEX('Per Invoice'!H$2:H$1201,$AA121)="","",INDEX('Per Invoice'!H$2:H$1201,$AA121)))</f>
        <v/>
      </c>
      <c r="I121">
        <f>IF($AA121="","",IF(INDEX('Per Invoice'!I$2:I$1201,$AA121)="","",INDEX('Per Invoice'!I$2:I$1201,$AA121)))</f>
        <v/>
      </c>
      <c r="J121">
        <f>IF($AA121="","",IF(INDEX('Per Invoice'!J$2:J$1201,$AA121)="","",INDEX('Per Invoice'!J$2:J$1201,$AA121)))</f>
        <v/>
      </c>
      <c r="K121">
        <f>IF($AA121="","",IF(INDEX('Per Invoice'!K$2:K$1201,$AA121)="","",INDEX('Per Invoice'!K$2:K$1201,$AA121)))</f>
        <v/>
      </c>
      <c r="L121">
        <f>IF($AA121="","",IF(INDEX('Per Invoice'!L$2:L$1201,$AA121)="","",INDEX('Per Invoice'!L$2:L$1201,$AA121)))</f>
        <v/>
      </c>
      <c r="M121">
        <f>IF($AA121="","",IF(INDEX('Per Invoice'!M$2:M$1201,$AA121)="","",INDEX('Per Invoice'!M$2:M$1201,$AA121)))</f>
        <v/>
      </c>
      <c r="N121">
        <f>IF($AA121="","",IF(INDEX('Per Invoice'!N$2:N$1201,$AA121)="","",INDEX('Per Invoice'!N$2:N$1201,$AA121)))</f>
        <v/>
      </c>
      <c r="O121">
        <f>IF($AA121="","",IF(INDEX('Per Invoice'!O$2:O$1201,$AA121)="","",INDEX('Per Invoice'!O$2:O$1201,$AA121)))</f>
        <v/>
      </c>
      <c r="P121" s="7">
        <f>IF($AA121="","",IF(INDEX('Per Invoice'!P$2:P$1201,$AA121)="","",INDEX('Per Invoice'!P$2:P$1201,$AA121)))</f>
        <v/>
      </c>
      <c r="Q121">
        <f>IF($AA121="","",IF(INDEX('Per Invoice'!Q$2:Q$1201,$AA121)="","",INDEX('Per Invoice'!Q$2:Q$1201,$AA121)))</f>
        <v/>
      </c>
      <c r="R121" s="7">
        <f>IF($AA121="","",IF(INDEX('Per Invoice'!R$2:R$1201,$AA121)="","",INDEX('Per Invoice'!R$2:R$1201,$AA121)))</f>
        <v/>
      </c>
      <c r="S121" s="7">
        <f>IF($AA121="","",IF(INDEX('Per Invoice'!S$2:S$1201,$AA121)="","",INDEX('Per Invoice'!S$2:S$1201,$AA121)))</f>
        <v/>
      </c>
      <c r="T121">
        <f>IF($AA121="","",IF(INDEX('Per Invoice'!T$2:T$1201,$AA121)="","",INDEX('Per Invoice'!T$2:T$1201,$AA121)))</f>
        <v/>
      </c>
      <c r="U121" s="7">
        <f>IF($AA121="","",IF(INDEX('Per Invoice'!U$2:U$1201,$AA121)="","",INDEX('Per Invoice'!U$2:U$1201,$AA121)))</f>
        <v/>
      </c>
      <c r="V121" s="7">
        <f>IF($AA121="","",IF(INDEX('Per Invoice'!V$2:V$1201,$AA121)="","",INDEX('Per Invoice'!V$2:V$1201,$AA121)))</f>
        <v/>
      </c>
      <c r="W121" s="7">
        <f>IF($AA121="","",IF(INDEX('Per Invoice'!W$2:W$1201,$AA121)="","",INDEX('Per Invoice'!W$2:W$1201,$AA121)))</f>
        <v/>
      </c>
      <c r="X121" s="7">
        <f>IF($AA121="","",IF(INDEX('Per Invoice'!X$2:X$1201,$AA121)="","",INDEX('Per Invoice'!X$2:X$1201,$AA121)))</f>
        <v/>
      </c>
      <c r="Y121" s="7">
        <f>IF($AA121="","",IF(INDEX('Per Invoice'!Y$2:Y$1201,$AA121)="","",INDEX('Per Invoice'!Y$2:Y$1201,$AA121)))</f>
        <v/>
      </c>
      <c r="Z121" s="7">
        <f>IF($AA121="","",IF(INDEX('Per Invoice'!Z$2:Z$1201,$AA121)="","",INDEX('Per Invoice'!Z$2:Z$1201,$AA121)))</f>
        <v/>
      </c>
      <c r="AA121" s="16">
        <f>IFERROR(MATCH(Settings!$C$27&amp;"|"&amp;ROWS($AA$2:$AA121),'Per Invoice'!$AB$2:$AB$1201,0),"")</f>
        <v/>
      </c>
    </row>
    <row r="122">
      <c r="A122">
        <f>IF($AA122="","",IF(INDEX('Per Invoice'!A$2:A$1201,$AA122)="","",INDEX('Per Invoice'!A$2:A$1201,$AA122)))</f>
        <v/>
      </c>
      <c r="B122">
        <f>IF($AA122="","",IF(INDEX('Per Invoice'!B$2:B$1201,$AA122)="","",INDEX('Per Invoice'!B$2:B$1201,$AA122)))</f>
        <v/>
      </c>
      <c r="C122">
        <f>IF($AA122="","",IF(INDEX('Per Invoice'!C$2:C$1201,$AA122)="","",INDEX('Per Invoice'!C$2:C$1201,$AA122)))</f>
        <v/>
      </c>
      <c r="D122">
        <f>IF($AA122="","",IF(INDEX('Per Invoice'!D$2:D$1201,$AA122)="","",INDEX('Per Invoice'!D$2:D$1201,$AA122)))</f>
        <v/>
      </c>
      <c r="E122">
        <f>IF($AA122="","",IF(INDEX('Per Invoice'!E$2:E$1201,$AA122)="","",INDEX('Per Invoice'!E$2:E$1201,$AA122)))</f>
        <v/>
      </c>
      <c r="F122">
        <f>IF($AA122="","",IF(INDEX('Per Invoice'!F$2:F$1201,$AA122)="","",INDEX('Per Invoice'!F$2:F$1201,$AA122)))</f>
        <v/>
      </c>
      <c r="G122">
        <f>IF($AA122="","",IF(INDEX('Per Invoice'!G$2:G$1201,$AA122)="","",INDEX('Per Invoice'!G$2:G$1201,$AA122)))</f>
        <v/>
      </c>
      <c r="H122">
        <f>IF($AA122="","",IF(INDEX('Per Invoice'!H$2:H$1201,$AA122)="","",INDEX('Per Invoice'!H$2:H$1201,$AA122)))</f>
        <v/>
      </c>
      <c r="I122">
        <f>IF($AA122="","",IF(INDEX('Per Invoice'!I$2:I$1201,$AA122)="","",INDEX('Per Invoice'!I$2:I$1201,$AA122)))</f>
        <v/>
      </c>
      <c r="J122">
        <f>IF($AA122="","",IF(INDEX('Per Invoice'!J$2:J$1201,$AA122)="","",INDEX('Per Invoice'!J$2:J$1201,$AA122)))</f>
        <v/>
      </c>
      <c r="K122">
        <f>IF($AA122="","",IF(INDEX('Per Invoice'!K$2:K$1201,$AA122)="","",INDEX('Per Invoice'!K$2:K$1201,$AA122)))</f>
        <v/>
      </c>
      <c r="L122">
        <f>IF($AA122="","",IF(INDEX('Per Invoice'!L$2:L$1201,$AA122)="","",INDEX('Per Invoice'!L$2:L$1201,$AA122)))</f>
        <v/>
      </c>
      <c r="M122">
        <f>IF($AA122="","",IF(INDEX('Per Invoice'!M$2:M$1201,$AA122)="","",INDEX('Per Invoice'!M$2:M$1201,$AA122)))</f>
        <v/>
      </c>
      <c r="N122">
        <f>IF($AA122="","",IF(INDEX('Per Invoice'!N$2:N$1201,$AA122)="","",INDEX('Per Invoice'!N$2:N$1201,$AA122)))</f>
        <v/>
      </c>
      <c r="O122">
        <f>IF($AA122="","",IF(INDEX('Per Invoice'!O$2:O$1201,$AA122)="","",INDEX('Per Invoice'!O$2:O$1201,$AA122)))</f>
        <v/>
      </c>
      <c r="P122" s="7">
        <f>IF($AA122="","",IF(INDEX('Per Invoice'!P$2:P$1201,$AA122)="","",INDEX('Per Invoice'!P$2:P$1201,$AA122)))</f>
        <v/>
      </c>
      <c r="Q122">
        <f>IF($AA122="","",IF(INDEX('Per Invoice'!Q$2:Q$1201,$AA122)="","",INDEX('Per Invoice'!Q$2:Q$1201,$AA122)))</f>
        <v/>
      </c>
      <c r="R122" s="7">
        <f>IF($AA122="","",IF(INDEX('Per Invoice'!R$2:R$1201,$AA122)="","",INDEX('Per Invoice'!R$2:R$1201,$AA122)))</f>
        <v/>
      </c>
      <c r="S122" s="7">
        <f>IF($AA122="","",IF(INDEX('Per Invoice'!S$2:S$1201,$AA122)="","",INDEX('Per Invoice'!S$2:S$1201,$AA122)))</f>
        <v/>
      </c>
      <c r="T122">
        <f>IF($AA122="","",IF(INDEX('Per Invoice'!T$2:T$1201,$AA122)="","",INDEX('Per Invoice'!T$2:T$1201,$AA122)))</f>
        <v/>
      </c>
      <c r="U122" s="7">
        <f>IF($AA122="","",IF(INDEX('Per Invoice'!U$2:U$1201,$AA122)="","",INDEX('Per Invoice'!U$2:U$1201,$AA122)))</f>
        <v/>
      </c>
      <c r="V122" s="7">
        <f>IF($AA122="","",IF(INDEX('Per Invoice'!V$2:V$1201,$AA122)="","",INDEX('Per Invoice'!V$2:V$1201,$AA122)))</f>
        <v/>
      </c>
      <c r="W122" s="7">
        <f>IF($AA122="","",IF(INDEX('Per Invoice'!W$2:W$1201,$AA122)="","",INDEX('Per Invoice'!W$2:W$1201,$AA122)))</f>
        <v/>
      </c>
      <c r="X122" s="7">
        <f>IF($AA122="","",IF(INDEX('Per Invoice'!X$2:X$1201,$AA122)="","",INDEX('Per Invoice'!X$2:X$1201,$AA122)))</f>
        <v/>
      </c>
      <c r="Y122" s="7">
        <f>IF($AA122="","",IF(INDEX('Per Invoice'!Y$2:Y$1201,$AA122)="","",INDEX('Per Invoice'!Y$2:Y$1201,$AA122)))</f>
        <v/>
      </c>
      <c r="Z122" s="7">
        <f>IF($AA122="","",IF(INDEX('Per Invoice'!Z$2:Z$1201,$AA122)="","",INDEX('Per Invoice'!Z$2:Z$1201,$AA122)))</f>
        <v/>
      </c>
      <c r="AA122" s="16">
        <f>IFERROR(MATCH(Settings!$C$27&amp;"|"&amp;ROWS($AA$2:$AA122),'Per Invoice'!$AB$2:$AB$1201,0),"")</f>
        <v/>
      </c>
    </row>
    <row r="123">
      <c r="A123">
        <f>IF($AA123="","",IF(INDEX('Per Invoice'!A$2:A$1201,$AA123)="","",INDEX('Per Invoice'!A$2:A$1201,$AA123)))</f>
        <v/>
      </c>
      <c r="B123">
        <f>IF($AA123="","",IF(INDEX('Per Invoice'!B$2:B$1201,$AA123)="","",INDEX('Per Invoice'!B$2:B$1201,$AA123)))</f>
        <v/>
      </c>
      <c r="C123">
        <f>IF($AA123="","",IF(INDEX('Per Invoice'!C$2:C$1201,$AA123)="","",INDEX('Per Invoice'!C$2:C$1201,$AA123)))</f>
        <v/>
      </c>
      <c r="D123">
        <f>IF($AA123="","",IF(INDEX('Per Invoice'!D$2:D$1201,$AA123)="","",INDEX('Per Invoice'!D$2:D$1201,$AA123)))</f>
        <v/>
      </c>
      <c r="E123">
        <f>IF($AA123="","",IF(INDEX('Per Invoice'!E$2:E$1201,$AA123)="","",INDEX('Per Invoice'!E$2:E$1201,$AA123)))</f>
        <v/>
      </c>
      <c r="F123">
        <f>IF($AA123="","",IF(INDEX('Per Invoice'!F$2:F$1201,$AA123)="","",INDEX('Per Invoice'!F$2:F$1201,$AA123)))</f>
        <v/>
      </c>
      <c r="G123">
        <f>IF($AA123="","",IF(INDEX('Per Invoice'!G$2:G$1201,$AA123)="","",INDEX('Per Invoice'!G$2:G$1201,$AA123)))</f>
        <v/>
      </c>
      <c r="H123">
        <f>IF($AA123="","",IF(INDEX('Per Invoice'!H$2:H$1201,$AA123)="","",INDEX('Per Invoice'!H$2:H$1201,$AA123)))</f>
        <v/>
      </c>
      <c r="I123">
        <f>IF($AA123="","",IF(INDEX('Per Invoice'!I$2:I$1201,$AA123)="","",INDEX('Per Invoice'!I$2:I$1201,$AA123)))</f>
        <v/>
      </c>
      <c r="J123">
        <f>IF($AA123="","",IF(INDEX('Per Invoice'!J$2:J$1201,$AA123)="","",INDEX('Per Invoice'!J$2:J$1201,$AA123)))</f>
        <v/>
      </c>
      <c r="K123">
        <f>IF($AA123="","",IF(INDEX('Per Invoice'!K$2:K$1201,$AA123)="","",INDEX('Per Invoice'!K$2:K$1201,$AA123)))</f>
        <v/>
      </c>
      <c r="L123">
        <f>IF($AA123="","",IF(INDEX('Per Invoice'!L$2:L$1201,$AA123)="","",INDEX('Per Invoice'!L$2:L$1201,$AA123)))</f>
        <v/>
      </c>
      <c r="M123">
        <f>IF($AA123="","",IF(INDEX('Per Invoice'!M$2:M$1201,$AA123)="","",INDEX('Per Invoice'!M$2:M$1201,$AA123)))</f>
        <v/>
      </c>
      <c r="N123">
        <f>IF($AA123="","",IF(INDEX('Per Invoice'!N$2:N$1201,$AA123)="","",INDEX('Per Invoice'!N$2:N$1201,$AA123)))</f>
        <v/>
      </c>
      <c r="O123">
        <f>IF($AA123="","",IF(INDEX('Per Invoice'!O$2:O$1201,$AA123)="","",INDEX('Per Invoice'!O$2:O$1201,$AA123)))</f>
        <v/>
      </c>
      <c r="P123" s="7">
        <f>IF($AA123="","",IF(INDEX('Per Invoice'!P$2:P$1201,$AA123)="","",INDEX('Per Invoice'!P$2:P$1201,$AA123)))</f>
        <v/>
      </c>
      <c r="Q123">
        <f>IF($AA123="","",IF(INDEX('Per Invoice'!Q$2:Q$1201,$AA123)="","",INDEX('Per Invoice'!Q$2:Q$1201,$AA123)))</f>
        <v/>
      </c>
      <c r="R123" s="7">
        <f>IF($AA123="","",IF(INDEX('Per Invoice'!R$2:R$1201,$AA123)="","",INDEX('Per Invoice'!R$2:R$1201,$AA123)))</f>
        <v/>
      </c>
      <c r="S123" s="7">
        <f>IF($AA123="","",IF(INDEX('Per Invoice'!S$2:S$1201,$AA123)="","",INDEX('Per Invoice'!S$2:S$1201,$AA123)))</f>
        <v/>
      </c>
      <c r="T123">
        <f>IF($AA123="","",IF(INDEX('Per Invoice'!T$2:T$1201,$AA123)="","",INDEX('Per Invoice'!T$2:T$1201,$AA123)))</f>
        <v/>
      </c>
      <c r="U123" s="7">
        <f>IF($AA123="","",IF(INDEX('Per Invoice'!U$2:U$1201,$AA123)="","",INDEX('Per Invoice'!U$2:U$1201,$AA123)))</f>
        <v/>
      </c>
      <c r="V123" s="7">
        <f>IF($AA123="","",IF(INDEX('Per Invoice'!V$2:V$1201,$AA123)="","",INDEX('Per Invoice'!V$2:V$1201,$AA123)))</f>
        <v/>
      </c>
      <c r="W123" s="7">
        <f>IF($AA123="","",IF(INDEX('Per Invoice'!W$2:W$1201,$AA123)="","",INDEX('Per Invoice'!W$2:W$1201,$AA123)))</f>
        <v/>
      </c>
      <c r="X123" s="7">
        <f>IF($AA123="","",IF(INDEX('Per Invoice'!X$2:X$1201,$AA123)="","",INDEX('Per Invoice'!X$2:X$1201,$AA123)))</f>
        <v/>
      </c>
      <c r="Y123" s="7">
        <f>IF($AA123="","",IF(INDEX('Per Invoice'!Y$2:Y$1201,$AA123)="","",INDEX('Per Invoice'!Y$2:Y$1201,$AA123)))</f>
        <v/>
      </c>
      <c r="Z123" s="7">
        <f>IF($AA123="","",IF(INDEX('Per Invoice'!Z$2:Z$1201,$AA123)="","",INDEX('Per Invoice'!Z$2:Z$1201,$AA123)))</f>
        <v/>
      </c>
      <c r="AA123" s="16">
        <f>IFERROR(MATCH(Settings!$C$27&amp;"|"&amp;ROWS($AA$2:$AA123),'Per Invoice'!$AB$2:$AB$1201,0),"")</f>
        <v/>
      </c>
    </row>
    <row r="124">
      <c r="A124">
        <f>IF($AA124="","",IF(INDEX('Per Invoice'!A$2:A$1201,$AA124)="","",INDEX('Per Invoice'!A$2:A$1201,$AA124)))</f>
        <v/>
      </c>
      <c r="B124">
        <f>IF($AA124="","",IF(INDEX('Per Invoice'!B$2:B$1201,$AA124)="","",INDEX('Per Invoice'!B$2:B$1201,$AA124)))</f>
        <v/>
      </c>
      <c r="C124">
        <f>IF($AA124="","",IF(INDEX('Per Invoice'!C$2:C$1201,$AA124)="","",INDEX('Per Invoice'!C$2:C$1201,$AA124)))</f>
        <v/>
      </c>
      <c r="D124">
        <f>IF($AA124="","",IF(INDEX('Per Invoice'!D$2:D$1201,$AA124)="","",INDEX('Per Invoice'!D$2:D$1201,$AA124)))</f>
        <v/>
      </c>
      <c r="E124">
        <f>IF($AA124="","",IF(INDEX('Per Invoice'!E$2:E$1201,$AA124)="","",INDEX('Per Invoice'!E$2:E$1201,$AA124)))</f>
        <v/>
      </c>
      <c r="F124">
        <f>IF($AA124="","",IF(INDEX('Per Invoice'!F$2:F$1201,$AA124)="","",INDEX('Per Invoice'!F$2:F$1201,$AA124)))</f>
        <v/>
      </c>
      <c r="G124">
        <f>IF($AA124="","",IF(INDEX('Per Invoice'!G$2:G$1201,$AA124)="","",INDEX('Per Invoice'!G$2:G$1201,$AA124)))</f>
        <v/>
      </c>
      <c r="H124">
        <f>IF($AA124="","",IF(INDEX('Per Invoice'!H$2:H$1201,$AA124)="","",INDEX('Per Invoice'!H$2:H$1201,$AA124)))</f>
        <v/>
      </c>
      <c r="I124">
        <f>IF($AA124="","",IF(INDEX('Per Invoice'!I$2:I$1201,$AA124)="","",INDEX('Per Invoice'!I$2:I$1201,$AA124)))</f>
        <v/>
      </c>
      <c r="J124">
        <f>IF($AA124="","",IF(INDEX('Per Invoice'!J$2:J$1201,$AA124)="","",INDEX('Per Invoice'!J$2:J$1201,$AA124)))</f>
        <v/>
      </c>
      <c r="K124">
        <f>IF($AA124="","",IF(INDEX('Per Invoice'!K$2:K$1201,$AA124)="","",INDEX('Per Invoice'!K$2:K$1201,$AA124)))</f>
        <v/>
      </c>
      <c r="L124">
        <f>IF($AA124="","",IF(INDEX('Per Invoice'!L$2:L$1201,$AA124)="","",INDEX('Per Invoice'!L$2:L$1201,$AA124)))</f>
        <v/>
      </c>
      <c r="M124">
        <f>IF($AA124="","",IF(INDEX('Per Invoice'!M$2:M$1201,$AA124)="","",INDEX('Per Invoice'!M$2:M$1201,$AA124)))</f>
        <v/>
      </c>
      <c r="N124">
        <f>IF($AA124="","",IF(INDEX('Per Invoice'!N$2:N$1201,$AA124)="","",INDEX('Per Invoice'!N$2:N$1201,$AA124)))</f>
        <v/>
      </c>
      <c r="O124">
        <f>IF($AA124="","",IF(INDEX('Per Invoice'!O$2:O$1201,$AA124)="","",INDEX('Per Invoice'!O$2:O$1201,$AA124)))</f>
        <v/>
      </c>
      <c r="P124" s="7">
        <f>IF($AA124="","",IF(INDEX('Per Invoice'!P$2:P$1201,$AA124)="","",INDEX('Per Invoice'!P$2:P$1201,$AA124)))</f>
        <v/>
      </c>
      <c r="Q124">
        <f>IF($AA124="","",IF(INDEX('Per Invoice'!Q$2:Q$1201,$AA124)="","",INDEX('Per Invoice'!Q$2:Q$1201,$AA124)))</f>
        <v/>
      </c>
      <c r="R124" s="7">
        <f>IF($AA124="","",IF(INDEX('Per Invoice'!R$2:R$1201,$AA124)="","",INDEX('Per Invoice'!R$2:R$1201,$AA124)))</f>
        <v/>
      </c>
      <c r="S124" s="7">
        <f>IF($AA124="","",IF(INDEX('Per Invoice'!S$2:S$1201,$AA124)="","",INDEX('Per Invoice'!S$2:S$1201,$AA124)))</f>
        <v/>
      </c>
      <c r="T124">
        <f>IF($AA124="","",IF(INDEX('Per Invoice'!T$2:T$1201,$AA124)="","",INDEX('Per Invoice'!T$2:T$1201,$AA124)))</f>
        <v/>
      </c>
      <c r="U124" s="7">
        <f>IF($AA124="","",IF(INDEX('Per Invoice'!U$2:U$1201,$AA124)="","",INDEX('Per Invoice'!U$2:U$1201,$AA124)))</f>
        <v/>
      </c>
      <c r="V124" s="7">
        <f>IF($AA124="","",IF(INDEX('Per Invoice'!V$2:V$1201,$AA124)="","",INDEX('Per Invoice'!V$2:V$1201,$AA124)))</f>
        <v/>
      </c>
      <c r="W124" s="7">
        <f>IF($AA124="","",IF(INDEX('Per Invoice'!W$2:W$1201,$AA124)="","",INDEX('Per Invoice'!W$2:W$1201,$AA124)))</f>
        <v/>
      </c>
      <c r="X124" s="7">
        <f>IF($AA124="","",IF(INDEX('Per Invoice'!X$2:X$1201,$AA124)="","",INDEX('Per Invoice'!X$2:X$1201,$AA124)))</f>
        <v/>
      </c>
      <c r="Y124" s="7">
        <f>IF($AA124="","",IF(INDEX('Per Invoice'!Y$2:Y$1201,$AA124)="","",INDEX('Per Invoice'!Y$2:Y$1201,$AA124)))</f>
        <v/>
      </c>
      <c r="Z124" s="7">
        <f>IF($AA124="","",IF(INDEX('Per Invoice'!Z$2:Z$1201,$AA124)="","",INDEX('Per Invoice'!Z$2:Z$1201,$AA124)))</f>
        <v/>
      </c>
      <c r="AA124" s="16">
        <f>IFERROR(MATCH(Settings!$C$27&amp;"|"&amp;ROWS($AA$2:$AA124),'Per Invoice'!$AB$2:$AB$1201,0),"")</f>
        <v/>
      </c>
    </row>
    <row r="125">
      <c r="A125">
        <f>IF($AA125="","",IF(INDEX('Per Invoice'!A$2:A$1201,$AA125)="","",INDEX('Per Invoice'!A$2:A$1201,$AA125)))</f>
        <v/>
      </c>
      <c r="B125">
        <f>IF($AA125="","",IF(INDEX('Per Invoice'!B$2:B$1201,$AA125)="","",INDEX('Per Invoice'!B$2:B$1201,$AA125)))</f>
        <v/>
      </c>
      <c r="C125">
        <f>IF($AA125="","",IF(INDEX('Per Invoice'!C$2:C$1201,$AA125)="","",INDEX('Per Invoice'!C$2:C$1201,$AA125)))</f>
        <v/>
      </c>
      <c r="D125">
        <f>IF($AA125="","",IF(INDEX('Per Invoice'!D$2:D$1201,$AA125)="","",INDEX('Per Invoice'!D$2:D$1201,$AA125)))</f>
        <v/>
      </c>
      <c r="E125">
        <f>IF($AA125="","",IF(INDEX('Per Invoice'!E$2:E$1201,$AA125)="","",INDEX('Per Invoice'!E$2:E$1201,$AA125)))</f>
        <v/>
      </c>
      <c r="F125">
        <f>IF($AA125="","",IF(INDEX('Per Invoice'!F$2:F$1201,$AA125)="","",INDEX('Per Invoice'!F$2:F$1201,$AA125)))</f>
        <v/>
      </c>
      <c r="G125">
        <f>IF($AA125="","",IF(INDEX('Per Invoice'!G$2:G$1201,$AA125)="","",INDEX('Per Invoice'!G$2:G$1201,$AA125)))</f>
        <v/>
      </c>
      <c r="H125">
        <f>IF($AA125="","",IF(INDEX('Per Invoice'!H$2:H$1201,$AA125)="","",INDEX('Per Invoice'!H$2:H$1201,$AA125)))</f>
        <v/>
      </c>
      <c r="I125">
        <f>IF($AA125="","",IF(INDEX('Per Invoice'!I$2:I$1201,$AA125)="","",INDEX('Per Invoice'!I$2:I$1201,$AA125)))</f>
        <v/>
      </c>
      <c r="J125">
        <f>IF($AA125="","",IF(INDEX('Per Invoice'!J$2:J$1201,$AA125)="","",INDEX('Per Invoice'!J$2:J$1201,$AA125)))</f>
        <v/>
      </c>
      <c r="K125">
        <f>IF($AA125="","",IF(INDEX('Per Invoice'!K$2:K$1201,$AA125)="","",INDEX('Per Invoice'!K$2:K$1201,$AA125)))</f>
        <v/>
      </c>
      <c r="L125">
        <f>IF($AA125="","",IF(INDEX('Per Invoice'!L$2:L$1201,$AA125)="","",INDEX('Per Invoice'!L$2:L$1201,$AA125)))</f>
        <v/>
      </c>
      <c r="M125">
        <f>IF($AA125="","",IF(INDEX('Per Invoice'!M$2:M$1201,$AA125)="","",INDEX('Per Invoice'!M$2:M$1201,$AA125)))</f>
        <v/>
      </c>
      <c r="N125">
        <f>IF($AA125="","",IF(INDEX('Per Invoice'!N$2:N$1201,$AA125)="","",INDEX('Per Invoice'!N$2:N$1201,$AA125)))</f>
        <v/>
      </c>
      <c r="O125">
        <f>IF($AA125="","",IF(INDEX('Per Invoice'!O$2:O$1201,$AA125)="","",INDEX('Per Invoice'!O$2:O$1201,$AA125)))</f>
        <v/>
      </c>
      <c r="P125" s="7">
        <f>IF($AA125="","",IF(INDEX('Per Invoice'!P$2:P$1201,$AA125)="","",INDEX('Per Invoice'!P$2:P$1201,$AA125)))</f>
        <v/>
      </c>
      <c r="Q125">
        <f>IF($AA125="","",IF(INDEX('Per Invoice'!Q$2:Q$1201,$AA125)="","",INDEX('Per Invoice'!Q$2:Q$1201,$AA125)))</f>
        <v/>
      </c>
      <c r="R125" s="7">
        <f>IF($AA125="","",IF(INDEX('Per Invoice'!R$2:R$1201,$AA125)="","",INDEX('Per Invoice'!R$2:R$1201,$AA125)))</f>
        <v/>
      </c>
      <c r="S125" s="7">
        <f>IF($AA125="","",IF(INDEX('Per Invoice'!S$2:S$1201,$AA125)="","",INDEX('Per Invoice'!S$2:S$1201,$AA125)))</f>
        <v/>
      </c>
      <c r="T125">
        <f>IF($AA125="","",IF(INDEX('Per Invoice'!T$2:T$1201,$AA125)="","",INDEX('Per Invoice'!T$2:T$1201,$AA125)))</f>
        <v/>
      </c>
      <c r="U125" s="7">
        <f>IF($AA125="","",IF(INDEX('Per Invoice'!U$2:U$1201,$AA125)="","",INDEX('Per Invoice'!U$2:U$1201,$AA125)))</f>
        <v/>
      </c>
      <c r="V125" s="7">
        <f>IF($AA125="","",IF(INDEX('Per Invoice'!V$2:V$1201,$AA125)="","",INDEX('Per Invoice'!V$2:V$1201,$AA125)))</f>
        <v/>
      </c>
      <c r="W125" s="7">
        <f>IF($AA125="","",IF(INDEX('Per Invoice'!W$2:W$1201,$AA125)="","",INDEX('Per Invoice'!W$2:W$1201,$AA125)))</f>
        <v/>
      </c>
      <c r="X125" s="7">
        <f>IF($AA125="","",IF(INDEX('Per Invoice'!X$2:X$1201,$AA125)="","",INDEX('Per Invoice'!X$2:X$1201,$AA125)))</f>
        <v/>
      </c>
      <c r="Y125" s="7">
        <f>IF($AA125="","",IF(INDEX('Per Invoice'!Y$2:Y$1201,$AA125)="","",INDEX('Per Invoice'!Y$2:Y$1201,$AA125)))</f>
        <v/>
      </c>
      <c r="Z125" s="7">
        <f>IF($AA125="","",IF(INDEX('Per Invoice'!Z$2:Z$1201,$AA125)="","",INDEX('Per Invoice'!Z$2:Z$1201,$AA125)))</f>
        <v/>
      </c>
      <c r="AA125" s="16">
        <f>IFERROR(MATCH(Settings!$C$27&amp;"|"&amp;ROWS($AA$2:$AA125),'Per Invoice'!$AB$2:$AB$1201,0),"")</f>
        <v/>
      </c>
    </row>
    <row r="126">
      <c r="A126">
        <f>IF($AA126="","",IF(INDEX('Per Invoice'!A$2:A$1201,$AA126)="","",INDEX('Per Invoice'!A$2:A$1201,$AA126)))</f>
        <v/>
      </c>
      <c r="B126">
        <f>IF($AA126="","",IF(INDEX('Per Invoice'!B$2:B$1201,$AA126)="","",INDEX('Per Invoice'!B$2:B$1201,$AA126)))</f>
        <v/>
      </c>
      <c r="C126">
        <f>IF($AA126="","",IF(INDEX('Per Invoice'!C$2:C$1201,$AA126)="","",INDEX('Per Invoice'!C$2:C$1201,$AA126)))</f>
        <v/>
      </c>
      <c r="D126">
        <f>IF($AA126="","",IF(INDEX('Per Invoice'!D$2:D$1201,$AA126)="","",INDEX('Per Invoice'!D$2:D$1201,$AA126)))</f>
        <v/>
      </c>
      <c r="E126">
        <f>IF($AA126="","",IF(INDEX('Per Invoice'!E$2:E$1201,$AA126)="","",INDEX('Per Invoice'!E$2:E$1201,$AA126)))</f>
        <v/>
      </c>
      <c r="F126">
        <f>IF($AA126="","",IF(INDEX('Per Invoice'!F$2:F$1201,$AA126)="","",INDEX('Per Invoice'!F$2:F$1201,$AA126)))</f>
        <v/>
      </c>
      <c r="G126">
        <f>IF($AA126="","",IF(INDEX('Per Invoice'!G$2:G$1201,$AA126)="","",INDEX('Per Invoice'!G$2:G$1201,$AA126)))</f>
        <v/>
      </c>
      <c r="H126">
        <f>IF($AA126="","",IF(INDEX('Per Invoice'!H$2:H$1201,$AA126)="","",INDEX('Per Invoice'!H$2:H$1201,$AA126)))</f>
        <v/>
      </c>
      <c r="I126">
        <f>IF($AA126="","",IF(INDEX('Per Invoice'!I$2:I$1201,$AA126)="","",INDEX('Per Invoice'!I$2:I$1201,$AA126)))</f>
        <v/>
      </c>
      <c r="J126">
        <f>IF($AA126="","",IF(INDEX('Per Invoice'!J$2:J$1201,$AA126)="","",INDEX('Per Invoice'!J$2:J$1201,$AA126)))</f>
        <v/>
      </c>
      <c r="K126">
        <f>IF($AA126="","",IF(INDEX('Per Invoice'!K$2:K$1201,$AA126)="","",INDEX('Per Invoice'!K$2:K$1201,$AA126)))</f>
        <v/>
      </c>
      <c r="L126">
        <f>IF($AA126="","",IF(INDEX('Per Invoice'!L$2:L$1201,$AA126)="","",INDEX('Per Invoice'!L$2:L$1201,$AA126)))</f>
        <v/>
      </c>
      <c r="M126">
        <f>IF($AA126="","",IF(INDEX('Per Invoice'!M$2:M$1201,$AA126)="","",INDEX('Per Invoice'!M$2:M$1201,$AA126)))</f>
        <v/>
      </c>
      <c r="N126">
        <f>IF($AA126="","",IF(INDEX('Per Invoice'!N$2:N$1201,$AA126)="","",INDEX('Per Invoice'!N$2:N$1201,$AA126)))</f>
        <v/>
      </c>
      <c r="O126">
        <f>IF($AA126="","",IF(INDEX('Per Invoice'!O$2:O$1201,$AA126)="","",INDEX('Per Invoice'!O$2:O$1201,$AA126)))</f>
        <v/>
      </c>
      <c r="P126" s="7">
        <f>IF($AA126="","",IF(INDEX('Per Invoice'!P$2:P$1201,$AA126)="","",INDEX('Per Invoice'!P$2:P$1201,$AA126)))</f>
        <v/>
      </c>
      <c r="Q126">
        <f>IF($AA126="","",IF(INDEX('Per Invoice'!Q$2:Q$1201,$AA126)="","",INDEX('Per Invoice'!Q$2:Q$1201,$AA126)))</f>
        <v/>
      </c>
      <c r="R126" s="7">
        <f>IF($AA126="","",IF(INDEX('Per Invoice'!R$2:R$1201,$AA126)="","",INDEX('Per Invoice'!R$2:R$1201,$AA126)))</f>
        <v/>
      </c>
      <c r="S126" s="7">
        <f>IF($AA126="","",IF(INDEX('Per Invoice'!S$2:S$1201,$AA126)="","",INDEX('Per Invoice'!S$2:S$1201,$AA126)))</f>
        <v/>
      </c>
      <c r="T126">
        <f>IF($AA126="","",IF(INDEX('Per Invoice'!T$2:T$1201,$AA126)="","",INDEX('Per Invoice'!T$2:T$1201,$AA126)))</f>
        <v/>
      </c>
      <c r="U126" s="7">
        <f>IF($AA126="","",IF(INDEX('Per Invoice'!U$2:U$1201,$AA126)="","",INDEX('Per Invoice'!U$2:U$1201,$AA126)))</f>
        <v/>
      </c>
      <c r="V126" s="7">
        <f>IF($AA126="","",IF(INDEX('Per Invoice'!V$2:V$1201,$AA126)="","",INDEX('Per Invoice'!V$2:V$1201,$AA126)))</f>
        <v/>
      </c>
      <c r="W126" s="7">
        <f>IF($AA126="","",IF(INDEX('Per Invoice'!W$2:W$1201,$AA126)="","",INDEX('Per Invoice'!W$2:W$1201,$AA126)))</f>
        <v/>
      </c>
      <c r="X126" s="7">
        <f>IF($AA126="","",IF(INDEX('Per Invoice'!X$2:X$1201,$AA126)="","",INDEX('Per Invoice'!X$2:X$1201,$AA126)))</f>
        <v/>
      </c>
      <c r="Y126" s="7">
        <f>IF($AA126="","",IF(INDEX('Per Invoice'!Y$2:Y$1201,$AA126)="","",INDEX('Per Invoice'!Y$2:Y$1201,$AA126)))</f>
        <v/>
      </c>
      <c r="Z126" s="7">
        <f>IF($AA126="","",IF(INDEX('Per Invoice'!Z$2:Z$1201,$AA126)="","",INDEX('Per Invoice'!Z$2:Z$1201,$AA126)))</f>
        <v/>
      </c>
      <c r="AA126" s="16">
        <f>IFERROR(MATCH(Settings!$C$27&amp;"|"&amp;ROWS($AA$2:$AA126),'Per Invoice'!$AB$2:$AB$1201,0),"")</f>
        <v/>
      </c>
    </row>
    <row r="127">
      <c r="A127">
        <f>IF($AA127="","",IF(INDEX('Per Invoice'!A$2:A$1201,$AA127)="","",INDEX('Per Invoice'!A$2:A$1201,$AA127)))</f>
        <v/>
      </c>
      <c r="B127">
        <f>IF($AA127="","",IF(INDEX('Per Invoice'!B$2:B$1201,$AA127)="","",INDEX('Per Invoice'!B$2:B$1201,$AA127)))</f>
        <v/>
      </c>
      <c r="C127">
        <f>IF($AA127="","",IF(INDEX('Per Invoice'!C$2:C$1201,$AA127)="","",INDEX('Per Invoice'!C$2:C$1201,$AA127)))</f>
        <v/>
      </c>
      <c r="D127">
        <f>IF($AA127="","",IF(INDEX('Per Invoice'!D$2:D$1201,$AA127)="","",INDEX('Per Invoice'!D$2:D$1201,$AA127)))</f>
        <v/>
      </c>
      <c r="E127">
        <f>IF($AA127="","",IF(INDEX('Per Invoice'!E$2:E$1201,$AA127)="","",INDEX('Per Invoice'!E$2:E$1201,$AA127)))</f>
        <v/>
      </c>
      <c r="F127">
        <f>IF($AA127="","",IF(INDEX('Per Invoice'!F$2:F$1201,$AA127)="","",INDEX('Per Invoice'!F$2:F$1201,$AA127)))</f>
        <v/>
      </c>
      <c r="G127">
        <f>IF($AA127="","",IF(INDEX('Per Invoice'!G$2:G$1201,$AA127)="","",INDEX('Per Invoice'!G$2:G$1201,$AA127)))</f>
        <v/>
      </c>
      <c r="H127">
        <f>IF($AA127="","",IF(INDEX('Per Invoice'!H$2:H$1201,$AA127)="","",INDEX('Per Invoice'!H$2:H$1201,$AA127)))</f>
        <v/>
      </c>
      <c r="I127">
        <f>IF($AA127="","",IF(INDEX('Per Invoice'!I$2:I$1201,$AA127)="","",INDEX('Per Invoice'!I$2:I$1201,$AA127)))</f>
        <v/>
      </c>
      <c r="J127">
        <f>IF($AA127="","",IF(INDEX('Per Invoice'!J$2:J$1201,$AA127)="","",INDEX('Per Invoice'!J$2:J$1201,$AA127)))</f>
        <v/>
      </c>
      <c r="K127">
        <f>IF($AA127="","",IF(INDEX('Per Invoice'!K$2:K$1201,$AA127)="","",INDEX('Per Invoice'!K$2:K$1201,$AA127)))</f>
        <v/>
      </c>
      <c r="L127">
        <f>IF($AA127="","",IF(INDEX('Per Invoice'!L$2:L$1201,$AA127)="","",INDEX('Per Invoice'!L$2:L$1201,$AA127)))</f>
        <v/>
      </c>
      <c r="M127">
        <f>IF($AA127="","",IF(INDEX('Per Invoice'!M$2:M$1201,$AA127)="","",INDEX('Per Invoice'!M$2:M$1201,$AA127)))</f>
        <v/>
      </c>
      <c r="N127">
        <f>IF($AA127="","",IF(INDEX('Per Invoice'!N$2:N$1201,$AA127)="","",INDEX('Per Invoice'!N$2:N$1201,$AA127)))</f>
        <v/>
      </c>
      <c r="O127">
        <f>IF($AA127="","",IF(INDEX('Per Invoice'!O$2:O$1201,$AA127)="","",INDEX('Per Invoice'!O$2:O$1201,$AA127)))</f>
        <v/>
      </c>
      <c r="P127" s="7">
        <f>IF($AA127="","",IF(INDEX('Per Invoice'!P$2:P$1201,$AA127)="","",INDEX('Per Invoice'!P$2:P$1201,$AA127)))</f>
        <v/>
      </c>
      <c r="Q127">
        <f>IF($AA127="","",IF(INDEX('Per Invoice'!Q$2:Q$1201,$AA127)="","",INDEX('Per Invoice'!Q$2:Q$1201,$AA127)))</f>
        <v/>
      </c>
      <c r="R127" s="7">
        <f>IF($AA127="","",IF(INDEX('Per Invoice'!R$2:R$1201,$AA127)="","",INDEX('Per Invoice'!R$2:R$1201,$AA127)))</f>
        <v/>
      </c>
      <c r="S127" s="7">
        <f>IF($AA127="","",IF(INDEX('Per Invoice'!S$2:S$1201,$AA127)="","",INDEX('Per Invoice'!S$2:S$1201,$AA127)))</f>
        <v/>
      </c>
      <c r="T127">
        <f>IF($AA127="","",IF(INDEX('Per Invoice'!T$2:T$1201,$AA127)="","",INDEX('Per Invoice'!T$2:T$1201,$AA127)))</f>
        <v/>
      </c>
      <c r="U127" s="7">
        <f>IF($AA127="","",IF(INDEX('Per Invoice'!U$2:U$1201,$AA127)="","",INDEX('Per Invoice'!U$2:U$1201,$AA127)))</f>
        <v/>
      </c>
      <c r="V127" s="7">
        <f>IF($AA127="","",IF(INDEX('Per Invoice'!V$2:V$1201,$AA127)="","",INDEX('Per Invoice'!V$2:V$1201,$AA127)))</f>
        <v/>
      </c>
      <c r="W127" s="7">
        <f>IF($AA127="","",IF(INDEX('Per Invoice'!W$2:W$1201,$AA127)="","",INDEX('Per Invoice'!W$2:W$1201,$AA127)))</f>
        <v/>
      </c>
      <c r="X127" s="7">
        <f>IF($AA127="","",IF(INDEX('Per Invoice'!X$2:X$1201,$AA127)="","",INDEX('Per Invoice'!X$2:X$1201,$AA127)))</f>
        <v/>
      </c>
      <c r="Y127" s="7">
        <f>IF($AA127="","",IF(INDEX('Per Invoice'!Y$2:Y$1201,$AA127)="","",INDEX('Per Invoice'!Y$2:Y$1201,$AA127)))</f>
        <v/>
      </c>
      <c r="Z127" s="7">
        <f>IF($AA127="","",IF(INDEX('Per Invoice'!Z$2:Z$1201,$AA127)="","",INDEX('Per Invoice'!Z$2:Z$1201,$AA127)))</f>
        <v/>
      </c>
      <c r="AA127" s="16">
        <f>IFERROR(MATCH(Settings!$C$27&amp;"|"&amp;ROWS($AA$2:$AA127),'Per Invoice'!$AB$2:$AB$1201,0),"")</f>
        <v/>
      </c>
    </row>
    <row r="128">
      <c r="A128">
        <f>IF($AA128="","",IF(INDEX('Per Invoice'!A$2:A$1201,$AA128)="","",INDEX('Per Invoice'!A$2:A$1201,$AA128)))</f>
        <v/>
      </c>
      <c r="B128">
        <f>IF($AA128="","",IF(INDEX('Per Invoice'!B$2:B$1201,$AA128)="","",INDEX('Per Invoice'!B$2:B$1201,$AA128)))</f>
        <v/>
      </c>
      <c r="C128">
        <f>IF($AA128="","",IF(INDEX('Per Invoice'!C$2:C$1201,$AA128)="","",INDEX('Per Invoice'!C$2:C$1201,$AA128)))</f>
        <v/>
      </c>
      <c r="D128">
        <f>IF($AA128="","",IF(INDEX('Per Invoice'!D$2:D$1201,$AA128)="","",INDEX('Per Invoice'!D$2:D$1201,$AA128)))</f>
        <v/>
      </c>
      <c r="E128">
        <f>IF($AA128="","",IF(INDEX('Per Invoice'!E$2:E$1201,$AA128)="","",INDEX('Per Invoice'!E$2:E$1201,$AA128)))</f>
        <v/>
      </c>
      <c r="F128">
        <f>IF($AA128="","",IF(INDEX('Per Invoice'!F$2:F$1201,$AA128)="","",INDEX('Per Invoice'!F$2:F$1201,$AA128)))</f>
        <v/>
      </c>
      <c r="G128">
        <f>IF($AA128="","",IF(INDEX('Per Invoice'!G$2:G$1201,$AA128)="","",INDEX('Per Invoice'!G$2:G$1201,$AA128)))</f>
        <v/>
      </c>
      <c r="H128">
        <f>IF($AA128="","",IF(INDEX('Per Invoice'!H$2:H$1201,$AA128)="","",INDEX('Per Invoice'!H$2:H$1201,$AA128)))</f>
        <v/>
      </c>
      <c r="I128">
        <f>IF($AA128="","",IF(INDEX('Per Invoice'!I$2:I$1201,$AA128)="","",INDEX('Per Invoice'!I$2:I$1201,$AA128)))</f>
        <v/>
      </c>
      <c r="J128">
        <f>IF($AA128="","",IF(INDEX('Per Invoice'!J$2:J$1201,$AA128)="","",INDEX('Per Invoice'!J$2:J$1201,$AA128)))</f>
        <v/>
      </c>
      <c r="K128">
        <f>IF($AA128="","",IF(INDEX('Per Invoice'!K$2:K$1201,$AA128)="","",INDEX('Per Invoice'!K$2:K$1201,$AA128)))</f>
        <v/>
      </c>
      <c r="L128">
        <f>IF($AA128="","",IF(INDEX('Per Invoice'!L$2:L$1201,$AA128)="","",INDEX('Per Invoice'!L$2:L$1201,$AA128)))</f>
        <v/>
      </c>
      <c r="M128">
        <f>IF($AA128="","",IF(INDEX('Per Invoice'!M$2:M$1201,$AA128)="","",INDEX('Per Invoice'!M$2:M$1201,$AA128)))</f>
        <v/>
      </c>
      <c r="N128">
        <f>IF($AA128="","",IF(INDEX('Per Invoice'!N$2:N$1201,$AA128)="","",INDEX('Per Invoice'!N$2:N$1201,$AA128)))</f>
        <v/>
      </c>
      <c r="O128">
        <f>IF($AA128="","",IF(INDEX('Per Invoice'!O$2:O$1201,$AA128)="","",INDEX('Per Invoice'!O$2:O$1201,$AA128)))</f>
        <v/>
      </c>
      <c r="P128" s="7">
        <f>IF($AA128="","",IF(INDEX('Per Invoice'!P$2:P$1201,$AA128)="","",INDEX('Per Invoice'!P$2:P$1201,$AA128)))</f>
        <v/>
      </c>
      <c r="Q128">
        <f>IF($AA128="","",IF(INDEX('Per Invoice'!Q$2:Q$1201,$AA128)="","",INDEX('Per Invoice'!Q$2:Q$1201,$AA128)))</f>
        <v/>
      </c>
      <c r="R128" s="7">
        <f>IF($AA128="","",IF(INDEX('Per Invoice'!R$2:R$1201,$AA128)="","",INDEX('Per Invoice'!R$2:R$1201,$AA128)))</f>
        <v/>
      </c>
      <c r="S128" s="7">
        <f>IF($AA128="","",IF(INDEX('Per Invoice'!S$2:S$1201,$AA128)="","",INDEX('Per Invoice'!S$2:S$1201,$AA128)))</f>
        <v/>
      </c>
      <c r="T128">
        <f>IF($AA128="","",IF(INDEX('Per Invoice'!T$2:T$1201,$AA128)="","",INDEX('Per Invoice'!T$2:T$1201,$AA128)))</f>
        <v/>
      </c>
      <c r="U128" s="7">
        <f>IF($AA128="","",IF(INDEX('Per Invoice'!U$2:U$1201,$AA128)="","",INDEX('Per Invoice'!U$2:U$1201,$AA128)))</f>
        <v/>
      </c>
      <c r="V128" s="7">
        <f>IF($AA128="","",IF(INDEX('Per Invoice'!V$2:V$1201,$AA128)="","",INDEX('Per Invoice'!V$2:V$1201,$AA128)))</f>
        <v/>
      </c>
      <c r="W128" s="7">
        <f>IF($AA128="","",IF(INDEX('Per Invoice'!W$2:W$1201,$AA128)="","",INDEX('Per Invoice'!W$2:W$1201,$AA128)))</f>
        <v/>
      </c>
      <c r="X128" s="7">
        <f>IF($AA128="","",IF(INDEX('Per Invoice'!X$2:X$1201,$AA128)="","",INDEX('Per Invoice'!X$2:X$1201,$AA128)))</f>
        <v/>
      </c>
      <c r="Y128" s="7">
        <f>IF($AA128="","",IF(INDEX('Per Invoice'!Y$2:Y$1201,$AA128)="","",INDEX('Per Invoice'!Y$2:Y$1201,$AA128)))</f>
        <v/>
      </c>
      <c r="Z128" s="7">
        <f>IF($AA128="","",IF(INDEX('Per Invoice'!Z$2:Z$1201,$AA128)="","",INDEX('Per Invoice'!Z$2:Z$1201,$AA128)))</f>
        <v/>
      </c>
      <c r="AA128" s="16">
        <f>IFERROR(MATCH(Settings!$C$27&amp;"|"&amp;ROWS($AA$2:$AA128),'Per Invoice'!$AB$2:$AB$1201,0),"")</f>
        <v/>
      </c>
    </row>
    <row r="129">
      <c r="A129">
        <f>IF($AA129="","",IF(INDEX('Per Invoice'!A$2:A$1201,$AA129)="","",INDEX('Per Invoice'!A$2:A$1201,$AA129)))</f>
        <v/>
      </c>
      <c r="B129">
        <f>IF($AA129="","",IF(INDEX('Per Invoice'!B$2:B$1201,$AA129)="","",INDEX('Per Invoice'!B$2:B$1201,$AA129)))</f>
        <v/>
      </c>
      <c r="C129">
        <f>IF($AA129="","",IF(INDEX('Per Invoice'!C$2:C$1201,$AA129)="","",INDEX('Per Invoice'!C$2:C$1201,$AA129)))</f>
        <v/>
      </c>
      <c r="D129">
        <f>IF($AA129="","",IF(INDEX('Per Invoice'!D$2:D$1201,$AA129)="","",INDEX('Per Invoice'!D$2:D$1201,$AA129)))</f>
        <v/>
      </c>
      <c r="E129">
        <f>IF($AA129="","",IF(INDEX('Per Invoice'!E$2:E$1201,$AA129)="","",INDEX('Per Invoice'!E$2:E$1201,$AA129)))</f>
        <v/>
      </c>
      <c r="F129">
        <f>IF($AA129="","",IF(INDEX('Per Invoice'!F$2:F$1201,$AA129)="","",INDEX('Per Invoice'!F$2:F$1201,$AA129)))</f>
        <v/>
      </c>
      <c r="G129">
        <f>IF($AA129="","",IF(INDEX('Per Invoice'!G$2:G$1201,$AA129)="","",INDEX('Per Invoice'!G$2:G$1201,$AA129)))</f>
        <v/>
      </c>
      <c r="H129">
        <f>IF($AA129="","",IF(INDEX('Per Invoice'!H$2:H$1201,$AA129)="","",INDEX('Per Invoice'!H$2:H$1201,$AA129)))</f>
        <v/>
      </c>
      <c r="I129">
        <f>IF($AA129="","",IF(INDEX('Per Invoice'!I$2:I$1201,$AA129)="","",INDEX('Per Invoice'!I$2:I$1201,$AA129)))</f>
        <v/>
      </c>
      <c r="J129">
        <f>IF($AA129="","",IF(INDEX('Per Invoice'!J$2:J$1201,$AA129)="","",INDEX('Per Invoice'!J$2:J$1201,$AA129)))</f>
        <v/>
      </c>
      <c r="K129">
        <f>IF($AA129="","",IF(INDEX('Per Invoice'!K$2:K$1201,$AA129)="","",INDEX('Per Invoice'!K$2:K$1201,$AA129)))</f>
        <v/>
      </c>
      <c r="L129">
        <f>IF($AA129="","",IF(INDEX('Per Invoice'!L$2:L$1201,$AA129)="","",INDEX('Per Invoice'!L$2:L$1201,$AA129)))</f>
        <v/>
      </c>
      <c r="M129">
        <f>IF($AA129="","",IF(INDEX('Per Invoice'!M$2:M$1201,$AA129)="","",INDEX('Per Invoice'!M$2:M$1201,$AA129)))</f>
        <v/>
      </c>
      <c r="N129">
        <f>IF($AA129="","",IF(INDEX('Per Invoice'!N$2:N$1201,$AA129)="","",INDEX('Per Invoice'!N$2:N$1201,$AA129)))</f>
        <v/>
      </c>
      <c r="O129">
        <f>IF($AA129="","",IF(INDEX('Per Invoice'!O$2:O$1201,$AA129)="","",INDEX('Per Invoice'!O$2:O$1201,$AA129)))</f>
        <v/>
      </c>
      <c r="P129" s="7">
        <f>IF($AA129="","",IF(INDEX('Per Invoice'!P$2:P$1201,$AA129)="","",INDEX('Per Invoice'!P$2:P$1201,$AA129)))</f>
        <v/>
      </c>
      <c r="Q129">
        <f>IF($AA129="","",IF(INDEX('Per Invoice'!Q$2:Q$1201,$AA129)="","",INDEX('Per Invoice'!Q$2:Q$1201,$AA129)))</f>
        <v/>
      </c>
      <c r="R129" s="7">
        <f>IF($AA129="","",IF(INDEX('Per Invoice'!R$2:R$1201,$AA129)="","",INDEX('Per Invoice'!R$2:R$1201,$AA129)))</f>
        <v/>
      </c>
      <c r="S129" s="7">
        <f>IF($AA129="","",IF(INDEX('Per Invoice'!S$2:S$1201,$AA129)="","",INDEX('Per Invoice'!S$2:S$1201,$AA129)))</f>
        <v/>
      </c>
      <c r="T129">
        <f>IF($AA129="","",IF(INDEX('Per Invoice'!T$2:T$1201,$AA129)="","",INDEX('Per Invoice'!T$2:T$1201,$AA129)))</f>
        <v/>
      </c>
      <c r="U129" s="7">
        <f>IF($AA129="","",IF(INDEX('Per Invoice'!U$2:U$1201,$AA129)="","",INDEX('Per Invoice'!U$2:U$1201,$AA129)))</f>
        <v/>
      </c>
      <c r="V129" s="7">
        <f>IF($AA129="","",IF(INDEX('Per Invoice'!V$2:V$1201,$AA129)="","",INDEX('Per Invoice'!V$2:V$1201,$AA129)))</f>
        <v/>
      </c>
      <c r="W129" s="7">
        <f>IF($AA129="","",IF(INDEX('Per Invoice'!W$2:W$1201,$AA129)="","",INDEX('Per Invoice'!W$2:W$1201,$AA129)))</f>
        <v/>
      </c>
      <c r="X129" s="7">
        <f>IF($AA129="","",IF(INDEX('Per Invoice'!X$2:X$1201,$AA129)="","",INDEX('Per Invoice'!X$2:X$1201,$AA129)))</f>
        <v/>
      </c>
      <c r="Y129" s="7">
        <f>IF($AA129="","",IF(INDEX('Per Invoice'!Y$2:Y$1201,$AA129)="","",INDEX('Per Invoice'!Y$2:Y$1201,$AA129)))</f>
        <v/>
      </c>
      <c r="Z129" s="7">
        <f>IF($AA129="","",IF(INDEX('Per Invoice'!Z$2:Z$1201,$AA129)="","",INDEX('Per Invoice'!Z$2:Z$1201,$AA129)))</f>
        <v/>
      </c>
      <c r="AA129" s="16">
        <f>IFERROR(MATCH(Settings!$C$27&amp;"|"&amp;ROWS($AA$2:$AA129),'Per Invoice'!$AB$2:$AB$1201,0),"")</f>
        <v/>
      </c>
    </row>
    <row r="130">
      <c r="A130">
        <f>IF($AA130="","",IF(INDEX('Per Invoice'!A$2:A$1201,$AA130)="","",INDEX('Per Invoice'!A$2:A$1201,$AA130)))</f>
        <v/>
      </c>
      <c r="B130">
        <f>IF($AA130="","",IF(INDEX('Per Invoice'!B$2:B$1201,$AA130)="","",INDEX('Per Invoice'!B$2:B$1201,$AA130)))</f>
        <v/>
      </c>
      <c r="C130">
        <f>IF($AA130="","",IF(INDEX('Per Invoice'!C$2:C$1201,$AA130)="","",INDEX('Per Invoice'!C$2:C$1201,$AA130)))</f>
        <v/>
      </c>
      <c r="D130">
        <f>IF($AA130="","",IF(INDEX('Per Invoice'!D$2:D$1201,$AA130)="","",INDEX('Per Invoice'!D$2:D$1201,$AA130)))</f>
        <v/>
      </c>
      <c r="E130">
        <f>IF($AA130="","",IF(INDEX('Per Invoice'!E$2:E$1201,$AA130)="","",INDEX('Per Invoice'!E$2:E$1201,$AA130)))</f>
        <v/>
      </c>
      <c r="F130">
        <f>IF($AA130="","",IF(INDEX('Per Invoice'!F$2:F$1201,$AA130)="","",INDEX('Per Invoice'!F$2:F$1201,$AA130)))</f>
        <v/>
      </c>
      <c r="G130">
        <f>IF($AA130="","",IF(INDEX('Per Invoice'!G$2:G$1201,$AA130)="","",INDEX('Per Invoice'!G$2:G$1201,$AA130)))</f>
        <v/>
      </c>
      <c r="H130">
        <f>IF($AA130="","",IF(INDEX('Per Invoice'!H$2:H$1201,$AA130)="","",INDEX('Per Invoice'!H$2:H$1201,$AA130)))</f>
        <v/>
      </c>
      <c r="I130">
        <f>IF($AA130="","",IF(INDEX('Per Invoice'!I$2:I$1201,$AA130)="","",INDEX('Per Invoice'!I$2:I$1201,$AA130)))</f>
        <v/>
      </c>
      <c r="J130">
        <f>IF($AA130="","",IF(INDEX('Per Invoice'!J$2:J$1201,$AA130)="","",INDEX('Per Invoice'!J$2:J$1201,$AA130)))</f>
        <v/>
      </c>
      <c r="K130">
        <f>IF($AA130="","",IF(INDEX('Per Invoice'!K$2:K$1201,$AA130)="","",INDEX('Per Invoice'!K$2:K$1201,$AA130)))</f>
        <v/>
      </c>
      <c r="L130">
        <f>IF($AA130="","",IF(INDEX('Per Invoice'!L$2:L$1201,$AA130)="","",INDEX('Per Invoice'!L$2:L$1201,$AA130)))</f>
        <v/>
      </c>
      <c r="M130">
        <f>IF($AA130="","",IF(INDEX('Per Invoice'!M$2:M$1201,$AA130)="","",INDEX('Per Invoice'!M$2:M$1201,$AA130)))</f>
        <v/>
      </c>
      <c r="N130">
        <f>IF($AA130="","",IF(INDEX('Per Invoice'!N$2:N$1201,$AA130)="","",INDEX('Per Invoice'!N$2:N$1201,$AA130)))</f>
        <v/>
      </c>
      <c r="O130">
        <f>IF($AA130="","",IF(INDEX('Per Invoice'!O$2:O$1201,$AA130)="","",INDEX('Per Invoice'!O$2:O$1201,$AA130)))</f>
        <v/>
      </c>
      <c r="P130" s="7">
        <f>IF($AA130="","",IF(INDEX('Per Invoice'!P$2:P$1201,$AA130)="","",INDEX('Per Invoice'!P$2:P$1201,$AA130)))</f>
        <v/>
      </c>
      <c r="Q130">
        <f>IF($AA130="","",IF(INDEX('Per Invoice'!Q$2:Q$1201,$AA130)="","",INDEX('Per Invoice'!Q$2:Q$1201,$AA130)))</f>
        <v/>
      </c>
      <c r="R130" s="7">
        <f>IF($AA130="","",IF(INDEX('Per Invoice'!R$2:R$1201,$AA130)="","",INDEX('Per Invoice'!R$2:R$1201,$AA130)))</f>
        <v/>
      </c>
      <c r="S130" s="7">
        <f>IF($AA130="","",IF(INDEX('Per Invoice'!S$2:S$1201,$AA130)="","",INDEX('Per Invoice'!S$2:S$1201,$AA130)))</f>
        <v/>
      </c>
      <c r="T130">
        <f>IF($AA130="","",IF(INDEX('Per Invoice'!T$2:T$1201,$AA130)="","",INDEX('Per Invoice'!T$2:T$1201,$AA130)))</f>
        <v/>
      </c>
      <c r="U130" s="7">
        <f>IF($AA130="","",IF(INDEX('Per Invoice'!U$2:U$1201,$AA130)="","",INDEX('Per Invoice'!U$2:U$1201,$AA130)))</f>
        <v/>
      </c>
      <c r="V130" s="7">
        <f>IF($AA130="","",IF(INDEX('Per Invoice'!V$2:V$1201,$AA130)="","",INDEX('Per Invoice'!V$2:V$1201,$AA130)))</f>
        <v/>
      </c>
      <c r="W130" s="7">
        <f>IF($AA130="","",IF(INDEX('Per Invoice'!W$2:W$1201,$AA130)="","",INDEX('Per Invoice'!W$2:W$1201,$AA130)))</f>
        <v/>
      </c>
      <c r="X130" s="7">
        <f>IF($AA130="","",IF(INDEX('Per Invoice'!X$2:X$1201,$AA130)="","",INDEX('Per Invoice'!X$2:X$1201,$AA130)))</f>
        <v/>
      </c>
      <c r="Y130" s="7">
        <f>IF($AA130="","",IF(INDEX('Per Invoice'!Y$2:Y$1201,$AA130)="","",INDEX('Per Invoice'!Y$2:Y$1201,$AA130)))</f>
        <v/>
      </c>
      <c r="Z130" s="7">
        <f>IF($AA130="","",IF(INDEX('Per Invoice'!Z$2:Z$1201,$AA130)="","",INDEX('Per Invoice'!Z$2:Z$1201,$AA130)))</f>
        <v/>
      </c>
      <c r="AA130" s="16">
        <f>IFERROR(MATCH(Settings!$C$27&amp;"|"&amp;ROWS($AA$2:$AA130),'Per Invoice'!$AB$2:$AB$1201,0),"")</f>
        <v/>
      </c>
    </row>
    <row r="131">
      <c r="A131">
        <f>IF($AA131="","",IF(INDEX('Per Invoice'!A$2:A$1201,$AA131)="","",INDEX('Per Invoice'!A$2:A$1201,$AA131)))</f>
        <v/>
      </c>
      <c r="B131">
        <f>IF($AA131="","",IF(INDEX('Per Invoice'!B$2:B$1201,$AA131)="","",INDEX('Per Invoice'!B$2:B$1201,$AA131)))</f>
        <v/>
      </c>
      <c r="C131">
        <f>IF($AA131="","",IF(INDEX('Per Invoice'!C$2:C$1201,$AA131)="","",INDEX('Per Invoice'!C$2:C$1201,$AA131)))</f>
        <v/>
      </c>
      <c r="D131">
        <f>IF($AA131="","",IF(INDEX('Per Invoice'!D$2:D$1201,$AA131)="","",INDEX('Per Invoice'!D$2:D$1201,$AA131)))</f>
        <v/>
      </c>
      <c r="E131">
        <f>IF($AA131="","",IF(INDEX('Per Invoice'!E$2:E$1201,$AA131)="","",INDEX('Per Invoice'!E$2:E$1201,$AA131)))</f>
        <v/>
      </c>
      <c r="F131">
        <f>IF($AA131="","",IF(INDEX('Per Invoice'!F$2:F$1201,$AA131)="","",INDEX('Per Invoice'!F$2:F$1201,$AA131)))</f>
        <v/>
      </c>
      <c r="G131">
        <f>IF($AA131="","",IF(INDEX('Per Invoice'!G$2:G$1201,$AA131)="","",INDEX('Per Invoice'!G$2:G$1201,$AA131)))</f>
        <v/>
      </c>
      <c r="H131">
        <f>IF($AA131="","",IF(INDEX('Per Invoice'!H$2:H$1201,$AA131)="","",INDEX('Per Invoice'!H$2:H$1201,$AA131)))</f>
        <v/>
      </c>
      <c r="I131">
        <f>IF($AA131="","",IF(INDEX('Per Invoice'!I$2:I$1201,$AA131)="","",INDEX('Per Invoice'!I$2:I$1201,$AA131)))</f>
        <v/>
      </c>
      <c r="J131">
        <f>IF($AA131="","",IF(INDEX('Per Invoice'!J$2:J$1201,$AA131)="","",INDEX('Per Invoice'!J$2:J$1201,$AA131)))</f>
        <v/>
      </c>
      <c r="K131">
        <f>IF($AA131="","",IF(INDEX('Per Invoice'!K$2:K$1201,$AA131)="","",INDEX('Per Invoice'!K$2:K$1201,$AA131)))</f>
        <v/>
      </c>
      <c r="L131">
        <f>IF($AA131="","",IF(INDEX('Per Invoice'!L$2:L$1201,$AA131)="","",INDEX('Per Invoice'!L$2:L$1201,$AA131)))</f>
        <v/>
      </c>
      <c r="M131">
        <f>IF($AA131="","",IF(INDEX('Per Invoice'!M$2:M$1201,$AA131)="","",INDEX('Per Invoice'!M$2:M$1201,$AA131)))</f>
        <v/>
      </c>
      <c r="N131">
        <f>IF($AA131="","",IF(INDEX('Per Invoice'!N$2:N$1201,$AA131)="","",INDEX('Per Invoice'!N$2:N$1201,$AA131)))</f>
        <v/>
      </c>
      <c r="O131">
        <f>IF($AA131="","",IF(INDEX('Per Invoice'!O$2:O$1201,$AA131)="","",INDEX('Per Invoice'!O$2:O$1201,$AA131)))</f>
        <v/>
      </c>
      <c r="P131" s="7">
        <f>IF($AA131="","",IF(INDEX('Per Invoice'!P$2:P$1201,$AA131)="","",INDEX('Per Invoice'!P$2:P$1201,$AA131)))</f>
        <v/>
      </c>
      <c r="Q131">
        <f>IF($AA131="","",IF(INDEX('Per Invoice'!Q$2:Q$1201,$AA131)="","",INDEX('Per Invoice'!Q$2:Q$1201,$AA131)))</f>
        <v/>
      </c>
      <c r="R131" s="7">
        <f>IF($AA131="","",IF(INDEX('Per Invoice'!R$2:R$1201,$AA131)="","",INDEX('Per Invoice'!R$2:R$1201,$AA131)))</f>
        <v/>
      </c>
      <c r="S131" s="7">
        <f>IF($AA131="","",IF(INDEX('Per Invoice'!S$2:S$1201,$AA131)="","",INDEX('Per Invoice'!S$2:S$1201,$AA131)))</f>
        <v/>
      </c>
      <c r="T131">
        <f>IF($AA131="","",IF(INDEX('Per Invoice'!T$2:T$1201,$AA131)="","",INDEX('Per Invoice'!T$2:T$1201,$AA131)))</f>
        <v/>
      </c>
      <c r="U131" s="7">
        <f>IF($AA131="","",IF(INDEX('Per Invoice'!U$2:U$1201,$AA131)="","",INDEX('Per Invoice'!U$2:U$1201,$AA131)))</f>
        <v/>
      </c>
      <c r="V131" s="7">
        <f>IF($AA131="","",IF(INDEX('Per Invoice'!V$2:V$1201,$AA131)="","",INDEX('Per Invoice'!V$2:V$1201,$AA131)))</f>
        <v/>
      </c>
      <c r="W131" s="7">
        <f>IF($AA131="","",IF(INDEX('Per Invoice'!W$2:W$1201,$AA131)="","",INDEX('Per Invoice'!W$2:W$1201,$AA131)))</f>
        <v/>
      </c>
      <c r="X131" s="7">
        <f>IF($AA131="","",IF(INDEX('Per Invoice'!X$2:X$1201,$AA131)="","",INDEX('Per Invoice'!X$2:X$1201,$AA131)))</f>
        <v/>
      </c>
      <c r="Y131" s="7">
        <f>IF($AA131="","",IF(INDEX('Per Invoice'!Y$2:Y$1201,$AA131)="","",INDEX('Per Invoice'!Y$2:Y$1201,$AA131)))</f>
        <v/>
      </c>
      <c r="Z131" s="7">
        <f>IF($AA131="","",IF(INDEX('Per Invoice'!Z$2:Z$1201,$AA131)="","",INDEX('Per Invoice'!Z$2:Z$1201,$AA131)))</f>
        <v/>
      </c>
      <c r="AA131" s="16">
        <f>IFERROR(MATCH(Settings!$C$27&amp;"|"&amp;ROWS($AA$2:$AA131),'Per Invoice'!$AB$2:$AB$1201,0),"")</f>
        <v/>
      </c>
    </row>
    <row r="132">
      <c r="A132">
        <f>IF($AA132="","",IF(INDEX('Per Invoice'!A$2:A$1201,$AA132)="","",INDEX('Per Invoice'!A$2:A$1201,$AA132)))</f>
        <v/>
      </c>
      <c r="B132">
        <f>IF($AA132="","",IF(INDEX('Per Invoice'!B$2:B$1201,$AA132)="","",INDEX('Per Invoice'!B$2:B$1201,$AA132)))</f>
        <v/>
      </c>
      <c r="C132">
        <f>IF($AA132="","",IF(INDEX('Per Invoice'!C$2:C$1201,$AA132)="","",INDEX('Per Invoice'!C$2:C$1201,$AA132)))</f>
        <v/>
      </c>
      <c r="D132">
        <f>IF($AA132="","",IF(INDEX('Per Invoice'!D$2:D$1201,$AA132)="","",INDEX('Per Invoice'!D$2:D$1201,$AA132)))</f>
        <v/>
      </c>
      <c r="E132">
        <f>IF($AA132="","",IF(INDEX('Per Invoice'!E$2:E$1201,$AA132)="","",INDEX('Per Invoice'!E$2:E$1201,$AA132)))</f>
        <v/>
      </c>
      <c r="F132">
        <f>IF($AA132="","",IF(INDEX('Per Invoice'!F$2:F$1201,$AA132)="","",INDEX('Per Invoice'!F$2:F$1201,$AA132)))</f>
        <v/>
      </c>
      <c r="G132">
        <f>IF($AA132="","",IF(INDEX('Per Invoice'!G$2:G$1201,$AA132)="","",INDEX('Per Invoice'!G$2:G$1201,$AA132)))</f>
        <v/>
      </c>
      <c r="H132">
        <f>IF($AA132="","",IF(INDEX('Per Invoice'!H$2:H$1201,$AA132)="","",INDEX('Per Invoice'!H$2:H$1201,$AA132)))</f>
        <v/>
      </c>
      <c r="I132">
        <f>IF($AA132="","",IF(INDEX('Per Invoice'!I$2:I$1201,$AA132)="","",INDEX('Per Invoice'!I$2:I$1201,$AA132)))</f>
        <v/>
      </c>
      <c r="J132">
        <f>IF($AA132="","",IF(INDEX('Per Invoice'!J$2:J$1201,$AA132)="","",INDEX('Per Invoice'!J$2:J$1201,$AA132)))</f>
        <v/>
      </c>
      <c r="K132">
        <f>IF($AA132="","",IF(INDEX('Per Invoice'!K$2:K$1201,$AA132)="","",INDEX('Per Invoice'!K$2:K$1201,$AA132)))</f>
        <v/>
      </c>
      <c r="L132">
        <f>IF($AA132="","",IF(INDEX('Per Invoice'!L$2:L$1201,$AA132)="","",INDEX('Per Invoice'!L$2:L$1201,$AA132)))</f>
        <v/>
      </c>
      <c r="M132">
        <f>IF($AA132="","",IF(INDEX('Per Invoice'!M$2:M$1201,$AA132)="","",INDEX('Per Invoice'!M$2:M$1201,$AA132)))</f>
        <v/>
      </c>
      <c r="N132">
        <f>IF($AA132="","",IF(INDEX('Per Invoice'!N$2:N$1201,$AA132)="","",INDEX('Per Invoice'!N$2:N$1201,$AA132)))</f>
        <v/>
      </c>
      <c r="O132">
        <f>IF($AA132="","",IF(INDEX('Per Invoice'!O$2:O$1201,$AA132)="","",INDEX('Per Invoice'!O$2:O$1201,$AA132)))</f>
        <v/>
      </c>
      <c r="P132" s="7">
        <f>IF($AA132="","",IF(INDEX('Per Invoice'!P$2:P$1201,$AA132)="","",INDEX('Per Invoice'!P$2:P$1201,$AA132)))</f>
        <v/>
      </c>
      <c r="Q132">
        <f>IF($AA132="","",IF(INDEX('Per Invoice'!Q$2:Q$1201,$AA132)="","",INDEX('Per Invoice'!Q$2:Q$1201,$AA132)))</f>
        <v/>
      </c>
      <c r="R132" s="7">
        <f>IF($AA132="","",IF(INDEX('Per Invoice'!R$2:R$1201,$AA132)="","",INDEX('Per Invoice'!R$2:R$1201,$AA132)))</f>
        <v/>
      </c>
      <c r="S132" s="7">
        <f>IF($AA132="","",IF(INDEX('Per Invoice'!S$2:S$1201,$AA132)="","",INDEX('Per Invoice'!S$2:S$1201,$AA132)))</f>
        <v/>
      </c>
      <c r="T132">
        <f>IF($AA132="","",IF(INDEX('Per Invoice'!T$2:T$1201,$AA132)="","",INDEX('Per Invoice'!T$2:T$1201,$AA132)))</f>
        <v/>
      </c>
      <c r="U132" s="7">
        <f>IF($AA132="","",IF(INDEX('Per Invoice'!U$2:U$1201,$AA132)="","",INDEX('Per Invoice'!U$2:U$1201,$AA132)))</f>
        <v/>
      </c>
      <c r="V132" s="7">
        <f>IF($AA132="","",IF(INDEX('Per Invoice'!V$2:V$1201,$AA132)="","",INDEX('Per Invoice'!V$2:V$1201,$AA132)))</f>
        <v/>
      </c>
      <c r="W132" s="7">
        <f>IF($AA132="","",IF(INDEX('Per Invoice'!W$2:W$1201,$AA132)="","",INDEX('Per Invoice'!W$2:W$1201,$AA132)))</f>
        <v/>
      </c>
      <c r="X132" s="7">
        <f>IF($AA132="","",IF(INDEX('Per Invoice'!X$2:X$1201,$AA132)="","",INDEX('Per Invoice'!X$2:X$1201,$AA132)))</f>
        <v/>
      </c>
      <c r="Y132" s="7">
        <f>IF($AA132="","",IF(INDEX('Per Invoice'!Y$2:Y$1201,$AA132)="","",INDEX('Per Invoice'!Y$2:Y$1201,$AA132)))</f>
        <v/>
      </c>
      <c r="Z132" s="7">
        <f>IF($AA132="","",IF(INDEX('Per Invoice'!Z$2:Z$1201,$AA132)="","",INDEX('Per Invoice'!Z$2:Z$1201,$AA132)))</f>
        <v/>
      </c>
      <c r="AA132" s="16">
        <f>IFERROR(MATCH(Settings!$C$27&amp;"|"&amp;ROWS($AA$2:$AA132),'Per Invoice'!$AB$2:$AB$1201,0),"")</f>
        <v/>
      </c>
    </row>
    <row r="133">
      <c r="A133">
        <f>IF($AA133="","",IF(INDEX('Per Invoice'!A$2:A$1201,$AA133)="","",INDEX('Per Invoice'!A$2:A$1201,$AA133)))</f>
        <v/>
      </c>
      <c r="B133">
        <f>IF($AA133="","",IF(INDEX('Per Invoice'!B$2:B$1201,$AA133)="","",INDEX('Per Invoice'!B$2:B$1201,$AA133)))</f>
        <v/>
      </c>
      <c r="C133">
        <f>IF($AA133="","",IF(INDEX('Per Invoice'!C$2:C$1201,$AA133)="","",INDEX('Per Invoice'!C$2:C$1201,$AA133)))</f>
        <v/>
      </c>
      <c r="D133">
        <f>IF($AA133="","",IF(INDEX('Per Invoice'!D$2:D$1201,$AA133)="","",INDEX('Per Invoice'!D$2:D$1201,$AA133)))</f>
        <v/>
      </c>
      <c r="E133">
        <f>IF($AA133="","",IF(INDEX('Per Invoice'!E$2:E$1201,$AA133)="","",INDEX('Per Invoice'!E$2:E$1201,$AA133)))</f>
        <v/>
      </c>
      <c r="F133">
        <f>IF($AA133="","",IF(INDEX('Per Invoice'!F$2:F$1201,$AA133)="","",INDEX('Per Invoice'!F$2:F$1201,$AA133)))</f>
        <v/>
      </c>
      <c r="G133">
        <f>IF($AA133="","",IF(INDEX('Per Invoice'!G$2:G$1201,$AA133)="","",INDEX('Per Invoice'!G$2:G$1201,$AA133)))</f>
        <v/>
      </c>
      <c r="H133">
        <f>IF($AA133="","",IF(INDEX('Per Invoice'!H$2:H$1201,$AA133)="","",INDEX('Per Invoice'!H$2:H$1201,$AA133)))</f>
        <v/>
      </c>
      <c r="I133">
        <f>IF($AA133="","",IF(INDEX('Per Invoice'!I$2:I$1201,$AA133)="","",INDEX('Per Invoice'!I$2:I$1201,$AA133)))</f>
        <v/>
      </c>
      <c r="J133">
        <f>IF($AA133="","",IF(INDEX('Per Invoice'!J$2:J$1201,$AA133)="","",INDEX('Per Invoice'!J$2:J$1201,$AA133)))</f>
        <v/>
      </c>
      <c r="K133">
        <f>IF($AA133="","",IF(INDEX('Per Invoice'!K$2:K$1201,$AA133)="","",INDEX('Per Invoice'!K$2:K$1201,$AA133)))</f>
        <v/>
      </c>
      <c r="L133">
        <f>IF($AA133="","",IF(INDEX('Per Invoice'!L$2:L$1201,$AA133)="","",INDEX('Per Invoice'!L$2:L$1201,$AA133)))</f>
        <v/>
      </c>
      <c r="M133">
        <f>IF($AA133="","",IF(INDEX('Per Invoice'!M$2:M$1201,$AA133)="","",INDEX('Per Invoice'!M$2:M$1201,$AA133)))</f>
        <v/>
      </c>
      <c r="N133">
        <f>IF($AA133="","",IF(INDEX('Per Invoice'!N$2:N$1201,$AA133)="","",INDEX('Per Invoice'!N$2:N$1201,$AA133)))</f>
        <v/>
      </c>
      <c r="O133">
        <f>IF($AA133="","",IF(INDEX('Per Invoice'!O$2:O$1201,$AA133)="","",INDEX('Per Invoice'!O$2:O$1201,$AA133)))</f>
        <v/>
      </c>
      <c r="P133" s="7">
        <f>IF($AA133="","",IF(INDEX('Per Invoice'!P$2:P$1201,$AA133)="","",INDEX('Per Invoice'!P$2:P$1201,$AA133)))</f>
        <v/>
      </c>
      <c r="Q133">
        <f>IF($AA133="","",IF(INDEX('Per Invoice'!Q$2:Q$1201,$AA133)="","",INDEX('Per Invoice'!Q$2:Q$1201,$AA133)))</f>
        <v/>
      </c>
      <c r="R133" s="7">
        <f>IF($AA133="","",IF(INDEX('Per Invoice'!R$2:R$1201,$AA133)="","",INDEX('Per Invoice'!R$2:R$1201,$AA133)))</f>
        <v/>
      </c>
      <c r="S133" s="7">
        <f>IF($AA133="","",IF(INDEX('Per Invoice'!S$2:S$1201,$AA133)="","",INDEX('Per Invoice'!S$2:S$1201,$AA133)))</f>
        <v/>
      </c>
      <c r="T133">
        <f>IF($AA133="","",IF(INDEX('Per Invoice'!T$2:T$1201,$AA133)="","",INDEX('Per Invoice'!T$2:T$1201,$AA133)))</f>
        <v/>
      </c>
      <c r="U133" s="7">
        <f>IF($AA133="","",IF(INDEX('Per Invoice'!U$2:U$1201,$AA133)="","",INDEX('Per Invoice'!U$2:U$1201,$AA133)))</f>
        <v/>
      </c>
      <c r="V133" s="7">
        <f>IF($AA133="","",IF(INDEX('Per Invoice'!V$2:V$1201,$AA133)="","",INDEX('Per Invoice'!V$2:V$1201,$AA133)))</f>
        <v/>
      </c>
      <c r="W133" s="7">
        <f>IF($AA133="","",IF(INDEX('Per Invoice'!W$2:W$1201,$AA133)="","",INDEX('Per Invoice'!W$2:W$1201,$AA133)))</f>
        <v/>
      </c>
      <c r="X133" s="7">
        <f>IF($AA133="","",IF(INDEX('Per Invoice'!X$2:X$1201,$AA133)="","",INDEX('Per Invoice'!X$2:X$1201,$AA133)))</f>
        <v/>
      </c>
      <c r="Y133" s="7">
        <f>IF($AA133="","",IF(INDEX('Per Invoice'!Y$2:Y$1201,$AA133)="","",INDEX('Per Invoice'!Y$2:Y$1201,$AA133)))</f>
        <v/>
      </c>
      <c r="Z133" s="7">
        <f>IF($AA133="","",IF(INDEX('Per Invoice'!Z$2:Z$1201,$AA133)="","",INDEX('Per Invoice'!Z$2:Z$1201,$AA133)))</f>
        <v/>
      </c>
      <c r="AA133" s="16">
        <f>IFERROR(MATCH(Settings!$C$27&amp;"|"&amp;ROWS($AA$2:$AA133),'Per Invoice'!$AB$2:$AB$1201,0),"")</f>
        <v/>
      </c>
    </row>
    <row r="134">
      <c r="A134">
        <f>IF($AA134="","",IF(INDEX('Per Invoice'!A$2:A$1201,$AA134)="","",INDEX('Per Invoice'!A$2:A$1201,$AA134)))</f>
        <v/>
      </c>
      <c r="B134">
        <f>IF($AA134="","",IF(INDEX('Per Invoice'!B$2:B$1201,$AA134)="","",INDEX('Per Invoice'!B$2:B$1201,$AA134)))</f>
        <v/>
      </c>
      <c r="C134">
        <f>IF($AA134="","",IF(INDEX('Per Invoice'!C$2:C$1201,$AA134)="","",INDEX('Per Invoice'!C$2:C$1201,$AA134)))</f>
        <v/>
      </c>
      <c r="D134">
        <f>IF($AA134="","",IF(INDEX('Per Invoice'!D$2:D$1201,$AA134)="","",INDEX('Per Invoice'!D$2:D$1201,$AA134)))</f>
        <v/>
      </c>
      <c r="E134">
        <f>IF($AA134="","",IF(INDEX('Per Invoice'!E$2:E$1201,$AA134)="","",INDEX('Per Invoice'!E$2:E$1201,$AA134)))</f>
        <v/>
      </c>
      <c r="F134">
        <f>IF($AA134="","",IF(INDEX('Per Invoice'!F$2:F$1201,$AA134)="","",INDEX('Per Invoice'!F$2:F$1201,$AA134)))</f>
        <v/>
      </c>
      <c r="G134">
        <f>IF($AA134="","",IF(INDEX('Per Invoice'!G$2:G$1201,$AA134)="","",INDEX('Per Invoice'!G$2:G$1201,$AA134)))</f>
        <v/>
      </c>
      <c r="H134">
        <f>IF($AA134="","",IF(INDEX('Per Invoice'!H$2:H$1201,$AA134)="","",INDEX('Per Invoice'!H$2:H$1201,$AA134)))</f>
        <v/>
      </c>
      <c r="I134">
        <f>IF($AA134="","",IF(INDEX('Per Invoice'!I$2:I$1201,$AA134)="","",INDEX('Per Invoice'!I$2:I$1201,$AA134)))</f>
        <v/>
      </c>
      <c r="J134">
        <f>IF($AA134="","",IF(INDEX('Per Invoice'!J$2:J$1201,$AA134)="","",INDEX('Per Invoice'!J$2:J$1201,$AA134)))</f>
        <v/>
      </c>
      <c r="K134">
        <f>IF($AA134="","",IF(INDEX('Per Invoice'!K$2:K$1201,$AA134)="","",INDEX('Per Invoice'!K$2:K$1201,$AA134)))</f>
        <v/>
      </c>
      <c r="L134">
        <f>IF($AA134="","",IF(INDEX('Per Invoice'!L$2:L$1201,$AA134)="","",INDEX('Per Invoice'!L$2:L$1201,$AA134)))</f>
        <v/>
      </c>
      <c r="M134">
        <f>IF($AA134="","",IF(INDEX('Per Invoice'!M$2:M$1201,$AA134)="","",INDEX('Per Invoice'!M$2:M$1201,$AA134)))</f>
        <v/>
      </c>
      <c r="N134">
        <f>IF($AA134="","",IF(INDEX('Per Invoice'!N$2:N$1201,$AA134)="","",INDEX('Per Invoice'!N$2:N$1201,$AA134)))</f>
        <v/>
      </c>
      <c r="O134">
        <f>IF($AA134="","",IF(INDEX('Per Invoice'!O$2:O$1201,$AA134)="","",INDEX('Per Invoice'!O$2:O$1201,$AA134)))</f>
        <v/>
      </c>
      <c r="P134" s="7">
        <f>IF($AA134="","",IF(INDEX('Per Invoice'!P$2:P$1201,$AA134)="","",INDEX('Per Invoice'!P$2:P$1201,$AA134)))</f>
        <v/>
      </c>
      <c r="Q134">
        <f>IF($AA134="","",IF(INDEX('Per Invoice'!Q$2:Q$1201,$AA134)="","",INDEX('Per Invoice'!Q$2:Q$1201,$AA134)))</f>
        <v/>
      </c>
      <c r="R134" s="7">
        <f>IF($AA134="","",IF(INDEX('Per Invoice'!R$2:R$1201,$AA134)="","",INDEX('Per Invoice'!R$2:R$1201,$AA134)))</f>
        <v/>
      </c>
      <c r="S134" s="7">
        <f>IF($AA134="","",IF(INDEX('Per Invoice'!S$2:S$1201,$AA134)="","",INDEX('Per Invoice'!S$2:S$1201,$AA134)))</f>
        <v/>
      </c>
      <c r="T134">
        <f>IF($AA134="","",IF(INDEX('Per Invoice'!T$2:T$1201,$AA134)="","",INDEX('Per Invoice'!T$2:T$1201,$AA134)))</f>
        <v/>
      </c>
      <c r="U134" s="7">
        <f>IF($AA134="","",IF(INDEX('Per Invoice'!U$2:U$1201,$AA134)="","",INDEX('Per Invoice'!U$2:U$1201,$AA134)))</f>
        <v/>
      </c>
      <c r="V134" s="7">
        <f>IF($AA134="","",IF(INDEX('Per Invoice'!V$2:V$1201,$AA134)="","",INDEX('Per Invoice'!V$2:V$1201,$AA134)))</f>
        <v/>
      </c>
      <c r="W134" s="7">
        <f>IF($AA134="","",IF(INDEX('Per Invoice'!W$2:W$1201,$AA134)="","",INDEX('Per Invoice'!W$2:W$1201,$AA134)))</f>
        <v/>
      </c>
      <c r="X134" s="7">
        <f>IF($AA134="","",IF(INDEX('Per Invoice'!X$2:X$1201,$AA134)="","",INDEX('Per Invoice'!X$2:X$1201,$AA134)))</f>
        <v/>
      </c>
      <c r="Y134" s="7">
        <f>IF($AA134="","",IF(INDEX('Per Invoice'!Y$2:Y$1201,$AA134)="","",INDEX('Per Invoice'!Y$2:Y$1201,$AA134)))</f>
        <v/>
      </c>
      <c r="Z134" s="7">
        <f>IF($AA134="","",IF(INDEX('Per Invoice'!Z$2:Z$1201,$AA134)="","",INDEX('Per Invoice'!Z$2:Z$1201,$AA134)))</f>
        <v/>
      </c>
      <c r="AA134" s="16">
        <f>IFERROR(MATCH(Settings!$C$27&amp;"|"&amp;ROWS($AA$2:$AA134),'Per Invoice'!$AB$2:$AB$1201,0),"")</f>
        <v/>
      </c>
    </row>
    <row r="135">
      <c r="A135">
        <f>IF($AA135="","",IF(INDEX('Per Invoice'!A$2:A$1201,$AA135)="","",INDEX('Per Invoice'!A$2:A$1201,$AA135)))</f>
        <v/>
      </c>
      <c r="B135">
        <f>IF($AA135="","",IF(INDEX('Per Invoice'!B$2:B$1201,$AA135)="","",INDEX('Per Invoice'!B$2:B$1201,$AA135)))</f>
        <v/>
      </c>
      <c r="C135">
        <f>IF($AA135="","",IF(INDEX('Per Invoice'!C$2:C$1201,$AA135)="","",INDEX('Per Invoice'!C$2:C$1201,$AA135)))</f>
        <v/>
      </c>
      <c r="D135">
        <f>IF($AA135="","",IF(INDEX('Per Invoice'!D$2:D$1201,$AA135)="","",INDEX('Per Invoice'!D$2:D$1201,$AA135)))</f>
        <v/>
      </c>
      <c r="E135">
        <f>IF($AA135="","",IF(INDEX('Per Invoice'!E$2:E$1201,$AA135)="","",INDEX('Per Invoice'!E$2:E$1201,$AA135)))</f>
        <v/>
      </c>
      <c r="F135">
        <f>IF($AA135="","",IF(INDEX('Per Invoice'!F$2:F$1201,$AA135)="","",INDEX('Per Invoice'!F$2:F$1201,$AA135)))</f>
        <v/>
      </c>
      <c r="G135">
        <f>IF($AA135="","",IF(INDEX('Per Invoice'!G$2:G$1201,$AA135)="","",INDEX('Per Invoice'!G$2:G$1201,$AA135)))</f>
        <v/>
      </c>
      <c r="H135">
        <f>IF($AA135="","",IF(INDEX('Per Invoice'!H$2:H$1201,$AA135)="","",INDEX('Per Invoice'!H$2:H$1201,$AA135)))</f>
        <v/>
      </c>
      <c r="I135">
        <f>IF($AA135="","",IF(INDEX('Per Invoice'!I$2:I$1201,$AA135)="","",INDEX('Per Invoice'!I$2:I$1201,$AA135)))</f>
        <v/>
      </c>
      <c r="J135">
        <f>IF($AA135="","",IF(INDEX('Per Invoice'!J$2:J$1201,$AA135)="","",INDEX('Per Invoice'!J$2:J$1201,$AA135)))</f>
        <v/>
      </c>
      <c r="K135">
        <f>IF($AA135="","",IF(INDEX('Per Invoice'!K$2:K$1201,$AA135)="","",INDEX('Per Invoice'!K$2:K$1201,$AA135)))</f>
        <v/>
      </c>
      <c r="L135">
        <f>IF($AA135="","",IF(INDEX('Per Invoice'!L$2:L$1201,$AA135)="","",INDEX('Per Invoice'!L$2:L$1201,$AA135)))</f>
        <v/>
      </c>
      <c r="M135">
        <f>IF($AA135="","",IF(INDEX('Per Invoice'!M$2:M$1201,$AA135)="","",INDEX('Per Invoice'!M$2:M$1201,$AA135)))</f>
        <v/>
      </c>
      <c r="N135">
        <f>IF($AA135="","",IF(INDEX('Per Invoice'!N$2:N$1201,$AA135)="","",INDEX('Per Invoice'!N$2:N$1201,$AA135)))</f>
        <v/>
      </c>
      <c r="O135">
        <f>IF($AA135="","",IF(INDEX('Per Invoice'!O$2:O$1201,$AA135)="","",INDEX('Per Invoice'!O$2:O$1201,$AA135)))</f>
        <v/>
      </c>
      <c r="P135" s="7">
        <f>IF($AA135="","",IF(INDEX('Per Invoice'!P$2:P$1201,$AA135)="","",INDEX('Per Invoice'!P$2:P$1201,$AA135)))</f>
        <v/>
      </c>
      <c r="Q135">
        <f>IF($AA135="","",IF(INDEX('Per Invoice'!Q$2:Q$1201,$AA135)="","",INDEX('Per Invoice'!Q$2:Q$1201,$AA135)))</f>
        <v/>
      </c>
      <c r="R135" s="7">
        <f>IF($AA135="","",IF(INDEX('Per Invoice'!R$2:R$1201,$AA135)="","",INDEX('Per Invoice'!R$2:R$1201,$AA135)))</f>
        <v/>
      </c>
      <c r="S135" s="7">
        <f>IF($AA135="","",IF(INDEX('Per Invoice'!S$2:S$1201,$AA135)="","",INDEX('Per Invoice'!S$2:S$1201,$AA135)))</f>
        <v/>
      </c>
      <c r="T135">
        <f>IF($AA135="","",IF(INDEX('Per Invoice'!T$2:T$1201,$AA135)="","",INDEX('Per Invoice'!T$2:T$1201,$AA135)))</f>
        <v/>
      </c>
      <c r="U135" s="7">
        <f>IF($AA135="","",IF(INDEX('Per Invoice'!U$2:U$1201,$AA135)="","",INDEX('Per Invoice'!U$2:U$1201,$AA135)))</f>
        <v/>
      </c>
      <c r="V135" s="7">
        <f>IF($AA135="","",IF(INDEX('Per Invoice'!V$2:V$1201,$AA135)="","",INDEX('Per Invoice'!V$2:V$1201,$AA135)))</f>
        <v/>
      </c>
      <c r="W135" s="7">
        <f>IF($AA135="","",IF(INDEX('Per Invoice'!W$2:W$1201,$AA135)="","",INDEX('Per Invoice'!W$2:W$1201,$AA135)))</f>
        <v/>
      </c>
      <c r="X135" s="7">
        <f>IF($AA135="","",IF(INDEX('Per Invoice'!X$2:X$1201,$AA135)="","",INDEX('Per Invoice'!X$2:X$1201,$AA135)))</f>
        <v/>
      </c>
      <c r="Y135" s="7">
        <f>IF($AA135="","",IF(INDEX('Per Invoice'!Y$2:Y$1201,$AA135)="","",INDEX('Per Invoice'!Y$2:Y$1201,$AA135)))</f>
        <v/>
      </c>
      <c r="Z135" s="7">
        <f>IF($AA135="","",IF(INDEX('Per Invoice'!Z$2:Z$1201,$AA135)="","",INDEX('Per Invoice'!Z$2:Z$1201,$AA135)))</f>
        <v/>
      </c>
      <c r="AA135" s="16">
        <f>IFERROR(MATCH(Settings!$C$27&amp;"|"&amp;ROWS($AA$2:$AA135),'Per Invoice'!$AB$2:$AB$1201,0),"")</f>
        <v/>
      </c>
    </row>
    <row r="136">
      <c r="A136">
        <f>IF($AA136="","",IF(INDEX('Per Invoice'!A$2:A$1201,$AA136)="","",INDEX('Per Invoice'!A$2:A$1201,$AA136)))</f>
        <v/>
      </c>
      <c r="B136">
        <f>IF($AA136="","",IF(INDEX('Per Invoice'!B$2:B$1201,$AA136)="","",INDEX('Per Invoice'!B$2:B$1201,$AA136)))</f>
        <v/>
      </c>
      <c r="C136">
        <f>IF($AA136="","",IF(INDEX('Per Invoice'!C$2:C$1201,$AA136)="","",INDEX('Per Invoice'!C$2:C$1201,$AA136)))</f>
        <v/>
      </c>
      <c r="D136">
        <f>IF($AA136="","",IF(INDEX('Per Invoice'!D$2:D$1201,$AA136)="","",INDEX('Per Invoice'!D$2:D$1201,$AA136)))</f>
        <v/>
      </c>
      <c r="E136">
        <f>IF($AA136="","",IF(INDEX('Per Invoice'!E$2:E$1201,$AA136)="","",INDEX('Per Invoice'!E$2:E$1201,$AA136)))</f>
        <v/>
      </c>
      <c r="F136">
        <f>IF($AA136="","",IF(INDEX('Per Invoice'!F$2:F$1201,$AA136)="","",INDEX('Per Invoice'!F$2:F$1201,$AA136)))</f>
        <v/>
      </c>
      <c r="G136">
        <f>IF($AA136="","",IF(INDEX('Per Invoice'!G$2:G$1201,$AA136)="","",INDEX('Per Invoice'!G$2:G$1201,$AA136)))</f>
        <v/>
      </c>
      <c r="H136">
        <f>IF($AA136="","",IF(INDEX('Per Invoice'!H$2:H$1201,$AA136)="","",INDEX('Per Invoice'!H$2:H$1201,$AA136)))</f>
        <v/>
      </c>
      <c r="I136">
        <f>IF($AA136="","",IF(INDEX('Per Invoice'!I$2:I$1201,$AA136)="","",INDEX('Per Invoice'!I$2:I$1201,$AA136)))</f>
        <v/>
      </c>
      <c r="J136">
        <f>IF($AA136="","",IF(INDEX('Per Invoice'!J$2:J$1201,$AA136)="","",INDEX('Per Invoice'!J$2:J$1201,$AA136)))</f>
        <v/>
      </c>
      <c r="K136">
        <f>IF($AA136="","",IF(INDEX('Per Invoice'!K$2:K$1201,$AA136)="","",INDEX('Per Invoice'!K$2:K$1201,$AA136)))</f>
        <v/>
      </c>
      <c r="L136">
        <f>IF($AA136="","",IF(INDEX('Per Invoice'!L$2:L$1201,$AA136)="","",INDEX('Per Invoice'!L$2:L$1201,$AA136)))</f>
        <v/>
      </c>
      <c r="M136">
        <f>IF($AA136="","",IF(INDEX('Per Invoice'!M$2:M$1201,$AA136)="","",INDEX('Per Invoice'!M$2:M$1201,$AA136)))</f>
        <v/>
      </c>
      <c r="N136">
        <f>IF($AA136="","",IF(INDEX('Per Invoice'!N$2:N$1201,$AA136)="","",INDEX('Per Invoice'!N$2:N$1201,$AA136)))</f>
        <v/>
      </c>
      <c r="O136">
        <f>IF($AA136="","",IF(INDEX('Per Invoice'!O$2:O$1201,$AA136)="","",INDEX('Per Invoice'!O$2:O$1201,$AA136)))</f>
        <v/>
      </c>
      <c r="P136" s="7">
        <f>IF($AA136="","",IF(INDEX('Per Invoice'!P$2:P$1201,$AA136)="","",INDEX('Per Invoice'!P$2:P$1201,$AA136)))</f>
        <v/>
      </c>
      <c r="Q136">
        <f>IF($AA136="","",IF(INDEX('Per Invoice'!Q$2:Q$1201,$AA136)="","",INDEX('Per Invoice'!Q$2:Q$1201,$AA136)))</f>
        <v/>
      </c>
      <c r="R136" s="7">
        <f>IF($AA136="","",IF(INDEX('Per Invoice'!R$2:R$1201,$AA136)="","",INDEX('Per Invoice'!R$2:R$1201,$AA136)))</f>
        <v/>
      </c>
      <c r="S136" s="7">
        <f>IF($AA136="","",IF(INDEX('Per Invoice'!S$2:S$1201,$AA136)="","",INDEX('Per Invoice'!S$2:S$1201,$AA136)))</f>
        <v/>
      </c>
      <c r="T136">
        <f>IF($AA136="","",IF(INDEX('Per Invoice'!T$2:T$1201,$AA136)="","",INDEX('Per Invoice'!T$2:T$1201,$AA136)))</f>
        <v/>
      </c>
      <c r="U136" s="7">
        <f>IF($AA136="","",IF(INDEX('Per Invoice'!U$2:U$1201,$AA136)="","",INDEX('Per Invoice'!U$2:U$1201,$AA136)))</f>
        <v/>
      </c>
      <c r="V136" s="7">
        <f>IF($AA136="","",IF(INDEX('Per Invoice'!V$2:V$1201,$AA136)="","",INDEX('Per Invoice'!V$2:V$1201,$AA136)))</f>
        <v/>
      </c>
      <c r="W136" s="7">
        <f>IF($AA136="","",IF(INDEX('Per Invoice'!W$2:W$1201,$AA136)="","",INDEX('Per Invoice'!W$2:W$1201,$AA136)))</f>
        <v/>
      </c>
      <c r="X136" s="7">
        <f>IF($AA136="","",IF(INDEX('Per Invoice'!X$2:X$1201,$AA136)="","",INDEX('Per Invoice'!X$2:X$1201,$AA136)))</f>
        <v/>
      </c>
      <c r="Y136" s="7">
        <f>IF($AA136="","",IF(INDEX('Per Invoice'!Y$2:Y$1201,$AA136)="","",INDEX('Per Invoice'!Y$2:Y$1201,$AA136)))</f>
        <v/>
      </c>
      <c r="Z136" s="7">
        <f>IF($AA136="","",IF(INDEX('Per Invoice'!Z$2:Z$1201,$AA136)="","",INDEX('Per Invoice'!Z$2:Z$1201,$AA136)))</f>
        <v/>
      </c>
      <c r="AA136" s="16">
        <f>IFERROR(MATCH(Settings!$C$27&amp;"|"&amp;ROWS($AA$2:$AA136),'Per Invoice'!$AB$2:$AB$1201,0),"")</f>
        <v/>
      </c>
    </row>
    <row r="137">
      <c r="A137">
        <f>IF($AA137="","",IF(INDEX('Per Invoice'!A$2:A$1201,$AA137)="","",INDEX('Per Invoice'!A$2:A$1201,$AA137)))</f>
        <v/>
      </c>
      <c r="B137">
        <f>IF($AA137="","",IF(INDEX('Per Invoice'!B$2:B$1201,$AA137)="","",INDEX('Per Invoice'!B$2:B$1201,$AA137)))</f>
        <v/>
      </c>
      <c r="C137">
        <f>IF($AA137="","",IF(INDEX('Per Invoice'!C$2:C$1201,$AA137)="","",INDEX('Per Invoice'!C$2:C$1201,$AA137)))</f>
        <v/>
      </c>
      <c r="D137">
        <f>IF($AA137="","",IF(INDEX('Per Invoice'!D$2:D$1201,$AA137)="","",INDEX('Per Invoice'!D$2:D$1201,$AA137)))</f>
        <v/>
      </c>
      <c r="E137">
        <f>IF($AA137="","",IF(INDEX('Per Invoice'!E$2:E$1201,$AA137)="","",INDEX('Per Invoice'!E$2:E$1201,$AA137)))</f>
        <v/>
      </c>
      <c r="F137">
        <f>IF($AA137="","",IF(INDEX('Per Invoice'!F$2:F$1201,$AA137)="","",INDEX('Per Invoice'!F$2:F$1201,$AA137)))</f>
        <v/>
      </c>
      <c r="G137">
        <f>IF($AA137="","",IF(INDEX('Per Invoice'!G$2:G$1201,$AA137)="","",INDEX('Per Invoice'!G$2:G$1201,$AA137)))</f>
        <v/>
      </c>
      <c r="H137">
        <f>IF($AA137="","",IF(INDEX('Per Invoice'!H$2:H$1201,$AA137)="","",INDEX('Per Invoice'!H$2:H$1201,$AA137)))</f>
        <v/>
      </c>
      <c r="I137">
        <f>IF($AA137="","",IF(INDEX('Per Invoice'!I$2:I$1201,$AA137)="","",INDEX('Per Invoice'!I$2:I$1201,$AA137)))</f>
        <v/>
      </c>
      <c r="J137">
        <f>IF($AA137="","",IF(INDEX('Per Invoice'!J$2:J$1201,$AA137)="","",INDEX('Per Invoice'!J$2:J$1201,$AA137)))</f>
        <v/>
      </c>
      <c r="K137">
        <f>IF($AA137="","",IF(INDEX('Per Invoice'!K$2:K$1201,$AA137)="","",INDEX('Per Invoice'!K$2:K$1201,$AA137)))</f>
        <v/>
      </c>
      <c r="L137">
        <f>IF($AA137="","",IF(INDEX('Per Invoice'!L$2:L$1201,$AA137)="","",INDEX('Per Invoice'!L$2:L$1201,$AA137)))</f>
        <v/>
      </c>
      <c r="M137">
        <f>IF($AA137="","",IF(INDEX('Per Invoice'!M$2:M$1201,$AA137)="","",INDEX('Per Invoice'!M$2:M$1201,$AA137)))</f>
        <v/>
      </c>
      <c r="N137">
        <f>IF($AA137="","",IF(INDEX('Per Invoice'!N$2:N$1201,$AA137)="","",INDEX('Per Invoice'!N$2:N$1201,$AA137)))</f>
        <v/>
      </c>
      <c r="O137">
        <f>IF($AA137="","",IF(INDEX('Per Invoice'!O$2:O$1201,$AA137)="","",INDEX('Per Invoice'!O$2:O$1201,$AA137)))</f>
        <v/>
      </c>
      <c r="P137" s="7">
        <f>IF($AA137="","",IF(INDEX('Per Invoice'!P$2:P$1201,$AA137)="","",INDEX('Per Invoice'!P$2:P$1201,$AA137)))</f>
        <v/>
      </c>
      <c r="Q137">
        <f>IF($AA137="","",IF(INDEX('Per Invoice'!Q$2:Q$1201,$AA137)="","",INDEX('Per Invoice'!Q$2:Q$1201,$AA137)))</f>
        <v/>
      </c>
      <c r="R137" s="7">
        <f>IF($AA137="","",IF(INDEX('Per Invoice'!R$2:R$1201,$AA137)="","",INDEX('Per Invoice'!R$2:R$1201,$AA137)))</f>
        <v/>
      </c>
      <c r="S137" s="7">
        <f>IF($AA137="","",IF(INDEX('Per Invoice'!S$2:S$1201,$AA137)="","",INDEX('Per Invoice'!S$2:S$1201,$AA137)))</f>
        <v/>
      </c>
      <c r="T137">
        <f>IF($AA137="","",IF(INDEX('Per Invoice'!T$2:T$1201,$AA137)="","",INDEX('Per Invoice'!T$2:T$1201,$AA137)))</f>
        <v/>
      </c>
      <c r="U137" s="7">
        <f>IF($AA137="","",IF(INDEX('Per Invoice'!U$2:U$1201,$AA137)="","",INDEX('Per Invoice'!U$2:U$1201,$AA137)))</f>
        <v/>
      </c>
      <c r="V137" s="7">
        <f>IF($AA137="","",IF(INDEX('Per Invoice'!V$2:V$1201,$AA137)="","",INDEX('Per Invoice'!V$2:V$1201,$AA137)))</f>
        <v/>
      </c>
      <c r="W137" s="7">
        <f>IF($AA137="","",IF(INDEX('Per Invoice'!W$2:W$1201,$AA137)="","",INDEX('Per Invoice'!W$2:W$1201,$AA137)))</f>
        <v/>
      </c>
      <c r="X137" s="7">
        <f>IF($AA137="","",IF(INDEX('Per Invoice'!X$2:X$1201,$AA137)="","",INDEX('Per Invoice'!X$2:X$1201,$AA137)))</f>
        <v/>
      </c>
      <c r="Y137" s="7">
        <f>IF($AA137="","",IF(INDEX('Per Invoice'!Y$2:Y$1201,$AA137)="","",INDEX('Per Invoice'!Y$2:Y$1201,$AA137)))</f>
        <v/>
      </c>
      <c r="Z137" s="7">
        <f>IF($AA137="","",IF(INDEX('Per Invoice'!Z$2:Z$1201,$AA137)="","",INDEX('Per Invoice'!Z$2:Z$1201,$AA137)))</f>
        <v/>
      </c>
      <c r="AA137" s="16">
        <f>IFERROR(MATCH(Settings!$C$27&amp;"|"&amp;ROWS($AA$2:$AA137),'Per Invoice'!$AB$2:$AB$1201,0),"")</f>
        <v/>
      </c>
    </row>
    <row r="138">
      <c r="A138">
        <f>IF($AA138="","",IF(INDEX('Per Invoice'!A$2:A$1201,$AA138)="","",INDEX('Per Invoice'!A$2:A$1201,$AA138)))</f>
        <v/>
      </c>
      <c r="B138">
        <f>IF($AA138="","",IF(INDEX('Per Invoice'!B$2:B$1201,$AA138)="","",INDEX('Per Invoice'!B$2:B$1201,$AA138)))</f>
        <v/>
      </c>
      <c r="C138">
        <f>IF($AA138="","",IF(INDEX('Per Invoice'!C$2:C$1201,$AA138)="","",INDEX('Per Invoice'!C$2:C$1201,$AA138)))</f>
        <v/>
      </c>
      <c r="D138">
        <f>IF($AA138="","",IF(INDEX('Per Invoice'!D$2:D$1201,$AA138)="","",INDEX('Per Invoice'!D$2:D$1201,$AA138)))</f>
        <v/>
      </c>
      <c r="E138">
        <f>IF($AA138="","",IF(INDEX('Per Invoice'!E$2:E$1201,$AA138)="","",INDEX('Per Invoice'!E$2:E$1201,$AA138)))</f>
        <v/>
      </c>
      <c r="F138">
        <f>IF($AA138="","",IF(INDEX('Per Invoice'!F$2:F$1201,$AA138)="","",INDEX('Per Invoice'!F$2:F$1201,$AA138)))</f>
        <v/>
      </c>
      <c r="G138">
        <f>IF($AA138="","",IF(INDEX('Per Invoice'!G$2:G$1201,$AA138)="","",INDEX('Per Invoice'!G$2:G$1201,$AA138)))</f>
        <v/>
      </c>
      <c r="H138">
        <f>IF($AA138="","",IF(INDEX('Per Invoice'!H$2:H$1201,$AA138)="","",INDEX('Per Invoice'!H$2:H$1201,$AA138)))</f>
        <v/>
      </c>
      <c r="I138">
        <f>IF($AA138="","",IF(INDEX('Per Invoice'!I$2:I$1201,$AA138)="","",INDEX('Per Invoice'!I$2:I$1201,$AA138)))</f>
        <v/>
      </c>
      <c r="J138">
        <f>IF($AA138="","",IF(INDEX('Per Invoice'!J$2:J$1201,$AA138)="","",INDEX('Per Invoice'!J$2:J$1201,$AA138)))</f>
        <v/>
      </c>
      <c r="K138">
        <f>IF($AA138="","",IF(INDEX('Per Invoice'!K$2:K$1201,$AA138)="","",INDEX('Per Invoice'!K$2:K$1201,$AA138)))</f>
        <v/>
      </c>
      <c r="L138">
        <f>IF($AA138="","",IF(INDEX('Per Invoice'!L$2:L$1201,$AA138)="","",INDEX('Per Invoice'!L$2:L$1201,$AA138)))</f>
        <v/>
      </c>
      <c r="M138">
        <f>IF($AA138="","",IF(INDEX('Per Invoice'!M$2:M$1201,$AA138)="","",INDEX('Per Invoice'!M$2:M$1201,$AA138)))</f>
        <v/>
      </c>
      <c r="N138">
        <f>IF($AA138="","",IF(INDEX('Per Invoice'!N$2:N$1201,$AA138)="","",INDEX('Per Invoice'!N$2:N$1201,$AA138)))</f>
        <v/>
      </c>
      <c r="O138">
        <f>IF($AA138="","",IF(INDEX('Per Invoice'!O$2:O$1201,$AA138)="","",INDEX('Per Invoice'!O$2:O$1201,$AA138)))</f>
        <v/>
      </c>
      <c r="P138" s="7">
        <f>IF($AA138="","",IF(INDEX('Per Invoice'!P$2:P$1201,$AA138)="","",INDEX('Per Invoice'!P$2:P$1201,$AA138)))</f>
        <v/>
      </c>
      <c r="Q138">
        <f>IF($AA138="","",IF(INDEX('Per Invoice'!Q$2:Q$1201,$AA138)="","",INDEX('Per Invoice'!Q$2:Q$1201,$AA138)))</f>
        <v/>
      </c>
      <c r="R138" s="7">
        <f>IF($AA138="","",IF(INDEX('Per Invoice'!R$2:R$1201,$AA138)="","",INDEX('Per Invoice'!R$2:R$1201,$AA138)))</f>
        <v/>
      </c>
      <c r="S138" s="7">
        <f>IF($AA138="","",IF(INDEX('Per Invoice'!S$2:S$1201,$AA138)="","",INDEX('Per Invoice'!S$2:S$1201,$AA138)))</f>
        <v/>
      </c>
      <c r="T138">
        <f>IF($AA138="","",IF(INDEX('Per Invoice'!T$2:T$1201,$AA138)="","",INDEX('Per Invoice'!T$2:T$1201,$AA138)))</f>
        <v/>
      </c>
      <c r="U138" s="7">
        <f>IF($AA138="","",IF(INDEX('Per Invoice'!U$2:U$1201,$AA138)="","",INDEX('Per Invoice'!U$2:U$1201,$AA138)))</f>
        <v/>
      </c>
      <c r="V138" s="7">
        <f>IF($AA138="","",IF(INDEX('Per Invoice'!V$2:V$1201,$AA138)="","",INDEX('Per Invoice'!V$2:V$1201,$AA138)))</f>
        <v/>
      </c>
      <c r="W138" s="7">
        <f>IF($AA138="","",IF(INDEX('Per Invoice'!W$2:W$1201,$AA138)="","",INDEX('Per Invoice'!W$2:W$1201,$AA138)))</f>
        <v/>
      </c>
      <c r="X138" s="7">
        <f>IF($AA138="","",IF(INDEX('Per Invoice'!X$2:X$1201,$AA138)="","",INDEX('Per Invoice'!X$2:X$1201,$AA138)))</f>
        <v/>
      </c>
      <c r="Y138" s="7">
        <f>IF($AA138="","",IF(INDEX('Per Invoice'!Y$2:Y$1201,$AA138)="","",INDEX('Per Invoice'!Y$2:Y$1201,$AA138)))</f>
        <v/>
      </c>
      <c r="Z138" s="7">
        <f>IF($AA138="","",IF(INDEX('Per Invoice'!Z$2:Z$1201,$AA138)="","",INDEX('Per Invoice'!Z$2:Z$1201,$AA138)))</f>
        <v/>
      </c>
      <c r="AA138" s="16">
        <f>IFERROR(MATCH(Settings!$C$27&amp;"|"&amp;ROWS($AA$2:$AA138),'Per Invoice'!$AB$2:$AB$1201,0),"")</f>
        <v/>
      </c>
    </row>
    <row r="139">
      <c r="A139">
        <f>IF($AA139="","",IF(INDEX('Per Invoice'!A$2:A$1201,$AA139)="","",INDEX('Per Invoice'!A$2:A$1201,$AA139)))</f>
        <v/>
      </c>
      <c r="B139">
        <f>IF($AA139="","",IF(INDEX('Per Invoice'!B$2:B$1201,$AA139)="","",INDEX('Per Invoice'!B$2:B$1201,$AA139)))</f>
        <v/>
      </c>
      <c r="C139">
        <f>IF($AA139="","",IF(INDEX('Per Invoice'!C$2:C$1201,$AA139)="","",INDEX('Per Invoice'!C$2:C$1201,$AA139)))</f>
        <v/>
      </c>
      <c r="D139">
        <f>IF($AA139="","",IF(INDEX('Per Invoice'!D$2:D$1201,$AA139)="","",INDEX('Per Invoice'!D$2:D$1201,$AA139)))</f>
        <v/>
      </c>
      <c r="E139">
        <f>IF($AA139="","",IF(INDEX('Per Invoice'!E$2:E$1201,$AA139)="","",INDEX('Per Invoice'!E$2:E$1201,$AA139)))</f>
        <v/>
      </c>
      <c r="F139">
        <f>IF($AA139="","",IF(INDEX('Per Invoice'!F$2:F$1201,$AA139)="","",INDEX('Per Invoice'!F$2:F$1201,$AA139)))</f>
        <v/>
      </c>
      <c r="G139">
        <f>IF($AA139="","",IF(INDEX('Per Invoice'!G$2:G$1201,$AA139)="","",INDEX('Per Invoice'!G$2:G$1201,$AA139)))</f>
        <v/>
      </c>
      <c r="H139">
        <f>IF($AA139="","",IF(INDEX('Per Invoice'!H$2:H$1201,$AA139)="","",INDEX('Per Invoice'!H$2:H$1201,$AA139)))</f>
        <v/>
      </c>
      <c r="I139">
        <f>IF($AA139="","",IF(INDEX('Per Invoice'!I$2:I$1201,$AA139)="","",INDEX('Per Invoice'!I$2:I$1201,$AA139)))</f>
        <v/>
      </c>
      <c r="J139">
        <f>IF($AA139="","",IF(INDEX('Per Invoice'!J$2:J$1201,$AA139)="","",INDEX('Per Invoice'!J$2:J$1201,$AA139)))</f>
        <v/>
      </c>
      <c r="K139">
        <f>IF($AA139="","",IF(INDEX('Per Invoice'!K$2:K$1201,$AA139)="","",INDEX('Per Invoice'!K$2:K$1201,$AA139)))</f>
        <v/>
      </c>
      <c r="L139">
        <f>IF($AA139="","",IF(INDEX('Per Invoice'!L$2:L$1201,$AA139)="","",INDEX('Per Invoice'!L$2:L$1201,$AA139)))</f>
        <v/>
      </c>
      <c r="M139">
        <f>IF($AA139="","",IF(INDEX('Per Invoice'!M$2:M$1201,$AA139)="","",INDEX('Per Invoice'!M$2:M$1201,$AA139)))</f>
        <v/>
      </c>
      <c r="N139">
        <f>IF($AA139="","",IF(INDEX('Per Invoice'!N$2:N$1201,$AA139)="","",INDEX('Per Invoice'!N$2:N$1201,$AA139)))</f>
        <v/>
      </c>
      <c r="O139">
        <f>IF($AA139="","",IF(INDEX('Per Invoice'!O$2:O$1201,$AA139)="","",INDEX('Per Invoice'!O$2:O$1201,$AA139)))</f>
        <v/>
      </c>
      <c r="P139" s="7">
        <f>IF($AA139="","",IF(INDEX('Per Invoice'!P$2:P$1201,$AA139)="","",INDEX('Per Invoice'!P$2:P$1201,$AA139)))</f>
        <v/>
      </c>
      <c r="Q139">
        <f>IF($AA139="","",IF(INDEX('Per Invoice'!Q$2:Q$1201,$AA139)="","",INDEX('Per Invoice'!Q$2:Q$1201,$AA139)))</f>
        <v/>
      </c>
      <c r="R139" s="7">
        <f>IF($AA139="","",IF(INDEX('Per Invoice'!R$2:R$1201,$AA139)="","",INDEX('Per Invoice'!R$2:R$1201,$AA139)))</f>
        <v/>
      </c>
      <c r="S139" s="7">
        <f>IF($AA139="","",IF(INDEX('Per Invoice'!S$2:S$1201,$AA139)="","",INDEX('Per Invoice'!S$2:S$1201,$AA139)))</f>
        <v/>
      </c>
      <c r="T139">
        <f>IF($AA139="","",IF(INDEX('Per Invoice'!T$2:T$1201,$AA139)="","",INDEX('Per Invoice'!T$2:T$1201,$AA139)))</f>
        <v/>
      </c>
      <c r="U139" s="7">
        <f>IF($AA139="","",IF(INDEX('Per Invoice'!U$2:U$1201,$AA139)="","",INDEX('Per Invoice'!U$2:U$1201,$AA139)))</f>
        <v/>
      </c>
      <c r="V139" s="7">
        <f>IF($AA139="","",IF(INDEX('Per Invoice'!V$2:V$1201,$AA139)="","",INDEX('Per Invoice'!V$2:V$1201,$AA139)))</f>
        <v/>
      </c>
      <c r="W139" s="7">
        <f>IF($AA139="","",IF(INDEX('Per Invoice'!W$2:W$1201,$AA139)="","",INDEX('Per Invoice'!W$2:W$1201,$AA139)))</f>
        <v/>
      </c>
      <c r="X139" s="7">
        <f>IF($AA139="","",IF(INDEX('Per Invoice'!X$2:X$1201,$AA139)="","",INDEX('Per Invoice'!X$2:X$1201,$AA139)))</f>
        <v/>
      </c>
      <c r="Y139" s="7">
        <f>IF($AA139="","",IF(INDEX('Per Invoice'!Y$2:Y$1201,$AA139)="","",INDEX('Per Invoice'!Y$2:Y$1201,$AA139)))</f>
        <v/>
      </c>
      <c r="Z139" s="7">
        <f>IF($AA139="","",IF(INDEX('Per Invoice'!Z$2:Z$1201,$AA139)="","",INDEX('Per Invoice'!Z$2:Z$1201,$AA139)))</f>
        <v/>
      </c>
      <c r="AA139" s="16">
        <f>IFERROR(MATCH(Settings!$C$27&amp;"|"&amp;ROWS($AA$2:$AA139),'Per Invoice'!$AB$2:$AB$1201,0),"")</f>
        <v/>
      </c>
    </row>
    <row r="140">
      <c r="A140">
        <f>IF($AA140="","",IF(INDEX('Per Invoice'!A$2:A$1201,$AA140)="","",INDEX('Per Invoice'!A$2:A$1201,$AA140)))</f>
        <v/>
      </c>
      <c r="B140">
        <f>IF($AA140="","",IF(INDEX('Per Invoice'!B$2:B$1201,$AA140)="","",INDEX('Per Invoice'!B$2:B$1201,$AA140)))</f>
        <v/>
      </c>
      <c r="C140">
        <f>IF($AA140="","",IF(INDEX('Per Invoice'!C$2:C$1201,$AA140)="","",INDEX('Per Invoice'!C$2:C$1201,$AA140)))</f>
        <v/>
      </c>
      <c r="D140">
        <f>IF($AA140="","",IF(INDEX('Per Invoice'!D$2:D$1201,$AA140)="","",INDEX('Per Invoice'!D$2:D$1201,$AA140)))</f>
        <v/>
      </c>
      <c r="E140">
        <f>IF($AA140="","",IF(INDEX('Per Invoice'!E$2:E$1201,$AA140)="","",INDEX('Per Invoice'!E$2:E$1201,$AA140)))</f>
        <v/>
      </c>
      <c r="F140">
        <f>IF($AA140="","",IF(INDEX('Per Invoice'!F$2:F$1201,$AA140)="","",INDEX('Per Invoice'!F$2:F$1201,$AA140)))</f>
        <v/>
      </c>
      <c r="G140">
        <f>IF($AA140="","",IF(INDEX('Per Invoice'!G$2:G$1201,$AA140)="","",INDEX('Per Invoice'!G$2:G$1201,$AA140)))</f>
        <v/>
      </c>
      <c r="H140">
        <f>IF($AA140="","",IF(INDEX('Per Invoice'!H$2:H$1201,$AA140)="","",INDEX('Per Invoice'!H$2:H$1201,$AA140)))</f>
        <v/>
      </c>
      <c r="I140">
        <f>IF($AA140="","",IF(INDEX('Per Invoice'!I$2:I$1201,$AA140)="","",INDEX('Per Invoice'!I$2:I$1201,$AA140)))</f>
        <v/>
      </c>
      <c r="J140">
        <f>IF($AA140="","",IF(INDEX('Per Invoice'!J$2:J$1201,$AA140)="","",INDEX('Per Invoice'!J$2:J$1201,$AA140)))</f>
        <v/>
      </c>
      <c r="K140">
        <f>IF($AA140="","",IF(INDEX('Per Invoice'!K$2:K$1201,$AA140)="","",INDEX('Per Invoice'!K$2:K$1201,$AA140)))</f>
        <v/>
      </c>
      <c r="L140">
        <f>IF($AA140="","",IF(INDEX('Per Invoice'!L$2:L$1201,$AA140)="","",INDEX('Per Invoice'!L$2:L$1201,$AA140)))</f>
        <v/>
      </c>
      <c r="M140">
        <f>IF($AA140="","",IF(INDEX('Per Invoice'!M$2:M$1201,$AA140)="","",INDEX('Per Invoice'!M$2:M$1201,$AA140)))</f>
        <v/>
      </c>
      <c r="N140">
        <f>IF($AA140="","",IF(INDEX('Per Invoice'!N$2:N$1201,$AA140)="","",INDEX('Per Invoice'!N$2:N$1201,$AA140)))</f>
        <v/>
      </c>
      <c r="O140">
        <f>IF($AA140="","",IF(INDEX('Per Invoice'!O$2:O$1201,$AA140)="","",INDEX('Per Invoice'!O$2:O$1201,$AA140)))</f>
        <v/>
      </c>
      <c r="P140" s="7">
        <f>IF($AA140="","",IF(INDEX('Per Invoice'!P$2:P$1201,$AA140)="","",INDEX('Per Invoice'!P$2:P$1201,$AA140)))</f>
        <v/>
      </c>
      <c r="Q140">
        <f>IF($AA140="","",IF(INDEX('Per Invoice'!Q$2:Q$1201,$AA140)="","",INDEX('Per Invoice'!Q$2:Q$1201,$AA140)))</f>
        <v/>
      </c>
      <c r="R140" s="7">
        <f>IF($AA140="","",IF(INDEX('Per Invoice'!R$2:R$1201,$AA140)="","",INDEX('Per Invoice'!R$2:R$1201,$AA140)))</f>
        <v/>
      </c>
      <c r="S140" s="7">
        <f>IF($AA140="","",IF(INDEX('Per Invoice'!S$2:S$1201,$AA140)="","",INDEX('Per Invoice'!S$2:S$1201,$AA140)))</f>
        <v/>
      </c>
      <c r="T140">
        <f>IF($AA140="","",IF(INDEX('Per Invoice'!T$2:T$1201,$AA140)="","",INDEX('Per Invoice'!T$2:T$1201,$AA140)))</f>
        <v/>
      </c>
      <c r="U140" s="7">
        <f>IF($AA140="","",IF(INDEX('Per Invoice'!U$2:U$1201,$AA140)="","",INDEX('Per Invoice'!U$2:U$1201,$AA140)))</f>
        <v/>
      </c>
      <c r="V140" s="7">
        <f>IF($AA140="","",IF(INDEX('Per Invoice'!V$2:V$1201,$AA140)="","",INDEX('Per Invoice'!V$2:V$1201,$AA140)))</f>
        <v/>
      </c>
      <c r="W140" s="7">
        <f>IF($AA140="","",IF(INDEX('Per Invoice'!W$2:W$1201,$AA140)="","",INDEX('Per Invoice'!W$2:W$1201,$AA140)))</f>
        <v/>
      </c>
      <c r="X140" s="7">
        <f>IF($AA140="","",IF(INDEX('Per Invoice'!X$2:X$1201,$AA140)="","",INDEX('Per Invoice'!X$2:X$1201,$AA140)))</f>
        <v/>
      </c>
      <c r="Y140" s="7">
        <f>IF($AA140="","",IF(INDEX('Per Invoice'!Y$2:Y$1201,$AA140)="","",INDEX('Per Invoice'!Y$2:Y$1201,$AA140)))</f>
        <v/>
      </c>
      <c r="Z140" s="7">
        <f>IF($AA140="","",IF(INDEX('Per Invoice'!Z$2:Z$1201,$AA140)="","",INDEX('Per Invoice'!Z$2:Z$1201,$AA140)))</f>
        <v/>
      </c>
      <c r="AA140" s="16">
        <f>IFERROR(MATCH(Settings!$C$27&amp;"|"&amp;ROWS($AA$2:$AA140),'Per Invoice'!$AB$2:$AB$1201,0),"")</f>
        <v/>
      </c>
    </row>
    <row r="141">
      <c r="A141">
        <f>IF($AA141="","",IF(INDEX('Per Invoice'!A$2:A$1201,$AA141)="","",INDEX('Per Invoice'!A$2:A$1201,$AA141)))</f>
        <v/>
      </c>
      <c r="B141">
        <f>IF($AA141="","",IF(INDEX('Per Invoice'!B$2:B$1201,$AA141)="","",INDEX('Per Invoice'!B$2:B$1201,$AA141)))</f>
        <v/>
      </c>
      <c r="C141">
        <f>IF($AA141="","",IF(INDEX('Per Invoice'!C$2:C$1201,$AA141)="","",INDEX('Per Invoice'!C$2:C$1201,$AA141)))</f>
        <v/>
      </c>
      <c r="D141">
        <f>IF($AA141="","",IF(INDEX('Per Invoice'!D$2:D$1201,$AA141)="","",INDEX('Per Invoice'!D$2:D$1201,$AA141)))</f>
        <v/>
      </c>
      <c r="E141">
        <f>IF($AA141="","",IF(INDEX('Per Invoice'!E$2:E$1201,$AA141)="","",INDEX('Per Invoice'!E$2:E$1201,$AA141)))</f>
        <v/>
      </c>
      <c r="F141">
        <f>IF($AA141="","",IF(INDEX('Per Invoice'!F$2:F$1201,$AA141)="","",INDEX('Per Invoice'!F$2:F$1201,$AA141)))</f>
        <v/>
      </c>
      <c r="G141">
        <f>IF($AA141="","",IF(INDEX('Per Invoice'!G$2:G$1201,$AA141)="","",INDEX('Per Invoice'!G$2:G$1201,$AA141)))</f>
        <v/>
      </c>
      <c r="H141">
        <f>IF($AA141="","",IF(INDEX('Per Invoice'!H$2:H$1201,$AA141)="","",INDEX('Per Invoice'!H$2:H$1201,$AA141)))</f>
        <v/>
      </c>
      <c r="I141">
        <f>IF($AA141="","",IF(INDEX('Per Invoice'!I$2:I$1201,$AA141)="","",INDEX('Per Invoice'!I$2:I$1201,$AA141)))</f>
        <v/>
      </c>
      <c r="J141">
        <f>IF($AA141="","",IF(INDEX('Per Invoice'!J$2:J$1201,$AA141)="","",INDEX('Per Invoice'!J$2:J$1201,$AA141)))</f>
        <v/>
      </c>
      <c r="K141">
        <f>IF($AA141="","",IF(INDEX('Per Invoice'!K$2:K$1201,$AA141)="","",INDEX('Per Invoice'!K$2:K$1201,$AA141)))</f>
        <v/>
      </c>
      <c r="L141">
        <f>IF($AA141="","",IF(INDEX('Per Invoice'!L$2:L$1201,$AA141)="","",INDEX('Per Invoice'!L$2:L$1201,$AA141)))</f>
        <v/>
      </c>
      <c r="M141">
        <f>IF($AA141="","",IF(INDEX('Per Invoice'!M$2:M$1201,$AA141)="","",INDEX('Per Invoice'!M$2:M$1201,$AA141)))</f>
        <v/>
      </c>
      <c r="N141">
        <f>IF($AA141="","",IF(INDEX('Per Invoice'!N$2:N$1201,$AA141)="","",INDEX('Per Invoice'!N$2:N$1201,$AA141)))</f>
        <v/>
      </c>
      <c r="O141">
        <f>IF($AA141="","",IF(INDEX('Per Invoice'!O$2:O$1201,$AA141)="","",INDEX('Per Invoice'!O$2:O$1201,$AA141)))</f>
        <v/>
      </c>
      <c r="P141" s="7">
        <f>IF($AA141="","",IF(INDEX('Per Invoice'!P$2:P$1201,$AA141)="","",INDEX('Per Invoice'!P$2:P$1201,$AA141)))</f>
        <v/>
      </c>
      <c r="Q141">
        <f>IF($AA141="","",IF(INDEX('Per Invoice'!Q$2:Q$1201,$AA141)="","",INDEX('Per Invoice'!Q$2:Q$1201,$AA141)))</f>
        <v/>
      </c>
      <c r="R141" s="7">
        <f>IF($AA141="","",IF(INDEX('Per Invoice'!R$2:R$1201,$AA141)="","",INDEX('Per Invoice'!R$2:R$1201,$AA141)))</f>
        <v/>
      </c>
      <c r="S141" s="7">
        <f>IF($AA141="","",IF(INDEX('Per Invoice'!S$2:S$1201,$AA141)="","",INDEX('Per Invoice'!S$2:S$1201,$AA141)))</f>
        <v/>
      </c>
      <c r="T141">
        <f>IF($AA141="","",IF(INDEX('Per Invoice'!T$2:T$1201,$AA141)="","",INDEX('Per Invoice'!T$2:T$1201,$AA141)))</f>
        <v/>
      </c>
      <c r="U141" s="7">
        <f>IF($AA141="","",IF(INDEX('Per Invoice'!U$2:U$1201,$AA141)="","",INDEX('Per Invoice'!U$2:U$1201,$AA141)))</f>
        <v/>
      </c>
      <c r="V141" s="7">
        <f>IF($AA141="","",IF(INDEX('Per Invoice'!V$2:V$1201,$AA141)="","",INDEX('Per Invoice'!V$2:V$1201,$AA141)))</f>
        <v/>
      </c>
      <c r="W141" s="7">
        <f>IF($AA141="","",IF(INDEX('Per Invoice'!W$2:W$1201,$AA141)="","",INDEX('Per Invoice'!W$2:W$1201,$AA141)))</f>
        <v/>
      </c>
      <c r="X141" s="7">
        <f>IF($AA141="","",IF(INDEX('Per Invoice'!X$2:X$1201,$AA141)="","",INDEX('Per Invoice'!X$2:X$1201,$AA141)))</f>
        <v/>
      </c>
      <c r="Y141" s="7">
        <f>IF($AA141="","",IF(INDEX('Per Invoice'!Y$2:Y$1201,$AA141)="","",INDEX('Per Invoice'!Y$2:Y$1201,$AA141)))</f>
        <v/>
      </c>
      <c r="Z141" s="7">
        <f>IF($AA141="","",IF(INDEX('Per Invoice'!Z$2:Z$1201,$AA141)="","",INDEX('Per Invoice'!Z$2:Z$1201,$AA141)))</f>
        <v/>
      </c>
      <c r="AA141" s="16">
        <f>IFERROR(MATCH(Settings!$C$27&amp;"|"&amp;ROWS($AA$2:$AA141),'Per Invoice'!$AB$2:$AB$1201,0),"")</f>
        <v/>
      </c>
    </row>
    <row r="142">
      <c r="A142">
        <f>IF($AA142="","",IF(INDEX('Per Invoice'!A$2:A$1201,$AA142)="","",INDEX('Per Invoice'!A$2:A$1201,$AA142)))</f>
        <v/>
      </c>
      <c r="B142">
        <f>IF($AA142="","",IF(INDEX('Per Invoice'!B$2:B$1201,$AA142)="","",INDEX('Per Invoice'!B$2:B$1201,$AA142)))</f>
        <v/>
      </c>
      <c r="C142">
        <f>IF($AA142="","",IF(INDEX('Per Invoice'!C$2:C$1201,$AA142)="","",INDEX('Per Invoice'!C$2:C$1201,$AA142)))</f>
        <v/>
      </c>
      <c r="D142">
        <f>IF($AA142="","",IF(INDEX('Per Invoice'!D$2:D$1201,$AA142)="","",INDEX('Per Invoice'!D$2:D$1201,$AA142)))</f>
        <v/>
      </c>
      <c r="E142">
        <f>IF($AA142="","",IF(INDEX('Per Invoice'!E$2:E$1201,$AA142)="","",INDEX('Per Invoice'!E$2:E$1201,$AA142)))</f>
        <v/>
      </c>
      <c r="F142">
        <f>IF($AA142="","",IF(INDEX('Per Invoice'!F$2:F$1201,$AA142)="","",INDEX('Per Invoice'!F$2:F$1201,$AA142)))</f>
        <v/>
      </c>
      <c r="G142">
        <f>IF($AA142="","",IF(INDEX('Per Invoice'!G$2:G$1201,$AA142)="","",INDEX('Per Invoice'!G$2:G$1201,$AA142)))</f>
        <v/>
      </c>
      <c r="H142">
        <f>IF($AA142="","",IF(INDEX('Per Invoice'!H$2:H$1201,$AA142)="","",INDEX('Per Invoice'!H$2:H$1201,$AA142)))</f>
        <v/>
      </c>
      <c r="I142">
        <f>IF($AA142="","",IF(INDEX('Per Invoice'!I$2:I$1201,$AA142)="","",INDEX('Per Invoice'!I$2:I$1201,$AA142)))</f>
        <v/>
      </c>
      <c r="J142">
        <f>IF($AA142="","",IF(INDEX('Per Invoice'!J$2:J$1201,$AA142)="","",INDEX('Per Invoice'!J$2:J$1201,$AA142)))</f>
        <v/>
      </c>
      <c r="K142">
        <f>IF($AA142="","",IF(INDEX('Per Invoice'!K$2:K$1201,$AA142)="","",INDEX('Per Invoice'!K$2:K$1201,$AA142)))</f>
        <v/>
      </c>
      <c r="L142">
        <f>IF($AA142="","",IF(INDEX('Per Invoice'!L$2:L$1201,$AA142)="","",INDEX('Per Invoice'!L$2:L$1201,$AA142)))</f>
        <v/>
      </c>
      <c r="M142">
        <f>IF($AA142="","",IF(INDEX('Per Invoice'!M$2:M$1201,$AA142)="","",INDEX('Per Invoice'!M$2:M$1201,$AA142)))</f>
        <v/>
      </c>
      <c r="N142">
        <f>IF($AA142="","",IF(INDEX('Per Invoice'!N$2:N$1201,$AA142)="","",INDEX('Per Invoice'!N$2:N$1201,$AA142)))</f>
        <v/>
      </c>
      <c r="O142">
        <f>IF($AA142="","",IF(INDEX('Per Invoice'!O$2:O$1201,$AA142)="","",INDEX('Per Invoice'!O$2:O$1201,$AA142)))</f>
        <v/>
      </c>
      <c r="P142" s="7">
        <f>IF($AA142="","",IF(INDEX('Per Invoice'!P$2:P$1201,$AA142)="","",INDEX('Per Invoice'!P$2:P$1201,$AA142)))</f>
        <v/>
      </c>
      <c r="Q142">
        <f>IF($AA142="","",IF(INDEX('Per Invoice'!Q$2:Q$1201,$AA142)="","",INDEX('Per Invoice'!Q$2:Q$1201,$AA142)))</f>
        <v/>
      </c>
      <c r="R142" s="7">
        <f>IF($AA142="","",IF(INDEX('Per Invoice'!R$2:R$1201,$AA142)="","",INDEX('Per Invoice'!R$2:R$1201,$AA142)))</f>
        <v/>
      </c>
      <c r="S142" s="7">
        <f>IF($AA142="","",IF(INDEX('Per Invoice'!S$2:S$1201,$AA142)="","",INDEX('Per Invoice'!S$2:S$1201,$AA142)))</f>
        <v/>
      </c>
      <c r="T142">
        <f>IF($AA142="","",IF(INDEX('Per Invoice'!T$2:T$1201,$AA142)="","",INDEX('Per Invoice'!T$2:T$1201,$AA142)))</f>
        <v/>
      </c>
      <c r="U142" s="7">
        <f>IF($AA142="","",IF(INDEX('Per Invoice'!U$2:U$1201,$AA142)="","",INDEX('Per Invoice'!U$2:U$1201,$AA142)))</f>
        <v/>
      </c>
      <c r="V142" s="7">
        <f>IF($AA142="","",IF(INDEX('Per Invoice'!V$2:V$1201,$AA142)="","",INDEX('Per Invoice'!V$2:V$1201,$AA142)))</f>
        <v/>
      </c>
      <c r="W142" s="7">
        <f>IF($AA142="","",IF(INDEX('Per Invoice'!W$2:W$1201,$AA142)="","",INDEX('Per Invoice'!W$2:W$1201,$AA142)))</f>
        <v/>
      </c>
      <c r="X142" s="7">
        <f>IF($AA142="","",IF(INDEX('Per Invoice'!X$2:X$1201,$AA142)="","",INDEX('Per Invoice'!X$2:X$1201,$AA142)))</f>
        <v/>
      </c>
      <c r="Y142" s="7">
        <f>IF($AA142="","",IF(INDEX('Per Invoice'!Y$2:Y$1201,$AA142)="","",INDEX('Per Invoice'!Y$2:Y$1201,$AA142)))</f>
        <v/>
      </c>
      <c r="Z142" s="7">
        <f>IF($AA142="","",IF(INDEX('Per Invoice'!Z$2:Z$1201,$AA142)="","",INDEX('Per Invoice'!Z$2:Z$1201,$AA142)))</f>
        <v/>
      </c>
      <c r="AA142" s="16">
        <f>IFERROR(MATCH(Settings!$C$27&amp;"|"&amp;ROWS($AA$2:$AA142),'Per Invoice'!$AB$2:$AB$1201,0),"")</f>
        <v/>
      </c>
    </row>
    <row r="143">
      <c r="A143">
        <f>IF($AA143="","",IF(INDEX('Per Invoice'!A$2:A$1201,$AA143)="","",INDEX('Per Invoice'!A$2:A$1201,$AA143)))</f>
        <v/>
      </c>
      <c r="B143">
        <f>IF($AA143="","",IF(INDEX('Per Invoice'!B$2:B$1201,$AA143)="","",INDEX('Per Invoice'!B$2:B$1201,$AA143)))</f>
        <v/>
      </c>
      <c r="C143">
        <f>IF($AA143="","",IF(INDEX('Per Invoice'!C$2:C$1201,$AA143)="","",INDEX('Per Invoice'!C$2:C$1201,$AA143)))</f>
        <v/>
      </c>
      <c r="D143">
        <f>IF($AA143="","",IF(INDEX('Per Invoice'!D$2:D$1201,$AA143)="","",INDEX('Per Invoice'!D$2:D$1201,$AA143)))</f>
        <v/>
      </c>
      <c r="E143">
        <f>IF($AA143="","",IF(INDEX('Per Invoice'!E$2:E$1201,$AA143)="","",INDEX('Per Invoice'!E$2:E$1201,$AA143)))</f>
        <v/>
      </c>
      <c r="F143">
        <f>IF($AA143="","",IF(INDEX('Per Invoice'!F$2:F$1201,$AA143)="","",INDEX('Per Invoice'!F$2:F$1201,$AA143)))</f>
        <v/>
      </c>
      <c r="G143">
        <f>IF($AA143="","",IF(INDEX('Per Invoice'!G$2:G$1201,$AA143)="","",INDEX('Per Invoice'!G$2:G$1201,$AA143)))</f>
        <v/>
      </c>
      <c r="H143">
        <f>IF($AA143="","",IF(INDEX('Per Invoice'!H$2:H$1201,$AA143)="","",INDEX('Per Invoice'!H$2:H$1201,$AA143)))</f>
        <v/>
      </c>
      <c r="I143">
        <f>IF($AA143="","",IF(INDEX('Per Invoice'!I$2:I$1201,$AA143)="","",INDEX('Per Invoice'!I$2:I$1201,$AA143)))</f>
        <v/>
      </c>
      <c r="J143">
        <f>IF($AA143="","",IF(INDEX('Per Invoice'!J$2:J$1201,$AA143)="","",INDEX('Per Invoice'!J$2:J$1201,$AA143)))</f>
        <v/>
      </c>
      <c r="K143">
        <f>IF($AA143="","",IF(INDEX('Per Invoice'!K$2:K$1201,$AA143)="","",INDEX('Per Invoice'!K$2:K$1201,$AA143)))</f>
        <v/>
      </c>
      <c r="L143">
        <f>IF($AA143="","",IF(INDEX('Per Invoice'!L$2:L$1201,$AA143)="","",INDEX('Per Invoice'!L$2:L$1201,$AA143)))</f>
        <v/>
      </c>
      <c r="M143">
        <f>IF($AA143="","",IF(INDEX('Per Invoice'!M$2:M$1201,$AA143)="","",INDEX('Per Invoice'!M$2:M$1201,$AA143)))</f>
        <v/>
      </c>
      <c r="N143">
        <f>IF($AA143="","",IF(INDEX('Per Invoice'!N$2:N$1201,$AA143)="","",INDEX('Per Invoice'!N$2:N$1201,$AA143)))</f>
        <v/>
      </c>
      <c r="O143">
        <f>IF($AA143="","",IF(INDEX('Per Invoice'!O$2:O$1201,$AA143)="","",INDEX('Per Invoice'!O$2:O$1201,$AA143)))</f>
        <v/>
      </c>
      <c r="P143" s="7">
        <f>IF($AA143="","",IF(INDEX('Per Invoice'!P$2:P$1201,$AA143)="","",INDEX('Per Invoice'!P$2:P$1201,$AA143)))</f>
        <v/>
      </c>
      <c r="Q143">
        <f>IF($AA143="","",IF(INDEX('Per Invoice'!Q$2:Q$1201,$AA143)="","",INDEX('Per Invoice'!Q$2:Q$1201,$AA143)))</f>
        <v/>
      </c>
      <c r="R143" s="7">
        <f>IF($AA143="","",IF(INDEX('Per Invoice'!R$2:R$1201,$AA143)="","",INDEX('Per Invoice'!R$2:R$1201,$AA143)))</f>
        <v/>
      </c>
      <c r="S143" s="7">
        <f>IF($AA143="","",IF(INDEX('Per Invoice'!S$2:S$1201,$AA143)="","",INDEX('Per Invoice'!S$2:S$1201,$AA143)))</f>
        <v/>
      </c>
      <c r="T143">
        <f>IF($AA143="","",IF(INDEX('Per Invoice'!T$2:T$1201,$AA143)="","",INDEX('Per Invoice'!T$2:T$1201,$AA143)))</f>
        <v/>
      </c>
      <c r="U143" s="7">
        <f>IF($AA143="","",IF(INDEX('Per Invoice'!U$2:U$1201,$AA143)="","",INDEX('Per Invoice'!U$2:U$1201,$AA143)))</f>
        <v/>
      </c>
      <c r="V143" s="7">
        <f>IF($AA143="","",IF(INDEX('Per Invoice'!V$2:V$1201,$AA143)="","",INDEX('Per Invoice'!V$2:V$1201,$AA143)))</f>
        <v/>
      </c>
      <c r="W143" s="7">
        <f>IF($AA143="","",IF(INDEX('Per Invoice'!W$2:W$1201,$AA143)="","",INDEX('Per Invoice'!W$2:W$1201,$AA143)))</f>
        <v/>
      </c>
      <c r="X143" s="7">
        <f>IF($AA143="","",IF(INDEX('Per Invoice'!X$2:X$1201,$AA143)="","",INDEX('Per Invoice'!X$2:X$1201,$AA143)))</f>
        <v/>
      </c>
      <c r="Y143" s="7">
        <f>IF($AA143="","",IF(INDEX('Per Invoice'!Y$2:Y$1201,$AA143)="","",INDEX('Per Invoice'!Y$2:Y$1201,$AA143)))</f>
        <v/>
      </c>
      <c r="Z143" s="7">
        <f>IF($AA143="","",IF(INDEX('Per Invoice'!Z$2:Z$1201,$AA143)="","",INDEX('Per Invoice'!Z$2:Z$1201,$AA143)))</f>
        <v/>
      </c>
      <c r="AA143" s="16">
        <f>IFERROR(MATCH(Settings!$C$27&amp;"|"&amp;ROWS($AA$2:$AA143),'Per Invoice'!$AB$2:$AB$1201,0),"")</f>
        <v/>
      </c>
    </row>
    <row r="144">
      <c r="A144">
        <f>IF($AA144="","",IF(INDEX('Per Invoice'!A$2:A$1201,$AA144)="","",INDEX('Per Invoice'!A$2:A$1201,$AA144)))</f>
        <v/>
      </c>
      <c r="B144">
        <f>IF($AA144="","",IF(INDEX('Per Invoice'!B$2:B$1201,$AA144)="","",INDEX('Per Invoice'!B$2:B$1201,$AA144)))</f>
        <v/>
      </c>
      <c r="C144">
        <f>IF($AA144="","",IF(INDEX('Per Invoice'!C$2:C$1201,$AA144)="","",INDEX('Per Invoice'!C$2:C$1201,$AA144)))</f>
        <v/>
      </c>
      <c r="D144">
        <f>IF($AA144="","",IF(INDEX('Per Invoice'!D$2:D$1201,$AA144)="","",INDEX('Per Invoice'!D$2:D$1201,$AA144)))</f>
        <v/>
      </c>
      <c r="E144">
        <f>IF($AA144="","",IF(INDEX('Per Invoice'!E$2:E$1201,$AA144)="","",INDEX('Per Invoice'!E$2:E$1201,$AA144)))</f>
        <v/>
      </c>
      <c r="F144">
        <f>IF($AA144="","",IF(INDEX('Per Invoice'!F$2:F$1201,$AA144)="","",INDEX('Per Invoice'!F$2:F$1201,$AA144)))</f>
        <v/>
      </c>
      <c r="G144">
        <f>IF($AA144="","",IF(INDEX('Per Invoice'!G$2:G$1201,$AA144)="","",INDEX('Per Invoice'!G$2:G$1201,$AA144)))</f>
        <v/>
      </c>
      <c r="H144">
        <f>IF($AA144="","",IF(INDEX('Per Invoice'!H$2:H$1201,$AA144)="","",INDEX('Per Invoice'!H$2:H$1201,$AA144)))</f>
        <v/>
      </c>
      <c r="I144">
        <f>IF($AA144="","",IF(INDEX('Per Invoice'!I$2:I$1201,$AA144)="","",INDEX('Per Invoice'!I$2:I$1201,$AA144)))</f>
        <v/>
      </c>
      <c r="J144">
        <f>IF($AA144="","",IF(INDEX('Per Invoice'!J$2:J$1201,$AA144)="","",INDEX('Per Invoice'!J$2:J$1201,$AA144)))</f>
        <v/>
      </c>
      <c r="K144">
        <f>IF($AA144="","",IF(INDEX('Per Invoice'!K$2:K$1201,$AA144)="","",INDEX('Per Invoice'!K$2:K$1201,$AA144)))</f>
        <v/>
      </c>
      <c r="L144">
        <f>IF($AA144="","",IF(INDEX('Per Invoice'!L$2:L$1201,$AA144)="","",INDEX('Per Invoice'!L$2:L$1201,$AA144)))</f>
        <v/>
      </c>
      <c r="M144">
        <f>IF($AA144="","",IF(INDEX('Per Invoice'!M$2:M$1201,$AA144)="","",INDEX('Per Invoice'!M$2:M$1201,$AA144)))</f>
        <v/>
      </c>
      <c r="N144">
        <f>IF($AA144="","",IF(INDEX('Per Invoice'!N$2:N$1201,$AA144)="","",INDEX('Per Invoice'!N$2:N$1201,$AA144)))</f>
        <v/>
      </c>
      <c r="O144">
        <f>IF($AA144="","",IF(INDEX('Per Invoice'!O$2:O$1201,$AA144)="","",INDEX('Per Invoice'!O$2:O$1201,$AA144)))</f>
        <v/>
      </c>
      <c r="P144" s="7">
        <f>IF($AA144="","",IF(INDEX('Per Invoice'!P$2:P$1201,$AA144)="","",INDEX('Per Invoice'!P$2:P$1201,$AA144)))</f>
        <v/>
      </c>
      <c r="Q144">
        <f>IF($AA144="","",IF(INDEX('Per Invoice'!Q$2:Q$1201,$AA144)="","",INDEX('Per Invoice'!Q$2:Q$1201,$AA144)))</f>
        <v/>
      </c>
      <c r="R144" s="7">
        <f>IF($AA144="","",IF(INDEX('Per Invoice'!R$2:R$1201,$AA144)="","",INDEX('Per Invoice'!R$2:R$1201,$AA144)))</f>
        <v/>
      </c>
      <c r="S144" s="7">
        <f>IF($AA144="","",IF(INDEX('Per Invoice'!S$2:S$1201,$AA144)="","",INDEX('Per Invoice'!S$2:S$1201,$AA144)))</f>
        <v/>
      </c>
      <c r="T144">
        <f>IF($AA144="","",IF(INDEX('Per Invoice'!T$2:T$1201,$AA144)="","",INDEX('Per Invoice'!T$2:T$1201,$AA144)))</f>
        <v/>
      </c>
      <c r="U144" s="7">
        <f>IF($AA144="","",IF(INDEX('Per Invoice'!U$2:U$1201,$AA144)="","",INDEX('Per Invoice'!U$2:U$1201,$AA144)))</f>
        <v/>
      </c>
      <c r="V144" s="7">
        <f>IF($AA144="","",IF(INDEX('Per Invoice'!V$2:V$1201,$AA144)="","",INDEX('Per Invoice'!V$2:V$1201,$AA144)))</f>
        <v/>
      </c>
      <c r="W144" s="7">
        <f>IF($AA144="","",IF(INDEX('Per Invoice'!W$2:W$1201,$AA144)="","",INDEX('Per Invoice'!W$2:W$1201,$AA144)))</f>
        <v/>
      </c>
      <c r="X144" s="7">
        <f>IF($AA144="","",IF(INDEX('Per Invoice'!X$2:X$1201,$AA144)="","",INDEX('Per Invoice'!X$2:X$1201,$AA144)))</f>
        <v/>
      </c>
      <c r="Y144" s="7">
        <f>IF($AA144="","",IF(INDEX('Per Invoice'!Y$2:Y$1201,$AA144)="","",INDEX('Per Invoice'!Y$2:Y$1201,$AA144)))</f>
        <v/>
      </c>
      <c r="Z144" s="7">
        <f>IF($AA144="","",IF(INDEX('Per Invoice'!Z$2:Z$1201,$AA144)="","",INDEX('Per Invoice'!Z$2:Z$1201,$AA144)))</f>
        <v/>
      </c>
      <c r="AA144" s="16">
        <f>IFERROR(MATCH(Settings!$C$27&amp;"|"&amp;ROWS($AA$2:$AA144),'Per Invoice'!$AB$2:$AB$1201,0),"")</f>
        <v/>
      </c>
    </row>
    <row r="145">
      <c r="A145">
        <f>IF($AA145="","",IF(INDEX('Per Invoice'!A$2:A$1201,$AA145)="","",INDEX('Per Invoice'!A$2:A$1201,$AA145)))</f>
        <v/>
      </c>
      <c r="B145">
        <f>IF($AA145="","",IF(INDEX('Per Invoice'!B$2:B$1201,$AA145)="","",INDEX('Per Invoice'!B$2:B$1201,$AA145)))</f>
        <v/>
      </c>
      <c r="C145">
        <f>IF($AA145="","",IF(INDEX('Per Invoice'!C$2:C$1201,$AA145)="","",INDEX('Per Invoice'!C$2:C$1201,$AA145)))</f>
        <v/>
      </c>
      <c r="D145">
        <f>IF($AA145="","",IF(INDEX('Per Invoice'!D$2:D$1201,$AA145)="","",INDEX('Per Invoice'!D$2:D$1201,$AA145)))</f>
        <v/>
      </c>
      <c r="E145">
        <f>IF($AA145="","",IF(INDEX('Per Invoice'!E$2:E$1201,$AA145)="","",INDEX('Per Invoice'!E$2:E$1201,$AA145)))</f>
        <v/>
      </c>
      <c r="F145">
        <f>IF($AA145="","",IF(INDEX('Per Invoice'!F$2:F$1201,$AA145)="","",INDEX('Per Invoice'!F$2:F$1201,$AA145)))</f>
        <v/>
      </c>
      <c r="G145">
        <f>IF($AA145="","",IF(INDEX('Per Invoice'!G$2:G$1201,$AA145)="","",INDEX('Per Invoice'!G$2:G$1201,$AA145)))</f>
        <v/>
      </c>
      <c r="H145">
        <f>IF($AA145="","",IF(INDEX('Per Invoice'!H$2:H$1201,$AA145)="","",INDEX('Per Invoice'!H$2:H$1201,$AA145)))</f>
        <v/>
      </c>
      <c r="I145">
        <f>IF($AA145="","",IF(INDEX('Per Invoice'!I$2:I$1201,$AA145)="","",INDEX('Per Invoice'!I$2:I$1201,$AA145)))</f>
        <v/>
      </c>
      <c r="J145">
        <f>IF($AA145="","",IF(INDEX('Per Invoice'!J$2:J$1201,$AA145)="","",INDEX('Per Invoice'!J$2:J$1201,$AA145)))</f>
        <v/>
      </c>
      <c r="K145">
        <f>IF($AA145="","",IF(INDEX('Per Invoice'!K$2:K$1201,$AA145)="","",INDEX('Per Invoice'!K$2:K$1201,$AA145)))</f>
        <v/>
      </c>
      <c r="L145">
        <f>IF($AA145="","",IF(INDEX('Per Invoice'!L$2:L$1201,$AA145)="","",INDEX('Per Invoice'!L$2:L$1201,$AA145)))</f>
        <v/>
      </c>
      <c r="M145">
        <f>IF($AA145="","",IF(INDEX('Per Invoice'!M$2:M$1201,$AA145)="","",INDEX('Per Invoice'!M$2:M$1201,$AA145)))</f>
        <v/>
      </c>
      <c r="N145">
        <f>IF($AA145="","",IF(INDEX('Per Invoice'!N$2:N$1201,$AA145)="","",INDEX('Per Invoice'!N$2:N$1201,$AA145)))</f>
        <v/>
      </c>
      <c r="O145">
        <f>IF($AA145="","",IF(INDEX('Per Invoice'!O$2:O$1201,$AA145)="","",INDEX('Per Invoice'!O$2:O$1201,$AA145)))</f>
        <v/>
      </c>
      <c r="P145" s="7">
        <f>IF($AA145="","",IF(INDEX('Per Invoice'!P$2:P$1201,$AA145)="","",INDEX('Per Invoice'!P$2:P$1201,$AA145)))</f>
        <v/>
      </c>
      <c r="Q145">
        <f>IF($AA145="","",IF(INDEX('Per Invoice'!Q$2:Q$1201,$AA145)="","",INDEX('Per Invoice'!Q$2:Q$1201,$AA145)))</f>
        <v/>
      </c>
      <c r="R145" s="7">
        <f>IF($AA145="","",IF(INDEX('Per Invoice'!R$2:R$1201,$AA145)="","",INDEX('Per Invoice'!R$2:R$1201,$AA145)))</f>
        <v/>
      </c>
      <c r="S145" s="7">
        <f>IF($AA145="","",IF(INDEX('Per Invoice'!S$2:S$1201,$AA145)="","",INDEX('Per Invoice'!S$2:S$1201,$AA145)))</f>
        <v/>
      </c>
      <c r="T145">
        <f>IF($AA145="","",IF(INDEX('Per Invoice'!T$2:T$1201,$AA145)="","",INDEX('Per Invoice'!T$2:T$1201,$AA145)))</f>
        <v/>
      </c>
      <c r="U145" s="7">
        <f>IF($AA145="","",IF(INDEX('Per Invoice'!U$2:U$1201,$AA145)="","",INDEX('Per Invoice'!U$2:U$1201,$AA145)))</f>
        <v/>
      </c>
      <c r="V145" s="7">
        <f>IF($AA145="","",IF(INDEX('Per Invoice'!V$2:V$1201,$AA145)="","",INDEX('Per Invoice'!V$2:V$1201,$AA145)))</f>
        <v/>
      </c>
      <c r="W145" s="7">
        <f>IF($AA145="","",IF(INDEX('Per Invoice'!W$2:W$1201,$AA145)="","",INDEX('Per Invoice'!W$2:W$1201,$AA145)))</f>
        <v/>
      </c>
      <c r="X145" s="7">
        <f>IF($AA145="","",IF(INDEX('Per Invoice'!X$2:X$1201,$AA145)="","",INDEX('Per Invoice'!X$2:X$1201,$AA145)))</f>
        <v/>
      </c>
      <c r="Y145" s="7">
        <f>IF($AA145="","",IF(INDEX('Per Invoice'!Y$2:Y$1201,$AA145)="","",INDEX('Per Invoice'!Y$2:Y$1201,$AA145)))</f>
        <v/>
      </c>
      <c r="Z145" s="7">
        <f>IF($AA145="","",IF(INDEX('Per Invoice'!Z$2:Z$1201,$AA145)="","",INDEX('Per Invoice'!Z$2:Z$1201,$AA145)))</f>
        <v/>
      </c>
      <c r="AA145" s="16">
        <f>IFERROR(MATCH(Settings!$C$27&amp;"|"&amp;ROWS($AA$2:$AA145),'Per Invoice'!$AB$2:$AB$1201,0),"")</f>
        <v/>
      </c>
    </row>
    <row r="146">
      <c r="A146">
        <f>IF($AA146="","",IF(INDEX('Per Invoice'!A$2:A$1201,$AA146)="","",INDEX('Per Invoice'!A$2:A$1201,$AA146)))</f>
        <v/>
      </c>
      <c r="B146">
        <f>IF($AA146="","",IF(INDEX('Per Invoice'!B$2:B$1201,$AA146)="","",INDEX('Per Invoice'!B$2:B$1201,$AA146)))</f>
        <v/>
      </c>
      <c r="C146">
        <f>IF($AA146="","",IF(INDEX('Per Invoice'!C$2:C$1201,$AA146)="","",INDEX('Per Invoice'!C$2:C$1201,$AA146)))</f>
        <v/>
      </c>
      <c r="D146">
        <f>IF($AA146="","",IF(INDEX('Per Invoice'!D$2:D$1201,$AA146)="","",INDEX('Per Invoice'!D$2:D$1201,$AA146)))</f>
        <v/>
      </c>
      <c r="E146">
        <f>IF($AA146="","",IF(INDEX('Per Invoice'!E$2:E$1201,$AA146)="","",INDEX('Per Invoice'!E$2:E$1201,$AA146)))</f>
        <v/>
      </c>
      <c r="F146">
        <f>IF($AA146="","",IF(INDEX('Per Invoice'!F$2:F$1201,$AA146)="","",INDEX('Per Invoice'!F$2:F$1201,$AA146)))</f>
        <v/>
      </c>
      <c r="G146">
        <f>IF($AA146="","",IF(INDEX('Per Invoice'!G$2:G$1201,$AA146)="","",INDEX('Per Invoice'!G$2:G$1201,$AA146)))</f>
        <v/>
      </c>
      <c r="H146">
        <f>IF($AA146="","",IF(INDEX('Per Invoice'!H$2:H$1201,$AA146)="","",INDEX('Per Invoice'!H$2:H$1201,$AA146)))</f>
        <v/>
      </c>
      <c r="I146">
        <f>IF($AA146="","",IF(INDEX('Per Invoice'!I$2:I$1201,$AA146)="","",INDEX('Per Invoice'!I$2:I$1201,$AA146)))</f>
        <v/>
      </c>
      <c r="J146">
        <f>IF($AA146="","",IF(INDEX('Per Invoice'!J$2:J$1201,$AA146)="","",INDEX('Per Invoice'!J$2:J$1201,$AA146)))</f>
        <v/>
      </c>
      <c r="K146">
        <f>IF($AA146="","",IF(INDEX('Per Invoice'!K$2:K$1201,$AA146)="","",INDEX('Per Invoice'!K$2:K$1201,$AA146)))</f>
        <v/>
      </c>
      <c r="L146">
        <f>IF($AA146="","",IF(INDEX('Per Invoice'!L$2:L$1201,$AA146)="","",INDEX('Per Invoice'!L$2:L$1201,$AA146)))</f>
        <v/>
      </c>
      <c r="M146">
        <f>IF($AA146="","",IF(INDEX('Per Invoice'!M$2:M$1201,$AA146)="","",INDEX('Per Invoice'!M$2:M$1201,$AA146)))</f>
        <v/>
      </c>
      <c r="N146">
        <f>IF($AA146="","",IF(INDEX('Per Invoice'!N$2:N$1201,$AA146)="","",INDEX('Per Invoice'!N$2:N$1201,$AA146)))</f>
        <v/>
      </c>
      <c r="O146">
        <f>IF($AA146="","",IF(INDEX('Per Invoice'!O$2:O$1201,$AA146)="","",INDEX('Per Invoice'!O$2:O$1201,$AA146)))</f>
        <v/>
      </c>
      <c r="P146" s="7">
        <f>IF($AA146="","",IF(INDEX('Per Invoice'!P$2:P$1201,$AA146)="","",INDEX('Per Invoice'!P$2:P$1201,$AA146)))</f>
        <v/>
      </c>
      <c r="Q146">
        <f>IF($AA146="","",IF(INDEX('Per Invoice'!Q$2:Q$1201,$AA146)="","",INDEX('Per Invoice'!Q$2:Q$1201,$AA146)))</f>
        <v/>
      </c>
      <c r="R146" s="7">
        <f>IF($AA146="","",IF(INDEX('Per Invoice'!R$2:R$1201,$AA146)="","",INDEX('Per Invoice'!R$2:R$1201,$AA146)))</f>
        <v/>
      </c>
      <c r="S146" s="7">
        <f>IF($AA146="","",IF(INDEX('Per Invoice'!S$2:S$1201,$AA146)="","",INDEX('Per Invoice'!S$2:S$1201,$AA146)))</f>
        <v/>
      </c>
      <c r="T146">
        <f>IF($AA146="","",IF(INDEX('Per Invoice'!T$2:T$1201,$AA146)="","",INDEX('Per Invoice'!T$2:T$1201,$AA146)))</f>
        <v/>
      </c>
      <c r="U146" s="7">
        <f>IF($AA146="","",IF(INDEX('Per Invoice'!U$2:U$1201,$AA146)="","",INDEX('Per Invoice'!U$2:U$1201,$AA146)))</f>
        <v/>
      </c>
      <c r="V146" s="7">
        <f>IF($AA146="","",IF(INDEX('Per Invoice'!V$2:V$1201,$AA146)="","",INDEX('Per Invoice'!V$2:V$1201,$AA146)))</f>
        <v/>
      </c>
      <c r="W146" s="7">
        <f>IF($AA146="","",IF(INDEX('Per Invoice'!W$2:W$1201,$AA146)="","",INDEX('Per Invoice'!W$2:W$1201,$AA146)))</f>
        <v/>
      </c>
      <c r="X146" s="7">
        <f>IF($AA146="","",IF(INDEX('Per Invoice'!X$2:X$1201,$AA146)="","",INDEX('Per Invoice'!X$2:X$1201,$AA146)))</f>
        <v/>
      </c>
      <c r="Y146" s="7">
        <f>IF($AA146="","",IF(INDEX('Per Invoice'!Y$2:Y$1201,$AA146)="","",INDEX('Per Invoice'!Y$2:Y$1201,$AA146)))</f>
        <v/>
      </c>
      <c r="Z146" s="7">
        <f>IF($AA146="","",IF(INDEX('Per Invoice'!Z$2:Z$1201,$AA146)="","",INDEX('Per Invoice'!Z$2:Z$1201,$AA146)))</f>
        <v/>
      </c>
      <c r="AA146" s="16">
        <f>IFERROR(MATCH(Settings!$C$27&amp;"|"&amp;ROWS($AA$2:$AA146),'Per Invoice'!$AB$2:$AB$1201,0),"")</f>
        <v/>
      </c>
    </row>
    <row r="147">
      <c r="A147">
        <f>IF($AA147="","",IF(INDEX('Per Invoice'!A$2:A$1201,$AA147)="","",INDEX('Per Invoice'!A$2:A$1201,$AA147)))</f>
        <v/>
      </c>
      <c r="B147">
        <f>IF($AA147="","",IF(INDEX('Per Invoice'!B$2:B$1201,$AA147)="","",INDEX('Per Invoice'!B$2:B$1201,$AA147)))</f>
        <v/>
      </c>
      <c r="C147">
        <f>IF($AA147="","",IF(INDEX('Per Invoice'!C$2:C$1201,$AA147)="","",INDEX('Per Invoice'!C$2:C$1201,$AA147)))</f>
        <v/>
      </c>
      <c r="D147">
        <f>IF($AA147="","",IF(INDEX('Per Invoice'!D$2:D$1201,$AA147)="","",INDEX('Per Invoice'!D$2:D$1201,$AA147)))</f>
        <v/>
      </c>
      <c r="E147">
        <f>IF($AA147="","",IF(INDEX('Per Invoice'!E$2:E$1201,$AA147)="","",INDEX('Per Invoice'!E$2:E$1201,$AA147)))</f>
        <v/>
      </c>
      <c r="F147">
        <f>IF($AA147="","",IF(INDEX('Per Invoice'!F$2:F$1201,$AA147)="","",INDEX('Per Invoice'!F$2:F$1201,$AA147)))</f>
        <v/>
      </c>
      <c r="G147">
        <f>IF($AA147="","",IF(INDEX('Per Invoice'!G$2:G$1201,$AA147)="","",INDEX('Per Invoice'!G$2:G$1201,$AA147)))</f>
        <v/>
      </c>
      <c r="H147">
        <f>IF($AA147="","",IF(INDEX('Per Invoice'!H$2:H$1201,$AA147)="","",INDEX('Per Invoice'!H$2:H$1201,$AA147)))</f>
        <v/>
      </c>
      <c r="I147">
        <f>IF($AA147="","",IF(INDEX('Per Invoice'!I$2:I$1201,$AA147)="","",INDEX('Per Invoice'!I$2:I$1201,$AA147)))</f>
        <v/>
      </c>
      <c r="J147">
        <f>IF($AA147="","",IF(INDEX('Per Invoice'!J$2:J$1201,$AA147)="","",INDEX('Per Invoice'!J$2:J$1201,$AA147)))</f>
        <v/>
      </c>
      <c r="K147">
        <f>IF($AA147="","",IF(INDEX('Per Invoice'!K$2:K$1201,$AA147)="","",INDEX('Per Invoice'!K$2:K$1201,$AA147)))</f>
        <v/>
      </c>
      <c r="L147">
        <f>IF($AA147="","",IF(INDEX('Per Invoice'!L$2:L$1201,$AA147)="","",INDEX('Per Invoice'!L$2:L$1201,$AA147)))</f>
        <v/>
      </c>
      <c r="M147">
        <f>IF($AA147="","",IF(INDEX('Per Invoice'!M$2:M$1201,$AA147)="","",INDEX('Per Invoice'!M$2:M$1201,$AA147)))</f>
        <v/>
      </c>
      <c r="N147">
        <f>IF($AA147="","",IF(INDEX('Per Invoice'!N$2:N$1201,$AA147)="","",INDEX('Per Invoice'!N$2:N$1201,$AA147)))</f>
        <v/>
      </c>
      <c r="O147">
        <f>IF($AA147="","",IF(INDEX('Per Invoice'!O$2:O$1201,$AA147)="","",INDEX('Per Invoice'!O$2:O$1201,$AA147)))</f>
        <v/>
      </c>
      <c r="P147" s="7">
        <f>IF($AA147="","",IF(INDEX('Per Invoice'!P$2:P$1201,$AA147)="","",INDEX('Per Invoice'!P$2:P$1201,$AA147)))</f>
        <v/>
      </c>
      <c r="Q147">
        <f>IF($AA147="","",IF(INDEX('Per Invoice'!Q$2:Q$1201,$AA147)="","",INDEX('Per Invoice'!Q$2:Q$1201,$AA147)))</f>
        <v/>
      </c>
      <c r="R147" s="7">
        <f>IF($AA147="","",IF(INDEX('Per Invoice'!R$2:R$1201,$AA147)="","",INDEX('Per Invoice'!R$2:R$1201,$AA147)))</f>
        <v/>
      </c>
      <c r="S147" s="7">
        <f>IF($AA147="","",IF(INDEX('Per Invoice'!S$2:S$1201,$AA147)="","",INDEX('Per Invoice'!S$2:S$1201,$AA147)))</f>
        <v/>
      </c>
      <c r="T147">
        <f>IF($AA147="","",IF(INDEX('Per Invoice'!T$2:T$1201,$AA147)="","",INDEX('Per Invoice'!T$2:T$1201,$AA147)))</f>
        <v/>
      </c>
      <c r="U147" s="7">
        <f>IF($AA147="","",IF(INDEX('Per Invoice'!U$2:U$1201,$AA147)="","",INDEX('Per Invoice'!U$2:U$1201,$AA147)))</f>
        <v/>
      </c>
      <c r="V147" s="7">
        <f>IF($AA147="","",IF(INDEX('Per Invoice'!V$2:V$1201,$AA147)="","",INDEX('Per Invoice'!V$2:V$1201,$AA147)))</f>
        <v/>
      </c>
      <c r="W147" s="7">
        <f>IF($AA147="","",IF(INDEX('Per Invoice'!W$2:W$1201,$AA147)="","",INDEX('Per Invoice'!W$2:W$1201,$AA147)))</f>
        <v/>
      </c>
      <c r="X147" s="7">
        <f>IF($AA147="","",IF(INDEX('Per Invoice'!X$2:X$1201,$AA147)="","",INDEX('Per Invoice'!X$2:X$1201,$AA147)))</f>
        <v/>
      </c>
      <c r="Y147" s="7">
        <f>IF($AA147="","",IF(INDEX('Per Invoice'!Y$2:Y$1201,$AA147)="","",INDEX('Per Invoice'!Y$2:Y$1201,$AA147)))</f>
        <v/>
      </c>
      <c r="Z147" s="7">
        <f>IF($AA147="","",IF(INDEX('Per Invoice'!Z$2:Z$1201,$AA147)="","",INDEX('Per Invoice'!Z$2:Z$1201,$AA147)))</f>
        <v/>
      </c>
      <c r="AA147" s="16">
        <f>IFERROR(MATCH(Settings!$C$27&amp;"|"&amp;ROWS($AA$2:$AA147),'Per Invoice'!$AB$2:$AB$1201,0),"")</f>
        <v/>
      </c>
    </row>
    <row r="148">
      <c r="A148">
        <f>IF($AA148="","",IF(INDEX('Per Invoice'!A$2:A$1201,$AA148)="","",INDEX('Per Invoice'!A$2:A$1201,$AA148)))</f>
        <v/>
      </c>
      <c r="B148">
        <f>IF($AA148="","",IF(INDEX('Per Invoice'!B$2:B$1201,$AA148)="","",INDEX('Per Invoice'!B$2:B$1201,$AA148)))</f>
        <v/>
      </c>
      <c r="C148">
        <f>IF($AA148="","",IF(INDEX('Per Invoice'!C$2:C$1201,$AA148)="","",INDEX('Per Invoice'!C$2:C$1201,$AA148)))</f>
        <v/>
      </c>
      <c r="D148">
        <f>IF($AA148="","",IF(INDEX('Per Invoice'!D$2:D$1201,$AA148)="","",INDEX('Per Invoice'!D$2:D$1201,$AA148)))</f>
        <v/>
      </c>
      <c r="E148">
        <f>IF($AA148="","",IF(INDEX('Per Invoice'!E$2:E$1201,$AA148)="","",INDEX('Per Invoice'!E$2:E$1201,$AA148)))</f>
        <v/>
      </c>
      <c r="F148">
        <f>IF($AA148="","",IF(INDEX('Per Invoice'!F$2:F$1201,$AA148)="","",INDEX('Per Invoice'!F$2:F$1201,$AA148)))</f>
        <v/>
      </c>
      <c r="G148">
        <f>IF($AA148="","",IF(INDEX('Per Invoice'!G$2:G$1201,$AA148)="","",INDEX('Per Invoice'!G$2:G$1201,$AA148)))</f>
        <v/>
      </c>
      <c r="H148">
        <f>IF($AA148="","",IF(INDEX('Per Invoice'!H$2:H$1201,$AA148)="","",INDEX('Per Invoice'!H$2:H$1201,$AA148)))</f>
        <v/>
      </c>
      <c r="I148">
        <f>IF($AA148="","",IF(INDEX('Per Invoice'!I$2:I$1201,$AA148)="","",INDEX('Per Invoice'!I$2:I$1201,$AA148)))</f>
        <v/>
      </c>
      <c r="J148">
        <f>IF($AA148="","",IF(INDEX('Per Invoice'!J$2:J$1201,$AA148)="","",INDEX('Per Invoice'!J$2:J$1201,$AA148)))</f>
        <v/>
      </c>
      <c r="K148">
        <f>IF($AA148="","",IF(INDEX('Per Invoice'!K$2:K$1201,$AA148)="","",INDEX('Per Invoice'!K$2:K$1201,$AA148)))</f>
        <v/>
      </c>
      <c r="L148">
        <f>IF($AA148="","",IF(INDEX('Per Invoice'!L$2:L$1201,$AA148)="","",INDEX('Per Invoice'!L$2:L$1201,$AA148)))</f>
        <v/>
      </c>
      <c r="M148">
        <f>IF($AA148="","",IF(INDEX('Per Invoice'!M$2:M$1201,$AA148)="","",INDEX('Per Invoice'!M$2:M$1201,$AA148)))</f>
        <v/>
      </c>
      <c r="N148">
        <f>IF($AA148="","",IF(INDEX('Per Invoice'!N$2:N$1201,$AA148)="","",INDEX('Per Invoice'!N$2:N$1201,$AA148)))</f>
        <v/>
      </c>
      <c r="O148">
        <f>IF($AA148="","",IF(INDEX('Per Invoice'!O$2:O$1201,$AA148)="","",INDEX('Per Invoice'!O$2:O$1201,$AA148)))</f>
        <v/>
      </c>
      <c r="P148" s="7">
        <f>IF($AA148="","",IF(INDEX('Per Invoice'!P$2:P$1201,$AA148)="","",INDEX('Per Invoice'!P$2:P$1201,$AA148)))</f>
        <v/>
      </c>
      <c r="Q148">
        <f>IF($AA148="","",IF(INDEX('Per Invoice'!Q$2:Q$1201,$AA148)="","",INDEX('Per Invoice'!Q$2:Q$1201,$AA148)))</f>
        <v/>
      </c>
      <c r="R148" s="7">
        <f>IF($AA148="","",IF(INDEX('Per Invoice'!R$2:R$1201,$AA148)="","",INDEX('Per Invoice'!R$2:R$1201,$AA148)))</f>
        <v/>
      </c>
      <c r="S148" s="7">
        <f>IF($AA148="","",IF(INDEX('Per Invoice'!S$2:S$1201,$AA148)="","",INDEX('Per Invoice'!S$2:S$1201,$AA148)))</f>
        <v/>
      </c>
      <c r="T148">
        <f>IF($AA148="","",IF(INDEX('Per Invoice'!T$2:T$1201,$AA148)="","",INDEX('Per Invoice'!T$2:T$1201,$AA148)))</f>
        <v/>
      </c>
      <c r="U148" s="7">
        <f>IF($AA148="","",IF(INDEX('Per Invoice'!U$2:U$1201,$AA148)="","",INDEX('Per Invoice'!U$2:U$1201,$AA148)))</f>
        <v/>
      </c>
      <c r="V148" s="7">
        <f>IF($AA148="","",IF(INDEX('Per Invoice'!V$2:V$1201,$AA148)="","",INDEX('Per Invoice'!V$2:V$1201,$AA148)))</f>
        <v/>
      </c>
      <c r="W148" s="7">
        <f>IF($AA148="","",IF(INDEX('Per Invoice'!W$2:W$1201,$AA148)="","",INDEX('Per Invoice'!W$2:W$1201,$AA148)))</f>
        <v/>
      </c>
      <c r="X148" s="7">
        <f>IF($AA148="","",IF(INDEX('Per Invoice'!X$2:X$1201,$AA148)="","",INDEX('Per Invoice'!X$2:X$1201,$AA148)))</f>
        <v/>
      </c>
      <c r="Y148" s="7">
        <f>IF($AA148="","",IF(INDEX('Per Invoice'!Y$2:Y$1201,$AA148)="","",INDEX('Per Invoice'!Y$2:Y$1201,$AA148)))</f>
        <v/>
      </c>
      <c r="Z148" s="7">
        <f>IF($AA148="","",IF(INDEX('Per Invoice'!Z$2:Z$1201,$AA148)="","",INDEX('Per Invoice'!Z$2:Z$1201,$AA148)))</f>
        <v/>
      </c>
      <c r="AA148" s="16">
        <f>IFERROR(MATCH(Settings!$C$27&amp;"|"&amp;ROWS($AA$2:$AA148),'Per Invoice'!$AB$2:$AB$1201,0),"")</f>
        <v/>
      </c>
    </row>
    <row r="149">
      <c r="A149">
        <f>IF($AA149="","",IF(INDEX('Per Invoice'!A$2:A$1201,$AA149)="","",INDEX('Per Invoice'!A$2:A$1201,$AA149)))</f>
        <v/>
      </c>
      <c r="B149">
        <f>IF($AA149="","",IF(INDEX('Per Invoice'!B$2:B$1201,$AA149)="","",INDEX('Per Invoice'!B$2:B$1201,$AA149)))</f>
        <v/>
      </c>
      <c r="C149">
        <f>IF($AA149="","",IF(INDEX('Per Invoice'!C$2:C$1201,$AA149)="","",INDEX('Per Invoice'!C$2:C$1201,$AA149)))</f>
        <v/>
      </c>
      <c r="D149">
        <f>IF($AA149="","",IF(INDEX('Per Invoice'!D$2:D$1201,$AA149)="","",INDEX('Per Invoice'!D$2:D$1201,$AA149)))</f>
        <v/>
      </c>
      <c r="E149">
        <f>IF($AA149="","",IF(INDEX('Per Invoice'!E$2:E$1201,$AA149)="","",INDEX('Per Invoice'!E$2:E$1201,$AA149)))</f>
        <v/>
      </c>
      <c r="F149">
        <f>IF($AA149="","",IF(INDEX('Per Invoice'!F$2:F$1201,$AA149)="","",INDEX('Per Invoice'!F$2:F$1201,$AA149)))</f>
        <v/>
      </c>
      <c r="G149">
        <f>IF($AA149="","",IF(INDEX('Per Invoice'!G$2:G$1201,$AA149)="","",INDEX('Per Invoice'!G$2:G$1201,$AA149)))</f>
        <v/>
      </c>
      <c r="H149">
        <f>IF($AA149="","",IF(INDEX('Per Invoice'!H$2:H$1201,$AA149)="","",INDEX('Per Invoice'!H$2:H$1201,$AA149)))</f>
        <v/>
      </c>
      <c r="I149">
        <f>IF($AA149="","",IF(INDEX('Per Invoice'!I$2:I$1201,$AA149)="","",INDEX('Per Invoice'!I$2:I$1201,$AA149)))</f>
        <v/>
      </c>
      <c r="J149">
        <f>IF($AA149="","",IF(INDEX('Per Invoice'!J$2:J$1201,$AA149)="","",INDEX('Per Invoice'!J$2:J$1201,$AA149)))</f>
        <v/>
      </c>
      <c r="K149">
        <f>IF($AA149="","",IF(INDEX('Per Invoice'!K$2:K$1201,$AA149)="","",INDEX('Per Invoice'!K$2:K$1201,$AA149)))</f>
        <v/>
      </c>
      <c r="L149">
        <f>IF($AA149="","",IF(INDEX('Per Invoice'!L$2:L$1201,$AA149)="","",INDEX('Per Invoice'!L$2:L$1201,$AA149)))</f>
        <v/>
      </c>
      <c r="M149">
        <f>IF($AA149="","",IF(INDEX('Per Invoice'!M$2:M$1201,$AA149)="","",INDEX('Per Invoice'!M$2:M$1201,$AA149)))</f>
        <v/>
      </c>
      <c r="N149">
        <f>IF($AA149="","",IF(INDEX('Per Invoice'!N$2:N$1201,$AA149)="","",INDEX('Per Invoice'!N$2:N$1201,$AA149)))</f>
        <v/>
      </c>
      <c r="O149">
        <f>IF($AA149="","",IF(INDEX('Per Invoice'!O$2:O$1201,$AA149)="","",INDEX('Per Invoice'!O$2:O$1201,$AA149)))</f>
        <v/>
      </c>
      <c r="P149" s="7">
        <f>IF($AA149="","",IF(INDEX('Per Invoice'!P$2:P$1201,$AA149)="","",INDEX('Per Invoice'!P$2:P$1201,$AA149)))</f>
        <v/>
      </c>
      <c r="Q149">
        <f>IF($AA149="","",IF(INDEX('Per Invoice'!Q$2:Q$1201,$AA149)="","",INDEX('Per Invoice'!Q$2:Q$1201,$AA149)))</f>
        <v/>
      </c>
      <c r="R149" s="7">
        <f>IF($AA149="","",IF(INDEX('Per Invoice'!R$2:R$1201,$AA149)="","",INDEX('Per Invoice'!R$2:R$1201,$AA149)))</f>
        <v/>
      </c>
      <c r="S149" s="7">
        <f>IF($AA149="","",IF(INDEX('Per Invoice'!S$2:S$1201,$AA149)="","",INDEX('Per Invoice'!S$2:S$1201,$AA149)))</f>
        <v/>
      </c>
      <c r="T149">
        <f>IF($AA149="","",IF(INDEX('Per Invoice'!T$2:T$1201,$AA149)="","",INDEX('Per Invoice'!T$2:T$1201,$AA149)))</f>
        <v/>
      </c>
      <c r="U149" s="7">
        <f>IF($AA149="","",IF(INDEX('Per Invoice'!U$2:U$1201,$AA149)="","",INDEX('Per Invoice'!U$2:U$1201,$AA149)))</f>
        <v/>
      </c>
      <c r="V149" s="7">
        <f>IF($AA149="","",IF(INDEX('Per Invoice'!V$2:V$1201,$AA149)="","",INDEX('Per Invoice'!V$2:V$1201,$AA149)))</f>
        <v/>
      </c>
      <c r="W149" s="7">
        <f>IF($AA149="","",IF(INDEX('Per Invoice'!W$2:W$1201,$AA149)="","",INDEX('Per Invoice'!W$2:W$1201,$AA149)))</f>
        <v/>
      </c>
      <c r="X149" s="7">
        <f>IF($AA149="","",IF(INDEX('Per Invoice'!X$2:X$1201,$AA149)="","",INDEX('Per Invoice'!X$2:X$1201,$AA149)))</f>
        <v/>
      </c>
      <c r="Y149" s="7">
        <f>IF($AA149="","",IF(INDEX('Per Invoice'!Y$2:Y$1201,$AA149)="","",INDEX('Per Invoice'!Y$2:Y$1201,$AA149)))</f>
        <v/>
      </c>
      <c r="Z149" s="7">
        <f>IF($AA149="","",IF(INDEX('Per Invoice'!Z$2:Z$1201,$AA149)="","",INDEX('Per Invoice'!Z$2:Z$1201,$AA149)))</f>
        <v/>
      </c>
      <c r="AA149" s="16">
        <f>IFERROR(MATCH(Settings!$C$27&amp;"|"&amp;ROWS($AA$2:$AA149),'Per Invoice'!$AB$2:$AB$1201,0),"")</f>
        <v/>
      </c>
    </row>
    <row r="150">
      <c r="A150">
        <f>IF($AA150="","",IF(INDEX('Per Invoice'!A$2:A$1201,$AA150)="","",INDEX('Per Invoice'!A$2:A$1201,$AA150)))</f>
        <v/>
      </c>
      <c r="B150">
        <f>IF($AA150="","",IF(INDEX('Per Invoice'!B$2:B$1201,$AA150)="","",INDEX('Per Invoice'!B$2:B$1201,$AA150)))</f>
        <v/>
      </c>
      <c r="C150">
        <f>IF($AA150="","",IF(INDEX('Per Invoice'!C$2:C$1201,$AA150)="","",INDEX('Per Invoice'!C$2:C$1201,$AA150)))</f>
        <v/>
      </c>
      <c r="D150">
        <f>IF($AA150="","",IF(INDEX('Per Invoice'!D$2:D$1201,$AA150)="","",INDEX('Per Invoice'!D$2:D$1201,$AA150)))</f>
        <v/>
      </c>
      <c r="E150">
        <f>IF($AA150="","",IF(INDEX('Per Invoice'!E$2:E$1201,$AA150)="","",INDEX('Per Invoice'!E$2:E$1201,$AA150)))</f>
        <v/>
      </c>
      <c r="F150">
        <f>IF($AA150="","",IF(INDEX('Per Invoice'!F$2:F$1201,$AA150)="","",INDEX('Per Invoice'!F$2:F$1201,$AA150)))</f>
        <v/>
      </c>
      <c r="G150">
        <f>IF($AA150="","",IF(INDEX('Per Invoice'!G$2:G$1201,$AA150)="","",INDEX('Per Invoice'!G$2:G$1201,$AA150)))</f>
        <v/>
      </c>
      <c r="H150">
        <f>IF($AA150="","",IF(INDEX('Per Invoice'!H$2:H$1201,$AA150)="","",INDEX('Per Invoice'!H$2:H$1201,$AA150)))</f>
        <v/>
      </c>
      <c r="I150">
        <f>IF($AA150="","",IF(INDEX('Per Invoice'!I$2:I$1201,$AA150)="","",INDEX('Per Invoice'!I$2:I$1201,$AA150)))</f>
        <v/>
      </c>
      <c r="J150">
        <f>IF($AA150="","",IF(INDEX('Per Invoice'!J$2:J$1201,$AA150)="","",INDEX('Per Invoice'!J$2:J$1201,$AA150)))</f>
        <v/>
      </c>
      <c r="K150">
        <f>IF($AA150="","",IF(INDEX('Per Invoice'!K$2:K$1201,$AA150)="","",INDEX('Per Invoice'!K$2:K$1201,$AA150)))</f>
        <v/>
      </c>
      <c r="L150">
        <f>IF($AA150="","",IF(INDEX('Per Invoice'!L$2:L$1201,$AA150)="","",INDEX('Per Invoice'!L$2:L$1201,$AA150)))</f>
        <v/>
      </c>
      <c r="M150">
        <f>IF($AA150="","",IF(INDEX('Per Invoice'!M$2:M$1201,$AA150)="","",INDEX('Per Invoice'!M$2:M$1201,$AA150)))</f>
        <v/>
      </c>
      <c r="N150">
        <f>IF($AA150="","",IF(INDEX('Per Invoice'!N$2:N$1201,$AA150)="","",INDEX('Per Invoice'!N$2:N$1201,$AA150)))</f>
        <v/>
      </c>
      <c r="O150">
        <f>IF($AA150="","",IF(INDEX('Per Invoice'!O$2:O$1201,$AA150)="","",INDEX('Per Invoice'!O$2:O$1201,$AA150)))</f>
        <v/>
      </c>
      <c r="P150" s="7">
        <f>IF($AA150="","",IF(INDEX('Per Invoice'!P$2:P$1201,$AA150)="","",INDEX('Per Invoice'!P$2:P$1201,$AA150)))</f>
        <v/>
      </c>
      <c r="Q150">
        <f>IF($AA150="","",IF(INDEX('Per Invoice'!Q$2:Q$1201,$AA150)="","",INDEX('Per Invoice'!Q$2:Q$1201,$AA150)))</f>
        <v/>
      </c>
      <c r="R150" s="7">
        <f>IF($AA150="","",IF(INDEX('Per Invoice'!R$2:R$1201,$AA150)="","",INDEX('Per Invoice'!R$2:R$1201,$AA150)))</f>
        <v/>
      </c>
      <c r="S150" s="7">
        <f>IF($AA150="","",IF(INDEX('Per Invoice'!S$2:S$1201,$AA150)="","",INDEX('Per Invoice'!S$2:S$1201,$AA150)))</f>
        <v/>
      </c>
      <c r="T150">
        <f>IF($AA150="","",IF(INDEX('Per Invoice'!T$2:T$1201,$AA150)="","",INDEX('Per Invoice'!T$2:T$1201,$AA150)))</f>
        <v/>
      </c>
      <c r="U150" s="7">
        <f>IF($AA150="","",IF(INDEX('Per Invoice'!U$2:U$1201,$AA150)="","",INDEX('Per Invoice'!U$2:U$1201,$AA150)))</f>
        <v/>
      </c>
      <c r="V150" s="7">
        <f>IF($AA150="","",IF(INDEX('Per Invoice'!V$2:V$1201,$AA150)="","",INDEX('Per Invoice'!V$2:V$1201,$AA150)))</f>
        <v/>
      </c>
      <c r="W150" s="7">
        <f>IF($AA150="","",IF(INDEX('Per Invoice'!W$2:W$1201,$AA150)="","",INDEX('Per Invoice'!W$2:W$1201,$AA150)))</f>
        <v/>
      </c>
      <c r="X150" s="7">
        <f>IF($AA150="","",IF(INDEX('Per Invoice'!X$2:X$1201,$AA150)="","",INDEX('Per Invoice'!X$2:X$1201,$AA150)))</f>
        <v/>
      </c>
      <c r="Y150" s="7">
        <f>IF($AA150="","",IF(INDEX('Per Invoice'!Y$2:Y$1201,$AA150)="","",INDEX('Per Invoice'!Y$2:Y$1201,$AA150)))</f>
        <v/>
      </c>
      <c r="Z150" s="7">
        <f>IF($AA150="","",IF(INDEX('Per Invoice'!Z$2:Z$1201,$AA150)="","",INDEX('Per Invoice'!Z$2:Z$1201,$AA150)))</f>
        <v/>
      </c>
      <c r="AA150" s="16">
        <f>IFERROR(MATCH(Settings!$C$27&amp;"|"&amp;ROWS($AA$2:$AA150),'Per Invoice'!$AB$2:$AB$1201,0),"")</f>
        <v/>
      </c>
    </row>
    <row r="151">
      <c r="A151">
        <f>IF($AA151="","",IF(INDEX('Per Invoice'!A$2:A$1201,$AA151)="","",INDEX('Per Invoice'!A$2:A$1201,$AA151)))</f>
        <v/>
      </c>
      <c r="B151">
        <f>IF($AA151="","",IF(INDEX('Per Invoice'!B$2:B$1201,$AA151)="","",INDEX('Per Invoice'!B$2:B$1201,$AA151)))</f>
        <v/>
      </c>
      <c r="C151">
        <f>IF($AA151="","",IF(INDEX('Per Invoice'!C$2:C$1201,$AA151)="","",INDEX('Per Invoice'!C$2:C$1201,$AA151)))</f>
        <v/>
      </c>
      <c r="D151">
        <f>IF($AA151="","",IF(INDEX('Per Invoice'!D$2:D$1201,$AA151)="","",INDEX('Per Invoice'!D$2:D$1201,$AA151)))</f>
        <v/>
      </c>
      <c r="E151">
        <f>IF($AA151="","",IF(INDEX('Per Invoice'!E$2:E$1201,$AA151)="","",INDEX('Per Invoice'!E$2:E$1201,$AA151)))</f>
        <v/>
      </c>
      <c r="F151">
        <f>IF($AA151="","",IF(INDEX('Per Invoice'!F$2:F$1201,$AA151)="","",INDEX('Per Invoice'!F$2:F$1201,$AA151)))</f>
        <v/>
      </c>
      <c r="G151">
        <f>IF($AA151="","",IF(INDEX('Per Invoice'!G$2:G$1201,$AA151)="","",INDEX('Per Invoice'!G$2:G$1201,$AA151)))</f>
        <v/>
      </c>
      <c r="H151">
        <f>IF($AA151="","",IF(INDEX('Per Invoice'!H$2:H$1201,$AA151)="","",INDEX('Per Invoice'!H$2:H$1201,$AA151)))</f>
        <v/>
      </c>
      <c r="I151">
        <f>IF($AA151="","",IF(INDEX('Per Invoice'!I$2:I$1201,$AA151)="","",INDEX('Per Invoice'!I$2:I$1201,$AA151)))</f>
        <v/>
      </c>
      <c r="J151">
        <f>IF($AA151="","",IF(INDEX('Per Invoice'!J$2:J$1201,$AA151)="","",INDEX('Per Invoice'!J$2:J$1201,$AA151)))</f>
        <v/>
      </c>
      <c r="K151">
        <f>IF($AA151="","",IF(INDEX('Per Invoice'!K$2:K$1201,$AA151)="","",INDEX('Per Invoice'!K$2:K$1201,$AA151)))</f>
        <v/>
      </c>
      <c r="L151">
        <f>IF($AA151="","",IF(INDEX('Per Invoice'!L$2:L$1201,$AA151)="","",INDEX('Per Invoice'!L$2:L$1201,$AA151)))</f>
        <v/>
      </c>
      <c r="M151">
        <f>IF($AA151="","",IF(INDEX('Per Invoice'!M$2:M$1201,$AA151)="","",INDEX('Per Invoice'!M$2:M$1201,$AA151)))</f>
        <v/>
      </c>
      <c r="N151">
        <f>IF($AA151="","",IF(INDEX('Per Invoice'!N$2:N$1201,$AA151)="","",INDEX('Per Invoice'!N$2:N$1201,$AA151)))</f>
        <v/>
      </c>
      <c r="O151">
        <f>IF($AA151="","",IF(INDEX('Per Invoice'!O$2:O$1201,$AA151)="","",INDEX('Per Invoice'!O$2:O$1201,$AA151)))</f>
        <v/>
      </c>
      <c r="P151" s="7">
        <f>IF($AA151="","",IF(INDEX('Per Invoice'!P$2:P$1201,$AA151)="","",INDEX('Per Invoice'!P$2:P$1201,$AA151)))</f>
        <v/>
      </c>
      <c r="Q151">
        <f>IF($AA151="","",IF(INDEX('Per Invoice'!Q$2:Q$1201,$AA151)="","",INDEX('Per Invoice'!Q$2:Q$1201,$AA151)))</f>
        <v/>
      </c>
      <c r="R151" s="7">
        <f>IF($AA151="","",IF(INDEX('Per Invoice'!R$2:R$1201,$AA151)="","",INDEX('Per Invoice'!R$2:R$1201,$AA151)))</f>
        <v/>
      </c>
      <c r="S151" s="7">
        <f>IF($AA151="","",IF(INDEX('Per Invoice'!S$2:S$1201,$AA151)="","",INDEX('Per Invoice'!S$2:S$1201,$AA151)))</f>
        <v/>
      </c>
      <c r="T151">
        <f>IF($AA151="","",IF(INDEX('Per Invoice'!T$2:T$1201,$AA151)="","",INDEX('Per Invoice'!T$2:T$1201,$AA151)))</f>
        <v/>
      </c>
      <c r="U151" s="7">
        <f>IF($AA151="","",IF(INDEX('Per Invoice'!U$2:U$1201,$AA151)="","",INDEX('Per Invoice'!U$2:U$1201,$AA151)))</f>
        <v/>
      </c>
      <c r="V151" s="7">
        <f>IF($AA151="","",IF(INDEX('Per Invoice'!V$2:V$1201,$AA151)="","",INDEX('Per Invoice'!V$2:V$1201,$AA151)))</f>
        <v/>
      </c>
      <c r="W151" s="7">
        <f>IF($AA151="","",IF(INDEX('Per Invoice'!W$2:W$1201,$AA151)="","",INDEX('Per Invoice'!W$2:W$1201,$AA151)))</f>
        <v/>
      </c>
      <c r="X151" s="7">
        <f>IF($AA151="","",IF(INDEX('Per Invoice'!X$2:X$1201,$AA151)="","",INDEX('Per Invoice'!X$2:X$1201,$AA151)))</f>
        <v/>
      </c>
      <c r="Y151" s="7">
        <f>IF($AA151="","",IF(INDEX('Per Invoice'!Y$2:Y$1201,$AA151)="","",INDEX('Per Invoice'!Y$2:Y$1201,$AA151)))</f>
        <v/>
      </c>
      <c r="Z151" s="7">
        <f>IF($AA151="","",IF(INDEX('Per Invoice'!Z$2:Z$1201,$AA151)="","",INDEX('Per Invoice'!Z$2:Z$1201,$AA151)))</f>
        <v/>
      </c>
      <c r="AA151" s="16">
        <f>IFERROR(MATCH(Settings!$C$27&amp;"|"&amp;ROWS($AA$2:$AA151),'Per Invoice'!$AB$2:$AB$1201,0),"")</f>
        <v/>
      </c>
    </row>
    <row r="152">
      <c r="A152">
        <f>IF($AA152="","",IF(INDEX('Per Invoice'!A$2:A$1201,$AA152)="","",INDEX('Per Invoice'!A$2:A$1201,$AA152)))</f>
        <v/>
      </c>
      <c r="B152">
        <f>IF($AA152="","",IF(INDEX('Per Invoice'!B$2:B$1201,$AA152)="","",INDEX('Per Invoice'!B$2:B$1201,$AA152)))</f>
        <v/>
      </c>
      <c r="C152">
        <f>IF($AA152="","",IF(INDEX('Per Invoice'!C$2:C$1201,$AA152)="","",INDEX('Per Invoice'!C$2:C$1201,$AA152)))</f>
        <v/>
      </c>
      <c r="D152">
        <f>IF($AA152="","",IF(INDEX('Per Invoice'!D$2:D$1201,$AA152)="","",INDEX('Per Invoice'!D$2:D$1201,$AA152)))</f>
        <v/>
      </c>
      <c r="E152">
        <f>IF($AA152="","",IF(INDEX('Per Invoice'!E$2:E$1201,$AA152)="","",INDEX('Per Invoice'!E$2:E$1201,$AA152)))</f>
        <v/>
      </c>
      <c r="F152">
        <f>IF($AA152="","",IF(INDEX('Per Invoice'!F$2:F$1201,$AA152)="","",INDEX('Per Invoice'!F$2:F$1201,$AA152)))</f>
        <v/>
      </c>
      <c r="G152">
        <f>IF($AA152="","",IF(INDEX('Per Invoice'!G$2:G$1201,$AA152)="","",INDEX('Per Invoice'!G$2:G$1201,$AA152)))</f>
        <v/>
      </c>
      <c r="H152">
        <f>IF($AA152="","",IF(INDEX('Per Invoice'!H$2:H$1201,$AA152)="","",INDEX('Per Invoice'!H$2:H$1201,$AA152)))</f>
        <v/>
      </c>
      <c r="I152">
        <f>IF($AA152="","",IF(INDEX('Per Invoice'!I$2:I$1201,$AA152)="","",INDEX('Per Invoice'!I$2:I$1201,$AA152)))</f>
        <v/>
      </c>
      <c r="J152">
        <f>IF($AA152="","",IF(INDEX('Per Invoice'!J$2:J$1201,$AA152)="","",INDEX('Per Invoice'!J$2:J$1201,$AA152)))</f>
        <v/>
      </c>
      <c r="K152">
        <f>IF($AA152="","",IF(INDEX('Per Invoice'!K$2:K$1201,$AA152)="","",INDEX('Per Invoice'!K$2:K$1201,$AA152)))</f>
        <v/>
      </c>
      <c r="L152">
        <f>IF($AA152="","",IF(INDEX('Per Invoice'!L$2:L$1201,$AA152)="","",INDEX('Per Invoice'!L$2:L$1201,$AA152)))</f>
        <v/>
      </c>
      <c r="M152">
        <f>IF($AA152="","",IF(INDEX('Per Invoice'!M$2:M$1201,$AA152)="","",INDEX('Per Invoice'!M$2:M$1201,$AA152)))</f>
        <v/>
      </c>
      <c r="N152">
        <f>IF($AA152="","",IF(INDEX('Per Invoice'!N$2:N$1201,$AA152)="","",INDEX('Per Invoice'!N$2:N$1201,$AA152)))</f>
        <v/>
      </c>
      <c r="O152">
        <f>IF($AA152="","",IF(INDEX('Per Invoice'!O$2:O$1201,$AA152)="","",INDEX('Per Invoice'!O$2:O$1201,$AA152)))</f>
        <v/>
      </c>
      <c r="P152" s="7">
        <f>IF($AA152="","",IF(INDEX('Per Invoice'!P$2:P$1201,$AA152)="","",INDEX('Per Invoice'!P$2:P$1201,$AA152)))</f>
        <v/>
      </c>
      <c r="Q152">
        <f>IF($AA152="","",IF(INDEX('Per Invoice'!Q$2:Q$1201,$AA152)="","",INDEX('Per Invoice'!Q$2:Q$1201,$AA152)))</f>
        <v/>
      </c>
      <c r="R152" s="7">
        <f>IF($AA152="","",IF(INDEX('Per Invoice'!R$2:R$1201,$AA152)="","",INDEX('Per Invoice'!R$2:R$1201,$AA152)))</f>
        <v/>
      </c>
      <c r="S152" s="7">
        <f>IF($AA152="","",IF(INDEX('Per Invoice'!S$2:S$1201,$AA152)="","",INDEX('Per Invoice'!S$2:S$1201,$AA152)))</f>
        <v/>
      </c>
      <c r="T152">
        <f>IF($AA152="","",IF(INDEX('Per Invoice'!T$2:T$1201,$AA152)="","",INDEX('Per Invoice'!T$2:T$1201,$AA152)))</f>
        <v/>
      </c>
      <c r="U152" s="7">
        <f>IF($AA152="","",IF(INDEX('Per Invoice'!U$2:U$1201,$AA152)="","",INDEX('Per Invoice'!U$2:U$1201,$AA152)))</f>
        <v/>
      </c>
      <c r="V152" s="7">
        <f>IF($AA152="","",IF(INDEX('Per Invoice'!V$2:V$1201,$AA152)="","",INDEX('Per Invoice'!V$2:V$1201,$AA152)))</f>
        <v/>
      </c>
      <c r="W152" s="7">
        <f>IF($AA152="","",IF(INDEX('Per Invoice'!W$2:W$1201,$AA152)="","",INDEX('Per Invoice'!W$2:W$1201,$AA152)))</f>
        <v/>
      </c>
      <c r="X152" s="7">
        <f>IF($AA152="","",IF(INDEX('Per Invoice'!X$2:X$1201,$AA152)="","",INDEX('Per Invoice'!X$2:X$1201,$AA152)))</f>
        <v/>
      </c>
      <c r="Y152" s="7">
        <f>IF($AA152="","",IF(INDEX('Per Invoice'!Y$2:Y$1201,$AA152)="","",INDEX('Per Invoice'!Y$2:Y$1201,$AA152)))</f>
        <v/>
      </c>
      <c r="Z152" s="7">
        <f>IF($AA152="","",IF(INDEX('Per Invoice'!Z$2:Z$1201,$AA152)="","",INDEX('Per Invoice'!Z$2:Z$1201,$AA152)))</f>
        <v/>
      </c>
      <c r="AA152" s="16">
        <f>IFERROR(MATCH(Settings!$C$27&amp;"|"&amp;ROWS($AA$2:$AA152),'Per Invoice'!$AB$2:$AB$1201,0),"")</f>
        <v/>
      </c>
    </row>
    <row r="153">
      <c r="A153">
        <f>IF($AA153="","",IF(INDEX('Per Invoice'!A$2:A$1201,$AA153)="","",INDEX('Per Invoice'!A$2:A$1201,$AA153)))</f>
        <v/>
      </c>
      <c r="B153">
        <f>IF($AA153="","",IF(INDEX('Per Invoice'!B$2:B$1201,$AA153)="","",INDEX('Per Invoice'!B$2:B$1201,$AA153)))</f>
        <v/>
      </c>
      <c r="C153">
        <f>IF($AA153="","",IF(INDEX('Per Invoice'!C$2:C$1201,$AA153)="","",INDEX('Per Invoice'!C$2:C$1201,$AA153)))</f>
        <v/>
      </c>
      <c r="D153">
        <f>IF($AA153="","",IF(INDEX('Per Invoice'!D$2:D$1201,$AA153)="","",INDEX('Per Invoice'!D$2:D$1201,$AA153)))</f>
        <v/>
      </c>
      <c r="E153">
        <f>IF($AA153="","",IF(INDEX('Per Invoice'!E$2:E$1201,$AA153)="","",INDEX('Per Invoice'!E$2:E$1201,$AA153)))</f>
        <v/>
      </c>
      <c r="F153">
        <f>IF($AA153="","",IF(INDEX('Per Invoice'!F$2:F$1201,$AA153)="","",INDEX('Per Invoice'!F$2:F$1201,$AA153)))</f>
        <v/>
      </c>
      <c r="G153">
        <f>IF($AA153="","",IF(INDEX('Per Invoice'!G$2:G$1201,$AA153)="","",INDEX('Per Invoice'!G$2:G$1201,$AA153)))</f>
        <v/>
      </c>
      <c r="H153">
        <f>IF($AA153="","",IF(INDEX('Per Invoice'!H$2:H$1201,$AA153)="","",INDEX('Per Invoice'!H$2:H$1201,$AA153)))</f>
        <v/>
      </c>
      <c r="I153">
        <f>IF($AA153="","",IF(INDEX('Per Invoice'!I$2:I$1201,$AA153)="","",INDEX('Per Invoice'!I$2:I$1201,$AA153)))</f>
        <v/>
      </c>
      <c r="J153">
        <f>IF($AA153="","",IF(INDEX('Per Invoice'!J$2:J$1201,$AA153)="","",INDEX('Per Invoice'!J$2:J$1201,$AA153)))</f>
        <v/>
      </c>
      <c r="K153">
        <f>IF($AA153="","",IF(INDEX('Per Invoice'!K$2:K$1201,$AA153)="","",INDEX('Per Invoice'!K$2:K$1201,$AA153)))</f>
        <v/>
      </c>
      <c r="L153">
        <f>IF($AA153="","",IF(INDEX('Per Invoice'!L$2:L$1201,$AA153)="","",INDEX('Per Invoice'!L$2:L$1201,$AA153)))</f>
        <v/>
      </c>
      <c r="M153">
        <f>IF($AA153="","",IF(INDEX('Per Invoice'!M$2:M$1201,$AA153)="","",INDEX('Per Invoice'!M$2:M$1201,$AA153)))</f>
        <v/>
      </c>
      <c r="N153">
        <f>IF($AA153="","",IF(INDEX('Per Invoice'!N$2:N$1201,$AA153)="","",INDEX('Per Invoice'!N$2:N$1201,$AA153)))</f>
        <v/>
      </c>
      <c r="O153">
        <f>IF($AA153="","",IF(INDEX('Per Invoice'!O$2:O$1201,$AA153)="","",INDEX('Per Invoice'!O$2:O$1201,$AA153)))</f>
        <v/>
      </c>
      <c r="P153" s="7">
        <f>IF($AA153="","",IF(INDEX('Per Invoice'!P$2:P$1201,$AA153)="","",INDEX('Per Invoice'!P$2:P$1201,$AA153)))</f>
        <v/>
      </c>
      <c r="Q153">
        <f>IF($AA153="","",IF(INDEX('Per Invoice'!Q$2:Q$1201,$AA153)="","",INDEX('Per Invoice'!Q$2:Q$1201,$AA153)))</f>
        <v/>
      </c>
      <c r="R153" s="7">
        <f>IF($AA153="","",IF(INDEX('Per Invoice'!R$2:R$1201,$AA153)="","",INDEX('Per Invoice'!R$2:R$1201,$AA153)))</f>
        <v/>
      </c>
      <c r="S153" s="7">
        <f>IF($AA153="","",IF(INDEX('Per Invoice'!S$2:S$1201,$AA153)="","",INDEX('Per Invoice'!S$2:S$1201,$AA153)))</f>
        <v/>
      </c>
      <c r="T153">
        <f>IF($AA153="","",IF(INDEX('Per Invoice'!T$2:T$1201,$AA153)="","",INDEX('Per Invoice'!T$2:T$1201,$AA153)))</f>
        <v/>
      </c>
      <c r="U153" s="7">
        <f>IF($AA153="","",IF(INDEX('Per Invoice'!U$2:U$1201,$AA153)="","",INDEX('Per Invoice'!U$2:U$1201,$AA153)))</f>
        <v/>
      </c>
      <c r="V153" s="7">
        <f>IF($AA153="","",IF(INDEX('Per Invoice'!V$2:V$1201,$AA153)="","",INDEX('Per Invoice'!V$2:V$1201,$AA153)))</f>
        <v/>
      </c>
      <c r="W153" s="7">
        <f>IF($AA153="","",IF(INDEX('Per Invoice'!W$2:W$1201,$AA153)="","",INDEX('Per Invoice'!W$2:W$1201,$AA153)))</f>
        <v/>
      </c>
      <c r="X153" s="7">
        <f>IF($AA153="","",IF(INDEX('Per Invoice'!X$2:X$1201,$AA153)="","",INDEX('Per Invoice'!X$2:X$1201,$AA153)))</f>
        <v/>
      </c>
      <c r="Y153" s="7">
        <f>IF($AA153="","",IF(INDEX('Per Invoice'!Y$2:Y$1201,$AA153)="","",INDEX('Per Invoice'!Y$2:Y$1201,$AA153)))</f>
        <v/>
      </c>
      <c r="Z153" s="7">
        <f>IF($AA153="","",IF(INDEX('Per Invoice'!Z$2:Z$1201,$AA153)="","",INDEX('Per Invoice'!Z$2:Z$1201,$AA153)))</f>
        <v/>
      </c>
      <c r="AA153" s="16">
        <f>IFERROR(MATCH(Settings!$C$27&amp;"|"&amp;ROWS($AA$2:$AA153),'Per Invoice'!$AB$2:$AB$1201,0),"")</f>
        <v/>
      </c>
    </row>
    <row r="154">
      <c r="A154">
        <f>IF($AA154="","",IF(INDEX('Per Invoice'!A$2:A$1201,$AA154)="","",INDEX('Per Invoice'!A$2:A$1201,$AA154)))</f>
        <v/>
      </c>
      <c r="B154">
        <f>IF($AA154="","",IF(INDEX('Per Invoice'!B$2:B$1201,$AA154)="","",INDEX('Per Invoice'!B$2:B$1201,$AA154)))</f>
        <v/>
      </c>
      <c r="C154">
        <f>IF($AA154="","",IF(INDEX('Per Invoice'!C$2:C$1201,$AA154)="","",INDEX('Per Invoice'!C$2:C$1201,$AA154)))</f>
        <v/>
      </c>
      <c r="D154">
        <f>IF($AA154="","",IF(INDEX('Per Invoice'!D$2:D$1201,$AA154)="","",INDEX('Per Invoice'!D$2:D$1201,$AA154)))</f>
        <v/>
      </c>
      <c r="E154">
        <f>IF($AA154="","",IF(INDEX('Per Invoice'!E$2:E$1201,$AA154)="","",INDEX('Per Invoice'!E$2:E$1201,$AA154)))</f>
        <v/>
      </c>
      <c r="F154">
        <f>IF($AA154="","",IF(INDEX('Per Invoice'!F$2:F$1201,$AA154)="","",INDEX('Per Invoice'!F$2:F$1201,$AA154)))</f>
        <v/>
      </c>
      <c r="G154">
        <f>IF($AA154="","",IF(INDEX('Per Invoice'!G$2:G$1201,$AA154)="","",INDEX('Per Invoice'!G$2:G$1201,$AA154)))</f>
        <v/>
      </c>
      <c r="H154">
        <f>IF($AA154="","",IF(INDEX('Per Invoice'!H$2:H$1201,$AA154)="","",INDEX('Per Invoice'!H$2:H$1201,$AA154)))</f>
        <v/>
      </c>
      <c r="I154">
        <f>IF($AA154="","",IF(INDEX('Per Invoice'!I$2:I$1201,$AA154)="","",INDEX('Per Invoice'!I$2:I$1201,$AA154)))</f>
        <v/>
      </c>
      <c r="J154">
        <f>IF($AA154="","",IF(INDEX('Per Invoice'!J$2:J$1201,$AA154)="","",INDEX('Per Invoice'!J$2:J$1201,$AA154)))</f>
        <v/>
      </c>
      <c r="K154">
        <f>IF($AA154="","",IF(INDEX('Per Invoice'!K$2:K$1201,$AA154)="","",INDEX('Per Invoice'!K$2:K$1201,$AA154)))</f>
        <v/>
      </c>
      <c r="L154">
        <f>IF($AA154="","",IF(INDEX('Per Invoice'!L$2:L$1201,$AA154)="","",INDEX('Per Invoice'!L$2:L$1201,$AA154)))</f>
        <v/>
      </c>
      <c r="M154">
        <f>IF($AA154="","",IF(INDEX('Per Invoice'!M$2:M$1201,$AA154)="","",INDEX('Per Invoice'!M$2:M$1201,$AA154)))</f>
        <v/>
      </c>
      <c r="N154">
        <f>IF($AA154="","",IF(INDEX('Per Invoice'!N$2:N$1201,$AA154)="","",INDEX('Per Invoice'!N$2:N$1201,$AA154)))</f>
        <v/>
      </c>
      <c r="O154">
        <f>IF($AA154="","",IF(INDEX('Per Invoice'!O$2:O$1201,$AA154)="","",INDEX('Per Invoice'!O$2:O$1201,$AA154)))</f>
        <v/>
      </c>
      <c r="P154" s="7">
        <f>IF($AA154="","",IF(INDEX('Per Invoice'!P$2:P$1201,$AA154)="","",INDEX('Per Invoice'!P$2:P$1201,$AA154)))</f>
        <v/>
      </c>
      <c r="Q154">
        <f>IF($AA154="","",IF(INDEX('Per Invoice'!Q$2:Q$1201,$AA154)="","",INDEX('Per Invoice'!Q$2:Q$1201,$AA154)))</f>
        <v/>
      </c>
      <c r="R154" s="7">
        <f>IF($AA154="","",IF(INDEX('Per Invoice'!R$2:R$1201,$AA154)="","",INDEX('Per Invoice'!R$2:R$1201,$AA154)))</f>
        <v/>
      </c>
      <c r="S154" s="7">
        <f>IF($AA154="","",IF(INDEX('Per Invoice'!S$2:S$1201,$AA154)="","",INDEX('Per Invoice'!S$2:S$1201,$AA154)))</f>
        <v/>
      </c>
      <c r="T154">
        <f>IF($AA154="","",IF(INDEX('Per Invoice'!T$2:T$1201,$AA154)="","",INDEX('Per Invoice'!T$2:T$1201,$AA154)))</f>
        <v/>
      </c>
      <c r="U154" s="7">
        <f>IF($AA154="","",IF(INDEX('Per Invoice'!U$2:U$1201,$AA154)="","",INDEX('Per Invoice'!U$2:U$1201,$AA154)))</f>
        <v/>
      </c>
      <c r="V154" s="7">
        <f>IF($AA154="","",IF(INDEX('Per Invoice'!V$2:V$1201,$AA154)="","",INDEX('Per Invoice'!V$2:V$1201,$AA154)))</f>
        <v/>
      </c>
      <c r="W154" s="7">
        <f>IF($AA154="","",IF(INDEX('Per Invoice'!W$2:W$1201,$AA154)="","",INDEX('Per Invoice'!W$2:W$1201,$AA154)))</f>
        <v/>
      </c>
      <c r="X154" s="7">
        <f>IF($AA154="","",IF(INDEX('Per Invoice'!X$2:X$1201,$AA154)="","",INDEX('Per Invoice'!X$2:X$1201,$AA154)))</f>
        <v/>
      </c>
      <c r="Y154" s="7">
        <f>IF($AA154="","",IF(INDEX('Per Invoice'!Y$2:Y$1201,$AA154)="","",INDEX('Per Invoice'!Y$2:Y$1201,$AA154)))</f>
        <v/>
      </c>
      <c r="Z154" s="7">
        <f>IF($AA154="","",IF(INDEX('Per Invoice'!Z$2:Z$1201,$AA154)="","",INDEX('Per Invoice'!Z$2:Z$1201,$AA154)))</f>
        <v/>
      </c>
      <c r="AA154" s="16">
        <f>IFERROR(MATCH(Settings!$C$27&amp;"|"&amp;ROWS($AA$2:$AA154),'Per Invoice'!$AB$2:$AB$1201,0),"")</f>
        <v/>
      </c>
    </row>
    <row r="155">
      <c r="A155">
        <f>IF($AA155="","",IF(INDEX('Per Invoice'!A$2:A$1201,$AA155)="","",INDEX('Per Invoice'!A$2:A$1201,$AA155)))</f>
        <v/>
      </c>
      <c r="B155">
        <f>IF($AA155="","",IF(INDEX('Per Invoice'!B$2:B$1201,$AA155)="","",INDEX('Per Invoice'!B$2:B$1201,$AA155)))</f>
        <v/>
      </c>
      <c r="C155">
        <f>IF($AA155="","",IF(INDEX('Per Invoice'!C$2:C$1201,$AA155)="","",INDEX('Per Invoice'!C$2:C$1201,$AA155)))</f>
        <v/>
      </c>
      <c r="D155">
        <f>IF($AA155="","",IF(INDEX('Per Invoice'!D$2:D$1201,$AA155)="","",INDEX('Per Invoice'!D$2:D$1201,$AA155)))</f>
        <v/>
      </c>
      <c r="E155">
        <f>IF($AA155="","",IF(INDEX('Per Invoice'!E$2:E$1201,$AA155)="","",INDEX('Per Invoice'!E$2:E$1201,$AA155)))</f>
        <v/>
      </c>
      <c r="F155">
        <f>IF($AA155="","",IF(INDEX('Per Invoice'!F$2:F$1201,$AA155)="","",INDEX('Per Invoice'!F$2:F$1201,$AA155)))</f>
        <v/>
      </c>
      <c r="G155">
        <f>IF($AA155="","",IF(INDEX('Per Invoice'!G$2:G$1201,$AA155)="","",INDEX('Per Invoice'!G$2:G$1201,$AA155)))</f>
        <v/>
      </c>
      <c r="H155">
        <f>IF($AA155="","",IF(INDEX('Per Invoice'!H$2:H$1201,$AA155)="","",INDEX('Per Invoice'!H$2:H$1201,$AA155)))</f>
        <v/>
      </c>
      <c r="I155">
        <f>IF($AA155="","",IF(INDEX('Per Invoice'!I$2:I$1201,$AA155)="","",INDEX('Per Invoice'!I$2:I$1201,$AA155)))</f>
        <v/>
      </c>
      <c r="J155">
        <f>IF($AA155="","",IF(INDEX('Per Invoice'!J$2:J$1201,$AA155)="","",INDEX('Per Invoice'!J$2:J$1201,$AA155)))</f>
        <v/>
      </c>
      <c r="K155">
        <f>IF($AA155="","",IF(INDEX('Per Invoice'!K$2:K$1201,$AA155)="","",INDEX('Per Invoice'!K$2:K$1201,$AA155)))</f>
        <v/>
      </c>
      <c r="L155">
        <f>IF($AA155="","",IF(INDEX('Per Invoice'!L$2:L$1201,$AA155)="","",INDEX('Per Invoice'!L$2:L$1201,$AA155)))</f>
        <v/>
      </c>
      <c r="M155">
        <f>IF($AA155="","",IF(INDEX('Per Invoice'!M$2:M$1201,$AA155)="","",INDEX('Per Invoice'!M$2:M$1201,$AA155)))</f>
        <v/>
      </c>
      <c r="N155">
        <f>IF($AA155="","",IF(INDEX('Per Invoice'!N$2:N$1201,$AA155)="","",INDEX('Per Invoice'!N$2:N$1201,$AA155)))</f>
        <v/>
      </c>
      <c r="O155">
        <f>IF($AA155="","",IF(INDEX('Per Invoice'!O$2:O$1201,$AA155)="","",INDEX('Per Invoice'!O$2:O$1201,$AA155)))</f>
        <v/>
      </c>
      <c r="P155" s="7">
        <f>IF($AA155="","",IF(INDEX('Per Invoice'!P$2:P$1201,$AA155)="","",INDEX('Per Invoice'!P$2:P$1201,$AA155)))</f>
        <v/>
      </c>
      <c r="Q155">
        <f>IF($AA155="","",IF(INDEX('Per Invoice'!Q$2:Q$1201,$AA155)="","",INDEX('Per Invoice'!Q$2:Q$1201,$AA155)))</f>
        <v/>
      </c>
      <c r="R155" s="7">
        <f>IF($AA155="","",IF(INDEX('Per Invoice'!R$2:R$1201,$AA155)="","",INDEX('Per Invoice'!R$2:R$1201,$AA155)))</f>
        <v/>
      </c>
      <c r="S155" s="7">
        <f>IF($AA155="","",IF(INDEX('Per Invoice'!S$2:S$1201,$AA155)="","",INDEX('Per Invoice'!S$2:S$1201,$AA155)))</f>
        <v/>
      </c>
      <c r="T155">
        <f>IF($AA155="","",IF(INDEX('Per Invoice'!T$2:T$1201,$AA155)="","",INDEX('Per Invoice'!T$2:T$1201,$AA155)))</f>
        <v/>
      </c>
      <c r="U155" s="7">
        <f>IF($AA155="","",IF(INDEX('Per Invoice'!U$2:U$1201,$AA155)="","",INDEX('Per Invoice'!U$2:U$1201,$AA155)))</f>
        <v/>
      </c>
      <c r="V155" s="7">
        <f>IF($AA155="","",IF(INDEX('Per Invoice'!V$2:V$1201,$AA155)="","",INDEX('Per Invoice'!V$2:V$1201,$AA155)))</f>
        <v/>
      </c>
      <c r="W155" s="7">
        <f>IF($AA155="","",IF(INDEX('Per Invoice'!W$2:W$1201,$AA155)="","",INDEX('Per Invoice'!W$2:W$1201,$AA155)))</f>
        <v/>
      </c>
      <c r="X155" s="7">
        <f>IF($AA155="","",IF(INDEX('Per Invoice'!X$2:X$1201,$AA155)="","",INDEX('Per Invoice'!X$2:X$1201,$AA155)))</f>
        <v/>
      </c>
      <c r="Y155" s="7">
        <f>IF($AA155="","",IF(INDEX('Per Invoice'!Y$2:Y$1201,$AA155)="","",INDEX('Per Invoice'!Y$2:Y$1201,$AA155)))</f>
        <v/>
      </c>
      <c r="Z155" s="7">
        <f>IF($AA155="","",IF(INDEX('Per Invoice'!Z$2:Z$1201,$AA155)="","",INDEX('Per Invoice'!Z$2:Z$1201,$AA155)))</f>
        <v/>
      </c>
      <c r="AA155" s="16">
        <f>IFERROR(MATCH(Settings!$C$27&amp;"|"&amp;ROWS($AA$2:$AA155),'Per Invoice'!$AB$2:$AB$1201,0),"")</f>
        <v/>
      </c>
    </row>
    <row r="156">
      <c r="A156">
        <f>IF($AA156="","",IF(INDEX('Per Invoice'!A$2:A$1201,$AA156)="","",INDEX('Per Invoice'!A$2:A$1201,$AA156)))</f>
        <v/>
      </c>
      <c r="B156">
        <f>IF($AA156="","",IF(INDEX('Per Invoice'!B$2:B$1201,$AA156)="","",INDEX('Per Invoice'!B$2:B$1201,$AA156)))</f>
        <v/>
      </c>
      <c r="C156">
        <f>IF($AA156="","",IF(INDEX('Per Invoice'!C$2:C$1201,$AA156)="","",INDEX('Per Invoice'!C$2:C$1201,$AA156)))</f>
        <v/>
      </c>
      <c r="D156">
        <f>IF($AA156="","",IF(INDEX('Per Invoice'!D$2:D$1201,$AA156)="","",INDEX('Per Invoice'!D$2:D$1201,$AA156)))</f>
        <v/>
      </c>
      <c r="E156">
        <f>IF($AA156="","",IF(INDEX('Per Invoice'!E$2:E$1201,$AA156)="","",INDEX('Per Invoice'!E$2:E$1201,$AA156)))</f>
        <v/>
      </c>
      <c r="F156">
        <f>IF($AA156="","",IF(INDEX('Per Invoice'!F$2:F$1201,$AA156)="","",INDEX('Per Invoice'!F$2:F$1201,$AA156)))</f>
        <v/>
      </c>
      <c r="G156">
        <f>IF($AA156="","",IF(INDEX('Per Invoice'!G$2:G$1201,$AA156)="","",INDEX('Per Invoice'!G$2:G$1201,$AA156)))</f>
        <v/>
      </c>
      <c r="H156">
        <f>IF($AA156="","",IF(INDEX('Per Invoice'!H$2:H$1201,$AA156)="","",INDEX('Per Invoice'!H$2:H$1201,$AA156)))</f>
        <v/>
      </c>
      <c r="I156">
        <f>IF($AA156="","",IF(INDEX('Per Invoice'!I$2:I$1201,$AA156)="","",INDEX('Per Invoice'!I$2:I$1201,$AA156)))</f>
        <v/>
      </c>
      <c r="J156">
        <f>IF($AA156="","",IF(INDEX('Per Invoice'!J$2:J$1201,$AA156)="","",INDEX('Per Invoice'!J$2:J$1201,$AA156)))</f>
        <v/>
      </c>
      <c r="K156">
        <f>IF($AA156="","",IF(INDEX('Per Invoice'!K$2:K$1201,$AA156)="","",INDEX('Per Invoice'!K$2:K$1201,$AA156)))</f>
        <v/>
      </c>
      <c r="L156">
        <f>IF($AA156="","",IF(INDEX('Per Invoice'!L$2:L$1201,$AA156)="","",INDEX('Per Invoice'!L$2:L$1201,$AA156)))</f>
        <v/>
      </c>
      <c r="M156">
        <f>IF($AA156="","",IF(INDEX('Per Invoice'!M$2:M$1201,$AA156)="","",INDEX('Per Invoice'!M$2:M$1201,$AA156)))</f>
        <v/>
      </c>
      <c r="N156">
        <f>IF($AA156="","",IF(INDEX('Per Invoice'!N$2:N$1201,$AA156)="","",INDEX('Per Invoice'!N$2:N$1201,$AA156)))</f>
        <v/>
      </c>
      <c r="O156">
        <f>IF($AA156="","",IF(INDEX('Per Invoice'!O$2:O$1201,$AA156)="","",INDEX('Per Invoice'!O$2:O$1201,$AA156)))</f>
        <v/>
      </c>
      <c r="P156" s="7">
        <f>IF($AA156="","",IF(INDEX('Per Invoice'!P$2:P$1201,$AA156)="","",INDEX('Per Invoice'!P$2:P$1201,$AA156)))</f>
        <v/>
      </c>
      <c r="Q156">
        <f>IF($AA156="","",IF(INDEX('Per Invoice'!Q$2:Q$1201,$AA156)="","",INDEX('Per Invoice'!Q$2:Q$1201,$AA156)))</f>
        <v/>
      </c>
      <c r="R156" s="7">
        <f>IF($AA156="","",IF(INDEX('Per Invoice'!R$2:R$1201,$AA156)="","",INDEX('Per Invoice'!R$2:R$1201,$AA156)))</f>
        <v/>
      </c>
      <c r="S156" s="7">
        <f>IF($AA156="","",IF(INDEX('Per Invoice'!S$2:S$1201,$AA156)="","",INDEX('Per Invoice'!S$2:S$1201,$AA156)))</f>
        <v/>
      </c>
      <c r="T156">
        <f>IF($AA156="","",IF(INDEX('Per Invoice'!T$2:T$1201,$AA156)="","",INDEX('Per Invoice'!T$2:T$1201,$AA156)))</f>
        <v/>
      </c>
      <c r="U156" s="7">
        <f>IF($AA156="","",IF(INDEX('Per Invoice'!U$2:U$1201,$AA156)="","",INDEX('Per Invoice'!U$2:U$1201,$AA156)))</f>
        <v/>
      </c>
      <c r="V156" s="7">
        <f>IF($AA156="","",IF(INDEX('Per Invoice'!V$2:V$1201,$AA156)="","",INDEX('Per Invoice'!V$2:V$1201,$AA156)))</f>
        <v/>
      </c>
      <c r="W156" s="7">
        <f>IF($AA156="","",IF(INDEX('Per Invoice'!W$2:W$1201,$AA156)="","",INDEX('Per Invoice'!W$2:W$1201,$AA156)))</f>
        <v/>
      </c>
      <c r="X156" s="7">
        <f>IF($AA156="","",IF(INDEX('Per Invoice'!X$2:X$1201,$AA156)="","",INDEX('Per Invoice'!X$2:X$1201,$AA156)))</f>
        <v/>
      </c>
      <c r="Y156" s="7">
        <f>IF($AA156="","",IF(INDEX('Per Invoice'!Y$2:Y$1201,$AA156)="","",INDEX('Per Invoice'!Y$2:Y$1201,$AA156)))</f>
        <v/>
      </c>
      <c r="Z156" s="7">
        <f>IF($AA156="","",IF(INDEX('Per Invoice'!Z$2:Z$1201,$AA156)="","",INDEX('Per Invoice'!Z$2:Z$1201,$AA156)))</f>
        <v/>
      </c>
      <c r="AA156" s="16">
        <f>IFERROR(MATCH(Settings!$C$27&amp;"|"&amp;ROWS($AA$2:$AA156),'Per Invoice'!$AB$2:$AB$1201,0),"")</f>
        <v/>
      </c>
    </row>
    <row r="157">
      <c r="A157">
        <f>IF($AA157="","",IF(INDEX('Per Invoice'!A$2:A$1201,$AA157)="","",INDEX('Per Invoice'!A$2:A$1201,$AA157)))</f>
        <v/>
      </c>
      <c r="B157">
        <f>IF($AA157="","",IF(INDEX('Per Invoice'!B$2:B$1201,$AA157)="","",INDEX('Per Invoice'!B$2:B$1201,$AA157)))</f>
        <v/>
      </c>
      <c r="C157">
        <f>IF($AA157="","",IF(INDEX('Per Invoice'!C$2:C$1201,$AA157)="","",INDEX('Per Invoice'!C$2:C$1201,$AA157)))</f>
        <v/>
      </c>
      <c r="D157">
        <f>IF($AA157="","",IF(INDEX('Per Invoice'!D$2:D$1201,$AA157)="","",INDEX('Per Invoice'!D$2:D$1201,$AA157)))</f>
        <v/>
      </c>
      <c r="E157">
        <f>IF($AA157="","",IF(INDEX('Per Invoice'!E$2:E$1201,$AA157)="","",INDEX('Per Invoice'!E$2:E$1201,$AA157)))</f>
        <v/>
      </c>
      <c r="F157">
        <f>IF($AA157="","",IF(INDEX('Per Invoice'!F$2:F$1201,$AA157)="","",INDEX('Per Invoice'!F$2:F$1201,$AA157)))</f>
        <v/>
      </c>
      <c r="G157">
        <f>IF($AA157="","",IF(INDEX('Per Invoice'!G$2:G$1201,$AA157)="","",INDEX('Per Invoice'!G$2:G$1201,$AA157)))</f>
        <v/>
      </c>
      <c r="H157">
        <f>IF($AA157="","",IF(INDEX('Per Invoice'!H$2:H$1201,$AA157)="","",INDEX('Per Invoice'!H$2:H$1201,$AA157)))</f>
        <v/>
      </c>
      <c r="I157">
        <f>IF($AA157="","",IF(INDEX('Per Invoice'!I$2:I$1201,$AA157)="","",INDEX('Per Invoice'!I$2:I$1201,$AA157)))</f>
        <v/>
      </c>
      <c r="J157">
        <f>IF($AA157="","",IF(INDEX('Per Invoice'!J$2:J$1201,$AA157)="","",INDEX('Per Invoice'!J$2:J$1201,$AA157)))</f>
        <v/>
      </c>
      <c r="K157">
        <f>IF($AA157="","",IF(INDEX('Per Invoice'!K$2:K$1201,$AA157)="","",INDEX('Per Invoice'!K$2:K$1201,$AA157)))</f>
        <v/>
      </c>
      <c r="L157">
        <f>IF($AA157="","",IF(INDEX('Per Invoice'!L$2:L$1201,$AA157)="","",INDEX('Per Invoice'!L$2:L$1201,$AA157)))</f>
        <v/>
      </c>
      <c r="M157">
        <f>IF($AA157="","",IF(INDEX('Per Invoice'!M$2:M$1201,$AA157)="","",INDEX('Per Invoice'!M$2:M$1201,$AA157)))</f>
        <v/>
      </c>
      <c r="N157">
        <f>IF($AA157="","",IF(INDEX('Per Invoice'!N$2:N$1201,$AA157)="","",INDEX('Per Invoice'!N$2:N$1201,$AA157)))</f>
        <v/>
      </c>
      <c r="O157">
        <f>IF($AA157="","",IF(INDEX('Per Invoice'!O$2:O$1201,$AA157)="","",INDEX('Per Invoice'!O$2:O$1201,$AA157)))</f>
        <v/>
      </c>
      <c r="P157" s="7">
        <f>IF($AA157="","",IF(INDEX('Per Invoice'!P$2:P$1201,$AA157)="","",INDEX('Per Invoice'!P$2:P$1201,$AA157)))</f>
        <v/>
      </c>
      <c r="Q157">
        <f>IF($AA157="","",IF(INDEX('Per Invoice'!Q$2:Q$1201,$AA157)="","",INDEX('Per Invoice'!Q$2:Q$1201,$AA157)))</f>
        <v/>
      </c>
      <c r="R157" s="7">
        <f>IF($AA157="","",IF(INDEX('Per Invoice'!R$2:R$1201,$AA157)="","",INDEX('Per Invoice'!R$2:R$1201,$AA157)))</f>
        <v/>
      </c>
      <c r="S157" s="7">
        <f>IF($AA157="","",IF(INDEX('Per Invoice'!S$2:S$1201,$AA157)="","",INDEX('Per Invoice'!S$2:S$1201,$AA157)))</f>
        <v/>
      </c>
      <c r="T157">
        <f>IF($AA157="","",IF(INDEX('Per Invoice'!T$2:T$1201,$AA157)="","",INDEX('Per Invoice'!T$2:T$1201,$AA157)))</f>
        <v/>
      </c>
      <c r="U157" s="7">
        <f>IF($AA157="","",IF(INDEX('Per Invoice'!U$2:U$1201,$AA157)="","",INDEX('Per Invoice'!U$2:U$1201,$AA157)))</f>
        <v/>
      </c>
      <c r="V157" s="7">
        <f>IF($AA157="","",IF(INDEX('Per Invoice'!V$2:V$1201,$AA157)="","",INDEX('Per Invoice'!V$2:V$1201,$AA157)))</f>
        <v/>
      </c>
      <c r="W157" s="7">
        <f>IF($AA157="","",IF(INDEX('Per Invoice'!W$2:W$1201,$AA157)="","",INDEX('Per Invoice'!W$2:W$1201,$AA157)))</f>
        <v/>
      </c>
      <c r="X157" s="7">
        <f>IF($AA157="","",IF(INDEX('Per Invoice'!X$2:X$1201,$AA157)="","",INDEX('Per Invoice'!X$2:X$1201,$AA157)))</f>
        <v/>
      </c>
      <c r="Y157" s="7">
        <f>IF($AA157="","",IF(INDEX('Per Invoice'!Y$2:Y$1201,$AA157)="","",INDEX('Per Invoice'!Y$2:Y$1201,$AA157)))</f>
        <v/>
      </c>
      <c r="Z157" s="7">
        <f>IF($AA157="","",IF(INDEX('Per Invoice'!Z$2:Z$1201,$AA157)="","",INDEX('Per Invoice'!Z$2:Z$1201,$AA157)))</f>
        <v/>
      </c>
      <c r="AA157" s="16">
        <f>IFERROR(MATCH(Settings!$C$27&amp;"|"&amp;ROWS($AA$2:$AA157),'Per Invoice'!$AB$2:$AB$1201,0),"")</f>
        <v/>
      </c>
    </row>
    <row r="158">
      <c r="A158">
        <f>IF($AA158="","",IF(INDEX('Per Invoice'!A$2:A$1201,$AA158)="","",INDEX('Per Invoice'!A$2:A$1201,$AA158)))</f>
        <v/>
      </c>
      <c r="B158">
        <f>IF($AA158="","",IF(INDEX('Per Invoice'!B$2:B$1201,$AA158)="","",INDEX('Per Invoice'!B$2:B$1201,$AA158)))</f>
        <v/>
      </c>
      <c r="C158">
        <f>IF($AA158="","",IF(INDEX('Per Invoice'!C$2:C$1201,$AA158)="","",INDEX('Per Invoice'!C$2:C$1201,$AA158)))</f>
        <v/>
      </c>
      <c r="D158">
        <f>IF($AA158="","",IF(INDEX('Per Invoice'!D$2:D$1201,$AA158)="","",INDEX('Per Invoice'!D$2:D$1201,$AA158)))</f>
        <v/>
      </c>
      <c r="E158">
        <f>IF($AA158="","",IF(INDEX('Per Invoice'!E$2:E$1201,$AA158)="","",INDEX('Per Invoice'!E$2:E$1201,$AA158)))</f>
        <v/>
      </c>
      <c r="F158">
        <f>IF($AA158="","",IF(INDEX('Per Invoice'!F$2:F$1201,$AA158)="","",INDEX('Per Invoice'!F$2:F$1201,$AA158)))</f>
        <v/>
      </c>
      <c r="G158">
        <f>IF($AA158="","",IF(INDEX('Per Invoice'!G$2:G$1201,$AA158)="","",INDEX('Per Invoice'!G$2:G$1201,$AA158)))</f>
        <v/>
      </c>
      <c r="H158">
        <f>IF($AA158="","",IF(INDEX('Per Invoice'!H$2:H$1201,$AA158)="","",INDEX('Per Invoice'!H$2:H$1201,$AA158)))</f>
        <v/>
      </c>
      <c r="I158">
        <f>IF($AA158="","",IF(INDEX('Per Invoice'!I$2:I$1201,$AA158)="","",INDEX('Per Invoice'!I$2:I$1201,$AA158)))</f>
        <v/>
      </c>
      <c r="J158">
        <f>IF($AA158="","",IF(INDEX('Per Invoice'!J$2:J$1201,$AA158)="","",INDEX('Per Invoice'!J$2:J$1201,$AA158)))</f>
        <v/>
      </c>
      <c r="K158">
        <f>IF($AA158="","",IF(INDEX('Per Invoice'!K$2:K$1201,$AA158)="","",INDEX('Per Invoice'!K$2:K$1201,$AA158)))</f>
        <v/>
      </c>
      <c r="L158">
        <f>IF($AA158="","",IF(INDEX('Per Invoice'!L$2:L$1201,$AA158)="","",INDEX('Per Invoice'!L$2:L$1201,$AA158)))</f>
        <v/>
      </c>
      <c r="M158">
        <f>IF($AA158="","",IF(INDEX('Per Invoice'!M$2:M$1201,$AA158)="","",INDEX('Per Invoice'!M$2:M$1201,$AA158)))</f>
        <v/>
      </c>
      <c r="N158">
        <f>IF($AA158="","",IF(INDEX('Per Invoice'!N$2:N$1201,$AA158)="","",INDEX('Per Invoice'!N$2:N$1201,$AA158)))</f>
        <v/>
      </c>
      <c r="O158">
        <f>IF($AA158="","",IF(INDEX('Per Invoice'!O$2:O$1201,$AA158)="","",INDEX('Per Invoice'!O$2:O$1201,$AA158)))</f>
        <v/>
      </c>
      <c r="P158" s="7">
        <f>IF($AA158="","",IF(INDEX('Per Invoice'!P$2:P$1201,$AA158)="","",INDEX('Per Invoice'!P$2:P$1201,$AA158)))</f>
        <v/>
      </c>
      <c r="Q158">
        <f>IF($AA158="","",IF(INDEX('Per Invoice'!Q$2:Q$1201,$AA158)="","",INDEX('Per Invoice'!Q$2:Q$1201,$AA158)))</f>
        <v/>
      </c>
      <c r="R158" s="7">
        <f>IF($AA158="","",IF(INDEX('Per Invoice'!R$2:R$1201,$AA158)="","",INDEX('Per Invoice'!R$2:R$1201,$AA158)))</f>
        <v/>
      </c>
      <c r="S158" s="7">
        <f>IF($AA158="","",IF(INDEX('Per Invoice'!S$2:S$1201,$AA158)="","",INDEX('Per Invoice'!S$2:S$1201,$AA158)))</f>
        <v/>
      </c>
      <c r="T158">
        <f>IF($AA158="","",IF(INDEX('Per Invoice'!T$2:T$1201,$AA158)="","",INDEX('Per Invoice'!T$2:T$1201,$AA158)))</f>
        <v/>
      </c>
      <c r="U158" s="7">
        <f>IF($AA158="","",IF(INDEX('Per Invoice'!U$2:U$1201,$AA158)="","",INDEX('Per Invoice'!U$2:U$1201,$AA158)))</f>
        <v/>
      </c>
      <c r="V158" s="7">
        <f>IF($AA158="","",IF(INDEX('Per Invoice'!V$2:V$1201,$AA158)="","",INDEX('Per Invoice'!V$2:V$1201,$AA158)))</f>
        <v/>
      </c>
      <c r="W158" s="7">
        <f>IF($AA158="","",IF(INDEX('Per Invoice'!W$2:W$1201,$AA158)="","",INDEX('Per Invoice'!W$2:W$1201,$AA158)))</f>
        <v/>
      </c>
      <c r="X158" s="7">
        <f>IF($AA158="","",IF(INDEX('Per Invoice'!X$2:X$1201,$AA158)="","",INDEX('Per Invoice'!X$2:X$1201,$AA158)))</f>
        <v/>
      </c>
      <c r="Y158" s="7">
        <f>IF($AA158="","",IF(INDEX('Per Invoice'!Y$2:Y$1201,$AA158)="","",INDEX('Per Invoice'!Y$2:Y$1201,$AA158)))</f>
        <v/>
      </c>
      <c r="Z158" s="7">
        <f>IF($AA158="","",IF(INDEX('Per Invoice'!Z$2:Z$1201,$AA158)="","",INDEX('Per Invoice'!Z$2:Z$1201,$AA158)))</f>
        <v/>
      </c>
      <c r="AA158" s="16">
        <f>IFERROR(MATCH(Settings!$C$27&amp;"|"&amp;ROWS($AA$2:$AA158),'Per Invoice'!$AB$2:$AB$1201,0),"")</f>
        <v/>
      </c>
    </row>
    <row r="159">
      <c r="A159">
        <f>IF($AA159="","",IF(INDEX('Per Invoice'!A$2:A$1201,$AA159)="","",INDEX('Per Invoice'!A$2:A$1201,$AA159)))</f>
        <v/>
      </c>
      <c r="B159">
        <f>IF($AA159="","",IF(INDEX('Per Invoice'!B$2:B$1201,$AA159)="","",INDEX('Per Invoice'!B$2:B$1201,$AA159)))</f>
        <v/>
      </c>
      <c r="C159">
        <f>IF($AA159="","",IF(INDEX('Per Invoice'!C$2:C$1201,$AA159)="","",INDEX('Per Invoice'!C$2:C$1201,$AA159)))</f>
        <v/>
      </c>
      <c r="D159">
        <f>IF($AA159="","",IF(INDEX('Per Invoice'!D$2:D$1201,$AA159)="","",INDEX('Per Invoice'!D$2:D$1201,$AA159)))</f>
        <v/>
      </c>
      <c r="E159">
        <f>IF($AA159="","",IF(INDEX('Per Invoice'!E$2:E$1201,$AA159)="","",INDEX('Per Invoice'!E$2:E$1201,$AA159)))</f>
        <v/>
      </c>
      <c r="F159">
        <f>IF($AA159="","",IF(INDEX('Per Invoice'!F$2:F$1201,$AA159)="","",INDEX('Per Invoice'!F$2:F$1201,$AA159)))</f>
        <v/>
      </c>
      <c r="G159">
        <f>IF($AA159="","",IF(INDEX('Per Invoice'!G$2:G$1201,$AA159)="","",INDEX('Per Invoice'!G$2:G$1201,$AA159)))</f>
        <v/>
      </c>
      <c r="H159">
        <f>IF($AA159="","",IF(INDEX('Per Invoice'!H$2:H$1201,$AA159)="","",INDEX('Per Invoice'!H$2:H$1201,$AA159)))</f>
        <v/>
      </c>
      <c r="I159">
        <f>IF($AA159="","",IF(INDEX('Per Invoice'!I$2:I$1201,$AA159)="","",INDEX('Per Invoice'!I$2:I$1201,$AA159)))</f>
        <v/>
      </c>
      <c r="J159">
        <f>IF($AA159="","",IF(INDEX('Per Invoice'!J$2:J$1201,$AA159)="","",INDEX('Per Invoice'!J$2:J$1201,$AA159)))</f>
        <v/>
      </c>
      <c r="K159">
        <f>IF($AA159="","",IF(INDEX('Per Invoice'!K$2:K$1201,$AA159)="","",INDEX('Per Invoice'!K$2:K$1201,$AA159)))</f>
        <v/>
      </c>
      <c r="L159">
        <f>IF($AA159="","",IF(INDEX('Per Invoice'!L$2:L$1201,$AA159)="","",INDEX('Per Invoice'!L$2:L$1201,$AA159)))</f>
        <v/>
      </c>
      <c r="M159">
        <f>IF($AA159="","",IF(INDEX('Per Invoice'!M$2:M$1201,$AA159)="","",INDEX('Per Invoice'!M$2:M$1201,$AA159)))</f>
        <v/>
      </c>
      <c r="N159">
        <f>IF($AA159="","",IF(INDEX('Per Invoice'!N$2:N$1201,$AA159)="","",INDEX('Per Invoice'!N$2:N$1201,$AA159)))</f>
        <v/>
      </c>
      <c r="O159">
        <f>IF($AA159="","",IF(INDEX('Per Invoice'!O$2:O$1201,$AA159)="","",INDEX('Per Invoice'!O$2:O$1201,$AA159)))</f>
        <v/>
      </c>
      <c r="P159" s="7">
        <f>IF($AA159="","",IF(INDEX('Per Invoice'!P$2:P$1201,$AA159)="","",INDEX('Per Invoice'!P$2:P$1201,$AA159)))</f>
        <v/>
      </c>
      <c r="Q159">
        <f>IF($AA159="","",IF(INDEX('Per Invoice'!Q$2:Q$1201,$AA159)="","",INDEX('Per Invoice'!Q$2:Q$1201,$AA159)))</f>
        <v/>
      </c>
      <c r="R159" s="7">
        <f>IF($AA159="","",IF(INDEX('Per Invoice'!R$2:R$1201,$AA159)="","",INDEX('Per Invoice'!R$2:R$1201,$AA159)))</f>
        <v/>
      </c>
      <c r="S159" s="7">
        <f>IF($AA159="","",IF(INDEX('Per Invoice'!S$2:S$1201,$AA159)="","",INDEX('Per Invoice'!S$2:S$1201,$AA159)))</f>
        <v/>
      </c>
      <c r="T159">
        <f>IF($AA159="","",IF(INDEX('Per Invoice'!T$2:T$1201,$AA159)="","",INDEX('Per Invoice'!T$2:T$1201,$AA159)))</f>
        <v/>
      </c>
      <c r="U159" s="7">
        <f>IF($AA159="","",IF(INDEX('Per Invoice'!U$2:U$1201,$AA159)="","",INDEX('Per Invoice'!U$2:U$1201,$AA159)))</f>
        <v/>
      </c>
      <c r="V159" s="7">
        <f>IF($AA159="","",IF(INDEX('Per Invoice'!V$2:V$1201,$AA159)="","",INDEX('Per Invoice'!V$2:V$1201,$AA159)))</f>
        <v/>
      </c>
      <c r="W159" s="7">
        <f>IF($AA159="","",IF(INDEX('Per Invoice'!W$2:W$1201,$AA159)="","",INDEX('Per Invoice'!W$2:W$1201,$AA159)))</f>
        <v/>
      </c>
      <c r="X159" s="7">
        <f>IF($AA159="","",IF(INDEX('Per Invoice'!X$2:X$1201,$AA159)="","",INDEX('Per Invoice'!X$2:X$1201,$AA159)))</f>
        <v/>
      </c>
      <c r="Y159" s="7">
        <f>IF($AA159="","",IF(INDEX('Per Invoice'!Y$2:Y$1201,$AA159)="","",INDEX('Per Invoice'!Y$2:Y$1201,$AA159)))</f>
        <v/>
      </c>
      <c r="Z159" s="7">
        <f>IF($AA159="","",IF(INDEX('Per Invoice'!Z$2:Z$1201,$AA159)="","",INDEX('Per Invoice'!Z$2:Z$1201,$AA159)))</f>
        <v/>
      </c>
      <c r="AA159" s="16">
        <f>IFERROR(MATCH(Settings!$C$27&amp;"|"&amp;ROWS($AA$2:$AA159),'Per Invoice'!$AB$2:$AB$1201,0),"")</f>
        <v/>
      </c>
    </row>
    <row r="160">
      <c r="A160">
        <f>IF($AA160="","",IF(INDEX('Per Invoice'!A$2:A$1201,$AA160)="","",INDEX('Per Invoice'!A$2:A$1201,$AA160)))</f>
        <v/>
      </c>
      <c r="B160">
        <f>IF($AA160="","",IF(INDEX('Per Invoice'!B$2:B$1201,$AA160)="","",INDEX('Per Invoice'!B$2:B$1201,$AA160)))</f>
        <v/>
      </c>
      <c r="C160">
        <f>IF($AA160="","",IF(INDEX('Per Invoice'!C$2:C$1201,$AA160)="","",INDEX('Per Invoice'!C$2:C$1201,$AA160)))</f>
        <v/>
      </c>
      <c r="D160">
        <f>IF($AA160="","",IF(INDEX('Per Invoice'!D$2:D$1201,$AA160)="","",INDEX('Per Invoice'!D$2:D$1201,$AA160)))</f>
        <v/>
      </c>
      <c r="E160">
        <f>IF($AA160="","",IF(INDEX('Per Invoice'!E$2:E$1201,$AA160)="","",INDEX('Per Invoice'!E$2:E$1201,$AA160)))</f>
        <v/>
      </c>
      <c r="F160">
        <f>IF($AA160="","",IF(INDEX('Per Invoice'!F$2:F$1201,$AA160)="","",INDEX('Per Invoice'!F$2:F$1201,$AA160)))</f>
        <v/>
      </c>
      <c r="G160">
        <f>IF($AA160="","",IF(INDEX('Per Invoice'!G$2:G$1201,$AA160)="","",INDEX('Per Invoice'!G$2:G$1201,$AA160)))</f>
        <v/>
      </c>
      <c r="H160">
        <f>IF($AA160="","",IF(INDEX('Per Invoice'!H$2:H$1201,$AA160)="","",INDEX('Per Invoice'!H$2:H$1201,$AA160)))</f>
        <v/>
      </c>
      <c r="I160">
        <f>IF($AA160="","",IF(INDEX('Per Invoice'!I$2:I$1201,$AA160)="","",INDEX('Per Invoice'!I$2:I$1201,$AA160)))</f>
        <v/>
      </c>
      <c r="J160">
        <f>IF($AA160="","",IF(INDEX('Per Invoice'!J$2:J$1201,$AA160)="","",INDEX('Per Invoice'!J$2:J$1201,$AA160)))</f>
        <v/>
      </c>
      <c r="K160">
        <f>IF($AA160="","",IF(INDEX('Per Invoice'!K$2:K$1201,$AA160)="","",INDEX('Per Invoice'!K$2:K$1201,$AA160)))</f>
        <v/>
      </c>
      <c r="L160">
        <f>IF($AA160="","",IF(INDEX('Per Invoice'!L$2:L$1201,$AA160)="","",INDEX('Per Invoice'!L$2:L$1201,$AA160)))</f>
        <v/>
      </c>
      <c r="M160">
        <f>IF($AA160="","",IF(INDEX('Per Invoice'!M$2:M$1201,$AA160)="","",INDEX('Per Invoice'!M$2:M$1201,$AA160)))</f>
        <v/>
      </c>
      <c r="N160">
        <f>IF($AA160="","",IF(INDEX('Per Invoice'!N$2:N$1201,$AA160)="","",INDEX('Per Invoice'!N$2:N$1201,$AA160)))</f>
        <v/>
      </c>
      <c r="O160">
        <f>IF($AA160="","",IF(INDEX('Per Invoice'!O$2:O$1201,$AA160)="","",INDEX('Per Invoice'!O$2:O$1201,$AA160)))</f>
        <v/>
      </c>
      <c r="P160" s="7">
        <f>IF($AA160="","",IF(INDEX('Per Invoice'!P$2:P$1201,$AA160)="","",INDEX('Per Invoice'!P$2:P$1201,$AA160)))</f>
        <v/>
      </c>
      <c r="Q160">
        <f>IF($AA160="","",IF(INDEX('Per Invoice'!Q$2:Q$1201,$AA160)="","",INDEX('Per Invoice'!Q$2:Q$1201,$AA160)))</f>
        <v/>
      </c>
      <c r="R160" s="7">
        <f>IF($AA160="","",IF(INDEX('Per Invoice'!R$2:R$1201,$AA160)="","",INDEX('Per Invoice'!R$2:R$1201,$AA160)))</f>
        <v/>
      </c>
      <c r="S160" s="7">
        <f>IF($AA160="","",IF(INDEX('Per Invoice'!S$2:S$1201,$AA160)="","",INDEX('Per Invoice'!S$2:S$1201,$AA160)))</f>
        <v/>
      </c>
      <c r="T160">
        <f>IF($AA160="","",IF(INDEX('Per Invoice'!T$2:T$1201,$AA160)="","",INDEX('Per Invoice'!T$2:T$1201,$AA160)))</f>
        <v/>
      </c>
      <c r="U160" s="7">
        <f>IF($AA160="","",IF(INDEX('Per Invoice'!U$2:U$1201,$AA160)="","",INDEX('Per Invoice'!U$2:U$1201,$AA160)))</f>
        <v/>
      </c>
      <c r="V160" s="7">
        <f>IF($AA160="","",IF(INDEX('Per Invoice'!V$2:V$1201,$AA160)="","",INDEX('Per Invoice'!V$2:V$1201,$AA160)))</f>
        <v/>
      </c>
      <c r="W160" s="7">
        <f>IF($AA160="","",IF(INDEX('Per Invoice'!W$2:W$1201,$AA160)="","",INDEX('Per Invoice'!W$2:W$1201,$AA160)))</f>
        <v/>
      </c>
      <c r="X160" s="7">
        <f>IF($AA160="","",IF(INDEX('Per Invoice'!X$2:X$1201,$AA160)="","",INDEX('Per Invoice'!X$2:X$1201,$AA160)))</f>
        <v/>
      </c>
      <c r="Y160" s="7">
        <f>IF($AA160="","",IF(INDEX('Per Invoice'!Y$2:Y$1201,$AA160)="","",INDEX('Per Invoice'!Y$2:Y$1201,$AA160)))</f>
        <v/>
      </c>
      <c r="Z160" s="7">
        <f>IF($AA160="","",IF(INDEX('Per Invoice'!Z$2:Z$1201,$AA160)="","",INDEX('Per Invoice'!Z$2:Z$1201,$AA160)))</f>
        <v/>
      </c>
      <c r="AA160" s="16">
        <f>IFERROR(MATCH(Settings!$C$27&amp;"|"&amp;ROWS($AA$2:$AA160),'Per Invoice'!$AB$2:$AB$1201,0),"")</f>
        <v/>
      </c>
    </row>
    <row r="161">
      <c r="A161">
        <f>IF($AA161="","",IF(INDEX('Per Invoice'!A$2:A$1201,$AA161)="","",INDEX('Per Invoice'!A$2:A$1201,$AA161)))</f>
        <v/>
      </c>
      <c r="B161">
        <f>IF($AA161="","",IF(INDEX('Per Invoice'!B$2:B$1201,$AA161)="","",INDEX('Per Invoice'!B$2:B$1201,$AA161)))</f>
        <v/>
      </c>
      <c r="C161">
        <f>IF($AA161="","",IF(INDEX('Per Invoice'!C$2:C$1201,$AA161)="","",INDEX('Per Invoice'!C$2:C$1201,$AA161)))</f>
        <v/>
      </c>
      <c r="D161">
        <f>IF($AA161="","",IF(INDEX('Per Invoice'!D$2:D$1201,$AA161)="","",INDEX('Per Invoice'!D$2:D$1201,$AA161)))</f>
        <v/>
      </c>
      <c r="E161">
        <f>IF($AA161="","",IF(INDEX('Per Invoice'!E$2:E$1201,$AA161)="","",INDEX('Per Invoice'!E$2:E$1201,$AA161)))</f>
        <v/>
      </c>
      <c r="F161">
        <f>IF($AA161="","",IF(INDEX('Per Invoice'!F$2:F$1201,$AA161)="","",INDEX('Per Invoice'!F$2:F$1201,$AA161)))</f>
        <v/>
      </c>
      <c r="G161">
        <f>IF($AA161="","",IF(INDEX('Per Invoice'!G$2:G$1201,$AA161)="","",INDEX('Per Invoice'!G$2:G$1201,$AA161)))</f>
        <v/>
      </c>
      <c r="H161">
        <f>IF($AA161="","",IF(INDEX('Per Invoice'!H$2:H$1201,$AA161)="","",INDEX('Per Invoice'!H$2:H$1201,$AA161)))</f>
        <v/>
      </c>
      <c r="I161">
        <f>IF($AA161="","",IF(INDEX('Per Invoice'!I$2:I$1201,$AA161)="","",INDEX('Per Invoice'!I$2:I$1201,$AA161)))</f>
        <v/>
      </c>
      <c r="J161">
        <f>IF($AA161="","",IF(INDEX('Per Invoice'!J$2:J$1201,$AA161)="","",INDEX('Per Invoice'!J$2:J$1201,$AA161)))</f>
        <v/>
      </c>
      <c r="K161">
        <f>IF($AA161="","",IF(INDEX('Per Invoice'!K$2:K$1201,$AA161)="","",INDEX('Per Invoice'!K$2:K$1201,$AA161)))</f>
        <v/>
      </c>
      <c r="L161">
        <f>IF($AA161="","",IF(INDEX('Per Invoice'!L$2:L$1201,$AA161)="","",INDEX('Per Invoice'!L$2:L$1201,$AA161)))</f>
        <v/>
      </c>
      <c r="M161">
        <f>IF($AA161="","",IF(INDEX('Per Invoice'!M$2:M$1201,$AA161)="","",INDEX('Per Invoice'!M$2:M$1201,$AA161)))</f>
        <v/>
      </c>
      <c r="N161">
        <f>IF($AA161="","",IF(INDEX('Per Invoice'!N$2:N$1201,$AA161)="","",INDEX('Per Invoice'!N$2:N$1201,$AA161)))</f>
        <v/>
      </c>
      <c r="O161">
        <f>IF($AA161="","",IF(INDEX('Per Invoice'!O$2:O$1201,$AA161)="","",INDEX('Per Invoice'!O$2:O$1201,$AA161)))</f>
        <v/>
      </c>
      <c r="P161" s="7">
        <f>IF($AA161="","",IF(INDEX('Per Invoice'!P$2:P$1201,$AA161)="","",INDEX('Per Invoice'!P$2:P$1201,$AA161)))</f>
        <v/>
      </c>
      <c r="Q161">
        <f>IF($AA161="","",IF(INDEX('Per Invoice'!Q$2:Q$1201,$AA161)="","",INDEX('Per Invoice'!Q$2:Q$1201,$AA161)))</f>
        <v/>
      </c>
      <c r="R161" s="7">
        <f>IF($AA161="","",IF(INDEX('Per Invoice'!R$2:R$1201,$AA161)="","",INDEX('Per Invoice'!R$2:R$1201,$AA161)))</f>
        <v/>
      </c>
      <c r="S161" s="7">
        <f>IF($AA161="","",IF(INDEX('Per Invoice'!S$2:S$1201,$AA161)="","",INDEX('Per Invoice'!S$2:S$1201,$AA161)))</f>
        <v/>
      </c>
      <c r="T161">
        <f>IF($AA161="","",IF(INDEX('Per Invoice'!T$2:T$1201,$AA161)="","",INDEX('Per Invoice'!T$2:T$1201,$AA161)))</f>
        <v/>
      </c>
      <c r="U161" s="7">
        <f>IF($AA161="","",IF(INDEX('Per Invoice'!U$2:U$1201,$AA161)="","",INDEX('Per Invoice'!U$2:U$1201,$AA161)))</f>
        <v/>
      </c>
      <c r="V161" s="7">
        <f>IF($AA161="","",IF(INDEX('Per Invoice'!V$2:V$1201,$AA161)="","",INDEX('Per Invoice'!V$2:V$1201,$AA161)))</f>
        <v/>
      </c>
      <c r="W161" s="7">
        <f>IF($AA161="","",IF(INDEX('Per Invoice'!W$2:W$1201,$AA161)="","",INDEX('Per Invoice'!W$2:W$1201,$AA161)))</f>
        <v/>
      </c>
      <c r="X161" s="7">
        <f>IF($AA161="","",IF(INDEX('Per Invoice'!X$2:X$1201,$AA161)="","",INDEX('Per Invoice'!X$2:X$1201,$AA161)))</f>
        <v/>
      </c>
      <c r="Y161" s="7">
        <f>IF($AA161="","",IF(INDEX('Per Invoice'!Y$2:Y$1201,$AA161)="","",INDEX('Per Invoice'!Y$2:Y$1201,$AA161)))</f>
        <v/>
      </c>
      <c r="Z161" s="7">
        <f>IF($AA161="","",IF(INDEX('Per Invoice'!Z$2:Z$1201,$AA161)="","",INDEX('Per Invoice'!Z$2:Z$1201,$AA161)))</f>
        <v/>
      </c>
      <c r="AA161" s="16">
        <f>IFERROR(MATCH(Settings!$C$27&amp;"|"&amp;ROWS($AA$2:$AA161),'Per Invoice'!$AB$2:$AB$1201,0),"")</f>
        <v/>
      </c>
    </row>
    <row r="162">
      <c r="A162">
        <f>IF($AA162="","",IF(INDEX('Per Invoice'!A$2:A$1201,$AA162)="","",INDEX('Per Invoice'!A$2:A$1201,$AA162)))</f>
        <v/>
      </c>
      <c r="B162">
        <f>IF($AA162="","",IF(INDEX('Per Invoice'!B$2:B$1201,$AA162)="","",INDEX('Per Invoice'!B$2:B$1201,$AA162)))</f>
        <v/>
      </c>
      <c r="C162">
        <f>IF($AA162="","",IF(INDEX('Per Invoice'!C$2:C$1201,$AA162)="","",INDEX('Per Invoice'!C$2:C$1201,$AA162)))</f>
        <v/>
      </c>
      <c r="D162">
        <f>IF($AA162="","",IF(INDEX('Per Invoice'!D$2:D$1201,$AA162)="","",INDEX('Per Invoice'!D$2:D$1201,$AA162)))</f>
        <v/>
      </c>
      <c r="E162">
        <f>IF($AA162="","",IF(INDEX('Per Invoice'!E$2:E$1201,$AA162)="","",INDEX('Per Invoice'!E$2:E$1201,$AA162)))</f>
        <v/>
      </c>
      <c r="F162">
        <f>IF($AA162="","",IF(INDEX('Per Invoice'!F$2:F$1201,$AA162)="","",INDEX('Per Invoice'!F$2:F$1201,$AA162)))</f>
        <v/>
      </c>
      <c r="G162">
        <f>IF($AA162="","",IF(INDEX('Per Invoice'!G$2:G$1201,$AA162)="","",INDEX('Per Invoice'!G$2:G$1201,$AA162)))</f>
        <v/>
      </c>
      <c r="H162">
        <f>IF($AA162="","",IF(INDEX('Per Invoice'!H$2:H$1201,$AA162)="","",INDEX('Per Invoice'!H$2:H$1201,$AA162)))</f>
        <v/>
      </c>
      <c r="I162">
        <f>IF($AA162="","",IF(INDEX('Per Invoice'!I$2:I$1201,$AA162)="","",INDEX('Per Invoice'!I$2:I$1201,$AA162)))</f>
        <v/>
      </c>
      <c r="J162">
        <f>IF($AA162="","",IF(INDEX('Per Invoice'!J$2:J$1201,$AA162)="","",INDEX('Per Invoice'!J$2:J$1201,$AA162)))</f>
        <v/>
      </c>
      <c r="K162">
        <f>IF($AA162="","",IF(INDEX('Per Invoice'!K$2:K$1201,$AA162)="","",INDEX('Per Invoice'!K$2:K$1201,$AA162)))</f>
        <v/>
      </c>
      <c r="L162">
        <f>IF($AA162="","",IF(INDEX('Per Invoice'!L$2:L$1201,$AA162)="","",INDEX('Per Invoice'!L$2:L$1201,$AA162)))</f>
        <v/>
      </c>
      <c r="M162">
        <f>IF($AA162="","",IF(INDEX('Per Invoice'!M$2:M$1201,$AA162)="","",INDEX('Per Invoice'!M$2:M$1201,$AA162)))</f>
        <v/>
      </c>
      <c r="N162">
        <f>IF($AA162="","",IF(INDEX('Per Invoice'!N$2:N$1201,$AA162)="","",INDEX('Per Invoice'!N$2:N$1201,$AA162)))</f>
        <v/>
      </c>
      <c r="O162">
        <f>IF($AA162="","",IF(INDEX('Per Invoice'!O$2:O$1201,$AA162)="","",INDEX('Per Invoice'!O$2:O$1201,$AA162)))</f>
        <v/>
      </c>
      <c r="P162" s="7">
        <f>IF($AA162="","",IF(INDEX('Per Invoice'!P$2:P$1201,$AA162)="","",INDEX('Per Invoice'!P$2:P$1201,$AA162)))</f>
        <v/>
      </c>
      <c r="Q162">
        <f>IF($AA162="","",IF(INDEX('Per Invoice'!Q$2:Q$1201,$AA162)="","",INDEX('Per Invoice'!Q$2:Q$1201,$AA162)))</f>
        <v/>
      </c>
      <c r="R162" s="7">
        <f>IF($AA162="","",IF(INDEX('Per Invoice'!R$2:R$1201,$AA162)="","",INDEX('Per Invoice'!R$2:R$1201,$AA162)))</f>
        <v/>
      </c>
      <c r="S162" s="7">
        <f>IF($AA162="","",IF(INDEX('Per Invoice'!S$2:S$1201,$AA162)="","",INDEX('Per Invoice'!S$2:S$1201,$AA162)))</f>
        <v/>
      </c>
      <c r="T162">
        <f>IF($AA162="","",IF(INDEX('Per Invoice'!T$2:T$1201,$AA162)="","",INDEX('Per Invoice'!T$2:T$1201,$AA162)))</f>
        <v/>
      </c>
      <c r="U162" s="7">
        <f>IF($AA162="","",IF(INDEX('Per Invoice'!U$2:U$1201,$AA162)="","",INDEX('Per Invoice'!U$2:U$1201,$AA162)))</f>
        <v/>
      </c>
      <c r="V162" s="7">
        <f>IF($AA162="","",IF(INDEX('Per Invoice'!V$2:V$1201,$AA162)="","",INDEX('Per Invoice'!V$2:V$1201,$AA162)))</f>
        <v/>
      </c>
      <c r="W162" s="7">
        <f>IF($AA162="","",IF(INDEX('Per Invoice'!W$2:W$1201,$AA162)="","",INDEX('Per Invoice'!W$2:W$1201,$AA162)))</f>
        <v/>
      </c>
      <c r="X162" s="7">
        <f>IF($AA162="","",IF(INDEX('Per Invoice'!X$2:X$1201,$AA162)="","",INDEX('Per Invoice'!X$2:X$1201,$AA162)))</f>
        <v/>
      </c>
      <c r="Y162" s="7">
        <f>IF($AA162="","",IF(INDEX('Per Invoice'!Y$2:Y$1201,$AA162)="","",INDEX('Per Invoice'!Y$2:Y$1201,$AA162)))</f>
        <v/>
      </c>
      <c r="Z162" s="7">
        <f>IF($AA162="","",IF(INDEX('Per Invoice'!Z$2:Z$1201,$AA162)="","",INDEX('Per Invoice'!Z$2:Z$1201,$AA162)))</f>
        <v/>
      </c>
      <c r="AA162" s="16">
        <f>IFERROR(MATCH(Settings!$C$27&amp;"|"&amp;ROWS($AA$2:$AA162),'Per Invoice'!$AB$2:$AB$1201,0),"")</f>
        <v/>
      </c>
    </row>
    <row r="163">
      <c r="A163">
        <f>IF($AA163="","",IF(INDEX('Per Invoice'!A$2:A$1201,$AA163)="","",INDEX('Per Invoice'!A$2:A$1201,$AA163)))</f>
        <v/>
      </c>
      <c r="B163">
        <f>IF($AA163="","",IF(INDEX('Per Invoice'!B$2:B$1201,$AA163)="","",INDEX('Per Invoice'!B$2:B$1201,$AA163)))</f>
        <v/>
      </c>
      <c r="C163">
        <f>IF($AA163="","",IF(INDEX('Per Invoice'!C$2:C$1201,$AA163)="","",INDEX('Per Invoice'!C$2:C$1201,$AA163)))</f>
        <v/>
      </c>
      <c r="D163">
        <f>IF($AA163="","",IF(INDEX('Per Invoice'!D$2:D$1201,$AA163)="","",INDEX('Per Invoice'!D$2:D$1201,$AA163)))</f>
        <v/>
      </c>
      <c r="E163">
        <f>IF($AA163="","",IF(INDEX('Per Invoice'!E$2:E$1201,$AA163)="","",INDEX('Per Invoice'!E$2:E$1201,$AA163)))</f>
        <v/>
      </c>
      <c r="F163">
        <f>IF($AA163="","",IF(INDEX('Per Invoice'!F$2:F$1201,$AA163)="","",INDEX('Per Invoice'!F$2:F$1201,$AA163)))</f>
        <v/>
      </c>
      <c r="G163">
        <f>IF($AA163="","",IF(INDEX('Per Invoice'!G$2:G$1201,$AA163)="","",INDEX('Per Invoice'!G$2:G$1201,$AA163)))</f>
        <v/>
      </c>
      <c r="H163">
        <f>IF($AA163="","",IF(INDEX('Per Invoice'!H$2:H$1201,$AA163)="","",INDEX('Per Invoice'!H$2:H$1201,$AA163)))</f>
        <v/>
      </c>
      <c r="I163">
        <f>IF($AA163="","",IF(INDEX('Per Invoice'!I$2:I$1201,$AA163)="","",INDEX('Per Invoice'!I$2:I$1201,$AA163)))</f>
        <v/>
      </c>
      <c r="J163">
        <f>IF($AA163="","",IF(INDEX('Per Invoice'!J$2:J$1201,$AA163)="","",INDEX('Per Invoice'!J$2:J$1201,$AA163)))</f>
        <v/>
      </c>
      <c r="K163">
        <f>IF($AA163="","",IF(INDEX('Per Invoice'!K$2:K$1201,$AA163)="","",INDEX('Per Invoice'!K$2:K$1201,$AA163)))</f>
        <v/>
      </c>
      <c r="L163">
        <f>IF($AA163="","",IF(INDEX('Per Invoice'!L$2:L$1201,$AA163)="","",INDEX('Per Invoice'!L$2:L$1201,$AA163)))</f>
        <v/>
      </c>
      <c r="M163">
        <f>IF($AA163="","",IF(INDEX('Per Invoice'!M$2:M$1201,$AA163)="","",INDEX('Per Invoice'!M$2:M$1201,$AA163)))</f>
        <v/>
      </c>
      <c r="N163">
        <f>IF($AA163="","",IF(INDEX('Per Invoice'!N$2:N$1201,$AA163)="","",INDEX('Per Invoice'!N$2:N$1201,$AA163)))</f>
        <v/>
      </c>
      <c r="O163">
        <f>IF($AA163="","",IF(INDEX('Per Invoice'!O$2:O$1201,$AA163)="","",INDEX('Per Invoice'!O$2:O$1201,$AA163)))</f>
        <v/>
      </c>
      <c r="P163" s="7">
        <f>IF($AA163="","",IF(INDEX('Per Invoice'!P$2:P$1201,$AA163)="","",INDEX('Per Invoice'!P$2:P$1201,$AA163)))</f>
        <v/>
      </c>
      <c r="Q163">
        <f>IF($AA163="","",IF(INDEX('Per Invoice'!Q$2:Q$1201,$AA163)="","",INDEX('Per Invoice'!Q$2:Q$1201,$AA163)))</f>
        <v/>
      </c>
      <c r="R163" s="7">
        <f>IF($AA163="","",IF(INDEX('Per Invoice'!R$2:R$1201,$AA163)="","",INDEX('Per Invoice'!R$2:R$1201,$AA163)))</f>
        <v/>
      </c>
      <c r="S163" s="7">
        <f>IF($AA163="","",IF(INDEX('Per Invoice'!S$2:S$1201,$AA163)="","",INDEX('Per Invoice'!S$2:S$1201,$AA163)))</f>
        <v/>
      </c>
      <c r="T163">
        <f>IF($AA163="","",IF(INDEX('Per Invoice'!T$2:T$1201,$AA163)="","",INDEX('Per Invoice'!T$2:T$1201,$AA163)))</f>
        <v/>
      </c>
      <c r="U163" s="7">
        <f>IF($AA163="","",IF(INDEX('Per Invoice'!U$2:U$1201,$AA163)="","",INDEX('Per Invoice'!U$2:U$1201,$AA163)))</f>
        <v/>
      </c>
      <c r="V163" s="7">
        <f>IF($AA163="","",IF(INDEX('Per Invoice'!V$2:V$1201,$AA163)="","",INDEX('Per Invoice'!V$2:V$1201,$AA163)))</f>
        <v/>
      </c>
      <c r="W163" s="7">
        <f>IF($AA163="","",IF(INDEX('Per Invoice'!W$2:W$1201,$AA163)="","",INDEX('Per Invoice'!W$2:W$1201,$AA163)))</f>
        <v/>
      </c>
      <c r="X163" s="7">
        <f>IF($AA163="","",IF(INDEX('Per Invoice'!X$2:X$1201,$AA163)="","",INDEX('Per Invoice'!X$2:X$1201,$AA163)))</f>
        <v/>
      </c>
      <c r="Y163" s="7">
        <f>IF($AA163="","",IF(INDEX('Per Invoice'!Y$2:Y$1201,$AA163)="","",INDEX('Per Invoice'!Y$2:Y$1201,$AA163)))</f>
        <v/>
      </c>
      <c r="Z163" s="7">
        <f>IF($AA163="","",IF(INDEX('Per Invoice'!Z$2:Z$1201,$AA163)="","",INDEX('Per Invoice'!Z$2:Z$1201,$AA163)))</f>
        <v/>
      </c>
      <c r="AA163" s="16">
        <f>IFERROR(MATCH(Settings!$C$27&amp;"|"&amp;ROWS($AA$2:$AA163),'Per Invoice'!$AB$2:$AB$1201,0),"")</f>
        <v/>
      </c>
    </row>
    <row r="164">
      <c r="A164">
        <f>IF($AA164="","",IF(INDEX('Per Invoice'!A$2:A$1201,$AA164)="","",INDEX('Per Invoice'!A$2:A$1201,$AA164)))</f>
        <v/>
      </c>
      <c r="B164">
        <f>IF($AA164="","",IF(INDEX('Per Invoice'!B$2:B$1201,$AA164)="","",INDEX('Per Invoice'!B$2:B$1201,$AA164)))</f>
        <v/>
      </c>
      <c r="C164">
        <f>IF($AA164="","",IF(INDEX('Per Invoice'!C$2:C$1201,$AA164)="","",INDEX('Per Invoice'!C$2:C$1201,$AA164)))</f>
        <v/>
      </c>
      <c r="D164">
        <f>IF($AA164="","",IF(INDEX('Per Invoice'!D$2:D$1201,$AA164)="","",INDEX('Per Invoice'!D$2:D$1201,$AA164)))</f>
        <v/>
      </c>
      <c r="E164">
        <f>IF($AA164="","",IF(INDEX('Per Invoice'!E$2:E$1201,$AA164)="","",INDEX('Per Invoice'!E$2:E$1201,$AA164)))</f>
        <v/>
      </c>
      <c r="F164">
        <f>IF($AA164="","",IF(INDEX('Per Invoice'!F$2:F$1201,$AA164)="","",INDEX('Per Invoice'!F$2:F$1201,$AA164)))</f>
        <v/>
      </c>
      <c r="G164">
        <f>IF($AA164="","",IF(INDEX('Per Invoice'!G$2:G$1201,$AA164)="","",INDEX('Per Invoice'!G$2:G$1201,$AA164)))</f>
        <v/>
      </c>
      <c r="H164">
        <f>IF($AA164="","",IF(INDEX('Per Invoice'!H$2:H$1201,$AA164)="","",INDEX('Per Invoice'!H$2:H$1201,$AA164)))</f>
        <v/>
      </c>
      <c r="I164">
        <f>IF($AA164="","",IF(INDEX('Per Invoice'!I$2:I$1201,$AA164)="","",INDEX('Per Invoice'!I$2:I$1201,$AA164)))</f>
        <v/>
      </c>
      <c r="J164">
        <f>IF($AA164="","",IF(INDEX('Per Invoice'!J$2:J$1201,$AA164)="","",INDEX('Per Invoice'!J$2:J$1201,$AA164)))</f>
        <v/>
      </c>
      <c r="K164">
        <f>IF($AA164="","",IF(INDEX('Per Invoice'!K$2:K$1201,$AA164)="","",INDEX('Per Invoice'!K$2:K$1201,$AA164)))</f>
        <v/>
      </c>
      <c r="L164">
        <f>IF($AA164="","",IF(INDEX('Per Invoice'!L$2:L$1201,$AA164)="","",INDEX('Per Invoice'!L$2:L$1201,$AA164)))</f>
        <v/>
      </c>
      <c r="M164">
        <f>IF($AA164="","",IF(INDEX('Per Invoice'!M$2:M$1201,$AA164)="","",INDEX('Per Invoice'!M$2:M$1201,$AA164)))</f>
        <v/>
      </c>
      <c r="N164">
        <f>IF($AA164="","",IF(INDEX('Per Invoice'!N$2:N$1201,$AA164)="","",INDEX('Per Invoice'!N$2:N$1201,$AA164)))</f>
        <v/>
      </c>
      <c r="O164">
        <f>IF($AA164="","",IF(INDEX('Per Invoice'!O$2:O$1201,$AA164)="","",INDEX('Per Invoice'!O$2:O$1201,$AA164)))</f>
        <v/>
      </c>
      <c r="P164" s="7">
        <f>IF($AA164="","",IF(INDEX('Per Invoice'!P$2:P$1201,$AA164)="","",INDEX('Per Invoice'!P$2:P$1201,$AA164)))</f>
        <v/>
      </c>
      <c r="Q164">
        <f>IF($AA164="","",IF(INDEX('Per Invoice'!Q$2:Q$1201,$AA164)="","",INDEX('Per Invoice'!Q$2:Q$1201,$AA164)))</f>
        <v/>
      </c>
      <c r="R164" s="7">
        <f>IF($AA164="","",IF(INDEX('Per Invoice'!R$2:R$1201,$AA164)="","",INDEX('Per Invoice'!R$2:R$1201,$AA164)))</f>
        <v/>
      </c>
      <c r="S164" s="7">
        <f>IF($AA164="","",IF(INDEX('Per Invoice'!S$2:S$1201,$AA164)="","",INDEX('Per Invoice'!S$2:S$1201,$AA164)))</f>
        <v/>
      </c>
      <c r="T164">
        <f>IF($AA164="","",IF(INDEX('Per Invoice'!T$2:T$1201,$AA164)="","",INDEX('Per Invoice'!T$2:T$1201,$AA164)))</f>
        <v/>
      </c>
      <c r="U164" s="7">
        <f>IF($AA164="","",IF(INDEX('Per Invoice'!U$2:U$1201,$AA164)="","",INDEX('Per Invoice'!U$2:U$1201,$AA164)))</f>
        <v/>
      </c>
      <c r="V164" s="7">
        <f>IF($AA164="","",IF(INDEX('Per Invoice'!V$2:V$1201,$AA164)="","",INDEX('Per Invoice'!V$2:V$1201,$AA164)))</f>
        <v/>
      </c>
      <c r="W164" s="7">
        <f>IF($AA164="","",IF(INDEX('Per Invoice'!W$2:W$1201,$AA164)="","",INDEX('Per Invoice'!W$2:W$1201,$AA164)))</f>
        <v/>
      </c>
      <c r="X164" s="7">
        <f>IF($AA164="","",IF(INDEX('Per Invoice'!X$2:X$1201,$AA164)="","",INDEX('Per Invoice'!X$2:X$1201,$AA164)))</f>
        <v/>
      </c>
      <c r="Y164" s="7">
        <f>IF($AA164="","",IF(INDEX('Per Invoice'!Y$2:Y$1201,$AA164)="","",INDEX('Per Invoice'!Y$2:Y$1201,$AA164)))</f>
        <v/>
      </c>
      <c r="Z164" s="7">
        <f>IF($AA164="","",IF(INDEX('Per Invoice'!Z$2:Z$1201,$AA164)="","",INDEX('Per Invoice'!Z$2:Z$1201,$AA164)))</f>
        <v/>
      </c>
      <c r="AA164" s="16">
        <f>IFERROR(MATCH(Settings!$C$27&amp;"|"&amp;ROWS($AA$2:$AA164),'Per Invoice'!$AB$2:$AB$1201,0),"")</f>
        <v/>
      </c>
    </row>
    <row r="165">
      <c r="A165">
        <f>IF($AA165="","",IF(INDEX('Per Invoice'!A$2:A$1201,$AA165)="","",INDEX('Per Invoice'!A$2:A$1201,$AA165)))</f>
        <v/>
      </c>
      <c r="B165">
        <f>IF($AA165="","",IF(INDEX('Per Invoice'!B$2:B$1201,$AA165)="","",INDEX('Per Invoice'!B$2:B$1201,$AA165)))</f>
        <v/>
      </c>
      <c r="C165">
        <f>IF($AA165="","",IF(INDEX('Per Invoice'!C$2:C$1201,$AA165)="","",INDEX('Per Invoice'!C$2:C$1201,$AA165)))</f>
        <v/>
      </c>
      <c r="D165">
        <f>IF($AA165="","",IF(INDEX('Per Invoice'!D$2:D$1201,$AA165)="","",INDEX('Per Invoice'!D$2:D$1201,$AA165)))</f>
        <v/>
      </c>
      <c r="E165">
        <f>IF($AA165="","",IF(INDEX('Per Invoice'!E$2:E$1201,$AA165)="","",INDEX('Per Invoice'!E$2:E$1201,$AA165)))</f>
        <v/>
      </c>
      <c r="F165">
        <f>IF($AA165="","",IF(INDEX('Per Invoice'!F$2:F$1201,$AA165)="","",INDEX('Per Invoice'!F$2:F$1201,$AA165)))</f>
        <v/>
      </c>
      <c r="G165">
        <f>IF($AA165="","",IF(INDEX('Per Invoice'!G$2:G$1201,$AA165)="","",INDEX('Per Invoice'!G$2:G$1201,$AA165)))</f>
        <v/>
      </c>
      <c r="H165">
        <f>IF($AA165="","",IF(INDEX('Per Invoice'!H$2:H$1201,$AA165)="","",INDEX('Per Invoice'!H$2:H$1201,$AA165)))</f>
        <v/>
      </c>
      <c r="I165">
        <f>IF($AA165="","",IF(INDEX('Per Invoice'!I$2:I$1201,$AA165)="","",INDEX('Per Invoice'!I$2:I$1201,$AA165)))</f>
        <v/>
      </c>
      <c r="J165">
        <f>IF($AA165="","",IF(INDEX('Per Invoice'!J$2:J$1201,$AA165)="","",INDEX('Per Invoice'!J$2:J$1201,$AA165)))</f>
        <v/>
      </c>
      <c r="K165">
        <f>IF($AA165="","",IF(INDEX('Per Invoice'!K$2:K$1201,$AA165)="","",INDEX('Per Invoice'!K$2:K$1201,$AA165)))</f>
        <v/>
      </c>
      <c r="L165">
        <f>IF($AA165="","",IF(INDEX('Per Invoice'!L$2:L$1201,$AA165)="","",INDEX('Per Invoice'!L$2:L$1201,$AA165)))</f>
        <v/>
      </c>
      <c r="M165">
        <f>IF($AA165="","",IF(INDEX('Per Invoice'!M$2:M$1201,$AA165)="","",INDEX('Per Invoice'!M$2:M$1201,$AA165)))</f>
        <v/>
      </c>
      <c r="N165">
        <f>IF($AA165="","",IF(INDEX('Per Invoice'!N$2:N$1201,$AA165)="","",INDEX('Per Invoice'!N$2:N$1201,$AA165)))</f>
        <v/>
      </c>
      <c r="O165">
        <f>IF($AA165="","",IF(INDEX('Per Invoice'!O$2:O$1201,$AA165)="","",INDEX('Per Invoice'!O$2:O$1201,$AA165)))</f>
        <v/>
      </c>
      <c r="P165" s="7">
        <f>IF($AA165="","",IF(INDEX('Per Invoice'!P$2:P$1201,$AA165)="","",INDEX('Per Invoice'!P$2:P$1201,$AA165)))</f>
        <v/>
      </c>
      <c r="Q165">
        <f>IF($AA165="","",IF(INDEX('Per Invoice'!Q$2:Q$1201,$AA165)="","",INDEX('Per Invoice'!Q$2:Q$1201,$AA165)))</f>
        <v/>
      </c>
      <c r="R165" s="7">
        <f>IF($AA165="","",IF(INDEX('Per Invoice'!R$2:R$1201,$AA165)="","",INDEX('Per Invoice'!R$2:R$1201,$AA165)))</f>
        <v/>
      </c>
      <c r="S165" s="7">
        <f>IF($AA165="","",IF(INDEX('Per Invoice'!S$2:S$1201,$AA165)="","",INDEX('Per Invoice'!S$2:S$1201,$AA165)))</f>
        <v/>
      </c>
      <c r="T165">
        <f>IF($AA165="","",IF(INDEX('Per Invoice'!T$2:T$1201,$AA165)="","",INDEX('Per Invoice'!T$2:T$1201,$AA165)))</f>
        <v/>
      </c>
      <c r="U165" s="7">
        <f>IF($AA165="","",IF(INDEX('Per Invoice'!U$2:U$1201,$AA165)="","",INDEX('Per Invoice'!U$2:U$1201,$AA165)))</f>
        <v/>
      </c>
      <c r="V165" s="7">
        <f>IF($AA165="","",IF(INDEX('Per Invoice'!V$2:V$1201,$AA165)="","",INDEX('Per Invoice'!V$2:V$1201,$AA165)))</f>
        <v/>
      </c>
      <c r="W165" s="7">
        <f>IF($AA165="","",IF(INDEX('Per Invoice'!W$2:W$1201,$AA165)="","",INDEX('Per Invoice'!W$2:W$1201,$AA165)))</f>
        <v/>
      </c>
      <c r="X165" s="7">
        <f>IF($AA165="","",IF(INDEX('Per Invoice'!X$2:X$1201,$AA165)="","",INDEX('Per Invoice'!X$2:X$1201,$AA165)))</f>
        <v/>
      </c>
      <c r="Y165" s="7">
        <f>IF($AA165="","",IF(INDEX('Per Invoice'!Y$2:Y$1201,$AA165)="","",INDEX('Per Invoice'!Y$2:Y$1201,$AA165)))</f>
        <v/>
      </c>
      <c r="Z165" s="7">
        <f>IF($AA165="","",IF(INDEX('Per Invoice'!Z$2:Z$1201,$AA165)="","",INDEX('Per Invoice'!Z$2:Z$1201,$AA165)))</f>
        <v/>
      </c>
      <c r="AA165" s="16">
        <f>IFERROR(MATCH(Settings!$C$27&amp;"|"&amp;ROWS($AA$2:$AA165),'Per Invoice'!$AB$2:$AB$1201,0),"")</f>
        <v/>
      </c>
    </row>
    <row r="166">
      <c r="A166">
        <f>IF($AA166="","",IF(INDEX('Per Invoice'!A$2:A$1201,$AA166)="","",INDEX('Per Invoice'!A$2:A$1201,$AA166)))</f>
        <v/>
      </c>
      <c r="B166">
        <f>IF($AA166="","",IF(INDEX('Per Invoice'!B$2:B$1201,$AA166)="","",INDEX('Per Invoice'!B$2:B$1201,$AA166)))</f>
        <v/>
      </c>
      <c r="C166">
        <f>IF($AA166="","",IF(INDEX('Per Invoice'!C$2:C$1201,$AA166)="","",INDEX('Per Invoice'!C$2:C$1201,$AA166)))</f>
        <v/>
      </c>
      <c r="D166">
        <f>IF($AA166="","",IF(INDEX('Per Invoice'!D$2:D$1201,$AA166)="","",INDEX('Per Invoice'!D$2:D$1201,$AA166)))</f>
        <v/>
      </c>
      <c r="E166">
        <f>IF($AA166="","",IF(INDEX('Per Invoice'!E$2:E$1201,$AA166)="","",INDEX('Per Invoice'!E$2:E$1201,$AA166)))</f>
        <v/>
      </c>
      <c r="F166">
        <f>IF($AA166="","",IF(INDEX('Per Invoice'!F$2:F$1201,$AA166)="","",INDEX('Per Invoice'!F$2:F$1201,$AA166)))</f>
        <v/>
      </c>
      <c r="G166">
        <f>IF($AA166="","",IF(INDEX('Per Invoice'!G$2:G$1201,$AA166)="","",INDEX('Per Invoice'!G$2:G$1201,$AA166)))</f>
        <v/>
      </c>
      <c r="H166">
        <f>IF($AA166="","",IF(INDEX('Per Invoice'!H$2:H$1201,$AA166)="","",INDEX('Per Invoice'!H$2:H$1201,$AA166)))</f>
        <v/>
      </c>
      <c r="I166">
        <f>IF($AA166="","",IF(INDEX('Per Invoice'!I$2:I$1201,$AA166)="","",INDEX('Per Invoice'!I$2:I$1201,$AA166)))</f>
        <v/>
      </c>
      <c r="J166">
        <f>IF($AA166="","",IF(INDEX('Per Invoice'!J$2:J$1201,$AA166)="","",INDEX('Per Invoice'!J$2:J$1201,$AA166)))</f>
        <v/>
      </c>
      <c r="K166">
        <f>IF($AA166="","",IF(INDEX('Per Invoice'!K$2:K$1201,$AA166)="","",INDEX('Per Invoice'!K$2:K$1201,$AA166)))</f>
        <v/>
      </c>
      <c r="L166">
        <f>IF($AA166="","",IF(INDEX('Per Invoice'!L$2:L$1201,$AA166)="","",INDEX('Per Invoice'!L$2:L$1201,$AA166)))</f>
        <v/>
      </c>
      <c r="M166">
        <f>IF($AA166="","",IF(INDEX('Per Invoice'!M$2:M$1201,$AA166)="","",INDEX('Per Invoice'!M$2:M$1201,$AA166)))</f>
        <v/>
      </c>
      <c r="N166">
        <f>IF($AA166="","",IF(INDEX('Per Invoice'!N$2:N$1201,$AA166)="","",INDEX('Per Invoice'!N$2:N$1201,$AA166)))</f>
        <v/>
      </c>
      <c r="O166">
        <f>IF($AA166="","",IF(INDEX('Per Invoice'!O$2:O$1201,$AA166)="","",INDEX('Per Invoice'!O$2:O$1201,$AA166)))</f>
        <v/>
      </c>
      <c r="P166" s="7">
        <f>IF($AA166="","",IF(INDEX('Per Invoice'!P$2:P$1201,$AA166)="","",INDEX('Per Invoice'!P$2:P$1201,$AA166)))</f>
        <v/>
      </c>
      <c r="Q166">
        <f>IF($AA166="","",IF(INDEX('Per Invoice'!Q$2:Q$1201,$AA166)="","",INDEX('Per Invoice'!Q$2:Q$1201,$AA166)))</f>
        <v/>
      </c>
      <c r="R166" s="7">
        <f>IF($AA166="","",IF(INDEX('Per Invoice'!R$2:R$1201,$AA166)="","",INDEX('Per Invoice'!R$2:R$1201,$AA166)))</f>
        <v/>
      </c>
      <c r="S166" s="7">
        <f>IF($AA166="","",IF(INDEX('Per Invoice'!S$2:S$1201,$AA166)="","",INDEX('Per Invoice'!S$2:S$1201,$AA166)))</f>
        <v/>
      </c>
      <c r="T166">
        <f>IF($AA166="","",IF(INDEX('Per Invoice'!T$2:T$1201,$AA166)="","",INDEX('Per Invoice'!T$2:T$1201,$AA166)))</f>
        <v/>
      </c>
      <c r="U166" s="7">
        <f>IF($AA166="","",IF(INDEX('Per Invoice'!U$2:U$1201,$AA166)="","",INDEX('Per Invoice'!U$2:U$1201,$AA166)))</f>
        <v/>
      </c>
      <c r="V166" s="7">
        <f>IF($AA166="","",IF(INDEX('Per Invoice'!V$2:V$1201,$AA166)="","",INDEX('Per Invoice'!V$2:V$1201,$AA166)))</f>
        <v/>
      </c>
      <c r="W166" s="7">
        <f>IF($AA166="","",IF(INDEX('Per Invoice'!W$2:W$1201,$AA166)="","",INDEX('Per Invoice'!W$2:W$1201,$AA166)))</f>
        <v/>
      </c>
      <c r="X166" s="7">
        <f>IF($AA166="","",IF(INDEX('Per Invoice'!X$2:X$1201,$AA166)="","",INDEX('Per Invoice'!X$2:X$1201,$AA166)))</f>
        <v/>
      </c>
      <c r="Y166" s="7">
        <f>IF($AA166="","",IF(INDEX('Per Invoice'!Y$2:Y$1201,$AA166)="","",INDEX('Per Invoice'!Y$2:Y$1201,$AA166)))</f>
        <v/>
      </c>
      <c r="Z166" s="7">
        <f>IF($AA166="","",IF(INDEX('Per Invoice'!Z$2:Z$1201,$AA166)="","",INDEX('Per Invoice'!Z$2:Z$1201,$AA166)))</f>
        <v/>
      </c>
      <c r="AA166" s="16">
        <f>IFERROR(MATCH(Settings!$C$27&amp;"|"&amp;ROWS($AA$2:$AA166),'Per Invoice'!$AB$2:$AB$1201,0),"")</f>
        <v/>
      </c>
    </row>
    <row r="167">
      <c r="A167">
        <f>IF($AA167="","",IF(INDEX('Per Invoice'!A$2:A$1201,$AA167)="","",INDEX('Per Invoice'!A$2:A$1201,$AA167)))</f>
        <v/>
      </c>
      <c r="B167">
        <f>IF($AA167="","",IF(INDEX('Per Invoice'!B$2:B$1201,$AA167)="","",INDEX('Per Invoice'!B$2:B$1201,$AA167)))</f>
        <v/>
      </c>
      <c r="C167">
        <f>IF($AA167="","",IF(INDEX('Per Invoice'!C$2:C$1201,$AA167)="","",INDEX('Per Invoice'!C$2:C$1201,$AA167)))</f>
        <v/>
      </c>
      <c r="D167">
        <f>IF($AA167="","",IF(INDEX('Per Invoice'!D$2:D$1201,$AA167)="","",INDEX('Per Invoice'!D$2:D$1201,$AA167)))</f>
        <v/>
      </c>
      <c r="E167">
        <f>IF($AA167="","",IF(INDEX('Per Invoice'!E$2:E$1201,$AA167)="","",INDEX('Per Invoice'!E$2:E$1201,$AA167)))</f>
        <v/>
      </c>
      <c r="F167">
        <f>IF($AA167="","",IF(INDEX('Per Invoice'!F$2:F$1201,$AA167)="","",INDEX('Per Invoice'!F$2:F$1201,$AA167)))</f>
        <v/>
      </c>
      <c r="G167">
        <f>IF($AA167="","",IF(INDEX('Per Invoice'!G$2:G$1201,$AA167)="","",INDEX('Per Invoice'!G$2:G$1201,$AA167)))</f>
        <v/>
      </c>
      <c r="H167">
        <f>IF($AA167="","",IF(INDEX('Per Invoice'!H$2:H$1201,$AA167)="","",INDEX('Per Invoice'!H$2:H$1201,$AA167)))</f>
        <v/>
      </c>
      <c r="I167">
        <f>IF($AA167="","",IF(INDEX('Per Invoice'!I$2:I$1201,$AA167)="","",INDEX('Per Invoice'!I$2:I$1201,$AA167)))</f>
        <v/>
      </c>
      <c r="J167">
        <f>IF($AA167="","",IF(INDEX('Per Invoice'!J$2:J$1201,$AA167)="","",INDEX('Per Invoice'!J$2:J$1201,$AA167)))</f>
        <v/>
      </c>
      <c r="K167">
        <f>IF($AA167="","",IF(INDEX('Per Invoice'!K$2:K$1201,$AA167)="","",INDEX('Per Invoice'!K$2:K$1201,$AA167)))</f>
        <v/>
      </c>
      <c r="L167">
        <f>IF($AA167="","",IF(INDEX('Per Invoice'!L$2:L$1201,$AA167)="","",INDEX('Per Invoice'!L$2:L$1201,$AA167)))</f>
        <v/>
      </c>
      <c r="M167">
        <f>IF($AA167="","",IF(INDEX('Per Invoice'!M$2:M$1201,$AA167)="","",INDEX('Per Invoice'!M$2:M$1201,$AA167)))</f>
        <v/>
      </c>
      <c r="N167">
        <f>IF($AA167="","",IF(INDEX('Per Invoice'!N$2:N$1201,$AA167)="","",INDEX('Per Invoice'!N$2:N$1201,$AA167)))</f>
        <v/>
      </c>
      <c r="O167">
        <f>IF($AA167="","",IF(INDEX('Per Invoice'!O$2:O$1201,$AA167)="","",INDEX('Per Invoice'!O$2:O$1201,$AA167)))</f>
        <v/>
      </c>
      <c r="P167" s="7">
        <f>IF($AA167="","",IF(INDEX('Per Invoice'!P$2:P$1201,$AA167)="","",INDEX('Per Invoice'!P$2:P$1201,$AA167)))</f>
        <v/>
      </c>
      <c r="Q167">
        <f>IF($AA167="","",IF(INDEX('Per Invoice'!Q$2:Q$1201,$AA167)="","",INDEX('Per Invoice'!Q$2:Q$1201,$AA167)))</f>
        <v/>
      </c>
      <c r="R167" s="7">
        <f>IF($AA167="","",IF(INDEX('Per Invoice'!R$2:R$1201,$AA167)="","",INDEX('Per Invoice'!R$2:R$1201,$AA167)))</f>
        <v/>
      </c>
      <c r="S167" s="7">
        <f>IF($AA167="","",IF(INDEX('Per Invoice'!S$2:S$1201,$AA167)="","",INDEX('Per Invoice'!S$2:S$1201,$AA167)))</f>
        <v/>
      </c>
      <c r="T167">
        <f>IF($AA167="","",IF(INDEX('Per Invoice'!T$2:T$1201,$AA167)="","",INDEX('Per Invoice'!T$2:T$1201,$AA167)))</f>
        <v/>
      </c>
      <c r="U167" s="7">
        <f>IF($AA167="","",IF(INDEX('Per Invoice'!U$2:U$1201,$AA167)="","",INDEX('Per Invoice'!U$2:U$1201,$AA167)))</f>
        <v/>
      </c>
      <c r="V167" s="7">
        <f>IF($AA167="","",IF(INDEX('Per Invoice'!V$2:V$1201,$AA167)="","",INDEX('Per Invoice'!V$2:V$1201,$AA167)))</f>
        <v/>
      </c>
      <c r="W167" s="7">
        <f>IF($AA167="","",IF(INDEX('Per Invoice'!W$2:W$1201,$AA167)="","",INDEX('Per Invoice'!W$2:W$1201,$AA167)))</f>
        <v/>
      </c>
      <c r="X167" s="7">
        <f>IF($AA167="","",IF(INDEX('Per Invoice'!X$2:X$1201,$AA167)="","",INDEX('Per Invoice'!X$2:X$1201,$AA167)))</f>
        <v/>
      </c>
      <c r="Y167" s="7">
        <f>IF($AA167="","",IF(INDEX('Per Invoice'!Y$2:Y$1201,$AA167)="","",INDEX('Per Invoice'!Y$2:Y$1201,$AA167)))</f>
        <v/>
      </c>
      <c r="Z167" s="7">
        <f>IF($AA167="","",IF(INDEX('Per Invoice'!Z$2:Z$1201,$AA167)="","",INDEX('Per Invoice'!Z$2:Z$1201,$AA167)))</f>
        <v/>
      </c>
      <c r="AA167" s="16">
        <f>IFERROR(MATCH(Settings!$C$27&amp;"|"&amp;ROWS($AA$2:$AA167),'Per Invoice'!$AB$2:$AB$1201,0),"")</f>
        <v/>
      </c>
    </row>
    <row r="168">
      <c r="A168">
        <f>IF($AA168="","",IF(INDEX('Per Invoice'!A$2:A$1201,$AA168)="","",INDEX('Per Invoice'!A$2:A$1201,$AA168)))</f>
        <v/>
      </c>
      <c r="B168">
        <f>IF($AA168="","",IF(INDEX('Per Invoice'!B$2:B$1201,$AA168)="","",INDEX('Per Invoice'!B$2:B$1201,$AA168)))</f>
        <v/>
      </c>
      <c r="C168">
        <f>IF($AA168="","",IF(INDEX('Per Invoice'!C$2:C$1201,$AA168)="","",INDEX('Per Invoice'!C$2:C$1201,$AA168)))</f>
        <v/>
      </c>
      <c r="D168">
        <f>IF($AA168="","",IF(INDEX('Per Invoice'!D$2:D$1201,$AA168)="","",INDEX('Per Invoice'!D$2:D$1201,$AA168)))</f>
        <v/>
      </c>
      <c r="E168">
        <f>IF($AA168="","",IF(INDEX('Per Invoice'!E$2:E$1201,$AA168)="","",INDEX('Per Invoice'!E$2:E$1201,$AA168)))</f>
        <v/>
      </c>
      <c r="F168">
        <f>IF($AA168="","",IF(INDEX('Per Invoice'!F$2:F$1201,$AA168)="","",INDEX('Per Invoice'!F$2:F$1201,$AA168)))</f>
        <v/>
      </c>
      <c r="G168">
        <f>IF($AA168="","",IF(INDEX('Per Invoice'!G$2:G$1201,$AA168)="","",INDEX('Per Invoice'!G$2:G$1201,$AA168)))</f>
        <v/>
      </c>
      <c r="H168">
        <f>IF($AA168="","",IF(INDEX('Per Invoice'!H$2:H$1201,$AA168)="","",INDEX('Per Invoice'!H$2:H$1201,$AA168)))</f>
        <v/>
      </c>
      <c r="I168">
        <f>IF($AA168="","",IF(INDEX('Per Invoice'!I$2:I$1201,$AA168)="","",INDEX('Per Invoice'!I$2:I$1201,$AA168)))</f>
        <v/>
      </c>
      <c r="J168">
        <f>IF($AA168="","",IF(INDEX('Per Invoice'!J$2:J$1201,$AA168)="","",INDEX('Per Invoice'!J$2:J$1201,$AA168)))</f>
        <v/>
      </c>
      <c r="K168">
        <f>IF($AA168="","",IF(INDEX('Per Invoice'!K$2:K$1201,$AA168)="","",INDEX('Per Invoice'!K$2:K$1201,$AA168)))</f>
        <v/>
      </c>
      <c r="L168">
        <f>IF($AA168="","",IF(INDEX('Per Invoice'!L$2:L$1201,$AA168)="","",INDEX('Per Invoice'!L$2:L$1201,$AA168)))</f>
        <v/>
      </c>
      <c r="M168">
        <f>IF($AA168="","",IF(INDEX('Per Invoice'!M$2:M$1201,$AA168)="","",INDEX('Per Invoice'!M$2:M$1201,$AA168)))</f>
        <v/>
      </c>
      <c r="N168">
        <f>IF($AA168="","",IF(INDEX('Per Invoice'!N$2:N$1201,$AA168)="","",INDEX('Per Invoice'!N$2:N$1201,$AA168)))</f>
        <v/>
      </c>
      <c r="O168">
        <f>IF($AA168="","",IF(INDEX('Per Invoice'!O$2:O$1201,$AA168)="","",INDEX('Per Invoice'!O$2:O$1201,$AA168)))</f>
        <v/>
      </c>
      <c r="P168" s="7">
        <f>IF($AA168="","",IF(INDEX('Per Invoice'!P$2:P$1201,$AA168)="","",INDEX('Per Invoice'!P$2:P$1201,$AA168)))</f>
        <v/>
      </c>
      <c r="Q168">
        <f>IF($AA168="","",IF(INDEX('Per Invoice'!Q$2:Q$1201,$AA168)="","",INDEX('Per Invoice'!Q$2:Q$1201,$AA168)))</f>
        <v/>
      </c>
      <c r="R168" s="7">
        <f>IF($AA168="","",IF(INDEX('Per Invoice'!R$2:R$1201,$AA168)="","",INDEX('Per Invoice'!R$2:R$1201,$AA168)))</f>
        <v/>
      </c>
      <c r="S168" s="7">
        <f>IF($AA168="","",IF(INDEX('Per Invoice'!S$2:S$1201,$AA168)="","",INDEX('Per Invoice'!S$2:S$1201,$AA168)))</f>
        <v/>
      </c>
      <c r="T168">
        <f>IF($AA168="","",IF(INDEX('Per Invoice'!T$2:T$1201,$AA168)="","",INDEX('Per Invoice'!T$2:T$1201,$AA168)))</f>
        <v/>
      </c>
      <c r="U168" s="7">
        <f>IF($AA168="","",IF(INDEX('Per Invoice'!U$2:U$1201,$AA168)="","",INDEX('Per Invoice'!U$2:U$1201,$AA168)))</f>
        <v/>
      </c>
      <c r="V168" s="7">
        <f>IF($AA168="","",IF(INDEX('Per Invoice'!V$2:V$1201,$AA168)="","",INDEX('Per Invoice'!V$2:V$1201,$AA168)))</f>
        <v/>
      </c>
      <c r="W168" s="7">
        <f>IF($AA168="","",IF(INDEX('Per Invoice'!W$2:W$1201,$AA168)="","",INDEX('Per Invoice'!W$2:W$1201,$AA168)))</f>
        <v/>
      </c>
      <c r="X168" s="7">
        <f>IF($AA168="","",IF(INDEX('Per Invoice'!X$2:X$1201,$AA168)="","",INDEX('Per Invoice'!X$2:X$1201,$AA168)))</f>
        <v/>
      </c>
      <c r="Y168" s="7">
        <f>IF($AA168="","",IF(INDEX('Per Invoice'!Y$2:Y$1201,$AA168)="","",INDEX('Per Invoice'!Y$2:Y$1201,$AA168)))</f>
        <v/>
      </c>
      <c r="Z168" s="7">
        <f>IF($AA168="","",IF(INDEX('Per Invoice'!Z$2:Z$1201,$AA168)="","",INDEX('Per Invoice'!Z$2:Z$1201,$AA168)))</f>
        <v/>
      </c>
      <c r="AA168" s="16">
        <f>IFERROR(MATCH(Settings!$C$27&amp;"|"&amp;ROWS($AA$2:$AA168),'Per Invoice'!$AB$2:$AB$1201,0),"")</f>
        <v/>
      </c>
    </row>
    <row r="169">
      <c r="A169">
        <f>IF($AA169="","",IF(INDEX('Per Invoice'!A$2:A$1201,$AA169)="","",INDEX('Per Invoice'!A$2:A$1201,$AA169)))</f>
        <v/>
      </c>
      <c r="B169">
        <f>IF($AA169="","",IF(INDEX('Per Invoice'!B$2:B$1201,$AA169)="","",INDEX('Per Invoice'!B$2:B$1201,$AA169)))</f>
        <v/>
      </c>
      <c r="C169">
        <f>IF($AA169="","",IF(INDEX('Per Invoice'!C$2:C$1201,$AA169)="","",INDEX('Per Invoice'!C$2:C$1201,$AA169)))</f>
        <v/>
      </c>
      <c r="D169">
        <f>IF($AA169="","",IF(INDEX('Per Invoice'!D$2:D$1201,$AA169)="","",INDEX('Per Invoice'!D$2:D$1201,$AA169)))</f>
        <v/>
      </c>
      <c r="E169">
        <f>IF($AA169="","",IF(INDEX('Per Invoice'!E$2:E$1201,$AA169)="","",INDEX('Per Invoice'!E$2:E$1201,$AA169)))</f>
        <v/>
      </c>
      <c r="F169">
        <f>IF($AA169="","",IF(INDEX('Per Invoice'!F$2:F$1201,$AA169)="","",INDEX('Per Invoice'!F$2:F$1201,$AA169)))</f>
        <v/>
      </c>
      <c r="G169">
        <f>IF($AA169="","",IF(INDEX('Per Invoice'!G$2:G$1201,$AA169)="","",INDEX('Per Invoice'!G$2:G$1201,$AA169)))</f>
        <v/>
      </c>
      <c r="H169">
        <f>IF($AA169="","",IF(INDEX('Per Invoice'!H$2:H$1201,$AA169)="","",INDEX('Per Invoice'!H$2:H$1201,$AA169)))</f>
        <v/>
      </c>
      <c r="I169">
        <f>IF($AA169="","",IF(INDEX('Per Invoice'!I$2:I$1201,$AA169)="","",INDEX('Per Invoice'!I$2:I$1201,$AA169)))</f>
        <v/>
      </c>
      <c r="J169">
        <f>IF($AA169="","",IF(INDEX('Per Invoice'!J$2:J$1201,$AA169)="","",INDEX('Per Invoice'!J$2:J$1201,$AA169)))</f>
        <v/>
      </c>
      <c r="K169">
        <f>IF($AA169="","",IF(INDEX('Per Invoice'!K$2:K$1201,$AA169)="","",INDEX('Per Invoice'!K$2:K$1201,$AA169)))</f>
        <v/>
      </c>
      <c r="L169">
        <f>IF($AA169="","",IF(INDEX('Per Invoice'!L$2:L$1201,$AA169)="","",INDEX('Per Invoice'!L$2:L$1201,$AA169)))</f>
        <v/>
      </c>
      <c r="M169">
        <f>IF($AA169="","",IF(INDEX('Per Invoice'!M$2:M$1201,$AA169)="","",INDEX('Per Invoice'!M$2:M$1201,$AA169)))</f>
        <v/>
      </c>
      <c r="N169">
        <f>IF($AA169="","",IF(INDEX('Per Invoice'!N$2:N$1201,$AA169)="","",INDEX('Per Invoice'!N$2:N$1201,$AA169)))</f>
        <v/>
      </c>
      <c r="O169">
        <f>IF($AA169="","",IF(INDEX('Per Invoice'!O$2:O$1201,$AA169)="","",INDEX('Per Invoice'!O$2:O$1201,$AA169)))</f>
        <v/>
      </c>
      <c r="P169" s="7">
        <f>IF($AA169="","",IF(INDEX('Per Invoice'!P$2:P$1201,$AA169)="","",INDEX('Per Invoice'!P$2:P$1201,$AA169)))</f>
        <v/>
      </c>
      <c r="Q169">
        <f>IF($AA169="","",IF(INDEX('Per Invoice'!Q$2:Q$1201,$AA169)="","",INDEX('Per Invoice'!Q$2:Q$1201,$AA169)))</f>
        <v/>
      </c>
      <c r="R169" s="7">
        <f>IF($AA169="","",IF(INDEX('Per Invoice'!R$2:R$1201,$AA169)="","",INDEX('Per Invoice'!R$2:R$1201,$AA169)))</f>
        <v/>
      </c>
      <c r="S169" s="7">
        <f>IF($AA169="","",IF(INDEX('Per Invoice'!S$2:S$1201,$AA169)="","",INDEX('Per Invoice'!S$2:S$1201,$AA169)))</f>
        <v/>
      </c>
      <c r="T169">
        <f>IF($AA169="","",IF(INDEX('Per Invoice'!T$2:T$1201,$AA169)="","",INDEX('Per Invoice'!T$2:T$1201,$AA169)))</f>
        <v/>
      </c>
      <c r="U169" s="7">
        <f>IF($AA169="","",IF(INDEX('Per Invoice'!U$2:U$1201,$AA169)="","",INDEX('Per Invoice'!U$2:U$1201,$AA169)))</f>
        <v/>
      </c>
      <c r="V169" s="7">
        <f>IF($AA169="","",IF(INDEX('Per Invoice'!V$2:V$1201,$AA169)="","",INDEX('Per Invoice'!V$2:V$1201,$AA169)))</f>
        <v/>
      </c>
      <c r="W169" s="7">
        <f>IF($AA169="","",IF(INDEX('Per Invoice'!W$2:W$1201,$AA169)="","",INDEX('Per Invoice'!W$2:W$1201,$AA169)))</f>
        <v/>
      </c>
      <c r="X169" s="7">
        <f>IF($AA169="","",IF(INDEX('Per Invoice'!X$2:X$1201,$AA169)="","",INDEX('Per Invoice'!X$2:X$1201,$AA169)))</f>
        <v/>
      </c>
      <c r="Y169" s="7">
        <f>IF($AA169="","",IF(INDEX('Per Invoice'!Y$2:Y$1201,$AA169)="","",INDEX('Per Invoice'!Y$2:Y$1201,$AA169)))</f>
        <v/>
      </c>
      <c r="Z169" s="7">
        <f>IF($AA169="","",IF(INDEX('Per Invoice'!Z$2:Z$1201,$AA169)="","",INDEX('Per Invoice'!Z$2:Z$1201,$AA169)))</f>
        <v/>
      </c>
      <c r="AA169" s="16">
        <f>IFERROR(MATCH(Settings!$C$27&amp;"|"&amp;ROWS($AA$2:$AA169),'Per Invoice'!$AB$2:$AB$1201,0),"")</f>
        <v/>
      </c>
    </row>
    <row r="170">
      <c r="A170">
        <f>IF($AA170="","",IF(INDEX('Per Invoice'!A$2:A$1201,$AA170)="","",INDEX('Per Invoice'!A$2:A$1201,$AA170)))</f>
        <v/>
      </c>
      <c r="B170">
        <f>IF($AA170="","",IF(INDEX('Per Invoice'!B$2:B$1201,$AA170)="","",INDEX('Per Invoice'!B$2:B$1201,$AA170)))</f>
        <v/>
      </c>
      <c r="C170">
        <f>IF($AA170="","",IF(INDEX('Per Invoice'!C$2:C$1201,$AA170)="","",INDEX('Per Invoice'!C$2:C$1201,$AA170)))</f>
        <v/>
      </c>
      <c r="D170">
        <f>IF($AA170="","",IF(INDEX('Per Invoice'!D$2:D$1201,$AA170)="","",INDEX('Per Invoice'!D$2:D$1201,$AA170)))</f>
        <v/>
      </c>
      <c r="E170">
        <f>IF($AA170="","",IF(INDEX('Per Invoice'!E$2:E$1201,$AA170)="","",INDEX('Per Invoice'!E$2:E$1201,$AA170)))</f>
        <v/>
      </c>
      <c r="F170">
        <f>IF($AA170="","",IF(INDEX('Per Invoice'!F$2:F$1201,$AA170)="","",INDEX('Per Invoice'!F$2:F$1201,$AA170)))</f>
        <v/>
      </c>
      <c r="G170">
        <f>IF($AA170="","",IF(INDEX('Per Invoice'!G$2:G$1201,$AA170)="","",INDEX('Per Invoice'!G$2:G$1201,$AA170)))</f>
        <v/>
      </c>
      <c r="H170">
        <f>IF($AA170="","",IF(INDEX('Per Invoice'!H$2:H$1201,$AA170)="","",INDEX('Per Invoice'!H$2:H$1201,$AA170)))</f>
        <v/>
      </c>
      <c r="I170">
        <f>IF($AA170="","",IF(INDEX('Per Invoice'!I$2:I$1201,$AA170)="","",INDEX('Per Invoice'!I$2:I$1201,$AA170)))</f>
        <v/>
      </c>
      <c r="J170">
        <f>IF($AA170="","",IF(INDEX('Per Invoice'!J$2:J$1201,$AA170)="","",INDEX('Per Invoice'!J$2:J$1201,$AA170)))</f>
        <v/>
      </c>
      <c r="K170">
        <f>IF($AA170="","",IF(INDEX('Per Invoice'!K$2:K$1201,$AA170)="","",INDEX('Per Invoice'!K$2:K$1201,$AA170)))</f>
        <v/>
      </c>
      <c r="L170">
        <f>IF($AA170="","",IF(INDEX('Per Invoice'!L$2:L$1201,$AA170)="","",INDEX('Per Invoice'!L$2:L$1201,$AA170)))</f>
        <v/>
      </c>
      <c r="M170">
        <f>IF($AA170="","",IF(INDEX('Per Invoice'!M$2:M$1201,$AA170)="","",INDEX('Per Invoice'!M$2:M$1201,$AA170)))</f>
        <v/>
      </c>
      <c r="N170">
        <f>IF($AA170="","",IF(INDEX('Per Invoice'!N$2:N$1201,$AA170)="","",INDEX('Per Invoice'!N$2:N$1201,$AA170)))</f>
        <v/>
      </c>
      <c r="O170">
        <f>IF($AA170="","",IF(INDEX('Per Invoice'!O$2:O$1201,$AA170)="","",INDEX('Per Invoice'!O$2:O$1201,$AA170)))</f>
        <v/>
      </c>
      <c r="P170" s="7">
        <f>IF($AA170="","",IF(INDEX('Per Invoice'!P$2:P$1201,$AA170)="","",INDEX('Per Invoice'!P$2:P$1201,$AA170)))</f>
        <v/>
      </c>
      <c r="Q170">
        <f>IF($AA170="","",IF(INDEX('Per Invoice'!Q$2:Q$1201,$AA170)="","",INDEX('Per Invoice'!Q$2:Q$1201,$AA170)))</f>
        <v/>
      </c>
      <c r="R170" s="7">
        <f>IF($AA170="","",IF(INDEX('Per Invoice'!R$2:R$1201,$AA170)="","",INDEX('Per Invoice'!R$2:R$1201,$AA170)))</f>
        <v/>
      </c>
      <c r="S170" s="7">
        <f>IF($AA170="","",IF(INDEX('Per Invoice'!S$2:S$1201,$AA170)="","",INDEX('Per Invoice'!S$2:S$1201,$AA170)))</f>
        <v/>
      </c>
      <c r="T170">
        <f>IF($AA170="","",IF(INDEX('Per Invoice'!T$2:T$1201,$AA170)="","",INDEX('Per Invoice'!T$2:T$1201,$AA170)))</f>
        <v/>
      </c>
      <c r="U170" s="7">
        <f>IF($AA170="","",IF(INDEX('Per Invoice'!U$2:U$1201,$AA170)="","",INDEX('Per Invoice'!U$2:U$1201,$AA170)))</f>
        <v/>
      </c>
      <c r="V170" s="7">
        <f>IF($AA170="","",IF(INDEX('Per Invoice'!V$2:V$1201,$AA170)="","",INDEX('Per Invoice'!V$2:V$1201,$AA170)))</f>
        <v/>
      </c>
      <c r="W170" s="7">
        <f>IF($AA170="","",IF(INDEX('Per Invoice'!W$2:W$1201,$AA170)="","",INDEX('Per Invoice'!W$2:W$1201,$AA170)))</f>
        <v/>
      </c>
      <c r="X170" s="7">
        <f>IF($AA170="","",IF(INDEX('Per Invoice'!X$2:X$1201,$AA170)="","",INDEX('Per Invoice'!X$2:X$1201,$AA170)))</f>
        <v/>
      </c>
      <c r="Y170" s="7">
        <f>IF($AA170="","",IF(INDEX('Per Invoice'!Y$2:Y$1201,$AA170)="","",INDEX('Per Invoice'!Y$2:Y$1201,$AA170)))</f>
        <v/>
      </c>
      <c r="Z170" s="7">
        <f>IF($AA170="","",IF(INDEX('Per Invoice'!Z$2:Z$1201,$AA170)="","",INDEX('Per Invoice'!Z$2:Z$1201,$AA170)))</f>
        <v/>
      </c>
      <c r="AA170" s="16">
        <f>IFERROR(MATCH(Settings!$C$27&amp;"|"&amp;ROWS($AA$2:$AA170),'Per Invoice'!$AB$2:$AB$1201,0),"")</f>
        <v/>
      </c>
    </row>
    <row r="171">
      <c r="A171">
        <f>IF($AA171="","",IF(INDEX('Per Invoice'!A$2:A$1201,$AA171)="","",INDEX('Per Invoice'!A$2:A$1201,$AA171)))</f>
        <v/>
      </c>
      <c r="B171">
        <f>IF($AA171="","",IF(INDEX('Per Invoice'!B$2:B$1201,$AA171)="","",INDEX('Per Invoice'!B$2:B$1201,$AA171)))</f>
        <v/>
      </c>
      <c r="C171">
        <f>IF($AA171="","",IF(INDEX('Per Invoice'!C$2:C$1201,$AA171)="","",INDEX('Per Invoice'!C$2:C$1201,$AA171)))</f>
        <v/>
      </c>
      <c r="D171">
        <f>IF($AA171="","",IF(INDEX('Per Invoice'!D$2:D$1201,$AA171)="","",INDEX('Per Invoice'!D$2:D$1201,$AA171)))</f>
        <v/>
      </c>
      <c r="E171">
        <f>IF($AA171="","",IF(INDEX('Per Invoice'!E$2:E$1201,$AA171)="","",INDEX('Per Invoice'!E$2:E$1201,$AA171)))</f>
        <v/>
      </c>
      <c r="F171">
        <f>IF($AA171="","",IF(INDEX('Per Invoice'!F$2:F$1201,$AA171)="","",INDEX('Per Invoice'!F$2:F$1201,$AA171)))</f>
        <v/>
      </c>
      <c r="G171">
        <f>IF($AA171="","",IF(INDEX('Per Invoice'!G$2:G$1201,$AA171)="","",INDEX('Per Invoice'!G$2:G$1201,$AA171)))</f>
        <v/>
      </c>
      <c r="H171">
        <f>IF($AA171="","",IF(INDEX('Per Invoice'!H$2:H$1201,$AA171)="","",INDEX('Per Invoice'!H$2:H$1201,$AA171)))</f>
        <v/>
      </c>
      <c r="I171">
        <f>IF($AA171="","",IF(INDEX('Per Invoice'!I$2:I$1201,$AA171)="","",INDEX('Per Invoice'!I$2:I$1201,$AA171)))</f>
        <v/>
      </c>
      <c r="J171">
        <f>IF($AA171="","",IF(INDEX('Per Invoice'!J$2:J$1201,$AA171)="","",INDEX('Per Invoice'!J$2:J$1201,$AA171)))</f>
        <v/>
      </c>
      <c r="K171">
        <f>IF($AA171="","",IF(INDEX('Per Invoice'!K$2:K$1201,$AA171)="","",INDEX('Per Invoice'!K$2:K$1201,$AA171)))</f>
        <v/>
      </c>
      <c r="L171">
        <f>IF($AA171="","",IF(INDEX('Per Invoice'!L$2:L$1201,$AA171)="","",INDEX('Per Invoice'!L$2:L$1201,$AA171)))</f>
        <v/>
      </c>
      <c r="M171">
        <f>IF($AA171="","",IF(INDEX('Per Invoice'!M$2:M$1201,$AA171)="","",INDEX('Per Invoice'!M$2:M$1201,$AA171)))</f>
        <v/>
      </c>
      <c r="N171">
        <f>IF($AA171="","",IF(INDEX('Per Invoice'!N$2:N$1201,$AA171)="","",INDEX('Per Invoice'!N$2:N$1201,$AA171)))</f>
        <v/>
      </c>
      <c r="O171">
        <f>IF($AA171="","",IF(INDEX('Per Invoice'!O$2:O$1201,$AA171)="","",INDEX('Per Invoice'!O$2:O$1201,$AA171)))</f>
        <v/>
      </c>
      <c r="P171" s="7">
        <f>IF($AA171="","",IF(INDEX('Per Invoice'!P$2:P$1201,$AA171)="","",INDEX('Per Invoice'!P$2:P$1201,$AA171)))</f>
        <v/>
      </c>
      <c r="Q171">
        <f>IF($AA171="","",IF(INDEX('Per Invoice'!Q$2:Q$1201,$AA171)="","",INDEX('Per Invoice'!Q$2:Q$1201,$AA171)))</f>
        <v/>
      </c>
      <c r="R171" s="7">
        <f>IF($AA171="","",IF(INDEX('Per Invoice'!R$2:R$1201,$AA171)="","",INDEX('Per Invoice'!R$2:R$1201,$AA171)))</f>
        <v/>
      </c>
      <c r="S171" s="7">
        <f>IF($AA171="","",IF(INDEX('Per Invoice'!S$2:S$1201,$AA171)="","",INDEX('Per Invoice'!S$2:S$1201,$AA171)))</f>
        <v/>
      </c>
      <c r="T171">
        <f>IF($AA171="","",IF(INDEX('Per Invoice'!T$2:T$1201,$AA171)="","",INDEX('Per Invoice'!T$2:T$1201,$AA171)))</f>
        <v/>
      </c>
      <c r="U171" s="7">
        <f>IF($AA171="","",IF(INDEX('Per Invoice'!U$2:U$1201,$AA171)="","",INDEX('Per Invoice'!U$2:U$1201,$AA171)))</f>
        <v/>
      </c>
      <c r="V171" s="7">
        <f>IF($AA171="","",IF(INDEX('Per Invoice'!V$2:V$1201,$AA171)="","",INDEX('Per Invoice'!V$2:V$1201,$AA171)))</f>
        <v/>
      </c>
      <c r="W171" s="7">
        <f>IF($AA171="","",IF(INDEX('Per Invoice'!W$2:W$1201,$AA171)="","",INDEX('Per Invoice'!W$2:W$1201,$AA171)))</f>
        <v/>
      </c>
      <c r="X171" s="7">
        <f>IF($AA171="","",IF(INDEX('Per Invoice'!X$2:X$1201,$AA171)="","",INDEX('Per Invoice'!X$2:X$1201,$AA171)))</f>
        <v/>
      </c>
      <c r="Y171" s="7">
        <f>IF($AA171="","",IF(INDEX('Per Invoice'!Y$2:Y$1201,$AA171)="","",INDEX('Per Invoice'!Y$2:Y$1201,$AA171)))</f>
        <v/>
      </c>
      <c r="Z171" s="7">
        <f>IF($AA171="","",IF(INDEX('Per Invoice'!Z$2:Z$1201,$AA171)="","",INDEX('Per Invoice'!Z$2:Z$1201,$AA171)))</f>
        <v/>
      </c>
      <c r="AA171" s="16">
        <f>IFERROR(MATCH(Settings!$C$27&amp;"|"&amp;ROWS($AA$2:$AA171),'Per Invoice'!$AB$2:$AB$1201,0),"")</f>
        <v/>
      </c>
    </row>
    <row r="172">
      <c r="A172">
        <f>IF($AA172="","",IF(INDEX('Per Invoice'!A$2:A$1201,$AA172)="","",INDEX('Per Invoice'!A$2:A$1201,$AA172)))</f>
        <v/>
      </c>
      <c r="B172">
        <f>IF($AA172="","",IF(INDEX('Per Invoice'!B$2:B$1201,$AA172)="","",INDEX('Per Invoice'!B$2:B$1201,$AA172)))</f>
        <v/>
      </c>
      <c r="C172">
        <f>IF($AA172="","",IF(INDEX('Per Invoice'!C$2:C$1201,$AA172)="","",INDEX('Per Invoice'!C$2:C$1201,$AA172)))</f>
        <v/>
      </c>
      <c r="D172">
        <f>IF($AA172="","",IF(INDEX('Per Invoice'!D$2:D$1201,$AA172)="","",INDEX('Per Invoice'!D$2:D$1201,$AA172)))</f>
        <v/>
      </c>
      <c r="E172">
        <f>IF($AA172="","",IF(INDEX('Per Invoice'!E$2:E$1201,$AA172)="","",INDEX('Per Invoice'!E$2:E$1201,$AA172)))</f>
        <v/>
      </c>
      <c r="F172">
        <f>IF($AA172="","",IF(INDEX('Per Invoice'!F$2:F$1201,$AA172)="","",INDEX('Per Invoice'!F$2:F$1201,$AA172)))</f>
        <v/>
      </c>
      <c r="G172">
        <f>IF($AA172="","",IF(INDEX('Per Invoice'!G$2:G$1201,$AA172)="","",INDEX('Per Invoice'!G$2:G$1201,$AA172)))</f>
        <v/>
      </c>
      <c r="H172">
        <f>IF($AA172="","",IF(INDEX('Per Invoice'!H$2:H$1201,$AA172)="","",INDEX('Per Invoice'!H$2:H$1201,$AA172)))</f>
        <v/>
      </c>
      <c r="I172">
        <f>IF($AA172="","",IF(INDEX('Per Invoice'!I$2:I$1201,$AA172)="","",INDEX('Per Invoice'!I$2:I$1201,$AA172)))</f>
        <v/>
      </c>
      <c r="J172">
        <f>IF($AA172="","",IF(INDEX('Per Invoice'!J$2:J$1201,$AA172)="","",INDEX('Per Invoice'!J$2:J$1201,$AA172)))</f>
        <v/>
      </c>
      <c r="K172">
        <f>IF($AA172="","",IF(INDEX('Per Invoice'!K$2:K$1201,$AA172)="","",INDEX('Per Invoice'!K$2:K$1201,$AA172)))</f>
        <v/>
      </c>
      <c r="L172">
        <f>IF($AA172="","",IF(INDEX('Per Invoice'!L$2:L$1201,$AA172)="","",INDEX('Per Invoice'!L$2:L$1201,$AA172)))</f>
        <v/>
      </c>
      <c r="M172">
        <f>IF($AA172="","",IF(INDEX('Per Invoice'!M$2:M$1201,$AA172)="","",INDEX('Per Invoice'!M$2:M$1201,$AA172)))</f>
        <v/>
      </c>
      <c r="N172">
        <f>IF($AA172="","",IF(INDEX('Per Invoice'!N$2:N$1201,$AA172)="","",INDEX('Per Invoice'!N$2:N$1201,$AA172)))</f>
        <v/>
      </c>
      <c r="O172">
        <f>IF($AA172="","",IF(INDEX('Per Invoice'!O$2:O$1201,$AA172)="","",INDEX('Per Invoice'!O$2:O$1201,$AA172)))</f>
        <v/>
      </c>
      <c r="P172" s="7">
        <f>IF($AA172="","",IF(INDEX('Per Invoice'!P$2:P$1201,$AA172)="","",INDEX('Per Invoice'!P$2:P$1201,$AA172)))</f>
        <v/>
      </c>
      <c r="Q172">
        <f>IF($AA172="","",IF(INDEX('Per Invoice'!Q$2:Q$1201,$AA172)="","",INDEX('Per Invoice'!Q$2:Q$1201,$AA172)))</f>
        <v/>
      </c>
      <c r="R172" s="7">
        <f>IF($AA172="","",IF(INDEX('Per Invoice'!R$2:R$1201,$AA172)="","",INDEX('Per Invoice'!R$2:R$1201,$AA172)))</f>
        <v/>
      </c>
      <c r="S172" s="7">
        <f>IF($AA172="","",IF(INDEX('Per Invoice'!S$2:S$1201,$AA172)="","",INDEX('Per Invoice'!S$2:S$1201,$AA172)))</f>
        <v/>
      </c>
      <c r="T172">
        <f>IF($AA172="","",IF(INDEX('Per Invoice'!T$2:T$1201,$AA172)="","",INDEX('Per Invoice'!T$2:T$1201,$AA172)))</f>
        <v/>
      </c>
      <c r="U172" s="7">
        <f>IF($AA172="","",IF(INDEX('Per Invoice'!U$2:U$1201,$AA172)="","",INDEX('Per Invoice'!U$2:U$1201,$AA172)))</f>
        <v/>
      </c>
      <c r="V172" s="7">
        <f>IF($AA172="","",IF(INDEX('Per Invoice'!V$2:V$1201,$AA172)="","",INDEX('Per Invoice'!V$2:V$1201,$AA172)))</f>
        <v/>
      </c>
      <c r="W172" s="7">
        <f>IF($AA172="","",IF(INDEX('Per Invoice'!W$2:W$1201,$AA172)="","",INDEX('Per Invoice'!W$2:W$1201,$AA172)))</f>
        <v/>
      </c>
      <c r="X172" s="7">
        <f>IF($AA172="","",IF(INDEX('Per Invoice'!X$2:X$1201,$AA172)="","",INDEX('Per Invoice'!X$2:X$1201,$AA172)))</f>
        <v/>
      </c>
      <c r="Y172" s="7">
        <f>IF($AA172="","",IF(INDEX('Per Invoice'!Y$2:Y$1201,$AA172)="","",INDEX('Per Invoice'!Y$2:Y$1201,$AA172)))</f>
        <v/>
      </c>
      <c r="Z172" s="7">
        <f>IF($AA172="","",IF(INDEX('Per Invoice'!Z$2:Z$1201,$AA172)="","",INDEX('Per Invoice'!Z$2:Z$1201,$AA172)))</f>
        <v/>
      </c>
      <c r="AA172" s="16">
        <f>IFERROR(MATCH(Settings!$C$27&amp;"|"&amp;ROWS($AA$2:$AA172),'Per Invoice'!$AB$2:$AB$1201,0),"")</f>
        <v/>
      </c>
    </row>
    <row r="173">
      <c r="A173">
        <f>IF($AA173="","",IF(INDEX('Per Invoice'!A$2:A$1201,$AA173)="","",INDEX('Per Invoice'!A$2:A$1201,$AA173)))</f>
        <v/>
      </c>
      <c r="B173">
        <f>IF($AA173="","",IF(INDEX('Per Invoice'!B$2:B$1201,$AA173)="","",INDEX('Per Invoice'!B$2:B$1201,$AA173)))</f>
        <v/>
      </c>
      <c r="C173">
        <f>IF($AA173="","",IF(INDEX('Per Invoice'!C$2:C$1201,$AA173)="","",INDEX('Per Invoice'!C$2:C$1201,$AA173)))</f>
        <v/>
      </c>
      <c r="D173">
        <f>IF($AA173="","",IF(INDEX('Per Invoice'!D$2:D$1201,$AA173)="","",INDEX('Per Invoice'!D$2:D$1201,$AA173)))</f>
        <v/>
      </c>
      <c r="E173">
        <f>IF($AA173="","",IF(INDEX('Per Invoice'!E$2:E$1201,$AA173)="","",INDEX('Per Invoice'!E$2:E$1201,$AA173)))</f>
        <v/>
      </c>
      <c r="F173">
        <f>IF($AA173="","",IF(INDEX('Per Invoice'!F$2:F$1201,$AA173)="","",INDEX('Per Invoice'!F$2:F$1201,$AA173)))</f>
        <v/>
      </c>
      <c r="G173">
        <f>IF($AA173="","",IF(INDEX('Per Invoice'!G$2:G$1201,$AA173)="","",INDEX('Per Invoice'!G$2:G$1201,$AA173)))</f>
        <v/>
      </c>
      <c r="H173">
        <f>IF($AA173="","",IF(INDEX('Per Invoice'!H$2:H$1201,$AA173)="","",INDEX('Per Invoice'!H$2:H$1201,$AA173)))</f>
        <v/>
      </c>
      <c r="I173">
        <f>IF($AA173="","",IF(INDEX('Per Invoice'!I$2:I$1201,$AA173)="","",INDEX('Per Invoice'!I$2:I$1201,$AA173)))</f>
        <v/>
      </c>
      <c r="J173">
        <f>IF($AA173="","",IF(INDEX('Per Invoice'!J$2:J$1201,$AA173)="","",INDEX('Per Invoice'!J$2:J$1201,$AA173)))</f>
        <v/>
      </c>
      <c r="K173">
        <f>IF($AA173="","",IF(INDEX('Per Invoice'!K$2:K$1201,$AA173)="","",INDEX('Per Invoice'!K$2:K$1201,$AA173)))</f>
        <v/>
      </c>
      <c r="L173">
        <f>IF($AA173="","",IF(INDEX('Per Invoice'!L$2:L$1201,$AA173)="","",INDEX('Per Invoice'!L$2:L$1201,$AA173)))</f>
        <v/>
      </c>
      <c r="M173">
        <f>IF($AA173="","",IF(INDEX('Per Invoice'!M$2:M$1201,$AA173)="","",INDEX('Per Invoice'!M$2:M$1201,$AA173)))</f>
        <v/>
      </c>
      <c r="N173">
        <f>IF($AA173="","",IF(INDEX('Per Invoice'!N$2:N$1201,$AA173)="","",INDEX('Per Invoice'!N$2:N$1201,$AA173)))</f>
        <v/>
      </c>
      <c r="O173">
        <f>IF($AA173="","",IF(INDEX('Per Invoice'!O$2:O$1201,$AA173)="","",INDEX('Per Invoice'!O$2:O$1201,$AA173)))</f>
        <v/>
      </c>
      <c r="P173" s="7">
        <f>IF($AA173="","",IF(INDEX('Per Invoice'!P$2:P$1201,$AA173)="","",INDEX('Per Invoice'!P$2:P$1201,$AA173)))</f>
        <v/>
      </c>
      <c r="Q173">
        <f>IF($AA173="","",IF(INDEX('Per Invoice'!Q$2:Q$1201,$AA173)="","",INDEX('Per Invoice'!Q$2:Q$1201,$AA173)))</f>
        <v/>
      </c>
      <c r="R173" s="7">
        <f>IF($AA173="","",IF(INDEX('Per Invoice'!R$2:R$1201,$AA173)="","",INDEX('Per Invoice'!R$2:R$1201,$AA173)))</f>
        <v/>
      </c>
      <c r="S173" s="7">
        <f>IF($AA173="","",IF(INDEX('Per Invoice'!S$2:S$1201,$AA173)="","",INDEX('Per Invoice'!S$2:S$1201,$AA173)))</f>
        <v/>
      </c>
      <c r="T173">
        <f>IF($AA173="","",IF(INDEX('Per Invoice'!T$2:T$1201,$AA173)="","",INDEX('Per Invoice'!T$2:T$1201,$AA173)))</f>
        <v/>
      </c>
      <c r="U173" s="7">
        <f>IF($AA173="","",IF(INDEX('Per Invoice'!U$2:U$1201,$AA173)="","",INDEX('Per Invoice'!U$2:U$1201,$AA173)))</f>
        <v/>
      </c>
      <c r="V173" s="7">
        <f>IF($AA173="","",IF(INDEX('Per Invoice'!V$2:V$1201,$AA173)="","",INDEX('Per Invoice'!V$2:V$1201,$AA173)))</f>
        <v/>
      </c>
      <c r="W173" s="7">
        <f>IF($AA173="","",IF(INDEX('Per Invoice'!W$2:W$1201,$AA173)="","",INDEX('Per Invoice'!W$2:W$1201,$AA173)))</f>
        <v/>
      </c>
      <c r="X173" s="7">
        <f>IF($AA173="","",IF(INDEX('Per Invoice'!X$2:X$1201,$AA173)="","",INDEX('Per Invoice'!X$2:X$1201,$AA173)))</f>
        <v/>
      </c>
      <c r="Y173" s="7">
        <f>IF($AA173="","",IF(INDEX('Per Invoice'!Y$2:Y$1201,$AA173)="","",INDEX('Per Invoice'!Y$2:Y$1201,$AA173)))</f>
        <v/>
      </c>
      <c r="Z173" s="7">
        <f>IF($AA173="","",IF(INDEX('Per Invoice'!Z$2:Z$1201,$AA173)="","",INDEX('Per Invoice'!Z$2:Z$1201,$AA173)))</f>
        <v/>
      </c>
      <c r="AA173" s="16">
        <f>IFERROR(MATCH(Settings!$C$27&amp;"|"&amp;ROWS($AA$2:$AA173),'Per Invoice'!$AB$2:$AB$1201,0),"")</f>
        <v/>
      </c>
    </row>
    <row r="174">
      <c r="A174">
        <f>IF($AA174="","",IF(INDEX('Per Invoice'!A$2:A$1201,$AA174)="","",INDEX('Per Invoice'!A$2:A$1201,$AA174)))</f>
        <v/>
      </c>
      <c r="B174">
        <f>IF($AA174="","",IF(INDEX('Per Invoice'!B$2:B$1201,$AA174)="","",INDEX('Per Invoice'!B$2:B$1201,$AA174)))</f>
        <v/>
      </c>
      <c r="C174">
        <f>IF($AA174="","",IF(INDEX('Per Invoice'!C$2:C$1201,$AA174)="","",INDEX('Per Invoice'!C$2:C$1201,$AA174)))</f>
        <v/>
      </c>
      <c r="D174">
        <f>IF($AA174="","",IF(INDEX('Per Invoice'!D$2:D$1201,$AA174)="","",INDEX('Per Invoice'!D$2:D$1201,$AA174)))</f>
        <v/>
      </c>
      <c r="E174">
        <f>IF($AA174="","",IF(INDEX('Per Invoice'!E$2:E$1201,$AA174)="","",INDEX('Per Invoice'!E$2:E$1201,$AA174)))</f>
        <v/>
      </c>
      <c r="F174">
        <f>IF($AA174="","",IF(INDEX('Per Invoice'!F$2:F$1201,$AA174)="","",INDEX('Per Invoice'!F$2:F$1201,$AA174)))</f>
        <v/>
      </c>
      <c r="G174">
        <f>IF($AA174="","",IF(INDEX('Per Invoice'!G$2:G$1201,$AA174)="","",INDEX('Per Invoice'!G$2:G$1201,$AA174)))</f>
        <v/>
      </c>
      <c r="H174">
        <f>IF($AA174="","",IF(INDEX('Per Invoice'!H$2:H$1201,$AA174)="","",INDEX('Per Invoice'!H$2:H$1201,$AA174)))</f>
        <v/>
      </c>
      <c r="I174">
        <f>IF($AA174="","",IF(INDEX('Per Invoice'!I$2:I$1201,$AA174)="","",INDEX('Per Invoice'!I$2:I$1201,$AA174)))</f>
        <v/>
      </c>
      <c r="J174">
        <f>IF($AA174="","",IF(INDEX('Per Invoice'!J$2:J$1201,$AA174)="","",INDEX('Per Invoice'!J$2:J$1201,$AA174)))</f>
        <v/>
      </c>
      <c r="K174">
        <f>IF($AA174="","",IF(INDEX('Per Invoice'!K$2:K$1201,$AA174)="","",INDEX('Per Invoice'!K$2:K$1201,$AA174)))</f>
        <v/>
      </c>
      <c r="L174">
        <f>IF($AA174="","",IF(INDEX('Per Invoice'!L$2:L$1201,$AA174)="","",INDEX('Per Invoice'!L$2:L$1201,$AA174)))</f>
        <v/>
      </c>
      <c r="M174">
        <f>IF($AA174="","",IF(INDEX('Per Invoice'!M$2:M$1201,$AA174)="","",INDEX('Per Invoice'!M$2:M$1201,$AA174)))</f>
        <v/>
      </c>
      <c r="N174">
        <f>IF($AA174="","",IF(INDEX('Per Invoice'!N$2:N$1201,$AA174)="","",INDEX('Per Invoice'!N$2:N$1201,$AA174)))</f>
        <v/>
      </c>
      <c r="O174">
        <f>IF($AA174="","",IF(INDEX('Per Invoice'!O$2:O$1201,$AA174)="","",INDEX('Per Invoice'!O$2:O$1201,$AA174)))</f>
        <v/>
      </c>
      <c r="P174" s="7">
        <f>IF($AA174="","",IF(INDEX('Per Invoice'!P$2:P$1201,$AA174)="","",INDEX('Per Invoice'!P$2:P$1201,$AA174)))</f>
        <v/>
      </c>
      <c r="Q174">
        <f>IF($AA174="","",IF(INDEX('Per Invoice'!Q$2:Q$1201,$AA174)="","",INDEX('Per Invoice'!Q$2:Q$1201,$AA174)))</f>
        <v/>
      </c>
      <c r="R174" s="7">
        <f>IF($AA174="","",IF(INDEX('Per Invoice'!R$2:R$1201,$AA174)="","",INDEX('Per Invoice'!R$2:R$1201,$AA174)))</f>
        <v/>
      </c>
      <c r="S174" s="7">
        <f>IF($AA174="","",IF(INDEX('Per Invoice'!S$2:S$1201,$AA174)="","",INDEX('Per Invoice'!S$2:S$1201,$AA174)))</f>
        <v/>
      </c>
      <c r="T174">
        <f>IF($AA174="","",IF(INDEX('Per Invoice'!T$2:T$1201,$AA174)="","",INDEX('Per Invoice'!T$2:T$1201,$AA174)))</f>
        <v/>
      </c>
      <c r="U174" s="7">
        <f>IF($AA174="","",IF(INDEX('Per Invoice'!U$2:U$1201,$AA174)="","",INDEX('Per Invoice'!U$2:U$1201,$AA174)))</f>
        <v/>
      </c>
      <c r="V174" s="7">
        <f>IF($AA174="","",IF(INDEX('Per Invoice'!V$2:V$1201,$AA174)="","",INDEX('Per Invoice'!V$2:V$1201,$AA174)))</f>
        <v/>
      </c>
      <c r="W174" s="7">
        <f>IF($AA174="","",IF(INDEX('Per Invoice'!W$2:W$1201,$AA174)="","",INDEX('Per Invoice'!W$2:W$1201,$AA174)))</f>
        <v/>
      </c>
      <c r="X174" s="7">
        <f>IF($AA174="","",IF(INDEX('Per Invoice'!X$2:X$1201,$AA174)="","",INDEX('Per Invoice'!X$2:X$1201,$AA174)))</f>
        <v/>
      </c>
      <c r="Y174" s="7">
        <f>IF($AA174="","",IF(INDEX('Per Invoice'!Y$2:Y$1201,$AA174)="","",INDEX('Per Invoice'!Y$2:Y$1201,$AA174)))</f>
        <v/>
      </c>
      <c r="Z174" s="7">
        <f>IF($AA174="","",IF(INDEX('Per Invoice'!Z$2:Z$1201,$AA174)="","",INDEX('Per Invoice'!Z$2:Z$1201,$AA174)))</f>
        <v/>
      </c>
      <c r="AA174" s="16">
        <f>IFERROR(MATCH(Settings!$C$27&amp;"|"&amp;ROWS($AA$2:$AA174),'Per Invoice'!$AB$2:$AB$1201,0),"")</f>
        <v/>
      </c>
    </row>
    <row r="175">
      <c r="A175">
        <f>IF($AA175="","",IF(INDEX('Per Invoice'!A$2:A$1201,$AA175)="","",INDEX('Per Invoice'!A$2:A$1201,$AA175)))</f>
        <v/>
      </c>
      <c r="B175">
        <f>IF($AA175="","",IF(INDEX('Per Invoice'!B$2:B$1201,$AA175)="","",INDEX('Per Invoice'!B$2:B$1201,$AA175)))</f>
        <v/>
      </c>
      <c r="C175">
        <f>IF($AA175="","",IF(INDEX('Per Invoice'!C$2:C$1201,$AA175)="","",INDEX('Per Invoice'!C$2:C$1201,$AA175)))</f>
        <v/>
      </c>
      <c r="D175">
        <f>IF($AA175="","",IF(INDEX('Per Invoice'!D$2:D$1201,$AA175)="","",INDEX('Per Invoice'!D$2:D$1201,$AA175)))</f>
        <v/>
      </c>
      <c r="E175">
        <f>IF($AA175="","",IF(INDEX('Per Invoice'!E$2:E$1201,$AA175)="","",INDEX('Per Invoice'!E$2:E$1201,$AA175)))</f>
        <v/>
      </c>
      <c r="F175">
        <f>IF($AA175="","",IF(INDEX('Per Invoice'!F$2:F$1201,$AA175)="","",INDEX('Per Invoice'!F$2:F$1201,$AA175)))</f>
        <v/>
      </c>
      <c r="G175">
        <f>IF($AA175="","",IF(INDEX('Per Invoice'!G$2:G$1201,$AA175)="","",INDEX('Per Invoice'!G$2:G$1201,$AA175)))</f>
        <v/>
      </c>
      <c r="H175">
        <f>IF($AA175="","",IF(INDEX('Per Invoice'!H$2:H$1201,$AA175)="","",INDEX('Per Invoice'!H$2:H$1201,$AA175)))</f>
        <v/>
      </c>
      <c r="I175">
        <f>IF($AA175="","",IF(INDEX('Per Invoice'!I$2:I$1201,$AA175)="","",INDEX('Per Invoice'!I$2:I$1201,$AA175)))</f>
        <v/>
      </c>
      <c r="J175">
        <f>IF($AA175="","",IF(INDEX('Per Invoice'!J$2:J$1201,$AA175)="","",INDEX('Per Invoice'!J$2:J$1201,$AA175)))</f>
        <v/>
      </c>
      <c r="K175">
        <f>IF($AA175="","",IF(INDEX('Per Invoice'!K$2:K$1201,$AA175)="","",INDEX('Per Invoice'!K$2:K$1201,$AA175)))</f>
        <v/>
      </c>
      <c r="L175">
        <f>IF($AA175="","",IF(INDEX('Per Invoice'!L$2:L$1201,$AA175)="","",INDEX('Per Invoice'!L$2:L$1201,$AA175)))</f>
        <v/>
      </c>
      <c r="M175">
        <f>IF($AA175="","",IF(INDEX('Per Invoice'!M$2:M$1201,$AA175)="","",INDEX('Per Invoice'!M$2:M$1201,$AA175)))</f>
        <v/>
      </c>
      <c r="N175">
        <f>IF($AA175="","",IF(INDEX('Per Invoice'!N$2:N$1201,$AA175)="","",INDEX('Per Invoice'!N$2:N$1201,$AA175)))</f>
        <v/>
      </c>
      <c r="O175">
        <f>IF($AA175="","",IF(INDEX('Per Invoice'!O$2:O$1201,$AA175)="","",INDEX('Per Invoice'!O$2:O$1201,$AA175)))</f>
        <v/>
      </c>
      <c r="P175" s="7">
        <f>IF($AA175="","",IF(INDEX('Per Invoice'!P$2:P$1201,$AA175)="","",INDEX('Per Invoice'!P$2:P$1201,$AA175)))</f>
        <v/>
      </c>
      <c r="Q175">
        <f>IF($AA175="","",IF(INDEX('Per Invoice'!Q$2:Q$1201,$AA175)="","",INDEX('Per Invoice'!Q$2:Q$1201,$AA175)))</f>
        <v/>
      </c>
      <c r="R175" s="7">
        <f>IF($AA175="","",IF(INDEX('Per Invoice'!R$2:R$1201,$AA175)="","",INDEX('Per Invoice'!R$2:R$1201,$AA175)))</f>
        <v/>
      </c>
      <c r="S175" s="7">
        <f>IF($AA175="","",IF(INDEX('Per Invoice'!S$2:S$1201,$AA175)="","",INDEX('Per Invoice'!S$2:S$1201,$AA175)))</f>
        <v/>
      </c>
      <c r="T175">
        <f>IF($AA175="","",IF(INDEX('Per Invoice'!T$2:T$1201,$AA175)="","",INDEX('Per Invoice'!T$2:T$1201,$AA175)))</f>
        <v/>
      </c>
      <c r="U175" s="7">
        <f>IF($AA175="","",IF(INDEX('Per Invoice'!U$2:U$1201,$AA175)="","",INDEX('Per Invoice'!U$2:U$1201,$AA175)))</f>
        <v/>
      </c>
      <c r="V175" s="7">
        <f>IF($AA175="","",IF(INDEX('Per Invoice'!V$2:V$1201,$AA175)="","",INDEX('Per Invoice'!V$2:V$1201,$AA175)))</f>
        <v/>
      </c>
      <c r="W175" s="7">
        <f>IF($AA175="","",IF(INDEX('Per Invoice'!W$2:W$1201,$AA175)="","",INDEX('Per Invoice'!W$2:W$1201,$AA175)))</f>
        <v/>
      </c>
      <c r="X175" s="7">
        <f>IF($AA175="","",IF(INDEX('Per Invoice'!X$2:X$1201,$AA175)="","",INDEX('Per Invoice'!X$2:X$1201,$AA175)))</f>
        <v/>
      </c>
      <c r="Y175" s="7">
        <f>IF($AA175="","",IF(INDEX('Per Invoice'!Y$2:Y$1201,$AA175)="","",INDEX('Per Invoice'!Y$2:Y$1201,$AA175)))</f>
        <v/>
      </c>
      <c r="Z175" s="7">
        <f>IF($AA175="","",IF(INDEX('Per Invoice'!Z$2:Z$1201,$AA175)="","",INDEX('Per Invoice'!Z$2:Z$1201,$AA175)))</f>
        <v/>
      </c>
      <c r="AA175" s="16">
        <f>IFERROR(MATCH(Settings!$C$27&amp;"|"&amp;ROWS($AA$2:$AA175),'Per Invoice'!$AB$2:$AB$1201,0),"")</f>
        <v/>
      </c>
    </row>
    <row r="176">
      <c r="A176">
        <f>IF($AA176="","",IF(INDEX('Per Invoice'!A$2:A$1201,$AA176)="","",INDEX('Per Invoice'!A$2:A$1201,$AA176)))</f>
        <v/>
      </c>
      <c r="B176">
        <f>IF($AA176="","",IF(INDEX('Per Invoice'!B$2:B$1201,$AA176)="","",INDEX('Per Invoice'!B$2:B$1201,$AA176)))</f>
        <v/>
      </c>
      <c r="C176">
        <f>IF($AA176="","",IF(INDEX('Per Invoice'!C$2:C$1201,$AA176)="","",INDEX('Per Invoice'!C$2:C$1201,$AA176)))</f>
        <v/>
      </c>
      <c r="D176">
        <f>IF($AA176="","",IF(INDEX('Per Invoice'!D$2:D$1201,$AA176)="","",INDEX('Per Invoice'!D$2:D$1201,$AA176)))</f>
        <v/>
      </c>
      <c r="E176">
        <f>IF($AA176="","",IF(INDEX('Per Invoice'!E$2:E$1201,$AA176)="","",INDEX('Per Invoice'!E$2:E$1201,$AA176)))</f>
        <v/>
      </c>
      <c r="F176">
        <f>IF($AA176="","",IF(INDEX('Per Invoice'!F$2:F$1201,$AA176)="","",INDEX('Per Invoice'!F$2:F$1201,$AA176)))</f>
        <v/>
      </c>
      <c r="G176">
        <f>IF($AA176="","",IF(INDEX('Per Invoice'!G$2:G$1201,$AA176)="","",INDEX('Per Invoice'!G$2:G$1201,$AA176)))</f>
        <v/>
      </c>
      <c r="H176">
        <f>IF($AA176="","",IF(INDEX('Per Invoice'!H$2:H$1201,$AA176)="","",INDEX('Per Invoice'!H$2:H$1201,$AA176)))</f>
        <v/>
      </c>
      <c r="I176">
        <f>IF($AA176="","",IF(INDEX('Per Invoice'!I$2:I$1201,$AA176)="","",INDEX('Per Invoice'!I$2:I$1201,$AA176)))</f>
        <v/>
      </c>
      <c r="J176">
        <f>IF($AA176="","",IF(INDEX('Per Invoice'!J$2:J$1201,$AA176)="","",INDEX('Per Invoice'!J$2:J$1201,$AA176)))</f>
        <v/>
      </c>
      <c r="K176">
        <f>IF($AA176="","",IF(INDEX('Per Invoice'!K$2:K$1201,$AA176)="","",INDEX('Per Invoice'!K$2:K$1201,$AA176)))</f>
        <v/>
      </c>
      <c r="L176">
        <f>IF($AA176="","",IF(INDEX('Per Invoice'!L$2:L$1201,$AA176)="","",INDEX('Per Invoice'!L$2:L$1201,$AA176)))</f>
        <v/>
      </c>
      <c r="M176">
        <f>IF($AA176="","",IF(INDEX('Per Invoice'!M$2:M$1201,$AA176)="","",INDEX('Per Invoice'!M$2:M$1201,$AA176)))</f>
        <v/>
      </c>
      <c r="N176">
        <f>IF($AA176="","",IF(INDEX('Per Invoice'!N$2:N$1201,$AA176)="","",INDEX('Per Invoice'!N$2:N$1201,$AA176)))</f>
        <v/>
      </c>
      <c r="O176">
        <f>IF($AA176="","",IF(INDEX('Per Invoice'!O$2:O$1201,$AA176)="","",INDEX('Per Invoice'!O$2:O$1201,$AA176)))</f>
        <v/>
      </c>
      <c r="P176" s="7">
        <f>IF($AA176="","",IF(INDEX('Per Invoice'!P$2:P$1201,$AA176)="","",INDEX('Per Invoice'!P$2:P$1201,$AA176)))</f>
        <v/>
      </c>
      <c r="Q176">
        <f>IF($AA176="","",IF(INDEX('Per Invoice'!Q$2:Q$1201,$AA176)="","",INDEX('Per Invoice'!Q$2:Q$1201,$AA176)))</f>
        <v/>
      </c>
      <c r="R176" s="7">
        <f>IF($AA176="","",IF(INDEX('Per Invoice'!R$2:R$1201,$AA176)="","",INDEX('Per Invoice'!R$2:R$1201,$AA176)))</f>
        <v/>
      </c>
      <c r="S176" s="7">
        <f>IF($AA176="","",IF(INDEX('Per Invoice'!S$2:S$1201,$AA176)="","",INDEX('Per Invoice'!S$2:S$1201,$AA176)))</f>
        <v/>
      </c>
      <c r="T176">
        <f>IF($AA176="","",IF(INDEX('Per Invoice'!T$2:T$1201,$AA176)="","",INDEX('Per Invoice'!T$2:T$1201,$AA176)))</f>
        <v/>
      </c>
      <c r="U176" s="7">
        <f>IF($AA176="","",IF(INDEX('Per Invoice'!U$2:U$1201,$AA176)="","",INDEX('Per Invoice'!U$2:U$1201,$AA176)))</f>
        <v/>
      </c>
      <c r="V176" s="7">
        <f>IF($AA176="","",IF(INDEX('Per Invoice'!V$2:V$1201,$AA176)="","",INDEX('Per Invoice'!V$2:V$1201,$AA176)))</f>
        <v/>
      </c>
      <c r="W176" s="7">
        <f>IF($AA176="","",IF(INDEX('Per Invoice'!W$2:W$1201,$AA176)="","",INDEX('Per Invoice'!W$2:W$1201,$AA176)))</f>
        <v/>
      </c>
      <c r="X176" s="7">
        <f>IF($AA176="","",IF(INDEX('Per Invoice'!X$2:X$1201,$AA176)="","",INDEX('Per Invoice'!X$2:X$1201,$AA176)))</f>
        <v/>
      </c>
      <c r="Y176" s="7">
        <f>IF($AA176="","",IF(INDEX('Per Invoice'!Y$2:Y$1201,$AA176)="","",INDEX('Per Invoice'!Y$2:Y$1201,$AA176)))</f>
        <v/>
      </c>
      <c r="Z176" s="7">
        <f>IF($AA176="","",IF(INDEX('Per Invoice'!Z$2:Z$1201,$AA176)="","",INDEX('Per Invoice'!Z$2:Z$1201,$AA176)))</f>
        <v/>
      </c>
      <c r="AA176" s="16">
        <f>IFERROR(MATCH(Settings!$C$27&amp;"|"&amp;ROWS($AA$2:$AA176),'Per Invoice'!$AB$2:$AB$1201,0),"")</f>
        <v/>
      </c>
    </row>
    <row r="177">
      <c r="A177">
        <f>IF($AA177="","",IF(INDEX('Per Invoice'!A$2:A$1201,$AA177)="","",INDEX('Per Invoice'!A$2:A$1201,$AA177)))</f>
        <v/>
      </c>
      <c r="B177">
        <f>IF($AA177="","",IF(INDEX('Per Invoice'!B$2:B$1201,$AA177)="","",INDEX('Per Invoice'!B$2:B$1201,$AA177)))</f>
        <v/>
      </c>
      <c r="C177">
        <f>IF($AA177="","",IF(INDEX('Per Invoice'!C$2:C$1201,$AA177)="","",INDEX('Per Invoice'!C$2:C$1201,$AA177)))</f>
        <v/>
      </c>
      <c r="D177">
        <f>IF($AA177="","",IF(INDEX('Per Invoice'!D$2:D$1201,$AA177)="","",INDEX('Per Invoice'!D$2:D$1201,$AA177)))</f>
        <v/>
      </c>
      <c r="E177">
        <f>IF($AA177="","",IF(INDEX('Per Invoice'!E$2:E$1201,$AA177)="","",INDEX('Per Invoice'!E$2:E$1201,$AA177)))</f>
        <v/>
      </c>
      <c r="F177">
        <f>IF($AA177="","",IF(INDEX('Per Invoice'!F$2:F$1201,$AA177)="","",INDEX('Per Invoice'!F$2:F$1201,$AA177)))</f>
        <v/>
      </c>
      <c r="G177">
        <f>IF($AA177="","",IF(INDEX('Per Invoice'!G$2:G$1201,$AA177)="","",INDEX('Per Invoice'!G$2:G$1201,$AA177)))</f>
        <v/>
      </c>
      <c r="H177">
        <f>IF($AA177="","",IF(INDEX('Per Invoice'!H$2:H$1201,$AA177)="","",INDEX('Per Invoice'!H$2:H$1201,$AA177)))</f>
        <v/>
      </c>
      <c r="I177">
        <f>IF($AA177="","",IF(INDEX('Per Invoice'!I$2:I$1201,$AA177)="","",INDEX('Per Invoice'!I$2:I$1201,$AA177)))</f>
        <v/>
      </c>
      <c r="J177">
        <f>IF($AA177="","",IF(INDEX('Per Invoice'!J$2:J$1201,$AA177)="","",INDEX('Per Invoice'!J$2:J$1201,$AA177)))</f>
        <v/>
      </c>
      <c r="K177">
        <f>IF($AA177="","",IF(INDEX('Per Invoice'!K$2:K$1201,$AA177)="","",INDEX('Per Invoice'!K$2:K$1201,$AA177)))</f>
        <v/>
      </c>
      <c r="L177">
        <f>IF($AA177="","",IF(INDEX('Per Invoice'!L$2:L$1201,$AA177)="","",INDEX('Per Invoice'!L$2:L$1201,$AA177)))</f>
        <v/>
      </c>
      <c r="M177">
        <f>IF($AA177="","",IF(INDEX('Per Invoice'!M$2:M$1201,$AA177)="","",INDEX('Per Invoice'!M$2:M$1201,$AA177)))</f>
        <v/>
      </c>
      <c r="N177">
        <f>IF($AA177="","",IF(INDEX('Per Invoice'!N$2:N$1201,$AA177)="","",INDEX('Per Invoice'!N$2:N$1201,$AA177)))</f>
        <v/>
      </c>
      <c r="O177">
        <f>IF($AA177="","",IF(INDEX('Per Invoice'!O$2:O$1201,$AA177)="","",INDEX('Per Invoice'!O$2:O$1201,$AA177)))</f>
        <v/>
      </c>
      <c r="P177" s="7">
        <f>IF($AA177="","",IF(INDEX('Per Invoice'!P$2:P$1201,$AA177)="","",INDEX('Per Invoice'!P$2:P$1201,$AA177)))</f>
        <v/>
      </c>
      <c r="Q177">
        <f>IF($AA177="","",IF(INDEX('Per Invoice'!Q$2:Q$1201,$AA177)="","",INDEX('Per Invoice'!Q$2:Q$1201,$AA177)))</f>
        <v/>
      </c>
      <c r="R177" s="7">
        <f>IF($AA177="","",IF(INDEX('Per Invoice'!R$2:R$1201,$AA177)="","",INDEX('Per Invoice'!R$2:R$1201,$AA177)))</f>
        <v/>
      </c>
      <c r="S177" s="7">
        <f>IF($AA177="","",IF(INDEX('Per Invoice'!S$2:S$1201,$AA177)="","",INDEX('Per Invoice'!S$2:S$1201,$AA177)))</f>
        <v/>
      </c>
      <c r="T177">
        <f>IF($AA177="","",IF(INDEX('Per Invoice'!T$2:T$1201,$AA177)="","",INDEX('Per Invoice'!T$2:T$1201,$AA177)))</f>
        <v/>
      </c>
      <c r="U177" s="7">
        <f>IF($AA177="","",IF(INDEX('Per Invoice'!U$2:U$1201,$AA177)="","",INDEX('Per Invoice'!U$2:U$1201,$AA177)))</f>
        <v/>
      </c>
      <c r="V177" s="7">
        <f>IF($AA177="","",IF(INDEX('Per Invoice'!V$2:V$1201,$AA177)="","",INDEX('Per Invoice'!V$2:V$1201,$AA177)))</f>
        <v/>
      </c>
      <c r="W177" s="7">
        <f>IF($AA177="","",IF(INDEX('Per Invoice'!W$2:W$1201,$AA177)="","",INDEX('Per Invoice'!W$2:W$1201,$AA177)))</f>
        <v/>
      </c>
      <c r="X177" s="7">
        <f>IF($AA177="","",IF(INDEX('Per Invoice'!X$2:X$1201,$AA177)="","",INDEX('Per Invoice'!X$2:X$1201,$AA177)))</f>
        <v/>
      </c>
      <c r="Y177" s="7">
        <f>IF($AA177="","",IF(INDEX('Per Invoice'!Y$2:Y$1201,$AA177)="","",INDEX('Per Invoice'!Y$2:Y$1201,$AA177)))</f>
        <v/>
      </c>
      <c r="Z177" s="7">
        <f>IF($AA177="","",IF(INDEX('Per Invoice'!Z$2:Z$1201,$AA177)="","",INDEX('Per Invoice'!Z$2:Z$1201,$AA177)))</f>
        <v/>
      </c>
      <c r="AA177" s="16">
        <f>IFERROR(MATCH(Settings!$C$27&amp;"|"&amp;ROWS($AA$2:$AA177),'Per Invoice'!$AB$2:$AB$1201,0),"")</f>
        <v/>
      </c>
    </row>
    <row r="178">
      <c r="A178">
        <f>IF($AA178="","",IF(INDEX('Per Invoice'!A$2:A$1201,$AA178)="","",INDEX('Per Invoice'!A$2:A$1201,$AA178)))</f>
        <v/>
      </c>
      <c r="B178">
        <f>IF($AA178="","",IF(INDEX('Per Invoice'!B$2:B$1201,$AA178)="","",INDEX('Per Invoice'!B$2:B$1201,$AA178)))</f>
        <v/>
      </c>
      <c r="C178">
        <f>IF($AA178="","",IF(INDEX('Per Invoice'!C$2:C$1201,$AA178)="","",INDEX('Per Invoice'!C$2:C$1201,$AA178)))</f>
        <v/>
      </c>
      <c r="D178">
        <f>IF($AA178="","",IF(INDEX('Per Invoice'!D$2:D$1201,$AA178)="","",INDEX('Per Invoice'!D$2:D$1201,$AA178)))</f>
        <v/>
      </c>
      <c r="E178">
        <f>IF($AA178="","",IF(INDEX('Per Invoice'!E$2:E$1201,$AA178)="","",INDEX('Per Invoice'!E$2:E$1201,$AA178)))</f>
        <v/>
      </c>
      <c r="F178">
        <f>IF($AA178="","",IF(INDEX('Per Invoice'!F$2:F$1201,$AA178)="","",INDEX('Per Invoice'!F$2:F$1201,$AA178)))</f>
        <v/>
      </c>
      <c r="G178">
        <f>IF($AA178="","",IF(INDEX('Per Invoice'!G$2:G$1201,$AA178)="","",INDEX('Per Invoice'!G$2:G$1201,$AA178)))</f>
        <v/>
      </c>
      <c r="H178">
        <f>IF($AA178="","",IF(INDEX('Per Invoice'!H$2:H$1201,$AA178)="","",INDEX('Per Invoice'!H$2:H$1201,$AA178)))</f>
        <v/>
      </c>
      <c r="I178">
        <f>IF($AA178="","",IF(INDEX('Per Invoice'!I$2:I$1201,$AA178)="","",INDEX('Per Invoice'!I$2:I$1201,$AA178)))</f>
        <v/>
      </c>
      <c r="J178">
        <f>IF($AA178="","",IF(INDEX('Per Invoice'!J$2:J$1201,$AA178)="","",INDEX('Per Invoice'!J$2:J$1201,$AA178)))</f>
        <v/>
      </c>
      <c r="K178">
        <f>IF($AA178="","",IF(INDEX('Per Invoice'!K$2:K$1201,$AA178)="","",INDEX('Per Invoice'!K$2:K$1201,$AA178)))</f>
        <v/>
      </c>
      <c r="L178">
        <f>IF($AA178="","",IF(INDEX('Per Invoice'!L$2:L$1201,$AA178)="","",INDEX('Per Invoice'!L$2:L$1201,$AA178)))</f>
        <v/>
      </c>
      <c r="M178">
        <f>IF($AA178="","",IF(INDEX('Per Invoice'!M$2:M$1201,$AA178)="","",INDEX('Per Invoice'!M$2:M$1201,$AA178)))</f>
        <v/>
      </c>
      <c r="N178">
        <f>IF($AA178="","",IF(INDEX('Per Invoice'!N$2:N$1201,$AA178)="","",INDEX('Per Invoice'!N$2:N$1201,$AA178)))</f>
        <v/>
      </c>
      <c r="O178">
        <f>IF($AA178="","",IF(INDEX('Per Invoice'!O$2:O$1201,$AA178)="","",INDEX('Per Invoice'!O$2:O$1201,$AA178)))</f>
        <v/>
      </c>
      <c r="P178" s="7">
        <f>IF($AA178="","",IF(INDEX('Per Invoice'!P$2:P$1201,$AA178)="","",INDEX('Per Invoice'!P$2:P$1201,$AA178)))</f>
        <v/>
      </c>
      <c r="Q178">
        <f>IF($AA178="","",IF(INDEX('Per Invoice'!Q$2:Q$1201,$AA178)="","",INDEX('Per Invoice'!Q$2:Q$1201,$AA178)))</f>
        <v/>
      </c>
      <c r="R178" s="7">
        <f>IF($AA178="","",IF(INDEX('Per Invoice'!R$2:R$1201,$AA178)="","",INDEX('Per Invoice'!R$2:R$1201,$AA178)))</f>
        <v/>
      </c>
      <c r="S178" s="7">
        <f>IF($AA178="","",IF(INDEX('Per Invoice'!S$2:S$1201,$AA178)="","",INDEX('Per Invoice'!S$2:S$1201,$AA178)))</f>
        <v/>
      </c>
      <c r="T178">
        <f>IF($AA178="","",IF(INDEX('Per Invoice'!T$2:T$1201,$AA178)="","",INDEX('Per Invoice'!T$2:T$1201,$AA178)))</f>
        <v/>
      </c>
      <c r="U178" s="7">
        <f>IF($AA178="","",IF(INDEX('Per Invoice'!U$2:U$1201,$AA178)="","",INDEX('Per Invoice'!U$2:U$1201,$AA178)))</f>
        <v/>
      </c>
      <c r="V178" s="7">
        <f>IF($AA178="","",IF(INDEX('Per Invoice'!V$2:V$1201,$AA178)="","",INDEX('Per Invoice'!V$2:V$1201,$AA178)))</f>
        <v/>
      </c>
      <c r="W178" s="7">
        <f>IF($AA178="","",IF(INDEX('Per Invoice'!W$2:W$1201,$AA178)="","",INDEX('Per Invoice'!W$2:W$1201,$AA178)))</f>
        <v/>
      </c>
      <c r="X178" s="7">
        <f>IF($AA178="","",IF(INDEX('Per Invoice'!X$2:X$1201,$AA178)="","",INDEX('Per Invoice'!X$2:X$1201,$AA178)))</f>
        <v/>
      </c>
      <c r="Y178" s="7">
        <f>IF($AA178="","",IF(INDEX('Per Invoice'!Y$2:Y$1201,$AA178)="","",INDEX('Per Invoice'!Y$2:Y$1201,$AA178)))</f>
        <v/>
      </c>
      <c r="Z178" s="7">
        <f>IF($AA178="","",IF(INDEX('Per Invoice'!Z$2:Z$1201,$AA178)="","",INDEX('Per Invoice'!Z$2:Z$1201,$AA178)))</f>
        <v/>
      </c>
      <c r="AA178" s="16">
        <f>IFERROR(MATCH(Settings!$C$27&amp;"|"&amp;ROWS($AA$2:$AA178),'Per Invoice'!$AB$2:$AB$1201,0),"")</f>
        <v/>
      </c>
    </row>
    <row r="179">
      <c r="A179">
        <f>IF($AA179="","",IF(INDEX('Per Invoice'!A$2:A$1201,$AA179)="","",INDEX('Per Invoice'!A$2:A$1201,$AA179)))</f>
        <v/>
      </c>
      <c r="B179">
        <f>IF($AA179="","",IF(INDEX('Per Invoice'!B$2:B$1201,$AA179)="","",INDEX('Per Invoice'!B$2:B$1201,$AA179)))</f>
        <v/>
      </c>
      <c r="C179">
        <f>IF($AA179="","",IF(INDEX('Per Invoice'!C$2:C$1201,$AA179)="","",INDEX('Per Invoice'!C$2:C$1201,$AA179)))</f>
        <v/>
      </c>
      <c r="D179">
        <f>IF($AA179="","",IF(INDEX('Per Invoice'!D$2:D$1201,$AA179)="","",INDEX('Per Invoice'!D$2:D$1201,$AA179)))</f>
        <v/>
      </c>
      <c r="E179">
        <f>IF($AA179="","",IF(INDEX('Per Invoice'!E$2:E$1201,$AA179)="","",INDEX('Per Invoice'!E$2:E$1201,$AA179)))</f>
        <v/>
      </c>
      <c r="F179">
        <f>IF($AA179="","",IF(INDEX('Per Invoice'!F$2:F$1201,$AA179)="","",INDEX('Per Invoice'!F$2:F$1201,$AA179)))</f>
        <v/>
      </c>
      <c r="G179">
        <f>IF($AA179="","",IF(INDEX('Per Invoice'!G$2:G$1201,$AA179)="","",INDEX('Per Invoice'!G$2:G$1201,$AA179)))</f>
        <v/>
      </c>
      <c r="H179">
        <f>IF($AA179="","",IF(INDEX('Per Invoice'!H$2:H$1201,$AA179)="","",INDEX('Per Invoice'!H$2:H$1201,$AA179)))</f>
        <v/>
      </c>
      <c r="I179">
        <f>IF($AA179="","",IF(INDEX('Per Invoice'!I$2:I$1201,$AA179)="","",INDEX('Per Invoice'!I$2:I$1201,$AA179)))</f>
        <v/>
      </c>
      <c r="J179">
        <f>IF($AA179="","",IF(INDEX('Per Invoice'!J$2:J$1201,$AA179)="","",INDEX('Per Invoice'!J$2:J$1201,$AA179)))</f>
        <v/>
      </c>
      <c r="K179">
        <f>IF($AA179="","",IF(INDEX('Per Invoice'!K$2:K$1201,$AA179)="","",INDEX('Per Invoice'!K$2:K$1201,$AA179)))</f>
        <v/>
      </c>
      <c r="L179">
        <f>IF($AA179="","",IF(INDEX('Per Invoice'!L$2:L$1201,$AA179)="","",INDEX('Per Invoice'!L$2:L$1201,$AA179)))</f>
        <v/>
      </c>
      <c r="M179">
        <f>IF($AA179="","",IF(INDEX('Per Invoice'!M$2:M$1201,$AA179)="","",INDEX('Per Invoice'!M$2:M$1201,$AA179)))</f>
        <v/>
      </c>
      <c r="N179">
        <f>IF($AA179="","",IF(INDEX('Per Invoice'!N$2:N$1201,$AA179)="","",INDEX('Per Invoice'!N$2:N$1201,$AA179)))</f>
        <v/>
      </c>
      <c r="O179">
        <f>IF($AA179="","",IF(INDEX('Per Invoice'!O$2:O$1201,$AA179)="","",INDEX('Per Invoice'!O$2:O$1201,$AA179)))</f>
        <v/>
      </c>
      <c r="P179" s="7">
        <f>IF($AA179="","",IF(INDEX('Per Invoice'!P$2:P$1201,$AA179)="","",INDEX('Per Invoice'!P$2:P$1201,$AA179)))</f>
        <v/>
      </c>
      <c r="Q179">
        <f>IF($AA179="","",IF(INDEX('Per Invoice'!Q$2:Q$1201,$AA179)="","",INDEX('Per Invoice'!Q$2:Q$1201,$AA179)))</f>
        <v/>
      </c>
      <c r="R179" s="7">
        <f>IF($AA179="","",IF(INDEX('Per Invoice'!R$2:R$1201,$AA179)="","",INDEX('Per Invoice'!R$2:R$1201,$AA179)))</f>
        <v/>
      </c>
      <c r="S179" s="7">
        <f>IF($AA179="","",IF(INDEX('Per Invoice'!S$2:S$1201,$AA179)="","",INDEX('Per Invoice'!S$2:S$1201,$AA179)))</f>
        <v/>
      </c>
      <c r="T179">
        <f>IF($AA179="","",IF(INDEX('Per Invoice'!T$2:T$1201,$AA179)="","",INDEX('Per Invoice'!T$2:T$1201,$AA179)))</f>
        <v/>
      </c>
      <c r="U179" s="7">
        <f>IF($AA179="","",IF(INDEX('Per Invoice'!U$2:U$1201,$AA179)="","",INDEX('Per Invoice'!U$2:U$1201,$AA179)))</f>
        <v/>
      </c>
      <c r="V179" s="7">
        <f>IF($AA179="","",IF(INDEX('Per Invoice'!V$2:V$1201,$AA179)="","",INDEX('Per Invoice'!V$2:V$1201,$AA179)))</f>
        <v/>
      </c>
      <c r="W179" s="7">
        <f>IF($AA179="","",IF(INDEX('Per Invoice'!W$2:W$1201,$AA179)="","",INDEX('Per Invoice'!W$2:W$1201,$AA179)))</f>
        <v/>
      </c>
      <c r="X179" s="7">
        <f>IF($AA179="","",IF(INDEX('Per Invoice'!X$2:X$1201,$AA179)="","",INDEX('Per Invoice'!X$2:X$1201,$AA179)))</f>
        <v/>
      </c>
      <c r="Y179" s="7">
        <f>IF($AA179="","",IF(INDEX('Per Invoice'!Y$2:Y$1201,$AA179)="","",INDEX('Per Invoice'!Y$2:Y$1201,$AA179)))</f>
        <v/>
      </c>
      <c r="Z179" s="7">
        <f>IF($AA179="","",IF(INDEX('Per Invoice'!Z$2:Z$1201,$AA179)="","",INDEX('Per Invoice'!Z$2:Z$1201,$AA179)))</f>
        <v/>
      </c>
      <c r="AA179" s="16">
        <f>IFERROR(MATCH(Settings!$C$27&amp;"|"&amp;ROWS($AA$2:$AA179),'Per Invoice'!$AB$2:$AB$1201,0),"")</f>
        <v/>
      </c>
    </row>
    <row r="180">
      <c r="A180">
        <f>IF($AA180="","",IF(INDEX('Per Invoice'!A$2:A$1201,$AA180)="","",INDEX('Per Invoice'!A$2:A$1201,$AA180)))</f>
        <v/>
      </c>
      <c r="B180">
        <f>IF($AA180="","",IF(INDEX('Per Invoice'!B$2:B$1201,$AA180)="","",INDEX('Per Invoice'!B$2:B$1201,$AA180)))</f>
        <v/>
      </c>
      <c r="C180">
        <f>IF($AA180="","",IF(INDEX('Per Invoice'!C$2:C$1201,$AA180)="","",INDEX('Per Invoice'!C$2:C$1201,$AA180)))</f>
        <v/>
      </c>
      <c r="D180">
        <f>IF($AA180="","",IF(INDEX('Per Invoice'!D$2:D$1201,$AA180)="","",INDEX('Per Invoice'!D$2:D$1201,$AA180)))</f>
        <v/>
      </c>
      <c r="E180">
        <f>IF($AA180="","",IF(INDEX('Per Invoice'!E$2:E$1201,$AA180)="","",INDEX('Per Invoice'!E$2:E$1201,$AA180)))</f>
        <v/>
      </c>
      <c r="F180">
        <f>IF($AA180="","",IF(INDEX('Per Invoice'!F$2:F$1201,$AA180)="","",INDEX('Per Invoice'!F$2:F$1201,$AA180)))</f>
        <v/>
      </c>
      <c r="G180">
        <f>IF($AA180="","",IF(INDEX('Per Invoice'!G$2:G$1201,$AA180)="","",INDEX('Per Invoice'!G$2:G$1201,$AA180)))</f>
        <v/>
      </c>
      <c r="H180">
        <f>IF($AA180="","",IF(INDEX('Per Invoice'!H$2:H$1201,$AA180)="","",INDEX('Per Invoice'!H$2:H$1201,$AA180)))</f>
        <v/>
      </c>
      <c r="I180">
        <f>IF($AA180="","",IF(INDEX('Per Invoice'!I$2:I$1201,$AA180)="","",INDEX('Per Invoice'!I$2:I$1201,$AA180)))</f>
        <v/>
      </c>
      <c r="J180">
        <f>IF($AA180="","",IF(INDEX('Per Invoice'!J$2:J$1201,$AA180)="","",INDEX('Per Invoice'!J$2:J$1201,$AA180)))</f>
        <v/>
      </c>
      <c r="K180">
        <f>IF($AA180="","",IF(INDEX('Per Invoice'!K$2:K$1201,$AA180)="","",INDEX('Per Invoice'!K$2:K$1201,$AA180)))</f>
        <v/>
      </c>
      <c r="L180">
        <f>IF($AA180="","",IF(INDEX('Per Invoice'!L$2:L$1201,$AA180)="","",INDEX('Per Invoice'!L$2:L$1201,$AA180)))</f>
        <v/>
      </c>
      <c r="M180">
        <f>IF($AA180="","",IF(INDEX('Per Invoice'!M$2:M$1201,$AA180)="","",INDEX('Per Invoice'!M$2:M$1201,$AA180)))</f>
        <v/>
      </c>
      <c r="N180">
        <f>IF($AA180="","",IF(INDEX('Per Invoice'!N$2:N$1201,$AA180)="","",INDEX('Per Invoice'!N$2:N$1201,$AA180)))</f>
        <v/>
      </c>
      <c r="O180">
        <f>IF($AA180="","",IF(INDEX('Per Invoice'!O$2:O$1201,$AA180)="","",INDEX('Per Invoice'!O$2:O$1201,$AA180)))</f>
        <v/>
      </c>
      <c r="P180" s="7">
        <f>IF($AA180="","",IF(INDEX('Per Invoice'!P$2:P$1201,$AA180)="","",INDEX('Per Invoice'!P$2:P$1201,$AA180)))</f>
        <v/>
      </c>
      <c r="Q180">
        <f>IF($AA180="","",IF(INDEX('Per Invoice'!Q$2:Q$1201,$AA180)="","",INDEX('Per Invoice'!Q$2:Q$1201,$AA180)))</f>
        <v/>
      </c>
      <c r="R180" s="7">
        <f>IF($AA180="","",IF(INDEX('Per Invoice'!R$2:R$1201,$AA180)="","",INDEX('Per Invoice'!R$2:R$1201,$AA180)))</f>
        <v/>
      </c>
      <c r="S180" s="7">
        <f>IF($AA180="","",IF(INDEX('Per Invoice'!S$2:S$1201,$AA180)="","",INDEX('Per Invoice'!S$2:S$1201,$AA180)))</f>
        <v/>
      </c>
      <c r="T180">
        <f>IF($AA180="","",IF(INDEX('Per Invoice'!T$2:T$1201,$AA180)="","",INDEX('Per Invoice'!T$2:T$1201,$AA180)))</f>
        <v/>
      </c>
      <c r="U180" s="7">
        <f>IF($AA180="","",IF(INDEX('Per Invoice'!U$2:U$1201,$AA180)="","",INDEX('Per Invoice'!U$2:U$1201,$AA180)))</f>
        <v/>
      </c>
      <c r="V180" s="7">
        <f>IF($AA180="","",IF(INDEX('Per Invoice'!V$2:V$1201,$AA180)="","",INDEX('Per Invoice'!V$2:V$1201,$AA180)))</f>
        <v/>
      </c>
      <c r="W180" s="7">
        <f>IF($AA180="","",IF(INDEX('Per Invoice'!W$2:W$1201,$AA180)="","",INDEX('Per Invoice'!W$2:W$1201,$AA180)))</f>
        <v/>
      </c>
      <c r="X180" s="7">
        <f>IF($AA180="","",IF(INDEX('Per Invoice'!X$2:X$1201,$AA180)="","",INDEX('Per Invoice'!X$2:X$1201,$AA180)))</f>
        <v/>
      </c>
      <c r="Y180" s="7">
        <f>IF($AA180="","",IF(INDEX('Per Invoice'!Y$2:Y$1201,$AA180)="","",INDEX('Per Invoice'!Y$2:Y$1201,$AA180)))</f>
        <v/>
      </c>
      <c r="Z180" s="7">
        <f>IF($AA180="","",IF(INDEX('Per Invoice'!Z$2:Z$1201,$AA180)="","",INDEX('Per Invoice'!Z$2:Z$1201,$AA180)))</f>
        <v/>
      </c>
      <c r="AA180" s="16">
        <f>IFERROR(MATCH(Settings!$C$27&amp;"|"&amp;ROWS($AA$2:$AA180),'Per Invoice'!$AB$2:$AB$1201,0),"")</f>
        <v/>
      </c>
    </row>
    <row r="181">
      <c r="A181">
        <f>IF($AA181="","",IF(INDEX('Per Invoice'!A$2:A$1201,$AA181)="","",INDEX('Per Invoice'!A$2:A$1201,$AA181)))</f>
        <v/>
      </c>
      <c r="B181">
        <f>IF($AA181="","",IF(INDEX('Per Invoice'!B$2:B$1201,$AA181)="","",INDEX('Per Invoice'!B$2:B$1201,$AA181)))</f>
        <v/>
      </c>
      <c r="C181">
        <f>IF($AA181="","",IF(INDEX('Per Invoice'!C$2:C$1201,$AA181)="","",INDEX('Per Invoice'!C$2:C$1201,$AA181)))</f>
        <v/>
      </c>
      <c r="D181">
        <f>IF($AA181="","",IF(INDEX('Per Invoice'!D$2:D$1201,$AA181)="","",INDEX('Per Invoice'!D$2:D$1201,$AA181)))</f>
        <v/>
      </c>
      <c r="E181">
        <f>IF($AA181="","",IF(INDEX('Per Invoice'!E$2:E$1201,$AA181)="","",INDEX('Per Invoice'!E$2:E$1201,$AA181)))</f>
        <v/>
      </c>
      <c r="F181">
        <f>IF($AA181="","",IF(INDEX('Per Invoice'!F$2:F$1201,$AA181)="","",INDEX('Per Invoice'!F$2:F$1201,$AA181)))</f>
        <v/>
      </c>
      <c r="G181">
        <f>IF($AA181="","",IF(INDEX('Per Invoice'!G$2:G$1201,$AA181)="","",INDEX('Per Invoice'!G$2:G$1201,$AA181)))</f>
        <v/>
      </c>
      <c r="H181">
        <f>IF($AA181="","",IF(INDEX('Per Invoice'!H$2:H$1201,$AA181)="","",INDEX('Per Invoice'!H$2:H$1201,$AA181)))</f>
        <v/>
      </c>
      <c r="I181">
        <f>IF($AA181="","",IF(INDEX('Per Invoice'!I$2:I$1201,$AA181)="","",INDEX('Per Invoice'!I$2:I$1201,$AA181)))</f>
        <v/>
      </c>
      <c r="J181">
        <f>IF($AA181="","",IF(INDEX('Per Invoice'!J$2:J$1201,$AA181)="","",INDEX('Per Invoice'!J$2:J$1201,$AA181)))</f>
        <v/>
      </c>
      <c r="K181">
        <f>IF($AA181="","",IF(INDEX('Per Invoice'!K$2:K$1201,$AA181)="","",INDEX('Per Invoice'!K$2:K$1201,$AA181)))</f>
        <v/>
      </c>
      <c r="L181">
        <f>IF($AA181="","",IF(INDEX('Per Invoice'!L$2:L$1201,$AA181)="","",INDEX('Per Invoice'!L$2:L$1201,$AA181)))</f>
        <v/>
      </c>
      <c r="M181">
        <f>IF($AA181="","",IF(INDEX('Per Invoice'!M$2:M$1201,$AA181)="","",INDEX('Per Invoice'!M$2:M$1201,$AA181)))</f>
        <v/>
      </c>
      <c r="N181">
        <f>IF($AA181="","",IF(INDEX('Per Invoice'!N$2:N$1201,$AA181)="","",INDEX('Per Invoice'!N$2:N$1201,$AA181)))</f>
        <v/>
      </c>
      <c r="O181">
        <f>IF($AA181="","",IF(INDEX('Per Invoice'!O$2:O$1201,$AA181)="","",INDEX('Per Invoice'!O$2:O$1201,$AA181)))</f>
        <v/>
      </c>
      <c r="P181" s="7">
        <f>IF($AA181="","",IF(INDEX('Per Invoice'!P$2:P$1201,$AA181)="","",INDEX('Per Invoice'!P$2:P$1201,$AA181)))</f>
        <v/>
      </c>
      <c r="Q181">
        <f>IF($AA181="","",IF(INDEX('Per Invoice'!Q$2:Q$1201,$AA181)="","",INDEX('Per Invoice'!Q$2:Q$1201,$AA181)))</f>
        <v/>
      </c>
      <c r="R181" s="7">
        <f>IF($AA181="","",IF(INDEX('Per Invoice'!R$2:R$1201,$AA181)="","",INDEX('Per Invoice'!R$2:R$1201,$AA181)))</f>
        <v/>
      </c>
      <c r="S181" s="7">
        <f>IF($AA181="","",IF(INDEX('Per Invoice'!S$2:S$1201,$AA181)="","",INDEX('Per Invoice'!S$2:S$1201,$AA181)))</f>
        <v/>
      </c>
      <c r="T181">
        <f>IF($AA181="","",IF(INDEX('Per Invoice'!T$2:T$1201,$AA181)="","",INDEX('Per Invoice'!T$2:T$1201,$AA181)))</f>
        <v/>
      </c>
      <c r="U181" s="7">
        <f>IF($AA181="","",IF(INDEX('Per Invoice'!U$2:U$1201,$AA181)="","",INDEX('Per Invoice'!U$2:U$1201,$AA181)))</f>
        <v/>
      </c>
      <c r="V181" s="7">
        <f>IF($AA181="","",IF(INDEX('Per Invoice'!V$2:V$1201,$AA181)="","",INDEX('Per Invoice'!V$2:V$1201,$AA181)))</f>
        <v/>
      </c>
      <c r="W181" s="7">
        <f>IF($AA181="","",IF(INDEX('Per Invoice'!W$2:W$1201,$AA181)="","",INDEX('Per Invoice'!W$2:W$1201,$AA181)))</f>
        <v/>
      </c>
      <c r="X181" s="7">
        <f>IF($AA181="","",IF(INDEX('Per Invoice'!X$2:X$1201,$AA181)="","",INDEX('Per Invoice'!X$2:X$1201,$AA181)))</f>
        <v/>
      </c>
      <c r="Y181" s="7">
        <f>IF($AA181="","",IF(INDEX('Per Invoice'!Y$2:Y$1201,$AA181)="","",INDEX('Per Invoice'!Y$2:Y$1201,$AA181)))</f>
        <v/>
      </c>
      <c r="Z181" s="7">
        <f>IF($AA181="","",IF(INDEX('Per Invoice'!Z$2:Z$1201,$AA181)="","",INDEX('Per Invoice'!Z$2:Z$1201,$AA181)))</f>
        <v/>
      </c>
      <c r="AA181" s="16">
        <f>IFERROR(MATCH(Settings!$C$27&amp;"|"&amp;ROWS($AA$2:$AA181),'Per Invoice'!$AB$2:$AB$1201,0),"")</f>
        <v/>
      </c>
    </row>
    <row r="182">
      <c r="A182">
        <f>IF($AA182="","",IF(INDEX('Per Invoice'!A$2:A$1201,$AA182)="","",INDEX('Per Invoice'!A$2:A$1201,$AA182)))</f>
        <v/>
      </c>
      <c r="B182">
        <f>IF($AA182="","",IF(INDEX('Per Invoice'!B$2:B$1201,$AA182)="","",INDEX('Per Invoice'!B$2:B$1201,$AA182)))</f>
        <v/>
      </c>
      <c r="C182">
        <f>IF($AA182="","",IF(INDEX('Per Invoice'!C$2:C$1201,$AA182)="","",INDEX('Per Invoice'!C$2:C$1201,$AA182)))</f>
        <v/>
      </c>
      <c r="D182">
        <f>IF($AA182="","",IF(INDEX('Per Invoice'!D$2:D$1201,$AA182)="","",INDEX('Per Invoice'!D$2:D$1201,$AA182)))</f>
        <v/>
      </c>
      <c r="E182">
        <f>IF($AA182="","",IF(INDEX('Per Invoice'!E$2:E$1201,$AA182)="","",INDEX('Per Invoice'!E$2:E$1201,$AA182)))</f>
        <v/>
      </c>
      <c r="F182">
        <f>IF($AA182="","",IF(INDEX('Per Invoice'!F$2:F$1201,$AA182)="","",INDEX('Per Invoice'!F$2:F$1201,$AA182)))</f>
        <v/>
      </c>
      <c r="G182">
        <f>IF($AA182="","",IF(INDEX('Per Invoice'!G$2:G$1201,$AA182)="","",INDEX('Per Invoice'!G$2:G$1201,$AA182)))</f>
        <v/>
      </c>
      <c r="H182">
        <f>IF($AA182="","",IF(INDEX('Per Invoice'!H$2:H$1201,$AA182)="","",INDEX('Per Invoice'!H$2:H$1201,$AA182)))</f>
        <v/>
      </c>
      <c r="I182">
        <f>IF($AA182="","",IF(INDEX('Per Invoice'!I$2:I$1201,$AA182)="","",INDEX('Per Invoice'!I$2:I$1201,$AA182)))</f>
        <v/>
      </c>
      <c r="J182">
        <f>IF($AA182="","",IF(INDEX('Per Invoice'!J$2:J$1201,$AA182)="","",INDEX('Per Invoice'!J$2:J$1201,$AA182)))</f>
        <v/>
      </c>
      <c r="K182">
        <f>IF($AA182="","",IF(INDEX('Per Invoice'!K$2:K$1201,$AA182)="","",INDEX('Per Invoice'!K$2:K$1201,$AA182)))</f>
        <v/>
      </c>
      <c r="L182">
        <f>IF($AA182="","",IF(INDEX('Per Invoice'!L$2:L$1201,$AA182)="","",INDEX('Per Invoice'!L$2:L$1201,$AA182)))</f>
        <v/>
      </c>
      <c r="M182">
        <f>IF($AA182="","",IF(INDEX('Per Invoice'!M$2:M$1201,$AA182)="","",INDEX('Per Invoice'!M$2:M$1201,$AA182)))</f>
        <v/>
      </c>
      <c r="N182">
        <f>IF($AA182="","",IF(INDEX('Per Invoice'!N$2:N$1201,$AA182)="","",INDEX('Per Invoice'!N$2:N$1201,$AA182)))</f>
        <v/>
      </c>
      <c r="O182">
        <f>IF($AA182="","",IF(INDEX('Per Invoice'!O$2:O$1201,$AA182)="","",INDEX('Per Invoice'!O$2:O$1201,$AA182)))</f>
        <v/>
      </c>
      <c r="P182" s="7">
        <f>IF($AA182="","",IF(INDEX('Per Invoice'!P$2:P$1201,$AA182)="","",INDEX('Per Invoice'!P$2:P$1201,$AA182)))</f>
        <v/>
      </c>
      <c r="Q182">
        <f>IF($AA182="","",IF(INDEX('Per Invoice'!Q$2:Q$1201,$AA182)="","",INDEX('Per Invoice'!Q$2:Q$1201,$AA182)))</f>
        <v/>
      </c>
      <c r="R182" s="7">
        <f>IF($AA182="","",IF(INDEX('Per Invoice'!R$2:R$1201,$AA182)="","",INDEX('Per Invoice'!R$2:R$1201,$AA182)))</f>
        <v/>
      </c>
      <c r="S182" s="7">
        <f>IF($AA182="","",IF(INDEX('Per Invoice'!S$2:S$1201,$AA182)="","",INDEX('Per Invoice'!S$2:S$1201,$AA182)))</f>
        <v/>
      </c>
      <c r="T182">
        <f>IF($AA182="","",IF(INDEX('Per Invoice'!T$2:T$1201,$AA182)="","",INDEX('Per Invoice'!T$2:T$1201,$AA182)))</f>
        <v/>
      </c>
      <c r="U182" s="7">
        <f>IF($AA182="","",IF(INDEX('Per Invoice'!U$2:U$1201,$AA182)="","",INDEX('Per Invoice'!U$2:U$1201,$AA182)))</f>
        <v/>
      </c>
      <c r="V182" s="7">
        <f>IF($AA182="","",IF(INDEX('Per Invoice'!V$2:V$1201,$AA182)="","",INDEX('Per Invoice'!V$2:V$1201,$AA182)))</f>
        <v/>
      </c>
      <c r="W182" s="7">
        <f>IF($AA182="","",IF(INDEX('Per Invoice'!W$2:W$1201,$AA182)="","",INDEX('Per Invoice'!W$2:W$1201,$AA182)))</f>
        <v/>
      </c>
      <c r="X182" s="7">
        <f>IF($AA182="","",IF(INDEX('Per Invoice'!X$2:X$1201,$AA182)="","",INDEX('Per Invoice'!X$2:X$1201,$AA182)))</f>
        <v/>
      </c>
      <c r="Y182" s="7">
        <f>IF($AA182="","",IF(INDEX('Per Invoice'!Y$2:Y$1201,$AA182)="","",INDEX('Per Invoice'!Y$2:Y$1201,$AA182)))</f>
        <v/>
      </c>
      <c r="Z182" s="7">
        <f>IF($AA182="","",IF(INDEX('Per Invoice'!Z$2:Z$1201,$AA182)="","",INDEX('Per Invoice'!Z$2:Z$1201,$AA182)))</f>
        <v/>
      </c>
      <c r="AA182" s="16">
        <f>IFERROR(MATCH(Settings!$C$27&amp;"|"&amp;ROWS($AA$2:$AA182),'Per Invoice'!$AB$2:$AB$1201,0),"")</f>
        <v/>
      </c>
    </row>
    <row r="183">
      <c r="A183">
        <f>IF($AA183="","",IF(INDEX('Per Invoice'!A$2:A$1201,$AA183)="","",INDEX('Per Invoice'!A$2:A$1201,$AA183)))</f>
        <v/>
      </c>
      <c r="B183">
        <f>IF($AA183="","",IF(INDEX('Per Invoice'!B$2:B$1201,$AA183)="","",INDEX('Per Invoice'!B$2:B$1201,$AA183)))</f>
        <v/>
      </c>
      <c r="C183">
        <f>IF($AA183="","",IF(INDEX('Per Invoice'!C$2:C$1201,$AA183)="","",INDEX('Per Invoice'!C$2:C$1201,$AA183)))</f>
        <v/>
      </c>
      <c r="D183">
        <f>IF($AA183="","",IF(INDEX('Per Invoice'!D$2:D$1201,$AA183)="","",INDEX('Per Invoice'!D$2:D$1201,$AA183)))</f>
        <v/>
      </c>
      <c r="E183">
        <f>IF($AA183="","",IF(INDEX('Per Invoice'!E$2:E$1201,$AA183)="","",INDEX('Per Invoice'!E$2:E$1201,$AA183)))</f>
        <v/>
      </c>
      <c r="F183">
        <f>IF($AA183="","",IF(INDEX('Per Invoice'!F$2:F$1201,$AA183)="","",INDEX('Per Invoice'!F$2:F$1201,$AA183)))</f>
        <v/>
      </c>
      <c r="G183">
        <f>IF($AA183="","",IF(INDEX('Per Invoice'!G$2:G$1201,$AA183)="","",INDEX('Per Invoice'!G$2:G$1201,$AA183)))</f>
        <v/>
      </c>
      <c r="H183">
        <f>IF($AA183="","",IF(INDEX('Per Invoice'!H$2:H$1201,$AA183)="","",INDEX('Per Invoice'!H$2:H$1201,$AA183)))</f>
        <v/>
      </c>
      <c r="I183">
        <f>IF($AA183="","",IF(INDEX('Per Invoice'!I$2:I$1201,$AA183)="","",INDEX('Per Invoice'!I$2:I$1201,$AA183)))</f>
        <v/>
      </c>
      <c r="J183">
        <f>IF($AA183="","",IF(INDEX('Per Invoice'!J$2:J$1201,$AA183)="","",INDEX('Per Invoice'!J$2:J$1201,$AA183)))</f>
        <v/>
      </c>
      <c r="K183">
        <f>IF($AA183="","",IF(INDEX('Per Invoice'!K$2:K$1201,$AA183)="","",INDEX('Per Invoice'!K$2:K$1201,$AA183)))</f>
        <v/>
      </c>
      <c r="L183">
        <f>IF($AA183="","",IF(INDEX('Per Invoice'!L$2:L$1201,$AA183)="","",INDEX('Per Invoice'!L$2:L$1201,$AA183)))</f>
        <v/>
      </c>
      <c r="M183">
        <f>IF($AA183="","",IF(INDEX('Per Invoice'!M$2:M$1201,$AA183)="","",INDEX('Per Invoice'!M$2:M$1201,$AA183)))</f>
        <v/>
      </c>
      <c r="N183">
        <f>IF($AA183="","",IF(INDEX('Per Invoice'!N$2:N$1201,$AA183)="","",INDEX('Per Invoice'!N$2:N$1201,$AA183)))</f>
        <v/>
      </c>
      <c r="O183">
        <f>IF($AA183="","",IF(INDEX('Per Invoice'!O$2:O$1201,$AA183)="","",INDEX('Per Invoice'!O$2:O$1201,$AA183)))</f>
        <v/>
      </c>
      <c r="P183" s="7">
        <f>IF($AA183="","",IF(INDEX('Per Invoice'!P$2:P$1201,$AA183)="","",INDEX('Per Invoice'!P$2:P$1201,$AA183)))</f>
        <v/>
      </c>
      <c r="Q183">
        <f>IF($AA183="","",IF(INDEX('Per Invoice'!Q$2:Q$1201,$AA183)="","",INDEX('Per Invoice'!Q$2:Q$1201,$AA183)))</f>
        <v/>
      </c>
      <c r="R183" s="7">
        <f>IF($AA183="","",IF(INDEX('Per Invoice'!R$2:R$1201,$AA183)="","",INDEX('Per Invoice'!R$2:R$1201,$AA183)))</f>
        <v/>
      </c>
      <c r="S183" s="7">
        <f>IF($AA183="","",IF(INDEX('Per Invoice'!S$2:S$1201,$AA183)="","",INDEX('Per Invoice'!S$2:S$1201,$AA183)))</f>
        <v/>
      </c>
      <c r="T183">
        <f>IF($AA183="","",IF(INDEX('Per Invoice'!T$2:T$1201,$AA183)="","",INDEX('Per Invoice'!T$2:T$1201,$AA183)))</f>
        <v/>
      </c>
      <c r="U183" s="7">
        <f>IF($AA183="","",IF(INDEX('Per Invoice'!U$2:U$1201,$AA183)="","",INDEX('Per Invoice'!U$2:U$1201,$AA183)))</f>
        <v/>
      </c>
      <c r="V183" s="7">
        <f>IF($AA183="","",IF(INDEX('Per Invoice'!V$2:V$1201,$AA183)="","",INDEX('Per Invoice'!V$2:V$1201,$AA183)))</f>
        <v/>
      </c>
      <c r="W183" s="7">
        <f>IF($AA183="","",IF(INDEX('Per Invoice'!W$2:W$1201,$AA183)="","",INDEX('Per Invoice'!W$2:W$1201,$AA183)))</f>
        <v/>
      </c>
      <c r="X183" s="7">
        <f>IF($AA183="","",IF(INDEX('Per Invoice'!X$2:X$1201,$AA183)="","",INDEX('Per Invoice'!X$2:X$1201,$AA183)))</f>
        <v/>
      </c>
      <c r="Y183" s="7">
        <f>IF($AA183="","",IF(INDEX('Per Invoice'!Y$2:Y$1201,$AA183)="","",INDEX('Per Invoice'!Y$2:Y$1201,$AA183)))</f>
        <v/>
      </c>
      <c r="Z183" s="7">
        <f>IF($AA183="","",IF(INDEX('Per Invoice'!Z$2:Z$1201,$AA183)="","",INDEX('Per Invoice'!Z$2:Z$1201,$AA183)))</f>
        <v/>
      </c>
      <c r="AA183" s="16">
        <f>IFERROR(MATCH(Settings!$C$27&amp;"|"&amp;ROWS($AA$2:$AA183),'Per Invoice'!$AB$2:$AB$1201,0),"")</f>
        <v/>
      </c>
    </row>
    <row r="184">
      <c r="A184">
        <f>IF($AA184="","",IF(INDEX('Per Invoice'!A$2:A$1201,$AA184)="","",INDEX('Per Invoice'!A$2:A$1201,$AA184)))</f>
        <v/>
      </c>
      <c r="B184">
        <f>IF($AA184="","",IF(INDEX('Per Invoice'!B$2:B$1201,$AA184)="","",INDEX('Per Invoice'!B$2:B$1201,$AA184)))</f>
        <v/>
      </c>
      <c r="C184">
        <f>IF($AA184="","",IF(INDEX('Per Invoice'!C$2:C$1201,$AA184)="","",INDEX('Per Invoice'!C$2:C$1201,$AA184)))</f>
        <v/>
      </c>
      <c r="D184">
        <f>IF($AA184="","",IF(INDEX('Per Invoice'!D$2:D$1201,$AA184)="","",INDEX('Per Invoice'!D$2:D$1201,$AA184)))</f>
        <v/>
      </c>
      <c r="E184">
        <f>IF($AA184="","",IF(INDEX('Per Invoice'!E$2:E$1201,$AA184)="","",INDEX('Per Invoice'!E$2:E$1201,$AA184)))</f>
        <v/>
      </c>
      <c r="F184">
        <f>IF($AA184="","",IF(INDEX('Per Invoice'!F$2:F$1201,$AA184)="","",INDEX('Per Invoice'!F$2:F$1201,$AA184)))</f>
        <v/>
      </c>
      <c r="G184">
        <f>IF($AA184="","",IF(INDEX('Per Invoice'!G$2:G$1201,$AA184)="","",INDEX('Per Invoice'!G$2:G$1201,$AA184)))</f>
        <v/>
      </c>
      <c r="H184">
        <f>IF($AA184="","",IF(INDEX('Per Invoice'!H$2:H$1201,$AA184)="","",INDEX('Per Invoice'!H$2:H$1201,$AA184)))</f>
        <v/>
      </c>
      <c r="I184">
        <f>IF($AA184="","",IF(INDEX('Per Invoice'!I$2:I$1201,$AA184)="","",INDEX('Per Invoice'!I$2:I$1201,$AA184)))</f>
        <v/>
      </c>
      <c r="J184">
        <f>IF($AA184="","",IF(INDEX('Per Invoice'!J$2:J$1201,$AA184)="","",INDEX('Per Invoice'!J$2:J$1201,$AA184)))</f>
        <v/>
      </c>
      <c r="K184">
        <f>IF($AA184="","",IF(INDEX('Per Invoice'!K$2:K$1201,$AA184)="","",INDEX('Per Invoice'!K$2:K$1201,$AA184)))</f>
        <v/>
      </c>
      <c r="L184">
        <f>IF($AA184="","",IF(INDEX('Per Invoice'!L$2:L$1201,$AA184)="","",INDEX('Per Invoice'!L$2:L$1201,$AA184)))</f>
        <v/>
      </c>
      <c r="M184">
        <f>IF($AA184="","",IF(INDEX('Per Invoice'!M$2:M$1201,$AA184)="","",INDEX('Per Invoice'!M$2:M$1201,$AA184)))</f>
        <v/>
      </c>
      <c r="N184">
        <f>IF($AA184="","",IF(INDEX('Per Invoice'!N$2:N$1201,$AA184)="","",INDEX('Per Invoice'!N$2:N$1201,$AA184)))</f>
        <v/>
      </c>
      <c r="O184">
        <f>IF($AA184="","",IF(INDEX('Per Invoice'!O$2:O$1201,$AA184)="","",INDEX('Per Invoice'!O$2:O$1201,$AA184)))</f>
        <v/>
      </c>
      <c r="P184" s="7">
        <f>IF($AA184="","",IF(INDEX('Per Invoice'!P$2:P$1201,$AA184)="","",INDEX('Per Invoice'!P$2:P$1201,$AA184)))</f>
        <v/>
      </c>
      <c r="Q184">
        <f>IF($AA184="","",IF(INDEX('Per Invoice'!Q$2:Q$1201,$AA184)="","",INDEX('Per Invoice'!Q$2:Q$1201,$AA184)))</f>
        <v/>
      </c>
      <c r="R184" s="7">
        <f>IF($AA184="","",IF(INDEX('Per Invoice'!R$2:R$1201,$AA184)="","",INDEX('Per Invoice'!R$2:R$1201,$AA184)))</f>
        <v/>
      </c>
      <c r="S184" s="7">
        <f>IF($AA184="","",IF(INDEX('Per Invoice'!S$2:S$1201,$AA184)="","",INDEX('Per Invoice'!S$2:S$1201,$AA184)))</f>
        <v/>
      </c>
      <c r="T184">
        <f>IF($AA184="","",IF(INDEX('Per Invoice'!T$2:T$1201,$AA184)="","",INDEX('Per Invoice'!T$2:T$1201,$AA184)))</f>
        <v/>
      </c>
      <c r="U184" s="7">
        <f>IF($AA184="","",IF(INDEX('Per Invoice'!U$2:U$1201,$AA184)="","",INDEX('Per Invoice'!U$2:U$1201,$AA184)))</f>
        <v/>
      </c>
      <c r="V184" s="7">
        <f>IF($AA184="","",IF(INDEX('Per Invoice'!V$2:V$1201,$AA184)="","",INDEX('Per Invoice'!V$2:V$1201,$AA184)))</f>
        <v/>
      </c>
      <c r="W184" s="7">
        <f>IF($AA184="","",IF(INDEX('Per Invoice'!W$2:W$1201,$AA184)="","",INDEX('Per Invoice'!W$2:W$1201,$AA184)))</f>
        <v/>
      </c>
      <c r="X184" s="7">
        <f>IF($AA184="","",IF(INDEX('Per Invoice'!X$2:X$1201,$AA184)="","",INDEX('Per Invoice'!X$2:X$1201,$AA184)))</f>
        <v/>
      </c>
      <c r="Y184" s="7">
        <f>IF($AA184="","",IF(INDEX('Per Invoice'!Y$2:Y$1201,$AA184)="","",INDEX('Per Invoice'!Y$2:Y$1201,$AA184)))</f>
        <v/>
      </c>
      <c r="Z184" s="7">
        <f>IF($AA184="","",IF(INDEX('Per Invoice'!Z$2:Z$1201,$AA184)="","",INDEX('Per Invoice'!Z$2:Z$1201,$AA184)))</f>
        <v/>
      </c>
      <c r="AA184" s="16">
        <f>IFERROR(MATCH(Settings!$C$27&amp;"|"&amp;ROWS($AA$2:$AA184),'Per Invoice'!$AB$2:$AB$1201,0),"")</f>
        <v/>
      </c>
    </row>
    <row r="185">
      <c r="A185">
        <f>IF($AA185="","",IF(INDEX('Per Invoice'!A$2:A$1201,$AA185)="","",INDEX('Per Invoice'!A$2:A$1201,$AA185)))</f>
        <v/>
      </c>
      <c r="B185">
        <f>IF($AA185="","",IF(INDEX('Per Invoice'!B$2:B$1201,$AA185)="","",INDEX('Per Invoice'!B$2:B$1201,$AA185)))</f>
        <v/>
      </c>
      <c r="C185">
        <f>IF($AA185="","",IF(INDEX('Per Invoice'!C$2:C$1201,$AA185)="","",INDEX('Per Invoice'!C$2:C$1201,$AA185)))</f>
        <v/>
      </c>
      <c r="D185">
        <f>IF($AA185="","",IF(INDEX('Per Invoice'!D$2:D$1201,$AA185)="","",INDEX('Per Invoice'!D$2:D$1201,$AA185)))</f>
        <v/>
      </c>
      <c r="E185">
        <f>IF($AA185="","",IF(INDEX('Per Invoice'!E$2:E$1201,$AA185)="","",INDEX('Per Invoice'!E$2:E$1201,$AA185)))</f>
        <v/>
      </c>
      <c r="F185">
        <f>IF($AA185="","",IF(INDEX('Per Invoice'!F$2:F$1201,$AA185)="","",INDEX('Per Invoice'!F$2:F$1201,$AA185)))</f>
        <v/>
      </c>
      <c r="G185">
        <f>IF($AA185="","",IF(INDEX('Per Invoice'!G$2:G$1201,$AA185)="","",INDEX('Per Invoice'!G$2:G$1201,$AA185)))</f>
        <v/>
      </c>
      <c r="H185">
        <f>IF($AA185="","",IF(INDEX('Per Invoice'!H$2:H$1201,$AA185)="","",INDEX('Per Invoice'!H$2:H$1201,$AA185)))</f>
        <v/>
      </c>
      <c r="I185">
        <f>IF($AA185="","",IF(INDEX('Per Invoice'!I$2:I$1201,$AA185)="","",INDEX('Per Invoice'!I$2:I$1201,$AA185)))</f>
        <v/>
      </c>
      <c r="J185">
        <f>IF($AA185="","",IF(INDEX('Per Invoice'!J$2:J$1201,$AA185)="","",INDEX('Per Invoice'!J$2:J$1201,$AA185)))</f>
        <v/>
      </c>
      <c r="K185">
        <f>IF($AA185="","",IF(INDEX('Per Invoice'!K$2:K$1201,$AA185)="","",INDEX('Per Invoice'!K$2:K$1201,$AA185)))</f>
        <v/>
      </c>
      <c r="L185">
        <f>IF($AA185="","",IF(INDEX('Per Invoice'!L$2:L$1201,$AA185)="","",INDEX('Per Invoice'!L$2:L$1201,$AA185)))</f>
        <v/>
      </c>
      <c r="M185">
        <f>IF($AA185="","",IF(INDEX('Per Invoice'!M$2:M$1201,$AA185)="","",INDEX('Per Invoice'!M$2:M$1201,$AA185)))</f>
        <v/>
      </c>
      <c r="N185">
        <f>IF($AA185="","",IF(INDEX('Per Invoice'!N$2:N$1201,$AA185)="","",INDEX('Per Invoice'!N$2:N$1201,$AA185)))</f>
        <v/>
      </c>
      <c r="O185">
        <f>IF($AA185="","",IF(INDEX('Per Invoice'!O$2:O$1201,$AA185)="","",INDEX('Per Invoice'!O$2:O$1201,$AA185)))</f>
        <v/>
      </c>
      <c r="P185" s="7">
        <f>IF($AA185="","",IF(INDEX('Per Invoice'!P$2:P$1201,$AA185)="","",INDEX('Per Invoice'!P$2:P$1201,$AA185)))</f>
        <v/>
      </c>
      <c r="Q185">
        <f>IF($AA185="","",IF(INDEX('Per Invoice'!Q$2:Q$1201,$AA185)="","",INDEX('Per Invoice'!Q$2:Q$1201,$AA185)))</f>
        <v/>
      </c>
      <c r="R185" s="7">
        <f>IF($AA185="","",IF(INDEX('Per Invoice'!R$2:R$1201,$AA185)="","",INDEX('Per Invoice'!R$2:R$1201,$AA185)))</f>
        <v/>
      </c>
      <c r="S185" s="7">
        <f>IF($AA185="","",IF(INDEX('Per Invoice'!S$2:S$1201,$AA185)="","",INDEX('Per Invoice'!S$2:S$1201,$AA185)))</f>
        <v/>
      </c>
      <c r="T185">
        <f>IF($AA185="","",IF(INDEX('Per Invoice'!T$2:T$1201,$AA185)="","",INDEX('Per Invoice'!T$2:T$1201,$AA185)))</f>
        <v/>
      </c>
      <c r="U185" s="7">
        <f>IF($AA185="","",IF(INDEX('Per Invoice'!U$2:U$1201,$AA185)="","",INDEX('Per Invoice'!U$2:U$1201,$AA185)))</f>
        <v/>
      </c>
      <c r="V185" s="7">
        <f>IF($AA185="","",IF(INDEX('Per Invoice'!V$2:V$1201,$AA185)="","",INDEX('Per Invoice'!V$2:V$1201,$AA185)))</f>
        <v/>
      </c>
      <c r="W185" s="7">
        <f>IF($AA185="","",IF(INDEX('Per Invoice'!W$2:W$1201,$AA185)="","",INDEX('Per Invoice'!W$2:W$1201,$AA185)))</f>
        <v/>
      </c>
      <c r="X185" s="7">
        <f>IF($AA185="","",IF(INDEX('Per Invoice'!X$2:X$1201,$AA185)="","",INDEX('Per Invoice'!X$2:X$1201,$AA185)))</f>
        <v/>
      </c>
      <c r="Y185" s="7">
        <f>IF($AA185="","",IF(INDEX('Per Invoice'!Y$2:Y$1201,$AA185)="","",INDEX('Per Invoice'!Y$2:Y$1201,$AA185)))</f>
        <v/>
      </c>
      <c r="Z185" s="7">
        <f>IF($AA185="","",IF(INDEX('Per Invoice'!Z$2:Z$1201,$AA185)="","",INDEX('Per Invoice'!Z$2:Z$1201,$AA185)))</f>
        <v/>
      </c>
      <c r="AA185" s="16">
        <f>IFERROR(MATCH(Settings!$C$27&amp;"|"&amp;ROWS($AA$2:$AA185),'Per Invoice'!$AB$2:$AB$1201,0),"")</f>
        <v/>
      </c>
    </row>
    <row r="186">
      <c r="A186">
        <f>IF($AA186="","",IF(INDEX('Per Invoice'!A$2:A$1201,$AA186)="","",INDEX('Per Invoice'!A$2:A$1201,$AA186)))</f>
        <v/>
      </c>
      <c r="B186">
        <f>IF($AA186="","",IF(INDEX('Per Invoice'!B$2:B$1201,$AA186)="","",INDEX('Per Invoice'!B$2:B$1201,$AA186)))</f>
        <v/>
      </c>
      <c r="C186">
        <f>IF($AA186="","",IF(INDEX('Per Invoice'!C$2:C$1201,$AA186)="","",INDEX('Per Invoice'!C$2:C$1201,$AA186)))</f>
        <v/>
      </c>
      <c r="D186">
        <f>IF($AA186="","",IF(INDEX('Per Invoice'!D$2:D$1201,$AA186)="","",INDEX('Per Invoice'!D$2:D$1201,$AA186)))</f>
        <v/>
      </c>
      <c r="E186">
        <f>IF($AA186="","",IF(INDEX('Per Invoice'!E$2:E$1201,$AA186)="","",INDEX('Per Invoice'!E$2:E$1201,$AA186)))</f>
        <v/>
      </c>
      <c r="F186">
        <f>IF($AA186="","",IF(INDEX('Per Invoice'!F$2:F$1201,$AA186)="","",INDEX('Per Invoice'!F$2:F$1201,$AA186)))</f>
        <v/>
      </c>
      <c r="G186">
        <f>IF($AA186="","",IF(INDEX('Per Invoice'!G$2:G$1201,$AA186)="","",INDEX('Per Invoice'!G$2:G$1201,$AA186)))</f>
        <v/>
      </c>
      <c r="H186">
        <f>IF($AA186="","",IF(INDEX('Per Invoice'!H$2:H$1201,$AA186)="","",INDEX('Per Invoice'!H$2:H$1201,$AA186)))</f>
        <v/>
      </c>
      <c r="I186">
        <f>IF($AA186="","",IF(INDEX('Per Invoice'!I$2:I$1201,$AA186)="","",INDEX('Per Invoice'!I$2:I$1201,$AA186)))</f>
        <v/>
      </c>
      <c r="J186">
        <f>IF($AA186="","",IF(INDEX('Per Invoice'!J$2:J$1201,$AA186)="","",INDEX('Per Invoice'!J$2:J$1201,$AA186)))</f>
        <v/>
      </c>
      <c r="K186">
        <f>IF($AA186="","",IF(INDEX('Per Invoice'!K$2:K$1201,$AA186)="","",INDEX('Per Invoice'!K$2:K$1201,$AA186)))</f>
        <v/>
      </c>
      <c r="L186">
        <f>IF($AA186="","",IF(INDEX('Per Invoice'!L$2:L$1201,$AA186)="","",INDEX('Per Invoice'!L$2:L$1201,$AA186)))</f>
        <v/>
      </c>
      <c r="M186">
        <f>IF($AA186="","",IF(INDEX('Per Invoice'!M$2:M$1201,$AA186)="","",INDEX('Per Invoice'!M$2:M$1201,$AA186)))</f>
        <v/>
      </c>
      <c r="N186">
        <f>IF($AA186="","",IF(INDEX('Per Invoice'!N$2:N$1201,$AA186)="","",INDEX('Per Invoice'!N$2:N$1201,$AA186)))</f>
        <v/>
      </c>
      <c r="O186">
        <f>IF($AA186="","",IF(INDEX('Per Invoice'!O$2:O$1201,$AA186)="","",INDEX('Per Invoice'!O$2:O$1201,$AA186)))</f>
        <v/>
      </c>
      <c r="P186" s="7">
        <f>IF($AA186="","",IF(INDEX('Per Invoice'!P$2:P$1201,$AA186)="","",INDEX('Per Invoice'!P$2:P$1201,$AA186)))</f>
        <v/>
      </c>
      <c r="Q186">
        <f>IF($AA186="","",IF(INDEX('Per Invoice'!Q$2:Q$1201,$AA186)="","",INDEX('Per Invoice'!Q$2:Q$1201,$AA186)))</f>
        <v/>
      </c>
      <c r="R186" s="7">
        <f>IF($AA186="","",IF(INDEX('Per Invoice'!R$2:R$1201,$AA186)="","",INDEX('Per Invoice'!R$2:R$1201,$AA186)))</f>
        <v/>
      </c>
      <c r="S186" s="7">
        <f>IF($AA186="","",IF(INDEX('Per Invoice'!S$2:S$1201,$AA186)="","",INDEX('Per Invoice'!S$2:S$1201,$AA186)))</f>
        <v/>
      </c>
      <c r="T186">
        <f>IF($AA186="","",IF(INDEX('Per Invoice'!T$2:T$1201,$AA186)="","",INDEX('Per Invoice'!T$2:T$1201,$AA186)))</f>
        <v/>
      </c>
      <c r="U186" s="7">
        <f>IF($AA186="","",IF(INDEX('Per Invoice'!U$2:U$1201,$AA186)="","",INDEX('Per Invoice'!U$2:U$1201,$AA186)))</f>
        <v/>
      </c>
      <c r="V186" s="7">
        <f>IF($AA186="","",IF(INDEX('Per Invoice'!V$2:V$1201,$AA186)="","",INDEX('Per Invoice'!V$2:V$1201,$AA186)))</f>
        <v/>
      </c>
      <c r="W186" s="7">
        <f>IF($AA186="","",IF(INDEX('Per Invoice'!W$2:W$1201,$AA186)="","",INDEX('Per Invoice'!W$2:W$1201,$AA186)))</f>
        <v/>
      </c>
      <c r="X186" s="7">
        <f>IF($AA186="","",IF(INDEX('Per Invoice'!X$2:X$1201,$AA186)="","",INDEX('Per Invoice'!X$2:X$1201,$AA186)))</f>
        <v/>
      </c>
      <c r="Y186" s="7">
        <f>IF($AA186="","",IF(INDEX('Per Invoice'!Y$2:Y$1201,$AA186)="","",INDEX('Per Invoice'!Y$2:Y$1201,$AA186)))</f>
        <v/>
      </c>
      <c r="Z186" s="7">
        <f>IF($AA186="","",IF(INDEX('Per Invoice'!Z$2:Z$1201,$AA186)="","",INDEX('Per Invoice'!Z$2:Z$1201,$AA186)))</f>
        <v/>
      </c>
      <c r="AA186" s="16">
        <f>IFERROR(MATCH(Settings!$C$27&amp;"|"&amp;ROWS($AA$2:$AA186),'Per Invoice'!$AB$2:$AB$1201,0),"")</f>
        <v/>
      </c>
    </row>
    <row r="187">
      <c r="A187">
        <f>IF($AA187="","",IF(INDEX('Per Invoice'!A$2:A$1201,$AA187)="","",INDEX('Per Invoice'!A$2:A$1201,$AA187)))</f>
        <v/>
      </c>
      <c r="B187">
        <f>IF($AA187="","",IF(INDEX('Per Invoice'!B$2:B$1201,$AA187)="","",INDEX('Per Invoice'!B$2:B$1201,$AA187)))</f>
        <v/>
      </c>
      <c r="C187">
        <f>IF($AA187="","",IF(INDEX('Per Invoice'!C$2:C$1201,$AA187)="","",INDEX('Per Invoice'!C$2:C$1201,$AA187)))</f>
        <v/>
      </c>
      <c r="D187">
        <f>IF($AA187="","",IF(INDEX('Per Invoice'!D$2:D$1201,$AA187)="","",INDEX('Per Invoice'!D$2:D$1201,$AA187)))</f>
        <v/>
      </c>
      <c r="E187">
        <f>IF($AA187="","",IF(INDEX('Per Invoice'!E$2:E$1201,$AA187)="","",INDEX('Per Invoice'!E$2:E$1201,$AA187)))</f>
        <v/>
      </c>
      <c r="F187">
        <f>IF($AA187="","",IF(INDEX('Per Invoice'!F$2:F$1201,$AA187)="","",INDEX('Per Invoice'!F$2:F$1201,$AA187)))</f>
        <v/>
      </c>
      <c r="G187">
        <f>IF($AA187="","",IF(INDEX('Per Invoice'!G$2:G$1201,$AA187)="","",INDEX('Per Invoice'!G$2:G$1201,$AA187)))</f>
        <v/>
      </c>
      <c r="H187">
        <f>IF($AA187="","",IF(INDEX('Per Invoice'!H$2:H$1201,$AA187)="","",INDEX('Per Invoice'!H$2:H$1201,$AA187)))</f>
        <v/>
      </c>
      <c r="I187">
        <f>IF($AA187="","",IF(INDEX('Per Invoice'!I$2:I$1201,$AA187)="","",INDEX('Per Invoice'!I$2:I$1201,$AA187)))</f>
        <v/>
      </c>
      <c r="J187">
        <f>IF($AA187="","",IF(INDEX('Per Invoice'!J$2:J$1201,$AA187)="","",INDEX('Per Invoice'!J$2:J$1201,$AA187)))</f>
        <v/>
      </c>
      <c r="K187">
        <f>IF($AA187="","",IF(INDEX('Per Invoice'!K$2:K$1201,$AA187)="","",INDEX('Per Invoice'!K$2:K$1201,$AA187)))</f>
        <v/>
      </c>
      <c r="L187">
        <f>IF($AA187="","",IF(INDEX('Per Invoice'!L$2:L$1201,$AA187)="","",INDEX('Per Invoice'!L$2:L$1201,$AA187)))</f>
        <v/>
      </c>
      <c r="M187">
        <f>IF($AA187="","",IF(INDEX('Per Invoice'!M$2:M$1201,$AA187)="","",INDEX('Per Invoice'!M$2:M$1201,$AA187)))</f>
        <v/>
      </c>
      <c r="N187">
        <f>IF($AA187="","",IF(INDEX('Per Invoice'!N$2:N$1201,$AA187)="","",INDEX('Per Invoice'!N$2:N$1201,$AA187)))</f>
        <v/>
      </c>
      <c r="O187">
        <f>IF($AA187="","",IF(INDEX('Per Invoice'!O$2:O$1201,$AA187)="","",INDEX('Per Invoice'!O$2:O$1201,$AA187)))</f>
        <v/>
      </c>
      <c r="P187" s="7">
        <f>IF($AA187="","",IF(INDEX('Per Invoice'!P$2:P$1201,$AA187)="","",INDEX('Per Invoice'!P$2:P$1201,$AA187)))</f>
        <v/>
      </c>
      <c r="Q187">
        <f>IF($AA187="","",IF(INDEX('Per Invoice'!Q$2:Q$1201,$AA187)="","",INDEX('Per Invoice'!Q$2:Q$1201,$AA187)))</f>
        <v/>
      </c>
      <c r="R187" s="7">
        <f>IF($AA187="","",IF(INDEX('Per Invoice'!R$2:R$1201,$AA187)="","",INDEX('Per Invoice'!R$2:R$1201,$AA187)))</f>
        <v/>
      </c>
      <c r="S187" s="7">
        <f>IF($AA187="","",IF(INDEX('Per Invoice'!S$2:S$1201,$AA187)="","",INDEX('Per Invoice'!S$2:S$1201,$AA187)))</f>
        <v/>
      </c>
      <c r="T187">
        <f>IF($AA187="","",IF(INDEX('Per Invoice'!T$2:T$1201,$AA187)="","",INDEX('Per Invoice'!T$2:T$1201,$AA187)))</f>
        <v/>
      </c>
      <c r="U187" s="7">
        <f>IF($AA187="","",IF(INDEX('Per Invoice'!U$2:U$1201,$AA187)="","",INDEX('Per Invoice'!U$2:U$1201,$AA187)))</f>
        <v/>
      </c>
      <c r="V187" s="7">
        <f>IF($AA187="","",IF(INDEX('Per Invoice'!V$2:V$1201,$AA187)="","",INDEX('Per Invoice'!V$2:V$1201,$AA187)))</f>
        <v/>
      </c>
      <c r="W187" s="7">
        <f>IF($AA187="","",IF(INDEX('Per Invoice'!W$2:W$1201,$AA187)="","",INDEX('Per Invoice'!W$2:W$1201,$AA187)))</f>
        <v/>
      </c>
      <c r="X187" s="7">
        <f>IF($AA187="","",IF(INDEX('Per Invoice'!X$2:X$1201,$AA187)="","",INDEX('Per Invoice'!X$2:X$1201,$AA187)))</f>
        <v/>
      </c>
      <c r="Y187" s="7">
        <f>IF($AA187="","",IF(INDEX('Per Invoice'!Y$2:Y$1201,$AA187)="","",INDEX('Per Invoice'!Y$2:Y$1201,$AA187)))</f>
        <v/>
      </c>
      <c r="Z187" s="7">
        <f>IF($AA187="","",IF(INDEX('Per Invoice'!Z$2:Z$1201,$AA187)="","",INDEX('Per Invoice'!Z$2:Z$1201,$AA187)))</f>
        <v/>
      </c>
      <c r="AA187" s="16">
        <f>IFERROR(MATCH(Settings!$C$27&amp;"|"&amp;ROWS($AA$2:$AA187),'Per Invoice'!$AB$2:$AB$1201,0),"")</f>
        <v/>
      </c>
    </row>
    <row r="188">
      <c r="A188">
        <f>IF($AA188="","",IF(INDEX('Per Invoice'!A$2:A$1201,$AA188)="","",INDEX('Per Invoice'!A$2:A$1201,$AA188)))</f>
        <v/>
      </c>
      <c r="B188">
        <f>IF($AA188="","",IF(INDEX('Per Invoice'!B$2:B$1201,$AA188)="","",INDEX('Per Invoice'!B$2:B$1201,$AA188)))</f>
        <v/>
      </c>
      <c r="C188">
        <f>IF($AA188="","",IF(INDEX('Per Invoice'!C$2:C$1201,$AA188)="","",INDEX('Per Invoice'!C$2:C$1201,$AA188)))</f>
        <v/>
      </c>
      <c r="D188">
        <f>IF($AA188="","",IF(INDEX('Per Invoice'!D$2:D$1201,$AA188)="","",INDEX('Per Invoice'!D$2:D$1201,$AA188)))</f>
        <v/>
      </c>
      <c r="E188">
        <f>IF($AA188="","",IF(INDEX('Per Invoice'!E$2:E$1201,$AA188)="","",INDEX('Per Invoice'!E$2:E$1201,$AA188)))</f>
        <v/>
      </c>
      <c r="F188">
        <f>IF($AA188="","",IF(INDEX('Per Invoice'!F$2:F$1201,$AA188)="","",INDEX('Per Invoice'!F$2:F$1201,$AA188)))</f>
        <v/>
      </c>
      <c r="G188">
        <f>IF($AA188="","",IF(INDEX('Per Invoice'!G$2:G$1201,$AA188)="","",INDEX('Per Invoice'!G$2:G$1201,$AA188)))</f>
        <v/>
      </c>
      <c r="H188">
        <f>IF($AA188="","",IF(INDEX('Per Invoice'!H$2:H$1201,$AA188)="","",INDEX('Per Invoice'!H$2:H$1201,$AA188)))</f>
        <v/>
      </c>
      <c r="I188">
        <f>IF($AA188="","",IF(INDEX('Per Invoice'!I$2:I$1201,$AA188)="","",INDEX('Per Invoice'!I$2:I$1201,$AA188)))</f>
        <v/>
      </c>
      <c r="J188">
        <f>IF($AA188="","",IF(INDEX('Per Invoice'!J$2:J$1201,$AA188)="","",INDEX('Per Invoice'!J$2:J$1201,$AA188)))</f>
        <v/>
      </c>
      <c r="K188">
        <f>IF($AA188="","",IF(INDEX('Per Invoice'!K$2:K$1201,$AA188)="","",INDEX('Per Invoice'!K$2:K$1201,$AA188)))</f>
        <v/>
      </c>
      <c r="L188">
        <f>IF($AA188="","",IF(INDEX('Per Invoice'!L$2:L$1201,$AA188)="","",INDEX('Per Invoice'!L$2:L$1201,$AA188)))</f>
        <v/>
      </c>
      <c r="M188">
        <f>IF($AA188="","",IF(INDEX('Per Invoice'!M$2:M$1201,$AA188)="","",INDEX('Per Invoice'!M$2:M$1201,$AA188)))</f>
        <v/>
      </c>
      <c r="N188">
        <f>IF($AA188="","",IF(INDEX('Per Invoice'!N$2:N$1201,$AA188)="","",INDEX('Per Invoice'!N$2:N$1201,$AA188)))</f>
        <v/>
      </c>
      <c r="O188">
        <f>IF($AA188="","",IF(INDEX('Per Invoice'!O$2:O$1201,$AA188)="","",INDEX('Per Invoice'!O$2:O$1201,$AA188)))</f>
        <v/>
      </c>
      <c r="P188" s="7">
        <f>IF($AA188="","",IF(INDEX('Per Invoice'!P$2:P$1201,$AA188)="","",INDEX('Per Invoice'!P$2:P$1201,$AA188)))</f>
        <v/>
      </c>
      <c r="Q188">
        <f>IF($AA188="","",IF(INDEX('Per Invoice'!Q$2:Q$1201,$AA188)="","",INDEX('Per Invoice'!Q$2:Q$1201,$AA188)))</f>
        <v/>
      </c>
      <c r="R188" s="7">
        <f>IF($AA188="","",IF(INDEX('Per Invoice'!R$2:R$1201,$AA188)="","",INDEX('Per Invoice'!R$2:R$1201,$AA188)))</f>
        <v/>
      </c>
      <c r="S188" s="7">
        <f>IF($AA188="","",IF(INDEX('Per Invoice'!S$2:S$1201,$AA188)="","",INDEX('Per Invoice'!S$2:S$1201,$AA188)))</f>
        <v/>
      </c>
      <c r="T188">
        <f>IF($AA188="","",IF(INDEX('Per Invoice'!T$2:T$1201,$AA188)="","",INDEX('Per Invoice'!T$2:T$1201,$AA188)))</f>
        <v/>
      </c>
      <c r="U188" s="7">
        <f>IF($AA188="","",IF(INDEX('Per Invoice'!U$2:U$1201,$AA188)="","",INDEX('Per Invoice'!U$2:U$1201,$AA188)))</f>
        <v/>
      </c>
      <c r="V188" s="7">
        <f>IF($AA188="","",IF(INDEX('Per Invoice'!V$2:V$1201,$AA188)="","",INDEX('Per Invoice'!V$2:V$1201,$AA188)))</f>
        <v/>
      </c>
      <c r="W188" s="7">
        <f>IF($AA188="","",IF(INDEX('Per Invoice'!W$2:W$1201,$AA188)="","",INDEX('Per Invoice'!W$2:W$1201,$AA188)))</f>
        <v/>
      </c>
      <c r="X188" s="7">
        <f>IF($AA188="","",IF(INDEX('Per Invoice'!X$2:X$1201,$AA188)="","",INDEX('Per Invoice'!X$2:X$1201,$AA188)))</f>
        <v/>
      </c>
      <c r="Y188" s="7">
        <f>IF($AA188="","",IF(INDEX('Per Invoice'!Y$2:Y$1201,$AA188)="","",INDEX('Per Invoice'!Y$2:Y$1201,$AA188)))</f>
        <v/>
      </c>
      <c r="Z188" s="7">
        <f>IF($AA188="","",IF(INDEX('Per Invoice'!Z$2:Z$1201,$AA188)="","",INDEX('Per Invoice'!Z$2:Z$1201,$AA188)))</f>
        <v/>
      </c>
      <c r="AA188" s="16">
        <f>IFERROR(MATCH(Settings!$C$27&amp;"|"&amp;ROWS($AA$2:$AA188),'Per Invoice'!$AB$2:$AB$1201,0),"")</f>
        <v/>
      </c>
    </row>
    <row r="189">
      <c r="A189">
        <f>IF($AA189="","",IF(INDEX('Per Invoice'!A$2:A$1201,$AA189)="","",INDEX('Per Invoice'!A$2:A$1201,$AA189)))</f>
        <v/>
      </c>
      <c r="B189">
        <f>IF($AA189="","",IF(INDEX('Per Invoice'!B$2:B$1201,$AA189)="","",INDEX('Per Invoice'!B$2:B$1201,$AA189)))</f>
        <v/>
      </c>
      <c r="C189">
        <f>IF($AA189="","",IF(INDEX('Per Invoice'!C$2:C$1201,$AA189)="","",INDEX('Per Invoice'!C$2:C$1201,$AA189)))</f>
        <v/>
      </c>
      <c r="D189">
        <f>IF($AA189="","",IF(INDEX('Per Invoice'!D$2:D$1201,$AA189)="","",INDEX('Per Invoice'!D$2:D$1201,$AA189)))</f>
        <v/>
      </c>
      <c r="E189">
        <f>IF($AA189="","",IF(INDEX('Per Invoice'!E$2:E$1201,$AA189)="","",INDEX('Per Invoice'!E$2:E$1201,$AA189)))</f>
        <v/>
      </c>
      <c r="F189">
        <f>IF($AA189="","",IF(INDEX('Per Invoice'!F$2:F$1201,$AA189)="","",INDEX('Per Invoice'!F$2:F$1201,$AA189)))</f>
        <v/>
      </c>
      <c r="G189">
        <f>IF($AA189="","",IF(INDEX('Per Invoice'!G$2:G$1201,$AA189)="","",INDEX('Per Invoice'!G$2:G$1201,$AA189)))</f>
        <v/>
      </c>
      <c r="H189">
        <f>IF($AA189="","",IF(INDEX('Per Invoice'!H$2:H$1201,$AA189)="","",INDEX('Per Invoice'!H$2:H$1201,$AA189)))</f>
        <v/>
      </c>
      <c r="I189">
        <f>IF($AA189="","",IF(INDEX('Per Invoice'!I$2:I$1201,$AA189)="","",INDEX('Per Invoice'!I$2:I$1201,$AA189)))</f>
        <v/>
      </c>
      <c r="J189">
        <f>IF($AA189="","",IF(INDEX('Per Invoice'!J$2:J$1201,$AA189)="","",INDEX('Per Invoice'!J$2:J$1201,$AA189)))</f>
        <v/>
      </c>
      <c r="K189">
        <f>IF($AA189="","",IF(INDEX('Per Invoice'!K$2:K$1201,$AA189)="","",INDEX('Per Invoice'!K$2:K$1201,$AA189)))</f>
        <v/>
      </c>
      <c r="L189">
        <f>IF($AA189="","",IF(INDEX('Per Invoice'!L$2:L$1201,$AA189)="","",INDEX('Per Invoice'!L$2:L$1201,$AA189)))</f>
        <v/>
      </c>
      <c r="M189">
        <f>IF($AA189="","",IF(INDEX('Per Invoice'!M$2:M$1201,$AA189)="","",INDEX('Per Invoice'!M$2:M$1201,$AA189)))</f>
        <v/>
      </c>
      <c r="N189">
        <f>IF($AA189="","",IF(INDEX('Per Invoice'!N$2:N$1201,$AA189)="","",INDEX('Per Invoice'!N$2:N$1201,$AA189)))</f>
        <v/>
      </c>
      <c r="O189">
        <f>IF($AA189="","",IF(INDEX('Per Invoice'!O$2:O$1201,$AA189)="","",INDEX('Per Invoice'!O$2:O$1201,$AA189)))</f>
        <v/>
      </c>
      <c r="P189" s="7">
        <f>IF($AA189="","",IF(INDEX('Per Invoice'!P$2:P$1201,$AA189)="","",INDEX('Per Invoice'!P$2:P$1201,$AA189)))</f>
        <v/>
      </c>
      <c r="Q189">
        <f>IF($AA189="","",IF(INDEX('Per Invoice'!Q$2:Q$1201,$AA189)="","",INDEX('Per Invoice'!Q$2:Q$1201,$AA189)))</f>
        <v/>
      </c>
      <c r="R189" s="7">
        <f>IF($AA189="","",IF(INDEX('Per Invoice'!R$2:R$1201,$AA189)="","",INDEX('Per Invoice'!R$2:R$1201,$AA189)))</f>
        <v/>
      </c>
      <c r="S189" s="7">
        <f>IF($AA189="","",IF(INDEX('Per Invoice'!S$2:S$1201,$AA189)="","",INDEX('Per Invoice'!S$2:S$1201,$AA189)))</f>
        <v/>
      </c>
      <c r="T189">
        <f>IF($AA189="","",IF(INDEX('Per Invoice'!T$2:T$1201,$AA189)="","",INDEX('Per Invoice'!T$2:T$1201,$AA189)))</f>
        <v/>
      </c>
      <c r="U189" s="7">
        <f>IF($AA189="","",IF(INDEX('Per Invoice'!U$2:U$1201,$AA189)="","",INDEX('Per Invoice'!U$2:U$1201,$AA189)))</f>
        <v/>
      </c>
      <c r="V189" s="7">
        <f>IF($AA189="","",IF(INDEX('Per Invoice'!V$2:V$1201,$AA189)="","",INDEX('Per Invoice'!V$2:V$1201,$AA189)))</f>
        <v/>
      </c>
      <c r="W189" s="7">
        <f>IF($AA189="","",IF(INDEX('Per Invoice'!W$2:W$1201,$AA189)="","",INDEX('Per Invoice'!W$2:W$1201,$AA189)))</f>
        <v/>
      </c>
      <c r="X189" s="7">
        <f>IF($AA189="","",IF(INDEX('Per Invoice'!X$2:X$1201,$AA189)="","",INDEX('Per Invoice'!X$2:X$1201,$AA189)))</f>
        <v/>
      </c>
      <c r="Y189" s="7">
        <f>IF($AA189="","",IF(INDEX('Per Invoice'!Y$2:Y$1201,$AA189)="","",INDEX('Per Invoice'!Y$2:Y$1201,$AA189)))</f>
        <v/>
      </c>
      <c r="Z189" s="7">
        <f>IF($AA189="","",IF(INDEX('Per Invoice'!Z$2:Z$1201,$AA189)="","",INDEX('Per Invoice'!Z$2:Z$1201,$AA189)))</f>
        <v/>
      </c>
      <c r="AA189" s="16">
        <f>IFERROR(MATCH(Settings!$C$27&amp;"|"&amp;ROWS($AA$2:$AA189),'Per Invoice'!$AB$2:$AB$1201,0),"")</f>
        <v/>
      </c>
    </row>
    <row r="190">
      <c r="A190">
        <f>IF($AA190="","",IF(INDEX('Per Invoice'!A$2:A$1201,$AA190)="","",INDEX('Per Invoice'!A$2:A$1201,$AA190)))</f>
        <v/>
      </c>
      <c r="B190">
        <f>IF($AA190="","",IF(INDEX('Per Invoice'!B$2:B$1201,$AA190)="","",INDEX('Per Invoice'!B$2:B$1201,$AA190)))</f>
        <v/>
      </c>
      <c r="C190">
        <f>IF($AA190="","",IF(INDEX('Per Invoice'!C$2:C$1201,$AA190)="","",INDEX('Per Invoice'!C$2:C$1201,$AA190)))</f>
        <v/>
      </c>
      <c r="D190">
        <f>IF($AA190="","",IF(INDEX('Per Invoice'!D$2:D$1201,$AA190)="","",INDEX('Per Invoice'!D$2:D$1201,$AA190)))</f>
        <v/>
      </c>
      <c r="E190">
        <f>IF($AA190="","",IF(INDEX('Per Invoice'!E$2:E$1201,$AA190)="","",INDEX('Per Invoice'!E$2:E$1201,$AA190)))</f>
        <v/>
      </c>
      <c r="F190">
        <f>IF($AA190="","",IF(INDEX('Per Invoice'!F$2:F$1201,$AA190)="","",INDEX('Per Invoice'!F$2:F$1201,$AA190)))</f>
        <v/>
      </c>
      <c r="G190">
        <f>IF($AA190="","",IF(INDEX('Per Invoice'!G$2:G$1201,$AA190)="","",INDEX('Per Invoice'!G$2:G$1201,$AA190)))</f>
        <v/>
      </c>
      <c r="H190">
        <f>IF($AA190="","",IF(INDEX('Per Invoice'!H$2:H$1201,$AA190)="","",INDEX('Per Invoice'!H$2:H$1201,$AA190)))</f>
        <v/>
      </c>
      <c r="I190">
        <f>IF($AA190="","",IF(INDEX('Per Invoice'!I$2:I$1201,$AA190)="","",INDEX('Per Invoice'!I$2:I$1201,$AA190)))</f>
        <v/>
      </c>
      <c r="J190">
        <f>IF($AA190="","",IF(INDEX('Per Invoice'!J$2:J$1201,$AA190)="","",INDEX('Per Invoice'!J$2:J$1201,$AA190)))</f>
        <v/>
      </c>
      <c r="K190">
        <f>IF($AA190="","",IF(INDEX('Per Invoice'!K$2:K$1201,$AA190)="","",INDEX('Per Invoice'!K$2:K$1201,$AA190)))</f>
        <v/>
      </c>
      <c r="L190">
        <f>IF($AA190="","",IF(INDEX('Per Invoice'!L$2:L$1201,$AA190)="","",INDEX('Per Invoice'!L$2:L$1201,$AA190)))</f>
        <v/>
      </c>
      <c r="M190">
        <f>IF($AA190="","",IF(INDEX('Per Invoice'!M$2:M$1201,$AA190)="","",INDEX('Per Invoice'!M$2:M$1201,$AA190)))</f>
        <v/>
      </c>
      <c r="N190">
        <f>IF($AA190="","",IF(INDEX('Per Invoice'!N$2:N$1201,$AA190)="","",INDEX('Per Invoice'!N$2:N$1201,$AA190)))</f>
        <v/>
      </c>
      <c r="O190">
        <f>IF($AA190="","",IF(INDEX('Per Invoice'!O$2:O$1201,$AA190)="","",INDEX('Per Invoice'!O$2:O$1201,$AA190)))</f>
        <v/>
      </c>
      <c r="P190" s="7">
        <f>IF($AA190="","",IF(INDEX('Per Invoice'!P$2:P$1201,$AA190)="","",INDEX('Per Invoice'!P$2:P$1201,$AA190)))</f>
        <v/>
      </c>
      <c r="Q190">
        <f>IF($AA190="","",IF(INDEX('Per Invoice'!Q$2:Q$1201,$AA190)="","",INDEX('Per Invoice'!Q$2:Q$1201,$AA190)))</f>
        <v/>
      </c>
      <c r="R190" s="7">
        <f>IF($AA190="","",IF(INDEX('Per Invoice'!R$2:R$1201,$AA190)="","",INDEX('Per Invoice'!R$2:R$1201,$AA190)))</f>
        <v/>
      </c>
      <c r="S190" s="7">
        <f>IF($AA190="","",IF(INDEX('Per Invoice'!S$2:S$1201,$AA190)="","",INDEX('Per Invoice'!S$2:S$1201,$AA190)))</f>
        <v/>
      </c>
      <c r="T190">
        <f>IF($AA190="","",IF(INDEX('Per Invoice'!T$2:T$1201,$AA190)="","",INDEX('Per Invoice'!T$2:T$1201,$AA190)))</f>
        <v/>
      </c>
      <c r="U190" s="7">
        <f>IF($AA190="","",IF(INDEX('Per Invoice'!U$2:U$1201,$AA190)="","",INDEX('Per Invoice'!U$2:U$1201,$AA190)))</f>
        <v/>
      </c>
      <c r="V190" s="7">
        <f>IF($AA190="","",IF(INDEX('Per Invoice'!V$2:V$1201,$AA190)="","",INDEX('Per Invoice'!V$2:V$1201,$AA190)))</f>
        <v/>
      </c>
      <c r="W190" s="7">
        <f>IF($AA190="","",IF(INDEX('Per Invoice'!W$2:W$1201,$AA190)="","",INDEX('Per Invoice'!W$2:W$1201,$AA190)))</f>
        <v/>
      </c>
      <c r="X190" s="7">
        <f>IF($AA190="","",IF(INDEX('Per Invoice'!X$2:X$1201,$AA190)="","",INDEX('Per Invoice'!X$2:X$1201,$AA190)))</f>
        <v/>
      </c>
      <c r="Y190" s="7">
        <f>IF($AA190="","",IF(INDEX('Per Invoice'!Y$2:Y$1201,$AA190)="","",INDEX('Per Invoice'!Y$2:Y$1201,$AA190)))</f>
        <v/>
      </c>
      <c r="Z190" s="7">
        <f>IF($AA190="","",IF(INDEX('Per Invoice'!Z$2:Z$1201,$AA190)="","",INDEX('Per Invoice'!Z$2:Z$1201,$AA190)))</f>
        <v/>
      </c>
      <c r="AA190" s="16">
        <f>IFERROR(MATCH(Settings!$C$27&amp;"|"&amp;ROWS($AA$2:$AA190),'Per Invoice'!$AB$2:$AB$1201,0),"")</f>
        <v/>
      </c>
    </row>
    <row r="191">
      <c r="A191">
        <f>IF($AA191="","",IF(INDEX('Per Invoice'!A$2:A$1201,$AA191)="","",INDEX('Per Invoice'!A$2:A$1201,$AA191)))</f>
        <v/>
      </c>
      <c r="B191">
        <f>IF($AA191="","",IF(INDEX('Per Invoice'!B$2:B$1201,$AA191)="","",INDEX('Per Invoice'!B$2:B$1201,$AA191)))</f>
        <v/>
      </c>
      <c r="C191">
        <f>IF($AA191="","",IF(INDEX('Per Invoice'!C$2:C$1201,$AA191)="","",INDEX('Per Invoice'!C$2:C$1201,$AA191)))</f>
        <v/>
      </c>
      <c r="D191">
        <f>IF($AA191="","",IF(INDEX('Per Invoice'!D$2:D$1201,$AA191)="","",INDEX('Per Invoice'!D$2:D$1201,$AA191)))</f>
        <v/>
      </c>
      <c r="E191">
        <f>IF($AA191="","",IF(INDEX('Per Invoice'!E$2:E$1201,$AA191)="","",INDEX('Per Invoice'!E$2:E$1201,$AA191)))</f>
        <v/>
      </c>
      <c r="F191">
        <f>IF($AA191="","",IF(INDEX('Per Invoice'!F$2:F$1201,$AA191)="","",INDEX('Per Invoice'!F$2:F$1201,$AA191)))</f>
        <v/>
      </c>
      <c r="G191">
        <f>IF($AA191="","",IF(INDEX('Per Invoice'!G$2:G$1201,$AA191)="","",INDEX('Per Invoice'!G$2:G$1201,$AA191)))</f>
        <v/>
      </c>
      <c r="H191">
        <f>IF($AA191="","",IF(INDEX('Per Invoice'!H$2:H$1201,$AA191)="","",INDEX('Per Invoice'!H$2:H$1201,$AA191)))</f>
        <v/>
      </c>
      <c r="I191">
        <f>IF($AA191="","",IF(INDEX('Per Invoice'!I$2:I$1201,$AA191)="","",INDEX('Per Invoice'!I$2:I$1201,$AA191)))</f>
        <v/>
      </c>
      <c r="J191">
        <f>IF($AA191="","",IF(INDEX('Per Invoice'!J$2:J$1201,$AA191)="","",INDEX('Per Invoice'!J$2:J$1201,$AA191)))</f>
        <v/>
      </c>
      <c r="K191">
        <f>IF($AA191="","",IF(INDEX('Per Invoice'!K$2:K$1201,$AA191)="","",INDEX('Per Invoice'!K$2:K$1201,$AA191)))</f>
        <v/>
      </c>
      <c r="L191">
        <f>IF($AA191="","",IF(INDEX('Per Invoice'!L$2:L$1201,$AA191)="","",INDEX('Per Invoice'!L$2:L$1201,$AA191)))</f>
        <v/>
      </c>
      <c r="M191">
        <f>IF($AA191="","",IF(INDEX('Per Invoice'!M$2:M$1201,$AA191)="","",INDEX('Per Invoice'!M$2:M$1201,$AA191)))</f>
        <v/>
      </c>
      <c r="N191">
        <f>IF($AA191="","",IF(INDEX('Per Invoice'!N$2:N$1201,$AA191)="","",INDEX('Per Invoice'!N$2:N$1201,$AA191)))</f>
        <v/>
      </c>
      <c r="O191">
        <f>IF($AA191="","",IF(INDEX('Per Invoice'!O$2:O$1201,$AA191)="","",INDEX('Per Invoice'!O$2:O$1201,$AA191)))</f>
        <v/>
      </c>
      <c r="P191" s="7">
        <f>IF($AA191="","",IF(INDEX('Per Invoice'!P$2:P$1201,$AA191)="","",INDEX('Per Invoice'!P$2:P$1201,$AA191)))</f>
        <v/>
      </c>
      <c r="Q191">
        <f>IF($AA191="","",IF(INDEX('Per Invoice'!Q$2:Q$1201,$AA191)="","",INDEX('Per Invoice'!Q$2:Q$1201,$AA191)))</f>
        <v/>
      </c>
      <c r="R191" s="7">
        <f>IF($AA191="","",IF(INDEX('Per Invoice'!R$2:R$1201,$AA191)="","",INDEX('Per Invoice'!R$2:R$1201,$AA191)))</f>
        <v/>
      </c>
      <c r="S191" s="7">
        <f>IF($AA191="","",IF(INDEX('Per Invoice'!S$2:S$1201,$AA191)="","",INDEX('Per Invoice'!S$2:S$1201,$AA191)))</f>
        <v/>
      </c>
      <c r="T191">
        <f>IF($AA191="","",IF(INDEX('Per Invoice'!T$2:T$1201,$AA191)="","",INDEX('Per Invoice'!T$2:T$1201,$AA191)))</f>
        <v/>
      </c>
      <c r="U191" s="7">
        <f>IF($AA191="","",IF(INDEX('Per Invoice'!U$2:U$1201,$AA191)="","",INDEX('Per Invoice'!U$2:U$1201,$AA191)))</f>
        <v/>
      </c>
      <c r="V191" s="7">
        <f>IF($AA191="","",IF(INDEX('Per Invoice'!V$2:V$1201,$AA191)="","",INDEX('Per Invoice'!V$2:V$1201,$AA191)))</f>
        <v/>
      </c>
      <c r="W191" s="7">
        <f>IF($AA191="","",IF(INDEX('Per Invoice'!W$2:W$1201,$AA191)="","",INDEX('Per Invoice'!W$2:W$1201,$AA191)))</f>
        <v/>
      </c>
      <c r="X191" s="7">
        <f>IF($AA191="","",IF(INDEX('Per Invoice'!X$2:X$1201,$AA191)="","",INDEX('Per Invoice'!X$2:X$1201,$AA191)))</f>
        <v/>
      </c>
      <c r="Y191" s="7">
        <f>IF($AA191="","",IF(INDEX('Per Invoice'!Y$2:Y$1201,$AA191)="","",INDEX('Per Invoice'!Y$2:Y$1201,$AA191)))</f>
        <v/>
      </c>
      <c r="Z191" s="7">
        <f>IF($AA191="","",IF(INDEX('Per Invoice'!Z$2:Z$1201,$AA191)="","",INDEX('Per Invoice'!Z$2:Z$1201,$AA191)))</f>
        <v/>
      </c>
      <c r="AA191" s="16">
        <f>IFERROR(MATCH(Settings!$C$27&amp;"|"&amp;ROWS($AA$2:$AA191),'Per Invoice'!$AB$2:$AB$1201,0),"")</f>
        <v/>
      </c>
    </row>
    <row r="192">
      <c r="A192">
        <f>IF($AA192="","",IF(INDEX('Per Invoice'!A$2:A$1201,$AA192)="","",INDEX('Per Invoice'!A$2:A$1201,$AA192)))</f>
        <v/>
      </c>
      <c r="B192">
        <f>IF($AA192="","",IF(INDEX('Per Invoice'!B$2:B$1201,$AA192)="","",INDEX('Per Invoice'!B$2:B$1201,$AA192)))</f>
        <v/>
      </c>
      <c r="C192">
        <f>IF($AA192="","",IF(INDEX('Per Invoice'!C$2:C$1201,$AA192)="","",INDEX('Per Invoice'!C$2:C$1201,$AA192)))</f>
        <v/>
      </c>
      <c r="D192">
        <f>IF($AA192="","",IF(INDEX('Per Invoice'!D$2:D$1201,$AA192)="","",INDEX('Per Invoice'!D$2:D$1201,$AA192)))</f>
        <v/>
      </c>
      <c r="E192">
        <f>IF($AA192="","",IF(INDEX('Per Invoice'!E$2:E$1201,$AA192)="","",INDEX('Per Invoice'!E$2:E$1201,$AA192)))</f>
        <v/>
      </c>
      <c r="F192">
        <f>IF($AA192="","",IF(INDEX('Per Invoice'!F$2:F$1201,$AA192)="","",INDEX('Per Invoice'!F$2:F$1201,$AA192)))</f>
        <v/>
      </c>
      <c r="G192">
        <f>IF($AA192="","",IF(INDEX('Per Invoice'!G$2:G$1201,$AA192)="","",INDEX('Per Invoice'!G$2:G$1201,$AA192)))</f>
        <v/>
      </c>
      <c r="H192">
        <f>IF($AA192="","",IF(INDEX('Per Invoice'!H$2:H$1201,$AA192)="","",INDEX('Per Invoice'!H$2:H$1201,$AA192)))</f>
        <v/>
      </c>
      <c r="I192">
        <f>IF($AA192="","",IF(INDEX('Per Invoice'!I$2:I$1201,$AA192)="","",INDEX('Per Invoice'!I$2:I$1201,$AA192)))</f>
        <v/>
      </c>
      <c r="J192">
        <f>IF($AA192="","",IF(INDEX('Per Invoice'!J$2:J$1201,$AA192)="","",INDEX('Per Invoice'!J$2:J$1201,$AA192)))</f>
        <v/>
      </c>
      <c r="K192">
        <f>IF($AA192="","",IF(INDEX('Per Invoice'!K$2:K$1201,$AA192)="","",INDEX('Per Invoice'!K$2:K$1201,$AA192)))</f>
        <v/>
      </c>
      <c r="L192">
        <f>IF($AA192="","",IF(INDEX('Per Invoice'!L$2:L$1201,$AA192)="","",INDEX('Per Invoice'!L$2:L$1201,$AA192)))</f>
        <v/>
      </c>
      <c r="M192">
        <f>IF($AA192="","",IF(INDEX('Per Invoice'!M$2:M$1201,$AA192)="","",INDEX('Per Invoice'!M$2:M$1201,$AA192)))</f>
        <v/>
      </c>
      <c r="N192">
        <f>IF($AA192="","",IF(INDEX('Per Invoice'!N$2:N$1201,$AA192)="","",INDEX('Per Invoice'!N$2:N$1201,$AA192)))</f>
        <v/>
      </c>
      <c r="O192">
        <f>IF($AA192="","",IF(INDEX('Per Invoice'!O$2:O$1201,$AA192)="","",INDEX('Per Invoice'!O$2:O$1201,$AA192)))</f>
        <v/>
      </c>
      <c r="P192" s="7">
        <f>IF($AA192="","",IF(INDEX('Per Invoice'!P$2:P$1201,$AA192)="","",INDEX('Per Invoice'!P$2:P$1201,$AA192)))</f>
        <v/>
      </c>
      <c r="Q192">
        <f>IF($AA192="","",IF(INDEX('Per Invoice'!Q$2:Q$1201,$AA192)="","",INDEX('Per Invoice'!Q$2:Q$1201,$AA192)))</f>
        <v/>
      </c>
      <c r="R192" s="7">
        <f>IF($AA192="","",IF(INDEX('Per Invoice'!R$2:R$1201,$AA192)="","",INDEX('Per Invoice'!R$2:R$1201,$AA192)))</f>
        <v/>
      </c>
      <c r="S192" s="7">
        <f>IF($AA192="","",IF(INDEX('Per Invoice'!S$2:S$1201,$AA192)="","",INDEX('Per Invoice'!S$2:S$1201,$AA192)))</f>
        <v/>
      </c>
      <c r="T192">
        <f>IF($AA192="","",IF(INDEX('Per Invoice'!T$2:T$1201,$AA192)="","",INDEX('Per Invoice'!T$2:T$1201,$AA192)))</f>
        <v/>
      </c>
      <c r="U192" s="7">
        <f>IF($AA192="","",IF(INDEX('Per Invoice'!U$2:U$1201,$AA192)="","",INDEX('Per Invoice'!U$2:U$1201,$AA192)))</f>
        <v/>
      </c>
      <c r="V192" s="7">
        <f>IF($AA192="","",IF(INDEX('Per Invoice'!V$2:V$1201,$AA192)="","",INDEX('Per Invoice'!V$2:V$1201,$AA192)))</f>
        <v/>
      </c>
      <c r="W192" s="7">
        <f>IF($AA192="","",IF(INDEX('Per Invoice'!W$2:W$1201,$AA192)="","",INDEX('Per Invoice'!W$2:W$1201,$AA192)))</f>
        <v/>
      </c>
      <c r="X192" s="7">
        <f>IF($AA192="","",IF(INDEX('Per Invoice'!X$2:X$1201,$AA192)="","",INDEX('Per Invoice'!X$2:X$1201,$AA192)))</f>
        <v/>
      </c>
      <c r="Y192" s="7">
        <f>IF($AA192="","",IF(INDEX('Per Invoice'!Y$2:Y$1201,$AA192)="","",INDEX('Per Invoice'!Y$2:Y$1201,$AA192)))</f>
        <v/>
      </c>
      <c r="Z192" s="7">
        <f>IF($AA192="","",IF(INDEX('Per Invoice'!Z$2:Z$1201,$AA192)="","",INDEX('Per Invoice'!Z$2:Z$1201,$AA192)))</f>
        <v/>
      </c>
      <c r="AA192" s="16">
        <f>IFERROR(MATCH(Settings!$C$27&amp;"|"&amp;ROWS($AA$2:$AA192),'Per Invoice'!$AB$2:$AB$1201,0),"")</f>
        <v/>
      </c>
    </row>
    <row r="193">
      <c r="A193">
        <f>IF($AA193="","",IF(INDEX('Per Invoice'!A$2:A$1201,$AA193)="","",INDEX('Per Invoice'!A$2:A$1201,$AA193)))</f>
        <v/>
      </c>
      <c r="B193">
        <f>IF($AA193="","",IF(INDEX('Per Invoice'!B$2:B$1201,$AA193)="","",INDEX('Per Invoice'!B$2:B$1201,$AA193)))</f>
        <v/>
      </c>
      <c r="C193">
        <f>IF($AA193="","",IF(INDEX('Per Invoice'!C$2:C$1201,$AA193)="","",INDEX('Per Invoice'!C$2:C$1201,$AA193)))</f>
        <v/>
      </c>
      <c r="D193">
        <f>IF($AA193="","",IF(INDEX('Per Invoice'!D$2:D$1201,$AA193)="","",INDEX('Per Invoice'!D$2:D$1201,$AA193)))</f>
        <v/>
      </c>
      <c r="E193">
        <f>IF($AA193="","",IF(INDEX('Per Invoice'!E$2:E$1201,$AA193)="","",INDEX('Per Invoice'!E$2:E$1201,$AA193)))</f>
        <v/>
      </c>
      <c r="F193">
        <f>IF($AA193="","",IF(INDEX('Per Invoice'!F$2:F$1201,$AA193)="","",INDEX('Per Invoice'!F$2:F$1201,$AA193)))</f>
        <v/>
      </c>
      <c r="G193">
        <f>IF($AA193="","",IF(INDEX('Per Invoice'!G$2:G$1201,$AA193)="","",INDEX('Per Invoice'!G$2:G$1201,$AA193)))</f>
        <v/>
      </c>
      <c r="H193">
        <f>IF($AA193="","",IF(INDEX('Per Invoice'!H$2:H$1201,$AA193)="","",INDEX('Per Invoice'!H$2:H$1201,$AA193)))</f>
        <v/>
      </c>
      <c r="I193">
        <f>IF($AA193="","",IF(INDEX('Per Invoice'!I$2:I$1201,$AA193)="","",INDEX('Per Invoice'!I$2:I$1201,$AA193)))</f>
        <v/>
      </c>
      <c r="J193">
        <f>IF($AA193="","",IF(INDEX('Per Invoice'!J$2:J$1201,$AA193)="","",INDEX('Per Invoice'!J$2:J$1201,$AA193)))</f>
        <v/>
      </c>
      <c r="K193">
        <f>IF($AA193="","",IF(INDEX('Per Invoice'!K$2:K$1201,$AA193)="","",INDEX('Per Invoice'!K$2:K$1201,$AA193)))</f>
        <v/>
      </c>
      <c r="L193">
        <f>IF($AA193="","",IF(INDEX('Per Invoice'!L$2:L$1201,$AA193)="","",INDEX('Per Invoice'!L$2:L$1201,$AA193)))</f>
        <v/>
      </c>
      <c r="M193">
        <f>IF($AA193="","",IF(INDEX('Per Invoice'!M$2:M$1201,$AA193)="","",INDEX('Per Invoice'!M$2:M$1201,$AA193)))</f>
        <v/>
      </c>
      <c r="N193">
        <f>IF($AA193="","",IF(INDEX('Per Invoice'!N$2:N$1201,$AA193)="","",INDEX('Per Invoice'!N$2:N$1201,$AA193)))</f>
        <v/>
      </c>
      <c r="O193">
        <f>IF($AA193="","",IF(INDEX('Per Invoice'!O$2:O$1201,$AA193)="","",INDEX('Per Invoice'!O$2:O$1201,$AA193)))</f>
        <v/>
      </c>
      <c r="P193" s="7">
        <f>IF($AA193="","",IF(INDEX('Per Invoice'!P$2:P$1201,$AA193)="","",INDEX('Per Invoice'!P$2:P$1201,$AA193)))</f>
        <v/>
      </c>
      <c r="Q193">
        <f>IF($AA193="","",IF(INDEX('Per Invoice'!Q$2:Q$1201,$AA193)="","",INDEX('Per Invoice'!Q$2:Q$1201,$AA193)))</f>
        <v/>
      </c>
      <c r="R193" s="7">
        <f>IF($AA193="","",IF(INDEX('Per Invoice'!R$2:R$1201,$AA193)="","",INDEX('Per Invoice'!R$2:R$1201,$AA193)))</f>
        <v/>
      </c>
      <c r="S193" s="7">
        <f>IF($AA193="","",IF(INDEX('Per Invoice'!S$2:S$1201,$AA193)="","",INDEX('Per Invoice'!S$2:S$1201,$AA193)))</f>
        <v/>
      </c>
      <c r="T193">
        <f>IF($AA193="","",IF(INDEX('Per Invoice'!T$2:T$1201,$AA193)="","",INDEX('Per Invoice'!T$2:T$1201,$AA193)))</f>
        <v/>
      </c>
      <c r="U193" s="7">
        <f>IF($AA193="","",IF(INDEX('Per Invoice'!U$2:U$1201,$AA193)="","",INDEX('Per Invoice'!U$2:U$1201,$AA193)))</f>
        <v/>
      </c>
      <c r="V193" s="7">
        <f>IF($AA193="","",IF(INDEX('Per Invoice'!V$2:V$1201,$AA193)="","",INDEX('Per Invoice'!V$2:V$1201,$AA193)))</f>
        <v/>
      </c>
      <c r="W193" s="7">
        <f>IF($AA193="","",IF(INDEX('Per Invoice'!W$2:W$1201,$AA193)="","",INDEX('Per Invoice'!W$2:W$1201,$AA193)))</f>
        <v/>
      </c>
      <c r="X193" s="7">
        <f>IF($AA193="","",IF(INDEX('Per Invoice'!X$2:X$1201,$AA193)="","",INDEX('Per Invoice'!X$2:X$1201,$AA193)))</f>
        <v/>
      </c>
      <c r="Y193" s="7">
        <f>IF($AA193="","",IF(INDEX('Per Invoice'!Y$2:Y$1201,$AA193)="","",INDEX('Per Invoice'!Y$2:Y$1201,$AA193)))</f>
        <v/>
      </c>
      <c r="Z193" s="7">
        <f>IF($AA193="","",IF(INDEX('Per Invoice'!Z$2:Z$1201,$AA193)="","",INDEX('Per Invoice'!Z$2:Z$1201,$AA193)))</f>
        <v/>
      </c>
      <c r="AA193" s="16">
        <f>IFERROR(MATCH(Settings!$C$27&amp;"|"&amp;ROWS($AA$2:$AA193),'Per Invoice'!$AB$2:$AB$1201,0),"")</f>
        <v/>
      </c>
    </row>
    <row r="194">
      <c r="A194">
        <f>IF($AA194="","",IF(INDEX('Per Invoice'!A$2:A$1201,$AA194)="","",INDEX('Per Invoice'!A$2:A$1201,$AA194)))</f>
        <v/>
      </c>
      <c r="B194">
        <f>IF($AA194="","",IF(INDEX('Per Invoice'!B$2:B$1201,$AA194)="","",INDEX('Per Invoice'!B$2:B$1201,$AA194)))</f>
        <v/>
      </c>
      <c r="C194">
        <f>IF($AA194="","",IF(INDEX('Per Invoice'!C$2:C$1201,$AA194)="","",INDEX('Per Invoice'!C$2:C$1201,$AA194)))</f>
        <v/>
      </c>
      <c r="D194">
        <f>IF($AA194="","",IF(INDEX('Per Invoice'!D$2:D$1201,$AA194)="","",INDEX('Per Invoice'!D$2:D$1201,$AA194)))</f>
        <v/>
      </c>
      <c r="E194">
        <f>IF($AA194="","",IF(INDEX('Per Invoice'!E$2:E$1201,$AA194)="","",INDEX('Per Invoice'!E$2:E$1201,$AA194)))</f>
        <v/>
      </c>
      <c r="F194">
        <f>IF($AA194="","",IF(INDEX('Per Invoice'!F$2:F$1201,$AA194)="","",INDEX('Per Invoice'!F$2:F$1201,$AA194)))</f>
        <v/>
      </c>
      <c r="G194">
        <f>IF($AA194="","",IF(INDEX('Per Invoice'!G$2:G$1201,$AA194)="","",INDEX('Per Invoice'!G$2:G$1201,$AA194)))</f>
        <v/>
      </c>
      <c r="H194">
        <f>IF($AA194="","",IF(INDEX('Per Invoice'!H$2:H$1201,$AA194)="","",INDEX('Per Invoice'!H$2:H$1201,$AA194)))</f>
        <v/>
      </c>
      <c r="I194">
        <f>IF($AA194="","",IF(INDEX('Per Invoice'!I$2:I$1201,$AA194)="","",INDEX('Per Invoice'!I$2:I$1201,$AA194)))</f>
        <v/>
      </c>
      <c r="J194">
        <f>IF($AA194="","",IF(INDEX('Per Invoice'!J$2:J$1201,$AA194)="","",INDEX('Per Invoice'!J$2:J$1201,$AA194)))</f>
        <v/>
      </c>
      <c r="K194">
        <f>IF($AA194="","",IF(INDEX('Per Invoice'!K$2:K$1201,$AA194)="","",INDEX('Per Invoice'!K$2:K$1201,$AA194)))</f>
        <v/>
      </c>
      <c r="L194">
        <f>IF($AA194="","",IF(INDEX('Per Invoice'!L$2:L$1201,$AA194)="","",INDEX('Per Invoice'!L$2:L$1201,$AA194)))</f>
        <v/>
      </c>
      <c r="M194">
        <f>IF($AA194="","",IF(INDEX('Per Invoice'!M$2:M$1201,$AA194)="","",INDEX('Per Invoice'!M$2:M$1201,$AA194)))</f>
        <v/>
      </c>
      <c r="N194">
        <f>IF($AA194="","",IF(INDEX('Per Invoice'!N$2:N$1201,$AA194)="","",INDEX('Per Invoice'!N$2:N$1201,$AA194)))</f>
        <v/>
      </c>
      <c r="O194">
        <f>IF($AA194="","",IF(INDEX('Per Invoice'!O$2:O$1201,$AA194)="","",INDEX('Per Invoice'!O$2:O$1201,$AA194)))</f>
        <v/>
      </c>
      <c r="P194" s="7">
        <f>IF($AA194="","",IF(INDEX('Per Invoice'!P$2:P$1201,$AA194)="","",INDEX('Per Invoice'!P$2:P$1201,$AA194)))</f>
        <v/>
      </c>
      <c r="Q194">
        <f>IF($AA194="","",IF(INDEX('Per Invoice'!Q$2:Q$1201,$AA194)="","",INDEX('Per Invoice'!Q$2:Q$1201,$AA194)))</f>
        <v/>
      </c>
      <c r="R194" s="7">
        <f>IF($AA194="","",IF(INDEX('Per Invoice'!R$2:R$1201,$AA194)="","",INDEX('Per Invoice'!R$2:R$1201,$AA194)))</f>
        <v/>
      </c>
      <c r="S194" s="7">
        <f>IF($AA194="","",IF(INDEX('Per Invoice'!S$2:S$1201,$AA194)="","",INDEX('Per Invoice'!S$2:S$1201,$AA194)))</f>
        <v/>
      </c>
      <c r="T194">
        <f>IF($AA194="","",IF(INDEX('Per Invoice'!T$2:T$1201,$AA194)="","",INDEX('Per Invoice'!T$2:T$1201,$AA194)))</f>
        <v/>
      </c>
      <c r="U194" s="7">
        <f>IF($AA194="","",IF(INDEX('Per Invoice'!U$2:U$1201,$AA194)="","",INDEX('Per Invoice'!U$2:U$1201,$AA194)))</f>
        <v/>
      </c>
      <c r="V194" s="7">
        <f>IF($AA194="","",IF(INDEX('Per Invoice'!V$2:V$1201,$AA194)="","",INDEX('Per Invoice'!V$2:V$1201,$AA194)))</f>
        <v/>
      </c>
      <c r="W194" s="7">
        <f>IF($AA194="","",IF(INDEX('Per Invoice'!W$2:W$1201,$AA194)="","",INDEX('Per Invoice'!W$2:W$1201,$AA194)))</f>
        <v/>
      </c>
      <c r="X194" s="7">
        <f>IF($AA194="","",IF(INDEX('Per Invoice'!X$2:X$1201,$AA194)="","",INDEX('Per Invoice'!X$2:X$1201,$AA194)))</f>
        <v/>
      </c>
      <c r="Y194" s="7">
        <f>IF($AA194="","",IF(INDEX('Per Invoice'!Y$2:Y$1201,$AA194)="","",INDEX('Per Invoice'!Y$2:Y$1201,$AA194)))</f>
        <v/>
      </c>
      <c r="Z194" s="7">
        <f>IF($AA194="","",IF(INDEX('Per Invoice'!Z$2:Z$1201,$AA194)="","",INDEX('Per Invoice'!Z$2:Z$1201,$AA194)))</f>
        <v/>
      </c>
      <c r="AA194" s="16">
        <f>IFERROR(MATCH(Settings!$C$27&amp;"|"&amp;ROWS($AA$2:$AA194),'Per Invoice'!$AB$2:$AB$1201,0),"")</f>
        <v/>
      </c>
    </row>
    <row r="195">
      <c r="A195">
        <f>IF($AA195="","",IF(INDEX('Per Invoice'!A$2:A$1201,$AA195)="","",INDEX('Per Invoice'!A$2:A$1201,$AA195)))</f>
        <v/>
      </c>
      <c r="B195">
        <f>IF($AA195="","",IF(INDEX('Per Invoice'!B$2:B$1201,$AA195)="","",INDEX('Per Invoice'!B$2:B$1201,$AA195)))</f>
        <v/>
      </c>
      <c r="C195">
        <f>IF($AA195="","",IF(INDEX('Per Invoice'!C$2:C$1201,$AA195)="","",INDEX('Per Invoice'!C$2:C$1201,$AA195)))</f>
        <v/>
      </c>
      <c r="D195">
        <f>IF($AA195="","",IF(INDEX('Per Invoice'!D$2:D$1201,$AA195)="","",INDEX('Per Invoice'!D$2:D$1201,$AA195)))</f>
        <v/>
      </c>
      <c r="E195">
        <f>IF($AA195="","",IF(INDEX('Per Invoice'!E$2:E$1201,$AA195)="","",INDEX('Per Invoice'!E$2:E$1201,$AA195)))</f>
        <v/>
      </c>
      <c r="F195">
        <f>IF($AA195="","",IF(INDEX('Per Invoice'!F$2:F$1201,$AA195)="","",INDEX('Per Invoice'!F$2:F$1201,$AA195)))</f>
        <v/>
      </c>
      <c r="G195">
        <f>IF($AA195="","",IF(INDEX('Per Invoice'!G$2:G$1201,$AA195)="","",INDEX('Per Invoice'!G$2:G$1201,$AA195)))</f>
        <v/>
      </c>
      <c r="H195">
        <f>IF($AA195="","",IF(INDEX('Per Invoice'!H$2:H$1201,$AA195)="","",INDEX('Per Invoice'!H$2:H$1201,$AA195)))</f>
        <v/>
      </c>
      <c r="I195">
        <f>IF($AA195="","",IF(INDEX('Per Invoice'!I$2:I$1201,$AA195)="","",INDEX('Per Invoice'!I$2:I$1201,$AA195)))</f>
        <v/>
      </c>
      <c r="J195">
        <f>IF($AA195="","",IF(INDEX('Per Invoice'!J$2:J$1201,$AA195)="","",INDEX('Per Invoice'!J$2:J$1201,$AA195)))</f>
        <v/>
      </c>
      <c r="K195">
        <f>IF($AA195="","",IF(INDEX('Per Invoice'!K$2:K$1201,$AA195)="","",INDEX('Per Invoice'!K$2:K$1201,$AA195)))</f>
        <v/>
      </c>
      <c r="L195">
        <f>IF($AA195="","",IF(INDEX('Per Invoice'!L$2:L$1201,$AA195)="","",INDEX('Per Invoice'!L$2:L$1201,$AA195)))</f>
        <v/>
      </c>
      <c r="M195">
        <f>IF($AA195="","",IF(INDEX('Per Invoice'!M$2:M$1201,$AA195)="","",INDEX('Per Invoice'!M$2:M$1201,$AA195)))</f>
        <v/>
      </c>
      <c r="N195">
        <f>IF($AA195="","",IF(INDEX('Per Invoice'!N$2:N$1201,$AA195)="","",INDEX('Per Invoice'!N$2:N$1201,$AA195)))</f>
        <v/>
      </c>
      <c r="O195">
        <f>IF($AA195="","",IF(INDEX('Per Invoice'!O$2:O$1201,$AA195)="","",INDEX('Per Invoice'!O$2:O$1201,$AA195)))</f>
        <v/>
      </c>
      <c r="P195" s="7">
        <f>IF($AA195="","",IF(INDEX('Per Invoice'!P$2:P$1201,$AA195)="","",INDEX('Per Invoice'!P$2:P$1201,$AA195)))</f>
        <v/>
      </c>
      <c r="Q195">
        <f>IF($AA195="","",IF(INDEX('Per Invoice'!Q$2:Q$1201,$AA195)="","",INDEX('Per Invoice'!Q$2:Q$1201,$AA195)))</f>
        <v/>
      </c>
      <c r="R195" s="7">
        <f>IF($AA195="","",IF(INDEX('Per Invoice'!R$2:R$1201,$AA195)="","",INDEX('Per Invoice'!R$2:R$1201,$AA195)))</f>
        <v/>
      </c>
      <c r="S195" s="7">
        <f>IF($AA195="","",IF(INDEX('Per Invoice'!S$2:S$1201,$AA195)="","",INDEX('Per Invoice'!S$2:S$1201,$AA195)))</f>
        <v/>
      </c>
      <c r="T195">
        <f>IF($AA195="","",IF(INDEX('Per Invoice'!T$2:T$1201,$AA195)="","",INDEX('Per Invoice'!T$2:T$1201,$AA195)))</f>
        <v/>
      </c>
      <c r="U195" s="7">
        <f>IF($AA195="","",IF(INDEX('Per Invoice'!U$2:U$1201,$AA195)="","",INDEX('Per Invoice'!U$2:U$1201,$AA195)))</f>
        <v/>
      </c>
      <c r="V195" s="7">
        <f>IF($AA195="","",IF(INDEX('Per Invoice'!V$2:V$1201,$AA195)="","",INDEX('Per Invoice'!V$2:V$1201,$AA195)))</f>
        <v/>
      </c>
      <c r="W195" s="7">
        <f>IF($AA195="","",IF(INDEX('Per Invoice'!W$2:W$1201,$AA195)="","",INDEX('Per Invoice'!W$2:W$1201,$AA195)))</f>
        <v/>
      </c>
      <c r="X195" s="7">
        <f>IF($AA195="","",IF(INDEX('Per Invoice'!X$2:X$1201,$AA195)="","",INDEX('Per Invoice'!X$2:X$1201,$AA195)))</f>
        <v/>
      </c>
      <c r="Y195" s="7">
        <f>IF($AA195="","",IF(INDEX('Per Invoice'!Y$2:Y$1201,$AA195)="","",INDEX('Per Invoice'!Y$2:Y$1201,$AA195)))</f>
        <v/>
      </c>
      <c r="Z195" s="7">
        <f>IF($AA195="","",IF(INDEX('Per Invoice'!Z$2:Z$1201,$AA195)="","",INDEX('Per Invoice'!Z$2:Z$1201,$AA195)))</f>
        <v/>
      </c>
      <c r="AA195" s="16">
        <f>IFERROR(MATCH(Settings!$C$27&amp;"|"&amp;ROWS($AA$2:$AA195),'Per Invoice'!$AB$2:$AB$1201,0),"")</f>
        <v/>
      </c>
    </row>
    <row r="196">
      <c r="A196">
        <f>IF($AA196="","",IF(INDEX('Per Invoice'!A$2:A$1201,$AA196)="","",INDEX('Per Invoice'!A$2:A$1201,$AA196)))</f>
        <v/>
      </c>
      <c r="B196">
        <f>IF($AA196="","",IF(INDEX('Per Invoice'!B$2:B$1201,$AA196)="","",INDEX('Per Invoice'!B$2:B$1201,$AA196)))</f>
        <v/>
      </c>
      <c r="C196">
        <f>IF($AA196="","",IF(INDEX('Per Invoice'!C$2:C$1201,$AA196)="","",INDEX('Per Invoice'!C$2:C$1201,$AA196)))</f>
        <v/>
      </c>
      <c r="D196">
        <f>IF($AA196="","",IF(INDEX('Per Invoice'!D$2:D$1201,$AA196)="","",INDEX('Per Invoice'!D$2:D$1201,$AA196)))</f>
        <v/>
      </c>
      <c r="E196">
        <f>IF($AA196="","",IF(INDEX('Per Invoice'!E$2:E$1201,$AA196)="","",INDEX('Per Invoice'!E$2:E$1201,$AA196)))</f>
        <v/>
      </c>
      <c r="F196">
        <f>IF($AA196="","",IF(INDEX('Per Invoice'!F$2:F$1201,$AA196)="","",INDEX('Per Invoice'!F$2:F$1201,$AA196)))</f>
        <v/>
      </c>
      <c r="G196">
        <f>IF($AA196="","",IF(INDEX('Per Invoice'!G$2:G$1201,$AA196)="","",INDEX('Per Invoice'!G$2:G$1201,$AA196)))</f>
        <v/>
      </c>
      <c r="H196">
        <f>IF($AA196="","",IF(INDEX('Per Invoice'!H$2:H$1201,$AA196)="","",INDEX('Per Invoice'!H$2:H$1201,$AA196)))</f>
        <v/>
      </c>
      <c r="I196">
        <f>IF($AA196="","",IF(INDEX('Per Invoice'!I$2:I$1201,$AA196)="","",INDEX('Per Invoice'!I$2:I$1201,$AA196)))</f>
        <v/>
      </c>
      <c r="J196">
        <f>IF($AA196="","",IF(INDEX('Per Invoice'!J$2:J$1201,$AA196)="","",INDEX('Per Invoice'!J$2:J$1201,$AA196)))</f>
        <v/>
      </c>
      <c r="K196">
        <f>IF($AA196="","",IF(INDEX('Per Invoice'!K$2:K$1201,$AA196)="","",INDEX('Per Invoice'!K$2:K$1201,$AA196)))</f>
        <v/>
      </c>
      <c r="L196">
        <f>IF($AA196="","",IF(INDEX('Per Invoice'!L$2:L$1201,$AA196)="","",INDEX('Per Invoice'!L$2:L$1201,$AA196)))</f>
        <v/>
      </c>
      <c r="M196">
        <f>IF($AA196="","",IF(INDEX('Per Invoice'!M$2:M$1201,$AA196)="","",INDEX('Per Invoice'!M$2:M$1201,$AA196)))</f>
        <v/>
      </c>
      <c r="N196">
        <f>IF($AA196="","",IF(INDEX('Per Invoice'!N$2:N$1201,$AA196)="","",INDEX('Per Invoice'!N$2:N$1201,$AA196)))</f>
        <v/>
      </c>
      <c r="O196">
        <f>IF($AA196="","",IF(INDEX('Per Invoice'!O$2:O$1201,$AA196)="","",INDEX('Per Invoice'!O$2:O$1201,$AA196)))</f>
        <v/>
      </c>
      <c r="P196" s="7">
        <f>IF($AA196="","",IF(INDEX('Per Invoice'!P$2:P$1201,$AA196)="","",INDEX('Per Invoice'!P$2:P$1201,$AA196)))</f>
        <v/>
      </c>
      <c r="Q196">
        <f>IF($AA196="","",IF(INDEX('Per Invoice'!Q$2:Q$1201,$AA196)="","",INDEX('Per Invoice'!Q$2:Q$1201,$AA196)))</f>
        <v/>
      </c>
      <c r="R196" s="7">
        <f>IF($AA196="","",IF(INDEX('Per Invoice'!R$2:R$1201,$AA196)="","",INDEX('Per Invoice'!R$2:R$1201,$AA196)))</f>
        <v/>
      </c>
      <c r="S196" s="7">
        <f>IF($AA196="","",IF(INDEX('Per Invoice'!S$2:S$1201,$AA196)="","",INDEX('Per Invoice'!S$2:S$1201,$AA196)))</f>
        <v/>
      </c>
      <c r="T196">
        <f>IF($AA196="","",IF(INDEX('Per Invoice'!T$2:T$1201,$AA196)="","",INDEX('Per Invoice'!T$2:T$1201,$AA196)))</f>
        <v/>
      </c>
      <c r="U196" s="7">
        <f>IF($AA196="","",IF(INDEX('Per Invoice'!U$2:U$1201,$AA196)="","",INDEX('Per Invoice'!U$2:U$1201,$AA196)))</f>
        <v/>
      </c>
      <c r="V196" s="7">
        <f>IF($AA196="","",IF(INDEX('Per Invoice'!V$2:V$1201,$AA196)="","",INDEX('Per Invoice'!V$2:V$1201,$AA196)))</f>
        <v/>
      </c>
      <c r="W196" s="7">
        <f>IF($AA196="","",IF(INDEX('Per Invoice'!W$2:W$1201,$AA196)="","",INDEX('Per Invoice'!W$2:W$1201,$AA196)))</f>
        <v/>
      </c>
      <c r="X196" s="7">
        <f>IF($AA196="","",IF(INDEX('Per Invoice'!X$2:X$1201,$AA196)="","",INDEX('Per Invoice'!X$2:X$1201,$AA196)))</f>
        <v/>
      </c>
      <c r="Y196" s="7">
        <f>IF($AA196="","",IF(INDEX('Per Invoice'!Y$2:Y$1201,$AA196)="","",INDEX('Per Invoice'!Y$2:Y$1201,$AA196)))</f>
        <v/>
      </c>
      <c r="Z196" s="7">
        <f>IF($AA196="","",IF(INDEX('Per Invoice'!Z$2:Z$1201,$AA196)="","",INDEX('Per Invoice'!Z$2:Z$1201,$AA196)))</f>
        <v/>
      </c>
      <c r="AA196" s="16">
        <f>IFERROR(MATCH(Settings!$C$27&amp;"|"&amp;ROWS($AA$2:$AA196),'Per Invoice'!$AB$2:$AB$1201,0),"")</f>
        <v/>
      </c>
    </row>
    <row r="197">
      <c r="A197">
        <f>IF($AA197="","",IF(INDEX('Per Invoice'!A$2:A$1201,$AA197)="","",INDEX('Per Invoice'!A$2:A$1201,$AA197)))</f>
        <v/>
      </c>
      <c r="B197">
        <f>IF($AA197="","",IF(INDEX('Per Invoice'!B$2:B$1201,$AA197)="","",INDEX('Per Invoice'!B$2:B$1201,$AA197)))</f>
        <v/>
      </c>
      <c r="C197">
        <f>IF($AA197="","",IF(INDEX('Per Invoice'!C$2:C$1201,$AA197)="","",INDEX('Per Invoice'!C$2:C$1201,$AA197)))</f>
        <v/>
      </c>
      <c r="D197">
        <f>IF($AA197="","",IF(INDEX('Per Invoice'!D$2:D$1201,$AA197)="","",INDEX('Per Invoice'!D$2:D$1201,$AA197)))</f>
        <v/>
      </c>
      <c r="E197">
        <f>IF($AA197="","",IF(INDEX('Per Invoice'!E$2:E$1201,$AA197)="","",INDEX('Per Invoice'!E$2:E$1201,$AA197)))</f>
        <v/>
      </c>
      <c r="F197">
        <f>IF($AA197="","",IF(INDEX('Per Invoice'!F$2:F$1201,$AA197)="","",INDEX('Per Invoice'!F$2:F$1201,$AA197)))</f>
        <v/>
      </c>
      <c r="G197">
        <f>IF($AA197="","",IF(INDEX('Per Invoice'!G$2:G$1201,$AA197)="","",INDEX('Per Invoice'!G$2:G$1201,$AA197)))</f>
        <v/>
      </c>
      <c r="H197">
        <f>IF($AA197="","",IF(INDEX('Per Invoice'!H$2:H$1201,$AA197)="","",INDEX('Per Invoice'!H$2:H$1201,$AA197)))</f>
        <v/>
      </c>
      <c r="I197">
        <f>IF($AA197="","",IF(INDEX('Per Invoice'!I$2:I$1201,$AA197)="","",INDEX('Per Invoice'!I$2:I$1201,$AA197)))</f>
        <v/>
      </c>
      <c r="J197">
        <f>IF($AA197="","",IF(INDEX('Per Invoice'!J$2:J$1201,$AA197)="","",INDEX('Per Invoice'!J$2:J$1201,$AA197)))</f>
        <v/>
      </c>
      <c r="K197">
        <f>IF($AA197="","",IF(INDEX('Per Invoice'!K$2:K$1201,$AA197)="","",INDEX('Per Invoice'!K$2:K$1201,$AA197)))</f>
        <v/>
      </c>
      <c r="L197">
        <f>IF($AA197="","",IF(INDEX('Per Invoice'!L$2:L$1201,$AA197)="","",INDEX('Per Invoice'!L$2:L$1201,$AA197)))</f>
        <v/>
      </c>
      <c r="M197">
        <f>IF($AA197="","",IF(INDEX('Per Invoice'!M$2:M$1201,$AA197)="","",INDEX('Per Invoice'!M$2:M$1201,$AA197)))</f>
        <v/>
      </c>
      <c r="N197">
        <f>IF($AA197="","",IF(INDEX('Per Invoice'!N$2:N$1201,$AA197)="","",INDEX('Per Invoice'!N$2:N$1201,$AA197)))</f>
        <v/>
      </c>
      <c r="O197">
        <f>IF($AA197="","",IF(INDEX('Per Invoice'!O$2:O$1201,$AA197)="","",INDEX('Per Invoice'!O$2:O$1201,$AA197)))</f>
        <v/>
      </c>
      <c r="P197" s="7">
        <f>IF($AA197="","",IF(INDEX('Per Invoice'!P$2:P$1201,$AA197)="","",INDEX('Per Invoice'!P$2:P$1201,$AA197)))</f>
        <v/>
      </c>
      <c r="Q197">
        <f>IF($AA197="","",IF(INDEX('Per Invoice'!Q$2:Q$1201,$AA197)="","",INDEX('Per Invoice'!Q$2:Q$1201,$AA197)))</f>
        <v/>
      </c>
      <c r="R197" s="7">
        <f>IF($AA197="","",IF(INDEX('Per Invoice'!R$2:R$1201,$AA197)="","",INDEX('Per Invoice'!R$2:R$1201,$AA197)))</f>
        <v/>
      </c>
      <c r="S197" s="7">
        <f>IF($AA197="","",IF(INDEX('Per Invoice'!S$2:S$1201,$AA197)="","",INDEX('Per Invoice'!S$2:S$1201,$AA197)))</f>
        <v/>
      </c>
      <c r="T197">
        <f>IF($AA197="","",IF(INDEX('Per Invoice'!T$2:T$1201,$AA197)="","",INDEX('Per Invoice'!T$2:T$1201,$AA197)))</f>
        <v/>
      </c>
      <c r="U197" s="7">
        <f>IF($AA197="","",IF(INDEX('Per Invoice'!U$2:U$1201,$AA197)="","",INDEX('Per Invoice'!U$2:U$1201,$AA197)))</f>
        <v/>
      </c>
      <c r="V197" s="7">
        <f>IF($AA197="","",IF(INDEX('Per Invoice'!V$2:V$1201,$AA197)="","",INDEX('Per Invoice'!V$2:V$1201,$AA197)))</f>
        <v/>
      </c>
      <c r="W197" s="7">
        <f>IF($AA197="","",IF(INDEX('Per Invoice'!W$2:W$1201,$AA197)="","",INDEX('Per Invoice'!W$2:W$1201,$AA197)))</f>
        <v/>
      </c>
      <c r="X197" s="7">
        <f>IF($AA197="","",IF(INDEX('Per Invoice'!X$2:X$1201,$AA197)="","",INDEX('Per Invoice'!X$2:X$1201,$AA197)))</f>
        <v/>
      </c>
      <c r="Y197" s="7">
        <f>IF($AA197="","",IF(INDEX('Per Invoice'!Y$2:Y$1201,$AA197)="","",INDEX('Per Invoice'!Y$2:Y$1201,$AA197)))</f>
        <v/>
      </c>
      <c r="Z197" s="7">
        <f>IF($AA197="","",IF(INDEX('Per Invoice'!Z$2:Z$1201,$AA197)="","",INDEX('Per Invoice'!Z$2:Z$1201,$AA197)))</f>
        <v/>
      </c>
      <c r="AA197" s="16">
        <f>IFERROR(MATCH(Settings!$C$27&amp;"|"&amp;ROWS($AA$2:$AA197),'Per Invoice'!$AB$2:$AB$1201,0),"")</f>
        <v/>
      </c>
    </row>
    <row r="198">
      <c r="A198">
        <f>IF($AA198="","",IF(INDEX('Per Invoice'!A$2:A$1201,$AA198)="","",INDEX('Per Invoice'!A$2:A$1201,$AA198)))</f>
        <v/>
      </c>
      <c r="B198">
        <f>IF($AA198="","",IF(INDEX('Per Invoice'!B$2:B$1201,$AA198)="","",INDEX('Per Invoice'!B$2:B$1201,$AA198)))</f>
        <v/>
      </c>
      <c r="C198">
        <f>IF($AA198="","",IF(INDEX('Per Invoice'!C$2:C$1201,$AA198)="","",INDEX('Per Invoice'!C$2:C$1201,$AA198)))</f>
        <v/>
      </c>
      <c r="D198">
        <f>IF($AA198="","",IF(INDEX('Per Invoice'!D$2:D$1201,$AA198)="","",INDEX('Per Invoice'!D$2:D$1201,$AA198)))</f>
        <v/>
      </c>
      <c r="E198">
        <f>IF($AA198="","",IF(INDEX('Per Invoice'!E$2:E$1201,$AA198)="","",INDEX('Per Invoice'!E$2:E$1201,$AA198)))</f>
        <v/>
      </c>
      <c r="F198">
        <f>IF($AA198="","",IF(INDEX('Per Invoice'!F$2:F$1201,$AA198)="","",INDEX('Per Invoice'!F$2:F$1201,$AA198)))</f>
        <v/>
      </c>
      <c r="G198">
        <f>IF($AA198="","",IF(INDEX('Per Invoice'!G$2:G$1201,$AA198)="","",INDEX('Per Invoice'!G$2:G$1201,$AA198)))</f>
        <v/>
      </c>
      <c r="H198">
        <f>IF($AA198="","",IF(INDEX('Per Invoice'!H$2:H$1201,$AA198)="","",INDEX('Per Invoice'!H$2:H$1201,$AA198)))</f>
        <v/>
      </c>
      <c r="I198">
        <f>IF($AA198="","",IF(INDEX('Per Invoice'!I$2:I$1201,$AA198)="","",INDEX('Per Invoice'!I$2:I$1201,$AA198)))</f>
        <v/>
      </c>
      <c r="J198">
        <f>IF($AA198="","",IF(INDEX('Per Invoice'!J$2:J$1201,$AA198)="","",INDEX('Per Invoice'!J$2:J$1201,$AA198)))</f>
        <v/>
      </c>
      <c r="K198">
        <f>IF($AA198="","",IF(INDEX('Per Invoice'!K$2:K$1201,$AA198)="","",INDEX('Per Invoice'!K$2:K$1201,$AA198)))</f>
        <v/>
      </c>
      <c r="L198">
        <f>IF($AA198="","",IF(INDEX('Per Invoice'!L$2:L$1201,$AA198)="","",INDEX('Per Invoice'!L$2:L$1201,$AA198)))</f>
        <v/>
      </c>
      <c r="M198">
        <f>IF($AA198="","",IF(INDEX('Per Invoice'!M$2:M$1201,$AA198)="","",INDEX('Per Invoice'!M$2:M$1201,$AA198)))</f>
        <v/>
      </c>
      <c r="N198">
        <f>IF($AA198="","",IF(INDEX('Per Invoice'!N$2:N$1201,$AA198)="","",INDEX('Per Invoice'!N$2:N$1201,$AA198)))</f>
        <v/>
      </c>
      <c r="O198">
        <f>IF($AA198="","",IF(INDEX('Per Invoice'!O$2:O$1201,$AA198)="","",INDEX('Per Invoice'!O$2:O$1201,$AA198)))</f>
        <v/>
      </c>
      <c r="P198" s="7">
        <f>IF($AA198="","",IF(INDEX('Per Invoice'!P$2:P$1201,$AA198)="","",INDEX('Per Invoice'!P$2:P$1201,$AA198)))</f>
        <v/>
      </c>
      <c r="Q198">
        <f>IF($AA198="","",IF(INDEX('Per Invoice'!Q$2:Q$1201,$AA198)="","",INDEX('Per Invoice'!Q$2:Q$1201,$AA198)))</f>
        <v/>
      </c>
      <c r="R198" s="7">
        <f>IF($AA198="","",IF(INDEX('Per Invoice'!R$2:R$1201,$AA198)="","",INDEX('Per Invoice'!R$2:R$1201,$AA198)))</f>
        <v/>
      </c>
      <c r="S198" s="7">
        <f>IF($AA198="","",IF(INDEX('Per Invoice'!S$2:S$1201,$AA198)="","",INDEX('Per Invoice'!S$2:S$1201,$AA198)))</f>
        <v/>
      </c>
      <c r="T198">
        <f>IF($AA198="","",IF(INDEX('Per Invoice'!T$2:T$1201,$AA198)="","",INDEX('Per Invoice'!T$2:T$1201,$AA198)))</f>
        <v/>
      </c>
      <c r="U198" s="7">
        <f>IF($AA198="","",IF(INDEX('Per Invoice'!U$2:U$1201,$AA198)="","",INDEX('Per Invoice'!U$2:U$1201,$AA198)))</f>
        <v/>
      </c>
      <c r="V198" s="7">
        <f>IF($AA198="","",IF(INDEX('Per Invoice'!V$2:V$1201,$AA198)="","",INDEX('Per Invoice'!V$2:V$1201,$AA198)))</f>
        <v/>
      </c>
      <c r="W198" s="7">
        <f>IF($AA198="","",IF(INDEX('Per Invoice'!W$2:W$1201,$AA198)="","",INDEX('Per Invoice'!W$2:W$1201,$AA198)))</f>
        <v/>
      </c>
      <c r="X198" s="7">
        <f>IF($AA198="","",IF(INDEX('Per Invoice'!X$2:X$1201,$AA198)="","",INDEX('Per Invoice'!X$2:X$1201,$AA198)))</f>
        <v/>
      </c>
      <c r="Y198" s="7">
        <f>IF($AA198="","",IF(INDEX('Per Invoice'!Y$2:Y$1201,$AA198)="","",INDEX('Per Invoice'!Y$2:Y$1201,$AA198)))</f>
        <v/>
      </c>
      <c r="Z198" s="7">
        <f>IF($AA198="","",IF(INDEX('Per Invoice'!Z$2:Z$1201,$AA198)="","",INDEX('Per Invoice'!Z$2:Z$1201,$AA198)))</f>
        <v/>
      </c>
      <c r="AA198" s="16">
        <f>IFERROR(MATCH(Settings!$C$27&amp;"|"&amp;ROWS($AA$2:$AA198),'Per Invoice'!$AB$2:$AB$1201,0),"")</f>
        <v/>
      </c>
    </row>
    <row r="199">
      <c r="A199">
        <f>IF($AA199="","",IF(INDEX('Per Invoice'!A$2:A$1201,$AA199)="","",INDEX('Per Invoice'!A$2:A$1201,$AA199)))</f>
        <v/>
      </c>
      <c r="B199">
        <f>IF($AA199="","",IF(INDEX('Per Invoice'!B$2:B$1201,$AA199)="","",INDEX('Per Invoice'!B$2:B$1201,$AA199)))</f>
        <v/>
      </c>
      <c r="C199">
        <f>IF($AA199="","",IF(INDEX('Per Invoice'!C$2:C$1201,$AA199)="","",INDEX('Per Invoice'!C$2:C$1201,$AA199)))</f>
        <v/>
      </c>
      <c r="D199">
        <f>IF($AA199="","",IF(INDEX('Per Invoice'!D$2:D$1201,$AA199)="","",INDEX('Per Invoice'!D$2:D$1201,$AA199)))</f>
        <v/>
      </c>
      <c r="E199">
        <f>IF($AA199="","",IF(INDEX('Per Invoice'!E$2:E$1201,$AA199)="","",INDEX('Per Invoice'!E$2:E$1201,$AA199)))</f>
        <v/>
      </c>
      <c r="F199">
        <f>IF($AA199="","",IF(INDEX('Per Invoice'!F$2:F$1201,$AA199)="","",INDEX('Per Invoice'!F$2:F$1201,$AA199)))</f>
        <v/>
      </c>
      <c r="G199">
        <f>IF($AA199="","",IF(INDEX('Per Invoice'!G$2:G$1201,$AA199)="","",INDEX('Per Invoice'!G$2:G$1201,$AA199)))</f>
        <v/>
      </c>
      <c r="H199">
        <f>IF($AA199="","",IF(INDEX('Per Invoice'!H$2:H$1201,$AA199)="","",INDEX('Per Invoice'!H$2:H$1201,$AA199)))</f>
        <v/>
      </c>
      <c r="I199">
        <f>IF($AA199="","",IF(INDEX('Per Invoice'!I$2:I$1201,$AA199)="","",INDEX('Per Invoice'!I$2:I$1201,$AA199)))</f>
        <v/>
      </c>
      <c r="J199">
        <f>IF($AA199="","",IF(INDEX('Per Invoice'!J$2:J$1201,$AA199)="","",INDEX('Per Invoice'!J$2:J$1201,$AA199)))</f>
        <v/>
      </c>
      <c r="K199">
        <f>IF($AA199="","",IF(INDEX('Per Invoice'!K$2:K$1201,$AA199)="","",INDEX('Per Invoice'!K$2:K$1201,$AA199)))</f>
        <v/>
      </c>
      <c r="L199">
        <f>IF($AA199="","",IF(INDEX('Per Invoice'!L$2:L$1201,$AA199)="","",INDEX('Per Invoice'!L$2:L$1201,$AA199)))</f>
        <v/>
      </c>
      <c r="M199">
        <f>IF($AA199="","",IF(INDEX('Per Invoice'!M$2:M$1201,$AA199)="","",INDEX('Per Invoice'!M$2:M$1201,$AA199)))</f>
        <v/>
      </c>
      <c r="N199">
        <f>IF($AA199="","",IF(INDEX('Per Invoice'!N$2:N$1201,$AA199)="","",INDEX('Per Invoice'!N$2:N$1201,$AA199)))</f>
        <v/>
      </c>
      <c r="O199">
        <f>IF($AA199="","",IF(INDEX('Per Invoice'!O$2:O$1201,$AA199)="","",INDEX('Per Invoice'!O$2:O$1201,$AA199)))</f>
        <v/>
      </c>
      <c r="P199" s="7">
        <f>IF($AA199="","",IF(INDEX('Per Invoice'!P$2:P$1201,$AA199)="","",INDEX('Per Invoice'!P$2:P$1201,$AA199)))</f>
        <v/>
      </c>
      <c r="Q199">
        <f>IF($AA199="","",IF(INDEX('Per Invoice'!Q$2:Q$1201,$AA199)="","",INDEX('Per Invoice'!Q$2:Q$1201,$AA199)))</f>
        <v/>
      </c>
      <c r="R199" s="7">
        <f>IF($AA199="","",IF(INDEX('Per Invoice'!R$2:R$1201,$AA199)="","",INDEX('Per Invoice'!R$2:R$1201,$AA199)))</f>
        <v/>
      </c>
      <c r="S199" s="7">
        <f>IF($AA199="","",IF(INDEX('Per Invoice'!S$2:S$1201,$AA199)="","",INDEX('Per Invoice'!S$2:S$1201,$AA199)))</f>
        <v/>
      </c>
      <c r="T199">
        <f>IF($AA199="","",IF(INDEX('Per Invoice'!T$2:T$1201,$AA199)="","",INDEX('Per Invoice'!T$2:T$1201,$AA199)))</f>
        <v/>
      </c>
      <c r="U199" s="7">
        <f>IF($AA199="","",IF(INDEX('Per Invoice'!U$2:U$1201,$AA199)="","",INDEX('Per Invoice'!U$2:U$1201,$AA199)))</f>
        <v/>
      </c>
      <c r="V199" s="7">
        <f>IF($AA199="","",IF(INDEX('Per Invoice'!V$2:V$1201,$AA199)="","",INDEX('Per Invoice'!V$2:V$1201,$AA199)))</f>
        <v/>
      </c>
      <c r="W199" s="7">
        <f>IF($AA199="","",IF(INDEX('Per Invoice'!W$2:W$1201,$AA199)="","",INDEX('Per Invoice'!W$2:W$1201,$AA199)))</f>
        <v/>
      </c>
      <c r="X199" s="7">
        <f>IF($AA199="","",IF(INDEX('Per Invoice'!X$2:X$1201,$AA199)="","",INDEX('Per Invoice'!X$2:X$1201,$AA199)))</f>
        <v/>
      </c>
      <c r="Y199" s="7">
        <f>IF($AA199="","",IF(INDEX('Per Invoice'!Y$2:Y$1201,$AA199)="","",INDEX('Per Invoice'!Y$2:Y$1201,$AA199)))</f>
        <v/>
      </c>
      <c r="Z199" s="7">
        <f>IF($AA199="","",IF(INDEX('Per Invoice'!Z$2:Z$1201,$AA199)="","",INDEX('Per Invoice'!Z$2:Z$1201,$AA199)))</f>
        <v/>
      </c>
      <c r="AA199" s="16">
        <f>IFERROR(MATCH(Settings!$C$27&amp;"|"&amp;ROWS($AA$2:$AA199),'Per Invoice'!$AB$2:$AB$1201,0),"")</f>
        <v/>
      </c>
    </row>
    <row r="200">
      <c r="A200">
        <f>IF($AA200="","",IF(INDEX('Per Invoice'!A$2:A$1201,$AA200)="","",INDEX('Per Invoice'!A$2:A$1201,$AA200)))</f>
        <v/>
      </c>
      <c r="B200">
        <f>IF($AA200="","",IF(INDEX('Per Invoice'!B$2:B$1201,$AA200)="","",INDEX('Per Invoice'!B$2:B$1201,$AA200)))</f>
        <v/>
      </c>
      <c r="C200">
        <f>IF($AA200="","",IF(INDEX('Per Invoice'!C$2:C$1201,$AA200)="","",INDEX('Per Invoice'!C$2:C$1201,$AA200)))</f>
        <v/>
      </c>
      <c r="D200">
        <f>IF($AA200="","",IF(INDEX('Per Invoice'!D$2:D$1201,$AA200)="","",INDEX('Per Invoice'!D$2:D$1201,$AA200)))</f>
        <v/>
      </c>
      <c r="E200">
        <f>IF($AA200="","",IF(INDEX('Per Invoice'!E$2:E$1201,$AA200)="","",INDEX('Per Invoice'!E$2:E$1201,$AA200)))</f>
        <v/>
      </c>
      <c r="F200">
        <f>IF($AA200="","",IF(INDEX('Per Invoice'!F$2:F$1201,$AA200)="","",INDEX('Per Invoice'!F$2:F$1201,$AA200)))</f>
        <v/>
      </c>
      <c r="G200">
        <f>IF($AA200="","",IF(INDEX('Per Invoice'!G$2:G$1201,$AA200)="","",INDEX('Per Invoice'!G$2:G$1201,$AA200)))</f>
        <v/>
      </c>
      <c r="H200">
        <f>IF($AA200="","",IF(INDEX('Per Invoice'!H$2:H$1201,$AA200)="","",INDEX('Per Invoice'!H$2:H$1201,$AA200)))</f>
        <v/>
      </c>
      <c r="I200">
        <f>IF($AA200="","",IF(INDEX('Per Invoice'!I$2:I$1201,$AA200)="","",INDEX('Per Invoice'!I$2:I$1201,$AA200)))</f>
        <v/>
      </c>
      <c r="J200">
        <f>IF($AA200="","",IF(INDEX('Per Invoice'!J$2:J$1201,$AA200)="","",INDEX('Per Invoice'!J$2:J$1201,$AA200)))</f>
        <v/>
      </c>
      <c r="K200">
        <f>IF($AA200="","",IF(INDEX('Per Invoice'!K$2:K$1201,$AA200)="","",INDEX('Per Invoice'!K$2:K$1201,$AA200)))</f>
        <v/>
      </c>
      <c r="L200">
        <f>IF($AA200="","",IF(INDEX('Per Invoice'!L$2:L$1201,$AA200)="","",INDEX('Per Invoice'!L$2:L$1201,$AA200)))</f>
        <v/>
      </c>
      <c r="M200">
        <f>IF($AA200="","",IF(INDEX('Per Invoice'!M$2:M$1201,$AA200)="","",INDEX('Per Invoice'!M$2:M$1201,$AA200)))</f>
        <v/>
      </c>
      <c r="N200">
        <f>IF($AA200="","",IF(INDEX('Per Invoice'!N$2:N$1201,$AA200)="","",INDEX('Per Invoice'!N$2:N$1201,$AA200)))</f>
        <v/>
      </c>
      <c r="O200">
        <f>IF($AA200="","",IF(INDEX('Per Invoice'!O$2:O$1201,$AA200)="","",INDEX('Per Invoice'!O$2:O$1201,$AA200)))</f>
        <v/>
      </c>
      <c r="P200" s="7">
        <f>IF($AA200="","",IF(INDEX('Per Invoice'!P$2:P$1201,$AA200)="","",INDEX('Per Invoice'!P$2:P$1201,$AA200)))</f>
        <v/>
      </c>
      <c r="Q200">
        <f>IF($AA200="","",IF(INDEX('Per Invoice'!Q$2:Q$1201,$AA200)="","",INDEX('Per Invoice'!Q$2:Q$1201,$AA200)))</f>
        <v/>
      </c>
      <c r="R200" s="7">
        <f>IF($AA200="","",IF(INDEX('Per Invoice'!R$2:R$1201,$AA200)="","",INDEX('Per Invoice'!R$2:R$1201,$AA200)))</f>
        <v/>
      </c>
      <c r="S200" s="7">
        <f>IF($AA200="","",IF(INDEX('Per Invoice'!S$2:S$1201,$AA200)="","",INDEX('Per Invoice'!S$2:S$1201,$AA200)))</f>
        <v/>
      </c>
      <c r="T200">
        <f>IF($AA200="","",IF(INDEX('Per Invoice'!T$2:T$1201,$AA200)="","",INDEX('Per Invoice'!T$2:T$1201,$AA200)))</f>
        <v/>
      </c>
      <c r="U200" s="7">
        <f>IF($AA200="","",IF(INDEX('Per Invoice'!U$2:U$1201,$AA200)="","",INDEX('Per Invoice'!U$2:U$1201,$AA200)))</f>
        <v/>
      </c>
      <c r="V200" s="7">
        <f>IF($AA200="","",IF(INDEX('Per Invoice'!V$2:V$1201,$AA200)="","",INDEX('Per Invoice'!V$2:V$1201,$AA200)))</f>
        <v/>
      </c>
      <c r="W200" s="7">
        <f>IF($AA200="","",IF(INDEX('Per Invoice'!W$2:W$1201,$AA200)="","",INDEX('Per Invoice'!W$2:W$1201,$AA200)))</f>
        <v/>
      </c>
      <c r="X200" s="7">
        <f>IF($AA200="","",IF(INDEX('Per Invoice'!X$2:X$1201,$AA200)="","",INDEX('Per Invoice'!X$2:X$1201,$AA200)))</f>
        <v/>
      </c>
      <c r="Y200" s="7">
        <f>IF($AA200="","",IF(INDEX('Per Invoice'!Y$2:Y$1201,$AA200)="","",INDEX('Per Invoice'!Y$2:Y$1201,$AA200)))</f>
        <v/>
      </c>
      <c r="Z200" s="7">
        <f>IF($AA200="","",IF(INDEX('Per Invoice'!Z$2:Z$1201,$AA200)="","",INDEX('Per Invoice'!Z$2:Z$1201,$AA200)))</f>
        <v/>
      </c>
      <c r="AA200" s="16">
        <f>IFERROR(MATCH(Settings!$C$27&amp;"|"&amp;ROWS($AA$2:$AA200),'Per Invoice'!$AB$2:$AB$1201,0),"")</f>
        <v/>
      </c>
    </row>
    <row r="201">
      <c r="A201">
        <f>IF($AA201="","",IF(INDEX('Per Invoice'!A$2:A$1201,$AA201)="","",INDEX('Per Invoice'!A$2:A$1201,$AA201)))</f>
        <v/>
      </c>
      <c r="B201">
        <f>IF($AA201="","",IF(INDEX('Per Invoice'!B$2:B$1201,$AA201)="","",INDEX('Per Invoice'!B$2:B$1201,$AA201)))</f>
        <v/>
      </c>
      <c r="C201">
        <f>IF($AA201="","",IF(INDEX('Per Invoice'!C$2:C$1201,$AA201)="","",INDEX('Per Invoice'!C$2:C$1201,$AA201)))</f>
        <v/>
      </c>
      <c r="D201">
        <f>IF($AA201="","",IF(INDEX('Per Invoice'!D$2:D$1201,$AA201)="","",INDEX('Per Invoice'!D$2:D$1201,$AA201)))</f>
        <v/>
      </c>
      <c r="E201">
        <f>IF($AA201="","",IF(INDEX('Per Invoice'!E$2:E$1201,$AA201)="","",INDEX('Per Invoice'!E$2:E$1201,$AA201)))</f>
        <v/>
      </c>
      <c r="F201">
        <f>IF($AA201="","",IF(INDEX('Per Invoice'!F$2:F$1201,$AA201)="","",INDEX('Per Invoice'!F$2:F$1201,$AA201)))</f>
        <v/>
      </c>
      <c r="G201">
        <f>IF($AA201="","",IF(INDEX('Per Invoice'!G$2:G$1201,$AA201)="","",INDEX('Per Invoice'!G$2:G$1201,$AA201)))</f>
        <v/>
      </c>
      <c r="H201">
        <f>IF($AA201="","",IF(INDEX('Per Invoice'!H$2:H$1201,$AA201)="","",INDEX('Per Invoice'!H$2:H$1201,$AA201)))</f>
        <v/>
      </c>
      <c r="I201">
        <f>IF($AA201="","",IF(INDEX('Per Invoice'!I$2:I$1201,$AA201)="","",INDEX('Per Invoice'!I$2:I$1201,$AA201)))</f>
        <v/>
      </c>
      <c r="J201">
        <f>IF($AA201="","",IF(INDEX('Per Invoice'!J$2:J$1201,$AA201)="","",INDEX('Per Invoice'!J$2:J$1201,$AA201)))</f>
        <v/>
      </c>
      <c r="K201">
        <f>IF($AA201="","",IF(INDEX('Per Invoice'!K$2:K$1201,$AA201)="","",INDEX('Per Invoice'!K$2:K$1201,$AA201)))</f>
        <v/>
      </c>
      <c r="L201">
        <f>IF($AA201="","",IF(INDEX('Per Invoice'!L$2:L$1201,$AA201)="","",INDEX('Per Invoice'!L$2:L$1201,$AA201)))</f>
        <v/>
      </c>
      <c r="M201">
        <f>IF($AA201="","",IF(INDEX('Per Invoice'!M$2:M$1201,$AA201)="","",INDEX('Per Invoice'!M$2:M$1201,$AA201)))</f>
        <v/>
      </c>
      <c r="N201">
        <f>IF($AA201="","",IF(INDEX('Per Invoice'!N$2:N$1201,$AA201)="","",INDEX('Per Invoice'!N$2:N$1201,$AA201)))</f>
        <v/>
      </c>
      <c r="O201">
        <f>IF($AA201="","",IF(INDEX('Per Invoice'!O$2:O$1201,$AA201)="","",INDEX('Per Invoice'!O$2:O$1201,$AA201)))</f>
        <v/>
      </c>
      <c r="P201" s="7">
        <f>IF($AA201="","",IF(INDEX('Per Invoice'!P$2:P$1201,$AA201)="","",INDEX('Per Invoice'!P$2:P$1201,$AA201)))</f>
        <v/>
      </c>
      <c r="Q201">
        <f>IF($AA201="","",IF(INDEX('Per Invoice'!Q$2:Q$1201,$AA201)="","",INDEX('Per Invoice'!Q$2:Q$1201,$AA201)))</f>
        <v/>
      </c>
      <c r="R201" s="7">
        <f>IF($AA201="","",IF(INDEX('Per Invoice'!R$2:R$1201,$AA201)="","",INDEX('Per Invoice'!R$2:R$1201,$AA201)))</f>
        <v/>
      </c>
      <c r="S201" s="7">
        <f>IF($AA201="","",IF(INDEX('Per Invoice'!S$2:S$1201,$AA201)="","",INDEX('Per Invoice'!S$2:S$1201,$AA201)))</f>
        <v/>
      </c>
      <c r="T201">
        <f>IF($AA201="","",IF(INDEX('Per Invoice'!T$2:T$1201,$AA201)="","",INDEX('Per Invoice'!T$2:T$1201,$AA201)))</f>
        <v/>
      </c>
      <c r="U201" s="7">
        <f>IF($AA201="","",IF(INDEX('Per Invoice'!U$2:U$1201,$AA201)="","",INDEX('Per Invoice'!U$2:U$1201,$AA201)))</f>
        <v/>
      </c>
      <c r="V201" s="7">
        <f>IF($AA201="","",IF(INDEX('Per Invoice'!V$2:V$1201,$AA201)="","",INDEX('Per Invoice'!V$2:V$1201,$AA201)))</f>
        <v/>
      </c>
      <c r="W201" s="7">
        <f>IF($AA201="","",IF(INDEX('Per Invoice'!W$2:W$1201,$AA201)="","",INDEX('Per Invoice'!W$2:W$1201,$AA201)))</f>
        <v/>
      </c>
      <c r="X201" s="7">
        <f>IF($AA201="","",IF(INDEX('Per Invoice'!X$2:X$1201,$AA201)="","",INDEX('Per Invoice'!X$2:X$1201,$AA201)))</f>
        <v/>
      </c>
      <c r="Y201" s="7">
        <f>IF($AA201="","",IF(INDEX('Per Invoice'!Y$2:Y$1201,$AA201)="","",INDEX('Per Invoice'!Y$2:Y$1201,$AA201)))</f>
        <v/>
      </c>
      <c r="Z201" s="7">
        <f>IF($AA201="","",IF(INDEX('Per Invoice'!Z$2:Z$1201,$AA201)="","",INDEX('Per Invoice'!Z$2:Z$1201,$AA201)))</f>
        <v/>
      </c>
      <c r="AA201" s="16">
        <f>IFERROR(MATCH(Settings!$C$27&amp;"|"&amp;ROWS($AA$2:$AA201),'Per Invoice'!$AB$2:$AB$1201,0),"")</f>
        <v/>
      </c>
    </row>
    <row r="202">
      <c r="A202">
        <f>IF($AA202="","",IF(INDEX('Per Invoice'!A$2:A$1201,$AA202)="","",INDEX('Per Invoice'!A$2:A$1201,$AA202)))</f>
        <v/>
      </c>
      <c r="B202">
        <f>IF($AA202="","",IF(INDEX('Per Invoice'!B$2:B$1201,$AA202)="","",INDEX('Per Invoice'!B$2:B$1201,$AA202)))</f>
        <v/>
      </c>
      <c r="C202">
        <f>IF($AA202="","",IF(INDEX('Per Invoice'!C$2:C$1201,$AA202)="","",INDEX('Per Invoice'!C$2:C$1201,$AA202)))</f>
        <v/>
      </c>
      <c r="D202">
        <f>IF($AA202="","",IF(INDEX('Per Invoice'!D$2:D$1201,$AA202)="","",INDEX('Per Invoice'!D$2:D$1201,$AA202)))</f>
        <v/>
      </c>
      <c r="E202">
        <f>IF($AA202="","",IF(INDEX('Per Invoice'!E$2:E$1201,$AA202)="","",INDEX('Per Invoice'!E$2:E$1201,$AA202)))</f>
        <v/>
      </c>
      <c r="F202">
        <f>IF($AA202="","",IF(INDEX('Per Invoice'!F$2:F$1201,$AA202)="","",INDEX('Per Invoice'!F$2:F$1201,$AA202)))</f>
        <v/>
      </c>
      <c r="G202">
        <f>IF($AA202="","",IF(INDEX('Per Invoice'!G$2:G$1201,$AA202)="","",INDEX('Per Invoice'!G$2:G$1201,$AA202)))</f>
        <v/>
      </c>
      <c r="H202">
        <f>IF($AA202="","",IF(INDEX('Per Invoice'!H$2:H$1201,$AA202)="","",INDEX('Per Invoice'!H$2:H$1201,$AA202)))</f>
        <v/>
      </c>
      <c r="I202">
        <f>IF($AA202="","",IF(INDEX('Per Invoice'!I$2:I$1201,$AA202)="","",INDEX('Per Invoice'!I$2:I$1201,$AA202)))</f>
        <v/>
      </c>
      <c r="J202">
        <f>IF($AA202="","",IF(INDEX('Per Invoice'!J$2:J$1201,$AA202)="","",INDEX('Per Invoice'!J$2:J$1201,$AA202)))</f>
        <v/>
      </c>
      <c r="K202">
        <f>IF($AA202="","",IF(INDEX('Per Invoice'!K$2:K$1201,$AA202)="","",INDEX('Per Invoice'!K$2:K$1201,$AA202)))</f>
        <v/>
      </c>
      <c r="L202">
        <f>IF($AA202="","",IF(INDEX('Per Invoice'!L$2:L$1201,$AA202)="","",INDEX('Per Invoice'!L$2:L$1201,$AA202)))</f>
        <v/>
      </c>
      <c r="M202">
        <f>IF($AA202="","",IF(INDEX('Per Invoice'!M$2:M$1201,$AA202)="","",INDEX('Per Invoice'!M$2:M$1201,$AA202)))</f>
        <v/>
      </c>
      <c r="N202">
        <f>IF($AA202="","",IF(INDEX('Per Invoice'!N$2:N$1201,$AA202)="","",INDEX('Per Invoice'!N$2:N$1201,$AA202)))</f>
        <v/>
      </c>
      <c r="O202">
        <f>IF($AA202="","",IF(INDEX('Per Invoice'!O$2:O$1201,$AA202)="","",INDEX('Per Invoice'!O$2:O$1201,$AA202)))</f>
        <v/>
      </c>
      <c r="P202" s="7">
        <f>IF($AA202="","",IF(INDEX('Per Invoice'!P$2:P$1201,$AA202)="","",INDEX('Per Invoice'!P$2:P$1201,$AA202)))</f>
        <v/>
      </c>
      <c r="Q202">
        <f>IF($AA202="","",IF(INDEX('Per Invoice'!Q$2:Q$1201,$AA202)="","",INDEX('Per Invoice'!Q$2:Q$1201,$AA202)))</f>
        <v/>
      </c>
      <c r="R202" s="7">
        <f>IF($AA202="","",IF(INDEX('Per Invoice'!R$2:R$1201,$AA202)="","",INDEX('Per Invoice'!R$2:R$1201,$AA202)))</f>
        <v/>
      </c>
      <c r="S202" s="7">
        <f>IF($AA202="","",IF(INDEX('Per Invoice'!S$2:S$1201,$AA202)="","",INDEX('Per Invoice'!S$2:S$1201,$AA202)))</f>
        <v/>
      </c>
      <c r="T202">
        <f>IF($AA202="","",IF(INDEX('Per Invoice'!T$2:T$1201,$AA202)="","",INDEX('Per Invoice'!T$2:T$1201,$AA202)))</f>
        <v/>
      </c>
      <c r="U202" s="7">
        <f>IF($AA202="","",IF(INDEX('Per Invoice'!U$2:U$1201,$AA202)="","",INDEX('Per Invoice'!U$2:U$1201,$AA202)))</f>
        <v/>
      </c>
      <c r="V202" s="7">
        <f>IF($AA202="","",IF(INDEX('Per Invoice'!V$2:V$1201,$AA202)="","",INDEX('Per Invoice'!V$2:V$1201,$AA202)))</f>
        <v/>
      </c>
      <c r="W202" s="7">
        <f>IF($AA202="","",IF(INDEX('Per Invoice'!W$2:W$1201,$AA202)="","",INDEX('Per Invoice'!W$2:W$1201,$AA202)))</f>
        <v/>
      </c>
      <c r="X202" s="7">
        <f>IF($AA202="","",IF(INDEX('Per Invoice'!X$2:X$1201,$AA202)="","",INDEX('Per Invoice'!X$2:X$1201,$AA202)))</f>
        <v/>
      </c>
      <c r="Y202" s="7">
        <f>IF($AA202="","",IF(INDEX('Per Invoice'!Y$2:Y$1201,$AA202)="","",INDEX('Per Invoice'!Y$2:Y$1201,$AA202)))</f>
        <v/>
      </c>
      <c r="Z202" s="7">
        <f>IF($AA202="","",IF(INDEX('Per Invoice'!Z$2:Z$1201,$AA202)="","",INDEX('Per Invoice'!Z$2:Z$1201,$AA202)))</f>
        <v/>
      </c>
      <c r="AA202" s="16">
        <f>IFERROR(MATCH(Settings!$C$27&amp;"|"&amp;ROWS($AA$2:$AA202),'Per Invoice'!$AB$2:$AB$1201,0),"")</f>
        <v/>
      </c>
    </row>
    <row r="203">
      <c r="A203">
        <f>IF($AA203="","",IF(INDEX('Per Invoice'!A$2:A$1201,$AA203)="","",INDEX('Per Invoice'!A$2:A$1201,$AA203)))</f>
        <v/>
      </c>
      <c r="B203">
        <f>IF($AA203="","",IF(INDEX('Per Invoice'!B$2:B$1201,$AA203)="","",INDEX('Per Invoice'!B$2:B$1201,$AA203)))</f>
        <v/>
      </c>
      <c r="C203">
        <f>IF($AA203="","",IF(INDEX('Per Invoice'!C$2:C$1201,$AA203)="","",INDEX('Per Invoice'!C$2:C$1201,$AA203)))</f>
        <v/>
      </c>
      <c r="D203">
        <f>IF($AA203="","",IF(INDEX('Per Invoice'!D$2:D$1201,$AA203)="","",INDEX('Per Invoice'!D$2:D$1201,$AA203)))</f>
        <v/>
      </c>
      <c r="E203">
        <f>IF($AA203="","",IF(INDEX('Per Invoice'!E$2:E$1201,$AA203)="","",INDEX('Per Invoice'!E$2:E$1201,$AA203)))</f>
        <v/>
      </c>
      <c r="F203">
        <f>IF($AA203="","",IF(INDEX('Per Invoice'!F$2:F$1201,$AA203)="","",INDEX('Per Invoice'!F$2:F$1201,$AA203)))</f>
        <v/>
      </c>
      <c r="G203">
        <f>IF($AA203="","",IF(INDEX('Per Invoice'!G$2:G$1201,$AA203)="","",INDEX('Per Invoice'!G$2:G$1201,$AA203)))</f>
        <v/>
      </c>
      <c r="H203">
        <f>IF($AA203="","",IF(INDEX('Per Invoice'!H$2:H$1201,$AA203)="","",INDEX('Per Invoice'!H$2:H$1201,$AA203)))</f>
        <v/>
      </c>
      <c r="I203">
        <f>IF($AA203="","",IF(INDEX('Per Invoice'!I$2:I$1201,$AA203)="","",INDEX('Per Invoice'!I$2:I$1201,$AA203)))</f>
        <v/>
      </c>
      <c r="J203">
        <f>IF($AA203="","",IF(INDEX('Per Invoice'!J$2:J$1201,$AA203)="","",INDEX('Per Invoice'!J$2:J$1201,$AA203)))</f>
        <v/>
      </c>
      <c r="K203">
        <f>IF($AA203="","",IF(INDEX('Per Invoice'!K$2:K$1201,$AA203)="","",INDEX('Per Invoice'!K$2:K$1201,$AA203)))</f>
        <v/>
      </c>
      <c r="L203">
        <f>IF($AA203="","",IF(INDEX('Per Invoice'!L$2:L$1201,$AA203)="","",INDEX('Per Invoice'!L$2:L$1201,$AA203)))</f>
        <v/>
      </c>
      <c r="M203">
        <f>IF($AA203="","",IF(INDEX('Per Invoice'!M$2:M$1201,$AA203)="","",INDEX('Per Invoice'!M$2:M$1201,$AA203)))</f>
        <v/>
      </c>
      <c r="N203">
        <f>IF($AA203="","",IF(INDEX('Per Invoice'!N$2:N$1201,$AA203)="","",INDEX('Per Invoice'!N$2:N$1201,$AA203)))</f>
        <v/>
      </c>
      <c r="O203">
        <f>IF($AA203="","",IF(INDEX('Per Invoice'!O$2:O$1201,$AA203)="","",INDEX('Per Invoice'!O$2:O$1201,$AA203)))</f>
        <v/>
      </c>
      <c r="P203" s="7">
        <f>IF($AA203="","",IF(INDEX('Per Invoice'!P$2:P$1201,$AA203)="","",INDEX('Per Invoice'!P$2:P$1201,$AA203)))</f>
        <v/>
      </c>
      <c r="Q203">
        <f>IF($AA203="","",IF(INDEX('Per Invoice'!Q$2:Q$1201,$AA203)="","",INDEX('Per Invoice'!Q$2:Q$1201,$AA203)))</f>
        <v/>
      </c>
      <c r="R203" s="7">
        <f>IF($AA203="","",IF(INDEX('Per Invoice'!R$2:R$1201,$AA203)="","",INDEX('Per Invoice'!R$2:R$1201,$AA203)))</f>
        <v/>
      </c>
      <c r="S203" s="7">
        <f>IF($AA203="","",IF(INDEX('Per Invoice'!S$2:S$1201,$AA203)="","",INDEX('Per Invoice'!S$2:S$1201,$AA203)))</f>
        <v/>
      </c>
      <c r="T203">
        <f>IF($AA203="","",IF(INDEX('Per Invoice'!T$2:T$1201,$AA203)="","",INDEX('Per Invoice'!T$2:T$1201,$AA203)))</f>
        <v/>
      </c>
      <c r="U203" s="7">
        <f>IF($AA203="","",IF(INDEX('Per Invoice'!U$2:U$1201,$AA203)="","",INDEX('Per Invoice'!U$2:U$1201,$AA203)))</f>
        <v/>
      </c>
      <c r="V203" s="7">
        <f>IF($AA203="","",IF(INDEX('Per Invoice'!V$2:V$1201,$AA203)="","",INDEX('Per Invoice'!V$2:V$1201,$AA203)))</f>
        <v/>
      </c>
      <c r="W203" s="7">
        <f>IF($AA203="","",IF(INDEX('Per Invoice'!W$2:W$1201,$AA203)="","",INDEX('Per Invoice'!W$2:W$1201,$AA203)))</f>
        <v/>
      </c>
      <c r="X203" s="7">
        <f>IF($AA203="","",IF(INDEX('Per Invoice'!X$2:X$1201,$AA203)="","",INDEX('Per Invoice'!X$2:X$1201,$AA203)))</f>
        <v/>
      </c>
      <c r="Y203" s="7">
        <f>IF($AA203="","",IF(INDEX('Per Invoice'!Y$2:Y$1201,$AA203)="","",INDEX('Per Invoice'!Y$2:Y$1201,$AA203)))</f>
        <v/>
      </c>
      <c r="Z203" s="7">
        <f>IF($AA203="","",IF(INDEX('Per Invoice'!Z$2:Z$1201,$AA203)="","",INDEX('Per Invoice'!Z$2:Z$1201,$AA203)))</f>
        <v/>
      </c>
      <c r="AA203" s="16">
        <f>IFERROR(MATCH(Settings!$C$27&amp;"|"&amp;ROWS($AA$2:$AA203),'Per Invoice'!$AB$2:$AB$1201,0),"")</f>
        <v/>
      </c>
    </row>
    <row r="204">
      <c r="A204">
        <f>IF($AA204="","",IF(INDEX('Per Invoice'!A$2:A$1201,$AA204)="","",INDEX('Per Invoice'!A$2:A$1201,$AA204)))</f>
        <v/>
      </c>
      <c r="B204">
        <f>IF($AA204="","",IF(INDEX('Per Invoice'!B$2:B$1201,$AA204)="","",INDEX('Per Invoice'!B$2:B$1201,$AA204)))</f>
        <v/>
      </c>
      <c r="C204">
        <f>IF($AA204="","",IF(INDEX('Per Invoice'!C$2:C$1201,$AA204)="","",INDEX('Per Invoice'!C$2:C$1201,$AA204)))</f>
        <v/>
      </c>
      <c r="D204">
        <f>IF($AA204="","",IF(INDEX('Per Invoice'!D$2:D$1201,$AA204)="","",INDEX('Per Invoice'!D$2:D$1201,$AA204)))</f>
        <v/>
      </c>
      <c r="E204">
        <f>IF($AA204="","",IF(INDEX('Per Invoice'!E$2:E$1201,$AA204)="","",INDEX('Per Invoice'!E$2:E$1201,$AA204)))</f>
        <v/>
      </c>
      <c r="F204">
        <f>IF($AA204="","",IF(INDEX('Per Invoice'!F$2:F$1201,$AA204)="","",INDEX('Per Invoice'!F$2:F$1201,$AA204)))</f>
        <v/>
      </c>
      <c r="G204">
        <f>IF($AA204="","",IF(INDEX('Per Invoice'!G$2:G$1201,$AA204)="","",INDEX('Per Invoice'!G$2:G$1201,$AA204)))</f>
        <v/>
      </c>
      <c r="H204">
        <f>IF($AA204="","",IF(INDEX('Per Invoice'!H$2:H$1201,$AA204)="","",INDEX('Per Invoice'!H$2:H$1201,$AA204)))</f>
        <v/>
      </c>
      <c r="I204">
        <f>IF($AA204="","",IF(INDEX('Per Invoice'!I$2:I$1201,$AA204)="","",INDEX('Per Invoice'!I$2:I$1201,$AA204)))</f>
        <v/>
      </c>
      <c r="J204">
        <f>IF($AA204="","",IF(INDEX('Per Invoice'!J$2:J$1201,$AA204)="","",INDEX('Per Invoice'!J$2:J$1201,$AA204)))</f>
        <v/>
      </c>
      <c r="K204">
        <f>IF($AA204="","",IF(INDEX('Per Invoice'!K$2:K$1201,$AA204)="","",INDEX('Per Invoice'!K$2:K$1201,$AA204)))</f>
        <v/>
      </c>
      <c r="L204">
        <f>IF($AA204="","",IF(INDEX('Per Invoice'!L$2:L$1201,$AA204)="","",INDEX('Per Invoice'!L$2:L$1201,$AA204)))</f>
        <v/>
      </c>
      <c r="M204">
        <f>IF($AA204="","",IF(INDEX('Per Invoice'!M$2:M$1201,$AA204)="","",INDEX('Per Invoice'!M$2:M$1201,$AA204)))</f>
        <v/>
      </c>
      <c r="N204">
        <f>IF($AA204="","",IF(INDEX('Per Invoice'!N$2:N$1201,$AA204)="","",INDEX('Per Invoice'!N$2:N$1201,$AA204)))</f>
        <v/>
      </c>
      <c r="O204">
        <f>IF($AA204="","",IF(INDEX('Per Invoice'!O$2:O$1201,$AA204)="","",INDEX('Per Invoice'!O$2:O$1201,$AA204)))</f>
        <v/>
      </c>
      <c r="P204" s="7">
        <f>IF($AA204="","",IF(INDEX('Per Invoice'!P$2:P$1201,$AA204)="","",INDEX('Per Invoice'!P$2:P$1201,$AA204)))</f>
        <v/>
      </c>
      <c r="Q204">
        <f>IF($AA204="","",IF(INDEX('Per Invoice'!Q$2:Q$1201,$AA204)="","",INDEX('Per Invoice'!Q$2:Q$1201,$AA204)))</f>
        <v/>
      </c>
      <c r="R204" s="7">
        <f>IF($AA204="","",IF(INDEX('Per Invoice'!R$2:R$1201,$AA204)="","",INDEX('Per Invoice'!R$2:R$1201,$AA204)))</f>
        <v/>
      </c>
      <c r="S204" s="7">
        <f>IF($AA204="","",IF(INDEX('Per Invoice'!S$2:S$1201,$AA204)="","",INDEX('Per Invoice'!S$2:S$1201,$AA204)))</f>
        <v/>
      </c>
      <c r="T204">
        <f>IF($AA204="","",IF(INDEX('Per Invoice'!T$2:T$1201,$AA204)="","",INDEX('Per Invoice'!T$2:T$1201,$AA204)))</f>
        <v/>
      </c>
      <c r="U204" s="7">
        <f>IF($AA204="","",IF(INDEX('Per Invoice'!U$2:U$1201,$AA204)="","",INDEX('Per Invoice'!U$2:U$1201,$AA204)))</f>
        <v/>
      </c>
      <c r="V204" s="7">
        <f>IF($AA204="","",IF(INDEX('Per Invoice'!V$2:V$1201,$AA204)="","",INDEX('Per Invoice'!V$2:V$1201,$AA204)))</f>
        <v/>
      </c>
      <c r="W204" s="7">
        <f>IF($AA204="","",IF(INDEX('Per Invoice'!W$2:W$1201,$AA204)="","",INDEX('Per Invoice'!W$2:W$1201,$AA204)))</f>
        <v/>
      </c>
      <c r="X204" s="7">
        <f>IF($AA204="","",IF(INDEX('Per Invoice'!X$2:X$1201,$AA204)="","",INDEX('Per Invoice'!X$2:X$1201,$AA204)))</f>
        <v/>
      </c>
      <c r="Y204" s="7">
        <f>IF($AA204="","",IF(INDEX('Per Invoice'!Y$2:Y$1201,$AA204)="","",INDEX('Per Invoice'!Y$2:Y$1201,$AA204)))</f>
        <v/>
      </c>
      <c r="Z204" s="7">
        <f>IF($AA204="","",IF(INDEX('Per Invoice'!Z$2:Z$1201,$AA204)="","",INDEX('Per Invoice'!Z$2:Z$1201,$AA204)))</f>
        <v/>
      </c>
      <c r="AA204" s="16">
        <f>IFERROR(MATCH(Settings!$C$27&amp;"|"&amp;ROWS($AA$2:$AA204),'Per Invoice'!$AB$2:$AB$1201,0),"")</f>
        <v/>
      </c>
    </row>
    <row r="205">
      <c r="A205">
        <f>IF($AA205="","",IF(INDEX('Per Invoice'!A$2:A$1201,$AA205)="","",INDEX('Per Invoice'!A$2:A$1201,$AA205)))</f>
        <v/>
      </c>
      <c r="B205">
        <f>IF($AA205="","",IF(INDEX('Per Invoice'!B$2:B$1201,$AA205)="","",INDEX('Per Invoice'!B$2:B$1201,$AA205)))</f>
        <v/>
      </c>
      <c r="C205">
        <f>IF($AA205="","",IF(INDEX('Per Invoice'!C$2:C$1201,$AA205)="","",INDEX('Per Invoice'!C$2:C$1201,$AA205)))</f>
        <v/>
      </c>
      <c r="D205">
        <f>IF($AA205="","",IF(INDEX('Per Invoice'!D$2:D$1201,$AA205)="","",INDEX('Per Invoice'!D$2:D$1201,$AA205)))</f>
        <v/>
      </c>
      <c r="E205">
        <f>IF($AA205="","",IF(INDEX('Per Invoice'!E$2:E$1201,$AA205)="","",INDEX('Per Invoice'!E$2:E$1201,$AA205)))</f>
        <v/>
      </c>
      <c r="F205">
        <f>IF($AA205="","",IF(INDEX('Per Invoice'!F$2:F$1201,$AA205)="","",INDEX('Per Invoice'!F$2:F$1201,$AA205)))</f>
        <v/>
      </c>
      <c r="G205">
        <f>IF($AA205="","",IF(INDEX('Per Invoice'!G$2:G$1201,$AA205)="","",INDEX('Per Invoice'!G$2:G$1201,$AA205)))</f>
        <v/>
      </c>
      <c r="H205">
        <f>IF($AA205="","",IF(INDEX('Per Invoice'!H$2:H$1201,$AA205)="","",INDEX('Per Invoice'!H$2:H$1201,$AA205)))</f>
        <v/>
      </c>
      <c r="I205">
        <f>IF($AA205="","",IF(INDEX('Per Invoice'!I$2:I$1201,$AA205)="","",INDEX('Per Invoice'!I$2:I$1201,$AA205)))</f>
        <v/>
      </c>
      <c r="J205">
        <f>IF($AA205="","",IF(INDEX('Per Invoice'!J$2:J$1201,$AA205)="","",INDEX('Per Invoice'!J$2:J$1201,$AA205)))</f>
        <v/>
      </c>
      <c r="K205">
        <f>IF($AA205="","",IF(INDEX('Per Invoice'!K$2:K$1201,$AA205)="","",INDEX('Per Invoice'!K$2:K$1201,$AA205)))</f>
        <v/>
      </c>
      <c r="L205">
        <f>IF($AA205="","",IF(INDEX('Per Invoice'!L$2:L$1201,$AA205)="","",INDEX('Per Invoice'!L$2:L$1201,$AA205)))</f>
        <v/>
      </c>
      <c r="M205">
        <f>IF($AA205="","",IF(INDEX('Per Invoice'!M$2:M$1201,$AA205)="","",INDEX('Per Invoice'!M$2:M$1201,$AA205)))</f>
        <v/>
      </c>
      <c r="N205">
        <f>IF($AA205="","",IF(INDEX('Per Invoice'!N$2:N$1201,$AA205)="","",INDEX('Per Invoice'!N$2:N$1201,$AA205)))</f>
        <v/>
      </c>
      <c r="O205">
        <f>IF($AA205="","",IF(INDEX('Per Invoice'!O$2:O$1201,$AA205)="","",INDEX('Per Invoice'!O$2:O$1201,$AA205)))</f>
        <v/>
      </c>
      <c r="P205" s="7">
        <f>IF($AA205="","",IF(INDEX('Per Invoice'!P$2:P$1201,$AA205)="","",INDEX('Per Invoice'!P$2:P$1201,$AA205)))</f>
        <v/>
      </c>
      <c r="Q205">
        <f>IF($AA205="","",IF(INDEX('Per Invoice'!Q$2:Q$1201,$AA205)="","",INDEX('Per Invoice'!Q$2:Q$1201,$AA205)))</f>
        <v/>
      </c>
      <c r="R205" s="7">
        <f>IF($AA205="","",IF(INDEX('Per Invoice'!R$2:R$1201,$AA205)="","",INDEX('Per Invoice'!R$2:R$1201,$AA205)))</f>
        <v/>
      </c>
      <c r="S205" s="7">
        <f>IF($AA205="","",IF(INDEX('Per Invoice'!S$2:S$1201,$AA205)="","",INDEX('Per Invoice'!S$2:S$1201,$AA205)))</f>
        <v/>
      </c>
      <c r="T205">
        <f>IF($AA205="","",IF(INDEX('Per Invoice'!T$2:T$1201,$AA205)="","",INDEX('Per Invoice'!T$2:T$1201,$AA205)))</f>
        <v/>
      </c>
      <c r="U205" s="7">
        <f>IF($AA205="","",IF(INDEX('Per Invoice'!U$2:U$1201,$AA205)="","",INDEX('Per Invoice'!U$2:U$1201,$AA205)))</f>
        <v/>
      </c>
      <c r="V205" s="7">
        <f>IF($AA205="","",IF(INDEX('Per Invoice'!V$2:V$1201,$AA205)="","",INDEX('Per Invoice'!V$2:V$1201,$AA205)))</f>
        <v/>
      </c>
      <c r="W205" s="7">
        <f>IF($AA205="","",IF(INDEX('Per Invoice'!W$2:W$1201,$AA205)="","",INDEX('Per Invoice'!W$2:W$1201,$AA205)))</f>
        <v/>
      </c>
      <c r="X205" s="7">
        <f>IF($AA205="","",IF(INDEX('Per Invoice'!X$2:X$1201,$AA205)="","",INDEX('Per Invoice'!X$2:X$1201,$AA205)))</f>
        <v/>
      </c>
      <c r="Y205" s="7">
        <f>IF($AA205="","",IF(INDEX('Per Invoice'!Y$2:Y$1201,$AA205)="","",INDEX('Per Invoice'!Y$2:Y$1201,$AA205)))</f>
        <v/>
      </c>
      <c r="Z205" s="7">
        <f>IF($AA205="","",IF(INDEX('Per Invoice'!Z$2:Z$1201,$AA205)="","",INDEX('Per Invoice'!Z$2:Z$1201,$AA205)))</f>
        <v/>
      </c>
      <c r="AA205" s="16">
        <f>IFERROR(MATCH(Settings!$C$27&amp;"|"&amp;ROWS($AA$2:$AA205),'Per Invoice'!$AB$2:$AB$1201,0),"")</f>
        <v/>
      </c>
    </row>
    <row r="206">
      <c r="A206">
        <f>IF($AA206="","",IF(INDEX('Per Invoice'!A$2:A$1201,$AA206)="","",INDEX('Per Invoice'!A$2:A$1201,$AA206)))</f>
        <v/>
      </c>
      <c r="B206">
        <f>IF($AA206="","",IF(INDEX('Per Invoice'!B$2:B$1201,$AA206)="","",INDEX('Per Invoice'!B$2:B$1201,$AA206)))</f>
        <v/>
      </c>
      <c r="C206">
        <f>IF($AA206="","",IF(INDEX('Per Invoice'!C$2:C$1201,$AA206)="","",INDEX('Per Invoice'!C$2:C$1201,$AA206)))</f>
        <v/>
      </c>
      <c r="D206">
        <f>IF($AA206="","",IF(INDEX('Per Invoice'!D$2:D$1201,$AA206)="","",INDEX('Per Invoice'!D$2:D$1201,$AA206)))</f>
        <v/>
      </c>
      <c r="E206">
        <f>IF($AA206="","",IF(INDEX('Per Invoice'!E$2:E$1201,$AA206)="","",INDEX('Per Invoice'!E$2:E$1201,$AA206)))</f>
        <v/>
      </c>
      <c r="F206">
        <f>IF($AA206="","",IF(INDEX('Per Invoice'!F$2:F$1201,$AA206)="","",INDEX('Per Invoice'!F$2:F$1201,$AA206)))</f>
        <v/>
      </c>
      <c r="G206">
        <f>IF($AA206="","",IF(INDEX('Per Invoice'!G$2:G$1201,$AA206)="","",INDEX('Per Invoice'!G$2:G$1201,$AA206)))</f>
        <v/>
      </c>
      <c r="H206">
        <f>IF($AA206="","",IF(INDEX('Per Invoice'!H$2:H$1201,$AA206)="","",INDEX('Per Invoice'!H$2:H$1201,$AA206)))</f>
        <v/>
      </c>
      <c r="I206">
        <f>IF($AA206="","",IF(INDEX('Per Invoice'!I$2:I$1201,$AA206)="","",INDEX('Per Invoice'!I$2:I$1201,$AA206)))</f>
        <v/>
      </c>
      <c r="J206">
        <f>IF($AA206="","",IF(INDEX('Per Invoice'!J$2:J$1201,$AA206)="","",INDEX('Per Invoice'!J$2:J$1201,$AA206)))</f>
        <v/>
      </c>
      <c r="K206">
        <f>IF($AA206="","",IF(INDEX('Per Invoice'!K$2:K$1201,$AA206)="","",INDEX('Per Invoice'!K$2:K$1201,$AA206)))</f>
        <v/>
      </c>
      <c r="L206">
        <f>IF($AA206="","",IF(INDEX('Per Invoice'!L$2:L$1201,$AA206)="","",INDEX('Per Invoice'!L$2:L$1201,$AA206)))</f>
        <v/>
      </c>
      <c r="M206">
        <f>IF($AA206="","",IF(INDEX('Per Invoice'!M$2:M$1201,$AA206)="","",INDEX('Per Invoice'!M$2:M$1201,$AA206)))</f>
        <v/>
      </c>
      <c r="N206">
        <f>IF($AA206="","",IF(INDEX('Per Invoice'!N$2:N$1201,$AA206)="","",INDEX('Per Invoice'!N$2:N$1201,$AA206)))</f>
        <v/>
      </c>
      <c r="O206">
        <f>IF($AA206="","",IF(INDEX('Per Invoice'!O$2:O$1201,$AA206)="","",INDEX('Per Invoice'!O$2:O$1201,$AA206)))</f>
        <v/>
      </c>
      <c r="P206" s="7">
        <f>IF($AA206="","",IF(INDEX('Per Invoice'!P$2:P$1201,$AA206)="","",INDEX('Per Invoice'!P$2:P$1201,$AA206)))</f>
        <v/>
      </c>
      <c r="Q206">
        <f>IF($AA206="","",IF(INDEX('Per Invoice'!Q$2:Q$1201,$AA206)="","",INDEX('Per Invoice'!Q$2:Q$1201,$AA206)))</f>
        <v/>
      </c>
      <c r="R206" s="7">
        <f>IF($AA206="","",IF(INDEX('Per Invoice'!R$2:R$1201,$AA206)="","",INDEX('Per Invoice'!R$2:R$1201,$AA206)))</f>
        <v/>
      </c>
      <c r="S206" s="7">
        <f>IF($AA206="","",IF(INDEX('Per Invoice'!S$2:S$1201,$AA206)="","",INDEX('Per Invoice'!S$2:S$1201,$AA206)))</f>
        <v/>
      </c>
      <c r="T206">
        <f>IF($AA206="","",IF(INDEX('Per Invoice'!T$2:T$1201,$AA206)="","",INDEX('Per Invoice'!T$2:T$1201,$AA206)))</f>
        <v/>
      </c>
      <c r="U206" s="7">
        <f>IF($AA206="","",IF(INDEX('Per Invoice'!U$2:U$1201,$AA206)="","",INDEX('Per Invoice'!U$2:U$1201,$AA206)))</f>
        <v/>
      </c>
      <c r="V206" s="7">
        <f>IF($AA206="","",IF(INDEX('Per Invoice'!V$2:V$1201,$AA206)="","",INDEX('Per Invoice'!V$2:V$1201,$AA206)))</f>
        <v/>
      </c>
      <c r="W206" s="7">
        <f>IF($AA206="","",IF(INDEX('Per Invoice'!W$2:W$1201,$AA206)="","",INDEX('Per Invoice'!W$2:W$1201,$AA206)))</f>
        <v/>
      </c>
      <c r="X206" s="7">
        <f>IF($AA206="","",IF(INDEX('Per Invoice'!X$2:X$1201,$AA206)="","",INDEX('Per Invoice'!X$2:X$1201,$AA206)))</f>
        <v/>
      </c>
      <c r="Y206" s="7">
        <f>IF($AA206="","",IF(INDEX('Per Invoice'!Y$2:Y$1201,$AA206)="","",INDEX('Per Invoice'!Y$2:Y$1201,$AA206)))</f>
        <v/>
      </c>
      <c r="Z206" s="7">
        <f>IF($AA206="","",IF(INDEX('Per Invoice'!Z$2:Z$1201,$AA206)="","",INDEX('Per Invoice'!Z$2:Z$1201,$AA206)))</f>
        <v/>
      </c>
      <c r="AA206" s="16">
        <f>IFERROR(MATCH(Settings!$C$27&amp;"|"&amp;ROWS($AA$2:$AA206),'Per Invoice'!$AB$2:$AB$1201,0),"")</f>
        <v/>
      </c>
    </row>
    <row r="207">
      <c r="A207">
        <f>IF($AA207="","",IF(INDEX('Per Invoice'!A$2:A$1201,$AA207)="","",INDEX('Per Invoice'!A$2:A$1201,$AA207)))</f>
        <v/>
      </c>
      <c r="B207">
        <f>IF($AA207="","",IF(INDEX('Per Invoice'!B$2:B$1201,$AA207)="","",INDEX('Per Invoice'!B$2:B$1201,$AA207)))</f>
        <v/>
      </c>
      <c r="C207">
        <f>IF($AA207="","",IF(INDEX('Per Invoice'!C$2:C$1201,$AA207)="","",INDEX('Per Invoice'!C$2:C$1201,$AA207)))</f>
        <v/>
      </c>
      <c r="D207">
        <f>IF($AA207="","",IF(INDEX('Per Invoice'!D$2:D$1201,$AA207)="","",INDEX('Per Invoice'!D$2:D$1201,$AA207)))</f>
        <v/>
      </c>
      <c r="E207">
        <f>IF($AA207="","",IF(INDEX('Per Invoice'!E$2:E$1201,$AA207)="","",INDEX('Per Invoice'!E$2:E$1201,$AA207)))</f>
        <v/>
      </c>
      <c r="F207">
        <f>IF($AA207="","",IF(INDEX('Per Invoice'!F$2:F$1201,$AA207)="","",INDEX('Per Invoice'!F$2:F$1201,$AA207)))</f>
        <v/>
      </c>
      <c r="G207">
        <f>IF($AA207="","",IF(INDEX('Per Invoice'!G$2:G$1201,$AA207)="","",INDEX('Per Invoice'!G$2:G$1201,$AA207)))</f>
        <v/>
      </c>
      <c r="H207">
        <f>IF($AA207="","",IF(INDEX('Per Invoice'!H$2:H$1201,$AA207)="","",INDEX('Per Invoice'!H$2:H$1201,$AA207)))</f>
        <v/>
      </c>
      <c r="I207">
        <f>IF($AA207="","",IF(INDEX('Per Invoice'!I$2:I$1201,$AA207)="","",INDEX('Per Invoice'!I$2:I$1201,$AA207)))</f>
        <v/>
      </c>
      <c r="J207">
        <f>IF($AA207="","",IF(INDEX('Per Invoice'!J$2:J$1201,$AA207)="","",INDEX('Per Invoice'!J$2:J$1201,$AA207)))</f>
        <v/>
      </c>
      <c r="K207">
        <f>IF($AA207="","",IF(INDEX('Per Invoice'!K$2:K$1201,$AA207)="","",INDEX('Per Invoice'!K$2:K$1201,$AA207)))</f>
        <v/>
      </c>
      <c r="L207">
        <f>IF($AA207="","",IF(INDEX('Per Invoice'!L$2:L$1201,$AA207)="","",INDEX('Per Invoice'!L$2:L$1201,$AA207)))</f>
        <v/>
      </c>
      <c r="M207">
        <f>IF($AA207="","",IF(INDEX('Per Invoice'!M$2:M$1201,$AA207)="","",INDEX('Per Invoice'!M$2:M$1201,$AA207)))</f>
        <v/>
      </c>
      <c r="N207">
        <f>IF($AA207="","",IF(INDEX('Per Invoice'!N$2:N$1201,$AA207)="","",INDEX('Per Invoice'!N$2:N$1201,$AA207)))</f>
        <v/>
      </c>
      <c r="O207">
        <f>IF($AA207="","",IF(INDEX('Per Invoice'!O$2:O$1201,$AA207)="","",INDEX('Per Invoice'!O$2:O$1201,$AA207)))</f>
        <v/>
      </c>
      <c r="P207" s="7">
        <f>IF($AA207="","",IF(INDEX('Per Invoice'!P$2:P$1201,$AA207)="","",INDEX('Per Invoice'!P$2:P$1201,$AA207)))</f>
        <v/>
      </c>
      <c r="Q207">
        <f>IF($AA207="","",IF(INDEX('Per Invoice'!Q$2:Q$1201,$AA207)="","",INDEX('Per Invoice'!Q$2:Q$1201,$AA207)))</f>
        <v/>
      </c>
      <c r="R207" s="7">
        <f>IF($AA207="","",IF(INDEX('Per Invoice'!R$2:R$1201,$AA207)="","",INDEX('Per Invoice'!R$2:R$1201,$AA207)))</f>
        <v/>
      </c>
      <c r="S207" s="7">
        <f>IF($AA207="","",IF(INDEX('Per Invoice'!S$2:S$1201,$AA207)="","",INDEX('Per Invoice'!S$2:S$1201,$AA207)))</f>
        <v/>
      </c>
      <c r="T207">
        <f>IF($AA207="","",IF(INDEX('Per Invoice'!T$2:T$1201,$AA207)="","",INDEX('Per Invoice'!T$2:T$1201,$AA207)))</f>
        <v/>
      </c>
      <c r="U207" s="7">
        <f>IF($AA207="","",IF(INDEX('Per Invoice'!U$2:U$1201,$AA207)="","",INDEX('Per Invoice'!U$2:U$1201,$AA207)))</f>
        <v/>
      </c>
      <c r="V207" s="7">
        <f>IF($AA207="","",IF(INDEX('Per Invoice'!V$2:V$1201,$AA207)="","",INDEX('Per Invoice'!V$2:V$1201,$AA207)))</f>
        <v/>
      </c>
      <c r="W207" s="7">
        <f>IF($AA207="","",IF(INDEX('Per Invoice'!W$2:W$1201,$AA207)="","",INDEX('Per Invoice'!W$2:W$1201,$AA207)))</f>
        <v/>
      </c>
      <c r="X207" s="7">
        <f>IF($AA207="","",IF(INDEX('Per Invoice'!X$2:X$1201,$AA207)="","",INDEX('Per Invoice'!X$2:X$1201,$AA207)))</f>
        <v/>
      </c>
      <c r="Y207" s="7">
        <f>IF($AA207="","",IF(INDEX('Per Invoice'!Y$2:Y$1201,$AA207)="","",INDEX('Per Invoice'!Y$2:Y$1201,$AA207)))</f>
        <v/>
      </c>
      <c r="Z207" s="7">
        <f>IF($AA207="","",IF(INDEX('Per Invoice'!Z$2:Z$1201,$AA207)="","",INDEX('Per Invoice'!Z$2:Z$1201,$AA207)))</f>
        <v/>
      </c>
      <c r="AA207" s="16">
        <f>IFERROR(MATCH(Settings!$C$27&amp;"|"&amp;ROWS($AA$2:$AA207),'Per Invoice'!$AB$2:$AB$1201,0),"")</f>
        <v/>
      </c>
    </row>
    <row r="208">
      <c r="A208">
        <f>IF($AA208="","",IF(INDEX('Per Invoice'!A$2:A$1201,$AA208)="","",INDEX('Per Invoice'!A$2:A$1201,$AA208)))</f>
        <v/>
      </c>
      <c r="B208">
        <f>IF($AA208="","",IF(INDEX('Per Invoice'!B$2:B$1201,$AA208)="","",INDEX('Per Invoice'!B$2:B$1201,$AA208)))</f>
        <v/>
      </c>
      <c r="C208">
        <f>IF($AA208="","",IF(INDEX('Per Invoice'!C$2:C$1201,$AA208)="","",INDEX('Per Invoice'!C$2:C$1201,$AA208)))</f>
        <v/>
      </c>
      <c r="D208">
        <f>IF($AA208="","",IF(INDEX('Per Invoice'!D$2:D$1201,$AA208)="","",INDEX('Per Invoice'!D$2:D$1201,$AA208)))</f>
        <v/>
      </c>
      <c r="E208">
        <f>IF($AA208="","",IF(INDEX('Per Invoice'!E$2:E$1201,$AA208)="","",INDEX('Per Invoice'!E$2:E$1201,$AA208)))</f>
        <v/>
      </c>
      <c r="F208">
        <f>IF($AA208="","",IF(INDEX('Per Invoice'!F$2:F$1201,$AA208)="","",INDEX('Per Invoice'!F$2:F$1201,$AA208)))</f>
        <v/>
      </c>
      <c r="G208">
        <f>IF($AA208="","",IF(INDEX('Per Invoice'!G$2:G$1201,$AA208)="","",INDEX('Per Invoice'!G$2:G$1201,$AA208)))</f>
        <v/>
      </c>
      <c r="H208">
        <f>IF($AA208="","",IF(INDEX('Per Invoice'!H$2:H$1201,$AA208)="","",INDEX('Per Invoice'!H$2:H$1201,$AA208)))</f>
        <v/>
      </c>
      <c r="I208">
        <f>IF($AA208="","",IF(INDEX('Per Invoice'!I$2:I$1201,$AA208)="","",INDEX('Per Invoice'!I$2:I$1201,$AA208)))</f>
        <v/>
      </c>
      <c r="J208">
        <f>IF($AA208="","",IF(INDEX('Per Invoice'!J$2:J$1201,$AA208)="","",INDEX('Per Invoice'!J$2:J$1201,$AA208)))</f>
        <v/>
      </c>
      <c r="K208">
        <f>IF($AA208="","",IF(INDEX('Per Invoice'!K$2:K$1201,$AA208)="","",INDEX('Per Invoice'!K$2:K$1201,$AA208)))</f>
        <v/>
      </c>
      <c r="L208">
        <f>IF($AA208="","",IF(INDEX('Per Invoice'!L$2:L$1201,$AA208)="","",INDEX('Per Invoice'!L$2:L$1201,$AA208)))</f>
        <v/>
      </c>
      <c r="M208">
        <f>IF($AA208="","",IF(INDEX('Per Invoice'!M$2:M$1201,$AA208)="","",INDEX('Per Invoice'!M$2:M$1201,$AA208)))</f>
        <v/>
      </c>
      <c r="N208">
        <f>IF($AA208="","",IF(INDEX('Per Invoice'!N$2:N$1201,$AA208)="","",INDEX('Per Invoice'!N$2:N$1201,$AA208)))</f>
        <v/>
      </c>
      <c r="O208">
        <f>IF($AA208="","",IF(INDEX('Per Invoice'!O$2:O$1201,$AA208)="","",INDEX('Per Invoice'!O$2:O$1201,$AA208)))</f>
        <v/>
      </c>
      <c r="P208" s="7">
        <f>IF($AA208="","",IF(INDEX('Per Invoice'!P$2:P$1201,$AA208)="","",INDEX('Per Invoice'!P$2:P$1201,$AA208)))</f>
        <v/>
      </c>
      <c r="Q208">
        <f>IF($AA208="","",IF(INDEX('Per Invoice'!Q$2:Q$1201,$AA208)="","",INDEX('Per Invoice'!Q$2:Q$1201,$AA208)))</f>
        <v/>
      </c>
      <c r="R208" s="7">
        <f>IF($AA208="","",IF(INDEX('Per Invoice'!R$2:R$1201,$AA208)="","",INDEX('Per Invoice'!R$2:R$1201,$AA208)))</f>
        <v/>
      </c>
      <c r="S208" s="7">
        <f>IF($AA208="","",IF(INDEX('Per Invoice'!S$2:S$1201,$AA208)="","",INDEX('Per Invoice'!S$2:S$1201,$AA208)))</f>
        <v/>
      </c>
      <c r="T208">
        <f>IF($AA208="","",IF(INDEX('Per Invoice'!T$2:T$1201,$AA208)="","",INDEX('Per Invoice'!T$2:T$1201,$AA208)))</f>
        <v/>
      </c>
      <c r="U208" s="7">
        <f>IF($AA208="","",IF(INDEX('Per Invoice'!U$2:U$1201,$AA208)="","",INDEX('Per Invoice'!U$2:U$1201,$AA208)))</f>
        <v/>
      </c>
      <c r="V208" s="7">
        <f>IF($AA208="","",IF(INDEX('Per Invoice'!V$2:V$1201,$AA208)="","",INDEX('Per Invoice'!V$2:V$1201,$AA208)))</f>
        <v/>
      </c>
      <c r="W208" s="7">
        <f>IF($AA208="","",IF(INDEX('Per Invoice'!W$2:W$1201,$AA208)="","",INDEX('Per Invoice'!W$2:W$1201,$AA208)))</f>
        <v/>
      </c>
      <c r="X208" s="7">
        <f>IF($AA208="","",IF(INDEX('Per Invoice'!X$2:X$1201,$AA208)="","",INDEX('Per Invoice'!X$2:X$1201,$AA208)))</f>
        <v/>
      </c>
      <c r="Y208" s="7">
        <f>IF($AA208="","",IF(INDEX('Per Invoice'!Y$2:Y$1201,$AA208)="","",INDEX('Per Invoice'!Y$2:Y$1201,$AA208)))</f>
        <v/>
      </c>
      <c r="Z208" s="7">
        <f>IF($AA208="","",IF(INDEX('Per Invoice'!Z$2:Z$1201,$AA208)="","",INDEX('Per Invoice'!Z$2:Z$1201,$AA208)))</f>
        <v/>
      </c>
      <c r="AA208" s="16">
        <f>IFERROR(MATCH(Settings!$C$27&amp;"|"&amp;ROWS($AA$2:$AA208),'Per Invoice'!$AB$2:$AB$1201,0),"")</f>
        <v/>
      </c>
    </row>
    <row r="209">
      <c r="A209">
        <f>IF($AA209="","",IF(INDEX('Per Invoice'!A$2:A$1201,$AA209)="","",INDEX('Per Invoice'!A$2:A$1201,$AA209)))</f>
        <v/>
      </c>
      <c r="B209">
        <f>IF($AA209="","",IF(INDEX('Per Invoice'!B$2:B$1201,$AA209)="","",INDEX('Per Invoice'!B$2:B$1201,$AA209)))</f>
        <v/>
      </c>
      <c r="C209">
        <f>IF($AA209="","",IF(INDEX('Per Invoice'!C$2:C$1201,$AA209)="","",INDEX('Per Invoice'!C$2:C$1201,$AA209)))</f>
        <v/>
      </c>
      <c r="D209">
        <f>IF($AA209="","",IF(INDEX('Per Invoice'!D$2:D$1201,$AA209)="","",INDEX('Per Invoice'!D$2:D$1201,$AA209)))</f>
        <v/>
      </c>
      <c r="E209">
        <f>IF($AA209="","",IF(INDEX('Per Invoice'!E$2:E$1201,$AA209)="","",INDEX('Per Invoice'!E$2:E$1201,$AA209)))</f>
        <v/>
      </c>
      <c r="F209">
        <f>IF($AA209="","",IF(INDEX('Per Invoice'!F$2:F$1201,$AA209)="","",INDEX('Per Invoice'!F$2:F$1201,$AA209)))</f>
        <v/>
      </c>
      <c r="G209">
        <f>IF($AA209="","",IF(INDEX('Per Invoice'!G$2:G$1201,$AA209)="","",INDEX('Per Invoice'!G$2:G$1201,$AA209)))</f>
        <v/>
      </c>
      <c r="H209">
        <f>IF($AA209="","",IF(INDEX('Per Invoice'!H$2:H$1201,$AA209)="","",INDEX('Per Invoice'!H$2:H$1201,$AA209)))</f>
        <v/>
      </c>
      <c r="I209">
        <f>IF($AA209="","",IF(INDEX('Per Invoice'!I$2:I$1201,$AA209)="","",INDEX('Per Invoice'!I$2:I$1201,$AA209)))</f>
        <v/>
      </c>
      <c r="J209">
        <f>IF($AA209="","",IF(INDEX('Per Invoice'!J$2:J$1201,$AA209)="","",INDEX('Per Invoice'!J$2:J$1201,$AA209)))</f>
        <v/>
      </c>
      <c r="K209">
        <f>IF($AA209="","",IF(INDEX('Per Invoice'!K$2:K$1201,$AA209)="","",INDEX('Per Invoice'!K$2:K$1201,$AA209)))</f>
        <v/>
      </c>
      <c r="L209">
        <f>IF($AA209="","",IF(INDEX('Per Invoice'!L$2:L$1201,$AA209)="","",INDEX('Per Invoice'!L$2:L$1201,$AA209)))</f>
        <v/>
      </c>
      <c r="M209">
        <f>IF($AA209="","",IF(INDEX('Per Invoice'!M$2:M$1201,$AA209)="","",INDEX('Per Invoice'!M$2:M$1201,$AA209)))</f>
        <v/>
      </c>
      <c r="N209">
        <f>IF($AA209="","",IF(INDEX('Per Invoice'!N$2:N$1201,$AA209)="","",INDEX('Per Invoice'!N$2:N$1201,$AA209)))</f>
        <v/>
      </c>
      <c r="O209">
        <f>IF($AA209="","",IF(INDEX('Per Invoice'!O$2:O$1201,$AA209)="","",INDEX('Per Invoice'!O$2:O$1201,$AA209)))</f>
        <v/>
      </c>
      <c r="P209" s="7">
        <f>IF($AA209="","",IF(INDEX('Per Invoice'!P$2:P$1201,$AA209)="","",INDEX('Per Invoice'!P$2:P$1201,$AA209)))</f>
        <v/>
      </c>
      <c r="Q209">
        <f>IF($AA209="","",IF(INDEX('Per Invoice'!Q$2:Q$1201,$AA209)="","",INDEX('Per Invoice'!Q$2:Q$1201,$AA209)))</f>
        <v/>
      </c>
      <c r="R209" s="7">
        <f>IF($AA209="","",IF(INDEX('Per Invoice'!R$2:R$1201,$AA209)="","",INDEX('Per Invoice'!R$2:R$1201,$AA209)))</f>
        <v/>
      </c>
      <c r="S209" s="7">
        <f>IF($AA209="","",IF(INDEX('Per Invoice'!S$2:S$1201,$AA209)="","",INDEX('Per Invoice'!S$2:S$1201,$AA209)))</f>
        <v/>
      </c>
      <c r="T209">
        <f>IF($AA209="","",IF(INDEX('Per Invoice'!T$2:T$1201,$AA209)="","",INDEX('Per Invoice'!T$2:T$1201,$AA209)))</f>
        <v/>
      </c>
      <c r="U209" s="7">
        <f>IF($AA209="","",IF(INDEX('Per Invoice'!U$2:U$1201,$AA209)="","",INDEX('Per Invoice'!U$2:U$1201,$AA209)))</f>
        <v/>
      </c>
      <c r="V209" s="7">
        <f>IF($AA209="","",IF(INDEX('Per Invoice'!V$2:V$1201,$AA209)="","",INDEX('Per Invoice'!V$2:V$1201,$AA209)))</f>
        <v/>
      </c>
      <c r="W209" s="7">
        <f>IF($AA209="","",IF(INDEX('Per Invoice'!W$2:W$1201,$AA209)="","",INDEX('Per Invoice'!W$2:W$1201,$AA209)))</f>
        <v/>
      </c>
      <c r="X209" s="7">
        <f>IF($AA209="","",IF(INDEX('Per Invoice'!X$2:X$1201,$AA209)="","",INDEX('Per Invoice'!X$2:X$1201,$AA209)))</f>
        <v/>
      </c>
      <c r="Y209" s="7">
        <f>IF($AA209="","",IF(INDEX('Per Invoice'!Y$2:Y$1201,$AA209)="","",INDEX('Per Invoice'!Y$2:Y$1201,$AA209)))</f>
        <v/>
      </c>
      <c r="Z209" s="7">
        <f>IF($AA209="","",IF(INDEX('Per Invoice'!Z$2:Z$1201,$AA209)="","",INDEX('Per Invoice'!Z$2:Z$1201,$AA209)))</f>
        <v/>
      </c>
      <c r="AA209" s="16">
        <f>IFERROR(MATCH(Settings!$C$27&amp;"|"&amp;ROWS($AA$2:$AA209),'Per Invoice'!$AB$2:$AB$1201,0),"")</f>
        <v/>
      </c>
    </row>
    <row r="210">
      <c r="A210">
        <f>IF($AA210="","",IF(INDEX('Per Invoice'!A$2:A$1201,$AA210)="","",INDEX('Per Invoice'!A$2:A$1201,$AA210)))</f>
        <v/>
      </c>
      <c r="B210">
        <f>IF($AA210="","",IF(INDEX('Per Invoice'!B$2:B$1201,$AA210)="","",INDEX('Per Invoice'!B$2:B$1201,$AA210)))</f>
        <v/>
      </c>
      <c r="C210">
        <f>IF($AA210="","",IF(INDEX('Per Invoice'!C$2:C$1201,$AA210)="","",INDEX('Per Invoice'!C$2:C$1201,$AA210)))</f>
        <v/>
      </c>
      <c r="D210">
        <f>IF($AA210="","",IF(INDEX('Per Invoice'!D$2:D$1201,$AA210)="","",INDEX('Per Invoice'!D$2:D$1201,$AA210)))</f>
        <v/>
      </c>
      <c r="E210">
        <f>IF($AA210="","",IF(INDEX('Per Invoice'!E$2:E$1201,$AA210)="","",INDEX('Per Invoice'!E$2:E$1201,$AA210)))</f>
        <v/>
      </c>
      <c r="F210">
        <f>IF($AA210="","",IF(INDEX('Per Invoice'!F$2:F$1201,$AA210)="","",INDEX('Per Invoice'!F$2:F$1201,$AA210)))</f>
        <v/>
      </c>
      <c r="G210">
        <f>IF($AA210="","",IF(INDEX('Per Invoice'!G$2:G$1201,$AA210)="","",INDEX('Per Invoice'!G$2:G$1201,$AA210)))</f>
        <v/>
      </c>
      <c r="H210">
        <f>IF($AA210="","",IF(INDEX('Per Invoice'!H$2:H$1201,$AA210)="","",INDEX('Per Invoice'!H$2:H$1201,$AA210)))</f>
        <v/>
      </c>
      <c r="I210">
        <f>IF($AA210="","",IF(INDEX('Per Invoice'!I$2:I$1201,$AA210)="","",INDEX('Per Invoice'!I$2:I$1201,$AA210)))</f>
        <v/>
      </c>
      <c r="J210">
        <f>IF($AA210="","",IF(INDEX('Per Invoice'!J$2:J$1201,$AA210)="","",INDEX('Per Invoice'!J$2:J$1201,$AA210)))</f>
        <v/>
      </c>
      <c r="K210">
        <f>IF($AA210="","",IF(INDEX('Per Invoice'!K$2:K$1201,$AA210)="","",INDEX('Per Invoice'!K$2:K$1201,$AA210)))</f>
        <v/>
      </c>
      <c r="L210">
        <f>IF($AA210="","",IF(INDEX('Per Invoice'!L$2:L$1201,$AA210)="","",INDEX('Per Invoice'!L$2:L$1201,$AA210)))</f>
        <v/>
      </c>
      <c r="M210">
        <f>IF($AA210="","",IF(INDEX('Per Invoice'!M$2:M$1201,$AA210)="","",INDEX('Per Invoice'!M$2:M$1201,$AA210)))</f>
        <v/>
      </c>
      <c r="N210">
        <f>IF($AA210="","",IF(INDEX('Per Invoice'!N$2:N$1201,$AA210)="","",INDEX('Per Invoice'!N$2:N$1201,$AA210)))</f>
        <v/>
      </c>
      <c r="O210">
        <f>IF($AA210="","",IF(INDEX('Per Invoice'!O$2:O$1201,$AA210)="","",INDEX('Per Invoice'!O$2:O$1201,$AA210)))</f>
        <v/>
      </c>
      <c r="P210" s="7">
        <f>IF($AA210="","",IF(INDEX('Per Invoice'!P$2:P$1201,$AA210)="","",INDEX('Per Invoice'!P$2:P$1201,$AA210)))</f>
        <v/>
      </c>
      <c r="Q210">
        <f>IF($AA210="","",IF(INDEX('Per Invoice'!Q$2:Q$1201,$AA210)="","",INDEX('Per Invoice'!Q$2:Q$1201,$AA210)))</f>
        <v/>
      </c>
      <c r="R210" s="7">
        <f>IF($AA210="","",IF(INDEX('Per Invoice'!R$2:R$1201,$AA210)="","",INDEX('Per Invoice'!R$2:R$1201,$AA210)))</f>
        <v/>
      </c>
      <c r="S210" s="7">
        <f>IF($AA210="","",IF(INDEX('Per Invoice'!S$2:S$1201,$AA210)="","",INDEX('Per Invoice'!S$2:S$1201,$AA210)))</f>
        <v/>
      </c>
      <c r="T210">
        <f>IF($AA210="","",IF(INDEX('Per Invoice'!T$2:T$1201,$AA210)="","",INDEX('Per Invoice'!T$2:T$1201,$AA210)))</f>
        <v/>
      </c>
      <c r="U210" s="7">
        <f>IF($AA210="","",IF(INDEX('Per Invoice'!U$2:U$1201,$AA210)="","",INDEX('Per Invoice'!U$2:U$1201,$AA210)))</f>
        <v/>
      </c>
      <c r="V210" s="7">
        <f>IF($AA210="","",IF(INDEX('Per Invoice'!V$2:V$1201,$AA210)="","",INDEX('Per Invoice'!V$2:V$1201,$AA210)))</f>
        <v/>
      </c>
      <c r="W210" s="7">
        <f>IF($AA210="","",IF(INDEX('Per Invoice'!W$2:W$1201,$AA210)="","",INDEX('Per Invoice'!W$2:W$1201,$AA210)))</f>
        <v/>
      </c>
      <c r="X210" s="7">
        <f>IF($AA210="","",IF(INDEX('Per Invoice'!X$2:X$1201,$AA210)="","",INDEX('Per Invoice'!X$2:X$1201,$AA210)))</f>
        <v/>
      </c>
      <c r="Y210" s="7">
        <f>IF($AA210="","",IF(INDEX('Per Invoice'!Y$2:Y$1201,$AA210)="","",INDEX('Per Invoice'!Y$2:Y$1201,$AA210)))</f>
        <v/>
      </c>
      <c r="Z210" s="7">
        <f>IF($AA210="","",IF(INDEX('Per Invoice'!Z$2:Z$1201,$AA210)="","",INDEX('Per Invoice'!Z$2:Z$1201,$AA210)))</f>
        <v/>
      </c>
      <c r="AA210" s="16">
        <f>IFERROR(MATCH(Settings!$C$27&amp;"|"&amp;ROWS($AA$2:$AA210),'Per Invoice'!$AB$2:$AB$1201,0),"")</f>
        <v/>
      </c>
    </row>
    <row r="211">
      <c r="A211">
        <f>IF($AA211="","",IF(INDEX('Per Invoice'!A$2:A$1201,$AA211)="","",INDEX('Per Invoice'!A$2:A$1201,$AA211)))</f>
        <v/>
      </c>
      <c r="B211">
        <f>IF($AA211="","",IF(INDEX('Per Invoice'!B$2:B$1201,$AA211)="","",INDEX('Per Invoice'!B$2:B$1201,$AA211)))</f>
        <v/>
      </c>
      <c r="C211">
        <f>IF($AA211="","",IF(INDEX('Per Invoice'!C$2:C$1201,$AA211)="","",INDEX('Per Invoice'!C$2:C$1201,$AA211)))</f>
        <v/>
      </c>
      <c r="D211">
        <f>IF($AA211="","",IF(INDEX('Per Invoice'!D$2:D$1201,$AA211)="","",INDEX('Per Invoice'!D$2:D$1201,$AA211)))</f>
        <v/>
      </c>
      <c r="E211">
        <f>IF($AA211="","",IF(INDEX('Per Invoice'!E$2:E$1201,$AA211)="","",INDEX('Per Invoice'!E$2:E$1201,$AA211)))</f>
        <v/>
      </c>
      <c r="F211">
        <f>IF($AA211="","",IF(INDEX('Per Invoice'!F$2:F$1201,$AA211)="","",INDEX('Per Invoice'!F$2:F$1201,$AA211)))</f>
        <v/>
      </c>
      <c r="G211">
        <f>IF($AA211="","",IF(INDEX('Per Invoice'!G$2:G$1201,$AA211)="","",INDEX('Per Invoice'!G$2:G$1201,$AA211)))</f>
        <v/>
      </c>
      <c r="H211">
        <f>IF($AA211="","",IF(INDEX('Per Invoice'!H$2:H$1201,$AA211)="","",INDEX('Per Invoice'!H$2:H$1201,$AA211)))</f>
        <v/>
      </c>
      <c r="I211">
        <f>IF($AA211="","",IF(INDEX('Per Invoice'!I$2:I$1201,$AA211)="","",INDEX('Per Invoice'!I$2:I$1201,$AA211)))</f>
        <v/>
      </c>
      <c r="J211">
        <f>IF($AA211="","",IF(INDEX('Per Invoice'!J$2:J$1201,$AA211)="","",INDEX('Per Invoice'!J$2:J$1201,$AA211)))</f>
        <v/>
      </c>
      <c r="K211">
        <f>IF($AA211="","",IF(INDEX('Per Invoice'!K$2:K$1201,$AA211)="","",INDEX('Per Invoice'!K$2:K$1201,$AA211)))</f>
        <v/>
      </c>
      <c r="L211">
        <f>IF($AA211="","",IF(INDEX('Per Invoice'!L$2:L$1201,$AA211)="","",INDEX('Per Invoice'!L$2:L$1201,$AA211)))</f>
        <v/>
      </c>
      <c r="M211">
        <f>IF($AA211="","",IF(INDEX('Per Invoice'!M$2:M$1201,$AA211)="","",INDEX('Per Invoice'!M$2:M$1201,$AA211)))</f>
        <v/>
      </c>
      <c r="N211">
        <f>IF($AA211="","",IF(INDEX('Per Invoice'!N$2:N$1201,$AA211)="","",INDEX('Per Invoice'!N$2:N$1201,$AA211)))</f>
        <v/>
      </c>
      <c r="O211">
        <f>IF($AA211="","",IF(INDEX('Per Invoice'!O$2:O$1201,$AA211)="","",INDEX('Per Invoice'!O$2:O$1201,$AA211)))</f>
        <v/>
      </c>
      <c r="P211" s="7">
        <f>IF($AA211="","",IF(INDEX('Per Invoice'!P$2:P$1201,$AA211)="","",INDEX('Per Invoice'!P$2:P$1201,$AA211)))</f>
        <v/>
      </c>
      <c r="Q211">
        <f>IF($AA211="","",IF(INDEX('Per Invoice'!Q$2:Q$1201,$AA211)="","",INDEX('Per Invoice'!Q$2:Q$1201,$AA211)))</f>
        <v/>
      </c>
      <c r="R211" s="7">
        <f>IF($AA211="","",IF(INDEX('Per Invoice'!R$2:R$1201,$AA211)="","",INDEX('Per Invoice'!R$2:R$1201,$AA211)))</f>
        <v/>
      </c>
      <c r="S211" s="7">
        <f>IF($AA211="","",IF(INDEX('Per Invoice'!S$2:S$1201,$AA211)="","",INDEX('Per Invoice'!S$2:S$1201,$AA211)))</f>
        <v/>
      </c>
      <c r="T211">
        <f>IF($AA211="","",IF(INDEX('Per Invoice'!T$2:T$1201,$AA211)="","",INDEX('Per Invoice'!T$2:T$1201,$AA211)))</f>
        <v/>
      </c>
      <c r="U211" s="7">
        <f>IF($AA211="","",IF(INDEX('Per Invoice'!U$2:U$1201,$AA211)="","",INDEX('Per Invoice'!U$2:U$1201,$AA211)))</f>
        <v/>
      </c>
      <c r="V211" s="7">
        <f>IF($AA211="","",IF(INDEX('Per Invoice'!V$2:V$1201,$AA211)="","",INDEX('Per Invoice'!V$2:V$1201,$AA211)))</f>
        <v/>
      </c>
      <c r="W211" s="7">
        <f>IF($AA211="","",IF(INDEX('Per Invoice'!W$2:W$1201,$AA211)="","",INDEX('Per Invoice'!W$2:W$1201,$AA211)))</f>
        <v/>
      </c>
      <c r="X211" s="7">
        <f>IF($AA211="","",IF(INDEX('Per Invoice'!X$2:X$1201,$AA211)="","",INDEX('Per Invoice'!X$2:X$1201,$AA211)))</f>
        <v/>
      </c>
      <c r="Y211" s="7">
        <f>IF($AA211="","",IF(INDEX('Per Invoice'!Y$2:Y$1201,$AA211)="","",INDEX('Per Invoice'!Y$2:Y$1201,$AA211)))</f>
        <v/>
      </c>
      <c r="Z211" s="7">
        <f>IF($AA211="","",IF(INDEX('Per Invoice'!Z$2:Z$1201,$AA211)="","",INDEX('Per Invoice'!Z$2:Z$1201,$AA211)))</f>
        <v/>
      </c>
      <c r="AA211" s="16">
        <f>IFERROR(MATCH(Settings!$C$27&amp;"|"&amp;ROWS($AA$2:$AA211),'Per Invoice'!$AB$2:$AB$1201,0),"")</f>
        <v/>
      </c>
    </row>
    <row r="212">
      <c r="A212">
        <f>IF($AA212="","",IF(INDEX('Per Invoice'!A$2:A$1201,$AA212)="","",INDEX('Per Invoice'!A$2:A$1201,$AA212)))</f>
        <v/>
      </c>
      <c r="B212">
        <f>IF($AA212="","",IF(INDEX('Per Invoice'!B$2:B$1201,$AA212)="","",INDEX('Per Invoice'!B$2:B$1201,$AA212)))</f>
        <v/>
      </c>
      <c r="C212">
        <f>IF($AA212="","",IF(INDEX('Per Invoice'!C$2:C$1201,$AA212)="","",INDEX('Per Invoice'!C$2:C$1201,$AA212)))</f>
        <v/>
      </c>
      <c r="D212">
        <f>IF($AA212="","",IF(INDEX('Per Invoice'!D$2:D$1201,$AA212)="","",INDEX('Per Invoice'!D$2:D$1201,$AA212)))</f>
        <v/>
      </c>
      <c r="E212">
        <f>IF($AA212="","",IF(INDEX('Per Invoice'!E$2:E$1201,$AA212)="","",INDEX('Per Invoice'!E$2:E$1201,$AA212)))</f>
        <v/>
      </c>
      <c r="F212">
        <f>IF($AA212="","",IF(INDEX('Per Invoice'!F$2:F$1201,$AA212)="","",INDEX('Per Invoice'!F$2:F$1201,$AA212)))</f>
        <v/>
      </c>
      <c r="G212">
        <f>IF($AA212="","",IF(INDEX('Per Invoice'!G$2:G$1201,$AA212)="","",INDEX('Per Invoice'!G$2:G$1201,$AA212)))</f>
        <v/>
      </c>
      <c r="H212">
        <f>IF($AA212="","",IF(INDEX('Per Invoice'!H$2:H$1201,$AA212)="","",INDEX('Per Invoice'!H$2:H$1201,$AA212)))</f>
        <v/>
      </c>
      <c r="I212">
        <f>IF($AA212="","",IF(INDEX('Per Invoice'!I$2:I$1201,$AA212)="","",INDEX('Per Invoice'!I$2:I$1201,$AA212)))</f>
        <v/>
      </c>
      <c r="J212">
        <f>IF($AA212="","",IF(INDEX('Per Invoice'!J$2:J$1201,$AA212)="","",INDEX('Per Invoice'!J$2:J$1201,$AA212)))</f>
        <v/>
      </c>
      <c r="K212">
        <f>IF($AA212="","",IF(INDEX('Per Invoice'!K$2:K$1201,$AA212)="","",INDEX('Per Invoice'!K$2:K$1201,$AA212)))</f>
        <v/>
      </c>
      <c r="L212">
        <f>IF($AA212="","",IF(INDEX('Per Invoice'!L$2:L$1201,$AA212)="","",INDEX('Per Invoice'!L$2:L$1201,$AA212)))</f>
        <v/>
      </c>
      <c r="M212">
        <f>IF($AA212="","",IF(INDEX('Per Invoice'!M$2:M$1201,$AA212)="","",INDEX('Per Invoice'!M$2:M$1201,$AA212)))</f>
        <v/>
      </c>
      <c r="N212">
        <f>IF($AA212="","",IF(INDEX('Per Invoice'!N$2:N$1201,$AA212)="","",INDEX('Per Invoice'!N$2:N$1201,$AA212)))</f>
        <v/>
      </c>
      <c r="O212">
        <f>IF($AA212="","",IF(INDEX('Per Invoice'!O$2:O$1201,$AA212)="","",INDEX('Per Invoice'!O$2:O$1201,$AA212)))</f>
        <v/>
      </c>
      <c r="P212" s="7">
        <f>IF($AA212="","",IF(INDEX('Per Invoice'!P$2:P$1201,$AA212)="","",INDEX('Per Invoice'!P$2:P$1201,$AA212)))</f>
        <v/>
      </c>
      <c r="Q212">
        <f>IF($AA212="","",IF(INDEX('Per Invoice'!Q$2:Q$1201,$AA212)="","",INDEX('Per Invoice'!Q$2:Q$1201,$AA212)))</f>
        <v/>
      </c>
      <c r="R212" s="7">
        <f>IF($AA212="","",IF(INDEX('Per Invoice'!R$2:R$1201,$AA212)="","",INDEX('Per Invoice'!R$2:R$1201,$AA212)))</f>
        <v/>
      </c>
      <c r="S212" s="7">
        <f>IF($AA212="","",IF(INDEX('Per Invoice'!S$2:S$1201,$AA212)="","",INDEX('Per Invoice'!S$2:S$1201,$AA212)))</f>
        <v/>
      </c>
      <c r="T212">
        <f>IF($AA212="","",IF(INDEX('Per Invoice'!T$2:T$1201,$AA212)="","",INDEX('Per Invoice'!T$2:T$1201,$AA212)))</f>
        <v/>
      </c>
      <c r="U212" s="7">
        <f>IF($AA212="","",IF(INDEX('Per Invoice'!U$2:U$1201,$AA212)="","",INDEX('Per Invoice'!U$2:U$1201,$AA212)))</f>
        <v/>
      </c>
      <c r="V212" s="7">
        <f>IF($AA212="","",IF(INDEX('Per Invoice'!V$2:V$1201,$AA212)="","",INDEX('Per Invoice'!V$2:V$1201,$AA212)))</f>
        <v/>
      </c>
      <c r="W212" s="7">
        <f>IF($AA212="","",IF(INDEX('Per Invoice'!W$2:W$1201,$AA212)="","",INDEX('Per Invoice'!W$2:W$1201,$AA212)))</f>
        <v/>
      </c>
      <c r="X212" s="7">
        <f>IF($AA212="","",IF(INDEX('Per Invoice'!X$2:X$1201,$AA212)="","",INDEX('Per Invoice'!X$2:X$1201,$AA212)))</f>
        <v/>
      </c>
      <c r="Y212" s="7">
        <f>IF($AA212="","",IF(INDEX('Per Invoice'!Y$2:Y$1201,$AA212)="","",INDEX('Per Invoice'!Y$2:Y$1201,$AA212)))</f>
        <v/>
      </c>
      <c r="Z212" s="7">
        <f>IF($AA212="","",IF(INDEX('Per Invoice'!Z$2:Z$1201,$AA212)="","",INDEX('Per Invoice'!Z$2:Z$1201,$AA212)))</f>
        <v/>
      </c>
      <c r="AA212" s="16">
        <f>IFERROR(MATCH(Settings!$C$27&amp;"|"&amp;ROWS($AA$2:$AA212),'Per Invoice'!$AB$2:$AB$1201,0),"")</f>
        <v/>
      </c>
    </row>
    <row r="213">
      <c r="A213">
        <f>IF($AA213="","",IF(INDEX('Per Invoice'!A$2:A$1201,$AA213)="","",INDEX('Per Invoice'!A$2:A$1201,$AA213)))</f>
        <v/>
      </c>
      <c r="B213">
        <f>IF($AA213="","",IF(INDEX('Per Invoice'!B$2:B$1201,$AA213)="","",INDEX('Per Invoice'!B$2:B$1201,$AA213)))</f>
        <v/>
      </c>
      <c r="C213">
        <f>IF($AA213="","",IF(INDEX('Per Invoice'!C$2:C$1201,$AA213)="","",INDEX('Per Invoice'!C$2:C$1201,$AA213)))</f>
        <v/>
      </c>
      <c r="D213">
        <f>IF($AA213="","",IF(INDEX('Per Invoice'!D$2:D$1201,$AA213)="","",INDEX('Per Invoice'!D$2:D$1201,$AA213)))</f>
        <v/>
      </c>
      <c r="E213">
        <f>IF($AA213="","",IF(INDEX('Per Invoice'!E$2:E$1201,$AA213)="","",INDEX('Per Invoice'!E$2:E$1201,$AA213)))</f>
        <v/>
      </c>
      <c r="F213">
        <f>IF($AA213="","",IF(INDEX('Per Invoice'!F$2:F$1201,$AA213)="","",INDEX('Per Invoice'!F$2:F$1201,$AA213)))</f>
        <v/>
      </c>
      <c r="G213">
        <f>IF($AA213="","",IF(INDEX('Per Invoice'!G$2:G$1201,$AA213)="","",INDEX('Per Invoice'!G$2:G$1201,$AA213)))</f>
        <v/>
      </c>
      <c r="H213">
        <f>IF($AA213="","",IF(INDEX('Per Invoice'!H$2:H$1201,$AA213)="","",INDEX('Per Invoice'!H$2:H$1201,$AA213)))</f>
        <v/>
      </c>
      <c r="I213">
        <f>IF($AA213="","",IF(INDEX('Per Invoice'!I$2:I$1201,$AA213)="","",INDEX('Per Invoice'!I$2:I$1201,$AA213)))</f>
        <v/>
      </c>
      <c r="J213">
        <f>IF($AA213="","",IF(INDEX('Per Invoice'!J$2:J$1201,$AA213)="","",INDEX('Per Invoice'!J$2:J$1201,$AA213)))</f>
        <v/>
      </c>
      <c r="K213">
        <f>IF($AA213="","",IF(INDEX('Per Invoice'!K$2:K$1201,$AA213)="","",INDEX('Per Invoice'!K$2:K$1201,$AA213)))</f>
        <v/>
      </c>
      <c r="L213">
        <f>IF($AA213="","",IF(INDEX('Per Invoice'!L$2:L$1201,$AA213)="","",INDEX('Per Invoice'!L$2:L$1201,$AA213)))</f>
        <v/>
      </c>
      <c r="M213">
        <f>IF($AA213="","",IF(INDEX('Per Invoice'!M$2:M$1201,$AA213)="","",INDEX('Per Invoice'!M$2:M$1201,$AA213)))</f>
        <v/>
      </c>
      <c r="N213">
        <f>IF($AA213="","",IF(INDEX('Per Invoice'!N$2:N$1201,$AA213)="","",INDEX('Per Invoice'!N$2:N$1201,$AA213)))</f>
        <v/>
      </c>
      <c r="O213">
        <f>IF($AA213="","",IF(INDEX('Per Invoice'!O$2:O$1201,$AA213)="","",INDEX('Per Invoice'!O$2:O$1201,$AA213)))</f>
        <v/>
      </c>
      <c r="P213" s="7">
        <f>IF($AA213="","",IF(INDEX('Per Invoice'!P$2:P$1201,$AA213)="","",INDEX('Per Invoice'!P$2:P$1201,$AA213)))</f>
        <v/>
      </c>
      <c r="Q213">
        <f>IF($AA213="","",IF(INDEX('Per Invoice'!Q$2:Q$1201,$AA213)="","",INDEX('Per Invoice'!Q$2:Q$1201,$AA213)))</f>
        <v/>
      </c>
      <c r="R213" s="7">
        <f>IF($AA213="","",IF(INDEX('Per Invoice'!R$2:R$1201,$AA213)="","",INDEX('Per Invoice'!R$2:R$1201,$AA213)))</f>
        <v/>
      </c>
      <c r="S213" s="7">
        <f>IF($AA213="","",IF(INDEX('Per Invoice'!S$2:S$1201,$AA213)="","",INDEX('Per Invoice'!S$2:S$1201,$AA213)))</f>
        <v/>
      </c>
      <c r="T213">
        <f>IF($AA213="","",IF(INDEX('Per Invoice'!T$2:T$1201,$AA213)="","",INDEX('Per Invoice'!T$2:T$1201,$AA213)))</f>
        <v/>
      </c>
      <c r="U213" s="7">
        <f>IF($AA213="","",IF(INDEX('Per Invoice'!U$2:U$1201,$AA213)="","",INDEX('Per Invoice'!U$2:U$1201,$AA213)))</f>
        <v/>
      </c>
      <c r="V213" s="7">
        <f>IF($AA213="","",IF(INDEX('Per Invoice'!V$2:V$1201,$AA213)="","",INDEX('Per Invoice'!V$2:V$1201,$AA213)))</f>
        <v/>
      </c>
      <c r="W213" s="7">
        <f>IF($AA213="","",IF(INDEX('Per Invoice'!W$2:W$1201,$AA213)="","",INDEX('Per Invoice'!W$2:W$1201,$AA213)))</f>
        <v/>
      </c>
      <c r="X213" s="7">
        <f>IF($AA213="","",IF(INDEX('Per Invoice'!X$2:X$1201,$AA213)="","",INDEX('Per Invoice'!X$2:X$1201,$AA213)))</f>
        <v/>
      </c>
      <c r="Y213" s="7">
        <f>IF($AA213="","",IF(INDEX('Per Invoice'!Y$2:Y$1201,$AA213)="","",INDEX('Per Invoice'!Y$2:Y$1201,$AA213)))</f>
        <v/>
      </c>
      <c r="Z213" s="7">
        <f>IF($AA213="","",IF(INDEX('Per Invoice'!Z$2:Z$1201,$AA213)="","",INDEX('Per Invoice'!Z$2:Z$1201,$AA213)))</f>
        <v/>
      </c>
      <c r="AA213" s="16">
        <f>IFERROR(MATCH(Settings!$C$27&amp;"|"&amp;ROWS($AA$2:$AA213),'Per Invoice'!$AB$2:$AB$1201,0),"")</f>
        <v/>
      </c>
    </row>
    <row r="214">
      <c r="A214">
        <f>IF($AA214="","",IF(INDEX('Per Invoice'!A$2:A$1201,$AA214)="","",INDEX('Per Invoice'!A$2:A$1201,$AA214)))</f>
        <v/>
      </c>
      <c r="B214">
        <f>IF($AA214="","",IF(INDEX('Per Invoice'!B$2:B$1201,$AA214)="","",INDEX('Per Invoice'!B$2:B$1201,$AA214)))</f>
        <v/>
      </c>
      <c r="C214">
        <f>IF($AA214="","",IF(INDEX('Per Invoice'!C$2:C$1201,$AA214)="","",INDEX('Per Invoice'!C$2:C$1201,$AA214)))</f>
        <v/>
      </c>
      <c r="D214">
        <f>IF($AA214="","",IF(INDEX('Per Invoice'!D$2:D$1201,$AA214)="","",INDEX('Per Invoice'!D$2:D$1201,$AA214)))</f>
        <v/>
      </c>
      <c r="E214">
        <f>IF($AA214="","",IF(INDEX('Per Invoice'!E$2:E$1201,$AA214)="","",INDEX('Per Invoice'!E$2:E$1201,$AA214)))</f>
        <v/>
      </c>
      <c r="F214">
        <f>IF($AA214="","",IF(INDEX('Per Invoice'!F$2:F$1201,$AA214)="","",INDEX('Per Invoice'!F$2:F$1201,$AA214)))</f>
        <v/>
      </c>
      <c r="G214">
        <f>IF($AA214="","",IF(INDEX('Per Invoice'!G$2:G$1201,$AA214)="","",INDEX('Per Invoice'!G$2:G$1201,$AA214)))</f>
        <v/>
      </c>
      <c r="H214">
        <f>IF($AA214="","",IF(INDEX('Per Invoice'!H$2:H$1201,$AA214)="","",INDEX('Per Invoice'!H$2:H$1201,$AA214)))</f>
        <v/>
      </c>
      <c r="I214">
        <f>IF($AA214="","",IF(INDEX('Per Invoice'!I$2:I$1201,$AA214)="","",INDEX('Per Invoice'!I$2:I$1201,$AA214)))</f>
        <v/>
      </c>
      <c r="J214">
        <f>IF($AA214="","",IF(INDEX('Per Invoice'!J$2:J$1201,$AA214)="","",INDEX('Per Invoice'!J$2:J$1201,$AA214)))</f>
        <v/>
      </c>
      <c r="K214">
        <f>IF($AA214="","",IF(INDEX('Per Invoice'!K$2:K$1201,$AA214)="","",INDEX('Per Invoice'!K$2:K$1201,$AA214)))</f>
        <v/>
      </c>
      <c r="L214">
        <f>IF($AA214="","",IF(INDEX('Per Invoice'!L$2:L$1201,$AA214)="","",INDEX('Per Invoice'!L$2:L$1201,$AA214)))</f>
        <v/>
      </c>
      <c r="M214">
        <f>IF($AA214="","",IF(INDEX('Per Invoice'!M$2:M$1201,$AA214)="","",INDEX('Per Invoice'!M$2:M$1201,$AA214)))</f>
        <v/>
      </c>
      <c r="N214">
        <f>IF($AA214="","",IF(INDEX('Per Invoice'!N$2:N$1201,$AA214)="","",INDEX('Per Invoice'!N$2:N$1201,$AA214)))</f>
        <v/>
      </c>
      <c r="O214">
        <f>IF($AA214="","",IF(INDEX('Per Invoice'!O$2:O$1201,$AA214)="","",INDEX('Per Invoice'!O$2:O$1201,$AA214)))</f>
        <v/>
      </c>
      <c r="P214" s="7">
        <f>IF($AA214="","",IF(INDEX('Per Invoice'!P$2:P$1201,$AA214)="","",INDEX('Per Invoice'!P$2:P$1201,$AA214)))</f>
        <v/>
      </c>
      <c r="Q214">
        <f>IF($AA214="","",IF(INDEX('Per Invoice'!Q$2:Q$1201,$AA214)="","",INDEX('Per Invoice'!Q$2:Q$1201,$AA214)))</f>
        <v/>
      </c>
      <c r="R214" s="7">
        <f>IF($AA214="","",IF(INDEX('Per Invoice'!R$2:R$1201,$AA214)="","",INDEX('Per Invoice'!R$2:R$1201,$AA214)))</f>
        <v/>
      </c>
      <c r="S214" s="7">
        <f>IF($AA214="","",IF(INDEX('Per Invoice'!S$2:S$1201,$AA214)="","",INDEX('Per Invoice'!S$2:S$1201,$AA214)))</f>
        <v/>
      </c>
      <c r="T214">
        <f>IF($AA214="","",IF(INDEX('Per Invoice'!T$2:T$1201,$AA214)="","",INDEX('Per Invoice'!T$2:T$1201,$AA214)))</f>
        <v/>
      </c>
      <c r="U214" s="7">
        <f>IF($AA214="","",IF(INDEX('Per Invoice'!U$2:U$1201,$AA214)="","",INDEX('Per Invoice'!U$2:U$1201,$AA214)))</f>
        <v/>
      </c>
      <c r="V214" s="7">
        <f>IF($AA214="","",IF(INDEX('Per Invoice'!V$2:V$1201,$AA214)="","",INDEX('Per Invoice'!V$2:V$1201,$AA214)))</f>
        <v/>
      </c>
      <c r="W214" s="7">
        <f>IF($AA214="","",IF(INDEX('Per Invoice'!W$2:W$1201,$AA214)="","",INDEX('Per Invoice'!W$2:W$1201,$AA214)))</f>
        <v/>
      </c>
      <c r="X214" s="7">
        <f>IF($AA214="","",IF(INDEX('Per Invoice'!X$2:X$1201,$AA214)="","",INDEX('Per Invoice'!X$2:X$1201,$AA214)))</f>
        <v/>
      </c>
      <c r="Y214" s="7">
        <f>IF($AA214="","",IF(INDEX('Per Invoice'!Y$2:Y$1201,$AA214)="","",INDEX('Per Invoice'!Y$2:Y$1201,$AA214)))</f>
        <v/>
      </c>
      <c r="Z214" s="7">
        <f>IF($AA214="","",IF(INDEX('Per Invoice'!Z$2:Z$1201,$AA214)="","",INDEX('Per Invoice'!Z$2:Z$1201,$AA214)))</f>
        <v/>
      </c>
      <c r="AA214" s="16">
        <f>IFERROR(MATCH(Settings!$C$27&amp;"|"&amp;ROWS($AA$2:$AA214),'Per Invoice'!$AB$2:$AB$1201,0),"")</f>
        <v/>
      </c>
    </row>
    <row r="215">
      <c r="A215">
        <f>IF($AA215="","",IF(INDEX('Per Invoice'!A$2:A$1201,$AA215)="","",INDEX('Per Invoice'!A$2:A$1201,$AA215)))</f>
        <v/>
      </c>
      <c r="B215">
        <f>IF($AA215="","",IF(INDEX('Per Invoice'!B$2:B$1201,$AA215)="","",INDEX('Per Invoice'!B$2:B$1201,$AA215)))</f>
        <v/>
      </c>
      <c r="C215">
        <f>IF($AA215="","",IF(INDEX('Per Invoice'!C$2:C$1201,$AA215)="","",INDEX('Per Invoice'!C$2:C$1201,$AA215)))</f>
        <v/>
      </c>
      <c r="D215">
        <f>IF($AA215="","",IF(INDEX('Per Invoice'!D$2:D$1201,$AA215)="","",INDEX('Per Invoice'!D$2:D$1201,$AA215)))</f>
        <v/>
      </c>
      <c r="E215">
        <f>IF($AA215="","",IF(INDEX('Per Invoice'!E$2:E$1201,$AA215)="","",INDEX('Per Invoice'!E$2:E$1201,$AA215)))</f>
        <v/>
      </c>
      <c r="F215">
        <f>IF($AA215="","",IF(INDEX('Per Invoice'!F$2:F$1201,$AA215)="","",INDEX('Per Invoice'!F$2:F$1201,$AA215)))</f>
        <v/>
      </c>
      <c r="G215">
        <f>IF($AA215="","",IF(INDEX('Per Invoice'!G$2:G$1201,$AA215)="","",INDEX('Per Invoice'!G$2:G$1201,$AA215)))</f>
        <v/>
      </c>
      <c r="H215">
        <f>IF($AA215="","",IF(INDEX('Per Invoice'!H$2:H$1201,$AA215)="","",INDEX('Per Invoice'!H$2:H$1201,$AA215)))</f>
        <v/>
      </c>
      <c r="I215">
        <f>IF($AA215="","",IF(INDEX('Per Invoice'!I$2:I$1201,$AA215)="","",INDEX('Per Invoice'!I$2:I$1201,$AA215)))</f>
        <v/>
      </c>
      <c r="J215">
        <f>IF($AA215="","",IF(INDEX('Per Invoice'!J$2:J$1201,$AA215)="","",INDEX('Per Invoice'!J$2:J$1201,$AA215)))</f>
        <v/>
      </c>
      <c r="K215">
        <f>IF($AA215="","",IF(INDEX('Per Invoice'!K$2:K$1201,$AA215)="","",INDEX('Per Invoice'!K$2:K$1201,$AA215)))</f>
        <v/>
      </c>
      <c r="L215">
        <f>IF($AA215="","",IF(INDEX('Per Invoice'!L$2:L$1201,$AA215)="","",INDEX('Per Invoice'!L$2:L$1201,$AA215)))</f>
        <v/>
      </c>
      <c r="M215">
        <f>IF($AA215="","",IF(INDEX('Per Invoice'!M$2:M$1201,$AA215)="","",INDEX('Per Invoice'!M$2:M$1201,$AA215)))</f>
        <v/>
      </c>
      <c r="N215">
        <f>IF($AA215="","",IF(INDEX('Per Invoice'!N$2:N$1201,$AA215)="","",INDEX('Per Invoice'!N$2:N$1201,$AA215)))</f>
        <v/>
      </c>
      <c r="O215">
        <f>IF($AA215="","",IF(INDEX('Per Invoice'!O$2:O$1201,$AA215)="","",INDEX('Per Invoice'!O$2:O$1201,$AA215)))</f>
        <v/>
      </c>
      <c r="P215" s="7">
        <f>IF($AA215="","",IF(INDEX('Per Invoice'!P$2:P$1201,$AA215)="","",INDEX('Per Invoice'!P$2:P$1201,$AA215)))</f>
        <v/>
      </c>
      <c r="Q215">
        <f>IF($AA215="","",IF(INDEX('Per Invoice'!Q$2:Q$1201,$AA215)="","",INDEX('Per Invoice'!Q$2:Q$1201,$AA215)))</f>
        <v/>
      </c>
      <c r="R215" s="7">
        <f>IF($AA215="","",IF(INDEX('Per Invoice'!R$2:R$1201,$AA215)="","",INDEX('Per Invoice'!R$2:R$1201,$AA215)))</f>
        <v/>
      </c>
      <c r="S215" s="7">
        <f>IF($AA215="","",IF(INDEX('Per Invoice'!S$2:S$1201,$AA215)="","",INDEX('Per Invoice'!S$2:S$1201,$AA215)))</f>
        <v/>
      </c>
      <c r="T215">
        <f>IF($AA215="","",IF(INDEX('Per Invoice'!T$2:T$1201,$AA215)="","",INDEX('Per Invoice'!T$2:T$1201,$AA215)))</f>
        <v/>
      </c>
      <c r="U215" s="7">
        <f>IF($AA215="","",IF(INDEX('Per Invoice'!U$2:U$1201,$AA215)="","",INDEX('Per Invoice'!U$2:U$1201,$AA215)))</f>
        <v/>
      </c>
      <c r="V215" s="7">
        <f>IF($AA215="","",IF(INDEX('Per Invoice'!V$2:V$1201,$AA215)="","",INDEX('Per Invoice'!V$2:V$1201,$AA215)))</f>
        <v/>
      </c>
      <c r="W215" s="7">
        <f>IF($AA215="","",IF(INDEX('Per Invoice'!W$2:W$1201,$AA215)="","",INDEX('Per Invoice'!W$2:W$1201,$AA215)))</f>
        <v/>
      </c>
      <c r="X215" s="7">
        <f>IF($AA215="","",IF(INDEX('Per Invoice'!X$2:X$1201,$AA215)="","",INDEX('Per Invoice'!X$2:X$1201,$AA215)))</f>
        <v/>
      </c>
      <c r="Y215" s="7">
        <f>IF($AA215="","",IF(INDEX('Per Invoice'!Y$2:Y$1201,$AA215)="","",INDEX('Per Invoice'!Y$2:Y$1201,$AA215)))</f>
        <v/>
      </c>
      <c r="Z215" s="7">
        <f>IF($AA215="","",IF(INDEX('Per Invoice'!Z$2:Z$1201,$AA215)="","",INDEX('Per Invoice'!Z$2:Z$1201,$AA215)))</f>
        <v/>
      </c>
      <c r="AA215" s="16">
        <f>IFERROR(MATCH(Settings!$C$27&amp;"|"&amp;ROWS($AA$2:$AA215),'Per Invoice'!$AB$2:$AB$1201,0),"")</f>
        <v/>
      </c>
    </row>
    <row r="216">
      <c r="A216">
        <f>IF($AA216="","",IF(INDEX('Per Invoice'!A$2:A$1201,$AA216)="","",INDEX('Per Invoice'!A$2:A$1201,$AA216)))</f>
        <v/>
      </c>
      <c r="B216">
        <f>IF($AA216="","",IF(INDEX('Per Invoice'!B$2:B$1201,$AA216)="","",INDEX('Per Invoice'!B$2:B$1201,$AA216)))</f>
        <v/>
      </c>
      <c r="C216">
        <f>IF($AA216="","",IF(INDEX('Per Invoice'!C$2:C$1201,$AA216)="","",INDEX('Per Invoice'!C$2:C$1201,$AA216)))</f>
        <v/>
      </c>
      <c r="D216">
        <f>IF($AA216="","",IF(INDEX('Per Invoice'!D$2:D$1201,$AA216)="","",INDEX('Per Invoice'!D$2:D$1201,$AA216)))</f>
        <v/>
      </c>
      <c r="E216">
        <f>IF($AA216="","",IF(INDEX('Per Invoice'!E$2:E$1201,$AA216)="","",INDEX('Per Invoice'!E$2:E$1201,$AA216)))</f>
        <v/>
      </c>
      <c r="F216">
        <f>IF($AA216="","",IF(INDEX('Per Invoice'!F$2:F$1201,$AA216)="","",INDEX('Per Invoice'!F$2:F$1201,$AA216)))</f>
        <v/>
      </c>
      <c r="G216">
        <f>IF($AA216="","",IF(INDEX('Per Invoice'!G$2:G$1201,$AA216)="","",INDEX('Per Invoice'!G$2:G$1201,$AA216)))</f>
        <v/>
      </c>
      <c r="H216">
        <f>IF($AA216="","",IF(INDEX('Per Invoice'!H$2:H$1201,$AA216)="","",INDEX('Per Invoice'!H$2:H$1201,$AA216)))</f>
        <v/>
      </c>
      <c r="I216">
        <f>IF($AA216="","",IF(INDEX('Per Invoice'!I$2:I$1201,$AA216)="","",INDEX('Per Invoice'!I$2:I$1201,$AA216)))</f>
        <v/>
      </c>
      <c r="J216">
        <f>IF($AA216="","",IF(INDEX('Per Invoice'!J$2:J$1201,$AA216)="","",INDEX('Per Invoice'!J$2:J$1201,$AA216)))</f>
        <v/>
      </c>
      <c r="K216">
        <f>IF($AA216="","",IF(INDEX('Per Invoice'!K$2:K$1201,$AA216)="","",INDEX('Per Invoice'!K$2:K$1201,$AA216)))</f>
        <v/>
      </c>
      <c r="L216">
        <f>IF($AA216="","",IF(INDEX('Per Invoice'!L$2:L$1201,$AA216)="","",INDEX('Per Invoice'!L$2:L$1201,$AA216)))</f>
        <v/>
      </c>
      <c r="M216">
        <f>IF($AA216="","",IF(INDEX('Per Invoice'!M$2:M$1201,$AA216)="","",INDEX('Per Invoice'!M$2:M$1201,$AA216)))</f>
        <v/>
      </c>
      <c r="N216">
        <f>IF($AA216="","",IF(INDEX('Per Invoice'!N$2:N$1201,$AA216)="","",INDEX('Per Invoice'!N$2:N$1201,$AA216)))</f>
        <v/>
      </c>
      <c r="O216">
        <f>IF($AA216="","",IF(INDEX('Per Invoice'!O$2:O$1201,$AA216)="","",INDEX('Per Invoice'!O$2:O$1201,$AA216)))</f>
        <v/>
      </c>
      <c r="P216" s="7">
        <f>IF($AA216="","",IF(INDEX('Per Invoice'!P$2:P$1201,$AA216)="","",INDEX('Per Invoice'!P$2:P$1201,$AA216)))</f>
        <v/>
      </c>
      <c r="Q216">
        <f>IF($AA216="","",IF(INDEX('Per Invoice'!Q$2:Q$1201,$AA216)="","",INDEX('Per Invoice'!Q$2:Q$1201,$AA216)))</f>
        <v/>
      </c>
      <c r="R216" s="7">
        <f>IF($AA216="","",IF(INDEX('Per Invoice'!R$2:R$1201,$AA216)="","",INDEX('Per Invoice'!R$2:R$1201,$AA216)))</f>
        <v/>
      </c>
      <c r="S216" s="7">
        <f>IF($AA216="","",IF(INDEX('Per Invoice'!S$2:S$1201,$AA216)="","",INDEX('Per Invoice'!S$2:S$1201,$AA216)))</f>
        <v/>
      </c>
      <c r="T216">
        <f>IF($AA216="","",IF(INDEX('Per Invoice'!T$2:T$1201,$AA216)="","",INDEX('Per Invoice'!T$2:T$1201,$AA216)))</f>
        <v/>
      </c>
      <c r="U216" s="7">
        <f>IF($AA216="","",IF(INDEX('Per Invoice'!U$2:U$1201,$AA216)="","",INDEX('Per Invoice'!U$2:U$1201,$AA216)))</f>
        <v/>
      </c>
      <c r="V216" s="7">
        <f>IF($AA216="","",IF(INDEX('Per Invoice'!V$2:V$1201,$AA216)="","",INDEX('Per Invoice'!V$2:V$1201,$AA216)))</f>
        <v/>
      </c>
      <c r="W216" s="7">
        <f>IF($AA216="","",IF(INDEX('Per Invoice'!W$2:W$1201,$AA216)="","",INDEX('Per Invoice'!W$2:W$1201,$AA216)))</f>
        <v/>
      </c>
      <c r="X216" s="7">
        <f>IF($AA216="","",IF(INDEX('Per Invoice'!X$2:X$1201,$AA216)="","",INDEX('Per Invoice'!X$2:X$1201,$AA216)))</f>
        <v/>
      </c>
      <c r="Y216" s="7">
        <f>IF($AA216="","",IF(INDEX('Per Invoice'!Y$2:Y$1201,$AA216)="","",INDEX('Per Invoice'!Y$2:Y$1201,$AA216)))</f>
        <v/>
      </c>
      <c r="Z216" s="7">
        <f>IF($AA216="","",IF(INDEX('Per Invoice'!Z$2:Z$1201,$AA216)="","",INDEX('Per Invoice'!Z$2:Z$1201,$AA216)))</f>
        <v/>
      </c>
      <c r="AA216" s="16">
        <f>IFERROR(MATCH(Settings!$C$27&amp;"|"&amp;ROWS($AA$2:$AA216),'Per Invoice'!$AB$2:$AB$1201,0),"")</f>
        <v/>
      </c>
    </row>
    <row r="217">
      <c r="A217">
        <f>IF($AA217="","",IF(INDEX('Per Invoice'!A$2:A$1201,$AA217)="","",INDEX('Per Invoice'!A$2:A$1201,$AA217)))</f>
        <v/>
      </c>
      <c r="B217">
        <f>IF($AA217="","",IF(INDEX('Per Invoice'!B$2:B$1201,$AA217)="","",INDEX('Per Invoice'!B$2:B$1201,$AA217)))</f>
        <v/>
      </c>
      <c r="C217">
        <f>IF($AA217="","",IF(INDEX('Per Invoice'!C$2:C$1201,$AA217)="","",INDEX('Per Invoice'!C$2:C$1201,$AA217)))</f>
        <v/>
      </c>
      <c r="D217">
        <f>IF($AA217="","",IF(INDEX('Per Invoice'!D$2:D$1201,$AA217)="","",INDEX('Per Invoice'!D$2:D$1201,$AA217)))</f>
        <v/>
      </c>
      <c r="E217">
        <f>IF($AA217="","",IF(INDEX('Per Invoice'!E$2:E$1201,$AA217)="","",INDEX('Per Invoice'!E$2:E$1201,$AA217)))</f>
        <v/>
      </c>
      <c r="F217">
        <f>IF($AA217="","",IF(INDEX('Per Invoice'!F$2:F$1201,$AA217)="","",INDEX('Per Invoice'!F$2:F$1201,$AA217)))</f>
        <v/>
      </c>
      <c r="G217">
        <f>IF($AA217="","",IF(INDEX('Per Invoice'!G$2:G$1201,$AA217)="","",INDEX('Per Invoice'!G$2:G$1201,$AA217)))</f>
        <v/>
      </c>
      <c r="H217">
        <f>IF($AA217="","",IF(INDEX('Per Invoice'!H$2:H$1201,$AA217)="","",INDEX('Per Invoice'!H$2:H$1201,$AA217)))</f>
        <v/>
      </c>
      <c r="I217">
        <f>IF($AA217="","",IF(INDEX('Per Invoice'!I$2:I$1201,$AA217)="","",INDEX('Per Invoice'!I$2:I$1201,$AA217)))</f>
        <v/>
      </c>
      <c r="J217">
        <f>IF($AA217="","",IF(INDEX('Per Invoice'!J$2:J$1201,$AA217)="","",INDEX('Per Invoice'!J$2:J$1201,$AA217)))</f>
        <v/>
      </c>
      <c r="K217">
        <f>IF($AA217="","",IF(INDEX('Per Invoice'!K$2:K$1201,$AA217)="","",INDEX('Per Invoice'!K$2:K$1201,$AA217)))</f>
        <v/>
      </c>
      <c r="L217">
        <f>IF($AA217="","",IF(INDEX('Per Invoice'!L$2:L$1201,$AA217)="","",INDEX('Per Invoice'!L$2:L$1201,$AA217)))</f>
        <v/>
      </c>
      <c r="M217">
        <f>IF($AA217="","",IF(INDEX('Per Invoice'!M$2:M$1201,$AA217)="","",INDEX('Per Invoice'!M$2:M$1201,$AA217)))</f>
        <v/>
      </c>
      <c r="N217">
        <f>IF($AA217="","",IF(INDEX('Per Invoice'!N$2:N$1201,$AA217)="","",INDEX('Per Invoice'!N$2:N$1201,$AA217)))</f>
        <v/>
      </c>
      <c r="O217">
        <f>IF($AA217="","",IF(INDEX('Per Invoice'!O$2:O$1201,$AA217)="","",INDEX('Per Invoice'!O$2:O$1201,$AA217)))</f>
        <v/>
      </c>
      <c r="P217" s="7">
        <f>IF($AA217="","",IF(INDEX('Per Invoice'!P$2:P$1201,$AA217)="","",INDEX('Per Invoice'!P$2:P$1201,$AA217)))</f>
        <v/>
      </c>
      <c r="Q217">
        <f>IF($AA217="","",IF(INDEX('Per Invoice'!Q$2:Q$1201,$AA217)="","",INDEX('Per Invoice'!Q$2:Q$1201,$AA217)))</f>
        <v/>
      </c>
      <c r="R217" s="7">
        <f>IF($AA217="","",IF(INDEX('Per Invoice'!R$2:R$1201,$AA217)="","",INDEX('Per Invoice'!R$2:R$1201,$AA217)))</f>
        <v/>
      </c>
      <c r="S217" s="7">
        <f>IF($AA217="","",IF(INDEX('Per Invoice'!S$2:S$1201,$AA217)="","",INDEX('Per Invoice'!S$2:S$1201,$AA217)))</f>
        <v/>
      </c>
      <c r="T217">
        <f>IF($AA217="","",IF(INDEX('Per Invoice'!T$2:T$1201,$AA217)="","",INDEX('Per Invoice'!T$2:T$1201,$AA217)))</f>
        <v/>
      </c>
      <c r="U217" s="7">
        <f>IF($AA217="","",IF(INDEX('Per Invoice'!U$2:U$1201,$AA217)="","",INDEX('Per Invoice'!U$2:U$1201,$AA217)))</f>
        <v/>
      </c>
      <c r="V217" s="7">
        <f>IF($AA217="","",IF(INDEX('Per Invoice'!V$2:V$1201,$AA217)="","",INDEX('Per Invoice'!V$2:V$1201,$AA217)))</f>
        <v/>
      </c>
      <c r="W217" s="7">
        <f>IF($AA217="","",IF(INDEX('Per Invoice'!W$2:W$1201,$AA217)="","",INDEX('Per Invoice'!W$2:W$1201,$AA217)))</f>
        <v/>
      </c>
      <c r="X217" s="7">
        <f>IF($AA217="","",IF(INDEX('Per Invoice'!X$2:X$1201,$AA217)="","",INDEX('Per Invoice'!X$2:X$1201,$AA217)))</f>
        <v/>
      </c>
      <c r="Y217" s="7">
        <f>IF($AA217="","",IF(INDEX('Per Invoice'!Y$2:Y$1201,$AA217)="","",INDEX('Per Invoice'!Y$2:Y$1201,$AA217)))</f>
        <v/>
      </c>
      <c r="Z217" s="7">
        <f>IF($AA217="","",IF(INDEX('Per Invoice'!Z$2:Z$1201,$AA217)="","",INDEX('Per Invoice'!Z$2:Z$1201,$AA217)))</f>
        <v/>
      </c>
      <c r="AA217" s="16">
        <f>IFERROR(MATCH(Settings!$C$27&amp;"|"&amp;ROWS($AA$2:$AA217),'Per Invoice'!$AB$2:$AB$1201,0),"")</f>
        <v/>
      </c>
    </row>
    <row r="218">
      <c r="A218">
        <f>IF($AA218="","",IF(INDEX('Per Invoice'!A$2:A$1201,$AA218)="","",INDEX('Per Invoice'!A$2:A$1201,$AA218)))</f>
        <v/>
      </c>
      <c r="B218">
        <f>IF($AA218="","",IF(INDEX('Per Invoice'!B$2:B$1201,$AA218)="","",INDEX('Per Invoice'!B$2:B$1201,$AA218)))</f>
        <v/>
      </c>
      <c r="C218">
        <f>IF($AA218="","",IF(INDEX('Per Invoice'!C$2:C$1201,$AA218)="","",INDEX('Per Invoice'!C$2:C$1201,$AA218)))</f>
        <v/>
      </c>
      <c r="D218">
        <f>IF($AA218="","",IF(INDEX('Per Invoice'!D$2:D$1201,$AA218)="","",INDEX('Per Invoice'!D$2:D$1201,$AA218)))</f>
        <v/>
      </c>
      <c r="E218">
        <f>IF($AA218="","",IF(INDEX('Per Invoice'!E$2:E$1201,$AA218)="","",INDEX('Per Invoice'!E$2:E$1201,$AA218)))</f>
        <v/>
      </c>
      <c r="F218">
        <f>IF($AA218="","",IF(INDEX('Per Invoice'!F$2:F$1201,$AA218)="","",INDEX('Per Invoice'!F$2:F$1201,$AA218)))</f>
        <v/>
      </c>
      <c r="G218">
        <f>IF($AA218="","",IF(INDEX('Per Invoice'!G$2:G$1201,$AA218)="","",INDEX('Per Invoice'!G$2:G$1201,$AA218)))</f>
        <v/>
      </c>
      <c r="H218">
        <f>IF($AA218="","",IF(INDEX('Per Invoice'!H$2:H$1201,$AA218)="","",INDEX('Per Invoice'!H$2:H$1201,$AA218)))</f>
        <v/>
      </c>
      <c r="I218">
        <f>IF($AA218="","",IF(INDEX('Per Invoice'!I$2:I$1201,$AA218)="","",INDEX('Per Invoice'!I$2:I$1201,$AA218)))</f>
        <v/>
      </c>
      <c r="J218">
        <f>IF($AA218="","",IF(INDEX('Per Invoice'!J$2:J$1201,$AA218)="","",INDEX('Per Invoice'!J$2:J$1201,$AA218)))</f>
        <v/>
      </c>
      <c r="K218">
        <f>IF($AA218="","",IF(INDEX('Per Invoice'!K$2:K$1201,$AA218)="","",INDEX('Per Invoice'!K$2:K$1201,$AA218)))</f>
        <v/>
      </c>
      <c r="L218">
        <f>IF($AA218="","",IF(INDEX('Per Invoice'!L$2:L$1201,$AA218)="","",INDEX('Per Invoice'!L$2:L$1201,$AA218)))</f>
        <v/>
      </c>
      <c r="M218">
        <f>IF($AA218="","",IF(INDEX('Per Invoice'!M$2:M$1201,$AA218)="","",INDEX('Per Invoice'!M$2:M$1201,$AA218)))</f>
        <v/>
      </c>
      <c r="N218">
        <f>IF($AA218="","",IF(INDEX('Per Invoice'!N$2:N$1201,$AA218)="","",INDEX('Per Invoice'!N$2:N$1201,$AA218)))</f>
        <v/>
      </c>
      <c r="O218">
        <f>IF($AA218="","",IF(INDEX('Per Invoice'!O$2:O$1201,$AA218)="","",INDEX('Per Invoice'!O$2:O$1201,$AA218)))</f>
        <v/>
      </c>
      <c r="P218" s="7">
        <f>IF($AA218="","",IF(INDEX('Per Invoice'!P$2:P$1201,$AA218)="","",INDEX('Per Invoice'!P$2:P$1201,$AA218)))</f>
        <v/>
      </c>
      <c r="Q218">
        <f>IF($AA218="","",IF(INDEX('Per Invoice'!Q$2:Q$1201,$AA218)="","",INDEX('Per Invoice'!Q$2:Q$1201,$AA218)))</f>
        <v/>
      </c>
      <c r="R218" s="7">
        <f>IF($AA218="","",IF(INDEX('Per Invoice'!R$2:R$1201,$AA218)="","",INDEX('Per Invoice'!R$2:R$1201,$AA218)))</f>
        <v/>
      </c>
      <c r="S218" s="7">
        <f>IF($AA218="","",IF(INDEX('Per Invoice'!S$2:S$1201,$AA218)="","",INDEX('Per Invoice'!S$2:S$1201,$AA218)))</f>
        <v/>
      </c>
      <c r="T218">
        <f>IF($AA218="","",IF(INDEX('Per Invoice'!T$2:T$1201,$AA218)="","",INDEX('Per Invoice'!T$2:T$1201,$AA218)))</f>
        <v/>
      </c>
      <c r="U218" s="7">
        <f>IF($AA218="","",IF(INDEX('Per Invoice'!U$2:U$1201,$AA218)="","",INDEX('Per Invoice'!U$2:U$1201,$AA218)))</f>
        <v/>
      </c>
      <c r="V218" s="7">
        <f>IF($AA218="","",IF(INDEX('Per Invoice'!V$2:V$1201,$AA218)="","",INDEX('Per Invoice'!V$2:V$1201,$AA218)))</f>
        <v/>
      </c>
      <c r="W218" s="7">
        <f>IF($AA218="","",IF(INDEX('Per Invoice'!W$2:W$1201,$AA218)="","",INDEX('Per Invoice'!W$2:W$1201,$AA218)))</f>
        <v/>
      </c>
      <c r="X218" s="7">
        <f>IF($AA218="","",IF(INDEX('Per Invoice'!X$2:X$1201,$AA218)="","",INDEX('Per Invoice'!X$2:X$1201,$AA218)))</f>
        <v/>
      </c>
      <c r="Y218" s="7">
        <f>IF($AA218="","",IF(INDEX('Per Invoice'!Y$2:Y$1201,$AA218)="","",INDEX('Per Invoice'!Y$2:Y$1201,$AA218)))</f>
        <v/>
      </c>
      <c r="Z218" s="7">
        <f>IF($AA218="","",IF(INDEX('Per Invoice'!Z$2:Z$1201,$AA218)="","",INDEX('Per Invoice'!Z$2:Z$1201,$AA218)))</f>
        <v/>
      </c>
      <c r="AA218" s="16">
        <f>IFERROR(MATCH(Settings!$C$27&amp;"|"&amp;ROWS($AA$2:$AA218),'Per Invoice'!$AB$2:$AB$1201,0),"")</f>
        <v/>
      </c>
    </row>
    <row r="219">
      <c r="A219">
        <f>IF($AA219="","",IF(INDEX('Per Invoice'!A$2:A$1201,$AA219)="","",INDEX('Per Invoice'!A$2:A$1201,$AA219)))</f>
        <v/>
      </c>
      <c r="B219">
        <f>IF($AA219="","",IF(INDEX('Per Invoice'!B$2:B$1201,$AA219)="","",INDEX('Per Invoice'!B$2:B$1201,$AA219)))</f>
        <v/>
      </c>
      <c r="C219">
        <f>IF($AA219="","",IF(INDEX('Per Invoice'!C$2:C$1201,$AA219)="","",INDEX('Per Invoice'!C$2:C$1201,$AA219)))</f>
        <v/>
      </c>
      <c r="D219">
        <f>IF($AA219="","",IF(INDEX('Per Invoice'!D$2:D$1201,$AA219)="","",INDEX('Per Invoice'!D$2:D$1201,$AA219)))</f>
        <v/>
      </c>
      <c r="E219">
        <f>IF($AA219="","",IF(INDEX('Per Invoice'!E$2:E$1201,$AA219)="","",INDEX('Per Invoice'!E$2:E$1201,$AA219)))</f>
        <v/>
      </c>
      <c r="F219">
        <f>IF($AA219="","",IF(INDEX('Per Invoice'!F$2:F$1201,$AA219)="","",INDEX('Per Invoice'!F$2:F$1201,$AA219)))</f>
        <v/>
      </c>
      <c r="G219">
        <f>IF($AA219="","",IF(INDEX('Per Invoice'!G$2:G$1201,$AA219)="","",INDEX('Per Invoice'!G$2:G$1201,$AA219)))</f>
        <v/>
      </c>
      <c r="H219">
        <f>IF($AA219="","",IF(INDEX('Per Invoice'!H$2:H$1201,$AA219)="","",INDEX('Per Invoice'!H$2:H$1201,$AA219)))</f>
        <v/>
      </c>
      <c r="I219">
        <f>IF($AA219="","",IF(INDEX('Per Invoice'!I$2:I$1201,$AA219)="","",INDEX('Per Invoice'!I$2:I$1201,$AA219)))</f>
        <v/>
      </c>
      <c r="J219">
        <f>IF($AA219="","",IF(INDEX('Per Invoice'!J$2:J$1201,$AA219)="","",INDEX('Per Invoice'!J$2:J$1201,$AA219)))</f>
        <v/>
      </c>
      <c r="K219">
        <f>IF($AA219="","",IF(INDEX('Per Invoice'!K$2:K$1201,$AA219)="","",INDEX('Per Invoice'!K$2:K$1201,$AA219)))</f>
        <v/>
      </c>
      <c r="L219">
        <f>IF($AA219="","",IF(INDEX('Per Invoice'!L$2:L$1201,$AA219)="","",INDEX('Per Invoice'!L$2:L$1201,$AA219)))</f>
        <v/>
      </c>
      <c r="M219">
        <f>IF($AA219="","",IF(INDEX('Per Invoice'!M$2:M$1201,$AA219)="","",INDEX('Per Invoice'!M$2:M$1201,$AA219)))</f>
        <v/>
      </c>
      <c r="N219">
        <f>IF($AA219="","",IF(INDEX('Per Invoice'!N$2:N$1201,$AA219)="","",INDEX('Per Invoice'!N$2:N$1201,$AA219)))</f>
        <v/>
      </c>
      <c r="O219">
        <f>IF($AA219="","",IF(INDEX('Per Invoice'!O$2:O$1201,$AA219)="","",INDEX('Per Invoice'!O$2:O$1201,$AA219)))</f>
        <v/>
      </c>
      <c r="P219" s="7">
        <f>IF($AA219="","",IF(INDEX('Per Invoice'!P$2:P$1201,$AA219)="","",INDEX('Per Invoice'!P$2:P$1201,$AA219)))</f>
        <v/>
      </c>
      <c r="Q219">
        <f>IF($AA219="","",IF(INDEX('Per Invoice'!Q$2:Q$1201,$AA219)="","",INDEX('Per Invoice'!Q$2:Q$1201,$AA219)))</f>
        <v/>
      </c>
      <c r="R219" s="7">
        <f>IF($AA219="","",IF(INDEX('Per Invoice'!R$2:R$1201,$AA219)="","",INDEX('Per Invoice'!R$2:R$1201,$AA219)))</f>
        <v/>
      </c>
      <c r="S219" s="7">
        <f>IF($AA219="","",IF(INDEX('Per Invoice'!S$2:S$1201,$AA219)="","",INDEX('Per Invoice'!S$2:S$1201,$AA219)))</f>
        <v/>
      </c>
      <c r="T219">
        <f>IF($AA219="","",IF(INDEX('Per Invoice'!T$2:T$1201,$AA219)="","",INDEX('Per Invoice'!T$2:T$1201,$AA219)))</f>
        <v/>
      </c>
      <c r="U219" s="7">
        <f>IF($AA219="","",IF(INDEX('Per Invoice'!U$2:U$1201,$AA219)="","",INDEX('Per Invoice'!U$2:U$1201,$AA219)))</f>
        <v/>
      </c>
      <c r="V219" s="7">
        <f>IF($AA219="","",IF(INDEX('Per Invoice'!V$2:V$1201,$AA219)="","",INDEX('Per Invoice'!V$2:V$1201,$AA219)))</f>
        <v/>
      </c>
      <c r="W219" s="7">
        <f>IF($AA219="","",IF(INDEX('Per Invoice'!W$2:W$1201,$AA219)="","",INDEX('Per Invoice'!W$2:W$1201,$AA219)))</f>
        <v/>
      </c>
      <c r="X219" s="7">
        <f>IF($AA219="","",IF(INDEX('Per Invoice'!X$2:X$1201,$AA219)="","",INDEX('Per Invoice'!X$2:X$1201,$AA219)))</f>
        <v/>
      </c>
      <c r="Y219" s="7">
        <f>IF($AA219="","",IF(INDEX('Per Invoice'!Y$2:Y$1201,$AA219)="","",INDEX('Per Invoice'!Y$2:Y$1201,$AA219)))</f>
        <v/>
      </c>
      <c r="Z219" s="7">
        <f>IF($AA219="","",IF(INDEX('Per Invoice'!Z$2:Z$1201,$AA219)="","",INDEX('Per Invoice'!Z$2:Z$1201,$AA219)))</f>
        <v/>
      </c>
      <c r="AA219" s="16">
        <f>IFERROR(MATCH(Settings!$C$27&amp;"|"&amp;ROWS($AA$2:$AA219),'Per Invoice'!$AB$2:$AB$1201,0),"")</f>
        <v/>
      </c>
    </row>
    <row r="220">
      <c r="A220">
        <f>IF($AA220="","",IF(INDEX('Per Invoice'!A$2:A$1201,$AA220)="","",INDEX('Per Invoice'!A$2:A$1201,$AA220)))</f>
        <v/>
      </c>
      <c r="B220">
        <f>IF($AA220="","",IF(INDEX('Per Invoice'!B$2:B$1201,$AA220)="","",INDEX('Per Invoice'!B$2:B$1201,$AA220)))</f>
        <v/>
      </c>
      <c r="C220">
        <f>IF($AA220="","",IF(INDEX('Per Invoice'!C$2:C$1201,$AA220)="","",INDEX('Per Invoice'!C$2:C$1201,$AA220)))</f>
        <v/>
      </c>
      <c r="D220">
        <f>IF($AA220="","",IF(INDEX('Per Invoice'!D$2:D$1201,$AA220)="","",INDEX('Per Invoice'!D$2:D$1201,$AA220)))</f>
        <v/>
      </c>
      <c r="E220">
        <f>IF($AA220="","",IF(INDEX('Per Invoice'!E$2:E$1201,$AA220)="","",INDEX('Per Invoice'!E$2:E$1201,$AA220)))</f>
        <v/>
      </c>
      <c r="F220">
        <f>IF($AA220="","",IF(INDEX('Per Invoice'!F$2:F$1201,$AA220)="","",INDEX('Per Invoice'!F$2:F$1201,$AA220)))</f>
        <v/>
      </c>
      <c r="G220">
        <f>IF($AA220="","",IF(INDEX('Per Invoice'!G$2:G$1201,$AA220)="","",INDEX('Per Invoice'!G$2:G$1201,$AA220)))</f>
        <v/>
      </c>
      <c r="H220">
        <f>IF($AA220="","",IF(INDEX('Per Invoice'!H$2:H$1201,$AA220)="","",INDEX('Per Invoice'!H$2:H$1201,$AA220)))</f>
        <v/>
      </c>
      <c r="I220">
        <f>IF($AA220="","",IF(INDEX('Per Invoice'!I$2:I$1201,$AA220)="","",INDEX('Per Invoice'!I$2:I$1201,$AA220)))</f>
        <v/>
      </c>
      <c r="J220">
        <f>IF($AA220="","",IF(INDEX('Per Invoice'!J$2:J$1201,$AA220)="","",INDEX('Per Invoice'!J$2:J$1201,$AA220)))</f>
        <v/>
      </c>
      <c r="K220">
        <f>IF($AA220="","",IF(INDEX('Per Invoice'!K$2:K$1201,$AA220)="","",INDEX('Per Invoice'!K$2:K$1201,$AA220)))</f>
        <v/>
      </c>
      <c r="L220">
        <f>IF($AA220="","",IF(INDEX('Per Invoice'!L$2:L$1201,$AA220)="","",INDEX('Per Invoice'!L$2:L$1201,$AA220)))</f>
        <v/>
      </c>
      <c r="M220">
        <f>IF($AA220="","",IF(INDEX('Per Invoice'!M$2:M$1201,$AA220)="","",INDEX('Per Invoice'!M$2:M$1201,$AA220)))</f>
        <v/>
      </c>
      <c r="N220">
        <f>IF($AA220="","",IF(INDEX('Per Invoice'!N$2:N$1201,$AA220)="","",INDEX('Per Invoice'!N$2:N$1201,$AA220)))</f>
        <v/>
      </c>
      <c r="O220">
        <f>IF($AA220="","",IF(INDEX('Per Invoice'!O$2:O$1201,$AA220)="","",INDEX('Per Invoice'!O$2:O$1201,$AA220)))</f>
        <v/>
      </c>
      <c r="P220" s="7">
        <f>IF($AA220="","",IF(INDEX('Per Invoice'!P$2:P$1201,$AA220)="","",INDEX('Per Invoice'!P$2:P$1201,$AA220)))</f>
        <v/>
      </c>
      <c r="Q220">
        <f>IF($AA220="","",IF(INDEX('Per Invoice'!Q$2:Q$1201,$AA220)="","",INDEX('Per Invoice'!Q$2:Q$1201,$AA220)))</f>
        <v/>
      </c>
      <c r="R220" s="7">
        <f>IF($AA220="","",IF(INDEX('Per Invoice'!R$2:R$1201,$AA220)="","",INDEX('Per Invoice'!R$2:R$1201,$AA220)))</f>
        <v/>
      </c>
      <c r="S220" s="7">
        <f>IF($AA220="","",IF(INDEX('Per Invoice'!S$2:S$1201,$AA220)="","",INDEX('Per Invoice'!S$2:S$1201,$AA220)))</f>
        <v/>
      </c>
      <c r="T220">
        <f>IF($AA220="","",IF(INDEX('Per Invoice'!T$2:T$1201,$AA220)="","",INDEX('Per Invoice'!T$2:T$1201,$AA220)))</f>
        <v/>
      </c>
      <c r="U220" s="7">
        <f>IF($AA220="","",IF(INDEX('Per Invoice'!U$2:U$1201,$AA220)="","",INDEX('Per Invoice'!U$2:U$1201,$AA220)))</f>
        <v/>
      </c>
      <c r="V220" s="7">
        <f>IF($AA220="","",IF(INDEX('Per Invoice'!V$2:V$1201,$AA220)="","",INDEX('Per Invoice'!V$2:V$1201,$AA220)))</f>
        <v/>
      </c>
      <c r="W220" s="7">
        <f>IF($AA220="","",IF(INDEX('Per Invoice'!W$2:W$1201,$AA220)="","",INDEX('Per Invoice'!W$2:W$1201,$AA220)))</f>
        <v/>
      </c>
      <c r="X220" s="7">
        <f>IF($AA220="","",IF(INDEX('Per Invoice'!X$2:X$1201,$AA220)="","",INDEX('Per Invoice'!X$2:X$1201,$AA220)))</f>
        <v/>
      </c>
      <c r="Y220" s="7">
        <f>IF($AA220="","",IF(INDEX('Per Invoice'!Y$2:Y$1201,$AA220)="","",INDEX('Per Invoice'!Y$2:Y$1201,$AA220)))</f>
        <v/>
      </c>
      <c r="Z220" s="7">
        <f>IF($AA220="","",IF(INDEX('Per Invoice'!Z$2:Z$1201,$AA220)="","",INDEX('Per Invoice'!Z$2:Z$1201,$AA220)))</f>
        <v/>
      </c>
      <c r="AA220" s="16">
        <f>IFERROR(MATCH(Settings!$C$27&amp;"|"&amp;ROWS($AA$2:$AA220),'Per Invoice'!$AB$2:$AB$1201,0),"")</f>
        <v/>
      </c>
    </row>
    <row r="221">
      <c r="A221">
        <f>IF($AA221="","",IF(INDEX('Per Invoice'!A$2:A$1201,$AA221)="","",INDEX('Per Invoice'!A$2:A$1201,$AA221)))</f>
        <v/>
      </c>
      <c r="B221">
        <f>IF($AA221="","",IF(INDEX('Per Invoice'!B$2:B$1201,$AA221)="","",INDEX('Per Invoice'!B$2:B$1201,$AA221)))</f>
        <v/>
      </c>
      <c r="C221">
        <f>IF($AA221="","",IF(INDEX('Per Invoice'!C$2:C$1201,$AA221)="","",INDEX('Per Invoice'!C$2:C$1201,$AA221)))</f>
        <v/>
      </c>
      <c r="D221">
        <f>IF($AA221="","",IF(INDEX('Per Invoice'!D$2:D$1201,$AA221)="","",INDEX('Per Invoice'!D$2:D$1201,$AA221)))</f>
        <v/>
      </c>
      <c r="E221">
        <f>IF($AA221="","",IF(INDEX('Per Invoice'!E$2:E$1201,$AA221)="","",INDEX('Per Invoice'!E$2:E$1201,$AA221)))</f>
        <v/>
      </c>
      <c r="F221">
        <f>IF($AA221="","",IF(INDEX('Per Invoice'!F$2:F$1201,$AA221)="","",INDEX('Per Invoice'!F$2:F$1201,$AA221)))</f>
        <v/>
      </c>
      <c r="G221">
        <f>IF($AA221="","",IF(INDEX('Per Invoice'!G$2:G$1201,$AA221)="","",INDEX('Per Invoice'!G$2:G$1201,$AA221)))</f>
        <v/>
      </c>
      <c r="H221">
        <f>IF($AA221="","",IF(INDEX('Per Invoice'!H$2:H$1201,$AA221)="","",INDEX('Per Invoice'!H$2:H$1201,$AA221)))</f>
        <v/>
      </c>
      <c r="I221">
        <f>IF($AA221="","",IF(INDEX('Per Invoice'!I$2:I$1201,$AA221)="","",INDEX('Per Invoice'!I$2:I$1201,$AA221)))</f>
        <v/>
      </c>
      <c r="J221">
        <f>IF($AA221="","",IF(INDEX('Per Invoice'!J$2:J$1201,$AA221)="","",INDEX('Per Invoice'!J$2:J$1201,$AA221)))</f>
        <v/>
      </c>
      <c r="K221">
        <f>IF($AA221="","",IF(INDEX('Per Invoice'!K$2:K$1201,$AA221)="","",INDEX('Per Invoice'!K$2:K$1201,$AA221)))</f>
        <v/>
      </c>
      <c r="L221">
        <f>IF($AA221="","",IF(INDEX('Per Invoice'!L$2:L$1201,$AA221)="","",INDEX('Per Invoice'!L$2:L$1201,$AA221)))</f>
        <v/>
      </c>
      <c r="M221">
        <f>IF($AA221="","",IF(INDEX('Per Invoice'!M$2:M$1201,$AA221)="","",INDEX('Per Invoice'!M$2:M$1201,$AA221)))</f>
        <v/>
      </c>
      <c r="N221">
        <f>IF($AA221="","",IF(INDEX('Per Invoice'!N$2:N$1201,$AA221)="","",INDEX('Per Invoice'!N$2:N$1201,$AA221)))</f>
        <v/>
      </c>
      <c r="O221">
        <f>IF($AA221="","",IF(INDEX('Per Invoice'!O$2:O$1201,$AA221)="","",INDEX('Per Invoice'!O$2:O$1201,$AA221)))</f>
        <v/>
      </c>
      <c r="P221" s="7">
        <f>IF($AA221="","",IF(INDEX('Per Invoice'!P$2:P$1201,$AA221)="","",INDEX('Per Invoice'!P$2:P$1201,$AA221)))</f>
        <v/>
      </c>
      <c r="Q221">
        <f>IF($AA221="","",IF(INDEX('Per Invoice'!Q$2:Q$1201,$AA221)="","",INDEX('Per Invoice'!Q$2:Q$1201,$AA221)))</f>
        <v/>
      </c>
      <c r="R221" s="7">
        <f>IF($AA221="","",IF(INDEX('Per Invoice'!R$2:R$1201,$AA221)="","",INDEX('Per Invoice'!R$2:R$1201,$AA221)))</f>
        <v/>
      </c>
      <c r="S221" s="7">
        <f>IF($AA221="","",IF(INDEX('Per Invoice'!S$2:S$1201,$AA221)="","",INDEX('Per Invoice'!S$2:S$1201,$AA221)))</f>
        <v/>
      </c>
      <c r="T221">
        <f>IF($AA221="","",IF(INDEX('Per Invoice'!T$2:T$1201,$AA221)="","",INDEX('Per Invoice'!T$2:T$1201,$AA221)))</f>
        <v/>
      </c>
      <c r="U221" s="7">
        <f>IF($AA221="","",IF(INDEX('Per Invoice'!U$2:U$1201,$AA221)="","",INDEX('Per Invoice'!U$2:U$1201,$AA221)))</f>
        <v/>
      </c>
      <c r="V221" s="7">
        <f>IF($AA221="","",IF(INDEX('Per Invoice'!V$2:V$1201,$AA221)="","",INDEX('Per Invoice'!V$2:V$1201,$AA221)))</f>
        <v/>
      </c>
      <c r="W221" s="7">
        <f>IF($AA221="","",IF(INDEX('Per Invoice'!W$2:W$1201,$AA221)="","",INDEX('Per Invoice'!W$2:W$1201,$AA221)))</f>
        <v/>
      </c>
      <c r="X221" s="7">
        <f>IF($AA221="","",IF(INDEX('Per Invoice'!X$2:X$1201,$AA221)="","",INDEX('Per Invoice'!X$2:X$1201,$AA221)))</f>
        <v/>
      </c>
      <c r="Y221" s="7">
        <f>IF($AA221="","",IF(INDEX('Per Invoice'!Y$2:Y$1201,$AA221)="","",INDEX('Per Invoice'!Y$2:Y$1201,$AA221)))</f>
        <v/>
      </c>
      <c r="Z221" s="7">
        <f>IF($AA221="","",IF(INDEX('Per Invoice'!Z$2:Z$1201,$AA221)="","",INDEX('Per Invoice'!Z$2:Z$1201,$AA221)))</f>
        <v/>
      </c>
      <c r="AA221" s="16">
        <f>IFERROR(MATCH(Settings!$C$27&amp;"|"&amp;ROWS($AA$2:$AA221),'Per Invoice'!$AB$2:$AB$1201,0),"")</f>
        <v/>
      </c>
    </row>
    <row r="222">
      <c r="A222">
        <f>IF($AA222="","",IF(INDEX('Per Invoice'!A$2:A$1201,$AA222)="","",INDEX('Per Invoice'!A$2:A$1201,$AA222)))</f>
        <v/>
      </c>
      <c r="B222">
        <f>IF($AA222="","",IF(INDEX('Per Invoice'!B$2:B$1201,$AA222)="","",INDEX('Per Invoice'!B$2:B$1201,$AA222)))</f>
        <v/>
      </c>
      <c r="C222">
        <f>IF($AA222="","",IF(INDEX('Per Invoice'!C$2:C$1201,$AA222)="","",INDEX('Per Invoice'!C$2:C$1201,$AA222)))</f>
        <v/>
      </c>
      <c r="D222">
        <f>IF($AA222="","",IF(INDEX('Per Invoice'!D$2:D$1201,$AA222)="","",INDEX('Per Invoice'!D$2:D$1201,$AA222)))</f>
        <v/>
      </c>
      <c r="E222">
        <f>IF($AA222="","",IF(INDEX('Per Invoice'!E$2:E$1201,$AA222)="","",INDEX('Per Invoice'!E$2:E$1201,$AA222)))</f>
        <v/>
      </c>
      <c r="F222">
        <f>IF($AA222="","",IF(INDEX('Per Invoice'!F$2:F$1201,$AA222)="","",INDEX('Per Invoice'!F$2:F$1201,$AA222)))</f>
        <v/>
      </c>
      <c r="G222">
        <f>IF($AA222="","",IF(INDEX('Per Invoice'!G$2:G$1201,$AA222)="","",INDEX('Per Invoice'!G$2:G$1201,$AA222)))</f>
        <v/>
      </c>
      <c r="H222">
        <f>IF($AA222="","",IF(INDEX('Per Invoice'!H$2:H$1201,$AA222)="","",INDEX('Per Invoice'!H$2:H$1201,$AA222)))</f>
        <v/>
      </c>
      <c r="I222">
        <f>IF($AA222="","",IF(INDEX('Per Invoice'!I$2:I$1201,$AA222)="","",INDEX('Per Invoice'!I$2:I$1201,$AA222)))</f>
        <v/>
      </c>
      <c r="J222">
        <f>IF($AA222="","",IF(INDEX('Per Invoice'!J$2:J$1201,$AA222)="","",INDEX('Per Invoice'!J$2:J$1201,$AA222)))</f>
        <v/>
      </c>
      <c r="K222">
        <f>IF($AA222="","",IF(INDEX('Per Invoice'!K$2:K$1201,$AA222)="","",INDEX('Per Invoice'!K$2:K$1201,$AA222)))</f>
        <v/>
      </c>
      <c r="L222">
        <f>IF($AA222="","",IF(INDEX('Per Invoice'!L$2:L$1201,$AA222)="","",INDEX('Per Invoice'!L$2:L$1201,$AA222)))</f>
        <v/>
      </c>
      <c r="M222">
        <f>IF($AA222="","",IF(INDEX('Per Invoice'!M$2:M$1201,$AA222)="","",INDEX('Per Invoice'!M$2:M$1201,$AA222)))</f>
        <v/>
      </c>
      <c r="N222">
        <f>IF($AA222="","",IF(INDEX('Per Invoice'!N$2:N$1201,$AA222)="","",INDEX('Per Invoice'!N$2:N$1201,$AA222)))</f>
        <v/>
      </c>
      <c r="O222">
        <f>IF($AA222="","",IF(INDEX('Per Invoice'!O$2:O$1201,$AA222)="","",INDEX('Per Invoice'!O$2:O$1201,$AA222)))</f>
        <v/>
      </c>
      <c r="P222" s="7">
        <f>IF($AA222="","",IF(INDEX('Per Invoice'!P$2:P$1201,$AA222)="","",INDEX('Per Invoice'!P$2:P$1201,$AA222)))</f>
        <v/>
      </c>
      <c r="Q222">
        <f>IF($AA222="","",IF(INDEX('Per Invoice'!Q$2:Q$1201,$AA222)="","",INDEX('Per Invoice'!Q$2:Q$1201,$AA222)))</f>
        <v/>
      </c>
      <c r="R222" s="7">
        <f>IF($AA222="","",IF(INDEX('Per Invoice'!R$2:R$1201,$AA222)="","",INDEX('Per Invoice'!R$2:R$1201,$AA222)))</f>
        <v/>
      </c>
      <c r="S222" s="7">
        <f>IF($AA222="","",IF(INDEX('Per Invoice'!S$2:S$1201,$AA222)="","",INDEX('Per Invoice'!S$2:S$1201,$AA222)))</f>
        <v/>
      </c>
      <c r="T222">
        <f>IF($AA222="","",IF(INDEX('Per Invoice'!T$2:T$1201,$AA222)="","",INDEX('Per Invoice'!T$2:T$1201,$AA222)))</f>
        <v/>
      </c>
      <c r="U222" s="7">
        <f>IF($AA222="","",IF(INDEX('Per Invoice'!U$2:U$1201,$AA222)="","",INDEX('Per Invoice'!U$2:U$1201,$AA222)))</f>
        <v/>
      </c>
      <c r="V222" s="7">
        <f>IF($AA222="","",IF(INDEX('Per Invoice'!V$2:V$1201,$AA222)="","",INDEX('Per Invoice'!V$2:V$1201,$AA222)))</f>
        <v/>
      </c>
      <c r="W222" s="7">
        <f>IF($AA222="","",IF(INDEX('Per Invoice'!W$2:W$1201,$AA222)="","",INDEX('Per Invoice'!W$2:W$1201,$AA222)))</f>
        <v/>
      </c>
      <c r="X222" s="7">
        <f>IF($AA222="","",IF(INDEX('Per Invoice'!X$2:X$1201,$AA222)="","",INDEX('Per Invoice'!X$2:X$1201,$AA222)))</f>
        <v/>
      </c>
      <c r="Y222" s="7">
        <f>IF($AA222="","",IF(INDEX('Per Invoice'!Y$2:Y$1201,$AA222)="","",INDEX('Per Invoice'!Y$2:Y$1201,$AA222)))</f>
        <v/>
      </c>
      <c r="Z222" s="7">
        <f>IF($AA222="","",IF(INDEX('Per Invoice'!Z$2:Z$1201,$AA222)="","",INDEX('Per Invoice'!Z$2:Z$1201,$AA222)))</f>
        <v/>
      </c>
      <c r="AA222" s="16">
        <f>IFERROR(MATCH(Settings!$C$27&amp;"|"&amp;ROWS($AA$2:$AA222),'Per Invoice'!$AB$2:$AB$1201,0),"")</f>
        <v/>
      </c>
    </row>
    <row r="223">
      <c r="A223">
        <f>IF($AA223="","",IF(INDEX('Per Invoice'!A$2:A$1201,$AA223)="","",INDEX('Per Invoice'!A$2:A$1201,$AA223)))</f>
        <v/>
      </c>
      <c r="B223">
        <f>IF($AA223="","",IF(INDEX('Per Invoice'!B$2:B$1201,$AA223)="","",INDEX('Per Invoice'!B$2:B$1201,$AA223)))</f>
        <v/>
      </c>
      <c r="C223">
        <f>IF($AA223="","",IF(INDEX('Per Invoice'!C$2:C$1201,$AA223)="","",INDEX('Per Invoice'!C$2:C$1201,$AA223)))</f>
        <v/>
      </c>
      <c r="D223">
        <f>IF($AA223="","",IF(INDEX('Per Invoice'!D$2:D$1201,$AA223)="","",INDEX('Per Invoice'!D$2:D$1201,$AA223)))</f>
        <v/>
      </c>
      <c r="E223">
        <f>IF($AA223="","",IF(INDEX('Per Invoice'!E$2:E$1201,$AA223)="","",INDEX('Per Invoice'!E$2:E$1201,$AA223)))</f>
        <v/>
      </c>
      <c r="F223">
        <f>IF($AA223="","",IF(INDEX('Per Invoice'!F$2:F$1201,$AA223)="","",INDEX('Per Invoice'!F$2:F$1201,$AA223)))</f>
        <v/>
      </c>
      <c r="G223">
        <f>IF($AA223="","",IF(INDEX('Per Invoice'!G$2:G$1201,$AA223)="","",INDEX('Per Invoice'!G$2:G$1201,$AA223)))</f>
        <v/>
      </c>
      <c r="H223">
        <f>IF($AA223="","",IF(INDEX('Per Invoice'!H$2:H$1201,$AA223)="","",INDEX('Per Invoice'!H$2:H$1201,$AA223)))</f>
        <v/>
      </c>
      <c r="I223">
        <f>IF($AA223="","",IF(INDEX('Per Invoice'!I$2:I$1201,$AA223)="","",INDEX('Per Invoice'!I$2:I$1201,$AA223)))</f>
        <v/>
      </c>
      <c r="J223">
        <f>IF($AA223="","",IF(INDEX('Per Invoice'!J$2:J$1201,$AA223)="","",INDEX('Per Invoice'!J$2:J$1201,$AA223)))</f>
        <v/>
      </c>
      <c r="K223">
        <f>IF($AA223="","",IF(INDEX('Per Invoice'!K$2:K$1201,$AA223)="","",INDEX('Per Invoice'!K$2:K$1201,$AA223)))</f>
        <v/>
      </c>
      <c r="L223">
        <f>IF($AA223="","",IF(INDEX('Per Invoice'!L$2:L$1201,$AA223)="","",INDEX('Per Invoice'!L$2:L$1201,$AA223)))</f>
        <v/>
      </c>
      <c r="M223">
        <f>IF($AA223="","",IF(INDEX('Per Invoice'!M$2:M$1201,$AA223)="","",INDEX('Per Invoice'!M$2:M$1201,$AA223)))</f>
        <v/>
      </c>
      <c r="N223">
        <f>IF($AA223="","",IF(INDEX('Per Invoice'!N$2:N$1201,$AA223)="","",INDEX('Per Invoice'!N$2:N$1201,$AA223)))</f>
        <v/>
      </c>
      <c r="O223">
        <f>IF($AA223="","",IF(INDEX('Per Invoice'!O$2:O$1201,$AA223)="","",INDEX('Per Invoice'!O$2:O$1201,$AA223)))</f>
        <v/>
      </c>
      <c r="P223" s="7">
        <f>IF($AA223="","",IF(INDEX('Per Invoice'!P$2:P$1201,$AA223)="","",INDEX('Per Invoice'!P$2:P$1201,$AA223)))</f>
        <v/>
      </c>
      <c r="Q223">
        <f>IF($AA223="","",IF(INDEX('Per Invoice'!Q$2:Q$1201,$AA223)="","",INDEX('Per Invoice'!Q$2:Q$1201,$AA223)))</f>
        <v/>
      </c>
      <c r="R223" s="7">
        <f>IF($AA223="","",IF(INDEX('Per Invoice'!R$2:R$1201,$AA223)="","",INDEX('Per Invoice'!R$2:R$1201,$AA223)))</f>
        <v/>
      </c>
      <c r="S223" s="7">
        <f>IF($AA223="","",IF(INDEX('Per Invoice'!S$2:S$1201,$AA223)="","",INDEX('Per Invoice'!S$2:S$1201,$AA223)))</f>
        <v/>
      </c>
      <c r="T223">
        <f>IF($AA223="","",IF(INDEX('Per Invoice'!T$2:T$1201,$AA223)="","",INDEX('Per Invoice'!T$2:T$1201,$AA223)))</f>
        <v/>
      </c>
      <c r="U223" s="7">
        <f>IF($AA223="","",IF(INDEX('Per Invoice'!U$2:U$1201,$AA223)="","",INDEX('Per Invoice'!U$2:U$1201,$AA223)))</f>
        <v/>
      </c>
      <c r="V223" s="7">
        <f>IF($AA223="","",IF(INDEX('Per Invoice'!V$2:V$1201,$AA223)="","",INDEX('Per Invoice'!V$2:V$1201,$AA223)))</f>
        <v/>
      </c>
      <c r="W223" s="7">
        <f>IF($AA223="","",IF(INDEX('Per Invoice'!W$2:W$1201,$AA223)="","",INDEX('Per Invoice'!W$2:W$1201,$AA223)))</f>
        <v/>
      </c>
      <c r="X223" s="7">
        <f>IF($AA223="","",IF(INDEX('Per Invoice'!X$2:X$1201,$AA223)="","",INDEX('Per Invoice'!X$2:X$1201,$AA223)))</f>
        <v/>
      </c>
      <c r="Y223" s="7">
        <f>IF($AA223="","",IF(INDEX('Per Invoice'!Y$2:Y$1201,$AA223)="","",INDEX('Per Invoice'!Y$2:Y$1201,$AA223)))</f>
        <v/>
      </c>
      <c r="Z223" s="7">
        <f>IF($AA223="","",IF(INDEX('Per Invoice'!Z$2:Z$1201,$AA223)="","",INDEX('Per Invoice'!Z$2:Z$1201,$AA223)))</f>
        <v/>
      </c>
      <c r="AA223" s="16">
        <f>IFERROR(MATCH(Settings!$C$27&amp;"|"&amp;ROWS($AA$2:$AA223),'Per Invoice'!$AB$2:$AB$1201,0),"")</f>
        <v/>
      </c>
    </row>
    <row r="224">
      <c r="A224">
        <f>IF($AA224="","",IF(INDEX('Per Invoice'!A$2:A$1201,$AA224)="","",INDEX('Per Invoice'!A$2:A$1201,$AA224)))</f>
        <v/>
      </c>
      <c r="B224">
        <f>IF($AA224="","",IF(INDEX('Per Invoice'!B$2:B$1201,$AA224)="","",INDEX('Per Invoice'!B$2:B$1201,$AA224)))</f>
        <v/>
      </c>
      <c r="C224">
        <f>IF($AA224="","",IF(INDEX('Per Invoice'!C$2:C$1201,$AA224)="","",INDEX('Per Invoice'!C$2:C$1201,$AA224)))</f>
        <v/>
      </c>
      <c r="D224">
        <f>IF($AA224="","",IF(INDEX('Per Invoice'!D$2:D$1201,$AA224)="","",INDEX('Per Invoice'!D$2:D$1201,$AA224)))</f>
        <v/>
      </c>
      <c r="E224">
        <f>IF($AA224="","",IF(INDEX('Per Invoice'!E$2:E$1201,$AA224)="","",INDEX('Per Invoice'!E$2:E$1201,$AA224)))</f>
        <v/>
      </c>
      <c r="F224">
        <f>IF($AA224="","",IF(INDEX('Per Invoice'!F$2:F$1201,$AA224)="","",INDEX('Per Invoice'!F$2:F$1201,$AA224)))</f>
        <v/>
      </c>
      <c r="G224">
        <f>IF($AA224="","",IF(INDEX('Per Invoice'!G$2:G$1201,$AA224)="","",INDEX('Per Invoice'!G$2:G$1201,$AA224)))</f>
        <v/>
      </c>
      <c r="H224">
        <f>IF($AA224="","",IF(INDEX('Per Invoice'!H$2:H$1201,$AA224)="","",INDEX('Per Invoice'!H$2:H$1201,$AA224)))</f>
        <v/>
      </c>
      <c r="I224">
        <f>IF($AA224="","",IF(INDEX('Per Invoice'!I$2:I$1201,$AA224)="","",INDEX('Per Invoice'!I$2:I$1201,$AA224)))</f>
        <v/>
      </c>
      <c r="J224">
        <f>IF($AA224="","",IF(INDEX('Per Invoice'!J$2:J$1201,$AA224)="","",INDEX('Per Invoice'!J$2:J$1201,$AA224)))</f>
        <v/>
      </c>
      <c r="K224">
        <f>IF($AA224="","",IF(INDEX('Per Invoice'!K$2:K$1201,$AA224)="","",INDEX('Per Invoice'!K$2:K$1201,$AA224)))</f>
        <v/>
      </c>
      <c r="L224">
        <f>IF($AA224="","",IF(INDEX('Per Invoice'!L$2:L$1201,$AA224)="","",INDEX('Per Invoice'!L$2:L$1201,$AA224)))</f>
        <v/>
      </c>
      <c r="M224">
        <f>IF($AA224="","",IF(INDEX('Per Invoice'!M$2:M$1201,$AA224)="","",INDEX('Per Invoice'!M$2:M$1201,$AA224)))</f>
        <v/>
      </c>
      <c r="N224">
        <f>IF($AA224="","",IF(INDEX('Per Invoice'!N$2:N$1201,$AA224)="","",INDEX('Per Invoice'!N$2:N$1201,$AA224)))</f>
        <v/>
      </c>
      <c r="O224">
        <f>IF($AA224="","",IF(INDEX('Per Invoice'!O$2:O$1201,$AA224)="","",INDEX('Per Invoice'!O$2:O$1201,$AA224)))</f>
        <v/>
      </c>
      <c r="P224" s="7">
        <f>IF($AA224="","",IF(INDEX('Per Invoice'!P$2:P$1201,$AA224)="","",INDEX('Per Invoice'!P$2:P$1201,$AA224)))</f>
        <v/>
      </c>
      <c r="Q224">
        <f>IF($AA224="","",IF(INDEX('Per Invoice'!Q$2:Q$1201,$AA224)="","",INDEX('Per Invoice'!Q$2:Q$1201,$AA224)))</f>
        <v/>
      </c>
      <c r="R224" s="7">
        <f>IF($AA224="","",IF(INDEX('Per Invoice'!R$2:R$1201,$AA224)="","",INDEX('Per Invoice'!R$2:R$1201,$AA224)))</f>
        <v/>
      </c>
      <c r="S224" s="7">
        <f>IF($AA224="","",IF(INDEX('Per Invoice'!S$2:S$1201,$AA224)="","",INDEX('Per Invoice'!S$2:S$1201,$AA224)))</f>
        <v/>
      </c>
      <c r="T224">
        <f>IF($AA224="","",IF(INDEX('Per Invoice'!T$2:T$1201,$AA224)="","",INDEX('Per Invoice'!T$2:T$1201,$AA224)))</f>
        <v/>
      </c>
      <c r="U224" s="7">
        <f>IF($AA224="","",IF(INDEX('Per Invoice'!U$2:U$1201,$AA224)="","",INDEX('Per Invoice'!U$2:U$1201,$AA224)))</f>
        <v/>
      </c>
      <c r="V224" s="7">
        <f>IF($AA224="","",IF(INDEX('Per Invoice'!V$2:V$1201,$AA224)="","",INDEX('Per Invoice'!V$2:V$1201,$AA224)))</f>
        <v/>
      </c>
      <c r="W224" s="7">
        <f>IF($AA224="","",IF(INDEX('Per Invoice'!W$2:W$1201,$AA224)="","",INDEX('Per Invoice'!W$2:W$1201,$AA224)))</f>
        <v/>
      </c>
      <c r="X224" s="7">
        <f>IF($AA224="","",IF(INDEX('Per Invoice'!X$2:X$1201,$AA224)="","",INDEX('Per Invoice'!X$2:X$1201,$AA224)))</f>
        <v/>
      </c>
      <c r="Y224" s="7">
        <f>IF($AA224="","",IF(INDEX('Per Invoice'!Y$2:Y$1201,$AA224)="","",INDEX('Per Invoice'!Y$2:Y$1201,$AA224)))</f>
        <v/>
      </c>
      <c r="Z224" s="7">
        <f>IF($AA224="","",IF(INDEX('Per Invoice'!Z$2:Z$1201,$AA224)="","",INDEX('Per Invoice'!Z$2:Z$1201,$AA224)))</f>
        <v/>
      </c>
      <c r="AA224" s="16">
        <f>IFERROR(MATCH(Settings!$C$27&amp;"|"&amp;ROWS($AA$2:$AA224),'Per Invoice'!$AB$2:$AB$1201,0),"")</f>
        <v/>
      </c>
    </row>
    <row r="225">
      <c r="A225">
        <f>IF($AA225="","",IF(INDEX('Per Invoice'!A$2:A$1201,$AA225)="","",INDEX('Per Invoice'!A$2:A$1201,$AA225)))</f>
        <v/>
      </c>
      <c r="B225">
        <f>IF($AA225="","",IF(INDEX('Per Invoice'!B$2:B$1201,$AA225)="","",INDEX('Per Invoice'!B$2:B$1201,$AA225)))</f>
        <v/>
      </c>
      <c r="C225">
        <f>IF($AA225="","",IF(INDEX('Per Invoice'!C$2:C$1201,$AA225)="","",INDEX('Per Invoice'!C$2:C$1201,$AA225)))</f>
        <v/>
      </c>
      <c r="D225">
        <f>IF($AA225="","",IF(INDEX('Per Invoice'!D$2:D$1201,$AA225)="","",INDEX('Per Invoice'!D$2:D$1201,$AA225)))</f>
        <v/>
      </c>
      <c r="E225">
        <f>IF($AA225="","",IF(INDEX('Per Invoice'!E$2:E$1201,$AA225)="","",INDEX('Per Invoice'!E$2:E$1201,$AA225)))</f>
        <v/>
      </c>
      <c r="F225">
        <f>IF($AA225="","",IF(INDEX('Per Invoice'!F$2:F$1201,$AA225)="","",INDEX('Per Invoice'!F$2:F$1201,$AA225)))</f>
        <v/>
      </c>
      <c r="G225">
        <f>IF($AA225="","",IF(INDEX('Per Invoice'!G$2:G$1201,$AA225)="","",INDEX('Per Invoice'!G$2:G$1201,$AA225)))</f>
        <v/>
      </c>
      <c r="H225">
        <f>IF($AA225="","",IF(INDEX('Per Invoice'!H$2:H$1201,$AA225)="","",INDEX('Per Invoice'!H$2:H$1201,$AA225)))</f>
        <v/>
      </c>
      <c r="I225">
        <f>IF($AA225="","",IF(INDEX('Per Invoice'!I$2:I$1201,$AA225)="","",INDEX('Per Invoice'!I$2:I$1201,$AA225)))</f>
        <v/>
      </c>
      <c r="J225">
        <f>IF($AA225="","",IF(INDEX('Per Invoice'!J$2:J$1201,$AA225)="","",INDEX('Per Invoice'!J$2:J$1201,$AA225)))</f>
        <v/>
      </c>
      <c r="K225">
        <f>IF($AA225="","",IF(INDEX('Per Invoice'!K$2:K$1201,$AA225)="","",INDEX('Per Invoice'!K$2:K$1201,$AA225)))</f>
        <v/>
      </c>
      <c r="L225">
        <f>IF($AA225="","",IF(INDEX('Per Invoice'!L$2:L$1201,$AA225)="","",INDEX('Per Invoice'!L$2:L$1201,$AA225)))</f>
        <v/>
      </c>
      <c r="M225">
        <f>IF($AA225="","",IF(INDEX('Per Invoice'!M$2:M$1201,$AA225)="","",INDEX('Per Invoice'!M$2:M$1201,$AA225)))</f>
        <v/>
      </c>
      <c r="N225">
        <f>IF($AA225="","",IF(INDEX('Per Invoice'!N$2:N$1201,$AA225)="","",INDEX('Per Invoice'!N$2:N$1201,$AA225)))</f>
        <v/>
      </c>
      <c r="O225">
        <f>IF($AA225="","",IF(INDEX('Per Invoice'!O$2:O$1201,$AA225)="","",INDEX('Per Invoice'!O$2:O$1201,$AA225)))</f>
        <v/>
      </c>
      <c r="P225" s="7">
        <f>IF($AA225="","",IF(INDEX('Per Invoice'!P$2:P$1201,$AA225)="","",INDEX('Per Invoice'!P$2:P$1201,$AA225)))</f>
        <v/>
      </c>
      <c r="Q225">
        <f>IF($AA225="","",IF(INDEX('Per Invoice'!Q$2:Q$1201,$AA225)="","",INDEX('Per Invoice'!Q$2:Q$1201,$AA225)))</f>
        <v/>
      </c>
      <c r="R225" s="7">
        <f>IF($AA225="","",IF(INDEX('Per Invoice'!R$2:R$1201,$AA225)="","",INDEX('Per Invoice'!R$2:R$1201,$AA225)))</f>
        <v/>
      </c>
      <c r="S225" s="7">
        <f>IF($AA225="","",IF(INDEX('Per Invoice'!S$2:S$1201,$AA225)="","",INDEX('Per Invoice'!S$2:S$1201,$AA225)))</f>
        <v/>
      </c>
      <c r="T225">
        <f>IF($AA225="","",IF(INDEX('Per Invoice'!T$2:T$1201,$AA225)="","",INDEX('Per Invoice'!T$2:T$1201,$AA225)))</f>
        <v/>
      </c>
      <c r="U225" s="7">
        <f>IF($AA225="","",IF(INDEX('Per Invoice'!U$2:U$1201,$AA225)="","",INDEX('Per Invoice'!U$2:U$1201,$AA225)))</f>
        <v/>
      </c>
      <c r="V225" s="7">
        <f>IF($AA225="","",IF(INDEX('Per Invoice'!V$2:V$1201,$AA225)="","",INDEX('Per Invoice'!V$2:V$1201,$AA225)))</f>
        <v/>
      </c>
      <c r="W225" s="7">
        <f>IF($AA225="","",IF(INDEX('Per Invoice'!W$2:W$1201,$AA225)="","",INDEX('Per Invoice'!W$2:W$1201,$AA225)))</f>
        <v/>
      </c>
      <c r="X225" s="7">
        <f>IF($AA225="","",IF(INDEX('Per Invoice'!X$2:X$1201,$AA225)="","",INDEX('Per Invoice'!X$2:X$1201,$AA225)))</f>
        <v/>
      </c>
      <c r="Y225" s="7">
        <f>IF($AA225="","",IF(INDEX('Per Invoice'!Y$2:Y$1201,$AA225)="","",INDEX('Per Invoice'!Y$2:Y$1201,$AA225)))</f>
        <v/>
      </c>
      <c r="Z225" s="7">
        <f>IF($AA225="","",IF(INDEX('Per Invoice'!Z$2:Z$1201,$AA225)="","",INDEX('Per Invoice'!Z$2:Z$1201,$AA225)))</f>
        <v/>
      </c>
      <c r="AA225" s="16">
        <f>IFERROR(MATCH(Settings!$C$27&amp;"|"&amp;ROWS($AA$2:$AA225),'Per Invoice'!$AB$2:$AB$1201,0),"")</f>
        <v/>
      </c>
    </row>
    <row r="226">
      <c r="A226">
        <f>IF($AA226="","",IF(INDEX('Per Invoice'!A$2:A$1201,$AA226)="","",INDEX('Per Invoice'!A$2:A$1201,$AA226)))</f>
        <v/>
      </c>
      <c r="B226">
        <f>IF($AA226="","",IF(INDEX('Per Invoice'!B$2:B$1201,$AA226)="","",INDEX('Per Invoice'!B$2:B$1201,$AA226)))</f>
        <v/>
      </c>
      <c r="C226">
        <f>IF($AA226="","",IF(INDEX('Per Invoice'!C$2:C$1201,$AA226)="","",INDEX('Per Invoice'!C$2:C$1201,$AA226)))</f>
        <v/>
      </c>
      <c r="D226">
        <f>IF($AA226="","",IF(INDEX('Per Invoice'!D$2:D$1201,$AA226)="","",INDEX('Per Invoice'!D$2:D$1201,$AA226)))</f>
        <v/>
      </c>
      <c r="E226">
        <f>IF($AA226="","",IF(INDEX('Per Invoice'!E$2:E$1201,$AA226)="","",INDEX('Per Invoice'!E$2:E$1201,$AA226)))</f>
        <v/>
      </c>
      <c r="F226">
        <f>IF($AA226="","",IF(INDEX('Per Invoice'!F$2:F$1201,$AA226)="","",INDEX('Per Invoice'!F$2:F$1201,$AA226)))</f>
        <v/>
      </c>
      <c r="G226">
        <f>IF($AA226="","",IF(INDEX('Per Invoice'!G$2:G$1201,$AA226)="","",INDEX('Per Invoice'!G$2:G$1201,$AA226)))</f>
        <v/>
      </c>
      <c r="H226">
        <f>IF($AA226="","",IF(INDEX('Per Invoice'!H$2:H$1201,$AA226)="","",INDEX('Per Invoice'!H$2:H$1201,$AA226)))</f>
        <v/>
      </c>
      <c r="I226">
        <f>IF($AA226="","",IF(INDEX('Per Invoice'!I$2:I$1201,$AA226)="","",INDEX('Per Invoice'!I$2:I$1201,$AA226)))</f>
        <v/>
      </c>
      <c r="J226">
        <f>IF($AA226="","",IF(INDEX('Per Invoice'!J$2:J$1201,$AA226)="","",INDEX('Per Invoice'!J$2:J$1201,$AA226)))</f>
        <v/>
      </c>
      <c r="K226">
        <f>IF($AA226="","",IF(INDEX('Per Invoice'!K$2:K$1201,$AA226)="","",INDEX('Per Invoice'!K$2:K$1201,$AA226)))</f>
        <v/>
      </c>
      <c r="L226">
        <f>IF($AA226="","",IF(INDEX('Per Invoice'!L$2:L$1201,$AA226)="","",INDEX('Per Invoice'!L$2:L$1201,$AA226)))</f>
        <v/>
      </c>
      <c r="M226">
        <f>IF($AA226="","",IF(INDEX('Per Invoice'!M$2:M$1201,$AA226)="","",INDEX('Per Invoice'!M$2:M$1201,$AA226)))</f>
        <v/>
      </c>
      <c r="N226">
        <f>IF($AA226="","",IF(INDEX('Per Invoice'!N$2:N$1201,$AA226)="","",INDEX('Per Invoice'!N$2:N$1201,$AA226)))</f>
        <v/>
      </c>
      <c r="O226">
        <f>IF($AA226="","",IF(INDEX('Per Invoice'!O$2:O$1201,$AA226)="","",INDEX('Per Invoice'!O$2:O$1201,$AA226)))</f>
        <v/>
      </c>
      <c r="P226" s="7">
        <f>IF($AA226="","",IF(INDEX('Per Invoice'!P$2:P$1201,$AA226)="","",INDEX('Per Invoice'!P$2:P$1201,$AA226)))</f>
        <v/>
      </c>
      <c r="Q226">
        <f>IF($AA226="","",IF(INDEX('Per Invoice'!Q$2:Q$1201,$AA226)="","",INDEX('Per Invoice'!Q$2:Q$1201,$AA226)))</f>
        <v/>
      </c>
      <c r="R226" s="7">
        <f>IF($AA226="","",IF(INDEX('Per Invoice'!R$2:R$1201,$AA226)="","",INDEX('Per Invoice'!R$2:R$1201,$AA226)))</f>
        <v/>
      </c>
      <c r="S226" s="7">
        <f>IF($AA226="","",IF(INDEX('Per Invoice'!S$2:S$1201,$AA226)="","",INDEX('Per Invoice'!S$2:S$1201,$AA226)))</f>
        <v/>
      </c>
      <c r="T226">
        <f>IF($AA226="","",IF(INDEX('Per Invoice'!T$2:T$1201,$AA226)="","",INDEX('Per Invoice'!T$2:T$1201,$AA226)))</f>
        <v/>
      </c>
      <c r="U226" s="7">
        <f>IF($AA226="","",IF(INDEX('Per Invoice'!U$2:U$1201,$AA226)="","",INDEX('Per Invoice'!U$2:U$1201,$AA226)))</f>
        <v/>
      </c>
      <c r="V226" s="7">
        <f>IF($AA226="","",IF(INDEX('Per Invoice'!V$2:V$1201,$AA226)="","",INDEX('Per Invoice'!V$2:V$1201,$AA226)))</f>
        <v/>
      </c>
      <c r="W226" s="7">
        <f>IF($AA226="","",IF(INDEX('Per Invoice'!W$2:W$1201,$AA226)="","",INDEX('Per Invoice'!W$2:W$1201,$AA226)))</f>
        <v/>
      </c>
      <c r="X226" s="7">
        <f>IF($AA226="","",IF(INDEX('Per Invoice'!X$2:X$1201,$AA226)="","",INDEX('Per Invoice'!X$2:X$1201,$AA226)))</f>
        <v/>
      </c>
      <c r="Y226" s="7">
        <f>IF($AA226="","",IF(INDEX('Per Invoice'!Y$2:Y$1201,$AA226)="","",INDEX('Per Invoice'!Y$2:Y$1201,$AA226)))</f>
        <v/>
      </c>
      <c r="Z226" s="7">
        <f>IF($AA226="","",IF(INDEX('Per Invoice'!Z$2:Z$1201,$AA226)="","",INDEX('Per Invoice'!Z$2:Z$1201,$AA226)))</f>
        <v/>
      </c>
      <c r="AA226" s="16">
        <f>IFERROR(MATCH(Settings!$C$27&amp;"|"&amp;ROWS($AA$2:$AA226),'Per Invoice'!$AB$2:$AB$1201,0),"")</f>
        <v/>
      </c>
    </row>
    <row r="227">
      <c r="A227">
        <f>IF($AA227="","",IF(INDEX('Per Invoice'!A$2:A$1201,$AA227)="","",INDEX('Per Invoice'!A$2:A$1201,$AA227)))</f>
        <v/>
      </c>
      <c r="B227">
        <f>IF($AA227="","",IF(INDEX('Per Invoice'!B$2:B$1201,$AA227)="","",INDEX('Per Invoice'!B$2:B$1201,$AA227)))</f>
        <v/>
      </c>
      <c r="C227">
        <f>IF($AA227="","",IF(INDEX('Per Invoice'!C$2:C$1201,$AA227)="","",INDEX('Per Invoice'!C$2:C$1201,$AA227)))</f>
        <v/>
      </c>
      <c r="D227">
        <f>IF($AA227="","",IF(INDEX('Per Invoice'!D$2:D$1201,$AA227)="","",INDEX('Per Invoice'!D$2:D$1201,$AA227)))</f>
        <v/>
      </c>
      <c r="E227">
        <f>IF($AA227="","",IF(INDEX('Per Invoice'!E$2:E$1201,$AA227)="","",INDEX('Per Invoice'!E$2:E$1201,$AA227)))</f>
        <v/>
      </c>
      <c r="F227">
        <f>IF($AA227="","",IF(INDEX('Per Invoice'!F$2:F$1201,$AA227)="","",INDEX('Per Invoice'!F$2:F$1201,$AA227)))</f>
        <v/>
      </c>
      <c r="G227">
        <f>IF($AA227="","",IF(INDEX('Per Invoice'!G$2:G$1201,$AA227)="","",INDEX('Per Invoice'!G$2:G$1201,$AA227)))</f>
        <v/>
      </c>
      <c r="H227">
        <f>IF($AA227="","",IF(INDEX('Per Invoice'!H$2:H$1201,$AA227)="","",INDEX('Per Invoice'!H$2:H$1201,$AA227)))</f>
        <v/>
      </c>
      <c r="I227">
        <f>IF($AA227="","",IF(INDEX('Per Invoice'!I$2:I$1201,$AA227)="","",INDEX('Per Invoice'!I$2:I$1201,$AA227)))</f>
        <v/>
      </c>
      <c r="J227">
        <f>IF($AA227="","",IF(INDEX('Per Invoice'!J$2:J$1201,$AA227)="","",INDEX('Per Invoice'!J$2:J$1201,$AA227)))</f>
        <v/>
      </c>
      <c r="K227">
        <f>IF($AA227="","",IF(INDEX('Per Invoice'!K$2:K$1201,$AA227)="","",INDEX('Per Invoice'!K$2:K$1201,$AA227)))</f>
        <v/>
      </c>
      <c r="L227">
        <f>IF($AA227="","",IF(INDEX('Per Invoice'!L$2:L$1201,$AA227)="","",INDEX('Per Invoice'!L$2:L$1201,$AA227)))</f>
        <v/>
      </c>
      <c r="M227">
        <f>IF($AA227="","",IF(INDEX('Per Invoice'!M$2:M$1201,$AA227)="","",INDEX('Per Invoice'!M$2:M$1201,$AA227)))</f>
        <v/>
      </c>
      <c r="N227">
        <f>IF($AA227="","",IF(INDEX('Per Invoice'!N$2:N$1201,$AA227)="","",INDEX('Per Invoice'!N$2:N$1201,$AA227)))</f>
        <v/>
      </c>
      <c r="O227">
        <f>IF($AA227="","",IF(INDEX('Per Invoice'!O$2:O$1201,$AA227)="","",INDEX('Per Invoice'!O$2:O$1201,$AA227)))</f>
        <v/>
      </c>
      <c r="P227" s="7">
        <f>IF($AA227="","",IF(INDEX('Per Invoice'!P$2:P$1201,$AA227)="","",INDEX('Per Invoice'!P$2:P$1201,$AA227)))</f>
        <v/>
      </c>
      <c r="Q227">
        <f>IF($AA227="","",IF(INDEX('Per Invoice'!Q$2:Q$1201,$AA227)="","",INDEX('Per Invoice'!Q$2:Q$1201,$AA227)))</f>
        <v/>
      </c>
      <c r="R227" s="7">
        <f>IF($AA227="","",IF(INDEX('Per Invoice'!R$2:R$1201,$AA227)="","",INDEX('Per Invoice'!R$2:R$1201,$AA227)))</f>
        <v/>
      </c>
      <c r="S227" s="7">
        <f>IF($AA227="","",IF(INDEX('Per Invoice'!S$2:S$1201,$AA227)="","",INDEX('Per Invoice'!S$2:S$1201,$AA227)))</f>
        <v/>
      </c>
      <c r="T227">
        <f>IF($AA227="","",IF(INDEX('Per Invoice'!T$2:T$1201,$AA227)="","",INDEX('Per Invoice'!T$2:T$1201,$AA227)))</f>
        <v/>
      </c>
      <c r="U227" s="7">
        <f>IF($AA227="","",IF(INDEX('Per Invoice'!U$2:U$1201,$AA227)="","",INDEX('Per Invoice'!U$2:U$1201,$AA227)))</f>
        <v/>
      </c>
      <c r="V227" s="7">
        <f>IF($AA227="","",IF(INDEX('Per Invoice'!V$2:V$1201,$AA227)="","",INDEX('Per Invoice'!V$2:V$1201,$AA227)))</f>
        <v/>
      </c>
      <c r="W227" s="7">
        <f>IF($AA227="","",IF(INDEX('Per Invoice'!W$2:W$1201,$AA227)="","",INDEX('Per Invoice'!W$2:W$1201,$AA227)))</f>
        <v/>
      </c>
      <c r="X227" s="7">
        <f>IF($AA227="","",IF(INDEX('Per Invoice'!X$2:X$1201,$AA227)="","",INDEX('Per Invoice'!X$2:X$1201,$AA227)))</f>
        <v/>
      </c>
      <c r="Y227" s="7">
        <f>IF($AA227="","",IF(INDEX('Per Invoice'!Y$2:Y$1201,$AA227)="","",INDEX('Per Invoice'!Y$2:Y$1201,$AA227)))</f>
        <v/>
      </c>
      <c r="Z227" s="7">
        <f>IF($AA227="","",IF(INDEX('Per Invoice'!Z$2:Z$1201,$AA227)="","",INDEX('Per Invoice'!Z$2:Z$1201,$AA227)))</f>
        <v/>
      </c>
      <c r="AA227" s="16">
        <f>IFERROR(MATCH(Settings!$C$27&amp;"|"&amp;ROWS($AA$2:$AA227),'Per Invoice'!$AB$2:$AB$1201,0),"")</f>
        <v/>
      </c>
    </row>
    <row r="228">
      <c r="A228">
        <f>IF($AA228="","",IF(INDEX('Per Invoice'!A$2:A$1201,$AA228)="","",INDEX('Per Invoice'!A$2:A$1201,$AA228)))</f>
        <v/>
      </c>
      <c r="B228">
        <f>IF($AA228="","",IF(INDEX('Per Invoice'!B$2:B$1201,$AA228)="","",INDEX('Per Invoice'!B$2:B$1201,$AA228)))</f>
        <v/>
      </c>
      <c r="C228">
        <f>IF($AA228="","",IF(INDEX('Per Invoice'!C$2:C$1201,$AA228)="","",INDEX('Per Invoice'!C$2:C$1201,$AA228)))</f>
        <v/>
      </c>
      <c r="D228">
        <f>IF($AA228="","",IF(INDEX('Per Invoice'!D$2:D$1201,$AA228)="","",INDEX('Per Invoice'!D$2:D$1201,$AA228)))</f>
        <v/>
      </c>
      <c r="E228">
        <f>IF($AA228="","",IF(INDEX('Per Invoice'!E$2:E$1201,$AA228)="","",INDEX('Per Invoice'!E$2:E$1201,$AA228)))</f>
        <v/>
      </c>
      <c r="F228">
        <f>IF($AA228="","",IF(INDEX('Per Invoice'!F$2:F$1201,$AA228)="","",INDEX('Per Invoice'!F$2:F$1201,$AA228)))</f>
        <v/>
      </c>
      <c r="G228">
        <f>IF($AA228="","",IF(INDEX('Per Invoice'!G$2:G$1201,$AA228)="","",INDEX('Per Invoice'!G$2:G$1201,$AA228)))</f>
        <v/>
      </c>
      <c r="H228">
        <f>IF($AA228="","",IF(INDEX('Per Invoice'!H$2:H$1201,$AA228)="","",INDEX('Per Invoice'!H$2:H$1201,$AA228)))</f>
        <v/>
      </c>
      <c r="I228">
        <f>IF($AA228="","",IF(INDEX('Per Invoice'!I$2:I$1201,$AA228)="","",INDEX('Per Invoice'!I$2:I$1201,$AA228)))</f>
        <v/>
      </c>
      <c r="J228">
        <f>IF($AA228="","",IF(INDEX('Per Invoice'!J$2:J$1201,$AA228)="","",INDEX('Per Invoice'!J$2:J$1201,$AA228)))</f>
        <v/>
      </c>
      <c r="K228">
        <f>IF($AA228="","",IF(INDEX('Per Invoice'!K$2:K$1201,$AA228)="","",INDEX('Per Invoice'!K$2:K$1201,$AA228)))</f>
        <v/>
      </c>
      <c r="L228">
        <f>IF($AA228="","",IF(INDEX('Per Invoice'!L$2:L$1201,$AA228)="","",INDEX('Per Invoice'!L$2:L$1201,$AA228)))</f>
        <v/>
      </c>
      <c r="M228">
        <f>IF($AA228="","",IF(INDEX('Per Invoice'!M$2:M$1201,$AA228)="","",INDEX('Per Invoice'!M$2:M$1201,$AA228)))</f>
        <v/>
      </c>
      <c r="N228">
        <f>IF($AA228="","",IF(INDEX('Per Invoice'!N$2:N$1201,$AA228)="","",INDEX('Per Invoice'!N$2:N$1201,$AA228)))</f>
        <v/>
      </c>
      <c r="O228">
        <f>IF($AA228="","",IF(INDEX('Per Invoice'!O$2:O$1201,$AA228)="","",INDEX('Per Invoice'!O$2:O$1201,$AA228)))</f>
        <v/>
      </c>
      <c r="P228" s="7">
        <f>IF($AA228="","",IF(INDEX('Per Invoice'!P$2:P$1201,$AA228)="","",INDEX('Per Invoice'!P$2:P$1201,$AA228)))</f>
        <v/>
      </c>
      <c r="Q228">
        <f>IF($AA228="","",IF(INDEX('Per Invoice'!Q$2:Q$1201,$AA228)="","",INDEX('Per Invoice'!Q$2:Q$1201,$AA228)))</f>
        <v/>
      </c>
      <c r="R228" s="7">
        <f>IF($AA228="","",IF(INDEX('Per Invoice'!R$2:R$1201,$AA228)="","",INDEX('Per Invoice'!R$2:R$1201,$AA228)))</f>
        <v/>
      </c>
      <c r="S228" s="7">
        <f>IF($AA228="","",IF(INDEX('Per Invoice'!S$2:S$1201,$AA228)="","",INDEX('Per Invoice'!S$2:S$1201,$AA228)))</f>
        <v/>
      </c>
      <c r="T228">
        <f>IF($AA228="","",IF(INDEX('Per Invoice'!T$2:T$1201,$AA228)="","",INDEX('Per Invoice'!T$2:T$1201,$AA228)))</f>
        <v/>
      </c>
      <c r="U228" s="7">
        <f>IF($AA228="","",IF(INDEX('Per Invoice'!U$2:U$1201,$AA228)="","",INDEX('Per Invoice'!U$2:U$1201,$AA228)))</f>
        <v/>
      </c>
      <c r="V228" s="7">
        <f>IF($AA228="","",IF(INDEX('Per Invoice'!V$2:V$1201,$AA228)="","",INDEX('Per Invoice'!V$2:V$1201,$AA228)))</f>
        <v/>
      </c>
      <c r="W228" s="7">
        <f>IF($AA228="","",IF(INDEX('Per Invoice'!W$2:W$1201,$AA228)="","",INDEX('Per Invoice'!W$2:W$1201,$AA228)))</f>
        <v/>
      </c>
      <c r="X228" s="7">
        <f>IF($AA228="","",IF(INDEX('Per Invoice'!X$2:X$1201,$AA228)="","",INDEX('Per Invoice'!X$2:X$1201,$AA228)))</f>
        <v/>
      </c>
      <c r="Y228" s="7">
        <f>IF($AA228="","",IF(INDEX('Per Invoice'!Y$2:Y$1201,$AA228)="","",INDEX('Per Invoice'!Y$2:Y$1201,$AA228)))</f>
        <v/>
      </c>
      <c r="Z228" s="7">
        <f>IF($AA228="","",IF(INDEX('Per Invoice'!Z$2:Z$1201,$AA228)="","",INDEX('Per Invoice'!Z$2:Z$1201,$AA228)))</f>
        <v/>
      </c>
      <c r="AA228" s="16">
        <f>IFERROR(MATCH(Settings!$C$27&amp;"|"&amp;ROWS($AA$2:$AA228),'Per Invoice'!$AB$2:$AB$1201,0),"")</f>
        <v/>
      </c>
    </row>
    <row r="229">
      <c r="A229">
        <f>IF($AA229="","",IF(INDEX('Per Invoice'!A$2:A$1201,$AA229)="","",INDEX('Per Invoice'!A$2:A$1201,$AA229)))</f>
        <v/>
      </c>
      <c r="B229">
        <f>IF($AA229="","",IF(INDEX('Per Invoice'!B$2:B$1201,$AA229)="","",INDEX('Per Invoice'!B$2:B$1201,$AA229)))</f>
        <v/>
      </c>
      <c r="C229">
        <f>IF($AA229="","",IF(INDEX('Per Invoice'!C$2:C$1201,$AA229)="","",INDEX('Per Invoice'!C$2:C$1201,$AA229)))</f>
        <v/>
      </c>
      <c r="D229">
        <f>IF($AA229="","",IF(INDEX('Per Invoice'!D$2:D$1201,$AA229)="","",INDEX('Per Invoice'!D$2:D$1201,$AA229)))</f>
        <v/>
      </c>
      <c r="E229">
        <f>IF($AA229="","",IF(INDEX('Per Invoice'!E$2:E$1201,$AA229)="","",INDEX('Per Invoice'!E$2:E$1201,$AA229)))</f>
        <v/>
      </c>
      <c r="F229">
        <f>IF($AA229="","",IF(INDEX('Per Invoice'!F$2:F$1201,$AA229)="","",INDEX('Per Invoice'!F$2:F$1201,$AA229)))</f>
        <v/>
      </c>
      <c r="G229">
        <f>IF($AA229="","",IF(INDEX('Per Invoice'!G$2:G$1201,$AA229)="","",INDEX('Per Invoice'!G$2:G$1201,$AA229)))</f>
        <v/>
      </c>
      <c r="H229">
        <f>IF($AA229="","",IF(INDEX('Per Invoice'!H$2:H$1201,$AA229)="","",INDEX('Per Invoice'!H$2:H$1201,$AA229)))</f>
        <v/>
      </c>
      <c r="I229">
        <f>IF($AA229="","",IF(INDEX('Per Invoice'!I$2:I$1201,$AA229)="","",INDEX('Per Invoice'!I$2:I$1201,$AA229)))</f>
        <v/>
      </c>
      <c r="J229">
        <f>IF($AA229="","",IF(INDEX('Per Invoice'!J$2:J$1201,$AA229)="","",INDEX('Per Invoice'!J$2:J$1201,$AA229)))</f>
        <v/>
      </c>
      <c r="K229">
        <f>IF($AA229="","",IF(INDEX('Per Invoice'!K$2:K$1201,$AA229)="","",INDEX('Per Invoice'!K$2:K$1201,$AA229)))</f>
        <v/>
      </c>
      <c r="L229">
        <f>IF($AA229="","",IF(INDEX('Per Invoice'!L$2:L$1201,$AA229)="","",INDEX('Per Invoice'!L$2:L$1201,$AA229)))</f>
        <v/>
      </c>
      <c r="M229">
        <f>IF($AA229="","",IF(INDEX('Per Invoice'!M$2:M$1201,$AA229)="","",INDEX('Per Invoice'!M$2:M$1201,$AA229)))</f>
        <v/>
      </c>
      <c r="N229">
        <f>IF($AA229="","",IF(INDEX('Per Invoice'!N$2:N$1201,$AA229)="","",INDEX('Per Invoice'!N$2:N$1201,$AA229)))</f>
        <v/>
      </c>
      <c r="O229">
        <f>IF($AA229="","",IF(INDEX('Per Invoice'!O$2:O$1201,$AA229)="","",INDEX('Per Invoice'!O$2:O$1201,$AA229)))</f>
        <v/>
      </c>
      <c r="P229" s="7">
        <f>IF($AA229="","",IF(INDEX('Per Invoice'!P$2:P$1201,$AA229)="","",INDEX('Per Invoice'!P$2:P$1201,$AA229)))</f>
        <v/>
      </c>
      <c r="Q229">
        <f>IF($AA229="","",IF(INDEX('Per Invoice'!Q$2:Q$1201,$AA229)="","",INDEX('Per Invoice'!Q$2:Q$1201,$AA229)))</f>
        <v/>
      </c>
      <c r="R229" s="7">
        <f>IF($AA229="","",IF(INDEX('Per Invoice'!R$2:R$1201,$AA229)="","",INDEX('Per Invoice'!R$2:R$1201,$AA229)))</f>
        <v/>
      </c>
      <c r="S229" s="7">
        <f>IF($AA229="","",IF(INDEX('Per Invoice'!S$2:S$1201,$AA229)="","",INDEX('Per Invoice'!S$2:S$1201,$AA229)))</f>
        <v/>
      </c>
      <c r="T229">
        <f>IF($AA229="","",IF(INDEX('Per Invoice'!T$2:T$1201,$AA229)="","",INDEX('Per Invoice'!T$2:T$1201,$AA229)))</f>
        <v/>
      </c>
      <c r="U229" s="7">
        <f>IF($AA229="","",IF(INDEX('Per Invoice'!U$2:U$1201,$AA229)="","",INDEX('Per Invoice'!U$2:U$1201,$AA229)))</f>
        <v/>
      </c>
      <c r="V229" s="7">
        <f>IF($AA229="","",IF(INDEX('Per Invoice'!V$2:V$1201,$AA229)="","",INDEX('Per Invoice'!V$2:V$1201,$AA229)))</f>
        <v/>
      </c>
      <c r="W229" s="7">
        <f>IF($AA229="","",IF(INDEX('Per Invoice'!W$2:W$1201,$AA229)="","",INDEX('Per Invoice'!W$2:W$1201,$AA229)))</f>
        <v/>
      </c>
      <c r="X229" s="7">
        <f>IF($AA229="","",IF(INDEX('Per Invoice'!X$2:X$1201,$AA229)="","",INDEX('Per Invoice'!X$2:X$1201,$AA229)))</f>
        <v/>
      </c>
      <c r="Y229" s="7">
        <f>IF($AA229="","",IF(INDEX('Per Invoice'!Y$2:Y$1201,$AA229)="","",INDEX('Per Invoice'!Y$2:Y$1201,$AA229)))</f>
        <v/>
      </c>
      <c r="Z229" s="7">
        <f>IF($AA229="","",IF(INDEX('Per Invoice'!Z$2:Z$1201,$AA229)="","",INDEX('Per Invoice'!Z$2:Z$1201,$AA229)))</f>
        <v/>
      </c>
      <c r="AA229" s="16">
        <f>IFERROR(MATCH(Settings!$C$27&amp;"|"&amp;ROWS($AA$2:$AA229),'Per Invoice'!$AB$2:$AB$1201,0),"")</f>
        <v/>
      </c>
    </row>
    <row r="230">
      <c r="A230">
        <f>IF($AA230="","",IF(INDEX('Per Invoice'!A$2:A$1201,$AA230)="","",INDEX('Per Invoice'!A$2:A$1201,$AA230)))</f>
        <v/>
      </c>
      <c r="B230">
        <f>IF($AA230="","",IF(INDEX('Per Invoice'!B$2:B$1201,$AA230)="","",INDEX('Per Invoice'!B$2:B$1201,$AA230)))</f>
        <v/>
      </c>
      <c r="C230">
        <f>IF($AA230="","",IF(INDEX('Per Invoice'!C$2:C$1201,$AA230)="","",INDEX('Per Invoice'!C$2:C$1201,$AA230)))</f>
        <v/>
      </c>
      <c r="D230">
        <f>IF($AA230="","",IF(INDEX('Per Invoice'!D$2:D$1201,$AA230)="","",INDEX('Per Invoice'!D$2:D$1201,$AA230)))</f>
        <v/>
      </c>
      <c r="E230">
        <f>IF($AA230="","",IF(INDEX('Per Invoice'!E$2:E$1201,$AA230)="","",INDEX('Per Invoice'!E$2:E$1201,$AA230)))</f>
        <v/>
      </c>
      <c r="F230">
        <f>IF($AA230="","",IF(INDEX('Per Invoice'!F$2:F$1201,$AA230)="","",INDEX('Per Invoice'!F$2:F$1201,$AA230)))</f>
        <v/>
      </c>
      <c r="G230">
        <f>IF($AA230="","",IF(INDEX('Per Invoice'!G$2:G$1201,$AA230)="","",INDEX('Per Invoice'!G$2:G$1201,$AA230)))</f>
        <v/>
      </c>
      <c r="H230">
        <f>IF($AA230="","",IF(INDEX('Per Invoice'!H$2:H$1201,$AA230)="","",INDEX('Per Invoice'!H$2:H$1201,$AA230)))</f>
        <v/>
      </c>
      <c r="I230">
        <f>IF($AA230="","",IF(INDEX('Per Invoice'!I$2:I$1201,$AA230)="","",INDEX('Per Invoice'!I$2:I$1201,$AA230)))</f>
        <v/>
      </c>
      <c r="J230">
        <f>IF($AA230="","",IF(INDEX('Per Invoice'!J$2:J$1201,$AA230)="","",INDEX('Per Invoice'!J$2:J$1201,$AA230)))</f>
        <v/>
      </c>
      <c r="K230">
        <f>IF($AA230="","",IF(INDEX('Per Invoice'!K$2:K$1201,$AA230)="","",INDEX('Per Invoice'!K$2:K$1201,$AA230)))</f>
        <v/>
      </c>
      <c r="L230">
        <f>IF($AA230="","",IF(INDEX('Per Invoice'!L$2:L$1201,$AA230)="","",INDEX('Per Invoice'!L$2:L$1201,$AA230)))</f>
        <v/>
      </c>
      <c r="M230">
        <f>IF($AA230="","",IF(INDEX('Per Invoice'!M$2:M$1201,$AA230)="","",INDEX('Per Invoice'!M$2:M$1201,$AA230)))</f>
        <v/>
      </c>
      <c r="N230">
        <f>IF($AA230="","",IF(INDEX('Per Invoice'!N$2:N$1201,$AA230)="","",INDEX('Per Invoice'!N$2:N$1201,$AA230)))</f>
        <v/>
      </c>
      <c r="O230">
        <f>IF($AA230="","",IF(INDEX('Per Invoice'!O$2:O$1201,$AA230)="","",INDEX('Per Invoice'!O$2:O$1201,$AA230)))</f>
        <v/>
      </c>
      <c r="P230" s="7">
        <f>IF($AA230="","",IF(INDEX('Per Invoice'!P$2:P$1201,$AA230)="","",INDEX('Per Invoice'!P$2:P$1201,$AA230)))</f>
        <v/>
      </c>
      <c r="Q230">
        <f>IF($AA230="","",IF(INDEX('Per Invoice'!Q$2:Q$1201,$AA230)="","",INDEX('Per Invoice'!Q$2:Q$1201,$AA230)))</f>
        <v/>
      </c>
      <c r="R230" s="7">
        <f>IF($AA230="","",IF(INDEX('Per Invoice'!R$2:R$1201,$AA230)="","",INDEX('Per Invoice'!R$2:R$1201,$AA230)))</f>
        <v/>
      </c>
      <c r="S230" s="7">
        <f>IF($AA230="","",IF(INDEX('Per Invoice'!S$2:S$1201,$AA230)="","",INDEX('Per Invoice'!S$2:S$1201,$AA230)))</f>
        <v/>
      </c>
      <c r="T230">
        <f>IF($AA230="","",IF(INDEX('Per Invoice'!T$2:T$1201,$AA230)="","",INDEX('Per Invoice'!T$2:T$1201,$AA230)))</f>
        <v/>
      </c>
      <c r="U230" s="7">
        <f>IF($AA230="","",IF(INDEX('Per Invoice'!U$2:U$1201,$AA230)="","",INDEX('Per Invoice'!U$2:U$1201,$AA230)))</f>
        <v/>
      </c>
      <c r="V230" s="7">
        <f>IF($AA230="","",IF(INDEX('Per Invoice'!V$2:V$1201,$AA230)="","",INDEX('Per Invoice'!V$2:V$1201,$AA230)))</f>
        <v/>
      </c>
      <c r="W230" s="7">
        <f>IF($AA230="","",IF(INDEX('Per Invoice'!W$2:W$1201,$AA230)="","",INDEX('Per Invoice'!W$2:W$1201,$AA230)))</f>
        <v/>
      </c>
      <c r="X230" s="7">
        <f>IF($AA230="","",IF(INDEX('Per Invoice'!X$2:X$1201,$AA230)="","",INDEX('Per Invoice'!X$2:X$1201,$AA230)))</f>
        <v/>
      </c>
      <c r="Y230" s="7">
        <f>IF($AA230="","",IF(INDEX('Per Invoice'!Y$2:Y$1201,$AA230)="","",INDEX('Per Invoice'!Y$2:Y$1201,$AA230)))</f>
        <v/>
      </c>
      <c r="Z230" s="7">
        <f>IF($AA230="","",IF(INDEX('Per Invoice'!Z$2:Z$1201,$AA230)="","",INDEX('Per Invoice'!Z$2:Z$1201,$AA230)))</f>
        <v/>
      </c>
      <c r="AA230" s="16">
        <f>IFERROR(MATCH(Settings!$C$27&amp;"|"&amp;ROWS($AA$2:$AA230),'Per Invoice'!$AB$2:$AB$1201,0),"")</f>
        <v/>
      </c>
    </row>
    <row r="231">
      <c r="A231">
        <f>IF($AA231="","",IF(INDEX('Per Invoice'!A$2:A$1201,$AA231)="","",INDEX('Per Invoice'!A$2:A$1201,$AA231)))</f>
        <v/>
      </c>
      <c r="B231">
        <f>IF($AA231="","",IF(INDEX('Per Invoice'!B$2:B$1201,$AA231)="","",INDEX('Per Invoice'!B$2:B$1201,$AA231)))</f>
        <v/>
      </c>
      <c r="C231">
        <f>IF($AA231="","",IF(INDEX('Per Invoice'!C$2:C$1201,$AA231)="","",INDEX('Per Invoice'!C$2:C$1201,$AA231)))</f>
        <v/>
      </c>
      <c r="D231">
        <f>IF($AA231="","",IF(INDEX('Per Invoice'!D$2:D$1201,$AA231)="","",INDEX('Per Invoice'!D$2:D$1201,$AA231)))</f>
        <v/>
      </c>
      <c r="E231">
        <f>IF($AA231="","",IF(INDEX('Per Invoice'!E$2:E$1201,$AA231)="","",INDEX('Per Invoice'!E$2:E$1201,$AA231)))</f>
        <v/>
      </c>
      <c r="F231">
        <f>IF($AA231="","",IF(INDEX('Per Invoice'!F$2:F$1201,$AA231)="","",INDEX('Per Invoice'!F$2:F$1201,$AA231)))</f>
        <v/>
      </c>
      <c r="G231">
        <f>IF($AA231="","",IF(INDEX('Per Invoice'!G$2:G$1201,$AA231)="","",INDEX('Per Invoice'!G$2:G$1201,$AA231)))</f>
        <v/>
      </c>
      <c r="H231">
        <f>IF($AA231="","",IF(INDEX('Per Invoice'!H$2:H$1201,$AA231)="","",INDEX('Per Invoice'!H$2:H$1201,$AA231)))</f>
        <v/>
      </c>
      <c r="I231">
        <f>IF($AA231="","",IF(INDEX('Per Invoice'!I$2:I$1201,$AA231)="","",INDEX('Per Invoice'!I$2:I$1201,$AA231)))</f>
        <v/>
      </c>
      <c r="J231">
        <f>IF($AA231="","",IF(INDEX('Per Invoice'!J$2:J$1201,$AA231)="","",INDEX('Per Invoice'!J$2:J$1201,$AA231)))</f>
        <v/>
      </c>
      <c r="K231">
        <f>IF($AA231="","",IF(INDEX('Per Invoice'!K$2:K$1201,$AA231)="","",INDEX('Per Invoice'!K$2:K$1201,$AA231)))</f>
        <v/>
      </c>
      <c r="L231">
        <f>IF($AA231="","",IF(INDEX('Per Invoice'!L$2:L$1201,$AA231)="","",INDEX('Per Invoice'!L$2:L$1201,$AA231)))</f>
        <v/>
      </c>
      <c r="M231">
        <f>IF($AA231="","",IF(INDEX('Per Invoice'!M$2:M$1201,$AA231)="","",INDEX('Per Invoice'!M$2:M$1201,$AA231)))</f>
        <v/>
      </c>
      <c r="N231">
        <f>IF($AA231="","",IF(INDEX('Per Invoice'!N$2:N$1201,$AA231)="","",INDEX('Per Invoice'!N$2:N$1201,$AA231)))</f>
        <v/>
      </c>
      <c r="O231">
        <f>IF($AA231="","",IF(INDEX('Per Invoice'!O$2:O$1201,$AA231)="","",INDEX('Per Invoice'!O$2:O$1201,$AA231)))</f>
        <v/>
      </c>
      <c r="P231" s="7">
        <f>IF($AA231="","",IF(INDEX('Per Invoice'!P$2:P$1201,$AA231)="","",INDEX('Per Invoice'!P$2:P$1201,$AA231)))</f>
        <v/>
      </c>
      <c r="Q231">
        <f>IF($AA231="","",IF(INDEX('Per Invoice'!Q$2:Q$1201,$AA231)="","",INDEX('Per Invoice'!Q$2:Q$1201,$AA231)))</f>
        <v/>
      </c>
      <c r="R231" s="7">
        <f>IF($AA231="","",IF(INDEX('Per Invoice'!R$2:R$1201,$AA231)="","",INDEX('Per Invoice'!R$2:R$1201,$AA231)))</f>
        <v/>
      </c>
      <c r="S231" s="7">
        <f>IF($AA231="","",IF(INDEX('Per Invoice'!S$2:S$1201,$AA231)="","",INDEX('Per Invoice'!S$2:S$1201,$AA231)))</f>
        <v/>
      </c>
      <c r="T231">
        <f>IF($AA231="","",IF(INDEX('Per Invoice'!T$2:T$1201,$AA231)="","",INDEX('Per Invoice'!T$2:T$1201,$AA231)))</f>
        <v/>
      </c>
      <c r="U231" s="7">
        <f>IF($AA231="","",IF(INDEX('Per Invoice'!U$2:U$1201,$AA231)="","",INDEX('Per Invoice'!U$2:U$1201,$AA231)))</f>
        <v/>
      </c>
      <c r="V231" s="7">
        <f>IF($AA231="","",IF(INDEX('Per Invoice'!V$2:V$1201,$AA231)="","",INDEX('Per Invoice'!V$2:V$1201,$AA231)))</f>
        <v/>
      </c>
      <c r="W231" s="7">
        <f>IF($AA231="","",IF(INDEX('Per Invoice'!W$2:W$1201,$AA231)="","",INDEX('Per Invoice'!W$2:W$1201,$AA231)))</f>
        <v/>
      </c>
      <c r="X231" s="7">
        <f>IF($AA231="","",IF(INDEX('Per Invoice'!X$2:X$1201,$AA231)="","",INDEX('Per Invoice'!X$2:X$1201,$AA231)))</f>
        <v/>
      </c>
      <c r="Y231" s="7">
        <f>IF($AA231="","",IF(INDEX('Per Invoice'!Y$2:Y$1201,$AA231)="","",INDEX('Per Invoice'!Y$2:Y$1201,$AA231)))</f>
        <v/>
      </c>
      <c r="Z231" s="7">
        <f>IF($AA231="","",IF(INDEX('Per Invoice'!Z$2:Z$1201,$AA231)="","",INDEX('Per Invoice'!Z$2:Z$1201,$AA231)))</f>
        <v/>
      </c>
      <c r="AA231" s="16">
        <f>IFERROR(MATCH(Settings!$C$27&amp;"|"&amp;ROWS($AA$2:$AA231),'Per Invoice'!$AB$2:$AB$1201,0),"")</f>
        <v/>
      </c>
    </row>
    <row r="232">
      <c r="A232">
        <f>IF($AA232="","",IF(INDEX('Per Invoice'!A$2:A$1201,$AA232)="","",INDEX('Per Invoice'!A$2:A$1201,$AA232)))</f>
        <v/>
      </c>
      <c r="B232">
        <f>IF($AA232="","",IF(INDEX('Per Invoice'!B$2:B$1201,$AA232)="","",INDEX('Per Invoice'!B$2:B$1201,$AA232)))</f>
        <v/>
      </c>
      <c r="C232">
        <f>IF($AA232="","",IF(INDEX('Per Invoice'!C$2:C$1201,$AA232)="","",INDEX('Per Invoice'!C$2:C$1201,$AA232)))</f>
        <v/>
      </c>
      <c r="D232">
        <f>IF($AA232="","",IF(INDEX('Per Invoice'!D$2:D$1201,$AA232)="","",INDEX('Per Invoice'!D$2:D$1201,$AA232)))</f>
        <v/>
      </c>
      <c r="E232">
        <f>IF($AA232="","",IF(INDEX('Per Invoice'!E$2:E$1201,$AA232)="","",INDEX('Per Invoice'!E$2:E$1201,$AA232)))</f>
        <v/>
      </c>
      <c r="F232">
        <f>IF($AA232="","",IF(INDEX('Per Invoice'!F$2:F$1201,$AA232)="","",INDEX('Per Invoice'!F$2:F$1201,$AA232)))</f>
        <v/>
      </c>
      <c r="G232">
        <f>IF($AA232="","",IF(INDEX('Per Invoice'!G$2:G$1201,$AA232)="","",INDEX('Per Invoice'!G$2:G$1201,$AA232)))</f>
        <v/>
      </c>
      <c r="H232">
        <f>IF($AA232="","",IF(INDEX('Per Invoice'!H$2:H$1201,$AA232)="","",INDEX('Per Invoice'!H$2:H$1201,$AA232)))</f>
        <v/>
      </c>
      <c r="I232">
        <f>IF($AA232="","",IF(INDEX('Per Invoice'!I$2:I$1201,$AA232)="","",INDEX('Per Invoice'!I$2:I$1201,$AA232)))</f>
        <v/>
      </c>
      <c r="J232">
        <f>IF($AA232="","",IF(INDEX('Per Invoice'!J$2:J$1201,$AA232)="","",INDEX('Per Invoice'!J$2:J$1201,$AA232)))</f>
        <v/>
      </c>
      <c r="K232">
        <f>IF($AA232="","",IF(INDEX('Per Invoice'!K$2:K$1201,$AA232)="","",INDEX('Per Invoice'!K$2:K$1201,$AA232)))</f>
        <v/>
      </c>
      <c r="L232">
        <f>IF($AA232="","",IF(INDEX('Per Invoice'!L$2:L$1201,$AA232)="","",INDEX('Per Invoice'!L$2:L$1201,$AA232)))</f>
        <v/>
      </c>
      <c r="M232">
        <f>IF($AA232="","",IF(INDEX('Per Invoice'!M$2:M$1201,$AA232)="","",INDEX('Per Invoice'!M$2:M$1201,$AA232)))</f>
        <v/>
      </c>
      <c r="N232">
        <f>IF($AA232="","",IF(INDEX('Per Invoice'!N$2:N$1201,$AA232)="","",INDEX('Per Invoice'!N$2:N$1201,$AA232)))</f>
        <v/>
      </c>
      <c r="O232">
        <f>IF($AA232="","",IF(INDEX('Per Invoice'!O$2:O$1201,$AA232)="","",INDEX('Per Invoice'!O$2:O$1201,$AA232)))</f>
        <v/>
      </c>
      <c r="P232" s="7">
        <f>IF($AA232="","",IF(INDEX('Per Invoice'!P$2:P$1201,$AA232)="","",INDEX('Per Invoice'!P$2:P$1201,$AA232)))</f>
        <v/>
      </c>
      <c r="Q232">
        <f>IF($AA232="","",IF(INDEX('Per Invoice'!Q$2:Q$1201,$AA232)="","",INDEX('Per Invoice'!Q$2:Q$1201,$AA232)))</f>
        <v/>
      </c>
      <c r="R232" s="7">
        <f>IF($AA232="","",IF(INDEX('Per Invoice'!R$2:R$1201,$AA232)="","",INDEX('Per Invoice'!R$2:R$1201,$AA232)))</f>
        <v/>
      </c>
      <c r="S232" s="7">
        <f>IF($AA232="","",IF(INDEX('Per Invoice'!S$2:S$1201,$AA232)="","",INDEX('Per Invoice'!S$2:S$1201,$AA232)))</f>
        <v/>
      </c>
      <c r="T232">
        <f>IF($AA232="","",IF(INDEX('Per Invoice'!T$2:T$1201,$AA232)="","",INDEX('Per Invoice'!T$2:T$1201,$AA232)))</f>
        <v/>
      </c>
      <c r="U232" s="7">
        <f>IF($AA232="","",IF(INDEX('Per Invoice'!U$2:U$1201,$AA232)="","",INDEX('Per Invoice'!U$2:U$1201,$AA232)))</f>
        <v/>
      </c>
      <c r="V232" s="7">
        <f>IF($AA232="","",IF(INDEX('Per Invoice'!V$2:V$1201,$AA232)="","",INDEX('Per Invoice'!V$2:V$1201,$AA232)))</f>
        <v/>
      </c>
      <c r="W232" s="7">
        <f>IF($AA232="","",IF(INDEX('Per Invoice'!W$2:W$1201,$AA232)="","",INDEX('Per Invoice'!W$2:W$1201,$AA232)))</f>
        <v/>
      </c>
      <c r="X232" s="7">
        <f>IF($AA232="","",IF(INDEX('Per Invoice'!X$2:X$1201,$AA232)="","",INDEX('Per Invoice'!X$2:X$1201,$AA232)))</f>
        <v/>
      </c>
      <c r="Y232" s="7">
        <f>IF($AA232="","",IF(INDEX('Per Invoice'!Y$2:Y$1201,$AA232)="","",INDEX('Per Invoice'!Y$2:Y$1201,$AA232)))</f>
        <v/>
      </c>
      <c r="Z232" s="7">
        <f>IF($AA232="","",IF(INDEX('Per Invoice'!Z$2:Z$1201,$AA232)="","",INDEX('Per Invoice'!Z$2:Z$1201,$AA232)))</f>
        <v/>
      </c>
      <c r="AA232" s="16">
        <f>IFERROR(MATCH(Settings!$C$27&amp;"|"&amp;ROWS($AA$2:$AA232),'Per Invoice'!$AB$2:$AB$1201,0),"")</f>
        <v/>
      </c>
    </row>
    <row r="233">
      <c r="A233">
        <f>IF($AA233="","",IF(INDEX('Per Invoice'!A$2:A$1201,$AA233)="","",INDEX('Per Invoice'!A$2:A$1201,$AA233)))</f>
        <v/>
      </c>
      <c r="B233">
        <f>IF($AA233="","",IF(INDEX('Per Invoice'!B$2:B$1201,$AA233)="","",INDEX('Per Invoice'!B$2:B$1201,$AA233)))</f>
        <v/>
      </c>
      <c r="C233">
        <f>IF($AA233="","",IF(INDEX('Per Invoice'!C$2:C$1201,$AA233)="","",INDEX('Per Invoice'!C$2:C$1201,$AA233)))</f>
        <v/>
      </c>
      <c r="D233">
        <f>IF($AA233="","",IF(INDEX('Per Invoice'!D$2:D$1201,$AA233)="","",INDEX('Per Invoice'!D$2:D$1201,$AA233)))</f>
        <v/>
      </c>
      <c r="E233">
        <f>IF($AA233="","",IF(INDEX('Per Invoice'!E$2:E$1201,$AA233)="","",INDEX('Per Invoice'!E$2:E$1201,$AA233)))</f>
        <v/>
      </c>
      <c r="F233">
        <f>IF($AA233="","",IF(INDEX('Per Invoice'!F$2:F$1201,$AA233)="","",INDEX('Per Invoice'!F$2:F$1201,$AA233)))</f>
        <v/>
      </c>
      <c r="G233">
        <f>IF($AA233="","",IF(INDEX('Per Invoice'!G$2:G$1201,$AA233)="","",INDEX('Per Invoice'!G$2:G$1201,$AA233)))</f>
        <v/>
      </c>
      <c r="H233">
        <f>IF($AA233="","",IF(INDEX('Per Invoice'!H$2:H$1201,$AA233)="","",INDEX('Per Invoice'!H$2:H$1201,$AA233)))</f>
        <v/>
      </c>
      <c r="I233">
        <f>IF($AA233="","",IF(INDEX('Per Invoice'!I$2:I$1201,$AA233)="","",INDEX('Per Invoice'!I$2:I$1201,$AA233)))</f>
        <v/>
      </c>
      <c r="J233">
        <f>IF($AA233="","",IF(INDEX('Per Invoice'!J$2:J$1201,$AA233)="","",INDEX('Per Invoice'!J$2:J$1201,$AA233)))</f>
        <v/>
      </c>
      <c r="K233">
        <f>IF($AA233="","",IF(INDEX('Per Invoice'!K$2:K$1201,$AA233)="","",INDEX('Per Invoice'!K$2:K$1201,$AA233)))</f>
        <v/>
      </c>
      <c r="L233">
        <f>IF($AA233="","",IF(INDEX('Per Invoice'!L$2:L$1201,$AA233)="","",INDEX('Per Invoice'!L$2:L$1201,$AA233)))</f>
        <v/>
      </c>
      <c r="M233">
        <f>IF($AA233="","",IF(INDEX('Per Invoice'!M$2:M$1201,$AA233)="","",INDEX('Per Invoice'!M$2:M$1201,$AA233)))</f>
        <v/>
      </c>
      <c r="N233">
        <f>IF($AA233="","",IF(INDEX('Per Invoice'!N$2:N$1201,$AA233)="","",INDEX('Per Invoice'!N$2:N$1201,$AA233)))</f>
        <v/>
      </c>
      <c r="O233">
        <f>IF($AA233="","",IF(INDEX('Per Invoice'!O$2:O$1201,$AA233)="","",INDEX('Per Invoice'!O$2:O$1201,$AA233)))</f>
        <v/>
      </c>
      <c r="P233" s="7">
        <f>IF($AA233="","",IF(INDEX('Per Invoice'!P$2:P$1201,$AA233)="","",INDEX('Per Invoice'!P$2:P$1201,$AA233)))</f>
        <v/>
      </c>
      <c r="Q233">
        <f>IF($AA233="","",IF(INDEX('Per Invoice'!Q$2:Q$1201,$AA233)="","",INDEX('Per Invoice'!Q$2:Q$1201,$AA233)))</f>
        <v/>
      </c>
      <c r="R233" s="7">
        <f>IF($AA233="","",IF(INDEX('Per Invoice'!R$2:R$1201,$AA233)="","",INDEX('Per Invoice'!R$2:R$1201,$AA233)))</f>
        <v/>
      </c>
      <c r="S233" s="7">
        <f>IF($AA233="","",IF(INDEX('Per Invoice'!S$2:S$1201,$AA233)="","",INDEX('Per Invoice'!S$2:S$1201,$AA233)))</f>
        <v/>
      </c>
      <c r="T233">
        <f>IF($AA233="","",IF(INDEX('Per Invoice'!T$2:T$1201,$AA233)="","",INDEX('Per Invoice'!T$2:T$1201,$AA233)))</f>
        <v/>
      </c>
      <c r="U233" s="7">
        <f>IF($AA233="","",IF(INDEX('Per Invoice'!U$2:U$1201,$AA233)="","",INDEX('Per Invoice'!U$2:U$1201,$AA233)))</f>
        <v/>
      </c>
      <c r="V233" s="7">
        <f>IF($AA233="","",IF(INDEX('Per Invoice'!V$2:V$1201,$AA233)="","",INDEX('Per Invoice'!V$2:V$1201,$AA233)))</f>
        <v/>
      </c>
      <c r="W233" s="7">
        <f>IF($AA233="","",IF(INDEX('Per Invoice'!W$2:W$1201,$AA233)="","",INDEX('Per Invoice'!W$2:W$1201,$AA233)))</f>
        <v/>
      </c>
      <c r="X233" s="7">
        <f>IF($AA233="","",IF(INDEX('Per Invoice'!X$2:X$1201,$AA233)="","",INDEX('Per Invoice'!X$2:X$1201,$AA233)))</f>
        <v/>
      </c>
      <c r="Y233" s="7">
        <f>IF($AA233="","",IF(INDEX('Per Invoice'!Y$2:Y$1201,$AA233)="","",INDEX('Per Invoice'!Y$2:Y$1201,$AA233)))</f>
        <v/>
      </c>
      <c r="Z233" s="7">
        <f>IF($AA233="","",IF(INDEX('Per Invoice'!Z$2:Z$1201,$AA233)="","",INDEX('Per Invoice'!Z$2:Z$1201,$AA233)))</f>
        <v/>
      </c>
      <c r="AA233" s="16">
        <f>IFERROR(MATCH(Settings!$C$27&amp;"|"&amp;ROWS($AA$2:$AA233),'Per Invoice'!$AB$2:$AB$1201,0),"")</f>
        <v/>
      </c>
    </row>
    <row r="234">
      <c r="A234">
        <f>IF($AA234="","",IF(INDEX('Per Invoice'!A$2:A$1201,$AA234)="","",INDEX('Per Invoice'!A$2:A$1201,$AA234)))</f>
        <v/>
      </c>
      <c r="B234">
        <f>IF($AA234="","",IF(INDEX('Per Invoice'!B$2:B$1201,$AA234)="","",INDEX('Per Invoice'!B$2:B$1201,$AA234)))</f>
        <v/>
      </c>
      <c r="C234">
        <f>IF($AA234="","",IF(INDEX('Per Invoice'!C$2:C$1201,$AA234)="","",INDEX('Per Invoice'!C$2:C$1201,$AA234)))</f>
        <v/>
      </c>
      <c r="D234">
        <f>IF($AA234="","",IF(INDEX('Per Invoice'!D$2:D$1201,$AA234)="","",INDEX('Per Invoice'!D$2:D$1201,$AA234)))</f>
        <v/>
      </c>
      <c r="E234">
        <f>IF($AA234="","",IF(INDEX('Per Invoice'!E$2:E$1201,$AA234)="","",INDEX('Per Invoice'!E$2:E$1201,$AA234)))</f>
        <v/>
      </c>
      <c r="F234">
        <f>IF($AA234="","",IF(INDEX('Per Invoice'!F$2:F$1201,$AA234)="","",INDEX('Per Invoice'!F$2:F$1201,$AA234)))</f>
        <v/>
      </c>
      <c r="G234">
        <f>IF($AA234="","",IF(INDEX('Per Invoice'!G$2:G$1201,$AA234)="","",INDEX('Per Invoice'!G$2:G$1201,$AA234)))</f>
        <v/>
      </c>
      <c r="H234">
        <f>IF($AA234="","",IF(INDEX('Per Invoice'!H$2:H$1201,$AA234)="","",INDEX('Per Invoice'!H$2:H$1201,$AA234)))</f>
        <v/>
      </c>
      <c r="I234">
        <f>IF($AA234="","",IF(INDEX('Per Invoice'!I$2:I$1201,$AA234)="","",INDEX('Per Invoice'!I$2:I$1201,$AA234)))</f>
        <v/>
      </c>
      <c r="J234">
        <f>IF($AA234="","",IF(INDEX('Per Invoice'!J$2:J$1201,$AA234)="","",INDEX('Per Invoice'!J$2:J$1201,$AA234)))</f>
        <v/>
      </c>
      <c r="K234">
        <f>IF($AA234="","",IF(INDEX('Per Invoice'!K$2:K$1201,$AA234)="","",INDEX('Per Invoice'!K$2:K$1201,$AA234)))</f>
        <v/>
      </c>
      <c r="L234">
        <f>IF($AA234="","",IF(INDEX('Per Invoice'!L$2:L$1201,$AA234)="","",INDEX('Per Invoice'!L$2:L$1201,$AA234)))</f>
        <v/>
      </c>
      <c r="M234">
        <f>IF($AA234="","",IF(INDEX('Per Invoice'!M$2:M$1201,$AA234)="","",INDEX('Per Invoice'!M$2:M$1201,$AA234)))</f>
        <v/>
      </c>
      <c r="N234">
        <f>IF($AA234="","",IF(INDEX('Per Invoice'!N$2:N$1201,$AA234)="","",INDEX('Per Invoice'!N$2:N$1201,$AA234)))</f>
        <v/>
      </c>
      <c r="O234">
        <f>IF($AA234="","",IF(INDEX('Per Invoice'!O$2:O$1201,$AA234)="","",INDEX('Per Invoice'!O$2:O$1201,$AA234)))</f>
        <v/>
      </c>
      <c r="P234" s="7">
        <f>IF($AA234="","",IF(INDEX('Per Invoice'!P$2:P$1201,$AA234)="","",INDEX('Per Invoice'!P$2:P$1201,$AA234)))</f>
        <v/>
      </c>
      <c r="Q234">
        <f>IF($AA234="","",IF(INDEX('Per Invoice'!Q$2:Q$1201,$AA234)="","",INDEX('Per Invoice'!Q$2:Q$1201,$AA234)))</f>
        <v/>
      </c>
      <c r="R234" s="7">
        <f>IF($AA234="","",IF(INDEX('Per Invoice'!R$2:R$1201,$AA234)="","",INDEX('Per Invoice'!R$2:R$1201,$AA234)))</f>
        <v/>
      </c>
      <c r="S234" s="7">
        <f>IF($AA234="","",IF(INDEX('Per Invoice'!S$2:S$1201,$AA234)="","",INDEX('Per Invoice'!S$2:S$1201,$AA234)))</f>
        <v/>
      </c>
      <c r="T234">
        <f>IF($AA234="","",IF(INDEX('Per Invoice'!T$2:T$1201,$AA234)="","",INDEX('Per Invoice'!T$2:T$1201,$AA234)))</f>
        <v/>
      </c>
      <c r="U234" s="7">
        <f>IF($AA234="","",IF(INDEX('Per Invoice'!U$2:U$1201,$AA234)="","",INDEX('Per Invoice'!U$2:U$1201,$AA234)))</f>
        <v/>
      </c>
      <c r="V234" s="7">
        <f>IF($AA234="","",IF(INDEX('Per Invoice'!V$2:V$1201,$AA234)="","",INDEX('Per Invoice'!V$2:V$1201,$AA234)))</f>
        <v/>
      </c>
      <c r="W234" s="7">
        <f>IF($AA234="","",IF(INDEX('Per Invoice'!W$2:W$1201,$AA234)="","",INDEX('Per Invoice'!W$2:W$1201,$AA234)))</f>
        <v/>
      </c>
      <c r="X234" s="7">
        <f>IF($AA234="","",IF(INDEX('Per Invoice'!X$2:X$1201,$AA234)="","",INDEX('Per Invoice'!X$2:X$1201,$AA234)))</f>
        <v/>
      </c>
      <c r="Y234" s="7">
        <f>IF($AA234="","",IF(INDEX('Per Invoice'!Y$2:Y$1201,$AA234)="","",INDEX('Per Invoice'!Y$2:Y$1201,$AA234)))</f>
        <v/>
      </c>
      <c r="Z234" s="7">
        <f>IF($AA234="","",IF(INDEX('Per Invoice'!Z$2:Z$1201,$AA234)="","",INDEX('Per Invoice'!Z$2:Z$1201,$AA234)))</f>
        <v/>
      </c>
      <c r="AA234" s="16">
        <f>IFERROR(MATCH(Settings!$C$27&amp;"|"&amp;ROWS($AA$2:$AA234),'Per Invoice'!$AB$2:$AB$1201,0),"")</f>
        <v/>
      </c>
    </row>
    <row r="235">
      <c r="A235">
        <f>IF($AA235="","",IF(INDEX('Per Invoice'!A$2:A$1201,$AA235)="","",INDEX('Per Invoice'!A$2:A$1201,$AA235)))</f>
        <v/>
      </c>
      <c r="B235">
        <f>IF($AA235="","",IF(INDEX('Per Invoice'!B$2:B$1201,$AA235)="","",INDEX('Per Invoice'!B$2:B$1201,$AA235)))</f>
        <v/>
      </c>
      <c r="C235">
        <f>IF($AA235="","",IF(INDEX('Per Invoice'!C$2:C$1201,$AA235)="","",INDEX('Per Invoice'!C$2:C$1201,$AA235)))</f>
        <v/>
      </c>
      <c r="D235">
        <f>IF($AA235="","",IF(INDEX('Per Invoice'!D$2:D$1201,$AA235)="","",INDEX('Per Invoice'!D$2:D$1201,$AA235)))</f>
        <v/>
      </c>
      <c r="E235">
        <f>IF($AA235="","",IF(INDEX('Per Invoice'!E$2:E$1201,$AA235)="","",INDEX('Per Invoice'!E$2:E$1201,$AA235)))</f>
        <v/>
      </c>
      <c r="F235">
        <f>IF($AA235="","",IF(INDEX('Per Invoice'!F$2:F$1201,$AA235)="","",INDEX('Per Invoice'!F$2:F$1201,$AA235)))</f>
        <v/>
      </c>
      <c r="G235">
        <f>IF($AA235="","",IF(INDEX('Per Invoice'!G$2:G$1201,$AA235)="","",INDEX('Per Invoice'!G$2:G$1201,$AA235)))</f>
        <v/>
      </c>
      <c r="H235">
        <f>IF($AA235="","",IF(INDEX('Per Invoice'!H$2:H$1201,$AA235)="","",INDEX('Per Invoice'!H$2:H$1201,$AA235)))</f>
        <v/>
      </c>
      <c r="I235">
        <f>IF($AA235="","",IF(INDEX('Per Invoice'!I$2:I$1201,$AA235)="","",INDEX('Per Invoice'!I$2:I$1201,$AA235)))</f>
        <v/>
      </c>
      <c r="J235">
        <f>IF($AA235="","",IF(INDEX('Per Invoice'!J$2:J$1201,$AA235)="","",INDEX('Per Invoice'!J$2:J$1201,$AA235)))</f>
        <v/>
      </c>
      <c r="K235">
        <f>IF($AA235="","",IF(INDEX('Per Invoice'!K$2:K$1201,$AA235)="","",INDEX('Per Invoice'!K$2:K$1201,$AA235)))</f>
        <v/>
      </c>
      <c r="L235">
        <f>IF($AA235="","",IF(INDEX('Per Invoice'!L$2:L$1201,$AA235)="","",INDEX('Per Invoice'!L$2:L$1201,$AA235)))</f>
        <v/>
      </c>
      <c r="M235">
        <f>IF($AA235="","",IF(INDEX('Per Invoice'!M$2:M$1201,$AA235)="","",INDEX('Per Invoice'!M$2:M$1201,$AA235)))</f>
        <v/>
      </c>
      <c r="N235">
        <f>IF($AA235="","",IF(INDEX('Per Invoice'!N$2:N$1201,$AA235)="","",INDEX('Per Invoice'!N$2:N$1201,$AA235)))</f>
        <v/>
      </c>
      <c r="O235">
        <f>IF($AA235="","",IF(INDEX('Per Invoice'!O$2:O$1201,$AA235)="","",INDEX('Per Invoice'!O$2:O$1201,$AA235)))</f>
        <v/>
      </c>
      <c r="P235" s="7">
        <f>IF($AA235="","",IF(INDEX('Per Invoice'!P$2:P$1201,$AA235)="","",INDEX('Per Invoice'!P$2:P$1201,$AA235)))</f>
        <v/>
      </c>
      <c r="Q235">
        <f>IF($AA235="","",IF(INDEX('Per Invoice'!Q$2:Q$1201,$AA235)="","",INDEX('Per Invoice'!Q$2:Q$1201,$AA235)))</f>
        <v/>
      </c>
      <c r="R235" s="7">
        <f>IF($AA235="","",IF(INDEX('Per Invoice'!R$2:R$1201,$AA235)="","",INDEX('Per Invoice'!R$2:R$1201,$AA235)))</f>
        <v/>
      </c>
      <c r="S235" s="7">
        <f>IF($AA235="","",IF(INDEX('Per Invoice'!S$2:S$1201,$AA235)="","",INDEX('Per Invoice'!S$2:S$1201,$AA235)))</f>
        <v/>
      </c>
      <c r="T235">
        <f>IF($AA235="","",IF(INDEX('Per Invoice'!T$2:T$1201,$AA235)="","",INDEX('Per Invoice'!T$2:T$1201,$AA235)))</f>
        <v/>
      </c>
      <c r="U235" s="7">
        <f>IF($AA235="","",IF(INDEX('Per Invoice'!U$2:U$1201,$AA235)="","",INDEX('Per Invoice'!U$2:U$1201,$AA235)))</f>
        <v/>
      </c>
      <c r="V235" s="7">
        <f>IF($AA235="","",IF(INDEX('Per Invoice'!V$2:V$1201,$AA235)="","",INDEX('Per Invoice'!V$2:V$1201,$AA235)))</f>
        <v/>
      </c>
      <c r="W235" s="7">
        <f>IF($AA235="","",IF(INDEX('Per Invoice'!W$2:W$1201,$AA235)="","",INDEX('Per Invoice'!W$2:W$1201,$AA235)))</f>
        <v/>
      </c>
      <c r="X235" s="7">
        <f>IF($AA235="","",IF(INDEX('Per Invoice'!X$2:X$1201,$AA235)="","",INDEX('Per Invoice'!X$2:X$1201,$AA235)))</f>
        <v/>
      </c>
      <c r="Y235" s="7">
        <f>IF($AA235="","",IF(INDEX('Per Invoice'!Y$2:Y$1201,$AA235)="","",INDEX('Per Invoice'!Y$2:Y$1201,$AA235)))</f>
        <v/>
      </c>
      <c r="Z235" s="7">
        <f>IF($AA235="","",IF(INDEX('Per Invoice'!Z$2:Z$1201,$AA235)="","",INDEX('Per Invoice'!Z$2:Z$1201,$AA235)))</f>
        <v/>
      </c>
      <c r="AA235" s="16">
        <f>IFERROR(MATCH(Settings!$C$27&amp;"|"&amp;ROWS($AA$2:$AA235),'Per Invoice'!$AB$2:$AB$1201,0),"")</f>
        <v/>
      </c>
    </row>
    <row r="236">
      <c r="A236">
        <f>IF($AA236="","",IF(INDEX('Per Invoice'!A$2:A$1201,$AA236)="","",INDEX('Per Invoice'!A$2:A$1201,$AA236)))</f>
        <v/>
      </c>
      <c r="B236">
        <f>IF($AA236="","",IF(INDEX('Per Invoice'!B$2:B$1201,$AA236)="","",INDEX('Per Invoice'!B$2:B$1201,$AA236)))</f>
        <v/>
      </c>
      <c r="C236">
        <f>IF($AA236="","",IF(INDEX('Per Invoice'!C$2:C$1201,$AA236)="","",INDEX('Per Invoice'!C$2:C$1201,$AA236)))</f>
        <v/>
      </c>
      <c r="D236">
        <f>IF($AA236="","",IF(INDEX('Per Invoice'!D$2:D$1201,$AA236)="","",INDEX('Per Invoice'!D$2:D$1201,$AA236)))</f>
        <v/>
      </c>
      <c r="E236">
        <f>IF($AA236="","",IF(INDEX('Per Invoice'!E$2:E$1201,$AA236)="","",INDEX('Per Invoice'!E$2:E$1201,$AA236)))</f>
        <v/>
      </c>
      <c r="F236">
        <f>IF($AA236="","",IF(INDEX('Per Invoice'!F$2:F$1201,$AA236)="","",INDEX('Per Invoice'!F$2:F$1201,$AA236)))</f>
        <v/>
      </c>
      <c r="G236">
        <f>IF($AA236="","",IF(INDEX('Per Invoice'!G$2:G$1201,$AA236)="","",INDEX('Per Invoice'!G$2:G$1201,$AA236)))</f>
        <v/>
      </c>
      <c r="H236">
        <f>IF($AA236="","",IF(INDEX('Per Invoice'!H$2:H$1201,$AA236)="","",INDEX('Per Invoice'!H$2:H$1201,$AA236)))</f>
        <v/>
      </c>
      <c r="I236">
        <f>IF($AA236="","",IF(INDEX('Per Invoice'!I$2:I$1201,$AA236)="","",INDEX('Per Invoice'!I$2:I$1201,$AA236)))</f>
        <v/>
      </c>
      <c r="J236">
        <f>IF($AA236="","",IF(INDEX('Per Invoice'!J$2:J$1201,$AA236)="","",INDEX('Per Invoice'!J$2:J$1201,$AA236)))</f>
        <v/>
      </c>
      <c r="K236">
        <f>IF($AA236="","",IF(INDEX('Per Invoice'!K$2:K$1201,$AA236)="","",INDEX('Per Invoice'!K$2:K$1201,$AA236)))</f>
        <v/>
      </c>
      <c r="L236">
        <f>IF($AA236="","",IF(INDEX('Per Invoice'!L$2:L$1201,$AA236)="","",INDEX('Per Invoice'!L$2:L$1201,$AA236)))</f>
        <v/>
      </c>
      <c r="M236">
        <f>IF($AA236="","",IF(INDEX('Per Invoice'!M$2:M$1201,$AA236)="","",INDEX('Per Invoice'!M$2:M$1201,$AA236)))</f>
        <v/>
      </c>
      <c r="N236">
        <f>IF($AA236="","",IF(INDEX('Per Invoice'!N$2:N$1201,$AA236)="","",INDEX('Per Invoice'!N$2:N$1201,$AA236)))</f>
        <v/>
      </c>
      <c r="O236">
        <f>IF($AA236="","",IF(INDEX('Per Invoice'!O$2:O$1201,$AA236)="","",INDEX('Per Invoice'!O$2:O$1201,$AA236)))</f>
        <v/>
      </c>
      <c r="P236" s="7">
        <f>IF($AA236="","",IF(INDEX('Per Invoice'!P$2:P$1201,$AA236)="","",INDEX('Per Invoice'!P$2:P$1201,$AA236)))</f>
        <v/>
      </c>
      <c r="Q236">
        <f>IF($AA236="","",IF(INDEX('Per Invoice'!Q$2:Q$1201,$AA236)="","",INDEX('Per Invoice'!Q$2:Q$1201,$AA236)))</f>
        <v/>
      </c>
      <c r="R236" s="7">
        <f>IF($AA236="","",IF(INDEX('Per Invoice'!R$2:R$1201,$AA236)="","",INDEX('Per Invoice'!R$2:R$1201,$AA236)))</f>
        <v/>
      </c>
      <c r="S236" s="7">
        <f>IF($AA236="","",IF(INDEX('Per Invoice'!S$2:S$1201,$AA236)="","",INDEX('Per Invoice'!S$2:S$1201,$AA236)))</f>
        <v/>
      </c>
      <c r="T236">
        <f>IF($AA236="","",IF(INDEX('Per Invoice'!T$2:T$1201,$AA236)="","",INDEX('Per Invoice'!T$2:T$1201,$AA236)))</f>
        <v/>
      </c>
      <c r="U236" s="7">
        <f>IF($AA236="","",IF(INDEX('Per Invoice'!U$2:U$1201,$AA236)="","",INDEX('Per Invoice'!U$2:U$1201,$AA236)))</f>
        <v/>
      </c>
      <c r="V236" s="7">
        <f>IF($AA236="","",IF(INDEX('Per Invoice'!V$2:V$1201,$AA236)="","",INDEX('Per Invoice'!V$2:V$1201,$AA236)))</f>
        <v/>
      </c>
      <c r="W236" s="7">
        <f>IF($AA236="","",IF(INDEX('Per Invoice'!W$2:W$1201,$AA236)="","",INDEX('Per Invoice'!W$2:W$1201,$AA236)))</f>
        <v/>
      </c>
      <c r="X236" s="7">
        <f>IF($AA236="","",IF(INDEX('Per Invoice'!X$2:X$1201,$AA236)="","",INDEX('Per Invoice'!X$2:X$1201,$AA236)))</f>
        <v/>
      </c>
      <c r="Y236" s="7">
        <f>IF($AA236="","",IF(INDEX('Per Invoice'!Y$2:Y$1201,$AA236)="","",INDEX('Per Invoice'!Y$2:Y$1201,$AA236)))</f>
        <v/>
      </c>
      <c r="Z236" s="7">
        <f>IF($AA236="","",IF(INDEX('Per Invoice'!Z$2:Z$1201,$AA236)="","",INDEX('Per Invoice'!Z$2:Z$1201,$AA236)))</f>
        <v/>
      </c>
      <c r="AA236" s="16">
        <f>IFERROR(MATCH(Settings!$C$27&amp;"|"&amp;ROWS($AA$2:$AA236),'Per Invoice'!$AB$2:$AB$1201,0),"")</f>
        <v/>
      </c>
    </row>
    <row r="237">
      <c r="A237">
        <f>IF($AA237="","",IF(INDEX('Per Invoice'!A$2:A$1201,$AA237)="","",INDEX('Per Invoice'!A$2:A$1201,$AA237)))</f>
        <v/>
      </c>
      <c r="B237">
        <f>IF($AA237="","",IF(INDEX('Per Invoice'!B$2:B$1201,$AA237)="","",INDEX('Per Invoice'!B$2:B$1201,$AA237)))</f>
        <v/>
      </c>
      <c r="C237">
        <f>IF($AA237="","",IF(INDEX('Per Invoice'!C$2:C$1201,$AA237)="","",INDEX('Per Invoice'!C$2:C$1201,$AA237)))</f>
        <v/>
      </c>
      <c r="D237">
        <f>IF($AA237="","",IF(INDEX('Per Invoice'!D$2:D$1201,$AA237)="","",INDEX('Per Invoice'!D$2:D$1201,$AA237)))</f>
        <v/>
      </c>
      <c r="E237">
        <f>IF($AA237="","",IF(INDEX('Per Invoice'!E$2:E$1201,$AA237)="","",INDEX('Per Invoice'!E$2:E$1201,$AA237)))</f>
        <v/>
      </c>
      <c r="F237">
        <f>IF($AA237="","",IF(INDEX('Per Invoice'!F$2:F$1201,$AA237)="","",INDEX('Per Invoice'!F$2:F$1201,$AA237)))</f>
        <v/>
      </c>
      <c r="G237">
        <f>IF($AA237="","",IF(INDEX('Per Invoice'!G$2:G$1201,$AA237)="","",INDEX('Per Invoice'!G$2:G$1201,$AA237)))</f>
        <v/>
      </c>
      <c r="H237">
        <f>IF($AA237="","",IF(INDEX('Per Invoice'!H$2:H$1201,$AA237)="","",INDEX('Per Invoice'!H$2:H$1201,$AA237)))</f>
        <v/>
      </c>
      <c r="I237">
        <f>IF($AA237="","",IF(INDEX('Per Invoice'!I$2:I$1201,$AA237)="","",INDEX('Per Invoice'!I$2:I$1201,$AA237)))</f>
        <v/>
      </c>
      <c r="J237">
        <f>IF($AA237="","",IF(INDEX('Per Invoice'!J$2:J$1201,$AA237)="","",INDEX('Per Invoice'!J$2:J$1201,$AA237)))</f>
        <v/>
      </c>
      <c r="K237">
        <f>IF($AA237="","",IF(INDEX('Per Invoice'!K$2:K$1201,$AA237)="","",INDEX('Per Invoice'!K$2:K$1201,$AA237)))</f>
        <v/>
      </c>
      <c r="L237">
        <f>IF($AA237="","",IF(INDEX('Per Invoice'!L$2:L$1201,$AA237)="","",INDEX('Per Invoice'!L$2:L$1201,$AA237)))</f>
        <v/>
      </c>
      <c r="M237">
        <f>IF($AA237="","",IF(INDEX('Per Invoice'!M$2:M$1201,$AA237)="","",INDEX('Per Invoice'!M$2:M$1201,$AA237)))</f>
        <v/>
      </c>
      <c r="N237">
        <f>IF($AA237="","",IF(INDEX('Per Invoice'!N$2:N$1201,$AA237)="","",INDEX('Per Invoice'!N$2:N$1201,$AA237)))</f>
        <v/>
      </c>
      <c r="O237">
        <f>IF($AA237="","",IF(INDEX('Per Invoice'!O$2:O$1201,$AA237)="","",INDEX('Per Invoice'!O$2:O$1201,$AA237)))</f>
        <v/>
      </c>
      <c r="P237" s="7">
        <f>IF($AA237="","",IF(INDEX('Per Invoice'!P$2:P$1201,$AA237)="","",INDEX('Per Invoice'!P$2:P$1201,$AA237)))</f>
        <v/>
      </c>
      <c r="Q237">
        <f>IF($AA237="","",IF(INDEX('Per Invoice'!Q$2:Q$1201,$AA237)="","",INDEX('Per Invoice'!Q$2:Q$1201,$AA237)))</f>
        <v/>
      </c>
      <c r="R237" s="7">
        <f>IF($AA237="","",IF(INDEX('Per Invoice'!R$2:R$1201,$AA237)="","",INDEX('Per Invoice'!R$2:R$1201,$AA237)))</f>
        <v/>
      </c>
      <c r="S237" s="7">
        <f>IF($AA237="","",IF(INDEX('Per Invoice'!S$2:S$1201,$AA237)="","",INDEX('Per Invoice'!S$2:S$1201,$AA237)))</f>
        <v/>
      </c>
      <c r="T237">
        <f>IF($AA237="","",IF(INDEX('Per Invoice'!T$2:T$1201,$AA237)="","",INDEX('Per Invoice'!T$2:T$1201,$AA237)))</f>
        <v/>
      </c>
      <c r="U237" s="7">
        <f>IF($AA237="","",IF(INDEX('Per Invoice'!U$2:U$1201,$AA237)="","",INDEX('Per Invoice'!U$2:U$1201,$AA237)))</f>
        <v/>
      </c>
      <c r="V237" s="7">
        <f>IF($AA237="","",IF(INDEX('Per Invoice'!V$2:V$1201,$AA237)="","",INDEX('Per Invoice'!V$2:V$1201,$AA237)))</f>
        <v/>
      </c>
      <c r="W237" s="7">
        <f>IF($AA237="","",IF(INDEX('Per Invoice'!W$2:W$1201,$AA237)="","",INDEX('Per Invoice'!W$2:W$1201,$AA237)))</f>
        <v/>
      </c>
      <c r="X237" s="7">
        <f>IF($AA237="","",IF(INDEX('Per Invoice'!X$2:X$1201,$AA237)="","",INDEX('Per Invoice'!X$2:X$1201,$AA237)))</f>
        <v/>
      </c>
      <c r="Y237" s="7">
        <f>IF($AA237="","",IF(INDEX('Per Invoice'!Y$2:Y$1201,$AA237)="","",INDEX('Per Invoice'!Y$2:Y$1201,$AA237)))</f>
        <v/>
      </c>
      <c r="Z237" s="7">
        <f>IF($AA237="","",IF(INDEX('Per Invoice'!Z$2:Z$1201,$AA237)="","",INDEX('Per Invoice'!Z$2:Z$1201,$AA237)))</f>
        <v/>
      </c>
      <c r="AA237" s="16">
        <f>IFERROR(MATCH(Settings!$C$27&amp;"|"&amp;ROWS($AA$2:$AA237),'Per Invoice'!$AB$2:$AB$1201,0),"")</f>
        <v/>
      </c>
    </row>
    <row r="238">
      <c r="A238">
        <f>IF($AA238="","",IF(INDEX('Per Invoice'!A$2:A$1201,$AA238)="","",INDEX('Per Invoice'!A$2:A$1201,$AA238)))</f>
        <v/>
      </c>
      <c r="B238">
        <f>IF($AA238="","",IF(INDEX('Per Invoice'!B$2:B$1201,$AA238)="","",INDEX('Per Invoice'!B$2:B$1201,$AA238)))</f>
        <v/>
      </c>
      <c r="C238">
        <f>IF($AA238="","",IF(INDEX('Per Invoice'!C$2:C$1201,$AA238)="","",INDEX('Per Invoice'!C$2:C$1201,$AA238)))</f>
        <v/>
      </c>
      <c r="D238">
        <f>IF($AA238="","",IF(INDEX('Per Invoice'!D$2:D$1201,$AA238)="","",INDEX('Per Invoice'!D$2:D$1201,$AA238)))</f>
        <v/>
      </c>
      <c r="E238">
        <f>IF($AA238="","",IF(INDEX('Per Invoice'!E$2:E$1201,$AA238)="","",INDEX('Per Invoice'!E$2:E$1201,$AA238)))</f>
        <v/>
      </c>
      <c r="F238">
        <f>IF($AA238="","",IF(INDEX('Per Invoice'!F$2:F$1201,$AA238)="","",INDEX('Per Invoice'!F$2:F$1201,$AA238)))</f>
        <v/>
      </c>
      <c r="G238">
        <f>IF($AA238="","",IF(INDEX('Per Invoice'!G$2:G$1201,$AA238)="","",INDEX('Per Invoice'!G$2:G$1201,$AA238)))</f>
        <v/>
      </c>
      <c r="H238">
        <f>IF($AA238="","",IF(INDEX('Per Invoice'!H$2:H$1201,$AA238)="","",INDEX('Per Invoice'!H$2:H$1201,$AA238)))</f>
        <v/>
      </c>
      <c r="I238">
        <f>IF($AA238="","",IF(INDEX('Per Invoice'!I$2:I$1201,$AA238)="","",INDEX('Per Invoice'!I$2:I$1201,$AA238)))</f>
        <v/>
      </c>
      <c r="J238">
        <f>IF($AA238="","",IF(INDEX('Per Invoice'!J$2:J$1201,$AA238)="","",INDEX('Per Invoice'!J$2:J$1201,$AA238)))</f>
        <v/>
      </c>
      <c r="K238">
        <f>IF($AA238="","",IF(INDEX('Per Invoice'!K$2:K$1201,$AA238)="","",INDEX('Per Invoice'!K$2:K$1201,$AA238)))</f>
        <v/>
      </c>
      <c r="L238">
        <f>IF($AA238="","",IF(INDEX('Per Invoice'!L$2:L$1201,$AA238)="","",INDEX('Per Invoice'!L$2:L$1201,$AA238)))</f>
        <v/>
      </c>
      <c r="M238">
        <f>IF($AA238="","",IF(INDEX('Per Invoice'!M$2:M$1201,$AA238)="","",INDEX('Per Invoice'!M$2:M$1201,$AA238)))</f>
        <v/>
      </c>
      <c r="N238">
        <f>IF($AA238="","",IF(INDEX('Per Invoice'!N$2:N$1201,$AA238)="","",INDEX('Per Invoice'!N$2:N$1201,$AA238)))</f>
        <v/>
      </c>
      <c r="O238">
        <f>IF($AA238="","",IF(INDEX('Per Invoice'!O$2:O$1201,$AA238)="","",INDEX('Per Invoice'!O$2:O$1201,$AA238)))</f>
        <v/>
      </c>
      <c r="P238" s="7">
        <f>IF($AA238="","",IF(INDEX('Per Invoice'!P$2:P$1201,$AA238)="","",INDEX('Per Invoice'!P$2:P$1201,$AA238)))</f>
        <v/>
      </c>
      <c r="Q238">
        <f>IF($AA238="","",IF(INDEX('Per Invoice'!Q$2:Q$1201,$AA238)="","",INDEX('Per Invoice'!Q$2:Q$1201,$AA238)))</f>
        <v/>
      </c>
      <c r="R238" s="7">
        <f>IF($AA238="","",IF(INDEX('Per Invoice'!R$2:R$1201,$AA238)="","",INDEX('Per Invoice'!R$2:R$1201,$AA238)))</f>
        <v/>
      </c>
      <c r="S238" s="7">
        <f>IF($AA238="","",IF(INDEX('Per Invoice'!S$2:S$1201,$AA238)="","",INDEX('Per Invoice'!S$2:S$1201,$AA238)))</f>
        <v/>
      </c>
      <c r="T238">
        <f>IF($AA238="","",IF(INDEX('Per Invoice'!T$2:T$1201,$AA238)="","",INDEX('Per Invoice'!T$2:T$1201,$AA238)))</f>
        <v/>
      </c>
      <c r="U238" s="7">
        <f>IF($AA238="","",IF(INDEX('Per Invoice'!U$2:U$1201,$AA238)="","",INDEX('Per Invoice'!U$2:U$1201,$AA238)))</f>
        <v/>
      </c>
      <c r="V238" s="7">
        <f>IF($AA238="","",IF(INDEX('Per Invoice'!V$2:V$1201,$AA238)="","",INDEX('Per Invoice'!V$2:V$1201,$AA238)))</f>
        <v/>
      </c>
      <c r="W238" s="7">
        <f>IF($AA238="","",IF(INDEX('Per Invoice'!W$2:W$1201,$AA238)="","",INDEX('Per Invoice'!W$2:W$1201,$AA238)))</f>
        <v/>
      </c>
      <c r="X238" s="7">
        <f>IF($AA238="","",IF(INDEX('Per Invoice'!X$2:X$1201,$AA238)="","",INDEX('Per Invoice'!X$2:X$1201,$AA238)))</f>
        <v/>
      </c>
      <c r="Y238" s="7">
        <f>IF($AA238="","",IF(INDEX('Per Invoice'!Y$2:Y$1201,$AA238)="","",INDEX('Per Invoice'!Y$2:Y$1201,$AA238)))</f>
        <v/>
      </c>
      <c r="Z238" s="7">
        <f>IF($AA238="","",IF(INDEX('Per Invoice'!Z$2:Z$1201,$AA238)="","",INDEX('Per Invoice'!Z$2:Z$1201,$AA238)))</f>
        <v/>
      </c>
      <c r="AA238" s="16">
        <f>IFERROR(MATCH(Settings!$C$27&amp;"|"&amp;ROWS($AA$2:$AA238),'Per Invoice'!$AB$2:$AB$1201,0),"")</f>
        <v/>
      </c>
    </row>
    <row r="239">
      <c r="A239">
        <f>IF($AA239="","",IF(INDEX('Per Invoice'!A$2:A$1201,$AA239)="","",INDEX('Per Invoice'!A$2:A$1201,$AA239)))</f>
        <v/>
      </c>
      <c r="B239">
        <f>IF($AA239="","",IF(INDEX('Per Invoice'!B$2:B$1201,$AA239)="","",INDEX('Per Invoice'!B$2:B$1201,$AA239)))</f>
        <v/>
      </c>
      <c r="C239">
        <f>IF($AA239="","",IF(INDEX('Per Invoice'!C$2:C$1201,$AA239)="","",INDEX('Per Invoice'!C$2:C$1201,$AA239)))</f>
        <v/>
      </c>
      <c r="D239">
        <f>IF($AA239="","",IF(INDEX('Per Invoice'!D$2:D$1201,$AA239)="","",INDEX('Per Invoice'!D$2:D$1201,$AA239)))</f>
        <v/>
      </c>
      <c r="E239">
        <f>IF($AA239="","",IF(INDEX('Per Invoice'!E$2:E$1201,$AA239)="","",INDEX('Per Invoice'!E$2:E$1201,$AA239)))</f>
        <v/>
      </c>
      <c r="F239">
        <f>IF($AA239="","",IF(INDEX('Per Invoice'!F$2:F$1201,$AA239)="","",INDEX('Per Invoice'!F$2:F$1201,$AA239)))</f>
        <v/>
      </c>
      <c r="G239">
        <f>IF($AA239="","",IF(INDEX('Per Invoice'!G$2:G$1201,$AA239)="","",INDEX('Per Invoice'!G$2:G$1201,$AA239)))</f>
        <v/>
      </c>
      <c r="H239">
        <f>IF($AA239="","",IF(INDEX('Per Invoice'!H$2:H$1201,$AA239)="","",INDEX('Per Invoice'!H$2:H$1201,$AA239)))</f>
        <v/>
      </c>
      <c r="I239">
        <f>IF($AA239="","",IF(INDEX('Per Invoice'!I$2:I$1201,$AA239)="","",INDEX('Per Invoice'!I$2:I$1201,$AA239)))</f>
        <v/>
      </c>
      <c r="J239">
        <f>IF($AA239="","",IF(INDEX('Per Invoice'!J$2:J$1201,$AA239)="","",INDEX('Per Invoice'!J$2:J$1201,$AA239)))</f>
        <v/>
      </c>
      <c r="K239">
        <f>IF($AA239="","",IF(INDEX('Per Invoice'!K$2:K$1201,$AA239)="","",INDEX('Per Invoice'!K$2:K$1201,$AA239)))</f>
        <v/>
      </c>
      <c r="L239">
        <f>IF($AA239="","",IF(INDEX('Per Invoice'!L$2:L$1201,$AA239)="","",INDEX('Per Invoice'!L$2:L$1201,$AA239)))</f>
        <v/>
      </c>
      <c r="M239">
        <f>IF($AA239="","",IF(INDEX('Per Invoice'!M$2:M$1201,$AA239)="","",INDEX('Per Invoice'!M$2:M$1201,$AA239)))</f>
        <v/>
      </c>
      <c r="N239">
        <f>IF($AA239="","",IF(INDEX('Per Invoice'!N$2:N$1201,$AA239)="","",INDEX('Per Invoice'!N$2:N$1201,$AA239)))</f>
        <v/>
      </c>
      <c r="O239">
        <f>IF($AA239="","",IF(INDEX('Per Invoice'!O$2:O$1201,$AA239)="","",INDEX('Per Invoice'!O$2:O$1201,$AA239)))</f>
        <v/>
      </c>
      <c r="P239" s="7">
        <f>IF($AA239="","",IF(INDEX('Per Invoice'!P$2:P$1201,$AA239)="","",INDEX('Per Invoice'!P$2:P$1201,$AA239)))</f>
        <v/>
      </c>
      <c r="Q239">
        <f>IF($AA239="","",IF(INDEX('Per Invoice'!Q$2:Q$1201,$AA239)="","",INDEX('Per Invoice'!Q$2:Q$1201,$AA239)))</f>
        <v/>
      </c>
      <c r="R239" s="7">
        <f>IF($AA239="","",IF(INDEX('Per Invoice'!R$2:R$1201,$AA239)="","",INDEX('Per Invoice'!R$2:R$1201,$AA239)))</f>
        <v/>
      </c>
      <c r="S239" s="7">
        <f>IF($AA239="","",IF(INDEX('Per Invoice'!S$2:S$1201,$AA239)="","",INDEX('Per Invoice'!S$2:S$1201,$AA239)))</f>
        <v/>
      </c>
      <c r="T239">
        <f>IF($AA239="","",IF(INDEX('Per Invoice'!T$2:T$1201,$AA239)="","",INDEX('Per Invoice'!T$2:T$1201,$AA239)))</f>
        <v/>
      </c>
      <c r="U239" s="7">
        <f>IF($AA239="","",IF(INDEX('Per Invoice'!U$2:U$1201,$AA239)="","",INDEX('Per Invoice'!U$2:U$1201,$AA239)))</f>
        <v/>
      </c>
      <c r="V239" s="7">
        <f>IF($AA239="","",IF(INDEX('Per Invoice'!V$2:V$1201,$AA239)="","",INDEX('Per Invoice'!V$2:V$1201,$AA239)))</f>
        <v/>
      </c>
      <c r="W239" s="7">
        <f>IF($AA239="","",IF(INDEX('Per Invoice'!W$2:W$1201,$AA239)="","",INDEX('Per Invoice'!W$2:W$1201,$AA239)))</f>
        <v/>
      </c>
      <c r="X239" s="7">
        <f>IF($AA239="","",IF(INDEX('Per Invoice'!X$2:X$1201,$AA239)="","",INDEX('Per Invoice'!X$2:X$1201,$AA239)))</f>
        <v/>
      </c>
      <c r="Y239" s="7">
        <f>IF($AA239="","",IF(INDEX('Per Invoice'!Y$2:Y$1201,$AA239)="","",INDEX('Per Invoice'!Y$2:Y$1201,$AA239)))</f>
        <v/>
      </c>
      <c r="Z239" s="7">
        <f>IF($AA239="","",IF(INDEX('Per Invoice'!Z$2:Z$1201,$AA239)="","",INDEX('Per Invoice'!Z$2:Z$1201,$AA239)))</f>
        <v/>
      </c>
      <c r="AA239" s="16">
        <f>IFERROR(MATCH(Settings!$C$27&amp;"|"&amp;ROWS($AA$2:$AA239),'Per Invoice'!$AB$2:$AB$1201,0),"")</f>
        <v/>
      </c>
    </row>
    <row r="240">
      <c r="A240">
        <f>IF($AA240="","",IF(INDEX('Per Invoice'!A$2:A$1201,$AA240)="","",INDEX('Per Invoice'!A$2:A$1201,$AA240)))</f>
        <v/>
      </c>
      <c r="B240">
        <f>IF($AA240="","",IF(INDEX('Per Invoice'!B$2:B$1201,$AA240)="","",INDEX('Per Invoice'!B$2:B$1201,$AA240)))</f>
        <v/>
      </c>
      <c r="C240">
        <f>IF($AA240="","",IF(INDEX('Per Invoice'!C$2:C$1201,$AA240)="","",INDEX('Per Invoice'!C$2:C$1201,$AA240)))</f>
        <v/>
      </c>
      <c r="D240">
        <f>IF($AA240="","",IF(INDEX('Per Invoice'!D$2:D$1201,$AA240)="","",INDEX('Per Invoice'!D$2:D$1201,$AA240)))</f>
        <v/>
      </c>
      <c r="E240">
        <f>IF($AA240="","",IF(INDEX('Per Invoice'!E$2:E$1201,$AA240)="","",INDEX('Per Invoice'!E$2:E$1201,$AA240)))</f>
        <v/>
      </c>
      <c r="F240">
        <f>IF($AA240="","",IF(INDEX('Per Invoice'!F$2:F$1201,$AA240)="","",INDEX('Per Invoice'!F$2:F$1201,$AA240)))</f>
        <v/>
      </c>
      <c r="G240">
        <f>IF($AA240="","",IF(INDEX('Per Invoice'!G$2:G$1201,$AA240)="","",INDEX('Per Invoice'!G$2:G$1201,$AA240)))</f>
        <v/>
      </c>
      <c r="H240">
        <f>IF($AA240="","",IF(INDEX('Per Invoice'!H$2:H$1201,$AA240)="","",INDEX('Per Invoice'!H$2:H$1201,$AA240)))</f>
        <v/>
      </c>
      <c r="I240">
        <f>IF($AA240="","",IF(INDEX('Per Invoice'!I$2:I$1201,$AA240)="","",INDEX('Per Invoice'!I$2:I$1201,$AA240)))</f>
        <v/>
      </c>
      <c r="J240">
        <f>IF($AA240="","",IF(INDEX('Per Invoice'!J$2:J$1201,$AA240)="","",INDEX('Per Invoice'!J$2:J$1201,$AA240)))</f>
        <v/>
      </c>
      <c r="K240">
        <f>IF($AA240="","",IF(INDEX('Per Invoice'!K$2:K$1201,$AA240)="","",INDEX('Per Invoice'!K$2:K$1201,$AA240)))</f>
        <v/>
      </c>
      <c r="L240">
        <f>IF($AA240="","",IF(INDEX('Per Invoice'!L$2:L$1201,$AA240)="","",INDEX('Per Invoice'!L$2:L$1201,$AA240)))</f>
        <v/>
      </c>
      <c r="M240">
        <f>IF($AA240="","",IF(INDEX('Per Invoice'!M$2:M$1201,$AA240)="","",INDEX('Per Invoice'!M$2:M$1201,$AA240)))</f>
        <v/>
      </c>
      <c r="N240">
        <f>IF($AA240="","",IF(INDEX('Per Invoice'!N$2:N$1201,$AA240)="","",INDEX('Per Invoice'!N$2:N$1201,$AA240)))</f>
        <v/>
      </c>
      <c r="O240">
        <f>IF($AA240="","",IF(INDEX('Per Invoice'!O$2:O$1201,$AA240)="","",INDEX('Per Invoice'!O$2:O$1201,$AA240)))</f>
        <v/>
      </c>
      <c r="P240" s="7">
        <f>IF($AA240="","",IF(INDEX('Per Invoice'!P$2:P$1201,$AA240)="","",INDEX('Per Invoice'!P$2:P$1201,$AA240)))</f>
        <v/>
      </c>
      <c r="Q240">
        <f>IF($AA240="","",IF(INDEX('Per Invoice'!Q$2:Q$1201,$AA240)="","",INDEX('Per Invoice'!Q$2:Q$1201,$AA240)))</f>
        <v/>
      </c>
      <c r="R240" s="7">
        <f>IF($AA240="","",IF(INDEX('Per Invoice'!R$2:R$1201,$AA240)="","",INDEX('Per Invoice'!R$2:R$1201,$AA240)))</f>
        <v/>
      </c>
      <c r="S240" s="7">
        <f>IF($AA240="","",IF(INDEX('Per Invoice'!S$2:S$1201,$AA240)="","",INDEX('Per Invoice'!S$2:S$1201,$AA240)))</f>
        <v/>
      </c>
      <c r="T240">
        <f>IF($AA240="","",IF(INDEX('Per Invoice'!T$2:T$1201,$AA240)="","",INDEX('Per Invoice'!T$2:T$1201,$AA240)))</f>
        <v/>
      </c>
      <c r="U240" s="7">
        <f>IF($AA240="","",IF(INDEX('Per Invoice'!U$2:U$1201,$AA240)="","",INDEX('Per Invoice'!U$2:U$1201,$AA240)))</f>
        <v/>
      </c>
      <c r="V240" s="7">
        <f>IF($AA240="","",IF(INDEX('Per Invoice'!V$2:V$1201,$AA240)="","",INDEX('Per Invoice'!V$2:V$1201,$AA240)))</f>
        <v/>
      </c>
      <c r="W240" s="7">
        <f>IF($AA240="","",IF(INDEX('Per Invoice'!W$2:W$1201,$AA240)="","",INDEX('Per Invoice'!W$2:W$1201,$AA240)))</f>
        <v/>
      </c>
      <c r="X240" s="7">
        <f>IF($AA240="","",IF(INDEX('Per Invoice'!X$2:X$1201,$AA240)="","",INDEX('Per Invoice'!X$2:X$1201,$AA240)))</f>
        <v/>
      </c>
      <c r="Y240" s="7">
        <f>IF($AA240="","",IF(INDEX('Per Invoice'!Y$2:Y$1201,$AA240)="","",INDEX('Per Invoice'!Y$2:Y$1201,$AA240)))</f>
        <v/>
      </c>
      <c r="Z240" s="7">
        <f>IF($AA240="","",IF(INDEX('Per Invoice'!Z$2:Z$1201,$AA240)="","",INDEX('Per Invoice'!Z$2:Z$1201,$AA240)))</f>
        <v/>
      </c>
      <c r="AA240" s="16">
        <f>IFERROR(MATCH(Settings!$C$27&amp;"|"&amp;ROWS($AA$2:$AA240),'Per Invoice'!$AB$2:$AB$1201,0),"")</f>
        <v/>
      </c>
    </row>
    <row r="241">
      <c r="A241">
        <f>IF($AA241="","",IF(INDEX('Per Invoice'!A$2:A$1201,$AA241)="","",INDEX('Per Invoice'!A$2:A$1201,$AA241)))</f>
        <v/>
      </c>
      <c r="B241">
        <f>IF($AA241="","",IF(INDEX('Per Invoice'!B$2:B$1201,$AA241)="","",INDEX('Per Invoice'!B$2:B$1201,$AA241)))</f>
        <v/>
      </c>
      <c r="C241">
        <f>IF($AA241="","",IF(INDEX('Per Invoice'!C$2:C$1201,$AA241)="","",INDEX('Per Invoice'!C$2:C$1201,$AA241)))</f>
        <v/>
      </c>
      <c r="D241">
        <f>IF($AA241="","",IF(INDEX('Per Invoice'!D$2:D$1201,$AA241)="","",INDEX('Per Invoice'!D$2:D$1201,$AA241)))</f>
        <v/>
      </c>
      <c r="E241">
        <f>IF($AA241="","",IF(INDEX('Per Invoice'!E$2:E$1201,$AA241)="","",INDEX('Per Invoice'!E$2:E$1201,$AA241)))</f>
        <v/>
      </c>
      <c r="F241">
        <f>IF($AA241="","",IF(INDEX('Per Invoice'!F$2:F$1201,$AA241)="","",INDEX('Per Invoice'!F$2:F$1201,$AA241)))</f>
        <v/>
      </c>
      <c r="G241">
        <f>IF($AA241="","",IF(INDEX('Per Invoice'!G$2:G$1201,$AA241)="","",INDEX('Per Invoice'!G$2:G$1201,$AA241)))</f>
        <v/>
      </c>
      <c r="H241">
        <f>IF($AA241="","",IF(INDEX('Per Invoice'!H$2:H$1201,$AA241)="","",INDEX('Per Invoice'!H$2:H$1201,$AA241)))</f>
        <v/>
      </c>
      <c r="I241">
        <f>IF($AA241="","",IF(INDEX('Per Invoice'!I$2:I$1201,$AA241)="","",INDEX('Per Invoice'!I$2:I$1201,$AA241)))</f>
        <v/>
      </c>
      <c r="J241">
        <f>IF($AA241="","",IF(INDEX('Per Invoice'!J$2:J$1201,$AA241)="","",INDEX('Per Invoice'!J$2:J$1201,$AA241)))</f>
        <v/>
      </c>
      <c r="K241">
        <f>IF($AA241="","",IF(INDEX('Per Invoice'!K$2:K$1201,$AA241)="","",INDEX('Per Invoice'!K$2:K$1201,$AA241)))</f>
        <v/>
      </c>
      <c r="L241">
        <f>IF($AA241="","",IF(INDEX('Per Invoice'!L$2:L$1201,$AA241)="","",INDEX('Per Invoice'!L$2:L$1201,$AA241)))</f>
        <v/>
      </c>
      <c r="M241">
        <f>IF($AA241="","",IF(INDEX('Per Invoice'!M$2:M$1201,$AA241)="","",INDEX('Per Invoice'!M$2:M$1201,$AA241)))</f>
        <v/>
      </c>
      <c r="N241">
        <f>IF($AA241="","",IF(INDEX('Per Invoice'!N$2:N$1201,$AA241)="","",INDEX('Per Invoice'!N$2:N$1201,$AA241)))</f>
        <v/>
      </c>
      <c r="O241">
        <f>IF($AA241="","",IF(INDEX('Per Invoice'!O$2:O$1201,$AA241)="","",INDEX('Per Invoice'!O$2:O$1201,$AA241)))</f>
        <v/>
      </c>
      <c r="P241" s="7">
        <f>IF($AA241="","",IF(INDEX('Per Invoice'!P$2:P$1201,$AA241)="","",INDEX('Per Invoice'!P$2:P$1201,$AA241)))</f>
        <v/>
      </c>
      <c r="Q241">
        <f>IF($AA241="","",IF(INDEX('Per Invoice'!Q$2:Q$1201,$AA241)="","",INDEX('Per Invoice'!Q$2:Q$1201,$AA241)))</f>
        <v/>
      </c>
      <c r="R241" s="7">
        <f>IF($AA241="","",IF(INDEX('Per Invoice'!R$2:R$1201,$AA241)="","",INDEX('Per Invoice'!R$2:R$1201,$AA241)))</f>
        <v/>
      </c>
      <c r="S241" s="7">
        <f>IF($AA241="","",IF(INDEX('Per Invoice'!S$2:S$1201,$AA241)="","",INDEX('Per Invoice'!S$2:S$1201,$AA241)))</f>
        <v/>
      </c>
      <c r="T241">
        <f>IF($AA241="","",IF(INDEX('Per Invoice'!T$2:T$1201,$AA241)="","",INDEX('Per Invoice'!T$2:T$1201,$AA241)))</f>
        <v/>
      </c>
      <c r="U241" s="7">
        <f>IF($AA241="","",IF(INDEX('Per Invoice'!U$2:U$1201,$AA241)="","",INDEX('Per Invoice'!U$2:U$1201,$AA241)))</f>
        <v/>
      </c>
      <c r="V241" s="7">
        <f>IF($AA241="","",IF(INDEX('Per Invoice'!V$2:V$1201,$AA241)="","",INDEX('Per Invoice'!V$2:V$1201,$AA241)))</f>
        <v/>
      </c>
      <c r="W241" s="7">
        <f>IF($AA241="","",IF(INDEX('Per Invoice'!W$2:W$1201,$AA241)="","",INDEX('Per Invoice'!W$2:W$1201,$AA241)))</f>
        <v/>
      </c>
      <c r="X241" s="7">
        <f>IF($AA241="","",IF(INDEX('Per Invoice'!X$2:X$1201,$AA241)="","",INDEX('Per Invoice'!X$2:X$1201,$AA241)))</f>
        <v/>
      </c>
      <c r="Y241" s="7">
        <f>IF($AA241="","",IF(INDEX('Per Invoice'!Y$2:Y$1201,$AA241)="","",INDEX('Per Invoice'!Y$2:Y$1201,$AA241)))</f>
        <v/>
      </c>
      <c r="Z241" s="7">
        <f>IF($AA241="","",IF(INDEX('Per Invoice'!Z$2:Z$1201,$AA241)="","",INDEX('Per Invoice'!Z$2:Z$1201,$AA241)))</f>
        <v/>
      </c>
      <c r="AA241" s="16">
        <f>IFERROR(MATCH(Settings!$C$27&amp;"|"&amp;ROWS($AA$2:$AA241),'Per Invoice'!$AB$2:$AB$1201,0),"")</f>
        <v/>
      </c>
    </row>
    <row r="242">
      <c r="A242">
        <f>IF($AA242="","",IF(INDEX('Per Invoice'!A$2:A$1201,$AA242)="","",INDEX('Per Invoice'!A$2:A$1201,$AA242)))</f>
        <v/>
      </c>
      <c r="B242">
        <f>IF($AA242="","",IF(INDEX('Per Invoice'!B$2:B$1201,$AA242)="","",INDEX('Per Invoice'!B$2:B$1201,$AA242)))</f>
        <v/>
      </c>
      <c r="C242">
        <f>IF($AA242="","",IF(INDEX('Per Invoice'!C$2:C$1201,$AA242)="","",INDEX('Per Invoice'!C$2:C$1201,$AA242)))</f>
        <v/>
      </c>
      <c r="D242">
        <f>IF($AA242="","",IF(INDEX('Per Invoice'!D$2:D$1201,$AA242)="","",INDEX('Per Invoice'!D$2:D$1201,$AA242)))</f>
        <v/>
      </c>
      <c r="E242">
        <f>IF($AA242="","",IF(INDEX('Per Invoice'!E$2:E$1201,$AA242)="","",INDEX('Per Invoice'!E$2:E$1201,$AA242)))</f>
        <v/>
      </c>
      <c r="F242">
        <f>IF($AA242="","",IF(INDEX('Per Invoice'!F$2:F$1201,$AA242)="","",INDEX('Per Invoice'!F$2:F$1201,$AA242)))</f>
        <v/>
      </c>
      <c r="G242">
        <f>IF($AA242="","",IF(INDEX('Per Invoice'!G$2:G$1201,$AA242)="","",INDEX('Per Invoice'!G$2:G$1201,$AA242)))</f>
        <v/>
      </c>
      <c r="H242">
        <f>IF($AA242="","",IF(INDEX('Per Invoice'!H$2:H$1201,$AA242)="","",INDEX('Per Invoice'!H$2:H$1201,$AA242)))</f>
        <v/>
      </c>
      <c r="I242">
        <f>IF($AA242="","",IF(INDEX('Per Invoice'!I$2:I$1201,$AA242)="","",INDEX('Per Invoice'!I$2:I$1201,$AA242)))</f>
        <v/>
      </c>
      <c r="J242">
        <f>IF($AA242="","",IF(INDEX('Per Invoice'!J$2:J$1201,$AA242)="","",INDEX('Per Invoice'!J$2:J$1201,$AA242)))</f>
        <v/>
      </c>
      <c r="K242">
        <f>IF($AA242="","",IF(INDEX('Per Invoice'!K$2:K$1201,$AA242)="","",INDEX('Per Invoice'!K$2:K$1201,$AA242)))</f>
        <v/>
      </c>
      <c r="L242">
        <f>IF($AA242="","",IF(INDEX('Per Invoice'!L$2:L$1201,$AA242)="","",INDEX('Per Invoice'!L$2:L$1201,$AA242)))</f>
        <v/>
      </c>
      <c r="M242">
        <f>IF($AA242="","",IF(INDEX('Per Invoice'!M$2:M$1201,$AA242)="","",INDEX('Per Invoice'!M$2:M$1201,$AA242)))</f>
        <v/>
      </c>
      <c r="N242">
        <f>IF($AA242="","",IF(INDEX('Per Invoice'!N$2:N$1201,$AA242)="","",INDEX('Per Invoice'!N$2:N$1201,$AA242)))</f>
        <v/>
      </c>
      <c r="O242">
        <f>IF($AA242="","",IF(INDEX('Per Invoice'!O$2:O$1201,$AA242)="","",INDEX('Per Invoice'!O$2:O$1201,$AA242)))</f>
        <v/>
      </c>
      <c r="P242" s="7">
        <f>IF($AA242="","",IF(INDEX('Per Invoice'!P$2:P$1201,$AA242)="","",INDEX('Per Invoice'!P$2:P$1201,$AA242)))</f>
        <v/>
      </c>
      <c r="Q242">
        <f>IF($AA242="","",IF(INDEX('Per Invoice'!Q$2:Q$1201,$AA242)="","",INDEX('Per Invoice'!Q$2:Q$1201,$AA242)))</f>
        <v/>
      </c>
      <c r="R242" s="7">
        <f>IF($AA242="","",IF(INDEX('Per Invoice'!R$2:R$1201,$AA242)="","",INDEX('Per Invoice'!R$2:R$1201,$AA242)))</f>
        <v/>
      </c>
      <c r="S242" s="7">
        <f>IF($AA242="","",IF(INDEX('Per Invoice'!S$2:S$1201,$AA242)="","",INDEX('Per Invoice'!S$2:S$1201,$AA242)))</f>
        <v/>
      </c>
      <c r="T242">
        <f>IF($AA242="","",IF(INDEX('Per Invoice'!T$2:T$1201,$AA242)="","",INDEX('Per Invoice'!T$2:T$1201,$AA242)))</f>
        <v/>
      </c>
      <c r="U242" s="7">
        <f>IF($AA242="","",IF(INDEX('Per Invoice'!U$2:U$1201,$AA242)="","",INDEX('Per Invoice'!U$2:U$1201,$AA242)))</f>
        <v/>
      </c>
      <c r="V242" s="7">
        <f>IF($AA242="","",IF(INDEX('Per Invoice'!V$2:V$1201,$AA242)="","",INDEX('Per Invoice'!V$2:V$1201,$AA242)))</f>
        <v/>
      </c>
      <c r="W242" s="7">
        <f>IF($AA242="","",IF(INDEX('Per Invoice'!W$2:W$1201,$AA242)="","",INDEX('Per Invoice'!W$2:W$1201,$AA242)))</f>
        <v/>
      </c>
      <c r="X242" s="7">
        <f>IF($AA242="","",IF(INDEX('Per Invoice'!X$2:X$1201,$AA242)="","",INDEX('Per Invoice'!X$2:X$1201,$AA242)))</f>
        <v/>
      </c>
      <c r="Y242" s="7">
        <f>IF($AA242="","",IF(INDEX('Per Invoice'!Y$2:Y$1201,$AA242)="","",INDEX('Per Invoice'!Y$2:Y$1201,$AA242)))</f>
        <v/>
      </c>
      <c r="Z242" s="7">
        <f>IF($AA242="","",IF(INDEX('Per Invoice'!Z$2:Z$1201,$AA242)="","",INDEX('Per Invoice'!Z$2:Z$1201,$AA242)))</f>
        <v/>
      </c>
      <c r="AA242" s="16">
        <f>IFERROR(MATCH(Settings!$C$27&amp;"|"&amp;ROWS($AA$2:$AA242),'Per Invoice'!$AB$2:$AB$1201,0),"")</f>
        <v/>
      </c>
    </row>
    <row r="243">
      <c r="A243">
        <f>IF($AA243="","",IF(INDEX('Per Invoice'!A$2:A$1201,$AA243)="","",INDEX('Per Invoice'!A$2:A$1201,$AA243)))</f>
        <v/>
      </c>
      <c r="B243">
        <f>IF($AA243="","",IF(INDEX('Per Invoice'!B$2:B$1201,$AA243)="","",INDEX('Per Invoice'!B$2:B$1201,$AA243)))</f>
        <v/>
      </c>
      <c r="C243">
        <f>IF($AA243="","",IF(INDEX('Per Invoice'!C$2:C$1201,$AA243)="","",INDEX('Per Invoice'!C$2:C$1201,$AA243)))</f>
        <v/>
      </c>
      <c r="D243">
        <f>IF($AA243="","",IF(INDEX('Per Invoice'!D$2:D$1201,$AA243)="","",INDEX('Per Invoice'!D$2:D$1201,$AA243)))</f>
        <v/>
      </c>
      <c r="E243">
        <f>IF($AA243="","",IF(INDEX('Per Invoice'!E$2:E$1201,$AA243)="","",INDEX('Per Invoice'!E$2:E$1201,$AA243)))</f>
        <v/>
      </c>
      <c r="F243">
        <f>IF($AA243="","",IF(INDEX('Per Invoice'!F$2:F$1201,$AA243)="","",INDEX('Per Invoice'!F$2:F$1201,$AA243)))</f>
        <v/>
      </c>
      <c r="G243">
        <f>IF($AA243="","",IF(INDEX('Per Invoice'!G$2:G$1201,$AA243)="","",INDEX('Per Invoice'!G$2:G$1201,$AA243)))</f>
        <v/>
      </c>
      <c r="H243">
        <f>IF($AA243="","",IF(INDEX('Per Invoice'!H$2:H$1201,$AA243)="","",INDEX('Per Invoice'!H$2:H$1201,$AA243)))</f>
        <v/>
      </c>
      <c r="I243">
        <f>IF($AA243="","",IF(INDEX('Per Invoice'!I$2:I$1201,$AA243)="","",INDEX('Per Invoice'!I$2:I$1201,$AA243)))</f>
        <v/>
      </c>
      <c r="J243">
        <f>IF($AA243="","",IF(INDEX('Per Invoice'!J$2:J$1201,$AA243)="","",INDEX('Per Invoice'!J$2:J$1201,$AA243)))</f>
        <v/>
      </c>
      <c r="K243">
        <f>IF($AA243="","",IF(INDEX('Per Invoice'!K$2:K$1201,$AA243)="","",INDEX('Per Invoice'!K$2:K$1201,$AA243)))</f>
        <v/>
      </c>
      <c r="L243">
        <f>IF($AA243="","",IF(INDEX('Per Invoice'!L$2:L$1201,$AA243)="","",INDEX('Per Invoice'!L$2:L$1201,$AA243)))</f>
        <v/>
      </c>
      <c r="M243">
        <f>IF($AA243="","",IF(INDEX('Per Invoice'!M$2:M$1201,$AA243)="","",INDEX('Per Invoice'!M$2:M$1201,$AA243)))</f>
        <v/>
      </c>
      <c r="N243">
        <f>IF($AA243="","",IF(INDEX('Per Invoice'!N$2:N$1201,$AA243)="","",INDEX('Per Invoice'!N$2:N$1201,$AA243)))</f>
        <v/>
      </c>
      <c r="O243">
        <f>IF($AA243="","",IF(INDEX('Per Invoice'!O$2:O$1201,$AA243)="","",INDEX('Per Invoice'!O$2:O$1201,$AA243)))</f>
        <v/>
      </c>
      <c r="P243" s="7">
        <f>IF($AA243="","",IF(INDEX('Per Invoice'!P$2:P$1201,$AA243)="","",INDEX('Per Invoice'!P$2:P$1201,$AA243)))</f>
        <v/>
      </c>
      <c r="Q243">
        <f>IF($AA243="","",IF(INDEX('Per Invoice'!Q$2:Q$1201,$AA243)="","",INDEX('Per Invoice'!Q$2:Q$1201,$AA243)))</f>
        <v/>
      </c>
      <c r="R243" s="7">
        <f>IF($AA243="","",IF(INDEX('Per Invoice'!R$2:R$1201,$AA243)="","",INDEX('Per Invoice'!R$2:R$1201,$AA243)))</f>
        <v/>
      </c>
      <c r="S243" s="7">
        <f>IF($AA243="","",IF(INDEX('Per Invoice'!S$2:S$1201,$AA243)="","",INDEX('Per Invoice'!S$2:S$1201,$AA243)))</f>
        <v/>
      </c>
      <c r="T243">
        <f>IF($AA243="","",IF(INDEX('Per Invoice'!T$2:T$1201,$AA243)="","",INDEX('Per Invoice'!T$2:T$1201,$AA243)))</f>
        <v/>
      </c>
      <c r="U243" s="7">
        <f>IF($AA243="","",IF(INDEX('Per Invoice'!U$2:U$1201,$AA243)="","",INDEX('Per Invoice'!U$2:U$1201,$AA243)))</f>
        <v/>
      </c>
      <c r="V243" s="7">
        <f>IF($AA243="","",IF(INDEX('Per Invoice'!V$2:V$1201,$AA243)="","",INDEX('Per Invoice'!V$2:V$1201,$AA243)))</f>
        <v/>
      </c>
      <c r="W243" s="7">
        <f>IF($AA243="","",IF(INDEX('Per Invoice'!W$2:W$1201,$AA243)="","",INDEX('Per Invoice'!W$2:W$1201,$AA243)))</f>
        <v/>
      </c>
      <c r="X243" s="7">
        <f>IF($AA243="","",IF(INDEX('Per Invoice'!X$2:X$1201,$AA243)="","",INDEX('Per Invoice'!X$2:X$1201,$AA243)))</f>
        <v/>
      </c>
      <c r="Y243" s="7">
        <f>IF($AA243="","",IF(INDEX('Per Invoice'!Y$2:Y$1201,$AA243)="","",INDEX('Per Invoice'!Y$2:Y$1201,$AA243)))</f>
        <v/>
      </c>
      <c r="Z243" s="7">
        <f>IF($AA243="","",IF(INDEX('Per Invoice'!Z$2:Z$1201,$AA243)="","",INDEX('Per Invoice'!Z$2:Z$1201,$AA243)))</f>
        <v/>
      </c>
      <c r="AA243" s="16">
        <f>IFERROR(MATCH(Settings!$C$27&amp;"|"&amp;ROWS($AA$2:$AA243),'Per Invoice'!$AB$2:$AB$1201,0),"")</f>
        <v/>
      </c>
    </row>
    <row r="244">
      <c r="A244">
        <f>IF($AA244="","",IF(INDEX('Per Invoice'!A$2:A$1201,$AA244)="","",INDEX('Per Invoice'!A$2:A$1201,$AA244)))</f>
        <v/>
      </c>
      <c r="B244">
        <f>IF($AA244="","",IF(INDEX('Per Invoice'!B$2:B$1201,$AA244)="","",INDEX('Per Invoice'!B$2:B$1201,$AA244)))</f>
        <v/>
      </c>
      <c r="C244">
        <f>IF($AA244="","",IF(INDEX('Per Invoice'!C$2:C$1201,$AA244)="","",INDEX('Per Invoice'!C$2:C$1201,$AA244)))</f>
        <v/>
      </c>
      <c r="D244">
        <f>IF($AA244="","",IF(INDEX('Per Invoice'!D$2:D$1201,$AA244)="","",INDEX('Per Invoice'!D$2:D$1201,$AA244)))</f>
        <v/>
      </c>
      <c r="E244">
        <f>IF($AA244="","",IF(INDEX('Per Invoice'!E$2:E$1201,$AA244)="","",INDEX('Per Invoice'!E$2:E$1201,$AA244)))</f>
        <v/>
      </c>
      <c r="F244">
        <f>IF($AA244="","",IF(INDEX('Per Invoice'!F$2:F$1201,$AA244)="","",INDEX('Per Invoice'!F$2:F$1201,$AA244)))</f>
        <v/>
      </c>
      <c r="G244">
        <f>IF($AA244="","",IF(INDEX('Per Invoice'!G$2:G$1201,$AA244)="","",INDEX('Per Invoice'!G$2:G$1201,$AA244)))</f>
        <v/>
      </c>
      <c r="H244">
        <f>IF($AA244="","",IF(INDEX('Per Invoice'!H$2:H$1201,$AA244)="","",INDEX('Per Invoice'!H$2:H$1201,$AA244)))</f>
        <v/>
      </c>
      <c r="I244">
        <f>IF($AA244="","",IF(INDEX('Per Invoice'!I$2:I$1201,$AA244)="","",INDEX('Per Invoice'!I$2:I$1201,$AA244)))</f>
        <v/>
      </c>
      <c r="J244">
        <f>IF($AA244="","",IF(INDEX('Per Invoice'!J$2:J$1201,$AA244)="","",INDEX('Per Invoice'!J$2:J$1201,$AA244)))</f>
        <v/>
      </c>
      <c r="K244">
        <f>IF($AA244="","",IF(INDEX('Per Invoice'!K$2:K$1201,$AA244)="","",INDEX('Per Invoice'!K$2:K$1201,$AA244)))</f>
        <v/>
      </c>
      <c r="L244">
        <f>IF($AA244="","",IF(INDEX('Per Invoice'!L$2:L$1201,$AA244)="","",INDEX('Per Invoice'!L$2:L$1201,$AA244)))</f>
        <v/>
      </c>
      <c r="M244">
        <f>IF($AA244="","",IF(INDEX('Per Invoice'!M$2:M$1201,$AA244)="","",INDEX('Per Invoice'!M$2:M$1201,$AA244)))</f>
        <v/>
      </c>
      <c r="N244">
        <f>IF($AA244="","",IF(INDEX('Per Invoice'!N$2:N$1201,$AA244)="","",INDEX('Per Invoice'!N$2:N$1201,$AA244)))</f>
        <v/>
      </c>
      <c r="O244">
        <f>IF($AA244="","",IF(INDEX('Per Invoice'!O$2:O$1201,$AA244)="","",INDEX('Per Invoice'!O$2:O$1201,$AA244)))</f>
        <v/>
      </c>
      <c r="P244" s="7">
        <f>IF($AA244="","",IF(INDEX('Per Invoice'!P$2:P$1201,$AA244)="","",INDEX('Per Invoice'!P$2:P$1201,$AA244)))</f>
        <v/>
      </c>
      <c r="Q244">
        <f>IF($AA244="","",IF(INDEX('Per Invoice'!Q$2:Q$1201,$AA244)="","",INDEX('Per Invoice'!Q$2:Q$1201,$AA244)))</f>
        <v/>
      </c>
      <c r="R244" s="7">
        <f>IF($AA244="","",IF(INDEX('Per Invoice'!R$2:R$1201,$AA244)="","",INDEX('Per Invoice'!R$2:R$1201,$AA244)))</f>
        <v/>
      </c>
      <c r="S244" s="7">
        <f>IF($AA244="","",IF(INDEX('Per Invoice'!S$2:S$1201,$AA244)="","",INDEX('Per Invoice'!S$2:S$1201,$AA244)))</f>
        <v/>
      </c>
      <c r="T244">
        <f>IF($AA244="","",IF(INDEX('Per Invoice'!T$2:T$1201,$AA244)="","",INDEX('Per Invoice'!T$2:T$1201,$AA244)))</f>
        <v/>
      </c>
      <c r="U244" s="7">
        <f>IF($AA244="","",IF(INDEX('Per Invoice'!U$2:U$1201,$AA244)="","",INDEX('Per Invoice'!U$2:U$1201,$AA244)))</f>
        <v/>
      </c>
      <c r="V244" s="7">
        <f>IF($AA244="","",IF(INDEX('Per Invoice'!V$2:V$1201,$AA244)="","",INDEX('Per Invoice'!V$2:V$1201,$AA244)))</f>
        <v/>
      </c>
      <c r="W244" s="7">
        <f>IF($AA244="","",IF(INDEX('Per Invoice'!W$2:W$1201,$AA244)="","",INDEX('Per Invoice'!W$2:W$1201,$AA244)))</f>
        <v/>
      </c>
      <c r="X244" s="7">
        <f>IF($AA244="","",IF(INDEX('Per Invoice'!X$2:X$1201,$AA244)="","",INDEX('Per Invoice'!X$2:X$1201,$AA244)))</f>
        <v/>
      </c>
      <c r="Y244" s="7">
        <f>IF($AA244="","",IF(INDEX('Per Invoice'!Y$2:Y$1201,$AA244)="","",INDEX('Per Invoice'!Y$2:Y$1201,$AA244)))</f>
        <v/>
      </c>
      <c r="Z244" s="7">
        <f>IF($AA244="","",IF(INDEX('Per Invoice'!Z$2:Z$1201,$AA244)="","",INDEX('Per Invoice'!Z$2:Z$1201,$AA244)))</f>
        <v/>
      </c>
      <c r="AA244" s="16">
        <f>IFERROR(MATCH(Settings!$C$27&amp;"|"&amp;ROWS($AA$2:$AA244),'Per Invoice'!$AB$2:$AB$1201,0),"")</f>
        <v/>
      </c>
    </row>
    <row r="245">
      <c r="A245">
        <f>IF($AA245="","",IF(INDEX('Per Invoice'!A$2:A$1201,$AA245)="","",INDEX('Per Invoice'!A$2:A$1201,$AA245)))</f>
        <v/>
      </c>
      <c r="B245">
        <f>IF($AA245="","",IF(INDEX('Per Invoice'!B$2:B$1201,$AA245)="","",INDEX('Per Invoice'!B$2:B$1201,$AA245)))</f>
        <v/>
      </c>
      <c r="C245">
        <f>IF($AA245="","",IF(INDEX('Per Invoice'!C$2:C$1201,$AA245)="","",INDEX('Per Invoice'!C$2:C$1201,$AA245)))</f>
        <v/>
      </c>
      <c r="D245">
        <f>IF($AA245="","",IF(INDEX('Per Invoice'!D$2:D$1201,$AA245)="","",INDEX('Per Invoice'!D$2:D$1201,$AA245)))</f>
        <v/>
      </c>
      <c r="E245">
        <f>IF($AA245="","",IF(INDEX('Per Invoice'!E$2:E$1201,$AA245)="","",INDEX('Per Invoice'!E$2:E$1201,$AA245)))</f>
        <v/>
      </c>
      <c r="F245">
        <f>IF($AA245="","",IF(INDEX('Per Invoice'!F$2:F$1201,$AA245)="","",INDEX('Per Invoice'!F$2:F$1201,$AA245)))</f>
        <v/>
      </c>
      <c r="G245">
        <f>IF($AA245="","",IF(INDEX('Per Invoice'!G$2:G$1201,$AA245)="","",INDEX('Per Invoice'!G$2:G$1201,$AA245)))</f>
        <v/>
      </c>
      <c r="H245">
        <f>IF($AA245="","",IF(INDEX('Per Invoice'!H$2:H$1201,$AA245)="","",INDEX('Per Invoice'!H$2:H$1201,$AA245)))</f>
        <v/>
      </c>
      <c r="I245">
        <f>IF($AA245="","",IF(INDEX('Per Invoice'!I$2:I$1201,$AA245)="","",INDEX('Per Invoice'!I$2:I$1201,$AA245)))</f>
        <v/>
      </c>
      <c r="J245">
        <f>IF($AA245="","",IF(INDEX('Per Invoice'!J$2:J$1201,$AA245)="","",INDEX('Per Invoice'!J$2:J$1201,$AA245)))</f>
        <v/>
      </c>
      <c r="K245">
        <f>IF($AA245="","",IF(INDEX('Per Invoice'!K$2:K$1201,$AA245)="","",INDEX('Per Invoice'!K$2:K$1201,$AA245)))</f>
        <v/>
      </c>
      <c r="L245">
        <f>IF($AA245="","",IF(INDEX('Per Invoice'!L$2:L$1201,$AA245)="","",INDEX('Per Invoice'!L$2:L$1201,$AA245)))</f>
        <v/>
      </c>
      <c r="M245">
        <f>IF($AA245="","",IF(INDEX('Per Invoice'!M$2:M$1201,$AA245)="","",INDEX('Per Invoice'!M$2:M$1201,$AA245)))</f>
        <v/>
      </c>
      <c r="N245">
        <f>IF($AA245="","",IF(INDEX('Per Invoice'!N$2:N$1201,$AA245)="","",INDEX('Per Invoice'!N$2:N$1201,$AA245)))</f>
        <v/>
      </c>
      <c r="O245">
        <f>IF($AA245="","",IF(INDEX('Per Invoice'!O$2:O$1201,$AA245)="","",INDEX('Per Invoice'!O$2:O$1201,$AA245)))</f>
        <v/>
      </c>
      <c r="P245" s="7">
        <f>IF($AA245="","",IF(INDEX('Per Invoice'!P$2:P$1201,$AA245)="","",INDEX('Per Invoice'!P$2:P$1201,$AA245)))</f>
        <v/>
      </c>
      <c r="Q245">
        <f>IF($AA245="","",IF(INDEX('Per Invoice'!Q$2:Q$1201,$AA245)="","",INDEX('Per Invoice'!Q$2:Q$1201,$AA245)))</f>
        <v/>
      </c>
      <c r="R245" s="7">
        <f>IF($AA245="","",IF(INDEX('Per Invoice'!R$2:R$1201,$AA245)="","",INDEX('Per Invoice'!R$2:R$1201,$AA245)))</f>
        <v/>
      </c>
      <c r="S245" s="7">
        <f>IF($AA245="","",IF(INDEX('Per Invoice'!S$2:S$1201,$AA245)="","",INDEX('Per Invoice'!S$2:S$1201,$AA245)))</f>
        <v/>
      </c>
      <c r="T245">
        <f>IF($AA245="","",IF(INDEX('Per Invoice'!T$2:T$1201,$AA245)="","",INDEX('Per Invoice'!T$2:T$1201,$AA245)))</f>
        <v/>
      </c>
      <c r="U245" s="7">
        <f>IF($AA245="","",IF(INDEX('Per Invoice'!U$2:U$1201,$AA245)="","",INDEX('Per Invoice'!U$2:U$1201,$AA245)))</f>
        <v/>
      </c>
      <c r="V245" s="7">
        <f>IF($AA245="","",IF(INDEX('Per Invoice'!V$2:V$1201,$AA245)="","",INDEX('Per Invoice'!V$2:V$1201,$AA245)))</f>
        <v/>
      </c>
      <c r="W245" s="7">
        <f>IF($AA245="","",IF(INDEX('Per Invoice'!W$2:W$1201,$AA245)="","",INDEX('Per Invoice'!W$2:W$1201,$AA245)))</f>
        <v/>
      </c>
      <c r="X245" s="7">
        <f>IF($AA245="","",IF(INDEX('Per Invoice'!X$2:X$1201,$AA245)="","",INDEX('Per Invoice'!X$2:X$1201,$AA245)))</f>
        <v/>
      </c>
      <c r="Y245" s="7">
        <f>IF($AA245="","",IF(INDEX('Per Invoice'!Y$2:Y$1201,$AA245)="","",INDEX('Per Invoice'!Y$2:Y$1201,$AA245)))</f>
        <v/>
      </c>
      <c r="Z245" s="7">
        <f>IF($AA245="","",IF(INDEX('Per Invoice'!Z$2:Z$1201,$AA245)="","",INDEX('Per Invoice'!Z$2:Z$1201,$AA245)))</f>
        <v/>
      </c>
      <c r="AA245" s="16">
        <f>IFERROR(MATCH(Settings!$C$27&amp;"|"&amp;ROWS($AA$2:$AA245),'Per Invoice'!$AB$2:$AB$1201,0),"")</f>
        <v/>
      </c>
    </row>
    <row r="246">
      <c r="A246">
        <f>IF($AA246="","",IF(INDEX('Per Invoice'!A$2:A$1201,$AA246)="","",INDEX('Per Invoice'!A$2:A$1201,$AA246)))</f>
        <v/>
      </c>
      <c r="B246">
        <f>IF($AA246="","",IF(INDEX('Per Invoice'!B$2:B$1201,$AA246)="","",INDEX('Per Invoice'!B$2:B$1201,$AA246)))</f>
        <v/>
      </c>
      <c r="C246">
        <f>IF($AA246="","",IF(INDEX('Per Invoice'!C$2:C$1201,$AA246)="","",INDEX('Per Invoice'!C$2:C$1201,$AA246)))</f>
        <v/>
      </c>
      <c r="D246">
        <f>IF($AA246="","",IF(INDEX('Per Invoice'!D$2:D$1201,$AA246)="","",INDEX('Per Invoice'!D$2:D$1201,$AA246)))</f>
        <v/>
      </c>
      <c r="E246">
        <f>IF($AA246="","",IF(INDEX('Per Invoice'!E$2:E$1201,$AA246)="","",INDEX('Per Invoice'!E$2:E$1201,$AA246)))</f>
        <v/>
      </c>
      <c r="F246">
        <f>IF($AA246="","",IF(INDEX('Per Invoice'!F$2:F$1201,$AA246)="","",INDEX('Per Invoice'!F$2:F$1201,$AA246)))</f>
        <v/>
      </c>
      <c r="G246">
        <f>IF($AA246="","",IF(INDEX('Per Invoice'!G$2:G$1201,$AA246)="","",INDEX('Per Invoice'!G$2:G$1201,$AA246)))</f>
        <v/>
      </c>
      <c r="H246">
        <f>IF($AA246="","",IF(INDEX('Per Invoice'!H$2:H$1201,$AA246)="","",INDEX('Per Invoice'!H$2:H$1201,$AA246)))</f>
        <v/>
      </c>
      <c r="I246">
        <f>IF($AA246="","",IF(INDEX('Per Invoice'!I$2:I$1201,$AA246)="","",INDEX('Per Invoice'!I$2:I$1201,$AA246)))</f>
        <v/>
      </c>
      <c r="J246">
        <f>IF($AA246="","",IF(INDEX('Per Invoice'!J$2:J$1201,$AA246)="","",INDEX('Per Invoice'!J$2:J$1201,$AA246)))</f>
        <v/>
      </c>
      <c r="K246">
        <f>IF($AA246="","",IF(INDEX('Per Invoice'!K$2:K$1201,$AA246)="","",INDEX('Per Invoice'!K$2:K$1201,$AA246)))</f>
        <v/>
      </c>
      <c r="L246">
        <f>IF($AA246="","",IF(INDEX('Per Invoice'!L$2:L$1201,$AA246)="","",INDEX('Per Invoice'!L$2:L$1201,$AA246)))</f>
        <v/>
      </c>
      <c r="M246">
        <f>IF($AA246="","",IF(INDEX('Per Invoice'!M$2:M$1201,$AA246)="","",INDEX('Per Invoice'!M$2:M$1201,$AA246)))</f>
        <v/>
      </c>
      <c r="N246">
        <f>IF($AA246="","",IF(INDEX('Per Invoice'!N$2:N$1201,$AA246)="","",INDEX('Per Invoice'!N$2:N$1201,$AA246)))</f>
        <v/>
      </c>
      <c r="O246">
        <f>IF($AA246="","",IF(INDEX('Per Invoice'!O$2:O$1201,$AA246)="","",INDEX('Per Invoice'!O$2:O$1201,$AA246)))</f>
        <v/>
      </c>
      <c r="P246" s="7">
        <f>IF($AA246="","",IF(INDEX('Per Invoice'!P$2:P$1201,$AA246)="","",INDEX('Per Invoice'!P$2:P$1201,$AA246)))</f>
        <v/>
      </c>
      <c r="Q246">
        <f>IF($AA246="","",IF(INDEX('Per Invoice'!Q$2:Q$1201,$AA246)="","",INDEX('Per Invoice'!Q$2:Q$1201,$AA246)))</f>
        <v/>
      </c>
      <c r="R246" s="7">
        <f>IF($AA246="","",IF(INDEX('Per Invoice'!R$2:R$1201,$AA246)="","",INDEX('Per Invoice'!R$2:R$1201,$AA246)))</f>
        <v/>
      </c>
      <c r="S246" s="7">
        <f>IF($AA246="","",IF(INDEX('Per Invoice'!S$2:S$1201,$AA246)="","",INDEX('Per Invoice'!S$2:S$1201,$AA246)))</f>
        <v/>
      </c>
      <c r="T246">
        <f>IF($AA246="","",IF(INDEX('Per Invoice'!T$2:T$1201,$AA246)="","",INDEX('Per Invoice'!T$2:T$1201,$AA246)))</f>
        <v/>
      </c>
      <c r="U246" s="7">
        <f>IF($AA246="","",IF(INDEX('Per Invoice'!U$2:U$1201,$AA246)="","",INDEX('Per Invoice'!U$2:U$1201,$AA246)))</f>
        <v/>
      </c>
      <c r="V246" s="7">
        <f>IF($AA246="","",IF(INDEX('Per Invoice'!V$2:V$1201,$AA246)="","",INDEX('Per Invoice'!V$2:V$1201,$AA246)))</f>
        <v/>
      </c>
      <c r="W246" s="7">
        <f>IF($AA246="","",IF(INDEX('Per Invoice'!W$2:W$1201,$AA246)="","",INDEX('Per Invoice'!W$2:W$1201,$AA246)))</f>
        <v/>
      </c>
      <c r="X246" s="7">
        <f>IF($AA246="","",IF(INDEX('Per Invoice'!X$2:X$1201,$AA246)="","",INDEX('Per Invoice'!X$2:X$1201,$AA246)))</f>
        <v/>
      </c>
      <c r="Y246" s="7">
        <f>IF($AA246="","",IF(INDEX('Per Invoice'!Y$2:Y$1201,$AA246)="","",INDEX('Per Invoice'!Y$2:Y$1201,$AA246)))</f>
        <v/>
      </c>
      <c r="Z246" s="7">
        <f>IF($AA246="","",IF(INDEX('Per Invoice'!Z$2:Z$1201,$AA246)="","",INDEX('Per Invoice'!Z$2:Z$1201,$AA246)))</f>
        <v/>
      </c>
      <c r="AA246" s="16">
        <f>IFERROR(MATCH(Settings!$C$27&amp;"|"&amp;ROWS($AA$2:$AA246),'Per Invoice'!$AB$2:$AB$1201,0),"")</f>
        <v/>
      </c>
    </row>
    <row r="247">
      <c r="A247">
        <f>IF($AA247="","",IF(INDEX('Per Invoice'!A$2:A$1201,$AA247)="","",INDEX('Per Invoice'!A$2:A$1201,$AA247)))</f>
        <v/>
      </c>
      <c r="B247">
        <f>IF($AA247="","",IF(INDEX('Per Invoice'!B$2:B$1201,$AA247)="","",INDEX('Per Invoice'!B$2:B$1201,$AA247)))</f>
        <v/>
      </c>
      <c r="C247">
        <f>IF($AA247="","",IF(INDEX('Per Invoice'!C$2:C$1201,$AA247)="","",INDEX('Per Invoice'!C$2:C$1201,$AA247)))</f>
        <v/>
      </c>
      <c r="D247">
        <f>IF($AA247="","",IF(INDEX('Per Invoice'!D$2:D$1201,$AA247)="","",INDEX('Per Invoice'!D$2:D$1201,$AA247)))</f>
        <v/>
      </c>
      <c r="E247">
        <f>IF($AA247="","",IF(INDEX('Per Invoice'!E$2:E$1201,$AA247)="","",INDEX('Per Invoice'!E$2:E$1201,$AA247)))</f>
        <v/>
      </c>
      <c r="F247">
        <f>IF($AA247="","",IF(INDEX('Per Invoice'!F$2:F$1201,$AA247)="","",INDEX('Per Invoice'!F$2:F$1201,$AA247)))</f>
        <v/>
      </c>
      <c r="G247">
        <f>IF($AA247="","",IF(INDEX('Per Invoice'!G$2:G$1201,$AA247)="","",INDEX('Per Invoice'!G$2:G$1201,$AA247)))</f>
        <v/>
      </c>
      <c r="H247">
        <f>IF($AA247="","",IF(INDEX('Per Invoice'!H$2:H$1201,$AA247)="","",INDEX('Per Invoice'!H$2:H$1201,$AA247)))</f>
        <v/>
      </c>
      <c r="I247">
        <f>IF($AA247="","",IF(INDEX('Per Invoice'!I$2:I$1201,$AA247)="","",INDEX('Per Invoice'!I$2:I$1201,$AA247)))</f>
        <v/>
      </c>
      <c r="J247">
        <f>IF($AA247="","",IF(INDEX('Per Invoice'!J$2:J$1201,$AA247)="","",INDEX('Per Invoice'!J$2:J$1201,$AA247)))</f>
        <v/>
      </c>
      <c r="K247">
        <f>IF($AA247="","",IF(INDEX('Per Invoice'!K$2:K$1201,$AA247)="","",INDEX('Per Invoice'!K$2:K$1201,$AA247)))</f>
        <v/>
      </c>
      <c r="L247">
        <f>IF($AA247="","",IF(INDEX('Per Invoice'!L$2:L$1201,$AA247)="","",INDEX('Per Invoice'!L$2:L$1201,$AA247)))</f>
        <v/>
      </c>
      <c r="M247">
        <f>IF($AA247="","",IF(INDEX('Per Invoice'!M$2:M$1201,$AA247)="","",INDEX('Per Invoice'!M$2:M$1201,$AA247)))</f>
        <v/>
      </c>
      <c r="N247">
        <f>IF($AA247="","",IF(INDEX('Per Invoice'!N$2:N$1201,$AA247)="","",INDEX('Per Invoice'!N$2:N$1201,$AA247)))</f>
        <v/>
      </c>
      <c r="O247">
        <f>IF($AA247="","",IF(INDEX('Per Invoice'!O$2:O$1201,$AA247)="","",INDEX('Per Invoice'!O$2:O$1201,$AA247)))</f>
        <v/>
      </c>
      <c r="P247" s="7">
        <f>IF($AA247="","",IF(INDEX('Per Invoice'!P$2:P$1201,$AA247)="","",INDEX('Per Invoice'!P$2:P$1201,$AA247)))</f>
        <v/>
      </c>
      <c r="Q247">
        <f>IF($AA247="","",IF(INDEX('Per Invoice'!Q$2:Q$1201,$AA247)="","",INDEX('Per Invoice'!Q$2:Q$1201,$AA247)))</f>
        <v/>
      </c>
      <c r="R247" s="7">
        <f>IF($AA247="","",IF(INDEX('Per Invoice'!R$2:R$1201,$AA247)="","",INDEX('Per Invoice'!R$2:R$1201,$AA247)))</f>
        <v/>
      </c>
      <c r="S247" s="7">
        <f>IF($AA247="","",IF(INDEX('Per Invoice'!S$2:S$1201,$AA247)="","",INDEX('Per Invoice'!S$2:S$1201,$AA247)))</f>
        <v/>
      </c>
      <c r="T247">
        <f>IF($AA247="","",IF(INDEX('Per Invoice'!T$2:T$1201,$AA247)="","",INDEX('Per Invoice'!T$2:T$1201,$AA247)))</f>
        <v/>
      </c>
      <c r="U247" s="7">
        <f>IF($AA247="","",IF(INDEX('Per Invoice'!U$2:U$1201,$AA247)="","",INDEX('Per Invoice'!U$2:U$1201,$AA247)))</f>
        <v/>
      </c>
      <c r="V247" s="7">
        <f>IF($AA247="","",IF(INDEX('Per Invoice'!V$2:V$1201,$AA247)="","",INDEX('Per Invoice'!V$2:V$1201,$AA247)))</f>
        <v/>
      </c>
      <c r="W247" s="7">
        <f>IF($AA247="","",IF(INDEX('Per Invoice'!W$2:W$1201,$AA247)="","",INDEX('Per Invoice'!W$2:W$1201,$AA247)))</f>
        <v/>
      </c>
      <c r="X247" s="7">
        <f>IF($AA247="","",IF(INDEX('Per Invoice'!X$2:X$1201,$AA247)="","",INDEX('Per Invoice'!X$2:X$1201,$AA247)))</f>
        <v/>
      </c>
      <c r="Y247" s="7">
        <f>IF($AA247="","",IF(INDEX('Per Invoice'!Y$2:Y$1201,$AA247)="","",INDEX('Per Invoice'!Y$2:Y$1201,$AA247)))</f>
        <v/>
      </c>
      <c r="Z247" s="7">
        <f>IF($AA247="","",IF(INDEX('Per Invoice'!Z$2:Z$1201,$AA247)="","",INDEX('Per Invoice'!Z$2:Z$1201,$AA247)))</f>
        <v/>
      </c>
      <c r="AA247" s="16">
        <f>IFERROR(MATCH(Settings!$C$27&amp;"|"&amp;ROWS($AA$2:$AA247),'Per Invoice'!$AB$2:$AB$1201,0),"")</f>
        <v/>
      </c>
    </row>
    <row r="248">
      <c r="A248">
        <f>IF($AA248="","",IF(INDEX('Per Invoice'!A$2:A$1201,$AA248)="","",INDEX('Per Invoice'!A$2:A$1201,$AA248)))</f>
        <v/>
      </c>
      <c r="B248">
        <f>IF($AA248="","",IF(INDEX('Per Invoice'!B$2:B$1201,$AA248)="","",INDEX('Per Invoice'!B$2:B$1201,$AA248)))</f>
        <v/>
      </c>
      <c r="C248">
        <f>IF($AA248="","",IF(INDEX('Per Invoice'!C$2:C$1201,$AA248)="","",INDEX('Per Invoice'!C$2:C$1201,$AA248)))</f>
        <v/>
      </c>
      <c r="D248">
        <f>IF($AA248="","",IF(INDEX('Per Invoice'!D$2:D$1201,$AA248)="","",INDEX('Per Invoice'!D$2:D$1201,$AA248)))</f>
        <v/>
      </c>
      <c r="E248">
        <f>IF($AA248="","",IF(INDEX('Per Invoice'!E$2:E$1201,$AA248)="","",INDEX('Per Invoice'!E$2:E$1201,$AA248)))</f>
        <v/>
      </c>
      <c r="F248">
        <f>IF($AA248="","",IF(INDEX('Per Invoice'!F$2:F$1201,$AA248)="","",INDEX('Per Invoice'!F$2:F$1201,$AA248)))</f>
        <v/>
      </c>
      <c r="G248">
        <f>IF($AA248="","",IF(INDEX('Per Invoice'!G$2:G$1201,$AA248)="","",INDEX('Per Invoice'!G$2:G$1201,$AA248)))</f>
        <v/>
      </c>
      <c r="H248">
        <f>IF($AA248="","",IF(INDEX('Per Invoice'!H$2:H$1201,$AA248)="","",INDEX('Per Invoice'!H$2:H$1201,$AA248)))</f>
        <v/>
      </c>
      <c r="I248">
        <f>IF($AA248="","",IF(INDEX('Per Invoice'!I$2:I$1201,$AA248)="","",INDEX('Per Invoice'!I$2:I$1201,$AA248)))</f>
        <v/>
      </c>
      <c r="J248">
        <f>IF($AA248="","",IF(INDEX('Per Invoice'!J$2:J$1201,$AA248)="","",INDEX('Per Invoice'!J$2:J$1201,$AA248)))</f>
        <v/>
      </c>
      <c r="K248">
        <f>IF($AA248="","",IF(INDEX('Per Invoice'!K$2:K$1201,$AA248)="","",INDEX('Per Invoice'!K$2:K$1201,$AA248)))</f>
        <v/>
      </c>
      <c r="L248">
        <f>IF($AA248="","",IF(INDEX('Per Invoice'!L$2:L$1201,$AA248)="","",INDEX('Per Invoice'!L$2:L$1201,$AA248)))</f>
        <v/>
      </c>
      <c r="M248">
        <f>IF($AA248="","",IF(INDEX('Per Invoice'!M$2:M$1201,$AA248)="","",INDEX('Per Invoice'!M$2:M$1201,$AA248)))</f>
        <v/>
      </c>
      <c r="N248">
        <f>IF($AA248="","",IF(INDEX('Per Invoice'!N$2:N$1201,$AA248)="","",INDEX('Per Invoice'!N$2:N$1201,$AA248)))</f>
        <v/>
      </c>
      <c r="O248">
        <f>IF($AA248="","",IF(INDEX('Per Invoice'!O$2:O$1201,$AA248)="","",INDEX('Per Invoice'!O$2:O$1201,$AA248)))</f>
        <v/>
      </c>
      <c r="P248" s="7">
        <f>IF($AA248="","",IF(INDEX('Per Invoice'!P$2:P$1201,$AA248)="","",INDEX('Per Invoice'!P$2:P$1201,$AA248)))</f>
        <v/>
      </c>
      <c r="Q248">
        <f>IF($AA248="","",IF(INDEX('Per Invoice'!Q$2:Q$1201,$AA248)="","",INDEX('Per Invoice'!Q$2:Q$1201,$AA248)))</f>
        <v/>
      </c>
      <c r="R248" s="7">
        <f>IF($AA248="","",IF(INDEX('Per Invoice'!R$2:R$1201,$AA248)="","",INDEX('Per Invoice'!R$2:R$1201,$AA248)))</f>
        <v/>
      </c>
      <c r="S248" s="7">
        <f>IF($AA248="","",IF(INDEX('Per Invoice'!S$2:S$1201,$AA248)="","",INDEX('Per Invoice'!S$2:S$1201,$AA248)))</f>
        <v/>
      </c>
      <c r="T248">
        <f>IF($AA248="","",IF(INDEX('Per Invoice'!T$2:T$1201,$AA248)="","",INDEX('Per Invoice'!T$2:T$1201,$AA248)))</f>
        <v/>
      </c>
      <c r="U248" s="7">
        <f>IF($AA248="","",IF(INDEX('Per Invoice'!U$2:U$1201,$AA248)="","",INDEX('Per Invoice'!U$2:U$1201,$AA248)))</f>
        <v/>
      </c>
      <c r="V248" s="7">
        <f>IF($AA248="","",IF(INDEX('Per Invoice'!V$2:V$1201,$AA248)="","",INDEX('Per Invoice'!V$2:V$1201,$AA248)))</f>
        <v/>
      </c>
      <c r="W248" s="7">
        <f>IF($AA248="","",IF(INDEX('Per Invoice'!W$2:W$1201,$AA248)="","",INDEX('Per Invoice'!W$2:W$1201,$AA248)))</f>
        <v/>
      </c>
      <c r="X248" s="7">
        <f>IF($AA248="","",IF(INDEX('Per Invoice'!X$2:X$1201,$AA248)="","",INDEX('Per Invoice'!X$2:X$1201,$AA248)))</f>
        <v/>
      </c>
      <c r="Y248" s="7">
        <f>IF($AA248="","",IF(INDEX('Per Invoice'!Y$2:Y$1201,$AA248)="","",INDEX('Per Invoice'!Y$2:Y$1201,$AA248)))</f>
        <v/>
      </c>
      <c r="Z248" s="7">
        <f>IF($AA248="","",IF(INDEX('Per Invoice'!Z$2:Z$1201,$AA248)="","",INDEX('Per Invoice'!Z$2:Z$1201,$AA248)))</f>
        <v/>
      </c>
      <c r="AA248" s="16">
        <f>IFERROR(MATCH(Settings!$C$27&amp;"|"&amp;ROWS($AA$2:$AA248),'Per Invoice'!$AB$2:$AB$1201,0),"")</f>
        <v/>
      </c>
    </row>
    <row r="249">
      <c r="A249">
        <f>IF($AA249="","",IF(INDEX('Per Invoice'!A$2:A$1201,$AA249)="","",INDEX('Per Invoice'!A$2:A$1201,$AA249)))</f>
        <v/>
      </c>
      <c r="B249">
        <f>IF($AA249="","",IF(INDEX('Per Invoice'!B$2:B$1201,$AA249)="","",INDEX('Per Invoice'!B$2:B$1201,$AA249)))</f>
        <v/>
      </c>
      <c r="C249">
        <f>IF($AA249="","",IF(INDEX('Per Invoice'!C$2:C$1201,$AA249)="","",INDEX('Per Invoice'!C$2:C$1201,$AA249)))</f>
        <v/>
      </c>
      <c r="D249">
        <f>IF($AA249="","",IF(INDEX('Per Invoice'!D$2:D$1201,$AA249)="","",INDEX('Per Invoice'!D$2:D$1201,$AA249)))</f>
        <v/>
      </c>
      <c r="E249">
        <f>IF($AA249="","",IF(INDEX('Per Invoice'!E$2:E$1201,$AA249)="","",INDEX('Per Invoice'!E$2:E$1201,$AA249)))</f>
        <v/>
      </c>
      <c r="F249">
        <f>IF($AA249="","",IF(INDEX('Per Invoice'!F$2:F$1201,$AA249)="","",INDEX('Per Invoice'!F$2:F$1201,$AA249)))</f>
        <v/>
      </c>
      <c r="G249">
        <f>IF($AA249="","",IF(INDEX('Per Invoice'!G$2:G$1201,$AA249)="","",INDEX('Per Invoice'!G$2:G$1201,$AA249)))</f>
        <v/>
      </c>
      <c r="H249">
        <f>IF($AA249="","",IF(INDEX('Per Invoice'!H$2:H$1201,$AA249)="","",INDEX('Per Invoice'!H$2:H$1201,$AA249)))</f>
        <v/>
      </c>
      <c r="I249">
        <f>IF($AA249="","",IF(INDEX('Per Invoice'!I$2:I$1201,$AA249)="","",INDEX('Per Invoice'!I$2:I$1201,$AA249)))</f>
        <v/>
      </c>
      <c r="J249">
        <f>IF($AA249="","",IF(INDEX('Per Invoice'!J$2:J$1201,$AA249)="","",INDEX('Per Invoice'!J$2:J$1201,$AA249)))</f>
        <v/>
      </c>
      <c r="K249">
        <f>IF($AA249="","",IF(INDEX('Per Invoice'!K$2:K$1201,$AA249)="","",INDEX('Per Invoice'!K$2:K$1201,$AA249)))</f>
        <v/>
      </c>
      <c r="L249">
        <f>IF($AA249="","",IF(INDEX('Per Invoice'!L$2:L$1201,$AA249)="","",INDEX('Per Invoice'!L$2:L$1201,$AA249)))</f>
        <v/>
      </c>
      <c r="M249">
        <f>IF($AA249="","",IF(INDEX('Per Invoice'!M$2:M$1201,$AA249)="","",INDEX('Per Invoice'!M$2:M$1201,$AA249)))</f>
        <v/>
      </c>
      <c r="N249">
        <f>IF($AA249="","",IF(INDEX('Per Invoice'!N$2:N$1201,$AA249)="","",INDEX('Per Invoice'!N$2:N$1201,$AA249)))</f>
        <v/>
      </c>
      <c r="O249">
        <f>IF($AA249="","",IF(INDEX('Per Invoice'!O$2:O$1201,$AA249)="","",INDEX('Per Invoice'!O$2:O$1201,$AA249)))</f>
        <v/>
      </c>
      <c r="P249" s="7">
        <f>IF($AA249="","",IF(INDEX('Per Invoice'!P$2:P$1201,$AA249)="","",INDEX('Per Invoice'!P$2:P$1201,$AA249)))</f>
        <v/>
      </c>
      <c r="Q249">
        <f>IF($AA249="","",IF(INDEX('Per Invoice'!Q$2:Q$1201,$AA249)="","",INDEX('Per Invoice'!Q$2:Q$1201,$AA249)))</f>
        <v/>
      </c>
      <c r="R249" s="7">
        <f>IF($AA249="","",IF(INDEX('Per Invoice'!R$2:R$1201,$AA249)="","",INDEX('Per Invoice'!R$2:R$1201,$AA249)))</f>
        <v/>
      </c>
      <c r="S249" s="7">
        <f>IF($AA249="","",IF(INDEX('Per Invoice'!S$2:S$1201,$AA249)="","",INDEX('Per Invoice'!S$2:S$1201,$AA249)))</f>
        <v/>
      </c>
      <c r="T249">
        <f>IF($AA249="","",IF(INDEX('Per Invoice'!T$2:T$1201,$AA249)="","",INDEX('Per Invoice'!T$2:T$1201,$AA249)))</f>
        <v/>
      </c>
      <c r="U249" s="7">
        <f>IF($AA249="","",IF(INDEX('Per Invoice'!U$2:U$1201,$AA249)="","",INDEX('Per Invoice'!U$2:U$1201,$AA249)))</f>
        <v/>
      </c>
      <c r="V249" s="7">
        <f>IF($AA249="","",IF(INDEX('Per Invoice'!V$2:V$1201,$AA249)="","",INDEX('Per Invoice'!V$2:V$1201,$AA249)))</f>
        <v/>
      </c>
      <c r="W249" s="7">
        <f>IF($AA249="","",IF(INDEX('Per Invoice'!W$2:W$1201,$AA249)="","",INDEX('Per Invoice'!W$2:W$1201,$AA249)))</f>
        <v/>
      </c>
      <c r="X249" s="7">
        <f>IF($AA249="","",IF(INDEX('Per Invoice'!X$2:X$1201,$AA249)="","",INDEX('Per Invoice'!X$2:X$1201,$AA249)))</f>
        <v/>
      </c>
      <c r="Y249" s="7">
        <f>IF($AA249="","",IF(INDEX('Per Invoice'!Y$2:Y$1201,$AA249)="","",INDEX('Per Invoice'!Y$2:Y$1201,$AA249)))</f>
        <v/>
      </c>
      <c r="Z249" s="7">
        <f>IF($AA249="","",IF(INDEX('Per Invoice'!Z$2:Z$1201,$AA249)="","",INDEX('Per Invoice'!Z$2:Z$1201,$AA249)))</f>
        <v/>
      </c>
      <c r="AA249" s="16">
        <f>IFERROR(MATCH(Settings!$C$27&amp;"|"&amp;ROWS($AA$2:$AA249),'Per Invoice'!$AB$2:$AB$1201,0),"")</f>
        <v/>
      </c>
    </row>
    <row r="250">
      <c r="A250">
        <f>IF($AA250="","",IF(INDEX('Per Invoice'!A$2:A$1201,$AA250)="","",INDEX('Per Invoice'!A$2:A$1201,$AA250)))</f>
        <v/>
      </c>
      <c r="B250">
        <f>IF($AA250="","",IF(INDEX('Per Invoice'!B$2:B$1201,$AA250)="","",INDEX('Per Invoice'!B$2:B$1201,$AA250)))</f>
        <v/>
      </c>
      <c r="C250">
        <f>IF($AA250="","",IF(INDEX('Per Invoice'!C$2:C$1201,$AA250)="","",INDEX('Per Invoice'!C$2:C$1201,$AA250)))</f>
        <v/>
      </c>
      <c r="D250">
        <f>IF($AA250="","",IF(INDEX('Per Invoice'!D$2:D$1201,$AA250)="","",INDEX('Per Invoice'!D$2:D$1201,$AA250)))</f>
        <v/>
      </c>
      <c r="E250">
        <f>IF($AA250="","",IF(INDEX('Per Invoice'!E$2:E$1201,$AA250)="","",INDEX('Per Invoice'!E$2:E$1201,$AA250)))</f>
        <v/>
      </c>
      <c r="F250">
        <f>IF($AA250="","",IF(INDEX('Per Invoice'!F$2:F$1201,$AA250)="","",INDEX('Per Invoice'!F$2:F$1201,$AA250)))</f>
        <v/>
      </c>
      <c r="G250">
        <f>IF($AA250="","",IF(INDEX('Per Invoice'!G$2:G$1201,$AA250)="","",INDEX('Per Invoice'!G$2:G$1201,$AA250)))</f>
        <v/>
      </c>
      <c r="H250">
        <f>IF($AA250="","",IF(INDEX('Per Invoice'!H$2:H$1201,$AA250)="","",INDEX('Per Invoice'!H$2:H$1201,$AA250)))</f>
        <v/>
      </c>
      <c r="I250">
        <f>IF($AA250="","",IF(INDEX('Per Invoice'!I$2:I$1201,$AA250)="","",INDEX('Per Invoice'!I$2:I$1201,$AA250)))</f>
        <v/>
      </c>
      <c r="J250">
        <f>IF($AA250="","",IF(INDEX('Per Invoice'!J$2:J$1201,$AA250)="","",INDEX('Per Invoice'!J$2:J$1201,$AA250)))</f>
        <v/>
      </c>
      <c r="K250">
        <f>IF($AA250="","",IF(INDEX('Per Invoice'!K$2:K$1201,$AA250)="","",INDEX('Per Invoice'!K$2:K$1201,$AA250)))</f>
        <v/>
      </c>
      <c r="L250">
        <f>IF($AA250="","",IF(INDEX('Per Invoice'!L$2:L$1201,$AA250)="","",INDEX('Per Invoice'!L$2:L$1201,$AA250)))</f>
        <v/>
      </c>
      <c r="M250">
        <f>IF($AA250="","",IF(INDEX('Per Invoice'!M$2:M$1201,$AA250)="","",INDEX('Per Invoice'!M$2:M$1201,$AA250)))</f>
        <v/>
      </c>
      <c r="N250">
        <f>IF($AA250="","",IF(INDEX('Per Invoice'!N$2:N$1201,$AA250)="","",INDEX('Per Invoice'!N$2:N$1201,$AA250)))</f>
        <v/>
      </c>
      <c r="O250">
        <f>IF($AA250="","",IF(INDEX('Per Invoice'!O$2:O$1201,$AA250)="","",INDEX('Per Invoice'!O$2:O$1201,$AA250)))</f>
        <v/>
      </c>
      <c r="P250" s="7">
        <f>IF($AA250="","",IF(INDEX('Per Invoice'!P$2:P$1201,$AA250)="","",INDEX('Per Invoice'!P$2:P$1201,$AA250)))</f>
        <v/>
      </c>
      <c r="Q250">
        <f>IF($AA250="","",IF(INDEX('Per Invoice'!Q$2:Q$1201,$AA250)="","",INDEX('Per Invoice'!Q$2:Q$1201,$AA250)))</f>
        <v/>
      </c>
      <c r="R250" s="7">
        <f>IF($AA250="","",IF(INDEX('Per Invoice'!R$2:R$1201,$AA250)="","",INDEX('Per Invoice'!R$2:R$1201,$AA250)))</f>
        <v/>
      </c>
      <c r="S250" s="7">
        <f>IF($AA250="","",IF(INDEX('Per Invoice'!S$2:S$1201,$AA250)="","",INDEX('Per Invoice'!S$2:S$1201,$AA250)))</f>
        <v/>
      </c>
      <c r="T250">
        <f>IF($AA250="","",IF(INDEX('Per Invoice'!T$2:T$1201,$AA250)="","",INDEX('Per Invoice'!T$2:T$1201,$AA250)))</f>
        <v/>
      </c>
      <c r="U250" s="7">
        <f>IF($AA250="","",IF(INDEX('Per Invoice'!U$2:U$1201,$AA250)="","",INDEX('Per Invoice'!U$2:U$1201,$AA250)))</f>
        <v/>
      </c>
      <c r="V250" s="7">
        <f>IF($AA250="","",IF(INDEX('Per Invoice'!V$2:V$1201,$AA250)="","",INDEX('Per Invoice'!V$2:V$1201,$AA250)))</f>
        <v/>
      </c>
      <c r="W250" s="7">
        <f>IF($AA250="","",IF(INDEX('Per Invoice'!W$2:W$1201,$AA250)="","",INDEX('Per Invoice'!W$2:W$1201,$AA250)))</f>
        <v/>
      </c>
      <c r="X250" s="7">
        <f>IF($AA250="","",IF(INDEX('Per Invoice'!X$2:X$1201,$AA250)="","",INDEX('Per Invoice'!X$2:X$1201,$AA250)))</f>
        <v/>
      </c>
      <c r="Y250" s="7">
        <f>IF($AA250="","",IF(INDEX('Per Invoice'!Y$2:Y$1201,$AA250)="","",INDEX('Per Invoice'!Y$2:Y$1201,$AA250)))</f>
        <v/>
      </c>
      <c r="Z250" s="7">
        <f>IF($AA250="","",IF(INDEX('Per Invoice'!Z$2:Z$1201,$AA250)="","",INDEX('Per Invoice'!Z$2:Z$1201,$AA250)))</f>
        <v/>
      </c>
      <c r="AA250" s="16">
        <f>IFERROR(MATCH(Settings!$C$27&amp;"|"&amp;ROWS($AA$2:$AA250),'Per Invoice'!$AB$2:$AB$1201,0),"")</f>
        <v/>
      </c>
    </row>
    <row r="251">
      <c r="A251">
        <f>IF($AA251="","",IF(INDEX('Per Invoice'!A$2:A$1201,$AA251)="","",INDEX('Per Invoice'!A$2:A$1201,$AA251)))</f>
        <v/>
      </c>
      <c r="B251">
        <f>IF($AA251="","",IF(INDEX('Per Invoice'!B$2:B$1201,$AA251)="","",INDEX('Per Invoice'!B$2:B$1201,$AA251)))</f>
        <v/>
      </c>
      <c r="C251">
        <f>IF($AA251="","",IF(INDEX('Per Invoice'!C$2:C$1201,$AA251)="","",INDEX('Per Invoice'!C$2:C$1201,$AA251)))</f>
        <v/>
      </c>
      <c r="D251">
        <f>IF($AA251="","",IF(INDEX('Per Invoice'!D$2:D$1201,$AA251)="","",INDEX('Per Invoice'!D$2:D$1201,$AA251)))</f>
        <v/>
      </c>
      <c r="E251">
        <f>IF($AA251="","",IF(INDEX('Per Invoice'!E$2:E$1201,$AA251)="","",INDEX('Per Invoice'!E$2:E$1201,$AA251)))</f>
        <v/>
      </c>
      <c r="F251">
        <f>IF($AA251="","",IF(INDEX('Per Invoice'!F$2:F$1201,$AA251)="","",INDEX('Per Invoice'!F$2:F$1201,$AA251)))</f>
        <v/>
      </c>
      <c r="G251">
        <f>IF($AA251="","",IF(INDEX('Per Invoice'!G$2:G$1201,$AA251)="","",INDEX('Per Invoice'!G$2:G$1201,$AA251)))</f>
        <v/>
      </c>
      <c r="H251">
        <f>IF($AA251="","",IF(INDEX('Per Invoice'!H$2:H$1201,$AA251)="","",INDEX('Per Invoice'!H$2:H$1201,$AA251)))</f>
        <v/>
      </c>
      <c r="I251">
        <f>IF($AA251="","",IF(INDEX('Per Invoice'!I$2:I$1201,$AA251)="","",INDEX('Per Invoice'!I$2:I$1201,$AA251)))</f>
        <v/>
      </c>
      <c r="J251">
        <f>IF($AA251="","",IF(INDEX('Per Invoice'!J$2:J$1201,$AA251)="","",INDEX('Per Invoice'!J$2:J$1201,$AA251)))</f>
        <v/>
      </c>
      <c r="K251">
        <f>IF($AA251="","",IF(INDEX('Per Invoice'!K$2:K$1201,$AA251)="","",INDEX('Per Invoice'!K$2:K$1201,$AA251)))</f>
        <v/>
      </c>
      <c r="L251">
        <f>IF($AA251="","",IF(INDEX('Per Invoice'!L$2:L$1201,$AA251)="","",INDEX('Per Invoice'!L$2:L$1201,$AA251)))</f>
        <v/>
      </c>
      <c r="M251">
        <f>IF($AA251="","",IF(INDEX('Per Invoice'!M$2:M$1201,$AA251)="","",INDEX('Per Invoice'!M$2:M$1201,$AA251)))</f>
        <v/>
      </c>
      <c r="N251">
        <f>IF($AA251="","",IF(INDEX('Per Invoice'!N$2:N$1201,$AA251)="","",INDEX('Per Invoice'!N$2:N$1201,$AA251)))</f>
        <v/>
      </c>
      <c r="O251">
        <f>IF($AA251="","",IF(INDEX('Per Invoice'!O$2:O$1201,$AA251)="","",INDEX('Per Invoice'!O$2:O$1201,$AA251)))</f>
        <v/>
      </c>
      <c r="P251" s="7">
        <f>IF($AA251="","",IF(INDEX('Per Invoice'!P$2:P$1201,$AA251)="","",INDEX('Per Invoice'!P$2:P$1201,$AA251)))</f>
        <v/>
      </c>
      <c r="Q251">
        <f>IF($AA251="","",IF(INDEX('Per Invoice'!Q$2:Q$1201,$AA251)="","",INDEX('Per Invoice'!Q$2:Q$1201,$AA251)))</f>
        <v/>
      </c>
      <c r="R251" s="7">
        <f>IF($AA251="","",IF(INDEX('Per Invoice'!R$2:R$1201,$AA251)="","",INDEX('Per Invoice'!R$2:R$1201,$AA251)))</f>
        <v/>
      </c>
      <c r="S251" s="7">
        <f>IF($AA251="","",IF(INDEX('Per Invoice'!S$2:S$1201,$AA251)="","",INDEX('Per Invoice'!S$2:S$1201,$AA251)))</f>
        <v/>
      </c>
      <c r="T251">
        <f>IF($AA251="","",IF(INDEX('Per Invoice'!T$2:T$1201,$AA251)="","",INDEX('Per Invoice'!T$2:T$1201,$AA251)))</f>
        <v/>
      </c>
      <c r="U251" s="7">
        <f>IF($AA251="","",IF(INDEX('Per Invoice'!U$2:U$1201,$AA251)="","",INDEX('Per Invoice'!U$2:U$1201,$AA251)))</f>
        <v/>
      </c>
      <c r="V251" s="7">
        <f>IF($AA251="","",IF(INDEX('Per Invoice'!V$2:V$1201,$AA251)="","",INDEX('Per Invoice'!V$2:V$1201,$AA251)))</f>
        <v/>
      </c>
      <c r="W251" s="7">
        <f>IF($AA251="","",IF(INDEX('Per Invoice'!W$2:W$1201,$AA251)="","",INDEX('Per Invoice'!W$2:W$1201,$AA251)))</f>
        <v/>
      </c>
      <c r="X251" s="7">
        <f>IF($AA251="","",IF(INDEX('Per Invoice'!X$2:X$1201,$AA251)="","",INDEX('Per Invoice'!X$2:X$1201,$AA251)))</f>
        <v/>
      </c>
      <c r="Y251" s="7">
        <f>IF($AA251="","",IF(INDEX('Per Invoice'!Y$2:Y$1201,$AA251)="","",INDEX('Per Invoice'!Y$2:Y$1201,$AA251)))</f>
        <v/>
      </c>
      <c r="Z251" s="7">
        <f>IF($AA251="","",IF(INDEX('Per Invoice'!Z$2:Z$1201,$AA251)="","",INDEX('Per Invoice'!Z$2:Z$1201,$AA251)))</f>
        <v/>
      </c>
      <c r="AA251" s="16">
        <f>IFERROR(MATCH(Settings!$C$27&amp;"|"&amp;ROWS($AA$2:$AA251),'Per Invoice'!$AB$2:$AB$1201,0),"")</f>
        <v/>
      </c>
    </row>
    <row r="252">
      <c r="A252">
        <f>IF($AA252="","",IF(INDEX('Per Invoice'!A$2:A$1201,$AA252)="","",INDEX('Per Invoice'!A$2:A$1201,$AA252)))</f>
        <v/>
      </c>
      <c r="B252">
        <f>IF($AA252="","",IF(INDEX('Per Invoice'!B$2:B$1201,$AA252)="","",INDEX('Per Invoice'!B$2:B$1201,$AA252)))</f>
        <v/>
      </c>
      <c r="C252">
        <f>IF($AA252="","",IF(INDEX('Per Invoice'!C$2:C$1201,$AA252)="","",INDEX('Per Invoice'!C$2:C$1201,$AA252)))</f>
        <v/>
      </c>
      <c r="D252">
        <f>IF($AA252="","",IF(INDEX('Per Invoice'!D$2:D$1201,$AA252)="","",INDEX('Per Invoice'!D$2:D$1201,$AA252)))</f>
        <v/>
      </c>
      <c r="E252">
        <f>IF($AA252="","",IF(INDEX('Per Invoice'!E$2:E$1201,$AA252)="","",INDEX('Per Invoice'!E$2:E$1201,$AA252)))</f>
        <v/>
      </c>
      <c r="F252">
        <f>IF($AA252="","",IF(INDEX('Per Invoice'!F$2:F$1201,$AA252)="","",INDEX('Per Invoice'!F$2:F$1201,$AA252)))</f>
        <v/>
      </c>
      <c r="G252">
        <f>IF($AA252="","",IF(INDEX('Per Invoice'!G$2:G$1201,$AA252)="","",INDEX('Per Invoice'!G$2:G$1201,$AA252)))</f>
        <v/>
      </c>
      <c r="H252">
        <f>IF($AA252="","",IF(INDEX('Per Invoice'!H$2:H$1201,$AA252)="","",INDEX('Per Invoice'!H$2:H$1201,$AA252)))</f>
        <v/>
      </c>
      <c r="I252">
        <f>IF($AA252="","",IF(INDEX('Per Invoice'!I$2:I$1201,$AA252)="","",INDEX('Per Invoice'!I$2:I$1201,$AA252)))</f>
        <v/>
      </c>
      <c r="J252">
        <f>IF($AA252="","",IF(INDEX('Per Invoice'!J$2:J$1201,$AA252)="","",INDEX('Per Invoice'!J$2:J$1201,$AA252)))</f>
        <v/>
      </c>
      <c r="K252">
        <f>IF($AA252="","",IF(INDEX('Per Invoice'!K$2:K$1201,$AA252)="","",INDEX('Per Invoice'!K$2:K$1201,$AA252)))</f>
        <v/>
      </c>
      <c r="L252">
        <f>IF($AA252="","",IF(INDEX('Per Invoice'!L$2:L$1201,$AA252)="","",INDEX('Per Invoice'!L$2:L$1201,$AA252)))</f>
        <v/>
      </c>
      <c r="M252">
        <f>IF($AA252="","",IF(INDEX('Per Invoice'!M$2:M$1201,$AA252)="","",INDEX('Per Invoice'!M$2:M$1201,$AA252)))</f>
        <v/>
      </c>
      <c r="N252">
        <f>IF($AA252="","",IF(INDEX('Per Invoice'!N$2:N$1201,$AA252)="","",INDEX('Per Invoice'!N$2:N$1201,$AA252)))</f>
        <v/>
      </c>
      <c r="O252">
        <f>IF($AA252="","",IF(INDEX('Per Invoice'!O$2:O$1201,$AA252)="","",INDEX('Per Invoice'!O$2:O$1201,$AA252)))</f>
        <v/>
      </c>
      <c r="P252" s="7">
        <f>IF($AA252="","",IF(INDEX('Per Invoice'!P$2:P$1201,$AA252)="","",INDEX('Per Invoice'!P$2:P$1201,$AA252)))</f>
        <v/>
      </c>
      <c r="Q252">
        <f>IF($AA252="","",IF(INDEX('Per Invoice'!Q$2:Q$1201,$AA252)="","",INDEX('Per Invoice'!Q$2:Q$1201,$AA252)))</f>
        <v/>
      </c>
      <c r="R252" s="7">
        <f>IF($AA252="","",IF(INDEX('Per Invoice'!R$2:R$1201,$AA252)="","",INDEX('Per Invoice'!R$2:R$1201,$AA252)))</f>
        <v/>
      </c>
      <c r="S252" s="7">
        <f>IF($AA252="","",IF(INDEX('Per Invoice'!S$2:S$1201,$AA252)="","",INDEX('Per Invoice'!S$2:S$1201,$AA252)))</f>
        <v/>
      </c>
      <c r="T252">
        <f>IF($AA252="","",IF(INDEX('Per Invoice'!T$2:T$1201,$AA252)="","",INDEX('Per Invoice'!T$2:T$1201,$AA252)))</f>
        <v/>
      </c>
      <c r="U252" s="7">
        <f>IF($AA252="","",IF(INDEX('Per Invoice'!U$2:U$1201,$AA252)="","",INDEX('Per Invoice'!U$2:U$1201,$AA252)))</f>
        <v/>
      </c>
      <c r="V252" s="7">
        <f>IF($AA252="","",IF(INDEX('Per Invoice'!V$2:V$1201,$AA252)="","",INDEX('Per Invoice'!V$2:V$1201,$AA252)))</f>
        <v/>
      </c>
      <c r="W252" s="7">
        <f>IF($AA252="","",IF(INDEX('Per Invoice'!W$2:W$1201,$AA252)="","",INDEX('Per Invoice'!W$2:W$1201,$AA252)))</f>
        <v/>
      </c>
      <c r="X252" s="7">
        <f>IF($AA252="","",IF(INDEX('Per Invoice'!X$2:X$1201,$AA252)="","",INDEX('Per Invoice'!X$2:X$1201,$AA252)))</f>
        <v/>
      </c>
      <c r="Y252" s="7">
        <f>IF($AA252="","",IF(INDEX('Per Invoice'!Y$2:Y$1201,$AA252)="","",INDEX('Per Invoice'!Y$2:Y$1201,$AA252)))</f>
        <v/>
      </c>
      <c r="Z252" s="7">
        <f>IF($AA252="","",IF(INDEX('Per Invoice'!Z$2:Z$1201,$AA252)="","",INDEX('Per Invoice'!Z$2:Z$1201,$AA252)))</f>
        <v/>
      </c>
      <c r="AA252" s="16">
        <f>IFERROR(MATCH(Settings!$C$27&amp;"|"&amp;ROWS($AA$2:$AA252),'Per Invoice'!$AB$2:$AB$1201,0),"")</f>
        <v/>
      </c>
    </row>
    <row r="253">
      <c r="A253">
        <f>IF($AA253="","",IF(INDEX('Per Invoice'!A$2:A$1201,$AA253)="","",INDEX('Per Invoice'!A$2:A$1201,$AA253)))</f>
        <v/>
      </c>
      <c r="B253">
        <f>IF($AA253="","",IF(INDEX('Per Invoice'!B$2:B$1201,$AA253)="","",INDEX('Per Invoice'!B$2:B$1201,$AA253)))</f>
        <v/>
      </c>
      <c r="C253">
        <f>IF($AA253="","",IF(INDEX('Per Invoice'!C$2:C$1201,$AA253)="","",INDEX('Per Invoice'!C$2:C$1201,$AA253)))</f>
        <v/>
      </c>
      <c r="D253">
        <f>IF($AA253="","",IF(INDEX('Per Invoice'!D$2:D$1201,$AA253)="","",INDEX('Per Invoice'!D$2:D$1201,$AA253)))</f>
        <v/>
      </c>
      <c r="E253">
        <f>IF($AA253="","",IF(INDEX('Per Invoice'!E$2:E$1201,$AA253)="","",INDEX('Per Invoice'!E$2:E$1201,$AA253)))</f>
        <v/>
      </c>
      <c r="F253">
        <f>IF($AA253="","",IF(INDEX('Per Invoice'!F$2:F$1201,$AA253)="","",INDEX('Per Invoice'!F$2:F$1201,$AA253)))</f>
        <v/>
      </c>
      <c r="G253">
        <f>IF($AA253="","",IF(INDEX('Per Invoice'!G$2:G$1201,$AA253)="","",INDEX('Per Invoice'!G$2:G$1201,$AA253)))</f>
        <v/>
      </c>
      <c r="H253">
        <f>IF($AA253="","",IF(INDEX('Per Invoice'!H$2:H$1201,$AA253)="","",INDEX('Per Invoice'!H$2:H$1201,$AA253)))</f>
        <v/>
      </c>
      <c r="I253">
        <f>IF($AA253="","",IF(INDEX('Per Invoice'!I$2:I$1201,$AA253)="","",INDEX('Per Invoice'!I$2:I$1201,$AA253)))</f>
        <v/>
      </c>
      <c r="J253">
        <f>IF($AA253="","",IF(INDEX('Per Invoice'!J$2:J$1201,$AA253)="","",INDEX('Per Invoice'!J$2:J$1201,$AA253)))</f>
        <v/>
      </c>
      <c r="K253">
        <f>IF($AA253="","",IF(INDEX('Per Invoice'!K$2:K$1201,$AA253)="","",INDEX('Per Invoice'!K$2:K$1201,$AA253)))</f>
        <v/>
      </c>
      <c r="L253">
        <f>IF($AA253="","",IF(INDEX('Per Invoice'!L$2:L$1201,$AA253)="","",INDEX('Per Invoice'!L$2:L$1201,$AA253)))</f>
        <v/>
      </c>
      <c r="M253">
        <f>IF($AA253="","",IF(INDEX('Per Invoice'!M$2:M$1201,$AA253)="","",INDEX('Per Invoice'!M$2:M$1201,$AA253)))</f>
        <v/>
      </c>
      <c r="N253">
        <f>IF($AA253="","",IF(INDEX('Per Invoice'!N$2:N$1201,$AA253)="","",INDEX('Per Invoice'!N$2:N$1201,$AA253)))</f>
        <v/>
      </c>
      <c r="O253">
        <f>IF($AA253="","",IF(INDEX('Per Invoice'!O$2:O$1201,$AA253)="","",INDEX('Per Invoice'!O$2:O$1201,$AA253)))</f>
        <v/>
      </c>
      <c r="P253" s="7">
        <f>IF($AA253="","",IF(INDEX('Per Invoice'!P$2:P$1201,$AA253)="","",INDEX('Per Invoice'!P$2:P$1201,$AA253)))</f>
        <v/>
      </c>
      <c r="Q253">
        <f>IF($AA253="","",IF(INDEX('Per Invoice'!Q$2:Q$1201,$AA253)="","",INDEX('Per Invoice'!Q$2:Q$1201,$AA253)))</f>
        <v/>
      </c>
      <c r="R253" s="7">
        <f>IF($AA253="","",IF(INDEX('Per Invoice'!R$2:R$1201,$AA253)="","",INDEX('Per Invoice'!R$2:R$1201,$AA253)))</f>
        <v/>
      </c>
      <c r="S253" s="7">
        <f>IF($AA253="","",IF(INDEX('Per Invoice'!S$2:S$1201,$AA253)="","",INDEX('Per Invoice'!S$2:S$1201,$AA253)))</f>
        <v/>
      </c>
      <c r="T253">
        <f>IF($AA253="","",IF(INDEX('Per Invoice'!T$2:T$1201,$AA253)="","",INDEX('Per Invoice'!T$2:T$1201,$AA253)))</f>
        <v/>
      </c>
      <c r="U253" s="7">
        <f>IF($AA253="","",IF(INDEX('Per Invoice'!U$2:U$1201,$AA253)="","",INDEX('Per Invoice'!U$2:U$1201,$AA253)))</f>
        <v/>
      </c>
      <c r="V253" s="7">
        <f>IF($AA253="","",IF(INDEX('Per Invoice'!V$2:V$1201,$AA253)="","",INDEX('Per Invoice'!V$2:V$1201,$AA253)))</f>
        <v/>
      </c>
      <c r="W253" s="7">
        <f>IF($AA253="","",IF(INDEX('Per Invoice'!W$2:W$1201,$AA253)="","",INDEX('Per Invoice'!W$2:W$1201,$AA253)))</f>
        <v/>
      </c>
      <c r="X253" s="7">
        <f>IF($AA253="","",IF(INDEX('Per Invoice'!X$2:X$1201,$AA253)="","",INDEX('Per Invoice'!X$2:X$1201,$AA253)))</f>
        <v/>
      </c>
      <c r="Y253" s="7">
        <f>IF($AA253="","",IF(INDEX('Per Invoice'!Y$2:Y$1201,$AA253)="","",INDEX('Per Invoice'!Y$2:Y$1201,$AA253)))</f>
        <v/>
      </c>
      <c r="Z253" s="7">
        <f>IF($AA253="","",IF(INDEX('Per Invoice'!Z$2:Z$1201,$AA253)="","",INDEX('Per Invoice'!Z$2:Z$1201,$AA253)))</f>
        <v/>
      </c>
      <c r="AA253" s="16">
        <f>IFERROR(MATCH(Settings!$C$27&amp;"|"&amp;ROWS($AA$2:$AA253),'Per Invoice'!$AB$2:$AB$1201,0),"")</f>
        <v/>
      </c>
    </row>
    <row r="254">
      <c r="A254">
        <f>IF($AA254="","",IF(INDEX('Per Invoice'!A$2:A$1201,$AA254)="","",INDEX('Per Invoice'!A$2:A$1201,$AA254)))</f>
        <v/>
      </c>
      <c r="B254">
        <f>IF($AA254="","",IF(INDEX('Per Invoice'!B$2:B$1201,$AA254)="","",INDEX('Per Invoice'!B$2:B$1201,$AA254)))</f>
        <v/>
      </c>
      <c r="C254">
        <f>IF($AA254="","",IF(INDEX('Per Invoice'!C$2:C$1201,$AA254)="","",INDEX('Per Invoice'!C$2:C$1201,$AA254)))</f>
        <v/>
      </c>
      <c r="D254">
        <f>IF($AA254="","",IF(INDEX('Per Invoice'!D$2:D$1201,$AA254)="","",INDEX('Per Invoice'!D$2:D$1201,$AA254)))</f>
        <v/>
      </c>
      <c r="E254">
        <f>IF($AA254="","",IF(INDEX('Per Invoice'!E$2:E$1201,$AA254)="","",INDEX('Per Invoice'!E$2:E$1201,$AA254)))</f>
        <v/>
      </c>
      <c r="F254">
        <f>IF($AA254="","",IF(INDEX('Per Invoice'!F$2:F$1201,$AA254)="","",INDEX('Per Invoice'!F$2:F$1201,$AA254)))</f>
        <v/>
      </c>
      <c r="G254">
        <f>IF($AA254="","",IF(INDEX('Per Invoice'!G$2:G$1201,$AA254)="","",INDEX('Per Invoice'!G$2:G$1201,$AA254)))</f>
        <v/>
      </c>
      <c r="H254">
        <f>IF($AA254="","",IF(INDEX('Per Invoice'!H$2:H$1201,$AA254)="","",INDEX('Per Invoice'!H$2:H$1201,$AA254)))</f>
        <v/>
      </c>
      <c r="I254">
        <f>IF($AA254="","",IF(INDEX('Per Invoice'!I$2:I$1201,$AA254)="","",INDEX('Per Invoice'!I$2:I$1201,$AA254)))</f>
        <v/>
      </c>
      <c r="J254">
        <f>IF($AA254="","",IF(INDEX('Per Invoice'!J$2:J$1201,$AA254)="","",INDEX('Per Invoice'!J$2:J$1201,$AA254)))</f>
        <v/>
      </c>
      <c r="K254">
        <f>IF($AA254="","",IF(INDEX('Per Invoice'!K$2:K$1201,$AA254)="","",INDEX('Per Invoice'!K$2:K$1201,$AA254)))</f>
        <v/>
      </c>
      <c r="L254">
        <f>IF($AA254="","",IF(INDEX('Per Invoice'!L$2:L$1201,$AA254)="","",INDEX('Per Invoice'!L$2:L$1201,$AA254)))</f>
        <v/>
      </c>
      <c r="M254">
        <f>IF($AA254="","",IF(INDEX('Per Invoice'!M$2:M$1201,$AA254)="","",INDEX('Per Invoice'!M$2:M$1201,$AA254)))</f>
        <v/>
      </c>
      <c r="N254">
        <f>IF($AA254="","",IF(INDEX('Per Invoice'!N$2:N$1201,$AA254)="","",INDEX('Per Invoice'!N$2:N$1201,$AA254)))</f>
        <v/>
      </c>
      <c r="O254">
        <f>IF($AA254="","",IF(INDEX('Per Invoice'!O$2:O$1201,$AA254)="","",INDEX('Per Invoice'!O$2:O$1201,$AA254)))</f>
        <v/>
      </c>
      <c r="P254" s="7">
        <f>IF($AA254="","",IF(INDEX('Per Invoice'!P$2:P$1201,$AA254)="","",INDEX('Per Invoice'!P$2:P$1201,$AA254)))</f>
        <v/>
      </c>
      <c r="Q254">
        <f>IF($AA254="","",IF(INDEX('Per Invoice'!Q$2:Q$1201,$AA254)="","",INDEX('Per Invoice'!Q$2:Q$1201,$AA254)))</f>
        <v/>
      </c>
      <c r="R254" s="7">
        <f>IF($AA254="","",IF(INDEX('Per Invoice'!R$2:R$1201,$AA254)="","",INDEX('Per Invoice'!R$2:R$1201,$AA254)))</f>
        <v/>
      </c>
      <c r="S254" s="7">
        <f>IF($AA254="","",IF(INDEX('Per Invoice'!S$2:S$1201,$AA254)="","",INDEX('Per Invoice'!S$2:S$1201,$AA254)))</f>
        <v/>
      </c>
      <c r="T254">
        <f>IF($AA254="","",IF(INDEX('Per Invoice'!T$2:T$1201,$AA254)="","",INDEX('Per Invoice'!T$2:T$1201,$AA254)))</f>
        <v/>
      </c>
      <c r="U254" s="7">
        <f>IF($AA254="","",IF(INDEX('Per Invoice'!U$2:U$1201,$AA254)="","",INDEX('Per Invoice'!U$2:U$1201,$AA254)))</f>
        <v/>
      </c>
      <c r="V254" s="7">
        <f>IF($AA254="","",IF(INDEX('Per Invoice'!V$2:V$1201,$AA254)="","",INDEX('Per Invoice'!V$2:V$1201,$AA254)))</f>
        <v/>
      </c>
      <c r="W254" s="7">
        <f>IF($AA254="","",IF(INDEX('Per Invoice'!W$2:W$1201,$AA254)="","",INDEX('Per Invoice'!W$2:W$1201,$AA254)))</f>
        <v/>
      </c>
      <c r="X254" s="7">
        <f>IF($AA254="","",IF(INDEX('Per Invoice'!X$2:X$1201,$AA254)="","",INDEX('Per Invoice'!X$2:X$1201,$AA254)))</f>
        <v/>
      </c>
      <c r="Y254" s="7">
        <f>IF($AA254="","",IF(INDEX('Per Invoice'!Y$2:Y$1201,$AA254)="","",INDEX('Per Invoice'!Y$2:Y$1201,$AA254)))</f>
        <v/>
      </c>
      <c r="Z254" s="7">
        <f>IF($AA254="","",IF(INDEX('Per Invoice'!Z$2:Z$1201,$AA254)="","",INDEX('Per Invoice'!Z$2:Z$1201,$AA254)))</f>
        <v/>
      </c>
      <c r="AA254" s="16">
        <f>IFERROR(MATCH(Settings!$C$27&amp;"|"&amp;ROWS($AA$2:$AA254),'Per Invoice'!$AB$2:$AB$1201,0),"")</f>
        <v/>
      </c>
    </row>
    <row r="255">
      <c r="A255">
        <f>IF($AA255="","",IF(INDEX('Per Invoice'!A$2:A$1201,$AA255)="","",INDEX('Per Invoice'!A$2:A$1201,$AA255)))</f>
        <v/>
      </c>
      <c r="B255">
        <f>IF($AA255="","",IF(INDEX('Per Invoice'!B$2:B$1201,$AA255)="","",INDEX('Per Invoice'!B$2:B$1201,$AA255)))</f>
        <v/>
      </c>
      <c r="C255">
        <f>IF($AA255="","",IF(INDEX('Per Invoice'!C$2:C$1201,$AA255)="","",INDEX('Per Invoice'!C$2:C$1201,$AA255)))</f>
        <v/>
      </c>
      <c r="D255">
        <f>IF($AA255="","",IF(INDEX('Per Invoice'!D$2:D$1201,$AA255)="","",INDEX('Per Invoice'!D$2:D$1201,$AA255)))</f>
        <v/>
      </c>
      <c r="E255">
        <f>IF($AA255="","",IF(INDEX('Per Invoice'!E$2:E$1201,$AA255)="","",INDEX('Per Invoice'!E$2:E$1201,$AA255)))</f>
        <v/>
      </c>
      <c r="F255">
        <f>IF($AA255="","",IF(INDEX('Per Invoice'!F$2:F$1201,$AA255)="","",INDEX('Per Invoice'!F$2:F$1201,$AA255)))</f>
        <v/>
      </c>
      <c r="G255">
        <f>IF($AA255="","",IF(INDEX('Per Invoice'!G$2:G$1201,$AA255)="","",INDEX('Per Invoice'!G$2:G$1201,$AA255)))</f>
        <v/>
      </c>
      <c r="H255">
        <f>IF($AA255="","",IF(INDEX('Per Invoice'!H$2:H$1201,$AA255)="","",INDEX('Per Invoice'!H$2:H$1201,$AA255)))</f>
        <v/>
      </c>
      <c r="I255">
        <f>IF($AA255="","",IF(INDEX('Per Invoice'!I$2:I$1201,$AA255)="","",INDEX('Per Invoice'!I$2:I$1201,$AA255)))</f>
        <v/>
      </c>
      <c r="J255">
        <f>IF($AA255="","",IF(INDEX('Per Invoice'!J$2:J$1201,$AA255)="","",INDEX('Per Invoice'!J$2:J$1201,$AA255)))</f>
        <v/>
      </c>
      <c r="K255">
        <f>IF($AA255="","",IF(INDEX('Per Invoice'!K$2:K$1201,$AA255)="","",INDEX('Per Invoice'!K$2:K$1201,$AA255)))</f>
        <v/>
      </c>
      <c r="L255">
        <f>IF($AA255="","",IF(INDEX('Per Invoice'!L$2:L$1201,$AA255)="","",INDEX('Per Invoice'!L$2:L$1201,$AA255)))</f>
        <v/>
      </c>
      <c r="M255">
        <f>IF($AA255="","",IF(INDEX('Per Invoice'!M$2:M$1201,$AA255)="","",INDEX('Per Invoice'!M$2:M$1201,$AA255)))</f>
        <v/>
      </c>
      <c r="N255">
        <f>IF($AA255="","",IF(INDEX('Per Invoice'!N$2:N$1201,$AA255)="","",INDEX('Per Invoice'!N$2:N$1201,$AA255)))</f>
        <v/>
      </c>
      <c r="O255">
        <f>IF($AA255="","",IF(INDEX('Per Invoice'!O$2:O$1201,$AA255)="","",INDEX('Per Invoice'!O$2:O$1201,$AA255)))</f>
        <v/>
      </c>
      <c r="P255" s="7">
        <f>IF($AA255="","",IF(INDEX('Per Invoice'!P$2:P$1201,$AA255)="","",INDEX('Per Invoice'!P$2:P$1201,$AA255)))</f>
        <v/>
      </c>
      <c r="Q255">
        <f>IF($AA255="","",IF(INDEX('Per Invoice'!Q$2:Q$1201,$AA255)="","",INDEX('Per Invoice'!Q$2:Q$1201,$AA255)))</f>
        <v/>
      </c>
      <c r="R255" s="7">
        <f>IF($AA255="","",IF(INDEX('Per Invoice'!R$2:R$1201,$AA255)="","",INDEX('Per Invoice'!R$2:R$1201,$AA255)))</f>
        <v/>
      </c>
      <c r="S255" s="7">
        <f>IF($AA255="","",IF(INDEX('Per Invoice'!S$2:S$1201,$AA255)="","",INDEX('Per Invoice'!S$2:S$1201,$AA255)))</f>
        <v/>
      </c>
      <c r="T255">
        <f>IF($AA255="","",IF(INDEX('Per Invoice'!T$2:T$1201,$AA255)="","",INDEX('Per Invoice'!T$2:T$1201,$AA255)))</f>
        <v/>
      </c>
      <c r="U255" s="7">
        <f>IF($AA255="","",IF(INDEX('Per Invoice'!U$2:U$1201,$AA255)="","",INDEX('Per Invoice'!U$2:U$1201,$AA255)))</f>
        <v/>
      </c>
      <c r="V255" s="7">
        <f>IF($AA255="","",IF(INDEX('Per Invoice'!V$2:V$1201,$AA255)="","",INDEX('Per Invoice'!V$2:V$1201,$AA255)))</f>
        <v/>
      </c>
      <c r="W255" s="7">
        <f>IF($AA255="","",IF(INDEX('Per Invoice'!W$2:W$1201,$AA255)="","",INDEX('Per Invoice'!W$2:W$1201,$AA255)))</f>
        <v/>
      </c>
      <c r="X255" s="7">
        <f>IF($AA255="","",IF(INDEX('Per Invoice'!X$2:X$1201,$AA255)="","",INDEX('Per Invoice'!X$2:X$1201,$AA255)))</f>
        <v/>
      </c>
      <c r="Y255" s="7">
        <f>IF($AA255="","",IF(INDEX('Per Invoice'!Y$2:Y$1201,$AA255)="","",INDEX('Per Invoice'!Y$2:Y$1201,$AA255)))</f>
        <v/>
      </c>
      <c r="Z255" s="7">
        <f>IF($AA255="","",IF(INDEX('Per Invoice'!Z$2:Z$1201,$AA255)="","",INDEX('Per Invoice'!Z$2:Z$1201,$AA255)))</f>
        <v/>
      </c>
      <c r="AA255" s="16">
        <f>IFERROR(MATCH(Settings!$C$27&amp;"|"&amp;ROWS($AA$2:$AA255),'Per Invoice'!$AB$2:$AB$1201,0),"")</f>
        <v/>
      </c>
    </row>
    <row r="256">
      <c r="A256">
        <f>IF($AA256="","",IF(INDEX('Per Invoice'!A$2:A$1201,$AA256)="","",INDEX('Per Invoice'!A$2:A$1201,$AA256)))</f>
        <v/>
      </c>
      <c r="B256">
        <f>IF($AA256="","",IF(INDEX('Per Invoice'!B$2:B$1201,$AA256)="","",INDEX('Per Invoice'!B$2:B$1201,$AA256)))</f>
        <v/>
      </c>
      <c r="C256">
        <f>IF($AA256="","",IF(INDEX('Per Invoice'!C$2:C$1201,$AA256)="","",INDEX('Per Invoice'!C$2:C$1201,$AA256)))</f>
        <v/>
      </c>
      <c r="D256">
        <f>IF($AA256="","",IF(INDEX('Per Invoice'!D$2:D$1201,$AA256)="","",INDEX('Per Invoice'!D$2:D$1201,$AA256)))</f>
        <v/>
      </c>
      <c r="E256">
        <f>IF($AA256="","",IF(INDEX('Per Invoice'!E$2:E$1201,$AA256)="","",INDEX('Per Invoice'!E$2:E$1201,$AA256)))</f>
        <v/>
      </c>
      <c r="F256">
        <f>IF($AA256="","",IF(INDEX('Per Invoice'!F$2:F$1201,$AA256)="","",INDEX('Per Invoice'!F$2:F$1201,$AA256)))</f>
        <v/>
      </c>
      <c r="G256">
        <f>IF($AA256="","",IF(INDEX('Per Invoice'!G$2:G$1201,$AA256)="","",INDEX('Per Invoice'!G$2:G$1201,$AA256)))</f>
        <v/>
      </c>
      <c r="H256">
        <f>IF($AA256="","",IF(INDEX('Per Invoice'!H$2:H$1201,$AA256)="","",INDEX('Per Invoice'!H$2:H$1201,$AA256)))</f>
        <v/>
      </c>
      <c r="I256">
        <f>IF($AA256="","",IF(INDEX('Per Invoice'!I$2:I$1201,$AA256)="","",INDEX('Per Invoice'!I$2:I$1201,$AA256)))</f>
        <v/>
      </c>
      <c r="J256">
        <f>IF($AA256="","",IF(INDEX('Per Invoice'!J$2:J$1201,$AA256)="","",INDEX('Per Invoice'!J$2:J$1201,$AA256)))</f>
        <v/>
      </c>
      <c r="K256">
        <f>IF($AA256="","",IF(INDEX('Per Invoice'!K$2:K$1201,$AA256)="","",INDEX('Per Invoice'!K$2:K$1201,$AA256)))</f>
        <v/>
      </c>
      <c r="L256">
        <f>IF($AA256="","",IF(INDEX('Per Invoice'!L$2:L$1201,$AA256)="","",INDEX('Per Invoice'!L$2:L$1201,$AA256)))</f>
        <v/>
      </c>
      <c r="M256">
        <f>IF($AA256="","",IF(INDEX('Per Invoice'!M$2:M$1201,$AA256)="","",INDEX('Per Invoice'!M$2:M$1201,$AA256)))</f>
        <v/>
      </c>
      <c r="N256">
        <f>IF($AA256="","",IF(INDEX('Per Invoice'!N$2:N$1201,$AA256)="","",INDEX('Per Invoice'!N$2:N$1201,$AA256)))</f>
        <v/>
      </c>
      <c r="O256">
        <f>IF($AA256="","",IF(INDEX('Per Invoice'!O$2:O$1201,$AA256)="","",INDEX('Per Invoice'!O$2:O$1201,$AA256)))</f>
        <v/>
      </c>
      <c r="P256" s="7">
        <f>IF($AA256="","",IF(INDEX('Per Invoice'!P$2:P$1201,$AA256)="","",INDEX('Per Invoice'!P$2:P$1201,$AA256)))</f>
        <v/>
      </c>
      <c r="Q256">
        <f>IF($AA256="","",IF(INDEX('Per Invoice'!Q$2:Q$1201,$AA256)="","",INDEX('Per Invoice'!Q$2:Q$1201,$AA256)))</f>
        <v/>
      </c>
      <c r="R256" s="7">
        <f>IF($AA256="","",IF(INDEX('Per Invoice'!R$2:R$1201,$AA256)="","",INDEX('Per Invoice'!R$2:R$1201,$AA256)))</f>
        <v/>
      </c>
      <c r="S256" s="7">
        <f>IF($AA256="","",IF(INDEX('Per Invoice'!S$2:S$1201,$AA256)="","",INDEX('Per Invoice'!S$2:S$1201,$AA256)))</f>
        <v/>
      </c>
      <c r="T256">
        <f>IF($AA256="","",IF(INDEX('Per Invoice'!T$2:T$1201,$AA256)="","",INDEX('Per Invoice'!T$2:T$1201,$AA256)))</f>
        <v/>
      </c>
      <c r="U256" s="7">
        <f>IF($AA256="","",IF(INDEX('Per Invoice'!U$2:U$1201,$AA256)="","",INDEX('Per Invoice'!U$2:U$1201,$AA256)))</f>
        <v/>
      </c>
      <c r="V256" s="7">
        <f>IF($AA256="","",IF(INDEX('Per Invoice'!V$2:V$1201,$AA256)="","",INDEX('Per Invoice'!V$2:V$1201,$AA256)))</f>
        <v/>
      </c>
      <c r="W256" s="7">
        <f>IF($AA256="","",IF(INDEX('Per Invoice'!W$2:W$1201,$AA256)="","",INDEX('Per Invoice'!W$2:W$1201,$AA256)))</f>
        <v/>
      </c>
      <c r="X256" s="7">
        <f>IF($AA256="","",IF(INDEX('Per Invoice'!X$2:X$1201,$AA256)="","",INDEX('Per Invoice'!X$2:X$1201,$AA256)))</f>
        <v/>
      </c>
      <c r="Y256" s="7">
        <f>IF($AA256="","",IF(INDEX('Per Invoice'!Y$2:Y$1201,$AA256)="","",INDEX('Per Invoice'!Y$2:Y$1201,$AA256)))</f>
        <v/>
      </c>
      <c r="Z256" s="7">
        <f>IF($AA256="","",IF(INDEX('Per Invoice'!Z$2:Z$1201,$AA256)="","",INDEX('Per Invoice'!Z$2:Z$1201,$AA256)))</f>
        <v/>
      </c>
      <c r="AA256" s="16">
        <f>IFERROR(MATCH(Settings!$C$27&amp;"|"&amp;ROWS($AA$2:$AA256),'Per Invoice'!$AB$2:$AB$1201,0),"")</f>
        <v/>
      </c>
    </row>
    <row r="257">
      <c r="A257">
        <f>IF($AA257="","",IF(INDEX('Per Invoice'!A$2:A$1201,$AA257)="","",INDEX('Per Invoice'!A$2:A$1201,$AA257)))</f>
        <v/>
      </c>
      <c r="B257">
        <f>IF($AA257="","",IF(INDEX('Per Invoice'!B$2:B$1201,$AA257)="","",INDEX('Per Invoice'!B$2:B$1201,$AA257)))</f>
        <v/>
      </c>
      <c r="C257">
        <f>IF($AA257="","",IF(INDEX('Per Invoice'!C$2:C$1201,$AA257)="","",INDEX('Per Invoice'!C$2:C$1201,$AA257)))</f>
        <v/>
      </c>
      <c r="D257">
        <f>IF($AA257="","",IF(INDEX('Per Invoice'!D$2:D$1201,$AA257)="","",INDEX('Per Invoice'!D$2:D$1201,$AA257)))</f>
        <v/>
      </c>
      <c r="E257">
        <f>IF($AA257="","",IF(INDEX('Per Invoice'!E$2:E$1201,$AA257)="","",INDEX('Per Invoice'!E$2:E$1201,$AA257)))</f>
        <v/>
      </c>
      <c r="F257">
        <f>IF($AA257="","",IF(INDEX('Per Invoice'!F$2:F$1201,$AA257)="","",INDEX('Per Invoice'!F$2:F$1201,$AA257)))</f>
        <v/>
      </c>
      <c r="G257">
        <f>IF($AA257="","",IF(INDEX('Per Invoice'!G$2:G$1201,$AA257)="","",INDEX('Per Invoice'!G$2:G$1201,$AA257)))</f>
        <v/>
      </c>
      <c r="H257">
        <f>IF($AA257="","",IF(INDEX('Per Invoice'!H$2:H$1201,$AA257)="","",INDEX('Per Invoice'!H$2:H$1201,$AA257)))</f>
        <v/>
      </c>
      <c r="I257">
        <f>IF($AA257="","",IF(INDEX('Per Invoice'!I$2:I$1201,$AA257)="","",INDEX('Per Invoice'!I$2:I$1201,$AA257)))</f>
        <v/>
      </c>
      <c r="J257">
        <f>IF($AA257="","",IF(INDEX('Per Invoice'!J$2:J$1201,$AA257)="","",INDEX('Per Invoice'!J$2:J$1201,$AA257)))</f>
        <v/>
      </c>
      <c r="K257">
        <f>IF($AA257="","",IF(INDEX('Per Invoice'!K$2:K$1201,$AA257)="","",INDEX('Per Invoice'!K$2:K$1201,$AA257)))</f>
        <v/>
      </c>
      <c r="L257">
        <f>IF($AA257="","",IF(INDEX('Per Invoice'!L$2:L$1201,$AA257)="","",INDEX('Per Invoice'!L$2:L$1201,$AA257)))</f>
        <v/>
      </c>
      <c r="M257">
        <f>IF($AA257="","",IF(INDEX('Per Invoice'!M$2:M$1201,$AA257)="","",INDEX('Per Invoice'!M$2:M$1201,$AA257)))</f>
        <v/>
      </c>
      <c r="N257">
        <f>IF($AA257="","",IF(INDEX('Per Invoice'!N$2:N$1201,$AA257)="","",INDEX('Per Invoice'!N$2:N$1201,$AA257)))</f>
        <v/>
      </c>
      <c r="O257">
        <f>IF($AA257="","",IF(INDEX('Per Invoice'!O$2:O$1201,$AA257)="","",INDEX('Per Invoice'!O$2:O$1201,$AA257)))</f>
        <v/>
      </c>
      <c r="P257" s="7">
        <f>IF($AA257="","",IF(INDEX('Per Invoice'!P$2:P$1201,$AA257)="","",INDEX('Per Invoice'!P$2:P$1201,$AA257)))</f>
        <v/>
      </c>
      <c r="Q257">
        <f>IF($AA257="","",IF(INDEX('Per Invoice'!Q$2:Q$1201,$AA257)="","",INDEX('Per Invoice'!Q$2:Q$1201,$AA257)))</f>
        <v/>
      </c>
      <c r="R257" s="7">
        <f>IF($AA257="","",IF(INDEX('Per Invoice'!R$2:R$1201,$AA257)="","",INDEX('Per Invoice'!R$2:R$1201,$AA257)))</f>
        <v/>
      </c>
      <c r="S257" s="7">
        <f>IF($AA257="","",IF(INDEX('Per Invoice'!S$2:S$1201,$AA257)="","",INDEX('Per Invoice'!S$2:S$1201,$AA257)))</f>
        <v/>
      </c>
      <c r="T257">
        <f>IF($AA257="","",IF(INDEX('Per Invoice'!T$2:T$1201,$AA257)="","",INDEX('Per Invoice'!T$2:T$1201,$AA257)))</f>
        <v/>
      </c>
      <c r="U257" s="7">
        <f>IF($AA257="","",IF(INDEX('Per Invoice'!U$2:U$1201,$AA257)="","",INDEX('Per Invoice'!U$2:U$1201,$AA257)))</f>
        <v/>
      </c>
      <c r="V257" s="7">
        <f>IF($AA257="","",IF(INDEX('Per Invoice'!V$2:V$1201,$AA257)="","",INDEX('Per Invoice'!V$2:V$1201,$AA257)))</f>
        <v/>
      </c>
      <c r="W257" s="7">
        <f>IF($AA257="","",IF(INDEX('Per Invoice'!W$2:W$1201,$AA257)="","",INDEX('Per Invoice'!W$2:W$1201,$AA257)))</f>
        <v/>
      </c>
      <c r="X257" s="7">
        <f>IF($AA257="","",IF(INDEX('Per Invoice'!X$2:X$1201,$AA257)="","",INDEX('Per Invoice'!X$2:X$1201,$AA257)))</f>
        <v/>
      </c>
      <c r="Y257" s="7">
        <f>IF($AA257="","",IF(INDEX('Per Invoice'!Y$2:Y$1201,$AA257)="","",INDEX('Per Invoice'!Y$2:Y$1201,$AA257)))</f>
        <v/>
      </c>
      <c r="Z257" s="7">
        <f>IF($AA257="","",IF(INDEX('Per Invoice'!Z$2:Z$1201,$AA257)="","",INDEX('Per Invoice'!Z$2:Z$1201,$AA257)))</f>
        <v/>
      </c>
      <c r="AA257" s="16">
        <f>IFERROR(MATCH(Settings!$C$27&amp;"|"&amp;ROWS($AA$2:$AA257),'Per Invoice'!$AB$2:$AB$1201,0),"")</f>
        <v/>
      </c>
    </row>
    <row r="258">
      <c r="A258">
        <f>IF($AA258="","",IF(INDEX('Per Invoice'!A$2:A$1201,$AA258)="","",INDEX('Per Invoice'!A$2:A$1201,$AA258)))</f>
        <v/>
      </c>
      <c r="B258">
        <f>IF($AA258="","",IF(INDEX('Per Invoice'!B$2:B$1201,$AA258)="","",INDEX('Per Invoice'!B$2:B$1201,$AA258)))</f>
        <v/>
      </c>
      <c r="C258">
        <f>IF($AA258="","",IF(INDEX('Per Invoice'!C$2:C$1201,$AA258)="","",INDEX('Per Invoice'!C$2:C$1201,$AA258)))</f>
        <v/>
      </c>
      <c r="D258">
        <f>IF($AA258="","",IF(INDEX('Per Invoice'!D$2:D$1201,$AA258)="","",INDEX('Per Invoice'!D$2:D$1201,$AA258)))</f>
        <v/>
      </c>
      <c r="E258">
        <f>IF($AA258="","",IF(INDEX('Per Invoice'!E$2:E$1201,$AA258)="","",INDEX('Per Invoice'!E$2:E$1201,$AA258)))</f>
        <v/>
      </c>
      <c r="F258">
        <f>IF($AA258="","",IF(INDEX('Per Invoice'!F$2:F$1201,$AA258)="","",INDEX('Per Invoice'!F$2:F$1201,$AA258)))</f>
        <v/>
      </c>
      <c r="G258">
        <f>IF($AA258="","",IF(INDEX('Per Invoice'!G$2:G$1201,$AA258)="","",INDEX('Per Invoice'!G$2:G$1201,$AA258)))</f>
        <v/>
      </c>
      <c r="H258">
        <f>IF($AA258="","",IF(INDEX('Per Invoice'!H$2:H$1201,$AA258)="","",INDEX('Per Invoice'!H$2:H$1201,$AA258)))</f>
        <v/>
      </c>
      <c r="I258">
        <f>IF($AA258="","",IF(INDEX('Per Invoice'!I$2:I$1201,$AA258)="","",INDEX('Per Invoice'!I$2:I$1201,$AA258)))</f>
        <v/>
      </c>
      <c r="J258">
        <f>IF($AA258="","",IF(INDEX('Per Invoice'!J$2:J$1201,$AA258)="","",INDEX('Per Invoice'!J$2:J$1201,$AA258)))</f>
        <v/>
      </c>
      <c r="K258">
        <f>IF($AA258="","",IF(INDEX('Per Invoice'!K$2:K$1201,$AA258)="","",INDEX('Per Invoice'!K$2:K$1201,$AA258)))</f>
        <v/>
      </c>
      <c r="L258">
        <f>IF($AA258="","",IF(INDEX('Per Invoice'!L$2:L$1201,$AA258)="","",INDEX('Per Invoice'!L$2:L$1201,$AA258)))</f>
        <v/>
      </c>
      <c r="M258">
        <f>IF($AA258="","",IF(INDEX('Per Invoice'!M$2:M$1201,$AA258)="","",INDEX('Per Invoice'!M$2:M$1201,$AA258)))</f>
        <v/>
      </c>
      <c r="N258">
        <f>IF($AA258="","",IF(INDEX('Per Invoice'!N$2:N$1201,$AA258)="","",INDEX('Per Invoice'!N$2:N$1201,$AA258)))</f>
        <v/>
      </c>
      <c r="O258">
        <f>IF($AA258="","",IF(INDEX('Per Invoice'!O$2:O$1201,$AA258)="","",INDEX('Per Invoice'!O$2:O$1201,$AA258)))</f>
        <v/>
      </c>
      <c r="P258" s="7">
        <f>IF($AA258="","",IF(INDEX('Per Invoice'!P$2:P$1201,$AA258)="","",INDEX('Per Invoice'!P$2:P$1201,$AA258)))</f>
        <v/>
      </c>
      <c r="Q258">
        <f>IF($AA258="","",IF(INDEX('Per Invoice'!Q$2:Q$1201,$AA258)="","",INDEX('Per Invoice'!Q$2:Q$1201,$AA258)))</f>
        <v/>
      </c>
      <c r="R258" s="7">
        <f>IF($AA258="","",IF(INDEX('Per Invoice'!R$2:R$1201,$AA258)="","",INDEX('Per Invoice'!R$2:R$1201,$AA258)))</f>
        <v/>
      </c>
      <c r="S258" s="7">
        <f>IF($AA258="","",IF(INDEX('Per Invoice'!S$2:S$1201,$AA258)="","",INDEX('Per Invoice'!S$2:S$1201,$AA258)))</f>
        <v/>
      </c>
      <c r="T258">
        <f>IF($AA258="","",IF(INDEX('Per Invoice'!T$2:T$1201,$AA258)="","",INDEX('Per Invoice'!T$2:T$1201,$AA258)))</f>
        <v/>
      </c>
      <c r="U258" s="7">
        <f>IF($AA258="","",IF(INDEX('Per Invoice'!U$2:U$1201,$AA258)="","",INDEX('Per Invoice'!U$2:U$1201,$AA258)))</f>
        <v/>
      </c>
      <c r="V258" s="7">
        <f>IF($AA258="","",IF(INDEX('Per Invoice'!V$2:V$1201,$AA258)="","",INDEX('Per Invoice'!V$2:V$1201,$AA258)))</f>
        <v/>
      </c>
      <c r="W258" s="7">
        <f>IF($AA258="","",IF(INDEX('Per Invoice'!W$2:W$1201,$AA258)="","",INDEX('Per Invoice'!W$2:W$1201,$AA258)))</f>
        <v/>
      </c>
      <c r="X258" s="7">
        <f>IF($AA258="","",IF(INDEX('Per Invoice'!X$2:X$1201,$AA258)="","",INDEX('Per Invoice'!X$2:X$1201,$AA258)))</f>
        <v/>
      </c>
      <c r="Y258" s="7">
        <f>IF($AA258="","",IF(INDEX('Per Invoice'!Y$2:Y$1201,$AA258)="","",INDEX('Per Invoice'!Y$2:Y$1201,$AA258)))</f>
        <v/>
      </c>
      <c r="Z258" s="7">
        <f>IF($AA258="","",IF(INDEX('Per Invoice'!Z$2:Z$1201,$AA258)="","",INDEX('Per Invoice'!Z$2:Z$1201,$AA258)))</f>
        <v/>
      </c>
      <c r="AA258" s="16">
        <f>IFERROR(MATCH(Settings!$C$27&amp;"|"&amp;ROWS($AA$2:$AA258),'Per Invoice'!$AB$2:$AB$1201,0),"")</f>
        <v/>
      </c>
    </row>
    <row r="259">
      <c r="A259">
        <f>IF($AA259="","",IF(INDEX('Per Invoice'!A$2:A$1201,$AA259)="","",INDEX('Per Invoice'!A$2:A$1201,$AA259)))</f>
        <v/>
      </c>
      <c r="B259">
        <f>IF($AA259="","",IF(INDEX('Per Invoice'!B$2:B$1201,$AA259)="","",INDEX('Per Invoice'!B$2:B$1201,$AA259)))</f>
        <v/>
      </c>
      <c r="C259">
        <f>IF($AA259="","",IF(INDEX('Per Invoice'!C$2:C$1201,$AA259)="","",INDEX('Per Invoice'!C$2:C$1201,$AA259)))</f>
        <v/>
      </c>
      <c r="D259">
        <f>IF($AA259="","",IF(INDEX('Per Invoice'!D$2:D$1201,$AA259)="","",INDEX('Per Invoice'!D$2:D$1201,$AA259)))</f>
        <v/>
      </c>
      <c r="E259">
        <f>IF($AA259="","",IF(INDEX('Per Invoice'!E$2:E$1201,$AA259)="","",INDEX('Per Invoice'!E$2:E$1201,$AA259)))</f>
        <v/>
      </c>
      <c r="F259">
        <f>IF($AA259="","",IF(INDEX('Per Invoice'!F$2:F$1201,$AA259)="","",INDEX('Per Invoice'!F$2:F$1201,$AA259)))</f>
        <v/>
      </c>
      <c r="G259">
        <f>IF($AA259="","",IF(INDEX('Per Invoice'!G$2:G$1201,$AA259)="","",INDEX('Per Invoice'!G$2:G$1201,$AA259)))</f>
        <v/>
      </c>
      <c r="H259">
        <f>IF($AA259="","",IF(INDEX('Per Invoice'!H$2:H$1201,$AA259)="","",INDEX('Per Invoice'!H$2:H$1201,$AA259)))</f>
        <v/>
      </c>
      <c r="I259">
        <f>IF($AA259="","",IF(INDEX('Per Invoice'!I$2:I$1201,$AA259)="","",INDEX('Per Invoice'!I$2:I$1201,$AA259)))</f>
        <v/>
      </c>
      <c r="J259">
        <f>IF($AA259="","",IF(INDEX('Per Invoice'!J$2:J$1201,$AA259)="","",INDEX('Per Invoice'!J$2:J$1201,$AA259)))</f>
        <v/>
      </c>
      <c r="K259">
        <f>IF($AA259="","",IF(INDEX('Per Invoice'!K$2:K$1201,$AA259)="","",INDEX('Per Invoice'!K$2:K$1201,$AA259)))</f>
        <v/>
      </c>
      <c r="L259">
        <f>IF($AA259="","",IF(INDEX('Per Invoice'!L$2:L$1201,$AA259)="","",INDEX('Per Invoice'!L$2:L$1201,$AA259)))</f>
        <v/>
      </c>
      <c r="M259">
        <f>IF($AA259="","",IF(INDEX('Per Invoice'!M$2:M$1201,$AA259)="","",INDEX('Per Invoice'!M$2:M$1201,$AA259)))</f>
        <v/>
      </c>
      <c r="N259">
        <f>IF($AA259="","",IF(INDEX('Per Invoice'!N$2:N$1201,$AA259)="","",INDEX('Per Invoice'!N$2:N$1201,$AA259)))</f>
        <v/>
      </c>
      <c r="O259">
        <f>IF($AA259="","",IF(INDEX('Per Invoice'!O$2:O$1201,$AA259)="","",INDEX('Per Invoice'!O$2:O$1201,$AA259)))</f>
        <v/>
      </c>
      <c r="P259" s="7">
        <f>IF($AA259="","",IF(INDEX('Per Invoice'!P$2:P$1201,$AA259)="","",INDEX('Per Invoice'!P$2:P$1201,$AA259)))</f>
        <v/>
      </c>
      <c r="Q259">
        <f>IF($AA259="","",IF(INDEX('Per Invoice'!Q$2:Q$1201,$AA259)="","",INDEX('Per Invoice'!Q$2:Q$1201,$AA259)))</f>
        <v/>
      </c>
      <c r="R259" s="7">
        <f>IF($AA259="","",IF(INDEX('Per Invoice'!R$2:R$1201,$AA259)="","",INDEX('Per Invoice'!R$2:R$1201,$AA259)))</f>
        <v/>
      </c>
      <c r="S259" s="7">
        <f>IF($AA259="","",IF(INDEX('Per Invoice'!S$2:S$1201,$AA259)="","",INDEX('Per Invoice'!S$2:S$1201,$AA259)))</f>
        <v/>
      </c>
      <c r="T259">
        <f>IF($AA259="","",IF(INDEX('Per Invoice'!T$2:T$1201,$AA259)="","",INDEX('Per Invoice'!T$2:T$1201,$AA259)))</f>
        <v/>
      </c>
      <c r="U259" s="7">
        <f>IF($AA259="","",IF(INDEX('Per Invoice'!U$2:U$1201,$AA259)="","",INDEX('Per Invoice'!U$2:U$1201,$AA259)))</f>
        <v/>
      </c>
      <c r="V259" s="7">
        <f>IF($AA259="","",IF(INDEX('Per Invoice'!V$2:V$1201,$AA259)="","",INDEX('Per Invoice'!V$2:V$1201,$AA259)))</f>
        <v/>
      </c>
      <c r="W259" s="7">
        <f>IF($AA259="","",IF(INDEX('Per Invoice'!W$2:W$1201,$AA259)="","",INDEX('Per Invoice'!W$2:W$1201,$AA259)))</f>
        <v/>
      </c>
      <c r="X259" s="7">
        <f>IF($AA259="","",IF(INDEX('Per Invoice'!X$2:X$1201,$AA259)="","",INDEX('Per Invoice'!X$2:X$1201,$AA259)))</f>
        <v/>
      </c>
      <c r="Y259" s="7">
        <f>IF($AA259="","",IF(INDEX('Per Invoice'!Y$2:Y$1201,$AA259)="","",INDEX('Per Invoice'!Y$2:Y$1201,$AA259)))</f>
        <v/>
      </c>
      <c r="Z259" s="7">
        <f>IF($AA259="","",IF(INDEX('Per Invoice'!Z$2:Z$1201,$AA259)="","",INDEX('Per Invoice'!Z$2:Z$1201,$AA259)))</f>
        <v/>
      </c>
      <c r="AA259" s="16">
        <f>IFERROR(MATCH(Settings!$C$27&amp;"|"&amp;ROWS($AA$2:$AA259),'Per Invoice'!$AB$2:$AB$1201,0),"")</f>
        <v/>
      </c>
    </row>
    <row r="260">
      <c r="A260">
        <f>IF($AA260="","",IF(INDEX('Per Invoice'!A$2:A$1201,$AA260)="","",INDEX('Per Invoice'!A$2:A$1201,$AA260)))</f>
        <v/>
      </c>
      <c r="B260">
        <f>IF($AA260="","",IF(INDEX('Per Invoice'!B$2:B$1201,$AA260)="","",INDEX('Per Invoice'!B$2:B$1201,$AA260)))</f>
        <v/>
      </c>
      <c r="C260">
        <f>IF($AA260="","",IF(INDEX('Per Invoice'!C$2:C$1201,$AA260)="","",INDEX('Per Invoice'!C$2:C$1201,$AA260)))</f>
        <v/>
      </c>
      <c r="D260">
        <f>IF($AA260="","",IF(INDEX('Per Invoice'!D$2:D$1201,$AA260)="","",INDEX('Per Invoice'!D$2:D$1201,$AA260)))</f>
        <v/>
      </c>
      <c r="E260">
        <f>IF($AA260="","",IF(INDEX('Per Invoice'!E$2:E$1201,$AA260)="","",INDEX('Per Invoice'!E$2:E$1201,$AA260)))</f>
        <v/>
      </c>
      <c r="F260">
        <f>IF($AA260="","",IF(INDEX('Per Invoice'!F$2:F$1201,$AA260)="","",INDEX('Per Invoice'!F$2:F$1201,$AA260)))</f>
        <v/>
      </c>
      <c r="G260">
        <f>IF($AA260="","",IF(INDEX('Per Invoice'!G$2:G$1201,$AA260)="","",INDEX('Per Invoice'!G$2:G$1201,$AA260)))</f>
        <v/>
      </c>
      <c r="H260">
        <f>IF($AA260="","",IF(INDEX('Per Invoice'!H$2:H$1201,$AA260)="","",INDEX('Per Invoice'!H$2:H$1201,$AA260)))</f>
        <v/>
      </c>
      <c r="I260">
        <f>IF($AA260="","",IF(INDEX('Per Invoice'!I$2:I$1201,$AA260)="","",INDEX('Per Invoice'!I$2:I$1201,$AA260)))</f>
        <v/>
      </c>
      <c r="J260">
        <f>IF($AA260="","",IF(INDEX('Per Invoice'!J$2:J$1201,$AA260)="","",INDEX('Per Invoice'!J$2:J$1201,$AA260)))</f>
        <v/>
      </c>
      <c r="K260">
        <f>IF($AA260="","",IF(INDEX('Per Invoice'!K$2:K$1201,$AA260)="","",INDEX('Per Invoice'!K$2:K$1201,$AA260)))</f>
        <v/>
      </c>
      <c r="L260">
        <f>IF($AA260="","",IF(INDEX('Per Invoice'!L$2:L$1201,$AA260)="","",INDEX('Per Invoice'!L$2:L$1201,$AA260)))</f>
        <v/>
      </c>
      <c r="M260">
        <f>IF($AA260="","",IF(INDEX('Per Invoice'!M$2:M$1201,$AA260)="","",INDEX('Per Invoice'!M$2:M$1201,$AA260)))</f>
        <v/>
      </c>
      <c r="N260">
        <f>IF($AA260="","",IF(INDEX('Per Invoice'!N$2:N$1201,$AA260)="","",INDEX('Per Invoice'!N$2:N$1201,$AA260)))</f>
        <v/>
      </c>
      <c r="O260">
        <f>IF($AA260="","",IF(INDEX('Per Invoice'!O$2:O$1201,$AA260)="","",INDEX('Per Invoice'!O$2:O$1201,$AA260)))</f>
        <v/>
      </c>
      <c r="P260" s="7">
        <f>IF($AA260="","",IF(INDEX('Per Invoice'!P$2:P$1201,$AA260)="","",INDEX('Per Invoice'!P$2:P$1201,$AA260)))</f>
        <v/>
      </c>
      <c r="Q260">
        <f>IF($AA260="","",IF(INDEX('Per Invoice'!Q$2:Q$1201,$AA260)="","",INDEX('Per Invoice'!Q$2:Q$1201,$AA260)))</f>
        <v/>
      </c>
      <c r="R260" s="7">
        <f>IF($AA260="","",IF(INDEX('Per Invoice'!R$2:R$1201,$AA260)="","",INDEX('Per Invoice'!R$2:R$1201,$AA260)))</f>
        <v/>
      </c>
      <c r="S260" s="7">
        <f>IF($AA260="","",IF(INDEX('Per Invoice'!S$2:S$1201,$AA260)="","",INDEX('Per Invoice'!S$2:S$1201,$AA260)))</f>
        <v/>
      </c>
      <c r="T260">
        <f>IF($AA260="","",IF(INDEX('Per Invoice'!T$2:T$1201,$AA260)="","",INDEX('Per Invoice'!T$2:T$1201,$AA260)))</f>
        <v/>
      </c>
      <c r="U260" s="7">
        <f>IF($AA260="","",IF(INDEX('Per Invoice'!U$2:U$1201,$AA260)="","",INDEX('Per Invoice'!U$2:U$1201,$AA260)))</f>
        <v/>
      </c>
      <c r="V260" s="7">
        <f>IF($AA260="","",IF(INDEX('Per Invoice'!V$2:V$1201,$AA260)="","",INDEX('Per Invoice'!V$2:V$1201,$AA260)))</f>
        <v/>
      </c>
      <c r="W260" s="7">
        <f>IF($AA260="","",IF(INDEX('Per Invoice'!W$2:W$1201,$AA260)="","",INDEX('Per Invoice'!W$2:W$1201,$AA260)))</f>
        <v/>
      </c>
      <c r="X260" s="7">
        <f>IF($AA260="","",IF(INDEX('Per Invoice'!X$2:X$1201,$AA260)="","",INDEX('Per Invoice'!X$2:X$1201,$AA260)))</f>
        <v/>
      </c>
      <c r="Y260" s="7">
        <f>IF($AA260="","",IF(INDEX('Per Invoice'!Y$2:Y$1201,$AA260)="","",INDEX('Per Invoice'!Y$2:Y$1201,$AA260)))</f>
        <v/>
      </c>
      <c r="Z260" s="7">
        <f>IF($AA260="","",IF(INDEX('Per Invoice'!Z$2:Z$1201,$AA260)="","",INDEX('Per Invoice'!Z$2:Z$1201,$AA260)))</f>
        <v/>
      </c>
      <c r="AA260" s="16">
        <f>IFERROR(MATCH(Settings!$C$27&amp;"|"&amp;ROWS($AA$2:$AA260),'Per Invoice'!$AB$2:$AB$1201,0),"")</f>
        <v/>
      </c>
    </row>
    <row r="261">
      <c r="A261">
        <f>IF($AA261="","",IF(INDEX('Per Invoice'!A$2:A$1201,$AA261)="","",INDEX('Per Invoice'!A$2:A$1201,$AA261)))</f>
        <v/>
      </c>
      <c r="B261">
        <f>IF($AA261="","",IF(INDEX('Per Invoice'!B$2:B$1201,$AA261)="","",INDEX('Per Invoice'!B$2:B$1201,$AA261)))</f>
        <v/>
      </c>
      <c r="C261">
        <f>IF($AA261="","",IF(INDEX('Per Invoice'!C$2:C$1201,$AA261)="","",INDEX('Per Invoice'!C$2:C$1201,$AA261)))</f>
        <v/>
      </c>
      <c r="D261">
        <f>IF($AA261="","",IF(INDEX('Per Invoice'!D$2:D$1201,$AA261)="","",INDEX('Per Invoice'!D$2:D$1201,$AA261)))</f>
        <v/>
      </c>
      <c r="E261">
        <f>IF($AA261="","",IF(INDEX('Per Invoice'!E$2:E$1201,$AA261)="","",INDEX('Per Invoice'!E$2:E$1201,$AA261)))</f>
        <v/>
      </c>
      <c r="F261">
        <f>IF($AA261="","",IF(INDEX('Per Invoice'!F$2:F$1201,$AA261)="","",INDEX('Per Invoice'!F$2:F$1201,$AA261)))</f>
        <v/>
      </c>
      <c r="G261">
        <f>IF($AA261="","",IF(INDEX('Per Invoice'!G$2:G$1201,$AA261)="","",INDEX('Per Invoice'!G$2:G$1201,$AA261)))</f>
        <v/>
      </c>
      <c r="H261">
        <f>IF($AA261="","",IF(INDEX('Per Invoice'!H$2:H$1201,$AA261)="","",INDEX('Per Invoice'!H$2:H$1201,$AA261)))</f>
        <v/>
      </c>
      <c r="I261">
        <f>IF($AA261="","",IF(INDEX('Per Invoice'!I$2:I$1201,$AA261)="","",INDEX('Per Invoice'!I$2:I$1201,$AA261)))</f>
        <v/>
      </c>
      <c r="J261">
        <f>IF($AA261="","",IF(INDEX('Per Invoice'!J$2:J$1201,$AA261)="","",INDEX('Per Invoice'!J$2:J$1201,$AA261)))</f>
        <v/>
      </c>
      <c r="K261">
        <f>IF($AA261="","",IF(INDEX('Per Invoice'!K$2:K$1201,$AA261)="","",INDEX('Per Invoice'!K$2:K$1201,$AA261)))</f>
        <v/>
      </c>
      <c r="L261">
        <f>IF($AA261="","",IF(INDEX('Per Invoice'!L$2:L$1201,$AA261)="","",INDEX('Per Invoice'!L$2:L$1201,$AA261)))</f>
        <v/>
      </c>
      <c r="M261">
        <f>IF($AA261="","",IF(INDEX('Per Invoice'!M$2:M$1201,$AA261)="","",INDEX('Per Invoice'!M$2:M$1201,$AA261)))</f>
        <v/>
      </c>
      <c r="N261">
        <f>IF($AA261="","",IF(INDEX('Per Invoice'!N$2:N$1201,$AA261)="","",INDEX('Per Invoice'!N$2:N$1201,$AA261)))</f>
        <v/>
      </c>
      <c r="O261">
        <f>IF($AA261="","",IF(INDEX('Per Invoice'!O$2:O$1201,$AA261)="","",INDEX('Per Invoice'!O$2:O$1201,$AA261)))</f>
        <v/>
      </c>
      <c r="P261" s="7">
        <f>IF($AA261="","",IF(INDEX('Per Invoice'!P$2:P$1201,$AA261)="","",INDEX('Per Invoice'!P$2:P$1201,$AA261)))</f>
        <v/>
      </c>
      <c r="Q261">
        <f>IF($AA261="","",IF(INDEX('Per Invoice'!Q$2:Q$1201,$AA261)="","",INDEX('Per Invoice'!Q$2:Q$1201,$AA261)))</f>
        <v/>
      </c>
      <c r="R261" s="7">
        <f>IF($AA261="","",IF(INDEX('Per Invoice'!R$2:R$1201,$AA261)="","",INDEX('Per Invoice'!R$2:R$1201,$AA261)))</f>
        <v/>
      </c>
      <c r="S261" s="7">
        <f>IF($AA261="","",IF(INDEX('Per Invoice'!S$2:S$1201,$AA261)="","",INDEX('Per Invoice'!S$2:S$1201,$AA261)))</f>
        <v/>
      </c>
      <c r="T261">
        <f>IF($AA261="","",IF(INDEX('Per Invoice'!T$2:T$1201,$AA261)="","",INDEX('Per Invoice'!T$2:T$1201,$AA261)))</f>
        <v/>
      </c>
      <c r="U261" s="7">
        <f>IF($AA261="","",IF(INDEX('Per Invoice'!U$2:U$1201,$AA261)="","",INDEX('Per Invoice'!U$2:U$1201,$AA261)))</f>
        <v/>
      </c>
      <c r="V261" s="7">
        <f>IF($AA261="","",IF(INDEX('Per Invoice'!V$2:V$1201,$AA261)="","",INDEX('Per Invoice'!V$2:V$1201,$AA261)))</f>
        <v/>
      </c>
      <c r="W261" s="7">
        <f>IF($AA261="","",IF(INDEX('Per Invoice'!W$2:W$1201,$AA261)="","",INDEX('Per Invoice'!W$2:W$1201,$AA261)))</f>
        <v/>
      </c>
      <c r="X261" s="7">
        <f>IF($AA261="","",IF(INDEX('Per Invoice'!X$2:X$1201,$AA261)="","",INDEX('Per Invoice'!X$2:X$1201,$AA261)))</f>
        <v/>
      </c>
      <c r="Y261" s="7">
        <f>IF($AA261="","",IF(INDEX('Per Invoice'!Y$2:Y$1201,$AA261)="","",INDEX('Per Invoice'!Y$2:Y$1201,$AA261)))</f>
        <v/>
      </c>
      <c r="Z261" s="7">
        <f>IF($AA261="","",IF(INDEX('Per Invoice'!Z$2:Z$1201,$AA261)="","",INDEX('Per Invoice'!Z$2:Z$1201,$AA261)))</f>
        <v/>
      </c>
      <c r="AA261" s="16">
        <f>IFERROR(MATCH(Settings!$C$27&amp;"|"&amp;ROWS($AA$2:$AA261),'Per Invoice'!$AB$2:$AB$1201,0),"")</f>
        <v/>
      </c>
    </row>
    <row r="262">
      <c r="A262">
        <f>IF($AA262="","",IF(INDEX('Per Invoice'!A$2:A$1201,$AA262)="","",INDEX('Per Invoice'!A$2:A$1201,$AA262)))</f>
        <v/>
      </c>
      <c r="B262">
        <f>IF($AA262="","",IF(INDEX('Per Invoice'!B$2:B$1201,$AA262)="","",INDEX('Per Invoice'!B$2:B$1201,$AA262)))</f>
        <v/>
      </c>
      <c r="C262">
        <f>IF($AA262="","",IF(INDEX('Per Invoice'!C$2:C$1201,$AA262)="","",INDEX('Per Invoice'!C$2:C$1201,$AA262)))</f>
        <v/>
      </c>
      <c r="D262">
        <f>IF($AA262="","",IF(INDEX('Per Invoice'!D$2:D$1201,$AA262)="","",INDEX('Per Invoice'!D$2:D$1201,$AA262)))</f>
        <v/>
      </c>
      <c r="E262">
        <f>IF($AA262="","",IF(INDEX('Per Invoice'!E$2:E$1201,$AA262)="","",INDEX('Per Invoice'!E$2:E$1201,$AA262)))</f>
        <v/>
      </c>
      <c r="F262">
        <f>IF($AA262="","",IF(INDEX('Per Invoice'!F$2:F$1201,$AA262)="","",INDEX('Per Invoice'!F$2:F$1201,$AA262)))</f>
        <v/>
      </c>
      <c r="G262">
        <f>IF($AA262="","",IF(INDEX('Per Invoice'!G$2:G$1201,$AA262)="","",INDEX('Per Invoice'!G$2:G$1201,$AA262)))</f>
        <v/>
      </c>
      <c r="H262">
        <f>IF($AA262="","",IF(INDEX('Per Invoice'!H$2:H$1201,$AA262)="","",INDEX('Per Invoice'!H$2:H$1201,$AA262)))</f>
        <v/>
      </c>
      <c r="I262">
        <f>IF($AA262="","",IF(INDEX('Per Invoice'!I$2:I$1201,$AA262)="","",INDEX('Per Invoice'!I$2:I$1201,$AA262)))</f>
        <v/>
      </c>
      <c r="J262">
        <f>IF($AA262="","",IF(INDEX('Per Invoice'!J$2:J$1201,$AA262)="","",INDEX('Per Invoice'!J$2:J$1201,$AA262)))</f>
        <v/>
      </c>
      <c r="K262">
        <f>IF($AA262="","",IF(INDEX('Per Invoice'!K$2:K$1201,$AA262)="","",INDEX('Per Invoice'!K$2:K$1201,$AA262)))</f>
        <v/>
      </c>
      <c r="L262">
        <f>IF($AA262="","",IF(INDEX('Per Invoice'!L$2:L$1201,$AA262)="","",INDEX('Per Invoice'!L$2:L$1201,$AA262)))</f>
        <v/>
      </c>
      <c r="M262">
        <f>IF($AA262="","",IF(INDEX('Per Invoice'!M$2:M$1201,$AA262)="","",INDEX('Per Invoice'!M$2:M$1201,$AA262)))</f>
        <v/>
      </c>
      <c r="N262">
        <f>IF($AA262="","",IF(INDEX('Per Invoice'!N$2:N$1201,$AA262)="","",INDEX('Per Invoice'!N$2:N$1201,$AA262)))</f>
        <v/>
      </c>
      <c r="O262">
        <f>IF($AA262="","",IF(INDEX('Per Invoice'!O$2:O$1201,$AA262)="","",INDEX('Per Invoice'!O$2:O$1201,$AA262)))</f>
        <v/>
      </c>
      <c r="P262" s="7">
        <f>IF($AA262="","",IF(INDEX('Per Invoice'!P$2:P$1201,$AA262)="","",INDEX('Per Invoice'!P$2:P$1201,$AA262)))</f>
        <v/>
      </c>
      <c r="Q262">
        <f>IF($AA262="","",IF(INDEX('Per Invoice'!Q$2:Q$1201,$AA262)="","",INDEX('Per Invoice'!Q$2:Q$1201,$AA262)))</f>
        <v/>
      </c>
      <c r="R262" s="7">
        <f>IF($AA262="","",IF(INDEX('Per Invoice'!R$2:R$1201,$AA262)="","",INDEX('Per Invoice'!R$2:R$1201,$AA262)))</f>
        <v/>
      </c>
      <c r="S262" s="7">
        <f>IF($AA262="","",IF(INDEX('Per Invoice'!S$2:S$1201,$AA262)="","",INDEX('Per Invoice'!S$2:S$1201,$AA262)))</f>
        <v/>
      </c>
      <c r="T262">
        <f>IF($AA262="","",IF(INDEX('Per Invoice'!T$2:T$1201,$AA262)="","",INDEX('Per Invoice'!T$2:T$1201,$AA262)))</f>
        <v/>
      </c>
      <c r="U262" s="7">
        <f>IF($AA262="","",IF(INDEX('Per Invoice'!U$2:U$1201,$AA262)="","",INDEX('Per Invoice'!U$2:U$1201,$AA262)))</f>
        <v/>
      </c>
      <c r="V262" s="7">
        <f>IF($AA262="","",IF(INDEX('Per Invoice'!V$2:V$1201,$AA262)="","",INDEX('Per Invoice'!V$2:V$1201,$AA262)))</f>
        <v/>
      </c>
      <c r="W262" s="7">
        <f>IF($AA262="","",IF(INDEX('Per Invoice'!W$2:W$1201,$AA262)="","",INDEX('Per Invoice'!W$2:W$1201,$AA262)))</f>
        <v/>
      </c>
      <c r="X262" s="7">
        <f>IF($AA262="","",IF(INDEX('Per Invoice'!X$2:X$1201,$AA262)="","",INDEX('Per Invoice'!X$2:X$1201,$AA262)))</f>
        <v/>
      </c>
      <c r="Y262" s="7">
        <f>IF($AA262="","",IF(INDEX('Per Invoice'!Y$2:Y$1201,$AA262)="","",INDEX('Per Invoice'!Y$2:Y$1201,$AA262)))</f>
        <v/>
      </c>
      <c r="Z262" s="7">
        <f>IF($AA262="","",IF(INDEX('Per Invoice'!Z$2:Z$1201,$AA262)="","",INDEX('Per Invoice'!Z$2:Z$1201,$AA262)))</f>
        <v/>
      </c>
      <c r="AA262" s="16">
        <f>IFERROR(MATCH(Settings!$C$27&amp;"|"&amp;ROWS($AA$2:$AA262),'Per Invoice'!$AB$2:$AB$1201,0),"")</f>
        <v/>
      </c>
    </row>
    <row r="263">
      <c r="A263">
        <f>IF($AA263="","",IF(INDEX('Per Invoice'!A$2:A$1201,$AA263)="","",INDEX('Per Invoice'!A$2:A$1201,$AA263)))</f>
        <v/>
      </c>
      <c r="B263">
        <f>IF($AA263="","",IF(INDEX('Per Invoice'!B$2:B$1201,$AA263)="","",INDEX('Per Invoice'!B$2:B$1201,$AA263)))</f>
        <v/>
      </c>
      <c r="C263">
        <f>IF($AA263="","",IF(INDEX('Per Invoice'!C$2:C$1201,$AA263)="","",INDEX('Per Invoice'!C$2:C$1201,$AA263)))</f>
        <v/>
      </c>
      <c r="D263">
        <f>IF($AA263="","",IF(INDEX('Per Invoice'!D$2:D$1201,$AA263)="","",INDEX('Per Invoice'!D$2:D$1201,$AA263)))</f>
        <v/>
      </c>
      <c r="E263">
        <f>IF($AA263="","",IF(INDEX('Per Invoice'!E$2:E$1201,$AA263)="","",INDEX('Per Invoice'!E$2:E$1201,$AA263)))</f>
        <v/>
      </c>
      <c r="F263">
        <f>IF($AA263="","",IF(INDEX('Per Invoice'!F$2:F$1201,$AA263)="","",INDEX('Per Invoice'!F$2:F$1201,$AA263)))</f>
        <v/>
      </c>
      <c r="G263">
        <f>IF($AA263="","",IF(INDEX('Per Invoice'!G$2:G$1201,$AA263)="","",INDEX('Per Invoice'!G$2:G$1201,$AA263)))</f>
        <v/>
      </c>
      <c r="H263">
        <f>IF($AA263="","",IF(INDEX('Per Invoice'!H$2:H$1201,$AA263)="","",INDEX('Per Invoice'!H$2:H$1201,$AA263)))</f>
        <v/>
      </c>
      <c r="I263">
        <f>IF($AA263="","",IF(INDEX('Per Invoice'!I$2:I$1201,$AA263)="","",INDEX('Per Invoice'!I$2:I$1201,$AA263)))</f>
        <v/>
      </c>
      <c r="J263">
        <f>IF($AA263="","",IF(INDEX('Per Invoice'!J$2:J$1201,$AA263)="","",INDEX('Per Invoice'!J$2:J$1201,$AA263)))</f>
        <v/>
      </c>
      <c r="K263">
        <f>IF($AA263="","",IF(INDEX('Per Invoice'!K$2:K$1201,$AA263)="","",INDEX('Per Invoice'!K$2:K$1201,$AA263)))</f>
        <v/>
      </c>
      <c r="L263">
        <f>IF($AA263="","",IF(INDEX('Per Invoice'!L$2:L$1201,$AA263)="","",INDEX('Per Invoice'!L$2:L$1201,$AA263)))</f>
        <v/>
      </c>
      <c r="M263">
        <f>IF($AA263="","",IF(INDEX('Per Invoice'!M$2:M$1201,$AA263)="","",INDEX('Per Invoice'!M$2:M$1201,$AA263)))</f>
        <v/>
      </c>
      <c r="N263">
        <f>IF($AA263="","",IF(INDEX('Per Invoice'!N$2:N$1201,$AA263)="","",INDEX('Per Invoice'!N$2:N$1201,$AA263)))</f>
        <v/>
      </c>
      <c r="O263">
        <f>IF($AA263="","",IF(INDEX('Per Invoice'!O$2:O$1201,$AA263)="","",INDEX('Per Invoice'!O$2:O$1201,$AA263)))</f>
        <v/>
      </c>
      <c r="P263" s="7">
        <f>IF($AA263="","",IF(INDEX('Per Invoice'!P$2:P$1201,$AA263)="","",INDEX('Per Invoice'!P$2:P$1201,$AA263)))</f>
        <v/>
      </c>
      <c r="Q263">
        <f>IF($AA263="","",IF(INDEX('Per Invoice'!Q$2:Q$1201,$AA263)="","",INDEX('Per Invoice'!Q$2:Q$1201,$AA263)))</f>
        <v/>
      </c>
      <c r="R263" s="7">
        <f>IF($AA263="","",IF(INDEX('Per Invoice'!R$2:R$1201,$AA263)="","",INDEX('Per Invoice'!R$2:R$1201,$AA263)))</f>
        <v/>
      </c>
      <c r="S263" s="7">
        <f>IF($AA263="","",IF(INDEX('Per Invoice'!S$2:S$1201,$AA263)="","",INDEX('Per Invoice'!S$2:S$1201,$AA263)))</f>
        <v/>
      </c>
      <c r="T263">
        <f>IF($AA263="","",IF(INDEX('Per Invoice'!T$2:T$1201,$AA263)="","",INDEX('Per Invoice'!T$2:T$1201,$AA263)))</f>
        <v/>
      </c>
      <c r="U263" s="7">
        <f>IF($AA263="","",IF(INDEX('Per Invoice'!U$2:U$1201,$AA263)="","",INDEX('Per Invoice'!U$2:U$1201,$AA263)))</f>
        <v/>
      </c>
      <c r="V263" s="7">
        <f>IF($AA263="","",IF(INDEX('Per Invoice'!V$2:V$1201,$AA263)="","",INDEX('Per Invoice'!V$2:V$1201,$AA263)))</f>
        <v/>
      </c>
      <c r="W263" s="7">
        <f>IF($AA263="","",IF(INDEX('Per Invoice'!W$2:W$1201,$AA263)="","",INDEX('Per Invoice'!W$2:W$1201,$AA263)))</f>
        <v/>
      </c>
      <c r="X263" s="7">
        <f>IF($AA263="","",IF(INDEX('Per Invoice'!X$2:X$1201,$AA263)="","",INDEX('Per Invoice'!X$2:X$1201,$AA263)))</f>
        <v/>
      </c>
      <c r="Y263" s="7">
        <f>IF($AA263="","",IF(INDEX('Per Invoice'!Y$2:Y$1201,$AA263)="","",INDEX('Per Invoice'!Y$2:Y$1201,$AA263)))</f>
        <v/>
      </c>
      <c r="Z263" s="7">
        <f>IF($AA263="","",IF(INDEX('Per Invoice'!Z$2:Z$1201,$AA263)="","",INDEX('Per Invoice'!Z$2:Z$1201,$AA263)))</f>
        <v/>
      </c>
      <c r="AA263" s="16">
        <f>IFERROR(MATCH(Settings!$C$27&amp;"|"&amp;ROWS($AA$2:$AA263),'Per Invoice'!$AB$2:$AB$1201,0),"")</f>
        <v/>
      </c>
    </row>
    <row r="264">
      <c r="A264">
        <f>IF($AA264="","",IF(INDEX('Per Invoice'!A$2:A$1201,$AA264)="","",INDEX('Per Invoice'!A$2:A$1201,$AA264)))</f>
        <v/>
      </c>
      <c r="B264">
        <f>IF($AA264="","",IF(INDEX('Per Invoice'!B$2:B$1201,$AA264)="","",INDEX('Per Invoice'!B$2:B$1201,$AA264)))</f>
        <v/>
      </c>
      <c r="C264">
        <f>IF($AA264="","",IF(INDEX('Per Invoice'!C$2:C$1201,$AA264)="","",INDEX('Per Invoice'!C$2:C$1201,$AA264)))</f>
        <v/>
      </c>
      <c r="D264">
        <f>IF($AA264="","",IF(INDEX('Per Invoice'!D$2:D$1201,$AA264)="","",INDEX('Per Invoice'!D$2:D$1201,$AA264)))</f>
        <v/>
      </c>
      <c r="E264">
        <f>IF($AA264="","",IF(INDEX('Per Invoice'!E$2:E$1201,$AA264)="","",INDEX('Per Invoice'!E$2:E$1201,$AA264)))</f>
        <v/>
      </c>
      <c r="F264">
        <f>IF($AA264="","",IF(INDEX('Per Invoice'!F$2:F$1201,$AA264)="","",INDEX('Per Invoice'!F$2:F$1201,$AA264)))</f>
        <v/>
      </c>
      <c r="G264">
        <f>IF($AA264="","",IF(INDEX('Per Invoice'!G$2:G$1201,$AA264)="","",INDEX('Per Invoice'!G$2:G$1201,$AA264)))</f>
        <v/>
      </c>
      <c r="H264">
        <f>IF($AA264="","",IF(INDEX('Per Invoice'!H$2:H$1201,$AA264)="","",INDEX('Per Invoice'!H$2:H$1201,$AA264)))</f>
        <v/>
      </c>
      <c r="I264">
        <f>IF($AA264="","",IF(INDEX('Per Invoice'!I$2:I$1201,$AA264)="","",INDEX('Per Invoice'!I$2:I$1201,$AA264)))</f>
        <v/>
      </c>
      <c r="J264">
        <f>IF($AA264="","",IF(INDEX('Per Invoice'!J$2:J$1201,$AA264)="","",INDEX('Per Invoice'!J$2:J$1201,$AA264)))</f>
        <v/>
      </c>
      <c r="K264">
        <f>IF($AA264="","",IF(INDEX('Per Invoice'!K$2:K$1201,$AA264)="","",INDEX('Per Invoice'!K$2:K$1201,$AA264)))</f>
        <v/>
      </c>
      <c r="L264">
        <f>IF($AA264="","",IF(INDEX('Per Invoice'!L$2:L$1201,$AA264)="","",INDEX('Per Invoice'!L$2:L$1201,$AA264)))</f>
        <v/>
      </c>
      <c r="M264">
        <f>IF($AA264="","",IF(INDEX('Per Invoice'!M$2:M$1201,$AA264)="","",INDEX('Per Invoice'!M$2:M$1201,$AA264)))</f>
        <v/>
      </c>
      <c r="N264">
        <f>IF($AA264="","",IF(INDEX('Per Invoice'!N$2:N$1201,$AA264)="","",INDEX('Per Invoice'!N$2:N$1201,$AA264)))</f>
        <v/>
      </c>
      <c r="O264">
        <f>IF($AA264="","",IF(INDEX('Per Invoice'!O$2:O$1201,$AA264)="","",INDEX('Per Invoice'!O$2:O$1201,$AA264)))</f>
        <v/>
      </c>
      <c r="P264" s="7">
        <f>IF($AA264="","",IF(INDEX('Per Invoice'!P$2:P$1201,$AA264)="","",INDEX('Per Invoice'!P$2:P$1201,$AA264)))</f>
        <v/>
      </c>
      <c r="Q264">
        <f>IF($AA264="","",IF(INDEX('Per Invoice'!Q$2:Q$1201,$AA264)="","",INDEX('Per Invoice'!Q$2:Q$1201,$AA264)))</f>
        <v/>
      </c>
      <c r="R264" s="7">
        <f>IF($AA264="","",IF(INDEX('Per Invoice'!R$2:R$1201,$AA264)="","",INDEX('Per Invoice'!R$2:R$1201,$AA264)))</f>
        <v/>
      </c>
      <c r="S264" s="7">
        <f>IF($AA264="","",IF(INDEX('Per Invoice'!S$2:S$1201,$AA264)="","",INDEX('Per Invoice'!S$2:S$1201,$AA264)))</f>
        <v/>
      </c>
      <c r="T264">
        <f>IF($AA264="","",IF(INDEX('Per Invoice'!T$2:T$1201,$AA264)="","",INDEX('Per Invoice'!T$2:T$1201,$AA264)))</f>
        <v/>
      </c>
      <c r="U264" s="7">
        <f>IF($AA264="","",IF(INDEX('Per Invoice'!U$2:U$1201,$AA264)="","",INDEX('Per Invoice'!U$2:U$1201,$AA264)))</f>
        <v/>
      </c>
      <c r="V264" s="7">
        <f>IF($AA264="","",IF(INDEX('Per Invoice'!V$2:V$1201,$AA264)="","",INDEX('Per Invoice'!V$2:V$1201,$AA264)))</f>
        <v/>
      </c>
      <c r="W264" s="7">
        <f>IF($AA264="","",IF(INDEX('Per Invoice'!W$2:W$1201,$AA264)="","",INDEX('Per Invoice'!W$2:W$1201,$AA264)))</f>
        <v/>
      </c>
      <c r="X264" s="7">
        <f>IF($AA264="","",IF(INDEX('Per Invoice'!X$2:X$1201,$AA264)="","",INDEX('Per Invoice'!X$2:X$1201,$AA264)))</f>
        <v/>
      </c>
      <c r="Y264" s="7">
        <f>IF($AA264="","",IF(INDEX('Per Invoice'!Y$2:Y$1201,$AA264)="","",INDEX('Per Invoice'!Y$2:Y$1201,$AA264)))</f>
        <v/>
      </c>
      <c r="Z264" s="7">
        <f>IF($AA264="","",IF(INDEX('Per Invoice'!Z$2:Z$1201,$AA264)="","",INDEX('Per Invoice'!Z$2:Z$1201,$AA264)))</f>
        <v/>
      </c>
      <c r="AA264" s="16">
        <f>IFERROR(MATCH(Settings!$C$27&amp;"|"&amp;ROWS($AA$2:$AA264),'Per Invoice'!$AB$2:$AB$1201,0),"")</f>
        <v/>
      </c>
    </row>
    <row r="265">
      <c r="A265">
        <f>IF($AA265="","",IF(INDEX('Per Invoice'!A$2:A$1201,$AA265)="","",INDEX('Per Invoice'!A$2:A$1201,$AA265)))</f>
        <v/>
      </c>
      <c r="B265">
        <f>IF($AA265="","",IF(INDEX('Per Invoice'!B$2:B$1201,$AA265)="","",INDEX('Per Invoice'!B$2:B$1201,$AA265)))</f>
        <v/>
      </c>
      <c r="C265">
        <f>IF($AA265="","",IF(INDEX('Per Invoice'!C$2:C$1201,$AA265)="","",INDEX('Per Invoice'!C$2:C$1201,$AA265)))</f>
        <v/>
      </c>
      <c r="D265">
        <f>IF($AA265="","",IF(INDEX('Per Invoice'!D$2:D$1201,$AA265)="","",INDEX('Per Invoice'!D$2:D$1201,$AA265)))</f>
        <v/>
      </c>
      <c r="E265">
        <f>IF($AA265="","",IF(INDEX('Per Invoice'!E$2:E$1201,$AA265)="","",INDEX('Per Invoice'!E$2:E$1201,$AA265)))</f>
        <v/>
      </c>
      <c r="F265">
        <f>IF($AA265="","",IF(INDEX('Per Invoice'!F$2:F$1201,$AA265)="","",INDEX('Per Invoice'!F$2:F$1201,$AA265)))</f>
        <v/>
      </c>
      <c r="G265">
        <f>IF($AA265="","",IF(INDEX('Per Invoice'!G$2:G$1201,$AA265)="","",INDEX('Per Invoice'!G$2:G$1201,$AA265)))</f>
        <v/>
      </c>
      <c r="H265">
        <f>IF($AA265="","",IF(INDEX('Per Invoice'!H$2:H$1201,$AA265)="","",INDEX('Per Invoice'!H$2:H$1201,$AA265)))</f>
        <v/>
      </c>
      <c r="I265">
        <f>IF($AA265="","",IF(INDEX('Per Invoice'!I$2:I$1201,$AA265)="","",INDEX('Per Invoice'!I$2:I$1201,$AA265)))</f>
        <v/>
      </c>
      <c r="J265">
        <f>IF($AA265="","",IF(INDEX('Per Invoice'!J$2:J$1201,$AA265)="","",INDEX('Per Invoice'!J$2:J$1201,$AA265)))</f>
        <v/>
      </c>
      <c r="K265">
        <f>IF($AA265="","",IF(INDEX('Per Invoice'!K$2:K$1201,$AA265)="","",INDEX('Per Invoice'!K$2:K$1201,$AA265)))</f>
        <v/>
      </c>
      <c r="L265">
        <f>IF($AA265="","",IF(INDEX('Per Invoice'!L$2:L$1201,$AA265)="","",INDEX('Per Invoice'!L$2:L$1201,$AA265)))</f>
        <v/>
      </c>
      <c r="M265">
        <f>IF($AA265="","",IF(INDEX('Per Invoice'!M$2:M$1201,$AA265)="","",INDEX('Per Invoice'!M$2:M$1201,$AA265)))</f>
        <v/>
      </c>
      <c r="N265">
        <f>IF($AA265="","",IF(INDEX('Per Invoice'!N$2:N$1201,$AA265)="","",INDEX('Per Invoice'!N$2:N$1201,$AA265)))</f>
        <v/>
      </c>
      <c r="O265">
        <f>IF($AA265="","",IF(INDEX('Per Invoice'!O$2:O$1201,$AA265)="","",INDEX('Per Invoice'!O$2:O$1201,$AA265)))</f>
        <v/>
      </c>
      <c r="P265" s="7">
        <f>IF($AA265="","",IF(INDEX('Per Invoice'!P$2:P$1201,$AA265)="","",INDEX('Per Invoice'!P$2:P$1201,$AA265)))</f>
        <v/>
      </c>
      <c r="Q265">
        <f>IF($AA265="","",IF(INDEX('Per Invoice'!Q$2:Q$1201,$AA265)="","",INDEX('Per Invoice'!Q$2:Q$1201,$AA265)))</f>
        <v/>
      </c>
      <c r="R265" s="7">
        <f>IF($AA265="","",IF(INDEX('Per Invoice'!R$2:R$1201,$AA265)="","",INDEX('Per Invoice'!R$2:R$1201,$AA265)))</f>
        <v/>
      </c>
      <c r="S265" s="7">
        <f>IF($AA265="","",IF(INDEX('Per Invoice'!S$2:S$1201,$AA265)="","",INDEX('Per Invoice'!S$2:S$1201,$AA265)))</f>
        <v/>
      </c>
      <c r="T265">
        <f>IF($AA265="","",IF(INDEX('Per Invoice'!T$2:T$1201,$AA265)="","",INDEX('Per Invoice'!T$2:T$1201,$AA265)))</f>
        <v/>
      </c>
      <c r="U265" s="7">
        <f>IF($AA265="","",IF(INDEX('Per Invoice'!U$2:U$1201,$AA265)="","",INDEX('Per Invoice'!U$2:U$1201,$AA265)))</f>
        <v/>
      </c>
      <c r="V265" s="7">
        <f>IF($AA265="","",IF(INDEX('Per Invoice'!V$2:V$1201,$AA265)="","",INDEX('Per Invoice'!V$2:V$1201,$AA265)))</f>
        <v/>
      </c>
      <c r="W265" s="7">
        <f>IF($AA265="","",IF(INDEX('Per Invoice'!W$2:W$1201,$AA265)="","",INDEX('Per Invoice'!W$2:W$1201,$AA265)))</f>
        <v/>
      </c>
      <c r="X265" s="7">
        <f>IF($AA265="","",IF(INDEX('Per Invoice'!X$2:X$1201,$AA265)="","",INDEX('Per Invoice'!X$2:X$1201,$AA265)))</f>
        <v/>
      </c>
      <c r="Y265" s="7">
        <f>IF($AA265="","",IF(INDEX('Per Invoice'!Y$2:Y$1201,$AA265)="","",INDEX('Per Invoice'!Y$2:Y$1201,$AA265)))</f>
        <v/>
      </c>
      <c r="Z265" s="7">
        <f>IF($AA265="","",IF(INDEX('Per Invoice'!Z$2:Z$1201,$AA265)="","",INDEX('Per Invoice'!Z$2:Z$1201,$AA265)))</f>
        <v/>
      </c>
      <c r="AA265" s="16">
        <f>IFERROR(MATCH(Settings!$C$27&amp;"|"&amp;ROWS($AA$2:$AA265),'Per Invoice'!$AB$2:$AB$1201,0),"")</f>
        <v/>
      </c>
    </row>
    <row r="266">
      <c r="A266">
        <f>IF($AA266="","",IF(INDEX('Per Invoice'!A$2:A$1201,$AA266)="","",INDEX('Per Invoice'!A$2:A$1201,$AA266)))</f>
        <v/>
      </c>
      <c r="B266">
        <f>IF($AA266="","",IF(INDEX('Per Invoice'!B$2:B$1201,$AA266)="","",INDEX('Per Invoice'!B$2:B$1201,$AA266)))</f>
        <v/>
      </c>
      <c r="C266">
        <f>IF($AA266="","",IF(INDEX('Per Invoice'!C$2:C$1201,$AA266)="","",INDEX('Per Invoice'!C$2:C$1201,$AA266)))</f>
        <v/>
      </c>
      <c r="D266">
        <f>IF($AA266="","",IF(INDEX('Per Invoice'!D$2:D$1201,$AA266)="","",INDEX('Per Invoice'!D$2:D$1201,$AA266)))</f>
        <v/>
      </c>
      <c r="E266">
        <f>IF($AA266="","",IF(INDEX('Per Invoice'!E$2:E$1201,$AA266)="","",INDEX('Per Invoice'!E$2:E$1201,$AA266)))</f>
        <v/>
      </c>
      <c r="F266">
        <f>IF($AA266="","",IF(INDEX('Per Invoice'!F$2:F$1201,$AA266)="","",INDEX('Per Invoice'!F$2:F$1201,$AA266)))</f>
        <v/>
      </c>
      <c r="G266">
        <f>IF($AA266="","",IF(INDEX('Per Invoice'!G$2:G$1201,$AA266)="","",INDEX('Per Invoice'!G$2:G$1201,$AA266)))</f>
        <v/>
      </c>
      <c r="H266">
        <f>IF($AA266="","",IF(INDEX('Per Invoice'!H$2:H$1201,$AA266)="","",INDEX('Per Invoice'!H$2:H$1201,$AA266)))</f>
        <v/>
      </c>
      <c r="I266">
        <f>IF($AA266="","",IF(INDEX('Per Invoice'!I$2:I$1201,$AA266)="","",INDEX('Per Invoice'!I$2:I$1201,$AA266)))</f>
        <v/>
      </c>
      <c r="J266">
        <f>IF($AA266="","",IF(INDEX('Per Invoice'!J$2:J$1201,$AA266)="","",INDEX('Per Invoice'!J$2:J$1201,$AA266)))</f>
        <v/>
      </c>
      <c r="K266">
        <f>IF($AA266="","",IF(INDEX('Per Invoice'!K$2:K$1201,$AA266)="","",INDEX('Per Invoice'!K$2:K$1201,$AA266)))</f>
        <v/>
      </c>
      <c r="L266">
        <f>IF($AA266="","",IF(INDEX('Per Invoice'!L$2:L$1201,$AA266)="","",INDEX('Per Invoice'!L$2:L$1201,$AA266)))</f>
        <v/>
      </c>
      <c r="M266">
        <f>IF($AA266="","",IF(INDEX('Per Invoice'!M$2:M$1201,$AA266)="","",INDEX('Per Invoice'!M$2:M$1201,$AA266)))</f>
        <v/>
      </c>
      <c r="N266">
        <f>IF($AA266="","",IF(INDEX('Per Invoice'!N$2:N$1201,$AA266)="","",INDEX('Per Invoice'!N$2:N$1201,$AA266)))</f>
        <v/>
      </c>
      <c r="O266">
        <f>IF($AA266="","",IF(INDEX('Per Invoice'!O$2:O$1201,$AA266)="","",INDEX('Per Invoice'!O$2:O$1201,$AA266)))</f>
        <v/>
      </c>
      <c r="P266" s="7">
        <f>IF($AA266="","",IF(INDEX('Per Invoice'!P$2:P$1201,$AA266)="","",INDEX('Per Invoice'!P$2:P$1201,$AA266)))</f>
        <v/>
      </c>
      <c r="Q266">
        <f>IF($AA266="","",IF(INDEX('Per Invoice'!Q$2:Q$1201,$AA266)="","",INDEX('Per Invoice'!Q$2:Q$1201,$AA266)))</f>
        <v/>
      </c>
      <c r="R266" s="7">
        <f>IF($AA266="","",IF(INDEX('Per Invoice'!R$2:R$1201,$AA266)="","",INDEX('Per Invoice'!R$2:R$1201,$AA266)))</f>
        <v/>
      </c>
      <c r="S266" s="7">
        <f>IF($AA266="","",IF(INDEX('Per Invoice'!S$2:S$1201,$AA266)="","",INDEX('Per Invoice'!S$2:S$1201,$AA266)))</f>
        <v/>
      </c>
      <c r="T266">
        <f>IF($AA266="","",IF(INDEX('Per Invoice'!T$2:T$1201,$AA266)="","",INDEX('Per Invoice'!T$2:T$1201,$AA266)))</f>
        <v/>
      </c>
      <c r="U266" s="7">
        <f>IF($AA266="","",IF(INDEX('Per Invoice'!U$2:U$1201,$AA266)="","",INDEX('Per Invoice'!U$2:U$1201,$AA266)))</f>
        <v/>
      </c>
      <c r="V266" s="7">
        <f>IF($AA266="","",IF(INDEX('Per Invoice'!V$2:V$1201,$AA266)="","",INDEX('Per Invoice'!V$2:V$1201,$AA266)))</f>
        <v/>
      </c>
      <c r="W266" s="7">
        <f>IF($AA266="","",IF(INDEX('Per Invoice'!W$2:W$1201,$AA266)="","",INDEX('Per Invoice'!W$2:W$1201,$AA266)))</f>
        <v/>
      </c>
      <c r="X266" s="7">
        <f>IF($AA266="","",IF(INDEX('Per Invoice'!X$2:X$1201,$AA266)="","",INDEX('Per Invoice'!X$2:X$1201,$AA266)))</f>
        <v/>
      </c>
      <c r="Y266" s="7">
        <f>IF($AA266="","",IF(INDEX('Per Invoice'!Y$2:Y$1201,$AA266)="","",INDEX('Per Invoice'!Y$2:Y$1201,$AA266)))</f>
        <v/>
      </c>
      <c r="Z266" s="7">
        <f>IF($AA266="","",IF(INDEX('Per Invoice'!Z$2:Z$1201,$AA266)="","",INDEX('Per Invoice'!Z$2:Z$1201,$AA266)))</f>
        <v/>
      </c>
      <c r="AA266" s="16">
        <f>IFERROR(MATCH(Settings!$C$27&amp;"|"&amp;ROWS($AA$2:$AA266),'Per Invoice'!$AB$2:$AB$1201,0),"")</f>
        <v/>
      </c>
    </row>
    <row r="267">
      <c r="A267">
        <f>IF($AA267="","",IF(INDEX('Per Invoice'!A$2:A$1201,$AA267)="","",INDEX('Per Invoice'!A$2:A$1201,$AA267)))</f>
        <v/>
      </c>
      <c r="B267">
        <f>IF($AA267="","",IF(INDEX('Per Invoice'!B$2:B$1201,$AA267)="","",INDEX('Per Invoice'!B$2:B$1201,$AA267)))</f>
        <v/>
      </c>
      <c r="C267">
        <f>IF($AA267="","",IF(INDEX('Per Invoice'!C$2:C$1201,$AA267)="","",INDEX('Per Invoice'!C$2:C$1201,$AA267)))</f>
        <v/>
      </c>
      <c r="D267">
        <f>IF($AA267="","",IF(INDEX('Per Invoice'!D$2:D$1201,$AA267)="","",INDEX('Per Invoice'!D$2:D$1201,$AA267)))</f>
        <v/>
      </c>
      <c r="E267">
        <f>IF($AA267="","",IF(INDEX('Per Invoice'!E$2:E$1201,$AA267)="","",INDEX('Per Invoice'!E$2:E$1201,$AA267)))</f>
        <v/>
      </c>
      <c r="F267">
        <f>IF($AA267="","",IF(INDEX('Per Invoice'!F$2:F$1201,$AA267)="","",INDEX('Per Invoice'!F$2:F$1201,$AA267)))</f>
        <v/>
      </c>
      <c r="G267">
        <f>IF($AA267="","",IF(INDEX('Per Invoice'!G$2:G$1201,$AA267)="","",INDEX('Per Invoice'!G$2:G$1201,$AA267)))</f>
        <v/>
      </c>
      <c r="H267">
        <f>IF($AA267="","",IF(INDEX('Per Invoice'!H$2:H$1201,$AA267)="","",INDEX('Per Invoice'!H$2:H$1201,$AA267)))</f>
        <v/>
      </c>
      <c r="I267">
        <f>IF($AA267="","",IF(INDEX('Per Invoice'!I$2:I$1201,$AA267)="","",INDEX('Per Invoice'!I$2:I$1201,$AA267)))</f>
        <v/>
      </c>
      <c r="J267">
        <f>IF($AA267="","",IF(INDEX('Per Invoice'!J$2:J$1201,$AA267)="","",INDEX('Per Invoice'!J$2:J$1201,$AA267)))</f>
        <v/>
      </c>
      <c r="K267">
        <f>IF($AA267="","",IF(INDEX('Per Invoice'!K$2:K$1201,$AA267)="","",INDEX('Per Invoice'!K$2:K$1201,$AA267)))</f>
        <v/>
      </c>
      <c r="L267">
        <f>IF($AA267="","",IF(INDEX('Per Invoice'!L$2:L$1201,$AA267)="","",INDEX('Per Invoice'!L$2:L$1201,$AA267)))</f>
        <v/>
      </c>
      <c r="M267">
        <f>IF($AA267="","",IF(INDEX('Per Invoice'!M$2:M$1201,$AA267)="","",INDEX('Per Invoice'!M$2:M$1201,$AA267)))</f>
        <v/>
      </c>
      <c r="N267">
        <f>IF($AA267="","",IF(INDEX('Per Invoice'!N$2:N$1201,$AA267)="","",INDEX('Per Invoice'!N$2:N$1201,$AA267)))</f>
        <v/>
      </c>
      <c r="O267">
        <f>IF($AA267="","",IF(INDEX('Per Invoice'!O$2:O$1201,$AA267)="","",INDEX('Per Invoice'!O$2:O$1201,$AA267)))</f>
        <v/>
      </c>
      <c r="P267" s="7">
        <f>IF($AA267="","",IF(INDEX('Per Invoice'!P$2:P$1201,$AA267)="","",INDEX('Per Invoice'!P$2:P$1201,$AA267)))</f>
        <v/>
      </c>
      <c r="Q267">
        <f>IF($AA267="","",IF(INDEX('Per Invoice'!Q$2:Q$1201,$AA267)="","",INDEX('Per Invoice'!Q$2:Q$1201,$AA267)))</f>
        <v/>
      </c>
      <c r="R267" s="7">
        <f>IF($AA267="","",IF(INDEX('Per Invoice'!R$2:R$1201,$AA267)="","",INDEX('Per Invoice'!R$2:R$1201,$AA267)))</f>
        <v/>
      </c>
      <c r="S267" s="7">
        <f>IF($AA267="","",IF(INDEX('Per Invoice'!S$2:S$1201,$AA267)="","",INDEX('Per Invoice'!S$2:S$1201,$AA267)))</f>
        <v/>
      </c>
      <c r="T267">
        <f>IF($AA267="","",IF(INDEX('Per Invoice'!T$2:T$1201,$AA267)="","",INDEX('Per Invoice'!T$2:T$1201,$AA267)))</f>
        <v/>
      </c>
      <c r="U267" s="7">
        <f>IF($AA267="","",IF(INDEX('Per Invoice'!U$2:U$1201,$AA267)="","",INDEX('Per Invoice'!U$2:U$1201,$AA267)))</f>
        <v/>
      </c>
      <c r="V267" s="7">
        <f>IF($AA267="","",IF(INDEX('Per Invoice'!V$2:V$1201,$AA267)="","",INDEX('Per Invoice'!V$2:V$1201,$AA267)))</f>
        <v/>
      </c>
      <c r="W267" s="7">
        <f>IF($AA267="","",IF(INDEX('Per Invoice'!W$2:W$1201,$AA267)="","",INDEX('Per Invoice'!W$2:W$1201,$AA267)))</f>
        <v/>
      </c>
      <c r="X267" s="7">
        <f>IF($AA267="","",IF(INDEX('Per Invoice'!X$2:X$1201,$AA267)="","",INDEX('Per Invoice'!X$2:X$1201,$AA267)))</f>
        <v/>
      </c>
      <c r="Y267" s="7">
        <f>IF($AA267="","",IF(INDEX('Per Invoice'!Y$2:Y$1201,$AA267)="","",INDEX('Per Invoice'!Y$2:Y$1201,$AA267)))</f>
        <v/>
      </c>
      <c r="Z267" s="7">
        <f>IF($AA267="","",IF(INDEX('Per Invoice'!Z$2:Z$1201,$AA267)="","",INDEX('Per Invoice'!Z$2:Z$1201,$AA267)))</f>
        <v/>
      </c>
      <c r="AA267" s="16">
        <f>IFERROR(MATCH(Settings!$C$27&amp;"|"&amp;ROWS($AA$2:$AA267),'Per Invoice'!$AB$2:$AB$1201,0),"")</f>
        <v/>
      </c>
    </row>
    <row r="268">
      <c r="A268">
        <f>IF($AA268="","",IF(INDEX('Per Invoice'!A$2:A$1201,$AA268)="","",INDEX('Per Invoice'!A$2:A$1201,$AA268)))</f>
        <v/>
      </c>
      <c r="B268">
        <f>IF($AA268="","",IF(INDEX('Per Invoice'!B$2:B$1201,$AA268)="","",INDEX('Per Invoice'!B$2:B$1201,$AA268)))</f>
        <v/>
      </c>
      <c r="C268">
        <f>IF($AA268="","",IF(INDEX('Per Invoice'!C$2:C$1201,$AA268)="","",INDEX('Per Invoice'!C$2:C$1201,$AA268)))</f>
        <v/>
      </c>
      <c r="D268">
        <f>IF($AA268="","",IF(INDEX('Per Invoice'!D$2:D$1201,$AA268)="","",INDEX('Per Invoice'!D$2:D$1201,$AA268)))</f>
        <v/>
      </c>
      <c r="E268">
        <f>IF($AA268="","",IF(INDEX('Per Invoice'!E$2:E$1201,$AA268)="","",INDEX('Per Invoice'!E$2:E$1201,$AA268)))</f>
        <v/>
      </c>
      <c r="F268">
        <f>IF($AA268="","",IF(INDEX('Per Invoice'!F$2:F$1201,$AA268)="","",INDEX('Per Invoice'!F$2:F$1201,$AA268)))</f>
        <v/>
      </c>
      <c r="G268">
        <f>IF($AA268="","",IF(INDEX('Per Invoice'!G$2:G$1201,$AA268)="","",INDEX('Per Invoice'!G$2:G$1201,$AA268)))</f>
        <v/>
      </c>
      <c r="H268">
        <f>IF($AA268="","",IF(INDEX('Per Invoice'!H$2:H$1201,$AA268)="","",INDEX('Per Invoice'!H$2:H$1201,$AA268)))</f>
        <v/>
      </c>
      <c r="I268">
        <f>IF($AA268="","",IF(INDEX('Per Invoice'!I$2:I$1201,$AA268)="","",INDEX('Per Invoice'!I$2:I$1201,$AA268)))</f>
        <v/>
      </c>
      <c r="J268">
        <f>IF($AA268="","",IF(INDEX('Per Invoice'!J$2:J$1201,$AA268)="","",INDEX('Per Invoice'!J$2:J$1201,$AA268)))</f>
        <v/>
      </c>
      <c r="K268">
        <f>IF($AA268="","",IF(INDEX('Per Invoice'!K$2:K$1201,$AA268)="","",INDEX('Per Invoice'!K$2:K$1201,$AA268)))</f>
        <v/>
      </c>
      <c r="L268">
        <f>IF($AA268="","",IF(INDEX('Per Invoice'!L$2:L$1201,$AA268)="","",INDEX('Per Invoice'!L$2:L$1201,$AA268)))</f>
        <v/>
      </c>
      <c r="M268">
        <f>IF($AA268="","",IF(INDEX('Per Invoice'!M$2:M$1201,$AA268)="","",INDEX('Per Invoice'!M$2:M$1201,$AA268)))</f>
        <v/>
      </c>
      <c r="N268">
        <f>IF($AA268="","",IF(INDEX('Per Invoice'!N$2:N$1201,$AA268)="","",INDEX('Per Invoice'!N$2:N$1201,$AA268)))</f>
        <v/>
      </c>
      <c r="O268">
        <f>IF($AA268="","",IF(INDEX('Per Invoice'!O$2:O$1201,$AA268)="","",INDEX('Per Invoice'!O$2:O$1201,$AA268)))</f>
        <v/>
      </c>
      <c r="P268" s="7">
        <f>IF($AA268="","",IF(INDEX('Per Invoice'!P$2:P$1201,$AA268)="","",INDEX('Per Invoice'!P$2:P$1201,$AA268)))</f>
        <v/>
      </c>
      <c r="Q268">
        <f>IF($AA268="","",IF(INDEX('Per Invoice'!Q$2:Q$1201,$AA268)="","",INDEX('Per Invoice'!Q$2:Q$1201,$AA268)))</f>
        <v/>
      </c>
      <c r="R268" s="7">
        <f>IF($AA268="","",IF(INDEX('Per Invoice'!R$2:R$1201,$AA268)="","",INDEX('Per Invoice'!R$2:R$1201,$AA268)))</f>
        <v/>
      </c>
      <c r="S268" s="7">
        <f>IF($AA268="","",IF(INDEX('Per Invoice'!S$2:S$1201,$AA268)="","",INDEX('Per Invoice'!S$2:S$1201,$AA268)))</f>
        <v/>
      </c>
      <c r="T268">
        <f>IF($AA268="","",IF(INDEX('Per Invoice'!T$2:T$1201,$AA268)="","",INDEX('Per Invoice'!T$2:T$1201,$AA268)))</f>
        <v/>
      </c>
      <c r="U268" s="7">
        <f>IF($AA268="","",IF(INDEX('Per Invoice'!U$2:U$1201,$AA268)="","",INDEX('Per Invoice'!U$2:U$1201,$AA268)))</f>
        <v/>
      </c>
      <c r="V268" s="7">
        <f>IF($AA268="","",IF(INDEX('Per Invoice'!V$2:V$1201,$AA268)="","",INDEX('Per Invoice'!V$2:V$1201,$AA268)))</f>
        <v/>
      </c>
      <c r="W268" s="7">
        <f>IF($AA268="","",IF(INDEX('Per Invoice'!W$2:W$1201,$AA268)="","",INDEX('Per Invoice'!W$2:W$1201,$AA268)))</f>
        <v/>
      </c>
      <c r="X268" s="7">
        <f>IF($AA268="","",IF(INDEX('Per Invoice'!X$2:X$1201,$AA268)="","",INDEX('Per Invoice'!X$2:X$1201,$AA268)))</f>
        <v/>
      </c>
      <c r="Y268" s="7">
        <f>IF($AA268="","",IF(INDEX('Per Invoice'!Y$2:Y$1201,$AA268)="","",INDEX('Per Invoice'!Y$2:Y$1201,$AA268)))</f>
        <v/>
      </c>
      <c r="Z268" s="7">
        <f>IF($AA268="","",IF(INDEX('Per Invoice'!Z$2:Z$1201,$AA268)="","",INDEX('Per Invoice'!Z$2:Z$1201,$AA268)))</f>
        <v/>
      </c>
      <c r="AA268" s="16">
        <f>IFERROR(MATCH(Settings!$C$27&amp;"|"&amp;ROWS($AA$2:$AA268),'Per Invoice'!$AB$2:$AB$1201,0),"")</f>
        <v/>
      </c>
    </row>
    <row r="269">
      <c r="A269">
        <f>IF($AA269="","",IF(INDEX('Per Invoice'!A$2:A$1201,$AA269)="","",INDEX('Per Invoice'!A$2:A$1201,$AA269)))</f>
        <v/>
      </c>
      <c r="B269">
        <f>IF($AA269="","",IF(INDEX('Per Invoice'!B$2:B$1201,$AA269)="","",INDEX('Per Invoice'!B$2:B$1201,$AA269)))</f>
        <v/>
      </c>
      <c r="C269">
        <f>IF($AA269="","",IF(INDEX('Per Invoice'!C$2:C$1201,$AA269)="","",INDEX('Per Invoice'!C$2:C$1201,$AA269)))</f>
        <v/>
      </c>
      <c r="D269">
        <f>IF($AA269="","",IF(INDEX('Per Invoice'!D$2:D$1201,$AA269)="","",INDEX('Per Invoice'!D$2:D$1201,$AA269)))</f>
        <v/>
      </c>
      <c r="E269">
        <f>IF($AA269="","",IF(INDEX('Per Invoice'!E$2:E$1201,$AA269)="","",INDEX('Per Invoice'!E$2:E$1201,$AA269)))</f>
        <v/>
      </c>
      <c r="F269">
        <f>IF($AA269="","",IF(INDEX('Per Invoice'!F$2:F$1201,$AA269)="","",INDEX('Per Invoice'!F$2:F$1201,$AA269)))</f>
        <v/>
      </c>
      <c r="G269">
        <f>IF($AA269="","",IF(INDEX('Per Invoice'!G$2:G$1201,$AA269)="","",INDEX('Per Invoice'!G$2:G$1201,$AA269)))</f>
        <v/>
      </c>
      <c r="H269">
        <f>IF($AA269="","",IF(INDEX('Per Invoice'!H$2:H$1201,$AA269)="","",INDEX('Per Invoice'!H$2:H$1201,$AA269)))</f>
        <v/>
      </c>
      <c r="I269">
        <f>IF($AA269="","",IF(INDEX('Per Invoice'!I$2:I$1201,$AA269)="","",INDEX('Per Invoice'!I$2:I$1201,$AA269)))</f>
        <v/>
      </c>
      <c r="J269">
        <f>IF($AA269="","",IF(INDEX('Per Invoice'!J$2:J$1201,$AA269)="","",INDEX('Per Invoice'!J$2:J$1201,$AA269)))</f>
        <v/>
      </c>
      <c r="K269">
        <f>IF($AA269="","",IF(INDEX('Per Invoice'!K$2:K$1201,$AA269)="","",INDEX('Per Invoice'!K$2:K$1201,$AA269)))</f>
        <v/>
      </c>
      <c r="L269">
        <f>IF($AA269="","",IF(INDEX('Per Invoice'!L$2:L$1201,$AA269)="","",INDEX('Per Invoice'!L$2:L$1201,$AA269)))</f>
        <v/>
      </c>
      <c r="M269">
        <f>IF($AA269="","",IF(INDEX('Per Invoice'!M$2:M$1201,$AA269)="","",INDEX('Per Invoice'!M$2:M$1201,$AA269)))</f>
        <v/>
      </c>
      <c r="N269">
        <f>IF($AA269="","",IF(INDEX('Per Invoice'!N$2:N$1201,$AA269)="","",INDEX('Per Invoice'!N$2:N$1201,$AA269)))</f>
        <v/>
      </c>
      <c r="O269">
        <f>IF($AA269="","",IF(INDEX('Per Invoice'!O$2:O$1201,$AA269)="","",INDEX('Per Invoice'!O$2:O$1201,$AA269)))</f>
        <v/>
      </c>
      <c r="P269" s="7">
        <f>IF($AA269="","",IF(INDEX('Per Invoice'!P$2:P$1201,$AA269)="","",INDEX('Per Invoice'!P$2:P$1201,$AA269)))</f>
        <v/>
      </c>
      <c r="Q269">
        <f>IF($AA269="","",IF(INDEX('Per Invoice'!Q$2:Q$1201,$AA269)="","",INDEX('Per Invoice'!Q$2:Q$1201,$AA269)))</f>
        <v/>
      </c>
      <c r="R269" s="7">
        <f>IF($AA269="","",IF(INDEX('Per Invoice'!R$2:R$1201,$AA269)="","",INDEX('Per Invoice'!R$2:R$1201,$AA269)))</f>
        <v/>
      </c>
      <c r="S269" s="7">
        <f>IF($AA269="","",IF(INDEX('Per Invoice'!S$2:S$1201,$AA269)="","",INDEX('Per Invoice'!S$2:S$1201,$AA269)))</f>
        <v/>
      </c>
      <c r="T269">
        <f>IF($AA269="","",IF(INDEX('Per Invoice'!T$2:T$1201,$AA269)="","",INDEX('Per Invoice'!T$2:T$1201,$AA269)))</f>
        <v/>
      </c>
      <c r="U269" s="7">
        <f>IF($AA269="","",IF(INDEX('Per Invoice'!U$2:U$1201,$AA269)="","",INDEX('Per Invoice'!U$2:U$1201,$AA269)))</f>
        <v/>
      </c>
      <c r="V269" s="7">
        <f>IF($AA269="","",IF(INDEX('Per Invoice'!V$2:V$1201,$AA269)="","",INDEX('Per Invoice'!V$2:V$1201,$AA269)))</f>
        <v/>
      </c>
      <c r="W269" s="7">
        <f>IF($AA269="","",IF(INDEX('Per Invoice'!W$2:W$1201,$AA269)="","",INDEX('Per Invoice'!W$2:W$1201,$AA269)))</f>
        <v/>
      </c>
      <c r="X269" s="7">
        <f>IF($AA269="","",IF(INDEX('Per Invoice'!X$2:X$1201,$AA269)="","",INDEX('Per Invoice'!X$2:X$1201,$AA269)))</f>
        <v/>
      </c>
      <c r="Y269" s="7">
        <f>IF($AA269="","",IF(INDEX('Per Invoice'!Y$2:Y$1201,$AA269)="","",INDEX('Per Invoice'!Y$2:Y$1201,$AA269)))</f>
        <v/>
      </c>
      <c r="Z269" s="7">
        <f>IF($AA269="","",IF(INDEX('Per Invoice'!Z$2:Z$1201,$AA269)="","",INDEX('Per Invoice'!Z$2:Z$1201,$AA269)))</f>
        <v/>
      </c>
      <c r="AA269" s="16">
        <f>IFERROR(MATCH(Settings!$C$27&amp;"|"&amp;ROWS($AA$2:$AA269),'Per Invoice'!$AB$2:$AB$1201,0),"")</f>
        <v/>
      </c>
    </row>
    <row r="270">
      <c r="A270">
        <f>IF($AA270="","",IF(INDEX('Per Invoice'!A$2:A$1201,$AA270)="","",INDEX('Per Invoice'!A$2:A$1201,$AA270)))</f>
        <v/>
      </c>
      <c r="B270">
        <f>IF($AA270="","",IF(INDEX('Per Invoice'!B$2:B$1201,$AA270)="","",INDEX('Per Invoice'!B$2:B$1201,$AA270)))</f>
        <v/>
      </c>
      <c r="C270">
        <f>IF($AA270="","",IF(INDEX('Per Invoice'!C$2:C$1201,$AA270)="","",INDEX('Per Invoice'!C$2:C$1201,$AA270)))</f>
        <v/>
      </c>
      <c r="D270">
        <f>IF($AA270="","",IF(INDEX('Per Invoice'!D$2:D$1201,$AA270)="","",INDEX('Per Invoice'!D$2:D$1201,$AA270)))</f>
        <v/>
      </c>
      <c r="E270">
        <f>IF($AA270="","",IF(INDEX('Per Invoice'!E$2:E$1201,$AA270)="","",INDEX('Per Invoice'!E$2:E$1201,$AA270)))</f>
        <v/>
      </c>
      <c r="F270">
        <f>IF($AA270="","",IF(INDEX('Per Invoice'!F$2:F$1201,$AA270)="","",INDEX('Per Invoice'!F$2:F$1201,$AA270)))</f>
        <v/>
      </c>
      <c r="G270">
        <f>IF($AA270="","",IF(INDEX('Per Invoice'!G$2:G$1201,$AA270)="","",INDEX('Per Invoice'!G$2:G$1201,$AA270)))</f>
        <v/>
      </c>
      <c r="H270">
        <f>IF($AA270="","",IF(INDEX('Per Invoice'!H$2:H$1201,$AA270)="","",INDEX('Per Invoice'!H$2:H$1201,$AA270)))</f>
        <v/>
      </c>
      <c r="I270">
        <f>IF($AA270="","",IF(INDEX('Per Invoice'!I$2:I$1201,$AA270)="","",INDEX('Per Invoice'!I$2:I$1201,$AA270)))</f>
        <v/>
      </c>
      <c r="J270">
        <f>IF($AA270="","",IF(INDEX('Per Invoice'!J$2:J$1201,$AA270)="","",INDEX('Per Invoice'!J$2:J$1201,$AA270)))</f>
        <v/>
      </c>
      <c r="K270">
        <f>IF($AA270="","",IF(INDEX('Per Invoice'!K$2:K$1201,$AA270)="","",INDEX('Per Invoice'!K$2:K$1201,$AA270)))</f>
        <v/>
      </c>
      <c r="L270">
        <f>IF($AA270="","",IF(INDEX('Per Invoice'!L$2:L$1201,$AA270)="","",INDEX('Per Invoice'!L$2:L$1201,$AA270)))</f>
        <v/>
      </c>
      <c r="M270">
        <f>IF($AA270="","",IF(INDEX('Per Invoice'!M$2:M$1201,$AA270)="","",INDEX('Per Invoice'!M$2:M$1201,$AA270)))</f>
        <v/>
      </c>
      <c r="N270">
        <f>IF($AA270="","",IF(INDEX('Per Invoice'!N$2:N$1201,$AA270)="","",INDEX('Per Invoice'!N$2:N$1201,$AA270)))</f>
        <v/>
      </c>
      <c r="O270">
        <f>IF($AA270="","",IF(INDEX('Per Invoice'!O$2:O$1201,$AA270)="","",INDEX('Per Invoice'!O$2:O$1201,$AA270)))</f>
        <v/>
      </c>
      <c r="P270" s="7">
        <f>IF($AA270="","",IF(INDEX('Per Invoice'!P$2:P$1201,$AA270)="","",INDEX('Per Invoice'!P$2:P$1201,$AA270)))</f>
        <v/>
      </c>
      <c r="Q270">
        <f>IF($AA270="","",IF(INDEX('Per Invoice'!Q$2:Q$1201,$AA270)="","",INDEX('Per Invoice'!Q$2:Q$1201,$AA270)))</f>
        <v/>
      </c>
      <c r="R270" s="7">
        <f>IF($AA270="","",IF(INDEX('Per Invoice'!R$2:R$1201,$AA270)="","",INDEX('Per Invoice'!R$2:R$1201,$AA270)))</f>
        <v/>
      </c>
      <c r="S270" s="7">
        <f>IF($AA270="","",IF(INDEX('Per Invoice'!S$2:S$1201,$AA270)="","",INDEX('Per Invoice'!S$2:S$1201,$AA270)))</f>
        <v/>
      </c>
      <c r="T270">
        <f>IF($AA270="","",IF(INDEX('Per Invoice'!T$2:T$1201,$AA270)="","",INDEX('Per Invoice'!T$2:T$1201,$AA270)))</f>
        <v/>
      </c>
      <c r="U270" s="7">
        <f>IF($AA270="","",IF(INDEX('Per Invoice'!U$2:U$1201,$AA270)="","",INDEX('Per Invoice'!U$2:U$1201,$AA270)))</f>
        <v/>
      </c>
      <c r="V270" s="7">
        <f>IF($AA270="","",IF(INDEX('Per Invoice'!V$2:V$1201,$AA270)="","",INDEX('Per Invoice'!V$2:V$1201,$AA270)))</f>
        <v/>
      </c>
      <c r="W270" s="7">
        <f>IF($AA270="","",IF(INDEX('Per Invoice'!W$2:W$1201,$AA270)="","",INDEX('Per Invoice'!W$2:W$1201,$AA270)))</f>
        <v/>
      </c>
      <c r="X270" s="7">
        <f>IF($AA270="","",IF(INDEX('Per Invoice'!X$2:X$1201,$AA270)="","",INDEX('Per Invoice'!X$2:X$1201,$AA270)))</f>
        <v/>
      </c>
      <c r="Y270" s="7">
        <f>IF($AA270="","",IF(INDEX('Per Invoice'!Y$2:Y$1201,$AA270)="","",INDEX('Per Invoice'!Y$2:Y$1201,$AA270)))</f>
        <v/>
      </c>
      <c r="Z270" s="7">
        <f>IF($AA270="","",IF(INDEX('Per Invoice'!Z$2:Z$1201,$AA270)="","",INDEX('Per Invoice'!Z$2:Z$1201,$AA270)))</f>
        <v/>
      </c>
      <c r="AA270" s="16">
        <f>IFERROR(MATCH(Settings!$C$27&amp;"|"&amp;ROWS($AA$2:$AA270),'Per Invoice'!$AB$2:$AB$1201,0),"")</f>
        <v/>
      </c>
    </row>
    <row r="271">
      <c r="A271">
        <f>IF($AA271="","",IF(INDEX('Per Invoice'!A$2:A$1201,$AA271)="","",INDEX('Per Invoice'!A$2:A$1201,$AA271)))</f>
        <v/>
      </c>
      <c r="B271">
        <f>IF($AA271="","",IF(INDEX('Per Invoice'!B$2:B$1201,$AA271)="","",INDEX('Per Invoice'!B$2:B$1201,$AA271)))</f>
        <v/>
      </c>
      <c r="C271">
        <f>IF($AA271="","",IF(INDEX('Per Invoice'!C$2:C$1201,$AA271)="","",INDEX('Per Invoice'!C$2:C$1201,$AA271)))</f>
        <v/>
      </c>
      <c r="D271">
        <f>IF($AA271="","",IF(INDEX('Per Invoice'!D$2:D$1201,$AA271)="","",INDEX('Per Invoice'!D$2:D$1201,$AA271)))</f>
        <v/>
      </c>
      <c r="E271">
        <f>IF($AA271="","",IF(INDEX('Per Invoice'!E$2:E$1201,$AA271)="","",INDEX('Per Invoice'!E$2:E$1201,$AA271)))</f>
        <v/>
      </c>
      <c r="F271">
        <f>IF($AA271="","",IF(INDEX('Per Invoice'!F$2:F$1201,$AA271)="","",INDEX('Per Invoice'!F$2:F$1201,$AA271)))</f>
        <v/>
      </c>
      <c r="G271">
        <f>IF($AA271="","",IF(INDEX('Per Invoice'!G$2:G$1201,$AA271)="","",INDEX('Per Invoice'!G$2:G$1201,$AA271)))</f>
        <v/>
      </c>
      <c r="H271">
        <f>IF($AA271="","",IF(INDEX('Per Invoice'!H$2:H$1201,$AA271)="","",INDEX('Per Invoice'!H$2:H$1201,$AA271)))</f>
        <v/>
      </c>
      <c r="I271">
        <f>IF($AA271="","",IF(INDEX('Per Invoice'!I$2:I$1201,$AA271)="","",INDEX('Per Invoice'!I$2:I$1201,$AA271)))</f>
        <v/>
      </c>
      <c r="J271">
        <f>IF($AA271="","",IF(INDEX('Per Invoice'!J$2:J$1201,$AA271)="","",INDEX('Per Invoice'!J$2:J$1201,$AA271)))</f>
        <v/>
      </c>
      <c r="K271">
        <f>IF($AA271="","",IF(INDEX('Per Invoice'!K$2:K$1201,$AA271)="","",INDEX('Per Invoice'!K$2:K$1201,$AA271)))</f>
        <v/>
      </c>
      <c r="L271">
        <f>IF($AA271="","",IF(INDEX('Per Invoice'!L$2:L$1201,$AA271)="","",INDEX('Per Invoice'!L$2:L$1201,$AA271)))</f>
        <v/>
      </c>
      <c r="M271">
        <f>IF($AA271="","",IF(INDEX('Per Invoice'!M$2:M$1201,$AA271)="","",INDEX('Per Invoice'!M$2:M$1201,$AA271)))</f>
        <v/>
      </c>
      <c r="N271">
        <f>IF($AA271="","",IF(INDEX('Per Invoice'!N$2:N$1201,$AA271)="","",INDEX('Per Invoice'!N$2:N$1201,$AA271)))</f>
        <v/>
      </c>
      <c r="O271">
        <f>IF($AA271="","",IF(INDEX('Per Invoice'!O$2:O$1201,$AA271)="","",INDEX('Per Invoice'!O$2:O$1201,$AA271)))</f>
        <v/>
      </c>
      <c r="P271" s="7">
        <f>IF($AA271="","",IF(INDEX('Per Invoice'!P$2:P$1201,$AA271)="","",INDEX('Per Invoice'!P$2:P$1201,$AA271)))</f>
        <v/>
      </c>
      <c r="Q271">
        <f>IF($AA271="","",IF(INDEX('Per Invoice'!Q$2:Q$1201,$AA271)="","",INDEX('Per Invoice'!Q$2:Q$1201,$AA271)))</f>
        <v/>
      </c>
      <c r="R271" s="7">
        <f>IF($AA271="","",IF(INDEX('Per Invoice'!R$2:R$1201,$AA271)="","",INDEX('Per Invoice'!R$2:R$1201,$AA271)))</f>
        <v/>
      </c>
      <c r="S271" s="7">
        <f>IF($AA271="","",IF(INDEX('Per Invoice'!S$2:S$1201,$AA271)="","",INDEX('Per Invoice'!S$2:S$1201,$AA271)))</f>
        <v/>
      </c>
      <c r="T271">
        <f>IF($AA271="","",IF(INDEX('Per Invoice'!T$2:T$1201,$AA271)="","",INDEX('Per Invoice'!T$2:T$1201,$AA271)))</f>
        <v/>
      </c>
      <c r="U271" s="7">
        <f>IF($AA271="","",IF(INDEX('Per Invoice'!U$2:U$1201,$AA271)="","",INDEX('Per Invoice'!U$2:U$1201,$AA271)))</f>
        <v/>
      </c>
      <c r="V271" s="7">
        <f>IF($AA271="","",IF(INDEX('Per Invoice'!V$2:V$1201,$AA271)="","",INDEX('Per Invoice'!V$2:V$1201,$AA271)))</f>
        <v/>
      </c>
      <c r="W271" s="7">
        <f>IF($AA271="","",IF(INDEX('Per Invoice'!W$2:W$1201,$AA271)="","",INDEX('Per Invoice'!W$2:W$1201,$AA271)))</f>
        <v/>
      </c>
      <c r="X271" s="7">
        <f>IF($AA271="","",IF(INDEX('Per Invoice'!X$2:X$1201,$AA271)="","",INDEX('Per Invoice'!X$2:X$1201,$AA271)))</f>
        <v/>
      </c>
      <c r="Y271" s="7">
        <f>IF($AA271="","",IF(INDEX('Per Invoice'!Y$2:Y$1201,$AA271)="","",INDEX('Per Invoice'!Y$2:Y$1201,$AA271)))</f>
        <v/>
      </c>
      <c r="Z271" s="7">
        <f>IF($AA271="","",IF(INDEX('Per Invoice'!Z$2:Z$1201,$AA271)="","",INDEX('Per Invoice'!Z$2:Z$1201,$AA271)))</f>
        <v/>
      </c>
      <c r="AA271" s="16">
        <f>IFERROR(MATCH(Settings!$C$27&amp;"|"&amp;ROWS($AA$2:$AA271),'Per Invoice'!$AB$2:$AB$1201,0),"")</f>
        <v/>
      </c>
    </row>
    <row r="272">
      <c r="A272">
        <f>IF($AA272="","",IF(INDEX('Per Invoice'!A$2:A$1201,$AA272)="","",INDEX('Per Invoice'!A$2:A$1201,$AA272)))</f>
        <v/>
      </c>
      <c r="B272">
        <f>IF($AA272="","",IF(INDEX('Per Invoice'!B$2:B$1201,$AA272)="","",INDEX('Per Invoice'!B$2:B$1201,$AA272)))</f>
        <v/>
      </c>
      <c r="C272">
        <f>IF($AA272="","",IF(INDEX('Per Invoice'!C$2:C$1201,$AA272)="","",INDEX('Per Invoice'!C$2:C$1201,$AA272)))</f>
        <v/>
      </c>
      <c r="D272">
        <f>IF($AA272="","",IF(INDEX('Per Invoice'!D$2:D$1201,$AA272)="","",INDEX('Per Invoice'!D$2:D$1201,$AA272)))</f>
        <v/>
      </c>
      <c r="E272">
        <f>IF($AA272="","",IF(INDEX('Per Invoice'!E$2:E$1201,$AA272)="","",INDEX('Per Invoice'!E$2:E$1201,$AA272)))</f>
        <v/>
      </c>
      <c r="F272">
        <f>IF($AA272="","",IF(INDEX('Per Invoice'!F$2:F$1201,$AA272)="","",INDEX('Per Invoice'!F$2:F$1201,$AA272)))</f>
        <v/>
      </c>
      <c r="G272">
        <f>IF($AA272="","",IF(INDEX('Per Invoice'!G$2:G$1201,$AA272)="","",INDEX('Per Invoice'!G$2:G$1201,$AA272)))</f>
        <v/>
      </c>
      <c r="H272">
        <f>IF($AA272="","",IF(INDEX('Per Invoice'!H$2:H$1201,$AA272)="","",INDEX('Per Invoice'!H$2:H$1201,$AA272)))</f>
        <v/>
      </c>
      <c r="I272">
        <f>IF($AA272="","",IF(INDEX('Per Invoice'!I$2:I$1201,$AA272)="","",INDEX('Per Invoice'!I$2:I$1201,$AA272)))</f>
        <v/>
      </c>
      <c r="J272">
        <f>IF($AA272="","",IF(INDEX('Per Invoice'!J$2:J$1201,$AA272)="","",INDEX('Per Invoice'!J$2:J$1201,$AA272)))</f>
        <v/>
      </c>
      <c r="K272">
        <f>IF($AA272="","",IF(INDEX('Per Invoice'!K$2:K$1201,$AA272)="","",INDEX('Per Invoice'!K$2:K$1201,$AA272)))</f>
        <v/>
      </c>
      <c r="L272">
        <f>IF($AA272="","",IF(INDEX('Per Invoice'!L$2:L$1201,$AA272)="","",INDEX('Per Invoice'!L$2:L$1201,$AA272)))</f>
        <v/>
      </c>
      <c r="M272">
        <f>IF($AA272="","",IF(INDEX('Per Invoice'!M$2:M$1201,$AA272)="","",INDEX('Per Invoice'!M$2:M$1201,$AA272)))</f>
        <v/>
      </c>
      <c r="N272">
        <f>IF($AA272="","",IF(INDEX('Per Invoice'!N$2:N$1201,$AA272)="","",INDEX('Per Invoice'!N$2:N$1201,$AA272)))</f>
        <v/>
      </c>
      <c r="O272">
        <f>IF($AA272="","",IF(INDEX('Per Invoice'!O$2:O$1201,$AA272)="","",INDEX('Per Invoice'!O$2:O$1201,$AA272)))</f>
        <v/>
      </c>
      <c r="P272" s="7">
        <f>IF($AA272="","",IF(INDEX('Per Invoice'!P$2:P$1201,$AA272)="","",INDEX('Per Invoice'!P$2:P$1201,$AA272)))</f>
        <v/>
      </c>
      <c r="Q272">
        <f>IF($AA272="","",IF(INDEX('Per Invoice'!Q$2:Q$1201,$AA272)="","",INDEX('Per Invoice'!Q$2:Q$1201,$AA272)))</f>
        <v/>
      </c>
      <c r="R272" s="7">
        <f>IF($AA272="","",IF(INDEX('Per Invoice'!R$2:R$1201,$AA272)="","",INDEX('Per Invoice'!R$2:R$1201,$AA272)))</f>
        <v/>
      </c>
      <c r="S272" s="7">
        <f>IF($AA272="","",IF(INDEX('Per Invoice'!S$2:S$1201,$AA272)="","",INDEX('Per Invoice'!S$2:S$1201,$AA272)))</f>
        <v/>
      </c>
      <c r="T272">
        <f>IF($AA272="","",IF(INDEX('Per Invoice'!T$2:T$1201,$AA272)="","",INDEX('Per Invoice'!T$2:T$1201,$AA272)))</f>
        <v/>
      </c>
      <c r="U272" s="7">
        <f>IF($AA272="","",IF(INDEX('Per Invoice'!U$2:U$1201,$AA272)="","",INDEX('Per Invoice'!U$2:U$1201,$AA272)))</f>
        <v/>
      </c>
      <c r="V272" s="7">
        <f>IF($AA272="","",IF(INDEX('Per Invoice'!V$2:V$1201,$AA272)="","",INDEX('Per Invoice'!V$2:V$1201,$AA272)))</f>
        <v/>
      </c>
      <c r="W272" s="7">
        <f>IF($AA272="","",IF(INDEX('Per Invoice'!W$2:W$1201,$AA272)="","",INDEX('Per Invoice'!W$2:W$1201,$AA272)))</f>
        <v/>
      </c>
      <c r="X272" s="7">
        <f>IF($AA272="","",IF(INDEX('Per Invoice'!X$2:X$1201,$AA272)="","",INDEX('Per Invoice'!X$2:X$1201,$AA272)))</f>
        <v/>
      </c>
      <c r="Y272" s="7">
        <f>IF($AA272="","",IF(INDEX('Per Invoice'!Y$2:Y$1201,$AA272)="","",INDEX('Per Invoice'!Y$2:Y$1201,$AA272)))</f>
        <v/>
      </c>
      <c r="Z272" s="7">
        <f>IF($AA272="","",IF(INDEX('Per Invoice'!Z$2:Z$1201,$AA272)="","",INDEX('Per Invoice'!Z$2:Z$1201,$AA272)))</f>
        <v/>
      </c>
      <c r="AA272" s="16">
        <f>IFERROR(MATCH(Settings!$C$27&amp;"|"&amp;ROWS($AA$2:$AA272),'Per Invoice'!$AB$2:$AB$1201,0),"")</f>
        <v/>
      </c>
    </row>
    <row r="273">
      <c r="A273">
        <f>IF($AA273="","",IF(INDEX('Per Invoice'!A$2:A$1201,$AA273)="","",INDEX('Per Invoice'!A$2:A$1201,$AA273)))</f>
        <v/>
      </c>
      <c r="B273">
        <f>IF($AA273="","",IF(INDEX('Per Invoice'!B$2:B$1201,$AA273)="","",INDEX('Per Invoice'!B$2:B$1201,$AA273)))</f>
        <v/>
      </c>
      <c r="C273">
        <f>IF($AA273="","",IF(INDEX('Per Invoice'!C$2:C$1201,$AA273)="","",INDEX('Per Invoice'!C$2:C$1201,$AA273)))</f>
        <v/>
      </c>
      <c r="D273">
        <f>IF($AA273="","",IF(INDEX('Per Invoice'!D$2:D$1201,$AA273)="","",INDEX('Per Invoice'!D$2:D$1201,$AA273)))</f>
        <v/>
      </c>
      <c r="E273">
        <f>IF($AA273="","",IF(INDEX('Per Invoice'!E$2:E$1201,$AA273)="","",INDEX('Per Invoice'!E$2:E$1201,$AA273)))</f>
        <v/>
      </c>
      <c r="F273">
        <f>IF($AA273="","",IF(INDEX('Per Invoice'!F$2:F$1201,$AA273)="","",INDEX('Per Invoice'!F$2:F$1201,$AA273)))</f>
        <v/>
      </c>
      <c r="G273">
        <f>IF($AA273="","",IF(INDEX('Per Invoice'!G$2:G$1201,$AA273)="","",INDEX('Per Invoice'!G$2:G$1201,$AA273)))</f>
        <v/>
      </c>
      <c r="H273">
        <f>IF($AA273="","",IF(INDEX('Per Invoice'!H$2:H$1201,$AA273)="","",INDEX('Per Invoice'!H$2:H$1201,$AA273)))</f>
        <v/>
      </c>
      <c r="I273">
        <f>IF($AA273="","",IF(INDEX('Per Invoice'!I$2:I$1201,$AA273)="","",INDEX('Per Invoice'!I$2:I$1201,$AA273)))</f>
        <v/>
      </c>
      <c r="J273">
        <f>IF($AA273="","",IF(INDEX('Per Invoice'!J$2:J$1201,$AA273)="","",INDEX('Per Invoice'!J$2:J$1201,$AA273)))</f>
        <v/>
      </c>
      <c r="K273">
        <f>IF($AA273="","",IF(INDEX('Per Invoice'!K$2:K$1201,$AA273)="","",INDEX('Per Invoice'!K$2:K$1201,$AA273)))</f>
        <v/>
      </c>
      <c r="L273">
        <f>IF($AA273="","",IF(INDEX('Per Invoice'!L$2:L$1201,$AA273)="","",INDEX('Per Invoice'!L$2:L$1201,$AA273)))</f>
        <v/>
      </c>
      <c r="M273">
        <f>IF($AA273="","",IF(INDEX('Per Invoice'!M$2:M$1201,$AA273)="","",INDEX('Per Invoice'!M$2:M$1201,$AA273)))</f>
        <v/>
      </c>
      <c r="N273">
        <f>IF($AA273="","",IF(INDEX('Per Invoice'!N$2:N$1201,$AA273)="","",INDEX('Per Invoice'!N$2:N$1201,$AA273)))</f>
        <v/>
      </c>
      <c r="O273">
        <f>IF($AA273="","",IF(INDEX('Per Invoice'!O$2:O$1201,$AA273)="","",INDEX('Per Invoice'!O$2:O$1201,$AA273)))</f>
        <v/>
      </c>
      <c r="P273" s="7">
        <f>IF($AA273="","",IF(INDEX('Per Invoice'!P$2:P$1201,$AA273)="","",INDEX('Per Invoice'!P$2:P$1201,$AA273)))</f>
        <v/>
      </c>
      <c r="Q273">
        <f>IF($AA273="","",IF(INDEX('Per Invoice'!Q$2:Q$1201,$AA273)="","",INDEX('Per Invoice'!Q$2:Q$1201,$AA273)))</f>
        <v/>
      </c>
      <c r="R273" s="7">
        <f>IF($AA273="","",IF(INDEX('Per Invoice'!R$2:R$1201,$AA273)="","",INDEX('Per Invoice'!R$2:R$1201,$AA273)))</f>
        <v/>
      </c>
      <c r="S273" s="7">
        <f>IF($AA273="","",IF(INDEX('Per Invoice'!S$2:S$1201,$AA273)="","",INDEX('Per Invoice'!S$2:S$1201,$AA273)))</f>
        <v/>
      </c>
      <c r="T273">
        <f>IF($AA273="","",IF(INDEX('Per Invoice'!T$2:T$1201,$AA273)="","",INDEX('Per Invoice'!T$2:T$1201,$AA273)))</f>
        <v/>
      </c>
      <c r="U273" s="7">
        <f>IF($AA273="","",IF(INDEX('Per Invoice'!U$2:U$1201,$AA273)="","",INDEX('Per Invoice'!U$2:U$1201,$AA273)))</f>
        <v/>
      </c>
      <c r="V273" s="7">
        <f>IF($AA273="","",IF(INDEX('Per Invoice'!V$2:V$1201,$AA273)="","",INDEX('Per Invoice'!V$2:V$1201,$AA273)))</f>
        <v/>
      </c>
      <c r="W273" s="7">
        <f>IF($AA273="","",IF(INDEX('Per Invoice'!W$2:W$1201,$AA273)="","",INDEX('Per Invoice'!W$2:W$1201,$AA273)))</f>
        <v/>
      </c>
      <c r="X273" s="7">
        <f>IF($AA273="","",IF(INDEX('Per Invoice'!X$2:X$1201,$AA273)="","",INDEX('Per Invoice'!X$2:X$1201,$AA273)))</f>
        <v/>
      </c>
      <c r="Y273" s="7">
        <f>IF($AA273="","",IF(INDEX('Per Invoice'!Y$2:Y$1201,$AA273)="","",INDEX('Per Invoice'!Y$2:Y$1201,$AA273)))</f>
        <v/>
      </c>
      <c r="Z273" s="7">
        <f>IF($AA273="","",IF(INDEX('Per Invoice'!Z$2:Z$1201,$AA273)="","",INDEX('Per Invoice'!Z$2:Z$1201,$AA273)))</f>
        <v/>
      </c>
      <c r="AA273" s="16">
        <f>IFERROR(MATCH(Settings!$C$27&amp;"|"&amp;ROWS($AA$2:$AA273),'Per Invoice'!$AB$2:$AB$1201,0),"")</f>
        <v/>
      </c>
    </row>
    <row r="274">
      <c r="A274">
        <f>IF($AA274="","",IF(INDEX('Per Invoice'!A$2:A$1201,$AA274)="","",INDEX('Per Invoice'!A$2:A$1201,$AA274)))</f>
        <v/>
      </c>
      <c r="B274">
        <f>IF($AA274="","",IF(INDEX('Per Invoice'!B$2:B$1201,$AA274)="","",INDEX('Per Invoice'!B$2:B$1201,$AA274)))</f>
        <v/>
      </c>
      <c r="C274">
        <f>IF($AA274="","",IF(INDEX('Per Invoice'!C$2:C$1201,$AA274)="","",INDEX('Per Invoice'!C$2:C$1201,$AA274)))</f>
        <v/>
      </c>
      <c r="D274">
        <f>IF($AA274="","",IF(INDEX('Per Invoice'!D$2:D$1201,$AA274)="","",INDEX('Per Invoice'!D$2:D$1201,$AA274)))</f>
        <v/>
      </c>
      <c r="E274">
        <f>IF($AA274="","",IF(INDEX('Per Invoice'!E$2:E$1201,$AA274)="","",INDEX('Per Invoice'!E$2:E$1201,$AA274)))</f>
        <v/>
      </c>
      <c r="F274">
        <f>IF($AA274="","",IF(INDEX('Per Invoice'!F$2:F$1201,$AA274)="","",INDEX('Per Invoice'!F$2:F$1201,$AA274)))</f>
        <v/>
      </c>
      <c r="G274">
        <f>IF($AA274="","",IF(INDEX('Per Invoice'!G$2:G$1201,$AA274)="","",INDEX('Per Invoice'!G$2:G$1201,$AA274)))</f>
        <v/>
      </c>
      <c r="H274">
        <f>IF($AA274="","",IF(INDEX('Per Invoice'!H$2:H$1201,$AA274)="","",INDEX('Per Invoice'!H$2:H$1201,$AA274)))</f>
        <v/>
      </c>
      <c r="I274">
        <f>IF($AA274="","",IF(INDEX('Per Invoice'!I$2:I$1201,$AA274)="","",INDEX('Per Invoice'!I$2:I$1201,$AA274)))</f>
        <v/>
      </c>
      <c r="J274">
        <f>IF($AA274="","",IF(INDEX('Per Invoice'!J$2:J$1201,$AA274)="","",INDEX('Per Invoice'!J$2:J$1201,$AA274)))</f>
        <v/>
      </c>
      <c r="K274">
        <f>IF($AA274="","",IF(INDEX('Per Invoice'!K$2:K$1201,$AA274)="","",INDEX('Per Invoice'!K$2:K$1201,$AA274)))</f>
        <v/>
      </c>
      <c r="L274">
        <f>IF($AA274="","",IF(INDEX('Per Invoice'!L$2:L$1201,$AA274)="","",INDEX('Per Invoice'!L$2:L$1201,$AA274)))</f>
        <v/>
      </c>
      <c r="M274">
        <f>IF($AA274="","",IF(INDEX('Per Invoice'!M$2:M$1201,$AA274)="","",INDEX('Per Invoice'!M$2:M$1201,$AA274)))</f>
        <v/>
      </c>
      <c r="N274">
        <f>IF($AA274="","",IF(INDEX('Per Invoice'!N$2:N$1201,$AA274)="","",INDEX('Per Invoice'!N$2:N$1201,$AA274)))</f>
        <v/>
      </c>
      <c r="O274">
        <f>IF($AA274="","",IF(INDEX('Per Invoice'!O$2:O$1201,$AA274)="","",INDEX('Per Invoice'!O$2:O$1201,$AA274)))</f>
        <v/>
      </c>
      <c r="P274" s="7">
        <f>IF($AA274="","",IF(INDEX('Per Invoice'!P$2:P$1201,$AA274)="","",INDEX('Per Invoice'!P$2:P$1201,$AA274)))</f>
        <v/>
      </c>
      <c r="Q274">
        <f>IF($AA274="","",IF(INDEX('Per Invoice'!Q$2:Q$1201,$AA274)="","",INDEX('Per Invoice'!Q$2:Q$1201,$AA274)))</f>
        <v/>
      </c>
      <c r="R274" s="7">
        <f>IF($AA274="","",IF(INDEX('Per Invoice'!R$2:R$1201,$AA274)="","",INDEX('Per Invoice'!R$2:R$1201,$AA274)))</f>
        <v/>
      </c>
      <c r="S274" s="7">
        <f>IF($AA274="","",IF(INDEX('Per Invoice'!S$2:S$1201,$AA274)="","",INDEX('Per Invoice'!S$2:S$1201,$AA274)))</f>
        <v/>
      </c>
      <c r="T274">
        <f>IF($AA274="","",IF(INDEX('Per Invoice'!T$2:T$1201,$AA274)="","",INDEX('Per Invoice'!T$2:T$1201,$AA274)))</f>
        <v/>
      </c>
      <c r="U274" s="7">
        <f>IF($AA274="","",IF(INDEX('Per Invoice'!U$2:U$1201,$AA274)="","",INDEX('Per Invoice'!U$2:U$1201,$AA274)))</f>
        <v/>
      </c>
      <c r="V274" s="7">
        <f>IF($AA274="","",IF(INDEX('Per Invoice'!V$2:V$1201,$AA274)="","",INDEX('Per Invoice'!V$2:V$1201,$AA274)))</f>
        <v/>
      </c>
      <c r="W274" s="7">
        <f>IF($AA274="","",IF(INDEX('Per Invoice'!W$2:W$1201,$AA274)="","",INDEX('Per Invoice'!W$2:W$1201,$AA274)))</f>
        <v/>
      </c>
      <c r="X274" s="7">
        <f>IF($AA274="","",IF(INDEX('Per Invoice'!X$2:X$1201,$AA274)="","",INDEX('Per Invoice'!X$2:X$1201,$AA274)))</f>
        <v/>
      </c>
      <c r="Y274" s="7">
        <f>IF($AA274="","",IF(INDEX('Per Invoice'!Y$2:Y$1201,$AA274)="","",INDEX('Per Invoice'!Y$2:Y$1201,$AA274)))</f>
        <v/>
      </c>
      <c r="Z274" s="7">
        <f>IF($AA274="","",IF(INDEX('Per Invoice'!Z$2:Z$1201,$AA274)="","",INDEX('Per Invoice'!Z$2:Z$1201,$AA274)))</f>
        <v/>
      </c>
      <c r="AA274" s="16">
        <f>IFERROR(MATCH(Settings!$C$27&amp;"|"&amp;ROWS($AA$2:$AA274),'Per Invoice'!$AB$2:$AB$1201,0),"")</f>
        <v/>
      </c>
    </row>
    <row r="275">
      <c r="A275">
        <f>IF($AA275="","",IF(INDEX('Per Invoice'!A$2:A$1201,$AA275)="","",INDEX('Per Invoice'!A$2:A$1201,$AA275)))</f>
        <v/>
      </c>
      <c r="B275">
        <f>IF($AA275="","",IF(INDEX('Per Invoice'!B$2:B$1201,$AA275)="","",INDEX('Per Invoice'!B$2:B$1201,$AA275)))</f>
        <v/>
      </c>
      <c r="C275">
        <f>IF($AA275="","",IF(INDEX('Per Invoice'!C$2:C$1201,$AA275)="","",INDEX('Per Invoice'!C$2:C$1201,$AA275)))</f>
        <v/>
      </c>
      <c r="D275">
        <f>IF($AA275="","",IF(INDEX('Per Invoice'!D$2:D$1201,$AA275)="","",INDEX('Per Invoice'!D$2:D$1201,$AA275)))</f>
        <v/>
      </c>
      <c r="E275">
        <f>IF($AA275="","",IF(INDEX('Per Invoice'!E$2:E$1201,$AA275)="","",INDEX('Per Invoice'!E$2:E$1201,$AA275)))</f>
        <v/>
      </c>
      <c r="F275">
        <f>IF($AA275="","",IF(INDEX('Per Invoice'!F$2:F$1201,$AA275)="","",INDEX('Per Invoice'!F$2:F$1201,$AA275)))</f>
        <v/>
      </c>
      <c r="G275">
        <f>IF($AA275="","",IF(INDEX('Per Invoice'!G$2:G$1201,$AA275)="","",INDEX('Per Invoice'!G$2:G$1201,$AA275)))</f>
        <v/>
      </c>
      <c r="H275">
        <f>IF($AA275="","",IF(INDEX('Per Invoice'!H$2:H$1201,$AA275)="","",INDEX('Per Invoice'!H$2:H$1201,$AA275)))</f>
        <v/>
      </c>
      <c r="I275">
        <f>IF($AA275="","",IF(INDEX('Per Invoice'!I$2:I$1201,$AA275)="","",INDEX('Per Invoice'!I$2:I$1201,$AA275)))</f>
        <v/>
      </c>
      <c r="J275">
        <f>IF($AA275="","",IF(INDEX('Per Invoice'!J$2:J$1201,$AA275)="","",INDEX('Per Invoice'!J$2:J$1201,$AA275)))</f>
        <v/>
      </c>
      <c r="K275">
        <f>IF($AA275="","",IF(INDEX('Per Invoice'!K$2:K$1201,$AA275)="","",INDEX('Per Invoice'!K$2:K$1201,$AA275)))</f>
        <v/>
      </c>
      <c r="L275">
        <f>IF($AA275="","",IF(INDEX('Per Invoice'!L$2:L$1201,$AA275)="","",INDEX('Per Invoice'!L$2:L$1201,$AA275)))</f>
        <v/>
      </c>
      <c r="M275">
        <f>IF($AA275="","",IF(INDEX('Per Invoice'!M$2:M$1201,$AA275)="","",INDEX('Per Invoice'!M$2:M$1201,$AA275)))</f>
        <v/>
      </c>
      <c r="N275">
        <f>IF($AA275="","",IF(INDEX('Per Invoice'!N$2:N$1201,$AA275)="","",INDEX('Per Invoice'!N$2:N$1201,$AA275)))</f>
        <v/>
      </c>
      <c r="O275">
        <f>IF($AA275="","",IF(INDEX('Per Invoice'!O$2:O$1201,$AA275)="","",INDEX('Per Invoice'!O$2:O$1201,$AA275)))</f>
        <v/>
      </c>
      <c r="P275" s="7">
        <f>IF($AA275="","",IF(INDEX('Per Invoice'!P$2:P$1201,$AA275)="","",INDEX('Per Invoice'!P$2:P$1201,$AA275)))</f>
        <v/>
      </c>
      <c r="Q275">
        <f>IF($AA275="","",IF(INDEX('Per Invoice'!Q$2:Q$1201,$AA275)="","",INDEX('Per Invoice'!Q$2:Q$1201,$AA275)))</f>
        <v/>
      </c>
      <c r="R275" s="7">
        <f>IF($AA275="","",IF(INDEX('Per Invoice'!R$2:R$1201,$AA275)="","",INDEX('Per Invoice'!R$2:R$1201,$AA275)))</f>
        <v/>
      </c>
      <c r="S275" s="7">
        <f>IF($AA275="","",IF(INDEX('Per Invoice'!S$2:S$1201,$AA275)="","",INDEX('Per Invoice'!S$2:S$1201,$AA275)))</f>
        <v/>
      </c>
      <c r="T275">
        <f>IF($AA275="","",IF(INDEX('Per Invoice'!T$2:T$1201,$AA275)="","",INDEX('Per Invoice'!T$2:T$1201,$AA275)))</f>
        <v/>
      </c>
      <c r="U275" s="7">
        <f>IF($AA275="","",IF(INDEX('Per Invoice'!U$2:U$1201,$AA275)="","",INDEX('Per Invoice'!U$2:U$1201,$AA275)))</f>
        <v/>
      </c>
      <c r="V275" s="7">
        <f>IF($AA275="","",IF(INDEX('Per Invoice'!V$2:V$1201,$AA275)="","",INDEX('Per Invoice'!V$2:V$1201,$AA275)))</f>
        <v/>
      </c>
      <c r="W275" s="7">
        <f>IF($AA275="","",IF(INDEX('Per Invoice'!W$2:W$1201,$AA275)="","",INDEX('Per Invoice'!W$2:W$1201,$AA275)))</f>
        <v/>
      </c>
      <c r="X275" s="7">
        <f>IF($AA275="","",IF(INDEX('Per Invoice'!X$2:X$1201,$AA275)="","",INDEX('Per Invoice'!X$2:X$1201,$AA275)))</f>
        <v/>
      </c>
      <c r="Y275" s="7">
        <f>IF($AA275="","",IF(INDEX('Per Invoice'!Y$2:Y$1201,$AA275)="","",INDEX('Per Invoice'!Y$2:Y$1201,$AA275)))</f>
        <v/>
      </c>
      <c r="Z275" s="7">
        <f>IF($AA275="","",IF(INDEX('Per Invoice'!Z$2:Z$1201,$AA275)="","",INDEX('Per Invoice'!Z$2:Z$1201,$AA275)))</f>
        <v/>
      </c>
      <c r="AA275" s="16">
        <f>IFERROR(MATCH(Settings!$C$27&amp;"|"&amp;ROWS($AA$2:$AA275),'Per Invoice'!$AB$2:$AB$1201,0),"")</f>
        <v/>
      </c>
    </row>
    <row r="276">
      <c r="A276">
        <f>IF($AA276="","",IF(INDEX('Per Invoice'!A$2:A$1201,$AA276)="","",INDEX('Per Invoice'!A$2:A$1201,$AA276)))</f>
        <v/>
      </c>
      <c r="B276">
        <f>IF($AA276="","",IF(INDEX('Per Invoice'!B$2:B$1201,$AA276)="","",INDEX('Per Invoice'!B$2:B$1201,$AA276)))</f>
        <v/>
      </c>
      <c r="C276">
        <f>IF($AA276="","",IF(INDEX('Per Invoice'!C$2:C$1201,$AA276)="","",INDEX('Per Invoice'!C$2:C$1201,$AA276)))</f>
        <v/>
      </c>
      <c r="D276">
        <f>IF($AA276="","",IF(INDEX('Per Invoice'!D$2:D$1201,$AA276)="","",INDEX('Per Invoice'!D$2:D$1201,$AA276)))</f>
        <v/>
      </c>
      <c r="E276">
        <f>IF($AA276="","",IF(INDEX('Per Invoice'!E$2:E$1201,$AA276)="","",INDEX('Per Invoice'!E$2:E$1201,$AA276)))</f>
        <v/>
      </c>
      <c r="F276">
        <f>IF($AA276="","",IF(INDEX('Per Invoice'!F$2:F$1201,$AA276)="","",INDEX('Per Invoice'!F$2:F$1201,$AA276)))</f>
        <v/>
      </c>
      <c r="G276">
        <f>IF($AA276="","",IF(INDEX('Per Invoice'!G$2:G$1201,$AA276)="","",INDEX('Per Invoice'!G$2:G$1201,$AA276)))</f>
        <v/>
      </c>
      <c r="H276">
        <f>IF($AA276="","",IF(INDEX('Per Invoice'!H$2:H$1201,$AA276)="","",INDEX('Per Invoice'!H$2:H$1201,$AA276)))</f>
        <v/>
      </c>
      <c r="I276">
        <f>IF($AA276="","",IF(INDEX('Per Invoice'!I$2:I$1201,$AA276)="","",INDEX('Per Invoice'!I$2:I$1201,$AA276)))</f>
        <v/>
      </c>
      <c r="J276">
        <f>IF($AA276="","",IF(INDEX('Per Invoice'!J$2:J$1201,$AA276)="","",INDEX('Per Invoice'!J$2:J$1201,$AA276)))</f>
        <v/>
      </c>
      <c r="K276">
        <f>IF($AA276="","",IF(INDEX('Per Invoice'!K$2:K$1201,$AA276)="","",INDEX('Per Invoice'!K$2:K$1201,$AA276)))</f>
        <v/>
      </c>
      <c r="L276">
        <f>IF($AA276="","",IF(INDEX('Per Invoice'!L$2:L$1201,$AA276)="","",INDEX('Per Invoice'!L$2:L$1201,$AA276)))</f>
        <v/>
      </c>
      <c r="M276">
        <f>IF($AA276="","",IF(INDEX('Per Invoice'!M$2:M$1201,$AA276)="","",INDEX('Per Invoice'!M$2:M$1201,$AA276)))</f>
        <v/>
      </c>
      <c r="N276">
        <f>IF($AA276="","",IF(INDEX('Per Invoice'!N$2:N$1201,$AA276)="","",INDEX('Per Invoice'!N$2:N$1201,$AA276)))</f>
        <v/>
      </c>
      <c r="O276">
        <f>IF($AA276="","",IF(INDEX('Per Invoice'!O$2:O$1201,$AA276)="","",INDEX('Per Invoice'!O$2:O$1201,$AA276)))</f>
        <v/>
      </c>
      <c r="P276" s="7">
        <f>IF($AA276="","",IF(INDEX('Per Invoice'!P$2:P$1201,$AA276)="","",INDEX('Per Invoice'!P$2:P$1201,$AA276)))</f>
        <v/>
      </c>
      <c r="Q276">
        <f>IF($AA276="","",IF(INDEX('Per Invoice'!Q$2:Q$1201,$AA276)="","",INDEX('Per Invoice'!Q$2:Q$1201,$AA276)))</f>
        <v/>
      </c>
      <c r="R276" s="7">
        <f>IF($AA276="","",IF(INDEX('Per Invoice'!R$2:R$1201,$AA276)="","",INDEX('Per Invoice'!R$2:R$1201,$AA276)))</f>
        <v/>
      </c>
      <c r="S276" s="7">
        <f>IF($AA276="","",IF(INDEX('Per Invoice'!S$2:S$1201,$AA276)="","",INDEX('Per Invoice'!S$2:S$1201,$AA276)))</f>
        <v/>
      </c>
      <c r="T276">
        <f>IF($AA276="","",IF(INDEX('Per Invoice'!T$2:T$1201,$AA276)="","",INDEX('Per Invoice'!T$2:T$1201,$AA276)))</f>
        <v/>
      </c>
      <c r="U276" s="7">
        <f>IF($AA276="","",IF(INDEX('Per Invoice'!U$2:U$1201,$AA276)="","",INDEX('Per Invoice'!U$2:U$1201,$AA276)))</f>
        <v/>
      </c>
      <c r="V276" s="7">
        <f>IF($AA276="","",IF(INDEX('Per Invoice'!V$2:V$1201,$AA276)="","",INDEX('Per Invoice'!V$2:V$1201,$AA276)))</f>
        <v/>
      </c>
      <c r="W276" s="7">
        <f>IF($AA276="","",IF(INDEX('Per Invoice'!W$2:W$1201,$AA276)="","",INDEX('Per Invoice'!W$2:W$1201,$AA276)))</f>
        <v/>
      </c>
      <c r="X276" s="7">
        <f>IF($AA276="","",IF(INDEX('Per Invoice'!X$2:X$1201,$AA276)="","",INDEX('Per Invoice'!X$2:X$1201,$AA276)))</f>
        <v/>
      </c>
      <c r="Y276" s="7">
        <f>IF($AA276="","",IF(INDEX('Per Invoice'!Y$2:Y$1201,$AA276)="","",INDEX('Per Invoice'!Y$2:Y$1201,$AA276)))</f>
        <v/>
      </c>
      <c r="Z276" s="7">
        <f>IF($AA276="","",IF(INDEX('Per Invoice'!Z$2:Z$1201,$AA276)="","",INDEX('Per Invoice'!Z$2:Z$1201,$AA276)))</f>
        <v/>
      </c>
      <c r="AA276" s="16">
        <f>IFERROR(MATCH(Settings!$C$27&amp;"|"&amp;ROWS($AA$2:$AA276),'Per Invoice'!$AB$2:$AB$1201,0),"")</f>
        <v/>
      </c>
    </row>
    <row r="277">
      <c r="A277">
        <f>IF($AA277="","",IF(INDEX('Per Invoice'!A$2:A$1201,$AA277)="","",INDEX('Per Invoice'!A$2:A$1201,$AA277)))</f>
        <v/>
      </c>
      <c r="B277">
        <f>IF($AA277="","",IF(INDEX('Per Invoice'!B$2:B$1201,$AA277)="","",INDEX('Per Invoice'!B$2:B$1201,$AA277)))</f>
        <v/>
      </c>
      <c r="C277">
        <f>IF($AA277="","",IF(INDEX('Per Invoice'!C$2:C$1201,$AA277)="","",INDEX('Per Invoice'!C$2:C$1201,$AA277)))</f>
        <v/>
      </c>
      <c r="D277">
        <f>IF($AA277="","",IF(INDEX('Per Invoice'!D$2:D$1201,$AA277)="","",INDEX('Per Invoice'!D$2:D$1201,$AA277)))</f>
        <v/>
      </c>
      <c r="E277">
        <f>IF($AA277="","",IF(INDEX('Per Invoice'!E$2:E$1201,$AA277)="","",INDEX('Per Invoice'!E$2:E$1201,$AA277)))</f>
        <v/>
      </c>
      <c r="F277">
        <f>IF($AA277="","",IF(INDEX('Per Invoice'!F$2:F$1201,$AA277)="","",INDEX('Per Invoice'!F$2:F$1201,$AA277)))</f>
        <v/>
      </c>
      <c r="G277">
        <f>IF($AA277="","",IF(INDEX('Per Invoice'!G$2:G$1201,$AA277)="","",INDEX('Per Invoice'!G$2:G$1201,$AA277)))</f>
        <v/>
      </c>
      <c r="H277">
        <f>IF($AA277="","",IF(INDEX('Per Invoice'!H$2:H$1201,$AA277)="","",INDEX('Per Invoice'!H$2:H$1201,$AA277)))</f>
        <v/>
      </c>
      <c r="I277">
        <f>IF($AA277="","",IF(INDEX('Per Invoice'!I$2:I$1201,$AA277)="","",INDEX('Per Invoice'!I$2:I$1201,$AA277)))</f>
        <v/>
      </c>
      <c r="J277">
        <f>IF($AA277="","",IF(INDEX('Per Invoice'!J$2:J$1201,$AA277)="","",INDEX('Per Invoice'!J$2:J$1201,$AA277)))</f>
        <v/>
      </c>
      <c r="K277">
        <f>IF($AA277="","",IF(INDEX('Per Invoice'!K$2:K$1201,$AA277)="","",INDEX('Per Invoice'!K$2:K$1201,$AA277)))</f>
        <v/>
      </c>
      <c r="L277">
        <f>IF($AA277="","",IF(INDEX('Per Invoice'!L$2:L$1201,$AA277)="","",INDEX('Per Invoice'!L$2:L$1201,$AA277)))</f>
        <v/>
      </c>
      <c r="M277">
        <f>IF($AA277="","",IF(INDEX('Per Invoice'!M$2:M$1201,$AA277)="","",INDEX('Per Invoice'!M$2:M$1201,$AA277)))</f>
        <v/>
      </c>
      <c r="N277">
        <f>IF($AA277="","",IF(INDEX('Per Invoice'!N$2:N$1201,$AA277)="","",INDEX('Per Invoice'!N$2:N$1201,$AA277)))</f>
        <v/>
      </c>
      <c r="O277">
        <f>IF($AA277="","",IF(INDEX('Per Invoice'!O$2:O$1201,$AA277)="","",INDEX('Per Invoice'!O$2:O$1201,$AA277)))</f>
        <v/>
      </c>
      <c r="P277" s="7">
        <f>IF($AA277="","",IF(INDEX('Per Invoice'!P$2:P$1201,$AA277)="","",INDEX('Per Invoice'!P$2:P$1201,$AA277)))</f>
        <v/>
      </c>
      <c r="Q277">
        <f>IF($AA277="","",IF(INDEX('Per Invoice'!Q$2:Q$1201,$AA277)="","",INDEX('Per Invoice'!Q$2:Q$1201,$AA277)))</f>
        <v/>
      </c>
      <c r="R277" s="7">
        <f>IF($AA277="","",IF(INDEX('Per Invoice'!R$2:R$1201,$AA277)="","",INDEX('Per Invoice'!R$2:R$1201,$AA277)))</f>
        <v/>
      </c>
      <c r="S277" s="7">
        <f>IF($AA277="","",IF(INDEX('Per Invoice'!S$2:S$1201,$AA277)="","",INDEX('Per Invoice'!S$2:S$1201,$AA277)))</f>
        <v/>
      </c>
      <c r="T277">
        <f>IF($AA277="","",IF(INDEX('Per Invoice'!T$2:T$1201,$AA277)="","",INDEX('Per Invoice'!T$2:T$1201,$AA277)))</f>
        <v/>
      </c>
      <c r="U277" s="7">
        <f>IF($AA277="","",IF(INDEX('Per Invoice'!U$2:U$1201,$AA277)="","",INDEX('Per Invoice'!U$2:U$1201,$AA277)))</f>
        <v/>
      </c>
      <c r="V277" s="7">
        <f>IF($AA277="","",IF(INDEX('Per Invoice'!V$2:V$1201,$AA277)="","",INDEX('Per Invoice'!V$2:V$1201,$AA277)))</f>
        <v/>
      </c>
      <c r="W277" s="7">
        <f>IF($AA277="","",IF(INDEX('Per Invoice'!W$2:W$1201,$AA277)="","",INDEX('Per Invoice'!W$2:W$1201,$AA277)))</f>
        <v/>
      </c>
      <c r="X277" s="7">
        <f>IF($AA277="","",IF(INDEX('Per Invoice'!X$2:X$1201,$AA277)="","",INDEX('Per Invoice'!X$2:X$1201,$AA277)))</f>
        <v/>
      </c>
      <c r="Y277" s="7">
        <f>IF($AA277="","",IF(INDEX('Per Invoice'!Y$2:Y$1201,$AA277)="","",INDEX('Per Invoice'!Y$2:Y$1201,$AA277)))</f>
        <v/>
      </c>
      <c r="Z277" s="7">
        <f>IF($AA277="","",IF(INDEX('Per Invoice'!Z$2:Z$1201,$AA277)="","",INDEX('Per Invoice'!Z$2:Z$1201,$AA277)))</f>
        <v/>
      </c>
      <c r="AA277" s="16">
        <f>IFERROR(MATCH(Settings!$C$27&amp;"|"&amp;ROWS($AA$2:$AA277),'Per Invoice'!$AB$2:$AB$1201,0),"")</f>
        <v/>
      </c>
    </row>
    <row r="278">
      <c r="A278">
        <f>IF($AA278="","",IF(INDEX('Per Invoice'!A$2:A$1201,$AA278)="","",INDEX('Per Invoice'!A$2:A$1201,$AA278)))</f>
        <v/>
      </c>
      <c r="B278">
        <f>IF($AA278="","",IF(INDEX('Per Invoice'!B$2:B$1201,$AA278)="","",INDEX('Per Invoice'!B$2:B$1201,$AA278)))</f>
        <v/>
      </c>
      <c r="C278">
        <f>IF($AA278="","",IF(INDEX('Per Invoice'!C$2:C$1201,$AA278)="","",INDEX('Per Invoice'!C$2:C$1201,$AA278)))</f>
        <v/>
      </c>
      <c r="D278">
        <f>IF($AA278="","",IF(INDEX('Per Invoice'!D$2:D$1201,$AA278)="","",INDEX('Per Invoice'!D$2:D$1201,$AA278)))</f>
        <v/>
      </c>
      <c r="E278">
        <f>IF($AA278="","",IF(INDEX('Per Invoice'!E$2:E$1201,$AA278)="","",INDEX('Per Invoice'!E$2:E$1201,$AA278)))</f>
        <v/>
      </c>
      <c r="F278">
        <f>IF($AA278="","",IF(INDEX('Per Invoice'!F$2:F$1201,$AA278)="","",INDEX('Per Invoice'!F$2:F$1201,$AA278)))</f>
        <v/>
      </c>
      <c r="G278">
        <f>IF($AA278="","",IF(INDEX('Per Invoice'!G$2:G$1201,$AA278)="","",INDEX('Per Invoice'!G$2:G$1201,$AA278)))</f>
        <v/>
      </c>
      <c r="H278">
        <f>IF($AA278="","",IF(INDEX('Per Invoice'!H$2:H$1201,$AA278)="","",INDEX('Per Invoice'!H$2:H$1201,$AA278)))</f>
        <v/>
      </c>
      <c r="I278">
        <f>IF($AA278="","",IF(INDEX('Per Invoice'!I$2:I$1201,$AA278)="","",INDEX('Per Invoice'!I$2:I$1201,$AA278)))</f>
        <v/>
      </c>
      <c r="J278">
        <f>IF($AA278="","",IF(INDEX('Per Invoice'!J$2:J$1201,$AA278)="","",INDEX('Per Invoice'!J$2:J$1201,$AA278)))</f>
        <v/>
      </c>
      <c r="K278">
        <f>IF($AA278="","",IF(INDEX('Per Invoice'!K$2:K$1201,$AA278)="","",INDEX('Per Invoice'!K$2:K$1201,$AA278)))</f>
        <v/>
      </c>
      <c r="L278">
        <f>IF($AA278="","",IF(INDEX('Per Invoice'!L$2:L$1201,$AA278)="","",INDEX('Per Invoice'!L$2:L$1201,$AA278)))</f>
        <v/>
      </c>
      <c r="M278">
        <f>IF($AA278="","",IF(INDEX('Per Invoice'!M$2:M$1201,$AA278)="","",INDEX('Per Invoice'!M$2:M$1201,$AA278)))</f>
        <v/>
      </c>
      <c r="N278">
        <f>IF($AA278="","",IF(INDEX('Per Invoice'!N$2:N$1201,$AA278)="","",INDEX('Per Invoice'!N$2:N$1201,$AA278)))</f>
        <v/>
      </c>
      <c r="O278">
        <f>IF($AA278="","",IF(INDEX('Per Invoice'!O$2:O$1201,$AA278)="","",INDEX('Per Invoice'!O$2:O$1201,$AA278)))</f>
        <v/>
      </c>
      <c r="P278" s="7">
        <f>IF($AA278="","",IF(INDEX('Per Invoice'!P$2:P$1201,$AA278)="","",INDEX('Per Invoice'!P$2:P$1201,$AA278)))</f>
        <v/>
      </c>
      <c r="Q278">
        <f>IF($AA278="","",IF(INDEX('Per Invoice'!Q$2:Q$1201,$AA278)="","",INDEX('Per Invoice'!Q$2:Q$1201,$AA278)))</f>
        <v/>
      </c>
      <c r="R278" s="7">
        <f>IF($AA278="","",IF(INDEX('Per Invoice'!R$2:R$1201,$AA278)="","",INDEX('Per Invoice'!R$2:R$1201,$AA278)))</f>
        <v/>
      </c>
      <c r="S278" s="7">
        <f>IF($AA278="","",IF(INDEX('Per Invoice'!S$2:S$1201,$AA278)="","",INDEX('Per Invoice'!S$2:S$1201,$AA278)))</f>
        <v/>
      </c>
      <c r="T278">
        <f>IF($AA278="","",IF(INDEX('Per Invoice'!T$2:T$1201,$AA278)="","",INDEX('Per Invoice'!T$2:T$1201,$AA278)))</f>
        <v/>
      </c>
      <c r="U278" s="7">
        <f>IF($AA278="","",IF(INDEX('Per Invoice'!U$2:U$1201,$AA278)="","",INDEX('Per Invoice'!U$2:U$1201,$AA278)))</f>
        <v/>
      </c>
      <c r="V278" s="7">
        <f>IF($AA278="","",IF(INDEX('Per Invoice'!V$2:V$1201,$AA278)="","",INDEX('Per Invoice'!V$2:V$1201,$AA278)))</f>
        <v/>
      </c>
      <c r="W278" s="7">
        <f>IF($AA278="","",IF(INDEX('Per Invoice'!W$2:W$1201,$AA278)="","",INDEX('Per Invoice'!W$2:W$1201,$AA278)))</f>
        <v/>
      </c>
      <c r="X278" s="7">
        <f>IF($AA278="","",IF(INDEX('Per Invoice'!X$2:X$1201,$AA278)="","",INDEX('Per Invoice'!X$2:X$1201,$AA278)))</f>
        <v/>
      </c>
      <c r="Y278" s="7">
        <f>IF($AA278="","",IF(INDEX('Per Invoice'!Y$2:Y$1201,$AA278)="","",INDEX('Per Invoice'!Y$2:Y$1201,$AA278)))</f>
        <v/>
      </c>
      <c r="Z278" s="7">
        <f>IF($AA278="","",IF(INDEX('Per Invoice'!Z$2:Z$1201,$AA278)="","",INDEX('Per Invoice'!Z$2:Z$1201,$AA278)))</f>
        <v/>
      </c>
      <c r="AA278" s="16">
        <f>IFERROR(MATCH(Settings!$C$27&amp;"|"&amp;ROWS($AA$2:$AA278),'Per Invoice'!$AB$2:$AB$1201,0),"")</f>
        <v/>
      </c>
    </row>
    <row r="279">
      <c r="A279">
        <f>IF($AA279="","",IF(INDEX('Per Invoice'!A$2:A$1201,$AA279)="","",INDEX('Per Invoice'!A$2:A$1201,$AA279)))</f>
        <v/>
      </c>
      <c r="B279">
        <f>IF($AA279="","",IF(INDEX('Per Invoice'!B$2:B$1201,$AA279)="","",INDEX('Per Invoice'!B$2:B$1201,$AA279)))</f>
        <v/>
      </c>
      <c r="C279">
        <f>IF($AA279="","",IF(INDEX('Per Invoice'!C$2:C$1201,$AA279)="","",INDEX('Per Invoice'!C$2:C$1201,$AA279)))</f>
        <v/>
      </c>
      <c r="D279">
        <f>IF($AA279="","",IF(INDEX('Per Invoice'!D$2:D$1201,$AA279)="","",INDEX('Per Invoice'!D$2:D$1201,$AA279)))</f>
        <v/>
      </c>
      <c r="E279">
        <f>IF($AA279="","",IF(INDEX('Per Invoice'!E$2:E$1201,$AA279)="","",INDEX('Per Invoice'!E$2:E$1201,$AA279)))</f>
        <v/>
      </c>
      <c r="F279">
        <f>IF($AA279="","",IF(INDEX('Per Invoice'!F$2:F$1201,$AA279)="","",INDEX('Per Invoice'!F$2:F$1201,$AA279)))</f>
        <v/>
      </c>
      <c r="G279">
        <f>IF($AA279="","",IF(INDEX('Per Invoice'!G$2:G$1201,$AA279)="","",INDEX('Per Invoice'!G$2:G$1201,$AA279)))</f>
        <v/>
      </c>
      <c r="H279">
        <f>IF($AA279="","",IF(INDEX('Per Invoice'!H$2:H$1201,$AA279)="","",INDEX('Per Invoice'!H$2:H$1201,$AA279)))</f>
        <v/>
      </c>
      <c r="I279">
        <f>IF($AA279="","",IF(INDEX('Per Invoice'!I$2:I$1201,$AA279)="","",INDEX('Per Invoice'!I$2:I$1201,$AA279)))</f>
        <v/>
      </c>
      <c r="J279">
        <f>IF($AA279="","",IF(INDEX('Per Invoice'!J$2:J$1201,$AA279)="","",INDEX('Per Invoice'!J$2:J$1201,$AA279)))</f>
        <v/>
      </c>
      <c r="K279">
        <f>IF($AA279="","",IF(INDEX('Per Invoice'!K$2:K$1201,$AA279)="","",INDEX('Per Invoice'!K$2:K$1201,$AA279)))</f>
        <v/>
      </c>
      <c r="L279">
        <f>IF($AA279="","",IF(INDEX('Per Invoice'!L$2:L$1201,$AA279)="","",INDEX('Per Invoice'!L$2:L$1201,$AA279)))</f>
        <v/>
      </c>
      <c r="M279">
        <f>IF($AA279="","",IF(INDEX('Per Invoice'!M$2:M$1201,$AA279)="","",INDEX('Per Invoice'!M$2:M$1201,$AA279)))</f>
        <v/>
      </c>
      <c r="N279">
        <f>IF($AA279="","",IF(INDEX('Per Invoice'!N$2:N$1201,$AA279)="","",INDEX('Per Invoice'!N$2:N$1201,$AA279)))</f>
        <v/>
      </c>
      <c r="O279">
        <f>IF($AA279="","",IF(INDEX('Per Invoice'!O$2:O$1201,$AA279)="","",INDEX('Per Invoice'!O$2:O$1201,$AA279)))</f>
        <v/>
      </c>
      <c r="P279" s="7">
        <f>IF($AA279="","",IF(INDEX('Per Invoice'!P$2:P$1201,$AA279)="","",INDEX('Per Invoice'!P$2:P$1201,$AA279)))</f>
        <v/>
      </c>
      <c r="Q279">
        <f>IF($AA279="","",IF(INDEX('Per Invoice'!Q$2:Q$1201,$AA279)="","",INDEX('Per Invoice'!Q$2:Q$1201,$AA279)))</f>
        <v/>
      </c>
      <c r="R279" s="7">
        <f>IF($AA279="","",IF(INDEX('Per Invoice'!R$2:R$1201,$AA279)="","",INDEX('Per Invoice'!R$2:R$1201,$AA279)))</f>
        <v/>
      </c>
      <c r="S279" s="7">
        <f>IF($AA279="","",IF(INDEX('Per Invoice'!S$2:S$1201,$AA279)="","",INDEX('Per Invoice'!S$2:S$1201,$AA279)))</f>
        <v/>
      </c>
      <c r="T279">
        <f>IF($AA279="","",IF(INDEX('Per Invoice'!T$2:T$1201,$AA279)="","",INDEX('Per Invoice'!T$2:T$1201,$AA279)))</f>
        <v/>
      </c>
      <c r="U279" s="7">
        <f>IF($AA279="","",IF(INDEX('Per Invoice'!U$2:U$1201,$AA279)="","",INDEX('Per Invoice'!U$2:U$1201,$AA279)))</f>
        <v/>
      </c>
      <c r="V279" s="7">
        <f>IF($AA279="","",IF(INDEX('Per Invoice'!V$2:V$1201,$AA279)="","",INDEX('Per Invoice'!V$2:V$1201,$AA279)))</f>
        <v/>
      </c>
      <c r="W279" s="7">
        <f>IF($AA279="","",IF(INDEX('Per Invoice'!W$2:W$1201,$AA279)="","",INDEX('Per Invoice'!W$2:W$1201,$AA279)))</f>
        <v/>
      </c>
      <c r="X279" s="7">
        <f>IF($AA279="","",IF(INDEX('Per Invoice'!X$2:X$1201,$AA279)="","",INDEX('Per Invoice'!X$2:X$1201,$AA279)))</f>
        <v/>
      </c>
      <c r="Y279" s="7">
        <f>IF($AA279="","",IF(INDEX('Per Invoice'!Y$2:Y$1201,$AA279)="","",INDEX('Per Invoice'!Y$2:Y$1201,$AA279)))</f>
        <v/>
      </c>
      <c r="Z279" s="7">
        <f>IF($AA279="","",IF(INDEX('Per Invoice'!Z$2:Z$1201,$AA279)="","",INDEX('Per Invoice'!Z$2:Z$1201,$AA279)))</f>
        <v/>
      </c>
      <c r="AA279" s="16">
        <f>IFERROR(MATCH(Settings!$C$27&amp;"|"&amp;ROWS($AA$2:$AA279),'Per Invoice'!$AB$2:$AB$1201,0),"")</f>
        <v/>
      </c>
    </row>
    <row r="280">
      <c r="A280">
        <f>IF($AA280="","",IF(INDEX('Per Invoice'!A$2:A$1201,$AA280)="","",INDEX('Per Invoice'!A$2:A$1201,$AA280)))</f>
        <v/>
      </c>
      <c r="B280">
        <f>IF($AA280="","",IF(INDEX('Per Invoice'!B$2:B$1201,$AA280)="","",INDEX('Per Invoice'!B$2:B$1201,$AA280)))</f>
        <v/>
      </c>
      <c r="C280">
        <f>IF($AA280="","",IF(INDEX('Per Invoice'!C$2:C$1201,$AA280)="","",INDEX('Per Invoice'!C$2:C$1201,$AA280)))</f>
        <v/>
      </c>
      <c r="D280">
        <f>IF($AA280="","",IF(INDEX('Per Invoice'!D$2:D$1201,$AA280)="","",INDEX('Per Invoice'!D$2:D$1201,$AA280)))</f>
        <v/>
      </c>
      <c r="E280">
        <f>IF($AA280="","",IF(INDEX('Per Invoice'!E$2:E$1201,$AA280)="","",INDEX('Per Invoice'!E$2:E$1201,$AA280)))</f>
        <v/>
      </c>
      <c r="F280">
        <f>IF($AA280="","",IF(INDEX('Per Invoice'!F$2:F$1201,$AA280)="","",INDEX('Per Invoice'!F$2:F$1201,$AA280)))</f>
        <v/>
      </c>
      <c r="G280">
        <f>IF($AA280="","",IF(INDEX('Per Invoice'!G$2:G$1201,$AA280)="","",INDEX('Per Invoice'!G$2:G$1201,$AA280)))</f>
        <v/>
      </c>
      <c r="H280">
        <f>IF($AA280="","",IF(INDEX('Per Invoice'!H$2:H$1201,$AA280)="","",INDEX('Per Invoice'!H$2:H$1201,$AA280)))</f>
        <v/>
      </c>
      <c r="I280">
        <f>IF($AA280="","",IF(INDEX('Per Invoice'!I$2:I$1201,$AA280)="","",INDEX('Per Invoice'!I$2:I$1201,$AA280)))</f>
        <v/>
      </c>
      <c r="J280">
        <f>IF($AA280="","",IF(INDEX('Per Invoice'!J$2:J$1201,$AA280)="","",INDEX('Per Invoice'!J$2:J$1201,$AA280)))</f>
        <v/>
      </c>
      <c r="K280">
        <f>IF($AA280="","",IF(INDEX('Per Invoice'!K$2:K$1201,$AA280)="","",INDEX('Per Invoice'!K$2:K$1201,$AA280)))</f>
        <v/>
      </c>
      <c r="L280">
        <f>IF($AA280="","",IF(INDEX('Per Invoice'!L$2:L$1201,$AA280)="","",INDEX('Per Invoice'!L$2:L$1201,$AA280)))</f>
        <v/>
      </c>
      <c r="M280">
        <f>IF($AA280="","",IF(INDEX('Per Invoice'!M$2:M$1201,$AA280)="","",INDEX('Per Invoice'!M$2:M$1201,$AA280)))</f>
        <v/>
      </c>
      <c r="N280">
        <f>IF($AA280="","",IF(INDEX('Per Invoice'!N$2:N$1201,$AA280)="","",INDEX('Per Invoice'!N$2:N$1201,$AA280)))</f>
        <v/>
      </c>
      <c r="O280">
        <f>IF($AA280="","",IF(INDEX('Per Invoice'!O$2:O$1201,$AA280)="","",INDEX('Per Invoice'!O$2:O$1201,$AA280)))</f>
        <v/>
      </c>
      <c r="P280" s="7">
        <f>IF($AA280="","",IF(INDEX('Per Invoice'!P$2:P$1201,$AA280)="","",INDEX('Per Invoice'!P$2:P$1201,$AA280)))</f>
        <v/>
      </c>
      <c r="Q280">
        <f>IF($AA280="","",IF(INDEX('Per Invoice'!Q$2:Q$1201,$AA280)="","",INDEX('Per Invoice'!Q$2:Q$1201,$AA280)))</f>
        <v/>
      </c>
      <c r="R280" s="7">
        <f>IF($AA280="","",IF(INDEX('Per Invoice'!R$2:R$1201,$AA280)="","",INDEX('Per Invoice'!R$2:R$1201,$AA280)))</f>
        <v/>
      </c>
      <c r="S280" s="7">
        <f>IF($AA280="","",IF(INDEX('Per Invoice'!S$2:S$1201,$AA280)="","",INDEX('Per Invoice'!S$2:S$1201,$AA280)))</f>
        <v/>
      </c>
      <c r="T280">
        <f>IF($AA280="","",IF(INDEX('Per Invoice'!T$2:T$1201,$AA280)="","",INDEX('Per Invoice'!T$2:T$1201,$AA280)))</f>
        <v/>
      </c>
      <c r="U280" s="7">
        <f>IF($AA280="","",IF(INDEX('Per Invoice'!U$2:U$1201,$AA280)="","",INDEX('Per Invoice'!U$2:U$1201,$AA280)))</f>
        <v/>
      </c>
      <c r="V280" s="7">
        <f>IF($AA280="","",IF(INDEX('Per Invoice'!V$2:V$1201,$AA280)="","",INDEX('Per Invoice'!V$2:V$1201,$AA280)))</f>
        <v/>
      </c>
      <c r="W280" s="7">
        <f>IF($AA280="","",IF(INDEX('Per Invoice'!W$2:W$1201,$AA280)="","",INDEX('Per Invoice'!W$2:W$1201,$AA280)))</f>
        <v/>
      </c>
      <c r="X280" s="7">
        <f>IF($AA280="","",IF(INDEX('Per Invoice'!X$2:X$1201,$AA280)="","",INDEX('Per Invoice'!X$2:X$1201,$AA280)))</f>
        <v/>
      </c>
      <c r="Y280" s="7">
        <f>IF($AA280="","",IF(INDEX('Per Invoice'!Y$2:Y$1201,$AA280)="","",INDEX('Per Invoice'!Y$2:Y$1201,$AA280)))</f>
        <v/>
      </c>
      <c r="Z280" s="7">
        <f>IF($AA280="","",IF(INDEX('Per Invoice'!Z$2:Z$1201,$AA280)="","",INDEX('Per Invoice'!Z$2:Z$1201,$AA280)))</f>
        <v/>
      </c>
      <c r="AA280" s="16">
        <f>IFERROR(MATCH(Settings!$C$27&amp;"|"&amp;ROWS($AA$2:$AA280),'Per Invoice'!$AB$2:$AB$1201,0),"")</f>
        <v/>
      </c>
    </row>
    <row r="281">
      <c r="A281">
        <f>IF($AA281="","",IF(INDEX('Per Invoice'!A$2:A$1201,$AA281)="","",INDEX('Per Invoice'!A$2:A$1201,$AA281)))</f>
        <v/>
      </c>
      <c r="B281">
        <f>IF($AA281="","",IF(INDEX('Per Invoice'!B$2:B$1201,$AA281)="","",INDEX('Per Invoice'!B$2:B$1201,$AA281)))</f>
        <v/>
      </c>
      <c r="C281">
        <f>IF($AA281="","",IF(INDEX('Per Invoice'!C$2:C$1201,$AA281)="","",INDEX('Per Invoice'!C$2:C$1201,$AA281)))</f>
        <v/>
      </c>
      <c r="D281">
        <f>IF($AA281="","",IF(INDEX('Per Invoice'!D$2:D$1201,$AA281)="","",INDEX('Per Invoice'!D$2:D$1201,$AA281)))</f>
        <v/>
      </c>
      <c r="E281">
        <f>IF($AA281="","",IF(INDEX('Per Invoice'!E$2:E$1201,$AA281)="","",INDEX('Per Invoice'!E$2:E$1201,$AA281)))</f>
        <v/>
      </c>
      <c r="F281">
        <f>IF($AA281="","",IF(INDEX('Per Invoice'!F$2:F$1201,$AA281)="","",INDEX('Per Invoice'!F$2:F$1201,$AA281)))</f>
        <v/>
      </c>
      <c r="G281">
        <f>IF($AA281="","",IF(INDEX('Per Invoice'!G$2:G$1201,$AA281)="","",INDEX('Per Invoice'!G$2:G$1201,$AA281)))</f>
        <v/>
      </c>
      <c r="H281">
        <f>IF($AA281="","",IF(INDEX('Per Invoice'!H$2:H$1201,$AA281)="","",INDEX('Per Invoice'!H$2:H$1201,$AA281)))</f>
        <v/>
      </c>
      <c r="I281">
        <f>IF($AA281="","",IF(INDEX('Per Invoice'!I$2:I$1201,$AA281)="","",INDEX('Per Invoice'!I$2:I$1201,$AA281)))</f>
        <v/>
      </c>
      <c r="J281">
        <f>IF($AA281="","",IF(INDEX('Per Invoice'!J$2:J$1201,$AA281)="","",INDEX('Per Invoice'!J$2:J$1201,$AA281)))</f>
        <v/>
      </c>
      <c r="K281">
        <f>IF($AA281="","",IF(INDEX('Per Invoice'!K$2:K$1201,$AA281)="","",INDEX('Per Invoice'!K$2:K$1201,$AA281)))</f>
        <v/>
      </c>
      <c r="L281">
        <f>IF($AA281="","",IF(INDEX('Per Invoice'!L$2:L$1201,$AA281)="","",INDEX('Per Invoice'!L$2:L$1201,$AA281)))</f>
        <v/>
      </c>
      <c r="M281">
        <f>IF($AA281="","",IF(INDEX('Per Invoice'!M$2:M$1201,$AA281)="","",INDEX('Per Invoice'!M$2:M$1201,$AA281)))</f>
        <v/>
      </c>
      <c r="N281">
        <f>IF($AA281="","",IF(INDEX('Per Invoice'!N$2:N$1201,$AA281)="","",INDEX('Per Invoice'!N$2:N$1201,$AA281)))</f>
        <v/>
      </c>
      <c r="O281">
        <f>IF($AA281="","",IF(INDEX('Per Invoice'!O$2:O$1201,$AA281)="","",INDEX('Per Invoice'!O$2:O$1201,$AA281)))</f>
        <v/>
      </c>
      <c r="P281" s="7">
        <f>IF($AA281="","",IF(INDEX('Per Invoice'!P$2:P$1201,$AA281)="","",INDEX('Per Invoice'!P$2:P$1201,$AA281)))</f>
        <v/>
      </c>
      <c r="Q281">
        <f>IF($AA281="","",IF(INDEX('Per Invoice'!Q$2:Q$1201,$AA281)="","",INDEX('Per Invoice'!Q$2:Q$1201,$AA281)))</f>
        <v/>
      </c>
      <c r="R281" s="7">
        <f>IF($AA281="","",IF(INDEX('Per Invoice'!R$2:R$1201,$AA281)="","",INDEX('Per Invoice'!R$2:R$1201,$AA281)))</f>
        <v/>
      </c>
      <c r="S281" s="7">
        <f>IF($AA281="","",IF(INDEX('Per Invoice'!S$2:S$1201,$AA281)="","",INDEX('Per Invoice'!S$2:S$1201,$AA281)))</f>
        <v/>
      </c>
      <c r="T281">
        <f>IF($AA281="","",IF(INDEX('Per Invoice'!T$2:T$1201,$AA281)="","",INDEX('Per Invoice'!T$2:T$1201,$AA281)))</f>
        <v/>
      </c>
      <c r="U281" s="7">
        <f>IF($AA281="","",IF(INDEX('Per Invoice'!U$2:U$1201,$AA281)="","",INDEX('Per Invoice'!U$2:U$1201,$AA281)))</f>
        <v/>
      </c>
      <c r="V281" s="7">
        <f>IF($AA281="","",IF(INDEX('Per Invoice'!V$2:V$1201,$AA281)="","",INDEX('Per Invoice'!V$2:V$1201,$AA281)))</f>
        <v/>
      </c>
      <c r="W281" s="7">
        <f>IF($AA281="","",IF(INDEX('Per Invoice'!W$2:W$1201,$AA281)="","",INDEX('Per Invoice'!W$2:W$1201,$AA281)))</f>
        <v/>
      </c>
      <c r="X281" s="7">
        <f>IF($AA281="","",IF(INDEX('Per Invoice'!X$2:X$1201,$AA281)="","",INDEX('Per Invoice'!X$2:X$1201,$AA281)))</f>
        <v/>
      </c>
      <c r="Y281" s="7">
        <f>IF($AA281="","",IF(INDEX('Per Invoice'!Y$2:Y$1201,$AA281)="","",INDEX('Per Invoice'!Y$2:Y$1201,$AA281)))</f>
        <v/>
      </c>
      <c r="Z281" s="7">
        <f>IF($AA281="","",IF(INDEX('Per Invoice'!Z$2:Z$1201,$AA281)="","",INDEX('Per Invoice'!Z$2:Z$1201,$AA281)))</f>
        <v/>
      </c>
      <c r="AA281" s="16">
        <f>IFERROR(MATCH(Settings!$C$27&amp;"|"&amp;ROWS($AA$2:$AA281),'Per Invoice'!$AB$2:$AB$1201,0),"")</f>
        <v/>
      </c>
    </row>
    <row r="282">
      <c r="A282">
        <f>IF($AA282="","",IF(INDEX('Per Invoice'!A$2:A$1201,$AA282)="","",INDEX('Per Invoice'!A$2:A$1201,$AA282)))</f>
        <v/>
      </c>
      <c r="B282">
        <f>IF($AA282="","",IF(INDEX('Per Invoice'!B$2:B$1201,$AA282)="","",INDEX('Per Invoice'!B$2:B$1201,$AA282)))</f>
        <v/>
      </c>
      <c r="C282">
        <f>IF($AA282="","",IF(INDEX('Per Invoice'!C$2:C$1201,$AA282)="","",INDEX('Per Invoice'!C$2:C$1201,$AA282)))</f>
        <v/>
      </c>
      <c r="D282">
        <f>IF($AA282="","",IF(INDEX('Per Invoice'!D$2:D$1201,$AA282)="","",INDEX('Per Invoice'!D$2:D$1201,$AA282)))</f>
        <v/>
      </c>
      <c r="E282">
        <f>IF($AA282="","",IF(INDEX('Per Invoice'!E$2:E$1201,$AA282)="","",INDEX('Per Invoice'!E$2:E$1201,$AA282)))</f>
        <v/>
      </c>
      <c r="F282">
        <f>IF($AA282="","",IF(INDEX('Per Invoice'!F$2:F$1201,$AA282)="","",INDEX('Per Invoice'!F$2:F$1201,$AA282)))</f>
        <v/>
      </c>
      <c r="G282">
        <f>IF($AA282="","",IF(INDEX('Per Invoice'!G$2:G$1201,$AA282)="","",INDEX('Per Invoice'!G$2:G$1201,$AA282)))</f>
        <v/>
      </c>
      <c r="H282">
        <f>IF($AA282="","",IF(INDEX('Per Invoice'!H$2:H$1201,$AA282)="","",INDEX('Per Invoice'!H$2:H$1201,$AA282)))</f>
        <v/>
      </c>
      <c r="I282">
        <f>IF($AA282="","",IF(INDEX('Per Invoice'!I$2:I$1201,$AA282)="","",INDEX('Per Invoice'!I$2:I$1201,$AA282)))</f>
        <v/>
      </c>
      <c r="J282">
        <f>IF($AA282="","",IF(INDEX('Per Invoice'!J$2:J$1201,$AA282)="","",INDEX('Per Invoice'!J$2:J$1201,$AA282)))</f>
        <v/>
      </c>
      <c r="K282">
        <f>IF($AA282="","",IF(INDEX('Per Invoice'!K$2:K$1201,$AA282)="","",INDEX('Per Invoice'!K$2:K$1201,$AA282)))</f>
        <v/>
      </c>
      <c r="L282">
        <f>IF($AA282="","",IF(INDEX('Per Invoice'!L$2:L$1201,$AA282)="","",INDEX('Per Invoice'!L$2:L$1201,$AA282)))</f>
        <v/>
      </c>
      <c r="M282">
        <f>IF($AA282="","",IF(INDEX('Per Invoice'!M$2:M$1201,$AA282)="","",INDEX('Per Invoice'!M$2:M$1201,$AA282)))</f>
        <v/>
      </c>
      <c r="N282">
        <f>IF($AA282="","",IF(INDEX('Per Invoice'!N$2:N$1201,$AA282)="","",INDEX('Per Invoice'!N$2:N$1201,$AA282)))</f>
        <v/>
      </c>
      <c r="O282">
        <f>IF($AA282="","",IF(INDEX('Per Invoice'!O$2:O$1201,$AA282)="","",INDEX('Per Invoice'!O$2:O$1201,$AA282)))</f>
        <v/>
      </c>
      <c r="P282" s="7">
        <f>IF($AA282="","",IF(INDEX('Per Invoice'!P$2:P$1201,$AA282)="","",INDEX('Per Invoice'!P$2:P$1201,$AA282)))</f>
        <v/>
      </c>
      <c r="Q282">
        <f>IF($AA282="","",IF(INDEX('Per Invoice'!Q$2:Q$1201,$AA282)="","",INDEX('Per Invoice'!Q$2:Q$1201,$AA282)))</f>
        <v/>
      </c>
      <c r="R282" s="7">
        <f>IF($AA282="","",IF(INDEX('Per Invoice'!R$2:R$1201,$AA282)="","",INDEX('Per Invoice'!R$2:R$1201,$AA282)))</f>
        <v/>
      </c>
      <c r="S282" s="7">
        <f>IF($AA282="","",IF(INDEX('Per Invoice'!S$2:S$1201,$AA282)="","",INDEX('Per Invoice'!S$2:S$1201,$AA282)))</f>
        <v/>
      </c>
      <c r="T282">
        <f>IF($AA282="","",IF(INDEX('Per Invoice'!T$2:T$1201,$AA282)="","",INDEX('Per Invoice'!T$2:T$1201,$AA282)))</f>
        <v/>
      </c>
      <c r="U282" s="7">
        <f>IF($AA282="","",IF(INDEX('Per Invoice'!U$2:U$1201,$AA282)="","",INDEX('Per Invoice'!U$2:U$1201,$AA282)))</f>
        <v/>
      </c>
      <c r="V282" s="7">
        <f>IF($AA282="","",IF(INDEX('Per Invoice'!V$2:V$1201,$AA282)="","",INDEX('Per Invoice'!V$2:V$1201,$AA282)))</f>
        <v/>
      </c>
      <c r="W282" s="7">
        <f>IF($AA282="","",IF(INDEX('Per Invoice'!W$2:W$1201,$AA282)="","",INDEX('Per Invoice'!W$2:W$1201,$AA282)))</f>
        <v/>
      </c>
      <c r="X282" s="7">
        <f>IF($AA282="","",IF(INDEX('Per Invoice'!X$2:X$1201,$AA282)="","",INDEX('Per Invoice'!X$2:X$1201,$AA282)))</f>
        <v/>
      </c>
      <c r="Y282" s="7">
        <f>IF($AA282="","",IF(INDEX('Per Invoice'!Y$2:Y$1201,$AA282)="","",INDEX('Per Invoice'!Y$2:Y$1201,$AA282)))</f>
        <v/>
      </c>
      <c r="Z282" s="7">
        <f>IF($AA282="","",IF(INDEX('Per Invoice'!Z$2:Z$1201,$AA282)="","",INDEX('Per Invoice'!Z$2:Z$1201,$AA282)))</f>
        <v/>
      </c>
      <c r="AA282" s="16">
        <f>IFERROR(MATCH(Settings!$C$27&amp;"|"&amp;ROWS($AA$2:$AA282),'Per Invoice'!$AB$2:$AB$1201,0),"")</f>
        <v/>
      </c>
    </row>
    <row r="283">
      <c r="A283">
        <f>IF($AA283="","",IF(INDEX('Per Invoice'!A$2:A$1201,$AA283)="","",INDEX('Per Invoice'!A$2:A$1201,$AA283)))</f>
        <v/>
      </c>
      <c r="B283">
        <f>IF($AA283="","",IF(INDEX('Per Invoice'!B$2:B$1201,$AA283)="","",INDEX('Per Invoice'!B$2:B$1201,$AA283)))</f>
        <v/>
      </c>
      <c r="C283">
        <f>IF($AA283="","",IF(INDEX('Per Invoice'!C$2:C$1201,$AA283)="","",INDEX('Per Invoice'!C$2:C$1201,$AA283)))</f>
        <v/>
      </c>
      <c r="D283">
        <f>IF($AA283="","",IF(INDEX('Per Invoice'!D$2:D$1201,$AA283)="","",INDEX('Per Invoice'!D$2:D$1201,$AA283)))</f>
        <v/>
      </c>
      <c r="E283">
        <f>IF($AA283="","",IF(INDEX('Per Invoice'!E$2:E$1201,$AA283)="","",INDEX('Per Invoice'!E$2:E$1201,$AA283)))</f>
        <v/>
      </c>
      <c r="F283">
        <f>IF($AA283="","",IF(INDEX('Per Invoice'!F$2:F$1201,$AA283)="","",INDEX('Per Invoice'!F$2:F$1201,$AA283)))</f>
        <v/>
      </c>
      <c r="G283">
        <f>IF($AA283="","",IF(INDEX('Per Invoice'!G$2:G$1201,$AA283)="","",INDEX('Per Invoice'!G$2:G$1201,$AA283)))</f>
        <v/>
      </c>
      <c r="H283">
        <f>IF($AA283="","",IF(INDEX('Per Invoice'!H$2:H$1201,$AA283)="","",INDEX('Per Invoice'!H$2:H$1201,$AA283)))</f>
        <v/>
      </c>
      <c r="I283">
        <f>IF($AA283="","",IF(INDEX('Per Invoice'!I$2:I$1201,$AA283)="","",INDEX('Per Invoice'!I$2:I$1201,$AA283)))</f>
        <v/>
      </c>
      <c r="J283">
        <f>IF($AA283="","",IF(INDEX('Per Invoice'!J$2:J$1201,$AA283)="","",INDEX('Per Invoice'!J$2:J$1201,$AA283)))</f>
        <v/>
      </c>
      <c r="K283">
        <f>IF($AA283="","",IF(INDEX('Per Invoice'!K$2:K$1201,$AA283)="","",INDEX('Per Invoice'!K$2:K$1201,$AA283)))</f>
        <v/>
      </c>
      <c r="L283">
        <f>IF($AA283="","",IF(INDEX('Per Invoice'!L$2:L$1201,$AA283)="","",INDEX('Per Invoice'!L$2:L$1201,$AA283)))</f>
        <v/>
      </c>
      <c r="M283">
        <f>IF($AA283="","",IF(INDEX('Per Invoice'!M$2:M$1201,$AA283)="","",INDEX('Per Invoice'!M$2:M$1201,$AA283)))</f>
        <v/>
      </c>
      <c r="N283">
        <f>IF($AA283="","",IF(INDEX('Per Invoice'!N$2:N$1201,$AA283)="","",INDEX('Per Invoice'!N$2:N$1201,$AA283)))</f>
        <v/>
      </c>
      <c r="O283">
        <f>IF($AA283="","",IF(INDEX('Per Invoice'!O$2:O$1201,$AA283)="","",INDEX('Per Invoice'!O$2:O$1201,$AA283)))</f>
        <v/>
      </c>
      <c r="P283" s="7">
        <f>IF($AA283="","",IF(INDEX('Per Invoice'!P$2:P$1201,$AA283)="","",INDEX('Per Invoice'!P$2:P$1201,$AA283)))</f>
        <v/>
      </c>
      <c r="Q283">
        <f>IF($AA283="","",IF(INDEX('Per Invoice'!Q$2:Q$1201,$AA283)="","",INDEX('Per Invoice'!Q$2:Q$1201,$AA283)))</f>
        <v/>
      </c>
      <c r="R283" s="7">
        <f>IF($AA283="","",IF(INDEX('Per Invoice'!R$2:R$1201,$AA283)="","",INDEX('Per Invoice'!R$2:R$1201,$AA283)))</f>
        <v/>
      </c>
      <c r="S283" s="7">
        <f>IF($AA283="","",IF(INDEX('Per Invoice'!S$2:S$1201,$AA283)="","",INDEX('Per Invoice'!S$2:S$1201,$AA283)))</f>
        <v/>
      </c>
      <c r="T283">
        <f>IF($AA283="","",IF(INDEX('Per Invoice'!T$2:T$1201,$AA283)="","",INDEX('Per Invoice'!T$2:T$1201,$AA283)))</f>
        <v/>
      </c>
      <c r="U283" s="7">
        <f>IF($AA283="","",IF(INDEX('Per Invoice'!U$2:U$1201,$AA283)="","",INDEX('Per Invoice'!U$2:U$1201,$AA283)))</f>
        <v/>
      </c>
      <c r="V283" s="7">
        <f>IF($AA283="","",IF(INDEX('Per Invoice'!V$2:V$1201,$AA283)="","",INDEX('Per Invoice'!V$2:V$1201,$AA283)))</f>
        <v/>
      </c>
      <c r="W283" s="7">
        <f>IF($AA283="","",IF(INDEX('Per Invoice'!W$2:W$1201,$AA283)="","",INDEX('Per Invoice'!W$2:W$1201,$AA283)))</f>
        <v/>
      </c>
      <c r="X283" s="7">
        <f>IF($AA283="","",IF(INDEX('Per Invoice'!X$2:X$1201,$AA283)="","",INDEX('Per Invoice'!X$2:X$1201,$AA283)))</f>
        <v/>
      </c>
      <c r="Y283" s="7">
        <f>IF($AA283="","",IF(INDEX('Per Invoice'!Y$2:Y$1201,$AA283)="","",INDEX('Per Invoice'!Y$2:Y$1201,$AA283)))</f>
        <v/>
      </c>
      <c r="Z283" s="7">
        <f>IF($AA283="","",IF(INDEX('Per Invoice'!Z$2:Z$1201,$AA283)="","",INDEX('Per Invoice'!Z$2:Z$1201,$AA283)))</f>
        <v/>
      </c>
      <c r="AA283" s="16">
        <f>IFERROR(MATCH(Settings!$C$27&amp;"|"&amp;ROWS($AA$2:$AA283),'Per Invoice'!$AB$2:$AB$1201,0),"")</f>
        <v/>
      </c>
    </row>
    <row r="284">
      <c r="A284">
        <f>IF($AA284="","",IF(INDEX('Per Invoice'!A$2:A$1201,$AA284)="","",INDEX('Per Invoice'!A$2:A$1201,$AA284)))</f>
        <v/>
      </c>
      <c r="B284">
        <f>IF($AA284="","",IF(INDEX('Per Invoice'!B$2:B$1201,$AA284)="","",INDEX('Per Invoice'!B$2:B$1201,$AA284)))</f>
        <v/>
      </c>
      <c r="C284">
        <f>IF($AA284="","",IF(INDEX('Per Invoice'!C$2:C$1201,$AA284)="","",INDEX('Per Invoice'!C$2:C$1201,$AA284)))</f>
        <v/>
      </c>
      <c r="D284">
        <f>IF($AA284="","",IF(INDEX('Per Invoice'!D$2:D$1201,$AA284)="","",INDEX('Per Invoice'!D$2:D$1201,$AA284)))</f>
        <v/>
      </c>
      <c r="E284">
        <f>IF($AA284="","",IF(INDEX('Per Invoice'!E$2:E$1201,$AA284)="","",INDEX('Per Invoice'!E$2:E$1201,$AA284)))</f>
        <v/>
      </c>
      <c r="F284">
        <f>IF($AA284="","",IF(INDEX('Per Invoice'!F$2:F$1201,$AA284)="","",INDEX('Per Invoice'!F$2:F$1201,$AA284)))</f>
        <v/>
      </c>
      <c r="G284">
        <f>IF($AA284="","",IF(INDEX('Per Invoice'!G$2:G$1201,$AA284)="","",INDEX('Per Invoice'!G$2:G$1201,$AA284)))</f>
        <v/>
      </c>
      <c r="H284">
        <f>IF($AA284="","",IF(INDEX('Per Invoice'!H$2:H$1201,$AA284)="","",INDEX('Per Invoice'!H$2:H$1201,$AA284)))</f>
        <v/>
      </c>
      <c r="I284">
        <f>IF($AA284="","",IF(INDEX('Per Invoice'!I$2:I$1201,$AA284)="","",INDEX('Per Invoice'!I$2:I$1201,$AA284)))</f>
        <v/>
      </c>
      <c r="J284">
        <f>IF($AA284="","",IF(INDEX('Per Invoice'!J$2:J$1201,$AA284)="","",INDEX('Per Invoice'!J$2:J$1201,$AA284)))</f>
        <v/>
      </c>
      <c r="K284">
        <f>IF($AA284="","",IF(INDEX('Per Invoice'!K$2:K$1201,$AA284)="","",INDEX('Per Invoice'!K$2:K$1201,$AA284)))</f>
        <v/>
      </c>
      <c r="L284">
        <f>IF($AA284="","",IF(INDEX('Per Invoice'!L$2:L$1201,$AA284)="","",INDEX('Per Invoice'!L$2:L$1201,$AA284)))</f>
        <v/>
      </c>
      <c r="M284">
        <f>IF($AA284="","",IF(INDEX('Per Invoice'!M$2:M$1201,$AA284)="","",INDEX('Per Invoice'!M$2:M$1201,$AA284)))</f>
        <v/>
      </c>
      <c r="N284">
        <f>IF($AA284="","",IF(INDEX('Per Invoice'!N$2:N$1201,$AA284)="","",INDEX('Per Invoice'!N$2:N$1201,$AA284)))</f>
        <v/>
      </c>
      <c r="O284">
        <f>IF($AA284="","",IF(INDEX('Per Invoice'!O$2:O$1201,$AA284)="","",INDEX('Per Invoice'!O$2:O$1201,$AA284)))</f>
        <v/>
      </c>
      <c r="P284" s="7">
        <f>IF($AA284="","",IF(INDEX('Per Invoice'!P$2:P$1201,$AA284)="","",INDEX('Per Invoice'!P$2:P$1201,$AA284)))</f>
        <v/>
      </c>
      <c r="Q284">
        <f>IF($AA284="","",IF(INDEX('Per Invoice'!Q$2:Q$1201,$AA284)="","",INDEX('Per Invoice'!Q$2:Q$1201,$AA284)))</f>
        <v/>
      </c>
      <c r="R284" s="7">
        <f>IF($AA284="","",IF(INDEX('Per Invoice'!R$2:R$1201,$AA284)="","",INDEX('Per Invoice'!R$2:R$1201,$AA284)))</f>
        <v/>
      </c>
      <c r="S284" s="7">
        <f>IF($AA284="","",IF(INDEX('Per Invoice'!S$2:S$1201,$AA284)="","",INDEX('Per Invoice'!S$2:S$1201,$AA284)))</f>
        <v/>
      </c>
      <c r="T284">
        <f>IF($AA284="","",IF(INDEX('Per Invoice'!T$2:T$1201,$AA284)="","",INDEX('Per Invoice'!T$2:T$1201,$AA284)))</f>
        <v/>
      </c>
      <c r="U284" s="7">
        <f>IF($AA284="","",IF(INDEX('Per Invoice'!U$2:U$1201,$AA284)="","",INDEX('Per Invoice'!U$2:U$1201,$AA284)))</f>
        <v/>
      </c>
      <c r="V284" s="7">
        <f>IF($AA284="","",IF(INDEX('Per Invoice'!V$2:V$1201,$AA284)="","",INDEX('Per Invoice'!V$2:V$1201,$AA284)))</f>
        <v/>
      </c>
      <c r="W284" s="7">
        <f>IF($AA284="","",IF(INDEX('Per Invoice'!W$2:W$1201,$AA284)="","",INDEX('Per Invoice'!W$2:W$1201,$AA284)))</f>
        <v/>
      </c>
      <c r="X284" s="7">
        <f>IF($AA284="","",IF(INDEX('Per Invoice'!X$2:X$1201,$AA284)="","",INDEX('Per Invoice'!X$2:X$1201,$AA284)))</f>
        <v/>
      </c>
      <c r="Y284" s="7">
        <f>IF($AA284="","",IF(INDEX('Per Invoice'!Y$2:Y$1201,$AA284)="","",INDEX('Per Invoice'!Y$2:Y$1201,$AA284)))</f>
        <v/>
      </c>
      <c r="Z284" s="7">
        <f>IF($AA284="","",IF(INDEX('Per Invoice'!Z$2:Z$1201,$AA284)="","",INDEX('Per Invoice'!Z$2:Z$1201,$AA284)))</f>
        <v/>
      </c>
      <c r="AA284" s="16">
        <f>IFERROR(MATCH(Settings!$C$27&amp;"|"&amp;ROWS($AA$2:$AA284),'Per Invoice'!$AB$2:$AB$1201,0),"")</f>
        <v/>
      </c>
    </row>
    <row r="285">
      <c r="A285">
        <f>IF($AA285="","",IF(INDEX('Per Invoice'!A$2:A$1201,$AA285)="","",INDEX('Per Invoice'!A$2:A$1201,$AA285)))</f>
        <v/>
      </c>
      <c r="B285">
        <f>IF($AA285="","",IF(INDEX('Per Invoice'!B$2:B$1201,$AA285)="","",INDEX('Per Invoice'!B$2:B$1201,$AA285)))</f>
        <v/>
      </c>
      <c r="C285">
        <f>IF($AA285="","",IF(INDEX('Per Invoice'!C$2:C$1201,$AA285)="","",INDEX('Per Invoice'!C$2:C$1201,$AA285)))</f>
        <v/>
      </c>
      <c r="D285">
        <f>IF($AA285="","",IF(INDEX('Per Invoice'!D$2:D$1201,$AA285)="","",INDEX('Per Invoice'!D$2:D$1201,$AA285)))</f>
        <v/>
      </c>
      <c r="E285">
        <f>IF($AA285="","",IF(INDEX('Per Invoice'!E$2:E$1201,$AA285)="","",INDEX('Per Invoice'!E$2:E$1201,$AA285)))</f>
        <v/>
      </c>
      <c r="F285">
        <f>IF($AA285="","",IF(INDEX('Per Invoice'!F$2:F$1201,$AA285)="","",INDEX('Per Invoice'!F$2:F$1201,$AA285)))</f>
        <v/>
      </c>
      <c r="G285">
        <f>IF($AA285="","",IF(INDEX('Per Invoice'!G$2:G$1201,$AA285)="","",INDEX('Per Invoice'!G$2:G$1201,$AA285)))</f>
        <v/>
      </c>
      <c r="H285">
        <f>IF($AA285="","",IF(INDEX('Per Invoice'!H$2:H$1201,$AA285)="","",INDEX('Per Invoice'!H$2:H$1201,$AA285)))</f>
        <v/>
      </c>
      <c r="I285">
        <f>IF($AA285="","",IF(INDEX('Per Invoice'!I$2:I$1201,$AA285)="","",INDEX('Per Invoice'!I$2:I$1201,$AA285)))</f>
        <v/>
      </c>
      <c r="J285">
        <f>IF($AA285="","",IF(INDEX('Per Invoice'!J$2:J$1201,$AA285)="","",INDEX('Per Invoice'!J$2:J$1201,$AA285)))</f>
        <v/>
      </c>
      <c r="K285">
        <f>IF($AA285="","",IF(INDEX('Per Invoice'!K$2:K$1201,$AA285)="","",INDEX('Per Invoice'!K$2:K$1201,$AA285)))</f>
        <v/>
      </c>
      <c r="L285">
        <f>IF($AA285="","",IF(INDEX('Per Invoice'!L$2:L$1201,$AA285)="","",INDEX('Per Invoice'!L$2:L$1201,$AA285)))</f>
        <v/>
      </c>
      <c r="M285">
        <f>IF($AA285="","",IF(INDEX('Per Invoice'!M$2:M$1201,$AA285)="","",INDEX('Per Invoice'!M$2:M$1201,$AA285)))</f>
        <v/>
      </c>
      <c r="N285">
        <f>IF($AA285="","",IF(INDEX('Per Invoice'!N$2:N$1201,$AA285)="","",INDEX('Per Invoice'!N$2:N$1201,$AA285)))</f>
        <v/>
      </c>
      <c r="O285">
        <f>IF($AA285="","",IF(INDEX('Per Invoice'!O$2:O$1201,$AA285)="","",INDEX('Per Invoice'!O$2:O$1201,$AA285)))</f>
        <v/>
      </c>
      <c r="P285" s="7">
        <f>IF($AA285="","",IF(INDEX('Per Invoice'!P$2:P$1201,$AA285)="","",INDEX('Per Invoice'!P$2:P$1201,$AA285)))</f>
        <v/>
      </c>
      <c r="Q285">
        <f>IF($AA285="","",IF(INDEX('Per Invoice'!Q$2:Q$1201,$AA285)="","",INDEX('Per Invoice'!Q$2:Q$1201,$AA285)))</f>
        <v/>
      </c>
      <c r="R285" s="7">
        <f>IF($AA285="","",IF(INDEX('Per Invoice'!R$2:R$1201,$AA285)="","",INDEX('Per Invoice'!R$2:R$1201,$AA285)))</f>
        <v/>
      </c>
      <c r="S285" s="7">
        <f>IF($AA285="","",IF(INDEX('Per Invoice'!S$2:S$1201,$AA285)="","",INDEX('Per Invoice'!S$2:S$1201,$AA285)))</f>
        <v/>
      </c>
      <c r="T285">
        <f>IF($AA285="","",IF(INDEX('Per Invoice'!T$2:T$1201,$AA285)="","",INDEX('Per Invoice'!T$2:T$1201,$AA285)))</f>
        <v/>
      </c>
      <c r="U285" s="7">
        <f>IF($AA285="","",IF(INDEX('Per Invoice'!U$2:U$1201,$AA285)="","",INDEX('Per Invoice'!U$2:U$1201,$AA285)))</f>
        <v/>
      </c>
      <c r="V285" s="7">
        <f>IF($AA285="","",IF(INDEX('Per Invoice'!V$2:V$1201,$AA285)="","",INDEX('Per Invoice'!V$2:V$1201,$AA285)))</f>
        <v/>
      </c>
      <c r="W285" s="7">
        <f>IF($AA285="","",IF(INDEX('Per Invoice'!W$2:W$1201,$AA285)="","",INDEX('Per Invoice'!W$2:W$1201,$AA285)))</f>
        <v/>
      </c>
      <c r="X285" s="7">
        <f>IF($AA285="","",IF(INDEX('Per Invoice'!X$2:X$1201,$AA285)="","",INDEX('Per Invoice'!X$2:X$1201,$AA285)))</f>
        <v/>
      </c>
      <c r="Y285" s="7">
        <f>IF($AA285="","",IF(INDEX('Per Invoice'!Y$2:Y$1201,$AA285)="","",INDEX('Per Invoice'!Y$2:Y$1201,$AA285)))</f>
        <v/>
      </c>
      <c r="Z285" s="7">
        <f>IF($AA285="","",IF(INDEX('Per Invoice'!Z$2:Z$1201,$AA285)="","",INDEX('Per Invoice'!Z$2:Z$1201,$AA285)))</f>
        <v/>
      </c>
      <c r="AA285" s="16">
        <f>IFERROR(MATCH(Settings!$C$27&amp;"|"&amp;ROWS($AA$2:$AA285),'Per Invoice'!$AB$2:$AB$1201,0),"")</f>
        <v/>
      </c>
    </row>
    <row r="286">
      <c r="A286">
        <f>IF($AA286="","",IF(INDEX('Per Invoice'!A$2:A$1201,$AA286)="","",INDEX('Per Invoice'!A$2:A$1201,$AA286)))</f>
        <v/>
      </c>
      <c r="B286">
        <f>IF($AA286="","",IF(INDEX('Per Invoice'!B$2:B$1201,$AA286)="","",INDEX('Per Invoice'!B$2:B$1201,$AA286)))</f>
        <v/>
      </c>
      <c r="C286">
        <f>IF($AA286="","",IF(INDEX('Per Invoice'!C$2:C$1201,$AA286)="","",INDEX('Per Invoice'!C$2:C$1201,$AA286)))</f>
        <v/>
      </c>
      <c r="D286">
        <f>IF($AA286="","",IF(INDEX('Per Invoice'!D$2:D$1201,$AA286)="","",INDEX('Per Invoice'!D$2:D$1201,$AA286)))</f>
        <v/>
      </c>
      <c r="E286">
        <f>IF($AA286="","",IF(INDEX('Per Invoice'!E$2:E$1201,$AA286)="","",INDEX('Per Invoice'!E$2:E$1201,$AA286)))</f>
        <v/>
      </c>
      <c r="F286">
        <f>IF($AA286="","",IF(INDEX('Per Invoice'!F$2:F$1201,$AA286)="","",INDEX('Per Invoice'!F$2:F$1201,$AA286)))</f>
        <v/>
      </c>
      <c r="G286">
        <f>IF($AA286="","",IF(INDEX('Per Invoice'!G$2:G$1201,$AA286)="","",INDEX('Per Invoice'!G$2:G$1201,$AA286)))</f>
        <v/>
      </c>
      <c r="H286">
        <f>IF($AA286="","",IF(INDEX('Per Invoice'!H$2:H$1201,$AA286)="","",INDEX('Per Invoice'!H$2:H$1201,$AA286)))</f>
        <v/>
      </c>
      <c r="I286">
        <f>IF($AA286="","",IF(INDEX('Per Invoice'!I$2:I$1201,$AA286)="","",INDEX('Per Invoice'!I$2:I$1201,$AA286)))</f>
        <v/>
      </c>
      <c r="J286">
        <f>IF($AA286="","",IF(INDEX('Per Invoice'!J$2:J$1201,$AA286)="","",INDEX('Per Invoice'!J$2:J$1201,$AA286)))</f>
        <v/>
      </c>
      <c r="K286">
        <f>IF($AA286="","",IF(INDEX('Per Invoice'!K$2:K$1201,$AA286)="","",INDEX('Per Invoice'!K$2:K$1201,$AA286)))</f>
        <v/>
      </c>
      <c r="L286">
        <f>IF($AA286="","",IF(INDEX('Per Invoice'!L$2:L$1201,$AA286)="","",INDEX('Per Invoice'!L$2:L$1201,$AA286)))</f>
        <v/>
      </c>
      <c r="M286">
        <f>IF($AA286="","",IF(INDEX('Per Invoice'!M$2:M$1201,$AA286)="","",INDEX('Per Invoice'!M$2:M$1201,$AA286)))</f>
        <v/>
      </c>
      <c r="N286">
        <f>IF($AA286="","",IF(INDEX('Per Invoice'!N$2:N$1201,$AA286)="","",INDEX('Per Invoice'!N$2:N$1201,$AA286)))</f>
        <v/>
      </c>
      <c r="O286">
        <f>IF($AA286="","",IF(INDEX('Per Invoice'!O$2:O$1201,$AA286)="","",INDEX('Per Invoice'!O$2:O$1201,$AA286)))</f>
        <v/>
      </c>
      <c r="P286" s="7">
        <f>IF($AA286="","",IF(INDEX('Per Invoice'!P$2:P$1201,$AA286)="","",INDEX('Per Invoice'!P$2:P$1201,$AA286)))</f>
        <v/>
      </c>
      <c r="Q286">
        <f>IF($AA286="","",IF(INDEX('Per Invoice'!Q$2:Q$1201,$AA286)="","",INDEX('Per Invoice'!Q$2:Q$1201,$AA286)))</f>
        <v/>
      </c>
      <c r="R286" s="7">
        <f>IF($AA286="","",IF(INDEX('Per Invoice'!R$2:R$1201,$AA286)="","",INDEX('Per Invoice'!R$2:R$1201,$AA286)))</f>
        <v/>
      </c>
      <c r="S286" s="7">
        <f>IF($AA286="","",IF(INDEX('Per Invoice'!S$2:S$1201,$AA286)="","",INDEX('Per Invoice'!S$2:S$1201,$AA286)))</f>
        <v/>
      </c>
      <c r="T286">
        <f>IF($AA286="","",IF(INDEX('Per Invoice'!T$2:T$1201,$AA286)="","",INDEX('Per Invoice'!T$2:T$1201,$AA286)))</f>
        <v/>
      </c>
      <c r="U286" s="7">
        <f>IF($AA286="","",IF(INDEX('Per Invoice'!U$2:U$1201,$AA286)="","",INDEX('Per Invoice'!U$2:U$1201,$AA286)))</f>
        <v/>
      </c>
      <c r="V286" s="7">
        <f>IF($AA286="","",IF(INDEX('Per Invoice'!V$2:V$1201,$AA286)="","",INDEX('Per Invoice'!V$2:V$1201,$AA286)))</f>
        <v/>
      </c>
      <c r="W286" s="7">
        <f>IF($AA286="","",IF(INDEX('Per Invoice'!W$2:W$1201,$AA286)="","",INDEX('Per Invoice'!W$2:W$1201,$AA286)))</f>
        <v/>
      </c>
      <c r="X286" s="7">
        <f>IF($AA286="","",IF(INDEX('Per Invoice'!X$2:X$1201,$AA286)="","",INDEX('Per Invoice'!X$2:X$1201,$AA286)))</f>
        <v/>
      </c>
      <c r="Y286" s="7">
        <f>IF($AA286="","",IF(INDEX('Per Invoice'!Y$2:Y$1201,$AA286)="","",INDEX('Per Invoice'!Y$2:Y$1201,$AA286)))</f>
        <v/>
      </c>
      <c r="Z286" s="7">
        <f>IF($AA286="","",IF(INDEX('Per Invoice'!Z$2:Z$1201,$AA286)="","",INDEX('Per Invoice'!Z$2:Z$1201,$AA286)))</f>
        <v/>
      </c>
      <c r="AA286" s="16">
        <f>IFERROR(MATCH(Settings!$C$27&amp;"|"&amp;ROWS($AA$2:$AA286),'Per Invoice'!$AB$2:$AB$1201,0),"")</f>
        <v/>
      </c>
    </row>
    <row r="287">
      <c r="A287">
        <f>IF($AA287="","",IF(INDEX('Per Invoice'!A$2:A$1201,$AA287)="","",INDEX('Per Invoice'!A$2:A$1201,$AA287)))</f>
        <v/>
      </c>
      <c r="B287">
        <f>IF($AA287="","",IF(INDEX('Per Invoice'!B$2:B$1201,$AA287)="","",INDEX('Per Invoice'!B$2:B$1201,$AA287)))</f>
        <v/>
      </c>
      <c r="C287">
        <f>IF($AA287="","",IF(INDEX('Per Invoice'!C$2:C$1201,$AA287)="","",INDEX('Per Invoice'!C$2:C$1201,$AA287)))</f>
        <v/>
      </c>
      <c r="D287">
        <f>IF($AA287="","",IF(INDEX('Per Invoice'!D$2:D$1201,$AA287)="","",INDEX('Per Invoice'!D$2:D$1201,$AA287)))</f>
        <v/>
      </c>
      <c r="E287">
        <f>IF($AA287="","",IF(INDEX('Per Invoice'!E$2:E$1201,$AA287)="","",INDEX('Per Invoice'!E$2:E$1201,$AA287)))</f>
        <v/>
      </c>
      <c r="F287">
        <f>IF($AA287="","",IF(INDEX('Per Invoice'!F$2:F$1201,$AA287)="","",INDEX('Per Invoice'!F$2:F$1201,$AA287)))</f>
        <v/>
      </c>
      <c r="G287">
        <f>IF($AA287="","",IF(INDEX('Per Invoice'!G$2:G$1201,$AA287)="","",INDEX('Per Invoice'!G$2:G$1201,$AA287)))</f>
        <v/>
      </c>
      <c r="H287">
        <f>IF($AA287="","",IF(INDEX('Per Invoice'!H$2:H$1201,$AA287)="","",INDEX('Per Invoice'!H$2:H$1201,$AA287)))</f>
        <v/>
      </c>
      <c r="I287">
        <f>IF($AA287="","",IF(INDEX('Per Invoice'!I$2:I$1201,$AA287)="","",INDEX('Per Invoice'!I$2:I$1201,$AA287)))</f>
        <v/>
      </c>
      <c r="J287">
        <f>IF($AA287="","",IF(INDEX('Per Invoice'!J$2:J$1201,$AA287)="","",INDEX('Per Invoice'!J$2:J$1201,$AA287)))</f>
        <v/>
      </c>
      <c r="K287">
        <f>IF($AA287="","",IF(INDEX('Per Invoice'!K$2:K$1201,$AA287)="","",INDEX('Per Invoice'!K$2:K$1201,$AA287)))</f>
        <v/>
      </c>
      <c r="L287">
        <f>IF($AA287="","",IF(INDEX('Per Invoice'!L$2:L$1201,$AA287)="","",INDEX('Per Invoice'!L$2:L$1201,$AA287)))</f>
        <v/>
      </c>
      <c r="M287">
        <f>IF($AA287="","",IF(INDEX('Per Invoice'!M$2:M$1201,$AA287)="","",INDEX('Per Invoice'!M$2:M$1201,$AA287)))</f>
        <v/>
      </c>
      <c r="N287">
        <f>IF($AA287="","",IF(INDEX('Per Invoice'!N$2:N$1201,$AA287)="","",INDEX('Per Invoice'!N$2:N$1201,$AA287)))</f>
        <v/>
      </c>
      <c r="O287">
        <f>IF($AA287="","",IF(INDEX('Per Invoice'!O$2:O$1201,$AA287)="","",INDEX('Per Invoice'!O$2:O$1201,$AA287)))</f>
        <v/>
      </c>
      <c r="P287" s="7">
        <f>IF($AA287="","",IF(INDEX('Per Invoice'!P$2:P$1201,$AA287)="","",INDEX('Per Invoice'!P$2:P$1201,$AA287)))</f>
        <v/>
      </c>
      <c r="Q287">
        <f>IF($AA287="","",IF(INDEX('Per Invoice'!Q$2:Q$1201,$AA287)="","",INDEX('Per Invoice'!Q$2:Q$1201,$AA287)))</f>
        <v/>
      </c>
      <c r="R287" s="7">
        <f>IF($AA287="","",IF(INDEX('Per Invoice'!R$2:R$1201,$AA287)="","",INDEX('Per Invoice'!R$2:R$1201,$AA287)))</f>
        <v/>
      </c>
      <c r="S287" s="7">
        <f>IF($AA287="","",IF(INDEX('Per Invoice'!S$2:S$1201,$AA287)="","",INDEX('Per Invoice'!S$2:S$1201,$AA287)))</f>
        <v/>
      </c>
      <c r="T287">
        <f>IF($AA287="","",IF(INDEX('Per Invoice'!T$2:T$1201,$AA287)="","",INDEX('Per Invoice'!T$2:T$1201,$AA287)))</f>
        <v/>
      </c>
      <c r="U287" s="7">
        <f>IF($AA287="","",IF(INDEX('Per Invoice'!U$2:U$1201,$AA287)="","",INDEX('Per Invoice'!U$2:U$1201,$AA287)))</f>
        <v/>
      </c>
      <c r="V287" s="7">
        <f>IF($AA287="","",IF(INDEX('Per Invoice'!V$2:V$1201,$AA287)="","",INDEX('Per Invoice'!V$2:V$1201,$AA287)))</f>
        <v/>
      </c>
      <c r="W287" s="7">
        <f>IF($AA287="","",IF(INDEX('Per Invoice'!W$2:W$1201,$AA287)="","",INDEX('Per Invoice'!W$2:W$1201,$AA287)))</f>
        <v/>
      </c>
      <c r="X287" s="7">
        <f>IF($AA287="","",IF(INDEX('Per Invoice'!X$2:X$1201,$AA287)="","",INDEX('Per Invoice'!X$2:X$1201,$AA287)))</f>
        <v/>
      </c>
      <c r="Y287" s="7">
        <f>IF($AA287="","",IF(INDEX('Per Invoice'!Y$2:Y$1201,$AA287)="","",INDEX('Per Invoice'!Y$2:Y$1201,$AA287)))</f>
        <v/>
      </c>
      <c r="Z287" s="7">
        <f>IF($AA287="","",IF(INDEX('Per Invoice'!Z$2:Z$1201,$AA287)="","",INDEX('Per Invoice'!Z$2:Z$1201,$AA287)))</f>
        <v/>
      </c>
      <c r="AA287" s="16">
        <f>IFERROR(MATCH(Settings!$C$27&amp;"|"&amp;ROWS($AA$2:$AA287),'Per Invoice'!$AB$2:$AB$1201,0),"")</f>
        <v/>
      </c>
    </row>
    <row r="288">
      <c r="A288">
        <f>IF($AA288="","",IF(INDEX('Per Invoice'!A$2:A$1201,$AA288)="","",INDEX('Per Invoice'!A$2:A$1201,$AA288)))</f>
        <v/>
      </c>
      <c r="B288">
        <f>IF($AA288="","",IF(INDEX('Per Invoice'!B$2:B$1201,$AA288)="","",INDEX('Per Invoice'!B$2:B$1201,$AA288)))</f>
        <v/>
      </c>
      <c r="C288">
        <f>IF($AA288="","",IF(INDEX('Per Invoice'!C$2:C$1201,$AA288)="","",INDEX('Per Invoice'!C$2:C$1201,$AA288)))</f>
        <v/>
      </c>
      <c r="D288">
        <f>IF($AA288="","",IF(INDEX('Per Invoice'!D$2:D$1201,$AA288)="","",INDEX('Per Invoice'!D$2:D$1201,$AA288)))</f>
        <v/>
      </c>
      <c r="E288">
        <f>IF($AA288="","",IF(INDEX('Per Invoice'!E$2:E$1201,$AA288)="","",INDEX('Per Invoice'!E$2:E$1201,$AA288)))</f>
        <v/>
      </c>
      <c r="F288">
        <f>IF($AA288="","",IF(INDEX('Per Invoice'!F$2:F$1201,$AA288)="","",INDEX('Per Invoice'!F$2:F$1201,$AA288)))</f>
        <v/>
      </c>
      <c r="G288">
        <f>IF($AA288="","",IF(INDEX('Per Invoice'!G$2:G$1201,$AA288)="","",INDEX('Per Invoice'!G$2:G$1201,$AA288)))</f>
        <v/>
      </c>
      <c r="H288">
        <f>IF($AA288="","",IF(INDEX('Per Invoice'!H$2:H$1201,$AA288)="","",INDEX('Per Invoice'!H$2:H$1201,$AA288)))</f>
        <v/>
      </c>
      <c r="I288">
        <f>IF($AA288="","",IF(INDEX('Per Invoice'!I$2:I$1201,$AA288)="","",INDEX('Per Invoice'!I$2:I$1201,$AA288)))</f>
        <v/>
      </c>
      <c r="J288">
        <f>IF($AA288="","",IF(INDEX('Per Invoice'!J$2:J$1201,$AA288)="","",INDEX('Per Invoice'!J$2:J$1201,$AA288)))</f>
        <v/>
      </c>
      <c r="K288">
        <f>IF($AA288="","",IF(INDEX('Per Invoice'!K$2:K$1201,$AA288)="","",INDEX('Per Invoice'!K$2:K$1201,$AA288)))</f>
        <v/>
      </c>
      <c r="L288">
        <f>IF($AA288="","",IF(INDEX('Per Invoice'!L$2:L$1201,$AA288)="","",INDEX('Per Invoice'!L$2:L$1201,$AA288)))</f>
        <v/>
      </c>
      <c r="M288">
        <f>IF($AA288="","",IF(INDEX('Per Invoice'!M$2:M$1201,$AA288)="","",INDEX('Per Invoice'!M$2:M$1201,$AA288)))</f>
        <v/>
      </c>
      <c r="N288">
        <f>IF($AA288="","",IF(INDEX('Per Invoice'!N$2:N$1201,$AA288)="","",INDEX('Per Invoice'!N$2:N$1201,$AA288)))</f>
        <v/>
      </c>
      <c r="O288">
        <f>IF($AA288="","",IF(INDEX('Per Invoice'!O$2:O$1201,$AA288)="","",INDEX('Per Invoice'!O$2:O$1201,$AA288)))</f>
        <v/>
      </c>
      <c r="P288" s="7">
        <f>IF($AA288="","",IF(INDEX('Per Invoice'!P$2:P$1201,$AA288)="","",INDEX('Per Invoice'!P$2:P$1201,$AA288)))</f>
        <v/>
      </c>
      <c r="Q288">
        <f>IF($AA288="","",IF(INDEX('Per Invoice'!Q$2:Q$1201,$AA288)="","",INDEX('Per Invoice'!Q$2:Q$1201,$AA288)))</f>
        <v/>
      </c>
      <c r="R288" s="7">
        <f>IF($AA288="","",IF(INDEX('Per Invoice'!R$2:R$1201,$AA288)="","",INDEX('Per Invoice'!R$2:R$1201,$AA288)))</f>
        <v/>
      </c>
      <c r="S288" s="7">
        <f>IF($AA288="","",IF(INDEX('Per Invoice'!S$2:S$1201,$AA288)="","",INDEX('Per Invoice'!S$2:S$1201,$AA288)))</f>
        <v/>
      </c>
      <c r="T288">
        <f>IF($AA288="","",IF(INDEX('Per Invoice'!T$2:T$1201,$AA288)="","",INDEX('Per Invoice'!T$2:T$1201,$AA288)))</f>
        <v/>
      </c>
      <c r="U288" s="7">
        <f>IF($AA288="","",IF(INDEX('Per Invoice'!U$2:U$1201,$AA288)="","",INDEX('Per Invoice'!U$2:U$1201,$AA288)))</f>
        <v/>
      </c>
      <c r="V288" s="7">
        <f>IF($AA288="","",IF(INDEX('Per Invoice'!V$2:V$1201,$AA288)="","",INDEX('Per Invoice'!V$2:V$1201,$AA288)))</f>
        <v/>
      </c>
      <c r="W288" s="7">
        <f>IF($AA288="","",IF(INDEX('Per Invoice'!W$2:W$1201,$AA288)="","",INDEX('Per Invoice'!W$2:W$1201,$AA288)))</f>
        <v/>
      </c>
      <c r="X288" s="7">
        <f>IF($AA288="","",IF(INDEX('Per Invoice'!X$2:X$1201,$AA288)="","",INDEX('Per Invoice'!X$2:X$1201,$AA288)))</f>
        <v/>
      </c>
      <c r="Y288" s="7">
        <f>IF($AA288="","",IF(INDEX('Per Invoice'!Y$2:Y$1201,$AA288)="","",INDEX('Per Invoice'!Y$2:Y$1201,$AA288)))</f>
        <v/>
      </c>
      <c r="Z288" s="7">
        <f>IF($AA288="","",IF(INDEX('Per Invoice'!Z$2:Z$1201,$AA288)="","",INDEX('Per Invoice'!Z$2:Z$1201,$AA288)))</f>
        <v/>
      </c>
      <c r="AA288" s="16">
        <f>IFERROR(MATCH(Settings!$C$27&amp;"|"&amp;ROWS($AA$2:$AA288),'Per Invoice'!$AB$2:$AB$1201,0),"")</f>
        <v/>
      </c>
    </row>
    <row r="289">
      <c r="A289">
        <f>IF($AA289="","",IF(INDEX('Per Invoice'!A$2:A$1201,$AA289)="","",INDEX('Per Invoice'!A$2:A$1201,$AA289)))</f>
        <v/>
      </c>
      <c r="B289">
        <f>IF($AA289="","",IF(INDEX('Per Invoice'!B$2:B$1201,$AA289)="","",INDEX('Per Invoice'!B$2:B$1201,$AA289)))</f>
        <v/>
      </c>
      <c r="C289">
        <f>IF($AA289="","",IF(INDEX('Per Invoice'!C$2:C$1201,$AA289)="","",INDEX('Per Invoice'!C$2:C$1201,$AA289)))</f>
        <v/>
      </c>
      <c r="D289">
        <f>IF($AA289="","",IF(INDEX('Per Invoice'!D$2:D$1201,$AA289)="","",INDEX('Per Invoice'!D$2:D$1201,$AA289)))</f>
        <v/>
      </c>
      <c r="E289">
        <f>IF($AA289="","",IF(INDEX('Per Invoice'!E$2:E$1201,$AA289)="","",INDEX('Per Invoice'!E$2:E$1201,$AA289)))</f>
        <v/>
      </c>
      <c r="F289">
        <f>IF($AA289="","",IF(INDEX('Per Invoice'!F$2:F$1201,$AA289)="","",INDEX('Per Invoice'!F$2:F$1201,$AA289)))</f>
        <v/>
      </c>
      <c r="G289">
        <f>IF($AA289="","",IF(INDEX('Per Invoice'!G$2:G$1201,$AA289)="","",INDEX('Per Invoice'!G$2:G$1201,$AA289)))</f>
        <v/>
      </c>
      <c r="H289">
        <f>IF($AA289="","",IF(INDEX('Per Invoice'!H$2:H$1201,$AA289)="","",INDEX('Per Invoice'!H$2:H$1201,$AA289)))</f>
        <v/>
      </c>
      <c r="I289">
        <f>IF($AA289="","",IF(INDEX('Per Invoice'!I$2:I$1201,$AA289)="","",INDEX('Per Invoice'!I$2:I$1201,$AA289)))</f>
        <v/>
      </c>
      <c r="J289">
        <f>IF($AA289="","",IF(INDEX('Per Invoice'!J$2:J$1201,$AA289)="","",INDEX('Per Invoice'!J$2:J$1201,$AA289)))</f>
        <v/>
      </c>
      <c r="K289">
        <f>IF($AA289="","",IF(INDEX('Per Invoice'!K$2:K$1201,$AA289)="","",INDEX('Per Invoice'!K$2:K$1201,$AA289)))</f>
        <v/>
      </c>
      <c r="L289">
        <f>IF($AA289="","",IF(INDEX('Per Invoice'!L$2:L$1201,$AA289)="","",INDEX('Per Invoice'!L$2:L$1201,$AA289)))</f>
        <v/>
      </c>
      <c r="M289">
        <f>IF($AA289="","",IF(INDEX('Per Invoice'!M$2:M$1201,$AA289)="","",INDEX('Per Invoice'!M$2:M$1201,$AA289)))</f>
        <v/>
      </c>
      <c r="N289">
        <f>IF($AA289="","",IF(INDEX('Per Invoice'!N$2:N$1201,$AA289)="","",INDEX('Per Invoice'!N$2:N$1201,$AA289)))</f>
        <v/>
      </c>
      <c r="O289">
        <f>IF($AA289="","",IF(INDEX('Per Invoice'!O$2:O$1201,$AA289)="","",INDEX('Per Invoice'!O$2:O$1201,$AA289)))</f>
        <v/>
      </c>
      <c r="P289" s="7">
        <f>IF($AA289="","",IF(INDEX('Per Invoice'!P$2:P$1201,$AA289)="","",INDEX('Per Invoice'!P$2:P$1201,$AA289)))</f>
        <v/>
      </c>
      <c r="Q289">
        <f>IF($AA289="","",IF(INDEX('Per Invoice'!Q$2:Q$1201,$AA289)="","",INDEX('Per Invoice'!Q$2:Q$1201,$AA289)))</f>
        <v/>
      </c>
      <c r="R289" s="7">
        <f>IF($AA289="","",IF(INDEX('Per Invoice'!R$2:R$1201,$AA289)="","",INDEX('Per Invoice'!R$2:R$1201,$AA289)))</f>
        <v/>
      </c>
      <c r="S289" s="7">
        <f>IF($AA289="","",IF(INDEX('Per Invoice'!S$2:S$1201,$AA289)="","",INDEX('Per Invoice'!S$2:S$1201,$AA289)))</f>
        <v/>
      </c>
      <c r="T289">
        <f>IF($AA289="","",IF(INDEX('Per Invoice'!T$2:T$1201,$AA289)="","",INDEX('Per Invoice'!T$2:T$1201,$AA289)))</f>
        <v/>
      </c>
      <c r="U289" s="7">
        <f>IF($AA289="","",IF(INDEX('Per Invoice'!U$2:U$1201,$AA289)="","",INDEX('Per Invoice'!U$2:U$1201,$AA289)))</f>
        <v/>
      </c>
      <c r="V289" s="7">
        <f>IF($AA289="","",IF(INDEX('Per Invoice'!V$2:V$1201,$AA289)="","",INDEX('Per Invoice'!V$2:V$1201,$AA289)))</f>
        <v/>
      </c>
      <c r="W289" s="7">
        <f>IF($AA289="","",IF(INDEX('Per Invoice'!W$2:W$1201,$AA289)="","",INDEX('Per Invoice'!W$2:W$1201,$AA289)))</f>
        <v/>
      </c>
      <c r="X289" s="7">
        <f>IF($AA289="","",IF(INDEX('Per Invoice'!X$2:X$1201,$AA289)="","",INDEX('Per Invoice'!X$2:X$1201,$AA289)))</f>
        <v/>
      </c>
      <c r="Y289" s="7">
        <f>IF($AA289="","",IF(INDEX('Per Invoice'!Y$2:Y$1201,$AA289)="","",INDEX('Per Invoice'!Y$2:Y$1201,$AA289)))</f>
        <v/>
      </c>
      <c r="Z289" s="7">
        <f>IF($AA289="","",IF(INDEX('Per Invoice'!Z$2:Z$1201,$AA289)="","",INDEX('Per Invoice'!Z$2:Z$1201,$AA289)))</f>
        <v/>
      </c>
      <c r="AA289" s="16">
        <f>IFERROR(MATCH(Settings!$C$27&amp;"|"&amp;ROWS($AA$2:$AA289),'Per Invoice'!$AB$2:$AB$1201,0),"")</f>
        <v/>
      </c>
    </row>
    <row r="290">
      <c r="A290">
        <f>IF($AA290="","",IF(INDEX('Per Invoice'!A$2:A$1201,$AA290)="","",INDEX('Per Invoice'!A$2:A$1201,$AA290)))</f>
        <v/>
      </c>
      <c r="B290">
        <f>IF($AA290="","",IF(INDEX('Per Invoice'!B$2:B$1201,$AA290)="","",INDEX('Per Invoice'!B$2:B$1201,$AA290)))</f>
        <v/>
      </c>
      <c r="C290">
        <f>IF($AA290="","",IF(INDEX('Per Invoice'!C$2:C$1201,$AA290)="","",INDEX('Per Invoice'!C$2:C$1201,$AA290)))</f>
        <v/>
      </c>
      <c r="D290">
        <f>IF($AA290="","",IF(INDEX('Per Invoice'!D$2:D$1201,$AA290)="","",INDEX('Per Invoice'!D$2:D$1201,$AA290)))</f>
        <v/>
      </c>
      <c r="E290">
        <f>IF($AA290="","",IF(INDEX('Per Invoice'!E$2:E$1201,$AA290)="","",INDEX('Per Invoice'!E$2:E$1201,$AA290)))</f>
        <v/>
      </c>
      <c r="F290">
        <f>IF($AA290="","",IF(INDEX('Per Invoice'!F$2:F$1201,$AA290)="","",INDEX('Per Invoice'!F$2:F$1201,$AA290)))</f>
        <v/>
      </c>
      <c r="G290">
        <f>IF($AA290="","",IF(INDEX('Per Invoice'!G$2:G$1201,$AA290)="","",INDEX('Per Invoice'!G$2:G$1201,$AA290)))</f>
        <v/>
      </c>
      <c r="H290">
        <f>IF($AA290="","",IF(INDEX('Per Invoice'!H$2:H$1201,$AA290)="","",INDEX('Per Invoice'!H$2:H$1201,$AA290)))</f>
        <v/>
      </c>
      <c r="I290">
        <f>IF($AA290="","",IF(INDEX('Per Invoice'!I$2:I$1201,$AA290)="","",INDEX('Per Invoice'!I$2:I$1201,$AA290)))</f>
        <v/>
      </c>
      <c r="J290">
        <f>IF($AA290="","",IF(INDEX('Per Invoice'!J$2:J$1201,$AA290)="","",INDEX('Per Invoice'!J$2:J$1201,$AA290)))</f>
        <v/>
      </c>
      <c r="K290">
        <f>IF($AA290="","",IF(INDEX('Per Invoice'!K$2:K$1201,$AA290)="","",INDEX('Per Invoice'!K$2:K$1201,$AA290)))</f>
        <v/>
      </c>
      <c r="L290">
        <f>IF($AA290="","",IF(INDEX('Per Invoice'!L$2:L$1201,$AA290)="","",INDEX('Per Invoice'!L$2:L$1201,$AA290)))</f>
        <v/>
      </c>
      <c r="M290">
        <f>IF($AA290="","",IF(INDEX('Per Invoice'!M$2:M$1201,$AA290)="","",INDEX('Per Invoice'!M$2:M$1201,$AA290)))</f>
        <v/>
      </c>
      <c r="N290">
        <f>IF($AA290="","",IF(INDEX('Per Invoice'!N$2:N$1201,$AA290)="","",INDEX('Per Invoice'!N$2:N$1201,$AA290)))</f>
        <v/>
      </c>
      <c r="O290">
        <f>IF($AA290="","",IF(INDEX('Per Invoice'!O$2:O$1201,$AA290)="","",INDEX('Per Invoice'!O$2:O$1201,$AA290)))</f>
        <v/>
      </c>
      <c r="P290" s="7">
        <f>IF($AA290="","",IF(INDEX('Per Invoice'!P$2:P$1201,$AA290)="","",INDEX('Per Invoice'!P$2:P$1201,$AA290)))</f>
        <v/>
      </c>
      <c r="Q290">
        <f>IF($AA290="","",IF(INDEX('Per Invoice'!Q$2:Q$1201,$AA290)="","",INDEX('Per Invoice'!Q$2:Q$1201,$AA290)))</f>
        <v/>
      </c>
      <c r="R290" s="7">
        <f>IF($AA290="","",IF(INDEX('Per Invoice'!R$2:R$1201,$AA290)="","",INDEX('Per Invoice'!R$2:R$1201,$AA290)))</f>
        <v/>
      </c>
      <c r="S290" s="7">
        <f>IF($AA290="","",IF(INDEX('Per Invoice'!S$2:S$1201,$AA290)="","",INDEX('Per Invoice'!S$2:S$1201,$AA290)))</f>
        <v/>
      </c>
      <c r="T290">
        <f>IF($AA290="","",IF(INDEX('Per Invoice'!T$2:T$1201,$AA290)="","",INDEX('Per Invoice'!T$2:T$1201,$AA290)))</f>
        <v/>
      </c>
      <c r="U290" s="7">
        <f>IF($AA290="","",IF(INDEX('Per Invoice'!U$2:U$1201,$AA290)="","",INDEX('Per Invoice'!U$2:U$1201,$AA290)))</f>
        <v/>
      </c>
      <c r="V290" s="7">
        <f>IF($AA290="","",IF(INDEX('Per Invoice'!V$2:V$1201,$AA290)="","",INDEX('Per Invoice'!V$2:V$1201,$AA290)))</f>
        <v/>
      </c>
      <c r="W290" s="7">
        <f>IF($AA290="","",IF(INDEX('Per Invoice'!W$2:W$1201,$AA290)="","",INDEX('Per Invoice'!W$2:W$1201,$AA290)))</f>
        <v/>
      </c>
      <c r="X290" s="7">
        <f>IF($AA290="","",IF(INDEX('Per Invoice'!X$2:X$1201,$AA290)="","",INDEX('Per Invoice'!X$2:X$1201,$AA290)))</f>
        <v/>
      </c>
      <c r="Y290" s="7">
        <f>IF($AA290="","",IF(INDEX('Per Invoice'!Y$2:Y$1201,$AA290)="","",INDEX('Per Invoice'!Y$2:Y$1201,$AA290)))</f>
        <v/>
      </c>
      <c r="Z290" s="7">
        <f>IF($AA290="","",IF(INDEX('Per Invoice'!Z$2:Z$1201,$AA290)="","",INDEX('Per Invoice'!Z$2:Z$1201,$AA290)))</f>
        <v/>
      </c>
      <c r="AA290" s="16">
        <f>IFERROR(MATCH(Settings!$C$27&amp;"|"&amp;ROWS($AA$2:$AA290),'Per Invoice'!$AB$2:$AB$1201,0),"")</f>
        <v/>
      </c>
    </row>
    <row r="291">
      <c r="A291">
        <f>IF($AA291="","",IF(INDEX('Per Invoice'!A$2:A$1201,$AA291)="","",INDEX('Per Invoice'!A$2:A$1201,$AA291)))</f>
        <v/>
      </c>
      <c r="B291">
        <f>IF($AA291="","",IF(INDEX('Per Invoice'!B$2:B$1201,$AA291)="","",INDEX('Per Invoice'!B$2:B$1201,$AA291)))</f>
        <v/>
      </c>
      <c r="C291">
        <f>IF($AA291="","",IF(INDEX('Per Invoice'!C$2:C$1201,$AA291)="","",INDEX('Per Invoice'!C$2:C$1201,$AA291)))</f>
        <v/>
      </c>
      <c r="D291">
        <f>IF($AA291="","",IF(INDEX('Per Invoice'!D$2:D$1201,$AA291)="","",INDEX('Per Invoice'!D$2:D$1201,$AA291)))</f>
        <v/>
      </c>
      <c r="E291">
        <f>IF($AA291="","",IF(INDEX('Per Invoice'!E$2:E$1201,$AA291)="","",INDEX('Per Invoice'!E$2:E$1201,$AA291)))</f>
        <v/>
      </c>
      <c r="F291">
        <f>IF($AA291="","",IF(INDEX('Per Invoice'!F$2:F$1201,$AA291)="","",INDEX('Per Invoice'!F$2:F$1201,$AA291)))</f>
        <v/>
      </c>
      <c r="G291">
        <f>IF($AA291="","",IF(INDEX('Per Invoice'!G$2:G$1201,$AA291)="","",INDEX('Per Invoice'!G$2:G$1201,$AA291)))</f>
        <v/>
      </c>
      <c r="H291">
        <f>IF($AA291="","",IF(INDEX('Per Invoice'!H$2:H$1201,$AA291)="","",INDEX('Per Invoice'!H$2:H$1201,$AA291)))</f>
        <v/>
      </c>
      <c r="I291">
        <f>IF($AA291="","",IF(INDEX('Per Invoice'!I$2:I$1201,$AA291)="","",INDEX('Per Invoice'!I$2:I$1201,$AA291)))</f>
        <v/>
      </c>
      <c r="J291">
        <f>IF($AA291="","",IF(INDEX('Per Invoice'!J$2:J$1201,$AA291)="","",INDEX('Per Invoice'!J$2:J$1201,$AA291)))</f>
        <v/>
      </c>
      <c r="K291">
        <f>IF($AA291="","",IF(INDEX('Per Invoice'!K$2:K$1201,$AA291)="","",INDEX('Per Invoice'!K$2:K$1201,$AA291)))</f>
        <v/>
      </c>
      <c r="L291">
        <f>IF($AA291="","",IF(INDEX('Per Invoice'!L$2:L$1201,$AA291)="","",INDEX('Per Invoice'!L$2:L$1201,$AA291)))</f>
        <v/>
      </c>
      <c r="M291">
        <f>IF($AA291="","",IF(INDEX('Per Invoice'!M$2:M$1201,$AA291)="","",INDEX('Per Invoice'!M$2:M$1201,$AA291)))</f>
        <v/>
      </c>
      <c r="N291">
        <f>IF($AA291="","",IF(INDEX('Per Invoice'!N$2:N$1201,$AA291)="","",INDEX('Per Invoice'!N$2:N$1201,$AA291)))</f>
        <v/>
      </c>
      <c r="O291">
        <f>IF($AA291="","",IF(INDEX('Per Invoice'!O$2:O$1201,$AA291)="","",INDEX('Per Invoice'!O$2:O$1201,$AA291)))</f>
        <v/>
      </c>
      <c r="P291" s="7">
        <f>IF($AA291="","",IF(INDEX('Per Invoice'!P$2:P$1201,$AA291)="","",INDEX('Per Invoice'!P$2:P$1201,$AA291)))</f>
        <v/>
      </c>
      <c r="Q291">
        <f>IF($AA291="","",IF(INDEX('Per Invoice'!Q$2:Q$1201,$AA291)="","",INDEX('Per Invoice'!Q$2:Q$1201,$AA291)))</f>
        <v/>
      </c>
      <c r="R291" s="7">
        <f>IF($AA291="","",IF(INDEX('Per Invoice'!R$2:R$1201,$AA291)="","",INDEX('Per Invoice'!R$2:R$1201,$AA291)))</f>
        <v/>
      </c>
      <c r="S291" s="7">
        <f>IF($AA291="","",IF(INDEX('Per Invoice'!S$2:S$1201,$AA291)="","",INDEX('Per Invoice'!S$2:S$1201,$AA291)))</f>
        <v/>
      </c>
      <c r="T291">
        <f>IF($AA291="","",IF(INDEX('Per Invoice'!T$2:T$1201,$AA291)="","",INDEX('Per Invoice'!T$2:T$1201,$AA291)))</f>
        <v/>
      </c>
      <c r="U291" s="7">
        <f>IF($AA291="","",IF(INDEX('Per Invoice'!U$2:U$1201,$AA291)="","",INDEX('Per Invoice'!U$2:U$1201,$AA291)))</f>
        <v/>
      </c>
      <c r="V291" s="7">
        <f>IF($AA291="","",IF(INDEX('Per Invoice'!V$2:V$1201,$AA291)="","",INDEX('Per Invoice'!V$2:V$1201,$AA291)))</f>
        <v/>
      </c>
      <c r="W291" s="7">
        <f>IF($AA291="","",IF(INDEX('Per Invoice'!W$2:W$1201,$AA291)="","",INDEX('Per Invoice'!W$2:W$1201,$AA291)))</f>
        <v/>
      </c>
      <c r="X291" s="7">
        <f>IF($AA291="","",IF(INDEX('Per Invoice'!X$2:X$1201,$AA291)="","",INDEX('Per Invoice'!X$2:X$1201,$AA291)))</f>
        <v/>
      </c>
      <c r="Y291" s="7">
        <f>IF($AA291="","",IF(INDEX('Per Invoice'!Y$2:Y$1201,$AA291)="","",INDEX('Per Invoice'!Y$2:Y$1201,$AA291)))</f>
        <v/>
      </c>
      <c r="Z291" s="7">
        <f>IF($AA291="","",IF(INDEX('Per Invoice'!Z$2:Z$1201,$AA291)="","",INDEX('Per Invoice'!Z$2:Z$1201,$AA291)))</f>
        <v/>
      </c>
      <c r="AA291" s="16">
        <f>IFERROR(MATCH(Settings!$C$27&amp;"|"&amp;ROWS($AA$2:$AA291),'Per Invoice'!$AB$2:$AB$1201,0),"")</f>
        <v/>
      </c>
    </row>
    <row r="292">
      <c r="A292">
        <f>IF($AA292="","",IF(INDEX('Per Invoice'!A$2:A$1201,$AA292)="","",INDEX('Per Invoice'!A$2:A$1201,$AA292)))</f>
        <v/>
      </c>
      <c r="B292">
        <f>IF($AA292="","",IF(INDEX('Per Invoice'!B$2:B$1201,$AA292)="","",INDEX('Per Invoice'!B$2:B$1201,$AA292)))</f>
        <v/>
      </c>
      <c r="C292">
        <f>IF($AA292="","",IF(INDEX('Per Invoice'!C$2:C$1201,$AA292)="","",INDEX('Per Invoice'!C$2:C$1201,$AA292)))</f>
        <v/>
      </c>
      <c r="D292">
        <f>IF($AA292="","",IF(INDEX('Per Invoice'!D$2:D$1201,$AA292)="","",INDEX('Per Invoice'!D$2:D$1201,$AA292)))</f>
        <v/>
      </c>
      <c r="E292">
        <f>IF($AA292="","",IF(INDEX('Per Invoice'!E$2:E$1201,$AA292)="","",INDEX('Per Invoice'!E$2:E$1201,$AA292)))</f>
        <v/>
      </c>
      <c r="F292">
        <f>IF($AA292="","",IF(INDEX('Per Invoice'!F$2:F$1201,$AA292)="","",INDEX('Per Invoice'!F$2:F$1201,$AA292)))</f>
        <v/>
      </c>
      <c r="G292">
        <f>IF($AA292="","",IF(INDEX('Per Invoice'!G$2:G$1201,$AA292)="","",INDEX('Per Invoice'!G$2:G$1201,$AA292)))</f>
        <v/>
      </c>
      <c r="H292">
        <f>IF($AA292="","",IF(INDEX('Per Invoice'!H$2:H$1201,$AA292)="","",INDEX('Per Invoice'!H$2:H$1201,$AA292)))</f>
        <v/>
      </c>
      <c r="I292">
        <f>IF($AA292="","",IF(INDEX('Per Invoice'!I$2:I$1201,$AA292)="","",INDEX('Per Invoice'!I$2:I$1201,$AA292)))</f>
        <v/>
      </c>
      <c r="J292">
        <f>IF($AA292="","",IF(INDEX('Per Invoice'!J$2:J$1201,$AA292)="","",INDEX('Per Invoice'!J$2:J$1201,$AA292)))</f>
        <v/>
      </c>
      <c r="K292">
        <f>IF($AA292="","",IF(INDEX('Per Invoice'!K$2:K$1201,$AA292)="","",INDEX('Per Invoice'!K$2:K$1201,$AA292)))</f>
        <v/>
      </c>
      <c r="L292">
        <f>IF($AA292="","",IF(INDEX('Per Invoice'!L$2:L$1201,$AA292)="","",INDEX('Per Invoice'!L$2:L$1201,$AA292)))</f>
        <v/>
      </c>
      <c r="M292">
        <f>IF($AA292="","",IF(INDEX('Per Invoice'!M$2:M$1201,$AA292)="","",INDEX('Per Invoice'!M$2:M$1201,$AA292)))</f>
        <v/>
      </c>
      <c r="N292">
        <f>IF($AA292="","",IF(INDEX('Per Invoice'!N$2:N$1201,$AA292)="","",INDEX('Per Invoice'!N$2:N$1201,$AA292)))</f>
        <v/>
      </c>
      <c r="O292">
        <f>IF($AA292="","",IF(INDEX('Per Invoice'!O$2:O$1201,$AA292)="","",INDEX('Per Invoice'!O$2:O$1201,$AA292)))</f>
        <v/>
      </c>
      <c r="P292" s="7">
        <f>IF($AA292="","",IF(INDEX('Per Invoice'!P$2:P$1201,$AA292)="","",INDEX('Per Invoice'!P$2:P$1201,$AA292)))</f>
        <v/>
      </c>
      <c r="Q292">
        <f>IF($AA292="","",IF(INDEX('Per Invoice'!Q$2:Q$1201,$AA292)="","",INDEX('Per Invoice'!Q$2:Q$1201,$AA292)))</f>
        <v/>
      </c>
      <c r="R292" s="7">
        <f>IF($AA292="","",IF(INDEX('Per Invoice'!R$2:R$1201,$AA292)="","",INDEX('Per Invoice'!R$2:R$1201,$AA292)))</f>
        <v/>
      </c>
      <c r="S292" s="7">
        <f>IF($AA292="","",IF(INDEX('Per Invoice'!S$2:S$1201,$AA292)="","",INDEX('Per Invoice'!S$2:S$1201,$AA292)))</f>
        <v/>
      </c>
      <c r="T292">
        <f>IF($AA292="","",IF(INDEX('Per Invoice'!T$2:T$1201,$AA292)="","",INDEX('Per Invoice'!T$2:T$1201,$AA292)))</f>
        <v/>
      </c>
      <c r="U292" s="7">
        <f>IF($AA292="","",IF(INDEX('Per Invoice'!U$2:U$1201,$AA292)="","",INDEX('Per Invoice'!U$2:U$1201,$AA292)))</f>
        <v/>
      </c>
      <c r="V292" s="7">
        <f>IF($AA292="","",IF(INDEX('Per Invoice'!V$2:V$1201,$AA292)="","",INDEX('Per Invoice'!V$2:V$1201,$AA292)))</f>
        <v/>
      </c>
      <c r="W292" s="7">
        <f>IF($AA292="","",IF(INDEX('Per Invoice'!W$2:W$1201,$AA292)="","",INDEX('Per Invoice'!W$2:W$1201,$AA292)))</f>
        <v/>
      </c>
      <c r="X292" s="7">
        <f>IF($AA292="","",IF(INDEX('Per Invoice'!X$2:X$1201,$AA292)="","",INDEX('Per Invoice'!X$2:X$1201,$AA292)))</f>
        <v/>
      </c>
      <c r="Y292" s="7">
        <f>IF($AA292="","",IF(INDEX('Per Invoice'!Y$2:Y$1201,$AA292)="","",INDEX('Per Invoice'!Y$2:Y$1201,$AA292)))</f>
        <v/>
      </c>
      <c r="Z292" s="7">
        <f>IF($AA292="","",IF(INDEX('Per Invoice'!Z$2:Z$1201,$AA292)="","",INDEX('Per Invoice'!Z$2:Z$1201,$AA292)))</f>
        <v/>
      </c>
      <c r="AA292" s="16">
        <f>IFERROR(MATCH(Settings!$C$27&amp;"|"&amp;ROWS($AA$2:$AA292),'Per Invoice'!$AB$2:$AB$1201,0),"")</f>
        <v/>
      </c>
    </row>
    <row r="293">
      <c r="A293">
        <f>IF($AA293="","",IF(INDEX('Per Invoice'!A$2:A$1201,$AA293)="","",INDEX('Per Invoice'!A$2:A$1201,$AA293)))</f>
        <v/>
      </c>
      <c r="B293">
        <f>IF($AA293="","",IF(INDEX('Per Invoice'!B$2:B$1201,$AA293)="","",INDEX('Per Invoice'!B$2:B$1201,$AA293)))</f>
        <v/>
      </c>
      <c r="C293">
        <f>IF($AA293="","",IF(INDEX('Per Invoice'!C$2:C$1201,$AA293)="","",INDEX('Per Invoice'!C$2:C$1201,$AA293)))</f>
        <v/>
      </c>
      <c r="D293">
        <f>IF($AA293="","",IF(INDEX('Per Invoice'!D$2:D$1201,$AA293)="","",INDEX('Per Invoice'!D$2:D$1201,$AA293)))</f>
        <v/>
      </c>
      <c r="E293">
        <f>IF($AA293="","",IF(INDEX('Per Invoice'!E$2:E$1201,$AA293)="","",INDEX('Per Invoice'!E$2:E$1201,$AA293)))</f>
        <v/>
      </c>
      <c r="F293">
        <f>IF($AA293="","",IF(INDEX('Per Invoice'!F$2:F$1201,$AA293)="","",INDEX('Per Invoice'!F$2:F$1201,$AA293)))</f>
        <v/>
      </c>
      <c r="G293">
        <f>IF($AA293="","",IF(INDEX('Per Invoice'!G$2:G$1201,$AA293)="","",INDEX('Per Invoice'!G$2:G$1201,$AA293)))</f>
        <v/>
      </c>
      <c r="H293">
        <f>IF($AA293="","",IF(INDEX('Per Invoice'!H$2:H$1201,$AA293)="","",INDEX('Per Invoice'!H$2:H$1201,$AA293)))</f>
        <v/>
      </c>
      <c r="I293">
        <f>IF($AA293="","",IF(INDEX('Per Invoice'!I$2:I$1201,$AA293)="","",INDEX('Per Invoice'!I$2:I$1201,$AA293)))</f>
        <v/>
      </c>
      <c r="J293">
        <f>IF($AA293="","",IF(INDEX('Per Invoice'!J$2:J$1201,$AA293)="","",INDEX('Per Invoice'!J$2:J$1201,$AA293)))</f>
        <v/>
      </c>
      <c r="K293">
        <f>IF($AA293="","",IF(INDEX('Per Invoice'!K$2:K$1201,$AA293)="","",INDEX('Per Invoice'!K$2:K$1201,$AA293)))</f>
        <v/>
      </c>
      <c r="L293">
        <f>IF($AA293="","",IF(INDEX('Per Invoice'!L$2:L$1201,$AA293)="","",INDEX('Per Invoice'!L$2:L$1201,$AA293)))</f>
        <v/>
      </c>
      <c r="M293">
        <f>IF($AA293="","",IF(INDEX('Per Invoice'!M$2:M$1201,$AA293)="","",INDEX('Per Invoice'!M$2:M$1201,$AA293)))</f>
        <v/>
      </c>
      <c r="N293">
        <f>IF($AA293="","",IF(INDEX('Per Invoice'!N$2:N$1201,$AA293)="","",INDEX('Per Invoice'!N$2:N$1201,$AA293)))</f>
        <v/>
      </c>
      <c r="O293">
        <f>IF($AA293="","",IF(INDEX('Per Invoice'!O$2:O$1201,$AA293)="","",INDEX('Per Invoice'!O$2:O$1201,$AA293)))</f>
        <v/>
      </c>
      <c r="P293" s="7">
        <f>IF($AA293="","",IF(INDEX('Per Invoice'!P$2:P$1201,$AA293)="","",INDEX('Per Invoice'!P$2:P$1201,$AA293)))</f>
        <v/>
      </c>
      <c r="Q293">
        <f>IF($AA293="","",IF(INDEX('Per Invoice'!Q$2:Q$1201,$AA293)="","",INDEX('Per Invoice'!Q$2:Q$1201,$AA293)))</f>
        <v/>
      </c>
      <c r="R293" s="7">
        <f>IF($AA293="","",IF(INDEX('Per Invoice'!R$2:R$1201,$AA293)="","",INDEX('Per Invoice'!R$2:R$1201,$AA293)))</f>
        <v/>
      </c>
      <c r="S293" s="7">
        <f>IF($AA293="","",IF(INDEX('Per Invoice'!S$2:S$1201,$AA293)="","",INDEX('Per Invoice'!S$2:S$1201,$AA293)))</f>
        <v/>
      </c>
      <c r="T293">
        <f>IF($AA293="","",IF(INDEX('Per Invoice'!T$2:T$1201,$AA293)="","",INDEX('Per Invoice'!T$2:T$1201,$AA293)))</f>
        <v/>
      </c>
      <c r="U293" s="7">
        <f>IF($AA293="","",IF(INDEX('Per Invoice'!U$2:U$1201,$AA293)="","",INDEX('Per Invoice'!U$2:U$1201,$AA293)))</f>
        <v/>
      </c>
      <c r="V293" s="7">
        <f>IF($AA293="","",IF(INDEX('Per Invoice'!V$2:V$1201,$AA293)="","",INDEX('Per Invoice'!V$2:V$1201,$AA293)))</f>
        <v/>
      </c>
      <c r="W293" s="7">
        <f>IF($AA293="","",IF(INDEX('Per Invoice'!W$2:W$1201,$AA293)="","",INDEX('Per Invoice'!W$2:W$1201,$AA293)))</f>
        <v/>
      </c>
      <c r="X293" s="7">
        <f>IF($AA293="","",IF(INDEX('Per Invoice'!X$2:X$1201,$AA293)="","",INDEX('Per Invoice'!X$2:X$1201,$AA293)))</f>
        <v/>
      </c>
      <c r="Y293" s="7">
        <f>IF($AA293="","",IF(INDEX('Per Invoice'!Y$2:Y$1201,$AA293)="","",INDEX('Per Invoice'!Y$2:Y$1201,$AA293)))</f>
        <v/>
      </c>
      <c r="Z293" s="7">
        <f>IF($AA293="","",IF(INDEX('Per Invoice'!Z$2:Z$1201,$AA293)="","",INDEX('Per Invoice'!Z$2:Z$1201,$AA293)))</f>
        <v/>
      </c>
      <c r="AA293" s="16">
        <f>IFERROR(MATCH(Settings!$C$27&amp;"|"&amp;ROWS($AA$2:$AA293),'Per Invoice'!$AB$2:$AB$1201,0),"")</f>
        <v/>
      </c>
    </row>
    <row r="294">
      <c r="A294">
        <f>IF($AA294="","",IF(INDEX('Per Invoice'!A$2:A$1201,$AA294)="","",INDEX('Per Invoice'!A$2:A$1201,$AA294)))</f>
        <v/>
      </c>
      <c r="B294">
        <f>IF($AA294="","",IF(INDEX('Per Invoice'!B$2:B$1201,$AA294)="","",INDEX('Per Invoice'!B$2:B$1201,$AA294)))</f>
        <v/>
      </c>
      <c r="C294">
        <f>IF($AA294="","",IF(INDEX('Per Invoice'!C$2:C$1201,$AA294)="","",INDEX('Per Invoice'!C$2:C$1201,$AA294)))</f>
        <v/>
      </c>
      <c r="D294">
        <f>IF($AA294="","",IF(INDEX('Per Invoice'!D$2:D$1201,$AA294)="","",INDEX('Per Invoice'!D$2:D$1201,$AA294)))</f>
        <v/>
      </c>
      <c r="E294">
        <f>IF($AA294="","",IF(INDEX('Per Invoice'!E$2:E$1201,$AA294)="","",INDEX('Per Invoice'!E$2:E$1201,$AA294)))</f>
        <v/>
      </c>
      <c r="F294">
        <f>IF($AA294="","",IF(INDEX('Per Invoice'!F$2:F$1201,$AA294)="","",INDEX('Per Invoice'!F$2:F$1201,$AA294)))</f>
        <v/>
      </c>
      <c r="G294">
        <f>IF($AA294="","",IF(INDEX('Per Invoice'!G$2:G$1201,$AA294)="","",INDEX('Per Invoice'!G$2:G$1201,$AA294)))</f>
        <v/>
      </c>
      <c r="H294">
        <f>IF($AA294="","",IF(INDEX('Per Invoice'!H$2:H$1201,$AA294)="","",INDEX('Per Invoice'!H$2:H$1201,$AA294)))</f>
        <v/>
      </c>
      <c r="I294">
        <f>IF($AA294="","",IF(INDEX('Per Invoice'!I$2:I$1201,$AA294)="","",INDEX('Per Invoice'!I$2:I$1201,$AA294)))</f>
        <v/>
      </c>
      <c r="J294">
        <f>IF($AA294="","",IF(INDEX('Per Invoice'!J$2:J$1201,$AA294)="","",INDEX('Per Invoice'!J$2:J$1201,$AA294)))</f>
        <v/>
      </c>
      <c r="K294">
        <f>IF($AA294="","",IF(INDEX('Per Invoice'!K$2:K$1201,$AA294)="","",INDEX('Per Invoice'!K$2:K$1201,$AA294)))</f>
        <v/>
      </c>
      <c r="L294">
        <f>IF($AA294="","",IF(INDEX('Per Invoice'!L$2:L$1201,$AA294)="","",INDEX('Per Invoice'!L$2:L$1201,$AA294)))</f>
        <v/>
      </c>
      <c r="M294">
        <f>IF($AA294="","",IF(INDEX('Per Invoice'!M$2:M$1201,$AA294)="","",INDEX('Per Invoice'!M$2:M$1201,$AA294)))</f>
        <v/>
      </c>
      <c r="N294">
        <f>IF($AA294="","",IF(INDEX('Per Invoice'!N$2:N$1201,$AA294)="","",INDEX('Per Invoice'!N$2:N$1201,$AA294)))</f>
        <v/>
      </c>
      <c r="O294">
        <f>IF($AA294="","",IF(INDEX('Per Invoice'!O$2:O$1201,$AA294)="","",INDEX('Per Invoice'!O$2:O$1201,$AA294)))</f>
        <v/>
      </c>
      <c r="P294" s="7">
        <f>IF($AA294="","",IF(INDEX('Per Invoice'!P$2:P$1201,$AA294)="","",INDEX('Per Invoice'!P$2:P$1201,$AA294)))</f>
        <v/>
      </c>
      <c r="Q294">
        <f>IF($AA294="","",IF(INDEX('Per Invoice'!Q$2:Q$1201,$AA294)="","",INDEX('Per Invoice'!Q$2:Q$1201,$AA294)))</f>
        <v/>
      </c>
      <c r="R294" s="7">
        <f>IF($AA294="","",IF(INDEX('Per Invoice'!R$2:R$1201,$AA294)="","",INDEX('Per Invoice'!R$2:R$1201,$AA294)))</f>
        <v/>
      </c>
      <c r="S294" s="7">
        <f>IF($AA294="","",IF(INDEX('Per Invoice'!S$2:S$1201,$AA294)="","",INDEX('Per Invoice'!S$2:S$1201,$AA294)))</f>
        <v/>
      </c>
      <c r="T294">
        <f>IF($AA294="","",IF(INDEX('Per Invoice'!T$2:T$1201,$AA294)="","",INDEX('Per Invoice'!T$2:T$1201,$AA294)))</f>
        <v/>
      </c>
      <c r="U294" s="7">
        <f>IF($AA294="","",IF(INDEX('Per Invoice'!U$2:U$1201,$AA294)="","",INDEX('Per Invoice'!U$2:U$1201,$AA294)))</f>
        <v/>
      </c>
      <c r="V294" s="7">
        <f>IF($AA294="","",IF(INDEX('Per Invoice'!V$2:V$1201,$AA294)="","",INDEX('Per Invoice'!V$2:V$1201,$AA294)))</f>
        <v/>
      </c>
      <c r="W294" s="7">
        <f>IF($AA294="","",IF(INDEX('Per Invoice'!W$2:W$1201,$AA294)="","",INDEX('Per Invoice'!W$2:W$1201,$AA294)))</f>
        <v/>
      </c>
      <c r="X294" s="7">
        <f>IF($AA294="","",IF(INDEX('Per Invoice'!X$2:X$1201,$AA294)="","",INDEX('Per Invoice'!X$2:X$1201,$AA294)))</f>
        <v/>
      </c>
      <c r="Y294" s="7">
        <f>IF($AA294="","",IF(INDEX('Per Invoice'!Y$2:Y$1201,$AA294)="","",INDEX('Per Invoice'!Y$2:Y$1201,$AA294)))</f>
        <v/>
      </c>
      <c r="Z294" s="7">
        <f>IF($AA294="","",IF(INDEX('Per Invoice'!Z$2:Z$1201,$AA294)="","",INDEX('Per Invoice'!Z$2:Z$1201,$AA294)))</f>
        <v/>
      </c>
      <c r="AA294" s="16">
        <f>IFERROR(MATCH(Settings!$C$27&amp;"|"&amp;ROWS($AA$2:$AA294),'Per Invoice'!$AB$2:$AB$1201,0),"")</f>
        <v/>
      </c>
    </row>
    <row r="295">
      <c r="A295">
        <f>IF($AA295="","",IF(INDEX('Per Invoice'!A$2:A$1201,$AA295)="","",INDEX('Per Invoice'!A$2:A$1201,$AA295)))</f>
        <v/>
      </c>
      <c r="B295">
        <f>IF($AA295="","",IF(INDEX('Per Invoice'!B$2:B$1201,$AA295)="","",INDEX('Per Invoice'!B$2:B$1201,$AA295)))</f>
        <v/>
      </c>
      <c r="C295">
        <f>IF($AA295="","",IF(INDEX('Per Invoice'!C$2:C$1201,$AA295)="","",INDEX('Per Invoice'!C$2:C$1201,$AA295)))</f>
        <v/>
      </c>
      <c r="D295">
        <f>IF($AA295="","",IF(INDEX('Per Invoice'!D$2:D$1201,$AA295)="","",INDEX('Per Invoice'!D$2:D$1201,$AA295)))</f>
        <v/>
      </c>
      <c r="E295">
        <f>IF($AA295="","",IF(INDEX('Per Invoice'!E$2:E$1201,$AA295)="","",INDEX('Per Invoice'!E$2:E$1201,$AA295)))</f>
        <v/>
      </c>
      <c r="F295">
        <f>IF($AA295="","",IF(INDEX('Per Invoice'!F$2:F$1201,$AA295)="","",INDEX('Per Invoice'!F$2:F$1201,$AA295)))</f>
        <v/>
      </c>
      <c r="G295">
        <f>IF($AA295="","",IF(INDEX('Per Invoice'!G$2:G$1201,$AA295)="","",INDEX('Per Invoice'!G$2:G$1201,$AA295)))</f>
        <v/>
      </c>
      <c r="H295">
        <f>IF($AA295="","",IF(INDEX('Per Invoice'!H$2:H$1201,$AA295)="","",INDEX('Per Invoice'!H$2:H$1201,$AA295)))</f>
        <v/>
      </c>
      <c r="I295">
        <f>IF($AA295="","",IF(INDEX('Per Invoice'!I$2:I$1201,$AA295)="","",INDEX('Per Invoice'!I$2:I$1201,$AA295)))</f>
        <v/>
      </c>
      <c r="J295">
        <f>IF($AA295="","",IF(INDEX('Per Invoice'!J$2:J$1201,$AA295)="","",INDEX('Per Invoice'!J$2:J$1201,$AA295)))</f>
        <v/>
      </c>
      <c r="K295">
        <f>IF($AA295="","",IF(INDEX('Per Invoice'!K$2:K$1201,$AA295)="","",INDEX('Per Invoice'!K$2:K$1201,$AA295)))</f>
        <v/>
      </c>
      <c r="L295">
        <f>IF($AA295="","",IF(INDEX('Per Invoice'!L$2:L$1201,$AA295)="","",INDEX('Per Invoice'!L$2:L$1201,$AA295)))</f>
        <v/>
      </c>
      <c r="M295">
        <f>IF($AA295="","",IF(INDEX('Per Invoice'!M$2:M$1201,$AA295)="","",INDEX('Per Invoice'!M$2:M$1201,$AA295)))</f>
        <v/>
      </c>
      <c r="N295">
        <f>IF($AA295="","",IF(INDEX('Per Invoice'!N$2:N$1201,$AA295)="","",INDEX('Per Invoice'!N$2:N$1201,$AA295)))</f>
        <v/>
      </c>
      <c r="O295">
        <f>IF($AA295="","",IF(INDEX('Per Invoice'!O$2:O$1201,$AA295)="","",INDEX('Per Invoice'!O$2:O$1201,$AA295)))</f>
        <v/>
      </c>
      <c r="P295" s="7">
        <f>IF($AA295="","",IF(INDEX('Per Invoice'!P$2:P$1201,$AA295)="","",INDEX('Per Invoice'!P$2:P$1201,$AA295)))</f>
        <v/>
      </c>
      <c r="Q295">
        <f>IF($AA295="","",IF(INDEX('Per Invoice'!Q$2:Q$1201,$AA295)="","",INDEX('Per Invoice'!Q$2:Q$1201,$AA295)))</f>
        <v/>
      </c>
      <c r="R295" s="7">
        <f>IF($AA295="","",IF(INDEX('Per Invoice'!R$2:R$1201,$AA295)="","",INDEX('Per Invoice'!R$2:R$1201,$AA295)))</f>
        <v/>
      </c>
      <c r="S295" s="7">
        <f>IF($AA295="","",IF(INDEX('Per Invoice'!S$2:S$1201,$AA295)="","",INDEX('Per Invoice'!S$2:S$1201,$AA295)))</f>
        <v/>
      </c>
      <c r="T295">
        <f>IF($AA295="","",IF(INDEX('Per Invoice'!T$2:T$1201,$AA295)="","",INDEX('Per Invoice'!T$2:T$1201,$AA295)))</f>
        <v/>
      </c>
      <c r="U295" s="7">
        <f>IF($AA295="","",IF(INDEX('Per Invoice'!U$2:U$1201,$AA295)="","",INDEX('Per Invoice'!U$2:U$1201,$AA295)))</f>
        <v/>
      </c>
      <c r="V295" s="7">
        <f>IF($AA295="","",IF(INDEX('Per Invoice'!V$2:V$1201,$AA295)="","",INDEX('Per Invoice'!V$2:V$1201,$AA295)))</f>
        <v/>
      </c>
      <c r="W295" s="7">
        <f>IF($AA295="","",IF(INDEX('Per Invoice'!W$2:W$1201,$AA295)="","",INDEX('Per Invoice'!W$2:W$1201,$AA295)))</f>
        <v/>
      </c>
      <c r="X295" s="7">
        <f>IF($AA295="","",IF(INDEX('Per Invoice'!X$2:X$1201,$AA295)="","",INDEX('Per Invoice'!X$2:X$1201,$AA295)))</f>
        <v/>
      </c>
      <c r="Y295" s="7">
        <f>IF($AA295="","",IF(INDEX('Per Invoice'!Y$2:Y$1201,$AA295)="","",INDEX('Per Invoice'!Y$2:Y$1201,$AA295)))</f>
        <v/>
      </c>
      <c r="Z295" s="7">
        <f>IF($AA295="","",IF(INDEX('Per Invoice'!Z$2:Z$1201,$AA295)="","",INDEX('Per Invoice'!Z$2:Z$1201,$AA295)))</f>
        <v/>
      </c>
      <c r="AA295" s="16">
        <f>IFERROR(MATCH(Settings!$C$27&amp;"|"&amp;ROWS($AA$2:$AA295),'Per Invoice'!$AB$2:$AB$1201,0),"")</f>
        <v/>
      </c>
    </row>
    <row r="296">
      <c r="A296">
        <f>IF($AA296="","",IF(INDEX('Per Invoice'!A$2:A$1201,$AA296)="","",INDEX('Per Invoice'!A$2:A$1201,$AA296)))</f>
        <v/>
      </c>
      <c r="B296">
        <f>IF($AA296="","",IF(INDEX('Per Invoice'!B$2:B$1201,$AA296)="","",INDEX('Per Invoice'!B$2:B$1201,$AA296)))</f>
        <v/>
      </c>
      <c r="C296">
        <f>IF($AA296="","",IF(INDEX('Per Invoice'!C$2:C$1201,$AA296)="","",INDEX('Per Invoice'!C$2:C$1201,$AA296)))</f>
        <v/>
      </c>
      <c r="D296">
        <f>IF($AA296="","",IF(INDEX('Per Invoice'!D$2:D$1201,$AA296)="","",INDEX('Per Invoice'!D$2:D$1201,$AA296)))</f>
        <v/>
      </c>
      <c r="E296">
        <f>IF($AA296="","",IF(INDEX('Per Invoice'!E$2:E$1201,$AA296)="","",INDEX('Per Invoice'!E$2:E$1201,$AA296)))</f>
        <v/>
      </c>
      <c r="F296">
        <f>IF($AA296="","",IF(INDEX('Per Invoice'!F$2:F$1201,$AA296)="","",INDEX('Per Invoice'!F$2:F$1201,$AA296)))</f>
        <v/>
      </c>
      <c r="G296">
        <f>IF($AA296="","",IF(INDEX('Per Invoice'!G$2:G$1201,$AA296)="","",INDEX('Per Invoice'!G$2:G$1201,$AA296)))</f>
        <v/>
      </c>
      <c r="H296">
        <f>IF($AA296="","",IF(INDEX('Per Invoice'!H$2:H$1201,$AA296)="","",INDEX('Per Invoice'!H$2:H$1201,$AA296)))</f>
        <v/>
      </c>
      <c r="I296">
        <f>IF($AA296="","",IF(INDEX('Per Invoice'!I$2:I$1201,$AA296)="","",INDEX('Per Invoice'!I$2:I$1201,$AA296)))</f>
        <v/>
      </c>
      <c r="J296">
        <f>IF($AA296="","",IF(INDEX('Per Invoice'!J$2:J$1201,$AA296)="","",INDEX('Per Invoice'!J$2:J$1201,$AA296)))</f>
        <v/>
      </c>
      <c r="K296">
        <f>IF($AA296="","",IF(INDEX('Per Invoice'!K$2:K$1201,$AA296)="","",INDEX('Per Invoice'!K$2:K$1201,$AA296)))</f>
        <v/>
      </c>
      <c r="L296">
        <f>IF($AA296="","",IF(INDEX('Per Invoice'!L$2:L$1201,$AA296)="","",INDEX('Per Invoice'!L$2:L$1201,$AA296)))</f>
        <v/>
      </c>
      <c r="M296">
        <f>IF($AA296="","",IF(INDEX('Per Invoice'!M$2:M$1201,$AA296)="","",INDEX('Per Invoice'!M$2:M$1201,$AA296)))</f>
        <v/>
      </c>
      <c r="N296">
        <f>IF($AA296="","",IF(INDEX('Per Invoice'!N$2:N$1201,$AA296)="","",INDEX('Per Invoice'!N$2:N$1201,$AA296)))</f>
        <v/>
      </c>
      <c r="O296">
        <f>IF($AA296="","",IF(INDEX('Per Invoice'!O$2:O$1201,$AA296)="","",INDEX('Per Invoice'!O$2:O$1201,$AA296)))</f>
        <v/>
      </c>
      <c r="P296" s="7">
        <f>IF($AA296="","",IF(INDEX('Per Invoice'!P$2:P$1201,$AA296)="","",INDEX('Per Invoice'!P$2:P$1201,$AA296)))</f>
        <v/>
      </c>
      <c r="Q296">
        <f>IF($AA296="","",IF(INDEX('Per Invoice'!Q$2:Q$1201,$AA296)="","",INDEX('Per Invoice'!Q$2:Q$1201,$AA296)))</f>
        <v/>
      </c>
      <c r="R296" s="7">
        <f>IF($AA296="","",IF(INDEX('Per Invoice'!R$2:R$1201,$AA296)="","",INDEX('Per Invoice'!R$2:R$1201,$AA296)))</f>
        <v/>
      </c>
      <c r="S296" s="7">
        <f>IF($AA296="","",IF(INDEX('Per Invoice'!S$2:S$1201,$AA296)="","",INDEX('Per Invoice'!S$2:S$1201,$AA296)))</f>
        <v/>
      </c>
      <c r="T296">
        <f>IF($AA296="","",IF(INDEX('Per Invoice'!T$2:T$1201,$AA296)="","",INDEX('Per Invoice'!T$2:T$1201,$AA296)))</f>
        <v/>
      </c>
      <c r="U296" s="7">
        <f>IF($AA296="","",IF(INDEX('Per Invoice'!U$2:U$1201,$AA296)="","",INDEX('Per Invoice'!U$2:U$1201,$AA296)))</f>
        <v/>
      </c>
      <c r="V296" s="7">
        <f>IF($AA296="","",IF(INDEX('Per Invoice'!V$2:V$1201,$AA296)="","",INDEX('Per Invoice'!V$2:V$1201,$AA296)))</f>
        <v/>
      </c>
      <c r="W296" s="7">
        <f>IF($AA296="","",IF(INDEX('Per Invoice'!W$2:W$1201,$AA296)="","",INDEX('Per Invoice'!W$2:W$1201,$AA296)))</f>
        <v/>
      </c>
      <c r="X296" s="7">
        <f>IF($AA296="","",IF(INDEX('Per Invoice'!X$2:X$1201,$AA296)="","",INDEX('Per Invoice'!X$2:X$1201,$AA296)))</f>
        <v/>
      </c>
      <c r="Y296" s="7">
        <f>IF($AA296="","",IF(INDEX('Per Invoice'!Y$2:Y$1201,$AA296)="","",INDEX('Per Invoice'!Y$2:Y$1201,$AA296)))</f>
        <v/>
      </c>
      <c r="Z296" s="7">
        <f>IF($AA296="","",IF(INDEX('Per Invoice'!Z$2:Z$1201,$AA296)="","",INDEX('Per Invoice'!Z$2:Z$1201,$AA296)))</f>
        <v/>
      </c>
      <c r="AA296" s="16">
        <f>IFERROR(MATCH(Settings!$C$27&amp;"|"&amp;ROWS($AA$2:$AA296),'Per Invoice'!$AB$2:$AB$1201,0),"")</f>
        <v/>
      </c>
    </row>
    <row r="297">
      <c r="A297">
        <f>IF($AA297="","",IF(INDEX('Per Invoice'!A$2:A$1201,$AA297)="","",INDEX('Per Invoice'!A$2:A$1201,$AA297)))</f>
        <v/>
      </c>
      <c r="B297">
        <f>IF($AA297="","",IF(INDEX('Per Invoice'!B$2:B$1201,$AA297)="","",INDEX('Per Invoice'!B$2:B$1201,$AA297)))</f>
        <v/>
      </c>
      <c r="C297">
        <f>IF($AA297="","",IF(INDEX('Per Invoice'!C$2:C$1201,$AA297)="","",INDEX('Per Invoice'!C$2:C$1201,$AA297)))</f>
        <v/>
      </c>
      <c r="D297">
        <f>IF($AA297="","",IF(INDEX('Per Invoice'!D$2:D$1201,$AA297)="","",INDEX('Per Invoice'!D$2:D$1201,$AA297)))</f>
        <v/>
      </c>
      <c r="E297">
        <f>IF($AA297="","",IF(INDEX('Per Invoice'!E$2:E$1201,$AA297)="","",INDEX('Per Invoice'!E$2:E$1201,$AA297)))</f>
        <v/>
      </c>
      <c r="F297">
        <f>IF($AA297="","",IF(INDEX('Per Invoice'!F$2:F$1201,$AA297)="","",INDEX('Per Invoice'!F$2:F$1201,$AA297)))</f>
        <v/>
      </c>
      <c r="G297">
        <f>IF($AA297="","",IF(INDEX('Per Invoice'!G$2:G$1201,$AA297)="","",INDEX('Per Invoice'!G$2:G$1201,$AA297)))</f>
        <v/>
      </c>
      <c r="H297">
        <f>IF($AA297="","",IF(INDEX('Per Invoice'!H$2:H$1201,$AA297)="","",INDEX('Per Invoice'!H$2:H$1201,$AA297)))</f>
        <v/>
      </c>
      <c r="I297">
        <f>IF($AA297="","",IF(INDEX('Per Invoice'!I$2:I$1201,$AA297)="","",INDEX('Per Invoice'!I$2:I$1201,$AA297)))</f>
        <v/>
      </c>
      <c r="J297">
        <f>IF($AA297="","",IF(INDEX('Per Invoice'!J$2:J$1201,$AA297)="","",INDEX('Per Invoice'!J$2:J$1201,$AA297)))</f>
        <v/>
      </c>
      <c r="K297">
        <f>IF($AA297="","",IF(INDEX('Per Invoice'!K$2:K$1201,$AA297)="","",INDEX('Per Invoice'!K$2:K$1201,$AA297)))</f>
        <v/>
      </c>
      <c r="L297">
        <f>IF($AA297="","",IF(INDEX('Per Invoice'!L$2:L$1201,$AA297)="","",INDEX('Per Invoice'!L$2:L$1201,$AA297)))</f>
        <v/>
      </c>
      <c r="M297">
        <f>IF($AA297="","",IF(INDEX('Per Invoice'!M$2:M$1201,$AA297)="","",INDEX('Per Invoice'!M$2:M$1201,$AA297)))</f>
        <v/>
      </c>
      <c r="N297">
        <f>IF($AA297="","",IF(INDEX('Per Invoice'!N$2:N$1201,$AA297)="","",INDEX('Per Invoice'!N$2:N$1201,$AA297)))</f>
        <v/>
      </c>
      <c r="O297">
        <f>IF($AA297="","",IF(INDEX('Per Invoice'!O$2:O$1201,$AA297)="","",INDEX('Per Invoice'!O$2:O$1201,$AA297)))</f>
        <v/>
      </c>
      <c r="P297" s="7">
        <f>IF($AA297="","",IF(INDEX('Per Invoice'!P$2:P$1201,$AA297)="","",INDEX('Per Invoice'!P$2:P$1201,$AA297)))</f>
        <v/>
      </c>
      <c r="Q297">
        <f>IF($AA297="","",IF(INDEX('Per Invoice'!Q$2:Q$1201,$AA297)="","",INDEX('Per Invoice'!Q$2:Q$1201,$AA297)))</f>
        <v/>
      </c>
      <c r="R297" s="7">
        <f>IF($AA297="","",IF(INDEX('Per Invoice'!R$2:R$1201,$AA297)="","",INDEX('Per Invoice'!R$2:R$1201,$AA297)))</f>
        <v/>
      </c>
      <c r="S297" s="7">
        <f>IF($AA297="","",IF(INDEX('Per Invoice'!S$2:S$1201,$AA297)="","",INDEX('Per Invoice'!S$2:S$1201,$AA297)))</f>
        <v/>
      </c>
      <c r="T297">
        <f>IF($AA297="","",IF(INDEX('Per Invoice'!T$2:T$1201,$AA297)="","",INDEX('Per Invoice'!T$2:T$1201,$AA297)))</f>
        <v/>
      </c>
      <c r="U297" s="7">
        <f>IF($AA297="","",IF(INDEX('Per Invoice'!U$2:U$1201,$AA297)="","",INDEX('Per Invoice'!U$2:U$1201,$AA297)))</f>
        <v/>
      </c>
      <c r="V297" s="7">
        <f>IF($AA297="","",IF(INDEX('Per Invoice'!V$2:V$1201,$AA297)="","",INDEX('Per Invoice'!V$2:V$1201,$AA297)))</f>
        <v/>
      </c>
      <c r="W297" s="7">
        <f>IF($AA297="","",IF(INDEX('Per Invoice'!W$2:W$1201,$AA297)="","",INDEX('Per Invoice'!W$2:W$1201,$AA297)))</f>
        <v/>
      </c>
      <c r="X297" s="7">
        <f>IF($AA297="","",IF(INDEX('Per Invoice'!X$2:X$1201,$AA297)="","",INDEX('Per Invoice'!X$2:X$1201,$AA297)))</f>
        <v/>
      </c>
      <c r="Y297" s="7">
        <f>IF($AA297="","",IF(INDEX('Per Invoice'!Y$2:Y$1201,$AA297)="","",INDEX('Per Invoice'!Y$2:Y$1201,$AA297)))</f>
        <v/>
      </c>
      <c r="Z297" s="7">
        <f>IF($AA297="","",IF(INDEX('Per Invoice'!Z$2:Z$1201,$AA297)="","",INDEX('Per Invoice'!Z$2:Z$1201,$AA297)))</f>
        <v/>
      </c>
      <c r="AA297" s="16">
        <f>IFERROR(MATCH(Settings!$C$27&amp;"|"&amp;ROWS($AA$2:$AA297),'Per Invoice'!$AB$2:$AB$1201,0),"")</f>
        <v/>
      </c>
    </row>
    <row r="298">
      <c r="A298">
        <f>IF($AA298="","",IF(INDEX('Per Invoice'!A$2:A$1201,$AA298)="","",INDEX('Per Invoice'!A$2:A$1201,$AA298)))</f>
        <v/>
      </c>
      <c r="B298">
        <f>IF($AA298="","",IF(INDEX('Per Invoice'!B$2:B$1201,$AA298)="","",INDEX('Per Invoice'!B$2:B$1201,$AA298)))</f>
        <v/>
      </c>
      <c r="C298">
        <f>IF($AA298="","",IF(INDEX('Per Invoice'!C$2:C$1201,$AA298)="","",INDEX('Per Invoice'!C$2:C$1201,$AA298)))</f>
        <v/>
      </c>
      <c r="D298">
        <f>IF($AA298="","",IF(INDEX('Per Invoice'!D$2:D$1201,$AA298)="","",INDEX('Per Invoice'!D$2:D$1201,$AA298)))</f>
        <v/>
      </c>
      <c r="E298">
        <f>IF($AA298="","",IF(INDEX('Per Invoice'!E$2:E$1201,$AA298)="","",INDEX('Per Invoice'!E$2:E$1201,$AA298)))</f>
        <v/>
      </c>
      <c r="F298">
        <f>IF($AA298="","",IF(INDEX('Per Invoice'!F$2:F$1201,$AA298)="","",INDEX('Per Invoice'!F$2:F$1201,$AA298)))</f>
        <v/>
      </c>
      <c r="G298">
        <f>IF($AA298="","",IF(INDEX('Per Invoice'!G$2:G$1201,$AA298)="","",INDEX('Per Invoice'!G$2:G$1201,$AA298)))</f>
        <v/>
      </c>
      <c r="H298">
        <f>IF($AA298="","",IF(INDEX('Per Invoice'!H$2:H$1201,$AA298)="","",INDEX('Per Invoice'!H$2:H$1201,$AA298)))</f>
        <v/>
      </c>
      <c r="I298">
        <f>IF($AA298="","",IF(INDEX('Per Invoice'!I$2:I$1201,$AA298)="","",INDEX('Per Invoice'!I$2:I$1201,$AA298)))</f>
        <v/>
      </c>
      <c r="J298">
        <f>IF($AA298="","",IF(INDEX('Per Invoice'!J$2:J$1201,$AA298)="","",INDEX('Per Invoice'!J$2:J$1201,$AA298)))</f>
        <v/>
      </c>
      <c r="K298">
        <f>IF($AA298="","",IF(INDEX('Per Invoice'!K$2:K$1201,$AA298)="","",INDEX('Per Invoice'!K$2:K$1201,$AA298)))</f>
        <v/>
      </c>
      <c r="L298">
        <f>IF($AA298="","",IF(INDEX('Per Invoice'!L$2:L$1201,$AA298)="","",INDEX('Per Invoice'!L$2:L$1201,$AA298)))</f>
        <v/>
      </c>
      <c r="M298">
        <f>IF($AA298="","",IF(INDEX('Per Invoice'!M$2:M$1201,$AA298)="","",INDEX('Per Invoice'!M$2:M$1201,$AA298)))</f>
        <v/>
      </c>
      <c r="N298">
        <f>IF($AA298="","",IF(INDEX('Per Invoice'!N$2:N$1201,$AA298)="","",INDEX('Per Invoice'!N$2:N$1201,$AA298)))</f>
        <v/>
      </c>
      <c r="O298">
        <f>IF($AA298="","",IF(INDEX('Per Invoice'!O$2:O$1201,$AA298)="","",INDEX('Per Invoice'!O$2:O$1201,$AA298)))</f>
        <v/>
      </c>
      <c r="P298" s="7">
        <f>IF($AA298="","",IF(INDEX('Per Invoice'!P$2:P$1201,$AA298)="","",INDEX('Per Invoice'!P$2:P$1201,$AA298)))</f>
        <v/>
      </c>
      <c r="Q298">
        <f>IF($AA298="","",IF(INDEX('Per Invoice'!Q$2:Q$1201,$AA298)="","",INDEX('Per Invoice'!Q$2:Q$1201,$AA298)))</f>
        <v/>
      </c>
      <c r="R298" s="7">
        <f>IF($AA298="","",IF(INDEX('Per Invoice'!R$2:R$1201,$AA298)="","",INDEX('Per Invoice'!R$2:R$1201,$AA298)))</f>
        <v/>
      </c>
      <c r="S298" s="7">
        <f>IF($AA298="","",IF(INDEX('Per Invoice'!S$2:S$1201,$AA298)="","",INDEX('Per Invoice'!S$2:S$1201,$AA298)))</f>
        <v/>
      </c>
      <c r="T298">
        <f>IF($AA298="","",IF(INDEX('Per Invoice'!T$2:T$1201,$AA298)="","",INDEX('Per Invoice'!T$2:T$1201,$AA298)))</f>
        <v/>
      </c>
      <c r="U298" s="7">
        <f>IF($AA298="","",IF(INDEX('Per Invoice'!U$2:U$1201,$AA298)="","",INDEX('Per Invoice'!U$2:U$1201,$AA298)))</f>
        <v/>
      </c>
      <c r="V298" s="7">
        <f>IF($AA298="","",IF(INDEX('Per Invoice'!V$2:V$1201,$AA298)="","",INDEX('Per Invoice'!V$2:V$1201,$AA298)))</f>
        <v/>
      </c>
      <c r="W298" s="7">
        <f>IF($AA298="","",IF(INDEX('Per Invoice'!W$2:W$1201,$AA298)="","",INDEX('Per Invoice'!W$2:W$1201,$AA298)))</f>
        <v/>
      </c>
      <c r="X298" s="7">
        <f>IF($AA298="","",IF(INDEX('Per Invoice'!X$2:X$1201,$AA298)="","",INDEX('Per Invoice'!X$2:X$1201,$AA298)))</f>
        <v/>
      </c>
      <c r="Y298" s="7">
        <f>IF($AA298="","",IF(INDEX('Per Invoice'!Y$2:Y$1201,$AA298)="","",INDEX('Per Invoice'!Y$2:Y$1201,$AA298)))</f>
        <v/>
      </c>
      <c r="Z298" s="7">
        <f>IF($AA298="","",IF(INDEX('Per Invoice'!Z$2:Z$1201,$AA298)="","",INDEX('Per Invoice'!Z$2:Z$1201,$AA298)))</f>
        <v/>
      </c>
      <c r="AA298" s="16">
        <f>IFERROR(MATCH(Settings!$C$27&amp;"|"&amp;ROWS($AA$2:$AA298),'Per Invoice'!$AB$2:$AB$1201,0),"")</f>
        <v/>
      </c>
    </row>
    <row r="299">
      <c r="A299">
        <f>IF($AA299="","",IF(INDEX('Per Invoice'!A$2:A$1201,$AA299)="","",INDEX('Per Invoice'!A$2:A$1201,$AA299)))</f>
        <v/>
      </c>
      <c r="B299">
        <f>IF($AA299="","",IF(INDEX('Per Invoice'!B$2:B$1201,$AA299)="","",INDEX('Per Invoice'!B$2:B$1201,$AA299)))</f>
        <v/>
      </c>
      <c r="C299">
        <f>IF($AA299="","",IF(INDEX('Per Invoice'!C$2:C$1201,$AA299)="","",INDEX('Per Invoice'!C$2:C$1201,$AA299)))</f>
        <v/>
      </c>
      <c r="D299">
        <f>IF($AA299="","",IF(INDEX('Per Invoice'!D$2:D$1201,$AA299)="","",INDEX('Per Invoice'!D$2:D$1201,$AA299)))</f>
        <v/>
      </c>
      <c r="E299">
        <f>IF($AA299="","",IF(INDEX('Per Invoice'!E$2:E$1201,$AA299)="","",INDEX('Per Invoice'!E$2:E$1201,$AA299)))</f>
        <v/>
      </c>
      <c r="F299">
        <f>IF($AA299="","",IF(INDEX('Per Invoice'!F$2:F$1201,$AA299)="","",INDEX('Per Invoice'!F$2:F$1201,$AA299)))</f>
        <v/>
      </c>
      <c r="G299">
        <f>IF($AA299="","",IF(INDEX('Per Invoice'!G$2:G$1201,$AA299)="","",INDEX('Per Invoice'!G$2:G$1201,$AA299)))</f>
        <v/>
      </c>
      <c r="H299">
        <f>IF($AA299="","",IF(INDEX('Per Invoice'!H$2:H$1201,$AA299)="","",INDEX('Per Invoice'!H$2:H$1201,$AA299)))</f>
        <v/>
      </c>
      <c r="I299">
        <f>IF($AA299="","",IF(INDEX('Per Invoice'!I$2:I$1201,$AA299)="","",INDEX('Per Invoice'!I$2:I$1201,$AA299)))</f>
        <v/>
      </c>
      <c r="J299">
        <f>IF($AA299="","",IF(INDEX('Per Invoice'!J$2:J$1201,$AA299)="","",INDEX('Per Invoice'!J$2:J$1201,$AA299)))</f>
        <v/>
      </c>
      <c r="K299">
        <f>IF($AA299="","",IF(INDEX('Per Invoice'!K$2:K$1201,$AA299)="","",INDEX('Per Invoice'!K$2:K$1201,$AA299)))</f>
        <v/>
      </c>
      <c r="L299">
        <f>IF($AA299="","",IF(INDEX('Per Invoice'!L$2:L$1201,$AA299)="","",INDEX('Per Invoice'!L$2:L$1201,$AA299)))</f>
        <v/>
      </c>
      <c r="M299">
        <f>IF($AA299="","",IF(INDEX('Per Invoice'!M$2:M$1201,$AA299)="","",INDEX('Per Invoice'!M$2:M$1201,$AA299)))</f>
        <v/>
      </c>
      <c r="N299">
        <f>IF($AA299="","",IF(INDEX('Per Invoice'!N$2:N$1201,$AA299)="","",INDEX('Per Invoice'!N$2:N$1201,$AA299)))</f>
        <v/>
      </c>
      <c r="O299">
        <f>IF($AA299="","",IF(INDEX('Per Invoice'!O$2:O$1201,$AA299)="","",INDEX('Per Invoice'!O$2:O$1201,$AA299)))</f>
        <v/>
      </c>
      <c r="P299" s="7">
        <f>IF($AA299="","",IF(INDEX('Per Invoice'!P$2:P$1201,$AA299)="","",INDEX('Per Invoice'!P$2:P$1201,$AA299)))</f>
        <v/>
      </c>
      <c r="Q299">
        <f>IF($AA299="","",IF(INDEX('Per Invoice'!Q$2:Q$1201,$AA299)="","",INDEX('Per Invoice'!Q$2:Q$1201,$AA299)))</f>
        <v/>
      </c>
      <c r="R299" s="7">
        <f>IF($AA299="","",IF(INDEX('Per Invoice'!R$2:R$1201,$AA299)="","",INDEX('Per Invoice'!R$2:R$1201,$AA299)))</f>
        <v/>
      </c>
      <c r="S299" s="7">
        <f>IF($AA299="","",IF(INDEX('Per Invoice'!S$2:S$1201,$AA299)="","",INDEX('Per Invoice'!S$2:S$1201,$AA299)))</f>
        <v/>
      </c>
      <c r="T299">
        <f>IF($AA299="","",IF(INDEX('Per Invoice'!T$2:T$1201,$AA299)="","",INDEX('Per Invoice'!T$2:T$1201,$AA299)))</f>
        <v/>
      </c>
      <c r="U299" s="7">
        <f>IF($AA299="","",IF(INDEX('Per Invoice'!U$2:U$1201,$AA299)="","",INDEX('Per Invoice'!U$2:U$1201,$AA299)))</f>
        <v/>
      </c>
      <c r="V299" s="7">
        <f>IF($AA299="","",IF(INDEX('Per Invoice'!V$2:V$1201,$AA299)="","",INDEX('Per Invoice'!V$2:V$1201,$AA299)))</f>
        <v/>
      </c>
      <c r="W299" s="7">
        <f>IF($AA299="","",IF(INDEX('Per Invoice'!W$2:W$1201,$AA299)="","",INDEX('Per Invoice'!W$2:W$1201,$AA299)))</f>
        <v/>
      </c>
      <c r="X299" s="7">
        <f>IF($AA299="","",IF(INDEX('Per Invoice'!X$2:X$1201,$AA299)="","",INDEX('Per Invoice'!X$2:X$1201,$AA299)))</f>
        <v/>
      </c>
      <c r="Y299" s="7">
        <f>IF($AA299="","",IF(INDEX('Per Invoice'!Y$2:Y$1201,$AA299)="","",INDEX('Per Invoice'!Y$2:Y$1201,$AA299)))</f>
        <v/>
      </c>
      <c r="Z299" s="7">
        <f>IF($AA299="","",IF(INDEX('Per Invoice'!Z$2:Z$1201,$AA299)="","",INDEX('Per Invoice'!Z$2:Z$1201,$AA299)))</f>
        <v/>
      </c>
      <c r="AA299" s="16">
        <f>IFERROR(MATCH(Settings!$C$27&amp;"|"&amp;ROWS($AA$2:$AA299),'Per Invoice'!$AB$2:$AB$1201,0),"")</f>
        <v/>
      </c>
    </row>
    <row r="300">
      <c r="A300">
        <f>IF($AA300="","",IF(INDEX('Per Invoice'!A$2:A$1201,$AA300)="","",INDEX('Per Invoice'!A$2:A$1201,$AA300)))</f>
        <v/>
      </c>
      <c r="B300">
        <f>IF($AA300="","",IF(INDEX('Per Invoice'!B$2:B$1201,$AA300)="","",INDEX('Per Invoice'!B$2:B$1201,$AA300)))</f>
        <v/>
      </c>
      <c r="C300">
        <f>IF($AA300="","",IF(INDEX('Per Invoice'!C$2:C$1201,$AA300)="","",INDEX('Per Invoice'!C$2:C$1201,$AA300)))</f>
        <v/>
      </c>
      <c r="D300">
        <f>IF($AA300="","",IF(INDEX('Per Invoice'!D$2:D$1201,$AA300)="","",INDEX('Per Invoice'!D$2:D$1201,$AA300)))</f>
        <v/>
      </c>
      <c r="E300">
        <f>IF($AA300="","",IF(INDEX('Per Invoice'!E$2:E$1201,$AA300)="","",INDEX('Per Invoice'!E$2:E$1201,$AA300)))</f>
        <v/>
      </c>
      <c r="F300">
        <f>IF($AA300="","",IF(INDEX('Per Invoice'!F$2:F$1201,$AA300)="","",INDEX('Per Invoice'!F$2:F$1201,$AA300)))</f>
        <v/>
      </c>
      <c r="G300">
        <f>IF($AA300="","",IF(INDEX('Per Invoice'!G$2:G$1201,$AA300)="","",INDEX('Per Invoice'!G$2:G$1201,$AA300)))</f>
        <v/>
      </c>
      <c r="H300">
        <f>IF($AA300="","",IF(INDEX('Per Invoice'!H$2:H$1201,$AA300)="","",INDEX('Per Invoice'!H$2:H$1201,$AA300)))</f>
        <v/>
      </c>
      <c r="I300">
        <f>IF($AA300="","",IF(INDEX('Per Invoice'!I$2:I$1201,$AA300)="","",INDEX('Per Invoice'!I$2:I$1201,$AA300)))</f>
        <v/>
      </c>
      <c r="J300">
        <f>IF($AA300="","",IF(INDEX('Per Invoice'!J$2:J$1201,$AA300)="","",INDEX('Per Invoice'!J$2:J$1201,$AA300)))</f>
        <v/>
      </c>
      <c r="K300">
        <f>IF($AA300="","",IF(INDEX('Per Invoice'!K$2:K$1201,$AA300)="","",INDEX('Per Invoice'!K$2:K$1201,$AA300)))</f>
        <v/>
      </c>
      <c r="L300">
        <f>IF($AA300="","",IF(INDEX('Per Invoice'!L$2:L$1201,$AA300)="","",INDEX('Per Invoice'!L$2:L$1201,$AA300)))</f>
        <v/>
      </c>
      <c r="M300">
        <f>IF($AA300="","",IF(INDEX('Per Invoice'!M$2:M$1201,$AA300)="","",INDEX('Per Invoice'!M$2:M$1201,$AA300)))</f>
        <v/>
      </c>
      <c r="N300">
        <f>IF($AA300="","",IF(INDEX('Per Invoice'!N$2:N$1201,$AA300)="","",INDEX('Per Invoice'!N$2:N$1201,$AA300)))</f>
        <v/>
      </c>
      <c r="O300">
        <f>IF($AA300="","",IF(INDEX('Per Invoice'!O$2:O$1201,$AA300)="","",INDEX('Per Invoice'!O$2:O$1201,$AA300)))</f>
        <v/>
      </c>
      <c r="P300" s="7">
        <f>IF($AA300="","",IF(INDEX('Per Invoice'!P$2:P$1201,$AA300)="","",INDEX('Per Invoice'!P$2:P$1201,$AA300)))</f>
        <v/>
      </c>
      <c r="Q300">
        <f>IF($AA300="","",IF(INDEX('Per Invoice'!Q$2:Q$1201,$AA300)="","",INDEX('Per Invoice'!Q$2:Q$1201,$AA300)))</f>
        <v/>
      </c>
      <c r="R300" s="7">
        <f>IF($AA300="","",IF(INDEX('Per Invoice'!R$2:R$1201,$AA300)="","",INDEX('Per Invoice'!R$2:R$1201,$AA300)))</f>
        <v/>
      </c>
      <c r="S300" s="7">
        <f>IF($AA300="","",IF(INDEX('Per Invoice'!S$2:S$1201,$AA300)="","",INDEX('Per Invoice'!S$2:S$1201,$AA300)))</f>
        <v/>
      </c>
      <c r="T300">
        <f>IF($AA300="","",IF(INDEX('Per Invoice'!T$2:T$1201,$AA300)="","",INDEX('Per Invoice'!T$2:T$1201,$AA300)))</f>
        <v/>
      </c>
      <c r="U300" s="7">
        <f>IF($AA300="","",IF(INDEX('Per Invoice'!U$2:U$1201,$AA300)="","",INDEX('Per Invoice'!U$2:U$1201,$AA300)))</f>
        <v/>
      </c>
      <c r="V300" s="7">
        <f>IF($AA300="","",IF(INDEX('Per Invoice'!V$2:V$1201,$AA300)="","",INDEX('Per Invoice'!V$2:V$1201,$AA300)))</f>
        <v/>
      </c>
      <c r="W300" s="7">
        <f>IF($AA300="","",IF(INDEX('Per Invoice'!W$2:W$1201,$AA300)="","",INDEX('Per Invoice'!W$2:W$1201,$AA300)))</f>
        <v/>
      </c>
      <c r="X300" s="7">
        <f>IF($AA300="","",IF(INDEX('Per Invoice'!X$2:X$1201,$AA300)="","",INDEX('Per Invoice'!X$2:X$1201,$AA300)))</f>
        <v/>
      </c>
      <c r="Y300" s="7">
        <f>IF($AA300="","",IF(INDEX('Per Invoice'!Y$2:Y$1201,$AA300)="","",INDEX('Per Invoice'!Y$2:Y$1201,$AA300)))</f>
        <v/>
      </c>
      <c r="Z300" s="7">
        <f>IF($AA300="","",IF(INDEX('Per Invoice'!Z$2:Z$1201,$AA300)="","",INDEX('Per Invoice'!Z$2:Z$1201,$AA300)))</f>
        <v/>
      </c>
      <c r="AA300" s="16">
        <f>IFERROR(MATCH(Settings!$C$27&amp;"|"&amp;ROWS($AA$2:$AA300),'Per Invoice'!$AB$2:$AB$1201,0),"")</f>
        <v/>
      </c>
    </row>
    <row r="301">
      <c r="A301">
        <f>IF($AA301="","",IF(INDEX('Per Invoice'!A$2:A$1201,$AA301)="","",INDEX('Per Invoice'!A$2:A$1201,$AA301)))</f>
        <v/>
      </c>
      <c r="B301">
        <f>IF($AA301="","",IF(INDEX('Per Invoice'!B$2:B$1201,$AA301)="","",INDEX('Per Invoice'!B$2:B$1201,$AA301)))</f>
        <v/>
      </c>
      <c r="C301">
        <f>IF($AA301="","",IF(INDEX('Per Invoice'!C$2:C$1201,$AA301)="","",INDEX('Per Invoice'!C$2:C$1201,$AA301)))</f>
        <v/>
      </c>
      <c r="D301">
        <f>IF($AA301="","",IF(INDEX('Per Invoice'!D$2:D$1201,$AA301)="","",INDEX('Per Invoice'!D$2:D$1201,$AA301)))</f>
        <v/>
      </c>
      <c r="E301">
        <f>IF($AA301="","",IF(INDEX('Per Invoice'!E$2:E$1201,$AA301)="","",INDEX('Per Invoice'!E$2:E$1201,$AA301)))</f>
        <v/>
      </c>
      <c r="F301">
        <f>IF($AA301="","",IF(INDEX('Per Invoice'!F$2:F$1201,$AA301)="","",INDEX('Per Invoice'!F$2:F$1201,$AA301)))</f>
        <v/>
      </c>
      <c r="G301">
        <f>IF($AA301="","",IF(INDEX('Per Invoice'!G$2:G$1201,$AA301)="","",INDEX('Per Invoice'!G$2:G$1201,$AA301)))</f>
        <v/>
      </c>
      <c r="H301">
        <f>IF($AA301="","",IF(INDEX('Per Invoice'!H$2:H$1201,$AA301)="","",INDEX('Per Invoice'!H$2:H$1201,$AA301)))</f>
        <v/>
      </c>
      <c r="I301">
        <f>IF($AA301="","",IF(INDEX('Per Invoice'!I$2:I$1201,$AA301)="","",INDEX('Per Invoice'!I$2:I$1201,$AA301)))</f>
        <v/>
      </c>
      <c r="J301">
        <f>IF($AA301="","",IF(INDEX('Per Invoice'!J$2:J$1201,$AA301)="","",INDEX('Per Invoice'!J$2:J$1201,$AA301)))</f>
        <v/>
      </c>
      <c r="K301">
        <f>IF($AA301="","",IF(INDEX('Per Invoice'!K$2:K$1201,$AA301)="","",INDEX('Per Invoice'!K$2:K$1201,$AA301)))</f>
        <v/>
      </c>
      <c r="L301">
        <f>IF($AA301="","",IF(INDEX('Per Invoice'!L$2:L$1201,$AA301)="","",INDEX('Per Invoice'!L$2:L$1201,$AA301)))</f>
        <v/>
      </c>
      <c r="M301">
        <f>IF($AA301="","",IF(INDEX('Per Invoice'!M$2:M$1201,$AA301)="","",INDEX('Per Invoice'!M$2:M$1201,$AA301)))</f>
        <v/>
      </c>
      <c r="N301">
        <f>IF($AA301="","",IF(INDEX('Per Invoice'!N$2:N$1201,$AA301)="","",INDEX('Per Invoice'!N$2:N$1201,$AA301)))</f>
        <v/>
      </c>
      <c r="O301">
        <f>IF($AA301="","",IF(INDEX('Per Invoice'!O$2:O$1201,$AA301)="","",INDEX('Per Invoice'!O$2:O$1201,$AA301)))</f>
        <v/>
      </c>
      <c r="P301" s="7">
        <f>IF($AA301="","",IF(INDEX('Per Invoice'!P$2:P$1201,$AA301)="","",INDEX('Per Invoice'!P$2:P$1201,$AA301)))</f>
        <v/>
      </c>
      <c r="Q301">
        <f>IF($AA301="","",IF(INDEX('Per Invoice'!Q$2:Q$1201,$AA301)="","",INDEX('Per Invoice'!Q$2:Q$1201,$AA301)))</f>
        <v/>
      </c>
      <c r="R301" s="7">
        <f>IF($AA301="","",IF(INDEX('Per Invoice'!R$2:R$1201,$AA301)="","",INDEX('Per Invoice'!R$2:R$1201,$AA301)))</f>
        <v/>
      </c>
      <c r="S301" s="7">
        <f>IF($AA301="","",IF(INDEX('Per Invoice'!S$2:S$1201,$AA301)="","",INDEX('Per Invoice'!S$2:S$1201,$AA301)))</f>
        <v/>
      </c>
      <c r="T301">
        <f>IF($AA301="","",IF(INDEX('Per Invoice'!T$2:T$1201,$AA301)="","",INDEX('Per Invoice'!T$2:T$1201,$AA301)))</f>
        <v/>
      </c>
      <c r="U301" s="7">
        <f>IF($AA301="","",IF(INDEX('Per Invoice'!U$2:U$1201,$AA301)="","",INDEX('Per Invoice'!U$2:U$1201,$AA301)))</f>
        <v/>
      </c>
      <c r="V301" s="7">
        <f>IF($AA301="","",IF(INDEX('Per Invoice'!V$2:V$1201,$AA301)="","",INDEX('Per Invoice'!V$2:V$1201,$AA301)))</f>
        <v/>
      </c>
      <c r="W301" s="7">
        <f>IF($AA301="","",IF(INDEX('Per Invoice'!W$2:W$1201,$AA301)="","",INDEX('Per Invoice'!W$2:W$1201,$AA301)))</f>
        <v/>
      </c>
      <c r="X301" s="7">
        <f>IF($AA301="","",IF(INDEX('Per Invoice'!X$2:X$1201,$AA301)="","",INDEX('Per Invoice'!X$2:X$1201,$AA301)))</f>
        <v/>
      </c>
      <c r="Y301" s="7">
        <f>IF($AA301="","",IF(INDEX('Per Invoice'!Y$2:Y$1201,$AA301)="","",INDEX('Per Invoice'!Y$2:Y$1201,$AA301)))</f>
        <v/>
      </c>
      <c r="Z301" s="7">
        <f>IF($AA301="","",IF(INDEX('Per Invoice'!Z$2:Z$1201,$AA301)="","",INDEX('Per Invoice'!Z$2:Z$1201,$AA301)))</f>
        <v/>
      </c>
      <c r="AA301" s="16">
        <f>IFERROR(MATCH(Settings!$C$27&amp;"|"&amp;ROWS($AA$2:$AA301),'Per Invoice'!$AB$2:$AB$1201,0),"")</f>
        <v/>
      </c>
    </row>
    <row r="302">
      <c r="A302">
        <f>IF($AA302="","",IF(INDEX('Per Invoice'!A$2:A$1201,$AA302)="","",INDEX('Per Invoice'!A$2:A$1201,$AA302)))</f>
        <v/>
      </c>
      <c r="B302">
        <f>IF($AA302="","",IF(INDEX('Per Invoice'!B$2:B$1201,$AA302)="","",INDEX('Per Invoice'!B$2:B$1201,$AA302)))</f>
        <v/>
      </c>
      <c r="C302">
        <f>IF($AA302="","",IF(INDEX('Per Invoice'!C$2:C$1201,$AA302)="","",INDEX('Per Invoice'!C$2:C$1201,$AA302)))</f>
        <v/>
      </c>
      <c r="D302">
        <f>IF($AA302="","",IF(INDEX('Per Invoice'!D$2:D$1201,$AA302)="","",INDEX('Per Invoice'!D$2:D$1201,$AA302)))</f>
        <v/>
      </c>
      <c r="E302">
        <f>IF($AA302="","",IF(INDEX('Per Invoice'!E$2:E$1201,$AA302)="","",INDEX('Per Invoice'!E$2:E$1201,$AA302)))</f>
        <v/>
      </c>
      <c r="F302">
        <f>IF($AA302="","",IF(INDEX('Per Invoice'!F$2:F$1201,$AA302)="","",INDEX('Per Invoice'!F$2:F$1201,$AA302)))</f>
        <v/>
      </c>
      <c r="G302">
        <f>IF($AA302="","",IF(INDEX('Per Invoice'!G$2:G$1201,$AA302)="","",INDEX('Per Invoice'!G$2:G$1201,$AA302)))</f>
        <v/>
      </c>
      <c r="H302">
        <f>IF($AA302="","",IF(INDEX('Per Invoice'!H$2:H$1201,$AA302)="","",INDEX('Per Invoice'!H$2:H$1201,$AA302)))</f>
        <v/>
      </c>
      <c r="I302">
        <f>IF($AA302="","",IF(INDEX('Per Invoice'!I$2:I$1201,$AA302)="","",INDEX('Per Invoice'!I$2:I$1201,$AA302)))</f>
        <v/>
      </c>
      <c r="J302">
        <f>IF($AA302="","",IF(INDEX('Per Invoice'!J$2:J$1201,$AA302)="","",INDEX('Per Invoice'!J$2:J$1201,$AA302)))</f>
        <v/>
      </c>
      <c r="K302">
        <f>IF($AA302="","",IF(INDEX('Per Invoice'!K$2:K$1201,$AA302)="","",INDEX('Per Invoice'!K$2:K$1201,$AA302)))</f>
        <v/>
      </c>
      <c r="L302">
        <f>IF($AA302="","",IF(INDEX('Per Invoice'!L$2:L$1201,$AA302)="","",INDEX('Per Invoice'!L$2:L$1201,$AA302)))</f>
        <v/>
      </c>
      <c r="M302">
        <f>IF($AA302="","",IF(INDEX('Per Invoice'!M$2:M$1201,$AA302)="","",INDEX('Per Invoice'!M$2:M$1201,$AA302)))</f>
        <v/>
      </c>
      <c r="N302">
        <f>IF($AA302="","",IF(INDEX('Per Invoice'!N$2:N$1201,$AA302)="","",INDEX('Per Invoice'!N$2:N$1201,$AA302)))</f>
        <v/>
      </c>
      <c r="O302">
        <f>IF($AA302="","",IF(INDEX('Per Invoice'!O$2:O$1201,$AA302)="","",INDEX('Per Invoice'!O$2:O$1201,$AA302)))</f>
        <v/>
      </c>
      <c r="P302" s="7">
        <f>IF($AA302="","",IF(INDEX('Per Invoice'!P$2:P$1201,$AA302)="","",INDEX('Per Invoice'!P$2:P$1201,$AA302)))</f>
        <v/>
      </c>
      <c r="Q302">
        <f>IF($AA302="","",IF(INDEX('Per Invoice'!Q$2:Q$1201,$AA302)="","",INDEX('Per Invoice'!Q$2:Q$1201,$AA302)))</f>
        <v/>
      </c>
      <c r="R302" s="7">
        <f>IF($AA302="","",IF(INDEX('Per Invoice'!R$2:R$1201,$AA302)="","",INDEX('Per Invoice'!R$2:R$1201,$AA302)))</f>
        <v/>
      </c>
      <c r="S302" s="7">
        <f>IF($AA302="","",IF(INDEX('Per Invoice'!S$2:S$1201,$AA302)="","",INDEX('Per Invoice'!S$2:S$1201,$AA302)))</f>
        <v/>
      </c>
      <c r="T302">
        <f>IF($AA302="","",IF(INDEX('Per Invoice'!T$2:T$1201,$AA302)="","",INDEX('Per Invoice'!T$2:T$1201,$AA302)))</f>
        <v/>
      </c>
      <c r="U302" s="7">
        <f>IF($AA302="","",IF(INDEX('Per Invoice'!U$2:U$1201,$AA302)="","",INDEX('Per Invoice'!U$2:U$1201,$AA302)))</f>
        <v/>
      </c>
      <c r="V302" s="7">
        <f>IF($AA302="","",IF(INDEX('Per Invoice'!V$2:V$1201,$AA302)="","",INDEX('Per Invoice'!V$2:V$1201,$AA302)))</f>
        <v/>
      </c>
      <c r="W302" s="7">
        <f>IF($AA302="","",IF(INDEX('Per Invoice'!W$2:W$1201,$AA302)="","",INDEX('Per Invoice'!W$2:W$1201,$AA302)))</f>
        <v/>
      </c>
      <c r="X302" s="7">
        <f>IF($AA302="","",IF(INDEX('Per Invoice'!X$2:X$1201,$AA302)="","",INDEX('Per Invoice'!X$2:X$1201,$AA302)))</f>
        <v/>
      </c>
      <c r="Y302" s="7">
        <f>IF($AA302="","",IF(INDEX('Per Invoice'!Y$2:Y$1201,$AA302)="","",INDEX('Per Invoice'!Y$2:Y$1201,$AA302)))</f>
        <v/>
      </c>
      <c r="Z302" s="7">
        <f>IF($AA302="","",IF(INDEX('Per Invoice'!Z$2:Z$1201,$AA302)="","",INDEX('Per Invoice'!Z$2:Z$1201,$AA302)))</f>
        <v/>
      </c>
      <c r="AA302" s="16">
        <f>IFERROR(MATCH(Settings!$C$27&amp;"|"&amp;ROWS($AA$2:$AA302),'Per Invoice'!$AB$2:$AB$1201,0),"")</f>
        <v/>
      </c>
    </row>
    <row r="303">
      <c r="A303">
        <f>IF($AA303="","",IF(INDEX('Per Invoice'!A$2:A$1201,$AA303)="","",INDEX('Per Invoice'!A$2:A$1201,$AA303)))</f>
        <v/>
      </c>
      <c r="B303">
        <f>IF($AA303="","",IF(INDEX('Per Invoice'!B$2:B$1201,$AA303)="","",INDEX('Per Invoice'!B$2:B$1201,$AA303)))</f>
        <v/>
      </c>
      <c r="C303">
        <f>IF($AA303="","",IF(INDEX('Per Invoice'!C$2:C$1201,$AA303)="","",INDEX('Per Invoice'!C$2:C$1201,$AA303)))</f>
        <v/>
      </c>
      <c r="D303">
        <f>IF($AA303="","",IF(INDEX('Per Invoice'!D$2:D$1201,$AA303)="","",INDEX('Per Invoice'!D$2:D$1201,$AA303)))</f>
        <v/>
      </c>
      <c r="E303">
        <f>IF($AA303="","",IF(INDEX('Per Invoice'!E$2:E$1201,$AA303)="","",INDEX('Per Invoice'!E$2:E$1201,$AA303)))</f>
        <v/>
      </c>
      <c r="F303">
        <f>IF($AA303="","",IF(INDEX('Per Invoice'!F$2:F$1201,$AA303)="","",INDEX('Per Invoice'!F$2:F$1201,$AA303)))</f>
        <v/>
      </c>
      <c r="G303">
        <f>IF($AA303="","",IF(INDEX('Per Invoice'!G$2:G$1201,$AA303)="","",INDEX('Per Invoice'!G$2:G$1201,$AA303)))</f>
        <v/>
      </c>
      <c r="H303">
        <f>IF($AA303="","",IF(INDEX('Per Invoice'!H$2:H$1201,$AA303)="","",INDEX('Per Invoice'!H$2:H$1201,$AA303)))</f>
        <v/>
      </c>
      <c r="I303">
        <f>IF($AA303="","",IF(INDEX('Per Invoice'!I$2:I$1201,$AA303)="","",INDEX('Per Invoice'!I$2:I$1201,$AA303)))</f>
        <v/>
      </c>
      <c r="J303">
        <f>IF($AA303="","",IF(INDEX('Per Invoice'!J$2:J$1201,$AA303)="","",INDEX('Per Invoice'!J$2:J$1201,$AA303)))</f>
        <v/>
      </c>
      <c r="K303">
        <f>IF($AA303="","",IF(INDEX('Per Invoice'!K$2:K$1201,$AA303)="","",INDEX('Per Invoice'!K$2:K$1201,$AA303)))</f>
        <v/>
      </c>
      <c r="L303">
        <f>IF($AA303="","",IF(INDEX('Per Invoice'!L$2:L$1201,$AA303)="","",INDEX('Per Invoice'!L$2:L$1201,$AA303)))</f>
        <v/>
      </c>
      <c r="M303">
        <f>IF($AA303="","",IF(INDEX('Per Invoice'!M$2:M$1201,$AA303)="","",INDEX('Per Invoice'!M$2:M$1201,$AA303)))</f>
        <v/>
      </c>
      <c r="N303">
        <f>IF($AA303="","",IF(INDEX('Per Invoice'!N$2:N$1201,$AA303)="","",INDEX('Per Invoice'!N$2:N$1201,$AA303)))</f>
        <v/>
      </c>
      <c r="O303">
        <f>IF($AA303="","",IF(INDEX('Per Invoice'!O$2:O$1201,$AA303)="","",INDEX('Per Invoice'!O$2:O$1201,$AA303)))</f>
        <v/>
      </c>
      <c r="P303" s="7">
        <f>IF($AA303="","",IF(INDEX('Per Invoice'!P$2:P$1201,$AA303)="","",INDEX('Per Invoice'!P$2:P$1201,$AA303)))</f>
        <v/>
      </c>
      <c r="Q303">
        <f>IF($AA303="","",IF(INDEX('Per Invoice'!Q$2:Q$1201,$AA303)="","",INDEX('Per Invoice'!Q$2:Q$1201,$AA303)))</f>
        <v/>
      </c>
      <c r="R303" s="7">
        <f>IF($AA303="","",IF(INDEX('Per Invoice'!R$2:R$1201,$AA303)="","",INDEX('Per Invoice'!R$2:R$1201,$AA303)))</f>
        <v/>
      </c>
      <c r="S303" s="7">
        <f>IF($AA303="","",IF(INDEX('Per Invoice'!S$2:S$1201,$AA303)="","",INDEX('Per Invoice'!S$2:S$1201,$AA303)))</f>
        <v/>
      </c>
      <c r="T303">
        <f>IF($AA303="","",IF(INDEX('Per Invoice'!T$2:T$1201,$AA303)="","",INDEX('Per Invoice'!T$2:T$1201,$AA303)))</f>
        <v/>
      </c>
      <c r="U303" s="7">
        <f>IF($AA303="","",IF(INDEX('Per Invoice'!U$2:U$1201,$AA303)="","",INDEX('Per Invoice'!U$2:U$1201,$AA303)))</f>
        <v/>
      </c>
      <c r="V303" s="7">
        <f>IF($AA303="","",IF(INDEX('Per Invoice'!V$2:V$1201,$AA303)="","",INDEX('Per Invoice'!V$2:V$1201,$AA303)))</f>
        <v/>
      </c>
      <c r="W303" s="7">
        <f>IF($AA303="","",IF(INDEX('Per Invoice'!W$2:W$1201,$AA303)="","",INDEX('Per Invoice'!W$2:W$1201,$AA303)))</f>
        <v/>
      </c>
      <c r="X303" s="7">
        <f>IF($AA303="","",IF(INDEX('Per Invoice'!X$2:X$1201,$AA303)="","",INDEX('Per Invoice'!X$2:X$1201,$AA303)))</f>
        <v/>
      </c>
      <c r="Y303" s="7">
        <f>IF($AA303="","",IF(INDEX('Per Invoice'!Y$2:Y$1201,$AA303)="","",INDEX('Per Invoice'!Y$2:Y$1201,$AA303)))</f>
        <v/>
      </c>
      <c r="Z303" s="7">
        <f>IF($AA303="","",IF(INDEX('Per Invoice'!Z$2:Z$1201,$AA303)="","",INDEX('Per Invoice'!Z$2:Z$1201,$AA303)))</f>
        <v/>
      </c>
      <c r="AA303" s="16">
        <f>IFERROR(MATCH(Settings!$C$27&amp;"|"&amp;ROWS($AA$2:$AA303),'Per Invoice'!$AB$2:$AB$1201,0),"")</f>
        <v/>
      </c>
    </row>
    <row r="304">
      <c r="A304">
        <f>IF($AA304="","",IF(INDEX('Per Invoice'!A$2:A$1201,$AA304)="","",INDEX('Per Invoice'!A$2:A$1201,$AA304)))</f>
        <v/>
      </c>
      <c r="B304">
        <f>IF($AA304="","",IF(INDEX('Per Invoice'!B$2:B$1201,$AA304)="","",INDEX('Per Invoice'!B$2:B$1201,$AA304)))</f>
        <v/>
      </c>
      <c r="C304">
        <f>IF($AA304="","",IF(INDEX('Per Invoice'!C$2:C$1201,$AA304)="","",INDEX('Per Invoice'!C$2:C$1201,$AA304)))</f>
        <v/>
      </c>
      <c r="D304">
        <f>IF($AA304="","",IF(INDEX('Per Invoice'!D$2:D$1201,$AA304)="","",INDEX('Per Invoice'!D$2:D$1201,$AA304)))</f>
        <v/>
      </c>
      <c r="E304">
        <f>IF($AA304="","",IF(INDEX('Per Invoice'!E$2:E$1201,$AA304)="","",INDEX('Per Invoice'!E$2:E$1201,$AA304)))</f>
        <v/>
      </c>
      <c r="F304">
        <f>IF($AA304="","",IF(INDEX('Per Invoice'!F$2:F$1201,$AA304)="","",INDEX('Per Invoice'!F$2:F$1201,$AA304)))</f>
        <v/>
      </c>
      <c r="G304">
        <f>IF($AA304="","",IF(INDEX('Per Invoice'!G$2:G$1201,$AA304)="","",INDEX('Per Invoice'!G$2:G$1201,$AA304)))</f>
        <v/>
      </c>
      <c r="H304">
        <f>IF($AA304="","",IF(INDEX('Per Invoice'!H$2:H$1201,$AA304)="","",INDEX('Per Invoice'!H$2:H$1201,$AA304)))</f>
        <v/>
      </c>
      <c r="I304">
        <f>IF($AA304="","",IF(INDEX('Per Invoice'!I$2:I$1201,$AA304)="","",INDEX('Per Invoice'!I$2:I$1201,$AA304)))</f>
        <v/>
      </c>
      <c r="J304">
        <f>IF($AA304="","",IF(INDEX('Per Invoice'!J$2:J$1201,$AA304)="","",INDEX('Per Invoice'!J$2:J$1201,$AA304)))</f>
        <v/>
      </c>
      <c r="K304">
        <f>IF($AA304="","",IF(INDEX('Per Invoice'!K$2:K$1201,$AA304)="","",INDEX('Per Invoice'!K$2:K$1201,$AA304)))</f>
        <v/>
      </c>
      <c r="L304">
        <f>IF($AA304="","",IF(INDEX('Per Invoice'!L$2:L$1201,$AA304)="","",INDEX('Per Invoice'!L$2:L$1201,$AA304)))</f>
        <v/>
      </c>
      <c r="M304">
        <f>IF($AA304="","",IF(INDEX('Per Invoice'!M$2:M$1201,$AA304)="","",INDEX('Per Invoice'!M$2:M$1201,$AA304)))</f>
        <v/>
      </c>
      <c r="N304">
        <f>IF($AA304="","",IF(INDEX('Per Invoice'!N$2:N$1201,$AA304)="","",INDEX('Per Invoice'!N$2:N$1201,$AA304)))</f>
        <v/>
      </c>
      <c r="O304">
        <f>IF($AA304="","",IF(INDEX('Per Invoice'!O$2:O$1201,$AA304)="","",INDEX('Per Invoice'!O$2:O$1201,$AA304)))</f>
        <v/>
      </c>
      <c r="P304" s="7">
        <f>IF($AA304="","",IF(INDEX('Per Invoice'!P$2:P$1201,$AA304)="","",INDEX('Per Invoice'!P$2:P$1201,$AA304)))</f>
        <v/>
      </c>
      <c r="Q304">
        <f>IF($AA304="","",IF(INDEX('Per Invoice'!Q$2:Q$1201,$AA304)="","",INDEX('Per Invoice'!Q$2:Q$1201,$AA304)))</f>
        <v/>
      </c>
      <c r="R304" s="7">
        <f>IF($AA304="","",IF(INDEX('Per Invoice'!R$2:R$1201,$AA304)="","",INDEX('Per Invoice'!R$2:R$1201,$AA304)))</f>
        <v/>
      </c>
      <c r="S304" s="7">
        <f>IF($AA304="","",IF(INDEX('Per Invoice'!S$2:S$1201,$AA304)="","",INDEX('Per Invoice'!S$2:S$1201,$AA304)))</f>
        <v/>
      </c>
      <c r="T304">
        <f>IF($AA304="","",IF(INDEX('Per Invoice'!T$2:T$1201,$AA304)="","",INDEX('Per Invoice'!T$2:T$1201,$AA304)))</f>
        <v/>
      </c>
      <c r="U304" s="7">
        <f>IF($AA304="","",IF(INDEX('Per Invoice'!U$2:U$1201,$AA304)="","",INDEX('Per Invoice'!U$2:U$1201,$AA304)))</f>
        <v/>
      </c>
      <c r="V304" s="7">
        <f>IF($AA304="","",IF(INDEX('Per Invoice'!V$2:V$1201,$AA304)="","",INDEX('Per Invoice'!V$2:V$1201,$AA304)))</f>
        <v/>
      </c>
      <c r="W304" s="7">
        <f>IF($AA304="","",IF(INDEX('Per Invoice'!W$2:W$1201,$AA304)="","",INDEX('Per Invoice'!W$2:W$1201,$AA304)))</f>
        <v/>
      </c>
      <c r="X304" s="7">
        <f>IF($AA304="","",IF(INDEX('Per Invoice'!X$2:X$1201,$AA304)="","",INDEX('Per Invoice'!X$2:X$1201,$AA304)))</f>
        <v/>
      </c>
      <c r="Y304" s="7">
        <f>IF($AA304="","",IF(INDEX('Per Invoice'!Y$2:Y$1201,$AA304)="","",INDEX('Per Invoice'!Y$2:Y$1201,$AA304)))</f>
        <v/>
      </c>
      <c r="Z304" s="7">
        <f>IF($AA304="","",IF(INDEX('Per Invoice'!Z$2:Z$1201,$AA304)="","",INDEX('Per Invoice'!Z$2:Z$1201,$AA304)))</f>
        <v/>
      </c>
      <c r="AA304" s="16">
        <f>IFERROR(MATCH(Settings!$C$27&amp;"|"&amp;ROWS($AA$2:$AA304),'Per Invoice'!$AB$2:$AB$1201,0),"")</f>
        <v/>
      </c>
    </row>
    <row r="305">
      <c r="A305">
        <f>IF($AA305="","",IF(INDEX('Per Invoice'!A$2:A$1201,$AA305)="","",INDEX('Per Invoice'!A$2:A$1201,$AA305)))</f>
        <v/>
      </c>
      <c r="B305">
        <f>IF($AA305="","",IF(INDEX('Per Invoice'!B$2:B$1201,$AA305)="","",INDEX('Per Invoice'!B$2:B$1201,$AA305)))</f>
        <v/>
      </c>
      <c r="C305">
        <f>IF($AA305="","",IF(INDEX('Per Invoice'!C$2:C$1201,$AA305)="","",INDEX('Per Invoice'!C$2:C$1201,$AA305)))</f>
        <v/>
      </c>
      <c r="D305">
        <f>IF($AA305="","",IF(INDEX('Per Invoice'!D$2:D$1201,$AA305)="","",INDEX('Per Invoice'!D$2:D$1201,$AA305)))</f>
        <v/>
      </c>
      <c r="E305">
        <f>IF($AA305="","",IF(INDEX('Per Invoice'!E$2:E$1201,$AA305)="","",INDEX('Per Invoice'!E$2:E$1201,$AA305)))</f>
        <v/>
      </c>
      <c r="F305">
        <f>IF($AA305="","",IF(INDEX('Per Invoice'!F$2:F$1201,$AA305)="","",INDEX('Per Invoice'!F$2:F$1201,$AA305)))</f>
        <v/>
      </c>
      <c r="G305">
        <f>IF($AA305="","",IF(INDEX('Per Invoice'!G$2:G$1201,$AA305)="","",INDEX('Per Invoice'!G$2:G$1201,$AA305)))</f>
        <v/>
      </c>
      <c r="H305">
        <f>IF($AA305="","",IF(INDEX('Per Invoice'!H$2:H$1201,$AA305)="","",INDEX('Per Invoice'!H$2:H$1201,$AA305)))</f>
        <v/>
      </c>
      <c r="I305">
        <f>IF($AA305="","",IF(INDEX('Per Invoice'!I$2:I$1201,$AA305)="","",INDEX('Per Invoice'!I$2:I$1201,$AA305)))</f>
        <v/>
      </c>
      <c r="J305">
        <f>IF($AA305="","",IF(INDEX('Per Invoice'!J$2:J$1201,$AA305)="","",INDEX('Per Invoice'!J$2:J$1201,$AA305)))</f>
        <v/>
      </c>
      <c r="K305">
        <f>IF($AA305="","",IF(INDEX('Per Invoice'!K$2:K$1201,$AA305)="","",INDEX('Per Invoice'!K$2:K$1201,$AA305)))</f>
        <v/>
      </c>
      <c r="L305">
        <f>IF($AA305="","",IF(INDEX('Per Invoice'!L$2:L$1201,$AA305)="","",INDEX('Per Invoice'!L$2:L$1201,$AA305)))</f>
        <v/>
      </c>
      <c r="M305">
        <f>IF($AA305="","",IF(INDEX('Per Invoice'!M$2:M$1201,$AA305)="","",INDEX('Per Invoice'!M$2:M$1201,$AA305)))</f>
        <v/>
      </c>
      <c r="N305">
        <f>IF($AA305="","",IF(INDEX('Per Invoice'!N$2:N$1201,$AA305)="","",INDEX('Per Invoice'!N$2:N$1201,$AA305)))</f>
        <v/>
      </c>
      <c r="O305">
        <f>IF($AA305="","",IF(INDEX('Per Invoice'!O$2:O$1201,$AA305)="","",INDEX('Per Invoice'!O$2:O$1201,$AA305)))</f>
        <v/>
      </c>
      <c r="P305" s="7">
        <f>IF($AA305="","",IF(INDEX('Per Invoice'!P$2:P$1201,$AA305)="","",INDEX('Per Invoice'!P$2:P$1201,$AA305)))</f>
        <v/>
      </c>
      <c r="Q305">
        <f>IF($AA305="","",IF(INDEX('Per Invoice'!Q$2:Q$1201,$AA305)="","",INDEX('Per Invoice'!Q$2:Q$1201,$AA305)))</f>
        <v/>
      </c>
      <c r="R305" s="7">
        <f>IF($AA305="","",IF(INDEX('Per Invoice'!R$2:R$1201,$AA305)="","",INDEX('Per Invoice'!R$2:R$1201,$AA305)))</f>
        <v/>
      </c>
      <c r="S305" s="7">
        <f>IF($AA305="","",IF(INDEX('Per Invoice'!S$2:S$1201,$AA305)="","",INDEX('Per Invoice'!S$2:S$1201,$AA305)))</f>
        <v/>
      </c>
      <c r="T305">
        <f>IF($AA305="","",IF(INDEX('Per Invoice'!T$2:T$1201,$AA305)="","",INDEX('Per Invoice'!T$2:T$1201,$AA305)))</f>
        <v/>
      </c>
      <c r="U305" s="7">
        <f>IF($AA305="","",IF(INDEX('Per Invoice'!U$2:U$1201,$AA305)="","",INDEX('Per Invoice'!U$2:U$1201,$AA305)))</f>
        <v/>
      </c>
      <c r="V305" s="7">
        <f>IF($AA305="","",IF(INDEX('Per Invoice'!V$2:V$1201,$AA305)="","",INDEX('Per Invoice'!V$2:V$1201,$AA305)))</f>
        <v/>
      </c>
      <c r="W305" s="7">
        <f>IF($AA305="","",IF(INDEX('Per Invoice'!W$2:W$1201,$AA305)="","",INDEX('Per Invoice'!W$2:W$1201,$AA305)))</f>
        <v/>
      </c>
      <c r="X305" s="7">
        <f>IF($AA305="","",IF(INDEX('Per Invoice'!X$2:X$1201,$AA305)="","",INDEX('Per Invoice'!X$2:X$1201,$AA305)))</f>
        <v/>
      </c>
      <c r="Y305" s="7">
        <f>IF($AA305="","",IF(INDEX('Per Invoice'!Y$2:Y$1201,$AA305)="","",INDEX('Per Invoice'!Y$2:Y$1201,$AA305)))</f>
        <v/>
      </c>
      <c r="Z305" s="7">
        <f>IF($AA305="","",IF(INDEX('Per Invoice'!Z$2:Z$1201,$AA305)="","",INDEX('Per Invoice'!Z$2:Z$1201,$AA305)))</f>
        <v/>
      </c>
      <c r="AA305" s="16">
        <f>IFERROR(MATCH(Settings!$C$27&amp;"|"&amp;ROWS($AA$2:$AA305),'Per Invoice'!$AB$2:$AB$1201,0),"")</f>
        <v/>
      </c>
    </row>
    <row r="306">
      <c r="A306">
        <f>IF($AA306="","",IF(INDEX('Per Invoice'!A$2:A$1201,$AA306)="","",INDEX('Per Invoice'!A$2:A$1201,$AA306)))</f>
        <v/>
      </c>
      <c r="B306">
        <f>IF($AA306="","",IF(INDEX('Per Invoice'!B$2:B$1201,$AA306)="","",INDEX('Per Invoice'!B$2:B$1201,$AA306)))</f>
        <v/>
      </c>
      <c r="C306">
        <f>IF($AA306="","",IF(INDEX('Per Invoice'!C$2:C$1201,$AA306)="","",INDEX('Per Invoice'!C$2:C$1201,$AA306)))</f>
        <v/>
      </c>
      <c r="D306">
        <f>IF($AA306="","",IF(INDEX('Per Invoice'!D$2:D$1201,$AA306)="","",INDEX('Per Invoice'!D$2:D$1201,$AA306)))</f>
        <v/>
      </c>
      <c r="E306">
        <f>IF($AA306="","",IF(INDEX('Per Invoice'!E$2:E$1201,$AA306)="","",INDEX('Per Invoice'!E$2:E$1201,$AA306)))</f>
        <v/>
      </c>
      <c r="F306">
        <f>IF($AA306="","",IF(INDEX('Per Invoice'!F$2:F$1201,$AA306)="","",INDEX('Per Invoice'!F$2:F$1201,$AA306)))</f>
        <v/>
      </c>
      <c r="G306">
        <f>IF($AA306="","",IF(INDEX('Per Invoice'!G$2:G$1201,$AA306)="","",INDEX('Per Invoice'!G$2:G$1201,$AA306)))</f>
        <v/>
      </c>
      <c r="H306">
        <f>IF($AA306="","",IF(INDEX('Per Invoice'!H$2:H$1201,$AA306)="","",INDEX('Per Invoice'!H$2:H$1201,$AA306)))</f>
        <v/>
      </c>
      <c r="I306">
        <f>IF($AA306="","",IF(INDEX('Per Invoice'!I$2:I$1201,$AA306)="","",INDEX('Per Invoice'!I$2:I$1201,$AA306)))</f>
        <v/>
      </c>
      <c r="J306">
        <f>IF($AA306="","",IF(INDEX('Per Invoice'!J$2:J$1201,$AA306)="","",INDEX('Per Invoice'!J$2:J$1201,$AA306)))</f>
        <v/>
      </c>
      <c r="K306">
        <f>IF($AA306="","",IF(INDEX('Per Invoice'!K$2:K$1201,$AA306)="","",INDEX('Per Invoice'!K$2:K$1201,$AA306)))</f>
        <v/>
      </c>
      <c r="L306">
        <f>IF($AA306="","",IF(INDEX('Per Invoice'!L$2:L$1201,$AA306)="","",INDEX('Per Invoice'!L$2:L$1201,$AA306)))</f>
        <v/>
      </c>
      <c r="M306">
        <f>IF($AA306="","",IF(INDEX('Per Invoice'!M$2:M$1201,$AA306)="","",INDEX('Per Invoice'!M$2:M$1201,$AA306)))</f>
        <v/>
      </c>
      <c r="N306">
        <f>IF($AA306="","",IF(INDEX('Per Invoice'!N$2:N$1201,$AA306)="","",INDEX('Per Invoice'!N$2:N$1201,$AA306)))</f>
        <v/>
      </c>
      <c r="O306">
        <f>IF($AA306="","",IF(INDEX('Per Invoice'!O$2:O$1201,$AA306)="","",INDEX('Per Invoice'!O$2:O$1201,$AA306)))</f>
        <v/>
      </c>
      <c r="P306" s="7">
        <f>IF($AA306="","",IF(INDEX('Per Invoice'!P$2:P$1201,$AA306)="","",INDEX('Per Invoice'!P$2:P$1201,$AA306)))</f>
        <v/>
      </c>
      <c r="Q306">
        <f>IF($AA306="","",IF(INDEX('Per Invoice'!Q$2:Q$1201,$AA306)="","",INDEX('Per Invoice'!Q$2:Q$1201,$AA306)))</f>
        <v/>
      </c>
      <c r="R306" s="7">
        <f>IF($AA306="","",IF(INDEX('Per Invoice'!R$2:R$1201,$AA306)="","",INDEX('Per Invoice'!R$2:R$1201,$AA306)))</f>
        <v/>
      </c>
      <c r="S306" s="7">
        <f>IF($AA306="","",IF(INDEX('Per Invoice'!S$2:S$1201,$AA306)="","",INDEX('Per Invoice'!S$2:S$1201,$AA306)))</f>
        <v/>
      </c>
      <c r="T306">
        <f>IF($AA306="","",IF(INDEX('Per Invoice'!T$2:T$1201,$AA306)="","",INDEX('Per Invoice'!T$2:T$1201,$AA306)))</f>
        <v/>
      </c>
      <c r="U306" s="7">
        <f>IF($AA306="","",IF(INDEX('Per Invoice'!U$2:U$1201,$AA306)="","",INDEX('Per Invoice'!U$2:U$1201,$AA306)))</f>
        <v/>
      </c>
      <c r="V306" s="7">
        <f>IF($AA306="","",IF(INDEX('Per Invoice'!V$2:V$1201,$AA306)="","",INDEX('Per Invoice'!V$2:V$1201,$AA306)))</f>
        <v/>
      </c>
      <c r="W306" s="7">
        <f>IF($AA306="","",IF(INDEX('Per Invoice'!W$2:W$1201,$AA306)="","",INDEX('Per Invoice'!W$2:W$1201,$AA306)))</f>
        <v/>
      </c>
      <c r="X306" s="7">
        <f>IF($AA306="","",IF(INDEX('Per Invoice'!X$2:X$1201,$AA306)="","",INDEX('Per Invoice'!X$2:X$1201,$AA306)))</f>
        <v/>
      </c>
      <c r="Y306" s="7">
        <f>IF($AA306="","",IF(INDEX('Per Invoice'!Y$2:Y$1201,$AA306)="","",INDEX('Per Invoice'!Y$2:Y$1201,$AA306)))</f>
        <v/>
      </c>
      <c r="Z306" s="7">
        <f>IF($AA306="","",IF(INDEX('Per Invoice'!Z$2:Z$1201,$AA306)="","",INDEX('Per Invoice'!Z$2:Z$1201,$AA306)))</f>
        <v/>
      </c>
      <c r="AA306" s="16">
        <f>IFERROR(MATCH(Settings!$C$27&amp;"|"&amp;ROWS($AA$2:$AA306),'Per Invoice'!$AB$2:$AB$1201,0),"")</f>
        <v/>
      </c>
    </row>
    <row r="307">
      <c r="A307">
        <f>IF($AA307="","",IF(INDEX('Per Invoice'!A$2:A$1201,$AA307)="","",INDEX('Per Invoice'!A$2:A$1201,$AA307)))</f>
        <v/>
      </c>
      <c r="B307">
        <f>IF($AA307="","",IF(INDEX('Per Invoice'!B$2:B$1201,$AA307)="","",INDEX('Per Invoice'!B$2:B$1201,$AA307)))</f>
        <v/>
      </c>
      <c r="C307">
        <f>IF($AA307="","",IF(INDEX('Per Invoice'!C$2:C$1201,$AA307)="","",INDEX('Per Invoice'!C$2:C$1201,$AA307)))</f>
        <v/>
      </c>
      <c r="D307">
        <f>IF($AA307="","",IF(INDEX('Per Invoice'!D$2:D$1201,$AA307)="","",INDEX('Per Invoice'!D$2:D$1201,$AA307)))</f>
        <v/>
      </c>
      <c r="E307">
        <f>IF($AA307="","",IF(INDEX('Per Invoice'!E$2:E$1201,$AA307)="","",INDEX('Per Invoice'!E$2:E$1201,$AA307)))</f>
        <v/>
      </c>
      <c r="F307">
        <f>IF($AA307="","",IF(INDEX('Per Invoice'!F$2:F$1201,$AA307)="","",INDEX('Per Invoice'!F$2:F$1201,$AA307)))</f>
        <v/>
      </c>
      <c r="G307">
        <f>IF($AA307="","",IF(INDEX('Per Invoice'!G$2:G$1201,$AA307)="","",INDEX('Per Invoice'!G$2:G$1201,$AA307)))</f>
        <v/>
      </c>
      <c r="H307">
        <f>IF($AA307="","",IF(INDEX('Per Invoice'!H$2:H$1201,$AA307)="","",INDEX('Per Invoice'!H$2:H$1201,$AA307)))</f>
        <v/>
      </c>
      <c r="I307">
        <f>IF($AA307="","",IF(INDEX('Per Invoice'!I$2:I$1201,$AA307)="","",INDEX('Per Invoice'!I$2:I$1201,$AA307)))</f>
        <v/>
      </c>
      <c r="J307">
        <f>IF($AA307="","",IF(INDEX('Per Invoice'!J$2:J$1201,$AA307)="","",INDEX('Per Invoice'!J$2:J$1201,$AA307)))</f>
        <v/>
      </c>
      <c r="K307">
        <f>IF($AA307="","",IF(INDEX('Per Invoice'!K$2:K$1201,$AA307)="","",INDEX('Per Invoice'!K$2:K$1201,$AA307)))</f>
        <v/>
      </c>
      <c r="L307">
        <f>IF($AA307="","",IF(INDEX('Per Invoice'!L$2:L$1201,$AA307)="","",INDEX('Per Invoice'!L$2:L$1201,$AA307)))</f>
        <v/>
      </c>
      <c r="M307">
        <f>IF($AA307="","",IF(INDEX('Per Invoice'!M$2:M$1201,$AA307)="","",INDEX('Per Invoice'!M$2:M$1201,$AA307)))</f>
        <v/>
      </c>
      <c r="N307">
        <f>IF($AA307="","",IF(INDEX('Per Invoice'!N$2:N$1201,$AA307)="","",INDEX('Per Invoice'!N$2:N$1201,$AA307)))</f>
        <v/>
      </c>
      <c r="O307">
        <f>IF($AA307="","",IF(INDEX('Per Invoice'!O$2:O$1201,$AA307)="","",INDEX('Per Invoice'!O$2:O$1201,$AA307)))</f>
        <v/>
      </c>
      <c r="P307" s="7">
        <f>IF($AA307="","",IF(INDEX('Per Invoice'!P$2:P$1201,$AA307)="","",INDEX('Per Invoice'!P$2:P$1201,$AA307)))</f>
        <v/>
      </c>
      <c r="Q307">
        <f>IF($AA307="","",IF(INDEX('Per Invoice'!Q$2:Q$1201,$AA307)="","",INDEX('Per Invoice'!Q$2:Q$1201,$AA307)))</f>
        <v/>
      </c>
      <c r="R307" s="7">
        <f>IF($AA307="","",IF(INDEX('Per Invoice'!R$2:R$1201,$AA307)="","",INDEX('Per Invoice'!R$2:R$1201,$AA307)))</f>
        <v/>
      </c>
      <c r="S307" s="7">
        <f>IF($AA307="","",IF(INDEX('Per Invoice'!S$2:S$1201,$AA307)="","",INDEX('Per Invoice'!S$2:S$1201,$AA307)))</f>
        <v/>
      </c>
      <c r="T307">
        <f>IF($AA307="","",IF(INDEX('Per Invoice'!T$2:T$1201,$AA307)="","",INDEX('Per Invoice'!T$2:T$1201,$AA307)))</f>
        <v/>
      </c>
      <c r="U307" s="7">
        <f>IF($AA307="","",IF(INDEX('Per Invoice'!U$2:U$1201,$AA307)="","",INDEX('Per Invoice'!U$2:U$1201,$AA307)))</f>
        <v/>
      </c>
      <c r="V307" s="7">
        <f>IF($AA307="","",IF(INDEX('Per Invoice'!V$2:V$1201,$AA307)="","",INDEX('Per Invoice'!V$2:V$1201,$AA307)))</f>
        <v/>
      </c>
      <c r="W307" s="7">
        <f>IF($AA307="","",IF(INDEX('Per Invoice'!W$2:W$1201,$AA307)="","",INDEX('Per Invoice'!W$2:W$1201,$AA307)))</f>
        <v/>
      </c>
      <c r="X307" s="7">
        <f>IF($AA307="","",IF(INDEX('Per Invoice'!X$2:X$1201,$AA307)="","",INDEX('Per Invoice'!X$2:X$1201,$AA307)))</f>
        <v/>
      </c>
      <c r="Y307" s="7">
        <f>IF($AA307="","",IF(INDEX('Per Invoice'!Y$2:Y$1201,$AA307)="","",INDEX('Per Invoice'!Y$2:Y$1201,$AA307)))</f>
        <v/>
      </c>
      <c r="Z307" s="7">
        <f>IF($AA307="","",IF(INDEX('Per Invoice'!Z$2:Z$1201,$AA307)="","",INDEX('Per Invoice'!Z$2:Z$1201,$AA307)))</f>
        <v/>
      </c>
      <c r="AA307" s="16">
        <f>IFERROR(MATCH(Settings!$C$27&amp;"|"&amp;ROWS($AA$2:$AA307),'Per Invoice'!$AB$2:$AB$1201,0),"")</f>
        <v/>
      </c>
    </row>
    <row r="308">
      <c r="A308">
        <f>IF($AA308="","",IF(INDEX('Per Invoice'!A$2:A$1201,$AA308)="","",INDEX('Per Invoice'!A$2:A$1201,$AA308)))</f>
        <v/>
      </c>
      <c r="B308">
        <f>IF($AA308="","",IF(INDEX('Per Invoice'!B$2:B$1201,$AA308)="","",INDEX('Per Invoice'!B$2:B$1201,$AA308)))</f>
        <v/>
      </c>
      <c r="C308">
        <f>IF($AA308="","",IF(INDEX('Per Invoice'!C$2:C$1201,$AA308)="","",INDEX('Per Invoice'!C$2:C$1201,$AA308)))</f>
        <v/>
      </c>
      <c r="D308">
        <f>IF($AA308="","",IF(INDEX('Per Invoice'!D$2:D$1201,$AA308)="","",INDEX('Per Invoice'!D$2:D$1201,$AA308)))</f>
        <v/>
      </c>
      <c r="E308">
        <f>IF($AA308="","",IF(INDEX('Per Invoice'!E$2:E$1201,$AA308)="","",INDEX('Per Invoice'!E$2:E$1201,$AA308)))</f>
        <v/>
      </c>
      <c r="F308">
        <f>IF($AA308="","",IF(INDEX('Per Invoice'!F$2:F$1201,$AA308)="","",INDEX('Per Invoice'!F$2:F$1201,$AA308)))</f>
        <v/>
      </c>
      <c r="G308">
        <f>IF($AA308="","",IF(INDEX('Per Invoice'!G$2:G$1201,$AA308)="","",INDEX('Per Invoice'!G$2:G$1201,$AA308)))</f>
        <v/>
      </c>
      <c r="H308">
        <f>IF($AA308="","",IF(INDEX('Per Invoice'!H$2:H$1201,$AA308)="","",INDEX('Per Invoice'!H$2:H$1201,$AA308)))</f>
        <v/>
      </c>
      <c r="I308">
        <f>IF($AA308="","",IF(INDEX('Per Invoice'!I$2:I$1201,$AA308)="","",INDEX('Per Invoice'!I$2:I$1201,$AA308)))</f>
        <v/>
      </c>
      <c r="J308">
        <f>IF($AA308="","",IF(INDEX('Per Invoice'!J$2:J$1201,$AA308)="","",INDEX('Per Invoice'!J$2:J$1201,$AA308)))</f>
        <v/>
      </c>
      <c r="K308">
        <f>IF($AA308="","",IF(INDEX('Per Invoice'!K$2:K$1201,$AA308)="","",INDEX('Per Invoice'!K$2:K$1201,$AA308)))</f>
        <v/>
      </c>
      <c r="L308">
        <f>IF($AA308="","",IF(INDEX('Per Invoice'!L$2:L$1201,$AA308)="","",INDEX('Per Invoice'!L$2:L$1201,$AA308)))</f>
        <v/>
      </c>
      <c r="M308">
        <f>IF($AA308="","",IF(INDEX('Per Invoice'!M$2:M$1201,$AA308)="","",INDEX('Per Invoice'!M$2:M$1201,$AA308)))</f>
        <v/>
      </c>
      <c r="N308">
        <f>IF($AA308="","",IF(INDEX('Per Invoice'!N$2:N$1201,$AA308)="","",INDEX('Per Invoice'!N$2:N$1201,$AA308)))</f>
        <v/>
      </c>
      <c r="O308">
        <f>IF($AA308="","",IF(INDEX('Per Invoice'!O$2:O$1201,$AA308)="","",INDEX('Per Invoice'!O$2:O$1201,$AA308)))</f>
        <v/>
      </c>
      <c r="P308" s="7">
        <f>IF($AA308="","",IF(INDEX('Per Invoice'!P$2:P$1201,$AA308)="","",INDEX('Per Invoice'!P$2:P$1201,$AA308)))</f>
        <v/>
      </c>
      <c r="Q308">
        <f>IF($AA308="","",IF(INDEX('Per Invoice'!Q$2:Q$1201,$AA308)="","",INDEX('Per Invoice'!Q$2:Q$1201,$AA308)))</f>
        <v/>
      </c>
      <c r="R308" s="7">
        <f>IF($AA308="","",IF(INDEX('Per Invoice'!R$2:R$1201,$AA308)="","",INDEX('Per Invoice'!R$2:R$1201,$AA308)))</f>
        <v/>
      </c>
      <c r="S308" s="7">
        <f>IF($AA308="","",IF(INDEX('Per Invoice'!S$2:S$1201,$AA308)="","",INDEX('Per Invoice'!S$2:S$1201,$AA308)))</f>
        <v/>
      </c>
      <c r="T308">
        <f>IF($AA308="","",IF(INDEX('Per Invoice'!T$2:T$1201,$AA308)="","",INDEX('Per Invoice'!T$2:T$1201,$AA308)))</f>
        <v/>
      </c>
      <c r="U308" s="7">
        <f>IF($AA308="","",IF(INDEX('Per Invoice'!U$2:U$1201,$AA308)="","",INDEX('Per Invoice'!U$2:U$1201,$AA308)))</f>
        <v/>
      </c>
      <c r="V308" s="7">
        <f>IF($AA308="","",IF(INDEX('Per Invoice'!V$2:V$1201,$AA308)="","",INDEX('Per Invoice'!V$2:V$1201,$AA308)))</f>
        <v/>
      </c>
      <c r="W308" s="7">
        <f>IF($AA308="","",IF(INDEX('Per Invoice'!W$2:W$1201,$AA308)="","",INDEX('Per Invoice'!W$2:W$1201,$AA308)))</f>
        <v/>
      </c>
      <c r="X308" s="7">
        <f>IF($AA308="","",IF(INDEX('Per Invoice'!X$2:X$1201,$AA308)="","",INDEX('Per Invoice'!X$2:X$1201,$AA308)))</f>
        <v/>
      </c>
      <c r="Y308" s="7">
        <f>IF($AA308="","",IF(INDEX('Per Invoice'!Y$2:Y$1201,$AA308)="","",INDEX('Per Invoice'!Y$2:Y$1201,$AA308)))</f>
        <v/>
      </c>
      <c r="Z308" s="7">
        <f>IF($AA308="","",IF(INDEX('Per Invoice'!Z$2:Z$1201,$AA308)="","",INDEX('Per Invoice'!Z$2:Z$1201,$AA308)))</f>
        <v/>
      </c>
      <c r="AA308" s="16">
        <f>IFERROR(MATCH(Settings!$C$27&amp;"|"&amp;ROWS($AA$2:$AA308),'Per Invoice'!$AB$2:$AB$1201,0),"")</f>
        <v/>
      </c>
    </row>
    <row r="309">
      <c r="A309">
        <f>IF($AA309="","",IF(INDEX('Per Invoice'!A$2:A$1201,$AA309)="","",INDEX('Per Invoice'!A$2:A$1201,$AA309)))</f>
        <v/>
      </c>
      <c r="B309">
        <f>IF($AA309="","",IF(INDEX('Per Invoice'!B$2:B$1201,$AA309)="","",INDEX('Per Invoice'!B$2:B$1201,$AA309)))</f>
        <v/>
      </c>
      <c r="C309">
        <f>IF($AA309="","",IF(INDEX('Per Invoice'!C$2:C$1201,$AA309)="","",INDEX('Per Invoice'!C$2:C$1201,$AA309)))</f>
        <v/>
      </c>
      <c r="D309">
        <f>IF($AA309="","",IF(INDEX('Per Invoice'!D$2:D$1201,$AA309)="","",INDEX('Per Invoice'!D$2:D$1201,$AA309)))</f>
        <v/>
      </c>
      <c r="E309">
        <f>IF($AA309="","",IF(INDEX('Per Invoice'!E$2:E$1201,$AA309)="","",INDEX('Per Invoice'!E$2:E$1201,$AA309)))</f>
        <v/>
      </c>
      <c r="F309">
        <f>IF($AA309="","",IF(INDEX('Per Invoice'!F$2:F$1201,$AA309)="","",INDEX('Per Invoice'!F$2:F$1201,$AA309)))</f>
        <v/>
      </c>
      <c r="G309">
        <f>IF($AA309="","",IF(INDEX('Per Invoice'!G$2:G$1201,$AA309)="","",INDEX('Per Invoice'!G$2:G$1201,$AA309)))</f>
        <v/>
      </c>
      <c r="H309">
        <f>IF($AA309="","",IF(INDEX('Per Invoice'!H$2:H$1201,$AA309)="","",INDEX('Per Invoice'!H$2:H$1201,$AA309)))</f>
        <v/>
      </c>
      <c r="I309">
        <f>IF($AA309="","",IF(INDEX('Per Invoice'!I$2:I$1201,$AA309)="","",INDEX('Per Invoice'!I$2:I$1201,$AA309)))</f>
        <v/>
      </c>
      <c r="J309">
        <f>IF($AA309="","",IF(INDEX('Per Invoice'!J$2:J$1201,$AA309)="","",INDEX('Per Invoice'!J$2:J$1201,$AA309)))</f>
        <v/>
      </c>
      <c r="K309">
        <f>IF($AA309="","",IF(INDEX('Per Invoice'!K$2:K$1201,$AA309)="","",INDEX('Per Invoice'!K$2:K$1201,$AA309)))</f>
        <v/>
      </c>
      <c r="L309">
        <f>IF($AA309="","",IF(INDEX('Per Invoice'!L$2:L$1201,$AA309)="","",INDEX('Per Invoice'!L$2:L$1201,$AA309)))</f>
        <v/>
      </c>
      <c r="M309">
        <f>IF($AA309="","",IF(INDEX('Per Invoice'!M$2:M$1201,$AA309)="","",INDEX('Per Invoice'!M$2:M$1201,$AA309)))</f>
        <v/>
      </c>
      <c r="N309">
        <f>IF($AA309="","",IF(INDEX('Per Invoice'!N$2:N$1201,$AA309)="","",INDEX('Per Invoice'!N$2:N$1201,$AA309)))</f>
        <v/>
      </c>
      <c r="O309">
        <f>IF($AA309="","",IF(INDEX('Per Invoice'!O$2:O$1201,$AA309)="","",INDEX('Per Invoice'!O$2:O$1201,$AA309)))</f>
        <v/>
      </c>
      <c r="P309" s="7">
        <f>IF($AA309="","",IF(INDEX('Per Invoice'!P$2:P$1201,$AA309)="","",INDEX('Per Invoice'!P$2:P$1201,$AA309)))</f>
        <v/>
      </c>
      <c r="Q309">
        <f>IF($AA309="","",IF(INDEX('Per Invoice'!Q$2:Q$1201,$AA309)="","",INDEX('Per Invoice'!Q$2:Q$1201,$AA309)))</f>
        <v/>
      </c>
      <c r="R309" s="7">
        <f>IF($AA309="","",IF(INDEX('Per Invoice'!R$2:R$1201,$AA309)="","",INDEX('Per Invoice'!R$2:R$1201,$AA309)))</f>
        <v/>
      </c>
      <c r="S309" s="7">
        <f>IF($AA309="","",IF(INDEX('Per Invoice'!S$2:S$1201,$AA309)="","",INDEX('Per Invoice'!S$2:S$1201,$AA309)))</f>
        <v/>
      </c>
      <c r="T309">
        <f>IF($AA309="","",IF(INDEX('Per Invoice'!T$2:T$1201,$AA309)="","",INDEX('Per Invoice'!T$2:T$1201,$AA309)))</f>
        <v/>
      </c>
      <c r="U309" s="7">
        <f>IF($AA309="","",IF(INDEX('Per Invoice'!U$2:U$1201,$AA309)="","",INDEX('Per Invoice'!U$2:U$1201,$AA309)))</f>
        <v/>
      </c>
      <c r="V309" s="7">
        <f>IF($AA309="","",IF(INDEX('Per Invoice'!V$2:V$1201,$AA309)="","",INDEX('Per Invoice'!V$2:V$1201,$AA309)))</f>
        <v/>
      </c>
      <c r="W309" s="7">
        <f>IF($AA309="","",IF(INDEX('Per Invoice'!W$2:W$1201,$AA309)="","",INDEX('Per Invoice'!W$2:W$1201,$AA309)))</f>
        <v/>
      </c>
      <c r="X309" s="7">
        <f>IF($AA309="","",IF(INDEX('Per Invoice'!X$2:X$1201,$AA309)="","",INDEX('Per Invoice'!X$2:X$1201,$AA309)))</f>
        <v/>
      </c>
      <c r="Y309" s="7">
        <f>IF($AA309="","",IF(INDEX('Per Invoice'!Y$2:Y$1201,$AA309)="","",INDEX('Per Invoice'!Y$2:Y$1201,$AA309)))</f>
        <v/>
      </c>
      <c r="Z309" s="7">
        <f>IF($AA309="","",IF(INDEX('Per Invoice'!Z$2:Z$1201,$AA309)="","",INDEX('Per Invoice'!Z$2:Z$1201,$AA309)))</f>
        <v/>
      </c>
      <c r="AA309" s="16">
        <f>IFERROR(MATCH(Settings!$C$27&amp;"|"&amp;ROWS($AA$2:$AA309),'Per Invoice'!$AB$2:$AB$1201,0),"")</f>
        <v/>
      </c>
    </row>
    <row r="310">
      <c r="A310">
        <f>IF($AA310="","",IF(INDEX('Per Invoice'!A$2:A$1201,$AA310)="","",INDEX('Per Invoice'!A$2:A$1201,$AA310)))</f>
        <v/>
      </c>
      <c r="B310">
        <f>IF($AA310="","",IF(INDEX('Per Invoice'!B$2:B$1201,$AA310)="","",INDEX('Per Invoice'!B$2:B$1201,$AA310)))</f>
        <v/>
      </c>
      <c r="C310">
        <f>IF($AA310="","",IF(INDEX('Per Invoice'!C$2:C$1201,$AA310)="","",INDEX('Per Invoice'!C$2:C$1201,$AA310)))</f>
        <v/>
      </c>
      <c r="D310">
        <f>IF($AA310="","",IF(INDEX('Per Invoice'!D$2:D$1201,$AA310)="","",INDEX('Per Invoice'!D$2:D$1201,$AA310)))</f>
        <v/>
      </c>
      <c r="E310">
        <f>IF($AA310="","",IF(INDEX('Per Invoice'!E$2:E$1201,$AA310)="","",INDEX('Per Invoice'!E$2:E$1201,$AA310)))</f>
        <v/>
      </c>
      <c r="F310">
        <f>IF($AA310="","",IF(INDEX('Per Invoice'!F$2:F$1201,$AA310)="","",INDEX('Per Invoice'!F$2:F$1201,$AA310)))</f>
        <v/>
      </c>
      <c r="G310">
        <f>IF($AA310="","",IF(INDEX('Per Invoice'!G$2:G$1201,$AA310)="","",INDEX('Per Invoice'!G$2:G$1201,$AA310)))</f>
        <v/>
      </c>
      <c r="H310">
        <f>IF($AA310="","",IF(INDEX('Per Invoice'!H$2:H$1201,$AA310)="","",INDEX('Per Invoice'!H$2:H$1201,$AA310)))</f>
        <v/>
      </c>
      <c r="I310">
        <f>IF($AA310="","",IF(INDEX('Per Invoice'!I$2:I$1201,$AA310)="","",INDEX('Per Invoice'!I$2:I$1201,$AA310)))</f>
        <v/>
      </c>
      <c r="J310">
        <f>IF($AA310="","",IF(INDEX('Per Invoice'!J$2:J$1201,$AA310)="","",INDEX('Per Invoice'!J$2:J$1201,$AA310)))</f>
        <v/>
      </c>
      <c r="K310">
        <f>IF($AA310="","",IF(INDEX('Per Invoice'!K$2:K$1201,$AA310)="","",INDEX('Per Invoice'!K$2:K$1201,$AA310)))</f>
        <v/>
      </c>
      <c r="L310">
        <f>IF($AA310="","",IF(INDEX('Per Invoice'!L$2:L$1201,$AA310)="","",INDEX('Per Invoice'!L$2:L$1201,$AA310)))</f>
        <v/>
      </c>
      <c r="M310">
        <f>IF($AA310="","",IF(INDEX('Per Invoice'!M$2:M$1201,$AA310)="","",INDEX('Per Invoice'!M$2:M$1201,$AA310)))</f>
        <v/>
      </c>
      <c r="N310">
        <f>IF($AA310="","",IF(INDEX('Per Invoice'!N$2:N$1201,$AA310)="","",INDEX('Per Invoice'!N$2:N$1201,$AA310)))</f>
        <v/>
      </c>
      <c r="O310">
        <f>IF($AA310="","",IF(INDEX('Per Invoice'!O$2:O$1201,$AA310)="","",INDEX('Per Invoice'!O$2:O$1201,$AA310)))</f>
        <v/>
      </c>
      <c r="P310" s="7">
        <f>IF($AA310="","",IF(INDEX('Per Invoice'!P$2:P$1201,$AA310)="","",INDEX('Per Invoice'!P$2:P$1201,$AA310)))</f>
        <v/>
      </c>
      <c r="Q310">
        <f>IF($AA310="","",IF(INDEX('Per Invoice'!Q$2:Q$1201,$AA310)="","",INDEX('Per Invoice'!Q$2:Q$1201,$AA310)))</f>
        <v/>
      </c>
      <c r="R310" s="7">
        <f>IF($AA310="","",IF(INDEX('Per Invoice'!R$2:R$1201,$AA310)="","",INDEX('Per Invoice'!R$2:R$1201,$AA310)))</f>
        <v/>
      </c>
      <c r="S310" s="7">
        <f>IF($AA310="","",IF(INDEX('Per Invoice'!S$2:S$1201,$AA310)="","",INDEX('Per Invoice'!S$2:S$1201,$AA310)))</f>
        <v/>
      </c>
      <c r="T310">
        <f>IF($AA310="","",IF(INDEX('Per Invoice'!T$2:T$1201,$AA310)="","",INDEX('Per Invoice'!T$2:T$1201,$AA310)))</f>
        <v/>
      </c>
      <c r="U310" s="7">
        <f>IF($AA310="","",IF(INDEX('Per Invoice'!U$2:U$1201,$AA310)="","",INDEX('Per Invoice'!U$2:U$1201,$AA310)))</f>
        <v/>
      </c>
      <c r="V310" s="7">
        <f>IF($AA310="","",IF(INDEX('Per Invoice'!V$2:V$1201,$AA310)="","",INDEX('Per Invoice'!V$2:V$1201,$AA310)))</f>
        <v/>
      </c>
      <c r="W310" s="7">
        <f>IF($AA310="","",IF(INDEX('Per Invoice'!W$2:W$1201,$AA310)="","",INDEX('Per Invoice'!W$2:W$1201,$AA310)))</f>
        <v/>
      </c>
      <c r="X310" s="7">
        <f>IF($AA310="","",IF(INDEX('Per Invoice'!X$2:X$1201,$AA310)="","",INDEX('Per Invoice'!X$2:X$1201,$AA310)))</f>
        <v/>
      </c>
      <c r="Y310" s="7">
        <f>IF($AA310="","",IF(INDEX('Per Invoice'!Y$2:Y$1201,$AA310)="","",INDEX('Per Invoice'!Y$2:Y$1201,$AA310)))</f>
        <v/>
      </c>
      <c r="Z310" s="7">
        <f>IF($AA310="","",IF(INDEX('Per Invoice'!Z$2:Z$1201,$AA310)="","",INDEX('Per Invoice'!Z$2:Z$1201,$AA310)))</f>
        <v/>
      </c>
      <c r="AA310" s="16">
        <f>IFERROR(MATCH(Settings!$C$27&amp;"|"&amp;ROWS($AA$2:$AA310),'Per Invoice'!$AB$2:$AB$1201,0),"")</f>
        <v/>
      </c>
    </row>
    <row r="311">
      <c r="A311">
        <f>IF($AA311="","",IF(INDEX('Per Invoice'!A$2:A$1201,$AA311)="","",INDEX('Per Invoice'!A$2:A$1201,$AA311)))</f>
        <v/>
      </c>
      <c r="B311">
        <f>IF($AA311="","",IF(INDEX('Per Invoice'!B$2:B$1201,$AA311)="","",INDEX('Per Invoice'!B$2:B$1201,$AA311)))</f>
        <v/>
      </c>
      <c r="C311">
        <f>IF($AA311="","",IF(INDEX('Per Invoice'!C$2:C$1201,$AA311)="","",INDEX('Per Invoice'!C$2:C$1201,$AA311)))</f>
        <v/>
      </c>
      <c r="D311">
        <f>IF($AA311="","",IF(INDEX('Per Invoice'!D$2:D$1201,$AA311)="","",INDEX('Per Invoice'!D$2:D$1201,$AA311)))</f>
        <v/>
      </c>
      <c r="E311">
        <f>IF($AA311="","",IF(INDEX('Per Invoice'!E$2:E$1201,$AA311)="","",INDEX('Per Invoice'!E$2:E$1201,$AA311)))</f>
        <v/>
      </c>
      <c r="F311">
        <f>IF($AA311="","",IF(INDEX('Per Invoice'!F$2:F$1201,$AA311)="","",INDEX('Per Invoice'!F$2:F$1201,$AA311)))</f>
        <v/>
      </c>
      <c r="G311">
        <f>IF($AA311="","",IF(INDEX('Per Invoice'!G$2:G$1201,$AA311)="","",INDEX('Per Invoice'!G$2:G$1201,$AA311)))</f>
        <v/>
      </c>
      <c r="H311">
        <f>IF($AA311="","",IF(INDEX('Per Invoice'!H$2:H$1201,$AA311)="","",INDEX('Per Invoice'!H$2:H$1201,$AA311)))</f>
        <v/>
      </c>
      <c r="I311">
        <f>IF($AA311="","",IF(INDEX('Per Invoice'!I$2:I$1201,$AA311)="","",INDEX('Per Invoice'!I$2:I$1201,$AA311)))</f>
        <v/>
      </c>
      <c r="J311">
        <f>IF($AA311="","",IF(INDEX('Per Invoice'!J$2:J$1201,$AA311)="","",INDEX('Per Invoice'!J$2:J$1201,$AA311)))</f>
        <v/>
      </c>
      <c r="K311">
        <f>IF($AA311="","",IF(INDEX('Per Invoice'!K$2:K$1201,$AA311)="","",INDEX('Per Invoice'!K$2:K$1201,$AA311)))</f>
        <v/>
      </c>
      <c r="L311">
        <f>IF($AA311="","",IF(INDEX('Per Invoice'!L$2:L$1201,$AA311)="","",INDEX('Per Invoice'!L$2:L$1201,$AA311)))</f>
        <v/>
      </c>
      <c r="M311">
        <f>IF($AA311="","",IF(INDEX('Per Invoice'!M$2:M$1201,$AA311)="","",INDEX('Per Invoice'!M$2:M$1201,$AA311)))</f>
        <v/>
      </c>
      <c r="N311">
        <f>IF($AA311="","",IF(INDEX('Per Invoice'!N$2:N$1201,$AA311)="","",INDEX('Per Invoice'!N$2:N$1201,$AA311)))</f>
        <v/>
      </c>
      <c r="O311">
        <f>IF($AA311="","",IF(INDEX('Per Invoice'!O$2:O$1201,$AA311)="","",INDEX('Per Invoice'!O$2:O$1201,$AA311)))</f>
        <v/>
      </c>
      <c r="P311" s="7">
        <f>IF($AA311="","",IF(INDEX('Per Invoice'!P$2:P$1201,$AA311)="","",INDEX('Per Invoice'!P$2:P$1201,$AA311)))</f>
        <v/>
      </c>
      <c r="Q311">
        <f>IF($AA311="","",IF(INDEX('Per Invoice'!Q$2:Q$1201,$AA311)="","",INDEX('Per Invoice'!Q$2:Q$1201,$AA311)))</f>
        <v/>
      </c>
      <c r="R311" s="7">
        <f>IF($AA311="","",IF(INDEX('Per Invoice'!R$2:R$1201,$AA311)="","",INDEX('Per Invoice'!R$2:R$1201,$AA311)))</f>
        <v/>
      </c>
      <c r="S311" s="7">
        <f>IF($AA311="","",IF(INDEX('Per Invoice'!S$2:S$1201,$AA311)="","",INDEX('Per Invoice'!S$2:S$1201,$AA311)))</f>
        <v/>
      </c>
      <c r="T311">
        <f>IF($AA311="","",IF(INDEX('Per Invoice'!T$2:T$1201,$AA311)="","",INDEX('Per Invoice'!T$2:T$1201,$AA311)))</f>
        <v/>
      </c>
      <c r="U311" s="7">
        <f>IF($AA311="","",IF(INDEX('Per Invoice'!U$2:U$1201,$AA311)="","",INDEX('Per Invoice'!U$2:U$1201,$AA311)))</f>
        <v/>
      </c>
      <c r="V311" s="7">
        <f>IF($AA311="","",IF(INDEX('Per Invoice'!V$2:V$1201,$AA311)="","",INDEX('Per Invoice'!V$2:V$1201,$AA311)))</f>
        <v/>
      </c>
      <c r="W311" s="7">
        <f>IF($AA311="","",IF(INDEX('Per Invoice'!W$2:W$1201,$AA311)="","",INDEX('Per Invoice'!W$2:W$1201,$AA311)))</f>
        <v/>
      </c>
      <c r="X311" s="7">
        <f>IF($AA311="","",IF(INDEX('Per Invoice'!X$2:X$1201,$AA311)="","",INDEX('Per Invoice'!X$2:X$1201,$AA311)))</f>
        <v/>
      </c>
      <c r="Y311" s="7">
        <f>IF($AA311="","",IF(INDEX('Per Invoice'!Y$2:Y$1201,$AA311)="","",INDEX('Per Invoice'!Y$2:Y$1201,$AA311)))</f>
        <v/>
      </c>
      <c r="Z311" s="7">
        <f>IF($AA311="","",IF(INDEX('Per Invoice'!Z$2:Z$1201,$AA311)="","",INDEX('Per Invoice'!Z$2:Z$1201,$AA311)))</f>
        <v/>
      </c>
      <c r="AA311" s="16">
        <f>IFERROR(MATCH(Settings!$C$27&amp;"|"&amp;ROWS($AA$2:$AA311),'Per Invoice'!$AB$2:$AB$1201,0),"")</f>
        <v/>
      </c>
    </row>
    <row r="312">
      <c r="A312">
        <f>IF($AA312="","",IF(INDEX('Per Invoice'!A$2:A$1201,$AA312)="","",INDEX('Per Invoice'!A$2:A$1201,$AA312)))</f>
        <v/>
      </c>
      <c r="B312">
        <f>IF($AA312="","",IF(INDEX('Per Invoice'!B$2:B$1201,$AA312)="","",INDEX('Per Invoice'!B$2:B$1201,$AA312)))</f>
        <v/>
      </c>
      <c r="C312">
        <f>IF($AA312="","",IF(INDEX('Per Invoice'!C$2:C$1201,$AA312)="","",INDEX('Per Invoice'!C$2:C$1201,$AA312)))</f>
        <v/>
      </c>
      <c r="D312">
        <f>IF($AA312="","",IF(INDEX('Per Invoice'!D$2:D$1201,$AA312)="","",INDEX('Per Invoice'!D$2:D$1201,$AA312)))</f>
        <v/>
      </c>
      <c r="E312">
        <f>IF($AA312="","",IF(INDEX('Per Invoice'!E$2:E$1201,$AA312)="","",INDEX('Per Invoice'!E$2:E$1201,$AA312)))</f>
        <v/>
      </c>
      <c r="F312">
        <f>IF($AA312="","",IF(INDEX('Per Invoice'!F$2:F$1201,$AA312)="","",INDEX('Per Invoice'!F$2:F$1201,$AA312)))</f>
        <v/>
      </c>
      <c r="G312">
        <f>IF($AA312="","",IF(INDEX('Per Invoice'!G$2:G$1201,$AA312)="","",INDEX('Per Invoice'!G$2:G$1201,$AA312)))</f>
        <v/>
      </c>
      <c r="H312">
        <f>IF($AA312="","",IF(INDEX('Per Invoice'!H$2:H$1201,$AA312)="","",INDEX('Per Invoice'!H$2:H$1201,$AA312)))</f>
        <v/>
      </c>
      <c r="I312">
        <f>IF($AA312="","",IF(INDEX('Per Invoice'!I$2:I$1201,$AA312)="","",INDEX('Per Invoice'!I$2:I$1201,$AA312)))</f>
        <v/>
      </c>
      <c r="J312">
        <f>IF($AA312="","",IF(INDEX('Per Invoice'!J$2:J$1201,$AA312)="","",INDEX('Per Invoice'!J$2:J$1201,$AA312)))</f>
        <v/>
      </c>
      <c r="K312">
        <f>IF($AA312="","",IF(INDEX('Per Invoice'!K$2:K$1201,$AA312)="","",INDEX('Per Invoice'!K$2:K$1201,$AA312)))</f>
        <v/>
      </c>
      <c r="L312">
        <f>IF($AA312="","",IF(INDEX('Per Invoice'!L$2:L$1201,$AA312)="","",INDEX('Per Invoice'!L$2:L$1201,$AA312)))</f>
        <v/>
      </c>
      <c r="M312">
        <f>IF($AA312="","",IF(INDEX('Per Invoice'!M$2:M$1201,$AA312)="","",INDEX('Per Invoice'!M$2:M$1201,$AA312)))</f>
        <v/>
      </c>
      <c r="N312">
        <f>IF($AA312="","",IF(INDEX('Per Invoice'!N$2:N$1201,$AA312)="","",INDEX('Per Invoice'!N$2:N$1201,$AA312)))</f>
        <v/>
      </c>
      <c r="O312">
        <f>IF($AA312="","",IF(INDEX('Per Invoice'!O$2:O$1201,$AA312)="","",INDEX('Per Invoice'!O$2:O$1201,$AA312)))</f>
        <v/>
      </c>
      <c r="P312" s="7">
        <f>IF($AA312="","",IF(INDEX('Per Invoice'!P$2:P$1201,$AA312)="","",INDEX('Per Invoice'!P$2:P$1201,$AA312)))</f>
        <v/>
      </c>
      <c r="Q312">
        <f>IF($AA312="","",IF(INDEX('Per Invoice'!Q$2:Q$1201,$AA312)="","",INDEX('Per Invoice'!Q$2:Q$1201,$AA312)))</f>
        <v/>
      </c>
      <c r="R312" s="7">
        <f>IF($AA312="","",IF(INDEX('Per Invoice'!R$2:R$1201,$AA312)="","",INDEX('Per Invoice'!R$2:R$1201,$AA312)))</f>
        <v/>
      </c>
      <c r="S312" s="7">
        <f>IF($AA312="","",IF(INDEX('Per Invoice'!S$2:S$1201,$AA312)="","",INDEX('Per Invoice'!S$2:S$1201,$AA312)))</f>
        <v/>
      </c>
      <c r="T312">
        <f>IF($AA312="","",IF(INDEX('Per Invoice'!T$2:T$1201,$AA312)="","",INDEX('Per Invoice'!T$2:T$1201,$AA312)))</f>
        <v/>
      </c>
      <c r="U312" s="7">
        <f>IF($AA312="","",IF(INDEX('Per Invoice'!U$2:U$1201,$AA312)="","",INDEX('Per Invoice'!U$2:U$1201,$AA312)))</f>
        <v/>
      </c>
      <c r="V312" s="7">
        <f>IF($AA312="","",IF(INDEX('Per Invoice'!V$2:V$1201,$AA312)="","",INDEX('Per Invoice'!V$2:V$1201,$AA312)))</f>
        <v/>
      </c>
      <c r="W312" s="7">
        <f>IF($AA312="","",IF(INDEX('Per Invoice'!W$2:W$1201,$AA312)="","",INDEX('Per Invoice'!W$2:W$1201,$AA312)))</f>
        <v/>
      </c>
      <c r="X312" s="7">
        <f>IF($AA312="","",IF(INDEX('Per Invoice'!X$2:X$1201,$AA312)="","",INDEX('Per Invoice'!X$2:X$1201,$AA312)))</f>
        <v/>
      </c>
      <c r="Y312" s="7">
        <f>IF($AA312="","",IF(INDEX('Per Invoice'!Y$2:Y$1201,$AA312)="","",INDEX('Per Invoice'!Y$2:Y$1201,$AA312)))</f>
        <v/>
      </c>
      <c r="Z312" s="7">
        <f>IF($AA312="","",IF(INDEX('Per Invoice'!Z$2:Z$1201,$AA312)="","",INDEX('Per Invoice'!Z$2:Z$1201,$AA312)))</f>
        <v/>
      </c>
      <c r="AA312" s="16">
        <f>IFERROR(MATCH(Settings!$C$27&amp;"|"&amp;ROWS($AA$2:$AA312),'Per Invoice'!$AB$2:$AB$1201,0),"")</f>
        <v/>
      </c>
    </row>
    <row r="313">
      <c r="A313">
        <f>IF($AA313="","",IF(INDEX('Per Invoice'!A$2:A$1201,$AA313)="","",INDEX('Per Invoice'!A$2:A$1201,$AA313)))</f>
        <v/>
      </c>
      <c r="B313">
        <f>IF($AA313="","",IF(INDEX('Per Invoice'!B$2:B$1201,$AA313)="","",INDEX('Per Invoice'!B$2:B$1201,$AA313)))</f>
        <v/>
      </c>
      <c r="C313">
        <f>IF($AA313="","",IF(INDEX('Per Invoice'!C$2:C$1201,$AA313)="","",INDEX('Per Invoice'!C$2:C$1201,$AA313)))</f>
        <v/>
      </c>
      <c r="D313">
        <f>IF($AA313="","",IF(INDEX('Per Invoice'!D$2:D$1201,$AA313)="","",INDEX('Per Invoice'!D$2:D$1201,$AA313)))</f>
        <v/>
      </c>
      <c r="E313">
        <f>IF($AA313="","",IF(INDEX('Per Invoice'!E$2:E$1201,$AA313)="","",INDEX('Per Invoice'!E$2:E$1201,$AA313)))</f>
        <v/>
      </c>
      <c r="F313">
        <f>IF($AA313="","",IF(INDEX('Per Invoice'!F$2:F$1201,$AA313)="","",INDEX('Per Invoice'!F$2:F$1201,$AA313)))</f>
        <v/>
      </c>
      <c r="G313">
        <f>IF($AA313="","",IF(INDEX('Per Invoice'!G$2:G$1201,$AA313)="","",INDEX('Per Invoice'!G$2:G$1201,$AA313)))</f>
        <v/>
      </c>
      <c r="H313">
        <f>IF($AA313="","",IF(INDEX('Per Invoice'!H$2:H$1201,$AA313)="","",INDEX('Per Invoice'!H$2:H$1201,$AA313)))</f>
        <v/>
      </c>
      <c r="I313">
        <f>IF($AA313="","",IF(INDEX('Per Invoice'!I$2:I$1201,$AA313)="","",INDEX('Per Invoice'!I$2:I$1201,$AA313)))</f>
        <v/>
      </c>
      <c r="J313">
        <f>IF($AA313="","",IF(INDEX('Per Invoice'!J$2:J$1201,$AA313)="","",INDEX('Per Invoice'!J$2:J$1201,$AA313)))</f>
        <v/>
      </c>
      <c r="K313">
        <f>IF($AA313="","",IF(INDEX('Per Invoice'!K$2:K$1201,$AA313)="","",INDEX('Per Invoice'!K$2:K$1201,$AA313)))</f>
        <v/>
      </c>
      <c r="L313">
        <f>IF($AA313="","",IF(INDEX('Per Invoice'!L$2:L$1201,$AA313)="","",INDEX('Per Invoice'!L$2:L$1201,$AA313)))</f>
        <v/>
      </c>
      <c r="M313">
        <f>IF($AA313="","",IF(INDEX('Per Invoice'!M$2:M$1201,$AA313)="","",INDEX('Per Invoice'!M$2:M$1201,$AA313)))</f>
        <v/>
      </c>
      <c r="N313">
        <f>IF($AA313="","",IF(INDEX('Per Invoice'!N$2:N$1201,$AA313)="","",INDEX('Per Invoice'!N$2:N$1201,$AA313)))</f>
        <v/>
      </c>
      <c r="O313">
        <f>IF($AA313="","",IF(INDEX('Per Invoice'!O$2:O$1201,$AA313)="","",INDEX('Per Invoice'!O$2:O$1201,$AA313)))</f>
        <v/>
      </c>
      <c r="P313" s="7">
        <f>IF($AA313="","",IF(INDEX('Per Invoice'!P$2:P$1201,$AA313)="","",INDEX('Per Invoice'!P$2:P$1201,$AA313)))</f>
        <v/>
      </c>
      <c r="Q313">
        <f>IF($AA313="","",IF(INDEX('Per Invoice'!Q$2:Q$1201,$AA313)="","",INDEX('Per Invoice'!Q$2:Q$1201,$AA313)))</f>
        <v/>
      </c>
      <c r="R313" s="7">
        <f>IF($AA313="","",IF(INDEX('Per Invoice'!R$2:R$1201,$AA313)="","",INDEX('Per Invoice'!R$2:R$1201,$AA313)))</f>
        <v/>
      </c>
      <c r="S313" s="7">
        <f>IF($AA313="","",IF(INDEX('Per Invoice'!S$2:S$1201,$AA313)="","",INDEX('Per Invoice'!S$2:S$1201,$AA313)))</f>
        <v/>
      </c>
      <c r="T313">
        <f>IF($AA313="","",IF(INDEX('Per Invoice'!T$2:T$1201,$AA313)="","",INDEX('Per Invoice'!T$2:T$1201,$AA313)))</f>
        <v/>
      </c>
      <c r="U313" s="7">
        <f>IF($AA313="","",IF(INDEX('Per Invoice'!U$2:U$1201,$AA313)="","",INDEX('Per Invoice'!U$2:U$1201,$AA313)))</f>
        <v/>
      </c>
      <c r="V313" s="7">
        <f>IF($AA313="","",IF(INDEX('Per Invoice'!V$2:V$1201,$AA313)="","",INDEX('Per Invoice'!V$2:V$1201,$AA313)))</f>
        <v/>
      </c>
      <c r="W313" s="7">
        <f>IF($AA313="","",IF(INDEX('Per Invoice'!W$2:W$1201,$AA313)="","",INDEX('Per Invoice'!W$2:W$1201,$AA313)))</f>
        <v/>
      </c>
      <c r="X313" s="7">
        <f>IF($AA313="","",IF(INDEX('Per Invoice'!X$2:X$1201,$AA313)="","",INDEX('Per Invoice'!X$2:X$1201,$AA313)))</f>
        <v/>
      </c>
      <c r="Y313" s="7">
        <f>IF($AA313="","",IF(INDEX('Per Invoice'!Y$2:Y$1201,$AA313)="","",INDEX('Per Invoice'!Y$2:Y$1201,$AA313)))</f>
        <v/>
      </c>
      <c r="Z313" s="7">
        <f>IF($AA313="","",IF(INDEX('Per Invoice'!Z$2:Z$1201,$AA313)="","",INDEX('Per Invoice'!Z$2:Z$1201,$AA313)))</f>
        <v/>
      </c>
      <c r="AA313" s="16">
        <f>IFERROR(MATCH(Settings!$C$27&amp;"|"&amp;ROWS($AA$2:$AA313),'Per Invoice'!$AB$2:$AB$1201,0),"")</f>
        <v/>
      </c>
    </row>
    <row r="314">
      <c r="A314">
        <f>IF($AA314="","",IF(INDEX('Per Invoice'!A$2:A$1201,$AA314)="","",INDEX('Per Invoice'!A$2:A$1201,$AA314)))</f>
        <v/>
      </c>
      <c r="B314">
        <f>IF($AA314="","",IF(INDEX('Per Invoice'!B$2:B$1201,$AA314)="","",INDEX('Per Invoice'!B$2:B$1201,$AA314)))</f>
        <v/>
      </c>
      <c r="C314">
        <f>IF($AA314="","",IF(INDEX('Per Invoice'!C$2:C$1201,$AA314)="","",INDEX('Per Invoice'!C$2:C$1201,$AA314)))</f>
        <v/>
      </c>
      <c r="D314">
        <f>IF($AA314="","",IF(INDEX('Per Invoice'!D$2:D$1201,$AA314)="","",INDEX('Per Invoice'!D$2:D$1201,$AA314)))</f>
        <v/>
      </c>
      <c r="E314">
        <f>IF($AA314="","",IF(INDEX('Per Invoice'!E$2:E$1201,$AA314)="","",INDEX('Per Invoice'!E$2:E$1201,$AA314)))</f>
        <v/>
      </c>
      <c r="F314">
        <f>IF($AA314="","",IF(INDEX('Per Invoice'!F$2:F$1201,$AA314)="","",INDEX('Per Invoice'!F$2:F$1201,$AA314)))</f>
        <v/>
      </c>
      <c r="G314">
        <f>IF($AA314="","",IF(INDEX('Per Invoice'!G$2:G$1201,$AA314)="","",INDEX('Per Invoice'!G$2:G$1201,$AA314)))</f>
        <v/>
      </c>
      <c r="H314">
        <f>IF($AA314="","",IF(INDEX('Per Invoice'!H$2:H$1201,$AA314)="","",INDEX('Per Invoice'!H$2:H$1201,$AA314)))</f>
        <v/>
      </c>
      <c r="I314">
        <f>IF($AA314="","",IF(INDEX('Per Invoice'!I$2:I$1201,$AA314)="","",INDEX('Per Invoice'!I$2:I$1201,$AA314)))</f>
        <v/>
      </c>
      <c r="J314">
        <f>IF($AA314="","",IF(INDEX('Per Invoice'!J$2:J$1201,$AA314)="","",INDEX('Per Invoice'!J$2:J$1201,$AA314)))</f>
        <v/>
      </c>
      <c r="K314">
        <f>IF($AA314="","",IF(INDEX('Per Invoice'!K$2:K$1201,$AA314)="","",INDEX('Per Invoice'!K$2:K$1201,$AA314)))</f>
        <v/>
      </c>
      <c r="L314">
        <f>IF($AA314="","",IF(INDEX('Per Invoice'!L$2:L$1201,$AA314)="","",INDEX('Per Invoice'!L$2:L$1201,$AA314)))</f>
        <v/>
      </c>
      <c r="M314">
        <f>IF($AA314="","",IF(INDEX('Per Invoice'!M$2:M$1201,$AA314)="","",INDEX('Per Invoice'!M$2:M$1201,$AA314)))</f>
        <v/>
      </c>
      <c r="N314">
        <f>IF($AA314="","",IF(INDEX('Per Invoice'!N$2:N$1201,$AA314)="","",INDEX('Per Invoice'!N$2:N$1201,$AA314)))</f>
        <v/>
      </c>
      <c r="O314">
        <f>IF($AA314="","",IF(INDEX('Per Invoice'!O$2:O$1201,$AA314)="","",INDEX('Per Invoice'!O$2:O$1201,$AA314)))</f>
        <v/>
      </c>
      <c r="P314" s="7">
        <f>IF($AA314="","",IF(INDEX('Per Invoice'!P$2:P$1201,$AA314)="","",INDEX('Per Invoice'!P$2:P$1201,$AA314)))</f>
        <v/>
      </c>
      <c r="Q314">
        <f>IF($AA314="","",IF(INDEX('Per Invoice'!Q$2:Q$1201,$AA314)="","",INDEX('Per Invoice'!Q$2:Q$1201,$AA314)))</f>
        <v/>
      </c>
      <c r="R314" s="7">
        <f>IF($AA314="","",IF(INDEX('Per Invoice'!R$2:R$1201,$AA314)="","",INDEX('Per Invoice'!R$2:R$1201,$AA314)))</f>
        <v/>
      </c>
      <c r="S314" s="7">
        <f>IF($AA314="","",IF(INDEX('Per Invoice'!S$2:S$1201,$AA314)="","",INDEX('Per Invoice'!S$2:S$1201,$AA314)))</f>
        <v/>
      </c>
      <c r="T314">
        <f>IF($AA314="","",IF(INDEX('Per Invoice'!T$2:T$1201,$AA314)="","",INDEX('Per Invoice'!T$2:T$1201,$AA314)))</f>
        <v/>
      </c>
      <c r="U314" s="7">
        <f>IF($AA314="","",IF(INDEX('Per Invoice'!U$2:U$1201,$AA314)="","",INDEX('Per Invoice'!U$2:U$1201,$AA314)))</f>
        <v/>
      </c>
      <c r="V314" s="7">
        <f>IF($AA314="","",IF(INDEX('Per Invoice'!V$2:V$1201,$AA314)="","",INDEX('Per Invoice'!V$2:V$1201,$AA314)))</f>
        <v/>
      </c>
      <c r="W314" s="7">
        <f>IF($AA314="","",IF(INDEX('Per Invoice'!W$2:W$1201,$AA314)="","",INDEX('Per Invoice'!W$2:W$1201,$AA314)))</f>
        <v/>
      </c>
      <c r="X314" s="7">
        <f>IF($AA314="","",IF(INDEX('Per Invoice'!X$2:X$1201,$AA314)="","",INDEX('Per Invoice'!X$2:X$1201,$AA314)))</f>
        <v/>
      </c>
      <c r="Y314" s="7">
        <f>IF($AA314="","",IF(INDEX('Per Invoice'!Y$2:Y$1201,$AA314)="","",INDEX('Per Invoice'!Y$2:Y$1201,$AA314)))</f>
        <v/>
      </c>
      <c r="Z314" s="7">
        <f>IF($AA314="","",IF(INDEX('Per Invoice'!Z$2:Z$1201,$AA314)="","",INDEX('Per Invoice'!Z$2:Z$1201,$AA314)))</f>
        <v/>
      </c>
      <c r="AA314" s="16">
        <f>IFERROR(MATCH(Settings!$C$27&amp;"|"&amp;ROWS($AA$2:$AA314),'Per Invoice'!$AB$2:$AB$1201,0),"")</f>
        <v/>
      </c>
    </row>
    <row r="315">
      <c r="A315">
        <f>IF($AA315="","",IF(INDEX('Per Invoice'!A$2:A$1201,$AA315)="","",INDEX('Per Invoice'!A$2:A$1201,$AA315)))</f>
        <v/>
      </c>
      <c r="B315">
        <f>IF($AA315="","",IF(INDEX('Per Invoice'!B$2:B$1201,$AA315)="","",INDEX('Per Invoice'!B$2:B$1201,$AA315)))</f>
        <v/>
      </c>
      <c r="C315">
        <f>IF($AA315="","",IF(INDEX('Per Invoice'!C$2:C$1201,$AA315)="","",INDEX('Per Invoice'!C$2:C$1201,$AA315)))</f>
        <v/>
      </c>
      <c r="D315">
        <f>IF($AA315="","",IF(INDEX('Per Invoice'!D$2:D$1201,$AA315)="","",INDEX('Per Invoice'!D$2:D$1201,$AA315)))</f>
        <v/>
      </c>
      <c r="E315">
        <f>IF($AA315="","",IF(INDEX('Per Invoice'!E$2:E$1201,$AA315)="","",INDEX('Per Invoice'!E$2:E$1201,$AA315)))</f>
        <v/>
      </c>
      <c r="F315">
        <f>IF($AA315="","",IF(INDEX('Per Invoice'!F$2:F$1201,$AA315)="","",INDEX('Per Invoice'!F$2:F$1201,$AA315)))</f>
        <v/>
      </c>
      <c r="G315">
        <f>IF($AA315="","",IF(INDEX('Per Invoice'!G$2:G$1201,$AA315)="","",INDEX('Per Invoice'!G$2:G$1201,$AA315)))</f>
        <v/>
      </c>
      <c r="H315">
        <f>IF($AA315="","",IF(INDEX('Per Invoice'!H$2:H$1201,$AA315)="","",INDEX('Per Invoice'!H$2:H$1201,$AA315)))</f>
        <v/>
      </c>
      <c r="I315">
        <f>IF($AA315="","",IF(INDEX('Per Invoice'!I$2:I$1201,$AA315)="","",INDEX('Per Invoice'!I$2:I$1201,$AA315)))</f>
        <v/>
      </c>
      <c r="J315">
        <f>IF($AA315="","",IF(INDEX('Per Invoice'!J$2:J$1201,$AA315)="","",INDEX('Per Invoice'!J$2:J$1201,$AA315)))</f>
        <v/>
      </c>
      <c r="K315">
        <f>IF($AA315="","",IF(INDEX('Per Invoice'!K$2:K$1201,$AA315)="","",INDEX('Per Invoice'!K$2:K$1201,$AA315)))</f>
        <v/>
      </c>
      <c r="L315">
        <f>IF($AA315="","",IF(INDEX('Per Invoice'!L$2:L$1201,$AA315)="","",INDEX('Per Invoice'!L$2:L$1201,$AA315)))</f>
        <v/>
      </c>
      <c r="M315">
        <f>IF($AA315="","",IF(INDEX('Per Invoice'!M$2:M$1201,$AA315)="","",INDEX('Per Invoice'!M$2:M$1201,$AA315)))</f>
        <v/>
      </c>
      <c r="N315">
        <f>IF($AA315="","",IF(INDEX('Per Invoice'!N$2:N$1201,$AA315)="","",INDEX('Per Invoice'!N$2:N$1201,$AA315)))</f>
        <v/>
      </c>
      <c r="O315">
        <f>IF($AA315="","",IF(INDEX('Per Invoice'!O$2:O$1201,$AA315)="","",INDEX('Per Invoice'!O$2:O$1201,$AA315)))</f>
        <v/>
      </c>
      <c r="P315" s="7">
        <f>IF($AA315="","",IF(INDEX('Per Invoice'!P$2:P$1201,$AA315)="","",INDEX('Per Invoice'!P$2:P$1201,$AA315)))</f>
        <v/>
      </c>
      <c r="Q315">
        <f>IF($AA315="","",IF(INDEX('Per Invoice'!Q$2:Q$1201,$AA315)="","",INDEX('Per Invoice'!Q$2:Q$1201,$AA315)))</f>
        <v/>
      </c>
      <c r="R315" s="7">
        <f>IF($AA315="","",IF(INDEX('Per Invoice'!R$2:R$1201,$AA315)="","",INDEX('Per Invoice'!R$2:R$1201,$AA315)))</f>
        <v/>
      </c>
      <c r="S315" s="7">
        <f>IF($AA315="","",IF(INDEX('Per Invoice'!S$2:S$1201,$AA315)="","",INDEX('Per Invoice'!S$2:S$1201,$AA315)))</f>
        <v/>
      </c>
      <c r="T315">
        <f>IF($AA315="","",IF(INDEX('Per Invoice'!T$2:T$1201,$AA315)="","",INDEX('Per Invoice'!T$2:T$1201,$AA315)))</f>
        <v/>
      </c>
      <c r="U315" s="7">
        <f>IF($AA315="","",IF(INDEX('Per Invoice'!U$2:U$1201,$AA315)="","",INDEX('Per Invoice'!U$2:U$1201,$AA315)))</f>
        <v/>
      </c>
      <c r="V315" s="7">
        <f>IF($AA315="","",IF(INDEX('Per Invoice'!V$2:V$1201,$AA315)="","",INDEX('Per Invoice'!V$2:V$1201,$AA315)))</f>
        <v/>
      </c>
      <c r="W315" s="7">
        <f>IF($AA315="","",IF(INDEX('Per Invoice'!W$2:W$1201,$AA315)="","",INDEX('Per Invoice'!W$2:W$1201,$AA315)))</f>
        <v/>
      </c>
      <c r="X315" s="7">
        <f>IF($AA315="","",IF(INDEX('Per Invoice'!X$2:X$1201,$AA315)="","",INDEX('Per Invoice'!X$2:X$1201,$AA315)))</f>
        <v/>
      </c>
      <c r="Y315" s="7">
        <f>IF($AA315="","",IF(INDEX('Per Invoice'!Y$2:Y$1201,$AA315)="","",INDEX('Per Invoice'!Y$2:Y$1201,$AA315)))</f>
        <v/>
      </c>
      <c r="Z315" s="7">
        <f>IF($AA315="","",IF(INDEX('Per Invoice'!Z$2:Z$1201,$AA315)="","",INDEX('Per Invoice'!Z$2:Z$1201,$AA315)))</f>
        <v/>
      </c>
      <c r="AA315" s="16">
        <f>IFERROR(MATCH(Settings!$C$27&amp;"|"&amp;ROWS($AA$2:$AA315),'Per Invoice'!$AB$2:$AB$1201,0),"")</f>
        <v/>
      </c>
    </row>
    <row r="316">
      <c r="A316">
        <f>IF($AA316="","",IF(INDEX('Per Invoice'!A$2:A$1201,$AA316)="","",INDEX('Per Invoice'!A$2:A$1201,$AA316)))</f>
        <v/>
      </c>
      <c r="B316">
        <f>IF($AA316="","",IF(INDEX('Per Invoice'!B$2:B$1201,$AA316)="","",INDEX('Per Invoice'!B$2:B$1201,$AA316)))</f>
        <v/>
      </c>
      <c r="C316">
        <f>IF($AA316="","",IF(INDEX('Per Invoice'!C$2:C$1201,$AA316)="","",INDEX('Per Invoice'!C$2:C$1201,$AA316)))</f>
        <v/>
      </c>
      <c r="D316">
        <f>IF($AA316="","",IF(INDEX('Per Invoice'!D$2:D$1201,$AA316)="","",INDEX('Per Invoice'!D$2:D$1201,$AA316)))</f>
        <v/>
      </c>
      <c r="E316">
        <f>IF($AA316="","",IF(INDEX('Per Invoice'!E$2:E$1201,$AA316)="","",INDEX('Per Invoice'!E$2:E$1201,$AA316)))</f>
        <v/>
      </c>
      <c r="F316">
        <f>IF($AA316="","",IF(INDEX('Per Invoice'!F$2:F$1201,$AA316)="","",INDEX('Per Invoice'!F$2:F$1201,$AA316)))</f>
        <v/>
      </c>
      <c r="G316">
        <f>IF($AA316="","",IF(INDEX('Per Invoice'!G$2:G$1201,$AA316)="","",INDEX('Per Invoice'!G$2:G$1201,$AA316)))</f>
        <v/>
      </c>
      <c r="H316">
        <f>IF($AA316="","",IF(INDEX('Per Invoice'!H$2:H$1201,$AA316)="","",INDEX('Per Invoice'!H$2:H$1201,$AA316)))</f>
        <v/>
      </c>
      <c r="I316">
        <f>IF($AA316="","",IF(INDEX('Per Invoice'!I$2:I$1201,$AA316)="","",INDEX('Per Invoice'!I$2:I$1201,$AA316)))</f>
        <v/>
      </c>
      <c r="J316">
        <f>IF($AA316="","",IF(INDEX('Per Invoice'!J$2:J$1201,$AA316)="","",INDEX('Per Invoice'!J$2:J$1201,$AA316)))</f>
        <v/>
      </c>
      <c r="K316">
        <f>IF($AA316="","",IF(INDEX('Per Invoice'!K$2:K$1201,$AA316)="","",INDEX('Per Invoice'!K$2:K$1201,$AA316)))</f>
        <v/>
      </c>
      <c r="L316">
        <f>IF($AA316="","",IF(INDEX('Per Invoice'!L$2:L$1201,$AA316)="","",INDEX('Per Invoice'!L$2:L$1201,$AA316)))</f>
        <v/>
      </c>
      <c r="M316">
        <f>IF($AA316="","",IF(INDEX('Per Invoice'!M$2:M$1201,$AA316)="","",INDEX('Per Invoice'!M$2:M$1201,$AA316)))</f>
        <v/>
      </c>
      <c r="N316">
        <f>IF($AA316="","",IF(INDEX('Per Invoice'!N$2:N$1201,$AA316)="","",INDEX('Per Invoice'!N$2:N$1201,$AA316)))</f>
        <v/>
      </c>
      <c r="O316">
        <f>IF($AA316="","",IF(INDEX('Per Invoice'!O$2:O$1201,$AA316)="","",INDEX('Per Invoice'!O$2:O$1201,$AA316)))</f>
        <v/>
      </c>
      <c r="P316" s="7">
        <f>IF($AA316="","",IF(INDEX('Per Invoice'!P$2:P$1201,$AA316)="","",INDEX('Per Invoice'!P$2:P$1201,$AA316)))</f>
        <v/>
      </c>
      <c r="Q316">
        <f>IF($AA316="","",IF(INDEX('Per Invoice'!Q$2:Q$1201,$AA316)="","",INDEX('Per Invoice'!Q$2:Q$1201,$AA316)))</f>
        <v/>
      </c>
      <c r="R316" s="7">
        <f>IF($AA316="","",IF(INDEX('Per Invoice'!R$2:R$1201,$AA316)="","",INDEX('Per Invoice'!R$2:R$1201,$AA316)))</f>
        <v/>
      </c>
      <c r="S316" s="7">
        <f>IF($AA316="","",IF(INDEX('Per Invoice'!S$2:S$1201,$AA316)="","",INDEX('Per Invoice'!S$2:S$1201,$AA316)))</f>
        <v/>
      </c>
      <c r="T316">
        <f>IF($AA316="","",IF(INDEX('Per Invoice'!T$2:T$1201,$AA316)="","",INDEX('Per Invoice'!T$2:T$1201,$AA316)))</f>
        <v/>
      </c>
      <c r="U316" s="7">
        <f>IF($AA316="","",IF(INDEX('Per Invoice'!U$2:U$1201,$AA316)="","",INDEX('Per Invoice'!U$2:U$1201,$AA316)))</f>
        <v/>
      </c>
      <c r="V316" s="7">
        <f>IF($AA316="","",IF(INDEX('Per Invoice'!V$2:V$1201,$AA316)="","",INDEX('Per Invoice'!V$2:V$1201,$AA316)))</f>
        <v/>
      </c>
      <c r="W316" s="7">
        <f>IF($AA316="","",IF(INDEX('Per Invoice'!W$2:W$1201,$AA316)="","",INDEX('Per Invoice'!W$2:W$1201,$AA316)))</f>
        <v/>
      </c>
      <c r="X316" s="7">
        <f>IF($AA316="","",IF(INDEX('Per Invoice'!X$2:X$1201,$AA316)="","",INDEX('Per Invoice'!X$2:X$1201,$AA316)))</f>
        <v/>
      </c>
      <c r="Y316" s="7">
        <f>IF($AA316="","",IF(INDEX('Per Invoice'!Y$2:Y$1201,$AA316)="","",INDEX('Per Invoice'!Y$2:Y$1201,$AA316)))</f>
        <v/>
      </c>
      <c r="Z316" s="7">
        <f>IF($AA316="","",IF(INDEX('Per Invoice'!Z$2:Z$1201,$AA316)="","",INDEX('Per Invoice'!Z$2:Z$1201,$AA316)))</f>
        <v/>
      </c>
      <c r="AA316" s="16">
        <f>IFERROR(MATCH(Settings!$C$27&amp;"|"&amp;ROWS($AA$2:$AA316),'Per Invoice'!$AB$2:$AB$1201,0),"")</f>
        <v/>
      </c>
    </row>
    <row r="317">
      <c r="A317">
        <f>IF($AA317="","",IF(INDEX('Per Invoice'!A$2:A$1201,$AA317)="","",INDEX('Per Invoice'!A$2:A$1201,$AA317)))</f>
        <v/>
      </c>
      <c r="B317">
        <f>IF($AA317="","",IF(INDEX('Per Invoice'!B$2:B$1201,$AA317)="","",INDEX('Per Invoice'!B$2:B$1201,$AA317)))</f>
        <v/>
      </c>
      <c r="C317">
        <f>IF($AA317="","",IF(INDEX('Per Invoice'!C$2:C$1201,$AA317)="","",INDEX('Per Invoice'!C$2:C$1201,$AA317)))</f>
        <v/>
      </c>
      <c r="D317">
        <f>IF($AA317="","",IF(INDEX('Per Invoice'!D$2:D$1201,$AA317)="","",INDEX('Per Invoice'!D$2:D$1201,$AA317)))</f>
        <v/>
      </c>
      <c r="E317">
        <f>IF($AA317="","",IF(INDEX('Per Invoice'!E$2:E$1201,$AA317)="","",INDEX('Per Invoice'!E$2:E$1201,$AA317)))</f>
        <v/>
      </c>
      <c r="F317">
        <f>IF($AA317="","",IF(INDEX('Per Invoice'!F$2:F$1201,$AA317)="","",INDEX('Per Invoice'!F$2:F$1201,$AA317)))</f>
        <v/>
      </c>
      <c r="G317">
        <f>IF($AA317="","",IF(INDEX('Per Invoice'!G$2:G$1201,$AA317)="","",INDEX('Per Invoice'!G$2:G$1201,$AA317)))</f>
        <v/>
      </c>
      <c r="H317">
        <f>IF($AA317="","",IF(INDEX('Per Invoice'!H$2:H$1201,$AA317)="","",INDEX('Per Invoice'!H$2:H$1201,$AA317)))</f>
        <v/>
      </c>
      <c r="I317">
        <f>IF($AA317="","",IF(INDEX('Per Invoice'!I$2:I$1201,$AA317)="","",INDEX('Per Invoice'!I$2:I$1201,$AA317)))</f>
        <v/>
      </c>
      <c r="J317">
        <f>IF($AA317="","",IF(INDEX('Per Invoice'!J$2:J$1201,$AA317)="","",INDEX('Per Invoice'!J$2:J$1201,$AA317)))</f>
        <v/>
      </c>
      <c r="K317">
        <f>IF($AA317="","",IF(INDEX('Per Invoice'!K$2:K$1201,$AA317)="","",INDEX('Per Invoice'!K$2:K$1201,$AA317)))</f>
        <v/>
      </c>
      <c r="L317">
        <f>IF($AA317="","",IF(INDEX('Per Invoice'!L$2:L$1201,$AA317)="","",INDEX('Per Invoice'!L$2:L$1201,$AA317)))</f>
        <v/>
      </c>
      <c r="M317">
        <f>IF($AA317="","",IF(INDEX('Per Invoice'!M$2:M$1201,$AA317)="","",INDEX('Per Invoice'!M$2:M$1201,$AA317)))</f>
        <v/>
      </c>
      <c r="N317">
        <f>IF($AA317="","",IF(INDEX('Per Invoice'!N$2:N$1201,$AA317)="","",INDEX('Per Invoice'!N$2:N$1201,$AA317)))</f>
        <v/>
      </c>
      <c r="O317">
        <f>IF($AA317="","",IF(INDEX('Per Invoice'!O$2:O$1201,$AA317)="","",INDEX('Per Invoice'!O$2:O$1201,$AA317)))</f>
        <v/>
      </c>
      <c r="P317" s="7">
        <f>IF($AA317="","",IF(INDEX('Per Invoice'!P$2:P$1201,$AA317)="","",INDEX('Per Invoice'!P$2:P$1201,$AA317)))</f>
        <v/>
      </c>
      <c r="Q317">
        <f>IF($AA317="","",IF(INDEX('Per Invoice'!Q$2:Q$1201,$AA317)="","",INDEX('Per Invoice'!Q$2:Q$1201,$AA317)))</f>
        <v/>
      </c>
      <c r="R317" s="7">
        <f>IF($AA317="","",IF(INDEX('Per Invoice'!R$2:R$1201,$AA317)="","",INDEX('Per Invoice'!R$2:R$1201,$AA317)))</f>
        <v/>
      </c>
      <c r="S317" s="7">
        <f>IF($AA317="","",IF(INDEX('Per Invoice'!S$2:S$1201,$AA317)="","",INDEX('Per Invoice'!S$2:S$1201,$AA317)))</f>
        <v/>
      </c>
      <c r="T317">
        <f>IF($AA317="","",IF(INDEX('Per Invoice'!T$2:T$1201,$AA317)="","",INDEX('Per Invoice'!T$2:T$1201,$AA317)))</f>
        <v/>
      </c>
      <c r="U317" s="7">
        <f>IF($AA317="","",IF(INDEX('Per Invoice'!U$2:U$1201,$AA317)="","",INDEX('Per Invoice'!U$2:U$1201,$AA317)))</f>
        <v/>
      </c>
      <c r="V317" s="7">
        <f>IF($AA317="","",IF(INDEX('Per Invoice'!V$2:V$1201,$AA317)="","",INDEX('Per Invoice'!V$2:V$1201,$AA317)))</f>
        <v/>
      </c>
      <c r="W317" s="7">
        <f>IF($AA317="","",IF(INDEX('Per Invoice'!W$2:W$1201,$AA317)="","",INDEX('Per Invoice'!W$2:W$1201,$AA317)))</f>
        <v/>
      </c>
      <c r="X317" s="7">
        <f>IF($AA317="","",IF(INDEX('Per Invoice'!X$2:X$1201,$AA317)="","",INDEX('Per Invoice'!X$2:X$1201,$AA317)))</f>
        <v/>
      </c>
      <c r="Y317" s="7">
        <f>IF($AA317="","",IF(INDEX('Per Invoice'!Y$2:Y$1201,$AA317)="","",INDEX('Per Invoice'!Y$2:Y$1201,$AA317)))</f>
        <v/>
      </c>
      <c r="Z317" s="7">
        <f>IF($AA317="","",IF(INDEX('Per Invoice'!Z$2:Z$1201,$AA317)="","",INDEX('Per Invoice'!Z$2:Z$1201,$AA317)))</f>
        <v/>
      </c>
      <c r="AA317" s="16">
        <f>IFERROR(MATCH(Settings!$C$27&amp;"|"&amp;ROWS($AA$2:$AA317),'Per Invoice'!$AB$2:$AB$1201,0),"")</f>
        <v/>
      </c>
    </row>
    <row r="318">
      <c r="A318">
        <f>IF($AA318="","",IF(INDEX('Per Invoice'!A$2:A$1201,$AA318)="","",INDEX('Per Invoice'!A$2:A$1201,$AA318)))</f>
        <v/>
      </c>
      <c r="B318">
        <f>IF($AA318="","",IF(INDEX('Per Invoice'!B$2:B$1201,$AA318)="","",INDEX('Per Invoice'!B$2:B$1201,$AA318)))</f>
        <v/>
      </c>
      <c r="C318">
        <f>IF($AA318="","",IF(INDEX('Per Invoice'!C$2:C$1201,$AA318)="","",INDEX('Per Invoice'!C$2:C$1201,$AA318)))</f>
        <v/>
      </c>
      <c r="D318">
        <f>IF($AA318="","",IF(INDEX('Per Invoice'!D$2:D$1201,$AA318)="","",INDEX('Per Invoice'!D$2:D$1201,$AA318)))</f>
        <v/>
      </c>
      <c r="E318">
        <f>IF($AA318="","",IF(INDEX('Per Invoice'!E$2:E$1201,$AA318)="","",INDEX('Per Invoice'!E$2:E$1201,$AA318)))</f>
        <v/>
      </c>
      <c r="F318">
        <f>IF($AA318="","",IF(INDEX('Per Invoice'!F$2:F$1201,$AA318)="","",INDEX('Per Invoice'!F$2:F$1201,$AA318)))</f>
        <v/>
      </c>
      <c r="G318">
        <f>IF($AA318="","",IF(INDEX('Per Invoice'!G$2:G$1201,$AA318)="","",INDEX('Per Invoice'!G$2:G$1201,$AA318)))</f>
        <v/>
      </c>
      <c r="H318">
        <f>IF($AA318="","",IF(INDEX('Per Invoice'!H$2:H$1201,$AA318)="","",INDEX('Per Invoice'!H$2:H$1201,$AA318)))</f>
        <v/>
      </c>
      <c r="I318">
        <f>IF($AA318="","",IF(INDEX('Per Invoice'!I$2:I$1201,$AA318)="","",INDEX('Per Invoice'!I$2:I$1201,$AA318)))</f>
        <v/>
      </c>
      <c r="J318">
        <f>IF($AA318="","",IF(INDEX('Per Invoice'!J$2:J$1201,$AA318)="","",INDEX('Per Invoice'!J$2:J$1201,$AA318)))</f>
        <v/>
      </c>
      <c r="K318">
        <f>IF($AA318="","",IF(INDEX('Per Invoice'!K$2:K$1201,$AA318)="","",INDEX('Per Invoice'!K$2:K$1201,$AA318)))</f>
        <v/>
      </c>
      <c r="L318">
        <f>IF($AA318="","",IF(INDEX('Per Invoice'!L$2:L$1201,$AA318)="","",INDEX('Per Invoice'!L$2:L$1201,$AA318)))</f>
        <v/>
      </c>
      <c r="M318">
        <f>IF($AA318="","",IF(INDEX('Per Invoice'!M$2:M$1201,$AA318)="","",INDEX('Per Invoice'!M$2:M$1201,$AA318)))</f>
        <v/>
      </c>
      <c r="N318">
        <f>IF($AA318="","",IF(INDEX('Per Invoice'!N$2:N$1201,$AA318)="","",INDEX('Per Invoice'!N$2:N$1201,$AA318)))</f>
        <v/>
      </c>
      <c r="O318">
        <f>IF($AA318="","",IF(INDEX('Per Invoice'!O$2:O$1201,$AA318)="","",INDEX('Per Invoice'!O$2:O$1201,$AA318)))</f>
        <v/>
      </c>
      <c r="P318" s="7">
        <f>IF($AA318="","",IF(INDEX('Per Invoice'!P$2:P$1201,$AA318)="","",INDEX('Per Invoice'!P$2:P$1201,$AA318)))</f>
        <v/>
      </c>
      <c r="Q318">
        <f>IF($AA318="","",IF(INDEX('Per Invoice'!Q$2:Q$1201,$AA318)="","",INDEX('Per Invoice'!Q$2:Q$1201,$AA318)))</f>
        <v/>
      </c>
      <c r="R318" s="7">
        <f>IF($AA318="","",IF(INDEX('Per Invoice'!R$2:R$1201,$AA318)="","",INDEX('Per Invoice'!R$2:R$1201,$AA318)))</f>
        <v/>
      </c>
      <c r="S318" s="7">
        <f>IF($AA318="","",IF(INDEX('Per Invoice'!S$2:S$1201,$AA318)="","",INDEX('Per Invoice'!S$2:S$1201,$AA318)))</f>
        <v/>
      </c>
      <c r="T318">
        <f>IF($AA318="","",IF(INDEX('Per Invoice'!T$2:T$1201,$AA318)="","",INDEX('Per Invoice'!T$2:T$1201,$AA318)))</f>
        <v/>
      </c>
      <c r="U318" s="7">
        <f>IF($AA318="","",IF(INDEX('Per Invoice'!U$2:U$1201,$AA318)="","",INDEX('Per Invoice'!U$2:U$1201,$AA318)))</f>
        <v/>
      </c>
      <c r="V318" s="7">
        <f>IF($AA318="","",IF(INDEX('Per Invoice'!V$2:V$1201,$AA318)="","",INDEX('Per Invoice'!V$2:V$1201,$AA318)))</f>
        <v/>
      </c>
      <c r="W318" s="7">
        <f>IF($AA318="","",IF(INDEX('Per Invoice'!W$2:W$1201,$AA318)="","",INDEX('Per Invoice'!W$2:W$1201,$AA318)))</f>
        <v/>
      </c>
      <c r="X318" s="7">
        <f>IF($AA318="","",IF(INDEX('Per Invoice'!X$2:X$1201,$AA318)="","",INDEX('Per Invoice'!X$2:X$1201,$AA318)))</f>
        <v/>
      </c>
      <c r="Y318" s="7">
        <f>IF($AA318="","",IF(INDEX('Per Invoice'!Y$2:Y$1201,$AA318)="","",INDEX('Per Invoice'!Y$2:Y$1201,$AA318)))</f>
        <v/>
      </c>
      <c r="Z318" s="7">
        <f>IF($AA318="","",IF(INDEX('Per Invoice'!Z$2:Z$1201,$AA318)="","",INDEX('Per Invoice'!Z$2:Z$1201,$AA318)))</f>
        <v/>
      </c>
      <c r="AA318" s="16">
        <f>IFERROR(MATCH(Settings!$C$27&amp;"|"&amp;ROWS($AA$2:$AA318),'Per Invoice'!$AB$2:$AB$1201,0),"")</f>
        <v/>
      </c>
    </row>
    <row r="319">
      <c r="A319">
        <f>IF($AA319="","",IF(INDEX('Per Invoice'!A$2:A$1201,$AA319)="","",INDEX('Per Invoice'!A$2:A$1201,$AA319)))</f>
        <v/>
      </c>
      <c r="B319">
        <f>IF($AA319="","",IF(INDEX('Per Invoice'!B$2:B$1201,$AA319)="","",INDEX('Per Invoice'!B$2:B$1201,$AA319)))</f>
        <v/>
      </c>
      <c r="C319">
        <f>IF($AA319="","",IF(INDEX('Per Invoice'!C$2:C$1201,$AA319)="","",INDEX('Per Invoice'!C$2:C$1201,$AA319)))</f>
        <v/>
      </c>
      <c r="D319">
        <f>IF($AA319="","",IF(INDEX('Per Invoice'!D$2:D$1201,$AA319)="","",INDEX('Per Invoice'!D$2:D$1201,$AA319)))</f>
        <v/>
      </c>
      <c r="E319">
        <f>IF($AA319="","",IF(INDEX('Per Invoice'!E$2:E$1201,$AA319)="","",INDEX('Per Invoice'!E$2:E$1201,$AA319)))</f>
        <v/>
      </c>
      <c r="F319">
        <f>IF($AA319="","",IF(INDEX('Per Invoice'!F$2:F$1201,$AA319)="","",INDEX('Per Invoice'!F$2:F$1201,$AA319)))</f>
        <v/>
      </c>
      <c r="G319">
        <f>IF($AA319="","",IF(INDEX('Per Invoice'!G$2:G$1201,$AA319)="","",INDEX('Per Invoice'!G$2:G$1201,$AA319)))</f>
        <v/>
      </c>
      <c r="H319">
        <f>IF($AA319="","",IF(INDEX('Per Invoice'!H$2:H$1201,$AA319)="","",INDEX('Per Invoice'!H$2:H$1201,$AA319)))</f>
        <v/>
      </c>
      <c r="I319">
        <f>IF($AA319="","",IF(INDEX('Per Invoice'!I$2:I$1201,$AA319)="","",INDEX('Per Invoice'!I$2:I$1201,$AA319)))</f>
        <v/>
      </c>
      <c r="J319">
        <f>IF($AA319="","",IF(INDEX('Per Invoice'!J$2:J$1201,$AA319)="","",INDEX('Per Invoice'!J$2:J$1201,$AA319)))</f>
        <v/>
      </c>
      <c r="K319">
        <f>IF($AA319="","",IF(INDEX('Per Invoice'!K$2:K$1201,$AA319)="","",INDEX('Per Invoice'!K$2:K$1201,$AA319)))</f>
        <v/>
      </c>
      <c r="L319">
        <f>IF($AA319="","",IF(INDEX('Per Invoice'!L$2:L$1201,$AA319)="","",INDEX('Per Invoice'!L$2:L$1201,$AA319)))</f>
        <v/>
      </c>
      <c r="M319">
        <f>IF($AA319="","",IF(INDEX('Per Invoice'!M$2:M$1201,$AA319)="","",INDEX('Per Invoice'!M$2:M$1201,$AA319)))</f>
        <v/>
      </c>
      <c r="N319">
        <f>IF($AA319="","",IF(INDEX('Per Invoice'!N$2:N$1201,$AA319)="","",INDEX('Per Invoice'!N$2:N$1201,$AA319)))</f>
        <v/>
      </c>
      <c r="O319">
        <f>IF($AA319="","",IF(INDEX('Per Invoice'!O$2:O$1201,$AA319)="","",INDEX('Per Invoice'!O$2:O$1201,$AA319)))</f>
        <v/>
      </c>
      <c r="P319" s="7">
        <f>IF($AA319="","",IF(INDEX('Per Invoice'!P$2:P$1201,$AA319)="","",INDEX('Per Invoice'!P$2:P$1201,$AA319)))</f>
        <v/>
      </c>
      <c r="Q319">
        <f>IF($AA319="","",IF(INDEX('Per Invoice'!Q$2:Q$1201,$AA319)="","",INDEX('Per Invoice'!Q$2:Q$1201,$AA319)))</f>
        <v/>
      </c>
      <c r="R319" s="7">
        <f>IF($AA319="","",IF(INDEX('Per Invoice'!R$2:R$1201,$AA319)="","",INDEX('Per Invoice'!R$2:R$1201,$AA319)))</f>
        <v/>
      </c>
      <c r="S319" s="7">
        <f>IF($AA319="","",IF(INDEX('Per Invoice'!S$2:S$1201,$AA319)="","",INDEX('Per Invoice'!S$2:S$1201,$AA319)))</f>
        <v/>
      </c>
      <c r="T319">
        <f>IF($AA319="","",IF(INDEX('Per Invoice'!T$2:T$1201,$AA319)="","",INDEX('Per Invoice'!T$2:T$1201,$AA319)))</f>
        <v/>
      </c>
      <c r="U319" s="7">
        <f>IF($AA319="","",IF(INDEX('Per Invoice'!U$2:U$1201,$AA319)="","",INDEX('Per Invoice'!U$2:U$1201,$AA319)))</f>
        <v/>
      </c>
      <c r="V319" s="7">
        <f>IF($AA319="","",IF(INDEX('Per Invoice'!V$2:V$1201,$AA319)="","",INDEX('Per Invoice'!V$2:V$1201,$AA319)))</f>
        <v/>
      </c>
      <c r="W319" s="7">
        <f>IF($AA319="","",IF(INDEX('Per Invoice'!W$2:W$1201,$AA319)="","",INDEX('Per Invoice'!W$2:W$1201,$AA319)))</f>
        <v/>
      </c>
      <c r="X319" s="7">
        <f>IF($AA319="","",IF(INDEX('Per Invoice'!X$2:X$1201,$AA319)="","",INDEX('Per Invoice'!X$2:X$1201,$AA319)))</f>
        <v/>
      </c>
      <c r="Y319" s="7">
        <f>IF($AA319="","",IF(INDEX('Per Invoice'!Y$2:Y$1201,$AA319)="","",INDEX('Per Invoice'!Y$2:Y$1201,$AA319)))</f>
        <v/>
      </c>
      <c r="Z319" s="7">
        <f>IF($AA319="","",IF(INDEX('Per Invoice'!Z$2:Z$1201,$AA319)="","",INDEX('Per Invoice'!Z$2:Z$1201,$AA319)))</f>
        <v/>
      </c>
      <c r="AA319" s="16">
        <f>IFERROR(MATCH(Settings!$C$27&amp;"|"&amp;ROWS($AA$2:$AA319),'Per Invoice'!$AB$2:$AB$1201,0),"")</f>
        <v/>
      </c>
    </row>
    <row r="320">
      <c r="A320">
        <f>IF($AA320="","",IF(INDEX('Per Invoice'!A$2:A$1201,$AA320)="","",INDEX('Per Invoice'!A$2:A$1201,$AA320)))</f>
        <v/>
      </c>
      <c r="B320">
        <f>IF($AA320="","",IF(INDEX('Per Invoice'!B$2:B$1201,$AA320)="","",INDEX('Per Invoice'!B$2:B$1201,$AA320)))</f>
        <v/>
      </c>
      <c r="C320">
        <f>IF($AA320="","",IF(INDEX('Per Invoice'!C$2:C$1201,$AA320)="","",INDEX('Per Invoice'!C$2:C$1201,$AA320)))</f>
        <v/>
      </c>
      <c r="D320">
        <f>IF($AA320="","",IF(INDEX('Per Invoice'!D$2:D$1201,$AA320)="","",INDEX('Per Invoice'!D$2:D$1201,$AA320)))</f>
        <v/>
      </c>
      <c r="E320">
        <f>IF($AA320="","",IF(INDEX('Per Invoice'!E$2:E$1201,$AA320)="","",INDEX('Per Invoice'!E$2:E$1201,$AA320)))</f>
        <v/>
      </c>
      <c r="F320">
        <f>IF($AA320="","",IF(INDEX('Per Invoice'!F$2:F$1201,$AA320)="","",INDEX('Per Invoice'!F$2:F$1201,$AA320)))</f>
        <v/>
      </c>
      <c r="G320">
        <f>IF($AA320="","",IF(INDEX('Per Invoice'!G$2:G$1201,$AA320)="","",INDEX('Per Invoice'!G$2:G$1201,$AA320)))</f>
        <v/>
      </c>
      <c r="H320">
        <f>IF($AA320="","",IF(INDEX('Per Invoice'!H$2:H$1201,$AA320)="","",INDEX('Per Invoice'!H$2:H$1201,$AA320)))</f>
        <v/>
      </c>
      <c r="I320">
        <f>IF($AA320="","",IF(INDEX('Per Invoice'!I$2:I$1201,$AA320)="","",INDEX('Per Invoice'!I$2:I$1201,$AA320)))</f>
        <v/>
      </c>
      <c r="J320">
        <f>IF($AA320="","",IF(INDEX('Per Invoice'!J$2:J$1201,$AA320)="","",INDEX('Per Invoice'!J$2:J$1201,$AA320)))</f>
        <v/>
      </c>
      <c r="K320">
        <f>IF($AA320="","",IF(INDEX('Per Invoice'!K$2:K$1201,$AA320)="","",INDEX('Per Invoice'!K$2:K$1201,$AA320)))</f>
        <v/>
      </c>
      <c r="L320">
        <f>IF($AA320="","",IF(INDEX('Per Invoice'!L$2:L$1201,$AA320)="","",INDEX('Per Invoice'!L$2:L$1201,$AA320)))</f>
        <v/>
      </c>
      <c r="M320">
        <f>IF($AA320="","",IF(INDEX('Per Invoice'!M$2:M$1201,$AA320)="","",INDEX('Per Invoice'!M$2:M$1201,$AA320)))</f>
        <v/>
      </c>
      <c r="N320">
        <f>IF($AA320="","",IF(INDEX('Per Invoice'!N$2:N$1201,$AA320)="","",INDEX('Per Invoice'!N$2:N$1201,$AA320)))</f>
        <v/>
      </c>
      <c r="O320">
        <f>IF($AA320="","",IF(INDEX('Per Invoice'!O$2:O$1201,$AA320)="","",INDEX('Per Invoice'!O$2:O$1201,$AA320)))</f>
        <v/>
      </c>
      <c r="P320" s="7">
        <f>IF($AA320="","",IF(INDEX('Per Invoice'!P$2:P$1201,$AA320)="","",INDEX('Per Invoice'!P$2:P$1201,$AA320)))</f>
        <v/>
      </c>
      <c r="Q320">
        <f>IF($AA320="","",IF(INDEX('Per Invoice'!Q$2:Q$1201,$AA320)="","",INDEX('Per Invoice'!Q$2:Q$1201,$AA320)))</f>
        <v/>
      </c>
      <c r="R320" s="7">
        <f>IF($AA320="","",IF(INDEX('Per Invoice'!R$2:R$1201,$AA320)="","",INDEX('Per Invoice'!R$2:R$1201,$AA320)))</f>
        <v/>
      </c>
      <c r="S320" s="7">
        <f>IF($AA320="","",IF(INDEX('Per Invoice'!S$2:S$1201,$AA320)="","",INDEX('Per Invoice'!S$2:S$1201,$AA320)))</f>
        <v/>
      </c>
      <c r="T320">
        <f>IF($AA320="","",IF(INDEX('Per Invoice'!T$2:T$1201,$AA320)="","",INDEX('Per Invoice'!T$2:T$1201,$AA320)))</f>
        <v/>
      </c>
      <c r="U320" s="7">
        <f>IF($AA320="","",IF(INDEX('Per Invoice'!U$2:U$1201,$AA320)="","",INDEX('Per Invoice'!U$2:U$1201,$AA320)))</f>
        <v/>
      </c>
      <c r="V320" s="7">
        <f>IF($AA320="","",IF(INDEX('Per Invoice'!V$2:V$1201,$AA320)="","",INDEX('Per Invoice'!V$2:V$1201,$AA320)))</f>
        <v/>
      </c>
      <c r="W320" s="7">
        <f>IF($AA320="","",IF(INDEX('Per Invoice'!W$2:W$1201,$AA320)="","",INDEX('Per Invoice'!W$2:W$1201,$AA320)))</f>
        <v/>
      </c>
      <c r="X320" s="7">
        <f>IF($AA320="","",IF(INDEX('Per Invoice'!X$2:X$1201,$AA320)="","",INDEX('Per Invoice'!X$2:X$1201,$AA320)))</f>
        <v/>
      </c>
      <c r="Y320" s="7">
        <f>IF($AA320="","",IF(INDEX('Per Invoice'!Y$2:Y$1201,$AA320)="","",INDEX('Per Invoice'!Y$2:Y$1201,$AA320)))</f>
        <v/>
      </c>
      <c r="Z320" s="7">
        <f>IF($AA320="","",IF(INDEX('Per Invoice'!Z$2:Z$1201,$AA320)="","",INDEX('Per Invoice'!Z$2:Z$1201,$AA320)))</f>
        <v/>
      </c>
      <c r="AA320" s="16">
        <f>IFERROR(MATCH(Settings!$C$27&amp;"|"&amp;ROWS($AA$2:$AA320),'Per Invoice'!$AB$2:$AB$1201,0),"")</f>
        <v/>
      </c>
    </row>
    <row r="321">
      <c r="A321">
        <f>IF($AA321="","",IF(INDEX('Per Invoice'!A$2:A$1201,$AA321)="","",INDEX('Per Invoice'!A$2:A$1201,$AA321)))</f>
        <v/>
      </c>
      <c r="B321">
        <f>IF($AA321="","",IF(INDEX('Per Invoice'!B$2:B$1201,$AA321)="","",INDEX('Per Invoice'!B$2:B$1201,$AA321)))</f>
        <v/>
      </c>
      <c r="C321">
        <f>IF($AA321="","",IF(INDEX('Per Invoice'!C$2:C$1201,$AA321)="","",INDEX('Per Invoice'!C$2:C$1201,$AA321)))</f>
        <v/>
      </c>
      <c r="D321">
        <f>IF($AA321="","",IF(INDEX('Per Invoice'!D$2:D$1201,$AA321)="","",INDEX('Per Invoice'!D$2:D$1201,$AA321)))</f>
        <v/>
      </c>
      <c r="E321">
        <f>IF($AA321="","",IF(INDEX('Per Invoice'!E$2:E$1201,$AA321)="","",INDEX('Per Invoice'!E$2:E$1201,$AA321)))</f>
        <v/>
      </c>
      <c r="F321">
        <f>IF($AA321="","",IF(INDEX('Per Invoice'!F$2:F$1201,$AA321)="","",INDEX('Per Invoice'!F$2:F$1201,$AA321)))</f>
        <v/>
      </c>
      <c r="G321">
        <f>IF($AA321="","",IF(INDEX('Per Invoice'!G$2:G$1201,$AA321)="","",INDEX('Per Invoice'!G$2:G$1201,$AA321)))</f>
        <v/>
      </c>
      <c r="H321">
        <f>IF($AA321="","",IF(INDEX('Per Invoice'!H$2:H$1201,$AA321)="","",INDEX('Per Invoice'!H$2:H$1201,$AA321)))</f>
        <v/>
      </c>
      <c r="I321">
        <f>IF($AA321="","",IF(INDEX('Per Invoice'!I$2:I$1201,$AA321)="","",INDEX('Per Invoice'!I$2:I$1201,$AA321)))</f>
        <v/>
      </c>
      <c r="J321">
        <f>IF($AA321="","",IF(INDEX('Per Invoice'!J$2:J$1201,$AA321)="","",INDEX('Per Invoice'!J$2:J$1201,$AA321)))</f>
        <v/>
      </c>
      <c r="K321">
        <f>IF($AA321="","",IF(INDEX('Per Invoice'!K$2:K$1201,$AA321)="","",INDEX('Per Invoice'!K$2:K$1201,$AA321)))</f>
        <v/>
      </c>
      <c r="L321">
        <f>IF($AA321="","",IF(INDEX('Per Invoice'!L$2:L$1201,$AA321)="","",INDEX('Per Invoice'!L$2:L$1201,$AA321)))</f>
        <v/>
      </c>
      <c r="M321">
        <f>IF($AA321="","",IF(INDEX('Per Invoice'!M$2:M$1201,$AA321)="","",INDEX('Per Invoice'!M$2:M$1201,$AA321)))</f>
        <v/>
      </c>
      <c r="N321">
        <f>IF($AA321="","",IF(INDEX('Per Invoice'!N$2:N$1201,$AA321)="","",INDEX('Per Invoice'!N$2:N$1201,$AA321)))</f>
        <v/>
      </c>
      <c r="O321">
        <f>IF($AA321="","",IF(INDEX('Per Invoice'!O$2:O$1201,$AA321)="","",INDEX('Per Invoice'!O$2:O$1201,$AA321)))</f>
        <v/>
      </c>
      <c r="P321" s="7">
        <f>IF($AA321="","",IF(INDEX('Per Invoice'!P$2:P$1201,$AA321)="","",INDEX('Per Invoice'!P$2:P$1201,$AA321)))</f>
        <v/>
      </c>
      <c r="Q321">
        <f>IF($AA321="","",IF(INDEX('Per Invoice'!Q$2:Q$1201,$AA321)="","",INDEX('Per Invoice'!Q$2:Q$1201,$AA321)))</f>
        <v/>
      </c>
      <c r="R321" s="7">
        <f>IF($AA321="","",IF(INDEX('Per Invoice'!R$2:R$1201,$AA321)="","",INDEX('Per Invoice'!R$2:R$1201,$AA321)))</f>
        <v/>
      </c>
      <c r="S321" s="7">
        <f>IF($AA321="","",IF(INDEX('Per Invoice'!S$2:S$1201,$AA321)="","",INDEX('Per Invoice'!S$2:S$1201,$AA321)))</f>
        <v/>
      </c>
      <c r="T321">
        <f>IF($AA321="","",IF(INDEX('Per Invoice'!T$2:T$1201,$AA321)="","",INDEX('Per Invoice'!T$2:T$1201,$AA321)))</f>
        <v/>
      </c>
      <c r="U321" s="7">
        <f>IF($AA321="","",IF(INDEX('Per Invoice'!U$2:U$1201,$AA321)="","",INDEX('Per Invoice'!U$2:U$1201,$AA321)))</f>
        <v/>
      </c>
      <c r="V321" s="7">
        <f>IF($AA321="","",IF(INDEX('Per Invoice'!V$2:V$1201,$AA321)="","",INDEX('Per Invoice'!V$2:V$1201,$AA321)))</f>
        <v/>
      </c>
      <c r="W321" s="7">
        <f>IF($AA321="","",IF(INDEX('Per Invoice'!W$2:W$1201,$AA321)="","",INDEX('Per Invoice'!W$2:W$1201,$AA321)))</f>
        <v/>
      </c>
      <c r="X321" s="7">
        <f>IF($AA321="","",IF(INDEX('Per Invoice'!X$2:X$1201,$AA321)="","",INDEX('Per Invoice'!X$2:X$1201,$AA321)))</f>
        <v/>
      </c>
      <c r="Y321" s="7">
        <f>IF($AA321="","",IF(INDEX('Per Invoice'!Y$2:Y$1201,$AA321)="","",INDEX('Per Invoice'!Y$2:Y$1201,$AA321)))</f>
        <v/>
      </c>
      <c r="Z321" s="7">
        <f>IF($AA321="","",IF(INDEX('Per Invoice'!Z$2:Z$1201,$AA321)="","",INDEX('Per Invoice'!Z$2:Z$1201,$AA321)))</f>
        <v/>
      </c>
      <c r="AA321" s="16">
        <f>IFERROR(MATCH(Settings!$C$27&amp;"|"&amp;ROWS($AA$2:$AA321),'Per Invoice'!$AB$2:$AB$1201,0),"")</f>
        <v/>
      </c>
    </row>
    <row r="322">
      <c r="A322">
        <f>IF($AA322="","",IF(INDEX('Per Invoice'!A$2:A$1201,$AA322)="","",INDEX('Per Invoice'!A$2:A$1201,$AA322)))</f>
        <v/>
      </c>
      <c r="B322">
        <f>IF($AA322="","",IF(INDEX('Per Invoice'!B$2:B$1201,$AA322)="","",INDEX('Per Invoice'!B$2:B$1201,$AA322)))</f>
        <v/>
      </c>
      <c r="C322">
        <f>IF($AA322="","",IF(INDEX('Per Invoice'!C$2:C$1201,$AA322)="","",INDEX('Per Invoice'!C$2:C$1201,$AA322)))</f>
        <v/>
      </c>
      <c r="D322">
        <f>IF($AA322="","",IF(INDEX('Per Invoice'!D$2:D$1201,$AA322)="","",INDEX('Per Invoice'!D$2:D$1201,$AA322)))</f>
        <v/>
      </c>
      <c r="E322">
        <f>IF($AA322="","",IF(INDEX('Per Invoice'!E$2:E$1201,$AA322)="","",INDEX('Per Invoice'!E$2:E$1201,$AA322)))</f>
        <v/>
      </c>
      <c r="F322">
        <f>IF($AA322="","",IF(INDEX('Per Invoice'!F$2:F$1201,$AA322)="","",INDEX('Per Invoice'!F$2:F$1201,$AA322)))</f>
        <v/>
      </c>
      <c r="G322">
        <f>IF($AA322="","",IF(INDEX('Per Invoice'!G$2:G$1201,$AA322)="","",INDEX('Per Invoice'!G$2:G$1201,$AA322)))</f>
        <v/>
      </c>
      <c r="H322">
        <f>IF($AA322="","",IF(INDEX('Per Invoice'!H$2:H$1201,$AA322)="","",INDEX('Per Invoice'!H$2:H$1201,$AA322)))</f>
        <v/>
      </c>
      <c r="I322">
        <f>IF($AA322="","",IF(INDEX('Per Invoice'!I$2:I$1201,$AA322)="","",INDEX('Per Invoice'!I$2:I$1201,$AA322)))</f>
        <v/>
      </c>
      <c r="J322">
        <f>IF($AA322="","",IF(INDEX('Per Invoice'!J$2:J$1201,$AA322)="","",INDEX('Per Invoice'!J$2:J$1201,$AA322)))</f>
        <v/>
      </c>
      <c r="K322">
        <f>IF($AA322="","",IF(INDEX('Per Invoice'!K$2:K$1201,$AA322)="","",INDEX('Per Invoice'!K$2:K$1201,$AA322)))</f>
        <v/>
      </c>
      <c r="L322">
        <f>IF($AA322="","",IF(INDEX('Per Invoice'!L$2:L$1201,$AA322)="","",INDEX('Per Invoice'!L$2:L$1201,$AA322)))</f>
        <v/>
      </c>
      <c r="M322">
        <f>IF($AA322="","",IF(INDEX('Per Invoice'!M$2:M$1201,$AA322)="","",INDEX('Per Invoice'!M$2:M$1201,$AA322)))</f>
        <v/>
      </c>
      <c r="N322">
        <f>IF($AA322="","",IF(INDEX('Per Invoice'!N$2:N$1201,$AA322)="","",INDEX('Per Invoice'!N$2:N$1201,$AA322)))</f>
        <v/>
      </c>
      <c r="O322">
        <f>IF($AA322="","",IF(INDEX('Per Invoice'!O$2:O$1201,$AA322)="","",INDEX('Per Invoice'!O$2:O$1201,$AA322)))</f>
        <v/>
      </c>
      <c r="P322" s="7">
        <f>IF($AA322="","",IF(INDEX('Per Invoice'!P$2:P$1201,$AA322)="","",INDEX('Per Invoice'!P$2:P$1201,$AA322)))</f>
        <v/>
      </c>
      <c r="Q322">
        <f>IF($AA322="","",IF(INDEX('Per Invoice'!Q$2:Q$1201,$AA322)="","",INDEX('Per Invoice'!Q$2:Q$1201,$AA322)))</f>
        <v/>
      </c>
      <c r="R322" s="7">
        <f>IF($AA322="","",IF(INDEX('Per Invoice'!R$2:R$1201,$AA322)="","",INDEX('Per Invoice'!R$2:R$1201,$AA322)))</f>
        <v/>
      </c>
      <c r="S322" s="7">
        <f>IF($AA322="","",IF(INDEX('Per Invoice'!S$2:S$1201,$AA322)="","",INDEX('Per Invoice'!S$2:S$1201,$AA322)))</f>
        <v/>
      </c>
      <c r="T322">
        <f>IF($AA322="","",IF(INDEX('Per Invoice'!T$2:T$1201,$AA322)="","",INDEX('Per Invoice'!T$2:T$1201,$AA322)))</f>
        <v/>
      </c>
      <c r="U322" s="7">
        <f>IF($AA322="","",IF(INDEX('Per Invoice'!U$2:U$1201,$AA322)="","",INDEX('Per Invoice'!U$2:U$1201,$AA322)))</f>
        <v/>
      </c>
      <c r="V322" s="7">
        <f>IF($AA322="","",IF(INDEX('Per Invoice'!V$2:V$1201,$AA322)="","",INDEX('Per Invoice'!V$2:V$1201,$AA322)))</f>
        <v/>
      </c>
      <c r="W322" s="7">
        <f>IF($AA322="","",IF(INDEX('Per Invoice'!W$2:W$1201,$AA322)="","",INDEX('Per Invoice'!W$2:W$1201,$AA322)))</f>
        <v/>
      </c>
      <c r="X322" s="7">
        <f>IF($AA322="","",IF(INDEX('Per Invoice'!X$2:X$1201,$AA322)="","",INDEX('Per Invoice'!X$2:X$1201,$AA322)))</f>
        <v/>
      </c>
      <c r="Y322" s="7">
        <f>IF($AA322="","",IF(INDEX('Per Invoice'!Y$2:Y$1201,$AA322)="","",INDEX('Per Invoice'!Y$2:Y$1201,$AA322)))</f>
        <v/>
      </c>
      <c r="Z322" s="7">
        <f>IF($AA322="","",IF(INDEX('Per Invoice'!Z$2:Z$1201,$AA322)="","",INDEX('Per Invoice'!Z$2:Z$1201,$AA322)))</f>
        <v/>
      </c>
      <c r="AA322" s="16">
        <f>IFERROR(MATCH(Settings!$C$27&amp;"|"&amp;ROWS($AA$2:$AA322),'Per Invoice'!$AB$2:$AB$1201,0),"")</f>
        <v/>
      </c>
    </row>
    <row r="323">
      <c r="A323">
        <f>IF($AA323="","",IF(INDEX('Per Invoice'!A$2:A$1201,$AA323)="","",INDEX('Per Invoice'!A$2:A$1201,$AA323)))</f>
        <v/>
      </c>
      <c r="B323">
        <f>IF($AA323="","",IF(INDEX('Per Invoice'!B$2:B$1201,$AA323)="","",INDEX('Per Invoice'!B$2:B$1201,$AA323)))</f>
        <v/>
      </c>
      <c r="C323">
        <f>IF($AA323="","",IF(INDEX('Per Invoice'!C$2:C$1201,$AA323)="","",INDEX('Per Invoice'!C$2:C$1201,$AA323)))</f>
        <v/>
      </c>
      <c r="D323">
        <f>IF($AA323="","",IF(INDEX('Per Invoice'!D$2:D$1201,$AA323)="","",INDEX('Per Invoice'!D$2:D$1201,$AA323)))</f>
        <v/>
      </c>
      <c r="E323">
        <f>IF($AA323="","",IF(INDEX('Per Invoice'!E$2:E$1201,$AA323)="","",INDEX('Per Invoice'!E$2:E$1201,$AA323)))</f>
        <v/>
      </c>
      <c r="F323">
        <f>IF($AA323="","",IF(INDEX('Per Invoice'!F$2:F$1201,$AA323)="","",INDEX('Per Invoice'!F$2:F$1201,$AA323)))</f>
        <v/>
      </c>
      <c r="G323">
        <f>IF($AA323="","",IF(INDEX('Per Invoice'!G$2:G$1201,$AA323)="","",INDEX('Per Invoice'!G$2:G$1201,$AA323)))</f>
        <v/>
      </c>
      <c r="H323">
        <f>IF($AA323="","",IF(INDEX('Per Invoice'!H$2:H$1201,$AA323)="","",INDEX('Per Invoice'!H$2:H$1201,$AA323)))</f>
        <v/>
      </c>
      <c r="I323">
        <f>IF($AA323="","",IF(INDEX('Per Invoice'!I$2:I$1201,$AA323)="","",INDEX('Per Invoice'!I$2:I$1201,$AA323)))</f>
        <v/>
      </c>
      <c r="J323">
        <f>IF($AA323="","",IF(INDEX('Per Invoice'!J$2:J$1201,$AA323)="","",INDEX('Per Invoice'!J$2:J$1201,$AA323)))</f>
        <v/>
      </c>
      <c r="K323">
        <f>IF($AA323="","",IF(INDEX('Per Invoice'!K$2:K$1201,$AA323)="","",INDEX('Per Invoice'!K$2:K$1201,$AA323)))</f>
        <v/>
      </c>
      <c r="L323">
        <f>IF($AA323="","",IF(INDEX('Per Invoice'!L$2:L$1201,$AA323)="","",INDEX('Per Invoice'!L$2:L$1201,$AA323)))</f>
        <v/>
      </c>
      <c r="M323">
        <f>IF($AA323="","",IF(INDEX('Per Invoice'!M$2:M$1201,$AA323)="","",INDEX('Per Invoice'!M$2:M$1201,$AA323)))</f>
        <v/>
      </c>
      <c r="N323">
        <f>IF($AA323="","",IF(INDEX('Per Invoice'!N$2:N$1201,$AA323)="","",INDEX('Per Invoice'!N$2:N$1201,$AA323)))</f>
        <v/>
      </c>
      <c r="O323">
        <f>IF($AA323="","",IF(INDEX('Per Invoice'!O$2:O$1201,$AA323)="","",INDEX('Per Invoice'!O$2:O$1201,$AA323)))</f>
        <v/>
      </c>
      <c r="P323" s="7">
        <f>IF($AA323="","",IF(INDEX('Per Invoice'!P$2:P$1201,$AA323)="","",INDEX('Per Invoice'!P$2:P$1201,$AA323)))</f>
        <v/>
      </c>
      <c r="Q323">
        <f>IF($AA323="","",IF(INDEX('Per Invoice'!Q$2:Q$1201,$AA323)="","",INDEX('Per Invoice'!Q$2:Q$1201,$AA323)))</f>
        <v/>
      </c>
      <c r="R323" s="7">
        <f>IF($AA323="","",IF(INDEX('Per Invoice'!R$2:R$1201,$AA323)="","",INDEX('Per Invoice'!R$2:R$1201,$AA323)))</f>
        <v/>
      </c>
      <c r="S323" s="7">
        <f>IF($AA323="","",IF(INDEX('Per Invoice'!S$2:S$1201,$AA323)="","",INDEX('Per Invoice'!S$2:S$1201,$AA323)))</f>
        <v/>
      </c>
      <c r="T323">
        <f>IF($AA323="","",IF(INDEX('Per Invoice'!T$2:T$1201,$AA323)="","",INDEX('Per Invoice'!T$2:T$1201,$AA323)))</f>
        <v/>
      </c>
      <c r="U323" s="7">
        <f>IF($AA323="","",IF(INDEX('Per Invoice'!U$2:U$1201,$AA323)="","",INDEX('Per Invoice'!U$2:U$1201,$AA323)))</f>
        <v/>
      </c>
      <c r="V323" s="7">
        <f>IF($AA323="","",IF(INDEX('Per Invoice'!V$2:V$1201,$AA323)="","",INDEX('Per Invoice'!V$2:V$1201,$AA323)))</f>
        <v/>
      </c>
      <c r="W323" s="7">
        <f>IF($AA323="","",IF(INDEX('Per Invoice'!W$2:W$1201,$AA323)="","",INDEX('Per Invoice'!W$2:W$1201,$AA323)))</f>
        <v/>
      </c>
      <c r="X323" s="7">
        <f>IF($AA323="","",IF(INDEX('Per Invoice'!X$2:X$1201,$AA323)="","",INDEX('Per Invoice'!X$2:X$1201,$AA323)))</f>
        <v/>
      </c>
      <c r="Y323" s="7">
        <f>IF($AA323="","",IF(INDEX('Per Invoice'!Y$2:Y$1201,$AA323)="","",INDEX('Per Invoice'!Y$2:Y$1201,$AA323)))</f>
        <v/>
      </c>
      <c r="Z323" s="7">
        <f>IF($AA323="","",IF(INDEX('Per Invoice'!Z$2:Z$1201,$AA323)="","",INDEX('Per Invoice'!Z$2:Z$1201,$AA323)))</f>
        <v/>
      </c>
      <c r="AA323" s="16">
        <f>IFERROR(MATCH(Settings!$C$27&amp;"|"&amp;ROWS($AA$2:$AA323),'Per Invoice'!$AB$2:$AB$1201,0),"")</f>
        <v/>
      </c>
    </row>
    <row r="324">
      <c r="A324">
        <f>IF($AA324="","",IF(INDEX('Per Invoice'!A$2:A$1201,$AA324)="","",INDEX('Per Invoice'!A$2:A$1201,$AA324)))</f>
        <v/>
      </c>
      <c r="B324">
        <f>IF($AA324="","",IF(INDEX('Per Invoice'!B$2:B$1201,$AA324)="","",INDEX('Per Invoice'!B$2:B$1201,$AA324)))</f>
        <v/>
      </c>
      <c r="C324">
        <f>IF($AA324="","",IF(INDEX('Per Invoice'!C$2:C$1201,$AA324)="","",INDEX('Per Invoice'!C$2:C$1201,$AA324)))</f>
        <v/>
      </c>
      <c r="D324">
        <f>IF($AA324="","",IF(INDEX('Per Invoice'!D$2:D$1201,$AA324)="","",INDEX('Per Invoice'!D$2:D$1201,$AA324)))</f>
        <v/>
      </c>
      <c r="E324">
        <f>IF($AA324="","",IF(INDEX('Per Invoice'!E$2:E$1201,$AA324)="","",INDEX('Per Invoice'!E$2:E$1201,$AA324)))</f>
        <v/>
      </c>
      <c r="F324">
        <f>IF($AA324="","",IF(INDEX('Per Invoice'!F$2:F$1201,$AA324)="","",INDEX('Per Invoice'!F$2:F$1201,$AA324)))</f>
        <v/>
      </c>
      <c r="G324">
        <f>IF($AA324="","",IF(INDEX('Per Invoice'!G$2:G$1201,$AA324)="","",INDEX('Per Invoice'!G$2:G$1201,$AA324)))</f>
        <v/>
      </c>
      <c r="H324">
        <f>IF($AA324="","",IF(INDEX('Per Invoice'!H$2:H$1201,$AA324)="","",INDEX('Per Invoice'!H$2:H$1201,$AA324)))</f>
        <v/>
      </c>
      <c r="I324">
        <f>IF($AA324="","",IF(INDEX('Per Invoice'!I$2:I$1201,$AA324)="","",INDEX('Per Invoice'!I$2:I$1201,$AA324)))</f>
        <v/>
      </c>
      <c r="J324">
        <f>IF($AA324="","",IF(INDEX('Per Invoice'!J$2:J$1201,$AA324)="","",INDEX('Per Invoice'!J$2:J$1201,$AA324)))</f>
        <v/>
      </c>
      <c r="K324">
        <f>IF($AA324="","",IF(INDEX('Per Invoice'!K$2:K$1201,$AA324)="","",INDEX('Per Invoice'!K$2:K$1201,$AA324)))</f>
        <v/>
      </c>
      <c r="L324">
        <f>IF($AA324="","",IF(INDEX('Per Invoice'!L$2:L$1201,$AA324)="","",INDEX('Per Invoice'!L$2:L$1201,$AA324)))</f>
        <v/>
      </c>
      <c r="M324">
        <f>IF($AA324="","",IF(INDEX('Per Invoice'!M$2:M$1201,$AA324)="","",INDEX('Per Invoice'!M$2:M$1201,$AA324)))</f>
        <v/>
      </c>
      <c r="N324">
        <f>IF($AA324="","",IF(INDEX('Per Invoice'!N$2:N$1201,$AA324)="","",INDEX('Per Invoice'!N$2:N$1201,$AA324)))</f>
        <v/>
      </c>
      <c r="O324">
        <f>IF($AA324="","",IF(INDEX('Per Invoice'!O$2:O$1201,$AA324)="","",INDEX('Per Invoice'!O$2:O$1201,$AA324)))</f>
        <v/>
      </c>
      <c r="P324" s="7">
        <f>IF($AA324="","",IF(INDEX('Per Invoice'!P$2:P$1201,$AA324)="","",INDEX('Per Invoice'!P$2:P$1201,$AA324)))</f>
        <v/>
      </c>
      <c r="Q324">
        <f>IF($AA324="","",IF(INDEX('Per Invoice'!Q$2:Q$1201,$AA324)="","",INDEX('Per Invoice'!Q$2:Q$1201,$AA324)))</f>
        <v/>
      </c>
      <c r="R324" s="7">
        <f>IF($AA324="","",IF(INDEX('Per Invoice'!R$2:R$1201,$AA324)="","",INDEX('Per Invoice'!R$2:R$1201,$AA324)))</f>
        <v/>
      </c>
      <c r="S324" s="7">
        <f>IF($AA324="","",IF(INDEX('Per Invoice'!S$2:S$1201,$AA324)="","",INDEX('Per Invoice'!S$2:S$1201,$AA324)))</f>
        <v/>
      </c>
      <c r="T324">
        <f>IF($AA324="","",IF(INDEX('Per Invoice'!T$2:T$1201,$AA324)="","",INDEX('Per Invoice'!T$2:T$1201,$AA324)))</f>
        <v/>
      </c>
      <c r="U324" s="7">
        <f>IF($AA324="","",IF(INDEX('Per Invoice'!U$2:U$1201,$AA324)="","",INDEX('Per Invoice'!U$2:U$1201,$AA324)))</f>
        <v/>
      </c>
      <c r="V324" s="7">
        <f>IF($AA324="","",IF(INDEX('Per Invoice'!V$2:V$1201,$AA324)="","",INDEX('Per Invoice'!V$2:V$1201,$AA324)))</f>
        <v/>
      </c>
      <c r="W324" s="7">
        <f>IF($AA324="","",IF(INDEX('Per Invoice'!W$2:W$1201,$AA324)="","",INDEX('Per Invoice'!W$2:W$1201,$AA324)))</f>
        <v/>
      </c>
      <c r="X324" s="7">
        <f>IF($AA324="","",IF(INDEX('Per Invoice'!X$2:X$1201,$AA324)="","",INDEX('Per Invoice'!X$2:X$1201,$AA324)))</f>
        <v/>
      </c>
      <c r="Y324" s="7">
        <f>IF($AA324="","",IF(INDEX('Per Invoice'!Y$2:Y$1201,$AA324)="","",INDEX('Per Invoice'!Y$2:Y$1201,$AA324)))</f>
        <v/>
      </c>
      <c r="Z324" s="7">
        <f>IF($AA324="","",IF(INDEX('Per Invoice'!Z$2:Z$1201,$AA324)="","",INDEX('Per Invoice'!Z$2:Z$1201,$AA324)))</f>
        <v/>
      </c>
      <c r="AA324" s="16">
        <f>IFERROR(MATCH(Settings!$C$27&amp;"|"&amp;ROWS($AA$2:$AA324),'Per Invoice'!$AB$2:$AB$1201,0),"")</f>
        <v/>
      </c>
    </row>
    <row r="325">
      <c r="A325">
        <f>IF($AA325="","",IF(INDEX('Per Invoice'!A$2:A$1201,$AA325)="","",INDEX('Per Invoice'!A$2:A$1201,$AA325)))</f>
        <v/>
      </c>
      <c r="B325">
        <f>IF($AA325="","",IF(INDEX('Per Invoice'!B$2:B$1201,$AA325)="","",INDEX('Per Invoice'!B$2:B$1201,$AA325)))</f>
        <v/>
      </c>
      <c r="C325">
        <f>IF($AA325="","",IF(INDEX('Per Invoice'!C$2:C$1201,$AA325)="","",INDEX('Per Invoice'!C$2:C$1201,$AA325)))</f>
        <v/>
      </c>
      <c r="D325">
        <f>IF($AA325="","",IF(INDEX('Per Invoice'!D$2:D$1201,$AA325)="","",INDEX('Per Invoice'!D$2:D$1201,$AA325)))</f>
        <v/>
      </c>
      <c r="E325">
        <f>IF($AA325="","",IF(INDEX('Per Invoice'!E$2:E$1201,$AA325)="","",INDEX('Per Invoice'!E$2:E$1201,$AA325)))</f>
        <v/>
      </c>
      <c r="F325">
        <f>IF($AA325="","",IF(INDEX('Per Invoice'!F$2:F$1201,$AA325)="","",INDEX('Per Invoice'!F$2:F$1201,$AA325)))</f>
        <v/>
      </c>
      <c r="G325">
        <f>IF($AA325="","",IF(INDEX('Per Invoice'!G$2:G$1201,$AA325)="","",INDEX('Per Invoice'!G$2:G$1201,$AA325)))</f>
        <v/>
      </c>
      <c r="H325">
        <f>IF($AA325="","",IF(INDEX('Per Invoice'!H$2:H$1201,$AA325)="","",INDEX('Per Invoice'!H$2:H$1201,$AA325)))</f>
        <v/>
      </c>
      <c r="I325">
        <f>IF($AA325="","",IF(INDEX('Per Invoice'!I$2:I$1201,$AA325)="","",INDEX('Per Invoice'!I$2:I$1201,$AA325)))</f>
        <v/>
      </c>
      <c r="J325">
        <f>IF($AA325="","",IF(INDEX('Per Invoice'!J$2:J$1201,$AA325)="","",INDEX('Per Invoice'!J$2:J$1201,$AA325)))</f>
        <v/>
      </c>
      <c r="K325">
        <f>IF($AA325="","",IF(INDEX('Per Invoice'!K$2:K$1201,$AA325)="","",INDEX('Per Invoice'!K$2:K$1201,$AA325)))</f>
        <v/>
      </c>
      <c r="L325">
        <f>IF($AA325="","",IF(INDEX('Per Invoice'!L$2:L$1201,$AA325)="","",INDEX('Per Invoice'!L$2:L$1201,$AA325)))</f>
        <v/>
      </c>
      <c r="M325">
        <f>IF($AA325="","",IF(INDEX('Per Invoice'!M$2:M$1201,$AA325)="","",INDEX('Per Invoice'!M$2:M$1201,$AA325)))</f>
        <v/>
      </c>
      <c r="N325">
        <f>IF($AA325="","",IF(INDEX('Per Invoice'!N$2:N$1201,$AA325)="","",INDEX('Per Invoice'!N$2:N$1201,$AA325)))</f>
        <v/>
      </c>
      <c r="O325">
        <f>IF($AA325="","",IF(INDEX('Per Invoice'!O$2:O$1201,$AA325)="","",INDEX('Per Invoice'!O$2:O$1201,$AA325)))</f>
        <v/>
      </c>
      <c r="P325" s="7">
        <f>IF($AA325="","",IF(INDEX('Per Invoice'!P$2:P$1201,$AA325)="","",INDEX('Per Invoice'!P$2:P$1201,$AA325)))</f>
        <v/>
      </c>
      <c r="Q325">
        <f>IF($AA325="","",IF(INDEX('Per Invoice'!Q$2:Q$1201,$AA325)="","",INDEX('Per Invoice'!Q$2:Q$1201,$AA325)))</f>
        <v/>
      </c>
      <c r="R325" s="7">
        <f>IF($AA325="","",IF(INDEX('Per Invoice'!R$2:R$1201,$AA325)="","",INDEX('Per Invoice'!R$2:R$1201,$AA325)))</f>
        <v/>
      </c>
      <c r="S325" s="7">
        <f>IF($AA325="","",IF(INDEX('Per Invoice'!S$2:S$1201,$AA325)="","",INDEX('Per Invoice'!S$2:S$1201,$AA325)))</f>
        <v/>
      </c>
      <c r="T325">
        <f>IF($AA325="","",IF(INDEX('Per Invoice'!T$2:T$1201,$AA325)="","",INDEX('Per Invoice'!T$2:T$1201,$AA325)))</f>
        <v/>
      </c>
      <c r="U325" s="7">
        <f>IF($AA325="","",IF(INDEX('Per Invoice'!U$2:U$1201,$AA325)="","",INDEX('Per Invoice'!U$2:U$1201,$AA325)))</f>
        <v/>
      </c>
      <c r="V325" s="7">
        <f>IF($AA325="","",IF(INDEX('Per Invoice'!V$2:V$1201,$AA325)="","",INDEX('Per Invoice'!V$2:V$1201,$AA325)))</f>
        <v/>
      </c>
      <c r="W325" s="7">
        <f>IF($AA325="","",IF(INDEX('Per Invoice'!W$2:W$1201,$AA325)="","",INDEX('Per Invoice'!W$2:W$1201,$AA325)))</f>
        <v/>
      </c>
      <c r="X325" s="7">
        <f>IF($AA325="","",IF(INDEX('Per Invoice'!X$2:X$1201,$AA325)="","",INDEX('Per Invoice'!X$2:X$1201,$AA325)))</f>
        <v/>
      </c>
      <c r="Y325" s="7">
        <f>IF($AA325="","",IF(INDEX('Per Invoice'!Y$2:Y$1201,$AA325)="","",INDEX('Per Invoice'!Y$2:Y$1201,$AA325)))</f>
        <v/>
      </c>
      <c r="Z325" s="7">
        <f>IF($AA325="","",IF(INDEX('Per Invoice'!Z$2:Z$1201,$AA325)="","",INDEX('Per Invoice'!Z$2:Z$1201,$AA325)))</f>
        <v/>
      </c>
      <c r="AA325" s="16">
        <f>IFERROR(MATCH(Settings!$C$27&amp;"|"&amp;ROWS($AA$2:$AA325),'Per Invoice'!$AB$2:$AB$1201,0),"")</f>
        <v/>
      </c>
    </row>
    <row r="326">
      <c r="A326">
        <f>IF($AA326="","",IF(INDEX('Per Invoice'!A$2:A$1201,$AA326)="","",INDEX('Per Invoice'!A$2:A$1201,$AA326)))</f>
        <v/>
      </c>
      <c r="B326">
        <f>IF($AA326="","",IF(INDEX('Per Invoice'!B$2:B$1201,$AA326)="","",INDEX('Per Invoice'!B$2:B$1201,$AA326)))</f>
        <v/>
      </c>
      <c r="C326">
        <f>IF($AA326="","",IF(INDEX('Per Invoice'!C$2:C$1201,$AA326)="","",INDEX('Per Invoice'!C$2:C$1201,$AA326)))</f>
        <v/>
      </c>
      <c r="D326">
        <f>IF($AA326="","",IF(INDEX('Per Invoice'!D$2:D$1201,$AA326)="","",INDEX('Per Invoice'!D$2:D$1201,$AA326)))</f>
        <v/>
      </c>
      <c r="E326">
        <f>IF($AA326="","",IF(INDEX('Per Invoice'!E$2:E$1201,$AA326)="","",INDEX('Per Invoice'!E$2:E$1201,$AA326)))</f>
        <v/>
      </c>
      <c r="F326">
        <f>IF($AA326="","",IF(INDEX('Per Invoice'!F$2:F$1201,$AA326)="","",INDEX('Per Invoice'!F$2:F$1201,$AA326)))</f>
        <v/>
      </c>
      <c r="G326">
        <f>IF($AA326="","",IF(INDEX('Per Invoice'!G$2:G$1201,$AA326)="","",INDEX('Per Invoice'!G$2:G$1201,$AA326)))</f>
        <v/>
      </c>
      <c r="H326">
        <f>IF($AA326="","",IF(INDEX('Per Invoice'!H$2:H$1201,$AA326)="","",INDEX('Per Invoice'!H$2:H$1201,$AA326)))</f>
        <v/>
      </c>
      <c r="I326">
        <f>IF($AA326="","",IF(INDEX('Per Invoice'!I$2:I$1201,$AA326)="","",INDEX('Per Invoice'!I$2:I$1201,$AA326)))</f>
        <v/>
      </c>
      <c r="J326">
        <f>IF($AA326="","",IF(INDEX('Per Invoice'!J$2:J$1201,$AA326)="","",INDEX('Per Invoice'!J$2:J$1201,$AA326)))</f>
        <v/>
      </c>
      <c r="K326">
        <f>IF($AA326="","",IF(INDEX('Per Invoice'!K$2:K$1201,$AA326)="","",INDEX('Per Invoice'!K$2:K$1201,$AA326)))</f>
        <v/>
      </c>
      <c r="L326">
        <f>IF($AA326="","",IF(INDEX('Per Invoice'!L$2:L$1201,$AA326)="","",INDEX('Per Invoice'!L$2:L$1201,$AA326)))</f>
        <v/>
      </c>
      <c r="M326">
        <f>IF($AA326="","",IF(INDEX('Per Invoice'!M$2:M$1201,$AA326)="","",INDEX('Per Invoice'!M$2:M$1201,$AA326)))</f>
        <v/>
      </c>
      <c r="N326">
        <f>IF($AA326="","",IF(INDEX('Per Invoice'!N$2:N$1201,$AA326)="","",INDEX('Per Invoice'!N$2:N$1201,$AA326)))</f>
        <v/>
      </c>
      <c r="O326">
        <f>IF($AA326="","",IF(INDEX('Per Invoice'!O$2:O$1201,$AA326)="","",INDEX('Per Invoice'!O$2:O$1201,$AA326)))</f>
        <v/>
      </c>
      <c r="P326" s="7">
        <f>IF($AA326="","",IF(INDEX('Per Invoice'!P$2:P$1201,$AA326)="","",INDEX('Per Invoice'!P$2:P$1201,$AA326)))</f>
        <v/>
      </c>
      <c r="Q326">
        <f>IF($AA326="","",IF(INDEX('Per Invoice'!Q$2:Q$1201,$AA326)="","",INDEX('Per Invoice'!Q$2:Q$1201,$AA326)))</f>
        <v/>
      </c>
      <c r="R326" s="7">
        <f>IF($AA326="","",IF(INDEX('Per Invoice'!R$2:R$1201,$AA326)="","",INDEX('Per Invoice'!R$2:R$1201,$AA326)))</f>
        <v/>
      </c>
      <c r="S326" s="7">
        <f>IF($AA326="","",IF(INDEX('Per Invoice'!S$2:S$1201,$AA326)="","",INDEX('Per Invoice'!S$2:S$1201,$AA326)))</f>
        <v/>
      </c>
      <c r="T326">
        <f>IF($AA326="","",IF(INDEX('Per Invoice'!T$2:T$1201,$AA326)="","",INDEX('Per Invoice'!T$2:T$1201,$AA326)))</f>
        <v/>
      </c>
      <c r="U326" s="7">
        <f>IF($AA326="","",IF(INDEX('Per Invoice'!U$2:U$1201,$AA326)="","",INDEX('Per Invoice'!U$2:U$1201,$AA326)))</f>
        <v/>
      </c>
      <c r="V326" s="7">
        <f>IF($AA326="","",IF(INDEX('Per Invoice'!V$2:V$1201,$AA326)="","",INDEX('Per Invoice'!V$2:V$1201,$AA326)))</f>
        <v/>
      </c>
      <c r="W326" s="7">
        <f>IF($AA326="","",IF(INDEX('Per Invoice'!W$2:W$1201,$AA326)="","",INDEX('Per Invoice'!W$2:W$1201,$AA326)))</f>
        <v/>
      </c>
      <c r="X326" s="7">
        <f>IF($AA326="","",IF(INDEX('Per Invoice'!X$2:X$1201,$AA326)="","",INDEX('Per Invoice'!X$2:X$1201,$AA326)))</f>
        <v/>
      </c>
      <c r="Y326" s="7">
        <f>IF($AA326="","",IF(INDEX('Per Invoice'!Y$2:Y$1201,$AA326)="","",INDEX('Per Invoice'!Y$2:Y$1201,$AA326)))</f>
        <v/>
      </c>
      <c r="Z326" s="7">
        <f>IF($AA326="","",IF(INDEX('Per Invoice'!Z$2:Z$1201,$AA326)="","",INDEX('Per Invoice'!Z$2:Z$1201,$AA326)))</f>
        <v/>
      </c>
      <c r="AA326" s="16">
        <f>IFERROR(MATCH(Settings!$C$27&amp;"|"&amp;ROWS($AA$2:$AA326),'Per Invoice'!$AB$2:$AB$1201,0),"")</f>
        <v/>
      </c>
    </row>
    <row r="327">
      <c r="A327">
        <f>IF($AA327="","",IF(INDEX('Per Invoice'!A$2:A$1201,$AA327)="","",INDEX('Per Invoice'!A$2:A$1201,$AA327)))</f>
        <v/>
      </c>
      <c r="B327">
        <f>IF($AA327="","",IF(INDEX('Per Invoice'!B$2:B$1201,$AA327)="","",INDEX('Per Invoice'!B$2:B$1201,$AA327)))</f>
        <v/>
      </c>
      <c r="C327">
        <f>IF($AA327="","",IF(INDEX('Per Invoice'!C$2:C$1201,$AA327)="","",INDEX('Per Invoice'!C$2:C$1201,$AA327)))</f>
        <v/>
      </c>
      <c r="D327">
        <f>IF($AA327="","",IF(INDEX('Per Invoice'!D$2:D$1201,$AA327)="","",INDEX('Per Invoice'!D$2:D$1201,$AA327)))</f>
        <v/>
      </c>
      <c r="E327">
        <f>IF($AA327="","",IF(INDEX('Per Invoice'!E$2:E$1201,$AA327)="","",INDEX('Per Invoice'!E$2:E$1201,$AA327)))</f>
        <v/>
      </c>
      <c r="F327">
        <f>IF($AA327="","",IF(INDEX('Per Invoice'!F$2:F$1201,$AA327)="","",INDEX('Per Invoice'!F$2:F$1201,$AA327)))</f>
        <v/>
      </c>
      <c r="G327">
        <f>IF($AA327="","",IF(INDEX('Per Invoice'!G$2:G$1201,$AA327)="","",INDEX('Per Invoice'!G$2:G$1201,$AA327)))</f>
        <v/>
      </c>
      <c r="H327">
        <f>IF($AA327="","",IF(INDEX('Per Invoice'!H$2:H$1201,$AA327)="","",INDEX('Per Invoice'!H$2:H$1201,$AA327)))</f>
        <v/>
      </c>
      <c r="I327">
        <f>IF($AA327="","",IF(INDEX('Per Invoice'!I$2:I$1201,$AA327)="","",INDEX('Per Invoice'!I$2:I$1201,$AA327)))</f>
        <v/>
      </c>
      <c r="J327">
        <f>IF($AA327="","",IF(INDEX('Per Invoice'!J$2:J$1201,$AA327)="","",INDEX('Per Invoice'!J$2:J$1201,$AA327)))</f>
        <v/>
      </c>
      <c r="K327">
        <f>IF($AA327="","",IF(INDEX('Per Invoice'!K$2:K$1201,$AA327)="","",INDEX('Per Invoice'!K$2:K$1201,$AA327)))</f>
        <v/>
      </c>
      <c r="L327">
        <f>IF($AA327="","",IF(INDEX('Per Invoice'!L$2:L$1201,$AA327)="","",INDEX('Per Invoice'!L$2:L$1201,$AA327)))</f>
        <v/>
      </c>
      <c r="M327">
        <f>IF($AA327="","",IF(INDEX('Per Invoice'!M$2:M$1201,$AA327)="","",INDEX('Per Invoice'!M$2:M$1201,$AA327)))</f>
        <v/>
      </c>
      <c r="N327">
        <f>IF($AA327="","",IF(INDEX('Per Invoice'!N$2:N$1201,$AA327)="","",INDEX('Per Invoice'!N$2:N$1201,$AA327)))</f>
        <v/>
      </c>
      <c r="O327">
        <f>IF($AA327="","",IF(INDEX('Per Invoice'!O$2:O$1201,$AA327)="","",INDEX('Per Invoice'!O$2:O$1201,$AA327)))</f>
        <v/>
      </c>
      <c r="P327" s="7">
        <f>IF($AA327="","",IF(INDEX('Per Invoice'!P$2:P$1201,$AA327)="","",INDEX('Per Invoice'!P$2:P$1201,$AA327)))</f>
        <v/>
      </c>
      <c r="Q327">
        <f>IF($AA327="","",IF(INDEX('Per Invoice'!Q$2:Q$1201,$AA327)="","",INDEX('Per Invoice'!Q$2:Q$1201,$AA327)))</f>
        <v/>
      </c>
      <c r="R327" s="7">
        <f>IF($AA327="","",IF(INDEX('Per Invoice'!R$2:R$1201,$AA327)="","",INDEX('Per Invoice'!R$2:R$1201,$AA327)))</f>
        <v/>
      </c>
      <c r="S327" s="7">
        <f>IF($AA327="","",IF(INDEX('Per Invoice'!S$2:S$1201,$AA327)="","",INDEX('Per Invoice'!S$2:S$1201,$AA327)))</f>
        <v/>
      </c>
      <c r="T327">
        <f>IF($AA327="","",IF(INDEX('Per Invoice'!T$2:T$1201,$AA327)="","",INDEX('Per Invoice'!T$2:T$1201,$AA327)))</f>
        <v/>
      </c>
      <c r="U327" s="7">
        <f>IF($AA327="","",IF(INDEX('Per Invoice'!U$2:U$1201,$AA327)="","",INDEX('Per Invoice'!U$2:U$1201,$AA327)))</f>
        <v/>
      </c>
      <c r="V327" s="7">
        <f>IF($AA327="","",IF(INDEX('Per Invoice'!V$2:V$1201,$AA327)="","",INDEX('Per Invoice'!V$2:V$1201,$AA327)))</f>
        <v/>
      </c>
      <c r="W327" s="7">
        <f>IF($AA327="","",IF(INDEX('Per Invoice'!W$2:W$1201,$AA327)="","",INDEX('Per Invoice'!W$2:W$1201,$AA327)))</f>
        <v/>
      </c>
      <c r="X327" s="7">
        <f>IF($AA327="","",IF(INDEX('Per Invoice'!X$2:X$1201,$AA327)="","",INDEX('Per Invoice'!X$2:X$1201,$AA327)))</f>
        <v/>
      </c>
      <c r="Y327" s="7">
        <f>IF($AA327="","",IF(INDEX('Per Invoice'!Y$2:Y$1201,$AA327)="","",INDEX('Per Invoice'!Y$2:Y$1201,$AA327)))</f>
        <v/>
      </c>
      <c r="Z327" s="7">
        <f>IF($AA327="","",IF(INDEX('Per Invoice'!Z$2:Z$1201,$AA327)="","",INDEX('Per Invoice'!Z$2:Z$1201,$AA327)))</f>
        <v/>
      </c>
      <c r="AA327" s="16">
        <f>IFERROR(MATCH(Settings!$C$27&amp;"|"&amp;ROWS($AA$2:$AA327),'Per Invoice'!$AB$2:$AB$1201,0),"")</f>
        <v/>
      </c>
    </row>
    <row r="328">
      <c r="A328">
        <f>IF($AA328="","",IF(INDEX('Per Invoice'!A$2:A$1201,$AA328)="","",INDEX('Per Invoice'!A$2:A$1201,$AA328)))</f>
        <v/>
      </c>
      <c r="B328">
        <f>IF($AA328="","",IF(INDEX('Per Invoice'!B$2:B$1201,$AA328)="","",INDEX('Per Invoice'!B$2:B$1201,$AA328)))</f>
        <v/>
      </c>
      <c r="C328">
        <f>IF($AA328="","",IF(INDEX('Per Invoice'!C$2:C$1201,$AA328)="","",INDEX('Per Invoice'!C$2:C$1201,$AA328)))</f>
        <v/>
      </c>
      <c r="D328">
        <f>IF($AA328="","",IF(INDEX('Per Invoice'!D$2:D$1201,$AA328)="","",INDEX('Per Invoice'!D$2:D$1201,$AA328)))</f>
        <v/>
      </c>
      <c r="E328">
        <f>IF($AA328="","",IF(INDEX('Per Invoice'!E$2:E$1201,$AA328)="","",INDEX('Per Invoice'!E$2:E$1201,$AA328)))</f>
        <v/>
      </c>
      <c r="F328">
        <f>IF($AA328="","",IF(INDEX('Per Invoice'!F$2:F$1201,$AA328)="","",INDEX('Per Invoice'!F$2:F$1201,$AA328)))</f>
        <v/>
      </c>
      <c r="G328">
        <f>IF($AA328="","",IF(INDEX('Per Invoice'!G$2:G$1201,$AA328)="","",INDEX('Per Invoice'!G$2:G$1201,$AA328)))</f>
        <v/>
      </c>
      <c r="H328">
        <f>IF($AA328="","",IF(INDEX('Per Invoice'!H$2:H$1201,$AA328)="","",INDEX('Per Invoice'!H$2:H$1201,$AA328)))</f>
        <v/>
      </c>
      <c r="I328">
        <f>IF($AA328="","",IF(INDEX('Per Invoice'!I$2:I$1201,$AA328)="","",INDEX('Per Invoice'!I$2:I$1201,$AA328)))</f>
        <v/>
      </c>
      <c r="J328">
        <f>IF($AA328="","",IF(INDEX('Per Invoice'!J$2:J$1201,$AA328)="","",INDEX('Per Invoice'!J$2:J$1201,$AA328)))</f>
        <v/>
      </c>
      <c r="K328">
        <f>IF($AA328="","",IF(INDEX('Per Invoice'!K$2:K$1201,$AA328)="","",INDEX('Per Invoice'!K$2:K$1201,$AA328)))</f>
        <v/>
      </c>
      <c r="L328">
        <f>IF($AA328="","",IF(INDEX('Per Invoice'!L$2:L$1201,$AA328)="","",INDEX('Per Invoice'!L$2:L$1201,$AA328)))</f>
        <v/>
      </c>
      <c r="M328">
        <f>IF($AA328="","",IF(INDEX('Per Invoice'!M$2:M$1201,$AA328)="","",INDEX('Per Invoice'!M$2:M$1201,$AA328)))</f>
        <v/>
      </c>
      <c r="N328">
        <f>IF($AA328="","",IF(INDEX('Per Invoice'!N$2:N$1201,$AA328)="","",INDEX('Per Invoice'!N$2:N$1201,$AA328)))</f>
        <v/>
      </c>
      <c r="O328">
        <f>IF($AA328="","",IF(INDEX('Per Invoice'!O$2:O$1201,$AA328)="","",INDEX('Per Invoice'!O$2:O$1201,$AA328)))</f>
        <v/>
      </c>
      <c r="P328" s="7">
        <f>IF($AA328="","",IF(INDEX('Per Invoice'!P$2:P$1201,$AA328)="","",INDEX('Per Invoice'!P$2:P$1201,$AA328)))</f>
        <v/>
      </c>
      <c r="Q328">
        <f>IF($AA328="","",IF(INDEX('Per Invoice'!Q$2:Q$1201,$AA328)="","",INDEX('Per Invoice'!Q$2:Q$1201,$AA328)))</f>
        <v/>
      </c>
      <c r="R328" s="7">
        <f>IF($AA328="","",IF(INDEX('Per Invoice'!R$2:R$1201,$AA328)="","",INDEX('Per Invoice'!R$2:R$1201,$AA328)))</f>
        <v/>
      </c>
      <c r="S328" s="7">
        <f>IF($AA328="","",IF(INDEX('Per Invoice'!S$2:S$1201,$AA328)="","",INDEX('Per Invoice'!S$2:S$1201,$AA328)))</f>
        <v/>
      </c>
      <c r="T328">
        <f>IF($AA328="","",IF(INDEX('Per Invoice'!T$2:T$1201,$AA328)="","",INDEX('Per Invoice'!T$2:T$1201,$AA328)))</f>
        <v/>
      </c>
      <c r="U328" s="7">
        <f>IF($AA328="","",IF(INDEX('Per Invoice'!U$2:U$1201,$AA328)="","",INDEX('Per Invoice'!U$2:U$1201,$AA328)))</f>
        <v/>
      </c>
      <c r="V328" s="7">
        <f>IF($AA328="","",IF(INDEX('Per Invoice'!V$2:V$1201,$AA328)="","",INDEX('Per Invoice'!V$2:V$1201,$AA328)))</f>
        <v/>
      </c>
      <c r="W328" s="7">
        <f>IF($AA328="","",IF(INDEX('Per Invoice'!W$2:W$1201,$AA328)="","",INDEX('Per Invoice'!W$2:W$1201,$AA328)))</f>
        <v/>
      </c>
      <c r="X328" s="7">
        <f>IF($AA328="","",IF(INDEX('Per Invoice'!X$2:X$1201,$AA328)="","",INDEX('Per Invoice'!X$2:X$1201,$AA328)))</f>
        <v/>
      </c>
      <c r="Y328" s="7">
        <f>IF($AA328="","",IF(INDEX('Per Invoice'!Y$2:Y$1201,$AA328)="","",INDEX('Per Invoice'!Y$2:Y$1201,$AA328)))</f>
        <v/>
      </c>
      <c r="Z328" s="7">
        <f>IF($AA328="","",IF(INDEX('Per Invoice'!Z$2:Z$1201,$AA328)="","",INDEX('Per Invoice'!Z$2:Z$1201,$AA328)))</f>
        <v/>
      </c>
      <c r="AA328" s="16">
        <f>IFERROR(MATCH(Settings!$C$27&amp;"|"&amp;ROWS($AA$2:$AA328),'Per Invoice'!$AB$2:$AB$1201,0),"")</f>
        <v/>
      </c>
    </row>
    <row r="329">
      <c r="A329">
        <f>IF($AA329="","",IF(INDEX('Per Invoice'!A$2:A$1201,$AA329)="","",INDEX('Per Invoice'!A$2:A$1201,$AA329)))</f>
        <v/>
      </c>
      <c r="B329">
        <f>IF($AA329="","",IF(INDEX('Per Invoice'!B$2:B$1201,$AA329)="","",INDEX('Per Invoice'!B$2:B$1201,$AA329)))</f>
        <v/>
      </c>
      <c r="C329">
        <f>IF($AA329="","",IF(INDEX('Per Invoice'!C$2:C$1201,$AA329)="","",INDEX('Per Invoice'!C$2:C$1201,$AA329)))</f>
        <v/>
      </c>
      <c r="D329">
        <f>IF($AA329="","",IF(INDEX('Per Invoice'!D$2:D$1201,$AA329)="","",INDEX('Per Invoice'!D$2:D$1201,$AA329)))</f>
        <v/>
      </c>
      <c r="E329">
        <f>IF($AA329="","",IF(INDEX('Per Invoice'!E$2:E$1201,$AA329)="","",INDEX('Per Invoice'!E$2:E$1201,$AA329)))</f>
        <v/>
      </c>
      <c r="F329">
        <f>IF($AA329="","",IF(INDEX('Per Invoice'!F$2:F$1201,$AA329)="","",INDEX('Per Invoice'!F$2:F$1201,$AA329)))</f>
        <v/>
      </c>
      <c r="G329">
        <f>IF($AA329="","",IF(INDEX('Per Invoice'!G$2:G$1201,$AA329)="","",INDEX('Per Invoice'!G$2:G$1201,$AA329)))</f>
        <v/>
      </c>
      <c r="H329">
        <f>IF($AA329="","",IF(INDEX('Per Invoice'!H$2:H$1201,$AA329)="","",INDEX('Per Invoice'!H$2:H$1201,$AA329)))</f>
        <v/>
      </c>
      <c r="I329">
        <f>IF($AA329="","",IF(INDEX('Per Invoice'!I$2:I$1201,$AA329)="","",INDEX('Per Invoice'!I$2:I$1201,$AA329)))</f>
        <v/>
      </c>
      <c r="J329">
        <f>IF($AA329="","",IF(INDEX('Per Invoice'!J$2:J$1201,$AA329)="","",INDEX('Per Invoice'!J$2:J$1201,$AA329)))</f>
        <v/>
      </c>
      <c r="K329">
        <f>IF($AA329="","",IF(INDEX('Per Invoice'!K$2:K$1201,$AA329)="","",INDEX('Per Invoice'!K$2:K$1201,$AA329)))</f>
        <v/>
      </c>
      <c r="L329">
        <f>IF($AA329="","",IF(INDEX('Per Invoice'!L$2:L$1201,$AA329)="","",INDEX('Per Invoice'!L$2:L$1201,$AA329)))</f>
        <v/>
      </c>
      <c r="M329">
        <f>IF($AA329="","",IF(INDEX('Per Invoice'!M$2:M$1201,$AA329)="","",INDEX('Per Invoice'!M$2:M$1201,$AA329)))</f>
        <v/>
      </c>
      <c r="N329">
        <f>IF($AA329="","",IF(INDEX('Per Invoice'!N$2:N$1201,$AA329)="","",INDEX('Per Invoice'!N$2:N$1201,$AA329)))</f>
        <v/>
      </c>
      <c r="O329">
        <f>IF($AA329="","",IF(INDEX('Per Invoice'!O$2:O$1201,$AA329)="","",INDEX('Per Invoice'!O$2:O$1201,$AA329)))</f>
        <v/>
      </c>
      <c r="P329" s="7">
        <f>IF($AA329="","",IF(INDEX('Per Invoice'!P$2:P$1201,$AA329)="","",INDEX('Per Invoice'!P$2:P$1201,$AA329)))</f>
        <v/>
      </c>
      <c r="Q329">
        <f>IF($AA329="","",IF(INDEX('Per Invoice'!Q$2:Q$1201,$AA329)="","",INDEX('Per Invoice'!Q$2:Q$1201,$AA329)))</f>
        <v/>
      </c>
      <c r="R329" s="7">
        <f>IF($AA329="","",IF(INDEX('Per Invoice'!R$2:R$1201,$AA329)="","",INDEX('Per Invoice'!R$2:R$1201,$AA329)))</f>
        <v/>
      </c>
      <c r="S329" s="7">
        <f>IF($AA329="","",IF(INDEX('Per Invoice'!S$2:S$1201,$AA329)="","",INDEX('Per Invoice'!S$2:S$1201,$AA329)))</f>
        <v/>
      </c>
      <c r="T329">
        <f>IF($AA329="","",IF(INDEX('Per Invoice'!T$2:T$1201,$AA329)="","",INDEX('Per Invoice'!T$2:T$1201,$AA329)))</f>
        <v/>
      </c>
      <c r="U329" s="7">
        <f>IF($AA329="","",IF(INDEX('Per Invoice'!U$2:U$1201,$AA329)="","",INDEX('Per Invoice'!U$2:U$1201,$AA329)))</f>
        <v/>
      </c>
      <c r="V329" s="7">
        <f>IF($AA329="","",IF(INDEX('Per Invoice'!V$2:V$1201,$AA329)="","",INDEX('Per Invoice'!V$2:V$1201,$AA329)))</f>
        <v/>
      </c>
      <c r="W329" s="7">
        <f>IF($AA329="","",IF(INDEX('Per Invoice'!W$2:W$1201,$AA329)="","",INDEX('Per Invoice'!W$2:W$1201,$AA329)))</f>
        <v/>
      </c>
      <c r="X329" s="7">
        <f>IF($AA329="","",IF(INDEX('Per Invoice'!X$2:X$1201,$AA329)="","",INDEX('Per Invoice'!X$2:X$1201,$AA329)))</f>
        <v/>
      </c>
      <c r="Y329" s="7">
        <f>IF($AA329="","",IF(INDEX('Per Invoice'!Y$2:Y$1201,$AA329)="","",INDEX('Per Invoice'!Y$2:Y$1201,$AA329)))</f>
        <v/>
      </c>
      <c r="Z329" s="7">
        <f>IF($AA329="","",IF(INDEX('Per Invoice'!Z$2:Z$1201,$AA329)="","",INDEX('Per Invoice'!Z$2:Z$1201,$AA329)))</f>
        <v/>
      </c>
      <c r="AA329" s="16">
        <f>IFERROR(MATCH(Settings!$C$27&amp;"|"&amp;ROWS($AA$2:$AA329),'Per Invoice'!$AB$2:$AB$1201,0),"")</f>
        <v/>
      </c>
    </row>
    <row r="330">
      <c r="A330">
        <f>IF($AA330="","",IF(INDEX('Per Invoice'!A$2:A$1201,$AA330)="","",INDEX('Per Invoice'!A$2:A$1201,$AA330)))</f>
        <v/>
      </c>
      <c r="B330">
        <f>IF($AA330="","",IF(INDEX('Per Invoice'!B$2:B$1201,$AA330)="","",INDEX('Per Invoice'!B$2:B$1201,$AA330)))</f>
        <v/>
      </c>
      <c r="C330">
        <f>IF($AA330="","",IF(INDEX('Per Invoice'!C$2:C$1201,$AA330)="","",INDEX('Per Invoice'!C$2:C$1201,$AA330)))</f>
        <v/>
      </c>
      <c r="D330">
        <f>IF($AA330="","",IF(INDEX('Per Invoice'!D$2:D$1201,$AA330)="","",INDEX('Per Invoice'!D$2:D$1201,$AA330)))</f>
        <v/>
      </c>
      <c r="E330">
        <f>IF($AA330="","",IF(INDEX('Per Invoice'!E$2:E$1201,$AA330)="","",INDEX('Per Invoice'!E$2:E$1201,$AA330)))</f>
        <v/>
      </c>
      <c r="F330">
        <f>IF($AA330="","",IF(INDEX('Per Invoice'!F$2:F$1201,$AA330)="","",INDEX('Per Invoice'!F$2:F$1201,$AA330)))</f>
        <v/>
      </c>
      <c r="G330">
        <f>IF($AA330="","",IF(INDEX('Per Invoice'!G$2:G$1201,$AA330)="","",INDEX('Per Invoice'!G$2:G$1201,$AA330)))</f>
        <v/>
      </c>
      <c r="H330">
        <f>IF($AA330="","",IF(INDEX('Per Invoice'!H$2:H$1201,$AA330)="","",INDEX('Per Invoice'!H$2:H$1201,$AA330)))</f>
        <v/>
      </c>
      <c r="I330">
        <f>IF($AA330="","",IF(INDEX('Per Invoice'!I$2:I$1201,$AA330)="","",INDEX('Per Invoice'!I$2:I$1201,$AA330)))</f>
        <v/>
      </c>
      <c r="J330">
        <f>IF($AA330="","",IF(INDEX('Per Invoice'!J$2:J$1201,$AA330)="","",INDEX('Per Invoice'!J$2:J$1201,$AA330)))</f>
        <v/>
      </c>
      <c r="K330">
        <f>IF($AA330="","",IF(INDEX('Per Invoice'!K$2:K$1201,$AA330)="","",INDEX('Per Invoice'!K$2:K$1201,$AA330)))</f>
        <v/>
      </c>
      <c r="L330">
        <f>IF($AA330="","",IF(INDEX('Per Invoice'!L$2:L$1201,$AA330)="","",INDEX('Per Invoice'!L$2:L$1201,$AA330)))</f>
        <v/>
      </c>
      <c r="M330">
        <f>IF($AA330="","",IF(INDEX('Per Invoice'!M$2:M$1201,$AA330)="","",INDEX('Per Invoice'!M$2:M$1201,$AA330)))</f>
        <v/>
      </c>
      <c r="N330">
        <f>IF($AA330="","",IF(INDEX('Per Invoice'!N$2:N$1201,$AA330)="","",INDEX('Per Invoice'!N$2:N$1201,$AA330)))</f>
        <v/>
      </c>
      <c r="O330">
        <f>IF($AA330="","",IF(INDEX('Per Invoice'!O$2:O$1201,$AA330)="","",INDEX('Per Invoice'!O$2:O$1201,$AA330)))</f>
        <v/>
      </c>
      <c r="P330" s="7">
        <f>IF($AA330="","",IF(INDEX('Per Invoice'!P$2:P$1201,$AA330)="","",INDEX('Per Invoice'!P$2:P$1201,$AA330)))</f>
        <v/>
      </c>
      <c r="Q330">
        <f>IF($AA330="","",IF(INDEX('Per Invoice'!Q$2:Q$1201,$AA330)="","",INDEX('Per Invoice'!Q$2:Q$1201,$AA330)))</f>
        <v/>
      </c>
      <c r="R330" s="7">
        <f>IF($AA330="","",IF(INDEX('Per Invoice'!R$2:R$1201,$AA330)="","",INDEX('Per Invoice'!R$2:R$1201,$AA330)))</f>
        <v/>
      </c>
      <c r="S330" s="7">
        <f>IF($AA330="","",IF(INDEX('Per Invoice'!S$2:S$1201,$AA330)="","",INDEX('Per Invoice'!S$2:S$1201,$AA330)))</f>
        <v/>
      </c>
      <c r="T330">
        <f>IF($AA330="","",IF(INDEX('Per Invoice'!T$2:T$1201,$AA330)="","",INDEX('Per Invoice'!T$2:T$1201,$AA330)))</f>
        <v/>
      </c>
      <c r="U330" s="7">
        <f>IF($AA330="","",IF(INDEX('Per Invoice'!U$2:U$1201,$AA330)="","",INDEX('Per Invoice'!U$2:U$1201,$AA330)))</f>
        <v/>
      </c>
      <c r="V330" s="7">
        <f>IF($AA330="","",IF(INDEX('Per Invoice'!V$2:V$1201,$AA330)="","",INDEX('Per Invoice'!V$2:V$1201,$AA330)))</f>
        <v/>
      </c>
      <c r="W330" s="7">
        <f>IF($AA330="","",IF(INDEX('Per Invoice'!W$2:W$1201,$AA330)="","",INDEX('Per Invoice'!W$2:W$1201,$AA330)))</f>
        <v/>
      </c>
      <c r="X330" s="7">
        <f>IF($AA330="","",IF(INDEX('Per Invoice'!X$2:X$1201,$AA330)="","",INDEX('Per Invoice'!X$2:X$1201,$AA330)))</f>
        <v/>
      </c>
      <c r="Y330" s="7">
        <f>IF($AA330="","",IF(INDEX('Per Invoice'!Y$2:Y$1201,$AA330)="","",INDEX('Per Invoice'!Y$2:Y$1201,$AA330)))</f>
        <v/>
      </c>
      <c r="Z330" s="7">
        <f>IF($AA330="","",IF(INDEX('Per Invoice'!Z$2:Z$1201,$AA330)="","",INDEX('Per Invoice'!Z$2:Z$1201,$AA330)))</f>
        <v/>
      </c>
      <c r="AA330" s="16">
        <f>IFERROR(MATCH(Settings!$C$27&amp;"|"&amp;ROWS($AA$2:$AA330),'Per Invoice'!$AB$2:$AB$1201,0),"")</f>
        <v/>
      </c>
    </row>
    <row r="331">
      <c r="A331">
        <f>IF($AA331="","",IF(INDEX('Per Invoice'!A$2:A$1201,$AA331)="","",INDEX('Per Invoice'!A$2:A$1201,$AA331)))</f>
        <v/>
      </c>
      <c r="B331">
        <f>IF($AA331="","",IF(INDEX('Per Invoice'!B$2:B$1201,$AA331)="","",INDEX('Per Invoice'!B$2:B$1201,$AA331)))</f>
        <v/>
      </c>
      <c r="C331">
        <f>IF($AA331="","",IF(INDEX('Per Invoice'!C$2:C$1201,$AA331)="","",INDEX('Per Invoice'!C$2:C$1201,$AA331)))</f>
        <v/>
      </c>
      <c r="D331">
        <f>IF($AA331="","",IF(INDEX('Per Invoice'!D$2:D$1201,$AA331)="","",INDEX('Per Invoice'!D$2:D$1201,$AA331)))</f>
        <v/>
      </c>
      <c r="E331">
        <f>IF($AA331="","",IF(INDEX('Per Invoice'!E$2:E$1201,$AA331)="","",INDEX('Per Invoice'!E$2:E$1201,$AA331)))</f>
        <v/>
      </c>
      <c r="F331">
        <f>IF($AA331="","",IF(INDEX('Per Invoice'!F$2:F$1201,$AA331)="","",INDEX('Per Invoice'!F$2:F$1201,$AA331)))</f>
        <v/>
      </c>
      <c r="G331">
        <f>IF($AA331="","",IF(INDEX('Per Invoice'!G$2:G$1201,$AA331)="","",INDEX('Per Invoice'!G$2:G$1201,$AA331)))</f>
        <v/>
      </c>
      <c r="H331">
        <f>IF($AA331="","",IF(INDEX('Per Invoice'!H$2:H$1201,$AA331)="","",INDEX('Per Invoice'!H$2:H$1201,$AA331)))</f>
        <v/>
      </c>
      <c r="I331">
        <f>IF($AA331="","",IF(INDEX('Per Invoice'!I$2:I$1201,$AA331)="","",INDEX('Per Invoice'!I$2:I$1201,$AA331)))</f>
        <v/>
      </c>
      <c r="J331">
        <f>IF($AA331="","",IF(INDEX('Per Invoice'!J$2:J$1201,$AA331)="","",INDEX('Per Invoice'!J$2:J$1201,$AA331)))</f>
        <v/>
      </c>
      <c r="K331">
        <f>IF($AA331="","",IF(INDEX('Per Invoice'!K$2:K$1201,$AA331)="","",INDEX('Per Invoice'!K$2:K$1201,$AA331)))</f>
        <v/>
      </c>
      <c r="L331">
        <f>IF($AA331="","",IF(INDEX('Per Invoice'!L$2:L$1201,$AA331)="","",INDEX('Per Invoice'!L$2:L$1201,$AA331)))</f>
        <v/>
      </c>
      <c r="M331">
        <f>IF($AA331="","",IF(INDEX('Per Invoice'!M$2:M$1201,$AA331)="","",INDEX('Per Invoice'!M$2:M$1201,$AA331)))</f>
        <v/>
      </c>
      <c r="N331">
        <f>IF($AA331="","",IF(INDEX('Per Invoice'!N$2:N$1201,$AA331)="","",INDEX('Per Invoice'!N$2:N$1201,$AA331)))</f>
        <v/>
      </c>
      <c r="O331">
        <f>IF($AA331="","",IF(INDEX('Per Invoice'!O$2:O$1201,$AA331)="","",INDEX('Per Invoice'!O$2:O$1201,$AA331)))</f>
        <v/>
      </c>
      <c r="P331" s="7">
        <f>IF($AA331="","",IF(INDEX('Per Invoice'!P$2:P$1201,$AA331)="","",INDEX('Per Invoice'!P$2:P$1201,$AA331)))</f>
        <v/>
      </c>
      <c r="Q331">
        <f>IF($AA331="","",IF(INDEX('Per Invoice'!Q$2:Q$1201,$AA331)="","",INDEX('Per Invoice'!Q$2:Q$1201,$AA331)))</f>
        <v/>
      </c>
      <c r="R331" s="7">
        <f>IF($AA331="","",IF(INDEX('Per Invoice'!R$2:R$1201,$AA331)="","",INDEX('Per Invoice'!R$2:R$1201,$AA331)))</f>
        <v/>
      </c>
      <c r="S331" s="7">
        <f>IF($AA331="","",IF(INDEX('Per Invoice'!S$2:S$1201,$AA331)="","",INDEX('Per Invoice'!S$2:S$1201,$AA331)))</f>
        <v/>
      </c>
      <c r="T331">
        <f>IF($AA331="","",IF(INDEX('Per Invoice'!T$2:T$1201,$AA331)="","",INDEX('Per Invoice'!T$2:T$1201,$AA331)))</f>
        <v/>
      </c>
      <c r="U331" s="7">
        <f>IF($AA331="","",IF(INDEX('Per Invoice'!U$2:U$1201,$AA331)="","",INDEX('Per Invoice'!U$2:U$1201,$AA331)))</f>
        <v/>
      </c>
      <c r="V331" s="7">
        <f>IF($AA331="","",IF(INDEX('Per Invoice'!V$2:V$1201,$AA331)="","",INDEX('Per Invoice'!V$2:V$1201,$AA331)))</f>
        <v/>
      </c>
      <c r="W331" s="7">
        <f>IF($AA331="","",IF(INDEX('Per Invoice'!W$2:W$1201,$AA331)="","",INDEX('Per Invoice'!W$2:W$1201,$AA331)))</f>
        <v/>
      </c>
      <c r="X331" s="7">
        <f>IF($AA331="","",IF(INDEX('Per Invoice'!X$2:X$1201,$AA331)="","",INDEX('Per Invoice'!X$2:X$1201,$AA331)))</f>
        <v/>
      </c>
      <c r="Y331" s="7">
        <f>IF($AA331="","",IF(INDEX('Per Invoice'!Y$2:Y$1201,$AA331)="","",INDEX('Per Invoice'!Y$2:Y$1201,$AA331)))</f>
        <v/>
      </c>
      <c r="Z331" s="7">
        <f>IF($AA331="","",IF(INDEX('Per Invoice'!Z$2:Z$1201,$AA331)="","",INDEX('Per Invoice'!Z$2:Z$1201,$AA331)))</f>
        <v/>
      </c>
      <c r="AA331" s="16">
        <f>IFERROR(MATCH(Settings!$C$27&amp;"|"&amp;ROWS($AA$2:$AA331),'Per Invoice'!$AB$2:$AB$1201,0),"")</f>
        <v/>
      </c>
    </row>
    <row r="332">
      <c r="A332">
        <f>IF($AA332="","",IF(INDEX('Per Invoice'!A$2:A$1201,$AA332)="","",INDEX('Per Invoice'!A$2:A$1201,$AA332)))</f>
        <v/>
      </c>
      <c r="B332">
        <f>IF($AA332="","",IF(INDEX('Per Invoice'!B$2:B$1201,$AA332)="","",INDEX('Per Invoice'!B$2:B$1201,$AA332)))</f>
        <v/>
      </c>
      <c r="C332">
        <f>IF($AA332="","",IF(INDEX('Per Invoice'!C$2:C$1201,$AA332)="","",INDEX('Per Invoice'!C$2:C$1201,$AA332)))</f>
        <v/>
      </c>
      <c r="D332">
        <f>IF($AA332="","",IF(INDEX('Per Invoice'!D$2:D$1201,$AA332)="","",INDEX('Per Invoice'!D$2:D$1201,$AA332)))</f>
        <v/>
      </c>
      <c r="E332">
        <f>IF($AA332="","",IF(INDEX('Per Invoice'!E$2:E$1201,$AA332)="","",INDEX('Per Invoice'!E$2:E$1201,$AA332)))</f>
        <v/>
      </c>
      <c r="F332">
        <f>IF($AA332="","",IF(INDEX('Per Invoice'!F$2:F$1201,$AA332)="","",INDEX('Per Invoice'!F$2:F$1201,$AA332)))</f>
        <v/>
      </c>
      <c r="G332">
        <f>IF($AA332="","",IF(INDEX('Per Invoice'!G$2:G$1201,$AA332)="","",INDEX('Per Invoice'!G$2:G$1201,$AA332)))</f>
        <v/>
      </c>
      <c r="H332">
        <f>IF($AA332="","",IF(INDEX('Per Invoice'!H$2:H$1201,$AA332)="","",INDEX('Per Invoice'!H$2:H$1201,$AA332)))</f>
        <v/>
      </c>
      <c r="I332">
        <f>IF($AA332="","",IF(INDEX('Per Invoice'!I$2:I$1201,$AA332)="","",INDEX('Per Invoice'!I$2:I$1201,$AA332)))</f>
        <v/>
      </c>
      <c r="J332">
        <f>IF($AA332="","",IF(INDEX('Per Invoice'!J$2:J$1201,$AA332)="","",INDEX('Per Invoice'!J$2:J$1201,$AA332)))</f>
        <v/>
      </c>
      <c r="K332">
        <f>IF($AA332="","",IF(INDEX('Per Invoice'!K$2:K$1201,$AA332)="","",INDEX('Per Invoice'!K$2:K$1201,$AA332)))</f>
        <v/>
      </c>
      <c r="L332">
        <f>IF($AA332="","",IF(INDEX('Per Invoice'!L$2:L$1201,$AA332)="","",INDEX('Per Invoice'!L$2:L$1201,$AA332)))</f>
        <v/>
      </c>
      <c r="M332">
        <f>IF($AA332="","",IF(INDEX('Per Invoice'!M$2:M$1201,$AA332)="","",INDEX('Per Invoice'!M$2:M$1201,$AA332)))</f>
        <v/>
      </c>
      <c r="N332">
        <f>IF($AA332="","",IF(INDEX('Per Invoice'!N$2:N$1201,$AA332)="","",INDEX('Per Invoice'!N$2:N$1201,$AA332)))</f>
        <v/>
      </c>
      <c r="O332">
        <f>IF($AA332="","",IF(INDEX('Per Invoice'!O$2:O$1201,$AA332)="","",INDEX('Per Invoice'!O$2:O$1201,$AA332)))</f>
        <v/>
      </c>
      <c r="P332" s="7">
        <f>IF($AA332="","",IF(INDEX('Per Invoice'!P$2:P$1201,$AA332)="","",INDEX('Per Invoice'!P$2:P$1201,$AA332)))</f>
        <v/>
      </c>
      <c r="Q332">
        <f>IF($AA332="","",IF(INDEX('Per Invoice'!Q$2:Q$1201,$AA332)="","",INDEX('Per Invoice'!Q$2:Q$1201,$AA332)))</f>
        <v/>
      </c>
      <c r="R332" s="7">
        <f>IF($AA332="","",IF(INDEX('Per Invoice'!R$2:R$1201,$AA332)="","",INDEX('Per Invoice'!R$2:R$1201,$AA332)))</f>
        <v/>
      </c>
      <c r="S332" s="7">
        <f>IF($AA332="","",IF(INDEX('Per Invoice'!S$2:S$1201,$AA332)="","",INDEX('Per Invoice'!S$2:S$1201,$AA332)))</f>
        <v/>
      </c>
      <c r="T332">
        <f>IF($AA332="","",IF(INDEX('Per Invoice'!T$2:T$1201,$AA332)="","",INDEX('Per Invoice'!T$2:T$1201,$AA332)))</f>
        <v/>
      </c>
      <c r="U332" s="7">
        <f>IF($AA332="","",IF(INDEX('Per Invoice'!U$2:U$1201,$AA332)="","",INDEX('Per Invoice'!U$2:U$1201,$AA332)))</f>
        <v/>
      </c>
      <c r="V332" s="7">
        <f>IF($AA332="","",IF(INDEX('Per Invoice'!V$2:V$1201,$AA332)="","",INDEX('Per Invoice'!V$2:V$1201,$AA332)))</f>
        <v/>
      </c>
      <c r="W332" s="7">
        <f>IF($AA332="","",IF(INDEX('Per Invoice'!W$2:W$1201,$AA332)="","",INDEX('Per Invoice'!W$2:W$1201,$AA332)))</f>
        <v/>
      </c>
      <c r="X332" s="7">
        <f>IF($AA332="","",IF(INDEX('Per Invoice'!X$2:X$1201,$AA332)="","",INDEX('Per Invoice'!X$2:X$1201,$AA332)))</f>
        <v/>
      </c>
      <c r="Y332" s="7">
        <f>IF($AA332="","",IF(INDEX('Per Invoice'!Y$2:Y$1201,$AA332)="","",INDEX('Per Invoice'!Y$2:Y$1201,$AA332)))</f>
        <v/>
      </c>
      <c r="Z332" s="7">
        <f>IF($AA332="","",IF(INDEX('Per Invoice'!Z$2:Z$1201,$AA332)="","",INDEX('Per Invoice'!Z$2:Z$1201,$AA332)))</f>
        <v/>
      </c>
      <c r="AA332" s="16">
        <f>IFERROR(MATCH(Settings!$C$27&amp;"|"&amp;ROWS($AA$2:$AA332),'Per Invoice'!$AB$2:$AB$1201,0),"")</f>
        <v/>
      </c>
    </row>
    <row r="333">
      <c r="A333">
        <f>IF($AA333="","",IF(INDEX('Per Invoice'!A$2:A$1201,$AA333)="","",INDEX('Per Invoice'!A$2:A$1201,$AA333)))</f>
        <v/>
      </c>
      <c r="B333">
        <f>IF($AA333="","",IF(INDEX('Per Invoice'!B$2:B$1201,$AA333)="","",INDEX('Per Invoice'!B$2:B$1201,$AA333)))</f>
        <v/>
      </c>
      <c r="C333">
        <f>IF($AA333="","",IF(INDEX('Per Invoice'!C$2:C$1201,$AA333)="","",INDEX('Per Invoice'!C$2:C$1201,$AA333)))</f>
        <v/>
      </c>
      <c r="D333">
        <f>IF($AA333="","",IF(INDEX('Per Invoice'!D$2:D$1201,$AA333)="","",INDEX('Per Invoice'!D$2:D$1201,$AA333)))</f>
        <v/>
      </c>
      <c r="E333">
        <f>IF($AA333="","",IF(INDEX('Per Invoice'!E$2:E$1201,$AA333)="","",INDEX('Per Invoice'!E$2:E$1201,$AA333)))</f>
        <v/>
      </c>
      <c r="F333">
        <f>IF($AA333="","",IF(INDEX('Per Invoice'!F$2:F$1201,$AA333)="","",INDEX('Per Invoice'!F$2:F$1201,$AA333)))</f>
        <v/>
      </c>
      <c r="G333">
        <f>IF($AA333="","",IF(INDEX('Per Invoice'!G$2:G$1201,$AA333)="","",INDEX('Per Invoice'!G$2:G$1201,$AA333)))</f>
        <v/>
      </c>
      <c r="H333">
        <f>IF($AA333="","",IF(INDEX('Per Invoice'!H$2:H$1201,$AA333)="","",INDEX('Per Invoice'!H$2:H$1201,$AA333)))</f>
        <v/>
      </c>
      <c r="I333">
        <f>IF($AA333="","",IF(INDEX('Per Invoice'!I$2:I$1201,$AA333)="","",INDEX('Per Invoice'!I$2:I$1201,$AA333)))</f>
        <v/>
      </c>
      <c r="J333">
        <f>IF($AA333="","",IF(INDEX('Per Invoice'!J$2:J$1201,$AA333)="","",INDEX('Per Invoice'!J$2:J$1201,$AA333)))</f>
        <v/>
      </c>
      <c r="K333">
        <f>IF($AA333="","",IF(INDEX('Per Invoice'!K$2:K$1201,$AA333)="","",INDEX('Per Invoice'!K$2:K$1201,$AA333)))</f>
        <v/>
      </c>
      <c r="L333">
        <f>IF($AA333="","",IF(INDEX('Per Invoice'!L$2:L$1201,$AA333)="","",INDEX('Per Invoice'!L$2:L$1201,$AA333)))</f>
        <v/>
      </c>
      <c r="M333">
        <f>IF($AA333="","",IF(INDEX('Per Invoice'!M$2:M$1201,$AA333)="","",INDEX('Per Invoice'!M$2:M$1201,$AA333)))</f>
        <v/>
      </c>
      <c r="N333">
        <f>IF($AA333="","",IF(INDEX('Per Invoice'!N$2:N$1201,$AA333)="","",INDEX('Per Invoice'!N$2:N$1201,$AA333)))</f>
        <v/>
      </c>
      <c r="O333">
        <f>IF($AA333="","",IF(INDEX('Per Invoice'!O$2:O$1201,$AA333)="","",INDEX('Per Invoice'!O$2:O$1201,$AA333)))</f>
        <v/>
      </c>
      <c r="P333" s="7">
        <f>IF($AA333="","",IF(INDEX('Per Invoice'!P$2:P$1201,$AA333)="","",INDEX('Per Invoice'!P$2:P$1201,$AA333)))</f>
        <v/>
      </c>
      <c r="Q333">
        <f>IF($AA333="","",IF(INDEX('Per Invoice'!Q$2:Q$1201,$AA333)="","",INDEX('Per Invoice'!Q$2:Q$1201,$AA333)))</f>
        <v/>
      </c>
      <c r="R333" s="7">
        <f>IF($AA333="","",IF(INDEX('Per Invoice'!R$2:R$1201,$AA333)="","",INDEX('Per Invoice'!R$2:R$1201,$AA333)))</f>
        <v/>
      </c>
      <c r="S333" s="7">
        <f>IF($AA333="","",IF(INDEX('Per Invoice'!S$2:S$1201,$AA333)="","",INDEX('Per Invoice'!S$2:S$1201,$AA333)))</f>
        <v/>
      </c>
      <c r="T333">
        <f>IF($AA333="","",IF(INDEX('Per Invoice'!T$2:T$1201,$AA333)="","",INDEX('Per Invoice'!T$2:T$1201,$AA333)))</f>
        <v/>
      </c>
      <c r="U333" s="7">
        <f>IF($AA333="","",IF(INDEX('Per Invoice'!U$2:U$1201,$AA333)="","",INDEX('Per Invoice'!U$2:U$1201,$AA333)))</f>
        <v/>
      </c>
      <c r="V333" s="7">
        <f>IF($AA333="","",IF(INDEX('Per Invoice'!V$2:V$1201,$AA333)="","",INDEX('Per Invoice'!V$2:V$1201,$AA333)))</f>
        <v/>
      </c>
      <c r="W333" s="7">
        <f>IF($AA333="","",IF(INDEX('Per Invoice'!W$2:W$1201,$AA333)="","",INDEX('Per Invoice'!W$2:W$1201,$AA333)))</f>
        <v/>
      </c>
      <c r="X333" s="7">
        <f>IF($AA333="","",IF(INDEX('Per Invoice'!X$2:X$1201,$AA333)="","",INDEX('Per Invoice'!X$2:X$1201,$AA333)))</f>
        <v/>
      </c>
      <c r="Y333" s="7">
        <f>IF($AA333="","",IF(INDEX('Per Invoice'!Y$2:Y$1201,$AA333)="","",INDEX('Per Invoice'!Y$2:Y$1201,$AA333)))</f>
        <v/>
      </c>
      <c r="Z333" s="7">
        <f>IF($AA333="","",IF(INDEX('Per Invoice'!Z$2:Z$1201,$AA333)="","",INDEX('Per Invoice'!Z$2:Z$1201,$AA333)))</f>
        <v/>
      </c>
      <c r="AA333" s="16">
        <f>IFERROR(MATCH(Settings!$C$27&amp;"|"&amp;ROWS($AA$2:$AA333),'Per Invoice'!$AB$2:$AB$1201,0),"")</f>
        <v/>
      </c>
    </row>
    <row r="334">
      <c r="A334">
        <f>IF($AA334="","",IF(INDEX('Per Invoice'!A$2:A$1201,$AA334)="","",INDEX('Per Invoice'!A$2:A$1201,$AA334)))</f>
        <v/>
      </c>
      <c r="B334">
        <f>IF($AA334="","",IF(INDEX('Per Invoice'!B$2:B$1201,$AA334)="","",INDEX('Per Invoice'!B$2:B$1201,$AA334)))</f>
        <v/>
      </c>
      <c r="C334">
        <f>IF($AA334="","",IF(INDEX('Per Invoice'!C$2:C$1201,$AA334)="","",INDEX('Per Invoice'!C$2:C$1201,$AA334)))</f>
        <v/>
      </c>
      <c r="D334">
        <f>IF($AA334="","",IF(INDEX('Per Invoice'!D$2:D$1201,$AA334)="","",INDEX('Per Invoice'!D$2:D$1201,$AA334)))</f>
        <v/>
      </c>
      <c r="E334">
        <f>IF($AA334="","",IF(INDEX('Per Invoice'!E$2:E$1201,$AA334)="","",INDEX('Per Invoice'!E$2:E$1201,$AA334)))</f>
        <v/>
      </c>
      <c r="F334">
        <f>IF($AA334="","",IF(INDEX('Per Invoice'!F$2:F$1201,$AA334)="","",INDEX('Per Invoice'!F$2:F$1201,$AA334)))</f>
        <v/>
      </c>
      <c r="G334">
        <f>IF($AA334="","",IF(INDEX('Per Invoice'!G$2:G$1201,$AA334)="","",INDEX('Per Invoice'!G$2:G$1201,$AA334)))</f>
        <v/>
      </c>
      <c r="H334">
        <f>IF($AA334="","",IF(INDEX('Per Invoice'!H$2:H$1201,$AA334)="","",INDEX('Per Invoice'!H$2:H$1201,$AA334)))</f>
        <v/>
      </c>
      <c r="I334">
        <f>IF($AA334="","",IF(INDEX('Per Invoice'!I$2:I$1201,$AA334)="","",INDEX('Per Invoice'!I$2:I$1201,$AA334)))</f>
        <v/>
      </c>
      <c r="J334">
        <f>IF($AA334="","",IF(INDEX('Per Invoice'!J$2:J$1201,$AA334)="","",INDEX('Per Invoice'!J$2:J$1201,$AA334)))</f>
        <v/>
      </c>
      <c r="K334">
        <f>IF($AA334="","",IF(INDEX('Per Invoice'!K$2:K$1201,$AA334)="","",INDEX('Per Invoice'!K$2:K$1201,$AA334)))</f>
        <v/>
      </c>
      <c r="L334">
        <f>IF($AA334="","",IF(INDEX('Per Invoice'!L$2:L$1201,$AA334)="","",INDEX('Per Invoice'!L$2:L$1201,$AA334)))</f>
        <v/>
      </c>
      <c r="M334">
        <f>IF($AA334="","",IF(INDEX('Per Invoice'!M$2:M$1201,$AA334)="","",INDEX('Per Invoice'!M$2:M$1201,$AA334)))</f>
        <v/>
      </c>
      <c r="N334">
        <f>IF($AA334="","",IF(INDEX('Per Invoice'!N$2:N$1201,$AA334)="","",INDEX('Per Invoice'!N$2:N$1201,$AA334)))</f>
        <v/>
      </c>
      <c r="O334">
        <f>IF($AA334="","",IF(INDEX('Per Invoice'!O$2:O$1201,$AA334)="","",INDEX('Per Invoice'!O$2:O$1201,$AA334)))</f>
        <v/>
      </c>
      <c r="P334" s="7">
        <f>IF($AA334="","",IF(INDEX('Per Invoice'!P$2:P$1201,$AA334)="","",INDEX('Per Invoice'!P$2:P$1201,$AA334)))</f>
        <v/>
      </c>
      <c r="Q334">
        <f>IF($AA334="","",IF(INDEX('Per Invoice'!Q$2:Q$1201,$AA334)="","",INDEX('Per Invoice'!Q$2:Q$1201,$AA334)))</f>
        <v/>
      </c>
      <c r="R334" s="7">
        <f>IF($AA334="","",IF(INDEX('Per Invoice'!R$2:R$1201,$AA334)="","",INDEX('Per Invoice'!R$2:R$1201,$AA334)))</f>
        <v/>
      </c>
      <c r="S334" s="7">
        <f>IF($AA334="","",IF(INDEX('Per Invoice'!S$2:S$1201,$AA334)="","",INDEX('Per Invoice'!S$2:S$1201,$AA334)))</f>
        <v/>
      </c>
      <c r="T334">
        <f>IF($AA334="","",IF(INDEX('Per Invoice'!T$2:T$1201,$AA334)="","",INDEX('Per Invoice'!T$2:T$1201,$AA334)))</f>
        <v/>
      </c>
      <c r="U334" s="7">
        <f>IF($AA334="","",IF(INDEX('Per Invoice'!U$2:U$1201,$AA334)="","",INDEX('Per Invoice'!U$2:U$1201,$AA334)))</f>
        <v/>
      </c>
      <c r="V334" s="7">
        <f>IF($AA334="","",IF(INDEX('Per Invoice'!V$2:V$1201,$AA334)="","",INDEX('Per Invoice'!V$2:V$1201,$AA334)))</f>
        <v/>
      </c>
      <c r="W334" s="7">
        <f>IF($AA334="","",IF(INDEX('Per Invoice'!W$2:W$1201,$AA334)="","",INDEX('Per Invoice'!W$2:W$1201,$AA334)))</f>
        <v/>
      </c>
      <c r="X334" s="7">
        <f>IF($AA334="","",IF(INDEX('Per Invoice'!X$2:X$1201,$AA334)="","",INDEX('Per Invoice'!X$2:X$1201,$AA334)))</f>
        <v/>
      </c>
      <c r="Y334" s="7">
        <f>IF($AA334="","",IF(INDEX('Per Invoice'!Y$2:Y$1201,$AA334)="","",INDEX('Per Invoice'!Y$2:Y$1201,$AA334)))</f>
        <v/>
      </c>
      <c r="Z334" s="7">
        <f>IF($AA334="","",IF(INDEX('Per Invoice'!Z$2:Z$1201,$AA334)="","",INDEX('Per Invoice'!Z$2:Z$1201,$AA334)))</f>
        <v/>
      </c>
      <c r="AA334" s="16">
        <f>IFERROR(MATCH(Settings!$C$27&amp;"|"&amp;ROWS($AA$2:$AA334),'Per Invoice'!$AB$2:$AB$1201,0),"")</f>
        <v/>
      </c>
    </row>
    <row r="335">
      <c r="A335">
        <f>IF($AA335="","",IF(INDEX('Per Invoice'!A$2:A$1201,$AA335)="","",INDEX('Per Invoice'!A$2:A$1201,$AA335)))</f>
        <v/>
      </c>
      <c r="B335">
        <f>IF($AA335="","",IF(INDEX('Per Invoice'!B$2:B$1201,$AA335)="","",INDEX('Per Invoice'!B$2:B$1201,$AA335)))</f>
        <v/>
      </c>
      <c r="C335">
        <f>IF($AA335="","",IF(INDEX('Per Invoice'!C$2:C$1201,$AA335)="","",INDEX('Per Invoice'!C$2:C$1201,$AA335)))</f>
        <v/>
      </c>
      <c r="D335">
        <f>IF($AA335="","",IF(INDEX('Per Invoice'!D$2:D$1201,$AA335)="","",INDEX('Per Invoice'!D$2:D$1201,$AA335)))</f>
        <v/>
      </c>
      <c r="E335">
        <f>IF($AA335="","",IF(INDEX('Per Invoice'!E$2:E$1201,$AA335)="","",INDEX('Per Invoice'!E$2:E$1201,$AA335)))</f>
        <v/>
      </c>
      <c r="F335">
        <f>IF($AA335="","",IF(INDEX('Per Invoice'!F$2:F$1201,$AA335)="","",INDEX('Per Invoice'!F$2:F$1201,$AA335)))</f>
        <v/>
      </c>
      <c r="G335">
        <f>IF($AA335="","",IF(INDEX('Per Invoice'!G$2:G$1201,$AA335)="","",INDEX('Per Invoice'!G$2:G$1201,$AA335)))</f>
        <v/>
      </c>
      <c r="H335">
        <f>IF($AA335="","",IF(INDEX('Per Invoice'!H$2:H$1201,$AA335)="","",INDEX('Per Invoice'!H$2:H$1201,$AA335)))</f>
        <v/>
      </c>
      <c r="I335">
        <f>IF($AA335="","",IF(INDEX('Per Invoice'!I$2:I$1201,$AA335)="","",INDEX('Per Invoice'!I$2:I$1201,$AA335)))</f>
        <v/>
      </c>
      <c r="J335">
        <f>IF($AA335="","",IF(INDEX('Per Invoice'!J$2:J$1201,$AA335)="","",INDEX('Per Invoice'!J$2:J$1201,$AA335)))</f>
        <v/>
      </c>
      <c r="K335">
        <f>IF($AA335="","",IF(INDEX('Per Invoice'!K$2:K$1201,$AA335)="","",INDEX('Per Invoice'!K$2:K$1201,$AA335)))</f>
        <v/>
      </c>
      <c r="L335">
        <f>IF($AA335="","",IF(INDEX('Per Invoice'!L$2:L$1201,$AA335)="","",INDEX('Per Invoice'!L$2:L$1201,$AA335)))</f>
        <v/>
      </c>
      <c r="M335">
        <f>IF($AA335="","",IF(INDEX('Per Invoice'!M$2:M$1201,$AA335)="","",INDEX('Per Invoice'!M$2:M$1201,$AA335)))</f>
        <v/>
      </c>
      <c r="N335">
        <f>IF($AA335="","",IF(INDEX('Per Invoice'!N$2:N$1201,$AA335)="","",INDEX('Per Invoice'!N$2:N$1201,$AA335)))</f>
        <v/>
      </c>
      <c r="O335">
        <f>IF($AA335="","",IF(INDEX('Per Invoice'!O$2:O$1201,$AA335)="","",INDEX('Per Invoice'!O$2:O$1201,$AA335)))</f>
        <v/>
      </c>
      <c r="P335" s="7">
        <f>IF($AA335="","",IF(INDEX('Per Invoice'!P$2:P$1201,$AA335)="","",INDEX('Per Invoice'!P$2:P$1201,$AA335)))</f>
        <v/>
      </c>
      <c r="Q335">
        <f>IF($AA335="","",IF(INDEX('Per Invoice'!Q$2:Q$1201,$AA335)="","",INDEX('Per Invoice'!Q$2:Q$1201,$AA335)))</f>
        <v/>
      </c>
      <c r="R335" s="7">
        <f>IF($AA335="","",IF(INDEX('Per Invoice'!R$2:R$1201,$AA335)="","",INDEX('Per Invoice'!R$2:R$1201,$AA335)))</f>
        <v/>
      </c>
      <c r="S335" s="7">
        <f>IF($AA335="","",IF(INDEX('Per Invoice'!S$2:S$1201,$AA335)="","",INDEX('Per Invoice'!S$2:S$1201,$AA335)))</f>
        <v/>
      </c>
      <c r="T335">
        <f>IF($AA335="","",IF(INDEX('Per Invoice'!T$2:T$1201,$AA335)="","",INDEX('Per Invoice'!T$2:T$1201,$AA335)))</f>
        <v/>
      </c>
      <c r="U335" s="7">
        <f>IF($AA335="","",IF(INDEX('Per Invoice'!U$2:U$1201,$AA335)="","",INDEX('Per Invoice'!U$2:U$1201,$AA335)))</f>
        <v/>
      </c>
      <c r="V335" s="7">
        <f>IF($AA335="","",IF(INDEX('Per Invoice'!V$2:V$1201,$AA335)="","",INDEX('Per Invoice'!V$2:V$1201,$AA335)))</f>
        <v/>
      </c>
      <c r="W335" s="7">
        <f>IF($AA335="","",IF(INDEX('Per Invoice'!W$2:W$1201,$AA335)="","",INDEX('Per Invoice'!W$2:W$1201,$AA335)))</f>
        <v/>
      </c>
      <c r="X335" s="7">
        <f>IF($AA335="","",IF(INDEX('Per Invoice'!X$2:X$1201,$AA335)="","",INDEX('Per Invoice'!X$2:X$1201,$AA335)))</f>
        <v/>
      </c>
      <c r="Y335" s="7">
        <f>IF($AA335="","",IF(INDEX('Per Invoice'!Y$2:Y$1201,$AA335)="","",INDEX('Per Invoice'!Y$2:Y$1201,$AA335)))</f>
        <v/>
      </c>
      <c r="Z335" s="7">
        <f>IF($AA335="","",IF(INDEX('Per Invoice'!Z$2:Z$1201,$AA335)="","",INDEX('Per Invoice'!Z$2:Z$1201,$AA335)))</f>
        <v/>
      </c>
      <c r="AA335" s="16">
        <f>IFERROR(MATCH(Settings!$C$27&amp;"|"&amp;ROWS($AA$2:$AA335),'Per Invoice'!$AB$2:$AB$1201,0),"")</f>
        <v/>
      </c>
    </row>
    <row r="336">
      <c r="A336">
        <f>IF($AA336="","",IF(INDEX('Per Invoice'!A$2:A$1201,$AA336)="","",INDEX('Per Invoice'!A$2:A$1201,$AA336)))</f>
        <v/>
      </c>
      <c r="B336">
        <f>IF($AA336="","",IF(INDEX('Per Invoice'!B$2:B$1201,$AA336)="","",INDEX('Per Invoice'!B$2:B$1201,$AA336)))</f>
        <v/>
      </c>
      <c r="C336">
        <f>IF($AA336="","",IF(INDEX('Per Invoice'!C$2:C$1201,$AA336)="","",INDEX('Per Invoice'!C$2:C$1201,$AA336)))</f>
        <v/>
      </c>
      <c r="D336">
        <f>IF($AA336="","",IF(INDEX('Per Invoice'!D$2:D$1201,$AA336)="","",INDEX('Per Invoice'!D$2:D$1201,$AA336)))</f>
        <v/>
      </c>
      <c r="E336">
        <f>IF($AA336="","",IF(INDEX('Per Invoice'!E$2:E$1201,$AA336)="","",INDEX('Per Invoice'!E$2:E$1201,$AA336)))</f>
        <v/>
      </c>
      <c r="F336">
        <f>IF($AA336="","",IF(INDEX('Per Invoice'!F$2:F$1201,$AA336)="","",INDEX('Per Invoice'!F$2:F$1201,$AA336)))</f>
        <v/>
      </c>
      <c r="G336">
        <f>IF($AA336="","",IF(INDEX('Per Invoice'!G$2:G$1201,$AA336)="","",INDEX('Per Invoice'!G$2:G$1201,$AA336)))</f>
        <v/>
      </c>
      <c r="H336">
        <f>IF($AA336="","",IF(INDEX('Per Invoice'!H$2:H$1201,$AA336)="","",INDEX('Per Invoice'!H$2:H$1201,$AA336)))</f>
        <v/>
      </c>
      <c r="I336">
        <f>IF($AA336="","",IF(INDEX('Per Invoice'!I$2:I$1201,$AA336)="","",INDEX('Per Invoice'!I$2:I$1201,$AA336)))</f>
        <v/>
      </c>
      <c r="J336">
        <f>IF($AA336="","",IF(INDEX('Per Invoice'!J$2:J$1201,$AA336)="","",INDEX('Per Invoice'!J$2:J$1201,$AA336)))</f>
        <v/>
      </c>
      <c r="K336">
        <f>IF($AA336="","",IF(INDEX('Per Invoice'!K$2:K$1201,$AA336)="","",INDEX('Per Invoice'!K$2:K$1201,$AA336)))</f>
        <v/>
      </c>
      <c r="L336">
        <f>IF($AA336="","",IF(INDEX('Per Invoice'!L$2:L$1201,$AA336)="","",INDEX('Per Invoice'!L$2:L$1201,$AA336)))</f>
        <v/>
      </c>
      <c r="M336">
        <f>IF($AA336="","",IF(INDEX('Per Invoice'!M$2:M$1201,$AA336)="","",INDEX('Per Invoice'!M$2:M$1201,$AA336)))</f>
        <v/>
      </c>
      <c r="N336">
        <f>IF($AA336="","",IF(INDEX('Per Invoice'!N$2:N$1201,$AA336)="","",INDEX('Per Invoice'!N$2:N$1201,$AA336)))</f>
        <v/>
      </c>
      <c r="O336">
        <f>IF($AA336="","",IF(INDEX('Per Invoice'!O$2:O$1201,$AA336)="","",INDEX('Per Invoice'!O$2:O$1201,$AA336)))</f>
        <v/>
      </c>
      <c r="P336" s="7">
        <f>IF($AA336="","",IF(INDEX('Per Invoice'!P$2:P$1201,$AA336)="","",INDEX('Per Invoice'!P$2:P$1201,$AA336)))</f>
        <v/>
      </c>
      <c r="Q336">
        <f>IF($AA336="","",IF(INDEX('Per Invoice'!Q$2:Q$1201,$AA336)="","",INDEX('Per Invoice'!Q$2:Q$1201,$AA336)))</f>
        <v/>
      </c>
      <c r="R336" s="7">
        <f>IF($AA336="","",IF(INDEX('Per Invoice'!R$2:R$1201,$AA336)="","",INDEX('Per Invoice'!R$2:R$1201,$AA336)))</f>
        <v/>
      </c>
      <c r="S336" s="7">
        <f>IF($AA336="","",IF(INDEX('Per Invoice'!S$2:S$1201,$AA336)="","",INDEX('Per Invoice'!S$2:S$1201,$AA336)))</f>
        <v/>
      </c>
      <c r="T336">
        <f>IF($AA336="","",IF(INDEX('Per Invoice'!T$2:T$1201,$AA336)="","",INDEX('Per Invoice'!T$2:T$1201,$AA336)))</f>
        <v/>
      </c>
      <c r="U336" s="7">
        <f>IF($AA336="","",IF(INDEX('Per Invoice'!U$2:U$1201,$AA336)="","",INDEX('Per Invoice'!U$2:U$1201,$AA336)))</f>
        <v/>
      </c>
      <c r="V336" s="7">
        <f>IF($AA336="","",IF(INDEX('Per Invoice'!V$2:V$1201,$AA336)="","",INDEX('Per Invoice'!V$2:V$1201,$AA336)))</f>
        <v/>
      </c>
      <c r="W336" s="7">
        <f>IF($AA336="","",IF(INDEX('Per Invoice'!W$2:W$1201,$AA336)="","",INDEX('Per Invoice'!W$2:W$1201,$AA336)))</f>
        <v/>
      </c>
      <c r="X336" s="7">
        <f>IF($AA336="","",IF(INDEX('Per Invoice'!X$2:X$1201,$AA336)="","",INDEX('Per Invoice'!X$2:X$1201,$AA336)))</f>
        <v/>
      </c>
      <c r="Y336" s="7">
        <f>IF($AA336="","",IF(INDEX('Per Invoice'!Y$2:Y$1201,$AA336)="","",INDEX('Per Invoice'!Y$2:Y$1201,$AA336)))</f>
        <v/>
      </c>
      <c r="Z336" s="7">
        <f>IF($AA336="","",IF(INDEX('Per Invoice'!Z$2:Z$1201,$AA336)="","",INDEX('Per Invoice'!Z$2:Z$1201,$AA336)))</f>
        <v/>
      </c>
      <c r="AA336" s="16">
        <f>IFERROR(MATCH(Settings!$C$27&amp;"|"&amp;ROWS($AA$2:$AA336),'Per Invoice'!$AB$2:$AB$1201,0),"")</f>
        <v/>
      </c>
    </row>
    <row r="337">
      <c r="A337">
        <f>IF($AA337="","",IF(INDEX('Per Invoice'!A$2:A$1201,$AA337)="","",INDEX('Per Invoice'!A$2:A$1201,$AA337)))</f>
        <v/>
      </c>
      <c r="B337">
        <f>IF($AA337="","",IF(INDEX('Per Invoice'!B$2:B$1201,$AA337)="","",INDEX('Per Invoice'!B$2:B$1201,$AA337)))</f>
        <v/>
      </c>
      <c r="C337">
        <f>IF($AA337="","",IF(INDEX('Per Invoice'!C$2:C$1201,$AA337)="","",INDEX('Per Invoice'!C$2:C$1201,$AA337)))</f>
        <v/>
      </c>
      <c r="D337">
        <f>IF($AA337="","",IF(INDEX('Per Invoice'!D$2:D$1201,$AA337)="","",INDEX('Per Invoice'!D$2:D$1201,$AA337)))</f>
        <v/>
      </c>
      <c r="E337">
        <f>IF($AA337="","",IF(INDEX('Per Invoice'!E$2:E$1201,$AA337)="","",INDEX('Per Invoice'!E$2:E$1201,$AA337)))</f>
        <v/>
      </c>
      <c r="F337">
        <f>IF($AA337="","",IF(INDEX('Per Invoice'!F$2:F$1201,$AA337)="","",INDEX('Per Invoice'!F$2:F$1201,$AA337)))</f>
        <v/>
      </c>
      <c r="G337">
        <f>IF($AA337="","",IF(INDEX('Per Invoice'!G$2:G$1201,$AA337)="","",INDEX('Per Invoice'!G$2:G$1201,$AA337)))</f>
        <v/>
      </c>
      <c r="H337">
        <f>IF($AA337="","",IF(INDEX('Per Invoice'!H$2:H$1201,$AA337)="","",INDEX('Per Invoice'!H$2:H$1201,$AA337)))</f>
        <v/>
      </c>
      <c r="I337">
        <f>IF($AA337="","",IF(INDEX('Per Invoice'!I$2:I$1201,$AA337)="","",INDEX('Per Invoice'!I$2:I$1201,$AA337)))</f>
        <v/>
      </c>
      <c r="J337">
        <f>IF($AA337="","",IF(INDEX('Per Invoice'!J$2:J$1201,$AA337)="","",INDEX('Per Invoice'!J$2:J$1201,$AA337)))</f>
        <v/>
      </c>
      <c r="K337">
        <f>IF($AA337="","",IF(INDEX('Per Invoice'!K$2:K$1201,$AA337)="","",INDEX('Per Invoice'!K$2:K$1201,$AA337)))</f>
        <v/>
      </c>
      <c r="L337">
        <f>IF($AA337="","",IF(INDEX('Per Invoice'!L$2:L$1201,$AA337)="","",INDEX('Per Invoice'!L$2:L$1201,$AA337)))</f>
        <v/>
      </c>
      <c r="M337">
        <f>IF($AA337="","",IF(INDEX('Per Invoice'!M$2:M$1201,$AA337)="","",INDEX('Per Invoice'!M$2:M$1201,$AA337)))</f>
        <v/>
      </c>
      <c r="N337">
        <f>IF($AA337="","",IF(INDEX('Per Invoice'!N$2:N$1201,$AA337)="","",INDEX('Per Invoice'!N$2:N$1201,$AA337)))</f>
        <v/>
      </c>
      <c r="O337">
        <f>IF($AA337="","",IF(INDEX('Per Invoice'!O$2:O$1201,$AA337)="","",INDEX('Per Invoice'!O$2:O$1201,$AA337)))</f>
        <v/>
      </c>
      <c r="P337" s="7">
        <f>IF($AA337="","",IF(INDEX('Per Invoice'!P$2:P$1201,$AA337)="","",INDEX('Per Invoice'!P$2:P$1201,$AA337)))</f>
        <v/>
      </c>
      <c r="Q337">
        <f>IF($AA337="","",IF(INDEX('Per Invoice'!Q$2:Q$1201,$AA337)="","",INDEX('Per Invoice'!Q$2:Q$1201,$AA337)))</f>
        <v/>
      </c>
      <c r="R337" s="7">
        <f>IF($AA337="","",IF(INDEX('Per Invoice'!R$2:R$1201,$AA337)="","",INDEX('Per Invoice'!R$2:R$1201,$AA337)))</f>
        <v/>
      </c>
      <c r="S337" s="7">
        <f>IF($AA337="","",IF(INDEX('Per Invoice'!S$2:S$1201,$AA337)="","",INDEX('Per Invoice'!S$2:S$1201,$AA337)))</f>
        <v/>
      </c>
      <c r="T337">
        <f>IF($AA337="","",IF(INDEX('Per Invoice'!T$2:T$1201,$AA337)="","",INDEX('Per Invoice'!T$2:T$1201,$AA337)))</f>
        <v/>
      </c>
      <c r="U337" s="7">
        <f>IF($AA337="","",IF(INDEX('Per Invoice'!U$2:U$1201,$AA337)="","",INDEX('Per Invoice'!U$2:U$1201,$AA337)))</f>
        <v/>
      </c>
      <c r="V337" s="7">
        <f>IF($AA337="","",IF(INDEX('Per Invoice'!V$2:V$1201,$AA337)="","",INDEX('Per Invoice'!V$2:V$1201,$AA337)))</f>
        <v/>
      </c>
      <c r="W337" s="7">
        <f>IF($AA337="","",IF(INDEX('Per Invoice'!W$2:W$1201,$AA337)="","",INDEX('Per Invoice'!W$2:W$1201,$AA337)))</f>
        <v/>
      </c>
      <c r="X337" s="7">
        <f>IF($AA337="","",IF(INDEX('Per Invoice'!X$2:X$1201,$AA337)="","",INDEX('Per Invoice'!X$2:X$1201,$AA337)))</f>
        <v/>
      </c>
      <c r="Y337" s="7">
        <f>IF($AA337="","",IF(INDEX('Per Invoice'!Y$2:Y$1201,$AA337)="","",INDEX('Per Invoice'!Y$2:Y$1201,$AA337)))</f>
        <v/>
      </c>
      <c r="Z337" s="7">
        <f>IF($AA337="","",IF(INDEX('Per Invoice'!Z$2:Z$1201,$AA337)="","",INDEX('Per Invoice'!Z$2:Z$1201,$AA337)))</f>
        <v/>
      </c>
      <c r="AA337" s="16">
        <f>IFERROR(MATCH(Settings!$C$27&amp;"|"&amp;ROWS($AA$2:$AA337),'Per Invoice'!$AB$2:$AB$1201,0),"")</f>
        <v/>
      </c>
    </row>
    <row r="338">
      <c r="A338">
        <f>IF($AA338="","",IF(INDEX('Per Invoice'!A$2:A$1201,$AA338)="","",INDEX('Per Invoice'!A$2:A$1201,$AA338)))</f>
        <v/>
      </c>
      <c r="B338">
        <f>IF($AA338="","",IF(INDEX('Per Invoice'!B$2:B$1201,$AA338)="","",INDEX('Per Invoice'!B$2:B$1201,$AA338)))</f>
        <v/>
      </c>
      <c r="C338">
        <f>IF($AA338="","",IF(INDEX('Per Invoice'!C$2:C$1201,$AA338)="","",INDEX('Per Invoice'!C$2:C$1201,$AA338)))</f>
        <v/>
      </c>
      <c r="D338">
        <f>IF($AA338="","",IF(INDEX('Per Invoice'!D$2:D$1201,$AA338)="","",INDEX('Per Invoice'!D$2:D$1201,$AA338)))</f>
        <v/>
      </c>
      <c r="E338">
        <f>IF($AA338="","",IF(INDEX('Per Invoice'!E$2:E$1201,$AA338)="","",INDEX('Per Invoice'!E$2:E$1201,$AA338)))</f>
        <v/>
      </c>
      <c r="F338">
        <f>IF($AA338="","",IF(INDEX('Per Invoice'!F$2:F$1201,$AA338)="","",INDEX('Per Invoice'!F$2:F$1201,$AA338)))</f>
        <v/>
      </c>
      <c r="G338">
        <f>IF($AA338="","",IF(INDEX('Per Invoice'!G$2:G$1201,$AA338)="","",INDEX('Per Invoice'!G$2:G$1201,$AA338)))</f>
        <v/>
      </c>
      <c r="H338">
        <f>IF($AA338="","",IF(INDEX('Per Invoice'!H$2:H$1201,$AA338)="","",INDEX('Per Invoice'!H$2:H$1201,$AA338)))</f>
        <v/>
      </c>
      <c r="I338">
        <f>IF($AA338="","",IF(INDEX('Per Invoice'!I$2:I$1201,$AA338)="","",INDEX('Per Invoice'!I$2:I$1201,$AA338)))</f>
        <v/>
      </c>
      <c r="J338">
        <f>IF($AA338="","",IF(INDEX('Per Invoice'!J$2:J$1201,$AA338)="","",INDEX('Per Invoice'!J$2:J$1201,$AA338)))</f>
        <v/>
      </c>
      <c r="K338">
        <f>IF($AA338="","",IF(INDEX('Per Invoice'!K$2:K$1201,$AA338)="","",INDEX('Per Invoice'!K$2:K$1201,$AA338)))</f>
        <v/>
      </c>
      <c r="L338">
        <f>IF($AA338="","",IF(INDEX('Per Invoice'!L$2:L$1201,$AA338)="","",INDEX('Per Invoice'!L$2:L$1201,$AA338)))</f>
        <v/>
      </c>
      <c r="M338">
        <f>IF($AA338="","",IF(INDEX('Per Invoice'!M$2:M$1201,$AA338)="","",INDEX('Per Invoice'!M$2:M$1201,$AA338)))</f>
        <v/>
      </c>
      <c r="N338">
        <f>IF($AA338="","",IF(INDEX('Per Invoice'!N$2:N$1201,$AA338)="","",INDEX('Per Invoice'!N$2:N$1201,$AA338)))</f>
        <v/>
      </c>
      <c r="O338">
        <f>IF($AA338="","",IF(INDEX('Per Invoice'!O$2:O$1201,$AA338)="","",INDEX('Per Invoice'!O$2:O$1201,$AA338)))</f>
        <v/>
      </c>
      <c r="P338" s="7">
        <f>IF($AA338="","",IF(INDEX('Per Invoice'!P$2:P$1201,$AA338)="","",INDEX('Per Invoice'!P$2:P$1201,$AA338)))</f>
        <v/>
      </c>
      <c r="Q338">
        <f>IF($AA338="","",IF(INDEX('Per Invoice'!Q$2:Q$1201,$AA338)="","",INDEX('Per Invoice'!Q$2:Q$1201,$AA338)))</f>
        <v/>
      </c>
      <c r="R338" s="7">
        <f>IF($AA338="","",IF(INDEX('Per Invoice'!R$2:R$1201,$AA338)="","",INDEX('Per Invoice'!R$2:R$1201,$AA338)))</f>
        <v/>
      </c>
      <c r="S338" s="7">
        <f>IF($AA338="","",IF(INDEX('Per Invoice'!S$2:S$1201,$AA338)="","",INDEX('Per Invoice'!S$2:S$1201,$AA338)))</f>
        <v/>
      </c>
      <c r="T338">
        <f>IF($AA338="","",IF(INDEX('Per Invoice'!T$2:T$1201,$AA338)="","",INDEX('Per Invoice'!T$2:T$1201,$AA338)))</f>
        <v/>
      </c>
      <c r="U338" s="7">
        <f>IF($AA338="","",IF(INDEX('Per Invoice'!U$2:U$1201,$AA338)="","",INDEX('Per Invoice'!U$2:U$1201,$AA338)))</f>
        <v/>
      </c>
      <c r="V338" s="7">
        <f>IF($AA338="","",IF(INDEX('Per Invoice'!V$2:V$1201,$AA338)="","",INDEX('Per Invoice'!V$2:V$1201,$AA338)))</f>
        <v/>
      </c>
      <c r="W338" s="7">
        <f>IF($AA338="","",IF(INDEX('Per Invoice'!W$2:W$1201,$AA338)="","",INDEX('Per Invoice'!W$2:W$1201,$AA338)))</f>
        <v/>
      </c>
      <c r="X338" s="7">
        <f>IF($AA338="","",IF(INDEX('Per Invoice'!X$2:X$1201,$AA338)="","",INDEX('Per Invoice'!X$2:X$1201,$AA338)))</f>
        <v/>
      </c>
      <c r="Y338" s="7">
        <f>IF($AA338="","",IF(INDEX('Per Invoice'!Y$2:Y$1201,$AA338)="","",INDEX('Per Invoice'!Y$2:Y$1201,$AA338)))</f>
        <v/>
      </c>
      <c r="Z338" s="7">
        <f>IF($AA338="","",IF(INDEX('Per Invoice'!Z$2:Z$1201,$AA338)="","",INDEX('Per Invoice'!Z$2:Z$1201,$AA338)))</f>
        <v/>
      </c>
      <c r="AA338" s="16">
        <f>IFERROR(MATCH(Settings!$C$27&amp;"|"&amp;ROWS($AA$2:$AA338),'Per Invoice'!$AB$2:$AB$1201,0),"")</f>
        <v/>
      </c>
    </row>
    <row r="339">
      <c r="A339">
        <f>IF($AA339="","",IF(INDEX('Per Invoice'!A$2:A$1201,$AA339)="","",INDEX('Per Invoice'!A$2:A$1201,$AA339)))</f>
        <v/>
      </c>
      <c r="B339">
        <f>IF($AA339="","",IF(INDEX('Per Invoice'!B$2:B$1201,$AA339)="","",INDEX('Per Invoice'!B$2:B$1201,$AA339)))</f>
        <v/>
      </c>
      <c r="C339">
        <f>IF($AA339="","",IF(INDEX('Per Invoice'!C$2:C$1201,$AA339)="","",INDEX('Per Invoice'!C$2:C$1201,$AA339)))</f>
        <v/>
      </c>
      <c r="D339">
        <f>IF($AA339="","",IF(INDEX('Per Invoice'!D$2:D$1201,$AA339)="","",INDEX('Per Invoice'!D$2:D$1201,$AA339)))</f>
        <v/>
      </c>
      <c r="E339">
        <f>IF($AA339="","",IF(INDEX('Per Invoice'!E$2:E$1201,$AA339)="","",INDEX('Per Invoice'!E$2:E$1201,$AA339)))</f>
        <v/>
      </c>
      <c r="F339">
        <f>IF($AA339="","",IF(INDEX('Per Invoice'!F$2:F$1201,$AA339)="","",INDEX('Per Invoice'!F$2:F$1201,$AA339)))</f>
        <v/>
      </c>
      <c r="G339">
        <f>IF($AA339="","",IF(INDEX('Per Invoice'!G$2:G$1201,$AA339)="","",INDEX('Per Invoice'!G$2:G$1201,$AA339)))</f>
        <v/>
      </c>
      <c r="H339">
        <f>IF($AA339="","",IF(INDEX('Per Invoice'!H$2:H$1201,$AA339)="","",INDEX('Per Invoice'!H$2:H$1201,$AA339)))</f>
        <v/>
      </c>
      <c r="I339">
        <f>IF($AA339="","",IF(INDEX('Per Invoice'!I$2:I$1201,$AA339)="","",INDEX('Per Invoice'!I$2:I$1201,$AA339)))</f>
        <v/>
      </c>
      <c r="J339">
        <f>IF($AA339="","",IF(INDEX('Per Invoice'!J$2:J$1201,$AA339)="","",INDEX('Per Invoice'!J$2:J$1201,$AA339)))</f>
        <v/>
      </c>
      <c r="K339">
        <f>IF($AA339="","",IF(INDEX('Per Invoice'!K$2:K$1201,$AA339)="","",INDEX('Per Invoice'!K$2:K$1201,$AA339)))</f>
        <v/>
      </c>
      <c r="L339">
        <f>IF($AA339="","",IF(INDEX('Per Invoice'!L$2:L$1201,$AA339)="","",INDEX('Per Invoice'!L$2:L$1201,$AA339)))</f>
        <v/>
      </c>
      <c r="M339">
        <f>IF($AA339="","",IF(INDEX('Per Invoice'!M$2:M$1201,$AA339)="","",INDEX('Per Invoice'!M$2:M$1201,$AA339)))</f>
        <v/>
      </c>
      <c r="N339">
        <f>IF($AA339="","",IF(INDEX('Per Invoice'!N$2:N$1201,$AA339)="","",INDEX('Per Invoice'!N$2:N$1201,$AA339)))</f>
        <v/>
      </c>
      <c r="O339">
        <f>IF($AA339="","",IF(INDEX('Per Invoice'!O$2:O$1201,$AA339)="","",INDEX('Per Invoice'!O$2:O$1201,$AA339)))</f>
        <v/>
      </c>
      <c r="P339" s="7">
        <f>IF($AA339="","",IF(INDEX('Per Invoice'!P$2:P$1201,$AA339)="","",INDEX('Per Invoice'!P$2:P$1201,$AA339)))</f>
        <v/>
      </c>
      <c r="Q339">
        <f>IF($AA339="","",IF(INDEX('Per Invoice'!Q$2:Q$1201,$AA339)="","",INDEX('Per Invoice'!Q$2:Q$1201,$AA339)))</f>
        <v/>
      </c>
      <c r="R339" s="7">
        <f>IF($AA339="","",IF(INDEX('Per Invoice'!R$2:R$1201,$AA339)="","",INDEX('Per Invoice'!R$2:R$1201,$AA339)))</f>
        <v/>
      </c>
      <c r="S339" s="7">
        <f>IF($AA339="","",IF(INDEX('Per Invoice'!S$2:S$1201,$AA339)="","",INDEX('Per Invoice'!S$2:S$1201,$AA339)))</f>
        <v/>
      </c>
      <c r="T339">
        <f>IF($AA339="","",IF(INDEX('Per Invoice'!T$2:T$1201,$AA339)="","",INDEX('Per Invoice'!T$2:T$1201,$AA339)))</f>
        <v/>
      </c>
      <c r="U339" s="7">
        <f>IF($AA339="","",IF(INDEX('Per Invoice'!U$2:U$1201,$AA339)="","",INDEX('Per Invoice'!U$2:U$1201,$AA339)))</f>
        <v/>
      </c>
      <c r="V339" s="7">
        <f>IF($AA339="","",IF(INDEX('Per Invoice'!V$2:V$1201,$AA339)="","",INDEX('Per Invoice'!V$2:V$1201,$AA339)))</f>
        <v/>
      </c>
      <c r="W339" s="7">
        <f>IF($AA339="","",IF(INDEX('Per Invoice'!W$2:W$1201,$AA339)="","",INDEX('Per Invoice'!W$2:W$1201,$AA339)))</f>
        <v/>
      </c>
      <c r="X339" s="7">
        <f>IF($AA339="","",IF(INDEX('Per Invoice'!X$2:X$1201,$AA339)="","",INDEX('Per Invoice'!X$2:X$1201,$AA339)))</f>
        <v/>
      </c>
      <c r="Y339" s="7">
        <f>IF($AA339="","",IF(INDEX('Per Invoice'!Y$2:Y$1201,$AA339)="","",INDEX('Per Invoice'!Y$2:Y$1201,$AA339)))</f>
        <v/>
      </c>
      <c r="Z339" s="7">
        <f>IF($AA339="","",IF(INDEX('Per Invoice'!Z$2:Z$1201,$AA339)="","",INDEX('Per Invoice'!Z$2:Z$1201,$AA339)))</f>
        <v/>
      </c>
      <c r="AA339" s="16">
        <f>IFERROR(MATCH(Settings!$C$27&amp;"|"&amp;ROWS($AA$2:$AA339),'Per Invoice'!$AB$2:$AB$1201,0),"")</f>
        <v/>
      </c>
    </row>
    <row r="340">
      <c r="A340">
        <f>IF($AA340="","",IF(INDEX('Per Invoice'!A$2:A$1201,$AA340)="","",INDEX('Per Invoice'!A$2:A$1201,$AA340)))</f>
        <v/>
      </c>
      <c r="B340">
        <f>IF($AA340="","",IF(INDEX('Per Invoice'!B$2:B$1201,$AA340)="","",INDEX('Per Invoice'!B$2:B$1201,$AA340)))</f>
        <v/>
      </c>
      <c r="C340">
        <f>IF($AA340="","",IF(INDEX('Per Invoice'!C$2:C$1201,$AA340)="","",INDEX('Per Invoice'!C$2:C$1201,$AA340)))</f>
        <v/>
      </c>
      <c r="D340">
        <f>IF($AA340="","",IF(INDEX('Per Invoice'!D$2:D$1201,$AA340)="","",INDEX('Per Invoice'!D$2:D$1201,$AA340)))</f>
        <v/>
      </c>
      <c r="E340">
        <f>IF($AA340="","",IF(INDEX('Per Invoice'!E$2:E$1201,$AA340)="","",INDEX('Per Invoice'!E$2:E$1201,$AA340)))</f>
        <v/>
      </c>
      <c r="F340">
        <f>IF($AA340="","",IF(INDEX('Per Invoice'!F$2:F$1201,$AA340)="","",INDEX('Per Invoice'!F$2:F$1201,$AA340)))</f>
        <v/>
      </c>
      <c r="G340">
        <f>IF($AA340="","",IF(INDEX('Per Invoice'!G$2:G$1201,$AA340)="","",INDEX('Per Invoice'!G$2:G$1201,$AA340)))</f>
        <v/>
      </c>
      <c r="H340">
        <f>IF($AA340="","",IF(INDEX('Per Invoice'!H$2:H$1201,$AA340)="","",INDEX('Per Invoice'!H$2:H$1201,$AA340)))</f>
        <v/>
      </c>
      <c r="I340">
        <f>IF($AA340="","",IF(INDEX('Per Invoice'!I$2:I$1201,$AA340)="","",INDEX('Per Invoice'!I$2:I$1201,$AA340)))</f>
        <v/>
      </c>
      <c r="J340">
        <f>IF($AA340="","",IF(INDEX('Per Invoice'!J$2:J$1201,$AA340)="","",INDEX('Per Invoice'!J$2:J$1201,$AA340)))</f>
        <v/>
      </c>
      <c r="K340">
        <f>IF($AA340="","",IF(INDEX('Per Invoice'!K$2:K$1201,$AA340)="","",INDEX('Per Invoice'!K$2:K$1201,$AA340)))</f>
        <v/>
      </c>
      <c r="L340">
        <f>IF($AA340="","",IF(INDEX('Per Invoice'!L$2:L$1201,$AA340)="","",INDEX('Per Invoice'!L$2:L$1201,$AA340)))</f>
        <v/>
      </c>
      <c r="M340">
        <f>IF($AA340="","",IF(INDEX('Per Invoice'!M$2:M$1201,$AA340)="","",INDEX('Per Invoice'!M$2:M$1201,$AA340)))</f>
        <v/>
      </c>
      <c r="N340">
        <f>IF($AA340="","",IF(INDEX('Per Invoice'!N$2:N$1201,$AA340)="","",INDEX('Per Invoice'!N$2:N$1201,$AA340)))</f>
        <v/>
      </c>
      <c r="O340">
        <f>IF($AA340="","",IF(INDEX('Per Invoice'!O$2:O$1201,$AA340)="","",INDEX('Per Invoice'!O$2:O$1201,$AA340)))</f>
        <v/>
      </c>
      <c r="P340" s="7">
        <f>IF($AA340="","",IF(INDEX('Per Invoice'!P$2:P$1201,$AA340)="","",INDEX('Per Invoice'!P$2:P$1201,$AA340)))</f>
        <v/>
      </c>
      <c r="Q340">
        <f>IF($AA340="","",IF(INDEX('Per Invoice'!Q$2:Q$1201,$AA340)="","",INDEX('Per Invoice'!Q$2:Q$1201,$AA340)))</f>
        <v/>
      </c>
      <c r="R340" s="7">
        <f>IF($AA340="","",IF(INDEX('Per Invoice'!R$2:R$1201,$AA340)="","",INDEX('Per Invoice'!R$2:R$1201,$AA340)))</f>
        <v/>
      </c>
      <c r="S340" s="7">
        <f>IF($AA340="","",IF(INDEX('Per Invoice'!S$2:S$1201,$AA340)="","",INDEX('Per Invoice'!S$2:S$1201,$AA340)))</f>
        <v/>
      </c>
      <c r="T340">
        <f>IF($AA340="","",IF(INDEX('Per Invoice'!T$2:T$1201,$AA340)="","",INDEX('Per Invoice'!T$2:T$1201,$AA340)))</f>
        <v/>
      </c>
      <c r="U340" s="7">
        <f>IF($AA340="","",IF(INDEX('Per Invoice'!U$2:U$1201,$AA340)="","",INDEX('Per Invoice'!U$2:U$1201,$AA340)))</f>
        <v/>
      </c>
      <c r="V340" s="7">
        <f>IF($AA340="","",IF(INDEX('Per Invoice'!V$2:V$1201,$AA340)="","",INDEX('Per Invoice'!V$2:V$1201,$AA340)))</f>
        <v/>
      </c>
      <c r="W340" s="7">
        <f>IF($AA340="","",IF(INDEX('Per Invoice'!W$2:W$1201,$AA340)="","",INDEX('Per Invoice'!W$2:W$1201,$AA340)))</f>
        <v/>
      </c>
      <c r="X340" s="7">
        <f>IF($AA340="","",IF(INDEX('Per Invoice'!X$2:X$1201,$AA340)="","",INDEX('Per Invoice'!X$2:X$1201,$AA340)))</f>
        <v/>
      </c>
      <c r="Y340" s="7">
        <f>IF($AA340="","",IF(INDEX('Per Invoice'!Y$2:Y$1201,$AA340)="","",INDEX('Per Invoice'!Y$2:Y$1201,$AA340)))</f>
        <v/>
      </c>
      <c r="Z340" s="7">
        <f>IF($AA340="","",IF(INDEX('Per Invoice'!Z$2:Z$1201,$AA340)="","",INDEX('Per Invoice'!Z$2:Z$1201,$AA340)))</f>
        <v/>
      </c>
      <c r="AA340" s="16">
        <f>IFERROR(MATCH(Settings!$C$27&amp;"|"&amp;ROWS($AA$2:$AA340),'Per Invoice'!$AB$2:$AB$1201,0),"")</f>
        <v/>
      </c>
    </row>
    <row r="341">
      <c r="A341">
        <f>IF($AA341="","",IF(INDEX('Per Invoice'!A$2:A$1201,$AA341)="","",INDEX('Per Invoice'!A$2:A$1201,$AA341)))</f>
        <v/>
      </c>
      <c r="B341">
        <f>IF($AA341="","",IF(INDEX('Per Invoice'!B$2:B$1201,$AA341)="","",INDEX('Per Invoice'!B$2:B$1201,$AA341)))</f>
        <v/>
      </c>
      <c r="C341">
        <f>IF($AA341="","",IF(INDEX('Per Invoice'!C$2:C$1201,$AA341)="","",INDEX('Per Invoice'!C$2:C$1201,$AA341)))</f>
        <v/>
      </c>
      <c r="D341">
        <f>IF($AA341="","",IF(INDEX('Per Invoice'!D$2:D$1201,$AA341)="","",INDEX('Per Invoice'!D$2:D$1201,$AA341)))</f>
        <v/>
      </c>
      <c r="E341">
        <f>IF($AA341="","",IF(INDEX('Per Invoice'!E$2:E$1201,$AA341)="","",INDEX('Per Invoice'!E$2:E$1201,$AA341)))</f>
        <v/>
      </c>
      <c r="F341">
        <f>IF($AA341="","",IF(INDEX('Per Invoice'!F$2:F$1201,$AA341)="","",INDEX('Per Invoice'!F$2:F$1201,$AA341)))</f>
        <v/>
      </c>
      <c r="G341">
        <f>IF($AA341="","",IF(INDEX('Per Invoice'!G$2:G$1201,$AA341)="","",INDEX('Per Invoice'!G$2:G$1201,$AA341)))</f>
        <v/>
      </c>
      <c r="H341">
        <f>IF($AA341="","",IF(INDEX('Per Invoice'!H$2:H$1201,$AA341)="","",INDEX('Per Invoice'!H$2:H$1201,$AA341)))</f>
        <v/>
      </c>
      <c r="I341">
        <f>IF($AA341="","",IF(INDEX('Per Invoice'!I$2:I$1201,$AA341)="","",INDEX('Per Invoice'!I$2:I$1201,$AA341)))</f>
        <v/>
      </c>
      <c r="J341">
        <f>IF($AA341="","",IF(INDEX('Per Invoice'!J$2:J$1201,$AA341)="","",INDEX('Per Invoice'!J$2:J$1201,$AA341)))</f>
        <v/>
      </c>
      <c r="K341">
        <f>IF($AA341="","",IF(INDEX('Per Invoice'!K$2:K$1201,$AA341)="","",INDEX('Per Invoice'!K$2:K$1201,$AA341)))</f>
        <v/>
      </c>
      <c r="L341">
        <f>IF($AA341="","",IF(INDEX('Per Invoice'!L$2:L$1201,$AA341)="","",INDEX('Per Invoice'!L$2:L$1201,$AA341)))</f>
        <v/>
      </c>
      <c r="M341">
        <f>IF($AA341="","",IF(INDEX('Per Invoice'!M$2:M$1201,$AA341)="","",INDEX('Per Invoice'!M$2:M$1201,$AA341)))</f>
        <v/>
      </c>
      <c r="N341">
        <f>IF($AA341="","",IF(INDEX('Per Invoice'!N$2:N$1201,$AA341)="","",INDEX('Per Invoice'!N$2:N$1201,$AA341)))</f>
        <v/>
      </c>
      <c r="O341">
        <f>IF($AA341="","",IF(INDEX('Per Invoice'!O$2:O$1201,$AA341)="","",INDEX('Per Invoice'!O$2:O$1201,$AA341)))</f>
        <v/>
      </c>
      <c r="P341" s="7">
        <f>IF($AA341="","",IF(INDEX('Per Invoice'!P$2:P$1201,$AA341)="","",INDEX('Per Invoice'!P$2:P$1201,$AA341)))</f>
        <v/>
      </c>
      <c r="Q341">
        <f>IF($AA341="","",IF(INDEX('Per Invoice'!Q$2:Q$1201,$AA341)="","",INDEX('Per Invoice'!Q$2:Q$1201,$AA341)))</f>
        <v/>
      </c>
      <c r="R341" s="7">
        <f>IF($AA341="","",IF(INDEX('Per Invoice'!R$2:R$1201,$AA341)="","",INDEX('Per Invoice'!R$2:R$1201,$AA341)))</f>
        <v/>
      </c>
      <c r="S341" s="7">
        <f>IF($AA341="","",IF(INDEX('Per Invoice'!S$2:S$1201,$AA341)="","",INDEX('Per Invoice'!S$2:S$1201,$AA341)))</f>
        <v/>
      </c>
      <c r="T341">
        <f>IF($AA341="","",IF(INDEX('Per Invoice'!T$2:T$1201,$AA341)="","",INDEX('Per Invoice'!T$2:T$1201,$AA341)))</f>
        <v/>
      </c>
      <c r="U341" s="7">
        <f>IF($AA341="","",IF(INDEX('Per Invoice'!U$2:U$1201,$AA341)="","",INDEX('Per Invoice'!U$2:U$1201,$AA341)))</f>
        <v/>
      </c>
      <c r="V341" s="7">
        <f>IF($AA341="","",IF(INDEX('Per Invoice'!V$2:V$1201,$AA341)="","",INDEX('Per Invoice'!V$2:V$1201,$AA341)))</f>
        <v/>
      </c>
      <c r="W341" s="7">
        <f>IF($AA341="","",IF(INDEX('Per Invoice'!W$2:W$1201,$AA341)="","",INDEX('Per Invoice'!W$2:W$1201,$AA341)))</f>
        <v/>
      </c>
      <c r="X341" s="7">
        <f>IF($AA341="","",IF(INDEX('Per Invoice'!X$2:X$1201,$AA341)="","",INDEX('Per Invoice'!X$2:X$1201,$AA341)))</f>
        <v/>
      </c>
      <c r="Y341" s="7">
        <f>IF($AA341="","",IF(INDEX('Per Invoice'!Y$2:Y$1201,$AA341)="","",INDEX('Per Invoice'!Y$2:Y$1201,$AA341)))</f>
        <v/>
      </c>
      <c r="Z341" s="7">
        <f>IF($AA341="","",IF(INDEX('Per Invoice'!Z$2:Z$1201,$AA341)="","",INDEX('Per Invoice'!Z$2:Z$1201,$AA341)))</f>
        <v/>
      </c>
      <c r="AA341" s="16">
        <f>IFERROR(MATCH(Settings!$C$27&amp;"|"&amp;ROWS($AA$2:$AA341),'Per Invoice'!$AB$2:$AB$1201,0),"")</f>
        <v/>
      </c>
    </row>
    <row r="342">
      <c r="A342">
        <f>IF($AA342="","",IF(INDEX('Per Invoice'!A$2:A$1201,$AA342)="","",INDEX('Per Invoice'!A$2:A$1201,$AA342)))</f>
        <v/>
      </c>
      <c r="B342">
        <f>IF($AA342="","",IF(INDEX('Per Invoice'!B$2:B$1201,$AA342)="","",INDEX('Per Invoice'!B$2:B$1201,$AA342)))</f>
        <v/>
      </c>
      <c r="C342">
        <f>IF($AA342="","",IF(INDEX('Per Invoice'!C$2:C$1201,$AA342)="","",INDEX('Per Invoice'!C$2:C$1201,$AA342)))</f>
        <v/>
      </c>
      <c r="D342">
        <f>IF($AA342="","",IF(INDEX('Per Invoice'!D$2:D$1201,$AA342)="","",INDEX('Per Invoice'!D$2:D$1201,$AA342)))</f>
        <v/>
      </c>
      <c r="E342">
        <f>IF($AA342="","",IF(INDEX('Per Invoice'!E$2:E$1201,$AA342)="","",INDEX('Per Invoice'!E$2:E$1201,$AA342)))</f>
        <v/>
      </c>
      <c r="F342">
        <f>IF($AA342="","",IF(INDEX('Per Invoice'!F$2:F$1201,$AA342)="","",INDEX('Per Invoice'!F$2:F$1201,$AA342)))</f>
        <v/>
      </c>
      <c r="G342">
        <f>IF($AA342="","",IF(INDEX('Per Invoice'!G$2:G$1201,$AA342)="","",INDEX('Per Invoice'!G$2:G$1201,$AA342)))</f>
        <v/>
      </c>
      <c r="H342">
        <f>IF($AA342="","",IF(INDEX('Per Invoice'!H$2:H$1201,$AA342)="","",INDEX('Per Invoice'!H$2:H$1201,$AA342)))</f>
        <v/>
      </c>
      <c r="I342">
        <f>IF($AA342="","",IF(INDEX('Per Invoice'!I$2:I$1201,$AA342)="","",INDEX('Per Invoice'!I$2:I$1201,$AA342)))</f>
        <v/>
      </c>
      <c r="J342">
        <f>IF($AA342="","",IF(INDEX('Per Invoice'!J$2:J$1201,$AA342)="","",INDEX('Per Invoice'!J$2:J$1201,$AA342)))</f>
        <v/>
      </c>
      <c r="K342">
        <f>IF($AA342="","",IF(INDEX('Per Invoice'!K$2:K$1201,$AA342)="","",INDEX('Per Invoice'!K$2:K$1201,$AA342)))</f>
        <v/>
      </c>
      <c r="L342">
        <f>IF($AA342="","",IF(INDEX('Per Invoice'!L$2:L$1201,$AA342)="","",INDEX('Per Invoice'!L$2:L$1201,$AA342)))</f>
        <v/>
      </c>
      <c r="M342">
        <f>IF($AA342="","",IF(INDEX('Per Invoice'!M$2:M$1201,$AA342)="","",INDEX('Per Invoice'!M$2:M$1201,$AA342)))</f>
        <v/>
      </c>
      <c r="N342">
        <f>IF($AA342="","",IF(INDEX('Per Invoice'!N$2:N$1201,$AA342)="","",INDEX('Per Invoice'!N$2:N$1201,$AA342)))</f>
        <v/>
      </c>
      <c r="O342">
        <f>IF($AA342="","",IF(INDEX('Per Invoice'!O$2:O$1201,$AA342)="","",INDEX('Per Invoice'!O$2:O$1201,$AA342)))</f>
        <v/>
      </c>
      <c r="P342" s="7">
        <f>IF($AA342="","",IF(INDEX('Per Invoice'!P$2:P$1201,$AA342)="","",INDEX('Per Invoice'!P$2:P$1201,$AA342)))</f>
        <v/>
      </c>
      <c r="Q342">
        <f>IF($AA342="","",IF(INDEX('Per Invoice'!Q$2:Q$1201,$AA342)="","",INDEX('Per Invoice'!Q$2:Q$1201,$AA342)))</f>
        <v/>
      </c>
      <c r="R342" s="7">
        <f>IF($AA342="","",IF(INDEX('Per Invoice'!R$2:R$1201,$AA342)="","",INDEX('Per Invoice'!R$2:R$1201,$AA342)))</f>
        <v/>
      </c>
      <c r="S342" s="7">
        <f>IF($AA342="","",IF(INDEX('Per Invoice'!S$2:S$1201,$AA342)="","",INDEX('Per Invoice'!S$2:S$1201,$AA342)))</f>
        <v/>
      </c>
      <c r="T342">
        <f>IF($AA342="","",IF(INDEX('Per Invoice'!T$2:T$1201,$AA342)="","",INDEX('Per Invoice'!T$2:T$1201,$AA342)))</f>
        <v/>
      </c>
      <c r="U342" s="7">
        <f>IF($AA342="","",IF(INDEX('Per Invoice'!U$2:U$1201,$AA342)="","",INDEX('Per Invoice'!U$2:U$1201,$AA342)))</f>
        <v/>
      </c>
      <c r="V342" s="7">
        <f>IF($AA342="","",IF(INDEX('Per Invoice'!V$2:V$1201,$AA342)="","",INDEX('Per Invoice'!V$2:V$1201,$AA342)))</f>
        <v/>
      </c>
      <c r="W342" s="7">
        <f>IF($AA342="","",IF(INDEX('Per Invoice'!W$2:W$1201,$AA342)="","",INDEX('Per Invoice'!W$2:W$1201,$AA342)))</f>
        <v/>
      </c>
      <c r="X342" s="7">
        <f>IF($AA342="","",IF(INDEX('Per Invoice'!X$2:X$1201,$AA342)="","",INDEX('Per Invoice'!X$2:X$1201,$AA342)))</f>
        <v/>
      </c>
      <c r="Y342" s="7">
        <f>IF($AA342="","",IF(INDEX('Per Invoice'!Y$2:Y$1201,$AA342)="","",INDEX('Per Invoice'!Y$2:Y$1201,$AA342)))</f>
        <v/>
      </c>
      <c r="Z342" s="7">
        <f>IF($AA342="","",IF(INDEX('Per Invoice'!Z$2:Z$1201,$AA342)="","",INDEX('Per Invoice'!Z$2:Z$1201,$AA342)))</f>
        <v/>
      </c>
      <c r="AA342" s="16">
        <f>IFERROR(MATCH(Settings!$C$27&amp;"|"&amp;ROWS($AA$2:$AA342),'Per Invoice'!$AB$2:$AB$1201,0),"")</f>
        <v/>
      </c>
    </row>
    <row r="343">
      <c r="A343">
        <f>IF($AA343="","",IF(INDEX('Per Invoice'!A$2:A$1201,$AA343)="","",INDEX('Per Invoice'!A$2:A$1201,$AA343)))</f>
        <v/>
      </c>
      <c r="B343">
        <f>IF($AA343="","",IF(INDEX('Per Invoice'!B$2:B$1201,$AA343)="","",INDEX('Per Invoice'!B$2:B$1201,$AA343)))</f>
        <v/>
      </c>
      <c r="C343">
        <f>IF($AA343="","",IF(INDEX('Per Invoice'!C$2:C$1201,$AA343)="","",INDEX('Per Invoice'!C$2:C$1201,$AA343)))</f>
        <v/>
      </c>
      <c r="D343">
        <f>IF($AA343="","",IF(INDEX('Per Invoice'!D$2:D$1201,$AA343)="","",INDEX('Per Invoice'!D$2:D$1201,$AA343)))</f>
        <v/>
      </c>
      <c r="E343">
        <f>IF($AA343="","",IF(INDEX('Per Invoice'!E$2:E$1201,$AA343)="","",INDEX('Per Invoice'!E$2:E$1201,$AA343)))</f>
        <v/>
      </c>
      <c r="F343">
        <f>IF($AA343="","",IF(INDEX('Per Invoice'!F$2:F$1201,$AA343)="","",INDEX('Per Invoice'!F$2:F$1201,$AA343)))</f>
        <v/>
      </c>
      <c r="G343">
        <f>IF($AA343="","",IF(INDEX('Per Invoice'!G$2:G$1201,$AA343)="","",INDEX('Per Invoice'!G$2:G$1201,$AA343)))</f>
        <v/>
      </c>
      <c r="H343">
        <f>IF($AA343="","",IF(INDEX('Per Invoice'!H$2:H$1201,$AA343)="","",INDEX('Per Invoice'!H$2:H$1201,$AA343)))</f>
        <v/>
      </c>
      <c r="I343">
        <f>IF($AA343="","",IF(INDEX('Per Invoice'!I$2:I$1201,$AA343)="","",INDEX('Per Invoice'!I$2:I$1201,$AA343)))</f>
        <v/>
      </c>
      <c r="J343">
        <f>IF($AA343="","",IF(INDEX('Per Invoice'!J$2:J$1201,$AA343)="","",INDEX('Per Invoice'!J$2:J$1201,$AA343)))</f>
        <v/>
      </c>
      <c r="K343">
        <f>IF($AA343="","",IF(INDEX('Per Invoice'!K$2:K$1201,$AA343)="","",INDEX('Per Invoice'!K$2:K$1201,$AA343)))</f>
        <v/>
      </c>
      <c r="L343">
        <f>IF($AA343="","",IF(INDEX('Per Invoice'!L$2:L$1201,$AA343)="","",INDEX('Per Invoice'!L$2:L$1201,$AA343)))</f>
        <v/>
      </c>
      <c r="M343">
        <f>IF($AA343="","",IF(INDEX('Per Invoice'!M$2:M$1201,$AA343)="","",INDEX('Per Invoice'!M$2:M$1201,$AA343)))</f>
        <v/>
      </c>
      <c r="N343">
        <f>IF($AA343="","",IF(INDEX('Per Invoice'!N$2:N$1201,$AA343)="","",INDEX('Per Invoice'!N$2:N$1201,$AA343)))</f>
        <v/>
      </c>
      <c r="O343">
        <f>IF($AA343="","",IF(INDEX('Per Invoice'!O$2:O$1201,$AA343)="","",INDEX('Per Invoice'!O$2:O$1201,$AA343)))</f>
        <v/>
      </c>
      <c r="P343" s="7">
        <f>IF($AA343="","",IF(INDEX('Per Invoice'!P$2:P$1201,$AA343)="","",INDEX('Per Invoice'!P$2:P$1201,$AA343)))</f>
        <v/>
      </c>
      <c r="Q343">
        <f>IF($AA343="","",IF(INDEX('Per Invoice'!Q$2:Q$1201,$AA343)="","",INDEX('Per Invoice'!Q$2:Q$1201,$AA343)))</f>
        <v/>
      </c>
      <c r="R343" s="7">
        <f>IF($AA343="","",IF(INDEX('Per Invoice'!R$2:R$1201,$AA343)="","",INDEX('Per Invoice'!R$2:R$1201,$AA343)))</f>
        <v/>
      </c>
      <c r="S343" s="7">
        <f>IF($AA343="","",IF(INDEX('Per Invoice'!S$2:S$1201,$AA343)="","",INDEX('Per Invoice'!S$2:S$1201,$AA343)))</f>
        <v/>
      </c>
      <c r="T343">
        <f>IF($AA343="","",IF(INDEX('Per Invoice'!T$2:T$1201,$AA343)="","",INDEX('Per Invoice'!T$2:T$1201,$AA343)))</f>
        <v/>
      </c>
      <c r="U343" s="7">
        <f>IF($AA343="","",IF(INDEX('Per Invoice'!U$2:U$1201,$AA343)="","",INDEX('Per Invoice'!U$2:U$1201,$AA343)))</f>
        <v/>
      </c>
      <c r="V343" s="7">
        <f>IF($AA343="","",IF(INDEX('Per Invoice'!V$2:V$1201,$AA343)="","",INDEX('Per Invoice'!V$2:V$1201,$AA343)))</f>
        <v/>
      </c>
      <c r="W343" s="7">
        <f>IF($AA343="","",IF(INDEX('Per Invoice'!W$2:W$1201,$AA343)="","",INDEX('Per Invoice'!W$2:W$1201,$AA343)))</f>
        <v/>
      </c>
      <c r="X343" s="7">
        <f>IF($AA343="","",IF(INDEX('Per Invoice'!X$2:X$1201,$AA343)="","",INDEX('Per Invoice'!X$2:X$1201,$AA343)))</f>
        <v/>
      </c>
      <c r="Y343" s="7">
        <f>IF($AA343="","",IF(INDEX('Per Invoice'!Y$2:Y$1201,$AA343)="","",INDEX('Per Invoice'!Y$2:Y$1201,$AA343)))</f>
        <v/>
      </c>
      <c r="Z343" s="7">
        <f>IF($AA343="","",IF(INDEX('Per Invoice'!Z$2:Z$1201,$AA343)="","",INDEX('Per Invoice'!Z$2:Z$1201,$AA343)))</f>
        <v/>
      </c>
      <c r="AA343" s="16">
        <f>IFERROR(MATCH(Settings!$C$27&amp;"|"&amp;ROWS($AA$2:$AA343),'Per Invoice'!$AB$2:$AB$1201,0),"")</f>
        <v/>
      </c>
    </row>
    <row r="344">
      <c r="A344">
        <f>IF($AA344="","",IF(INDEX('Per Invoice'!A$2:A$1201,$AA344)="","",INDEX('Per Invoice'!A$2:A$1201,$AA344)))</f>
        <v/>
      </c>
      <c r="B344">
        <f>IF($AA344="","",IF(INDEX('Per Invoice'!B$2:B$1201,$AA344)="","",INDEX('Per Invoice'!B$2:B$1201,$AA344)))</f>
        <v/>
      </c>
      <c r="C344">
        <f>IF($AA344="","",IF(INDEX('Per Invoice'!C$2:C$1201,$AA344)="","",INDEX('Per Invoice'!C$2:C$1201,$AA344)))</f>
        <v/>
      </c>
      <c r="D344">
        <f>IF($AA344="","",IF(INDEX('Per Invoice'!D$2:D$1201,$AA344)="","",INDEX('Per Invoice'!D$2:D$1201,$AA344)))</f>
        <v/>
      </c>
      <c r="E344">
        <f>IF($AA344="","",IF(INDEX('Per Invoice'!E$2:E$1201,$AA344)="","",INDEX('Per Invoice'!E$2:E$1201,$AA344)))</f>
        <v/>
      </c>
      <c r="F344">
        <f>IF($AA344="","",IF(INDEX('Per Invoice'!F$2:F$1201,$AA344)="","",INDEX('Per Invoice'!F$2:F$1201,$AA344)))</f>
        <v/>
      </c>
      <c r="G344">
        <f>IF($AA344="","",IF(INDEX('Per Invoice'!G$2:G$1201,$AA344)="","",INDEX('Per Invoice'!G$2:G$1201,$AA344)))</f>
        <v/>
      </c>
      <c r="H344">
        <f>IF($AA344="","",IF(INDEX('Per Invoice'!H$2:H$1201,$AA344)="","",INDEX('Per Invoice'!H$2:H$1201,$AA344)))</f>
        <v/>
      </c>
      <c r="I344">
        <f>IF($AA344="","",IF(INDEX('Per Invoice'!I$2:I$1201,$AA344)="","",INDEX('Per Invoice'!I$2:I$1201,$AA344)))</f>
        <v/>
      </c>
      <c r="J344">
        <f>IF($AA344="","",IF(INDEX('Per Invoice'!J$2:J$1201,$AA344)="","",INDEX('Per Invoice'!J$2:J$1201,$AA344)))</f>
        <v/>
      </c>
      <c r="K344">
        <f>IF($AA344="","",IF(INDEX('Per Invoice'!K$2:K$1201,$AA344)="","",INDEX('Per Invoice'!K$2:K$1201,$AA344)))</f>
        <v/>
      </c>
      <c r="L344">
        <f>IF($AA344="","",IF(INDEX('Per Invoice'!L$2:L$1201,$AA344)="","",INDEX('Per Invoice'!L$2:L$1201,$AA344)))</f>
        <v/>
      </c>
      <c r="M344">
        <f>IF($AA344="","",IF(INDEX('Per Invoice'!M$2:M$1201,$AA344)="","",INDEX('Per Invoice'!M$2:M$1201,$AA344)))</f>
        <v/>
      </c>
      <c r="N344">
        <f>IF($AA344="","",IF(INDEX('Per Invoice'!N$2:N$1201,$AA344)="","",INDEX('Per Invoice'!N$2:N$1201,$AA344)))</f>
        <v/>
      </c>
      <c r="O344">
        <f>IF($AA344="","",IF(INDEX('Per Invoice'!O$2:O$1201,$AA344)="","",INDEX('Per Invoice'!O$2:O$1201,$AA344)))</f>
        <v/>
      </c>
      <c r="P344" s="7">
        <f>IF($AA344="","",IF(INDEX('Per Invoice'!P$2:P$1201,$AA344)="","",INDEX('Per Invoice'!P$2:P$1201,$AA344)))</f>
        <v/>
      </c>
      <c r="Q344">
        <f>IF($AA344="","",IF(INDEX('Per Invoice'!Q$2:Q$1201,$AA344)="","",INDEX('Per Invoice'!Q$2:Q$1201,$AA344)))</f>
        <v/>
      </c>
      <c r="R344" s="7">
        <f>IF($AA344="","",IF(INDEX('Per Invoice'!R$2:R$1201,$AA344)="","",INDEX('Per Invoice'!R$2:R$1201,$AA344)))</f>
        <v/>
      </c>
      <c r="S344" s="7">
        <f>IF($AA344="","",IF(INDEX('Per Invoice'!S$2:S$1201,$AA344)="","",INDEX('Per Invoice'!S$2:S$1201,$AA344)))</f>
        <v/>
      </c>
      <c r="T344">
        <f>IF($AA344="","",IF(INDEX('Per Invoice'!T$2:T$1201,$AA344)="","",INDEX('Per Invoice'!T$2:T$1201,$AA344)))</f>
        <v/>
      </c>
      <c r="U344" s="7">
        <f>IF($AA344="","",IF(INDEX('Per Invoice'!U$2:U$1201,$AA344)="","",INDEX('Per Invoice'!U$2:U$1201,$AA344)))</f>
        <v/>
      </c>
      <c r="V344" s="7">
        <f>IF($AA344="","",IF(INDEX('Per Invoice'!V$2:V$1201,$AA344)="","",INDEX('Per Invoice'!V$2:V$1201,$AA344)))</f>
        <v/>
      </c>
      <c r="W344" s="7">
        <f>IF($AA344="","",IF(INDEX('Per Invoice'!W$2:W$1201,$AA344)="","",INDEX('Per Invoice'!W$2:W$1201,$AA344)))</f>
        <v/>
      </c>
      <c r="X344" s="7">
        <f>IF($AA344="","",IF(INDEX('Per Invoice'!X$2:X$1201,$AA344)="","",INDEX('Per Invoice'!X$2:X$1201,$AA344)))</f>
        <v/>
      </c>
      <c r="Y344" s="7">
        <f>IF($AA344="","",IF(INDEX('Per Invoice'!Y$2:Y$1201,$AA344)="","",INDEX('Per Invoice'!Y$2:Y$1201,$AA344)))</f>
        <v/>
      </c>
      <c r="Z344" s="7">
        <f>IF($AA344="","",IF(INDEX('Per Invoice'!Z$2:Z$1201,$AA344)="","",INDEX('Per Invoice'!Z$2:Z$1201,$AA344)))</f>
        <v/>
      </c>
      <c r="AA344" s="16">
        <f>IFERROR(MATCH(Settings!$C$27&amp;"|"&amp;ROWS($AA$2:$AA344),'Per Invoice'!$AB$2:$AB$1201,0),"")</f>
        <v/>
      </c>
    </row>
    <row r="345">
      <c r="A345">
        <f>IF($AA345="","",IF(INDEX('Per Invoice'!A$2:A$1201,$AA345)="","",INDEX('Per Invoice'!A$2:A$1201,$AA345)))</f>
        <v/>
      </c>
      <c r="B345">
        <f>IF($AA345="","",IF(INDEX('Per Invoice'!B$2:B$1201,$AA345)="","",INDEX('Per Invoice'!B$2:B$1201,$AA345)))</f>
        <v/>
      </c>
      <c r="C345">
        <f>IF($AA345="","",IF(INDEX('Per Invoice'!C$2:C$1201,$AA345)="","",INDEX('Per Invoice'!C$2:C$1201,$AA345)))</f>
        <v/>
      </c>
      <c r="D345">
        <f>IF($AA345="","",IF(INDEX('Per Invoice'!D$2:D$1201,$AA345)="","",INDEX('Per Invoice'!D$2:D$1201,$AA345)))</f>
        <v/>
      </c>
      <c r="E345">
        <f>IF($AA345="","",IF(INDEX('Per Invoice'!E$2:E$1201,$AA345)="","",INDEX('Per Invoice'!E$2:E$1201,$AA345)))</f>
        <v/>
      </c>
      <c r="F345">
        <f>IF($AA345="","",IF(INDEX('Per Invoice'!F$2:F$1201,$AA345)="","",INDEX('Per Invoice'!F$2:F$1201,$AA345)))</f>
        <v/>
      </c>
      <c r="G345">
        <f>IF($AA345="","",IF(INDEX('Per Invoice'!G$2:G$1201,$AA345)="","",INDEX('Per Invoice'!G$2:G$1201,$AA345)))</f>
        <v/>
      </c>
      <c r="H345">
        <f>IF($AA345="","",IF(INDEX('Per Invoice'!H$2:H$1201,$AA345)="","",INDEX('Per Invoice'!H$2:H$1201,$AA345)))</f>
        <v/>
      </c>
      <c r="I345">
        <f>IF($AA345="","",IF(INDEX('Per Invoice'!I$2:I$1201,$AA345)="","",INDEX('Per Invoice'!I$2:I$1201,$AA345)))</f>
        <v/>
      </c>
      <c r="J345">
        <f>IF($AA345="","",IF(INDEX('Per Invoice'!J$2:J$1201,$AA345)="","",INDEX('Per Invoice'!J$2:J$1201,$AA345)))</f>
        <v/>
      </c>
      <c r="K345">
        <f>IF($AA345="","",IF(INDEX('Per Invoice'!K$2:K$1201,$AA345)="","",INDEX('Per Invoice'!K$2:K$1201,$AA345)))</f>
        <v/>
      </c>
      <c r="L345">
        <f>IF($AA345="","",IF(INDEX('Per Invoice'!L$2:L$1201,$AA345)="","",INDEX('Per Invoice'!L$2:L$1201,$AA345)))</f>
        <v/>
      </c>
      <c r="M345">
        <f>IF($AA345="","",IF(INDEX('Per Invoice'!M$2:M$1201,$AA345)="","",INDEX('Per Invoice'!M$2:M$1201,$AA345)))</f>
        <v/>
      </c>
      <c r="N345">
        <f>IF($AA345="","",IF(INDEX('Per Invoice'!N$2:N$1201,$AA345)="","",INDEX('Per Invoice'!N$2:N$1201,$AA345)))</f>
        <v/>
      </c>
      <c r="O345">
        <f>IF($AA345="","",IF(INDEX('Per Invoice'!O$2:O$1201,$AA345)="","",INDEX('Per Invoice'!O$2:O$1201,$AA345)))</f>
        <v/>
      </c>
      <c r="P345" s="7">
        <f>IF($AA345="","",IF(INDEX('Per Invoice'!P$2:P$1201,$AA345)="","",INDEX('Per Invoice'!P$2:P$1201,$AA345)))</f>
        <v/>
      </c>
      <c r="Q345">
        <f>IF($AA345="","",IF(INDEX('Per Invoice'!Q$2:Q$1201,$AA345)="","",INDEX('Per Invoice'!Q$2:Q$1201,$AA345)))</f>
        <v/>
      </c>
      <c r="R345" s="7">
        <f>IF($AA345="","",IF(INDEX('Per Invoice'!R$2:R$1201,$AA345)="","",INDEX('Per Invoice'!R$2:R$1201,$AA345)))</f>
        <v/>
      </c>
      <c r="S345" s="7">
        <f>IF($AA345="","",IF(INDEX('Per Invoice'!S$2:S$1201,$AA345)="","",INDEX('Per Invoice'!S$2:S$1201,$AA345)))</f>
        <v/>
      </c>
      <c r="T345">
        <f>IF($AA345="","",IF(INDEX('Per Invoice'!T$2:T$1201,$AA345)="","",INDEX('Per Invoice'!T$2:T$1201,$AA345)))</f>
        <v/>
      </c>
      <c r="U345" s="7">
        <f>IF($AA345="","",IF(INDEX('Per Invoice'!U$2:U$1201,$AA345)="","",INDEX('Per Invoice'!U$2:U$1201,$AA345)))</f>
        <v/>
      </c>
      <c r="V345" s="7">
        <f>IF($AA345="","",IF(INDEX('Per Invoice'!V$2:V$1201,$AA345)="","",INDEX('Per Invoice'!V$2:V$1201,$AA345)))</f>
        <v/>
      </c>
      <c r="W345" s="7">
        <f>IF($AA345="","",IF(INDEX('Per Invoice'!W$2:W$1201,$AA345)="","",INDEX('Per Invoice'!W$2:W$1201,$AA345)))</f>
        <v/>
      </c>
      <c r="X345" s="7">
        <f>IF($AA345="","",IF(INDEX('Per Invoice'!X$2:X$1201,$AA345)="","",INDEX('Per Invoice'!X$2:X$1201,$AA345)))</f>
        <v/>
      </c>
      <c r="Y345" s="7">
        <f>IF($AA345="","",IF(INDEX('Per Invoice'!Y$2:Y$1201,$AA345)="","",INDEX('Per Invoice'!Y$2:Y$1201,$AA345)))</f>
        <v/>
      </c>
      <c r="Z345" s="7">
        <f>IF($AA345="","",IF(INDEX('Per Invoice'!Z$2:Z$1201,$AA345)="","",INDEX('Per Invoice'!Z$2:Z$1201,$AA345)))</f>
        <v/>
      </c>
      <c r="AA345" s="16">
        <f>IFERROR(MATCH(Settings!$C$27&amp;"|"&amp;ROWS($AA$2:$AA345),'Per Invoice'!$AB$2:$AB$1201,0),"")</f>
        <v/>
      </c>
    </row>
    <row r="346">
      <c r="A346">
        <f>IF($AA346="","",IF(INDEX('Per Invoice'!A$2:A$1201,$AA346)="","",INDEX('Per Invoice'!A$2:A$1201,$AA346)))</f>
        <v/>
      </c>
      <c r="B346">
        <f>IF($AA346="","",IF(INDEX('Per Invoice'!B$2:B$1201,$AA346)="","",INDEX('Per Invoice'!B$2:B$1201,$AA346)))</f>
        <v/>
      </c>
      <c r="C346">
        <f>IF($AA346="","",IF(INDEX('Per Invoice'!C$2:C$1201,$AA346)="","",INDEX('Per Invoice'!C$2:C$1201,$AA346)))</f>
        <v/>
      </c>
      <c r="D346">
        <f>IF($AA346="","",IF(INDEX('Per Invoice'!D$2:D$1201,$AA346)="","",INDEX('Per Invoice'!D$2:D$1201,$AA346)))</f>
        <v/>
      </c>
      <c r="E346">
        <f>IF($AA346="","",IF(INDEX('Per Invoice'!E$2:E$1201,$AA346)="","",INDEX('Per Invoice'!E$2:E$1201,$AA346)))</f>
        <v/>
      </c>
      <c r="F346">
        <f>IF($AA346="","",IF(INDEX('Per Invoice'!F$2:F$1201,$AA346)="","",INDEX('Per Invoice'!F$2:F$1201,$AA346)))</f>
        <v/>
      </c>
      <c r="G346">
        <f>IF($AA346="","",IF(INDEX('Per Invoice'!G$2:G$1201,$AA346)="","",INDEX('Per Invoice'!G$2:G$1201,$AA346)))</f>
        <v/>
      </c>
      <c r="H346">
        <f>IF($AA346="","",IF(INDEX('Per Invoice'!H$2:H$1201,$AA346)="","",INDEX('Per Invoice'!H$2:H$1201,$AA346)))</f>
        <v/>
      </c>
      <c r="I346">
        <f>IF($AA346="","",IF(INDEX('Per Invoice'!I$2:I$1201,$AA346)="","",INDEX('Per Invoice'!I$2:I$1201,$AA346)))</f>
        <v/>
      </c>
      <c r="J346">
        <f>IF($AA346="","",IF(INDEX('Per Invoice'!J$2:J$1201,$AA346)="","",INDEX('Per Invoice'!J$2:J$1201,$AA346)))</f>
        <v/>
      </c>
      <c r="K346">
        <f>IF($AA346="","",IF(INDEX('Per Invoice'!K$2:K$1201,$AA346)="","",INDEX('Per Invoice'!K$2:K$1201,$AA346)))</f>
        <v/>
      </c>
      <c r="L346">
        <f>IF($AA346="","",IF(INDEX('Per Invoice'!L$2:L$1201,$AA346)="","",INDEX('Per Invoice'!L$2:L$1201,$AA346)))</f>
        <v/>
      </c>
      <c r="M346">
        <f>IF($AA346="","",IF(INDEX('Per Invoice'!M$2:M$1201,$AA346)="","",INDEX('Per Invoice'!M$2:M$1201,$AA346)))</f>
        <v/>
      </c>
      <c r="N346">
        <f>IF($AA346="","",IF(INDEX('Per Invoice'!N$2:N$1201,$AA346)="","",INDEX('Per Invoice'!N$2:N$1201,$AA346)))</f>
        <v/>
      </c>
      <c r="O346">
        <f>IF($AA346="","",IF(INDEX('Per Invoice'!O$2:O$1201,$AA346)="","",INDEX('Per Invoice'!O$2:O$1201,$AA346)))</f>
        <v/>
      </c>
      <c r="P346" s="7">
        <f>IF($AA346="","",IF(INDEX('Per Invoice'!P$2:P$1201,$AA346)="","",INDEX('Per Invoice'!P$2:P$1201,$AA346)))</f>
        <v/>
      </c>
      <c r="Q346">
        <f>IF($AA346="","",IF(INDEX('Per Invoice'!Q$2:Q$1201,$AA346)="","",INDEX('Per Invoice'!Q$2:Q$1201,$AA346)))</f>
        <v/>
      </c>
      <c r="R346" s="7">
        <f>IF($AA346="","",IF(INDEX('Per Invoice'!R$2:R$1201,$AA346)="","",INDEX('Per Invoice'!R$2:R$1201,$AA346)))</f>
        <v/>
      </c>
      <c r="S346" s="7">
        <f>IF($AA346="","",IF(INDEX('Per Invoice'!S$2:S$1201,$AA346)="","",INDEX('Per Invoice'!S$2:S$1201,$AA346)))</f>
        <v/>
      </c>
      <c r="T346">
        <f>IF($AA346="","",IF(INDEX('Per Invoice'!T$2:T$1201,$AA346)="","",INDEX('Per Invoice'!T$2:T$1201,$AA346)))</f>
        <v/>
      </c>
      <c r="U346" s="7">
        <f>IF($AA346="","",IF(INDEX('Per Invoice'!U$2:U$1201,$AA346)="","",INDEX('Per Invoice'!U$2:U$1201,$AA346)))</f>
        <v/>
      </c>
      <c r="V346" s="7">
        <f>IF($AA346="","",IF(INDEX('Per Invoice'!V$2:V$1201,$AA346)="","",INDEX('Per Invoice'!V$2:V$1201,$AA346)))</f>
        <v/>
      </c>
      <c r="W346" s="7">
        <f>IF($AA346="","",IF(INDEX('Per Invoice'!W$2:W$1201,$AA346)="","",INDEX('Per Invoice'!W$2:W$1201,$AA346)))</f>
        <v/>
      </c>
      <c r="X346" s="7">
        <f>IF($AA346="","",IF(INDEX('Per Invoice'!X$2:X$1201,$AA346)="","",INDEX('Per Invoice'!X$2:X$1201,$AA346)))</f>
        <v/>
      </c>
      <c r="Y346" s="7">
        <f>IF($AA346="","",IF(INDEX('Per Invoice'!Y$2:Y$1201,$AA346)="","",INDEX('Per Invoice'!Y$2:Y$1201,$AA346)))</f>
        <v/>
      </c>
      <c r="Z346" s="7">
        <f>IF($AA346="","",IF(INDEX('Per Invoice'!Z$2:Z$1201,$AA346)="","",INDEX('Per Invoice'!Z$2:Z$1201,$AA346)))</f>
        <v/>
      </c>
      <c r="AA346" s="16">
        <f>IFERROR(MATCH(Settings!$C$27&amp;"|"&amp;ROWS($AA$2:$AA346),'Per Invoice'!$AB$2:$AB$1201,0),"")</f>
        <v/>
      </c>
    </row>
    <row r="347">
      <c r="A347">
        <f>IF($AA347="","",IF(INDEX('Per Invoice'!A$2:A$1201,$AA347)="","",INDEX('Per Invoice'!A$2:A$1201,$AA347)))</f>
        <v/>
      </c>
      <c r="B347">
        <f>IF($AA347="","",IF(INDEX('Per Invoice'!B$2:B$1201,$AA347)="","",INDEX('Per Invoice'!B$2:B$1201,$AA347)))</f>
        <v/>
      </c>
      <c r="C347">
        <f>IF($AA347="","",IF(INDEX('Per Invoice'!C$2:C$1201,$AA347)="","",INDEX('Per Invoice'!C$2:C$1201,$AA347)))</f>
        <v/>
      </c>
      <c r="D347">
        <f>IF($AA347="","",IF(INDEX('Per Invoice'!D$2:D$1201,$AA347)="","",INDEX('Per Invoice'!D$2:D$1201,$AA347)))</f>
        <v/>
      </c>
      <c r="E347">
        <f>IF($AA347="","",IF(INDEX('Per Invoice'!E$2:E$1201,$AA347)="","",INDEX('Per Invoice'!E$2:E$1201,$AA347)))</f>
        <v/>
      </c>
      <c r="F347">
        <f>IF($AA347="","",IF(INDEX('Per Invoice'!F$2:F$1201,$AA347)="","",INDEX('Per Invoice'!F$2:F$1201,$AA347)))</f>
        <v/>
      </c>
      <c r="G347">
        <f>IF($AA347="","",IF(INDEX('Per Invoice'!G$2:G$1201,$AA347)="","",INDEX('Per Invoice'!G$2:G$1201,$AA347)))</f>
        <v/>
      </c>
      <c r="H347">
        <f>IF($AA347="","",IF(INDEX('Per Invoice'!H$2:H$1201,$AA347)="","",INDEX('Per Invoice'!H$2:H$1201,$AA347)))</f>
        <v/>
      </c>
      <c r="I347">
        <f>IF($AA347="","",IF(INDEX('Per Invoice'!I$2:I$1201,$AA347)="","",INDEX('Per Invoice'!I$2:I$1201,$AA347)))</f>
        <v/>
      </c>
      <c r="J347">
        <f>IF($AA347="","",IF(INDEX('Per Invoice'!J$2:J$1201,$AA347)="","",INDEX('Per Invoice'!J$2:J$1201,$AA347)))</f>
        <v/>
      </c>
      <c r="K347">
        <f>IF($AA347="","",IF(INDEX('Per Invoice'!K$2:K$1201,$AA347)="","",INDEX('Per Invoice'!K$2:K$1201,$AA347)))</f>
        <v/>
      </c>
      <c r="L347">
        <f>IF($AA347="","",IF(INDEX('Per Invoice'!L$2:L$1201,$AA347)="","",INDEX('Per Invoice'!L$2:L$1201,$AA347)))</f>
        <v/>
      </c>
      <c r="M347">
        <f>IF($AA347="","",IF(INDEX('Per Invoice'!M$2:M$1201,$AA347)="","",INDEX('Per Invoice'!M$2:M$1201,$AA347)))</f>
        <v/>
      </c>
      <c r="N347">
        <f>IF($AA347="","",IF(INDEX('Per Invoice'!N$2:N$1201,$AA347)="","",INDEX('Per Invoice'!N$2:N$1201,$AA347)))</f>
        <v/>
      </c>
      <c r="O347">
        <f>IF($AA347="","",IF(INDEX('Per Invoice'!O$2:O$1201,$AA347)="","",INDEX('Per Invoice'!O$2:O$1201,$AA347)))</f>
        <v/>
      </c>
      <c r="P347" s="7">
        <f>IF($AA347="","",IF(INDEX('Per Invoice'!P$2:P$1201,$AA347)="","",INDEX('Per Invoice'!P$2:P$1201,$AA347)))</f>
        <v/>
      </c>
      <c r="Q347">
        <f>IF($AA347="","",IF(INDEX('Per Invoice'!Q$2:Q$1201,$AA347)="","",INDEX('Per Invoice'!Q$2:Q$1201,$AA347)))</f>
        <v/>
      </c>
      <c r="R347" s="7">
        <f>IF($AA347="","",IF(INDEX('Per Invoice'!R$2:R$1201,$AA347)="","",INDEX('Per Invoice'!R$2:R$1201,$AA347)))</f>
        <v/>
      </c>
      <c r="S347" s="7">
        <f>IF($AA347="","",IF(INDEX('Per Invoice'!S$2:S$1201,$AA347)="","",INDEX('Per Invoice'!S$2:S$1201,$AA347)))</f>
        <v/>
      </c>
      <c r="T347">
        <f>IF($AA347="","",IF(INDEX('Per Invoice'!T$2:T$1201,$AA347)="","",INDEX('Per Invoice'!T$2:T$1201,$AA347)))</f>
        <v/>
      </c>
      <c r="U347" s="7">
        <f>IF($AA347="","",IF(INDEX('Per Invoice'!U$2:U$1201,$AA347)="","",INDEX('Per Invoice'!U$2:U$1201,$AA347)))</f>
        <v/>
      </c>
      <c r="V347" s="7">
        <f>IF($AA347="","",IF(INDEX('Per Invoice'!V$2:V$1201,$AA347)="","",INDEX('Per Invoice'!V$2:V$1201,$AA347)))</f>
        <v/>
      </c>
      <c r="W347" s="7">
        <f>IF($AA347="","",IF(INDEX('Per Invoice'!W$2:W$1201,$AA347)="","",INDEX('Per Invoice'!W$2:W$1201,$AA347)))</f>
        <v/>
      </c>
      <c r="X347" s="7">
        <f>IF($AA347="","",IF(INDEX('Per Invoice'!X$2:X$1201,$AA347)="","",INDEX('Per Invoice'!X$2:X$1201,$AA347)))</f>
        <v/>
      </c>
      <c r="Y347" s="7">
        <f>IF($AA347="","",IF(INDEX('Per Invoice'!Y$2:Y$1201,$AA347)="","",INDEX('Per Invoice'!Y$2:Y$1201,$AA347)))</f>
        <v/>
      </c>
      <c r="Z347" s="7">
        <f>IF($AA347="","",IF(INDEX('Per Invoice'!Z$2:Z$1201,$AA347)="","",INDEX('Per Invoice'!Z$2:Z$1201,$AA347)))</f>
        <v/>
      </c>
      <c r="AA347" s="16">
        <f>IFERROR(MATCH(Settings!$C$27&amp;"|"&amp;ROWS($AA$2:$AA347),'Per Invoice'!$AB$2:$AB$1201,0),"")</f>
        <v/>
      </c>
    </row>
    <row r="348">
      <c r="A348">
        <f>IF($AA348="","",IF(INDEX('Per Invoice'!A$2:A$1201,$AA348)="","",INDEX('Per Invoice'!A$2:A$1201,$AA348)))</f>
        <v/>
      </c>
      <c r="B348">
        <f>IF($AA348="","",IF(INDEX('Per Invoice'!B$2:B$1201,$AA348)="","",INDEX('Per Invoice'!B$2:B$1201,$AA348)))</f>
        <v/>
      </c>
      <c r="C348">
        <f>IF($AA348="","",IF(INDEX('Per Invoice'!C$2:C$1201,$AA348)="","",INDEX('Per Invoice'!C$2:C$1201,$AA348)))</f>
        <v/>
      </c>
      <c r="D348">
        <f>IF($AA348="","",IF(INDEX('Per Invoice'!D$2:D$1201,$AA348)="","",INDEX('Per Invoice'!D$2:D$1201,$AA348)))</f>
        <v/>
      </c>
      <c r="E348">
        <f>IF($AA348="","",IF(INDEX('Per Invoice'!E$2:E$1201,$AA348)="","",INDEX('Per Invoice'!E$2:E$1201,$AA348)))</f>
        <v/>
      </c>
      <c r="F348">
        <f>IF($AA348="","",IF(INDEX('Per Invoice'!F$2:F$1201,$AA348)="","",INDEX('Per Invoice'!F$2:F$1201,$AA348)))</f>
        <v/>
      </c>
      <c r="G348">
        <f>IF($AA348="","",IF(INDEX('Per Invoice'!G$2:G$1201,$AA348)="","",INDEX('Per Invoice'!G$2:G$1201,$AA348)))</f>
        <v/>
      </c>
      <c r="H348">
        <f>IF($AA348="","",IF(INDEX('Per Invoice'!H$2:H$1201,$AA348)="","",INDEX('Per Invoice'!H$2:H$1201,$AA348)))</f>
        <v/>
      </c>
      <c r="I348">
        <f>IF($AA348="","",IF(INDEX('Per Invoice'!I$2:I$1201,$AA348)="","",INDEX('Per Invoice'!I$2:I$1201,$AA348)))</f>
        <v/>
      </c>
      <c r="J348">
        <f>IF($AA348="","",IF(INDEX('Per Invoice'!J$2:J$1201,$AA348)="","",INDEX('Per Invoice'!J$2:J$1201,$AA348)))</f>
        <v/>
      </c>
      <c r="K348">
        <f>IF($AA348="","",IF(INDEX('Per Invoice'!K$2:K$1201,$AA348)="","",INDEX('Per Invoice'!K$2:K$1201,$AA348)))</f>
        <v/>
      </c>
      <c r="L348">
        <f>IF($AA348="","",IF(INDEX('Per Invoice'!L$2:L$1201,$AA348)="","",INDEX('Per Invoice'!L$2:L$1201,$AA348)))</f>
        <v/>
      </c>
      <c r="M348">
        <f>IF($AA348="","",IF(INDEX('Per Invoice'!M$2:M$1201,$AA348)="","",INDEX('Per Invoice'!M$2:M$1201,$AA348)))</f>
        <v/>
      </c>
      <c r="N348">
        <f>IF($AA348="","",IF(INDEX('Per Invoice'!N$2:N$1201,$AA348)="","",INDEX('Per Invoice'!N$2:N$1201,$AA348)))</f>
        <v/>
      </c>
      <c r="O348">
        <f>IF($AA348="","",IF(INDEX('Per Invoice'!O$2:O$1201,$AA348)="","",INDEX('Per Invoice'!O$2:O$1201,$AA348)))</f>
        <v/>
      </c>
      <c r="P348" s="7">
        <f>IF($AA348="","",IF(INDEX('Per Invoice'!P$2:P$1201,$AA348)="","",INDEX('Per Invoice'!P$2:P$1201,$AA348)))</f>
        <v/>
      </c>
      <c r="Q348">
        <f>IF($AA348="","",IF(INDEX('Per Invoice'!Q$2:Q$1201,$AA348)="","",INDEX('Per Invoice'!Q$2:Q$1201,$AA348)))</f>
        <v/>
      </c>
      <c r="R348" s="7">
        <f>IF($AA348="","",IF(INDEX('Per Invoice'!R$2:R$1201,$AA348)="","",INDEX('Per Invoice'!R$2:R$1201,$AA348)))</f>
        <v/>
      </c>
      <c r="S348" s="7">
        <f>IF($AA348="","",IF(INDEX('Per Invoice'!S$2:S$1201,$AA348)="","",INDEX('Per Invoice'!S$2:S$1201,$AA348)))</f>
        <v/>
      </c>
      <c r="T348">
        <f>IF($AA348="","",IF(INDEX('Per Invoice'!T$2:T$1201,$AA348)="","",INDEX('Per Invoice'!T$2:T$1201,$AA348)))</f>
        <v/>
      </c>
      <c r="U348" s="7">
        <f>IF($AA348="","",IF(INDEX('Per Invoice'!U$2:U$1201,$AA348)="","",INDEX('Per Invoice'!U$2:U$1201,$AA348)))</f>
        <v/>
      </c>
      <c r="V348" s="7">
        <f>IF($AA348="","",IF(INDEX('Per Invoice'!V$2:V$1201,$AA348)="","",INDEX('Per Invoice'!V$2:V$1201,$AA348)))</f>
        <v/>
      </c>
      <c r="W348" s="7">
        <f>IF($AA348="","",IF(INDEX('Per Invoice'!W$2:W$1201,$AA348)="","",INDEX('Per Invoice'!W$2:W$1201,$AA348)))</f>
        <v/>
      </c>
      <c r="X348" s="7">
        <f>IF($AA348="","",IF(INDEX('Per Invoice'!X$2:X$1201,$AA348)="","",INDEX('Per Invoice'!X$2:X$1201,$AA348)))</f>
        <v/>
      </c>
      <c r="Y348" s="7">
        <f>IF($AA348="","",IF(INDEX('Per Invoice'!Y$2:Y$1201,$AA348)="","",INDEX('Per Invoice'!Y$2:Y$1201,$AA348)))</f>
        <v/>
      </c>
      <c r="Z348" s="7">
        <f>IF($AA348="","",IF(INDEX('Per Invoice'!Z$2:Z$1201,$AA348)="","",INDEX('Per Invoice'!Z$2:Z$1201,$AA348)))</f>
        <v/>
      </c>
      <c r="AA348" s="16">
        <f>IFERROR(MATCH(Settings!$C$27&amp;"|"&amp;ROWS($AA$2:$AA348),'Per Invoice'!$AB$2:$AB$1201,0),"")</f>
        <v/>
      </c>
    </row>
    <row r="349">
      <c r="A349">
        <f>IF($AA349="","",IF(INDEX('Per Invoice'!A$2:A$1201,$AA349)="","",INDEX('Per Invoice'!A$2:A$1201,$AA349)))</f>
        <v/>
      </c>
      <c r="B349">
        <f>IF($AA349="","",IF(INDEX('Per Invoice'!B$2:B$1201,$AA349)="","",INDEX('Per Invoice'!B$2:B$1201,$AA349)))</f>
        <v/>
      </c>
      <c r="C349">
        <f>IF($AA349="","",IF(INDEX('Per Invoice'!C$2:C$1201,$AA349)="","",INDEX('Per Invoice'!C$2:C$1201,$AA349)))</f>
        <v/>
      </c>
      <c r="D349">
        <f>IF($AA349="","",IF(INDEX('Per Invoice'!D$2:D$1201,$AA349)="","",INDEX('Per Invoice'!D$2:D$1201,$AA349)))</f>
        <v/>
      </c>
      <c r="E349">
        <f>IF($AA349="","",IF(INDEX('Per Invoice'!E$2:E$1201,$AA349)="","",INDEX('Per Invoice'!E$2:E$1201,$AA349)))</f>
        <v/>
      </c>
      <c r="F349">
        <f>IF($AA349="","",IF(INDEX('Per Invoice'!F$2:F$1201,$AA349)="","",INDEX('Per Invoice'!F$2:F$1201,$AA349)))</f>
        <v/>
      </c>
      <c r="G349">
        <f>IF($AA349="","",IF(INDEX('Per Invoice'!G$2:G$1201,$AA349)="","",INDEX('Per Invoice'!G$2:G$1201,$AA349)))</f>
        <v/>
      </c>
      <c r="H349">
        <f>IF($AA349="","",IF(INDEX('Per Invoice'!H$2:H$1201,$AA349)="","",INDEX('Per Invoice'!H$2:H$1201,$AA349)))</f>
        <v/>
      </c>
      <c r="I349">
        <f>IF($AA349="","",IF(INDEX('Per Invoice'!I$2:I$1201,$AA349)="","",INDEX('Per Invoice'!I$2:I$1201,$AA349)))</f>
        <v/>
      </c>
      <c r="J349">
        <f>IF($AA349="","",IF(INDEX('Per Invoice'!J$2:J$1201,$AA349)="","",INDEX('Per Invoice'!J$2:J$1201,$AA349)))</f>
        <v/>
      </c>
      <c r="K349">
        <f>IF($AA349="","",IF(INDEX('Per Invoice'!K$2:K$1201,$AA349)="","",INDEX('Per Invoice'!K$2:K$1201,$AA349)))</f>
        <v/>
      </c>
      <c r="L349">
        <f>IF($AA349="","",IF(INDEX('Per Invoice'!L$2:L$1201,$AA349)="","",INDEX('Per Invoice'!L$2:L$1201,$AA349)))</f>
        <v/>
      </c>
      <c r="M349">
        <f>IF($AA349="","",IF(INDEX('Per Invoice'!M$2:M$1201,$AA349)="","",INDEX('Per Invoice'!M$2:M$1201,$AA349)))</f>
        <v/>
      </c>
      <c r="N349">
        <f>IF($AA349="","",IF(INDEX('Per Invoice'!N$2:N$1201,$AA349)="","",INDEX('Per Invoice'!N$2:N$1201,$AA349)))</f>
        <v/>
      </c>
      <c r="O349">
        <f>IF($AA349="","",IF(INDEX('Per Invoice'!O$2:O$1201,$AA349)="","",INDEX('Per Invoice'!O$2:O$1201,$AA349)))</f>
        <v/>
      </c>
      <c r="P349" s="7">
        <f>IF($AA349="","",IF(INDEX('Per Invoice'!P$2:P$1201,$AA349)="","",INDEX('Per Invoice'!P$2:P$1201,$AA349)))</f>
        <v/>
      </c>
      <c r="Q349">
        <f>IF($AA349="","",IF(INDEX('Per Invoice'!Q$2:Q$1201,$AA349)="","",INDEX('Per Invoice'!Q$2:Q$1201,$AA349)))</f>
        <v/>
      </c>
      <c r="R349" s="7">
        <f>IF($AA349="","",IF(INDEX('Per Invoice'!R$2:R$1201,$AA349)="","",INDEX('Per Invoice'!R$2:R$1201,$AA349)))</f>
        <v/>
      </c>
      <c r="S349" s="7">
        <f>IF($AA349="","",IF(INDEX('Per Invoice'!S$2:S$1201,$AA349)="","",INDEX('Per Invoice'!S$2:S$1201,$AA349)))</f>
        <v/>
      </c>
      <c r="T349">
        <f>IF($AA349="","",IF(INDEX('Per Invoice'!T$2:T$1201,$AA349)="","",INDEX('Per Invoice'!T$2:T$1201,$AA349)))</f>
        <v/>
      </c>
      <c r="U349" s="7">
        <f>IF($AA349="","",IF(INDEX('Per Invoice'!U$2:U$1201,$AA349)="","",INDEX('Per Invoice'!U$2:U$1201,$AA349)))</f>
        <v/>
      </c>
      <c r="V349" s="7">
        <f>IF($AA349="","",IF(INDEX('Per Invoice'!V$2:V$1201,$AA349)="","",INDEX('Per Invoice'!V$2:V$1201,$AA349)))</f>
        <v/>
      </c>
      <c r="W349" s="7">
        <f>IF($AA349="","",IF(INDEX('Per Invoice'!W$2:W$1201,$AA349)="","",INDEX('Per Invoice'!W$2:W$1201,$AA349)))</f>
        <v/>
      </c>
      <c r="X349" s="7">
        <f>IF($AA349="","",IF(INDEX('Per Invoice'!X$2:X$1201,$AA349)="","",INDEX('Per Invoice'!X$2:X$1201,$AA349)))</f>
        <v/>
      </c>
      <c r="Y349" s="7">
        <f>IF($AA349="","",IF(INDEX('Per Invoice'!Y$2:Y$1201,$AA349)="","",INDEX('Per Invoice'!Y$2:Y$1201,$AA349)))</f>
        <v/>
      </c>
      <c r="Z349" s="7">
        <f>IF($AA349="","",IF(INDEX('Per Invoice'!Z$2:Z$1201,$AA349)="","",INDEX('Per Invoice'!Z$2:Z$1201,$AA349)))</f>
        <v/>
      </c>
      <c r="AA349" s="16">
        <f>IFERROR(MATCH(Settings!$C$27&amp;"|"&amp;ROWS($AA$2:$AA349),'Per Invoice'!$AB$2:$AB$1201,0),"")</f>
        <v/>
      </c>
    </row>
    <row r="350">
      <c r="A350">
        <f>IF($AA350="","",IF(INDEX('Per Invoice'!A$2:A$1201,$AA350)="","",INDEX('Per Invoice'!A$2:A$1201,$AA350)))</f>
        <v/>
      </c>
      <c r="B350">
        <f>IF($AA350="","",IF(INDEX('Per Invoice'!B$2:B$1201,$AA350)="","",INDEX('Per Invoice'!B$2:B$1201,$AA350)))</f>
        <v/>
      </c>
      <c r="C350">
        <f>IF($AA350="","",IF(INDEX('Per Invoice'!C$2:C$1201,$AA350)="","",INDEX('Per Invoice'!C$2:C$1201,$AA350)))</f>
        <v/>
      </c>
      <c r="D350">
        <f>IF($AA350="","",IF(INDEX('Per Invoice'!D$2:D$1201,$AA350)="","",INDEX('Per Invoice'!D$2:D$1201,$AA350)))</f>
        <v/>
      </c>
      <c r="E350">
        <f>IF($AA350="","",IF(INDEX('Per Invoice'!E$2:E$1201,$AA350)="","",INDEX('Per Invoice'!E$2:E$1201,$AA350)))</f>
        <v/>
      </c>
      <c r="F350">
        <f>IF($AA350="","",IF(INDEX('Per Invoice'!F$2:F$1201,$AA350)="","",INDEX('Per Invoice'!F$2:F$1201,$AA350)))</f>
        <v/>
      </c>
      <c r="G350">
        <f>IF($AA350="","",IF(INDEX('Per Invoice'!G$2:G$1201,$AA350)="","",INDEX('Per Invoice'!G$2:G$1201,$AA350)))</f>
        <v/>
      </c>
      <c r="H350">
        <f>IF($AA350="","",IF(INDEX('Per Invoice'!H$2:H$1201,$AA350)="","",INDEX('Per Invoice'!H$2:H$1201,$AA350)))</f>
        <v/>
      </c>
      <c r="I350">
        <f>IF($AA350="","",IF(INDEX('Per Invoice'!I$2:I$1201,$AA350)="","",INDEX('Per Invoice'!I$2:I$1201,$AA350)))</f>
        <v/>
      </c>
      <c r="J350">
        <f>IF($AA350="","",IF(INDEX('Per Invoice'!J$2:J$1201,$AA350)="","",INDEX('Per Invoice'!J$2:J$1201,$AA350)))</f>
        <v/>
      </c>
      <c r="K350">
        <f>IF($AA350="","",IF(INDEX('Per Invoice'!K$2:K$1201,$AA350)="","",INDEX('Per Invoice'!K$2:K$1201,$AA350)))</f>
        <v/>
      </c>
      <c r="L350">
        <f>IF($AA350="","",IF(INDEX('Per Invoice'!L$2:L$1201,$AA350)="","",INDEX('Per Invoice'!L$2:L$1201,$AA350)))</f>
        <v/>
      </c>
      <c r="M350">
        <f>IF($AA350="","",IF(INDEX('Per Invoice'!M$2:M$1201,$AA350)="","",INDEX('Per Invoice'!M$2:M$1201,$AA350)))</f>
        <v/>
      </c>
      <c r="N350">
        <f>IF($AA350="","",IF(INDEX('Per Invoice'!N$2:N$1201,$AA350)="","",INDEX('Per Invoice'!N$2:N$1201,$AA350)))</f>
        <v/>
      </c>
      <c r="O350">
        <f>IF($AA350="","",IF(INDEX('Per Invoice'!O$2:O$1201,$AA350)="","",INDEX('Per Invoice'!O$2:O$1201,$AA350)))</f>
        <v/>
      </c>
      <c r="P350" s="7">
        <f>IF($AA350="","",IF(INDEX('Per Invoice'!P$2:P$1201,$AA350)="","",INDEX('Per Invoice'!P$2:P$1201,$AA350)))</f>
        <v/>
      </c>
      <c r="Q350">
        <f>IF($AA350="","",IF(INDEX('Per Invoice'!Q$2:Q$1201,$AA350)="","",INDEX('Per Invoice'!Q$2:Q$1201,$AA350)))</f>
        <v/>
      </c>
      <c r="R350" s="7">
        <f>IF($AA350="","",IF(INDEX('Per Invoice'!R$2:R$1201,$AA350)="","",INDEX('Per Invoice'!R$2:R$1201,$AA350)))</f>
        <v/>
      </c>
      <c r="S350" s="7">
        <f>IF($AA350="","",IF(INDEX('Per Invoice'!S$2:S$1201,$AA350)="","",INDEX('Per Invoice'!S$2:S$1201,$AA350)))</f>
        <v/>
      </c>
      <c r="T350">
        <f>IF($AA350="","",IF(INDEX('Per Invoice'!T$2:T$1201,$AA350)="","",INDEX('Per Invoice'!T$2:T$1201,$AA350)))</f>
        <v/>
      </c>
      <c r="U350" s="7">
        <f>IF($AA350="","",IF(INDEX('Per Invoice'!U$2:U$1201,$AA350)="","",INDEX('Per Invoice'!U$2:U$1201,$AA350)))</f>
        <v/>
      </c>
      <c r="V350" s="7">
        <f>IF($AA350="","",IF(INDEX('Per Invoice'!V$2:V$1201,$AA350)="","",INDEX('Per Invoice'!V$2:V$1201,$AA350)))</f>
        <v/>
      </c>
      <c r="W350" s="7">
        <f>IF($AA350="","",IF(INDEX('Per Invoice'!W$2:W$1201,$AA350)="","",INDEX('Per Invoice'!W$2:W$1201,$AA350)))</f>
        <v/>
      </c>
      <c r="X350" s="7">
        <f>IF($AA350="","",IF(INDEX('Per Invoice'!X$2:X$1201,$AA350)="","",INDEX('Per Invoice'!X$2:X$1201,$AA350)))</f>
        <v/>
      </c>
      <c r="Y350" s="7">
        <f>IF($AA350="","",IF(INDEX('Per Invoice'!Y$2:Y$1201,$AA350)="","",INDEX('Per Invoice'!Y$2:Y$1201,$AA350)))</f>
        <v/>
      </c>
      <c r="Z350" s="7">
        <f>IF($AA350="","",IF(INDEX('Per Invoice'!Z$2:Z$1201,$AA350)="","",INDEX('Per Invoice'!Z$2:Z$1201,$AA350)))</f>
        <v/>
      </c>
      <c r="AA350" s="16">
        <f>IFERROR(MATCH(Settings!$C$27&amp;"|"&amp;ROWS($AA$2:$AA350),'Per Invoice'!$AB$2:$AB$1201,0),"")</f>
        <v/>
      </c>
    </row>
    <row r="351">
      <c r="A351">
        <f>IF($AA351="","",IF(INDEX('Per Invoice'!A$2:A$1201,$AA351)="","",INDEX('Per Invoice'!A$2:A$1201,$AA351)))</f>
        <v/>
      </c>
      <c r="B351">
        <f>IF($AA351="","",IF(INDEX('Per Invoice'!B$2:B$1201,$AA351)="","",INDEX('Per Invoice'!B$2:B$1201,$AA351)))</f>
        <v/>
      </c>
      <c r="C351">
        <f>IF($AA351="","",IF(INDEX('Per Invoice'!C$2:C$1201,$AA351)="","",INDEX('Per Invoice'!C$2:C$1201,$AA351)))</f>
        <v/>
      </c>
      <c r="D351">
        <f>IF($AA351="","",IF(INDEX('Per Invoice'!D$2:D$1201,$AA351)="","",INDEX('Per Invoice'!D$2:D$1201,$AA351)))</f>
        <v/>
      </c>
      <c r="E351">
        <f>IF($AA351="","",IF(INDEX('Per Invoice'!E$2:E$1201,$AA351)="","",INDEX('Per Invoice'!E$2:E$1201,$AA351)))</f>
        <v/>
      </c>
      <c r="F351">
        <f>IF($AA351="","",IF(INDEX('Per Invoice'!F$2:F$1201,$AA351)="","",INDEX('Per Invoice'!F$2:F$1201,$AA351)))</f>
        <v/>
      </c>
      <c r="G351">
        <f>IF($AA351="","",IF(INDEX('Per Invoice'!G$2:G$1201,$AA351)="","",INDEX('Per Invoice'!G$2:G$1201,$AA351)))</f>
        <v/>
      </c>
      <c r="H351">
        <f>IF($AA351="","",IF(INDEX('Per Invoice'!H$2:H$1201,$AA351)="","",INDEX('Per Invoice'!H$2:H$1201,$AA351)))</f>
        <v/>
      </c>
      <c r="I351">
        <f>IF($AA351="","",IF(INDEX('Per Invoice'!I$2:I$1201,$AA351)="","",INDEX('Per Invoice'!I$2:I$1201,$AA351)))</f>
        <v/>
      </c>
      <c r="J351">
        <f>IF($AA351="","",IF(INDEX('Per Invoice'!J$2:J$1201,$AA351)="","",INDEX('Per Invoice'!J$2:J$1201,$AA351)))</f>
        <v/>
      </c>
      <c r="K351">
        <f>IF($AA351="","",IF(INDEX('Per Invoice'!K$2:K$1201,$AA351)="","",INDEX('Per Invoice'!K$2:K$1201,$AA351)))</f>
        <v/>
      </c>
      <c r="L351">
        <f>IF($AA351="","",IF(INDEX('Per Invoice'!L$2:L$1201,$AA351)="","",INDEX('Per Invoice'!L$2:L$1201,$AA351)))</f>
        <v/>
      </c>
      <c r="M351">
        <f>IF($AA351="","",IF(INDEX('Per Invoice'!M$2:M$1201,$AA351)="","",INDEX('Per Invoice'!M$2:M$1201,$AA351)))</f>
        <v/>
      </c>
      <c r="N351">
        <f>IF($AA351="","",IF(INDEX('Per Invoice'!N$2:N$1201,$AA351)="","",INDEX('Per Invoice'!N$2:N$1201,$AA351)))</f>
        <v/>
      </c>
      <c r="O351">
        <f>IF($AA351="","",IF(INDEX('Per Invoice'!O$2:O$1201,$AA351)="","",INDEX('Per Invoice'!O$2:O$1201,$AA351)))</f>
        <v/>
      </c>
      <c r="P351" s="7">
        <f>IF($AA351="","",IF(INDEX('Per Invoice'!P$2:P$1201,$AA351)="","",INDEX('Per Invoice'!P$2:P$1201,$AA351)))</f>
        <v/>
      </c>
      <c r="Q351">
        <f>IF($AA351="","",IF(INDEX('Per Invoice'!Q$2:Q$1201,$AA351)="","",INDEX('Per Invoice'!Q$2:Q$1201,$AA351)))</f>
        <v/>
      </c>
      <c r="R351" s="7">
        <f>IF($AA351="","",IF(INDEX('Per Invoice'!R$2:R$1201,$AA351)="","",INDEX('Per Invoice'!R$2:R$1201,$AA351)))</f>
        <v/>
      </c>
      <c r="S351" s="7">
        <f>IF($AA351="","",IF(INDEX('Per Invoice'!S$2:S$1201,$AA351)="","",INDEX('Per Invoice'!S$2:S$1201,$AA351)))</f>
        <v/>
      </c>
      <c r="T351">
        <f>IF($AA351="","",IF(INDEX('Per Invoice'!T$2:T$1201,$AA351)="","",INDEX('Per Invoice'!T$2:T$1201,$AA351)))</f>
        <v/>
      </c>
      <c r="U351" s="7">
        <f>IF($AA351="","",IF(INDEX('Per Invoice'!U$2:U$1201,$AA351)="","",INDEX('Per Invoice'!U$2:U$1201,$AA351)))</f>
        <v/>
      </c>
      <c r="V351" s="7">
        <f>IF($AA351="","",IF(INDEX('Per Invoice'!V$2:V$1201,$AA351)="","",INDEX('Per Invoice'!V$2:V$1201,$AA351)))</f>
        <v/>
      </c>
      <c r="W351" s="7">
        <f>IF($AA351="","",IF(INDEX('Per Invoice'!W$2:W$1201,$AA351)="","",INDEX('Per Invoice'!W$2:W$1201,$AA351)))</f>
        <v/>
      </c>
      <c r="X351" s="7">
        <f>IF($AA351="","",IF(INDEX('Per Invoice'!X$2:X$1201,$AA351)="","",INDEX('Per Invoice'!X$2:X$1201,$AA351)))</f>
        <v/>
      </c>
      <c r="Y351" s="7">
        <f>IF($AA351="","",IF(INDEX('Per Invoice'!Y$2:Y$1201,$AA351)="","",INDEX('Per Invoice'!Y$2:Y$1201,$AA351)))</f>
        <v/>
      </c>
      <c r="Z351" s="7">
        <f>IF($AA351="","",IF(INDEX('Per Invoice'!Z$2:Z$1201,$AA351)="","",INDEX('Per Invoice'!Z$2:Z$1201,$AA351)))</f>
        <v/>
      </c>
      <c r="AA351" s="16">
        <f>IFERROR(MATCH(Settings!$C$27&amp;"|"&amp;ROWS($AA$2:$AA351),'Per Invoice'!$AB$2:$AB$1201,0),"")</f>
        <v/>
      </c>
    </row>
    <row r="352">
      <c r="A352">
        <f>IF($AA352="","",IF(INDEX('Per Invoice'!A$2:A$1201,$AA352)="","",INDEX('Per Invoice'!A$2:A$1201,$AA352)))</f>
        <v/>
      </c>
      <c r="B352">
        <f>IF($AA352="","",IF(INDEX('Per Invoice'!B$2:B$1201,$AA352)="","",INDEX('Per Invoice'!B$2:B$1201,$AA352)))</f>
        <v/>
      </c>
      <c r="C352">
        <f>IF($AA352="","",IF(INDEX('Per Invoice'!C$2:C$1201,$AA352)="","",INDEX('Per Invoice'!C$2:C$1201,$AA352)))</f>
        <v/>
      </c>
      <c r="D352">
        <f>IF($AA352="","",IF(INDEX('Per Invoice'!D$2:D$1201,$AA352)="","",INDEX('Per Invoice'!D$2:D$1201,$AA352)))</f>
        <v/>
      </c>
      <c r="E352">
        <f>IF($AA352="","",IF(INDEX('Per Invoice'!E$2:E$1201,$AA352)="","",INDEX('Per Invoice'!E$2:E$1201,$AA352)))</f>
        <v/>
      </c>
      <c r="F352">
        <f>IF($AA352="","",IF(INDEX('Per Invoice'!F$2:F$1201,$AA352)="","",INDEX('Per Invoice'!F$2:F$1201,$AA352)))</f>
        <v/>
      </c>
      <c r="G352">
        <f>IF($AA352="","",IF(INDEX('Per Invoice'!G$2:G$1201,$AA352)="","",INDEX('Per Invoice'!G$2:G$1201,$AA352)))</f>
        <v/>
      </c>
      <c r="H352">
        <f>IF($AA352="","",IF(INDEX('Per Invoice'!H$2:H$1201,$AA352)="","",INDEX('Per Invoice'!H$2:H$1201,$AA352)))</f>
        <v/>
      </c>
      <c r="I352">
        <f>IF($AA352="","",IF(INDEX('Per Invoice'!I$2:I$1201,$AA352)="","",INDEX('Per Invoice'!I$2:I$1201,$AA352)))</f>
        <v/>
      </c>
      <c r="J352">
        <f>IF($AA352="","",IF(INDEX('Per Invoice'!J$2:J$1201,$AA352)="","",INDEX('Per Invoice'!J$2:J$1201,$AA352)))</f>
        <v/>
      </c>
      <c r="K352">
        <f>IF($AA352="","",IF(INDEX('Per Invoice'!K$2:K$1201,$AA352)="","",INDEX('Per Invoice'!K$2:K$1201,$AA352)))</f>
        <v/>
      </c>
      <c r="L352">
        <f>IF($AA352="","",IF(INDEX('Per Invoice'!L$2:L$1201,$AA352)="","",INDEX('Per Invoice'!L$2:L$1201,$AA352)))</f>
        <v/>
      </c>
      <c r="M352">
        <f>IF($AA352="","",IF(INDEX('Per Invoice'!M$2:M$1201,$AA352)="","",INDEX('Per Invoice'!M$2:M$1201,$AA352)))</f>
        <v/>
      </c>
      <c r="N352">
        <f>IF($AA352="","",IF(INDEX('Per Invoice'!N$2:N$1201,$AA352)="","",INDEX('Per Invoice'!N$2:N$1201,$AA352)))</f>
        <v/>
      </c>
      <c r="O352">
        <f>IF($AA352="","",IF(INDEX('Per Invoice'!O$2:O$1201,$AA352)="","",INDEX('Per Invoice'!O$2:O$1201,$AA352)))</f>
        <v/>
      </c>
      <c r="P352" s="7">
        <f>IF($AA352="","",IF(INDEX('Per Invoice'!P$2:P$1201,$AA352)="","",INDEX('Per Invoice'!P$2:P$1201,$AA352)))</f>
        <v/>
      </c>
      <c r="Q352">
        <f>IF($AA352="","",IF(INDEX('Per Invoice'!Q$2:Q$1201,$AA352)="","",INDEX('Per Invoice'!Q$2:Q$1201,$AA352)))</f>
        <v/>
      </c>
      <c r="R352" s="7">
        <f>IF($AA352="","",IF(INDEX('Per Invoice'!R$2:R$1201,$AA352)="","",INDEX('Per Invoice'!R$2:R$1201,$AA352)))</f>
        <v/>
      </c>
      <c r="S352" s="7">
        <f>IF($AA352="","",IF(INDEX('Per Invoice'!S$2:S$1201,$AA352)="","",INDEX('Per Invoice'!S$2:S$1201,$AA352)))</f>
        <v/>
      </c>
      <c r="T352">
        <f>IF($AA352="","",IF(INDEX('Per Invoice'!T$2:T$1201,$AA352)="","",INDEX('Per Invoice'!T$2:T$1201,$AA352)))</f>
        <v/>
      </c>
      <c r="U352" s="7">
        <f>IF($AA352="","",IF(INDEX('Per Invoice'!U$2:U$1201,$AA352)="","",INDEX('Per Invoice'!U$2:U$1201,$AA352)))</f>
        <v/>
      </c>
      <c r="V352" s="7">
        <f>IF($AA352="","",IF(INDEX('Per Invoice'!V$2:V$1201,$AA352)="","",INDEX('Per Invoice'!V$2:V$1201,$AA352)))</f>
        <v/>
      </c>
      <c r="W352" s="7">
        <f>IF($AA352="","",IF(INDEX('Per Invoice'!W$2:W$1201,$AA352)="","",INDEX('Per Invoice'!W$2:W$1201,$AA352)))</f>
        <v/>
      </c>
      <c r="X352" s="7">
        <f>IF($AA352="","",IF(INDEX('Per Invoice'!X$2:X$1201,$AA352)="","",INDEX('Per Invoice'!X$2:X$1201,$AA352)))</f>
        <v/>
      </c>
      <c r="Y352" s="7">
        <f>IF($AA352="","",IF(INDEX('Per Invoice'!Y$2:Y$1201,$AA352)="","",INDEX('Per Invoice'!Y$2:Y$1201,$AA352)))</f>
        <v/>
      </c>
      <c r="Z352" s="7">
        <f>IF($AA352="","",IF(INDEX('Per Invoice'!Z$2:Z$1201,$AA352)="","",INDEX('Per Invoice'!Z$2:Z$1201,$AA352)))</f>
        <v/>
      </c>
      <c r="AA352" s="16">
        <f>IFERROR(MATCH(Settings!$C$27&amp;"|"&amp;ROWS($AA$2:$AA352),'Per Invoice'!$AB$2:$AB$1201,0),"")</f>
        <v/>
      </c>
    </row>
    <row r="353">
      <c r="A353">
        <f>IF($AA353="","",IF(INDEX('Per Invoice'!A$2:A$1201,$AA353)="","",INDEX('Per Invoice'!A$2:A$1201,$AA353)))</f>
        <v/>
      </c>
      <c r="B353">
        <f>IF($AA353="","",IF(INDEX('Per Invoice'!B$2:B$1201,$AA353)="","",INDEX('Per Invoice'!B$2:B$1201,$AA353)))</f>
        <v/>
      </c>
      <c r="C353">
        <f>IF($AA353="","",IF(INDEX('Per Invoice'!C$2:C$1201,$AA353)="","",INDEX('Per Invoice'!C$2:C$1201,$AA353)))</f>
        <v/>
      </c>
      <c r="D353">
        <f>IF($AA353="","",IF(INDEX('Per Invoice'!D$2:D$1201,$AA353)="","",INDEX('Per Invoice'!D$2:D$1201,$AA353)))</f>
        <v/>
      </c>
      <c r="E353">
        <f>IF($AA353="","",IF(INDEX('Per Invoice'!E$2:E$1201,$AA353)="","",INDEX('Per Invoice'!E$2:E$1201,$AA353)))</f>
        <v/>
      </c>
      <c r="F353">
        <f>IF($AA353="","",IF(INDEX('Per Invoice'!F$2:F$1201,$AA353)="","",INDEX('Per Invoice'!F$2:F$1201,$AA353)))</f>
        <v/>
      </c>
      <c r="G353">
        <f>IF($AA353="","",IF(INDEX('Per Invoice'!G$2:G$1201,$AA353)="","",INDEX('Per Invoice'!G$2:G$1201,$AA353)))</f>
        <v/>
      </c>
      <c r="H353">
        <f>IF($AA353="","",IF(INDEX('Per Invoice'!H$2:H$1201,$AA353)="","",INDEX('Per Invoice'!H$2:H$1201,$AA353)))</f>
        <v/>
      </c>
      <c r="I353">
        <f>IF($AA353="","",IF(INDEX('Per Invoice'!I$2:I$1201,$AA353)="","",INDEX('Per Invoice'!I$2:I$1201,$AA353)))</f>
        <v/>
      </c>
      <c r="J353">
        <f>IF($AA353="","",IF(INDEX('Per Invoice'!J$2:J$1201,$AA353)="","",INDEX('Per Invoice'!J$2:J$1201,$AA353)))</f>
        <v/>
      </c>
      <c r="K353">
        <f>IF($AA353="","",IF(INDEX('Per Invoice'!K$2:K$1201,$AA353)="","",INDEX('Per Invoice'!K$2:K$1201,$AA353)))</f>
        <v/>
      </c>
      <c r="L353">
        <f>IF($AA353="","",IF(INDEX('Per Invoice'!L$2:L$1201,$AA353)="","",INDEX('Per Invoice'!L$2:L$1201,$AA353)))</f>
        <v/>
      </c>
      <c r="M353">
        <f>IF($AA353="","",IF(INDEX('Per Invoice'!M$2:M$1201,$AA353)="","",INDEX('Per Invoice'!M$2:M$1201,$AA353)))</f>
        <v/>
      </c>
      <c r="N353">
        <f>IF($AA353="","",IF(INDEX('Per Invoice'!N$2:N$1201,$AA353)="","",INDEX('Per Invoice'!N$2:N$1201,$AA353)))</f>
        <v/>
      </c>
      <c r="O353">
        <f>IF($AA353="","",IF(INDEX('Per Invoice'!O$2:O$1201,$AA353)="","",INDEX('Per Invoice'!O$2:O$1201,$AA353)))</f>
        <v/>
      </c>
      <c r="P353" s="7">
        <f>IF($AA353="","",IF(INDEX('Per Invoice'!P$2:P$1201,$AA353)="","",INDEX('Per Invoice'!P$2:P$1201,$AA353)))</f>
        <v/>
      </c>
      <c r="Q353">
        <f>IF($AA353="","",IF(INDEX('Per Invoice'!Q$2:Q$1201,$AA353)="","",INDEX('Per Invoice'!Q$2:Q$1201,$AA353)))</f>
        <v/>
      </c>
      <c r="R353" s="7">
        <f>IF($AA353="","",IF(INDEX('Per Invoice'!R$2:R$1201,$AA353)="","",INDEX('Per Invoice'!R$2:R$1201,$AA353)))</f>
        <v/>
      </c>
      <c r="S353" s="7">
        <f>IF($AA353="","",IF(INDEX('Per Invoice'!S$2:S$1201,$AA353)="","",INDEX('Per Invoice'!S$2:S$1201,$AA353)))</f>
        <v/>
      </c>
      <c r="T353">
        <f>IF($AA353="","",IF(INDEX('Per Invoice'!T$2:T$1201,$AA353)="","",INDEX('Per Invoice'!T$2:T$1201,$AA353)))</f>
        <v/>
      </c>
      <c r="U353" s="7">
        <f>IF($AA353="","",IF(INDEX('Per Invoice'!U$2:U$1201,$AA353)="","",INDEX('Per Invoice'!U$2:U$1201,$AA353)))</f>
        <v/>
      </c>
      <c r="V353" s="7">
        <f>IF($AA353="","",IF(INDEX('Per Invoice'!V$2:V$1201,$AA353)="","",INDEX('Per Invoice'!V$2:V$1201,$AA353)))</f>
        <v/>
      </c>
      <c r="W353" s="7">
        <f>IF($AA353="","",IF(INDEX('Per Invoice'!W$2:W$1201,$AA353)="","",INDEX('Per Invoice'!W$2:W$1201,$AA353)))</f>
        <v/>
      </c>
      <c r="X353" s="7">
        <f>IF($AA353="","",IF(INDEX('Per Invoice'!X$2:X$1201,$AA353)="","",INDEX('Per Invoice'!X$2:X$1201,$AA353)))</f>
        <v/>
      </c>
      <c r="Y353" s="7">
        <f>IF($AA353="","",IF(INDEX('Per Invoice'!Y$2:Y$1201,$AA353)="","",INDEX('Per Invoice'!Y$2:Y$1201,$AA353)))</f>
        <v/>
      </c>
      <c r="Z353" s="7">
        <f>IF($AA353="","",IF(INDEX('Per Invoice'!Z$2:Z$1201,$AA353)="","",INDEX('Per Invoice'!Z$2:Z$1201,$AA353)))</f>
        <v/>
      </c>
      <c r="AA353" s="16">
        <f>IFERROR(MATCH(Settings!$C$27&amp;"|"&amp;ROWS($AA$2:$AA353),'Per Invoice'!$AB$2:$AB$1201,0),"")</f>
        <v/>
      </c>
    </row>
    <row r="354">
      <c r="A354">
        <f>IF($AA354="","",IF(INDEX('Per Invoice'!A$2:A$1201,$AA354)="","",INDEX('Per Invoice'!A$2:A$1201,$AA354)))</f>
        <v/>
      </c>
      <c r="B354">
        <f>IF($AA354="","",IF(INDEX('Per Invoice'!B$2:B$1201,$AA354)="","",INDEX('Per Invoice'!B$2:B$1201,$AA354)))</f>
        <v/>
      </c>
      <c r="C354">
        <f>IF($AA354="","",IF(INDEX('Per Invoice'!C$2:C$1201,$AA354)="","",INDEX('Per Invoice'!C$2:C$1201,$AA354)))</f>
        <v/>
      </c>
      <c r="D354">
        <f>IF($AA354="","",IF(INDEX('Per Invoice'!D$2:D$1201,$AA354)="","",INDEX('Per Invoice'!D$2:D$1201,$AA354)))</f>
        <v/>
      </c>
      <c r="E354">
        <f>IF($AA354="","",IF(INDEX('Per Invoice'!E$2:E$1201,$AA354)="","",INDEX('Per Invoice'!E$2:E$1201,$AA354)))</f>
        <v/>
      </c>
      <c r="F354">
        <f>IF($AA354="","",IF(INDEX('Per Invoice'!F$2:F$1201,$AA354)="","",INDEX('Per Invoice'!F$2:F$1201,$AA354)))</f>
        <v/>
      </c>
      <c r="G354">
        <f>IF($AA354="","",IF(INDEX('Per Invoice'!G$2:G$1201,$AA354)="","",INDEX('Per Invoice'!G$2:G$1201,$AA354)))</f>
        <v/>
      </c>
      <c r="H354">
        <f>IF($AA354="","",IF(INDEX('Per Invoice'!H$2:H$1201,$AA354)="","",INDEX('Per Invoice'!H$2:H$1201,$AA354)))</f>
        <v/>
      </c>
      <c r="I354">
        <f>IF($AA354="","",IF(INDEX('Per Invoice'!I$2:I$1201,$AA354)="","",INDEX('Per Invoice'!I$2:I$1201,$AA354)))</f>
        <v/>
      </c>
      <c r="J354">
        <f>IF($AA354="","",IF(INDEX('Per Invoice'!J$2:J$1201,$AA354)="","",INDEX('Per Invoice'!J$2:J$1201,$AA354)))</f>
        <v/>
      </c>
      <c r="K354">
        <f>IF($AA354="","",IF(INDEX('Per Invoice'!K$2:K$1201,$AA354)="","",INDEX('Per Invoice'!K$2:K$1201,$AA354)))</f>
        <v/>
      </c>
      <c r="L354">
        <f>IF($AA354="","",IF(INDEX('Per Invoice'!L$2:L$1201,$AA354)="","",INDEX('Per Invoice'!L$2:L$1201,$AA354)))</f>
        <v/>
      </c>
      <c r="M354">
        <f>IF($AA354="","",IF(INDEX('Per Invoice'!M$2:M$1201,$AA354)="","",INDEX('Per Invoice'!M$2:M$1201,$AA354)))</f>
        <v/>
      </c>
      <c r="N354">
        <f>IF($AA354="","",IF(INDEX('Per Invoice'!N$2:N$1201,$AA354)="","",INDEX('Per Invoice'!N$2:N$1201,$AA354)))</f>
        <v/>
      </c>
      <c r="O354">
        <f>IF($AA354="","",IF(INDEX('Per Invoice'!O$2:O$1201,$AA354)="","",INDEX('Per Invoice'!O$2:O$1201,$AA354)))</f>
        <v/>
      </c>
      <c r="P354" s="7">
        <f>IF($AA354="","",IF(INDEX('Per Invoice'!P$2:P$1201,$AA354)="","",INDEX('Per Invoice'!P$2:P$1201,$AA354)))</f>
        <v/>
      </c>
      <c r="Q354">
        <f>IF($AA354="","",IF(INDEX('Per Invoice'!Q$2:Q$1201,$AA354)="","",INDEX('Per Invoice'!Q$2:Q$1201,$AA354)))</f>
        <v/>
      </c>
      <c r="R354" s="7">
        <f>IF($AA354="","",IF(INDEX('Per Invoice'!R$2:R$1201,$AA354)="","",INDEX('Per Invoice'!R$2:R$1201,$AA354)))</f>
        <v/>
      </c>
      <c r="S354" s="7">
        <f>IF($AA354="","",IF(INDEX('Per Invoice'!S$2:S$1201,$AA354)="","",INDEX('Per Invoice'!S$2:S$1201,$AA354)))</f>
        <v/>
      </c>
      <c r="T354">
        <f>IF($AA354="","",IF(INDEX('Per Invoice'!T$2:T$1201,$AA354)="","",INDEX('Per Invoice'!T$2:T$1201,$AA354)))</f>
        <v/>
      </c>
      <c r="U354" s="7">
        <f>IF($AA354="","",IF(INDEX('Per Invoice'!U$2:U$1201,$AA354)="","",INDEX('Per Invoice'!U$2:U$1201,$AA354)))</f>
        <v/>
      </c>
      <c r="V354" s="7">
        <f>IF($AA354="","",IF(INDEX('Per Invoice'!V$2:V$1201,$AA354)="","",INDEX('Per Invoice'!V$2:V$1201,$AA354)))</f>
        <v/>
      </c>
      <c r="W354" s="7">
        <f>IF($AA354="","",IF(INDEX('Per Invoice'!W$2:W$1201,$AA354)="","",INDEX('Per Invoice'!W$2:W$1201,$AA354)))</f>
        <v/>
      </c>
      <c r="X354" s="7">
        <f>IF($AA354="","",IF(INDEX('Per Invoice'!X$2:X$1201,$AA354)="","",INDEX('Per Invoice'!X$2:X$1201,$AA354)))</f>
        <v/>
      </c>
      <c r="Y354" s="7">
        <f>IF($AA354="","",IF(INDEX('Per Invoice'!Y$2:Y$1201,$AA354)="","",INDEX('Per Invoice'!Y$2:Y$1201,$AA354)))</f>
        <v/>
      </c>
      <c r="Z354" s="7">
        <f>IF($AA354="","",IF(INDEX('Per Invoice'!Z$2:Z$1201,$AA354)="","",INDEX('Per Invoice'!Z$2:Z$1201,$AA354)))</f>
        <v/>
      </c>
      <c r="AA354" s="16">
        <f>IFERROR(MATCH(Settings!$C$27&amp;"|"&amp;ROWS($AA$2:$AA354),'Per Invoice'!$AB$2:$AB$1201,0),"")</f>
        <v/>
      </c>
    </row>
    <row r="355">
      <c r="A355">
        <f>IF($AA355="","",IF(INDEX('Per Invoice'!A$2:A$1201,$AA355)="","",INDEX('Per Invoice'!A$2:A$1201,$AA355)))</f>
        <v/>
      </c>
      <c r="B355">
        <f>IF($AA355="","",IF(INDEX('Per Invoice'!B$2:B$1201,$AA355)="","",INDEX('Per Invoice'!B$2:B$1201,$AA355)))</f>
        <v/>
      </c>
      <c r="C355">
        <f>IF($AA355="","",IF(INDEX('Per Invoice'!C$2:C$1201,$AA355)="","",INDEX('Per Invoice'!C$2:C$1201,$AA355)))</f>
        <v/>
      </c>
      <c r="D355">
        <f>IF($AA355="","",IF(INDEX('Per Invoice'!D$2:D$1201,$AA355)="","",INDEX('Per Invoice'!D$2:D$1201,$AA355)))</f>
        <v/>
      </c>
      <c r="E355">
        <f>IF($AA355="","",IF(INDEX('Per Invoice'!E$2:E$1201,$AA355)="","",INDEX('Per Invoice'!E$2:E$1201,$AA355)))</f>
        <v/>
      </c>
      <c r="F355">
        <f>IF($AA355="","",IF(INDEX('Per Invoice'!F$2:F$1201,$AA355)="","",INDEX('Per Invoice'!F$2:F$1201,$AA355)))</f>
        <v/>
      </c>
      <c r="G355">
        <f>IF($AA355="","",IF(INDEX('Per Invoice'!G$2:G$1201,$AA355)="","",INDEX('Per Invoice'!G$2:G$1201,$AA355)))</f>
        <v/>
      </c>
      <c r="H355">
        <f>IF($AA355="","",IF(INDEX('Per Invoice'!H$2:H$1201,$AA355)="","",INDEX('Per Invoice'!H$2:H$1201,$AA355)))</f>
        <v/>
      </c>
      <c r="I355">
        <f>IF($AA355="","",IF(INDEX('Per Invoice'!I$2:I$1201,$AA355)="","",INDEX('Per Invoice'!I$2:I$1201,$AA355)))</f>
        <v/>
      </c>
      <c r="J355">
        <f>IF($AA355="","",IF(INDEX('Per Invoice'!J$2:J$1201,$AA355)="","",INDEX('Per Invoice'!J$2:J$1201,$AA355)))</f>
        <v/>
      </c>
      <c r="K355">
        <f>IF($AA355="","",IF(INDEX('Per Invoice'!K$2:K$1201,$AA355)="","",INDEX('Per Invoice'!K$2:K$1201,$AA355)))</f>
        <v/>
      </c>
      <c r="L355">
        <f>IF($AA355="","",IF(INDEX('Per Invoice'!L$2:L$1201,$AA355)="","",INDEX('Per Invoice'!L$2:L$1201,$AA355)))</f>
        <v/>
      </c>
      <c r="M355">
        <f>IF($AA355="","",IF(INDEX('Per Invoice'!M$2:M$1201,$AA355)="","",INDEX('Per Invoice'!M$2:M$1201,$AA355)))</f>
        <v/>
      </c>
      <c r="N355">
        <f>IF($AA355="","",IF(INDEX('Per Invoice'!N$2:N$1201,$AA355)="","",INDEX('Per Invoice'!N$2:N$1201,$AA355)))</f>
        <v/>
      </c>
      <c r="O355">
        <f>IF($AA355="","",IF(INDEX('Per Invoice'!O$2:O$1201,$AA355)="","",INDEX('Per Invoice'!O$2:O$1201,$AA355)))</f>
        <v/>
      </c>
      <c r="P355" s="7">
        <f>IF($AA355="","",IF(INDEX('Per Invoice'!P$2:P$1201,$AA355)="","",INDEX('Per Invoice'!P$2:P$1201,$AA355)))</f>
        <v/>
      </c>
      <c r="Q355">
        <f>IF($AA355="","",IF(INDEX('Per Invoice'!Q$2:Q$1201,$AA355)="","",INDEX('Per Invoice'!Q$2:Q$1201,$AA355)))</f>
        <v/>
      </c>
      <c r="R355" s="7">
        <f>IF($AA355="","",IF(INDEX('Per Invoice'!R$2:R$1201,$AA355)="","",INDEX('Per Invoice'!R$2:R$1201,$AA355)))</f>
        <v/>
      </c>
      <c r="S355" s="7">
        <f>IF($AA355="","",IF(INDEX('Per Invoice'!S$2:S$1201,$AA355)="","",INDEX('Per Invoice'!S$2:S$1201,$AA355)))</f>
        <v/>
      </c>
      <c r="T355">
        <f>IF($AA355="","",IF(INDEX('Per Invoice'!T$2:T$1201,$AA355)="","",INDEX('Per Invoice'!T$2:T$1201,$AA355)))</f>
        <v/>
      </c>
      <c r="U355" s="7">
        <f>IF($AA355="","",IF(INDEX('Per Invoice'!U$2:U$1201,$AA355)="","",INDEX('Per Invoice'!U$2:U$1201,$AA355)))</f>
        <v/>
      </c>
      <c r="V355" s="7">
        <f>IF($AA355="","",IF(INDEX('Per Invoice'!V$2:V$1201,$AA355)="","",INDEX('Per Invoice'!V$2:V$1201,$AA355)))</f>
        <v/>
      </c>
      <c r="W355" s="7">
        <f>IF($AA355="","",IF(INDEX('Per Invoice'!W$2:W$1201,$AA355)="","",INDEX('Per Invoice'!W$2:W$1201,$AA355)))</f>
        <v/>
      </c>
      <c r="X355" s="7">
        <f>IF($AA355="","",IF(INDEX('Per Invoice'!X$2:X$1201,$AA355)="","",INDEX('Per Invoice'!X$2:X$1201,$AA355)))</f>
        <v/>
      </c>
      <c r="Y355" s="7">
        <f>IF($AA355="","",IF(INDEX('Per Invoice'!Y$2:Y$1201,$AA355)="","",INDEX('Per Invoice'!Y$2:Y$1201,$AA355)))</f>
        <v/>
      </c>
      <c r="Z355" s="7">
        <f>IF($AA355="","",IF(INDEX('Per Invoice'!Z$2:Z$1201,$AA355)="","",INDEX('Per Invoice'!Z$2:Z$1201,$AA355)))</f>
        <v/>
      </c>
      <c r="AA355" s="16">
        <f>IFERROR(MATCH(Settings!$C$27&amp;"|"&amp;ROWS($AA$2:$AA355),'Per Invoice'!$AB$2:$AB$1201,0),"")</f>
        <v/>
      </c>
    </row>
    <row r="356">
      <c r="A356">
        <f>IF($AA356="","",IF(INDEX('Per Invoice'!A$2:A$1201,$AA356)="","",INDEX('Per Invoice'!A$2:A$1201,$AA356)))</f>
        <v/>
      </c>
      <c r="B356">
        <f>IF($AA356="","",IF(INDEX('Per Invoice'!B$2:B$1201,$AA356)="","",INDEX('Per Invoice'!B$2:B$1201,$AA356)))</f>
        <v/>
      </c>
      <c r="C356">
        <f>IF($AA356="","",IF(INDEX('Per Invoice'!C$2:C$1201,$AA356)="","",INDEX('Per Invoice'!C$2:C$1201,$AA356)))</f>
        <v/>
      </c>
      <c r="D356">
        <f>IF($AA356="","",IF(INDEX('Per Invoice'!D$2:D$1201,$AA356)="","",INDEX('Per Invoice'!D$2:D$1201,$AA356)))</f>
        <v/>
      </c>
      <c r="E356">
        <f>IF($AA356="","",IF(INDEX('Per Invoice'!E$2:E$1201,$AA356)="","",INDEX('Per Invoice'!E$2:E$1201,$AA356)))</f>
        <v/>
      </c>
      <c r="F356">
        <f>IF($AA356="","",IF(INDEX('Per Invoice'!F$2:F$1201,$AA356)="","",INDEX('Per Invoice'!F$2:F$1201,$AA356)))</f>
        <v/>
      </c>
      <c r="G356">
        <f>IF($AA356="","",IF(INDEX('Per Invoice'!G$2:G$1201,$AA356)="","",INDEX('Per Invoice'!G$2:G$1201,$AA356)))</f>
        <v/>
      </c>
      <c r="H356">
        <f>IF($AA356="","",IF(INDEX('Per Invoice'!H$2:H$1201,$AA356)="","",INDEX('Per Invoice'!H$2:H$1201,$AA356)))</f>
        <v/>
      </c>
      <c r="I356">
        <f>IF($AA356="","",IF(INDEX('Per Invoice'!I$2:I$1201,$AA356)="","",INDEX('Per Invoice'!I$2:I$1201,$AA356)))</f>
        <v/>
      </c>
      <c r="J356">
        <f>IF($AA356="","",IF(INDEX('Per Invoice'!J$2:J$1201,$AA356)="","",INDEX('Per Invoice'!J$2:J$1201,$AA356)))</f>
        <v/>
      </c>
      <c r="K356">
        <f>IF($AA356="","",IF(INDEX('Per Invoice'!K$2:K$1201,$AA356)="","",INDEX('Per Invoice'!K$2:K$1201,$AA356)))</f>
        <v/>
      </c>
      <c r="L356">
        <f>IF($AA356="","",IF(INDEX('Per Invoice'!L$2:L$1201,$AA356)="","",INDEX('Per Invoice'!L$2:L$1201,$AA356)))</f>
        <v/>
      </c>
      <c r="M356">
        <f>IF($AA356="","",IF(INDEX('Per Invoice'!M$2:M$1201,$AA356)="","",INDEX('Per Invoice'!M$2:M$1201,$AA356)))</f>
        <v/>
      </c>
      <c r="N356">
        <f>IF($AA356="","",IF(INDEX('Per Invoice'!N$2:N$1201,$AA356)="","",INDEX('Per Invoice'!N$2:N$1201,$AA356)))</f>
        <v/>
      </c>
      <c r="O356">
        <f>IF($AA356="","",IF(INDEX('Per Invoice'!O$2:O$1201,$AA356)="","",INDEX('Per Invoice'!O$2:O$1201,$AA356)))</f>
        <v/>
      </c>
      <c r="P356" s="7">
        <f>IF($AA356="","",IF(INDEX('Per Invoice'!P$2:P$1201,$AA356)="","",INDEX('Per Invoice'!P$2:P$1201,$AA356)))</f>
        <v/>
      </c>
      <c r="Q356">
        <f>IF($AA356="","",IF(INDEX('Per Invoice'!Q$2:Q$1201,$AA356)="","",INDEX('Per Invoice'!Q$2:Q$1201,$AA356)))</f>
        <v/>
      </c>
      <c r="R356" s="7">
        <f>IF($AA356="","",IF(INDEX('Per Invoice'!R$2:R$1201,$AA356)="","",INDEX('Per Invoice'!R$2:R$1201,$AA356)))</f>
        <v/>
      </c>
      <c r="S356" s="7">
        <f>IF($AA356="","",IF(INDEX('Per Invoice'!S$2:S$1201,$AA356)="","",INDEX('Per Invoice'!S$2:S$1201,$AA356)))</f>
        <v/>
      </c>
      <c r="T356">
        <f>IF($AA356="","",IF(INDEX('Per Invoice'!T$2:T$1201,$AA356)="","",INDEX('Per Invoice'!T$2:T$1201,$AA356)))</f>
        <v/>
      </c>
      <c r="U356" s="7">
        <f>IF($AA356="","",IF(INDEX('Per Invoice'!U$2:U$1201,$AA356)="","",INDEX('Per Invoice'!U$2:U$1201,$AA356)))</f>
        <v/>
      </c>
      <c r="V356" s="7">
        <f>IF($AA356="","",IF(INDEX('Per Invoice'!V$2:V$1201,$AA356)="","",INDEX('Per Invoice'!V$2:V$1201,$AA356)))</f>
        <v/>
      </c>
      <c r="W356" s="7">
        <f>IF($AA356="","",IF(INDEX('Per Invoice'!W$2:W$1201,$AA356)="","",INDEX('Per Invoice'!W$2:W$1201,$AA356)))</f>
        <v/>
      </c>
      <c r="X356" s="7">
        <f>IF($AA356="","",IF(INDEX('Per Invoice'!X$2:X$1201,$AA356)="","",INDEX('Per Invoice'!X$2:X$1201,$AA356)))</f>
        <v/>
      </c>
      <c r="Y356" s="7">
        <f>IF($AA356="","",IF(INDEX('Per Invoice'!Y$2:Y$1201,$AA356)="","",INDEX('Per Invoice'!Y$2:Y$1201,$AA356)))</f>
        <v/>
      </c>
      <c r="Z356" s="7">
        <f>IF($AA356="","",IF(INDEX('Per Invoice'!Z$2:Z$1201,$AA356)="","",INDEX('Per Invoice'!Z$2:Z$1201,$AA356)))</f>
        <v/>
      </c>
      <c r="AA356" s="16">
        <f>IFERROR(MATCH(Settings!$C$27&amp;"|"&amp;ROWS($AA$2:$AA356),'Per Invoice'!$AB$2:$AB$1201,0),"")</f>
        <v/>
      </c>
    </row>
    <row r="357">
      <c r="A357">
        <f>IF($AA357="","",IF(INDEX('Per Invoice'!A$2:A$1201,$AA357)="","",INDEX('Per Invoice'!A$2:A$1201,$AA357)))</f>
        <v/>
      </c>
      <c r="B357">
        <f>IF($AA357="","",IF(INDEX('Per Invoice'!B$2:B$1201,$AA357)="","",INDEX('Per Invoice'!B$2:B$1201,$AA357)))</f>
        <v/>
      </c>
      <c r="C357">
        <f>IF($AA357="","",IF(INDEX('Per Invoice'!C$2:C$1201,$AA357)="","",INDEX('Per Invoice'!C$2:C$1201,$AA357)))</f>
        <v/>
      </c>
      <c r="D357">
        <f>IF($AA357="","",IF(INDEX('Per Invoice'!D$2:D$1201,$AA357)="","",INDEX('Per Invoice'!D$2:D$1201,$AA357)))</f>
        <v/>
      </c>
      <c r="E357">
        <f>IF($AA357="","",IF(INDEX('Per Invoice'!E$2:E$1201,$AA357)="","",INDEX('Per Invoice'!E$2:E$1201,$AA357)))</f>
        <v/>
      </c>
      <c r="F357">
        <f>IF($AA357="","",IF(INDEX('Per Invoice'!F$2:F$1201,$AA357)="","",INDEX('Per Invoice'!F$2:F$1201,$AA357)))</f>
        <v/>
      </c>
      <c r="G357">
        <f>IF($AA357="","",IF(INDEX('Per Invoice'!G$2:G$1201,$AA357)="","",INDEX('Per Invoice'!G$2:G$1201,$AA357)))</f>
        <v/>
      </c>
      <c r="H357">
        <f>IF($AA357="","",IF(INDEX('Per Invoice'!H$2:H$1201,$AA357)="","",INDEX('Per Invoice'!H$2:H$1201,$AA357)))</f>
        <v/>
      </c>
      <c r="I357">
        <f>IF($AA357="","",IF(INDEX('Per Invoice'!I$2:I$1201,$AA357)="","",INDEX('Per Invoice'!I$2:I$1201,$AA357)))</f>
        <v/>
      </c>
      <c r="J357">
        <f>IF($AA357="","",IF(INDEX('Per Invoice'!J$2:J$1201,$AA357)="","",INDEX('Per Invoice'!J$2:J$1201,$AA357)))</f>
        <v/>
      </c>
      <c r="K357">
        <f>IF($AA357="","",IF(INDEX('Per Invoice'!K$2:K$1201,$AA357)="","",INDEX('Per Invoice'!K$2:K$1201,$AA357)))</f>
        <v/>
      </c>
      <c r="L357">
        <f>IF($AA357="","",IF(INDEX('Per Invoice'!L$2:L$1201,$AA357)="","",INDEX('Per Invoice'!L$2:L$1201,$AA357)))</f>
        <v/>
      </c>
      <c r="M357">
        <f>IF($AA357="","",IF(INDEX('Per Invoice'!M$2:M$1201,$AA357)="","",INDEX('Per Invoice'!M$2:M$1201,$AA357)))</f>
        <v/>
      </c>
      <c r="N357">
        <f>IF($AA357="","",IF(INDEX('Per Invoice'!N$2:N$1201,$AA357)="","",INDEX('Per Invoice'!N$2:N$1201,$AA357)))</f>
        <v/>
      </c>
      <c r="O357">
        <f>IF($AA357="","",IF(INDEX('Per Invoice'!O$2:O$1201,$AA357)="","",INDEX('Per Invoice'!O$2:O$1201,$AA357)))</f>
        <v/>
      </c>
      <c r="P357" s="7">
        <f>IF($AA357="","",IF(INDEX('Per Invoice'!P$2:P$1201,$AA357)="","",INDEX('Per Invoice'!P$2:P$1201,$AA357)))</f>
        <v/>
      </c>
      <c r="Q357">
        <f>IF($AA357="","",IF(INDEX('Per Invoice'!Q$2:Q$1201,$AA357)="","",INDEX('Per Invoice'!Q$2:Q$1201,$AA357)))</f>
        <v/>
      </c>
      <c r="R357" s="7">
        <f>IF($AA357="","",IF(INDEX('Per Invoice'!R$2:R$1201,$AA357)="","",INDEX('Per Invoice'!R$2:R$1201,$AA357)))</f>
        <v/>
      </c>
      <c r="S357" s="7">
        <f>IF($AA357="","",IF(INDEX('Per Invoice'!S$2:S$1201,$AA357)="","",INDEX('Per Invoice'!S$2:S$1201,$AA357)))</f>
        <v/>
      </c>
      <c r="T357">
        <f>IF($AA357="","",IF(INDEX('Per Invoice'!T$2:T$1201,$AA357)="","",INDEX('Per Invoice'!T$2:T$1201,$AA357)))</f>
        <v/>
      </c>
      <c r="U357" s="7">
        <f>IF($AA357="","",IF(INDEX('Per Invoice'!U$2:U$1201,$AA357)="","",INDEX('Per Invoice'!U$2:U$1201,$AA357)))</f>
        <v/>
      </c>
      <c r="V357" s="7">
        <f>IF($AA357="","",IF(INDEX('Per Invoice'!V$2:V$1201,$AA357)="","",INDEX('Per Invoice'!V$2:V$1201,$AA357)))</f>
        <v/>
      </c>
      <c r="W357" s="7">
        <f>IF($AA357="","",IF(INDEX('Per Invoice'!W$2:W$1201,$AA357)="","",INDEX('Per Invoice'!W$2:W$1201,$AA357)))</f>
        <v/>
      </c>
      <c r="X357" s="7">
        <f>IF($AA357="","",IF(INDEX('Per Invoice'!X$2:X$1201,$AA357)="","",INDEX('Per Invoice'!X$2:X$1201,$AA357)))</f>
        <v/>
      </c>
      <c r="Y357" s="7">
        <f>IF($AA357="","",IF(INDEX('Per Invoice'!Y$2:Y$1201,$AA357)="","",INDEX('Per Invoice'!Y$2:Y$1201,$AA357)))</f>
        <v/>
      </c>
      <c r="Z357" s="7">
        <f>IF($AA357="","",IF(INDEX('Per Invoice'!Z$2:Z$1201,$AA357)="","",INDEX('Per Invoice'!Z$2:Z$1201,$AA357)))</f>
        <v/>
      </c>
      <c r="AA357" s="16">
        <f>IFERROR(MATCH(Settings!$C$27&amp;"|"&amp;ROWS($AA$2:$AA357),'Per Invoice'!$AB$2:$AB$1201,0),"")</f>
        <v/>
      </c>
    </row>
    <row r="358">
      <c r="A358">
        <f>IF($AA358="","",IF(INDEX('Per Invoice'!A$2:A$1201,$AA358)="","",INDEX('Per Invoice'!A$2:A$1201,$AA358)))</f>
        <v/>
      </c>
      <c r="B358">
        <f>IF($AA358="","",IF(INDEX('Per Invoice'!B$2:B$1201,$AA358)="","",INDEX('Per Invoice'!B$2:B$1201,$AA358)))</f>
        <v/>
      </c>
      <c r="C358">
        <f>IF($AA358="","",IF(INDEX('Per Invoice'!C$2:C$1201,$AA358)="","",INDEX('Per Invoice'!C$2:C$1201,$AA358)))</f>
        <v/>
      </c>
      <c r="D358">
        <f>IF($AA358="","",IF(INDEX('Per Invoice'!D$2:D$1201,$AA358)="","",INDEX('Per Invoice'!D$2:D$1201,$AA358)))</f>
        <v/>
      </c>
      <c r="E358">
        <f>IF($AA358="","",IF(INDEX('Per Invoice'!E$2:E$1201,$AA358)="","",INDEX('Per Invoice'!E$2:E$1201,$AA358)))</f>
        <v/>
      </c>
      <c r="F358">
        <f>IF($AA358="","",IF(INDEX('Per Invoice'!F$2:F$1201,$AA358)="","",INDEX('Per Invoice'!F$2:F$1201,$AA358)))</f>
        <v/>
      </c>
      <c r="G358">
        <f>IF($AA358="","",IF(INDEX('Per Invoice'!G$2:G$1201,$AA358)="","",INDEX('Per Invoice'!G$2:G$1201,$AA358)))</f>
        <v/>
      </c>
      <c r="H358">
        <f>IF($AA358="","",IF(INDEX('Per Invoice'!H$2:H$1201,$AA358)="","",INDEX('Per Invoice'!H$2:H$1201,$AA358)))</f>
        <v/>
      </c>
      <c r="I358">
        <f>IF($AA358="","",IF(INDEX('Per Invoice'!I$2:I$1201,$AA358)="","",INDEX('Per Invoice'!I$2:I$1201,$AA358)))</f>
        <v/>
      </c>
      <c r="J358">
        <f>IF($AA358="","",IF(INDEX('Per Invoice'!J$2:J$1201,$AA358)="","",INDEX('Per Invoice'!J$2:J$1201,$AA358)))</f>
        <v/>
      </c>
      <c r="K358">
        <f>IF($AA358="","",IF(INDEX('Per Invoice'!K$2:K$1201,$AA358)="","",INDEX('Per Invoice'!K$2:K$1201,$AA358)))</f>
        <v/>
      </c>
      <c r="L358">
        <f>IF($AA358="","",IF(INDEX('Per Invoice'!L$2:L$1201,$AA358)="","",INDEX('Per Invoice'!L$2:L$1201,$AA358)))</f>
        <v/>
      </c>
      <c r="M358">
        <f>IF($AA358="","",IF(INDEX('Per Invoice'!M$2:M$1201,$AA358)="","",INDEX('Per Invoice'!M$2:M$1201,$AA358)))</f>
        <v/>
      </c>
      <c r="N358">
        <f>IF($AA358="","",IF(INDEX('Per Invoice'!N$2:N$1201,$AA358)="","",INDEX('Per Invoice'!N$2:N$1201,$AA358)))</f>
        <v/>
      </c>
      <c r="O358">
        <f>IF($AA358="","",IF(INDEX('Per Invoice'!O$2:O$1201,$AA358)="","",INDEX('Per Invoice'!O$2:O$1201,$AA358)))</f>
        <v/>
      </c>
      <c r="P358" s="7">
        <f>IF($AA358="","",IF(INDEX('Per Invoice'!P$2:P$1201,$AA358)="","",INDEX('Per Invoice'!P$2:P$1201,$AA358)))</f>
        <v/>
      </c>
      <c r="Q358">
        <f>IF($AA358="","",IF(INDEX('Per Invoice'!Q$2:Q$1201,$AA358)="","",INDEX('Per Invoice'!Q$2:Q$1201,$AA358)))</f>
        <v/>
      </c>
      <c r="R358" s="7">
        <f>IF($AA358="","",IF(INDEX('Per Invoice'!R$2:R$1201,$AA358)="","",INDEX('Per Invoice'!R$2:R$1201,$AA358)))</f>
        <v/>
      </c>
      <c r="S358" s="7">
        <f>IF($AA358="","",IF(INDEX('Per Invoice'!S$2:S$1201,$AA358)="","",INDEX('Per Invoice'!S$2:S$1201,$AA358)))</f>
        <v/>
      </c>
      <c r="T358">
        <f>IF($AA358="","",IF(INDEX('Per Invoice'!T$2:T$1201,$AA358)="","",INDEX('Per Invoice'!T$2:T$1201,$AA358)))</f>
        <v/>
      </c>
      <c r="U358" s="7">
        <f>IF($AA358="","",IF(INDEX('Per Invoice'!U$2:U$1201,$AA358)="","",INDEX('Per Invoice'!U$2:U$1201,$AA358)))</f>
        <v/>
      </c>
      <c r="V358" s="7">
        <f>IF($AA358="","",IF(INDEX('Per Invoice'!V$2:V$1201,$AA358)="","",INDEX('Per Invoice'!V$2:V$1201,$AA358)))</f>
        <v/>
      </c>
      <c r="W358" s="7">
        <f>IF($AA358="","",IF(INDEX('Per Invoice'!W$2:W$1201,$AA358)="","",INDEX('Per Invoice'!W$2:W$1201,$AA358)))</f>
        <v/>
      </c>
      <c r="X358" s="7">
        <f>IF($AA358="","",IF(INDEX('Per Invoice'!X$2:X$1201,$AA358)="","",INDEX('Per Invoice'!X$2:X$1201,$AA358)))</f>
        <v/>
      </c>
      <c r="Y358" s="7">
        <f>IF($AA358="","",IF(INDEX('Per Invoice'!Y$2:Y$1201,$AA358)="","",INDEX('Per Invoice'!Y$2:Y$1201,$AA358)))</f>
        <v/>
      </c>
      <c r="Z358" s="7">
        <f>IF($AA358="","",IF(INDEX('Per Invoice'!Z$2:Z$1201,$AA358)="","",INDEX('Per Invoice'!Z$2:Z$1201,$AA358)))</f>
        <v/>
      </c>
      <c r="AA358" s="16">
        <f>IFERROR(MATCH(Settings!$C$27&amp;"|"&amp;ROWS($AA$2:$AA358),'Per Invoice'!$AB$2:$AB$1201,0),"")</f>
        <v/>
      </c>
    </row>
    <row r="359">
      <c r="A359">
        <f>IF($AA359="","",IF(INDEX('Per Invoice'!A$2:A$1201,$AA359)="","",INDEX('Per Invoice'!A$2:A$1201,$AA359)))</f>
        <v/>
      </c>
      <c r="B359">
        <f>IF($AA359="","",IF(INDEX('Per Invoice'!B$2:B$1201,$AA359)="","",INDEX('Per Invoice'!B$2:B$1201,$AA359)))</f>
        <v/>
      </c>
      <c r="C359">
        <f>IF($AA359="","",IF(INDEX('Per Invoice'!C$2:C$1201,$AA359)="","",INDEX('Per Invoice'!C$2:C$1201,$AA359)))</f>
        <v/>
      </c>
      <c r="D359">
        <f>IF($AA359="","",IF(INDEX('Per Invoice'!D$2:D$1201,$AA359)="","",INDEX('Per Invoice'!D$2:D$1201,$AA359)))</f>
        <v/>
      </c>
      <c r="E359">
        <f>IF($AA359="","",IF(INDEX('Per Invoice'!E$2:E$1201,$AA359)="","",INDEX('Per Invoice'!E$2:E$1201,$AA359)))</f>
        <v/>
      </c>
      <c r="F359">
        <f>IF($AA359="","",IF(INDEX('Per Invoice'!F$2:F$1201,$AA359)="","",INDEX('Per Invoice'!F$2:F$1201,$AA359)))</f>
        <v/>
      </c>
      <c r="G359">
        <f>IF($AA359="","",IF(INDEX('Per Invoice'!G$2:G$1201,$AA359)="","",INDEX('Per Invoice'!G$2:G$1201,$AA359)))</f>
        <v/>
      </c>
      <c r="H359">
        <f>IF($AA359="","",IF(INDEX('Per Invoice'!H$2:H$1201,$AA359)="","",INDEX('Per Invoice'!H$2:H$1201,$AA359)))</f>
        <v/>
      </c>
      <c r="I359">
        <f>IF($AA359="","",IF(INDEX('Per Invoice'!I$2:I$1201,$AA359)="","",INDEX('Per Invoice'!I$2:I$1201,$AA359)))</f>
        <v/>
      </c>
      <c r="J359">
        <f>IF($AA359="","",IF(INDEX('Per Invoice'!J$2:J$1201,$AA359)="","",INDEX('Per Invoice'!J$2:J$1201,$AA359)))</f>
        <v/>
      </c>
      <c r="K359">
        <f>IF($AA359="","",IF(INDEX('Per Invoice'!K$2:K$1201,$AA359)="","",INDEX('Per Invoice'!K$2:K$1201,$AA359)))</f>
        <v/>
      </c>
      <c r="L359">
        <f>IF($AA359="","",IF(INDEX('Per Invoice'!L$2:L$1201,$AA359)="","",INDEX('Per Invoice'!L$2:L$1201,$AA359)))</f>
        <v/>
      </c>
      <c r="M359">
        <f>IF($AA359="","",IF(INDEX('Per Invoice'!M$2:M$1201,$AA359)="","",INDEX('Per Invoice'!M$2:M$1201,$AA359)))</f>
        <v/>
      </c>
      <c r="N359">
        <f>IF($AA359="","",IF(INDEX('Per Invoice'!N$2:N$1201,$AA359)="","",INDEX('Per Invoice'!N$2:N$1201,$AA359)))</f>
        <v/>
      </c>
      <c r="O359">
        <f>IF($AA359="","",IF(INDEX('Per Invoice'!O$2:O$1201,$AA359)="","",INDEX('Per Invoice'!O$2:O$1201,$AA359)))</f>
        <v/>
      </c>
      <c r="P359" s="7">
        <f>IF($AA359="","",IF(INDEX('Per Invoice'!P$2:P$1201,$AA359)="","",INDEX('Per Invoice'!P$2:P$1201,$AA359)))</f>
        <v/>
      </c>
      <c r="Q359">
        <f>IF($AA359="","",IF(INDEX('Per Invoice'!Q$2:Q$1201,$AA359)="","",INDEX('Per Invoice'!Q$2:Q$1201,$AA359)))</f>
        <v/>
      </c>
      <c r="R359" s="7">
        <f>IF($AA359="","",IF(INDEX('Per Invoice'!R$2:R$1201,$AA359)="","",INDEX('Per Invoice'!R$2:R$1201,$AA359)))</f>
        <v/>
      </c>
      <c r="S359" s="7">
        <f>IF($AA359="","",IF(INDEX('Per Invoice'!S$2:S$1201,$AA359)="","",INDEX('Per Invoice'!S$2:S$1201,$AA359)))</f>
        <v/>
      </c>
      <c r="T359">
        <f>IF($AA359="","",IF(INDEX('Per Invoice'!T$2:T$1201,$AA359)="","",INDEX('Per Invoice'!T$2:T$1201,$AA359)))</f>
        <v/>
      </c>
      <c r="U359" s="7">
        <f>IF($AA359="","",IF(INDEX('Per Invoice'!U$2:U$1201,$AA359)="","",INDEX('Per Invoice'!U$2:U$1201,$AA359)))</f>
        <v/>
      </c>
      <c r="V359" s="7">
        <f>IF($AA359="","",IF(INDEX('Per Invoice'!V$2:V$1201,$AA359)="","",INDEX('Per Invoice'!V$2:V$1201,$AA359)))</f>
        <v/>
      </c>
      <c r="W359" s="7">
        <f>IF($AA359="","",IF(INDEX('Per Invoice'!W$2:W$1201,$AA359)="","",INDEX('Per Invoice'!W$2:W$1201,$AA359)))</f>
        <v/>
      </c>
      <c r="X359" s="7">
        <f>IF($AA359="","",IF(INDEX('Per Invoice'!X$2:X$1201,$AA359)="","",INDEX('Per Invoice'!X$2:X$1201,$AA359)))</f>
        <v/>
      </c>
      <c r="Y359" s="7">
        <f>IF($AA359="","",IF(INDEX('Per Invoice'!Y$2:Y$1201,$AA359)="","",INDEX('Per Invoice'!Y$2:Y$1201,$AA359)))</f>
        <v/>
      </c>
      <c r="Z359" s="7">
        <f>IF($AA359="","",IF(INDEX('Per Invoice'!Z$2:Z$1201,$AA359)="","",INDEX('Per Invoice'!Z$2:Z$1201,$AA359)))</f>
        <v/>
      </c>
      <c r="AA359" s="16">
        <f>IFERROR(MATCH(Settings!$C$27&amp;"|"&amp;ROWS($AA$2:$AA359),'Per Invoice'!$AB$2:$AB$1201,0),"")</f>
        <v/>
      </c>
    </row>
    <row r="360">
      <c r="A360">
        <f>IF($AA360="","",IF(INDEX('Per Invoice'!A$2:A$1201,$AA360)="","",INDEX('Per Invoice'!A$2:A$1201,$AA360)))</f>
        <v/>
      </c>
      <c r="B360">
        <f>IF($AA360="","",IF(INDEX('Per Invoice'!B$2:B$1201,$AA360)="","",INDEX('Per Invoice'!B$2:B$1201,$AA360)))</f>
        <v/>
      </c>
      <c r="C360">
        <f>IF($AA360="","",IF(INDEX('Per Invoice'!C$2:C$1201,$AA360)="","",INDEX('Per Invoice'!C$2:C$1201,$AA360)))</f>
        <v/>
      </c>
      <c r="D360">
        <f>IF($AA360="","",IF(INDEX('Per Invoice'!D$2:D$1201,$AA360)="","",INDEX('Per Invoice'!D$2:D$1201,$AA360)))</f>
        <v/>
      </c>
      <c r="E360">
        <f>IF($AA360="","",IF(INDEX('Per Invoice'!E$2:E$1201,$AA360)="","",INDEX('Per Invoice'!E$2:E$1201,$AA360)))</f>
        <v/>
      </c>
      <c r="F360">
        <f>IF($AA360="","",IF(INDEX('Per Invoice'!F$2:F$1201,$AA360)="","",INDEX('Per Invoice'!F$2:F$1201,$AA360)))</f>
        <v/>
      </c>
      <c r="G360">
        <f>IF($AA360="","",IF(INDEX('Per Invoice'!G$2:G$1201,$AA360)="","",INDEX('Per Invoice'!G$2:G$1201,$AA360)))</f>
        <v/>
      </c>
      <c r="H360">
        <f>IF($AA360="","",IF(INDEX('Per Invoice'!H$2:H$1201,$AA360)="","",INDEX('Per Invoice'!H$2:H$1201,$AA360)))</f>
        <v/>
      </c>
      <c r="I360">
        <f>IF($AA360="","",IF(INDEX('Per Invoice'!I$2:I$1201,$AA360)="","",INDEX('Per Invoice'!I$2:I$1201,$AA360)))</f>
        <v/>
      </c>
      <c r="J360">
        <f>IF($AA360="","",IF(INDEX('Per Invoice'!J$2:J$1201,$AA360)="","",INDEX('Per Invoice'!J$2:J$1201,$AA360)))</f>
        <v/>
      </c>
      <c r="K360">
        <f>IF($AA360="","",IF(INDEX('Per Invoice'!K$2:K$1201,$AA360)="","",INDEX('Per Invoice'!K$2:K$1201,$AA360)))</f>
        <v/>
      </c>
      <c r="L360">
        <f>IF($AA360="","",IF(INDEX('Per Invoice'!L$2:L$1201,$AA360)="","",INDEX('Per Invoice'!L$2:L$1201,$AA360)))</f>
        <v/>
      </c>
      <c r="M360">
        <f>IF($AA360="","",IF(INDEX('Per Invoice'!M$2:M$1201,$AA360)="","",INDEX('Per Invoice'!M$2:M$1201,$AA360)))</f>
        <v/>
      </c>
      <c r="N360">
        <f>IF($AA360="","",IF(INDEX('Per Invoice'!N$2:N$1201,$AA360)="","",INDEX('Per Invoice'!N$2:N$1201,$AA360)))</f>
        <v/>
      </c>
      <c r="O360">
        <f>IF($AA360="","",IF(INDEX('Per Invoice'!O$2:O$1201,$AA360)="","",INDEX('Per Invoice'!O$2:O$1201,$AA360)))</f>
        <v/>
      </c>
      <c r="P360" s="7">
        <f>IF($AA360="","",IF(INDEX('Per Invoice'!P$2:P$1201,$AA360)="","",INDEX('Per Invoice'!P$2:P$1201,$AA360)))</f>
        <v/>
      </c>
      <c r="Q360">
        <f>IF($AA360="","",IF(INDEX('Per Invoice'!Q$2:Q$1201,$AA360)="","",INDEX('Per Invoice'!Q$2:Q$1201,$AA360)))</f>
        <v/>
      </c>
      <c r="R360" s="7">
        <f>IF($AA360="","",IF(INDEX('Per Invoice'!R$2:R$1201,$AA360)="","",INDEX('Per Invoice'!R$2:R$1201,$AA360)))</f>
        <v/>
      </c>
      <c r="S360" s="7">
        <f>IF($AA360="","",IF(INDEX('Per Invoice'!S$2:S$1201,$AA360)="","",INDEX('Per Invoice'!S$2:S$1201,$AA360)))</f>
        <v/>
      </c>
      <c r="T360">
        <f>IF($AA360="","",IF(INDEX('Per Invoice'!T$2:T$1201,$AA360)="","",INDEX('Per Invoice'!T$2:T$1201,$AA360)))</f>
        <v/>
      </c>
      <c r="U360" s="7">
        <f>IF($AA360="","",IF(INDEX('Per Invoice'!U$2:U$1201,$AA360)="","",INDEX('Per Invoice'!U$2:U$1201,$AA360)))</f>
        <v/>
      </c>
      <c r="V360" s="7">
        <f>IF($AA360="","",IF(INDEX('Per Invoice'!V$2:V$1201,$AA360)="","",INDEX('Per Invoice'!V$2:V$1201,$AA360)))</f>
        <v/>
      </c>
      <c r="W360" s="7">
        <f>IF($AA360="","",IF(INDEX('Per Invoice'!W$2:W$1201,$AA360)="","",INDEX('Per Invoice'!W$2:W$1201,$AA360)))</f>
        <v/>
      </c>
      <c r="X360" s="7">
        <f>IF($AA360="","",IF(INDEX('Per Invoice'!X$2:X$1201,$AA360)="","",INDEX('Per Invoice'!X$2:X$1201,$AA360)))</f>
        <v/>
      </c>
      <c r="Y360" s="7">
        <f>IF($AA360="","",IF(INDEX('Per Invoice'!Y$2:Y$1201,$AA360)="","",INDEX('Per Invoice'!Y$2:Y$1201,$AA360)))</f>
        <v/>
      </c>
      <c r="Z360" s="7">
        <f>IF($AA360="","",IF(INDEX('Per Invoice'!Z$2:Z$1201,$AA360)="","",INDEX('Per Invoice'!Z$2:Z$1201,$AA360)))</f>
        <v/>
      </c>
      <c r="AA360" s="16">
        <f>IFERROR(MATCH(Settings!$C$27&amp;"|"&amp;ROWS($AA$2:$AA360),'Per Invoice'!$AB$2:$AB$1201,0),"")</f>
        <v/>
      </c>
    </row>
    <row r="361">
      <c r="A361">
        <f>IF($AA361="","",IF(INDEX('Per Invoice'!A$2:A$1201,$AA361)="","",INDEX('Per Invoice'!A$2:A$1201,$AA361)))</f>
        <v/>
      </c>
      <c r="B361">
        <f>IF($AA361="","",IF(INDEX('Per Invoice'!B$2:B$1201,$AA361)="","",INDEX('Per Invoice'!B$2:B$1201,$AA361)))</f>
        <v/>
      </c>
      <c r="C361">
        <f>IF($AA361="","",IF(INDEX('Per Invoice'!C$2:C$1201,$AA361)="","",INDEX('Per Invoice'!C$2:C$1201,$AA361)))</f>
        <v/>
      </c>
      <c r="D361">
        <f>IF($AA361="","",IF(INDEX('Per Invoice'!D$2:D$1201,$AA361)="","",INDEX('Per Invoice'!D$2:D$1201,$AA361)))</f>
        <v/>
      </c>
      <c r="E361">
        <f>IF($AA361="","",IF(INDEX('Per Invoice'!E$2:E$1201,$AA361)="","",INDEX('Per Invoice'!E$2:E$1201,$AA361)))</f>
        <v/>
      </c>
      <c r="F361">
        <f>IF($AA361="","",IF(INDEX('Per Invoice'!F$2:F$1201,$AA361)="","",INDEX('Per Invoice'!F$2:F$1201,$AA361)))</f>
        <v/>
      </c>
      <c r="G361">
        <f>IF($AA361="","",IF(INDEX('Per Invoice'!G$2:G$1201,$AA361)="","",INDEX('Per Invoice'!G$2:G$1201,$AA361)))</f>
        <v/>
      </c>
      <c r="H361">
        <f>IF($AA361="","",IF(INDEX('Per Invoice'!H$2:H$1201,$AA361)="","",INDEX('Per Invoice'!H$2:H$1201,$AA361)))</f>
        <v/>
      </c>
      <c r="I361">
        <f>IF($AA361="","",IF(INDEX('Per Invoice'!I$2:I$1201,$AA361)="","",INDEX('Per Invoice'!I$2:I$1201,$AA361)))</f>
        <v/>
      </c>
      <c r="J361">
        <f>IF($AA361="","",IF(INDEX('Per Invoice'!J$2:J$1201,$AA361)="","",INDEX('Per Invoice'!J$2:J$1201,$AA361)))</f>
        <v/>
      </c>
      <c r="K361">
        <f>IF($AA361="","",IF(INDEX('Per Invoice'!K$2:K$1201,$AA361)="","",INDEX('Per Invoice'!K$2:K$1201,$AA361)))</f>
        <v/>
      </c>
      <c r="L361">
        <f>IF($AA361="","",IF(INDEX('Per Invoice'!L$2:L$1201,$AA361)="","",INDEX('Per Invoice'!L$2:L$1201,$AA361)))</f>
        <v/>
      </c>
      <c r="M361">
        <f>IF($AA361="","",IF(INDEX('Per Invoice'!M$2:M$1201,$AA361)="","",INDEX('Per Invoice'!M$2:M$1201,$AA361)))</f>
        <v/>
      </c>
      <c r="N361">
        <f>IF($AA361="","",IF(INDEX('Per Invoice'!N$2:N$1201,$AA361)="","",INDEX('Per Invoice'!N$2:N$1201,$AA361)))</f>
        <v/>
      </c>
      <c r="O361">
        <f>IF($AA361="","",IF(INDEX('Per Invoice'!O$2:O$1201,$AA361)="","",INDEX('Per Invoice'!O$2:O$1201,$AA361)))</f>
        <v/>
      </c>
      <c r="P361" s="7">
        <f>IF($AA361="","",IF(INDEX('Per Invoice'!P$2:P$1201,$AA361)="","",INDEX('Per Invoice'!P$2:P$1201,$AA361)))</f>
        <v/>
      </c>
      <c r="Q361">
        <f>IF($AA361="","",IF(INDEX('Per Invoice'!Q$2:Q$1201,$AA361)="","",INDEX('Per Invoice'!Q$2:Q$1201,$AA361)))</f>
        <v/>
      </c>
      <c r="R361" s="7">
        <f>IF($AA361="","",IF(INDEX('Per Invoice'!R$2:R$1201,$AA361)="","",INDEX('Per Invoice'!R$2:R$1201,$AA361)))</f>
        <v/>
      </c>
      <c r="S361" s="7">
        <f>IF($AA361="","",IF(INDEX('Per Invoice'!S$2:S$1201,$AA361)="","",INDEX('Per Invoice'!S$2:S$1201,$AA361)))</f>
        <v/>
      </c>
      <c r="T361">
        <f>IF($AA361="","",IF(INDEX('Per Invoice'!T$2:T$1201,$AA361)="","",INDEX('Per Invoice'!T$2:T$1201,$AA361)))</f>
        <v/>
      </c>
      <c r="U361" s="7">
        <f>IF($AA361="","",IF(INDEX('Per Invoice'!U$2:U$1201,$AA361)="","",INDEX('Per Invoice'!U$2:U$1201,$AA361)))</f>
        <v/>
      </c>
      <c r="V361" s="7">
        <f>IF($AA361="","",IF(INDEX('Per Invoice'!V$2:V$1201,$AA361)="","",INDEX('Per Invoice'!V$2:V$1201,$AA361)))</f>
        <v/>
      </c>
      <c r="W361" s="7">
        <f>IF($AA361="","",IF(INDEX('Per Invoice'!W$2:W$1201,$AA361)="","",INDEX('Per Invoice'!W$2:W$1201,$AA361)))</f>
        <v/>
      </c>
      <c r="X361" s="7">
        <f>IF($AA361="","",IF(INDEX('Per Invoice'!X$2:X$1201,$AA361)="","",INDEX('Per Invoice'!X$2:X$1201,$AA361)))</f>
        <v/>
      </c>
      <c r="Y361" s="7">
        <f>IF($AA361="","",IF(INDEX('Per Invoice'!Y$2:Y$1201,$AA361)="","",INDEX('Per Invoice'!Y$2:Y$1201,$AA361)))</f>
        <v/>
      </c>
      <c r="Z361" s="7">
        <f>IF($AA361="","",IF(INDEX('Per Invoice'!Z$2:Z$1201,$AA361)="","",INDEX('Per Invoice'!Z$2:Z$1201,$AA361)))</f>
        <v/>
      </c>
      <c r="AA361" s="16">
        <f>IFERROR(MATCH(Settings!$C$27&amp;"|"&amp;ROWS($AA$2:$AA361),'Per Invoice'!$AB$2:$AB$1201,0),"")</f>
        <v/>
      </c>
    </row>
    <row r="362">
      <c r="A362">
        <f>IF($AA362="","",IF(INDEX('Per Invoice'!A$2:A$1201,$AA362)="","",INDEX('Per Invoice'!A$2:A$1201,$AA362)))</f>
        <v/>
      </c>
      <c r="B362">
        <f>IF($AA362="","",IF(INDEX('Per Invoice'!B$2:B$1201,$AA362)="","",INDEX('Per Invoice'!B$2:B$1201,$AA362)))</f>
        <v/>
      </c>
      <c r="C362">
        <f>IF($AA362="","",IF(INDEX('Per Invoice'!C$2:C$1201,$AA362)="","",INDEX('Per Invoice'!C$2:C$1201,$AA362)))</f>
        <v/>
      </c>
      <c r="D362">
        <f>IF($AA362="","",IF(INDEX('Per Invoice'!D$2:D$1201,$AA362)="","",INDEX('Per Invoice'!D$2:D$1201,$AA362)))</f>
        <v/>
      </c>
      <c r="E362">
        <f>IF($AA362="","",IF(INDEX('Per Invoice'!E$2:E$1201,$AA362)="","",INDEX('Per Invoice'!E$2:E$1201,$AA362)))</f>
        <v/>
      </c>
      <c r="F362">
        <f>IF($AA362="","",IF(INDEX('Per Invoice'!F$2:F$1201,$AA362)="","",INDEX('Per Invoice'!F$2:F$1201,$AA362)))</f>
        <v/>
      </c>
      <c r="G362">
        <f>IF($AA362="","",IF(INDEX('Per Invoice'!G$2:G$1201,$AA362)="","",INDEX('Per Invoice'!G$2:G$1201,$AA362)))</f>
        <v/>
      </c>
      <c r="H362">
        <f>IF($AA362="","",IF(INDEX('Per Invoice'!H$2:H$1201,$AA362)="","",INDEX('Per Invoice'!H$2:H$1201,$AA362)))</f>
        <v/>
      </c>
      <c r="I362">
        <f>IF($AA362="","",IF(INDEX('Per Invoice'!I$2:I$1201,$AA362)="","",INDEX('Per Invoice'!I$2:I$1201,$AA362)))</f>
        <v/>
      </c>
      <c r="J362">
        <f>IF($AA362="","",IF(INDEX('Per Invoice'!J$2:J$1201,$AA362)="","",INDEX('Per Invoice'!J$2:J$1201,$AA362)))</f>
        <v/>
      </c>
      <c r="K362">
        <f>IF($AA362="","",IF(INDEX('Per Invoice'!K$2:K$1201,$AA362)="","",INDEX('Per Invoice'!K$2:K$1201,$AA362)))</f>
        <v/>
      </c>
      <c r="L362">
        <f>IF($AA362="","",IF(INDEX('Per Invoice'!L$2:L$1201,$AA362)="","",INDEX('Per Invoice'!L$2:L$1201,$AA362)))</f>
        <v/>
      </c>
      <c r="M362">
        <f>IF($AA362="","",IF(INDEX('Per Invoice'!M$2:M$1201,$AA362)="","",INDEX('Per Invoice'!M$2:M$1201,$AA362)))</f>
        <v/>
      </c>
      <c r="N362">
        <f>IF($AA362="","",IF(INDEX('Per Invoice'!N$2:N$1201,$AA362)="","",INDEX('Per Invoice'!N$2:N$1201,$AA362)))</f>
        <v/>
      </c>
      <c r="O362">
        <f>IF($AA362="","",IF(INDEX('Per Invoice'!O$2:O$1201,$AA362)="","",INDEX('Per Invoice'!O$2:O$1201,$AA362)))</f>
        <v/>
      </c>
      <c r="P362" s="7">
        <f>IF($AA362="","",IF(INDEX('Per Invoice'!P$2:P$1201,$AA362)="","",INDEX('Per Invoice'!P$2:P$1201,$AA362)))</f>
        <v/>
      </c>
      <c r="Q362">
        <f>IF($AA362="","",IF(INDEX('Per Invoice'!Q$2:Q$1201,$AA362)="","",INDEX('Per Invoice'!Q$2:Q$1201,$AA362)))</f>
        <v/>
      </c>
      <c r="R362" s="7">
        <f>IF($AA362="","",IF(INDEX('Per Invoice'!R$2:R$1201,$AA362)="","",INDEX('Per Invoice'!R$2:R$1201,$AA362)))</f>
        <v/>
      </c>
      <c r="S362" s="7">
        <f>IF($AA362="","",IF(INDEX('Per Invoice'!S$2:S$1201,$AA362)="","",INDEX('Per Invoice'!S$2:S$1201,$AA362)))</f>
        <v/>
      </c>
      <c r="T362">
        <f>IF($AA362="","",IF(INDEX('Per Invoice'!T$2:T$1201,$AA362)="","",INDEX('Per Invoice'!T$2:T$1201,$AA362)))</f>
        <v/>
      </c>
      <c r="U362" s="7">
        <f>IF($AA362="","",IF(INDEX('Per Invoice'!U$2:U$1201,$AA362)="","",INDEX('Per Invoice'!U$2:U$1201,$AA362)))</f>
        <v/>
      </c>
      <c r="V362" s="7">
        <f>IF($AA362="","",IF(INDEX('Per Invoice'!V$2:V$1201,$AA362)="","",INDEX('Per Invoice'!V$2:V$1201,$AA362)))</f>
        <v/>
      </c>
      <c r="W362" s="7">
        <f>IF($AA362="","",IF(INDEX('Per Invoice'!W$2:W$1201,$AA362)="","",INDEX('Per Invoice'!W$2:W$1201,$AA362)))</f>
        <v/>
      </c>
      <c r="X362" s="7">
        <f>IF($AA362="","",IF(INDEX('Per Invoice'!X$2:X$1201,$AA362)="","",INDEX('Per Invoice'!X$2:X$1201,$AA362)))</f>
        <v/>
      </c>
      <c r="Y362" s="7">
        <f>IF($AA362="","",IF(INDEX('Per Invoice'!Y$2:Y$1201,$AA362)="","",INDEX('Per Invoice'!Y$2:Y$1201,$AA362)))</f>
        <v/>
      </c>
      <c r="Z362" s="7">
        <f>IF($AA362="","",IF(INDEX('Per Invoice'!Z$2:Z$1201,$AA362)="","",INDEX('Per Invoice'!Z$2:Z$1201,$AA362)))</f>
        <v/>
      </c>
      <c r="AA362" s="16">
        <f>IFERROR(MATCH(Settings!$C$27&amp;"|"&amp;ROWS($AA$2:$AA362),'Per Invoice'!$AB$2:$AB$1201,0),"")</f>
        <v/>
      </c>
    </row>
    <row r="363">
      <c r="A363">
        <f>IF($AA363="","",IF(INDEX('Per Invoice'!A$2:A$1201,$AA363)="","",INDEX('Per Invoice'!A$2:A$1201,$AA363)))</f>
        <v/>
      </c>
      <c r="B363">
        <f>IF($AA363="","",IF(INDEX('Per Invoice'!B$2:B$1201,$AA363)="","",INDEX('Per Invoice'!B$2:B$1201,$AA363)))</f>
        <v/>
      </c>
      <c r="C363">
        <f>IF($AA363="","",IF(INDEX('Per Invoice'!C$2:C$1201,$AA363)="","",INDEX('Per Invoice'!C$2:C$1201,$AA363)))</f>
        <v/>
      </c>
      <c r="D363">
        <f>IF($AA363="","",IF(INDEX('Per Invoice'!D$2:D$1201,$AA363)="","",INDEX('Per Invoice'!D$2:D$1201,$AA363)))</f>
        <v/>
      </c>
      <c r="E363">
        <f>IF($AA363="","",IF(INDEX('Per Invoice'!E$2:E$1201,$AA363)="","",INDEX('Per Invoice'!E$2:E$1201,$AA363)))</f>
        <v/>
      </c>
      <c r="F363">
        <f>IF($AA363="","",IF(INDEX('Per Invoice'!F$2:F$1201,$AA363)="","",INDEX('Per Invoice'!F$2:F$1201,$AA363)))</f>
        <v/>
      </c>
      <c r="G363">
        <f>IF($AA363="","",IF(INDEX('Per Invoice'!G$2:G$1201,$AA363)="","",INDEX('Per Invoice'!G$2:G$1201,$AA363)))</f>
        <v/>
      </c>
      <c r="H363">
        <f>IF($AA363="","",IF(INDEX('Per Invoice'!H$2:H$1201,$AA363)="","",INDEX('Per Invoice'!H$2:H$1201,$AA363)))</f>
        <v/>
      </c>
      <c r="I363">
        <f>IF($AA363="","",IF(INDEX('Per Invoice'!I$2:I$1201,$AA363)="","",INDEX('Per Invoice'!I$2:I$1201,$AA363)))</f>
        <v/>
      </c>
      <c r="J363">
        <f>IF($AA363="","",IF(INDEX('Per Invoice'!J$2:J$1201,$AA363)="","",INDEX('Per Invoice'!J$2:J$1201,$AA363)))</f>
        <v/>
      </c>
      <c r="K363">
        <f>IF($AA363="","",IF(INDEX('Per Invoice'!K$2:K$1201,$AA363)="","",INDEX('Per Invoice'!K$2:K$1201,$AA363)))</f>
        <v/>
      </c>
      <c r="L363">
        <f>IF($AA363="","",IF(INDEX('Per Invoice'!L$2:L$1201,$AA363)="","",INDEX('Per Invoice'!L$2:L$1201,$AA363)))</f>
        <v/>
      </c>
      <c r="M363">
        <f>IF($AA363="","",IF(INDEX('Per Invoice'!M$2:M$1201,$AA363)="","",INDEX('Per Invoice'!M$2:M$1201,$AA363)))</f>
        <v/>
      </c>
      <c r="N363">
        <f>IF($AA363="","",IF(INDEX('Per Invoice'!N$2:N$1201,$AA363)="","",INDEX('Per Invoice'!N$2:N$1201,$AA363)))</f>
        <v/>
      </c>
      <c r="O363">
        <f>IF($AA363="","",IF(INDEX('Per Invoice'!O$2:O$1201,$AA363)="","",INDEX('Per Invoice'!O$2:O$1201,$AA363)))</f>
        <v/>
      </c>
      <c r="P363" s="7">
        <f>IF($AA363="","",IF(INDEX('Per Invoice'!P$2:P$1201,$AA363)="","",INDEX('Per Invoice'!P$2:P$1201,$AA363)))</f>
        <v/>
      </c>
      <c r="Q363">
        <f>IF($AA363="","",IF(INDEX('Per Invoice'!Q$2:Q$1201,$AA363)="","",INDEX('Per Invoice'!Q$2:Q$1201,$AA363)))</f>
        <v/>
      </c>
      <c r="R363" s="7">
        <f>IF($AA363="","",IF(INDEX('Per Invoice'!R$2:R$1201,$AA363)="","",INDEX('Per Invoice'!R$2:R$1201,$AA363)))</f>
        <v/>
      </c>
      <c r="S363" s="7">
        <f>IF($AA363="","",IF(INDEX('Per Invoice'!S$2:S$1201,$AA363)="","",INDEX('Per Invoice'!S$2:S$1201,$AA363)))</f>
        <v/>
      </c>
      <c r="T363">
        <f>IF($AA363="","",IF(INDEX('Per Invoice'!T$2:T$1201,$AA363)="","",INDEX('Per Invoice'!T$2:T$1201,$AA363)))</f>
        <v/>
      </c>
      <c r="U363" s="7">
        <f>IF($AA363="","",IF(INDEX('Per Invoice'!U$2:U$1201,$AA363)="","",INDEX('Per Invoice'!U$2:U$1201,$AA363)))</f>
        <v/>
      </c>
      <c r="V363" s="7">
        <f>IF($AA363="","",IF(INDEX('Per Invoice'!V$2:V$1201,$AA363)="","",INDEX('Per Invoice'!V$2:V$1201,$AA363)))</f>
        <v/>
      </c>
      <c r="W363" s="7">
        <f>IF($AA363="","",IF(INDEX('Per Invoice'!W$2:W$1201,$AA363)="","",INDEX('Per Invoice'!W$2:W$1201,$AA363)))</f>
        <v/>
      </c>
      <c r="X363" s="7">
        <f>IF($AA363="","",IF(INDEX('Per Invoice'!X$2:X$1201,$AA363)="","",INDEX('Per Invoice'!X$2:X$1201,$AA363)))</f>
        <v/>
      </c>
      <c r="Y363" s="7">
        <f>IF($AA363="","",IF(INDEX('Per Invoice'!Y$2:Y$1201,$AA363)="","",INDEX('Per Invoice'!Y$2:Y$1201,$AA363)))</f>
        <v/>
      </c>
      <c r="Z363" s="7">
        <f>IF($AA363="","",IF(INDEX('Per Invoice'!Z$2:Z$1201,$AA363)="","",INDEX('Per Invoice'!Z$2:Z$1201,$AA363)))</f>
        <v/>
      </c>
      <c r="AA363" s="16">
        <f>IFERROR(MATCH(Settings!$C$27&amp;"|"&amp;ROWS($AA$2:$AA363),'Per Invoice'!$AB$2:$AB$1201,0),"")</f>
        <v/>
      </c>
    </row>
    <row r="364">
      <c r="A364">
        <f>IF($AA364="","",IF(INDEX('Per Invoice'!A$2:A$1201,$AA364)="","",INDEX('Per Invoice'!A$2:A$1201,$AA364)))</f>
        <v/>
      </c>
      <c r="B364">
        <f>IF($AA364="","",IF(INDEX('Per Invoice'!B$2:B$1201,$AA364)="","",INDEX('Per Invoice'!B$2:B$1201,$AA364)))</f>
        <v/>
      </c>
      <c r="C364">
        <f>IF($AA364="","",IF(INDEX('Per Invoice'!C$2:C$1201,$AA364)="","",INDEX('Per Invoice'!C$2:C$1201,$AA364)))</f>
        <v/>
      </c>
      <c r="D364">
        <f>IF($AA364="","",IF(INDEX('Per Invoice'!D$2:D$1201,$AA364)="","",INDEX('Per Invoice'!D$2:D$1201,$AA364)))</f>
        <v/>
      </c>
      <c r="E364">
        <f>IF($AA364="","",IF(INDEX('Per Invoice'!E$2:E$1201,$AA364)="","",INDEX('Per Invoice'!E$2:E$1201,$AA364)))</f>
        <v/>
      </c>
      <c r="F364">
        <f>IF($AA364="","",IF(INDEX('Per Invoice'!F$2:F$1201,$AA364)="","",INDEX('Per Invoice'!F$2:F$1201,$AA364)))</f>
        <v/>
      </c>
      <c r="G364">
        <f>IF($AA364="","",IF(INDEX('Per Invoice'!G$2:G$1201,$AA364)="","",INDEX('Per Invoice'!G$2:G$1201,$AA364)))</f>
        <v/>
      </c>
      <c r="H364">
        <f>IF($AA364="","",IF(INDEX('Per Invoice'!H$2:H$1201,$AA364)="","",INDEX('Per Invoice'!H$2:H$1201,$AA364)))</f>
        <v/>
      </c>
      <c r="I364">
        <f>IF($AA364="","",IF(INDEX('Per Invoice'!I$2:I$1201,$AA364)="","",INDEX('Per Invoice'!I$2:I$1201,$AA364)))</f>
        <v/>
      </c>
      <c r="J364">
        <f>IF($AA364="","",IF(INDEX('Per Invoice'!J$2:J$1201,$AA364)="","",INDEX('Per Invoice'!J$2:J$1201,$AA364)))</f>
        <v/>
      </c>
      <c r="K364">
        <f>IF($AA364="","",IF(INDEX('Per Invoice'!K$2:K$1201,$AA364)="","",INDEX('Per Invoice'!K$2:K$1201,$AA364)))</f>
        <v/>
      </c>
      <c r="L364">
        <f>IF($AA364="","",IF(INDEX('Per Invoice'!L$2:L$1201,$AA364)="","",INDEX('Per Invoice'!L$2:L$1201,$AA364)))</f>
        <v/>
      </c>
      <c r="M364">
        <f>IF($AA364="","",IF(INDEX('Per Invoice'!M$2:M$1201,$AA364)="","",INDEX('Per Invoice'!M$2:M$1201,$AA364)))</f>
        <v/>
      </c>
      <c r="N364">
        <f>IF($AA364="","",IF(INDEX('Per Invoice'!N$2:N$1201,$AA364)="","",INDEX('Per Invoice'!N$2:N$1201,$AA364)))</f>
        <v/>
      </c>
      <c r="O364">
        <f>IF($AA364="","",IF(INDEX('Per Invoice'!O$2:O$1201,$AA364)="","",INDEX('Per Invoice'!O$2:O$1201,$AA364)))</f>
        <v/>
      </c>
      <c r="P364" s="7">
        <f>IF($AA364="","",IF(INDEX('Per Invoice'!P$2:P$1201,$AA364)="","",INDEX('Per Invoice'!P$2:P$1201,$AA364)))</f>
        <v/>
      </c>
      <c r="Q364">
        <f>IF($AA364="","",IF(INDEX('Per Invoice'!Q$2:Q$1201,$AA364)="","",INDEX('Per Invoice'!Q$2:Q$1201,$AA364)))</f>
        <v/>
      </c>
      <c r="R364" s="7">
        <f>IF($AA364="","",IF(INDEX('Per Invoice'!R$2:R$1201,$AA364)="","",INDEX('Per Invoice'!R$2:R$1201,$AA364)))</f>
        <v/>
      </c>
      <c r="S364" s="7">
        <f>IF($AA364="","",IF(INDEX('Per Invoice'!S$2:S$1201,$AA364)="","",INDEX('Per Invoice'!S$2:S$1201,$AA364)))</f>
        <v/>
      </c>
      <c r="T364">
        <f>IF($AA364="","",IF(INDEX('Per Invoice'!T$2:T$1201,$AA364)="","",INDEX('Per Invoice'!T$2:T$1201,$AA364)))</f>
        <v/>
      </c>
      <c r="U364" s="7">
        <f>IF($AA364="","",IF(INDEX('Per Invoice'!U$2:U$1201,$AA364)="","",INDEX('Per Invoice'!U$2:U$1201,$AA364)))</f>
        <v/>
      </c>
      <c r="V364" s="7">
        <f>IF($AA364="","",IF(INDEX('Per Invoice'!V$2:V$1201,$AA364)="","",INDEX('Per Invoice'!V$2:V$1201,$AA364)))</f>
        <v/>
      </c>
      <c r="W364" s="7">
        <f>IF($AA364="","",IF(INDEX('Per Invoice'!W$2:W$1201,$AA364)="","",INDEX('Per Invoice'!W$2:W$1201,$AA364)))</f>
        <v/>
      </c>
      <c r="X364" s="7">
        <f>IF($AA364="","",IF(INDEX('Per Invoice'!X$2:X$1201,$AA364)="","",INDEX('Per Invoice'!X$2:X$1201,$AA364)))</f>
        <v/>
      </c>
      <c r="Y364" s="7">
        <f>IF($AA364="","",IF(INDEX('Per Invoice'!Y$2:Y$1201,$AA364)="","",INDEX('Per Invoice'!Y$2:Y$1201,$AA364)))</f>
        <v/>
      </c>
      <c r="Z364" s="7">
        <f>IF($AA364="","",IF(INDEX('Per Invoice'!Z$2:Z$1201,$AA364)="","",INDEX('Per Invoice'!Z$2:Z$1201,$AA364)))</f>
        <v/>
      </c>
      <c r="AA364" s="16">
        <f>IFERROR(MATCH(Settings!$C$27&amp;"|"&amp;ROWS($AA$2:$AA364),'Per Invoice'!$AB$2:$AB$1201,0),"")</f>
        <v/>
      </c>
    </row>
    <row r="365">
      <c r="A365">
        <f>IF($AA365="","",IF(INDEX('Per Invoice'!A$2:A$1201,$AA365)="","",INDEX('Per Invoice'!A$2:A$1201,$AA365)))</f>
        <v/>
      </c>
      <c r="B365">
        <f>IF($AA365="","",IF(INDEX('Per Invoice'!B$2:B$1201,$AA365)="","",INDEX('Per Invoice'!B$2:B$1201,$AA365)))</f>
        <v/>
      </c>
      <c r="C365">
        <f>IF($AA365="","",IF(INDEX('Per Invoice'!C$2:C$1201,$AA365)="","",INDEX('Per Invoice'!C$2:C$1201,$AA365)))</f>
        <v/>
      </c>
      <c r="D365">
        <f>IF($AA365="","",IF(INDEX('Per Invoice'!D$2:D$1201,$AA365)="","",INDEX('Per Invoice'!D$2:D$1201,$AA365)))</f>
        <v/>
      </c>
      <c r="E365">
        <f>IF($AA365="","",IF(INDEX('Per Invoice'!E$2:E$1201,$AA365)="","",INDEX('Per Invoice'!E$2:E$1201,$AA365)))</f>
        <v/>
      </c>
      <c r="F365">
        <f>IF($AA365="","",IF(INDEX('Per Invoice'!F$2:F$1201,$AA365)="","",INDEX('Per Invoice'!F$2:F$1201,$AA365)))</f>
        <v/>
      </c>
      <c r="G365">
        <f>IF($AA365="","",IF(INDEX('Per Invoice'!G$2:G$1201,$AA365)="","",INDEX('Per Invoice'!G$2:G$1201,$AA365)))</f>
        <v/>
      </c>
      <c r="H365">
        <f>IF($AA365="","",IF(INDEX('Per Invoice'!H$2:H$1201,$AA365)="","",INDEX('Per Invoice'!H$2:H$1201,$AA365)))</f>
        <v/>
      </c>
      <c r="I365">
        <f>IF($AA365="","",IF(INDEX('Per Invoice'!I$2:I$1201,$AA365)="","",INDEX('Per Invoice'!I$2:I$1201,$AA365)))</f>
        <v/>
      </c>
      <c r="J365">
        <f>IF($AA365="","",IF(INDEX('Per Invoice'!J$2:J$1201,$AA365)="","",INDEX('Per Invoice'!J$2:J$1201,$AA365)))</f>
        <v/>
      </c>
      <c r="K365">
        <f>IF($AA365="","",IF(INDEX('Per Invoice'!K$2:K$1201,$AA365)="","",INDEX('Per Invoice'!K$2:K$1201,$AA365)))</f>
        <v/>
      </c>
      <c r="L365">
        <f>IF($AA365="","",IF(INDEX('Per Invoice'!L$2:L$1201,$AA365)="","",INDEX('Per Invoice'!L$2:L$1201,$AA365)))</f>
        <v/>
      </c>
      <c r="M365">
        <f>IF($AA365="","",IF(INDEX('Per Invoice'!M$2:M$1201,$AA365)="","",INDEX('Per Invoice'!M$2:M$1201,$AA365)))</f>
        <v/>
      </c>
      <c r="N365">
        <f>IF($AA365="","",IF(INDEX('Per Invoice'!N$2:N$1201,$AA365)="","",INDEX('Per Invoice'!N$2:N$1201,$AA365)))</f>
        <v/>
      </c>
      <c r="O365">
        <f>IF($AA365="","",IF(INDEX('Per Invoice'!O$2:O$1201,$AA365)="","",INDEX('Per Invoice'!O$2:O$1201,$AA365)))</f>
        <v/>
      </c>
      <c r="P365" s="7">
        <f>IF($AA365="","",IF(INDEX('Per Invoice'!P$2:P$1201,$AA365)="","",INDEX('Per Invoice'!P$2:P$1201,$AA365)))</f>
        <v/>
      </c>
      <c r="Q365">
        <f>IF($AA365="","",IF(INDEX('Per Invoice'!Q$2:Q$1201,$AA365)="","",INDEX('Per Invoice'!Q$2:Q$1201,$AA365)))</f>
        <v/>
      </c>
      <c r="R365" s="7">
        <f>IF($AA365="","",IF(INDEX('Per Invoice'!R$2:R$1201,$AA365)="","",INDEX('Per Invoice'!R$2:R$1201,$AA365)))</f>
        <v/>
      </c>
      <c r="S365" s="7">
        <f>IF($AA365="","",IF(INDEX('Per Invoice'!S$2:S$1201,$AA365)="","",INDEX('Per Invoice'!S$2:S$1201,$AA365)))</f>
        <v/>
      </c>
      <c r="T365">
        <f>IF($AA365="","",IF(INDEX('Per Invoice'!T$2:T$1201,$AA365)="","",INDEX('Per Invoice'!T$2:T$1201,$AA365)))</f>
        <v/>
      </c>
      <c r="U365" s="7">
        <f>IF($AA365="","",IF(INDEX('Per Invoice'!U$2:U$1201,$AA365)="","",INDEX('Per Invoice'!U$2:U$1201,$AA365)))</f>
        <v/>
      </c>
      <c r="V365" s="7">
        <f>IF($AA365="","",IF(INDEX('Per Invoice'!V$2:V$1201,$AA365)="","",INDEX('Per Invoice'!V$2:V$1201,$AA365)))</f>
        <v/>
      </c>
      <c r="W365" s="7">
        <f>IF($AA365="","",IF(INDEX('Per Invoice'!W$2:W$1201,$AA365)="","",INDEX('Per Invoice'!W$2:W$1201,$AA365)))</f>
        <v/>
      </c>
      <c r="X365" s="7">
        <f>IF($AA365="","",IF(INDEX('Per Invoice'!X$2:X$1201,$AA365)="","",INDEX('Per Invoice'!X$2:X$1201,$AA365)))</f>
        <v/>
      </c>
      <c r="Y365" s="7">
        <f>IF($AA365="","",IF(INDEX('Per Invoice'!Y$2:Y$1201,$AA365)="","",INDEX('Per Invoice'!Y$2:Y$1201,$AA365)))</f>
        <v/>
      </c>
      <c r="Z365" s="7">
        <f>IF($AA365="","",IF(INDEX('Per Invoice'!Z$2:Z$1201,$AA365)="","",INDEX('Per Invoice'!Z$2:Z$1201,$AA365)))</f>
        <v/>
      </c>
      <c r="AA365" s="16">
        <f>IFERROR(MATCH(Settings!$C$27&amp;"|"&amp;ROWS($AA$2:$AA365),'Per Invoice'!$AB$2:$AB$1201,0),"")</f>
        <v/>
      </c>
    </row>
    <row r="366">
      <c r="A366">
        <f>IF($AA366="","",IF(INDEX('Per Invoice'!A$2:A$1201,$AA366)="","",INDEX('Per Invoice'!A$2:A$1201,$AA366)))</f>
        <v/>
      </c>
      <c r="B366">
        <f>IF($AA366="","",IF(INDEX('Per Invoice'!B$2:B$1201,$AA366)="","",INDEX('Per Invoice'!B$2:B$1201,$AA366)))</f>
        <v/>
      </c>
      <c r="C366">
        <f>IF($AA366="","",IF(INDEX('Per Invoice'!C$2:C$1201,$AA366)="","",INDEX('Per Invoice'!C$2:C$1201,$AA366)))</f>
        <v/>
      </c>
      <c r="D366">
        <f>IF($AA366="","",IF(INDEX('Per Invoice'!D$2:D$1201,$AA366)="","",INDEX('Per Invoice'!D$2:D$1201,$AA366)))</f>
        <v/>
      </c>
      <c r="E366">
        <f>IF($AA366="","",IF(INDEX('Per Invoice'!E$2:E$1201,$AA366)="","",INDEX('Per Invoice'!E$2:E$1201,$AA366)))</f>
        <v/>
      </c>
      <c r="F366">
        <f>IF($AA366="","",IF(INDEX('Per Invoice'!F$2:F$1201,$AA366)="","",INDEX('Per Invoice'!F$2:F$1201,$AA366)))</f>
        <v/>
      </c>
      <c r="G366">
        <f>IF($AA366="","",IF(INDEX('Per Invoice'!G$2:G$1201,$AA366)="","",INDEX('Per Invoice'!G$2:G$1201,$AA366)))</f>
        <v/>
      </c>
      <c r="H366">
        <f>IF($AA366="","",IF(INDEX('Per Invoice'!H$2:H$1201,$AA366)="","",INDEX('Per Invoice'!H$2:H$1201,$AA366)))</f>
        <v/>
      </c>
      <c r="I366">
        <f>IF($AA366="","",IF(INDEX('Per Invoice'!I$2:I$1201,$AA366)="","",INDEX('Per Invoice'!I$2:I$1201,$AA366)))</f>
        <v/>
      </c>
      <c r="J366">
        <f>IF($AA366="","",IF(INDEX('Per Invoice'!J$2:J$1201,$AA366)="","",INDEX('Per Invoice'!J$2:J$1201,$AA366)))</f>
        <v/>
      </c>
      <c r="K366">
        <f>IF($AA366="","",IF(INDEX('Per Invoice'!K$2:K$1201,$AA366)="","",INDEX('Per Invoice'!K$2:K$1201,$AA366)))</f>
        <v/>
      </c>
      <c r="L366">
        <f>IF($AA366="","",IF(INDEX('Per Invoice'!L$2:L$1201,$AA366)="","",INDEX('Per Invoice'!L$2:L$1201,$AA366)))</f>
        <v/>
      </c>
      <c r="M366">
        <f>IF($AA366="","",IF(INDEX('Per Invoice'!M$2:M$1201,$AA366)="","",INDEX('Per Invoice'!M$2:M$1201,$AA366)))</f>
        <v/>
      </c>
      <c r="N366">
        <f>IF($AA366="","",IF(INDEX('Per Invoice'!N$2:N$1201,$AA366)="","",INDEX('Per Invoice'!N$2:N$1201,$AA366)))</f>
        <v/>
      </c>
      <c r="O366">
        <f>IF($AA366="","",IF(INDEX('Per Invoice'!O$2:O$1201,$AA366)="","",INDEX('Per Invoice'!O$2:O$1201,$AA366)))</f>
        <v/>
      </c>
      <c r="P366" s="7">
        <f>IF($AA366="","",IF(INDEX('Per Invoice'!P$2:P$1201,$AA366)="","",INDEX('Per Invoice'!P$2:P$1201,$AA366)))</f>
        <v/>
      </c>
      <c r="Q366">
        <f>IF($AA366="","",IF(INDEX('Per Invoice'!Q$2:Q$1201,$AA366)="","",INDEX('Per Invoice'!Q$2:Q$1201,$AA366)))</f>
        <v/>
      </c>
      <c r="R366" s="7">
        <f>IF($AA366="","",IF(INDEX('Per Invoice'!R$2:R$1201,$AA366)="","",INDEX('Per Invoice'!R$2:R$1201,$AA366)))</f>
        <v/>
      </c>
      <c r="S366" s="7">
        <f>IF($AA366="","",IF(INDEX('Per Invoice'!S$2:S$1201,$AA366)="","",INDEX('Per Invoice'!S$2:S$1201,$AA366)))</f>
        <v/>
      </c>
      <c r="T366">
        <f>IF($AA366="","",IF(INDEX('Per Invoice'!T$2:T$1201,$AA366)="","",INDEX('Per Invoice'!T$2:T$1201,$AA366)))</f>
        <v/>
      </c>
      <c r="U366" s="7">
        <f>IF($AA366="","",IF(INDEX('Per Invoice'!U$2:U$1201,$AA366)="","",INDEX('Per Invoice'!U$2:U$1201,$AA366)))</f>
        <v/>
      </c>
      <c r="V366" s="7">
        <f>IF($AA366="","",IF(INDEX('Per Invoice'!V$2:V$1201,$AA366)="","",INDEX('Per Invoice'!V$2:V$1201,$AA366)))</f>
        <v/>
      </c>
      <c r="W366" s="7">
        <f>IF($AA366="","",IF(INDEX('Per Invoice'!W$2:W$1201,$AA366)="","",INDEX('Per Invoice'!W$2:W$1201,$AA366)))</f>
        <v/>
      </c>
      <c r="X366" s="7">
        <f>IF($AA366="","",IF(INDEX('Per Invoice'!X$2:X$1201,$AA366)="","",INDEX('Per Invoice'!X$2:X$1201,$AA366)))</f>
        <v/>
      </c>
      <c r="Y366" s="7">
        <f>IF($AA366="","",IF(INDEX('Per Invoice'!Y$2:Y$1201,$AA366)="","",INDEX('Per Invoice'!Y$2:Y$1201,$AA366)))</f>
        <v/>
      </c>
      <c r="Z366" s="7">
        <f>IF($AA366="","",IF(INDEX('Per Invoice'!Z$2:Z$1201,$AA366)="","",INDEX('Per Invoice'!Z$2:Z$1201,$AA366)))</f>
        <v/>
      </c>
      <c r="AA366" s="16">
        <f>IFERROR(MATCH(Settings!$C$27&amp;"|"&amp;ROWS($AA$2:$AA366),'Per Invoice'!$AB$2:$AB$1201,0),"")</f>
        <v/>
      </c>
    </row>
    <row r="367">
      <c r="A367">
        <f>IF($AA367="","",IF(INDEX('Per Invoice'!A$2:A$1201,$AA367)="","",INDEX('Per Invoice'!A$2:A$1201,$AA367)))</f>
        <v/>
      </c>
      <c r="B367">
        <f>IF($AA367="","",IF(INDEX('Per Invoice'!B$2:B$1201,$AA367)="","",INDEX('Per Invoice'!B$2:B$1201,$AA367)))</f>
        <v/>
      </c>
      <c r="C367">
        <f>IF($AA367="","",IF(INDEX('Per Invoice'!C$2:C$1201,$AA367)="","",INDEX('Per Invoice'!C$2:C$1201,$AA367)))</f>
        <v/>
      </c>
      <c r="D367">
        <f>IF($AA367="","",IF(INDEX('Per Invoice'!D$2:D$1201,$AA367)="","",INDEX('Per Invoice'!D$2:D$1201,$AA367)))</f>
        <v/>
      </c>
      <c r="E367">
        <f>IF($AA367="","",IF(INDEX('Per Invoice'!E$2:E$1201,$AA367)="","",INDEX('Per Invoice'!E$2:E$1201,$AA367)))</f>
        <v/>
      </c>
      <c r="F367">
        <f>IF($AA367="","",IF(INDEX('Per Invoice'!F$2:F$1201,$AA367)="","",INDEX('Per Invoice'!F$2:F$1201,$AA367)))</f>
        <v/>
      </c>
      <c r="G367">
        <f>IF($AA367="","",IF(INDEX('Per Invoice'!G$2:G$1201,$AA367)="","",INDEX('Per Invoice'!G$2:G$1201,$AA367)))</f>
        <v/>
      </c>
      <c r="H367">
        <f>IF($AA367="","",IF(INDEX('Per Invoice'!H$2:H$1201,$AA367)="","",INDEX('Per Invoice'!H$2:H$1201,$AA367)))</f>
        <v/>
      </c>
      <c r="I367">
        <f>IF($AA367="","",IF(INDEX('Per Invoice'!I$2:I$1201,$AA367)="","",INDEX('Per Invoice'!I$2:I$1201,$AA367)))</f>
        <v/>
      </c>
      <c r="J367">
        <f>IF($AA367="","",IF(INDEX('Per Invoice'!J$2:J$1201,$AA367)="","",INDEX('Per Invoice'!J$2:J$1201,$AA367)))</f>
        <v/>
      </c>
      <c r="K367">
        <f>IF($AA367="","",IF(INDEX('Per Invoice'!K$2:K$1201,$AA367)="","",INDEX('Per Invoice'!K$2:K$1201,$AA367)))</f>
        <v/>
      </c>
      <c r="L367">
        <f>IF($AA367="","",IF(INDEX('Per Invoice'!L$2:L$1201,$AA367)="","",INDEX('Per Invoice'!L$2:L$1201,$AA367)))</f>
        <v/>
      </c>
      <c r="M367">
        <f>IF($AA367="","",IF(INDEX('Per Invoice'!M$2:M$1201,$AA367)="","",INDEX('Per Invoice'!M$2:M$1201,$AA367)))</f>
        <v/>
      </c>
      <c r="N367">
        <f>IF($AA367="","",IF(INDEX('Per Invoice'!N$2:N$1201,$AA367)="","",INDEX('Per Invoice'!N$2:N$1201,$AA367)))</f>
        <v/>
      </c>
      <c r="O367">
        <f>IF($AA367="","",IF(INDEX('Per Invoice'!O$2:O$1201,$AA367)="","",INDEX('Per Invoice'!O$2:O$1201,$AA367)))</f>
        <v/>
      </c>
      <c r="P367" s="7">
        <f>IF($AA367="","",IF(INDEX('Per Invoice'!P$2:P$1201,$AA367)="","",INDEX('Per Invoice'!P$2:P$1201,$AA367)))</f>
        <v/>
      </c>
      <c r="Q367">
        <f>IF($AA367="","",IF(INDEX('Per Invoice'!Q$2:Q$1201,$AA367)="","",INDEX('Per Invoice'!Q$2:Q$1201,$AA367)))</f>
        <v/>
      </c>
      <c r="R367" s="7">
        <f>IF($AA367="","",IF(INDEX('Per Invoice'!R$2:R$1201,$AA367)="","",INDEX('Per Invoice'!R$2:R$1201,$AA367)))</f>
        <v/>
      </c>
      <c r="S367" s="7">
        <f>IF($AA367="","",IF(INDEX('Per Invoice'!S$2:S$1201,$AA367)="","",INDEX('Per Invoice'!S$2:S$1201,$AA367)))</f>
        <v/>
      </c>
      <c r="T367">
        <f>IF($AA367="","",IF(INDEX('Per Invoice'!T$2:T$1201,$AA367)="","",INDEX('Per Invoice'!T$2:T$1201,$AA367)))</f>
        <v/>
      </c>
      <c r="U367" s="7">
        <f>IF($AA367="","",IF(INDEX('Per Invoice'!U$2:U$1201,$AA367)="","",INDEX('Per Invoice'!U$2:U$1201,$AA367)))</f>
        <v/>
      </c>
      <c r="V367" s="7">
        <f>IF($AA367="","",IF(INDEX('Per Invoice'!V$2:V$1201,$AA367)="","",INDEX('Per Invoice'!V$2:V$1201,$AA367)))</f>
        <v/>
      </c>
      <c r="W367" s="7">
        <f>IF($AA367="","",IF(INDEX('Per Invoice'!W$2:W$1201,$AA367)="","",INDEX('Per Invoice'!W$2:W$1201,$AA367)))</f>
        <v/>
      </c>
      <c r="X367" s="7">
        <f>IF($AA367="","",IF(INDEX('Per Invoice'!X$2:X$1201,$AA367)="","",INDEX('Per Invoice'!X$2:X$1201,$AA367)))</f>
        <v/>
      </c>
      <c r="Y367" s="7">
        <f>IF($AA367="","",IF(INDEX('Per Invoice'!Y$2:Y$1201,$AA367)="","",INDEX('Per Invoice'!Y$2:Y$1201,$AA367)))</f>
        <v/>
      </c>
      <c r="Z367" s="7">
        <f>IF($AA367="","",IF(INDEX('Per Invoice'!Z$2:Z$1201,$AA367)="","",INDEX('Per Invoice'!Z$2:Z$1201,$AA367)))</f>
        <v/>
      </c>
      <c r="AA367" s="16">
        <f>IFERROR(MATCH(Settings!$C$27&amp;"|"&amp;ROWS($AA$2:$AA367),'Per Invoice'!$AB$2:$AB$1201,0),"")</f>
        <v/>
      </c>
    </row>
    <row r="368">
      <c r="A368">
        <f>IF($AA368="","",IF(INDEX('Per Invoice'!A$2:A$1201,$AA368)="","",INDEX('Per Invoice'!A$2:A$1201,$AA368)))</f>
        <v/>
      </c>
      <c r="B368">
        <f>IF($AA368="","",IF(INDEX('Per Invoice'!B$2:B$1201,$AA368)="","",INDEX('Per Invoice'!B$2:B$1201,$AA368)))</f>
        <v/>
      </c>
      <c r="C368">
        <f>IF($AA368="","",IF(INDEX('Per Invoice'!C$2:C$1201,$AA368)="","",INDEX('Per Invoice'!C$2:C$1201,$AA368)))</f>
        <v/>
      </c>
      <c r="D368">
        <f>IF($AA368="","",IF(INDEX('Per Invoice'!D$2:D$1201,$AA368)="","",INDEX('Per Invoice'!D$2:D$1201,$AA368)))</f>
        <v/>
      </c>
      <c r="E368">
        <f>IF($AA368="","",IF(INDEX('Per Invoice'!E$2:E$1201,$AA368)="","",INDEX('Per Invoice'!E$2:E$1201,$AA368)))</f>
        <v/>
      </c>
      <c r="F368">
        <f>IF($AA368="","",IF(INDEX('Per Invoice'!F$2:F$1201,$AA368)="","",INDEX('Per Invoice'!F$2:F$1201,$AA368)))</f>
        <v/>
      </c>
      <c r="G368">
        <f>IF($AA368="","",IF(INDEX('Per Invoice'!G$2:G$1201,$AA368)="","",INDEX('Per Invoice'!G$2:G$1201,$AA368)))</f>
        <v/>
      </c>
      <c r="H368">
        <f>IF($AA368="","",IF(INDEX('Per Invoice'!H$2:H$1201,$AA368)="","",INDEX('Per Invoice'!H$2:H$1201,$AA368)))</f>
        <v/>
      </c>
      <c r="I368">
        <f>IF($AA368="","",IF(INDEX('Per Invoice'!I$2:I$1201,$AA368)="","",INDEX('Per Invoice'!I$2:I$1201,$AA368)))</f>
        <v/>
      </c>
      <c r="J368">
        <f>IF($AA368="","",IF(INDEX('Per Invoice'!J$2:J$1201,$AA368)="","",INDEX('Per Invoice'!J$2:J$1201,$AA368)))</f>
        <v/>
      </c>
      <c r="K368">
        <f>IF($AA368="","",IF(INDEX('Per Invoice'!K$2:K$1201,$AA368)="","",INDEX('Per Invoice'!K$2:K$1201,$AA368)))</f>
        <v/>
      </c>
      <c r="L368">
        <f>IF($AA368="","",IF(INDEX('Per Invoice'!L$2:L$1201,$AA368)="","",INDEX('Per Invoice'!L$2:L$1201,$AA368)))</f>
        <v/>
      </c>
      <c r="M368">
        <f>IF($AA368="","",IF(INDEX('Per Invoice'!M$2:M$1201,$AA368)="","",INDEX('Per Invoice'!M$2:M$1201,$AA368)))</f>
        <v/>
      </c>
      <c r="N368">
        <f>IF($AA368="","",IF(INDEX('Per Invoice'!N$2:N$1201,$AA368)="","",INDEX('Per Invoice'!N$2:N$1201,$AA368)))</f>
        <v/>
      </c>
      <c r="O368">
        <f>IF($AA368="","",IF(INDEX('Per Invoice'!O$2:O$1201,$AA368)="","",INDEX('Per Invoice'!O$2:O$1201,$AA368)))</f>
        <v/>
      </c>
      <c r="P368" s="7">
        <f>IF($AA368="","",IF(INDEX('Per Invoice'!P$2:P$1201,$AA368)="","",INDEX('Per Invoice'!P$2:P$1201,$AA368)))</f>
        <v/>
      </c>
      <c r="Q368">
        <f>IF($AA368="","",IF(INDEX('Per Invoice'!Q$2:Q$1201,$AA368)="","",INDEX('Per Invoice'!Q$2:Q$1201,$AA368)))</f>
        <v/>
      </c>
      <c r="R368" s="7">
        <f>IF($AA368="","",IF(INDEX('Per Invoice'!R$2:R$1201,$AA368)="","",INDEX('Per Invoice'!R$2:R$1201,$AA368)))</f>
        <v/>
      </c>
      <c r="S368" s="7">
        <f>IF($AA368="","",IF(INDEX('Per Invoice'!S$2:S$1201,$AA368)="","",INDEX('Per Invoice'!S$2:S$1201,$AA368)))</f>
        <v/>
      </c>
      <c r="T368">
        <f>IF($AA368="","",IF(INDEX('Per Invoice'!T$2:T$1201,$AA368)="","",INDEX('Per Invoice'!T$2:T$1201,$AA368)))</f>
        <v/>
      </c>
      <c r="U368" s="7">
        <f>IF($AA368="","",IF(INDEX('Per Invoice'!U$2:U$1201,$AA368)="","",INDEX('Per Invoice'!U$2:U$1201,$AA368)))</f>
        <v/>
      </c>
      <c r="V368" s="7">
        <f>IF($AA368="","",IF(INDEX('Per Invoice'!V$2:V$1201,$AA368)="","",INDEX('Per Invoice'!V$2:V$1201,$AA368)))</f>
        <v/>
      </c>
      <c r="W368" s="7">
        <f>IF($AA368="","",IF(INDEX('Per Invoice'!W$2:W$1201,$AA368)="","",INDEX('Per Invoice'!W$2:W$1201,$AA368)))</f>
        <v/>
      </c>
      <c r="X368" s="7">
        <f>IF($AA368="","",IF(INDEX('Per Invoice'!X$2:X$1201,$AA368)="","",INDEX('Per Invoice'!X$2:X$1201,$AA368)))</f>
        <v/>
      </c>
      <c r="Y368" s="7">
        <f>IF($AA368="","",IF(INDEX('Per Invoice'!Y$2:Y$1201,$AA368)="","",INDEX('Per Invoice'!Y$2:Y$1201,$AA368)))</f>
        <v/>
      </c>
      <c r="Z368" s="7">
        <f>IF($AA368="","",IF(INDEX('Per Invoice'!Z$2:Z$1201,$AA368)="","",INDEX('Per Invoice'!Z$2:Z$1201,$AA368)))</f>
        <v/>
      </c>
      <c r="AA368" s="16">
        <f>IFERROR(MATCH(Settings!$C$27&amp;"|"&amp;ROWS($AA$2:$AA368),'Per Invoice'!$AB$2:$AB$1201,0),"")</f>
        <v/>
      </c>
    </row>
    <row r="369">
      <c r="A369">
        <f>IF($AA369="","",IF(INDEX('Per Invoice'!A$2:A$1201,$AA369)="","",INDEX('Per Invoice'!A$2:A$1201,$AA369)))</f>
        <v/>
      </c>
      <c r="B369">
        <f>IF($AA369="","",IF(INDEX('Per Invoice'!B$2:B$1201,$AA369)="","",INDEX('Per Invoice'!B$2:B$1201,$AA369)))</f>
        <v/>
      </c>
      <c r="C369">
        <f>IF($AA369="","",IF(INDEX('Per Invoice'!C$2:C$1201,$AA369)="","",INDEX('Per Invoice'!C$2:C$1201,$AA369)))</f>
        <v/>
      </c>
      <c r="D369">
        <f>IF($AA369="","",IF(INDEX('Per Invoice'!D$2:D$1201,$AA369)="","",INDEX('Per Invoice'!D$2:D$1201,$AA369)))</f>
        <v/>
      </c>
      <c r="E369">
        <f>IF($AA369="","",IF(INDEX('Per Invoice'!E$2:E$1201,$AA369)="","",INDEX('Per Invoice'!E$2:E$1201,$AA369)))</f>
        <v/>
      </c>
      <c r="F369">
        <f>IF($AA369="","",IF(INDEX('Per Invoice'!F$2:F$1201,$AA369)="","",INDEX('Per Invoice'!F$2:F$1201,$AA369)))</f>
        <v/>
      </c>
      <c r="G369">
        <f>IF($AA369="","",IF(INDEX('Per Invoice'!G$2:G$1201,$AA369)="","",INDEX('Per Invoice'!G$2:G$1201,$AA369)))</f>
        <v/>
      </c>
      <c r="H369">
        <f>IF($AA369="","",IF(INDEX('Per Invoice'!H$2:H$1201,$AA369)="","",INDEX('Per Invoice'!H$2:H$1201,$AA369)))</f>
        <v/>
      </c>
      <c r="I369">
        <f>IF($AA369="","",IF(INDEX('Per Invoice'!I$2:I$1201,$AA369)="","",INDEX('Per Invoice'!I$2:I$1201,$AA369)))</f>
        <v/>
      </c>
      <c r="J369">
        <f>IF($AA369="","",IF(INDEX('Per Invoice'!J$2:J$1201,$AA369)="","",INDEX('Per Invoice'!J$2:J$1201,$AA369)))</f>
        <v/>
      </c>
      <c r="K369">
        <f>IF($AA369="","",IF(INDEX('Per Invoice'!K$2:K$1201,$AA369)="","",INDEX('Per Invoice'!K$2:K$1201,$AA369)))</f>
        <v/>
      </c>
      <c r="L369">
        <f>IF($AA369="","",IF(INDEX('Per Invoice'!L$2:L$1201,$AA369)="","",INDEX('Per Invoice'!L$2:L$1201,$AA369)))</f>
        <v/>
      </c>
      <c r="M369">
        <f>IF($AA369="","",IF(INDEX('Per Invoice'!M$2:M$1201,$AA369)="","",INDEX('Per Invoice'!M$2:M$1201,$AA369)))</f>
        <v/>
      </c>
      <c r="N369">
        <f>IF($AA369="","",IF(INDEX('Per Invoice'!N$2:N$1201,$AA369)="","",INDEX('Per Invoice'!N$2:N$1201,$AA369)))</f>
        <v/>
      </c>
      <c r="O369">
        <f>IF($AA369="","",IF(INDEX('Per Invoice'!O$2:O$1201,$AA369)="","",INDEX('Per Invoice'!O$2:O$1201,$AA369)))</f>
        <v/>
      </c>
      <c r="P369" s="7">
        <f>IF($AA369="","",IF(INDEX('Per Invoice'!P$2:P$1201,$AA369)="","",INDEX('Per Invoice'!P$2:P$1201,$AA369)))</f>
        <v/>
      </c>
      <c r="Q369">
        <f>IF($AA369="","",IF(INDEX('Per Invoice'!Q$2:Q$1201,$AA369)="","",INDEX('Per Invoice'!Q$2:Q$1201,$AA369)))</f>
        <v/>
      </c>
      <c r="R369" s="7">
        <f>IF($AA369="","",IF(INDEX('Per Invoice'!R$2:R$1201,$AA369)="","",INDEX('Per Invoice'!R$2:R$1201,$AA369)))</f>
        <v/>
      </c>
      <c r="S369" s="7">
        <f>IF($AA369="","",IF(INDEX('Per Invoice'!S$2:S$1201,$AA369)="","",INDEX('Per Invoice'!S$2:S$1201,$AA369)))</f>
        <v/>
      </c>
      <c r="T369">
        <f>IF($AA369="","",IF(INDEX('Per Invoice'!T$2:T$1201,$AA369)="","",INDEX('Per Invoice'!T$2:T$1201,$AA369)))</f>
        <v/>
      </c>
      <c r="U369" s="7">
        <f>IF($AA369="","",IF(INDEX('Per Invoice'!U$2:U$1201,$AA369)="","",INDEX('Per Invoice'!U$2:U$1201,$AA369)))</f>
        <v/>
      </c>
      <c r="V369" s="7">
        <f>IF($AA369="","",IF(INDEX('Per Invoice'!V$2:V$1201,$AA369)="","",INDEX('Per Invoice'!V$2:V$1201,$AA369)))</f>
        <v/>
      </c>
      <c r="W369" s="7">
        <f>IF($AA369="","",IF(INDEX('Per Invoice'!W$2:W$1201,$AA369)="","",INDEX('Per Invoice'!W$2:W$1201,$AA369)))</f>
        <v/>
      </c>
      <c r="X369" s="7">
        <f>IF($AA369="","",IF(INDEX('Per Invoice'!X$2:X$1201,$AA369)="","",INDEX('Per Invoice'!X$2:X$1201,$AA369)))</f>
        <v/>
      </c>
      <c r="Y369" s="7">
        <f>IF($AA369="","",IF(INDEX('Per Invoice'!Y$2:Y$1201,$AA369)="","",INDEX('Per Invoice'!Y$2:Y$1201,$AA369)))</f>
        <v/>
      </c>
      <c r="Z369" s="7">
        <f>IF($AA369="","",IF(INDEX('Per Invoice'!Z$2:Z$1201,$AA369)="","",INDEX('Per Invoice'!Z$2:Z$1201,$AA369)))</f>
        <v/>
      </c>
      <c r="AA369" s="16">
        <f>IFERROR(MATCH(Settings!$C$27&amp;"|"&amp;ROWS($AA$2:$AA369),'Per Invoice'!$AB$2:$AB$1201,0),"")</f>
        <v/>
      </c>
    </row>
    <row r="370">
      <c r="A370">
        <f>IF($AA370="","",IF(INDEX('Per Invoice'!A$2:A$1201,$AA370)="","",INDEX('Per Invoice'!A$2:A$1201,$AA370)))</f>
        <v/>
      </c>
      <c r="B370">
        <f>IF($AA370="","",IF(INDEX('Per Invoice'!B$2:B$1201,$AA370)="","",INDEX('Per Invoice'!B$2:B$1201,$AA370)))</f>
        <v/>
      </c>
      <c r="C370">
        <f>IF($AA370="","",IF(INDEX('Per Invoice'!C$2:C$1201,$AA370)="","",INDEX('Per Invoice'!C$2:C$1201,$AA370)))</f>
        <v/>
      </c>
      <c r="D370">
        <f>IF($AA370="","",IF(INDEX('Per Invoice'!D$2:D$1201,$AA370)="","",INDEX('Per Invoice'!D$2:D$1201,$AA370)))</f>
        <v/>
      </c>
      <c r="E370">
        <f>IF($AA370="","",IF(INDEX('Per Invoice'!E$2:E$1201,$AA370)="","",INDEX('Per Invoice'!E$2:E$1201,$AA370)))</f>
        <v/>
      </c>
      <c r="F370">
        <f>IF($AA370="","",IF(INDEX('Per Invoice'!F$2:F$1201,$AA370)="","",INDEX('Per Invoice'!F$2:F$1201,$AA370)))</f>
        <v/>
      </c>
      <c r="G370">
        <f>IF($AA370="","",IF(INDEX('Per Invoice'!G$2:G$1201,$AA370)="","",INDEX('Per Invoice'!G$2:G$1201,$AA370)))</f>
        <v/>
      </c>
      <c r="H370">
        <f>IF($AA370="","",IF(INDEX('Per Invoice'!H$2:H$1201,$AA370)="","",INDEX('Per Invoice'!H$2:H$1201,$AA370)))</f>
        <v/>
      </c>
      <c r="I370">
        <f>IF($AA370="","",IF(INDEX('Per Invoice'!I$2:I$1201,$AA370)="","",INDEX('Per Invoice'!I$2:I$1201,$AA370)))</f>
        <v/>
      </c>
      <c r="J370">
        <f>IF($AA370="","",IF(INDEX('Per Invoice'!J$2:J$1201,$AA370)="","",INDEX('Per Invoice'!J$2:J$1201,$AA370)))</f>
        <v/>
      </c>
      <c r="K370">
        <f>IF($AA370="","",IF(INDEX('Per Invoice'!K$2:K$1201,$AA370)="","",INDEX('Per Invoice'!K$2:K$1201,$AA370)))</f>
        <v/>
      </c>
      <c r="L370">
        <f>IF($AA370="","",IF(INDEX('Per Invoice'!L$2:L$1201,$AA370)="","",INDEX('Per Invoice'!L$2:L$1201,$AA370)))</f>
        <v/>
      </c>
      <c r="M370">
        <f>IF($AA370="","",IF(INDEX('Per Invoice'!M$2:M$1201,$AA370)="","",INDEX('Per Invoice'!M$2:M$1201,$AA370)))</f>
        <v/>
      </c>
      <c r="N370">
        <f>IF($AA370="","",IF(INDEX('Per Invoice'!N$2:N$1201,$AA370)="","",INDEX('Per Invoice'!N$2:N$1201,$AA370)))</f>
        <v/>
      </c>
      <c r="O370">
        <f>IF($AA370="","",IF(INDEX('Per Invoice'!O$2:O$1201,$AA370)="","",INDEX('Per Invoice'!O$2:O$1201,$AA370)))</f>
        <v/>
      </c>
      <c r="P370" s="7">
        <f>IF($AA370="","",IF(INDEX('Per Invoice'!P$2:P$1201,$AA370)="","",INDEX('Per Invoice'!P$2:P$1201,$AA370)))</f>
        <v/>
      </c>
      <c r="Q370">
        <f>IF($AA370="","",IF(INDEX('Per Invoice'!Q$2:Q$1201,$AA370)="","",INDEX('Per Invoice'!Q$2:Q$1201,$AA370)))</f>
        <v/>
      </c>
      <c r="R370" s="7">
        <f>IF($AA370="","",IF(INDEX('Per Invoice'!R$2:R$1201,$AA370)="","",INDEX('Per Invoice'!R$2:R$1201,$AA370)))</f>
        <v/>
      </c>
      <c r="S370" s="7">
        <f>IF($AA370="","",IF(INDEX('Per Invoice'!S$2:S$1201,$AA370)="","",INDEX('Per Invoice'!S$2:S$1201,$AA370)))</f>
        <v/>
      </c>
      <c r="T370">
        <f>IF($AA370="","",IF(INDEX('Per Invoice'!T$2:T$1201,$AA370)="","",INDEX('Per Invoice'!T$2:T$1201,$AA370)))</f>
        <v/>
      </c>
      <c r="U370" s="7">
        <f>IF($AA370="","",IF(INDEX('Per Invoice'!U$2:U$1201,$AA370)="","",INDEX('Per Invoice'!U$2:U$1201,$AA370)))</f>
        <v/>
      </c>
      <c r="V370" s="7">
        <f>IF($AA370="","",IF(INDEX('Per Invoice'!V$2:V$1201,$AA370)="","",INDEX('Per Invoice'!V$2:V$1201,$AA370)))</f>
        <v/>
      </c>
      <c r="W370" s="7">
        <f>IF($AA370="","",IF(INDEX('Per Invoice'!W$2:W$1201,$AA370)="","",INDEX('Per Invoice'!W$2:W$1201,$AA370)))</f>
        <v/>
      </c>
      <c r="X370" s="7">
        <f>IF($AA370="","",IF(INDEX('Per Invoice'!X$2:X$1201,$AA370)="","",INDEX('Per Invoice'!X$2:X$1201,$AA370)))</f>
        <v/>
      </c>
      <c r="Y370" s="7">
        <f>IF($AA370="","",IF(INDEX('Per Invoice'!Y$2:Y$1201,$AA370)="","",INDEX('Per Invoice'!Y$2:Y$1201,$AA370)))</f>
        <v/>
      </c>
      <c r="Z370" s="7">
        <f>IF($AA370="","",IF(INDEX('Per Invoice'!Z$2:Z$1201,$AA370)="","",INDEX('Per Invoice'!Z$2:Z$1201,$AA370)))</f>
        <v/>
      </c>
      <c r="AA370" s="16">
        <f>IFERROR(MATCH(Settings!$C$27&amp;"|"&amp;ROWS($AA$2:$AA370),'Per Invoice'!$AB$2:$AB$1201,0),"")</f>
        <v/>
      </c>
    </row>
    <row r="371">
      <c r="A371">
        <f>IF($AA371="","",IF(INDEX('Per Invoice'!A$2:A$1201,$AA371)="","",INDEX('Per Invoice'!A$2:A$1201,$AA371)))</f>
        <v/>
      </c>
      <c r="B371">
        <f>IF($AA371="","",IF(INDEX('Per Invoice'!B$2:B$1201,$AA371)="","",INDEX('Per Invoice'!B$2:B$1201,$AA371)))</f>
        <v/>
      </c>
      <c r="C371">
        <f>IF($AA371="","",IF(INDEX('Per Invoice'!C$2:C$1201,$AA371)="","",INDEX('Per Invoice'!C$2:C$1201,$AA371)))</f>
        <v/>
      </c>
      <c r="D371">
        <f>IF($AA371="","",IF(INDEX('Per Invoice'!D$2:D$1201,$AA371)="","",INDEX('Per Invoice'!D$2:D$1201,$AA371)))</f>
        <v/>
      </c>
      <c r="E371">
        <f>IF($AA371="","",IF(INDEX('Per Invoice'!E$2:E$1201,$AA371)="","",INDEX('Per Invoice'!E$2:E$1201,$AA371)))</f>
        <v/>
      </c>
      <c r="F371">
        <f>IF($AA371="","",IF(INDEX('Per Invoice'!F$2:F$1201,$AA371)="","",INDEX('Per Invoice'!F$2:F$1201,$AA371)))</f>
        <v/>
      </c>
      <c r="G371">
        <f>IF($AA371="","",IF(INDEX('Per Invoice'!G$2:G$1201,$AA371)="","",INDEX('Per Invoice'!G$2:G$1201,$AA371)))</f>
        <v/>
      </c>
      <c r="H371">
        <f>IF($AA371="","",IF(INDEX('Per Invoice'!H$2:H$1201,$AA371)="","",INDEX('Per Invoice'!H$2:H$1201,$AA371)))</f>
        <v/>
      </c>
      <c r="I371">
        <f>IF($AA371="","",IF(INDEX('Per Invoice'!I$2:I$1201,$AA371)="","",INDEX('Per Invoice'!I$2:I$1201,$AA371)))</f>
        <v/>
      </c>
      <c r="J371">
        <f>IF($AA371="","",IF(INDEX('Per Invoice'!J$2:J$1201,$AA371)="","",INDEX('Per Invoice'!J$2:J$1201,$AA371)))</f>
        <v/>
      </c>
      <c r="K371">
        <f>IF($AA371="","",IF(INDEX('Per Invoice'!K$2:K$1201,$AA371)="","",INDEX('Per Invoice'!K$2:K$1201,$AA371)))</f>
        <v/>
      </c>
      <c r="L371">
        <f>IF($AA371="","",IF(INDEX('Per Invoice'!L$2:L$1201,$AA371)="","",INDEX('Per Invoice'!L$2:L$1201,$AA371)))</f>
        <v/>
      </c>
      <c r="M371">
        <f>IF($AA371="","",IF(INDEX('Per Invoice'!M$2:M$1201,$AA371)="","",INDEX('Per Invoice'!M$2:M$1201,$AA371)))</f>
        <v/>
      </c>
      <c r="N371">
        <f>IF($AA371="","",IF(INDEX('Per Invoice'!N$2:N$1201,$AA371)="","",INDEX('Per Invoice'!N$2:N$1201,$AA371)))</f>
        <v/>
      </c>
      <c r="O371">
        <f>IF($AA371="","",IF(INDEX('Per Invoice'!O$2:O$1201,$AA371)="","",INDEX('Per Invoice'!O$2:O$1201,$AA371)))</f>
        <v/>
      </c>
      <c r="P371" s="7">
        <f>IF($AA371="","",IF(INDEX('Per Invoice'!P$2:P$1201,$AA371)="","",INDEX('Per Invoice'!P$2:P$1201,$AA371)))</f>
        <v/>
      </c>
      <c r="Q371">
        <f>IF($AA371="","",IF(INDEX('Per Invoice'!Q$2:Q$1201,$AA371)="","",INDEX('Per Invoice'!Q$2:Q$1201,$AA371)))</f>
        <v/>
      </c>
      <c r="R371" s="7">
        <f>IF($AA371="","",IF(INDEX('Per Invoice'!R$2:R$1201,$AA371)="","",INDEX('Per Invoice'!R$2:R$1201,$AA371)))</f>
        <v/>
      </c>
      <c r="S371" s="7">
        <f>IF($AA371="","",IF(INDEX('Per Invoice'!S$2:S$1201,$AA371)="","",INDEX('Per Invoice'!S$2:S$1201,$AA371)))</f>
        <v/>
      </c>
      <c r="T371">
        <f>IF($AA371="","",IF(INDEX('Per Invoice'!T$2:T$1201,$AA371)="","",INDEX('Per Invoice'!T$2:T$1201,$AA371)))</f>
        <v/>
      </c>
      <c r="U371" s="7">
        <f>IF($AA371="","",IF(INDEX('Per Invoice'!U$2:U$1201,$AA371)="","",INDEX('Per Invoice'!U$2:U$1201,$AA371)))</f>
        <v/>
      </c>
      <c r="V371" s="7">
        <f>IF($AA371="","",IF(INDEX('Per Invoice'!V$2:V$1201,$AA371)="","",INDEX('Per Invoice'!V$2:V$1201,$AA371)))</f>
        <v/>
      </c>
      <c r="W371" s="7">
        <f>IF($AA371="","",IF(INDEX('Per Invoice'!W$2:W$1201,$AA371)="","",INDEX('Per Invoice'!W$2:W$1201,$AA371)))</f>
        <v/>
      </c>
      <c r="X371" s="7">
        <f>IF($AA371="","",IF(INDEX('Per Invoice'!X$2:X$1201,$AA371)="","",INDEX('Per Invoice'!X$2:X$1201,$AA371)))</f>
        <v/>
      </c>
      <c r="Y371" s="7">
        <f>IF($AA371="","",IF(INDEX('Per Invoice'!Y$2:Y$1201,$AA371)="","",INDEX('Per Invoice'!Y$2:Y$1201,$AA371)))</f>
        <v/>
      </c>
      <c r="Z371" s="7">
        <f>IF($AA371="","",IF(INDEX('Per Invoice'!Z$2:Z$1201,$AA371)="","",INDEX('Per Invoice'!Z$2:Z$1201,$AA371)))</f>
        <v/>
      </c>
      <c r="AA371" s="16">
        <f>IFERROR(MATCH(Settings!$C$27&amp;"|"&amp;ROWS($AA$2:$AA371),'Per Invoice'!$AB$2:$AB$1201,0),"")</f>
        <v/>
      </c>
    </row>
    <row r="372">
      <c r="A372">
        <f>IF($AA372="","",IF(INDEX('Per Invoice'!A$2:A$1201,$AA372)="","",INDEX('Per Invoice'!A$2:A$1201,$AA372)))</f>
        <v/>
      </c>
      <c r="B372">
        <f>IF($AA372="","",IF(INDEX('Per Invoice'!B$2:B$1201,$AA372)="","",INDEX('Per Invoice'!B$2:B$1201,$AA372)))</f>
        <v/>
      </c>
      <c r="C372">
        <f>IF($AA372="","",IF(INDEX('Per Invoice'!C$2:C$1201,$AA372)="","",INDEX('Per Invoice'!C$2:C$1201,$AA372)))</f>
        <v/>
      </c>
      <c r="D372">
        <f>IF($AA372="","",IF(INDEX('Per Invoice'!D$2:D$1201,$AA372)="","",INDEX('Per Invoice'!D$2:D$1201,$AA372)))</f>
        <v/>
      </c>
      <c r="E372">
        <f>IF($AA372="","",IF(INDEX('Per Invoice'!E$2:E$1201,$AA372)="","",INDEX('Per Invoice'!E$2:E$1201,$AA372)))</f>
        <v/>
      </c>
      <c r="F372">
        <f>IF($AA372="","",IF(INDEX('Per Invoice'!F$2:F$1201,$AA372)="","",INDEX('Per Invoice'!F$2:F$1201,$AA372)))</f>
        <v/>
      </c>
      <c r="G372">
        <f>IF($AA372="","",IF(INDEX('Per Invoice'!G$2:G$1201,$AA372)="","",INDEX('Per Invoice'!G$2:G$1201,$AA372)))</f>
        <v/>
      </c>
      <c r="H372">
        <f>IF($AA372="","",IF(INDEX('Per Invoice'!H$2:H$1201,$AA372)="","",INDEX('Per Invoice'!H$2:H$1201,$AA372)))</f>
        <v/>
      </c>
      <c r="I372">
        <f>IF($AA372="","",IF(INDEX('Per Invoice'!I$2:I$1201,$AA372)="","",INDEX('Per Invoice'!I$2:I$1201,$AA372)))</f>
        <v/>
      </c>
      <c r="J372">
        <f>IF($AA372="","",IF(INDEX('Per Invoice'!J$2:J$1201,$AA372)="","",INDEX('Per Invoice'!J$2:J$1201,$AA372)))</f>
        <v/>
      </c>
      <c r="K372">
        <f>IF($AA372="","",IF(INDEX('Per Invoice'!K$2:K$1201,$AA372)="","",INDEX('Per Invoice'!K$2:K$1201,$AA372)))</f>
        <v/>
      </c>
      <c r="L372">
        <f>IF($AA372="","",IF(INDEX('Per Invoice'!L$2:L$1201,$AA372)="","",INDEX('Per Invoice'!L$2:L$1201,$AA372)))</f>
        <v/>
      </c>
      <c r="M372">
        <f>IF($AA372="","",IF(INDEX('Per Invoice'!M$2:M$1201,$AA372)="","",INDEX('Per Invoice'!M$2:M$1201,$AA372)))</f>
        <v/>
      </c>
      <c r="N372">
        <f>IF($AA372="","",IF(INDEX('Per Invoice'!N$2:N$1201,$AA372)="","",INDEX('Per Invoice'!N$2:N$1201,$AA372)))</f>
        <v/>
      </c>
      <c r="O372">
        <f>IF($AA372="","",IF(INDEX('Per Invoice'!O$2:O$1201,$AA372)="","",INDEX('Per Invoice'!O$2:O$1201,$AA372)))</f>
        <v/>
      </c>
      <c r="P372" s="7">
        <f>IF($AA372="","",IF(INDEX('Per Invoice'!P$2:P$1201,$AA372)="","",INDEX('Per Invoice'!P$2:P$1201,$AA372)))</f>
        <v/>
      </c>
      <c r="Q372">
        <f>IF($AA372="","",IF(INDEX('Per Invoice'!Q$2:Q$1201,$AA372)="","",INDEX('Per Invoice'!Q$2:Q$1201,$AA372)))</f>
        <v/>
      </c>
      <c r="R372" s="7">
        <f>IF($AA372="","",IF(INDEX('Per Invoice'!R$2:R$1201,$AA372)="","",INDEX('Per Invoice'!R$2:R$1201,$AA372)))</f>
        <v/>
      </c>
      <c r="S372" s="7">
        <f>IF($AA372="","",IF(INDEX('Per Invoice'!S$2:S$1201,$AA372)="","",INDEX('Per Invoice'!S$2:S$1201,$AA372)))</f>
        <v/>
      </c>
      <c r="T372">
        <f>IF($AA372="","",IF(INDEX('Per Invoice'!T$2:T$1201,$AA372)="","",INDEX('Per Invoice'!T$2:T$1201,$AA372)))</f>
        <v/>
      </c>
      <c r="U372" s="7">
        <f>IF($AA372="","",IF(INDEX('Per Invoice'!U$2:U$1201,$AA372)="","",INDEX('Per Invoice'!U$2:U$1201,$AA372)))</f>
        <v/>
      </c>
      <c r="V372" s="7">
        <f>IF($AA372="","",IF(INDEX('Per Invoice'!V$2:V$1201,$AA372)="","",INDEX('Per Invoice'!V$2:V$1201,$AA372)))</f>
        <v/>
      </c>
      <c r="W372" s="7">
        <f>IF($AA372="","",IF(INDEX('Per Invoice'!W$2:W$1201,$AA372)="","",INDEX('Per Invoice'!W$2:W$1201,$AA372)))</f>
        <v/>
      </c>
      <c r="X372" s="7">
        <f>IF($AA372="","",IF(INDEX('Per Invoice'!X$2:X$1201,$AA372)="","",INDEX('Per Invoice'!X$2:X$1201,$AA372)))</f>
        <v/>
      </c>
      <c r="Y372" s="7">
        <f>IF($AA372="","",IF(INDEX('Per Invoice'!Y$2:Y$1201,$AA372)="","",INDEX('Per Invoice'!Y$2:Y$1201,$AA372)))</f>
        <v/>
      </c>
      <c r="Z372" s="7">
        <f>IF($AA372="","",IF(INDEX('Per Invoice'!Z$2:Z$1201,$AA372)="","",INDEX('Per Invoice'!Z$2:Z$1201,$AA372)))</f>
        <v/>
      </c>
      <c r="AA372" s="16">
        <f>IFERROR(MATCH(Settings!$C$27&amp;"|"&amp;ROWS($AA$2:$AA372),'Per Invoice'!$AB$2:$AB$1201,0),"")</f>
        <v/>
      </c>
    </row>
    <row r="373">
      <c r="A373">
        <f>IF($AA373="","",IF(INDEX('Per Invoice'!A$2:A$1201,$AA373)="","",INDEX('Per Invoice'!A$2:A$1201,$AA373)))</f>
        <v/>
      </c>
      <c r="B373">
        <f>IF($AA373="","",IF(INDEX('Per Invoice'!B$2:B$1201,$AA373)="","",INDEX('Per Invoice'!B$2:B$1201,$AA373)))</f>
        <v/>
      </c>
      <c r="C373">
        <f>IF($AA373="","",IF(INDEX('Per Invoice'!C$2:C$1201,$AA373)="","",INDEX('Per Invoice'!C$2:C$1201,$AA373)))</f>
        <v/>
      </c>
      <c r="D373">
        <f>IF($AA373="","",IF(INDEX('Per Invoice'!D$2:D$1201,$AA373)="","",INDEX('Per Invoice'!D$2:D$1201,$AA373)))</f>
        <v/>
      </c>
      <c r="E373">
        <f>IF($AA373="","",IF(INDEX('Per Invoice'!E$2:E$1201,$AA373)="","",INDEX('Per Invoice'!E$2:E$1201,$AA373)))</f>
        <v/>
      </c>
      <c r="F373">
        <f>IF($AA373="","",IF(INDEX('Per Invoice'!F$2:F$1201,$AA373)="","",INDEX('Per Invoice'!F$2:F$1201,$AA373)))</f>
        <v/>
      </c>
      <c r="G373">
        <f>IF($AA373="","",IF(INDEX('Per Invoice'!G$2:G$1201,$AA373)="","",INDEX('Per Invoice'!G$2:G$1201,$AA373)))</f>
        <v/>
      </c>
      <c r="H373">
        <f>IF($AA373="","",IF(INDEX('Per Invoice'!H$2:H$1201,$AA373)="","",INDEX('Per Invoice'!H$2:H$1201,$AA373)))</f>
        <v/>
      </c>
      <c r="I373">
        <f>IF($AA373="","",IF(INDEX('Per Invoice'!I$2:I$1201,$AA373)="","",INDEX('Per Invoice'!I$2:I$1201,$AA373)))</f>
        <v/>
      </c>
      <c r="J373">
        <f>IF($AA373="","",IF(INDEX('Per Invoice'!J$2:J$1201,$AA373)="","",INDEX('Per Invoice'!J$2:J$1201,$AA373)))</f>
        <v/>
      </c>
      <c r="K373">
        <f>IF($AA373="","",IF(INDEX('Per Invoice'!K$2:K$1201,$AA373)="","",INDEX('Per Invoice'!K$2:K$1201,$AA373)))</f>
        <v/>
      </c>
      <c r="L373">
        <f>IF($AA373="","",IF(INDEX('Per Invoice'!L$2:L$1201,$AA373)="","",INDEX('Per Invoice'!L$2:L$1201,$AA373)))</f>
        <v/>
      </c>
      <c r="M373">
        <f>IF($AA373="","",IF(INDEX('Per Invoice'!M$2:M$1201,$AA373)="","",INDEX('Per Invoice'!M$2:M$1201,$AA373)))</f>
        <v/>
      </c>
      <c r="N373">
        <f>IF($AA373="","",IF(INDEX('Per Invoice'!N$2:N$1201,$AA373)="","",INDEX('Per Invoice'!N$2:N$1201,$AA373)))</f>
        <v/>
      </c>
      <c r="O373">
        <f>IF($AA373="","",IF(INDEX('Per Invoice'!O$2:O$1201,$AA373)="","",INDEX('Per Invoice'!O$2:O$1201,$AA373)))</f>
        <v/>
      </c>
      <c r="P373" s="7">
        <f>IF($AA373="","",IF(INDEX('Per Invoice'!P$2:P$1201,$AA373)="","",INDEX('Per Invoice'!P$2:P$1201,$AA373)))</f>
        <v/>
      </c>
      <c r="Q373">
        <f>IF($AA373="","",IF(INDEX('Per Invoice'!Q$2:Q$1201,$AA373)="","",INDEX('Per Invoice'!Q$2:Q$1201,$AA373)))</f>
        <v/>
      </c>
      <c r="R373" s="7">
        <f>IF($AA373="","",IF(INDEX('Per Invoice'!R$2:R$1201,$AA373)="","",INDEX('Per Invoice'!R$2:R$1201,$AA373)))</f>
        <v/>
      </c>
      <c r="S373" s="7">
        <f>IF($AA373="","",IF(INDEX('Per Invoice'!S$2:S$1201,$AA373)="","",INDEX('Per Invoice'!S$2:S$1201,$AA373)))</f>
        <v/>
      </c>
      <c r="T373">
        <f>IF($AA373="","",IF(INDEX('Per Invoice'!T$2:T$1201,$AA373)="","",INDEX('Per Invoice'!T$2:T$1201,$AA373)))</f>
        <v/>
      </c>
      <c r="U373" s="7">
        <f>IF($AA373="","",IF(INDEX('Per Invoice'!U$2:U$1201,$AA373)="","",INDEX('Per Invoice'!U$2:U$1201,$AA373)))</f>
        <v/>
      </c>
      <c r="V373" s="7">
        <f>IF($AA373="","",IF(INDEX('Per Invoice'!V$2:V$1201,$AA373)="","",INDEX('Per Invoice'!V$2:V$1201,$AA373)))</f>
        <v/>
      </c>
      <c r="W373" s="7">
        <f>IF($AA373="","",IF(INDEX('Per Invoice'!W$2:W$1201,$AA373)="","",INDEX('Per Invoice'!W$2:W$1201,$AA373)))</f>
        <v/>
      </c>
      <c r="X373" s="7">
        <f>IF($AA373="","",IF(INDEX('Per Invoice'!X$2:X$1201,$AA373)="","",INDEX('Per Invoice'!X$2:X$1201,$AA373)))</f>
        <v/>
      </c>
      <c r="Y373" s="7">
        <f>IF($AA373="","",IF(INDEX('Per Invoice'!Y$2:Y$1201,$AA373)="","",INDEX('Per Invoice'!Y$2:Y$1201,$AA373)))</f>
        <v/>
      </c>
      <c r="Z373" s="7">
        <f>IF($AA373="","",IF(INDEX('Per Invoice'!Z$2:Z$1201,$AA373)="","",INDEX('Per Invoice'!Z$2:Z$1201,$AA373)))</f>
        <v/>
      </c>
      <c r="AA373" s="16">
        <f>IFERROR(MATCH(Settings!$C$27&amp;"|"&amp;ROWS($AA$2:$AA373),'Per Invoice'!$AB$2:$AB$1201,0),"")</f>
        <v/>
      </c>
    </row>
    <row r="374">
      <c r="A374">
        <f>IF($AA374="","",IF(INDEX('Per Invoice'!A$2:A$1201,$AA374)="","",INDEX('Per Invoice'!A$2:A$1201,$AA374)))</f>
        <v/>
      </c>
      <c r="B374">
        <f>IF($AA374="","",IF(INDEX('Per Invoice'!B$2:B$1201,$AA374)="","",INDEX('Per Invoice'!B$2:B$1201,$AA374)))</f>
        <v/>
      </c>
      <c r="C374">
        <f>IF($AA374="","",IF(INDEX('Per Invoice'!C$2:C$1201,$AA374)="","",INDEX('Per Invoice'!C$2:C$1201,$AA374)))</f>
        <v/>
      </c>
      <c r="D374">
        <f>IF($AA374="","",IF(INDEX('Per Invoice'!D$2:D$1201,$AA374)="","",INDEX('Per Invoice'!D$2:D$1201,$AA374)))</f>
        <v/>
      </c>
      <c r="E374">
        <f>IF($AA374="","",IF(INDEX('Per Invoice'!E$2:E$1201,$AA374)="","",INDEX('Per Invoice'!E$2:E$1201,$AA374)))</f>
        <v/>
      </c>
      <c r="F374">
        <f>IF($AA374="","",IF(INDEX('Per Invoice'!F$2:F$1201,$AA374)="","",INDEX('Per Invoice'!F$2:F$1201,$AA374)))</f>
        <v/>
      </c>
      <c r="G374">
        <f>IF($AA374="","",IF(INDEX('Per Invoice'!G$2:G$1201,$AA374)="","",INDEX('Per Invoice'!G$2:G$1201,$AA374)))</f>
        <v/>
      </c>
      <c r="H374">
        <f>IF($AA374="","",IF(INDEX('Per Invoice'!H$2:H$1201,$AA374)="","",INDEX('Per Invoice'!H$2:H$1201,$AA374)))</f>
        <v/>
      </c>
      <c r="I374">
        <f>IF($AA374="","",IF(INDEX('Per Invoice'!I$2:I$1201,$AA374)="","",INDEX('Per Invoice'!I$2:I$1201,$AA374)))</f>
        <v/>
      </c>
      <c r="J374">
        <f>IF($AA374="","",IF(INDEX('Per Invoice'!J$2:J$1201,$AA374)="","",INDEX('Per Invoice'!J$2:J$1201,$AA374)))</f>
        <v/>
      </c>
      <c r="K374">
        <f>IF($AA374="","",IF(INDEX('Per Invoice'!K$2:K$1201,$AA374)="","",INDEX('Per Invoice'!K$2:K$1201,$AA374)))</f>
        <v/>
      </c>
      <c r="L374">
        <f>IF($AA374="","",IF(INDEX('Per Invoice'!L$2:L$1201,$AA374)="","",INDEX('Per Invoice'!L$2:L$1201,$AA374)))</f>
        <v/>
      </c>
      <c r="M374">
        <f>IF($AA374="","",IF(INDEX('Per Invoice'!M$2:M$1201,$AA374)="","",INDEX('Per Invoice'!M$2:M$1201,$AA374)))</f>
        <v/>
      </c>
      <c r="N374">
        <f>IF($AA374="","",IF(INDEX('Per Invoice'!N$2:N$1201,$AA374)="","",INDEX('Per Invoice'!N$2:N$1201,$AA374)))</f>
        <v/>
      </c>
      <c r="O374">
        <f>IF($AA374="","",IF(INDEX('Per Invoice'!O$2:O$1201,$AA374)="","",INDEX('Per Invoice'!O$2:O$1201,$AA374)))</f>
        <v/>
      </c>
      <c r="P374" s="7">
        <f>IF($AA374="","",IF(INDEX('Per Invoice'!P$2:P$1201,$AA374)="","",INDEX('Per Invoice'!P$2:P$1201,$AA374)))</f>
        <v/>
      </c>
      <c r="Q374">
        <f>IF($AA374="","",IF(INDEX('Per Invoice'!Q$2:Q$1201,$AA374)="","",INDEX('Per Invoice'!Q$2:Q$1201,$AA374)))</f>
        <v/>
      </c>
      <c r="R374" s="7">
        <f>IF($AA374="","",IF(INDEX('Per Invoice'!R$2:R$1201,$AA374)="","",INDEX('Per Invoice'!R$2:R$1201,$AA374)))</f>
        <v/>
      </c>
      <c r="S374" s="7">
        <f>IF($AA374="","",IF(INDEX('Per Invoice'!S$2:S$1201,$AA374)="","",INDEX('Per Invoice'!S$2:S$1201,$AA374)))</f>
        <v/>
      </c>
      <c r="T374">
        <f>IF($AA374="","",IF(INDEX('Per Invoice'!T$2:T$1201,$AA374)="","",INDEX('Per Invoice'!T$2:T$1201,$AA374)))</f>
        <v/>
      </c>
      <c r="U374" s="7">
        <f>IF($AA374="","",IF(INDEX('Per Invoice'!U$2:U$1201,$AA374)="","",INDEX('Per Invoice'!U$2:U$1201,$AA374)))</f>
        <v/>
      </c>
      <c r="V374" s="7">
        <f>IF($AA374="","",IF(INDEX('Per Invoice'!V$2:V$1201,$AA374)="","",INDEX('Per Invoice'!V$2:V$1201,$AA374)))</f>
        <v/>
      </c>
      <c r="W374" s="7">
        <f>IF($AA374="","",IF(INDEX('Per Invoice'!W$2:W$1201,$AA374)="","",INDEX('Per Invoice'!W$2:W$1201,$AA374)))</f>
        <v/>
      </c>
      <c r="X374" s="7">
        <f>IF($AA374="","",IF(INDEX('Per Invoice'!X$2:X$1201,$AA374)="","",INDEX('Per Invoice'!X$2:X$1201,$AA374)))</f>
        <v/>
      </c>
      <c r="Y374" s="7">
        <f>IF($AA374="","",IF(INDEX('Per Invoice'!Y$2:Y$1201,$AA374)="","",INDEX('Per Invoice'!Y$2:Y$1201,$AA374)))</f>
        <v/>
      </c>
      <c r="Z374" s="7">
        <f>IF($AA374="","",IF(INDEX('Per Invoice'!Z$2:Z$1201,$AA374)="","",INDEX('Per Invoice'!Z$2:Z$1201,$AA374)))</f>
        <v/>
      </c>
      <c r="AA374" s="16">
        <f>IFERROR(MATCH(Settings!$C$27&amp;"|"&amp;ROWS($AA$2:$AA374),'Per Invoice'!$AB$2:$AB$1201,0),"")</f>
        <v/>
      </c>
    </row>
    <row r="375">
      <c r="A375">
        <f>IF($AA375="","",IF(INDEX('Per Invoice'!A$2:A$1201,$AA375)="","",INDEX('Per Invoice'!A$2:A$1201,$AA375)))</f>
        <v/>
      </c>
      <c r="B375">
        <f>IF($AA375="","",IF(INDEX('Per Invoice'!B$2:B$1201,$AA375)="","",INDEX('Per Invoice'!B$2:B$1201,$AA375)))</f>
        <v/>
      </c>
      <c r="C375">
        <f>IF($AA375="","",IF(INDEX('Per Invoice'!C$2:C$1201,$AA375)="","",INDEX('Per Invoice'!C$2:C$1201,$AA375)))</f>
        <v/>
      </c>
      <c r="D375">
        <f>IF($AA375="","",IF(INDEX('Per Invoice'!D$2:D$1201,$AA375)="","",INDEX('Per Invoice'!D$2:D$1201,$AA375)))</f>
        <v/>
      </c>
      <c r="E375">
        <f>IF($AA375="","",IF(INDEX('Per Invoice'!E$2:E$1201,$AA375)="","",INDEX('Per Invoice'!E$2:E$1201,$AA375)))</f>
        <v/>
      </c>
      <c r="F375">
        <f>IF($AA375="","",IF(INDEX('Per Invoice'!F$2:F$1201,$AA375)="","",INDEX('Per Invoice'!F$2:F$1201,$AA375)))</f>
        <v/>
      </c>
      <c r="G375">
        <f>IF($AA375="","",IF(INDEX('Per Invoice'!G$2:G$1201,$AA375)="","",INDEX('Per Invoice'!G$2:G$1201,$AA375)))</f>
        <v/>
      </c>
      <c r="H375">
        <f>IF($AA375="","",IF(INDEX('Per Invoice'!H$2:H$1201,$AA375)="","",INDEX('Per Invoice'!H$2:H$1201,$AA375)))</f>
        <v/>
      </c>
      <c r="I375">
        <f>IF($AA375="","",IF(INDEX('Per Invoice'!I$2:I$1201,$AA375)="","",INDEX('Per Invoice'!I$2:I$1201,$AA375)))</f>
        <v/>
      </c>
      <c r="J375">
        <f>IF($AA375="","",IF(INDEX('Per Invoice'!J$2:J$1201,$AA375)="","",INDEX('Per Invoice'!J$2:J$1201,$AA375)))</f>
        <v/>
      </c>
      <c r="K375">
        <f>IF($AA375="","",IF(INDEX('Per Invoice'!K$2:K$1201,$AA375)="","",INDEX('Per Invoice'!K$2:K$1201,$AA375)))</f>
        <v/>
      </c>
      <c r="L375">
        <f>IF($AA375="","",IF(INDEX('Per Invoice'!L$2:L$1201,$AA375)="","",INDEX('Per Invoice'!L$2:L$1201,$AA375)))</f>
        <v/>
      </c>
      <c r="M375">
        <f>IF($AA375="","",IF(INDEX('Per Invoice'!M$2:M$1201,$AA375)="","",INDEX('Per Invoice'!M$2:M$1201,$AA375)))</f>
        <v/>
      </c>
      <c r="N375">
        <f>IF($AA375="","",IF(INDEX('Per Invoice'!N$2:N$1201,$AA375)="","",INDEX('Per Invoice'!N$2:N$1201,$AA375)))</f>
        <v/>
      </c>
      <c r="O375">
        <f>IF($AA375="","",IF(INDEX('Per Invoice'!O$2:O$1201,$AA375)="","",INDEX('Per Invoice'!O$2:O$1201,$AA375)))</f>
        <v/>
      </c>
      <c r="P375" s="7">
        <f>IF($AA375="","",IF(INDEX('Per Invoice'!P$2:P$1201,$AA375)="","",INDEX('Per Invoice'!P$2:P$1201,$AA375)))</f>
        <v/>
      </c>
      <c r="Q375">
        <f>IF($AA375="","",IF(INDEX('Per Invoice'!Q$2:Q$1201,$AA375)="","",INDEX('Per Invoice'!Q$2:Q$1201,$AA375)))</f>
        <v/>
      </c>
      <c r="R375" s="7">
        <f>IF($AA375="","",IF(INDEX('Per Invoice'!R$2:R$1201,$AA375)="","",INDEX('Per Invoice'!R$2:R$1201,$AA375)))</f>
        <v/>
      </c>
      <c r="S375" s="7">
        <f>IF($AA375="","",IF(INDEX('Per Invoice'!S$2:S$1201,$AA375)="","",INDEX('Per Invoice'!S$2:S$1201,$AA375)))</f>
        <v/>
      </c>
      <c r="T375">
        <f>IF($AA375="","",IF(INDEX('Per Invoice'!T$2:T$1201,$AA375)="","",INDEX('Per Invoice'!T$2:T$1201,$AA375)))</f>
        <v/>
      </c>
      <c r="U375" s="7">
        <f>IF($AA375="","",IF(INDEX('Per Invoice'!U$2:U$1201,$AA375)="","",INDEX('Per Invoice'!U$2:U$1201,$AA375)))</f>
        <v/>
      </c>
      <c r="V375" s="7">
        <f>IF($AA375="","",IF(INDEX('Per Invoice'!V$2:V$1201,$AA375)="","",INDEX('Per Invoice'!V$2:V$1201,$AA375)))</f>
        <v/>
      </c>
      <c r="W375" s="7">
        <f>IF($AA375="","",IF(INDEX('Per Invoice'!W$2:W$1201,$AA375)="","",INDEX('Per Invoice'!W$2:W$1201,$AA375)))</f>
        <v/>
      </c>
      <c r="X375" s="7">
        <f>IF($AA375="","",IF(INDEX('Per Invoice'!X$2:X$1201,$AA375)="","",INDEX('Per Invoice'!X$2:X$1201,$AA375)))</f>
        <v/>
      </c>
      <c r="Y375" s="7">
        <f>IF($AA375="","",IF(INDEX('Per Invoice'!Y$2:Y$1201,$AA375)="","",INDEX('Per Invoice'!Y$2:Y$1201,$AA375)))</f>
        <v/>
      </c>
      <c r="Z375" s="7">
        <f>IF($AA375="","",IF(INDEX('Per Invoice'!Z$2:Z$1201,$AA375)="","",INDEX('Per Invoice'!Z$2:Z$1201,$AA375)))</f>
        <v/>
      </c>
      <c r="AA375" s="16">
        <f>IFERROR(MATCH(Settings!$C$27&amp;"|"&amp;ROWS($AA$2:$AA375),'Per Invoice'!$AB$2:$AB$1201,0),"")</f>
        <v/>
      </c>
    </row>
    <row r="376">
      <c r="A376">
        <f>IF($AA376="","",IF(INDEX('Per Invoice'!A$2:A$1201,$AA376)="","",INDEX('Per Invoice'!A$2:A$1201,$AA376)))</f>
        <v/>
      </c>
      <c r="B376">
        <f>IF($AA376="","",IF(INDEX('Per Invoice'!B$2:B$1201,$AA376)="","",INDEX('Per Invoice'!B$2:B$1201,$AA376)))</f>
        <v/>
      </c>
      <c r="C376">
        <f>IF($AA376="","",IF(INDEX('Per Invoice'!C$2:C$1201,$AA376)="","",INDEX('Per Invoice'!C$2:C$1201,$AA376)))</f>
        <v/>
      </c>
      <c r="D376">
        <f>IF($AA376="","",IF(INDEX('Per Invoice'!D$2:D$1201,$AA376)="","",INDEX('Per Invoice'!D$2:D$1201,$AA376)))</f>
        <v/>
      </c>
      <c r="E376">
        <f>IF($AA376="","",IF(INDEX('Per Invoice'!E$2:E$1201,$AA376)="","",INDEX('Per Invoice'!E$2:E$1201,$AA376)))</f>
        <v/>
      </c>
      <c r="F376">
        <f>IF($AA376="","",IF(INDEX('Per Invoice'!F$2:F$1201,$AA376)="","",INDEX('Per Invoice'!F$2:F$1201,$AA376)))</f>
        <v/>
      </c>
      <c r="G376">
        <f>IF($AA376="","",IF(INDEX('Per Invoice'!G$2:G$1201,$AA376)="","",INDEX('Per Invoice'!G$2:G$1201,$AA376)))</f>
        <v/>
      </c>
      <c r="H376">
        <f>IF($AA376="","",IF(INDEX('Per Invoice'!H$2:H$1201,$AA376)="","",INDEX('Per Invoice'!H$2:H$1201,$AA376)))</f>
        <v/>
      </c>
      <c r="I376">
        <f>IF($AA376="","",IF(INDEX('Per Invoice'!I$2:I$1201,$AA376)="","",INDEX('Per Invoice'!I$2:I$1201,$AA376)))</f>
        <v/>
      </c>
      <c r="J376">
        <f>IF($AA376="","",IF(INDEX('Per Invoice'!J$2:J$1201,$AA376)="","",INDEX('Per Invoice'!J$2:J$1201,$AA376)))</f>
        <v/>
      </c>
      <c r="K376">
        <f>IF($AA376="","",IF(INDEX('Per Invoice'!K$2:K$1201,$AA376)="","",INDEX('Per Invoice'!K$2:K$1201,$AA376)))</f>
        <v/>
      </c>
      <c r="L376">
        <f>IF($AA376="","",IF(INDEX('Per Invoice'!L$2:L$1201,$AA376)="","",INDEX('Per Invoice'!L$2:L$1201,$AA376)))</f>
        <v/>
      </c>
      <c r="M376">
        <f>IF($AA376="","",IF(INDEX('Per Invoice'!M$2:M$1201,$AA376)="","",INDEX('Per Invoice'!M$2:M$1201,$AA376)))</f>
        <v/>
      </c>
      <c r="N376">
        <f>IF($AA376="","",IF(INDEX('Per Invoice'!N$2:N$1201,$AA376)="","",INDEX('Per Invoice'!N$2:N$1201,$AA376)))</f>
        <v/>
      </c>
      <c r="O376">
        <f>IF($AA376="","",IF(INDEX('Per Invoice'!O$2:O$1201,$AA376)="","",INDEX('Per Invoice'!O$2:O$1201,$AA376)))</f>
        <v/>
      </c>
      <c r="P376" s="7">
        <f>IF($AA376="","",IF(INDEX('Per Invoice'!P$2:P$1201,$AA376)="","",INDEX('Per Invoice'!P$2:P$1201,$AA376)))</f>
        <v/>
      </c>
      <c r="Q376">
        <f>IF($AA376="","",IF(INDEX('Per Invoice'!Q$2:Q$1201,$AA376)="","",INDEX('Per Invoice'!Q$2:Q$1201,$AA376)))</f>
        <v/>
      </c>
      <c r="R376" s="7">
        <f>IF($AA376="","",IF(INDEX('Per Invoice'!R$2:R$1201,$AA376)="","",INDEX('Per Invoice'!R$2:R$1201,$AA376)))</f>
        <v/>
      </c>
      <c r="S376" s="7">
        <f>IF($AA376="","",IF(INDEX('Per Invoice'!S$2:S$1201,$AA376)="","",INDEX('Per Invoice'!S$2:S$1201,$AA376)))</f>
        <v/>
      </c>
      <c r="T376">
        <f>IF($AA376="","",IF(INDEX('Per Invoice'!T$2:T$1201,$AA376)="","",INDEX('Per Invoice'!T$2:T$1201,$AA376)))</f>
        <v/>
      </c>
      <c r="U376" s="7">
        <f>IF($AA376="","",IF(INDEX('Per Invoice'!U$2:U$1201,$AA376)="","",INDEX('Per Invoice'!U$2:U$1201,$AA376)))</f>
        <v/>
      </c>
      <c r="V376" s="7">
        <f>IF($AA376="","",IF(INDEX('Per Invoice'!V$2:V$1201,$AA376)="","",INDEX('Per Invoice'!V$2:V$1201,$AA376)))</f>
        <v/>
      </c>
      <c r="W376" s="7">
        <f>IF($AA376="","",IF(INDEX('Per Invoice'!W$2:W$1201,$AA376)="","",INDEX('Per Invoice'!W$2:W$1201,$AA376)))</f>
        <v/>
      </c>
      <c r="X376" s="7">
        <f>IF($AA376="","",IF(INDEX('Per Invoice'!X$2:X$1201,$AA376)="","",INDEX('Per Invoice'!X$2:X$1201,$AA376)))</f>
        <v/>
      </c>
      <c r="Y376" s="7">
        <f>IF($AA376="","",IF(INDEX('Per Invoice'!Y$2:Y$1201,$AA376)="","",INDEX('Per Invoice'!Y$2:Y$1201,$AA376)))</f>
        <v/>
      </c>
      <c r="Z376" s="7">
        <f>IF($AA376="","",IF(INDEX('Per Invoice'!Z$2:Z$1201,$AA376)="","",INDEX('Per Invoice'!Z$2:Z$1201,$AA376)))</f>
        <v/>
      </c>
      <c r="AA376" s="16">
        <f>IFERROR(MATCH(Settings!$C$27&amp;"|"&amp;ROWS($AA$2:$AA376),'Per Invoice'!$AB$2:$AB$1201,0),"")</f>
        <v/>
      </c>
    </row>
    <row r="377">
      <c r="A377">
        <f>IF($AA377="","",IF(INDEX('Per Invoice'!A$2:A$1201,$AA377)="","",INDEX('Per Invoice'!A$2:A$1201,$AA377)))</f>
        <v/>
      </c>
      <c r="B377">
        <f>IF($AA377="","",IF(INDEX('Per Invoice'!B$2:B$1201,$AA377)="","",INDEX('Per Invoice'!B$2:B$1201,$AA377)))</f>
        <v/>
      </c>
      <c r="C377">
        <f>IF($AA377="","",IF(INDEX('Per Invoice'!C$2:C$1201,$AA377)="","",INDEX('Per Invoice'!C$2:C$1201,$AA377)))</f>
        <v/>
      </c>
      <c r="D377">
        <f>IF($AA377="","",IF(INDEX('Per Invoice'!D$2:D$1201,$AA377)="","",INDEX('Per Invoice'!D$2:D$1201,$AA377)))</f>
        <v/>
      </c>
      <c r="E377">
        <f>IF($AA377="","",IF(INDEX('Per Invoice'!E$2:E$1201,$AA377)="","",INDEX('Per Invoice'!E$2:E$1201,$AA377)))</f>
        <v/>
      </c>
      <c r="F377">
        <f>IF($AA377="","",IF(INDEX('Per Invoice'!F$2:F$1201,$AA377)="","",INDEX('Per Invoice'!F$2:F$1201,$AA377)))</f>
        <v/>
      </c>
      <c r="G377">
        <f>IF($AA377="","",IF(INDEX('Per Invoice'!G$2:G$1201,$AA377)="","",INDEX('Per Invoice'!G$2:G$1201,$AA377)))</f>
        <v/>
      </c>
      <c r="H377">
        <f>IF($AA377="","",IF(INDEX('Per Invoice'!H$2:H$1201,$AA377)="","",INDEX('Per Invoice'!H$2:H$1201,$AA377)))</f>
        <v/>
      </c>
      <c r="I377">
        <f>IF($AA377="","",IF(INDEX('Per Invoice'!I$2:I$1201,$AA377)="","",INDEX('Per Invoice'!I$2:I$1201,$AA377)))</f>
        <v/>
      </c>
      <c r="J377">
        <f>IF($AA377="","",IF(INDEX('Per Invoice'!J$2:J$1201,$AA377)="","",INDEX('Per Invoice'!J$2:J$1201,$AA377)))</f>
        <v/>
      </c>
      <c r="K377">
        <f>IF($AA377="","",IF(INDEX('Per Invoice'!K$2:K$1201,$AA377)="","",INDEX('Per Invoice'!K$2:K$1201,$AA377)))</f>
        <v/>
      </c>
      <c r="L377">
        <f>IF($AA377="","",IF(INDEX('Per Invoice'!L$2:L$1201,$AA377)="","",INDEX('Per Invoice'!L$2:L$1201,$AA377)))</f>
        <v/>
      </c>
      <c r="M377">
        <f>IF($AA377="","",IF(INDEX('Per Invoice'!M$2:M$1201,$AA377)="","",INDEX('Per Invoice'!M$2:M$1201,$AA377)))</f>
        <v/>
      </c>
      <c r="N377">
        <f>IF($AA377="","",IF(INDEX('Per Invoice'!N$2:N$1201,$AA377)="","",INDEX('Per Invoice'!N$2:N$1201,$AA377)))</f>
        <v/>
      </c>
      <c r="O377">
        <f>IF($AA377="","",IF(INDEX('Per Invoice'!O$2:O$1201,$AA377)="","",INDEX('Per Invoice'!O$2:O$1201,$AA377)))</f>
        <v/>
      </c>
      <c r="P377" s="7">
        <f>IF($AA377="","",IF(INDEX('Per Invoice'!P$2:P$1201,$AA377)="","",INDEX('Per Invoice'!P$2:P$1201,$AA377)))</f>
        <v/>
      </c>
      <c r="Q377">
        <f>IF($AA377="","",IF(INDEX('Per Invoice'!Q$2:Q$1201,$AA377)="","",INDEX('Per Invoice'!Q$2:Q$1201,$AA377)))</f>
        <v/>
      </c>
      <c r="R377" s="7">
        <f>IF($AA377="","",IF(INDEX('Per Invoice'!R$2:R$1201,$AA377)="","",INDEX('Per Invoice'!R$2:R$1201,$AA377)))</f>
        <v/>
      </c>
      <c r="S377" s="7">
        <f>IF($AA377="","",IF(INDEX('Per Invoice'!S$2:S$1201,$AA377)="","",INDEX('Per Invoice'!S$2:S$1201,$AA377)))</f>
        <v/>
      </c>
      <c r="T377">
        <f>IF($AA377="","",IF(INDEX('Per Invoice'!T$2:T$1201,$AA377)="","",INDEX('Per Invoice'!T$2:T$1201,$AA377)))</f>
        <v/>
      </c>
      <c r="U377" s="7">
        <f>IF($AA377="","",IF(INDEX('Per Invoice'!U$2:U$1201,$AA377)="","",INDEX('Per Invoice'!U$2:U$1201,$AA377)))</f>
        <v/>
      </c>
      <c r="V377" s="7">
        <f>IF($AA377="","",IF(INDEX('Per Invoice'!V$2:V$1201,$AA377)="","",INDEX('Per Invoice'!V$2:V$1201,$AA377)))</f>
        <v/>
      </c>
      <c r="W377" s="7">
        <f>IF($AA377="","",IF(INDEX('Per Invoice'!W$2:W$1201,$AA377)="","",INDEX('Per Invoice'!W$2:W$1201,$AA377)))</f>
        <v/>
      </c>
      <c r="X377" s="7">
        <f>IF($AA377="","",IF(INDEX('Per Invoice'!X$2:X$1201,$AA377)="","",INDEX('Per Invoice'!X$2:X$1201,$AA377)))</f>
        <v/>
      </c>
      <c r="Y377" s="7">
        <f>IF($AA377="","",IF(INDEX('Per Invoice'!Y$2:Y$1201,$AA377)="","",INDEX('Per Invoice'!Y$2:Y$1201,$AA377)))</f>
        <v/>
      </c>
      <c r="Z377" s="7">
        <f>IF($AA377="","",IF(INDEX('Per Invoice'!Z$2:Z$1201,$AA377)="","",INDEX('Per Invoice'!Z$2:Z$1201,$AA377)))</f>
        <v/>
      </c>
      <c r="AA377" s="16">
        <f>IFERROR(MATCH(Settings!$C$27&amp;"|"&amp;ROWS($AA$2:$AA377),'Per Invoice'!$AB$2:$AB$1201,0),"")</f>
        <v/>
      </c>
    </row>
    <row r="378">
      <c r="A378">
        <f>IF($AA378="","",IF(INDEX('Per Invoice'!A$2:A$1201,$AA378)="","",INDEX('Per Invoice'!A$2:A$1201,$AA378)))</f>
        <v/>
      </c>
      <c r="B378">
        <f>IF($AA378="","",IF(INDEX('Per Invoice'!B$2:B$1201,$AA378)="","",INDEX('Per Invoice'!B$2:B$1201,$AA378)))</f>
        <v/>
      </c>
      <c r="C378">
        <f>IF($AA378="","",IF(INDEX('Per Invoice'!C$2:C$1201,$AA378)="","",INDEX('Per Invoice'!C$2:C$1201,$AA378)))</f>
        <v/>
      </c>
      <c r="D378">
        <f>IF($AA378="","",IF(INDEX('Per Invoice'!D$2:D$1201,$AA378)="","",INDEX('Per Invoice'!D$2:D$1201,$AA378)))</f>
        <v/>
      </c>
      <c r="E378">
        <f>IF($AA378="","",IF(INDEX('Per Invoice'!E$2:E$1201,$AA378)="","",INDEX('Per Invoice'!E$2:E$1201,$AA378)))</f>
        <v/>
      </c>
      <c r="F378">
        <f>IF($AA378="","",IF(INDEX('Per Invoice'!F$2:F$1201,$AA378)="","",INDEX('Per Invoice'!F$2:F$1201,$AA378)))</f>
        <v/>
      </c>
      <c r="G378">
        <f>IF($AA378="","",IF(INDEX('Per Invoice'!G$2:G$1201,$AA378)="","",INDEX('Per Invoice'!G$2:G$1201,$AA378)))</f>
        <v/>
      </c>
      <c r="H378">
        <f>IF($AA378="","",IF(INDEX('Per Invoice'!H$2:H$1201,$AA378)="","",INDEX('Per Invoice'!H$2:H$1201,$AA378)))</f>
        <v/>
      </c>
      <c r="I378">
        <f>IF($AA378="","",IF(INDEX('Per Invoice'!I$2:I$1201,$AA378)="","",INDEX('Per Invoice'!I$2:I$1201,$AA378)))</f>
        <v/>
      </c>
      <c r="J378">
        <f>IF($AA378="","",IF(INDEX('Per Invoice'!J$2:J$1201,$AA378)="","",INDEX('Per Invoice'!J$2:J$1201,$AA378)))</f>
        <v/>
      </c>
      <c r="K378">
        <f>IF($AA378="","",IF(INDEX('Per Invoice'!K$2:K$1201,$AA378)="","",INDEX('Per Invoice'!K$2:K$1201,$AA378)))</f>
        <v/>
      </c>
      <c r="L378">
        <f>IF($AA378="","",IF(INDEX('Per Invoice'!L$2:L$1201,$AA378)="","",INDEX('Per Invoice'!L$2:L$1201,$AA378)))</f>
        <v/>
      </c>
      <c r="M378">
        <f>IF($AA378="","",IF(INDEX('Per Invoice'!M$2:M$1201,$AA378)="","",INDEX('Per Invoice'!M$2:M$1201,$AA378)))</f>
        <v/>
      </c>
      <c r="N378">
        <f>IF($AA378="","",IF(INDEX('Per Invoice'!N$2:N$1201,$AA378)="","",INDEX('Per Invoice'!N$2:N$1201,$AA378)))</f>
        <v/>
      </c>
      <c r="O378">
        <f>IF($AA378="","",IF(INDEX('Per Invoice'!O$2:O$1201,$AA378)="","",INDEX('Per Invoice'!O$2:O$1201,$AA378)))</f>
        <v/>
      </c>
      <c r="P378" s="7">
        <f>IF($AA378="","",IF(INDEX('Per Invoice'!P$2:P$1201,$AA378)="","",INDEX('Per Invoice'!P$2:P$1201,$AA378)))</f>
        <v/>
      </c>
      <c r="Q378">
        <f>IF($AA378="","",IF(INDEX('Per Invoice'!Q$2:Q$1201,$AA378)="","",INDEX('Per Invoice'!Q$2:Q$1201,$AA378)))</f>
        <v/>
      </c>
      <c r="R378" s="7">
        <f>IF($AA378="","",IF(INDEX('Per Invoice'!R$2:R$1201,$AA378)="","",INDEX('Per Invoice'!R$2:R$1201,$AA378)))</f>
        <v/>
      </c>
      <c r="S378" s="7">
        <f>IF($AA378="","",IF(INDEX('Per Invoice'!S$2:S$1201,$AA378)="","",INDEX('Per Invoice'!S$2:S$1201,$AA378)))</f>
        <v/>
      </c>
      <c r="T378">
        <f>IF($AA378="","",IF(INDEX('Per Invoice'!T$2:T$1201,$AA378)="","",INDEX('Per Invoice'!T$2:T$1201,$AA378)))</f>
        <v/>
      </c>
      <c r="U378" s="7">
        <f>IF($AA378="","",IF(INDEX('Per Invoice'!U$2:U$1201,$AA378)="","",INDEX('Per Invoice'!U$2:U$1201,$AA378)))</f>
        <v/>
      </c>
      <c r="V378" s="7">
        <f>IF($AA378="","",IF(INDEX('Per Invoice'!V$2:V$1201,$AA378)="","",INDEX('Per Invoice'!V$2:V$1201,$AA378)))</f>
        <v/>
      </c>
      <c r="W378" s="7">
        <f>IF($AA378="","",IF(INDEX('Per Invoice'!W$2:W$1201,$AA378)="","",INDEX('Per Invoice'!W$2:W$1201,$AA378)))</f>
        <v/>
      </c>
      <c r="X378" s="7">
        <f>IF($AA378="","",IF(INDEX('Per Invoice'!X$2:X$1201,$AA378)="","",INDEX('Per Invoice'!X$2:X$1201,$AA378)))</f>
        <v/>
      </c>
      <c r="Y378" s="7">
        <f>IF($AA378="","",IF(INDEX('Per Invoice'!Y$2:Y$1201,$AA378)="","",INDEX('Per Invoice'!Y$2:Y$1201,$AA378)))</f>
        <v/>
      </c>
      <c r="Z378" s="7">
        <f>IF($AA378="","",IF(INDEX('Per Invoice'!Z$2:Z$1201,$AA378)="","",INDEX('Per Invoice'!Z$2:Z$1201,$AA378)))</f>
        <v/>
      </c>
      <c r="AA378" s="16">
        <f>IFERROR(MATCH(Settings!$C$27&amp;"|"&amp;ROWS($AA$2:$AA378),'Per Invoice'!$AB$2:$AB$1201,0),"")</f>
        <v/>
      </c>
    </row>
    <row r="379">
      <c r="A379">
        <f>IF($AA379="","",IF(INDEX('Per Invoice'!A$2:A$1201,$AA379)="","",INDEX('Per Invoice'!A$2:A$1201,$AA379)))</f>
        <v/>
      </c>
      <c r="B379">
        <f>IF($AA379="","",IF(INDEX('Per Invoice'!B$2:B$1201,$AA379)="","",INDEX('Per Invoice'!B$2:B$1201,$AA379)))</f>
        <v/>
      </c>
      <c r="C379">
        <f>IF($AA379="","",IF(INDEX('Per Invoice'!C$2:C$1201,$AA379)="","",INDEX('Per Invoice'!C$2:C$1201,$AA379)))</f>
        <v/>
      </c>
      <c r="D379">
        <f>IF($AA379="","",IF(INDEX('Per Invoice'!D$2:D$1201,$AA379)="","",INDEX('Per Invoice'!D$2:D$1201,$AA379)))</f>
        <v/>
      </c>
      <c r="E379">
        <f>IF($AA379="","",IF(INDEX('Per Invoice'!E$2:E$1201,$AA379)="","",INDEX('Per Invoice'!E$2:E$1201,$AA379)))</f>
        <v/>
      </c>
      <c r="F379">
        <f>IF($AA379="","",IF(INDEX('Per Invoice'!F$2:F$1201,$AA379)="","",INDEX('Per Invoice'!F$2:F$1201,$AA379)))</f>
        <v/>
      </c>
      <c r="G379">
        <f>IF($AA379="","",IF(INDEX('Per Invoice'!G$2:G$1201,$AA379)="","",INDEX('Per Invoice'!G$2:G$1201,$AA379)))</f>
        <v/>
      </c>
      <c r="H379">
        <f>IF($AA379="","",IF(INDEX('Per Invoice'!H$2:H$1201,$AA379)="","",INDEX('Per Invoice'!H$2:H$1201,$AA379)))</f>
        <v/>
      </c>
      <c r="I379">
        <f>IF($AA379="","",IF(INDEX('Per Invoice'!I$2:I$1201,$AA379)="","",INDEX('Per Invoice'!I$2:I$1201,$AA379)))</f>
        <v/>
      </c>
      <c r="J379">
        <f>IF($AA379="","",IF(INDEX('Per Invoice'!J$2:J$1201,$AA379)="","",INDEX('Per Invoice'!J$2:J$1201,$AA379)))</f>
        <v/>
      </c>
      <c r="K379">
        <f>IF($AA379="","",IF(INDEX('Per Invoice'!K$2:K$1201,$AA379)="","",INDEX('Per Invoice'!K$2:K$1201,$AA379)))</f>
        <v/>
      </c>
      <c r="L379">
        <f>IF($AA379="","",IF(INDEX('Per Invoice'!L$2:L$1201,$AA379)="","",INDEX('Per Invoice'!L$2:L$1201,$AA379)))</f>
        <v/>
      </c>
      <c r="M379">
        <f>IF($AA379="","",IF(INDEX('Per Invoice'!M$2:M$1201,$AA379)="","",INDEX('Per Invoice'!M$2:M$1201,$AA379)))</f>
        <v/>
      </c>
      <c r="N379">
        <f>IF($AA379="","",IF(INDEX('Per Invoice'!N$2:N$1201,$AA379)="","",INDEX('Per Invoice'!N$2:N$1201,$AA379)))</f>
        <v/>
      </c>
      <c r="O379">
        <f>IF($AA379="","",IF(INDEX('Per Invoice'!O$2:O$1201,$AA379)="","",INDEX('Per Invoice'!O$2:O$1201,$AA379)))</f>
        <v/>
      </c>
      <c r="P379" s="7">
        <f>IF($AA379="","",IF(INDEX('Per Invoice'!P$2:P$1201,$AA379)="","",INDEX('Per Invoice'!P$2:P$1201,$AA379)))</f>
        <v/>
      </c>
      <c r="Q379">
        <f>IF($AA379="","",IF(INDEX('Per Invoice'!Q$2:Q$1201,$AA379)="","",INDEX('Per Invoice'!Q$2:Q$1201,$AA379)))</f>
        <v/>
      </c>
      <c r="R379" s="7">
        <f>IF($AA379="","",IF(INDEX('Per Invoice'!R$2:R$1201,$AA379)="","",INDEX('Per Invoice'!R$2:R$1201,$AA379)))</f>
        <v/>
      </c>
      <c r="S379" s="7">
        <f>IF($AA379="","",IF(INDEX('Per Invoice'!S$2:S$1201,$AA379)="","",INDEX('Per Invoice'!S$2:S$1201,$AA379)))</f>
        <v/>
      </c>
      <c r="T379">
        <f>IF($AA379="","",IF(INDEX('Per Invoice'!T$2:T$1201,$AA379)="","",INDEX('Per Invoice'!T$2:T$1201,$AA379)))</f>
        <v/>
      </c>
      <c r="U379" s="7">
        <f>IF($AA379="","",IF(INDEX('Per Invoice'!U$2:U$1201,$AA379)="","",INDEX('Per Invoice'!U$2:U$1201,$AA379)))</f>
        <v/>
      </c>
      <c r="V379" s="7">
        <f>IF($AA379="","",IF(INDEX('Per Invoice'!V$2:V$1201,$AA379)="","",INDEX('Per Invoice'!V$2:V$1201,$AA379)))</f>
        <v/>
      </c>
      <c r="W379" s="7">
        <f>IF($AA379="","",IF(INDEX('Per Invoice'!W$2:W$1201,$AA379)="","",INDEX('Per Invoice'!W$2:W$1201,$AA379)))</f>
        <v/>
      </c>
      <c r="X379" s="7">
        <f>IF($AA379="","",IF(INDEX('Per Invoice'!X$2:X$1201,$AA379)="","",INDEX('Per Invoice'!X$2:X$1201,$AA379)))</f>
        <v/>
      </c>
      <c r="Y379" s="7">
        <f>IF($AA379="","",IF(INDEX('Per Invoice'!Y$2:Y$1201,$AA379)="","",INDEX('Per Invoice'!Y$2:Y$1201,$AA379)))</f>
        <v/>
      </c>
      <c r="Z379" s="7">
        <f>IF($AA379="","",IF(INDEX('Per Invoice'!Z$2:Z$1201,$AA379)="","",INDEX('Per Invoice'!Z$2:Z$1201,$AA379)))</f>
        <v/>
      </c>
      <c r="AA379" s="16">
        <f>IFERROR(MATCH(Settings!$C$27&amp;"|"&amp;ROWS($AA$2:$AA379),'Per Invoice'!$AB$2:$AB$1201,0),"")</f>
        <v/>
      </c>
    </row>
    <row r="380">
      <c r="A380">
        <f>IF($AA380="","",IF(INDEX('Per Invoice'!A$2:A$1201,$AA380)="","",INDEX('Per Invoice'!A$2:A$1201,$AA380)))</f>
        <v/>
      </c>
      <c r="B380">
        <f>IF($AA380="","",IF(INDEX('Per Invoice'!B$2:B$1201,$AA380)="","",INDEX('Per Invoice'!B$2:B$1201,$AA380)))</f>
        <v/>
      </c>
      <c r="C380">
        <f>IF($AA380="","",IF(INDEX('Per Invoice'!C$2:C$1201,$AA380)="","",INDEX('Per Invoice'!C$2:C$1201,$AA380)))</f>
        <v/>
      </c>
      <c r="D380">
        <f>IF($AA380="","",IF(INDEX('Per Invoice'!D$2:D$1201,$AA380)="","",INDEX('Per Invoice'!D$2:D$1201,$AA380)))</f>
        <v/>
      </c>
      <c r="E380">
        <f>IF($AA380="","",IF(INDEX('Per Invoice'!E$2:E$1201,$AA380)="","",INDEX('Per Invoice'!E$2:E$1201,$AA380)))</f>
        <v/>
      </c>
      <c r="F380">
        <f>IF($AA380="","",IF(INDEX('Per Invoice'!F$2:F$1201,$AA380)="","",INDEX('Per Invoice'!F$2:F$1201,$AA380)))</f>
        <v/>
      </c>
      <c r="G380">
        <f>IF($AA380="","",IF(INDEX('Per Invoice'!G$2:G$1201,$AA380)="","",INDEX('Per Invoice'!G$2:G$1201,$AA380)))</f>
        <v/>
      </c>
      <c r="H380">
        <f>IF($AA380="","",IF(INDEX('Per Invoice'!H$2:H$1201,$AA380)="","",INDEX('Per Invoice'!H$2:H$1201,$AA380)))</f>
        <v/>
      </c>
      <c r="I380">
        <f>IF($AA380="","",IF(INDEX('Per Invoice'!I$2:I$1201,$AA380)="","",INDEX('Per Invoice'!I$2:I$1201,$AA380)))</f>
        <v/>
      </c>
      <c r="J380">
        <f>IF($AA380="","",IF(INDEX('Per Invoice'!J$2:J$1201,$AA380)="","",INDEX('Per Invoice'!J$2:J$1201,$AA380)))</f>
        <v/>
      </c>
      <c r="K380">
        <f>IF($AA380="","",IF(INDEX('Per Invoice'!K$2:K$1201,$AA380)="","",INDEX('Per Invoice'!K$2:K$1201,$AA380)))</f>
        <v/>
      </c>
      <c r="L380">
        <f>IF($AA380="","",IF(INDEX('Per Invoice'!L$2:L$1201,$AA380)="","",INDEX('Per Invoice'!L$2:L$1201,$AA380)))</f>
        <v/>
      </c>
      <c r="M380">
        <f>IF($AA380="","",IF(INDEX('Per Invoice'!M$2:M$1201,$AA380)="","",INDEX('Per Invoice'!M$2:M$1201,$AA380)))</f>
        <v/>
      </c>
      <c r="N380">
        <f>IF($AA380="","",IF(INDEX('Per Invoice'!N$2:N$1201,$AA380)="","",INDEX('Per Invoice'!N$2:N$1201,$AA380)))</f>
        <v/>
      </c>
      <c r="O380">
        <f>IF($AA380="","",IF(INDEX('Per Invoice'!O$2:O$1201,$AA380)="","",INDEX('Per Invoice'!O$2:O$1201,$AA380)))</f>
        <v/>
      </c>
      <c r="P380" s="7">
        <f>IF($AA380="","",IF(INDEX('Per Invoice'!P$2:P$1201,$AA380)="","",INDEX('Per Invoice'!P$2:P$1201,$AA380)))</f>
        <v/>
      </c>
      <c r="Q380">
        <f>IF($AA380="","",IF(INDEX('Per Invoice'!Q$2:Q$1201,$AA380)="","",INDEX('Per Invoice'!Q$2:Q$1201,$AA380)))</f>
        <v/>
      </c>
      <c r="R380" s="7">
        <f>IF($AA380="","",IF(INDEX('Per Invoice'!R$2:R$1201,$AA380)="","",INDEX('Per Invoice'!R$2:R$1201,$AA380)))</f>
        <v/>
      </c>
      <c r="S380" s="7">
        <f>IF($AA380="","",IF(INDEX('Per Invoice'!S$2:S$1201,$AA380)="","",INDEX('Per Invoice'!S$2:S$1201,$AA380)))</f>
        <v/>
      </c>
      <c r="T380">
        <f>IF($AA380="","",IF(INDEX('Per Invoice'!T$2:T$1201,$AA380)="","",INDEX('Per Invoice'!T$2:T$1201,$AA380)))</f>
        <v/>
      </c>
      <c r="U380" s="7">
        <f>IF($AA380="","",IF(INDEX('Per Invoice'!U$2:U$1201,$AA380)="","",INDEX('Per Invoice'!U$2:U$1201,$AA380)))</f>
        <v/>
      </c>
      <c r="V380" s="7">
        <f>IF($AA380="","",IF(INDEX('Per Invoice'!V$2:V$1201,$AA380)="","",INDEX('Per Invoice'!V$2:V$1201,$AA380)))</f>
        <v/>
      </c>
      <c r="W380" s="7">
        <f>IF($AA380="","",IF(INDEX('Per Invoice'!W$2:W$1201,$AA380)="","",INDEX('Per Invoice'!W$2:W$1201,$AA380)))</f>
        <v/>
      </c>
      <c r="X380" s="7">
        <f>IF($AA380="","",IF(INDEX('Per Invoice'!X$2:X$1201,$AA380)="","",INDEX('Per Invoice'!X$2:X$1201,$AA380)))</f>
        <v/>
      </c>
      <c r="Y380" s="7">
        <f>IF($AA380="","",IF(INDEX('Per Invoice'!Y$2:Y$1201,$AA380)="","",INDEX('Per Invoice'!Y$2:Y$1201,$AA380)))</f>
        <v/>
      </c>
      <c r="Z380" s="7">
        <f>IF($AA380="","",IF(INDEX('Per Invoice'!Z$2:Z$1201,$AA380)="","",INDEX('Per Invoice'!Z$2:Z$1201,$AA380)))</f>
        <v/>
      </c>
      <c r="AA380" s="16">
        <f>IFERROR(MATCH(Settings!$C$27&amp;"|"&amp;ROWS($AA$2:$AA380),'Per Invoice'!$AB$2:$AB$1201,0),"")</f>
        <v/>
      </c>
    </row>
    <row r="381">
      <c r="A381">
        <f>IF($AA381="","",IF(INDEX('Per Invoice'!A$2:A$1201,$AA381)="","",INDEX('Per Invoice'!A$2:A$1201,$AA381)))</f>
        <v/>
      </c>
      <c r="B381">
        <f>IF($AA381="","",IF(INDEX('Per Invoice'!B$2:B$1201,$AA381)="","",INDEX('Per Invoice'!B$2:B$1201,$AA381)))</f>
        <v/>
      </c>
      <c r="C381">
        <f>IF($AA381="","",IF(INDEX('Per Invoice'!C$2:C$1201,$AA381)="","",INDEX('Per Invoice'!C$2:C$1201,$AA381)))</f>
        <v/>
      </c>
      <c r="D381">
        <f>IF($AA381="","",IF(INDEX('Per Invoice'!D$2:D$1201,$AA381)="","",INDEX('Per Invoice'!D$2:D$1201,$AA381)))</f>
        <v/>
      </c>
      <c r="E381">
        <f>IF($AA381="","",IF(INDEX('Per Invoice'!E$2:E$1201,$AA381)="","",INDEX('Per Invoice'!E$2:E$1201,$AA381)))</f>
        <v/>
      </c>
      <c r="F381">
        <f>IF($AA381="","",IF(INDEX('Per Invoice'!F$2:F$1201,$AA381)="","",INDEX('Per Invoice'!F$2:F$1201,$AA381)))</f>
        <v/>
      </c>
      <c r="G381">
        <f>IF($AA381="","",IF(INDEX('Per Invoice'!G$2:G$1201,$AA381)="","",INDEX('Per Invoice'!G$2:G$1201,$AA381)))</f>
        <v/>
      </c>
      <c r="H381">
        <f>IF($AA381="","",IF(INDEX('Per Invoice'!H$2:H$1201,$AA381)="","",INDEX('Per Invoice'!H$2:H$1201,$AA381)))</f>
        <v/>
      </c>
      <c r="I381">
        <f>IF($AA381="","",IF(INDEX('Per Invoice'!I$2:I$1201,$AA381)="","",INDEX('Per Invoice'!I$2:I$1201,$AA381)))</f>
        <v/>
      </c>
      <c r="J381">
        <f>IF($AA381="","",IF(INDEX('Per Invoice'!J$2:J$1201,$AA381)="","",INDEX('Per Invoice'!J$2:J$1201,$AA381)))</f>
        <v/>
      </c>
      <c r="K381">
        <f>IF($AA381="","",IF(INDEX('Per Invoice'!K$2:K$1201,$AA381)="","",INDEX('Per Invoice'!K$2:K$1201,$AA381)))</f>
        <v/>
      </c>
      <c r="L381">
        <f>IF($AA381="","",IF(INDEX('Per Invoice'!L$2:L$1201,$AA381)="","",INDEX('Per Invoice'!L$2:L$1201,$AA381)))</f>
        <v/>
      </c>
      <c r="M381">
        <f>IF($AA381="","",IF(INDEX('Per Invoice'!M$2:M$1201,$AA381)="","",INDEX('Per Invoice'!M$2:M$1201,$AA381)))</f>
        <v/>
      </c>
      <c r="N381">
        <f>IF($AA381="","",IF(INDEX('Per Invoice'!N$2:N$1201,$AA381)="","",INDEX('Per Invoice'!N$2:N$1201,$AA381)))</f>
        <v/>
      </c>
      <c r="O381">
        <f>IF($AA381="","",IF(INDEX('Per Invoice'!O$2:O$1201,$AA381)="","",INDEX('Per Invoice'!O$2:O$1201,$AA381)))</f>
        <v/>
      </c>
      <c r="P381" s="7">
        <f>IF($AA381="","",IF(INDEX('Per Invoice'!P$2:P$1201,$AA381)="","",INDEX('Per Invoice'!P$2:P$1201,$AA381)))</f>
        <v/>
      </c>
      <c r="Q381">
        <f>IF($AA381="","",IF(INDEX('Per Invoice'!Q$2:Q$1201,$AA381)="","",INDEX('Per Invoice'!Q$2:Q$1201,$AA381)))</f>
        <v/>
      </c>
      <c r="R381" s="7">
        <f>IF($AA381="","",IF(INDEX('Per Invoice'!R$2:R$1201,$AA381)="","",INDEX('Per Invoice'!R$2:R$1201,$AA381)))</f>
        <v/>
      </c>
      <c r="S381" s="7">
        <f>IF($AA381="","",IF(INDEX('Per Invoice'!S$2:S$1201,$AA381)="","",INDEX('Per Invoice'!S$2:S$1201,$AA381)))</f>
        <v/>
      </c>
      <c r="T381">
        <f>IF($AA381="","",IF(INDEX('Per Invoice'!T$2:T$1201,$AA381)="","",INDEX('Per Invoice'!T$2:T$1201,$AA381)))</f>
        <v/>
      </c>
      <c r="U381" s="7">
        <f>IF($AA381="","",IF(INDEX('Per Invoice'!U$2:U$1201,$AA381)="","",INDEX('Per Invoice'!U$2:U$1201,$AA381)))</f>
        <v/>
      </c>
      <c r="V381" s="7">
        <f>IF($AA381="","",IF(INDEX('Per Invoice'!V$2:V$1201,$AA381)="","",INDEX('Per Invoice'!V$2:V$1201,$AA381)))</f>
        <v/>
      </c>
      <c r="W381" s="7">
        <f>IF($AA381="","",IF(INDEX('Per Invoice'!W$2:W$1201,$AA381)="","",INDEX('Per Invoice'!W$2:W$1201,$AA381)))</f>
        <v/>
      </c>
      <c r="X381" s="7">
        <f>IF($AA381="","",IF(INDEX('Per Invoice'!X$2:X$1201,$AA381)="","",INDEX('Per Invoice'!X$2:X$1201,$AA381)))</f>
        <v/>
      </c>
      <c r="Y381" s="7">
        <f>IF($AA381="","",IF(INDEX('Per Invoice'!Y$2:Y$1201,$AA381)="","",INDEX('Per Invoice'!Y$2:Y$1201,$AA381)))</f>
        <v/>
      </c>
      <c r="Z381" s="7">
        <f>IF($AA381="","",IF(INDEX('Per Invoice'!Z$2:Z$1201,$AA381)="","",INDEX('Per Invoice'!Z$2:Z$1201,$AA381)))</f>
        <v/>
      </c>
      <c r="AA381" s="16">
        <f>IFERROR(MATCH(Settings!$C$27&amp;"|"&amp;ROWS($AA$2:$AA381),'Per Invoice'!$AB$2:$AB$1201,0),"")</f>
        <v/>
      </c>
    </row>
    <row r="382">
      <c r="A382">
        <f>IF($AA382="","",IF(INDEX('Per Invoice'!A$2:A$1201,$AA382)="","",INDEX('Per Invoice'!A$2:A$1201,$AA382)))</f>
        <v/>
      </c>
      <c r="B382">
        <f>IF($AA382="","",IF(INDEX('Per Invoice'!B$2:B$1201,$AA382)="","",INDEX('Per Invoice'!B$2:B$1201,$AA382)))</f>
        <v/>
      </c>
      <c r="C382">
        <f>IF($AA382="","",IF(INDEX('Per Invoice'!C$2:C$1201,$AA382)="","",INDEX('Per Invoice'!C$2:C$1201,$AA382)))</f>
        <v/>
      </c>
      <c r="D382">
        <f>IF($AA382="","",IF(INDEX('Per Invoice'!D$2:D$1201,$AA382)="","",INDEX('Per Invoice'!D$2:D$1201,$AA382)))</f>
        <v/>
      </c>
      <c r="E382">
        <f>IF($AA382="","",IF(INDEX('Per Invoice'!E$2:E$1201,$AA382)="","",INDEX('Per Invoice'!E$2:E$1201,$AA382)))</f>
        <v/>
      </c>
      <c r="F382">
        <f>IF($AA382="","",IF(INDEX('Per Invoice'!F$2:F$1201,$AA382)="","",INDEX('Per Invoice'!F$2:F$1201,$AA382)))</f>
        <v/>
      </c>
      <c r="G382">
        <f>IF($AA382="","",IF(INDEX('Per Invoice'!G$2:G$1201,$AA382)="","",INDEX('Per Invoice'!G$2:G$1201,$AA382)))</f>
        <v/>
      </c>
      <c r="H382">
        <f>IF($AA382="","",IF(INDEX('Per Invoice'!H$2:H$1201,$AA382)="","",INDEX('Per Invoice'!H$2:H$1201,$AA382)))</f>
        <v/>
      </c>
      <c r="I382">
        <f>IF($AA382="","",IF(INDEX('Per Invoice'!I$2:I$1201,$AA382)="","",INDEX('Per Invoice'!I$2:I$1201,$AA382)))</f>
        <v/>
      </c>
      <c r="J382">
        <f>IF($AA382="","",IF(INDEX('Per Invoice'!J$2:J$1201,$AA382)="","",INDEX('Per Invoice'!J$2:J$1201,$AA382)))</f>
        <v/>
      </c>
      <c r="K382">
        <f>IF($AA382="","",IF(INDEX('Per Invoice'!K$2:K$1201,$AA382)="","",INDEX('Per Invoice'!K$2:K$1201,$AA382)))</f>
        <v/>
      </c>
      <c r="L382">
        <f>IF($AA382="","",IF(INDEX('Per Invoice'!L$2:L$1201,$AA382)="","",INDEX('Per Invoice'!L$2:L$1201,$AA382)))</f>
        <v/>
      </c>
      <c r="M382">
        <f>IF($AA382="","",IF(INDEX('Per Invoice'!M$2:M$1201,$AA382)="","",INDEX('Per Invoice'!M$2:M$1201,$AA382)))</f>
        <v/>
      </c>
      <c r="N382">
        <f>IF($AA382="","",IF(INDEX('Per Invoice'!N$2:N$1201,$AA382)="","",INDEX('Per Invoice'!N$2:N$1201,$AA382)))</f>
        <v/>
      </c>
      <c r="O382">
        <f>IF($AA382="","",IF(INDEX('Per Invoice'!O$2:O$1201,$AA382)="","",INDEX('Per Invoice'!O$2:O$1201,$AA382)))</f>
        <v/>
      </c>
      <c r="P382" s="7">
        <f>IF($AA382="","",IF(INDEX('Per Invoice'!P$2:P$1201,$AA382)="","",INDEX('Per Invoice'!P$2:P$1201,$AA382)))</f>
        <v/>
      </c>
      <c r="Q382">
        <f>IF($AA382="","",IF(INDEX('Per Invoice'!Q$2:Q$1201,$AA382)="","",INDEX('Per Invoice'!Q$2:Q$1201,$AA382)))</f>
        <v/>
      </c>
      <c r="R382" s="7">
        <f>IF($AA382="","",IF(INDEX('Per Invoice'!R$2:R$1201,$AA382)="","",INDEX('Per Invoice'!R$2:R$1201,$AA382)))</f>
        <v/>
      </c>
      <c r="S382" s="7">
        <f>IF($AA382="","",IF(INDEX('Per Invoice'!S$2:S$1201,$AA382)="","",INDEX('Per Invoice'!S$2:S$1201,$AA382)))</f>
        <v/>
      </c>
      <c r="T382">
        <f>IF($AA382="","",IF(INDEX('Per Invoice'!T$2:T$1201,$AA382)="","",INDEX('Per Invoice'!T$2:T$1201,$AA382)))</f>
        <v/>
      </c>
      <c r="U382" s="7">
        <f>IF($AA382="","",IF(INDEX('Per Invoice'!U$2:U$1201,$AA382)="","",INDEX('Per Invoice'!U$2:U$1201,$AA382)))</f>
        <v/>
      </c>
      <c r="V382" s="7">
        <f>IF($AA382="","",IF(INDEX('Per Invoice'!V$2:V$1201,$AA382)="","",INDEX('Per Invoice'!V$2:V$1201,$AA382)))</f>
        <v/>
      </c>
      <c r="W382" s="7">
        <f>IF($AA382="","",IF(INDEX('Per Invoice'!W$2:W$1201,$AA382)="","",INDEX('Per Invoice'!W$2:W$1201,$AA382)))</f>
        <v/>
      </c>
      <c r="X382" s="7">
        <f>IF($AA382="","",IF(INDEX('Per Invoice'!X$2:X$1201,$AA382)="","",INDEX('Per Invoice'!X$2:X$1201,$AA382)))</f>
        <v/>
      </c>
      <c r="Y382" s="7">
        <f>IF($AA382="","",IF(INDEX('Per Invoice'!Y$2:Y$1201,$AA382)="","",INDEX('Per Invoice'!Y$2:Y$1201,$AA382)))</f>
        <v/>
      </c>
      <c r="Z382" s="7">
        <f>IF($AA382="","",IF(INDEX('Per Invoice'!Z$2:Z$1201,$AA382)="","",INDEX('Per Invoice'!Z$2:Z$1201,$AA382)))</f>
        <v/>
      </c>
      <c r="AA382" s="16">
        <f>IFERROR(MATCH(Settings!$C$27&amp;"|"&amp;ROWS($AA$2:$AA382),'Per Invoice'!$AB$2:$AB$1201,0),"")</f>
        <v/>
      </c>
    </row>
    <row r="383">
      <c r="A383">
        <f>IF($AA383="","",IF(INDEX('Per Invoice'!A$2:A$1201,$AA383)="","",INDEX('Per Invoice'!A$2:A$1201,$AA383)))</f>
        <v/>
      </c>
      <c r="B383">
        <f>IF($AA383="","",IF(INDEX('Per Invoice'!B$2:B$1201,$AA383)="","",INDEX('Per Invoice'!B$2:B$1201,$AA383)))</f>
        <v/>
      </c>
      <c r="C383">
        <f>IF($AA383="","",IF(INDEX('Per Invoice'!C$2:C$1201,$AA383)="","",INDEX('Per Invoice'!C$2:C$1201,$AA383)))</f>
        <v/>
      </c>
      <c r="D383">
        <f>IF($AA383="","",IF(INDEX('Per Invoice'!D$2:D$1201,$AA383)="","",INDEX('Per Invoice'!D$2:D$1201,$AA383)))</f>
        <v/>
      </c>
      <c r="E383">
        <f>IF($AA383="","",IF(INDEX('Per Invoice'!E$2:E$1201,$AA383)="","",INDEX('Per Invoice'!E$2:E$1201,$AA383)))</f>
        <v/>
      </c>
      <c r="F383">
        <f>IF($AA383="","",IF(INDEX('Per Invoice'!F$2:F$1201,$AA383)="","",INDEX('Per Invoice'!F$2:F$1201,$AA383)))</f>
        <v/>
      </c>
      <c r="G383">
        <f>IF($AA383="","",IF(INDEX('Per Invoice'!G$2:G$1201,$AA383)="","",INDEX('Per Invoice'!G$2:G$1201,$AA383)))</f>
        <v/>
      </c>
      <c r="H383">
        <f>IF($AA383="","",IF(INDEX('Per Invoice'!H$2:H$1201,$AA383)="","",INDEX('Per Invoice'!H$2:H$1201,$AA383)))</f>
        <v/>
      </c>
      <c r="I383">
        <f>IF($AA383="","",IF(INDEX('Per Invoice'!I$2:I$1201,$AA383)="","",INDEX('Per Invoice'!I$2:I$1201,$AA383)))</f>
        <v/>
      </c>
      <c r="J383">
        <f>IF($AA383="","",IF(INDEX('Per Invoice'!J$2:J$1201,$AA383)="","",INDEX('Per Invoice'!J$2:J$1201,$AA383)))</f>
        <v/>
      </c>
      <c r="K383">
        <f>IF($AA383="","",IF(INDEX('Per Invoice'!K$2:K$1201,$AA383)="","",INDEX('Per Invoice'!K$2:K$1201,$AA383)))</f>
        <v/>
      </c>
      <c r="L383">
        <f>IF($AA383="","",IF(INDEX('Per Invoice'!L$2:L$1201,$AA383)="","",INDEX('Per Invoice'!L$2:L$1201,$AA383)))</f>
        <v/>
      </c>
      <c r="M383">
        <f>IF($AA383="","",IF(INDEX('Per Invoice'!M$2:M$1201,$AA383)="","",INDEX('Per Invoice'!M$2:M$1201,$AA383)))</f>
        <v/>
      </c>
      <c r="N383">
        <f>IF($AA383="","",IF(INDEX('Per Invoice'!N$2:N$1201,$AA383)="","",INDEX('Per Invoice'!N$2:N$1201,$AA383)))</f>
        <v/>
      </c>
      <c r="O383">
        <f>IF($AA383="","",IF(INDEX('Per Invoice'!O$2:O$1201,$AA383)="","",INDEX('Per Invoice'!O$2:O$1201,$AA383)))</f>
        <v/>
      </c>
      <c r="P383" s="7">
        <f>IF($AA383="","",IF(INDEX('Per Invoice'!P$2:P$1201,$AA383)="","",INDEX('Per Invoice'!P$2:P$1201,$AA383)))</f>
        <v/>
      </c>
      <c r="Q383">
        <f>IF($AA383="","",IF(INDEX('Per Invoice'!Q$2:Q$1201,$AA383)="","",INDEX('Per Invoice'!Q$2:Q$1201,$AA383)))</f>
        <v/>
      </c>
      <c r="R383" s="7">
        <f>IF($AA383="","",IF(INDEX('Per Invoice'!R$2:R$1201,$AA383)="","",INDEX('Per Invoice'!R$2:R$1201,$AA383)))</f>
        <v/>
      </c>
      <c r="S383" s="7">
        <f>IF($AA383="","",IF(INDEX('Per Invoice'!S$2:S$1201,$AA383)="","",INDEX('Per Invoice'!S$2:S$1201,$AA383)))</f>
        <v/>
      </c>
      <c r="T383">
        <f>IF($AA383="","",IF(INDEX('Per Invoice'!T$2:T$1201,$AA383)="","",INDEX('Per Invoice'!T$2:T$1201,$AA383)))</f>
        <v/>
      </c>
      <c r="U383" s="7">
        <f>IF($AA383="","",IF(INDEX('Per Invoice'!U$2:U$1201,$AA383)="","",INDEX('Per Invoice'!U$2:U$1201,$AA383)))</f>
        <v/>
      </c>
      <c r="V383" s="7">
        <f>IF($AA383="","",IF(INDEX('Per Invoice'!V$2:V$1201,$AA383)="","",INDEX('Per Invoice'!V$2:V$1201,$AA383)))</f>
        <v/>
      </c>
      <c r="W383" s="7">
        <f>IF($AA383="","",IF(INDEX('Per Invoice'!W$2:W$1201,$AA383)="","",INDEX('Per Invoice'!W$2:W$1201,$AA383)))</f>
        <v/>
      </c>
      <c r="X383" s="7">
        <f>IF($AA383="","",IF(INDEX('Per Invoice'!X$2:X$1201,$AA383)="","",INDEX('Per Invoice'!X$2:X$1201,$AA383)))</f>
        <v/>
      </c>
      <c r="Y383" s="7">
        <f>IF($AA383="","",IF(INDEX('Per Invoice'!Y$2:Y$1201,$AA383)="","",INDEX('Per Invoice'!Y$2:Y$1201,$AA383)))</f>
        <v/>
      </c>
      <c r="Z383" s="7">
        <f>IF($AA383="","",IF(INDEX('Per Invoice'!Z$2:Z$1201,$AA383)="","",INDEX('Per Invoice'!Z$2:Z$1201,$AA383)))</f>
        <v/>
      </c>
      <c r="AA383" s="16">
        <f>IFERROR(MATCH(Settings!$C$27&amp;"|"&amp;ROWS($AA$2:$AA383),'Per Invoice'!$AB$2:$AB$1201,0),"")</f>
        <v/>
      </c>
    </row>
    <row r="384">
      <c r="A384">
        <f>IF($AA384="","",IF(INDEX('Per Invoice'!A$2:A$1201,$AA384)="","",INDEX('Per Invoice'!A$2:A$1201,$AA384)))</f>
        <v/>
      </c>
      <c r="B384">
        <f>IF($AA384="","",IF(INDEX('Per Invoice'!B$2:B$1201,$AA384)="","",INDEX('Per Invoice'!B$2:B$1201,$AA384)))</f>
        <v/>
      </c>
      <c r="C384">
        <f>IF($AA384="","",IF(INDEX('Per Invoice'!C$2:C$1201,$AA384)="","",INDEX('Per Invoice'!C$2:C$1201,$AA384)))</f>
        <v/>
      </c>
      <c r="D384">
        <f>IF($AA384="","",IF(INDEX('Per Invoice'!D$2:D$1201,$AA384)="","",INDEX('Per Invoice'!D$2:D$1201,$AA384)))</f>
        <v/>
      </c>
      <c r="E384">
        <f>IF($AA384="","",IF(INDEX('Per Invoice'!E$2:E$1201,$AA384)="","",INDEX('Per Invoice'!E$2:E$1201,$AA384)))</f>
        <v/>
      </c>
      <c r="F384">
        <f>IF($AA384="","",IF(INDEX('Per Invoice'!F$2:F$1201,$AA384)="","",INDEX('Per Invoice'!F$2:F$1201,$AA384)))</f>
        <v/>
      </c>
      <c r="G384">
        <f>IF($AA384="","",IF(INDEX('Per Invoice'!G$2:G$1201,$AA384)="","",INDEX('Per Invoice'!G$2:G$1201,$AA384)))</f>
        <v/>
      </c>
      <c r="H384">
        <f>IF($AA384="","",IF(INDEX('Per Invoice'!H$2:H$1201,$AA384)="","",INDEX('Per Invoice'!H$2:H$1201,$AA384)))</f>
        <v/>
      </c>
      <c r="I384">
        <f>IF($AA384="","",IF(INDEX('Per Invoice'!I$2:I$1201,$AA384)="","",INDEX('Per Invoice'!I$2:I$1201,$AA384)))</f>
        <v/>
      </c>
      <c r="J384">
        <f>IF($AA384="","",IF(INDEX('Per Invoice'!J$2:J$1201,$AA384)="","",INDEX('Per Invoice'!J$2:J$1201,$AA384)))</f>
        <v/>
      </c>
      <c r="K384">
        <f>IF($AA384="","",IF(INDEX('Per Invoice'!K$2:K$1201,$AA384)="","",INDEX('Per Invoice'!K$2:K$1201,$AA384)))</f>
        <v/>
      </c>
      <c r="L384">
        <f>IF($AA384="","",IF(INDEX('Per Invoice'!L$2:L$1201,$AA384)="","",INDEX('Per Invoice'!L$2:L$1201,$AA384)))</f>
        <v/>
      </c>
      <c r="M384">
        <f>IF($AA384="","",IF(INDEX('Per Invoice'!M$2:M$1201,$AA384)="","",INDEX('Per Invoice'!M$2:M$1201,$AA384)))</f>
        <v/>
      </c>
      <c r="N384">
        <f>IF($AA384="","",IF(INDEX('Per Invoice'!N$2:N$1201,$AA384)="","",INDEX('Per Invoice'!N$2:N$1201,$AA384)))</f>
        <v/>
      </c>
      <c r="O384">
        <f>IF($AA384="","",IF(INDEX('Per Invoice'!O$2:O$1201,$AA384)="","",INDEX('Per Invoice'!O$2:O$1201,$AA384)))</f>
        <v/>
      </c>
      <c r="P384" s="7">
        <f>IF($AA384="","",IF(INDEX('Per Invoice'!P$2:P$1201,$AA384)="","",INDEX('Per Invoice'!P$2:P$1201,$AA384)))</f>
        <v/>
      </c>
      <c r="Q384">
        <f>IF($AA384="","",IF(INDEX('Per Invoice'!Q$2:Q$1201,$AA384)="","",INDEX('Per Invoice'!Q$2:Q$1201,$AA384)))</f>
        <v/>
      </c>
      <c r="R384" s="7">
        <f>IF($AA384="","",IF(INDEX('Per Invoice'!R$2:R$1201,$AA384)="","",INDEX('Per Invoice'!R$2:R$1201,$AA384)))</f>
        <v/>
      </c>
      <c r="S384" s="7">
        <f>IF($AA384="","",IF(INDEX('Per Invoice'!S$2:S$1201,$AA384)="","",INDEX('Per Invoice'!S$2:S$1201,$AA384)))</f>
        <v/>
      </c>
      <c r="T384">
        <f>IF($AA384="","",IF(INDEX('Per Invoice'!T$2:T$1201,$AA384)="","",INDEX('Per Invoice'!T$2:T$1201,$AA384)))</f>
        <v/>
      </c>
      <c r="U384" s="7">
        <f>IF($AA384="","",IF(INDEX('Per Invoice'!U$2:U$1201,$AA384)="","",INDEX('Per Invoice'!U$2:U$1201,$AA384)))</f>
        <v/>
      </c>
      <c r="V384" s="7">
        <f>IF($AA384="","",IF(INDEX('Per Invoice'!V$2:V$1201,$AA384)="","",INDEX('Per Invoice'!V$2:V$1201,$AA384)))</f>
        <v/>
      </c>
      <c r="W384" s="7">
        <f>IF($AA384="","",IF(INDEX('Per Invoice'!W$2:W$1201,$AA384)="","",INDEX('Per Invoice'!W$2:W$1201,$AA384)))</f>
        <v/>
      </c>
      <c r="X384" s="7">
        <f>IF($AA384="","",IF(INDEX('Per Invoice'!X$2:X$1201,$AA384)="","",INDEX('Per Invoice'!X$2:X$1201,$AA384)))</f>
        <v/>
      </c>
      <c r="Y384" s="7">
        <f>IF($AA384="","",IF(INDEX('Per Invoice'!Y$2:Y$1201,$AA384)="","",INDEX('Per Invoice'!Y$2:Y$1201,$AA384)))</f>
        <v/>
      </c>
      <c r="Z384" s="7">
        <f>IF($AA384="","",IF(INDEX('Per Invoice'!Z$2:Z$1201,$AA384)="","",INDEX('Per Invoice'!Z$2:Z$1201,$AA384)))</f>
        <v/>
      </c>
      <c r="AA384" s="16">
        <f>IFERROR(MATCH(Settings!$C$27&amp;"|"&amp;ROWS($AA$2:$AA384),'Per Invoice'!$AB$2:$AB$1201,0),"")</f>
        <v/>
      </c>
    </row>
    <row r="385">
      <c r="A385">
        <f>IF($AA385="","",IF(INDEX('Per Invoice'!A$2:A$1201,$AA385)="","",INDEX('Per Invoice'!A$2:A$1201,$AA385)))</f>
        <v/>
      </c>
      <c r="B385">
        <f>IF($AA385="","",IF(INDEX('Per Invoice'!B$2:B$1201,$AA385)="","",INDEX('Per Invoice'!B$2:B$1201,$AA385)))</f>
        <v/>
      </c>
      <c r="C385">
        <f>IF($AA385="","",IF(INDEX('Per Invoice'!C$2:C$1201,$AA385)="","",INDEX('Per Invoice'!C$2:C$1201,$AA385)))</f>
        <v/>
      </c>
      <c r="D385">
        <f>IF($AA385="","",IF(INDEX('Per Invoice'!D$2:D$1201,$AA385)="","",INDEX('Per Invoice'!D$2:D$1201,$AA385)))</f>
        <v/>
      </c>
      <c r="E385">
        <f>IF($AA385="","",IF(INDEX('Per Invoice'!E$2:E$1201,$AA385)="","",INDEX('Per Invoice'!E$2:E$1201,$AA385)))</f>
        <v/>
      </c>
      <c r="F385">
        <f>IF($AA385="","",IF(INDEX('Per Invoice'!F$2:F$1201,$AA385)="","",INDEX('Per Invoice'!F$2:F$1201,$AA385)))</f>
        <v/>
      </c>
      <c r="G385">
        <f>IF($AA385="","",IF(INDEX('Per Invoice'!G$2:G$1201,$AA385)="","",INDEX('Per Invoice'!G$2:G$1201,$AA385)))</f>
        <v/>
      </c>
      <c r="H385">
        <f>IF($AA385="","",IF(INDEX('Per Invoice'!H$2:H$1201,$AA385)="","",INDEX('Per Invoice'!H$2:H$1201,$AA385)))</f>
        <v/>
      </c>
      <c r="I385">
        <f>IF($AA385="","",IF(INDEX('Per Invoice'!I$2:I$1201,$AA385)="","",INDEX('Per Invoice'!I$2:I$1201,$AA385)))</f>
        <v/>
      </c>
      <c r="J385">
        <f>IF($AA385="","",IF(INDEX('Per Invoice'!J$2:J$1201,$AA385)="","",INDEX('Per Invoice'!J$2:J$1201,$AA385)))</f>
        <v/>
      </c>
      <c r="K385">
        <f>IF($AA385="","",IF(INDEX('Per Invoice'!K$2:K$1201,$AA385)="","",INDEX('Per Invoice'!K$2:K$1201,$AA385)))</f>
        <v/>
      </c>
      <c r="L385">
        <f>IF($AA385="","",IF(INDEX('Per Invoice'!L$2:L$1201,$AA385)="","",INDEX('Per Invoice'!L$2:L$1201,$AA385)))</f>
        <v/>
      </c>
      <c r="M385">
        <f>IF($AA385="","",IF(INDEX('Per Invoice'!M$2:M$1201,$AA385)="","",INDEX('Per Invoice'!M$2:M$1201,$AA385)))</f>
        <v/>
      </c>
      <c r="N385">
        <f>IF($AA385="","",IF(INDEX('Per Invoice'!N$2:N$1201,$AA385)="","",INDEX('Per Invoice'!N$2:N$1201,$AA385)))</f>
        <v/>
      </c>
      <c r="O385">
        <f>IF($AA385="","",IF(INDEX('Per Invoice'!O$2:O$1201,$AA385)="","",INDEX('Per Invoice'!O$2:O$1201,$AA385)))</f>
        <v/>
      </c>
      <c r="P385" s="7">
        <f>IF($AA385="","",IF(INDEX('Per Invoice'!P$2:P$1201,$AA385)="","",INDEX('Per Invoice'!P$2:P$1201,$AA385)))</f>
        <v/>
      </c>
      <c r="Q385">
        <f>IF($AA385="","",IF(INDEX('Per Invoice'!Q$2:Q$1201,$AA385)="","",INDEX('Per Invoice'!Q$2:Q$1201,$AA385)))</f>
        <v/>
      </c>
      <c r="R385" s="7">
        <f>IF($AA385="","",IF(INDEX('Per Invoice'!R$2:R$1201,$AA385)="","",INDEX('Per Invoice'!R$2:R$1201,$AA385)))</f>
        <v/>
      </c>
      <c r="S385" s="7">
        <f>IF($AA385="","",IF(INDEX('Per Invoice'!S$2:S$1201,$AA385)="","",INDEX('Per Invoice'!S$2:S$1201,$AA385)))</f>
        <v/>
      </c>
      <c r="T385">
        <f>IF($AA385="","",IF(INDEX('Per Invoice'!T$2:T$1201,$AA385)="","",INDEX('Per Invoice'!T$2:T$1201,$AA385)))</f>
        <v/>
      </c>
      <c r="U385" s="7">
        <f>IF($AA385="","",IF(INDEX('Per Invoice'!U$2:U$1201,$AA385)="","",INDEX('Per Invoice'!U$2:U$1201,$AA385)))</f>
        <v/>
      </c>
      <c r="V385" s="7">
        <f>IF($AA385="","",IF(INDEX('Per Invoice'!V$2:V$1201,$AA385)="","",INDEX('Per Invoice'!V$2:V$1201,$AA385)))</f>
        <v/>
      </c>
      <c r="W385" s="7">
        <f>IF($AA385="","",IF(INDEX('Per Invoice'!W$2:W$1201,$AA385)="","",INDEX('Per Invoice'!W$2:W$1201,$AA385)))</f>
        <v/>
      </c>
      <c r="X385" s="7">
        <f>IF($AA385="","",IF(INDEX('Per Invoice'!X$2:X$1201,$AA385)="","",INDEX('Per Invoice'!X$2:X$1201,$AA385)))</f>
        <v/>
      </c>
      <c r="Y385" s="7">
        <f>IF($AA385="","",IF(INDEX('Per Invoice'!Y$2:Y$1201,$AA385)="","",INDEX('Per Invoice'!Y$2:Y$1201,$AA385)))</f>
        <v/>
      </c>
      <c r="Z385" s="7">
        <f>IF($AA385="","",IF(INDEX('Per Invoice'!Z$2:Z$1201,$AA385)="","",INDEX('Per Invoice'!Z$2:Z$1201,$AA385)))</f>
        <v/>
      </c>
      <c r="AA385" s="16">
        <f>IFERROR(MATCH(Settings!$C$27&amp;"|"&amp;ROWS($AA$2:$AA385),'Per Invoice'!$AB$2:$AB$1201,0),"")</f>
        <v/>
      </c>
    </row>
    <row r="386">
      <c r="A386">
        <f>IF($AA386="","",IF(INDEX('Per Invoice'!A$2:A$1201,$AA386)="","",INDEX('Per Invoice'!A$2:A$1201,$AA386)))</f>
        <v/>
      </c>
      <c r="B386">
        <f>IF($AA386="","",IF(INDEX('Per Invoice'!B$2:B$1201,$AA386)="","",INDEX('Per Invoice'!B$2:B$1201,$AA386)))</f>
        <v/>
      </c>
      <c r="C386">
        <f>IF($AA386="","",IF(INDEX('Per Invoice'!C$2:C$1201,$AA386)="","",INDEX('Per Invoice'!C$2:C$1201,$AA386)))</f>
        <v/>
      </c>
      <c r="D386">
        <f>IF($AA386="","",IF(INDEX('Per Invoice'!D$2:D$1201,$AA386)="","",INDEX('Per Invoice'!D$2:D$1201,$AA386)))</f>
        <v/>
      </c>
      <c r="E386">
        <f>IF($AA386="","",IF(INDEX('Per Invoice'!E$2:E$1201,$AA386)="","",INDEX('Per Invoice'!E$2:E$1201,$AA386)))</f>
        <v/>
      </c>
      <c r="F386">
        <f>IF($AA386="","",IF(INDEX('Per Invoice'!F$2:F$1201,$AA386)="","",INDEX('Per Invoice'!F$2:F$1201,$AA386)))</f>
        <v/>
      </c>
      <c r="G386">
        <f>IF($AA386="","",IF(INDEX('Per Invoice'!G$2:G$1201,$AA386)="","",INDEX('Per Invoice'!G$2:G$1201,$AA386)))</f>
        <v/>
      </c>
      <c r="H386">
        <f>IF($AA386="","",IF(INDEX('Per Invoice'!H$2:H$1201,$AA386)="","",INDEX('Per Invoice'!H$2:H$1201,$AA386)))</f>
        <v/>
      </c>
      <c r="I386">
        <f>IF($AA386="","",IF(INDEX('Per Invoice'!I$2:I$1201,$AA386)="","",INDEX('Per Invoice'!I$2:I$1201,$AA386)))</f>
        <v/>
      </c>
      <c r="J386">
        <f>IF($AA386="","",IF(INDEX('Per Invoice'!J$2:J$1201,$AA386)="","",INDEX('Per Invoice'!J$2:J$1201,$AA386)))</f>
        <v/>
      </c>
      <c r="K386">
        <f>IF($AA386="","",IF(INDEX('Per Invoice'!K$2:K$1201,$AA386)="","",INDEX('Per Invoice'!K$2:K$1201,$AA386)))</f>
        <v/>
      </c>
      <c r="L386">
        <f>IF($AA386="","",IF(INDEX('Per Invoice'!L$2:L$1201,$AA386)="","",INDEX('Per Invoice'!L$2:L$1201,$AA386)))</f>
        <v/>
      </c>
      <c r="M386">
        <f>IF($AA386="","",IF(INDEX('Per Invoice'!M$2:M$1201,$AA386)="","",INDEX('Per Invoice'!M$2:M$1201,$AA386)))</f>
        <v/>
      </c>
      <c r="N386">
        <f>IF($AA386="","",IF(INDEX('Per Invoice'!N$2:N$1201,$AA386)="","",INDEX('Per Invoice'!N$2:N$1201,$AA386)))</f>
        <v/>
      </c>
      <c r="O386">
        <f>IF($AA386="","",IF(INDEX('Per Invoice'!O$2:O$1201,$AA386)="","",INDEX('Per Invoice'!O$2:O$1201,$AA386)))</f>
        <v/>
      </c>
      <c r="P386" s="7">
        <f>IF($AA386="","",IF(INDEX('Per Invoice'!P$2:P$1201,$AA386)="","",INDEX('Per Invoice'!P$2:P$1201,$AA386)))</f>
        <v/>
      </c>
      <c r="Q386">
        <f>IF($AA386="","",IF(INDEX('Per Invoice'!Q$2:Q$1201,$AA386)="","",INDEX('Per Invoice'!Q$2:Q$1201,$AA386)))</f>
        <v/>
      </c>
      <c r="R386" s="7">
        <f>IF($AA386="","",IF(INDEX('Per Invoice'!R$2:R$1201,$AA386)="","",INDEX('Per Invoice'!R$2:R$1201,$AA386)))</f>
        <v/>
      </c>
      <c r="S386" s="7">
        <f>IF($AA386="","",IF(INDEX('Per Invoice'!S$2:S$1201,$AA386)="","",INDEX('Per Invoice'!S$2:S$1201,$AA386)))</f>
        <v/>
      </c>
      <c r="T386">
        <f>IF($AA386="","",IF(INDEX('Per Invoice'!T$2:T$1201,$AA386)="","",INDEX('Per Invoice'!T$2:T$1201,$AA386)))</f>
        <v/>
      </c>
      <c r="U386" s="7">
        <f>IF($AA386="","",IF(INDEX('Per Invoice'!U$2:U$1201,$AA386)="","",INDEX('Per Invoice'!U$2:U$1201,$AA386)))</f>
        <v/>
      </c>
      <c r="V386" s="7">
        <f>IF($AA386="","",IF(INDEX('Per Invoice'!V$2:V$1201,$AA386)="","",INDEX('Per Invoice'!V$2:V$1201,$AA386)))</f>
        <v/>
      </c>
      <c r="W386" s="7">
        <f>IF($AA386="","",IF(INDEX('Per Invoice'!W$2:W$1201,$AA386)="","",INDEX('Per Invoice'!W$2:W$1201,$AA386)))</f>
        <v/>
      </c>
      <c r="X386" s="7">
        <f>IF($AA386="","",IF(INDEX('Per Invoice'!X$2:X$1201,$AA386)="","",INDEX('Per Invoice'!X$2:X$1201,$AA386)))</f>
        <v/>
      </c>
      <c r="Y386" s="7">
        <f>IF($AA386="","",IF(INDEX('Per Invoice'!Y$2:Y$1201,$AA386)="","",INDEX('Per Invoice'!Y$2:Y$1201,$AA386)))</f>
        <v/>
      </c>
      <c r="Z386" s="7">
        <f>IF($AA386="","",IF(INDEX('Per Invoice'!Z$2:Z$1201,$AA386)="","",INDEX('Per Invoice'!Z$2:Z$1201,$AA386)))</f>
        <v/>
      </c>
      <c r="AA386" s="16">
        <f>IFERROR(MATCH(Settings!$C$27&amp;"|"&amp;ROWS($AA$2:$AA386),'Per Invoice'!$AB$2:$AB$1201,0),"")</f>
        <v/>
      </c>
    </row>
    <row r="387">
      <c r="A387">
        <f>IF($AA387="","",IF(INDEX('Per Invoice'!A$2:A$1201,$AA387)="","",INDEX('Per Invoice'!A$2:A$1201,$AA387)))</f>
        <v/>
      </c>
      <c r="B387">
        <f>IF($AA387="","",IF(INDEX('Per Invoice'!B$2:B$1201,$AA387)="","",INDEX('Per Invoice'!B$2:B$1201,$AA387)))</f>
        <v/>
      </c>
      <c r="C387">
        <f>IF($AA387="","",IF(INDEX('Per Invoice'!C$2:C$1201,$AA387)="","",INDEX('Per Invoice'!C$2:C$1201,$AA387)))</f>
        <v/>
      </c>
      <c r="D387">
        <f>IF($AA387="","",IF(INDEX('Per Invoice'!D$2:D$1201,$AA387)="","",INDEX('Per Invoice'!D$2:D$1201,$AA387)))</f>
        <v/>
      </c>
      <c r="E387">
        <f>IF($AA387="","",IF(INDEX('Per Invoice'!E$2:E$1201,$AA387)="","",INDEX('Per Invoice'!E$2:E$1201,$AA387)))</f>
        <v/>
      </c>
      <c r="F387">
        <f>IF($AA387="","",IF(INDEX('Per Invoice'!F$2:F$1201,$AA387)="","",INDEX('Per Invoice'!F$2:F$1201,$AA387)))</f>
        <v/>
      </c>
      <c r="G387">
        <f>IF($AA387="","",IF(INDEX('Per Invoice'!G$2:G$1201,$AA387)="","",INDEX('Per Invoice'!G$2:G$1201,$AA387)))</f>
        <v/>
      </c>
      <c r="H387">
        <f>IF($AA387="","",IF(INDEX('Per Invoice'!H$2:H$1201,$AA387)="","",INDEX('Per Invoice'!H$2:H$1201,$AA387)))</f>
        <v/>
      </c>
      <c r="I387">
        <f>IF($AA387="","",IF(INDEX('Per Invoice'!I$2:I$1201,$AA387)="","",INDEX('Per Invoice'!I$2:I$1201,$AA387)))</f>
        <v/>
      </c>
      <c r="J387">
        <f>IF($AA387="","",IF(INDEX('Per Invoice'!J$2:J$1201,$AA387)="","",INDEX('Per Invoice'!J$2:J$1201,$AA387)))</f>
        <v/>
      </c>
      <c r="K387">
        <f>IF($AA387="","",IF(INDEX('Per Invoice'!K$2:K$1201,$AA387)="","",INDEX('Per Invoice'!K$2:K$1201,$AA387)))</f>
        <v/>
      </c>
      <c r="L387">
        <f>IF($AA387="","",IF(INDEX('Per Invoice'!L$2:L$1201,$AA387)="","",INDEX('Per Invoice'!L$2:L$1201,$AA387)))</f>
        <v/>
      </c>
      <c r="M387">
        <f>IF($AA387="","",IF(INDEX('Per Invoice'!M$2:M$1201,$AA387)="","",INDEX('Per Invoice'!M$2:M$1201,$AA387)))</f>
        <v/>
      </c>
      <c r="N387">
        <f>IF($AA387="","",IF(INDEX('Per Invoice'!N$2:N$1201,$AA387)="","",INDEX('Per Invoice'!N$2:N$1201,$AA387)))</f>
        <v/>
      </c>
      <c r="O387">
        <f>IF($AA387="","",IF(INDEX('Per Invoice'!O$2:O$1201,$AA387)="","",INDEX('Per Invoice'!O$2:O$1201,$AA387)))</f>
        <v/>
      </c>
      <c r="P387" s="7">
        <f>IF($AA387="","",IF(INDEX('Per Invoice'!P$2:P$1201,$AA387)="","",INDEX('Per Invoice'!P$2:P$1201,$AA387)))</f>
        <v/>
      </c>
      <c r="Q387">
        <f>IF($AA387="","",IF(INDEX('Per Invoice'!Q$2:Q$1201,$AA387)="","",INDEX('Per Invoice'!Q$2:Q$1201,$AA387)))</f>
        <v/>
      </c>
      <c r="R387" s="7">
        <f>IF($AA387="","",IF(INDEX('Per Invoice'!R$2:R$1201,$AA387)="","",INDEX('Per Invoice'!R$2:R$1201,$AA387)))</f>
        <v/>
      </c>
      <c r="S387" s="7">
        <f>IF($AA387="","",IF(INDEX('Per Invoice'!S$2:S$1201,$AA387)="","",INDEX('Per Invoice'!S$2:S$1201,$AA387)))</f>
        <v/>
      </c>
      <c r="T387">
        <f>IF($AA387="","",IF(INDEX('Per Invoice'!T$2:T$1201,$AA387)="","",INDEX('Per Invoice'!T$2:T$1201,$AA387)))</f>
        <v/>
      </c>
      <c r="U387" s="7">
        <f>IF($AA387="","",IF(INDEX('Per Invoice'!U$2:U$1201,$AA387)="","",INDEX('Per Invoice'!U$2:U$1201,$AA387)))</f>
        <v/>
      </c>
      <c r="V387" s="7">
        <f>IF($AA387="","",IF(INDEX('Per Invoice'!V$2:V$1201,$AA387)="","",INDEX('Per Invoice'!V$2:V$1201,$AA387)))</f>
        <v/>
      </c>
      <c r="W387" s="7">
        <f>IF($AA387="","",IF(INDEX('Per Invoice'!W$2:W$1201,$AA387)="","",INDEX('Per Invoice'!W$2:W$1201,$AA387)))</f>
        <v/>
      </c>
      <c r="X387" s="7">
        <f>IF($AA387="","",IF(INDEX('Per Invoice'!X$2:X$1201,$AA387)="","",INDEX('Per Invoice'!X$2:X$1201,$AA387)))</f>
        <v/>
      </c>
      <c r="Y387" s="7">
        <f>IF($AA387="","",IF(INDEX('Per Invoice'!Y$2:Y$1201,$AA387)="","",INDEX('Per Invoice'!Y$2:Y$1201,$AA387)))</f>
        <v/>
      </c>
      <c r="Z387" s="7">
        <f>IF($AA387="","",IF(INDEX('Per Invoice'!Z$2:Z$1201,$AA387)="","",INDEX('Per Invoice'!Z$2:Z$1201,$AA387)))</f>
        <v/>
      </c>
      <c r="AA387" s="16">
        <f>IFERROR(MATCH(Settings!$C$27&amp;"|"&amp;ROWS($AA$2:$AA387),'Per Invoice'!$AB$2:$AB$1201,0),"")</f>
        <v/>
      </c>
    </row>
    <row r="388">
      <c r="A388">
        <f>IF($AA388="","",IF(INDEX('Per Invoice'!A$2:A$1201,$AA388)="","",INDEX('Per Invoice'!A$2:A$1201,$AA388)))</f>
        <v/>
      </c>
      <c r="B388">
        <f>IF($AA388="","",IF(INDEX('Per Invoice'!B$2:B$1201,$AA388)="","",INDEX('Per Invoice'!B$2:B$1201,$AA388)))</f>
        <v/>
      </c>
      <c r="C388">
        <f>IF($AA388="","",IF(INDEX('Per Invoice'!C$2:C$1201,$AA388)="","",INDEX('Per Invoice'!C$2:C$1201,$AA388)))</f>
        <v/>
      </c>
      <c r="D388">
        <f>IF($AA388="","",IF(INDEX('Per Invoice'!D$2:D$1201,$AA388)="","",INDEX('Per Invoice'!D$2:D$1201,$AA388)))</f>
        <v/>
      </c>
      <c r="E388">
        <f>IF($AA388="","",IF(INDEX('Per Invoice'!E$2:E$1201,$AA388)="","",INDEX('Per Invoice'!E$2:E$1201,$AA388)))</f>
        <v/>
      </c>
      <c r="F388">
        <f>IF($AA388="","",IF(INDEX('Per Invoice'!F$2:F$1201,$AA388)="","",INDEX('Per Invoice'!F$2:F$1201,$AA388)))</f>
        <v/>
      </c>
      <c r="G388">
        <f>IF($AA388="","",IF(INDEX('Per Invoice'!G$2:G$1201,$AA388)="","",INDEX('Per Invoice'!G$2:G$1201,$AA388)))</f>
        <v/>
      </c>
      <c r="H388">
        <f>IF($AA388="","",IF(INDEX('Per Invoice'!H$2:H$1201,$AA388)="","",INDEX('Per Invoice'!H$2:H$1201,$AA388)))</f>
        <v/>
      </c>
      <c r="I388">
        <f>IF($AA388="","",IF(INDEX('Per Invoice'!I$2:I$1201,$AA388)="","",INDEX('Per Invoice'!I$2:I$1201,$AA388)))</f>
        <v/>
      </c>
      <c r="J388">
        <f>IF($AA388="","",IF(INDEX('Per Invoice'!J$2:J$1201,$AA388)="","",INDEX('Per Invoice'!J$2:J$1201,$AA388)))</f>
        <v/>
      </c>
      <c r="K388">
        <f>IF($AA388="","",IF(INDEX('Per Invoice'!K$2:K$1201,$AA388)="","",INDEX('Per Invoice'!K$2:K$1201,$AA388)))</f>
        <v/>
      </c>
      <c r="L388">
        <f>IF($AA388="","",IF(INDEX('Per Invoice'!L$2:L$1201,$AA388)="","",INDEX('Per Invoice'!L$2:L$1201,$AA388)))</f>
        <v/>
      </c>
      <c r="M388">
        <f>IF($AA388="","",IF(INDEX('Per Invoice'!M$2:M$1201,$AA388)="","",INDEX('Per Invoice'!M$2:M$1201,$AA388)))</f>
        <v/>
      </c>
      <c r="N388">
        <f>IF($AA388="","",IF(INDEX('Per Invoice'!N$2:N$1201,$AA388)="","",INDEX('Per Invoice'!N$2:N$1201,$AA388)))</f>
        <v/>
      </c>
      <c r="O388">
        <f>IF($AA388="","",IF(INDEX('Per Invoice'!O$2:O$1201,$AA388)="","",INDEX('Per Invoice'!O$2:O$1201,$AA388)))</f>
        <v/>
      </c>
      <c r="P388" s="7">
        <f>IF($AA388="","",IF(INDEX('Per Invoice'!P$2:P$1201,$AA388)="","",INDEX('Per Invoice'!P$2:P$1201,$AA388)))</f>
        <v/>
      </c>
      <c r="Q388">
        <f>IF($AA388="","",IF(INDEX('Per Invoice'!Q$2:Q$1201,$AA388)="","",INDEX('Per Invoice'!Q$2:Q$1201,$AA388)))</f>
        <v/>
      </c>
      <c r="R388" s="7">
        <f>IF($AA388="","",IF(INDEX('Per Invoice'!R$2:R$1201,$AA388)="","",INDEX('Per Invoice'!R$2:R$1201,$AA388)))</f>
        <v/>
      </c>
      <c r="S388" s="7">
        <f>IF($AA388="","",IF(INDEX('Per Invoice'!S$2:S$1201,$AA388)="","",INDEX('Per Invoice'!S$2:S$1201,$AA388)))</f>
        <v/>
      </c>
      <c r="T388">
        <f>IF($AA388="","",IF(INDEX('Per Invoice'!T$2:T$1201,$AA388)="","",INDEX('Per Invoice'!T$2:T$1201,$AA388)))</f>
        <v/>
      </c>
      <c r="U388" s="7">
        <f>IF($AA388="","",IF(INDEX('Per Invoice'!U$2:U$1201,$AA388)="","",INDEX('Per Invoice'!U$2:U$1201,$AA388)))</f>
        <v/>
      </c>
      <c r="V388" s="7">
        <f>IF($AA388="","",IF(INDEX('Per Invoice'!V$2:V$1201,$AA388)="","",INDEX('Per Invoice'!V$2:V$1201,$AA388)))</f>
        <v/>
      </c>
      <c r="W388" s="7">
        <f>IF($AA388="","",IF(INDEX('Per Invoice'!W$2:W$1201,$AA388)="","",INDEX('Per Invoice'!W$2:W$1201,$AA388)))</f>
        <v/>
      </c>
      <c r="X388" s="7">
        <f>IF($AA388="","",IF(INDEX('Per Invoice'!X$2:X$1201,$AA388)="","",INDEX('Per Invoice'!X$2:X$1201,$AA388)))</f>
        <v/>
      </c>
      <c r="Y388" s="7">
        <f>IF($AA388="","",IF(INDEX('Per Invoice'!Y$2:Y$1201,$AA388)="","",INDEX('Per Invoice'!Y$2:Y$1201,$AA388)))</f>
        <v/>
      </c>
      <c r="Z388" s="7">
        <f>IF($AA388="","",IF(INDEX('Per Invoice'!Z$2:Z$1201,$AA388)="","",INDEX('Per Invoice'!Z$2:Z$1201,$AA388)))</f>
        <v/>
      </c>
      <c r="AA388" s="16">
        <f>IFERROR(MATCH(Settings!$C$27&amp;"|"&amp;ROWS($AA$2:$AA388),'Per Invoice'!$AB$2:$AB$1201,0),"")</f>
        <v/>
      </c>
    </row>
    <row r="389">
      <c r="A389">
        <f>IF($AA389="","",IF(INDEX('Per Invoice'!A$2:A$1201,$AA389)="","",INDEX('Per Invoice'!A$2:A$1201,$AA389)))</f>
        <v/>
      </c>
      <c r="B389">
        <f>IF($AA389="","",IF(INDEX('Per Invoice'!B$2:B$1201,$AA389)="","",INDEX('Per Invoice'!B$2:B$1201,$AA389)))</f>
        <v/>
      </c>
      <c r="C389">
        <f>IF($AA389="","",IF(INDEX('Per Invoice'!C$2:C$1201,$AA389)="","",INDEX('Per Invoice'!C$2:C$1201,$AA389)))</f>
        <v/>
      </c>
      <c r="D389">
        <f>IF($AA389="","",IF(INDEX('Per Invoice'!D$2:D$1201,$AA389)="","",INDEX('Per Invoice'!D$2:D$1201,$AA389)))</f>
        <v/>
      </c>
      <c r="E389">
        <f>IF($AA389="","",IF(INDEX('Per Invoice'!E$2:E$1201,$AA389)="","",INDEX('Per Invoice'!E$2:E$1201,$AA389)))</f>
        <v/>
      </c>
      <c r="F389">
        <f>IF($AA389="","",IF(INDEX('Per Invoice'!F$2:F$1201,$AA389)="","",INDEX('Per Invoice'!F$2:F$1201,$AA389)))</f>
        <v/>
      </c>
      <c r="G389">
        <f>IF($AA389="","",IF(INDEX('Per Invoice'!G$2:G$1201,$AA389)="","",INDEX('Per Invoice'!G$2:G$1201,$AA389)))</f>
        <v/>
      </c>
      <c r="H389">
        <f>IF($AA389="","",IF(INDEX('Per Invoice'!H$2:H$1201,$AA389)="","",INDEX('Per Invoice'!H$2:H$1201,$AA389)))</f>
        <v/>
      </c>
      <c r="I389">
        <f>IF($AA389="","",IF(INDEX('Per Invoice'!I$2:I$1201,$AA389)="","",INDEX('Per Invoice'!I$2:I$1201,$AA389)))</f>
        <v/>
      </c>
      <c r="J389">
        <f>IF($AA389="","",IF(INDEX('Per Invoice'!J$2:J$1201,$AA389)="","",INDEX('Per Invoice'!J$2:J$1201,$AA389)))</f>
        <v/>
      </c>
      <c r="K389">
        <f>IF($AA389="","",IF(INDEX('Per Invoice'!K$2:K$1201,$AA389)="","",INDEX('Per Invoice'!K$2:K$1201,$AA389)))</f>
        <v/>
      </c>
      <c r="L389">
        <f>IF($AA389="","",IF(INDEX('Per Invoice'!L$2:L$1201,$AA389)="","",INDEX('Per Invoice'!L$2:L$1201,$AA389)))</f>
        <v/>
      </c>
      <c r="M389">
        <f>IF($AA389="","",IF(INDEX('Per Invoice'!M$2:M$1201,$AA389)="","",INDEX('Per Invoice'!M$2:M$1201,$AA389)))</f>
        <v/>
      </c>
      <c r="N389">
        <f>IF($AA389="","",IF(INDEX('Per Invoice'!N$2:N$1201,$AA389)="","",INDEX('Per Invoice'!N$2:N$1201,$AA389)))</f>
        <v/>
      </c>
      <c r="O389">
        <f>IF($AA389="","",IF(INDEX('Per Invoice'!O$2:O$1201,$AA389)="","",INDEX('Per Invoice'!O$2:O$1201,$AA389)))</f>
        <v/>
      </c>
      <c r="P389" s="7">
        <f>IF($AA389="","",IF(INDEX('Per Invoice'!P$2:P$1201,$AA389)="","",INDEX('Per Invoice'!P$2:P$1201,$AA389)))</f>
        <v/>
      </c>
      <c r="Q389">
        <f>IF($AA389="","",IF(INDEX('Per Invoice'!Q$2:Q$1201,$AA389)="","",INDEX('Per Invoice'!Q$2:Q$1201,$AA389)))</f>
        <v/>
      </c>
      <c r="R389" s="7">
        <f>IF($AA389="","",IF(INDEX('Per Invoice'!R$2:R$1201,$AA389)="","",INDEX('Per Invoice'!R$2:R$1201,$AA389)))</f>
        <v/>
      </c>
      <c r="S389" s="7">
        <f>IF($AA389="","",IF(INDEX('Per Invoice'!S$2:S$1201,$AA389)="","",INDEX('Per Invoice'!S$2:S$1201,$AA389)))</f>
        <v/>
      </c>
      <c r="T389">
        <f>IF($AA389="","",IF(INDEX('Per Invoice'!T$2:T$1201,$AA389)="","",INDEX('Per Invoice'!T$2:T$1201,$AA389)))</f>
        <v/>
      </c>
      <c r="U389" s="7">
        <f>IF($AA389="","",IF(INDEX('Per Invoice'!U$2:U$1201,$AA389)="","",INDEX('Per Invoice'!U$2:U$1201,$AA389)))</f>
        <v/>
      </c>
      <c r="V389" s="7">
        <f>IF($AA389="","",IF(INDEX('Per Invoice'!V$2:V$1201,$AA389)="","",INDEX('Per Invoice'!V$2:V$1201,$AA389)))</f>
        <v/>
      </c>
      <c r="W389" s="7">
        <f>IF($AA389="","",IF(INDEX('Per Invoice'!W$2:W$1201,$AA389)="","",INDEX('Per Invoice'!W$2:W$1201,$AA389)))</f>
        <v/>
      </c>
      <c r="X389" s="7">
        <f>IF($AA389="","",IF(INDEX('Per Invoice'!X$2:X$1201,$AA389)="","",INDEX('Per Invoice'!X$2:X$1201,$AA389)))</f>
        <v/>
      </c>
      <c r="Y389" s="7">
        <f>IF($AA389="","",IF(INDEX('Per Invoice'!Y$2:Y$1201,$AA389)="","",INDEX('Per Invoice'!Y$2:Y$1201,$AA389)))</f>
        <v/>
      </c>
      <c r="Z389" s="7">
        <f>IF($AA389="","",IF(INDEX('Per Invoice'!Z$2:Z$1201,$AA389)="","",INDEX('Per Invoice'!Z$2:Z$1201,$AA389)))</f>
        <v/>
      </c>
      <c r="AA389" s="16">
        <f>IFERROR(MATCH(Settings!$C$27&amp;"|"&amp;ROWS($AA$2:$AA389),'Per Invoice'!$AB$2:$AB$1201,0),"")</f>
        <v/>
      </c>
    </row>
    <row r="390">
      <c r="A390">
        <f>IF($AA390="","",IF(INDEX('Per Invoice'!A$2:A$1201,$AA390)="","",INDEX('Per Invoice'!A$2:A$1201,$AA390)))</f>
        <v/>
      </c>
      <c r="B390">
        <f>IF($AA390="","",IF(INDEX('Per Invoice'!B$2:B$1201,$AA390)="","",INDEX('Per Invoice'!B$2:B$1201,$AA390)))</f>
        <v/>
      </c>
      <c r="C390">
        <f>IF($AA390="","",IF(INDEX('Per Invoice'!C$2:C$1201,$AA390)="","",INDEX('Per Invoice'!C$2:C$1201,$AA390)))</f>
        <v/>
      </c>
      <c r="D390">
        <f>IF($AA390="","",IF(INDEX('Per Invoice'!D$2:D$1201,$AA390)="","",INDEX('Per Invoice'!D$2:D$1201,$AA390)))</f>
        <v/>
      </c>
      <c r="E390">
        <f>IF($AA390="","",IF(INDEX('Per Invoice'!E$2:E$1201,$AA390)="","",INDEX('Per Invoice'!E$2:E$1201,$AA390)))</f>
        <v/>
      </c>
      <c r="F390">
        <f>IF($AA390="","",IF(INDEX('Per Invoice'!F$2:F$1201,$AA390)="","",INDEX('Per Invoice'!F$2:F$1201,$AA390)))</f>
        <v/>
      </c>
      <c r="G390">
        <f>IF($AA390="","",IF(INDEX('Per Invoice'!G$2:G$1201,$AA390)="","",INDEX('Per Invoice'!G$2:G$1201,$AA390)))</f>
        <v/>
      </c>
      <c r="H390">
        <f>IF($AA390="","",IF(INDEX('Per Invoice'!H$2:H$1201,$AA390)="","",INDEX('Per Invoice'!H$2:H$1201,$AA390)))</f>
        <v/>
      </c>
      <c r="I390">
        <f>IF($AA390="","",IF(INDEX('Per Invoice'!I$2:I$1201,$AA390)="","",INDEX('Per Invoice'!I$2:I$1201,$AA390)))</f>
        <v/>
      </c>
      <c r="J390">
        <f>IF($AA390="","",IF(INDEX('Per Invoice'!J$2:J$1201,$AA390)="","",INDEX('Per Invoice'!J$2:J$1201,$AA390)))</f>
        <v/>
      </c>
      <c r="K390">
        <f>IF($AA390="","",IF(INDEX('Per Invoice'!K$2:K$1201,$AA390)="","",INDEX('Per Invoice'!K$2:K$1201,$AA390)))</f>
        <v/>
      </c>
      <c r="L390">
        <f>IF($AA390="","",IF(INDEX('Per Invoice'!L$2:L$1201,$AA390)="","",INDEX('Per Invoice'!L$2:L$1201,$AA390)))</f>
        <v/>
      </c>
      <c r="M390">
        <f>IF($AA390="","",IF(INDEX('Per Invoice'!M$2:M$1201,$AA390)="","",INDEX('Per Invoice'!M$2:M$1201,$AA390)))</f>
        <v/>
      </c>
      <c r="N390">
        <f>IF($AA390="","",IF(INDEX('Per Invoice'!N$2:N$1201,$AA390)="","",INDEX('Per Invoice'!N$2:N$1201,$AA390)))</f>
        <v/>
      </c>
      <c r="O390">
        <f>IF($AA390="","",IF(INDEX('Per Invoice'!O$2:O$1201,$AA390)="","",INDEX('Per Invoice'!O$2:O$1201,$AA390)))</f>
        <v/>
      </c>
      <c r="P390" s="7">
        <f>IF($AA390="","",IF(INDEX('Per Invoice'!P$2:P$1201,$AA390)="","",INDEX('Per Invoice'!P$2:P$1201,$AA390)))</f>
        <v/>
      </c>
      <c r="Q390">
        <f>IF($AA390="","",IF(INDEX('Per Invoice'!Q$2:Q$1201,$AA390)="","",INDEX('Per Invoice'!Q$2:Q$1201,$AA390)))</f>
        <v/>
      </c>
      <c r="R390" s="7">
        <f>IF($AA390="","",IF(INDEX('Per Invoice'!R$2:R$1201,$AA390)="","",INDEX('Per Invoice'!R$2:R$1201,$AA390)))</f>
        <v/>
      </c>
      <c r="S390" s="7">
        <f>IF($AA390="","",IF(INDEX('Per Invoice'!S$2:S$1201,$AA390)="","",INDEX('Per Invoice'!S$2:S$1201,$AA390)))</f>
        <v/>
      </c>
      <c r="T390">
        <f>IF($AA390="","",IF(INDEX('Per Invoice'!T$2:T$1201,$AA390)="","",INDEX('Per Invoice'!T$2:T$1201,$AA390)))</f>
        <v/>
      </c>
      <c r="U390" s="7">
        <f>IF($AA390="","",IF(INDEX('Per Invoice'!U$2:U$1201,$AA390)="","",INDEX('Per Invoice'!U$2:U$1201,$AA390)))</f>
        <v/>
      </c>
      <c r="V390" s="7">
        <f>IF($AA390="","",IF(INDEX('Per Invoice'!V$2:V$1201,$AA390)="","",INDEX('Per Invoice'!V$2:V$1201,$AA390)))</f>
        <v/>
      </c>
      <c r="W390" s="7">
        <f>IF($AA390="","",IF(INDEX('Per Invoice'!W$2:W$1201,$AA390)="","",INDEX('Per Invoice'!W$2:W$1201,$AA390)))</f>
        <v/>
      </c>
      <c r="X390" s="7">
        <f>IF($AA390="","",IF(INDEX('Per Invoice'!X$2:X$1201,$AA390)="","",INDEX('Per Invoice'!X$2:X$1201,$AA390)))</f>
        <v/>
      </c>
      <c r="Y390" s="7">
        <f>IF($AA390="","",IF(INDEX('Per Invoice'!Y$2:Y$1201,$AA390)="","",INDEX('Per Invoice'!Y$2:Y$1201,$AA390)))</f>
        <v/>
      </c>
      <c r="Z390" s="7">
        <f>IF($AA390="","",IF(INDEX('Per Invoice'!Z$2:Z$1201,$AA390)="","",INDEX('Per Invoice'!Z$2:Z$1201,$AA390)))</f>
        <v/>
      </c>
      <c r="AA390" s="16">
        <f>IFERROR(MATCH(Settings!$C$27&amp;"|"&amp;ROWS($AA$2:$AA390),'Per Invoice'!$AB$2:$AB$1201,0),"")</f>
        <v/>
      </c>
    </row>
    <row r="391">
      <c r="A391">
        <f>IF($AA391="","",IF(INDEX('Per Invoice'!A$2:A$1201,$AA391)="","",INDEX('Per Invoice'!A$2:A$1201,$AA391)))</f>
        <v/>
      </c>
      <c r="B391">
        <f>IF($AA391="","",IF(INDEX('Per Invoice'!B$2:B$1201,$AA391)="","",INDEX('Per Invoice'!B$2:B$1201,$AA391)))</f>
        <v/>
      </c>
      <c r="C391">
        <f>IF($AA391="","",IF(INDEX('Per Invoice'!C$2:C$1201,$AA391)="","",INDEX('Per Invoice'!C$2:C$1201,$AA391)))</f>
        <v/>
      </c>
      <c r="D391">
        <f>IF($AA391="","",IF(INDEX('Per Invoice'!D$2:D$1201,$AA391)="","",INDEX('Per Invoice'!D$2:D$1201,$AA391)))</f>
        <v/>
      </c>
      <c r="E391">
        <f>IF($AA391="","",IF(INDEX('Per Invoice'!E$2:E$1201,$AA391)="","",INDEX('Per Invoice'!E$2:E$1201,$AA391)))</f>
        <v/>
      </c>
      <c r="F391">
        <f>IF($AA391="","",IF(INDEX('Per Invoice'!F$2:F$1201,$AA391)="","",INDEX('Per Invoice'!F$2:F$1201,$AA391)))</f>
        <v/>
      </c>
      <c r="G391">
        <f>IF($AA391="","",IF(INDEX('Per Invoice'!G$2:G$1201,$AA391)="","",INDEX('Per Invoice'!G$2:G$1201,$AA391)))</f>
        <v/>
      </c>
      <c r="H391">
        <f>IF($AA391="","",IF(INDEX('Per Invoice'!H$2:H$1201,$AA391)="","",INDEX('Per Invoice'!H$2:H$1201,$AA391)))</f>
        <v/>
      </c>
      <c r="I391">
        <f>IF($AA391="","",IF(INDEX('Per Invoice'!I$2:I$1201,$AA391)="","",INDEX('Per Invoice'!I$2:I$1201,$AA391)))</f>
        <v/>
      </c>
      <c r="J391">
        <f>IF($AA391="","",IF(INDEX('Per Invoice'!J$2:J$1201,$AA391)="","",INDEX('Per Invoice'!J$2:J$1201,$AA391)))</f>
        <v/>
      </c>
      <c r="K391">
        <f>IF($AA391="","",IF(INDEX('Per Invoice'!K$2:K$1201,$AA391)="","",INDEX('Per Invoice'!K$2:K$1201,$AA391)))</f>
        <v/>
      </c>
      <c r="L391">
        <f>IF($AA391="","",IF(INDEX('Per Invoice'!L$2:L$1201,$AA391)="","",INDEX('Per Invoice'!L$2:L$1201,$AA391)))</f>
        <v/>
      </c>
      <c r="M391">
        <f>IF($AA391="","",IF(INDEX('Per Invoice'!M$2:M$1201,$AA391)="","",INDEX('Per Invoice'!M$2:M$1201,$AA391)))</f>
        <v/>
      </c>
      <c r="N391">
        <f>IF($AA391="","",IF(INDEX('Per Invoice'!N$2:N$1201,$AA391)="","",INDEX('Per Invoice'!N$2:N$1201,$AA391)))</f>
        <v/>
      </c>
      <c r="O391">
        <f>IF($AA391="","",IF(INDEX('Per Invoice'!O$2:O$1201,$AA391)="","",INDEX('Per Invoice'!O$2:O$1201,$AA391)))</f>
        <v/>
      </c>
      <c r="P391" s="7">
        <f>IF($AA391="","",IF(INDEX('Per Invoice'!P$2:P$1201,$AA391)="","",INDEX('Per Invoice'!P$2:P$1201,$AA391)))</f>
        <v/>
      </c>
      <c r="Q391">
        <f>IF($AA391="","",IF(INDEX('Per Invoice'!Q$2:Q$1201,$AA391)="","",INDEX('Per Invoice'!Q$2:Q$1201,$AA391)))</f>
        <v/>
      </c>
      <c r="R391" s="7">
        <f>IF($AA391="","",IF(INDEX('Per Invoice'!R$2:R$1201,$AA391)="","",INDEX('Per Invoice'!R$2:R$1201,$AA391)))</f>
        <v/>
      </c>
      <c r="S391" s="7">
        <f>IF($AA391="","",IF(INDEX('Per Invoice'!S$2:S$1201,$AA391)="","",INDEX('Per Invoice'!S$2:S$1201,$AA391)))</f>
        <v/>
      </c>
      <c r="T391">
        <f>IF($AA391="","",IF(INDEX('Per Invoice'!T$2:T$1201,$AA391)="","",INDEX('Per Invoice'!T$2:T$1201,$AA391)))</f>
        <v/>
      </c>
      <c r="U391" s="7">
        <f>IF($AA391="","",IF(INDEX('Per Invoice'!U$2:U$1201,$AA391)="","",INDEX('Per Invoice'!U$2:U$1201,$AA391)))</f>
        <v/>
      </c>
      <c r="V391" s="7">
        <f>IF($AA391="","",IF(INDEX('Per Invoice'!V$2:V$1201,$AA391)="","",INDEX('Per Invoice'!V$2:V$1201,$AA391)))</f>
        <v/>
      </c>
      <c r="W391" s="7">
        <f>IF($AA391="","",IF(INDEX('Per Invoice'!W$2:W$1201,$AA391)="","",INDEX('Per Invoice'!W$2:W$1201,$AA391)))</f>
        <v/>
      </c>
      <c r="X391" s="7">
        <f>IF($AA391="","",IF(INDEX('Per Invoice'!X$2:X$1201,$AA391)="","",INDEX('Per Invoice'!X$2:X$1201,$AA391)))</f>
        <v/>
      </c>
      <c r="Y391" s="7">
        <f>IF($AA391="","",IF(INDEX('Per Invoice'!Y$2:Y$1201,$AA391)="","",INDEX('Per Invoice'!Y$2:Y$1201,$AA391)))</f>
        <v/>
      </c>
      <c r="Z391" s="7">
        <f>IF($AA391="","",IF(INDEX('Per Invoice'!Z$2:Z$1201,$AA391)="","",INDEX('Per Invoice'!Z$2:Z$1201,$AA391)))</f>
        <v/>
      </c>
      <c r="AA391" s="16">
        <f>IFERROR(MATCH(Settings!$C$27&amp;"|"&amp;ROWS($AA$2:$AA391),'Per Invoice'!$AB$2:$AB$1201,0),"")</f>
        <v/>
      </c>
    </row>
    <row r="392">
      <c r="A392">
        <f>IF($AA392="","",IF(INDEX('Per Invoice'!A$2:A$1201,$AA392)="","",INDEX('Per Invoice'!A$2:A$1201,$AA392)))</f>
        <v/>
      </c>
      <c r="B392">
        <f>IF($AA392="","",IF(INDEX('Per Invoice'!B$2:B$1201,$AA392)="","",INDEX('Per Invoice'!B$2:B$1201,$AA392)))</f>
        <v/>
      </c>
      <c r="C392">
        <f>IF($AA392="","",IF(INDEX('Per Invoice'!C$2:C$1201,$AA392)="","",INDEX('Per Invoice'!C$2:C$1201,$AA392)))</f>
        <v/>
      </c>
      <c r="D392">
        <f>IF($AA392="","",IF(INDEX('Per Invoice'!D$2:D$1201,$AA392)="","",INDEX('Per Invoice'!D$2:D$1201,$AA392)))</f>
        <v/>
      </c>
      <c r="E392">
        <f>IF($AA392="","",IF(INDEX('Per Invoice'!E$2:E$1201,$AA392)="","",INDEX('Per Invoice'!E$2:E$1201,$AA392)))</f>
        <v/>
      </c>
      <c r="F392">
        <f>IF($AA392="","",IF(INDEX('Per Invoice'!F$2:F$1201,$AA392)="","",INDEX('Per Invoice'!F$2:F$1201,$AA392)))</f>
        <v/>
      </c>
      <c r="G392">
        <f>IF($AA392="","",IF(INDEX('Per Invoice'!G$2:G$1201,$AA392)="","",INDEX('Per Invoice'!G$2:G$1201,$AA392)))</f>
        <v/>
      </c>
      <c r="H392">
        <f>IF($AA392="","",IF(INDEX('Per Invoice'!H$2:H$1201,$AA392)="","",INDEX('Per Invoice'!H$2:H$1201,$AA392)))</f>
        <v/>
      </c>
      <c r="I392">
        <f>IF($AA392="","",IF(INDEX('Per Invoice'!I$2:I$1201,$AA392)="","",INDEX('Per Invoice'!I$2:I$1201,$AA392)))</f>
        <v/>
      </c>
      <c r="J392">
        <f>IF($AA392="","",IF(INDEX('Per Invoice'!J$2:J$1201,$AA392)="","",INDEX('Per Invoice'!J$2:J$1201,$AA392)))</f>
        <v/>
      </c>
      <c r="K392">
        <f>IF($AA392="","",IF(INDEX('Per Invoice'!K$2:K$1201,$AA392)="","",INDEX('Per Invoice'!K$2:K$1201,$AA392)))</f>
        <v/>
      </c>
      <c r="L392">
        <f>IF($AA392="","",IF(INDEX('Per Invoice'!L$2:L$1201,$AA392)="","",INDEX('Per Invoice'!L$2:L$1201,$AA392)))</f>
        <v/>
      </c>
      <c r="M392">
        <f>IF($AA392="","",IF(INDEX('Per Invoice'!M$2:M$1201,$AA392)="","",INDEX('Per Invoice'!M$2:M$1201,$AA392)))</f>
        <v/>
      </c>
      <c r="N392">
        <f>IF($AA392="","",IF(INDEX('Per Invoice'!N$2:N$1201,$AA392)="","",INDEX('Per Invoice'!N$2:N$1201,$AA392)))</f>
        <v/>
      </c>
      <c r="O392">
        <f>IF($AA392="","",IF(INDEX('Per Invoice'!O$2:O$1201,$AA392)="","",INDEX('Per Invoice'!O$2:O$1201,$AA392)))</f>
        <v/>
      </c>
      <c r="P392" s="7">
        <f>IF($AA392="","",IF(INDEX('Per Invoice'!P$2:P$1201,$AA392)="","",INDEX('Per Invoice'!P$2:P$1201,$AA392)))</f>
        <v/>
      </c>
      <c r="Q392">
        <f>IF($AA392="","",IF(INDEX('Per Invoice'!Q$2:Q$1201,$AA392)="","",INDEX('Per Invoice'!Q$2:Q$1201,$AA392)))</f>
        <v/>
      </c>
      <c r="R392" s="7">
        <f>IF($AA392="","",IF(INDEX('Per Invoice'!R$2:R$1201,$AA392)="","",INDEX('Per Invoice'!R$2:R$1201,$AA392)))</f>
        <v/>
      </c>
      <c r="S392" s="7">
        <f>IF($AA392="","",IF(INDEX('Per Invoice'!S$2:S$1201,$AA392)="","",INDEX('Per Invoice'!S$2:S$1201,$AA392)))</f>
        <v/>
      </c>
      <c r="T392">
        <f>IF($AA392="","",IF(INDEX('Per Invoice'!T$2:T$1201,$AA392)="","",INDEX('Per Invoice'!T$2:T$1201,$AA392)))</f>
        <v/>
      </c>
      <c r="U392" s="7">
        <f>IF($AA392="","",IF(INDEX('Per Invoice'!U$2:U$1201,$AA392)="","",INDEX('Per Invoice'!U$2:U$1201,$AA392)))</f>
        <v/>
      </c>
      <c r="V392" s="7">
        <f>IF($AA392="","",IF(INDEX('Per Invoice'!V$2:V$1201,$AA392)="","",INDEX('Per Invoice'!V$2:V$1201,$AA392)))</f>
        <v/>
      </c>
      <c r="W392" s="7">
        <f>IF($AA392="","",IF(INDEX('Per Invoice'!W$2:W$1201,$AA392)="","",INDEX('Per Invoice'!W$2:W$1201,$AA392)))</f>
        <v/>
      </c>
      <c r="X392" s="7">
        <f>IF($AA392="","",IF(INDEX('Per Invoice'!X$2:X$1201,$AA392)="","",INDEX('Per Invoice'!X$2:X$1201,$AA392)))</f>
        <v/>
      </c>
      <c r="Y392" s="7">
        <f>IF($AA392="","",IF(INDEX('Per Invoice'!Y$2:Y$1201,$AA392)="","",INDEX('Per Invoice'!Y$2:Y$1201,$AA392)))</f>
        <v/>
      </c>
      <c r="Z392" s="7">
        <f>IF($AA392="","",IF(INDEX('Per Invoice'!Z$2:Z$1201,$AA392)="","",INDEX('Per Invoice'!Z$2:Z$1201,$AA392)))</f>
        <v/>
      </c>
      <c r="AA392" s="16">
        <f>IFERROR(MATCH(Settings!$C$27&amp;"|"&amp;ROWS($AA$2:$AA392),'Per Invoice'!$AB$2:$AB$1201,0),"")</f>
        <v/>
      </c>
    </row>
    <row r="393">
      <c r="A393">
        <f>IF($AA393="","",IF(INDEX('Per Invoice'!A$2:A$1201,$AA393)="","",INDEX('Per Invoice'!A$2:A$1201,$AA393)))</f>
        <v/>
      </c>
      <c r="B393">
        <f>IF($AA393="","",IF(INDEX('Per Invoice'!B$2:B$1201,$AA393)="","",INDEX('Per Invoice'!B$2:B$1201,$AA393)))</f>
        <v/>
      </c>
      <c r="C393">
        <f>IF($AA393="","",IF(INDEX('Per Invoice'!C$2:C$1201,$AA393)="","",INDEX('Per Invoice'!C$2:C$1201,$AA393)))</f>
        <v/>
      </c>
      <c r="D393">
        <f>IF($AA393="","",IF(INDEX('Per Invoice'!D$2:D$1201,$AA393)="","",INDEX('Per Invoice'!D$2:D$1201,$AA393)))</f>
        <v/>
      </c>
      <c r="E393">
        <f>IF($AA393="","",IF(INDEX('Per Invoice'!E$2:E$1201,$AA393)="","",INDEX('Per Invoice'!E$2:E$1201,$AA393)))</f>
        <v/>
      </c>
      <c r="F393">
        <f>IF($AA393="","",IF(INDEX('Per Invoice'!F$2:F$1201,$AA393)="","",INDEX('Per Invoice'!F$2:F$1201,$AA393)))</f>
        <v/>
      </c>
      <c r="G393">
        <f>IF($AA393="","",IF(INDEX('Per Invoice'!G$2:G$1201,$AA393)="","",INDEX('Per Invoice'!G$2:G$1201,$AA393)))</f>
        <v/>
      </c>
      <c r="H393">
        <f>IF($AA393="","",IF(INDEX('Per Invoice'!H$2:H$1201,$AA393)="","",INDEX('Per Invoice'!H$2:H$1201,$AA393)))</f>
        <v/>
      </c>
      <c r="I393">
        <f>IF($AA393="","",IF(INDEX('Per Invoice'!I$2:I$1201,$AA393)="","",INDEX('Per Invoice'!I$2:I$1201,$AA393)))</f>
        <v/>
      </c>
      <c r="J393">
        <f>IF($AA393="","",IF(INDEX('Per Invoice'!J$2:J$1201,$AA393)="","",INDEX('Per Invoice'!J$2:J$1201,$AA393)))</f>
        <v/>
      </c>
      <c r="K393">
        <f>IF($AA393="","",IF(INDEX('Per Invoice'!K$2:K$1201,$AA393)="","",INDEX('Per Invoice'!K$2:K$1201,$AA393)))</f>
        <v/>
      </c>
      <c r="L393">
        <f>IF($AA393="","",IF(INDEX('Per Invoice'!L$2:L$1201,$AA393)="","",INDEX('Per Invoice'!L$2:L$1201,$AA393)))</f>
        <v/>
      </c>
      <c r="M393">
        <f>IF($AA393="","",IF(INDEX('Per Invoice'!M$2:M$1201,$AA393)="","",INDEX('Per Invoice'!M$2:M$1201,$AA393)))</f>
        <v/>
      </c>
      <c r="N393">
        <f>IF($AA393="","",IF(INDEX('Per Invoice'!N$2:N$1201,$AA393)="","",INDEX('Per Invoice'!N$2:N$1201,$AA393)))</f>
        <v/>
      </c>
      <c r="O393">
        <f>IF($AA393="","",IF(INDEX('Per Invoice'!O$2:O$1201,$AA393)="","",INDEX('Per Invoice'!O$2:O$1201,$AA393)))</f>
        <v/>
      </c>
      <c r="P393" s="7">
        <f>IF($AA393="","",IF(INDEX('Per Invoice'!P$2:P$1201,$AA393)="","",INDEX('Per Invoice'!P$2:P$1201,$AA393)))</f>
        <v/>
      </c>
      <c r="Q393">
        <f>IF($AA393="","",IF(INDEX('Per Invoice'!Q$2:Q$1201,$AA393)="","",INDEX('Per Invoice'!Q$2:Q$1201,$AA393)))</f>
        <v/>
      </c>
      <c r="R393" s="7">
        <f>IF($AA393="","",IF(INDEX('Per Invoice'!R$2:R$1201,$AA393)="","",INDEX('Per Invoice'!R$2:R$1201,$AA393)))</f>
        <v/>
      </c>
      <c r="S393" s="7">
        <f>IF($AA393="","",IF(INDEX('Per Invoice'!S$2:S$1201,$AA393)="","",INDEX('Per Invoice'!S$2:S$1201,$AA393)))</f>
        <v/>
      </c>
      <c r="T393">
        <f>IF($AA393="","",IF(INDEX('Per Invoice'!T$2:T$1201,$AA393)="","",INDEX('Per Invoice'!T$2:T$1201,$AA393)))</f>
        <v/>
      </c>
      <c r="U393" s="7">
        <f>IF($AA393="","",IF(INDEX('Per Invoice'!U$2:U$1201,$AA393)="","",INDEX('Per Invoice'!U$2:U$1201,$AA393)))</f>
        <v/>
      </c>
      <c r="V393" s="7">
        <f>IF($AA393="","",IF(INDEX('Per Invoice'!V$2:V$1201,$AA393)="","",INDEX('Per Invoice'!V$2:V$1201,$AA393)))</f>
        <v/>
      </c>
      <c r="W393" s="7">
        <f>IF($AA393="","",IF(INDEX('Per Invoice'!W$2:W$1201,$AA393)="","",INDEX('Per Invoice'!W$2:W$1201,$AA393)))</f>
        <v/>
      </c>
      <c r="X393" s="7">
        <f>IF($AA393="","",IF(INDEX('Per Invoice'!X$2:X$1201,$AA393)="","",INDEX('Per Invoice'!X$2:X$1201,$AA393)))</f>
        <v/>
      </c>
      <c r="Y393" s="7">
        <f>IF($AA393="","",IF(INDEX('Per Invoice'!Y$2:Y$1201,$AA393)="","",INDEX('Per Invoice'!Y$2:Y$1201,$AA393)))</f>
        <v/>
      </c>
      <c r="Z393" s="7">
        <f>IF($AA393="","",IF(INDEX('Per Invoice'!Z$2:Z$1201,$AA393)="","",INDEX('Per Invoice'!Z$2:Z$1201,$AA393)))</f>
        <v/>
      </c>
      <c r="AA393" s="16">
        <f>IFERROR(MATCH(Settings!$C$27&amp;"|"&amp;ROWS($AA$2:$AA393),'Per Invoice'!$AB$2:$AB$1201,0),"")</f>
        <v/>
      </c>
    </row>
    <row r="394">
      <c r="A394">
        <f>IF($AA394="","",IF(INDEX('Per Invoice'!A$2:A$1201,$AA394)="","",INDEX('Per Invoice'!A$2:A$1201,$AA394)))</f>
        <v/>
      </c>
      <c r="B394">
        <f>IF($AA394="","",IF(INDEX('Per Invoice'!B$2:B$1201,$AA394)="","",INDEX('Per Invoice'!B$2:B$1201,$AA394)))</f>
        <v/>
      </c>
      <c r="C394">
        <f>IF($AA394="","",IF(INDEX('Per Invoice'!C$2:C$1201,$AA394)="","",INDEX('Per Invoice'!C$2:C$1201,$AA394)))</f>
        <v/>
      </c>
      <c r="D394">
        <f>IF($AA394="","",IF(INDEX('Per Invoice'!D$2:D$1201,$AA394)="","",INDEX('Per Invoice'!D$2:D$1201,$AA394)))</f>
        <v/>
      </c>
      <c r="E394">
        <f>IF($AA394="","",IF(INDEX('Per Invoice'!E$2:E$1201,$AA394)="","",INDEX('Per Invoice'!E$2:E$1201,$AA394)))</f>
        <v/>
      </c>
      <c r="F394">
        <f>IF($AA394="","",IF(INDEX('Per Invoice'!F$2:F$1201,$AA394)="","",INDEX('Per Invoice'!F$2:F$1201,$AA394)))</f>
        <v/>
      </c>
      <c r="G394">
        <f>IF($AA394="","",IF(INDEX('Per Invoice'!G$2:G$1201,$AA394)="","",INDEX('Per Invoice'!G$2:G$1201,$AA394)))</f>
        <v/>
      </c>
      <c r="H394">
        <f>IF($AA394="","",IF(INDEX('Per Invoice'!H$2:H$1201,$AA394)="","",INDEX('Per Invoice'!H$2:H$1201,$AA394)))</f>
        <v/>
      </c>
      <c r="I394">
        <f>IF($AA394="","",IF(INDEX('Per Invoice'!I$2:I$1201,$AA394)="","",INDEX('Per Invoice'!I$2:I$1201,$AA394)))</f>
        <v/>
      </c>
      <c r="J394">
        <f>IF($AA394="","",IF(INDEX('Per Invoice'!J$2:J$1201,$AA394)="","",INDEX('Per Invoice'!J$2:J$1201,$AA394)))</f>
        <v/>
      </c>
      <c r="K394">
        <f>IF($AA394="","",IF(INDEX('Per Invoice'!K$2:K$1201,$AA394)="","",INDEX('Per Invoice'!K$2:K$1201,$AA394)))</f>
        <v/>
      </c>
      <c r="L394">
        <f>IF($AA394="","",IF(INDEX('Per Invoice'!L$2:L$1201,$AA394)="","",INDEX('Per Invoice'!L$2:L$1201,$AA394)))</f>
        <v/>
      </c>
      <c r="M394">
        <f>IF($AA394="","",IF(INDEX('Per Invoice'!M$2:M$1201,$AA394)="","",INDEX('Per Invoice'!M$2:M$1201,$AA394)))</f>
        <v/>
      </c>
      <c r="N394">
        <f>IF($AA394="","",IF(INDEX('Per Invoice'!N$2:N$1201,$AA394)="","",INDEX('Per Invoice'!N$2:N$1201,$AA394)))</f>
        <v/>
      </c>
      <c r="O394">
        <f>IF($AA394="","",IF(INDEX('Per Invoice'!O$2:O$1201,$AA394)="","",INDEX('Per Invoice'!O$2:O$1201,$AA394)))</f>
        <v/>
      </c>
      <c r="P394" s="7">
        <f>IF($AA394="","",IF(INDEX('Per Invoice'!P$2:P$1201,$AA394)="","",INDEX('Per Invoice'!P$2:P$1201,$AA394)))</f>
        <v/>
      </c>
      <c r="Q394">
        <f>IF($AA394="","",IF(INDEX('Per Invoice'!Q$2:Q$1201,$AA394)="","",INDEX('Per Invoice'!Q$2:Q$1201,$AA394)))</f>
        <v/>
      </c>
      <c r="R394" s="7">
        <f>IF($AA394="","",IF(INDEX('Per Invoice'!R$2:R$1201,$AA394)="","",INDEX('Per Invoice'!R$2:R$1201,$AA394)))</f>
        <v/>
      </c>
      <c r="S394" s="7">
        <f>IF($AA394="","",IF(INDEX('Per Invoice'!S$2:S$1201,$AA394)="","",INDEX('Per Invoice'!S$2:S$1201,$AA394)))</f>
        <v/>
      </c>
      <c r="T394">
        <f>IF($AA394="","",IF(INDEX('Per Invoice'!T$2:T$1201,$AA394)="","",INDEX('Per Invoice'!T$2:T$1201,$AA394)))</f>
        <v/>
      </c>
      <c r="U394" s="7">
        <f>IF($AA394="","",IF(INDEX('Per Invoice'!U$2:U$1201,$AA394)="","",INDEX('Per Invoice'!U$2:U$1201,$AA394)))</f>
        <v/>
      </c>
      <c r="V394" s="7">
        <f>IF($AA394="","",IF(INDEX('Per Invoice'!V$2:V$1201,$AA394)="","",INDEX('Per Invoice'!V$2:V$1201,$AA394)))</f>
        <v/>
      </c>
      <c r="W394" s="7">
        <f>IF($AA394="","",IF(INDEX('Per Invoice'!W$2:W$1201,$AA394)="","",INDEX('Per Invoice'!W$2:W$1201,$AA394)))</f>
        <v/>
      </c>
      <c r="X394" s="7">
        <f>IF($AA394="","",IF(INDEX('Per Invoice'!X$2:X$1201,$AA394)="","",INDEX('Per Invoice'!X$2:X$1201,$AA394)))</f>
        <v/>
      </c>
      <c r="Y394" s="7">
        <f>IF($AA394="","",IF(INDEX('Per Invoice'!Y$2:Y$1201,$AA394)="","",INDEX('Per Invoice'!Y$2:Y$1201,$AA394)))</f>
        <v/>
      </c>
      <c r="Z394" s="7">
        <f>IF($AA394="","",IF(INDEX('Per Invoice'!Z$2:Z$1201,$AA394)="","",INDEX('Per Invoice'!Z$2:Z$1201,$AA394)))</f>
        <v/>
      </c>
      <c r="AA394" s="16">
        <f>IFERROR(MATCH(Settings!$C$27&amp;"|"&amp;ROWS($AA$2:$AA394),'Per Invoice'!$AB$2:$AB$1201,0),"")</f>
        <v/>
      </c>
    </row>
    <row r="395">
      <c r="A395">
        <f>IF($AA395="","",IF(INDEX('Per Invoice'!A$2:A$1201,$AA395)="","",INDEX('Per Invoice'!A$2:A$1201,$AA395)))</f>
        <v/>
      </c>
      <c r="B395">
        <f>IF($AA395="","",IF(INDEX('Per Invoice'!B$2:B$1201,$AA395)="","",INDEX('Per Invoice'!B$2:B$1201,$AA395)))</f>
        <v/>
      </c>
      <c r="C395">
        <f>IF($AA395="","",IF(INDEX('Per Invoice'!C$2:C$1201,$AA395)="","",INDEX('Per Invoice'!C$2:C$1201,$AA395)))</f>
        <v/>
      </c>
      <c r="D395">
        <f>IF($AA395="","",IF(INDEX('Per Invoice'!D$2:D$1201,$AA395)="","",INDEX('Per Invoice'!D$2:D$1201,$AA395)))</f>
        <v/>
      </c>
      <c r="E395">
        <f>IF($AA395="","",IF(INDEX('Per Invoice'!E$2:E$1201,$AA395)="","",INDEX('Per Invoice'!E$2:E$1201,$AA395)))</f>
        <v/>
      </c>
      <c r="F395">
        <f>IF($AA395="","",IF(INDEX('Per Invoice'!F$2:F$1201,$AA395)="","",INDEX('Per Invoice'!F$2:F$1201,$AA395)))</f>
        <v/>
      </c>
      <c r="G395">
        <f>IF($AA395="","",IF(INDEX('Per Invoice'!G$2:G$1201,$AA395)="","",INDEX('Per Invoice'!G$2:G$1201,$AA395)))</f>
        <v/>
      </c>
      <c r="H395">
        <f>IF($AA395="","",IF(INDEX('Per Invoice'!H$2:H$1201,$AA395)="","",INDEX('Per Invoice'!H$2:H$1201,$AA395)))</f>
        <v/>
      </c>
      <c r="I395">
        <f>IF($AA395="","",IF(INDEX('Per Invoice'!I$2:I$1201,$AA395)="","",INDEX('Per Invoice'!I$2:I$1201,$AA395)))</f>
        <v/>
      </c>
      <c r="J395">
        <f>IF($AA395="","",IF(INDEX('Per Invoice'!J$2:J$1201,$AA395)="","",INDEX('Per Invoice'!J$2:J$1201,$AA395)))</f>
        <v/>
      </c>
      <c r="K395">
        <f>IF($AA395="","",IF(INDEX('Per Invoice'!K$2:K$1201,$AA395)="","",INDEX('Per Invoice'!K$2:K$1201,$AA395)))</f>
        <v/>
      </c>
      <c r="L395">
        <f>IF($AA395="","",IF(INDEX('Per Invoice'!L$2:L$1201,$AA395)="","",INDEX('Per Invoice'!L$2:L$1201,$AA395)))</f>
        <v/>
      </c>
      <c r="M395">
        <f>IF($AA395="","",IF(INDEX('Per Invoice'!M$2:M$1201,$AA395)="","",INDEX('Per Invoice'!M$2:M$1201,$AA395)))</f>
        <v/>
      </c>
      <c r="N395">
        <f>IF($AA395="","",IF(INDEX('Per Invoice'!N$2:N$1201,$AA395)="","",INDEX('Per Invoice'!N$2:N$1201,$AA395)))</f>
        <v/>
      </c>
      <c r="O395">
        <f>IF($AA395="","",IF(INDEX('Per Invoice'!O$2:O$1201,$AA395)="","",INDEX('Per Invoice'!O$2:O$1201,$AA395)))</f>
        <v/>
      </c>
      <c r="P395" s="7">
        <f>IF($AA395="","",IF(INDEX('Per Invoice'!P$2:P$1201,$AA395)="","",INDEX('Per Invoice'!P$2:P$1201,$AA395)))</f>
        <v/>
      </c>
      <c r="Q395">
        <f>IF($AA395="","",IF(INDEX('Per Invoice'!Q$2:Q$1201,$AA395)="","",INDEX('Per Invoice'!Q$2:Q$1201,$AA395)))</f>
        <v/>
      </c>
      <c r="R395" s="7">
        <f>IF($AA395="","",IF(INDEX('Per Invoice'!R$2:R$1201,$AA395)="","",INDEX('Per Invoice'!R$2:R$1201,$AA395)))</f>
        <v/>
      </c>
      <c r="S395" s="7">
        <f>IF($AA395="","",IF(INDEX('Per Invoice'!S$2:S$1201,$AA395)="","",INDEX('Per Invoice'!S$2:S$1201,$AA395)))</f>
        <v/>
      </c>
      <c r="T395">
        <f>IF($AA395="","",IF(INDEX('Per Invoice'!T$2:T$1201,$AA395)="","",INDEX('Per Invoice'!T$2:T$1201,$AA395)))</f>
        <v/>
      </c>
      <c r="U395" s="7">
        <f>IF($AA395="","",IF(INDEX('Per Invoice'!U$2:U$1201,$AA395)="","",INDEX('Per Invoice'!U$2:U$1201,$AA395)))</f>
        <v/>
      </c>
      <c r="V395" s="7">
        <f>IF($AA395="","",IF(INDEX('Per Invoice'!V$2:V$1201,$AA395)="","",INDEX('Per Invoice'!V$2:V$1201,$AA395)))</f>
        <v/>
      </c>
      <c r="W395" s="7">
        <f>IF($AA395="","",IF(INDEX('Per Invoice'!W$2:W$1201,$AA395)="","",INDEX('Per Invoice'!W$2:W$1201,$AA395)))</f>
        <v/>
      </c>
      <c r="X395" s="7">
        <f>IF($AA395="","",IF(INDEX('Per Invoice'!X$2:X$1201,$AA395)="","",INDEX('Per Invoice'!X$2:X$1201,$AA395)))</f>
        <v/>
      </c>
      <c r="Y395" s="7">
        <f>IF($AA395="","",IF(INDEX('Per Invoice'!Y$2:Y$1201,$AA395)="","",INDEX('Per Invoice'!Y$2:Y$1201,$AA395)))</f>
        <v/>
      </c>
      <c r="Z395" s="7">
        <f>IF($AA395="","",IF(INDEX('Per Invoice'!Z$2:Z$1201,$AA395)="","",INDEX('Per Invoice'!Z$2:Z$1201,$AA395)))</f>
        <v/>
      </c>
      <c r="AA395" s="16">
        <f>IFERROR(MATCH(Settings!$C$27&amp;"|"&amp;ROWS($AA$2:$AA395),'Per Invoice'!$AB$2:$AB$1201,0),"")</f>
        <v/>
      </c>
    </row>
    <row r="396">
      <c r="A396">
        <f>IF($AA396="","",IF(INDEX('Per Invoice'!A$2:A$1201,$AA396)="","",INDEX('Per Invoice'!A$2:A$1201,$AA396)))</f>
        <v/>
      </c>
      <c r="B396">
        <f>IF($AA396="","",IF(INDEX('Per Invoice'!B$2:B$1201,$AA396)="","",INDEX('Per Invoice'!B$2:B$1201,$AA396)))</f>
        <v/>
      </c>
      <c r="C396">
        <f>IF($AA396="","",IF(INDEX('Per Invoice'!C$2:C$1201,$AA396)="","",INDEX('Per Invoice'!C$2:C$1201,$AA396)))</f>
        <v/>
      </c>
      <c r="D396">
        <f>IF($AA396="","",IF(INDEX('Per Invoice'!D$2:D$1201,$AA396)="","",INDEX('Per Invoice'!D$2:D$1201,$AA396)))</f>
        <v/>
      </c>
      <c r="E396">
        <f>IF($AA396="","",IF(INDEX('Per Invoice'!E$2:E$1201,$AA396)="","",INDEX('Per Invoice'!E$2:E$1201,$AA396)))</f>
        <v/>
      </c>
      <c r="F396">
        <f>IF($AA396="","",IF(INDEX('Per Invoice'!F$2:F$1201,$AA396)="","",INDEX('Per Invoice'!F$2:F$1201,$AA396)))</f>
        <v/>
      </c>
      <c r="G396">
        <f>IF($AA396="","",IF(INDEX('Per Invoice'!G$2:G$1201,$AA396)="","",INDEX('Per Invoice'!G$2:G$1201,$AA396)))</f>
        <v/>
      </c>
      <c r="H396">
        <f>IF($AA396="","",IF(INDEX('Per Invoice'!H$2:H$1201,$AA396)="","",INDEX('Per Invoice'!H$2:H$1201,$AA396)))</f>
        <v/>
      </c>
      <c r="I396">
        <f>IF($AA396="","",IF(INDEX('Per Invoice'!I$2:I$1201,$AA396)="","",INDEX('Per Invoice'!I$2:I$1201,$AA396)))</f>
        <v/>
      </c>
      <c r="J396">
        <f>IF($AA396="","",IF(INDEX('Per Invoice'!J$2:J$1201,$AA396)="","",INDEX('Per Invoice'!J$2:J$1201,$AA396)))</f>
        <v/>
      </c>
      <c r="K396">
        <f>IF($AA396="","",IF(INDEX('Per Invoice'!K$2:K$1201,$AA396)="","",INDEX('Per Invoice'!K$2:K$1201,$AA396)))</f>
        <v/>
      </c>
      <c r="L396">
        <f>IF($AA396="","",IF(INDEX('Per Invoice'!L$2:L$1201,$AA396)="","",INDEX('Per Invoice'!L$2:L$1201,$AA396)))</f>
        <v/>
      </c>
      <c r="M396">
        <f>IF($AA396="","",IF(INDEX('Per Invoice'!M$2:M$1201,$AA396)="","",INDEX('Per Invoice'!M$2:M$1201,$AA396)))</f>
        <v/>
      </c>
      <c r="N396">
        <f>IF($AA396="","",IF(INDEX('Per Invoice'!N$2:N$1201,$AA396)="","",INDEX('Per Invoice'!N$2:N$1201,$AA396)))</f>
        <v/>
      </c>
      <c r="O396">
        <f>IF($AA396="","",IF(INDEX('Per Invoice'!O$2:O$1201,$AA396)="","",INDEX('Per Invoice'!O$2:O$1201,$AA396)))</f>
        <v/>
      </c>
      <c r="P396" s="7">
        <f>IF($AA396="","",IF(INDEX('Per Invoice'!P$2:P$1201,$AA396)="","",INDEX('Per Invoice'!P$2:P$1201,$AA396)))</f>
        <v/>
      </c>
      <c r="Q396">
        <f>IF($AA396="","",IF(INDEX('Per Invoice'!Q$2:Q$1201,$AA396)="","",INDEX('Per Invoice'!Q$2:Q$1201,$AA396)))</f>
        <v/>
      </c>
      <c r="R396" s="7">
        <f>IF($AA396="","",IF(INDEX('Per Invoice'!R$2:R$1201,$AA396)="","",INDEX('Per Invoice'!R$2:R$1201,$AA396)))</f>
        <v/>
      </c>
      <c r="S396" s="7">
        <f>IF($AA396="","",IF(INDEX('Per Invoice'!S$2:S$1201,$AA396)="","",INDEX('Per Invoice'!S$2:S$1201,$AA396)))</f>
        <v/>
      </c>
      <c r="T396">
        <f>IF($AA396="","",IF(INDEX('Per Invoice'!T$2:T$1201,$AA396)="","",INDEX('Per Invoice'!T$2:T$1201,$AA396)))</f>
        <v/>
      </c>
      <c r="U396" s="7">
        <f>IF($AA396="","",IF(INDEX('Per Invoice'!U$2:U$1201,$AA396)="","",INDEX('Per Invoice'!U$2:U$1201,$AA396)))</f>
        <v/>
      </c>
      <c r="V396" s="7">
        <f>IF($AA396="","",IF(INDEX('Per Invoice'!V$2:V$1201,$AA396)="","",INDEX('Per Invoice'!V$2:V$1201,$AA396)))</f>
        <v/>
      </c>
      <c r="W396" s="7">
        <f>IF($AA396="","",IF(INDEX('Per Invoice'!W$2:W$1201,$AA396)="","",INDEX('Per Invoice'!W$2:W$1201,$AA396)))</f>
        <v/>
      </c>
      <c r="X396" s="7">
        <f>IF($AA396="","",IF(INDEX('Per Invoice'!X$2:X$1201,$AA396)="","",INDEX('Per Invoice'!X$2:X$1201,$AA396)))</f>
        <v/>
      </c>
      <c r="Y396" s="7">
        <f>IF($AA396="","",IF(INDEX('Per Invoice'!Y$2:Y$1201,$AA396)="","",INDEX('Per Invoice'!Y$2:Y$1201,$AA396)))</f>
        <v/>
      </c>
      <c r="Z396" s="7">
        <f>IF($AA396="","",IF(INDEX('Per Invoice'!Z$2:Z$1201,$AA396)="","",INDEX('Per Invoice'!Z$2:Z$1201,$AA396)))</f>
        <v/>
      </c>
      <c r="AA396" s="16">
        <f>IFERROR(MATCH(Settings!$C$27&amp;"|"&amp;ROWS($AA$2:$AA396),'Per Invoice'!$AB$2:$AB$1201,0),"")</f>
        <v/>
      </c>
    </row>
    <row r="397">
      <c r="A397">
        <f>IF($AA397="","",IF(INDEX('Per Invoice'!A$2:A$1201,$AA397)="","",INDEX('Per Invoice'!A$2:A$1201,$AA397)))</f>
        <v/>
      </c>
      <c r="B397">
        <f>IF($AA397="","",IF(INDEX('Per Invoice'!B$2:B$1201,$AA397)="","",INDEX('Per Invoice'!B$2:B$1201,$AA397)))</f>
        <v/>
      </c>
      <c r="C397">
        <f>IF($AA397="","",IF(INDEX('Per Invoice'!C$2:C$1201,$AA397)="","",INDEX('Per Invoice'!C$2:C$1201,$AA397)))</f>
        <v/>
      </c>
      <c r="D397">
        <f>IF($AA397="","",IF(INDEX('Per Invoice'!D$2:D$1201,$AA397)="","",INDEX('Per Invoice'!D$2:D$1201,$AA397)))</f>
        <v/>
      </c>
      <c r="E397">
        <f>IF($AA397="","",IF(INDEX('Per Invoice'!E$2:E$1201,$AA397)="","",INDEX('Per Invoice'!E$2:E$1201,$AA397)))</f>
        <v/>
      </c>
      <c r="F397">
        <f>IF($AA397="","",IF(INDEX('Per Invoice'!F$2:F$1201,$AA397)="","",INDEX('Per Invoice'!F$2:F$1201,$AA397)))</f>
        <v/>
      </c>
      <c r="G397">
        <f>IF($AA397="","",IF(INDEX('Per Invoice'!G$2:G$1201,$AA397)="","",INDEX('Per Invoice'!G$2:G$1201,$AA397)))</f>
        <v/>
      </c>
      <c r="H397">
        <f>IF($AA397="","",IF(INDEX('Per Invoice'!H$2:H$1201,$AA397)="","",INDEX('Per Invoice'!H$2:H$1201,$AA397)))</f>
        <v/>
      </c>
      <c r="I397">
        <f>IF($AA397="","",IF(INDEX('Per Invoice'!I$2:I$1201,$AA397)="","",INDEX('Per Invoice'!I$2:I$1201,$AA397)))</f>
        <v/>
      </c>
      <c r="J397">
        <f>IF($AA397="","",IF(INDEX('Per Invoice'!J$2:J$1201,$AA397)="","",INDEX('Per Invoice'!J$2:J$1201,$AA397)))</f>
        <v/>
      </c>
      <c r="K397">
        <f>IF($AA397="","",IF(INDEX('Per Invoice'!K$2:K$1201,$AA397)="","",INDEX('Per Invoice'!K$2:K$1201,$AA397)))</f>
        <v/>
      </c>
      <c r="L397">
        <f>IF($AA397="","",IF(INDEX('Per Invoice'!L$2:L$1201,$AA397)="","",INDEX('Per Invoice'!L$2:L$1201,$AA397)))</f>
        <v/>
      </c>
      <c r="M397">
        <f>IF($AA397="","",IF(INDEX('Per Invoice'!M$2:M$1201,$AA397)="","",INDEX('Per Invoice'!M$2:M$1201,$AA397)))</f>
        <v/>
      </c>
      <c r="N397">
        <f>IF($AA397="","",IF(INDEX('Per Invoice'!N$2:N$1201,$AA397)="","",INDEX('Per Invoice'!N$2:N$1201,$AA397)))</f>
        <v/>
      </c>
      <c r="O397">
        <f>IF($AA397="","",IF(INDEX('Per Invoice'!O$2:O$1201,$AA397)="","",INDEX('Per Invoice'!O$2:O$1201,$AA397)))</f>
        <v/>
      </c>
      <c r="P397" s="7">
        <f>IF($AA397="","",IF(INDEX('Per Invoice'!P$2:P$1201,$AA397)="","",INDEX('Per Invoice'!P$2:P$1201,$AA397)))</f>
        <v/>
      </c>
      <c r="Q397">
        <f>IF($AA397="","",IF(INDEX('Per Invoice'!Q$2:Q$1201,$AA397)="","",INDEX('Per Invoice'!Q$2:Q$1201,$AA397)))</f>
        <v/>
      </c>
      <c r="R397" s="7">
        <f>IF($AA397="","",IF(INDEX('Per Invoice'!R$2:R$1201,$AA397)="","",INDEX('Per Invoice'!R$2:R$1201,$AA397)))</f>
        <v/>
      </c>
      <c r="S397" s="7">
        <f>IF($AA397="","",IF(INDEX('Per Invoice'!S$2:S$1201,$AA397)="","",INDEX('Per Invoice'!S$2:S$1201,$AA397)))</f>
        <v/>
      </c>
      <c r="T397">
        <f>IF($AA397="","",IF(INDEX('Per Invoice'!T$2:T$1201,$AA397)="","",INDEX('Per Invoice'!T$2:T$1201,$AA397)))</f>
        <v/>
      </c>
      <c r="U397" s="7">
        <f>IF($AA397="","",IF(INDEX('Per Invoice'!U$2:U$1201,$AA397)="","",INDEX('Per Invoice'!U$2:U$1201,$AA397)))</f>
        <v/>
      </c>
      <c r="V397" s="7">
        <f>IF($AA397="","",IF(INDEX('Per Invoice'!V$2:V$1201,$AA397)="","",INDEX('Per Invoice'!V$2:V$1201,$AA397)))</f>
        <v/>
      </c>
      <c r="W397" s="7">
        <f>IF($AA397="","",IF(INDEX('Per Invoice'!W$2:W$1201,$AA397)="","",INDEX('Per Invoice'!W$2:W$1201,$AA397)))</f>
        <v/>
      </c>
      <c r="X397" s="7">
        <f>IF($AA397="","",IF(INDEX('Per Invoice'!X$2:X$1201,$AA397)="","",INDEX('Per Invoice'!X$2:X$1201,$AA397)))</f>
        <v/>
      </c>
      <c r="Y397" s="7">
        <f>IF($AA397="","",IF(INDEX('Per Invoice'!Y$2:Y$1201,$AA397)="","",INDEX('Per Invoice'!Y$2:Y$1201,$AA397)))</f>
        <v/>
      </c>
      <c r="Z397" s="7">
        <f>IF($AA397="","",IF(INDEX('Per Invoice'!Z$2:Z$1201,$AA397)="","",INDEX('Per Invoice'!Z$2:Z$1201,$AA397)))</f>
        <v/>
      </c>
      <c r="AA397" s="16">
        <f>IFERROR(MATCH(Settings!$C$27&amp;"|"&amp;ROWS($AA$2:$AA397),'Per Invoice'!$AB$2:$AB$1201,0),"")</f>
        <v/>
      </c>
    </row>
    <row r="398">
      <c r="A398">
        <f>IF($AA398="","",IF(INDEX('Per Invoice'!A$2:A$1201,$AA398)="","",INDEX('Per Invoice'!A$2:A$1201,$AA398)))</f>
        <v/>
      </c>
      <c r="B398">
        <f>IF($AA398="","",IF(INDEX('Per Invoice'!B$2:B$1201,$AA398)="","",INDEX('Per Invoice'!B$2:B$1201,$AA398)))</f>
        <v/>
      </c>
      <c r="C398">
        <f>IF($AA398="","",IF(INDEX('Per Invoice'!C$2:C$1201,$AA398)="","",INDEX('Per Invoice'!C$2:C$1201,$AA398)))</f>
        <v/>
      </c>
      <c r="D398">
        <f>IF($AA398="","",IF(INDEX('Per Invoice'!D$2:D$1201,$AA398)="","",INDEX('Per Invoice'!D$2:D$1201,$AA398)))</f>
        <v/>
      </c>
      <c r="E398">
        <f>IF($AA398="","",IF(INDEX('Per Invoice'!E$2:E$1201,$AA398)="","",INDEX('Per Invoice'!E$2:E$1201,$AA398)))</f>
        <v/>
      </c>
      <c r="F398">
        <f>IF($AA398="","",IF(INDEX('Per Invoice'!F$2:F$1201,$AA398)="","",INDEX('Per Invoice'!F$2:F$1201,$AA398)))</f>
        <v/>
      </c>
      <c r="G398">
        <f>IF($AA398="","",IF(INDEX('Per Invoice'!G$2:G$1201,$AA398)="","",INDEX('Per Invoice'!G$2:G$1201,$AA398)))</f>
        <v/>
      </c>
      <c r="H398">
        <f>IF($AA398="","",IF(INDEX('Per Invoice'!H$2:H$1201,$AA398)="","",INDEX('Per Invoice'!H$2:H$1201,$AA398)))</f>
        <v/>
      </c>
      <c r="I398">
        <f>IF($AA398="","",IF(INDEX('Per Invoice'!I$2:I$1201,$AA398)="","",INDEX('Per Invoice'!I$2:I$1201,$AA398)))</f>
        <v/>
      </c>
      <c r="J398">
        <f>IF($AA398="","",IF(INDEX('Per Invoice'!J$2:J$1201,$AA398)="","",INDEX('Per Invoice'!J$2:J$1201,$AA398)))</f>
        <v/>
      </c>
      <c r="K398">
        <f>IF($AA398="","",IF(INDEX('Per Invoice'!K$2:K$1201,$AA398)="","",INDEX('Per Invoice'!K$2:K$1201,$AA398)))</f>
        <v/>
      </c>
      <c r="L398">
        <f>IF($AA398="","",IF(INDEX('Per Invoice'!L$2:L$1201,$AA398)="","",INDEX('Per Invoice'!L$2:L$1201,$AA398)))</f>
        <v/>
      </c>
      <c r="M398">
        <f>IF($AA398="","",IF(INDEX('Per Invoice'!M$2:M$1201,$AA398)="","",INDEX('Per Invoice'!M$2:M$1201,$AA398)))</f>
        <v/>
      </c>
      <c r="N398">
        <f>IF($AA398="","",IF(INDEX('Per Invoice'!N$2:N$1201,$AA398)="","",INDEX('Per Invoice'!N$2:N$1201,$AA398)))</f>
        <v/>
      </c>
      <c r="O398">
        <f>IF($AA398="","",IF(INDEX('Per Invoice'!O$2:O$1201,$AA398)="","",INDEX('Per Invoice'!O$2:O$1201,$AA398)))</f>
        <v/>
      </c>
      <c r="P398" s="7">
        <f>IF($AA398="","",IF(INDEX('Per Invoice'!P$2:P$1201,$AA398)="","",INDEX('Per Invoice'!P$2:P$1201,$AA398)))</f>
        <v/>
      </c>
      <c r="Q398">
        <f>IF($AA398="","",IF(INDEX('Per Invoice'!Q$2:Q$1201,$AA398)="","",INDEX('Per Invoice'!Q$2:Q$1201,$AA398)))</f>
        <v/>
      </c>
      <c r="R398" s="7">
        <f>IF($AA398="","",IF(INDEX('Per Invoice'!R$2:R$1201,$AA398)="","",INDEX('Per Invoice'!R$2:R$1201,$AA398)))</f>
        <v/>
      </c>
      <c r="S398" s="7">
        <f>IF($AA398="","",IF(INDEX('Per Invoice'!S$2:S$1201,$AA398)="","",INDEX('Per Invoice'!S$2:S$1201,$AA398)))</f>
        <v/>
      </c>
      <c r="T398">
        <f>IF($AA398="","",IF(INDEX('Per Invoice'!T$2:T$1201,$AA398)="","",INDEX('Per Invoice'!T$2:T$1201,$AA398)))</f>
        <v/>
      </c>
      <c r="U398" s="7">
        <f>IF($AA398="","",IF(INDEX('Per Invoice'!U$2:U$1201,$AA398)="","",INDEX('Per Invoice'!U$2:U$1201,$AA398)))</f>
        <v/>
      </c>
      <c r="V398" s="7">
        <f>IF($AA398="","",IF(INDEX('Per Invoice'!V$2:V$1201,$AA398)="","",INDEX('Per Invoice'!V$2:V$1201,$AA398)))</f>
        <v/>
      </c>
      <c r="W398" s="7">
        <f>IF($AA398="","",IF(INDEX('Per Invoice'!W$2:W$1201,$AA398)="","",INDEX('Per Invoice'!W$2:W$1201,$AA398)))</f>
        <v/>
      </c>
      <c r="X398" s="7">
        <f>IF($AA398="","",IF(INDEX('Per Invoice'!X$2:X$1201,$AA398)="","",INDEX('Per Invoice'!X$2:X$1201,$AA398)))</f>
        <v/>
      </c>
      <c r="Y398" s="7">
        <f>IF($AA398="","",IF(INDEX('Per Invoice'!Y$2:Y$1201,$AA398)="","",INDEX('Per Invoice'!Y$2:Y$1201,$AA398)))</f>
        <v/>
      </c>
      <c r="Z398" s="7">
        <f>IF($AA398="","",IF(INDEX('Per Invoice'!Z$2:Z$1201,$AA398)="","",INDEX('Per Invoice'!Z$2:Z$1201,$AA398)))</f>
        <v/>
      </c>
      <c r="AA398" s="16">
        <f>IFERROR(MATCH(Settings!$C$27&amp;"|"&amp;ROWS($AA$2:$AA398),'Per Invoice'!$AB$2:$AB$1201,0),"")</f>
        <v/>
      </c>
    </row>
    <row r="399">
      <c r="A399">
        <f>IF($AA399="","",IF(INDEX('Per Invoice'!A$2:A$1201,$AA399)="","",INDEX('Per Invoice'!A$2:A$1201,$AA399)))</f>
        <v/>
      </c>
      <c r="B399">
        <f>IF($AA399="","",IF(INDEX('Per Invoice'!B$2:B$1201,$AA399)="","",INDEX('Per Invoice'!B$2:B$1201,$AA399)))</f>
        <v/>
      </c>
      <c r="C399">
        <f>IF($AA399="","",IF(INDEX('Per Invoice'!C$2:C$1201,$AA399)="","",INDEX('Per Invoice'!C$2:C$1201,$AA399)))</f>
        <v/>
      </c>
      <c r="D399">
        <f>IF($AA399="","",IF(INDEX('Per Invoice'!D$2:D$1201,$AA399)="","",INDEX('Per Invoice'!D$2:D$1201,$AA399)))</f>
        <v/>
      </c>
      <c r="E399">
        <f>IF($AA399="","",IF(INDEX('Per Invoice'!E$2:E$1201,$AA399)="","",INDEX('Per Invoice'!E$2:E$1201,$AA399)))</f>
        <v/>
      </c>
      <c r="F399">
        <f>IF($AA399="","",IF(INDEX('Per Invoice'!F$2:F$1201,$AA399)="","",INDEX('Per Invoice'!F$2:F$1201,$AA399)))</f>
        <v/>
      </c>
      <c r="G399">
        <f>IF($AA399="","",IF(INDEX('Per Invoice'!G$2:G$1201,$AA399)="","",INDEX('Per Invoice'!G$2:G$1201,$AA399)))</f>
        <v/>
      </c>
      <c r="H399">
        <f>IF($AA399="","",IF(INDEX('Per Invoice'!H$2:H$1201,$AA399)="","",INDEX('Per Invoice'!H$2:H$1201,$AA399)))</f>
        <v/>
      </c>
      <c r="I399">
        <f>IF($AA399="","",IF(INDEX('Per Invoice'!I$2:I$1201,$AA399)="","",INDEX('Per Invoice'!I$2:I$1201,$AA399)))</f>
        <v/>
      </c>
      <c r="J399">
        <f>IF($AA399="","",IF(INDEX('Per Invoice'!J$2:J$1201,$AA399)="","",INDEX('Per Invoice'!J$2:J$1201,$AA399)))</f>
        <v/>
      </c>
      <c r="K399">
        <f>IF($AA399="","",IF(INDEX('Per Invoice'!K$2:K$1201,$AA399)="","",INDEX('Per Invoice'!K$2:K$1201,$AA399)))</f>
        <v/>
      </c>
      <c r="L399">
        <f>IF($AA399="","",IF(INDEX('Per Invoice'!L$2:L$1201,$AA399)="","",INDEX('Per Invoice'!L$2:L$1201,$AA399)))</f>
        <v/>
      </c>
      <c r="M399">
        <f>IF($AA399="","",IF(INDEX('Per Invoice'!M$2:M$1201,$AA399)="","",INDEX('Per Invoice'!M$2:M$1201,$AA399)))</f>
        <v/>
      </c>
      <c r="N399">
        <f>IF($AA399="","",IF(INDEX('Per Invoice'!N$2:N$1201,$AA399)="","",INDEX('Per Invoice'!N$2:N$1201,$AA399)))</f>
        <v/>
      </c>
      <c r="O399">
        <f>IF($AA399="","",IF(INDEX('Per Invoice'!O$2:O$1201,$AA399)="","",INDEX('Per Invoice'!O$2:O$1201,$AA399)))</f>
        <v/>
      </c>
      <c r="P399" s="7">
        <f>IF($AA399="","",IF(INDEX('Per Invoice'!P$2:P$1201,$AA399)="","",INDEX('Per Invoice'!P$2:P$1201,$AA399)))</f>
        <v/>
      </c>
      <c r="Q399">
        <f>IF($AA399="","",IF(INDEX('Per Invoice'!Q$2:Q$1201,$AA399)="","",INDEX('Per Invoice'!Q$2:Q$1201,$AA399)))</f>
        <v/>
      </c>
      <c r="R399" s="7">
        <f>IF($AA399="","",IF(INDEX('Per Invoice'!R$2:R$1201,$AA399)="","",INDEX('Per Invoice'!R$2:R$1201,$AA399)))</f>
        <v/>
      </c>
      <c r="S399" s="7">
        <f>IF($AA399="","",IF(INDEX('Per Invoice'!S$2:S$1201,$AA399)="","",INDEX('Per Invoice'!S$2:S$1201,$AA399)))</f>
        <v/>
      </c>
      <c r="T399">
        <f>IF($AA399="","",IF(INDEX('Per Invoice'!T$2:T$1201,$AA399)="","",INDEX('Per Invoice'!T$2:T$1201,$AA399)))</f>
        <v/>
      </c>
      <c r="U399" s="7">
        <f>IF($AA399="","",IF(INDEX('Per Invoice'!U$2:U$1201,$AA399)="","",INDEX('Per Invoice'!U$2:U$1201,$AA399)))</f>
        <v/>
      </c>
      <c r="V399" s="7">
        <f>IF($AA399="","",IF(INDEX('Per Invoice'!V$2:V$1201,$AA399)="","",INDEX('Per Invoice'!V$2:V$1201,$AA399)))</f>
        <v/>
      </c>
      <c r="W399" s="7">
        <f>IF($AA399="","",IF(INDEX('Per Invoice'!W$2:W$1201,$AA399)="","",INDEX('Per Invoice'!W$2:W$1201,$AA399)))</f>
        <v/>
      </c>
      <c r="X399" s="7">
        <f>IF($AA399="","",IF(INDEX('Per Invoice'!X$2:X$1201,$AA399)="","",INDEX('Per Invoice'!X$2:X$1201,$AA399)))</f>
        <v/>
      </c>
      <c r="Y399" s="7">
        <f>IF($AA399="","",IF(INDEX('Per Invoice'!Y$2:Y$1201,$AA399)="","",INDEX('Per Invoice'!Y$2:Y$1201,$AA399)))</f>
        <v/>
      </c>
      <c r="Z399" s="7">
        <f>IF($AA399="","",IF(INDEX('Per Invoice'!Z$2:Z$1201,$AA399)="","",INDEX('Per Invoice'!Z$2:Z$1201,$AA399)))</f>
        <v/>
      </c>
      <c r="AA399" s="16">
        <f>IFERROR(MATCH(Settings!$C$27&amp;"|"&amp;ROWS($AA$2:$AA399),'Per Invoice'!$AB$2:$AB$1201,0),"")</f>
        <v/>
      </c>
    </row>
    <row r="400">
      <c r="A400">
        <f>IF($AA400="","",IF(INDEX('Per Invoice'!A$2:A$1201,$AA400)="","",INDEX('Per Invoice'!A$2:A$1201,$AA400)))</f>
        <v/>
      </c>
      <c r="B400">
        <f>IF($AA400="","",IF(INDEX('Per Invoice'!B$2:B$1201,$AA400)="","",INDEX('Per Invoice'!B$2:B$1201,$AA400)))</f>
        <v/>
      </c>
      <c r="C400">
        <f>IF($AA400="","",IF(INDEX('Per Invoice'!C$2:C$1201,$AA400)="","",INDEX('Per Invoice'!C$2:C$1201,$AA400)))</f>
        <v/>
      </c>
      <c r="D400">
        <f>IF($AA400="","",IF(INDEX('Per Invoice'!D$2:D$1201,$AA400)="","",INDEX('Per Invoice'!D$2:D$1201,$AA400)))</f>
        <v/>
      </c>
      <c r="E400">
        <f>IF($AA400="","",IF(INDEX('Per Invoice'!E$2:E$1201,$AA400)="","",INDEX('Per Invoice'!E$2:E$1201,$AA400)))</f>
        <v/>
      </c>
      <c r="F400">
        <f>IF($AA400="","",IF(INDEX('Per Invoice'!F$2:F$1201,$AA400)="","",INDEX('Per Invoice'!F$2:F$1201,$AA400)))</f>
        <v/>
      </c>
      <c r="G400">
        <f>IF($AA400="","",IF(INDEX('Per Invoice'!G$2:G$1201,$AA400)="","",INDEX('Per Invoice'!G$2:G$1201,$AA400)))</f>
        <v/>
      </c>
      <c r="H400">
        <f>IF($AA400="","",IF(INDEX('Per Invoice'!H$2:H$1201,$AA400)="","",INDEX('Per Invoice'!H$2:H$1201,$AA400)))</f>
        <v/>
      </c>
      <c r="I400">
        <f>IF($AA400="","",IF(INDEX('Per Invoice'!I$2:I$1201,$AA400)="","",INDEX('Per Invoice'!I$2:I$1201,$AA400)))</f>
        <v/>
      </c>
      <c r="J400">
        <f>IF($AA400="","",IF(INDEX('Per Invoice'!J$2:J$1201,$AA400)="","",INDEX('Per Invoice'!J$2:J$1201,$AA400)))</f>
        <v/>
      </c>
      <c r="K400">
        <f>IF($AA400="","",IF(INDEX('Per Invoice'!K$2:K$1201,$AA400)="","",INDEX('Per Invoice'!K$2:K$1201,$AA400)))</f>
        <v/>
      </c>
      <c r="L400">
        <f>IF($AA400="","",IF(INDEX('Per Invoice'!L$2:L$1201,$AA400)="","",INDEX('Per Invoice'!L$2:L$1201,$AA400)))</f>
        <v/>
      </c>
      <c r="M400">
        <f>IF($AA400="","",IF(INDEX('Per Invoice'!M$2:M$1201,$AA400)="","",INDEX('Per Invoice'!M$2:M$1201,$AA400)))</f>
        <v/>
      </c>
      <c r="N400">
        <f>IF($AA400="","",IF(INDEX('Per Invoice'!N$2:N$1201,$AA400)="","",INDEX('Per Invoice'!N$2:N$1201,$AA400)))</f>
        <v/>
      </c>
      <c r="O400">
        <f>IF($AA400="","",IF(INDEX('Per Invoice'!O$2:O$1201,$AA400)="","",INDEX('Per Invoice'!O$2:O$1201,$AA400)))</f>
        <v/>
      </c>
      <c r="P400" s="7">
        <f>IF($AA400="","",IF(INDEX('Per Invoice'!P$2:P$1201,$AA400)="","",INDEX('Per Invoice'!P$2:P$1201,$AA400)))</f>
        <v/>
      </c>
      <c r="Q400">
        <f>IF($AA400="","",IF(INDEX('Per Invoice'!Q$2:Q$1201,$AA400)="","",INDEX('Per Invoice'!Q$2:Q$1201,$AA400)))</f>
        <v/>
      </c>
      <c r="R400" s="7">
        <f>IF($AA400="","",IF(INDEX('Per Invoice'!R$2:R$1201,$AA400)="","",INDEX('Per Invoice'!R$2:R$1201,$AA400)))</f>
        <v/>
      </c>
      <c r="S400" s="7">
        <f>IF($AA400="","",IF(INDEX('Per Invoice'!S$2:S$1201,$AA400)="","",INDEX('Per Invoice'!S$2:S$1201,$AA400)))</f>
        <v/>
      </c>
      <c r="T400">
        <f>IF($AA400="","",IF(INDEX('Per Invoice'!T$2:T$1201,$AA400)="","",INDEX('Per Invoice'!T$2:T$1201,$AA400)))</f>
        <v/>
      </c>
      <c r="U400" s="7">
        <f>IF($AA400="","",IF(INDEX('Per Invoice'!U$2:U$1201,$AA400)="","",INDEX('Per Invoice'!U$2:U$1201,$AA400)))</f>
        <v/>
      </c>
      <c r="V400" s="7">
        <f>IF($AA400="","",IF(INDEX('Per Invoice'!V$2:V$1201,$AA400)="","",INDEX('Per Invoice'!V$2:V$1201,$AA400)))</f>
        <v/>
      </c>
      <c r="W400" s="7">
        <f>IF($AA400="","",IF(INDEX('Per Invoice'!W$2:W$1201,$AA400)="","",INDEX('Per Invoice'!W$2:W$1201,$AA400)))</f>
        <v/>
      </c>
      <c r="X400" s="7">
        <f>IF($AA400="","",IF(INDEX('Per Invoice'!X$2:X$1201,$AA400)="","",INDEX('Per Invoice'!X$2:X$1201,$AA400)))</f>
        <v/>
      </c>
      <c r="Y400" s="7">
        <f>IF($AA400="","",IF(INDEX('Per Invoice'!Y$2:Y$1201,$AA400)="","",INDEX('Per Invoice'!Y$2:Y$1201,$AA400)))</f>
        <v/>
      </c>
      <c r="Z400" s="7">
        <f>IF($AA400="","",IF(INDEX('Per Invoice'!Z$2:Z$1201,$AA400)="","",INDEX('Per Invoice'!Z$2:Z$1201,$AA400)))</f>
        <v/>
      </c>
      <c r="AA400" s="16">
        <f>IFERROR(MATCH(Settings!$C$27&amp;"|"&amp;ROWS($AA$2:$AA400),'Per Invoice'!$AB$2:$AB$1201,0),"")</f>
        <v/>
      </c>
    </row>
    <row r="401">
      <c r="A401">
        <f>IF($AA401="","",IF(INDEX('Per Invoice'!A$2:A$1201,$AA401)="","",INDEX('Per Invoice'!A$2:A$1201,$AA401)))</f>
        <v/>
      </c>
      <c r="B401">
        <f>IF($AA401="","",IF(INDEX('Per Invoice'!B$2:B$1201,$AA401)="","",INDEX('Per Invoice'!B$2:B$1201,$AA401)))</f>
        <v/>
      </c>
      <c r="C401">
        <f>IF($AA401="","",IF(INDEX('Per Invoice'!C$2:C$1201,$AA401)="","",INDEX('Per Invoice'!C$2:C$1201,$AA401)))</f>
        <v/>
      </c>
      <c r="D401">
        <f>IF($AA401="","",IF(INDEX('Per Invoice'!D$2:D$1201,$AA401)="","",INDEX('Per Invoice'!D$2:D$1201,$AA401)))</f>
        <v/>
      </c>
      <c r="E401">
        <f>IF($AA401="","",IF(INDEX('Per Invoice'!E$2:E$1201,$AA401)="","",INDEX('Per Invoice'!E$2:E$1201,$AA401)))</f>
        <v/>
      </c>
      <c r="F401">
        <f>IF($AA401="","",IF(INDEX('Per Invoice'!F$2:F$1201,$AA401)="","",INDEX('Per Invoice'!F$2:F$1201,$AA401)))</f>
        <v/>
      </c>
      <c r="G401">
        <f>IF($AA401="","",IF(INDEX('Per Invoice'!G$2:G$1201,$AA401)="","",INDEX('Per Invoice'!G$2:G$1201,$AA401)))</f>
        <v/>
      </c>
      <c r="H401">
        <f>IF($AA401="","",IF(INDEX('Per Invoice'!H$2:H$1201,$AA401)="","",INDEX('Per Invoice'!H$2:H$1201,$AA401)))</f>
        <v/>
      </c>
      <c r="I401">
        <f>IF($AA401="","",IF(INDEX('Per Invoice'!I$2:I$1201,$AA401)="","",INDEX('Per Invoice'!I$2:I$1201,$AA401)))</f>
        <v/>
      </c>
      <c r="J401">
        <f>IF($AA401="","",IF(INDEX('Per Invoice'!J$2:J$1201,$AA401)="","",INDEX('Per Invoice'!J$2:J$1201,$AA401)))</f>
        <v/>
      </c>
      <c r="K401">
        <f>IF($AA401="","",IF(INDEX('Per Invoice'!K$2:K$1201,$AA401)="","",INDEX('Per Invoice'!K$2:K$1201,$AA401)))</f>
        <v/>
      </c>
      <c r="L401">
        <f>IF($AA401="","",IF(INDEX('Per Invoice'!L$2:L$1201,$AA401)="","",INDEX('Per Invoice'!L$2:L$1201,$AA401)))</f>
        <v/>
      </c>
      <c r="M401">
        <f>IF($AA401="","",IF(INDEX('Per Invoice'!M$2:M$1201,$AA401)="","",INDEX('Per Invoice'!M$2:M$1201,$AA401)))</f>
        <v/>
      </c>
      <c r="N401">
        <f>IF($AA401="","",IF(INDEX('Per Invoice'!N$2:N$1201,$AA401)="","",INDEX('Per Invoice'!N$2:N$1201,$AA401)))</f>
        <v/>
      </c>
      <c r="O401">
        <f>IF($AA401="","",IF(INDEX('Per Invoice'!O$2:O$1201,$AA401)="","",INDEX('Per Invoice'!O$2:O$1201,$AA401)))</f>
        <v/>
      </c>
      <c r="P401" s="7">
        <f>IF($AA401="","",IF(INDEX('Per Invoice'!P$2:P$1201,$AA401)="","",INDEX('Per Invoice'!P$2:P$1201,$AA401)))</f>
        <v/>
      </c>
      <c r="Q401">
        <f>IF($AA401="","",IF(INDEX('Per Invoice'!Q$2:Q$1201,$AA401)="","",INDEX('Per Invoice'!Q$2:Q$1201,$AA401)))</f>
        <v/>
      </c>
      <c r="R401" s="7">
        <f>IF($AA401="","",IF(INDEX('Per Invoice'!R$2:R$1201,$AA401)="","",INDEX('Per Invoice'!R$2:R$1201,$AA401)))</f>
        <v/>
      </c>
      <c r="S401" s="7">
        <f>IF($AA401="","",IF(INDEX('Per Invoice'!S$2:S$1201,$AA401)="","",INDEX('Per Invoice'!S$2:S$1201,$AA401)))</f>
        <v/>
      </c>
      <c r="T401">
        <f>IF($AA401="","",IF(INDEX('Per Invoice'!T$2:T$1201,$AA401)="","",INDEX('Per Invoice'!T$2:T$1201,$AA401)))</f>
        <v/>
      </c>
      <c r="U401" s="7">
        <f>IF($AA401="","",IF(INDEX('Per Invoice'!U$2:U$1201,$AA401)="","",INDEX('Per Invoice'!U$2:U$1201,$AA401)))</f>
        <v/>
      </c>
      <c r="V401" s="7">
        <f>IF($AA401="","",IF(INDEX('Per Invoice'!V$2:V$1201,$AA401)="","",INDEX('Per Invoice'!V$2:V$1201,$AA401)))</f>
        <v/>
      </c>
      <c r="W401" s="7">
        <f>IF($AA401="","",IF(INDEX('Per Invoice'!W$2:W$1201,$AA401)="","",INDEX('Per Invoice'!W$2:W$1201,$AA401)))</f>
        <v/>
      </c>
      <c r="X401" s="7">
        <f>IF($AA401="","",IF(INDEX('Per Invoice'!X$2:X$1201,$AA401)="","",INDEX('Per Invoice'!X$2:X$1201,$AA401)))</f>
        <v/>
      </c>
      <c r="Y401" s="7">
        <f>IF($AA401="","",IF(INDEX('Per Invoice'!Y$2:Y$1201,$AA401)="","",INDEX('Per Invoice'!Y$2:Y$1201,$AA401)))</f>
        <v/>
      </c>
      <c r="Z401" s="7">
        <f>IF($AA401="","",IF(INDEX('Per Invoice'!Z$2:Z$1201,$AA401)="","",INDEX('Per Invoice'!Z$2:Z$1201,$AA401)))</f>
        <v/>
      </c>
      <c r="AA401" s="16">
        <f>IFERROR(MATCH(Settings!$C$27&amp;"|"&amp;ROWS($AA$2:$AA401),'Per Invoice'!$AB$2:$AB$1201,0),"")</f>
        <v/>
      </c>
    </row>
  </sheetData>
  <autoFilter ref="A1:AA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0" t="inlineStr">
        <is>
          <t>App</t>
        </is>
      </c>
      <c r="G1" s="10" t="inlineStr">
        <is>
          <t>Seg</t>
        </is>
      </c>
      <c r="H1" s="10" t="inlineStr">
        <is>
          <t>Payer</t>
        </is>
      </c>
      <c r="I1" s="10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Invoice'!A$2:A$1201,$AA2)="","",INDEX('Per Invoice'!A$2:A$1201,$AA2)))</f>
        <v/>
      </c>
      <c r="B2">
        <f>IF($AA2="","",IF(INDEX('Per Invoice'!B$2:B$1201,$AA2)="","",INDEX('Per Invoice'!B$2:B$1201,$AA2)))</f>
        <v/>
      </c>
      <c r="C2">
        <f>IF($AA2="","",IF(INDEX('Per Invoice'!C$2:C$1201,$AA2)="","",INDEX('Per Invoice'!C$2:C$1201,$AA2)))</f>
        <v/>
      </c>
      <c r="D2">
        <f>IF($AA2="","",IF(INDEX('Per Invoice'!D$2:D$1201,$AA2)="","",INDEX('Per Invoice'!D$2:D$1201,$AA2)))</f>
        <v/>
      </c>
      <c r="E2">
        <f>IF($AA2="","",IF(INDEX('Per Invoice'!E$2:E$1201,$AA2)="","",INDEX('Per Invoice'!E$2:E$1201,$AA2)))</f>
        <v/>
      </c>
      <c r="F2">
        <f>IF($AA2="","",IF(INDEX('Per Invoice'!F$2:F$1201,$AA2)="","",INDEX('Per Invoice'!F$2:F$1201,$AA2)))</f>
        <v/>
      </c>
      <c r="G2">
        <f>IF($AA2="","",IF(INDEX('Per Invoice'!G$2:G$1201,$AA2)="","",INDEX('Per Invoice'!G$2:G$1201,$AA2)))</f>
        <v/>
      </c>
      <c r="H2">
        <f>IF($AA2="","",IF(INDEX('Per Invoice'!H$2:H$1201,$AA2)="","",INDEX('Per Invoice'!H$2:H$1201,$AA2)))</f>
        <v/>
      </c>
      <c r="I2">
        <f>IF($AA2="","",IF(INDEX('Per Invoice'!I$2:I$1201,$AA2)="","",INDEX('Per Invoice'!I$2:I$1201,$AA2)))</f>
        <v/>
      </c>
      <c r="J2">
        <f>IF($AA2="","",IF(INDEX('Per Invoice'!J$2:J$1201,$AA2)="","",INDEX('Per Invoice'!J$2:J$1201,$AA2)))</f>
        <v/>
      </c>
      <c r="K2">
        <f>IF($AA2="","",IF(INDEX('Per Invoice'!K$2:K$1201,$AA2)="","",INDEX('Per Invoice'!K$2:K$1201,$AA2)))</f>
        <v/>
      </c>
      <c r="L2">
        <f>IF($AA2="","",IF(INDEX('Per Invoice'!L$2:L$1201,$AA2)="","",INDEX('Per Invoice'!L$2:L$1201,$AA2)))</f>
        <v/>
      </c>
      <c r="M2">
        <f>IF($AA2="","",IF(INDEX('Per Invoice'!M$2:M$1201,$AA2)="","",INDEX('Per Invoice'!M$2:M$1201,$AA2)))</f>
        <v/>
      </c>
      <c r="N2">
        <f>IF($AA2="","",IF(INDEX('Per Invoice'!N$2:N$1201,$AA2)="","",INDEX('Per Invoice'!N$2:N$1201,$AA2)))</f>
        <v/>
      </c>
      <c r="O2">
        <f>IF($AA2="","",IF(INDEX('Per Invoice'!O$2:O$1201,$AA2)="","",INDEX('Per Invoice'!O$2:O$1201,$AA2)))</f>
        <v/>
      </c>
      <c r="P2" s="7">
        <f>IF($AA2="","",IF(INDEX('Per Invoice'!P$2:P$1201,$AA2)="","",INDEX('Per Invoice'!P$2:P$1201,$AA2)))</f>
        <v/>
      </c>
      <c r="Q2">
        <f>IF($AA2="","",IF(INDEX('Per Invoice'!Q$2:Q$1201,$AA2)="","",INDEX('Per Invoice'!Q$2:Q$1201,$AA2)))</f>
        <v/>
      </c>
      <c r="R2" s="7">
        <f>IF($AA2="","",IF(INDEX('Per Invoice'!R$2:R$1201,$AA2)="","",INDEX('Per Invoice'!R$2:R$1201,$AA2)))</f>
        <v/>
      </c>
      <c r="S2" s="7">
        <f>IF($AA2="","",IF(INDEX('Per Invoice'!S$2:S$1201,$AA2)="","",INDEX('Per Invoice'!S$2:S$1201,$AA2)))</f>
        <v/>
      </c>
      <c r="T2">
        <f>IF($AA2="","",IF(INDEX('Per Invoice'!T$2:T$1201,$AA2)="","",INDEX('Per Invoice'!T$2:T$1201,$AA2)))</f>
        <v/>
      </c>
      <c r="U2" s="7">
        <f>IF($AA2="","",IF(INDEX('Per Invoice'!U$2:U$1201,$AA2)="","",INDEX('Per Invoice'!U$2:U$1201,$AA2)))</f>
        <v/>
      </c>
      <c r="V2" s="7">
        <f>IF($AA2="","",IF(INDEX('Per Invoice'!V$2:V$1201,$AA2)="","",INDEX('Per Invoice'!V$2:V$1201,$AA2)))</f>
        <v/>
      </c>
      <c r="W2" s="7">
        <f>IF($AA2="","",IF(INDEX('Per Invoice'!W$2:W$1201,$AA2)="","",INDEX('Per Invoice'!W$2:W$1201,$AA2)))</f>
        <v/>
      </c>
      <c r="X2" s="7">
        <f>IF($AA2="","",IF(INDEX('Per Invoice'!X$2:X$1201,$AA2)="","",INDEX('Per Invoice'!X$2:X$1201,$AA2)))</f>
        <v/>
      </c>
      <c r="Y2" s="7">
        <f>IF($AA2="","",IF(INDEX('Per Invoice'!Y$2:Y$1201,$AA2)="","",INDEX('Per Invoice'!Y$2:Y$1201,$AA2)))</f>
        <v/>
      </c>
      <c r="Z2" s="7">
        <f>IF($AA2="","",IF(INDEX('Per Invoice'!Z$2:Z$1201,$AA2)="","",INDEX('Per Invoice'!Z$2:Z$1201,$AA2)))</f>
        <v/>
      </c>
      <c r="AA2" s="16">
        <f>IFERROR(MATCH(Settings!$C$28&amp;"|"&amp;ROWS($AA$2:$AA2),'Per Invoice'!$AB$2:$AB$1201,0),"")</f>
        <v/>
      </c>
    </row>
    <row r="3">
      <c r="A3">
        <f>IF($AA3="","",IF(INDEX('Per Invoice'!A$2:A$1201,$AA3)="","",INDEX('Per Invoice'!A$2:A$1201,$AA3)))</f>
        <v/>
      </c>
      <c r="B3">
        <f>IF($AA3="","",IF(INDEX('Per Invoice'!B$2:B$1201,$AA3)="","",INDEX('Per Invoice'!B$2:B$1201,$AA3)))</f>
        <v/>
      </c>
      <c r="C3">
        <f>IF($AA3="","",IF(INDEX('Per Invoice'!C$2:C$1201,$AA3)="","",INDEX('Per Invoice'!C$2:C$1201,$AA3)))</f>
        <v/>
      </c>
      <c r="D3">
        <f>IF($AA3="","",IF(INDEX('Per Invoice'!D$2:D$1201,$AA3)="","",INDEX('Per Invoice'!D$2:D$1201,$AA3)))</f>
        <v/>
      </c>
      <c r="E3">
        <f>IF($AA3="","",IF(INDEX('Per Invoice'!E$2:E$1201,$AA3)="","",INDEX('Per Invoice'!E$2:E$1201,$AA3)))</f>
        <v/>
      </c>
      <c r="F3">
        <f>IF($AA3="","",IF(INDEX('Per Invoice'!F$2:F$1201,$AA3)="","",INDEX('Per Invoice'!F$2:F$1201,$AA3)))</f>
        <v/>
      </c>
      <c r="G3">
        <f>IF($AA3="","",IF(INDEX('Per Invoice'!G$2:G$1201,$AA3)="","",INDEX('Per Invoice'!G$2:G$1201,$AA3)))</f>
        <v/>
      </c>
      <c r="H3">
        <f>IF($AA3="","",IF(INDEX('Per Invoice'!H$2:H$1201,$AA3)="","",INDEX('Per Invoice'!H$2:H$1201,$AA3)))</f>
        <v/>
      </c>
      <c r="I3">
        <f>IF($AA3="","",IF(INDEX('Per Invoice'!I$2:I$1201,$AA3)="","",INDEX('Per Invoice'!I$2:I$1201,$AA3)))</f>
        <v/>
      </c>
      <c r="J3">
        <f>IF($AA3="","",IF(INDEX('Per Invoice'!J$2:J$1201,$AA3)="","",INDEX('Per Invoice'!J$2:J$1201,$AA3)))</f>
        <v/>
      </c>
      <c r="K3">
        <f>IF($AA3="","",IF(INDEX('Per Invoice'!K$2:K$1201,$AA3)="","",INDEX('Per Invoice'!K$2:K$1201,$AA3)))</f>
        <v/>
      </c>
      <c r="L3">
        <f>IF($AA3="","",IF(INDEX('Per Invoice'!L$2:L$1201,$AA3)="","",INDEX('Per Invoice'!L$2:L$1201,$AA3)))</f>
        <v/>
      </c>
      <c r="M3">
        <f>IF($AA3="","",IF(INDEX('Per Invoice'!M$2:M$1201,$AA3)="","",INDEX('Per Invoice'!M$2:M$1201,$AA3)))</f>
        <v/>
      </c>
      <c r="N3">
        <f>IF($AA3="","",IF(INDEX('Per Invoice'!N$2:N$1201,$AA3)="","",INDEX('Per Invoice'!N$2:N$1201,$AA3)))</f>
        <v/>
      </c>
      <c r="O3">
        <f>IF($AA3="","",IF(INDEX('Per Invoice'!O$2:O$1201,$AA3)="","",INDEX('Per Invoice'!O$2:O$1201,$AA3)))</f>
        <v/>
      </c>
      <c r="P3" s="7">
        <f>IF($AA3="","",IF(INDEX('Per Invoice'!P$2:P$1201,$AA3)="","",INDEX('Per Invoice'!P$2:P$1201,$AA3)))</f>
        <v/>
      </c>
      <c r="Q3">
        <f>IF($AA3="","",IF(INDEX('Per Invoice'!Q$2:Q$1201,$AA3)="","",INDEX('Per Invoice'!Q$2:Q$1201,$AA3)))</f>
        <v/>
      </c>
      <c r="R3" s="7">
        <f>IF($AA3="","",IF(INDEX('Per Invoice'!R$2:R$1201,$AA3)="","",INDEX('Per Invoice'!R$2:R$1201,$AA3)))</f>
        <v/>
      </c>
      <c r="S3" s="7">
        <f>IF($AA3="","",IF(INDEX('Per Invoice'!S$2:S$1201,$AA3)="","",INDEX('Per Invoice'!S$2:S$1201,$AA3)))</f>
        <v/>
      </c>
      <c r="T3">
        <f>IF($AA3="","",IF(INDEX('Per Invoice'!T$2:T$1201,$AA3)="","",INDEX('Per Invoice'!T$2:T$1201,$AA3)))</f>
        <v/>
      </c>
      <c r="U3" s="7">
        <f>IF($AA3="","",IF(INDEX('Per Invoice'!U$2:U$1201,$AA3)="","",INDEX('Per Invoice'!U$2:U$1201,$AA3)))</f>
        <v/>
      </c>
      <c r="V3" s="7">
        <f>IF($AA3="","",IF(INDEX('Per Invoice'!V$2:V$1201,$AA3)="","",INDEX('Per Invoice'!V$2:V$1201,$AA3)))</f>
        <v/>
      </c>
      <c r="W3" s="7">
        <f>IF($AA3="","",IF(INDEX('Per Invoice'!W$2:W$1201,$AA3)="","",INDEX('Per Invoice'!W$2:W$1201,$AA3)))</f>
        <v/>
      </c>
      <c r="X3" s="7">
        <f>IF($AA3="","",IF(INDEX('Per Invoice'!X$2:X$1201,$AA3)="","",INDEX('Per Invoice'!X$2:X$1201,$AA3)))</f>
        <v/>
      </c>
      <c r="Y3" s="7">
        <f>IF($AA3="","",IF(INDEX('Per Invoice'!Y$2:Y$1201,$AA3)="","",INDEX('Per Invoice'!Y$2:Y$1201,$AA3)))</f>
        <v/>
      </c>
      <c r="Z3" s="7">
        <f>IF($AA3="","",IF(INDEX('Per Invoice'!Z$2:Z$1201,$AA3)="","",INDEX('Per Invoice'!Z$2:Z$1201,$AA3)))</f>
        <v/>
      </c>
      <c r="AA3" s="16">
        <f>IFERROR(MATCH(Settings!$C$28&amp;"|"&amp;ROWS($AA$2:$AA3),'Per Invoice'!$AB$2:$AB$1201,0),"")</f>
        <v/>
      </c>
    </row>
    <row r="4">
      <c r="A4">
        <f>IF($AA4="","",IF(INDEX('Per Invoice'!A$2:A$1201,$AA4)="","",INDEX('Per Invoice'!A$2:A$1201,$AA4)))</f>
        <v/>
      </c>
      <c r="B4">
        <f>IF($AA4="","",IF(INDEX('Per Invoice'!B$2:B$1201,$AA4)="","",INDEX('Per Invoice'!B$2:B$1201,$AA4)))</f>
        <v/>
      </c>
      <c r="C4">
        <f>IF($AA4="","",IF(INDEX('Per Invoice'!C$2:C$1201,$AA4)="","",INDEX('Per Invoice'!C$2:C$1201,$AA4)))</f>
        <v/>
      </c>
      <c r="D4">
        <f>IF($AA4="","",IF(INDEX('Per Invoice'!D$2:D$1201,$AA4)="","",INDEX('Per Invoice'!D$2:D$1201,$AA4)))</f>
        <v/>
      </c>
      <c r="E4">
        <f>IF($AA4="","",IF(INDEX('Per Invoice'!E$2:E$1201,$AA4)="","",INDEX('Per Invoice'!E$2:E$1201,$AA4)))</f>
        <v/>
      </c>
      <c r="F4">
        <f>IF($AA4="","",IF(INDEX('Per Invoice'!F$2:F$1201,$AA4)="","",INDEX('Per Invoice'!F$2:F$1201,$AA4)))</f>
        <v/>
      </c>
      <c r="G4">
        <f>IF($AA4="","",IF(INDEX('Per Invoice'!G$2:G$1201,$AA4)="","",INDEX('Per Invoice'!G$2:G$1201,$AA4)))</f>
        <v/>
      </c>
      <c r="H4">
        <f>IF($AA4="","",IF(INDEX('Per Invoice'!H$2:H$1201,$AA4)="","",INDEX('Per Invoice'!H$2:H$1201,$AA4)))</f>
        <v/>
      </c>
      <c r="I4">
        <f>IF($AA4="","",IF(INDEX('Per Invoice'!I$2:I$1201,$AA4)="","",INDEX('Per Invoice'!I$2:I$1201,$AA4)))</f>
        <v/>
      </c>
      <c r="J4">
        <f>IF($AA4="","",IF(INDEX('Per Invoice'!J$2:J$1201,$AA4)="","",INDEX('Per Invoice'!J$2:J$1201,$AA4)))</f>
        <v/>
      </c>
      <c r="K4">
        <f>IF($AA4="","",IF(INDEX('Per Invoice'!K$2:K$1201,$AA4)="","",INDEX('Per Invoice'!K$2:K$1201,$AA4)))</f>
        <v/>
      </c>
      <c r="L4">
        <f>IF($AA4="","",IF(INDEX('Per Invoice'!L$2:L$1201,$AA4)="","",INDEX('Per Invoice'!L$2:L$1201,$AA4)))</f>
        <v/>
      </c>
      <c r="M4">
        <f>IF($AA4="","",IF(INDEX('Per Invoice'!M$2:M$1201,$AA4)="","",INDEX('Per Invoice'!M$2:M$1201,$AA4)))</f>
        <v/>
      </c>
      <c r="N4">
        <f>IF($AA4="","",IF(INDEX('Per Invoice'!N$2:N$1201,$AA4)="","",INDEX('Per Invoice'!N$2:N$1201,$AA4)))</f>
        <v/>
      </c>
      <c r="O4">
        <f>IF($AA4="","",IF(INDEX('Per Invoice'!O$2:O$1201,$AA4)="","",INDEX('Per Invoice'!O$2:O$1201,$AA4)))</f>
        <v/>
      </c>
      <c r="P4" s="7">
        <f>IF($AA4="","",IF(INDEX('Per Invoice'!P$2:P$1201,$AA4)="","",INDEX('Per Invoice'!P$2:P$1201,$AA4)))</f>
        <v/>
      </c>
      <c r="Q4">
        <f>IF($AA4="","",IF(INDEX('Per Invoice'!Q$2:Q$1201,$AA4)="","",INDEX('Per Invoice'!Q$2:Q$1201,$AA4)))</f>
        <v/>
      </c>
      <c r="R4" s="7">
        <f>IF($AA4="","",IF(INDEX('Per Invoice'!R$2:R$1201,$AA4)="","",INDEX('Per Invoice'!R$2:R$1201,$AA4)))</f>
        <v/>
      </c>
      <c r="S4" s="7">
        <f>IF($AA4="","",IF(INDEX('Per Invoice'!S$2:S$1201,$AA4)="","",INDEX('Per Invoice'!S$2:S$1201,$AA4)))</f>
        <v/>
      </c>
      <c r="T4">
        <f>IF($AA4="","",IF(INDEX('Per Invoice'!T$2:T$1201,$AA4)="","",INDEX('Per Invoice'!T$2:T$1201,$AA4)))</f>
        <v/>
      </c>
      <c r="U4" s="7">
        <f>IF($AA4="","",IF(INDEX('Per Invoice'!U$2:U$1201,$AA4)="","",INDEX('Per Invoice'!U$2:U$1201,$AA4)))</f>
        <v/>
      </c>
      <c r="V4" s="7">
        <f>IF($AA4="","",IF(INDEX('Per Invoice'!V$2:V$1201,$AA4)="","",INDEX('Per Invoice'!V$2:V$1201,$AA4)))</f>
        <v/>
      </c>
      <c r="W4" s="7">
        <f>IF($AA4="","",IF(INDEX('Per Invoice'!W$2:W$1201,$AA4)="","",INDEX('Per Invoice'!W$2:W$1201,$AA4)))</f>
        <v/>
      </c>
      <c r="X4" s="7">
        <f>IF($AA4="","",IF(INDEX('Per Invoice'!X$2:X$1201,$AA4)="","",INDEX('Per Invoice'!X$2:X$1201,$AA4)))</f>
        <v/>
      </c>
      <c r="Y4" s="7">
        <f>IF($AA4="","",IF(INDEX('Per Invoice'!Y$2:Y$1201,$AA4)="","",INDEX('Per Invoice'!Y$2:Y$1201,$AA4)))</f>
        <v/>
      </c>
      <c r="Z4" s="7">
        <f>IF($AA4="","",IF(INDEX('Per Invoice'!Z$2:Z$1201,$AA4)="","",INDEX('Per Invoice'!Z$2:Z$1201,$AA4)))</f>
        <v/>
      </c>
      <c r="AA4" s="16">
        <f>IFERROR(MATCH(Settings!$C$28&amp;"|"&amp;ROWS($AA$2:$AA4),'Per Invoice'!$AB$2:$AB$1201,0),"")</f>
        <v/>
      </c>
    </row>
    <row r="5">
      <c r="A5">
        <f>IF($AA5="","",IF(INDEX('Per Invoice'!A$2:A$1201,$AA5)="","",INDEX('Per Invoice'!A$2:A$1201,$AA5)))</f>
        <v/>
      </c>
      <c r="B5">
        <f>IF($AA5="","",IF(INDEX('Per Invoice'!B$2:B$1201,$AA5)="","",INDEX('Per Invoice'!B$2:B$1201,$AA5)))</f>
        <v/>
      </c>
      <c r="C5">
        <f>IF($AA5="","",IF(INDEX('Per Invoice'!C$2:C$1201,$AA5)="","",INDEX('Per Invoice'!C$2:C$1201,$AA5)))</f>
        <v/>
      </c>
      <c r="D5">
        <f>IF($AA5="","",IF(INDEX('Per Invoice'!D$2:D$1201,$AA5)="","",INDEX('Per Invoice'!D$2:D$1201,$AA5)))</f>
        <v/>
      </c>
      <c r="E5">
        <f>IF($AA5="","",IF(INDEX('Per Invoice'!E$2:E$1201,$AA5)="","",INDEX('Per Invoice'!E$2:E$1201,$AA5)))</f>
        <v/>
      </c>
      <c r="F5">
        <f>IF($AA5="","",IF(INDEX('Per Invoice'!F$2:F$1201,$AA5)="","",INDEX('Per Invoice'!F$2:F$1201,$AA5)))</f>
        <v/>
      </c>
      <c r="G5">
        <f>IF($AA5="","",IF(INDEX('Per Invoice'!G$2:G$1201,$AA5)="","",INDEX('Per Invoice'!G$2:G$1201,$AA5)))</f>
        <v/>
      </c>
      <c r="H5">
        <f>IF($AA5="","",IF(INDEX('Per Invoice'!H$2:H$1201,$AA5)="","",INDEX('Per Invoice'!H$2:H$1201,$AA5)))</f>
        <v/>
      </c>
      <c r="I5">
        <f>IF($AA5="","",IF(INDEX('Per Invoice'!I$2:I$1201,$AA5)="","",INDEX('Per Invoice'!I$2:I$1201,$AA5)))</f>
        <v/>
      </c>
      <c r="J5">
        <f>IF($AA5="","",IF(INDEX('Per Invoice'!J$2:J$1201,$AA5)="","",INDEX('Per Invoice'!J$2:J$1201,$AA5)))</f>
        <v/>
      </c>
      <c r="K5">
        <f>IF($AA5="","",IF(INDEX('Per Invoice'!K$2:K$1201,$AA5)="","",INDEX('Per Invoice'!K$2:K$1201,$AA5)))</f>
        <v/>
      </c>
      <c r="L5">
        <f>IF($AA5="","",IF(INDEX('Per Invoice'!L$2:L$1201,$AA5)="","",INDEX('Per Invoice'!L$2:L$1201,$AA5)))</f>
        <v/>
      </c>
      <c r="M5">
        <f>IF($AA5="","",IF(INDEX('Per Invoice'!M$2:M$1201,$AA5)="","",INDEX('Per Invoice'!M$2:M$1201,$AA5)))</f>
        <v/>
      </c>
      <c r="N5">
        <f>IF($AA5="","",IF(INDEX('Per Invoice'!N$2:N$1201,$AA5)="","",INDEX('Per Invoice'!N$2:N$1201,$AA5)))</f>
        <v/>
      </c>
      <c r="O5">
        <f>IF($AA5="","",IF(INDEX('Per Invoice'!O$2:O$1201,$AA5)="","",INDEX('Per Invoice'!O$2:O$1201,$AA5)))</f>
        <v/>
      </c>
      <c r="P5" s="7">
        <f>IF($AA5="","",IF(INDEX('Per Invoice'!P$2:P$1201,$AA5)="","",INDEX('Per Invoice'!P$2:P$1201,$AA5)))</f>
        <v/>
      </c>
      <c r="Q5">
        <f>IF($AA5="","",IF(INDEX('Per Invoice'!Q$2:Q$1201,$AA5)="","",INDEX('Per Invoice'!Q$2:Q$1201,$AA5)))</f>
        <v/>
      </c>
      <c r="R5" s="7">
        <f>IF($AA5="","",IF(INDEX('Per Invoice'!R$2:R$1201,$AA5)="","",INDEX('Per Invoice'!R$2:R$1201,$AA5)))</f>
        <v/>
      </c>
      <c r="S5" s="7">
        <f>IF($AA5="","",IF(INDEX('Per Invoice'!S$2:S$1201,$AA5)="","",INDEX('Per Invoice'!S$2:S$1201,$AA5)))</f>
        <v/>
      </c>
      <c r="T5">
        <f>IF($AA5="","",IF(INDEX('Per Invoice'!T$2:T$1201,$AA5)="","",INDEX('Per Invoice'!T$2:T$1201,$AA5)))</f>
        <v/>
      </c>
      <c r="U5" s="7">
        <f>IF($AA5="","",IF(INDEX('Per Invoice'!U$2:U$1201,$AA5)="","",INDEX('Per Invoice'!U$2:U$1201,$AA5)))</f>
        <v/>
      </c>
      <c r="V5" s="7">
        <f>IF($AA5="","",IF(INDEX('Per Invoice'!V$2:V$1201,$AA5)="","",INDEX('Per Invoice'!V$2:V$1201,$AA5)))</f>
        <v/>
      </c>
      <c r="W5" s="7">
        <f>IF($AA5="","",IF(INDEX('Per Invoice'!W$2:W$1201,$AA5)="","",INDEX('Per Invoice'!W$2:W$1201,$AA5)))</f>
        <v/>
      </c>
      <c r="X5" s="7">
        <f>IF($AA5="","",IF(INDEX('Per Invoice'!X$2:X$1201,$AA5)="","",INDEX('Per Invoice'!X$2:X$1201,$AA5)))</f>
        <v/>
      </c>
      <c r="Y5" s="7">
        <f>IF($AA5="","",IF(INDEX('Per Invoice'!Y$2:Y$1201,$AA5)="","",INDEX('Per Invoice'!Y$2:Y$1201,$AA5)))</f>
        <v/>
      </c>
      <c r="Z5" s="7">
        <f>IF($AA5="","",IF(INDEX('Per Invoice'!Z$2:Z$1201,$AA5)="","",INDEX('Per Invoice'!Z$2:Z$1201,$AA5)))</f>
        <v/>
      </c>
      <c r="AA5" s="16">
        <f>IFERROR(MATCH(Settings!$C$28&amp;"|"&amp;ROWS($AA$2:$AA5),'Per Invoice'!$AB$2:$AB$1201,0),"")</f>
        <v/>
      </c>
    </row>
    <row r="6">
      <c r="A6">
        <f>IF($AA6="","",IF(INDEX('Per Invoice'!A$2:A$1201,$AA6)="","",INDEX('Per Invoice'!A$2:A$1201,$AA6)))</f>
        <v/>
      </c>
      <c r="B6">
        <f>IF($AA6="","",IF(INDEX('Per Invoice'!B$2:B$1201,$AA6)="","",INDEX('Per Invoice'!B$2:B$1201,$AA6)))</f>
        <v/>
      </c>
      <c r="C6">
        <f>IF($AA6="","",IF(INDEX('Per Invoice'!C$2:C$1201,$AA6)="","",INDEX('Per Invoice'!C$2:C$1201,$AA6)))</f>
        <v/>
      </c>
      <c r="D6">
        <f>IF($AA6="","",IF(INDEX('Per Invoice'!D$2:D$1201,$AA6)="","",INDEX('Per Invoice'!D$2:D$1201,$AA6)))</f>
        <v/>
      </c>
      <c r="E6">
        <f>IF($AA6="","",IF(INDEX('Per Invoice'!E$2:E$1201,$AA6)="","",INDEX('Per Invoice'!E$2:E$1201,$AA6)))</f>
        <v/>
      </c>
      <c r="F6">
        <f>IF($AA6="","",IF(INDEX('Per Invoice'!F$2:F$1201,$AA6)="","",INDEX('Per Invoice'!F$2:F$1201,$AA6)))</f>
        <v/>
      </c>
      <c r="G6">
        <f>IF($AA6="","",IF(INDEX('Per Invoice'!G$2:G$1201,$AA6)="","",INDEX('Per Invoice'!G$2:G$1201,$AA6)))</f>
        <v/>
      </c>
      <c r="H6">
        <f>IF($AA6="","",IF(INDEX('Per Invoice'!H$2:H$1201,$AA6)="","",INDEX('Per Invoice'!H$2:H$1201,$AA6)))</f>
        <v/>
      </c>
      <c r="I6">
        <f>IF($AA6="","",IF(INDEX('Per Invoice'!I$2:I$1201,$AA6)="","",INDEX('Per Invoice'!I$2:I$1201,$AA6)))</f>
        <v/>
      </c>
      <c r="J6">
        <f>IF($AA6="","",IF(INDEX('Per Invoice'!J$2:J$1201,$AA6)="","",INDEX('Per Invoice'!J$2:J$1201,$AA6)))</f>
        <v/>
      </c>
      <c r="K6">
        <f>IF($AA6="","",IF(INDEX('Per Invoice'!K$2:K$1201,$AA6)="","",INDEX('Per Invoice'!K$2:K$1201,$AA6)))</f>
        <v/>
      </c>
      <c r="L6">
        <f>IF($AA6="","",IF(INDEX('Per Invoice'!L$2:L$1201,$AA6)="","",INDEX('Per Invoice'!L$2:L$1201,$AA6)))</f>
        <v/>
      </c>
      <c r="M6">
        <f>IF($AA6="","",IF(INDEX('Per Invoice'!M$2:M$1201,$AA6)="","",INDEX('Per Invoice'!M$2:M$1201,$AA6)))</f>
        <v/>
      </c>
      <c r="N6">
        <f>IF($AA6="","",IF(INDEX('Per Invoice'!N$2:N$1201,$AA6)="","",INDEX('Per Invoice'!N$2:N$1201,$AA6)))</f>
        <v/>
      </c>
      <c r="O6">
        <f>IF($AA6="","",IF(INDEX('Per Invoice'!O$2:O$1201,$AA6)="","",INDEX('Per Invoice'!O$2:O$1201,$AA6)))</f>
        <v/>
      </c>
      <c r="P6" s="7">
        <f>IF($AA6="","",IF(INDEX('Per Invoice'!P$2:P$1201,$AA6)="","",INDEX('Per Invoice'!P$2:P$1201,$AA6)))</f>
        <v/>
      </c>
      <c r="Q6">
        <f>IF($AA6="","",IF(INDEX('Per Invoice'!Q$2:Q$1201,$AA6)="","",INDEX('Per Invoice'!Q$2:Q$1201,$AA6)))</f>
        <v/>
      </c>
      <c r="R6" s="7">
        <f>IF($AA6="","",IF(INDEX('Per Invoice'!R$2:R$1201,$AA6)="","",INDEX('Per Invoice'!R$2:R$1201,$AA6)))</f>
        <v/>
      </c>
      <c r="S6" s="7">
        <f>IF($AA6="","",IF(INDEX('Per Invoice'!S$2:S$1201,$AA6)="","",INDEX('Per Invoice'!S$2:S$1201,$AA6)))</f>
        <v/>
      </c>
      <c r="T6">
        <f>IF($AA6="","",IF(INDEX('Per Invoice'!T$2:T$1201,$AA6)="","",INDEX('Per Invoice'!T$2:T$1201,$AA6)))</f>
        <v/>
      </c>
      <c r="U6" s="7">
        <f>IF($AA6="","",IF(INDEX('Per Invoice'!U$2:U$1201,$AA6)="","",INDEX('Per Invoice'!U$2:U$1201,$AA6)))</f>
        <v/>
      </c>
      <c r="V6" s="7">
        <f>IF($AA6="","",IF(INDEX('Per Invoice'!V$2:V$1201,$AA6)="","",INDEX('Per Invoice'!V$2:V$1201,$AA6)))</f>
        <v/>
      </c>
      <c r="W6" s="7">
        <f>IF($AA6="","",IF(INDEX('Per Invoice'!W$2:W$1201,$AA6)="","",INDEX('Per Invoice'!W$2:W$1201,$AA6)))</f>
        <v/>
      </c>
      <c r="X6" s="7">
        <f>IF($AA6="","",IF(INDEX('Per Invoice'!X$2:X$1201,$AA6)="","",INDEX('Per Invoice'!X$2:X$1201,$AA6)))</f>
        <v/>
      </c>
      <c r="Y6" s="7">
        <f>IF($AA6="","",IF(INDEX('Per Invoice'!Y$2:Y$1201,$AA6)="","",INDEX('Per Invoice'!Y$2:Y$1201,$AA6)))</f>
        <v/>
      </c>
      <c r="Z6" s="7">
        <f>IF($AA6="","",IF(INDEX('Per Invoice'!Z$2:Z$1201,$AA6)="","",INDEX('Per Invoice'!Z$2:Z$1201,$AA6)))</f>
        <v/>
      </c>
      <c r="AA6" s="16">
        <f>IFERROR(MATCH(Settings!$C$28&amp;"|"&amp;ROWS($AA$2:$AA6),'Per Invoice'!$AB$2:$AB$1201,0),"")</f>
        <v/>
      </c>
    </row>
    <row r="7">
      <c r="A7">
        <f>IF($AA7="","",IF(INDEX('Per Invoice'!A$2:A$1201,$AA7)="","",INDEX('Per Invoice'!A$2:A$1201,$AA7)))</f>
        <v/>
      </c>
      <c r="B7">
        <f>IF($AA7="","",IF(INDEX('Per Invoice'!B$2:B$1201,$AA7)="","",INDEX('Per Invoice'!B$2:B$1201,$AA7)))</f>
        <v/>
      </c>
      <c r="C7">
        <f>IF($AA7="","",IF(INDEX('Per Invoice'!C$2:C$1201,$AA7)="","",INDEX('Per Invoice'!C$2:C$1201,$AA7)))</f>
        <v/>
      </c>
      <c r="D7">
        <f>IF($AA7="","",IF(INDEX('Per Invoice'!D$2:D$1201,$AA7)="","",INDEX('Per Invoice'!D$2:D$1201,$AA7)))</f>
        <v/>
      </c>
      <c r="E7">
        <f>IF($AA7="","",IF(INDEX('Per Invoice'!E$2:E$1201,$AA7)="","",INDEX('Per Invoice'!E$2:E$1201,$AA7)))</f>
        <v/>
      </c>
      <c r="F7">
        <f>IF($AA7="","",IF(INDEX('Per Invoice'!F$2:F$1201,$AA7)="","",INDEX('Per Invoice'!F$2:F$1201,$AA7)))</f>
        <v/>
      </c>
      <c r="G7">
        <f>IF($AA7="","",IF(INDEX('Per Invoice'!G$2:G$1201,$AA7)="","",INDEX('Per Invoice'!G$2:G$1201,$AA7)))</f>
        <v/>
      </c>
      <c r="H7">
        <f>IF($AA7="","",IF(INDEX('Per Invoice'!H$2:H$1201,$AA7)="","",INDEX('Per Invoice'!H$2:H$1201,$AA7)))</f>
        <v/>
      </c>
      <c r="I7">
        <f>IF($AA7="","",IF(INDEX('Per Invoice'!I$2:I$1201,$AA7)="","",INDEX('Per Invoice'!I$2:I$1201,$AA7)))</f>
        <v/>
      </c>
      <c r="J7">
        <f>IF($AA7="","",IF(INDEX('Per Invoice'!J$2:J$1201,$AA7)="","",INDEX('Per Invoice'!J$2:J$1201,$AA7)))</f>
        <v/>
      </c>
      <c r="K7">
        <f>IF($AA7="","",IF(INDEX('Per Invoice'!K$2:K$1201,$AA7)="","",INDEX('Per Invoice'!K$2:K$1201,$AA7)))</f>
        <v/>
      </c>
      <c r="L7">
        <f>IF($AA7="","",IF(INDEX('Per Invoice'!L$2:L$1201,$AA7)="","",INDEX('Per Invoice'!L$2:L$1201,$AA7)))</f>
        <v/>
      </c>
      <c r="M7">
        <f>IF($AA7="","",IF(INDEX('Per Invoice'!M$2:M$1201,$AA7)="","",INDEX('Per Invoice'!M$2:M$1201,$AA7)))</f>
        <v/>
      </c>
      <c r="N7">
        <f>IF($AA7="","",IF(INDEX('Per Invoice'!N$2:N$1201,$AA7)="","",INDEX('Per Invoice'!N$2:N$1201,$AA7)))</f>
        <v/>
      </c>
      <c r="O7">
        <f>IF($AA7="","",IF(INDEX('Per Invoice'!O$2:O$1201,$AA7)="","",INDEX('Per Invoice'!O$2:O$1201,$AA7)))</f>
        <v/>
      </c>
      <c r="P7" s="7">
        <f>IF($AA7="","",IF(INDEX('Per Invoice'!P$2:P$1201,$AA7)="","",INDEX('Per Invoice'!P$2:P$1201,$AA7)))</f>
        <v/>
      </c>
      <c r="Q7">
        <f>IF($AA7="","",IF(INDEX('Per Invoice'!Q$2:Q$1201,$AA7)="","",INDEX('Per Invoice'!Q$2:Q$1201,$AA7)))</f>
        <v/>
      </c>
      <c r="R7" s="7">
        <f>IF($AA7="","",IF(INDEX('Per Invoice'!R$2:R$1201,$AA7)="","",INDEX('Per Invoice'!R$2:R$1201,$AA7)))</f>
        <v/>
      </c>
      <c r="S7" s="7">
        <f>IF($AA7="","",IF(INDEX('Per Invoice'!S$2:S$1201,$AA7)="","",INDEX('Per Invoice'!S$2:S$1201,$AA7)))</f>
        <v/>
      </c>
      <c r="T7">
        <f>IF($AA7="","",IF(INDEX('Per Invoice'!T$2:T$1201,$AA7)="","",INDEX('Per Invoice'!T$2:T$1201,$AA7)))</f>
        <v/>
      </c>
      <c r="U7" s="7">
        <f>IF($AA7="","",IF(INDEX('Per Invoice'!U$2:U$1201,$AA7)="","",INDEX('Per Invoice'!U$2:U$1201,$AA7)))</f>
        <v/>
      </c>
      <c r="V7" s="7">
        <f>IF($AA7="","",IF(INDEX('Per Invoice'!V$2:V$1201,$AA7)="","",INDEX('Per Invoice'!V$2:V$1201,$AA7)))</f>
        <v/>
      </c>
      <c r="W7" s="7">
        <f>IF($AA7="","",IF(INDEX('Per Invoice'!W$2:W$1201,$AA7)="","",INDEX('Per Invoice'!W$2:W$1201,$AA7)))</f>
        <v/>
      </c>
      <c r="X7" s="7">
        <f>IF($AA7="","",IF(INDEX('Per Invoice'!X$2:X$1201,$AA7)="","",INDEX('Per Invoice'!X$2:X$1201,$AA7)))</f>
        <v/>
      </c>
      <c r="Y7" s="7">
        <f>IF($AA7="","",IF(INDEX('Per Invoice'!Y$2:Y$1201,$AA7)="","",INDEX('Per Invoice'!Y$2:Y$1201,$AA7)))</f>
        <v/>
      </c>
      <c r="Z7" s="7">
        <f>IF($AA7="","",IF(INDEX('Per Invoice'!Z$2:Z$1201,$AA7)="","",INDEX('Per Invoice'!Z$2:Z$1201,$AA7)))</f>
        <v/>
      </c>
      <c r="AA7" s="16">
        <f>IFERROR(MATCH(Settings!$C$28&amp;"|"&amp;ROWS($AA$2:$AA7),'Per Invoice'!$AB$2:$AB$1201,0),"")</f>
        <v/>
      </c>
    </row>
    <row r="8">
      <c r="A8">
        <f>IF($AA8="","",IF(INDEX('Per Invoice'!A$2:A$1201,$AA8)="","",INDEX('Per Invoice'!A$2:A$1201,$AA8)))</f>
        <v/>
      </c>
      <c r="B8">
        <f>IF($AA8="","",IF(INDEX('Per Invoice'!B$2:B$1201,$AA8)="","",INDEX('Per Invoice'!B$2:B$1201,$AA8)))</f>
        <v/>
      </c>
      <c r="C8">
        <f>IF($AA8="","",IF(INDEX('Per Invoice'!C$2:C$1201,$AA8)="","",INDEX('Per Invoice'!C$2:C$1201,$AA8)))</f>
        <v/>
      </c>
      <c r="D8">
        <f>IF($AA8="","",IF(INDEX('Per Invoice'!D$2:D$1201,$AA8)="","",INDEX('Per Invoice'!D$2:D$1201,$AA8)))</f>
        <v/>
      </c>
      <c r="E8">
        <f>IF($AA8="","",IF(INDEX('Per Invoice'!E$2:E$1201,$AA8)="","",INDEX('Per Invoice'!E$2:E$1201,$AA8)))</f>
        <v/>
      </c>
      <c r="F8">
        <f>IF($AA8="","",IF(INDEX('Per Invoice'!F$2:F$1201,$AA8)="","",INDEX('Per Invoice'!F$2:F$1201,$AA8)))</f>
        <v/>
      </c>
      <c r="G8">
        <f>IF($AA8="","",IF(INDEX('Per Invoice'!G$2:G$1201,$AA8)="","",INDEX('Per Invoice'!G$2:G$1201,$AA8)))</f>
        <v/>
      </c>
      <c r="H8">
        <f>IF($AA8="","",IF(INDEX('Per Invoice'!H$2:H$1201,$AA8)="","",INDEX('Per Invoice'!H$2:H$1201,$AA8)))</f>
        <v/>
      </c>
      <c r="I8">
        <f>IF($AA8="","",IF(INDEX('Per Invoice'!I$2:I$1201,$AA8)="","",INDEX('Per Invoice'!I$2:I$1201,$AA8)))</f>
        <v/>
      </c>
      <c r="J8">
        <f>IF($AA8="","",IF(INDEX('Per Invoice'!J$2:J$1201,$AA8)="","",INDEX('Per Invoice'!J$2:J$1201,$AA8)))</f>
        <v/>
      </c>
      <c r="K8">
        <f>IF($AA8="","",IF(INDEX('Per Invoice'!K$2:K$1201,$AA8)="","",INDEX('Per Invoice'!K$2:K$1201,$AA8)))</f>
        <v/>
      </c>
      <c r="L8">
        <f>IF($AA8="","",IF(INDEX('Per Invoice'!L$2:L$1201,$AA8)="","",INDEX('Per Invoice'!L$2:L$1201,$AA8)))</f>
        <v/>
      </c>
      <c r="M8">
        <f>IF($AA8="","",IF(INDEX('Per Invoice'!M$2:M$1201,$AA8)="","",INDEX('Per Invoice'!M$2:M$1201,$AA8)))</f>
        <v/>
      </c>
      <c r="N8">
        <f>IF($AA8="","",IF(INDEX('Per Invoice'!N$2:N$1201,$AA8)="","",INDEX('Per Invoice'!N$2:N$1201,$AA8)))</f>
        <v/>
      </c>
      <c r="O8">
        <f>IF($AA8="","",IF(INDEX('Per Invoice'!O$2:O$1201,$AA8)="","",INDEX('Per Invoice'!O$2:O$1201,$AA8)))</f>
        <v/>
      </c>
      <c r="P8" s="7">
        <f>IF($AA8="","",IF(INDEX('Per Invoice'!P$2:P$1201,$AA8)="","",INDEX('Per Invoice'!P$2:P$1201,$AA8)))</f>
        <v/>
      </c>
      <c r="Q8">
        <f>IF($AA8="","",IF(INDEX('Per Invoice'!Q$2:Q$1201,$AA8)="","",INDEX('Per Invoice'!Q$2:Q$1201,$AA8)))</f>
        <v/>
      </c>
      <c r="R8" s="7">
        <f>IF($AA8="","",IF(INDEX('Per Invoice'!R$2:R$1201,$AA8)="","",INDEX('Per Invoice'!R$2:R$1201,$AA8)))</f>
        <v/>
      </c>
      <c r="S8" s="7">
        <f>IF($AA8="","",IF(INDEX('Per Invoice'!S$2:S$1201,$AA8)="","",INDEX('Per Invoice'!S$2:S$1201,$AA8)))</f>
        <v/>
      </c>
      <c r="T8">
        <f>IF($AA8="","",IF(INDEX('Per Invoice'!T$2:T$1201,$AA8)="","",INDEX('Per Invoice'!T$2:T$1201,$AA8)))</f>
        <v/>
      </c>
      <c r="U8" s="7">
        <f>IF($AA8="","",IF(INDEX('Per Invoice'!U$2:U$1201,$AA8)="","",INDEX('Per Invoice'!U$2:U$1201,$AA8)))</f>
        <v/>
      </c>
      <c r="V8" s="7">
        <f>IF($AA8="","",IF(INDEX('Per Invoice'!V$2:V$1201,$AA8)="","",INDEX('Per Invoice'!V$2:V$1201,$AA8)))</f>
        <v/>
      </c>
      <c r="W8" s="7">
        <f>IF($AA8="","",IF(INDEX('Per Invoice'!W$2:W$1201,$AA8)="","",INDEX('Per Invoice'!W$2:W$1201,$AA8)))</f>
        <v/>
      </c>
      <c r="X8" s="7">
        <f>IF($AA8="","",IF(INDEX('Per Invoice'!X$2:X$1201,$AA8)="","",INDEX('Per Invoice'!X$2:X$1201,$AA8)))</f>
        <v/>
      </c>
      <c r="Y8" s="7">
        <f>IF($AA8="","",IF(INDEX('Per Invoice'!Y$2:Y$1201,$AA8)="","",INDEX('Per Invoice'!Y$2:Y$1201,$AA8)))</f>
        <v/>
      </c>
      <c r="Z8" s="7">
        <f>IF($AA8="","",IF(INDEX('Per Invoice'!Z$2:Z$1201,$AA8)="","",INDEX('Per Invoice'!Z$2:Z$1201,$AA8)))</f>
        <v/>
      </c>
      <c r="AA8" s="16">
        <f>IFERROR(MATCH(Settings!$C$28&amp;"|"&amp;ROWS($AA$2:$AA8),'Per Invoice'!$AB$2:$AB$1201,0),"")</f>
        <v/>
      </c>
    </row>
    <row r="9">
      <c r="A9">
        <f>IF($AA9="","",IF(INDEX('Per Invoice'!A$2:A$1201,$AA9)="","",INDEX('Per Invoice'!A$2:A$1201,$AA9)))</f>
        <v/>
      </c>
      <c r="B9">
        <f>IF($AA9="","",IF(INDEX('Per Invoice'!B$2:B$1201,$AA9)="","",INDEX('Per Invoice'!B$2:B$1201,$AA9)))</f>
        <v/>
      </c>
      <c r="C9">
        <f>IF($AA9="","",IF(INDEX('Per Invoice'!C$2:C$1201,$AA9)="","",INDEX('Per Invoice'!C$2:C$1201,$AA9)))</f>
        <v/>
      </c>
      <c r="D9">
        <f>IF($AA9="","",IF(INDEX('Per Invoice'!D$2:D$1201,$AA9)="","",INDEX('Per Invoice'!D$2:D$1201,$AA9)))</f>
        <v/>
      </c>
      <c r="E9">
        <f>IF($AA9="","",IF(INDEX('Per Invoice'!E$2:E$1201,$AA9)="","",INDEX('Per Invoice'!E$2:E$1201,$AA9)))</f>
        <v/>
      </c>
      <c r="F9">
        <f>IF($AA9="","",IF(INDEX('Per Invoice'!F$2:F$1201,$AA9)="","",INDEX('Per Invoice'!F$2:F$1201,$AA9)))</f>
        <v/>
      </c>
      <c r="G9">
        <f>IF($AA9="","",IF(INDEX('Per Invoice'!G$2:G$1201,$AA9)="","",INDEX('Per Invoice'!G$2:G$1201,$AA9)))</f>
        <v/>
      </c>
      <c r="H9">
        <f>IF($AA9="","",IF(INDEX('Per Invoice'!H$2:H$1201,$AA9)="","",INDEX('Per Invoice'!H$2:H$1201,$AA9)))</f>
        <v/>
      </c>
      <c r="I9">
        <f>IF($AA9="","",IF(INDEX('Per Invoice'!I$2:I$1201,$AA9)="","",INDEX('Per Invoice'!I$2:I$1201,$AA9)))</f>
        <v/>
      </c>
      <c r="J9">
        <f>IF($AA9="","",IF(INDEX('Per Invoice'!J$2:J$1201,$AA9)="","",INDEX('Per Invoice'!J$2:J$1201,$AA9)))</f>
        <v/>
      </c>
      <c r="K9">
        <f>IF($AA9="","",IF(INDEX('Per Invoice'!K$2:K$1201,$AA9)="","",INDEX('Per Invoice'!K$2:K$1201,$AA9)))</f>
        <v/>
      </c>
      <c r="L9">
        <f>IF($AA9="","",IF(INDEX('Per Invoice'!L$2:L$1201,$AA9)="","",INDEX('Per Invoice'!L$2:L$1201,$AA9)))</f>
        <v/>
      </c>
      <c r="M9">
        <f>IF($AA9="","",IF(INDEX('Per Invoice'!M$2:M$1201,$AA9)="","",INDEX('Per Invoice'!M$2:M$1201,$AA9)))</f>
        <v/>
      </c>
      <c r="N9">
        <f>IF($AA9="","",IF(INDEX('Per Invoice'!N$2:N$1201,$AA9)="","",INDEX('Per Invoice'!N$2:N$1201,$AA9)))</f>
        <v/>
      </c>
      <c r="O9">
        <f>IF($AA9="","",IF(INDEX('Per Invoice'!O$2:O$1201,$AA9)="","",INDEX('Per Invoice'!O$2:O$1201,$AA9)))</f>
        <v/>
      </c>
      <c r="P9" s="7">
        <f>IF($AA9="","",IF(INDEX('Per Invoice'!P$2:P$1201,$AA9)="","",INDEX('Per Invoice'!P$2:P$1201,$AA9)))</f>
        <v/>
      </c>
      <c r="Q9">
        <f>IF($AA9="","",IF(INDEX('Per Invoice'!Q$2:Q$1201,$AA9)="","",INDEX('Per Invoice'!Q$2:Q$1201,$AA9)))</f>
        <v/>
      </c>
      <c r="R9" s="7">
        <f>IF($AA9="","",IF(INDEX('Per Invoice'!R$2:R$1201,$AA9)="","",INDEX('Per Invoice'!R$2:R$1201,$AA9)))</f>
        <v/>
      </c>
      <c r="S9" s="7">
        <f>IF($AA9="","",IF(INDEX('Per Invoice'!S$2:S$1201,$AA9)="","",INDEX('Per Invoice'!S$2:S$1201,$AA9)))</f>
        <v/>
      </c>
      <c r="T9">
        <f>IF($AA9="","",IF(INDEX('Per Invoice'!T$2:T$1201,$AA9)="","",INDEX('Per Invoice'!T$2:T$1201,$AA9)))</f>
        <v/>
      </c>
      <c r="U9" s="7">
        <f>IF($AA9="","",IF(INDEX('Per Invoice'!U$2:U$1201,$AA9)="","",INDEX('Per Invoice'!U$2:U$1201,$AA9)))</f>
        <v/>
      </c>
      <c r="V9" s="7">
        <f>IF($AA9="","",IF(INDEX('Per Invoice'!V$2:V$1201,$AA9)="","",INDEX('Per Invoice'!V$2:V$1201,$AA9)))</f>
        <v/>
      </c>
      <c r="W9" s="7">
        <f>IF($AA9="","",IF(INDEX('Per Invoice'!W$2:W$1201,$AA9)="","",INDEX('Per Invoice'!W$2:W$1201,$AA9)))</f>
        <v/>
      </c>
      <c r="X9" s="7">
        <f>IF($AA9="","",IF(INDEX('Per Invoice'!X$2:X$1201,$AA9)="","",INDEX('Per Invoice'!X$2:X$1201,$AA9)))</f>
        <v/>
      </c>
      <c r="Y9" s="7">
        <f>IF($AA9="","",IF(INDEX('Per Invoice'!Y$2:Y$1201,$AA9)="","",INDEX('Per Invoice'!Y$2:Y$1201,$AA9)))</f>
        <v/>
      </c>
      <c r="Z9" s="7">
        <f>IF($AA9="","",IF(INDEX('Per Invoice'!Z$2:Z$1201,$AA9)="","",INDEX('Per Invoice'!Z$2:Z$1201,$AA9)))</f>
        <v/>
      </c>
      <c r="AA9" s="16">
        <f>IFERROR(MATCH(Settings!$C$28&amp;"|"&amp;ROWS($AA$2:$AA9),'Per Invoice'!$AB$2:$AB$1201,0),"")</f>
        <v/>
      </c>
    </row>
    <row r="10">
      <c r="A10">
        <f>IF($AA10="","",IF(INDEX('Per Invoice'!A$2:A$1201,$AA10)="","",INDEX('Per Invoice'!A$2:A$1201,$AA10)))</f>
        <v/>
      </c>
      <c r="B10">
        <f>IF($AA10="","",IF(INDEX('Per Invoice'!B$2:B$1201,$AA10)="","",INDEX('Per Invoice'!B$2:B$1201,$AA10)))</f>
        <v/>
      </c>
      <c r="C10">
        <f>IF($AA10="","",IF(INDEX('Per Invoice'!C$2:C$1201,$AA10)="","",INDEX('Per Invoice'!C$2:C$1201,$AA10)))</f>
        <v/>
      </c>
      <c r="D10">
        <f>IF($AA10="","",IF(INDEX('Per Invoice'!D$2:D$1201,$AA10)="","",INDEX('Per Invoice'!D$2:D$1201,$AA10)))</f>
        <v/>
      </c>
      <c r="E10">
        <f>IF($AA10="","",IF(INDEX('Per Invoice'!E$2:E$1201,$AA10)="","",INDEX('Per Invoice'!E$2:E$1201,$AA10)))</f>
        <v/>
      </c>
      <c r="F10">
        <f>IF($AA10="","",IF(INDEX('Per Invoice'!F$2:F$1201,$AA10)="","",INDEX('Per Invoice'!F$2:F$1201,$AA10)))</f>
        <v/>
      </c>
      <c r="G10">
        <f>IF($AA10="","",IF(INDEX('Per Invoice'!G$2:G$1201,$AA10)="","",INDEX('Per Invoice'!G$2:G$1201,$AA10)))</f>
        <v/>
      </c>
      <c r="H10">
        <f>IF($AA10="","",IF(INDEX('Per Invoice'!H$2:H$1201,$AA10)="","",INDEX('Per Invoice'!H$2:H$1201,$AA10)))</f>
        <v/>
      </c>
      <c r="I10">
        <f>IF($AA10="","",IF(INDEX('Per Invoice'!I$2:I$1201,$AA10)="","",INDEX('Per Invoice'!I$2:I$1201,$AA10)))</f>
        <v/>
      </c>
      <c r="J10">
        <f>IF($AA10="","",IF(INDEX('Per Invoice'!J$2:J$1201,$AA10)="","",INDEX('Per Invoice'!J$2:J$1201,$AA10)))</f>
        <v/>
      </c>
      <c r="K10">
        <f>IF($AA10="","",IF(INDEX('Per Invoice'!K$2:K$1201,$AA10)="","",INDEX('Per Invoice'!K$2:K$1201,$AA10)))</f>
        <v/>
      </c>
      <c r="L10">
        <f>IF($AA10="","",IF(INDEX('Per Invoice'!L$2:L$1201,$AA10)="","",INDEX('Per Invoice'!L$2:L$1201,$AA10)))</f>
        <v/>
      </c>
      <c r="M10">
        <f>IF($AA10="","",IF(INDEX('Per Invoice'!M$2:M$1201,$AA10)="","",INDEX('Per Invoice'!M$2:M$1201,$AA10)))</f>
        <v/>
      </c>
      <c r="N10">
        <f>IF($AA10="","",IF(INDEX('Per Invoice'!N$2:N$1201,$AA10)="","",INDEX('Per Invoice'!N$2:N$1201,$AA10)))</f>
        <v/>
      </c>
      <c r="O10">
        <f>IF($AA10="","",IF(INDEX('Per Invoice'!O$2:O$1201,$AA10)="","",INDEX('Per Invoice'!O$2:O$1201,$AA10)))</f>
        <v/>
      </c>
      <c r="P10" s="7">
        <f>IF($AA10="","",IF(INDEX('Per Invoice'!P$2:P$1201,$AA10)="","",INDEX('Per Invoice'!P$2:P$1201,$AA10)))</f>
        <v/>
      </c>
      <c r="Q10">
        <f>IF($AA10="","",IF(INDEX('Per Invoice'!Q$2:Q$1201,$AA10)="","",INDEX('Per Invoice'!Q$2:Q$1201,$AA10)))</f>
        <v/>
      </c>
      <c r="R10" s="7">
        <f>IF($AA10="","",IF(INDEX('Per Invoice'!R$2:R$1201,$AA10)="","",INDEX('Per Invoice'!R$2:R$1201,$AA10)))</f>
        <v/>
      </c>
      <c r="S10" s="7">
        <f>IF($AA10="","",IF(INDEX('Per Invoice'!S$2:S$1201,$AA10)="","",INDEX('Per Invoice'!S$2:S$1201,$AA10)))</f>
        <v/>
      </c>
      <c r="T10">
        <f>IF($AA10="","",IF(INDEX('Per Invoice'!T$2:T$1201,$AA10)="","",INDEX('Per Invoice'!T$2:T$1201,$AA10)))</f>
        <v/>
      </c>
      <c r="U10" s="7">
        <f>IF($AA10="","",IF(INDEX('Per Invoice'!U$2:U$1201,$AA10)="","",INDEX('Per Invoice'!U$2:U$1201,$AA10)))</f>
        <v/>
      </c>
      <c r="V10" s="7">
        <f>IF($AA10="","",IF(INDEX('Per Invoice'!V$2:V$1201,$AA10)="","",INDEX('Per Invoice'!V$2:V$1201,$AA10)))</f>
        <v/>
      </c>
      <c r="W10" s="7">
        <f>IF($AA10="","",IF(INDEX('Per Invoice'!W$2:W$1201,$AA10)="","",INDEX('Per Invoice'!W$2:W$1201,$AA10)))</f>
        <v/>
      </c>
      <c r="X10" s="7">
        <f>IF($AA10="","",IF(INDEX('Per Invoice'!X$2:X$1201,$AA10)="","",INDEX('Per Invoice'!X$2:X$1201,$AA10)))</f>
        <v/>
      </c>
      <c r="Y10" s="7">
        <f>IF($AA10="","",IF(INDEX('Per Invoice'!Y$2:Y$1201,$AA10)="","",INDEX('Per Invoice'!Y$2:Y$1201,$AA10)))</f>
        <v/>
      </c>
      <c r="Z10" s="7">
        <f>IF($AA10="","",IF(INDEX('Per Invoice'!Z$2:Z$1201,$AA10)="","",INDEX('Per Invoice'!Z$2:Z$1201,$AA10)))</f>
        <v/>
      </c>
      <c r="AA10" s="16">
        <f>IFERROR(MATCH(Settings!$C$28&amp;"|"&amp;ROWS($AA$2:$AA10),'Per Invoice'!$AB$2:$AB$1201,0),"")</f>
        <v/>
      </c>
    </row>
    <row r="11">
      <c r="A11">
        <f>IF($AA11="","",IF(INDEX('Per Invoice'!A$2:A$1201,$AA11)="","",INDEX('Per Invoice'!A$2:A$1201,$AA11)))</f>
        <v/>
      </c>
      <c r="B11">
        <f>IF($AA11="","",IF(INDEX('Per Invoice'!B$2:B$1201,$AA11)="","",INDEX('Per Invoice'!B$2:B$1201,$AA11)))</f>
        <v/>
      </c>
      <c r="C11">
        <f>IF($AA11="","",IF(INDEX('Per Invoice'!C$2:C$1201,$AA11)="","",INDEX('Per Invoice'!C$2:C$1201,$AA11)))</f>
        <v/>
      </c>
      <c r="D11">
        <f>IF($AA11="","",IF(INDEX('Per Invoice'!D$2:D$1201,$AA11)="","",INDEX('Per Invoice'!D$2:D$1201,$AA11)))</f>
        <v/>
      </c>
      <c r="E11">
        <f>IF($AA11="","",IF(INDEX('Per Invoice'!E$2:E$1201,$AA11)="","",INDEX('Per Invoice'!E$2:E$1201,$AA11)))</f>
        <v/>
      </c>
      <c r="F11">
        <f>IF($AA11="","",IF(INDEX('Per Invoice'!F$2:F$1201,$AA11)="","",INDEX('Per Invoice'!F$2:F$1201,$AA11)))</f>
        <v/>
      </c>
      <c r="G11">
        <f>IF($AA11="","",IF(INDEX('Per Invoice'!G$2:G$1201,$AA11)="","",INDEX('Per Invoice'!G$2:G$1201,$AA11)))</f>
        <v/>
      </c>
      <c r="H11">
        <f>IF($AA11="","",IF(INDEX('Per Invoice'!H$2:H$1201,$AA11)="","",INDEX('Per Invoice'!H$2:H$1201,$AA11)))</f>
        <v/>
      </c>
      <c r="I11">
        <f>IF($AA11="","",IF(INDEX('Per Invoice'!I$2:I$1201,$AA11)="","",INDEX('Per Invoice'!I$2:I$1201,$AA11)))</f>
        <v/>
      </c>
      <c r="J11">
        <f>IF($AA11="","",IF(INDEX('Per Invoice'!J$2:J$1201,$AA11)="","",INDEX('Per Invoice'!J$2:J$1201,$AA11)))</f>
        <v/>
      </c>
      <c r="K11">
        <f>IF($AA11="","",IF(INDEX('Per Invoice'!K$2:K$1201,$AA11)="","",INDEX('Per Invoice'!K$2:K$1201,$AA11)))</f>
        <v/>
      </c>
      <c r="L11">
        <f>IF($AA11="","",IF(INDEX('Per Invoice'!L$2:L$1201,$AA11)="","",INDEX('Per Invoice'!L$2:L$1201,$AA11)))</f>
        <v/>
      </c>
      <c r="M11">
        <f>IF($AA11="","",IF(INDEX('Per Invoice'!M$2:M$1201,$AA11)="","",INDEX('Per Invoice'!M$2:M$1201,$AA11)))</f>
        <v/>
      </c>
      <c r="N11">
        <f>IF($AA11="","",IF(INDEX('Per Invoice'!N$2:N$1201,$AA11)="","",INDEX('Per Invoice'!N$2:N$1201,$AA11)))</f>
        <v/>
      </c>
      <c r="O11">
        <f>IF($AA11="","",IF(INDEX('Per Invoice'!O$2:O$1201,$AA11)="","",INDEX('Per Invoice'!O$2:O$1201,$AA11)))</f>
        <v/>
      </c>
      <c r="P11" s="7">
        <f>IF($AA11="","",IF(INDEX('Per Invoice'!P$2:P$1201,$AA11)="","",INDEX('Per Invoice'!P$2:P$1201,$AA11)))</f>
        <v/>
      </c>
      <c r="Q11">
        <f>IF($AA11="","",IF(INDEX('Per Invoice'!Q$2:Q$1201,$AA11)="","",INDEX('Per Invoice'!Q$2:Q$1201,$AA11)))</f>
        <v/>
      </c>
      <c r="R11" s="7">
        <f>IF($AA11="","",IF(INDEX('Per Invoice'!R$2:R$1201,$AA11)="","",INDEX('Per Invoice'!R$2:R$1201,$AA11)))</f>
        <v/>
      </c>
      <c r="S11" s="7">
        <f>IF($AA11="","",IF(INDEX('Per Invoice'!S$2:S$1201,$AA11)="","",INDEX('Per Invoice'!S$2:S$1201,$AA11)))</f>
        <v/>
      </c>
      <c r="T11">
        <f>IF($AA11="","",IF(INDEX('Per Invoice'!T$2:T$1201,$AA11)="","",INDEX('Per Invoice'!T$2:T$1201,$AA11)))</f>
        <v/>
      </c>
      <c r="U11" s="7">
        <f>IF($AA11="","",IF(INDEX('Per Invoice'!U$2:U$1201,$AA11)="","",INDEX('Per Invoice'!U$2:U$1201,$AA11)))</f>
        <v/>
      </c>
      <c r="V11" s="7">
        <f>IF($AA11="","",IF(INDEX('Per Invoice'!V$2:V$1201,$AA11)="","",INDEX('Per Invoice'!V$2:V$1201,$AA11)))</f>
        <v/>
      </c>
      <c r="W11" s="7">
        <f>IF($AA11="","",IF(INDEX('Per Invoice'!W$2:W$1201,$AA11)="","",INDEX('Per Invoice'!W$2:W$1201,$AA11)))</f>
        <v/>
      </c>
      <c r="X11" s="7">
        <f>IF($AA11="","",IF(INDEX('Per Invoice'!X$2:X$1201,$AA11)="","",INDEX('Per Invoice'!X$2:X$1201,$AA11)))</f>
        <v/>
      </c>
      <c r="Y11" s="7">
        <f>IF($AA11="","",IF(INDEX('Per Invoice'!Y$2:Y$1201,$AA11)="","",INDEX('Per Invoice'!Y$2:Y$1201,$AA11)))</f>
        <v/>
      </c>
      <c r="Z11" s="7">
        <f>IF($AA11="","",IF(INDEX('Per Invoice'!Z$2:Z$1201,$AA11)="","",INDEX('Per Invoice'!Z$2:Z$1201,$AA11)))</f>
        <v/>
      </c>
      <c r="AA11" s="16">
        <f>IFERROR(MATCH(Settings!$C$28&amp;"|"&amp;ROWS($AA$2:$AA11),'Per Invoice'!$AB$2:$AB$1201,0),"")</f>
        <v/>
      </c>
    </row>
    <row r="12">
      <c r="A12">
        <f>IF($AA12="","",IF(INDEX('Per Invoice'!A$2:A$1201,$AA12)="","",INDEX('Per Invoice'!A$2:A$1201,$AA12)))</f>
        <v/>
      </c>
      <c r="B12">
        <f>IF($AA12="","",IF(INDEX('Per Invoice'!B$2:B$1201,$AA12)="","",INDEX('Per Invoice'!B$2:B$1201,$AA12)))</f>
        <v/>
      </c>
      <c r="C12">
        <f>IF($AA12="","",IF(INDEX('Per Invoice'!C$2:C$1201,$AA12)="","",INDEX('Per Invoice'!C$2:C$1201,$AA12)))</f>
        <v/>
      </c>
      <c r="D12">
        <f>IF($AA12="","",IF(INDEX('Per Invoice'!D$2:D$1201,$AA12)="","",INDEX('Per Invoice'!D$2:D$1201,$AA12)))</f>
        <v/>
      </c>
      <c r="E12">
        <f>IF($AA12="","",IF(INDEX('Per Invoice'!E$2:E$1201,$AA12)="","",INDEX('Per Invoice'!E$2:E$1201,$AA12)))</f>
        <v/>
      </c>
      <c r="F12">
        <f>IF($AA12="","",IF(INDEX('Per Invoice'!F$2:F$1201,$AA12)="","",INDEX('Per Invoice'!F$2:F$1201,$AA12)))</f>
        <v/>
      </c>
      <c r="G12">
        <f>IF($AA12="","",IF(INDEX('Per Invoice'!G$2:G$1201,$AA12)="","",INDEX('Per Invoice'!G$2:G$1201,$AA12)))</f>
        <v/>
      </c>
      <c r="H12">
        <f>IF($AA12="","",IF(INDEX('Per Invoice'!H$2:H$1201,$AA12)="","",INDEX('Per Invoice'!H$2:H$1201,$AA12)))</f>
        <v/>
      </c>
      <c r="I12">
        <f>IF($AA12="","",IF(INDEX('Per Invoice'!I$2:I$1201,$AA12)="","",INDEX('Per Invoice'!I$2:I$1201,$AA12)))</f>
        <v/>
      </c>
      <c r="J12">
        <f>IF($AA12="","",IF(INDEX('Per Invoice'!J$2:J$1201,$AA12)="","",INDEX('Per Invoice'!J$2:J$1201,$AA12)))</f>
        <v/>
      </c>
      <c r="K12">
        <f>IF($AA12="","",IF(INDEX('Per Invoice'!K$2:K$1201,$AA12)="","",INDEX('Per Invoice'!K$2:K$1201,$AA12)))</f>
        <v/>
      </c>
      <c r="L12">
        <f>IF($AA12="","",IF(INDEX('Per Invoice'!L$2:L$1201,$AA12)="","",INDEX('Per Invoice'!L$2:L$1201,$AA12)))</f>
        <v/>
      </c>
      <c r="M12">
        <f>IF($AA12="","",IF(INDEX('Per Invoice'!M$2:M$1201,$AA12)="","",INDEX('Per Invoice'!M$2:M$1201,$AA12)))</f>
        <v/>
      </c>
      <c r="N12">
        <f>IF($AA12="","",IF(INDEX('Per Invoice'!N$2:N$1201,$AA12)="","",INDEX('Per Invoice'!N$2:N$1201,$AA12)))</f>
        <v/>
      </c>
      <c r="O12">
        <f>IF($AA12="","",IF(INDEX('Per Invoice'!O$2:O$1201,$AA12)="","",INDEX('Per Invoice'!O$2:O$1201,$AA12)))</f>
        <v/>
      </c>
      <c r="P12" s="7">
        <f>IF($AA12="","",IF(INDEX('Per Invoice'!P$2:P$1201,$AA12)="","",INDEX('Per Invoice'!P$2:P$1201,$AA12)))</f>
        <v/>
      </c>
      <c r="Q12">
        <f>IF($AA12="","",IF(INDEX('Per Invoice'!Q$2:Q$1201,$AA12)="","",INDEX('Per Invoice'!Q$2:Q$1201,$AA12)))</f>
        <v/>
      </c>
      <c r="R12" s="7">
        <f>IF($AA12="","",IF(INDEX('Per Invoice'!R$2:R$1201,$AA12)="","",INDEX('Per Invoice'!R$2:R$1201,$AA12)))</f>
        <v/>
      </c>
      <c r="S12" s="7">
        <f>IF($AA12="","",IF(INDEX('Per Invoice'!S$2:S$1201,$AA12)="","",INDEX('Per Invoice'!S$2:S$1201,$AA12)))</f>
        <v/>
      </c>
      <c r="T12">
        <f>IF($AA12="","",IF(INDEX('Per Invoice'!T$2:T$1201,$AA12)="","",INDEX('Per Invoice'!T$2:T$1201,$AA12)))</f>
        <v/>
      </c>
      <c r="U12" s="7">
        <f>IF($AA12="","",IF(INDEX('Per Invoice'!U$2:U$1201,$AA12)="","",INDEX('Per Invoice'!U$2:U$1201,$AA12)))</f>
        <v/>
      </c>
      <c r="V12" s="7">
        <f>IF($AA12="","",IF(INDEX('Per Invoice'!V$2:V$1201,$AA12)="","",INDEX('Per Invoice'!V$2:V$1201,$AA12)))</f>
        <v/>
      </c>
      <c r="W12" s="7">
        <f>IF($AA12="","",IF(INDEX('Per Invoice'!W$2:W$1201,$AA12)="","",INDEX('Per Invoice'!W$2:W$1201,$AA12)))</f>
        <v/>
      </c>
      <c r="X12" s="7">
        <f>IF($AA12="","",IF(INDEX('Per Invoice'!X$2:X$1201,$AA12)="","",INDEX('Per Invoice'!X$2:X$1201,$AA12)))</f>
        <v/>
      </c>
      <c r="Y12" s="7">
        <f>IF($AA12="","",IF(INDEX('Per Invoice'!Y$2:Y$1201,$AA12)="","",INDEX('Per Invoice'!Y$2:Y$1201,$AA12)))</f>
        <v/>
      </c>
      <c r="Z12" s="7">
        <f>IF($AA12="","",IF(INDEX('Per Invoice'!Z$2:Z$1201,$AA12)="","",INDEX('Per Invoice'!Z$2:Z$1201,$AA12)))</f>
        <v/>
      </c>
      <c r="AA12" s="16">
        <f>IFERROR(MATCH(Settings!$C$28&amp;"|"&amp;ROWS($AA$2:$AA12),'Per Invoice'!$AB$2:$AB$1201,0),"")</f>
        <v/>
      </c>
    </row>
    <row r="13">
      <c r="A13">
        <f>IF($AA13="","",IF(INDEX('Per Invoice'!A$2:A$1201,$AA13)="","",INDEX('Per Invoice'!A$2:A$1201,$AA13)))</f>
        <v/>
      </c>
      <c r="B13">
        <f>IF($AA13="","",IF(INDEX('Per Invoice'!B$2:B$1201,$AA13)="","",INDEX('Per Invoice'!B$2:B$1201,$AA13)))</f>
        <v/>
      </c>
      <c r="C13">
        <f>IF($AA13="","",IF(INDEX('Per Invoice'!C$2:C$1201,$AA13)="","",INDEX('Per Invoice'!C$2:C$1201,$AA13)))</f>
        <v/>
      </c>
      <c r="D13">
        <f>IF($AA13="","",IF(INDEX('Per Invoice'!D$2:D$1201,$AA13)="","",INDEX('Per Invoice'!D$2:D$1201,$AA13)))</f>
        <v/>
      </c>
      <c r="E13">
        <f>IF($AA13="","",IF(INDEX('Per Invoice'!E$2:E$1201,$AA13)="","",INDEX('Per Invoice'!E$2:E$1201,$AA13)))</f>
        <v/>
      </c>
      <c r="F13">
        <f>IF($AA13="","",IF(INDEX('Per Invoice'!F$2:F$1201,$AA13)="","",INDEX('Per Invoice'!F$2:F$1201,$AA13)))</f>
        <v/>
      </c>
      <c r="G13">
        <f>IF($AA13="","",IF(INDEX('Per Invoice'!G$2:G$1201,$AA13)="","",INDEX('Per Invoice'!G$2:G$1201,$AA13)))</f>
        <v/>
      </c>
      <c r="H13">
        <f>IF($AA13="","",IF(INDEX('Per Invoice'!H$2:H$1201,$AA13)="","",INDEX('Per Invoice'!H$2:H$1201,$AA13)))</f>
        <v/>
      </c>
      <c r="I13">
        <f>IF($AA13="","",IF(INDEX('Per Invoice'!I$2:I$1201,$AA13)="","",INDEX('Per Invoice'!I$2:I$1201,$AA13)))</f>
        <v/>
      </c>
      <c r="J13">
        <f>IF($AA13="","",IF(INDEX('Per Invoice'!J$2:J$1201,$AA13)="","",INDEX('Per Invoice'!J$2:J$1201,$AA13)))</f>
        <v/>
      </c>
      <c r="K13">
        <f>IF($AA13="","",IF(INDEX('Per Invoice'!K$2:K$1201,$AA13)="","",INDEX('Per Invoice'!K$2:K$1201,$AA13)))</f>
        <v/>
      </c>
      <c r="L13">
        <f>IF($AA13="","",IF(INDEX('Per Invoice'!L$2:L$1201,$AA13)="","",INDEX('Per Invoice'!L$2:L$1201,$AA13)))</f>
        <v/>
      </c>
      <c r="M13">
        <f>IF($AA13="","",IF(INDEX('Per Invoice'!M$2:M$1201,$AA13)="","",INDEX('Per Invoice'!M$2:M$1201,$AA13)))</f>
        <v/>
      </c>
      <c r="N13">
        <f>IF($AA13="","",IF(INDEX('Per Invoice'!N$2:N$1201,$AA13)="","",INDEX('Per Invoice'!N$2:N$1201,$AA13)))</f>
        <v/>
      </c>
      <c r="O13">
        <f>IF($AA13="","",IF(INDEX('Per Invoice'!O$2:O$1201,$AA13)="","",INDEX('Per Invoice'!O$2:O$1201,$AA13)))</f>
        <v/>
      </c>
      <c r="P13" s="7">
        <f>IF($AA13="","",IF(INDEX('Per Invoice'!P$2:P$1201,$AA13)="","",INDEX('Per Invoice'!P$2:P$1201,$AA13)))</f>
        <v/>
      </c>
      <c r="Q13">
        <f>IF($AA13="","",IF(INDEX('Per Invoice'!Q$2:Q$1201,$AA13)="","",INDEX('Per Invoice'!Q$2:Q$1201,$AA13)))</f>
        <v/>
      </c>
      <c r="R13" s="7">
        <f>IF($AA13="","",IF(INDEX('Per Invoice'!R$2:R$1201,$AA13)="","",INDEX('Per Invoice'!R$2:R$1201,$AA13)))</f>
        <v/>
      </c>
      <c r="S13" s="7">
        <f>IF($AA13="","",IF(INDEX('Per Invoice'!S$2:S$1201,$AA13)="","",INDEX('Per Invoice'!S$2:S$1201,$AA13)))</f>
        <v/>
      </c>
      <c r="T13">
        <f>IF($AA13="","",IF(INDEX('Per Invoice'!T$2:T$1201,$AA13)="","",INDEX('Per Invoice'!T$2:T$1201,$AA13)))</f>
        <v/>
      </c>
      <c r="U13" s="7">
        <f>IF($AA13="","",IF(INDEX('Per Invoice'!U$2:U$1201,$AA13)="","",INDEX('Per Invoice'!U$2:U$1201,$AA13)))</f>
        <v/>
      </c>
      <c r="V13" s="7">
        <f>IF($AA13="","",IF(INDEX('Per Invoice'!V$2:V$1201,$AA13)="","",INDEX('Per Invoice'!V$2:V$1201,$AA13)))</f>
        <v/>
      </c>
      <c r="W13" s="7">
        <f>IF($AA13="","",IF(INDEX('Per Invoice'!W$2:W$1201,$AA13)="","",INDEX('Per Invoice'!W$2:W$1201,$AA13)))</f>
        <v/>
      </c>
      <c r="X13" s="7">
        <f>IF($AA13="","",IF(INDEX('Per Invoice'!X$2:X$1201,$AA13)="","",INDEX('Per Invoice'!X$2:X$1201,$AA13)))</f>
        <v/>
      </c>
      <c r="Y13" s="7">
        <f>IF($AA13="","",IF(INDEX('Per Invoice'!Y$2:Y$1201,$AA13)="","",INDEX('Per Invoice'!Y$2:Y$1201,$AA13)))</f>
        <v/>
      </c>
      <c r="Z13" s="7">
        <f>IF($AA13="","",IF(INDEX('Per Invoice'!Z$2:Z$1201,$AA13)="","",INDEX('Per Invoice'!Z$2:Z$1201,$AA13)))</f>
        <v/>
      </c>
      <c r="AA13" s="16">
        <f>IFERROR(MATCH(Settings!$C$28&amp;"|"&amp;ROWS($AA$2:$AA13),'Per Invoice'!$AB$2:$AB$1201,0),"")</f>
        <v/>
      </c>
    </row>
    <row r="14">
      <c r="A14">
        <f>IF($AA14="","",IF(INDEX('Per Invoice'!A$2:A$1201,$AA14)="","",INDEX('Per Invoice'!A$2:A$1201,$AA14)))</f>
        <v/>
      </c>
      <c r="B14">
        <f>IF($AA14="","",IF(INDEX('Per Invoice'!B$2:B$1201,$AA14)="","",INDEX('Per Invoice'!B$2:B$1201,$AA14)))</f>
        <v/>
      </c>
      <c r="C14">
        <f>IF($AA14="","",IF(INDEX('Per Invoice'!C$2:C$1201,$AA14)="","",INDEX('Per Invoice'!C$2:C$1201,$AA14)))</f>
        <v/>
      </c>
      <c r="D14">
        <f>IF($AA14="","",IF(INDEX('Per Invoice'!D$2:D$1201,$AA14)="","",INDEX('Per Invoice'!D$2:D$1201,$AA14)))</f>
        <v/>
      </c>
      <c r="E14">
        <f>IF($AA14="","",IF(INDEX('Per Invoice'!E$2:E$1201,$AA14)="","",INDEX('Per Invoice'!E$2:E$1201,$AA14)))</f>
        <v/>
      </c>
      <c r="F14">
        <f>IF($AA14="","",IF(INDEX('Per Invoice'!F$2:F$1201,$AA14)="","",INDEX('Per Invoice'!F$2:F$1201,$AA14)))</f>
        <v/>
      </c>
      <c r="G14">
        <f>IF($AA14="","",IF(INDEX('Per Invoice'!G$2:G$1201,$AA14)="","",INDEX('Per Invoice'!G$2:G$1201,$AA14)))</f>
        <v/>
      </c>
      <c r="H14">
        <f>IF($AA14="","",IF(INDEX('Per Invoice'!H$2:H$1201,$AA14)="","",INDEX('Per Invoice'!H$2:H$1201,$AA14)))</f>
        <v/>
      </c>
      <c r="I14">
        <f>IF($AA14="","",IF(INDEX('Per Invoice'!I$2:I$1201,$AA14)="","",INDEX('Per Invoice'!I$2:I$1201,$AA14)))</f>
        <v/>
      </c>
      <c r="J14">
        <f>IF($AA14="","",IF(INDEX('Per Invoice'!J$2:J$1201,$AA14)="","",INDEX('Per Invoice'!J$2:J$1201,$AA14)))</f>
        <v/>
      </c>
      <c r="K14">
        <f>IF($AA14="","",IF(INDEX('Per Invoice'!K$2:K$1201,$AA14)="","",INDEX('Per Invoice'!K$2:K$1201,$AA14)))</f>
        <v/>
      </c>
      <c r="L14">
        <f>IF($AA14="","",IF(INDEX('Per Invoice'!L$2:L$1201,$AA14)="","",INDEX('Per Invoice'!L$2:L$1201,$AA14)))</f>
        <v/>
      </c>
      <c r="M14">
        <f>IF($AA14="","",IF(INDEX('Per Invoice'!M$2:M$1201,$AA14)="","",INDEX('Per Invoice'!M$2:M$1201,$AA14)))</f>
        <v/>
      </c>
      <c r="N14">
        <f>IF($AA14="","",IF(INDEX('Per Invoice'!N$2:N$1201,$AA14)="","",INDEX('Per Invoice'!N$2:N$1201,$AA14)))</f>
        <v/>
      </c>
      <c r="O14">
        <f>IF($AA14="","",IF(INDEX('Per Invoice'!O$2:O$1201,$AA14)="","",INDEX('Per Invoice'!O$2:O$1201,$AA14)))</f>
        <v/>
      </c>
      <c r="P14" s="7">
        <f>IF($AA14="","",IF(INDEX('Per Invoice'!P$2:P$1201,$AA14)="","",INDEX('Per Invoice'!P$2:P$1201,$AA14)))</f>
        <v/>
      </c>
      <c r="Q14">
        <f>IF($AA14="","",IF(INDEX('Per Invoice'!Q$2:Q$1201,$AA14)="","",INDEX('Per Invoice'!Q$2:Q$1201,$AA14)))</f>
        <v/>
      </c>
      <c r="R14" s="7">
        <f>IF($AA14="","",IF(INDEX('Per Invoice'!R$2:R$1201,$AA14)="","",INDEX('Per Invoice'!R$2:R$1201,$AA14)))</f>
        <v/>
      </c>
      <c r="S14" s="7">
        <f>IF($AA14="","",IF(INDEX('Per Invoice'!S$2:S$1201,$AA14)="","",INDEX('Per Invoice'!S$2:S$1201,$AA14)))</f>
        <v/>
      </c>
      <c r="T14">
        <f>IF($AA14="","",IF(INDEX('Per Invoice'!T$2:T$1201,$AA14)="","",INDEX('Per Invoice'!T$2:T$1201,$AA14)))</f>
        <v/>
      </c>
      <c r="U14" s="7">
        <f>IF($AA14="","",IF(INDEX('Per Invoice'!U$2:U$1201,$AA14)="","",INDEX('Per Invoice'!U$2:U$1201,$AA14)))</f>
        <v/>
      </c>
      <c r="V14" s="7">
        <f>IF($AA14="","",IF(INDEX('Per Invoice'!V$2:V$1201,$AA14)="","",INDEX('Per Invoice'!V$2:V$1201,$AA14)))</f>
        <v/>
      </c>
      <c r="W14" s="7">
        <f>IF($AA14="","",IF(INDEX('Per Invoice'!W$2:W$1201,$AA14)="","",INDEX('Per Invoice'!W$2:W$1201,$AA14)))</f>
        <v/>
      </c>
      <c r="X14" s="7">
        <f>IF($AA14="","",IF(INDEX('Per Invoice'!X$2:X$1201,$AA14)="","",INDEX('Per Invoice'!X$2:X$1201,$AA14)))</f>
        <v/>
      </c>
      <c r="Y14" s="7">
        <f>IF($AA14="","",IF(INDEX('Per Invoice'!Y$2:Y$1201,$AA14)="","",INDEX('Per Invoice'!Y$2:Y$1201,$AA14)))</f>
        <v/>
      </c>
      <c r="Z14" s="7">
        <f>IF($AA14="","",IF(INDEX('Per Invoice'!Z$2:Z$1201,$AA14)="","",INDEX('Per Invoice'!Z$2:Z$1201,$AA14)))</f>
        <v/>
      </c>
      <c r="AA14" s="16">
        <f>IFERROR(MATCH(Settings!$C$28&amp;"|"&amp;ROWS($AA$2:$AA14),'Per Invoice'!$AB$2:$AB$1201,0),"")</f>
        <v/>
      </c>
    </row>
    <row r="15">
      <c r="A15">
        <f>IF($AA15="","",IF(INDEX('Per Invoice'!A$2:A$1201,$AA15)="","",INDEX('Per Invoice'!A$2:A$1201,$AA15)))</f>
        <v/>
      </c>
      <c r="B15">
        <f>IF($AA15="","",IF(INDEX('Per Invoice'!B$2:B$1201,$AA15)="","",INDEX('Per Invoice'!B$2:B$1201,$AA15)))</f>
        <v/>
      </c>
      <c r="C15">
        <f>IF($AA15="","",IF(INDEX('Per Invoice'!C$2:C$1201,$AA15)="","",INDEX('Per Invoice'!C$2:C$1201,$AA15)))</f>
        <v/>
      </c>
      <c r="D15">
        <f>IF($AA15="","",IF(INDEX('Per Invoice'!D$2:D$1201,$AA15)="","",INDEX('Per Invoice'!D$2:D$1201,$AA15)))</f>
        <v/>
      </c>
      <c r="E15">
        <f>IF($AA15="","",IF(INDEX('Per Invoice'!E$2:E$1201,$AA15)="","",INDEX('Per Invoice'!E$2:E$1201,$AA15)))</f>
        <v/>
      </c>
      <c r="F15">
        <f>IF($AA15="","",IF(INDEX('Per Invoice'!F$2:F$1201,$AA15)="","",INDEX('Per Invoice'!F$2:F$1201,$AA15)))</f>
        <v/>
      </c>
      <c r="G15">
        <f>IF($AA15="","",IF(INDEX('Per Invoice'!G$2:G$1201,$AA15)="","",INDEX('Per Invoice'!G$2:G$1201,$AA15)))</f>
        <v/>
      </c>
      <c r="H15">
        <f>IF($AA15="","",IF(INDEX('Per Invoice'!H$2:H$1201,$AA15)="","",INDEX('Per Invoice'!H$2:H$1201,$AA15)))</f>
        <v/>
      </c>
      <c r="I15">
        <f>IF($AA15="","",IF(INDEX('Per Invoice'!I$2:I$1201,$AA15)="","",INDEX('Per Invoice'!I$2:I$1201,$AA15)))</f>
        <v/>
      </c>
      <c r="J15">
        <f>IF($AA15="","",IF(INDEX('Per Invoice'!J$2:J$1201,$AA15)="","",INDEX('Per Invoice'!J$2:J$1201,$AA15)))</f>
        <v/>
      </c>
      <c r="K15">
        <f>IF($AA15="","",IF(INDEX('Per Invoice'!K$2:K$1201,$AA15)="","",INDEX('Per Invoice'!K$2:K$1201,$AA15)))</f>
        <v/>
      </c>
      <c r="L15">
        <f>IF($AA15="","",IF(INDEX('Per Invoice'!L$2:L$1201,$AA15)="","",INDEX('Per Invoice'!L$2:L$1201,$AA15)))</f>
        <v/>
      </c>
      <c r="M15">
        <f>IF($AA15="","",IF(INDEX('Per Invoice'!M$2:M$1201,$AA15)="","",INDEX('Per Invoice'!M$2:M$1201,$AA15)))</f>
        <v/>
      </c>
      <c r="N15">
        <f>IF($AA15="","",IF(INDEX('Per Invoice'!N$2:N$1201,$AA15)="","",INDEX('Per Invoice'!N$2:N$1201,$AA15)))</f>
        <v/>
      </c>
      <c r="O15">
        <f>IF($AA15="","",IF(INDEX('Per Invoice'!O$2:O$1201,$AA15)="","",INDEX('Per Invoice'!O$2:O$1201,$AA15)))</f>
        <v/>
      </c>
      <c r="P15" s="7">
        <f>IF($AA15="","",IF(INDEX('Per Invoice'!P$2:P$1201,$AA15)="","",INDEX('Per Invoice'!P$2:P$1201,$AA15)))</f>
        <v/>
      </c>
      <c r="Q15">
        <f>IF($AA15="","",IF(INDEX('Per Invoice'!Q$2:Q$1201,$AA15)="","",INDEX('Per Invoice'!Q$2:Q$1201,$AA15)))</f>
        <v/>
      </c>
      <c r="R15" s="7">
        <f>IF($AA15="","",IF(INDEX('Per Invoice'!R$2:R$1201,$AA15)="","",INDEX('Per Invoice'!R$2:R$1201,$AA15)))</f>
        <v/>
      </c>
      <c r="S15" s="7">
        <f>IF($AA15="","",IF(INDEX('Per Invoice'!S$2:S$1201,$AA15)="","",INDEX('Per Invoice'!S$2:S$1201,$AA15)))</f>
        <v/>
      </c>
      <c r="T15">
        <f>IF($AA15="","",IF(INDEX('Per Invoice'!T$2:T$1201,$AA15)="","",INDEX('Per Invoice'!T$2:T$1201,$AA15)))</f>
        <v/>
      </c>
      <c r="U15" s="7">
        <f>IF($AA15="","",IF(INDEX('Per Invoice'!U$2:U$1201,$AA15)="","",INDEX('Per Invoice'!U$2:U$1201,$AA15)))</f>
        <v/>
      </c>
      <c r="V15" s="7">
        <f>IF($AA15="","",IF(INDEX('Per Invoice'!V$2:V$1201,$AA15)="","",INDEX('Per Invoice'!V$2:V$1201,$AA15)))</f>
        <v/>
      </c>
      <c r="W15" s="7">
        <f>IF($AA15="","",IF(INDEX('Per Invoice'!W$2:W$1201,$AA15)="","",INDEX('Per Invoice'!W$2:W$1201,$AA15)))</f>
        <v/>
      </c>
      <c r="X15" s="7">
        <f>IF($AA15="","",IF(INDEX('Per Invoice'!X$2:X$1201,$AA15)="","",INDEX('Per Invoice'!X$2:X$1201,$AA15)))</f>
        <v/>
      </c>
      <c r="Y15" s="7">
        <f>IF($AA15="","",IF(INDEX('Per Invoice'!Y$2:Y$1201,$AA15)="","",INDEX('Per Invoice'!Y$2:Y$1201,$AA15)))</f>
        <v/>
      </c>
      <c r="Z15" s="7">
        <f>IF($AA15="","",IF(INDEX('Per Invoice'!Z$2:Z$1201,$AA15)="","",INDEX('Per Invoice'!Z$2:Z$1201,$AA15)))</f>
        <v/>
      </c>
      <c r="AA15" s="16">
        <f>IFERROR(MATCH(Settings!$C$28&amp;"|"&amp;ROWS($AA$2:$AA15),'Per Invoice'!$AB$2:$AB$1201,0),"")</f>
        <v/>
      </c>
    </row>
    <row r="16">
      <c r="A16">
        <f>IF($AA16="","",IF(INDEX('Per Invoice'!A$2:A$1201,$AA16)="","",INDEX('Per Invoice'!A$2:A$1201,$AA16)))</f>
        <v/>
      </c>
      <c r="B16">
        <f>IF($AA16="","",IF(INDEX('Per Invoice'!B$2:B$1201,$AA16)="","",INDEX('Per Invoice'!B$2:B$1201,$AA16)))</f>
        <v/>
      </c>
      <c r="C16">
        <f>IF($AA16="","",IF(INDEX('Per Invoice'!C$2:C$1201,$AA16)="","",INDEX('Per Invoice'!C$2:C$1201,$AA16)))</f>
        <v/>
      </c>
      <c r="D16">
        <f>IF($AA16="","",IF(INDEX('Per Invoice'!D$2:D$1201,$AA16)="","",INDEX('Per Invoice'!D$2:D$1201,$AA16)))</f>
        <v/>
      </c>
      <c r="E16">
        <f>IF($AA16="","",IF(INDEX('Per Invoice'!E$2:E$1201,$AA16)="","",INDEX('Per Invoice'!E$2:E$1201,$AA16)))</f>
        <v/>
      </c>
      <c r="F16">
        <f>IF($AA16="","",IF(INDEX('Per Invoice'!F$2:F$1201,$AA16)="","",INDEX('Per Invoice'!F$2:F$1201,$AA16)))</f>
        <v/>
      </c>
      <c r="G16">
        <f>IF($AA16="","",IF(INDEX('Per Invoice'!G$2:G$1201,$AA16)="","",INDEX('Per Invoice'!G$2:G$1201,$AA16)))</f>
        <v/>
      </c>
      <c r="H16">
        <f>IF($AA16="","",IF(INDEX('Per Invoice'!H$2:H$1201,$AA16)="","",INDEX('Per Invoice'!H$2:H$1201,$AA16)))</f>
        <v/>
      </c>
      <c r="I16">
        <f>IF($AA16="","",IF(INDEX('Per Invoice'!I$2:I$1201,$AA16)="","",INDEX('Per Invoice'!I$2:I$1201,$AA16)))</f>
        <v/>
      </c>
      <c r="J16">
        <f>IF($AA16="","",IF(INDEX('Per Invoice'!J$2:J$1201,$AA16)="","",INDEX('Per Invoice'!J$2:J$1201,$AA16)))</f>
        <v/>
      </c>
      <c r="K16">
        <f>IF($AA16="","",IF(INDEX('Per Invoice'!K$2:K$1201,$AA16)="","",INDEX('Per Invoice'!K$2:K$1201,$AA16)))</f>
        <v/>
      </c>
      <c r="L16">
        <f>IF($AA16="","",IF(INDEX('Per Invoice'!L$2:L$1201,$AA16)="","",INDEX('Per Invoice'!L$2:L$1201,$AA16)))</f>
        <v/>
      </c>
      <c r="M16">
        <f>IF($AA16="","",IF(INDEX('Per Invoice'!M$2:M$1201,$AA16)="","",INDEX('Per Invoice'!M$2:M$1201,$AA16)))</f>
        <v/>
      </c>
      <c r="N16">
        <f>IF($AA16="","",IF(INDEX('Per Invoice'!N$2:N$1201,$AA16)="","",INDEX('Per Invoice'!N$2:N$1201,$AA16)))</f>
        <v/>
      </c>
      <c r="O16">
        <f>IF($AA16="","",IF(INDEX('Per Invoice'!O$2:O$1201,$AA16)="","",INDEX('Per Invoice'!O$2:O$1201,$AA16)))</f>
        <v/>
      </c>
      <c r="P16" s="7">
        <f>IF($AA16="","",IF(INDEX('Per Invoice'!P$2:P$1201,$AA16)="","",INDEX('Per Invoice'!P$2:P$1201,$AA16)))</f>
        <v/>
      </c>
      <c r="Q16">
        <f>IF($AA16="","",IF(INDEX('Per Invoice'!Q$2:Q$1201,$AA16)="","",INDEX('Per Invoice'!Q$2:Q$1201,$AA16)))</f>
        <v/>
      </c>
      <c r="R16" s="7">
        <f>IF($AA16="","",IF(INDEX('Per Invoice'!R$2:R$1201,$AA16)="","",INDEX('Per Invoice'!R$2:R$1201,$AA16)))</f>
        <v/>
      </c>
      <c r="S16" s="7">
        <f>IF($AA16="","",IF(INDEX('Per Invoice'!S$2:S$1201,$AA16)="","",INDEX('Per Invoice'!S$2:S$1201,$AA16)))</f>
        <v/>
      </c>
      <c r="T16">
        <f>IF($AA16="","",IF(INDEX('Per Invoice'!T$2:T$1201,$AA16)="","",INDEX('Per Invoice'!T$2:T$1201,$AA16)))</f>
        <v/>
      </c>
      <c r="U16" s="7">
        <f>IF($AA16="","",IF(INDEX('Per Invoice'!U$2:U$1201,$AA16)="","",INDEX('Per Invoice'!U$2:U$1201,$AA16)))</f>
        <v/>
      </c>
      <c r="V16" s="7">
        <f>IF($AA16="","",IF(INDEX('Per Invoice'!V$2:V$1201,$AA16)="","",INDEX('Per Invoice'!V$2:V$1201,$AA16)))</f>
        <v/>
      </c>
      <c r="W16" s="7">
        <f>IF($AA16="","",IF(INDEX('Per Invoice'!W$2:W$1201,$AA16)="","",INDEX('Per Invoice'!W$2:W$1201,$AA16)))</f>
        <v/>
      </c>
      <c r="X16" s="7">
        <f>IF($AA16="","",IF(INDEX('Per Invoice'!X$2:X$1201,$AA16)="","",INDEX('Per Invoice'!X$2:X$1201,$AA16)))</f>
        <v/>
      </c>
      <c r="Y16" s="7">
        <f>IF($AA16="","",IF(INDEX('Per Invoice'!Y$2:Y$1201,$AA16)="","",INDEX('Per Invoice'!Y$2:Y$1201,$AA16)))</f>
        <v/>
      </c>
      <c r="Z16" s="7">
        <f>IF($AA16="","",IF(INDEX('Per Invoice'!Z$2:Z$1201,$AA16)="","",INDEX('Per Invoice'!Z$2:Z$1201,$AA16)))</f>
        <v/>
      </c>
      <c r="AA16" s="16">
        <f>IFERROR(MATCH(Settings!$C$28&amp;"|"&amp;ROWS($AA$2:$AA16),'Per Invoice'!$AB$2:$AB$1201,0),"")</f>
        <v/>
      </c>
    </row>
    <row r="17">
      <c r="A17">
        <f>IF($AA17="","",IF(INDEX('Per Invoice'!A$2:A$1201,$AA17)="","",INDEX('Per Invoice'!A$2:A$1201,$AA17)))</f>
        <v/>
      </c>
      <c r="B17">
        <f>IF($AA17="","",IF(INDEX('Per Invoice'!B$2:B$1201,$AA17)="","",INDEX('Per Invoice'!B$2:B$1201,$AA17)))</f>
        <v/>
      </c>
      <c r="C17">
        <f>IF($AA17="","",IF(INDEX('Per Invoice'!C$2:C$1201,$AA17)="","",INDEX('Per Invoice'!C$2:C$1201,$AA17)))</f>
        <v/>
      </c>
      <c r="D17">
        <f>IF($AA17="","",IF(INDEX('Per Invoice'!D$2:D$1201,$AA17)="","",INDEX('Per Invoice'!D$2:D$1201,$AA17)))</f>
        <v/>
      </c>
      <c r="E17">
        <f>IF($AA17="","",IF(INDEX('Per Invoice'!E$2:E$1201,$AA17)="","",INDEX('Per Invoice'!E$2:E$1201,$AA17)))</f>
        <v/>
      </c>
      <c r="F17">
        <f>IF($AA17="","",IF(INDEX('Per Invoice'!F$2:F$1201,$AA17)="","",INDEX('Per Invoice'!F$2:F$1201,$AA17)))</f>
        <v/>
      </c>
      <c r="G17">
        <f>IF($AA17="","",IF(INDEX('Per Invoice'!G$2:G$1201,$AA17)="","",INDEX('Per Invoice'!G$2:G$1201,$AA17)))</f>
        <v/>
      </c>
      <c r="H17">
        <f>IF($AA17="","",IF(INDEX('Per Invoice'!H$2:H$1201,$AA17)="","",INDEX('Per Invoice'!H$2:H$1201,$AA17)))</f>
        <v/>
      </c>
      <c r="I17">
        <f>IF($AA17="","",IF(INDEX('Per Invoice'!I$2:I$1201,$AA17)="","",INDEX('Per Invoice'!I$2:I$1201,$AA17)))</f>
        <v/>
      </c>
      <c r="J17">
        <f>IF($AA17="","",IF(INDEX('Per Invoice'!J$2:J$1201,$AA17)="","",INDEX('Per Invoice'!J$2:J$1201,$AA17)))</f>
        <v/>
      </c>
      <c r="K17">
        <f>IF($AA17="","",IF(INDEX('Per Invoice'!K$2:K$1201,$AA17)="","",INDEX('Per Invoice'!K$2:K$1201,$AA17)))</f>
        <v/>
      </c>
      <c r="L17">
        <f>IF($AA17="","",IF(INDEX('Per Invoice'!L$2:L$1201,$AA17)="","",INDEX('Per Invoice'!L$2:L$1201,$AA17)))</f>
        <v/>
      </c>
      <c r="M17">
        <f>IF($AA17="","",IF(INDEX('Per Invoice'!M$2:M$1201,$AA17)="","",INDEX('Per Invoice'!M$2:M$1201,$AA17)))</f>
        <v/>
      </c>
      <c r="N17">
        <f>IF($AA17="","",IF(INDEX('Per Invoice'!N$2:N$1201,$AA17)="","",INDEX('Per Invoice'!N$2:N$1201,$AA17)))</f>
        <v/>
      </c>
      <c r="O17">
        <f>IF($AA17="","",IF(INDEX('Per Invoice'!O$2:O$1201,$AA17)="","",INDEX('Per Invoice'!O$2:O$1201,$AA17)))</f>
        <v/>
      </c>
      <c r="P17" s="7">
        <f>IF($AA17="","",IF(INDEX('Per Invoice'!P$2:P$1201,$AA17)="","",INDEX('Per Invoice'!P$2:P$1201,$AA17)))</f>
        <v/>
      </c>
      <c r="Q17">
        <f>IF($AA17="","",IF(INDEX('Per Invoice'!Q$2:Q$1201,$AA17)="","",INDEX('Per Invoice'!Q$2:Q$1201,$AA17)))</f>
        <v/>
      </c>
      <c r="R17" s="7">
        <f>IF($AA17="","",IF(INDEX('Per Invoice'!R$2:R$1201,$AA17)="","",INDEX('Per Invoice'!R$2:R$1201,$AA17)))</f>
        <v/>
      </c>
      <c r="S17" s="7">
        <f>IF($AA17="","",IF(INDEX('Per Invoice'!S$2:S$1201,$AA17)="","",INDEX('Per Invoice'!S$2:S$1201,$AA17)))</f>
        <v/>
      </c>
      <c r="T17">
        <f>IF($AA17="","",IF(INDEX('Per Invoice'!T$2:T$1201,$AA17)="","",INDEX('Per Invoice'!T$2:T$1201,$AA17)))</f>
        <v/>
      </c>
      <c r="U17" s="7">
        <f>IF($AA17="","",IF(INDEX('Per Invoice'!U$2:U$1201,$AA17)="","",INDEX('Per Invoice'!U$2:U$1201,$AA17)))</f>
        <v/>
      </c>
      <c r="V17" s="7">
        <f>IF($AA17="","",IF(INDEX('Per Invoice'!V$2:V$1201,$AA17)="","",INDEX('Per Invoice'!V$2:V$1201,$AA17)))</f>
        <v/>
      </c>
      <c r="W17" s="7">
        <f>IF($AA17="","",IF(INDEX('Per Invoice'!W$2:W$1201,$AA17)="","",INDEX('Per Invoice'!W$2:W$1201,$AA17)))</f>
        <v/>
      </c>
      <c r="X17" s="7">
        <f>IF($AA17="","",IF(INDEX('Per Invoice'!X$2:X$1201,$AA17)="","",INDEX('Per Invoice'!X$2:X$1201,$AA17)))</f>
        <v/>
      </c>
      <c r="Y17" s="7">
        <f>IF($AA17="","",IF(INDEX('Per Invoice'!Y$2:Y$1201,$AA17)="","",INDEX('Per Invoice'!Y$2:Y$1201,$AA17)))</f>
        <v/>
      </c>
      <c r="Z17" s="7">
        <f>IF($AA17="","",IF(INDEX('Per Invoice'!Z$2:Z$1201,$AA17)="","",INDEX('Per Invoice'!Z$2:Z$1201,$AA17)))</f>
        <v/>
      </c>
      <c r="AA17" s="16">
        <f>IFERROR(MATCH(Settings!$C$28&amp;"|"&amp;ROWS($AA$2:$AA17),'Per Invoice'!$AB$2:$AB$1201,0),"")</f>
        <v/>
      </c>
    </row>
    <row r="18">
      <c r="A18">
        <f>IF($AA18="","",IF(INDEX('Per Invoice'!A$2:A$1201,$AA18)="","",INDEX('Per Invoice'!A$2:A$1201,$AA18)))</f>
        <v/>
      </c>
      <c r="B18">
        <f>IF($AA18="","",IF(INDEX('Per Invoice'!B$2:B$1201,$AA18)="","",INDEX('Per Invoice'!B$2:B$1201,$AA18)))</f>
        <v/>
      </c>
      <c r="C18">
        <f>IF($AA18="","",IF(INDEX('Per Invoice'!C$2:C$1201,$AA18)="","",INDEX('Per Invoice'!C$2:C$1201,$AA18)))</f>
        <v/>
      </c>
      <c r="D18">
        <f>IF($AA18="","",IF(INDEX('Per Invoice'!D$2:D$1201,$AA18)="","",INDEX('Per Invoice'!D$2:D$1201,$AA18)))</f>
        <v/>
      </c>
      <c r="E18">
        <f>IF($AA18="","",IF(INDEX('Per Invoice'!E$2:E$1201,$AA18)="","",INDEX('Per Invoice'!E$2:E$1201,$AA18)))</f>
        <v/>
      </c>
      <c r="F18">
        <f>IF($AA18="","",IF(INDEX('Per Invoice'!F$2:F$1201,$AA18)="","",INDEX('Per Invoice'!F$2:F$1201,$AA18)))</f>
        <v/>
      </c>
      <c r="G18">
        <f>IF($AA18="","",IF(INDEX('Per Invoice'!G$2:G$1201,$AA18)="","",INDEX('Per Invoice'!G$2:G$1201,$AA18)))</f>
        <v/>
      </c>
      <c r="H18">
        <f>IF($AA18="","",IF(INDEX('Per Invoice'!H$2:H$1201,$AA18)="","",INDEX('Per Invoice'!H$2:H$1201,$AA18)))</f>
        <v/>
      </c>
      <c r="I18">
        <f>IF($AA18="","",IF(INDEX('Per Invoice'!I$2:I$1201,$AA18)="","",INDEX('Per Invoice'!I$2:I$1201,$AA18)))</f>
        <v/>
      </c>
      <c r="J18">
        <f>IF($AA18="","",IF(INDEX('Per Invoice'!J$2:J$1201,$AA18)="","",INDEX('Per Invoice'!J$2:J$1201,$AA18)))</f>
        <v/>
      </c>
      <c r="K18">
        <f>IF($AA18="","",IF(INDEX('Per Invoice'!K$2:K$1201,$AA18)="","",INDEX('Per Invoice'!K$2:K$1201,$AA18)))</f>
        <v/>
      </c>
      <c r="L18">
        <f>IF($AA18="","",IF(INDEX('Per Invoice'!L$2:L$1201,$AA18)="","",INDEX('Per Invoice'!L$2:L$1201,$AA18)))</f>
        <v/>
      </c>
      <c r="M18">
        <f>IF($AA18="","",IF(INDEX('Per Invoice'!M$2:M$1201,$AA18)="","",INDEX('Per Invoice'!M$2:M$1201,$AA18)))</f>
        <v/>
      </c>
      <c r="N18">
        <f>IF($AA18="","",IF(INDEX('Per Invoice'!N$2:N$1201,$AA18)="","",INDEX('Per Invoice'!N$2:N$1201,$AA18)))</f>
        <v/>
      </c>
      <c r="O18">
        <f>IF($AA18="","",IF(INDEX('Per Invoice'!O$2:O$1201,$AA18)="","",INDEX('Per Invoice'!O$2:O$1201,$AA18)))</f>
        <v/>
      </c>
      <c r="P18" s="7">
        <f>IF($AA18="","",IF(INDEX('Per Invoice'!P$2:P$1201,$AA18)="","",INDEX('Per Invoice'!P$2:P$1201,$AA18)))</f>
        <v/>
      </c>
      <c r="Q18">
        <f>IF($AA18="","",IF(INDEX('Per Invoice'!Q$2:Q$1201,$AA18)="","",INDEX('Per Invoice'!Q$2:Q$1201,$AA18)))</f>
        <v/>
      </c>
      <c r="R18" s="7">
        <f>IF($AA18="","",IF(INDEX('Per Invoice'!R$2:R$1201,$AA18)="","",INDEX('Per Invoice'!R$2:R$1201,$AA18)))</f>
        <v/>
      </c>
      <c r="S18" s="7">
        <f>IF($AA18="","",IF(INDEX('Per Invoice'!S$2:S$1201,$AA18)="","",INDEX('Per Invoice'!S$2:S$1201,$AA18)))</f>
        <v/>
      </c>
      <c r="T18">
        <f>IF($AA18="","",IF(INDEX('Per Invoice'!T$2:T$1201,$AA18)="","",INDEX('Per Invoice'!T$2:T$1201,$AA18)))</f>
        <v/>
      </c>
      <c r="U18" s="7">
        <f>IF($AA18="","",IF(INDEX('Per Invoice'!U$2:U$1201,$AA18)="","",INDEX('Per Invoice'!U$2:U$1201,$AA18)))</f>
        <v/>
      </c>
      <c r="V18" s="7">
        <f>IF($AA18="","",IF(INDEX('Per Invoice'!V$2:V$1201,$AA18)="","",INDEX('Per Invoice'!V$2:V$1201,$AA18)))</f>
        <v/>
      </c>
      <c r="W18" s="7">
        <f>IF($AA18="","",IF(INDEX('Per Invoice'!W$2:W$1201,$AA18)="","",INDEX('Per Invoice'!W$2:W$1201,$AA18)))</f>
        <v/>
      </c>
      <c r="X18" s="7">
        <f>IF($AA18="","",IF(INDEX('Per Invoice'!X$2:X$1201,$AA18)="","",INDEX('Per Invoice'!X$2:X$1201,$AA18)))</f>
        <v/>
      </c>
      <c r="Y18" s="7">
        <f>IF($AA18="","",IF(INDEX('Per Invoice'!Y$2:Y$1201,$AA18)="","",INDEX('Per Invoice'!Y$2:Y$1201,$AA18)))</f>
        <v/>
      </c>
      <c r="Z18" s="7">
        <f>IF($AA18="","",IF(INDEX('Per Invoice'!Z$2:Z$1201,$AA18)="","",INDEX('Per Invoice'!Z$2:Z$1201,$AA18)))</f>
        <v/>
      </c>
      <c r="AA18" s="16">
        <f>IFERROR(MATCH(Settings!$C$28&amp;"|"&amp;ROWS($AA$2:$AA18),'Per Invoice'!$AB$2:$AB$1201,0),"")</f>
        <v/>
      </c>
    </row>
    <row r="19">
      <c r="A19">
        <f>IF($AA19="","",IF(INDEX('Per Invoice'!A$2:A$1201,$AA19)="","",INDEX('Per Invoice'!A$2:A$1201,$AA19)))</f>
        <v/>
      </c>
      <c r="B19">
        <f>IF($AA19="","",IF(INDEX('Per Invoice'!B$2:B$1201,$AA19)="","",INDEX('Per Invoice'!B$2:B$1201,$AA19)))</f>
        <v/>
      </c>
      <c r="C19">
        <f>IF($AA19="","",IF(INDEX('Per Invoice'!C$2:C$1201,$AA19)="","",INDEX('Per Invoice'!C$2:C$1201,$AA19)))</f>
        <v/>
      </c>
      <c r="D19">
        <f>IF($AA19="","",IF(INDEX('Per Invoice'!D$2:D$1201,$AA19)="","",INDEX('Per Invoice'!D$2:D$1201,$AA19)))</f>
        <v/>
      </c>
      <c r="E19">
        <f>IF($AA19="","",IF(INDEX('Per Invoice'!E$2:E$1201,$AA19)="","",INDEX('Per Invoice'!E$2:E$1201,$AA19)))</f>
        <v/>
      </c>
      <c r="F19">
        <f>IF($AA19="","",IF(INDEX('Per Invoice'!F$2:F$1201,$AA19)="","",INDEX('Per Invoice'!F$2:F$1201,$AA19)))</f>
        <v/>
      </c>
      <c r="G19">
        <f>IF($AA19="","",IF(INDEX('Per Invoice'!G$2:G$1201,$AA19)="","",INDEX('Per Invoice'!G$2:G$1201,$AA19)))</f>
        <v/>
      </c>
      <c r="H19">
        <f>IF($AA19="","",IF(INDEX('Per Invoice'!H$2:H$1201,$AA19)="","",INDEX('Per Invoice'!H$2:H$1201,$AA19)))</f>
        <v/>
      </c>
      <c r="I19">
        <f>IF($AA19="","",IF(INDEX('Per Invoice'!I$2:I$1201,$AA19)="","",INDEX('Per Invoice'!I$2:I$1201,$AA19)))</f>
        <v/>
      </c>
      <c r="J19">
        <f>IF($AA19="","",IF(INDEX('Per Invoice'!J$2:J$1201,$AA19)="","",INDEX('Per Invoice'!J$2:J$1201,$AA19)))</f>
        <v/>
      </c>
      <c r="K19">
        <f>IF($AA19="","",IF(INDEX('Per Invoice'!K$2:K$1201,$AA19)="","",INDEX('Per Invoice'!K$2:K$1201,$AA19)))</f>
        <v/>
      </c>
      <c r="L19">
        <f>IF($AA19="","",IF(INDEX('Per Invoice'!L$2:L$1201,$AA19)="","",INDEX('Per Invoice'!L$2:L$1201,$AA19)))</f>
        <v/>
      </c>
      <c r="M19">
        <f>IF($AA19="","",IF(INDEX('Per Invoice'!M$2:M$1201,$AA19)="","",INDEX('Per Invoice'!M$2:M$1201,$AA19)))</f>
        <v/>
      </c>
      <c r="N19">
        <f>IF($AA19="","",IF(INDEX('Per Invoice'!N$2:N$1201,$AA19)="","",INDEX('Per Invoice'!N$2:N$1201,$AA19)))</f>
        <v/>
      </c>
      <c r="O19">
        <f>IF($AA19="","",IF(INDEX('Per Invoice'!O$2:O$1201,$AA19)="","",INDEX('Per Invoice'!O$2:O$1201,$AA19)))</f>
        <v/>
      </c>
      <c r="P19" s="7">
        <f>IF($AA19="","",IF(INDEX('Per Invoice'!P$2:P$1201,$AA19)="","",INDEX('Per Invoice'!P$2:P$1201,$AA19)))</f>
        <v/>
      </c>
      <c r="Q19">
        <f>IF($AA19="","",IF(INDEX('Per Invoice'!Q$2:Q$1201,$AA19)="","",INDEX('Per Invoice'!Q$2:Q$1201,$AA19)))</f>
        <v/>
      </c>
      <c r="R19" s="7">
        <f>IF($AA19="","",IF(INDEX('Per Invoice'!R$2:R$1201,$AA19)="","",INDEX('Per Invoice'!R$2:R$1201,$AA19)))</f>
        <v/>
      </c>
      <c r="S19" s="7">
        <f>IF($AA19="","",IF(INDEX('Per Invoice'!S$2:S$1201,$AA19)="","",INDEX('Per Invoice'!S$2:S$1201,$AA19)))</f>
        <v/>
      </c>
      <c r="T19">
        <f>IF($AA19="","",IF(INDEX('Per Invoice'!T$2:T$1201,$AA19)="","",INDEX('Per Invoice'!T$2:T$1201,$AA19)))</f>
        <v/>
      </c>
      <c r="U19" s="7">
        <f>IF($AA19="","",IF(INDEX('Per Invoice'!U$2:U$1201,$AA19)="","",INDEX('Per Invoice'!U$2:U$1201,$AA19)))</f>
        <v/>
      </c>
      <c r="V19" s="7">
        <f>IF($AA19="","",IF(INDEX('Per Invoice'!V$2:V$1201,$AA19)="","",INDEX('Per Invoice'!V$2:V$1201,$AA19)))</f>
        <v/>
      </c>
      <c r="W19" s="7">
        <f>IF($AA19="","",IF(INDEX('Per Invoice'!W$2:W$1201,$AA19)="","",INDEX('Per Invoice'!W$2:W$1201,$AA19)))</f>
        <v/>
      </c>
      <c r="X19" s="7">
        <f>IF($AA19="","",IF(INDEX('Per Invoice'!X$2:X$1201,$AA19)="","",INDEX('Per Invoice'!X$2:X$1201,$AA19)))</f>
        <v/>
      </c>
      <c r="Y19" s="7">
        <f>IF($AA19="","",IF(INDEX('Per Invoice'!Y$2:Y$1201,$AA19)="","",INDEX('Per Invoice'!Y$2:Y$1201,$AA19)))</f>
        <v/>
      </c>
      <c r="Z19" s="7">
        <f>IF($AA19="","",IF(INDEX('Per Invoice'!Z$2:Z$1201,$AA19)="","",INDEX('Per Invoice'!Z$2:Z$1201,$AA19)))</f>
        <v/>
      </c>
      <c r="AA19" s="16">
        <f>IFERROR(MATCH(Settings!$C$28&amp;"|"&amp;ROWS($AA$2:$AA19),'Per Invoice'!$AB$2:$AB$1201,0),"")</f>
        <v/>
      </c>
    </row>
    <row r="20">
      <c r="A20">
        <f>IF($AA20="","",IF(INDEX('Per Invoice'!A$2:A$1201,$AA20)="","",INDEX('Per Invoice'!A$2:A$1201,$AA20)))</f>
        <v/>
      </c>
      <c r="B20">
        <f>IF($AA20="","",IF(INDEX('Per Invoice'!B$2:B$1201,$AA20)="","",INDEX('Per Invoice'!B$2:B$1201,$AA20)))</f>
        <v/>
      </c>
      <c r="C20">
        <f>IF($AA20="","",IF(INDEX('Per Invoice'!C$2:C$1201,$AA20)="","",INDEX('Per Invoice'!C$2:C$1201,$AA20)))</f>
        <v/>
      </c>
      <c r="D20">
        <f>IF($AA20="","",IF(INDEX('Per Invoice'!D$2:D$1201,$AA20)="","",INDEX('Per Invoice'!D$2:D$1201,$AA20)))</f>
        <v/>
      </c>
      <c r="E20">
        <f>IF($AA20="","",IF(INDEX('Per Invoice'!E$2:E$1201,$AA20)="","",INDEX('Per Invoice'!E$2:E$1201,$AA20)))</f>
        <v/>
      </c>
      <c r="F20">
        <f>IF($AA20="","",IF(INDEX('Per Invoice'!F$2:F$1201,$AA20)="","",INDEX('Per Invoice'!F$2:F$1201,$AA20)))</f>
        <v/>
      </c>
      <c r="G20">
        <f>IF($AA20="","",IF(INDEX('Per Invoice'!G$2:G$1201,$AA20)="","",INDEX('Per Invoice'!G$2:G$1201,$AA20)))</f>
        <v/>
      </c>
      <c r="H20">
        <f>IF($AA20="","",IF(INDEX('Per Invoice'!H$2:H$1201,$AA20)="","",INDEX('Per Invoice'!H$2:H$1201,$AA20)))</f>
        <v/>
      </c>
      <c r="I20">
        <f>IF($AA20="","",IF(INDEX('Per Invoice'!I$2:I$1201,$AA20)="","",INDEX('Per Invoice'!I$2:I$1201,$AA20)))</f>
        <v/>
      </c>
      <c r="J20">
        <f>IF($AA20="","",IF(INDEX('Per Invoice'!J$2:J$1201,$AA20)="","",INDEX('Per Invoice'!J$2:J$1201,$AA20)))</f>
        <v/>
      </c>
      <c r="K20">
        <f>IF($AA20="","",IF(INDEX('Per Invoice'!K$2:K$1201,$AA20)="","",INDEX('Per Invoice'!K$2:K$1201,$AA20)))</f>
        <v/>
      </c>
      <c r="L20">
        <f>IF($AA20="","",IF(INDEX('Per Invoice'!L$2:L$1201,$AA20)="","",INDEX('Per Invoice'!L$2:L$1201,$AA20)))</f>
        <v/>
      </c>
      <c r="M20">
        <f>IF($AA20="","",IF(INDEX('Per Invoice'!M$2:M$1201,$AA20)="","",INDEX('Per Invoice'!M$2:M$1201,$AA20)))</f>
        <v/>
      </c>
      <c r="N20">
        <f>IF($AA20="","",IF(INDEX('Per Invoice'!N$2:N$1201,$AA20)="","",INDEX('Per Invoice'!N$2:N$1201,$AA20)))</f>
        <v/>
      </c>
      <c r="O20">
        <f>IF($AA20="","",IF(INDEX('Per Invoice'!O$2:O$1201,$AA20)="","",INDEX('Per Invoice'!O$2:O$1201,$AA20)))</f>
        <v/>
      </c>
      <c r="P20" s="7">
        <f>IF($AA20="","",IF(INDEX('Per Invoice'!P$2:P$1201,$AA20)="","",INDEX('Per Invoice'!P$2:P$1201,$AA20)))</f>
        <v/>
      </c>
      <c r="Q20">
        <f>IF($AA20="","",IF(INDEX('Per Invoice'!Q$2:Q$1201,$AA20)="","",INDEX('Per Invoice'!Q$2:Q$1201,$AA20)))</f>
        <v/>
      </c>
      <c r="R20" s="7">
        <f>IF($AA20="","",IF(INDEX('Per Invoice'!R$2:R$1201,$AA20)="","",INDEX('Per Invoice'!R$2:R$1201,$AA20)))</f>
        <v/>
      </c>
      <c r="S20" s="7">
        <f>IF($AA20="","",IF(INDEX('Per Invoice'!S$2:S$1201,$AA20)="","",INDEX('Per Invoice'!S$2:S$1201,$AA20)))</f>
        <v/>
      </c>
      <c r="T20">
        <f>IF($AA20="","",IF(INDEX('Per Invoice'!T$2:T$1201,$AA20)="","",INDEX('Per Invoice'!T$2:T$1201,$AA20)))</f>
        <v/>
      </c>
      <c r="U20" s="7">
        <f>IF($AA20="","",IF(INDEX('Per Invoice'!U$2:U$1201,$AA20)="","",INDEX('Per Invoice'!U$2:U$1201,$AA20)))</f>
        <v/>
      </c>
      <c r="V20" s="7">
        <f>IF($AA20="","",IF(INDEX('Per Invoice'!V$2:V$1201,$AA20)="","",INDEX('Per Invoice'!V$2:V$1201,$AA20)))</f>
        <v/>
      </c>
      <c r="W20" s="7">
        <f>IF($AA20="","",IF(INDEX('Per Invoice'!W$2:W$1201,$AA20)="","",INDEX('Per Invoice'!W$2:W$1201,$AA20)))</f>
        <v/>
      </c>
      <c r="X20" s="7">
        <f>IF($AA20="","",IF(INDEX('Per Invoice'!X$2:X$1201,$AA20)="","",INDEX('Per Invoice'!X$2:X$1201,$AA20)))</f>
        <v/>
      </c>
      <c r="Y20" s="7">
        <f>IF($AA20="","",IF(INDEX('Per Invoice'!Y$2:Y$1201,$AA20)="","",INDEX('Per Invoice'!Y$2:Y$1201,$AA20)))</f>
        <v/>
      </c>
      <c r="Z20" s="7">
        <f>IF($AA20="","",IF(INDEX('Per Invoice'!Z$2:Z$1201,$AA20)="","",INDEX('Per Invoice'!Z$2:Z$1201,$AA20)))</f>
        <v/>
      </c>
      <c r="AA20" s="16">
        <f>IFERROR(MATCH(Settings!$C$28&amp;"|"&amp;ROWS($AA$2:$AA20),'Per Invoice'!$AB$2:$AB$1201,0),"")</f>
        <v/>
      </c>
    </row>
    <row r="21">
      <c r="A21">
        <f>IF($AA21="","",IF(INDEX('Per Invoice'!A$2:A$1201,$AA21)="","",INDEX('Per Invoice'!A$2:A$1201,$AA21)))</f>
        <v/>
      </c>
      <c r="B21">
        <f>IF($AA21="","",IF(INDEX('Per Invoice'!B$2:B$1201,$AA21)="","",INDEX('Per Invoice'!B$2:B$1201,$AA21)))</f>
        <v/>
      </c>
      <c r="C21">
        <f>IF($AA21="","",IF(INDEX('Per Invoice'!C$2:C$1201,$AA21)="","",INDEX('Per Invoice'!C$2:C$1201,$AA21)))</f>
        <v/>
      </c>
      <c r="D21">
        <f>IF($AA21="","",IF(INDEX('Per Invoice'!D$2:D$1201,$AA21)="","",INDEX('Per Invoice'!D$2:D$1201,$AA21)))</f>
        <v/>
      </c>
      <c r="E21">
        <f>IF($AA21="","",IF(INDEX('Per Invoice'!E$2:E$1201,$AA21)="","",INDEX('Per Invoice'!E$2:E$1201,$AA21)))</f>
        <v/>
      </c>
      <c r="F21">
        <f>IF($AA21="","",IF(INDEX('Per Invoice'!F$2:F$1201,$AA21)="","",INDEX('Per Invoice'!F$2:F$1201,$AA21)))</f>
        <v/>
      </c>
      <c r="G21">
        <f>IF($AA21="","",IF(INDEX('Per Invoice'!G$2:G$1201,$AA21)="","",INDEX('Per Invoice'!G$2:G$1201,$AA21)))</f>
        <v/>
      </c>
      <c r="H21">
        <f>IF($AA21="","",IF(INDEX('Per Invoice'!H$2:H$1201,$AA21)="","",INDEX('Per Invoice'!H$2:H$1201,$AA21)))</f>
        <v/>
      </c>
      <c r="I21">
        <f>IF($AA21="","",IF(INDEX('Per Invoice'!I$2:I$1201,$AA21)="","",INDEX('Per Invoice'!I$2:I$1201,$AA21)))</f>
        <v/>
      </c>
      <c r="J21">
        <f>IF($AA21="","",IF(INDEX('Per Invoice'!J$2:J$1201,$AA21)="","",INDEX('Per Invoice'!J$2:J$1201,$AA21)))</f>
        <v/>
      </c>
      <c r="K21">
        <f>IF($AA21="","",IF(INDEX('Per Invoice'!K$2:K$1201,$AA21)="","",INDEX('Per Invoice'!K$2:K$1201,$AA21)))</f>
        <v/>
      </c>
      <c r="L21">
        <f>IF($AA21="","",IF(INDEX('Per Invoice'!L$2:L$1201,$AA21)="","",INDEX('Per Invoice'!L$2:L$1201,$AA21)))</f>
        <v/>
      </c>
      <c r="M21">
        <f>IF($AA21="","",IF(INDEX('Per Invoice'!M$2:M$1201,$AA21)="","",INDEX('Per Invoice'!M$2:M$1201,$AA21)))</f>
        <v/>
      </c>
      <c r="N21">
        <f>IF($AA21="","",IF(INDEX('Per Invoice'!N$2:N$1201,$AA21)="","",INDEX('Per Invoice'!N$2:N$1201,$AA21)))</f>
        <v/>
      </c>
      <c r="O21">
        <f>IF($AA21="","",IF(INDEX('Per Invoice'!O$2:O$1201,$AA21)="","",INDEX('Per Invoice'!O$2:O$1201,$AA21)))</f>
        <v/>
      </c>
      <c r="P21" s="7">
        <f>IF($AA21="","",IF(INDEX('Per Invoice'!P$2:P$1201,$AA21)="","",INDEX('Per Invoice'!P$2:P$1201,$AA21)))</f>
        <v/>
      </c>
      <c r="Q21">
        <f>IF($AA21="","",IF(INDEX('Per Invoice'!Q$2:Q$1201,$AA21)="","",INDEX('Per Invoice'!Q$2:Q$1201,$AA21)))</f>
        <v/>
      </c>
      <c r="R21" s="7">
        <f>IF($AA21="","",IF(INDEX('Per Invoice'!R$2:R$1201,$AA21)="","",INDEX('Per Invoice'!R$2:R$1201,$AA21)))</f>
        <v/>
      </c>
      <c r="S21" s="7">
        <f>IF($AA21="","",IF(INDEX('Per Invoice'!S$2:S$1201,$AA21)="","",INDEX('Per Invoice'!S$2:S$1201,$AA21)))</f>
        <v/>
      </c>
      <c r="T21">
        <f>IF($AA21="","",IF(INDEX('Per Invoice'!T$2:T$1201,$AA21)="","",INDEX('Per Invoice'!T$2:T$1201,$AA21)))</f>
        <v/>
      </c>
      <c r="U21" s="7">
        <f>IF($AA21="","",IF(INDEX('Per Invoice'!U$2:U$1201,$AA21)="","",INDEX('Per Invoice'!U$2:U$1201,$AA21)))</f>
        <v/>
      </c>
      <c r="V21" s="7">
        <f>IF($AA21="","",IF(INDEX('Per Invoice'!V$2:V$1201,$AA21)="","",INDEX('Per Invoice'!V$2:V$1201,$AA21)))</f>
        <v/>
      </c>
      <c r="W21" s="7">
        <f>IF($AA21="","",IF(INDEX('Per Invoice'!W$2:W$1201,$AA21)="","",INDEX('Per Invoice'!W$2:W$1201,$AA21)))</f>
        <v/>
      </c>
      <c r="X21" s="7">
        <f>IF($AA21="","",IF(INDEX('Per Invoice'!X$2:X$1201,$AA21)="","",INDEX('Per Invoice'!X$2:X$1201,$AA21)))</f>
        <v/>
      </c>
      <c r="Y21" s="7">
        <f>IF($AA21="","",IF(INDEX('Per Invoice'!Y$2:Y$1201,$AA21)="","",INDEX('Per Invoice'!Y$2:Y$1201,$AA21)))</f>
        <v/>
      </c>
      <c r="Z21" s="7">
        <f>IF($AA21="","",IF(INDEX('Per Invoice'!Z$2:Z$1201,$AA21)="","",INDEX('Per Invoice'!Z$2:Z$1201,$AA21)))</f>
        <v/>
      </c>
      <c r="AA21" s="16">
        <f>IFERROR(MATCH(Settings!$C$28&amp;"|"&amp;ROWS($AA$2:$AA21),'Per Invoice'!$AB$2:$AB$1201,0),"")</f>
        <v/>
      </c>
    </row>
    <row r="22">
      <c r="A22">
        <f>IF($AA22="","",IF(INDEX('Per Invoice'!A$2:A$1201,$AA22)="","",INDEX('Per Invoice'!A$2:A$1201,$AA22)))</f>
        <v/>
      </c>
      <c r="B22">
        <f>IF($AA22="","",IF(INDEX('Per Invoice'!B$2:B$1201,$AA22)="","",INDEX('Per Invoice'!B$2:B$1201,$AA22)))</f>
        <v/>
      </c>
      <c r="C22">
        <f>IF($AA22="","",IF(INDEX('Per Invoice'!C$2:C$1201,$AA22)="","",INDEX('Per Invoice'!C$2:C$1201,$AA22)))</f>
        <v/>
      </c>
      <c r="D22">
        <f>IF($AA22="","",IF(INDEX('Per Invoice'!D$2:D$1201,$AA22)="","",INDEX('Per Invoice'!D$2:D$1201,$AA22)))</f>
        <v/>
      </c>
      <c r="E22">
        <f>IF($AA22="","",IF(INDEX('Per Invoice'!E$2:E$1201,$AA22)="","",INDEX('Per Invoice'!E$2:E$1201,$AA22)))</f>
        <v/>
      </c>
      <c r="F22">
        <f>IF($AA22="","",IF(INDEX('Per Invoice'!F$2:F$1201,$AA22)="","",INDEX('Per Invoice'!F$2:F$1201,$AA22)))</f>
        <v/>
      </c>
      <c r="G22">
        <f>IF($AA22="","",IF(INDEX('Per Invoice'!G$2:G$1201,$AA22)="","",INDEX('Per Invoice'!G$2:G$1201,$AA22)))</f>
        <v/>
      </c>
      <c r="H22">
        <f>IF($AA22="","",IF(INDEX('Per Invoice'!H$2:H$1201,$AA22)="","",INDEX('Per Invoice'!H$2:H$1201,$AA22)))</f>
        <v/>
      </c>
      <c r="I22">
        <f>IF($AA22="","",IF(INDEX('Per Invoice'!I$2:I$1201,$AA22)="","",INDEX('Per Invoice'!I$2:I$1201,$AA22)))</f>
        <v/>
      </c>
      <c r="J22">
        <f>IF($AA22="","",IF(INDEX('Per Invoice'!J$2:J$1201,$AA22)="","",INDEX('Per Invoice'!J$2:J$1201,$AA22)))</f>
        <v/>
      </c>
      <c r="K22">
        <f>IF($AA22="","",IF(INDEX('Per Invoice'!K$2:K$1201,$AA22)="","",INDEX('Per Invoice'!K$2:K$1201,$AA22)))</f>
        <v/>
      </c>
      <c r="L22">
        <f>IF($AA22="","",IF(INDEX('Per Invoice'!L$2:L$1201,$AA22)="","",INDEX('Per Invoice'!L$2:L$1201,$AA22)))</f>
        <v/>
      </c>
      <c r="M22">
        <f>IF($AA22="","",IF(INDEX('Per Invoice'!M$2:M$1201,$AA22)="","",INDEX('Per Invoice'!M$2:M$1201,$AA22)))</f>
        <v/>
      </c>
      <c r="N22">
        <f>IF($AA22="","",IF(INDEX('Per Invoice'!N$2:N$1201,$AA22)="","",INDEX('Per Invoice'!N$2:N$1201,$AA22)))</f>
        <v/>
      </c>
      <c r="O22">
        <f>IF($AA22="","",IF(INDEX('Per Invoice'!O$2:O$1201,$AA22)="","",INDEX('Per Invoice'!O$2:O$1201,$AA22)))</f>
        <v/>
      </c>
      <c r="P22" s="7">
        <f>IF($AA22="","",IF(INDEX('Per Invoice'!P$2:P$1201,$AA22)="","",INDEX('Per Invoice'!P$2:P$1201,$AA22)))</f>
        <v/>
      </c>
      <c r="Q22">
        <f>IF($AA22="","",IF(INDEX('Per Invoice'!Q$2:Q$1201,$AA22)="","",INDEX('Per Invoice'!Q$2:Q$1201,$AA22)))</f>
        <v/>
      </c>
      <c r="R22" s="7">
        <f>IF($AA22="","",IF(INDEX('Per Invoice'!R$2:R$1201,$AA22)="","",INDEX('Per Invoice'!R$2:R$1201,$AA22)))</f>
        <v/>
      </c>
      <c r="S22" s="7">
        <f>IF($AA22="","",IF(INDEX('Per Invoice'!S$2:S$1201,$AA22)="","",INDEX('Per Invoice'!S$2:S$1201,$AA22)))</f>
        <v/>
      </c>
      <c r="T22">
        <f>IF($AA22="","",IF(INDEX('Per Invoice'!T$2:T$1201,$AA22)="","",INDEX('Per Invoice'!T$2:T$1201,$AA22)))</f>
        <v/>
      </c>
      <c r="U22" s="7">
        <f>IF($AA22="","",IF(INDEX('Per Invoice'!U$2:U$1201,$AA22)="","",INDEX('Per Invoice'!U$2:U$1201,$AA22)))</f>
        <v/>
      </c>
      <c r="V22" s="7">
        <f>IF($AA22="","",IF(INDEX('Per Invoice'!V$2:V$1201,$AA22)="","",INDEX('Per Invoice'!V$2:V$1201,$AA22)))</f>
        <v/>
      </c>
      <c r="W22" s="7">
        <f>IF($AA22="","",IF(INDEX('Per Invoice'!W$2:W$1201,$AA22)="","",INDEX('Per Invoice'!W$2:W$1201,$AA22)))</f>
        <v/>
      </c>
      <c r="X22" s="7">
        <f>IF($AA22="","",IF(INDEX('Per Invoice'!X$2:X$1201,$AA22)="","",INDEX('Per Invoice'!X$2:X$1201,$AA22)))</f>
        <v/>
      </c>
      <c r="Y22" s="7">
        <f>IF($AA22="","",IF(INDEX('Per Invoice'!Y$2:Y$1201,$AA22)="","",INDEX('Per Invoice'!Y$2:Y$1201,$AA22)))</f>
        <v/>
      </c>
      <c r="Z22" s="7">
        <f>IF($AA22="","",IF(INDEX('Per Invoice'!Z$2:Z$1201,$AA22)="","",INDEX('Per Invoice'!Z$2:Z$1201,$AA22)))</f>
        <v/>
      </c>
      <c r="AA22" s="16">
        <f>IFERROR(MATCH(Settings!$C$28&amp;"|"&amp;ROWS($AA$2:$AA22),'Per Invoice'!$AB$2:$AB$1201,0),"")</f>
        <v/>
      </c>
    </row>
    <row r="23">
      <c r="A23">
        <f>IF($AA23="","",IF(INDEX('Per Invoice'!A$2:A$1201,$AA23)="","",INDEX('Per Invoice'!A$2:A$1201,$AA23)))</f>
        <v/>
      </c>
      <c r="B23">
        <f>IF($AA23="","",IF(INDEX('Per Invoice'!B$2:B$1201,$AA23)="","",INDEX('Per Invoice'!B$2:B$1201,$AA23)))</f>
        <v/>
      </c>
      <c r="C23">
        <f>IF($AA23="","",IF(INDEX('Per Invoice'!C$2:C$1201,$AA23)="","",INDEX('Per Invoice'!C$2:C$1201,$AA23)))</f>
        <v/>
      </c>
      <c r="D23">
        <f>IF($AA23="","",IF(INDEX('Per Invoice'!D$2:D$1201,$AA23)="","",INDEX('Per Invoice'!D$2:D$1201,$AA23)))</f>
        <v/>
      </c>
      <c r="E23">
        <f>IF($AA23="","",IF(INDEX('Per Invoice'!E$2:E$1201,$AA23)="","",INDEX('Per Invoice'!E$2:E$1201,$AA23)))</f>
        <v/>
      </c>
      <c r="F23">
        <f>IF($AA23="","",IF(INDEX('Per Invoice'!F$2:F$1201,$AA23)="","",INDEX('Per Invoice'!F$2:F$1201,$AA23)))</f>
        <v/>
      </c>
      <c r="G23">
        <f>IF($AA23="","",IF(INDEX('Per Invoice'!G$2:G$1201,$AA23)="","",INDEX('Per Invoice'!G$2:G$1201,$AA23)))</f>
        <v/>
      </c>
      <c r="H23">
        <f>IF($AA23="","",IF(INDEX('Per Invoice'!H$2:H$1201,$AA23)="","",INDEX('Per Invoice'!H$2:H$1201,$AA23)))</f>
        <v/>
      </c>
      <c r="I23">
        <f>IF($AA23="","",IF(INDEX('Per Invoice'!I$2:I$1201,$AA23)="","",INDEX('Per Invoice'!I$2:I$1201,$AA23)))</f>
        <v/>
      </c>
      <c r="J23">
        <f>IF($AA23="","",IF(INDEX('Per Invoice'!J$2:J$1201,$AA23)="","",INDEX('Per Invoice'!J$2:J$1201,$AA23)))</f>
        <v/>
      </c>
      <c r="K23">
        <f>IF($AA23="","",IF(INDEX('Per Invoice'!K$2:K$1201,$AA23)="","",INDEX('Per Invoice'!K$2:K$1201,$AA23)))</f>
        <v/>
      </c>
      <c r="L23">
        <f>IF($AA23="","",IF(INDEX('Per Invoice'!L$2:L$1201,$AA23)="","",INDEX('Per Invoice'!L$2:L$1201,$AA23)))</f>
        <v/>
      </c>
      <c r="M23">
        <f>IF($AA23="","",IF(INDEX('Per Invoice'!M$2:M$1201,$AA23)="","",INDEX('Per Invoice'!M$2:M$1201,$AA23)))</f>
        <v/>
      </c>
      <c r="N23">
        <f>IF($AA23="","",IF(INDEX('Per Invoice'!N$2:N$1201,$AA23)="","",INDEX('Per Invoice'!N$2:N$1201,$AA23)))</f>
        <v/>
      </c>
      <c r="O23">
        <f>IF($AA23="","",IF(INDEX('Per Invoice'!O$2:O$1201,$AA23)="","",INDEX('Per Invoice'!O$2:O$1201,$AA23)))</f>
        <v/>
      </c>
      <c r="P23" s="7">
        <f>IF($AA23="","",IF(INDEX('Per Invoice'!P$2:P$1201,$AA23)="","",INDEX('Per Invoice'!P$2:P$1201,$AA23)))</f>
        <v/>
      </c>
      <c r="Q23">
        <f>IF($AA23="","",IF(INDEX('Per Invoice'!Q$2:Q$1201,$AA23)="","",INDEX('Per Invoice'!Q$2:Q$1201,$AA23)))</f>
        <v/>
      </c>
      <c r="R23" s="7">
        <f>IF($AA23="","",IF(INDEX('Per Invoice'!R$2:R$1201,$AA23)="","",INDEX('Per Invoice'!R$2:R$1201,$AA23)))</f>
        <v/>
      </c>
      <c r="S23" s="7">
        <f>IF($AA23="","",IF(INDEX('Per Invoice'!S$2:S$1201,$AA23)="","",INDEX('Per Invoice'!S$2:S$1201,$AA23)))</f>
        <v/>
      </c>
      <c r="T23">
        <f>IF($AA23="","",IF(INDEX('Per Invoice'!T$2:T$1201,$AA23)="","",INDEX('Per Invoice'!T$2:T$1201,$AA23)))</f>
        <v/>
      </c>
      <c r="U23" s="7">
        <f>IF($AA23="","",IF(INDEX('Per Invoice'!U$2:U$1201,$AA23)="","",INDEX('Per Invoice'!U$2:U$1201,$AA23)))</f>
        <v/>
      </c>
      <c r="V23" s="7">
        <f>IF($AA23="","",IF(INDEX('Per Invoice'!V$2:V$1201,$AA23)="","",INDEX('Per Invoice'!V$2:V$1201,$AA23)))</f>
        <v/>
      </c>
      <c r="W23" s="7">
        <f>IF($AA23="","",IF(INDEX('Per Invoice'!W$2:W$1201,$AA23)="","",INDEX('Per Invoice'!W$2:W$1201,$AA23)))</f>
        <v/>
      </c>
      <c r="X23" s="7">
        <f>IF($AA23="","",IF(INDEX('Per Invoice'!X$2:X$1201,$AA23)="","",INDEX('Per Invoice'!X$2:X$1201,$AA23)))</f>
        <v/>
      </c>
      <c r="Y23" s="7">
        <f>IF($AA23="","",IF(INDEX('Per Invoice'!Y$2:Y$1201,$AA23)="","",INDEX('Per Invoice'!Y$2:Y$1201,$AA23)))</f>
        <v/>
      </c>
      <c r="Z23" s="7">
        <f>IF($AA23="","",IF(INDEX('Per Invoice'!Z$2:Z$1201,$AA23)="","",INDEX('Per Invoice'!Z$2:Z$1201,$AA23)))</f>
        <v/>
      </c>
      <c r="AA23" s="16">
        <f>IFERROR(MATCH(Settings!$C$28&amp;"|"&amp;ROWS($AA$2:$AA23),'Per Invoice'!$AB$2:$AB$1201,0),"")</f>
        <v/>
      </c>
    </row>
    <row r="24">
      <c r="A24">
        <f>IF($AA24="","",IF(INDEX('Per Invoice'!A$2:A$1201,$AA24)="","",INDEX('Per Invoice'!A$2:A$1201,$AA24)))</f>
        <v/>
      </c>
      <c r="B24">
        <f>IF($AA24="","",IF(INDEX('Per Invoice'!B$2:B$1201,$AA24)="","",INDEX('Per Invoice'!B$2:B$1201,$AA24)))</f>
        <v/>
      </c>
      <c r="C24">
        <f>IF($AA24="","",IF(INDEX('Per Invoice'!C$2:C$1201,$AA24)="","",INDEX('Per Invoice'!C$2:C$1201,$AA24)))</f>
        <v/>
      </c>
      <c r="D24">
        <f>IF($AA24="","",IF(INDEX('Per Invoice'!D$2:D$1201,$AA24)="","",INDEX('Per Invoice'!D$2:D$1201,$AA24)))</f>
        <v/>
      </c>
      <c r="E24">
        <f>IF($AA24="","",IF(INDEX('Per Invoice'!E$2:E$1201,$AA24)="","",INDEX('Per Invoice'!E$2:E$1201,$AA24)))</f>
        <v/>
      </c>
      <c r="F24">
        <f>IF($AA24="","",IF(INDEX('Per Invoice'!F$2:F$1201,$AA24)="","",INDEX('Per Invoice'!F$2:F$1201,$AA24)))</f>
        <v/>
      </c>
      <c r="G24">
        <f>IF($AA24="","",IF(INDEX('Per Invoice'!G$2:G$1201,$AA24)="","",INDEX('Per Invoice'!G$2:G$1201,$AA24)))</f>
        <v/>
      </c>
      <c r="H24">
        <f>IF($AA24="","",IF(INDEX('Per Invoice'!H$2:H$1201,$AA24)="","",INDEX('Per Invoice'!H$2:H$1201,$AA24)))</f>
        <v/>
      </c>
      <c r="I24">
        <f>IF($AA24="","",IF(INDEX('Per Invoice'!I$2:I$1201,$AA24)="","",INDEX('Per Invoice'!I$2:I$1201,$AA24)))</f>
        <v/>
      </c>
      <c r="J24">
        <f>IF($AA24="","",IF(INDEX('Per Invoice'!J$2:J$1201,$AA24)="","",INDEX('Per Invoice'!J$2:J$1201,$AA24)))</f>
        <v/>
      </c>
      <c r="K24">
        <f>IF($AA24="","",IF(INDEX('Per Invoice'!K$2:K$1201,$AA24)="","",INDEX('Per Invoice'!K$2:K$1201,$AA24)))</f>
        <v/>
      </c>
      <c r="L24">
        <f>IF($AA24="","",IF(INDEX('Per Invoice'!L$2:L$1201,$AA24)="","",INDEX('Per Invoice'!L$2:L$1201,$AA24)))</f>
        <v/>
      </c>
      <c r="M24">
        <f>IF($AA24="","",IF(INDEX('Per Invoice'!M$2:M$1201,$AA24)="","",INDEX('Per Invoice'!M$2:M$1201,$AA24)))</f>
        <v/>
      </c>
      <c r="N24">
        <f>IF($AA24="","",IF(INDEX('Per Invoice'!N$2:N$1201,$AA24)="","",INDEX('Per Invoice'!N$2:N$1201,$AA24)))</f>
        <v/>
      </c>
      <c r="O24">
        <f>IF($AA24="","",IF(INDEX('Per Invoice'!O$2:O$1201,$AA24)="","",INDEX('Per Invoice'!O$2:O$1201,$AA24)))</f>
        <v/>
      </c>
      <c r="P24" s="7">
        <f>IF($AA24="","",IF(INDEX('Per Invoice'!P$2:P$1201,$AA24)="","",INDEX('Per Invoice'!P$2:P$1201,$AA24)))</f>
        <v/>
      </c>
      <c r="Q24">
        <f>IF($AA24="","",IF(INDEX('Per Invoice'!Q$2:Q$1201,$AA24)="","",INDEX('Per Invoice'!Q$2:Q$1201,$AA24)))</f>
        <v/>
      </c>
      <c r="R24" s="7">
        <f>IF($AA24="","",IF(INDEX('Per Invoice'!R$2:R$1201,$AA24)="","",INDEX('Per Invoice'!R$2:R$1201,$AA24)))</f>
        <v/>
      </c>
      <c r="S24" s="7">
        <f>IF($AA24="","",IF(INDEX('Per Invoice'!S$2:S$1201,$AA24)="","",INDEX('Per Invoice'!S$2:S$1201,$AA24)))</f>
        <v/>
      </c>
      <c r="T24">
        <f>IF($AA24="","",IF(INDEX('Per Invoice'!T$2:T$1201,$AA24)="","",INDEX('Per Invoice'!T$2:T$1201,$AA24)))</f>
        <v/>
      </c>
      <c r="U24" s="7">
        <f>IF($AA24="","",IF(INDEX('Per Invoice'!U$2:U$1201,$AA24)="","",INDEX('Per Invoice'!U$2:U$1201,$AA24)))</f>
        <v/>
      </c>
      <c r="V24" s="7">
        <f>IF($AA24="","",IF(INDEX('Per Invoice'!V$2:V$1201,$AA24)="","",INDEX('Per Invoice'!V$2:V$1201,$AA24)))</f>
        <v/>
      </c>
      <c r="W24" s="7">
        <f>IF($AA24="","",IF(INDEX('Per Invoice'!W$2:W$1201,$AA24)="","",INDEX('Per Invoice'!W$2:W$1201,$AA24)))</f>
        <v/>
      </c>
      <c r="X24" s="7">
        <f>IF($AA24="","",IF(INDEX('Per Invoice'!X$2:X$1201,$AA24)="","",INDEX('Per Invoice'!X$2:X$1201,$AA24)))</f>
        <v/>
      </c>
      <c r="Y24" s="7">
        <f>IF($AA24="","",IF(INDEX('Per Invoice'!Y$2:Y$1201,$AA24)="","",INDEX('Per Invoice'!Y$2:Y$1201,$AA24)))</f>
        <v/>
      </c>
      <c r="Z24" s="7">
        <f>IF($AA24="","",IF(INDEX('Per Invoice'!Z$2:Z$1201,$AA24)="","",INDEX('Per Invoice'!Z$2:Z$1201,$AA24)))</f>
        <v/>
      </c>
      <c r="AA24" s="16">
        <f>IFERROR(MATCH(Settings!$C$28&amp;"|"&amp;ROWS($AA$2:$AA24),'Per Invoice'!$AB$2:$AB$1201,0),"")</f>
        <v/>
      </c>
    </row>
    <row r="25">
      <c r="A25">
        <f>IF($AA25="","",IF(INDEX('Per Invoice'!A$2:A$1201,$AA25)="","",INDEX('Per Invoice'!A$2:A$1201,$AA25)))</f>
        <v/>
      </c>
      <c r="B25">
        <f>IF($AA25="","",IF(INDEX('Per Invoice'!B$2:B$1201,$AA25)="","",INDEX('Per Invoice'!B$2:B$1201,$AA25)))</f>
        <v/>
      </c>
      <c r="C25">
        <f>IF($AA25="","",IF(INDEX('Per Invoice'!C$2:C$1201,$AA25)="","",INDEX('Per Invoice'!C$2:C$1201,$AA25)))</f>
        <v/>
      </c>
      <c r="D25">
        <f>IF($AA25="","",IF(INDEX('Per Invoice'!D$2:D$1201,$AA25)="","",INDEX('Per Invoice'!D$2:D$1201,$AA25)))</f>
        <v/>
      </c>
      <c r="E25">
        <f>IF($AA25="","",IF(INDEX('Per Invoice'!E$2:E$1201,$AA25)="","",INDEX('Per Invoice'!E$2:E$1201,$AA25)))</f>
        <v/>
      </c>
      <c r="F25">
        <f>IF($AA25="","",IF(INDEX('Per Invoice'!F$2:F$1201,$AA25)="","",INDEX('Per Invoice'!F$2:F$1201,$AA25)))</f>
        <v/>
      </c>
      <c r="G25">
        <f>IF($AA25="","",IF(INDEX('Per Invoice'!G$2:G$1201,$AA25)="","",INDEX('Per Invoice'!G$2:G$1201,$AA25)))</f>
        <v/>
      </c>
      <c r="H25">
        <f>IF($AA25="","",IF(INDEX('Per Invoice'!H$2:H$1201,$AA25)="","",INDEX('Per Invoice'!H$2:H$1201,$AA25)))</f>
        <v/>
      </c>
      <c r="I25">
        <f>IF($AA25="","",IF(INDEX('Per Invoice'!I$2:I$1201,$AA25)="","",INDEX('Per Invoice'!I$2:I$1201,$AA25)))</f>
        <v/>
      </c>
      <c r="J25">
        <f>IF($AA25="","",IF(INDEX('Per Invoice'!J$2:J$1201,$AA25)="","",INDEX('Per Invoice'!J$2:J$1201,$AA25)))</f>
        <v/>
      </c>
      <c r="K25">
        <f>IF($AA25="","",IF(INDEX('Per Invoice'!K$2:K$1201,$AA25)="","",INDEX('Per Invoice'!K$2:K$1201,$AA25)))</f>
        <v/>
      </c>
      <c r="L25">
        <f>IF($AA25="","",IF(INDEX('Per Invoice'!L$2:L$1201,$AA25)="","",INDEX('Per Invoice'!L$2:L$1201,$AA25)))</f>
        <v/>
      </c>
      <c r="M25">
        <f>IF($AA25="","",IF(INDEX('Per Invoice'!M$2:M$1201,$AA25)="","",INDEX('Per Invoice'!M$2:M$1201,$AA25)))</f>
        <v/>
      </c>
      <c r="N25">
        <f>IF($AA25="","",IF(INDEX('Per Invoice'!N$2:N$1201,$AA25)="","",INDEX('Per Invoice'!N$2:N$1201,$AA25)))</f>
        <v/>
      </c>
      <c r="O25">
        <f>IF($AA25="","",IF(INDEX('Per Invoice'!O$2:O$1201,$AA25)="","",INDEX('Per Invoice'!O$2:O$1201,$AA25)))</f>
        <v/>
      </c>
      <c r="P25" s="7">
        <f>IF($AA25="","",IF(INDEX('Per Invoice'!P$2:P$1201,$AA25)="","",INDEX('Per Invoice'!P$2:P$1201,$AA25)))</f>
        <v/>
      </c>
      <c r="Q25">
        <f>IF($AA25="","",IF(INDEX('Per Invoice'!Q$2:Q$1201,$AA25)="","",INDEX('Per Invoice'!Q$2:Q$1201,$AA25)))</f>
        <v/>
      </c>
      <c r="R25" s="7">
        <f>IF($AA25="","",IF(INDEX('Per Invoice'!R$2:R$1201,$AA25)="","",INDEX('Per Invoice'!R$2:R$1201,$AA25)))</f>
        <v/>
      </c>
      <c r="S25" s="7">
        <f>IF($AA25="","",IF(INDEX('Per Invoice'!S$2:S$1201,$AA25)="","",INDEX('Per Invoice'!S$2:S$1201,$AA25)))</f>
        <v/>
      </c>
      <c r="T25">
        <f>IF($AA25="","",IF(INDEX('Per Invoice'!T$2:T$1201,$AA25)="","",INDEX('Per Invoice'!T$2:T$1201,$AA25)))</f>
        <v/>
      </c>
      <c r="U25" s="7">
        <f>IF($AA25="","",IF(INDEX('Per Invoice'!U$2:U$1201,$AA25)="","",INDEX('Per Invoice'!U$2:U$1201,$AA25)))</f>
        <v/>
      </c>
      <c r="V25" s="7">
        <f>IF($AA25="","",IF(INDEX('Per Invoice'!V$2:V$1201,$AA25)="","",INDEX('Per Invoice'!V$2:V$1201,$AA25)))</f>
        <v/>
      </c>
      <c r="W25" s="7">
        <f>IF($AA25="","",IF(INDEX('Per Invoice'!W$2:W$1201,$AA25)="","",INDEX('Per Invoice'!W$2:W$1201,$AA25)))</f>
        <v/>
      </c>
      <c r="X25" s="7">
        <f>IF($AA25="","",IF(INDEX('Per Invoice'!X$2:X$1201,$AA25)="","",INDEX('Per Invoice'!X$2:X$1201,$AA25)))</f>
        <v/>
      </c>
      <c r="Y25" s="7">
        <f>IF($AA25="","",IF(INDEX('Per Invoice'!Y$2:Y$1201,$AA25)="","",INDEX('Per Invoice'!Y$2:Y$1201,$AA25)))</f>
        <v/>
      </c>
      <c r="Z25" s="7">
        <f>IF($AA25="","",IF(INDEX('Per Invoice'!Z$2:Z$1201,$AA25)="","",INDEX('Per Invoice'!Z$2:Z$1201,$AA25)))</f>
        <v/>
      </c>
      <c r="AA25" s="16">
        <f>IFERROR(MATCH(Settings!$C$28&amp;"|"&amp;ROWS($AA$2:$AA25),'Per Invoice'!$AB$2:$AB$1201,0),"")</f>
        <v/>
      </c>
    </row>
    <row r="26">
      <c r="A26">
        <f>IF($AA26="","",IF(INDEX('Per Invoice'!A$2:A$1201,$AA26)="","",INDEX('Per Invoice'!A$2:A$1201,$AA26)))</f>
        <v/>
      </c>
      <c r="B26">
        <f>IF($AA26="","",IF(INDEX('Per Invoice'!B$2:B$1201,$AA26)="","",INDEX('Per Invoice'!B$2:B$1201,$AA26)))</f>
        <v/>
      </c>
      <c r="C26">
        <f>IF($AA26="","",IF(INDEX('Per Invoice'!C$2:C$1201,$AA26)="","",INDEX('Per Invoice'!C$2:C$1201,$AA26)))</f>
        <v/>
      </c>
      <c r="D26">
        <f>IF($AA26="","",IF(INDEX('Per Invoice'!D$2:D$1201,$AA26)="","",INDEX('Per Invoice'!D$2:D$1201,$AA26)))</f>
        <v/>
      </c>
      <c r="E26">
        <f>IF($AA26="","",IF(INDEX('Per Invoice'!E$2:E$1201,$AA26)="","",INDEX('Per Invoice'!E$2:E$1201,$AA26)))</f>
        <v/>
      </c>
      <c r="F26">
        <f>IF($AA26="","",IF(INDEX('Per Invoice'!F$2:F$1201,$AA26)="","",INDEX('Per Invoice'!F$2:F$1201,$AA26)))</f>
        <v/>
      </c>
      <c r="G26">
        <f>IF($AA26="","",IF(INDEX('Per Invoice'!G$2:G$1201,$AA26)="","",INDEX('Per Invoice'!G$2:G$1201,$AA26)))</f>
        <v/>
      </c>
      <c r="H26">
        <f>IF($AA26="","",IF(INDEX('Per Invoice'!H$2:H$1201,$AA26)="","",INDEX('Per Invoice'!H$2:H$1201,$AA26)))</f>
        <v/>
      </c>
      <c r="I26">
        <f>IF($AA26="","",IF(INDEX('Per Invoice'!I$2:I$1201,$AA26)="","",INDEX('Per Invoice'!I$2:I$1201,$AA26)))</f>
        <v/>
      </c>
      <c r="J26">
        <f>IF($AA26="","",IF(INDEX('Per Invoice'!J$2:J$1201,$AA26)="","",INDEX('Per Invoice'!J$2:J$1201,$AA26)))</f>
        <v/>
      </c>
      <c r="K26">
        <f>IF($AA26="","",IF(INDEX('Per Invoice'!K$2:K$1201,$AA26)="","",INDEX('Per Invoice'!K$2:K$1201,$AA26)))</f>
        <v/>
      </c>
      <c r="L26">
        <f>IF($AA26="","",IF(INDEX('Per Invoice'!L$2:L$1201,$AA26)="","",INDEX('Per Invoice'!L$2:L$1201,$AA26)))</f>
        <v/>
      </c>
      <c r="M26">
        <f>IF($AA26="","",IF(INDEX('Per Invoice'!M$2:M$1201,$AA26)="","",INDEX('Per Invoice'!M$2:M$1201,$AA26)))</f>
        <v/>
      </c>
      <c r="N26">
        <f>IF($AA26="","",IF(INDEX('Per Invoice'!N$2:N$1201,$AA26)="","",INDEX('Per Invoice'!N$2:N$1201,$AA26)))</f>
        <v/>
      </c>
      <c r="O26">
        <f>IF($AA26="","",IF(INDEX('Per Invoice'!O$2:O$1201,$AA26)="","",INDEX('Per Invoice'!O$2:O$1201,$AA26)))</f>
        <v/>
      </c>
      <c r="P26" s="7">
        <f>IF($AA26="","",IF(INDEX('Per Invoice'!P$2:P$1201,$AA26)="","",INDEX('Per Invoice'!P$2:P$1201,$AA26)))</f>
        <v/>
      </c>
      <c r="Q26">
        <f>IF($AA26="","",IF(INDEX('Per Invoice'!Q$2:Q$1201,$AA26)="","",INDEX('Per Invoice'!Q$2:Q$1201,$AA26)))</f>
        <v/>
      </c>
      <c r="R26" s="7">
        <f>IF($AA26="","",IF(INDEX('Per Invoice'!R$2:R$1201,$AA26)="","",INDEX('Per Invoice'!R$2:R$1201,$AA26)))</f>
        <v/>
      </c>
      <c r="S26" s="7">
        <f>IF($AA26="","",IF(INDEX('Per Invoice'!S$2:S$1201,$AA26)="","",INDEX('Per Invoice'!S$2:S$1201,$AA26)))</f>
        <v/>
      </c>
      <c r="T26">
        <f>IF($AA26="","",IF(INDEX('Per Invoice'!T$2:T$1201,$AA26)="","",INDEX('Per Invoice'!T$2:T$1201,$AA26)))</f>
        <v/>
      </c>
      <c r="U26" s="7">
        <f>IF($AA26="","",IF(INDEX('Per Invoice'!U$2:U$1201,$AA26)="","",INDEX('Per Invoice'!U$2:U$1201,$AA26)))</f>
        <v/>
      </c>
      <c r="V26" s="7">
        <f>IF($AA26="","",IF(INDEX('Per Invoice'!V$2:V$1201,$AA26)="","",INDEX('Per Invoice'!V$2:V$1201,$AA26)))</f>
        <v/>
      </c>
      <c r="W26" s="7">
        <f>IF($AA26="","",IF(INDEX('Per Invoice'!W$2:W$1201,$AA26)="","",INDEX('Per Invoice'!W$2:W$1201,$AA26)))</f>
        <v/>
      </c>
      <c r="X26" s="7">
        <f>IF($AA26="","",IF(INDEX('Per Invoice'!X$2:X$1201,$AA26)="","",INDEX('Per Invoice'!X$2:X$1201,$AA26)))</f>
        <v/>
      </c>
      <c r="Y26" s="7">
        <f>IF($AA26="","",IF(INDEX('Per Invoice'!Y$2:Y$1201,$AA26)="","",INDEX('Per Invoice'!Y$2:Y$1201,$AA26)))</f>
        <v/>
      </c>
      <c r="Z26" s="7">
        <f>IF($AA26="","",IF(INDEX('Per Invoice'!Z$2:Z$1201,$AA26)="","",INDEX('Per Invoice'!Z$2:Z$1201,$AA26)))</f>
        <v/>
      </c>
      <c r="AA26" s="16">
        <f>IFERROR(MATCH(Settings!$C$28&amp;"|"&amp;ROWS($AA$2:$AA26),'Per Invoice'!$AB$2:$AB$1201,0),"")</f>
        <v/>
      </c>
    </row>
    <row r="27">
      <c r="A27">
        <f>IF($AA27="","",IF(INDEX('Per Invoice'!A$2:A$1201,$AA27)="","",INDEX('Per Invoice'!A$2:A$1201,$AA27)))</f>
        <v/>
      </c>
      <c r="B27">
        <f>IF($AA27="","",IF(INDEX('Per Invoice'!B$2:B$1201,$AA27)="","",INDEX('Per Invoice'!B$2:B$1201,$AA27)))</f>
        <v/>
      </c>
      <c r="C27">
        <f>IF($AA27="","",IF(INDEX('Per Invoice'!C$2:C$1201,$AA27)="","",INDEX('Per Invoice'!C$2:C$1201,$AA27)))</f>
        <v/>
      </c>
      <c r="D27">
        <f>IF($AA27="","",IF(INDEX('Per Invoice'!D$2:D$1201,$AA27)="","",INDEX('Per Invoice'!D$2:D$1201,$AA27)))</f>
        <v/>
      </c>
      <c r="E27">
        <f>IF($AA27="","",IF(INDEX('Per Invoice'!E$2:E$1201,$AA27)="","",INDEX('Per Invoice'!E$2:E$1201,$AA27)))</f>
        <v/>
      </c>
      <c r="F27">
        <f>IF($AA27="","",IF(INDEX('Per Invoice'!F$2:F$1201,$AA27)="","",INDEX('Per Invoice'!F$2:F$1201,$AA27)))</f>
        <v/>
      </c>
      <c r="G27">
        <f>IF($AA27="","",IF(INDEX('Per Invoice'!G$2:G$1201,$AA27)="","",INDEX('Per Invoice'!G$2:G$1201,$AA27)))</f>
        <v/>
      </c>
      <c r="H27">
        <f>IF($AA27="","",IF(INDEX('Per Invoice'!H$2:H$1201,$AA27)="","",INDEX('Per Invoice'!H$2:H$1201,$AA27)))</f>
        <v/>
      </c>
      <c r="I27">
        <f>IF($AA27="","",IF(INDEX('Per Invoice'!I$2:I$1201,$AA27)="","",INDEX('Per Invoice'!I$2:I$1201,$AA27)))</f>
        <v/>
      </c>
      <c r="J27">
        <f>IF($AA27="","",IF(INDEX('Per Invoice'!J$2:J$1201,$AA27)="","",INDEX('Per Invoice'!J$2:J$1201,$AA27)))</f>
        <v/>
      </c>
      <c r="K27">
        <f>IF($AA27="","",IF(INDEX('Per Invoice'!K$2:K$1201,$AA27)="","",INDEX('Per Invoice'!K$2:K$1201,$AA27)))</f>
        <v/>
      </c>
      <c r="L27">
        <f>IF($AA27="","",IF(INDEX('Per Invoice'!L$2:L$1201,$AA27)="","",INDEX('Per Invoice'!L$2:L$1201,$AA27)))</f>
        <v/>
      </c>
      <c r="M27">
        <f>IF($AA27="","",IF(INDEX('Per Invoice'!M$2:M$1201,$AA27)="","",INDEX('Per Invoice'!M$2:M$1201,$AA27)))</f>
        <v/>
      </c>
      <c r="N27">
        <f>IF($AA27="","",IF(INDEX('Per Invoice'!N$2:N$1201,$AA27)="","",INDEX('Per Invoice'!N$2:N$1201,$AA27)))</f>
        <v/>
      </c>
      <c r="O27">
        <f>IF($AA27="","",IF(INDEX('Per Invoice'!O$2:O$1201,$AA27)="","",INDEX('Per Invoice'!O$2:O$1201,$AA27)))</f>
        <v/>
      </c>
      <c r="P27" s="7">
        <f>IF($AA27="","",IF(INDEX('Per Invoice'!P$2:P$1201,$AA27)="","",INDEX('Per Invoice'!P$2:P$1201,$AA27)))</f>
        <v/>
      </c>
      <c r="Q27">
        <f>IF($AA27="","",IF(INDEX('Per Invoice'!Q$2:Q$1201,$AA27)="","",INDEX('Per Invoice'!Q$2:Q$1201,$AA27)))</f>
        <v/>
      </c>
      <c r="R27" s="7">
        <f>IF($AA27="","",IF(INDEX('Per Invoice'!R$2:R$1201,$AA27)="","",INDEX('Per Invoice'!R$2:R$1201,$AA27)))</f>
        <v/>
      </c>
      <c r="S27" s="7">
        <f>IF($AA27="","",IF(INDEX('Per Invoice'!S$2:S$1201,$AA27)="","",INDEX('Per Invoice'!S$2:S$1201,$AA27)))</f>
        <v/>
      </c>
      <c r="T27">
        <f>IF($AA27="","",IF(INDEX('Per Invoice'!T$2:T$1201,$AA27)="","",INDEX('Per Invoice'!T$2:T$1201,$AA27)))</f>
        <v/>
      </c>
      <c r="U27" s="7">
        <f>IF($AA27="","",IF(INDEX('Per Invoice'!U$2:U$1201,$AA27)="","",INDEX('Per Invoice'!U$2:U$1201,$AA27)))</f>
        <v/>
      </c>
      <c r="V27" s="7">
        <f>IF($AA27="","",IF(INDEX('Per Invoice'!V$2:V$1201,$AA27)="","",INDEX('Per Invoice'!V$2:V$1201,$AA27)))</f>
        <v/>
      </c>
      <c r="W27" s="7">
        <f>IF($AA27="","",IF(INDEX('Per Invoice'!W$2:W$1201,$AA27)="","",INDEX('Per Invoice'!W$2:W$1201,$AA27)))</f>
        <v/>
      </c>
      <c r="X27" s="7">
        <f>IF($AA27="","",IF(INDEX('Per Invoice'!X$2:X$1201,$AA27)="","",INDEX('Per Invoice'!X$2:X$1201,$AA27)))</f>
        <v/>
      </c>
      <c r="Y27" s="7">
        <f>IF($AA27="","",IF(INDEX('Per Invoice'!Y$2:Y$1201,$AA27)="","",INDEX('Per Invoice'!Y$2:Y$1201,$AA27)))</f>
        <v/>
      </c>
      <c r="Z27" s="7">
        <f>IF($AA27="","",IF(INDEX('Per Invoice'!Z$2:Z$1201,$AA27)="","",INDEX('Per Invoice'!Z$2:Z$1201,$AA27)))</f>
        <v/>
      </c>
      <c r="AA27" s="16">
        <f>IFERROR(MATCH(Settings!$C$28&amp;"|"&amp;ROWS($AA$2:$AA27),'Per Invoice'!$AB$2:$AB$1201,0),"")</f>
        <v/>
      </c>
    </row>
    <row r="28">
      <c r="A28">
        <f>IF($AA28="","",IF(INDEX('Per Invoice'!A$2:A$1201,$AA28)="","",INDEX('Per Invoice'!A$2:A$1201,$AA28)))</f>
        <v/>
      </c>
      <c r="B28">
        <f>IF($AA28="","",IF(INDEX('Per Invoice'!B$2:B$1201,$AA28)="","",INDEX('Per Invoice'!B$2:B$1201,$AA28)))</f>
        <v/>
      </c>
      <c r="C28">
        <f>IF($AA28="","",IF(INDEX('Per Invoice'!C$2:C$1201,$AA28)="","",INDEX('Per Invoice'!C$2:C$1201,$AA28)))</f>
        <v/>
      </c>
      <c r="D28">
        <f>IF($AA28="","",IF(INDEX('Per Invoice'!D$2:D$1201,$AA28)="","",INDEX('Per Invoice'!D$2:D$1201,$AA28)))</f>
        <v/>
      </c>
      <c r="E28">
        <f>IF($AA28="","",IF(INDEX('Per Invoice'!E$2:E$1201,$AA28)="","",INDEX('Per Invoice'!E$2:E$1201,$AA28)))</f>
        <v/>
      </c>
      <c r="F28">
        <f>IF($AA28="","",IF(INDEX('Per Invoice'!F$2:F$1201,$AA28)="","",INDEX('Per Invoice'!F$2:F$1201,$AA28)))</f>
        <v/>
      </c>
      <c r="G28">
        <f>IF($AA28="","",IF(INDEX('Per Invoice'!G$2:G$1201,$AA28)="","",INDEX('Per Invoice'!G$2:G$1201,$AA28)))</f>
        <v/>
      </c>
      <c r="H28">
        <f>IF($AA28="","",IF(INDEX('Per Invoice'!H$2:H$1201,$AA28)="","",INDEX('Per Invoice'!H$2:H$1201,$AA28)))</f>
        <v/>
      </c>
      <c r="I28">
        <f>IF($AA28="","",IF(INDEX('Per Invoice'!I$2:I$1201,$AA28)="","",INDEX('Per Invoice'!I$2:I$1201,$AA28)))</f>
        <v/>
      </c>
      <c r="J28">
        <f>IF($AA28="","",IF(INDEX('Per Invoice'!J$2:J$1201,$AA28)="","",INDEX('Per Invoice'!J$2:J$1201,$AA28)))</f>
        <v/>
      </c>
      <c r="K28">
        <f>IF($AA28="","",IF(INDEX('Per Invoice'!K$2:K$1201,$AA28)="","",INDEX('Per Invoice'!K$2:K$1201,$AA28)))</f>
        <v/>
      </c>
      <c r="L28">
        <f>IF($AA28="","",IF(INDEX('Per Invoice'!L$2:L$1201,$AA28)="","",INDEX('Per Invoice'!L$2:L$1201,$AA28)))</f>
        <v/>
      </c>
      <c r="M28">
        <f>IF($AA28="","",IF(INDEX('Per Invoice'!M$2:M$1201,$AA28)="","",INDEX('Per Invoice'!M$2:M$1201,$AA28)))</f>
        <v/>
      </c>
      <c r="N28">
        <f>IF($AA28="","",IF(INDEX('Per Invoice'!N$2:N$1201,$AA28)="","",INDEX('Per Invoice'!N$2:N$1201,$AA28)))</f>
        <v/>
      </c>
      <c r="O28">
        <f>IF($AA28="","",IF(INDEX('Per Invoice'!O$2:O$1201,$AA28)="","",INDEX('Per Invoice'!O$2:O$1201,$AA28)))</f>
        <v/>
      </c>
      <c r="P28" s="7">
        <f>IF($AA28="","",IF(INDEX('Per Invoice'!P$2:P$1201,$AA28)="","",INDEX('Per Invoice'!P$2:P$1201,$AA28)))</f>
        <v/>
      </c>
      <c r="Q28">
        <f>IF($AA28="","",IF(INDEX('Per Invoice'!Q$2:Q$1201,$AA28)="","",INDEX('Per Invoice'!Q$2:Q$1201,$AA28)))</f>
        <v/>
      </c>
      <c r="R28" s="7">
        <f>IF($AA28="","",IF(INDEX('Per Invoice'!R$2:R$1201,$AA28)="","",INDEX('Per Invoice'!R$2:R$1201,$AA28)))</f>
        <v/>
      </c>
      <c r="S28" s="7">
        <f>IF($AA28="","",IF(INDEX('Per Invoice'!S$2:S$1201,$AA28)="","",INDEX('Per Invoice'!S$2:S$1201,$AA28)))</f>
        <v/>
      </c>
      <c r="T28">
        <f>IF($AA28="","",IF(INDEX('Per Invoice'!T$2:T$1201,$AA28)="","",INDEX('Per Invoice'!T$2:T$1201,$AA28)))</f>
        <v/>
      </c>
      <c r="U28" s="7">
        <f>IF($AA28="","",IF(INDEX('Per Invoice'!U$2:U$1201,$AA28)="","",INDEX('Per Invoice'!U$2:U$1201,$AA28)))</f>
        <v/>
      </c>
      <c r="V28" s="7">
        <f>IF($AA28="","",IF(INDEX('Per Invoice'!V$2:V$1201,$AA28)="","",INDEX('Per Invoice'!V$2:V$1201,$AA28)))</f>
        <v/>
      </c>
      <c r="W28" s="7">
        <f>IF($AA28="","",IF(INDEX('Per Invoice'!W$2:W$1201,$AA28)="","",INDEX('Per Invoice'!W$2:W$1201,$AA28)))</f>
        <v/>
      </c>
      <c r="X28" s="7">
        <f>IF($AA28="","",IF(INDEX('Per Invoice'!X$2:X$1201,$AA28)="","",INDEX('Per Invoice'!X$2:X$1201,$AA28)))</f>
        <v/>
      </c>
      <c r="Y28" s="7">
        <f>IF($AA28="","",IF(INDEX('Per Invoice'!Y$2:Y$1201,$AA28)="","",INDEX('Per Invoice'!Y$2:Y$1201,$AA28)))</f>
        <v/>
      </c>
      <c r="Z28" s="7">
        <f>IF($AA28="","",IF(INDEX('Per Invoice'!Z$2:Z$1201,$AA28)="","",INDEX('Per Invoice'!Z$2:Z$1201,$AA28)))</f>
        <v/>
      </c>
      <c r="AA28" s="16">
        <f>IFERROR(MATCH(Settings!$C$28&amp;"|"&amp;ROWS($AA$2:$AA28),'Per Invoice'!$AB$2:$AB$1201,0),"")</f>
        <v/>
      </c>
    </row>
    <row r="29">
      <c r="A29">
        <f>IF($AA29="","",IF(INDEX('Per Invoice'!A$2:A$1201,$AA29)="","",INDEX('Per Invoice'!A$2:A$1201,$AA29)))</f>
        <v/>
      </c>
      <c r="B29">
        <f>IF($AA29="","",IF(INDEX('Per Invoice'!B$2:B$1201,$AA29)="","",INDEX('Per Invoice'!B$2:B$1201,$AA29)))</f>
        <v/>
      </c>
      <c r="C29">
        <f>IF($AA29="","",IF(INDEX('Per Invoice'!C$2:C$1201,$AA29)="","",INDEX('Per Invoice'!C$2:C$1201,$AA29)))</f>
        <v/>
      </c>
      <c r="D29">
        <f>IF($AA29="","",IF(INDEX('Per Invoice'!D$2:D$1201,$AA29)="","",INDEX('Per Invoice'!D$2:D$1201,$AA29)))</f>
        <v/>
      </c>
      <c r="E29">
        <f>IF($AA29="","",IF(INDEX('Per Invoice'!E$2:E$1201,$AA29)="","",INDEX('Per Invoice'!E$2:E$1201,$AA29)))</f>
        <v/>
      </c>
      <c r="F29">
        <f>IF($AA29="","",IF(INDEX('Per Invoice'!F$2:F$1201,$AA29)="","",INDEX('Per Invoice'!F$2:F$1201,$AA29)))</f>
        <v/>
      </c>
      <c r="G29">
        <f>IF($AA29="","",IF(INDEX('Per Invoice'!G$2:G$1201,$AA29)="","",INDEX('Per Invoice'!G$2:G$1201,$AA29)))</f>
        <v/>
      </c>
      <c r="H29">
        <f>IF($AA29="","",IF(INDEX('Per Invoice'!H$2:H$1201,$AA29)="","",INDEX('Per Invoice'!H$2:H$1201,$AA29)))</f>
        <v/>
      </c>
      <c r="I29">
        <f>IF($AA29="","",IF(INDEX('Per Invoice'!I$2:I$1201,$AA29)="","",INDEX('Per Invoice'!I$2:I$1201,$AA29)))</f>
        <v/>
      </c>
      <c r="J29">
        <f>IF($AA29="","",IF(INDEX('Per Invoice'!J$2:J$1201,$AA29)="","",INDEX('Per Invoice'!J$2:J$1201,$AA29)))</f>
        <v/>
      </c>
      <c r="K29">
        <f>IF($AA29="","",IF(INDEX('Per Invoice'!K$2:K$1201,$AA29)="","",INDEX('Per Invoice'!K$2:K$1201,$AA29)))</f>
        <v/>
      </c>
      <c r="L29">
        <f>IF($AA29="","",IF(INDEX('Per Invoice'!L$2:L$1201,$AA29)="","",INDEX('Per Invoice'!L$2:L$1201,$AA29)))</f>
        <v/>
      </c>
      <c r="M29">
        <f>IF($AA29="","",IF(INDEX('Per Invoice'!M$2:M$1201,$AA29)="","",INDEX('Per Invoice'!M$2:M$1201,$AA29)))</f>
        <v/>
      </c>
      <c r="N29">
        <f>IF($AA29="","",IF(INDEX('Per Invoice'!N$2:N$1201,$AA29)="","",INDEX('Per Invoice'!N$2:N$1201,$AA29)))</f>
        <v/>
      </c>
      <c r="O29">
        <f>IF($AA29="","",IF(INDEX('Per Invoice'!O$2:O$1201,$AA29)="","",INDEX('Per Invoice'!O$2:O$1201,$AA29)))</f>
        <v/>
      </c>
      <c r="P29" s="7">
        <f>IF($AA29="","",IF(INDEX('Per Invoice'!P$2:P$1201,$AA29)="","",INDEX('Per Invoice'!P$2:P$1201,$AA29)))</f>
        <v/>
      </c>
      <c r="Q29">
        <f>IF($AA29="","",IF(INDEX('Per Invoice'!Q$2:Q$1201,$AA29)="","",INDEX('Per Invoice'!Q$2:Q$1201,$AA29)))</f>
        <v/>
      </c>
      <c r="R29" s="7">
        <f>IF($AA29="","",IF(INDEX('Per Invoice'!R$2:R$1201,$AA29)="","",INDEX('Per Invoice'!R$2:R$1201,$AA29)))</f>
        <v/>
      </c>
      <c r="S29" s="7">
        <f>IF($AA29="","",IF(INDEX('Per Invoice'!S$2:S$1201,$AA29)="","",INDEX('Per Invoice'!S$2:S$1201,$AA29)))</f>
        <v/>
      </c>
      <c r="T29">
        <f>IF($AA29="","",IF(INDEX('Per Invoice'!T$2:T$1201,$AA29)="","",INDEX('Per Invoice'!T$2:T$1201,$AA29)))</f>
        <v/>
      </c>
      <c r="U29" s="7">
        <f>IF($AA29="","",IF(INDEX('Per Invoice'!U$2:U$1201,$AA29)="","",INDEX('Per Invoice'!U$2:U$1201,$AA29)))</f>
        <v/>
      </c>
      <c r="V29" s="7">
        <f>IF($AA29="","",IF(INDEX('Per Invoice'!V$2:V$1201,$AA29)="","",INDEX('Per Invoice'!V$2:V$1201,$AA29)))</f>
        <v/>
      </c>
      <c r="W29" s="7">
        <f>IF($AA29="","",IF(INDEX('Per Invoice'!W$2:W$1201,$AA29)="","",INDEX('Per Invoice'!W$2:W$1201,$AA29)))</f>
        <v/>
      </c>
      <c r="X29" s="7">
        <f>IF($AA29="","",IF(INDEX('Per Invoice'!X$2:X$1201,$AA29)="","",INDEX('Per Invoice'!X$2:X$1201,$AA29)))</f>
        <v/>
      </c>
      <c r="Y29" s="7">
        <f>IF($AA29="","",IF(INDEX('Per Invoice'!Y$2:Y$1201,$AA29)="","",INDEX('Per Invoice'!Y$2:Y$1201,$AA29)))</f>
        <v/>
      </c>
      <c r="Z29" s="7">
        <f>IF($AA29="","",IF(INDEX('Per Invoice'!Z$2:Z$1201,$AA29)="","",INDEX('Per Invoice'!Z$2:Z$1201,$AA29)))</f>
        <v/>
      </c>
      <c r="AA29" s="16">
        <f>IFERROR(MATCH(Settings!$C$28&amp;"|"&amp;ROWS($AA$2:$AA29),'Per Invoice'!$AB$2:$AB$1201,0),"")</f>
        <v/>
      </c>
    </row>
    <row r="30">
      <c r="A30">
        <f>IF($AA30="","",IF(INDEX('Per Invoice'!A$2:A$1201,$AA30)="","",INDEX('Per Invoice'!A$2:A$1201,$AA30)))</f>
        <v/>
      </c>
      <c r="B30">
        <f>IF($AA30="","",IF(INDEX('Per Invoice'!B$2:B$1201,$AA30)="","",INDEX('Per Invoice'!B$2:B$1201,$AA30)))</f>
        <v/>
      </c>
      <c r="C30">
        <f>IF($AA30="","",IF(INDEX('Per Invoice'!C$2:C$1201,$AA30)="","",INDEX('Per Invoice'!C$2:C$1201,$AA30)))</f>
        <v/>
      </c>
      <c r="D30">
        <f>IF($AA30="","",IF(INDEX('Per Invoice'!D$2:D$1201,$AA30)="","",INDEX('Per Invoice'!D$2:D$1201,$AA30)))</f>
        <v/>
      </c>
      <c r="E30">
        <f>IF($AA30="","",IF(INDEX('Per Invoice'!E$2:E$1201,$AA30)="","",INDEX('Per Invoice'!E$2:E$1201,$AA30)))</f>
        <v/>
      </c>
      <c r="F30">
        <f>IF($AA30="","",IF(INDEX('Per Invoice'!F$2:F$1201,$AA30)="","",INDEX('Per Invoice'!F$2:F$1201,$AA30)))</f>
        <v/>
      </c>
      <c r="G30">
        <f>IF($AA30="","",IF(INDEX('Per Invoice'!G$2:G$1201,$AA30)="","",INDEX('Per Invoice'!G$2:G$1201,$AA30)))</f>
        <v/>
      </c>
      <c r="H30">
        <f>IF($AA30="","",IF(INDEX('Per Invoice'!H$2:H$1201,$AA30)="","",INDEX('Per Invoice'!H$2:H$1201,$AA30)))</f>
        <v/>
      </c>
      <c r="I30">
        <f>IF($AA30="","",IF(INDEX('Per Invoice'!I$2:I$1201,$AA30)="","",INDEX('Per Invoice'!I$2:I$1201,$AA30)))</f>
        <v/>
      </c>
      <c r="J30">
        <f>IF($AA30="","",IF(INDEX('Per Invoice'!J$2:J$1201,$AA30)="","",INDEX('Per Invoice'!J$2:J$1201,$AA30)))</f>
        <v/>
      </c>
      <c r="K30">
        <f>IF($AA30="","",IF(INDEX('Per Invoice'!K$2:K$1201,$AA30)="","",INDEX('Per Invoice'!K$2:K$1201,$AA30)))</f>
        <v/>
      </c>
      <c r="L30">
        <f>IF($AA30="","",IF(INDEX('Per Invoice'!L$2:L$1201,$AA30)="","",INDEX('Per Invoice'!L$2:L$1201,$AA30)))</f>
        <v/>
      </c>
      <c r="M30">
        <f>IF($AA30="","",IF(INDEX('Per Invoice'!M$2:M$1201,$AA30)="","",INDEX('Per Invoice'!M$2:M$1201,$AA30)))</f>
        <v/>
      </c>
      <c r="N30">
        <f>IF($AA30="","",IF(INDEX('Per Invoice'!N$2:N$1201,$AA30)="","",INDEX('Per Invoice'!N$2:N$1201,$AA30)))</f>
        <v/>
      </c>
      <c r="O30">
        <f>IF($AA30="","",IF(INDEX('Per Invoice'!O$2:O$1201,$AA30)="","",INDEX('Per Invoice'!O$2:O$1201,$AA30)))</f>
        <v/>
      </c>
      <c r="P30" s="7">
        <f>IF($AA30="","",IF(INDEX('Per Invoice'!P$2:P$1201,$AA30)="","",INDEX('Per Invoice'!P$2:P$1201,$AA30)))</f>
        <v/>
      </c>
      <c r="Q30">
        <f>IF($AA30="","",IF(INDEX('Per Invoice'!Q$2:Q$1201,$AA30)="","",INDEX('Per Invoice'!Q$2:Q$1201,$AA30)))</f>
        <v/>
      </c>
      <c r="R30" s="7">
        <f>IF($AA30="","",IF(INDEX('Per Invoice'!R$2:R$1201,$AA30)="","",INDEX('Per Invoice'!R$2:R$1201,$AA30)))</f>
        <v/>
      </c>
      <c r="S30" s="7">
        <f>IF($AA30="","",IF(INDEX('Per Invoice'!S$2:S$1201,$AA30)="","",INDEX('Per Invoice'!S$2:S$1201,$AA30)))</f>
        <v/>
      </c>
      <c r="T30">
        <f>IF($AA30="","",IF(INDEX('Per Invoice'!T$2:T$1201,$AA30)="","",INDEX('Per Invoice'!T$2:T$1201,$AA30)))</f>
        <v/>
      </c>
      <c r="U30" s="7">
        <f>IF($AA30="","",IF(INDEX('Per Invoice'!U$2:U$1201,$AA30)="","",INDEX('Per Invoice'!U$2:U$1201,$AA30)))</f>
        <v/>
      </c>
      <c r="V30" s="7">
        <f>IF($AA30="","",IF(INDEX('Per Invoice'!V$2:V$1201,$AA30)="","",INDEX('Per Invoice'!V$2:V$1201,$AA30)))</f>
        <v/>
      </c>
      <c r="W30" s="7">
        <f>IF($AA30="","",IF(INDEX('Per Invoice'!W$2:W$1201,$AA30)="","",INDEX('Per Invoice'!W$2:W$1201,$AA30)))</f>
        <v/>
      </c>
      <c r="X30" s="7">
        <f>IF($AA30="","",IF(INDEX('Per Invoice'!X$2:X$1201,$AA30)="","",INDEX('Per Invoice'!X$2:X$1201,$AA30)))</f>
        <v/>
      </c>
      <c r="Y30" s="7">
        <f>IF($AA30="","",IF(INDEX('Per Invoice'!Y$2:Y$1201,$AA30)="","",INDEX('Per Invoice'!Y$2:Y$1201,$AA30)))</f>
        <v/>
      </c>
      <c r="Z30" s="7">
        <f>IF($AA30="","",IF(INDEX('Per Invoice'!Z$2:Z$1201,$AA30)="","",INDEX('Per Invoice'!Z$2:Z$1201,$AA30)))</f>
        <v/>
      </c>
      <c r="AA30" s="16">
        <f>IFERROR(MATCH(Settings!$C$28&amp;"|"&amp;ROWS($AA$2:$AA30),'Per Invoice'!$AB$2:$AB$1201,0),"")</f>
        <v/>
      </c>
    </row>
    <row r="31">
      <c r="A31">
        <f>IF($AA31="","",IF(INDEX('Per Invoice'!A$2:A$1201,$AA31)="","",INDEX('Per Invoice'!A$2:A$1201,$AA31)))</f>
        <v/>
      </c>
      <c r="B31">
        <f>IF($AA31="","",IF(INDEX('Per Invoice'!B$2:B$1201,$AA31)="","",INDEX('Per Invoice'!B$2:B$1201,$AA31)))</f>
        <v/>
      </c>
      <c r="C31">
        <f>IF($AA31="","",IF(INDEX('Per Invoice'!C$2:C$1201,$AA31)="","",INDEX('Per Invoice'!C$2:C$1201,$AA31)))</f>
        <v/>
      </c>
      <c r="D31">
        <f>IF($AA31="","",IF(INDEX('Per Invoice'!D$2:D$1201,$AA31)="","",INDEX('Per Invoice'!D$2:D$1201,$AA31)))</f>
        <v/>
      </c>
      <c r="E31">
        <f>IF($AA31="","",IF(INDEX('Per Invoice'!E$2:E$1201,$AA31)="","",INDEX('Per Invoice'!E$2:E$1201,$AA31)))</f>
        <v/>
      </c>
      <c r="F31">
        <f>IF($AA31="","",IF(INDEX('Per Invoice'!F$2:F$1201,$AA31)="","",INDEX('Per Invoice'!F$2:F$1201,$AA31)))</f>
        <v/>
      </c>
      <c r="G31">
        <f>IF($AA31="","",IF(INDEX('Per Invoice'!G$2:G$1201,$AA31)="","",INDEX('Per Invoice'!G$2:G$1201,$AA31)))</f>
        <v/>
      </c>
      <c r="H31">
        <f>IF($AA31="","",IF(INDEX('Per Invoice'!H$2:H$1201,$AA31)="","",INDEX('Per Invoice'!H$2:H$1201,$AA31)))</f>
        <v/>
      </c>
      <c r="I31">
        <f>IF($AA31="","",IF(INDEX('Per Invoice'!I$2:I$1201,$AA31)="","",INDEX('Per Invoice'!I$2:I$1201,$AA31)))</f>
        <v/>
      </c>
      <c r="J31">
        <f>IF($AA31="","",IF(INDEX('Per Invoice'!J$2:J$1201,$AA31)="","",INDEX('Per Invoice'!J$2:J$1201,$AA31)))</f>
        <v/>
      </c>
      <c r="K31">
        <f>IF($AA31="","",IF(INDEX('Per Invoice'!K$2:K$1201,$AA31)="","",INDEX('Per Invoice'!K$2:K$1201,$AA31)))</f>
        <v/>
      </c>
      <c r="L31">
        <f>IF($AA31="","",IF(INDEX('Per Invoice'!L$2:L$1201,$AA31)="","",INDEX('Per Invoice'!L$2:L$1201,$AA31)))</f>
        <v/>
      </c>
      <c r="M31">
        <f>IF($AA31="","",IF(INDEX('Per Invoice'!M$2:M$1201,$AA31)="","",INDEX('Per Invoice'!M$2:M$1201,$AA31)))</f>
        <v/>
      </c>
      <c r="N31">
        <f>IF($AA31="","",IF(INDEX('Per Invoice'!N$2:N$1201,$AA31)="","",INDEX('Per Invoice'!N$2:N$1201,$AA31)))</f>
        <v/>
      </c>
      <c r="O31">
        <f>IF($AA31="","",IF(INDEX('Per Invoice'!O$2:O$1201,$AA31)="","",INDEX('Per Invoice'!O$2:O$1201,$AA31)))</f>
        <v/>
      </c>
      <c r="P31" s="7">
        <f>IF($AA31="","",IF(INDEX('Per Invoice'!P$2:P$1201,$AA31)="","",INDEX('Per Invoice'!P$2:P$1201,$AA31)))</f>
        <v/>
      </c>
      <c r="Q31">
        <f>IF($AA31="","",IF(INDEX('Per Invoice'!Q$2:Q$1201,$AA31)="","",INDEX('Per Invoice'!Q$2:Q$1201,$AA31)))</f>
        <v/>
      </c>
      <c r="R31" s="7">
        <f>IF($AA31="","",IF(INDEX('Per Invoice'!R$2:R$1201,$AA31)="","",INDEX('Per Invoice'!R$2:R$1201,$AA31)))</f>
        <v/>
      </c>
      <c r="S31" s="7">
        <f>IF($AA31="","",IF(INDEX('Per Invoice'!S$2:S$1201,$AA31)="","",INDEX('Per Invoice'!S$2:S$1201,$AA31)))</f>
        <v/>
      </c>
      <c r="T31">
        <f>IF($AA31="","",IF(INDEX('Per Invoice'!T$2:T$1201,$AA31)="","",INDEX('Per Invoice'!T$2:T$1201,$AA31)))</f>
        <v/>
      </c>
      <c r="U31" s="7">
        <f>IF($AA31="","",IF(INDEX('Per Invoice'!U$2:U$1201,$AA31)="","",INDEX('Per Invoice'!U$2:U$1201,$AA31)))</f>
        <v/>
      </c>
      <c r="V31" s="7">
        <f>IF($AA31="","",IF(INDEX('Per Invoice'!V$2:V$1201,$AA31)="","",INDEX('Per Invoice'!V$2:V$1201,$AA31)))</f>
        <v/>
      </c>
      <c r="W31" s="7">
        <f>IF($AA31="","",IF(INDEX('Per Invoice'!W$2:W$1201,$AA31)="","",INDEX('Per Invoice'!W$2:W$1201,$AA31)))</f>
        <v/>
      </c>
      <c r="X31" s="7">
        <f>IF($AA31="","",IF(INDEX('Per Invoice'!X$2:X$1201,$AA31)="","",INDEX('Per Invoice'!X$2:X$1201,$AA31)))</f>
        <v/>
      </c>
      <c r="Y31" s="7">
        <f>IF($AA31="","",IF(INDEX('Per Invoice'!Y$2:Y$1201,$AA31)="","",INDEX('Per Invoice'!Y$2:Y$1201,$AA31)))</f>
        <v/>
      </c>
      <c r="Z31" s="7">
        <f>IF($AA31="","",IF(INDEX('Per Invoice'!Z$2:Z$1201,$AA31)="","",INDEX('Per Invoice'!Z$2:Z$1201,$AA31)))</f>
        <v/>
      </c>
      <c r="AA31" s="16">
        <f>IFERROR(MATCH(Settings!$C$28&amp;"|"&amp;ROWS($AA$2:$AA31),'Per Invoice'!$AB$2:$AB$1201,0),"")</f>
        <v/>
      </c>
    </row>
    <row r="32">
      <c r="A32">
        <f>IF($AA32="","",IF(INDEX('Per Invoice'!A$2:A$1201,$AA32)="","",INDEX('Per Invoice'!A$2:A$1201,$AA32)))</f>
        <v/>
      </c>
      <c r="B32">
        <f>IF($AA32="","",IF(INDEX('Per Invoice'!B$2:B$1201,$AA32)="","",INDEX('Per Invoice'!B$2:B$1201,$AA32)))</f>
        <v/>
      </c>
      <c r="C32">
        <f>IF($AA32="","",IF(INDEX('Per Invoice'!C$2:C$1201,$AA32)="","",INDEX('Per Invoice'!C$2:C$1201,$AA32)))</f>
        <v/>
      </c>
      <c r="D32">
        <f>IF($AA32="","",IF(INDEX('Per Invoice'!D$2:D$1201,$AA32)="","",INDEX('Per Invoice'!D$2:D$1201,$AA32)))</f>
        <v/>
      </c>
      <c r="E32">
        <f>IF($AA32="","",IF(INDEX('Per Invoice'!E$2:E$1201,$AA32)="","",INDEX('Per Invoice'!E$2:E$1201,$AA32)))</f>
        <v/>
      </c>
      <c r="F32">
        <f>IF($AA32="","",IF(INDEX('Per Invoice'!F$2:F$1201,$AA32)="","",INDEX('Per Invoice'!F$2:F$1201,$AA32)))</f>
        <v/>
      </c>
      <c r="G32">
        <f>IF($AA32="","",IF(INDEX('Per Invoice'!G$2:G$1201,$AA32)="","",INDEX('Per Invoice'!G$2:G$1201,$AA32)))</f>
        <v/>
      </c>
      <c r="H32">
        <f>IF($AA32="","",IF(INDEX('Per Invoice'!H$2:H$1201,$AA32)="","",INDEX('Per Invoice'!H$2:H$1201,$AA32)))</f>
        <v/>
      </c>
      <c r="I32">
        <f>IF($AA32="","",IF(INDEX('Per Invoice'!I$2:I$1201,$AA32)="","",INDEX('Per Invoice'!I$2:I$1201,$AA32)))</f>
        <v/>
      </c>
      <c r="J32">
        <f>IF($AA32="","",IF(INDEX('Per Invoice'!J$2:J$1201,$AA32)="","",INDEX('Per Invoice'!J$2:J$1201,$AA32)))</f>
        <v/>
      </c>
      <c r="K32">
        <f>IF($AA32="","",IF(INDEX('Per Invoice'!K$2:K$1201,$AA32)="","",INDEX('Per Invoice'!K$2:K$1201,$AA32)))</f>
        <v/>
      </c>
      <c r="L32">
        <f>IF($AA32="","",IF(INDEX('Per Invoice'!L$2:L$1201,$AA32)="","",INDEX('Per Invoice'!L$2:L$1201,$AA32)))</f>
        <v/>
      </c>
      <c r="M32">
        <f>IF($AA32="","",IF(INDEX('Per Invoice'!M$2:M$1201,$AA32)="","",INDEX('Per Invoice'!M$2:M$1201,$AA32)))</f>
        <v/>
      </c>
      <c r="N32">
        <f>IF($AA32="","",IF(INDEX('Per Invoice'!N$2:N$1201,$AA32)="","",INDEX('Per Invoice'!N$2:N$1201,$AA32)))</f>
        <v/>
      </c>
      <c r="O32">
        <f>IF($AA32="","",IF(INDEX('Per Invoice'!O$2:O$1201,$AA32)="","",INDEX('Per Invoice'!O$2:O$1201,$AA32)))</f>
        <v/>
      </c>
      <c r="P32" s="7">
        <f>IF($AA32="","",IF(INDEX('Per Invoice'!P$2:P$1201,$AA32)="","",INDEX('Per Invoice'!P$2:P$1201,$AA32)))</f>
        <v/>
      </c>
      <c r="Q32">
        <f>IF($AA32="","",IF(INDEX('Per Invoice'!Q$2:Q$1201,$AA32)="","",INDEX('Per Invoice'!Q$2:Q$1201,$AA32)))</f>
        <v/>
      </c>
      <c r="R32" s="7">
        <f>IF($AA32="","",IF(INDEX('Per Invoice'!R$2:R$1201,$AA32)="","",INDEX('Per Invoice'!R$2:R$1201,$AA32)))</f>
        <v/>
      </c>
      <c r="S32" s="7">
        <f>IF($AA32="","",IF(INDEX('Per Invoice'!S$2:S$1201,$AA32)="","",INDEX('Per Invoice'!S$2:S$1201,$AA32)))</f>
        <v/>
      </c>
      <c r="T32">
        <f>IF($AA32="","",IF(INDEX('Per Invoice'!T$2:T$1201,$AA32)="","",INDEX('Per Invoice'!T$2:T$1201,$AA32)))</f>
        <v/>
      </c>
      <c r="U32" s="7">
        <f>IF($AA32="","",IF(INDEX('Per Invoice'!U$2:U$1201,$AA32)="","",INDEX('Per Invoice'!U$2:U$1201,$AA32)))</f>
        <v/>
      </c>
      <c r="V32" s="7">
        <f>IF($AA32="","",IF(INDEX('Per Invoice'!V$2:V$1201,$AA32)="","",INDEX('Per Invoice'!V$2:V$1201,$AA32)))</f>
        <v/>
      </c>
      <c r="W32" s="7">
        <f>IF($AA32="","",IF(INDEX('Per Invoice'!W$2:W$1201,$AA32)="","",INDEX('Per Invoice'!W$2:W$1201,$AA32)))</f>
        <v/>
      </c>
      <c r="X32" s="7">
        <f>IF($AA32="","",IF(INDEX('Per Invoice'!X$2:X$1201,$AA32)="","",INDEX('Per Invoice'!X$2:X$1201,$AA32)))</f>
        <v/>
      </c>
      <c r="Y32" s="7">
        <f>IF($AA32="","",IF(INDEX('Per Invoice'!Y$2:Y$1201,$AA32)="","",INDEX('Per Invoice'!Y$2:Y$1201,$AA32)))</f>
        <v/>
      </c>
      <c r="Z32" s="7">
        <f>IF($AA32="","",IF(INDEX('Per Invoice'!Z$2:Z$1201,$AA32)="","",INDEX('Per Invoice'!Z$2:Z$1201,$AA32)))</f>
        <v/>
      </c>
      <c r="AA32" s="16">
        <f>IFERROR(MATCH(Settings!$C$28&amp;"|"&amp;ROWS($AA$2:$AA32),'Per Invoice'!$AB$2:$AB$1201,0),"")</f>
        <v/>
      </c>
    </row>
    <row r="33">
      <c r="A33">
        <f>IF($AA33="","",IF(INDEX('Per Invoice'!A$2:A$1201,$AA33)="","",INDEX('Per Invoice'!A$2:A$1201,$AA33)))</f>
        <v/>
      </c>
      <c r="B33">
        <f>IF($AA33="","",IF(INDEX('Per Invoice'!B$2:B$1201,$AA33)="","",INDEX('Per Invoice'!B$2:B$1201,$AA33)))</f>
        <v/>
      </c>
      <c r="C33">
        <f>IF($AA33="","",IF(INDEX('Per Invoice'!C$2:C$1201,$AA33)="","",INDEX('Per Invoice'!C$2:C$1201,$AA33)))</f>
        <v/>
      </c>
      <c r="D33">
        <f>IF($AA33="","",IF(INDEX('Per Invoice'!D$2:D$1201,$AA33)="","",INDEX('Per Invoice'!D$2:D$1201,$AA33)))</f>
        <v/>
      </c>
      <c r="E33">
        <f>IF($AA33="","",IF(INDEX('Per Invoice'!E$2:E$1201,$AA33)="","",INDEX('Per Invoice'!E$2:E$1201,$AA33)))</f>
        <v/>
      </c>
      <c r="F33">
        <f>IF($AA33="","",IF(INDEX('Per Invoice'!F$2:F$1201,$AA33)="","",INDEX('Per Invoice'!F$2:F$1201,$AA33)))</f>
        <v/>
      </c>
      <c r="G33">
        <f>IF($AA33="","",IF(INDEX('Per Invoice'!G$2:G$1201,$AA33)="","",INDEX('Per Invoice'!G$2:G$1201,$AA33)))</f>
        <v/>
      </c>
      <c r="H33">
        <f>IF($AA33="","",IF(INDEX('Per Invoice'!H$2:H$1201,$AA33)="","",INDEX('Per Invoice'!H$2:H$1201,$AA33)))</f>
        <v/>
      </c>
      <c r="I33">
        <f>IF($AA33="","",IF(INDEX('Per Invoice'!I$2:I$1201,$AA33)="","",INDEX('Per Invoice'!I$2:I$1201,$AA33)))</f>
        <v/>
      </c>
      <c r="J33">
        <f>IF($AA33="","",IF(INDEX('Per Invoice'!J$2:J$1201,$AA33)="","",INDEX('Per Invoice'!J$2:J$1201,$AA33)))</f>
        <v/>
      </c>
      <c r="K33">
        <f>IF($AA33="","",IF(INDEX('Per Invoice'!K$2:K$1201,$AA33)="","",INDEX('Per Invoice'!K$2:K$1201,$AA33)))</f>
        <v/>
      </c>
      <c r="L33">
        <f>IF($AA33="","",IF(INDEX('Per Invoice'!L$2:L$1201,$AA33)="","",INDEX('Per Invoice'!L$2:L$1201,$AA33)))</f>
        <v/>
      </c>
      <c r="M33">
        <f>IF($AA33="","",IF(INDEX('Per Invoice'!M$2:M$1201,$AA33)="","",INDEX('Per Invoice'!M$2:M$1201,$AA33)))</f>
        <v/>
      </c>
      <c r="N33">
        <f>IF($AA33="","",IF(INDEX('Per Invoice'!N$2:N$1201,$AA33)="","",INDEX('Per Invoice'!N$2:N$1201,$AA33)))</f>
        <v/>
      </c>
      <c r="O33">
        <f>IF($AA33="","",IF(INDEX('Per Invoice'!O$2:O$1201,$AA33)="","",INDEX('Per Invoice'!O$2:O$1201,$AA33)))</f>
        <v/>
      </c>
      <c r="P33" s="7">
        <f>IF($AA33="","",IF(INDEX('Per Invoice'!P$2:P$1201,$AA33)="","",INDEX('Per Invoice'!P$2:P$1201,$AA33)))</f>
        <v/>
      </c>
      <c r="Q33">
        <f>IF($AA33="","",IF(INDEX('Per Invoice'!Q$2:Q$1201,$AA33)="","",INDEX('Per Invoice'!Q$2:Q$1201,$AA33)))</f>
        <v/>
      </c>
      <c r="R33" s="7">
        <f>IF($AA33="","",IF(INDEX('Per Invoice'!R$2:R$1201,$AA33)="","",INDEX('Per Invoice'!R$2:R$1201,$AA33)))</f>
        <v/>
      </c>
      <c r="S33" s="7">
        <f>IF($AA33="","",IF(INDEX('Per Invoice'!S$2:S$1201,$AA33)="","",INDEX('Per Invoice'!S$2:S$1201,$AA33)))</f>
        <v/>
      </c>
      <c r="T33">
        <f>IF($AA33="","",IF(INDEX('Per Invoice'!T$2:T$1201,$AA33)="","",INDEX('Per Invoice'!T$2:T$1201,$AA33)))</f>
        <v/>
      </c>
      <c r="U33" s="7">
        <f>IF($AA33="","",IF(INDEX('Per Invoice'!U$2:U$1201,$AA33)="","",INDEX('Per Invoice'!U$2:U$1201,$AA33)))</f>
        <v/>
      </c>
      <c r="V33" s="7">
        <f>IF($AA33="","",IF(INDEX('Per Invoice'!V$2:V$1201,$AA33)="","",INDEX('Per Invoice'!V$2:V$1201,$AA33)))</f>
        <v/>
      </c>
      <c r="W33" s="7">
        <f>IF($AA33="","",IF(INDEX('Per Invoice'!W$2:W$1201,$AA33)="","",INDEX('Per Invoice'!W$2:W$1201,$AA33)))</f>
        <v/>
      </c>
      <c r="X33" s="7">
        <f>IF($AA33="","",IF(INDEX('Per Invoice'!X$2:X$1201,$AA33)="","",INDEX('Per Invoice'!X$2:X$1201,$AA33)))</f>
        <v/>
      </c>
      <c r="Y33" s="7">
        <f>IF($AA33="","",IF(INDEX('Per Invoice'!Y$2:Y$1201,$AA33)="","",INDEX('Per Invoice'!Y$2:Y$1201,$AA33)))</f>
        <v/>
      </c>
      <c r="Z33" s="7">
        <f>IF($AA33="","",IF(INDEX('Per Invoice'!Z$2:Z$1201,$AA33)="","",INDEX('Per Invoice'!Z$2:Z$1201,$AA33)))</f>
        <v/>
      </c>
      <c r="AA33" s="16">
        <f>IFERROR(MATCH(Settings!$C$28&amp;"|"&amp;ROWS($AA$2:$AA33),'Per Invoice'!$AB$2:$AB$1201,0),"")</f>
        <v/>
      </c>
    </row>
    <row r="34">
      <c r="A34">
        <f>IF($AA34="","",IF(INDEX('Per Invoice'!A$2:A$1201,$AA34)="","",INDEX('Per Invoice'!A$2:A$1201,$AA34)))</f>
        <v/>
      </c>
      <c r="B34">
        <f>IF($AA34="","",IF(INDEX('Per Invoice'!B$2:B$1201,$AA34)="","",INDEX('Per Invoice'!B$2:B$1201,$AA34)))</f>
        <v/>
      </c>
      <c r="C34">
        <f>IF($AA34="","",IF(INDEX('Per Invoice'!C$2:C$1201,$AA34)="","",INDEX('Per Invoice'!C$2:C$1201,$AA34)))</f>
        <v/>
      </c>
      <c r="D34">
        <f>IF($AA34="","",IF(INDEX('Per Invoice'!D$2:D$1201,$AA34)="","",INDEX('Per Invoice'!D$2:D$1201,$AA34)))</f>
        <v/>
      </c>
      <c r="E34">
        <f>IF($AA34="","",IF(INDEX('Per Invoice'!E$2:E$1201,$AA34)="","",INDEX('Per Invoice'!E$2:E$1201,$AA34)))</f>
        <v/>
      </c>
      <c r="F34">
        <f>IF($AA34="","",IF(INDEX('Per Invoice'!F$2:F$1201,$AA34)="","",INDEX('Per Invoice'!F$2:F$1201,$AA34)))</f>
        <v/>
      </c>
      <c r="G34">
        <f>IF($AA34="","",IF(INDEX('Per Invoice'!G$2:G$1201,$AA34)="","",INDEX('Per Invoice'!G$2:G$1201,$AA34)))</f>
        <v/>
      </c>
      <c r="H34">
        <f>IF($AA34="","",IF(INDEX('Per Invoice'!H$2:H$1201,$AA34)="","",INDEX('Per Invoice'!H$2:H$1201,$AA34)))</f>
        <v/>
      </c>
      <c r="I34">
        <f>IF($AA34="","",IF(INDEX('Per Invoice'!I$2:I$1201,$AA34)="","",INDEX('Per Invoice'!I$2:I$1201,$AA34)))</f>
        <v/>
      </c>
      <c r="J34">
        <f>IF($AA34="","",IF(INDEX('Per Invoice'!J$2:J$1201,$AA34)="","",INDEX('Per Invoice'!J$2:J$1201,$AA34)))</f>
        <v/>
      </c>
      <c r="K34">
        <f>IF($AA34="","",IF(INDEX('Per Invoice'!K$2:K$1201,$AA34)="","",INDEX('Per Invoice'!K$2:K$1201,$AA34)))</f>
        <v/>
      </c>
      <c r="L34">
        <f>IF($AA34="","",IF(INDEX('Per Invoice'!L$2:L$1201,$AA34)="","",INDEX('Per Invoice'!L$2:L$1201,$AA34)))</f>
        <v/>
      </c>
      <c r="M34">
        <f>IF($AA34="","",IF(INDEX('Per Invoice'!M$2:M$1201,$AA34)="","",INDEX('Per Invoice'!M$2:M$1201,$AA34)))</f>
        <v/>
      </c>
      <c r="N34">
        <f>IF($AA34="","",IF(INDEX('Per Invoice'!N$2:N$1201,$AA34)="","",INDEX('Per Invoice'!N$2:N$1201,$AA34)))</f>
        <v/>
      </c>
      <c r="O34">
        <f>IF($AA34="","",IF(INDEX('Per Invoice'!O$2:O$1201,$AA34)="","",INDEX('Per Invoice'!O$2:O$1201,$AA34)))</f>
        <v/>
      </c>
      <c r="P34" s="7">
        <f>IF($AA34="","",IF(INDEX('Per Invoice'!P$2:P$1201,$AA34)="","",INDEX('Per Invoice'!P$2:P$1201,$AA34)))</f>
        <v/>
      </c>
      <c r="Q34">
        <f>IF($AA34="","",IF(INDEX('Per Invoice'!Q$2:Q$1201,$AA34)="","",INDEX('Per Invoice'!Q$2:Q$1201,$AA34)))</f>
        <v/>
      </c>
      <c r="R34" s="7">
        <f>IF($AA34="","",IF(INDEX('Per Invoice'!R$2:R$1201,$AA34)="","",INDEX('Per Invoice'!R$2:R$1201,$AA34)))</f>
        <v/>
      </c>
      <c r="S34" s="7">
        <f>IF($AA34="","",IF(INDEX('Per Invoice'!S$2:S$1201,$AA34)="","",INDEX('Per Invoice'!S$2:S$1201,$AA34)))</f>
        <v/>
      </c>
      <c r="T34">
        <f>IF($AA34="","",IF(INDEX('Per Invoice'!T$2:T$1201,$AA34)="","",INDEX('Per Invoice'!T$2:T$1201,$AA34)))</f>
        <v/>
      </c>
      <c r="U34" s="7">
        <f>IF($AA34="","",IF(INDEX('Per Invoice'!U$2:U$1201,$AA34)="","",INDEX('Per Invoice'!U$2:U$1201,$AA34)))</f>
        <v/>
      </c>
      <c r="V34" s="7">
        <f>IF($AA34="","",IF(INDEX('Per Invoice'!V$2:V$1201,$AA34)="","",INDEX('Per Invoice'!V$2:V$1201,$AA34)))</f>
        <v/>
      </c>
      <c r="W34" s="7">
        <f>IF($AA34="","",IF(INDEX('Per Invoice'!W$2:W$1201,$AA34)="","",INDEX('Per Invoice'!W$2:W$1201,$AA34)))</f>
        <v/>
      </c>
      <c r="X34" s="7">
        <f>IF($AA34="","",IF(INDEX('Per Invoice'!X$2:X$1201,$AA34)="","",INDEX('Per Invoice'!X$2:X$1201,$AA34)))</f>
        <v/>
      </c>
      <c r="Y34" s="7">
        <f>IF($AA34="","",IF(INDEX('Per Invoice'!Y$2:Y$1201,$AA34)="","",INDEX('Per Invoice'!Y$2:Y$1201,$AA34)))</f>
        <v/>
      </c>
      <c r="Z34" s="7">
        <f>IF($AA34="","",IF(INDEX('Per Invoice'!Z$2:Z$1201,$AA34)="","",INDEX('Per Invoice'!Z$2:Z$1201,$AA34)))</f>
        <v/>
      </c>
      <c r="AA34" s="16">
        <f>IFERROR(MATCH(Settings!$C$28&amp;"|"&amp;ROWS($AA$2:$AA34),'Per Invoice'!$AB$2:$AB$1201,0),"")</f>
        <v/>
      </c>
    </row>
    <row r="35">
      <c r="A35">
        <f>IF($AA35="","",IF(INDEX('Per Invoice'!A$2:A$1201,$AA35)="","",INDEX('Per Invoice'!A$2:A$1201,$AA35)))</f>
        <v/>
      </c>
      <c r="B35">
        <f>IF($AA35="","",IF(INDEX('Per Invoice'!B$2:B$1201,$AA35)="","",INDEX('Per Invoice'!B$2:B$1201,$AA35)))</f>
        <v/>
      </c>
      <c r="C35">
        <f>IF($AA35="","",IF(INDEX('Per Invoice'!C$2:C$1201,$AA35)="","",INDEX('Per Invoice'!C$2:C$1201,$AA35)))</f>
        <v/>
      </c>
      <c r="D35">
        <f>IF($AA35="","",IF(INDEX('Per Invoice'!D$2:D$1201,$AA35)="","",INDEX('Per Invoice'!D$2:D$1201,$AA35)))</f>
        <v/>
      </c>
      <c r="E35">
        <f>IF($AA35="","",IF(INDEX('Per Invoice'!E$2:E$1201,$AA35)="","",INDEX('Per Invoice'!E$2:E$1201,$AA35)))</f>
        <v/>
      </c>
      <c r="F35">
        <f>IF($AA35="","",IF(INDEX('Per Invoice'!F$2:F$1201,$AA35)="","",INDEX('Per Invoice'!F$2:F$1201,$AA35)))</f>
        <v/>
      </c>
      <c r="G35">
        <f>IF($AA35="","",IF(INDEX('Per Invoice'!G$2:G$1201,$AA35)="","",INDEX('Per Invoice'!G$2:G$1201,$AA35)))</f>
        <v/>
      </c>
      <c r="H35">
        <f>IF($AA35="","",IF(INDEX('Per Invoice'!H$2:H$1201,$AA35)="","",INDEX('Per Invoice'!H$2:H$1201,$AA35)))</f>
        <v/>
      </c>
      <c r="I35">
        <f>IF($AA35="","",IF(INDEX('Per Invoice'!I$2:I$1201,$AA35)="","",INDEX('Per Invoice'!I$2:I$1201,$AA35)))</f>
        <v/>
      </c>
      <c r="J35">
        <f>IF($AA35="","",IF(INDEX('Per Invoice'!J$2:J$1201,$AA35)="","",INDEX('Per Invoice'!J$2:J$1201,$AA35)))</f>
        <v/>
      </c>
      <c r="K35">
        <f>IF($AA35="","",IF(INDEX('Per Invoice'!K$2:K$1201,$AA35)="","",INDEX('Per Invoice'!K$2:K$1201,$AA35)))</f>
        <v/>
      </c>
      <c r="L35">
        <f>IF($AA35="","",IF(INDEX('Per Invoice'!L$2:L$1201,$AA35)="","",INDEX('Per Invoice'!L$2:L$1201,$AA35)))</f>
        <v/>
      </c>
      <c r="M35">
        <f>IF($AA35="","",IF(INDEX('Per Invoice'!M$2:M$1201,$AA35)="","",INDEX('Per Invoice'!M$2:M$1201,$AA35)))</f>
        <v/>
      </c>
      <c r="N35">
        <f>IF($AA35="","",IF(INDEX('Per Invoice'!N$2:N$1201,$AA35)="","",INDEX('Per Invoice'!N$2:N$1201,$AA35)))</f>
        <v/>
      </c>
      <c r="O35">
        <f>IF($AA35="","",IF(INDEX('Per Invoice'!O$2:O$1201,$AA35)="","",INDEX('Per Invoice'!O$2:O$1201,$AA35)))</f>
        <v/>
      </c>
      <c r="P35" s="7">
        <f>IF($AA35="","",IF(INDEX('Per Invoice'!P$2:P$1201,$AA35)="","",INDEX('Per Invoice'!P$2:P$1201,$AA35)))</f>
        <v/>
      </c>
      <c r="Q35">
        <f>IF($AA35="","",IF(INDEX('Per Invoice'!Q$2:Q$1201,$AA35)="","",INDEX('Per Invoice'!Q$2:Q$1201,$AA35)))</f>
        <v/>
      </c>
      <c r="R35" s="7">
        <f>IF($AA35="","",IF(INDEX('Per Invoice'!R$2:R$1201,$AA35)="","",INDEX('Per Invoice'!R$2:R$1201,$AA35)))</f>
        <v/>
      </c>
      <c r="S35" s="7">
        <f>IF($AA35="","",IF(INDEX('Per Invoice'!S$2:S$1201,$AA35)="","",INDEX('Per Invoice'!S$2:S$1201,$AA35)))</f>
        <v/>
      </c>
      <c r="T35">
        <f>IF($AA35="","",IF(INDEX('Per Invoice'!T$2:T$1201,$AA35)="","",INDEX('Per Invoice'!T$2:T$1201,$AA35)))</f>
        <v/>
      </c>
      <c r="U35" s="7">
        <f>IF($AA35="","",IF(INDEX('Per Invoice'!U$2:U$1201,$AA35)="","",INDEX('Per Invoice'!U$2:U$1201,$AA35)))</f>
        <v/>
      </c>
      <c r="V35" s="7">
        <f>IF($AA35="","",IF(INDEX('Per Invoice'!V$2:V$1201,$AA35)="","",INDEX('Per Invoice'!V$2:V$1201,$AA35)))</f>
        <v/>
      </c>
      <c r="W35" s="7">
        <f>IF($AA35="","",IF(INDEX('Per Invoice'!W$2:W$1201,$AA35)="","",INDEX('Per Invoice'!W$2:W$1201,$AA35)))</f>
        <v/>
      </c>
      <c r="X35" s="7">
        <f>IF($AA35="","",IF(INDEX('Per Invoice'!X$2:X$1201,$AA35)="","",INDEX('Per Invoice'!X$2:X$1201,$AA35)))</f>
        <v/>
      </c>
      <c r="Y35" s="7">
        <f>IF($AA35="","",IF(INDEX('Per Invoice'!Y$2:Y$1201,$AA35)="","",INDEX('Per Invoice'!Y$2:Y$1201,$AA35)))</f>
        <v/>
      </c>
      <c r="Z35" s="7">
        <f>IF($AA35="","",IF(INDEX('Per Invoice'!Z$2:Z$1201,$AA35)="","",INDEX('Per Invoice'!Z$2:Z$1201,$AA35)))</f>
        <v/>
      </c>
      <c r="AA35" s="16">
        <f>IFERROR(MATCH(Settings!$C$28&amp;"|"&amp;ROWS($AA$2:$AA35),'Per Invoice'!$AB$2:$AB$1201,0),"")</f>
        <v/>
      </c>
    </row>
    <row r="36">
      <c r="A36">
        <f>IF($AA36="","",IF(INDEX('Per Invoice'!A$2:A$1201,$AA36)="","",INDEX('Per Invoice'!A$2:A$1201,$AA36)))</f>
        <v/>
      </c>
      <c r="B36">
        <f>IF($AA36="","",IF(INDEX('Per Invoice'!B$2:B$1201,$AA36)="","",INDEX('Per Invoice'!B$2:B$1201,$AA36)))</f>
        <v/>
      </c>
      <c r="C36">
        <f>IF($AA36="","",IF(INDEX('Per Invoice'!C$2:C$1201,$AA36)="","",INDEX('Per Invoice'!C$2:C$1201,$AA36)))</f>
        <v/>
      </c>
      <c r="D36">
        <f>IF($AA36="","",IF(INDEX('Per Invoice'!D$2:D$1201,$AA36)="","",INDEX('Per Invoice'!D$2:D$1201,$AA36)))</f>
        <v/>
      </c>
      <c r="E36">
        <f>IF($AA36="","",IF(INDEX('Per Invoice'!E$2:E$1201,$AA36)="","",INDEX('Per Invoice'!E$2:E$1201,$AA36)))</f>
        <v/>
      </c>
      <c r="F36">
        <f>IF($AA36="","",IF(INDEX('Per Invoice'!F$2:F$1201,$AA36)="","",INDEX('Per Invoice'!F$2:F$1201,$AA36)))</f>
        <v/>
      </c>
      <c r="G36">
        <f>IF($AA36="","",IF(INDEX('Per Invoice'!G$2:G$1201,$AA36)="","",INDEX('Per Invoice'!G$2:G$1201,$AA36)))</f>
        <v/>
      </c>
      <c r="H36">
        <f>IF($AA36="","",IF(INDEX('Per Invoice'!H$2:H$1201,$AA36)="","",INDEX('Per Invoice'!H$2:H$1201,$AA36)))</f>
        <v/>
      </c>
      <c r="I36">
        <f>IF($AA36="","",IF(INDEX('Per Invoice'!I$2:I$1201,$AA36)="","",INDEX('Per Invoice'!I$2:I$1201,$AA36)))</f>
        <v/>
      </c>
      <c r="J36">
        <f>IF($AA36="","",IF(INDEX('Per Invoice'!J$2:J$1201,$AA36)="","",INDEX('Per Invoice'!J$2:J$1201,$AA36)))</f>
        <v/>
      </c>
      <c r="K36">
        <f>IF($AA36="","",IF(INDEX('Per Invoice'!K$2:K$1201,$AA36)="","",INDEX('Per Invoice'!K$2:K$1201,$AA36)))</f>
        <v/>
      </c>
      <c r="L36">
        <f>IF($AA36="","",IF(INDEX('Per Invoice'!L$2:L$1201,$AA36)="","",INDEX('Per Invoice'!L$2:L$1201,$AA36)))</f>
        <v/>
      </c>
      <c r="M36">
        <f>IF($AA36="","",IF(INDEX('Per Invoice'!M$2:M$1201,$AA36)="","",INDEX('Per Invoice'!M$2:M$1201,$AA36)))</f>
        <v/>
      </c>
      <c r="N36">
        <f>IF($AA36="","",IF(INDEX('Per Invoice'!N$2:N$1201,$AA36)="","",INDEX('Per Invoice'!N$2:N$1201,$AA36)))</f>
        <v/>
      </c>
      <c r="O36">
        <f>IF($AA36="","",IF(INDEX('Per Invoice'!O$2:O$1201,$AA36)="","",INDEX('Per Invoice'!O$2:O$1201,$AA36)))</f>
        <v/>
      </c>
      <c r="P36" s="7">
        <f>IF($AA36="","",IF(INDEX('Per Invoice'!P$2:P$1201,$AA36)="","",INDEX('Per Invoice'!P$2:P$1201,$AA36)))</f>
        <v/>
      </c>
      <c r="Q36">
        <f>IF($AA36="","",IF(INDEX('Per Invoice'!Q$2:Q$1201,$AA36)="","",INDEX('Per Invoice'!Q$2:Q$1201,$AA36)))</f>
        <v/>
      </c>
      <c r="R36" s="7">
        <f>IF($AA36="","",IF(INDEX('Per Invoice'!R$2:R$1201,$AA36)="","",INDEX('Per Invoice'!R$2:R$1201,$AA36)))</f>
        <v/>
      </c>
      <c r="S36" s="7">
        <f>IF($AA36="","",IF(INDEX('Per Invoice'!S$2:S$1201,$AA36)="","",INDEX('Per Invoice'!S$2:S$1201,$AA36)))</f>
        <v/>
      </c>
      <c r="T36">
        <f>IF($AA36="","",IF(INDEX('Per Invoice'!T$2:T$1201,$AA36)="","",INDEX('Per Invoice'!T$2:T$1201,$AA36)))</f>
        <v/>
      </c>
      <c r="U36" s="7">
        <f>IF($AA36="","",IF(INDEX('Per Invoice'!U$2:U$1201,$AA36)="","",INDEX('Per Invoice'!U$2:U$1201,$AA36)))</f>
        <v/>
      </c>
      <c r="V36" s="7">
        <f>IF($AA36="","",IF(INDEX('Per Invoice'!V$2:V$1201,$AA36)="","",INDEX('Per Invoice'!V$2:V$1201,$AA36)))</f>
        <v/>
      </c>
      <c r="W36" s="7">
        <f>IF($AA36="","",IF(INDEX('Per Invoice'!W$2:W$1201,$AA36)="","",INDEX('Per Invoice'!W$2:W$1201,$AA36)))</f>
        <v/>
      </c>
      <c r="X36" s="7">
        <f>IF($AA36="","",IF(INDEX('Per Invoice'!X$2:X$1201,$AA36)="","",INDEX('Per Invoice'!X$2:X$1201,$AA36)))</f>
        <v/>
      </c>
      <c r="Y36" s="7">
        <f>IF($AA36="","",IF(INDEX('Per Invoice'!Y$2:Y$1201,$AA36)="","",INDEX('Per Invoice'!Y$2:Y$1201,$AA36)))</f>
        <v/>
      </c>
      <c r="Z36" s="7">
        <f>IF($AA36="","",IF(INDEX('Per Invoice'!Z$2:Z$1201,$AA36)="","",INDEX('Per Invoice'!Z$2:Z$1201,$AA36)))</f>
        <v/>
      </c>
      <c r="AA36" s="16">
        <f>IFERROR(MATCH(Settings!$C$28&amp;"|"&amp;ROWS($AA$2:$AA36),'Per Invoice'!$AB$2:$AB$1201,0),"")</f>
        <v/>
      </c>
    </row>
    <row r="37">
      <c r="A37">
        <f>IF($AA37="","",IF(INDEX('Per Invoice'!A$2:A$1201,$AA37)="","",INDEX('Per Invoice'!A$2:A$1201,$AA37)))</f>
        <v/>
      </c>
      <c r="B37">
        <f>IF($AA37="","",IF(INDEX('Per Invoice'!B$2:B$1201,$AA37)="","",INDEX('Per Invoice'!B$2:B$1201,$AA37)))</f>
        <v/>
      </c>
      <c r="C37">
        <f>IF($AA37="","",IF(INDEX('Per Invoice'!C$2:C$1201,$AA37)="","",INDEX('Per Invoice'!C$2:C$1201,$AA37)))</f>
        <v/>
      </c>
      <c r="D37">
        <f>IF($AA37="","",IF(INDEX('Per Invoice'!D$2:D$1201,$AA37)="","",INDEX('Per Invoice'!D$2:D$1201,$AA37)))</f>
        <v/>
      </c>
      <c r="E37">
        <f>IF($AA37="","",IF(INDEX('Per Invoice'!E$2:E$1201,$AA37)="","",INDEX('Per Invoice'!E$2:E$1201,$AA37)))</f>
        <v/>
      </c>
      <c r="F37">
        <f>IF($AA37="","",IF(INDEX('Per Invoice'!F$2:F$1201,$AA37)="","",INDEX('Per Invoice'!F$2:F$1201,$AA37)))</f>
        <v/>
      </c>
      <c r="G37">
        <f>IF($AA37="","",IF(INDEX('Per Invoice'!G$2:G$1201,$AA37)="","",INDEX('Per Invoice'!G$2:G$1201,$AA37)))</f>
        <v/>
      </c>
      <c r="H37">
        <f>IF($AA37="","",IF(INDEX('Per Invoice'!H$2:H$1201,$AA37)="","",INDEX('Per Invoice'!H$2:H$1201,$AA37)))</f>
        <v/>
      </c>
      <c r="I37">
        <f>IF($AA37="","",IF(INDEX('Per Invoice'!I$2:I$1201,$AA37)="","",INDEX('Per Invoice'!I$2:I$1201,$AA37)))</f>
        <v/>
      </c>
      <c r="J37">
        <f>IF($AA37="","",IF(INDEX('Per Invoice'!J$2:J$1201,$AA37)="","",INDEX('Per Invoice'!J$2:J$1201,$AA37)))</f>
        <v/>
      </c>
      <c r="K37">
        <f>IF($AA37="","",IF(INDEX('Per Invoice'!K$2:K$1201,$AA37)="","",INDEX('Per Invoice'!K$2:K$1201,$AA37)))</f>
        <v/>
      </c>
      <c r="L37">
        <f>IF($AA37="","",IF(INDEX('Per Invoice'!L$2:L$1201,$AA37)="","",INDEX('Per Invoice'!L$2:L$1201,$AA37)))</f>
        <v/>
      </c>
      <c r="M37">
        <f>IF($AA37="","",IF(INDEX('Per Invoice'!M$2:M$1201,$AA37)="","",INDEX('Per Invoice'!M$2:M$1201,$AA37)))</f>
        <v/>
      </c>
      <c r="N37">
        <f>IF($AA37="","",IF(INDEX('Per Invoice'!N$2:N$1201,$AA37)="","",INDEX('Per Invoice'!N$2:N$1201,$AA37)))</f>
        <v/>
      </c>
      <c r="O37">
        <f>IF($AA37="","",IF(INDEX('Per Invoice'!O$2:O$1201,$AA37)="","",INDEX('Per Invoice'!O$2:O$1201,$AA37)))</f>
        <v/>
      </c>
      <c r="P37" s="7">
        <f>IF($AA37="","",IF(INDEX('Per Invoice'!P$2:P$1201,$AA37)="","",INDEX('Per Invoice'!P$2:P$1201,$AA37)))</f>
        <v/>
      </c>
      <c r="Q37">
        <f>IF($AA37="","",IF(INDEX('Per Invoice'!Q$2:Q$1201,$AA37)="","",INDEX('Per Invoice'!Q$2:Q$1201,$AA37)))</f>
        <v/>
      </c>
      <c r="R37" s="7">
        <f>IF($AA37="","",IF(INDEX('Per Invoice'!R$2:R$1201,$AA37)="","",INDEX('Per Invoice'!R$2:R$1201,$AA37)))</f>
        <v/>
      </c>
      <c r="S37" s="7">
        <f>IF($AA37="","",IF(INDEX('Per Invoice'!S$2:S$1201,$AA37)="","",INDEX('Per Invoice'!S$2:S$1201,$AA37)))</f>
        <v/>
      </c>
      <c r="T37">
        <f>IF($AA37="","",IF(INDEX('Per Invoice'!T$2:T$1201,$AA37)="","",INDEX('Per Invoice'!T$2:T$1201,$AA37)))</f>
        <v/>
      </c>
      <c r="U37" s="7">
        <f>IF($AA37="","",IF(INDEX('Per Invoice'!U$2:U$1201,$AA37)="","",INDEX('Per Invoice'!U$2:U$1201,$AA37)))</f>
        <v/>
      </c>
      <c r="V37" s="7">
        <f>IF($AA37="","",IF(INDEX('Per Invoice'!V$2:V$1201,$AA37)="","",INDEX('Per Invoice'!V$2:V$1201,$AA37)))</f>
        <v/>
      </c>
      <c r="W37" s="7">
        <f>IF($AA37="","",IF(INDEX('Per Invoice'!W$2:W$1201,$AA37)="","",INDEX('Per Invoice'!W$2:W$1201,$AA37)))</f>
        <v/>
      </c>
      <c r="X37" s="7">
        <f>IF($AA37="","",IF(INDEX('Per Invoice'!X$2:X$1201,$AA37)="","",INDEX('Per Invoice'!X$2:X$1201,$AA37)))</f>
        <v/>
      </c>
      <c r="Y37" s="7">
        <f>IF($AA37="","",IF(INDEX('Per Invoice'!Y$2:Y$1201,$AA37)="","",INDEX('Per Invoice'!Y$2:Y$1201,$AA37)))</f>
        <v/>
      </c>
      <c r="Z37" s="7">
        <f>IF($AA37="","",IF(INDEX('Per Invoice'!Z$2:Z$1201,$AA37)="","",INDEX('Per Invoice'!Z$2:Z$1201,$AA37)))</f>
        <v/>
      </c>
      <c r="AA37" s="16">
        <f>IFERROR(MATCH(Settings!$C$28&amp;"|"&amp;ROWS($AA$2:$AA37),'Per Invoice'!$AB$2:$AB$1201,0),"")</f>
        <v/>
      </c>
    </row>
    <row r="38">
      <c r="A38">
        <f>IF($AA38="","",IF(INDEX('Per Invoice'!A$2:A$1201,$AA38)="","",INDEX('Per Invoice'!A$2:A$1201,$AA38)))</f>
        <v/>
      </c>
      <c r="B38">
        <f>IF($AA38="","",IF(INDEX('Per Invoice'!B$2:B$1201,$AA38)="","",INDEX('Per Invoice'!B$2:B$1201,$AA38)))</f>
        <v/>
      </c>
      <c r="C38">
        <f>IF($AA38="","",IF(INDEX('Per Invoice'!C$2:C$1201,$AA38)="","",INDEX('Per Invoice'!C$2:C$1201,$AA38)))</f>
        <v/>
      </c>
      <c r="D38">
        <f>IF($AA38="","",IF(INDEX('Per Invoice'!D$2:D$1201,$AA38)="","",INDEX('Per Invoice'!D$2:D$1201,$AA38)))</f>
        <v/>
      </c>
      <c r="E38">
        <f>IF($AA38="","",IF(INDEX('Per Invoice'!E$2:E$1201,$AA38)="","",INDEX('Per Invoice'!E$2:E$1201,$AA38)))</f>
        <v/>
      </c>
      <c r="F38">
        <f>IF($AA38="","",IF(INDEX('Per Invoice'!F$2:F$1201,$AA38)="","",INDEX('Per Invoice'!F$2:F$1201,$AA38)))</f>
        <v/>
      </c>
      <c r="G38">
        <f>IF($AA38="","",IF(INDEX('Per Invoice'!G$2:G$1201,$AA38)="","",INDEX('Per Invoice'!G$2:G$1201,$AA38)))</f>
        <v/>
      </c>
      <c r="H38">
        <f>IF($AA38="","",IF(INDEX('Per Invoice'!H$2:H$1201,$AA38)="","",INDEX('Per Invoice'!H$2:H$1201,$AA38)))</f>
        <v/>
      </c>
      <c r="I38">
        <f>IF($AA38="","",IF(INDEX('Per Invoice'!I$2:I$1201,$AA38)="","",INDEX('Per Invoice'!I$2:I$1201,$AA38)))</f>
        <v/>
      </c>
      <c r="J38">
        <f>IF($AA38="","",IF(INDEX('Per Invoice'!J$2:J$1201,$AA38)="","",INDEX('Per Invoice'!J$2:J$1201,$AA38)))</f>
        <v/>
      </c>
      <c r="K38">
        <f>IF($AA38="","",IF(INDEX('Per Invoice'!K$2:K$1201,$AA38)="","",INDEX('Per Invoice'!K$2:K$1201,$AA38)))</f>
        <v/>
      </c>
      <c r="L38">
        <f>IF($AA38="","",IF(INDEX('Per Invoice'!L$2:L$1201,$AA38)="","",INDEX('Per Invoice'!L$2:L$1201,$AA38)))</f>
        <v/>
      </c>
      <c r="M38">
        <f>IF($AA38="","",IF(INDEX('Per Invoice'!M$2:M$1201,$AA38)="","",INDEX('Per Invoice'!M$2:M$1201,$AA38)))</f>
        <v/>
      </c>
      <c r="N38">
        <f>IF($AA38="","",IF(INDEX('Per Invoice'!N$2:N$1201,$AA38)="","",INDEX('Per Invoice'!N$2:N$1201,$AA38)))</f>
        <v/>
      </c>
      <c r="O38">
        <f>IF($AA38="","",IF(INDEX('Per Invoice'!O$2:O$1201,$AA38)="","",INDEX('Per Invoice'!O$2:O$1201,$AA38)))</f>
        <v/>
      </c>
      <c r="P38" s="7">
        <f>IF($AA38="","",IF(INDEX('Per Invoice'!P$2:P$1201,$AA38)="","",INDEX('Per Invoice'!P$2:P$1201,$AA38)))</f>
        <v/>
      </c>
      <c r="Q38">
        <f>IF($AA38="","",IF(INDEX('Per Invoice'!Q$2:Q$1201,$AA38)="","",INDEX('Per Invoice'!Q$2:Q$1201,$AA38)))</f>
        <v/>
      </c>
      <c r="R38" s="7">
        <f>IF($AA38="","",IF(INDEX('Per Invoice'!R$2:R$1201,$AA38)="","",INDEX('Per Invoice'!R$2:R$1201,$AA38)))</f>
        <v/>
      </c>
      <c r="S38" s="7">
        <f>IF($AA38="","",IF(INDEX('Per Invoice'!S$2:S$1201,$AA38)="","",INDEX('Per Invoice'!S$2:S$1201,$AA38)))</f>
        <v/>
      </c>
      <c r="T38">
        <f>IF($AA38="","",IF(INDEX('Per Invoice'!T$2:T$1201,$AA38)="","",INDEX('Per Invoice'!T$2:T$1201,$AA38)))</f>
        <v/>
      </c>
      <c r="U38" s="7">
        <f>IF($AA38="","",IF(INDEX('Per Invoice'!U$2:U$1201,$AA38)="","",INDEX('Per Invoice'!U$2:U$1201,$AA38)))</f>
        <v/>
      </c>
      <c r="V38" s="7">
        <f>IF($AA38="","",IF(INDEX('Per Invoice'!V$2:V$1201,$AA38)="","",INDEX('Per Invoice'!V$2:V$1201,$AA38)))</f>
        <v/>
      </c>
      <c r="W38" s="7">
        <f>IF($AA38="","",IF(INDEX('Per Invoice'!W$2:W$1201,$AA38)="","",INDEX('Per Invoice'!W$2:W$1201,$AA38)))</f>
        <v/>
      </c>
      <c r="X38" s="7">
        <f>IF($AA38="","",IF(INDEX('Per Invoice'!X$2:X$1201,$AA38)="","",INDEX('Per Invoice'!X$2:X$1201,$AA38)))</f>
        <v/>
      </c>
      <c r="Y38" s="7">
        <f>IF($AA38="","",IF(INDEX('Per Invoice'!Y$2:Y$1201,$AA38)="","",INDEX('Per Invoice'!Y$2:Y$1201,$AA38)))</f>
        <v/>
      </c>
      <c r="Z38" s="7">
        <f>IF($AA38="","",IF(INDEX('Per Invoice'!Z$2:Z$1201,$AA38)="","",INDEX('Per Invoice'!Z$2:Z$1201,$AA38)))</f>
        <v/>
      </c>
      <c r="AA38" s="16">
        <f>IFERROR(MATCH(Settings!$C$28&amp;"|"&amp;ROWS($AA$2:$AA38),'Per Invoice'!$AB$2:$AB$1201,0),"")</f>
        <v/>
      </c>
    </row>
    <row r="39">
      <c r="A39">
        <f>IF($AA39="","",IF(INDEX('Per Invoice'!A$2:A$1201,$AA39)="","",INDEX('Per Invoice'!A$2:A$1201,$AA39)))</f>
        <v/>
      </c>
      <c r="B39">
        <f>IF($AA39="","",IF(INDEX('Per Invoice'!B$2:B$1201,$AA39)="","",INDEX('Per Invoice'!B$2:B$1201,$AA39)))</f>
        <v/>
      </c>
      <c r="C39">
        <f>IF($AA39="","",IF(INDEX('Per Invoice'!C$2:C$1201,$AA39)="","",INDEX('Per Invoice'!C$2:C$1201,$AA39)))</f>
        <v/>
      </c>
      <c r="D39">
        <f>IF($AA39="","",IF(INDEX('Per Invoice'!D$2:D$1201,$AA39)="","",INDEX('Per Invoice'!D$2:D$1201,$AA39)))</f>
        <v/>
      </c>
      <c r="E39">
        <f>IF($AA39="","",IF(INDEX('Per Invoice'!E$2:E$1201,$AA39)="","",INDEX('Per Invoice'!E$2:E$1201,$AA39)))</f>
        <v/>
      </c>
      <c r="F39">
        <f>IF($AA39="","",IF(INDEX('Per Invoice'!F$2:F$1201,$AA39)="","",INDEX('Per Invoice'!F$2:F$1201,$AA39)))</f>
        <v/>
      </c>
      <c r="G39">
        <f>IF($AA39="","",IF(INDEX('Per Invoice'!G$2:G$1201,$AA39)="","",INDEX('Per Invoice'!G$2:G$1201,$AA39)))</f>
        <v/>
      </c>
      <c r="H39">
        <f>IF($AA39="","",IF(INDEX('Per Invoice'!H$2:H$1201,$AA39)="","",INDEX('Per Invoice'!H$2:H$1201,$AA39)))</f>
        <v/>
      </c>
      <c r="I39">
        <f>IF($AA39="","",IF(INDEX('Per Invoice'!I$2:I$1201,$AA39)="","",INDEX('Per Invoice'!I$2:I$1201,$AA39)))</f>
        <v/>
      </c>
      <c r="J39">
        <f>IF($AA39="","",IF(INDEX('Per Invoice'!J$2:J$1201,$AA39)="","",INDEX('Per Invoice'!J$2:J$1201,$AA39)))</f>
        <v/>
      </c>
      <c r="K39">
        <f>IF($AA39="","",IF(INDEX('Per Invoice'!K$2:K$1201,$AA39)="","",INDEX('Per Invoice'!K$2:K$1201,$AA39)))</f>
        <v/>
      </c>
      <c r="L39">
        <f>IF($AA39="","",IF(INDEX('Per Invoice'!L$2:L$1201,$AA39)="","",INDEX('Per Invoice'!L$2:L$1201,$AA39)))</f>
        <v/>
      </c>
      <c r="M39">
        <f>IF($AA39="","",IF(INDEX('Per Invoice'!M$2:M$1201,$AA39)="","",INDEX('Per Invoice'!M$2:M$1201,$AA39)))</f>
        <v/>
      </c>
      <c r="N39">
        <f>IF($AA39="","",IF(INDEX('Per Invoice'!N$2:N$1201,$AA39)="","",INDEX('Per Invoice'!N$2:N$1201,$AA39)))</f>
        <v/>
      </c>
      <c r="O39">
        <f>IF($AA39="","",IF(INDEX('Per Invoice'!O$2:O$1201,$AA39)="","",INDEX('Per Invoice'!O$2:O$1201,$AA39)))</f>
        <v/>
      </c>
      <c r="P39" s="7">
        <f>IF($AA39="","",IF(INDEX('Per Invoice'!P$2:P$1201,$AA39)="","",INDEX('Per Invoice'!P$2:P$1201,$AA39)))</f>
        <v/>
      </c>
      <c r="Q39">
        <f>IF($AA39="","",IF(INDEX('Per Invoice'!Q$2:Q$1201,$AA39)="","",INDEX('Per Invoice'!Q$2:Q$1201,$AA39)))</f>
        <v/>
      </c>
      <c r="R39" s="7">
        <f>IF($AA39="","",IF(INDEX('Per Invoice'!R$2:R$1201,$AA39)="","",INDEX('Per Invoice'!R$2:R$1201,$AA39)))</f>
        <v/>
      </c>
      <c r="S39" s="7">
        <f>IF($AA39="","",IF(INDEX('Per Invoice'!S$2:S$1201,$AA39)="","",INDEX('Per Invoice'!S$2:S$1201,$AA39)))</f>
        <v/>
      </c>
      <c r="T39">
        <f>IF($AA39="","",IF(INDEX('Per Invoice'!T$2:T$1201,$AA39)="","",INDEX('Per Invoice'!T$2:T$1201,$AA39)))</f>
        <v/>
      </c>
      <c r="U39" s="7">
        <f>IF($AA39="","",IF(INDEX('Per Invoice'!U$2:U$1201,$AA39)="","",INDEX('Per Invoice'!U$2:U$1201,$AA39)))</f>
        <v/>
      </c>
      <c r="V39" s="7">
        <f>IF($AA39="","",IF(INDEX('Per Invoice'!V$2:V$1201,$AA39)="","",INDEX('Per Invoice'!V$2:V$1201,$AA39)))</f>
        <v/>
      </c>
      <c r="W39" s="7">
        <f>IF($AA39="","",IF(INDEX('Per Invoice'!W$2:W$1201,$AA39)="","",INDEX('Per Invoice'!W$2:W$1201,$AA39)))</f>
        <v/>
      </c>
      <c r="X39" s="7">
        <f>IF($AA39="","",IF(INDEX('Per Invoice'!X$2:X$1201,$AA39)="","",INDEX('Per Invoice'!X$2:X$1201,$AA39)))</f>
        <v/>
      </c>
      <c r="Y39" s="7">
        <f>IF($AA39="","",IF(INDEX('Per Invoice'!Y$2:Y$1201,$AA39)="","",INDEX('Per Invoice'!Y$2:Y$1201,$AA39)))</f>
        <v/>
      </c>
      <c r="Z39" s="7">
        <f>IF($AA39="","",IF(INDEX('Per Invoice'!Z$2:Z$1201,$AA39)="","",INDEX('Per Invoice'!Z$2:Z$1201,$AA39)))</f>
        <v/>
      </c>
      <c r="AA39" s="16">
        <f>IFERROR(MATCH(Settings!$C$28&amp;"|"&amp;ROWS($AA$2:$AA39),'Per Invoice'!$AB$2:$AB$1201,0),"")</f>
        <v/>
      </c>
    </row>
    <row r="40">
      <c r="A40">
        <f>IF($AA40="","",IF(INDEX('Per Invoice'!A$2:A$1201,$AA40)="","",INDEX('Per Invoice'!A$2:A$1201,$AA40)))</f>
        <v/>
      </c>
      <c r="B40">
        <f>IF($AA40="","",IF(INDEX('Per Invoice'!B$2:B$1201,$AA40)="","",INDEX('Per Invoice'!B$2:B$1201,$AA40)))</f>
        <v/>
      </c>
      <c r="C40">
        <f>IF($AA40="","",IF(INDEX('Per Invoice'!C$2:C$1201,$AA40)="","",INDEX('Per Invoice'!C$2:C$1201,$AA40)))</f>
        <v/>
      </c>
      <c r="D40">
        <f>IF($AA40="","",IF(INDEX('Per Invoice'!D$2:D$1201,$AA40)="","",INDEX('Per Invoice'!D$2:D$1201,$AA40)))</f>
        <v/>
      </c>
      <c r="E40">
        <f>IF($AA40="","",IF(INDEX('Per Invoice'!E$2:E$1201,$AA40)="","",INDEX('Per Invoice'!E$2:E$1201,$AA40)))</f>
        <v/>
      </c>
      <c r="F40">
        <f>IF($AA40="","",IF(INDEX('Per Invoice'!F$2:F$1201,$AA40)="","",INDEX('Per Invoice'!F$2:F$1201,$AA40)))</f>
        <v/>
      </c>
      <c r="G40">
        <f>IF($AA40="","",IF(INDEX('Per Invoice'!G$2:G$1201,$AA40)="","",INDEX('Per Invoice'!G$2:G$1201,$AA40)))</f>
        <v/>
      </c>
      <c r="H40">
        <f>IF($AA40="","",IF(INDEX('Per Invoice'!H$2:H$1201,$AA40)="","",INDEX('Per Invoice'!H$2:H$1201,$AA40)))</f>
        <v/>
      </c>
      <c r="I40">
        <f>IF($AA40="","",IF(INDEX('Per Invoice'!I$2:I$1201,$AA40)="","",INDEX('Per Invoice'!I$2:I$1201,$AA40)))</f>
        <v/>
      </c>
      <c r="J40">
        <f>IF($AA40="","",IF(INDEX('Per Invoice'!J$2:J$1201,$AA40)="","",INDEX('Per Invoice'!J$2:J$1201,$AA40)))</f>
        <v/>
      </c>
      <c r="K40">
        <f>IF($AA40="","",IF(INDEX('Per Invoice'!K$2:K$1201,$AA40)="","",INDEX('Per Invoice'!K$2:K$1201,$AA40)))</f>
        <v/>
      </c>
      <c r="L40">
        <f>IF($AA40="","",IF(INDEX('Per Invoice'!L$2:L$1201,$AA40)="","",INDEX('Per Invoice'!L$2:L$1201,$AA40)))</f>
        <v/>
      </c>
      <c r="M40">
        <f>IF($AA40="","",IF(INDEX('Per Invoice'!M$2:M$1201,$AA40)="","",INDEX('Per Invoice'!M$2:M$1201,$AA40)))</f>
        <v/>
      </c>
      <c r="N40">
        <f>IF($AA40="","",IF(INDEX('Per Invoice'!N$2:N$1201,$AA40)="","",INDEX('Per Invoice'!N$2:N$1201,$AA40)))</f>
        <v/>
      </c>
      <c r="O40">
        <f>IF($AA40="","",IF(INDEX('Per Invoice'!O$2:O$1201,$AA40)="","",INDEX('Per Invoice'!O$2:O$1201,$AA40)))</f>
        <v/>
      </c>
      <c r="P40" s="7">
        <f>IF($AA40="","",IF(INDEX('Per Invoice'!P$2:P$1201,$AA40)="","",INDEX('Per Invoice'!P$2:P$1201,$AA40)))</f>
        <v/>
      </c>
      <c r="Q40">
        <f>IF($AA40="","",IF(INDEX('Per Invoice'!Q$2:Q$1201,$AA40)="","",INDEX('Per Invoice'!Q$2:Q$1201,$AA40)))</f>
        <v/>
      </c>
      <c r="R40" s="7">
        <f>IF($AA40="","",IF(INDEX('Per Invoice'!R$2:R$1201,$AA40)="","",INDEX('Per Invoice'!R$2:R$1201,$AA40)))</f>
        <v/>
      </c>
      <c r="S40" s="7">
        <f>IF($AA40="","",IF(INDEX('Per Invoice'!S$2:S$1201,$AA40)="","",INDEX('Per Invoice'!S$2:S$1201,$AA40)))</f>
        <v/>
      </c>
      <c r="T40">
        <f>IF($AA40="","",IF(INDEX('Per Invoice'!T$2:T$1201,$AA40)="","",INDEX('Per Invoice'!T$2:T$1201,$AA40)))</f>
        <v/>
      </c>
      <c r="U40" s="7">
        <f>IF($AA40="","",IF(INDEX('Per Invoice'!U$2:U$1201,$AA40)="","",INDEX('Per Invoice'!U$2:U$1201,$AA40)))</f>
        <v/>
      </c>
      <c r="V40" s="7">
        <f>IF($AA40="","",IF(INDEX('Per Invoice'!V$2:V$1201,$AA40)="","",INDEX('Per Invoice'!V$2:V$1201,$AA40)))</f>
        <v/>
      </c>
      <c r="W40" s="7">
        <f>IF($AA40="","",IF(INDEX('Per Invoice'!W$2:W$1201,$AA40)="","",INDEX('Per Invoice'!W$2:W$1201,$AA40)))</f>
        <v/>
      </c>
      <c r="X40" s="7">
        <f>IF($AA40="","",IF(INDEX('Per Invoice'!X$2:X$1201,$AA40)="","",INDEX('Per Invoice'!X$2:X$1201,$AA40)))</f>
        <v/>
      </c>
      <c r="Y40" s="7">
        <f>IF($AA40="","",IF(INDEX('Per Invoice'!Y$2:Y$1201,$AA40)="","",INDEX('Per Invoice'!Y$2:Y$1201,$AA40)))</f>
        <v/>
      </c>
      <c r="Z40" s="7">
        <f>IF($AA40="","",IF(INDEX('Per Invoice'!Z$2:Z$1201,$AA40)="","",INDEX('Per Invoice'!Z$2:Z$1201,$AA40)))</f>
        <v/>
      </c>
      <c r="AA40" s="16">
        <f>IFERROR(MATCH(Settings!$C$28&amp;"|"&amp;ROWS($AA$2:$AA40),'Per Invoice'!$AB$2:$AB$1201,0),"")</f>
        <v/>
      </c>
    </row>
    <row r="41">
      <c r="A41">
        <f>IF($AA41="","",IF(INDEX('Per Invoice'!A$2:A$1201,$AA41)="","",INDEX('Per Invoice'!A$2:A$1201,$AA41)))</f>
        <v/>
      </c>
      <c r="B41">
        <f>IF($AA41="","",IF(INDEX('Per Invoice'!B$2:B$1201,$AA41)="","",INDEX('Per Invoice'!B$2:B$1201,$AA41)))</f>
        <v/>
      </c>
      <c r="C41">
        <f>IF($AA41="","",IF(INDEX('Per Invoice'!C$2:C$1201,$AA41)="","",INDEX('Per Invoice'!C$2:C$1201,$AA41)))</f>
        <v/>
      </c>
      <c r="D41">
        <f>IF($AA41="","",IF(INDEX('Per Invoice'!D$2:D$1201,$AA41)="","",INDEX('Per Invoice'!D$2:D$1201,$AA41)))</f>
        <v/>
      </c>
      <c r="E41">
        <f>IF($AA41="","",IF(INDEX('Per Invoice'!E$2:E$1201,$AA41)="","",INDEX('Per Invoice'!E$2:E$1201,$AA41)))</f>
        <v/>
      </c>
      <c r="F41">
        <f>IF($AA41="","",IF(INDEX('Per Invoice'!F$2:F$1201,$AA41)="","",INDEX('Per Invoice'!F$2:F$1201,$AA41)))</f>
        <v/>
      </c>
      <c r="G41">
        <f>IF($AA41="","",IF(INDEX('Per Invoice'!G$2:G$1201,$AA41)="","",INDEX('Per Invoice'!G$2:G$1201,$AA41)))</f>
        <v/>
      </c>
      <c r="H41">
        <f>IF($AA41="","",IF(INDEX('Per Invoice'!H$2:H$1201,$AA41)="","",INDEX('Per Invoice'!H$2:H$1201,$AA41)))</f>
        <v/>
      </c>
      <c r="I41">
        <f>IF($AA41="","",IF(INDEX('Per Invoice'!I$2:I$1201,$AA41)="","",INDEX('Per Invoice'!I$2:I$1201,$AA41)))</f>
        <v/>
      </c>
      <c r="J41">
        <f>IF($AA41="","",IF(INDEX('Per Invoice'!J$2:J$1201,$AA41)="","",INDEX('Per Invoice'!J$2:J$1201,$AA41)))</f>
        <v/>
      </c>
      <c r="K41">
        <f>IF($AA41="","",IF(INDEX('Per Invoice'!K$2:K$1201,$AA41)="","",INDEX('Per Invoice'!K$2:K$1201,$AA41)))</f>
        <v/>
      </c>
      <c r="L41">
        <f>IF($AA41="","",IF(INDEX('Per Invoice'!L$2:L$1201,$AA41)="","",INDEX('Per Invoice'!L$2:L$1201,$AA41)))</f>
        <v/>
      </c>
      <c r="M41">
        <f>IF($AA41="","",IF(INDEX('Per Invoice'!M$2:M$1201,$AA41)="","",INDEX('Per Invoice'!M$2:M$1201,$AA41)))</f>
        <v/>
      </c>
      <c r="N41">
        <f>IF($AA41="","",IF(INDEX('Per Invoice'!N$2:N$1201,$AA41)="","",INDEX('Per Invoice'!N$2:N$1201,$AA41)))</f>
        <v/>
      </c>
      <c r="O41">
        <f>IF($AA41="","",IF(INDEX('Per Invoice'!O$2:O$1201,$AA41)="","",INDEX('Per Invoice'!O$2:O$1201,$AA41)))</f>
        <v/>
      </c>
      <c r="P41" s="7">
        <f>IF($AA41="","",IF(INDEX('Per Invoice'!P$2:P$1201,$AA41)="","",INDEX('Per Invoice'!P$2:P$1201,$AA41)))</f>
        <v/>
      </c>
      <c r="Q41">
        <f>IF($AA41="","",IF(INDEX('Per Invoice'!Q$2:Q$1201,$AA41)="","",INDEX('Per Invoice'!Q$2:Q$1201,$AA41)))</f>
        <v/>
      </c>
      <c r="R41" s="7">
        <f>IF($AA41="","",IF(INDEX('Per Invoice'!R$2:R$1201,$AA41)="","",INDEX('Per Invoice'!R$2:R$1201,$AA41)))</f>
        <v/>
      </c>
      <c r="S41" s="7">
        <f>IF($AA41="","",IF(INDEX('Per Invoice'!S$2:S$1201,$AA41)="","",INDEX('Per Invoice'!S$2:S$1201,$AA41)))</f>
        <v/>
      </c>
      <c r="T41">
        <f>IF($AA41="","",IF(INDEX('Per Invoice'!T$2:T$1201,$AA41)="","",INDEX('Per Invoice'!T$2:T$1201,$AA41)))</f>
        <v/>
      </c>
      <c r="U41" s="7">
        <f>IF($AA41="","",IF(INDEX('Per Invoice'!U$2:U$1201,$AA41)="","",INDEX('Per Invoice'!U$2:U$1201,$AA41)))</f>
        <v/>
      </c>
      <c r="V41" s="7">
        <f>IF($AA41="","",IF(INDEX('Per Invoice'!V$2:V$1201,$AA41)="","",INDEX('Per Invoice'!V$2:V$1201,$AA41)))</f>
        <v/>
      </c>
      <c r="W41" s="7">
        <f>IF($AA41="","",IF(INDEX('Per Invoice'!W$2:W$1201,$AA41)="","",INDEX('Per Invoice'!W$2:W$1201,$AA41)))</f>
        <v/>
      </c>
      <c r="X41" s="7">
        <f>IF($AA41="","",IF(INDEX('Per Invoice'!X$2:X$1201,$AA41)="","",INDEX('Per Invoice'!X$2:X$1201,$AA41)))</f>
        <v/>
      </c>
      <c r="Y41" s="7">
        <f>IF($AA41="","",IF(INDEX('Per Invoice'!Y$2:Y$1201,$AA41)="","",INDEX('Per Invoice'!Y$2:Y$1201,$AA41)))</f>
        <v/>
      </c>
      <c r="Z41" s="7">
        <f>IF($AA41="","",IF(INDEX('Per Invoice'!Z$2:Z$1201,$AA41)="","",INDEX('Per Invoice'!Z$2:Z$1201,$AA41)))</f>
        <v/>
      </c>
      <c r="AA41" s="16">
        <f>IFERROR(MATCH(Settings!$C$28&amp;"|"&amp;ROWS($AA$2:$AA41),'Per Invoice'!$AB$2:$AB$1201,0),"")</f>
        <v/>
      </c>
    </row>
    <row r="42">
      <c r="A42">
        <f>IF($AA42="","",IF(INDEX('Per Invoice'!A$2:A$1201,$AA42)="","",INDEX('Per Invoice'!A$2:A$1201,$AA42)))</f>
        <v/>
      </c>
      <c r="B42">
        <f>IF($AA42="","",IF(INDEX('Per Invoice'!B$2:B$1201,$AA42)="","",INDEX('Per Invoice'!B$2:B$1201,$AA42)))</f>
        <v/>
      </c>
      <c r="C42">
        <f>IF($AA42="","",IF(INDEX('Per Invoice'!C$2:C$1201,$AA42)="","",INDEX('Per Invoice'!C$2:C$1201,$AA42)))</f>
        <v/>
      </c>
      <c r="D42">
        <f>IF($AA42="","",IF(INDEX('Per Invoice'!D$2:D$1201,$AA42)="","",INDEX('Per Invoice'!D$2:D$1201,$AA42)))</f>
        <v/>
      </c>
      <c r="E42">
        <f>IF($AA42="","",IF(INDEX('Per Invoice'!E$2:E$1201,$AA42)="","",INDEX('Per Invoice'!E$2:E$1201,$AA42)))</f>
        <v/>
      </c>
      <c r="F42">
        <f>IF($AA42="","",IF(INDEX('Per Invoice'!F$2:F$1201,$AA42)="","",INDEX('Per Invoice'!F$2:F$1201,$AA42)))</f>
        <v/>
      </c>
      <c r="G42">
        <f>IF($AA42="","",IF(INDEX('Per Invoice'!G$2:G$1201,$AA42)="","",INDEX('Per Invoice'!G$2:G$1201,$AA42)))</f>
        <v/>
      </c>
      <c r="H42">
        <f>IF($AA42="","",IF(INDEX('Per Invoice'!H$2:H$1201,$AA42)="","",INDEX('Per Invoice'!H$2:H$1201,$AA42)))</f>
        <v/>
      </c>
      <c r="I42">
        <f>IF($AA42="","",IF(INDEX('Per Invoice'!I$2:I$1201,$AA42)="","",INDEX('Per Invoice'!I$2:I$1201,$AA42)))</f>
        <v/>
      </c>
      <c r="J42">
        <f>IF($AA42="","",IF(INDEX('Per Invoice'!J$2:J$1201,$AA42)="","",INDEX('Per Invoice'!J$2:J$1201,$AA42)))</f>
        <v/>
      </c>
      <c r="K42">
        <f>IF($AA42="","",IF(INDEX('Per Invoice'!K$2:K$1201,$AA42)="","",INDEX('Per Invoice'!K$2:K$1201,$AA42)))</f>
        <v/>
      </c>
      <c r="L42">
        <f>IF($AA42="","",IF(INDEX('Per Invoice'!L$2:L$1201,$AA42)="","",INDEX('Per Invoice'!L$2:L$1201,$AA42)))</f>
        <v/>
      </c>
      <c r="M42">
        <f>IF($AA42="","",IF(INDEX('Per Invoice'!M$2:M$1201,$AA42)="","",INDEX('Per Invoice'!M$2:M$1201,$AA42)))</f>
        <v/>
      </c>
      <c r="N42">
        <f>IF($AA42="","",IF(INDEX('Per Invoice'!N$2:N$1201,$AA42)="","",INDEX('Per Invoice'!N$2:N$1201,$AA42)))</f>
        <v/>
      </c>
      <c r="O42">
        <f>IF($AA42="","",IF(INDEX('Per Invoice'!O$2:O$1201,$AA42)="","",INDEX('Per Invoice'!O$2:O$1201,$AA42)))</f>
        <v/>
      </c>
      <c r="P42" s="7">
        <f>IF($AA42="","",IF(INDEX('Per Invoice'!P$2:P$1201,$AA42)="","",INDEX('Per Invoice'!P$2:P$1201,$AA42)))</f>
        <v/>
      </c>
      <c r="Q42">
        <f>IF($AA42="","",IF(INDEX('Per Invoice'!Q$2:Q$1201,$AA42)="","",INDEX('Per Invoice'!Q$2:Q$1201,$AA42)))</f>
        <v/>
      </c>
      <c r="R42" s="7">
        <f>IF($AA42="","",IF(INDEX('Per Invoice'!R$2:R$1201,$AA42)="","",INDEX('Per Invoice'!R$2:R$1201,$AA42)))</f>
        <v/>
      </c>
      <c r="S42" s="7">
        <f>IF($AA42="","",IF(INDEX('Per Invoice'!S$2:S$1201,$AA42)="","",INDEX('Per Invoice'!S$2:S$1201,$AA42)))</f>
        <v/>
      </c>
      <c r="T42">
        <f>IF($AA42="","",IF(INDEX('Per Invoice'!T$2:T$1201,$AA42)="","",INDEX('Per Invoice'!T$2:T$1201,$AA42)))</f>
        <v/>
      </c>
      <c r="U42" s="7">
        <f>IF($AA42="","",IF(INDEX('Per Invoice'!U$2:U$1201,$AA42)="","",INDEX('Per Invoice'!U$2:U$1201,$AA42)))</f>
        <v/>
      </c>
      <c r="V42" s="7">
        <f>IF($AA42="","",IF(INDEX('Per Invoice'!V$2:V$1201,$AA42)="","",INDEX('Per Invoice'!V$2:V$1201,$AA42)))</f>
        <v/>
      </c>
      <c r="W42" s="7">
        <f>IF($AA42="","",IF(INDEX('Per Invoice'!W$2:W$1201,$AA42)="","",INDEX('Per Invoice'!W$2:W$1201,$AA42)))</f>
        <v/>
      </c>
      <c r="X42" s="7">
        <f>IF($AA42="","",IF(INDEX('Per Invoice'!X$2:X$1201,$AA42)="","",INDEX('Per Invoice'!X$2:X$1201,$AA42)))</f>
        <v/>
      </c>
      <c r="Y42" s="7">
        <f>IF($AA42="","",IF(INDEX('Per Invoice'!Y$2:Y$1201,$AA42)="","",INDEX('Per Invoice'!Y$2:Y$1201,$AA42)))</f>
        <v/>
      </c>
      <c r="Z42" s="7">
        <f>IF($AA42="","",IF(INDEX('Per Invoice'!Z$2:Z$1201,$AA42)="","",INDEX('Per Invoice'!Z$2:Z$1201,$AA42)))</f>
        <v/>
      </c>
      <c r="AA42" s="16">
        <f>IFERROR(MATCH(Settings!$C$28&amp;"|"&amp;ROWS($AA$2:$AA42),'Per Invoice'!$AB$2:$AB$1201,0),"")</f>
        <v/>
      </c>
    </row>
    <row r="43">
      <c r="A43">
        <f>IF($AA43="","",IF(INDEX('Per Invoice'!A$2:A$1201,$AA43)="","",INDEX('Per Invoice'!A$2:A$1201,$AA43)))</f>
        <v/>
      </c>
      <c r="B43">
        <f>IF($AA43="","",IF(INDEX('Per Invoice'!B$2:B$1201,$AA43)="","",INDEX('Per Invoice'!B$2:B$1201,$AA43)))</f>
        <v/>
      </c>
      <c r="C43">
        <f>IF($AA43="","",IF(INDEX('Per Invoice'!C$2:C$1201,$AA43)="","",INDEX('Per Invoice'!C$2:C$1201,$AA43)))</f>
        <v/>
      </c>
      <c r="D43">
        <f>IF($AA43="","",IF(INDEX('Per Invoice'!D$2:D$1201,$AA43)="","",INDEX('Per Invoice'!D$2:D$1201,$AA43)))</f>
        <v/>
      </c>
      <c r="E43">
        <f>IF($AA43="","",IF(INDEX('Per Invoice'!E$2:E$1201,$AA43)="","",INDEX('Per Invoice'!E$2:E$1201,$AA43)))</f>
        <v/>
      </c>
      <c r="F43">
        <f>IF($AA43="","",IF(INDEX('Per Invoice'!F$2:F$1201,$AA43)="","",INDEX('Per Invoice'!F$2:F$1201,$AA43)))</f>
        <v/>
      </c>
      <c r="G43">
        <f>IF($AA43="","",IF(INDEX('Per Invoice'!G$2:G$1201,$AA43)="","",INDEX('Per Invoice'!G$2:G$1201,$AA43)))</f>
        <v/>
      </c>
      <c r="H43">
        <f>IF($AA43="","",IF(INDEX('Per Invoice'!H$2:H$1201,$AA43)="","",INDEX('Per Invoice'!H$2:H$1201,$AA43)))</f>
        <v/>
      </c>
      <c r="I43">
        <f>IF($AA43="","",IF(INDEX('Per Invoice'!I$2:I$1201,$AA43)="","",INDEX('Per Invoice'!I$2:I$1201,$AA43)))</f>
        <v/>
      </c>
      <c r="J43">
        <f>IF($AA43="","",IF(INDEX('Per Invoice'!J$2:J$1201,$AA43)="","",INDEX('Per Invoice'!J$2:J$1201,$AA43)))</f>
        <v/>
      </c>
      <c r="K43">
        <f>IF($AA43="","",IF(INDEX('Per Invoice'!K$2:K$1201,$AA43)="","",INDEX('Per Invoice'!K$2:K$1201,$AA43)))</f>
        <v/>
      </c>
      <c r="L43">
        <f>IF($AA43="","",IF(INDEX('Per Invoice'!L$2:L$1201,$AA43)="","",INDEX('Per Invoice'!L$2:L$1201,$AA43)))</f>
        <v/>
      </c>
      <c r="M43">
        <f>IF($AA43="","",IF(INDEX('Per Invoice'!M$2:M$1201,$AA43)="","",INDEX('Per Invoice'!M$2:M$1201,$AA43)))</f>
        <v/>
      </c>
      <c r="N43">
        <f>IF($AA43="","",IF(INDEX('Per Invoice'!N$2:N$1201,$AA43)="","",INDEX('Per Invoice'!N$2:N$1201,$AA43)))</f>
        <v/>
      </c>
      <c r="O43">
        <f>IF($AA43="","",IF(INDEX('Per Invoice'!O$2:O$1201,$AA43)="","",INDEX('Per Invoice'!O$2:O$1201,$AA43)))</f>
        <v/>
      </c>
      <c r="P43" s="7">
        <f>IF($AA43="","",IF(INDEX('Per Invoice'!P$2:P$1201,$AA43)="","",INDEX('Per Invoice'!P$2:P$1201,$AA43)))</f>
        <v/>
      </c>
      <c r="Q43">
        <f>IF($AA43="","",IF(INDEX('Per Invoice'!Q$2:Q$1201,$AA43)="","",INDEX('Per Invoice'!Q$2:Q$1201,$AA43)))</f>
        <v/>
      </c>
      <c r="R43" s="7">
        <f>IF($AA43="","",IF(INDEX('Per Invoice'!R$2:R$1201,$AA43)="","",INDEX('Per Invoice'!R$2:R$1201,$AA43)))</f>
        <v/>
      </c>
      <c r="S43" s="7">
        <f>IF($AA43="","",IF(INDEX('Per Invoice'!S$2:S$1201,$AA43)="","",INDEX('Per Invoice'!S$2:S$1201,$AA43)))</f>
        <v/>
      </c>
      <c r="T43">
        <f>IF($AA43="","",IF(INDEX('Per Invoice'!T$2:T$1201,$AA43)="","",INDEX('Per Invoice'!T$2:T$1201,$AA43)))</f>
        <v/>
      </c>
      <c r="U43" s="7">
        <f>IF($AA43="","",IF(INDEX('Per Invoice'!U$2:U$1201,$AA43)="","",INDEX('Per Invoice'!U$2:U$1201,$AA43)))</f>
        <v/>
      </c>
      <c r="V43" s="7">
        <f>IF($AA43="","",IF(INDEX('Per Invoice'!V$2:V$1201,$AA43)="","",INDEX('Per Invoice'!V$2:V$1201,$AA43)))</f>
        <v/>
      </c>
      <c r="W43" s="7">
        <f>IF($AA43="","",IF(INDEX('Per Invoice'!W$2:W$1201,$AA43)="","",INDEX('Per Invoice'!W$2:W$1201,$AA43)))</f>
        <v/>
      </c>
      <c r="X43" s="7">
        <f>IF($AA43="","",IF(INDEX('Per Invoice'!X$2:X$1201,$AA43)="","",INDEX('Per Invoice'!X$2:X$1201,$AA43)))</f>
        <v/>
      </c>
      <c r="Y43" s="7">
        <f>IF($AA43="","",IF(INDEX('Per Invoice'!Y$2:Y$1201,$AA43)="","",INDEX('Per Invoice'!Y$2:Y$1201,$AA43)))</f>
        <v/>
      </c>
      <c r="Z43" s="7">
        <f>IF($AA43="","",IF(INDEX('Per Invoice'!Z$2:Z$1201,$AA43)="","",INDEX('Per Invoice'!Z$2:Z$1201,$AA43)))</f>
        <v/>
      </c>
      <c r="AA43" s="16">
        <f>IFERROR(MATCH(Settings!$C$28&amp;"|"&amp;ROWS($AA$2:$AA43),'Per Invoice'!$AB$2:$AB$1201,0),"")</f>
        <v/>
      </c>
    </row>
    <row r="44">
      <c r="A44">
        <f>IF($AA44="","",IF(INDEX('Per Invoice'!A$2:A$1201,$AA44)="","",INDEX('Per Invoice'!A$2:A$1201,$AA44)))</f>
        <v/>
      </c>
      <c r="B44">
        <f>IF($AA44="","",IF(INDEX('Per Invoice'!B$2:B$1201,$AA44)="","",INDEX('Per Invoice'!B$2:B$1201,$AA44)))</f>
        <v/>
      </c>
      <c r="C44">
        <f>IF($AA44="","",IF(INDEX('Per Invoice'!C$2:C$1201,$AA44)="","",INDEX('Per Invoice'!C$2:C$1201,$AA44)))</f>
        <v/>
      </c>
      <c r="D44">
        <f>IF($AA44="","",IF(INDEX('Per Invoice'!D$2:D$1201,$AA44)="","",INDEX('Per Invoice'!D$2:D$1201,$AA44)))</f>
        <v/>
      </c>
      <c r="E44">
        <f>IF($AA44="","",IF(INDEX('Per Invoice'!E$2:E$1201,$AA44)="","",INDEX('Per Invoice'!E$2:E$1201,$AA44)))</f>
        <v/>
      </c>
      <c r="F44">
        <f>IF($AA44="","",IF(INDEX('Per Invoice'!F$2:F$1201,$AA44)="","",INDEX('Per Invoice'!F$2:F$1201,$AA44)))</f>
        <v/>
      </c>
      <c r="G44">
        <f>IF($AA44="","",IF(INDEX('Per Invoice'!G$2:G$1201,$AA44)="","",INDEX('Per Invoice'!G$2:G$1201,$AA44)))</f>
        <v/>
      </c>
      <c r="H44">
        <f>IF($AA44="","",IF(INDEX('Per Invoice'!H$2:H$1201,$AA44)="","",INDEX('Per Invoice'!H$2:H$1201,$AA44)))</f>
        <v/>
      </c>
      <c r="I44">
        <f>IF($AA44="","",IF(INDEX('Per Invoice'!I$2:I$1201,$AA44)="","",INDEX('Per Invoice'!I$2:I$1201,$AA44)))</f>
        <v/>
      </c>
      <c r="J44">
        <f>IF($AA44="","",IF(INDEX('Per Invoice'!J$2:J$1201,$AA44)="","",INDEX('Per Invoice'!J$2:J$1201,$AA44)))</f>
        <v/>
      </c>
      <c r="K44">
        <f>IF($AA44="","",IF(INDEX('Per Invoice'!K$2:K$1201,$AA44)="","",INDEX('Per Invoice'!K$2:K$1201,$AA44)))</f>
        <v/>
      </c>
      <c r="L44">
        <f>IF($AA44="","",IF(INDEX('Per Invoice'!L$2:L$1201,$AA44)="","",INDEX('Per Invoice'!L$2:L$1201,$AA44)))</f>
        <v/>
      </c>
      <c r="M44">
        <f>IF($AA44="","",IF(INDEX('Per Invoice'!M$2:M$1201,$AA44)="","",INDEX('Per Invoice'!M$2:M$1201,$AA44)))</f>
        <v/>
      </c>
      <c r="N44">
        <f>IF($AA44="","",IF(INDEX('Per Invoice'!N$2:N$1201,$AA44)="","",INDEX('Per Invoice'!N$2:N$1201,$AA44)))</f>
        <v/>
      </c>
      <c r="O44">
        <f>IF($AA44="","",IF(INDEX('Per Invoice'!O$2:O$1201,$AA44)="","",INDEX('Per Invoice'!O$2:O$1201,$AA44)))</f>
        <v/>
      </c>
      <c r="P44" s="7">
        <f>IF($AA44="","",IF(INDEX('Per Invoice'!P$2:P$1201,$AA44)="","",INDEX('Per Invoice'!P$2:P$1201,$AA44)))</f>
        <v/>
      </c>
      <c r="Q44">
        <f>IF($AA44="","",IF(INDEX('Per Invoice'!Q$2:Q$1201,$AA44)="","",INDEX('Per Invoice'!Q$2:Q$1201,$AA44)))</f>
        <v/>
      </c>
      <c r="R44" s="7">
        <f>IF($AA44="","",IF(INDEX('Per Invoice'!R$2:R$1201,$AA44)="","",INDEX('Per Invoice'!R$2:R$1201,$AA44)))</f>
        <v/>
      </c>
      <c r="S44" s="7">
        <f>IF($AA44="","",IF(INDEX('Per Invoice'!S$2:S$1201,$AA44)="","",INDEX('Per Invoice'!S$2:S$1201,$AA44)))</f>
        <v/>
      </c>
      <c r="T44">
        <f>IF($AA44="","",IF(INDEX('Per Invoice'!T$2:T$1201,$AA44)="","",INDEX('Per Invoice'!T$2:T$1201,$AA44)))</f>
        <v/>
      </c>
      <c r="U44" s="7">
        <f>IF($AA44="","",IF(INDEX('Per Invoice'!U$2:U$1201,$AA44)="","",INDEX('Per Invoice'!U$2:U$1201,$AA44)))</f>
        <v/>
      </c>
      <c r="V44" s="7">
        <f>IF($AA44="","",IF(INDEX('Per Invoice'!V$2:V$1201,$AA44)="","",INDEX('Per Invoice'!V$2:V$1201,$AA44)))</f>
        <v/>
      </c>
      <c r="W44" s="7">
        <f>IF($AA44="","",IF(INDEX('Per Invoice'!W$2:W$1201,$AA44)="","",INDEX('Per Invoice'!W$2:W$1201,$AA44)))</f>
        <v/>
      </c>
      <c r="X44" s="7">
        <f>IF($AA44="","",IF(INDEX('Per Invoice'!X$2:X$1201,$AA44)="","",INDEX('Per Invoice'!X$2:X$1201,$AA44)))</f>
        <v/>
      </c>
      <c r="Y44" s="7">
        <f>IF($AA44="","",IF(INDEX('Per Invoice'!Y$2:Y$1201,$AA44)="","",INDEX('Per Invoice'!Y$2:Y$1201,$AA44)))</f>
        <v/>
      </c>
      <c r="Z44" s="7">
        <f>IF($AA44="","",IF(INDEX('Per Invoice'!Z$2:Z$1201,$AA44)="","",INDEX('Per Invoice'!Z$2:Z$1201,$AA44)))</f>
        <v/>
      </c>
      <c r="AA44" s="16">
        <f>IFERROR(MATCH(Settings!$C$28&amp;"|"&amp;ROWS($AA$2:$AA44),'Per Invoice'!$AB$2:$AB$1201,0),"")</f>
        <v/>
      </c>
    </row>
    <row r="45">
      <c r="A45">
        <f>IF($AA45="","",IF(INDEX('Per Invoice'!A$2:A$1201,$AA45)="","",INDEX('Per Invoice'!A$2:A$1201,$AA45)))</f>
        <v/>
      </c>
      <c r="B45">
        <f>IF($AA45="","",IF(INDEX('Per Invoice'!B$2:B$1201,$AA45)="","",INDEX('Per Invoice'!B$2:B$1201,$AA45)))</f>
        <v/>
      </c>
      <c r="C45">
        <f>IF($AA45="","",IF(INDEX('Per Invoice'!C$2:C$1201,$AA45)="","",INDEX('Per Invoice'!C$2:C$1201,$AA45)))</f>
        <v/>
      </c>
      <c r="D45">
        <f>IF($AA45="","",IF(INDEX('Per Invoice'!D$2:D$1201,$AA45)="","",INDEX('Per Invoice'!D$2:D$1201,$AA45)))</f>
        <v/>
      </c>
      <c r="E45">
        <f>IF($AA45="","",IF(INDEX('Per Invoice'!E$2:E$1201,$AA45)="","",INDEX('Per Invoice'!E$2:E$1201,$AA45)))</f>
        <v/>
      </c>
      <c r="F45">
        <f>IF($AA45="","",IF(INDEX('Per Invoice'!F$2:F$1201,$AA45)="","",INDEX('Per Invoice'!F$2:F$1201,$AA45)))</f>
        <v/>
      </c>
      <c r="G45">
        <f>IF($AA45="","",IF(INDEX('Per Invoice'!G$2:G$1201,$AA45)="","",INDEX('Per Invoice'!G$2:G$1201,$AA45)))</f>
        <v/>
      </c>
      <c r="H45">
        <f>IF($AA45="","",IF(INDEX('Per Invoice'!H$2:H$1201,$AA45)="","",INDEX('Per Invoice'!H$2:H$1201,$AA45)))</f>
        <v/>
      </c>
      <c r="I45">
        <f>IF($AA45="","",IF(INDEX('Per Invoice'!I$2:I$1201,$AA45)="","",INDEX('Per Invoice'!I$2:I$1201,$AA45)))</f>
        <v/>
      </c>
      <c r="J45">
        <f>IF($AA45="","",IF(INDEX('Per Invoice'!J$2:J$1201,$AA45)="","",INDEX('Per Invoice'!J$2:J$1201,$AA45)))</f>
        <v/>
      </c>
      <c r="K45">
        <f>IF($AA45="","",IF(INDEX('Per Invoice'!K$2:K$1201,$AA45)="","",INDEX('Per Invoice'!K$2:K$1201,$AA45)))</f>
        <v/>
      </c>
      <c r="L45">
        <f>IF($AA45="","",IF(INDEX('Per Invoice'!L$2:L$1201,$AA45)="","",INDEX('Per Invoice'!L$2:L$1201,$AA45)))</f>
        <v/>
      </c>
      <c r="M45">
        <f>IF($AA45="","",IF(INDEX('Per Invoice'!M$2:M$1201,$AA45)="","",INDEX('Per Invoice'!M$2:M$1201,$AA45)))</f>
        <v/>
      </c>
      <c r="N45">
        <f>IF($AA45="","",IF(INDEX('Per Invoice'!N$2:N$1201,$AA45)="","",INDEX('Per Invoice'!N$2:N$1201,$AA45)))</f>
        <v/>
      </c>
      <c r="O45">
        <f>IF($AA45="","",IF(INDEX('Per Invoice'!O$2:O$1201,$AA45)="","",INDEX('Per Invoice'!O$2:O$1201,$AA45)))</f>
        <v/>
      </c>
      <c r="P45" s="7">
        <f>IF($AA45="","",IF(INDEX('Per Invoice'!P$2:P$1201,$AA45)="","",INDEX('Per Invoice'!P$2:P$1201,$AA45)))</f>
        <v/>
      </c>
      <c r="Q45">
        <f>IF($AA45="","",IF(INDEX('Per Invoice'!Q$2:Q$1201,$AA45)="","",INDEX('Per Invoice'!Q$2:Q$1201,$AA45)))</f>
        <v/>
      </c>
      <c r="R45" s="7">
        <f>IF($AA45="","",IF(INDEX('Per Invoice'!R$2:R$1201,$AA45)="","",INDEX('Per Invoice'!R$2:R$1201,$AA45)))</f>
        <v/>
      </c>
      <c r="S45" s="7">
        <f>IF($AA45="","",IF(INDEX('Per Invoice'!S$2:S$1201,$AA45)="","",INDEX('Per Invoice'!S$2:S$1201,$AA45)))</f>
        <v/>
      </c>
      <c r="T45">
        <f>IF($AA45="","",IF(INDEX('Per Invoice'!T$2:T$1201,$AA45)="","",INDEX('Per Invoice'!T$2:T$1201,$AA45)))</f>
        <v/>
      </c>
      <c r="U45" s="7">
        <f>IF($AA45="","",IF(INDEX('Per Invoice'!U$2:U$1201,$AA45)="","",INDEX('Per Invoice'!U$2:U$1201,$AA45)))</f>
        <v/>
      </c>
      <c r="V45" s="7">
        <f>IF($AA45="","",IF(INDEX('Per Invoice'!V$2:V$1201,$AA45)="","",INDEX('Per Invoice'!V$2:V$1201,$AA45)))</f>
        <v/>
      </c>
      <c r="W45" s="7">
        <f>IF($AA45="","",IF(INDEX('Per Invoice'!W$2:W$1201,$AA45)="","",INDEX('Per Invoice'!W$2:W$1201,$AA45)))</f>
        <v/>
      </c>
      <c r="X45" s="7">
        <f>IF($AA45="","",IF(INDEX('Per Invoice'!X$2:X$1201,$AA45)="","",INDEX('Per Invoice'!X$2:X$1201,$AA45)))</f>
        <v/>
      </c>
      <c r="Y45" s="7">
        <f>IF($AA45="","",IF(INDEX('Per Invoice'!Y$2:Y$1201,$AA45)="","",INDEX('Per Invoice'!Y$2:Y$1201,$AA45)))</f>
        <v/>
      </c>
      <c r="Z45" s="7">
        <f>IF($AA45="","",IF(INDEX('Per Invoice'!Z$2:Z$1201,$AA45)="","",INDEX('Per Invoice'!Z$2:Z$1201,$AA45)))</f>
        <v/>
      </c>
      <c r="AA45" s="16">
        <f>IFERROR(MATCH(Settings!$C$28&amp;"|"&amp;ROWS($AA$2:$AA45),'Per Invoice'!$AB$2:$AB$1201,0),"")</f>
        <v/>
      </c>
    </row>
    <row r="46">
      <c r="A46">
        <f>IF($AA46="","",IF(INDEX('Per Invoice'!A$2:A$1201,$AA46)="","",INDEX('Per Invoice'!A$2:A$1201,$AA46)))</f>
        <v/>
      </c>
      <c r="B46">
        <f>IF($AA46="","",IF(INDEX('Per Invoice'!B$2:B$1201,$AA46)="","",INDEX('Per Invoice'!B$2:B$1201,$AA46)))</f>
        <v/>
      </c>
      <c r="C46">
        <f>IF($AA46="","",IF(INDEX('Per Invoice'!C$2:C$1201,$AA46)="","",INDEX('Per Invoice'!C$2:C$1201,$AA46)))</f>
        <v/>
      </c>
      <c r="D46">
        <f>IF($AA46="","",IF(INDEX('Per Invoice'!D$2:D$1201,$AA46)="","",INDEX('Per Invoice'!D$2:D$1201,$AA46)))</f>
        <v/>
      </c>
      <c r="E46">
        <f>IF($AA46="","",IF(INDEX('Per Invoice'!E$2:E$1201,$AA46)="","",INDEX('Per Invoice'!E$2:E$1201,$AA46)))</f>
        <v/>
      </c>
      <c r="F46">
        <f>IF($AA46="","",IF(INDEX('Per Invoice'!F$2:F$1201,$AA46)="","",INDEX('Per Invoice'!F$2:F$1201,$AA46)))</f>
        <v/>
      </c>
      <c r="G46">
        <f>IF($AA46="","",IF(INDEX('Per Invoice'!G$2:G$1201,$AA46)="","",INDEX('Per Invoice'!G$2:G$1201,$AA46)))</f>
        <v/>
      </c>
      <c r="H46">
        <f>IF($AA46="","",IF(INDEX('Per Invoice'!H$2:H$1201,$AA46)="","",INDEX('Per Invoice'!H$2:H$1201,$AA46)))</f>
        <v/>
      </c>
      <c r="I46">
        <f>IF($AA46="","",IF(INDEX('Per Invoice'!I$2:I$1201,$AA46)="","",INDEX('Per Invoice'!I$2:I$1201,$AA46)))</f>
        <v/>
      </c>
      <c r="J46">
        <f>IF($AA46="","",IF(INDEX('Per Invoice'!J$2:J$1201,$AA46)="","",INDEX('Per Invoice'!J$2:J$1201,$AA46)))</f>
        <v/>
      </c>
      <c r="K46">
        <f>IF($AA46="","",IF(INDEX('Per Invoice'!K$2:K$1201,$AA46)="","",INDEX('Per Invoice'!K$2:K$1201,$AA46)))</f>
        <v/>
      </c>
      <c r="L46">
        <f>IF($AA46="","",IF(INDEX('Per Invoice'!L$2:L$1201,$AA46)="","",INDEX('Per Invoice'!L$2:L$1201,$AA46)))</f>
        <v/>
      </c>
      <c r="M46">
        <f>IF($AA46="","",IF(INDEX('Per Invoice'!M$2:M$1201,$AA46)="","",INDEX('Per Invoice'!M$2:M$1201,$AA46)))</f>
        <v/>
      </c>
      <c r="N46">
        <f>IF($AA46="","",IF(INDEX('Per Invoice'!N$2:N$1201,$AA46)="","",INDEX('Per Invoice'!N$2:N$1201,$AA46)))</f>
        <v/>
      </c>
      <c r="O46">
        <f>IF($AA46="","",IF(INDEX('Per Invoice'!O$2:O$1201,$AA46)="","",INDEX('Per Invoice'!O$2:O$1201,$AA46)))</f>
        <v/>
      </c>
      <c r="P46" s="7">
        <f>IF($AA46="","",IF(INDEX('Per Invoice'!P$2:P$1201,$AA46)="","",INDEX('Per Invoice'!P$2:P$1201,$AA46)))</f>
        <v/>
      </c>
      <c r="Q46">
        <f>IF($AA46="","",IF(INDEX('Per Invoice'!Q$2:Q$1201,$AA46)="","",INDEX('Per Invoice'!Q$2:Q$1201,$AA46)))</f>
        <v/>
      </c>
      <c r="R46" s="7">
        <f>IF($AA46="","",IF(INDEX('Per Invoice'!R$2:R$1201,$AA46)="","",INDEX('Per Invoice'!R$2:R$1201,$AA46)))</f>
        <v/>
      </c>
      <c r="S46" s="7">
        <f>IF($AA46="","",IF(INDEX('Per Invoice'!S$2:S$1201,$AA46)="","",INDEX('Per Invoice'!S$2:S$1201,$AA46)))</f>
        <v/>
      </c>
      <c r="T46">
        <f>IF($AA46="","",IF(INDEX('Per Invoice'!T$2:T$1201,$AA46)="","",INDEX('Per Invoice'!T$2:T$1201,$AA46)))</f>
        <v/>
      </c>
      <c r="U46" s="7">
        <f>IF($AA46="","",IF(INDEX('Per Invoice'!U$2:U$1201,$AA46)="","",INDEX('Per Invoice'!U$2:U$1201,$AA46)))</f>
        <v/>
      </c>
      <c r="V46" s="7">
        <f>IF($AA46="","",IF(INDEX('Per Invoice'!V$2:V$1201,$AA46)="","",INDEX('Per Invoice'!V$2:V$1201,$AA46)))</f>
        <v/>
      </c>
      <c r="W46" s="7">
        <f>IF($AA46="","",IF(INDEX('Per Invoice'!W$2:W$1201,$AA46)="","",INDEX('Per Invoice'!W$2:W$1201,$AA46)))</f>
        <v/>
      </c>
      <c r="X46" s="7">
        <f>IF($AA46="","",IF(INDEX('Per Invoice'!X$2:X$1201,$AA46)="","",INDEX('Per Invoice'!X$2:X$1201,$AA46)))</f>
        <v/>
      </c>
      <c r="Y46" s="7">
        <f>IF($AA46="","",IF(INDEX('Per Invoice'!Y$2:Y$1201,$AA46)="","",INDEX('Per Invoice'!Y$2:Y$1201,$AA46)))</f>
        <v/>
      </c>
      <c r="Z46" s="7">
        <f>IF($AA46="","",IF(INDEX('Per Invoice'!Z$2:Z$1201,$AA46)="","",INDEX('Per Invoice'!Z$2:Z$1201,$AA46)))</f>
        <v/>
      </c>
      <c r="AA46" s="16">
        <f>IFERROR(MATCH(Settings!$C$28&amp;"|"&amp;ROWS($AA$2:$AA46),'Per Invoice'!$AB$2:$AB$1201,0),"")</f>
        <v/>
      </c>
    </row>
    <row r="47">
      <c r="A47">
        <f>IF($AA47="","",IF(INDEX('Per Invoice'!A$2:A$1201,$AA47)="","",INDEX('Per Invoice'!A$2:A$1201,$AA47)))</f>
        <v/>
      </c>
      <c r="B47">
        <f>IF($AA47="","",IF(INDEX('Per Invoice'!B$2:B$1201,$AA47)="","",INDEX('Per Invoice'!B$2:B$1201,$AA47)))</f>
        <v/>
      </c>
      <c r="C47">
        <f>IF($AA47="","",IF(INDEX('Per Invoice'!C$2:C$1201,$AA47)="","",INDEX('Per Invoice'!C$2:C$1201,$AA47)))</f>
        <v/>
      </c>
      <c r="D47">
        <f>IF($AA47="","",IF(INDEX('Per Invoice'!D$2:D$1201,$AA47)="","",INDEX('Per Invoice'!D$2:D$1201,$AA47)))</f>
        <v/>
      </c>
      <c r="E47">
        <f>IF($AA47="","",IF(INDEX('Per Invoice'!E$2:E$1201,$AA47)="","",INDEX('Per Invoice'!E$2:E$1201,$AA47)))</f>
        <v/>
      </c>
      <c r="F47">
        <f>IF($AA47="","",IF(INDEX('Per Invoice'!F$2:F$1201,$AA47)="","",INDEX('Per Invoice'!F$2:F$1201,$AA47)))</f>
        <v/>
      </c>
      <c r="G47">
        <f>IF($AA47="","",IF(INDEX('Per Invoice'!G$2:G$1201,$AA47)="","",INDEX('Per Invoice'!G$2:G$1201,$AA47)))</f>
        <v/>
      </c>
      <c r="H47">
        <f>IF($AA47="","",IF(INDEX('Per Invoice'!H$2:H$1201,$AA47)="","",INDEX('Per Invoice'!H$2:H$1201,$AA47)))</f>
        <v/>
      </c>
      <c r="I47">
        <f>IF($AA47="","",IF(INDEX('Per Invoice'!I$2:I$1201,$AA47)="","",INDEX('Per Invoice'!I$2:I$1201,$AA47)))</f>
        <v/>
      </c>
      <c r="J47">
        <f>IF($AA47="","",IF(INDEX('Per Invoice'!J$2:J$1201,$AA47)="","",INDEX('Per Invoice'!J$2:J$1201,$AA47)))</f>
        <v/>
      </c>
      <c r="K47">
        <f>IF($AA47="","",IF(INDEX('Per Invoice'!K$2:K$1201,$AA47)="","",INDEX('Per Invoice'!K$2:K$1201,$AA47)))</f>
        <v/>
      </c>
      <c r="L47">
        <f>IF($AA47="","",IF(INDEX('Per Invoice'!L$2:L$1201,$AA47)="","",INDEX('Per Invoice'!L$2:L$1201,$AA47)))</f>
        <v/>
      </c>
      <c r="M47">
        <f>IF($AA47="","",IF(INDEX('Per Invoice'!M$2:M$1201,$AA47)="","",INDEX('Per Invoice'!M$2:M$1201,$AA47)))</f>
        <v/>
      </c>
      <c r="N47">
        <f>IF($AA47="","",IF(INDEX('Per Invoice'!N$2:N$1201,$AA47)="","",INDEX('Per Invoice'!N$2:N$1201,$AA47)))</f>
        <v/>
      </c>
      <c r="O47">
        <f>IF($AA47="","",IF(INDEX('Per Invoice'!O$2:O$1201,$AA47)="","",INDEX('Per Invoice'!O$2:O$1201,$AA47)))</f>
        <v/>
      </c>
      <c r="P47" s="7">
        <f>IF($AA47="","",IF(INDEX('Per Invoice'!P$2:P$1201,$AA47)="","",INDEX('Per Invoice'!P$2:P$1201,$AA47)))</f>
        <v/>
      </c>
      <c r="Q47">
        <f>IF($AA47="","",IF(INDEX('Per Invoice'!Q$2:Q$1201,$AA47)="","",INDEX('Per Invoice'!Q$2:Q$1201,$AA47)))</f>
        <v/>
      </c>
      <c r="R47" s="7">
        <f>IF($AA47="","",IF(INDEX('Per Invoice'!R$2:R$1201,$AA47)="","",INDEX('Per Invoice'!R$2:R$1201,$AA47)))</f>
        <v/>
      </c>
      <c r="S47" s="7">
        <f>IF($AA47="","",IF(INDEX('Per Invoice'!S$2:S$1201,$AA47)="","",INDEX('Per Invoice'!S$2:S$1201,$AA47)))</f>
        <v/>
      </c>
      <c r="T47">
        <f>IF($AA47="","",IF(INDEX('Per Invoice'!T$2:T$1201,$AA47)="","",INDEX('Per Invoice'!T$2:T$1201,$AA47)))</f>
        <v/>
      </c>
      <c r="U47" s="7">
        <f>IF($AA47="","",IF(INDEX('Per Invoice'!U$2:U$1201,$AA47)="","",INDEX('Per Invoice'!U$2:U$1201,$AA47)))</f>
        <v/>
      </c>
      <c r="V47" s="7">
        <f>IF($AA47="","",IF(INDEX('Per Invoice'!V$2:V$1201,$AA47)="","",INDEX('Per Invoice'!V$2:V$1201,$AA47)))</f>
        <v/>
      </c>
      <c r="W47" s="7">
        <f>IF($AA47="","",IF(INDEX('Per Invoice'!W$2:W$1201,$AA47)="","",INDEX('Per Invoice'!W$2:W$1201,$AA47)))</f>
        <v/>
      </c>
      <c r="X47" s="7">
        <f>IF($AA47="","",IF(INDEX('Per Invoice'!X$2:X$1201,$AA47)="","",INDEX('Per Invoice'!X$2:X$1201,$AA47)))</f>
        <v/>
      </c>
      <c r="Y47" s="7">
        <f>IF($AA47="","",IF(INDEX('Per Invoice'!Y$2:Y$1201,$AA47)="","",INDEX('Per Invoice'!Y$2:Y$1201,$AA47)))</f>
        <v/>
      </c>
      <c r="Z47" s="7">
        <f>IF($AA47="","",IF(INDEX('Per Invoice'!Z$2:Z$1201,$AA47)="","",INDEX('Per Invoice'!Z$2:Z$1201,$AA47)))</f>
        <v/>
      </c>
      <c r="AA47" s="16">
        <f>IFERROR(MATCH(Settings!$C$28&amp;"|"&amp;ROWS($AA$2:$AA47),'Per Invoice'!$AB$2:$AB$1201,0),"")</f>
        <v/>
      </c>
    </row>
    <row r="48">
      <c r="A48">
        <f>IF($AA48="","",IF(INDEX('Per Invoice'!A$2:A$1201,$AA48)="","",INDEX('Per Invoice'!A$2:A$1201,$AA48)))</f>
        <v/>
      </c>
      <c r="B48">
        <f>IF($AA48="","",IF(INDEX('Per Invoice'!B$2:B$1201,$AA48)="","",INDEX('Per Invoice'!B$2:B$1201,$AA48)))</f>
        <v/>
      </c>
      <c r="C48">
        <f>IF($AA48="","",IF(INDEX('Per Invoice'!C$2:C$1201,$AA48)="","",INDEX('Per Invoice'!C$2:C$1201,$AA48)))</f>
        <v/>
      </c>
      <c r="D48">
        <f>IF($AA48="","",IF(INDEX('Per Invoice'!D$2:D$1201,$AA48)="","",INDEX('Per Invoice'!D$2:D$1201,$AA48)))</f>
        <v/>
      </c>
      <c r="E48">
        <f>IF($AA48="","",IF(INDEX('Per Invoice'!E$2:E$1201,$AA48)="","",INDEX('Per Invoice'!E$2:E$1201,$AA48)))</f>
        <v/>
      </c>
      <c r="F48">
        <f>IF($AA48="","",IF(INDEX('Per Invoice'!F$2:F$1201,$AA48)="","",INDEX('Per Invoice'!F$2:F$1201,$AA48)))</f>
        <v/>
      </c>
      <c r="G48">
        <f>IF($AA48="","",IF(INDEX('Per Invoice'!G$2:G$1201,$AA48)="","",INDEX('Per Invoice'!G$2:G$1201,$AA48)))</f>
        <v/>
      </c>
      <c r="H48">
        <f>IF($AA48="","",IF(INDEX('Per Invoice'!H$2:H$1201,$AA48)="","",INDEX('Per Invoice'!H$2:H$1201,$AA48)))</f>
        <v/>
      </c>
      <c r="I48">
        <f>IF($AA48="","",IF(INDEX('Per Invoice'!I$2:I$1201,$AA48)="","",INDEX('Per Invoice'!I$2:I$1201,$AA48)))</f>
        <v/>
      </c>
      <c r="J48">
        <f>IF($AA48="","",IF(INDEX('Per Invoice'!J$2:J$1201,$AA48)="","",INDEX('Per Invoice'!J$2:J$1201,$AA48)))</f>
        <v/>
      </c>
      <c r="K48">
        <f>IF($AA48="","",IF(INDEX('Per Invoice'!K$2:K$1201,$AA48)="","",INDEX('Per Invoice'!K$2:K$1201,$AA48)))</f>
        <v/>
      </c>
      <c r="L48">
        <f>IF($AA48="","",IF(INDEX('Per Invoice'!L$2:L$1201,$AA48)="","",INDEX('Per Invoice'!L$2:L$1201,$AA48)))</f>
        <v/>
      </c>
      <c r="M48">
        <f>IF($AA48="","",IF(INDEX('Per Invoice'!M$2:M$1201,$AA48)="","",INDEX('Per Invoice'!M$2:M$1201,$AA48)))</f>
        <v/>
      </c>
      <c r="N48">
        <f>IF($AA48="","",IF(INDEX('Per Invoice'!N$2:N$1201,$AA48)="","",INDEX('Per Invoice'!N$2:N$1201,$AA48)))</f>
        <v/>
      </c>
      <c r="O48">
        <f>IF($AA48="","",IF(INDEX('Per Invoice'!O$2:O$1201,$AA48)="","",INDEX('Per Invoice'!O$2:O$1201,$AA48)))</f>
        <v/>
      </c>
      <c r="P48" s="7">
        <f>IF($AA48="","",IF(INDEX('Per Invoice'!P$2:P$1201,$AA48)="","",INDEX('Per Invoice'!P$2:P$1201,$AA48)))</f>
        <v/>
      </c>
      <c r="Q48">
        <f>IF($AA48="","",IF(INDEX('Per Invoice'!Q$2:Q$1201,$AA48)="","",INDEX('Per Invoice'!Q$2:Q$1201,$AA48)))</f>
        <v/>
      </c>
      <c r="R48" s="7">
        <f>IF($AA48="","",IF(INDEX('Per Invoice'!R$2:R$1201,$AA48)="","",INDEX('Per Invoice'!R$2:R$1201,$AA48)))</f>
        <v/>
      </c>
      <c r="S48" s="7">
        <f>IF($AA48="","",IF(INDEX('Per Invoice'!S$2:S$1201,$AA48)="","",INDEX('Per Invoice'!S$2:S$1201,$AA48)))</f>
        <v/>
      </c>
      <c r="T48">
        <f>IF($AA48="","",IF(INDEX('Per Invoice'!T$2:T$1201,$AA48)="","",INDEX('Per Invoice'!T$2:T$1201,$AA48)))</f>
        <v/>
      </c>
      <c r="U48" s="7">
        <f>IF($AA48="","",IF(INDEX('Per Invoice'!U$2:U$1201,$AA48)="","",INDEX('Per Invoice'!U$2:U$1201,$AA48)))</f>
        <v/>
      </c>
      <c r="V48" s="7">
        <f>IF($AA48="","",IF(INDEX('Per Invoice'!V$2:V$1201,$AA48)="","",INDEX('Per Invoice'!V$2:V$1201,$AA48)))</f>
        <v/>
      </c>
      <c r="W48" s="7">
        <f>IF($AA48="","",IF(INDEX('Per Invoice'!W$2:W$1201,$AA48)="","",INDEX('Per Invoice'!W$2:W$1201,$AA48)))</f>
        <v/>
      </c>
      <c r="X48" s="7">
        <f>IF($AA48="","",IF(INDEX('Per Invoice'!X$2:X$1201,$AA48)="","",INDEX('Per Invoice'!X$2:X$1201,$AA48)))</f>
        <v/>
      </c>
      <c r="Y48" s="7">
        <f>IF($AA48="","",IF(INDEX('Per Invoice'!Y$2:Y$1201,$AA48)="","",INDEX('Per Invoice'!Y$2:Y$1201,$AA48)))</f>
        <v/>
      </c>
      <c r="Z48" s="7">
        <f>IF($AA48="","",IF(INDEX('Per Invoice'!Z$2:Z$1201,$AA48)="","",INDEX('Per Invoice'!Z$2:Z$1201,$AA48)))</f>
        <v/>
      </c>
      <c r="AA48" s="16">
        <f>IFERROR(MATCH(Settings!$C$28&amp;"|"&amp;ROWS($AA$2:$AA48),'Per Invoice'!$AB$2:$AB$1201,0),"")</f>
        <v/>
      </c>
    </row>
    <row r="49">
      <c r="A49">
        <f>IF($AA49="","",IF(INDEX('Per Invoice'!A$2:A$1201,$AA49)="","",INDEX('Per Invoice'!A$2:A$1201,$AA49)))</f>
        <v/>
      </c>
      <c r="B49">
        <f>IF($AA49="","",IF(INDEX('Per Invoice'!B$2:B$1201,$AA49)="","",INDEX('Per Invoice'!B$2:B$1201,$AA49)))</f>
        <v/>
      </c>
      <c r="C49">
        <f>IF($AA49="","",IF(INDEX('Per Invoice'!C$2:C$1201,$AA49)="","",INDEX('Per Invoice'!C$2:C$1201,$AA49)))</f>
        <v/>
      </c>
      <c r="D49">
        <f>IF($AA49="","",IF(INDEX('Per Invoice'!D$2:D$1201,$AA49)="","",INDEX('Per Invoice'!D$2:D$1201,$AA49)))</f>
        <v/>
      </c>
      <c r="E49">
        <f>IF($AA49="","",IF(INDEX('Per Invoice'!E$2:E$1201,$AA49)="","",INDEX('Per Invoice'!E$2:E$1201,$AA49)))</f>
        <v/>
      </c>
      <c r="F49">
        <f>IF($AA49="","",IF(INDEX('Per Invoice'!F$2:F$1201,$AA49)="","",INDEX('Per Invoice'!F$2:F$1201,$AA49)))</f>
        <v/>
      </c>
      <c r="G49">
        <f>IF($AA49="","",IF(INDEX('Per Invoice'!G$2:G$1201,$AA49)="","",INDEX('Per Invoice'!G$2:G$1201,$AA49)))</f>
        <v/>
      </c>
      <c r="H49">
        <f>IF($AA49="","",IF(INDEX('Per Invoice'!H$2:H$1201,$AA49)="","",INDEX('Per Invoice'!H$2:H$1201,$AA49)))</f>
        <v/>
      </c>
      <c r="I49">
        <f>IF($AA49="","",IF(INDEX('Per Invoice'!I$2:I$1201,$AA49)="","",INDEX('Per Invoice'!I$2:I$1201,$AA49)))</f>
        <v/>
      </c>
      <c r="J49">
        <f>IF($AA49="","",IF(INDEX('Per Invoice'!J$2:J$1201,$AA49)="","",INDEX('Per Invoice'!J$2:J$1201,$AA49)))</f>
        <v/>
      </c>
      <c r="K49">
        <f>IF($AA49="","",IF(INDEX('Per Invoice'!K$2:K$1201,$AA49)="","",INDEX('Per Invoice'!K$2:K$1201,$AA49)))</f>
        <v/>
      </c>
      <c r="L49">
        <f>IF($AA49="","",IF(INDEX('Per Invoice'!L$2:L$1201,$AA49)="","",INDEX('Per Invoice'!L$2:L$1201,$AA49)))</f>
        <v/>
      </c>
      <c r="M49">
        <f>IF($AA49="","",IF(INDEX('Per Invoice'!M$2:M$1201,$AA49)="","",INDEX('Per Invoice'!M$2:M$1201,$AA49)))</f>
        <v/>
      </c>
      <c r="N49">
        <f>IF($AA49="","",IF(INDEX('Per Invoice'!N$2:N$1201,$AA49)="","",INDEX('Per Invoice'!N$2:N$1201,$AA49)))</f>
        <v/>
      </c>
      <c r="O49">
        <f>IF($AA49="","",IF(INDEX('Per Invoice'!O$2:O$1201,$AA49)="","",INDEX('Per Invoice'!O$2:O$1201,$AA49)))</f>
        <v/>
      </c>
      <c r="P49" s="7">
        <f>IF($AA49="","",IF(INDEX('Per Invoice'!P$2:P$1201,$AA49)="","",INDEX('Per Invoice'!P$2:P$1201,$AA49)))</f>
        <v/>
      </c>
      <c r="Q49">
        <f>IF($AA49="","",IF(INDEX('Per Invoice'!Q$2:Q$1201,$AA49)="","",INDEX('Per Invoice'!Q$2:Q$1201,$AA49)))</f>
        <v/>
      </c>
      <c r="R49" s="7">
        <f>IF($AA49="","",IF(INDEX('Per Invoice'!R$2:R$1201,$AA49)="","",INDEX('Per Invoice'!R$2:R$1201,$AA49)))</f>
        <v/>
      </c>
      <c r="S49" s="7">
        <f>IF($AA49="","",IF(INDEX('Per Invoice'!S$2:S$1201,$AA49)="","",INDEX('Per Invoice'!S$2:S$1201,$AA49)))</f>
        <v/>
      </c>
      <c r="T49">
        <f>IF($AA49="","",IF(INDEX('Per Invoice'!T$2:T$1201,$AA49)="","",INDEX('Per Invoice'!T$2:T$1201,$AA49)))</f>
        <v/>
      </c>
      <c r="U49" s="7">
        <f>IF($AA49="","",IF(INDEX('Per Invoice'!U$2:U$1201,$AA49)="","",INDEX('Per Invoice'!U$2:U$1201,$AA49)))</f>
        <v/>
      </c>
      <c r="V49" s="7">
        <f>IF($AA49="","",IF(INDEX('Per Invoice'!V$2:V$1201,$AA49)="","",INDEX('Per Invoice'!V$2:V$1201,$AA49)))</f>
        <v/>
      </c>
      <c r="W49" s="7">
        <f>IF($AA49="","",IF(INDEX('Per Invoice'!W$2:W$1201,$AA49)="","",INDEX('Per Invoice'!W$2:W$1201,$AA49)))</f>
        <v/>
      </c>
      <c r="X49" s="7">
        <f>IF($AA49="","",IF(INDEX('Per Invoice'!X$2:X$1201,$AA49)="","",INDEX('Per Invoice'!X$2:X$1201,$AA49)))</f>
        <v/>
      </c>
      <c r="Y49" s="7">
        <f>IF($AA49="","",IF(INDEX('Per Invoice'!Y$2:Y$1201,$AA49)="","",INDEX('Per Invoice'!Y$2:Y$1201,$AA49)))</f>
        <v/>
      </c>
      <c r="Z49" s="7">
        <f>IF($AA49="","",IF(INDEX('Per Invoice'!Z$2:Z$1201,$AA49)="","",INDEX('Per Invoice'!Z$2:Z$1201,$AA49)))</f>
        <v/>
      </c>
      <c r="AA49" s="16">
        <f>IFERROR(MATCH(Settings!$C$28&amp;"|"&amp;ROWS($AA$2:$AA49),'Per Invoice'!$AB$2:$AB$1201,0),"")</f>
        <v/>
      </c>
    </row>
    <row r="50">
      <c r="A50">
        <f>IF($AA50="","",IF(INDEX('Per Invoice'!A$2:A$1201,$AA50)="","",INDEX('Per Invoice'!A$2:A$1201,$AA50)))</f>
        <v/>
      </c>
      <c r="B50">
        <f>IF($AA50="","",IF(INDEX('Per Invoice'!B$2:B$1201,$AA50)="","",INDEX('Per Invoice'!B$2:B$1201,$AA50)))</f>
        <v/>
      </c>
      <c r="C50">
        <f>IF($AA50="","",IF(INDEX('Per Invoice'!C$2:C$1201,$AA50)="","",INDEX('Per Invoice'!C$2:C$1201,$AA50)))</f>
        <v/>
      </c>
      <c r="D50">
        <f>IF($AA50="","",IF(INDEX('Per Invoice'!D$2:D$1201,$AA50)="","",INDEX('Per Invoice'!D$2:D$1201,$AA50)))</f>
        <v/>
      </c>
      <c r="E50">
        <f>IF($AA50="","",IF(INDEX('Per Invoice'!E$2:E$1201,$AA50)="","",INDEX('Per Invoice'!E$2:E$1201,$AA50)))</f>
        <v/>
      </c>
      <c r="F50">
        <f>IF($AA50="","",IF(INDEX('Per Invoice'!F$2:F$1201,$AA50)="","",INDEX('Per Invoice'!F$2:F$1201,$AA50)))</f>
        <v/>
      </c>
      <c r="G50">
        <f>IF($AA50="","",IF(INDEX('Per Invoice'!G$2:G$1201,$AA50)="","",INDEX('Per Invoice'!G$2:G$1201,$AA50)))</f>
        <v/>
      </c>
      <c r="H50">
        <f>IF($AA50="","",IF(INDEX('Per Invoice'!H$2:H$1201,$AA50)="","",INDEX('Per Invoice'!H$2:H$1201,$AA50)))</f>
        <v/>
      </c>
      <c r="I50">
        <f>IF($AA50="","",IF(INDEX('Per Invoice'!I$2:I$1201,$AA50)="","",INDEX('Per Invoice'!I$2:I$1201,$AA50)))</f>
        <v/>
      </c>
      <c r="J50">
        <f>IF($AA50="","",IF(INDEX('Per Invoice'!J$2:J$1201,$AA50)="","",INDEX('Per Invoice'!J$2:J$1201,$AA50)))</f>
        <v/>
      </c>
      <c r="K50">
        <f>IF($AA50="","",IF(INDEX('Per Invoice'!K$2:K$1201,$AA50)="","",INDEX('Per Invoice'!K$2:K$1201,$AA50)))</f>
        <v/>
      </c>
      <c r="L50">
        <f>IF($AA50="","",IF(INDEX('Per Invoice'!L$2:L$1201,$AA50)="","",INDEX('Per Invoice'!L$2:L$1201,$AA50)))</f>
        <v/>
      </c>
      <c r="M50">
        <f>IF($AA50="","",IF(INDEX('Per Invoice'!M$2:M$1201,$AA50)="","",INDEX('Per Invoice'!M$2:M$1201,$AA50)))</f>
        <v/>
      </c>
      <c r="N50">
        <f>IF($AA50="","",IF(INDEX('Per Invoice'!N$2:N$1201,$AA50)="","",INDEX('Per Invoice'!N$2:N$1201,$AA50)))</f>
        <v/>
      </c>
      <c r="O50">
        <f>IF($AA50="","",IF(INDEX('Per Invoice'!O$2:O$1201,$AA50)="","",INDEX('Per Invoice'!O$2:O$1201,$AA50)))</f>
        <v/>
      </c>
      <c r="P50" s="7">
        <f>IF($AA50="","",IF(INDEX('Per Invoice'!P$2:P$1201,$AA50)="","",INDEX('Per Invoice'!P$2:P$1201,$AA50)))</f>
        <v/>
      </c>
      <c r="Q50">
        <f>IF($AA50="","",IF(INDEX('Per Invoice'!Q$2:Q$1201,$AA50)="","",INDEX('Per Invoice'!Q$2:Q$1201,$AA50)))</f>
        <v/>
      </c>
      <c r="R50" s="7">
        <f>IF($AA50="","",IF(INDEX('Per Invoice'!R$2:R$1201,$AA50)="","",INDEX('Per Invoice'!R$2:R$1201,$AA50)))</f>
        <v/>
      </c>
      <c r="S50" s="7">
        <f>IF($AA50="","",IF(INDEX('Per Invoice'!S$2:S$1201,$AA50)="","",INDEX('Per Invoice'!S$2:S$1201,$AA50)))</f>
        <v/>
      </c>
      <c r="T50">
        <f>IF($AA50="","",IF(INDEX('Per Invoice'!T$2:T$1201,$AA50)="","",INDEX('Per Invoice'!T$2:T$1201,$AA50)))</f>
        <v/>
      </c>
      <c r="U50" s="7">
        <f>IF($AA50="","",IF(INDEX('Per Invoice'!U$2:U$1201,$AA50)="","",INDEX('Per Invoice'!U$2:U$1201,$AA50)))</f>
        <v/>
      </c>
      <c r="V50" s="7">
        <f>IF($AA50="","",IF(INDEX('Per Invoice'!V$2:V$1201,$AA50)="","",INDEX('Per Invoice'!V$2:V$1201,$AA50)))</f>
        <v/>
      </c>
      <c r="W50" s="7">
        <f>IF($AA50="","",IF(INDEX('Per Invoice'!W$2:W$1201,$AA50)="","",INDEX('Per Invoice'!W$2:W$1201,$AA50)))</f>
        <v/>
      </c>
      <c r="X50" s="7">
        <f>IF($AA50="","",IF(INDEX('Per Invoice'!X$2:X$1201,$AA50)="","",INDEX('Per Invoice'!X$2:X$1201,$AA50)))</f>
        <v/>
      </c>
      <c r="Y50" s="7">
        <f>IF($AA50="","",IF(INDEX('Per Invoice'!Y$2:Y$1201,$AA50)="","",INDEX('Per Invoice'!Y$2:Y$1201,$AA50)))</f>
        <v/>
      </c>
      <c r="Z50" s="7">
        <f>IF($AA50="","",IF(INDEX('Per Invoice'!Z$2:Z$1201,$AA50)="","",INDEX('Per Invoice'!Z$2:Z$1201,$AA50)))</f>
        <v/>
      </c>
      <c r="AA50" s="16">
        <f>IFERROR(MATCH(Settings!$C$28&amp;"|"&amp;ROWS($AA$2:$AA50),'Per Invoice'!$AB$2:$AB$1201,0),"")</f>
        <v/>
      </c>
    </row>
    <row r="51">
      <c r="A51">
        <f>IF($AA51="","",IF(INDEX('Per Invoice'!A$2:A$1201,$AA51)="","",INDEX('Per Invoice'!A$2:A$1201,$AA51)))</f>
        <v/>
      </c>
      <c r="B51">
        <f>IF($AA51="","",IF(INDEX('Per Invoice'!B$2:B$1201,$AA51)="","",INDEX('Per Invoice'!B$2:B$1201,$AA51)))</f>
        <v/>
      </c>
      <c r="C51">
        <f>IF($AA51="","",IF(INDEX('Per Invoice'!C$2:C$1201,$AA51)="","",INDEX('Per Invoice'!C$2:C$1201,$AA51)))</f>
        <v/>
      </c>
      <c r="D51">
        <f>IF($AA51="","",IF(INDEX('Per Invoice'!D$2:D$1201,$AA51)="","",INDEX('Per Invoice'!D$2:D$1201,$AA51)))</f>
        <v/>
      </c>
      <c r="E51">
        <f>IF($AA51="","",IF(INDEX('Per Invoice'!E$2:E$1201,$AA51)="","",INDEX('Per Invoice'!E$2:E$1201,$AA51)))</f>
        <v/>
      </c>
      <c r="F51">
        <f>IF($AA51="","",IF(INDEX('Per Invoice'!F$2:F$1201,$AA51)="","",INDEX('Per Invoice'!F$2:F$1201,$AA51)))</f>
        <v/>
      </c>
      <c r="G51">
        <f>IF($AA51="","",IF(INDEX('Per Invoice'!G$2:G$1201,$AA51)="","",INDEX('Per Invoice'!G$2:G$1201,$AA51)))</f>
        <v/>
      </c>
      <c r="H51">
        <f>IF($AA51="","",IF(INDEX('Per Invoice'!H$2:H$1201,$AA51)="","",INDEX('Per Invoice'!H$2:H$1201,$AA51)))</f>
        <v/>
      </c>
      <c r="I51">
        <f>IF($AA51="","",IF(INDEX('Per Invoice'!I$2:I$1201,$AA51)="","",INDEX('Per Invoice'!I$2:I$1201,$AA51)))</f>
        <v/>
      </c>
      <c r="J51">
        <f>IF($AA51="","",IF(INDEX('Per Invoice'!J$2:J$1201,$AA51)="","",INDEX('Per Invoice'!J$2:J$1201,$AA51)))</f>
        <v/>
      </c>
      <c r="K51">
        <f>IF($AA51="","",IF(INDEX('Per Invoice'!K$2:K$1201,$AA51)="","",INDEX('Per Invoice'!K$2:K$1201,$AA51)))</f>
        <v/>
      </c>
      <c r="L51">
        <f>IF($AA51="","",IF(INDEX('Per Invoice'!L$2:L$1201,$AA51)="","",INDEX('Per Invoice'!L$2:L$1201,$AA51)))</f>
        <v/>
      </c>
      <c r="M51">
        <f>IF($AA51="","",IF(INDEX('Per Invoice'!M$2:M$1201,$AA51)="","",INDEX('Per Invoice'!M$2:M$1201,$AA51)))</f>
        <v/>
      </c>
      <c r="N51">
        <f>IF($AA51="","",IF(INDEX('Per Invoice'!N$2:N$1201,$AA51)="","",INDEX('Per Invoice'!N$2:N$1201,$AA51)))</f>
        <v/>
      </c>
      <c r="O51">
        <f>IF($AA51="","",IF(INDEX('Per Invoice'!O$2:O$1201,$AA51)="","",INDEX('Per Invoice'!O$2:O$1201,$AA51)))</f>
        <v/>
      </c>
      <c r="P51" s="7">
        <f>IF($AA51="","",IF(INDEX('Per Invoice'!P$2:P$1201,$AA51)="","",INDEX('Per Invoice'!P$2:P$1201,$AA51)))</f>
        <v/>
      </c>
      <c r="Q51">
        <f>IF($AA51="","",IF(INDEX('Per Invoice'!Q$2:Q$1201,$AA51)="","",INDEX('Per Invoice'!Q$2:Q$1201,$AA51)))</f>
        <v/>
      </c>
      <c r="R51" s="7">
        <f>IF($AA51="","",IF(INDEX('Per Invoice'!R$2:R$1201,$AA51)="","",INDEX('Per Invoice'!R$2:R$1201,$AA51)))</f>
        <v/>
      </c>
      <c r="S51" s="7">
        <f>IF($AA51="","",IF(INDEX('Per Invoice'!S$2:S$1201,$AA51)="","",INDEX('Per Invoice'!S$2:S$1201,$AA51)))</f>
        <v/>
      </c>
      <c r="T51">
        <f>IF($AA51="","",IF(INDEX('Per Invoice'!T$2:T$1201,$AA51)="","",INDEX('Per Invoice'!T$2:T$1201,$AA51)))</f>
        <v/>
      </c>
      <c r="U51" s="7">
        <f>IF($AA51="","",IF(INDEX('Per Invoice'!U$2:U$1201,$AA51)="","",INDEX('Per Invoice'!U$2:U$1201,$AA51)))</f>
        <v/>
      </c>
      <c r="V51" s="7">
        <f>IF($AA51="","",IF(INDEX('Per Invoice'!V$2:V$1201,$AA51)="","",INDEX('Per Invoice'!V$2:V$1201,$AA51)))</f>
        <v/>
      </c>
      <c r="W51" s="7">
        <f>IF($AA51="","",IF(INDEX('Per Invoice'!W$2:W$1201,$AA51)="","",INDEX('Per Invoice'!W$2:W$1201,$AA51)))</f>
        <v/>
      </c>
      <c r="X51" s="7">
        <f>IF($AA51="","",IF(INDEX('Per Invoice'!X$2:X$1201,$AA51)="","",INDEX('Per Invoice'!X$2:X$1201,$AA51)))</f>
        <v/>
      </c>
      <c r="Y51" s="7">
        <f>IF($AA51="","",IF(INDEX('Per Invoice'!Y$2:Y$1201,$AA51)="","",INDEX('Per Invoice'!Y$2:Y$1201,$AA51)))</f>
        <v/>
      </c>
      <c r="Z51" s="7">
        <f>IF($AA51="","",IF(INDEX('Per Invoice'!Z$2:Z$1201,$AA51)="","",INDEX('Per Invoice'!Z$2:Z$1201,$AA51)))</f>
        <v/>
      </c>
      <c r="AA51" s="16">
        <f>IFERROR(MATCH(Settings!$C$28&amp;"|"&amp;ROWS($AA$2:$AA51),'Per Invoice'!$AB$2:$AB$1201,0),"")</f>
        <v/>
      </c>
    </row>
    <row r="52">
      <c r="A52">
        <f>IF($AA52="","",IF(INDEX('Per Invoice'!A$2:A$1201,$AA52)="","",INDEX('Per Invoice'!A$2:A$1201,$AA52)))</f>
        <v/>
      </c>
      <c r="B52">
        <f>IF($AA52="","",IF(INDEX('Per Invoice'!B$2:B$1201,$AA52)="","",INDEX('Per Invoice'!B$2:B$1201,$AA52)))</f>
        <v/>
      </c>
      <c r="C52">
        <f>IF($AA52="","",IF(INDEX('Per Invoice'!C$2:C$1201,$AA52)="","",INDEX('Per Invoice'!C$2:C$1201,$AA52)))</f>
        <v/>
      </c>
      <c r="D52">
        <f>IF($AA52="","",IF(INDEX('Per Invoice'!D$2:D$1201,$AA52)="","",INDEX('Per Invoice'!D$2:D$1201,$AA52)))</f>
        <v/>
      </c>
      <c r="E52">
        <f>IF($AA52="","",IF(INDEX('Per Invoice'!E$2:E$1201,$AA52)="","",INDEX('Per Invoice'!E$2:E$1201,$AA52)))</f>
        <v/>
      </c>
      <c r="F52">
        <f>IF($AA52="","",IF(INDEX('Per Invoice'!F$2:F$1201,$AA52)="","",INDEX('Per Invoice'!F$2:F$1201,$AA52)))</f>
        <v/>
      </c>
      <c r="G52">
        <f>IF($AA52="","",IF(INDEX('Per Invoice'!G$2:G$1201,$AA52)="","",INDEX('Per Invoice'!G$2:G$1201,$AA52)))</f>
        <v/>
      </c>
      <c r="H52">
        <f>IF($AA52="","",IF(INDEX('Per Invoice'!H$2:H$1201,$AA52)="","",INDEX('Per Invoice'!H$2:H$1201,$AA52)))</f>
        <v/>
      </c>
      <c r="I52">
        <f>IF($AA52="","",IF(INDEX('Per Invoice'!I$2:I$1201,$AA52)="","",INDEX('Per Invoice'!I$2:I$1201,$AA52)))</f>
        <v/>
      </c>
      <c r="J52">
        <f>IF($AA52="","",IF(INDEX('Per Invoice'!J$2:J$1201,$AA52)="","",INDEX('Per Invoice'!J$2:J$1201,$AA52)))</f>
        <v/>
      </c>
      <c r="K52">
        <f>IF($AA52="","",IF(INDEX('Per Invoice'!K$2:K$1201,$AA52)="","",INDEX('Per Invoice'!K$2:K$1201,$AA52)))</f>
        <v/>
      </c>
      <c r="L52">
        <f>IF($AA52="","",IF(INDEX('Per Invoice'!L$2:L$1201,$AA52)="","",INDEX('Per Invoice'!L$2:L$1201,$AA52)))</f>
        <v/>
      </c>
      <c r="M52">
        <f>IF($AA52="","",IF(INDEX('Per Invoice'!M$2:M$1201,$AA52)="","",INDEX('Per Invoice'!M$2:M$1201,$AA52)))</f>
        <v/>
      </c>
      <c r="N52">
        <f>IF($AA52="","",IF(INDEX('Per Invoice'!N$2:N$1201,$AA52)="","",INDEX('Per Invoice'!N$2:N$1201,$AA52)))</f>
        <v/>
      </c>
      <c r="O52">
        <f>IF($AA52="","",IF(INDEX('Per Invoice'!O$2:O$1201,$AA52)="","",INDEX('Per Invoice'!O$2:O$1201,$AA52)))</f>
        <v/>
      </c>
      <c r="P52" s="7">
        <f>IF($AA52="","",IF(INDEX('Per Invoice'!P$2:P$1201,$AA52)="","",INDEX('Per Invoice'!P$2:P$1201,$AA52)))</f>
        <v/>
      </c>
      <c r="Q52">
        <f>IF($AA52="","",IF(INDEX('Per Invoice'!Q$2:Q$1201,$AA52)="","",INDEX('Per Invoice'!Q$2:Q$1201,$AA52)))</f>
        <v/>
      </c>
      <c r="R52" s="7">
        <f>IF($AA52="","",IF(INDEX('Per Invoice'!R$2:R$1201,$AA52)="","",INDEX('Per Invoice'!R$2:R$1201,$AA52)))</f>
        <v/>
      </c>
      <c r="S52" s="7">
        <f>IF($AA52="","",IF(INDEX('Per Invoice'!S$2:S$1201,$AA52)="","",INDEX('Per Invoice'!S$2:S$1201,$AA52)))</f>
        <v/>
      </c>
      <c r="T52">
        <f>IF($AA52="","",IF(INDEX('Per Invoice'!T$2:T$1201,$AA52)="","",INDEX('Per Invoice'!T$2:T$1201,$AA52)))</f>
        <v/>
      </c>
      <c r="U52" s="7">
        <f>IF($AA52="","",IF(INDEX('Per Invoice'!U$2:U$1201,$AA52)="","",INDEX('Per Invoice'!U$2:U$1201,$AA52)))</f>
        <v/>
      </c>
      <c r="V52" s="7">
        <f>IF($AA52="","",IF(INDEX('Per Invoice'!V$2:V$1201,$AA52)="","",INDEX('Per Invoice'!V$2:V$1201,$AA52)))</f>
        <v/>
      </c>
      <c r="W52" s="7">
        <f>IF($AA52="","",IF(INDEX('Per Invoice'!W$2:W$1201,$AA52)="","",INDEX('Per Invoice'!W$2:W$1201,$AA52)))</f>
        <v/>
      </c>
      <c r="X52" s="7">
        <f>IF($AA52="","",IF(INDEX('Per Invoice'!X$2:X$1201,$AA52)="","",INDEX('Per Invoice'!X$2:X$1201,$AA52)))</f>
        <v/>
      </c>
      <c r="Y52" s="7">
        <f>IF($AA52="","",IF(INDEX('Per Invoice'!Y$2:Y$1201,$AA52)="","",INDEX('Per Invoice'!Y$2:Y$1201,$AA52)))</f>
        <v/>
      </c>
      <c r="Z52" s="7">
        <f>IF($AA52="","",IF(INDEX('Per Invoice'!Z$2:Z$1201,$AA52)="","",INDEX('Per Invoice'!Z$2:Z$1201,$AA52)))</f>
        <v/>
      </c>
      <c r="AA52" s="16">
        <f>IFERROR(MATCH(Settings!$C$28&amp;"|"&amp;ROWS($AA$2:$AA52),'Per Invoice'!$AB$2:$AB$1201,0),"")</f>
        <v/>
      </c>
    </row>
    <row r="53">
      <c r="A53">
        <f>IF($AA53="","",IF(INDEX('Per Invoice'!A$2:A$1201,$AA53)="","",INDEX('Per Invoice'!A$2:A$1201,$AA53)))</f>
        <v/>
      </c>
      <c r="B53">
        <f>IF($AA53="","",IF(INDEX('Per Invoice'!B$2:B$1201,$AA53)="","",INDEX('Per Invoice'!B$2:B$1201,$AA53)))</f>
        <v/>
      </c>
      <c r="C53">
        <f>IF($AA53="","",IF(INDEX('Per Invoice'!C$2:C$1201,$AA53)="","",INDEX('Per Invoice'!C$2:C$1201,$AA53)))</f>
        <v/>
      </c>
      <c r="D53">
        <f>IF($AA53="","",IF(INDEX('Per Invoice'!D$2:D$1201,$AA53)="","",INDEX('Per Invoice'!D$2:D$1201,$AA53)))</f>
        <v/>
      </c>
      <c r="E53">
        <f>IF($AA53="","",IF(INDEX('Per Invoice'!E$2:E$1201,$AA53)="","",INDEX('Per Invoice'!E$2:E$1201,$AA53)))</f>
        <v/>
      </c>
      <c r="F53">
        <f>IF($AA53="","",IF(INDEX('Per Invoice'!F$2:F$1201,$AA53)="","",INDEX('Per Invoice'!F$2:F$1201,$AA53)))</f>
        <v/>
      </c>
      <c r="G53">
        <f>IF($AA53="","",IF(INDEX('Per Invoice'!G$2:G$1201,$AA53)="","",INDEX('Per Invoice'!G$2:G$1201,$AA53)))</f>
        <v/>
      </c>
      <c r="H53">
        <f>IF($AA53="","",IF(INDEX('Per Invoice'!H$2:H$1201,$AA53)="","",INDEX('Per Invoice'!H$2:H$1201,$AA53)))</f>
        <v/>
      </c>
      <c r="I53">
        <f>IF($AA53="","",IF(INDEX('Per Invoice'!I$2:I$1201,$AA53)="","",INDEX('Per Invoice'!I$2:I$1201,$AA53)))</f>
        <v/>
      </c>
      <c r="J53">
        <f>IF($AA53="","",IF(INDEX('Per Invoice'!J$2:J$1201,$AA53)="","",INDEX('Per Invoice'!J$2:J$1201,$AA53)))</f>
        <v/>
      </c>
      <c r="K53">
        <f>IF($AA53="","",IF(INDEX('Per Invoice'!K$2:K$1201,$AA53)="","",INDEX('Per Invoice'!K$2:K$1201,$AA53)))</f>
        <v/>
      </c>
      <c r="L53">
        <f>IF($AA53="","",IF(INDEX('Per Invoice'!L$2:L$1201,$AA53)="","",INDEX('Per Invoice'!L$2:L$1201,$AA53)))</f>
        <v/>
      </c>
      <c r="M53">
        <f>IF($AA53="","",IF(INDEX('Per Invoice'!M$2:M$1201,$AA53)="","",INDEX('Per Invoice'!M$2:M$1201,$AA53)))</f>
        <v/>
      </c>
      <c r="N53">
        <f>IF($AA53="","",IF(INDEX('Per Invoice'!N$2:N$1201,$AA53)="","",INDEX('Per Invoice'!N$2:N$1201,$AA53)))</f>
        <v/>
      </c>
      <c r="O53">
        <f>IF($AA53="","",IF(INDEX('Per Invoice'!O$2:O$1201,$AA53)="","",INDEX('Per Invoice'!O$2:O$1201,$AA53)))</f>
        <v/>
      </c>
      <c r="P53" s="7">
        <f>IF($AA53="","",IF(INDEX('Per Invoice'!P$2:P$1201,$AA53)="","",INDEX('Per Invoice'!P$2:P$1201,$AA53)))</f>
        <v/>
      </c>
      <c r="Q53">
        <f>IF($AA53="","",IF(INDEX('Per Invoice'!Q$2:Q$1201,$AA53)="","",INDEX('Per Invoice'!Q$2:Q$1201,$AA53)))</f>
        <v/>
      </c>
      <c r="R53" s="7">
        <f>IF($AA53="","",IF(INDEX('Per Invoice'!R$2:R$1201,$AA53)="","",INDEX('Per Invoice'!R$2:R$1201,$AA53)))</f>
        <v/>
      </c>
      <c r="S53" s="7">
        <f>IF($AA53="","",IF(INDEX('Per Invoice'!S$2:S$1201,$AA53)="","",INDEX('Per Invoice'!S$2:S$1201,$AA53)))</f>
        <v/>
      </c>
      <c r="T53">
        <f>IF($AA53="","",IF(INDEX('Per Invoice'!T$2:T$1201,$AA53)="","",INDEX('Per Invoice'!T$2:T$1201,$AA53)))</f>
        <v/>
      </c>
      <c r="U53" s="7">
        <f>IF($AA53="","",IF(INDEX('Per Invoice'!U$2:U$1201,$AA53)="","",INDEX('Per Invoice'!U$2:U$1201,$AA53)))</f>
        <v/>
      </c>
      <c r="V53" s="7">
        <f>IF($AA53="","",IF(INDEX('Per Invoice'!V$2:V$1201,$AA53)="","",INDEX('Per Invoice'!V$2:V$1201,$AA53)))</f>
        <v/>
      </c>
      <c r="W53" s="7">
        <f>IF($AA53="","",IF(INDEX('Per Invoice'!W$2:W$1201,$AA53)="","",INDEX('Per Invoice'!W$2:W$1201,$AA53)))</f>
        <v/>
      </c>
      <c r="X53" s="7">
        <f>IF($AA53="","",IF(INDEX('Per Invoice'!X$2:X$1201,$AA53)="","",INDEX('Per Invoice'!X$2:X$1201,$AA53)))</f>
        <v/>
      </c>
      <c r="Y53" s="7">
        <f>IF($AA53="","",IF(INDEX('Per Invoice'!Y$2:Y$1201,$AA53)="","",INDEX('Per Invoice'!Y$2:Y$1201,$AA53)))</f>
        <v/>
      </c>
      <c r="Z53" s="7">
        <f>IF($AA53="","",IF(INDEX('Per Invoice'!Z$2:Z$1201,$AA53)="","",INDEX('Per Invoice'!Z$2:Z$1201,$AA53)))</f>
        <v/>
      </c>
      <c r="AA53" s="16">
        <f>IFERROR(MATCH(Settings!$C$28&amp;"|"&amp;ROWS($AA$2:$AA53),'Per Invoice'!$AB$2:$AB$1201,0),"")</f>
        <v/>
      </c>
    </row>
    <row r="54">
      <c r="A54">
        <f>IF($AA54="","",IF(INDEX('Per Invoice'!A$2:A$1201,$AA54)="","",INDEX('Per Invoice'!A$2:A$1201,$AA54)))</f>
        <v/>
      </c>
      <c r="B54">
        <f>IF($AA54="","",IF(INDEX('Per Invoice'!B$2:B$1201,$AA54)="","",INDEX('Per Invoice'!B$2:B$1201,$AA54)))</f>
        <v/>
      </c>
      <c r="C54">
        <f>IF($AA54="","",IF(INDEX('Per Invoice'!C$2:C$1201,$AA54)="","",INDEX('Per Invoice'!C$2:C$1201,$AA54)))</f>
        <v/>
      </c>
      <c r="D54">
        <f>IF($AA54="","",IF(INDEX('Per Invoice'!D$2:D$1201,$AA54)="","",INDEX('Per Invoice'!D$2:D$1201,$AA54)))</f>
        <v/>
      </c>
      <c r="E54">
        <f>IF($AA54="","",IF(INDEX('Per Invoice'!E$2:E$1201,$AA54)="","",INDEX('Per Invoice'!E$2:E$1201,$AA54)))</f>
        <v/>
      </c>
      <c r="F54">
        <f>IF($AA54="","",IF(INDEX('Per Invoice'!F$2:F$1201,$AA54)="","",INDEX('Per Invoice'!F$2:F$1201,$AA54)))</f>
        <v/>
      </c>
      <c r="G54">
        <f>IF($AA54="","",IF(INDEX('Per Invoice'!G$2:G$1201,$AA54)="","",INDEX('Per Invoice'!G$2:G$1201,$AA54)))</f>
        <v/>
      </c>
      <c r="H54">
        <f>IF($AA54="","",IF(INDEX('Per Invoice'!H$2:H$1201,$AA54)="","",INDEX('Per Invoice'!H$2:H$1201,$AA54)))</f>
        <v/>
      </c>
      <c r="I54">
        <f>IF($AA54="","",IF(INDEX('Per Invoice'!I$2:I$1201,$AA54)="","",INDEX('Per Invoice'!I$2:I$1201,$AA54)))</f>
        <v/>
      </c>
      <c r="J54">
        <f>IF($AA54="","",IF(INDEX('Per Invoice'!J$2:J$1201,$AA54)="","",INDEX('Per Invoice'!J$2:J$1201,$AA54)))</f>
        <v/>
      </c>
      <c r="K54">
        <f>IF($AA54="","",IF(INDEX('Per Invoice'!K$2:K$1201,$AA54)="","",INDEX('Per Invoice'!K$2:K$1201,$AA54)))</f>
        <v/>
      </c>
      <c r="L54">
        <f>IF($AA54="","",IF(INDEX('Per Invoice'!L$2:L$1201,$AA54)="","",INDEX('Per Invoice'!L$2:L$1201,$AA54)))</f>
        <v/>
      </c>
      <c r="M54">
        <f>IF($AA54="","",IF(INDEX('Per Invoice'!M$2:M$1201,$AA54)="","",INDEX('Per Invoice'!M$2:M$1201,$AA54)))</f>
        <v/>
      </c>
      <c r="N54">
        <f>IF($AA54="","",IF(INDEX('Per Invoice'!N$2:N$1201,$AA54)="","",INDEX('Per Invoice'!N$2:N$1201,$AA54)))</f>
        <v/>
      </c>
      <c r="O54">
        <f>IF($AA54="","",IF(INDEX('Per Invoice'!O$2:O$1201,$AA54)="","",INDEX('Per Invoice'!O$2:O$1201,$AA54)))</f>
        <v/>
      </c>
      <c r="P54" s="7">
        <f>IF($AA54="","",IF(INDEX('Per Invoice'!P$2:P$1201,$AA54)="","",INDEX('Per Invoice'!P$2:P$1201,$AA54)))</f>
        <v/>
      </c>
      <c r="Q54">
        <f>IF($AA54="","",IF(INDEX('Per Invoice'!Q$2:Q$1201,$AA54)="","",INDEX('Per Invoice'!Q$2:Q$1201,$AA54)))</f>
        <v/>
      </c>
      <c r="R54" s="7">
        <f>IF($AA54="","",IF(INDEX('Per Invoice'!R$2:R$1201,$AA54)="","",INDEX('Per Invoice'!R$2:R$1201,$AA54)))</f>
        <v/>
      </c>
      <c r="S54" s="7">
        <f>IF($AA54="","",IF(INDEX('Per Invoice'!S$2:S$1201,$AA54)="","",INDEX('Per Invoice'!S$2:S$1201,$AA54)))</f>
        <v/>
      </c>
      <c r="T54">
        <f>IF($AA54="","",IF(INDEX('Per Invoice'!T$2:T$1201,$AA54)="","",INDEX('Per Invoice'!T$2:T$1201,$AA54)))</f>
        <v/>
      </c>
      <c r="U54" s="7">
        <f>IF($AA54="","",IF(INDEX('Per Invoice'!U$2:U$1201,$AA54)="","",INDEX('Per Invoice'!U$2:U$1201,$AA54)))</f>
        <v/>
      </c>
      <c r="V54" s="7">
        <f>IF($AA54="","",IF(INDEX('Per Invoice'!V$2:V$1201,$AA54)="","",INDEX('Per Invoice'!V$2:V$1201,$AA54)))</f>
        <v/>
      </c>
      <c r="W54" s="7">
        <f>IF($AA54="","",IF(INDEX('Per Invoice'!W$2:W$1201,$AA54)="","",INDEX('Per Invoice'!W$2:W$1201,$AA54)))</f>
        <v/>
      </c>
      <c r="X54" s="7">
        <f>IF($AA54="","",IF(INDEX('Per Invoice'!X$2:X$1201,$AA54)="","",INDEX('Per Invoice'!X$2:X$1201,$AA54)))</f>
        <v/>
      </c>
      <c r="Y54" s="7">
        <f>IF($AA54="","",IF(INDEX('Per Invoice'!Y$2:Y$1201,$AA54)="","",INDEX('Per Invoice'!Y$2:Y$1201,$AA54)))</f>
        <v/>
      </c>
      <c r="Z54" s="7">
        <f>IF($AA54="","",IF(INDEX('Per Invoice'!Z$2:Z$1201,$AA54)="","",INDEX('Per Invoice'!Z$2:Z$1201,$AA54)))</f>
        <v/>
      </c>
      <c r="AA54" s="16">
        <f>IFERROR(MATCH(Settings!$C$28&amp;"|"&amp;ROWS($AA$2:$AA54),'Per Invoice'!$AB$2:$AB$1201,0),"")</f>
        <v/>
      </c>
    </row>
    <row r="55">
      <c r="A55">
        <f>IF($AA55="","",IF(INDEX('Per Invoice'!A$2:A$1201,$AA55)="","",INDEX('Per Invoice'!A$2:A$1201,$AA55)))</f>
        <v/>
      </c>
      <c r="B55">
        <f>IF($AA55="","",IF(INDEX('Per Invoice'!B$2:B$1201,$AA55)="","",INDEX('Per Invoice'!B$2:B$1201,$AA55)))</f>
        <v/>
      </c>
      <c r="C55">
        <f>IF($AA55="","",IF(INDEX('Per Invoice'!C$2:C$1201,$AA55)="","",INDEX('Per Invoice'!C$2:C$1201,$AA55)))</f>
        <v/>
      </c>
      <c r="D55">
        <f>IF($AA55="","",IF(INDEX('Per Invoice'!D$2:D$1201,$AA55)="","",INDEX('Per Invoice'!D$2:D$1201,$AA55)))</f>
        <v/>
      </c>
      <c r="E55">
        <f>IF($AA55="","",IF(INDEX('Per Invoice'!E$2:E$1201,$AA55)="","",INDEX('Per Invoice'!E$2:E$1201,$AA55)))</f>
        <v/>
      </c>
      <c r="F55">
        <f>IF($AA55="","",IF(INDEX('Per Invoice'!F$2:F$1201,$AA55)="","",INDEX('Per Invoice'!F$2:F$1201,$AA55)))</f>
        <v/>
      </c>
      <c r="G55">
        <f>IF($AA55="","",IF(INDEX('Per Invoice'!G$2:G$1201,$AA55)="","",INDEX('Per Invoice'!G$2:G$1201,$AA55)))</f>
        <v/>
      </c>
      <c r="H55">
        <f>IF($AA55="","",IF(INDEX('Per Invoice'!H$2:H$1201,$AA55)="","",INDEX('Per Invoice'!H$2:H$1201,$AA55)))</f>
        <v/>
      </c>
      <c r="I55">
        <f>IF($AA55="","",IF(INDEX('Per Invoice'!I$2:I$1201,$AA55)="","",INDEX('Per Invoice'!I$2:I$1201,$AA55)))</f>
        <v/>
      </c>
      <c r="J55">
        <f>IF($AA55="","",IF(INDEX('Per Invoice'!J$2:J$1201,$AA55)="","",INDEX('Per Invoice'!J$2:J$1201,$AA55)))</f>
        <v/>
      </c>
      <c r="K55">
        <f>IF($AA55="","",IF(INDEX('Per Invoice'!K$2:K$1201,$AA55)="","",INDEX('Per Invoice'!K$2:K$1201,$AA55)))</f>
        <v/>
      </c>
      <c r="L55">
        <f>IF($AA55="","",IF(INDEX('Per Invoice'!L$2:L$1201,$AA55)="","",INDEX('Per Invoice'!L$2:L$1201,$AA55)))</f>
        <v/>
      </c>
      <c r="M55">
        <f>IF($AA55="","",IF(INDEX('Per Invoice'!M$2:M$1201,$AA55)="","",INDEX('Per Invoice'!M$2:M$1201,$AA55)))</f>
        <v/>
      </c>
      <c r="N55">
        <f>IF($AA55="","",IF(INDEX('Per Invoice'!N$2:N$1201,$AA55)="","",INDEX('Per Invoice'!N$2:N$1201,$AA55)))</f>
        <v/>
      </c>
      <c r="O55">
        <f>IF($AA55="","",IF(INDEX('Per Invoice'!O$2:O$1201,$AA55)="","",INDEX('Per Invoice'!O$2:O$1201,$AA55)))</f>
        <v/>
      </c>
      <c r="P55" s="7">
        <f>IF($AA55="","",IF(INDEX('Per Invoice'!P$2:P$1201,$AA55)="","",INDEX('Per Invoice'!P$2:P$1201,$AA55)))</f>
        <v/>
      </c>
      <c r="Q55">
        <f>IF($AA55="","",IF(INDEX('Per Invoice'!Q$2:Q$1201,$AA55)="","",INDEX('Per Invoice'!Q$2:Q$1201,$AA55)))</f>
        <v/>
      </c>
      <c r="R55" s="7">
        <f>IF($AA55="","",IF(INDEX('Per Invoice'!R$2:R$1201,$AA55)="","",INDEX('Per Invoice'!R$2:R$1201,$AA55)))</f>
        <v/>
      </c>
      <c r="S55" s="7">
        <f>IF($AA55="","",IF(INDEX('Per Invoice'!S$2:S$1201,$AA55)="","",INDEX('Per Invoice'!S$2:S$1201,$AA55)))</f>
        <v/>
      </c>
      <c r="T55">
        <f>IF($AA55="","",IF(INDEX('Per Invoice'!T$2:T$1201,$AA55)="","",INDEX('Per Invoice'!T$2:T$1201,$AA55)))</f>
        <v/>
      </c>
      <c r="U55" s="7">
        <f>IF($AA55="","",IF(INDEX('Per Invoice'!U$2:U$1201,$AA55)="","",INDEX('Per Invoice'!U$2:U$1201,$AA55)))</f>
        <v/>
      </c>
      <c r="V55" s="7">
        <f>IF($AA55="","",IF(INDEX('Per Invoice'!V$2:V$1201,$AA55)="","",INDEX('Per Invoice'!V$2:V$1201,$AA55)))</f>
        <v/>
      </c>
      <c r="W55" s="7">
        <f>IF($AA55="","",IF(INDEX('Per Invoice'!W$2:W$1201,$AA55)="","",INDEX('Per Invoice'!W$2:W$1201,$AA55)))</f>
        <v/>
      </c>
      <c r="X55" s="7">
        <f>IF($AA55="","",IF(INDEX('Per Invoice'!X$2:X$1201,$AA55)="","",INDEX('Per Invoice'!X$2:X$1201,$AA55)))</f>
        <v/>
      </c>
      <c r="Y55" s="7">
        <f>IF($AA55="","",IF(INDEX('Per Invoice'!Y$2:Y$1201,$AA55)="","",INDEX('Per Invoice'!Y$2:Y$1201,$AA55)))</f>
        <v/>
      </c>
      <c r="Z55" s="7">
        <f>IF($AA55="","",IF(INDEX('Per Invoice'!Z$2:Z$1201,$AA55)="","",INDEX('Per Invoice'!Z$2:Z$1201,$AA55)))</f>
        <v/>
      </c>
      <c r="AA55" s="16">
        <f>IFERROR(MATCH(Settings!$C$28&amp;"|"&amp;ROWS($AA$2:$AA55),'Per Invoice'!$AB$2:$AB$1201,0),"")</f>
        <v/>
      </c>
    </row>
    <row r="56">
      <c r="A56">
        <f>IF($AA56="","",IF(INDEX('Per Invoice'!A$2:A$1201,$AA56)="","",INDEX('Per Invoice'!A$2:A$1201,$AA56)))</f>
        <v/>
      </c>
      <c r="B56">
        <f>IF($AA56="","",IF(INDEX('Per Invoice'!B$2:B$1201,$AA56)="","",INDEX('Per Invoice'!B$2:B$1201,$AA56)))</f>
        <v/>
      </c>
      <c r="C56">
        <f>IF($AA56="","",IF(INDEX('Per Invoice'!C$2:C$1201,$AA56)="","",INDEX('Per Invoice'!C$2:C$1201,$AA56)))</f>
        <v/>
      </c>
      <c r="D56">
        <f>IF($AA56="","",IF(INDEX('Per Invoice'!D$2:D$1201,$AA56)="","",INDEX('Per Invoice'!D$2:D$1201,$AA56)))</f>
        <v/>
      </c>
      <c r="E56">
        <f>IF($AA56="","",IF(INDEX('Per Invoice'!E$2:E$1201,$AA56)="","",INDEX('Per Invoice'!E$2:E$1201,$AA56)))</f>
        <v/>
      </c>
      <c r="F56">
        <f>IF($AA56="","",IF(INDEX('Per Invoice'!F$2:F$1201,$AA56)="","",INDEX('Per Invoice'!F$2:F$1201,$AA56)))</f>
        <v/>
      </c>
      <c r="G56">
        <f>IF($AA56="","",IF(INDEX('Per Invoice'!G$2:G$1201,$AA56)="","",INDEX('Per Invoice'!G$2:G$1201,$AA56)))</f>
        <v/>
      </c>
      <c r="H56">
        <f>IF($AA56="","",IF(INDEX('Per Invoice'!H$2:H$1201,$AA56)="","",INDEX('Per Invoice'!H$2:H$1201,$AA56)))</f>
        <v/>
      </c>
      <c r="I56">
        <f>IF($AA56="","",IF(INDEX('Per Invoice'!I$2:I$1201,$AA56)="","",INDEX('Per Invoice'!I$2:I$1201,$AA56)))</f>
        <v/>
      </c>
      <c r="J56">
        <f>IF($AA56="","",IF(INDEX('Per Invoice'!J$2:J$1201,$AA56)="","",INDEX('Per Invoice'!J$2:J$1201,$AA56)))</f>
        <v/>
      </c>
      <c r="K56">
        <f>IF($AA56="","",IF(INDEX('Per Invoice'!K$2:K$1201,$AA56)="","",INDEX('Per Invoice'!K$2:K$1201,$AA56)))</f>
        <v/>
      </c>
      <c r="L56">
        <f>IF($AA56="","",IF(INDEX('Per Invoice'!L$2:L$1201,$AA56)="","",INDEX('Per Invoice'!L$2:L$1201,$AA56)))</f>
        <v/>
      </c>
      <c r="M56">
        <f>IF($AA56="","",IF(INDEX('Per Invoice'!M$2:M$1201,$AA56)="","",INDEX('Per Invoice'!M$2:M$1201,$AA56)))</f>
        <v/>
      </c>
      <c r="N56">
        <f>IF($AA56="","",IF(INDEX('Per Invoice'!N$2:N$1201,$AA56)="","",INDEX('Per Invoice'!N$2:N$1201,$AA56)))</f>
        <v/>
      </c>
      <c r="O56">
        <f>IF($AA56="","",IF(INDEX('Per Invoice'!O$2:O$1201,$AA56)="","",INDEX('Per Invoice'!O$2:O$1201,$AA56)))</f>
        <v/>
      </c>
      <c r="P56" s="7">
        <f>IF($AA56="","",IF(INDEX('Per Invoice'!P$2:P$1201,$AA56)="","",INDEX('Per Invoice'!P$2:P$1201,$AA56)))</f>
        <v/>
      </c>
      <c r="Q56">
        <f>IF($AA56="","",IF(INDEX('Per Invoice'!Q$2:Q$1201,$AA56)="","",INDEX('Per Invoice'!Q$2:Q$1201,$AA56)))</f>
        <v/>
      </c>
      <c r="R56" s="7">
        <f>IF($AA56="","",IF(INDEX('Per Invoice'!R$2:R$1201,$AA56)="","",INDEX('Per Invoice'!R$2:R$1201,$AA56)))</f>
        <v/>
      </c>
      <c r="S56" s="7">
        <f>IF($AA56="","",IF(INDEX('Per Invoice'!S$2:S$1201,$AA56)="","",INDEX('Per Invoice'!S$2:S$1201,$AA56)))</f>
        <v/>
      </c>
      <c r="T56">
        <f>IF($AA56="","",IF(INDEX('Per Invoice'!T$2:T$1201,$AA56)="","",INDEX('Per Invoice'!T$2:T$1201,$AA56)))</f>
        <v/>
      </c>
      <c r="U56" s="7">
        <f>IF($AA56="","",IF(INDEX('Per Invoice'!U$2:U$1201,$AA56)="","",INDEX('Per Invoice'!U$2:U$1201,$AA56)))</f>
        <v/>
      </c>
      <c r="V56" s="7">
        <f>IF($AA56="","",IF(INDEX('Per Invoice'!V$2:V$1201,$AA56)="","",INDEX('Per Invoice'!V$2:V$1201,$AA56)))</f>
        <v/>
      </c>
      <c r="W56" s="7">
        <f>IF($AA56="","",IF(INDEX('Per Invoice'!W$2:W$1201,$AA56)="","",INDEX('Per Invoice'!W$2:W$1201,$AA56)))</f>
        <v/>
      </c>
      <c r="X56" s="7">
        <f>IF($AA56="","",IF(INDEX('Per Invoice'!X$2:X$1201,$AA56)="","",INDEX('Per Invoice'!X$2:X$1201,$AA56)))</f>
        <v/>
      </c>
      <c r="Y56" s="7">
        <f>IF($AA56="","",IF(INDEX('Per Invoice'!Y$2:Y$1201,$AA56)="","",INDEX('Per Invoice'!Y$2:Y$1201,$AA56)))</f>
        <v/>
      </c>
      <c r="Z56" s="7">
        <f>IF($AA56="","",IF(INDEX('Per Invoice'!Z$2:Z$1201,$AA56)="","",INDEX('Per Invoice'!Z$2:Z$1201,$AA56)))</f>
        <v/>
      </c>
      <c r="AA56" s="16">
        <f>IFERROR(MATCH(Settings!$C$28&amp;"|"&amp;ROWS($AA$2:$AA56),'Per Invoice'!$AB$2:$AB$1201,0),"")</f>
        <v/>
      </c>
    </row>
    <row r="57">
      <c r="A57">
        <f>IF($AA57="","",IF(INDEX('Per Invoice'!A$2:A$1201,$AA57)="","",INDEX('Per Invoice'!A$2:A$1201,$AA57)))</f>
        <v/>
      </c>
      <c r="B57">
        <f>IF($AA57="","",IF(INDEX('Per Invoice'!B$2:B$1201,$AA57)="","",INDEX('Per Invoice'!B$2:B$1201,$AA57)))</f>
        <v/>
      </c>
      <c r="C57">
        <f>IF($AA57="","",IF(INDEX('Per Invoice'!C$2:C$1201,$AA57)="","",INDEX('Per Invoice'!C$2:C$1201,$AA57)))</f>
        <v/>
      </c>
      <c r="D57">
        <f>IF($AA57="","",IF(INDEX('Per Invoice'!D$2:D$1201,$AA57)="","",INDEX('Per Invoice'!D$2:D$1201,$AA57)))</f>
        <v/>
      </c>
      <c r="E57">
        <f>IF($AA57="","",IF(INDEX('Per Invoice'!E$2:E$1201,$AA57)="","",INDEX('Per Invoice'!E$2:E$1201,$AA57)))</f>
        <v/>
      </c>
      <c r="F57">
        <f>IF($AA57="","",IF(INDEX('Per Invoice'!F$2:F$1201,$AA57)="","",INDEX('Per Invoice'!F$2:F$1201,$AA57)))</f>
        <v/>
      </c>
      <c r="G57">
        <f>IF($AA57="","",IF(INDEX('Per Invoice'!G$2:G$1201,$AA57)="","",INDEX('Per Invoice'!G$2:G$1201,$AA57)))</f>
        <v/>
      </c>
      <c r="H57">
        <f>IF($AA57="","",IF(INDEX('Per Invoice'!H$2:H$1201,$AA57)="","",INDEX('Per Invoice'!H$2:H$1201,$AA57)))</f>
        <v/>
      </c>
      <c r="I57">
        <f>IF($AA57="","",IF(INDEX('Per Invoice'!I$2:I$1201,$AA57)="","",INDEX('Per Invoice'!I$2:I$1201,$AA57)))</f>
        <v/>
      </c>
      <c r="J57">
        <f>IF($AA57="","",IF(INDEX('Per Invoice'!J$2:J$1201,$AA57)="","",INDEX('Per Invoice'!J$2:J$1201,$AA57)))</f>
        <v/>
      </c>
      <c r="K57">
        <f>IF($AA57="","",IF(INDEX('Per Invoice'!K$2:K$1201,$AA57)="","",INDEX('Per Invoice'!K$2:K$1201,$AA57)))</f>
        <v/>
      </c>
      <c r="L57">
        <f>IF($AA57="","",IF(INDEX('Per Invoice'!L$2:L$1201,$AA57)="","",INDEX('Per Invoice'!L$2:L$1201,$AA57)))</f>
        <v/>
      </c>
      <c r="M57">
        <f>IF($AA57="","",IF(INDEX('Per Invoice'!M$2:M$1201,$AA57)="","",INDEX('Per Invoice'!M$2:M$1201,$AA57)))</f>
        <v/>
      </c>
      <c r="N57">
        <f>IF($AA57="","",IF(INDEX('Per Invoice'!N$2:N$1201,$AA57)="","",INDEX('Per Invoice'!N$2:N$1201,$AA57)))</f>
        <v/>
      </c>
      <c r="O57">
        <f>IF($AA57="","",IF(INDEX('Per Invoice'!O$2:O$1201,$AA57)="","",INDEX('Per Invoice'!O$2:O$1201,$AA57)))</f>
        <v/>
      </c>
      <c r="P57" s="7">
        <f>IF($AA57="","",IF(INDEX('Per Invoice'!P$2:P$1201,$AA57)="","",INDEX('Per Invoice'!P$2:P$1201,$AA57)))</f>
        <v/>
      </c>
      <c r="Q57">
        <f>IF($AA57="","",IF(INDEX('Per Invoice'!Q$2:Q$1201,$AA57)="","",INDEX('Per Invoice'!Q$2:Q$1201,$AA57)))</f>
        <v/>
      </c>
      <c r="R57" s="7">
        <f>IF($AA57="","",IF(INDEX('Per Invoice'!R$2:R$1201,$AA57)="","",INDEX('Per Invoice'!R$2:R$1201,$AA57)))</f>
        <v/>
      </c>
      <c r="S57" s="7">
        <f>IF($AA57="","",IF(INDEX('Per Invoice'!S$2:S$1201,$AA57)="","",INDEX('Per Invoice'!S$2:S$1201,$AA57)))</f>
        <v/>
      </c>
      <c r="T57">
        <f>IF($AA57="","",IF(INDEX('Per Invoice'!T$2:T$1201,$AA57)="","",INDEX('Per Invoice'!T$2:T$1201,$AA57)))</f>
        <v/>
      </c>
      <c r="U57" s="7">
        <f>IF($AA57="","",IF(INDEX('Per Invoice'!U$2:U$1201,$AA57)="","",INDEX('Per Invoice'!U$2:U$1201,$AA57)))</f>
        <v/>
      </c>
      <c r="V57" s="7">
        <f>IF($AA57="","",IF(INDEX('Per Invoice'!V$2:V$1201,$AA57)="","",INDEX('Per Invoice'!V$2:V$1201,$AA57)))</f>
        <v/>
      </c>
      <c r="W57" s="7">
        <f>IF($AA57="","",IF(INDEX('Per Invoice'!W$2:W$1201,$AA57)="","",INDEX('Per Invoice'!W$2:W$1201,$AA57)))</f>
        <v/>
      </c>
      <c r="X57" s="7">
        <f>IF($AA57="","",IF(INDEX('Per Invoice'!X$2:X$1201,$AA57)="","",INDEX('Per Invoice'!X$2:X$1201,$AA57)))</f>
        <v/>
      </c>
      <c r="Y57" s="7">
        <f>IF($AA57="","",IF(INDEX('Per Invoice'!Y$2:Y$1201,$AA57)="","",INDEX('Per Invoice'!Y$2:Y$1201,$AA57)))</f>
        <v/>
      </c>
      <c r="Z57" s="7">
        <f>IF($AA57="","",IF(INDEX('Per Invoice'!Z$2:Z$1201,$AA57)="","",INDEX('Per Invoice'!Z$2:Z$1201,$AA57)))</f>
        <v/>
      </c>
      <c r="AA57" s="16">
        <f>IFERROR(MATCH(Settings!$C$28&amp;"|"&amp;ROWS($AA$2:$AA57),'Per Invoice'!$AB$2:$AB$1201,0),"")</f>
        <v/>
      </c>
    </row>
    <row r="58">
      <c r="A58">
        <f>IF($AA58="","",IF(INDEX('Per Invoice'!A$2:A$1201,$AA58)="","",INDEX('Per Invoice'!A$2:A$1201,$AA58)))</f>
        <v/>
      </c>
      <c r="B58">
        <f>IF($AA58="","",IF(INDEX('Per Invoice'!B$2:B$1201,$AA58)="","",INDEX('Per Invoice'!B$2:B$1201,$AA58)))</f>
        <v/>
      </c>
      <c r="C58">
        <f>IF($AA58="","",IF(INDEX('Per Invoice'!C$2:C$1201,$AA58)="","",INDEX('Per Invoice'!C$2:C$1201,$AA58)))</f>
        <v/>
      </c>
      <c r="D58">
        <f>IF($AA58="","",IF(INDEX('Per Invoice'!D$2:D$1201,$AA58)="","",INDEX('Per Invoice'!D$2:D$1201,$AA58)))</f>
        <v/>
      </c>
      <c r="E58">
        <f>IF($AA58="","",IF(INDEX('Per Invoice'!E$2:E$1201,$AA58)="","",INDEX('Per Invoice'!E$2:E$1201,$AA58)))</f>
        <v/>
      </c>
      <c r="F58">
        <f>IF($AA58="","",IF(INDEX('Per Invoice'!F$2:F$1201,$AA58)="","",INDEX('Per Invoice'!F$2:F$1201,$AA58)))</f>
        <v/>
      </c>
      <c r="G58">
        <f>IF($AA58="","",IF(INDEX('Per Invoice'!G$2:G$1201,$AA58)="","",INDEX('Per Invoice'!G$2:G$1201,$AA58)))</f>
        <v/>
      </c>
      <c r="H58">
        <f>IF($AA58="","",IF(INDEX('Per Invoice'!H$2:H$1201,$AA58)="","",INDEX('Per Invoice'!H$2:H$1201,$AA58)))</f>
        <v/>
      </c>
      <c r="I58">
        <f>IF($AA58="","",IF(INDEX('Per Invoice'!I$2:I$1201,$AA58)="","",INDEX('Per Invoice'!I$2:I$1201,$AA58)))</f>
        <v/>
      </c>
      <c r="J58">
        <f>IF($AA58="","",IF(INDEX('Per Invoice'!J$2:J$1201,$AA58)="","",INDEX('Per Invoice'!J$2:J$1201,$AA58)))</f>
        <v/>
      </c>
      <c r="K58">
        <f>IF($AA58="","",IF(INDEX('Per Invoice'!K$2:K$1201,$AA58)="","",INDEX('Per Invoice'!K$2:K$1201,$AA58)))</f>
        <v/>
      </c>
      <c r="L58">
        <f>IF($AA58="","",IF(INDEX('Per Invoice'!L$2:L$1201,$AA58)="","",INDEX('Per Invoice'!L$2:L$1201,$AA58)))</f>
        <v/>
      </c>
      <c r="M58">
        <f>IF($AA58="","",IF(INDEX('Per Invoice'!M$2:M$1201,$AA58)="","",INDEX('Per Invoice'!M$2:M$1201,$AA58)))</f>
        <v/>
      </c>
      <c r="N58">
        <f>IF($AA58="","",IF(INDEX('Per Invoice'!N$2:N$1201,$AA58)="","",INDEX('Per Invoice'!N$2:N$1201,$AA58)))</f>
        <v/>
      </c>
      <c r="O58">
        <f>IF($AA58="","",IF(INDEX('Per Invoice'!O$2:O$1201,$AA58)="","",INDEX('Per Invoice'!O$2:O$1201,$AA58)))</f>
        <v/>
      </c>
      <c r="P58" s="7">
        <f>IF($AA58="","",IF(INDEX('Per Invoice'!P$2:P$1201,$AA58)="","",INDEX('Per Invoice'!P$2:P$1201,$AA58)))</f>
        <v/>
      </c>
      <c r="Q58">
        <f>IF($AA58="","",IF(INDEX('Per Invoice'!Q$2:Q$1201,$AA58)="","",INDEX('Per Invoice'!Q$2:Q$1201,$AA58)))</f>
        <v/>
      </c>
      <c r="R58" s="7">
        <f>IF($AA58="","",IF(INDEX('Per Invoice'!R$2:R$1201,$AA58)="","",INDEX('Per Invoice'!R$2:R$1201,$AA58)))</f>
        <v/>
      </c>
      <c r="S58" s="7">
        <f>IF($AA58="","",IF(INDEX('Per Invoice'!S$2:S$1201,$AA58)="","",INDEX('Per Invoice'!S$2:S$1201,$AA58)))</f>
        <v/>
      </c>
      <c r="T58">
        <f>IF($AA58="","",IF(INDEX('Per Invoice'!T$2:T$1201,$AA58)="","",INDEX('Per Invoice'!T$2:T$1201,$AA58)))</f>
        <v/>
      </c>
      <c r="U58" s="7">
        <f>IF($AA58="","",IF(INDEX('Per Invoice'!U$2:U$1201,$AA58)="","",INDEX('Per Invoice'!U$2:U$1201,$AA58)))</f>
        <v/>
      </c>
      <c r="V58" s="7">
        <f>IF($AA58="","",IF(INDEX('Per Invoice'!V$2:V$1201,$AA58)="","",INDEX('Per Invoice'!V$2:V$1201,$AA58)))</f>
        <v/>
      </c>
      <c r="W58" s="7">
        <f>IF($AA58="","",IF(INDEX('Per Invoice'!W$2:W$1201,$AA58)="","",INDEX('Per Invoice'!W$2:W$1201,$AA58)))</f>
        <v/>
      </c>
      <c r="X58" s="7">
        <f>IF($AA58="","",IF(INDEX('Per Invoice'!X$2:X$1201,$AA58)="","",INDEX('Per Invoice'!X$2:X$1201,$AA58)))</f>
        <v/>
      </c>
      <c r="Y58" s="7">
        <f>IF($AA58="","",IF(INDEX('Per Invoice'!Y$2:Y$1201,$AA58)="","",INDEX('Per Invoice'!Y$2:Y$1201,$AA58)))</f>
        <v/>
      </c>
      <c r="Z58" s="7">
        <f>IF($AA58="","",IF(INDEX('Per Invoice'!Z$2:Z$1201,$AA58)="","",INDEX('Per Invoice'!Z$2:Z$1201,$AA58)))</f>
        <v/>
      </c>
      <c r="AA58" s="16">
        <f>IFERROR(MATCH(Settings!$C$28&amp;"|"&amp;ROWS($AA$2:$AA58),'Per Invoice'!$AB$2:$AB$1201,0),"")</f>
        <v/>
      </c>
    </row>
    <row r="59">
      <c r="A59">
        <f>IF($AA59="","",IF(INDEX('Per Invoice'!A$2:A$1201,$AA59)="","",INDEX('Per Invoice'!A$2:A$1201,$AA59)))</f>
        <v/>
      </c>
      <c r="B59">
        <f>IF($AA59="","",IF(INDEX('Per Invoice'!B$2:B$1201,$AA59)="","",INDEX('Per Invoice'!B$2:B$1201,$AA59)))</f>
        <v/>
      </c>
      <c r="C59">
        <f>IF($AA59="","",IF(INDEX('Per Invoice'!C$2:C$1201,$AA59)="","",INDEX('Per Invoice'!C$2:C$1201,$AA59)))</f>
        <v/>
      </c>
      <c r="D59">
        <f>IF($AA59="","",IF(INDEX('Per Invoice'!D$2:D$1201,$AA59)="","",INDEX('Per Invoice'!D$2:D$1201,$AA59)))</f>
        <v/>
      </c>
      <c r="E59">
        <f>IF($AA59="","",IF(INDEX('Per Invoice'!E$2:E$1201,$AA59)="","",INDEX('Per Invoice'!E$2:E$1201,$AA59)))</f>
        <v/>
      </c>
      <c r="F59">
        <f>IF($AA59="","",IF(INDEX('Per Invoice'!F$2:F$1201,$AA59)="","",INDEX('Per Invoice'!F$2:F$1201,$AA59)))</f>
        <v/>
      </c>
      <c r="G59">
        <f>IF($AA59="","",IF(INDEX('Per Invoice'!G$2:G$1201,$AA59)="","",INDEX('Per Invoice'!G$2:G$1201,$AA59)))</f>
        <v/>
      </c>
      <c r="H59">
        <f>IF($AA59="","",IF(INDEX('Per Invoice'!H$2:H$1201,$AA59)="","",INDEX('Per Invoice'!H$2:H$1201,$AA59)))</f>
        <v/>
      </c>
      <c r="I59">
        <f>IF($AA59="","",IF(INDEX('Per Invoice'!I$2:I$1201,$AA59)="","",INDEX('Per Invoice'!I$2:I$1201,$AA59)))</f>
        <v/>
      </c>
      <c r="J59">
        <f>IF($AA59="","",IF(INDEX('Per Invoice'!J$2:J$1201,$AA59)="","",INDEX('Per Invoice'!J$2:J$1201,$AA59)))</f>
        <v/>
      </c>
      <c r="K59">
        <f>IF($AA59="","",IF(INDEX('Per Invoice'!K$2:K$1201,$AA59)="","",INDEX('Per Invoice'!K$2:K$1201,$AA59)))</f>
        <v/>
      </c>
      <c r="L59">
        <f>IF($AA59="","",IF(INDEX('Per Invoice'!L$2:L$1201,$AA59)="","",INDEX('Per Invoice'!L$2:L$1201,$AA59)))</f>
        <v/>
      </c>
      <c r="M59">
        <f>IF($AA59="","",IF(INDEX('Per Invoice'!M$2:M$1201,$AA59)="","",INDEX('Per Invoice'!M$2:M$1201,$AA59)))</f>
        <v/>
      </c>
      <c r="N59">
        <f>IF($AA59="","",IF(INDEX('Per Invoice'!N$2:N$1201,$AA59)="","",INDEX('Per Invoice'!N$2:N$1201,$AA59)))</f>
        <v/>
      </c>
      <c r="O59">
        <f>IF($AA59="","",IF(INDEX('Per Invoice'!O$2:O$1201,$AA59)="","",INDEX('Per Invoice'!O$2:O$1201,$AA59)))</f>
        <v/>
      </c>
      <c r="P59" s="7">
        <f>IF($AA59="","",IF(INDEX('Per Invoice'!P$2:P$1201,$AA59)="","",INDEX('Per Invoice'!P$2:P$1201,$AA59)))</f>
        <v/>
      </c>
      <c r="Q59">
        <f>IF($AA59="","",IF(INDEX('Per Invoice'!Q$2:Q$1201,$AA59)="","",INDEX('Per Invoice'!Q$2:Q$1201,$AA59)))</f>
        <v/>
      </c>
      <c r="R59" s="7">
        <f>IF($AA59="","",IF(INDEX('Per Invoice'!R$2:R$1201,$AA59)="","",INDEX('Per Invoice'!R$2:R$1201,$AA59)))</f>
        <v/>
      </c>
      <c r="S59" s="7">
        <f>IF($AA59="","",IF(INDEX('Per Invoice'!S$2:S$1201,$AA59)="","",INDEX('Per Invoice'!S$2:S$1201,$AA59)))</f>
        <v/>
      </c>
      <c r="T59">
        <f>IF($AA59="","",IF(INDEX('Per Invoice'!T$2:T$1201,$AA59)="","",INDEX('Per Invoice'!T$2:T$1201,$AA59)))</f>
        <v/>
      </c>
      <c r="U59" s="7">
        <f>IF($AA59="","",IF(INDEX('Per Invoice'!U$2:U$1201,$AA59)="","",INDEX('Per Invoice'!U$2:U$1201,$AA59)))</f>
        <v/>
      </c>
      <c r="V59" s="7">
        <f>IF($AA59="","",IF(INDEX('Per Invoice'!V$2:V$1201,$AA59)="","",INDEX('Per Invoice'!V$2:V$1201,$AA59)))</f>
        <v/>
      </c>
      <c r="W59" s="7">
        <f>IF($AA59="","",IF(INDEX('Per Invoice'!W$2:W$1201,$AA59)="","",INDEX('Per Invoice'!W$2:W$1201,$AA59)))</f>
        <v/>
      </c>
      <c r="X59" s="7">
        <f>IF($AA59="","",IF(INDEX('Per Invoice'!X$2:X$1201,$AA59)="","",INDEX('Per Invoice'!X$2:X$1201,$AA59)))</f>
        <v/>
      </c>
      <c r="Y59" s="7">
        <f>IF($AA59="","",IF(INDEX('Per Invoice'!Y$2:Y$1201,$AA59)="","",INDEX('Per Invoice'!Y$2:Y$1201,$AA59)))</f>
        <v/>
      </c>
      <c r="Z59" s="7">
        <f>IF($AA59="","",IF(INDEX('Per Invoice'!Z$2:Z$1201,$AA59)="","",INDEX('Per Invoice'!Z$2:Z$1201,$AA59)))</f>
        <v/>
      </c>
      <c r="AA59" s="16">
        <f>IFERROR(MATCH(Settings!$C$28&amp;"|"&amp;ROWS($AA$2:$AA59),'Per Invoice'!$AB$2:$AB$1201,0),"")</f>
        <v/>
      </c>
    </row>
    <row r="60">
      <c r="A60">
        <f>IF($AA60="","",IF(INDEX('Per Invoice'!A$2:A$1201,$AA60)="","",INDEX('Per Invoice'!A$2:A$1201,$AA60)))</f>
        <v/>
      </c>
      <c r="B60">
        <f>IF($AA60="","",IF(INDEX('Per Invoice'!B$2:B$1201,$AA60)="","",INDEX('Per Invoice'!B$2:B$1201,$AA60)))</f>
        <v/>
      </c>
      <c r="C60">
        <f>IF($AA60="","",IF(INDEX('Per Invoice'!C$2:C$1201,$AA60)="","",INDEX('Per Invoice'!C$2:C$1201,$AA60)))</f>
        <v/>
      </c>
      <c r="D60">
        <f>IF($AA60="","",IF(INDEX('Per Invoice'!D$2:D$1201,$AA60)="","",INDEX('Per Invoice'!D$2:D$1201,$AA60)))</f>
        <v/>
      </c>
      <c r="E60">
        <f>IF($AA60="","",IF(INDEX('Per Invoice'!E$2:E$1201,$AA60)="","",INDEX('Per Invoice'!E$2:E$1201,$AA60)))</f>
        <v/>
      </c>
      <c r="F60">
        <f>IF($AA60="","",IF(INDEX('Per Invoice'!F$2:F$1201,$AA60)="","",INDEX('Per Invoice'!F$2:F$1201,$AA60)))</f>
        <v/>
      </c>
      <c r="G60">
        <f>IF($AA60="","",IF(INDEX('Per Invoice'!G$2:G$1201,$AA60)="","",INDEX('Per Invoice'!G$2:G$1201,$AA60)))</f>
        <v/>
      </c>
      <c r="H60">
        <f>IF($AA60="","",IF(INDEX('Per Invoice'!H$2:H$1201,$AA60)="","",INDEX('Per Invoice'!H$2:H$1201,$AA60)))</f>
        <v/>
      </c>
      <c r="I60">
        <f>IF($AA60="","",IF(INDEX('Per Invoice'!I$2:I$1201,$AA60)="","",INDEX('Per Invoice'!I$2:I$1201,$AA60)))</f>
        <v/>
      </c>
      <c r="J60">
        <f>IF($AA60="","",IF(INDEX('Per Invoice'!J$2:J$1201,$AA60)="","",INDEX('Per Invoice'!J$2:J$1201,$AA60)))</f>
        <v/>
      </c>
      <c r="K60">
        <f>IF($AA60="","",IF(INDEX('Per Invoice'!K$2:K$1201,$AA60)="","",INDEX('Per Invoice'!K$2:K$1201,$AA60)))</f>
        <v/>
      </c>
      <c r="L60">
        <f>IF($AA60="","",IF(INDEX('Per Invoice'!L$2:L$1201,$AA60)="","",INDEX('Per Invoice'!L$2:L$1201,$AA60)))</f>
        <v/>
      </c>
      <c r="M60">
        <f>IF($AA60="","",IF(INDEX('Per Invoice'!M$2:M$1201,$AA60)="","",INDEX('Per Invoice'!M$2:M$1201,$AA60)))</f>
        <v/>
      </c>
      <c r="N60">
        <f>IF($AA60="","",IF(INDEX('Per Invoice'!N$2:N$1201,$AA60)="","",INDEX('Per Invoice'!N$2:N$1201,$AA60)))</f>
        <v/>
      </c>
      <c r="O60">
        <f>IF($AA60="","",IF(INDEX('Per Invoice'!O$2:O$1201,$AA60)="","",INDEX('Per Invoice'!O$2:O$1201,$AA60)))</f>
        <v/>
      </c>
      <c r="P60" s="7">
        <f>IF($AA60="","",IF(INDEX('Per Invoice'!P$2:P$1201,$AA60)="","",INDEX('Per Invoice'!P$2:P$1201,$AA60)))</f>
        <v/>
      </c>
      <c r="Q60">
        <f>IF($AA60="","",IF(INDEX('Per Invoice'!Q$2:Q$1201,$AA60)="","",INDEX('Per Invoice'!Q$2:Q$1201,$AA60)))</f>
        <v/>
      </c>
      <c r="R60" s="7">
        <f>IF($AA60="","",IF(INDEX('Per Invoice'!R$2:R$1201,$AA60)="","",INDEX('Per Invoice'!R$2:R$1201,$AA60)))</f>
        <v/>
      </c>
      <c r="S60" s="7">
        <f>IF($AA60="","",IF(INDEX('Per Invoice'!S$2:S$1201,$AA60)="","",INDEX('Per Invoice'!S$2:S$1201,$AA60)))</f>
        <v/>
      </c>
      <c r="T60">
        <f>IF($AA60="","",IF(INDEX('Per Invoice'!T$2:T$1201,$AA60)="","",INDEX('Per Invoice'!T$2:T$1201,$AA60)))</f>
        <v/>
      </c>
      <c r="U60" s="7">
        <f>IF($AA60="","",IF(INDEX('Per Invoice'!U$2:U$1201,$AA60)="","",INDEX('Per Invoice'!U$2:U$1201,$AA60)))</f>
        <v/>
      </c>
      <c r="V60" s="7">
        <f>IF($AA60="","",IF(INDEX('Per Invoice'!V$2:V$1201,$AA60)="","",INDEX('Per Invoice'!V$2:V$1201,$AA60)))</f>
        <v/>
      </c>
      <c r="W60" s="7">
        <f>IF($AA60="","",IF(INDEX('Per Invoice'!W$2:W$1201,$AA60)="","",INDEX('Per Invoice'!W$2:W$1201,$AA60)))</f>
        <v/>
      </c>
      <c r="X60" s="7">
        <f>IF($AA60="","",IF(INDEX('Per Invoice'!X$2:X$1201,$AA60)="","",INDEX('Per Invoice'!X$2:X$1201,$AA60)))</f>
        <v/>
      </c>
      <c r="Y60" s="7">
        <f>IF($AA60="","",IF(INDEX('Per Invoice'!Y$2:Y$1201,$AA60)="","",INDEX('Per Invoice'!Y$2:Y$1201,$AA60)))</f>
        <v/>
      </c>
      <c r="Z60" s="7">
        <f>IF($AA60="","",IF(INDEX('Per Invoice'!Z$2:Z$1201,$AA60)="","",INDEX('Per Invoice'!Z$2:Z$1201,$AA60)))</f>
        <v/>
      </c>
      <c r="AA60" s="16">
        <f>IFERROR(MATCH(Settings!$C$28&amp;"|"&amp;ROWS($AA$2:$AA60),'Per Invoice'!$AB$2:$AB$1201,0),"")</f>
        <v/>
      </c>
    </row>
    <row r="61">
      <c r="A61">
        <f>IF($AA61="","",IF(INDEX('Per Invoice'!A$2:A$1201,$AA61)="","",INDEX('Per Invoice'!A$2:A$1201,$AA61)))</f>
        <v/>
      </c>
      <c r="B61">
        <f>IF($AA61="","",IF(INDEX('Per Invoice'!B$2:B$1201,$AA61)="","",INDEX('Per Invoice'!B$2:B$1201,$AA61)))</f>
        <v/>
      </c>
      <c r="C61">
        <f>IF($AA61="","",IF(INDEX('Per Invoice'!C$2:C$1201,$AA61)="","",INDEX('Per Invoice'!C$2:C$1201,$AA61)))</f>
        <v/>
      </c>
      <c r="D61">
        <f>IF($AA61="","",IF(INDEX('Per Invoice'!D$2:D$1201,$AA61)="","",INDEX('Per Invoice'!D$2:D$1201,$AA61)))</f>
        <v/>
      </c>
      <c r="E61">
        <f>IF($AA61="","",IF(INDEX('Per Invoice'!E$2:E$1201,$AA61)="","",INDEX('Per Invoice'!E$2:E$1201,$AA61)))</f>
        <v/>
      </c>
      <c r="F61">
        <f>IF($AA61="","",IF(INDEX('Per Invoice'!F$2:F$1201,$AA61)="","",INDEX('Per Invoice'!F$2:F$1201,$AA61)))</f>
        <v/>
      </c>
      <c r="G61">
        <f>IF($AA61="","",IF(INDEX('Per Invoice'!G$2:G$1201,$AA61)="","",INDEX('Per Invoice'!G$2:G$1201,$AA61)))</f>
        <v/>
      </c>
      <c r="H61">
        <f>IF($AA61="","",IF(INDEX('Per Invoice'!H$2:H$1201,$AA61)="","",INDEX('Per Invoice'!H$2:H$1201,$AA61)))</f>
        <v/>
      </c>
      <c r="I61">
        <f>IF($AA61="","",IF(INDEX('Per Invoice'!I$2:I$1201,$AA61)="","",INDEX('Per Invoice'!I$2:I$1201,$AA61)))</f>
        <v/>
      </c>
      <c r="J61">
        <f>IF($AA61="","",IF(INDEX('Per Invoice'!J$2:J$1201,$AA61)="","",INDEX('Per Invoice'!J$2:J$1201,$AA61)))</f>
        <v/>
      </c>
      <c r="K61">
        <f>IF($AA61="","",IF(INDEX('Per Invoice'!K$2:K$1201,$AA61)="","",INDEX('Per Invoice'!K$2:K$1201,$AA61)))</f>
        <v/>
      </c>
      <c r="L61">
        <f>IF($AA61="","",IF(INDEX('Per Invoice'!L$2:L$1201,$AA61)="","",INDEX('Per Invoice'!L$2:L$1201,$AA61)))</f>
        <v/>
      </c>
      <c r="M61">
        <f>IF($AA61="","",IF(INDEX('Per Invoice'!M$2:M$1201,$AA61)="","",INDEX('Per Invoice'!M$2:M$1201,$AA61)))</f>
        <v/>
      </c>
      <c r="N61">
        <f>IF($AA61="","",IF(INDEX('Per Invoice'!N$2:N$1201,$AA61)="","",INDEX('Per Invoice'!N$2:N$1201,$AA61)))</f>
        <v/>
      </c>
      <c r="O61">
        <f>IF($AA61="","",IF(INDEX('Per Invoice'!O$2:O$1201,$AA61)="","",INDEX('Per Invoice'!O$2:O$1201,$AA61)))</f>
        <v/>
      </c>
      <c r="P61" s="7">
        <f>IF($AA61="","",IF(INDEX('Per Invoice'!P$2:P$1201,$AA61)="","",INDEX('Per Invoice'!P$2:P$1201,$AA61)))</f>
        <v/>
      </c>
      <c r="Q61">
        <f>IF($AA61="","",IF(INDEX('Per Invoice'!Q$2:Q$1201,$AA61)="","",INDEX('Per Invoice'!Q$2:Q$1201,$AA61)))</f>
        <v/>
      </c>
      <c r="R61" s="7">
        <f>IF($AA61="","",IF(INDEX('Per Invoice'!R$2:R$1201,$AA61)="","",INDEX('Per Invoice'!R$2:R$1201,$AA61)))</f>
        <v/>
      </c>
      <c r="S61" s="7">
        <f>IF($AA61="","",IF(INDEX('Per Invoice'!S$2:S$1201,$AA61)="","",INDEX('Per Invoice'!S$2:S$1201,$AA61)))</f>
        <v/>
      </c>
      <c r="T61">
        <f>IF($AA61="","",IF(INDEX('Per Invoice'!T$2:T$1201,$AA61)="","",INDEX('Per Invoice'!T$2:T$1201,$AA61)))</f>
        <v/>
      </c>
      <c r="U61" s="7">
        <f>IF($AA61="","",IF(INDEX('Per Invoice'!U$2:U$1201,$AA61)="","",INDEX('Per Invoice'!U$2:U$1201,$AA61)))</f>
        <v/>
      </c>
      <c r="V61" s="7">
        <f>IF($AA61="","",IF(INDEX('Per Invoice'!V$2:V$1201,$AA61)="","",INDEX('Per Invoice'!V$2:V$1201,$AA61)))</f>
        <v/>
      </c>
      <c r="W61" s="7">
        <f>IF($AA61="","",IF(INDEX('Per Invoice'!W$2:W$1201,$AA61)="","",INDEX('Per Invoice'!W$2:W$1201,$AA61)))</f>
        <v/>
      </c>
      <c r="X61" s="7">
        <f>IF($AA61="","",IF(INDEX('Per Invoice'!X$2:X$1201,$AA61)="","",INDEX('Per Invoice'!X$2:X$1201,$AA61)))</f>
        <v/>
      </c>
      <c r="Y61" s="7">
        <f>IF($AA61="","",IF(INDEX('Per Invoice'!Y$2:Y$1201,$AA61)="","",INDEX('Per Invoice'!Y$2:Y$1201,$AA61)))</f>
        <v/>
      </c>
      <c r="Z61" s="7">
        <f>IF($AA61="","",IF(INDEX('Per Invoice'!Z$2:Z$1201,$AA61)="","",INDEX('Per Invoice'!Z$2:Z$1201,$AA61)))</f>
        <v/>
      </c>
      <c r="AA61" s="16">
        <f>IFERROR(MATCH(Settings!$C$28&amp;"|"&amp;ROWS($AA$2:$AA61),'Per Invoice'!$AB$2:$AB$1201,0),"")</f>
        <v/>
      </c>
    </row>
    <row r="62">
      <c r="A62">
        <f>IF($AA62="","",IF(INDEX('Per Invoice'!A$2:A$1201,$AA62)="","",INDEX('Per Invoice'!A$2:A$1201,$AA62)))</f>
        <v/>
      </c>
      <c r="B62">
        <f>IF($AA62="","",IF(INDEX('Per Invoice'!B$2:B$1201,$AA62)="","",INDEX('Per Invoice'!B$2:B$1201,$AA62)))</f>
        <v/>
      </c>
      <c r="C62">
        <f>IF($AA62="","",IF(INDEX('Per Invoice'!C$2:C$1201,$AA62)="","",INDEX('Per Invoice'!C$2:C$1201,$AA62)))</f>
        <v/>
      </c>
      <c r="D62">
        <f>IF($AA62="","",IF(INDEX('Per Invoice'!D$2:D$1201,$AA62)="","",INDEX('Per Invoice'!D$2:D$1201,$AA62)))</f>
        <v/>
      </c>
      <c r="E62">
        <f>IF($AA62="","",IF(INDEX('Per Invoice'!E$2:E$1201,$AA62)="","",INDEX('Per Invoice'!E$2:E$1201,$AA62)))</f>
        <v/>
      </c>
      <c r="F62">
        <f>IF($AA62="","",IF(INDEX('Per Invoice'!F$2:F$1201,$AA62)="","",INDEX('Per Invoice'!F$2:F$1201,$AA62)))</f>
        <v/>
      </c>
      <c r="G62">
        <f>IF($AA62="","",IF(INDEX('Per Invoice'!G$2:G$1201,$AA62)="","",INDEX('Per Invoice'!G$2:G$1201,$AA62)))</f>
        <v/>
      </c>
      <c r="H62">
        <f>IF($AA62="","",IF(INDEX('Per Invoice'!H$2:H$1201,$AA62)="","",INDEX('Per Invoice'!H$2:H$1201,$AA62)))</f>
        <v/>
      </c>
      <c r="I62">
        <f>IF($AA62="","",IF(INDEX('Per Invoice'!I$2:I$1201,$AA62)="","",INDEX('Per Invoice'!I$2:I$1201,$AA62)))</f>
        <v/>
      </c>
      <c r="J62">
        <f>IF($AA62="","",IF(INDEX('Per Invoice'!J$2:J$1201,$AA62)="","",INDEX('Per Invoice'!J$2:J$1201,$AA62)))</f>
        <v/>
      </c>
      <c r="K62">
        <f>IF($AA62="","",IF(INDEX('Per Invoice'!K$2:K$1201,$AA62)="","",INDEX('Per Invoice'!K$2:K$1201,$AA62)))</f>
        <v/>
      </c>
      <c r="L62">
        <f>IF($AA62="","",IF(INDEX('Per Invoice'!L$2:L$1201,$AA62)="","",INDEX('Per Invoice'!L$2:L$1201,$AA62)))</f>
        <v/>
      </c>
      <c r="M62">
        <f>IF($AA62="","",IF(INDEX('Per Invoice'!M$2:M$1201,$AA62)="","",INDEX('Per Invoice'!M$2:M$1201,$AA62)))</f>
        <v/>
      </c>
      <c r="N62">
        <f>IF($AA62="","",IF(INDEX('Per Invoice'!N$2:N$1201,$AA62)="","",INDEX('Per Invoice'!N$2:N$1201,$AA62)))</f>
        <v/>
      </c>
      <c r="O62">
        <f>IF($AA62="","",IF(INDEX('Per Invoice'!O$2:O$1201,$AA62)="","",INDEX('Per Invoice'!O$2:O$1201,$AA62)))</f>
        <v/>
      </c>
      <c r="P62" s="7">
        <f>IF($AA62="","",IF(INDEX('Per Invoice'!P$2:P$1201,$AA62)="","",INDEX('Per Invoice'!P$2:P$1201,$AA62)))</f>
        <v/>
      </c>
      <c r="Q62">
        <f>IF($AA62="","",IF(INDEX('Per Invoice'!Q$2:Q$1201,$AA62)="","",INDEX('Per Invoice'!Q$2:Q$1201,$AA62)))</f>
        <v/>
      </c>
      <c r="R62" s="7">
        <f>IF($AA62="","",IF(INDEX('Per Invoice'!R$2:R$1201,$AA62)="","",INDEX('Per Invoice'!R$2:R$1201,$AA62)))</f>
        <v/>
      </c>
      <c r="S62" s="7">
        <f>IF($AA62="","",IF(INDEX('Per Invoice'!S$2:S$1201,$AA62)="","",INDEX('Per Invoice'!S$2:S$1201,$AA62)))</f>
        <v/>
      </c>
      <c r="T62">
        <f>IF($AA62="","",IF(INDEX('Per Invoice'!T$2:T$1201,$AA62)="","",INDEX('Per Invoice'!T$2:T$1201,$AA62)))</f>
        <v/>
      </c>
      <c r="U62" s="7">
        <f>IF($AA62="","",IF(INDEX('Per Invoice'!U$2:U$1201,$AA62)="","",INDEX('Per Invoice'!U$2:U$1201,$AA62)))</f>
        <v/>
      </c>
      <c r="V62" s="7">
        <f>IF($AA62="","",IF(INDEX('Per Invoice'!V$2:V$1201,$AA62)="","",INDEX('Per Invoice'!V$2:V$1201,$AA62)))</f>
        <v/>
      </c>
      <c r="W62" s="7">
        <f>IF($AA62="","",IF(INDEX('Per Invoice'!W$2:W$1201,$AA62)="","",INDEX('Per Invoice'!W$2:W$1201,$AA62)))</f>
        <v/>
      </c>
      <c r="X62" s="7">
        <f>IF($AA62="","",IF(INDEX('Per Invoice'!X$2:X$1201,$AA62)="","",INDEX('Per Invoice'!X$2:X$1201,$AA62)))</f>
        <v/>
      </c>
      <c r="Y62" s="7">
        <f>IF($AA62="","",IF(INDEX('Per Invoice'!Y$2:Y$1201,$AA62)="","",INDEX('Per Invoice'!Y$2:Y$1201,$AA62)))</f>
        <v/>
      </c>
      <c r="Z62" s="7">
        <f>IF($AA62="","",IF(INDEX('Per Invoice'!Z$2:Z$1201,$AA62)="","",INDEX('Per Invoice'!Z$2:Z$1201,$AA62)))</f>
        <v/>
      </c>
      <c r="AA62" s="16">
        <f>IFERROR(MATCH(Settings!$C$28&amp;"|"&amp;ROWS($AA$2:$AA62),'Per Invoice'!$AB$2:$AB$1201,0),"")</f>
        <v/>
      </c>
    </row>
    <row r="63">
      <c r="A63">
        <f>IF($AA63="","",IF(INDEX('Per Invoice'!A$2:A$1201,$AA63)="","",INDEX('Per Invoice'!A$2:A$1201,$AA63)))</f>
        <v/>
      </c>
      <c r="B63">
        <f>IF($AA63="","",IF(INDEX('Per Invoice'!B$2:B$1201,$AA63)="","",INDEX('Per Invoice'!B$2:B$1201,$AA63)))</f>
        <v/>
      </c>
      <c r="C63">
        <f>IF($AA63="","",IF(INDEX('Per Invoice'!C$2:C$1201,$AA63)="","",INDEX('Per Invoice'!C$2:C$1201,$AA63)))</f>
        <v/>
      </c>
      <c r="D63">
        <f>IF($AA63="","",IF(INDEX('Per Invoice'!D$2:D$1201,$AA63)="","",INDEX('Per Invoice'!D$2:D$1201,$AA63)))</f>
        <v/>
      </c>
      <c r="E63">
        <f>IF($AA63="","",IF(INDEX('Per Invoice'!E$2:E$1201,$AA63)="","",INDEX('Per Invoice'!E$2:E$1201,$AA63)))</f>
        <v/>
      </c>
      <c r="F63">
        <f>IF($AA63="","",IF(INDEX('Per Invoice'!F$2:F$1201,$AA63)="","",INDEX('Per Invoice'!F$2:F$1201,$AA63)))</f>
        <v/>
      </c>
      <c r="G63">
        <f>IF($AA63="","",IF(INDEX('Per Invoice'!G$2:G$1201,$AA63)="","",INDEX('Per Invoice'!G$2:G$1201,$AA63)))</f>
        <v/>
      </c>
      <c r="H63">
        <f>IF($AA63="","",IF(INDEX('Per Invoice'!H$2:H$1201,$AA63)="","",INDEX('Per Invoice'!H$2:H$1201,$AA63)))</f>
        <v/>
      </c>
      <c r="I63">
        <f>IF($AA63="","",IF(INDEX('Per Invoice'!I$2:I$1201,$AA63)="","",INDEX('Per Invoice'!I$2:I$1201,$AA63)))</f>
        <v/>
      </c>
      <c r="J63">
        <f>IF($AA63="","",IF(INDEX('Per Invoice'!J$2:J$1201,$AA63)="","",INDEX('Per Invoice'!J$2:J$1201,$AA63)))</f>
        <v/>
      </c>
      <c r="K63">
        <f>IF($AA63="","",IF(INDEX('Per Invoice'!K$2:K$1201,$AA63)="","",INDEX('Per Invoice'!K$2:K$1201,$AA63)))</f>
        <v/>
      </c>
      <c r="L63">
        <f>IF($AA63="","",IF(INDEX('Per Invoice'!L$2:L$1201,$AA63)="","",INDEX('Per Invoice'!L$2:L$1201,$AA63)))</f>
        <v/>
      </c>
      <c r="M63">
        <f>IF($AA63="","",IF(INDEX('Per Invoice'!M$2:M$1201,$AA63)="","",INDEX('Per Invoice'!M$2:M$1201,$AA63)))</f>
        <v/>
      </c>
      <c r="N63">
        <f>IF($AA63="","",IF(INDEX('Per Invoice'!N$2:N$1201,$AA63)="","",INDEX('Per Invoice'!N$2:N$1201,$AA63)))</f>
        <v/>
      </c>
      <c r="O63">
        <f>IF($AA63="","",IF(INDEX('Per Invoice'!O$2:O$1201,$AA63)="","",INDEX('Per Invoice'!O$2:O$1201,$AA63)))</f>
        <v/>
      </c>
      <c r="P63" s="7">
        <f>IF($AA63="","",IF(INDEX('Per Invoice'!P$2:P$1201,$AA63)="","",INDEX('Per Invoice'!P$2:P$1201,$AA63)))</f>
        <v/>
      </c>
      <c r="Q63">
        <f>IF($AA63="","",IF(INDEX('Per Invoice'!Q$2:Q$1201,$AA63)="","",INDEX('Per Invoice'!Q$2:Q$1201,$AA63)))</f>
        <v/>
      </c>
      <c r="R63" s="7">
        <f>IF($AA63="","",IF(INDEX('Per Invoice'!R$2:R$1201,$AA63)="","",INDEX('Per Invoice'!R$2:R$1201,$AA63)))</f>
        <v/>
      </c>
      <c r="S63" s="7">
        <f>IF($AA63="","",IF(INDEX('Per Invoice'!S$2:S$1201,$AA63)="","",INDEX('Per Invoice'!S$2:S$1201,$AA63)))</f>
        <v/>
      </c>
      <c r="T63">
        <f>IF($AA63="","",IF(INDEX('Per Invoice'!T$2:T$1201,$AA63)="","",INDEX('Per Invoice'!T$2:T$1201,$AA63)))</f>
        <v/>
      </c>
      <c r="U63" s="7">
        <f>IF($AA63="","",IF(INDEX('Per Invoice'!U$2:U$1201,$AA63)="","",INDEX('Per Invoice'!U$2:U$1201,$AA63)))</f>
        <v/>
      </c>
      <c r="V63" s="7">
        <f>IF($AA63="","",IF(INDEX('Per Invoice'!V$2:V$1201,$AA63)="","",INDEX('Per Invoice'!V$2:V$1201,$AA63)))</f>
        <v/>
      </c>
      <c r="W63" s="7">
        <f>IF($AA63="","",IF(INDEX('Per Invoice'!W$2:W$1201,$AA63)="","",INDEX('Per Invoice'!W$2:W$1201,$AA63)))</f>
        <v/>
      </c>
      <c r="X63" s="7">
        <f>IF($AA63="","",IF(INDEX('Per Invoice'!X$2:X$1201,$AA63)="","",INDEX('Per Invoice'!X$2:X$1201,$AA63)))</f>
        <v/>
      </c>
      <c r="Y63" s="7">
        <f>IF($AA63="","",IF(INDEX('Per Invoice'!Y$2:Y$1201,$AA63)="","",INDEX('Per Invoice'!Y$2:Y$1201,$AA63)))</f>
        <v/>
      </c>
      <c r="Z63" s="7">
        <f>IF($AA63="","",IF(INDEX('Per Invoice'!Z$2:Z$1201,$AA63)="","",INDEX('Per Invoice'!Z$2:Z$1201,$AA63)))</f>
        <v/>
      </c>
      <c r="AA63" s="16">
        <f>IFERROR(MATCH(Settings!$C$28&amp;"|"&amp;ROWS($AA$2:$AA63),'Per Invoice'!$AB$2:$AB$1201,0),"")</f>
        <v/>
      </c>
    </row>
    <row r="64">
      <c r="A64">
        <f>IF($AA64="","",IF(INDEX('Per Invoice'!A$2:A$1201,$AA64)="","",INDEX('Per Invoice'!A$2:A$1201,$AA64)))</f>
        <v/>
      </c>
      <c r="B64">
        <f>IF($AA64="","",IF(INDEX('Per Invoice'!B$2:B$1201,$AA64)="","",INDEX('Per Invoice'!B$2:B$1201,$AA64)))</f>
        <v/>
      </c>
      <c r="C64">
        <f>IF($AA64="","",IF(INDEX('Per Invoice'!C$2:C$1201,$AA64)="","",INDEX('Per Invoice'!C$2:C$1201,$AA64)))</f>
        <v/>
      </c>
      <c r="D64">
        <f>IF($AA64="","",IF(INDEX('Per Invoice'!D$2:D$1201,$AA64)="","",INDEX('Per Invoice'!D$2:D$1201,$AA64)))</f>
        <v/>
      </c>
      <c r="E64">
        <f>IF($AA64="","",IF(INDEX('Per Invoice'!E$2:E$1201,$AA64)="","",INDEX('Per Invoice'!E$2:E$1201,$AA64)))</f>
        <v/>
      </c>
      <c r="F64">
        <f>IF($AA64="","",IF(INDEX('Per Invoice'!F$2:F$1201,$AA64)="","",INDEX('Per Invoice'!F$2:F$1201,$AA64)))</f>
        <v/>
      </c>
      <c r="G64">
        <f>IF($AA64="","",IF(INDEX('Per Invoice'!G$2:G$1201,$AA64)="","",INDEX('Per Invoice'!G$2:G$1201,$AA64)))</f>
        <v/>
      </c>
      <c r="H64">
        <f>IF($AA64="","",IF(INDEX('Per Invoice'!H$2:H$1201,$AA64)="","",INDEX('Per Invoice'!H$2:H$1201,$AA64)))</f>
        <v/>
      </c>
      <c r="I64">
        <f>IF($AA64="","",IF(INDEX('Per Invoice'!I$2:I$1201,$AA64)="","",INDEX('Per Invoice'!I$2:I$1201,$AA64)))</f>
        <v/>
      </c>
      <c r="J64">
        <f>IF($AA64="","",IF(INDEX('Per Invoice'!J$2:J$1201,$AA64)="","",INDEX('Per Invoice'!J$2:J$1201,$AA64)))</f>
        <v/>
      </c>
      <c r="K64">
        <f>IF($AA64="","",IF(INDEX('Per Invoice'!K$2:K$1201,$AA64)="","",INDEX('Per Invoice'!K$2:K$1201,$AA64)))</f>
        <v/>
      </c>
      <c r="L64">
        <f>IF($AA64="","",IF(INDEX('Per Invoice'!L$2:L$1201,$AA64)="","",INDEX('Per Invoice'!L$2:L$1201,$AA64)))</f>
        <v/>
      </c>
      <c r="M64">
        <f>IF($AA64="","",IF(INDEX('Per Invoice'!M$2:M$1201,$AA64)="","",INDEX('Per Invoice'!M$2:M$1201,$AA64)))</f>
        <v/>
      </c>
      <c r="N64">
        <f>IF($AA64="","",IF(INDEX('Per Invoice'!N$2:N$1201,$AA64)="","",INDEX('Per Invoice'!N$2:N$1201,$AA64)))</f>
        <v/>
      </c>
      <c r="O64">
        <f>IF($AA64="","",IF(INDEX('Per Invoice'!O$2:O$1201,$AA64)="","",INDEX('Per Invoice'!O$2:O$1201,$AA64)))</f>
        <v/>
      </c>
      <c r="P64" s="7">
        <f>IF($AA64="","",IF(INDEX('Per Invoice'!P$2:P$1201,$AA64)="","",INDEX('Per Invoice'!P$2:P$1201,$AA64)))</f>
        <v/>
      </c>
      <c r="Q64">
        <f>IF($AA64="","",IF(INDEX('Per Invoice'!Q$2:Q$1201,$AA64)="","",INDEX('Per Invoice'!Q$2:Q$1201,$AA64)))</f>
        <v/>
      </c>
      <c r="R64" s="7">
        <f>IF($AA64="","",IF(INDEX('Per Invoice'!R$2:R$1201,$AA64)="","",INDEX('Per Invoice'!R$2:R$1201,$AA64)))</f>
        <v/>
      </c>
      <c r="S64" s="7">
        <f>IF($AA64="","",IF(INDEX('Per Invoice'!S$2:S$1201,$AA64)="","",INDEX('Per Invoice'!S$2:S$1201,$AA64)))</f>
        <v/>
      </c>
      <c r="T64">
        <f>IF($AA64="","",IF(INDEX('Per Invoice'!T$2:T$1201,$AA64)="","",INDEX('Per Invoice'!T$2:T$1201,$AA64)))</f>
        <v/>
      </c>
      <c r="U64" s="7">
        <f>IF($AA64="","",IF(INDEX('Per Invoice'!U$2:U$1201,$AA64)="","",INDEX('Per Invoice'!U$2:U$1201,$AA64)))</f>
        <v/>
      </c>
      <c r="V64" s="7">
        <f>IF($AA64="","",IF(INDEX('Per Invoice'!V$2:V$1201,$AA64)="","",INDEX('Per Invoice'!V$2:V$1201,$AA64)))</f>
        <v/>
      </c>
      <c r="W64" s="7">
        <f>IF($AA64="","",IF(INDEX('Per Invoice'!W$2:W$1201,$AA64)="","",INDEX('Per Invoice'!W$2:W$1201,$AA64)))</f>
        <v/>
      </c>
      <c r="X64" s="7">
        <f>IF($AA64="","",IF(INDEX('Per Invoice'!X$2:X$1201,$AA64)="","",INDEX('Per Invoice'!X$2:X$1201,$AA64)))</f>
        <v/>
      </c>
      <c r="Y64" s="7">
        <f>IF($AA64="","",IF(INDEX('Per Invoice'!Y$2:Y$1201,$AA64)="","",INDEX('Per Invoice'!Y$2:Y$1201,$AA64)))</f>
        <v/>
      </c>
      <c r="Z64" s="7">
        <f>IF($AA64="","",IF(INDEX('Per Invoice'!Z$2:Z$1201,$AA64)="","",INDEX('Per Invoice'!Z$2:Z$1201,$AA64)))</f>
        <v/>
      </c>
      <c r="AA64" s="16">
        <f>IFERROR(MATCH(Settings!$C$28&amp;"|"&amp;ROWS($AA$2:$AA64),'Per Invoice'!$AB$2:$AB$1201,0),"")</f>
        <v/>
      </c>
    </row>
    <row r="65">
      <c r="A65">
        <f>IF($AA65="","",IF(INDEX('Per Invoice'!A$2:A$1201,$AA65)="","",INDEX('Per Invoice'!A$2:A$1201,$AA65)))</f>
        <v/>
      </c>
      <c r="B65">
        <f>IF($AA65="","",IF(INDEX('Per Invoice'!B$2:B$1201,$AA65)="","",INDEX('Per Invoice'!B$2:B$1201,$AA65)))</f>
        <v/>
      </c>
      <c r="C65">
        <f>IF($AA65="","",IF(INDEX('Per Invoice'!C$2:C$1201,$AA65)="","",INDEX('Per Invoice'!C$2:C$1201,$AA65)))</f>
        <v/>
      </c>
      <c r="D65">
        <f>IF($AA65="","",IF(INDEX('Per Invoice'!D$2:D$1201,$AA65)="","",INDEX('Per Invoice'!D$2:D$1201,$AA65)))</f>
        <v/>
      </c>
      <c r="E65">
        <f>IF($AA65="","",IF(INDEX('Per Invoice'!E$2:E$1201,$AA65)="","",INDEX('Per Invoice'!E$2:E$1201,$AA65)))</f>
        <v/>
      </c>
      <c r="F65">
        <f>IF($AA65="","",IF(INDEX('Per Invoice'!F$2:F$1201,$AA65)="","",INDEX('Per Invoice'!F$2:F$1201,$AA65)))</f>
        <v/>
      </c>
      <c r="G65">
        <f>IF($AA65="","",IF(INDEX('Per Invoice'!G$2:G$1201,$AA65)="","",INDEX('Per Invoice'!G$2:G$1201,$AA65)))</f>
        <v/>
      </c>
      <c r="H65">
        <f>IF($AA65="","",IF(INDEX('Per Invoice'!H$2:H$1201,$AA65)="","",INDEX('Per Invoice'!H$2:H$1201,$AA65)))</f>
        <v/>
      </c>
      <c r="I65">
        <f>IF($AA65="","",IF(INDEX('Per Invoice'!I$2:I$1201,$AA65)="","",INDEX('Per Invoice'!I$2:I$1201,$AA65)))</f>
        <v/>
      </c>
      <c r="J65">
        <f>IF($AA65="","",IF(INDEX('Per Invoice'!J$2:J$1201,$AA65)="","",INDEX('Per Invoice'!J$2:J$1201,$AA65)))</f>
        <v/>
      </c>
      <c r="K65">
        <f>IF($AA65="","",IF(INDEX('Per Invoice'!K$2:K$1201,$AA65)="","",INDEX('Per Invoice'!K$2:K$1201,$AA65)))</f>
        <v/>
      </c>
      <c r="L65">
        <f>IF($AA65="","",IF(INDEX('Per Invoice'!L$2:L$1201,$AA65)="","",INDEX('Per Invoice'!L$2:L$1201,$AA65)))</f>
        <v/>
      </c>
      <c r="M65">
        <f>IF($AA65="","",IF(INDEX('Per Invoice'!M$2:M$1201,$AA65)="","",INDEX('Per Invoice'!M$2:M$1201,$AA65)))</f>
        <v/>
      </c>
      <c r="N65">
        <f>IF($AA65="","",IF(INDEX('Per Invoice'!N$2:N$1201,$AA65)="","",INDEX('Per Invoice'!N$2:N$1201,$AA65)))</f>
        <v/>
      </c>
      <c r="O65">
        <f>IF($AA65="","",IF(INDEX('Per Invoice'!O$2:O$1201,$AA65)="","",INDEX('Per Invoice'!O$2:O$1201,$AA65)))</f>
        <v/>
      </c>
      <c r="P65" s="7">
        <f>IF($AA65="","",IF(INDEX('Per Invoice'!P$2:P$1201,$AA65)="","",INDEX('Per Invoice'!P$2:P$1201,$AA65)))</f>
        <v/>
      </c>
      <c r="Q65">
        <f>IF($AA65="","",IF(INDEX('Per Invoice'!Q$2:Q$1201,$AA65)="","",INDEX('Per Invoice'!Q$2:Q$1201,$AA65)))</f>
        <v/>
      </c>
      <c r="R65" s="7">
        <f>IF($AA65="","",IF(INDEX('Per Invoice'!R$2:R$1201,$AA65)="","",INDEX('Per Invoice'!R$2:R$1201,$AA65)))</f>
        <v/>
      </c>
      <c r="S65" s="7">
        <f>IF($AA65="","",IF(INDEX('Per Invoice'!S$2:S$1201,$AA65)="","",INDEX('Per Invoice'!S$2:S$1201,$AA65)))</f>
        <v/>
      </c>
      <c r="T65">
        <f>IF($AA65="","",IF(INDEX('Per Invoice'!T$2:T$1201,$AA65)="","",INDEX('Per Invoice'!T$2:T$1201,$AA65)))</f>
        <v/>
      </c>
      <c r="U65" s="7">
        <f>IF($AA65="","",IF(INDEX('Per Invoice'!U$2:U$1201,$AA65)="","",INDEX('Per Invoice'!U$2:U$1201,$AA65)))</f>
        <v/>
      </c>
      <c r="V65" s="7">
        <f>IF($AA65="","",IF(INDEX('Per Invoice'!V$2:V$1201,$AA65)="","",INDEX('Per Invoice'!V$2:V$1201,$AA65)))</f>
        <v/>
      </c>
      <c r="W65" s="7">
        <f>IF($AA65="","",IF(INDEX('Per Invoice'!W$2:W$1201,$AA65)="","",INDEX('Per Invoice'!W$2:W$1201,$AA65)))</f>
        <v/>
      </c>
      <c r="X65" s="7">
        <f>IF($AA65="","",IF(INDEX('Per Invoice'!X$2:X$1201,$AA65)="","",INDEX('Per Invoice'!X$2:X$1201,$AA65)))</f>
        <v/>
      </c>
      <c r="Y65" s="7">
        <f>IF($AA65="","",IF(INDEX('Per Invoice'!Y$2:Y$1201,$AA65)="","",INDEX('Per Invoice'!Y$2:Y$1201,$AA65)))</f>
        <v/>
      </c>
      <c r="Z65" s="7">
        <f>IF($AA65="","",IF(INDEX('Per Invoice'!Z$2:Z$1201,$AA65)="","",INDEX('Per Invoice'!Z$2:Z$1201,$AA65)))</f>
        <v/>
      </c>
      <c r="AA65" s="16">
        <f>IFERROR(MATCH(Settings!$C$28&amp;"|"&amp;ROWS($AA$2:$AA65),'Per Invoice'!$AB$2:$AB$1201,0),"")</f>
        <v/>
      </c>
    </row>
    <row r="66">
      <c r="A66">
        <f>IF($AA66="","",IF(INDEX('Per Invoice'!A$2:A$1201,$AA66)="","",INDEX('Per Invoice'!A$2:A$1201,$AA66)))</f>
        <v/>
      </c>
      <c r="B66">
        <f>IF($AA66="","",IF(INDEX('Per Invoice'!B$2:B$1201,$AA66)="","",INDEX('Per Invoice'!B$2:B$1201,$AA66)))</f>
        <v/>
      </c>
      <c r="C66">
        <f>IF($AA66="","",IF(INDEX('Per Invoice'!C$2:C$1201,$AA66)="","",INDEX('Per Invoice'!C$2:C$1201,$AA66)))</f>
        <v/>
      </c>
      <c r="D66">
        <f>IF($AA66="","",IF(INDEX('Per Invoice'!D$2:D$1201,$AA66)="","",INDEX('Per Invoice'!D$2:D$1201,$AA66)))</f>
        <v/>
      </c>
      <c r="E66">
        <f>IF($AA66="","",IF(INDEX('Per Invoice'!E$2:E$1201,$AA66)="","",INDEX('Per Invoice'!E$2:E$1201,$AA66)))</f>
        <v/>
      </c>
      <c r="F66">
        <f>IF($AA66="","",IF(INDEX('Per Invoice'!F$2:F$1201,$AA66)="","",INDEX('Per Invoice'!F$2:F$1201,$AA66)))</f>
        <v/>
      </c>
      <c r="G66">
        <f>IF($AA66="","",IF(INDEX('Per Invoice'!G$2:G$1201,$AA66)="","",INDEX('Per Invoice'!G$2:G$1201,$AA66)))</f>
        <v/>
      </c>
      <c r="H66">
        <f>IF($AA66="","",IF(INDEX('Per Invoice'!H$2:H$1201,$AA66)="","",INDEX('Per Invoice'!H$2:H$1201,$AA66)))</f>
        <v/>
      </c>
      <c r="I66">
        <f>IF($AA66="","",IF(INDEX('Per Invoice'!I$2:I$1201,$AA66)="","",INDEX('Per Invoice'!I$2:I$1201,$AA66)))</f>
        <v/>
      </c>
      <c r="J66">
        <f>IF($AA66="","",IF(INDEX('Per Invoice'!J$2:J$1201,$AA66)="","",INDEX('Per Invoice'!J$2:J$1201,$AA66)))</f>
        <v/>
      </c>
      <c r="K66">
        <f>IF($AA66="","",IF(INDEX('Per Invoice'!K$2:K$1201,$AA66)="","",INDEX('Per Invoice'!K$2:K$1201,$AA66)))</f>
        <v/>
      </c>
      <c r="L66">
        <f>IF($AA66="","",IF(INDEX('Per Invoice'!L$2:L$1201,$AA66)="","",INDEX('Per Invoice'!L$2:L$1201,$AA66)))</f>
        <v/>
      </c>
      <c r="M66">
        <f>IF($AA66="","",IF(INDEX('Per Invoice'!M$2:M$1201,$AA66)="","",INDEX('Per Invoice'!M$2:M$1201,$AA66)))</f>
        <v/>
      </c>
      <c r="N66">
        <f>IF($AA66="","",IF(INDEX('Per Invoice'!N$2:N$1201,$AA66)="","",INDEX('Per Invoice'!N$2:N$1201,$AA66)))</f>
        <v/>
      </c>
      <c r="O66">
        <f>IF($AA66="","",IF(INDEX('Per Invoice'!O$2:O$1201,$AA66)="","",INDEX('Per Invoice'!O$2:O$1201,$AA66)))</f>
        <v/>
      </c>
      <c r="P66" s="7">
        <f>IF($AA66="","",IF(INDEX('Per Invoice'!P$2:P$1201,$AA66)="","",INDEX('Per Invoice'!P$2:P$1201,$AA66)))</f>
        <v/>
      </c>
      <c r="Q66">
        <f>IF($AA66="","",IF(INDEX('Per Invoice'!Q$2:Q$1201,$AA66)="","",INDEX('Per Invoice'!Q$2:Q$1201,$AA66)))</f>
        <v/>
      </c>
      <c r="R66" s="7">
        <f>IF($AA66="","",IF(INDEX('Per Invoice'!R$2:R$1201,$AA66)="","",INDEX('Per Invoice'!R$2:R$1201,$AA66)))</f>
        <v/>
      </c>
      <c r="S66" s="7">
        <f>IF($AA66="","",IF(INDEX('Per Invoice'!S$2:S$1201,$AA66)="","",INDEX('Per Invoice'!S$2:S$1201,$AA66)))</f>
        <v/>
      </c>
      <c r="T66">
        <f>IF($AA66="","",IF(INDEX('Per Invoice'!T$2:T$1201,$AA66)="","",INDEX('Per Invoice'!T$2:T$1201,$AA66)))</f>
        <v/>
      </c>
      <c r="U66" s="7">
        <f>IF($AA66="","",IF(INDEX('Per Invoice'!U$2:U$1201,$AA66)="","",INDEX('Per Invoice'!U$2:U$1201,$AA66)))</f>
        <v/>
      </c>
      <c r="V66" s="7">
        <f>IF($AA66="","",IF(INDEX('Per Invoice'!V$2:V$1201,$AA66)="","",INDEX('Per Invoice'!V$2:V$1201,$AA66)))</f>
        <v/>
      </c>
      <c r="W66" s="7">
        <f>IF($AA66="","",IF(INDEX('Per Invoice'!W$2:W$1201,$AA66)="","",INDEX('Per Invoice'!W$2:W$1201,$AA66)))</f>
        <v/>
      </c>
      <c r="X66" s="7">
        <f>IF($AA66="","",IF(INDEX('Per Invoice'!X$2:X$1201,$AA66)="","",INDEX('Per Invoice'!X$2:X$1201,$AA66)))</f>
        <v/>
      </c>
      <c r="Y66" s="7">
        <f>IF($AA66="","",IF(INDEX('Per Invoice'!Y$2:Y$1201,$AA66)="","",INDEX('Per Invoice'!Y$2:Y$1201,$AA66)))</f>
        <v/>
      </c>
      <c r="Z66" s="7">
        <f>IF($AA66="","",IF(INDEX('Per Invoice'!Z$2:Z$1201,$AA66)="","",INDEX('Per Invoice'!Z$2:Z$1201,$AA66)))</f>
        <v/>
      </c>
      <c r="AA66" s="16">
        <f>IFERROR(MATCH(Settings!$C$28&amp;"|"&amp;ROWS($AA$2:$AA66),'Per Invoice'!$AB$2:$AB$1201,0),"")</f>
        <v/>
      </c>
    </row>
    <row r="67">
      <c r="A67">
        <f>IF($AA67="","",IF(INDEX('Per Invoice'!A$2:A$1201,$AA67)="","",INDEX('Per Invoice'!A$2:A$1201,$AA67)))</f>
        <v/>
      </c>
      <c r="B67">
        <f>IF($AA67="","",IF(INDEX('Per Invoice'!B$2:B$1201,$AA67)="","",INDEX('Per Invoice'!B$2:B$1201,$AA67)))</f>
        <v/>
      </c>
      <c r="C67">
        <f>IF($AA67="","",IF(INDEX('Per Invoice'!C$2:C$1201,$AA67)="","",INDEX('Per Invoice'!C$2:C$1201,$AA67)))</f>
        <v/>
      </c>
      <c r="D67">
        <f>IF($AA67="","",IF(INDEX('Per Invoice'!D$2:D$1201,$AA67)="","",INDEX('Per Invoice'!D$2:D$1201,$AA67)))</f>
        <v/>
      </c>
      <c r="E67">
        <f>IF($AA67="","",IF(INDEX('Per Invoice'!E$2:E$1201,$AA67)="","",INDEX('Per Invoice'!E$2:E$1201,$AA67)))</f>
        <v/>
      </c>
      <c r="F67">
        <f>IF($AA67="","",IF(INDEX('Per Invoice'!F$2:F$1201,$AA67)="","",INDEX('Per Invoice'!F$2:F$1201,$AA67)))</f>
        <v/>
      </c>
      <c r="G67">
        <f>IF($AA67="","",IF(INDEX('Per Invoice'!G$2:G$1201,$AA67)="","",INDEX('Per Invoice'!G$2:G$1201,$AA67)))</f>
        <v/>
      </c>
      <c r="H67">
        <f>IF($AA67="","",IF(INDEX('Per Invoice'!H$2:H$1201,$AA67)="","",INDEX('Per Invoice'!H$2:H$1201,$AA67)))</f>
        <v/>
      </c>
      <c r="I67">
        <f>IF($AA67="","",IF(INDEX('Per Invoice'!I$2:I$1201,$AA67)="","",INDEX('Per Invoice'!I$2:I$1201,$AA67)))</f>
        <v/>
      </c>
      <c r="J67">
        <f>IF($AA67="","",IF(INDEX('Per Invoice'!J$2:J$1201,$AA67)="","",INDEX('Per Invoice'!J$2:J$1201,$AA67)))</f>
        <v/>
      </c>
      <c r="K67">
        <f>IF($AA67="","",IF(INDEX('Per Invoice'!K$2:K$1201,$AA67)="","",INDEX('Per Invoice'!K$2:K$1201,$AA67)))</f>
        <v/>
      </c>
      <c r="L67">
        <f>IF($AA67="","",IF(INDEX('Per Invoice'!L$2:L$1201,$AA67)="","",INDEX('Per Invoice'!L$2:L$1201,$AA67)))</f>
        <v/>
      </c>
      <c r="M67">
        <f>IF($AA67="","",IF(INDEX('Per Invoice'!M$2:M$1201,$AA67)="","",INDEX('Per Invoice'!M$2:M$1201,$AA67)))</f>
        <v/>
      </c>
      <c r="N67">
        <f>IF($AA67="","",IF(INDEX('Per Invoice'!N$2:N$1201,$AA67)="","",INDEX('Per Invoice'!N$2:N$1201,$AA67)))</f>
        <v/>
      </c>
      <c r="O67">
        <f>IF($AA67="","",IF(INDEX('Per Invoice'!O$2:O$1201,$AA67)="","",INDEX('Per Invoice'!O$2:O$1201,$AA67)))</f>
        <v/>
      </c>
      <c r="P67" s="7">
        <f>IF($AA67="","",IF(INDEX('Per Invoice'!P$2:P$1201,$AA67)="","",INDEX('Per Invoice'!P$2:P$1201,$AA67)))</f>
        <v/>
      </c>
      <c r="Q67">
        <f>IF($AA67="","",IF(INDEX('Per Invoice'!Q$2:Q$1201,$AA67)="","",INDEX('Per Invoice'!Q$2:Q$1201,$AA67)))</f>
        <v/>
      </c>
      <c r="R67" s="7">
        <f>IF($AA67="","",IF(INDEX('Per Invoice'!R$2:R$1201,$AA67)="","",INDEX('Per Invoice'!R$2:R$1201,$AA67)))</f>
        <v/>
      </c>
      <c r="S67" s="7">
        <f>IF($AA67="","",IF(INDEX('Per Invoice'!S$2:S$1201,$AA67)="","",INDEX('Per Invoice'!S$2:S$1201,$AA67)))</f>
        <v/>
      </c>
      <c r="T67">
        <f>IF($AA67="","",IF(INDEX('Per Invoice'!T$2:T$1201,$AA67)="","",INDEX('Per Invoice'!T$2:T$1201,$AA67)))</f>
        <v/>
      </c>
      <c r="U67" s="7">
        <f>IF($AA67="","",IF(INDEX('Per Invoice'!U$2:U$1201,$AA67)="","",INDEX('Per Invoice'!U$2:U$1201,$AA67)))</f>
        <v/>
      </c>
      <c r="V67" s="7">
        <f>IF($AA67="","",IF(INDEX('Per Invoice'!V$2:V$1201,$AA67)="","",INDEX('Per Invoice'!V$2:V$1201,$AA67)))</f>
        <v/>
      </c>
      <c r="W67" s="7">
        <f>IF($AA67="","",IF(INDEX('Per Invoice'!W$2:W$1201,$AA67)="","",INDEX('Per Invoice'!W$2:W$1201,$AA67)))</f>
        <v/>
      </c>
      <c r="X67" s="7">
        <f>IF($AA67="","",IF(INDEX('Per Invoice'!X$2:X$1201,$AA67)="","",INDEX('Per Invoice'!X$2:X$1201,$AA67)))</f>
        <v/>
      </c>
      <c r="Y67" s="7">
        <f>IF($AA67="","",IF(INDEX('Per Invoice'!Y$2:Y$1201,$AA67)="","",INDEX('Per Invoice'!Y$2:Y$1201,$AA67)))</f>
        <v/>
      </c>
      <c r="Z67" s="7">
        <f>IF($AA67="","",IF(INDEX('Per Invoice'!Z$2:Z$1201,$AA67)="","",INDEX('Per Invoice'!Z$2:Z$1201,$AA67)))</f>
        <v/>
      </c>
      <c r="AA67" s="16">
        <f>IFERROR(MATCH(Settings!$C$28&amp;"|"&amp;ROWS($AA$2:$AA67),'Per Invoice'!$AB$2:$AB$1201,0),"")</f>
        <v/>
      </c>
    </row>
    <row r="68">
      <c r="A68">
        <f>IF($AA68="","",IF(INDEX('Per Invoice'!A$2:A$1201,$AA68)="","",INDEX('Per Invoice'!A$2:A$1201,$AA68)))</f>
        <v/>
      </c>
      <c r="B68">
        <f>IF($AA68="","",IF(INDEX('Per Invoice'!B$2:B$1201,$AA68)="","",INDEX('Per Invoice'!B$2:B$1201,$AA68)))</f>
        <v/>
      </c>
      <c r="C68">
        <f>IF($AA68="","",IF(INDEX('Per Invoice'!C$2:C$1201,$AA68)="","",INDEX('Per Invoice'!C$2:C$1201,$AA68)))</f>
        <v/>
      </c>
      <c r="D68">
        <f>IF($AA68="","",IF(INDEX('Per Invoice'!D$2:D$1201,$AA68)="","",INDEX('Per Invoice'!D$2:D$1201,$AA68)))</f>
        <v/>
      </c>
      <c r="E68">
        <f>IF($AA68="","",IF(INDEX('Per Invoice'!E$2:E$1201,$AA68)="","",INDEX('Per Invoice'!E$2:E$1201,$AA68)))</f>
        <v/>
      </c>
      <c r="F68">
        <f>IF($AA68="","",IF(INDEX('Per Invoice'!F$2:F$1201,$AA68)="","",INDEX('Per Invoice'!F$2:F$1201,$AA68)))</f>
        <v/>
      </c>
      <c r="G68">
        <f>IF($AA68="","",IF(INDEX('Per Invoice'!G$2:G$1201,$AA68)="","",INDEX('Per Invoice'!G$2:G$1201,$AA68)))</f>
        <v/>
      </c>
      <c r="H68">
        <f>IF($AA68="","",IF(INDEX('Per Invoice'!H$2:H$1201,$AA68)="","",INDEX('Per Invoice'!H$2:H$1201,$AA68)))</f>
        <v/>
      </c>
      <c r="I68">
        <f>IF($AA68="","",IF(INDEX('Per Invoice'!I$2:I$1201,$AA68)="","",INDEX('Per Invoice'!I$2:I$1201,$AA68)))</f>
        <v/>
      </c>
      <c r="J68">
        <f>IF($AA68="","",IF(INDEX('Per Invoice'!J$2:J$1201,$AA68)="","",INDEX('Per Invoice'!J$2:J$1201,$AA68)))</f>
        <v/>
      </c>
      <c r="K68">
        <f>IF($AA68="","",IF(INDEX('Per Invoice'!K$2:K$1201,$AA68)="","",INDEX('Per Invoice'!K$2:K$1201,$AA68)))</f>
        <v/>
      </c>
      <c r="L68">
        <f>IF($AA68="","",IF(INDEX('Per Invoice'!L$2:L$1201,$AA68)="","",INDEX('Per Invoice'!L$2:L$1201,$AA68)))</f>
        <v/>
      </c>
      <c r="M68">
        <f>IF($AA68="","",IF(INDEX('Per Invoice'!M$2:M$1201,$AA68)="","",INDEX('Per Invoice'!M$2:M$1201,$AA68)))</f>
        <v/>
      </c>
      <c r="N68">
        <f>IF($AA68="","",IF(INDEX('Per Invoice'!N$2:N$1201,$AA68)="","",INDEX('Per Invoice'!N$2:N$1201,$AA68)))</f>
        <v/>
      </c>
      <c r="O68">
        <f>IF($AA68="","",IF(INDEX('Per Invoice'!O$2:O$1201,$AA68)="","",INDEX('Per Invoice'!O$2:O$1201,$AA68)))</f>
        <v/>
      </c>
      <c r="P68" s="7">
        <f>IF($AA68="","",IF(INDEX('Per Invoice'!P$2:P$1201,$AA68)="","",INDEX('Per Invoice'!P$2:P$1201,$AA68)))</f>
        <v/>
      </c>
      <c r="Q68">
        <f>IF($AA68="","",IF(INDEX('Per Invoice'!Q$2:Q$1201,$AA68)="","",INDEX('Per Invoice'!Q$2:Q$1201,$AA68)))</f>
        <v/>
      </c>
      <c r="R68" s="7">
        <f>IF($AA68="","",IF(INDEX('Per Invoice'!R$2:R$1201,$AA68)="","",INDEX('Per Invoice'!R$2:R$1201,$AA68)))</f>
        <v/>
      </c>
      <c r="S68" s="7">
        <f>IF($AA68="","",IF(INDEX('Per Invoice'!S$2:S$1201,$AA68)="","",INDEX('Per Invoice'!S$2:S$1201,$AA68)))</f>
        <v/>
      </c>
      <c r="T68">
        <f>IF($AA68="","",IF(INDEX('Per Invoice'!T$2:T$1201,$AA68)="","",INDEX('Per Invoice'!T$2:T$1201,$AA68)))</f>
        <v/>
      </c>
      <c r="U68" s="7">
        <f>IF($AA68="","",IF(INDEX('Per Invoice'!U$2:U$1201,$AA68)="","",INDEX('Per Invoice'!U$2:U$1201,$AA68)))</f>
        <v/>
      </c>
      <c r="V68" s="7">
        <f>IF($AA68="","",IF(INDEX('Per Invoice'!V$2:V$1201,$AA68)="","",INDEX('Per Invoice'!V$2:V$1201,$AA68)))</f>
        <v/>
      </c>
      <c r="W68" s="7">
        <f>IF($AA68="","",IF(INDEX('Per Invoice'!W$2:W$1201,$AA68)="","",INDEX('Per Invoice'!W$2:W$1201,$AA68)))</f>
        <v/>
      </c>
      <c r="X68" s="7">
        <f>IF($AA68="","",IF(INDEX('Per Invoice'!X$2:X$1201,$AA68)="","",INDEX('Per Invoice'!X$2:X$1201,$AA68)))</f>
        <v/>
      </c>
      <c r="Y68" s="7">
        <f>IF($AA68="","",IF(INDEX('Per Invoice'!Y$2:Y$1201,$AA68)="","",INDEX('Per Invoice'!Y$2:Y$1201,$AA68)))</f>
        <v/>
      </c>
      <c r="Z68" s="7">
        <f>IF($AA68="","",IF(INDEX('Per Invoice'!Z$2:Z$1201,$AA68)="","",INDEX('Per Invoice'!Z$2:Z$1201,$AA68)))</f>
        <v/>
      </c>
      <c r="AA68" s="16">
        <f>IFERROR(MATCH(Settings!$C$28&amp;"|"&amp;ROWS($AA$2:$AA68),'Per Invoice'!$AB$2:$AB$1201,0),"")</f>
        <v/>
      </c>
    </row>
    <row r="69">
      <c r="A69">
        <f>IF($AA69="","",IF(INDEX('Per Invoice'!A$2:A$1201,$AA69)="","",INDEX('Per Invoice'!A$2:A$1201,$AA69)))</f>
        <v/>
      </c>
      <c r="B69">
        <f>IF($AA69="","",IF(INDEX('Per Invoice'!B$2:B$1201,$AA69)="","",INDEX('Per Invoice'!B$2:B$1201,$AA69)))</f>
        <v/>
      </c>
      <c r="C69">
        <f>IF($AA69="","",IF(INDEX('Per Invoice'!C$2:C$1201,$AA69)="","",INDEX('Per Invoice'!C$2:C$1201,$AA69)))</f>
        <v/>
      </c>
      <c r="D69">
        <f>IF($AA69="","",IF(INDEX('Per Invoice'!D$2:D$1201,$AA69)="","",INDEX('Per Invoice'!D$2:D$1201,$AA69)))</f>
        <v/>
      </c>
      <c r="E69">
        <f>IF($AA69="","",IF(INDEX('Per Invoice'!E$2:E$1201,$AA69)="","",INDEX('Per Invoice'!E$2:E$1201,$AA69)))</f>
        <v/>
      </c>
      <c r="F69">
        <f>IF($AA69="","",IF(INDEX('Per Invoice'!F$2:F$1201,$AA69)="","",INDEX('Per Invoice'!F$2:F$1201,$AA69)))</f>
        <v/>
      </c>
      <c r="G69">
        <f>IF($AA69="","",IF(INDEX('Per Invoice'!G$2:G$1201,$AA69)="","",INDEX('Per Invoice'!G$2:G$1201,$AA69)))</f>
        <v/>
      </c>
      <c r="H69">
        <f>IF($AA69="","",IF(INDEX('Per Invoice'!H$2:H$1201,$AA69)="","",INDEX('Per Invoice'!H$2:H$1201,$AA69)))</f>
        <v/>
      </c>
      <c r="I69">
        <f>IF($AA69="","",IF(INDEX('Per Invoice'!I$2:I$1201,$AA69)="","",INDEX('Per Invoice'!I$2:I$1201,$AA69)))</f>
        <v/>
      </c>
      <c r="J69">
        <f>IF($AA69="","",IF(INDEX('Per Invoice'!J$2:J$1201,$AA69)="","",INDEX('Per Invoice'!J$2:J$1201,$AA69)))</f>
        <v/>
      </c>
      <c r="K69">
        <f>IF($AA69="","",IF(INDEX('Per Invoice'!K$2:K$1201,$AA69)="","",INDEX('Per Invoice'!K$2:K$1201,$AA69)))</f>
        <v/>
      </c>
      <c r="L69">
        <f>IF($AA69="","",IF(INDEX('Per Invoice'!L$2:L$1201,$AA69)="","",INDEX('Per Invoice'!L$2:L$1201,$AA69)))</f>
        <v/>
      </c>
      <c r="M69">
        <f>IF($AA69="","",IF(INDEX('Per Invoice'!M$2:M$1201,$AA69)="","",INDEX('Per Invoice'!M$2:M$1201,$AA69)))</f>
        <v/>
      </c>
      <c r="N69">
        <f>IF($AA69="","",IF(INDEX('Per Invoice'!N$2:N$1201,$AA69)="","",INDEX('Per Invoice'!N$2:N$1201,$AA69)))</f>
        <v/>
      </c>
      <c r="O69">
        <f>IF($AA69="","",IF(INDEX('Per Invoice'!O$2:O$1201,$AA69)="","",INDEX('Per Invoice'!O$2:O$1201,$AA69)))</f>
        <v/>
      </c>
      <c r="P69" s="7">
        <f>IF($AA69="","",IF(INDEX('Per Invoice'!P$2:P$1201,$AA69)="","",INDEX('Per Invoice'!P$2:P$1201,$AA69)))</f>
        <v/>
      </c>
      <c r="Q69">
        <f>IF($AA69="","",IF(INDEX('Per Invoice'!Q$2:Q$1201,$AA69)="","",INDEX('Per Invoice'!Q$2:Q$1201,$AA69)))</f>
        <v/>
      </c>
      <c r="R69" s="7">
        <f>IF($AA69="","",IF(INDEX('Per Invoice'!R$2:R$1201,$AA69)="","",INDEX('Per Invoice'!R$2:R$1201,$AA69)))</f>
        <v/>
      </c>
      <c r="S69" s="7">
        <f>IF($AA69="","",IF(INDEX('Per Invoice'!S$2:S$1201,$AA69)="","",INDEX('Per Invoice'!S$2:S$1201,$AA69)))</f>
        <v/>
      </c>
      <c r="T69">
        <f>IF($AA69="","",IF(INDEX('Per Invoice'!T$2:T$1201,$AA69)="","",INDEX('Per Invoice'!T$2:T$1201,$AA69)))</f>
        <v/>
      </c>
      <c r="U69" s="7">
        <f>IF($AA69="","",IF(INDEX('Per Invoice'!U$2:U$1201,$AA69)="","",INDEX('Per Invoice'!U$2:U$1201,$AA69)))</f>
        <v/>
      </c>
      <c r="V69" s="7">
        <f>IF($AA69="","",IF(INDEX('Per Invoice'!V$2:V$1201,$AA69)="","",INDEX('Per Invoice'!V$2:V$1201,$AA69)))</f>
        <v/>
      </c>
      <c r="W69" s="7">
        <f>IF($AA69="","",IF(INDEX('Per Invoice'!W$2:W$1201,$AA69)="","",INDEX('Per Invoice'!W$2:W$1201,$AA69)))</f>
        <v/>
      </c>
      <c r="X69" s="7">
        <f>IF($AA69="","",IF(INDEX('Per Invoice'!X$2:X$1201,$AA69)="","",INDEX('Per Invoice'!X$2:X$1201,$AA69)))</f>
        <v/>
      </c>
      <c r="Y69" s="7">
        <f>IF($AA69="","",IF(INDEX('Per Invoice'!Y$2:Y$1201,$AA69)="","",INDEX('Per Invoice'!Y$2:Y$1201,$AA69)))</f>
        <v/>
      </c>
      <c r="Z69" s="7">
        <f>IF($AA69="","",IF(INDEX('Per Invoice'!Z$2:Z$1201,$AA69)="","",INDEX('Per Invoice'!Z$2:Z$1201,$AA69)))</f>
        <v/>
      </c>
      <c r="AA69" s="16">
        <f>IFERROR(MATCH(Settings!$C$28&amp;"|"&amp;ROWS($AA$2:$AA69),'Per Invoice'!$AB$2:$AB$1201,0),"")</f>
        <v/>
      </c>
    </row>
    <row r="70">
      <c r="A70">
        <f>IF($AA70="","",IF(INDEX('Per Invoice'!A$2:A$1201,$AA70)="","",INDEX('Per Invoice'!A$2:A$1201,$AA70)))</f>
        <v/>
      </c>
      <c r="B70">
        <f>IF($AA70="","",IF(INDEX('Per Invoice'!B$2:B$1201,$AA70)="","",INDEX('Per Invoice'!B$2:B$1201,$AA70)))</f>
        <v/>
      </c>
      <c r="C70">
        <f>IF($AA70="","",IF(INDEX('Per Invoice'!C$2:C$1201,$AA70)="","",INDEX('Per Invoice'!C$2:C$1201,$AA70)))</f>
        <v/>
      </c>
      <c r="D70">
        <f>IF($AA70="","",IF(INDEX('Per Invoice'!D$2:D$1201,$AA70)="","",INDEX('Per Invoice'!D$2:D$1201,$AA70)))</f>
        <v/>
      </c>
      <c r="E70">
        <f>IF($AA70="","",IF(INDEX('Per Invoice'!E$2:E$1201,$AA70)="","",INDEX('Per Invoice'!E$2:E$1201,$AA70)))</f>
        <v/>
      </c>
      <c r="F70">
        <f>IF($AA70="","",IF(INDEX('Per Invoice'!F$2:F$1201,$AA70)="","",INDEX('Per Invoice'!F$2:F$1201,$AA70)))</f>
        <v/>
      </c>
      <c r="G70">
        <f>IF($AA70="","",IF(INDEX('Per Invoice'!G$2:G$1201,$AA70)="","",INDEX('Per Invoice'!G$2:G$1201,$AA70)))</f>
        <v/>
      </c>
      <c r="H70">
        <f>IF($AA70="","",IF(INDEX('Per Invoice'!H$2:H$1201,$AA70)="","",INDEX('Per Invoice'!H$2:H$1201,$AA70)))</f>
        <v/>
      </c>
      <c r="I70">
        <f>IF($AA70="","",IF(INDEX('Per Invoice'!I$2:I$1201,$AA70)="","",INDEX('Per Invoice'!I$2:I$1201,$AA70)))</f>
        <v/>
      </c>
      <c r="J70">
        <f>IF($AA70="","",IF(INDEX('Per Invoice'!J$2:J$1201,$AA70)="","",INDEX('Per Invoice'!J$2:J$1201,$AA70)))</f>
        <v/>
      </c>
      <c r="K70">
        <f>IF($AA70="","",IF(INDEX('Per Invoice'!K$2:K$1201,$AA70)="","",INDEX('Per Invoice'!K$2:K$1201,$AA70)))</f>
        <v/>
      </c>
      <c r="L70">
        <f>IF($AA70="","",IF(INDEX('Per Invoice'!L$2:L$1201,$AA70)="","",INDEX('Per Invoice'!L$2:L$1201,$AA70)))</f>
        <v/>
      </c>
      <c r="M70">
        <f>IF($AA70="","",IF(INDEX('Per Invoice'!M$2:M$1201,$AA70)="","",INDEX('Per Invoice'!M$2:M$1201,$AA70)))</f>
        <v/>
      </c>
      <c r="N70">
        <f>IF($AA70="","",IF(INDEX('Per Invoice'!N$2:N$1201,$AA70)="","",INDEX('Per Invoice'!N$2:N$1201,$AA70)))</f>
        <v/>
      </c>
      <c r="O70">
        <f>IF($AA70="","",IF(INDEX('Per Invoice'!O$2:O$1201,$AA70)="","",INDEX('Per Invoice'!O$2:O$1201,$AA70)))</f>
        <v/>
      </c>
      <c r="P70" s="7">
        <f>IF($AA70="","",IF(INDEX('Per Invoice'!P$2:P$1201,$AA70)="","",INDEX('Per Invoice'!P$2:P$1201,$AA70)))</f>
        <v/>
      </c>
      <c r="Q70">
        <f>IF($AA70="","",IF(INDEX('Per Invoice'!Q$2:Q$1201,$AA70)="","",INDEX('Per Invoice'!Q$2:Q$1201,$AA70)))</f>
        <v/>
      </c>
      <c r="R70" s="7">
        <f>IF($AA70="","",IF(INDEX('Per Invoice'!R$2:R$1201,$AA70)="","",INDEX('Per Invoice'!R$2:R$1201,$AA70)))</f>
        <v/>
      </c>
      <c r="S70" s="7">
        <f>IF($AA70="","",IF(INDEX('Per Invoice'!S$2:S$1201,$AA70)="","",INDEX('Per Invoice'!S$2:S$1201,$AA70)))</f>
        <v/>
      </c>
      <c r="T70">
        <f>IF($AA70="","",IF(INDEX('Per Invoice'!T$2:T$1201,$AA70)="","",INDEX('Per Invoice'!T$2:T$1201,$AA70)))</f>
        <v/>
      </c>
      <c r="U70" s="7">
        <f>IF($AA70="","",IF(INDEX('Per Invoice'!U$2:U$1201,$AA70)="","",INDEX('Per Invoice'!U$2:U$1201,$AA70)))</f>
        <v/>
      </c>
      <c r="V70" s="7">
        <f>IF($AA70="","",IF(INDEX('Per Invoice'!V$2:V$1201,$AA70)="","",INDEX('Per Invoice'!V$2:V$1201,$AA70)))</f>
        <v/>
      </c>
      <c r="W70" s="7">
        <f>IF($AA70="","",IF(INDEX('Per Invoice'!W$2:W$1201,$AA70)="","",INDEX('Per Invoice'!W$2:W$1201,$AA70)))</f>
        <v/>
      </c>
      <c r="X70" s="7">
        <f>IF($AA70="","",IF(INDEX('Per Invoice'!X$2:X$1201,$AA70)="","",INDEX('Per Invoice'!X$2:X$1201,$AA70)))</f>
        <v/>
      </c>
      <c r="Y70" s="7">
        <f>IF($AA70="","",IF(INDEX('Per Invoice'!Y$2:Y$1201,$AA70)="","",INDEX('Per Invoice'!Y$2:Y$1201,$AA70)))</f>
        <v/>
      </c>
      <c r="Z70" s="7">
        <f>IF($AA70="","",IF(INDEX('Per Invoice'!Z$2:Z$1201,$AA70)="","",INDEX('Per Invoice'!Z$2:Z$1201,$AA70)))</f>
        <v/>
      </c>
      <c r="AA70" s="16">
        <f>IFERROR(MATCH(Settings!$C$28&amp;"|"&amp;ROWS($AA$2:$AA70),'Per Invoice'!$AB$2:$AB$1201,0),"")</f>
        <v/>
      </c>
    </row>
    <row r="71">
      <c r="A71">
        <f>IF($AA71="","",IF(INDEX('Per Invoice'!A$2:A$1201,$AA71)="","",INDEX('Per Invoice'!A$2:A$1201,$AA71)))</f>
        <v/>
      </c>
      <c r="B71">
        <f>IF($AA71="","",IF(INDEX('Per Invoice'!B$2:B$1201,$AA71)="","",INDEX('Per Invoice'!B$2:B$1201,$AA71)))</f>
        <v/>
      </c>
      <c r="C71">
        <f>IF($AA71="","",IF(INDEX('Per Invoice'!C$2:C$1201,$AA71)="","",INDEX('Per Invoice'!C$2:C$1201,$AA71)))</f>
        <v/>
      </c>
      <c r="D71">
        <f>IF($AA71="","",IF(INDEX('Per Invoice'!D$2:D$1201,$AA71)="","",INDEX('Per Invoice'!D$2:D$1201,$AA71)))</f>
        <v/>
      </c>
      <c r="E71">
        <f>IF($AA71="","",IF(INDEX('Per Invoice'!E$2:E$1201,$AA71)="","",INDEX('Per Invoice'!E$2:E$1201,$AA71)))</f>
        <v/>
      </c>
      <c r="F71">
        <f>IF($AA71="","",IF(INDEX('Per Invoice'!F$2:F$1201,$AA71)="","",INDEX('Per Invoice'!F$2:F$1201,$AA71)))</f>
        <v/>
      </c>
      <c r="G71">
        <f>IF($AA71="","",IF(INDEX('Per Invoice'!G$2:G$1201,$AA71)="","",INDEX('Per Invoice'!G$2:G$1201,$AA71)))</f>
        <v/>
      </c>
      <c r="H71">
        <f>IF($AA71="","",IF(INDEX('Per Invoice'!H$2:H$1201,$AA71)="","",INDEX('Per Invoice'!H$2:H$1201,$AA71)))</f>
        <v/>
      </c>
      <c r="I71">
        <f>IF($AA71="","",IF(INDEX('Per Invoice'!I$2:I$1201,$AA71)="","",INDEX('Per Invoice'!I$2:I$1201,$AA71)))</f>
        <v/>
      </c>
      <c r="J71">
        <f>IF($AA71="","",IF(INDEX('Per Invoice'!J$2:J$1201,$AA71)="","",INDEX('Per Invoice'!J$2:J$1201,$AA71)))</f>
        <v/>
      </c>
      <c r="K71">
        <f>IF($AA71="","",IF(INDEX('Per Invoice'!K$2:K$1201,$AA71)="","",INDEX('Per Invoice'!K$2:K$1201,$AA71)))</f>
        <v/>
      </c>
      <c r="L71">
        <f>IF($AA71="","",IF(INDEX('Per Invoice'!L$2:L$1201,$AA71)="","",INDEX('Per Invoice'!L$2:L$1201,$AA71)))</f>
        <v/>
      </c>
      <c r="M71">
        <f>IF($AA71="","",IF(INDEX('Per Invoice'!M$2:M$1201,$AA71)="","",INDEX('Per Invoice'!M$2:M$1201,$AA71)))</f>
        <v/>
      </c>
      <c r="N71">
        <f>IF($AA71="","",IF(INDEX('Per Invoice'!N$2:N$1201,$AA71)="","",INDEX('Per Invoice'!N$2:N$1201,$AA71)))</f>
        <v/>
      </c>
      <c r="O71">
        <f>IF($AA71="","",IF(INDEX('Per Invoice'!O$2:O$1201,$AA71)="","",INDEX('Per Invoice'!O$2:O$1201,$AA71)))</f>
        <v/>
      </c>
      <c r="P71" s="7">
        <f>IF($AA71="","",IF(INDEX('Per Invoice'!P$2:P$1201,$AA71)="","",INDEX('Per Invoice'!P$2:P$1201,$AA71)))</f>
        <v/>
      </c>
      <c r="Q71">
        <f>IF($AA71="","",IF(INDEX('Per Invoice'!Q$2:Q$1201,$AA71)="","",INDEX('Per Invoice'!Q$2:Q$1201,$AA71)))</f>
        <v/>
      </c>
      <c r="R71" s="7">
        <f>IF($AA71="","",IF(INDEX('Per Invoice'!R$2:R$1201,$AA71)="","",INDEX('Per Invoice'!R$2:R$1201,$AA71)))</f>
        <v/>
      </c>
      <c r="S71" s="7">
        <f>IF($AA71="","",IF(INDEX('Per Invoice'!S$2:S$1201,$AA71)="","",INDEX('Per Invoice'!S$2:S$1201,$AA71)))</f>
        <v/>
      </c>
      <c r="T71">
        <f>IF($AA71="","",IF(INDEX('Per Invoice'!T$2:T$1201,$AA71)="","",INDEX('Per Invoice'!T$2:T$1201,$AA71)))</f>
        <v/>
      </c>
      <c r="U71" s="7">
        <f>IF($AA71="","",IF(INDEX('Per Invoice'!U$2:U$1201,$AA71)="","",INDEX('Per Invoice'!U$2:U$1201,$AA71)))</f>
        <v/>
      </c>
      <c r="V71" s="7">
        <f>IF($AA71="","",IF(INDEX('Per Invoice'!V$2:V$1201,$AA71)="","",INDEX('Per Invoice'!V$2:V$1201,$AA71)))</f>
        <v/>
      </c>
      <c r="W71" s="7">
        <f>IF($AA71="","",IF(INDEX('Per Invoice'!W$2:W$1201,$AA71)="","",INDEX('Per Invoice'!W$2:W$1201,$AA71)))</f>
        <v/>
      </c>
      <c r="X71" s="7">
        <f>IF($AA71="","",IF(INDEX('Per Invoice'!X$2:X$1201,$AA71)="","",INDEX('Per Invoice'!X$2:X$1201,$AA71)))</f>
        <v/>
      </c>
      <c r="Y71" s="7">
        <f>IF($AA71="","",IF(INDEX('Per Invoice'!Y$2:Y$1201,$AA71)="","",INDEX('Per Invoice'!Y$2:Y$1201,$AA71)))</f>
        <v/>
      </c>
      <c r="Z71" s="7">
        <f>IF($AA71="","",IF(INDEX('Per Invoice'!Z$2:Z$1201,$AA71)="","",INDEX('Per Invoice'!Z$2:Z$1201,$AA71)))</f>
        <v/>
      </c>
      <c r="AA71" s="16">
        <f>IFERROR(MATCH(Settings!$C$28&amp;"|"&amp;ROWS($AA$2:$AA71),'Per Invoice'!$AB$2:$AB$1201,0),"")</f>
        <v/>
      </c>
    </row>
    <row r="72">
      <c r="A72">
        <f>IF($AA72="","",IF(INDEX('Per Invoice'!A$2:A$1201,$AA72)="","",INDEX('Per Invoice'!A$2:A$1201,$AA72)))</f>
        <v/>
      </c>
      <c r="B72">
        <f>IF($AA72="","",IF(INDEX('Per Invoice'!B$2:B$1201,$AA72)="","",INDEX('Per Invoice'!B$2:B$1201,$AA72)))</f>
        <v/>
      </c>
      <c r="C72">
        <f>IF($AA72="","",IF(INDEX('Per Invoice'!C$2:C$1201,$AA72)="","",INDEX('Per Invoice'!C$2:C$1201,$AA72)))</f>
        <v/>
      </c>
      <c r="D72">
        <f>IF($AA72="","",IF(INDEX('Per Invoice'!D$2:D$1201,$AA72)="","",INDEX('Per Invoice'!D$2:D$1201,$AA72)))</f>
        <v/>
      </c>
      <c r="E72">
        <f>IF($AA72="","",IF(INDEX('Per Invoice'!E$2:E$1201,$AA72)="","",INDEX('Per Invoice'!E$2:E$1201,$AA72)))</f>
        <v/>
      </c>
      <c r="F72">
        <f>IF($AA72="","",IF(INDEX('Per Invoice'!F$2:F$1201,$AA72)="","",INDEX('Per Invoice'!F$2:F$1201,$AA72)))</f>
        <v/>
      </c>
      <c r="G72">
        <f>IF($AA72="","",IF(INDEX('Per Invoice'!G$2:G$1201,$AA72)="","",INDEX('Per Invoice'!G$2:G$1201,$AA72)))</f>
        <v/>
      </c>
      <c r="H72">
        <f>IF($AA72="","",IF(INDEX('Per Invoice'!H$2:H$1201,$AA72)="","",INDEX('Per Invoice'!H$2:H$1201,$AA72)))</f>
        <v/>
      </c>
      <c r="I72">
        <f>IF($AA72="","",IF(INDEX('Per Invoice'!I$2:I$1201,$AA72)="","",INDEX('Per Invoice'!I$2:I$1201,$AA72)))</f>
        <v/>
      </c>
      <c r="J72">
        <f>IF($AA72="","",IF(INDEX('Per Invoice'!J$2:J$1201,$AA72)="","",INDEX('Per Invoice'!J$2:J$1201,$AA72)))</f>
        <v/>
      </c>
      <c r="K72">
        <f>IF($AA72="","",IF(INDEX('Per Invoice'!K$2:K$1201,$AA72)="","",INDEX('Per Invoice'!K$2:K$1201,$AA72)))</f>
        <v/>
      </c>
      <c r="L72">
        <f>IF($AA72="","",IF(INDEX('Per Invoice'!L$2:L$1201,$AA72)="","",INDEX('Per Invoice'!L$2:L$1201,$AA72)))</f>
        <v/>
      </c>
      <c r="M72">
        <f>IF($AA72="","",IF(INDEX('Per Invoice'!M$2:M$1201,$AA72)="","",INDEX('Per Invoice'!M$2:M$1201,$AA72)))</f>
        <v/>
      </c>
      <c r="N72">
        <f>IF($AA72="","",IF(INDEX('Per Invoice'!N$2:N$1201,$AA72)="","",INDEX('Per Invoice'!N$2:N$1201,$AA72)))</f>
        <v/>
      </c>
      <c r="O72">
        <f>IF($AA72="","",IF(INDEX('Per Invoice'!O$2:O$1201,$AA72)="","",INDEX('Per Invoice'!O$2:O$1201,$AA72)))</f>
        <v/>
      </c>
      <c r="P72" s="7">
        <f>IF($AA72="","",IF(INDEX('Per Invoice'!P$2:P$1201,$AA72)="","",INDEX('Per Invoice'!P$2:P$1201,$AA72)))</f>
        <v/>
      </c>
      <c r="Q72">
        <f>IF($AA72="","",IF(INDEX('Per Invoice'!Q$2:Q$1201,$AA72)="","",INDEX('Per Invoice'!Q$2:Q$1201,$AA72)))</f>
        <v/>
      </c>
      <c r="R72" s="7">
        <f>IF($AA72="","",IF(INDEX('Per Invoice'!R$2:R$1201,$AA72)="","",INDEX('Per Invoice'!R$2:R$1201,$AA72)))</f>
        <v/>
      </c>
      <c r="S72" s="7">
        <f>IF($AA72="","",IF(INDEX('Per Invoice'!S$2:S$1201,$AA72)="","",INDEX('Per Invoice'!S$2:S$1201,$AA72)))</f>
        <v/>
      </c>
      <c r="T72">
        <f>IF($AA72="","",IF(INDEX('Per Invoice'!T$2:T$1201,$AA72)="","",INDEX('Per Invoice'!T$2:T$1201,$AA72)))</f>
        <v/>
      </c>
      <c r="U72" s="7">
        <f>IF($AA72="","",IF(INDEX('Per Invoice'!U$2:U$1201,$AA72)="","",INDEX('Per Invoice'!U$2:U$1201,$AA72)))</f>
        <v/>
      </c>
      <c r="V72" s="7">
        <f>IF($AA72="","",IF(INDEX('Per Invoice'!V$2:V$1201,$AA72)="","",INDEX('Per Invoice'!V$2:V$1201,$AA72)))</f>
        <v/>
      </c>
      <c r="W72" s="7">
        <f>IF($AA72="","",IF(INDEX('Per Invoice'!W$2:W$1201,$AA72)="","",INDEX('Per Invoice'!W$2:W$1201,$AA72)))</f>
        <v/>
      </c>
      <c r="X72" s="7">
        <f>IF($AA72="","",IF(INDEX('Per Invoice'!X$2:X$1201,$AA72)="","",INDEX('Per Invoice'!X$2:X$1201,$AA72)))</f>
        <v/>
      </c>
      <c r="Y72" s="7">
        <f>IF($AA72="","",IF(INDEX('Per Invoice'!Y$2:Y$1201,$AA72)="","",INDEX('Per Invoice'!Y$2:Y$1201,$AA72)))</f>
        <v/>
      </c>
      <c r="Z72" s="7">
        <f>IF($AA72="","",IF(INDEX('Per Invoice'!Z$2:Z$1201,$AA72)="","",INDEX('Per Invoice'!Z$2:Z$1201,$AA72)))</f>
        <v/>
      </c>
      <c r="AA72" s="16">
        <f>IFERROR(MATCH(Settings!$C$28&amp;"|"&amp;ROWS($AA$2:$AA72),'Per Invoice'!$AB$2:$AB$1201,0),"")</f>
        <v/>
      </c>
    </row>
    <row r="73">
      <c r="A73">
        <f>IF($AA73="","",IF(INDEX('Per Invoice'!A$2:A$1201,$AA73)="","",INDEX('Per Invoice'!A$2:A$1201,$AA73)))</f>
        <v/>
      </c>
      <c r="B73">
        <f>IF($AA73="","",IF(INDEX('Per Invoice'!B$2:B$1201,$AA73)="","",INDEX('Per Invoice'!B$2:B$1201,$AA73)))</f>
        <v/>
      </c>
      <c r="C73">
        <f>IF($AA73="","",IF(INDEX('Per Invoice'!C$2:C$1201,$AA73)="","",INDEX('Per Invoice'!C$2:C$1201,$AA73)))</f>
        <v/>
      </c>
      <c r="D73">
        <f>IF($AA73="","",IF(INDEX('Per Invoice'!D$2:D$1201,$AA73)="","",INDEX('Per Invoice'!D$2:D$1201,$AA73)))</f>
        <v/>
      </c>
      <c r="E73">
        <f>IF($AA73="","",IF(INDEX('Per Invoice'!E$2:E$1201,$AA73)="","",INDEX('Per Invoice'!E$2:E$1201,$AA73)))</f>
        <v/>
      </c>
      <c r="F73">
        <f>IF($AA73="","",IF(INDEX('Per Invoice'!F$2:F$1201,$AA73)="","",INDEX('Per Invoice'!F$2:F$1201,$AA73)))</f>
        <v/>
      </c>
      <c r="G73">
        <f>IF($AA73="","",IF(INDEX('Per Invoice'!G$2:G$1201,$AA73)="","",INDEX('Per Invoice'!G$2:G$1201,$AA73)))</f>
        <v/>
      </c>
      <c r="H73">
        <f>IF($AA73="","",IF(INDEX('Per Invoice'!H$2:H$1201,$AA73)="","",INDEX('Per Invoice'!H$2:H$1201,$AA73)))</f>
        <v/>
      </c>
      <c r="I73">
        <f>IF($AA73="","",IF(INDEX('Per Invoice'!I$2:I$1201,$AA73)="","",INDEX('Per Invoice'!I$2:I$1201,$AA73)))</f>
        <v/>
      </c>
      <c r="J73">
        <f>IF($AA73="","",IF(INDEX('Per Invoice'!J$2:J$1201,$AA73)="","",INDEX('Per Invoice'!J$2:J$1201,$AA73)))</f>
        <v/>
      </c>
      <c r="K73">
        <f>IF($AA73="","",IF(INDEX('Per Invoice'!K$2:K$1201,$AA73)="","",INDEX('Per Invoice'!K$2:K$1201,$AA73)))</f>
        <v/>
      </c>
      <c r="L73">
        <f>IF($AA73="","",IF(INDEX('Per Invoice'!L$2:L$1201,$AA73)="","",INDEX('Per Invoice'!L$2:L$1201,$AA73)))</f>
        <v/>
      </c>
      <c r="M73">
        <f>IF($AA73="","",IF(INDEX('Per Invoice'!M$2:M$1201,$AA73)="","",INDEX('Per Invoice'!M$2:M$1201,$AA73)))</f>
        <v/>
      </c>
      <c r="N73">
        <f>IF($AA73="","",IF(INDEX('Per Invoice'!N$2:N$1201,$AA73)="","",INDEX('Per Invoice'!N$2:N$1201,$AA73)))</f>
        <v/>
      </c>
      <c r="O73">
        <f>IF($AA73="","",IF(INDEX('Per Invoice'!O$2:O$1201,$AA73)="","",INDEX('Per Invoice'!O$2:O$1201,$AA73)))</f>
        <v/>
      </c>
      <c r="P73" s="7">
        <f>IF($AA73="","",IF(INDEX('Per Invoice'!P$2:P$1201,$AA73)="","",INDEX('Per Invoice'!P$2:P$1201,$AA73)))</f>
        <v/>
      </c>
      <c r="Q73">
        <f>IF($AA73="","",IF(INDEX('Per Invoice'!Q$2:Q$1201,$AA73)="","",INDEX('Per Invoice'!Q$2:Q$1201,$AA73)))</f>
        <v/>
      </c>
      <c r="R73" s="7">
        <f>IF($AA73="","",IF(INDEX('Per Invoice'!R$2:R$1201,$AA73)="","",INDEX('Per Invoice'!R$2:R$1201,$AA73)))</f>
        <v/>
      </c>
      <c r="S73" s="7">
        <f>IF($AA73="","",IF(INDEX('Per Invoice'!S$2:S$1201,$AA73)="","",INDEX('Per Invoice'!S$2:S$1201,$AA73)))</f>
        <v/>
      </c>
      <c r="T73">
        <f>IF($AA73="","",IF(INDEX('Per Invoice'!T$2:T$1201,$AA73)="","",INDEX('Per Invoice'!T$2:T$1201,$AA73)))</f>
        <v/>
      </c>
      <c r="U73" s="7">
        <f>IF($AA73="","",IF(INDEX('Per Invoice'!U$2:U$1201,$AA73)="","",INDEX('Per Invoice'!U$2:U$1201,$AA73)))</f>
        <v/>
      </c>
      <c r="V73" s="7">
        <f>IF($AA73="","",IF(INDEX('Per Invoice'!V$2:V$1201,$AA73)="","",INDEX('Per Invoice'!V$2:V$1201,$AA73)))</f>
        <v/>
      </c>
      <c r="W73" s="7">
        <f>IF($AA73="","",IF(INDEX('Per Invoice'!W$2:W$1201,$AA73)="","",INDEX('Per Invoice'!W$2:W$1201,$AA73)))</f>
        <v/>
      </c>
      <c r="X73" s="7">
        <f>IF($AA73="","",IF(INDEX('Per Invoice'!X$2:X$1201,$AA73)="","",INDEX('Per Invoice'!X$2:X$1201,$AA73)))</f>
        <v/>
      </c>
      <c r="Y73" s="7">
        <f>IF($AA73="","",IF(INDEX('Per Invoice'!Y$2:Y$1201,$AA73)="","",INDEX('Per Invoice'!Y$2:Y$1201,$AA73)))</f>
        <v/>
      </c>
      <c r="Z73" s="7">
        <f>IF($AA73="","",IF(INDEX('Per Invoice'!Z$2:Z$1201,$AA73)="","",INDEX('Per Invoice'!Z$2:Z$1201,$AA73)))</f>
        <v/>
      </c>
      <c r="AA73" s="16">
        <f>IFERROR(MATCH(Settings!$C$28&amp;"|"&amp;ROWS($AA$2:$AA73),'Per Invoice'!$AB$2:$AB$1201,0),"")</f>
        <v/>
      </c>
    </row>
    <row r="74">
      <c r="A74">
        <f>IF($AA74="","",IF(INDEX('Per Invoice'!A$2:A$1201,$AA74)="","",INDEX('Per Invoice'!A$2:A$1201,$AA74)))</f>
        <v/>
      </c>
      <c r="B74">
        <f>IF($AA74="","",IF(INDEX('Per Invoice'!B$2:B$1201,$AA74)="","",INDEX('Per Invoice'!B$2:B$1201,$AA74)))</f>
        <v/>
      </c>
      <c r="C74">
        <f>IF($AA74="","",IF(INDEX('Per Invoice'!C$2:C$1201,$AA74)="","",INDEX('Per Invoice'!C$2:C$1201,$AA74)))</f>
        <v/>
      </c>
      <c r="D74">
        <f>IF($AA74="","",IF(INDEX('Per Invoice'!D$2:D$1201,$AA74)="","",INDEX('Per Invoice'!D$2:D$1201,$AA74)))</f>
        <v/>
      </c>
      <c r="E74">
        <f>IF($AA74="","",IF(INDEX('Per Invoice'!E$2:E$1201,$AA74)="","",INDEX('Per Invoice'!E$2:E$1201,$AA74)))</f>
        <v/>
      </c>
      <c r="F74">
        <f>IF($AA74="","",IF(INDEX('Per Invoice'!F$2:F$1201,$AA74)="","",INDEX('Per Invoice'!F$2:F$1201,$AA74)))</f>
        <v/>
      </c>
      <c r="G74">
        <f>IF($AA74="","",IF(INDEX('Per Invoice'!G$2:G$1201,$AA74)="","",INDEX('Per Invoice'!G$2:G$1201,$AA74)))</f>
        <v/>
      </c>
      <c r="H74">
        <f>IF($AA74="","",IF(INDEX('Per Invoice'!H$2:H$1201,$AA74)="","",INDEX('Per Invoice'!H$2:H$1201,$AA74)))</f>
        <v/>
      </c>
      <c r="I74">
        <f>IF($AA74="","",IF(INDEX('Per Invoice'!I$2:I$1201,$AA74)="","",INDEX('Per Invoice'!I$2:I$1201,$AA74)))</f>
        <v/>
      </c>
      <c r="J74">
        <f>IF($AA74="","",IF(INDEX('Per Invoice'!J$2:J$1201,$AA74)="","",INDEX('Per Invoice'!J$2:J$1201,$AA74)))</f>
        <v/>
      </c>
      <c r="K74">
        <f>IF($AA74="","",IF(INDEX('Per Invoice'!K$2:K$1201,$AA74)="","",INDEX('Per Invoice'!K$2:K$1201,$AA74)))</f>
        <v/>
      </c>
      <c r="L74">
        <f>IF($AA74="","",IF(INDEX('Per Invoice'!L$2:L$1201,$AA74)="","",INDEX('Per Invoice'!L$2:L$1201,$AA74)))</f>
        <v/>
      </c>
      <c r="M74">
        <f>IF($AA74="","",IF(INDEX('Per Invoice'!M$2:M$1201,$AA74)="","",INDEX('Per Invoice'!M$2:M$1201,$AA74)))</f>
        <v/>
      </c>
      <c r="N74">
        <f>IF($AA74="","",IF(INDEX('Per Invoice'!N$2:N$1201,$AA74)="","",INDEX('Per Invoice'!N$2:N$1201,$AA74)))</f>
        <v/>
      </c>
      <c r="O74">
        <f>IF($AA74="","",IF(INDEX('Per Invoice'!O$2:O$1201,$AA74)="","",INDEX('Per Invoice'!O$2:O$1201,$AA74)))</f>
        <v/>
      </c>
      <c r="P74" s="7">
        <f>IF($AA74="","",IF(INDEX('Per Invoice'!P$2:P$1201,$AA74)="","",INDEX('Per Invoice'!P$2:P$1201,$AA74)))</f>
        <v/>
      </c>
      <c r="Q74">
        <f>IF($AA74="","",IF(INDEX('Per Invoice'!Q$2:Q$1201,$AA74)="","",INDEX('Per Invoice'!Q$2:Q$1201,$AA74)))</f>
        <v/>
      </c>
      <c r="R74" s="7">
        <f>IF($AA74="","",IF(INDEX('Per Invoice'!R$2:R$1201,$AA74)="","",INDEX('Per Invoice'!R$2:R$1201,$AA74)))</f>
        <v/>
      </c>
      <c r="S74" s="7">
        <f>IF($AA74="","",IF(INDEX('Per Invoice'!S$2:S$1201,$AA74)="","",INDEX('Per Invoice'!S$2:S$1201,$AA74)))</f>
        <v/>
      </c>
      <c r="T74">
        <f>IF($AA74="","",IF(INDEX('Per Invoice'!T$2:T$1201,$AA74)="","",INDEX('Per Invoice'!T$2:T$1201,$AA74)))</f>
        <v/>
      </c>
      <c r="U74" s="7">
        <f>IF($AA74="","",IF(INDEX('Per Invoice'!U$2:U$1201,$AA74)="","",INDEX('Per Invoice'!U$2:U$1201,$AA74)))</f>
        <v/>
      </c>
      <c r="V74" s="7">
        <f>IF($AA74="","",IF(INDEX('Per Invoice'!V$2:V$1201,$AA74)="","",INDEX('Per Invoice'!V$2:V$1201,$AA74)))</f>
        <v/>
      </c>
      <c r="W74" s="7">
        <f>IF($AA74="","",IF(INDEX('Per Invoice'!W$2:W$1201,$AA74)="","",INDEX('Per Invoice'!W$2:W$1201,$AA74)))</f>
        <v/>
      </c>
      <c r="X74" s="7">
        <f>IF($AA74="","",IF(INDEX('Per Invoice'!X$2:X$1201,$AA74)="","",INDEX('Per Invoice'!X$2:X$1201,$AA74)))</f>
        <v/>
      </c>
      <c r="Y74" s="7">
        <f>IF($AA74="","",IF(INDEX('Per Invoice'!Y$2:Y$1201,$AA74)="","",INDEX('Per Invoice'!Y$2:Y$1201,$AA74)))</f>
        <v/>
      </c>
      <c r="Z74" s="7">
        <f>IF($AA74="","",IF(INDEX('Per Invoice'!Z$2:Z$1201,$AA74)="","",INDEX('Per Invoice'!Z$2:Z$1201,$AA74)))</f>
        <v/>
      </c>
      <c r="AA74" s="16">
        <f>IFERROR(MATCH(Settings!$C$28&amp;"|"&amp;ROWS($AA$2:$AA74),'Per Invoice'!$AB$2:$AB$1201,0),"")</f>
        <v/>
      </c>
    </row>
    <row r="75">
      <c r="A75">
        <f>IF($AA75="","",IF(INDEX('Per Invoice'!A$2:A$1201,$AA75)="","",INDEX('Per Invoice'!A$2:A$1201,$AA75)))</f>
        <v/>
      </c>
      <c r="B75">
        <f>IF($AA75="","",IF(INDEX('Per Invoice'!B$2:B$1201,$AA75)="","",INDEX('Per Invoice'!B$2:B$1201,$AA75)))</f>
        <v/>
      </c>
      <c r="C75">
        <f>IF($AA75="","",IF(INDEX('Per Invoice'!C$2:C$1201,$AA75)="","",INDEX('Per Invoice'!C$2:C$1201,$AA75)))</f>
        <v/>
      </c>
      <c r="D75">
        <f>IF($AA75="","",IF(INDEX('Per Invoice'!D$2:D$1201,$AA75)="","",INDEX('Per Invoice'!D$2:D$1201,$AA75)))</f>
        <v/>
      </c>
      <c r="E75">
        <f>IF($AA75="","",IF(INDEX('Per Invoice'!E$2:E$1201,$AA75)="","",INDEX('Per Invoice'!E$2:E$1201,$AA75)))</f>
        <v/>
      </c>
      <c r="F75">
        <f>IF($AA75="","",IF(INDEX('Per Invoice'!F$2:F$1201,$AA75)="","",INDEX('Per Invoice'!F$2:F$1201,$AA75)))</f>
        <v/>
      </c>
      <c r="G75">
        <f>IF($AA75="","",IF(INDEX('Per Invoice'!G$2:G$1201,$AA75)="","",INDEX('Per Invoice'!G$2:G$1201,$AA75)))</f>
        <v/>
      </c>
      <c r="H75">
        <f>IF($AA75="","",IF(INDEX('Per Invoice'!H$2:H$1201,$AA75)="","",INDEX('Per Invoice'!H$2:H$1201,$AA75)))</f>
        <v/>
      </c>
      <c r="I75">
        <f>IF($AA75="","",IF(INDEX('Per Invoice'!I$2:I$1201,$AA75)="","",INDEX('Per Invoice'!I$2:I$1201,$AA75)))</f>
        <v/>
      </c>
      <c r="J75">
        <f>IF($AA75="","",IF(INDEX('Per Invoice'!J$2:J$1201,$AA75)="","",INDEX('Per Invoice'!J$2:J$1201,$AA75)))</f>
        <v/>
      </c>
      <c r="K75">
        <f>IF($AA75="","",IF(INDEX('Per Invoice'!K$2:K$1201,$AA75)="","",INDEX('Per Invoice'!K$2:K$1201,$AA75)))</f>
        <v/>
      </c>
      <c r="L75">
        <f>IF($AA75="","",IF(INDEX('Per Invoice'!L$2:L$1201,$AA75)="","",INDEX('Per Invoice'!L$2:L$1201,$AA75)))</f>
        <v/>
      </c>
      <c r="M75">
        <f>IF($AA75="","",IF(INDEX('Per Invoice'!M$2:M$1201,$AA75)="","",INDEX('Per Invoice'!M$2:M$1201,$AA75)))</f>
        <v/>
      </c>
      <c r="N75">
        <f>IF($AA75="","",IF(INDEX('Per Invoice'!N$2:N$1201,$AA75)="","",INDEX('Per Invoice'!N$2:N$1201,$AA75)))</f>
        <v/>
      </c>
      <c r="O75">
        <f>IF($AA75="","",IF(INDEX('Per Invoice'!O$2:O$1201,$AA75)="","",INDEX('Per Invoice'!O$2:O$1201,$AA75)))</f>
        <v/>
      </c>
      <c r="P75" s="7">
        <f>IF($AA75="","",IF(INDEX('Per Invoice'!P$2:P$1201,$AA75)="","",INDEX('Per Invoice'!P$2:P$1201,$AA75)))</f>
        <v/>
      </c>
      <c r="Q75">
        <f>IF($AA75="","",IF(INDEX('Per Invoice'!Q$2:Q$1201,$AA75)="","",INDEX('Per Invoice'!Q$2:Q$1201,$AA75)))</f>
        <v/>
      </c>
      <c r="R75" s="7">
        <f>IF($AA75="","",IF(INDEX('Per Invoice'!R$2:R$1201,$AA75)="","",INDEX('Per Invoice'!R$2:R$1201,$AA75)))</f>
        <v/>
      </c>
      <c r="S75" s="7">
        <f>IF($AA75="","",IF(INDEX('Per Invoice'!S$2:S$1201,$AA75)="","",INDEX('Per Invoice'!S$2:S$1201,$AA75)))</f>
        <v/>
      </c>
      <c r="T75">
        <f>IF($AA75="","",IF(INDEX('Per Invoice'!T$2:T$1201,$AA75)="","",INDEX('Per Invoice'!T$2:T$1201,$AA75)))</f>
        <v/>
      </c>
      <c r="U75" s="7">
        <f>IF($AA75="","",IF(INDEX('Per Invoice'!U$2:U$1201,$AA75)="","",INDEX('Per Invoice'!U$2:U$1201,$AA75)))</f>
        <v/>
      </c>
      <c r="V75" s="7">
        <f>IF($AA75="","",IF(INDEX('Per Invoice'!V$2:V$1201,$AA75)="","",INDEX('Per Invoice'!V$2:V$1201,$AA75)))</f>
        <v/>
      </c>
      <c r="W75" s="7">
        <f>IF($AA75="","",IF(INDEX('Per Invoice'!W$2:W$1201,$AA75)="","",INDEX('Per Invoice'!W$2:W$1201,$AA75)))</f>
        <v/>
      </c>
      <c r="X75" s="7">
        <f>IF($AA75="","",IF(INDEX('Per Invoice'!X$2:X$1201,$AA75)="","",INDEX('Per Invoice'!X$2:X$1201,$AA75)))</f>
        <v/>
      </c>
      <c r="Y75" s="7">
        <f>IF($AA75="","",IF(INDEX('Per Invoice'!Y$2:Y$1201,$AA75)="","",INDEX('Per Invoice'!Y$2:Y$1201,$AA75)))</f>
        <v/>
      </c>
      <c r="Z75" s="7">
        <f>IF($AA75="","",IF(INDEX('Per Invoice'!Z$2:Z$1201,$AA75)="","",INDEX('Per Invoice'!Z$2:Z$1201,$AA75)))</f>
        <v/>
      </c>
      <c r="AA75" s="16">
        <f>IFERROR(MATCH(Settings!$C$28&amp;"|"&amp;ROWS($AA$2:$AA75),'Per Invoice'!$AB$2:$AB$1201,0),"")</f>
        <v/>
      </c>
    </row>
    <row r="76">
      <c r="A76">
        <f>IF($AA76="","",IF(INDEX('Per Invoice'!A$2:A$1201,$AA76)="","",INDEX('Per Invoice'!A$2:A$1201,$AA76)))</f>
        <v/>
      </c>
      <c r="B76">
        <f>IF($AA76="","",IF(INDEX('Per Invoice'!B$2:B$1201,$AA76)="","",INDEX('Per Invoice'!B$2:B$1201,$AA76)))</f>
        <v/>
      </c>
      <c r="C76">
        <f>IF($AA76="","",IF(INDEX('Per Invoice'!C$2:C$1201,$AA76)="","",INDEX('Per Invoice'!C$2:C$1201,$AA76)))</f>
        <v/>
      </c>
      <c r="D76">
        <f>IF($AA76="","",IF(INDEX('Per Invoice'!D$2:D$1201,$AA76)="","",INDEX('Per Invoice'!D$2:D$1201,$AA76)))</f>
        <v/>
      </c>
      <c r="E76">
        <f>IF($AA76="","",IF(INDEX('Per Invoice'!E$2:E$1201,$AA76)="","",INDEX('Per Invoice'!E$2:E$1201,$AA76)))</f>
        <v/>
      </c>
      <c r="F76">
        <f>IF($AA76="","",IF(INDEX('Per Invoice'!F$2:F$1201,$AA76)="","",INDEX('Per Invoice'!F$2:F$1201,$AA76)))</f>
        <v/>
      </c>
      <c r="G76">
        <f>IF($AA76="","",IF(INDEX('Per Invoice'!G$2:G$1201,$AA76)="","",INDEX('Per Invoice'!G$2:G$1201,$AA76)))</f>
        <v/>
      </c>
      <c r="H76">
        <f>IF($AA76="","",IF(INDEX('Per Invoice'!H$2:H$1201,$AA76)="","",INDEX('Per Invoice'!H$2:H$1201,$AA76)))</f>
        <v/>
      </c>
      <c r="I76">
        <f>IF($AA76="","",IF(INDEX('Per Invoice'!I$2:I$1201,$AA76)="","",INDEX('Per Invoice'!I$2:I$1201,$AA76)))</f>
        <v/>
      </c>
      <c r="J76">
        <f>IF($AA76="","",IF(INDEX('Per Invoice'!J$2:J$1201,$AA76)="","",INDEX('Per Invoice'!J$2:J$1201,$AA76)))</f>
        <v/>
      </c>
      <c r="K76">
        <f>IF($AA76="","",IF(INDEX('Per Invoice'!K$2:K$1201,$AA76)="","",INDEX('Per Invoice'!K$2:K$1201,$AA76)))</f>
        <v/>
      </c>
      <c r="L76">
        <f>IF($AA76="","",IF(INDEX('Per Invoice'!L$2:L$1201,$AA76)="","",INDEX('Per Invoice'!L$2:L$1201,$AA76)))</f>
        <v/>
      </c>
      <c r="M76">
        <f>IF($AA76="","",IF(INDEX('Per Invoice'!M$2:M$1201,$AA76)="","",INDEX('Per Invoice'!M$2:M$1201,$AA76)))</f>
        <v/>
      </c>
      <c r="N76">
        <f>IF($AA76="","",IF(INDEX('Per Invoice'!N$2:N$1201,$AA76)="","",INDEX('Per Invoice'!N$2:N$1201,$AA76)))</f>
        <v/>
      </c>
      <c r="O76">
        <f>IF($AA76="","",IF(INDEX('Per Invoice'!O$2:O$1201,$AA76)="","",INDEX('Per Invoice'!O$2:O$1201,$AA76)))</f>
        <v/>
      </c>
      <c r="P76" s="7">
        <f>IF($AA76="","",IF(INDEX('Per Invoice'!P$2:P$1201,$AA76)="","",INDEX('Per Invoice'!P$2:P$1201,$AA76)))</f>
        <v/>
      </c>
      <c r="Q76">
        <f>IF($AA76="","",IF(INDEX('Per Invoice'!Q$2:Q$1201,$AA76)="","",INDEX('Per Invoice'!Q$2:Q$1201,$AA76)))</f>
        <v/>
      </c>
      <c r="R76" s="7">
        <f>IF($AA76="","",IF(INDEX('Per Invoice'!R$2:R$1201,$AA76)="","",INDEX('Per Invoice'!R$2:R$1201,$AA76)))</f>
        <v/>
      </c>
      <c r="S76" s="7">
        <f>IF($AA76="","",IF(INDEX('Per Invoice'!S$2:S$1201,$AA76)="","",INDEX('Per Invoice'!S$2:S$1201,$AA76)))</f>
        <v/>
      </c>
      <c r="T76">
        <f>IF($AA76="","",IF(INDEX('Per Invoice'!T$2:T$1201,$AA76)="","",INDEX('Per Invoice'!T$2:T$1201,$AA76)))</f>
        <v/>
      </c>
      <c r="U76" s="7">
        <f>IF($AA76="","",IF(INDEX('Per Invoice'!U$2:U$1201,$AA76)="","",INDEX('Per Invoice'!U$2:U$1201,$AA76)))</f>
        <v/>
      </c>
      <c r="V76" s="7">
        <f>IF($AA76="","",IF(INDEX('Per Invoice'!V$2:V$1201,$AA76)="","",INDEX('Per Invoice'!V$2:V$1201,$AA76)))</f>
        <v/>
      </c>
      <c r="W76" s="7">
        <f>IF($AA76="","",IF(INDEX('Per Invoice'!W$2:W$1201,$AA76)="","",INDEX('Per Invoice'!W$2:W$1201,$AA76)))</f>
        <v/>
      </c>
      <c r="X76" s="7">
        <f>IF($AA76="","",IF(INDEX('Per Invoice'!X$2:X$1201,$AA76)="","",INDEX('Per Invoice'!X$2:X$1201,$AA76)))</f>
        <v/>
      </c>
      <c r="Y76" s="7">
        <f>IF($AA76="","",IF(INDEX('Per Invoice'!Y$2:Y$1201,$AA76)="","",INDEX('Per Invoice'!Y$2:Y$1201,$AA76)))</f>
        <v/>
      </c>
      <c r="Z76" s="7">
        <f>IF($AA76="","",IF(INDEX('Per Invoice'!Z$2:Z$1201,$AA76)="","",INDEX('Per Invoice'!Z$2:Z$1201,$AA76)))</f>
        <v/>
      </c>
      <c r="AA76" s="16">
        <f>IFERROR(MATCH(Settings!$C$28&amp;"|"&amp;ROWS($AA$2:$AA76),'Per Invoice'!$AB$2:$AB$1201,0),"")</f>
        <v/>
      </c>
    </row>
    <row r="77">
      <c r="A77">
        <f>IF($AA77="","",IF(INDEX('Per Invoice'!A$2:A$1201,$AA77)="","",INDEX('Per Invoice'!A$2:A$1201,$AA77)))</f>
        <v/>
      </c>
      <c r="B77">
        <f>IF($AA77="","",IF(INDEX('Per Invoice'!B$2:B$1201,$AA77)="","",INDEX('Per Invoice'!B$2:B$1201,$AA77)))</f>
        <v/>
      </c>
      <c r="C77">
        <f>IF($AA77="","",IF(INDEX('Per Invoice'!C$2:C$1201,$AA77)="","",INDEX('Per Invoice'!C$2:C$1201,$AA77)))</f>
        <v/>
      </c>
      <c r="D77">
        <f>IF($AA77="","",IF(INDEX('Per Invoice'!D$2:D$1201,$AA77)="","",INDEX('Per Invoice'!D$2:D$1201,$AA77)))</f>
        <v/>
      </c>
      <c r="E77">
        <f>IF($AA77="","",IF(INDEX('Per Invoice'!E$2:E$1201,$AA77)="","",INDEX('Per Invoice'!E$2:E$1201,$AA77)))</f>
        <v/>
      </c>
      <c r="F77">
        <f>IF($AA77="","",IF(INDEX('Per Invoice'!F$2:F$1201,$AA77)="","",INDEX('Per Invoice'!F$2:F$1201,$AA77)))</f>
        <v/>
      </c>
      <c r="G77">
        <f>IF($AA77="","",IF(INDEX('Per Invoice'!G$2:G$1201,$AA77)="","",INDEX('Per Invoice'!G$2:G$1201,$AA77)))</f>
        <v/>
      </c>
      <c r="H77">
        <f>IF($AA77="","",IF(INDEX('Per Invoice'!H$2:H$1201,$AA77)="","",INDEX('Per Invoice'!H$2:H$1201,$AA77)))</f>
        <v/>
      </c>
      <c r="I77">
        <f>IF($AA77="","",IF(INDEX('Per Invoice'!I$2:I$1201,$AA77)="","",INDEX('Per Invoice'!I$2:I$1201,$AA77)))</f>
        <v/>
      </c>
      <c r="J77">
        <f>IF($AA77="","",IF(INDEX('Per Invoice'!J$2:J$1201,$AA77)="","",INDEX('Per Invoice'!J$2:J$1201,$AA77)))</f>
        <v/>
      </c>
      <c r="K77">
        <f>IF($AA77="","",IF(INDEX('Per Invoice'!K$2:K$1201,$AA77)="","",INDEX('Per Invoice'!K$2:K$1201,$AA77)))</f>
        <v/>
      </c>
      <c r="L77">
        <f>IF($AA77="","",IF(INDEX('Per Invoice'!L$2:L$1201,$AA77)="","",INDEX('Per Invoice'!L$2:L$1201,$AA77)))</f>
        <v/>
      </c>
      <c r="M77">
        <f>IF($AA77="","",IF(INDEX('Per Invoice'!M$2:M$1201,$AA77)="","",INDEX('Per Invoice'!M$2:M$1201,$AA77)))</f>
        <v/>
      </c>
      <c r="N77">
        <f>IF($AA77="","",IF(INDEX('Per Invoice'!N$2:N$1201,$AA77)="","",INDEX('Per Invoice'!N$2:N$1201,$AA77)))</f>
        <v/>
      </c>
      <c r="O77">
        <f>IF($AA77="","",IF(INDEX('Per Invoice'!O$2:O$1201,$AA77)="","",INDEX('Per Invoice'!O$2:O$1201,$AA77)))</f>
        <v/>
      </c>
      <c r="P77" s="7">
        <f>IF($AA77="","",IF(INDEX('Per Invoice'!P$2:P$1201,$AA77)="","",INDEX('Per Invoice'!P$2:P$1201,$AA77)))</f>
        <v/>
      </c>
      <c r="Q77">
        <f>IF($AA77="","",IF(INDEX('Per Invoice'!Q$2:Q$1201,$AA77)="","",INDEX('Per Invoice'!Q$2:Q$1201,$AA77)))</f>
        <v/>
      </c>
      <c r="R77" s="7">
        <f>IF($AA77="","",IF(INDEX('Per Invoice'!R$2:R$1201,$AA77)="","",INDEX('Per Invoice'!R$2:R$1201,$AA77)))</f>
        <v/>
      </c>
      <c r="S77" s="7">
        <f>IF($AA77="","",IF(INDEX('Per Invoice'!S$2:S$1201,$AA77)="","",INDEX('Per Invoice'!S$2:S$1201,$AA77)))</f>
        <v/>
      </c>
      <c r="T77">
        <f>IF($AA77="","",IF(INDEX('Per Invoice'!T$2:T$1201,$AA77)="","",INDEX('Per Invoice'!T$2:T$1201,$AA77)))</f>
        <v/>
      </c>
      <c r="U77" s="7">
        <f>IF($AA77="","",IF(INDEX('Per Invoice'!U$2:U$1201,$AA77)="","",INDEX('Per Invoice'!U$2:U$1201,$AA77)))</f>
        <v/>
      </c>
      <c r="V77" s="7">
        <f>IF($AA77="","",IF(INDEX('Per Invoice'!V$2:V$1201,$AA77)="","",INDEX('Per Invoice'!V$2:V$1201,$AA77)))</f>
        <v/>
      </c>
      <c r="W77" s="7">
        <f>IF($AA77="","",IF(INDEX('Per Invoice'!W$2:W$1201,$AA77)="","",INDEX('Per Invoice'!W$2:W$1201,$AA77)))</f>
        <v/>
      </c>
      <c r="X77" s="7">
        <f>IF($AA77="","",IF(INDEX('Per Invoice'!X$2:X$1201,$AA77)="","",INDEX('Per Invoice'!X$2:X$1201,$AA77)))</f>
        <v/>
      </c>
      <c r="Y77" s="7">
        <f>IF($AA77="","",IF(INDEX('Per Invoice'!Y$2:Y$1201,$AA77)="","",INDEX('Per Invoice'!Y$2:Y$1201,$AA77)))</f>
        <v/>
      </c>
      <c r="Z77" s="7">
        <f>IF($AA77="","",IF(INDEX('Per Invoice'!Z$2:Z$1201,$AA77)="","",INDEX('Per Invoice'!Z$2:Z$1201,$AA77)))</f>
        <v/>
      </c>
      <c r="AA77" s="16">
        <f>IFERROR(MATCH(Settings!$C$28&amp;"|"&amp;ROWS($AA$2:$AA77),'Per Invoice'!$AB$2:$AB$1201,0),"")</f>
        <v/>
      </c>
    </row>
    <row r="78">
      <c r="A78">
        <f>IF($AA78="","",IF(INDEX('Per Invoice'!A$2:A$1201,$AA78)="","",INDEX('Per Invoice'!A$2:A$1201,$AA78)))</f>
        <v/>
      </c>
      <c r="B78">
        <f>IF($AA78="","",IF(INDEX('Per Invoice'!B$2:B$1201,$AA78)="","",INDEX('Per Invoice'!B$2:B$1201,$AA78)))</f>
        <v/>
      </c>
      <c r="C78">
        <f>IF($AA78="","",IF(INDEX('Per Invoice'!C$2:C$1201,$AA78)="","",INDEX('Per Invoice'!C$2:C$1201,$AA78)))</f>
        <v/>
      </c>
      <c r="D78">
        <f>IF($AA78="","",IF(INDEX('Per Invoice'!D$2:D$1201,$AA78)="","",INDEX('Per Invoice'!D$2:D$1201,$AA78)))</f>
        <v/>
      </c>
      <c r="E78">
        <f>IF($AA78="","",IF(INDEX('Per Invoice'!E$2:E$1201,$AA78)="","",INDEX('Per Invoice'!E$2:E$1201,$AA78)))</f>
        <v/>
      </c>
      <c r="F78">
        <f>IF($AA78="","",IF(INDEX('Per Invoice'!F$2:F$1201,$AA78)="","",INDEX('Per Invoice'!F$2:F$1201,$AA78)))</f>
        <v/>
      </c>
      <c r="G78">
        <f>IF($AA78="","",IF(INDEX('Per Invoice'!G$2:G$1201,$AA78)="","",INDEX('Per Invoice'!G$2:G$1201,$AA78)))</f>
        <v/>
      </c>
      <c r="H78">
        <f>IF($AA78="","",IF(INDEX('Per Invoice'!H$2:H$1201,$AA78)="","",INDEX('Per Invoice'!H$2:H$1201,$AA78)))</f>
        <v/>
      </c>
      <c r="I78">
        <f>IF($AA78="","",IF(INDEX('Per Invoice'!I$2:I$1201,$AA78)="","",INDEX('Per Invoice'!I$2:I$1201,$AA78)))</f>
        <v/>
      </c>
      <c r="J78">
        <f>IF($AA78="","",IF(INDEX('Per Invoice'!J$2:J$1201,$AA78)="","",INDEX('Per Invoice'!J$2:J$1201,$AA78)))</f>
        <v/>
      </c>
      <c r="K78">
        <f>IF($AA78="","",IF(INDEX('Per Invoice'!K$2:K$1201,$AA78)="","",INDEX('Per Invoice'!K$2:K$1201,$AA78)))</f>
        <v/>
      </c>
      <c r="L78">
        <f>IF($AA78="","",IF(INDEX('Per Invoice'!L$2:L$1201,$AA78)="","",INDEX('Per Invoice'!L$2:L$1201,$AA78)))</f>
        <v/>
      </c>
      <c r="M78">
        <f>IF($AA78="","",IF(INDEX('Per Invoice'!M$2:M$1201,$AA78)="","",INDEX('Per Invoice'!M$2:M$1201,$AA78)))</f>
        <v/>
      </c>
      <c r="N78">
        <f>IF($AA78="","",IF(INDEX('Per Invoice'!N$2:N$1201,$AA78)="","",INDEX('Per Invoice'!N$2:N$1201,$AA78)))</f>
        <v/>
      </c>
      <c r="O78">
        <f>IF($AA78="","",IF(INDEX('Per Invoice'!O$2:O$1201,$AA78)="","",INDEX('Per Invoice'!O$2:O$1201,$AA78)))</f>
        <v/>
      </c>
      <c r="P78" s="7">
        <f>IF($AA78="","",IF(INDEX('Per Invoice'!P$2:P$1201,$AA78)="","",INDEX('Per Invoice'!P$2:P$1201,$AA78)))</f>
        <v/>
      </c>
      <c r="Q78">
        <f>IF($AA78="","",IF(INDEX('Per Invoice'!Q$2:Q$1201,$AA78)="","",INDEX('Per Invoice'!Q$2:Q$1201,$AA78)))</f>
        <v/>
      </c>
      <c r="R78" s="7">
        <f>IF($AA78="","",IF(INDEX('Per Invoice'!R$2:R$1201,$AA78)="","",INDEX('Per Invoice'!R$2:R$1201,$AA78)))</f>
        <v/>
      </c>
      <c r="S78" s="7">
        <f>IF($AA78="","",IF(INDEX('Per Invoice'!S$2:S$1201,$AA78)="","",INDEX('Per Invoice'!S$2:S$1201,$AA78)))</f>
        <v/>
      </c>
      <c r="T78">
        <f>IF($AA78="","",IF(INDEX('Per Invoice'!T$2:T$1201,$AA78)="","",INDEX('Per Invoice'!T$2:T$1201,$AA78)))</f>
        <v/>
      </c>
      <c r="U78" s="7">
        <f>IF($AA78="","",IF(INDEX('Per Invoice'!U$2:U$1201,$AA78)="","",INDEX('Per Invoice'!U$2:U$1201,$AA78)))</f>
        <v/>
      </c>
      <c r="V78" s="7">
        <f>IF($AA78="","",IF(INDEX('Per Invoice'!V$2:V$1201,$AA78)="","",INDEX('Per Invoice'!V$2:V$1201,$AA78)))</f>
        <v/>
      </c>
      <c r="W78" s="7">
        <f>IF($AA78="","",IF(INDEX('Per Invoice'!W$2:W$1201,$AA78)="","",INDEX('Per Invoice'!W$2:W$1201,$AA78)))</f>
        <v/>
      </c>
      <c r="X78" s="7">
        <f>IF($AA78="","",IF(INDEX('Per Invoice'!X$2:X$1201,$AA78)="","",INDEX('Per Invoice'!X$2:X$1201,$AA78)))</f>
        <v/>
      </c>
      <c r="Y78" s="7">
        <f>IF($AA78="","",IF(INDEX('Per Invoice'!Y$2:Y$1201,$AA78)="","",INDEX('Per Invoice'!Y$2:Y$1201,$AA78)))</f>
        <v/>
      </c>
      <c r="Z78" s="7">
        <f>IF($AA78="","",IF(INDEX('Per Invoice'!Z$2:Z$1201,$AA78)="","",INDEX('Per Invoice'!Z$2:Z$1201,$AA78)))</f>
        <v/>
      </c>
      <c r="AA78" s="16">
        <f>IFERROR(MATCH(Settings!$C$28&amp;"|"&amp;ROWS($AA$2:$AA78),'Per Invoice'!$AB$2:$AB$1201,0),"")</f>
        <v/>
      </c>
    </row>
    <row r="79">
      <c r="A79">
        <f>IF($AA79="","",IF(INDEX('Per Invoice'!A$2:A$1201,$AA79)="","",INDEX('Per Invoice'!A$2:A$1201,$AA79)))</f>
        <v/>
      </c>
      <c r="B79">
        <f>IF($AA79="","",IF(INDEX('Per Invoice'!B$2:B$1201,$AA79)="","",INDEX('Per Invoice'!B$2:B$1201,$AA79)))</f>
        <v/>
      </c>
      <c r="C79">
        <f>IF($AA79="","",IF(INDEX('Per Invoice'!C$2:C$1201,$AA79)="","",INDEX('Per Invoice'!C$2:C$1201,$AA79)))</f>
        <v/>
      </c>
      <c r="D79">
        <f>IF($AA79="","",IF(INDEX('Per Invoice'!D$2:D$1201,$AA79)="","",INDEX('Per Invoice'!D$2:D$1201,$AA79)))</f>
        <v/>
      </c>
      <c r="E79">
        <f>IF($AA79="","",IF(INDEX('Per Invoice'!E$2:E$1201,$AA79)="","",INDEX('Per Invoice'!E$2:E$1201,$AA79)))</f>
        <v/>
      </c>
      <c r="F79">
        <f>IF($AA79="","",IF(INDEX('Per Invoice'!F$2:F$1201,$AA79)="","",INDEX('Per Invoice'!F$2:F$1201,$AA79)))</f>
        <v/>
      </c>
      <c r="G79">
        <f>IF($AA79="","",IF(INDEX('Per Invoice'!G$2:G$1201,$AA79)="","",INDEX('Per Invoice'!G$2:G$1201,$AA79)))</f>
        <v/>
      </c>
      <c r="H79">
        <f>IF($AA79="","",IF(INDEX('Per Invoice'!H$2:H$1201,$AA79)="","",INDEX('Per Invoice'!H$2:H$1201,$AA79)))</f>
        <v/>
      </c>
      <c r="I79">
        <f>IF($AA79="","",IF(INDEX('Per Invoice'!I$2:I$1201,$AA79)="","",INDEX('Per Invoice'!I$2:I$1201,$AA79)))</f>
        <v/>
      </c>
      <c r="J79">
        <f>IF($AA79="","",IF(INDEX('Per Invoice'!J$2:J$1201,$AA79)="","",INDEX('Per Invoice'!J$2:J$1201,$AA79)))</f>
        <v/>
      </c>
      <c r="K79">
        <f>IF($AA79="","",IF(INDEX('Per Invoice'!K$2:K$1201,$AA79)="","",INDEX('Per Invoice'!K$2:K$1201,$AA79)))</f>
        <v/>
      </c>
      <c r="L79">
        <f>IF($AA79="","",IF(INDEX('Per Invoice'!L$2:L$1201,$AA79)="","",INDEX('Per Invoice'!L$2:L$1201,$AA79)))</f>
        <v/>
      </c>
      <c r="M79">
        <f>IF($AA79="","",IF(INDEX('Per Invoice'!M$2:M$1201,$AA79)="","",INDEX('Per Invoice'!M$2:M$1201,$AA79)))</f>
        <v/>
      </c>
      <c r="N79">
        <f>IF($AA79="","",IF(INDEX('Per Invoice'!N$2:N$1201,$AA79)="","",INDEX('Per Invoice'!N$2:N$1201,$AA79)))</f>
        <v/>
      </c>
      <c r="O79">
        <f>IF($AA79="","",IF(INDEX('Per Invoice'!O$2:O$1201,$AA79)="","",INDEX('Per Invoice'!O$2:O$1201,$AA79)))</f>
        <v/>
      </c>
      <c r="P79" s="7">
        <f>IF($AA79="","",IF(INDEX('Per Invoice'!P$2:P$1201,$AA79)="","",INDEX('Per Invoice'!P$2:P$1201,$AA79)))</f>
        <v/>
      </c>
      <c r="Q79">
        <f>IF($AA79="","",IF(INDEX('Per Invoice'!Q$2:Q$1201,$AA79)="","",INDEX('Per Invoice'!Q$2:Q$1201,$AA79)))</f>
        <v/>
      </c>
      <c r="R79" s="7">
        <f>IF($AA79="","",IF(INDEX('Per Invoice'!R$2:R$1201,$AA79)="","",INDEX('Per Invoice'!R$2:R$1201,$AA79)))</f>
        <v/>
      </c>
      <c r="S79" s="7">
        <f>IF($AA79="","",IF(INDEX('Per Invoice'!S$2:S$1201,$AA79)="","",INDEX('Per Invoice'!S$2:S$1201,$AA79)))</f>
        <v/>
      </c>
      <c r="T79">
        <f>IF($AA79="","",IF(INDEX('Per Invoice'!T$2:T$1201,$AA79)="","",INDEX('Per Invoice'!T$2:T$1201,$AA79)))</f>
        <v/>
      </c>
      <c r="U79" s="7">
        <f>IF($AA79="","",IF(INDEX('Per Invoice'!U$2:U$1201,$AA79)="","",INDEX('Per Invoice'!U$2:U$1201,$AA79)))</f>
        <v/>
      </c>
      <c r="V79" s="7">
        <f>IF($AA79="","",IF(INDEX('Per Invoice'!V$2:V$1201,$AA79)="","",INDEX('Per Invoice'!V$2:V$1201,$AA79)))</f>
        <v/>
      </c>
      <c r="W79" s="7">
        <f>IF($AA79="","",IF(INDEX('Per Invoice'!W$2:W$1201,$AA79)="","",INDEX('Per Invoice'!W$2:W$1201,$AA79)))</f>
        <v/>
      </c>
      <c r="X79" s="7">
        <f>IF($AA79="","",IF(INDEX('Per Invoice'!X$2:X$1201,$AA79)="","",INDEX('Per Invoice'!X$2:X$1201,$AA79)))</f>
        <v/>
      </c>
      <c r="Y79" s="7">
        <f>IF($AA79="","",IF(INDEX('Per Invoice'!Y$2:Y$1201,$AA79)="","",INDEX('Per Invoice'!Y$2:Y$1201,$AA79)))</f>
        <v/>
      </c>
      <c r="Z79" s="7">
        <f>IF($AA79="","",IF(INDEX('Per Invoice'!Z$2:Z$1201,$AA79)="","",INDEX('Per Invoice'!Z$2:Z$1201,$AA79)))</f>
        <v/>
      </c>
      <c r="AA79" s="16">
        <f>IFERROR(MATCH(Settings!$C$28&amp;"|"&amp;ROWS($AA$2:$AA79),'Per Invoice'!$AB$2:$AB$1201,0),"")</f>
        <v/>
      </c>
    </row>
    <row r="80">
      <c r="A80">
        <f>IF($AA80="","",IF(INDEX('Per Invoice'!A$2:A$1201,$AA80)="","",INDEX('Per Invoice'!A$2:A$1201,$AA80)))</f>
        <v/>
      </c>
      <c r="B80">
        <f>IF($AA80="","",IF(INDEX('Per Invoice'!B$2:B$1201,$AA80)="","",INDEX('Per Invoice'!B$2:B$1201,$AA80)))</f>
        <v/>
      </c>
      <c r="C80">
        <f>IF($AA80="","",IF(INDEX('Per Invoice'!C$2:C$1201,$AA80)="","",INDEX('Per Invoice'!C$2:C$1201,$AA80)))</f>
        <v/>
      </c>
      <c r="D80">
        <f>IF($AA80="","",IF(INDEX('Per Invoice'!D$2:D$1201,$AA80)="","",INDEX('Per Invoice'!D$2:D$1201,$AA80)))</f>
        <v/>
      </c>
      <c r="E80">
        <f>IF($AA80="","",IF(INDEX('Per Invoice'!E$2:E$1201,$AA80)="","",INDEX('Per Invoice'!E$2:E$1201,$AA80)))</f>
        <v/>
      </c>
      <c r="F80">
        <f>IF($AA80="","",IF(INDEX('Per Invoice'!F$2:F$1201,$AA80)="","",INDEX('Per Invoice'!F$2:F$1201,$AA80)))</f>
        <v/>
      </c>
      <c r="G80">
        <f>IF($AA80="","",IF(INDEX('Per Invoice'!G$2:G$1201,$AA80)="","",INDEX('Per Invoice'!G$2:G$1201,$AA80)))</f>
        <v/>
      </c>
      <c r="H80">
        <f>IF($AA80="","",IF(INDEX('Per Invoice'!H$2:H$1201,$AA80)="","",INDEX('Per Invoice'!H$2:H$1201,$AA80)))</f>
        <v/>
      </c>
      <c r="I80">
        <f>IF($AA80="","",IF(INDEX('Per Invoice'!I$2:I$1201,$AA80)="","",INDEX('Per Invoice'!I$2:I$1201,$AA80)))</f>
        <v/>
      </c>
      <c r="J80">
        <f>IF($AA80="","",IF(INDEX('Per Invoice'!J$2:J$1201,$AA80)="","",INDEX('Per Invoice'!J$2:J$1201,$AA80)))</f>
        <v/>
      </c>
      <c r="K80">
        <f>IF($AA80="","",IF(INDEX('Per Invoice'!K$2:K$1201,$AA80)="","",INDEX('Per Invoice'!K$2:K$1201,$AA80)))</f>
        <v/>
      </c>
      <c r="L80">
        <f>IF($AA80="","",IF(INDEX('Per Invoice'!L$2:L$1201,$AA80)="","",INDEX('Per Invoice'!L$2:L$1201,$AA80)))</f>
        <v/>
      </c>
      <c r="M80">
        <f>IF($AA80="","",IF(INDEX('Per Invoice'!M$2:M$1201,$AA80)="","",INDEX('Per Invoice'!M$2:M$1201,$AA80)))</f>
        <v/>
      </c>
      <c r="N80">
        <f>IF($AA80="","",IF(INDEX('Per Invoice'!N$2:N$1201,$AA80)="","",INDEX('Per Invoice'!N$2:N$1201,$AA80)))</f>
        <v/>
      </c>
      <c r="O80">
        <f>IF($AA80="","",IF(INDEX('Per Invoice'!O$2:O$1201,$AA80)="","",INDEX('Per Invoice'!O$2:O$1201,$AA80)))</f>
        <v/>
      </c>
      <c r="P80" s="7">
        <f>IF($AA80="","",IF(INDEX('Per Invoice'!P$2:P$1201,$AA80)="","",INDEX('Per Invoice'!P$2:P$1201,$AA80)))</f>
        <v/>
      </c>
      <c r="Q80">
        <f>IF($AA80="","",IF(INDEX('Per Invoice'!Q$2:Q$1201,$AA80)="","",INDEX('Per Invoice'!Q$2:Q$1201,$AA80)))</f>
        <v/>
      </c>
      <c r="R80" s="7">
        <f>IF($AA80="","",IF(INDEX('Per Invoice'!R$2:R$1201,$AA80)="","",INDEX('Per Invoice'!R$2:R$1201,$AA80)))</f>
        <v/>
      </c>
      <c r="S80" s="7">
        <f>IF($AA80="","",IF(INDEX('Per Invoice'!S$2:S$1201,$AA80)="","",INDEX('Per Invoice'!S$2:S$1201,$AA80)))</f>
        <v/>
      </c>
      <c r="T80">
        <f>IF($AA80="","",IF(INDEX('Per Invoice'!T$2:T$1201,$AA80)="","",INDEX('Per Invoice'!T$2:T$1201,$AA80)))</f>
        <v/>
      </c>
      <c r="U80" s="7">
        <f>IF($AA80="","",IF(INDEX('Per Invoice'!U$2:U$1201,$AA80)="","",INDEX('Per Invoice'!U$2:U$1201,$AA80)))</f>
        <v/>
      </c>
      <c r="V80" s="7">
        <f>IF($AA80="","",IF(INDEX('Per Invoice'!V$2:V$1201,$AA80)="","",INDEX('Per Invoice'!V$2:V$1201,$AA80)))</f>
        <v/>
      </c>
      <c r="W80" s="7">
        <f>IF($AA80="","",IF(INDEX('Per Invoice'!W$2:W$1201,$AA80)="","",INDEX('Per Invoice'!W$2:W$1201,$AA80)))</f>
        <v/>
      </c>
      <c r="X80" s="7">
        <f>IF($AA80="","",IF(INDEX('Per Invoice'!X$2:X$1201,$AA80)="","",INDEX('Per Invoice'!X$2:X$1201,$AA80)))</f>
        <v/>
      </c>
      <c r="Y80" s="7">
        <f>IF($AA80="","",IF(INDEX('Per Invoice'!Y$2:Y$1201,$AA80)="","",INDEX('Per Invoice'!Y$2:Y$1201,$AA80)))</f>
        <v/>
      </c>
      <c r="Z80" s="7">
        <f>IF($AA80="","",IF(INDEX('Per Invoice'!Z$2:Z$1201,$AA80)="","",INDEX('Per Invoice'!Z$2:Z$1201,$AA80)))</f>
        <v/>
      </c>
      <c r="AA80" s="16">
        <f>IFERROR(MATCH(Settings!$C$28&amp;"|"&amp;ROWS($AA$2:$AA80),'Per Invoice'!$AB$2:$AB$1201,0),"")</f>
        <v/>
      </c>
    </row>
    <row r="81">
      <c r="A81">
        <f>IF($AA81="","",IF(INDEX('Per Invoice'!A$2:A$1201,$AA81)="","",INDEX('Per Invoice'!A$2:A$1201,$AA81)))</f>
        <v/>
      </c>
      <c r="B81">
        <f>IF($AA81="","",IF(INDEX('Per Invoice'!B$2:B$1201,$AA81)="","",INDEX('Per Invoice'!B$2:B$1201,$AA81)))</f>
        <v/>
      </c>
      <c r="C81">
        <f>IF($AA81="","",IF(INDEX('Per Invoice'!C$2:C$1201,$AA81)="","",INDEX('Per Invoice'!C$2:C$1201,$AA81)))</f>
        <v/>
      </c>
      <c r="D81">
        <f>IF($AA81="","",IF(INDEX('Per Invoice'!D$2:D$1201,$AA81)="","",INDEX('Per Invoice'!D$2:D$1201,$AA81)))</f>
        <v/>
      </c>
      <c r="E81">
        <f>IF($AA81="","",IF(INDEX('Per Invoice'!E$2:E$1201,$AA81)="","",INDEX('Per Invoice'!E$2:E$1201,$AA81)))</f>
        <v/>
      </c>
      <c r="F81">
        <f>IF($AA81="","",IF(INDEX('Per Invoice'!F$2:F$1201,$AA81)="","",INDEX('Per Invoice'!F$2:F$1201,$AA81)))</f>
        <v/>
      </c>
      <c r="G81">
        <f>IF($AA81="","",IF(INDEX('Per Invoice'!G$2:G$1201,$AA81)="","",INDEX('Per Invoice'!G$2:G$1201,$AA81)))</f>
        <v/>
      </c>
      <c r="H81">
        <f>IF($AA81="","",IF(INDEX('Per Invoice'!H$2:H$1201,$AA81)="","",INDEX('Per Invoice'!H$2:H$1201,$AA81)))</f>
        <v/>
      </c>
      <c r="I81">
        <f>IF($AA81="","",IF(INDEX('Per Invoice'!I$2:I$1201,$AA81)="","",INDEX('Per Invoice'!I$2:I$1201,$AA81)))</f>
        <v/>
      </c>
      <c r="J81">
        <f>IF($AA81="","",IF(INDEX('Per Invoice'!J$2:J$1201,$AA81)="","",INDEX('Per Invoice'!J$2:J$1201,$AA81)))</f>
        <v/>
      </c>
      <c r="K81">
        <f>IF($AA81="","",IF(INDEX('Per Invoice'!K$2:K$1201,$AA81)="","",INDEX('Per Invoice'!K$2:K$1201,$AA81)))</f>
        <v/>
      </c>
      <c r="L81">
        <f>IF($AA81="","",IF(INDEX('Per Invoice'!L$2:L$1201,$AA81)="","",INDEX('Per Invoice'!L$2:L$1201,$AA81)))</f>
        <v/>
      </c>
      <c r="M81">
        <f>IF($AA81="","",IF(INDEX('Per Invoice'!M$2:M$1201,$AA81)="","",INDEX('Per Invoice'!M$2:M$1201,$AA81)))</f>
        <v/>
      </c>
      <c r="N81">
        <f>IF($AA81="","",IF(INDEX('Per Invoice'!N$2:N$1201,$AA81)="","",INDEX('Per Invoice'!N$2:N$1201,$AA81)))</f>
        <v/>
      </c>
      <c r="O81">
        <f>IF($AA81="","",IF(INDEX('Per Invoice'!O$2:O$1201,$AA81)="","",INDEX('Per Invoice'!O$2:O$1201,$AA81)))</f>
        <v/>
      </c>
      <c r="P81" s="7">
        <f>IF($AA81="","",IF(INDEX('Per Invoice'!P$2:P$1201,$AA81)="","",INDEX('Per Invoice'!P$2:P$1201,$AA81)))</f>
        <v/>
      </c>
      <c r="Q81">
        <f>IF($AA81="","",IF(INDEX('Per Invoice'!Q$2:Q$1201,$AA81)="","",INDEX('Per Invoice'!Q$2:Q$1201,$AA81)))</f>
        <v/>
      </c>
      <c r="R81" s="7">
        <f>IF($AA81="","",IF(INDEX('Per Invoice'!R$2:R$1201,$AA81)="","",INDEX('Per Invoice'!R$2:R$1201,$AA81)))</f>
        <v/>
      </c>
      <c r="S81" s="7">
        <f>IF($AA81="","",IF(INDEX('Per Invoice'!S$2:S$1201,$AA81)="","",INDEX('Per Invoice'!S$2:S$1201,$AA81)))</f>
        <v/>
      </c>
      <c r="T81">
        <f>IF($AA81="","",IF(INDEX('Per Invoice'!T$2:T$1201,$AA81)="","",INDEX('Per Invoice'!T$2:T$1201,$AA81)))</f>
        <v/>
      </c>
      <c r="U81" s="7">
        <f>IF($AA81="","",IF(INDEX('Per Invoice'!U$2:U$1201,$AA81)="","",INDEX('Per Invoice'!U$2:U$1201,$AA81)))</f>
        <v/>
      </c>
      <c r="V81" s="7">
        <f>IF($AA81="","",IF(INDEX('Per Invoice'!V$2:V$1201,$AA81)="","",INDEX('Per Invoice'!V$2:V$1201,$AA81)))</f>
        <v/>
      </c>
      <c r="W81" s="7">
        <f>IF($AA81="","",IF(INDEX('Per Invoice'!W$2:W$1201,$AA81)="","",INDEX('Per Invoice'!W$2:W$1201,$AA81)))</f>
        <v/>
      </c>
      <c r="X81" s="7">
        <f>IF($AA81="","",IF(INDEX('Per Invoice'!X$2:X$1201,$AA81)="","",INDEX('Per Invoice'!X$2:X$1201,$AA81)))</f>
        <v/>
      </c>
      <c r="Y81" s="7">
        <f>IF($AA81="","",IF(INDEX('Per Invoice'!Y$2:Y$1201,$AA81)="","",INDEX('Per Invoice'!Y$2:Y$1201,$AA81)))</f>
        <v/>
      </c>
      <c r="Z81" s="7">
        <f>IF($AA81="","",IF(INDEX('Per Invoice'!Z$2:Z$1201,$AA81)="","",INDEX('Per Invoice'!Z$2:Z$1201,$AA81)))</f>
        <v/>
      </c>
      <c r="AA81" s="16">
        <f>IFERROR(MATCH(Settings!$C$28&amp;"|"&amp;ROWS($AA$2:$AA81),'Per Invoice'!$AB$2:$AB$1201,0),"")</f>
        <v/>
      </c>
    </row>
    <row r="82">
      <c r="A82">
        <f>IF($AA82="","",IF(INDEX('Per Invoice'!A$2:A$1201,$AA82)="","",INDEX('Per Invoice'!A$2:A$1201,$AA82)))</f>
        <v/>
      </c>
      <c r="B82">
        <f>IF($AA82="","",IF(INDEX('Per Invoice'!B$2:B$1201,$AA82)="","",INDEX('Per Invoice'!B$2:B$1201,$AA82)))</f>
        <v/>
      </c>
      <c r="C82">
        <f>IF($AA82="","",IF(INDEX('Per Invoice'!C$2:C$1201,$AA82)="","",INDEX('Per Invoice'!C$2:C$1201,$AA82)))</f>
        <v/>
      </c>
      <c r="D82">
        <f>IF($AA82="","",IF(INDEX('Per Invoice'!D$2:D$1201,$AA82)="","",INDEX('Per Invoice'!D$2:D$1201,$AA82)))</f>
        <v/>
      </c>
      <c r="E82">
        <f>IF($AA82="","",IF(INDEX('Per Invoice'!E$2:E$1201,$AA82)="","",INDEX('Per Invoice'!E$2:E$1201,$AA82)))</f>
        <v/>
      </c>
      <c r="F82">
        <f>IF($AA82="","",IF(INDEX('Per Invoice'!F$2:F$1201,$AA82)="","",INDEX('Per Invoice'!F$2:F$1201,$AA82)))</f>
        <v/>
      </c>
      <c r="G82">
        <f>IF($AA82="","",IF(INDEX('Per Invoice'!G$2:G$1201,$AA82)="","",INDEX('Per Invoice'!G$2:G$1201,$AA82)))</f>
        <v/>
      </c>
      <c r="H82">
        <f>IF($AA82="","",IF(INDEX('Per Invoice'!H$2:H$1201,$AA82)="","",INDEX('Per Invoice'!H$2:H$1201,$AA82)))</f>
        <v/>
      </c>
      <c r="I82">
        <f>IF($AA82="","",IF(INDEX('Per Invoice'!I$2:I$1201,$AA82)="","",INDEX('Per Invoice'!I$2:I$1201,$AA82)))</f>
        <v/>
      </c>
      <c r="J82">
        <f>IF($AA82="","",IF(INDEX('Per Invoice'!J$2:J$1201,$AA82)="","",INDEX('Per Invoice'!J$2:J$1201,$AA82)))</f>
        <v/>
      </c>
      <c r="K82">
        <f>IF($AA82="","",IF(INDEX('Per Invoice'!K$2:K$1201,$AA82)="","",INDEX('Per Invoice'!K$2:K$1201,$AA82)))</f>
        <v/>
      </c>
      <c r="L82">
        <f>IF($AA82="","",IF(INDEX('Per Invoice'!L$2:L$1201,$AA82)="","",INDEX('Per Invoice'!L$2:L$1201,$AA82)))</f>
        <v/>
      </c>
      <c r="M82">
        <f>IF($AA82="","",IF(INDEX('Per Invoice'!M$2:M$1201,$AA82)="","",INDEX('Per Invoice'!M$2:M$1201,$AA82)))</f>
        <v/>
      </c>
      <c r="N82">
        <f>IF($AA82="","",IF(INDEX('Per Invoice'!N$2:N$1201,$AA82)="","",INDEX('Per Invoice'!N$2:N$1201,$AA82)))</f>
        <v/>
      </c>
      <c r="O82">
        <f>IF($AA82="","",IF(INDEX('Per Invoice'!O$2:O$1201,$AA82)="","",INDEX('Per Invoice'!O$2:O$1201,$AA82)))</f>
        <v/>
      </c>
      <c r="P82" s="7">
        <f>IF($AA82="","",IF(INDEX('Per Invoice'!P$2:P$1201,$AA82)="","",INDEX('Per Invoice'!P$2:P$1201,$AA82)))</f>
        <v/>
      </c>
      <c r="Q82">
        <f>IF($AA82="","",IF(INDEX('Per Invoice'!Q$2:Q$1201,$AA82)="","",INDEX('Per Invoice'!Q$2:Q$1201,$AA82)))</f>
        <v/>
      </c>
      <c r="R82" s="7">
        <f>IF($AA82="","",IF(INDEX('Per Invoice'!R$2:R$1201,$AA82)="","",INDEX('Per Invoice'!R$2:R$1201,$AA82)))</f>
        <v/>
      </c>
      <c r="S82" s="7">
        <f>IF($AA82="","",IF(INDEX('Per Invoice'!S$2:S$1201,$AA82)="","",INDEX('Per Invoice'!S$2:S$1201,$AA82)))</f>
        <v/>
      </c>
      <c r="T82">
        <f>IF($AA82="","",IF(INDEX('Per Invoice'!T$2:T$1201,$AA82)="","",INDEX('Per Invoice'!T$2:T$1201,$AA82)))</f>
        <v/>
      </c>
      <c r="U82" s="7">
        <f>IF($AA82="","",IF(INDEX('Per Invoice'!U$2:U$1201,$AA82)="","",INDEX('Per Invoice'!U$2:U$1201,$AA82)))</f>
        <v/>
      </c>
      <c r="V82" s="7">
        <f>IF($AA82="","",IF(INDEX('Per Invoice'!V$2:V$1201,$AA82)="","",INDEX('Per Invoice'!V$2:V$1201,$AA82)))</f>
        <v/>
      </c>
      <c r="W82" s="7">
        <f>IF($AA82="","",IF(INDEX('Per Invoice'!W$2:W$1201,$AA82)="","",INDEX('Per Invoice'!W$2:W$1201,$AA82)))</f>
        <v/>
      </c>
      <c r="X82" s="7">
        <f>IF($AA82="","",IF(INDEX('Per Invoice'!X$2:X$1201,$AA82)="","",INDEX('Per Invoice'!X$2:X$1201,$AA82)))</f>
        <v/>
      </c>
      <c r="Y82" s="7">
        <f>IF($AA82="","",IF(INDEX('Per Invoice'!Y$2:Y$1201,$AA82)="","",INDEX('Per Invoice'!Y$2:Y$1201,$AA82)))</f>
        <v/>
      </c>
      <c r="Z82" s="7">
        <f>IF($AA82="","",IF(INDEX('Per Invoice'!Z$2:Z$1201,$AA82)="","",INDEX('Per Invoice'!Z$2:Z$1201,$AA82)))</f>
        <v/>
      </c>
      <c r="AA82" s="16">
        <f>IFERROR(MATCH(Settings!$C$28&amp;"|"&amp;ROWS($AA$2:$AA82),'Per Invoice'!$AB$2:$AB$1201,0),"")</f>
        <v/>
      </c>
    </row>
    <row r="83">
      <c r="A83">
        <f>IF($AA83="","",IF(INDEX('Per Invoice'!A$2:A$1201,$AA83)="","",INDEX('Per Invoice'!A$2:A$1201,$AA83)))</f>
        <v/>
      </c>
      <c r="B83">
        <f>IF($AA83="","",IF(INDEX('Per Invoice'!B$2:B$1201,$AA83)="","",INDEX('Per Invoice'!B$2:B$1201,$AA83)))</f>
        <v/>
      </c>
      <c r="C83">
        <f>IF($AA83="","",IF(INDEX('Per Invoice'!C$2:C$1201,$AA83)="","",INDEX('Per Invoice'!C$2:C$1201,$AA83)))</f>
        <v/>
      </c>
      <c r="D83">
        <f>IF($AA83="","",IF(INDEX('Per Invoice'!D$2:D$1201,$AA83)="","",INDEX('Per Invoice'!D$2:D$1201,$AA83)))</f>
        <v/>
      </c>
      <c r="E83">
        <f>IF($AA83="","",IF(INDEX('Per Invoice'!E$2:E$1201,$AA83)="","",INDEX('Per Invoice'!E$2:E$1201,$AA83)))</f>
        <v/>
      </c>
      <c r="F83">
        <f>IF($AA83="","",IF(INDEX('Per Invoice'!F$2:F$1201,$AA83)="","",INDEX('Per Invoice'!F$2:F$1201,$AA83)))</f>
        <v/>
      </c>
      <c r="G83">
        <f>IF($AA83="","",IF(INDEX('Per Invoice'!G$2:G$1201,$AA83)="","",INDEX('Per Invoice'!G$2:G$1201,$AA83)))</f>
        <v/>
      </c>
      <c r="H83">
        <f>IF($AA83="","",IF(INDEX('Per Invoice'!H$2:H$1201,$AA83)="","",INDEX('Per Invoice'!H$2:H$1201,$AA83)))</f>
        <v/>
      </c>
      <c r="I83">
        <f>IF($AA83="","",IF(INDEX('Per Invoice'!I$2:I$1201,$AA83)="","",INDEX('Per Invoice'!I$2:I$1201,$AA83)))</f>
        <v/>
      </c>
      <c r="J83">
        <f>IF($AA83="","",IF(INDEX('Per Invoice'!J$2:J$1201,$AA83)="","",INDEX('Per Invoice'!J$2:J$1201,$AA83)))</f>
        <v/>
      </c>
      <c r="K83">
        <f>IF($AA83="","",IF(INDEX('Per Invoice'!K$2:K$1201,$AA83)="","",INDEX('Per Invoice'!K$2:K$1201,$AA83)))</f>
        <v/>
      </c>
      <c r="L83">
        <f>IF($AA83="","",IF(INDEX('Per Invoice'!L$2:L$1201,$AA83)="","",INDEX('Per Invoice'!L$2:L$1201,$AA83)))</f>
        <v/>
      </c>
      <c r="M83">
        <f>IF($AA83="","",IF(INDEX('Per Invoice'!M$2:M$1201,$AA83)="","",INDEX('Per Invoice'!M$2:M$1201,$AA83)))</f>
        <v/>
      </c>
      <c r="N83">
        <f>IF($AA83="","",IF(INDEX('Per Invoice'!N$2:N$1201,$AA83)="","",INDEX('Per Invoice'!N$2:N$1201,$AA83)))</f>
        <v/>
      </c>
      <c r="O83">
        <f>IF($AA83="","",IF(INDEX('Per Invoice'!O$2:O$1201,$AA83)="","",INDEX('Per Invoice'!O$2:O$1201,$AA83)))</f>
        <v/>
      </c>
      <c r="P83" s="7">
        <f>IF($AA83="","",IF(INDEX('Per Invoice'!P$2:P$1201,$AA83)="","",INDEX('Per Invoice'!P$2:P$1201,$AA83)))</f>
        <v/>
      </c>
      <c r="Q83">
        <f>IF($AA83="","",IF(INDEX('Per Invoice'!Q$2:Q$1201,$AA83)="","",INDEX('Per Invoice'!Q$2:Q$1201,$AA83)))</f>
        <v/>
      </c>
      <c r="R83" s="7">
        <f>IF($AA83="","",IF(INDEX('Per Invoice'!R$2:R$1201,$AA83)="","",INDEX('Per Invoice'!R$2:R$1201,$AA83)))</f>
        <v/>
      </c>
      <c r="S83" s="7">
        <f>IF($AA83="","",IF(INDEX('Per Invoice'!S$2:S$1201,$AA83)="","",INDEX('Per Invoice'!S$2:S$1201,$AA83)))</f>
        <v/>
      </c>
      <c r="T83">
        <f>IF($AA83="","",IF(INDEX('Per Invoice'!T$2:T$1201,$AA83)="","",INDEX('Per Invoice'!T$2:T$1201,$AA83)))</f>
        <v/>
      </c>
      <c r="U83" s="7">
        <f>IF($AA83="","",IF(INDEX('Per Invoice'!U$2:U$1201,$AA83)="","",INDEX('Per Invoice'!U$2:U$1201,$AA83)))</f>
        <v/>
      </c>
      <c r="V83" s="7">
        <f>IF($AA83="","",IF(INDEX('Per Invoice'!V$2:V$1201,$AA83)="","",INDEX('Per Invoice'!V$2:V$1201,$AA83)))</f>
        <v/>
      </c>
      <c r="W83" s="7">
        <f>IF($AA83="","",IF(INDEX('Per Invoice'!W$2:W$1201,$AA83)="","",INDEX('Per Invoice'!W$2:W$1201,$AA83)))</f>
        <v/>
      </c>
      <c r="X83" s="7">
        <f>IF($AA83="","",IF(INDEX('Per Invoice'!X$2:X$1201,$AA83)="","",INDEX('Per Invoice'!X$2:X$1201,$AA83)))</f>
        <v/>
      </c>
      <c r="Y83" s="7">
        <f>IF($AA83="","",IF(INDEX('Per Invoice'!Y$2:Y$1201,$AA83)="","",INDEX('Per Invoice'!Y$2:Y$1201,$AA83)))</f>
        <v/>
      </c>
      <c r="Z83" s="7">
        <f>IF($AA83="","",IF(INDEX('Per Invoice'!Z$2:Z$1201,$AA83)="","",INDEX('Per Invoice'!Z$2:Z$1201,$AA83)))</f>
        <v/>
      </c>
      <c r="AA83" s="16">
        <f>IFERROR(MATCH(Settings!$C$28&amp;"|"&amp;ROWS($AA$2:$AA83),'Per Invoice'!$AB$2:$AB$1201,0),"")</f>
        <v/>
      </c>
    </row>
    <row r="84">
      <c r="A84">
        <f>IF($AA84="","",IF(INDEX('Per Invoice'!A$2:A$1201,$AA84)="","",INDEX('Per Invoice'!A$2:A$1201,$AA84)))</f>
        <v/>
      </c>
      <c r="B84">
        <f>IF($AA84="","",IF(INDEX('Per Invoice'!B$2:B$1201,$AA84)="","",INDEX('Per Invoice'!B$2:B$1201,$AA84)))</f>
        <v/>
      </c>
      <c r="C84">
        <f>IF($AA84="","",IF(INDEX('Per Invoice'!C$2:C$1201,$AA84)="","",INDEX('Per Invoice'!C$2:C$1201,$AA84)))</f>
        <v/>
      </c>
      <c r="D84">
        <f>IF($AA84="","",IF(INDEX('Per Invoice'!D$2:D$1201,$AA84)="","",INDEX('Per Invoice'!D$2:D$1201,$AA84)))</f>
        <v/>
      </c>
      <c r="E84">
        <f>IF($AA84="","",IF(INDEX('Per Invoice'!E$2:E$1201,$AA84)="","",INDEX('Per Invoice'!E$2:E$1201,$AA84)))</f>
        <v/>
      </c>
      <c r="F84">
        <f>IF($AA84="","",IF(INDEX('Per Invoice'!F$2:F$1201,$AA84)="","",INDEX('Per Invoice'!F$2:F$1201,$AA84)))</f>
        <v/>
      </c>
      <c r="G84">
        <f>IF($AA84="","",IF(INDEX('Per Invoice'!G$2:G$1201,$AA84)="","",INDEX('Per Invoice'!G$2:G$1201,$AA84)))</f>
        <v/>
      </c>
      <c r="H84">
        <f>IF($AA84="","",IF(INDEX('Per Invoice'!H$2:H$1201,$AA84)="","",INDEX('Per Invoice'!H$2:H$1201,$AA84)))</f>
        <v/>
      </c>
      <c r="I84">
        <f>IF($AA84="","",IF(INDEX('Per Invoice'!I$2:I$1201,$AA84)="","",INDEX('Per Invoice'!I$2:I$1201,$AA84)))</f>
        <v/>
      </c>
      <c r="J84">
        <f>IF($AA84="","",IF(INDEX('Per Invoice'!J$2:J$1201,$AA84)="","",INDEX('Per Invoice'!J$2:J$1201,$AA84)))</f>
        <v/>
      </c>
      <c r="K84">
        <f>IF($AA84="","",IF(INDEX('Per Invoice'!K$2:K$1201,$AA84)="","",INDEX('Per Invoice'!K$2:K$1201,$AA84)))</f>
        <v/>
      </c>
      <c r="L84">
        <f>IF($AA84="","",IF(INDEX('Per Invoice'!L$2:L$1201,$AA84)="","",INDEX('Per Invoice'!L$2:L$1201,$AA84)))</f>
        <v/>
      </c>
      <c r="M84">
        <f>IF($AA84="","",IF(INDEX('Per Invoice'!M$2:M$1201,$AA84)="","",INDEX('Per Invoice'!M$2:M$1201,$AA84)))</f>
        <v/>
      </c>
      <c r="N84">
        <f>IF($AA84="","",IF(INDEX('Per Invoice'!N$2:N$1201,$AA84)="","",INDEX('Per Invoice'!N$2:N$1201,$AA84)))</f>
        <v/>
      </c>
      <c r="O84">
        <f>IF($AA84="","",IF(INDEX('Per Invoice'!O$2:O$1201,$AA84)="","",INDEX('Per Invoice'!O$2:O$1201,$AA84)))</f>
        <v/>
      </c>
      <c r="P84" s="7">
        <f>IF($AA84="","",IF(INDEX('Per Invoice'!P$2:P$1201,$AA84)="","",INDEX('Per Invoice'!P$2:P$1201,$AA84)))</f>
        <v/>
      </c>
      <c r="Q84">
        <f>IF($AA84="","",IF(INDEX('Per Invoice'!Q$2:Q$1201,$AA84)="","",INDEX('Per Invoice'!Q$2:Q$1201,$AA84)))</f>
        <v/>
      </c>
      <c r="R84" s="7">
        <f>IF($AA84="","",IF(INDEX('Per Invoice'!R$2:R$1201,$AA84)="","",INDEX('Per Invoice'!R$2:R$1201,$AA84)))</f>
        <v/>
      </c>
      <c r="S84" s="7">
        <f>IF($AA84="","",IF(INDEX('Per Invoice'!S$2:S$1201,$AA84)="","",INDEX('Per Invoice'!S$2:S$1201,$AA84)))</f>
        <v/>
      </c>
      <c r="T84">
        <f>IF($AA84="","",IF(INDEX('Per Invoice'!T$2:T$1201,$AA84)="","",INDEX('Per Invoice'!T$2:T$1201,$AA84)))</f>
        <v/>
      </c>
      <c r="U84" s="7">
        <f>IF($AA84="","",IF(INDEX('Per Invoice'!U$2:U$1201,$AA84)="","",INDEX('Per Invoice'!U$2:U$1201,$AA84)))</f>
        <v/>
      </c>
      <c r="V84" s="7">
        <f>IF($AA84="","",IF(INDEX('Per Invoice'!V$2:V$1201,$AA84)="","",INDEX('Per Invoice'!V$2:V$1201,$AA84)))</f>
        <v/>
      </c>
      <c r="W84" s="7">
        <f>IF($AA84="","",IF(INDEX('Per Invoice'!W$2:W$1201,$AA84)="","",INDEX('Per Invoice'!W$2:W$1201,$AA84)))</f>
        <v/>
      </c>
      <c r="X84" s="7">
        <f>IF($AA84="","",IF(INDEX('Per Invoice'!X$2:X$1201,$AA84)="","",INDEX('Per Invoice'!X$2:X$1201,$AA84)))</f>
        <v/>
      </c>
      <c r="Y84" s="7">
        <f>IF($AA84="","",IF(INDEX('Per Invoice'!Y$2:Y$1201,$AA84)="","",INDEX('Per Invoice'!Y$2:Y$1201,$AA84)))</f>
        <v/>
      </c>
      <c r="Z84" s="7">
        <f>IF($AA84="","",IF(INDEX('Per Invoice'!Z$2:Z$1201,$AA84)="","",INDEX('Per Invoice'!Z$2:Z$1201,$AA84)))</f>
        <v/>
      </c>
      <c r="AA84" s="16">
        <f>IFERROR(MATCH(Settings!$C$28&amp;"|"&amp;ROWS($AA$2:$AA84),'Per Invoice'!$AB$2:$AB$1201,0),"")</f>
        <v/>
      </c>
    </row>
    <row r="85">
      <c r="A85">
        <f>IF($AA85="","",IF(INDEX('Per Invoice'!A$2:A$1201,$AA85)="","",INDEX('Per Invoice'!A$2:A$1201,$AA85)))</f>
        <v/>
      </c>
      <c r="B85">
        <f>IF($AA85="","",IF(INDEX('Per Invoice'!B$2:B$1201,$AA85)="","",INDEX('Per Invoice'!B$2:B$1201,$AA85)))</f>
        <v/>
      </c>
      <c r="C85">
        <f>IF($AA85="","",IF(INDEX('Per Invoice'!C$2:C$1201,$AA85)="","",INDEX('Per Invoice'!C$2:C$1201,$AA85)))</f>
        <v/>
      </c>
      <c r="D85">
        <f>IF($AA85="","",IF(INDEX('Per Invoice'!D$2:D$1201,$AA85)="","",INDEX('Per Invoice'!D$2:D$1201,$AA85)))</f>
        <v/>
      </c>
      <c r="E85">
        <f>IF($AA85="","",IF(INDEX('Per Invoice'!E$2:E$1201,$AA85)="","",INDEX('Per Invoice'!E$2:E$1201,$AA85)))</f>
        <v/>
      </c>
      <c r="F85">
        <f>IF($AA85="","",IF(INDEX('Per Invoice'!F$2:F$1201,$AA85)="","",INDEX('Per Invoice'!F$2:F$1201,$AA85)))</f>
        <v/>
      </c>
      <c r="G85">
        <f>IF($AA85="","",IF(INDEX('Per Invoice'!G$2:G$1201,$AA85)="","",INDEX('Per Invoice'!G$2:G$1201,$AA85)))</f>
        <v/>
      </c>
      <c r="H85">
        <f>IF($AA85="","",IF(INDEX('Per Invoice'!H$2:H$1201,$AA85)="","",INDEX('Per Invoice'!H$2:H$1201,$AA85)))</f>
        <v/>
      </c>
      <c r="I85">
        <f>IF($AA85="","",IF(INDEX('Per Invoice'!I$2:I$1201,$AA85)="","",INDEX('Per Invoice'!I$2:I$1201,$AA85)))</f>
        <v/>
      </c>
      <c r="J85">
        <f>IF($AA85="","",IF(INDEX('Per Invoice'!J$2:J$1201,$AA85)="","",INDEX('Per Invoice'!J$2:J$1201,$AA85)))</f>
        <v/>
      </c>
      <c r="K85">
        <f>IF($AA85="","",IF(INDEX('Per Invoice'!K$2:K$1201,$AA85)="","",INDEX('Per Invoice'!K$2:K$1201,$AA85)))</f>
        <v/>
      </c>
      <c r="L85">
        <f>IF($AA85="","",IF(INDEX('Per Invoice'!L$2:L$1201,$AA85)="","",INDEX('Per Invoice'!L$2:L$1201,$AA85)))</f>
        <v/>
      </c>
      <c r="M85">
        <f>IF($AA85="","",IF(INDEX('Per Invoice'!M$2:M$1201,$AA85)="","",INDEX('Per Invoice'!M$2:M$1201,$AA85)))</f>
        <v/>
      </c>
      <c r="N85">
        <f>IF($AA85="","",IF(INDEX('Per Invoice'!N$2:N$1201,$AA85)="","",INDEX('Per Invoice'!N$2:N$1201,$AA85)))</f>
        <v/>
      </c>
      <c r="O85">
        <f>IF($AA85="","",IF(INDEX('Per Invoice'!O$2:O$1201,$AA85)="","",INDEX('Per Invoice'!O$2:O$1201,$AA85)))</f>
        <v/>
      </c>
      <c r="P85" s="7">
        <f>IF($AA85="","",IF(INDEX('Per Invoice'!P$2:P$1201,$AA85)="","",INDEX('Per Invoice'!P$2:P$1201,$AA85)))</f>
        <v/>
      </c>
      <c r="Q85">
        <f>IF($AA85="","",IF(INDEX('Per Invoice'!Q$2:Q$1201,$AA85)="","",INDEX('Per Invoice'!Q$2:Q$1201,$AA85)))</f>
        <v/>
      </c>
      <c r="R85" s="7">
        <f>IF($AA85="","",IF(INDEX('Per Invoice'!R$2:R$1201,$AA85)="","",INDEX('Per Invoice'!R$2:R$1201,$AA85)))</f>
        <v/>
      </c>
      <c r="S85" s="7">
        <f>IF($AA85="","",IF(INDEX('Per Invoice'!S$2:S$1201,$AA85)="","",INDEX('Per Invoice'!S$2:S$1201,$AA85)))</f>
        <v/>
      </c>
      <c r="T85">
        <f>IF($AA85="","",IF(INDEX('Per Invoice'!T$2:T$1201,$AA85)="","",INDEX('Per Invoice'!T$2:T$1201,$AA85)))</f>
        <v/>
      </c>
      <c r="U85" s="7">
        <f>IF($AA85="","",IF(INDEX('Per Invoice'!U$2:U$1201,$AA85)="","",INDEX('Per Invoice'!U$2:U$1201,$AA85)))</f>
        <v/>
      </c>
      <c r="V85" s="7">
        <f>IF($AA85="","",IF(INDEX('Per Invoice'!V$2:V$1201,$AA85)="","",INDEX('Per Invoice'!V$2:V$1201,$AA85)))</f>
        <v/>
      </c>
      <c r="W85" s="7">
        <f>IF($AA85="","",IF(INDEX('Per Invoice'!W$2:W$1201,$AA85)="","",INDEX('Per Invoice'!W$2:W$1201,$AA85)))</f>
        <v/>
      </c>
      <c r="X85" s="7">
        <f>IF($AA85="","",IF(INDEX('Per Invoice'!X$2:X$1201,$AA85)="","",INDEX('Per Invoice'!X$2:X$1201,$AA85)))</f>
        <v/>
      </c>
      <c r="Y85" s="7">
        <f>IF($AA85="","",IF(INDEX('Per Invoice'!Y$2:Y$1201,$AA85)="","",INDEX('Per Invoice'!Y$2:Y$1201,$AA85)))</f>
        <v/>
      </c>
      <c r="Z85" s="7">
        <f>IF($AA85="","",IF(INDEX('Per Invoice'!Z$2:Z$1201,$AA85)="","",INDEX('Per Invoice'!Z$2:Z$1201,$AA85)))</f>
        <v/>
      </c>
      <c r="AA85" s="16">
        <f>IFERROR(MATCH(Settings!$C$28&amp;"|"&amp;ROWS($AA$2:$AA85),'Per Invoice'!$AB$2:$AB$1201,0),"")</f>
        <v/>
      </c>
    </row>
    <row r="86">
      <c r="A86">
        <f>IF($AA86="","",IF(INDEX('Per Invoice'!A$2:A$1201,$AA86)="","",INDEX('Per Invoice'!A$2:A$1201,$AA86)))</f>
        <v/>
      </c>
      <c r="B86">
        <f>IF($AA86="","",IF(INDEX('Per Invoice'!B$2:B$1201,$AA86)="","",INDEX('Per Invoice'!B$2:B$1201,$AA86)))</f>
        <v/>
      </c>
      <c r="C86">
        <f>IF($AA86="","",IF(INDEX('Per Invoice'!C$2:C$1201,$AA86)="","",INDEX('Per Invoice'!C$2:C$1201,$AA86)))</f>
        <v/>
      </c>
      <c r="D86">
        <f>IF($AA86="","",IF(INDEX('Per Invoice'!D$2:D$1201,$AA86)="","",INDEX('Per Invoice'!D$2:D$1201,$AA86)))</f>
        <v/>
      </c>
      <c r="E86">
        <f>IF($AA86="","",IF(INDEX('Per Invoice'!E$2:E$1201,$AA86)="","",INDEX('Per Invoice'!E$2:E$1201,$AA86)))</f>
        <v/>
      </c>
      <c r="F86">
        <f>IF($AA86="","",IF(INDEX('Per Invoice'!F$2:F$1201,$AA86)="","",INDEX('Per Invoice'!F$2:F$1201,$AA86)))</f>
        <v/>
      </c>
      <c r="G86">
        <f>IF($AA86="","",IF(INDEX('Per Invoice'!G$2:G$1201,$AA86)="","",INDEX('Per Invoice'!G$2:G$1201,$AA86)))</f>
        <v/>
      </c>
      <c r="H86">
        <f>IF($AA86="","",IF(INDEX('Per Invoice'!H$2:H$1201,$AA86)="","",INDEX('Per Invoice'!H$2:H$1201,$AA86)))</f>
        <v/>
      </c>
      <c r="I86">
        <f>IF($AA86="","",IF(INDEX('Per Invoice'!I$2:I$1201,$AA86)="","",INDEX('Per Invoice'!I$2:I$1201,$AA86)))</f>
        <v/>
      </c>
      <c r="J86">
        <f>IF($AA86="","",IF(INDEX('Per Invoice'!J$2:J$1201,$AA86)="","",INDEX('Per Invoice'!J$2:J$1201,$AA86)))</f>
        <v/>
      </c>
      <c r="K86">
        <f>IF($AA86="","",IF(INDEX('Per Invoice'!K$2:K$1201,$AA86)="","",INDEX('Per Invoice'!K$2:K$1201,$AA86)))</f>
        <v/>
      </c>
      <c r="L86">
        <f>IF($AA86="","",IF(INDEX('Per Invoice'!L$2:L$1201,$AA86)="","",INDEX('Per Invoice'!L$2:L$1201,$AA86)))</f>
        <v/>
      </c>
      <c r="M86">
        <f>IF($AA86="","",IF(INDEX('Per Invoice'!M$2:M$1201,$AA86)="","",INDEX('Per Invoice'!M$2:M$1201,$AA86)))</f>
        <v/>
      </c>
      <c r="N86">
        <f>IF($AA86="","",IF(INDEX('Per Invoice'!N$2:N$1201,$AA86)="","",INDEX('Per Invoice'!N$2:N$1201,$AA86)))</f>
        <v/>
      </c>
      <c r="O86">
        <f>IF($AA86="","",IF(INDEX('Per Invoice'!O$2:O$1201,$AA86)="","",INDEX('Per Invoice'!O$2:O$1201,$AA86)))</f>
        <v/>
      </c>
      <c r="P86" s="7">
        <f>IF($AA86="","",IF(INDEX('Per Invoice'!P$2:P$1201,$AA86)="","",INDEX('Per Invoice'!P$2:P$1201,$AA86)))</f>
        <v/>
      </c>
      <c r="Q86">
        <f>IF($AA86="","",IF(INDEX('Per Invoice'!Q$2:Q$1201,$AA86)="","",INDEX('Per Invoice'!Q$2:Q$1201,$AA86)))</f>
        <v/>
      </c>
      <c r="R86" s="7">
        <f>IF($AA86="","",IF(INDEX('Per Invoice'!R$2:R$1201,$AA86)="","",INDEX('Per Invoice'!R$2:R$1201,$AA86)))</f>
        <v/>
      </c>
      <c r="S86" s="7">
        <f>IF($AA86="","",IF(INDEX('Per Invoice'!S$2:S$1201,$AA86)="","",INDEX('Per Invoice'!S$2:S$1201,$AA86)))</f>
        <v/>
      </c>
      <c r="T86">
        <f>IF($AA86="","",IF(INDEX('Per Invoice'!T$2:T$1201,$AA86)="","",INDEX('Per Invoice'!T$2:T$1201,$AA86)))</f>
        <v/>
      </c>
      <c r="U86" s="7">
        <f>IF($AA86="","",IF(INDEX('Per Invoice'!U$2:U$1201,$AA86)="","",INDEX('Per Invoice'!U$2:U$1201,$AA86)))</f>
        <v/>
      </c>
      <c r="V86" s="7">
        <f>IF($AA86="","",IF(INDEX('Per Invoice'!V$2:V$1201,$AA86)="","",INDEX('Per Invoice'!V$2:V$1201,$AA86)))</f>
        <v/>
      </c>
      <c r="W86" s="7">
        <f>IF($AA86="","",IF(INDEX('Per Invoice'!W$2:W$1201,$AA86)="","",INDEX('Per Invoice'!W$2:W$1201,$AA86)))</f>
        <v/>
      </c>
      <c r="X86" s="7">
        <f>IF($AA86="","",IF(INDEX('Per Invoice'!X$2:X$1201,$AA86)="","",INDEX('Per Invoice'!X$2:X$1201,$AA86)))</f>
        <v/>
      </c>
      <c r="Y86" s="7">
        <f>IF($AA86="","",IF(INDEX('Per Invoice'!Y$2:Y$1201,$AA86)="","",INDEX('Per Invoice'!Y$2:Y$1201,$AA86)))</f>
        <v/>
      </c>
      <c r="Z86" s="7">
        <f>IF($AA86="","",IF(INDEX('Per Invoice'!Z$2:Z$1201,$AA86)="","",INDEX('Per Invoice'!Z$2:Z$1201,$AA86)))</f>
        <v/>
      </c>
      <c r="AA86" s="16">
        <f>IFERROR(MATCH(Settings!$C$28&amp;"|"&amp;ROWS($AA$2:$AA86),'Per Invoice'!$AB$2:$AB$1201,0),"")</f>
        <v/>
      </c>
    </row>
    <row r="87">
      <c r="A87">
        <f>IF($AA87="","",IF(INDEX('Per Invoice'!A$2:A$1201,$AA87)="","",INDEX('Per Invoice'!A$2:A$1201,$AA87)))</f>
        <v/>
      </c>
      <c r="B87">
        <f>IF($AA87="","",IF(INDEX('Per Invoice'!B$2:B$1201,$AA87)="","",INDEX('Per Invoice'!B$2:B$1201,$AA87)))</f>
        <v/>
      </c>
      <c r="C87">
        <f>IF($AA87="","",IF(INDEX('Per Invoice'!C$2:C$1201,$AA87)="","",INDEX('Per Invoice'!C$2:C$1201,$AA87)))</f>
        <v/>
      </c>
      <c r="D87">
        <f>IF($AA87="","",IF(INDEX('Per Invoice'!D$2:D$1201,$AA87)="","",INDEX('Per Invoice'!D$2:D$1201,$AA87)))</f>
        <v/>
      </c>
      <c r="E87">
        <f>IF($AA87="","",IF(INDEX('Per Invoice'!E$2:E$1201,$AA87)="","",INDEX('Per Invoice'!E$2:E$1201,$AA87)))</f>
        <v/>
      </c>
      <c r="F87">
        <f>IF($AA87="","",IF(INDEX('Per Invoice'!F$2:F$1201,$AA87)="","",INDEX('Per Invoice'!F$2:F$1201,$AA87)))</f>
        <v/>
      </c>
      <c r="G87">
        <f>IF($AA87="","",IF(INDEX('Per Invoice'!G$2:G$1201,$AA87)="","",INDEX('Per Invoice'!G$2:G$1201,$AA87)))</f>
        <v/>
      </c>
      <c r="H87">
        <f>IF($AA87="","",IF(INDEX('Per Invoice'!H$2:H$1201,$AA87)="","",INDEX('Per Invoice'!H$2:H$1201,$AA87)))</f>
        <v/>
      </c>
      <c r="I87">
        <f>IF($AA87="","",IF(INDEX('Per Invoice'!I$2:I$1201,$AA87)="","",INDEX('Per Invoice'!I$2:I$1201,$AA87)))</f>
        <v/>
      </c>
      <c r="J87">
        <f>IF($AA87="","",IF(INDEX('Per Invoice'!J$2:J$1201,$AA87)="","",INDEX('Per Invoice'!J$2:J$1201,$AA87)))</f>
        <v/>
      </c>
      <c r="K87">
        <f>IF($AA87="","",IF(INDEX('Per Invoice'!K$2:K$1201,$AA87)="","",INDEX('Per Invoice'!K$2:K$1201,$AA87)))</f>
        <v/>
      </c>
      <c r="L87">
        <f>IF($AA87="","",IF(INDEX('Per Invoice'!L$2:L$1201,$AA87)="","",INDEX('Per Invoice'!L$2:L$1201,$AA87)))</f>
        <v/>
      </c>
      <c r="M87">
        <f>IF($AA87="","",IF(INDEX('Per Invoice'!M$2:M$1201,$AA87)="","",INDEX('Per Invoice'!M$2:M$1201,$AA87)))</f>
        <v/>
      </c>
      <c r="N87">
        <f>IF($AA87="","",IF(INDEX('Per Invoice'!N$2:N$1201,$AA87)="","",INDEX('Per Invoice'!N$2:N$1201,$AA87)))</f>
        <v/>
      </c>
      <c r="O87">
        <f>IF($AA87="","",IF(INDEX('Per Invoice'!O$2:O$1201,$AA87)="","",INDEX('Per Invoice'!O$2:O$1201,$AA87)))</f>
        <v/>
      </c>
      <c r="P87" s="7">
        <f>IF($AA87="","",IF(INDEX('Per Invoice'!P$2:P$1201,$AA87)="","",INDEX('Per Invoice'!P$2:P$1201,$AA87)))</f>
        <v/>
      </c>
      <c r="Q87">
        <f>IF($AA87="","",IF(INDEX('Per Invoice'!Q$2:Q$1201,$AA87)="","",INDEX('Per Invoice'!Q$2:Q$1201,$AA87)))</f>
        <v/>
      </c>
      <c r="R87" s="7">
        <f>IF($AA87="","",IF(INDEX('Per Invoice'!R$2:R$1201,$AA87)="","",INDEX('Per Invoice'!R$2:R$1201,$AA87)))</f>
        <v/>
      </c>
      <c r="S87" s="7">
        <f>IF($AA87="","",IF(INDEX('Per Invoice'!S$2:S$1201,$AA87)="","",INDEX('Per Invoice'!S$2:S$1201,$AA87)))</f>
        <v/>
      </c>
      <c r="T87">
        <f>IF($AA87="","",IF(INDEX('Per Invoice'!T$2:T$1201,$AA87)="","",INDEX('Per Invoice'!T$2:T$1201,$AA87)))</f>
        <v/>
      </c>
      <c r="U87" s="7">
        <f>IF($AA87="","",IF(INDEX('Per Invoice'!U$2:U$1201,$AA87)="","",INDEX('Per Invoice'!U$2:U$1201,$AA87)))</f>
        <v/>
      </c>
      <c r="V87" s="7">
        <f>IF($AA87="","",IF(INDEX('Per Invoice'!V$2:V$1201,$AA87)="","",INDEX('Per Invoice'!V$2:V$1201,$AA87)))</f>
        <v/>
      </c>
      <c r="W87" s="7">
        <f>IF($AA87="","",IF(INDEX('Per Invoice'!W$2:W$1201,$AA87)="","",INDEX('Per Invoice'!W$2:W$1201,$AA87)))</f>
        <v/>
      </c>
      <c r="X87" s="7">
        <f>IF($AA87="","",IF(INDEX('Per Invoice'!X$2:X$1201,$AA87)="","",INDEX('Per Invoice'!X$2:X$1201,$AA87)))</f>
        <v/>
      </c>
      <c r="Y87" s="7">
        <f>IF($AA87="","",IF(INDEX('Per Invoice'!Y$2:Y$1201,$AA87)="","",INDEX('Per Invoice'!Y$2:Y$1201,$AA87)))</f>
        <v/>
      </c>
      <c r="Z87" s="7">
        <f>IF($AA87="","",IF(INDEX('Per Invoice'!Z$2:Z$1201,$AA87)="","",INDEX('Per Invoice'!Z$2:Z$1201,$AA87)))</f>
        <v/>
      </c>
      <c r="AA87" s="16">
        <f>IFERROR(MATCH(Settings!$C$28&amp;"|"&amp;ROWS($AA$2:$AA87),'Per Invoice'!$AB$2:$AB$1201,0),"")</f>
        <v/>
      </c>
    </row>
    <row r="88">
      <c r="A88">
        <f>IF($AA88="","",IF(INDEX('Per Invoice'!A$2:A$1201,$AA88)="","",INDEX('Per Invoice'!A$2:A$1201,$AA88)))</f>
        <v/>
      </c>
      <c r="B88">
        <f>IF($AA88="","",IF(INDEX('Per Invoice'!B$2:B$1201,$AA88)="","",INDEX('Per Invoice'!B$2:B$1201,$AA88)))</f>
        <v/>
      </c>
      <c r="C88">
        <f>IF($AA88="","",IF(INDEX('Per Invoice'!C$2:C$1201,$AA88)="","",INDEX('Per Invoice'!C$2:C$1201,$AA88)))</f>
        <v/>
      </c>
      <c r="D88">
        <f>IF($AA88="","",IF(INDEX('Per Invoice'!D$2:D$1201,$AA88)="","",INDEX('Per Invoice'!D$2:D$1201,$AA88)))</f>
        <v/>
      </c>
      <c r="E88">
        <f>IF($AA88="","",IF(INDEX('Per Invoice'!E$2:E$1201,$AA88)="","",INDEX('Per Invoice'!E$2:E$1201,$AA88)))</f>
        <v/>
      </c>
      <c r="F88">
        <f>IF($AA88="","",IF(INDEX('Per Invoice'!F$2:F$1201,$AA88)="","",INDEX('Per Invoice'!F$2:F$1201,$AA88)))</f>
        <v/>
      </c>
      <c r="G88">
        <f>IF($AA88="","",IF(INDEX('Per Invoice'!G$2:G$1201,$AA88)="","",INDEX('Per Invoice'!G$2:G$1201,$AA88)))</f>
        <v/>
      </c>
      <c r="H88">
        <f>IF($AA88="","",IF(INDEX('Per Invoice'!H$2:H$1201,$AA88)="","",INDEX('Per Invoice'!H$2:H$1201,$AA88)))</f>
        <v/>
      </c>
      <c r="I88">
        <f>IF($AA88="","",IF(INDEX('Per Invoice'!I$2:I$1201,$AA88)="","",INDEX('Per Invoice'!I$2:I$1201,$AA88)))</f>
        <v/>
      </c>
      <c r="J88">
        <f>IF($AA88="","",IF(INDEX('Per Invoice'!J$2:J$1201,$AA88)="","",INDEX('Per Invoice'!J$2:J$1201,$AA88)))</f>
        <v/>
      </c>
      <c r="K88">
        <f>IF($AA88="","",IF(INDEX('Per Invoice'!K$2:K$1201,$AA88)="","",INDEX('Per Invoice'!K$2:K$1201,$AA88)))</f>
        <v/>
      </c>
      <c r="L88">
        <f>IF($AA88="","",IF(INDEX('Per Invoice'!L$2:L$1201,$AA88)="","",INDEX('Per Invoice'!L$2:L$1201,$AA88)))</f>
        <v/>
      </c>
      <c r="M88">
        <f>IF($AA88="","",IF(INDEX('Per Invoice'!M$2:M$1201,$AA88)="","",INDEX('Per Invoice'!M$2:M$1201,$AA88)))</f>
        <v/>
      </c>
      <c r="N88">
        <f>IF($AA88="","",IF(INDEX('Per Invoice'!N$2:N$1201,$AA88)="","",INDEX('Per Invoice'!N$2:N$1201,$AA88)))</f>
        <v/>
      </c>
      <c r="O88">
        <f>IF($AA88="","",IF(INDEX('Per Invoice'!O$2:O$1201,$AA88)="","",INDEX('Per Invoice'!O$2:O$1201,$AA88)))</f>
        <v/>
      </c>
      <c r="P88" s="7">
        <f>IF($AA88="","",IF(INDEX('Per Invoice'!P$2:P$1201,$AA88)="","",INDEX('Per Invoice'!P$2:P$1201,$AA88)))</f>
        <v/>
      </c>
      <c r="Q88">
        <f>IF($AA88="","",IF(INDEX('Per Invoice'!Q$2:Q$1201,$AA88)="","",INDEX('Per Invoice'!Q$2:Q$1201,$AA88)))</f>
        <v/>
      </c>
      <c r="R88" s="7">
        <f>IF($AA88="","",IF(INDEX('Per Invoice'!R$2:R$1201,$AA88)="","",INDEX('Per Invoice'!R$2:R$1201,$AA88)))</f>
        <v/>
      </c>
      <c r="S88" s="7">
        <f>IF($AA88="","",IF(INDEX('Per Invoice'!S$2:S$1201,$AA88)="","",INDEX('Per Invoice'!S$2:S$1201,$AA88)))</f>
        <v/>
      </c>
      <c r="T88">
        <f>IF($AA88="","",IF(INDEX('Per Invoice'!T$2:T$1201,$AA88)="","",INDEX('Per Invoice'!T$2:T$1201,$AA88)))</f>
        <v/>
      </c>
      <c r="U88" s="7">
        <f>IF($AA88="","",IF(INDEX('Per Invoice'!U$2:U$1201,$AA88)="","",INDEX('Per Invoice'!U$2:U$1201,$AA88)))</f>
        <v/>
      </c>
      <c r="V88" s="7">
        <f>IF($AA88="","",IF(INDEX('Per Invoice'!V$2:V$1201,$AA88)="","",INDEX('Per Invoice'!V$2:V$1201,$AA88)))</f>
        <v/>
      </c>
      <c r="W88" s="7">
        <f>IF($AA88="","",IF(INDEX('Per Invoice'!W$2:W$1201,$AA88)="","",INDEX('Per Invoice'!W$2:W$1201,$AA88)))</f>
        <v/>
      </c>
      <c r="X88" s="7">
        <f>IF($AA88="","",IF(INDEX('Per Invoice'!X$2:X$1201,$AA88)="","",INDEX('Per Invoice'!X$2:X$1201,$AA88)))</f>
        <v/>
      </c>
      <c r="Y88" s="7">
        <f>IF($AA88="","",IF(INDEX('Per Invoice'!Y$2:Y$1201,$AA88)="","",INDEX('Per Invoice'!Y$2:Y$1201,$AA88)))</f>
        <v/>
      </c>
      <c r="Z88" s="7">
        <f>IF($AA88="","",IF(INDEX('Per Invoice'!Z$2:Z$1201,$AA88)="","",INDEX('Per Invoice'!Z$2:Z$1201,$AA88)))</f>
        <v/>
      </c>
      <c r="AA88" s="16">
        <f>IFERROR(MATCH(Settings!$C$28&amp;"|"&amp;ROWS($AA$2:$AA88),'Per Invoice'!$AB$2:$AB$1201,0),"")</f>
        <v/>
      </c>
    </row>
    <row r="89">
      <c r="A89">
        <f>IF($AA89="","",IF(INDEX('Per Invoice'!A$2:A$1201,$AA89)="","",INDEX('Per Invoice'!A$2:A$1201,$AA89)))</f>
        <v/>
      </c>
      <c r="B89">
        <f>IF($AA89="","",IF(INDEX('Per Invoice'!B$2:B$1201,$AA89)="","",INDEX('Per Invoice'!B$2:B$1201,$AA89)))</f>
        <v/>
      </c>
      <c r="C89">
        <f>IF($AA89="","",IF(INDEX('Per Invoice'!C$2:C$1201,$AA89)="","",INDEX('Per Invoice'!C$2:C$1201,$AA89)))</f>
        <v/>
      </c>
      <c r="D89">
        <f>IF($AA89="","",IF(INDEX('Per Invoice'!D$2:D$1201,$AA89)="","",INDEX('Per Invoice'!D$2:D$1201,$AA89)))</f>
        <v/>
      </c>
      <c r="E89">
        <f>IF($AA89="","",IF(INDEX('Per Invoice'!E$2:E$1201,$AA89)="","",INDEX('Per Invoice'!E$2:E$1201,$AA89)))</f>
        <v/>
      </c>
      <c r="F89">
        <f>IF($AA89="","",IF(INDEX('Per Invoice'!F$2:F$1201,$AA89)="","",INDEX('Per Invoice'!F$2:F$1201,$AA89)))</f>
        <v/>
      </c>
      <c r="G89">
        <f>IF($AA89="","",IF(INDEX('Per Invoice'!G$2:G$1201,$AA89)="","",INDEX('Per Invoice'!G$2:G$1201,$AA89)))</f>
        <v/>
      </c>
      <c r="H89">
        <f>IF($AA89="","",IF(INDEX('Per Invoice'!H$2:H$1201,$AA89)="","",INDEX('Per Invoice'!H$2:H$1201,$AA89)))</f>
        <v/>
      </c>
      <c r="I89">
        <f>IF($AA89="","",IF(INDEX('Per Invoice'!I$2:I$1201,$AA89)="","",INDEX('Per Invoice'!I$2:I$1201,$AA89)))</f>
        <v/>
      </c>
      <c r="J89">
        <f>IF($AA89="","",IF(INDEX('Per Invoice'!J$2:J$1201,$AA89)="","",INDEX('Per Invoice'!J$2:J$1201,$AA89)))</f>
        <v/>
      </c>
      <c r="K89">
        <f>IF($AA89="","",IF(INDEX('Per Invoice'!K$2:K$1201,$AA89)="","",INDEX('Per Invoice'!K$2:K$1201,$AA89)))</f>
        <v/>
      </c>
      <c r="L89">
        <f>IF($AA89="","",IF(INDEX('Per Invoice'!L$2:L$1201,$AA89)="","",INDEX('Per Invoice'!L$2:L$1201,$AA89)))</f>
        <v/>
      </c>
      <c r="M89">
        <f>IF($AA89="","",IF(INDEX('Per Invoice'!M$2:M$1201,$AA89)="","",INDEX('Per Invoice'!M$2:M$1201,$AA89)))</f>
        <v/>
      </c>
      <c r="N89">
        <f>IF($AA89="","",IF(INDEX('Per Invoice'!N$2:N$1201,$AA89)="","",INDEX('Per Invoice'!N$2:N$1201,$AA89)))</f>
        <v/>
      </c>
      <c r="O89">
        <f>IF($AA89="","",IF(INDEX('Per Invoice'!O$2:O$1201,$AA89)="","",INDEX('Per Invoice'!O$2:O$1201,$AA89)))</f>
        <v/>
      </c>
      <c r="P89" s="7">
        <f>IF($AA89="","",IF(INDEX('Per Invoice'!P$2:P$1201,$AA89)="","",INDEX('Per Invoice'!P$2:P$1201,$AA89)))</f>
        <v/>
      </c>
      <c r="Q89">
        <f>IF($AA89="","",IF(INDEX('Per Invoice'!Q$2:Q$1201,$AA89)="","",INDEX('Per Invoice'!Q$2:Q$1201,$AA89)))</f>
        <v/>
      </c>
      <c r="R89" s="7">
        <f>IF($AA89="","",IF(INDEX('Per Invoice'!R$2:R$1201,$AA89)="","",INDEX('Per Invoice'!R$2:R$1201,$AA89)))</f>
        <v/>
      </c>
      <c r="S89" s="7">
        <f>IF($AA89="","",IF(INDEX('Per Invoice'!S$2:S$1201,$AA89)="","",INDEX('Per Invoice'!S$2:S$1201,$AA89)))</f>
        <v/>
      </c>
      <c r="T89">
        <f>IF($AA89="","",IF(INDEX('Per Invoice'!T$2:T$1201,$AA89)="","",INDEX('Per Invoice'!T$2:T$1201,$AA89)))</f>
        <v/>
      </c>
      <c r="U89" s="7">
        <f>IF($AA89="","",IF(INDEX('Per Invoice'!U$2:U$1201,$AA89)="","",INDEX('Per Invoice'!U$2:U$1201,$AA89)))</f>
        <v/>
      </c>
      <c r="V89" s="7">
        <f>IF($AA89="","",IF(INDEX('Per Invoice'!V$2:V$1201,$AA89)="","",INDEX('Per Invoice'!V$2:V$1201,$AA89)))</f>
        <v/>
      </c>
      <c r="W89" s="7">
        <f>IF($AA89="","",IF(INDEX('Per Invoice'!W$2:W$1201,$AA89)="","",INDEX('Per Invoice'!W$2:W$1201,$AA89)))</f>
        <v/>
      </c>
      <c r="X89" s="7">
        <f>IF($AA89="","",IF(INDEX('Per Invoice'!X$2:X$1201,$AA89)="","",INDEX('Per Invoice'!X$2:X$1201,$AA89)))</f>
        <v/>
      </c>
      <c r="Y89" s="7">
        <f>IF($AA89="","",IF(INDEX('Per Invoice'!Y$2:Y$1201,$AA89)="","",INDEX('Per Invoice'!Y$2:Y$1201,$AA89)))</f>
        <v/>
      </c>
      <c r="Z89" s="7">
        <f>IF($AA89="","",IF(INDEX('Per Invoice'!Z$2:Z$1201,$AA89)="","",INDEX('Per Invoice'!Z$2:Z$1201,$AA89)))</f>
        <v/>
      </c>
      <c r="AA89" s="16">
        <f>IFERROR(MATCH(Settings!$C$28&amp;"|"&amp;ROWS($AA$2:$AA89),'Per Invoice'!$AB$2:$AB$1201,0),"")</f>
        <v/>
      </c>
    </row>
    <row r="90">
      <c r="A90">
        <f>IF($AA90="","",IF(INDEX('Per Invoice'!A$2:A$1201,$AA90)="","",INDEX('Per Invoice'!A$2:A$1201,$AA90)))</f>
        <v/>
      </c>
      <c r="B90">
        <f>IF($AA90="","",IF(INDEX('Per Invoice'!B$2:B$1201,$AA90)="","",INDEX('Per Invoice'!B$2:B$1201,$AA90)))</f>
        <v/>
      </c>
      <c r="C90">
        <f>IF($AA90="","",IF(INDEX('Per Invoice'!C$2:C$1201,$AA90)="","",INDEX('Per Invoice'!C$2:C$1201,$AA90)))</f>
        <v/>
      </c>
      <c r="D90">
        <f>IF($AA90="","",IF(INDEX('Per Invoice'!D$2:D$1201,$AA90)="","",INDEX('Per Invoice'!D$2:D$1201,$AA90)))</f>
        <v/>
      </c>
      <c r="E90">
        <f>IF($AA90="","",IF(INDEX('Per Invoice'!E$2:E$1201,$AA90)="","",INDEX('Per Invoice'!E$2:E$1201,$AA90)))</f>
        <v/>
      </c>
      <c r="F90">
        <f>IF($AA90="","",IF(INDEX('Per Invoice'!F$2:F$1201,$AA90)="","",INDEX('Per Invoice'!F$2:F$1201,$AA90)))</f>
        <v/>
      </c>
      <c r="G90">
        <f>IF($AA90="","",IF(INDEX('Per Invoice'!G$2:G$1201,$AA90)="","",INDEX('Per Invoice'!G$2:G$1201,$AA90)))</f>
        <v/>
      </c>
      <c r="H90">
        <f>IF($AA90="","",IF(INDEX('Per Invoice'!H$2:H$1201,$AA90)="","",INDEX('Per Invoice'!H$2:H$1201,$AA90)))</f>
        <v/>
      </c>
      <c r="I90">
        <f>IF($AA90="","",IF(INDEX('Per Invoice'!I$2:I$1201,$AA90)="","",INDEX('Per Invoice'!I$2:I$1201,$AA90)))</f>
        <v/>
      </c>
      <c r="J90">
        <f>IF($AA90="","",IF(INDEX('Per Invoice'!J$2:J$1201,$AA90)="","",INDEX('Per Invoice'!J$2:J$1201,$AA90)))</f>
        <v/>
      </c>
      <c r="K90">
        <f>IF($AA90="","",IF(INDEX('Per Invoice'!K$2:K$1201,$AA90)="","",INDEX('Per Invoice'!K$2:K$1201,$AA90)))</f>
        <v/>
      </c>
      <c r="L90">
        <f>IF($AA90="","",IF(INDEX('Per Invoice'!L$2:L$1201,$AA90)="","",INDEX('Per Invoice'!L$2:L$1201,$AA90)))</f>
        <v/>
      </c>
      <c r="M90">
        <f>IF($AA90="","",IF(INDEX('Per Invoice'!M$2:M$1201,$AA90)="","",INDEX('Per Invoice'!M$2:M$1201,$AA90)))</f>
        <v/>
      </c>
      <c r="N90">
        <f>IF($AA90="","",IF(INDEX('Per Invoice'!N$2:N$1201,$AA90)="","",INDEX('Per Invoice'!N$2:N$1201,$AA90)))</f>
        <v/>
      </c>
      <c r="O90">
        <f>IF($AA90="","",IF(INDEX('Per Invoice'!O$2:O$1201,$AA90)="","",INDEX('Per Invoice'!O$2:O$1201,$AA90)))</f>
        <v/>
      </c>
      <c r="P90" s="7">
        <f>IF($AA90="","",IF(INDEX('Per Invoice'!P$2:P$1201,$AA90)="","",INDEX('Per Invoice'!P$2:P$1201,$AA90)))</f>
        <v/>
      </c>
      <c r="Q90">
        <f>IF($AA90="","",IF(INDEX('Per Invoice'!Q$2:Q$1201,$AA90)="","",INDEX('Per Invoice'!Q$2:Q$1201,$AA90)))</f>
        <v/>
      </c>
      <c r="R90" s="7">
        <f>IF($AA90="","",IF(INDEX('Per Invoice'!R$2:R$1201,$AA90)="","",INDEX('Per Invoice'!R$2:R$1201,$AA90)))</f>
        <v/>
      </c>
      <c r="S90" s="7">
        <f>IF($AA90="","",IF(INDEX('Per Invoice'!S$2:S$1201,$AA90)="","",INDEX('Per Invoice'!S$2:S$1201,$AA90)))</f>
        <v/>
      </c>
      <c r="T90">
        <f>IF($AA90="","",IF(INDEX('Per Invoice'!T$2:T$1201,$AA90)="","",INDEX('Per Invoice'!T$2:T$1201,$AA90)))</f>
        <v/>
      </c>
      <c r="U90" s="7">
        <f>IF($AA90="","",IF(INDEX('Per Invoice'!U$2:U$1201,$AA90)="","",INDEX('Per Invoice'!U$2:U$1201,$AA90)))</f>
        <v/>
      </c>
      <c r="V90" s="7">
        <f>IF($AA90="","",IF(INDEX('Per Invoice'!V$2:V$1201,$AA90)="","",INDEX('Per Invoice'!V$2:V$1201,$AA90)))</f>
        <v/>
      </c>
      <c r="W90" s="7">
        <f>IF($AA90="","",IF(INDEX('Per Invoice'!W$2:W$1201,$AA90)="","",INDEX('Per Invoice'!W$2:W$1201,$AA90)))</f>
        <v/>
      </c>
      <c r="X90" s="7">
        <f>IF($AA90="","",IF(INDEX('Per Invoice'!X$2:X$1201,$AA90)="","",INDEX('Per Invoice'!X$2:X$1201,$AA90)))</f>
        <v/>
      </c>
      <c r="Y90" s="7">
        <f>IF($AA90="","",IF(INDEX('Per Invoice'!Y$2:Y$1201,$AA90)="","",INDEX('Per Invoice'!Y$2:Y$1201,$AA90)))</f>
        <v/>
      </c>
      <c r="Z90" s="7">
        <f>IF($AA90="","",IF(INDEX('Per Invoice'!Z$2:Z$1201,$AA90)="","",INDEX('Per Invoice'!Z$2:Z$1201,$AA90)))</f>
        <v/>
      </c>
      <c r="AA90" s="16">
        <f>IFERROR(MATCH(Settings!$C$28&amp;"|"&amp;ROWS($AA$2:$AA90),'Per Invoice'!$AB$2:$AB$1201,0),"")</f>
        <v/>
      </c>
    </row>
    <row r="91">
      <c r="A91">
        <f>IF($AA91="","",IF(INDEX('Per Invoice'!A$2:A$1201,$AA91)="","",INDEX('Per Invoice'!A$2:A$1201,$AA91)))</f>
        <v/>
      </c>
      <c r="B91">
        <f>IF($AA91="","",IF(INDEX('Per Invoice'!B$2:B$1201,$AA91)="","",INDEX('Per Invoice'!B$2:B$1201,$AA91)))</f>
        <v/>
      </c>
      <c r="C91">
        <f>IF($AA91="","",IF(INDEX('Per Invoice'!C$2:C$1201,$AA91)="","",INDEX('Per Invoice'!C$2:C$1201,$AA91)))</f>
        <v/>
      </c>
      <c r="D91">
        <f>IF($AA91="","",IF(INDEX('Per Invoice'!D$2:D$1201,$AA91)="","",INDEX('Per Invoice'!D$2:D$1201,$AA91)))</f>
        <v/>
      </c>
      <c r="E91">
        <f>IF($AA91="","",IF(INDEX('Per Invoice'!E$2:E$1201,$AA91)="","",INDEX('Per Invoice'!E$2:E$1201,$AA91)))</f>
        <v/>
      </c>
      <c r="F91">
        <f>IF($AA91="","",IF(INDEX('Per Invoice'!F$2:F$1201,$AA91)="","",INDEX('Per Invoice'!F$2:F$1201,$AA91)))</f>
        <v/>
      </c>
      <c r="G91">
        <f>IF($AA91="","",IF(INDEX('Per Invoice'!G$2:G$1201,$AA91)="","",INDEX('Per Invoice'!G$2:G$1201,$AA91)))</f>
        <v/>
      </c>
      <c r="H91">
        <f>IF($AA91="","",IF(INDEX('Per Invoice'!H$2:H$1201,$AA91)="","",INDEX('Per Invoice'!H$2:H$1201,$AA91)))</f>
        <v/>
      </c>
      <c r="I91">
        <f>IF($AA91="","",IF(INDEX('Per Invoice'!I$2:I$1201,$AA91)="","",INDEX('Per Invoice'!I$2:I$1201,$AA91)))</f>
        <v/>
      </c>
      <c r="J91">
        <f>IF($AA91="","",IF(INDEX('Per Invoice'!J$2:J$1201,$AA91)="","",INDEX('Per Invoice'!J$2:J$1201,$AA91)))</f>
        <v/>
      </c>
      <c r="K91">
        <f>IF($AA91="","",IF(INDEX('Per Invoice'!K$2:K$1201,$AA91)="","",INDEX('Per Invoice'!K$2:K$1201,$AA91)))</f>
        <v/>
      </c>
      <c r="L91">
        <f>IF($AA91="","",IF(INDEX('Per Invoice'!L$2:L$1201,$AA91)="","",INDEX('Per Invoice'!L$2:L$1201,$AA91)))</f>
        <v/>
      </c>
      <c r="M91">
        <f>IF($AA91="","",IF(INDEX('Per Invoice'!M$2:M$1201,$AA91)="","",INDEX('Per Invoice'!M$2:M$1201,$AA91)))</f>
        <v/>
      </c>
      <c r="N91">
        <f>IF($AA91="","",IF(INDEX('Per Invoice'!N$2:N$1201,$AA91)="","",INDEX('Per Invoice'!N$2:N$1201,$AA91)))</f>
        <v/>
      </c>
      <c r="O91">
        <f>IF($AA91="","",IF(INDEX('Per Invoice'!O$2:O$1201,$AA91)="","",INDEX('Per Invoice'!O$2:O$1201,$AA91)))</f>
        <v/>
      </c>
      <c r="P91" s="7">
        <f>IF($AA91="","",IF(INDEX('Per Invoice'!P$2:P$1201,$AA91)="","",INDEX('Per Invoice'!P$2:P$1201,$AA91)))</f>
        <v/>
      </c>
      <c r="Q91">
        <f>IF($AA91="","",IF(INDEX('Per Invoice'!Q$2:Q$1201,$AA91)="","",INDEX('Per Invoice'!Q$2:Q$1201,$AA91)))</f>
        <v/>
      </c>
      <c r="R91" s="7">
        <f>IF($AA91="","",IF(INDEX('Per Invoice'!R$2:R$1201,$AA91)="","",INDEX('Per Invoice'!R$2:R$1201,$AA91)))</f>
        <v/>
      </c>
      <c r="S91" s="7">
        <f>IF($AA91="","",IF(INDEX('Per Invoice'!S$2:S$1201,$AA91)="","",INDEX('Per Invoice'!S$2:S$1201,$AA91)))</f>
        <v/>
      </c>
      <c r="T91">
        <f>IF($AA91="","",IF(INDEX('Per Invoice'!T$2:T$1201,$AA91)="","",INDEX('Per Invoice'!T$2:T$1201,$AA91)))</f>
        <v/>
      </c>
      <c r="U91" s="7">
        <f>IF($AA91="","",IF(INDEX('Per Invoice'!U$2:U$1201,$AA91)="","",INDEX('Per Invoice'!U$2:U$1201,$AA91)))</f>
        <v/>
      </c>
      <c r="V91" s="7">
        <f>IF($AA91="","",IF(INDEX('Per Invoice'!V$2:V$1201,$AA91)="","",INDEX('Per Invoice'!V$2:V$1201,$AA91)))</f>
        <v/>
      </c>
      <c r="W91" s="7">
        <f>IF($AA91="","",IF(INDEX('Per Invoice'!W$2:W$1201,$AA91)="","",INDEX('Per Invoice'!W$2:W$1201,$AA91)))</f>
        <v/>
      </c>
      <c r="X91" s="7">
        <f>IF($AA91="","",IF(INDEX('Per Invoice'!X$2:X$1201,$AA91)="","",INDEX('Per Invoice'!X$2:X$1201,$AA91)))</f>
        <v/>
      </c>
      <c r="Y91" s="7">
        <f>IF($AA91="","",IF(INDEX('Per Invoice'!Y$2:Y$1201,$AA91)="","",INDEX('Per Invoice'!Y$2:Y$1201,$AA91)))</f>
        <v/>
      </c>
      <c r="Z91" s="7">
        <f>IF($AA91="","",IF(INDEX('Per Invoice'!Z$2:Z$1201,$AA91)="","",INDEX('Per Invoice'!Z$2:Z$1201,$AA91)))</f>
        <v/>
      </c>
      <c r="AA91" s="16">
        <f>IFERROR(MATCH(Settings!$C$28&amp;"|"&amp;ROWS($AA$2:$AA91),'Per Invoice'!$AB$2:$AB$1201,0),"")</f>
        <v/>
      </c>
    </row>
    <row r="92">
      <c r="A92">
        <f>IF($AA92="","",IF(INDEX('Per Invoice'!A$2:A$1201,$AA92)="","",INDEX('Per Invoice'!A$2:A$1201,$AA92)))</f>
        <v/>
      </c>
      <c r="B92">
        <f>IF($AA92="","",IF(INDEX('Per Invoice'!B$2:B$1201,$AA92)="","",INDEX('Per Invoice'!B$2:B$1201,$AA92)))</f>
        <v/>
      </c>
      <c r="C92">
        <f>IF($AA92="","",IF(INDEX('Per Invoice'!C$2:C$1201,$AA92)="","",INDEX('Per Invoice'!C$2:C$1201,$AA92)))</f>
        <v/>
      </c>
      <c r="D92">
        <f>IF($AA92="","",IF(INDEX('Per Invoice'!D$2:D$1201,$AA92)="","",INDEX('Per Invoice'!D$2:D$1201,$AA92)))</f>
        <v/>
      </c>
      <c r="E92">
        <f>IF($AA92="","",IF(INDEX('Per Invoice'!E$2:E$1201,$AA92)="","",INDEX('Per Invoice'!E$2:E$1201,$AA92)))</f>
        <v/>
      </c>
      <c r="F92">
        <f>IF($AA92="","",IF(INDEX('Per Invoice'!F$2:F$1201,$AA92)="","",INDEX('Per Invoice'!F$2:F$1201,$AA92)))</f>
        <v/>
      </c>
      <c r="G92">
        <f>IF($AA92="","",IF(INDEX('Per Invoice'!G$2:G$1201,$AA92)="","",INDEX('Per Invoice'!G$2:G$1201,$AA92)))</f>
        <v/>
      </c>
      <c r="H92">
        <f>IF($AA92="","",IF(INDEX('Per Invoice'!H$2:H$1201,$AA92)="","",INDEX('Per Invoice'!H$2:H$1201,$AA92)))</f>
        <v/>
      </c>
      <c r="I92">
        <f>IF($AA92="","",IF(INDEX('Per Invoice'!I$2:I$1201,$AA92)="","",INDEX('Per Invoice'!I$2:I$1201,$AA92)))</f>
        <v/>
      </c>
      <c r="J92">
        <f>IF($AA92="","",IF(INDEX('Per Invoice'!J$2:J$1201,$AA92)="","",INDEX('Per Invoice'!J$2:J$1201,$AA92)))</f>
        <v/>
      </c>
      <c r="K92">
        <f>IF($AA92="","",IF(INDEX('Per Invoice'!K$2:K$1201,$AA92)="","",INDEX('Per Invoice'!K$2:K$1201,$AA92)))</f>
        <v/>
      </c>
      <c r="L92">
        <f>IF($AA92="","",IF(INDEX('Per Invoice'!L$2:L$1201,$AA92)="","",INDEX('Per Invoice'!L$2:L$1201,$AA92)))</f>
        <v/>
      </c>
      <c r="M92">
        <f>IF($AA92="","",IF(INDEX('Per Invoice'!M$2:M$1201,$AA92)="","",INDEX('Per Invoice'!M$2:M$1201,$AA92)))</f>
        <v/>
      </c>
      <c r="N92">
        <f>IF($AA92="","",IF(INDEX('Per Invoice'!N$2:N$1201,$AA92)="","",INDEX('Per Invoice'!N$2:N$1201,$AA92)))</f>
        <v/>
      </c>
      <c r="O92">
        <f>IF($AA92="","",IF(INDEX('Per Invoice'!O$2:O$1201,$AA92)="","",INDEX('Per Invoice'!O$2:O$1201,$AA92)))</f>
        <v/>
      </c>
      <c r="P92" s="7">
        <f>IF($AA92="","",IF(INDEX('Per Invoice'!P$2:P$1201,$AA92)="","",INDEX('Per Invoice'!P$2:P$1201,$AA92)))</f>
        <v/>
      </c>
      <c r="Q92">
        <f>IF($AA92="","",IF(INDEX('Per Invoice'!Q$2:Q$1201,$AA92)="","",INDEX('Per Invoice'!Q$2:Q$1201,$AA92)))</f>
        <v/>
      </c>
      <c r="R92" s="7">
        <f>IF($AA92="","",IF(INDEX('Per Invoice'!R$2:R$1201,$AA92)="","",INDEX('Per Invoice'!R$2:R$1201,$AA92)))</f>
        <v/>
      </c>
      <c r="S92" s="7">
        <f>IF($AA92="","",IF(INDEX('Per Invoice'!S$2:S$1201,$AA92)="","",INDEX('Per Invoice'!S$2:S$1201,$AA92)))</f>
        <v/>
      </c>
      <c r="T92">
        <f>IF($AA92="","",IF(INDEX('Per Invoice'!T$2:T$1201,$AA92)="","",INDEX('Per Invoice'!T$2:T$1201,$AA92)))</f>
        <v/>
      </c>
      <c r="U92" s="7">
        <f>IF($AA92="","",IF(INDEX('Per Invoice'!U$2:U$1201,$AA92)="","",INDEX('Per Invoice'!U$2:U$1201,$AA92)))</f>
        <v/>
      </c>
      <c r="V92" s="7">
        <f>IF($AA92="","",IF(INDEX('Per Invoice'!V$2:V$1201,$AA92)="","",INDEX('Per Invoice'!V$2:V$1201,$AA92)))</f>
        <v/>
      </c>
      <c r="W92" s="7">
        <f>IF($AA92="","",IF(INDEX('Per Invoice'!W$2:W$1201,$AA92)="","",INDEX('Per Invoice'!W$2:W$1201,$AA92)))</f>
        <v/>
      </c>
      <c r="X92" s="7">
        <f>IF($AA92="","",IF(INDEX('Per Invoice'!X$2:X$1201,$AA92)="","",INDEX('Per Invoice'!X$2:X$1201,$AA92)))</f>
        <v/>
      </c>
      <c r="Y92" s="7">
        <f>IF($AA92="","",IF(INDEX('Per Invoice'!Y$2:Y$1201,$AA92)="","",INDEX('Per Invoice'!Y$2:Y$1201,$AA92)))</f>
        <v/>
      </c>
      <c r="Z92" s="7">
        <f>IF($AA92="","",IF(INDEX('Per Invoice'!Z$2:Z$1201,$AA92)="","",INDEX('Per Invoice'!Z$2:Z$1201,$AA92)))</f>
        <v/>
      </c>
      <c r="AA92" s="16">
        <f>IFERROR(MATCH(Settings!$C$28&amp;"|"&amp;ROWS($AA$2:$AA92),'Per Invoice'!$AB$2:$AB$1201,0),"")</f>
        <v/>
      </c>
    </row>
    <row r="93">
      <c r="A93">
        <f>IF($AA93="","",IF(INDEX('Per Invoice'!A$2:A$1201,$AA93)="","",INDEX('Per Invoice'!A$2:A$1201,$AA93)))</f>
        <v/>
      </c>
      <c r="B93">
        <f>IF($AA93="","",IF(INDEX('Per Invoice'!B$2:B$1201,$AA93)="","",INDEX('Per Invoice'!B$2:B$1201,$AA93)))</f>
        <v/>
      </c>
      <c r="C93">
        <f>IF($AA93="","",IF(INDEX('Per Invoice'!C$2:C$1201,$AA93)="","",INDEX('Per Invoice'!C$2:C$1201,$AA93)))</f>
        <v/>
      </c>
      <c r="D93">
        <f>IF($AA93="","",IF(INDEX('Per Invoice'!D$2:D$1201,$AA93)="","",INDEX('Per Invoice'!D$2:D$1201,$AA93)))</f>
        <v/>
      </c>
      <c r="E93">
        <f>IF($AA93="","",IF(INDEX('Per Invoice'!E$2:E$1201,$AA93)="","",INDEX('Per Invoice'!E$2:E$1201,$AA93)))</f>
        <v/>
      </c>
      <c r="F93">
        <f>IF($AA93="","",IF(INDEX('Per Invoice'!F$2:F$1201,$AA93)="","",INDEX('Per Invoice'!F$2:F$1201,$AA93)))</f>
        <v/>
      </c>
      <c r="G93">
        <f>IF($AA93="","",IF(INDEX('Per Invoice'!G$2:G$1201,$AA93)="","",INDEX('Per Invoice'!G$2:G$1201,$AA93)))</f>
        <v/>
      </c>
      <c r="H93">
        <f>IF($AA93="","",IF(INDEX('Per Invoice'!H$2:H$1201,$AA93)="","",INDEX('Per Invoice'!H$2:H$1201,$AA93)))</f>
        <v/>
      </c>
      <c r="I93">
        <f>IF($AA93="","",IF(INDEX('Per Invoice'!I$2:I$1201,$AA93)="","",INDEX('Per Invoice'!I$2:I$1201,$AA93)))</f>
        <v/>
      </c>
      <c r="J93">
        <f>IF($AA93="","",IF(INDEX('Per Invoice'!J$2:J$1201,$AA93)="","",INDEX('Per Invoice'!J$2:J$1201,$AA93)))</f>
        <v/>
      </c>
      <c r="K93">
        <f>IF($AA93="","",IF(INDEX('Per Invoice'!K$2:K$1201,$AA93)="","",INDEX('Per Invoice'!K$2:K$1201,$AA93)))</f>
        <v/>
      </c>
      <c r="L93">
        <f>IF($AA93="","",IF(INDEX('Per Invoice'!L$2:L$1201,$AA93)="","",INDEX('Per Invoice'!L$2:L$1201,$AA93)))</f>
        <v/>
      </c>
      <c r="M93">
        <f>IF($AA93="","",IF(INDEX('Per Invoice'!M$2:M$1201,$AA93)="","",INDEX('Per Invoice'!M$2:M$1201,$AA93)))</f>
        <v/>
      </c>
      <c r="N93">
        <f>IF($AA93="","",IF(INDEX('Per Invoice'!N$2:N$1201,$AA93)="","",INDEX('Per Invoice'!N$2:N$1201,$AA93)))</f>
        <v/>
      </c>
      <c r="O93">
        <f>IF($AA93="","",IF(INDEX('Per Invoice'!O$2:O$1201,$AA93)="","",INDEX('Per Invoice'!O$2:O$1201,$AA93)))</f>
        <v/>
      </c>
      <c r="P93" s="7">
        <f>IF($AA93="","",IF(INDEX('Per Invoice'!P$2:P$1201,$AA93)="","",INDEX('Per Invoice'!P$2:P$1201,$AA93)))</f>
        <v/>
      </c>
      <c r="Q93">
        <f>IF($AA93="","",IF(INDEX('Per Invoice'!Q$2:Q$1201,$AA93)="","",INDEX('Per Invoice'!Q$2:Q$1201,$AA93)))</f>
        <v/>
      </c>
      <c r="R93" s="7">
        <f>IF($AA93="","",IF(INDEX('Per Invoice'!R$2:R$1201,$AA93)="","",INDEX('Per Invoice'!R$2:R$1201,$AA93)))</f>
        <v/>
      </c>
      <c r="S93" s="7">
        <f>IF($AA93="","",IF(INDEX('Per Invoice'!S$2:S$1201,$AA93)="","",INDEX('Per Invoice'!S$2:S$1201,$AA93)))</f>
        <v/>
      </c>
      <c r="T93">
        <f>IF($AA93="","",IF(INDEX('Per Invoice'!T$2:T$1201,$AA93)="","",INDEX('Per Invoice'!T$2:T$1201,$AA93)))</f>
        <v/>
      </c>
      <c r="U93" s="7">
        <f>IF($AA93="","",IF(INDEX('Per Invoice'!U$2:U$1201,$AA93)="","",INDEX('Per Invoice'!U$2:U$1201,$AA93)))</f>
        <v/>
      </c>
      <c r="V93" s="7">
        <f>IF($AA93="","",IF(INDEX('Per Invoice'!V$2:V$1201,$AA93)="","",INDEX('Per Invoice'!V$2:V$1201,$AA93)))</f>
        <v/>
      </c>
      <c r="W93" s="7">
        <f>IF($AA93="","",IF(INDEX('Per Invoice'!W$2:W$1201,$AA93)="","",INDEX('Per Invoice'!W$2:W$1201,$AA93)))</f>
        <v/>
      </c>
      <c r="X93" s="7">
        <f>IF($AA93="","",IF(INDEX('Per Invoice'!X$2:X$1201,$AA93)="","",INDEX('Per Invoice'!X$2:X$1201,$AA93)))</f>
        <v/>
      </c>
      <c r="Y93" s="7">
        <f>IF($AA93="","",IF(INDEX('Per Invoice'!Y$2:Y$1201,$AA93)="","",INDEX('Per Invoice'!Y$2:Y$1201,$AA93)))</f>
        <v/>
      </c>
      <c r="Z93" s="7">
        <f>IF($AA93="","",IF(INDEX('Per Invoice'!Z$2:Z$1201,$AA93)="","",INDEX('Per Invoice'!Z$2:Z$1201,$AA93)))</f>
        <v/>
      </c>
      <c r="AA93" s="16">
        <f>IFERROR(MATCH(Settings!$C$28&amp;"|"&amp;ROWS($AA$2:$AA93),'Per Invoice'!$AB$2:$AB$1201,0),"")</f>
        <v/>
      </c>
    </row>
    <row r="94">
      <c r="A94">
        <f>IF($AA94="","",IF(INDEX('Per Invoice'!A$2:A$1201,$AA94)="","",INDEX('Per Invoice'!A$2:A$1201,$AA94)))</f>
        <v/>
      </c>
      <c r="B94">
        <f>IF($AA94="","",IF(INDEX('Per Invoice'!B$2:B$1201,$AA94)="","",INDEX('Per Invoice'!B$2:B$1201,$AA94)))</f>
        <v/>
      </c>
      <c r="C94">
        <f>IF($AA94="","",IF(INDEX('Per Invoice'!C$2:C$1201,$AA94)="","",INDEX('Per Invoice'!C$2:C$1201,$AA94)))</f>
        <v/>
      </c>
      <c r="D94">
        <f>IF($AA94="","",IF(INDEX('Per Invoice'!D$2:D$1201,$AA94)="","",INDEX('Per Invoice'!D$2:D$1201,$AA94)))</f>
        <v/>
      </c>
      <c r="E94">
        <f>IF($AA94="","",IF(INDEX('Per Invoice'!E$2:E$1201,$AA94)="","",INDEX('Per Invoice'!E$2:E$1201,$AA94)))</f>
        <v/>
      </c>
      <c r="F94">
        <f>IF($AA94="","",IF(INDEX('Per Invoice'!F$2:F$1201,$AA94)="","",INDEX('Per Invoice'!F$2:F$1201,$AA94)))</f>
        <v/>
      </c>
      <c r="G94">
        <f>IF($AA94="","",IF(INDEX('Per Invoice'!G$2:G$1201,$AA94)="","",INDEX('Per Invoice'!G$2:G$1201,$AA94)))</f>
        <v/>
      </c>
      <c r="H94">
        <f>IF($AA94="","",IF(INDEX('Per Invoice'!H$2:H$1201,$AA94)="","",INDEX('Per Invoice'!H$2:H$1201,$AA94)))</f>
        <v/>
      </c>
      <c r="I94">
        <f>IF($AA94="","",IF(INDEX('Per Invoice'!I$2:I$1201,$AA94)="","",INDEX('Per Invoice'!I$2:I$1201,$AA94)))</f>
        <v/>
      </c>
      <c r="J94">
        <f>IF($AA94="","",IF(INDEX('Per Invoice'!J$2:J$1201,$AA94)="","",INDEX('Per Invoice'!J$2:J$1201,$AA94)))</f>
        <v/>
      </c>
      <c r="K94">
        <f>IF($AA94="","",IF(INDEX('Per Invoice'!K$2:K$1201,$AA94)="","",INDEX('Per Invoice'!K$2:K$1201,$AA94)))</f>
        <v/>
      </c>
      <c r="L94">
        <f>IF($AA94="","",IF(INDEX('Per Invoice'!L$2:L$1201,$AA94)="","",INDEX('Per Invoice'!L$2:L$1201,$AA94)))</f>
        <v/>
      </c>
      <c r="M94">
        <f>IF($AA94="","",IF(INDEX('Per Invoice'!M$2:M$1201,$AA94)="","",INDEX('Per Invoice'!M$2:M$1201,$AA94)))</f>
        <v/>
      </c>
      <c r="N94">
        <f>IF($AA94="","",IF(INDEX('Per Invoice'!N$2:N$1201,$AA94)="","",INDEX('Per Invoice'!N$2:N$1201,$AA94)))</f>
        <v/>
      </c>
      <c r="O94">
        <f>IF($AA94="","",IF(INDEX('Per Invoice'!O$2:O$1201,$AA94)="","",INDEX('Per Invoice'!O$2:O$1201,$AA94)))</f>
        <v/>
      </c>
      <c r="P94" s="7">
        <f>IF($AA94="","",IF(INDEX('Per Invoice'!P$2:P$1201,$AA94)="","",INDEX('Per Invoice'!P$2:P$1201,$AA94)))</f>
        <v/>
      </c>
      <c r="Q94">
        <f>IF($AA94="","",IF(INDEX('Per Invoice'!Q$2:Q$1201,$AA94)="","",INDEX('Per Invoice'!Q$2:Q$1201,$AA94)))</f>
        <v/>
      </c>
      <c r="R94" s="7">
        <f>IF($AA94="","",IF(INDEX('Per Invoice'!R$2:R$1201,$AA94)="","",INDEX('Per Invoice'!R$2:R$1201,$AA94)))</f>
        <v/>
      </c>
      <c r="S94" s="7">
        <f>IF($AA94="","",IF(INDEX('Per Invoice'!S$2:S$1201,$AA94)="","",INDEX('Per Invoice'!S$2:S$1201,$AA94)))</f>
        <v/>
      </c>
      <c r="T94">
        <f>IF($AA94="","",IF(INDEX('Per Invoice'!T$2:T$1201,$AA94)="","",INDEX('Per Invoice'!T$2:T$1201,$AA94)))</f>
        <v/>
      </c>
      <c r="U94" s="7">
        <f>IF($AA94="","",IF(INDEX('Per Invoice'!U$2:U$1201,$AA94)="","",INDEX('Per Invoice'!U$2:U$1201,$AA94)))</f>
        <v/>
      </c>
      <c r="V94" s="7">
        <f>IF($AA94="","",IF(INDEX('Per Invoice'!V$2:V$1201,$AA94)="","",INDEX('Per Invoice'!V$2:V$1201,$AA94)))</f>
        <v/>
      </c>
      <c r="W94" s="7">
        <f>IF($AA94="","",IF(INDEX('Per Invoice'!W$2:W$1201,$AA94)="","",INDEX('Per Invoice'!W$2:W$1201,$AA94)))</f>
        <v/>
      </c>
      <c r="X94" s="7">
        <f>IF($AA94="","",IF(INDEX('Per Invoice'!X$2:X$1201,$AA94)="","",INDEX('Per Invoice'!X$2:X$1201,$AA94)))</f>
        <v/>
      </c>
      <c r="Y94" s="7">
        <f>IF($AA94="","",IF(INDEX('Per Invoice'!Y$2:Y$1201,$AA94)="","",INDEX('Per Invoice'!Y$2:Y$1201,$AA94)))</f>
        <v/>
      </c>
      <c r="Z94" s="7">
        <f>IF($AA94="","",IF(INDEX('Per Invoice'!Z$2:Z$1201,$AA94)="","",INDEX('Per Invoice'!Z$2:Z$1201,$AA94)))</f>
        <v/>
      </c>
      <c r="AA94" s="16">
        <f>IFERROR(MATCH(Settings!$C$28&amp;"|"&amp;ROWS($AA$2:$AA94),'Per Invoice'!$AB$2:$AB$1201,0),"")</f>
        <v/>
      </c>
    </row>
    <row r="95">
      <c r="A95">
        <f>IF($AA95="","",IF(INDEX('Per Invoice'!A$2:A$1201,$AA95)="","",INDEX('Per Invoice'!A$2:A$1201,$AA95)))</f>
        <v/>
      </c>
      <c r="B95">
        <f>IF($AA95="","",IF(INDEX('Per Invoice'!B$2:B$1201,$AA95)="","",INDEX('Per Invoice'!B$2:B$1201,$AA95)))</f>
        <v/>
      </c>
      <c r="C95">
        <f>IF($AA95="","",IF(INDEX('Per Invoice'!C$2:C$1201,$AA95)="","",INDEX('Per Invoice'!C$2:C$1201,$AA95)))</f>
        <v/>
      </c>
      <c r="D95">
        <f>IF($AA95="","",IF(INDEX('Per Invoice'!D$2:D$1201,$AA95)="","",INDEX('Per Invoice'!D$2:D$1201,$AA95)))</f>
        <v/>
      </c>
      <c r="E95">
        <f>IF($AA95="","",IF(INDEX('Per Invoice'!E$2:E$1201,$AA95)="","",INDEX('Per Invoice'!E$2:E$1201,$AA95)))</f>
        <v/>
      </c>
      <c r="F95">
        <f>IF($AA95="","",IF(INDEX('Per Invoice'!F$2:F$1201,$AA95)="","",INDEX('Per Invoice'!F$2:F$1201,$AA95)))</f>
        <v/>
      </c>
      <c r="G95">
        <f>IF($AA95="","",IF(INDEX('Per Invoice'!G$2:G$1201,$AA95)="","",INDEX('Per Invoice'!G$2:G$1201,$AA95)))</f>
        <v/>
      </c>
      <c r="H95">
        <f>IF($AA95="","",IF(INDEX('Per Invoice'!H$2:H$1201,$AA95)="","",INDEX('Per Invoice'!H$2:H$1201,$AA95)))</f>
        <v/>
      </c>
      <c r="I95">
        <f>IF($AA95="","",IF(INDEX('Per Invoice'!I$2:I$1201,$AA95)="","",INDEX('Per Invoice'!I$2:I$1201,$AA95)))</f>
        <v/>
      </c>
      <c r="J95">
        <f>IF($AA95="","",IF(INDEX('Per Invoice'!J$2:J$1201,$AA95)="","",INDEX('Per Invoice'!J$2:J$1201,$AA95)))</f>
        <v/>
      </c>
      <c r="K95">
        <f>IF($AA95="","",IF(INDEX('Per Invoice'!K$2:K$1201,$AA95)="","",INDEX('Per Invoice'!K$2:K$1201,$AA95)))</f>
        <v/>
      </c>
      <c r="L95">
        <f>IF($AA95="","",IF(INDEX('Per Invoice'!L$2:L$1201,$AA95)="","",INDEX('Per Invoice'!L$2:L$1201,$AA95)))</f>
        <v/>
      </c>
      <c r="M95">
        <f>IF($AA95="","",IF(INDEX('Per Invoice'!M$2:M$1201,$AA95)="","",INDEX('Per Invoice'!M$2:M$1201,$AA95)))</f>
        <v/>
      </c>
      <c r="N95">
        <f>IF($AA95="","",IF(INDEX('Per Invoice'!N$2:N$1201,$AA95)="","",INDEX('Per Invoice'!N$2:N$1201,$AA95)))</f>
        <v/>
      </c>
      <c r="O95">
        <f>IF($AA95="","",IF(INDEX('Per Invoice'!O$2:O$1201,$AA95)="","",INDEX('Per Invoice'!O$2:O$1201,$AA95)))</f>
        <v/>
      </c>
      <c r="P95" s="7">
        <f>IF($AA95="","",IF(INDEX('Per Invoice'!P$2:P$1201,$AA95)="","",INDEX('Per Invoice'!P$2:P$1201,$AA95)))</f>
        <v/>
      </c>
      <c r="Q95">
        <f>IF($AA95="","",IF(INDEX('Per Invoice'!Q$2:Q$1201,$AA95)="","",INDEX('Per Invoice'!Q$2:Q$1201,$AA95)))</f>
        <v/>
      </c>
      <c r="R95" s="7">
        <f>IF($AA95="","",IF(INDEX('Per Invoice'!R$2:R$1201,$AA95)="","",INDEX('Per Invoice'!R$2:R$1201,$AA95)))</f>
        <v/>
      </c>
      <c r="S95" s="7">
        <f>IF($AA95="","",IF(INDEX('Per Invoice'!S$2:S$1201,$AA95)="","",INDEX('Per Invoice'!S$2:S$1201,$AA95)))</f>
        <v/>
      </c>
      <c r="T95">
        <f>IF($AA95="","",IF(INDEX('Per Invoice'!T$2:T$1201,$AA95)="","",INDEX('Per Invoice'!T$2:T$1201,$AA95)))</f>
        <v/>
      </c>
      <c r="U95" s="7">
        <f>IF($AA95="","",IF(INDEX('Per Invoice'!U$2:U$1201,$AA95)="","",INDEX('Per Invoice'!U$2:U$1201,$AA95)))</f>
        <v/>
      </c>
      <c r="V95" s="7">
        <f>IF($AA95="","",IF(INDEX('Per Invoice'!V$2:V$1201,$AA95)="","",INDEX('Per Invoice'!V$2:V$1201,$AA95)))</f>
        <v/>
      </c>
      <c r="W95" s="7">
        <f>IF($AA95="","",IF(INDEX('Per Invoice'!W$2:W$1201,$AA95)="","",INDEX('Per Invoice'!W$2:W$1201,$AA95)))</f>
        <v/>
      </c>
      <c r="X95" s="7">
        <f>IF($AA95="","",IF(INDEX('Per Invoice'!X$2:X$1201,$AA95)="","",INDEX('Per Invoice'!X$2:X$1201,$AA95)))</f>
        <v/>
      </c>
      <c r="Y95" s="7">
        <f>IF($AA95="","",IF(INDEX('Per Invoice'!Y$2:Y$1201,$AA95)="","",INDEX('Per Invoice'!Y$2:Y$1201,$AA95)))</f>
        <v/>
      </c>
      <c r="Z95" s="7">
        <f>IF($AA95="","",IF(INDEX('Per Invoice'!Z$2:Z$1201,$AA95)="","",INDEX('Per Invoice'!Z$2:Z$1201,$AA95)))</f>
        <v/>
      </c>
      <c r="AA95" s="16">
        <f>IFERROR(MATCH(Settings!$C$28&amp;"|"&amp;ROWS($AA$2:$AA95),'Per Invoice'!$AB$2:$AB$1201,0),"")</f>
        <v/>
      </c>
    </row>
    <row r="96">
      <c r="A96">
        <f>IF($AA96="","",IF(INDEX('Per Invoice'!A$2:A$1201,$AA96)="","",INDEX('Per Invoice'!A$2:A$1201,$AA96)))</f>
        <v/>
      </c>
      <c r="B96">
        <f>IF($AA96="","",IF(INDEX('Per Invoice'!B$2:B$1201,$AA96)="","",INDEX('Per Invoice'!B$2:B$1201,$AA96)))</f>
        <v/>
      </c>
      <c r="C96">
        <f>IF($AA96="","",IF(INDEX('Per Invoice'!C$2:C$1201,$AA96)="","",INDEX('Per Invoice'!C$2:C$1201,$AA96)))</f>
        <v/>
      </c>
      <c r="D96">
        <f>IF($AA96="","",IF(INDEX('Per Invoice'!D$2:D$1201,$AA96)="","",INDEX('Per Invoice'!D$2:D$1201,$AA96)))</f>
        <v/>
      </c>
      <c r="E96">
        <f>IF($AA96="","",IF(INDEX('Per Invoice'!E$2:E$1201,$AA96)="","",INDEX('Per Invoice'!E$2:E$1201,$AA96)))</f>
        <v/>
      </c>
      <c r="F96">
        <f>IF($AA96="","",IF(INDEX('Per Invoice'!F$2:F$1201,$AA96)="","",INDEX('Per Invoice'!F$2:F$1201,$AA96)))</f>
        <v/>
      </c>
      <c r="G96">
        <f>IF($AA96="","",IF(INDEX('Per Invoice'!G$2:G$1201,$AA96)="","",INDEX('Per Invoice'!G$2:G$1201,$AA96)))</f>
        <v/>
      </c>
      <c r="H96">
        <f>IF($AA96="","",IF(INDEX('Per Invoice'!H$2:H$1201,$AA96)="","",INDEX('Per Invoice'!H$2:H$1201,$AA96)))</f>
        <v/>
      </c>
      <c r="I96">
        <f>IF($AA96="","",IF(INDEX('Per Invoice'!I$2:I$1201,$AA96)="","",INDEX('Per Invoice'!I$2:I$1201,$AA96)))</f>
        <v/>
      </c>
      <c r="J96">
        <f>IF($AA96="","",IF(INDEX('Per Invoice'!J$2:J$1201,$AA96)="","",INDEX('Per Invoice'!J$2:J$1201,$AA96)))</f>
        <v/>
      </c>
      <c r="K96">
        <f>IF($AA96="","",IF(INDEX('Per Invoice'!K$2:K$1201,$AA96)="","",INDEX('Per Invoice'!K$2:K$1201,$AA96)))</f>
        <v/>
      </c>
      <c r="L96">
        <f>IF($AA96="","",IF(INDEX('Per Invoice'!L$2:L$1201,$AA96)="","",INDEX('Per Invoice'!L$2:L$1201,$AA96)))</f>
        <v/>
      </c>
      <c r="M96">
        <f>IF($AA96="","",IF(INDEX('Per Invoice'!M$2:M$1201,$AA96)="","",INDEX('Per Invoice'!M$2:M$1201,$AA96)))</f>
        <v/>
      </c>
      <c r="N96">
        <f>IF($AA96="","",IF(INDEX('Per Invoice'!N$2:N$1201,$AA96)="","",INDEX('Per Invoice'!N$2:N$1201,$AA96)))</f>
        <v/>
      </c>
      <c r="O96">
        <f>IF($AA96="","",IF(INDEX('Per Invoice'!O$2:O$1201,$AA96)="","",INDEX('Per Invoice'!O$2:O$1201,$AA96)))</f>
        <v/>
      </c>
      <c r="P96" s="7">
        <f>IF($AA96="","",IF(INDEX('Per Invoice'!P$2:P$1201,$AA96)="","",INDEX('Per Invoice'!P$2:P$1201,$AA96)))</f>
        <v/>
      </c>
      <c r="Q96">
        <f>IF($AA96="","",IF(INDEX('Per Invoice'!Q$2:Q$1201,$AA96)="","",INDEX('Per Invoice'!Q$2:Q$1201,$AA96)))</f>
        <v/>
      </c>
      <c r="R96" s="7">
        <f>IF($AA96="","",IF(INDEX('Per Invoice'!R$2:R$1201,$AA96)="","",INDEX('Per Invoice'!R$2:R$1201,$AA96)))</f>
        <v/>
      </c>
      <c r="S96" s="7">
        <f>IF($AA96="","",IF(INDEX('Per Invoice'!S$2:S$1201,$AA96)="","",INDEX('Per Invoice'!S$2:S$1201,$AA96)))</f>
        <v/>
      </c>
      <c r="T96">
        <f>IF($AA96="","",IF(INDEX('Per Invoice'!T$2:T$1201,$AA96)="","",INDEX('Per Invoice'!T$2:T$1201,$AA96)))</f>
        <v/>
      </c>
      <c r="U96" s="7">
        <f>IF($AA96="","",IF(INDEX('Per Invoice'!U$2:U$1201,$AA96)="","",INDEX('Per Invoice'!U$2:U$1201,$AA96)))</f>
        <v/>
      </c>
      <c r="V96" s="7">
        <f>IF($AA96="","",IF(INDEX('Per Invoice'!V$2:V$1201,$AA96)="","",INDEX('Per Invoice'!V$2:V$1201,$AA96)))</f>
        <v/>
      </c>
      <c r="W96" s="7">
        <f>IF($AA96="","",IF(INDEX('Per Invoice'!W$2:W$1201,$AA96)="","",INDEX('Per Invoice'!W$2:W$1201,$AA96)))</f>
        <v/>
      </c>
      <c r="X96" s="7">
        <f>IF($AA96="","",IF(INDEX('Per Invoice'!X$2:X$1201,$AA96)="","",INDEX('Per Invoice'!X$2:X$1201,$AA96)))</f>
        <v/>
      </c>
      <c r="Y96" s="7">
        <f>IF($AA96="","",IF(INDEX('Per Invoice'!Y$2:Y$1201,$AA96)="","",INDEX('Per Invoice'!Y$2:Y$1201,$AA96)))</f>
        <v/>
      </c>
      <c r="Z96" s="7">
        <f>IF($AA96="","",IF(INDEX('Per Invoice'!Z$2:Z$1201,$AA96)="","",INDEX('Per Invoice'!Z$2:Z$1201,$AA96)))</f>
        <v/>
      </c>
      <c r="AA96" s="16">
        <f>IFERROR(MATCH(Settings!$C$28&amp;"|"&amp;ROWS($AA$2:$AA96),'Per Invoice'!$AB$2:$AB$1201,0),"")</f>
        <v/>
      </c>
    </row>
    <row r="97">
      <c r="A97">
        <f>IF($AA97="","",IF(INDEX('Per Invoice'!A$2:A$1201,$AA97)="","",INDEX('Per Invoice'!A$2:A$1201,$AA97)))</f>
        <v/>
      </c>
      <c r="B97">
        <f>IF($AA97="","",IF(INDEX('Per Invoice'!B$2:B$1201,$AA97)="","",INDEX('Per Invoice'!B$2:B$1201,$AA97)))</f>
        <v/>
      </c>
      <c r="C97">
        <f>IF($AA97="","",IF(INDEX('Per Invoice'!C$2:C$1201,$AA97)="","",INDEX('Per Invoice'!C$2:C$1201,$AA97)))</f>
        <v/>
      </c>
      <c r="D97">
        <f>IF($AA97="","",IF(INDEX('Per Invoice'!D$2:D$1201,$AA97)="","",INDEX('Per Invoice'!D$2:D$1201,$AA97)))</f>
        <v/>
      </c>
      <c r="E97">
        <f>IF($AA97="","",IF(INDEX('Per Invoice'!E$2:E$1201,$AA97)="","",INDEX('Per Invoice'!E$2:E$1201,$AA97)))</f>
        <v/>
      </c>
      <c r="F97">
        <f>IF($AA97="","",IF(INDEX('Per Invoice'!F$2:F$1201,$AA97)="","",INDEX('Per Invoice'!F$2:F$1201,$AA97)))</f>
        <v/>
      </c>
      <c r="G97">
        <f>IF($AA97="","",IF(INDEX('Per Invoice'!G$2:G$1201,$AA97)="","",INDEX('Per Invoice'!G$2:G$1201,$AA97)))</f>
        <v/>
      </c>
      <c r="H97">
        <f>IF($AA97="","",IF(INDEX('Per Invoice'!H$2:H$1201,$AA97)="","",INDEX('Per Invoice'!H$2:H$1201,$AA97)))</f>
        <v/>
      </c>
      <c r="I97">
        <f>IF($AA97="","",IF(INDEX('Per Invoice'!I$2:I$1201,$AA97)="","",INDEX('Per Invoice'!I$2:I$1201,$AA97)))</f>
        <v/>
      </c>
      <c r="J97">
        <f>IF($AA97="","",IF(INDEX('Per Invoice'!J$2:J$1201,$AA97)="","",INDEX('Per Invoice'!J$2:J$1201,$AA97)))</f>
        <v/>
      </c>
      <c r="K97">
        <f>IF($AA97="","",IF(INDEX('Per Invoice'!K$2:K$1201,$AA97)="","",INDEX('Per Invoice'!K$2:K$1201,$AA97)))</f>
        <v/>
      </c>
      <c r="L97">
        <f>IF($AA97="","",IF(INDEX('Per Invoice'!L$2:L$1201,$AA97)="","",INDEX('Per Invoice'!L$2:L$1201,$AA97)))</f>
        <v/>
      </c>
      <c r="M97">
        <f>IF($AA97="","",IF(INDEX('Per Invoice'!M$2:M$1201,$AA97)="","",INDEX('Per Invoice'!M$2:M$1201,$AA97)))</f>
        <v/>
      </c>
      <c r="N97">
        <f>IF($AA97="","",IF(INDEX('Per Invoice'!N$2:N$1201,$AA97)="","",INDEX('Per Invoice'!N$2:N$1201,$AA97)))</f>
        <v/>
      </c>
      <c r="O97">
        <f>IF($AA97="","",IF(INDEX('Per Invoice'!O$2:O$1201,$AA97)="","",INDEX('Per Invoice'!O$2:O$1201,$AA97)))</f>
        <v/>
      </c>
      <c r="P97" s="7">
        <f>IF($AA97="","",IF(INDEX('Per Invoice'!P$2:P$1201,$AA97)="","",INDEX('Per Invoice'!P$2:P$1201,$AA97)))</f>
        <v/>
      </c>
      <c r="Q97">
        <f>IF($AA97="","",IF(INDEX('Per Invoice'!Q$2:Q$1201,$AA97)="","",INDEX('Per Invoice'!Q$2:Q$1201,$AA97)))</f>
        <v/>
      </c>
      <c r="R97" s="7">
        <f>IF($AA97="","",IF(INDEX('Per Invoice'!R$2:R$1201,$AA97)="","",INDEX('Per Invoice'!R$2:R$1201,$AA97)))</f>
        <v/>
      </c>
      <c r="S97" s="7">
        <f>IF($AA97="","",IF(INDEX('Per Invoice'!S$2:S$1201,$AA97)="","",INDEX('Per Invoice'!S$2:S$1201,$AA97)))</f>
        <v/>
      </c>
      <c r="T97">
        <f>IF($AA97="","",IF(INDEX('Per Invoice'!T$2:T$1201,$AA97)="","",INDEX('Per Invoice'!T$2:T$1201,$AA97)))</f>
        <v/>
      </c>
      <c r="U97" s="7">
        <f>IF($AA97="","",IF(INDEX('Per Invoice'!U$2:U$1201,$AA97)="","",INDEX('Per Invoice'!U$2:U$1201,$AA97)))</f>
        <v/>
      </c>
      <c r="V97" s="7">
        <f>IF($AA97="","",IF(INDEX('Per Invoice'!V$2:V$1201,$AA97)="","",INDEX('Per Invoice'!V$2:V$1201,$AA97)))</f>
        <v/>
      </c>
      <c r="W97" s="7">
        <f>IF($AA97="","",IF(INDEX('Per Invoice'!W$2:W$1201,$AA97)="","",INDEX('Per Invoice'!W$2:W$1201,$AA97)))</f>
        <v/>
      </c>
      <c r="X97" s="7">
        <f>IF($AA97="","",IF(INDEX('Per Invoice'!X$2:X$1201,$AA97)="","",INDEX('Per Invoice'!X$2:X$1201,$AA97)))</f>
        <v/>
      </c>
      <c r="Y97" s="7">
        <f>IF($AA97="","",IF(INDEX('Per Invoice'!Y$2:Y$1201,$AA97)="","",INDEX('Per Invoice'!Y$2:Y$1201,$AA97)))</f>
        <v/>
      </c>
      <c r="Z97" s="7">
        <f>IF($AA97="","",IF(INDEX('Per Invoice'!Z$2:Z$1201,$AA97)="","",INDEX('Per Invoice'!Z$2:Z$1201,$AA97)))</f>
        <v/>
      </c>
      <c r="AA97" s="16">
        <f>IFERROR(MATCH(Settings!$C$28&amp;"|"&amp;ROWS($AA$2:$AA97),'Per Invoice'!$AB$2:$AB$1201,0),"")</f>
        <v/>
      </c>
    </row>
    <row r="98">
      <c r="A98">
        <f>IF($AA98="","",IF(INDEX('Per Invoice'!A$2:A$1201,$AA98)="","",INDEX('Per Invoice'!A$2:A$1201,$AA98)))</f>
        <v/>
      </c>
      <c r="B98">
        <f>IF($AA98="","",IF(INDEX('Per Invoice'!B$2:B$1201,$AA98)="","",INDEX('Per Invoice'!B$2:B$1201,$AA98)))</f>
        <v/>
      </c>
      <c r="C98">
        <f>IF($AA98="","",IF(INDEX('Per Invoice'!C$2:C$1201,$AA98)="","",INDEX('Per Invoice'!C$2:C$1201,$AA98)))</f>
        <v/>
      </c>
      <c r="D98">
        <f>IF($AA98="","",IF(INDEX('Per Invoice'!D$2:D$1201,$AA98)="","",INDEX('Per Invoice'!D$2:D$1201,$AA98)))</f>
        <v/>
      </c>
      <c r="E98">
        <f>IF($AA98="","",IF(INDEX('Per Invoice'!E$2:E$1201,$AA98)="","",INDEX('Per Invoice'!E$2:E$1201,$AA98)))</f>
        <v/>
      </c>
      <c r="F98">
        <f>IF($AA98="","",IF(INDEX('Per Invoice'!F$2:F$1201,$AA98)="","",INDEX('Per Invoice'!F$2:F$1201,$AA98)))</f>
        <v/>
      </c>
      <c r="G98">
        <f>IF($AA98="","",IF(INDEX('Per Invoice'!G$2:G$1201,$AA98)="","",INDEX('Per Invoice'!G$2:G$1201,$AA98)))</f>
        <v/>
      </c>
      <c r="H98">
        <f>IF($AA98="","",IF(INDEX('Per Invoice'!H$2:H$1201,$AA98)="","",INDEX('Per Invoice'!H$2:H$1201,$AA98)))</f>
        <v/>
      </c>
      <c r="I98">
        <f>IF($AA98="","",IF(INDEX('Per Invoice'!I$2:I$1201,$AA98)="","",INDEX('Per Invoice'!I$2:I$1201,$AA98)))</f>
        <v/>
      </c>
      <c r="J98">
        <f>IF($AA98="","",IF(INDEX('Per Invoice'!J$2:J$1201,$AA98)="","",INDEX('Per Invoice'!J$2:J$1201,$AA98)))</f>
        <v/>
      </c>
      <c r="K98">
        <f>IF($AA98="","",IF(INDEX('Per Invoice'!K$2:K$1201,$AA98)="","",INDEX('Per Invoice'!K$2:K$1201,$AA98)))</f>
        <v/>
      </c>
      <c r="L98">
        <f>IF($AA98="","",IF(INDEX('Per Invoice'!L$2:L$1201,$AA98)="","",INDEX('Per Invoice'!L$2:L$1201,$AA98)))</f>
        <v/>
      </c>
      <c r="M98">
        <f>IF($AA98="","",IF(INDEX('Per Invoice'!M$2:M$1201,$AA98)="","",INDEX('Per Invoice'!M$2:M$1201,$AA98)))</f>
        <v/>
      </c>
      <c r="N98">
        <f>IF($AA98="","",IF(INDEX('Per Invoice'!N$2:N$1201,$AA98)="","",INDEX('Per Invoice'!N$2:N$1201,$AA98)))</f>
        <v/>
      </c>
      <c r="O98">
        <f>IF($AA98="","",IF(INDEX('Per Invoice'!O$2:O$1201,$AA98)="","",INDEX('Per Invoice'!O$2:O$1201,$AA98)))</f>
        <v/>
      </c>
      <c r="P98" s="7">
        <f>IF($AA98="","",IF(INDEX('Per Invoice'!P$2:P$1201,$AA98)="","",INDEX('Per Invoice'!P$2:P$1201,$AA98)))</f>
        <v/>
      </c>
      <c r="Q98">
        <f>IF($AA98="","",IF(INDEX('Per Invoice'!Q$2:Q$1201,$AA98)="","",INDEX('Per Invoice'!Q$2:Q$1201,$AA98)))</f>
        <v/>
      </c>
      <c r="R98" s="7">
        <f>IF($AA98="","",IF(INDEX('Per Invoice'!R$2:R$1201,$AA98)="","",INDEX('Per Invoice'!R$2:R$1201,$AA98)))</f>
        <v/>
      </c>
      <c r="S98" s="7">
        <f>IF($AA98="","",IF(INDEX('Per Invoice'!S$2:S$1201,$AA98)="","",INDEX('Per Invoice'!S$2:S$1201,$AA98)))</f>
        <v/>
      </c>
      <c r="T98">
        <f>IF($AA98="","",IF(INDEX('Per Invoice'!T$2:T$1201,$AA98)="","",INDEX('Per Invoice'!T$2:T$1201,$AA98)))</f>
        <v/>
      </c>
      <c r="U98" s="7">
        <f>IF($AA98="","",IF(INDEX('Per Invoice'!U$2:U$1201,$AA98)="","",INDEX('Per Invoice'!U$2:U$1201,$AA98)))</f>
        <v/>
      </c>
      <c r="V98" s="7">
        <f>IF($AA98="","",IF(INDEX('Per Invoice'!V$2:V$1201,$AA98)="","",INDEX('Per Invoice'!V$2:V$1201,$AA98)))</f>
        <v/>
      </c>
      <c r="W98" s="7">
        <f>IF($AA98="","",IF(INDEX('Per Invoice'!W$2:W$1201,$AA98)="","",INDEX('Per Invoice'!W$2:W$1201,$AA98)))</f>
        <v/>
      </c>
      <c r="X98" s="7">
        <f>IF($AA98="","",IF(INDEX('Per Invoice'!X$2:X$1201,$AA98)="","",INDEX('Per Invoice'!X$2:X$1201,$AA98)))</f>
        <v/>
      </c>
      <c r="Y98" s="7">
        <f>IF($AA98="","",IF(INDEX('Per Invoice'!Y$2:Y$1201,$AA98)="","",INDEX('Per Invoice'!Y$2:Y$1201,$AA98)))</f>
        <v/>
      </c>
      <c r="Z98" s="7">
        <f>IF($AA98="","",IF(INDEX('Per Invoice'!Z$2:Z$1201,$AA98)="","",INDEX('Per Invoice'!Z$2:Z$1201,$AA98)))</f>
        <v/>
      </c>
      <c r="AA98" s="16">
        <f>IFERROR(MATCH(Settings!$C$28&amp;"|"&amp;ROWS($AA$2:$AA98),'Per Invoice'!$AB$2:$AB$1201,0),"")</f>
        <v/>
      </c>
    </row>
    <row r="99">
      <c r="A99">
        <f>IF($AA99="","",IF(INDEX('Per Invoice'!A$2:A$1201,$AA99)="","",INDEX('Per Invoice'!A$2:A$1201,$AA99)))</f>
        <v/>
      </c>
      <c r="B99">
        <f>IF($AA99="","",IF(INDEX('Per Invoice'!B$2:B$1201,$AA99)="","",INDEX('Per Invoice'!B$2:B$1201,$AA99)))</f>
        <v/>
      </c>
      <c r="C99">
        <f>IF($AA99="","",IF(INDEX('Per Invoice'!C$2:C$1201,$AA99)="","",INDEX('Per Invoice'!C$2:C$1201,$AA99)))</f>
        <v/>
      </c>
      <c r="D99">
        <f>IF($AA99="","",IF(INDEX('Per Invoice'!D$2:D$1201,$AA99)="","",INDEX('Per Invoice'!D$2:D$1201,$AA99)))</f>
        <v/>
      </c>
      <c r="E99">
        <f>IF($AA99="","",IF(INDEX('Per Invoice'!E$2:E$1201,$AA99)="","",INDEX('Per Invoice'!E$2:E$1201,$AA99)))</f>
        <v/>
      </c>
      <c r="F99">
        <f>IF($AA99="","",IF(INDEX('Per Invoice'!F$2:F$1201,$AA99)="","",INDEX('Per Invoice'!F$2:F$1201,$AA99)))</f>
        <v/>
      </c>
      <c r="G99">
        <f>IF($AA99="","",IF(INDEX('Per Invoice'!G$2:G$1201,$AA99)="","",INDEX('Per Invoice'!G$2:G$1201,$AA99)))</f>
        <v/>
      </c>
      <c r="H99">
        <f>IF($AA99="","",IF(INDEX('Per Invoice'!H$2:H$1201,$AA99)="","",INDEX('Per Invoice'!H$2:H$1201,$AA99)))</f>
        <v/>
      </c>
      <c r="I99">
        <f>IF($AA99="","",IF(INDEX('Per Invoice'!I$2:I$1201,$AA99)="","",INDEX('Per Invoice'!I$2:I$1201,$AA99)))</f>
        <v/>
      </c>
      <c r="J99">
        <f>IF($AA99="","",IF(INDEX('Per Invoice'!J$2:J$1201,$AA99)="","",INDEX('Per Invoice'!J$2:J$1201,$AA99)))</f>
        <v/>
      </c>
      <c r="K99">
        <f>IF($AA99="","",IF(INDEX('Per Invoice'!K$2:K$1201,$AA99)="","",INDEX('Per Invoice'!K$2:K$1201,$AA99)))</f>
        <v/>
      </c>
      <c r="L99">
        <f>IF($AA99="","",IF(INDEX('Per Invoice'!L$2:L$1201,$AA99)="","",INDEX('Per Invoice'!L$2:L$1201,$AA99)))</f>
        <v/>
      </c>
      <c r="M99">
        <f>IF($AA99="","",IF(INDEX('Per Invoice'!M$2:M$1201,$AA99)="","",INDEX('Per Invoice'!M$2:M$1201,$AA99)))</f>
        <v/>
      </c>
      <c r="N99">
        <f>IF($AA99="","",IF(INDEX('Per Invoice'!N$2:N$1201,$AA99)="","",INDEX('Per Invoice'!N$2:N$1201,$AA99)))</f>
        <v/>
      </c>
      <c r="O99">
        <f>IF($AA99="","",IF(INDEX('Per Invoice'!O$2:O$1201,$AA99)="","",INDEX('Per Invoice'!O$2:O$1201,$AA99)))</f>
        <v/>
      </c>
      <c r="P99" s="7">
        <f>IF($AA99="","",IF(INDEX('Per Invoice'!P$2:P$1201,$AA99)="","",INDEX('Per Invoice'!P$2:P$1201,$AA99)))</f>
        <v/>
      </c>
      <c r="Q99">
        <f>IF($AA99="","",IF(INDEX('Per Invoice'!Q$2:Q$1201,$AA99)="","",INDEX('Per Invoice'!Q$2:Q$1201,$AA99)))</f>
        <v/>
      </c>
      <c r="R99" s="7">
        <f>IF($AA99="","",IF(INDEX('Per Invoice'!R$2:R$1201,$AA99)="","",INDEX('Per Invoice'!R$2:R$1201,$AA99)))</f>
        <v/>
      </c>
      <c r="S99" s="7">
        <f>IF($AA99="","",IF(INDEX('Per Invoice'!S$2:S$1201,$AA99)="","",INDEX('Per Invoice'!S$2:S$1201,$AA99)))</f>
        <v/>
      </c>
      <c r="T99">
        <f>IF($AA99="","",IF(INDEX('Per Invoice'!T$2:T$1201,$AA99)="","",INDEX('Per Invoice'!T$2:T$1201,$AA99)))</f>
        <v/>
      </c>
      <c r="U99" s="7">
        <f>IF($AA99="","",IF(INDEX('Per Invoice'!U$2:U$1201,$AA99)="","",INDEX('Per Invoice'!U$2:U$1201,$AA99)))</f>
        <v/>
      </c>
      <c r="V99" s="7">
        <f>IF($AA99="","",IF(INDEX('Per Invoice'!V$2:V$1201,$AA99)="","",INDEX('Per Invoice'!V$2:V$1201,$AA99)))</f>
        <v/>
      </c>
      <c r="W99" s="7">
        <f>IF($AA99="","",IF(INDEX('Per Invoice'!W$2:W$1201,$AA99)="","",INDEX('Per Invoice'!W$2:W$1201,$AA99)))</f>
        <v/>
      </c>
      <c r="X99" s="7">
        <f>IF($AA99="","",IF(INDEX('Per Invoice'!X$2:X$1201,$AA99)="","",INDEX('Per Invoice'!X$2:X$1201,$AA99)))</f>
        <v/>
      </c>
      <c r="Y99" s="7">
        <f>IF($AA99="","",IF(INDEX('Per Invoice'!Y$2:Y$1201,$AA99)="","",INDEX('Per Invoice'!Y$2:Y$1201,$AA99)))</f>
        <v/>
      </c>
      <c r="Z99" s="7">
        <f>IF($AA99="","",IF(INDEX('Per Invoice'!Z$2:Z$1201,$AA99)="","",INDEX('Per Invoice'!Z$2:Z$1201,$AA99)))</f>
        <v/>
      </c>
      <c r="AA99" s="16">
        <f>IFERROR(MATCH(Settings!$C$28&amp;"|"&amp;ROWS($AA$2:$AA99),'Per Invoice'!$AB$2:$AB$1201,0),"")</f>
        <v/>
      </c>
    </row>
    <row r="100">
      <c r="A100">
        <f>IF($AA100="","",IF(INDEX('Per Invoice'!A$2:A$1201,$AA100)="","",INDEX('Per Invoice'!A$2:A$1201,$AA100)))</f>
        <v/>
      </c>
      <c r="B100">
        <f>IF($AA100="","",IF(INDEX('Per Invoice'!B$2:B$1201,$AA100)="","",INDEX('Per Invoice'!B$2:B$1201,$AA100)))</f>
        <v/>
      </c>
      <c r="C100">
        <f>IF($AA100="","",IF(INDEX('Per Invoice'!C$2:C$1201,$AA100)="","",INDEX('Per Invoice'!C$2:C$1201,$AA100)))</f>
        <v/>
      </c>
      <c r="D100">
        <f>IF($AA100="","",IF(INDEX('Per Invoice'!D$2:D$1201,$AA100)="","",INDEX('Per Invoice'!D$2:D$1201,$AA100)))</f>
        <v/>
      </c>
      <c r="E100">
        <f>IF($AA100="","",IF(INDEX('Per Invoice'!E$2:E$1201,$AA100)="","",INDEX('Per Invoice'!E$2:E$1201,$AA100)))</f>
        <v/>
      </c>
      <c r="F100">
        <f>IF($AA100="","",IF(INDEX('Per Invoice'!F$2:F$1201,$AA100)="","",INDEX('Per Invoice'!F$2:F$1201,$AA100)))</f>
        <v/>
      </c>
      <c r="G100">
        <f>IF($AA100="","",IF(INDEX('Per Invoice'!G$2:G$1201,$AA100)="","",INDEX('Per Invoice'!G$2:G$1201,$AA100)))</f>
        <v/>
      </c>
      <c r="H100">
        <f>IF($AA100="","",IF(INDEX('Per Invoice'!H$2:H$1201,$AA100)="","",INDEX('Per Invoice'!H$2:H$1201,$AA100)))</f>
        <v/>
      </c>
      <c r="I100">
        <f>IF($AA100="","",IF(INDEX('Per Invoice'!I$2:I$1201,$AA100)="","",INDEX('Per Invoice'!I$2:I$1201,$AA100)))</f>
        <v/>
      </c>
      <c r="J100">
        <f>IF($AA100="","",IF(INDEX('Per Invoice'!J$2:J$1201,$AA100)="","",INDEX('Per Invoice'!J$2:J$1201,$AA100)))</f>
        <v/>
      </c>
      <c r="K100">
        <f>IF($AA100="","",IF(INDEX('Per Invoice'!K$2:K$1201,$AA100)="","",INDEX('Per Invoice'!K$2:K$1201,$AA100)))</f>
        <v/>
      </c>
      <c r="L100">
        <f>IF($AA100="","",IF(INDEX('Per Invoice'!L$2:L$1201,$AA100)="","",INDEX('Per Invoice'!L$2:L$1201,$AA100)))</f>
        <v/>
      </c>
      <c r="M100">
        <f>IF($AA100="","",IF(INDEX('Per Invoice'!M$2:M$1201,$AA100)="","",INDEX('Per Invoice'!M$2:M$1201,$AA100)))</f>
        <v/>
      </c>
      <c r="N100">
        <f>IF($AA100="","",IF(INDEX('Per Invoice'!N$2:N$1201,$AA100)="","",INDEX('Per Invoice'!N$2:N$1201,$AA100)))</f>
        <v/>
      </c>
      <c r="O100">
        <f>IF($AA100="","",IF(INDEX('Per Invoice'!O$2:O$1201,$AA100)="","",INDEX('Per Invoice'!O$2:O$1201,$AA100)))</f>
        <v/>
      </c>
      <c r="P100" s="7">
        <f>IF($AA100="","",IF(INDEX('Per Invoice'!P$2:P$1201,$AA100)="","",INDEX('Per Invoice'!P$2:P$1201,$AA100)))</f>
        <v/>
      </c>
      <c r="Q100">
        <f>IF($AA100="","",IF(INDEX('Per Invoice'!Q$2:Q$1201,$AA100)="","",INDEX('Per Invoice'!Q$2:Q$1201,$AA100)))</f>
        <v/>
      </c>
      <c r="R100" s="7">
        <f>IF($AA100="","",IF(INDEX('Per Invoice'!R$2:R$1201,$AA100)="","",INDEX('Per Invoice'!R$2:R$1201,$AA100)))</f>
        <v/>
      </c>
      <c r="S100" s="7">
        <f>IF($AA100="","",IF(INDEX('Per Invoice'!S$2:S$1201,$AA100)="","",INDEX('Per Invoice'!S$2:S$1201,$AA100)))</f>
        <v/>
      </c>
      <c r="T100">
        <f>IF($AA100="","",IF(INDEX('Per Invoice'!T$2:T$1201,$AA100)="","",INDEX('Per Invoice'!T$2:T$1201,$AA100)))</f>
        <v/>
      </c>
      <c r="U100" s="7">
        <f>IF($AA100="","",IF(INDEX('Per Invoice'!U$2:U$1201,$AA100)="","",INDEX('Per Invoice'!U$2:U$1201,$AA100)))</f>
        <v/>
      </c>
      <c r="V100" s="7">
        <f>IF($AA100="","",IF(INDEX('Per Invoice'!V$2:V$1201,$AA100)="","",INDEX('Per Invoice'!V$2:V$1201,$AA100)))</f>
        <v/>
      </c>
      <c r="W100" s="7">
        <f>IF($AA100="","",IF(INDEX('Per Invoice'!W$2:W$1201,$AA100)="","",INDEX('Per Invoice'!W$2:W$1201,$AA100)))</f>
        <v/>
      </c>
      <c r="X100" s="7">
        <f>IF($AA100="","",IF(INDEX('Per Invoice'!X$2:X$1201,$AA100)="","",INDEX('Per Invoice'!X$2:X$1201,$AA100)))</f>
        <v/>
      </c>
      <c r="Y100" s="7">
        <f>IF($AA100="","",IF(INDEX('Per Invoice'!Y$2:Y$1201,$AA100)="","",INDEX('Per Invoice'!Y$2:Y$1201,$AA100)))</f>
        <v/>
      </c>
      <c r="Z100" s="7">
        <f>IF($AA100="","",IF(INDEX('Per Invoice'!Z$2:Z$1201,$AA100)="","",INDEX('Per Invoice'!Z$2:Z$1201,$AA100)))</f>
        <v/>
      </c>
      <c r="AA100" s="16">
        <f>IFERROR(MATCH(Settings!$C$28&amp;"|"&amp;ROWS($AA$2:$AA100),'Per Invoice'!$AB$2:$AB$1201,0),"")</f>
        <v/>
      </c>
    </row>
    <row r="101">
      <c r="A101">
        <f>IF($AA101="","",IF(INDEX('Per Invoice'!A$2:A$1201,$AA101)="","",INDEX('Per Invoice'!A$2:A$1201,$AA101)))</f>
        <v/>
      </c>
      <c r="B101">
        <f>IF($AA101="","",IF(INDEX('Per Invoice'!B$2:B$1201,$AA101)="","",INDEX('Per Invoice'!B$2:B$1201,$AA101)))</f>
        <v/>
      </c>
      <c r="C101">
        <f>IF($AA101="","",IF(INDEX('Per Invoice'!C$2:C$1201,$AA101)="","",INDEX('Per Invoice'!C$2:C$1201,$AA101)))</f>
        <v/>
      </c>
      <c r="D101">
        <f>IF($AA101="","",IF(INDEX('Per Invoice'!D$2:D$1201,$AA101)="","",INDEX('Per Invoice'!D$2:D$1201,$AA101)))</f>
        <v/>
      </c>
      <c r="E101">
        <f>IF($AA101="","",IF(INDEX('Per Invoice'!E$2:E$1201,$AA101)="","",INDEX('Per Invoice'!E$2:E$1201,$AA101)))</f>
        <v/>
      </c>
      <c r="F101">
        <f>IF($AA101="","",IF(INDEX('Per Invoice'!F$2:F$1201,$AA101)="","",INDEX('Per Invoice'!F$2:F$1201,$AA101)))</f>
        <v/>
      </c>
      <c r="G101">
        <f>IF($AA101="","",IF(INDEX('Per Invoice'!G$2:G$1201,$AA101)="","",INDEX('Per Invoice'!G$2:G$1201,$AA101)))</f>
        <v/>
      </c>
      <c r="H101">
        <f>IF($AA101="","",IF(INDEX('Per Invoice'!H$2:H$1201,$AA101)="","",INDEX('Per Invoice'!H$2:H$1201,$AA101)))</f>
        <v/>
      </c>
      <c r="I101">
        <f>IF($AA101="","",IF(INDEX('Per Invoice'!I$2:I$1201,$AA101)="","",INDEX('Per Invoice'!I$2:I$1201,$AA101)))</f>
        <v/>
      </c>
      <c r="J101">
        <f>IF($AA101="","",IF(INDEX('Per Invoice'!J$2:J$1201,$AA101)="","",INDEX('Per Invoice'!J$2:J$1201,$AA101)))</f>
        <v/>
      </c>
      <c r="K101">
        <f>IF($AA101="","",IF(INDEX('Per Invoice'!K$2:K$1201,$AA101)="","",INDEX('Per Invoice'!K$2:K$1201,$AA101)))</f>
        <v/>
      </c>
      <c r="L101">
        <f>IF($AA101="","",IF(INDEX('Per Invoice'!L$2:L$1201,$AA101)="","",INDEX('Per Invoice'!L$2:L$1201,$AA101)))</f>
        <v/>
      </c>
      <c r="M101">
        <f>IF($AA101="","",IF(INDEX('Per Invoice'!M$2:M$1201,$AA101)="","",INDEX('Per Invoice'!M$2:M$1201,$AA101)))</f>
        <v/>
      </c>
      <c r="N101">
        <f>IF($AA101="","",IF(INDEX('Per Invoice'!N$2:N$1201,$AA101)="","",INDEX('Per Invoice'!N$2:N$1201,$AA101)))</f>
        <v/>
      </c>
      <c r="O101">
        <f>IF($AA101="","",IF(INDEX('Per Invoice'!O$2:O$1201,$AA101)="","",INDEX('Per Invoice'!O$2:O$1201,$AA101)))</f>
        <v/>
      </c>
      <c r="P101" s="7">
        <f>IF($AA101="","",IF(INDEX('Per Invoice'!P$2:P$1201,$AA101)="","",INDEX('Per Invoice'!P$2:P$1201,$AA101)))</f>
        <v/>
      </c>
      <c r="Q101">
        <f>IF($AA101="","",IF(INDEX('Per Invoice'!Q$2:Q$1201,$AA101)="","",INDEX('Per Invoice'!Q$2:Q$1201,$AA101)))</f>
        <v/>
      </c>
      <c r="R101" s="7">
        <f>IF($AA101="","",IF(INDEX('Per Invoice'!R$2:R$1201,$AA101)="","",INDEX('Per Invoice'!R$2:R$1201,$AA101)))</f>
        <v/>
      </c>
      <c r="S101" s="7">
        <f>IF($AA101="","",IF(INDEX('Per Invoice'!S$2:S$1201,$AA101)="","",INDEX('Per Invoice'!S$2:S$1201,$AA101)))</f>
        <v/>
      </c>
      <c r="T101">
        <f>IF($AA101="","",IF(INDEX('Per Invoice'!T$2:T$1201,$AA101)="","",INDEX('Per Invoice'!T$2:T$1201,$AA101)))</f>
        <v/>
      </c>
      <c r="U101" s="7">
        <f>IF($AA101="","",IF(INDEX('Per Invoice'!U$2:U$1201,$AA101)="","",INDEX('Per Invoice'!U$2:U$1201,$AA101)))</f>
        <v/>
      </c>
      <c r="V101" s="7">
        <f>IF($AA101="","",IF(INDEX('Per Invoice'!V$2:V$1201,$AA101)="","",INDEX('Per Invoice'!V$2:V$1201,$AA101)))</f>
        <v/>
      </c>
      <c r="W101" s="7">
        <f>IF($AA101="","",IF(INDEX('Per Invoice'!W$2:W$1201,$AA101)="","",INDEX('Per Invoice'!W$2:W$1201,$AA101)))</f>
        <v/>
      </c>
      <c r="X101" s="7">
        <f>IF($AA101="","",IF(INDEX('Per Invoice'!X$2:X$1201,$AA101)="","",INDEX('Per Invoice'!X$2:X$1201,$AA101)))</f>
        <v/>
      </c>
      <c r="Y101" s="7">
        <f>IF($AA101="","",IF(INDEX('Per Invoice'!Y$2:Y$1201,$AA101)="","",INDEX('Per Invoice'!Y$2:Y$1201,$AA101)))</f>
        <v/>
      </c>
      <c r="Z101" s="7">
        <f>IF($AA101="","",IF(INDEX('Per Invoice'!Z$2:Z$1201,$AA101)="","",INDEX('Per Invoice'!Z$2:Z$1201,$AA101)))</f>
        <v/>
      </c>
      <c r="AA101" s="16">
        <f>IFERROR(MATCH(Settings!$C$28&amp;"|"&amp;ROWS($AA$2:$AA101),'Per Invoice'!$AB$2:$AB$1201,0),"")</f>
        <v/>
      </c>
    </row>
    <row r="102">
      <c r="A102">
        <f>IF($AA102="","",IF(INDEX('Per Invoice'!A$2:A$1201,$AA102)="","",INDEX('Per Invoice'!A$2:A$1201,$AA102)))</f>
        <v/>
      </c>
      <c r="B102">
        <f>IF($AA102="","",IF(INDEX('Per Invoice'!B$2:B$1201,$AA102)="","",INDEX('Per Invoice'!B$2:B$1201,$AA102)))</f>
        <v/>
      </c>
      <c r="C102">
        <f>IF($AA102="","",IF(INDEX('Per Invoice'!C$2:C$1201,$AA102)="","",INDEX('Per Invoice'!C$2:C$1201,$AA102)))</f>
        <v/>
      </c>
      <c r="D102">
        <f>IF($AA102="","",IF(INDEX('Per Invoice'!D$2:D$1201,$AA102)="","",INDEX('Per Invoice'!D$2:D$1201,$AA102)))</f>
        <v/>
      </c>
      <c r="E102">
        <f>IF($AA102="","",IF(INDEX('Per Invoice'!E$2:E$1201,$AA102)="","",INDEX('Per Invoice'!E$2:E$1201,$AA102)))</f>
        <v/>
      </c>
      <c r="F102">
        <f>IF($AA102="","",IF(INDEX('Per Invoice'!F$2:F$1201,$AA102)="","",INDEX('Per Invoice'!F$2:F$1201,$AA102)))</f>
        <v/>
      </c>
      <c r="G102">
        <f>IF($AA102="","",IF(INDEX('Per Invoice'!G$2:G$1201,$AA102)="","",INDEX('Per Invoice'!G$2:G$1201,$AA102)))</f>
        <v/>
      </c>
      <c r="H102">
        <f>IF($AA102="","",IF(INDEX('Per Invoice'!H$2:H$1201,$AA102)="","",INDEX('Per Invoice'!H$2:H$1201,$AA102)))</f>
        <v/>
      </c>
      <c r="I102">
        <f>IF($AA102="","",IF(INDEX('Per Invoice'!I$2:I$1201,$AA102)="","",INDEX('Per Invoice'!I$2:I$1201,$AA102)))</f>
        <v/>
      </c>
      <c r="J102">
        <f>IF($AA102="","",IF(INDEX('Per Invoice'!J$2:J$1201,$AA102)="","",INDEX('Per Invoice'!J$2:J$1201,$AA102)))</f>
        <v/>
      </c>
      <c r="K102">
        <f>IF($AA102="","",IF(INDEX('Per Invoice'!K$2:K$1201,$AA102)="","",INDEX('Per Invoice'!K$2:K$1201,$AA102)))</f>
        <v/>
      </c>
      <c r="L102">
        <f>IF($AA102="","",IF(INDEX('Per Invoice'!L$2:L$1201,$AA102)="","",INDEX('Per Invoice'!L$2:L$1201,$AA102)))</f>
        <v/>
      </c>
      <c r="M102">
        <f>IF($AA102="","",IF(INDEX('Per Invoice'!M$2:M$1201,$AA102)="","",INDEX('Per Invoice'!M$2:M$1201,$AA102)))</f>
        <v/>
      </c>
      <c r="N102">
        <f>IF($AA102="","",IF(INDEX('Per Invoice'!N$2:N$1201,$AA102)="","",INDEX('Per Invoice'!N$2:N$1201,$AA102)))</f>
        <v/>
      </c>
      <c r="O102">
        <f>IF($AA102="","",IF(INDEX('Per Invoice'!O$2:O$1201,$AA102)="","",INDEX('Per Invoice'!O$2:O$1201,$AA102)))</f>
        <v/>
      </c>
      <c r="P102" s="7">
        <f>IF($AA102="","",IF(INDEX('Per Invoice'!P$2:P$1201,$AA102)="","",INDEX('Per Invoice'!P$2:P$1201,$AA102)))</f>
        <v/>
      </c>
      <c r="Q102">
        <f>IF($AA102="","",IF(INDEX('Per Invoice'!Q$2:Q$1201,$AA102)="","",INDEX('Per Invoice'!Q$2:Q$1201,$AA102)))</f>
        <v/>
      </c>
      <c r="R102" s="7">
        <f>IF($AA102="","",IF(INDEX('Per Invoice'!R$2:R$1201,$AA102)="","",INDEX('Per Invoice'!R$2:R$1201,$AA102)))</f>
        <v/>
      </c>
      <c r="S102" s="7">
        <f>IF($AA102="","",IF(INDEX('Per Invoice'!S$2:S$1201,$AA102)="","",INDEX('Per Invoice'!S$2:S$1201,$AA102)))</f>
        <v/>
      </c>
      <c r="T102">
        <f>IF($AA102="","",IF(INDEX('Per Invoice'!T$2:T$1201,$AA102)="","",INDEX('Per Invoice'!T$2:T$1201,$AA102)))</f>
        <v/>
      </c>
      <c r="U102" s="7">
        <f>IF($AA102="","",IF(INDEX('Per Invoice'!U$2:U$1201,$AA102)="","",INDEX('Per Invoice'!U$2:U$1201,$AA102)))</f>
        <v/>
      </c>
      <c r="V102" s="7">
        <f>IF($AA102="","",IF(INDEX('Per Invoice'!V$2:V$1201,$AA102)="","",INDEX('Per Invoice'!V$2:V$1201,$AA102)))</f>
        <v/>
      </c>
      <c r="W102" s="7">
        <f>IF($AA102="","",IF(INDEX('Per Invoice'!W$2:W$1201,$AA102)="","",INDEX('Per Invoice'!W$2:W$1201,$AA102)))</f>
        <v/>
      </c>
      <c r="X102" s="7">
        <f>IF($AA102="","",IF(INDEX('Per Invoice'!X$2:X$1201,$AA102)="","",INDEX('Per Invoice'!X$2:X$1201,$AA102)))</f>
        <v/>
      </c>
      <c r="Y102" s="7">
        <f>IF($AA102="","",IF(INDEX('Per Invoice'!Y$2:Y$1201,$AA102)="","",INDEX('Per Invoice'!Y$2:Y$1201,$AA102)))</f>
        <v/>
      </c>
      <c r="Z102" s="7">
        <f>IF($AA102="","",IF(INDEX('Per Invoice'!Z$2:Z$1201,$AA102)="","",INDEX('Per Invoice'!Z$2:Z$1201,$AA102)))</f>
        <v/>
      </c>
      <c r="AA102" s="16">
        <f>IFERROR(MATCH(Settings!$C$28&amp;"|"&amp;ROWS($AA$2:$AA102),'Per Invoice'!$AB$2:$AB$1201,0),"")</f>
        <v/>
      </c>
    </row>
    <row r="103">
      <c r="A103">
        <f>IF($AA103="","",IF(INDEX('Per Invoice'!A$2:A$1201,$AA103)="","",INDEX('Per Invoice'!A$2:A$1201,$AA103)))</f>
        <v/>
      </c>
      <c r="B103">
        <f>IF($AA103="","",IF(INDEX('Per Invoice'!B$2:B$1201,$AA103)="","",INDEX('Per Invoice'!B$2:B$1201,$AA103)))</f>
        <v/>
      </c>
      <c r="C103">
        <f>IF($AA103="","",IF(INDEX('Per Invoice'!C$2:C$1201,$AA103)="","",INDEX('Per Invoice'!C$2:C$1201,$AA103)))</f>
        <v/>
      </c>
      <c r="D103">
        <f>IF($AA103="","",IF(INDEX('Per Invoice'!D$2:D$1201,$AA103)="","",INDEX('Per Invoice'!D$2:D$1201,$AA103)))</f>
        <v/>
      </c>
      <c r="E103">
        <f>IF($AA103="","",IF(INDEX('Per Invoice'!E$2:E$1201,$AA103)="","",INDEX('Per Invoice'!E$2:E$1201,$AA103)))</f>
        <v/>
      </c>
      <c r="F103">
        <f>IF($AA103="","",IF(INDEX('Per Invoice'!F$2:F$1201,$AA103)="","",INDEX('Per Invoice'!F$2:F$1201,$AA103)))</f>
        <v/>
      </c>
      <c r="G103">
        <f>IF($AA103="","",IF(INDEX('Per Invoice'!G$2:G$1201,$AA103)="","",INDEX('Per Invoice'!G$2:G$1201,$AA103)))</f>
        <v/>
      </c>
      <c r="H103">
        <f>IF($AA103="","",IF(INDEX('Per Invoice'!H$2:H$1201,$AA103)="","",INDEX('Per Invoice'!H$2:H$1201,$AA103)))</f>
        <v/>
      </c>
      <c r="I103">
        <f>IF($AA103="","",IF(INDEX('Per Invoice'!I$2:I$1201,$AA103)="","",INDEX('Per Invoice'!I$2:I$1201,$AA103)))</f>
        <v/>
      </c>
      <c r="J103">
        <f>IF($AA103="","",IF(INDEX('Per Invoice'!J$2:J$1201,$AA103)="","",INDEX('Per Invoice'!J$2:J$1201,$AA103)))</f>
        <v/>
      </c>
      <c r="K103">
        <f>IF($AA103="","",IF(INDEX('Per Invoice'!K$2:K$1201,$AA103)="","",INDEX('Per Invoice'!K$2:K$1201,$AA103)))</f>
        <v/>
      </c>
      <c r="L103">
        <f>IF($AA103="","",IF(INDEX('Per Invoice'!L$2:L$1201,$AA103)="","",INDEX('Per Invoice'!L$2:L$1201,$AA103)))</f>
        <v/>
      </c>
      <c r="M103">
        <f>IF($AA103="","",IF(INDEX('Per Invoice'!M$2:M$1201,$AA103)="","",INDEX('Per Invoice'!M$2:M$1201,$AA103)))</f>
        <v/>
      </c>
      <c r="N103">
        <f>IF($AA103="","",IF(INDEX('Per Invoice'!N$2:N$1201,$AA103)="","",INDEX('Per Invoice'!N$2:N$1201,$AA103)))</f>
        <v/>
      </c>
      <c r="O103">
        <f>IF($AA103="","",IF(INDEX('Per Invoice'!O$2:O$1201,$AA103)="","",INDEX('Per Invoice'!O$2:O$1201,$AA103)))</f>
        <v/>
      </c>
      <c r="P103" s="7">
        <f>IF($AA103="","",IF(INDEX('Per Invoice'!P$2:P$1201,$AA103)="","",INDEX('Per Invoice'!P$2:P$1201,$AA103)))</f>
        <v/>
      </c>
      <c r="Q103">
        <f>IF($AA103="","",IF(INDEX('Per Invoice'!Q$2:Q$1201,$AA103)="","",INDEX('Per Invoice'!Q$2:Q$1201,$AA103)))</f>
        <v/>
      </c>
      <c r="R103" s="7">
        <f>IF($AA103="","",IF(INDEX('Per Invoice'!R$2:R$1201,$AA103)="","",INDEX('Per Invoice'!R$2:R$1201,$AA103)))</f>
        <v/>
      </c>
      <c r="S103" s="7">
        <f>IF($AA103="","",IF(INDEX('Per Invoice'!S$2:S$1201,$AA103)="","",INDEX('Per Invoice'!S$2:S$1201,$AA103)))</f>
        <v/>
      </c>
      <c r="T103">
        <f>IF($AA103="","",IF(INDEX('Per Invoice'!T$2:T$1201,$AA103)="","",INDEX('Per Invoice'!T$2:T$1201,$AA103)))</f>
        <v/>
      </c>
      <c r="U103" s="7">
        <f>IF($AA103="","",IF(INDEX('Per Invoice'!U$2:U$1201,$AA103)="","",INDEX('Per Invoice'!U$2:U$1201,$AA103)))</f>
        <v/>
      </c>
      <c r="V103" s="7">
        <f>IF($AA103="","",IF(INDEX('Per Invoice'!V$2:V$1201,$AA103)="","",INDEX('Per Invoice'!V$2:V$1201,$AA103)))</f>
        <v/>
      </c>
      <c r="W103" s="7">
        <f>IF($AA103="","",IF(INDEX('Per Invoice'!W$2:W$1201,$AA103)="","",INDEX('Per Invoice'!W$2:W$1201,$AA103)))</f>
        <v/>
      </c>
      <c r="X103" s="7">
        <f>IF($AA103="","",IF(INDEX('Per Invoice'!X$2:X$1201,$AA103)="","",INDEX('Per Invoice'!X$2:X$1201,$AA103)))</f>
        <v/>
      </c>
      <c r="Y103" s="7">
        <f>IF($AA103="","",IF(INDEX('Per Invoice'!Y$2:Y$1201,$AA103)="","",INDEX('Per Invoice'!Y$2:Y$1201,$AA103)))</f>
        <v/>
      </c>
      <c r="Z103" s="7">
        <f>IF($AA103="","",IF(INDEX('Per Invoice'!Z$2:Z$1201,$AA103)="","",INDEX('Per Invoice'!Z$2:Z$1201,$AA103)))</f>
        <v/>
      </c>
      <c r="AA103" s="16">
        <f>IFERROR(MATCH(Settings!$C$28&amp;"|"&amp;ROWS($AA$2:$AA103),'Per Invoice'!$AB$2:$AB$1201,0),"")</f>
        <v/>
      </c>
    </row>
    <row r="104">
      <c r="A104">
        <f>IF($AA104="","",IF(INDEX('Per Invoice'!A$2:A$1201,$AA104)="","",INDEX('Per Invoice'!A$2:A$1201,$AA104)))</f>
        <v/>
      </c>
      <c r="B104">
        <f>IF($AA104="","",IF(INDEX('Per Invoice'!B$2:B$1201,$AA104)="","",INDEX('Per Invoice'!B$2:B$1201,$AA104)))</f>
        <v/>
      </c>
      <c r="C104">
        <f>IF($AA104="","",IF(INDEX('Per Invoice'!C$2:C$1201,$AA104)="","",INDEX('Per Invoice'!C$2:C$1201,$AA104)))</f>
        <v/>
      </c>
      <c r="D104">
        <f>IF($AA104="","",IF(INDEX('Per Invoice'!D$2:D$1201,$AA104)="","",INDEX('Per Invoice'!D$2:D$1201,$AA104)))</f>
        <v/>
      </c>
      <c r="E104">
        <f>IF($AA104="","",IF(INDEX('Per Invoice'!E$2:E$1201,$AA104)="","",INDEX('Per Invoice'!E$2:E$1201,$AA104)))</f>
        <v/>
      </c>
      <c r="F104">
        <f>IF($AA104="","",IF(INDEX('Per Invoice'!F$2:F$1201,$AA104)="","",INDEX('Per Invoice'!F$2:F$1201,$AA104)))</f>
        <v/>
      </c>
      <c r="G104">
        <f>IF($AA104="","",IF(INDEX('Per Invoice'!G$2:G$1201,$AA104)="","",INDEX('Per Invoice'!G$2:G$1201,$AA104)))</f>
        <v/>
      </c>
      <c r="H104">
        <f>IF($AA104="","",IF(INDEX('Per Invoice'!H$2:H$1201,$AA104)="","",INDEX('Per Invoice'!H$2:H$1201,$AA104)))</f>
        <v/>
      </c>
      <c r="I104">
        <f>IF($AA104="","",IF(INDEX('Per Invoice'!I$2:I$1201,$AA104)="","",INDEX('Per Invoice'!I$2:I$1201,$AA104)))</f>
        <v/>
      </c>
      <c r="J104">
        <f>IF($AA104="","",IF(INDEX('Per Invoice'!J$2:J$1201,$AA104)="","",INDEX('Per Invoice'!J$2:J$1201,$AA104)))</f>
        <v/>
      </c>
      <c r="K104">
        <f>IF($AA104="","",IF(INDEX('Per Invoice'!K$2:K$1201,$AA104)="","",INDEX('Per Invoice'!K$2:K$1201,$AA104)))</f>
        <v/>
      </c>
      <c r="L104">
        <f>IF($AA104="","",IF(INDEX('Per Invoice'!L$2:L$1201,$AA104)="","",INDEX('Per Invoice'!L$2:L$1201,$AA104)))</f>
        <v/>
      </c>
      <c r="M104">
        <f>IF($AA104="","",IF(INDEX('Per Invoice'!M$2:M$1201,$AA104)="","",INDEX('Per Invoice'!M$2:M$1201,$AA104)))</f>
        <v/>
      </c>
      <c r="N104">
        <f>IF($AA104="","",IF(INDEX('Per Invoice'!N$2:N$1201,$AA104)="","",INDEX('Per Invoice'!N$2:N$1201,$AA104)))</f>
        <v/>
      </c>
      <c r="O104">
        <f>IF($AA104="","",IF(INDEX('Per Invoice'!O$2:O$1201,$AA104)="","",INDEX('Per Invoice'!O$2:O$1201,$AA104)))</f>
        <v/>
      </c>
      <c r="P104" s="7">
        <f>IF($AA104="","",IF(INDEX('Per Invoice'!P$2:P$1201,$AA104)="","",INDEX('Per Invoice'!P$2:P$1201,$AA104)))</f>
        <v/>
      </c>
      <c r="Q104">
        <f>IF($AA104="","",IF(INDEX('Per Invoice'!Q$2:Q$1201,$AA104)="","",INDEX('Per Invoice'!Q$2:Q$1201,$AA104)))</f>
        <v/>
      </c>
      <c r="R104" s="7">
        <f>IF($AA104="","",IF(INDEX('Per Invoice'!R$2:R$1201,$AA104)="","",INDEX('Per Invoice'!R$2:R$1201,$AA104)))</f>
        <v/>
      </c>
      <c r="S104" s="7">
        <f>IF($AA104="","",IF(INDEX('Per Invoice'!S$2:S$1201,$AA104)="","",INDEX('Per Invoice'!S$2:S$1201,$AA104)))</f>
        <v/>
      </c>
      <c r="T104">
        <f>IF($AA104="","",IF(INDEX('Per Invoice'!T$2:T$1201,$AA104)="","",INDEX('Per Invoice'!T$2:T$1201,$AA104)))</f>
        <v/>
      </c>
      <c r="U104" s="7">
        <f>IF($AA104="","",IF(INDEX('Per Invoice'!U$2:U$1201,$AA104)="","",INDEX('Per Invoice'!U$2:U$1201,$AA104)))</f>
        <v/>
      </c>
      <c r="V104" s="7">
        <f>IF($AA104="","",IF(INDEX('Per Invoice'!V$2:V$1201,$AA104)="","",INDEX('Per Invoice'!V$2:V$1201,$AA104)))</f>
        <v/>
      </c>
      <c r="W104" s="7">
        <f>IF($AA104="","",IF(INDEX('Per Invoice'!W$2:W$1201,$AA104)="","",INDEX('Per Invoice'!W$2:W$1201,$AA104)))</f>
        <v/>
      </c>
      <c r="X104" s="7">
        <f>IF($AA104="","",IF(INDEX('Per Invoice'!X$2:X$1201,$AA104)="","",INDEX('Per Invoice'!X$2:X$1201,$AA104)))</f>
        <v/>
      </c>
      <c r="Y104" s="7">
        <f>IF($AA104="","",IF(INDEX('Per Invoice'!Y$2:Y$1201,$AA104)="","",INDEX('Per Invoice'!Y$2:Y$1201,$AA104)))</f>
        <v/>
      </c>
      <c r="Z104" s="7">
        <f>IF($AA104="","",IF(INDEX('Per Invoice'!Z$2:Z$1201,$AA104)="","",INDEX('Per Invoice'!Z$2:Z$1201,$AA104)))</f>
        <v/>
      </c>
      <c r="AA104" s="16">
        <f>IFERROR(MATCH(Settings!$C$28&amp;"|"&amp;ROWS($AA$2:$AA104),'Per Invoice'!$AB$2:$AB$1201,0),"")</f>
        <v/>
      </c>
    </row>
    <row r="105">
      <c r="A105">
        <f>IF($AA105="","",IF(INDEX('Per Invoice'!A$2:A$1201,$AA105)="","",INDEX('Per Invoice'!A$2:A$1201,$AA105)))</f>
        <v/>
      </c>
      <c r="B105">
        <f>IF($AA105="","",IF(INDEX('Per Invoice'!B$2:B$1201,$AA105)="","",INDEX('Per Invoice'!B$2:B$1201,$AA105)))</f>
        <v/>
      </c>
      <c r="C105">
        <f>IF($AA105="","",IF(INDEX('Per Invoice'!C$2:C$1201,$AA105)="","",INDEX('Per Invoice'!C$2:C$1201,$AA105)))</f>
        <v/>
      </c>
      <c r="D105">
        <f>IF($AA105="","",IF(INDEX('Per Invoice'!D$2:D$1201,$AA105)="","",INDEX('Per Invoice'!D$2:D$1201,$AA105)))</f>
        <v/>
      </c>
      <c r="E105">
        <f>IF($AA105="","",IF(INDEX('Per Invoice'!E$2:E$1201,$AA105)="","",INDEX('Per Invoice'!E$2:E$1201,$AA105)))</f>
        <v/>
      </c>
      <c r="F105">
        <f>IF($AA105="","",IF(INDEX('Per Invoice'!F$2:F$1201,$AA105)="","",INDEX('Per Invoice'!F$2:F$1201,$AA105)))</f>
        <v/>
      </c>
      <c r="G105">
        <f>IF($AA105="","",IF(INDEX('Per Invoice'!G$2:G$1201,$AA105)="","",INDEX('Per Invoice'!G$2:G$1201,$AA105)))</f>
        <v/>
      </c>
      <c r="H105">
        <f>IF($AA105="","",IF(INDEX('Per Invoice'!H$2:H$1201,$AA105)="","",INDEX('Per Invoice'!H$2:H$1201,$AA105)))</f>
        <v/>
      </c>
      <c r="I105">
        <f>IF($AA105="","",IF(INDEX('Per Invoice'!I$2:I$1201,$AA105)="","",INDEX('Per Invoice'!I$2:I$1201,$AA105)))</f>
        <v/>
      </c>
      <c r="J105">
        <f>IF($AA105="","",IF(INDEX('Per Invoice'!J$2:J$1201,$AA105)="","",INDEX('Per Invoice'!J$2:J$1201,$AA105)))</f>
        <v/>
      </c>
      <c r="K105">
        <f>IF($AA105="","",IF(INDEX('Per Invoice'!K$2:K$1201,$AA105)="","",INDEX('Per Invoice'!K$2:K$1201,$AA105)))</f>
        <v/>
      </c>
      <c r="L105">
        <f>IF($AA105="","",IF(INDEX('Per Invoice'!L$2:L$1201,$AA105)="","",INDEX('Per Invoice'!L$2:L$1201,$AA105)))</f>
        <v/>
      </c>
      <c r="M105">
        <f>IF($AA105="","",IF(INDEX('Per Invoice'!M$2:M$1201,$AA105)="","",INDEX('Per Invoice'!M$2:M$1201,$AA105)))</f>
        <v/>
      </c>
      <c r="N105">
        <f>IF($AA105="","",IF(INDEX('Per Invoice'!N$2:N$1201,$AA105)="","",INDEX('Per Invoice'!N$2:N$1201,$AA105)))</f>
        <v/>
      </c>
      <c r="O105">
        <f>IF($AA105="","",IF(INDEX('Per Invoice'!O$2:O$1201,$AA105)="","",INDEX('Per Invoice'!O$2:O$1201,$AA105)))</f>
        <v/>
      </c>
      <c r="P105" s="7">
        <f>IF($AA105="","",IF(INDEX('Per Invoice'!P$2:P$1201,$AA105)="","",INDEX('Per Invoice'!P$2:P$1201,$AA105)))</f>
        <v/>
      </c>
      <c r="Q105">
        <f>IF($AA105="","",IF(INDEX('Per Invoice'!Q$2:Q$1201,$AA105)="","",INDEX('Per Invoice'!Q$2:Q$1201,$AA105)))</f>
        <v/>
      </c>
      <c r="R105" s="7">
        <f>IF($AA105="","",IF(INDEX('Per Invoice'!R$2:R$1201,$AA105)="","",INDEX('Per Invoice'!R$2:R$1201,$AA105)))</f>
        <v/>
      </c>
      <c r="S105" s="7">
        <f>IF($AA105="","",IF(INDEX('Per Invoice'!S$2:S$1201,$AA105)="","",INDEX('Per Invoice'!S$2:S$1201,$AA105)))</f>
        <v/>
      </c>
      <c r="T105">
        <f>IF($AA105="","",IF(INDEX('Per Invoice'!T$2:T$1201,$AA105)="","",INDEX('Per Invoice'!T$2:T$1201,$AA105)))</f>
        <v/>
      </c>
      <c r="U105" s="7">
        <f>IF($AA105="","",IF(INDEX('Per Invoice'!U$2:U$1201,$AA105)="","",INDEX('Per Invoice'!U$2:U$1201,$AA105)))</f>
        <v/>
      </c>
      <c r="V105" s="7">
        <f>IF($AA105="","",IF(INDEX('Per Invoice'!V$2:V$1201,$AA105)="","",INDEX('Per Invoice'!V$2:V$1201,$AA105)))</f>
        <v/>
      </c>
      <c r="W105" s="7">
        <f>IF($AA105="","",IF(INDEX('Per Invoice'!W$2:W$1201,$AA105)="","",INDEX('Per Invoice'!W$2:W$1201,$AA105)))</f>
        <v/>
      </c>
      <c r="X105" s="7">
        <f>IF($AA105="","",IF(INDEX('Per Invoice'!X$2:X$1201,$AA105)="","",INDEX('Per Invoice'!X$2:X$1201,$AA105)))</f>
        <v/>
      </c>
      <c r="Y105" s="7">
        <f>IF($AA105="","",IF(INDEX('Per Invoice'!Y$2:Y$1201,$AA105)="","",INDEX('Per Invoice'!Y$2:Y$1201,$AA105)))</f>
        <v/>
      </c>
      <c r="Z105" s="7">
        <f>IF($AA105="","",IF(INDEX('Per Invoice'!Z$2:Z$1201,$AA105)="","",INDEX('Per Invoice'!Z$2:Z$1201,$AA105)))</f>
        <v/>
      </c>
      <c r="AA105" s="16">
        <f>IFERROR(MATCH(Settings!$C$28&amp;"|"&amp;ROWS($AA$2:$AA105),'Per Invoice'!$AB$2:$AB$1201,0),"")</f>
        <v/>
      </c>
    </row>
    <row r="106">
      <c r="A106">
        <f>IF($AA106="","",IF(INDEX('Per Invoice'!A$2:A$1201,$AA106)="","",INDEX('Per Invoice'!A$2:A$1201,$AA106)))</f>
        <v/>
      </c>
      <c r="B106">
        <f>IF($AA106="","",IF(INDEX('Per Invoice'!B$2:B$1201,$AA106)="","",INDEX('Per Invoice'!B$2:B$1201,$AA106)))</f>
        <v/>
      </c>
      <c r="C106">
        <f>IF($AA106="","",IF(INDEX('Per Invoice'!C$2:C$1201,$AA106)="","",INDEX('Per Invoice'!C$2:C$1201,$AA106)))</f>
        <v/>
      </c>
      <c r="D106">
        <f>IF($AA106="","",IF(INDEX('Per Invoice'!D$2:D$1201,$AA106)="","",INDEX('Per Invoice'!D$2:D$1201,$AA106)))</f>
        <v/>
      </c>
      <c r="E106">
        <f>IF($AA106="","",IF(INDEX('Per Invoice'!E$2:E$1201,$AA106)="","",INDEX('Per Invoice'!E$2:E$1201,$AA106)))</f>
        <v/>
      </c>
      <c r="F106">
        <f>IF($AA106="","",IF(INDEX('Per Invoice'!F$2:F$1201,$AA106)="","",INDEX('Per Invoice'!F$2:F$1201,$AA106)))</f>
        <v/>
      </c>
      <c r="G106">
        <f>IF($AA106="","",IF(INDEX('Per Invoice'!G$2:G$1201,$AA106)="","",INDEX('Per Invoice'!G$2:G$1201,$AA106)))</f>
        <v/>
      </c>
      <c r="H106">
        <f>IF($AA106="","",IF(INDEX('Per Invoice'!H$2:H$1201,$AA106)="","",INDEX('Per Invoice'!H$2:H$1201,$AA106)))</f>
        <v/>
      </c>
      <c r="I106">
        <f>IF($AA106="","",IF(INDEX('Per Invoice'!I$2:I$1201,$AA106)="","",INDEX('Per Invoice'!I$2:I$1201,$AA106)))</f>
        <v/>
      </c>
      <c r="J106">
        <f>IF($AA106="","",IF(INDEX('Per Invoice'!J$2:J$1201,$AA106)="","",INDEX('Per Invoice'!J$2:J$1201,$AA106)))</f>
        <v/>
      </c>
      <c r="K106">
        <f>IF($AA106="","",IF(INDEX('Per Invoice'!K$2:K$1201,$AA106)="","",INDEX('Per Invoice'!K$2:K$1201,$AA106)))</f>
        <v/>
      </c>
      <c r="L106">
        <f>IF($AA106="","",IF(INDEX('Per Invoice'!L$2:L$1201,$AA106)="","",INDEX('Per Invoice'!L$2:L$1201,$AA106)))</f>
        <v/>
      </c>
      <c r="M106">
        <f>IF($AA106="","",IF(INDEX('Per Invoice'!M$2:M$1201,$AA106)="","",INDEX('Per Invoice'!M$2:M$1201,$AA106)))</f>
        <v/>
      </c>
      <c r="N106">
        <f>IF($AA106="","",IF(INDEX('Per Invoice'!N$2:N$1201,$AA106)="","",INDEX('Per Invoice'!N$2:N$1201,$AA106)))</f>
        <v/>
      </c>
      <c r="O106">
        <f>IF($AA106="","",IF(INDEX('Per Invoice'!O$2:O$1201,$AA106)="","",INDEX('Per Invoice'!O$2:O$1201,$AA106)))</f>
        <v/>
      </c>
      <c r="P106" s="7">
        <f>IF($AA106="","",IF(INDEX('Per Invoice'!P$2:P$1201,$AA106)="","",INDEX('Per Invoice'!P$2:P$1201,$AA106)))</f>
        <v/>
      </c>
      <c r="Q106">
        <f>IF($AA106="","",IF(INDEX('Per Invoice'!Q$2:Q$1201,$AA106)="","",INDEX('Per Invoice'!Q$2:Q$1201,$AA106)))</f>
        <v/>
      </c>
      <c r="R106" s="7">
        <f>IF($AA106="","",IF(INDEX('Per Invoice'!R$2:R$1201,$AA106)="","",INDEX('Per Invoice'!R$2:R$1201,$AA106)))</f>
        <v/>
      </c>
      <c r="S106" s="7">
        <f>IF($AA106="","",IF(INDEX('Per Invoice'!S$2:S$1201,$AA106)="","",INDEX('Per Invoice'!S$2:S$1201,$AA106)))</f>
        <v/>
      </c>
      <c r="T106">
        <f>IF($AA106="","",IF(INDEX('Per Invoice'!T$2:T$1201,$AA106)="","",INDEX('Per Invoice'!T$2:T$1201,$AA106)))</f>
        <v/>
      </c>
      <c r="U106" s="7">
        <f>IF($AA106="","",IF(INDEX('Per Invoice'!U$2:U$1201,$AA106)="","",INDEX('Per Invoice'!U$2:U$1201,$AA106)))</f>
        <v/>
      </c>
      <c r="V106" s="7">
        <f>IF($AA106="","",IF(INDEX('Per Invoice'!V$2:V$1201,$AA106)="","",INDEX('Per Invoice'!V$2:V$1201,$AA106)))</f>
        <v/>
      </c>
      <c r="W106" s="7">
        <f>IF($AA106="","",IF(INDEX('Per Invoice'!W$2:W$1201,$AA106)="","",INDEX('Per Invoice'!W$2:W$1201,$AA106)))</f>
        <v/>
      </c>
      <c r="X106" s="7">
        <f>IF($AA106="","",IF(INDEX('Per Invoice'!X$2:X$1201,$AA106)="","",INDEX('Per Invoice'!X$2:X$1201,$AA106)))</f>
        <v/>
      </c>
      <c r="Y106" s="7">
        <f>IF($AA106="","",IF(INDEX('Per Invoice'!Y$2:Y$1201,$AA106)="","",INDEX('Per Invoice'!Y$2:Y$1201,$AA106)))</f>
        <v/>
      </c>
      <c r="Z106" s="7">
        <f>IF($AA106="","",IF(INDEX('Per Invoice'!Z$2:Z$1201,$AA106)="","",INDEX('Per Invoice'!Z$2:Z$1201,$AA106)))</f>
        <v/>
      </c>
      <c r="AA106" s="16">
        <f>IFERROR(MATCH(Settings!$C$28&amp;"|"&amp;ROWS($AA$2:$AA106),'Per Invoice'!$AB$2:$AB$1201,0),"")</f>
        <v/>
      </c>
    </row>
    <row r="107">
      <c r="A107">
        <f>IF($AA107="","",IF(INDEX('Per Invoice'!A$2:A$1201,$AA107)="","",INDEX('Per Invoice'!A$2:A$1201,$AA107)))</f>
        <v/>
      </c>
      <c r="B107">
        <f>IF($AA107="","",IF(INDEX('Per Invoice'!B$2:B$1201,$AA107)="","",INDEX('Per Invoice'!B$2:B$1201,$AA107)))</f>
        <v/>
      </c>
      <c r="C107">
        <f>IF($AA107="","",IF(INDEX('Per Invoice'!C$2:C$1201,$AA107)="","",INDEX('Per Invoice'!C$2:C$1201,$AA107)))</f>
        <v/>
      </c>
      <c r="D107">
        <f>IF($AA107="","",IF(INDEX('Per Invoice'!D$2:D$1201,$AA107)="","",INDEX('Per Invoice'!D$2:D$1201,$AA107)))</f>
        <v/>
      </c>
      <c r="E107">
        <f>IF($AA107="","",IF(INDEX('Per Invoice'!E$2:E$1201,$AA107)="","",INDEX('Per Invoice'!E$2:E$1201,$AA107)))</f>
        <v/>
      </c>
      <c r="F107">
        <f>IF($AA107="","",IF(INDEX('Per Invoice'!F$2:F$1201,$AA107)="","",INDEX('Per Invoice'!F$2:F$1201,$AA107)))</f>
        <v/>
      </c>
      <c r="G107">
        <f>IF($AA107="","",IF(INDEX('Per Invoice'!G$2:G$1201,$AA107)="","",INDEX('Per Invoice'!G$2:G$1201,$AA107)))</f>
        <v/>
      </c>
      <c r="H107">
        <f>IF($AA107="","",IF(INDEX('Per Invoice'!H$2:H$1201,$AA107)="","",INDEX('Per Invoice'!H$2:H$1201,$AA107)))</f>
        <v/>
      </c>
      <c r="I107">
        <f>IF($AA107="","",IF(INDEX('Per Invoice'!I$2:I$1201,$AA107)="","",INDEX('Per Invoice'!I$2:I$1201,$AA107)))</f>
        <v/>
      </c>
      <c r="J107">
        <f>IF($AA107="","",IF(INDEX('Per Invoice'!J$2:J$1201,$AA107)="","",INDEX('Per Invoice'!J$2:J$1201,$AA107)))</f>
        <v/>
      </c>
      <c r="K107">
        <f>IF($AA107="","",IF(INDEX('Per Invoice'!K$2:K$1201,$AA107)="","",INDEX('Per Invoice'!K$2:K$1201,$AA107)))</f>
        <v/>
      </c>
      <c r="L107">
        <f>IF($AA107="","",IF(INDEX('Per Invoice'!L$2:L$1201,$AA107)="","",INDEX('Per Invoice'!L$2:L$1201,$AA107)))</f>
        <v/>
      </c>
      <c r="M107">
        <f>IF($AA107="","",IF(INDEX('Per Invoice'!M$2:M$1201,$AA107)="","",INDEX('Per Invoice'!M$2:M$1201,$AA107)))</f>
        <v/>
      </c>
      <c r="N107">
        <f>IF($AA107="","",IF(INDEX('Per Invoice'!N$2:N$1201,$AA107)="","",INDEX('Per Invoice'!N$2:N$1201,$AA107)))</f>
        <v/>
      </c>
      <c r="O107">
        <f>IF($AA107="","",IF(INDEX('Per Invoice'!O$2:O$1201,$AA107)="","",INDEX('Per Invoice'!O$2:O$1201,$AA107)))</f>
        <v/>
      </c>
      <c r="P107" s="7">
        <f>IF($AA107="","",IF(INDEX('Per Invoice'!P$2:P$1201,$AA107)="","",INDEX('Per Invoice'!P$2:P$1201,$AA107)))</f>
        <v/>
      </c>
      <c r="Q107">
        <f>IF($AA107="","",IF(INDEX('Per Invoice'!Q$2:Q$1201,$AA107)="","",INDEX('Per Invoice'!Q$2:Q$1201,$AA107)))</f>
        <v/>
      </c>
      <c r="R107" s="7">
        <f>IF($AA107="","",IF(INDEX('Per Invoice'!R$2:R$1201,$AA107)="","",INDEX('Per Invoice'!R$2:R$1201,$AA107)))</f>
        <v/>
      </c>
      <c r="S107" s="7">
        <f>IF($AA107="","",IF(INDEX('Per Invoice'!S$2:S$1201,$AA107)="","",INDEX('Per Invoice'!S$2:S$1201,$AA107)))</f>
        <v/>
      </c>
      <c r="T107">
        <f>IF($AA107="","",IF(INDEX('Per Invoice'!T$2:T$1201,$AA107)="","",INDEX('Per Invoice'!T$2:T$1201,$AA107)))</f>
        <v/>
      </c>
      <c r="U107" s="7">
        <f>IF($AA107="","",IF(INDEX('Per Invoice'!U$2:U$1201,$AA107)="","",INDEX('Per Invoice'!U$2:U$1201,$AA107)))</f>
        <v/>
      </c>
      <c r="V107" s="7">
        <f>IF($AA107="","",IF(INDEX('Per Invoice'!V$2:V$1201,$AA107)="","",INDEX('Per Invoice'!V$2:V$1201,$AA107)))</f>
        <v/>
      </c>
      <c r="W107" s="7">
        <f>IF($AA107="","",IF(INDEX('Per Invoice'!W$2:W$1201,$AA107)="","",INDEX('Per Invoice'!W$2:W$1201,$AA107)))</f>
        <v/>
      </c>
      <c r="X107" s="7">
        <f>IF($AA107="","",IF(INDEX('Per Invoice'!X$2:X$1201,$AA107)="","",INDEX('Per Invoice'!X$2:X$1201,$AA107)))</f>
        <v/>
      </c>
      <c r="Y107" s="7">
        <f>IF($AA107="","",IF(INDEX('Per Invoice'!Y$2:Y$1201,$AA107)="","",INDEX('Per Invoice'!Y$2:Y$1201,$AA107)))</f>
        <v/>
      </c>
      <c r="Z107" s="7">
        <f>IF($AA107="","",IF(INDEX('Per Invoice'!Z$2:Z$1201,$AA107)="","",INDEX('Per Invoice'!Z$2:Z$1201,$AA107)))</f>
        <v/>
      </c>
      <c r="AA107" s="16">
        <f>IFERROR(MATCH(Settings!$C$28&amp;"|"&amp;ROWS($AA$2:$AA107),'Per Invoice'!$AB$2:$AB$1201,0),"")</f>
        <v/>
      </c>
    </row>
    <row r="108">
      <c r="A108">
        <f>IF($AA108="","",IF(INDEX('Per Invoice'!A$2:A$1201,$AA108)="","",INDEX('Per Invoice'!A$2:A$1201,$AA108)))</f>
        <v/>
      </c>
      <c r="B108">
        <f>IF($AA108="","",IF(INDEX('Per Invoice'!B$2:B$1201,$AA108)="","",INDEX('Per Invoice'!B$2:B$1201,$AA108)))</f>
        <v/>
      </c>
      <c r="C108">
        <f>IF($AA108="","",IF(INDEX('Per Invoice'!C$2:C$1201,$AA108)="","",INDEX('Per Invoice'!C$2:C$1201,$AA108)))</f>
        <v/>
      </c>
      <c r="D108">
        <f>IF($AA108="","",IF(INDEX('Per Invoice'!D$2:D$1201,$AA108)="","",INDEX('Per Invoice'!D$2:D$1201,$AA108)))</f>
        <v/>
      </c>
      <c r="E108">
        <f>IF($AA108="","",IF(INDEX('Per Invoice'!E$2:E$1201,$AA108)="","",INDEX('Per Invoice'!E$2:E$1201,$AA108)))</f>
        <v/>
      </c>
      <c r="F108">
        <f>IF($AA108="","",IF(INDEX('Per Invoice'!F$2:F$1201,$AA108)="","",INDEX('Per Invoice'!F$2:F$1201,$AA108)))</f>
        <v/>
      </c>
      <c r="G108">
        <f>IF($AA108="","",IF(INDEX('Per Invoice'!G$2:G$1201,$AA108)="","",INDEX('Per Invoice'!G$2:G$1201,$AA108)))</f>
        <v/>
      </c>
      <c r="H108">
        <f>IF($AA108="","",IF(INDEX('Per Invoice'!H$2:H$1201,$AA108)="","",INDEX('Per Invoice'!H$2:H$1201,$AA108)))</f>
        <v/>
      </c>
      <c r="I108">
        <f>IF($AA108="","",IF(INDEX('Per Invoice'!I$2:I$1201,$AA108)="","",INDEX('Per Invoice'!I$2:I$1201,$AA108)))</f>
        <v/>
      </c>
      <c r="J108">
        <f>IF($AA108="","",IF(INDEX('Per Invoice'!J$2:J$1201,$AA108)="","",INDEX('Per Invoice'!J$2:J$1201,$AA108)))</f>
        <v/>
      </c>
      <c r="K108">
        <f>IF($AA108="","",IF(INDEX('Per Invoice'!K$2:K$1201,$AA108)="","",INDEX('Per Invoice'!K$2:K$1201,$AA108)))</f>
        <v/>
      </c>
      <c r="L108">
        <f>IF($AA108="","",IF(INDEX('Per Invoice'!L$2:L$1201,$AA108)="","",INDEX('Per Invoice'!L$2:L$1201,$AA108)))</f>
        <v/>
      </c>
      <c r="M108">
        <f>IF($AA108="","",IF(INDEX('Per Invoice'!M$2:M$1201,$AA108)="","",INDEX('Per Invoice'!M$2:M$1201,$AA108)))</f>
        <v/>
      </c>
      <c r="N108">
        <f>IF($AA108="","",IF(INDEX('Per Invoice'!N$2:N$1201,$AA108)="","",INDEX('Per Invoice'!N$2:N$1201,$AA108)))</f>
        <v/>
      </c>
      <c r="O108">
        <f>IF($AA108="","",IF(INDEX('Per Invoice'!O$2:O$1201,$AA108)="","",INDEX('Per Invoice'!O$2:O$1201,$AA108)))</f>
        <v/>
      </c>
      <c r="P108" s="7">
        <f>IF($AA108="","",IF(INDEX('Per Invoice'!P$2:P$1201,$AA108)="","",INDEX('Per Invoice'!P$2:P$1201,$AA108)))</f>
        <v/>
      </c>
      <c r="Q108">
        <f>IF($AA108="","",IF(INDEX('Per Invoice'!Q$2:Q$1201,$AA108)="","",INDEX('Per Invoice'!Q$2:Q$1201,$AA108)))</f>
        <v/>
      </c>
      <c r="R108" s="7">
        <f>IF($AA108="","",IF(INDEX('Per Invoice'!R$2:R$1201,$AA108)="","",INDEX('Per Invoice'!R$2:R$1201,$AA108)))</f>
        <v/>
      </c>
      <c r="S108" s="7">
        <f>IF($AA108="","",IF(INDEX('Per Invoice'!S$2:S$1201,$AA108)="","",INDEX('Per Invoice'!S$2:S$1201,$AA108)))</f>
        <v/>
      </c>
      <c r="T108">
        <f>IF($AA108="","",IF(INDEX('Per Invoice'!T$2:T$1201,$AA108)="","",INDEX('Per Invoice'!T$2:T$1201,$AA108)))</f>
        <v/>
      </c>
      <c r="U108" s="7">
        <f>IF($AA108="","",IF(INDEX('Per Invoice'!U$2:U$1201,$AA108)="","",INDEX('Per Invoice'!U$2:U$1201,$AA108)))</f>
        <v/>
      </c>
      <c r="V108" s="7">
        <f>IF($AA108="","",IF(INDEX('Per Invoice'!V$2:V$1201,$AA108)="","",INDEX('Per Invoice'!V$2:V$1201,$AA108)))</f>
        <v/>
      </c>
      <c r="W108" s="7">
        <f>IF($AA108="","",IF(INDEX('Per Invoice'!W$2:W$1201,$AA108)="","",INDEX('Per Invoice'!W$2:W$1201,$AA108)))</f>
        <v/>
      </c>
      <c r="X108" s="7">
        <f>IF($AA108="","",IF(INDEX('Per Invoice'!X$2:X$1201,$AA108)="","",INDEX('Per Invoice'!X$2:X$1201,$AA108)))</f>
        <v/>
      </c>
      <c r="Y108" s="7">
        <f>IF($AA108="","",IF(INDEX('Per Invoice'!Y$2:Y$1201,$AA108)="","",INDEX('Per Invoice'!Y$2:Y$1201,$AA108)))</f>
        <v/>
      </c>
      <c r="Z108" s="7">
        <f>IF($AA108="","",IF(INDEX('Per Invoice'!Z$2:Z$1201,$AA108)="","",INDEX('Per Invoice'!Z$2:Z$1201,$AA108)))</f>
        <v/>
      </c>
      <c r="AA108" s="16">
        <f>IFERROR(MATCH(Settings!$C$28&amp;"|"&amp;ROWS($AA$2:$AA108),'Per Invoice'!$AB$2:$AB$1201,0),"")</f>
        <v/>
      </c>
    </row>
    <row r="109">
      <c r="A109">
        <f>IF($AA109="","",IF(INDEX('Per Invoice'!A$2:A$1201,$AA109)="","",INDEX('Per Invoice'!A$2:A$1201,$AA109)))</f>
        <v/>
      </c>
      <c r="B109">
        <f>IF($AA109="","",IF(INDEX('Per Invoice'!B$2:B$1201,$AA109)="","",INDEX('Per Invoice'!B$2:B$1201,$AA109)))</f>
        <v/>
      </c>
      <c r="C109">
        <f>IF($AA109="","",IF(INDEX('Per Invoice'!C$2:C$1201,$AA109)="","",INDEX('Per Invoice'!C$2:C$1201,$AA109)))</f>
        <v/>
      </c>
      <c r="D109">
        <f>IF($AA109="","",IF(INDEX('Per Invoice'!D$2:D$1201,$AA109)="","",INDEX('Per Invoice'!D$2:D$1201,$AA109)))</f>
        <v/>
      </c>
      <c r="E109">
        <f>IF($AA109="","",IF(INDEX('Per Invoice'!E$2:E$1201,$AA109)="","",INDEX('Per Invoice'!E$2:E$1201,$AA109)))</f>
        <v/>
      </c>
      <c r="F109">
        <f>IF($AA109="","",IF(INDEX('Per Invoice'!F$2:F$1201,$AA109)="","",INDEX('Per Invoice'!F$2:F$1201,$AA109)))</f>
        <v/>
      </c>
      <c r="G109">
        <f>IF($AA109="","",IF(INDEX('Per Invoice'!G$2:G$1201,$AA109)="","",INDEX('Per Invoice'!G$2:G$1201,$AA109)))</f>
        <v/>
      </c>
      <c r="H109">
        <f>IF($AA109="","",IF(INDEX('Per Invoice'!H$2:H$1201,$AA109)="","",INDEX('Per Invoice'!H$2:H$1201,$AA109)))</f>
        <v/>
      </c>
      <c r="I109">
        <f>IF($AA109="","",IF(INDEX('Per Invoice'!I$2:I$1201,$AA109)="","",INDEX('Per Invoice'!I$2:I$1201,$AA109)))</f>
        <v/>
      </c>
      <c r="J109">
        <f>IF($AA109="","",IF(INDEX('Per Invoice'!J$2:J$1201,$AA109)="","",INDEX('Per Invoice'!J$2:J$1201,$AA109)))</f>
        <v/>
      </c>
      <c r="K109">
        <f>IF($AA109="","",IF(INDEX('Per Invoice'!K$2:K$1201,$AA109)="","",INDEX('Per Invoice'!K$2:K$1201,$AA109)))</f>
        <v/>
      </c>
      <c r="L109">
        <f>IF($AA109="","",IF(INDEX('Per Invoice'!L$2:L$1201,$AA109)="","",INDEX('Per Invoice'!L$2:L$1201,$AA109)))</f>
        <v/>
      </c>
      <c r="M109">
        <f>IF($AA109="","",IF(INDEX('Per Invoice'!M$2:M$1201,$AA109)="","",INDEX('Per Invoice'!M$2:M$1201,$AA109)))</f>
        <v/>
      </c>
      <c r="N109">
        <f>IF($AA109="","",IF(INDEX('Per Invoice'!N$2:N$1201,$AA109)="","",INDEX('Per Invoice'!N$2:N$1201,$AA109)))</f>
        <v/>
      </c>
      <c r="O109">
        <f>IF($AA109="","",IF(INDEX('Per Invoice'!O$2:O$1201,$AA109)="","",INDEX('Per Invoice'!O$2:O$1201,$AA109)))</f>
        <v/>
      </c>
      <c r="P109" s="7">
        <f>IF($AA109="","",IF(INDEX('Per Invoice'!P$2:P$1201,$AA109)="","",INDEX('Per Invoice'!P$2:P$1201,$AA109)))</f>
        <v/>
      </c>
      <c r="Q109">
        <f>IF($AA109="","",IF(INDEX('Per Invoice'!Q$2:Q$1201,$AA109)="","",INDEX('Per Invoice'!Q$2:Q$1201,$AA109)))</f>
        <v/>
      </c>
      <c r="R109" s="7">
        <f>IF($AA109="","",IF(INDEX('Per Invoice'!R$2:R$1201,$AA109)="","",INDEX('Per Invoice'!R$2:R$1201,$AA109)))</f>
        <v/>
      </c>
      <c r="S109" s="7">
        <f>IF($AA109="","",IF(INDEX('Per Invoice'!S$2:S$1201,$AA109)="","",INDEX('Per Invoice'!S$2:S$1201,$AA109)))</f>
        <v/>
      </c>
      <c r="T109">
        <f>IF($AA109="","",IF(INDEX('Per Invoice'!T$2:T$1201,$AA109)="","",INDEX('Per Invoice'!T$2:T$1201,$AA109)))</f>
        <v/>
      </c>
      <c r="U109" s="7">
        <f>IF($AA109="","",IF(INDEX('Per Invoice'!U$2:U$1201,$AA109)="","",INDEX('Per Invoice'!U$2:U$1201,$AA109)))</f>
        <v/>
      </c>
      <c r="V109" s="7">
        <f>IF($AA109="","",IF(INDEX('Per Invoice'!V$2:V$1201,$AA109)="","",INDEX('Per Invoice'!V$2:V$1201,$AA109)))</f>
        <v/>
      </c>
      <c r="W109" s="7">
        <f>IF($AA109="","",IF(INDEX('Per Invoice'!W$2:W$1201,$AA109)="","",INDEX('Per Invoice'!W$2:W$1201,$AA109)))</f>
        <v/>
      </c>
      <c r="X109" s="7">
        <f>IF($AA109="","",IF(INDEX('Per Invoice'!X$2:X$1201,$AA109)="","",INDEX('Per Invoice'!X$2:X$1201,$AA109)))</f>
        <v/>
      </c>
      <c r="Y109" s="7">
        <f>IF($AA109="","",IF(INDEX('Per Invoice'!Y$2:Y$1201,$AA109)="","",INDEX('Per Invoice'!Y$2:Y$1201,$AA109)))</f>
        <v/>
      </c>
      <c r="Z109" s="7">
        <f>IF($AA109="","",IF(INDEX('Per Invoice'!Z$2:Z$1201,$AA109)="","",INDEX('Per Invoice'!Z$2:Z$1201,$AA109)))</f>
        <v/>
      </c>
      <c r="AA109" s="16">
        <f>IFERROR(MATCH(Settings!$C$28&amp;"|"&amp;ROWS($AA$2:$AA109),'Per Invoice'!$AB$2:$AB$1201,0),"")</f>
        <v/>
      </c>
    </row>
    <row r="110">
      <c r="A110">
        <f>IF($AA110="","",IF(INDEX('Per Invoice'!A$2:A$1201,$AA110)="","",INDEX('Per Invoice'!A$2:A$1201,$AA110)))</f>
        <v/>
      </c>
      <c r="B110">
        <f>IF($AA110="","",IF(INDEX('Per Invoice'!B$2:B$1201,$AA110)="","",INDEX('Per Invoice'!B$2:B$1201,$AA110)))</f>
        <v/>
      </c>
      <c r="C110">
        <f>IF($AA110="","",IF(INDEX('Per Invoice'!C$2:C$1201,$AA110)="","",INDEX('Per Invoice'!C$2:C$1201,$AA110)))</f>
        <v/>
      </c>
      <c r="D110">
        <f>IF($AA110="","",IF(INDEX('Per Invoice'!D$2:D$1201,$AA110)="","",INDEX('Per Invoice'!D$2:D$1201,$AA110)))</f>
        <v/>
      </c>
      <c r="E110">
        <f>IF($AA110="","",IF(INDEX('Per Invoice'!E$2:E$1201,$AA110)="","",INDEX('Per Invoice'!E$2:E$1201,$AA110)))</f>
        <v/>
      </c>
      <c r="F110">
        <f>IF($AA110="","",IF(INDEX('Per Invoice'!F$2:F$1201,$AA110)="","",INDEX('Per Invoice'!F$2:F$1201,$AA110)))</f>
        <v/>
      </c>
      <c r="G110">
        <f>IF($AA110="","",IF(INDEX('Per Invoice'!G$2:G$1201,$AA110)="","",INDEX('Per Invoice'!G$2:G$1201,$AA110)))</f>
        <v/>
      </c>
      <c r="H110">
        <f>IF($AA110="","",IF(INDEX('Per Invoice'!H$2:H$1201,$AA110)="","",INDEX('Per Invoice'!H$2:H$1201,$AA110)))</f>
        <v/>
      </c>
      <c r="I110">
        <f>IF($AA110="","",IF(INDEX('Per Invoice'!I$2:I$1201,$AA110)="","",INDEX('Per Invoice'!I$2:I$1201,$AA110)))</f>
        <v/>
      </c>
      <c r="J110">
        <f>IF($AA110="","",IF(INDEX('Per Invoice'!J$2:J$1201,$AA110)="","",INDEX('Per Invoice'!J$2:J$1201,$AA110)))</f>
        <v/>
      </c>
      <c r="K110">
        <f>IF($AA110="","",IF(INDEX('Per Invoice'!K$2:K$1201,$AA110)="","",INDEX('Per Invoice'!K$2:K$1201,$AA110)))</f>
        <v/>
      </c>
      <c r="L110">
        <f>IF($AA110="","",IF(INDEX('Per Invoice'!L$2:L$1201,$AA110)="","",INDEX('Per Invoice'!L$2:L$1201,$AA110)))</f>
        <v/>
      </c>
      <c r="M110">
        <f>IF($AA110="","",IF(INDEX('Per Invoice'!M$2:M$1201,$AA110)="","",INDEX('Per Invoice'!M$2:M$1201,$AA110)))</f>
        <v/>
      </c>
      <c r="N110">
        <f>IF($AA110="","",IF(INDEX('Per Invoice'!N$2:N$1201,$AA110)="","",INDEX('Per Invoice'!N$2:N$1201,$AA110)))</f>
        <v/>
      </c>
      <c r="O110">
        <f>IF($AA110="","",IF(INDEX('Per Invoice'!O$2:O$1201,$AA110)="","",INDEX('Per Invoice'!O$2:O$1201,$AA110)))</f>
        <v/>
      </c>
      <c r="P110" s="7">
        <f>IF($AA110="","",IF(INDEX('Per Invoice'!P$2:P$1201,$AA110)="","",INDEX('Per Invoice'!P$2:P$1201,$AA110)))</f>
        <v/>
      </c>
      <c r="Q110">
        <f>IF($AA110="","",IF(INDEX('Per Invoice'!Q$2:Q$1201,$AA110)="","",INDEX('Per Invoice'!Q$2:Q$1201,$AA110)))</f>
        <v/>
      </c>
      <c r="R110" s="7">
        <f>IF($AA110="","",IF(INDEX('Per Invoice'!R$2:R$1201,$AA110)="","",INDEX('Per Invoice'!R$2:R$1201,$AA110)))</f>
        <v/>
      </c>
      <c r="S110" s="7">
        <f>IF($AA110="","",IF(INDEX('Per Invoice'!S$2:S$1201,$AA110)="","",INDEX('Per Invoice'!S$2:S$1201,$AA110)))</f>
        <v/>
      </c>
      <c r="T110">
        <f>IF($AA110="","",IF(INDEX('Per Invoice'!T$2:T$1201,$AA110)="","",INDEX('Per Invoice'!T$2:T$1201,$AA110)))</f>
        <v/>
      </c>
      <c r="U110" s="7">
        <f>IF($AA110="","",IF(INDEX('Per Invoice'!U$2:U$1201,$AA110)="","",INDEX('Per Invoice'!U$2:U$1201,$AA110)))</f>
        <v/>
      </c>
      <c r="V110" s="7">
        <f>IF($AA110="","",IF(INDEX('Per Invoice'!V$2:V$1201,$AA110)="","",INDEX('Per Invoice'!V$2:V$1201,$AA110)))</f>
        <v/>
      </c>
      <c r="W110" s="7">
        <f>IF($AA110="","",IF(INDEX('Per Invoice'!W$2:W$1201,$AA110)="","",INDEX('Per Invoice'!W$2:W$1201,$AA110)))</f>
        <v/>
      </c>
      <c r="X110" s="7">
        <f>IF($AA110="","",IF(INDEX('Per Invoice'!X$2:X$1201,$AA110)="","",INDEX('Per Invoice'!X$2:X$1201,$AA110)))</f>
        <v/>
      </c>
      <c r="Y110" s="7">
        <f>IF($AA110="","",IF(INDEX('Per Invoice'!Y$2:Y$1201,$AA110)="","",INDEX('Per Invoice'!Y$2:Y$1201,$AA110)))</f>
        <v/>
      </c>
      <c r="Z110" s="7">
        <f>IF($AA110="","",IF(INDEX('Per Invoice'!Z$2:Z$1201,$AA110)="","",INDEX('Per Invoice'!Z$2:Z$1201,$AA110)))</f>
        <v/>
      </c>
      <c r="AA110" s="16">
        <f>IFERROR(MATCH(Settings!$C$28&amp;"|"&amp;ROWS($AA$2:$AA110),'Per Invoice'!$AB$2:$AB$1201,0),"")</f>
        <v/>
      </c>
    </row>
    <row r="111">
      <c r="A111">
        <f>IF($AA111="","",IF(INDEX('Per Invoice'!A$2:A$1201,$AA111)="","",INDEX('Per Invoice'!A$2:A$1201,$AA111)))</f>
        <v/>
      </c>
      <c r="B111">
        <f>IF($AA111="","",IF(INDEX('Per Invoice'!B$2:B$1201,$AA111)="","",INDEX('Per Invoice'!B$2:B$1201,$AA111)))</f>
        <v/>
      </c>
      <c r="C111">
        <f>IF($AA111="","",IF(INDEX('Per Invoice'!C$2:C$1201,$AA111)="","",INDEX('Per Invoice'!C$2:C$1201,$AA111)))</f>
        <v/>
      </c>
      <c r="D111">
        <f>IF($AA111="","",IF(INDEX('Per Invoice'!D$2:D$1201,$AA111)="","",INDEX('Per Invoice'!D$2:D$1201,$AA111)))</f>
        <v/>
      </c>
      <c r="E111">
        <f>IF($AA111="","",IF(INDEX('Per Invoice'!E$2:E$1201,$AA111)="","",INDEX('Per Invoice'!E$2:E$1201,$AA111)))</f>
        <v/>
      </c>
      <c r="F111">
        <f>IF($AA111="","",IF(INDEX('Per Invoice'!F$2:F$1201,$AA111)="","",INDEX('Per Invoice'!F$2:F$1201,$AA111)))</f>
        <v/>
      </c>
      <c r="G111">
        <f>IF($AA111="","",IF(INDEX('Per Invoice'!G$2:G$1201,$AA111)="","",INDEX('Per Invoice'!G$2:G$1201,$AA111)))</f>
        <v/>
      </c>
      <c r="H111">
        <f>IF($AA111="","",IF(INDEX('Per Invoice'!H$2:H$1201,$AA111)="","",INDEX('Per Invoice'!H$2:H$1201,$AA111)))</f>
        <v/>
      </c>
      <c r="I111">
        <f>IF($AA111="","",IF(INDEX('Per Invoice'!I$2:I$1201,$AA111)="","",INDEX('Per Invoice'!I$2:I$1201,$AA111)))</f>
        <v/>
      </c>
      <c r="J111">
        <f>IF($AA111="","",IF(INDEX('Per Invoice'!J$2:J$1201,$AA111)="","",INDEX('Per Invoice'!J$2:J$1201,$AA111)))</f>
        <v/>
      </c>
      <c r="K111">
        <f>IF($AA111="","",IF(INDEX('Per Invoice'!K$2:K$1201,$AA111)="","",INDEX('Per Invoice'!K$2:K$1201,$AA111)))</f>
        <v/>
      </c>
      <c r="L111">
        <f>IF($AA111="","",IF(INDEX('Per Invoice'!L$2:L$1201,$AA111)="","",INDEX('Per Invoice'!L$2:L$1201,$AA111)))</f>
        <v/>
      </c>
      <c r="M111">
        <f>IF($AA111="","",IF(INDEX('Per Invoice'!M$2:M$1201,$AA111)="","",INDEX('Per Invoice'!M$2:M$1201,$AA111)))</f>
        <v/>
      </c>
      <c r="N111">
        <f>IF($AA111="","",IF(INDEX('Per Invoice'!N$2:N$1201,$AA111)="","",INDEX('Per Invoice'!N$2:N$1201,$AA111)))</f>
        <v/>
      </c>
      <c r="O111">
        <f>IF($AA111="","",IF(INDEX('Per Invoice'!O$2:O$1201,$AA111)="","",INDEX('Per Invoice'!O$2:O$1201,$AA111)))</f>
        <v/>
      </c>
      <c r="P111" s="7">
        <f>IF($AA111="","",IF(INDEX('Per Invoice'!P$2:P$1201,$AA111)="","",INDEX('Per Invoice'!P$2:P$1201,$AA111)))</f>
        <v/>
      </c>
      <c r="Q111">
        <f>IF($AA111="","",IF(INDEX('Per Invoice'!Q$2:Q$1201,$AA111)="","",INDEX('Per Invoice'!Q$2:Q$1201,$AA111)))</f>
        <v/>
      </c>
      <c r="R111" s="7">
        <f>IF($AA111="","",IF(INDEX('Per Invoice'!R$2:R$1201,$AA111)="","",INDEX('Per Invoice'!R$2:R$1201,$AA111)))</f>
        <v/>
      </c>
      <c r="S111" s="7">
        <f>IF($AA111="","",IF(INDEX('Per Invoice'!S$2:S$1201,$AA111)="","",INDEX('Per Invoice'!S$2:S$1201,$AA111)))</f>
        <v/>
      </c>
      <c r="T111">
        <f>IF($AA111="","",IF(INDEX('Per Invoice'!T$2:T$1201,$AA111)="","",INDEX('Per Invoice'!T$2:T$1201,$AA111)))</f>
        <v/>
      </c>
      <c r="U111" s="7">
        <f>IF($AA111="","",IF(INDEX('Per Invoice'!U$2:U$1201,$AA111)="","",INDEX('Per Invoice'!U$2:U$1201,$AA111)))</f>
        <v/>
      </c>
      <c r="V111" s="7">
        <f>IF($AA111="","",IF(INDEX('Per Invoice'!V$2:V$1201,$AA111)="","",INDEX('Per Invoice'!V$2:V$1201,$AA111)))</f>
        <v/>
      </c>
      <c r="W111" s="7">
        <f>IF($AA111="","",IF(INDEX('Per Invoice'!W$2:W$1201,$AA111)="","",INDEX('Per Invoice'!W$2:W$1201,$AA111)))</f>
        <v/>
      </c>
      <c r="X111" s="7">
        <f>IF($AA111="","",IF(INDEX('Per Invoice'!X$2:X$1201,$AA111)="","",INDEX('Per Invoice'!X$2:X$1201,$AA111)))</f>
        <v/>
      </c>
      <c r="Y111" s="7">
        <f>IF($AA111="","",IF(INDEX('Per Invoice'!Y$2:Y$1201,$AA111)="","",INDEX('Per Invoice'!Y$2:Y$1201,$AA111)))</f>
        <v/>
      </c>
      <c r="Z111" s="7">
        <f>IF($AA111="","",IF(INDEX('Per Invoice'!Z$2:Z$1201,$AA111)="","",INDEX('Per Invoice'!Z$2:Z$1201,$AA111)))</f>
        <v/>
      </c>
      <c r="AA111" s="16">
        <f>IFERROR(MATCH(Settings!$C$28&amp;"|"&amp;ROWS($AA$2:$AA111),'Per Invoice'!$AB$2:$AB$1201,0),"")</f>
        <v/>
      </c>
    </row>
    <row r="112">
      <c r="A112">
        <f>IF($AA112="","",IF(INDEX('Per Invoice'!A$2:A$1201,$AA112)="","",INDEX('Per Invoice'!A$2:A$1201,$AA112)))</f>
        <v/>
      </c>
      <c r="B112">
        <f>IF($AA112="","",IF(INDEX('Per Invoice'!B$2:B$1201,$AA112)="","",INDEX('Per Invoice'!B$2:B$1201,$AA112)))</f>
        <v/>
      </c>
      <c r="C112">
        <f>IF($AA112="","",IF(INDEX('Per Invoice'!C$2:C$1201,$AA112)="","",INDEX('Per Invoice'!C$2:C$1201,$AA112)))</f>
        <v/>
      </c>
      <c r="D112">
        <f>IF($AA112="","",IF(INDEX('Per Invoice'!D$2:D$1201,$AA112)="","",INDEX('Per Invoice'!D$2:D$1201,$AA112)))</f>
        <v/>
      </c>
      <c r="E112">
        <f>IF($AA112="","",IF(INDEX('Per Invoice'!E$2:E$1201,$AA112)="","",INDEX('Per Invoice'!E$2:E$1201,$AA112)))</f>
        <v/>
      </c>
      <c r="F112">
        <f>IF($AA112="","",IF(INDEX('Per Invoice'!F$2:F$1201,$AA112)="","",INDEX('Per Invoice'!F$2:F$1201,$AA112)))</f>
        <v/>
      </c>
      <c r="G112">
        <f>IF($AA112="","",IF(INDEX('Per Invoice'!G$2:G$1201,$AA112)="","",INDEX('Per Invoice'!G$2:G$1201,$AA112)))</f>
        <v/>
      </c>
      <c r="H112">
        <f>IF($AA112="","",IF(INDEX('Per Invoice'!H$2:H$1201,$AA112)="","",INDEX('Per Invoice'!H$2:H$1201,$AA112)))</f>
        <v/>
      </c>
      <c r="I112">
        <f>IF($AA112="","",IF(INDEX('Per Invoice'!I$2:I$1201,$AA112)="","",INDEX('Per Invoice'!I$2:I$1201,$AA112)))</f>
        <v/>
      </c>
      <c r="J112">
        <f>IF($AA112="","",IF(INDEX('Per Invoice'!J$2:J$1201,$AA112)="","",INDEX('Per Invoice'!J$2:J$1201,$AA112)))</f>
        <v/>
      </c>
      <c r="K112">
        <f>IF($AA112="","",IF(INDEX('Per Invoice'!K$2:K$1201,$AA112)="","",INDEX('Per Invoice'!K$2:K$1201,$AA112)))</f>
        <v/>
      </c>
      <c r="L112">
        <f>IF($AA112="","",IF(INDEX('Per Invoice'!L$2:L$1201,$AA112)="","",INDEX('Per Invoice'!L$2:L$1201,$AA112)))</f>
        <v/>
      </c>
      <c r="M112">
        <f>IF($AA112="","",IF(INDEX('Per Invoice'!M$2:M$1201,$AA112)="","",INDEX('Per Invoice'!M$2:M$1201,$AA112)))</f>
        <v/>
      </c>
      <c r="N112">
        <f>IF($AA112="","",IF(INDEX('Per Invoice'!N$2:N$1201,$AA112)="","",INDEX('Per Invoice'!N$2:N$1201,$AA112)))</f>
        <v/>
      </c>
      <c r="O112">
        <f>IF($AA112="","",IF(INDEX('Per Invoice'!O$2:O$1201,$AA112)="","",INDEX('Per Invoice'!O$2:O$1201,$AA112)))</f>
        <v/>
      </c>
      <c r="P112" s="7">
        <f>IF($AA112="","",IF(INDEX('Per Invoice'!P$2:P$1201,$AA112)="","",INDEX('Per Invoice'!P$2:P$1201,$AA112)))</f>
        <v/>
      </c>
      <c r="Q112">
        <f>IF($AA112="","",IF(INDEX('Per Invoice'!Q$2:Q$1201,$AA112)="","",INDEX('Per Invoice'!Q$2:Q$1201,$AA112)))</f>
        <v/>
      </c>
      <c r="R112" s="7">
        <f>IF($AA112="","",IF(INDEX('Per Invoice'!R$2:R$1201,$AA112)="","",INDEX('Per Invoice'!R$2:R$1201,$AA112)))</f>
        <v/>
      </c>
      <c r="S112" s="7">
        <f>IF($AA112="","",IF(INDEX('Per Invoice'!S$2:S$1201,$AA112)="","",INDEX('Per Invoice'!S$2:S$1201,$AA112)))</f>
        <v/>
      </c>
      <c r="T112">
        <f>IF($AA112="","",IF(INDEX('Per Invoice'!T$2:T$1201,$AA112)="","",INDEX('Per Invoice'!T$2:T$1201,$AA112)))</f>
        <v/>
      </c>
      <c r="U112" s="7">
        <f>IF($AA112="","",IF(INDEX('Per Invoice'!U$2:U$1201,$AA112)="","",INDEX('Per Invoice'!U$2:U$1201,$AA112)))</f>
        <v/>
      </c>
      <c r="V112" s="7">
        <f>IF($AA112="","",IF(INDEX('Per Invoice'!V$2:V$1201,$AA112)="","",INDEX('Per Invoice'!V$2:V$1201,$AA112)))</f>
        <v/>
      </c>
      <c r="W112" s="7">
        <f>IF($AA112="","",IF(INDEX('Per Invoice'!W$2:W$1201,$AA112)="","",INDEX('Per Invoice'!W$2:W$1201,$AA112)))</f>
        <v/>
      </c>
      <c r="X112" s="7">
        <f>IF($AA112="","",IF(INDEX('Per Invoice'!X$2:X$1201,$AA112)="","",INDEX('Per Invoice'!X$2:X$1201,$AA112)))</f>
        <v/>
      </c>
      <c r="Y112" s="7">
        <f>IF($AA112="","",IF(INDEX('Per Invoice'!Y$2:Y$1201,$AA112)="","",INDEX('Per Invoice'!Y$2:Y$1201,$AA112)))</f>
        <v/>
      </c>
      <c r="Z112" s="7">
        <f>IF($AA112="","",IF(INDEX('Per Invoice'!Z$2:Z$1201,$AA112)="","",INDEX('Per Invoice'!Z$2:Z$1201,$AA112)))</f>
        <v/>
      </c>
      <c r="AA112" s="16">
        <f>IFERROR(MATCH(Settings!$C$28&amp;"|"&amp;ROWS($AA$2:$AA112),'Per Invoice'!$AB$2:$AB$1201,0),"")</f>
        <v/>
      </c>
    </row>
    <row r="113">
      <c r="A113">
        <f>IF($AA113="","",IF(INDEX('Per Invoice'!A$2:A$1201,$AA113)="","",INDEX('Per Invoice'!A$2:A$1201,$AA113)))</f>
        <v/>
      </c>
      <c r="B113">
        <f>IF($AA113="","",IF(INDEX('Per Invoice'!B$2:B$1201,$AA113)="","",INDEX('Per Invoice'!B$2:B$1201,$AA113)))</f>
        <v/>
      </c>
      <c r="C113">
        <f>IF($AA113="","",IF(INDEX('Per Invoice'!C$2:C$1201,$AA113)="","",INDEX('Per Invoice'!C$2:C$1201,$AA113)))</f>
        <v/>
      </c>
      <c r="D113">
        <f>IF($AA113="","",IF(INDEX('Per Invoice'!D$2:D$1201,$AA113)="","",INDEX('Per Invoice'!D$2:D$1201,$AA113)))</f>
        <v/>
      </c>
      <c r="E113">
        <f>IF($AA113="","",IF(INDEX('Per Invoice'!E$2:E$1201,$AA113)="","",INDEX('Per Invoice'!E$2:E$1201,$AA113)))</f>
        <v/>
      </c>
      <c r="F113">
        <f>IF($AA113="","",IF(INDEX('Per Invoice'!F$2:F$1201,$AA113)="","",INDEX('Per Invoice'!F$2:F$1201,$AA113)))</f>
        <v/>
      </c>
      <c r="G113">
        <f>IF($AA113="","",IF(INDEX('Per Invoice'!G$2:G$1201,$AA113)="","",INDEX('Per Invoice'!G$2:G$1201,$AA113)))</f>
        <v/>
      </c>
      <c r="H113">
        <f>IF($AA113="","",IF(INDEX('Per Invoice'!H$2:H$1201,$AA113)="","",INDEX('Per Invoice'!H$2:H$1201,$AA113)))</f>
        <v/>
      </c>
      <c r="I113">
        <f>IF($AA113="","",IF(INDEX('Per Invoice'!I$2:I$1201,$AA113)="","",INDEX('Per Invoice'!I$2:I$1201,$AA113)))</f>
        <v/>
      </c>
      <c r="J113">
        <f>IF($AA113="","",IF(INDEX('Per Invoice'!J$2:J$1201,$AA113)="","",INDEX('Per Invoice'!J$2:J$1201,$AA113)))</f>
        <v/>
      </c>
      <c r="K113">
        <f>IF($AA113="","",IF(INDEX('Per Invoice'!K$2:K$1201,$AA113)="","",INDEX('Per Invoice'!K$2:K$1201,$AA113)))</f>
        <v/>
      </c>
      <c r="L113">
        <f>IF($AA113="","",IF(INDEX('Per Invoice'!L$2:L$1201,$AA113)="","",INDEX('Per Invoice'!L$2:L$1201,$AA113)))</f>
        <v/>
      </c>
      <c r="M113">
        <f>IF($AA113="","",IF(INDEX('Per Invoice'!M$2:M$1201,$AA113)="","",INDEX('Per Invoice'!M$2:M$1201,$AA113)))</f>
        <v/>
      </c>
      <c r="N113">
        <f>IF($AA113="","",IF(INDEX('Per Invoice'!N$2:N$1201,$AA113)="","",INDEX('Per Invoice'!N$2:N$1201,$AA113)))</f>
        <v/>
      </c>
      <c r="O113">
        <f>IF($AA113="","",IF(INDEX('Per Invoice'!O$2:O$1201,$AA113)="","",INDEX('Per Invoice'!O$2:O$1201,$AA113)))</f>
        <v/>
      </c>
      <c r="P113" s="7">
        <f>IF($AA113="","",IF(INDEX('Per Invoice'!P$2:P$1201,$AA113)="","",INDEX('Per Invoice'!P$2:P$1201,$AA113)))</f>
        <v/>
      </c>
      <c r="Q113">
        <f>IF($AA113="","",IF(INDEX('Per Invoice'!Q$2:Q$1201,$AA113)="","",INDEX('Per Invoice'!Q$2:Q$1201,$AA113)))</f>
        <v/>
      </c>
      <c r="R113" s="7">
        <f>IF($AA113="","",IF(INDEX('Per Invoice'!R$2:R$1201,$AA113)="","",INDEX('Per Invoice'!R$2:R$1201,$AA113)))</f>
        <v/>
      </c>
      <c r="S113" s="7">
        <f>IF($AA113="","",IF(INDEX('Per Invoice'!S$2:S$1201,$AA113)="","",INDEX('Per Invoice'!S$2:S$1201,$AA113)))</f>
        <v/>
      </c>
      <c r="T113">
        <f>IF($AA113="","",IF(INDEX('Per Invoice'!T$2:T$1201,$AA113)="","",INDEX('Per Invoice'!T$2:T$1201,$AA113)))</f>
        <v/>
      </c>
      <c r="U113" s="7">
        <f>IF($AA113="","",IF(INDEX('Per Invoice'!U$2:U$1201,$AA113)="","",INDEX('Per Invoice'!U$2:U$1201,$AA113)))</f>
        <v/>
      </c>
      <c r="V113" s="7">
        <f>IF($AA113="","",IF(INDEX('Per Invoice'!V$2:V$1201,$AA113)="","",INDEX('Per Invoice'!V$2:V$1201,$AA113)))</f>
        <v/>
      </c>
      <c r="W113" s="7">
        <f>IF($AA113="","",IF(INDEX('Per Invoice'!W$2:W$1201,$AA113)="","",INDEX('Per Invoice'!W$2:W$1201,$AA113)))</f>
        <v/>
      </c>
      <c r="X113" s="7">
        <f>IF($AA113="","",IF(INDEX('Per Invoice'!X$2:X$1201,$AA113)="","",INDEX('Per Invoice'!X$2:X$1201,$AA113)))</f>
        <v/>
      </c>
      <c r="Y113" s="7">
        <f>IF($AA113="","",IF(INDEX('Per Invoice'!Y$2:Y$1201,$AA113)="","",INDEX('Per Invoice'!Y$2:Y$1201,$AA113)))</f>
        <v/>
      </c>
      <c r="Z113" s="7">
        <f>IF($AA113="","",IF(INDEX('Per Invoice'!Z$2:Z$1201,$AA113)="","",INDEX('Per Invoice'!Z$2:Z$1201,$AA113)))</f>
        <v/>
      </c>
      <c r="AA113" s="16">
        <f>IFERROR(MATCH(Settings!$C$28&amp;"|"&amp;ROWS($AA$2:$AA113),'Per Invoice'!$AB$2:$AB$1201,0),"")</f>
        <v/>
      </c>
    </row>
    <row r="114">
      <c r="A114">
        <f>IF($AA114="","",IF(INDEX('Per Invoice'!A$2:A$1201,$AA114)="","",INDEX('Per Invoice'!A$2:A$1201,$AA114)))</f>
        <v/>
      </c>
      <c r="B114">
        <f>IF($AA114="","",IF(INDEX('Per Invoice'!B$2:B$1201,$AA114)="","",INDEX('Per Invoice'!B$2:B$1201,$AA114)))</f>
        <v/>
      </c>
      <c r="C114">
        <f>IF($AA114="","",IF(INDEX('Per Invoice'!C$2:C$1201,$AA114)="","",INDEX('Per Invoice'!C$2:C$1201,$AA114)))</f>
        <v/>
      </c>
      <c r="D114">
        <f>IF($AA114="","",IF(INDEX('Per Invoice'!D$2:D$1201,$AA114)="","",INDEX('Per Invoice'!D$2:D$1201,$AA114)))</f>
        <v/>
      </c>
      <c r="E114">
        <f>IF($AA114="","",IF(INDEX('Per Invoice'!E$2:E$1201,$AA114)="","",INDEX('Per Invoice'!E$2:E$1201,$AA114)))</f>
        <v/>
      </c>
      <c r="F114">
        <f>IF($AA114="","",IF(INDEX('Per Invoice'!F$2:F$1201,$AA114)="","",INDEX('Per Invoice'!F$2:F$1201,$AA114)))</f>
        <v/>
      </c>
      <c r="G114">
        <f>IF($AA114="","",IF(INDEX('Per Invoice'!G$2:G$1201,$AA114)="","",INDEX('Per Invoice'!G$2:G$1201,$AA114)))</f>
        <v/>
      </c>
      <c r="H114">
        <f>IF($AA114="","",IF(INDEX('Per Invoice'!H$2:H$1201,$AA114)="","",INDEX('Per Invoice'!H$2:H$1201,$AA114)))</f>
        <v/>
      </c>
      <c r="I114">
        <f>IF($AA114="","",IF(INDEX('Per Invoice'!I$2:I$1201,$AA114)="","",INDEX('Per Invoice'!I$2:I$1201,$AA114)))</f>
        <v/>
      </c>
      <c r="J114">
        <f>IF($AA114="","",IF(INDEX('Per Invoice'!J$2:J$1201,$AA114)="","",INDEX('Per Invoice'!J$2:J$1201,$AA114)))</f>
        <v/>
      </c>
      <c r="K114">
        <f>IF($AA114="","",IF(INDEX('Per Invoice'!K$2:K$1201,$AA114)="","",INDEX('Per Invoice'!K$2:K$1201,$AA114)))</f>
        <v/>
      </c>
      <c r="L114">
        <f>IF($AA114="","",IF(INDEX('Per Invoice'!L$2:L$1201,$AA114)="","",INDEX('Per Invoice'!L$2:L$1201,$AA114)))</f>
        <v/>
      </c>
      <c r="M114">
        <f>IF($AA114="","",IF(INDEX('Per Invoice'!M$2:M$1201,$AA114)="","",INDEX('Per Invoice'!M$2:M$1201,$AA114)))</f>
        <v/>
      </c>
      <c r="N114">
        <f>IF($AA114="","",IF(INDEX('Per Invoice'!N$2:N$1201,$AA114)="","",INDEX('Per Invoice'!N$2:N$1201,$AA114)))</f>
        <v/>
      </c>
      <c r="O114">
        <f>IF($AA114="","",IF(INDEX('Per Invoice'!O$2:O$1201,$AA114)="","",INDEX('Per Invoice'!O$2:O$1201,$AA114)))</f>
        <v/>
      </c>
      <c r="P114" s="7">
        <f>IF($AA114="","",IF(INDEX('Per Invoice'!P$2:P$1201,$AA114)="","",INDEX('Per Invoice'!P$2:P$1201,$AA114)))</f>
        <v/>
      </c>
      <c r="Q114">
        <f>IF($AA114="","",IF(INDEX('Per Invoice'!Q$2:Q$1201,$AA114)="","",INDEX('Per Invoice'!Q$2:Q$1201,$AA114)))</f>
        <v/>
      </c>
      <c r="R114" s="7">
        <f>IF($AA114="","",IF(INDEX('Per Invoice'!R$2:R$1201,$AA114)="","",INDEX('Per Invoice'!R$2:R$1201,$AA114)))</f>
        <v/>
      </c>
      <c r="S114" s="7">
        <f>IF($AA114="","",IF(INDEX('Per Invoice'!S$2:S$1201,$AA114)="","",INDEX('Per Invoice'!S$2:S$1201,$AA114)))</f>
        <v/>
      </c>
      <c r="T114">
        <f>IF($AA114="","",IF(INDEX('Per Invoice'!T$2:T$1201,$AA114)="","",INDEX('Per Invoice'!T$2:T$1201,$AA114)))</f>
        <v/>
      </c>
      <c r="U114" s="7">
        <f>IF($AA114="","",IF(INDEX('Per Invoice'!U$2:U$1201,$AA114)="","",INDEX('Per Invoice'!U$2:U$1201,$AA114)))</f>
        <v/>
      </c>
      <c r="V114" s="7">
        <f>IF($AA114="","",IF(INDEX('Per Invoice'!V$2:V$1201,$AA114)="","",INDEX('Per Invoice'!V$2:V$1201,$AA114)))</f>
        <v/>
      </c>
      <c r="W114" s="7">
        <f>IF($AA114="","",IF(INDEX('Per Invoice'!W$2:W$1201,$AA114)="","",INDEX('Per Invoice'!W$2:W$1201,$AA114)))</f>
        <v/>
      </c>
      <c r="X114" s="7">
        <f>IF($AA114="","",IF(INDEX('Per Invoice'!X$2:X$1201,$AA114)="","",INDEX('Per Invoice'!X$2:X$1201,$AA114)))</f>
        <v/>
      </c>
      <c r="Y114" s="7">
        <f>IF($AA114="","",IF(INDEX('Per Invoice'!Y$2:Y$1201,$AA114)="","",INDEX('Per Invoice'!Y$2:Y$1201,$AA114)))</f>
        <v/>
      </c>
      <c r="Z114" s="7">
        <f>IF($AA114="","",IF(INDEX('Per Invoice'!Z$2:Z$1201,$AA114)="","",INDEX('Per Invoice'!Z$2:Z$1201,$AA114)))</f>
        <v/>
      </c>
      <c r="AA114" s="16">
        <f>IFERROR(MATCH(Settings!$C$28&amp;"|"&amp;ROWS($AA$2:$AA114),'Per Invoice'!$AB$2:$AB$1201,0),"")</f>
        <v/>
      </c>
    </row>
    <row r="115">
      <c r="A115">
        <f>IF($AA115="","",IF(INDEX('Per Invoice'!A$2:A$1201,$AA115)="","",INDEX('Per Invoice'!A$2:A$1201,$AA115)))</f>
        <v/>
      </c>
      <c r="B115">
        <f>IF($AA115="","",IF(INDEX('Per Invoice'!B$2:B$1201,$AA115)="","",INDEX('Per Invoice'!B$2:B$1201,$AA115)))</f>
        <v/>
      </c>
      <c r="C115">
        <f>IF($AA115="","",IF(INDEX('Per Invoice'!C$2:C$1201,$AA115)="","",INDEX('Per Invoice'!C$2:C$1201,$AA115)))</f>
        <v/>
      </c>
      <c r="D115">
        <f>IF($AA115="","",IF(INDEX('Per Invoice'!D$2:D$1201,$AA115)="","",INDEX('Per Invoice'!D$2:D$1201,$AA115)))</f>
        <v/>
      </c>
      <c r="E115">
        <f>IF($AA115="","",IF(INDEX('Per Invoice'!E$2:E$1201,$AA115)="","",INDEX('Per Invoice'!E$2:E$1201,$AA115)))</f>
        <v/>
      </c>
      <c r="F115">
        <f>IF($AA115="","",IF(INDEX('Per Invoice'!F$2:F$1201,$AA115)="","",INDEX('Per Invoice'!F$2:F$1201,$AA115)))</f>
        <v/>
      </c>
      <c r="G115">
        <f>IF($AA115="","",IF(INDEX('Per Invoice'!G$2:G$1201,$AA115)="","",INDEX('Per Invoice'!G$2:G$1201,$AA115)))</f>
        <v/>
      </c>
      <c r="H115">
        <f>IF($AA115="","",IF(INDEX('Per Invoice'!H$2:H$1201,$AA115)="","",INDEX('Per Invoice'!H$2:H$1201,$AA115)))</f>
        <v/>
      </c>
      <c r="I115">
        <f>IF($AA115="","",IF(INDEX('Per Invoice'!I$2:I$1201,$AA115)="","",INDEX('Per Invoice'!I$2:I$1201,$AA115)))</f>
        <v/>
      </c>
      <c r="J115">
        <f>IF($AA115="","",IF(INDEX('Per Invoice'!J$2:J$1201,$AA115)="","",INDEX('Per Invoice'!J$2:J$1201,$AA115)))</f>
        <v/>
      </c>
      <c r="K115">
        <f>IF($AA115="","",IF(INDEX('Per Invoice'!K$2:K$1201,$AA115)="","",INDEX('Per Invoice'!K$2:K$1201,$AA115)))</f>
        <v/>
      </c>
      <c r="L115">
        <f>IF($AA115="","",IF(INDEX('Per Invoice'!L$2:L$1201,$AA115)="","",INDEX('Per Invoice'!L$2:L$1201,$AA115)))</f>
        <v/>
      </c>
      <c r="M115">
        <f>IF($AA115="","",IF(INDEX('Per Invoice'!M$2:M$1201,$AA115)="","",INDEX('Per Invoice'!M$2:M$1201,$AA115)))</f>
        <v/>
      </c>
      <c r="N115">
        <f>IF($AA115="","",IF(INDEX('Per Invoice'!N$2:N$1201,$AA115)="","",INDEX('Per Invoice'!N$2:N$1201,$AA115)))</f>
        <v/>
      </c>
      <c r="O115">
        <f>IF($AA115="","",IF(INDEX('Per Invoice'!O$2:O$1201,$AA115)="","",INDEX('Per Invoice'!O$2:O$1201,$AA115)))</f>
        <v/>
      </c>
      <c r="P115" s="7">
        <f>IF($AA115="","",IF(INDEX('Per Invoice'!P$2:P$1201,$AA115)="","",INDEX('Per Invoice'!P$2:P$1201,$AA115)))</f>
        <v/>
      </c>
      <c r="Q115">
        <f>IF($AA115="","",IF(INDEX('Per Invoice'!Q$2:Q$1201,$AA115)="","",INDEX('Per Invoice'!Q$2:Q$1201,$AA115)))</f>
        <v/>
      </c>
      <c r="R115" s="7">
        <f>IF($AA115="","",IF(INDEX('Per Invoice'!R$2:R$1201,$AA115)="","",INDEX('Per Invoice'!R$2:R$1201,$AA115)))</f>
        <v/>
      </c>
      <c r="S115" s="7">
        <f>IF($AA115="","",IF(INDEX('Per Invoice'!S$2:S$1201,$AA115)="","",INDEX('Per Invoice'!S$2:S$1201,$AA115)))</f>
        <v/>
      </c>
      <c r="T115">
        <f>IF($AA115="","",IF(INDEX('Per Invoice'!T$2:T$1201,$AA115)="","",INDEX('Per Invoice'!T$2:T$1201,$AA115)))</f>
        <v/>
      </c>
      <c r="U115" s="7">
        <f>IF($AA115="","",IF(INDEX('Per Invoice'!U$2:U$1201,$AA115)="","",INDEX('Per Invoice'!U$2:U$1201,$AA115)))</f>
        <v/>
      </c>
      <c r="V115" s="7">
        <f>IF($AA115="","",IF(INDEX('Per Invoice'!V$2:V$1201,$AA115)="","",INDEX('Per Invoice'!V$2:V$1201,$AA115)))</f>
        <v/>
      </c>
      <c r="W115" s="7">
        <f>IF($AA115="","",IF(INDEX('Per Invoice'!W$2:W$1201,$AA115)="","",INDEX('Per Invoice'!W$2:W$1201,$AA115)))</f>
        <v/>
      </c>
      <c r="X115" s="7">
        <f>IF($AA115="","",IF(INDEX('Per Invoice'!X$2:X$1201,$AA115)="","",INDEX('Per Invoice'!X$2:X$1201,$AA115)))</f>
        <v/>
      </c>
      <c r="Y115" s="7">
        <f>IF($AA115="","",IF(INDEX('Per Invoice'!Y$2:Y$1201,$AA115)="","",INDEX('Per Invoice'!Y$2:Y$1201,$AA115)))</f>
        <v/>
      </c>
      <c r="Z115" s="7">
        <f>IF($AA115="","",IF(INDEX('Per Invoice'!Z$2:Z$1201,$AA115)="","",INDEX('Per Invoice'!Z$2:Z$1201,$AA115)))</f>
        <v/>
      </c>
      <c r="AA115" s="16">
        <f>IFERROR(MATCH(Settings!$C$28&amp;"|"&amp;ROWS($AA$2:$AA115),'Per Invoice'!$AB$2:$AB$1201,0),"")</f>
        <v/>
      </c>
    </row>
    <row r="116">
      <c r="A116">
        <f>IF($AA116="","",IF(INDEX('Per Invoice'!A$2:A$1201,$AA116)="","",INDEX('Per Invoice'!A$2:A$1201,$AA116)))</f>
        <v/>
      </c>
      <c r="B116">
        <f>IF($AA116="","",IF(INDEX('Per Invoice'!B$2:B$1201,$AA116)="","",INDEX('Per Invoice'!B$2:B$1201,$AA116)))</f>
        <v/>
      </c>
      <c r="C116">
        <f>IF($AA116="","",IF(INDEX('Per Invoice'!C$2:C$1201,$AA116)="","",INDEX('Per Invoice'!C$2:C$1201,$AA116)))</f>
        <v/>
      </c>
      <c r="D116">
        <f>IF($AA116="","",IF(INDEX('Per Invoice'!D$2:D$1201,$AA116)="","",INDEX('Per Invoice'!D$2:D$1201,$AA116)))</f>
        <v/>
      </c>
      <c r="E116">
        <f>IF($AA116="","",IF(INDEX('Per Invoice'!E$2:E$1201,$AA116)="","",INDEX('Per Invoice'!E$2:E$1201,$AA116)))</f>
        <v/>
      </c>
      <c r="F116">
        <f>IF($AA116="","",IF(INDEX('Per Invoice'!F$2:F$1201,$AA116)="","",INDEX('Per Invoice'!F$2:F$1201,$AA116)))</f>
        <v/>
      </c>
      <c r="G116">
        <f>IF($AA116="","",IF(INDEX('Per Invoice'!G$2:G$1201,$AA116)="","",INDEX('Per Invoice'!G$2:G$1201,$AA116)))</f>
        <v/>
      </c>
      <c r="H116">
        <f>IF($AA116="","",IF(INDEX('Per Invoice'!H$2:H$1201,$AA116)="","",INDEX('Per Invoice'!H$2:H$1201,$AA116)))</f>
        <v/>
      </c>
      <c r="I116">
        <f>IF($AA116="","",IF(INDEX('Per Invoice'!I$2:I$1201,$AA116)="","",INDEX('Per Invoice'!I$2:I$1201,$AA116)))</f>
        <v/>
      </c>
      <c r="J116">
        <f>IF($AA116="","",IF(INDEX('Per Invoice'!J$2:J$1201,$AA116)="","",INDEX('Per Invoice'!J$2:J$1201,$AA116)))</f>
        <v/>
      </c>
      <c r="K116">
        <f>IF($AA116="","",IF(INDEX('Per Invoice'!K$2:K$1201,$AA116)="","",INDEX('Per Invoice'!K$2:K$1201,$AA116)))</f>
        <v/>
      </c>
      <c r="L116">
        <f>IF($AA116="","",IF(INDEX('Per Invoice'!L$2:L$1201,$AA116)="","",INDEX('Per Invoice'!L$2:L$1201,$AA116)))</f>
        <v/>
      </c>
      <c r="M116">
        <f>IF($AA116="","",IF(INDEX('Per Invoice'!M$2:M$1201,$AA116)="","",INDEX('Per Invoice'!M$2:M$1201,$AA116)))</f>
        <v/>
      </c>
      <c r="N116">
        <f>IF($AA116="","",IF(INDEX('Per Invoice'!N$2:N$1201,$AA116)="","",INDEX('Per Invoice'!N$2:N$1201,$AA116)))</f>
        <v/>
      </c>
      <c r="O116">
        <f>IF($AA116="","",IF(INDEX('Per Invoice'!O$2:O$1201,$AA116)="","",INDEX('Per Invoice'!O$2:O$1201,$AA116)))</f>
        <v/>
      </c>
      <c r="P116" s="7">
        <f>IF($AA116="","",IF(INDEX('Per Invoice'!P$2:P$1201,$AA116)="","",INDEX('Per Invoice'!P$2:P$1201,$AA116)))</f>
        <v/>
      </c>
      <c r="Q116">
        <f>IF($AA116="","",IF(INDEX('Per Invoice'!Q$2:Q$1201,$AA116)="","",INDEX('Per Invoice'!Q$2:Q$1201,$AA116)))</f>
        <v/>
      </c>
      <c r="R116" s="7">
        <f>IF($AA116="","",IF(INDEX('Per Invoice'!R$2:R$1201,$AA116)="","",INDEX('Per Invoice'!R$2:R$1201,$AA116)))</f>
        <v/>
      </c>
      <c r="S116" s="7">
        <f>IF($AA116="","",IF(INDEX('Per Invoice'!S$2:S$1201,$AA116)="","",INDEX('Per Invoice'!S$2:S$1201,$AA116)))</f>
        <v/>
      </c>
      <c r="T116">
        <f>IF($AA116="","",IF(INDEX('Per Invoice'!T$2:T$1201,$AA116)="","",INDEX('Per Invoice'!T$2:T$1201,$AA116)))</f>
        <v/>
      </c>
      <c r="U116" s="7">
        <f>IF($AA116="","",IF(INDEX('Per Invoice'!U$2:U$1201,$AA116)="","",INDEX('Per Invoice'!U$2:U$1201,$AA116)))</f>
        <v/>
      </c>
      <c r="V116" s="7">
        <f>IF($AA116="","",IF(INDEX('Per Invoice'!V$2:V$1201,$AA116)="","",INDEX('Per Invoice'!V$2:V$1201,$AA116)))</f>
        <v/>
      </c>
      <c r="W116" s="7">
        <f>IF($AA116="","",IF(INDEX('Per Invoice'!W$2:W$1201,$AA116)="","",INDEX('Per Invoice'!W$2:W$1201,$AA116)))</f>
        <v/>
      </c>
      <c r="X116" s="7">
        <f>IF($AA116="","",IF(INDEX('Per Invoice'!X$2:X$1201,$AA116)="","",INDEX('Per Invoice'!X$2:X$1201,$AA116)))</f>
        <v/>
      </c>
      <c r="Y116" s="7">
        <f>IF($AA116="","",IF(INDEX('Per Invoice'!Y$2:Y$1201,$AA116)="","",INDEX('Per Invoice'!Y$2:Y$1201,$AA116)))</f>
        <v/>
      </c>
      <c r="Z116" s="7">
        <f>IF($AA116="","",IF(INDEX('Per Invoice'!Z$2:Z$1201,$AA116)="","",INDEX('Per Invoice'!Z$2:Z$1201,$AA116)))</f>
        <v/>
      </c>
      <c r="AA116" s="16">
        <f>IFERROR(MATCH(Settings!$C$28&amp;"|"&amp;ROWS($AA$2:$AA116),'Per Invoice'!$AB$2:$AB$1201,0),"")</f>
        <v/>
      </c>
    </row>
    <row r="117">
      <c r="A117">
        <f>IF($AA117="","",IF(INDEX('Per Invoice'!A$2:A$1201,$AA117)="","",INDEX('Per Invoice'!A$2:A$1201,$AA117)))</f>
        <v/>
      </c>
      <c r="B117">
        <f>IF($AA117="","",IF(INDEX('Per Invoice'!B$2:B$1201,$AA117)="","",INDEX('Per Invoice'!B$2:B$1201,$AA117)))</f>
        <v/>
      </c>
      <c r="C117">
        <f>IF($AA117="","",IF(INDEX('Per Invoice'!C$2:C$1201,$AA117)="","",INDEX('Per Invoice'!C$2:C$1201,$AA117)))</f>
        <v/>
      </c>
      <c r="D117">
        <f>IF($AA117="","",IF(INDEX('Per Invoice'!D$2:D$1201,$AA117)="","",INDEX('Per Invoice'!D$2:D$1201,$AA117)))</f>
        <v/>
      </c>
      <c r="E117">
        <f>IF($AA117="","",IF(INDEX('Per Invoice'!E$2:E$1201,$AA117)="","",INDEX('Per Invoice'!E$2:E$1201,$AA117)))</f>
        <v/>
      </c>
      <c r="F117">
        <f>IF($AA117="","",IF(INDEX('Per Invoice'!F$2:F$1201,$AA117)="","",INDEX('Per Invoice'!F$2:F$1201,$AA117)))</f>
        <v/>
      </c>
      <c r="G117">
        <f>IF($AA117="","",IF(INDEX('Per Invoice'!G$2:G$1201,$AA117)="","",INDEX('Per Invoice'!G$2:G$1201,$AA117)))</f>
        <v/>
      </c>
      <c r="H117">
        <f>IF($AA117="","",IF(INDEX('Per Invoice'!H$2:H$1201,$AA117)="","",INDEX('Per Invoice'!H$2:H$1201,$AA117)))</f>
        <v/>
      </c>
      <c r="I117">
        <f>IF($AA117="","",IF(INDEX('Per Invoice'!I$2:I$1201,$AA117)="","",INDEX('Per Invoice'!I$2:I$1201,$AA117)))</f>
        <v/>
      </c>
      <c r="J117">
        <f>IF($AA117="","",IF(INDEX('Per Invoice'!J$2:J$1201,$AA117)="","",INDEX('Per Invoice'!J$2:J$1201,$AA117)))</f>
        <v/>
      </c>
      <c r="K117">
        <f>IF($AA117="","",IF(INDEX('Per Invoice'!K$2:K$1201,$AA117)="","",INDEX('Per Invoice'!K$2:K$1201,$AA117)))</f>
        <v/>
      </c>
      <c r="L117">
        <f>IF($AA117="","",IF(INDEX('Per Invoice'!L$2:L$1201,$AA117)="","",INDEX('Per Invoice'!L$2:L$1201,$AA117)))</f>
        <v/>
      </c>
      <c r="M117">
        <f>IF($AA117="","",IF(INDEX('Per Invoice'!M$2:M$1201,$AA117)="","",INDEX('Per Invoice'!M$2:M$1201,$AA117)))</f>
        <v/>
      </c>
      <c r="N117">
        <f>IF($AA117="","",IF(INDEX('Per Invoice'!N$2:N$1201,$AA117)="","",INDEX('Per Invoice'!N$2:N$1201,$AA117)))</f>
        <v/>
      </c>
      <c r="O117">
        <f>IF($AA117="","",IF(INDEX('Per Invoice'!O$2:O$1201,$AA117)="","",INDEX('Per Invoice'!O$2:O$1201,$AA117)))</f>
        <v/>
      </c>
      <c r="P117" s="7">
        <f>IF($AA117="","",IF(INDEX('Per Invoice'!P$2:P$1201,$AA117)="","",INDEX('Per Invoice'!P$2:P$1201,$AA117)))</f>
        <v/>
      </c>
      <c r="Q117">
        <f>IF($AA117="","",IF(INDEX('Per Invoice'!Q$2:Q$1201,$AA117)="","",INDEX('Per Invoice'!Q$2:Q$1201,$AA117)))</f>
        <v/>
      </c>
      <c r="R117" s="7">
        <f>IF($AA117="","",IF(INDEX('Per Invoice'!R$2:R$1201,$AA117)="","",INDEX('Per Invoice'!R$2:R$1201,$AA117)))</f>
        <v/>
      </c>
      <c r="S117" s="7">
        <f>IF($AA117="","",IF(INDEX('Per Invoice'!S$2:S$1201,$AA117)="","",INDEX('Per Invoice'!S$2:S$1201,$AA117)))</f>
        <v/>
      </c>
      <c r="T117">
        <f>IF($AA117="","",IF(INDEX('Per Invoice'!T$2:T$1201,$AA117)="","",INDEX('Per Invoice'!T$2:T$1201,$AA117)))</f>
        <v/>
      </c>
      <c r="U117" s="7">
        <f>IF($AA117="","",IF(INDEX('Per Invoice'!U$2:U$1201,$AA117)="","",INDEX('Per Invoice'!U$2:U$1201,$AA117)))</f>
        <v/>
      </c>
      <c r="V117" s="7">
        <f>IF($AA117="","",IF(INDEX('Per Invoice'!V$2:V$1201,$AA117)="","",INDEX('Per Invoice'!V$2:V$1201,$AA117)))</f>
        <v/>
      </c>
      <c r="W117" s="7">
        <f>IF($AA117="","",IF(INDEX('Per Invoice'!W$2:W$1201,$AA117)="","",INDEX('Per Invoice'!W$2:W$1201,$AA117)))</f>
        <v/>
      </c>
      <c r="X117" s="7">
        <f>IF($AA117="","",IF(INDEX('Per Invoice'!X$2:X$1201,$AA117)="","",INDEX('Per Invoice'!X$2:X$1201,$AA117)))</f>
        <v/>
      </c>
      <c r="Y117" s="7">
        <f>IF($AA117="","",IF(INDEX('Per Invoice'!Y$2:Y$1201,$AA117)="","",INDEX('Per Invoice'!Y$2:Y$1201,$AA117)))</f>
        <v/>
      </c>
      <c r="Z117" s="7">
        <f>IF($AA117="","",IF(INDEX('Per Invoice'!Z$2:Z$1201,$AA117)="","",INDEX('Per Invoice'!Z$2:Z$1201,$AA117)))</f>
        <v/>
      </c>
      <c r="AA117" s="16">
        <f>IFERROR(MATCH(Settings!$C$28&amp;"|"&amp;ROWS($AA$2:$AA117),'Per Invoice'!$AB$2:$AB$1201,0),"")</f>
        <v/>
      </c>
    </row>
    <row r="118">
      <c r="A118">
        <f>IF($AA118="","",IF(INDEX('Per Invoice'!A$2:A$1201,$AA118)="","",INDEX('Per Invoice'!A$2:A$1201,$AA118)))</f>
        <v/>
      </c>
      <c r="B118">
        <f>IF($AA118="","",IF(INDEX('Per Invoice'!B$2:B$1201,$AA118)="","",INDEX('Per Invoice'!B$2:B$1201,$AA118)))</f>
        <v/>
      </c>
      <c r="C118">
        <f>IF($AA118="","",IF(INDEX('Per Invoice'!C$2:C$1201,$AA118)="","",INDEX('Per Invoice'!C$2:C$1201,$AA118)))</f>
        <v/>
      </c>
      <c r="D118">
        <f>IF($AA118="","",IF(INDEX('Per Invoice'!D$2:D$1201,$AA118)="","",INDEX('Per Invoice'!D$2:D$1201,$AA118)))</f>
        <v/>
      </c>
      <c r="E118">
        <f>IF($AA118="","",IF(INDEX('Per Invoice'!E$2:E$1201,$AA118)="","",INDEX('Per Invoice'!E$2:E$1201,$AA118)))</f>
        <v/>
      </c>
      <c r="F118">
        <f>IF($AA118="","",IF(INDEX('Per Invoice'!F$2:F$1201,$AA118)="","",INDEX('Per Invoice'!F$2:F$1201,$AA118)))</f>
        <v/>
      </c>
      <c r="G118">
        <f>IF($AA118="","",IF(INDEX('Per Invoice'!G$2:G$1201,$AA118)="","",INDEX('Per Invoice'!G$2:G$1201,$AA118)))</f>
        <v/>
      </c>
      <c r="H118">
        <f>IF($AA118="","",IF(INDEX('Per Invoice'!H$2:H$1201,$AA118)="","",INDEX('Per Invoice'!H$2:H$1201,$AA118)))</f>
        <v/>
      </c>
      <c r="I118">
        <f>IF($AA118="","",IF(INDEX('Per Invoice'!I$2:I$1201,$AA118)="","",INDEX('Per Invoice'!I$2:I$1201,$AA118)))</f>
        <v/>
      </c>
      <c r="J118">
        <f>IF($AA118="","",IF(INDEX('Per Invoice'!J$2:J$1201,$AA118)="","",INDEX('Per Invoice'!J$2:J$1201,$AA118)))</f>
        <v/>
      </c>
      <c r="K118">
        <f>IF($AA118="","",IF(INDEX('Per Invoice'!K$2:K$1201,$AA118)="","",INDEX('Per Invoice'!K$2:K$1201,$AA118)))</f>
        <v/>
      </c>
      <c r="L118">
        <f>IF($AA118="","",IF(INDEX('Per Invoice'!L$2:L$1201,$AA118)="","",INDEX('Per Invoice'!L$2:L$1201,$AA118)))</f>
        <v/>
      </c>
      <c r="M118">
        <f>IF($AA118="","",IF(INDEX('Per Invoice'!M$2:M$1201,$AA118)="","",INDEX('Per Invoice'!M$2:M$1201,$AA118)))</f>
        <v/>
      </c>
      <c r="N118">
        <f>IF($AA118="","",IF(INDEX('Per Invoice'!N$2:N$1201,$AA118)="","",INDEX('Per Invoice'!N$2:N$1201,$AA118)))</f>
        <v/>
      </c>
      <c r="O118">
        <f>IF($AA118="","",IF(INDEX('Per Invoice'!O$2:O$1201,$AA118)="","",INDEX('Per Invoice'!O$2:O$1201,$AA118)))</f>
        <v/>
      </c>
      <c r="P118" s="7">
        <f>IF($AA118="","",IF(INDEX('Per Invoice'!P$2:P$1201,$AA118)="","",INDEX('Per Invoice'!P$2:P$1201,$AA118)))</f>
        <v/>
      </c>
      <c r="Q118">
        <f>IF($AA118="","",IF(INDEX('Per Invoice'!Q$2:Q$1201,$AA118)="","",INDEX('Per Invoice'!Q$2:Q$1201,$AA118)))</f>
        <v/>
      </c>
      <c r="R118" s="7">
        <f>IF($AA118="","",IF(INDEX('Per Invoice'!R$2:R$1201,$AA118)="","",INDEX('Per Invoice'!R$2:R$1201,$AA118)))</f>
        <v/>
      </c>
      <c r="S118" s="7">
        <f>IF($AA118="","",IF(INDEX('Per Invoice'!S$2:S$1201,$AA118)="","",INDEX('Per Invoice'!S$2:S$1201,$AA118)))</f>
        <v/>
      </c>
      <c r="T118">
        <f>IF($AA118="","",IF(INDEX('Per Invoice'!T$2:T$1201,$AA118)="","",INDEX('Per Invoice'!T$2:T$1201,$AA118)))</f>
        <v/>
      </c>
      <c r="U118" s="7">
        <f>IF($AA118="","",IF(INDEX('Per Invoice'!U$2:U$1201,$AA118)="","",INDEX('Per Invoice'!U$2:U$1201,$AA118)))</f>
        <v/>
      </c>
      <c r="V118" s="7">
        <f>IF($AA118="","",IF(INDEX('Per Invoice'!V$2:V$1201,$AA118)="","",INDEX('Per Invoice'!V$2:V$1201,$AA118)))</f>
        <v/>
      </c>
      <c r="W118" s="7">
        <f>IF($AA118="","",IF(INDEX('Per Invoice'!W$2:W$1201,$AA118)="","",INDEX('Per Invoice'!W$2:W$1201,$AA118)))</f>
        <v/>
      </c>
      <c r="X118" s="7">
        <f>IF($AA118="","",IF(INDEX('Per Invoice'!X$2:X$1201,$AA118)="","",INDEX('Per Invoice'!X$2:X$1201,$AA118)))</f>
        <v/>
      </c>
      <c r="Y118" s="7">
        <f>IF($AA118="","",IF(INDEX('Per Invoice'!Y$2:Y$1201,$AA118)="","",INDEX('Per Invoice'!Y$2:Y$1201,$AA118)))</f>
        <v/>
      </c>
      <c r="Z118" s="7">
        <f>IF($AA118="","",IF(INDEX('Per Invoice'!Z$2:Z$1201,$AA118)="","",INDEX('Per Invoice'!Z$2:Z$1201,$AA118)))</f>
        <v/>
      </c>
      <c r="AA118" s="16">
        <f>IFERROR(MATCH(Settings!$C$28&amp;"|"&amp;ROWS($AA$2:$AA118),'Per Invoice'!$AB$2:$AB$1201,0),"")</f>
        <v/>
      </c>
    </row>
    <row r="119">
      <c r="A119">
        <f>IF($AA119="","",IF(INDEX('Per Invoice'!A$2:A$1201,$AA119)="","",INDEX('Per Invoice'!A$2:A$1201,$AA119)))</f>
        <v/>
      </c>
      <c r="B119">
        <f>IF($AA119="","",IF(INDEX('Per Invoice'!B$2:B$1201,$AA119)="","",INDEX('Per Invoice'!B$2:B$1201,$AA119)))</f>
        <v/>
      </c>
      <c r="C119">
        <f>IF($AA119="","",IF(INDEX('Per Invoice'!C$2:C$1201,$AA119)="","",INDEX('Per Invoice'!C$2:C$1201,$AA119)))</f>
        <v/>
      </c>
      <c r="D119">
        <f>IF($AA119="","",IF(INDEX('Per Invoice'!D$2:D$1201,$AA119)="","",INDEX('Per Invoice'!D$2:D$1201,$AA119)))</f>
        <v/>
      </c>
      <c r="E119">
        <f>IF($AA119="","",IF(INDEX('Per Invoice'!E$2:E$1201,$AA119)="","",INDEX('Per Invoice'!E$2:E$1201,$AA119)))</f>
        <v/>
      </c>
      <c r="F119">
        <f>IF($AA119="","",IF(INDEX('Per Invoice'!F$2:F$1201,$AA119)="","",INDEX('Per Invoice'!F$2:F$1201,$AA119)))</f>
        <v/>
      </c>
      <c r="G119">
        <f>IF($AA119="","",IF(INDEX('Per Invoice'!G$2:G$1201,$AA119)="","",INDEX('Per Invoice'!G$2:G$1201,$AA119)))</f>
        <v/>
      </c>
      <c r="H119">
        <f>IF($AA119="","",IF(INDEX('Per Invoice'!H$2:H$1201,$AA119)="","",INDEX('Per Invoice'!H$2:H$1201,$AA119)))</f>
        <v/>
      </c>
      <c r="I119">
        <f>IF($AA119="","",IF(INDEX('Per Invoice'!I$2:I$1201,$AA119)="","",INDEX('Per Invoice'!I$2:I$1201,$AA119)))</f>
        <v/>
      </c>
      <c r="J119">
        <f>IF($AA119="","",IF(INDEX('Per Invoice'!J$2:J$1201,$AA119)="","",INDEX('Per Invoice'!J$2:J$1201,$AA119)))</f>
        <v/>
      </c>
      <c r="K119">
        <f>IF($AA119="","",IF(INDEX('Per Invoice'!K$2:K$1201,$AA119)="","",INDEX('Per Invoice'!K$2:K$1201,$AA119)))</f>
        <v/>
      </c>
      <c r="L119">
        <f>IF($AA119="","",IF(INDEX('Per Invoice'!L$2:L$1201,$AA119)="","",INDEX('Per Invoice'!L$2:L$1201,$AA119)))</f>
        <v/>
      </c>
      <c r="M119">
        <f>IF($AA119="","",IF(INDEX('Per Invoice'!M$2:M$1201,$AA119)="","",INDEX('Per Invoice'!M$2:M$1201,$AA119)))</f>
        <v/>
      </c>
      <c r="N119">
        <f>IF($AA119="","",IF(INDEX('Per Invoice'!N$2:N$1201,$AA119)="","",INDEX('Per Invoice'!N$2:N$1201,$AA119)))</f>
        <v/>
      </c>
      <c r="O119">
        <f>IF($AA119="","",IF(INDEX('Per Invoice'!O$2:O$1201,$AA119)="","",INDEX('Per Invoice'!O$2:O$1201,$AA119)))</f>
        <v/>
      </c>
      <c r="P119" s="7">
        <f>IF($AA119="","",IF(INDEX('Per Invoice'!P$2:P$1201,$AA119)="","",INDEX('Per Invoice'!P$2:P$1201,$AA119)))</f>
        <v/>
      </c>
      <c r="Q119">
        <f>IF($AA119="","",IF(INDEX('Per Invoice'!Q$2:Q$1201,$AA119)="","",INDEX('Per Invoice'!Q$2:Q$1201,$AA119)))</f>
        <v/>
      </c>
      <c r="R119" s="7">
        <f>IF($AA119="","",IF(INDEX('Per Invoice'!R$2:R$1201,$AA119)="","",INDEX('Per Invoice'!R$2:R$1201,$AA119)))</f>
        <v/>
      </c>
      <c r="S119" s="7">
        <f>IF($AA119="","",IF(INDEX('Per Invoice'!S$2:S$1201,$AA119)="","",INDEX('Per Invoice'!S$2:S$1201,$AA119)))</f>
        <v/>
      </c>
      <c r="T119">
        <f>IF($AA119="","",IF(INDEX('Per Invoice'!T$2:T$1201,$AA119)="","",INDEX('Per Invoice'!T$2:T$1201,$AA119)))</f>
        <v/>
      </c>
      <c r="U119" s="7">
        <f>IF($AA119="","",IF(INDEX('Per Invoice'!U$2:U$1201,$AA119)="","",INDEX('Per Invoice'!U$2:U$1201,$AA119)))</f>
        <v/>
      </c>
      <c r="V119" s="7">
        <f>IF($AA119="","",IF(INDEX('Per Invoice'!V$2:V$1201,$AA119)="","",INDEX('Per Invoice'!V$2:V$1201,$AA119)))</f>
        <v/>
      </c>
      <c r="W119" s="7">
        <f>IF($AA119="","",IF(INDEX('Per Invoice'!W$2:W$1201,$AA119)="","",INDEX('Per Invoice'!W$2:W$1201,$AA119)))</f>
        <v/>
      </c>
      <c r="X119" s="7">
        <f>IF($AA119="","",IF(INDEX('Per Invoice'!X$2:X$1201,$AA119)="","",INDEX('Per Invoice'!X$2:X$1201,$AA119)))</f>
        <v/>
      </c>
      <c r="Y119" s="7">
        <f>IF($AA119="","",IF(INDEX('Per Invoice'!Y$2:Y$1201,$AA119)="","",INDEX('Per Invoice'!Y$2:Y$1201,$AA119)))</f>
        <v/>
      </c>
      <c r="Z119" s="7">
        <f>IF($AA119="","",IF(INDEX('Per Invoice'!Z$2:Z$1201,$AA119)="","",INDEX('Per Invoice'!Z$2:Z$1201,$AA119)))</f>
        <v/>
      </c>
      <c r="AA119" s="16">
        <f>IFERROR(MATCH(Settings!$C$28&amp;"|"&amp;ROWS($AA$2:$AA119),'Per Invoice'!$AB$2:$AB$1201,0),"")</f>
        <v/>
      </c>
    </row>
    <row r="120">
      <c r="A120">
        <f>IF($AA120="","",IF(INDEX('Per Invoice'!A$2:A$1201,$AA120)="","",INDEX('Per Invoice'!A$2:A$1201,$AA120)))</f>
        <v/>
      </c>
      <c r="B120">
        <f>IF($AA120="","",IF(INDEX('Per Invoice'!B$2:B$1201,$AA120)="","",INDEX('Per Invoice'!B$2:B$1201,$AA120)))</f>
        <v/>
      </c>
      <c r="C120">
        <f>IF($AA120="","",IF(INDEX('Per Invoice'!C$2:C$1201,$AA120)="","",INDEX('Per Invoice'!C$2:C$1201,$AA120)))</f>
        <v/>
      </c>
      <c r="D120">
        <f>IF($AA120="","",IF(INDEX('Per Invoice'!D$2:D$1201,$AA120)="","",INDEX('Per Invoice'!D$2:D$1201,$AA120)))</f>
        <v/>
      </c>
      <c r="E120">
        <f>IF($AA120="","",IF(INDEX('Per Invoice'!E$2:E$1201,$AA120)="","",INDEX('Per Invoice'!E$2:E$1201,$AA120)))</f>
        <v/>
      </c>
      <c r="F120">
        <f>IF($AA120="","",IF(INDEX('Per Invoice'!F$2:F$1201,$AA120)="","",INDEX('Per Invoice'!F$2:F$1201,$AA120)))</f>
        <v/>
      </c>
      <c r="G120">
        <f>IF($AA120="","",IF(INDEX('Per Invoice'!G$2:G$1201,$AA120)="","",INDEX('Per Invoice'!G$2:G$1201,$AA120)))</f>
        <v/>
      </c>
      <c r="H120">
        <f>IF($AA120="","",IF(INDEX('Per Invoice'!H$2:H$1201,$AA120)="","",INDEX('Per Invoice'!H$2:H$1201,$AA120)))</f>
        <v/>
      </c>
      <c r="I120">
        <f>IF($AA120="","",IF(INDEX('Per Invoice'!I$2:I$1201,$AA120)="","",INDEX('Per Invoice'!I$2:I$1201,$AA120)))</f>
        <v/>
      </c>
      <c r="J120">
        <f>IF($AA120="","",IF(INDEX('Per Invoice'!J$2:J$1201,$AA120)="","",INDEX('Per Invoice'!J$2:J$1201,$AA120)))</f>
        <v/>
      </c>
      <c r="K120">
        <f>IF($AA120="","",IF(INDEX('Per Invoice'!K$2:K$1201,$AA120)="","",INDEX('Per Invoice'!K$2:K$1201,$AA120)))</f>
        <v/>
      </c>
      <c r="L120">
        <f>IF($AA120="","",IF(INDEX('Per Invoice'!L$2:L$1201,$AA120)="","",INDEX('Per Invoice'!L$2:L$1201,$AA120)))</f>
        <v/>
      </c>
      <c r="M120">
        <f>IF($AA120="","",IF(INDEX('Per Invoice'!M$2:M$1201,$AA120)="","",INDEX('Per Invoice'!M$2:M$1201,$AA120)))</f>
        <v/>
      </c>
      <c r="N120">
        <f>IF($AA120="","",IF(INDEX('Per Invoice'!N$2:N$1201,$AA120)="","",INDEX('Per Invoice'!N$2:N$1201,$AA120)))</f>
        <v/>
      </c>
      <c r="O120">
        <f>IF($AA120="","",IF(INDEX('Per Invoice'!O$2:O$1201,$AA120)="","",INDEX('Per Invoice'!O$2:O$1201,$AA120)))</f>
        <v/>
      </c>
      <c r="P120" s="7">
        <f>IF($AA120="","",IF(INDEX('Per Invoice'!P$2:P$1201,$AA120)="","",INDEX('Per Invoice'!P$2:P$1201,$AA120)))</f>
        <v/>
      </c>
      <c r="Q120">
        <f>IF($AA120="","",IF(INDEX('Per Invoice'!Q$2:Q$1201,$AA120)="","",INDEX('Per Invoice'!Q$2:Q$1201,$AA120)))</f>
        <v/>
      </c>
      <c r="R120" s="7">
        <f>IF($AA120="","",IF(INDEX('Per Invoice'!R$2:R$1201,$AA120)="","",INDEX('Per Invoice'!R$2:R$1201,$AA120)))</f>
        <v/>
      </c>
      <c r="S120" s="7">
        <f>IF($AA120="","",IF(INDEX('Per Invoice'!S$2:S$1201,$AA120)="","",INDEX('Per Invoice'!S$2:S$1201,$AA120)))</f>
        <v/>
      </c>
      <c r="T120">
        <f>IF($AA120="","",IF(INDEX('Per Invoice'!T$2:T$1201,$AA120)="","",INDEX('Per Invoice'!T$2:T$1201,$AA120)))</f>
        <v/>
      </c>
      <c r="U120" s="7">
        <f>IF($AA120="","",IF(INDEX('Per Invoice'!U$2:U$1201,$AA120)="","",INDEX('Per Invoice'!U$2:U$1201,$AA120)))</f>
        <v/>
      </c>
      <c r="V120" s="7">
        <f>IF($AA120="","",IF(INDEX('Per Invoice'!V$2:V$1201,$AA120)="","",INDEX('Per Invoice'!V$2:V$1201,$AA120)))</f>
        <v/>
      </c>
      <c r="W120" s="7">
        <f>IF($AA120="","",IF(INDEX('Per Invoice'!W$2:W$1201,$AA120)="","",INDEX('Per Invoice'!W$2:W$1201,$AA120)))</f>
        <v/>
      </c>
      <c r="X120" s="7">
        <f>IF($AA120="","",IF(INDEX('Per Invoice'!X$2:X$1201,$AA120)="","",INDEX('Per Invoice'!X$2:X$1201,$AA120)))</f>
        <v/>
      </c>
      <c r="Y120" s="7">
        <f>IF($AA120="","",IF(INDEX('Per Invoice'!Y$2:Y$1201,$AA120)="","",INDEX('Per Invoice'!Y$2:Y$1201,$AA120)))</f>
        <v/>
      </c>
      <c r="Z120" s="7">
        <f>IF($AA120="","",IF(INDEX('Per Invoice'!Z$2:Z$1201,$AA120)="","",INDEX('Per Invoice'!Z$2:Z$1201,$AA120)))</f>
        <v/>
      </c>
      <c r="AA120" s="16">
        <f>IFERROR(MATCH(Settings!$C$28&amp;"|"&amp;ROWS($AA$2:$AA120),'Per Invoice'!$AB$2:$AB$1201,0),"")</f>
        <v/>
      </c>
    </row>
    <row r="121">
      <c r="A121">
        <f>IF($AA121="","",IF(INDEX('Per Invoice'!A$2:A$1201,$AA121)="","",INDEX('Per Invoice'!A$2:A$1201,$AA121)))</f>
        <v/>
      </c>
      <c r="B121">
        <f>IF($AA121="","",IF(INDEX('Per Invoice'!B$2:B$1201,$AA121)="","",INDEX('Per Invoice'!B$2:B$1201,$AA121)))</f>
        <v/>
      </c>
      <c r="C121">
        <f>IF($AA121="","",IF(INDEX('Per Invoice'!C$2:C$1201,$AA121)="","",INDEX('Per Invoice'!C$2:C$1201,$AA121)))</f>
        <v/>
      </c>
      <c r="D121">
        <f>IF($AA121="","",IF(INDEX('Per Invoice'!D$2:D$1201,$AA121)="","",INDEX('Per Invoice'!D$2:D$1201,$AA121)))</f>
        <v/>
      </c>
      <c r="E121">
        <f>IF($AA121="","",IF(INDEX('Per Invoice'!E$2:E$1201,$AA121)="","",INDEX('Per Invoice'!E$2:E$1201,$AA121)))</f>
        <v/>
      </c>
      <c r="F121">
        <f>IF($AA121="","",IF(INDEX('Per Invoice'!F$2:F$1201,$AA121)="","",INDEX('Per Invoice'!F$2:F$1201,$AA121)))</f>
        <v/>
      </c>
      <c r="G121">
        <f>IF($AA121="","",IF(INDEX('Per Invoice'!G$2:G$1201,$AA121)="","",INDEX('Per Invoice'!G$2:G$1201,$AA121)))</f>
        <v/>
      </c>
      <c r="H121">
        <f>IF($AA121="","",IF(INDEX('Per Invoice'!H$2:H$1201,$AA121)="","",INDEX('Per Invoice'!H$2:H$1201,$AA121)))</f>
        <v/>
      </c>
      <c r="I121">
        <f>IF($AA121="","",IF(INDEX('Per Invoice'!I$2:I$1201,$AA121)="","",INDEX('Per Invoice'!I$2:I$1201,$AA121)))</f>
        <v/>
      </c>
      <c r="J121">
        <f>IF($AA121="","",IF(INDEX('Per Invoice'!J$2:J$1201,$AA121)="","",INDEX('Per Invoice'!J$2:J$1201,$AA121)))</f>
        <v/>
      </c>
      <c r="K121">
        <f>IF($AA121="","",IF(INDEX('Per Invoice'!K$2:K$1201,$AA121)="","",INDEX('Per Invoice'!K$2:K$1201,$AA121)))</f>
        <v/>
      </c>
      <c r="L121">
        <f>IF($AA121="","",IF(INDEX('Per Invoice'!L$2:L$1201,$AA121)="","",INDEX('Per Invoice'!L$2:L$1201,$AA121)))</f>
        <v/>
      </c>
      <c r="M121">
        <f>IF($AA121="","",IF(INDEX('Per Invoice'!M$2:M$1201,$AA121)="","",INDEX('Per Invoice'!M$2:M$1201,$AA121)))</f>
        <v/>
      </c>
      <c r="N121">
        <f>IF($AA121="","",IF(INDEX('Per Invoice'!N$2:N$1201,$AA121)="","",INDEX('Per Invoice'!N$2:N$1201,$AA121)))</f>
        <v/>
      </c>
      <c r="O121">
        <f>IF($AA121="","",IF(INDEX('Per Invoice'!O$2:O$1201,$AA121)="","",INDEX('Per Invoice'!O$2:O$1201,$AA121)))</f>
        <v/>
      </c>
      <c r="P121" s="7">
        <f>IF($AA121="","",IF(INDEX('Per Invoice'!P$2:P$1201,$AA121)="","",INDEX('Per Invoice'!P$2:P$1201,$AA121)))</f>
        <v/>
      </c>
      <c r="Q121">
        <f>IF($AA121="","",IF(INDEX('Per Invoice'!Q$2:Q$1201,$AA121)="","",INDEX('Per Invoice'!Q$2:Q$1201,$AA121)))</f>
        <v/>
      </c>
      <c r="R121" s="7">
        <f>IF($AA121="","",IF(INDEX('Per Invoice'!R$2:R$1201,$AA121)="","",INDEX('Per Invoice'!R$2:R$1201,$AA121)))</f>
        <v/>
      </c>
      <c r="S121" s="7">
        <f>IF($AA121="","",IF(INDEX('Per Invoice'!S$2:S$1201,$AA121)="","",INDEX('Per Invoice'!S$2:S$1201,$AA121)))</f>
        <v/>
      </c>
      <c r="T121">
        <f>IF($AA121="","",IF(INDEX('Per Invoice'!T$2:T$1201,$AA121)="","",INDEX('Per Invoice'!T$2:T$1201,$AA121)))</f>
        <v/>
      </c>
      <c r="U121" s="7">
        <f>IF($AA121="","",IF(INDEX('Per Invoice'!U$2:U$1201,$AA121)="","",INDEX('Per Invoice'!U$2:U$1201,$AA121)))</f>
        <v/>
      </c>
      <c r="V121" s="7">
        <f>IF($AA121="","",IF(INDEX('Per Invoice'!V$2:V$1201,$AA121)="","",INDEX('Per Invoice'!V$2:V$1201,$AA121)))</f>
        <v/>
      </c>
      <c r="W121" s="7">
        <f>IF($AA121="","",IF(INDEX('Per Invoice'!W$2:W$1201,$AA121)="","",INDEX('Per Invoice'!W$2:W$1201,$AA121)))</f>
        <v/>
      </c>
      <c r="X121" s="7">
        <f>IF($AA121="","",IF(INDEX('Per Invoice'!X$2:X$1201,$AA121)="","",INDEX('Per Invoice'!X$2:X$1201,$AA121)))</f>
        <v/>
      </c>
      <c r="Y121" s="7">
        <f>IF($AA121="","",IF(INDEX('Per Invoice'!Y$2:Y$1201,$AA121)="","",INDEX('Per Invoice'!Y$2:Y$1201,$AA121)))</f>
        <v/>
      </c>
      <c r="Z121" s="7">
        <f>IF($AA121="","",IF(INDEX('Per Invoice'!Z$2:Z$1201,$AA121)="","",INDEX('Per Invoice'!Z$2:Z$1201,$AA121)))</f>
        <v/>
      </c>
      <c r="AA121" s="16">
        <f>IFERROR(MATCH(Settings!$C$28&amp;"|"&amp;ROWS($AA$2:$AA121),'Per Invoice'!$AB$2:$AB$1201,0),"")</f>
        <v/>
      </c>
    </row>
    <row r="122">
      <c r="A122">
        <f>IF($AA122="","",IF(INDEX('Per Invoice'!A$2:A$1201,$AA122)="","",INDEX('Per Invoice'!A$2:A$1201,$AA122)))</f>
        <v/>
      </c>
      <c r="B122">
        <f>IF($AA122="","",IF(INDEX('Per Invoice'!B$2:B$1201,$AA122)="","",INDEX('Per Invoice'!B$2:B$1201,$AA122)))</f>
        <v/>
      </c>
      <c r="C122">
        <f>IF($AA122="","",IF(INDEX('Per Invoice'!C$2:C$1201,$AA122)="","",INDEX('Per Invoice'!C$2:C$1201,$AA122)))</f>
        <v/>
      </c>
      <c r="D122">
        <f>IF($AA122="","",IF(INDEX('Per Invoice'!D$2:D$1201,$AA122)="","",INDEX('Per Invoice'!D$2:D$1201,$AA122)))</f>
        <v/>
      </c>
      <c r="E122">
        <f>IF($AA122="","",IF(INDEX('Per Invoice'!E$2:E$1201,$AA122)="","",INDEX('Per Invoice'!E$2:E$1201,$AA122)))</f>
        <v/>
      </c>
      <c r="F122">
        <f>IF($AA122="","",IF(INDEX('Per Invoice'!F$2:F$1201,$AA122)="","",INDEX('Per Invoice'!F$2:F$1201,$AA122)))</f>
        <v/>
      </c>
      <c r="G122">
        <f>IF($AA122="","",IF(INDEX('Per Invoice'!G$2:G$1201,$AA122)="","",INDEX('Per Invoice'!G$2:G$1201,$AA122)))</f>
        <v/>
      </c>
      <c r="H122">
        <f>IF($AA122="","",IF(INDEX('Per Invoice'!H$2:H$1201,$AA122)="","",INDEX('Per Invoice'!H$2:H$1201,$AA122)))</f>
        <v/>
      </c>
      <c r="I122">
        <f>IF($AA122="","",IF(INDEX('Per Invoice'!I$2:I$1201,$AA122)="","",INDEX('Per Invoice'!I$2:I$1201,$AA122)))</f>
        <v/>
      </c>
      <c r="J122">
        <f>IF($AA122="","",IF(INDEX('Per Invoice'!J$2:J$1201,$AA122)="","",INDEX('Per Invoice'!J$2:J$1201,$AA122)))</f>
        <v/>
      </c>
      <c r="K122">
        <f>IF($AA122="","",IF(INDEX('Per Invoice'!K$2:K$1201,$AA122)="","",INDEX('Per Invoice'!K$2:K$1201,$AA122)))</f>
        <v/>
      </c>
      <c r="L122">
        <f>IF($AA122="","",IF(INDEX('Per Invoice'!L$2:L$1201,$AA122)="","",INDEX('Per Invoice'!L$2:L$1201,$AA122)))</f>
        <v/>
      </c>
      <c r="M122">
        <f>IF($AA122="","",IF(INDEX('Per Invoice'!M$2:M$1201,$AA122)="","",INDEX('Per Invoice'!M$2:M$1201,$AA122)))</f>
        <v/>
      </c>
      <c r="N122">
        <f>IF($AA122="","",IF(INDEX('Per Invoice'!N$2:N$1201,$AA122)="","",INDEX('Per Invoice'!N$2:N$1201,$AA122)))</f>
        <v/>
      </c>
      <c r="O122">
        <f>IF($AA122="","",IF(INDEX('Per Invoice'!O$2:O$1201,$AA122)="","",INDEX('Per Invoice'!O$2:O$1201,$AA122)))</f>
        <v/>
      </c>
      <c r="P122" s="7">
        <f>IF($AA122="","",IF(INDEX('Per Invoice'!P$2:P$1201,$AA122)="","",INDEX('Per Invoice'!P$2:P$1201,$AA122)))</f>
        <v/>
      </c>
      <c r="Q122">
        <f>IF($AA122="","",IF(INDEX('Per Invoice'!Q$2:Q$1201,$AA122)="","",INDEX('Per Invoice'!Q$2:Q$1201,$AA122)))</f>
        <v/>
      </c>
      <c r="R122" s="7">
        <f>IF($AA122="","",IF(INDEX('Per Invoice'!R$2:R$1201,$AA122)="","",INDEX('Per Invoice'!R$2:R$1201,$AA122)))</f>
        <v/>
      </c>
      <c r="S122" s="7">
        <f>IF($AA122="","",IF(INDEX('Per Invoice'!S$2:S$1201,$AA122)="","",INDEX('Per Invoice'!S$2:S$1201,$AA122)))</f>
        <v/>
      </c>
      <c r="T122">
        <f>IF($AA122="","",IF(INDEX('Per Invoice'!T$2:T$1201,$AA122)="","",INDEX('Per Invoice'!T$2:T$1201,$AA122)))</f>
        <v/>
      </c>
      <c r="U122" s="7">
        <f>IF($AA122="","",IF(INDEX('Per Invoice'!U$2:U$1201,$AA122)="","",INDEX('Per Invoice'!U$2:U$1201,$AA122)))</f>
        <v/>
      </c>
      <c r="V122" s="7">
        <f>IF($AA122="","",IF(INDEX('Per Invoice'!V$2:V$1201,$AA122)="","",INDEX('Per Invoice'!V$2:V$1201,$AA122)))</f>
        <v/>
      </c>
      <c r="W122" s="7">
        <f>IF($AA122="","",IF(INDEX('Per Invoice'!W$2:W$1201,$AA122)="","",INDEX('Per Invoice'!W$2:W$1201,$AA122)))</f>
        <v/>
      </c>
      <c r="X122" s="7">
        <f>IF($AA122="","",IF(INDEX('Per Invoice'!X$2:X$1201,$AA122)="","",INDEX('Per Invoice'!X$2:X$1201,$AA122)))</f>
        <v/>
      </c>
      <c r="Y122" s="7">
        <f>IF($AA122="","",IF(INDEX('Per Invoice'!Y$2:Y$1201,$AA122)="","",INDEX('Per Invoice'!Y$2:Y$1201,$AA122)))</f>
        <v/>
      </c>
      <c r="Z122" s="7">
        <f>IF($AA122="","",IF(INDEX('Per Invoice'!Z$2:Z$1201,$AA122)="","",INDEX('Per Invoice'!Z$2:Z$1201,$AA122)))</f>
        <v/>
      </c>
      <c r="AA122" s="16">
        <f>IFERROR(MATCH(Settings!$C$28&amp;"|"&amp;ROWS($AA$2:$AA122),'Per Invoice'!$AB$2:$AB$1201,0),"")</f>
        <v/>
      </c>
    </row>
    <row r="123">
      <c r="A123">
        <f>IF($AA123="","",IF(INDEX('Per Invoice'!A$2:A$1201,$AA123)="","",INDEX('Per Invoice'!A$2:A$1201,$AA123)))</f>
        <v/>
      </c>
      <c r="B123">
        <f>IF($AA123="","",IF(INDEX('Per Invoice'!B$2:B$1201,$AA123)="","",INDEX('Per Invoice'!B$2:B$1201,$AA123)))</f>
        <v/>
      </c>
      <c r="C123">
        <f>IF($AA123="","",IF(INDEX('Per Invoice'!C$2:C$1201,$AA123)="","",INDEX('Per Invoice'!C$2:C$1201,$AA123)))</f>
        <v/>
      </c>
      <c r="D123">
        <f>IF($AA123="","",IF(INDEX('Per Invoice'!D$2:D$1201,$AA123)="","",INDEX('Per Invoice'!D$2:D$1201,$AA123)))</f>
        <v/>
      </c>
      <c r="E123">
        <f>IF($AA123="","",IF(INDEX('Per Invoice'!E$2:E$1201,$AA123)="","",INDEX('Per Invoice'!E$2:E$1201,$AA123)))</f>
        <v/>
      </c>
      <c r="F123">
        <f>IF($AA123="","",IF(INDEX('Per Invoice'!F$2:F$1201,$AA123)="","",INDEX('Per Invoice'!F$2:F$1201,$AA123)))</f>
        <v/>
      </c>
      <c r="G123">
        <f>IF($AA123="","",IF(INDEX('Per Invoice'!G$2:G$1201,$AA123)="","",INDEX('Per Invoice'!G$2:G$1201,$AA123)))</f>
        <v/>
      </c>
      <c r="H123">
        <f>IF($AA123="","",IF(INDEX('Per Invoice'!H$2:H$1201,$AA123)="","",INDEX('Per Invoice'!H$2:H$1201,$AA123)))</f>
        <v/>
      </c>
      <c r="I123">
        <f>IF($AA123="","",IF(INDEX('Per Invoice'!I$2:I$1201,$AA123)="","",INDEX('Per Invoice'!I$2:I$1201,$AA123)))</f>
        <v/>
      </c>
      <c r="J123">
        <f>IF($AA123="","",IF(INDEX('Per Invoice'!J$2:J$1201,$AA123)="","",INDEX('Per Invoice'!J$2:J$1201,$AA123)))</f>
        <v/>
      </c>
      <c r="K123">
        <f>IF($AA123="","",IF(INDEX('Per Invoice'!K$2:K$1201,$AA123)="","",INDEX('Per Invoice'!K$2:K$1201,$AA123)))</f>
        <v/>
      </c>
      <c r="L123">
        <f>IF($AA123="","",IF(INDEX('Per Invoice'!L$2:L$1201,$AA123)="","",INDEX('Per Invoice'!L$2:L$1201,$AA123)))</f>
        <v/>
      </c>
      <c r="M123">
        <f>IF($AA123="","",IF(INDEX('Per Invoice'!M$2:M$1201,$AA123)="","",INDEX('Per Invoice'!M$2:M$1201,$AA123)))</f>
        <v/>
      </c>
      <c r="N123">
        <f>IF($AA123="","",IF(INDEX('Per Invoice'!N$2:N$1201,$AA123)="","",INDEX('Per Invoice'!N$2:N$1201,$AA123)))</f>
        <v/>
      </c>
      <c r="O123">
        <f>IF($AA123="","",IF(INDEX('Per Invoice'!O$2:O$1201,$AA123)="","",INDEX('Per Invoice'!O$2:O$1201,$AA123)))</f>
        <v/>
      </c>
      <c r="P123" s="7">
        <f>IF($AA123="","",IF(INDEX('Per Invoice'!P$2:P$1201,$AA123)="","",INDEX('Per Invoice'!P$2:P$1201,$AA123)))</f>
        <v/>
      </c>
      <c r="Q123">
        <f>IF($AA123="","",IF(INDEX('Per Invoice'!Q$2:Q$1201,$AA123)="","",INDEX('Per Invoice'!Q$2:Q$1201,$AA123)))</f>
        <v/>
      </c>
      <c r="R123" s="7">
        <f>IF($AA123="","",IF(INDEX('Per Invoice'!R$2:R$1201,$AA123)="","",INDEX('Per Invoice'!R$2:R$1201,$AA123)))</f>
        <v/>
      </c>
      <c r="S123" s="7">
        <f>IF($AA123="","",IF(INDEX('Per Invoice'!S$2:S$1201,$AA123)="","",INDEX('Per Invoice'!S$2:S$1201,$AA123)))</f>
        <v/>
      </c>
      <c r="T123">
        <f>IF($AA123="","",IF(INDEX('Per Invoice'!T$2:T$1201,$AA123)="","",INDEX('Per Invoice'!T$2:T$1201,$AA123)))</f>
        <v/>
      </c>
      <c r="U123" s="7">
        <f>IF($AA123="","",IF(INDEX('Per Invoice'!U$2:U$1201,$AA123)="","",INDEX('Per Invoice'!U$2:U$1201,$AA123)))</f>
        <v/>
      </c>
      <c r="V123" s="7">
        <f>IF($AA123="","",IF(INDEX('Per Invoice'!V$2:V$1201,$AA123)="","",INDEX('Per Invoice'!V$2:V$1201,$AA123)))</f>
        <v/>
      </c>
      <c r="W123" s="7">
        <f>IF($AA123="","",IF(INDEX('Per Invoice'!W$2:W$1201,$AA123)="","",INDEX('Per Invoice'!W$2:W$1201,$AA123)))</f>
        <v/>
      </c>
      <c r="X123" s="7">
        <f>IF($AA123="","",IF(INDEX('Per Invoice'!X$2:X$1201,$AA123)="","",INDEX('Per Invoice'!X$2:X$1201,$AA123)))</f>
        <v/>
      </c>
      <c r="Y123" s="7">
        <f>IF($AA123="","",IF(INDEX('Per Invoice'!Y$2:Y$1201,$AA123)="","",INDEX('Per Invoice'!Y$2:Y$1201,$AA123)))</f>
        <v/>
      </c>
      <c r="Z123" s="7">
        <f>IF($AA123="","",IF(INDEX('Per Invoice'!Z$2:Z$1201,$AA123)="","",INDEX('Per Invoice'!Z$2:Z$1201,$AA123)))</f>
        <v/>
      </c>
      <c r="AA123" s="16">
        <f>IFERROR(MATCH(Settings!$C$28&amp;"|"&amp;ROWS($AA$2:$AA123),'Per Invoice'!$AB$2:$AB$1201,0),"")</f>
        <v/>
      </c>
    </row>
    <row r="124">
      <c r="A124">
        <f>IF($AA124="","",IF(INDEX('Per Invoice'!A$2:A$1201,$AA124)="","",INDEX('Per Invoice'!A$2:A$1201,$AA124)))</f>
        <v/>
      </c>
      <c r="B124">
        <f>IF($AA124="","",IF(INDEX('Per Invoice'!B$2:B$1201,$AA124)="","",INDEX('Per Invoice'!B$2:B$1201,$AA124)))</f>
        <v/>
      </c>
      <c r="C124">
        <f>IF($AA124="","",IF(INDEX('Per Invoice'!C$2:C$1201,$AA124)="","",INDEX('Per Invoice'!C$2:C$1201,$AA124)))</f>
        <v/>
      </c>
      <c r="D124">
        <f>IF($AA124="","",IF(INDEX('Per Invoice'!D$2:D$1201,$AA124)="","",INDEX('Per Invoice'!D$2:D$1201,$AA124)))</f>
        <v/>
      </c>
      <c r="E124">
        <f>IF($AA124="","",IF(INDEX('Per Invoice'!E$2:E$1201,$AA124)="","",INDEX('Per Invoice'!E$2:E$1201,$AA124)))</f>
        <v/>
      </c>
      <c r="F124">
        <f>IF($AA124="","",IF(INDEX('Per Invoice'!F$2:F$1201,$AA124)="","",INDEX('Per Invoice'!F$2:F$1201,$AA124)))</f>
        <v/>
      </c>
      <c r="G124">
        <f>IF($AA124="","",IF(INDEX('Per Invoice'!G$2:G$1201,$AA124)="","",INDEX('Per Invoice'!G$2:G$1201,$AA124)))</f>
        <v/>
      </c>
      <c r="H124">
        <f>IF($AA124="","",IF(INDEX('Per Invoice'!H$2:H$1201,$AA124)="","",INDEX('Per Invoice'!H$2:H$1201,$AA124)))</f>
        <v/>
      </c>
      <c r="I124">
        <f>IF($AA124="","",IF(INDEX('Per Invoice'!I$2:I$1201,$AA124)="","",INDEX('Per Invoice'!I$2:I$1201,$AA124)))</f>
        <v/>
      </c>
      <c r="J124">
        <f>IF($AA124="","",IF(INDEX('Per Invoice'!J$2:J$1201,$AA124)="","",INDEX('Per Invoice'!J$2:J$1201,$AA124)))</f>
        <v/>
      </c>
      <c r="K124">
        <f>IF($AA124="","",IF(INDEX('Per Invoice'!K$2:K$1201,$AA124)="","",INDEX('Per Invoice'!K$2:K$1201,$AA124)))</f>
        <v/>
      </c>
      <c r="L124">
        <f>IF($AA124="","",IF(INDEX('Per Invoice'!L$2:L$1201,$AA124)="","",INDEX('Per Invoice'!L$2:L$1201,$AA124)))</f>
        <v/>
      </c>
      <c r="M124">
        <f>IF($AA124="","",IF(INDEX('Per Invoice'!M$2:M$1201,$AA124)="","",INDEX('Per Invoice'!M$2:M$1201,$AA124)))</f>
        <v/>
      </c>
      <c r="N124">
        <f>IF($AA124="","",IF(INDEX('Per Invoice'!N$2:N$1201,$AA124)="","",INDEX('Per Invoice'!N$2:N$1201,$AA124)))</f>
        <v/>
      </c>
      <c r="O124">
        <f>IF($AA124="","",IF(INDEX('Per Invoice'!O$2:O$1201,$AA124)="","",INDEX('Per Invoice'!O$2:O$1201,$AA124)))</f>
        <v/>
      </c>
      <c r="P124" s="7">
        <f>IF($AA124="","",IF(INDEX('Per Invoice'!P$2:P$1201,$AA124)="","",INDEX('Per Invoice'!P$2:P$1201,$AA124)))</f>
        <v/>
      </c>
      <c r="Q124">
        <f>IF($AA124="","",IF(INDEX('Per Invoice'!Q$2:Q$1201,$AA124)="","",INDEX('Per Invoice'!Q$2:Q$1201,$AA124)))</f>
        <v/>
      </c>
      <c r="R124" s="7">
        <f>IF($AA124="","",IF(INDEX('Per Invoice'!R$2:R$1201,$AA124)="","",INDEX('Per Invoice'!R$2:R$1201,$AA124)))</f>
        <v/>
      </c>
      <c r="S124" s="7">
        <f>IF($AA124="","",IF(INDEX('Per Invoice'!S$2:S$1201,$AA124)="","",INDEX('Per Invoice'!S$2:S$1201,$AA124)))</f>
        <v/>
      </c>
      <c r="T124">
        <f>IF($AA124="","",IF(INDEX('Per Invoice'!T$2:T$1201,$AA124)="","",INDEX('Per Invoice'!T$2:T$1201,$AA124)))</f>
        <v/>
      </c>
      <c r="U124" s="7">
        <f>IF($AA124="","",IF(INDEX('Per Invoice'!U$2:U$1201,$AA124)="","",INDEX('Per Invoice'!U$2:U$1201,$AA124)))</f>
        <v/>
      </c>
      <c r="V124" s="7">
        <f>IF($AA124="","",IF(INDEX('Per Invoice'!V$2:V$1201,$AA124)="","",INDEX('Per Invoice'!V$2:V$1201,$AA124)))</f>
        <v/>
      </c>
      <c r="W124" s="7">
        <f>IF($AA124="","",IF(INDEX('Per Invoice'!W$2:W$1201,$AA124)="","",INDEX('Per Invoice'!W$2:W$1201,$AA124)))</f>
        <v/>
      </c>
      <c r="X124" s="7">
        <f>IF($AA124="","",IF(INDEX('Per Invoice'!X$2:X$1201,$AA124)="","",INDEX('Per Invoice'!X$2:X$1201,$AA124)))</f>
        <v/>
      </c>
      <c r="Y124" s="7">
        <f>IF($AA124="","",IF(INDEX('Per Invoice'!Y$2:Y$1201,$AA124)="","",INDEX('Per Invoice'!Y$2:Y$1201,$AA124)))</f>
        <v/>
      </c>
      <c r="Z124" s="7">
        <f>IF($AA124="","",IF(INDEX('Per Invoice'!Z$2:Z$1201,$AA124)="","",INDEX('Per Invoice'!Z$2:Z$1201,$AA124)))</f>
        <v/>
      </c>
      <c r="AA124" s="16">
        <f>IFERROR(MATCH(Settings!$C$28&amp;"|"&amp;ROWS($AA$2:$AA124),'Per Invoice'!$AB$2:$AB$1201,0),"")</f>
        <v/>
      </c>
    </row>
    <row r="125">
      <c r="A125">
        <f>IF($AA125="","",IF(INDEX('Per Invoice'!A$2:A$1201,$AA125)="","",INDEX('Per Invoice'!A$2:A$1201,$AA125)))</f>
        <v/>
      </c>
      <c r="B125">
        <f>IF($AA125="","",IF(INDEX('Per Invoice'!B$2:B$1201,$AA125)="","",INDEX('Per Invoice'!B$2:B$1201,$AA125)))</f>
        <v/>
      </c>
      <c r="C125">
        <f>IF($AA125="","",IF(INDEX('Per Invoice'!C$2:C$1201,$AA125)="","",INDEX('Per Invoice'!C$2:C$1201,$AA125)))</f>
        <v/>
      </c>
      <c r="D125">
        <f>IF($AA125="","",IF(INDEX('Per Invoice'!D$2:D$1201,$AA125)="","",INDEX('Per Invoice'!D$2:D$1201,$AA125)))</f>
        <v/>
      </c>
      <c r="E125">
        <f>IF($AA125="","",IF(INDEX('Per Invoice'!E$2:E$1201,$AA125)="","",INDEX('Per Invoice'!E$2:E$1201,$AA125)))</f>
        <v/>
      </c>
      <c r="F125">
        <f>IF($AA125="","",IF(INDEX('Per Invoice'!F$2:F$1201,$AA125)="","",INDEX('Per Invoice'!F$2:F$1201,$AA125)))</f>
        <v/>
      </c>
      <c r="G125">
        <f>IF($AA125="","",IF(INDEX('Per Invoice'!G$2:G$1201,$AA125)="","",INDEX('Per Invoice'!G$2:G$1201,$AA125)))</f>
        <v/>
      </c>
      <c r="H125">
        <f>IF($AA125="","",IF(INDEX('Per Invoice'!H$2:H$1201,$AA125)="","",INDEX('Per Invoice'!H$2:H$1201,$AA125)))</f>
        <v/>
      </c>
      <c r="I125">
        <f>IF($AA125="","",IF(INDEX('Per Invoice'!I$2:I$1201,$AA125)="","",INDEX('Per Invoice'!I$2:I$1201,$AA125)))</f>
        <v/>
      </c>
      <c r="J125">
        <f>IF($AA125="","",IF(INDEX('Per Invoice'!J$2:J$1201,$AA125)="","",INDEX('Per Invoice'!J$2:J$1201,$AA125)))</f>
        <v/>
      </c>
      <c r="K125">
        <f>IF($AA125="","",IF(INDEX('Per Invoice'!K$2:K$1201,$AA125)="","",INDEX('Per Invoice'!K$2:K$1201,$AA125)))</f>
        <v/>
      </c>
      <c r="L125">
        <f>IF($AA125="","",IF(INDEX('Per Invoice'!L$2:L$1201,$AA125)="","",INDEX('Per Invoice'!L$2:L$1201,$AA125)))</f>
        <v/>
      </c>
      <c r="M125">
        <f>IF($AA125="","",IF(INDEX('Per Invoice'!M$2:M$1201,$AA125)="","",INDEX('Per Invoice'!M$2:M$1201,$AA125)))</f>
        <v/>
      </c>
      <c r="N125">
        <f>IF($AA125="","",IF(INDEX('Per Invoice'!N$2:N$1201,$AA125)="","",INDEX('Per Invoice'!N$2:N$1201,$AA125)))</f>
        <v/>
      </c>
      <c r="O125">
        <f>IF($AA125="","",IF(INDEX('Per Invoice'!O$2:O$1201,$AA125)="","",INDEX('Per Invoice'!O$2:O$1201,$AA125)))</f>
        <v/>
      </c>
      <c r="P125" s="7">
        <f>IF($AA125="","",IF(INDEX('Per Invoice'!P$2:P$1201,$AA125)="","",INDEX('Per Invoice'!P$2:P$1201,$AA125)))</f>
        <v/>
      </c>
      <c r="Q125">
        <f>IF($AA125="","",IF(INDEX('Per Invoice'!Q$2:Q$1201,$AA125)="","",INDEX('Per Invoice'!Q$2:Q$1201,$AA125)))</f>
        <v/>
      </c>
      <c r="R125" s="7">
        <f>IF($AA125="","",IF(INDEX('Per Invoice'!R$2:R$1201,$AA125)="","",INDEX('Per Invoice'!R$2:R$1201,$AA125)))</f>
        <v/>
      </c>
      <c r="S125" s="7">
        <f>IF($AA125="","",IF(INDEX('Per Invoice'!S$2:S$1201,$AA125)="","",INDEX('Per Invoice'!S$2:S$1201,$AA125)))</f>
        <v/>
      </c>
      <c r="T125">
        <f>IF($AA125="","",IF(INDEX('Per Invoice'!T$2:T$1201,$AA125)="","",INDEX('Per Invoice'!T$2:T$1201,$AA125)))</f>
        <v/>
      </c>
      <c r="U125" s="7">
        <f>IF($AA125="","",IF(INDEX('Per Invoice'!U$2:U$1201,$AA125)="","",INDEX('Per Invoice'!U$2:U$1201,$AA125)))</f>
        <v/>
      </c>
      <c r="V125" s="7">
        <f>IF($AA125="","",IF(INDEX('Per Invoice'!V$2:V$1201,$AA125)="","",INDEX('Per Invoice'!V$2:V$1201,$AA125)))</f>
        <v/>
      </c>
      <c r="W125" s="7">
        <f>IF($AA125="","",IF(INDEX('Per Invoice'!W$2:W$1201,$AA125)="","",INDEX('Per Invoice'!W$2:W$1201,$AA125)))</f>
        <v/>
      </c>
      <c r="X125" s="7">
        <f>IF($AA125="","",IF(INDEX('Per Invoice'!X$2:X$1201,$AA125)="","",INDEX('Per Invoice'!X$2:X$1201,$AA125)))</f>
        <v/>
      </c>
      <c r="Y125" s="7">
        <f>IF($AA125="","",IF(INDEX('Per Invoice'!Y$2:Y$1201,$AA125)="","",INDEX('Per Invoice'!Y$2:Y$1201,$AA125)))</f>
        <v/>
      </c>
      <c r="Z125" s="7">
        <f>IF($AA125="","",IF(INDEX('Per Invoice'!Z$2:Z$1201,$AA125)="","",INDEX('Per Invoice'!Z$2:Z$1201,$AA125)))</f>
        <v/>
      </c>
      <c r="AA125" s="16">
        <f>IFERROR(MATCH(Settings!$C$28&amp;"|"&amp;ROWS($AA$2:$AA125),'Per Invoice'!$AB$2:$AB$1201,0),"")</f>
        <v/>
      </c>
    </row>
    <row r="126">
      <c r="A126">
        <f>IF($AA126="","",IF(INDEX('Per Invoice'!A$2:A$1201,$AA126)="","",INDEX('Per Invoice'!A$2:A$1201,$AA126)))</f>
        <v/>
      </c>
      <c r="B126">
        <f>IF($AA126="","",IF(INDEX('Per Invoice'!B$2:B$1201,$AA126)="","",INDEX('Per Invoice'!B$2:B$1201,$AA126)))</f>
        <v/>
      </c>
      <c r="C126">
        <f>IF($AA126="","",IF(INDEX('Per Invoice'!C$2:C$1201,$AA126)="","",INDEX('Per Invoice'!C$2:C$1201,$AA126)))</f>
        <v/>
      </c>
      <c r="D126">
        <f>IF($AA126="","",IF(INDEX('Per Invoice'!D$2:D$1201,$AA126)="","",INDEX('Per Invoice'!D$2:D$1201,$AA126)))</f>
        <v/>
      </c>
      <c r="E126">
        <f>IF($AA126="","",IF(INDEX('Per Invoice'!E$2:E$1201,$AA126)="","",INDEX('Per Invoice'!E$2:E$1201,$AA126)))</f>
        <v/>
      </c>
      <c r="F126">
        <f>IF($AA126="","",IF(INDEX('Per Invoice'!F$2:F$1201,$AA126)="","",INDEX('Per Invoice'!F$2:F$1201,$AA126)))</f>
        <v/>
      </c>
      <c r="G126">
        <f>IF($AA126="","",IF(INDEX('Per Invoice'!G$2:G$1201,$AA126)="","",INDEX('Per Invoice'!G$2:G$1201,$AA126)))</f>
        <v/>
      </c>
      <c r="H126">
        <f>IF($AA126="","",IF(INDEX('Per Invoice'!H$2:H$1201,$AA126)="","",INDEX('Per Invoice'!H$2:H$1201,$AA126)))</f>
        <v/>
      </c>
      <c r="I126">
        <f>IF($AA126="","",IF(INDEX('Per Invoice'!I$2:I$1201,$AA126)="","",INDEX('Per Invoice'!I$2:I$1201,$AA126)))</f>
        <v/>
      </c>
      <c r="J126">
        <f>IF($AA126="","",IF(INDEX('Per Invoice'!J$2:J$1201,$AA126)="","",INDEX('Per Invoice'!J$2:J$1201,$AA126)))</f>
        <v/>
      </c>
      <c r="K126">
        <f>IF($AA126="","",IF(INDEX('Per Invoice'!K$2:K$1201,$AA126)="","",INDEX('Per Invoice'!K$2:K$1201,$AA126)))</f>
        <v/>
      </c>
      <c r="L126">
        <f>IF($AA126="","",IF(INDEX('Per Invoice'!L$2:L$1201,$AA126)="","",INDEX('Per Invoice'!L$2:L$1201,$AA126)))</f>
        <v/>
      </c>
      <c r="M126">
        <f>IF($AA126="","",IF(INDEX('Per Invoice'!M$2:M$1201,$AA126)="","",INDEX('Per Invoice'!M$2:M$1201,$AA126)))</f>
        <v/>
      </c>
      <c r="N126">
        <f>IF($AA126="","",IF(INDEX('Per Invoice'!N$2:N$1201,$AA126)="","",INDEX('Per Invoice'!N$2:N$1201,$AA126)))</f>
        <v/>
      </c>
      <c r="O126">
        <f>IF($AA126="","",IF(INDEX('Per Invoice'!O$2:O$1201,$AA126)="","",INDEX('Per Invoice'!O$2:O$1201,$AA126)))</f>
        <v/>
      </c>
      <c r="P126" s="7">
        <f>IF($AA126="","",IF(INDEX('Per Invoice'!P$2:P$1201,$AA126)="","",INDEX('Per Invoice'!P$2:P$1201,$AA126)))</f>
        <v/>
      </c>
      <c r="Q126">
        <f>IF($AA126="","",IF(INDEX('Per Invoice'!Q$2:Q$1201,$AA126)="","",INDEX('Per Invoice'!Q$2:Q$1201,$AA126)))</f>
        <v/>
      </c>
      <c r="R126" s="7">
        <f>IF($AA126="","",IF(INDEX('Per Invoice'!R$2:R$1201,$AA126)="","",INDEX('Per Invoice'!R$2:R$1201,$AA126)))</f>
        <v/>
      </c>
      <c r="S126" s="7">
        <f>IF($AA126="","",IF(INDEX('Per Invoice'!S$2:S$1201,$AA126)="","",INDEX('Per Invoice'!S$2:S$1201,$AA126)))</f>
        <v/>
      </c>
      <c r="T126">
        <f>IF($AA126="","",IF(INDEX('Per Invoice'!T$2:T$1201,$AA126)="","",INDEX('Per Invoice'!T$2:T$1201,$AA126)))</f>
        <v/>
      </c>
      <c r="U126" s="7">
        <f>IF($AA126="","",IF(INDEX('Per Invoice'!U$2:U$1201,$AA126)="","",INDEX('Per Invoice'!U$2:U$1201,$AA126)))</f>
        <v/>
      </c>
      <c r="V126" s="7">
        <f>IF($AA126="","",IF(INDEX('Per Invoice'!V$2:V$1201,$AA126)="","",INDEX('Per Invoice'!V$2:V$1201,$AA126)))</f>
        <v/>
      </c>
      <c r="W126" s="7">
        <f>IF($AA126="","",IF(INDEX('Per Invoice'!W$2:W$1201,$AA126)="","",INDEX('Per Invoice'!W$2:W$1201,$AA126)))</f>
        <v/>
      </c>
      <c r="X126" s="7">
        <f>IF($AA126="","",IF(INDEX('Per Invoice'!X$2:X$1201,$AA126)="","",INDEX('Per Invoice'!X$2:X$1201,$AA126)))</f>
        <v/>
      </c>
      <c r="Y126" s="7">
        <f>IF($AA126="","",IF(INDEX('Per Invoice'!Y$2:Y$1201,$AA126)="","",INDEX('Per Invoice'!Y$2:Y$1201,$AA126)))</f>
        <v/>
      </c>
      <c r="Z126" s="7">
        <f>IF($AA126="","",IF(INDEX('Per Invoice'!Z$2:Z$1201,$AA126)="","",INDEX('Per Invoice'!Z$2:Z$1201,$AA126)))</f>
        <v/>
      </c>
      <c r="AA126" s="16">
        <f>IFERROR(MATCH(Settings!$C$28&amp;"|"&amp;ROWS($AA$2:$AA126),'Per Invoice'!$AB$2:$AB$1201,0),"")</f>
        <v/>
      </c>
    </row>
    <row r="127">
      <c r="A127">
        <f>IF($AA127="","",IF(INDEX('Per Invoice'!A$2:A$1201,$AA127)="","",INDEX('Per Invoice'!A$2:A$1201,$AA127)))</f>
        <v/>
      </c>
      <c r="B127">
        <f>IF($AA127="","",IF(INDEX('Per Invoice'!B$2:B$1201,$AA127)="","",INDEX('Per Invoice'!B$2:B$1201,$AA127)))</f>
        <v/>
      </c>
      <c r="C127">
        <f>IF($AA127="","",IF(INDEX('Per Invoice'!C$2:C$1201,$AA127)="","",INDEX('Per Invoice'!C$2:C$1201,$AA127)))</f>
        <v/>
      </c>
      <c r="D127">
        <f>IF($AA127="","",IF(INDEX('Per Invoice'!D$2:D$1201,$AA127)="","",INDEX('Per Invoice'!D$2:D$1201,$AA127)))</f>
        <v/>
      </c>
      <c r="E127">
        <f>IF($AA127="","",IF(INDEX('Per Invoice'!E$2:E$1201,$AA127)="","",INDEX('Per Invoice'!E$2:E$1201,$AA127)))</f>
        <v/>
      </c>
      <c r="F127">
        <f>IF($AA127="","",IF(INDEX('Per Invoice'!F$2:F$1201,$AA127)="","",INDEX('Per Invoice'!F$2:F$1201,$AA127)))</f>
        <v/>
      </c>
      <c r="G127">
        <f>IF($AA127="","",IF(INDEX('Per Invoice'!G$2:G$1201,$AA127)="","",INDEX('Per Invoice'!G$2:G$1201,$AA127)))</f>
        <v/>
      </c>
      <c r="H127">
        <f>IF($AA127="","",IF(INDEX('Per Invoice'!H$2:H$1201,$AA127)="","",INDEX('Per Invoice'!H$2:H$1201,$AA127)))</f>
        <v/>
      </c>
      <c r="I127">
        <f>IF($AA127="","",IF(INDEX('Per Invoice'!I$2:I$1201,$AA127)="","",INDEX('Per Invoice'!I$2:I$1201,$AA127)))</f>
        <v/>
      </c>
      <c r="J127">
        <f>IF($AA127="","",IF(INDEX('Per Invoice'!J$2:J$1201,$AA127)="","",INDEX('Per Invoice'!J$2:J$1201,$AA127)))</f>
        <v/>
      </c>
      <c r="K127">
        <f>IF($AA127="","",IF(INDEX('Per Invoice'!K$2:K$1201,$AA127)="","",INDEX('Per Invoice'!K$2:K$1201,$AA127)))</f>
        <v/>
      </c>
      <c r="L127">
        <f>IF($AA127="","",IF(INDEX('Per Invoice'!L$2:L$1201,$AA127)="","",INDEX('Per Invoice'!L$2:L$1201,$AA127)))</f>
        <v/>
      </c>
      <c r="M127">
        <f>IF($AA127="","",IF(INDEX('Per Invoice'!M$2:M$1201,$AA127)="","",INDEX('Per Invoice'!M$2:M$1201,$AA127)))</f>
        <v/>
      </c>
      <c r="N127">
        <f>IF($AA127="","",IF(INDEX('Per Invoice'!N$2:N$1201,$AA127)="","",INDEX('Per Invoice'!N$2:N$1201,$AA127)))</f>
        <v/>
      </c>
      <c r="O127">
        <f>IF($AA127="","",IF(INDEX('Per Invoice'!O$2:O$1201,$AA127)="","",INDEX('Per Invoice'!O$2:O$1201,$AA127)))</f>
        <v/>
      </c>
      <c r="P127" s="7">
        <f>IF($AA127="","",IF(INDEX('Per Invoice'!P$2:P$1201,$AA127)="","",INDEX('Per Invoice'!P$2:P$1201,$AA127)))</f>
        <v/>
      </c>
      <c r="Q127">
        <f>IF($AA127="","",IF(INDEX('Per Invoice'!Q$2:Q$1201,$AA127)="","",INDEX('Per Invoice'!Q$2:Q$1201,$AA127)))</f>
        <v/>
      </c>
      <c r="R127" s="7">
        <f>IF($AA127="","",IF(INDEX('Per Invoice'!R$2:R$1201,$AA127)="","",INDEX('Per Invoice'!R$2:R$1201,$AA127)))</f>
        <v/>
      </c>
      <c r="S127" s="7">
        <f>IF($AA127="","",IF(INDEX('Per Invoice'!S$2:S$1201,$AA127)="","",INDEX('Per Invoice'!S$2:S$1201,$AA127)))</f>
        <v/>
      </c>
      <c r="T127">
        <f>IF($AA127="","",IF(INDEX('Per Invoice'!T$2:T$1201,$AA127)="","",INDEX('Per Invoice'!T$2:T$1201,$AA127)))</f>
        <v/>
      </c>
      <c r="U127" s="7">
        <f>IF($AA127="","",IF(INDEX('Per Invoice'!U$2:U$1201,$AA127)="","",INDEX('Per Invoice'!U$2:U$1201,$AA127)))</f>
        <v/>
      </c>
      <c r="V127" s="7">
        <f>IF($AA127="","",IF(INDEX('Per Invoice'!V$2:V$1201,$AA127)="","",INDEX('Per Invoice'!V$2:V$1201,$AA127)))</f>
        <v/>
      </c>
      <c r="W127" s="7">
        <f>IF($AA127="","",IF(INDEX('Per Invoice'!W$2:W$1201,$AA127)="","",INDEX('Per Invoice'!W$2:W$1201,$AA127)))</f>
        <v/>
      </c>
      <c r="X127" s="7">
        <f>IF($AA127="","",IF(INDEX('Per Invoice'!X$2:X$1201,$AA127)="","",INDEX('Per Invoice'!X$2:X$1201,$AA127)))</f>
        <v/>
      </c>
      <c r="Y127" s="7">
        <f>IF($AA127="","",IF(INDEX('Per Invoice'!Y$2:Y$1201,$AA127)="","",INDEX('Per Invoice'!Y$2:Y$1201,$AA127)))</f>
        <v/>
      </c>
      <c r="Z127" s="7">
        <f>IF($AA127="","",IF(INDEX('Per Invoice'!Z$2:Z$1201,$AA127)="","",INDEX('Per Invoice'!Z$2:Z$1201,$AA127)))</f>
        <v/>
      </c>
      <c r="AA127" s="16">
        <f>IFERROR(MATCH(Settings!$C$28&amp;"|"&amp;ROWS($AA$2:$AA127),'Per Invoice'!$AB$2:$AB$1201,0),"")</f>
        <v/>
      </c>
    </row>
    <row r="128">
      <c r="A128">
        <f>IF($AA128="","",IF(INDEX('Per Invoice'!A$2:A$1201,$AA128)="","",INDEX('Per Invoice'!A$2:A$1201,$AA128)))</f>
        <v/>
      </c>
      <c r="B128">
        <f>IF($AA128="","",IF(INDEX('Per Invoice'!B$2:B$1201,$AA128)="","",INDEX('Per Invoice'!B$2:B$1201,$AA128)))</f>
        <v/>
      </c>
      <c r="C128">
        <f>IF($AA128="","",IF(INDEX('Per Invoice'!C$2:C$1201,$AA128)="","",INDEX('Per Invoice'!C$2:C$1201,$AA128)))</f>
        <v/>
      </c>
      <c r="D128">
        <f>IF($AA128="","",IF(INDEX('Per Invoice'!D$2:D$1201,$AA128)="","",INDEX('Per Invoice'!D$2:D$1201,$AA128)))</f>
        <v/>
      </c>
      <c r="E128">
        <f>IF($AA128="","",IF(INDEX('Per Invoice'!E$2:E$1201,$AA128)="","",INDEX('Per Invoice'!E$2:E$1201,$AA128)))</f>
        <v/>
      </c>
      <c r="F128">
        <f>IF($AA128="","",IF(INDEX('Per Invoice'!F$2:F$1201,$AA128)="","",INDEX('Per Invoice'!F$2:F$1201,$AA128)))</f>
        <v/>
      </c>
      <c r="G128">
        <f>IF($AA128="","",IF(INDEX('Per Invoice'!G$2:G$1201,$AA128)="","",INDEX('Per Invoice'!G$2:G$1201,$AA128)))</f>
        <v/>
      </c>
      <c r="H128">
        <f>IF($AA128="","",IF(INDEX('Per Invoice'!H$2:H$1201,$AA128)="","",INDEX('Per Invoice'!H$2:H$1201,$AA128)))</f>
        <v/>
      </c>
      <c r="I128">
        <f>IF($AA128="","",IF(INDEX('Per Invoice'!I$2:I$1201,$AA128)="","",INDEX('Per Invoice'!I$2:I$1201,$AA128)))</f>
        <v/>
      </c>
      <c r="J128">
        <f>IF($AA128="","",IF(INDEX('Per Invoice'!J$2:J$1201,$AA128)="","",INDEX('Per Invoice'!J$2:J$1201,$AA128)))</f>
        <v/>
      </c>
      <c r="K128">
        <f>IF($AA128="","",IF(INDEX('Per Invoice'!K$2:K$1201,$AA128)="","",INDEX('Per Invoice'!K$2:K$1201,$AA128)))</f>
        <v/>
      </c>
      <c r="L128">
        <f>IF($AA128="","",IF(INDEX('Per Invoice'!L$2:L$1201,$AA128)="","",INDEX('Per Invoice'!L$2:L$1201,$AA128)))</f>
        <v/>
      </c>
      <c r="M128">
        <f>IF($AA128="","",IF(INDEX('Per Invoice'!M$2:M$1201,$AA128)="","",INDEX('Per Invoice'!M$2:M$1201,$AA128)))</f>
        <v/>
      </c>
      <c r="N128">
        <f>IF($AA128="","",IF(INDEX('Per Invoice'!N$2:N$1201,$AA128)="","",INDEX('Per Invoice'!N$2:N$1201,$AA128)))</f>
        <v/>
      </c>
      <c r="O128">
        <f>IF($AA128="","",IF(INDEX('Per Invoice'!O$2:O$1201,$AA128)="","",INDEX('Per Invoice'!O$2:O$1201,$AA128)))</f>
        <v/>
      </c>
      <c r="P128" s="7">
        <f>IF($AA128="","",IF(INDEX('Per Invoice'!P$2:P$1201,$AA128)="","",INDEX('Per Invoice'!P$2:P$1201,$AA128)))</f>
        <v/>
      </c>
      <c r="Q128">
        <f>IF($AA128="","",IF(INDEX('Per Invoice'!Q$2:Q$1201,$AA128)="","",INDEX('Per Invoice'!Q$2:Q$1201,$AA128)))</f>
        <v/>
      </c>
      <c r="R128" s="7">
        <f>IF($AA128="","",IF(INDEX('Per Invoice'!R$2:R$1201,$AA128)="","",INDEX('Per Invoice'!R$2:R$1201,$AA128)))</f>
        <v/>
      </c>
      <c r="S128" s="7">
        <f>IF($AA128="","",IF(INDEX('Per Invoice'!S$2:S$1201,$AA128)="","",INDEX('Per Invoice'!S$2:S$1201,$AA128)))</f>
        <v/>
      </c>
      <c r="T128">
        <f>IF($AA128="","",IF(INDEX('Per Invoice'!T$2:T$1201,$AA128)="","",INDEX('Per Invoice'!T$2:T$1201,$AA128)))</f>
        <v/>
      </c>
      <c r="U128" s="7">
        <f>IF($AA128="","",IF(INDEX('Per Invoice'!U$2:U$1201,$AA128)="","",INDEX('Per Invoice'!U$2:U$1201,$AA128)))</f>
        <v/>
      </c>
      <c r="V128" s="7">
        <f>IF($AA128="","",IF(INDEX('Per Invoice'!V$2:V$1201,$AA128)="","",INDEX('Per Invoice'!V$2:V$1201,$AA128)))</f>
        <v/>
      </c>
      <c r="W128" s="7">
        <f>IF($AA128="","",IF(INDEX('Per Invoice'!W$2:W$1201,$AA128)="","",INDEX('Per Invoice'!W$2:W$1201,$AA128)))</f>
        <v/>
      </c>
      <c r="X128" s="7">
        <f>IF($AA128="","",IF(INDEX('Per Invoice'!X$2:X$1201,$AA128)="","",INDEX('Per Invoice'!X$2:X$1201,$AA128)))</f>
        <v/>
      </c>
      <c r="Y128" s="7">
        <f>IF($AA128="","",IF(INDEX('Per Invoice'!Y$2:Y$1201,$AA128)="","",INDEX('Per Invoice'!Y$2:Y$1201,$AA128)))</f>
        <v/>
      </c>
      <c r="Z128" s="7">
        <f>IF($AA128="","",IF(INDEX('Per Invoice'!Z$2:Z$1201,$AA128)="","",INDEX('Per Invoice'!Z$2:Z$1201,$AA128)))</f>
        <v/>
      </c>
      <c r="AA128" s="16">
        <f>IFERROR(MATCH(Settings!$C$28&amp;"|"&amp;ROWS($AA$2:$AA128),'Per Invoice'!$AB$2:$AB$1201,0),"")</f>
        <v/>
      </c>
    </row>
    <row r="129">
      <c r="A129">
        <f>IF($AA129="","",IF(INDEX('Per Invoice'!A$2:A$1201,$AA129)="","",INDEX('Per Invoice'!A$2:A$1201,$AA129)))</f>
        <v/>
      </c>
      <c r="B129">
        <f>IF($AA129="","",IF(INDEX('Per Invoice'!B$2:B$1201,$AA129)="","",INDEX('Per Invoice'!B$2:B$1201,$AA129)))</f>
        <v/>
      </c>
      <c r="C129">
        <f>IF($AA129="","",IF(INDEX('Per Invoice'!C$2:C$1201,$AA129)="","",INDEX('Per Invoice'!C$2:C$1201,$AA129)))</f>
        <v/>
      </c>
      <c r="D129">
        <f>IF($AA129="","",IF(INDEX('Per Invoice'!D$2:D$1201,$AA129)="","",INDEX('Per Invoice'!D$2:D$1201,$AA129)))</f>
        <v/>
      </c>
      <c r="E129">
        <f>IF($AA129="","",IF(INDEX('Per Invoice'!E$2:E$1201,$AA129)="","",INDEX('Per Invoice'!E$2:E$1201,$AA129)))</f>
        <v/>
      </c>
      <c r="F129">
        <f>IF($AA129="","",IF(INDEX('Per Invoice'!F$2:F$1201,$AA129)="","",INDEX('Per Invoice'!F$2:F$1201,$AA129)))</f>
        <v/>
      </c>
      <c r="G129">
        <f>IF($AA129="","",IF(INDEX('Per Invoice'!G$2:G$1201,$AA129)="","",INDEX('Per Invoice'!G$2:G$1201,$AA129)))</f>
        <v/>
      </c>
      <c r="H129">
        <f>IF($AA129="","",IF(INDEX('Per Invoice'!H$2:H$1201,$AA129)="","",INDEX('Per Invoice'!H$2:H$1201,$AA129)))</f>
        <v/>
      </c>
      <c r="I129">
        <f>IF($AA129="","",IF(INDEX('Per Invoice'!I$2:I$1201,$AA129)="","",INDEX('Per Invoice'!I$2:I$1201,$AA129)))</f>
        <v/>
      </c>
      <c r="J129">
        <f>IF($AA129="","",IF(INDEX('Per Invoice'!J$2:J$1201,$AA129)="","",INDEX('Per Invoice'!J$2:J$1201,$AA129)))</f>
        <v/>
      </c>
      <c r="K129">
        <f>IF($AA129="","",IF(INDEX('Per Invoice'!K$2:K$1201,$AA129)="","",INDEX('Per Invoice'!K$2:K$1201,$AA129)))</f>
        <v/>
      </c>
      <c r="L129">
        <f>IF($AA129="","",IF(INDEX('Per Invoice'!L$2:L$1201,$AA129)="","",INDEX('Per Invoice'!L$2:L$1201,$AA129)))</f>
        <v/>
      </c>
      <c r="M129">
        <f>IF($AA129="","",IF(INDEX('Per Invoice'!M$2:M$1201,$AA129)="","",INDEX('Per Invoice'!M$2:M$1201,$AA129)))</f>
        <v/>
      </c>
      <c r="N129">
        <f>IF($AA129="","",IF(INDEX('Per Invoice'!N$2:N$1201,$AA129)="","",INDEX('Per Invoice'!N$2:N$1201,$AA129)))</f>
        <v/>
      </c>
      <c r="O129">
        <f>IF($AA129="","",IF(INDEX('Per Invoice'!O$2:O$1201,$AA129)="","",INDEX('Per Invoice'!O$2:O$1201,$AA129)))</f>
        <v/>
      </c>
      <c r="P129" s="7">
        <f>IF($AA129="","",IF(INDEX('Per Invoice'!P$2:P$1201,$AA129)="","",INDEX('Per Invoice'!P$2:P$1201,$AA129)))</f>
        <v/>
      </c>
      <c r="Q129">
        <f>IF($AA129="","",IF(INDEX('Per Invoice'!Q$2:Q$1201,$AA129)="","",INDEX('Per Invoice'!Q$2:Q$1201,$AA129)))</f>
        <v/>
      </c>
      <c r="R129" s="7">
        <f>IF($AA129="","",IF(INDEX('Per Invoice'!R$2:R$1201,$AA129)="","",INDEX('Per Invoice'!R$2:R$1201,$AA129)))</f>
        <v/>
      </c>
      <c r="S129" s="7">
        <f>IF($AA129="","",IF(INDEX('Per Invoice'!S$2:S$1201,$AA129)="","",INDEX('Per Invoice'!S$2:S$1201,$AA129)))</f>
        <v/>
      </c>
      <c r="T129">
        <f>IF($AA129="","",IF(INDEX('Per Invoice'!T$2:T$1201,$AA129)="","",INDEX('Per Invoice'!T$2:T$1201,$AA129)))</f>
        <v/>
      </c>
      <c r="U129" s="7">
        <f>IF($AA129="","",IF(INDEX('Per Invoice'!U$2:U$1201,$AA129)="","",INDEX('Per Invoice'!U$2:U$1201,$AA129)))</f>
        <v/>
      </c>
      <c r="V129" s="7">
        <f>IF($AA129="","",IF(INDEX('Per Invoice'!V$2:V$1201,$AA129)="","",INDEX('Per Invoice'!V$2:V$1201,$AA129)))</f>
        <v/>
      </c>
      <c r="W129" s="7">
        <f>IF($AA129="","",IF(INDEX('Per Invoice'!W$2:W$1201,$AA129)="","",INDEX('Per Invoice'!W$2:W$1201,$AA129)))</f>
        <v/>
      </c>
      <c r="X129" s="7">
        <f>IF($AA129="","",IF(INDEX('Per Invoice'!X$2:X$1201,$AA129)="","",INDEX('Per Invoice'!X$2:X$1201,$AA129)))</f>
        <v/>
      </c>
      <c r="Y129" s="7">
        <f>IF($AA129="","",IF(INDEX('Per Invoice'!Y$2:Y$1201,$AA129)="","",INDEX('Per Invoice'!Y$2:Y$1201,$AA129)))</f>
        <v/>
      </c>
      <c r="Z129" s="7">
        <f>IF($AA129="","",IF(INDEX('Per Invoice'!Z$2:Z$1201,$AA129)="","",INDEX('Per Invoice'!Z$2:Z$1201,$AA129)))</f>
        <v/>
      </c>
      <c r="AA129" s="16">
        <f>IFERROR(MATCH(Settings!$C$28&amp;"|"&amp;ROWS($AA$2:$AA129),'Per Invoice'!$AB$2:$AB$1201,0),"")</f>
        <v/>
      </c>
    </row>
    <row r="130">
      <c r="A130">
        <f>IF($AA130="","",IF(INDEX('Per Invoice'!A$2:A$1201,$AA130)="","",INDEX('Per Invoice'!A$2:A$1201,$AA130)))</f>
        <v/>
      </c>
      <c r="B130">
        <f>IF($AA130="","",IF(INDEX('Per Invoice'!B$2:B$1201,$AA130)="","",INDEX('Per Invoice'!B$2:B$1201,$AA130)))</f>
        <v/>
      </c>
      <c r="C130">
        <f>IF($AA130="","",IF(INDEX('Per Invoice'!C$2:C$1201,$AA130)="","",INDEX('Per Invoice'!C$2:C$1201,$AA130)))</f>
        <v/>
      </c>
      <c r="D130">
        <f>IF($AA130="","",IF(INDEX('Per Invoice'!D$2:D$1201,$AA130)="","",INDEX('Per Invoice'!D$2:D$1201,$AA130)))</f>
        <v/>
      </c>
      <c r="E130">
        <f>IF($AA130="","",IF(INDEX('Per Invoice'!E$2:E$1201,$AA130)="","",INDEX('Per Invoice'!E$2:E$1201,$AA130)))</f>
        <v/>
      </c>
      <c r="F130">
        <f>IF($AA130="","",IF(INDEX('Per Invoice'!F$2:F$1201,$AA130)="","",INDEX('Per Invoice'!F$2:F$1201,$AA130)))</f>
        <v/>
      </c>
      <c r="G130">
        <f>IF($AA130="","",IF(INDEX('Per Invoice'!G$2:G$1201,$AA130)="","",INDEX('Per Invoice'!G$2:G$1201,$AA130)))</f>
        <v/>
      </c>
      <c r="H130">
        <f>IF($AA130="","",IF(INDEX('Per Invoice'!H$2:H$1201,$AA130)="","",INDEX('Per Invoice'!H$2:H$1201,$AA130)))</f>
        <v/>
      </c>
      <c r="I130">
        <f>IF($AA130="","",IF(INDEX('Per Invoice'!I$2:I$1201,$AA130)="","",INDEX('Per Invoice'!I$2:I$1201,$AA130)))</f>
        <v/>
      </c>
      <c r="J130">
        <f>IF($AA130="","",IF(INDEX('Per Invoice'!J$2:J$1201,$AA130)="","",INDEX('Per Invoice'!J$2:J$1201,$AA130)))</f>
        <v/>
      </c>
      <c r="K130">
        <f>IF($AA130="","",IF(INDEX('Per Invoice'!K$2:K$1201,$AA130)="","",INDEX('Per Invoice'!K$2:K$1201,$AA130)))</f>
        <v/>
      </c>
      <c r="L130">
        <f>IF($AA130="","",IF(INDEX('Per Invoice'!L$2:L$1201,$AA130)="","",INDEX('Per Invoice'!L$2:L$1201,$AA130)))</f>
        <v/>
      </c>
      <c r="M130">
        <f>IF($AA130="","",IF(INDEX('Per Invoice'!M$2:M$1201,$AA130)="","",INDEX('Per Invoice'!M$2:M$1201,$AA130)))</f>
        <v/>
      </c>
      <c r="N130">
        <f>IF($AA130="","",IF(INDEX('Per Invoice'!N$2:N$1201,$AA130)="","",INDEX('Per Invoice'!N$2:N$1201,$AA130)))</f>
        <v/>
      </c>
      <c r="O130">
        <f>IF($AA130="","",IF(INDEX('Per Invoice'!O$2:O$1201,$AA130)="","",INDEX('Per Invoice'!O$2:O$1201,$AA130)))</f>
        <v/>
      </c>
      <c r="P130" s="7">
        <f>IF($AA130="","",IF(INDEX('Per Invoice'!P$2:P$1201,$AA130)="","",INDEX('Per Invoice'!P$2:P$1201,$AA130)))</f>
        <v/>
      </c>
      <c r="Q130">
        <f>IF($AA130="","",IF(INDEX('Per Invoice'!Q$2:Q$1201,$AA130)="","",INDEX('Per Invoice'!Q$2:Q$1201,$AA130)))</f>
        <v/>
      </c>
      <c r="R130" s="7">
        <f>IF($AA130="","",IF(INDEX('Per Invoice'!R$2:R$1201,$AA130)="","",INDEX('Per Invoice'!R$2:R$1201,$AA130)))</f>
        <v/>
      </c>
      <c r="S130" s="7">
        <f>IF($AA130="","",IF(INDEX('Per Invoice'!S$2:S$1201,$AA130)="","",INDEX('Per Invoice'!S$2:S$1201,$AA130)))</f>
        <v/>
      </c>
      <c r="T130">
        <f>IF($AA130="","",IF(INDEX('Per Invoice'!T$2:T$1201,$AA130)="","",INDEX('Per Invoice'!T$2:T$1201,$AA130)))</f>
        <v/>
      </c>
      <c r="U130" s="7">
        <f>IF($AA130="","",IF(INDEX('Per Invoice'!U$2:U$1201,$AA130)="","",INDEX('Per Invoice'!U$2:U$1201,$AA130)))</f>
        <v/>
      </c>
      <c r="V130" s="7">
        <f>IF($AA130="","",IF(INDEX('Per Invoice'!V$2:V$1201,$AA130)="","",INDEX('Per Invoice'!V$2:V$1201,$AA130)))</f>
        <v/>
      </c>
      <c r="W130" s="7">
        <f>IF($AA130="","",IF(INDEX('Per Invoice'!W$2:W$1201,$AA130)="","",INDEX('Per Invoice'!W$2:W$1201,$AA130)))</f>
        <v/>
      </c>
      <c r="X130" s="7">
        <f>IF($AA130="","",IF(INDEX('Per Invoice'!X$2:X$1201,$AA130)="","",INDEX('Per Invoice'!X$2:X$1201,$AA130)))</f>
        <v/>
      </c>
      <c r="Y130" s="7">
        <f>IF($AA130="","",IF(INDEX('Per Invoice'!Y$2:Y$1201,$AA130)="","",INDEX('Per Invoice'!Y$2:Y$1201,$AA130)))</f>
        <v/>
      </c>
      <c r="Z130" s="7">
        <f>IF($AA130="","",IF(INDEX('Per Invoice'!Z$2:Z$1201,$AA130)="","",INDEX('Per Invoice'!Z$2:Z$1201,$AA130)))</f>
        <v/>
      </c>
      <c r="AA130" s="16">
        <f>IFERROR(MATCH(Settings!$C$28&amp;"|"&amp;ROWS($AA$2:$AA130),'Per Invoice'!$AB$2:$AB$1201,0),"")</f>
        <v/>
      </c>
    </row>
    <row r="131">
      <c r="A131">
        <f>IF($AA131="","",IF(INDEX('Per Invoice'!A$2:A$1201,$AA131)="","",INDEX('Per Invoice'!A$2:A$1201,$AA131)))</f>
        <v/>
      </c>
      <c r="B131">
        <f>IF($AA131="","",IF(INDEX('Per Invoice'!B$2:B$1201,$AA131)="","",INDEX('Per Invoice'!B$2:B$1201,$AA131)))</f>
        <v/>
      </c>
      <c r="C131">
        <f>IF($AA131="","",IF(INDEX('Per Invoice'!C$2:C$1201,$AA131)="","",INDEX('Per Invoice'!C$2:C$1201,$AA131)))</f>
        <v/>
      </c>
      <c r="D131">
        <f>IF($AA131="","",IF(INDEX('Per Invoice'!D$2:D$1201,$AA131)="","",INDEX('Per Invoice'!D$2:D$1201,$AA131)))</f>
        <v/>
      </c>
      <c r="E131">
        <f>IF($AA131="","",IF(INDEX('Per Invoice'!E$2:E$1201,$AA131)="","",INDEX('Per Invoice'!E$2:E$1201,$AA131)))</f>
        <v/>
      </c>
      <c r="F131">
        <f>IF($AA131="","",IF(INDEX('Per Invoice'!F$2:F$1201,$AA131)="","",INDEX('Per Invoice'!F$2:F$1201,$AA131)))</f>
        <v/>
      </c>
      <c r="G131">
        <f>IF($AA131="","",IF(INDEX('Per Invoice'!G$2:G$1201,$AA131)="","",INDEX('Per Invoice'!G$2:G$1201,$AA131)))</f>
        <v/>
      </c>
      <c r="H131">
        <f>IF($AA131="","",IF(INDEX('Per Invoice'!H$2:H$1201,$AA131)="","",INDEX('Per Invoice'!H$2:H$1201,$AA131)))</f>
        <v/>
      </c>
      <c r="I131">
        <f>IF($AA131="","",IF(INDEX('Per Invoice'!I$2:I$1201,$AA131)="","",INDEX('Per Invoice'!I$2:I$1201,$AA131)))</f>
        <v/>
      </c>
      <c r="J131">
        <f>IF($AA131="","",IF(INDEX('Per Invoice'!J$2:J$1201,$AA131)="","",INDEX('Per Invoice'!J$2:J$1201,$AA131)))</f>
        <v/>
      </c>
      <c r="K131">
        <f>IF($AA131="","",IF(INDEX('Per Invoice'!K$2:K$1201,$AA131)="","",INDEX('Per Invoice'!K$2:K$1201,$AA131)))</f>
        <v/>
      </c>
      <c r="L131">
        <f>IF($AA131="","",IF(INDEX('Per Invoice'!L$2:L$1201,$AA131)="","",INDEX('Per Invoice'!L$2:L$1201,$AA131)))</f>
        <v/>
      </c>
      <c r="M131">
        <f>IF($AA131="","",IF(INDEX('Per Invoice'!M$2:M$1201,$AA131)="","",INDEX('Per Invoice'!M$2:M$1201,$AA131)))</f>
        <v/>
      </c>
      <c r="N131">
        <f>IF($AA131="","",IF(INDEX('Per Invoice'!N$2:N$1201,$AA131)="","",INDEX('Per Invoice'!N$2:N$1201,$AA131)))</f>
        <v/>
      </c>
      <c r="O131">
        <f>IF($AA131="","",IF(INDEX('Per Invoice'!O$2:O$1201,$AA131)="","",INDEX('Per Invoice'!O$2:O$1201,$AA131)))</f>
        <v/>
      </c>
      <c r="P131" s="7">
        <f>IF($AA131="","",IF(INDEX('Per Invoice'!P$2:P$1201,$AA131)="","",INDEX('Per Invoice'!P$2:P$1201,$AA131)))</f>
        <v/>
      </c>
      <c r="Q131">
        <f>IF($AA131="","",IF(INDEX('Per Invoice'!Q$2:Q$1201,$AA131)="","",INDEX('Per Invoice'!Q$2:Q$1201,$AA131)))</f>
        <v/>
      </c>
      <c r="R131" s="7">
        <f>IF($AA131="","",IF(INDEX('Per Invoice'!R$2:R$1201,$AA131)="","",INDEX('Per Invoice'!R$2:R$1201,$AA131)))</f>
        <v/>
      </c>
      <c r="S131" s="7">
        <f>IF($AA131="","",IF(INDEX('Per Invoice'!S$2:S$1201,$AA131)="","",INDEX('Per Invoice'!S$2:S$1201,$AA131)))</f>
        <v/>
      </c>
      <c r="T131">
        <f>IF($AA131="","",IF(INDEX('Per Invoice'!T$2:T$1201,$AA131)="","",INDEX('Per Invoice'!T$2:T$1201,$AA131)))</f>
        <v/>
      </c>
      <c r="U131" s="7">
        <f>IF($AA131="","",IF(INDEX('Per Invoice'!U$2:U$1201,$AA131)="","",INDEX('Per Invoice'!U$2:U$1201,$AA131)))</f>
        <v/>
      </c>
      <c r="V131" s="7">
        <f>IF($AA131="","",IF(INDEX('Per Invoice'!V$2:V$1201,$AA131)="","",INDEX('Per Invoice'!V$2:V$1201,$AA131)))</f>
        <v/>
      </c>
      <c r="W131" s="7">
        <f>IF($AA131="","",IF(INDEX('Per Invoice'!W$2:W$1201,$AA131)="","",INDEX('Per Invoice'!W$2:W$1201,$AA131)))</f>
        <v/>
      </c>
      <c r="X131" s="7">
        <f>IF($AA131="","",IF(INDEX('Per Invoice'!X$2:X$1201,$AA131)="","",INDEX('Per Invoice'!X$2:X$1201,$AA131)))</f>
        <v/>
      </c>
      <c r="Y131" s="7">
        <f>IF($AA131="","",IF(INDEX('Per Invoice'!Y$2:Y$1201,$AA131)="","",INDEX('Per Invoice'!Y$2:Y$1201,$AA131)))</f>
        <v/>
      </c>
      <c r="Z131" s="7">
        <f>IF($AA131="","",IF(INDEX('Per Invoice'!Z$2:Z$1201,$AA131)="","",INDEX('Per Invoice'!Z$2:Z$1201,$AA131)))</f>
        <v/>
      </c>
      <c r="AA131" s="16">
        <f>IFERROR(MATCH(Settings!$C$28&amp;"|"&amp;ROWS($AA$2:$AA131),'Per Invoice'!$AB$2:$AB$1201,0),"")</f>
        <v/>
      </c>
    </row>
    <row r="132">
      <c r="A132">
        <f>IF($AA132="","",IF(INDEX('Per Invoice'!A$2:A$1201,$AA132)="","",INDEX('Per Invoice'!A$2:A$1201,$AA132)))</f>
        <v/>
      </c>
      <c r="B132">
        <f>IF($AA132="","",IF(INDEX('Per Invoice'!B$2:B$1201,$AA132)="","",INDEX('Per Invoice'!B$2:B$1201,$AA132)))</f>
        <v/>
      </c>
      <c r="C132">
        <f>IF($AA132="","",IF(INDEX('Per Invoice'!C$2:C$1201,$AA132)="","",INDEX('Per Invoice'!C$2:C$1201,$AA132)))</f>
        <v/>
      </c>
      <c r="D132">
        <f>IF($AA132="","",IF(INDEX('Per Invoice'!D$2:D$1201,$AA132)="","",INDEX('Per Invoice'!D$2:D$1201,$AA132)))</f>
        <v/>
      </c>
      <c r="E132">
        <f>IF($AA132="","",IF(INDEX('Per Invoice'!E$2:E$1201,$AA132)="","",INDEX('Per Invoice'!E$2:E$1201,$AA132)))</f>
        <v/>
      </c>
      <c r="F132">
        <f>IF($AA132="","",IF(INDEX('Per Invoice'!F$2:F$1201,$AA132)="","",INDEX('Per Invoice'!F$2:F$1201,$AA132)))</f>
        <v/>
      </c>
      <c r="G132">
        <f>IF($AA132="","",IF(INDEX('Per Invoice'!G$2:G$1201,$AA132)="","",INDEX('Per Invoice'!G$2:G$1201,$AA132)))</f>
        <v/>
      </c>
      <c r="H132">
        <f>IF($AA132="","",IF(INDEX('Per Invoice'!H$2:H$1201,$AA132)="","",INDEX('Per Invoice'!H$2:H$1201,$AA132)))</f>
        <v/>
      </c>
      <c r="I132">
        <f>IF($AA132="","",IF(INDEX('Per Invoice'!I$2:I$1201,$AA132)="","",INDEX('Per Invoice'!I$2:I$1201,$AA132)))</f>
        <v/>
      </c>
      <c r="J132">
        <f>IF($AA132="","",IF(INDEX('Per Invoice'!J$2:J$1201,$AA132)="","",INDEX('Per Invoice'!J$2:J$1201,$AA132)))</f>
        <v/>
      </c>
      <c r="K132">
        <f>IF($AA132="","",IF(INDEX('Per Invoice'!K$2:K$1201,$AA132)="","",INDEX('Per Invoice'!K$2:K$1201,$AA132)))</f>
        <v/>
      </c>
      <c r="L132">
        <f>IF($AA132="","",IF(INDEX('Per Invoice'!L$2:L$1201,$AA132)="","",INDEX('Per Invoice'!L$2:L$1201,$AA132)))</f>
        <v/>
      </c>
      <c r="M132">
        <f>IF($AA132="","",IF(INDEX('Per Invoice'!M$2:M$1201,$AA132)="","",INDEX('Per Invoice'!M$2:M$1201,$AA132)))</f>
        <v/>
      </c>
      <c r="N132">
        <f>IF($AA132="","",IF(INDEX('Per Invoice'!N$2:N$1201,$AA132)="","",INDEX('Per Invoice'!N$2:N$1201,$AA132)))</f>
        <v/>
      </c>
      <c r="O132">
        <f>IF($AA132="","",IF(INDEX('Per Invoice'!O$2:O$1201,$AA132)="","",INDEX('Per Invoice'!O$2:O$1201,$AA132)))</f>
        <v/>
      </c>
      <c r="P132" s="7">
        <f>IF($AA132="","",IF(INDEX('Per Invoice'!P$2:P$1201,$AA132)="","",INDEX('Per Invoice'!P$2:P$1201,$AA132)))</f>
        <v/>
      </c>
      <c r="Q132">
        <f>IF($AA132="","",IF(INDEX('Per Invoice'!Q$2:Q$1201,$AA132)="","",INDEX('Per Invoice'!Q$2:Q$1201,$AA132)))</f>
        <v/>
      </c>
      <c r="R132" s="7">
        <f>IF($AA132="","",IF(INDEX('Per Invoice'!R$2:R$1201,$AA132)="","",INDEX('Per Invoice'!R$2:R$1201,$AA132)))</f>
        <v/>
      </c>
      <c r="S132" s="7">
        <f>IF($AA132="","",IF(INDEX('Per Invoice'!S$2:S$1201,$AA132)="","",INDEX('Per Invoice'!S$2:S$1201,$AA132)))</f>
        <v/>
      </c>
      <c r="T132">
        <f>IF($AA132="","",IF(INDEX('Per Invoice'!T$2:T$1201,$AA132)="","",INDEX('Per Invoice'!T$2:T$1201,$AA132)))</f>
        <v/>
      </c>
      <c r="U132" s="7">
        <f>IF($AA132="","",IF(INDEX('Per Invoice'!U$2:U$1201,$AA132)="","",INDEX('Per Invoice'!U$2:U$1201,$AA132)))</f>
        <v/>
      </c>
      <c r="V132" s="7">
        <f>IF($AA132="","",IF(INDEX('Per Invoice'!V$2:V$1201,$AA132)="","",INDEX('Per Invoice'!V$2:V$1201,$AA132)))</f>
        <v/>
      </c>
      <c r="W132" s="7">
        <f>IF($AA132="","",IF(INDEX('Per Invoice'!W$2:W$1201,$AA132)="","",INDEX('Per Invoice'!W$2:W$1201,$AA132)))</f>
        <v/>
      </c>
      <c r="X132" s="7">
        <f>IF($AA132="","",IF(INDEX('Per Invoice'!X$2:X$1201,$AA132)="","",INDEX('Per Invoice'!X$2:X$1201,$AA132)))</f>
        <v/>
      </c>
      <c r="Y132" s="7">
        <f>IF($AA132="","",IF(INDEX('Per Invoice'!Y$2:Y$1201,$AA132)="","",INDEX('Per Invoice'!Y$2:Y$1201,$AA132)))</f>
        <v/>
      </c>
      <c r="Z132" s="7">
        <f>IF($AA132="","",IF(INDEX('Per Invoice'!Z$2:Z$1201,$AA132)="","",INDEX('Per Invoice'!Z$2:Z$1201,$AA132)))</f>
        <v/>
      </c>
      <c r="AA132" s="16">
        <f>IFERROR(MATCH(Settings!$C$28&amp;"|"&amp;ROWS($AA$2:$AA132),'Per Invoice'!$AB$2:$AB$1201,0),"")</f>
        <v/>
      </c>
    </row>
    <row r="133">
      <c r="A133">
        <f>IF($AA133="","",IF(INDEX('Per Invoice'!A$2:A$1201,$AA133)="","",INDEX('Per Invoice'!A$2:A$1201,$AA133)))</f>
        <v/>
      </c>
      <c r="B133">
        <f>IF($AA133="","",IF(INDEX('Per Invoice'!B$2:B$1201,$AA133)="","",INDEX('Per Invoice'!B$2:B$1201,$AA133)))</f>
        <v/>
      </c>
      <c r="C133">
        <f>IF($AA133="","",IF(INDEX('Per Invoice'!C$2:C$1201,$AA133)="","",INDEX('Per Invoice'!C$2:C$1201,$AA133)))</f>
        <v/>
      </c>
      <c r="D133">
        <f>IF($AA133="","",IF(INDEX('Per Invoice'!D$2:D$1201,$AA133)="","",INDEX('Per Invoice'!D$2:D$1201,$AA133)))</f>
        <v/>
      </c>
      <c r="E133">
        <f>IF($AA133="","",IF(INDEX('Per Invoice'!E$2:E$1201,$AA133)="","",INDEX('Per Invoice'!E$2:E$1201,$AA133)))</f>
        <v/>
      </c>
      <c r="F133">
        <f>IF($AA133="","",IF(INDEX('Per Invoice'!F$2:F$1201,$AA133)="","",INDEX('Per Invoice'!F$2:F$1201,$AA133)))</f>
        <v/>
      </c>
      <c r="G133">
        <f>IF($AA133="","",IF(INDEX('Per Invoice'!G$2:G$1201,$AA133)="","",INDEX('Per Invoice'!G$2:G$1201,$AA133)))</f>
        <v/>
      </c>
      <c r="H133">
        <f>IF($AA133="","",IF(INDEX('Per Invoice'!H$2:H$1201,$AA133)="","",INDEX('Per Invoice'!H$2:H$1201,$AA133)))</f>
        <v/>
      </c>
      <c r="I133">
        <f>IF($AA133="","",IF(INDEX('Per Invoice'!I$2:I$1201,$AA133)="","",INDEX('Per Invoice'!I$2:I$1201,$AA133)))</f>
        <v/>
      </c>
      <c r="J133">
        <f>IF($AA133="","",IF(INDEX('Per Invoice'!J$2:J$1201,$AA133)="","",INDEX('Per Invoice'!J$2:J$1201,$AA133)))</f>
        <v/>
      </c>
      <c r="K133">
        <f>IF($AA133="","",IF(INDEX('Per Invoice'!K$2:K$1201,$AA133)="","",INDEX('Per Invoice'!K$2:K$1201,$AA133)))</f>
        <v/>
      </c>
      <c r="L133">
        <f>IF($AA133="","",IF(INDEX('Per Invoice'!L$2:L$1201,$AA133)="","",INDEX('Per Invoice'!L$2:L$1201,$AA133)))</f>
        <v/>
      </c>
      <c r="M133">
        <f>IF($AA133="","",IF(INDEX('Per Invoice'!M$2:M$1201,$AA133)="","",INDEX('Per Invoice'!M$2:M$1201,$AA133)))</f>
        <v/>
      </c>
      <c r="N133">
        <f>IF($AA133="","",IF(INDEX('Per Invoice'!N$2:N$1201,$AA133)="","",INDEX('Per Invoice'!N$2:N$1201,$AA133)))</f>
        <v/>
      </c>
      <c r="O133">
        <f>IF($AA133="","",IF(INDEX('Per Invoice'!O$2:O$1201,$AA133)="","",INDEX('Per Invoice'!O$2:O$1201,$AA133)))</f>
        <v/>
      </c>
      <c r="P133" s="7">
        <f>IF($AA133="","",IF(INDEX('Per Invoice'!P$2:P$1201,$AA133)="","",INDEX('Per Invoice'!P$2:P$1201,$AA133)))</f>
        <v/>
      </c>
      <c r="Q133">
        <f>IF($AA133="","",IF(INDEX('Per Invoice'!Q$2:Q$1201,$AA133)="","",INDEX('Per Invoice'!Q$2:Q$1201,$AA133)))</f>
        <v/>
      </c>
      <c r="R133" s="7">
        <f>IF($AA133="","",IF(INDEX('Per Invoice'!R$2:R$1201,$AA133)="","",INDEX('Per Invoice'!R$2:R$1201,$AA133)))</f>
        <v/>
      </c>
      <c r="S133" s="7">
        <f>IF($AA133="","",IF(INDEX('Per Invoice'!S$2:S$1201,$AA133)="","",INDEX('Per Invoice'!S$2:S$1201,$AA133)))</f>
        <v/>
      </c>
      <c r="T133">
        <f>IF($AA133="","",IF(INDEX('Per Invoice'!T$2:T$1201,$AA133)="","",INDEX('Per Invoice'!T$2:T$1201,$AA133)))</f>
        <v/>
      </c>
      <c r="U133" s="7">
        <f>IF($AA133="","",IF(INDEX('Per Invoice'!U$2:U$1201,$AA133)="","",INDEX('Per Invoice'!U$2:U$1201,$AA133)))</f>
        <v/>
      </c>
      <c r="V133" s="7">
        <f>IF($AA133="","",IF(INDEX('Per Invoice'!V$2:V$1201,$AA133)="","",INDEX('Per Invoice'!V$2:V$1201,$AA133)))</f>
        <v/>
      </c>
      <c r="W133" s="7">
        <f>IF($AA133="","",IF(INDEX('Per Invoice'!W$2:W$1201,$AA133)="","",INDEX('Per Invoice'!W$2:W$1201,$AA133)))</f>
        <v/>
      </c>
      <c r="X133" s="7">
        <f>IF($AA133="","",IF(INDEX('Per Invoice'!X$2:X$1201,$AA133)="","",INDEX('Per Invoice'!X$2:X$1201,$AA133)))</f>
        <v/>
      </c>
      <c r="Y133" s="7">
        <f>IF($AA133="","",IF(INDEX('Per Invoice'!Y$2:Y$1201,$AA133)="","",INDEX('Per Invoice'!Y$2:Y$1201,$AA133)))</f>
        <v/>
      </c>
      <c r="Z133" s="7">
        <f>IF($AA133="","",IF(INDEX('Per Invoice'!Z$2:Z$1201,$AA133)="","",INDEX('Per Invoice'!Z$2:Z$1201,$AA133)))</f>
        <v/>
      </c>
      <c r="AA133" s="16">
        <f>IFERROR(MATCH(Settings!$C$28&amp;"|"&amp;ROWS($AA$2:$AA133),'Per Invoice'!$AB$2:$AB$1201,0),"")</f>
        <v/>
      </c>
    </row>
    <row r="134">
      <c r="A134">
        <f>IF($AA134="","",IF(INDEX('Per Invoice'!A$2:A$1201,$AA134)="","",INDEX('Per Invoice'!A$2:A$1201,$AA134)))</f>
        <v/>
      </c>
      <c r="B134">
        <f>IF($AA134="","",IF(INDEX('Per Invoice'!B$2:B$1201,$AA134)="","",INDEX('Per Invoice'!B$2:B$1201,$AA134)))</f>
        <v/>
      </c>
      <c r="C134">
        <f>IF($AA134="","",IF(INDEX('Per Invoice'!C$2:C$1201,$AA134)="","",INDEX('Per Invoice'!C$2:C$1201,$AA134)))</f>
        <v/>
      </c>
      <c r="D134">
        <f>IF($AA134="","",IF(INDEX('Per Invoice'!D$2:D$1201,$AA134)="","",INDEX('Per Invoice'!D$2:D$1201,$AA134)))</f>
        <v/>
      </c>
      <c r="E134">
        <f>IF($AA134="","",IF(INDEX('Per Invoice'!E$2:E$1201,$AA134)="","",INDEX('Per Invoice'!E$2:E$1201,$AA134)))</f>
        <v/>
      </c>
      <c r="F134">
        <f>IF($AA134="","",IF(INDEX('Per Invoice'!F$2:F$1201,$AA134)="","",INDEX('Per Invoice'!F$2:F$1201,$AA134)))</f>
        <v/>
      </c>
      <c r="G134">
        <f>IF($AA134="","",IF(INDEX('Per Invoice'!G$2:G$1201,$AA134)="","",INDEX('Per Invoice'!G$2:G$1201,$AA134)))</f>
        <v/>
      </c>
      <c r="H134">
        <f>IF($AA134="","",IF(INDEX('Per Invoice'!H$2:H$1201,$AA134)="","",INDEX('Per Invoice'!H$2:H$1201,$AA134)))</f>
        <v/>
      </c>
      <c r="I134">
        <f>IF($AA134="","",IF(INDEX('Per Invoice'!I$2:I$1201,$AA134)="","",INDEX('Per Invoice'!I$2:I$1201,$AA134)))</f>
        <v/>
      </c>
      <c r="J134">
        <f>IF($AA134="","",IF(INDEX('Per Invoice'!J$2:J$1201,$AA134)="","",INDEX('Per Invoice'!J$2:J$1201,$AA134)))</f>
        <v/>
      </c>
      <c r="K134">
        <f>IF($AA134="","",IF(INDEX('Per Invoice'!K$2:K$1201,$AA134)="","",INDEX('Per Invoice'!K$2:K$1201,$AA134)))</f>
        <v/>
      </c>
      <c r="L134">
        <f>IF($AA134="","",IF(INDEX('Per Invoice'!L$2:L$1201,$AA134)="","",INDEX('Per Invoice'!L$2:L$1201,$AA134)))</f>
        <v/>
      </c>
      <c r="M134">
        <f>IF($AA134="","",IF(INDEX('Per Invoice'!M$2:M$1201,$AA134)="","",INDEX('Per Invoice'!M$2:M$1201,$AA134)))</f>
        <v/>
      </c>
      <c r="N134">
        <f>IF($AA134="","",IF(INDEX('Per Invoice'!N$2:N$1201,$AA134)="","",INDEX('Per Invoice'!N$2:N$1201,$AA134)))</f>
        <v/>
      </c>
      <c r="O134">
        <f>IF($AA134="","",IF(INDEX('Per Invoice'!O$2:O$1201,$AA134)="","",INDEX('Per Invoice'!O$2:O$1201,$AA134)))</f>
        <v/>
      </c>
      <c r="P134" s="7">
        <f>IF($AA134="","",IF(INDEX('Per Invoice'!P$2:P$1201,$AA134)="","",INDEX('Per Invoice'!P$2:P$1201,$AA134)))</f>
        <v/>
      </c>
      <c r="Q134">
        <f>IF($AA134="","",IF(INDEX('Per Invoice'!Q$2:Q$1201,$AA134)="","",INDEX('Per Invoice'!Q$2:Q$1201,$AA134)))</f>
        <v/>
      </c>
      <c r="R134" s="7">
        <f>IF($AA134="","",IF(INDEX('Per Invoice'!R$2:R$1201,$AA134)="","",INDEX('Per Invoice'!R$2:R$1201,$AA134)))</f>
        <v/>
      </c>
      <c r="S134" s="7">
        <f>IF($AA134="","",IF(INDEX('Per Invoice'!S$2:S$1201,$AA134)="","",INDEX('Per Invoice'!S$2:S$1201,$AA134)))</f>
        <v/>
      </c>
      <c r="T134">
        <f>IF($AA134="","",IF(INDEX('Per Invoice'!T$2:T$1201,$AA134)="","",INDEX('Per Invoice'!T$2:T$1201,$AA134)))</f>
        <v/>
      </c>
      <c r="U134" s="7">
        <f>IF($AA134="","",IF(INDEX('Per Invoice'!U$2:U$1201,$AA134)="","",INDEX('Per Invoice'!U$2:U$1201,$AA134)))</f>
        <v/>
      </c>
      <c r="V134" s="7">
        <f>IF($AA134="","",IF(INDEX('Per Invoice'!V$2:V$1201,$AA134)="","",INDEX('Per Invoice'!V$2:V$1201,$AA134)))</f>
        <v/>
      </c>
      <c r="W134" s="7">
        <f>IF($AA134="","",IF(INDEX('Per Invoice'!W$2:W$1201,$AA134)="","",INDEX('Per Invoice'!W$2:W$1201,$AA134)))</f>
        <v/>
      </c>
      <c r="X134" s="7">
        <f>IF($AA134="","",IF(INDEX('Per Invoice'!X$2:X$1201,$AA134)="","",INDEX('Per Invoice'!X$2:X$1201,$AA134)))</f>
        <v/>
      </c>
      <c r="Y134" s="7">
        <f>IF($AA134="","",IF(INDEX('Per Invoice'!Y$2:Y$1201,$AA134)="","",INDEX('Per Invoice'!Y$2:Y$1201,$AA134)))</f>
        <v/>
      </c>
      <c r="Z134" s="7">
        <f>IF($AA134="","",IF(INDEX('Per Invoice'!Z$2:Z$1201,$AA134)="","",INDEX('Per Invoice'!Z$2:Z$1201,$AA134)))</f>
        <v/>
      </c>
      <c r="AA134" s="16">
        <f>IFERROR(MATCH(Settings!$C$28&amp;"|"&amp;ROWS($AA$2:$AA134),'Per Invoice'!$AB$2:$AB$1201,0),"")</f>
        <v/>
      </c>
    </row>
    <row r="135">
      <c r="A135">
        <f>IF($AA135="","",IF(INDEX('Per Invoice'!A$2:A$1201,$AA135)="","",INDEX('Per Invoice'!A$2:A$1201,$AA135)))</f>
        <v/>
      </c>
      <c r="B135">
        <f>IF($AA135="","",IF(INDEX('Per Invoice'!B$2:B$1201,$AA135)="","",INDEX('Per Invoice'!B$2:B$1201,$AA135)))</f>
        <v/>
      </c>
      <c r="C135">
        <f>IF($AA135="","",IF(INDEX('Per Invoice'!C$2:C$1201,$AA135)="","",INDEX('Per Invoice'!C$2:C$1201,$AA135)))</f>
        <v/>
      </c>
      <c r="D135">
        <f>IF($AA135="","",IF(INDEX('Per Invoice'!D$2:D$1201,$AA135)="","",INDEX('Per Invoice'!D$2:D$1201,$AA135)))</f>
        <v/>
      </c>
      <c r="E135">
        <f>IF($AA135="","",IF(INDEX('Per Invoice'!E$2:E$1201,$AA135)="","",INDEX('Per Invoice'!E$2:E$1201,$AA135)))</f>
        <v/>
      </c>
      <c r="F135">
        <f>IF($AA135="","",IF(INDEX('Per Invoice'!F$2:F$1201,$AA135)="","",INDEX('Per Invoice'!F$2:F$1201,$AA135)))</f>
        <v/>
      </c>
      <c r="G135">
        <f>IF($AA135="","",IF(INDEX('Per Invoice'!G$2:G$1201,$AA135)="","",INDEX('Per Invoice'!G$2:G$1201,$AA135)))</f>
        <v/>
      </c>
      <c r="H135">
        <f>IF($AA135="","",IF(INDEX('Per Invoice'!H$2:H$1201,$AA135)="","",INDEX('Per Invoice'!H$2:H$1201,$AA135)))</f>
        <v/>
      </c>
      <c r="I135">
        <f>IF($AA135="","",IF(INDEX('Per Invoice'!I$2:I$1201,$AA135)="","",INDEX('Per Invoice'!I$2:I$1201,$AA135)))</f>
        <v/>
      </c>
      <c r="J135">
        <f>IF($AA135="","",IF(INDEX('Per Invoice'!J$2:J$1201,$AA135)="","",INDEX('Per Invoice'!J$2:J$1201,$AA135)))</f>
        <v/>
      </c>
      <c r="K135">
        <f>IF($AA135="","",IF(INDEX('Per Invoice'!K$2:K$1201,$AA135)="","",INDEX('Per Invoice'!K$2:K$1201,$AA135)))</f>
        <v/>
      </c>
      <c r="L135">
        <f>IF($AA135="","",IF(INDEX('Per Invoice'!L$2:L$1201,$AA135)="","",INDEX('Per Invoice'!L$2:L$1201,$AA135)))</f>
        <v/>
      </c>
      <c r="M135">
        <f>IF($AA135="","",IF(INDEX('Per Invoice'!M$2:M$1201,$AA135)="","",INDEX('Per Invoice'!M$2:M$1201,$AA135)))</f>
        <v/>
      </c>
      <c r="N135">
        <f>IF($AA135="","",IF(INDEX('Per Invoice'!N$2:N$1201,$AA135)="","",INDEX('Per Invoice'!N$2:N$1201,$AA135)))</f>
        <v/>
      </c>
      <c r="O135">
        <f>IF($AA135="","",IF(INDEX('Per Invoice'!O$2:O$1201,$AA135)="","",INDEX('Per Invoice'!O$2:O$1201,$AA135)))</f>
        <v/>
      </c>
      <c r="P135" s="7">
        <f>IF($AA135="","",IF(INDEX('Per Invoice'!P$2:P$1201,$AA135)="","",INDEX('Per Invoice'!P$2:P$1201,$AA135)))</f>
        <v/>
      </c>
      <c r="Q135">
        <f>IF($AA135="","",IF(INDEX('Per Invoice'!Q$2:Q$1201,$AA135)="","",INDEX('Per Invoice'!Q$2:Q$1201,$AA135)))</f>
        <v/>
      </c>
      <c r="R135" s="7">
        <f>IF($AA135="","",IF(INDEX('Per Invoice'!R$2:R$1201,$AA135)="","",INDEX('Per Invoice'!R$2:R$1201,$AA135)))</f>
        <v/>
      </c>
      <c r="S135" s="7">
        <f>IF($AA135="","",IF(INDEX('Per Invoice'!S$2:S$1201,$AA135)="","",INDEX('Per Invoice'!S$2:S$1201,$AA135)))</f>
        <v/>
      </c>
      <c r="T135">
        <f>IF($AA135="","",IF(INDEX('Per Invoice'!T$2:T$1201,$AA135)="","",INDEX('Per Invoice'!T$2:T$1201,$AA135)))</f>
        <v/>
      </c>
      <c r="U135" s="7">
        <f>IF($AA135="","",IF(INDEX('Per Invoice'!U$2:U$1201,$AA135)="","",INDEX('Per Invoice'!U$2:U$1201,$AA135)))</f>
        <v/>
      </c>
      <c r="V135" s="7">
        <f>IF($AA135="","",IF(INDEX('Per Invoice'!V$2:V$1201,$AA135)="","",INDEX('Per Invoice'!V$2:V$1201,$AA135)))</f>
        <v/>
      </c>
      <c r="W135" s="7">
        <f>IF($AA135="","",IF(INDEX('Per Invoice'!W$2:W$1201,$AA135)="","",INDEX('Per Invoice'!W$2:W$1201,$AA135)))</f>
        <v/>
      </c>
      <c r="X135" s="7">
        <f>IF($AA135="","",IF(INDEX('Per Invoice'!X$2:X$1201,$AA135)="","",INDEX('Per Invoice'!X$2:X$1201,$AA135)))</f>
        <v/>
      </c>
      <c r="Y135" s="7">
        <f>IF($AA135="","",IF(INDEX('Per Invoice'!Y$2:Y$1201,$AA135)="","",INDEX('Per Invoice'!Y$2:Y$1201,$AA135)))</f>
        <v/>
      </c>
      <c r="Z135" s="7">
        <f>IF($AA135="","",IF(INDEX('Per Invoice'!Z$2:Z$1201,$AA135)="","",INDEX('Per Invoice'!Z$2:Z$1201,$AA135)))</f>
        <v/>
      </c>
      <c r="AA135" s="16">
        <f>IFERROR(MATCH(Settings!$C$28&amp;"|"&amp;ROWS($AA$2:$AA135),'Per Invoice'!$AB$2:$AB$1201,0),"")</f>
        <v/>
      </c>
    </row>
    <row r="136">
      <c r="A136">
        <f>IF($AA136="","",IF(INDEX('Per Invoice'!A$2:A$1201,$AA136)="","",INDEX('Per Invoice'!A$2:A$1201,$AA136)))</f>
        <v/>
      </c>
      <c r="B136">
        <f>IF($AA136="","",IF(INDEX('Per Invoice'!B$2:B$1201,$AA136)="","",INDEX('Per Invoice'!B$2:B$1201,$AA136)))</f>
        <v/>
      </c>
      <c r="C136">
        <f>IF($AA136="","",IF(INDEX('Per Invoice'!C$2:C$1201,$AA136)="","",INDEX('Per Invoice'!C$2:C$1201,$AA136)))</f>
        <v/>
      </c>
      <c r="D136">
        <f>IF($AA136="","",IF(INDEX('Per Invoice'!D$2:D$1201,$AA136)="","",INDEX('Per Invoice'!D$2:D$1201,$AA136)))</f>
        <v/>
      </c>
      <c r="E136">
        <f>IF($AA136="","",IF(INDEX('Per Invoice'!E$2:E$1201,$AA136)="","",INDEX('Per Invoice'!E$2:E$1201,$AA136)))</f>
        <v/>
      </c>
      <c r="F136">
        <f>IF($AA136="","",IF(INDEX('Per Invoice'!F$2:F$1201,$AA136)="","",INDEX('Per Invoice'!F$2:F$1201,$AA136)))</f>
        <v/>
      </c>
      <c r="G136">
        <f>IF($AA136="","",IF(INDEX('Per Invoice'!G$2:G$1201,$AA136)="","",INDEX('Per Invoice'!G$2:G$1201,$AA136)))</f>
        <v/>
      </c>
      <c r="H136">
        <f>IF($AA136="","",IF(INDEX('Per Invoice'!H$2:H$1201,$AA136)="","",INDEX('Per Invoice'!H$2:H$1201,$AA136)))</f>
        <v/>
      </c>
      <c r="I136">
        <f>IF($AA136="","",IF(INDEX('Per Invoice'!I$2:I$1201,$AA136)="","",INDEX('Per Invoice'!I$2:I$1201,$AA136)))</f>
        <v/>
      </c>
      <c r="J136">
        <f>IF($AA136="","",IF(INDEX('Per Invoice'!J$2:J$1201,$AA136)="","",INDEX('Per Invoice'!J$2:J$1201,$AA136)))</f>
        <v/>
      </c>
      <c r="K136">
        <f>IF($AA136="","",IF(INDEX('Per Invoice'!K$2:K$1201,$AA136)="","",INDEX('Per Invoice'!K$2:K$1201,$AA136)))</f>
        <v/>
      </c>
      <c r="L136">
        <f>IF($AA136="","",IF(INDEX('Per Invoice'!L$2:L$1201,$AA136)="","",INDEX('Per Invoice'!L$2:L$1201,$AA136)))</f>
        <v/>
      </c>
      <c r="M136">
        <f>IF($AA136="","",IF(INDEX('Per Invoice'!M$2:M$1201,$AA136)="","",INDEX('Per Invoice'!M$2:M$1201,$AA136)))</f>
        <v/>
      </c>
      <c r="N136">
        <f>IF($AA136="","",IF(INDEX('Per Invoice'!N$2:N$1201,$AA136)="","",INDEX('Per Invoice'!N$2:N$1201,$AA136)))</f>
        <v/>
      </c>
      <c r="O136">
        <f>IF($AA136="","",IF(INDEX('Per Invoice'!O$2:O$1201,$AA136)="","",INDEX('Per Invoice'!O$2:O$1201,$AA136)))</f>
        <v/>
      </c>
      <c r="P136" s="7">
        <f>IF($AA136="","",IF(INDEX('Per Invoice'!P$2:P$1201,$AA136)="","",INDEX('Per Invoice'!P$2:P$1201,$AA136)))</f>
        <v/>
      </c>
      <c r="Q136">
        <f>IF($AA136="","",IF(INDEX('Per Invoice'!Q$2:Q$1201,$AA136)="","",INDEX('Per Invoice'!Q$2:Q$1201,$AA136)))</f>
        <v/>
      </c>
      <c r="R136" s="7">
        <f>IF($AA136="","",IF(INDEX('Per Invoice'!R$2:R$1201,$AA136)="","",INDEX('Per Invoice'!R$2:R$1201,$AA136)))</f>
        <v/>
      </c>
      <c r="S136" s="7">
        <f>IF($AA136="","",IF(INDEX('Per Invoice'!S$2:S$1201,$AA136)="","",INDEX('Per Invoice'!S$2:S$1201,$AA136)))</f>
        <v/>
      </c>
      <c r="T136">
        <f>IF($AA136="","",IF(INDEX('Per Invoice'!T$2:T$1201,$AA136)="","",INDEX('Per Invoice'!T$2:T$1201,$AA136)))</f>
        <v/>
      </c>
      <c r="U136" s="7">
        <f>IF($AA136="","",IF(INDEX('Per Invoice'!U$2:U$1201,$AA136)="","",INDEX('Per Invoice'!U$2:U$1201,$AA136)))</f>
        <v/>
      </c>
      <c r="V136" s="7">
        <f>IF($AA136="","",IF(INDEX('Per Invoice'!V$2:V$1201,$AA136)="","",INDEX('Per Invoice'!V$2:V$1201,$AA136)))</f>
        <v/>
      </c>
      <c r="W136" s="7">
        <f>IF($AA136="","",IF(INDEX('Per Invoice'!W$2:W$1201,$AA136)="","",INDEX('Per Invoice'!W$2:W$1201,$AA136)))</f>
        <v/>
      </c>
      <c r="X136" s="7">
        <f>IF($AA136="","",IF(INDEX('Per Invoice'!X$2:X$1201,$AA136)="","",INDEX('Per Invoice'!X$2:X$1201,$AA136)))</f>
        <v/>
      </c>
      <c r="Y136" s="7">
        <f>IF($AA136="","",IF(INDEX('Per Invoice'!Y$2:Y$1201,$AA136)="","",INDEX('Per Invoice'!Y$2:Y$1201,$AA136)))</f>
        <v/>
      </c>
      <c r="Z136" s="7">
        <f>IF($AA136="","",IF(INDEX('Per Invoice'!Z$2:Z$1201,$AA136)="","",INDEX('Per Invoice'!Z$2:Z$1201,$AA136)))</f>
        <v/>
      </c>
      <c r="AA136" s="16">
        <f>IFERROR(MATCH(Settings!$C$28&amp;"|"&amp;ROWS($AA$2:$AA136),'Per Invoice'!$AB$2:$AB$1201,0),"")</f>
        <v/>
      </c>
    </row>
    <row r="137">
      <c r="A137">
        <f>IF($AA137="","",IF(INDEX('Per Invoice'!A$2:A$1201,$AA137)="","",INDEX('Per Invoice'!A$2:A$1201,$AA137)))</f>
        <v/>
      </c>
      <c r="B137">
        <f>IF($AA137="","",IF(INDEX('Per Invoice'!B$2:B$1201,$AA137)="","",INDEX('Per Invoice'!B$2:B$1201,$AA137)))</f>
        <v/>
      </c>
      <c r="C137">
        <f>IF($AA137="","",IF(INDEX('Per Invoice'!C$2:C$1201,$AA137)="","",INDEX('Per Invoice'!C$2:C$1201,$AA137)))</f>
        <v/>
      </c>
      <c r="D137">
        <f>IF($AA137="","",IF(INDEX('Per Invoice'!D$2:D$1201,$AA137)="","",INDEX('Per Invoice'!D$2:D$1201,$AA137)))</f>
        <v/>
      </c>
      <c r="E137">
        <f>IF($AA137="","",IF(INDEX('Per Invoice'!E$2:E$1201,$AA137)="","",INDEX('Per Invoice'!E$2:E$1201,$AA137)))</f>
        <v/>
      </c>
      <c r="F137">
        <f>IF($AA137="","",IF(INDEX('Per Invoice'!F$2:F$1201,$AA137)="","",INDEX('Per Invoice'!F$2:F$1201,$AA137)))</f>
        <v/>
      </c>
      <c r="G137">
        <f>IF($AA137="","",IF(INDEX('Per Invoice'!G$2:G$1201,$AA137)="","",INDEX('Per Invoice'!G$2:G$1201,$AA137)))</f>
        <v/>
      </c>
      <c r="H137">
        <f>IF($AA137="","",IF(INDEX('Per Invoice'!H$2:H$1201,$AA137)="","",INDEX('Per Invoice'!H$2:H$1201,$AA137)))</f>
        <v/>
      </c>
      <c r="I137">
        <f>IF($AA137="","",IF(INDEX('Per Invoice'!I$2:I$1201,$AA137)="","",INDEX('Per Invoice'!I$2:I$1201,$AA137)))</f>
        <v/>
      </c>
      <c r="J137">
        <f>IF($AA137="","",IF(INDEX('Per Invoice'!J$2:J$1201,$AA137)="","",INDEX('Per Invoice'!J$2:J$1201,$AA137)))</f>
        <v/>
      </c>
      <c r="K137">
        <f>IF($AA137="","",IF(INDEX('Per Invoice'!K$2:K$1201,$AA137)="","",INDEX('Per Invoice'!K$2:K$1201,$AA137)))</f>
        <v/>
      </c>
      <c r="L137">
        <f>IF($AA137="","",IF(INDEX('Per Invoice'!L$2:L$1201,$AA137)="","",INDEX('Per Invoice'!L$2:L$1201,$AA137)))</f>
        <v/>
      </c>
      <c r="M137">
        <f>IF($AA137="","",IF(INDEX('Per Invoice'!M$2:M$1201,$AA137)="","",INDEX('Per Invoice'!M$2:M$1201,$AA137)))</f>
        <v/>
      </c>
      <c r="N137">
        <f>IF($AA137="","",IF(INDEX('Per Invoice'!N$2:N$1201,$AA137)="","",INDEX('Per Invoice'!N$2:N$1201,$AA137)))</f>
        <v/>
      </c>
      <c r="O137">
        <f>IF($AA137="","",IF(INDEX('Per Invoice'!O$2:O$1201,$AA137)="","",INDEX('Per Invoice'!O$2:O$1201,$AA137)))</f>
        <v/>
      </c>
      <c r="P137" s="7">
        <f>IF($AA137="","",IF(INDEX('Per Invoice'!P$2:P$1201,$AA137)="","",INDEX('Per Invoice'!P$2:P$1201,$AA137)))</f>
        <v/>
      </c>
      <c r="Q137">
        <f>IF($AA137="","",IF(INDEX('Per Invoice'!Q$2:Q$1201,$AA137)="","",INDEX('Per Invoice'!Q$2:Q$1201,$AA137)))</f>
        <v/>
      </c>
      <c r="R137" s="7">
        <f>IF($AA137="","",IF(INDEX('Per Invoice'!R$2:R$1201,$AA137)="","",INDEX('Per Invoice'!R$2:R$1201,$AA137)))</f>
        <v/>
      </c>
      <c r="S137" s="7">
        <f>IF($AA137="","",IF(INDEX('Per Invoice'!S$2:S$1201,$AA137)="","",INDEX('Per Invoice'!S$2:S$1201,$AA137)))</f>
        <v/>
      </c>
      <c r="T137">
        <f>IF($AA137="","",IF(INDEX('Per Invoice'!T$2:T$1201,$AA137)="","",INDEX('Per Invoice'!T$2:T$1201,$AA137)))</f>
        <v/>
      </c>
      <c r="U137" s="7">
        <f>IF($AA137="","",IF(INDEX('Per Invoice'!U$2:U$1201,$AA137)="","",INDEX('Per Invoice'!U$2:U$1201,$AA137)))</f>
        <v/>
      </c>
      <c r="V137" s="7">
        <f>IF($AA137="","",IF(INDEX('Per Invoice'!V$2:V$1201,$AA137)="","",INDEX('Per Invoice'!V$2:V$1201,$AA137)))</f>
        <v/>
      </c>
      <c r="W137" s="7">
        <f>IF($AA137="","",IF(INDEX('Per Invoice'!W$2:W$1201,$AA137)="","",INDEX('Per Invoice'!W$2:W$1201,$AA137)))</f>
        <v/>
      </c>
      <c r="X137" s="7">
        <f>IF($AA137="","",IF(INDEX('Per Invoice'!X$2:X$1201,$AA137)="","",INDEX('Per Invoice'!X$2:X$1201,$AA137)))</f>
        <v/>
      </c>
      <c r="Y137" s="7">
        <f>IF($AA137="","",IF(INDEX('Per Invoice'!Y$2:Y$1201,$AA137)="","",INDEX('Per Invoice'!Y$2:Y$1201,$AA137)))</f>
        <v/>
      </c>
      <c r="Z137" s="7">
        <f>IF($AA137="","",IF(INDEX('Per Invoice'!Z$2:Z$1201,$AA137)="","",INDEX('Per Invoice'!Z$2:Z$1201,$AA137)))</f>
        <v/>
      </c>
      <c r="AA137" s="16">
        <f>IFERROR(MATCH(Settings!$C$28&amp;"|"&amp;ROWS($AA$2:$AA137),'Per Invoice'!$AB$2:$AB$1201,0),"")</f>
        <v/>
      </c>
    </row>
    <row r="138">
      <c r="A138">
        <f>IF($AA138="","",IF(INDEX('Per Invoice'!A$2:A$1201,$AA138)="","",INDEX('Per Invoice'!A$2:A$1201,$AA138)))</f>
        <v/>
      </c>
      <c r="B138">
        <f>IF($AA138="","",IF(INDEX('Per Invoice'!B$2:B$1201,$AA138)="","",INDEX('Per Invoice'!B$2:B$1201,$AA138)))</f>
        <v/>
      </c>
      <c r="C138">
        <f>IF($AA138="","",IF(INDEX('Per Invoice'!C$2:C$1201,$AA138)="","",INDEX('Per Invoice'!C$2:C$1201,$AA138)))</f>
        <v/>
      </c>
      <c r="D138">
        <f>IF($AA138="","",IF(INDEX('Per Invoice'!D$2:D$1201,$AA138)="","",INDEX('Per Invoice'!D$2:D$1201,$AA138)))</f>
        <v/>
      </c>
      <c r="E138">
        <f>IF($AA138="","",IF(INDEX('Per Invoice'!E$2:E$1201,$AA138)="","",INDEX('Per Invoice'!E$2:E$1201,$AA138)))</f>
        <v/>
      </c>
      <c r="F138">
        <f>IF($AA138="","",IF(INDEX('Per Invoice'!F$2:F$1201,$AA138)="","",INDEX('Per Invoice'!F$2:F$1201,$AA138)))</f>
        <v/>
      </c>
      <c r="G138">
        <f>IF($AA138="","",IF(INDEX('Per Invoice'!G$2:G$1201,$AA138)="","",INDEX('Per Invoice'!G$2:G$1201,$AA138)))</f>
        <v/>
      </c>
      <c r="H138">
        <f>IF($AA138="","",IF(INDEX('Per Invoice'!H$2:H$1201,$AA138)="","",INDEX('Per Invoice'!H$2:H$1201,$AA138)))</f>
        <v/>
      </c>
      <c r="I138">
        <f>IF($AA138="","",IF(INDEX('Per Invoice'!I$2:I$1201,$AA138)="","",INDEX('Per Invoice'!I$2:I$1201,$AA138)))</f>
        <v/>
      </c>
      <c r="J138">
        <f>IF($AA138="","",IF(INDEX('Per Invoice'!J$2:J$1201,$AA138)="","",INDEX('Per Invoice'!J$2:J$1201,$AA138)))</f>
        <v/>
      </c>
      <c r="K138">
        <f>IF($AA138="","",IF(INDEX('Per Invoice'!K$2:K$1201,$AA138)="","",INDEX('Per Invoice'!K$2:K$1201,$AA138)))</f>
        <v/>
      </c>
      <c r="L138">
        <f>IF($AA138="","",IF(INDEX('Per Invoice'!L$2:L$1201,$AA138)="","",INDEX('Per Invoice'!L$2:L$1201,$AA138)))</f>
        <v/>
      </c>
      <c r="M138">
        <f>IF($AA138="","",IF(INDEX('Per Invoice'!M$2:M$1201,$AA138)="","",INDEX('Per Invoice'!M$2:M$1201,$AA138)))</f>
        <v/>
      </c>
      <c r="N138">
        <f>IF($AA138="","",IF(INDEX('Per Invoice'!N$2:N$1201,$AA138)="","",INDEX('Per Invoice'!N$2:N$1201,$AA138)))</f>
        <v/>
      </c>
      <c r="O138">
        <f>IF($AA138="","",IF(INDEX('Per Invoice'!O$2:O$1201,$AA138)="","",INDEX('Per Invoice'!O$2:O$1201,$AA138)))</f>
        <v/>
      </c>
      <c r="P138" s="7">
        <f>IF($AA138="","",IF(INDEX('Per Invoice'!P$2:P$1201,$AA138)="","",INDEX('Per Invoice'!P$2:P$1201,$AA138)))</f>
        <v/>
      </c>
      <c r="Q138">
        <f>IF($AA138="","",IF(INDEX('Per Invoice'!Q$2:Q$1201,$AA138)="","",INDEX('Per Invoice'!Q$2:Q$1201,$AA138)))</f>
        <v/>
      </c>
      <c r="R138" s="7">
        <f>IF($AA138="","",IF(INDEX('Per Invoice'!R$2:R$1201,$AA138)="","",INDEX('Per Invoice'!R$2:R$1201,$AA138)))</f>
        <v/>
      </c>
      <c r="S138" s="7">
        <f>IF($AA138="","",IF(INDEX('Per Invoice'!S$2:S$1201,$AA138)="","",INDEX('Per Invoice'!S$2:S$1201,$AA138)))</f>
        <v/>
      </c>
      <c r="T138">
        <f>IF($AA138="","",IF(INDEX('Per Invoice'!T$2:T$1201,$AA138)="","",INDEX('Per Invoice'!T$2:T$1201,$AA138)))</f>
        <v/>
      </c>
      <c r="U138" s="7">
        <f>IF($AA138="","",IF(INDEX('Per Invoice'!U$2:U$1201,$AA138)="","",INDEX('Per Invoice'!U$2:U$1201,$AA138)))</f>
        <v/>
      </c>
      <c r="V138" s="7">
        <f>IF($AA138="","",IF(INDEX('Per Invoice'!V$2:V$1201,$AA138)="","",INDEX('Per Invoice'!V$2:V$1201,$AA138)))</f>
        <v/>
      </c>
      <c r="W138" s="7">
        <f>IF($AA138="","",IF(INDEX('Per Invoice'!W$2:W$1201,$AA138)="","",INDEX('Per Invoice'!W$2:W$1201,$AA138)))</f>
        <v/>
      </c>
      <c r="X138" s="7">
        <f>IF($AA138="","",IF(INDEX('Per Invoice'!X$2:X$1201,$AA138)="","",INDEX('Per Invoice'!X$2:X$1201,$AA138)))</f>
        <v/>
      </c>
      <c r="Y138" s="7">
        <f>IF($AA138="","",IF(INDEX('Per Invoice'!Y$2:Y$1201,$AA138)="","",INDEX('Per Invoice'!Y$2:Y$1201,$AA138)))</f>
        <v/>
      </c>
      <c r="Z138" s="7">
        <f>IF($AA138="","",IF(INDEX('Per Invoice'!Z$2:Z$1201,$AA138)="","",INDEX('Per Invoice'!Z$2:Z$1201,$AA138)))</f>
        <v/>
      </c>
      <c r="AA138" s="16">
        <f>IFERROR(MATCH(Settings!$C$28&amp;"|"&amp;ROWS($AA$2:$AA138),'Per Invoice'!$AB$2:$AB$1201,0),"")</f>
        <v/>
      </c>
    </row>
    <row r="139">
      <c r="A139">
        <f>IF($AA139="","",IF(INDEX('Per Invoice'!A$2:A$1201,$AA139)="","",INDEX('Per Invoice'!A$2:A$1201,$AA139)))</f>
        <v/>
      </c>
      <c r="B139">
        <f>IF($AA139="","",IF(INDEX('Per Invoice'!B$2:B$1201,$AA139)="","",INDEX('Per Invoice'!B$2:B$1201,$AA139)))</f>
        <v/>
      </c>
      <c r="C139">
        <f>IF($AA139="","",IF(INDEX('Per Invoice'!C$2:C$1201,$AA139)="","",INDEX('Per Invoice'!C$2:C$1201,$AA139)))</f>
        <v/>
      </c>
      <c r="D139">
        <f>IF($AA139="","",IF(INDEX('Per Invoice'!D$2:D$1201,$AA139)="","",INDEX('Per Invoice'!D$2:D$1201,$AA139)))</f>
        <v/>
      </c>
      <c r="E139">
        <f>IF($AA139="","",IF(INDEX('Per Invoice'!E$2:E$1201,$AA139)="","",INDEX('Per Invoice'!E$2:E$1201,$AA139)))</f>
        <v/>
      </c>
      <c r="F139">
        <f>IF($AA139="","",IF(INDEX('Per Invoice'!F$2:F$1201,$AA139)="","",INDEX('Per Invoice'!F$2:F$1201,$AA139)))</f>
        <v/>
      </c>
      <c r="G139">
        <f>IF($AA139="","",IF(INDEX('Per Invoice'!G$2:G$1201,$AA139)="","",INDEX('Per Invoice'!G$2:G$1201,$AA139)))</f>
        <v/>
      </c>
      <c r="H139">
        <f>IF($AA139="","",IF(INDEX('Per Invoice'!H$2:H$1201,$AA139)="","",INDEX('Per Invoice'!H$2:H$1201,$AA139)))</f>
        <v/>
      </c>
      <c r="I139">
        <f>IF($AA139="","",IF(INDEX('Per Invoice'!I$2:I$1201,$AA139)="","",INDEX('Per Invoice'!I$2:I$1201,$AA139)))</f>
        <v/>
      </c>
      <c r="J139">
        <f>IF($AA139="","",IF(INDEX('Per Invoice'!J$2:J$1201,$AA139)="","",INDEX('Per Invoice'!J$2:J$1201,$AA139)))</f>
        <v/>
      </c>
      <c r="K139">
        <f>IF($AA139="","",IF(INDEX('Per Invoice'!K$2:K$1201,$AA139)="","",INDEX('Per Invoice'!K$2:K$1201,$AA139)))</f>
        <v/>
      </c>
      <c r="L139">
        <f>IF($AA139="","",IF(INDEX('Per Invoice'!L$2:L$1201,$AA139)="","",INDEX('Per Invoice'!L$2:L$1201,$AA139)))</f>
        <v/>
      </c>
      <c r="M139">
        <f>IF($AA139="","",IF(INDEX('Per Invoice'!M$2:M$1201,$AA139)="","",INDEX('Per Invoice'!M$2:M$1201,$AA139)))</f>
        <v/>
      </c>
      <c r="N139">
        <f>IF($AA139="","",IF(INDEX('Per Invoice'!N$2:N$1201,$AA139)="","",INDEX('Per Invoice'!N$2:N$1201,$AA139)))</f>
        <v/>
      </c>
      <c r="O139">
        <f>IF($AA139="","",IF(INDEX('Per Invoice'!O$2:O$1201,$AA139)="","",INDEX('Per Invoice'!O$2:O$1201,$AA139)))</f>
        <v/>
      </c>
      <c r="P139" s="7">
        <f>IF($AA139="","",IF(INDEX('Per Invoice'!P$2:P$1201,$AA139)="","",INDEX('Per Invoice'!P$2:P$1201,$AA139)))</f>
        <v/>
      </c>
      <c r="Q139">
        <f>IF($AA139="","",IF(INDEX('Per Invoice'!Q$2:Q$1201,$AA139)="","",INDEX('Per Invoice'!Q$2:Q$1201,$AA139)))</f>
        <v/>
      </c>
      <c r="R139" s="7">
        <f>IF($AA139="","",IF(INDEX('Per Invoice'!R$2:R$1201,$AA139)="","",INDEX('Per Invoice'!R$2:R$1201,$AA139)))</f>
        <v/>
      </c>
      <c r="S139" s="7">
        <f>IF($AA139="","",IF(INDEX('Per Invoice'!S$2:S$1201,$AA139)="","",INDEX('Per Invoice'!S$2:S$1201,$AA139)))</f>
        <v/>
      </c>
      <c r="T139">
        <f>IF($AA139="","",IF(INDEX('Per Invoice'!T$2:T$1201,$AA139)="","",INDEX('Per Invoice'!T$2:T$1201,$AA139)))</f>
        <v/>
      </c>
      <c r="U139" s="7">
        <f>IF($AA139="","",IF(INDEX('Per Invoice'!U$2:U$1201,$AA139)="","",INDEX('Per Invoice'!U$2:U$1201,$AA139)))</f>
        <v/>
      </c>
      <c r="V139" s="7">
        <f>IF($AA139="","",IF(INDEX('Per Invoice'!V$2:V$1201,$AA139)="","",INDEX('Per Invoice'!V$2:V$1201,$AA139)))</f>
        <v/>
      </c>
      <c r="W139" s="7">
        <f>IF($AA139="","",IF(INDEX('Per Invoice'!W$2:W$1201,$AA139)="","",INDEX('Per Invoice'!W$2:W$1201,$AA139)))</f>
        <v/>
      </c>
      <c r="X139" s="7">
        <f>IF($AA139="","",IF(INDEX('Per Invoice'!X$2:X$1201,$AA139)="","",INDEX('Per Invoice'!X$2:X$1201,$AA139)))</f>
        <v/>
      </c>
      <c r="Y139" s="7">
        <f>IF($AA139="","",IF(INDEX('Per Invoice'!Y$2:Y$1201,$AA139)="","",INDEX('Per Invoice'!Y$2:Y$1201,$AA139)))</f>
        <v/>
      </c>
      <c r="Z139" s="7">
        <f>IF($AA139="","",IF(INDEX('Per Invoice'!Z$2:Z$1201,$AA139)="","",INDEX('Per Invoice'!Z$2:Z$1201,$AA139)))</f>
        <v/>
      </c>
      <c r="AA139" s="16">
        <f>IFERROR(MATCH(Settings!$C$28&amp;"|"&amp;ROWS($AA$2:$AA139),'Per Invoice'!$AB$2:$AB$1201,0),"")</f>
        <v/>
      </c>
    </row>
    <row r="140">
      <c r="A140">
        <f>IF($AA140="","",IF(INDEX('Per Invoice'!A$2:A$1201,$AA140)="","",INDEX('Per Invoice'!A$2:A$1201,$AA140)))</f>
        <v/>
      </c>
      <c r="B140">
        <f>IF($AA140="","",IF(INDEX('Per Invoice'!B$2:B$1201,$AA140)="","",INDEX('Per Invoice'!B$2:B$1201,$AA140)))</f>
        <v/>
      </c>
      <c r="C140">
        <f>IF($AA140="","",IF(INDEX('Per Invoice'!C$2:C$1201,$AA140)="","",INDEX('Per Invoice'!C$2:C$1201,$AA140)))</f>
        <v/>
      </c>
      <c r="D140">
        <f>IF($AA140="","",IF(INDEX('Per Invoice'!D$2:D$1201,$AA140)="","",INDEX('Per Invoice'!D$2:D$1201,$AA140)))</f>
        <v/>
      </c>
      <c r="E140">
        <f>IF($AA140="","",IF(INDEX('Per Invoice'!E$2:E$1201,$AA140)="","",INDEX('Per Invoice'!E$2:E$1201,$AA140)))</f>
        <v/>
      </c>
      <c r="F140">
        <f>IF($AA140="","",IF(INDEX('Per Invoice'!F$2:F$1201,$AA140)="","",INDEX('Per Invoice'!F$2:F$1201,$AA140)))</f>
        <v/>
      </c>
      <c r="G140">
        <f>IF($AA140="","",IF(INDEX('Per Invoice'!G$2:G$1201,$AA140)="","",INDEX('Per Invoice'!G$2:G$1201,$AA140)))</f>
        <v/>
      </c>
      <c r="H140">
        <f>IF($AA140="","",IF(INDEX('Per Invoice'!H$2:H$1201,$AA140)="","",INDEX('Per Invoice'!H$2:H$1201,$AA140)))</f>
        <v/>
      </c>
      <c r="I140">
        <f>IF($AA140="","",IF(INDEX('Per Invoice'!I$2:I$1201,$AA140)="","",INDEX('Per Invoice'!I$2:I$1201,$AA140)))</f>
        <v/>
      </c>
      <c r="J140">
        <f>IF($AA140="","",IF(INDEX('Per Invoice'!J$2:J$1201,$AA140)="","",INDEX('Per Invoice'!J$2:J$1201,$AA140)))</f>
        <v/>
      </c>
      <c r="K140">
        <f>IF($AA140="","",IF(INDEX('Per Invoice'!K$2:K$1201,$AA140)="","",INDEX('Per Invoice'!K$2:K$1201,$AA140)))</f>
        <v/>
      </c>
      <c r="L140">
        <f>IF($AA140="","",IF(INDEX('Per Invoice'!L$2:L$1201,$AA140)="","",INDEX('Per Invoice'!L$2:L$1201,$AA140)))</f>
        <v/>
      </c>
      <c r="M140">
        <f>IF($AA140="","",IF(INDEX('Per Invoice'!M$2:M$1201,$AA140)="","",INDEX('Per Invoice'!M$2:M$1201,$AA140)))</f>
        <v/>
      </c>
      <c r="N140">
        <f>IF($AA140="","",IF(INDEX('Per Invoice'!N$2:N$1201,$AA140)="","",INDEX('Per Invoice'!N$2:N$1201,$AA140)))</f>
        <v/>
      </c>
      <c r="O140">
        <f>IF($AA140="","",IF(INDEX('Per Invoice'!O$2:O$1201,$AA140)="","",INDEX('Per Invoice'!O$2:O$1201,$AA140)))</f>
        <v/>
      </c>
      <c r="P140" s="7">
        <f>IF($AA140="","",IF(INDEX('Per Invoice'!P$2:P$1201,$AA140)="","",INDEX('Per Invoice'!P$2:P$1201,$AA140)))</f>
        <v/>
      </c>
      <c r="Q140">
        <f>IF($AA140="","",IF(INDEX('Per Invoice'!Q$2:Q$1201,$AA140)="","",INDEX('Per Invoice'!Q$2:Q$1201,$AA140)))</f>
        <v/>
      </c>
      <c r="R140" s="7">
        <f>IF($AA140="","",IF(INDEX('Per Invoice'!R$2:R$1201,$AA140)="","",INDEX('Per Invoice'!R$2:R$1201,$AA140)))</f>
        <v/>
      </c>
      <c r="S140" s="7">
        <f>IF($AA140="","",IF(INDEX('Per Invoice'!S$2:S$1201,$AA140)="","",INDEX('Per Invoice'!S$2:S$1201,$AA140)))</f>
        <v/>
      </c>
      <c r="T140">
        <f>IF($AA140="","",IF(INDEX('Per Invoice'!T$2:T$1201,$AA140)="","",INDEX('Per Invoice'!T$2:T$1201,$AA140)))</f>
        <v/>
      </c>
      <c r="U140" s="7">
        <f>IF($AA140="","",IF(INDEX('Per Invoice'!U$2:U$1201,$AA140)="","",INDEX('Per Invoice'!U$2:U$1201,$AA140)))</f>
        <v/>
      </c>
      <c r="V140" s="7">
        <f>IF($AA140="","",IF(INDEX('Per Invoice'!V$2:V$1201,$AA140)="","",INDEX('Per Invoice'!V$2:V$1201,$AA140)))</f>
        <v/>
      </c>
      <c r="W140" s="7">
        <f>IF($AA140="","",IF(INDEX('Per Invoice'!W$2:W$1201,$AA140)="","",INDEX('Per Invoice'!W$2:W$1201,$AA140)))</f>
        <v/>
      </c>
      <c r="X140" s="7">
        <f>IF($AA140="","",IF(INDEX('Per Invoice'!X$2:X$1201,$AA140)="","",INDEX('Per Invoice'!X$2:X$1201,$AA140)))</f>
        <v/>
      </c>
      <c r="Y140" s="7">
        <f>IF($AA140="","",IF(INDEX('Per Invoice'!Y$2:Y$1201,$AA140)="","",INDEX('Per Invoice'!Y$2:Y$1201,$AA140)))</f>
        <v/>
      </c>
      <c r="Z140" s="7">
        <f>IF($AA140="","",IF(INDEX('Per Invoice'!Z$2:Z$1201,$AA140)="","",INDEX('Per Invoice'!Z$2:Z$1201,$AA140)))</f>
        <v/>
      </c>
      <c r="AA140" s="16">
        <f>IFERROR(MATCH(Settings!$C$28&amp;"|"&amp;ROWS($AA$2:$AA140),'Per Invoice'!$AB$2:$AB$1201,0),"")</f>
        <v/>
      </c>
    </row>
    <row r="141">
      <c r="A141">
        <f>IF($AA141="","",IF(INDEX('Per Invoice'!A$2:A$1201,$AA141)="","",INDEX('Per Invoice'!A$2:A$1201,$AA141)))</f>
        <v/>
      </c>
      <c r="B141">
        <f>IF($AA141="","",IF(INDEX('Per Invoice'!B$2:B$1201,$AA141)="","",INDEX('Per Invoice'!B$2:B$1201,$AA141)))</f>
        <v/>
      </c>
      <c r="C141">
        <f>IF($AA141="","",IF(INDEX('Per Invoice'!C$2:C$1201,$AA141)="","",INDEX('Per Invoice'!C$2:C$1201,$AA141)))</f>
        <v/>
      </c>
      <c r="D141">
        <f>IF($AA141="","",IF(INDEX('Per Invoice'!D$2:D$1201,$AA141)="","",INDEX('Per Invoice'!D$2:D$1201,$AA141)))</f>
        <v/>
      </c>
      <c r="E141">
        <f>IF($AA141="","",IF(INDEX('Per Invoice'!E$2:E$1201,$AA141)="","",INDEX('Per Invoice'!E$2:E$1201,$AA141)))</f>
        <v/>
      </c>
      <c r="F141">
        <f>IF($AA141="","",IF(INDEX('Per Invoice'!F$2:F$1201,$AA141)="","",INDEX('Per Invoice'!F$2:F$1201,$AA141)))</f>
        <v/>
      </c>
      <c r="G141">
        <f>IF($AA141="","",IF(INDEX('Per Invoice'!G$2:G$1201,$AA141)="","",INDEX('Per Invoice'!G$2:G$1201,$AA141)))</f>
        <v/>
      </c>
      <c r="H141">
        <f>IF($AA141="","",IF(INDEX('Per Invoice'!H$2:H$1201,$AA141)="","",INDEX('Per Invoice'!H$2:H$1201,$AA141)))</f>
        <v/>
      </c>
      <c r="I141">
        <f>IF($AA141="","",IF(INDEX('Per Invoice'!I$2:I$1201,$AA141)="","",INDEX('Per Invoice'!I$2:I$1201,$AA141)))</f>
        <v/>
      </c>
      <c r="J141">
        <f>IF($AA141="","",IF(INDEX('Per Invoice'!J$2:J$1201,$AA141)="","",INDEX('Per Invoice'!J$2:J$1201,$AA141)))</f>
        <v/>
      </c>
      <c r="K141">
        <f>IF($AA141="","",IF(INDEX('Per Invoice'!K$2:K$1201,$AA141)="","",INDEX('Per Invoice'!K$2:K$1201,$AA141)))</f>
        <v/>
      </c>
      <c r="L141">
        <f>IF($AA141="","",IF(INDEX('Per Invoice'!L$2:L$1201,$AA141)="","",INDEX('Per Invoice'!L$2:L$1201,$AA141)))</f>
        <v/>
      </c>
      <c r="M141">
        <f>IF($AA141="","",IF(INDEX('Per Invoice'!M$2:M$1201,$AA141)="","",INDEX('Per Invoice'!M$2:M$1201,$AA141)))</f>
        <v/>
      </c>
      <c r="N141">
        <f>IF($AA141="","",IF(INDEX('Per Invoice'!N$2:N$1201,$AA141)="","",INDEX('Per Invoice'!N$2:N$1201,$AA141)))</f>
        <v/>
      </c>
      <c r="O141">
        <f>IF($AA141="","",IF(INDEX('Per Invoice'!O$2:O$1201,$AA141)="","",INDEX('Per Invoice'!O$2:O$1201,$AA141)))</f>
        <v/>
      </c>
      <c r="P141" s="7">
        <f>IF($AA141="","",IF(INDEX('Per Invoice'!P$2:P$1201,$AA141)="","",INDEX('Per Invoice'!P$2:P$1201,$AA141)))</f>
        <v/>
      </c>
      <c r="Q141">
        <f>IF($AA141="","",IF(INDEX('Per Invoice'!Q$2:Q$1201,$AA141)="","",INDEX('Per Invoice'!Q$2:Q$1201,$AA141)))</f>
        <v/>
      </c>
      <c r="R141" s="7">
        <f>IF($AA141="","",IF(INDEX('Per Invoice'!R$2:R$1201,$AA141)="","",INDEX('Per Invoice'!R$2:R$1201,$AA141)))</f>
        <v/>
      </c>
      <c r="S141" s="7">
        <f>IF($AA141="","",IF(INDEX('Per Invoice'!S$2:S$1201,$AA141)="","",INDEX('Per Invoice'!S$2:S$1201,$AA141)))</f>
        <v/>
      </c>
      <c r="T141">
        <f>IF($AA141="","",IF(INDEX('Per Invoice'!T$2:T$1201,$AA141)="","",INDEX('Per Invoice'!T$2:T$1201,$AA141)))</f>
        <v/>
      </c>
      <c r="U141" s="7">
        <f>IF($AA141="","",IF(INDEX('Per Invoice'!U$2:U$1201,$AA141)="","",INDEX('Per Invoice'!U$2:U$1201,$AA141)))</f>
        <v/>
      </c>
      <c r="V141" s="7">
        <f>IF($AA141="","",IF(INDEX('Per Invoice'!V$2:V$1201,$AA141)="","",INDEX('Per Invoice'!V$2:V$1201,$AA141)))</f>
        <v/>
      </c>
      <c r="W141" s="7">
        <f>IF($AA141="","",IF(INDEX('Per Invoice'!W$2:W$1201,$AA141)="","",INDEX('Per Invoice'!W$2:W$1201,$AA141)))</f>
        <v/>
      </c>
      <c r="X141" s="7">
        <f>IF($AA141="","",IF(INDEX('Per Invoice'!X$2:X$1201,$AA141)="","",INDEX('Per Invoice'!X$2:X$1201,$AA141)))</f>
        <v/>
      </c>
      <c r="Y141" s="7">
        <f>IF($AA141="","",IF(INDEX('Per Invoice'!Y$2:Y$1201,$AA141)="","",INDEX('Per Invoice'!Y$2:Y$1201,$AA141)))</f>
        <v/>
      </c>
      <c r="Z141" s="7">
        <f>IF($AA141="","",IF(INDEX('Per Invoice'!Z$2:Z$1201,$AA141)="","",INDEX('Per Invoice'!Z$2:Z$1201,$AA141)))</f>
        <v/>
      </c>
      <c r="AA141" s="16">
        <f>IFERROR(MATCH(Settings!$C$28&amp;"|"&amp;ROWS($AA$2:$AA141),'Per Invoice'!$AB$2:$AB$1201,0),"")</f>
        <v/>
      </c>
    </row>
    <row r="142">
      <c r="A142">
        <f>IF($AA142="","",IF(INDEX('Per Invoice'!A$2:A$1201,$AA142)="","",INDEX('Per Invoice'!A$2:A$1201,$AA142)))</f>
        <v/>
      </c>
      <c r="B142">
        <f>IF($AA142="","",IF(INDEX('Per Invoice'!B$2:B$1201,$AA142)="","",INDEX('Per Invoice'!B$2:B$1201,$AA142)))</f>
        <v/>
      </c>
      <c r="C142">
        <f>IF($AA142="","",IF(INDEX('Per Invoice'!C$2:C$1201,$AA142)="","",INDEX('Per Invoice'!C$2:C$1201,$AA142)))</f>
        <v/>
      </c>
      <c r="D142">
        <f>IF($AA142="","",IF(INDEX('Per Invoice'!D$2:D$1201,$AA142)="","",INDEX('Per Invoice'!D$2:D$1201,$AA142)))</f>
        <v/>
      </c>
      <c r="E142">
        <f>IF($AA142="","",IF(INDEX('Per Invoice'!E$2:E$1201,$AA142)="","",INDEX('Per Invoice'!E$2:E$1201,$AA142)))</f>
        <v/>
      </c>
      <c r="F142">
        <f>IF($AA142="","",IF(INDEX('Per Invoice'!F$2:F$1201,$AA142)="","",INDEX('Per Invoice'!F$2:F$1201,$AA142)))</f>
        <v/>
      </c>
      <c r="G142">
        <f>IF($AA142="","",IF(INDEX('Per Invoice'!G$2:G$1201,$AA142)="","",INDEX('Per Invoice'!G$2:G$1201,$AA142)))</f>
        <v/>
      </c>
      <c r="H142">
        <f>IF($AA142="","",IF(INDEX('Per Invoice'!H$2:H$1201,$AA142)="","",INDEX('Per Invoice'!H$2:H$1201,$AA142)))</f>
        <v/>
      </c>
      <c r="I142">
        <f>IF($AA142="","",IF(INDEX('Per Invoice'!I$2:I$1201,$AA142)="","",INDEX('Per Invoice'!I$2:I$1201,$AA142)))</f>
        <v/>
      </c>
      <c r="J142">
        <f>IF($AA142="","",IF(INDEX('Per Invoice'!J$2:J$1201,$AA142)="","",INDEX('Per Invoice'!J$2:J$1201,$AA142)))</f>
        <v/>
      </c>
      <c r="K142">
        <f>IF($AA142="","",IF(INDEX('Per Invoice'!K$2:K$1201,$AA142)="","",INDEX('Per Invoice'!K$2:K$1201,$AA142)))</f>
        <v/>
      </c>
      <c r="L142">
        <f>IF($AA142="","",IF(INDEX('Per Invoice'!L$2:L$1201,$AA142)="","",INDEX('Per Invoice'!L$2:L$1201,$AA142)))</f>
        <v/>
      </c>
      <c r="M142">
        <f>IF($AA142="","",IF(INDEX('Per Invoice'!M$2:M$1201,$AA142)="","",INDEX('Per Invoice'!M$2:M$1201,$AA142)))</f>
        <v/>
      </c>
      <c r="N142">
        <f>IF($AA142="","",IF(INDEX('Per Invoice'!N$2:N$1201,$AA142)="","",INDEX('Per Invoice'!N$2:N$1201,$AA142)))</f>
        <v/>
      </c>
      <c r="O142">
        <f>IF($AA142="","",IF(INDEX('Per Invoice'!O$2:O$1201,$AA142)="","",INDEX('Per Invoice'!O$2:O$1201,$AA142)))</f>
        <v/>
      </c>
      <c r="P142" s="7">
        <f>IF($AA142="","",IF(INDEX('Per Invoice'!P$2:P$1201,$AA142)="","",INDEX('Per Invoice'!P$2:P$1201,$AA142)))</f>
        <v/>
      </c>
      <c r="Q142">
        <f>IF($AA142="","",IF(INDEX('Per Invoice'!Q$2:Q$1201,$AA142)="","",INDEX('Per Invoice'!Q$2:Q$1201,$AA142)))</f>
        <v/>
      </c>
      <c r="R142" s="7">
        <f>IF($AA142="","",IF(INDEX('Per Invoice'!R$2:R$1201,$AA142)="","",INDEX('Per Invoice'!R$2:R$1201,$AA142)))</f>
        <v/>
      </c>
      <c r="S142" s="7">
        <f>IF($AA142="","",IF(INDEX('Per Invoice'!S$2:S$1201,$AA142)="","",INDEX('Per Invoice'!S$2:S$1201,$AA142)))</f>
        <v/>
      </c>
      <c r="T142">
        <f>IF($AA142="","",IF(INDEX('Per Invoice'!T$2:T$1201,$AA142)="","",INDEX('Per Invoice'!T$2:T$1201,$AA142)))</f>
        <v/>
      </c>
      <c r="U142" s="7">
        <f>IF($AA142="","",IF(INDEX('Per Invoice'!U$2:U$1201,$AA142)="","",INDEX('Per Invoice'!U$2:U$1201,$AA142)))</f>
        <v/>
      </c>
      <c r="V142" s="7">
        <f>IF($AA142="","",IF(INDEX('Per Invoice'!V$2:V$1201,$AA142)="","",INDEX('Per Invoice'!V$2:V$1201,$AA142)))</f>
        <v/>
      </c>
      <c r="W142" s="7">
        <f>IF($AA142="","",IF(INDEX('Per Invoice'!W$2:W$1201,$AA142)="","",INDEX('Per Invoice'!W$2:W$1201,$AA142)))</f>
        <v/>
      </c>
      <c r="X142" s="7">
        <f>IF($AA142="","",IF(INDEX('Per Invoice'!X$2:X$1201,$AA142)="","",INDEX('Per Invoice'!X$2:X$1201,$AA142)))</f>
        <v/>
      </c>
      <c r="Y142" s="7">
        <f>IF($AA142="","",IF(INDEX('Per Invoice'!Y$2:Y$1201,$AA142)="","",INDEX('Per Invoice'!Y$2:Y$1201,$AA142)))</f>
        <v/>
      </c>
      <c r="Z142" s="7">
        <f>IF($AA142="","",IF(INDEX('Per Invoice'!Z$2:Z$1201,$AA142)="","",INDEX('Per Invoice'!Z$2:Z$1201,$AA142)))</f>
        <v/>
      </c>
      <c r="AA142" s="16">
        <f>IFERROR(MATCH(Settings!$C$28&amp;"|"&amp;ROWS($AA$2:$AA142),'Per Invoice'!$AB$2:$AB$1201,0),"")</f>
        <v/>
      </c>
    </row>
    <row r="143">
      <c r="A143">
        <f>IF($AA143="","",IF(INDEX('Per Invoice'!A$2:A$1201,$AA143)="","",INDEX('Per Invoice'!A$2:A$1201,$AA143)))</f>
        <v/>
      </c>
      <c r="B143">
        <f>IF($AA143="","",IF(INDEX('Per Invoice'!B$2:B$1201,$AA143)="","",INDEX('Per Invoice'!B$2:B$1201,$AA143)))</f>
        <v/>
      </c>
      <c r="C143">
        <f>IF($AA143="","",IF(INDEX('Per Invoice'!C$2:C$1201,$AA143)="","",INDEX('Per Invoice'!C$2:C$1201,$AA143)))</f>
        <v/>
      </c>
      <c r="D143">
        <f>IF($AA143="","",IF(INDEX('Per Invoice'!D$2:D$1201,$AA143)="","",INDEX('Per Invoice'!D$2:D$1201,$AA143)))</f>
        <v/>
      </c>
      <c r="E143">
        <f>IF($AA143="","",IF(INDEX('Per Invoice'!E$2:E$1201,$AA143)="","",INDEX('Per Invoice'!E$2:E$1201,$AA143)))</f>
        <v/>
      </c>
      <c r="F143">
        <f>IF($AA143="","",IF(INDEX('Per Invoice'!F$2:F$1201,$AA143)="","",INDEX('Per Invoice'!F$2:F$1201,$AA143)))</f>
        <v/>
      </c>
      <c r="G143">
        <f>IF($AA143="","",IF(INDEX('Per Invoice'!G$2:G$1201,$AA143)="","",INDEX('Per Invoice'!G$2:G$1201,$AA143)))</f>
        <v/>
      </c>
      <c r="H143">
        <f>IF($AA143="","",IF(INDEX('Per Invoice'!H$2:H$1201,$AA143)="","",INDEX('Per Invoice'!H$2:H$1201,$AA143)))</f>
        <v/>
      </c>
      <c r="I143">
        <f>IF($AA143="","",IF(INDEX('Per Invoice'!I$2:I$1201,$AA143)="","",INDEX('Per Invoice'!I$2:I$1201,$AA143)))</f>
        <v/>
      </c>
      <c r="J143">
        <f>IF($AA143="","",IF(INDEX('Per Invoice'!J$2:J$1201,$AA143)="","",INDEX('Per Invoice'!J$2:J$1201,$AA143)))</f>
        <v/>
      </c>
      <c r="K143">
        <f>IF($AA143="","",IF(INDEX('Per Invoice'!K$2:K$1201,$AA143)="","",INDEX('Per Invoice'!K$2:K$1201,$AA143)))</f>
        <v/>
      </c>
      <c r="L143">
        <f>IF($AA143="","",IF(INDEX('Per Invoice'!L$2:L$1201,$AA143)="","",INDEX('Per Invoice'!L$2:L$1201,$AA143)))</f>
        <v/>
      </c>
      <c r="M143">
        <f>IF($AA143="","",IF(INDEX('Per Invoice'!M$2:M$1201,$AA143)="","",INDEX('Per Invoice'!M$2:M$1201,$AA143)))</f>
        <v/>
      </c>
      <c r="N143">
        <f>IF($AA143="","",IF(INDEX('Per Invoice'!N$2:N$1201,$AA143)="","",INDEX('Per Invoice'!N$2:N$1201,$AA143)))</f>
        <v/>
      </c>
      <c r="O143">
        <f>IF($AA143="","",IF(INDEX('Per Invoice'!O$2:O$1201,$AA143)="","",INDEX('Per Invoice'!O$2:O$1201,$AA143)))</f>
        <v/>
      </c>
      <c r="P143" s="7">
        <f>IF($AA143="","",IF(INDEX('Per Invoice'!P$2:P$1201,$AA143)="","",INDEX('Per Invoice'!P$2:P$1201,$AA143)))</f>
        <v/>
      </c>
      <c r="Q143">
        <f>IF($AA143="","",IF(INDEX('Per Invoice'!Q$2:Q$1201,$AA143)="","",INDEX('Per Invoice'!Q$2:Q$1201,$AA143)))</f>
        <v/>
      </c>
      <c r="R143" s="7">
        <f>IF($AA143="","",IF(INDEX('Per Invoice'!R$2:R$1201,$AA143)="","",INDEX('Per Invoice'!R$2:R$1201,$AA143)))</f>
        <v/>
      </c>
      <c r="S143" s="7">
        <f>IF($AA143="","",IF(INDEX('Per Invoice'!S$2:S$1201,$AA143)="","",INDEX('Per Invoice'!S$2:S$1201,$AA143)))</f>
        <v/>
      </c>
      <c r="T143">
        <f>IF($AA143="","",IF(INDEX('Per Invoice'!T$2:T$1201,$AA143)="","",INDEX('Per Invoice'!T$2:T$1201,$AA143)))</f>
        <v/>
      </c>
      <c r="U143" s="7">
        <f>IF($AA143="","",IF(INDEX('Per Invoice'!U$2:U$1201,$AA143)="","",INDEX('Per Invoice'!U$2:U$1201,$AA143)))</f>
        <v/>
      </c>
      <c r="V143" s="7">
        <f>IF($AA143="","",IF(INDEX('Per Invoice'!V$2:V$1201,$AA143)="","",INDEX('Per Invoice'!V$2:V$1201,$AA143)))</f>
        <v/>
      </c>
      <c r="W143" s="7">
        <f>IF($AA143="","",IF(INDEX('Per Invoice'!W$2:W$1201,$AA143)="","",INDEX('Per Invoice'!W$2:W$1201,$AA143)))</f>
        <v/>
      </c>
      <c r="X143" s="7">
        <f>IF($AA143="","",IF(INDEX('Per Invoice'!X$2:X$1201,$AA143)="","",INDEX('Per Invoice'!X$2:X$1201,$AA143)))</f>
        <v/>
      </c>
      <c r="Y143" s="7">
        <f>IF($AA143="","",IF(INDEX('Per Invoice'!Y$2:Y$1201,$AA143)="","",INDEX('Per Invoice'!Y$2:Y$1201,$AA143)))</f>
        <v/>
      </c>
      <c r="Z143" s="7">
        <f>IF($AA143="","",IF(INDEX('Per Invoice'!Z$2:Z$1201,$AA143)="","",INDEX('Per Invoice'!Z$2:Z$1201,$AA143)))</f>
        <v/>
      </c>
      <c r="AA143" s="16">
        <f>IFERROR(MATCH(Settings!$C$28&amp;"|"&amp;ROWS($AA$2:$AA143),'Per Invoice'!$AB$2:$AB$1201,0),"")</f>
        <v/>
      </c>
    </row>
    <row r="144">
      <c r="A144">
        <f>IF($AA144="","",IF(INDEX('Per Invoice'!A$2:A$1201,$AA144)="","",INDEX('Per Invoice'!A$2:A$1201,$AA144)))</f>
        <v/>
      </c>
      <c r="B144">
        <f>IF($AA144="","",IF(INDEX('Per Invoice'!B$2:B$1201,$AA144)="","",INDEX('Per Invoice'!B$2:B$1201,$AA144)))</f>
        <v/>
      </c>
      <c r="C144">
        <f>IF($AA144="","",IF(INDEX('Per Invoice'!C$2:C$1201,$AA144)="","",INDEX('Per Invoice'!C$2:C$1201,$AA144)))</f>
        <v/>
      </c>
      <c r="D144">
        <f>IF($AA144="","",IF(INDEX('Per Invoice'!D$2:D$1201,$AA144)="","",INDEX('Per Invoice'!D$2:D$1201,$AA144)))</f>
        <v/>
      </c>
      <c r="E144">
        <f>IF($AA144="","",IF(INDEX('Per Invoice'!E$2:E$1201,$AA144)="","",INDEX('Per Invoice'!E$2:E$1201,$AA144)))</f>
        <v/>
      </c>
      <c r="F144">
        <f>IF($AA144="","",IF(INDEX('Per Invoice'!F$2:F$1201,$AA144)="","",INDEX('Per Invoice'!F$2:F$1201,$AA144)))</f>
        <v/>
      </c>
      <c r="G144">
        <f>IF($AA144="","",IF(INDEX('Per Invoice'!G$2:G$1201,$AA144)="","",INDEX('Per Invoice'!G$2:G$1201,$AA144)))</f>
        <v/>
      </c>
      <c r="H144">
        <f>IF($AA144="","",IF(INDEX('Per Invoice'!H$2:H$1201,$AA144)="","",INDEX('Per Invoice'!H$2:H$1201,$AA144)))</f>
        <v/>
      </c>
      <c r="I144">
        <f>IF($AA144="","",IF(INDEX('Per Invoice'!I$2:I$1201,$AA144)="","",INDEX('Per Invoice'!I$2:I$1201,$AA144)))</f>
        <v/>
      </c>
      <c r="J144">
        <f>IF($AA144="","",IF(INDEX('Per Invoice'!J$2:J$1201,$AA144)="","",INDEX('Per Invoice'!J$2:J$1201,$AA144)))</f>
        <v/>
      </c>
      <c r="K144">
        <f>IF($AA144="","",IF(INDEX('Per Invoice'!K$2:K$1201,$AA144)="","",INDEX('Per Invoice'!K$2:K$1201,$AA144)))</f>
        <v/>
      </c>
      <c r="L144">
        <f>IF($AA144="","",IF(INDEX('Per Invoice'!L$2:L$1201,$AA144)="","",INDEX('Per Invoice'!L$2:L$1201,$AA144)))</f>
        <v/>
      </c>
      <c r="M144">
        <f>IF($AA144="","",IF(INDEX('Per Invoice'!M$2:M$1201,$AA144)="","",INDEX('Per Invoice'!M$2:M$1201,$AA144)))</f>
        <v/>
      </c>
      <c r="N144">
        <f>IF($AA144="","",IF(INDEX('Per Invoice'!N$2:N$1201,$AA144)="","",INDEX('Per Invoice'!N$2:N$1201,$AA144)))</f>
        <v/>
      </c>
      <c r="O144">
        <f>IF($AA144="","",IF(INDEX('Per Invoice'!O$2:O$1201,$AA144)="","",INDEX('Per Invoice'!O$2:O$1201,$AA144)))</f>
        <v/>
      </c>
      <c r="P144" s="7">
        <f>IF($AA144="","",IF(INDEX('Per Invoice'!P$2:P$1201,$AA144)="","",INDEX('Per Invoice'!P$2:P$1201,$AA144)))</f>
        <v/>
      </c>
      <c r="Q144">
        <f>IF($AA144="","",IF(INDEX('Per Invoice'!Q$2:Q$1201,$AA144)="","",INDEX('Per Invoice'!Q$2:Q$1201,$AA144)))</f>
        <v/>
      </c>
      <c r="R144" s="7">
        <f>IF($AA144="","",IF(INDEX('Per Invoice'!R$2:R$1201,$AA144)="","",INDEX('Per Invoice'!R$2:R$1201,$AA144)))</f>
        <v/>
      </c>
      <c r="S144" s="7">
        <f>IF($AA144="","",IF(INDEX('Per Invoice'!S$2:S$1201,$AA144)="","",INDEX('Per Invoice'!S$2:S$1201,$AA144)))</f>
        <v/>
      </c>
      <c r="T144">
        <f>IF($AA144="","",IF(INDEX('Per Invoice'!T$2:T$1201,$AA144)="","",INDEX('Per Invoice'!T$2:T$1201,$AA144)))</f>
        <v/>
      </c>
      <c r="U144" s="7">
        <f>IF($AA144="","",IF(INDEX('Per Invoice'!U$2:U$1201,$AA144)="","",INDEX('Per Invoice'!U$2:U$1201,$AA144)))</f>
        <v/>
      </c>
      <c r="V144" s="7">
        <f>IF($AA144="","",IF(INDEX('Per Invoice'!V$2:V$1201,$AA144)="","",INDEX('Per Invoice'!V$2:V$1201,$AA144)))</f>
        <v/>
      </c>
      <c r="W144" s="7">
        <f>IF($AA144="","",IF(INDEX('Per Invoice'!W$2:W$1201,$AA144)="","",INDEX('Per Invoice'!W$2:W$1201,$AA144)))</f>
        <v/>
      </c>
      <c r="X144" s="7">
        <f>IF($AA144="","",IF(INDEX('Per Invoice'!X$2:X$1201,$AA144)="","",INDEX('Per Invoice'!X$2:X$1201,$AA144)))</f>
        <v/>
      </c>
      <c r="Y144" s="7">
        <f>IF($AA144="","",IF(INDEX('Per Invoice'!Y$2:Y$1201,$AA144)="","",INDEX('Per Invoice'!Y$2:Y$1201,$AA144)))</f>
        <v/>
      </c>
      <c r="Z144" s="7">
        <f>IF($AA144="","",IF(INDEX('Per Invoice'!Z$2:Z$1201,$AA144)="","",INDEX('Per Invoice'!Z$2:Z$1201,$AA144)))</f>
        <v/>
      </c>
      <c r="AA144" s="16">
        <f>IFERROR(MATCH(Settings!$C$28&amp;"|"&amp;ROWS($AA$2:$AA144),'Per Invoice'!$AB$2:$AB$1201,0),"")</f>
        <v/>
      </c>
    </row>
    <row r="145">
      <c r="A145">
        <f>IF($AA145="","",IF(INDEX('Per Invoice'!A$2:A$1201,$AA145)="","",INDEX('Per Invoice'!A$2:A$1201,$AA145)))</f>
        <v/>
      </c>
      <c r="B145">
        <f>IF($AA145="","",IF(INDEX('Per Invoice'!B$2:B$1201,$AA145)="","",INDEX('Per Invoice'!B$2:B$1201,$AA145)))</f>
        <v/>
      </c>
      <c r="C145">
        <f>IF($AA145="","",IF(INDEX('Per Invoice'!C$2:C$1201,$AA145)="","",INDEX('Per Invoice'!C$2:C$1201,$AA145)))</f>
        <v/>
      </c>
      <c r="D145">
        <f>IF($AA145="","",IF(INDEX('Per Invoice'!D$2:D$1201,$AA145)="","",INDEX('Per Invoice'!D$2:D$1201,$AA145)))</f>
        <v/>
      </c>
      <c r="E145">
        <f>IF($AA145="","",IF(INDEX('Per Invoice'!E$2:E$1201,$AA145)="","",INDEX('Per Invoice'!E$2:E$1201,$AA145)))</f>
        <v/>
      </c>
      <c r="F145">
        <f>IF($AA145="","",IF(INDEX('Per Invoice'!F$2:F$1201,$AA145)="","",INDEX('Per Invoice'!F$2:F$1201,$AA145)))</f>
        <v/>
      </c>
      <c r="G145">
        <f>IF($AA145="","",IF(INDEX('Per Invoice'!G$2:G$1201,$AA145)="","",INDEX('Per Invoice'!G$2:G$1201,$AA145)))</f>
        <v/>
      </c>
      <c r="H145">
        <f>IF($AA145="","",IF(INDEX('Per Invoice'!H$2:H$1201,$AA145)="","",INDEX('Per Invoice'!H$2:H$1201,$AA145)))</f>
        <v/>
      </c>
      <c r="I145">
        <f>IF($AA145="","",IF(INDEX('Per Invoice'!I$2:I$1201,$AA145)="","",INDEX('Per Invoice'!I$2:I$1201,$AA145)))</f>
        <v/>
      </c>
      <c r="J145">
        <f>IF($AA145="","",IF(INDEX('Per Invoice'!J$2:J$1201,$AA145)="","",INDEX('Per Invoice'!J$2:J$1201,$AA145)))</f>
        <v/>
      </c>
      <c r="K145">
        <f>IF($AA145="","",IF(INDEX('Per Invoice'!K$2:K$1201,$AA145)="","",INDEX('Per Invoice'!K$2:K$1201,$AA145)))</f>
        <v/>
      </c>
      <c r="L145">
        <f>IF($AA145="","",IF(INDEX('Per Invoice'!L$2:L$1201,$AA145)="","",INDEX('Per Invoice'!L$2:L$1201,$AA145)))</f>
        <v/>
      </c>
      <c r="M145">
        <f>IF($AA145="","",IF(INDEX('Per Invoice'!M$2:M$1201,$AA145)="","",INDEX('Per Invoice'!M$2:M$1201,$AA145)))</f>
        <v/>
      </c>
      <c r="N145">
        <f>IF($AA145="","",IF(INDEX('Per Invoice'!N$2:N$1201,$AA145)="","",INDEX('Per Invoice'!N$2:N$1201,$AA145)))</f>
        <v/>
      </c>
      <c r="O145">
        <f>IF($AA145="","",IF(INDEX('Per Invoice'!O$2:O$1201,$AA145)="","",INDEX('Per Invoice'!O$2:O$1201,$AA145)))</f>
        <v/>
      </c>
      <c r="P145" s="7">
        <f>IF($AA145="","",IF(INDEX('Per Invoice'!P$2:P$1201,$AA145)="","",INDEX('Per Invoice'!P$2:P$1201,$AA145)))</f>
        <v/>
      </c>
      <c r="Q145">
        <f>IF($AA145="","",IF(INDEX('Per Invoice'!Q$2:Q$1201,$AA145)="","",INDEX('Per Invoice'!Q$2:Q$1201,$AA145)))</f>
        <v/>
      </c>
      <c r="R145" s="7">
        <f>IF($AA145="","",IF(INDEX('Per Invoice'!R$2:R$1201,$AA145)="","",INDEX('Per Invoice'!R$2:R$1201,$AA145)))</f>
        <v/>
      </c>
      <c r="S145" s="7">
        <f>IF($AA145="","",IF(INDEX('Per Invoice'!S$2:S$1201,$AA145)="","",INDEX('Per Invoice'!S$2:S$1201,$AA145)))</f>
        <v/>
      </c>
      <c r="T145">
        <f>IF($AA145="","",IF(INDEX('Per Invoice'!T$2:T$1201,$AA145)="","",INDEX('Per Invoice'!T$2:T$1201,$AA145)))</f>
        <v/>
      </c>
      <c r="U145" s="7">
        <f>IF($AA145="","",IF(INDEX('Per Invoice'!U$2:U$1201,$AA145)="","",INDEX('Per Invoice'!U$2:U$1201,$AA145)))</f>
        <v/>
      </c>
      <c r="V145" s="7">
        <f>IF($AA145="","",IF(INDEX('Per Invoice'!V$2:V$1201,$AA145)="","",INDEX('Per Invoice'!V$2:V$1201,$AA145)))</f>
        <v/>
      </c>
      <c r="W145" s="7">
        <f>IF($AA145="","",IF(INDEX('Per Invoice'!W$2:W$1201,$AA145)="","",INDEX('Per Invoice'!W$2:W$1201,$AA145)))</f>
        <v/>
      </c>
      <c r="X145" s="7">
        <f>IF($AA145="","",IF(INDEX('Per Invoice'!X$2:X$1201,$AA145)="","",INDEX('Per Invoice'!X$2:X$1201,$AA145)))</f>
        <v/>
      </c>
      <c r="Y145" s="7">
        <f>IF($AA145="","",IF(INDEX('Per Invoice'!Y$2:Y$1201,$AA145)="","",INDEX('Per Invoice'!Y$2:Y$1201,$AA145)))</f>
        <v/>
      </c>
      <c r="Z145" s="7">
        <f>IF($AA145="","",IF(INDEX('Per Invoice'!Z$2:Z$1201,$AA145)="","",INDEX('Per Invoice'!Z$2:Z$1201,$AA145)))</f>
        <v/>
      </c>
      <c r="AA145" s="16">
        <f>IFERROR(MATCH(Settings!$C$28&amp;"|"&amp;ROWS($AA$2:$AA145),'Per Invoice'!$AB$2:$AB$1201,0),"")</f>
        <v/>
      </c>
    </row>
    <row r="146">
      <c r="A146">
        <f>IF($AA146="","",IF(INDEX('Per Invoice'!A$2:A$1201,$AA146)="","",INDEX('Per Invoice'!A$2:A$1201,$AA146)))</f>
        <v/>
      </c>
      <c r="B146">
        <f>IF($AA146="","",IF(INDEX('Per Invoice'!B$2:B$1201,$AA146)="","",INDEX('Per Invoice'!B$2:B$1201,$AA146)))</f>
        <v/>
      </c>
      <c r="C146">
        <f>IF($AA146="","",IF(INDEX('Per Invoice'!C$2:C$1201,$AA146)="","",INDEX('Per Invoice'!C$2:C$1201,$AA146)))</f>
        <v/>
      </c>
      <c r="D146">
        <f>IF($AA146="","",IF(INDEX('Per Invoice'!D$2:D$1201,$AA146)="","",INDEX('Per Invoice'!D$2:D$1201,$AA146)))</f>
        <v/>
      </c>
      <c r="E146">
        <f>IF($AA146="","",IF(INDEX('Per Invoice'!E$2:E$1201,$AA146)="","",INDEX('Per Invoice'!E$2:E$1201,$AA146)))</f>
        <v/>
      </c>
      <c r="F146">
        <f>IF($AA146="","",IF(INDEX('Per Invoice'!F$2:F$1201,$AA146)="","",INDEX('Per Invoice'!F$2:F$1201,$AA146)))</f>
        <v/>
      </c>
      <c r="G146">
        <f>IF($AA146="","",IF(INDEX('Per Invoice'!G$2:G$1201,$AA146)="","",INDEX('Per Invoice'!G$2:G$1201,$AA146)))</f>
        <v/>
      </c>
      <c r="H146">
        <f>IF($AA146="","",IF(INDEX('Per Invoice'!H$2:H$1201,$AA146)="","",INDEX('Per Invoice'!H$2:H$1201,$AA146)))</f>
        <v/>
      </c>
      <c r="I146">
        <f>IF($AA146="","",IF(INDEX('Per Invoice'!I$2:I$1201,$AA146)="","",INDEX('Per Invoice'!I$2:I$1201,$AA146)))</f>
        <v/>
      </c>
      <c r="J146">
        <f>IF($AA146="","",IF(INDEX('Per Invoice'!J$2:J$1201,$AA146)="","",INDEX('Per Invoice'!J$2:J$1201,$AA146)))</f>
        <v/>
      </c>
      <c r="K146">
        <f>IF($AA146="","",IF(INDEX('Per Invoice'!K$2:K$1201,$AA146)="","",INDEX('Per Invoice'!K$2:K$1201,$AA146)))</f>
        <v/>
      </c>
      <c r="L146">
        <f>IF($AA146="","",IF(INDEX('Per Invoice'!L$2:L$1201,$AA146)="","",INDEX('Per Invoice'!L$2:L$1201,$AA146)))</f>
        <v/>
      </c>
      <c r="M146">
        <f>IF($AA146="","",IF(INDEX('Per Invoice'!M$2:M$1201,$AA146)="","",INDEX('Per Invoice'!M$2:M$1201,$AA146)))</f>
        <v/>
      </c>
      <c r="N146">
        <f>IF($AA146="","",IF(INDEX('Per Invoice'!N$2:N$1201,$AA146)="","",INDEX('Per Invoice'!N$2:N$1201,$AA146)))</f>
        <v/>
      </c>
      <c r="O146">
        <f>IF($AA146="","",IF(INDEX('Per Invoice'!O$2:O$1201,$AA146)="","",INDEX('Per Invoice'!O$2:O$1201,$AA146)))</f>
        <v/>
      </c>
      <c r="P146" s="7">
        <f>IF($AA146="","",IF(INDEX('Per Invoice'!P$2:P$1201,$AA146)="","",INDEX('Per Invoice'!P$2:P$1201,$AA146)))</f>
        <v/>
      </c>
      <c r="Q146">
        <f>IF($AA146="","",IF(INDEX('Per Invoice'!Q$2:Q$1201,$AA146)="","",INDEX('Per Invoice'!Q$2:Q$1201,$AA146)))</f>
        <v/>
      </c>
      <c r="R146" s="7">
        <f>IF($AA146="","",IF(INDEX('Per Invoice'!R$2:R$1201,$AA146)="","",INDEX('Per Invoice'!R$2:R$1201,$AA146)))</f>
        <v/>
      </c>
      <c r="S146" s="7">
        <f>IF($AA146="","",IF(INDEX('Per Invoice'!S$2:S$1201,$AA146)="","",INDEX('Per Invoice'!S$2:S$1201,$AA146)))</f>
        <v/>
      </c>
      <c r="T146">
        <f>IF($AA146="","",IF(INDEX('Per Invoice'!T$2:T$1201,$AA146)="","",INDEX('Per Invoice'!T$2:T$1201,$AA146)))</f>
        <v/>
      </c>
      <c r="U146" s="7">
        <f>IF($AA146="","",IF(INDEX('Per Invoice'!U$2:U$1201,$AA146)="","",INDEX('Per Invoice'!U$2:U$1201,$AA146)))</f>
        <v/>
      </c>
      <c r="V146" s="7">
        <f>IF($AA146="","",IF(INDEX('Per Invoice'!V$2:V$1201,$AA146)="","",INDEX('Per Invoice'!V$2:V$1201,$AA146)))</f>
        <v/>
      </c>
      <c r="W146" s="7">
        <f>IF($AA146="","",IF(INDEX('Per Invoice'!W$2:W$1201,$AA146)="","",INDEX('Per Invoice'!W$2:W$1201,$AA146)))</f>
        <v/>
      </c>
      <c r="X146" s="7">
        <f>IF($AA146="","",IF(INDEX('Per Invoice'!X$2:X$1201,$AA146)="","",INDEX('Per Invoice'!X$2:X$1201,$AA146)))</f>
        <v/>
      </c>
      <c r="Y146" s="7">
        <f>IF($AA146="","",IF(INDEX('Per Invoice'!Y$2:Y$1201,$AA146)="","",INDEX('Per Invoice'!Y$2:Y$1201,$AA146)))</f>
        <v/>
      </c>
      <c r="Z146" s="7">
        <f>IF($AA146="","",IF(INDEX('Per Invoice'!Z$2:Z$1201,$AA146)="","",INDEX('Per Invoice'!Z$2:Z$1201,$AA146)))</f>
        <v/>
      </c>
      <c r="AA146" s="16">
        <f>IFERROR(MATCH(Settings!$C$28&amp;"|"&amp;ROWS($AA$2:$AA146),'Per Invoice'!$AB$2:$AB$1201,0),"")</f>
        <v/>
      </c>
    </row>
    <row r="147">
      <c r="A147">
        <f>IF($AA147="","",IF(INDEX('Per Invoice'!A$2:A$1201,$AA147)="","",INDEX('Per Invoice'!A$2:A$1201,$AA147)))</f>
        <v/>
      </c>
      <c r="B147">
        <f>IF($AA147="","",IF(INDEX('Per Invoice'!B$2:B$1201,$AA147)="","",INDEX('Per Invoice'!B$2:B$1201,$AA147)))</f>
        <v/>
      </c>
      <c r="C147">
        <f>IF($AA147="","",IF(INDEX('Per Invoice'!C$2:C$1201,$AA147)="","",INDEX('Per Invoice'!C$2:C$1201,$AA147)))</f>
        <v/>
      </c>
      <c r="D147">
        <f>IF($AA147="","",IF(INDEX('Per Invoice'!D$2:D$1201,$AA147)="","",INDEX('Per Invoice'!D$2:D$1201,$AA147)))</f>
        <v/>
      </c>
      <c r="E147">
        <f>IF($AA147="","",IF(INDEX('Per Invoice'!E$2:E$1201,$AA147)="","",INDEX('Per Invoice'!E$2:E$1201,$AA147)))</f>
        <v/>
      </c>
      <c r="F147">
        <f>IF($AA147="","",IF(INDEX('Per Invoice'!F$2:F$1201,$AA147)="","",INDEX('Per Invoice'!F$2:F$1201,$AA147)))</f>
        <v/>
      </c>
      <c r="G147">
        <f>IF($AA147="","",IF(INDEX('Per Invoice'!G$2:G$1201,$AA147)="","",INDEX('Per Invoice'!G$2:G$1201,$AA147)))</f>
        <v/>
      </c>
      <c r="H147">
        <f>IF($AA147="","",IF(INDEX('Per Invoice'!H$2:H$1201,$AA147)="","",INDEX('Per Invoice'!H$2:H$1201,$AA147)))</f>
        <v/>
      </c>
      <c r="I147">
        <f>IF($AA147="","",IF(INDEX('Per Invoice'!I$2:I$1201,$AA147)="","",INDEX('Per Invoice'!I$2:I$1201,$AA147)))</f>
        <v/>
      </c>
      <c r="J147">
        <f>IF($AA147="","",IF(INDEX('Per Invoice'!J$2:J$1201,$AA147)="","",INDEX('Per Invoice'!J$2:J$1201,$AA147)))</f>
        <v/>
      </c>
      <c r="K147">
        <f>IF($AA147="","",IF(INDEX('Per Invoice'!K$2:K$1201,$AA147)="","",INDEX('Per Invoice'!K$2:K$1201,$AA147)))</f>
        <v/>
      </c>
      <c r="L147">
        <f>IF($AA147="","",IF(INDEX('Per Invoice'!L$2:L$1201,$AA147)="","",INDEX('Per Invoice'!L$2:L$1201,$AA147)))</f>
        <v/>
      </c>
      <c r="M147">
        <f>IF($AA147="","",IF(INDEX('Per Invoice'!M$2:M$1201,$AA147)="","",INDEX('Per Invoice'!M$2:M$1201,$AA147)))</f>
        <v/>
      </c>
      <c r="N147">
        <f>IF($AA147="","",IF(INDEX('Per Invoice'!N$2:N$1201,$AA147)="","",INDEX('Per Invoice'!N$2:N$1201,$AA147)))</f>
        <v/>
      </c>
      <c r="O147">
        <f>IF($AA147="","",IF(INDEX('Per Invoice'!O$2:O$1201,$AA147)="","",INDEX('Per Invoice'!O$2:O$1201,$AA147)))</f>
        <v/>
      </c>
      <c r="P147" s="7">
        <f>IF($AA147="","",IF(INDEX('Per Invoice'!P$2:P$1201,$AA147)="","",INDEX('Per Invoice'!P$2:P$1201,$AA147)))</f>
        <v/>
      </c>
      <c r="Q147">
        <f>IF($AA147="","",IF(INDEX('Per Invoice'!Q$2:Q$1201,$AA147)="","",INDEX('Per Invoice'!Q$2:Q$1201,$AA147)))</f>
        <v/>
      </c>
      <c r="R147" s="7">
        <f>IF($AA147="","",IF(INDEX('Per Invoice'!R$2:R$1201,$AA147)="","",INDEX('Per Invoice'!R$2:R$1201,$AA147)))</f>
        <v/>
      </c>
      <c r="S147" s="7">
        <f>IF($AA147="","",IF(INDEX('Per Invoice'!S$2:S$1201,$AA147)="","",INDEX('Per Invoice'!S$2:S$1201,$AA147)))</f>
        <v/>
      </c>
      <c r="T147">
        <f>IF($AA147="","",IF(INDEX('Per Invoice'!T$2:T$1201,$AA147)="","",INDEX('Per Invoice'!T$2:T$1201,$AA147)))</f>
        <v/>
      </c>
      <c r="U147" s="7">
        <f>IF($AA147="","",IF(INDEX('Per Invoice'!U$2:U$1201,$AA147)="","",INDEX('Per Invoice'!U$2:U$1201,$AA147)))</f>
        <v/>
      </c>
      <c r="V147" s="7">
        <f>IF($AA147="","",IF(INDEX('Per Invoice'!V$2:V$1201,$AA147)="","",INDEX('Per Invoice'!V$2:V$1201,$AA147)))</f>
        <v/>
      </c>
      <c r="W147" s="7">
        <f>IF($AA147="","",IF(INDEX('Per Invoice'!W$2:W$1201,$AA147)="","",INDEX('Per Invoice'!W$2:W$1201,$AA147)))</f>
        <v/>
      </c>
      <c r="X147" s="7">
        <f>IF($AA147="","",IF(INDEX('Per Invoice'!X$2:X$1201,$AA147)="","",INDEX('Per Invoice'!X$2:X$1201,$AA147)))</f>
        <v/>
      </c>
      <c r="Y147" s="7">
        <f>IF($AA147="","",IF(INDEX('Per Invoice'!Y$2:Y$1201,$AA147)="","",INDEX('Per Invoice'!Y$2:Y$1201,$AA147)))</f>
        <v/>
      </c>
      <c r="Z147" s="7">
        <f>IF($AA147="","",IF(INDEX('Per Invoice'!Z$2:Z$1201,$AA147)="","",INDEX('Per Invoice'!Z$2:Z$1201,$AA147)))</f>
        <v/>
      </c>
      <c r="AA147" s="16">
        <f>IFERROR(MATCH(Settings!$C$28&amp;"|"&amp;ROWS($AA$2:$AA147),'Per Invoice'!$AB$2:$AB$1201,0),"")</f>
        <v/>
      </c>
    </row>
    <row r="148">
      <c r="A148">
        <f>IF($AA148="","",IF(INDEX('Per Invoice'!A$2:A$1201,$AA148)="","",INDEX('Per Invoice'!A$2:A$1201,$AA148)))</f>
        <v/>
      </c>
      <c r="B148">
        <f>IF($AA148="","",IF(INDEX('Per Invoice'!B$2:B$1201,$AA148)="","",INDEX('Per Invoice'!B$2:B$1201,$AA148)))</f>
        <v/>
      </c>
      <c r="C148">
        <f>IF($AA148="","",IF(INDEX('Per Invoice'!C$2:C$1201,$AA148)="","",INDEX('Per Invoice'!C$2:C$1201,$AA148)))</f>
        <v/>
      </c>
      <c r="D148">
        <f>IF($AA148="","",IF(INDEX('Per Invoice'!D$2:D$1201,$AA148)="","",INDEX('Per Invoice'!D$2:D$1201,$AA148)))</f>
        <v/>
      </c>
      <c r="E148">
        <f>IF($AA148="","",IF(INDEX('Per Invoice'!E$2:E$1201,$AA148)="","",INDEX('Per Invoice'!E$2:E$1201,$AA148)))</f>
        <v/>
      </c>
      <c r="F148">
        <f>IF($AA148="","",IF(INDEX('Per Invoice'!F$2:F$1201,$AA148)="","",INDEX('Per Invoice'!F$2:F$1201,$AA148)))</f>
        <v/>
      </c>
      <c r="G148">
        <f>IF($AA148="","",IF(INDEX('Per Invoice'!G$2:G$1201,$AA148)="","",INDEX('Per Invoice'!G$2:G$1201,$AA148)))</f>
        <v/>
      </c>
      <c r="H148">
        <f>IF($AA148="","",IF(INDEX('Per Invoice'!H$2:H$1201,$AA148)="","",INDEX('Per Invoice'!H$2:H$1201,$AA148)))</f>
        <v/>
      </c>
      <c r="I148">
        <f>IF($AA148="","",IF(INDEX('Per Invoice'!I$2:I$1201,$AA148)="","",INDEX('Per Invoice'!I$2:I$1201,$AA148)))</f>
        <v/>
      </c>
      <c r="J148">
        <f>IF($AA148="","",IF(INDEX('Per Invoice'!J$2:J$1201,$AA148)="","",INDEX('Per Invoice'!J$2:J$1201,$AA148)))</f>
        <v/>
      </c>
      <c r="K148">
        <f>IF($AA148="","",IF(INDEX('Per Invoice'!K$2:K$1201,$AA148)="","",INDEX('Per Invoice'!K$2:K$1201,$AA148)))</f>
        <v/>
      </c>
      <c r="L148">
        <f>IF($AA148="","",IF(INDEX('Per Invoice'!L$2:L$1201,$AA148)="","",INDEX('Per Invoice'!L$2:L$1201,$AA148)))</f>
        <v/>
      </c>
      <c r="M148">
        <f>IF($AA148="","",IF(INDEX('Per Invoice'!M$2:M$1201,$AA148)="","",INDEX('Per Invoice'!M$2:M$1201,$AA148)))</f>
        <v/>
      </c>
      <c r="N148">
        <f>IF($AA148="","",IF(INDEX('Per Invoice'!N$2:N$1201,$AA148)="","",INDEX('Per Invoice'!N$2:N$1201,$AA148)))</f>
        <v/>
      </c>
      <c r="O148">
        <f>IF($AA148="","",IF(INDEX('Per Invoice'!O$2:O$1201,$AA148)="","",INDEX('Per Invoice'!O$2:O$1201,$AA148)))</f>
        <v/>
      </c>
      <c r="P148" s="7">
        <f>IF($AA148="","",IF(INDEX('Per Invoice'!P$2:P$1201,$AA148)="","",INDEX('Per Invoice'!P$2:P$1201,$AA148)))</f>
        <v/>
      </c>
      <c r="Q148">
        <f>IF($AA148="","",IF(INDEX('Per Invoice'!Q$2:Q$1201,$AA148)="","",INDEX('Per Invoice'!Q$2:Q$1201,$AA148)))</f>
        <v/>
      </c>
      <c r="R148" s="7">
        <f>IF($AA148="","",IF(INDEX('Per Invoice'!R$2:R$1201,$AA148)="","",INDEX('Per Invoice'!R$2:R$1201,$AA148)))</f>
        <v/>
      </c>
      <c r="S148" s="7">
        <f>IF($AA148="","",IF(INDEX('Per Invoice'!S$2:S$1201,$AA148)="","",INDEX('Per Invoice'!S$2:S$1201,$AA148)))</f>
        <v/>
      </c>
      <c r="T148">
        <f>IF($AA148="","",IF(INDEX('Per Invoice'!T$2:T$1201,$AA148)="","",INDEX('Per Invoice'!T$2:T$1201,$AA148)))</f>
        <v/>
      </c>
      <c r="U148" s="7">
        <f>IF($AA148="","",IF(INDEX('Per Invoice'!U$2:U$1201,$AA148)="","",INDEX('Per Invoice'!U$2:U$1201,$AA148)))</f>
        <v/>
      </c>
      <c r="V148" s="7">
        <f>IF($AA148="","",IF(INDEX('Per Invoice'!V$2:V$1201,$AA148)="","",INDEX('Per Invoice'!V$2:V$1201,$AA148)))</f>
        <v/>
      </c>
      <c r="W148" s="7">
        <f>IF($AA148="","",IF(INDEX('Per Invoice'!W$2:W$1201,$AA148)="","",INDEX('Per Invoice'!W$2:W$1201,$AA148)))</f>
        <v/>
      </c>
      <c r="X148" s="7">
        <f>IF($AA148="","",IF(INDEX('Per Invoice'!X$2:X$1201,$AA148)="","",INDEX('Per Invoice'!X$2:X$1201,$AA148)))</f>
        <v/>
      </c>
      <c r="Y148" s="7">
        <f>IF($AA148="","",IF(INDEX('Per Invoice'!Y$2:Y$1201,$AA148)="","",INDEX('Per Invoice'!Y$2:Y$1201,$AA148)))</f>
        <v/>
      </c>
      <c r="Z148" s="7">
        <f>IF($AA148="","",IF(INDEX('Per Invoice'!Z$2:Z$1201,$AA148)="","",INDEX('Per Invoice'!Z$2:Z$1201,$AA148)))</f>
        <v/>
      </c>
      <c r="AA148" s="16">
        <f>IFERROR(MATCH(Settings!$C$28&amp;"|"&amp;ROWS($AA$2:$AA148),'Per Invoice'!$AB$2:$AB$1201,0),"")</f>
        <v/>
      </c>
    </row>
    <row r="149">
      <c r="A149">
        <f>IF($AA149="","",IF(INDEX('Per Invoice'!A$2:A$1201,$AA149)="","",INDEX('Per Invoice'!A$2:A$1201,$AA149)))</f>
        <v/>
      </c>
      <c r="B149">
        <f>IF($AA149="","",IF(INDEX('Per Invoice'!B$2:B$1201,$AA149)="","",INDEX('Per Invoice'!B$2:B$1201,$AA149)))</f>
        <v/>
      </c>
      <c r="C149">
        <f>IF($AA149="","",IF(INDEX('Per Invoice'!C$2:C$1201,$AA149)="","",INDEX('Per Invoice'!C$2:C$1201,$AA149)))</f>
        <v/>
      </c>
      <c r="D149">
        <f>IF($AA149="","",IF(INDEX('Per Invoice'!D$2:D$1201,$AA149)="","",INDEX('Per Invoice'!D$2:D$1201,$AA149)))</f>
        <v/>
      </c>
      <c r="E149">
        <f>IF($AA149="","",IF(INDEX('Per Invoice'!E$2:E$1201,$AA149)="","",INDEX('Per Invoice'!E$2:E$1201,$AA149)))</f>
        <v/>
      </c>
      <c r="F149">
        <f>IF($AA149="","",IF(INDEX('Per Invoice'!F$2:F$1201,$AA149)="","",INDEX('Per Invoice'!F$2:F$1201,$AA149)))</f>
        <v/>
      </c>
      <c r="G149">
        <f>IF($AA149="","",IF(INDEX('Per Invoice'!G$2:G$1201,$AA149)="","",INDEX('Per Invoice'!G$2:G$1201,$AA149)))</f>
        <v/>
      </c>
      <c r="H149">
        <f>IF($AA149="","",IF(INDEX('Per Invoice'!H$2:H$1201,$AA149)="","",INDEX('Per Invoice'!H$2:H$1201,$AA149)))</f>
        <v/>
      </c>
      <c r="I149">
        <f>IF($AA149="","",IF(INDEX('Per Invoice'!I$2:I$1201,$AA149)="","",INDEX('Per Invoice'!I$2:I$1201,$AA149)))</f>
        <v/>
      </c>
      <c r="J149">
        <f>IF($AA149="","",IF(INDEX('Per Invoice'!J$2:J$1201,$AA149)="","",INDEX('Per Invoice'!J$2:J$1201,$AA149)))</f>
        <v/>
      </c>
      <c r="K149">
        <f>IF($AA149="","",IF(INDEX('Per Invoice'!K$2:K$1201,$AA149)="","",INDEX('Per Invoice'!K$2:K$1201,$AA149)))</f>
        <v/>
      </c>
      <c r="L149">
        <f>IF($AA149="","",IF(INDEX('Per Invoice'!L$2:L$1201,$AA149)="","",INDEX('Per Invoice'!L$2:L$1201,$AA149)))</f>
        <v/>
      </c>
      <c r="M149">
        <f>IF($AA149="","",IF(INDEX('Per Invoice'!M$2:M$1201,$AA149)="","",INDEX('Per Invoice'!M$2:M$1201,$AA149)))</f>
        <v/>
      </c>
      <c r="N149">
        <f>IF($AA149="","",IF(INDEX('Per Invoice'!N$2:N$1201,$AA149)="","",INDEX('Per Invoice'!N$2:N$1201,$AA149)))</f>
        <v/>
      </c>
      <c r="O149">
        <f>IF($AA149="","",IF(INDEX('Per Invoice'!O$2:O$1201,$AA149)="","",INDEX('Per Invoice'!O$2:O$1201,$AA149)))</f>
        <v/>
      </c>
      <c r="P149" s="7">
        <f>IF($AA149="","",IF(INDEX('Per Invoice'!P$2:P$1201,$AA149)="","",INDEX('Per Invoice'!P$2:P$1201,$AA149)))</f>
        <v/>
      </c>
      <c r="Q149">
        <f>IF($AA149="","",IF(INDEX('Per Invoice'!Q$2:Q$1201,$AA149)="","",INDEX('Per Invoice'!Q$2:Q$1201,$AA149)))</f>
        <v/>
      </c>
      <c r="R149" s="7">
        <f>IF($AA149="","",IF(INDEX('Per Invoice'!R$2:R$1201,$AA149)="","",INDEX('Per Invoice'!R$2:R$1201,$AA149)))</f>
        <v/>
      </c>
      <c r="S149" s="7">
        <f>IF($AA149="","",IF(INDEX('Per Invoice'!S$2:S$1201,$AA149)="","",INDEX('Per Invoice'!S$2:S$1201,$AA149)))</f>
        <v/>
      </c>
      <c r="T149">
        <f>IF($AA149="","",IF(INDEX('Per Invoice'!T$2:T$1201,$AA149)="","",INDEX('Per Invoice'!T$2:T$1201,$AA149)))</f>
        <v/>
      </c>
      <c r="U149" s="7">
        <f>IF($AA149="","",IF(INDEX('Per Invoice'!U$2:U$1201,$AA149)="","",INDEX('Per Invoice'!U$2:U$1201,$AA149)))</f>
        <v/>
      </c>
      <c r="V149" s="7">
        <f>IF($AA149="","",IF(INDEX('Per Invoice'!V$2:V$1201,$AA149)="","",INDEX('Per Invoice'!V$2:V$1201,$AA149)))</f>
        <v/>
      </c>
      <c r="W149" s="7">
        <f>IF($AA149="","",IF(INDEX('Per Invoice'!W$2:W$1201,$AA149)="","",INDEX('Per Invoice'!W$2:W$1201,$AA149)))</f>
        <v/>
      </c>
      <c r="X149" s="7">
        <f>IF($AA149="","",IF(INDEX('Per Invoice'!X$2:X$1201,$AA149)="","",INDEX('Per Invoice'!X$2:X$1201,$AA149)))</f>
        <v/>
      </c>
      <c r="Y149" s="7">
        <f>IF($AA149="","",IF(INDEX('Per Invoice'!Y$2:Y$1201,$AA149)="","",INDEX('Per Invoice'!Y$2:Y$1201,$AA149)))</f>
        <v/>
      </c>
      <c r="Z149" s="7">
        <f>IF($AA149="","",IF(INDEX('Per Invoice'!Z$2:Z$1201,$AA149)="","",INDEX('Per Invoice'!Z$2:Z$1201,$AA149)))</f>
        <v/>
      </c>
      <c r="AA149" s="16">
        <f>IFERROR(MATCH(Settings!$C$28&amp;"|"&amp;ROWS($AA$2:$AA149),'Per Invoice'!$AB$2:$AB$1201,0),"")</f>
        <v/>
      </c>
    </row>
    <row r="150">
      <c r="A150">
        <f>IF($AA150="","",IF(INDEX('Per Invoice'!A$2:A$1201,$AA150)="","",INDEX('Per Invoice'!A$2:A$1201,$AA150)))</f>
        <v/>
      </c>
      <c r="B150">
        <f>IF($AA150="","",IF(INDEX('Per Invoice'!B$2:B$1201,$AA150)="","",INDEX('Per Invoice'!B$2:B$1201,$AA150)))</f>
        <v/>
      </c>
      <c r="C150">
        <f>IF($AA150="","",IF(INDEX('Per Invoice'!C$2:C$1201,$AA150)="","",INDEX('Per Invoice'!C$2:C$1201,$AA150)))</f>
        <v/>
      </c>
      <c r="D150">
        <f>IF($AA150="","",IF(INDEX('Per Invoice'!D$2:D$1201,$AA150)="","",INDEX('Per Invoice'!D$2:D$1201,$AA150)))</f>
        <v/>
      </c>
      <c r="E150">
        <f>IF($AA150="","",IF(INDEX('Per Invoice'!E$2:E$1201,$AA150)="","",INDEX('Per Invoice'!E$2:E$1201,$AA150)))</f>
        <v/>
      </c>
      <c r="F150">
        <f>IF($AA150="","",IF(INDEX('Per Invoice'!F$2:F$1201,$AA150)="","",INDEX('Per Invoice'!F$2:F$1201,$AA150)))</f>
        <v/>
      </c>
      <c r="G150">
        <f>IF($AA150="","",IF(INDEX('Per Invoice'!G$2:G$1201,$AA150)="","",INDEX('Per Invoice'!G$2:G$1201,$AA150)))</f>
        <v/>
      </c>
      <c r="H150">
        <f>IF($AA150="","",IF(INDEX('Per Invoice'!H$2:H$1201,$AA150)="","",INDEX('Per Invoice'!H$2:H$1201,$AA150)))</f>
        <v/>
      </c>
      <c r="I150">
        <f>IF($AA150="","",IF(INDEX('Per Invoice'!I$2:I$1201,$AA150)="","",INDEX('Per Invoice'!I$2:I$1201,$AA150)))</f>
        <v/>
      </c>
      <c r="J150">
        <f>IF($AA150="","",IF(INDEX('Per Invoice'!J$2:J$1201,$AA150)="","",INDEX('Per Invoice'!J$2:J$1201,$AA150)))</f>
        <v/>
      </c>
      <c r="K150">
        <f>IF($AA150="","",IF(INDEX('Per Invoice'!K$2:K$1201,$AA150)="","",INDEX('Per Invoice'!K$2:K$1201,$AA150)))</f>
        <v/>
      </c>
      <c r="L150">
        <f>IF($AA150="","",IF(INDEX('Per Invoice'!L$2:L$1201,$AA150)="","",INDEX('Per Invoice'!L$2:L$1201,$AA150)))</f>
        <v/>
      </c>
      <c r="M150">
        <f>IF($AA150="","",IF(INDEX('Per Invoice'!M$2:M$1201,$AA150)="","",INDEX('Per Invoice'!M$2:M$1201,$AA150)))</f>
        <v/>
      </c>
      <c r="N150">
        <f>IF($AA150="","",IF(INDEX('Per Invoice'!N$2:N$1201,$AA150)="","",INDEX('Per Invoice'!N$2:N$1201,$AA150)))</f>
        <v/>
      </c>
      <c r="O150">
        <f>IF($AA150="","",IF(INDEX('Per Invoice'!O$2:O$1201,$AA150)="","",INDEX('Per Invoice'!O$2:O$1201,$AA150)))</f>
        <v/>
      </c>
      <c r="P150" s="7">
        <f>IF($AA150="","",IF(INDEX('Per Invoice'!P$2:P$1201,$AA150)="","",INDEX('Per Invoice'!P$2:P$1201,$AA150)))</f>
        <v/>
      </c>
      <c r="Q150">
        <f>IF($AA150="","",IF(INDEX('Per Invoice'!Q$2:Q$1201,$AA150)="","",INDEX('Per Invoice'!Q$2:Q$1201,$AA150)))</f>
        <v/>
      </c>
      <c r="R150" s="7">
        <f>IF($AA150="","",IF(INDEX('Per Invoice'!R$2:R$1201,$AA150)="","",INDEX('Per Invoice'!R$2:R$1201,$AA150)))</f>
        <v/>
      </c>
      <c r="S150" s="7">
        <f>IF($AA150="","",IF(INDEX('Per Invoice'!S$2:S$1201,$AA150)="","",INDEX('Per Invoice'!S$2:S$1201,$AA150)))</f>
        <v/>
      </c>
      <c r="T150">
        <f>IF($AA150="","",IF(INDEX('Per Invoice'!T$2:T$1201,$AA150)="","",INDEX('Per Invoice'!T$2:T$1201,$AA150)))</f>
        <v/>
      </c>
      <c r="U150" s="7">
        <f>IF($AA150="","",IF(INDEX('Per Invoice'!U$2:U$1201,$AA150)="","",INDEX('Per Invoice'!U$2:U$1201,$AA150)))</f>
        <v/>
      </c>
      <c r="V150" s="7">
        <f>IF($AA150="","",IF(INDEX('Per Invoice'!V$2:V$1201,$AA150)="","",INDEX('Per Invoice'!V$2:V$1201,$AA150)))</f>
        <v/>
      </c>
      <c r="W150" s="7">
        <f>IF($AA150="","",IF(INDEX('Per Invoice'!W$2:W$1201,$AA150)="","",INDEX('Per Invoice'!W$2:W$1201,$AA150)))</f>
        <v/>
      </c>
      <c r="X150" s="7">
        <f>IF($AA150="","",IF(INDEX('Per Invoice'!X$2:X$1201,$AA150)="","",INDEX('Per Invoice'!X$2:X$1201,$AA150)))</f>
        <v/>
      </c>
      <c r="Y150" s="7">
        <f>IF($AA150="","",IF(INDEX('Per Invoice'!Y$2:Y$1201,$AA150)="","",INDEX('Per Invoice'!Y$2:Y$1201,$AA150)))</f>
        <v/>
      </c>
      <c r="Z150" s="7">
        <f>IF($AA150="","",IF(INDEX('Per Invoice'!Z$2:Z$1201,$AA150)="","",INDEX('Per Invoice'!Z$2:Z$1201,$AA150)))</f>
        <v/>
      </c>
      <c r="AA150" s="16">
        <f>IFERROR(MATCH(Settings!$C$28&amp;"|"&amp;ROWS($AA$2:$AA150),'Per Invoice'!$AB$2:$AB$1201,0),"")</f>
        <v/>
      </c>
    </row>
    <row r="151">
      <c r="A151">
        <f>IF($AA151="","",IF(INDEX('Per Invoice'!A$2:A$1201,$AA151)="","",INDEX('Per Invoice'!A$2:A$1201,$AA151)))</f>
        <v/>
      </c>
      <c r="B151">
        <f>IF($AA151="","",IF(INDEX('Per Invoice'!B$2:B$1201,$AA151)="","",INDEX('Per Invoice'!B$2:B$1201,$AA151)))</f>
        <v/>
      </c>
      <c r="C151">
        <f>IF($AA151="","",IF(INDEX('Per Invoice'!C$2:C$1201,$AA151)="","",INDEX('Per Invoice'!C$2:C$1201,$AA151)))</f>
        <v/>
      </c>
      <c r="D151">
        <f>IF($AA151="","",IF(INDEX('Per Invoice'!D$2:D$1201,$AA151)="","",INDEX('Per Invoice'!D$2:D$1201,$AA151)))</f>
        <v/>
      </c>
      <c r="E151">
        <f>IF($AA151="","",IF(INDEX('Per Invoice'!E$2:E$1201,$AA151)="","",INDEX('Per Invoice'!E$2:E$1201,$AA151)))</f>
        <v/>
      </c>
      <c r="F151">
        <f>IF($AA151="","",IF(INDEX('Per Invoice'!F$2:F$1201,$AA151)="","",INDEX('Per Invoice'!F$2:F$1201,$AA151)))</f>
        <v/>
      </c>
      <c r="G151">
        <f>IF($AA151="","",IF(INDEX('Per Invoice'!G$2:G$1201,$AA151)="","",INDEX('Per Invoice'!G$2:G$1201,$AA151)))</f>
        <v/>
      </c>
      <c r="H151">
        <f>IF($AA151="","",IF(INDEX('Per Invoice'!H$2:H$1201,$AA151)="","",INDEX('Per Invoice'!H$2:H$1201,$AA151)))</f>
        <v/>
      </c>
      <c r="I151">
        <f>IF($AA151="","",IF(INDEX('Per Invoice'!I$2:I$1201,$AA151)="","",INDEX('Per Invoice'!I$2:I$1201,$AA151)))</f>
        <v/>
      </c>
      <c r="J151">
        <f>IF($AA151="","",IF(INDEX('Per Invoice'!J$2:J$1201,$AA151)="","",INDEX('Per Invoice'!J$2:J$1201,$AA151)))</f>
        <v/>
      </c>
      <c r="K151">
        <f>IF($AA151="","",IF(INDEX('Per Invoice'!K$2:K$1201,$AA151)="","",INDEX('Per Invoice'!K$2:K$1201,$AA151)))</f>
        <v/>
      </c>
      <c r="L151">
        <f>IF($AA151="","",IF(INDEX('Per Invoice'!L$2:L$1201,$AA151)="","",INDEX('Per Invoice'!L$2:L$1201,$AA151)))</f>
        <v/>
      </c>
      <c r="M151">
        <f>IF($AA151="","",IF(INDEX('Per Invoice'!M$2:M$1201,$AA151)="","",INDEX('Per Invoice'!M$2:M$1201,$AA151)))</f>
        <v/>
      </c>
      <c r="N151">
        <f>IF($AA151="","",IF(INDEX('Per Invoice'!N$2:N$1201,$AA151)="","",INDEX('Per Invoice'!N$2:N$1201,$AA151)))</f>
        <v/>
      </c>
      <c r="O151">
        <f>IF($AA151="","",IF(INDEX('Per Invoice'!O$2:O$1201,$AA151)="","",INDEX('Per Invoice'!O$2:O$1201,$AA151)))</f>
        <v/>
      </c>
      <c r="P151" s="7">
        <f>IF($AA151="","",IF(INDEX('Per Invoice'!P$2:P$1201,$AA151)="","",INDEX('Per Invoice'!P$2:P$1201,$AA151)))</f>
        <v/>
      </c>
      <c r="Q151">
        <f>IF($AA151="","",IF(INDEX('Per Invoice'!Q$2:Q$1201,$AA151)="","",INDEX('Per Invoice'!Q$2:Q$1201,$AA151)))</f>
        <v/>
      </c>
      <c r="R151" s="7">
        <f>IF($AA151="","",IF(INDEX('Per Invoice'!R$2:R$1201,$AA151)="","",INDEX('Per Invoice'!R$2:R$1201,$AA151)))</f>
        <v/>
      </c>
      <c r="S151" s="7">
        <f>IF($AA151="","",IF(INDEX('Per Invoice'!S$2:S$1201,$AA151)="","",INDEX('Per Invoice'!S$2:S$1201,$AA151)))</f>
        <v/>
      </c>
      <c r="T151">
        <f>IF($AA151="","",IF(INDEX('Per Invoice'!T$2:T$1201,$AA151)="","",INDEX('Per Invoice'!T$2:T$1201,$AA151)))</f>
        <v/>
      </c>
      <c r="U151" s="7">
        <f>IF($AA151="","",IF(INDEX('Per Invoice'!U$2:U$1201,$AA151)="","",INDEX('Per Invoice'!U$2:U$1201,$AA151)))</f>
        <v/>
      </c>
      <c r="V151" s="7">
        <f>IF($AA151="","",IF(INDEX('Per Invoice'!V$2:V$1201,$AA151)="","",INDEX('Per Invoice'!V$2:V$1201,$AA151)))</f>
        <v/>
      </c>
      <c r="W151" s="7">
        <f>IF($AA151="","",IF(INDEX('Per Invoice'!W$2:W$1201,$AA151)="","",INDEX('Per Invoice'!W$2:W$1201,$AA151)))</f>
        <v/>
      </c>
      <c r="X151" s="7">
        <f>IF($AA151="","",IF(INDEX('Per Invoice'!X$2:X$1201,$AA151)="","",INDEX('Per Invoice'!X$2:X$1201,$AA151)))</f>
        <v/>
      </c>
      <c r="Y151" s="7">
        <f>IF($AA151="","",IF(INDEX('Per Invoice'!Y$2:Y$1201,$AA151)="","",INDEX('Per Invoice'!Y$2:Y$1201,$AA151)))</f>
        <v/>
      </c>
      <c r="Z151" s="7">
        <f>IF($AA151="","",IF(INDEX('Per Invoice'!Z$2:Z$1201,$AA151)="","",INDEX('Per Invoice'!Z$2:Z$1201,$AA151)))</f>
        <v/>
      </c>
      <c r="AA151" s="16">
        <f>IFERROR(MATCH(Settings!$C$28&amp;"|"&amp;ROWS($AA$2:$AA151),'Per Invoice'!$AB$2:$AB$1201,0),"")</f>
        <v/>
      </c>
    </row>
    <row r="152">
      <c r="A152">
        <f>IF($AA152="","",IF(INDEX('Per Invoice'!A$2:A$1201,$AA152)="","",INDEX('Per Invoice'!A$2:A$1201,$AA152)))</f>
        <v/>
      </c>
      <c r="B152">
        <f>IF($AA152="","",IF(INDEX('Per Invoice'!B$2:B$1201,$AA152)="","",INDEX('Per Invoice'!B$2:B$1201,$AA152)))</f>
        <v/>
      </c>
      <c r="C152">
        <f>IF($AA152="","",IF(INDEX('Per Invoice'!C$2:C$1201,$AA152)="","",INDEX('Per Invoice'!C$2:C$1201,$AA152)))</f>
        <v/>
      </c>
      <c r="D152">
        <f>IF($AA152="","",IF(INDEX('Per Invoice'!D$2:D$1201,$AA152)="","",INDEX('Per Invoice'!D$2:D$1201,$AA152)))</f>
        <v/>
      </c>
      <c r="E152">
        <f>IF($AA152="","",IF(INDEX('Per Invoice'!E$2:E$1201,$AA152)="","",INDEX('Per Invoice'!E$2:E$1201,$AA152)))</f>
        <v/>
      </c>
      <c r="F152">
        <f>IF($AA152="","",IF(INDEX('Per Invoice'!F$2:F$1201,$AA152)="","",INDEX('Per Invoice'!F$2:F$1201,$AA152)))</f>
        <v/>
      </c>
      <c r="G152">
        <f>IF($AA152="","",IF(INDEX('Per Invoice'!G$2:G$1201,$AA152)="","",INDEX('Per Invoice'!G$2:G$1201,$AA152)))</f>
        <v/>
      </c>
      <c r="H152">
        <f>IF($AA152="","",IF(INDEX('Per Invoice'!H$2:H$1201,$AA152)="","",INDEX('Per Invoice'!H$2:H$1201,$AA152)))</f>
        <v/>
      </c>
      <c r="I152">
        <f>IF($AA152="","",IF(INDEX('Per Invoice'!I$2:I$1201,$AA152)="","",INDEX('Per Invoice'!I$2:I$1201,$AA152)))</f>
        <v/>
      </c>
      <c r="J152">
        <f>IF($AA152="","",IF(INDEX('Per Invoice'!J$2:J$1201,$AA152)="","",INDEX('Per Invoice'!J$2:J$1201,$AA152)))</f>
        <v/>
      </c>
      <c r="K152">
        <f>IF($AA152="","",IF(INDEX('Per Invoice'!K$2:K$1201,$AA152)="","",INDEX('Per Invoice'!K$2:K$1201,$AA152)))</f>
        <v/>
      </c>
      <c r="L152">
        <f>IF($AA152="","",IF(INDEX('Per Invoice'!L$2:L$1201,$AA152)="","",INDEX('Per Invoice'!L$2:L$1201,$AA152)))</f>
        <v/>
      </c>
      <c r="M152">
        <f>IF($AA152="","",IF(INDEX('Per Invoice'!M$2:M$1201,$AA152)="","",INDEX('Per Invoice'!M$2:M$1201,$AA152)))</f>
        <v/>
      </c>
      <c r="N152">
        <f>IF($AA152="","",IF(INDEX('Per Invoice'!N$2:N$1201,$AA152)="","",INDEX('Per Invoice'!N$2:N$1201,$AA152)))</f>
        <v/>
      </c>
      <c r="O152">
        <f>IF($AA152="","",IF(INDEX('Per Invoice'!O$2:O$1201,$AA152)="","",INDEX('Per Invoice'!O$2:O$1201,$AA152)))</f>
        <v/>
      </c>
      <c r="P152" s="7">
        <f>IF($AA152="","",IF(INDEX('Per Invoice'!P$2:P$1201,$AA152)="","",INDEX('Per Invoice'!P$2:P$1201,$AA152)))</f>
        <v/>
      </c>
      <c r="Q152">
        <f>IF($AA152="","",IF(INDEX('Per Invoice'!Q$2:Q$1201,$AA152)="","",INDEX('Per Invoice'!Q$2:Q$1201,$AA152)))</f>
        <v/>
      </c>
      <c r="R152" s="7">
        <f>IF($AA152="","",IF(INDEX('Per Invoice'!R$2:R$1201,$AA152)="","",INDEX('Per Invoice'!R$2:R$1201,$AA152)))</f>
        <v/>
      </c>
      <c r="S152" s="7">
        <f>IF($AA152="","",IF(INDEX('Per Invoice'!S$2:S$1201,$AA152)="","",INDEX('Per Invoice'!S$2:S$1201,$AA152)))</f>
        <v/>
      </c>
      <c r="T152">
        <f>IF($AA152="","",IF(INDEX('Per Invoice'!T$2:T$1201,$AA152)="","",INDEX('Per Invoice'!T$2:T$1201,$AA152)))</f>
        <v/>
      </c>
      <c r="U152" s="7">
        <f>IF($AA152="","",IF(INDEX('Per Invoice'!U$2:U$1201,$AA152)="","",INDEX('Per Invoice'!U$2:U$1201,$AA152)))</f>
        <v/>
      </c>
      <c r="V152" s="7">
        <f>IF($AA152="","",IF(INDEX('Per Invoice'!V$2:V$1201,$AA152)="","",INDEX('Per Invoice'!V$2:V$1201,$AA152)))</f>
        <v/>
      </c>
      <c r="W152" s="7">
        <f>IF($AA152="","",IF(INDEX('Per Invoice'!W$2:W$1201,$AA152)="","",INDEX('Per Invoice'!W$2:W$1201,$AA152)))</f>
        <v/>
      </c>
      <c r="X152" s="7">
        <f>IF($AA152="","",IF(INDEX('Per Invoice'!X$2:X$1201,$AA152)="","",INDEX('Per Invoice'!X$2:X$1201,$AA152)))</f>
        <v/>
      </c>
      <c r="Y152" s="7">
        <f>IF($AA152="","",IF(INDEX('Per Invoice'!Y$2:Y$1201,$AA152)="","",INDEX('Per Invoice'!Y$2:Y$1201,$AA152)))</f>
        <v/>
      </c>
      <c r="Z152" s="7">
        <f>IF($AA152="","",IF(INDEX('Per Invoice'!Z$2:Z$1201,$AA152)="","",INDEX('Per Invoice'!Z$2:Z$1201,$AA152)))</f>
        <v/>
      </c>
      <c r="AA152" s="16">
        <f>IFERROR(MATCH(Settings!$C$28&amp;"|"&amp;ROWS($AA$2:$AA152),'Per Invoice'!$AB$2:$AB$1201,0),"")</f>
        <v/>
      </c>
    </row>
    <row r="153">
      <c r="A153">
        <f>IF($AA153="","",IF(INDEX('Per Invoice'!A$2:A$1201,$AA153)="","",INDEX('Per Invoice'!A$2:A$1201,$AA153)))</f>
        <v/>
      </c>
      <c r="B153">
        <f>IF($AA153="","",IF(INDEX('Per Invoice'!B$2:B$1201,$AA153)="","",INDEX('Per Invoice'!B$2:B$1201,$AA153)))</f>
        <v/>
      </c>
      <c r="C153">
        <f>IF($AA153="","",IF(INDEX('Per Invoice'!C$2:C$1201,$AA153)="","",INDEX('Per Invoice'!C$2:C$1201,$AA153)))</f>
        <v/>
      </c>
      <c r="D153">
        <f>IF($AA153="","",IF(INDEX('Per Invoice'!D$2:D$1201,$AA153)="","",INDEX('Per Invoice'!D$2:D$1201,$AA153)))</f>
        <v/>
      </c>
      <c r="E153">
        <f>IF($AA153="","",IF(INDEX('Per Invoice'!E$2:E$1201,$AA153)="","",INDEX('Per Invoice'!E$2:E$1201,$AA153)))</f>
        <v/>
      </c>
      <c r="F153">
        <f>IF($AA153="","",IF(INDEX('Per Invoice'!F$2:F$1201,$AA153)="","",INDEX('Per Invoice'!F$2:F$1201,$AA153)))</f>
        <v/>
      </c>
      <c r="G153">
        <f>IF($AA153="","",IF(INDEX('Per Invoice'!G$2:G$1201,$AA153)="","",INDEX('Per Invoice'!G$2:G$1201,$AA153)))</f>
        <v/>
      </c>
      <c r="H153">
        <f>IF($AA153="","",IF(INDEX('Per Invoice'!H$2:H$1201,$AA153)="","",INDEX('Per Invoice'!H$2:H$1201,$AA153)))</f>
        <v/>
      </c>
      <c r="I153">
        <f>IF($AA153="","",IF(INDEX('Per Invoice'!I$2:I$1201,$AA153)="","",INDEX('Per Invoice'!I$2:I$1201,$AA153)))</f>
        <v/>
      </c>
      <c r="J153">
        <f>IF($AA153="","",IF(INDEX('Per Invoice'!J$2:J$1201,$AA153)="","",INDEX('Per Invoice'!J$2:J$1201,$AA153)))</f>
        <v/>
      </c>
      <c r="K153">
        <f>IF($AA153="","",IF(INDEX('Per Invoice'!K$2:K$1201,$AA153)="","",INDEX('Per Invoice'!K$2:K$1201,$AA153)))</f>
        <v/>
      </c>
      <c r="L153">
        <f>IF($AA153="","",IF(INDEX('Per Invoice'!L$2:L$1201,$AA153)="","",INDEX('Per Invoice'!L$2:L$1201,$AA153)))</f>
        <v/>
      </c>
      <c r="M153">
        <f>IF($AA153="","",IF(INDEX('Per Invoice'!M$2:M$1201,$AA153)="","",INDEX('Per Invoice'!M$2:M$1201,$AA153)))</f>
        <v/>
      </c>
      <c r="N153">
        <f>IF($AA153="","",IF(INDEX('Per Invoice'!N$2:N$1201,$AA153)="","",INDEX('Per Invoice'!N$2:N$1201,$AA153)))</f>
        <v/>
      </c>
      <c r="O153">
        <f>IF($AA153="","",IF(INDEX('Per Invoice'!O$2:O$1201,$AA153)="","",INDEX('Per Invoice'!O$2:O$1201,$AA153)))</f>
        <v/>
      </c>
      <c r="P153" s="7">
        <f>IF($AA153="","",IF(INDEX('Per Invoice'!P$2:P$1201,$AA153)="","",INDEX('Per Invoice'!P$2:P$1201,$AA153)))</f>
        <v/>
      </c>
      <c r="Q153">
        <f>IF($AA153="","",IF(INDEX('Per Invoice'!Q$2:Q$1201,$AA153)="","",INDEX('Per Invoice'!Q$2:Q$1201,$AA153)))</f>
        <v/>
      </c>
      <c r="R153" s="7">
        <f>IF($AA153="","",IF(INDEX('Per Invoice'!R$2:R$1201,$AA153)="","",INDEX('Per Invoice'!R$2:R$1201,$AA153)))</f>
        <v/>
      </c>
      <c r="S153" s="7">
        <f>IF($AA153="","",IF(INDEX('Per Invoice'!S$2:S$1201,$AA153)="","",INDEX('Per Invoice'!S$2:S$1201,$AA153)))</f>
        <v/>
      </c>
      <c r="T153">
        <f>IF($AA153="","",IF(INDEX('Per Invoice'!T$2:T$1201,$AA153)="","",INDEX('Per Invoice'!T$2:T$1201,$AA153)))</f>
        <v/>
      </c>
      <c r="U153" s="7">
        <f>IF($AA153="","",IF(INDEX('Per Invoice'!U$2:U$1201,$AA153)="","",INDEX('Per Invoice'!U$2:U$1201,$AA153)))</f>
        <v/>
      </c>
      <c r="V153" s="7">
        <f>IF($AA153="","",IF(INDEX('Per Invoice'!V$2:V$1201,$AA153)="","",INDEX('Per Invoice'!V$2:V$1201,$AA153)))</f>
        <v/>
      </c>
      <c r="W153" s="7">
        <f>IF($AA153="","",IF(INDEX('Per Invoice'!W$2:W$1201,$AA153)="","",INDEX('Per Invoice'!W$2:W$1201,$AA153)))</f>
        <v/>
      </c>
      <c r="X153" s="7">
        <f>IF($AA153="","",IF(INDEX('Per Invoice'!X$2:X$1201,$AA153)="","",INDEX('Per Invoice'!X$2:X$1201,$AA153)))</f>
        <v/>
      </c>
      <c r="Y153" s="7">
        <f>IF($AA153="","",IF(INDEX('Per Invoice'!Y$2:Y$1201,$AA153)="","",INDEX('Per Invoice'!Y$2:Y$1201,$AA153)))</f>
        <v/>
      </c>
      <c r="Z153" s="7">
        <f>IF($AA153="","",IF(INDEX('Per Invoice'!Z$2:Z$1201,$AA153)="","",INDEX('Per Invoice'!Z$2:Z$1201,$AA153)))</f>
        <v/>
      </c>
      <c r="AA153" s="16">
        <f>IFERROR(MATCH(Settings!$C$28&amp;"|"&amp;ROWS($AA$2:$AA153),'Per Invoice'!$AB$2:$AB$1201,0),"")</f>
        <v/>
      </c>
    </row>
    <row r="154">
      <c r="A154">
        <f>IF($AA154="","",IF(INDEX('Per Invoice'!A$2:A$1201,$AA154)="","",INDEX('Per Invoice'!A$2:A$1201,$AA154)))</f>
        <v/>
      </c>
      <c r="B154">
        <f>IF($AA154="","",IF(INDEX('Per Invoice'!B$2:B$1201,$AA154)="","",INDEX('Per Invoice'!B$2:B$1201,$AA154)))</f>
        <v/>
      </c>
      <c r="C154">
        <f>IF($AA154="","",IF(INDEX('Per Invoice'!C$2:C$1201,$AA154)="","",INDEX('Per Invoice'!C$2:C$1201,$AA154)))</f>
        <v/>
      </c>
      <c r="D154">
        <f>IF($AA154="","",IF(INDEX('Per Invoice'!D$2:D$1201,$AA154)="","",INDEX('Per Invoice'!D$2:D$1201,$AA154)))</f>
        <v/>
      </c>
      <c r="E154">
        <f>IF($AA154="","",IF(INDEX('Per Invoice'!E$2:E$1201,$AA154)="","",INDEX('Per Invoice'!E$2:E$1201,$AA154)))</f>
        <v/>
      </c>
      <c r="F154">
        <f>IF($AA154="","",IF(INDEX('Per Invoice'!F$2:F$1201,$AA154)="","",INDEX('Per Invoice'!F$2:F$1201,$AA154)))</f>
        <v/>
      </c>
      <c r="G154">
        <f>IF($AA154="","",IF(INDEX('Per Invoice'!G$2:G$1201,$AA154)="","",INDEX('Per Invoice'!G$2:G$1201,$AA154)))</f>
        <v/>
      </c>
      <c r="H154">
        <f>IF($AA154="","",IF(INDEX('Per Invoice'!H$2:H$1201,$AA154)="","",INDEX('Per Invoice'!H$2:H$1201,$AA154)))</f>
        <v/>
      </c>
      <c r="I154">
        <f>IF($AA154="","",IF(INDEX('Per Invoice'!I$2:I$1201,$AA154)="","",INDEX('Per Invoice'!I$2:I$1201,$AA154)))</f>
        <v/>
      </c>
      <c r="J154">
        <f>IF($AA154="","",IF(INDEX('Per Invoice'!J$2:J$1201,$AA154)="","",INDEX('Per Invoice'!J$2:J$1201,$AA154)))</f>
        <v/>
      </c>
      <c r="K154">
        <f>IF($AA154="","",IF(INDEX('Per Invoice'!K$2:K$1201,$AA154)="","",INDEX('Per Invoice'!K$2:K$1201,$AA154)))</f>
        <v/>
      </c>
      <c r="L154">
        <f>IF($AA154="","",IF(INDEX('Per Invoice'!L$2:L$1201,$AA154)="","",INDEX('Per Invoice'!L$2:L$1201,$AA154)))</f>
        <v/>
      </c>
      <c r="M154">
        <f>IF($AA154="","",IF(INDEX('Per Invoice'!M$2:M$1201,$AA154)="","",INDEX('Per Invoice'!M$2:M$1201,$AA154)))</f>
        <v/>
      </c>
      <c r="N154">
        <f>IF($AA154="","",IF(INDEX('Per Invoice'!N$2:N$1201,$AA154)="","",INDEX('Per Invoice'!N$2:N$1201,$AA154)))</f>
        <v/>
      </c>
      <c r="O154">
        <f>IF($AA154="","",IF(INDEX('Per Invoice'!O$2:O$1201,$AA154)="","",INDEX('Per Invoice'!O$2:O$1201,$AA154)))</f>
        <v/>
      </c>
      <c r="P154" s="7">
        <f>IF($AA154="","",IF(INDEX('Per Invoice'!P$2:P$1201,$AA154)="","",INDEX('Per Invoice'!P$2:P$1201,$AA154)))</f>
        <v/>
      </c>
      <c r="Q154">
        <f>IF($AA154="","",IF(INDEX('Per Invoice'!Q$2:Q$1201,$AA154)="","",INDEX('Per Invoice'!Q$2:Q$1201,$AA154)))</f>
        <v/>
      </c>
      <c r="R154" s="7">
        <f>IF($AA154="","",IF(INDEX('Per Invoice'!R$2:R$1201,$AA154)="","",INDEX('Per Invoice'!R$2:R$1201,$AA154)))</f>
        <v/>
      </c>
      <c r="S154" s="7">
        <f>IF($AA154="","",IF(INDEX('Per Invoice'!S$2:S$1201,$AA154)="","",INDEX('Per Invoice'!S$2:S$1201,$AA154)))</f>
        <v/>
      </c>
      <c r="T154">
        <f>IF($AA154="","",IF(INDEX('Per Invoice'!T$2:T$1201,$AA154)="","",INDEX('Per Invoice'!T$2:T$1201,$AA154)))</f>
        <v/>
      </c>
      <c r="U154" s="7">
        <f>IF($AA154="","",IF(INDEX('Per Invoice'!U$2:U$1201,$AA154)="","",INDEX('Per Invoice'!U$2:U$1201,$AA154)))</f>
        <v/>
      </c>
      <c r="V154" s="7">
        <f>IF($AA154="","",IF(INDEX('Per Invoice'!V$2:V$1201,$AA154)="","",INDEX('Per Invoice'!V$2:V$1201,$AA154)))</f>
        <v/>
      </c>
      <c r="W154" s="7">
        <f>IF($AA154="","",IF(INDEX('Per Invoice'!W$2:W$1201,$AA154)="","",INDEX('Per Invoice'!W$2:W$1201,$AA154)))</f>
        <v/>
      </c>
      <c r="X154" s="7">
        <f>IF($AA154="","",IF(INDEX('Per Invoice'!X$2:X$1201,$AA154)="","",INDEX('Per Invoice'!X$2:X$1201,$AA154)))</f>
        <v/>
      </c>
      <c r="Y154" s="7">
        <f>IF($AA154="","",IF(INDEX('Per Invoice'!Y$2:Y$1201,$AA154)="","",INDEX('Per Invoice'!Y$2:Y$1201,$AA154)))</f>
        <v/>
      </c>
      <c r="Z154" s="7">
        <f>IF($AA154="","",IF(INDEX('Per Invoice'!Z$2:Z$1201,$AA154)="","",INDEX('Per Invoice'!Z$2:Z$1201,$AA154)))</f>
        <v/>
      </c>
      <c r="AA154" s="16">
        <f>IFERROR(MATCH(Settings!$C$28&amp;"|"&amp;ROWS($AA$2:$AA154),'Per Invoice'!$AB$2:$AB$1201,0),"")</f>
        <v/>
      </c>
    </row>
    <row r="155">
      <c r="A155">
        <f>IF($AA155="","",IF(INDEX('Per Invoice'!A$2:A$1201,$AA155)="","",INDEX('Per Invoice'!A$2:A$1201,$AA155)))</f>
        <v/>
      </c>
      <c r="B155">
        <f>IF($AA155="","",IF(INDEX('Per Invoice'!B$2:B$1201,$AA155)="","",INDEX('Per Invoice'!B$2:B$1201,$AA155)))</f>
        <v/>
      </c>
      <c r="C155">
        <f>IF($AA155="","",IF(INDEX('Per Invoice'!C$2:C$1201,$AA155)="","",INDEX('Per Invoice'!C$2:C$1201,$AA155)))</f>
        <v/>
      </c>
      <c r="D155">
        <f>IF($AA155="","",IF(INDEX('Per Invoice'!D$2:D$1201,$AA155)="","",INDEX('Per Invoice'!D$2:D$1201,$AA155)))</f>
        <v/>
      </c>
      <c r="E155">
        <f>IF($AA155="","",IF(INDEX('Per Invoice'!E$2:E$1201,$AA155)="","",INDEX('Per Invoice'!E$2:E$1201,$AA155)))</f>
        <v/>
      </c>
      <c r="F155">
        <f>IF($AA155="","",IF(INDEX('Per Invoice'!F$2:F$1201,$AA155)="","",INDEX('Per Invoice'!F$2:F$1201,$AA155)))</f>
        <v/>
      </c>
      <c r="G155">
        <f>IF($AA155="","",IF(INDEX('Per Invoice'!G$2:G$1201,$AA155)="","",INDEX('Per Invoice'!G$2:G$1201,$AA155)))</f>
        <v/>
      </c>
      <c r="H155">
        <f>IF($AA155="","",IF(INDEX('Per Invoice'!H$2:H$1201,$AA155)="","",INDEX('Per Invoice'!H$2:H$1201,$AA155)))</f>
        <v/>
      </c>
      <c r="I155">
        <f>IF($AA155="","",IF(INDEX('Per Invoice'!I$2:I$1201,$AA155)="","",INDEX('Per Invoice'!I$2:I$1201,$AA155)))</f>
        <v/>
      </c>
      <c r="J155">
        <f>IF($AA155="","",IF(INDEX('Per Invoice'!J$2:J$1201,$AA155)="","",INDEX('Per Invoice'!J$2:J$1201,$AA155)))</f>
        <v/>
      </c>
      <c r="K155">
        <f>IF($AA155="","",IF(INDEX('Per Invoice'!K$2:K$1201,$AA155)="","",INDEX('Per Invoice'!K$2:K$1201,$AA155)))</f>
        <v/>
      </c>
      <c r="L155">
        <f>IF($AA155="","",IF(INDEX('Per Invoice'!L$2:L$1201,$AA155)="","",INDEX('Per Invoice'!L$2:L$1201,$AA155)))</f>
        <v/>
      </c>
      <c r="M155">
        <f>IF($AA155="","",IF(INDEX('Per Invoice'!M$2:M$1201,$AA155)="","",INDEX('Per Invoice'!M$2:M$1201,$AA155)))</f>
        <v/>
      </c>
      <c r="N155">
        <f>IF($AA155="","",IF(INDEX('Per Invoice'!N$2:N$1201,$AA155)="","",INDEX('Per Invoice'!N$2:N$1201,$AA155)))</f>
        <v/>
      </c>
      <c r="O155">
        <f>IF($AA155="","",IF(INDEX('Per Invoice'!O$2:O$1201,$AA155)="","",INDEX('Per Invoice'!O$2:O$1201,$AA155)))</f>
        <v/>
      </c>
      <c r="P155" s="7">
        <f>IF($AA155="","",IF(INDEX('Per Invoice'!P$2:P$1201,$AA155)="","",INDEX('Per Invoice'!P$2:P$1201,$AA155)))</f>
        <v/>
      </c>
      <c r="Q155">
        <f>IF($AA155="","",IF(INDEX('Per Invoice'!Q$2:Q$1201,$AA155)="","",INDEX('Per Invoice'!Q$2:Q$1201,$AA155)))</f>
        <v/>
      </c>
      <c r="R155" s="7">
        <f>IF($AA155="","",IF(INDEX('Per Invoice'!R$2:R$1201,$AA155)="","",INDEX('Per Invoice'!R$2:R$1201,$AA155)))</f>
        <v/>
      </c>
      <c r="S155" s="7">
        <f>IF($AA155="","",IF(INDEX('Per Invoice'!S$2:S$1201,$AA155)="","",INDEX('Per Invoice'!S$2:S$1201,$AA155)))</f>
        <v/>
      </c>
      <c r="T155">
        <f>IF($AA155="","",IF(INDEX('Per Invoice'!T$2:T$1201,$AA155)="","",INDEX('Per Invoice'!T$2:T$1201,$AA155)))</f>
        <v/>
      </c>
      <c r="U155" s="7">
        <f>IF($AA155="","",IF(INDEX('Per Invoice'!U$2:U$1201,$AA155)="","",INDEX('Per Invoice'!U$2:U$1201,$AA155)))</f>
        <v/>
      </c>
      <c r="V155" s="7">
        <f>IF($AA155="","",IF(INDEX('Per Invoice'!V$2:V$1201,$AA155)="","",INDEX('Per Invoice'!V$2:V$1201,$AA155)))</f>
        <v/>
      </c>
      <c r="W155" s="7">
        <f>IF($AA155="","",IF(INDEX('Per Invoice'!W$2:W$1201,$AA155)="","",INDEX('Per Invoice'!W$2:W$1201,$AA155)))</f>
        <v/>
      </c>
      <c r="X155" s="7">
        <f>IF($AA155="","",IF(INDEX('Per Invoice'!X$2:X$1201,$AA155)="","",INDEX('Per Invoice'!X$2:X$1201,$AA155)))</f>
        <v/>
      </c>
      <c r="Y155" s="7">
        <f>IF($AA155="","",IF(INDEX('Per Invoice'!Y$2:Y$1201,$AA155)="","",INDEX('Per Invoice'!Y$2:Y$1201,$AA155)))</f>
        <v/>
      </c>
      <c r="Z155" s="7">
        <f>IF($AA155="","",IF(INDEX('Per Invoice'!Z$2:Z$1201,$AA155)="","",INDEX('Per Invoice'!Z$2:Z$1201,$AA155)))</f>
        <v/>
      </c>
      <c r="AA155" s="16">
        <f>IFERROR(MATCH(Settings!$C$28&amp;"|"&amp;ROWS($AA$2:$AA155),'Per Invoice'!$AB$2:$AB$1201,0),"")</f>
        <v/>
      </c>
    </row>
    <row r="156">
      <c r="A156">
        <f>IF($AA156="","",IF(INDEX('Per Invoice'!A$2:A$1201,$AA156)="","",INDEX('Per Invoice'!A$2:A$1201,$AA156)))</f>
        <v/>
      </c>
      <c r="B156">
        <f>IF($AA156="","",IF(INDEX('Per Invoice'!B$2:B$1201,$AA156)="","",INDEX('Per Invoice'!B$2:B$1201,$AA156)))</f>
        <v/>
      </c>
      <c r="C156">
        <f>IF($AA156="","",IF(INDEX('Per Invoice'!C$2:C$1201,$AA156)="","",INDEX('Per Invoice'!C$2:C$1201,$AA156)))</f>
        <v/>
      </c>
      <c r="D156">
        <f>IF($AA156="","",IF(INDEX('Per Invoice'!D$2:D$1201,$AA156)="","",INDEX('Per Invoice'!D$2:D$1201,$AA156)))</f>
        <v/>
      </c>
      <c r="E156">
        <f>IF($AA156="","",IF(INDEX('Per Invoice'!E$2:E$1201,$AA156)="","",INDEX('Per Invoice'!E$2:E$1201,$AA156)))</f>
        <v/>
      </c>
      <c r="F156">
        <f>IF($AA156="","",IF(INDEX('Per Invoice'!F$2:F$1201,$AA156)="","",INDEX('Per Invoice'!F$2:F$1201,$AA156)))</f>
        <v/>
      </c>
      <c r="G156">
        <f>IF($AA156="","",IF(INDEX('Per Invoice'!G$2:G$1201,$AA156)="","",INDEX('Per Invoice'!G$2:G$1201,$AA156)))</f>
        <v/>
      </c>
      <c r="H156">
        <f>IF($AA156="","",IF(INDEX('Per Invoice'!H$2:H$1201,$AA156)="","",INDEX('Per Invoice'!H$2:H$1201,$AA156)))</f>
        <v/>
      </c>
      <c r="I156">
        <f>IF($AA156="","",IF(INDEX('Per Invoice'!I$2:I$1201,$AA156)="","",INDEX('Per Invoice'!I$2:I$1201,$AA156)))</f>
        <v/>
      </c>
      <c r="J156">
        <f>IF($AA156="","",IF(INDEX('Per Invoice'!J$2:J$1201,$AA156)="","",INDEX('Per Invoice'!J$2:J$1201,$AA156)))</f>
        <v/>
      </c>
      <c r="K156">
        <f>IF($AA156="","",IF(INDEX('Per Invoice'!K$2:K$1201,$AA156)="","",INDEX('Per Invoice'!K$2:K$1201,$AA156)))</f>
        <v/>
      </c>
      <c r="L156">
        <f>IF($AA156="","",IF(INDEX('Per Invoice'!L$2:L$1201,$AA156)="","",INDEX('Per Invoice'!L$2:L$1201,$AA156)))</f>
        <v/>
      </c>
      <c r="M156">
        <f>IF($AA156="","",IF(INDEX('Per Invoice'!M$2:M$1201,$AA156)="","",INDEX('Per Invoice'!M$2:M$1201,$AA156)))</f>
        <v/>
      </c>
      <c r="N156">
        <f>IF($AA156="","",IF(INDEX('Per Invoice'!N$2:N$1201,$AA156)="","",INDEX('Per Invoice'!N$2:N$1201,$AA156)))</f>
        <v/>
      </c>
      <c r="O156">
        <f>IF($AA156="","",IF(INDEX('Per Invoice'!O$2:O$1201,$AA156)="","",INDEX('Per Invoice'!O$2:O$1201,$AA156)))</f>
        <v/>
      </c>
      <c r="P156" s="7">
        <f>IF($AA156="","",IF(INDEX('Per Invoice'!P$2:P$1201,$AA156)="","",INDEX('Per Invoice'!P$2:P$1201,$AA156)))</f>
        <v/>
      </c>
      <c r="Q156">
        <f>IF($AA156="","",IF(INDEX('Per Invoice'!Q$2:Q$1201,$AA156)="","",INDEX('Per Invoice'!Q$2:Q$1201,$AA156)))</f>
        <v/>
      </c>
      <c r="R156" s="7">
        <f>IF($AA156="","",IF(INDEX('Per Invoice'!R$2:R$1201,$AA156)="","",INDEX('Per Invoice'!R$2:R$1201,$AA156)))</f>
        <v/>
      </c>
      <c r="S156" s="7">
        <f>IF($AA156="","",IF(INDEX('Per Invoice'!S$2:S$1201,$AA156)="","",INDEX('Per Invoice'!S$2:S$1201,$AA156)))</f>
        <v/>
      </c>
      <c r="T156">
        <f>IF($AA156="","",IF(INDEX('Per Invoice'!T$2:T$1201,$AA156)="","",INDEX('Per Invoice'!T$2:T$1201,$AA156)))</f>
        <v/>
      </c>
      <c r="U156" s="7">
        <f>IF($AA156="","",IF(INDEX('Per Invoice'!U$2:U$1201,$AA156)="","",INDEX('Per Invoice'!U$2:U$1201,$AA156)))</f>
        <v/>
      </c>
      <c r="V156" s="7">
        <f>IF($AA156="","",IF(INDEX('Per Invoice'!V$2:V$1201,$AA156)="","",INDEX('Per Invoice'!V$2:V$1201,$AA156)))</f>
        <v/>
      </c>
      <c r="W156" s="7">
        <f>IF($AA156="","",IF(INDEX('Per Invoice'!W$2:W$1201,$AA156)="","",INDEX('Per Invoice'!W$2:W$1201,$AA156)))</f>
        <v/>
      </c>
      <c r="X156" s="7">
        <f>IF($AA156="","",IF(INDEX('Per Invoice'!X$2:X$1201,$AA156)="","",INDEX('Per Invoice'!X$2:X$1201,$AA156)))</f>
        <v/>
      </c>
      <c r="Y156" s="7">
        <f>IF($AA156="","",IF(INDEX('Per Invoice'!Y$2:Y$1201,$AA156)="","",INDEX('Per Invoice'!Y$2:Y$1201,$AA156)))</f>
        <v/>
      </c>
      <c r="Z156" s="7">
        <f>IF($AA156="","",IF(INDEX('Per Invoice'!Z$2:Z$1201,$AA156)="","",INDEX('Per Invoice'!Z$2:Z$1201,$AA156)))</f>
        <v/>
      </c>
      <c r="AA156" s="16">
        <f>IFERROR(MATCH(Settings!$C$28&amp;"|"&amp;ROWS($AA$2:$AA156),'Per Invoice'!$AB$2:$AB$1201,0),"")</f>
        <v/>
      </c>
    </row>
    <row r="157">
      <c r="A157">
        <f>IF($AA157="","",IF(INDEX('Per Invoice'!A$2:A$1201,$AA157)="","",INDEX('Per Invoice'!A$2:A$1201,$AA157)))</f>
        <v/>
      </c>
      <c r="B157">
        <f>IF($AA157="","",IF(INDEX('Per Invoice'!B$2:B$1201,$AA157)="","",INDEX('Per Invoice'!B$2:B$1201,$AA157)))</f>
        <v/>
      </c>
      <c r="C157">
        <f>IF($AA157="","",IF(INDEX('Per Invoice'!C$2:C$1201,$AA157)="","",INDEX('Per Invoice'!C$2:C$1201,$AA157)))</f>
        <v/>
      </c>
      <c r="D157">
        <f>IF($AA157="","",IF(INDEX('Per Invoice'!D$2:D$1201,$AA157)="","",INDEX('Per Invoice'!D$2:D$1201,$AA157)))</f>
        <v/>
      </c>
      <c r="E157">
        <f>IF($AA157="","",IF(INDEX('Per Invoice'!E$2:E$1201,$AA157)="","",INDEX('Per Invoice'!E$2:E$1201,$AA157)))</f>
        <v/>
      </c>
      <c r="F157">
        <f>IF($AA157="","",IF(INDEX('Per Invoice'!F$2:F$1201,$AA157)="","",INDEX('Per Invoice'!F$2:F$1201,$AA157)))</f>
        <v/>
      </c>
      <c r="G157">
        <f>IF($AA157="","",IF(INDEX('Per Invoice'!G$2:G$1201,$AA157)="","",INDEX('Per Invoice'!G$2:G$1201,$AA157)))</f>
        <v/>
      </c>
      <c r="H157">
        <f>IF($AA157="","",IF(INDEX('Per Invoice'!H$2:H$1201,$AA157)="","",INDEX('Per Invoice'!H$2:H$1201,$AA157)))</f>
        <v/>
      </c>
      <c r="I157">
        <f>IF($AA157="","",IF(INDEX('Per Invoice'!I$2:I$1201,$AA157)="","",INDEX('Per Invoice'!I$2:I$1201,$AA157)))</f>
        <v/>
      </c>
      <c r="J157">
        <f>IF($AA157="","",IF(INDEX('Per Invoice'!J$2:J$1201,$AA157)="","",INDEX('Per Invoice'!J$2:J$1201,$AA157)))</f>
        <v/>
      </c>
      <c r="K157">
        <f>IF($AA157="","",IF(INDEX('Per Invoice'!K$2:K$1201,$AA157)="","",INDEX('Per Invoice'!K$2:K$1201,$AA157)))</f>
        <v/>
      </c>
      <c r="L157">
        <f>IF($AA157="","",IF(INDEX('Per Invoice'!L$2:L$1201,$AA157)="","",INDEX('Per Invoice'!L$2:L$1201,$AA157)))</f>
        <v/>
      </c>
      <c r="M157">
        <f>IF($AA157="","",IF(INDEX('Per Invoice'!M$2:M$1201,$AA157)="","",INDEX('Per Invoice'!M$2:M$1201,$AA157)))</f>
        <v/>
      </c>
      <c r="N157">
        <f>IF($AA157="","",IF(INDEX('Per Invoice'!N$2:N$1201,$AA157)="","",INDEX('Per Invoice'!N$2:N$1201,$AA157)))</f>
        <v/>
      </c>
      <c r="O157">
        <f>IF($AA157="","",IF(INDEX('Per Invoice'!O$2:O$1201,$AA157)="","",INDEX('Per Invoice'!O$2:O$1201,$AA157)))</f>
        <v/>
      </c>
      <c r="P157" s="7">
        <f>IF($AA157="","",IF(INDEX('Per Invoice'!P$2:P$1201,$AA157)="","",INDEX('Per Invoice'!P$2:P$1201,$AA157)))</f>
        <v/>
      </c>
      <c r="Q157">
        <f>IF($AA157="","",IF(INDEX('Per Invoice'!Q$2:Q$1201,$AA157)="","",INDEX('Per Invoice'!Q$2:Q$1201,$AA157)))</f>
        <v/>
      </c>
      <c r="R157" s="7">
        <f>IF($AA157="","",IF(INDEX('Per Invoice'!R$2:R$1201,$AA157)="","",INDEX('Per Invoice'!R$2:R$1201,$AA157)))</f>
        <v/>
      </c>
      <c r="S157" s="7">
        <f>IF($AA157="","",IF(INDEX('Per Invoice'!S$2:S$1201,$AA157)="","",INDEX('Per Invoice'!S$2:S$1201,$AA157)))</f>
        <v/>
      </c>
      <c r="T157">
        <f>IF($AA157="","",IF(INDEX('Per Invoice'!T$2:T$1201,$AA157)="","",INDEX('Per Invoice'!T$2:T$1201,$AA157)))</f>
        <v/>
      </c>
      <c r="U157" s="7">
        <f>IF($AA157="","",IF(INDEX('Per Invoice'!U$2:U$1201,$AA157)="","",INDEX('Per Invoice'!U$2:U$1201,$AA157)))</f>
        <v/>
      </c>
      <c r="V157" s="7">
        <f>IF($AA157="","",IF(INDEX('Per Invoice'!V$2:V$1201,$AA157)="","",INDEX('Per Invoice'!V$2:V$1201,$AA157)))</f>
        <v/>
      </c>
      <c r="W157" s="7">
        <f>IF($AA157="","",IF(INDEX('Per Invoice'!W$2:W$1201,$AA157)="","",INDEX('Per Invoice'!W$2:W$1201,$AA157)))</f>
        <v/>
      </c>
      <c r="X157" s="7">
        <f>IF($AA157="","",IF(INDEX('Per Invoice'!X$2:X$1201,$AA157)="","",INDEX('Per Invoice'!X$2:X$1201,$AA157)))</f>
        <v/>
      </c>
      <c r="Y157" s="7">
        <f>IF($AA157="","",IF(INDEX('Per Invoice'!Y$2:Y$1201,$AA157)="","",INDEX('Per Invoice'!Y$2:Y$1201,$AA157)))</f>
        <v/>
      </c>
      <c r="Z157" s="7">
        <f>IF($AA157="","",IF(INDEX('Per Invoice'!Z$2:Z$1201,$AA157)="","",INDEX('Per Invoice'!Z$2:Z$1201,$AA157)))</f>
        <v/>
      </c>
      <c r="AA157" s="16">
        <f>IFERROR(MATCH(Settings!$C$28&amp;"|"&amp;ROWS($AA$2:$AA157),'Per Invoice'!$AB$2:$AB$1201,0),"")</f>
        <v/>
      </c>
    </row>
    <row r="158">
      <c r="A158">
        <f>IF($AA158="","",IF(INDEX('Per Invoice'!A$2:A$1201,$AA158)="","",INDEX('Per Invoice'!A$2:A$1201,$AA158)))</f>
        <v/>
      </c>
      <c r="B158">
        <f>IF($AA158="","",IF(INDEX('Per Invoice'!B$2:B$1201,$AA158)="","",INDEX('Per Invoice'!B$2:B$1201,$AA158)))</f>
        <v/>
      </c>
      <c r="C158">
        <f>IF($AA158="","",IF(INDEX('Per Invoice'!C$2:C$1201,$AA158)="","",INDEX('Per Invoice'!C$2:C$1201,$AA158)))</f>
        <v/>
      </c>
      <c r="D158">
        <f>IF($AA158="","",IF(INDEX('Per Invoice'!D$2:D$1201,$AA158)="","",INDEX('Per Invoice'!D$2:D$1201,$AA158)))</f>
        <v/>
      </c>
      <c r="E158">
        <f>IF($AA158="","",IF(INDEX('Per Invoice'!E$2:E$1201,$AA158)="","",INDEX('Per Invoice'!E$2:E$1201,$AA158)))</f>
        <v/>
      </c>
      <c r="F158">
        <f>IF($AA158="","",IF(INDEX('Per Invoice'!F$2:F$1201,$AA158)="","",INDEX('Per Invoice'!F$2:F$1201,$AA158)))</f>
        <v/>
      </c>
      <c r="G158">
        <f>IF($AA158="","",IF(INDEX('Per Invoice'!G$2:G$1201,$AA158)="","",INDEX('Per Invoice'!G$2:G$1201,$AA158)))</f>
        <v/>
      </c>
      <c r="H158">
        <f>IF($AA158="","",IF(INDEX('Per Invoice'!H$2:H$1201,$AA158)="","",INDEX('Per Invoice'!H$2:H$1201,$AA158)))</f>
        <v/>
      </c>
      <c r="I158">
        <f>IF($AA158="","",IF(INDEX('Per Invoice'!I$2:I$1201,$AA158)="","",INDEX('Per Invoice'!I$2:I$1201,$AA158)))</f>
        <v/>
      </c>
      <c r="J158">
        <f>IF($AA158="","",IF(INDEX('Per Invoice'!J$2:J$1201,$AA158)="","",INDEX('Per Invoice'!J$2:J$1201,$AA158)))</f>
        <v/>
      </c>
      <c r="K158">
        <f>IF($AA158="","",IF(INDEX('Per Invoice'!K$2:K$1201,$AA158)="","",INDEX('Per Invoice'!K$2:K$1201,$AA158)))</f>
        <v/>
      </c>
      <c r="L158">
        <f>IF($AA158="","",IF(INDEX('Per Invoice'!L$2:L$1201,$AA158)="","",INDEX('Per Invoice'!L$2:L$1201,$AA158)))</f>
        <v/>
      </c>
      <c r="M158">
        <f>IF($AA158="","",IF(INDEX('Per Invoice'!M$2:M$1201,$AA158)="","",INDEX('Per Invoice'!M$2:M$1201,$AA158)))</f>
        <v/>
      </c>
      <c r="N158">
        <f>IF($AA158="","",IF(INDEX('Per Invoice'!N$2:N$1201,$AA158)="","",INDEX('Per Invoice'!N$2:N$1201,$AA158)))</f>
        <v/>
      </c>
      <c r="O158">
        <f>IF($AA158="","",IF(INDEX('Per Invoice'!O$2:O$1201,$AA158)="","",INDEX('Per Invoice'!O$2:O$1201,$AA158)))</f>
        <v/>
      </c>
      <c r="P158" s="7">
        <f>IF($AA158="","",IF(INDEX('Per Invoice'!P$2:P$1201,$AA158)="","",INDEX('Per Invoice'!P$2:P$1201,$AA158)))</f>
        <v/>
      </c>
      <c r="Q158">
        <f>IF($AA158="","",IF(INDEX('Per Invoice'!Q$2:Q$1201,$AA158)="","",INDEX('Per Invoice'!Q$2:Q$1201,$AA158)))</f>
        <v/>
      </c>
      <c r="R158" s="7">
        <f>IF($AA158="","",IF(INDEX('Per Invoice'!R$2:R$1201,$AA158)="","",INDEX('Per Invoice'!R$2:R$1201,$AA158)))</f>
        <v/>
      </c>
      <c r="S158" s="7">
        <f>IF($AA158="","",IF(INDEX('Per Invoice'!S$2:S$1201,$AA158)="","",INDEX('Per Invoice'!S$2:S$1201,$AA158)))</f>
        <v/>
      </c>
      <c r="T158">
        <f>IF($AA158="","",IF(INDEX('Per Invoice'!T$2:T$1201,$AA158)="","",INDEX('Per Invoice'!T$2:T$1201,$AA158)))</f>
        <v/>
      </c>
      <c r="U158" s="7">
        <f>IF($AA158="","",IF(INDEX('Per Invoice'!U$2:U$1201,$AA158)="","",INDEX('Per Invoice'!U$2:U$1201,$AA158)))</f>
        <v/>
      </c>
      <c r="V158" s="7">
        <f>IF($AA158="","",IF(INDEX('Per Invoice'!V$2:V$1201,$AA158)="","",INDEX('Per Invoice'!V$2:V$1201,$AA158)))</f>
        <v/>
      </c>
      <c r="W158" s="7">
        <f>IF($AA158="","",IF(INDEX('Per Invoice'!W$2:W$1201,$AA158)="","",INDEX('Per Invoice'!W$2:W$1201,$AA158)))</f>
        <v/>
      </c>
      <c r="X158" s="7">
        <f>IF($AA158="","",IF(INDEX('Per Invoice'!X$2:X$1201,$AA158)="","",INDEX('Per Invoice'!X$2:X$1201,$AA158)))</f>
        <v/>
      </c>
      <c r="Y158" s="7">
        <f>IF($AA158="","",IF(INDEX('Per Invoice'!Y$2:Y$1201,$AA158)="","",INDEX('Per Invoice'!Y$2:Y$1201,$AA158)))</f>
        <v/>
      </c>
      <c r="Z158" s="7">
        <f>IF($AA158="","",IF(INDEX('Per Invoice'!Z$2:Z$1201,$AA158)="","",INDEX('Per Invoice'!Z$2:Z$1201,$AA158)))</f>
        <v/>
      </c>
      <c r="AA158" s="16">
        <f>IFERROR(MATCH(Settings!$C$28&amp;"|"&amp;ROWS($AA$2:$AA158),'Per Invoice'!$AB$2:$AB$1201,0),"")</f>
        <v/>
      </c>
    </row>
    <row r="159">
      <c r="A159">
        <f>IF($AA159="","",IF(INDEX('Per Invoice'!A$2:A$1201,$AA159)="","",INDEX('Per Invoice'!A$2:A$1201,$AA159)))</f>
        <v/>
      </c>
      <c r="B159">
        <f>IF($AA159="","",IF(INDEX('Per Invoice'!B$2:B$1201,$AA159)="","",INDEX('Per Invoice'!B$2:B$1201,$AA159)))</f>
        <v/>
      </c>
      <c r="C159">
        <f>IF($AA159="","",IF(INDEX('Per Invoice'!C$2:C$1201,$AA159)="","",INDEX('Per Invoice'!C$2:C$1201,$AA159)))</f>
        <v/>
      </c>
      <c r="D159">
        <f>IF($AA159="","",IF(INDEX('Per Invoice'!D$2:D$1201,$AA159)="","",INDEX('Per Invoice'!D$2:D$1201,$AA159)))</f>
        <v/>
      </c>
      <c r="E159">
        <f>IF($AA159="","",IF(INDEX('Per Invoice'!E$2:E$1201,$AA159)="","",INDEX('Per Invoice'!E$2:E$1201,$AA159)))</f>
        <v/>
      </c>
      <c r="F159">
        <f>IF($AA159="","",IF(INDEX('Per Invoice'!F$2:F$1201,$AA159)="","",INDEX('Per Invoice'!F$2:F$1201,$AA159)))</f>
        <v/>
      </c>
      <c r="G159">
        <f>IF($AA159="","",IF(INDEX('Per Invoice'!G$2:G$1201,$AA159)="","",INDEX('Per Invoice'!G$2:G$1201,$AA159)))</f>
        <v/>
      </c>
      <c r="H159">
        <f>IF($AA159="","",IF(INDEX('Per Invoice'!H$2:H$1201,$AA159)="","",INDEX('Per Invoice'!H$2:H$1201,$AA159)))</f>
        <v/>
      </c>
      <c r="I159">
        <f>IF($AA159="","",IF(INDEX('Per Invoice'!I$2:I$1201,$AA159)="","",INDEX('Per Invoice'!I$2:I$1201,$AA159)))</f>
        <v/>
      </c>
      <c r="J159">
        <f>IF($AA159="","",IF(INDEX('Per Invoice'!J$2:J$1201,$AA159)="","",INDEX('Per Invoice'!J$2:J$1201,$AA159)))</f>
        <v/>
      </c>
      <c r="K159">
        <f>IF($AA159="","",IF(INDEX('Per Invoice'!K$2:K$1201,$AA159)="","",INDEX('Per Invoice'!K$2:K$1201,$AA159)))</f>
        <v/>
      </c>
      <c r="L159">
        <f>IF($AA159="","",IF(INDEX('Per Invoice'!L$2:L$1201,$AA159)="","",INDEX('Per Invoice'!L$2:L$1201,$AA159)))</f>
        <v/>
      </c>
      <c r="M159">
        <f>IF($AA159="","",IF(INDEX('Per Invoice'!M$2:M$1201,$AA159)="","",INDEX('Per Invoice'!M$2:M$1201,$AA159)))</f>
        <v/>
      </c>
      <c r="N159">
        <f>IF($AA159="","",IF(INDEX('Per Invoice'!N$2:N$1201,$AA159)="","",INDEX('Per Invoice'!N$2:N$1201,$AA159)))</f>
        <v/>
      </c>
      <c r="O159">
        <f>IF($AA159="","",IF(INDEX('Per Invoice'!O$2:O$1201,$AA159)="","",INDEX('Per Invoice'!O$2:O$1201,$AA159)))</f>
        <v/>
      </c>
      <c r="P159" s="7">
        <f>IF($AA159="","",IF(INDEX('Per Invoice'!P$2:P$1201,$AA159)="","",INDEX('Per Invoice'!P$2:P$1201,$AA159)))</f>
        <v/>
      </c>
      <c r="Q159">
        <f>IF($AA159="","",IF(INDEX('Per Invoice'!Q$2:Q$1201,$AA159)="","",INDEX('Per Invoice'!Q$2:Q$1201,$AA159)))</f>
        <v/>
      </c>
      <c r="R159" s="7">
        <f>IF($AA159="","",IF(INDEX('Per Invoice'!R$2:R$1201,$AA159)="","",INDEX('Per Invoice'!R$2:R$1201,$AA159)))</f>
        <v/>
      </c>
      <c r="S159" s="7">
        <f>IF($AA159="","",IF(INDEX('Per Invoice'!S$2:S$1201,$AA159)="","",INDEX('Per Invoice'!S$2:S$1201,$AA159)))</f>
        <v/>
      </c>
      <c r="T159">
        <f>IF($AA159="","",IF(INDEX('Per Invoice'!T$2:T$1201,$AA159)="","",INDEX('Per Invoice'!T$2:T$1201,$AA159)))</f>
        <v/>
      </c>
      <c r="U159" s="7">
        <f>IF($AA159="","",IF(INDEX('Per Invoice'!U$2:U$1201,$AA159)="","",INDEX('Per Invoice'!U$2:U$1201,$AA159)))</f>
        <v/>
      </c>
      <c r="V159" s="7">
        <f>IF($AA159="","",IF(INDEX('Per Invoice'!V$2:V$1201,$AA159)="","",INDEX('Per Invoice'!V$2:V$1201,$AA159)))</f>
        <v/>
      </c>
      <c r="W159" s="7">
        <f>IF($AA159="","",IF(INDEX('Per Invoice'!W$2:W$1201,$AA159)="","",INDEX('Per Invoice'!W$2:W$1201,$AA159)))</f>
        <v/>
      </c>
      <c r="X159" s="7">
        <f>IF($AA159="","",IF(INDEX('Per Invoice'!X$2:X$1201,$AA159)="","",INDEX('Per Invoice'!X$2:X$1201,$AA159)))</f>
        <v/>
      </c>
      <c r="Y159" s="7">
        <f>IF($AA159="","",IF(INDEX('Per Invoice'!Y$2:Y$1201,$AA159)="","",INDEX('Per Invoice'!Y$2:Y$1201,$AA159)))</f>
        <v/>
      </c>
      <c r="Z159" s="7">
        <f>IF($AA159="","",IF(INDEX('Per Invoice'!Z$2:Z$1201,$AA159)="","",INDEX('Per Invoice'!Z$2:Z$1201,$AA159)))</f>
        <v/>
      </c>
      <c r="AA159" s="16">
        <f>IFERROR(MATCH(Settings!$C$28&amp;"|"&amp;ROWS($AA$2:$AA159),'Per Invoice'!$AB$2:$AB$1201,0),"")</f>
        <v/>
      </c>
    </row>
    <row r="160">
      <c r="A160">
        <f>IF($AA160="","",IF(INDEX('Per Invoice'!A$2:A$1201,$AA160)="","",INDEX('Per Invoice'!A$2:A$1201,$AA160)))</f>
        <v/>
      </c>
      <c r="B160">
        <f>IF($AA160="","",IF(INDEX('Per Invoice'!B$2:B$1201,$AA160)="","",INDEX('Per Invoice'!B$2:B$1201,$AA160)))</f>
        <v/>
      </c>
      <c r="C160">
        <f>IF($AA160="","",IF(INDEX('Per Invoice'!C$2:C$1201,$AA160)="","",INDEX('Per Invoice'!C$2:C$1201,$AA160)))</f>
        <v/>
      </c>
      <c r="D160">
        <f>IF($AA160="","",IF(INDEX('Per Invoice'!D$2:D$1201,$AA160)="","",INDEX('Per Invoice'!D$2:D$1201,$AA160)))</f>
        <v/>
      </c>
      <c r="E160">
        <f>IF($AA160="","",IF(INDEX('Per Invoice'!E$2:E$1201,$AA160)="","",INDEX('Per Invoice'!E$2:E$1201,$AA160)))</f>
        <v/>
      </c>
      <c r="F160">
        <f>IF($AA160="","",IF(INDEX('Per Invoice'!F$2:F$1201,$AA160)="","",INDEX('Per Invoice'!F$2:F$1201,$AA160)))</f>
        <v/>
      </c>
      <c r="G160">
        <f>IF($AA160="","",IF(INDEX('Per Invoice'!G$2:G$1201,$AA160)="","",INDEX('Per Invoice'!G$2:G$1201,$AA160)))</f>
        <v/>
      </c>
      <c r="H160">
        <f>IF($AA160="","",IF(INDEX('Per Invoice'!H$2:H$1201,$AA160)="","",INDEX('Per Invoice'!H$2:H$1201,$AA160)))</f>
        <v/>
      </c>
      <c r="I160">
        <f>IF($AA160="","",IF(INDEX('Per Invoice'!I$2:I$1201,$AA160)="","",INDEX('Per Invoice'!I$2:I$1201,$AA160)))</f>
        <v/>
      </c>
      <c r="J160">
        <f>IF($AA160="","",IF(INDEX('Per Invoice'!J$2:J$1201,$AA160)="","",INDEX('Per Invoice'!J$2:J$1201,$AA160)))</f>
        <v/>
      </c>
      <c r="K160">
        <f>IF($AA160="","",IF(INDEX('Per Invoice'!K$2:K$1201,$AA160)="","",INDEX('Per Invoice'!K$2:K$1201,$AA160)))</f>
        <v/>
      </c>
      <c r="L160">
        <f>IF($AA160="","",IF(INDEX('Per Invoice'!L$2:L$1201,$AA160)="","",INDEX('Per Invoice'!L$2:L$1201,$AA160)))</f>
        <v/>
      </c>
      <c r="M160">
        <f>IF($AA160="","",IF(INDEX('Per Invoice'!M$2:M$1201,$AA160)="","",INDEX('Per Invoice'!M$2:M$1201,$AA160)))</f>
        <v/>
      </c>
      <c r="N160">
        <f>IF($AA160="","",IF(INDEX('Per Invoice'!N$2:N$1201,$AA160)="","",INDEX('Per Invoice'!N$2:N$1201,$AA160)))</f>
        <v/>
      </c>
      <c r="O160">
        <f>IF($AA160="","",IF(INDEX('Per Invoice'!O$2:O$1201,$AA160)="","",INDEX('Per Invoice'!O$2:O$1201,$AA160)))</f>
        <v/>
      </c>
      <c r="P160" s="7">
        <f>IF($AA160="","",IF(INDEX('Per Invoice'!P$2:P$1201,$AA160)="","",INDEX('Per Invoice'!P$2:P$1201,$AA160)))</f>
        <v/>
      </c>
      <c r="Q160">
        <f>IF($AA160="","",IF(INDEX('Per Invoice'!Q$2:Q$1201,$AA160)="","",INDEX('Per Invoice'!Q$2:Q$1201,$AA160)))</f>
        <v/>
      </c>
      <c r="R160" s="7">
        <f>IF($AA160="","",IF(INDEX('Per Invoice'!R$2:R$1201,$AA160)="","",INDEX('Per Invoice'!R$2:R$1201,$AA160)))</f>
        <v/>
      </c>
      <c r="S160" s="7">
        <f>IF($AA160="","",IF(INDEX('Per Invoice'!S$2:S$1201,$AA160)="","",INDEX('Per Invoice'!S$2:S$1201,$AA160)))</f>
        <v/>
      </c>
      <c r="T160">
        <f>IF($AA160="","",IF(INDEX('Per Invoice'!T$2:T$1201,$AA160)="","",INDEX('Per Invoice'!T$2:T$1201,$AA160)))</f>
        <v/>
      </c>
      <c r="U160" s="7">
        <f>IF($AA160="","",IF(INDEX('Per Invoice'!U$2:U$1201,$AA160)="","",INDEX('Per Invoice'!U$2:U$1201,$AA160)))</f>
        <v/>
      </c>
      <c r="V160" s="7">
        <f>IF($AA160="","",IF(INDEX('Per Invoice'!V$2:V$1201,$AA160)="","",INDEX('Per Invoice'!V$2:V$1201,$AA160)))</f>
        <v/>
      </c>
      <c r="W160" s="7">
        <f>IF($AA160="","",IF(INDEX('Per Invoice'!W$2:W$1201,$AA160)="","",INDEX('Per Invoice'!W$2:W$1201,$AA160)))</f>
        <v/>
      </c>
      <c r="X160" s="7">
        <f>IF($AA160="","",IF(INDEX('Per Invoice'!X$2:X$1201,$AA160)="","",INDEX('Per Invoice'!X$2:X$1201,$AA160)))</f>
        <v/>
      </c>
      <c r="Y160" s="7">
        <f>IF($AA160="","",IF(INDEX('Per Invoice'!Y$2:Y$1201,$AA160)="","",INDEX('Per Invoice'!Y$2:Y$1201,$AA160)))</f>
        <v/>
      </c>
      <c r="Z160" s="7">
        <f>IF($AA160="","",IF(INDEX('Per Invoice'!Z$2:Z$1201,$AA160)="","",INDEX('Per Invoice'!Z$2:Z$1201,$AA160)))</f>
        <v/>
      </c>
      <c r="AA160" s="16">
        <f>IFERROR(MATCH(Settings!$C$28&amp;"|"&amp;ROWS($AA$2:$AA160),'Per Invoice'!$AB$2:$AB$1201,0),"")</f>
        <v/>
      </c>
    </row>
    <row r="161">
      <c r="A161">
        <f>IF($AA161="","",IF(INDEX('Per Invoice'!A$2:A$1201,$AA161)="","",INDEX('Per Invoice'!A$2:A$1201,$AA161)))</f>
        <v/>
      </c>
      <c r="B161">
        <f>IF($AA161="","",IF(INDEX('Per Invoice'!B$2:B$1201,$AA161)="","",INDEX('Per Invoice'!B$2:B$1201,$AA161)))</f>
        <v/>
      </c>
      <c r="C161">
        <f>IF($AA161="","",IF(INDEX('Per Invoice'!C$2:C$1201,$AA161)="","",INDEX('Per Invoice'!C$2:C$1201,$AA161)))</f>
        <v/>
      </c>
      <c r="D161">
        <f>IF($AA161="","",IF(INDEX('Per Invoice'!D$2:D$1201,$AA161)="","",INDEX('Per Invoice'!D$2:D$1201,$AA161)))</f>
        <v/>
      </c>
      <c r="E161">
        <f>IF($AA161="","",IF(INDEX('Per Invoice'!E$2:E$1201,$AA161)="","",INDEX('Per Invoice'!E$2:E$1201,$AA161)))</f>
        <v/>
      </c>
      <c r="F161">
        <f>IF($AA161="","",IF(INDEX('Per Invoice'!F$2:F$1201,$AA161)="","",INDEX('Per Invoice'!F$2:F$1201,$AA161)))</f>
        <v/>
      </c>
      <c r="G161">
        <f>IF($AA161="","",IF(INDEX('Per Invoice'!G$2:G$1201,$AA161)="","",INDEX('Per Invoice'!G$2:G$1201,$AA161)))</f>
        <v/>
      </c>
      <c r="H161">
        <f>IF($AA161="","",IF(INDEX('Per Invoice'!H$2:H$1201,$AA161)="","",INDEX('Per Invoice'!H$2:H$1201,$AA161)))</f>
        <v/>
      </c>
      <c r="I161">
        <f>IF($AA161="","",IF(INDEX('Per Invoice'!I$2:I$1201,$AA161)="","",INDEX('Per Invoice'!I$2:I$1201,$AA161)))</f>
        <v/>
      </c>
      <c r="J161">
        <f>IF($AA161="","",IF(INDEX('Per Invoice'!J$2:J$1201,$AA161)="","",INDEX('Per Invoice'!J$2:J$1201,$AA161)))</f>
        <v/>
      </c>
      <c r="K161">
        <f>IF($AA161="","",IF(INDEX('Per Invoice'!K$2:K$1201,$AA161)="","",INDEX('Per Invoice'!K$2:K$1201,$AA161)))</f>
        <v/>
      </c>
      <c r="L161">
        <f>IF($AA161="","",IF(INDEX('Per Invoice'!L$2:L$1201,$AA161)="","",INDEX('Per Invoice'!L$2:L$1201,$AA161)))</f>
        <v/>
      </c>
      <c r="M161">
        <f>IF($AA161="","",IF(INDEX('Per Invoice'!M$2:M$1201,$AA161)="","",INDEX('Per Invoice'!M$2:M$1201,$AA161)))</f>
        <v/>
      </c>
      <c r="N161">
        <f>IF($AA161="","",IF(INDEX('Per Invoice'!N$2:N$1201,$AA161)="","",INDEX('Per Invoice'!N$2:N$1201,$AA161)))</f>
        <v/>
      </c>
      <c r="O161">
        <f>IF($AA161="","",IF(INDEX('Per Invoice'!O$2:O$1201,$AA161)="","",INDEX('Per Invoice'!O$2:O$1201,$AA161)))</f>
        <v/>
      </c>
      <c r="P161" s="7">
        <f>IF($AA161="","",IF(INDEX('Per Invoice'!P$2:P$1201,$AA161)="","",INDEX('Per Invoice'!P$2:P$1201,$AA161)))</f>
        <v/>
      </c>
      <c r="Q161">
        <f>IF($AA161="","",IF(INDEX('Per Invoice'!Q$2:Q$1201,$AA161)="","",INDEX('Per Invoice'!Q$2:Q$1201,$AA161)))</f>
        <v/>
      </c>
      <c r="R161" s="7">
        <f>IF($AA161="","",IF(INDEX('Per Invoice'!R$2:R$1201,$AA161)="","",INDEX('Per Invoice'!R$2:R$1201,$AA161)))</f>
        <v/>
      </c>
      <c r="S161" s="7">
        <f>IF($AA161="","",IF(INDEX('Per Invoice'!S$2:S$1201,$AA161)="","",INDEX('Per Invoice'!S$2:S$1201,$AA161)))</f>
        <v/>
      </c>
      <c r="T161">
        <f>IF($AA161="","",IF(INDEX('Per Invoice'!T$2:T$1201,$AA161)="","",INDEX('Per Invoice'!T$2:T$1201,$AA161)))</f>
        <v/>
      </c>
      <c r="U161" s="7">
        <f>IF($AA161="","",IF(INDEX('Per Invoice'!U$2:U$1201,$AA161)="","",INDEX('Per Invoice'!U$2:U$1201,$AA161)))</f>
        <v/>
      </c>
      <c r="V161" s="7">
        <f>IF($AA161="","",IF(INDEX('Per Invoice'!V$2:V$1201,$AA161)="","",INDEX('Per Invoice'!V$2:V$1201,$AA161)))</f>
        <v/>
      </c>
      <c r="W161" s="7">
        <f>IF($AA161="","",IF(INDEX('Per Invoice'!W$2:W$1201,$AA161)="","",INDEX('Per Invoice'!W$2:W$1201,$AA161)))</f>
        <v/>
      </c>
      <c r="X161" s="7">
        <f>IF($AA161="","",IF(INDEX('Per Invoice'!X$2:X$1201,$AA161)="","",INDEX('Per Invoice'!X$2:X$1201,$AA161)))</f>
        <v/>
      </c>
      <c r="Y161" s="7">
        <f>IF($AA161="","",IF(INDEX('Per Invoice'!Y$2:Y$1201,$AA161)="","",INDEX('Per Invoice'!Y$2:Y$1201,$AA161)))</f>
        <v/>
      </c>
      <c r="Z161" s="7">
        <f>IF($AA161="","",IF(INDEX('Per Invoice'!Z$2:Z$1201,$AA161)="","",INDEX('Per Invoice'!Z$2:Z$1201,$AA161)))</f>
        <v/>
      </c>
      <c r="AA161" s="16">
        <f>IFERROR(MATCH(Settings!$C$28&amp;"|"&amp;ROWS($AA$2:$AA161),'Per Invoice'!$AB$2:$AB$1201,0),"")</f>
        <v/>
      </c>
    </row>
    <row r="162">
      <c r="A162">
        <f>IF($AA162="","",IF(INDEX('Per Invoice'!A$2:A$1201,$AA162)="","",INDEX('Per Invoice'!A$2:A$1201,$AA162)))</f>
        <v/>
      </c>
      <c r="B162">
        <f>IF($AA162="","",IF(INDEX('Per Invoice'!B$2:B$1201,$AA162)="","",INDEX('Per Invoice'!B$2:B$1201,$AA162)))</f>
        <v/>
      </c>
      <c r="C162">
        <f>IF($AA162="","",IF(INDEX('Per Invoice'!C$2:C$1201,$AA162)="","",INDEX('Per Invoice'!C$2:C$1201,$AA162)))</f>
        <v/>
      </c>
      <c r="D162">
        <f>IF($AA162="","",IF(INDEX('Per Invoice'!D$2:D$1201,$AA162)="","",INDEX('Per Invoice'!D$2:D$1201,$AA162)))</f>
        <v/>
      </c>
      <c r="E162">
        <f>IF($AA162="","",IF(INDEX('Per Invoice'!E$2:E$1201,$AA162)="","",INDEX('Per Invoice'!E$2:E$1201,$AA162)))</f>
        <v/>
      </c>
      <c r="F162">
        <f>IF($AA162="","",IF(INDEX('Per Invoice'!F$2:F$1201,$AA162)="","",INDEX('Per Invoice'!F$2:F$1201,$AA162)))</f>
        <v/>
      </c>
      <c r="G162">
        <f>IF($AA162="","",IF(INDEX('Per Invoice'!G$2:G$1201,$AA162)="","",INDEX('Per Invoice'!G$2:G$1201,$AA162)))</f>
        <v/>
      </c>
      <c r="H162">
        <f>IF($AA162="","",IF(INDEX('Per Invoice'!H$2:H$1201,$AA162)="","",INDEX('Per Invoice'!H$2:H$1201,$AA162)))</f>
        <v/>
      </c>
      <c r="I162">
        <f>IF($AA162="","",IF(INDEX('Per Invoice'!I$2:I$1201,$AA162)="","",INDEX('Per Invoice'!I$2:I$1201,$AA162)))</f>
        <v/>
      </c>
      <c r="J162">
        <f>IF($AA162="","",IF(INDEX('Per Invoice'!J$2:J$1201,$AA162)="","",INDEX('Per Invoice'!J$2:J$1201,$AA162)))</f>
        <v/>
      </c>
      <c r="K162">
        <f>IF($AA162="","",IF(INDEX('Per Invoice'!K$2:K$1201,$AA162)="","",INDEX('Per Invoice'!K$2:K$1201,$AA162)))</f>
        <v/>
      </c>
      <c r="L162">
        <f>IF($AA162="","",IF(INDEX('Per Invoice'!L$2:L$1201,$AA162)="","",INDEX('Per Invoice'!L$2:L$1201,$AA162)))</f>
        <v/>
      </c>
      <c r="M162">
        <f>IF($AA162="","",IF(INDEX('Per Invoice'!M$2:M$1201,$AA162)="","",INDEX('Per Invoice'!M$2:M$1201,$AA162)))</f>
        <v/>
      </c>
      <c r="N162">
        <f>IF($AA162="","",IF(INDEX('Per Invoice'!N$2:N$1201,$AA162)="","",INDEX('Per Invoice'!N$2:N$1201,$AA162)))</f>
        <v/>
      </c>
      <c r="O162">
        <f>IF($AA162="","",IF(INDEX('Per Invoice'!O$2:O$1201,$AA162)="","",INDEX('Per Invoice'!O$2:O$1201,$AA162)))</f>
        <v/>
      </c>
      <c r="P162" s="7">
        <f>IF($AA162="","",IF(INDEX('Per Invoice'!P$2:P$1201,$AA162)="","",INDEX('Per Invoice'!P$2:P$1201,$AA162)))</f>
        <v/>
      </c>
      <c r="Q162">
        <f>IF($AA162="","",IF(INDEX('Per Invoice'!Q$2:Q$1201,$AA162)="","",INDEX('Per Invoice'!Q$2:Q$1201,$AA162)))</f>
        <v/>
      </c>
      <c r="R162" s="7">
        <f>IF($AA162="","",IF(INDEX('Per Invoice'!R$2:R$1201,$AA162)="","",INDEX('Per Invoice'!R$2:R$1201,$AA162)))</f>
        <v/>
      </c>
      <c r="S162" s="7">
        <f>IF($AA162="","",IF(INDEX('Per Invoice'!S$2:S$1201,$AA162)="","",INDEX('Per Invoice'!S$2:S$1201,$AA162)))</f>
        <v/>
      </c>
      <c r="T162">
        <f>IF($AA162="","",IF(INDEX('Per Invoice'!T$2:T$1201,$AA162)="","",INDEX('Per Invoice'!T$2:T$1201,$AA162)))</f>
        <v/>
      </c>
      <c r="U162" s="7">
        <f>IF($AA162="","",IF(INDEX('Per Invoice'!U$2:U$1201,$AA162)="","",INDEX('Per Invoice'!U$2:U$1201,$AA162)))</f>
        <v/>
      </c>
      <c r="V162" s="7">
        <f>IF($AA162="","",IF(INDEX('Per Invoice'!V$2:V$1201,$AA162)="","",INDEX('Per Invoice'!V$2:V$1201,$AA162)))</f>
        <v/>
      </c>
      <c r="W162" s="7">
        <f>IF($AA162="","",IF(INDEX('Per Invoice'!W$2:W$1201,$AA162)="","",INDEX('Per Invoice'!W$2:W$1201,$AA162)))</f>
        <v/>
      </c>
      <c r="X162" s="7">
        <f>IF($AA162="","",IF(INDEX('Per Invoice'!X$2:X$1201,$AA162)="","",INDEX('Per Invoice'!X$2:X$1201,$AA162)))</f>
        <v/>
      </c>
      <c r="Y162" s="7">
        <f>IF($AA162="","",IF(INDEX('Per Invoice'!Y$2:Y$1201,$AA162)="","",INDEX('Per Invoice'!Y$2:Y$1201,$AA162)))</f>
        <v/>
      </c>
      <c r="Z162" s="7">
        <f>IF($AA162="","",IF(INDEX('Per Invoice'!Z$2:Z$1201,$AA162)="","",INDEX('Per Invoice'!Z$2:Z$1201,$AA162)))</f>
        <v/>
      </c>
      <c r="AA162" s="16">
        <f>IFERROR(MATCH(Settings!$C$28&amp;"|"&amp;ROWS($AA$2:$AA162),'Per Invoice'!$AB$2:$AB$1201,0),"")</f>
        <v/>
      </c>
    </row>
    <row r="163">
      <c r="A163">
        <f>IF($AA163="","",IF(INDEX('Per Invoice'!A$2:A$1201,$AA163)="","",INDEX('Per Invoice'!A$2:A$1201,$AA163)))</f>
        <v/>
      </c>
      <c r="B163">
        <f>IF($AA163="","",IF(INDEX('Per Invoice'!B$2:B$1201,$AA163)="","",INDEX('Per Invoice'!B$2:B$1201,$AA163)))</f>
        <v/>
      </c>
      <c r="C163">
        <f>IF($AA163="","",IF(INDEX('Per Invoice'!C$2:C$1201,$AA163)="","",INDEX('Per Invoice'!C$2:C$1201,$AA163)))</f>
        <v/>
      </c>
      <c r="D163">
        <f>IF($AA163="","",IF(INDEX('Per Invoice'!D$2:D$1201,$AA163)="","",INDEX('Per Invoice'!D$2:D$1201,$AA163)))</f>
        <v/>
      </c>
      <c r="E163">
        <f>IF($AA163="","",IF(INDEX('Per Invoice'!E$2:E$1201,$AA163)="","",INDEX('Per Invoice'!E$2:E$1201,$AA163)))</f>
        <v/>
      </c>
      <c r="F163">
        <f>IF($AA163="","",IF(INDEX('Per Invoice'!F$2:F$1201,$AA163)="","",INDEX('Per Invoice'!F$2:F$1201,$AA163)))</f>
        <v/>
      </c>
      <c r="G163">
        <f>IF($AA163="","",IF(INDEX('Per Invoice'!G$2:G$1201,$AA163)="","",INDEX('Per Invoice'!G$2:G$1201,$AA163)))</f>
        <v/>
      </c>
      <c r="H163">
        <f>IF($AA163="","",IF(INDEX('Per Invoice'!H$2:H$1201,$AA163)="","",INDEX('Per Invoice'!H$2:H$1201,$AA163)))</f>
        <v/>
      </c>
      <c r="I163">
        <f>IF($AA163="","",IF(INDEX('Per Invoice'!I$2:I$1201,$AA163)="","",INDEX('Per Invoice'!I$2:I$1201,$AA163)))</f>
        <v/>
      </c>
      <c r="J163">
        <f>IF($AA163="","",IF(INDEX('Per Invoice'!J$2:J$1201,$AA163)="","",INDEX('Per Invoice'!J$2:J$1201,$AA163)))</f>
        <v/>
      </c>
      <c r="K163">
        <f>IF($AA163="","",IF(INDEX('Per Invoice'!K$2:K$1201,$AA163)="","",INDEX('Per Invoice'!K$2:K$1201,$AA163)))</f>
        <v/>
      </c>
      <c r="L163">
        <f>IF($AA163="","",IF(INDEX('Per Invoice'!L$2:L$1201,$AA163)="","",INDEX('Per Invoice'!L$2:L$1201,$AA163)))</f>
        <v/>
      </c>
      <c r="M163">
        <f>IF($AA163="","",IF(INDEX('Per Invoice'!M$2:M$1201,$AA163)="","",INDEX('Per Invoice'!M$2:M$1201,$AA163)))</f>
        <v/>
      </c>
      <c r="N163">
        <f>IF($AA163="","",IF(INDEX('Per Invoice'!N$2:N$1201,$AA163)="","",INDEX('Per Invoice'!N$2:N$1201,$AA163)))</f>
        <v/>
      </c>
      <c r="O163">
        <f>IF($AA163="","",IF(INDEX('Per Invoice'!O$2:O$1201,$AA163)="","",INDEX('Per Invoice'!O$2:O$1201,$AA163)))</f>
        <v/>
      </c>
      <c r="P163" s="7">
        <f>IF($AA163="","",IF(INDEX('Per Invoice'!P$2:P$1201,$AA163)="","",INDEX('Per Invoice'!P$2:P$1201,$AA163)))</f>
        <v/>
      </c>
      <c r="Q163">
        <f>IF($AA163="","",IF(INDEX('Per Invoice'!Q$2:Q$1201,$AA163)="","",INDEX('Per Invoice'!Q$2:Q$1201,$AA163)))</f>
        <v/>
      </c>
      <c r="R163" s="7">
        <f>IF($AA163="","",IF(INDEX('Per Invoice'!R$2:R$1201,$AA163)="","",INDEX('Per Invoice'!R$2:R$1201,$AA163)))</f>
        <v/>
      </c>
      <c r="S163" s="7">
        <f>IF($AA163="","",IF(INDEX('Per Invoice'!S$2:S$1201,$AA163)="","",INDEX('Per Invoice'!S$2:S$1201,$AA163)))</f>
        <v/>
      </c>
      <c r="T163">
        <f>IF($AA163="","",IF(INDEX('Per Invoice'!T$2:T$1201,$AA163)="","",INDEX('Per Invoice'!T$2:T$1201,$AA163)))</f>
        <v/>
      </c>
      <c r="U163" s="7">
        <f>IF($AA163="","",IF(INDEX('Per Invoice'!U$2:U$1201,$AA163)="","",INDEX('Per Invoice'!U$2:U$1201,$AA163)))</f>
        <v/>
      </c>
      <c r="V163" s="7">
        <f>IF($AA163="","",IF(INDEX('Per Invoice'!V$2:V$1201,$AA163)="","",INDEX('Per Invoice'!V$2:V$1201,$AA163)))</f>
        <v/>
      </c>
      <c r="W163" s="7">
        <f>IF($AA163="","",IF(INDEX('Per Invoice'!W$2:W$1201,$AA163)="","",INDEX('Per Invoice'!W$2:W$1201,$AA163)))</f>
        <v/>
      </c>
      <c r="X163" s="7">
        <f>IF($AA163="","",IF(INDEX('Per Invoice'!X$2:X$1201,$AA163)="","",INDEX('Per Invoice'!X$2:X$1201,$AA163)))</f>
        <v/>
      </c>
      <c r="Y163" s="7">
        <f>IF($AA163="","",IF(INDEX('Per Invoice'!Y$2:Y$1201,$AA163)="","",INDEX('Per Invoice'!Y$2:Y$1201,$AA163)))</f>
        <v/>
      </c>
      <c r="Z163" s="7">
        <f>IF($AA163="","",IF(INDEX('Per Invoice'!Z$2:Z$1201,$AA163)="","",INDEX('Per Invoice'!Z$2:Z$1201,$AA163)))</f>
        <v/>
      </c>
      <c r="AA163" s="16">
        <f>IFERROR(MATCH(Settings!$C$28&amp;"|"&amp;ROWS($AA$2:$AA163),'Per Invoice'!$AB$2:$AB$1201,0),"")</f>
        <v/>
      </c>
    </row>
    <row r="164">
      <c r="A164">
        <f>IF($AA164="","",IF(INDEX('Per Invoice'!A$2:A$1201,$AA164)="","",INDEX('Per Invoice'!A$2:A$1201,$AA164)))</f>
        <v/>
      </c>
      <c r="B164">
        <f>IF($AA164="","",IF(INDEX('Per Invoice'!B$2:B$1201,$AA164)="","",INDEX('Per Invoice'!B$2:B$1201,$AA164)))</f>
        <v/>
      </c>
      <c r="C164">
        <f>IF($AA164="","",IF(INDEX('Per Invoice'!C$2:C$1201,$AA164)="","",INDEX('Per Invoice'!C$2:C$1201,$AA164)))</f>
        <v/>
      </c>
      <c r="D164">
        <f>IF($AA164="","",IF(INDEX('Per Invoice'!D$2:D$1201,$AA164)="","",INDEX('Per Invoice'!D$2:D$1201,$AA164)))</f>
        <v/>
      </c>
      <c r="E164">
        <f>IF($AA164="","",IF(INDEX('Per Invoice'!E$2:E$1201,$AA164)="","",INDEX('Per Invoice'!E$2:E$1201,$AA164)))</f>
        <v/>
      </c>
      <c r="F164">
        <f>IF($AA164="","",IF(INDEX('Per Invoice'!F$2:F$1201,$AA164)="","",INDEX('Per Invoice'!F$2:F$1201,$AA164)))</f>
        <v/>
      </c>
      <c r="G164">
        <f>IF($AA164="","",IF(INDEX('Per Invoice'!G$2:G$1201,$AA164)="","",INDEX('Per Invoice'!G$2:G$1201,$AA164)))</f>
        <v/>
      </c>
      <c r="H164">
        <f>IF($AA164="","",IF(INDEX('Per Invoice'!H$2:H$1201,$AA164)="","",INDEX('Per Invoice'!H$2:H$1201,$AA164)))</f>
        <v/>
      </c>
      <c r="I164">
        <f>IF($AA164="","",IF(INDEX('Per Invoice'!I$2:I$1201,$AA164)="","",INDEX('Per Invoice'!I$2:I$1201,$AA164)))</f>
        <v/>
      </c>
      <c r="J164">
        <f>IF($AA164="","",IF(INDEX('Per Invoice'!J$2:J$1201,$AA164)="","",INDEX('Per Invoice'!J$2:J$1201,$AA164)))</f>
        <v/>
      </c>
      <c r="K164">
        <f>IF($AA164="","",IF(INDEX('Per Invoice'!K$2:K$1201,$AA164)="","",INDEX('Per Invoice'!K$2:K$1201,$AA164)))</f>
        <v/>
      </c>
      <c r="L164">
        <f>IF($AA164="","",IF(INDEX('Per Invoice'!L$2:L$1201,$AA164)="","",INDEX('Per Invoice'!L$2:L$1201,$AA164)))</f>
        <v/>
      </c>
      <c r="M164">
        <f>IF($AA164="","",IF(INDEX('Per Invoice'!M$2:M$1201,$AA164)="","",INDEX('Per Invoice'!M$2:M$1201,$AA164)))</f>
        <v/>
      </c>
      <c r="N164">
        <f>IF($AA164="","",IF(INDEX('Per Invoice'!N$2:N$1201,$AA164)="","",INDEX('Per Invoice'!N$2:N$1201,$AA164)))</f>
        <v/>
      </c>
      <c r="O164">
        <f>IF($AA164="","",IF(INDEX('Per Invoice'!O$2:O$1201,$AA164)="","",INDEX('Per Invoice'!O$2:O$1201,$AA164)))</f>
        <v/>
      </c>
      <c r="P164" s="7">
        <f>IF($AA164="","",IF(INDEX('Per Invoice'!P$2:P$1201,$AA164)="","",INDEX('Per Invoice'!P$2:P$1201,$AA164)))</f>
        <v/>
      </c>
      <c r="Q164">
        <f>IF($AA164="","",IF(INDEX('Per Invoice'!Q$2:Q$1201,$AA164)="","",INDEX('Per Invoice'!Q$2:Q$1201,$AA164)))</f>
        <v/>
      </c>
      <c r="R164" s="7">
        <f>IF($AA164="","",IF(INDEX('Per Invoice'!R$2:R$1201,$AA164)="","",INDEX('Per Invoice'!R$2:R$1201,$AA164)))</f>
        <v/>
      </c>
      <c r="S164" s="7">
        <f>IF($AA164="","",IF(INDEX('Per Invoice'!S$2:S$1201,$AA164)="","",INDEX('Per Invoice'!S$2:S$1201,$AA164)))</f>
        <v/>
      </c>
      <c r="T164">
        <f>IF($AA164="","",IF(INDEX('Per Invoice'!T$2:T$1201,$AA164)="","",INDEX('Per Invoice'!T$2:T$1201,$AA164)))</f>
        <v/>
      </c>
      <c r="U164" s="7">
        <f>IF($AA164="","",IF(INDEX('Per Invoice'!U$2:U$1201,$AA164)="","",INDEX('Per Invoice'!U$2:U$1201,$AA164)))</f>
        <v/>
      </c>
      <c r="V164" s="7">
        <f>IF($AA164="","",IF(INDEX('Per Invoice'!V$2:V$1201,$AA164)="","",INDEX('Per Invoice'!V$2:V$1201,$AA164)))</f>
        <v/>
      </c>
      <c r="W164" s="7">
        <f>IF($AA164="","",IF(INDEX('Per Invoice'!W$2:W$1201,$AA164)="","",INDEX('Per Invoice'!W$2:W$1201,$AA164)))</f>
        <v/>
      </c>
      <c r="X164" s="7">
        <f>IF($AA164="","",IF(INDEX('Per Invoice'!X$2:X$1201,$AA164)="","",INDEX('Per Invoice'!X$2:X$1201,$AA164)))</f>
        <v/>
      </c>
      <c r="Y164" s="7">
        <f>IF($AA164="","",IF(INDEX('Per Invoice'!Y$2:Y$1201,$AA164)="","",INDEX('Per Invoice'!Y$2:Y$1201,$AA164)))</f>
        <v/>
      </c>
      <c r="Z164" s="7">
        <f>IF($AA164="","",IF(INDEX('Per Invoice'!Z$2:Z$1201,$AA164)="","",INDEX('Per Invoice'!Z$2:Z$1201,$AA164)))</f>
        <v/>
      </c>
      <c r="AA164" s="16">
        <f>IFERROR(MATCH(Settings!$C$28&amp;"|"&amp;ROWS($AA$2:$AA164),'Per Invoice'!$AB$2:$AB$1201,0),"")</f>
        <v/>
      </c>
    </row>
    <row r="165">
      <c r="A165">
        <f>IF($AA165="","",IF(INDEX('Per Invoice'!A$2:A$1201,$AA165)="","",INDEX('Per Invoice'!A$2:A$1201,$AA165)))</f>
        <v/>
      </c>
      <c r="B165">
        <f>IF($AA165="","",IF(INDEX('Per Invoice'!B$2:B$1201,$AA165)="","",INDEX('Per Invoice'!B$2:B$1201,$AA165)))</f>
        <v/>
      </c>
      <c r="C165">
        <f>IF($AA165="","",IF(INDEX('Per Invoice'!C$2:C$1201,$AA165)="","",INDEX('Per Invoice'!C$2:C$1201,$AA165)))</f>
        <v/>
      </c>
      <c r="D165">
        <f>IF($AA165="","",IF(INDEX('Per Invoice'!D$2:D$1201,$AA165)="","",INDEX('Per Invoice'!D$2:D$1201,$AA165)))</f>
        <v/>
      </c>
      <c r="E165">
        <f>IF($AA165="","",IF(INDEX('Per Invoice'!E$2:E$1201,$AA165)="","",INDEX('Per Invoice'!E$2:E$1201,$AA165)))</f>
        <v/>
      </c>
      <c r="F165">
        <f>IF($AA165="","",IF(INDEX('Per Invoice'!F$2:F$1201,$AA165)="","",INDEX('Per Invoice'!F$2:F$1201,$AA165)))</f>
        <v/>
      </c>
      <c r="G165">
        <f>IF($AA165="","",IF(INDEX('Per Invoice'!G$2:G$1201,$AA165)="","",INDEX('Per Invoice'!G$2:G$1201,$AA165)))</f>
        <v/>
      </c>
      <c r="H165">
        <f>IF($AA165="","",IF(INDEX('Per Invoice'!H$2:H$1201,$AA165)="","",INDEX('Per Invoice'!H$2:H$1201,$AA165)))</f>
        <v/>
      </c>
      <c r="I165">
        <f>IF($AA165="","",IF(INDEX('Per Invoice'!I$2:I$1201,$AA165)="","",INDEX('Per Invoice'!I$2:I$1201,$AA165)))</f>
        <v/>
      </c>
      <c r="J165">
        <f>IF($AA165="","",IF(INDEX('Per Invoice'!J$2:J$1201,$AA165)="","",INDEX('Per Invoice'!J$2:J$1201,$AA165)))</f>
        <v/>
      </c>
      <c r="K165">
        <f>IF($AA165="","",IF(INDEX('Per Invoice'!K$2:K$1201,$AA165)="","",INDEX('Per Invoice'!K$2:K$1201,$AA165)))</f>
        <v/>
      </c>
      <c r="L165">
        <f>IF($AA165="","",IF(INDEX('Per Invoice'!L$2:L$1201,$AA165)="","",INDEX('Per Invoice'!L$2:L$1201,$AA165)))</f>
        <v/>
      </c>
      <c r="M165">
        <f>IF($AA165="","",IF(INDEX('Per Invoice'!M$2:M$1201,$AA165)="","",INDEX('Per Invoice'!M$2:M$1201,$AA165)))</f>
        <v/>
      </c>
      <c r="N165">
        <f>IF($AA165="","",IF(INDEX('Per Invoice'!N$2:N$1201,$AA165)="","",INDEX('Per Invoice'!N$2:N$1201,$AA165)))</f>
        <v/>
      </c>
      <c r="O165">
        <f>IF($AA165="","",IF(INDEX('Per Invoice'!O$2:O$1201,$AA165)="","",INDEX('Per Invoice'!O$2:O$1201,$AA165)))</f>
        <v/>
      </c>
      <c r="P165" s="7">
        <f>IF($AA165="","",IF(INDEX('Per Invoice'!P$2:P$1201,$AA165)="","",INDEX('Per Invoice'!P$2:P$1201,$AA165)))</f>
        <v/>
      </c>
      <c r="Q165">
        <f>IF($AA165="","",IF(INDEX('Per Invoice'!Q$2:Q$1201,$AA165)="","",INDEX('Per Invoice'!Q$2:Q$1201,$AA165)))</f>
        <v/>
      </c>
      <c r="R165" s="7">
        <f>IF($AA165="","",IF(INDEX('Per Invoice'!R$2:R$1201,$AA165)="","",INDEX('Per Invoice'!R$2:R$1201,$AA165)))</f>
        <v/>
      </c>
      <c r="S165" s="7">
        <f>IF($AA165="","",IF(INDEX('Per Invoice'!S$2:S$1201,$AA165)="","",INDEX('Per Invoice'!S$2:S$1201,$AA165)))</f>
        <v/>
      </c>
      <c r="T165">
        <f>IF($AA165="","",IF(INDEX('Per Invoice'!T$2:T$1201,$AA165)="","",INDEX('Per Invoice'!T$2:T$1201,$AA165)))</f>
        <v/>
      </c>
      <c r="U165" s="7">
        <f>IF($AA165="","",IF(INDEX('Per Invoice'!U$2:U$1201,$AA165)="","",INDEX('Per Invoice'!U$2:U$1201,$AA165)))</f>
        <v/>
      </c>
      <c r="V165" s="7">
        <f>IF($AA165="","",IF(INDEX('Per Invoice'!V$2:V$1201,$AA165)="","",INDEX('Per Invoice'!V$2:V$1201,$AA165)))</f>
        <v/>
      </c>
      <c r="W165" s="7">
        <f>IF($AA165="","",IF(INDEX('Per Invoice'!W$2:W$1201,$AA165)="","",INDEX('Per Invoice'!W$2:W$1201,$AA165)))</f>
        <v/>
      </c>
      <c r="X165" s="7">
        <f>IF($AA165="","",IF(INDEX('Per Invoice'!X$2:X$1201,$AA165)="","",INDEX('Per Invoice'!X$2:X$1201,$AA165)))</f>
        <v/>
      </c>
      <c r="Y165" s="7">
        <f>IF($AA165="","",IF(INDEX('Per Invoice'!Y$2:Y$1201,$AA165)="","",INDEX('Per Invoice'!Y$2:Y$1201,$AA165)))</f>
        <v/>
      </c>
      <c r="Z165" s="7">
        <f>IF($AA165="","",IF(INDEX('Per Invoice'!Z$2:Z$1201,$AA165)="","",INDEX('Per Invoice'!Z$2:Z$1201,$AA165)))</f>
        <v/>
      </c>
      <c r="AA165" s="16">
        <f>IFERROR(MATCH(Settings!$C$28&amp;"|"&amp;ROWS($AA$2:$AA165),'Per Invoice'!$AB$2:$AB$1201,0),"")</f>
        <v/>
      </c>
    </row>
    <row r="166">
      <c r="A166">
        <f>IF($AA166="","",IF(INDEX('Per Invoice'!A$2:A$1201,$AA166)="","",INDEX('Per Invoice'!A$2:A$1201,$AA166)))</f>
        <v/>
      </c>
      <c r="B166">
        <f>IF($AA166="","",IF(INDEX('Per Invoice'!B$2:B$1201,$AA166)="","",INDEX('Per Invoice'!B$2:B$1201,$AA166)))</f>
        <v/>
      </c>
      <c r="C166">
        <f>IF($AA166="","",IF(INDEX('Per Invoice'!C$2:C$1201,$AA166)="","",INDEX('Per Invoice'!C$2:C$1201,$AA166)))</f>
        <v/>
      </c>
      <c r="D166">
        <f>IF($AA166="","",IF(INDEX('Per Invoice'!D$2:D$1201,$AA166)="","",INDEX('Per Invoice'!D$2:D$1201,$AA166)))</f>
        <v/>
      </c>
      <c r="E166">
        <f>IF($AA166="","",IF(INDEX('Per Invoice'!E$2:E$1201,$AA166)="","",INDEX('Per Invoice'!E$2:E$1201,$AA166)))</f>
        <v/>
      </c>
      <c r="F166">
        <f>IF($AA166="","",IF(INDEX('Per Invoice'!F$2:F$1201,$AA166)="","",INDEX('Per Invoice'!F$2:F$1201,$AA166)))</f>
        <v/>
      </c>
      <c r="G166">
        <f>IF($AA166="","",IF(INDEX('Per Invoice'!G$2:G$1201,$AA166)="","",INDEX('Per Invoice'!G$2:G$1201,$AA166)))</f>
        <v/>
      </c>
      <c r="H166">
        <f>IF($AA166="","",IF(INDEX('Per Invoice'!H$2:H$1201,$AA166)="","",INDEX('Per Invoice'!H$2:H$1201,$AA166)))</f>
        <v/>
      </c>
      <c r="I166">
        <f>IF($AA166="","",IF(INDEX('Per Invoice'!I$2:I$1201,$AA166)="","",INDEX('Per Invoice'!I$2:I$1201,$AA166)))</f>
        <v/>
      </c>
      <c r="J166">
        <f>IF($AA166="","",IF(INDEX('Per Invoice'!J$2:J$1201,$AA166)="","",INDEX('Per Invoice'!J$2:J$1201,$AA166)))</f>
        <v/>
      </c>
      <c r="K166">
        <f>IF($AA166="","",IF(INDEX('Per Invoice'!K$2:K$1201,$AA166)="","",INDEX('Per Invoice'!K$2:K$1201,$AA166)))</f>
        <v/>
      </c>
      <c r="L166">
        <f>IF($AA166="","",IF(INDEX('Per Invoice'!L$2:L$1201,$AA166)="","",INDEX('Per Invoice'!L$2:L$1201,$AA166)))</f>
        <v/>
      </c>
      <c r="M166">
        <f>IF($AA166="","",IF(INDEX('Per Invoice'!M$2:M$1201,$AA166)="","",INDEX('Per Invoice'!M$2:M$1201,$AA166)))</f>
        <v/>
      </c>
      <c r="N166">
        <f>IF($AA166="","",IF(INDEX('Per Invoice'!N$2:N$1201,$AA166)="","",INDEX('Per Invoice'!N$2:N$1201,$AA166)))</f>
        <v/>
      </c>
      <c r="O166">
        <f>IF($AA166="","",IF(INDEX('Per Invoice'!O$2:O$1201,$AA166)="","",INDEX('Per Invoice'!O$2:O$1201,$AA166)))</f>
        <v/>
      </c>
      <c r="P166" s="7">
        <f>IF($AA166="","",IF(INDEX('Per Invoice'!P$2:P$1201,$AA166)="","",INDEX('Per Invoice'!P$2:P$1201,$AA166)))</f>
        <v/>
      </c>
      <c r="Q166">
        <f>IF($AA166="","",IF(INDEX('Per Invoice'!Q$2:Q$1201,$AA166)="","",INDEX('Per Invoice'!Q$2:Q$1201,$AA166)))</f>
        <v/>
      </c>
      <c r="R166" s="7">
        <f>IF($AA166="","",IF(INDEX('Per Invoice'!R$2:R$1201,$AA166)="","",INDEX('Per Invoice'!R$2:R$1201,$AA166)))</f>
        <v/>
      </c>
      <c r="S166" s="7">
        <f>IF($AA166="","",IF(INDEX('Per Invoice'!S$2:S$1201,$AA166)="","",INDEX('Per Invoice'!S$2:S$1201,$AA166)))</f>
        <v/>
      </c>
      <c r="T166">
        <f>IF($AA166="","",IF(INDEX('Per Invoice'!T$2:T$1201,$AA166)="","",INDEX('Per Invoice'!T$2:T$1201,$AA166)))</f>
        <v/>
      </c>
      <c r="U166" s="7">
        <f>IF($AA166="","",IF(INDEX('Per Invoice'!U$2:U$1201,$AA166)="","",INDEX('Per Invoice'!U$2:U$1201,$AA166)))</f>
        <v/>
      </c>
      <c r="V166" s="7">
        <f>IF($AA166="","",IF(INDEX('Per Invoice'!V$2:V$1201,$AA166)="","",INDEX('Per Invoice'!V$2:V$1201,$AA166)))</f>
        <v/>
      </c>
      <c r="W166" s="7">
        <f>IF($AA166="","",IF(INDEX('Per Invoice'!W$2:W$1201,$AA166)="","",INDEX('Per Invoice'!W$2:W$1201,$AA166)))</f>
        <v/>
      </c>
      <c r="X166" s="7">
        <f>IF($AA166="","",IF(INDEX('Per Invoice'!X$2:X$1201,$AA166)="","",INDEX('Per Invoice'!X$2:X$1201,$AA166)))</f>
        <v/>
      </c>
      <c r="Y166" s="7">
        <f>IF($AA166="","",IF(INDEX('Per Invoice'!Y$2:Y$1201,$AA166)="","",INDEX('Per Invoice'!Y$2:Y$1201,$AA166)))</f>
        <v/>
      </c>
      <c r="Z166" s="7">
        <f>IF($AA166="","",IF(INDEX('Per Invoice'!Z$2:Z$1201,$AA166)="","",INDEX('Per Invoice'!Z$2:Z$1201,$AA166)))</f>
        <v/>
      </c>
      <c r="AA166" s="16">
        <f>IFERROR(MATCH(Settings!$C$28&amp;"|"&amp;ROWS($AA$2:$AA166),'Per Invoice'!$AB$2:$AB$1201,0),"")</f>
        <v/>
      </c>
    </row>
    <row r="167">
      <c r="A167">
        <f>IF($AA167="","",IF(INDEX('Per Invoice'!A$2:A$1201,$AA167)="","",INDEX('Per Invoice'!A$2:A$1201,$AA167)))</f>
        <v/>
      </c>
      <c r="B167">
        <f>IF($AA167="","",IF(INDEX('Per Invoice'!B$2:B$1201,$AA167)="","",INDEX('Per Invoice'!B$2:B$1201,$AA167)))</f>
        <v/>
      </c>
      <c r="C167">
        <f>IF($AA167="","",IF(INDEX('Per Invoice'!C$2:C$1201,$AA167)="","",INDEX('Per Invoice'!C$2:C$1201,$AA167)))</f>
        <v/>
      </c>
      <c r="D167">
        <f>IF($AA167="","",IF(INDEX('Per Invoice'!D$2:D$1201,$AA167)="","",INDEX('Per Invoice'!D$2:D$1201,$AA167)))</f>
        <v/>
      </c>
      <c r="E167">
        <f>IF($AA167="","",IF(INDEX('Per Invoice'!E$2:E$1201,$AA167)="","",INDEX('Per Invoice'!E$2:E$1201,$AA167)))</f>
        <v/>
      </c>
      <c r="F167">
        <f>IF($AA167="","",IF(INDEX('Per Invoice'!F$2:F$1201,$AA167)="","",INDEX('Per Invoice'!F$2:F$1201,$AA167)))</f>
        <v/>
      </c>
      <c r="G167">
        <f>IF($AA167="","",IF(INDEX('Per Invoice'!G$2:G$1201,$AA167)="","",INDEX('Per Invoice'!G$2:G$1201,$AA167)))</f>
        <v/>
      </c>
      <c r="H167">
        <f>IF($AA167="","",IF(INDEX('Per Invoice'!H$2:H$1201,$AA167)="","",INDEX('Per Invoice'!H$2:H$1201,$AA167)))</f>
        <v/>
      </c>
      <c r="I167">
        <f>IF($AA167="","",IF(INDEX('Per Invoice'!I$2:I$1201,$AA167)="","",INDEX('Per Invoice'!I$2:I$1201,$AA167)))</f>
        <v/>
      </c>
      <c r="J167">
        <f>IF($AA167="","",IF(INDEX('Per Invoice'!J$2:J$1201,$AA167)="","",INDEX('Per Invoice'!J$2:J$1201,$AA167)))</f>
        <v/>
      </c>
      <c r="K167">
        <f>IF($AA167="","",IF(INDEX('Per Invoice'!K$2:K$1201,$AA167)="","",INDEX('Per Invoice'!K$2:K$1201,$AA167)))</f>
        <v/>
      </c>
      <c r="L167">
        <f>IF($AA167="","",IF(INDEX('Per Invoice'!L$2:L$1201,$AA167)="","",INDEX('Per Invoice'!L$2:L$1201,$AA167)))</f>
        <v/>
      </c>
      <c r="M167">
        <f>IF($AA167="","",IF(INDEX('Per Invoice'!M$2:M$1201,$AA167)="","",INDEX('Per Invoice'!M$2:M$1201,$AA167)))</f>
        <v/>
      </c>
      <c r="N167">
        <f>IF($AA167="","",IF(INDEX('Per Invoice'!N$2:N$1201,$AA167)="","",INDEX('Per Invoice'!N$2:N$1201,$AA167)))</f>
        <v/>
      </c>
      <c r="O167">
        <f>IF($AA167="","",IF(INDEX('Per Invoice'!O$2:O$1201,$AA167)="","",INDEX('Per Invoice'!O$2:O$1201,$AA167)))</f>
        <v/>
      </c>
      <c r="P167" s="7">
        <f>IF($AA167="","",IF(INDEX('Per Invoice'!P$2:P$1201,$AA167)="","",INDEX('Per Invoice'!P$2:P$1201,$AA167)))</f>
        <v/>
      </c>
      <c r="Q167">
        <f>IF($AA167="","",IF(INDEX('Per Invoice'!Q$2:Q$1201,$AA167)="","",INDEX('Per Invoice'!Q$2:Q$1201,$AA167)))</f>
        <v/>
      </c>
      <c r="R167" s="7">
        <f>IF($AA167="","",IF(INDEX('Per Invoice'!R$2:R$1201,$AA167)="","",INDEX('Per Invoice'!R$2:R$1201,$AA167)))</f>
        <v/>
      </c>
      <c r="S167" s="7">
        <f>IF($AA167="","",IF(INDEX('Per Invoice'!S$2:S$1201,$AA167)="","",INDEX('Per Invoice'!S$2:S$1201,$AA167)))</f>
        <v/>
      </c>
      <c r="T167">
        <f>IF($AA167="","",IF(INDEX('Per Invoice'!T$2:T$1201,$AA167)="","",INDEX('Per Invoice'!T$2:T$1201,$AA167)))</f>
        <v/>
      </c>
      <c r="U167" s="7">
        <f>IF($AA167="","",IF(INDEX('Per Invoice'!U$2:U$1201,$AA167)="","",INDEX('Per Invoice'!U$2:U$1201,$AA167)))</f>
        <v/>
      </c>
      <c r="V167" s="7">
        <f>IF($AA167="","",IF(INDEX('Per Invoice'!V$2:V$1201,$AA167)="","",INDEX('Per Invoice'!V$2:V$1201,$AA167)))</f>
        <v/>
      </c>
      <c r="W167" s="7">
        <f>IF($AA167="","",IF(INDEX('Per Invoice'!W$2:W$1201,$AA167)="","",INDEX('Per Invoice'!W$2:W$1201,$AA167)))</f>
        <v/>
      </c>
      <c r="X167" s="7">
        <f>IF($AA167="","",IF(INDEX('Per Invoice'!X$2:X$1201,$AA167)="","",INDEX('Per Invoice'!X$2:X$1201,$AA167)))</f>
        <v/>
      </c>
      <c r="Y167" s="7">
        <f>IF($AA167="","",IF(INDEX('Per Invoice'!Y$2:Y$1201,$AA167)="","",INDEX('Per Invoice'!Y$2:Y$1201,$AA167)))</f>
        <v/>
      </c>
      <c r="Z167" s="7">
        <f>IF($AA167="","",IF(INDEX('Per Invoice'!Z$2:Z$1201,$AA167)="","",INDEX('Per Invoice'!Z$2:Z$1201,$AA167)))</f>
        <v/>
      </c>
      <c r="AA167" s="16">
        <f>IFERROR(MATCH(Settings!$C$28&amp;"|"&amp;ROWS($AA$2:$AA167),'Per Invoice'!$AB$2:$AB$1201,0),"")</f>
        <v/>
      </c>
    </row>
    <row r="168">
      <c r="A168">
        <f>IF($AA168="","",IF(INDEX('Per Invoice'!A$2:A$1201,$AA168)="","",INDEX('Per Invoice'!A$2:A$1201,$AA168)))</f>
        <v/>
      </c>
      <c r="B168">
        <f>IF($AA168="","",IF(INDEX('Per Invoice'!B$2:B$1201,$AA168)="","",INDEX('Per Invoice'!B$2:B$1201,$AA168)))</f>
        <v/>
      </c>
      <c r="C168">
        <f>IF($AA168="","",IF(INDEX('Per Invoice'!C$2:C$1201,$AA168)="","",INDEX('Per Invoice'!C$2:C$1201,$AA168)))</f>
        <v/>
      </c>
      <c r="D168">
        <f>IF($AA168="","",IF(INDEX('Per Invoice'!D$2:D$1201,$AA168)="","",INDEX('Per Invoice'!D$2:D$1201,$AA168)))</f>
        <v/>
      </c>
      <c r="E168">
        <f>IF($AA168="","",IF(INDEX('Per Invoice'!E$2:E$1201,$AA168)="","",INDEX('Per Invoice'!E$2:E$1201,$AA168)))</f>
        <v/>
      </c>
      <c r="F168">
        <f>IF($AA168="","",IF(INDEX('Per Invoice'!F$2:F$1201,$AA168)="","",INDEX('Per Invoice'!F$2:F$1201,$AA168)))</f>
        <v/>
      </c>
      <c r="G168">
        <f>IF($AA168="","",IF(INDEX('Per Invoice'!G$2:G$1201,$AA168)="","",INDEX('Per Invoice'!G$2:G$1201,$AA168)))</f>
        <v/>
      </c>
      <c r="H168">
        <f>IF($AA168="","",IF(INDEX('Per Invoice'!H$2:H$1201,$AA168)="","",INDEX('Per Invoice'!H$2:H$1201,$AA168)))</f>
        <v/>
      </c>
      <c r="I168">
        <f>IF($AA168="","",IF(INDEX('Per Invoice'!I$2:I$1201,$AA168)="","",INDEX('Per Invoice'!I$2:I$1201,$AA168)))</f>
        <v/>
      </c>
      <c r="J168">
        <f>IF($AA168="","",IF(INDEX('Per Invoice'!J$2:J$1201,$AA168)="","",INDEX('Per Invoice'!J$2:J$1201,$AA168)))</f>
        <v/>
      </c>
      <c r="K168">
        <f>IF($AA168="","",IF(INDEX('Per Invoice'!K$2:K$1201,$AA168)="","",INDEX('Per Invoice'!K$2:K$1201,$AA168)))</f>
        <v/>
      </c>
      <c r="L168">
        <f>IF($AA168="","",IF(INDEX('Per Invoice'!L$2:L$1201,$AA168)="","",INDEX('Per Invoice'!L$2:L$1201,$AA168)))</f>
        <v/>
      </c>
      <c r="M168">
        <f>IF($AA168="","",IF(INDEX('Per Invoice'!M$2:M$1201,$AA168)="","",INDEX('Per Invoice'!M$2:M$1201,$AA168)))</f>
        <v/>
      </c>
      <c r="N168">
        <f>IF($AA168="","",IF(INDEX('Per Invoice'!N$2:N$1201,$AA168)="","",INDEX('Per Invoice'!N$2:N$1201,$AA168)))</f>
        <v/>
      </c>
      <c r="O168">
        <f>IF($AA168="","",IF(INDEX('Per Invoice'!O$2:O$1201,$AA168)="","",INDEX('Per Invoice'!O$2:O$1201,$AA168)))</f>
        <v/>
      </c>
      <c r="P168" s="7">
        <f>IF($AA168="","",IF(INDEX('Per Invoice'!P$2:P$1201,$AA168)="","",INDEX('Per Invoice'!P$2:P$1201,$AA168)))</f>
        <v/>
      </c>
      <c r="Q168">
        <f>IF($AA168="","",IF(INDEX('Per Invoice'!Q$2:Q$1201,$AA168)="","",INDEX('Per Invoice'!Q$2:Q$1201,$AA168)))</f>
        <v/>
      </c>
      <c r="R168" s="7">
        <f>IF($AA168="","",IF(INDEX('Per Invoice'!R$2:R$1201,$AA168)="","",INDEX('Per Invoice'!R$2:R$1201,$AA168)))</f>
        <v/>
      </c>
      <c r="S168" s="7">
        <f>IF($AA168="","",IF(INDEX('Per Invoice'!S$2:S$1201,$AA168)="","",INDEX('Per Invoice'!S$2:S$1201,$AA168)))</f>
        <v/>
      </c>
      <c r="T168">
        <f>IF($AA168="","",IF(INDEX('Per Invoice'!T$2:T$1201,$AA168)="","",INDEX('Per Invoice'!T$2:T$1201,$AA168)))</f>
        <v/>
      </c>
      <c r="U168" s="7">
        <f>IF($AA168="","",IF(INDEX('Per Invoice'!U$2:U$1201,$AA168)="","",INDEX('Per Invoice'!U$2:U$1201,$AA168)))</f>
        <v/>
      </c>
      <c r="V168" s="7">
        <f>IF($AA168="","",IF(INDEX('Per Invoice'!V$2:V$1201,$AA168)="","",INDEX('Per Invoice'!V$2:V$1201,$AA168)))</f>
        <v/>
      </c>
      <c r="W168" s="7">
        <f>IF($AA168="","",IF(INDEX('Per Invoice'!W$2:W$1201,$AA168)="","",INDEX('Per Invoice'!W$2:W$1201,$AA168)))</f>
        <v/>
      </c>
      <c r="X168" s="7">
        <f>IF($AA168="","",IF(INDEX('Per Invoice'!X$2:X$1201,$AA168)="","",INDEX('Per Invoice'!X$2:X$1201,$AA168)))</f>
        <v/>
      </c>
      <c r="Y168" s="7">
        <f>IF($AA168="","",IF(INDEX('Per Invoice'!Y$2:Y$1201,$AA168)="","",INDEX('Per Invoice'!Y$2:Y$1201,$AA168)))</f>
        <v/>
      </c>
      <c r="Z168" s="7">
        <f>IF($AA168="","",IF(INDEX('Per Invoice'!Z$2:Z$1201,$AA168)="","",INDEX('Per Invoice'!Z$2:Z$1201,$AA168)))</f>
        <v/>
      </c>
      <c r="AA168" s="16">
        <f>IFERROR(MATCH(Settings!$C$28&amp;"|"&amp;ROWS($AA$2:$AA168),'Per Invoice'!$AB$2:$AB$1201,0),"")</f>
        <v/>
      </c>
    </row>
    <row r="169">
      <c r="A169">
        <f>IF($AA169="","",IF(INDEX('Per Invoice'!A$2:A$1201,$AA169)="","",INDEX('Per Invoice'!A$2:A$1201,$AA169)))</f>
        <v/>
      </c>
      <c r="B169">
        <f>IF($AA169="","",IF(INDEX('Per Invoice'!B$2:B$1201,$AA169)="","",INDEX('Per Invoice'!B$2:B$1201,$AA169)))</f>
        <v/>
      </c>
      <c r="C169">
        <f>IF($AA169="","",IF(INDEX('Per Invoice'!C$2:C$1201,$AA169)="","",INDEX('Per Invoice'!C$2:C$1201,$AA169)))</f>
        <v/>
      </c>
      <c r="D169">
        <f>IF($AA169="","",IF(INDEX('Per Invoice'!D$2:D$1201,$AA169)="","",INDEX('Per Invoice'!D$2:D$1201,$AA169)))</f>
        <v/>
      </c>
      <c r="E169">
        <f>IF($AA169="","",IF(INDEX('Per Invoice'!E$2:E$1201,$AA169)="","",INDEX('Per Invoice'!E$2:E$1201,$AA169)))</f>
        <v/>
      </c>
      <c r="F169">
        <f>IF($AA169="","",IF(INDEX('Per Invoice'!F$2:F$1201,$AA169)="","",INDEX('Per Invoice'!F$2:F$1201,$AA169)))</f>
        <v/>
      </c>
      <c r="G169">
        <f>IF($AA169="","",IF(INDEX('Per Invoice'!G$2:G$1201,$AA169)="","",INDEX('Per Invoice'!G$2:G$1201,$AA169)))</f>
        <v/>
      </c>
      <c r="H169">
        <f>IF($AA169="","",IF(INDEX('Per Invoice'!H$2:H$1201,$AA169)="","",INDEX('Per Invoice'!H$2:H$1201,$AA169)))</f>
        <v/>
      </c>
      <c r="I169">
        <f>IF($AA169="","",IF(INDEX('Per Invoice'!I$2:I$1201,$AA169)="","",INDEX('Per Invoice'!I$2:I$1201,$AA169)))</f>
        <v/>
      </c>
      <c r="J169">
        <f>IF($AA169="","",IF(INDEX('Per Invoice'!J$2:J$1201,$AA169)="","",INDEX('Per Invoice'!J$2:J$1201,$AA169)))</f>
        <v/>
      </c>
      <c r="K169">
        <f>IF($AA169="","",IF(INDEX('Per Invoice'!K$2:K$1201,$AA169)="","",INDEX('Per Invoice'!K$2:K$1201,$AA169)))</f>
        <v/>
      </c>
      <c r="L169">
        <f>IF($AA169="","",IF(INDEX('Per Invoice'!L$2:L$1201,$AA169)="","",INDEX('Per Invoice'!L$2:L$1201,$AA169)))</f>
        <v/>
      </c>
      <c r="M169">
        <f>IF($AA169="","",IF(INDEX('Per Invoice'!M$2:M$1201,$AA169)="","",INDEX('Per Invoice'!M$2:M$1201,$AA169)))</f>
        <v/>
      </c>
      <c r="N169">
        <f>IF($AA169="","",IF(INDEX('Per Invoice'!N$2:N$1201,$AA169)="","",INDEX('Per Invoice'!N$2:N$1201,$AA169)))</f>
        <v/>
      </c>
      <c r="O169">
        <f>IF($AA169="","",IF(INDEX('Per Invoice'!O$2:O$1201,$AA169)="","",INDEX('Per Invoice'!O$2:O$1201,$AA169)))</f>
        <v/>
      </c>
      <c r="P169" s="7">
        <f>IF($AA169="","",IF(INDEX('Per Invoice'!P$2:P$1201,$AA169)="","",INDEX('Per Invoice'!P$2:P$1201,$AA169)))</f>
        <v/>
      </c>
      <c r="Q169">
        <f>IF($AA169="","",IF(INDEX('Per Invoice'!Q$2:Q$1201,$AA169)="","",INDEX('Per Invoice'!Q$2:Q$1201,$AA169)))</f>
        <v/>
      </c>
      <c r="R169" s="7">
        <f>IF($AA169="","",IF(INDEX('Per Invoice'!R$2:R$1201,$AA169)="","",INDEX('Per Invoice'!R$2:R$1201,$AA169)))</f>
        <v/>
      </c>
      <c r="S169" s="7">
        <f>IF($AA169="","",IF(INDEX('Per Invoice'!S$2:S$1201,$AA169)="","",INDEX('Per Invoice'!S$2:S$1201,$AA169)))</f>
        <v/>
      </c>
      <c r="T169">
        <f>IF($AA169="","",IF(INDEX('Per Invoice'!T$2:T$1201,$AA169)="","",INDEX('Per Invoice'!T$2:T$1201,$AA169)))</f>
        <v/>
      </c>
      <c r="U169" s="7">
        <f>IF($AA169="","",IF(INDEX('Per Invoice'!U$2:U$1201,$AA169)="","",INDEX('Per Invoice'!U$2:U$1201,$AA169)))</f>
        <v/>
      </c>
      <c r="V169" s="7">
        <f>IF($AA169="","",IF(INDEX('Per Invoice'!V$2:V$1201,$AA169)="","",INDEX('Per Invoice'!V$2:V$1201,$AA169)))</f>
        <v/>
      </c>
      <c r="W169" s="7">
        <f>IF($AA169="","",IF(INDEX('Per Invoice'!W$2:W$1201,$AA169)="","",INDEX('Per Invoice'!W$2:W$1201,$AA169)))</f>
        <v/>
      </c>
      <c r="X169" s="7">
        <f>IF($AA169="","",IF(INDEX('Per Invoice'!X$2:X$1201,$AA169)="","",INDEX('Per Invoice'!X$2:X$1201,$AA169)))</f>
        <v/>
      </c>
      <c r="Y169" s="7">
        <f>IF($AA169="","",IF(INDEX('Per Invoice'!Y$2:Y$1201,$AA169)="","",INDEX('Per Invoice'!Y$2:Y$1201,$AA169)))</f>
        <v/>
      </c>
      <c r="Z169" s="7">
        <f>IF($AA169="","",IF(INDEX('Per Invoice'!Z$2:Z$1201,$AA169)="","",INDEX('Per Invoice'!Z$2:Z$1201,$AA169)))</f>
        <v/>
      </c>
      <c r="AA169" s="16">
        <f>IFERROR(MATCH(Settings!$C$28&amp;"|"&amp;ROWS($AA$2:$AA169),'Per Invoice'!$AB$2:$AB$1201,0),"")</f>
        <v/>
      </c>
    </row>
    <row r="170">
      <c r="A170">
        <f>IF($AA170="","",IF(INDEX('Per Invoice'!A$2:A$1201,$AA170)="","",INDEX('Per Invoice'!A$2:A$1201,$AA170)))</f>
        <v/>
      </c>
      <c r="B170">
        <f>IF($AA170="","",IF(INDEX('Per Invoice'!B$2:B$1201,$AA170)="","",INDEX('Per Invoice'!B$2:B$1201,$AA170)))</f>
        <v/>
      </c>
      <c r="C170">
        <f>IF($AA170="","",IF(INDEX('Per Invoice'!C$2:C$1201,$AA170)="","",INDEX('Per Invoice'!C$2:C$1201,$AA170)))</f>
        <v/>
      </c>
      <c r="D170">
        <f>IF($AA170="","",IF(INDEX('Per Invoice'!D$2:D$1201,$AA170)="","",INDEX('Per Invoice'!D$2:D$1201,$AA170)))</f>
        <v/>
      </c>
      <c r="E170">
        <f>IF($AA170="","",IF(INDEX('Per Invoice'!E$2:E$1201,$AA170)="","",INDEX('Per Invoice'!E$2:E$1201,$AA170)))</f>
        <v/>
      </c>
      <c r="F170">
        <f>IF($AA170="","",IF(INDEX('Per Invoice'!F$2:F$1201,$AA170)="","",INDEX('Per Invoice'!F$2:F$1201,$AA170)))</f>
        <v/>
      </c>
      <c r="G170">
        <f>IF($AA170="","",IF(INDEX('Per Invoice'!G$2:G$1201,$AA170)="","",INDEX('Per Invoice'!G$2:G$1201,$AA170)))</f>
        <v/>
      </c>
      <c r="H170">
        <f>IF($AA170="","",IF(INDEX('Per Invoice'!H$2:H$1201,$AA170)="","",INDEX('Per Invoice'!H$2:H$1201,$AA170)))</f>
        <v/>
      </c>
      <c r="I170">
        <f>IF($AA170="","",IF(INDEX('Per Invoice'!I$2:I$1201,$AA170)="","",INDEX('Per Invoice'!I$2:I$1201,$AA170)))</f>
        <v/>
      </c>
      <c r="J170">
        <f>IF($AA170="","",IF(INDEX('Per Invoice'!J$2:J$1201,$AA170)="","",INDEX('Per Invoice'!J$2:J$1201,$AA170)))</f>
        <v/>
      </c>
      <c r="K170">
        <f>IF($AA170="","",IF(INDEX('Per Invoice'!K$2:K$1201,$AA170)="","",INDEX('Per Invoice'!K$2:K$1201,$AA170)))</f>
        <v/>
      </c>
      <c r="L170">
        <f>IF($AA170="","",IF(INDEX('Per Invoice'!L$2:L$1201,$AA170)="","",INDEX('Per Invoice'!L$2:L$1201,$AA170)))</f>
        <v/>
      </c>
      <c r="M170">
        <f>IF($AA170="","",IF(INDEX('Per Invoice'!M$2:M$1201,$AA170)="","",INDEX('Per Invoice'!M$2:M$1201,$AA170)))</f>
        <v/>
      </c>
      <c r="N170">
        <f>IF($AA170="","",IF(INDEX('Per Invoice'!N$2:N$1201,$AA170)="","",INDEX('Per Invoice'!N$2:N$1201,$AA170)))</f>
        <v/>
      </c>
      <c r="O170">
        <f>IF($AA170="","",IF(INDEX('Per Invoice'!O$2:O$1201,$AA170)="","",INDEX('Per Invoice'!O$2:O$1201,$AA170)))</f>
        <v/>
      </c>
      <c r="P170" s="7">
        <f>IF($AA170="","",IF(INDEX('Per Invoice'!P$2:P$1201,$AA170)="","",INDEX('Per Invoice'!P$2:P$1201,$AA170)))</f>
        <v/>
      </c>
      <c r="Q170">
        <f>IF($AA170="","",IF(INDEX('Per Invoice'!Q$2:Q$1201,$AA170)="","",INDEX('Per Invoice'!Q$2:Q$1201,$AA170)))</f>
        <v/>
      </c>
      <c r="R170" s="7">
        <f>IF($AA170="","",IF(INDEX('Per Invoice'!R$2:R$1201,$AA170)="","",INDEX('Per Invoice'!R$2:R$1201,$AA170)))</f>
        <v/>
      </c>
      <c r="S170" s="7">
        <f>IF($AA170="","",IF(INDEX('Per Invoice'!S$2:S$1201,$AA170)="","",INDEX('Per Invoice'!S$2:S$1201,$AA170)))</f>
        <v/>
      </c>
      <c r="T170">
        <f>IF($AA170="","",IF(INDEX('Per Invoice'!T$2:T$1201,$AA170)="","",INDEX('Per Invoice'!T$2:T$1201,$AA170)))</f>
        <v/>
      </c>
      <c r="U170" s="7">
        <f>IF($AA170="","",IF(INDEX('Per Invoice'!U$2:U$1201,$AA170)="","",INDEX('Per Invoice'!U$2:U$1201,$AA170)))</f>
        <v/>
      </c>
      <c r="V170" s="7">
        <f>IF($AA170="","",IF(INDEX('Per Invoice'!V$2:V$1201,$AA170)="","",INDEX('Per Invoice'!V$2:V$1201,$AA170)))</f>
        <v/>
      </c>
      <c r="W170" s="7">
        <f>IF($AA170="","",IF(INDEX('Per Invoice'!W$2:W$1201,$AA170)="","",INDEX('Per Invoice'!W$2:W$1201,$AA170)))</f>
        <v/>
      </c>
      <c r="X170" s="7">
        <f>IF($AA170="","",IF(INDEX('Per Invoice'!X$2:X$1201,$AA170)="","",INDEX('Per Invoice'!X$2:X$1201,$AA170)))</f>
        <v/>
      </c>
      <c r="Y170" s="7">
        <f>IF($AA170="","",IF(INDEX('Per Invoice'!Y$2:Y$1201,$AA170)="","",INDEX('Per Invoice'!Y$2:Y$1201,$AA170)))</f>
        <v/>
      </c>
      <c r="Z170" s="7">
        <f>IF($AA170="","",IF(INDEX('Per Invoice'!Z$2:Z$1201,$AA170)="","",INDEX('Per Invoice'!Z$2:Z$1201,$AA170)))</f>
        <v/>
      </c>
      <c r="AA170" s="16">
        <f>IFERROR(MATCH(Settings!$C$28&amp;"|"&amp;ROWS($AA$2:$AA170),'Per Invoice'!$AB$2:$AB$1201,0),"")</f>
        <v/>
      </c>
    </row>
    <row r="171">
      <c r="A171">
        <f>IF($AA171="","",IF(INDEX('Per Invoice'!A$2:A$1201,$AA171)="","",INDEX('Per Invoice'!A$2:A$1201,$AA171)))</f>
        <v/>
      </c>
      <c r="B171">
        <f>IF($AA171="","",IF(INDEX('Per Invoice'!B$2:B$1201,$AA171)="","",INDEX('Per Invoice'!B$2:B$1201,$AA171)))</f>
        <v/>
      </c>
      <c r="C171">
        <f>IF($AA171="","",IF(INDEX('Per Invoice'!C$2:C$1201,$AA171)="","",INDEX('Per Invoice'!C$2:C$1201,$AA171)))</f>
        <v/>
      </c>
      <c r="D171">
        <f>IF($AA171="","",IF(INDEX('Per Invoice'!D$2:D$1201,$AA171)="","",INDEX('Per Invoice'!D$2:D$1201,$AA171)))</f>
        <v/>
      </c>
      <c r="E171">
        <f>IF($AA171="","",IF(INDEX('Per Invoice'!E$2:E$1201,$AA171)="","",INDEX('Per Invoice'!E$2:E$1201,$AA171)))</f>
        <v/>
      </c>
      <c r="F171">
        <f>IF($AA171="","",IF(INDEX('Per Invoice'!F$2:F$1201,$AA171)="","",INDEX('Per Invoice'!F$2:F$1201,$AA171)))</f>
        <v/>
      </c>
      <c r="G171">
        <f>IF($AA171="","",IF(INDEX('Per Invoice'!G$2:G$1201,$AA171)="","",INDEX('Per Invoice'!G$2:G$1201,$AA171)))</f>
        <v/>
      </c>
      <c r="H171">
        <f>IF($AA171="","",IF(INDEX('Per Invoice'!H$2:H$1201,$AA171)="","",INDEX('Per Invoice'!H$2:H$1201,$AA171)))</f>
        <v/>
      </c>
      <c r="I171">
        <f>IF($AA171="","",IF(INDEX('Per Invoice'!I$2:I$1201,$AA171)="","",INDEX('Per Invoice'!I$2:I$1201,$AA171)))</f>
        <v/>
      </c>
      <c r="J171">
        <f>IF($AA171="","",IF(INDEX('Per Invoice'!J$2:J$1201,$AA171)="","",INDEX('Per Invoice'!J$2:J$1201,$AA171)))</f>
        <v/>
      </c>
      <c r="K171">
        <f>IF($AA171="","",IF(INDEX('Per Invoice'!K$2:K$1201,$AA171)="","",INDEX('Per Invoice'!K$2:K$1201,$AA171)))</f>
        <v/>
      </c>
      <c r="L171">
        <f>IF($AA171="","",IF(INDEX('Per Invoice'!L$2:L$1201,$AA171)="","",INDEX('Per Invoice'!L$2:L$1201,$AA171)))</f>
        <v/>
      </c>
      <c r="M171">
        <f>IF($AA171="","",IF(INDEX('Per Invoice'!M$2:M$1201,$AA171)="","",INDEX('Per Invoice'!M$2:M$1201,$AA171)))</f>
        <v/>
      </c>
      <c r="N171">
        <f>IF($AA171="","",IF(INDEX('Per Invoice'!N$2:N$1201,$AA171)="","",INDEX('Per Invoice'!N$2:N$1201,$AA171)))</f>
        <v/>
      </c>
      <c r="O171">
        <f>IF($AA171="","",IF(INDEX('Per Invoice'!O$2:O$1201,$AA171)="","",INDEX('Per Invoice'!O$2:O$1201,$AA171)))</f>
        <v/>
      </c>
      <c r="P171" s="7">
        <f>IF($AA171="","",IF(INDEX('Per Invoice'!P$2:P$1201,$AA171)="","",INDEX('Per Invoice'!P$2:P$1201,$AA171)))</f>
        <v/>
      </c>
      <c r="Q171">
        <f>IF($AA171="","",IF(INDEX('Per Invoice'!Q$2:Q$1201,$AA171)="","",INDEX('Per Invoice'!Q$2:Q$1201,$AA171)))</f>
        <v/>
      </c>
      <c r="R171" s="7">
        <f>IF($AA171="","",IF(INDEX('Per Invoice'!R$2:R$1201,$AA171)="","",INDEX('Per Invoice'!R$2:R$1201,$AA171)))</f>
        <v/>
      </c>
      <c r="S171" s="7">
        <f>IF($AA171="","",IF(INDEX('Per Invoice'!S$2:S$1201,$AA171)="","",INDEX('Per Invoice'!S$2:S$1201,$AA171)))</f>
        <v/>
      </c>
      <c r="T171">
        <f>IF($AA171="","",IF(INDEX('Per Invoice'!T$2:T$1201,$AA171)="","",INDEX('Per Invoice'!T$2:T$1201,$AA171)))</f>
        <v/>
      </c>
      <c r="U171" s="7">
        <f>IF($AA171="","",IF(INDEX('Per Invoice'!U$2:U$1201,$AA171)="","",INDEX('Per Invoice'!U$2:U$1201,$AA171)))</f>
        <v/>
      </c>
      <c r="V171" s="7">
        <f>IF($AA171="","",IF(INDEX('Per Invoice'!V$2:V$1201,$AA171)="","",INDEX('Per Invoice'!V$2:V$1201,$AA171)))</f>
        <v/>
      </c>
      <c r="W171" s="7">
        <f>IF($AA171="","",IF(INDEX('Per Invoice'!W$2:W$1201,$AA171)="","",INDEX('Per Invoice'!W$2:W$1201,$AA171)))</f>
        <v/>
      </c>
      <c r="X171" s="7">
        <f>IF($AA171="","",IF(INDEX('Per Invoice'!X$2:X$1201,$AA171)="","",INDEX('Per Invoice'!X$2:X$1201,$AA171)))</f>
        <v/>
      </c>
      <c r="Y171" s="7">
        <f>IF($AA171="","",IF(INDEX('Per Invoice'!Y$2:Y$1201,$AA171)="","",INDEX('Per Invoice'!Y$2:Y$1201,$AA171)))</f>
        <v/>
      </c>
      <c r="Z171" s="7">
        <f>IF($AA171="","",IF(INDEX('Per Invoice'!Z$2:Z$1201,$AA171)="","",INDEX('Per Invoice'!Z$2:Z$1201,$AA171)))</f>
        <v/>
      </c>
      <c r="AA171" s="16">
        <f>IFERROR(MATCH(Settings!$C$28&amp;"|"&amp;ROWS($AA$2:$AA171),'Per Invoice'!$AB$2:$AB$1201,0),"")</f>
        <v/>
      </c>
    </row>
    <row r="172">
      <c r="A172">
        <f>IF($AA172="","",IF(INDEX('Per Invoice'!A$2:A$1201,$AA172)="","",INDEX('Per Invoice'!A$2:A$1201,$AA172)))</f>
        <v/>
      </c>
      <c r="B172">
        <f>IF($AA172="","",IF(INDEX('Per Invoice'!B$2:B$1201,$AA172)="","",INDEX('Per Invoice'!B$2:B$1201,$AA172)))</f>
        <v/>
      </c>
      <c r="C172">
        <f>IF($AA172="","",IF(INDEX('Per Invoice'!C$2:C$1201,$AA172)="","",INDEX('Per Invoice'!C$2:C$1201,$AA172)))</f>
        <v/>
      </c>
      <c r="D172">
        <f>IF($AA172="","",IF(INDEX('Per Invoice'!D$2:D$1201,$AA172)="","",INDEX('Per Invoice'!D$2:D$1201,$AA172)))</f>
        <v/>
      </c>
      <c r="E172">
        <f>IF($AA172="","",IF(INDEX('Per Invoice'!E$2:E$1201,$AA172)="","",INDEX('Per Invoice'!E$2:E$1201,$AA172)))</f>
        <v/>
      </c>
      <c r="F172">
        <f>IF($AA172="","",IF(INDEX('Per Invoice'!F$2:F$1201,$AA172)="","",INDEX('Per Invoice'!F$2:F$1201,$AA172)))</f>
        <v/>
      </c>
      <c r="G172">
        <f>IF($AA172="","",IF(INDEX('Per Invoice'!G$2:G$1201,$AA172)="","",INDEX('Per Invoice'!G$2:G$1201,$AA172)))</f>
        <v/>
      </c>
      <c r="H172">
        <f>IF($AA172="","",IF(INDEX('Per Invoice'!H$2:H$1201,$AA172)="","",INDEX('Per Invoice'!H$2:H$1201,$AA172)))</f>
        <v/>
      </c>
      <c r="I172">
        <f>IF($AA172="","",IF(INDEX('Per Invoice'!I$2:I$1201,$AA172)="","",INDEX('Per Invoice'!I$2:I$1201,$AA172)))</f>
        <v/>
      </c>
      <c r="J172">
        <f>IF($AA172="","",IF(INDEX('Per Invoice'!J$2:J$1201,$AA172)="","",INDEX('Per Invoice'!J$2:J$1201,$AA172)))</f>
        <v/>
      </c>
      <c r="K172">
        <f>IF($AA172="","",IF(INDEX('Per Invoice'!K$2:K$1201,$AA172)="","",INDEX('Per Invoice'!K$2:K$1201,$AA172)))</f>
        <v/>
      </c>
      <c r="L172">
        <f>IF($AA172="","",IF(INDEX('Per Invoice'!L$2:L$1201,$AA172)="","",INDEX('Per Invoice'!L$2:L$1201,$AA172)))</f>
        <v/>
      </c>
      <c r="M172">
        <f>IF($AA172="","",IF(INDEX('Per Invoice'!M$2:M$1201,$AA172)="","",INDEX('Per Invoice'!M$2:M$1201,$AA172)))</f>
        <v/>
      </c>
      <c r="N172">
        <f>IF($AA172="","",IF(INDEX('Per Invoice'!N$2:N$1201,$AA172)="","",INDEX('Per Invoice'!N$2:N$1201,$AA172)))</f>
        <v/>
      </c>
      <c r="O172">
        <f>IF($AA172="","",IF(INDEX('Per Invoice'!O$2:O$1201,$AA172)="","",INDEX('Per Invoice'!O$2:O$1201,$AA172)))</f>
        <v/>
      </c>
      <c r="P172" s="7">
        <f>IF($AA172="","",IF(INDEX('Per Invoice'!P$2:P$1201,$AA172)="","",INDEX('Per Invoice'!P$2:P$1201,$AA172)))</f>
        <v/>
      </c>
      <c r="Q172">
        <f>IF($AA172="","",IF(INDEX('Per Invoice'!Q$2:Q$1201,$AA172)="","",INDEX('Per Invoice'!Q$2:Q$1201,$AA172)))</f>
        <v/>
      </c>
      <c r="R172" s="7">
        <f>IF($AA172="","",IF(INDEX('Per Invoice'!R$2:R$1201,$AA172)="","",INDEX('Per Invoice'!R$2:R$1201,$AA172)))</f>
        <v/>
      </c>
      <c r="S172" s="7">
        <f>IF($AA172="","",IF(INDEX('Per Invoice'!S$2:S$1201,$AA172)="","",INDEX('Per Invoice'!S$2:S$1201,$AA172)))</f>
        <v/>
      </c>
      <c r="T172">
        <f>IF($AA172="","",IF(INDEX('Per Invoice'!T$2:T$1201,$AA172)="","",INDEX('Per Invoice'!T$2:T$1201,$AA172)))</f>
        <v/>
      </c>
      <c r="U172" s="7">
        <f>IF($AA172="","",IF(INDEX('Per Invoice'!U$2:U$1201,$AA172)="","",INDEX('Per Invoice'!U$2:U$1201,$AA172)))</f>
        <v/>
      </c>
      <c r="V172" s="7">
        <f>IF($AA172="","",IF(INDEX('Per Invoice'!V$2:V$1201,$AA172)="","",INDEX('Per Invoice'!V$2:V$1201,$AA172)))</f>
        <v/>
      </c>
      <c r="W172" s="7">
        <f>IF($AA172="","",IF(INDEX('Per Invoice'!W$2:W$1201,$AA172)="","",INDEX('Per Invoice'!W$2:W$1201,$AA172)))</f>
        <v/>
      </c>
      <c r="X172" s="7">
        <f>IF($AA172="","",IF(INDEX('Per Invoice'!X$2:X$1201,$AA172)="","",INDEX('Per Invoice'!X$2:X$1201,$AA172)))</f>
        <v/>
      </c>
      <c r="Y172" s="7">
        <f>IF($AA172="","",IF(INDEX('Per Invoice'!Y$2:Y$1201,$AA172)="","",INDEX('Per Invoice'!Y$2:Y$1201,$AA172)))</f>
        <v/>
      </c>
      <c r="Z172" s="7">
        <f>IF($AA172="","",IF(INDEX('Per Invoice'!Z$2:Z$1201,$AA172)="","",INDEX('Per Invoice'!Z$2:Z$1201,$AA172)))</f>
        <v/>
      </c>
      <c r="AA172" s="16">
        <f>IFERROR(MATCH(Settings!$C$28&amp;"|"&amp;ROWS($AA$2:$AA172),'Per Invoice'!$AB$2:$AB$1201,0),"")</f>
        <v/>
      </c>
    </row>
    <row r="173">
      <c r="A173">
        <f>IF($AA173="","",IF(INDEX('Per Invoice'!A$2:A$1201,$AA173)="","",INDEX('Per Invoice'!A$2:A$1201,$AA173)))</f>
        <v/>
      </c>
      <c r="B173">
        <f>IF($AA173="","",IF(INDEX('Per Invoice'!B$2:B$1201,$AA173)="","",INDEX('Per Invoice'!B$2:B$1201,$AA173)))</f>
        <v/>
      </c>
      <c r="C173">
        <f>IF($AA173="","",IF(INDEX('Per Invoice'!C$2:C$1201,$AA173)="","",INDEX('Per Invoice'!C$2:C$1201,$AA173)))</f>
        <v/>
      </c>
      <c r="D173">
        <f>IF($AA173="","",IF(INDEX('Per Invoice'!D$2:D$1201,$AA173)="","",INDEX('Per Invoice'!D$2:D$1201,$AA173)))</f>
        <v/>
      </c>
      <c r="E173">
        <f>IF($AA173="","",IF(INDEX('Per Invoice'!E$2:E$1201,$AA173)="","",INDEX('Per Invoice'!E$2:E$1201,$AA173)))</f>
        <v/>
      </c>
      <c r="F173">
        <f>IF($AA173="","",IF(INDEX('Per Invoice'!F$2:F$1201,$AA173)="","",INDEX('Per Invoice'!F$2:F$1201,$AA173)))</f>
        <v/>
      </c>
      <c r="G173">
        <f>IF($AA173="","",IF(INDEX('Per Invoice'!G$2:G$1201,$AA173)="","",INDEX('Per Invoice'!G$2:G$1201,$AA173)))</f>
        <v/>
      </c>
      <c r="H173">
        <f>IF($AA173="","",IF(INDEX('Per Invoice'!H$2:H$1201,$AA173)="","",INDEX('Per Invoice'!H$2:H$1201,$AA173)))</f>
        <v/>
      </c>
      <c r="I173">
        <f>IF($AA173="","",IF(INDEX('Per Invoice'!I$2:I$1201,$AA173)="","",INDEX('Per Invoice'!I$2:I$1201,$AA173)))</f>
        <v/>
      </c>
      <c r="J173">
        <f>IF($AA173="","",IF(INDEX('Per Invoice'!J$2:J$1201,$AA173)="","",INDEX('Per Invoice'!J$2:J$1201,$AA173)))</f>
        <v/>
      </c>
      <c r="K173">
        <f>IF($AA173="","",IF(INDEX('Per Invoice'!K$2:K$1201,$AA173)="","",INDEX('Per Invoice'!K$2:K$1201,$AA173)))</f>
        <v/>
      </c>
      <c r="L173">
        <f>IF($AA173="","",IF(INDEX('Per Invoice'!L$2:L$1201,$AA173)="","",INDEX('Per Invoice'!L$2:L$1201,$AA173)))</f>
        <v/>
      </c>
      <c r="M173">
        <f>IF($AA173="","",IF(INDEX('Per Invoice'!M$2:M$1201,$AA173)="","",INDEX('Per Invoice'!M$2:M$1201,$AA173)))</f>
        <v/>
      </c>
      <c r="N173">
        <f>IF($AA173="","",IF(INDEX('Per Invoice'!N$2:N$1201,$AA173)="","",INDEX('Per Invoice'!N$2:N$1201,$AA173)))</f>
        <v/>
      </c>
      <c r="O173">
        <f>IF($AA173="","",IF(INDEX('Per Invoice'!O$2:O$1201,$AA173)="","",INDEX('Per Invoice'!O$2:O$1201,$AA173)))</f>
        <v/>
      </c>
      <c r="P173" s="7">
        <f>IF($AA173="","",IF(INDEX('Per Invoice'!P$2:P$1201,$AA173)="","",INDEX('Per Invoice'!P$2:P$1201,$AA173)))</f>
        <v/>
      </c>
      <c r="Q173">
        <f>IF($AA173="","",IF(INDEX('Per Invoice'!Q$2:Q$1201,$AA173)="","",INDEX('Per Invoice'!Q$2:Q$1201,$AA173)))</f>
        <v/>
      </c>
      <c r="R173" s="7">
        <f>IF($AA173="","",IF(INDEX('Per Invoice'!R$2:R$1201,$AA173)="","",INDEX('Per Invoice'!R$2:R$1201,$AA173)))</f>
        <v/>
      </c>
      <c r="S173" s="7">
        <f>IF($AA173="","",IF(INDEX('Per Invoice'!S$2:S$1201,$AA173)="","",INDEX('Per Invoice'!S$2:S$1201,$AA173)))</f>
        <v/>
      </c>
      <c r="T173">
        <f>IF($AA173="","",IF(INDEX('Per Invoice'!T$2:T$1201,$AA173)="","",INDEX('Per Invoice'!T$2:T$1201,$AA173)))</f>
        <v/>
      </c>
      <c r="U173" s="7">
        <f>IF($AA173="","",IF(INDEX('Per Invoice'!U$2:U$1201,$AA173)="","",INDEX('Per Invoice'!U$2:U$1201,$AA173)))</f>
        <v/>
      </c>
      <c r="V173" s="7">
        <f>IF($AA173="","",IF(INDEX('Per Invoice'!V$2:V$1201,$AA173)="","",INDEX('Per Invoice'!V$2:V$1201,$AA173)))</f>
        <v/>
      </c>
      <c r="W173" s="7">
        <f>IF($AA173="","",IF(INDEX('Per Invoice'!W$2:W$1201,$AA173)="","",INDEX('Per Invoice'!W$2:W$1201,$AA173)))</f>
        <v/>
      </c>
      <c r="X173" s="7">
        <f>IF($AA173="","",IF(INDEX('Per Invoice'!X$2:X$1201,$AA173)="","",INDEX('Per Invoice'!X$2:X$1201,$AA173)))</f>
        <v/>
      </c>
      <c r="Y173" s="7">
        <f>IF($AA173="","",IF(INDEX('Per Invoice'!Y$2:Y$1201,$AA173)="","",INDEX('Per Invoice'!Y$2:Y$1201,$AA173)))</f>
        <v/>
      </c>
      <c r="Z173" s="7">
        <f>IF($AA173="","",IF(INDEX('Per Invoice'!Z$2:Z$1201,$AA173)="","",INDEX('Per Invoice'!Z$2:Z$1201,$AA173)))</f>
        <v/>
      </c>
      <c r="AA173" s="16">
        <f>IFERROR(MATCH(Settings!$C$28&amp;"|"&amp;ROWS($AA$2:$AA173),'Per Invoice'!$AB$2:$AB$1201,0),"")</f>
        <v/>
      </c>
    </row>
    <row r="174">
      <c r="A174">
        <f>IF($AA174="","",IF(INDEX('Per Invoice'!A$2:A$1201,$AA174)="","",INDEX('Per Invoice'!A$2:A$1201,$AA174)))</f>
        <v/>
      </c>
      <c r="B174">
        <f>IF($AA174="","",IF(INDEX('Per Invoice'!B$2:B$1201,$AA174)="","",INDEX('Per Invoice'!B$2:B$1201,$AA174)))</f>
        <v/>
      </c>
      <c r="C174">
        <f>IF($AA174="","",IF(INDEX('Per Invoice'!C$2:C$1201,$AA174)="","",INDEX('Per Invoice'!C$2:C$1201,$AA174)))</f>
        <v/>
      </c>
      <c r="D174">
        <f>IF($AA174="","",IF(INDEX('Per Invoice'!D$2:D$1201,$AA174)="","",INDEX('Per Invoice'!D$2:D$1201,$AA174)))</f>
        <v/>
      </c>
      <c r="E174">
        <f>IF($AA174="","",IF(INDEX('Per Invoice'!E$2:E$1201,$AA174)="","",INDEX('Per Invoice'!E$2:E$1201,$AA174)))</f>
        <v/>
      </c>
      <c r="F174">
        <f>IF($AA174="","",IF(INDEX('Per Invoice'!F$2:F$1201,$AA174)="","",INDEX('Per Invoice'!F$2:F$1201,$AA174)))</f>
        <v/>
      </c>
      <c r="G174">
        <f>IF($AA174="","",IF(INDEX('Per Invoice'!G$2:G$1201,$AA174)="","",INDEX('Per Invoice'!G$2:G$1201,$AA174)))</f>
        <v/>
      </c>
      <c r="H174">
        <f>IF($AA174="","",IF(INDEX('Per Invoice'!H$2:H$1201,$AA174)="","",INDEX('Per Invoice'!H$2:H$1201,$AA174)))</f>
        <v/>
      </c>
      <c r="I174">
        <f>IF($AA174="","",IF(INDEX('Per Invoice'!I$2:I$1201,$AA174)="","",INDEX('Per Invoice'!I$2:I$1201,$AA174)))</f>
        <v/>
      </c>
      <c r="J174">
        <f>IF($AA174="","",IF(INDEX('Per Invoice'!J$2:J$1201,$AA174)="","",INDEX('Per Invoice'!J$2:J$1201,$AA174)))</f>
        <v/>
      </c>
      <c r="K174">
        <f>IF($AA174="","",IF(INDEX('Per Invoice'!K$2:K$1201,$AA174)="","",INDEX('Per Invoice'!K$2:K$1201,$AA174)))</f>
        <v/>
      </c>
      <c r="L174">
        <f>IF($AA174="","",IF(INDEX('Per Invoice'!L$2:L$1201,$AA174)="","",INDEX('Per Invoice'!L$2:L$1201,$AA174)))</f>
        <v/>
      </c>
      <c r="M174">
        <f>IF($AA174="","",IF(INDEX('Per Invoice'!M$2:M$1201,$AA174)="","",INDEX('Per Invoice'!M$2:M$1201,$AA174)))</f>
        <v/>
      </c>
      <c r="N174">
        <f>IF($AA174="","",IF(INDEX('Per Invoice'!N$2:N$1201,$AA174)="","",INDEX('Per Invoice'!N$2:N$1201,$AA174)))</f>
        <v/>
      </c>
      <c r="O174">
        <f>IF($AA174="","",IF(INDEX('Per Invoice'!O$2:O$1201,$AA174)="","",INDEX('Per Invoice'!O$2:O$1201,$AA174)))</f>
        <v/>
      </c>
      <c r="P174" s="7">
        <f>IF($AA174="","",IF(INDEX('Per Invoice'!P$2:P$1201,$AA174)="","",INDEX('Per Invoice'!P$2:P$1201,$AA174)))</f>
        <v/>
      </c>
      <c r="Q174">
        <f>IF($AA174="","",IF(INDEX('Per Invoice'!Q$2:Q$1201,$AA174)="","",INDEX('Per Invoice'!Q$2:Q$1201,$AA174)))</f>
        <v/>
      </c>
      <c r="R174" s="7">
        <f>IF($AA174="","",IF(INDEX('Per Invoice'!R$2:R$1201,$AA174)="","",INDEX('Per Invoice'!R$2:R$1201,$AA174)))</f>
        <v/>
      </c>
      <c r="S174" s="7">
        <f>IF($AA174="","",IF(INDEX('Per Invoice'!S$2:S$1201,$AA174)="","",INDEX('Per Invoice'!S$2:S$1201,$AA174)))</f>
        <v/>
      </c>
      <c r="T174">
        <f>IF($AA174="","",IF(INDEX('Per Invoice'!T$2:T$1201,$AA174)="","",INDEX('Per Invoice'!T$2:T$1201,$AA174)))</f>
        <v/>
      </c>
      <c r="U174" s="7">
        <f>IF($AA174="","",IF(INDEX('Per Invoice'!U$2:U$1201,$AA174)="","",INDEX('Per Invoice'!U$2:U$1201,$AA174)))</f>
        <v/>
      </c>
      <c r="V174" s="7">
        <f>IF($AA174="","",IF(INDEX('Per Invoice'!V$2:V$1201,$AA174)="","",INDEX('Per Invoice'!V$2:V$1201,$AA174)))</f>
        <v/>
      </c>
      <c r="W174" s="7">
        <f>IF($AA174="","",IF(INDEX('Per Invoice'!W$2:W$1201,$AA174)="","",INDEX('Per Invoice'!W$2:W$1201,$AA174)))</f>
        <v/>
      </c>
      <c r="X174" s="7">
        <f>IF($AA174="","",IF(INDEX('Per Invoice'!X$2:X$1201,$AA174)="","",INDEX('Per Invoice'!X$2:X$1201,$AA174)))</f>
        <v/>
      </c>
      <c r="Y174" s="7">
        <f>IF($AA174="","",IF(INDEX('Per Invoice'!Y$2:Y$1201,$AA174)="","",INDEX('Per Invoice'!Y$2:Y$1201,$AA174)))</f>
        <v/>
      </c>
      <c r="Z174" s="7">
        <f>IF($AA174="","",IF(INDEX('Per Invoice'!Z$2:Z$1201,$AA174)="","",INDEX('Per Invoice'!Z$2:Z$1201,$AA174)))</f>
        <v/>
      </c>
      <c r="AA174" s="16">
        <f>IFERROR(MATCH(Settings!$C$28&amp;"|"&amp;ROWS($AA$2:$AA174),'Per Invoice'!$AB$2:$AB$1201,0),"")</f>
        <v/>
      </c>
    </row>
    <row r="175">
      <c r="A175">
        <f>IF($AA175="","",IF(INDEX('Per Invoice'!A$2:A$1201,$AA175)="","",INDEX('Per Invoice'!A$2:A$1201,$AA175)))</f>
        <v/>
      </c>
      <c r="B175">
        <f>IF($AA175="","",IF(INDEX('Per Invoice'!B$2:B$1201,$AA175)="","",INDEX('Per Invoice'!B$2:B$1201,$AA175)))</f>
        <v/>
      </c>
      <c r="C175">
        <f>IF($AA175="","",IF(INDEX('Per Invoice'!C$2:C$1201,$AA175)="","",INDEX('Per Invoice'!C$2:C$1201,$AA175)))</f>
        <v/>
      </c>
      <c r="D175">
        <f>IF($AA175="","",IF(INDEX('Per Invoice'!D$2:D$1201,$AA175)="","",INDEX('Per Invoice'!D$2:D$1201,$AA175)))</f>
        <v/>
      </c>
      <c r="E175">
        <f>IF($AA175="","",IF(INDEX('Per Invoice'!E$2:E$1201,$AA175)="","",INDEX('Per Invoice'!E$2:E$1201,$AA175)))</f>
        <v/>
      </c>
      <c r="F175">
        <f>IF($AA175="","",IF(INDEX('Per Invoice'!F$2:F$1201,$AA175)="","",INDEX('Per Invoice'!F$2:F$1201,$AA175)))</f>
        <v/>
      </c>
      <c r="G175">
        <f>IF($AA175="","",IF(INDEX('Per Invoice'!G$2:G$1201,$AA175)="","",INDEX('Per Invoice'!G$2:G$1201,$AA175)))</f>
        <v/>
      </c>
      <c r="H175">
        <f>IF($AA175="","",IF(INDEX('Per Invoice'!H$2:H$1201,$AA175)="","",INDEX('Per Invoice'!H$2:H$1201,$AA175)))</f>
        <v/>
      </c>
      <c r="I175">
        <f>IF($AA175="","",IF(INDEX('Per Invoice'!I$2:I$1201,$AA175)="","",INDEX('Per Invoice'!I$2:I$1201,$AA175)))</f>
        <v/>
      </c>
      <c r="J175">
        <f>IF($AA175="","",IF(INDEX('Per Invoice'!J$2:J$1201,$AA175)="","",INDEX('Per Invoice'!J$2:J$1201,$AA175)))</f>
        <v/>
      </c>
      <c r="K175">
        <f>IF($AA175="","",IF(INDEX('Per Invoice'!K$2:K$1201,$AA175)="","",INDEX('Per Invoice'!K$2:K$1201,$AA175)))</f>
        <v/>
      </c>
      <c r="L175">
        <f>IF($AA175="","",IF(INDEX('Per Invoice'!L$2:L$1201,$AA175)="","",INDEX('Per Invoice'!L$2:L$1201,$AA175)))</f>
        <v/>
      </c>
      <c r="M175">
        <f>IF($AA175="","",IF(INDEX('Per Invoice'!M$2:M$1201,$AA175)="","",INDEX('Per Invoice'!M$2:M$1201,$AA175)))</f>
        <v/>
      </c>
      <c r="N175">
        <f>IF($AA175="","",IF(INDEX('Per Invoice'!N$2:N$1201,$AA175)="","",INDEX('Per Invoice'!N$2:N$1201,$AA175)))</f>
        <v/>
      </c>
      <c r="O175">
        <f>IF($AA175="","",IF(INDEX('Per Invoice'!O$2:O$1201,$AA175)="","",INDEX('Per Invoice'!O$2:O$1201,$AA175)))</f>
        <v/>
      </c>
      <c r="P175" s="7">
        <f>IF($AA175="","",IF(INDEX('Per Invoice'!P$2:P$1201,$AA175)="","",INDEX('Per Invoice'!P$2:P$1201,$AA175)))</f>
        <v/>
      </c>
      <c r="Q175">
        <f>IF($AA175="","",IF(INDEX('Per Invoice'!Q$2:Q$1201,$AA175)="","",INDEX('Per Invoice'!Q$2:Q$1201,$AA175)))</f>
        <v/>
      </c>
      <c r="R175" s="7">
        <f>IF($AA175="","",IF(INDEX('Per Invoice'!R$2:R$1201,$AA175)="","",INDEX('Per Invoice'!R$2:R$1201,$AA175)))</f>
        <v/>
      </c>
      <c r="S175" s="7">
        <f>IF($AA175="","",IF(INDEX('Per Invoice'!S$2:S$1201,$AA175)="","",INDEX('Per Invoice'!S$2:S$1201,$AA175)))</f>
        <v/>
      </c>
      <c r="T175">
        <f>IF($AA175="","",IF(INDEX('Per Invoice'!T$2:T$1201,$AA175)="","",INDEX('Per Invoice'!T$2:T$1201,$AA175)))</f>
        <v/>
      </c>
      <c r="U175" s="7">
        <f>IF($AA175="","",IF(INDEX('Per Invoice'!U$2:U$1201,$AA175)="","",INDEX('Per Invoice'!U$2:U$1201,$AA175)))</f>
        <v/>
      </c>
      <c r="V175" s="7">
        <f>IF($AA175="","",IF(INDEX('Per Invoice'!V$2:V$1201,$AA175)="","",INDEX('Per Invoice'!V$2:V$1201,$AA175)))</f>
        <v/>
      </c>
      <c r="W175" s="7">
        <f>IF($AA175="","",IF(INDEX('Per Invoice'!W$2:W$1201,$AA175)="","",INDEX('Per Invoice'!W$2:W$1201,$AA175)))</f>
        <v/>
      </c>
      <c r="X175" s="7">
        <f>IF($AA175="","",IF(INDEX('Per Invoice'!X$2:X$1201,$AA175)="","",INDEX('Per Invoice'!X$2:X$1201,$AA175)))</f>
        <v/>
      </c>
      <c r="Y175" s="7">
        <f>IF($AA175="","",IF(INDEX('Per Invoice'!Y$2:Y$1201,$AA175)="","",INDEX('Per Invoice'!Y$2:Y$1201,$AA175)))</f>
        <v/>
      </c>
      <c r="Z175" s="7">
        <f>IF($AA175="","",IF(INDEX('Per Invoice'!Z$2:Z$1201,$AA175)="","",INDEX('Per Invoice'!Z$2:Z$1201,$AA175)))</f>
        <v/>
      </c>
      <c r="AA175" s="16">
        <f>IFERROR(MATCH(Settings!$C$28&amp;"|"&amp;ROWS($AA$2:$AA175),'Per Invoice'!$AB$2:$AB$1201,0),"")</f>
        <v/>
      </c>
    </row>
    <row r="176">
      <c r="A176">
        <f>IF($AA176="","",IF(INDEX('Per Invoice'!A$2:A$1201,$AA176)="","",INDEX('Per Invoice'!A$2:A$1201,$AA176)))</f>
        <v/>
      </c>
      <c r="B176">
        <f>IF($AA176="","",IF(INDEX('Per Invoice'!B$2:B$1201,$AA176)="","",INDEX('Per Invoice'!B$2:B$1201,$AA176)))</f>
        <v/>
      </c>
      <c r="C176">
        <f>IF($AA176="","",IF(INDEX('Per Invoice'!C$2:C$1201,$AA176)="","",INDEX('Per Invoice'!C$2:C$1201,$AA176)))</f>
        <v/>
      </c>
      <c r="D176">
        <f>IF($AA176="","",IF(INDEX('Per Invoice'!D$2:D$1201,$AA176)="","",INDEX('Per Invoice'!D$2:D$1201,$AA176)))</f>
        <v/>
      </c>
      <c r="E176">
        <f>IF($AA176="","",IF(INDEX('Per Invoice'!E$2:E$1201,$AA176)="","",INDEX('Per Invoice'!E$2:E$1201,$AA176)))</f>
        <v/>
      </c>
      <c r="F176">
        <f>IF($AA176="","",IF(INDEX('Per Invoice'!F$2:F$1201,$AA176)="","",INDEX('Per Invoice'!F$2:F$1201,$AA176)))</f>
        <v/>
      </c>
      <c r="G176">
        <f>IF($AA176="","",IF(INDEX('Per Invoice'!G$2:G$1201,$AA176)="","",INDEX('Per Invoice'!G$2:G$1201,$AA176)))</f>
        <v/>
      </c>
      <c r="H176">
        <f>IF($AA176="","",IF(INDEX('Per Invoice'!H$2:H$1201,$AA176)="","",INDEX('Per Invoice'!H$2:H$1201,$AA176)))</f>
        <v/>
      </c>
      <c r="I176">
        <f>IF($AA176="","",IF(INDEX('Per Invoice'!I$2:I$1201,$AA176)="","",INDEX('Per Invoice'!I$2:I$1201,$AA176)))</f>
        <v/>
      </c>
      <c r="J176">
        <f>IF($AA176="","",IF(INDEX('Per Invoice'!J$2:J$1201,$AA176)="","",INDEX('Per Invoice'!J$2:J$1201,$AA176)))</f>
        <v/>
      </c>
      <c r="K176">
        <f>IF($AA176="","",IF(INDEX('Per Invoice'!K$2:K$1201,$AA176)="","",INDEX('Per Invoice'!K$2:K$1201,$AA176)))</f>
        <v/>
      </c>
      <c r="L176">
        <f>IF($AA176="","",IF(INDEX('Per Invoice'!L$2:L$1201,$AA176)="","",INDEX('Per Invoice'!L$2:L$1201,$AA176)))</f>
        <v/>
      </c>
      <c r="M176">
        <f>IF($AA176="","",IF(INDEX('Per Invoice'!M$2:M$1201,$AA176)="","",INDEX('Per Invoice'!M$2:M$1201,$AA176)))</f>
        <v/>
      </c>
      <c r="N176">
        <f>IF($AA176="","",IF(INDEX('Per Invoice'!N$2:N$1201,$AA176)="","",INDEX('Per Invoice'!N$2:N$1201,$AA176)))</f>
        <v/>
      </c>
      <c r="O176">
        <f>IF($AA176="","",IF(INDEX('Per Invoice'!O$2:O$1201,$AA176)="","",INDEX('Per Invoice'!O$2:O$1201,$AA176)))</f>
        <v/>
      </c>
      <c r="P176" s="7">
        <f>IF($AA176="","",IF(INDEX('Per Invoice'!P$2:P$1201,$AA176)="","",INDEX('Per Invoice'!P$2:P$1201,$AA176)))</f>
        <v/>
      </c>
      <c r="Q176">
        <f>IF($AA176="","",IF(INDEX('Per Invoice'!Q$2:Q$1201,$AA176)="","",INDEX('Per Invoice'!Q$2:Q$1201,$AA176)))</f>
        <v/>
      </c>
      <c r="R176" s="7">
        <f>IF($AA176="","",IF(INDEX('Per Invoice'!R$2:R$1201,$AA176)="","",INDEX('Per Invoice'!R$2:R$1201,$AA176)))</f>
        <v/>
      </c>
      <c r="S176" s="7">
        <f>IF($AA176="","",IF(INDEX('Per Invoice'!S$2:S$1201,$AA176)="","",INDEX('Per Invoice'!S$2:S$1201,$AA176)))</f>
        <v/>
      </c>
      <c r="T176">
        <f>IF($AA176="","",IF(INDEX('Per Invoice'!T$2:T$1201,$AA176)="","",INDEX('Per Invoice'!T$2:T$1201,$AA176)))</f>
        <v/>
      </c>
      <c r="U176" s="7">
        <f>IF($AA176="","",IF(INDEX('Per Invoice'!U$2:U$1201,$AA176)="","",INDEX('Per Invoice'!U$2:U$1201,$AA176)))</f>
        <v/>
      </c>
      <c r="V176" s="7">
        <f>IF($AA176="","",IF(INDEX('Per Invoice'!V$2:V$1201,$AA176)="","",INDEX('Per Invoice'!V$2:V$1201,$AA176)))</f>
        <v/>
      </c>
      <c r="W176" s="7">
        <f>IF($AA176="","",IF(INDEX('Per Invoice'!W$2:W$1201,$AA176)="","",INDEX('Per Invoice'!W$2:W$1201,$AA176)))</f>
        <v/>
      </c>
      <c r="X176" s="7">
        <f>IF($AA176="","",IF(INDEX('Per Invoice'!X$2:X$1201,$AA176)="","",INDEX('Per Invoice'!X$2:X$1201,$AA176)))</f>
        <v/>
      </c>
      <c r="Y176" s="7">
        <f>IF($AA176="","",IF(INDEX('Per Invoice'!Y$2:Y$1201,$AA176)="","",INDEX('Per Invoice'!Y$2:Y$1201,$AA176)))</f>
        <v/>
      </c>
      <c r="Z176" s="7">
        <f>IF($AA176="","",IF(INDEX('Per Invoice'!Z$2:Z$1201,$AA176)="","",INDEX('Per Invoice'!Z$2:Z$1201,$AA176)))</f>
        <v/>
      </c>
      <c r="AA176" s="16">
        <f>IFERROR(MATCH(Settings!$C$28&amp;"|"&amp;ROWS($AA$2:$AA176),'Per Invoice'!$AB$2:$AB$1201,0),"")</f>
        <v/>
      </c>
    </row>
    <row r="177">
      <c r="A177">
        <f>IF($AA177="","",IF(INDEX('Per Invoice'!A$2:A$1201,$AA177)="","",INDEX('Per Invoice'!A$2:A$1201,$AA177)))</f>
        <v/>
      </c>
      <c r="B177">
        <f>IF($AA177="","",IF(INDEX('Per Invoice'!B$2:B$1201,$AA177)="","",INDEX('Per Invoice'!B$2:B$1201,$AA177)))</f>
        <v/>
      </c>
      <c r="C177">
        <f>IF($AA177="","",IF(INDEX('Per Invoice'!C$2:C$1201,$AA177)="","",INDEX('Per Invoice'!C$2:C$1201,$AA177)))</f>
        <v/>
      </c>
      <c r="D177">
        <f>IF($AA177="","",IF(INDEX('Per Invoice'!D$2:D$1201,$AA177)="","",INDEX('Per Invoice'!D$2:D$1201,$AA177)))</f>
        <v/>
      </c>
      <c r="E177">
        <f>IF($AA177="","",IF(INDEX('Per Invoice'!E$2:E$1201,$AA177)="","",INDEX('Per Invoice'!E$2:E$1201,$AA177)))</f>
        <v/>
      </c>
      <c r="F177">
        <f>IF($AA177="","",IF(INDEX('Per Invoice'!F$2:F$1201,$AA177)="","",INDEX('Per Invoice'!F$2:F$1201,$AA177)))</f>
        <v/>
      </c>
      <c r="G177">
        <f>IF($AA177="","",IF(INDEX('Per Invoice'!G$2:G$1201,$AA177)="","",INDEX('Per Invoice'!G$2:G$1201,$AA177)))</f>
        <v/>
      </c>
      <c r="H177">
        <f>IF($AA177="","",IF(INDEX('Per Invoice'!H$2:H$1201,$AA177)="","",INDEX('Per Invoice'!H$2:H$1201,$AA177)))</f>
        <v/>
      </c>
      <c r="I177">
        <f>IF($AA177="","",IF(INDEX('Per Invoice'!I$2:I$1201,$AA177)="","",INDEX('Per Invoice'!I$2:I$1201,$AA177)))</f>
        <v/>
      </c>
      <c r="J177">
        <f>IF($AA177="","",IF(INDEX('Per Invoice'!J$2:J$1201,$AA177)="","",INDEX('Per Invoice'!J$2:J$1201,$AA177)))</f>
        <v/>
      </c>
      <c r="K177">
        <f>IF($AA177="","",IF(INDEX('Per Invoice'!K$2:K$1201,$AA177)="","",INDEX('Per Invoice'!K$2:K$1201,$AA177)))</f>
        <v/>
      </c>
      <c r="L177">
        <f>IF($AA177="","",IF(INDEX('Per Invoice'!L$2:L$1201,$AA177)="","",INDEX('Per Invoice'!L$2:L$1201,$AA177)))</f>
        <v/>
      </c>
      <c r="M177">
        <f>IF($AA177="","",IF(INDEX('Per Invoice'!M$2:M$1201,$AA177)="","",INDEX('Per Invoice'!M$2:M$1201,$AA177)))</f>
        <v/>
      </c>
      <c r="N177">
        <f>IF($AA177="","",IF(INDEX('Per Invoice'!N$2:N$1201,$AA177)="","",INDEX('Per Invoice'!N$2:N$1201,$AA177)))</f>
        <v/>
      </c>
      <c r="O177">
        <f>IF($AA177="","",IF(INDEX('Per Invoice'!O$2:O$1201,$AA177)="","",INDEX('Per Invoice'!O$2:O$1201,$AA177)))</f>
        <v/>
      </c>
      <c r="P177" s="7">
        <f>IF($AA177="","",IF(INDEX('Per Invoice'!P$2:P$1201,$AA177)="","",INDEX('Per Invoice'!P$2:P$1201,$AA177)))</f>
        <v/>
      </c>
      <c r="Q177">
        <f>IF($AA177="","",IF(INDEX('Per Invoice'!Q$2:Q$1201,$AA177)="","",INDEX('Per Invoice'!Q$2:Q$1201,$AA177)))</f>
        <v/>
      </c>
      <c r="R177" s="7">
        <f>IF($AA177="","",IF(INDEX('Per Invoice'!R$2:R$1201,$AA177)="","",INDEX('Per Invoice'!R$2:R$1201,$AA177)))</f>
        <v/>
      </c>
      <c r="S177" s="7">
        <f>IF($AA177="","",IF(INDEX('Per Invoice'!S$2:S$1201,$AA177)="","",INDEX('Per Invoice'!S$2:S$1201,$AA177)))</f>
        <v/>
      </c>
      <c r="T177">
        <f>IF($AA177="","",IF(INDEX('Per Invoice'!T$2:T$1201,$AA177)="","",INDEX('Per Invoice'!T$2:T$1201,$AA177)))</f>
        <v/>
      </c>
      <c r="U177" s="7">
        <f>IF($AA177="","",IF(INDEX('Per Invoice'!U$2:U$1201,$AA177)="","",INDEX('Per Invoice'!U$2:U$1201,$AA177)))</f>
        <v/>
      </c>
      <c r="V177" s="7">
        <f>IF($AA177="","",IF(INDEX('Per Invoice'!V$2:V$1201,$AA177)="","",INDEX('Per Invoice'!V$2:V$1201,$AA177)))</f>
        <v/>
      </c>
      <c r="W177" s="7">
        <f>IF($AA177="","",IF(INDEX('Per Invoice'!W$2:W$1201,$AA177)="","",INDEX('Per Invoice'!W$2:W$1201,$AA177)))</f>
        <v/>
      </c>
      <c r="X177" s="7">
        <f>IF($AA177="","",IF(INDEX('Per Invoice'!X$2:X$1201,$AA177)="","",INDEX('Per Invoice'!X$2:X$1201,$AA177)))</f>
        <v/>
      </c>
      <c r="Y177" s="7">
        <f>IF($AA177="","",IF(INDEX('Per Invoice'!Y$2:Y$1201,$AA177)="","",INDEX('Per Invoice'!Y$2:Y$1201,$AA177)))</f>
        <v/>
      </c>
      <c r="Z177" s="7">
        <f>IF($AA177="","",IF(INDEX('Per Invoice'!Z$2:Z$1201,$AA177)="","",INDEX('Per Invoice'!Z$2:Z$1201,$AA177)))</f>
        <v/>
      </c>
      <c r="AA177" s="16">
        <f>IFERROR(MATCH(Settings!$C$28&amp;"|"&amp;ROWS($AA$2:$AA177),'Per Invoice'!$AB$2:$AB$1201,0),"")</f>
        <v/>
      </c>
    </row>
    <row r="178">
      <c r="A178">
        <f>IF($AA178="","",IF(INDEX('Per Invoice'!A$2:A$1201,$AA178)="","",INDEX('Per Invoice'!A$2:A$1201,$AA178)))</f>
        <v/>
      </c>
      <c r="B178">
        <f>IF($AA178="","",IF(INDEX('Per Invoice'!B$2:B$1201,$AA178)="","",INDEX('Per Invoice'!B$2:B$1201,$AA178)))</f>
        <v/>
      </c>
      <c r="C178">
        <f>IF($AA178="","",IF(INDEX('Per Invoice'!C$2:C$1201,$AA178)="","",INDEX('Per Invoice'!C$2:C$1201,$AA178)))</f>
        <v/>
      </c>
      <c r="D178">
        <f>IF($AA178="","",IF(INDEX('Per Invoice'!D$2:D$1201,$AA178)="","",INDEX('Per Invoice'!D$2:D$1201,$AA178)))</f>
        <v/>
      </c>
      <c r="E178">
        <f>IF($AA178="","",IF(INDEX('Per Invoice'!E$2:E$1201,$AA178)="","",INDEX('Per Invoice'!E$2:E$1201,$AA178)))</f>
        <v/>
      </c>
      <c r="F178">
        <f>IF($AA178="","",IF(INDEX('Per Invoice'!F$2:F$1201,$AA178)="","",INDEX('Per Invoice'!F$2:F$1201,$AA178)))</f>
        <v/>
      </c>
      <c r="G178">
        <f>IF($AA178="","",IF(INDEX('Per Invoice'!G$2:G$1201,$AA178)="","",INDEX('Per Invoice'!G$2:G$1201,$AA178)))</f>
        <v/>
      </c>
      <c r="H178">
        <f>IF($AA178="","",IF(INDEX('Per Invoice'!H$2:H$1201,$AA178)="","",INDEX('Per Invoice'!H$2:H$1201,$AA178)))</f>
        <v/>
      </c>
      <c r="I178">
        <f>IF($AA178="","",IF(INDEX('Per Invoice'!I$2:I$1201,$AA178)="","",INDEX('Per Invoice'!I$2:I$1201,$AA178)))</f>
        <v/>
      </c>
      <c r="J178">
        <f>IF($AA178="","",IF(INDEX('Per Invoice'!J$2:J$1201,$AA178)="","",INDEX('Per Invoice'!J$2:J$1201,$AA178)))</f>
        <v/>
      </c>
      <c r="K178">
        <f>IF($AA178="","",IF(INDEX('Per Invoice'!K$2:K$1201,$AA178)="","",INDEX('Per Invoice'!K$2:K$1201,$AA178)))</f>
        <v/>
      </c>
      <c r="L178">
        <f>IF($AA178="","",IF(INDEX('Per Invoice'!L$2:L$1201,$AA178)="","",INDEX('Per Invoice'!L$2:L$1201,$AA178)))</f>
        <v/>
      </c>
      <c r="M178">
        <f>IF($AA178="","",IF(INDEX('Per Invoice'!M$2:M$1201,$AA178)="","",INDEX('Per Invoice'!M$2:M$1201,$AA178)))</f>
        <v/>
      </c>
      <c r="N178">
        <f>IF($AA178="","",IF(INDEX('Per Invoice'!N$2:N$1201,$AA178)="","",INDEX('Per Invoice'!N$2:N$1201,$AA178)))</f>
        <v/>
      </c>
      <c r="O178">
        <f>IF($AA178="","",IF(INDEX('Per Invoice'!O$2:O$1201,$AA178)="","",INDEX('Per Invoice'!O$2:O$1201,$AA178)))</f>
        <v/>
      </c>
      <c r="P178" s="7">
        <f>IF($AA178="","",IF(INDEX('Per Invoice'!P$2:P$1201,$AA178)="","",INDEX('Per Invoice'!P$2:P$1201,$AA178)))</f>
        <v/>
      </c>
      <c r="Q178">
        <f>IF($AA178="","",IF(INDEX('Per Invoice'!Q$2:Q$1201,$AA178)="","",INDEX('Per Invoice'!Q$2:Q$1201,$AA178)))</f>
        <v/>
      </c>
      <c r="R178" s="7">
        <f>IF($AA178="","",IF(INDEX('Per Invoice'!R$2:R$1201,$AA178)="","",INDEX('Per Invoice'!R$2:R$1201,$AA178)))</f>
        <v/>
      </c>
      <c r="S178" s="7">
        <f>IF($AA178="","",IF(INDEX('Per Invoice'!S$2:S$1201,$AA178)="","",INDEX('Per Invoice'!S$2:S$1201,$AA178)))</f>
        <v/>
      </c>
      <c r="T178">
        <f>IF($AA178="","",IF(INDEX('Per Invoice'!T$2:T$1201,$AA178)="","",INDEX('Per Invoice'!T$2:T$1201,$AA178)))</f>
        <v/>
      </c>
      <c r="U178" s="7">
        <f>IF($AA178="","",IF(INDEX('Per Invoice'!U$2:U$1201,$AA178)="","",INDEX('Per Invoice'!U$2:U$1201,$AA178)))</f>
        <v/>
      </c>
      <c r="V178" s="7">
        <f>IF($AA178="","",IF(INDEX('Per Invoice'!V$2:V$1201,$AA178)="","",INDEX('Per Invoice'!V$2:V$1201,$AA178)))</f>
        <v/>
      </c>
      <c r="W178" s="7">
        <f>IF($AA178="","",IF(INDEX('Per Invoice'!W$2:W$1201,$AA178)="","",INDEX('Per Invoice'!W$2:W$1201,$AA178)))</f>
        <v/>
      </c>
      <c r="X178" s="7">
        <f>IF($AA178="","",IF(INDEX('Per Invoice'!X$2:X$1201,$AA178)="","",INDEX('Per Invoice'!X$2:X$1201,$AA178)))</f>
        <v/>
      </c>
      <c r="Y178" s="7">
        <f>IF($AA178="","",IF(INDEX('Per Invoice'!Y$2:Y$1201,$AA178)="","",INDEX('Per Invoice'!Y$2:Y$1201,$AA178)))</f>
        <v/>
      </c>
      <c r="Z178" s="7">
        <f>IF($AA178="","",IF(INDEX('Per Invoice'!Z$2:Z$1201,$AA178)="","",INDEX('Per Invoice'!Z$2:Z$1201,$AA178)))</f>
        <v/>
      </c>
      <c r="AA178" s="16">
        <f>IFERROR(MATCH(Settings!$C$28&amp;"|"&amp;ROWS($AA$2:$AA178),'Per Invoice'!$AB$2:$AB$1201,0),"")</f>
        <v/>
      </c>
    </row>
    <row r="179">
      <c r="A179">
        <f>IF($AA179="","",IF(INDEX('Per Invoice'!A$2:A$1201,$AA179)="","",INDEX('Per Invoice'!A$2:A$1201,$AA179)))</f>
        <v/>
      </c>
      <c r="B179">
        <f>IF($AA179="","",IF(INDEX('Per Invoice'!B$2:B$1201,$AA179)="","",INDEX('Per Invoice'!B$2:B$1201,$AA179)))</f>
        <v/>
      </c>
      <c r="C179">
        <f>IF($AA179="","",IF(INDEX('Per Invoice'!C$2:C$1201,$AA179)="","",INDEX('Per Invoice'!C$2:C$1201,$AA179)))</f>
        <v/>
      </c>
      <c r="D179">
        <f>IF($AA179="","",IF(INDEX('Per Invoice'!D$2:D$1201,$AA179)="","",INDEX('Per Invoice'!D$2:D$1201,$AA179)))</f>
        <v/>
      </c>
      <c r="E179">
        <f>IF($AA179="","",IF(INDEX('Per Invoice'!E$2:E$1201,$AA179)="","",INDEX('Per Invoice'!E$2:E$1201,$AA179)))</f>
        <v/>
      </c>
      <c r="F179">
        <f>IF($AA179="","",IF(INDEX('Per Invoice'!F$2:F$1201,$AA179)="","",INDEX('Per Invoice'!F$2:F$1201,$AA179)))</f>
        <v/>
      </c>
      <c r="G179">
        <f>IF($AA179="","",IF(INDEX('Per Invoice'!G$2:G$1201,$AA179)="","",INDEX('Per Invoice'!G$2:G$1201,$AA179)))</f>
        <v/>
      </c>
      <c r="H179">
        <f>IF($AA179="","",IF(INDEX('Per Invoice'!H$2:H$1201,$AA179)="","",INDEX('Per Invoice'!H$2:H$1201,$AA179)))</f>
        <v/>
      </c>
      <c r="I179">
        <f>IF($AA179="","",IF(INDEX('Per Invoice'!I$2:I$1201,$AA179)="","",INDEX('Per Invoice'!I$2:I$1201,$AA179)))</f>
        <v/>
      </c>
      <c r="J179">
        <f>IF($AA179="","",IF(INDEX('Per Invoice'!J$2:J$1201,$AA179)="","",INDEX('Per Invoice'!J$2:J$1201,$AA179)))</f>
        <v/>
      </c>
      <c r="K179">
        <f>IF($AA179="","",IF(INDEX('Per Invoice'!K$2:K$1201,$AA179)="","",INDEX('Per Invoice'!K$2:K$1201,$AA179)))</f>
        <v/>
      </c>
      <c r="L179">
        <f>IF($AA179="","",IF(INDEX('Per Invoice'!L$2:L$1201,$AA179)="","",INDEX('Per Invoice'!L$2:L$1201,$AA179)))</f>
        <v/>
      </c>
      <c r="M179">
        <f>IF($AA179="","",IF(INDEX('Per Invoice'!M$2:M$1201,$AA179)="","",INDEX('Per Invoice'!M$2:M$1201,$AA179)))</f>
        <v/>
      </c>
      <c r="N179">
        <f>IF($AA179="","",IF(INDEX('Per Invoice'!N$2:N$1201,$AA179)="","",INDEX('Per Invoice'!N$2:N$1201,$AA179)))</f>
        <v/>
      </c>
      <c r="O179">
        <f>IF($AA179="","",IF(INDEX('Per Invoice'!O$2:O$1201,$AA179)="","",INDEX('Per Invoice'!O$2:O$1201,$AA179)))</f>
        <v/>
      </c>
      <c r="P179" s="7">
        <f>IF($AA179="","",IF(INDEX('Per Invoice'!P$2:P$1201,$AA179)="","",INDEX('Per Invoice'!P$2:P$1201,$AA179)))</f>
        <v/>
      </c>
      <c r="Q179">
        <f>IF($AA179="","",IF(INDEX('Per Invoice'!Q$2:Q$1201,$AA179)="","",INDEX('Per Invoice'!Q$2:Q$1201,$AA179)))</f>
        <v/>
      </c>
      <c r="R179" s="7">
        <f>IF($AA179="","",IF(INDEX('Per Invoice'!R$2:R$1201,$AA179)="","",INDEX('Per Invoice'!R$2:R$1201,$AA179)))</f>
        <v/>
      </c>
      <c r="S179" s="7">
        <f>IF($AA179="","",IF(INDEX('Per Invoice'!S$2:S$1201,$AA179)="","",INDEX('Per Invoice'!S$2:S$1201,$AA179)))</f>
        <v/>
      </c>
      <c r="T179">
        <f>IF($AA179="","",IF(INDEX('Per Invoice'!T$2:T$1201,$AA179)="","",INDEX('Per Invoice'!T$2:T$1201,$AA179)))</f>
        <v/>
      </c>
      <c r="U179" s="7">
        <f>IF($AA179="","",IF(INDEX('Per Invoice'!U$2:U$1201,$AA179)="","",INDEX('Per Invoice'!U$2:U$1201,$AA179)))</f>
        <v/>
      </c>
      <c r="V179" s="7">
        <f>IF($AA179="","",IF(INDEX('Per Invoice'!V$2:V$1201,$AA179)="","",INDEX('Per Invoice'!V$2:V$1201,$AA179)))</f>
        <v/>
      </c>
      <c r="W179" s="7">
        <f>IF($AA179="","",IF(INDEX('Per Invoice'!W$2:W$1201,$AA179)="","",INDEX('Per Invoice'!W$2:W$1201,$AA179)))</f>
        <v/>
      </c>
      <c r="X179" s="7">
        <f>IF($AA179="","",IF(INDEX('Per Invoice'!X$2:X$1201,$AA179)="","",INDEX('Per Invoice'!X$2:X$1201,$AA179)))</f>
        <v/>
      </c>
      <c r="Y179" s="7">
        <f>IF($AA179="","",IF(INDEX('Per Invoice'!Y$2:Y$1201,$AA179)="","",INDEX('Per Invoice'!Y$2:Y$1201,$AA179)))</f>
        <v/>
      </c>
      <c r="Z179" s="7">
        <f>IF($AA179="","",IF(INDEX('Per Invoice'!Z$2:Z$1201,$AA179)="","",INDEX('Per Invoice'!Z$2:Z$1201,$AA179)))</f>
        <v/>
      </c>
      <c r="AA179" s="16">
        <f>IFERROR(MATCH(Settings!$C$28&amp;"|"&amp;ROWS($AA$2:$AA179),'Per Invoice'!$AB$2:$AB$1201,0),"")</f>
        <v/>
      </c>
    </row>
    <row r="180">
      <c r="A180">
        <f>IF($AA180="","",IF(INDEX('Per Invoice'!A$2:A$1201,$AA180)="","",INDEX('Per Invoice'!A$2:A$1201,$AA180)))</f>
        <v/>
      </c>
      <c r="B180">
        <f>IF($AA180="","",IF(INDEX('Per Invoice'!B$2:B$1201,$AA180)="","",INDEX('Per Invoice'!B$2:B$1201,$AA180)))</f>
        <v/>
      </c>
      <c r="C180">
        <f>IF($AA180="","",IF(INDEX('Per Invoice'!C$2:C$1201,$AA180)="","",INDEX('Per Invoice'!C$2:C$1201,$AA180)))</f>
        <v/>
      </c>
      <c r="D180">
        <f>IF($AA180="","",IF(INDEX('Per Invoice'!D$2:D$1201,$AA180)="","",INDEX('Per Invoice'!D$2:D$1201,$AA180)))</f>
        <v/>
      </c>
      <c r="E180">
        <f>IF($AA180="","",IF(INDEX('Per Invoice'!E$2:E$1201,$AA180)="","",INDEX('Per Invoice'!E$2:E$1201,$AA180)))</f>
        <v/>
      </c>
      <c r="F180">
        <f>IF($AA180="","",IF(INDEX('Per Invoice'!F$2:F$1201,$AA180)="","",INDEX('Per Invoice'!F$2:F$1201,$AA180)))</f>
        <v/>
      </c>
      <c r="G180">
        <f>IF($AA180="","",IF(INDEX('Per Invoice'!G$2:G$1201,$AA180)="","",INDEX('Per Invoice'!G$2:G$1201,$AA180)))</f>
        <v/>
      </c>
      <c r="H180">
        <f>IF($AA180="","",IF(INDEX('Per Invoice'!H$2:H$1201,$AA180)="","",INDEX('Per Invoice'!H$2:H$1201,$AA180)))</f>
        <v/>
      </c>
      <c r="I180">
        <f>IF($AA180="","",IF(INDEX('Per Invoice'!I$2:I$1201,$AA180)="","",INDEX('Per Invoice'!I$2:I$1201,$AA180)))</f>
        <v/>
      </c>
      <c r="J180">
        <f>IF($AA180="","",IF(INDEX('Per Invoice'!J$2:J$1201,$AA180)="","",INDEX('Per Invoice'!J$2:J$1201,$AA180)))</f>
        <v/>
      </c>
      <c r="K180">
        <f>IF($AA180="","",IF(INDEX('Per Invoice'!K$2:K$1201,$AA180)="","",INDEX('Per Invoice'!K$2:K$1201,$AA180)))</f>
        <v/>
      </c>
      <c r="L180">
        <f>IF($AA180="","",IF(INDEX('Per Invoice'!L$2:L$1201,$AA180)="","",INDEX('Per Invoice'!L$2:L$1201,$AA180)))</f>
        <v/>
      </c>
      <c r="M180">
        <f>IF($AA180="","",IF(INDEX('Per Invoice'!M$2:M$1201,$AA180)="","",INDEX('Per Invoice'!M$2:M$1201,$AA180)))</f>
        <v/>
      </c>
      <c r="N180">
        <f>IF($AA180="","",IF(INDEX('Per Invoice'!N$2:N$1201,$AA180)="","",INDEX('Per Invoice'!N$2:N$1201,$AA180)))</f>
        <v/>
      </c>
      <c r="O180">
        <f>IF($AA180="","",IF(INDEX('Per Invoice'!O$2:O$1201,$AA180)="","",INDEX('Per Invoice'!O$2:O$1201,$AA180)))</f>
        <v/>
      </c>
      <c r="P180" s="7">
        <f>IF($AA180="","",IF(INDEX('Per Invoice'!P$2:P$1201,$AA180)="","",INDEX('Per Invoice'!P$2:P$1201,$AA180)))</f>
        <v/>
      </c>
      <c r="Q180">
        <f>IF($AA180="","",IF(INDEX('Per Invoice'!Q$2:Q$1201,$AA180)="","",INDEX('Per Invoice'!Q$2:Q$1201,$AA180)))</f>
        <v/>
      </c>
      <c r="R180" s="7">
        <f>IF($AA180="","",IF(INDEX('Per Invoice'!R$2:R$1201,$AA180)="","",INDEX('Per Invoice'!R$2:R$1201,$AA180)))</f>
        <v/>
      </c>
      <c r="S180" s="7">
        <f>IF($AA180="","",IF(INDEX('Per Invoice'!S$2:S$1201,$AA180)="","",INDEX('Per Invoice'!S$2:S$1201,$AA180)))</f>
        <v/>
      </c>
      <c r="T180">
        <f>IF($AA180="","",IF(INDEX('Per Invoice'!T$2:T$1201,$AA180)="","",INDEX('Per Invoice'!T$2:T$1201,$AA180)))</f>
        <v/>
      </c>
      <c r="U180" s="7">
        <f>IF($AA180="","",IF(INDEX('Per Invoice'!U$2:U$1201,$AA180)="","",INDEX('Per Invoice'!U$2:U$1201,$AA180)))</f>
        <v/>
      </c>
      <c r="V180" s="7">
        <f>IF($AA180="","",IF(INDEX('Per Invoice'!V$2:V$1201,$AA180)="","",INDEX('Per Invoice'!V$2:V$1201,$AA180)))</f>
        <v/>
      </c>
      <c r="W180" s="7">
        <f>IF($AA180="","",IF(INDEX('Per Invoice'!W$2:W$1201,$AA180)="","",INDEX('Per Invoice'!W$2:W$1201,$AA180)))</f>
        <v/>
      </c>
      <c r="X180" s="7">
        <f>IF($AA180="","",IF(INDEX('Per Invoice'!X$2:X$1201,$AA180)="","",INDEX('Per Invoice'!X$2:X$1201,$AA180)))</f>
        <v/>
      </c>
      <c r="Y180" s="7">
        <f>IF($AA180="","",IF(INDEX('Per Invoice'!Y$2:Y$1201,$AA180)="","",INDEX('Per Invoice'!Y$2:Y$1201,$AA180)))</f>
        <v/>
      </c>
      <c r="Z180" s="7">
        <f>IF($AA180="","",IF(INDEX('Per Invoice'!Z$2:Z$1201,$AA180)="","",INDEX('Per Invoice'!Z$2:Z$1201,$AA180)))</f>
        <v/>
      </c>
      <c r="AA180" s="16">
        <f>IFERROR(MATCH(Settings!$C$28&amp;"|"&amp;ROWS($AA$2:$AA180),'Per Invoice'!$AB$2:$AB$1201,0),"")</f>
        <v/>
      </c>
    </row>
    <row r="181">
      <c r="A181">
        <f>IF($AA181="","",IF(INDEX('Per Invoice'!A$2:A$1201,$AA181)="","",INDEX('Per Invoice'!A$2:A$1201,$AA181)))</f>
        <v/>
      </c>
      <c r="B181">
        <f>IF($AA181="","",IF(INDEX('Per Invoice'!B$2:B$1201,$AA181)="","",INDEX('Per Invoice'!B$2:B$1201,$AA181)))</f>
        <v/>
      </c>
      <c r="C181">
        <f>IF($AA181="","",IF(INDEX('Per Invoice'!C$2:C$1201,$AA181)="","",INDEX('Per Invoice'!C$2:C$1201,$AA181)))</f>
        <v/>
      </c>
      <c r="D181">
        <f>IF($AA181="","",IF(INDEX('Per Invoice'!D$2:D$1201,$AA181)="","",INDEX('Per Invoice'!D$2:D$1201,$AA181)))</f>
        <v/>
      </c>
      <c r="E181">
        <f>IF($AA181="","",IF(INDEX('Per Invoice'!E$2:E$1201,$AA181)="","",INDEX('Per Invoice'!E$2:E$1201,$AA181)))</f>
        <v/>
      </c>
      <c r="F181">
        <f>IF($AA181="","",IF(INDEX('Per Invoice'!F$2:F$1201,$AA181)="","",INDEX('Per Invoice'!F$2:F$1201,$AA181)))</f>
        <v/>
      </c>
      <c r="G181">
        <f>IF($AA181="","",IF(INDEX('Per Invoice'!G$2:G$1201,$AA181)="","",INDEX('Per Invoice'!G$2:G$1201,$AA181)))</f>
        <v/>
      </c>
      <c r="H181">
        <f>IF($AA181="","",IF(INDEX('Per Invoice'!H$2:H$1201,$AA181)="","",INDEX('Per Invoice'!H$2:H$1201,$AA181)))</f>
        <v/>
      </c>
      <c r="I181">
        <f>IF($AA181="","",IF(INDEX('Per Invoice'!I$2:I$1201,$AA181)="","",INDEX('Per Invoice'!I$2:I$1201,$AA181)))</f>
        <v/>
      </c>
      <c r="J181">
        <f>IF($AA181="","",IF(INDEX('Per Invoice'!J$2:J$1201,$AA181)="","",INDEX('Per Invoice'!J$2:J$1201,$AA181)))</f>
        <v/>
      </c>
      <c r="K181">
        <f>IF($AA181="","",IF(INDEX('Per Invoice'!K$2:K$1201,$AA181)="","",INDEX('Per Invoice'!K$2:K$1201,$AA181)))</f>
        <v/>
      </c>
      <c r="L181">
        <f>IF($AA181="","",IF(INDEX('Per Invoice'!L$2:L$1201,$AA181)="","",INDEX('Per Invoice'!L$2:L$1201,$AA181)))</f>
        <v/>
      </c>
      <c r="M181">
        <f>IF($AA181="","",IF(INDEX('Per Invoice'!M$2:M$1201,$AA181)="","",INDEX('Per Invoice'!M$2:M$1201,$AA181)))</f>
        <v/>
      </c>
      <c r="N181">
        <f>IF($AA181="","",IF(INDEX('Per Invoice'!N$2:N$1201,$AA181)="","",INDEX('Per Invoice'!N$2:N$1201,$AA181)))</f>
        <v/>
      </c>
      <c r="O181">
        <f>IF($AA181="","",IF(INDEX('Per Invoice'!O$2:O$1201,$AA181)="","",INDEX('Per Invoice'!O$2:O$1201,$AA181)))</f>
        <v/>
      </c>
      <c r="P181" s="7">
        <f>IF($AA181="","",IF(INDEX('Per Invoice'!P$2:P$1201,$AA181)="","",INDEX('Per Invoice'!P$2:P$1201,$AA181)))</f>
        <v/>
      </c>
      <c r="Q181">
        <f>IF($AA181="","",IF(INDEX('Per Invoice'!Q$2:Q$1201,$AA181)="","",INDEX('Per Invoice'!Q$2:Q$1201,$AA181)))</f>
        <v/>
      </c>
      <c r="R181" s="7">
        <f>IF($AA181="","",IF(INDEX('Per Invoice'!R$2:R$1201,$AA181)="","",INDEX('Per Invoice'!R$2:R$1201,$AA181)))</f>
        <v/>
      </c>
      <c r="S181" s="7">
        <f>IF($AA181="","",IF(INDEX('Per Invoice'!S$2:S$1201,$AA181)="","",INDEX('Per Invoice'!S$2:S$1201,$AA181)))</f>
        <v/>
      </c>
      <c r="T181">
        <f>IF($AA181="","",IF(INDEX('Per Invoice'!T$2:T$1201,$AA181)="","",INDEX('Per Invoice'!T$2:T$1201,$AA181)))</f>
        <v/>
      </c>
      <c r="U181" s="7">
        <f>IF($AA181="","",IF(INDEX('Per Invoice'!U$2:U$1201,$AA181)="","",INDEX('Per Invoice'!U$2:U$1201,$AA181)))</f>
        <v/>
      </c>
      <c r="V181" s="7">
        <f>IF($AA181="","",IF(INDEX('Per Invoice'!V$2:V$1201,$AA181)="","",INDEX('Per Invoice'!V$2:V$1201,$AA181)))</f>
        <v/>
      </c>
      <c r="W181" s="7">
        <f>IF($AA181="","",IF(INDEX('Per Invoice'!W$2:W$1201,$AA181)="","",INDEX('Per Invoice'!W$2:W$1201,$AA181)))</f>
        <v/>
      </c>
      <c r="X181" s="7">
        <f>IF($AA181="","",IF(INDEX('Per Invoice'!X$2:X$1201,$AA181)="","",INDEX('Per Invoice'!X$2:X$1201,$AA181)))</f>
        <v/>
      </c>
      <c r="Y181" s="7">
        <f>IF($AA181="","",IF(INDEX('Per Invoice'!Y$2:Y$1201,$AA181)="","",INDEX('Per Invoice'!Y$2:Y$1201,$AA181)))</f>
        <v/>
      </c>
      <c r="Z181" s="7">
        <f>IF($AA181="","",IF(INDEX('Per Invoice'!Z$2:Z$1201,$AA181)="","",INDEX('Per Invoice'!Z$2:Z$1201,$AA181)))</f>
        <v/>
      </c>
      <c r="AA181" s="16">
        <f>IFERROR(MATCH(Settings!$C$28&amp;"|"&amp;ROWS($AA$2:$AA181),'Per Invoice'!$AB$2:$AB$1201,0),"")</f>
        <v/>
      </c>
    </row>
    <row r="182">
      <c r="A182">
        <f>IF($AA182="","",IF(INDEX('Per Invoice'!A$2:A$1201,$AA182)="","",INDEX('Per Invoice'!A$2:A$1201,$AA182)))</f>
        <v/>
      </c>
      <c r="B182">
        <f>IF($AA182="","",IF(INDEX('Per Invoice'!B$2:B$1201,$AA182)="","",INDEX('Per Invoice'!B$2:B$1201,$AA182)))</f>
        <v/>
      </c>
      <c r="C182">
        <f>IF($AA182="","",IF(INDEX('Per Invoice'!C$2:C$1201,$AA182)="","",INDEX('Per Invoice'!C$2:C$1201,$AA182)))</f>
        <v/>
      </c>
      <c r="D182">
        <f>IF($AA182="","",IF(INDEX('Per Invoice'!D$2:D$1201,$AA182)="","",INDEX('Per Invoice'!D$2:D$1201,$AA182)))</f>
        <v/>
      </c>
      <c r="E182">
        <f>IF($AA182="","",IF(INDEX('Per Invoice'!E$2:E$1201,$AA182)="","",INDEX('Per Invoice'!E$2:E$1201,$AA182)))</f>
        <v/>
      </c>
      <c r="F182">
        <f>IF($AA182="","",IF(INDEX('Per Invoice'!F$2:F$1201,$AA182)="","",INDEX('Per Invoice'!F$2:F$1201,$AA182)))</f>
        <v/>
      </c>
      <c r="G182">
        <f>IF($AA182="","",IF(INDEX('Per Invoice'!G$2:G$1201,$AA182)="","",INDEX('Per Invoice'!G$2:G$1201,$AA182)))</f>
        <v/>
      </c>
      <c r="H182">
        <f>IF($AA182="","",IF(INDEX('Per Invoice'!H$2:H$1201,$AA182)="","",INDEX('Per Invoice'!H$2:H$1201,$AA182)))</f>
        <v/>
      </c>
      <c r="I182">
        <f>IF($AA182="","",IF(INDEX('Per Invoice'!I$2:I$1201,$AA182)="","",INDEX('Per Invoice'!I$2:I$1201,$AA182)))</f>
        <v/>
      </c>
      <c r="J182">
        <f>IF($AA182="","",IF(INDEX('Per Invoice'!J$2:J$1201,$AA182)="","",INDEX('Per Invoice'!J$2:J$1201,$AA182)))</f>
        <v/>
      </c>
      <c r="K182">
        <f>IF($AA182="","",IF(INDEX('Per Invoice'!K$2:K$1201,$AA182)="","",INDEX('Per Invoice'!K$2:K$1201,$AA182)))</f>
        <v/>
      </c>
      <c r="L182">
        <f>IF($AA182="","",IF(INDEX('Per Invoice'!L$2:L$1201,$AA182)="","",INDEX('Per Invoice'!L$2:L$1201,$AA182)))</f>
        <v/>
      </c>
      <c r="M182">
        <f>IF($AA182="","",IF(INDEX('Per Invoice'!M$2:M$1201,$AA182)="","",INDEX('Per Invoice'!M$2:M$1201,$AA182)))</f>
        <v/>
      </c>
      <c r="N182">
        <f>IF($AA182="","",IF(INDEX('Per Invoice'!N$2:N$1201,$AA182)="","",INDEX('Per Invoice'!N$2:N$1201,$AA182)))</f>
        <v/>
      </c>
      <c r="O182">
        <f>IF($AA182="","",IF(INDEX('Per Invoice'!O$2:O$1201,$AA182)="","",INDEX('Per Invoice'!O$2:O$1201,$AA182)))</f>
        <v/>
      </c>
      <c r="P182" s="7">
        <f>IF($AA182="","",IF(INDEX('Per Invoice'!P$2:P$1201,$AA182)="","",INDEX('Per Invoice'!P$2:P$1201,$AA182)))</f>
        <v/>
      </c>
      <c r="Q182">
        <f>IF($AA182="","",IF(INDEX('Per Invoice'!Q$2:Q$1201,$AA182)="","",INDEX('Per Invoice'!Q$2:Q$1201,$AA182)))</f>
        <v/>
      </c>
      <c r="R182" s="7">
        <f>IF($AA182="","",IF(INDEX('Per Invoice'!R$2:R$1201,$AA182)="","",INDEX('Per Invoice'!R$2:R$1201,$AA182)))</f>
        <v/>
      </c>
      <c r="S182" s="7">
        <f>IF($AA182="","",IF(INDEX('Per Invoice'!S$2:S$1201,$AA182)="","",INDEX('Per Invoice'!S$2:S$1201,$AA182)))</f>
        <v/>
      </c>
      <c r="T182">
        <f>IF($AA182="","",IF(INDEX('Per Invoice'!T$2:T$1201,$AA182)="","",INDEX('Per Invoice'!T$2:T$1201,$AA182)))</f>
        <v/>
      </c>
      <c r="U182" s="7">
        <f>IF($AA182="","",IF(INDEX('Per Invoice'!U$2:U$1201,$AA182)="","",INDEX('Per Invoice'!U$2:U$1201,$AA182)))</f>
        <v/>
      </c>
      <c r="V182" s="7">
        <f>IF($AA182="","",IF(INDEX('Per Invoice'!V$2:V$1201,$AA182)="","",INDEX('Per Invoice'!V$2:V$1201,$AA182)))</f>
        <v/>
      </c>
      <c r="W182" s="7">
        <f>IF($AA182="","",IF(INDEX('Per Invoice'!W$2:W$1201,$AA182)="","",INDEX('Per Invoice'!W$2:W$1201,$AA182)))</f>
        <v/>
      </c>
      <c r="X182" s="7">
        <f>IF($AA182="","",IF(INDEX('Per Invoice'!X$2:X$1201,$AA182)="","",INDEX('Per Invoice'!X$2:X$1201,$AA182)))</f>
        <v/>
      </c>
      <c r="Y182" s="7">
        <f>IF($AA182="","",IF(INDEX('Per Invoice'!Y$2:Y$1201,$AA182)="","",INDEX('Per Invoice'!Y$2:Y$1201,$AA182)))</f>
        <v/>
      </c>
      <c r="Z182" s="7">
        <f>IF($AA182="","",IF(INDEX('Per Invoice'!Z$2:Z$1201,$AA182)="","",INDEX('Per Invoice'!Z$2:Z$1201,$AA182)))</f>
        <v/>
      </c>
      <c r="AA182" s="16">
        <f>IFERROR(MATCH(Settings!$C$28&amp;"|"&amp;ROWS($AA$2:$AA182),'Per Invoice'!$AB$2:$AB$1201,0),"")</f>
        <v/>
      </c>
    </row>
    <row r="183">
      <c r="A183">
        <f>IF($AA183="","",IF(INDEX('Per Invoice'!A$2:A$1201,$AA183)="","",INDEX('Per Invoice'!A$2:A$1201,$AA183)))</f>
        <v/>
      </c>
      <c r="B183">
        <f>IF($AA183="","",IF(INDEX('Per Invoice'!B$2:B$1201,$AA183)="","",INDEX('Per Invoice'!B$2:B$1201,$AA183)))</f>
        <v/>
      </c>
      <c r="C183">
        <f>IF($AA183="","",IF(INDEX('Per Invoice'!C$2:C$1201,$AA183)="","",INDEX('Per Invoice'!C$2:C$1201,$AA183)))</f>
        <v/>
      </c>
      <c r="D183">
        <f>IF($AA183="","",IF(INDEX('Per Invoice'!D$2:D$1201,$AA183)="","",INDEX('Per Invoice'!D$2:D$1201,$AA183)))</f>
        <v/>
      </c>
      <c r="E183">
        <f>IF($AA183="","",IF(INDEX('Per Invoice'!E$2:E$1201,$AA183)="","",INDEX('Per Invoice'!E$2:E$1201,$AA183)))</f>
        <v/>
      </c>
      <c r="F183">
        <f>IF($AA183="","",IF(INDEX('Per Invoice'!F$2:F$1201,$AA183)="","",INDEX('Per Invoice'!F$2:F$1201,$AA183)))</f>
        <v/>
      </c>
      <c r="G183">
        <f>IF($AA183="","",IF(INDEX('Per Invoice'!G$2:G$1201,$AA183)="","",INDEX('Per Invoice'!G$2:G$1201,$AA183)))</f>
        <v/>
      </c>
      <c r="H183">
        <f>IF($AA183="","",IF(INDEX('Per Invoice'!H$2:H$1201,$AA183)="","",INDEX('Per Invoice'!H$2:H$1201,$AA183)))</f>
        <v/>
      </c>
      <c r="I183">
        <f>IF($AA183="","",IF(INDEX('Per Invoice'!I$2:I$1201,$AA183)="","",INDEX('Per Invoice'!I$2:I$1201,$AA183)))</f>
        <v/>
      </c>
      <c r="J183">
        <f>IF($AA183="","",IF(INDEX('Per Invoice'!J$2:J$1201,$AA183)="","",INDEX('Per Invoice'!J$2:J$1201,$AA183)))</f>
        <v/>
      </c>
      <c r="K183">
        <f>IF($AA183="","",IF(INDEX('Per Invoice'!K$2:K$1201,$AA183)="","",INDEX('Per Invoice'!K$2:K$1201,$AA183)))</f>
        <v/>
      </c>
      <c r="L183">
        <f>IF($AA183="","",IF(INDEX('Per Invoice'!L$2:L$1201,$AA183)="","",INDEX('Per Invoice'!L$2:L$1201,$AA183)))</f>
        <v/>
      </c>
      <c r="M183">
        <f>IF($AA183="","",IF(INDEX('Per Invoice'!M$2:M$1201,$AA183)="","",INDEX('Per Invoice'!M$2:M$1201,$AA183)))</f>
        <v/>
      </c>
      <c r="N183">
        <f>IF($AA183="","",IF(INDEX('Per Invoice'!N$2:N$1201,$AA183)="","",INDEX('Per Invoice'!N$2:N$1201,$AA183)))</f>
        <v/>
      </c>
      <c r="O183">
        <f>IF($AA183="","",IF(INDEX('Per Invoice'!O$2:O$1201,$AA183)="","",INDEX('Per Invoice'!O$2:O$1201,$AA183)))</f>
        <v/>
      </c>
      <c r="P183" s="7">
        <f>IF($AA183="","",IF(INDEX('Per Invoice'!P$2:P$1201,$AA183)="","",INDEX('Per Invoice'!P$2:P$1201,$AA183)))</f>
        <v/>
      </c>
      <c r="Q183">
        <f>IF($AA183="","",IF(INDEX('Per Invoice'!Q$2:Q$1201,$AA183)="","",INDEX('Per Invoice'!Q$2:Q$1201,$AA183)))</f>
        <v/>
      </c>
      <c r="R183" s="7">
        <f>IF($AA183="","",IF(INDEX('Per Invoice'!R$2:R$1201,$AA183)="","",INDEX('Per Invoice'!R$2:R$1201,$AA183)))</f>
        <v/>
      </c>
      <c r="S183" s="7">
        <f>IF($AA183="","",IF(INDEX('Per Invoice'!S$2:S$1201,$AA183)="","",INDEX('Per Invoice'!S$2:S$1201,$AA183)))</f>
        <v/>
      </c>
      <c r="T183">
        <f>IF($AA183="","",IF(INDEX('Per Invoice'!T$2:T$1201,$AA183)="","",INDEX('Per Invoice'!T$2:T$1201,$AA183)))</f>
        <v/>
      </c>
      <c r="U183" s="7">
        <f>IF($AA183="","",IF(INDEX('Per Invoice'!U$2:U$1201,$AA183)="","",INDEX('Per Invoice'!U$2:U$1201,$AA183)))</f>
        <v/>
      </c>
      <c r="V183" s="7">
        <f>IF($AA183="","",IF(INDEX('Per Invoice'!V$2:V$1201,$AA183)="","",INDEX('Per Invoice'!V$2:V$1201,$AA183)))</f>
        <v/>
      </c>
      <c r="W183" s="7">
        <f>IF($AA183="","",IF(INDEX('Per Invoice'!W$2:W$1201,$AA183)="","",INDEX('Per Invoice'!W$2:W$1201,$AA183)))</f>
        <v/>
      </c>
      <c r="X183" s="7">
        <f>IF($AA183="","",IF(INDEX('Per Invoice'!X$2:X$1201,$AA183)="","",INDEX('Per Invoice'!X$2:X$1201,$AA183)))</f>
        <v/>
      </c>
      <c r="Y183" s="7">
        <f>IF($AA183="","",IF(INDEX('Per Invoice'!Y$2:Y$1201,$AA183)="","",INDEX('Per Invoice'!Y$2:Y$1201,$AA183)))</f>
        <v/>
      </c>
      <c r="Z183" s="7">
        <f>IF($AA183="","",IF(INDEX('Per Invoice'!Z$2:Z$1201,$AA183)="","",INDEX('Per Invoice'!Z$2:Z$1201,$AA183)))</f>
        <v/>
      </c>
      <c r="AA183" s="16">
        <f>IFERROR(MATCH(Settings!$C$28&amp;"|"&amp;ROWS($AA$2:$AA183),'Per Invoice'!$AB$2:$AB$1201,0),"")</f>
        <v/>
      </c>
    </row>
    <row r="184">
      <c r="A184">
        <f>IF($AA184="","",IF(INDEX('Per Invoice'!A$2:A$1201,$AA184)="","",INDEX('Per Invoice'!A$2:A$1201,$AA184)))</f>
        <v/>
      </c>
      <c r="B184">
        <f>IF($AA184="","",IF(INDEX('Per Invoice'!B$2:B$1201,$AA184)="","",INDEX('Per Invoice'!B$2:B$1201,$AA184)))</f>
        <v/>
      </c>
      <c r="C184">
        <f>IF($AA184="","",IF(INDEX('Per Invoice'!C$2:C$1201,$AA184)="","",INDEX('Per Invoice'!C$2:C$1201,$AA184)))</f>
        <v/>
      </c>
      <c r="D184">
        <f>IF($AA184="","",IF(INDEX('Per Invoice'!D$2:D$1201,$AA184)="","",INDEX('Per Invoice'!D$2:D$1201,$AA184)))</f>
        <v/>
      </c>
      <c r="E184">
        <f>IF($AA184="","",IF(INDEX('Per Invoice'!E$2:E$1201,$AA184)="","",INDEX('Per Invoice'!E$2:E$1201,$AA184)))</f>
        <v/>
      </c>
      <c r="F184">
        <f>IF($AA184="","",IF(INDEX('Per Invoice'!F$2:F$1201,$AA184)="","",INDEX('Per Invoice'!F$2:F$1201,$AA184)))</f>
        <v/>
      </c>
      <c r="G184">
        <f>IF($AA184="","",IF(INDEX('Per Invoice'!G$2:G$1201,$AA184)="","",INDEX('Per Invoice'!G$2:G$1201,$AA184)))</f>
        <v/>
      </c>
      <c r="H184">
        <f>IF($AA184="","",IF(INDEX('Per Invoice'!H$2:H$1201,$AA184)="","",INDEX('Per Invoice'!H$2:H$1201,$AA184)))</f>
        <v/>
      </c>
      <c r="I184">
        <f>IF($AA184="","",IF(INDEX('Per Invoice'!I$2:I$1201,$AA184)="","",INDEX('Per Invoice'!I$2:I$1201,$AA184)))</f>
        <v/>
      </c>
      <c r="J184">
        <f>IF($AA184="","",IF(INDEX('Per Invoice'!J$2:J$1201,$AA184)="","",INDEX('Per Invoice'!J$2:J$1201,$AA184)))</f>
        <v/>
      </c>
      <c r="K184">
        <f>IF($AA184="","",IF(INDEX('Per Invoice'!K$2:K$1201,$AA184)="","",INDEX('Per Invoice'!K$2:K$1201,$AA184)))</f>
        <v/>
      </c>
      <c r="L184">
        <f>IF($AA184="","",IF(INDEX('Per Invoice'!L$2:L$1201,$AA184)="","",INDEX('Per Invoice'!L$2:L$1201,$AA184)))</f>
        <v/>
      </c>
      <c r="M184">
        <f>IF($AA184="","",IF(INDEX('Per Invoice'!M$2:M$1201,$AA184)="","",INDEX('Per Invoice'!M$2:M$1201,$AA184)))</f>
        <v/>
      </c>
      <c r="N184">
        <f>IF($AA184="","",IF(INDEX('Per Invoice'!N$2:N$1201,$AA184)="","",INDEX('Per Invoice'!N$2:N$1201,$AA184)))</f>
        <v/>
      </c>
      <c r="O184">
        <f>IF($AA184="","",IF(INDEX('Per Invoice'!O$2:O$1201,$AA184)="","",INDEX('Per Invoice'!O$2:O$1201,$AA184)))</f>
        <v/>
      </c>
      <c r="P184" s="7">
        <f>IF($AA184="","",IF(INDEX('Per Invoice'!P$2:P$1201,$AA184)="","",INDEX('Per Invoice'!P$2:P$1201,$AA184)))</f>
        <v/>
      </c>
      <c r="Q184">
        <f>IF($AA184="","",IF(INDEX('Per Invoice'!Q$2:Q$1201,$AA184)="","",INDEX('Per Invoice'!Q$2:Q$1201,$AA184)))</f>
        <v/>
      </c>
      <c r="R184" s="7">
        <f>IF($AA184="","",IF(INDEX('Per Invoice'!R$2:R$1201,$AA184)="","",INDEX('Per Invoice'!R$2:R$1201,$AA184)))</f>
        <v/>
      </c>
      <c r="S184" s="7">
        <f>IF($AA184="","",IF(INDEX('Per Invoice'!S$2:S$1201,$AA184)="","",INDEX('Per Invoice'!S$2:S$1201,$AA184)))</f>
        <v/>
      </c>
      <c r="T184">
        <f>IF($AA184="","",IF(INDEX('Per Invoice'!T$2:T$1201,$AA184)="","",INDEX('Per Invoice'!T$2:T$1201,$AA184)))</f>
        <v/>
      </c>
      <c r="U184" s="7">
        <f>IF($AA184="","",IF(INDEX('Per Invoice'!U$2:U$1201,$AA184)="","",INDEX('Per Invoice'!U$2:U$1201,$AA184)))</f>
        <v/>
      </c>
      <c r="V184" s="7">
        <f>IF($AA184="","",IF(INDEX('Per Invoice'!V$2:V$1201,$AA184)="","",INDEX('Per Invoice'!V$2:V$1201,$AA184)))</f>
        <v/>
      </c>
      <c r="W184" s="7">
        <f>IF($AA184="","",IF(INDEX('Per Invoice'!W$2:W$1201,$AA184)="","",INDEX('Per Invoice'!W$2:W$1201,$AA184)))</f>
        <v/>
      </c>
      <c r="X184" s="7">
        <f>IF($AA184="","",IF(INDEX('Per Invoice'!X$2:X$1201,$AA184)="","",INDEX('Per Invoice'!X$2:X$1201,$AA184)))</f>
        <v/>
      </c>
      <c r="Y184" s="7">
        <f>IF($AA184="","",IF(INDEX('Per Invoice'!Y$2:Y$1201,$AA184)="","",INDEX('Per Invoice'!Y$2:Y$1201,$AA184)))</f>
        <v/>
      </c>
      <c r="Z184" s="7">
        <f>IF($AA184="","",IF(INDEX('Per Invoice'!Z$2:Z$1201,$AA184)="","",INDEX('Per Invoice'!Z$2:Z$1201,$AA184)))</f>
        <v/>
      </c>
      <c r="AA184" s="16">
        <f>IFERROR(MATCH(Settings!$C$28&amp;"|"&amp;ROWS($AA$2:$AA184),'Per Invoice'!$AB$2:$AB$1201,0),"")</f>
        <v/>
      </c>
    </row>
    <row r="185">
      <c r="A185">
        <f>IF($AA185="","",IF(INDEX('Per Invoice'!A$2:A$1201,$AA185)="","",INDEX('Per Invoice'!A$2:A$1201,$AA185)))</f>
        <v/>
      </c>
      <c r="B185">
        <f>IF($AA185="","",IF(INDEX('Per Invoice'!B$2:B$1201,$AA185)="","",INDEX('Per Invoice'!B$2:B$1201,$AA185)))</f>
        <v/>
      </c>
      <c r="C185">
        <f>IF($AA185="","",IF(INDEX('Per Invoice'!C$2:C$1201,$AA185)="","",INDEX('Per Invoice'!C$2:C$1201,$AA185)))</f>
        <v/>
      </c>
      <c r="D185">
        <f>IF($AA185="","",IF(INDEX('Per Invoice'!D$2:D$1201,$AA185)="","",INDEX('Per Invoice'!D$2:D$1201,$AA185)))</f>
        <v/>
      </c>
      <c r="E185">
        <f>IF($AA185="","",IF(INDEX('Per Invoice'!E$2:E$1201,$AA185)="","",INDEX('Per Invoice'!E$2:E$1201,$AA185)))</f>
        <v/>
      </c>
      <c r="F185">
        <f>IF($AA185="","",IF(INDEX('Per Invoice'!F$2:F$1201,$AA185)="","",INDEX('Per Invoice'!F$2:F$1201,$AA185)))</f>
        <v/>
      </c>
      <c r="G185">
        <f>IF($AA185="","",IF(INDEX('Per Invoice'!G$2:G$1201,$AA185)="","",INDEX('Per Invoice'!G$2:G$1201,$AA185)))</f>
        <v/>
      </c>
      <c r="H185">
        <f>IF($AA185="","",IF(INDEX('Per Invoice'!H$2:H$1201,$AA185)="","",INDEX('Per Invoice'!H$2:H$1201,$AA185)))</f>
        <v/>
      </c>
      <c r="I185">
        <f>IF($AA185="","",IF(INDEX('Per Invoice'!I$2:I$1201,$AA185)="","",INDEX('Per Invoice'!I$2:I$1201,$AA185)))</f>
        <v/>
      </c>
      <c r="J185">
        <f>IF($AA185="","",IF(INDEX('Per Invoice'!J$2:J$1201,$AA185)="","",INDEX('Per Invoice'!J$2:J$1201,$AA185)))</f>
        <v/>
      </c>
      <c r="K185">
        <f>IF($AA185="","",IF(INDEX('Per Invoice'!K$2:K$1201,$AA185)="","",INDEX('Per Invoice'!K$2:K$1201,$AA185)))</f>
        <v/>
      </c>
      <c r="L185">
        <f>IF($AA185="","",IF(INDEX('Per Invoice'!L$2:L$1201,$AA185)="","",INDEX('Per Invoice'!L$2:L$1201,$AA185)))</f>
        <v/>
      </c>
      <c r="M185">
        <f>IF($AA185="","",IF(INDEX('Per Invoice'!M$2:M$1201,$AA185)="","",INDEX('Per Invoice'!M$2:M$1201,$AA185)))</f>
        <v/>
      </c>
      <c r="N185">
        <f>IF($AA185="","",IF(INDEX('Per Invoice'!N$2:N$1201,$AA185)="","",INDEX('Per Invoice'!N$2:N$1201,$AA185)))</f>
        <v/>
      </c>
      <c r="O185">
        <f>IF($AA185="","",IF(INDEX('Per Invoice'!O$2:O$1201,$AA185)="","",INDEX('Per Invoice'!O$2:O$1201,$AA185)))</f>
        <v/>
      </c>
      <c r="P185" s="7">
        <f>IF($AA185="","",IF(INDEX('Per Invoice'!P$2:P$1201,$AA185)="","",INDEX('Per Invoice'!P$2:P$1201,$AA185)))</f>
        <v/>
      </c>
      <c r="Q185">
        <f>IF($AA185="","",IF(INDEX('Per Invoice'!Q$2:Q$1201,$AA185)="","",INDEX('Per Invoice'!Q$2:Q$1201,$AA185)))</f>
        <v/>
      </c>
      <c r="R185" s="7">
        <f>IF($AA185="","",IF(INDEX('Per Invoice'!R$2:R$1201,$AA185)="","",INDEX('Per Invoice'!R$2:R$1201,$AA185)))</f>
        <v/>
      </c>
      <c r="S185" s="7">
        <f>IF($AA185="","",IF(INDEX('Per Invoice'!S$2:S$1201,$AA185)="","",INDEX('Per Invoice'!S$2:S$1201,$AA185)))</f>
        <v/>
      </c>
      <c r="T185">
        <f>IF($AA185="","",IF(INDEX('Per Invoice'!T$2:T$1201,$AA185)="","",INDEX('Per Invoice'!T$2:T$1201,$AA185)))</f>
        <v/>
      </c>
      <c r="U185" s="7">
        <f>IF($AA185="","",IF(INDEX('Per Invoice'!U$2:U$1201,$AA185)="","",INDEX('Per Invoice'!U$2:U$1201,$AA185)))</f>
        <v/>
      </c>
      <c r="V185" s="7">
        <f>IF($AA185="","",IF(INDEX('Per Invoice'!V$2:V$1201,$AA185)="","",INDEX('Per Invoice'!V$2:V$1201,$AA185)))</f>
        <v/>
      </c>
      <c r="W185" s="7">
        <f>IF($AA185="","",IF(INDEX('Per Invoice'!W$2:W$1201,$AA185)="","",INDEX('Per Invoice'!W$2:W$1201,$AA185)))</f>
        <v/>
      </c>
      <c r="X185" s="7">
        <f>IF($AA185="","",IF(INDEX('Per Invoice'!X$2:X$1201,$AA185)="","",INDEX('Per Invoice'!X$2:X$1201,$AA185)))</f>
        <v/>
      </c>
      <c r="Y185" s="7">
        <f>IF($AA185="","",IF(INDEX('Per Invoice'!Y$2:Y$1201,$AA185)="","",INDEX('Per Invoice'!Y$2:Y$1201,$AA185)))</f>
        <v/>
      </c>
      <c r="Z185" s="7">
        <f>IF($AA185="","",IF(INDEX('Per Invoice'!Z$2:Z$1201,$AA185)="","",INDEX('Per Invoice'!Z$2:Z$1201,$AA185)))</f>
        <v/>
      </c>
      <c r="AA185" s="16">
        <f>IFERROR(MATCH(Settings!$C$28&amp;"|"&amp;ROWS($AA$2:$AA185),'Per Invoice'!$AB$2:$AB$1201,0),"")</f>
        <v/>
      </c>
    </row>
    <row r="186">
      <c r="A186">
        <f>IF($AA186="","",IF(INDEX('Per Invoice'!A$2:A$1201,$AA186)="","",INDEX('Per Invoice'!A$2:A$1201,$AA186)))</f>
        <v/>
      </c>
      <c r="B186">
        <f>IF($AA186="","",IF(INDEX('Per Invoice'!B$2:B$1201,$AA186)="","",INDEX('Per Invoice'!B$2:B$1201,$AA186)))</f>
        <v/>
      </c>
      <c r="C186">
        <f>IF($AA186="","",IF(INDEX('Per Invoice'!C$2:C$1201,$AA186)="","",INDEX('Per Invoice'!C$2:C$1201,$AA186)))</f>
        <v/>
      </c>
      <c r="D186">
        <f>IF($AA186="","",IF(INDEX('Per Invoice'!D$2:D$1201,$AA186)="","",INDEX('Per Invoice'!D$2:D$1201,$AA186)))</f>
        <v/>
      </c>
      <c r="E186">
        <f>IF($AA186="","",IF(INDEX('Per Invoice'!E$2:E$1201,$AA186)="","",INDEX('Per Invoice'!E$2:E$1201,$AA186)))</f>
        <v/>
      </c>
      <c r="F186">
        <f>IF($AA186="","",IF(INDEX('Per Invoice'!F$2:F$1201,$AA186)="","",INDEX('Per Invoice'!F$2:F$1201,$AA186)))</f>
        <v/>
      </c>
      <c r="G186">
        <f>IF($AA186="","",IF(INDEX('Per Invoice'!G$2:G$1201,$AA186)="","",INDEX('Per Invoice'!G$2:G$1201,$AA186)))</f>
        <v/>
      </c>
      <c r="H186">
        <f>IF($AA186="","",IF(INDEX('Per Invoice'!H$2:H$1201,$AA186)="","",INDEX('Per Invoice'!H$2:H$1201,$AA186)))</f>
        <v/>
      </c>
      <c r="I186">
        <f>IF($AA186="","",IF(INDEX('Per Invoice'!I$2:I$1201,$AA186)="","",INDEX('Per Invoice'!I$2:I$1201,$AA186)))</f>
        <v/>
      </c>
      <c r="J186">
        <f>IF($AA186="","",IF(INDEX('Per Invoice'!J$2:J$1201,$AA186)="","",INDEX('Per Invoice'!J$2:J$1201,$AA186)))</f>
        <v/>
      </c>
      <c r="K186">
        <f>IF($AA186="","",IF(INDEX('Per Invoice'!K$2:K$1201,$AA186)="","",INDEX('Per Invoice'!K$2:K$1201,$AA186)))</f>
        <v/>
      </c>
      <c r="L186">
        <f>IF($AA186="","",IF(INDEX('Per Invoice'!L$2:L$1201,$AA186)="","",INDEX('Per Invoice'!L$2:L$1201,$AA186)))</f>
        <v/>
      </c>
      <c r="M186">
        <f>IF($AA186="","",IF(INDEX('Per Invoice'!M$2:M$1201,$AA186)="","",INDEX('Per Invoice'!M$2:M$1201,$AA186)))</f>
        <v/>
      </c>
      <c r="N186">
        <f>IF($AA186="","",IF(INDEX('Per Invoice'!N$2:N$1201,$AA186)="","",INDEX('Per Invoice'!N$2:N$1201,$AA186)))</f>
        <v/>
      </c>
      <c r="O186">
        <f>IF($AA186="","",IF(INDEX('Per Invoice'!O$2:O$1201,$AA186)="","",INDEX('Per Invoice'!O$2:O$1201,$AA186)))</f>
        <v/>
      </c>
      <c r="P186" s="7">
        <f>IF($AA186="","",IF(INDEX('Per Invoice'!P$2:P$1201,$AA186)="","",INDEX('Per Invoice'!P$2:P$1201,$AA186)))</f>
        <v/>
      </c>
      <c r="Q186">
        <f>IF($AA186="","",IF(INDEX('Per Invoice'!Q$2:Q$1201,$AA186)="","",INDEX('Per Invoice'!Q$2:Q$1201,$AA186)))</f>
        <v/>
      </c>
      <c r="R186" s="7">
        <f>IF($AA186="","",IF(INDEX('Per Invoice'!R$2:R$1201,$AA186)="","",INDEX('Per Invoice'!R$2:R$1201,$AA186)))</f>
        <v/>
      </c>
      <c r="S186" s="7">
        <f>IF($AA186="","",IF(INDEX('Per Invoice'!S$2:S$1201,$AA186)="","",INDEX('Per Invoice'!S$2:S$1201,$AA186)))</f>
        <v/>
      </c>
      <c r="T186">
        <f>IF($AA186="","",IF(INDEX('Per Invoice'!T$2:T$1201,$AA186)="","",INDEX('Per Invoice'!T$2:T$1201,$AA186)))</f>
        <v/>
      </c>
      <c r="U186" s="7">
        <f>IF($AA186="","",IF(INDEX('Per Invoice'!U$2:U$1201,$AA186)="","",INDEX('Per Invoice'!U$2:U$1201,$AA186)))</f>
        <v/>
      </c>
      <c r="V186" s="7">
        <f>IF($AA186="","",IF(INDEX('Per Invoice'!V$2:V$1201,$AA186)="","",INDEX('Per Invoice'!V$2:V$1201,$AA186)))</f>
        <v/>
      </c>
      <c r="W186" s="7">
        <f>IF($AA186="","",IF(INDEX('Per Invoice'!W$2:W$1201,$AA186)="","",INDEX('Per Invoice'!W$2:W$1201,$AA186)))</f>
        <v/>
      </c>
      <c r="X186" s="7">
        <f>IF($AA186="","",IF(INDEX('Per Invoice'!X$2:X$1201,$AA186)="","",INDEX('Per Invoice'!X$2:X$1201,$AA186)))</f>
        <v/>
      </c>
      <c r="Y186" s="7">
        <f>IF($AA186="","",IF(INDEX('Per Invoice'!Y$2:Y$1201,$AA186)="","",INDEX('Per Invoice'!Y$2:Y$1201,$AA186)))</f>
        <v/>
      </c>
      <c r="Z186" s="7">
        <f>IF($AA186="","",IF(INDEX('Per Invoice'!Z$2:Z$1201,$AA186)="","",INDEX('Per Invoice'!Z$2:Z$1201,$AA186)))</f>
        <v/>
      </c>
      <c r="AA186" s="16">
        <f>IFERROR(MATCH(Settings!$C$28&amp;"|"&amp;ROWS($AA$2:$AA186),'Per Invoice'!$AB$2:$AB$1201,0),"")</f>
        <v/>
      </c>
    </row>
    <row r="187">
      <c r="A187">
        <f>IF($AA187="","",IF(INDEX('Per Invoice'!A$2:A$1201,$AA187)="","",INDEX('Per Invoice'!A$2:A$1201,$AA187)))</f>
        <v/>
      </c>
      <c r="B187">
        <f>IF($AA187="","",IF(INDEX('Per Invoice'!B$2:B$1201,$AA187)="","",INDEX('Per Invoice'!B$2:B$1201,$AA187)))</f>
        <v/>
      </c>
      <c r="C187">
        <f>IF($AA187="","",IF(INDEX('Per Invoice'!C$2:C$1201,$AA187)="","",INDEX('Per Invoice'!C$2:C$1201,$AA187)))</f>
        <v/>
      </c>
      <c r="D187">
        <f>IF($AA187="","",IF(INDEX('Per Invoice'!D$2:D$1201,$AA187)="","",INDEX('Per Invoice'!D$2:D$1201,$AA187)))</f>
        <v/>
      </c>
      <c r="E187">
        <f>IF($AA187="","",IF(INDEX('Per Invoice'!E$2:E$1201,$AA187)="","",INDEX('Per Invoice'!E$2:E$1201,$AA187)))</f>
        <v/>
      </c>
      <c r="F187">
        <f>IF($AA187="","",IF(INDEX('Per Invoice'!F$2:F$1201,$AA187)="","",INDEX('Per Invoice'!F$2:F$1201,$AA187)))</f>
        <v/>
      </c>
      <c r="G187">
        <f>IF($AA187="","",IF(INDEX('Per Invoice'!G$2:G$1201,$AA187)="","",INDEX('Per Invoice'!G$2:G$1201,$AA187)))</f>
        <v/>
      </c>
      <c r="H187">
        <f>IF($AA187="","",IF(INDEX('Per Invoice'!H$2:H$1201,$AA187)="","",INDEX('Per Invoice'!H$2:H$1201,$AA187)))</f>
        <v/>
      </c>
      <c r="I187">
        <f>IF($AA187="","",IF(INDEX('Per Invoice'!I$2:I$1201,$AA187)="","",INDEX('Per Invoice'!I$2:I$1201,$AA187)))</f>
        <v/>
      </c>
      <c r="J187">
        <f>IF($AA187="","",IF(INDEX('Per Invoice'!J$2:J$1201,$AA187)="","",INDEX('Per Invoice'!J$2:J$1201,$AA187)))</f>
        <v/>
      </c>
      <c r="K187">
        <f>IF($AA187="","",IF(INDEX('Per Invoice'!K$2:K$1201,$AA187)="","",INDEX('Per Invoice'!K$2:K$1201,$AA187)))</f>
        <v/>
      </c>
      <c r="L187">
        <f>IF($AA187="","",IF(INDEX('Per Invoice'!L$2:L$1201,$AA187)="","",INDEX('Per Invoice'!L$2:L$1201,$AA187)))</f>
        <v/>
      </c>
      <c r="M187">
        <f>IF($AA187="","",IF(INDEX('Per Invoice'!M$2:M$1201,$AA187)="","",INDEX('Per Invoice'!M$2:M$1201,$AA187)))</f>
        <v/>
      </c>
      <c r="N187">
        <f>IF($AA187="","",IF(INDEX('Per Invoice'!N$2:N$1201,$AA187)="","",INDEX('Per Invoice'!N$2:N$1201,$AA187)))</f>
        <v/>
      </c>
      <c r="O187">
        <f>IF($AA187="","",IF(INDEX('Per Invoice'!O$2:O$1201,$AA187)="","",INDEX('Per Invoice'!O$2:O$1201,$AA187)))</f>
        <v/>
      </c>
      <c r="P187" s="7">
        <f>IF($AA187="","",IF(INDEX('Per Invoice'!P$2:P$1201,$AA187)="","",INDEX('Per Invoice'!P$2:P$1201,$AA187)))</f>
        <v/>
      </c>
      <c r="Q187">
        <f>IF($AA187="","",IF(INDEX('Per Invoice'!Q$2:Q$1201,$AA187)="","",INDEX('Per Invoice'!Q$2:Q$1201,$AA187)))</f>
        <v/>
      </c>
      <c r="R187" s="7">
        <f>IF($AA187="","",IF(INDEX('Per Invoice'!R$2:R$1201,$AA187)="","",INDEX('Per Invoice'!R$2:R$1201,$AA187)))</f>
        <v/>
      </c>
      <c r="S187" s="7">
        <f>IF($AA187="","",IF(INDEX('Per Invoice'!S$2:S$1201,$AA187)="","",INDEX('Per Invoice'!S$2:S$1201,$AA187)))</f>
        <v/>
      </c>
      <c r="T187">
        <f>IF($AA187="","",IF(INDEX('Per Invoice'!T$2:T$1201,$AA187)="","",INDEX('Per Invoice'!T$2:T$1201,$AA187)))</f>
        <v/>
      </c>
      <c r="U187" s="7">
        <f>IF($AA187="","",IF(INDEX('Per Invoice'!U$2:U$1201,$AA187)="","",INDEX('Per Invoice'!U$2:U$1201,$AA187)))</f>
        <v/>
      </c>
      <c r="V187" s="7">
        <f>IF($AA187="","",IF(INDEX('Per Invoice'!V$2:V$1201,$AA187)="","",INDEX('Per Invoice'!V$2:V$1201,$AA187)))</f>
        <v/>
      </c>
      <c r="W187" s="7">
        <f>IF($AA187="","",IF(INDEX('Per Invoice'!W$2:W$1201,$AA187)="","",INDEX('Per Invoice'!W$2:W$1201,$AA187)))</f>
        <v/>
      </c>
      <c r="X187" s="7">
        <f>IF($AA187="","",IF(INDEX('Per Invoice'!X$2:X$1201,$AA187)="","",INDEX('Per Invoice'!X$2:X$1201,$AA187)))</f>
        <v/>
      </c>
      <c r="Y187" s="7">
        <f>IF($AA187="","",IF(INDEX('Per Invoice'!Y$2:Y$1201,$AA187)="","",INDEX('Per Invoice'!Y$2:Y$1201,$AA187)))</f>
        <v/>
      </c>
      <c r="Z187" s="7">
        <f>IF($AA187="","",IF(INDEX('Per Invoice'!Z$2:Z$1201,$AA187)="","",INDEX('Per Invoice'!Z$2:Z$1201,$AA187)))</f>
        <v/>
      </c>
      <c r="AA187" s="16">
        <f>IFERROR(MATCH(Settings!$C$28&amp;"|"&amp;ROWS($AA$2:$AA187),'Per Invoice'!$AB$2:$AB$1201,0),"")</f>
        <v/>
      </c>
    </row>
    <row r="188">
      <c r="A188">
        <f>IF($AA188="","",IF(INDEX('Per Invoice'!A$2:A$1201,$AA188)="","",INDEX('Per Invoice'!A$2:A$1201,$AA188)))</f>
        <v/>
      </c>
      <c r="B188">
        <f>IF($AA188="","",IF(INDEX('Per Invoice'!B$2:B$1201,$AA188)="","",INDEX('Per Invoice'!B$2:B$1201,$AA188)))</f>
        <v/>
      </c>
      <c r="C188">
        <f>IF($AA188="","",IF(INDEX('Per Invoice'!C$2:C$1201,$AA188)="","",INDEX('Per Invoice'!C$2:C$1201,$AA188)))</f>
        <v/>
      </c>
      <c r="D188">
        <f>IF($AA188="","",IF(INDEX('Per Invoice'!D$2:D$1201,$AA188)="","",INDEX('Per Invoice'!D$2:D$1201,$AA188)))</f>
        <v/>
      </c>
      <c r="E188">
        <f>IF($AA188="","",IF(INDEX('Per Invoice'!E$2:E$1201,$AA188)="","",INDEX('Per Invoice'!E$2:E$1201,$AA188)))</f>
        <v/>
      </c>
      <c r="F188">
        <f>IF($AA188="","",IF(INDEX('Per Invoice'!F$2:F$1201,$AA188)="","",INDEX('Per Invoice'!F$2:F$1201,$AA188)))</f>
        <v/>
      </c>
      <c r="G188">
        <f>IF($AA188="","",IF(INDEX('Per Invoice'!G$2:G$1201,$AA188)="","",INDEX('Per Invoice'!G$2:G$1201,$AA188)))</f>
        <v/>
      </c>
      <c r="H188">
        <f>IF($AA188="","",IF(INDEX('Per Invoice'!H$2:H$1201,$AA188)="","",INDEX('Per Invoice'!H$2:H$1201,$AA188)))</f>
        <v/>
      </c>
      <c r="I188">
        <f>IF($AA188="","",IF(INDEX('Per Invoice'!I$2:I$1201,$AA188)="","",INDEX('Per Invoice'!I$2:I$1201,$AA188)))</f>
        <v/>
      </c>
      <c r="J188">
        <f>IF($AA188="","",IF(INDEX('Per Invoice'!J$2:J$1201,$AA188)="","",INDEX('Per Invoice'!J$2:J$1201,$AA188)))</f>
        <v/>
      </c>
      <c r="K188">
        <f>IF($AA188="","",IF(INDEX('Per Invoice'!K$2:K$1201,$AA188)="","",INDEX('Per Invoice'!K$2:K$1201,$AA188)))</f>
        <v/>
      </c>
      <c r="L188">
        <f>IF($AA188="","",IF(INDEX('Per Invoice'!L$2:L$1201,$AA188)="","",INDEX('Per Invoice'!L$2:L$1201,$AA188)))</f>
        <v/>
      </c>
      <c r="M188">
        <f>IF($AA188="","",IF(INDEX('Per Invoice'!M$2:M$1201,$AA188)="","",INDEX('Per Invoice'!M$2:M$1201,$AA188)))</f>
        <v/>
      </c>
      <c r="N188">
        <f>IF($AA188="","",IF(INDEX('Per Invoice'!N$2:N$1201,$AA188)="","",INDEX('Per Invoice'!N$2:N$1201,$AA188)))</f>
        <v/>
      </c>
      <c r="O188">
        <f>IF($AA188="","",IF(INDEX('Per Invoice'!O$2:O$1201,$AA188)="","",INDEX('Per Invoice'!O$2:O$1201,$AA188)))</f>
        <v/>
      </c>
      <c r="P188" s="7">
        <f>IF($AA188="","",IF(INDEX('Per Invoice'!P$2:P$1201,$AA188)="","",INDEX('Per Invoice'!P$2:P$1201,$AA188)))</f>
        <v/>
      </c>
      <c r="Q188">
        <f>IF($AA188="","",IF(INDEX('Per Invoice'!Q$2:Q$1201,$AA188)="","",INDEX('Per Invoice'!Q$2:Q$1201,$AA188)))</f>
        <v/>
      </c>
      <c r="R188" s="7">
        <f>IF($AA188="","",IF(INDEX('Per Invoice'!R$2:R$1201,$AA188)="","",INDEX('Per Invoice'!R$2:R$1201,$AA188)))</f>
        <v/>
      </c>
      <c r="S188" s="7">
        <f>IF($AA188="","",IF(INDEX('Per Invoice'!S$2:S$1201,$AA188)="","",INDEX('Per Invoice'!S$2:S$1201,$AA188)))</f>
        <v/>
      </c>
      <c r="T188">
        <f>IF($AA188="","",IF(INDEX('Per Invoice'!T$2:T$1201,$AA188)="","",INDEX('Per Invoice'!T$2:T$1201,$AA188)))</f>
        <v/>
      </c>
      <c r="U188" s="7">
        <f>IF($AA188="","",IF(INDEX('Per Invoice'!U$2:U$1201,$AA188)="","",INDEX('Per Invoice'!U$2:U$1201,$AA188)))</f>
        <v/>
      </c>
      <c r="V188" s="7">
        <f>IF($AA188="","",IF(INDEX('Per Invoice'!V$2:V$1201,$AA188)="","",INDEX('Per Invoice'!V$2:V$1201,$AA188)))</f>
        <v/>
      </c>
      <c r="W188" s="7">
        <f>IF($AA188="","",IF(INDEX('Per Invoice'!W$2:W$1201,$AA188)="","",INDEX('Per Invoice'!W$2:W$1201,$AA188)))</f>
        <v/>
      </c>
      <c r="X188" s="7">
        <f>IF($AA188="","",IF(INDEX('Per Invoice'!X$2:X$1201,$AA188)="","",INDEX('Per Invoice'!X$2:X$1201,$AA188)))</f>
        <v/>
      </c>
      <c r="Y188" s="7">
        <f>IF($AA188="","",IF(INDEX('Per Invoice'!Y$2:Y$1201,$AA188)="","",INDEX('Per Invoice'!Y$2:Y$1201,$AA188)))</f>
        <v/>
      </c>
      <c r="Z188" s="7">
        <f>IF($AA188="","",IF(INDEX('Per Invoice'!Z$2:Z$1201,$AA188)="","",INDEX('Per Invoice'!Z$2:Z$1201,$AA188)))</f>
        <v/>
      </c>
      <c r="AA188" s="16">
        <f>IFERROR(MATCH(Settings!$C$28&amp;"|"&amp;ROWS($AA$2:$AA188),'Per Invoice'!$AB$2:$AB$1201,0),"")</f>
        <v/>
      </c>
    </row>
    <row r="189">
      <c r="A189">
        <f>IF($AA189="","",IF(INDEX('Per Invoice'!A$2:A$1201,$AA189)="","",INDEX('Per Invoice'!A$2:A$1201,$AA189)))</f>
        <v/>
      </c>
      <c r="B189">
        <f>IF($AA189="","",IF(INDEX('Per Invoice'!B$2:B$1201,$AA189)="","",INDEX('Per Invoice'!B$2:B$1201,$AA189)))</f>
        <v/>
      </c>
      <c r="C189">
        <f>IF($AA189="","",IF(INDEX('Per Invoice'!C$2:C$1201,$AA189)="","",INDEX('Per Invoice'!C$2:C$1201,$AA189)))</f>
        <v/>
      </c>
      <c r="D189">
        <f>IF($AA189="","",IF(INDEX('Per Invoice'!D$2:D$1201,$AA189)="","",INDEX('Per Invoice'!D$2:D$1201,$AA189)))</f>
        <v/>
      </c>
      <c r="E189">
        <f>IF($AA189="","",IF(INDEX('Per Invoice'!E$2:E$1201,$AA189)="","",INDEX('Per Invoice'!E$2:E$1201,$AA189)))</f>
        <v/>
      </c>
      <c r="F189">
        <f>IF($AA189="","",IF(INDEX('Per Invoice'!F$2:F$1201,$AA189)="","",INDEX('Per Invoice'!F$2:F$1201,$AA189)))</f>
        <v/>
      </c>
      <c r="G189">
        <f>IF($AA189="","",IF(INDEX('Per Invoice'!G$2:G$1201,$AA189)="","",INDEX('Per Invoice'!G$2:G$1201,$AA189)))</f>
        <v/>
      </c>
      <c r="H189">
        <f>IF($AA189="","",IF(INDEX('Per Invoice'!H$2:H$1201,$AA189)="","",INDEX('Per Invoice'!H$2:H$1201,$AA189)))</f>
        <v/>
      </c>
      <c r="I189">
        <f>IF($AA189="","",IF(INDEX('Per Invoice'!I$2:I$1201,$AA189)="","",INDEX('Per Invoice'!I$2:I$1201,$AA189)))</f>
        <v/>
      </c>
      <c r="J189">
        <f>IF($AA189="","",IF(INDEX('Per Invoice'!J$2:J$1201,$AA189)="","",INDEX('Per Invoice'!J$2:J$1201,$AA189)))</f>
        <v/>
      </c>
      <c r="K189">
        <f>IF($AA189="","",IF(INDEX('Per Invoice'!K$2:K$1201,$AA189)="","",INDEX('Per Invoice'!K$2:K$1201,$AA189)))</f>
        <v/>
      </c>
      <c r="L189">
        <f>IF($AA189="","",IF(INDEX('Per Invoice'!L$2:L$1201,$AA189)="","",INDEX('Per Invoice'!L$2:L$1201,$AA189)))</f>
        <v/>
      </c>
      <c r="M189">
        <f>IF($AA189="","",IF(INDEX('Per Invoice'!M$2:M$1201,$AA189)="","",INDEX('Per Invoice'!M$2:M$1201,$AA189)))</f>
        <v/>
      </c>
      <c r="N189">
        <f>IF($AA189="","",IF(INDEX('Per Invoice'!N$2:N$1201,$AA189)="","",INDEX('Per Invoice'!N$2:N$1201,$AA189)))</f>
        <v/>
      </c>
      <c r="O189">
        <f>IF($AA189="","",IF(INDEX('Per Invoice'!O$2:O$1201,$AA189)="","",INDEX('Per Invoice'!O$2:O$1201,$AA189)))</f>
        <v/>
      </c>
      <c r="P189" s="7">
        <f>IF($AA189="","",IF(INDEX('Per Invoice'!P$2:P$1201,$AA189)="","",INDEX('Per Invoice'!P$2:P$1201,$AA189)))</f>
        <v/>
      </c>
      <c r="Q189">
        <f>IF($AA189="","",IF(INDEX('Per Invoice'!Q$2:Q$1201,$AA189)="","",INDEX('Per Invoice'!Q$2:Q$1201,$AA189)))</f>
        <v/>
      </c>
      <c r="R189" s="7">
        <f>IF($AA189="","",IF(INDEX('Per Invoice'!R$2:R$1201,$AA189)="","",INDEX('Per Invoice'!R$2:R$1201,$AA189)))</f>
        <v/>
      </c>
      <c r="S189" s="7">
        <f>IF($AA189="","",IF(INDEX('Per Invoice'!S$2:S$1201,$AA189)="","",INDEX('Per Invoice'!S$2:S$1201,$AA189)))</f>
        <v/>
      </c>
      <c r="T189">
        <f>IF($AA189="","",IF(INDEX('Per Invoice'!T$2:T$1201,$AA189)="","",INDEX('Per Invoice'!T$2:T$1201,$AA189)))</f>
        <v/>
      </c>
      <c r="U189" s="7">
        <f>IF($AA189="","",IF(INDEX('Per Invoice'!U$2:U$1201,$AA189)="","",INDEX('Per Invoice'!U$2:U$1201,$AA189)))</f>
        <v/>
      </c>
      <c r="V189" s="7">
        <f>IF($AA189="","",IF(INDEX('Per Invoice'!V$2:V$1201,$AA189)="","",INDEX('Per Invoice'!V$2:V$1201,$AA189)))</f>
        <v/>
      </c>
      <c r="W189" s="7">
        <f>IF($AA189="","",IF(INDEX('Per Invoice'!W$2:W$1201,$AA189)="","",INDEX('Per Invoice'!W$2:W$1201,$AA189)))</f>
        <v/>
      </c>
      <c r="X189" s="7">
        <f>IF($AA189="","",IF(INDEX('Per Invoice'!X$2:X$1201,$AA189)="","",INDEX('Per Invoice'!X$2:X$1201,$AA189)))</f>
        <v/>
      </c>
      <c r="Y189" s="7">
        <f>IF($AA189="","",IF(INDEX('Per Invoice'!Y$2:Y$1201,$AA189)="","",INDEX('Per Invoice'!Y$2:Y$1201,$AA189)))</f>
        <v/>
      </c>
      <c r="Z189" s="7">
        <f>IF($AA189="","",IF(INDEX('Per Invoice'!Z$2:Z$1201,$AA189)="","",INDEX('Per Invoice'!Z$2:Z$1201,$AA189)))</f>
        <v/>
      </c>
      <c r="AA189" s="16">
        <f>IFERROR(MATCH(Settings!$C$28&amp;"|"&amp;ROWS($AA$2:$AA189),'Per Invoice'!$AB$2:$AB$1201,0),"")</f>
        <v/>
      </c>
    </row>
    <row r="190">
      <c r="A190">
        <f>IF($AA190="","",IF(INDEX('Per Invoice'!A$2:A$1201,$AA190)="","",INDEX('Per Invoice'!A$2:A$1201,$AA190)))</f>
        <v/>
      </c>
      <c r="B190">
        <f>IF($AA190="","",IF(INDEX('Per Invoice'!B$2:B$1201,$AA190)="","",INDEX('Per Invoice'!B$2:B$1201,$AA190)))</f>
        <v/>
      </c>
      <c r="C190">
        <f>IF($AA190="","",IF(INDEX('Per Invoice'!C$2:C$1201,$AA190)="","",INDEX('Per Invoice'!C$2:C$1201,$AA190)))</f>
        <v/>
      </c>
      <c r="D190">
        <f>IF($AA190="","",IF(INDEX('Per Invoice'!D$2:D$1201,$AA190)="","",INDEX('Per Invoice'!D$2:D$1201,$AA190)))</f>
        <v/>
      </c>
      <c r="E190">
        <f>IF($AA190="","",IF(INDEX('Per Invoice'!E$2:E$1201,$AA190)="","",INDEX('Per Invoice'!E$2:E$1201,$AA190)))</f>
        <v/>
      </c>
      <c r="F190">
        <f>IF($AA190="","",IF(INDEX('Per Invoice'!F$2:F$1201,$AA190)="","",INDEX('Per Invoice'!F$2:F$1201,$AA190)))</f>
        <v/>
      </c>
      <c r="G190">
        <f>IF($AA190="","",IF(INDEX('Per Invoice'!G$2:G$1201,$AA190)="","",INDEX('Per Invoice'!G$2:G$1201,$AA190)))</f>
        <v/>
      </c>
      <c r="H190">
        <f>IF($AA190="","",IF(INDEX('Per Invoice'!H$2:H$1201,$AA190)="","",INDEX('Per Invoice'!H$2:H$1201,$AA190)))</f>
        <v/>
      </c>
      <c r="I190">
        <f>IF($AA190="","",IF(INDEX('Per Invoice'!I$2:I$1201,$AA190)="","",INDEX('Per Invoice'!I$2:I$1201,$AA190)))</f>
        <v/>
      </c>
      <c r="J190">
        <f>IF($AA190="","",IF(INDEX('Per Invoice'!J$2:J$1201,$AA190)="","",INDEX('Per Invoice'!J$2:J$1201,$AA190)))</f>
        <v/>
      </c>
      <c r="K190">
        <f>IF($AA190="","",IF(INDEX('Per Invoice'!K$2:K$1201,$AA190)="","",INDEX('Per Invoice'!K$2:K$1201,$AA190)))</f>
        <v/>
      </c>
      <c r="L190">
        <f>IF($AA190="","",IF(INDEX('Per Invoice'!L$2:L$1201,$AA190)="","",INDEX('Per Invoice'!L$2:L$1201,$AA190)))</f>
        <v/>
      </c>
      <c r="M190">
        <f>IF($AA190="","",IF(INDEX('Per Invoice'!M$2:M$1201,$AA190)="","",INDEX('Per Invoice'!M$2:M$1201,$AA190)))</f>
        <v/>
      </c>
      <c r="N190">
        <f>IF($AA190="","",IF(INDEX('Per Invoice'!N$2:N$1201,$AA190)="","",INDEX('Per Invoice'!N$2:N$1201,$AA190)))</f>
        <v/>
      </c>
      <c r="O190">
        <f>IF($AA190="","",IF(INDEX('Per Invoice'!O$2:O$1201,$AA190)="","",INDEX('Per Invoice'!O$2:O$1201,$AA190)))</f>
        <v/>
      </c>
      <c r="P190" s="7">
        <f>IF($AA190="","",IF(INDEX('Per Invoice'!P$2:P$1201,$AA190)="","",INDEX('Per Invoice'!P$2:P$1201,$AA190)))</f>
        <v/>
      </c>
      <c r="Q190">
        <f>IF($AA190="","",IF(INDEX('Per Invoice'!Q$2:Q$1201,$AA190)="","",INDEX('Per Invoice'!Q$2:Q$1201,$AA190)))</f>
        <v/>
      </c>
      <c r="R190" s="7">
        <f>IF($AA190="","",IF(INDEX('Per Invoice'!R$2:R$1201,$AA190)="","",INDEX('Per Invoice'!R$2:R$1201,$AA190)))</f>
        <v/>
      </c>
      <c r="S190" s="7">
        <f>IF($AA190="","",IF(INDEX('Per Invoice'!S$2:S$1201,$AA190)="","",INDEX('Per Invoice'!S$2:S$1201,$AA190)))</f>
        <v/>
      </c>
      <c r="T190">
        <f>IF($AA190="","",IF(INDEX('Per Invoice'!T$2:T$1201,$AA190)="","",INDEX('Per Invoice'!T$2:T$1201,$AA190)))</f>
        <v/>
      </c>
      <c r="U190" s="7">
        <f>IF($AA190="","",IF(INDEX('Per Invoice'!U$2:U$1201,$AA190)="","",INDEX('Per Invoice'!U$2:U$1201,$AA190)))</f>
        <v/>
      </c>
      <c r="V190" s="7">
        <f>IF($AA190="","",IF(INDEX('Per Invoice'!V$2:V$1201,$AA190)="","",INDEX('Per Invoice'!V$2:V$1201,$AA190)))</f>
        <v/>
      </c>
      <c r="W190" s="7">
        <f>IF($AA190="","",IF(INDEX('Per Invoice'!W$2:W$1201,$AA190)="","",INDEX('Per Invoice'!W$2:W$1201,$AA190)))</f>
        <v/>
      </c>
      <c r="X190" s="7">
        <f>IF($AA190="","",IF(INDEX('Per Invoice'!X$2:X$1201,$AA190)="","",INDEX('Per Invoice'!X$2:X$1201,$AA190)))</f>
        <v/>
      </c>
      <c r="Y190" s="7">
        <f>IF($AA190="","",IF(INDEX('Per Invoice'!Y$2:Y$1201,$AA190)="","",INDEX('Per Invoice'!Y$2:Y$1201,$AA190)))</f>
        <v/>
      </c>
      <c r="Z190" s="7">
        <f>IF($AA190="","",IF(INDEX('Per Invoice'!Z$2:Z$1201,$AA190)="","",INDEX('Per Invoice'!Z$2:Z$1201,$AA190)))</f>
        <v/>
      </c>
      <c r="AA190" s="16">
        <f>IFERROR(MATCH(Settings!$C$28&amp;"|"&amp;ROWS($AA$2:$AA190),'Per Invoice'!$AB$2:$AB$1201,0),"")</f>
        <v/>
      </c>
    </row>
    <row r="191">
      <c r="A191">
        <f>IF($AA191="","",IF(INDEX('Per Invoice'!A$2:A$1201,$AA191)="","",INDEX('Per Invoice'!A$2:A$1201,$AA191)))</f>
        <v/>
      </c>
      <c r="B191">
        <f>IF($AA191="","",IF(INDEX('Per Invoice'!B$2:B$1201,$AA191)="","",INDEX('Per Invoice'!B$2:B$1201,$AA191)))</f>
        <v/>
      </c>
      <c r="C191">
        <f>IF($AA191="","",IF(INDEX('Per Invoice'!C$2:C$1201,$AA191)="","",INDEX('Per Invoice'!C$2:C$1201,$AA191)))</f>
        <v/>
      </c>
      <c r="D191">
        <f>IF($AA191="","",IF(INDEX('Per Invoice'!D$2:D$1201,$AA191)="","",INDEX('Per Invoice'!D$2:D$1201,$AA191)))</f>
        <v/>
      </c>
      <c r="E191">
        <f>IF($AA191="","",IF(INDEX('Per Invoice'!E$2:E$1201,$AA191)="","",INDEX('Per Invoice'!E$2:E$1201,$AA191)))</f>
        <v/>
      </c>
      <c r="F191">
        <f>IF($AA191="","",IF(INDEX('Per Invoice'!F$2:F$1201,$AA191)="","",INDEX('Per Invoice'!F$2:F$1201,$AA191)))</f>
        <v/>
      </c>
      <c r="G191">
        <f>IF($AA191="","",IF(INDEX('Per Invoice'!G$2:G$1201,$AA191)="","",INDEX('Per Invoice'!G$2:G$1201,$AA191)))</f>
        <v/>
      </c>
      <c r="H191">
        <f>IF($AA191="","",IF(INDEX('Per Invoice'!H$2:H$1201,$AA191)="","",INDEX('Per Invoice'!H$2:H$1201,$AA191)))</f>
        <v/>
      </c>
      <c r="I191">
        <f>IF($AA191="","",IF(INDEX('Per Invoice'!I$2:I$1201,$AA191)="","",INDEX('Per Invoice'!I$2:I$1201,$AA191)))</f>
        <v/>
      </c>
      <c r="J191">
        <f>IF($AA191="","",IF(INDEX('Per Invoice'!J$2:J$1201,$AA191)="","",INDEX('Per Invoice'!J$2:J$1201,$AA191)))</f>
        <v/>
      </c>
      <c r="K191">
        <f>IF($AA191="","",IF(INDEX('Per Invoice'!K$2:K$1201,$AA191)="","",INDEX('Per Invoice'!K$2:K$1201,$AA191)))</f>
        <v/>
      </c>
      <c r="L191">
        <f>IF($AA191="","",IF(INDEX('Per Invoice'!L$2:L$1201,$AA191)="","",INDEX('Per Invoice'!L$2:L$1201,$AA191)))</f>
        <v/>
      </c>
      <c r="M191">
        <f>IF($AA191="","",IF(INDEX('Per Invoice'!M$2:M$1201,$AA191)="","",INDEX('Per Invoice'!M$2:M$1201,$AA191)))</f>
        <v/>
      </c>
      <c r="N191">
        <f>IF($AA191="","",IF(INDEX('Per Invoice'!N$2:N$1201,$AA191)="","",INDEX('Per Invoice'!N$2:N$1201,$AA191)))</f>
        <v/>
      </c>
      <c r="O191">
        <f>IF($AA191="","",IF(INDEX('Per Invoice'!O$2:O$1201,$AA191)="","",INDEX('Per Invoice'!O$2:O$1201,$AA191)))</f>
        <v/>
      </c>
      <c r="P191" s="7">
        <f>IF($AA191="","",IF(INDEX('Per Invoice'!P$2:P$1201,$AA191)="","",INDEX('Per Invoice'!P$2:P$1201,$AA191)))</f>
        <v/>
      </c>
      <c r="Q191">
        <f>IF($AA191="","",IF(INDEX('Per Invoice'!Q$2:Q$1201,$AA191)="","",INDEX('Per Invoice'!Q$2:Q$1201,$AA191)))</f>
        <v/>
      </c>
      <c r="R191" s="7">
        <f>IF($AA191="","",IF(INDEX('Per Invoice'!R$2:R$1201,$AA191)="","",INDEX('Per Invoice'!R$2:R$1201,$AA191)))</f>
        <v/>
      </c>
      <c r="S191" s="7">
        <f>IF($AA191="","",IF(INDEX('Per Invoice'!S$2:S$1201,$AA191)="","",INDEX('Per Invoice'!S$2:S$1201,$AA191)))</f>
        <v/>
      </c>
      <c r="T191">
        <f>IF($AA191="","",IF(INDEX('Per Invoice'!T$2:T$1201,$AA191)="","",INDEX('Per Invoice'!T$2:T$1201,$AA191)))</f>
        <v/>
      </c>
      <c r="U191" s="7">
        <f>IF($AA191="","",IF(INDEX('Per Invoice'!U$2:U$1201,$AA191)="","",INDEX('Per Invoice'!U$2:U$1201,$AA191)))</f>
        <v/>
      </c>
      <c r="V191" s="7">
        <f>IF($AA191="","",IF(INDEX('Per Invoice'!V$2:V$1201,$AA191)="","",INDEX('Per Invoice'!V$2:V$1201,$AA191)))</f>
        <v/>
      </c>
      <c r="W191" s="7">
        <f>IF($AA191="","",IF(INDEX('Per Invoice'!W$2:W$1201,$AA191)="","",INDEX('Per Invoice'!W$2:W$1201,$AA191)))</f>
        <v/>
      </c>
      <c r="X191" s="7">
        <f>IF($AA191="","",IF(INDEX('Per Invoice'!X$2:X$1201,$AA191)="","",INDEX('Per Invoice'!X$2:X$1201,$AA191)))</f>
        <v/>
      </c>
      <c r="Y191" s="7">
        <f>IF($AA191="","",IF(INDEX('Per Invoice'!Y$2:Y$1201,$AA191)="","",INDEX('Per Invoice'!Y$2:Y$1201,$AA191)))</f>
        <v/>
      </c>
      <c r="Z191" s="7">
        <f>IF($AA191="","",IF(INDEX('Per Invoice'!Z$2:Z$1201,$AA191)="","",INDEX('Per Invoice'!Z$2:Z$1201,$AA191)))</f>
        <v/>
      </c>
      <c r="AA191" s="16">
        <f>IFERROR(MATCH(Settings!$C$28&amp;"|"&amp;ROWS($AA$2:$AA191),'Per Invoice'!$AB$2:$AB$1201,0),"")</f>
        <v/>
      </c>
    </row>
    <row r="192">
      <c r="A192">
        <f>IF($AA192="","",IF(INDEX('Per Invoice'!A$2:A$1201,$AA192)="","",INDEX('Per Invoice'!A$2:A$1201,$AA192)))</f>
        <v/>
      </c>
      <c r="B192">
        <f>IF($AA192="","",IF(INDEX('Per Invoice'!B$2:B$1201,$AA192)="","",INDEX('Per Invoice'!B$2:B$1201,$AA192)))</f>
        <v/>
      </c>
      <c r="C192">
        <f>IF($AA192="","",IF(INDEX('Per Invoice'!C$2:C$1201,$AA192)="","",INDEX('Per Invoice'!C$2:C$1201,$AA192)))</f>
        <v/>
      </c>
      <c r="D192">
        <f>IF($AA192="","",IF(INDEX('Per Invoice'!D$2:D$1201,$AA192)="","",INDEX('Per Invoice'!D$2:D$1201,$AA192)))</f>
        <v/>
      </c>
      <c r="E192">
        <f>IF($AA192="","",IF(INDEX('Per Invoice'!E$2:E$1201,$AA192)="","",INDEX('Per Invoice'!E$2:E$1201,$AA192)))</f>
        <v/>
      </c>
      <c r="F192">
        <f>IF($AA192="","",IF(INDEX('Per Invoice'!F$2:F$1201,$AA192)="","",INDEX('Per Invoice'!F$2:F$1201,$AA192)))</f>
        <v/>
      </c>
      <c r="G192">
        <f>IF($AA192="","",IF(INDEX('Per Invoice'!G$2:G$1201,$AA192)="","",INDEX('Per Invoice'!G$2:G$1201,$AA192)))</f>
        <v/>
      </c>
      <c r="H192">
        <f>IF($AA192="","",IF(INDEX('Per Invoice'!H$2:H$1201,$AA192)="","",INDEX('Per Invoice'!H$2:H$1201,$AA192)))</f>
        <v/>
      </c>
      <c r="I192">
        <f>IF($AA192="","",IF(INDEX('Per Invoice'!I$2:I$1201,$AA192)="","",INDEX('Per Invoice'!I$2:I$1201,$AA192)))</f>
        <v/>
      </c>
      <c r="J192">
        <f>IF($AA192="","",IF(INDEX('Per Invoice'!J$2:J$1201,$AA192)="","",INDEX('Per Invoice'!J$2:J$1201,$AA192)))</f>
        <v/>
      </c>
      <c r="K192">
        <f>IF($AA192="","",IF(INDEX('Per Invoice'!K$2:K$1201,$AA192)="","",INDEX('Per Invoice'!K$2:K$1201,$AA192)))</f>
        <v/>
      </c>
      <c r="L192">
        <f>IF($AA192="","",IF(INDEX('Per Invoice'!L$2:L$1201,$AA192)="","",INDEX('Per Invoice'!L$2:L$1201,$AA192)))</f>
        <v/>
      </c>
      <c r="M192">
        <f>IF($AA192="","",IF(INDEX('Per Invoice'!M$2:M$1201,$AA192)="","",INDEX('Per Invoice'!M$2:M$1201,$AA192)))</f>
        <v/>
      </c>
      <c r="N192">
        <f>IF($AA192="","",IF(INDEX('Per Invoice'!N$2:N$1201,$AA192)="","",INDEX('Per Invoice'!N$2:N$1201,$AA192)))</f>
        <v/>
      </c>
      <c r="O192">
        <f>IF($AA192="","",IF(INDEX('Per Invoice'!O$2:O$1201,$AA192)="","",INDEX('Per Invoice'!O$2:O$1201,$AA192)))</f>
        <v/>
      </c>
      <c r="P192" s="7">
        <f>IF($AA192="","",IF(INDEX('Per Invoice'!P$2:P$1201,$AA192)="","",INDEX('Per Invoice'!P$2:P$1201,$AA192)))</f>
        <v/>
      </c>
      <c r="Q192">
        <f>IF($AA192="","",IF(INDEX('Per Invoice'!Q$2:Q$1201,$AA192)="","",INDEX('Per Invoice'!Q$2:Q$1201,$AA192)))</f>
        <v/>
      </c>
      <c r="R192" s="7">
        <f>IF($AA192="","",IF(INDEX('Per Invoice'!R$2:R$1201,$AA192)="","",INDEX('Per Invoice'!R$2:R$1201,$AA192)))</f>
        <v/>
      </c>
      <c r="S192" s="7">
        <f>IF($AA192="","",IF(INDEX('Per Invoice'!S$2:S$1201,$AA192)="","",INDEX('Per Invoice'!S$2:S$1201,$AA192)))</f>
        <v/>
      </c>
      <c r="T192">
        <f>IF($AA192="","",IF(INDEX('Per Invoice'!T$2:T$1201,$AA192)="","",INDEX('Per Invoice'!T$2:T$1201,$AA192)))</f>
        <v/>
      </c>
      <c r="U192" s="7">
        <f>IF($AA192="","",IF(INDEX('Per Invoice'!U$2:U$1201,$AA192)="","",INDEX('Per Invoice'!U$2:U$1201,$AA192)))</f>
        <v/>
      </c>
      <c r="V192" s="7">
        <f>IF($AA192="","",IF(INDEX('Per Invoice'!V$2:V$1201,$AA192)="","",INDEX('Per Invoice'!V$2:V$1201,$AA192)))</f>
        <v/>
      </c>
      <c r="W192" s="7">
        <f>IF($AA192="","",IF(INDEX('Per Invoice'!W$2:W$1201,$AA192)="","",INDEX('Per Invoice'!W$2:W$1201,$AA192)))</f>
        <v/>
      </c>
      <c r="X192" s="7">
        <f>IF($AA192="","",IF(INDEX('Per Invoice'!X$2:X$1201,$AA192)="","",INDEX('Per Invoice'!X$2:X$1201,$AA192)))</f>
        <v/>
      </c>
      <c r="Y192" s="7">
        <f>IF($AA192="","",IF(INDEX('Per Invoice'!Y$2:Y$1201,$AA192)="","",INDEX('Per Invoice'!Y$2:Y$1201,$AA192)))</f>
        <v/>
      </c>
      <c r="Z192" s="7">
        <f>IF($AA192="","",IF(INDEX('Per Invoice'!Z$2:Z$1201,$AA192)="","",INDEX('Per Invoice'!Z$2:Z$1201,$AA192)))</f>
        <v/>
      </c>
      <c r="AA192" s="16">
        <f>IFERROR(MATCH(Settings!$C$28&amp;"|"&amp;ROWS($AA$2:$AA192),'Per Invoice'!$AB$2:$AB$1201,0),"")</f>
        <v/>
      </c>
    </row>
    <row r="193">
      <c r="A193">
        <f>IF($AA193="","",IF(INDEX('Per Invoice'!A$2:A$1201,$AA193)="","",INDEX('Per Invoice'!A$2:A$1201,$AA193)))</f>
        <v/>
      </c>
      <c r="B193">
        <f>IF($AA193="","",IF(INDEX('Per Invoice'!B$2:B$1201,$AA193)="","",INDEX('Per Invoice'!B$2:B$1201,$AA193)))</f>
        <v/>
      </c>
      <c r="C193">
        <f>IF($AA193="","",IF(INDEX('Per Invoice'!C$2:C$1201,$AA193)="","",INDEX('Per Invoice'!C$2:C$1201,$AA193)))</f>
        <v/>
      </c>
      <c r="D193">
        <f>IF($AA193="","",IF(INDEX('Per Invoice'!D$2:D$1201,$AA193)="","",INDEX('Per Invoice'!D$2:D$1201,$AA193)))</f>
        <v/>
      </c>
      <c r="E193">
        <f>IF($AA193="","",IF(INDEX('Per Invoice'!E$2:E$1201,$AA193)="","",INDEX('Per Invoice'!E$2:E$1201,$AA193)))</f>
        <v/>
      </c>
      <c r="F193">
        <f>IF($AA193="","",IF(INDEX('Per Invoice'!F$2:F$1201,$AA193)="","",INDEX('Per Invoice'!F$2:F$1201,$AA193)))</f>
        <v/>
      </c>
      <c r="G193">
        <f>IF($AA193="","",IF(INDEX('Per Invoice'!G$2:G$1201,$AA193)="","",INDEX('Per Invoice'!G$2:G$1201,$AA193)))</f>
        <v/>
      </c>
      <c r="H193">
        <f>IF($AA193="","",IF(INDEX('Per Invoice'!H$2:H$1201,$AA193)="","",INDEX('Per Invoice'!H$2:H$1201,$AA193)))</f>
        <v/>
      </c>
      <c r="I193">
        <f>IF($AA193="","",IF(INDEX('Per Invoice'!I$2:I$1201,$AA193)="","",INDEX('Per Invoice'!I$2:I$1201,$AA193)))</f>
        <v/>
      </c>
      <c r="J193">
        <f>IF($AA193="","",IF(INDEX('Per Invoice'!J$2:J$1201,$AA193)="","",INDEX('Per Invoice'!J$2:J$1201,$AA193)))</f>
        <v/>
      </c>
      <c r="K193">
        <f>IF($AA193="","",IF(INDEX('Per Invoice'!K$2:K$1201,$AA193)="","",INDEX('Per Invoice'!K$2:K$1201,$AA193)))</f>
        <v/>
      </c>
      <c r="L193">
        <f>IF($AA193="","",IF(INDEX('Per Invoice'!L$2:L$1201,$AA193)="","",INDEX('Per Invoice'!L$2:L$1201,$AA193)))</f>
        <v/>
      </c>
      <c r="M193">
        <f>IF($AA193="","",IF(INDEX('Per Invoice'!M$2:M$1201,$AA193)="","",INDEX('Per Invoice'!M$2:M$1201,$AA193)))</f>
        <v/>
      </c>
      <c r="N193">
        <f>IF($AA193="","",IF(INDEX('Per Invoice'!N$2:N$1201,$AA193)="","",INDEX('Per Invoice'!N$2:N$1201,$AA193)))</f>
        <v/>
      </c>
      <c r="O193">
        <f>IF($AA193="","",IF(INDEX('Per Invoice'!O$2:O$1201,$AA193)="","",INDEX('Per Invoice'!O$2:O$1201,$AA193)))</f>
        <v/>
      </c>
      <c r="P193" s="7">
        <f>IF($AA193="","",IF(INDEX('Per Invoice'!P$2:P$1201,$AA193)="","",INDEX('Per Invoice'!P$2:P$1201,$AA193)))</f>
        <v/>
      </c>
      <c r="Q193">
        <f>IF($AA193="","",IF(INDEX('Per Invoice'!Q$2:Q$1201,$AA193)="","",INDEX('Per Invoice'!Q$2:Q$1201,$AA193)))</f>
        <v/>
      </c>
      <c r="R193" s="7">
        <f>IF($AA193="","",IF(INDEX('Per Invoice'!R$2:R$1201,$AA193)="","",INDEX('Per Invoice'!R$2:R$1201,$AA193)))</f>
        <v/>
      </c>
      <c r="S193" s="7">
        <f>IF($AA193="","",IF(INDEX('Per Invoice'!S$2:S$1201,$AA193)="","",INDEX('Per Invoice'!S$2:S$1201,$AA193)))</f>
        <v/>
      </c>
      <c r="T193">
        <f>IF($AA193="","",IF(INDEX('Per Invoice'!T$2:T$1201,$AA193)="","",INDEX('Per Invoice'!T$2:T$1201,$AA193)))</f>
        <v/>
      </c>
      <c r="U193" s="7">
        <f>IF($AA193="","",IF(INDEX('Per Invoice'!U$2:U$1201,$AA193)="","",INDEX('Per Invoice'!U$2:U$1201,$AA193)))</f>
        <v/>
      </c>
      <c r="V193" s="7">
        <f>IF($AA193="","",IF(INDEX('Per Invoice'!V$2:V$1201,$AA193)="","",INDEX('Per Invoice'!V$2:V$1201,$AA193)))</f>
        <v/>
      </c>
      <c r="W193" s="7">
        <f>IF($AA193="","",IF(INDEX('Per Invoice'!W$2:W$1201,$AA193)="","",INDEX('Per Invoice'!W$2:W$1201,$AA193)))</f>
        <v/>
      </c>
      <c r="X193" s="7">
        <f>IF($AA193="","",IF(INDEX('Per Invoice'!X$2:X$1201,$AA193)="","",INDEX('Per Invoice'!X$2:X$1201,$AA193)))</f>
        <v/>
      </c>
      <c r="Y193" s="7">
        <f>IF($AA193="","",IF(INDEX('Per Invoice'!Y$2:Y$1201,$AA193)="","",INDEX('Per Invoice'!Y$2:Y$1201,$AA193)))</f>
        <v/>
      </c>
      <c r="Z193" s="7">
        <f>IF($AA193="","",IF(INDEX('Per Invoice'!Z$2:Z$1201,$AA193)="","",INDEX('Per Invoice'!Z$2:Z$1201,$AA193)))</f>
        <v/>
      </c>
      <c r="AA193" s="16">
        <f>IFERROR(MATCH(Settings!$C$28&amp;"|"&amp;ROWS($AA$2:$AA193),'Per Invoice'!$AB$2:$AB$1201,0),"")</f>
        <v/>
      </c>
    </row>
    <row r="194">
      <c r="A194">
        <f>IF($AA194="","",IF(INDEX('Per Invoice'!A$2:A$1201,$AA194)="","",INDEX('Per Invoice'!A$2:A$1201,$AA194)))</f>
        <v/>
      </c>
      <c r="B194">
        <f>IF($AA194="","",IF(INDEX('Per Invoice'!B$2:B$1201,$AA194)="","",INDEX('Per Invoice'!B$2:B$1201,$AA194)))</f>
        <v/>
      </c>
      <c r="C194">
        <f>IF($AA194="","",IF(INDEX('Per Invoice'!C$2:C$1201,$AA194)="","",INDEX('Per Invoice'!C$2:C$1201,$AA194)))</f>
        <v/>
      </c>
      <c r="D194">
        <f>IF($AA194="","",IF(INDEX('Per Invoice'!D$2:D$1201,$AA194)="","",INDEX('Per Invoice'!D$2:D$1201,$AA194)))</f>
        <v/>
      </c>
      <c r="E194">
        <f>IF($AA194="","",IF(INDEX('Per Invoice'!E$2:E$1201,$AA194)="","",INDEX('Per Invoice'!E$2:E$1201,$AA194)))</f>
        <v/>
      </c>
      <c r="F194">
        <f>IF($AA194="","",IF(INDEX('Per Invoice'!F$2:F$1201,$AA194)="","",INDEX('Per Invoice'!F$2:F$1201,$AA194)))</f>
        <v/>
      </c>
      <c r="G194">
        <f>IF($AA194="","",IF(INDEX('Per Invoice'!G$2:G$1201,$AA194)="","",INDEX('Per Invoice'!G$2:G$1201,$AA194)))</f>
        <v/>
      </c>
      <c r="H194">
        <f>IF($AA194="","",IF(INDEX('Per Invoice'!H$2:H$1201,$AA194)="","",INDEX('Per Invoice'!H$2:H$1201,$AA194)))</f>
        <v/>
      </c>
      <c r="I194">
        <f>IF($AA194="","",IF(INDEX('Per Invoice'!I$2:I$1201,$AA194)="","",INDEX('Per Invoice'!I$2:I$1201,$AA194)))</f>
        <v/>
      </c>
      <c r="J194">
        <f>IF($AA194="","",IF(INDEX('Per Invoice'!J$2:J$1201,$AA194)="","",INDEX('Per Invoice'!J$2:J$1201,$AA194)))</f>
        <v/>
      </c>
      <c r="K194">
        <f>IF($AA194="","",IF(INDEX('Per Invoice'!K$2:K$1201,$AA194)="","",INDEX('Per Invoice'!K$2:K$1201,$AA194)))</f>
        <v/>
      </c>
      <c r="L194">
        <f>IF($AA194="","",IF(INDEX('Per Invoice'!L$2:L$1201,$AA194)="","",INDEX('Per Invoice'!L$2:L$1201,$AA194)))</f>
        <v/>
      </c>
      <c r="M194">
        <f>IF($AA194="","",IF(INDEX('Per Invoice'!M$2:M$1201,$AA194)="","",INDEX('Per Invoice'!M$2:M$1201,$AA194)))</f>
        <v/>
      </c>
      <c r="N194">
        <f>IF($AA194="","",IF(INDEX('Per Invoice'!N$2:N$1201,$AA194)="","",INDEX('Per Invoice'!N$2:N$1201,$AA194)))</f>
        <v/>
      </c>
      <c r="O194">
        <f>IF($AA194="","",IF(INDEX('Per Invoice'!O$2:O$1201,$AA194)="","",INDEX('Per Invoice'!O$2:O$1201,$AA194)))</f>
        <v/>
      </c>
      <c r="P194" s="7">
        <f>IF($AA194="","",IF(INDEX('Per Invoice'!P$2:P$1201,$AA194)="","",INDEX('Per Invoice'!P$2:P$1201,$AA194)))</f>
        <v/>
      </c>
      <c r="Q194">
        <f>IF($AA194="","",IF(INDEX('Per Invoice'!Q$2:Q$1201,$AA194)="","",INDEX('Per Invoice'!Q$2:Q$1201,$AA194)))</f>
        <v/>
      </c>
      <c r="R194" s="7">
        <f>IF($AA194="","",IF(INDEX('Per Invoice'!R$2:R$1201,$AA194)="","",INDEX('Per Invoice'!R$2:R$1201,$AA194)))</f>
        <v/>
      </c>
      <c r="S194" s="7">
        <f>IF($AA194="","",IF(INDEX('Per Invoice'!S$2:S$1201,$AA194)="","",INDEX('Per Invoice'!S$2:S$1201,$AA194)))</f>
        <v/>
      </c>
      <c r="T194">
        <f>IF($AA194="","",IF(INDEX('Per Invoice'!T$2:T$1201,$AA194)="","",INDEX('Per Invoice'!T$2:T$1201,$AA194)))</f>
        <v/>
      </c>
      <c r="U194" s="7">
        <f>IF($AA194="","",IF(INDEX('Per Invoice'!U$2:U$1201,$AA194)="","",INDEX('Per Invoice'!U$2:U$1201,$AA194)))</f>
        <v/>
      </c>
      <c r="V194" s="7">
        <f>IF($AA194="","",IF(INDEX('Per Invoice'!V$2:V$1201,$AA194)="","",INDEX('Per Invoice'!V$2:V$1201,$AA194)))</f>
        <v/>
      </c>
      <c r="W194" s="7">
        <f>IF($AA194="","",IF(INDEX('Per Invoice'!W$2:W$1201,$AA194)="","",INDEX('Per Invoice'!W$2:W$1201,$AA194)))</f>
        <v/>
      </c>
      <c r="X194" s="7">
        <f>IF($AA194="","",IF(INDEX('Per Invoice'!X$2:X$1201,$AA194)="","",INDEX('Per Invoice'!X$2:X$1201,$AA194)))</f>
        <v/>
      </c>
      <c r="Y194" s="7">
        <f>IF($AA194="","",IF(INDEX('Per Invoice'!Y$2:Y$1201,$AA194)="","",INDEX('Per Invoice'!Y$2:Y$1201,$AA194)))</f>
        <v/>
      </c>
      <c r="Z194" s="7">
        <f>IF($AA194="","",IF(INDEX('Per Invoice'!Z$2:Z$1201,$AA194)="","",INDEX('Per Invoice'!Z$2:Z$1201,$AA194)))</f>
        <v/>
      </c>
      <c r="AA194" s="16">
        <f>IFERROR(MATCH(Settings!$C$28&amp;"|"&amp;ROWS($AA$2:$AA194),'Per Invoice'!$AB$2:$AB$1201,0),"")</f>
        <v/>
      </c>
    </row>
    <row r="195">
      <c r="A195">
        <f>IF($AA195="","",IF(INDEX('Per Invoice'!A$2:A$1201,$AA195)="","",INDEX('Per Invoice'!A$2:A$1201,$AA195)))</f>
        <v/>
      </c>
      <c r="B195">
        <f>IF($AA195="","",IF(INDEX('Per Invoice'!B$2:B$1201,$AA195)="","",INDEX('Per Invoice'!B$2:B$1201,$AA195)))</f>
        <v/>
      </c>
      <c r="C195">
        <f>IF($AA195="","",IF(INDEX('Per Invoice'!C$2:C$1201,$AA195)="","",INDEX('Per Invoice'!C$2:C$1201,$AA195)))</f>
        <v/>
      </c>
      <c r="D195">
        <f>IF($AA195="","",IF(INDEX('Per Invoice'!D$2:D$1201,$AA195)="","",INDEX('Per Invoice'!D$2:D$1201,$AA195)))</f>
        <v/>
      </c>
      <c r="E195">
        <f>IF($AA195="","",IF(INDEX('Per Invoice'!E$2:E$1201,$AA195)="","",INDEX('Per Invoice'!E$2:E$1201,$AA195)))</f>
        <v/>
      </c>
      <c r="F195">
        <f>IF($AA195="","",IF(INDEX('Per Invoice'!F$2:F$1201,$AA195)="","",INDEX('Per Invoice'!F$2:F$1201,$AA195)))</f>
        <v/>
      </c>
      <c r="G195">
        <f>IF($AA195="","",IF(INDEX('Per Invoice'!G$2:G$1201,$AA195)="","",INDEX('Per Invoice'!G$2:G$1201,$AA195)))</f>
        <v/>
      </c>
      <c r="H195">
        <f>IF($AA195="","",IF(INDEX('Per Invoice'!H$2:H$1201,$AA195)="","",INDEX('Per Invoice'!H$2:H$1201,$AA195)))</f>
        <v/>
      </c>
      <c r="I195">
        <f>IF($AA195="","",IF(INDEX('Per Invoice'!I$2:I$1201,$AA195)="","",INDEX('Per Invoice'!I$2:I$1201,$AA195)))</f>
        <v/>
      </c>
      <c r="J195">
        <f>IF($AA195="","",IF(INDEX('Per Invoice'!J$2:J$1201,$AA195)="","",INDEX('Per Invoice'!J$2:J$1201,$AA195)))</f>
        <v/>
      </c>
      <c r="K195">
        <f>IF($AA195="","",IF(INDEX('Per Invoice'!K$2:K$1201,$AA195)="","",INDEX('Per Invoice'!K$2:K$1201,$AA195)))</f>
        <v/>
      </c>
      <c r="L195">
        <f>IF($AA195="","",IF(INDEX('Per Invoice'!L$2:L$1201,$AA195)="","",INDEX('Per Invoice'!L$2:L$1201,$AA195)))</f>
        <v/>
      </c>
      <c r="M195">
        <f>IF($AA195="","",IF(INDEX('Per Invoice'!M$2:M$1201,$AA195)="","",INDEX('Per Invoice'!M$2:M$1201,$AA195)))</f>
        <v/>
      </c>
      <c r="N195">
        <f>IF($AA195="","",IF(INDEX('Per Invoice'!N$2:N$1201,$AA195)="","",INDEX('Per Invoice'!N$2:N$1201,$AA195)))</f>
        <v/>
      </c>
      <c r="O195">
        <f>IF($AA195="","",IF(INDEX('Per Invoice'!O$2:O$1201,$AA195)="","",INDEX('Per Invoice'!O$2:O$1201,$AA195)))</f>
        <v/>
      </c>
      <c r="P195" s="7">
        <f>IF($AA195="","",IF(INDEX('Per Invoice'!P$2:P$1201,$AA195)="","",INDEX('Per Invoice'!P$2:P$1201,$AA195)))</f>
        <v/>
      </c>
      <c r="Q195">
        <f>IF($AA195="","",IF(INDEX('Per Invoice'!Q$2:Q$1201,$AA195)="","",INDEX('Per Invoice'!Q$2:Q$1201,$AA195)))</f>
        <v/>
      </c>
      <c r="R195" s="7">
        <f>IF($AA195="","",IF(INDEX('Per Invoice'!R$2:R$1201,$AA195)="","",INDEX('Per Invoice'!R$2:R$1201,$AA195)))</f>
        <v/>
      </c>
      <c r="S195" s="7">
        <f>IF($AA195="","",IF(INDEX('Per Invoice'!S$2:S$1201,$AA195)="","",INDEX('Per Invoice'!S$2:S$1201,$AA195)))</f>
        <v/>
      </c>
      <c r="T195">
        <f>IF($AA195="","",IF(INDEX('Per Invoice'!T$2:T$1201,$AA195)="","",INDEX('Per Invoice'!T$2:T$1201,$AA195)))</f>
        <v/>
      </c>
      <c r="U195" s="7">
        <f>IF($AA195="","",IF(INDEX('Per Invoice'!U$2:U$1201,$AA195)="","",INDEX('Per Invoice'!U$2:U$1201,$AA195)))</f>
        <v/>
      </c>
      <c r="V195" s="7">
        <f>IF($AA195="","",IF(INDEX('Per Invoice'!V$2:V$1201,$AA195)="","",INDEX('Per Invoice'!V$2:V$1201,$AA195)))</f>
        <v/>
      </c>
      <c r="W195" s="7">
        <f>IF($AA195="","",IF(INDEX('Per Invoice'!W$2:W$1201,$AA195)="","",INDEX('Per Invoice'!W$2:W$1201,$AA195)))</f>
        <v/>
      </c>
      <c r="X195" s="7">
        <f>IF($AA195="","",IF(INDEX('Per Invoice'!X$2:X$1201,$AA195)="","",INDEX('Per Invoice'!X$2:X$1201,$AA195)))</f>
        <v/>
      </c>
      <c r="Y195" s="7">
        <f>IF($AA195="","",IF(INDEX('Per Invoice'!Y$2:Y$1201,$AA195)="","",INDEX('Per Invoice'!Y$2:Y$1201,$AA195)))</f>
        <v/>
      </c>
      <c r="Z195" s="7">
        <f>IF($AA195="","",IF(INDEX('Per Invoice'!Z$2:Z$1201,$AA195)="","",INDEX('Per Invoice'!Z$2:Z$1201,$AA195)))</f>
        <v/>
      </c>
      <c r="AA195" s="16">
        <f>IFERROR(MATCH(Settings!$C$28&amp;"|"&amp;ROWS($AA$2:$AA195),'Per Invoice'!$AB$2:$AB$1201,0),"")</f>
        <v/>
      </c>
    </row>
    <row r="196">
      <c r="A196">
        <f>IF($AA196="","",IF(INDEX('Per Invoice'!A$2:A$1201,$AA196)="","",INDEX('Per Invoice'!A$2:A$1201,$AA196)))</f>
        <v/>
      </c>
      <c r="B196">
        <f>IF($AA196="","",IF(INDEX('Per Invoice'!B$2:B$1201,$AA196)="","",INDEX('Per Invoice'!B$2:B$1201,$AA196)))</f>
        <v/>
      </c>
      <c r="C196">
        <f>IF($AA196="","",IF(INDEX('Per Invoice'!C$2:C$1201,$AA196)="","",INDEX('Per Invoice'!C$2:C$1201,$AA196)))</f>
        <v/>
      </c>
      <c r="D196">
        <f>IF($AA196="","",IF(INDEX('Per Invoice'!D$2:D$1201,$AA196)="","",INDEX('Per Invoice'!D$2:D$1201,$AA196)))</f>
        <v/>
      </c>
      <c r="E196">
        <f>IF($AA196="","",IF(INDEX('Per Invoice'!E$2:E$1201,$AA196)="","",INDEX('Per Invoice'!E$2:E$1201,$AA196)))</f>
        <v/>
      </c>
      <c r="F196">
        <f>IF($AA196="","",IF(INDEX('Per Invoice'!F$2:F$1201,$AA196)="","",INDEX('Per Invoice'!F$2:F$1201,$AA196)))</f>
        <v/>
      </c>
      <c r="G196">
        <f>IF($AA196="","",IF(INDEX('Per Invoice'!G$2:G$1201,$AA196)="","",INDEX('Per Invoice'!G$2:G$1201,$AA196)))</f>
        <v/>
      </c>
      <c r="H196">
        <f>IF($AA196="","",IF(INDEX('Per Invoice'!H$2:H$1201,$AA196)="","",INDEX('Per Invoice'!H$2:H$1201,$AA196)))</f>
        <v/>
      </c>
      <c r="I196">
        <f>IF($AA196="","",IF(INDEX('Per Invoice'!I$2:I$1201,$AA196)="","",INDEX('Per Invoice'!I$2:I$1201,$AA196)))</f>
        <v/>
      </c>
      <c r="J196">
        <f>IF($AA196="","",IF(INDEX('Per Invoice'!J$2:J$1201,$AA196)="","",INDEX('Per Invoice'!J$2:J$1201,$AA196)))</f>
        <v/>
      </c>
      <c r="K196">
        <f>IF($AA196="","",IF(INDEX('Per Invoice'!K$2:K$1201,$AA196)="","",INDEX('Per Invoice'!K$2:K$1201,$AA196)))</f>
        <v/>
      </c>
      <c r="L196">
        <f>IF($AA196="","",IF(INDEX('Per Invoice'!L$2:L$1201,$AA196)="","",INDEX('Per Invoice'!L$2:L$1201,$AA196)))</f>
        <v/>
      </c>
      <c r="M196">
        <f>IF($AA196="","",IF(INDEX('Per Invoice'!M$2:M$1201,$AA196)="","",INDEX('Per Invoice'!M$2:M$1201,$AA196)))</f>
        <v/>
      </c>
      <c r="N196">
        <f>IF($AA196="","",IF(INDEX('Per Invoice'!N$2:N$1201,$AA196)="","",INDEX('Per Invoice'!N$2:N$1201,$AA196)))</f>
        <v/>
      </c>
      <c r="O196">
        <f>IF($AA196="","",IF(INDEX('Per Invoice'!O$2:O$1201,$AA196)="","",INDEX('Per Invoice'!O$2:O$1201,$AA196)))</f>
        <v/>
      </c>
      <c r="P196" s="7">
        <f>IF($AA196="","",IF(INDEX('Per Invoice'!P$2:P$1201,$AA196)="","",INDEX('Per Invoice'!P$2:P$1201,$AA196)))</f>
        <v/>
      </c>
      <c r="Q196">
        <f>IF($AA196="","",IF(INDEX('Per Invoice'!Q$2:Q$1201,$AA196)="","",INDEX('Per Invoice'!Q$2:Q$1201,$AA196)))</f>
        <v/>
      </c>
      <c r="R196" s="7">
        <f>IF($AA196="","",IF(INDEX('Per Invoice'!R$2:R$1201,$AA196)="","",INDEX('Per Invoice'!R$2:R$1201,$AA196)))</f>
        <v/>
      </c>
      <c r="S196" s="7">
        <f>IF($AA196="","",IF(INDEX('Per Invoice'!S$2:S$1201,$AA196)="","",INDEX('Per Invoice'!S$2:S$1201,$AA196)))</f>
        <v/>
      </c>
      <c r="T196">
        <f>IF($AA196="","",IF(INDEX('Per Invoice'!T$2:T$1201,$AA196)="","",INDEX('Per Invoice'!T$2:T$1201,$AA196)))</f>
        <v/>
      </c>
      <c r="U196" s="7">
        <f>IF($AA196="","",IF(INDEX('Per Invoice'!U$2:U$1201,$AA196)="","",INDEX('Per Invoice'!U$2:U$1201,$AA196)))</f>
        <v/>
      </c>
      <c r="V196" s="7">
        <f>IF($AA196="","",IF(INDEX('Per Invoice'!V$2:V$1201,$AA196)="","",INDEX('Per Invoice'!V$2:V$1201,$AA196)))</f>
        <v/>
      </c>
      <c r="W196" s="7">
        <f>IF($AA196="","",IF(INDEX('Per Invoice'!W$2:W$1201,$AA196)="","",INDEX('Per Invoice'!W$2:W$1201,$AA196)))</f>
        <v/>
      </c>
      <c r="X196" s="7">
        <f>IF($AA196="","",IF(INDEX('Per Invoice'!X$2:X$1201,$AA196)="","",INDEX('Per Invoice'!X$2:X$1201,$AA196)))</f>
        <v/>
      </c>
      <c r="Y196" s="7">
        <f>IF($AA196="","",IF(INDEX('Per Invoice'!Y$2:Y$1201,$AA196)="","",INDEX('Per Invoice'!Y$2:Y$1201,$AA196)))</f>
        <v/>
      </c>
      <c r="Z196" s="7">
        <f>IF($AA196="","",IF(INDEX('Per Invoice'!Z$2:Z$1201,$AA196)="","",INDEX('Per Invoice'!Z$2:Z$1201,$AA196)))</f>
        <v/>
      </c>
      <c r="AA196" s="16">
        <f>IFERROR(MATCH(Settings!$C$28&amp;"|"&amp;ROWS($AA$2:$AA196),'Per Invoice'!$AB$2:$AB$1201,0),"")</f>
        <v/>
      </c>
    </row>
    <row r="197">
      <c r="A197">
        <f>IF($AA197="","",IF(INDEX('Per Invoice'!A$2:A$1201,$AA197)="","",INDEX('Per Invoice'!A$2:A$1201,$AA197)))</f>
        <v/>
      </c>
      <c r="B197">
        <f>IF($AA197="","",IF(INDEX('Per Invoice'!B$2:B$1201,$AA197)="","",INDEX('Per Invoice'!B$2:B$1201,$AA197)))</f>
        <v/>
      </c>
      <c r="C197">
        <f>IF($AA197="","",IF(INDEX('Per Invoice'!C$2:C$1201,$AA197)="","",INDEX('Per Invoice'!C$2:C$1201,$AA197)))</f>
        <v/>
      </c>
      <c r="D197">
        <f>IF($AA197="","",IF(INDEX('Per Invoice'!D$2:D$1201,$AA197)="","",INDEX('Per Invoice'!D$2:D$1201,$AA197)))</f>
        <v/>
      </c>
      <c r="E197">
        <f>IF($AA197="","",IF(INDEX('Per Invoice'!E$2:E$1201,$AA197)="","",INDEX('Per Invoice'!E$2:E$1201,$AA197)))</f>
        <v/>
      </c>
      <c r="F197">
        <f>IF($AA197="","",IF(INDEX('Per Invoice'!F$2:F$1201,$AA197)="","",INDEX('Per Invoice'!F$2:F$1201,$AA197)))</f>
        <v/>
      </c>
      <c r="G197">
        <f>IF($AA197="","",IF(INDEX('Per Invoice'!G$2:G$1201,$AA197)="","",INDEX('Per Invoice'!G$2:G$1201,$AA197)))</f>
        <v/>
      </c>
      <c r="H197">
        <f>IF($AA197="","",IF(INDEX('Per Invoice'!H$2:H$1201,$AA197)="","",INDEX('Per Invoice'!H$2:H$1201,$AA197)))</f>
        <v/>
      </c>
      <c r="I197">
        <f>IF($AA197="","",IF(INDEX('Per Invoice'!I$2:I$1201,$AA197)="","",INDEX('Per Invoice'!I$2:I$1201,$AA197)))</f>
        <v/>
      </c>
      <c r="J197">
        <f>IF($AA197="","",IF(INDEX('Per Invoice'!J$2:J$1201,$AA197)="","",INDEX('Per Invoice'!J$2:J$1201,$AA197)))</f>
        <v/>
      </c>
      <c r="K197">
        <f>IF($AA197="","",IF(INDEX('Per Invoice'!K$2:K$1201,$AA197)="","",INDEX('Per Invoice'!K$2:K$1201,$AA197)))</f>
        <v/>
      </c>
      <c r="L197">
        <f>IF($AA197="","",IF(INDEX('Per Invoice'!L$2:L$1201,$AA197)="","",INDEX('Per Invoice'!L$2:L$1201,$AA197)))</f>
        <v/>
      </c>
      <c r="M197">
        <f>IF($AA197="","",IF(INDEX('Per Invoice'!M$2:M$1201,$AA197)="","",INDEX('Per Invoice'!M$2:M$1201,$AA197)))</f>
        <v/>
      </c>
      <c r="N197">
        <f>IF($AA197="","",IF(INDEX('Per Invoice'!N$2:N$1201,$AA197)="","",INDEX('Per Invoice'!N$2:N$1201,$AA197)))</f>
        <v/>
      </c>
      <c r="O197">
        <f>IF($AA197="","",IF(INDEX('Per Invoice'!O$2:O$1201,$AA197)="","",INDEX('Per Invoice'!O$2:O$1201,$AA197)))</f>
        <v/>
      </c>
      <c r="P197" s="7">
        <f>IF($AA197="","",IF(INDEX('Per Invoice'!P$2:P$1201,$AA197)="","",INDEX('Per Invoice'!P$2:P$1201,$AA197)))</f>
        <v/>
      </c>
      <c r="Q197">
        <f>IF($AA197="","",IF(INDEX('Per Invoice'!Q$2:Q$1201,$AA197)="","",INDEX('Per Invoice'!Q$2:Q$1201,$AA197)))</f>
        <v/>
      </c>
      <c r="R197" s="7">
        <f>IF($AA197="","",IF(INDEX('Per Invoice'!R$2:R$1201,$AA197)="","",INDEX('Per Invoice'!R$2:R$1201,$AA197)))</f>
        <v/>
      </c>
      <c r="S197" s="7">
        <f>IF($AA197="","",IF(INDEX('Per Invoice'!S$2:S$1201,$AA197)="","",INDEX('Per Invoice'!S$2:S$1201,$AA197)))</f>
        <v/>
      </c>
      <c r="T197">
        <f>IF($AA197="","",IF(INDEX('Per Invoice'!T$2:T$1201,$AA197)="","",INDEX('Per Invoice'!T$2:T$1201,$AA197)))</f>
        <v/>
      </c>
      <c r="U197" s="7">
        <f>IF($AA197="","",IF(INDEX('Per Invoice'!U$2:U$1201,$AA197)="","",INDEX('Per Invoice'!U$2:U$1201,$AA197)))</f>
        <v/>
      </c>
      <c r="V197" s="7">
        <f>IF($AA197="","",IF(INDEX('Per Invoice'!V$2:V$1201,$AA197)="","",INDEX('Per Invoice'!V$2:V$1201,$AA197)))</f>
        <v/>
      </c>
      <c r="W197" s="7">
        <f>IF($AA197="","",IF(INDEX('Per Invoice'!W$2:W$1201,$AA197)="","",INDEX('Per Invoice'!W$2:W$1201,$AA197)))</f>
        <v/>
      </c>
      <c r="X197" s="7">
        <f>IF($AA197="","",IF(INDEX('Per Invoice'!X$2:X$1201,$AA197)="","",INDEX('Per Invoice'!X$2:X$1201,$AA197)))</f>
        <v/>
      </c>
      <c r="Y197" s="7">
        <f>IF($AA197="","",IF(INDEX('Per Invoice'!Y$2:Y$1201,$AA197)="","",INDEX('Per Invoice'!Y$2:Y$1201,$AA197)))</f>
        <v/>
      </c>
      <c r="Z197" s="7">
        <f>IF($AA197="","",IF(INDEX('Per Invoice'!Z$2:Z$1201,$AA197)="","",INDEX('Per Invoice'!Z$2:Z$1201,$AA197)))</f>
        <v/>
      </c>
      <c r="AA197" s="16">
        <f>IFERROR(MATCH(Settings!$C$28&amp;"|"&amp;ROWS($AA$2:$AA197),'Per Invoice'!$AB$2:$AB$1201,0),"")</f>
        <v/>
      </c>
    </row>
    <row r="198">
      <c r="A198">
        <f>IF($AA198="","",IF(INDEX('Per Invoice'!A$2:A$1201,$AA198)="","",INDEX('Per Invoice'!A$2:A$1201,$AA198)))</f>
        <v/>
      </c>
      <c r="B198">
        <f>IF($AA198="","",IF(INDEX('Per Invoice'!B$2:B$1201,$AA198)="","",INDEX('Per Invoice'!B$2:B$1201,$AA198)))</f>
        <v/>
      </c>
      <c r="C198">
        <f>IF($AA198="","",IF(INDEX('Per Invoice'!C$2:C$1201,$AA198)="","",INDEX('Per Invoice'!C$2:C$1201,$AA198)))</f>
        <v/>
      </c>
      <c r="D198">
        <f>IF($AA198="","",IF(INDEX('Per Invoice'!D$2:D$1201,$AA198)="","",INDEX('Per Invoice'!D$2:D$1201,$AA198)))</f>
        <v/>
      </c>
      <c r="E198">
        <f>IF($AA198="","",IF(INDEX('Per Invoice'!E$2:E$1201,$AA198)="","",INDEX('Per Invoice'!E$2:E$1201,$AA198)))</f>
        <v/>
      </c>
      <c r="F198">
        <f>IF($AA198="","",IF(INDEX('Per Invoice'!F$2:F$1201,$AA198)="","",INDEX('Per Invoice'!F$2:F$1201,$AA198)))</f>
        <v/>
      </c>
      <c r="G198">
        <f>IF($AA198="","",IF(INDEX('Per Invoice'!G$2:G$1201,$AA198)="","",INDEX('Per Invoice'!G$2:G$1201,$AA198)))</f>
        <v/>
      </c>
      <c r="H198">
        <f>IF($AA198="","",IF(INDEX('Per Invoice'!H$2:H$1201,$AA198)="","",INDEX('Per Invoice'!H$2:H$1201,$AA198)))</f>
        <v/>
      </c>
      <c r="I198">
        <f>IF($AA198="","",IF(INDEX('Per Invoice'!I$2:I$1201,$AA198)="","",INDEX('Per Invoice'!I$2:I$1201,$AA198)))</f>
        <v/>
      </c>
      <c r="J198">
        <f>IF($AA198="","",IF(INDEX('Per Invoice'!J$2:J$1201,$AA198)="","",INDEX('Per Invoice'!J$2:J$1201,$AA198)))</f>
        <v/>
      </c>
      <c r="K198">
        <f>IF($AA198="","",IF(INDEX('Per Invoice'!K$2:K$1201,$AA198)="","",INDEX('Per Invoice'!K$2:K$1201,$AA198)))</f>
        <v/>
      </c>
      <c r="L198">
        <f>IF($AA198="","",IF(INDEX('Per Invoice'!L$2:L$1201,$AA198)="","",INDEX('Per Invoice'!L$2:L$1201,$AA198)))</f>
        <v/>
      </c>
      <c r="M198">
        <f>IF($AA198="","",IF(INDEX('Per Invoice'!M$2:M$1201,$AA198)="","",INDEX('Per Invoice'!M$2:M$1201,$AA198)))</f>
        <v/>
      </c>
      <c r="N198">
        <f>IF($AA198="","",IF(INDEX('Per Invoice'!N$2:N$1201,$AA198)="","",INDEX('Per Invoice'!N$2:N$1201,$AA198)))</f>
        <v/>
      </c>
      <c r="O198">
        <f>IF($AA198="","",IF(INDEX('Per Invoice'!O$2:O$1201,$AA198)="","",INDEX('Per Invoice'!O$2:O$1201,$AA198)))</f>
        <v/>
      </c>
      <c r="P198" s="7">
        <f>IF($AA198="","",IF(INDEX('Per Invoice'!P$2:P$1201,$AA198)="","",INDEX('Per Invoice'!P$2:P$1201,$AA198)))</f>
        <v/>
      </c>
      <c r="Q198">
        <f>IF($AA198="","",IF(INDEX('Per Invoice'!Q$2:Q$1201,$AA198)="","",INDEX('Per Invoice'!Q$2:Q$1201,$AA198)))</f>
        <v/>
      </c>
      <c r="R198" s="7">
        <f>IF($AA198="","",IF(INDEX('Per Invoice'!R$2:R$1201,$AA198)="","",INDEX('Per Invoice'!R$2:R$1201,$AA198)))</f>
        <v/>
      </c>
      <c r="S198" s="7">
        <f>IF($AA198="","",IF(INDEX('Per Invoice'!S$2:S$1201,$AA198)="","",INDEX('Per Invoice'!S$2:S$1201,$AA198)))</f>
        <v/>
      </c>
      <c r="T198">
        <f>IF($AA198="","",IF(INDEX('Per Invoice'!T$2:T$1201,$AA198)="","",INDEX('Per Invoice'!T$2:T$1201,$AA198)))</f>
        <v/>
      </c>
      <c r="U198" s="7">
        <f>IF($AA198="","",IF(INDEX('Per Invoice'!U$2:U$1201,$AA198)="","",INDEX('Per Invoice'!U$2:U$1201,$AA198)))</f>
        <v/>
      </c>
      <c r="V198" s="7">
        <f>IF($AA198="","",IF(INDEX('Per Invoice'!V$2:V$1201,$AA198)="","",INDEX('Per Invoice'!V$2:V$1201,$AA198)))</f>
        <v/>
      </c>
      <c r="W198" s="7">
        <f>IF($AA198="","",IF(INDEX('Per Invoice'!W$2:W$1201,$AA198)="","",INDEX('Per Invoice'!W$2:W$1201,$AA198)))</f>
        <v/>
      </c>
      <c r="X198" s="7">
        <f>IF($AA198="","",IF(INDEX('Per Invoice'!X$2:X$1201,$AA198)="","",INDEX('Per Invoice'!X$2:X$1201,$AA198)))</f>
        <v/>
      </c>
      <c r="Y198" s="7">
        <f>IF($AA198="","",IF(INDEX('Per Invoice'!Y$2:Y$1201,$AA198)="","",INDEX('Per Invoice'!Y$2:Y$1201,$AA198)))</f>
        <v/>
      </c>
      <c r="Z198" s="7">
        <f>IF($AA198="","",IF(INDEX('Per Invoice'!Z$2:Z$1201,$AA198)="","",INDEX('Per Invoice'!Z$2:Z$1201,$AA198)))</f>
        <v/>
      </c>
      <c r="AA198" s="16">
        <f>IFERROR(MATCH(Settings!$C$28&amp;"|"&amp;ROWS($AA$2:$AA198),'Per Invoice'!$AB$2:$AB$1201,0),"")</f>
        <v/>
      </c>
    </row>
    <row r="199">
      <c r="A199">
        <f>IF($AA199="","",IF(INDEX('Per Invoice'!A$2:A$1201,$AA199)="","",INDEX('Per Invoice'!A$2:A$1201,$AA199)))</f>
        <v/>
      </c>
      <c r="B199">
        <f>IF($AA199="","",IF(INDEX('Per Invoice'!B$2:B$1201,$AA199)="","",INDEX('Per Invoice'!B$2:B$1201,$AA199)))</f>
        <v/>
      </c>
      <c r="C199">
        <f>IF($AA199="","",IF(INDEX('Per Invoice'!C$2:C$1201,$AA199)="","",INDEX('Per Invoice'!C$2:C$1201,$AA199)))</f>
        <v/>
      </c>
      <c r="D199">
        <f>IF($AA199="","",IF(INDEX('Per Invoice'!D$2:D$1201,$AA199)="","",INDEX('Per Invoice'!D$2:D$1201,$AA199)))</f>
        <v/>
      </c>
      <c r="E199">
        <f>IF($AA199="","",IF(INDEX('Per Invoice'!E$2:E$1201,$AA199)="","",INDEX('Per Invoice'!E$2:E$1201,$AA199)))</f>
        <v/>
      </c>
      <c r="F199">
        <f>IF($AA199="","",IF(INDEX('Per Invoice'!F$2:F$1201,$AA199)="","",INDEX('Per Invoice'!F$2:F$1201,$AA199)))</f>
        <v/>
      </c>
      <c r="G199">
        <f>IF($AA199="","",IF(INDEX('Per Invoice'!G$2:G$1201,$AA199)="","",INDEX('Per Invoice'!G$2:G$1201,$AA199)))</f>
        <v/>
      </c>
      <c r="H199">
        <f>IF($AA199="","",IF(INDEX('Per Invoice'!H$2:H$1201,$AA199)="","",INDEX('Per Invoice'!H$2:H$1201,$AA199)))</f>
        <v/>
      </c>
      <c r="I199">
        <f>IF($AA199="","",IF(INDEX('Per Invoice'!I$2:I$1201,$AA199)="","",INDEX('Per Invoice'!I$2:I$1201,$AA199)))</f>
        <v/>
      </c>
      <c r="J199">
        <f>IF($AA199="","",IF(INDEX('Per Invoice'!J$2:J$1201,$AA199)="","",INDEX('Per Invoice'!J$2:J$1201,$AA199)))</f>
        <v/>
      </c>
      <c r="K199">
        <f>IF($AA199="","",IF(INDEX('Per Invoice'!K$2:K$1201,$AA199)="","",INDEX('Per Invoice'!K$2:K$1201,$AA199)))</f>
        <v/>
      </c>
      <c r="L199">
        <f>IF($AA199="","",IF(INDEX('Per Invoice'!L$2:L$1201,$AA199)="","",INDEX('Per Invoice'!L$2:L$1201,$AA199)))</f>
        <v/>
      </c>
      <c r="M199">
        <f>IF($AA199="","",IF(INDEX('Per Invoice'!M$2:M$1201,$AA199)="","",INDEX('Per Invoice'!M$2:M$1201,$AA199)))</f>
        <v/>
      </c>
      <c r="N199">
        <f>IF($AA199="","",IF(INDEX('Per Invoice'!N$2:N$1201,$AA199)="","",INDEX('Per Invoice'!N$2:N$1201,$AA199)))</f>
        <v/>
      </c>
      <c r="O199">
        <f>IF($AA199="","",IF(INDEX('Per Invoice'!O$2:O$1201,$AA199)="","",INDEX('Per Invoice'!O$2:O$1201,$AA199)))</f>
        <v/>
      </c>
      <c r="P199" s="7">
        <f>IF($AA199="","",IF(INDEX('Per Invoice'!P$2:P$1201,$AA199)="","",INDEX('Per Invoice'!P$2:P$1201,$AA199)))</f>
        <v/>
      </c>
      <c r="Q199">
        <f>IF($AA199="","",IF(INDEX('Per Invoice'!Q$2:Q$1201,$AA199)="","",INDEX('Per Invoice'!Q$2:Q$1201,$AA199)))</f>
        <v/>
      </c>
      <c r="R199" s="7">
        <f>IF($AA199="","",IF(INDEX('Per Invoice'!R$2:R$1201,$AA199)="","",INDEX('Per Invoice'!R$2:R$1201,$AA199)))</f>
        <v/>
      </c>
      <c r="S199" s="7">
        <f>IF($AA199="","",IF(INDEX('Per Invoice'!S$2:S$1201,$AA199)="","",INDEX('Per Invoice'!S$2:S$1201,$AA199)))</f>
        <v/>
      </c>
      <c r="T199">
        <f>IF($AA199="","",IF(INDEX('Per Invoice'!T$2:T$1201,$AA199)="","",INDEX('Per Invoice'!T$2:T$1201,$AA199)))</f>
        <v/>
      </c>
      <c r="U199" s="7">
        <f>IF($AA199="","",IF(INDEX('Per Invoice'!U$2:U$1201,$AA199)="","",INDEX('Per Invoice'!U$2:U$1201,$AA199)))</f>
        <v/>
      </c>
      <c r="V199" s="7">
        <f>IF($AA199="","",IF(INDEX('Per Invoice'!V$2:V$1201,$AA199)="","",INDEX('Per Invoice'!V$2:V$1201,$AA199)))</f>
        <v/>
      </c>
      <c r="W199" s="7">
        <f>IF($AA199="","",IF(INDEX('Per Invoice'!W$2:W$1201,$AA199)="","",INDEX('Per Invoice'!W$2:W$1201,$AA199)))</f>
        <v/>
      </c>
      <c r="X199" s="7">
        <f>IF($AA199="","",IF(INDEX('Per Invoice'!X$2:X$1201,$AA199)="","",INDEX('Per Invoice'!X$2:X$1201,$AA199)))</f>
        <v/>
      </c>
      <c r="Y199" s="7">
        <f>IF($AA199="","",IF(INDEX('Per Invoice'!Y$2:Y$1201,$AA199)="","",INDEX('Per Invoice'!Y$2:Y$1201,$AA199)))</f>
        <v/>
      </c>
      <c r="Z199" s="7">
        <f>IF($AA199="","",IF(INDEX('Per Invoice'!Z$2:Z$1201,$AA199)="","",INDEX('Per Invoice'!Z$2:Z$1201,$AA199)))</f>
        <v/>
      </c>
      <c r="AA199" s="16">
        <f>IFERROR(MATCH(Settings!$C$28&amp;"|"&amp;ROWS($AA$2:$AA199),'Per Invoice'!$AB$2:$AB$1201,0),"")</f>
        <v/>
      </c>
    </row>
    <row r="200">
      <c r="A200">
        <f>IF($AA200="","",IF(INDEX('Per Invoice'!A$2:A$1201,$AA200)="","",INDEX('Per Invoice'!A$2:A$1201,$AA200)))</f>
        <v/>
      </c>
      <c r="B200">
        <f>IF($AA200="","",IF(INDEX('Per Invoice'!B$2:B$1201,$AA200)="","",INDEX('Per Invoice'!B$2:B$1201,$AA200)))</f>
        <v/>
      </c>
      <c r="C200">
        <f>IF($AA200="","",IF(INDEX('Per Invoice'!C$2:C$1201,$AA200)="","",INDEX('Per Invoice'!C$2:C$1201,$AA200)))</f>
        <v/>
      </c>
      <c r="D200">
        <f>IF($AA200="","",IF(INDEX('Per Invoice'!D$2:D$1201,$AA200)="","",INDEX('Per Invoice'!D$2:D$1201,$AA200)))</f>
        <v/>
      </c>
      <c r="E200">
        <f>IF($AA200="","",IF(INDEX('Per Invoice'!E$2:E$1201,$AA200)="","",INDEX('Per Invoice'!E$2:E$1201,$AA200)))</f>
        <v/>
      </c>
      <c r="F200">
        <f>IF($AA200="","",IF(INDEX('Per Invoice'!F$2:F$1201,$AA200)="","",INDEX('Per Invoice'!F$2:F$1201,$AA200)))</f>
        <v/>
      </c>
      <c r="G200">
        <f>IF($AA200="","",IF(INDEX('Per Invoice'!G$2:G$1201,$AA200)="","",INDEX('Per Invoice'!G$2:G$1201,$AA200)))</f>
        <v/>
      </c>
      <c r="H200">
        <f>IF($AA200="","",IF(INDEX('Per Invoice'!H$2:H$1201,$AA200)="","",INDEX('Per Invoice'!H$2:H$1201,$AA200)))</f>
        <v/>
      </c>
      <c r="I200">
        <f>IF($AA200="","",IF(INDEX('Per Invoice'!I$2:I$1201,$AA200)="","",INDEX('Per Invoice'!I$2:I$1201,$AA200)))</f>
        <v/>
      </c>
      <c r="J200">
        <f>IF($AA200="","",IF(INDEX('Per Invoice'!J$2:J$1201,$AA200)="","",INDEX('Per Invoice'!J$2:J$1201,$AA200)))</f>
        <v/>
      </c>
      <c r="K200">
        <f>IF($AA200="","",IF(INDEX('Per Invoice'!K$2:K$1201,$AA200)="","",INDEX('Per Invoice'!K$2:K$1201,$AA200)))</f>
        <v/>
      </c>
      <c r="L200">
        <f>IF($AA200="","",IF(INDEX('Per Invoice'!L$2:L$1201,$AA200)="","",INDEX('Per Invoice'!L$2:L$1201,$AA200)))</f>
        <v/>
      </c>
      <c r="M200">
        <f>IF($AA200="","",IF(INDEX('Per Invoice'!M$2:M$1201,$AA200)="","",INDEX('Per Invoice'!M$2:M$1201,$AA200)))</f>
        <v/>
      </c>
      <c r="N200">
        <f>IF($AA200="","",IF(INDEX('Per Invoice'!N$2:N$1201,$AA200)="","",INDEX('Per Invoice'!N$2:N$1201,$AA200)))</f>
        <v/>
      </c>
      <c r="O200">
        <f>IF($AA200="","",IF(INDEX('Per Invoice'!O$2:O$1201,$AA200)="","",INDEX('Per Invoice'!O$2:O$1201,$AA200)))</f>
        <v/>
      </c>
      <c r="P200" s="7">
        <f>IF($AA200="","",IF(INDEX('Per Invoice'!P$2:P$1201,$AA200)="","",INDEX('Per Invoice'!P$2:P$1201,$AA200)))</f>
        <v/>
      </c>
      <c r="Q200">
        <f>IF($AA200="","",IF(INDEX('Per Invoice'!Q$2:Q$1201,$AA200)="","",INDEX('Per Invoice'!Q$2:Q$1201,$AA200)))</f>
        <v/>
      </c>
      <c r="R200" s="7">
        <f>IF($AA200="","",IF(INDEX('Per Invoice'!R$2:R$1201,$AA200)="","",INDEX('Per Invoice'!R$2:R$1201,$AA200)))</f>
        <v/>
      </c>
      <c r="S200" s="7">
        <f>IF($AA200="","",IF(INDEX('Per Invoice'!S$2:S$1201,$AA200)="","",INDEX('Per Invoice'!S$2:S$1201,$AA200)))</f>
        <v/>
      </c>
      <c r="T200">
        <f>IF($AA200="","",IF(INDEX('Per Invoice'!T$2:T$1201,$AA200)="","",INDEX('Per Invoice'!T$2:T$1201,$AA200)))</f>
        <v/>
      </c>
      <c r="U200" s="7">
        <f>IF($AA200="","",IF(INDEX('Per Invoice'!U$2:U$1201,$AA200)="","",INDEX('Per Invoice'!U$2:U$1201,$AA200)))</f>
        <v/>
      </c>
      <c r="V200" s="7">
        <f>IF($AA200="","",IF(INDEX('Per Invoice'!V$2:V$1201,$AA200)="","",INDEX('Per Invoice'!V$2:V$1201,$AA200)))</f>
        <v/>
      </c>
      <c r="W200" s="7">
        <f>IF($AA200="","",IF(INDEX('Per Invoice'!W$2:W$1201,$AA200)="","",INDEX('Per Invoice'!W$2:W$1201,$AA200)))</f>
        <v/>
      </c>
      <c r="X200" s="7">
        <f>IF($AA200="","",IF(INDEX('Per Invoice'!X$2:X$1201,$AA200)="","",INDEX('Per Invoice'!X$2:X$1201,$AA200)))</f>
        <v/>
      </c>
      <c r="Y200" s="7">
        <f>IF($AA200="","",IF(INDEX('Per Invoice'!Y$2:Y$1201,$AA200)="","",INDEX('Per Invoice'!Y$2:Y$1201,$AA200)))</f>
        <v/>
      </c>
      <c r="Z200" s="7">
        <f>IF($AA200="","",IF(INDEX('Per Invoice'!Z$2:Z$1201,$AA200)="","",INDEX('Per Invoice'!Z$2:Z$1201,$AA200)))</f>
        <v/>
      </c>
      <c r="AA200" s="16">
        <f>IFERROR(MATCH(Settings!$C$28&amp;"|"&amp;ROWS($AA$2:$AA200),'Per Invoice'!$AB$2:$AB$1201,0),"")</f>
        <v/>
      </c>
    </row>
    <row r="201">
      <c r="A201">
        <f>IF($AA201="","",IF(INDEX('Per Invoice'!A$2:A$1201,$AA201)="","",INDEX('Per Invoice'!A$2:A$1201,$AA201)))</f>
        <v/>
      </c>
      <c r="B201">
        <f>IF($AA201="","",IF(INDEX('Per Invoice'!B$2:B$1201,$AA201)="","",INDEX('Per Invoice'!B$2:B$1201,$AA201)))</f>
        <v/>
      </c>
      <c r="C201">
        <f>IF($AA201="","",IF(INDEX('Per Invoice'!C$2:C$1201,$AA201)="","",INDEX('Per Invoice'!C$2:C$1201,$AA201)))</f>
        <v/>
      </c>
      <c r="D201">
        <f>IF($AA201="","",IF(INDEX('Per Invoice'!D$2:D$1201,$AA201)="","",INDEX('Per Invoice'!D$2:D$1201,$AA201)))</f>
        <v/>
      </c>
      <c r="E201">
        <f>IF($AA201="","",IF(INDEX('Per Invoice'!E$2:E$1201,$AA201)="","",INDEX('Per Invoice'!E$2:E$1201,$AA201)))</f>
        <v/>
      </c>
      <c r="F201">
        <f>IF($AA201="","",IF(INDEX('Per Invoice'!F$2:F$1201,$AA201)="","",INDEX('Per Invoice'!F$2:F$1201,$AA201)))</f>
        <v/>
      </c>
      <c r="G201">
        <f>IF($AA201="","",IF(INDEX('Per Invoice'!G$2:G$1201,$AA201)="","",INDEX('Per Invoice'!G$2:G$1201,$AA201)))</f>
        <v/>
      </c>
      <c r="H201">
        <f>IF($AA201="","",IF(INDEX('Per Invoice'!H$2:H$1201,$AA201)="","",INDEX('Per Invoice'!H$2:H$1201,$AA201)))</f>
        <v/>
      </c>
      <c r="I201">
        <f>IF($AA201="","",IF(INDEX('Per Invoice'!I$2:I$1201,$AA201)="","",INDEX('Per Invoice'!I$2:I$1201,$AA201)))</f>
        <v/>
      </c>
      <c r="J201">
        <f>IF($AA201="","",IF(INDEX('Per Invoice'!J$2:J$1201,$AA201)="","",INDEX('Per Invoice'!J$2:J$1201,$AA201)))</f>
        <v/>
      </c>
      <c r="K201">
        <f>IF($AA201="","",IF(INDEX('Per Invoice'!K$2:K$1201,$AA201)="","",INDEX('Per Invoice'!K$2:K$1201,$AA201)))</f>
        <v/>
      </c>
      <c r="L201">
        <f>IF($AA201="","",IF(INDEX('Per Invoice'!L$2:L$1201,$AA201)="","",INDEX('Per Invoice'!L$2:L$1201,$AA201)))</f>
        <v/>
      </c>
      <c r="M201">
        <f>IF($AA201="","",IF(INDEX('Per Invoice'!M$2:M$1201,$AA201)="","",INDEX('Per Invoice'!M$2:M$1201,$AA201)))</f>
        <v/>
      </c>
      <c r="N201">
        <f>IF($AA201="","",IF(INDEX('Per Invoice'!N$2:N$1201,$AA201)="","",INDEX('Per Invoice'!N$2:N$1201,$AA201)))</f>
        <v/>
      </c>
      <c r="O201">
        <f>IF($AA201="","",IF(INDEX('Per Invoice'!O$2:O$1201,$AA201)="","",INDEX('Per Invoice'!O$2:O$1201,$AA201)))</f>
        <v/>
      </c>
      <c r="P201" s="7">
        <f>IF($AA201="","",IF(INDEX('Per Invoice'!P$2:P$1201,$AA201)="","",INDEX('Per Invoice'!P$2:P$1201,$AA201)))</f>
        <v/>
      </c>
      <c r="Q201">
        <f>IF($AA201="","",IF(INDEX('Per Invoice'!Q$2:Q$1201,$AA201)="","",INDEX('Per Invoice'!Q$2:Q$1201,$AA201)))</f>
        <v/>
      </c>
      <c r="R201" s="7">
        <f>IF($AA201="","",IF(INDEX('Per Invoice'!R$2:R$1201,$AA201)="","",INDEX('Per Invoice'!R$2:R$1201,$AA201)))</f>
        <v/>
      </c>
      <c r="S201" s="7">
        <f>IF($AA201="","",IF(INDEX('Per Invoice'!S$2:S$1201,$AA201)="","",INDEX('Per Invoice'!S$2:S$1201,$AA201)))</f>
        <v/>
      </c>
      <c r="T201">
        <f>IF($AA201="","",IF(INDEX('Per Invoice'!T$2:T$1201,$AA201)="","",INDEX('Per Invoice'!T$2:T$1201,$AA201)))</f>
        <v/>
      </c>
      <c r="U201" s="7">
        <f>IF($AA201="","",IF(INDEX('Per Invoice'!U$2:U$1201,$AA201)="","",INDEX('Per Invoice'!U$2:U$1201,$AA201)))</f>
        <v/>
      </c>
      <c r="V201" s="7">
        <f>IF($AA201="","",IF(INDEX('Per Invoice'!V$2:V$1201,$AA201)="","",INDEX('Per Invoice'!V$2:V$1201,$AA201)))</f>
        <v/>
      </c>
      <c r="W201" s="7">
        <f>IF($AA201="","",IF(INDEX('Per Invoice'!W$2:W$1201,$AA201)="","",INDEX('Per Invoice'!W$2:W$1201,$AA201)))</f>
        <v/>
      </c>
      <c r="X201" s="7">
        <f>IF($AA201="","",IF(INDEX('Per Invoice'!X$2:X$1201,$AA201)="","",INDEX('Per Invoice'!X$2:X$1201,$AA201)))</f>
        <v/>
      </c>
      <c r="Y201" s="7">
        <f>IF($AA201="","",IF(INDEX('Per Invoice'!Y$2:Y$1201,$AA201)="","",INDEX('Per Invoice'!Y$2:Y$1201,$AA201)))</f>
        <v/>
      </c>
      <c r="Z201" s="7">
        <f>IF($AA201="","",IF(INDEX('Per Invoice'!Z$2:Z$1201,$AA201)="","",INDEX('Per Invoice'!Z$2:Z$1201,$AA201)))</f>
        <v/>
      </c>
      <c r="AA201" s="16">
        <f>IFERROR(MATCH(Settings!$C$28&amp;"|"&amp;ROWS($AA$2:$AA201),'Per Invoice'!$AB$2:$AB$1201,0),"")</f>
        <v/>
      </c>
    </row>
    <row r="202">
      <c r="A202">
        <f>IF($AA202="","",IF(INDEX('Per Invoice'!A$2:A$1201,$AA202)="","",INDEX('Per Invoice'!A$2:A$1201,$AA202)))</f>
        <v/>
      </c>
      <c r="B202">
        <f>IF($AA202="","",IF(INDEX('Per Invoice'!B$2:B$1201,$AA202)="","",INDEX('Per Invoice'!B$2:B$1201,$AA202)))</f>
        <v/>
      </c>
      <c r="C202">
        <f>IF($AA202="","",IF(INDEX('Per Invoice'!C$2:C$1201,$AA202)="","",INDEX('Per Invoice'!C$2:C$1201,$AA202)))</f>
        <v/>
      </c>
      <c r="D202">
        <f>IF($AA202="","",IF(INDEX('Per Invoice'!D$2:D$1201,$AA202)="","",INDEX('Per Invoice'!D$2:D$1201,$AA202)))</f>
        <v/>
      </c>
      <c r="E202">
        <f>IF($AA202="","",IF(INDEX('Per Invoice'!E$2:E$1201,$AA202)="","",INDEX('Per Invoice'!E$2:E$1201,$AA202)))</f>
        <v/>
      </c>
      <c r="F202">
        <f>IF($AA202="","",IF(INDEX('Per Invoice'!F$2:F$1201,$AA202)="","",INDEX('Per Invoice'!F$2:F$1201,$AA202)))</f>
        <v/>
      </c>
      <c r="G202">
        <f>IF($AA202="","",IF(INDEX('Per Invoice'!G$2:G$1201,$AA202)="","",INDEX('Per Invoice'!G$2:G$1201,$AA202)))</f>
        <v/>
      </c>
      <c r="H202">
        <f>IF($AA202="","",IF(INDEX('Per Invoice'!H$2:H$1201,$AA202)="","",INDEX('Per Invoice'!H$2:H$1201,$AA202)))</f>
        <v/>
      </c>
      <c r="I202">
        <f>IF($AA202="","",IF(INDEX('Per Invoice'!I$2:I$1201,$AA202)="","",INDEX('Per Invoice'!I$2:I$1201,$AA202)))</f>
        <v/>
      </c>
      <c r="J202">
        <f>IF($AA202="","",IF(INDEX('Per Invoice'!J$2:J$1201,$AA202)="","",INDEX('Per Invoice'!J$2:J$1201,$AA202)))</f>
        <v/>
      </c>
      <c r="K202">
        <f>IF($AA202="","",IF(INDEX('Per Invoice'!K$2:K$1201,$AA202)="","",INDEX('Per Invoice'!K$2:K$1201,$AA202)))</f>
        <v/>
      </c>
      <c r="L202">
        <f>IF($AA202="","",IF(INDEX('Per Invoice'!L$2:L$1201,$AA202)="","",INDEX('Per Invoice'!L$2:L$1201,$AA202)))</f>
        <v/>
      </c>
      <c r="M202">
        <f>IF($AA202="","",IF(INDEX('Per Invoice'!M$2:M$1201,$AA202)="","",INDEX('Per Invoice'!M$2:M$1201,$AA202)))</f>
        <v/>
      </c>
      <c r="N202">
        <f>IF($AA202="","",IF(INDEX('Per Invoice'!N$2:N$1201,$AA202)="","",INDEX('Per Invoice'!N$2:N$1201,$AA202)))</f>
        <v/>
      </c>
      <c r="O202">
        <f>IF($AA202="","",IF(INDEX('Per Invoice'!O$2:O$1201,$AA202)="","",INDEX('Per Invoice'!O$2:O$1201,$AA202)))</f>
        <v/>
      </c>
      <c r="P202" s="7">
        <f>IF($AA202="","",IF(INDEX('Per Invoice'!P$2:P$1201,$AA202)="","",INDEX('Per Invoice'!P$2:P$1201,$AA202)))</f>
        <v/>
      </c>
      <c r="Q202">
        <f>IF($AA202="","",IF(INDEX('Per Invoice'!Q$2:Q$1201,$AA202)="","",INDEX('Per Invoice'!Q$2:Q$1201,$AA202)))</f>
        <v/>
      </c>
      <c r="R202" s="7">
        <f>IF($AA202="","",IF(INDEX('Per Invoice'!R$2:R$1201,$AA202)="","",INDEX('Per Invoice'!R$2:R$1201,$AA202)))</f>
        <v/>
      </c>
      <c r="S202" s="7">
        <f>IF($AA202="","",IF(INDEX('Per Invoice'!S$2:S$1201,$AA202)="","",INDEX('Per Invoice'!S$2:S$1201,$AA202)))</f>
        <v/>
      </c>
      <c r="T202">
        <f>IF($AA202="","",IF(INDEX('Per Invoice'!T$2:T$1201,$AA202)="","",INDEX('Per Invoice'!T$2:T$1201,$AA202)))</f>
        <v/>
      </c>
      <c r="U202" s="7">
        <f>IF($AA202="","",IF(INDEX('Per Invoice'!U$2:U$1201,$AA202)="","",INDEX('Per Invoice'!U$2:U$1201,$AA202)))</f>
        <v/>
      </c>
      <c r="V202" s="7">
        <f>IF($AA202="","",IF(INDEX('Per Invoice'!V$2:V$1201,$AA202)="","",INDEX('Per Invoice'!V$2:V$1201,$AA202)))</f>
        <v/>
      </c>
      <c r="W202" s="7">
        <f>IF($AA202="","",IF(INDEX('Per Invoice'!W$2:W$1201,$AA202)="","",INDEX('Per Invoice'!W$2:W$1201,$AA202)))</f>
        <v/>
      </c>
      <c r="X202" s="7">
        <f>IF($AA202="","",IF(INDEX('Per Invoice'!X$2:X$1201,$AA202)="","",INDEX('Per Invoice'!X$2:X$1201,$AA202)))</f>
        <v/>
      </c>
      <c r="Y202" s="7">
        <f>IF($AA202="","",IF(INDEX('Per Invoice'!Y$2:Y$1201,$AA202)="","",INDEX('Per Invoice'!Y$2:Y$1201,$AA202)))</f>
        <v/>
      </c>
      <c r="Z202" s="7">
        <f>IF($AA202="","",IF(INDEX('Per Invoice'!Z$2:Z$1201,$AA202)="","",INDEX('Per Invoice'!Z$2:Z$1201,$AA202)))</f>
        <v/>
      </c>
      <c r="AA202" s="16">
        <f>IFERROR(MATCH(Settings!$C$28&amp;"|"&amp;ROWS($AA$2:$AA202),'Per Invoice'!$AB$2:$AB$1201,0),"")</f>
        <v/>
      </c>
    </row>
    <row r="203">
      <c r="A203">
        <f>IF($AA203="","",IF(INDEX('Per Invoice'!A$2:A$1201,$AA203)="","",INDEX('Per Invoice'!A$2:A$1201,$AA203)))</f>
        <v/>
      </c>
      <c r="B203">
        <f>IF($AA203="","",IF(INDEX('Per Invoice'!B$2:B$1201,$AA203)="","",INDEX('Per Invoice'!B$2:B$1201,$AA203)))</f>
        <v/>
      </c>
      <c r="C203">
        <f>IF($AA203="","",IF(INDEX('Per Invoice'!C$2:C$1201,$AA203)="","",INDEX('Per Invoice'!C$2:C$1201,$AA203)))</f>
        <v/>
      </c>
      <c r="D203">
        <f>IF($AA203="","",IF(INDEX('Per Invoice'!D$2:D$1201,$AA203)="","",INDEX('Per Invoice'!D$2:D$1201,$AA203)))</f>
        <v/>
      </c>
      <c r="E203">
        <f>IF($AA203="","",IF(INDEX('Per Invoice'!E$2:E$1201,$AA203)="","",INDEX('Per Invoice'!E$2:E$1201,$AA203)))</f>
        <v/>
      </c>
      <c r="F203">
        <f>IF($AA203="","",IF(INDEX('Per Invoice'!F$2:F$1201,$AA203)="","",INDEX('Per Invoice'!F$2:F$1201,$AA203)))</f>
        <v/>
      </c>
      <c r="G203">
        <f>IF($AA203="","",IF(INDEX('Per Invoice'!G$2:G$1201,$AA203)="","",INDEX('Per Invoice'!G$2:G$1201,$AA203)))</f>
        <v/>
      </c>
      <c r="H203">
        <f>IF($AA203="","",IF(INDEX('Per Invoice'!H$2:H$1201,$AA203)="","",INDEX('Per Invoice'!H$2:H$1201,$AA203)))</f>
        <v/>
      </c>
      <c r="I203">
        <f>IF($AA203="","",IF(INDEX('Per Invoice'!I$2:I$1201,$AA203)="","",INDEX('Per Invoice'!I$2:I$1201,$AA203)))</f>
        <v/>
      </c>
      <c r="J203">
        <f>IF($AA203="","",IF(INDEX('Per Invoice'!J$2:J$1201,$AA203)="","",INDEX('Per Invoice'!J$2:J$1201,$AA203)))</f>
        <v/>
      </c>
      <c r="K203">
        <f>IF($AA203="","",IF(INDEX('Per Invoice'!K$2:K$1201,$AA203)="","",INDEX('Per Invoice'!K$2:K$1201,$AA203)))</f>
        <v/>
      </c>
      <c r="L203">
        <f>IF($AA203="","",IF(INDEX('Per Invoice'!L$2:L$1201,$AA203)="","",INDEX('Per Invoice'!L$2:L$1201,$AA203)))</f>
        <v/>
      </c>
      <c r="M203">
        <f>IF($AA203="","",IF(INDEX('Per Invoice'!M$2:M$1201,$AA203)="","",INDEX('Per Invoice'!M$2:M$1201,$AA203)))</f>
        <v/>
      </c>
      <c r="N203">
        <f>IF($AA203="","",IF(INDEX('Per Invoice'!N$2:N$1201,$AA203)="","",INDEX('Per Invoice'!N$2:N$1201,$AA203)))</f>
        <v/>
      </c>
      <c r="O203">
        <f>IF($AA203="","",IF(INDEX('Per Invoice'!O$2:O$1201,$AA203)="","",INDEX('Per Invoice'!O$2:O$1201,$AA203)))</f>
        <v/>
      </c>
      <c r="P203" s="7">
        <f>IF($AA203="","",IF(INDEX('Per Invoice'!P$2:P$1201,$AA203)="","",INDEX('Per Invoice'!P$2:P$1201,$AA203)))</f>
        <v/>
      </c>
      <c r="Q203">
        <f>IF($AA203="","",IF(INDEX('Per Invoice'!Q$2:Q$1201,$AA203)="","",INDEX('Per Invoice'!Q$2:Q$1201,$AA203)))</f>
        <v/>
      </c>
      <c r="R203" s="7">
        <f>IF($AA203="","",IF(INDEX('Per Invoice'!R$2:R$1201,$AA203)="","",INDEX('Per Invoice'!R$2:R$1201,$AA203)))</f>
        <v/>
      </c>
      <c r="S203" s="7">
        <f>IF($AA203="","",IF(INDEX('Per Invoice'!S$2:S$1201,$AA203)="","",INDEX('Per Invoice'!S$2:S$1201,$AA203)))</f>
        <v/>
      </c>
      <c r="T203">
        <f>IF($AA203="","",IF(INDEX('Per Invoice'!T$2:T$1201,$AA203)="","",INDEX('Per Invoice'!T$2:T$1201,$AA203)))</f>
        <v/>
      </c>
      <c r="U203" s="7">
        <f>IF($AA203="","",IF(INDEX('Per Invoice'!U$2:U$1201,$AA203)="","",INDEX('Per Invoice'!U$2:U$1201,$AA203)))</f>
        <v/>
      </c>
      <c r="V203" s="7">
        <f>IF($AA203="","",IF(INDEX('Per Invoice'!V$2:V$1201,$AA203)="","",INDEX('Per Invoice'!V$2:V$1201,$AA203)))</f>
        <v/>
      </c>
      <c r="W203" s="7">
        <f>IF($AA203="","",IF(INDEX('Per Invoice'!W$2:W$1201,$AA203)="","",INDEX('Per Invoice'!W$2:W$1201,$AA203)))</f>
        <v/>
      </c>
      <c r="X203" s="7">
        <f>IF($AA203="","",IF(INDEX('Per Invoice'!X$2:X$1201,$AA203)="","",INDEX('Per Invoice'!X$2:X$1201,$AA203)))</f>
        <v/>
      </c>
      <c r="Y203" s="7">
        <f>IF($AA203="","",IF(INDEX('Per Invoice'!Y$2:Y$1201,$AA203)="","",INDEX('Per Invoice'!Y$2:Y$1201,$AA203)))</f>
        <v/>
      </c>
      <c r="Z203" s="7">
        <f>IF($AA203="","",IF(INDEX('Per Invoice'!Z$2:Z$1201,$AA203)="","",INDEX('Per Invoice'!Z$2:Z$1201,$AA203)))</f>
        <v/>
      </c>
      <c r="AA203" s="16">
        <f>IFERROR(MATCH(Settings!$C$28&amp;"|"&amp;ROWS($AA$2:$AA203),'Per Invoice'!$AB$2:$AB$1201,0),"")</f>
        <v/>
      </c>
    </row>
    <row r="204">
      <c r="A204">
        <f>IF($AA204="","",IF(INDEX('Per Invoice'!A$2:A$1201,$AA204)="","",INDEX('Per Invoice'!A$2:A$1201,$AA204)))</f>
        <v/>
      </c>
      <c r="B204">
        <f>IF($AA204="","",IF(INDEX('Per Invoice'!B$2:B$1201,$AA204)="","",INDEX('Per Invoice'!B$2:B$1201,$AA204)))</f>
        <v/>
      </c>
      <c r="C204">
        <f>IF($AA204="","",IF(INDEX('Per Invoice'!C$2:C$1201,$AA204)="","",INDEX('Per Invoice'!C$2:C$1201,$AA204)))</f>
        <v/>
      </c>
      <c r="D204">
        <f>IF($AA204="","",IF(INDEX('Per Invoice'!D$2:D$1201,$AA204)="","",INDEX('Per Invoice'!D$2:D$1201,$AA204)))</f>
        <v/>
      </c>
      <c r="E204">
        <f>IF($AA204="","",IF(INDEX('Per Invoice'!E$2:E$1201,$AA204)="","",INDEX('Per Invoice'!E$2:E$1201,$AA204)))</f>
        <v/>
      </c>
      <c r="F204">
        <f>IF($AA204="","",IF(INDEX('Per Invoice'!F$2:F$1201,$AA204)="","",INDEX('Per Invoice'!F$2:F$1201,$AA204)))</f>
        <v/>
      </c>
      <c r="G204">
        <f>IF($AA204="","",IF(INDEX('Per Invoice'!G$2:G$1201,$AA204)="","",INDEX('Per Invoice'!G$2:G$1201,$AA204)))</f>
        <v/>
      </c>
      <c r="H204">
        <f>IF($AA204="","",IF(INDEX('Per Invoice'!H$2:H$1201,$AA204)="","",INDEX('Per Invoice'!H$2:H$1201,$AA204)))</f>
        <v/>
      </c>
      <c r="I204">
        <f>IF($AA204="","",IF(INDEX('Per Invoice'!I$2:I$1201,$AA204)="","",INDEX('Per Invoice'!I$2:I$1201,$AA204)))</f>
        <v/>
      </c>
      <c r="J204">
        <f>IF($AA204="","",IF(INDEX('Per Invoice'!J$2:J$1201,$AA204)="","",INDEX('Per Invoice'!J$2:J$1201,$AA204)))</f>
        <v/>
      </c>
      <c r="K204">
        <f>IF($AA204="","",IF(INDEX('Per Invoice'!K$2:K$1201,$AA204)="","",INDEX('Per Invoice'!K$2:K$1201,$AA204)))</f>
        <v/>
      </c>
      <c r="L204">
        <f>IF($AA204="","",IF(INDEX('Per Invoice'!L$2:L$1201,$AA204)="","",INDEX('Per Invoice'!L$2:L$1201,$AA204)))</f>
        <v/>
      </c>
      <c r="M204">
        <f>IF($AA204="","",IF(INDEX('Per Invoice'!M$2:M$1201,$AA204)="","",INDEX('Per Invoice'!M$2:M$1201,$AA204)))</f>
        <v/>
      </c>
      <c r="N204">
        <f>IF($AA204="","",IF(INDEX('Per Invoice'!N$2:N$1201,$AA204)="","",INDEX('Per Invoice'!N$2:N$1201,$AA204)))</f>
        <v/>
      </c>
      <c r="O204">
        <f>IF($AA204="","",IF(INDEX('Per Invoice'!O$2:O$1201,$AA204)="","",INDEX('Per Invoice'!O$2:O$1201,$AA204)))</f>
        <v/>
      </c>
      <c r="P204" s="7">
        <f>IF($AA204="","",IF(INDEX('Per Invoice'!P$2:P$1201,$AA204)="","",INDEX('Per Invoice'!P$2:P$1201,$AA204)))</f>
        <v/>
      </c>
      <c r="Q204">
        <f>IF($AA204="","",IF(INDEX('Per Invoice'!Q$2:Q$1201,$AA204)="","",INDEX('Per Invoice'!Q$2:Q$1201,$AA204)))</f>
        <v/>
      </c>
      <c r="R204" s="7">
        <f>IF($AA204="","",IF(INDEX('Per Invoice'!R$2:R$1201,$AA204)="","",INDEX('Per Invoice'!R$2:R$1201,$AA204)))</f>
        <v/>
      </c>
      <c r="S204" s="7">
        <f>IF($AA204="","",IF(INDEX('Per Invoice'!S$2:S$1201,$AA204)="","",INDEX('Per Invoice'!S$2:S$1201,$AA204)))</f>
        <v/>
      </c>
      <c r="T204">
        <f>IF($AA204="","",IF(INDEX('Per Invoice'!T$2:T$1201,$AA204)="","",INDEX('Per Invoice'!T$2:T$1201,$AA204)))</f>
        <v/>
      </c>
      <c r="U204" s="7">
        <f>IF($AA204="","",IF(INDEX('Per Invoice'!U$2:U$1201,$AA204)="","",INDEX('Per Invoice'!U$2:U$1201,$AA204)))</f>
        <v/>
      </c>
      <c r="V204" s="7">
        <f>IF($AA204="","",IF(INDEX('Per Invoice'!V$2:V$1201,$AA204)="","",INDEX('Per Invoice'!V$2:V$1201,$AA204)))</f>
        <v/>
      </c>
      <c r="W204" s="7">
        <f>IF($AA204="","",IF(INDEX('Per Invoice'!W$2:W$1201,$AA204)="","",INDEX('Per Invoice'!W$2:W$1201,$AA204)))</f>
        <v/>
      </c>
      <c r="X204" s="7">
        <f>IF($AA204="","",IF(INDEX('Per Invoice'!X$2:X$1201,$AA204)="","",INDEX('Per Invoice'!X$2:X$1201,$AA204)))</f>
        <v/>
      </c>
      <c r="Y204" s="7">
        <f>IF($AA204="","",IF(INDEX('Per Invoice'!Y$2:Y$1201,$AA204)="","",INDEX('Per Invoice'!Y$2:Y$1201,$AA204)))</f>
        <v/>
      </c>
      <c r="Z204" s="7">
        <f>IF($AA204="","",IF(INDEX('Per Invoice'!Z$2:Z$1201,$AA204)="","",INDEX('Per Invoice'!Z$2:Z$1201,$AA204)))</f>
        <v/>
      </c>
      <c r="AA204" s="16">
        <f>IFERROR(MATCH(Settings!$C$28&amp;"|"&amp;ROWS($AA$2:$AA204),'Per Invoice'!$AB$2:$AB$1201,0),"")</f>
        <v/>
      </c>
    </row>
    <row r="205">
      <c r="A205">
        <f>IF($AA205="","",IF(INDEX('Per Invoice'!A$2:A$1201,$AA205)="","",INDEX('Per Invoice'!A$2:A$1201,$AA205)))</f>
        <v/>
      </c>
      <c r="B205">
        <f>IF($AA205="","",IF(INDEX('Per Invoice'!B$2:B$1201,$AA205)="","",INDEX('Per Invoice'!B$2:B$1201,$AA205)))</f>
        <v/>
      </c>
      <c r="C205">
        <f>IF($AA205="","",IF(INDEX('Per Invoice'!C$2:C$1201,$AA205)="","",INDEX('Per Invoice'!C$2:C$1201,$AA205)))</f>
        <v/>
      </c>
      <c r="D205">
        <f>IF($AA205="","",IF(INDEX('Per Invoice'!D$2:D$1201,$AA205)="","",INDEX('Per Invoice'!D$2:D$1201,$AA205)))</f>
        <v/>
      </c>
      <c r="E205">
        <f>IF($AA205="","",IF(INDEX('Per Invoice'!E$2:E$1201,$AA205)="","",INDEX('Per Invoice'!E$2:E$1201,$AA205)))</f>
        <v/>
      </c>
      <c r="F205">
        <f>IF($AA205="","",IF(INDEX('Per Invoice'!F$2:F$1201,$AA205)="","",INDEX('Per Invoice'!F$2:F$1201,$AA205)))</f>
        <v/>
      </c>
      <c r="G205">
        <f>IF($AA205="","",IF(INDEX('Per Invoice'!G$2:G$1201,$AA205)="","",INDEX('Per Invoice'!G$2:G$1201,$AA205)))</f>
        <v/>
      </c>
      <c r="H205">
        <f>IF($AA205="","",IF(INDEX('Per Invoice'!H$2:H$1201,$AA205)="","",INDEX('Per Invoice'!H$2:H$1201,$AA205)))</f>
        <v/>
      </c>
      <c r="I205">
        <f>IF($AA205="","",IF(INDEX('Per Invoice'!I$2:I$1201,$AA205)="","",INDEX('Per Invoice'!I$2:I$1201,$AA205)))</f>
        <v/>
      </c>
      <c r="J205">
        <f>IF($AA205="","",IF(INDEX('Per Invoice'!J$2:J$1201,$AA205)="","",INDEX('Per Invoice'!J$2:J$1201,$AA205)))</f>
        <v/>
      </c>
      <c r="K205">
        <f>IF($AA205="","",IF(INDEX('Per Invoice'!K$2:K$1201,$AA205)="","",INDEX('Per Invoice'!K$2:K$1201,$AA205)))</f>
        <v/>
      </c>
      <c r="L205">
        <f>IF($AA205="","",IF(INDEX('Per Invoice'!L$2:L$1201,$AA205)="","",INDEX('Per Invoice'!L$2:L$1201,$AA205)))</f>
        <v/>
      </c>
      <c r="M205">
        <f>IF($AA205="","",IF(INDEX('Per Invoice'!M$2:M$1201,$AA205)="","",INDEX('Per Invoice'!M$2:M$1201,$AA205)))</f>
        <v/>
      </c>
      <c r="N205">
        <f>IF($AA205="","",IF(INDEX('Per Invoice'!N$2:N$1201,$AA205)="","",INDEX('Per Invoice'!N$2:N$1201,$AA205)))</f>
        <v/>
      </c>
      <c r="O205">
        <f>IF($AA205="","",IF(INDEX('Per Invoice'!O$2:O$1201,$AA205)="","",INDEX('Per Invoice'!O$2:O$1201,$AA205)))</f>
        <v/>
      </c>
      <c r="P205" s="7">
        <f>IF($AA205="","",IF(INDEX('Per Invoice'!P$2:P$1201,$AA205)="","",INDEX('Per Invoice'!P$2:P$1201,$AA205)))</f>
        <v/>
      </c>
      <c r="Q205">
        <f>IF($AA205="","",IF(INDEX('Per Invoice'!Q$2:Q$1201,$AA205)="","",INDEX('Per Invoice'!Q$2:Q$1201,$AA205)))</f>
        <v/>
      </c>
      <c r="R205" s="7">
        <f>IF($AA205="","",IF(INDEX('Per Invoice'!R$2:R$1201,$AA205)="","",INDEX('Per Invoice'!R$2:R$1201,$AA205)))</f>
        <v/>
      </c>
      <c r="S205" s="7">
        <f>IF($AA205="","",IF(INDEX('Per Invoice'!S$2:S$1201,$AA205)="","",INDEX('Per Invoice'!S$2:S$1201,$AA205)))</f>
        <v/>
      </c>
      <c r="T205">
        <f>IF($AA205="","",IF(INDEX('Per Invoice'!T$2:T$1201,$AA205)="","",INDEX('Per Invoice'!T$2:T$1201,$AA205)))</f>
        <v/>
      </c>
      <c r="U205" s="7">
        <f>IF($AA205="","",IF(INDEX('Per Invoice'!U$2:U$1201,$AA205)="","",INDEX('Per Invoice'!U$2:U$1201,$AA205)))</f>
        <v/>
      </c>
      <c r="V205" s="7">
        <f>IF($AA205="","",IF(INDEX('Per Invoice'!V$2:V$1201,$AA205)="","",INDEX('Per Invoice'!V$2:V$1201,$AA205)))</f>
        <v/>
      </c>
      <c r="W205" s="7">
        <f>IF($AA205="","",IF(INDEX('Per Invoice'!W$2:W$1201,$AA205)="","",INDEX('Per Invoice'!W$2:W$1201,$AA205)))</f>
        <v/>
      </c>
      <c r="X205" s="7">
        <f>IF($AA205="","",IF(INDEX('Per Invoice'!X$2:X$1201,$AA205)="","",INDEX('Per Invoice'!X$2:X$1201,$AA205)))</f>
        <v/>
      </c>
      <c r="Y205" s="7">
        <f>IF($AA205="","",IF(INDEX('Per Invoice'!Y$2:Y$1201,$AA205)="","",INDEX('Per Invoice'!Y$2:Y$1201,$AA205)))</f>
        <v/>
      </c>
      <c r="Z205" s="7">
        <f>IF($AA205="","",IF(INDEX('Per Invoice'!Z$2:Z$1201,$AA205)="","",INDEX('Per Invoice'!Z$2:Z$1201,$AA205)))</f>
        <v/>
      </c>
      <c r="AA205" s="16">
        <f>IFERROR(MATCH(Settings!$C$28&amp;"|"&amp;ROWS($AA$2:$AA205),'Per Invoice'!$AB$2:$AB$1201,0),"")</f>
        <v/>
      </c>
    </row>
    <row r="206">
      <c r="A206">
        <f>IF($AA206="","",IF(INDEX('Per Invoice'!A$2:A$1201,$AA206)="","",INDEX('Per Invoice'!A$2:A$1201,$AA206)))</f>
        <v/>
      </c>
      <c r="B206">
        <f>IF($AA206="","",IF(INDEX('Per Invoice'!B$2:B$1201,$AA206)="","",INDEX('Per Invoice'!B$2:B$1201,$AA206)))</f>
        <v/>
      </c>
      <c r="C206">
        <f>IF($AA206="","",IF(INDEX('Per Invoice'!C$2:C$1201,$AA206)="","",INDEX('Per Invoice'!C$2:C$1201,$AA206)))</f>
        <v/>
      </c>
      <c r="D206">
        <f>IF($AA206="","",IF(INDEX('Per Invoice'!D$2:D$1201,$AA206)="","",INDEX('Per Invoice'!D$2:D$1201,$AA206)))</f>
        <v/>
      </c>
      <c r="E206">
        <f>IF($AA206="","",IF(INDEX('Per Invoice'!E$2:E$1201,$AA206)="","",INDEX('Per Invoice'!E$2:E$1201,$AA206)))</f>
        <v/>
      </c>
      <c r="F206">
        <f>IF($AA206="","",IF(INDEX('Per Invoice'!F$2:F$1201,$AA206)="","",INDEX('Per Invoice'!F$2:F$1201,$AA206)))</f>
        <v/>
      </c>
      <c r="G206">
        <f>IF($AA206="","",IF(INDEX('Per Invoice'!G$2:G$1201,$AA206)="","",INDEX('Per Invoice'!G$2:G$1201,$AA206)))</f>
        <v/>
      </c>
      <c r="H206">
        <f>IF($AA206="","",IF(INDEX('Per Invoice'!H$2:H$1201,$AA206)="","",INDEX('Per Invoice'!H$2:H$1201,$AA206)))</f>
        <v/>
      </c>
      <c r="I206">
        <f>IF($AA206="","",IF(INDEX('Per Invoice'!I$2:I$1201,$AA206)="","",INDEX('Per Invoice'!I$2:I$1201,$AA206)))</f>
        <v/>
      </c>
      <c r="J206">
        <f>IF($AA206="","",IF(INDEX('Per Invoice'!J$2:J$1201,$AA206)="","",INDEX('Per Invoice'!J$2:J$1201,$AA206)))</f>
        <v/>
      </c>
      <c r="K206">
        <f>IF($AA206="","",IF(INDEX('Per Invoice'!K$2:K$1201,$AA206)="","",INDEX('Per Invoice'!K$2:K$1201,$AA206)))</f>
        <v/>
      </c>
      <c r="L206">
        <f>IF($AA206="","",IF(INDEX('Per Invoice'!L$2:L$1201,$AA206)="","",INDEX('Per Invoice'!L$2:L$1201,$AA206)))</f>
        <v/>
      </c>
      <c r="M206">
        <f>IF($AA206="","",IF(INDEX('Per Invoice'!M$2:M$1201,$AA206)="","",INDEX('Per Invoice'!M$2:M$1201,$AA206)))</f>
        <v/>
      </c>
      <c r="N206">
        <f>IF($AA206="","",IF(INDEX('Per Invoice'!N$2:N$1201,$AA206)="","",INDEX('Per Invoice'!N$2:N$1201,$AA206)))</f>
        <v/>
      </c>
      <c r="O206">
        <f>IF($AA206="","",IF(INDEX('Per Invoice'!O$2:O$1201,$AA206)="","",INDEX('Per Invoice'!O$2:O$1201,$AA206)))</f>
        <v/>
      </c>
      <c r="P206" s="7">
        <f>IF($AA206="","",IF(INDEX('Per Invoice'!P$2:P$1201,$AA206)="","",INDEX('Per Invoice'!P$2:P$1201,$AA206)))</f>
        <v/>
      </c>
      <c r="Q206">
        <f>IF($AA206="","",IF(INDEX('Per Invoice'!Q$2:Q$1201,$AA206)="","",INDEX('Per Invoice'!Q$2:Q$1201,$AA206)))</f>
        <v/>
      </c>
      <c r="R206" s="7">
        <f>IF($AA206="","",IF(INDEX('Per Invoice'!R$2:R$1201,$AA206)="","",INDEX('Per Invoice'!R$2:R$1201,$AA206)))</f>
        <v/>
      </c>
      <c r="S206" s="7">
        <f>IF($AA206="","",IF(INDEX('Per Invoice'!S$2:S$1201,$AA206)="","",INDEX('Per Invoice'!S$2:S$1201,$AA206)))</f>
        <v/>
      </c>
      <c r="T206">
        <f>IF($AA206="","",IF(INDEX('Per Invoice'!T$2:T$1201,$AA206)="","",INDEX('Per Invoice'!T$2:T$1201,$AA206)))</f>
        <v/>
      </c>
      <c r="U206" s="7">
        <f>IF($AA206="","",IF(INDEX('Per Invoice'!U$2:U$1201,$AA206)="","",INDEX('Per Invoice'!U$2:U$1201,$AA206)))</f>
        <v/>
      </c>
      <c r="V206" s="7">
        <f>IF($AA206="","",IF(INDEX('Per Invoice'!V$2:V$1201,$AA206)="","",INDEX('Per Invoice'!V$2:V$1201,$AA206)))</f>
        <v/>
      </c>
      <c r="W206" s="7">
        <f>IF($AA206="","",IF(INDEX('Per Invoice'!W$2:W$1201,$AA206)="","",INDEX('Per Invoice'!W$2:W$1201,$AA206)))</f>
        <v/>
      </c>
      <c r="X206" s="7">
        <f>IF($AA206="","",IF(INDEX('Per Invoice'!X$2:X$1201,$AA206)="","",INDEX('Per Invoice'!X$2:X$1201,$AA206)))</f>
        <v/>
      </c>
      <c r="Y206" s="7">
        <f>IF($AA206="","",IF(INDEX('Per Invoice'!Y$2:Y$1201,$AA206)="","",INDEX('Per Invoice'!Y$2:Y$1201,$AA206)))</f>
        <v/>
      </c>
      <c r="Z206" s="7">
        <f>IF($AA206="","",IF(INDEX('Per Invoice'!Z$2:Z$1201,$AA206)="","",INDEX('Per Invoice'!Z$2:Z$1201,$AA206)))</f>
        <v/>
      </c>
      <c r="AA206" s="16">
        <f>IFERROR(MATCH(Settings!$C$28&amp;"|"&amp;ROWS($AA$2:$AA206),'Per Invoice'!$AB$2:$AB$1201,0),"")</f>
        <v/>
      </c>
    </row>
    <row r="207">
      <c r="A207">
        <f>IF($AA207="","",IF(INDEX('Per Invoice'!A$2:A$1201,$AA207)="","",INDEX('Per Invoice'!A$2:A$1201,$AA207)))</f>
        <v/>
      </c>
      <c r="B207">
        <f>IF($AA207="","",IF(INDEX('Per Invoice'!B$2:B$1201,$AA207)="","",INDEX('Per Invoice'!B$2:B$1201,$AA207)))</f>
        <v/>
      </c>
      <c r="C207">
        <f>IF($AA207="","",IF(INDEX('Per Invoice'!C$2:C$1201,$AA207)="","",INDEX('Per Invoice'!C$2:C$1201,$AA207)))</f>
        <v/>
      </c>
      <c r="D207">
        <f>IF($AA207="","",IF(INDEX('Per Invoice'!D$2:D$1201,$AA207)="","",INDEX('Per Invoice'!D$2:D$1201,$AA207)))</f>
        <v/>
      </c>
      <c r="E207">
        <f>IF($AA207="","",IF(INDEX('Per Invoice'!E$2:E$1201,$AA207)="","",INDEX('Per Invoice'!E$2:E$1201,$AA207)))</f>
        <v/>
      </c>
      <c r="F207">
        <f>IF($AA207="","",IF(INDEX('Per Invoice'!F$2:F$1201,$AA207)="","",INDEX('Per Invoice'!F$2:F$1201,$AA207)))</f>
        <v/>
      </c>
      <c r="G207">
        <f>IF($AA207="","",IF(INDEX('Per Invoice'!G$2:G$1201,$AA207)="","",INDEX('Per Invoice'!G$2:G$1201,$AA207)))</f>
        <v/>
      </c>
      <c r="H207">
        <f>IF($AA207="","",IF(INDEX('Per Invoice'!H$2:H$1201,$AA207)="","",INDEX('Per Invoice'!H$2:H$1201,$AA207)))</f>
        <v/>
      </c>
      <c r="I207">
        <f>IF($AA207="","",IF(INDEX('Per Invoice'!I$2:I$1201,$AA207)="","",INDEX('Per Invoice'!I$2:I$1201,$AA207)))</f>
        <v/>
      </c>
      <c r="J207">
        <f>IF($AA207="","",IF(INDEX('Per Invoice'!J$2:J$1201,$AA207)="","",INDEX('Per Invoice'!J$2:J$1201,$AA207)))</f>
        <v/>
      </c>
      <c r="K207">
        <f>IF($AA207="","",IF(INDEX('Per Invoice'!K$2:K$1201,$AA207)="","",INDEX('Per Invoice'!K$2:K$1201,$AA207)))</f>
        <v/>
      </c>
      <c r="L207">
        <f>IF($AA207="","",IF(INDEX('Per Invoice'!L$2:L$1201,$AA207)="","",INDEX('Per Invoice'!L$2:L$1201,$AA207)))</f>
        <v/>
      </c>
      <c r="M207">
        <f>IF($AA207="","",IF(INDEX('Per Invoice'!M$2:M$1201,$AA207)="","",INDEX('Per Invoice'!M$2:M$1201,$AA207)))</f>
        <v/>
      </c>
      <c r="N207">
        <f>IF($AA207="","",IF(INDEX('Per Invoice'!N$2:N$1201,$AA207)="","",INDEX('Per Invoice'!N$2:N$1201,$AA207)))</f>
        <v/>
      </c>
      <c r="O207">
        <f>IF($AA207="","",IF(INDEX('Per Invoice'!O$2:O$1201,$AA207)="","",INDEX('Per Invoice'!O$2:O$1201,$AA207)))</f>
        <v/>
      </c>
      <c r="P207" s="7">
        <f>IF($AA207="","",IF(INDEX('Per Invoice'!P$2:P$1201,$AA207)="","",INDEX('Per Invoice'!P$2:P$1201,$AA207)))</f>
        <v/>
      </c>
      <c r="Q207">
        <f>IF($AA207="","",IF(INDEX('Per Invoice'!Q$2:Q$1201,$AA207)="","",INDEX('Per Invoice'!Q$2:Q$1201,$AA207)))</f>
        <v/>
      </c>
      <c r="R207" s="7">
        <f>IF($AA207="","",IF(INDEX('Per Invoice'!R$2:R$1201,$AA207)="","",INDEX('Per Invoice'!R$2:R$1201,$AA207)))</f>
        <v/>
      </c>
      <c r="S207" s="7">
        <f>IF($AA207="","",IF(INDEX('Per Invoice'!S$2:S$1201,$AA207)="","",INDEX('Per Invoice'!S$2:S$1201,$AA207)))</f>
        <v/>
      </c>
      <c r="T207">
        <f>IF($AA207="","",IF(INDEX('Per Invoice'!T$2:T$1201,$AA207)="","",INDEX('Per Invoice'!T$2:T$1201,$AA207)))</f>
        <v/>
      </c>
      <c r="U207" s="7">
        <f>IF($AA207="","",IF(INDEX('Per Invoice'!U$2:U$1201,$AA207)="","",INDEX('Per Invoice'!U$2:U$1201,$AA207)))</f>
        <v/>
      </c>
      <c r="V207" s="7">
        <f>IF($AA207="","",IF(INDEX('Per Invoice'!V$2:V$1201,$AA207)="","",INDEX('Per Invoice'!V$2:V$1201,$AA207)))</f>
        <v/>
      </c>
      <c r="W207" s="7">
        <f>IF($AA207="","",IF(INDEX('Per Invoice'!W$2:W$1201,$AA207)="","",INDEX('Per Invoice'!W$2:W$1201,$AA207)))</f>
        <v/>
      </c>
      <c r="X207" s="7">
        <f>IF($AA207="","",IF(INDEX('Per Invoice'!X$2:X$1201,$AA207)="","",INDEX('Per Invoice'!X$2:X$1201,$AA207)))</f>
        <v/>
      </c>
      <c r="Y207" s="7">
        <f>IF($AA207="","",IF(INDEX('Per Invoice'!Y$2:Y$1201,$AA207)="","",INDEX('Per Invoice'!Y$2:Y$1201,$AA207)))</f>
        <v/>
      </c>
      <c r="Z207" s="7">
        <f>IF($AA207="","",IF(INDEX('Per Invoice'!Z$2:Z$1201,$AA207)="","",INDEX('Per Invoice'!Z$2:Z$1201,$AA207)))</f>
        <v/>
      </c>
      <c r="AA207" s="16">
        <f>IFERROR(MATCH(Settings!$C$28&amp;"|"&amp;ROWS($AA$2:$AA207),'Per Invoice'!$AB$2:$AB$1201,0),"")</f>
        <v/>
      </c>
    </row>
    <row r="208">
      <c r="A208">
        <f>IF($AA208="","",IF(INDEX('Per Invoice'!A$2:A$1201,$AA208)="","",INDEX('Per Invoice'!A$2:A$1201,$AA208)))</f>
        <v/>
      </c>
      <c r="B208">
        <f>IF($AA208="","",IF(INDEX('Per Invoice'!B$2:B$1201,$AA208)="","",INDEX('Per Invoice'!B$2:B$1201,$AA208)))</f>
        <v/>
      </c>
      <c r="C208">
        <f>IF($AA208="","",IF(INDEX('Per Invoice'!C$2:C$1201,$AA208)="","",INDEX('Per Invoice'!C$2:C$1201,$AA208)))</f>
        <v/>
      </c>
      <c r="D208">
        <f>IF($AA208="","",IF(INDEX('Per Invoice'!D$2:D$1201,$AA208)="","",INDEX('Per Invoice'!D$2:D$1201,$AA208)))</f>
        <v/>
      </c>
      <c r="E208">
        <f>IF($AA208="","",IF(INDEX('Per Invoice'!E$2:E$1201,$AA208)="","",INDEX('Per Invoice'!E$2:E$1201,$AA208)))</f>
        <v/>
      </c>
      <c r="F208">
        <f>IF($AA208="","",IF(INDEX('Per Invoice'!F$2:F$1201,$AA208)="","",INDEX('Per Invoice'!F$2:F$1201,$AA208)))</f>
        <v/>
      </c>
      <c r="G208">
        <f>IF($AA208="","",IF(INDEX('Per Invoice'!G$2:G$1201,$AA208)="","",INDEX('Per Invoice'!G$2:G$1201,$AA208)))</f>
        <v/>
      </c>
      <c r="H208">
        <f>IF($AA208="","",IF(INDEX('Per Invoice'!H$2:H$1201,$AA208)="","",INDEX('Per Invoice'!H$2:H$1201,$AA208)))</f>
        <v/>
      </c>
      <c r="I208">
        <f>IF($AA208="","",IF(INDEX('Per Invoice'!I$2:I$1201,$AA208)="","",INDEX('Per Invoice'!I$2:I$1201,$AA208)))</f>
        <v/>
      </c>
      <c r="J208">
        <f>IF($AA208="","",IF(INDEX('Per Invoice'!J$2:J$1201,$AA208)="","",INDEX('Per Invoice'!J$2:J$1201,$AA208)))</f>
        <v/>
      </c>
      <c r="K208">
        <f>IF($AA208="","",IF(INDEX('Per Invoice'!K$2:K$1201,$AA208)="","",INDEX('Per Invoice'!K$2:K$1201,$AA208)))</f>
        <v/>
      </c>
      <c r="L208">
        <f>IF($AA208="","",IF(INDEX('Per Invoice'!L$2:L$1201,$AA208)="","",INDEX('Per Invoice'!L$2:L$1201,$AA208)))</f>
        <v/>
      </c>
      <c r="M208">
        <f>IF($AA208="","",IF(INDEX('Per Invoice'!M$2:M$1201,$AA208)="","",INDEX('Per Invoice'!M$2:M$1201,$AA208)))</f>
        <v/>
      </c>
      <c r="N208">
        <f>IF($AA208="","",IF(INDEX('Per Invoice'!N$2:N$1201,$AA208)="","",INDEX('Per Invoice'!N$2:N$1201,$AA208)))</f>
        <v/>
      </c>
      <c r="O208">
        <f>IF($AA208="","",IF(INDEX('Per Invoice'!O$2:O$1201,$AA208)="","",INDEX('Per Invoice'!O$2:O$1201,$AA208)))</f>
        <v/>
      </c>
      <c r="P208" s="7">
        <f>IF($AA208="","",IF(INDEX('Per Invoice'!P$2:P$1201,$AA208)="","",INDEX('Per Invoice'!P$2:P$1201,$AA208)))</f>
        <v/>
      </c>
      <c r="Q208">
        <f>IF($AA208="","",IF(INDEX('Per Invoice'!Q$2:Q$1201,$AA208)="","",INDEX('Per Invoice'!Q$2:Q$1201,$AA208)))</f>
        <v/>
      </c>
      <c r="R208" s="7">
        <f>IF($AA208="","",IF(INDEX('Per Invoice'!R$2:R$1201,$AA208)="","",INDEX('Per Invoice'!R$2:R$1201,$AA208)))</f>
        <v/>
      </c>
      <c r="S208" s="7">
        <f>IF($AA208="","",IF(INDEX('Per Invoice'!S$2:S$1201,$AA208)="","",INDEX('Per Invoice'!S$2:S$1201,$AA208)))</f>
        <v/>
      </c>
      <c r="T208">
        <f>IF($AA208="","",IF(INDEX('Per Invoice'!T$2:T$1201,$AA208)="","",INDEX('Per Invoice'!T$2:T$1201,$AA208)))</f>
        <v/>
      </c>
      <c r="U208" s="7">
        <f>IF($AA208="","",IF(INDEX('Per Invoice'!U$2:U$1201,$AA208)="","",INDEX('Per Invoice'!U$2:U$1201,$AA208)))</f>
        <v/>
      </c>
      <c r="V208" s="7">
        <f>IF($AA208="","",IF(INDEX('Per Invoice'!V$2:V$1201,$AA208)="","",INDEX('Per Invoice'!V$2:V$1201,$AA208)))</f>
        <v/>
      </c>
      <c r="W208" s="7">
        <f>IF($AA208="","",IF(INDEX('Per Invoice'!W$2:W$1201,$AA208)="","",INDEX('Per Invoice'!W$2:W$1201,$AA208)))</f>
        <v/>
      </c>
      <c r="X208" s="7">
        <f>IF($AA208="","",IF(INDEX('Per Invoice'!X$2:X$1201,$AA208)="","",INDEX('Per Invoice'!X$2:X$1201,$AA208)))</f>
        <v/>
      </c>
      <c r="Y208" s="7">
        <f>IF($AA208="","",IF(INDEX('Per Invoice'!Y$2:Y$1201,$AA208)="","",INDEX('Per Invoice'!Y$2:Y$1201,$AA208)))</f>
        <v/>
      </c>
      <c r="Z208" s="7">
        <f>IF($AA208="","",IF(INDEX('Per Invoice'!Z$2:Z$1201,$AA208)="","",INDEX('Per Invoice'!Z$2:Z$1201,$AA208)))</f>
        <v/>
      </c>
      <c r="AA208" s="16">
        <f>IFERROR(MATCH(Settings!$C$28&amp;"|"&amp;ROWS($AA$2:$AA208),'Per Invoice'!$AB$2:$AB$1201,0),"")</f>
        <v/>
      </c>
    </row>
    <row r="209">
      <c r="A209">
        <f>IF($AA209="","",IF(INDEX('Per Invoice'!A$2:A$1201,$AA209)="","",INDEX('Per Invoice'!A$2:A$1201,$AA209)))</f>
        <v/>
      </c>
      <c r="B209">
        <f>IF($AA209="","",IF(INDEX('Per Invoice'!B$2:B$1201,$AA209)="","",INDEX('Per Invoice'!B$2:B$1201,$AA209)))</f>
        <v/>
      </c>
      <c r="C209">
        <f>IF($AA209="","",IF(INDEX('Per Invoice'!C$2:C$1201,$AA209)="","",INDEX('Per Invoice'!C$2:C$1201,$AA209)))</f>
        <v/>
      </c>
      <c r="D209">
        <f>IF($AA209="","",IF(INDEX('Per Invoice'!D$2:D$1201,$AA209)="","",INDEX('Per Invoice'!D$2:D$1201,$AA209)))</f>
        <v/>
      </c>
      <c r="E209">
        <f>IF($AA209="","",IF(INDEX('Per Invoice'!E$2:E$1201,$AA209)="","",INDEX('Per Invoice'!E$2:E$1201,$AA209)))</f>
        <v/>
      </c>
      <c r="F209">
        <f>IF($AA209="","",IF(INDEX('Per Invoice'!F$2:F$1201,$AA209)="","",INDEX('Per Invoice'!F$2:F$1201,$AA209)))</f>
        <v/>
      </c>
      <c r="G209">
        <f>IF($AA209="","",IF(INDEX('Per Invoice'!G$2:G$1201,$AA209)="","",INDEX('Per Invoice'!G$2:G$1201,$AA209)))</f>
        <v/>
      </c>
      <c r="H209">
        <f>IF($AA209="","",IF(INDEX('Per Invoice'!H$2:H$1201,$AA209)="","",INDEX('Per Invoice'!H$2:H$1201,$AA209)))</f>
        <v/>
      </c>
      <c r="I209">
        <f>IF($AA209="","",IF(INDEX('Per Invoice'!I$2:I$1201,$AA209)="","",INDEX('Per Invoice'!I$2:I$1201,$AA209)))</f>
        <v/>
      </c>
      <c r="J209">
        <f>IF($AA209="","",IF(INDEX('Per Invoice'!J$2:J$1201,$AA209)="","",INDEX('Per Invoice'!J$2:J$1201,$AA209)))</f>
        <v/>
      </c>
      <c r="K209">
        <f>IF($AA209="","",IF(INDEX('Per Invoice'!K$2:K$1201,$AA209)="","",INDEX('Per Invoice'!K$2:K$1201,$AA209)))</f>
        <v/>
      </c>
      <c r="L209">
        <f>IF($AA209="","",IF(INDEX('Per Invoice'!L$2:L$1201,$AA209)="","",INDEX('Per Invoice'!L$2:L$1201,$AA209)))</f>
        <v/>
      </c>
      <c r="M209">
        <f>IF($AA209="","",IF(INDEX('Per Invoice'!M$2:M$1201,$AA209)="","",INDEX('Per Invoice'!M$2:M$1201,$AA209)))</f>
        <v/>
      </c>
      <c r="N209">
        <f>IF($AA209="","",IF(INDEX('Per Invoice'!N$2:N$1201,$AA209)="","",INDEX('Per Invoice'!N$2:N$1201,$AA209)))</f>
        <v/>
      </c>
      <c r="O209">
        <f>IF($AA209="","",IF(INDEX('Per Invoice'!O$2:O$1201,$AA209)="","",INDEX('Per Invoice'!O$2:O$1201,$AA209)))</f>
        <v/>
      </c>
      <c r="P209" s="7">
        <f>IF($AA209="","",IF(INDEX('Per Invoice'!P$2:P$1201,$AA209)="","",INDEX('Per Invoice'!P$2:P$1201,$AA209)))</f>
        <v/>
      </c>
      <c r="Q209">
        <f>IF($AA209="","",IF(INDEX('Per Invoice'!Q$2:Q$1201,$AA209)="","",INDEX('Per Invoice'!Q$2:Q$1201,$AA209)))</f>
        <v/>
      </c>
      <c r="R209" s="7">
        <f>IF($AA209="","",IF(INDEX('Per Invoice'!R$2:R$1201,$AA209)="","",INDEX('Per Invoice'!R$2:R$1201,$AA209)))</f>
        <v/>
      </c>
      <c r="S209" s="7">
        <f>IF($AA209="","",IF(INDEX('Per Invoice'!S$2:S$1201,$AA209)="","",INDEX('Per Invoice'!S$2:S$1201,$AA209)))</f>
        <v/>
      </c>
      <c r="T209">
        <f>IF($AA209="","",IF(INDEX('Per Invoice'!T$2:T$1201,$AA209)="","",INDEX('Per Invoice'!T$2:T$1201,$AA209)))</f>
        <v/>
      </c>
      <c r="U209" s="7">
        <f>IF($AA209="","",IF(INDEX('Per Invoice'!U$2:U$1201,$AA209)="","",INDEX('Per Invoice'!U$2:U$1201,$AA209)))</f>
        <v/>
      </c>
      <c r="V209" s="7">
        <f>IF($AA209="","",IF(INDEX('Per Invoice'!V$2:V$1201,$AA209)="","",INDEX('Per Invoice'!V$2:V$1201,$AA209)))</f>
        <v/>
      </c>
      <c r="W209" s="7">
        <f>IF($AA209="","",IF(INDEX('Per Invoice'!W$2:W$1201,$AA209)="","",INDEX('Per Invoice'!W$2:W$1201,$AA209)))</f>
        <v/>
      </c>
      <c r="X209" s="7">
        <f>IF($AA209="","",IF(INDEX('Per Invoice'!X$2:X$1201,$AA209)="","",INDEX('Per Invoice'!X$2:X$1201,$AA209)))</f>
        <v/>
      </c>
      <c r="Y209" s="7">
        <f>IF($AA209="","",IF(INDEX('Per Invoice'!Y$2:Y$1201,$AA209)="","",INDEX('Per Invoice'!Y$2:Y$1201,$AA209)))</f>
        <v/>
      </c>
      <c r="Z209" s="7">
        <f>IF($AA209="","",IF(INDEX('Per Invoice'!Z$2:Z$1201,$AA209)="","",INDEX('Per Invoice'!Z$2:Z$1201,$AA209)))</f>
        <v/>
      </c>
      <c r="AA209" s="16">
        <f>IFERROR(MATCH(Settings!$C$28&amp;"|"&amp;ROWS($AA$2:$AA209),'Per Invoice'!$AB$2:$AB$1201,0),"")</f>
        <v/>
      </c>
    </row>
    <row r="210">
      <c r="A210">
        <f>IF($AA210="","",IF(INDEX('Per Invoice'!A$2:A$1201,$AA210)="","",INDEX('Per Invoice'!A$2:A$1201,$AA210)))</f>
        <v/>
      </c>
      <c r="B210">
        <f>IF($AA210="","",IF(INDEX('Per Invoice'!B$2:B$1201,$AA210)="","",INDEX('Per Invoice'!B$2:B$1201,$AA210)))</f>
        <v/>
      </c>
      <c r="C210">
        <f>IF($AA210="","",IF(INDEX('Per Invoice'!C$2:C$1201,$AA210)="","",INDEX('Per Invoice'!C$2:C$1201,$AA210)))</f>
        <v/>
      </c>
      <c r="D210">
        <f>IF($AA210="","",IF(INDEX('Per Invoice'!D$2:D$1201,$AA210)="","",INDEX('Per Invoice'!D$2:D$1201,$AA210)))</f>
        <v/>
      </c>
      <c r="E210">
        <f>IF($AA210="","",IF(INDEX('Per Invoice'!E$2:E$1201,$AA210)="","",INDEX('Per Invoice'!E$2:E$1201,$AA210)))</f>
        <v/>
      </c>
      <c r="F210">
        <f>IF($AA210="","",IF(INDEX('Per Invoice'!F$2:F$1201,$AA210)="","",INDEX('Per Invoice'!F$2:F$1201,$AA210)))</f>
        <v/>
      </c>
      <c r="G210">
        <f>IF($AA210="","",IF(INDEX('Per Invoice'!G$2:G$1201,$AA210)="","",INDEX('Per Invoice'!G$2:G$1201,$AA210)))</f>
        <v/>
      </c>
      <c r="H210">
        <f>IF($AA210="","",IF(INDEX('Per Invoice'!H$2:H$1201,$AA210)="","",INDEX('Per Invoice'!H$2:H$1201,$AA210)))</f>
        <v/>
      </c>
      <c r="I210">
        <f>IF($AA210="","",IF(INDEX('Per Invoice'!I$2:I$1201,$AA210)="","",INDEX('Per Invoice'!I$2:I$1201,$AA210)))</f>
        <v/>
      </c>
      <c r="J210">
        <f>IF($AA210="","",IF(INDEX('Per Invoice'!J$2:J$1201,$AA210)="","",INDEX('Per Invoice'!J$2:J$1201,$AA210)))</f>
        <v/>
      </c>
      <c r="K210">
        <f>IF($AA210="","",IF(INDEX('Per Invoice'!K$2:K$1201,$AA210)="","",INDEX('Per Invoice'!K$2:K$1201,$AA210)))</f>
        <v/>
      </c>
      <c r="L210">
        <f>IF($AA210="","",IF(INDEX('Per Invoice'!L$2:L$1201,$AA210)="","",INDEX('Per Invoice'!L$2:L$1201,$AA210)))</f>
        <v/>
      </c>
      <c r="M210">
        <f>IF($AA210="","",IF(INDEX('Per Invoice'!M$2:M$1201,$AA210)="","",INDEX('Per Invoice'!M$2:M$1201,$AA210)))</f>
        <v/>
      </c>
      <c r="N210">
        <f>IF($AA210="","",IF(INDEX('Per Invoice'!N$2:N$1201,$AA210)="","",INDEX('Per Invoice'!N$2:N$1201,$AA210)))</f>
        <v/>
      </c>
      <c r="O210">
        <f>IF($AA210="","",IF(INDEX('Per Invoice'!O$2:O$1201,$AA210)="","",INDEX('Per Invoice'!O$2:O$1201,$AA210)))</f>
        <v/>
      </c>
      <c r="P210" s="7">
        <f>IF($AA210="","",IF(INDEX('Per Invoice'!P$2:P$1201,$AA210)="","",INDEX('Per Invoice'!P$2:P$1201,$AA210)))</f>
        <v/>
      </c>
      <c r="Q210">
        <f>IF($AA210="","",IF(INDEX('Per Invoice'!Q$2:Q$1201,$AA210)="","",INDEX('Per Invoice'!Q$2:Q$1201,$AA210)))</f>
        <v/>
      </c>
      <c r="R210" s="7">
        <f>IF($AA210="","",IF(INDEX('Per Invoice'!R$2:R$1201,$AA210)="","",INDEX('Per Invoice'!R$2:R$1201,$AA210)))</f>
        <v/>
      </c>
      <c r="S210" s="7">
        <f>IF($AA210="","",IF(INDEX('Per Invoice'!S$2:S$1201,$AA210)="","",INDEX('Per Invoice'!S$2:S$1201,$AA210)))</f>
        <v/>
      </c>
      <c r="T210">
        <f>IF($AA210="","",IF(INDEX('Per Invoice'!T$2:T$1201,$AA210)="","",INDEX('Per Invoice'!T$2:T$1201,$AA210)))</f>
        <v/>
      </c>
      <c r="U210" s="7">
        <f>IF($AA210="","",IF(INDEX('Per Invoice'!U$2:U$1201,$AA210)="","",INDEX('Per Invoice'!U$2:U$1201,$AA210)))</f>
        <v/>
      </c>
      <c r="V210" s="7">
        <f>IF($AA210="","",IF(INDEX('Per Invoice'!V$2:V$1201,$AA210)="","",INDEX('Per Invoice'!V$2:V$1201,$AA210)))</f>
        <v/>
      </c>
      <c r="W210" s="7">
        <f>IF($AA210="","",IF(INDEX('Per Invoice'!W$2:W$1201,$AA210)="","",INDEX('Per Invoice'!W$2:W$1201,$AA210)))</f>
        <v/>
      </c>
      <c r="X210" s="7">
        <f>IF($AA210="","",IF(INDEX('Per Invoice'!X$2:X$1201,$AA210)="","",INDEX('Per Invoice'!X$2:X$1201,$AA210)))</f>
        <v/>
      </c>
      <c r="Y210" s="7">
        <f>IF($AA210="","",IF(INDEX('Per Invoice'!Y$2:Y$1201,$AA210)="","",INDEX('Per Invoice'!Y$2:Y$1201,$AA210)))</f>
        <v/>
      </c>
      <c r="Z210" s="7">
        <f>IF($AA210="","",IF(INDEX('Per Invoice'!Z$2:Z$1201,$AA210)="","",INDEX('Per Invoice'!Z$2:Z$1201,$AA210)))</f>
        <v/>
      </c>
      <c r="AA210" s="16">
        <f>IFERROR(MATCH(Settings!$C$28&amp;"|"&amp;ROWS($AA$2:$AA210),'Per Invoice'!$AB$2:$AB$1201,0),"")</f>
        <v/>
      </c>
    </row>
    <row r="211">
      <c r="A211">
        <f>IF($AA211="","",IF(INDEX('Per Invoice'!A$2:A$1201,$AA211)="","",INDEX('Per Invoice'!A$2:A$1201,$AA211)))</f>
        <v/>
      </c>
      <c r="B211">
        <f>IF($AA211="","",IF(INDEX('Per Invoice'!B$2:B$1201,$AA211)="","",INDEX('Per Invoice'!B$2:B$1201,$AA211)))</f>
        <v/>
      </c>
      <c r="C211">
        <f>IF($AA211="","",IF(INDEX('Per Invoice'!C$2:C$1201,$AA211)="","",INDEX('Per Invoice'!C$2:C$1201,$AA211)))</f>
        <v/>
      </c>
      <c r="D211">
        <f>IF($AA211="","",IF(INDEX('Per Invoice'!D$2:D$1201,$AA211)="","",INDEX('Per Invoice'!D$2:D$1201,$AA211)))</f>
        <v/>
      </c>
      <c r="E211">
        <f>IF($AA211="","",IF(INDEX('Per Invoice'!E$2:E$1201,$AA211)="","",INDEX('Per Invoice'!E$2:E$1201,$AA211)))</f>
        <v/>
      </c>
      <c r="F211">
        <f>IF($AA211="","",IF(INDEX('Per Invoice'!F$2:F$1201,$AA211)="","",INDEX('Per Invoice'!F$2:F$1201,$AA211)))</f>
        <v/>
      </c>
      <c r="G211">
        <f>IF($AA211="","",IF(INDEX('Per Invoice'!G$2:G$1201,$AA211)="","",INDEX('Per Invoice'!G$2:G$1201,$AA211)))</f>
        <v/>
      </c>
      <c r="H211">
        <f>IF($AA211="","",IF(INDEX('Per Invoice'!H$2:H$1201,$AA211)="","",INDEX('Per Invoice'!H$2:H$1201,$AA211)))</f>
        <v/>
      </c>
      <c r="I211">
        <f>IF($AA211="","",IF(INDEX('Per Invoice'!I$2:I$1201,$AA211)="","",INDEX('Per Invoice'!I$2:I$1201,$AA211)))</f>
        <v/>
      </c>
      <c r="J211">
        <f>IF($AA211="","",IF(INDEX('Per Invoice'!J$2:J$1201,$AA211)="","",INDEX('Per Invoice'!J$2:J$1201,$AA211)))</f>
        <v/>
      </c>
      <c r="K211">
        <f>IF($AA211="","",IF(INDEX('Per Invoice'!K$2:K$1201,$AA211)="","",INDEX('Per Invoice'!K$2:K$1201,$AA211)))</f>
        <v/>
      </c>
      <c r="L211">
        <f>IF($AA211="","",IF(INDEX('Per Invoice'!L$2:L$1201,$AA211)="","",INDEX('Per Invoice'!L$2:L$1201,$AA211)))</f>
        <v/>
      </c>
      <c r="M211">
        <f>IF($AA211="","",IF(INDEX('Per Invoice'!M$2:M$1201,$AA211)="","",INDEX('Per Invoice'!M$2:M$1201,$AA211)))</f>
        <v/>
      </c>
      <c r="N211">
        <f>IF($AA211="","",IF(INDEX('Per Invoice'!N$2:N$1201,$AA211)="","",INDEX('Per Invoice'!N$2:N$1201,$AA211)))</f>
        <v/>
      </c>
      <c r="O211">
        <f>IF($AA211="","",IF(INDEX('Per Invoice'!O$2:O$1201,$AA211)="","",INDEX('Per Invoice'!O$2:O$1201,$AA211)))</f>
        <v/>
      </c>
      <c r="P211" s="7">
        <f>IF($AA211="","",IF(INDEX('Per Invoice'!P$2:P$1201,$AA211)="","",INDEX('Per Invoice'!P$2:P$1201,$AA211)))</f>
        <v/>
      </c>
      <c r="Q211">
        <f>IF($AA211="","",IF(INDEX('Per Invoice'!Q$2:Q$1201,$AA211)="","",INDEX('Per Invoice'!Q$2:Q$1201,$AA211)))</f>
        <v/>
      </c>
      <c r="R211" s="7">
        <f>IF($AA211="","",IF(INDEX('Per Invoice'!R$2:R$1201,$AA211)="","",INDEX('Per Invoice'!R$2:R$1201,$AA211)))</f>
        <v/>
      </c>
      <c r="S211" s="7">
        <f>IF($AA211="","",IF(INDEX('Per Invoice'!S$2:S$1201,$AA211)="","",INDEX('Per Invoice'!S$2:S$1201,$AA211)))</f>
        <v/>
      </c>
      <c r="T211">
        <f>IF($AA211="","",IF(INDEX('Per Invoice'!T$2:T$1201,$AA211)="","",INDEX('Per Invoice'!T$2:T$1201,$AA211)))</f>
        <v/>
      </c>
      <c r="U211" s="7">
        <f>IF($AA211="","",IF(INDEX('Per Invoice'!U$2:U$1201,$AA211)="","",INDEX('Per Invoice'!U$2:U$1201,$AA211)))</f>
        <v/>
      </c>
      <c r="V211" s="7">
        <f>IF($AA211="","",IF(INDEX('Per Invoice'!V$2:V$1201,$AA211)="","",INDEX('Per Invoice'!V$2:V$1201,$AA211)))</f>
        <v/>
      </c>
      <c r="W211" s="7">
        <f>IF($AA211="","",IF(INDEX('Per Invoice'!W$2:W$1201,$AA211)="","",INDEX('Per Invoice'!W$2:W$1201,$AA211)))</f>
        <v/>
      </c>
      <c r="X211" s="7">
        <f>IF($AA211="","",IF(INDEX('Per Invoice'!X$2:X$1201,$AA211)="","",INDEX('Per Invoice'!X$2:X$1201,$AA211)))</f>
        <v/>
      </c>
      <c r="Y211" s="7">
        <f>IF($AA211="","",IF(INDEX('Per Invoice'!Y$2:Y$1201,$AA211)="","",INDEX('Per Invoice'!Y$2:Y$1201,$AA211)))</f>
        <v/>
      </c>
      <c r="Z211" s="7">
        <f>IF($AA211="","",IF(INDEX('Per Invoice'!Z$2:Z$1201,$AA211)="","",INDEX('Per Invoice'!Z$2:Z$1201,$AA211)))</f>
        <v/>
      </c>
      <c r="AA211" s="16">
        <f>IFERROR(MATCH(Settings!$C$28&amp;"|"&amp;ROWS($AA$2:$AA211),'Per Invoice'!$AB$2:$AB$1201,0),"")</f>
        <v/>
      </c>
    </row>
    <row r="212">
      <c r="A212">
        <f>IF($AA212="","",IF(INDEX('Per Invoice'!A$2:A$1201,$AA212)="","",INDEX('Per Invoice'!A$2:A$1201,$AA212)))</f>
        <v/>
      </c>
      <c r="B212">
        <f>IF($AA212="","",IF(INDEX('Per Invoice'!B$2:B$1201,$AA212)="","",INDEX('Per Invoice'!B$2:B$1201,$AA212)))</f>
        <v/>
      </c>
      <c r="C212">
        <f>IF($AA212="","",IF(INDEX('Per Invoice'!C$2:C$1201,$AA212)="","",INDEX('Per Invoice'!C$2:C$1201,$AA212)))</f>
        <v/>
      </c>
      <c r="D212">
        <f>IF($AA212="","",IF(INDEX('Per Invoice'!D$2:D$1201,$AA212)="","",INDEX('Per Invoice'!D$2:D$1201,$AA212)))</f>
        <v/>
      </c>
      <c r="E212">
        <f>IF($AA212="","",IF(INDEX('Per Invoice'!E$2:E$1201,$AA212)="","",INDEX('Per Invoice'!E$2:E$1201,$AA212)))</f>
        <v/>
      </c>
      <c r="F212">
        <f>IF($AA212="","",IF(INDEX('Per Invoice'!F$2:F$1201,$AA212)="","",INDEX('Per Invoice'!F$2:F$1201,$AA212)))</f>
        <v/>
      </c>
      <c r="G212">
        <f>IF($AA212="","",IF(INDEX('Per Invoice'!G$2:G$1201,$AA212)="","",INDEX('Per Invoice'!G$2:G$1201,$AA212)))</f>
        <v/>
      </c>
      <c r="H212">
        <f>IF($AA212="","",IF(INDEX('Per Invoice'!H$2:H$1201,$AA212)="","",INDEX('Per Invoice'!H$2:H$1201,$AA212)))</f>
        <v/>
      </c>
      <c r="I212">
        <f>IF($AA212="","",IF(INDEX('Per Invoice'!I$2:I$1201,$AA212)="","",INDEX('Per Invoice'!I$2:I$1201,$AA212)))</f>
        <v/>
      </c>
      <c r="J212">
        <f>IF($AA212="","",IF(INDEX('Per Invoice'!J$2:J$1201,$AA212)="","",INDEX('Per Invoice'!J$2:J$1201,$AA212)))</f>
        <v/>
      </c>
      <c r="K212">
        <f>IF($AA212="","",IF(INDEX('Per Invoice'!K$2:K$1201,$AA212)="","",INDEX('Per Invoice'!K$2:K$1201,$AA212)))</f>
        <v/>
      </c>
      <c r="L212">
        <f>IF($AA212="","",IF(INDEX('Per Invoice'!L$2:L$1201,$AA212)="","",INDEX('Per Invoice'!L$2:L$1201,$AA212)))</f>
        <v/>
      </c>
      <c r="M212">
        <f>IF($AA212="","",IF(INDEX('Per Invoice'!M$2:M$1201,$AA212)="","",INDEX('Per Invoice'!M$2:M$1201,$AA212)))</f>
        <v/>
      </c>
      <c r="N212">
        <f>IF($AA212="","",IF(INDEX('Per Invoice'!N$2:N$1201,$AA212)="","",INDEX('Per Invoice'!N$2:N$1201,$AA212)))</f>
        <v/>
      </c>
      <c r="O212">
        <f>IF($AA212="","",IF(INDEX('Per Invoice'!O$2:O$1201,$AA212)="","",INDEX('Per Invoice'!O$2:O$1201,$AA212)))</f>
        <v/>
      </c>
      <c r="P212" s="7">
        <f>IF($AA212="","",IF(INDEX('Per Invoice'!P$2:P$1201,$AA212)="","",INDEX('Per Invoice'!P$2:P$1201,$AA212)))</f>
        <v/>
      </c>
      <c r="Q212">
        <f>IF($AA212="","",IF(INDEX('Per Invoice'!Q$2:Q$1201,$AA212)="","",INDEX('Per Invoice'!Q$2:Q$1201,$AA212)))</f>
        <v/>
      </c>
      <c r="R212" s="7">
        <f>IF($AA212="","",IF(INDEX('Per Invoice'!R$2:R$1201,$AA212)="","",INDEX('Per Invoice'!R$2:R$1201,$AA212)))</f>
        <v/>
      </c>
      <c r="S212" s="7">
        <f>IF($AA212="","",IF(INDEX('Per Invoice'!S$2:S$1201,$AA212)="","",INDEX('Per Invoice'!S$2:S$1201,$AA212)))</f>
        <v/>
      </c>
      <c r="T212">
        <f>IF($AA212="","",IF(INDEX('Per Invoice'!T$2:T$1201,$AA212)="","",INDEX('Per Invoice'!T$2:T$1201,$AA212)))</f>
        <v/>
      </c>
      <c r="U212" s="7">
        <f>IF($AA212="","",IF(INDEX('Per Invoice'!U$2:U$1201,$AA212)="","",INDEX('Per Invoice'!U$2:U$1201,$AA212)))</f>
        <v/>
      </c>
      <c r="V212" s="7">
        <f>IF($AA212="","",IF(INDEX('Per Invoice'!V$2:V$1201,$AA212)="","",INDEX('Per Invoice'!V$2:V$1201,$AA212)))</f>
        <v/>
      </c>
      <c r="W212" s="7">
        <f>IF($AA212="","",IF(INDEX('Per Invoice'!W$2:W$1201,$AA212)="","",INDEX('Per Invoice'!W$2:W$1201,$AA212)))</f>
        <v/>
      </c>
      <c r="X212" s="7">
        <f>IF($AA212="","",IF(INDEX('Per Invoice'!X$2:X$1201,$AA212)="","",INDEX('Per Invoice'!X$2:X$1201,$AA212)))</f>
        <v/>
      </c>
      <c r="Y212" s="7">
        <f>IF($AA212="","",IF(INDEX('Per Invoice'!Y$2:Y$1201,$AA212)="","",INDEX('Per Invoice'!Y$2:Y$1201,$AA212)))</f>
        <v/>
      </c>
      <c r="Z212" s="7">
        <f>IF($AA212="","",IF(INDEX('Per Invoice'!Z$2:Z$1201,$AA212)="","",INDEX('Per Invoice'!Z$2:Z$1201,$AA212)))</f>
        <v/>
      </c>
      <c r="AA212" s="16">
        <f>IFERROR(MATCH(Settings!$C$28&amp;"|"&amp;ROWS($AA$2:$AA212),'Per Invoice'!$AB$2:$AB$1201,0),"")</f>
        <v/>
      </c>
    </row>
    <row r="213">
      <c r="A213">
        <f>IF($AA213="","",IF(INDEX('Per Invoice'!A$2:A$1201,$AA213)="","",INDEX('Per Invoice'!A$2:A$1201,$AA213)))</f>
        <v/>
      </c>
      <c r="B213">
        <f>IF($AA213="","",IF(INDEX('Per Invoice'!B$2:B$1201,$AA213)="","",INDEX('Per Invoice'!B$2:B$1201,$AA213)))</f>
        <v/>
      </c>
      <c r="C213">
        <f>IF($AA213="","",IF(INDEX('Per Invoice'!C$2:C$1201,$AA213)="","",INDEX('Per Invoice'!C$2:C$1201,$AA213)))</f>
        <v/>
      </c>
      <c r="D213">
        <f>IF($AA213="","",IF(INDEX('Per Invoice'!D$2:D$1201,$AA213)="","",INDEX('Per Invoice'!D$2:D$1201,$AA213)))</f>
        <v/>
      </c>
      <c r="E213">
        <f>IF($AA213="","",IF(INDEX('Per Invoice'!E$2:E$1201,$AA213)="","",INDEX('Per Invoice'!E$2:E$1201,$AA213)))</f>
        <v/>
      </c>
      <c r="F213">
        <f>IF($AA213="","",IF(INDEX('Per Invoice'!F$2:F$1201,$AA213)="","",INDEX('Per Invoice'!F$2:F$1201,$AA213)))</f>
        <v/>
      </c>
      <c r="G213">
        <f>IF($AA213="","",IF(INDEX('Per Invoice'!G$2:G$1201,$AA213)="","",INDEX('Per Invoice'!G$2:G$1201,$AA213)))</f>
        <v/>
      </c>
      <c r="H213">
        <f>IF($AA213="","",IF(INDEX('Per Invoice'!H$2:H$1201,$AA213)="","",INDEX('Per Invoice'!H$2:H$1201,$AA213)))</f>
        <v/>
      </c>
      <c r="I213">
        <f>IF($AA213="","",IF(INDEX('Per Invoice'!I$2:I$1201,$AA213)="","",INDEX('Per Invoice'!I$2:I$1201,$AA213)))</f>
        <v/>
      </c>
      <c r="J213">
        <f>IF($AA213="","",IF(INDEX('Per Invoice'!J$2:J$1201,$AA213)="","",INDEX('Per Invoice'!J$2:J$1201,$AA213)))</f>
        <v/>
      </c>
      <c r="K213">
        <f>IF($AA213="","",IF(INDEX('Per Invoice'!K$2:K$1201,$AA213)="","",INDEX('Per Invoice'!K$2:K$1201,$AA213)))</f>
        <v/>
      </c>
      <c r="L213">
        <f>IF($AA213="","",IF(INDEX('Per Invoice'!L$2:L$1201,$AA213)="","",INDEX('Per Invoice'!L$2:L$1201,$AA213)))</f>
        <v/>
      </c>
      <c r="M213">
        <f>IF($AA213="","",IF(INDEX('Per Invoice'!M$2:M$1201,$AA213)="","",INDEX('Per Invoice'!M$2:M$1201,$AA213)))</f>
        <v/>
      </c>
      <c r="N213">
        <f>IF($AA213="","",IF(INDEX('Per Invoice'!N$2:N$1201,$AA213)="","",INDEX('Per Invoice'!N$2:N$1201,$AA213)))</f>
        <v/>
      </c>
      <c r="O213">
        <f>IF($AA213="","",IF(INDEX('Per Invoice'!O$2:O$1201,$AA213)="","",INDEX('Per Invoice'!O$2:O$1201,$AA213)))</f>
        <v/>
      </c>
      <c r="P213" s="7">
        <f>IF($AA213="","",IF(INDEX('Per Invoice'!P$2:P$1201,$AA213)="","",INDEX('Per Invoice'!P$2:P$1201,$AA213)))</f>
        <v/>
      </c>
      <c r="Q213">
        <f>IF($AA213="","",IF(INDEX('Per Invoice'!Q$2:Q$1201,$AA213)="","",INDEX('Per Invoice'!Q$2:Q$1201,$AA213)))</f>
        <v/>
      </c>
      <c r="R213" s="7">
        <f>IF($AA213="","",IF(INDEX('Per Invoice'!R$2:R$1201,$AA213)="","",INDEX('Per Invoice'!R$2:R$1201,$AA213)))</f>
        <v/>
      </c>
      <c r="S213" s="7">
        <f>IF($AA213="","",IF(INDEX('Per Invoice'!S$2:S$1201,$AA213)="","",INDEX('Per Invoice'!S$2:S$1201,$AA213)))</f>
        <v/>
      </c>
      <c r="T213">
        <f>IF($AA213="","",IF(INDEX('Per Invoice'!T$2:T$1201,$AA213)="","",INDEX('Per Invoice'!T$2:T$1201,$AA213)))</f>
        <v/>
      </c>
      <c r="U213" s="7">
        <f>IF($AA213="","",IF(INDEX('Per Invoice'!U$2:U$1201,$AA213)="","",INDEX('Per Invoice'!U$2:U$1201,$AA213)))</f>
        <v/>
      </c>
      <c r="V213" s="7">
        <f>IF($AA213="","",IF(INDEX('Per Invoice'!V$2:V$1201,$AA213)="","",INDEX('Per Invoice'!V$2:V$1201,$AA213)))</f>
        <v/>
      </c>
      <c r="W213" s="7">
        <f>IF($AA213="","",IF(INDEX('Per Invoice'!W$2:W$1201,$AA213)="","",INDEX('Per Invoice'!W$2:W$1201,$AA213)))</f>
        <v/>
      </c>
      <c r="X213" s="7">
        <f>IF($AA213="","",IF(INDEX('Per Invoice'!X$2:X$1201,$AA213)="","",INDEX('Per Invoice'!X$2:X$1201,$AA213)))</f>
        <v/>
      </c>
      <c r="Y213" s="7">
        <f>IF($AA213="","",IF(INDEX('Per Invoice'!Y$2:Y$1201,$AA213)="","",INDEX('Per Invoice'!Y$2:Y$1201,$AA213)))</f>
        <v/>
      </c>
      <c r="Z213" s="7">
        <f>IF($AA213="","",IF(INDEX('Per Invoice'!Z$2:Z$1201,$AA213)="","",INDEX('Per Invoice'!Z$2:Z$1201,$AA213)))</f>
        <v/>
      </c>
      <c r="AA213" s="16">
        <f>IFERROR(MATCH(Settings!$C$28&amp;"|"&amp;ROWS($AA$2:$AA213),'Per Invoice'!$AB$2:$AB$1201,0),"")</f>
        <v/>
      </c>
    </row>
    <row r="214">
      <c r="A214">
        <f>IF($AA214="","",IF(INDEX('Per Invoice'!A$2:A$1201,$AA214)="","",INDEX('Per Invoice'!A$2:A$1201,$AA214)))</f>
        <v/>
      </c>
      <c r="B214">
        <f>IF($AA214="","",IF(INDEX('Per Invoice'!B$2:B$1201,$AA214)="","",INDEX('Per Invoice'!B$2:B$1201,$AA214)))</f>
        <v/>
      </c>
      <c r="C214">
        <f>IF($AA214="","",IF(INDEX('Per Invoice'!C$2:C$1201,$AA214)="","",INDEX('Per Invoice'!C$2:C$1201,$AA214)))</f>
        <v/>
      </c>
      <c r="D214">
        <f>IF($AA214="","",IF(INDEX('Per Invoice'!D$2:D$1201,$AA214)="","",INDEX('Per Invoice'!D$2:D$1201,$AA214)))</f>
        <v/>
      </c>
      <c r="E214">
        <f>IF($AA214="","",IF(INDEX('Per Invoice'!E$2:E$1201,$AA214)="","",INDEX('Per Invoice'!E$2:E$1201,$AA214)))</f>
        <v/>
      </c>
      <c r="F214">
        <f>IF($AA214="","",IF(INDEX('Per Invoice'!F$2:F$1201,$AA214)="","",INDEX('Per Invoice'!F$2:F$1201,$AA214)))</f>
        <v/>
      </c>
      <c r="G214">
        <f>IF($AA214="","",IF(INDEX('Per Invoice'!G$2:G$1201,$AA214)="","",INDEX('Per Invoice'!G$2:G$1201,$AA214)))</f>
        <v/>
      </c>
      <c r="H214">
        <f>IF($AA214="","",IF(INDEX('Per Invoice'!H$2:H$1201,$AA214)="","",INDEX('Per Invoice'!H$2:H$1201,$AA214)))</f>
        <v/>
      </c>
      <c r="I214">
        <f>IF($AA214="","",IF(INDEX('Per Invoice'!I$2:I$1201,$AA214)="","",INDEX('Per Invoice'!I$2:I$1201,$AA214)))</f>
        <v/>
      </c>
      <c r="J214">
        <f>IF($AA214="","",IF(INDEX('Per Invoice'!J$2:J$1201,$AA214)="","",INDEX('Per Invoice'!J$2:J$1201,$AA214)))</f>
        <v/>
      </c>
      <c r="K214">
        <f>IF($AA214="","",IF(INDEX('Per Invoice'!K$2:K$1201,$AA214)="","",INDEX('Per Invoice'!K$2:K$1201,$AA214)))</f>
        <v/>
      </c>
      <c r="L214">
        <f>IF($AA214="","",IF(INDEX('Per Invoice'!L$2:L$1201,$AA214)="","",INDEX('Per Invoice'!L$2:L$1201,$AA214)))</f>
        <v/>
      </c>
      <c r="M214">
        <f>IF($AA214="","",IF(INDEX('Per Invoice'!M$2:M$1201,$AA214)="","",INDEX('Per Invoice'!M$2:M$1201,$AA214)))</f>
        <v/>
      </c>
      <c r="N214">
        <f>IF($AA214="","",IF(INDEX('Per Invoice'!N$2:N$1201,$AA214)="","",INDEX('Per Invoice'!N$2:N$1201,$AA214)))</f>
        <v/>
      </c>
      <c r="O214">
        <f>IF($AA214="","",IF(INDEX('Per Invoice'!O$2:O$1201,$AA214)="","",INDEX('Per Invoice'!O$2:O$1201,$AA214)))</f>
        <v/>
      </c>
      <c r="P214" s="7">
        <f>IF($AA214="","",IF(INDEX('Per Invoice'!P$2:P$1201,$AA214)="","",INDEX('Per Invoice'!P$2:P$1201,$AA214)))</f>
        <v/>
      </c>
      <c r="Q214">
        <f>IF($AA214="","",IF(INDEX('Per Invoice'!Q$2:Q$1201,$AA214)="","",INDEX('Per Invoice'!Q$2:Q$1201,$AA214)))</f>
        <v/>
      </c>
      <c r="R214" s="7">
        <f>IF($AA214="","",IF(INDEX('Per Invoice'!R$2:R$1201,$AA214)="","",INDEX('Per Invoice'!R$2:R$1201,$AA214)))</f>
        <v/>
      </c>
      <c r="S214" s="7">
        <f>IF($AA214="","",IF(INDEX('Per Invoice'!S$2:S$1201,$AA214)="","",INDEX('Per Invoice'!S$2:S$1201,$AA214)))</f>
        <v/>
      </c>
      <c r="T214">
        <f>IF($AA214="","",IF(INDEX('Per Invoice'!T$2:T$1201,$AA214)="","",INDEX('Per Invoice'!T$2:T$1201,$AA214)))</f>
        <v/>
      </c>
      <c r="U214" s="7">
        <f>IF($AA214="","",IF(INDEX('Per Invoice'!U$2:U$1201,$AA214)="","",INDEX('Per Invoice'!U$2:U$1201,$AA214)))</f>
        <v/>
      </c>
      <c r="V214" s="7">
        <f>IF($AA214="","",IF(INDEX('Per Invoice'!V$2:V$1201,$AA214)="","",INDEX('Per Invoice'!V$2:V$1201,$AA214)))</f>
        <v/>
      </c>
      <c r="W214" s="7">
        <f>IF($AA214="","",IF(INDEX('Per Invoice'!W$2:W$1201,$AA214)="","",INDEX('Per Invoice'!W$2:W$1201,$AA214)))</f>
        <v/>
      </c>
      <c r="X214" s="7">
        <f>IF($AA214="","",IF(INDEX('Per Invoice'!X$2:X$1201,$AA214)="","",INDEX('Per Invoice'!X$2:X$1201,$AA214)))</f>
        <v/>
      </c>
      <c r="Y214" s="7">
        <f>IF($AA214="","",IF(INDEX('Per Invoice'!Y$2:Y$1201,$AA214)="","",INDEX('Per Invoice'!Y$2:Y$1201,$AA214)))</f>
        <v/>
      </c>
      <c r="Z214" s="7">
        <f>IF($AA214="","",IF(INDEX('Per Invoice'!Z$2:Z$1201,$AA214)="","",INDEX('Per Invoice'!Z$2:Z$1201,$AA214)))</f>
        <v/>
      </c>
      <c r="AA214" s="16">
        <f>IFERROR(MATCH(Settings!$C$28&amp;"|"&amp;ROWS($AA$2:$AA214),'Per Invoice'!$AB$2:$AB$1201,0),"")</f>
        <v/>
      </c>
    </row>
    <row r="215">
      <c r="A215">
        <f>IF($AA215="","",IF(INDEX('Per Invoice'!A$2:A$1201,$AA215)="","",INDEX('Per Invoice'!A$2:A$1201,$AA215)))</f>
        <v/>
      </c>
      <c r="B215">
        <f>IF($AA215="","",IF(INDEX('Per Invoice'!B$2:B$1201,$AA215)="","",INDEX('Per Invoice'!B$2:B$1201,$AA215)))</f>
        <v/>
      </c>
      <c r="C215">
        <f>IF($AA215="","",IF(INDEX('Per Invoice'!C$2:C$1201,$AA215)="","",INDEX('Per Invoice'!C$2:C$1201,$AA215)))</f>
        <v/>
      </c>
      <c r="D215">
        <f>IF($AA215="","",IF(INDEX('Per Invoice'!D$2:D$1201,$AA215)="","",INDEX('Per Invoice'!D$2:D$1201,$AA215)))</f>
        <v/>
      </c>
      <c r="E215">
        <f>IF($AA215="","",IF(INDEX('Per Invoice'!E$2:E$1201,$AA215)="","",INDEX('Per Invoice'!E$2:E$1201,$AA215)))</f>
        <v/>
      </c>
      <c r="F215">
        <f>IF($AA215="","",IF(INDEX('Per Invoice'!F$2:F$1201,$AA215)="","",INDEX('Per Invoice'!F$2:F$1201,$AA215)))</f>
        <v/>
      </c>
      <c r="G215">
        <f>IF($AA215="","",IF(INDEX('Per Invoice'!G$2:G$1201,$AA215)="","",INDEX('Per Invoice'!G$2:G$1201,$AA215)))</f>
        <v/>
      </c>
      <c r="H215">
        <f>IF($AA215="","",IF(INDEX('Per Invoice'!H$2:H$1201,$AA215)="","",INDEX('Per Invoice'!H$2:H$1201,$AA215)))</f>
        <v/>
      </c>
      <c r="I215">
        <f>IF($AA215="","",IF(INDEX('Per Invoice'!I$2:I$1201,$AA215)="","",INDEX('Per Invoice'!I$2:I$1201,$AA215)))</f>
        <v/>
      </c>
      <c r="J215">
        <f>IF($AA215="","",IF(INDEX('Per Invoice'!J$2:J$1201,$AA215)="","",INDEX('Per Invoice'!J$2:J$1201,$AA215)))</f>
        <v/>
      </c>
      <c r="K215">
        <f>IF($AA215="","",IF(INDEX('Per Invoice'!K$2:K$1201,$AA215)="","",INDEX('Per Invoice'!K$2:K$1201,$AA215)))</f>
        <v/>
      </c>
      <c r="L215">
        <f>IF($AA215="","",IF(INDEX('Per Invoice'!L$2:L$1201,$AA215)="","",INDEX('Per Invoice'!L$2:L$1201,$AA215)))</f>
        <v/>
      </c>
      <c r="M215">
        <f>IF($AA215="","",IF(INDEX('Per Invoice'!M$2:M$1201,$AA215)="","",INDEX('Per Invoice'!M$2:M$1201,$AA215)))</f>
        <v/>
      </c>
      <c r="N215">
        <f>IF($AA215="","",IF(INDEX('Per Invoice'!N$2:N$1201,$AA215)="","",INDEX('Per Invoice'!N$2:N$1201,$AA215)))</f>
        <v/>
      </c>
      <c r="O215">
        <f>IF($AA215="","",IF(INDEX('Per Invoice'!O$2:O$1201,$AA215)="","",INDEX('Per Invoice'!O$2:O$1201,$AA215)))</f>
        <v/>
      </c>
      <c r="P215" s="7">
        <f>IF($AA215="","",IF(INDEX('Per Invoice'!P$2:P$1201,$AA215)="","",INDEX('Per Invoice'!P$2:P$1201,$AA215)))</f>
        <v/>
      </c>
      <c r="Q215">
        <f>IF($AA215="","",IF(INDEX('Per Invoice'!Q$2:Q$1201,$AA215)="","",INDEX('Per Invoice'!Q$2:Q$1201,$AA215)))</f>
        <v/>
      </c>
      <c r="R215" s="7">
        <f>IF($AA215="","",IF(INDEX('Per Invoice'!R$2:R$1201,$AA215)="","",INDEX('Per Invoice'!R$2:R$1201,$AA215)))</f>
        <v/>
      </c>
      <c r="S215" s="7">
        <f>IF($AA215="","",IF(INDEX('Per Invoice'!S$2:S$1201,$AA215)="","",INDEX('Per Invoice'!S$2:S$1201,$AA215)))</f>
        <v/>
      </c>
      <c r="T215">
        <f>IF($AA215="","",IF(INDEX('Per Invoice'!T$2:T$1201,$AA215)="","",INDEX('Per Invoice'!T$2:T$1201,$AA215)))</f>
        <v/>
      </c>
      <c r="U215" s="7">
        <f>IF($AA215="","",IF(INDEX('Per Invoice'!U$2:U$1201,$AA215)="","",INDEX('Per Invoice'!U$2:U$1201,$AA215)))</f>
        <v/>
      </c>
      <c r="V215" s="7">
        <f>IF($AA215="","",IF(INDEX('Per Invoice'!V$2:V$1201,$AA215)="","",INDEX('Per Invoice'!V$2:V$1201,$AA215)))</f>
        <v/>
      </c>
      <c r="W215" s="7">
        <f>IF($AA215="","",IF(INDEX('Per Invoice'!W$2:W$1201,$AA215)="","",INDEX('Per Invoice'!W$2:W$1201,$AA215)))</f>
        <v/>
      </c>
      <c r="X215" s="7">
        <f>IF($AA215="","",IF(INDEX('Per Invoice'!X$2:X$1201,$AA215)="","",INDEX('Per Invoice'!X$2:X$1201,$AA215)))</f>
        <v/>
      </c>
      <c r="Y215" s="7">
        <f>IF($AA215="","",IF(INDEX('Per Invoice'!Y$2:Y$1201,$AA215)="","",INDEX('Per Invoice'!Y$2:Y$1201,$AA215)))</f>
        <v/>
      </c>
      <c r="Z215" s="7">
        <f>IF($AA215="","",IF(INDEX('Per Invoice'!Z$2:Z$1201,$AA215)="","",INDEX('Per Invoice'!Z$2:Z$1201,$AA215)))</f>
        <v/>
      </c>
      <c r="AA215" s="16">
        <f>IFERROR(MATCH(Settings!$C$28&amp;"|"&amp;ROWS($AA$2:$AA215),'Per Invoice'!$AB$2:$AB$1201,0),"")</f>
        <v/>
      </c>
    </row>
    <row r="216">
      <c r="A216">
        <f>IF($AA216="","",IF(INDEX('Per Invoice'!A$2:A$1201,$AA216)="","",INDEX('Per Invoice'!A$2:A$1201,$AA216)))</f>
        <v/>
      </c>
      <c r="B216">
        <f>IF($AA216="","",IF(INDEX('Per Invoice'!B$2:B$1201,$AA216)="","",INDEX('Per Invoice'!B$2:B$1201,$AA216)))</f>
        <v/>
      </c>
      <c r="C216">
        <f>IF($AA216="","",IF(INDEX('Per Invoice'!C$2:C$1201,$AA216)="","",INDEX('Per Invoice'!C$2:C$1201,$AA216)))</f>
        <v/>
      </c>
      <c r="D216">
        <f>IF($AA216="","",IF(INDEX('Per Invoice'!D$2:D$1201,$AA216)="","",INDEX('Per Invoice'!D$2:D$1201,$AA216)))</f>
        <v/>
      </c>
      <c r="E216">
        <f>IF($AA216="","",IF(INDEX('Per Invoice'!E$2:E$1201,$AA216)="","",INDEX('Per Invoice'!E$2:E$1201,$AA216)))</f>
        <v/>
      </c>
      <c r="F216">
        <f>IF($AA216="","",IF(INDEX('Per Invoice'!F$2:F$1201,$AA216)="","",INDEX('Per Invoice'!F$2:F$1201,$AA216)))</f>
        <v/>
      </c>
      <c r="G216">
        <f>IF($AA216="","",IF(INDEX('Per Invoice'!G$2:G$1201,$AA216)="","",INDEX('Per Invoice'!G$2:G$1201,$AA216)))</f>
        <v/>
      </c>
      <c r="H216">
        <f>IF($AA216="","",IF(INDEX('Per Invoice'!H$2:H$1201,$AA216)="","",INDEX('Per Invoice'!H$2:H$1201,$AA216)))</f>
        <v/>
      </c>
      <c r="I216">
        <f>IF($AA216="","",IF(INDEX('Per Invoice'!I$2:I$1201,$AA216)="","",INDEX('Per Invoice'!I$2:I$1201,$AA216)))</f>
        <v/>
      </c>
      <c r="J216">
        <f>IF($AA216="","",IF(INDEX('Per Invoice'!J$2:J$1201,$AA216)="","",INDEX('Per Invoice'!J$2:J$1201,$AA216)))</f>
        <v/>
      </c>
      <c r="K216">
        <f>IF($AA216="","",IF(INDEX('Per Invoice'!K$2:K$1201,$AA216)="","",INDEX('Per Invoice'!K$2:K$1201,$AA216)))</f>
        <v/>
      </c>
      <c r="L216">
        <f>IF($AA216="","",IF(INDEX('Per Invoice'!L$2:L$1201,$AA216)="","",INDEX('Per Invoice'!L$2:L$1201,$AA216)))</f>
        <v/>
      </c>
      <c r="M216">
        <f>IF($AA216="","",IF(INDEX('Per Invoice'!M$2:M$1201,$AA216)="","",INDEX('Per Invoice'!M$2:M$1201,$AA216)))</f>
        <v/>
      </c>
      <c r="N216">
        <f>IF($AA216="","",IF(INDEX('Per Invoice'!N$2:N$1201,$AA216)="","",INDEX('Per Invoice'!N$2:N$1201,$AA216)))</f>
        <v/>
      </c>
      <c r="O216">
        <f>IF($AA216="","",IF(INDEX('Per Invoice'!O$2:O$1201,$AA216)="","",INDEX('Per Invoice'!O$2:O$1201,$AA216)))</f>
        <v/>
      </c>
      <c r="P216" s="7">
        <f>IF($AA216="","",IF(INDEX('Per Invoice'!P$2:P$1201,$AA216)="","",INDEX('Per Invoice'!P$2:P$1201,$AA216)))</f>
        <v/>
      </c>
      <c r="Q216">
        <f>IF($AA216="","",IF(INDEX('Per Invoice'!Q$2:Q$1201,$AA216)="","",INDEX('Per Invoice'!Q$2:Q$1201,$AA216)))</f>
        <v/>
      </c>
      <c r="R216" s="7">
        <f>IF($AA216="","",IF(INDEX('Per Invoice'!R$2:R$1201,$AA216)="","",INDEX('Per Invoice'!R$2:R$1201,$AA216)))</f>
        <v/>
      </c>
      <c r="S216" s="7">
        <f>IF($AA216="","",IF(INDEX('Per Invoice'!S$2:S$1201,$AA216)="","",INDEX('Per Invoice'!S$2:S$1201,$AA216)))</f>
        <v/>
      </c>
      <c r="T216">
        <f>IF($AA216="","",IF(INDEX('Per Invoice'!T$2:T$1201,$AA216)="","",INDEX('Per Invoice'!T$2:T$1201,$AA216)))</f>
        <v/>
      </c>
      <c r="U216" s="7">
        <f>IF($AA216="","",IF(INDEX('Per Invoice'!U$2:U$1201,$AA216)="","",INDEX('Per Invoice'!U$2:U$1201,$AA216)))</f>
        <v/>
      </c>
      <c r="V216" s="7">
        <f>IF($AA216="","",IF(INDEX('Per Invoice'!V$2:V$1201,$AA216)="","",INDEX('Per Invoice'!V$2:V$1201,$AA216)))</f>
        <v/>
      </c>
      <c r="W216" s="7">
        <f>IF($AA216="","",IF(INDEX('Per Invoice'!W$2:W$1201,$AA216)="","",INDEX('Per Invoice'!W$2:W$1201,$AA216)))</f>
        <v/>
      </c>
      <c r="X216" s="7">
        <f>IF($AA216="","",IF(INDEX('Per Invoice'!X$2:X$1201,$AA216)="","",INDEX('Per Invoice'!X$2:X$1201,$AA216)))</f>
        <v/>
      </c>
      <c r="Y216" s="7">
        <f>IF($AA216="","",IF(INDEX('Per Invoice'!Y$2:Y$1201,$AA216)="","",INDEX('Per Invoice'!Y$2:Y$1201,$AA216)))</f>
        <v/>
      </c>
      <c r="Z216" s="7">
        <f>IF($AA216="","",IF(INDEX('Per Invoice'!Z$2:Z$1201,$AA216)="","",INDEX('Per Invoice'!Z$2:Z$1201,$AA216)))</f>
        <v/>
      </c>
      <c r="AA216" s="16">
        <f>IFERROR(MATCH(Settings!$C$28&amp;"|"&amp;ROWS($AA$2:$AA216),'Per Invoice'!$AB$2:$AB$1201,0),"")</f>
        <v/>
      </c>
    </row>
    <row r="217">
      <c r="A217">
        <f>IF($AA217="","",IF(INDEX('Per Invoice'!A$2:A$1201,$AA217)="","",INDEX('Per Invoice'!A$2:A$1201,$AA217)))</f>
        <v/>
      </c>
      <c r="B217">
        <f>IF($AA217="","",IF(INDEX('Per Invoice'!B$2:B$1201,$AA217)="","",INDEX('Per Invoice'!B$2:B$1201,$AA217)))</f>
        <v/>
      </c>
      <c r="C217">
        <f>IF($AA217="","",IF(INDEX('Per Invoice'!C$2:C$1201,$AA217)="","",INDEX('Per Invoice'!C$2:C$1201,$AA217)))</f>
        <v/>
      </c>
      <c r="D217">
        <f>IF($AA217="","",IF(INDEX('Per Invoice'!D$2:D$1201,$AA217)="","",INDEX('Per Invoice'!D$2:D$1201,$AA217)))</f>
        <v/>
      </c>
      <c r="E217">
        <f>IF($AA217="","",IF(INDEX('Per Invoice'!E$2:E$1201,$AA217)="","",INDEX('Per Invoice'!E$2:E$1201,$AA217)))</f>
        <v/>
      </c>
      <c r="F217">
        <f>IF($AA217="","",IF(INDEX('Per Invoice'!F$2:F$1201,$AA217)="","",INDEX('Per Invoice'!F$2:F$1201,$AA217)))</f>
        <v/>
      </c>
      <c r="G217">
        <f>IF($AA217="","",IF(INDEX('Per Invoice'!G$2:G$1201,$AA217)="","",INDEX('Per Invoice'!G$2:G$1201,$AA217)))</f>
        <v/>
      </c>
      <c r="H217">
        <f>IF($AA217="","",IF(INDEX('Per Invoice'!H$2:H$1201,$AA217)="","",INDEX('Per Invoice'!H$2:H$1201,$AA217)))</f>
        <v/>
      </c>
      <c r="I217">
        <f>IF($AA217="","",IF(INDEX('Per Invoice'!I$2:I$1201,$AA217)="","",INDEX('Per Invoice'!I$2:I$1201,$AA217)))</f>
        <v/>
      </c>
      <c r="J217">
        <f>IF($AA217="","",IF(INDEX('Per Invoice'!J$2:J$1201,$AA217)="","",INDEX('Per Invoice'!J$2:J$1201,$AA217)))</f>
        <v/>
      </c>
      <c r="K217">
        <f>IF($AA217="","",IF(INDEX('Per Invoice'!K$2:K$1201,$AA217)="","",INDEX('Per Invoice'!K$2:K$1201,$AA217)))</f>
        <v/>
      </c>
      <c r="L217">
        <f>IF($AA217="","",IF(INDEX('Per Invoice'!L$2:L$1201,$AA217)="","",INDEX('Per Invoice'!L$2:L$1201,$AA217)))</f>
        <v/>
      </c>
      <c r="M217">
        <f>IF($AA217="","",IF(INDEX('Per Invoice'!M$2:M$1201,$AA217)="","",INDEX('Per Invoice'!M$2:M$1201,$AA217)))</f>
        <v/>
      </c>
      <c r="N217">
        <f>IF($AA217="","",IF(INDEX('Per Invoice'!N$2:N$1201,$AA217)="","",INDEX('Per Invoice'!N$2:N$1201,$AA217)))</f>
        <v/>
      </c>
      <c r="O217">
        <f>IF($AA217="","",IF(INDEX('Per Invoice'!O$2:O$1201,$AA217)="","",INDEX('Per Invoice'!O$2:O$1201,$AA217)))</f>
        <v/>
      </c>
      <c r="P217" s="7">
        <f>IF($AA217="","",IF(INDEX('Per Invoice'!P$2:P$1201,$AA217)="","",INDEX('Per Invoice'!P$2:P$1201,$AA217)))</f>
        <v/>
      </c>
      <c r="Q217">
        <f>IF($AA217="","",IF(INDEX('Per Invoice'!Q$2:Q$1201,$AA217)="","",INDEX('Per Invoice'!Q$2:Q$1201,$AA217)))</f>
        <v/>
      </c>
      <c r="R217" s="7">
        <f>IF($AA217="","",IF(INDEX('Per Invoice'!R$2:R$1201,$AA217)="","",INDEX('Per Invoice'!R$2:R$1201,$AA217)))</f>
        <v/>
      </c>
      <c r="S217" s="7">
        <f>IF($AA217="","",IF(INDEX('Per Invoice'!S$2:S$1201,$AA217)="","",INDEX('Per Invoice'!S$2:S$1201,$AA217)))</f>
        <v/>
      </c>
      <c r="T217">
        <f>IF($AA217="","",IF(INDEX('Per Invoice'!T$2:T$1201,$AA217)="","",INDEX('Per Invoice'!T$2:T$1201,$AA217)))</f>
        <v/>
      </c>
      <c r="U217" s="7">
        <f>IF($AA217="","",IF(INDEX('Per Invoice'!U$2:U$1201,$AA217)="","",INDEX('Per Invoice'!U$2:U$1201,$AA217)))</f>
        <v/>
      </c>
      <c r="V217" s="7">
        <f>IF($AA217="","",IF(INDEX('Per Invoice'!V$2:V$1201,$AA217)="","",INDEX('Per Invoice'!V$2:V$1201,$AA217)))</f>
        <v/>
      </c>
      <c r="W217" s="7">
        <f>IF($AA217="","",IF(INDEX('Per Invoice'!W$2:W$1201,$AA217)="","",INDEX('Per Invoice'!W$2:W$1201,$AA217)))</f>
        <v/>
      </c>
      <c r="X217" s="7">
        <f>IF($AA217="","",IF(INDEX('Per Invoice'!X$2:X$1201,$AA217)="","",INDEX('Per Invoice'!X$2:X$1201,$AA217)))</f>
        <v/>
      </c>
      <c r="Y217" s="7">
        <f>IF($AA217="","",IF(INDEX('Per Invoice'!Y$2:Y$1201,$AA217)="","",INDEX('Per Invoice'!Y$2:Y$1201,$AA217)))</f>
        <v/>
      </c>
      <c r="Z217" s="7">
        <f>IF($AA217="","",IF(INDEX('Per Invoice'!Z$2:Z$1201,$AA217)="","",INDEX('Per Invoice'!Z$2:Z$1201,$AA217)))</f>
        <v/>
      </c>
      <c r="AA217" s="16">
        <f>IFERROR(MATCH(Settings!$C$28&amp;"|"&amp;ROWS($AA$2:$AA217),'Per Invoice'!$AB$2:$AB$1201,0),"")</f>
        <v/>
      </c>
    </row>
    <row r="218">
      <c r="A218">
        <f>IF($AA218="","",IF(INDEX('Per Invoice'!A$2:A$1201,$AA218)="","",INDEX('Per Invoice'!A$2:A$1201,$AA218)))</f>
        <v/>
      </c>
      <c r="B218">
        <f>IF($AA218="","",IF(INDEX('Per Invoice'!B$2:B$1201,$AA218)="","",INDEX('Per Invoice'!B$2:B$1201,$AA218)))</f>
        <v/>
      </c>
      <c r="C218">
        <f>IF($AA218="","",IF(INDEX('Per Invoice'!C$2:C$1201,$AA218)="","",INDEX('Per Invoice'!C$2:C$1201,$AA218)))</f>
        <v/>
      </c>
      <c r="D218">
        <f>IF($AA218="","",IF(INDEX('Per Invoice'!D$2:D$1201,$AA218)="","",INDEX('Per Invoice'!D$2:D$1201,$AA218)))</f>
        <v/>
      </c>
      <c r="E218">
        <f>IF($AA218="","",IF(INDEX('Per Invoice'!E$2:E$1201,$AA218)="","",INDEX('Per Invoice'!E$2:E$1201,$AA218)))</f>
        <v/>
      </c>
      <c r="F218">
        <f>IF($AA218="","",IF(INDEX('Per Invoice'!F$2:F$1201,$AA218)="","",INDEX('Per Invoice'!F$2:F$1201,$AA218)))</f>
        <v/>
      </c>
      <c r="G218">
        <f>IF($AA218="","",IF(INDEX('Per Invoice'!G$2:G$1201,$AA218)="","",INDEX('Per Invoice'!G$2:G$1201,$AA218)))</f>
        <v/>
      </c>
      <c r="H218">
        <f>IF($AA218="","",IF(INDEX('Per Invoice'!H$2:H$1201,$AA218)="","",INDEX('Per Invoice'!H$2:H$1201,$AA218)))</f>
        <v/>
      </c>
      <c r="I218">
        <f>IF($AA218="","",IF(INDEX('Per Invoice'!I$2:I$1201,$AA218)="","",INDEX('Per Invoice'!I$2:I$1201,$AA218)))</f>
        <v/>
      </c>
      <c r="J218">
        <f>IF($AA218="","",IF(INDEX('Per Invoice'!J$2:J$1201,$AA218)="","",INDEX('Per Invoice'!J$2:J$1201,$AA218)))</f>
        <v/>
      </c>
      <c r="K218">
        <f>IF($AA218="","",IF(INDEX('Per Invoice'!K$2:K$1201,$AA218)="","",INDEX('Per Invoice'!K$2:K$1201,$AA218)))</f>
        <v/>
      </c>
      <c r="L218">
        <f>IF($AA218="","",IF(INDEX('Per Invoice'!L$2:L$1201,$AA218)="","",INDEX('Per Invoice'!L$2:L$1201,$AA218)))</f>
        <v/>
      </c>
      <c r="M218">
        <f>IF($AA218="","",IF(INDEX('Per Invoice'!M$2:M$1201,$AA218)="","",INDEX('Per Invoice'!M$2:M$1201,$AA218)))</f>
        <v/>
      </c>
      <c r="N218">
        <f>IF($AA218="","",IF(INDEX('Per Invoice'!N$2:N$1201,$AA218)="","",INDEX('Per Invoice'!N$2:N$1201,$AA218)))</f>
        <v/>
      </c>
      <c r="O218">
        <f>IF($AA218="","",IF(INDEX('Per Invoice'!O$2:O$1201,$AA218)="","",INDEX('Per Invoice'!O$2:O$1201,$AA218)))</f>
        <v/>
      </c>
      <c r="P218" s="7">
        <f>IF($AA218="","",IF(INDEX('Per Invoice'!P$2:P$1201,$AA218)="","",INDEX('Per Invoice'!P$2:P$1201,$AA218)))</f>
        <v/>
      </c>
      <c r="Q218">
        <f>IF($AA218="","",IF(INDEX('Per Invoice'!Q$2:Q$1201,$AA218)="","",INDEX('Per Invoice'!Q$2:Q$1201,$AA218)))</f>
        <v/>
      </c>
      <c r="R218" s="7">
        <f>IF($AA218="","",IF(INDEX('Per Invoice'!R$2:R$1201,$AA218)="","",INDEX('Per Invoice'!R$2:R$1201,$AA218)))</f>
        <v/>
      </c>
      <c r="S218" s="7">
        <f>IF($AA218="","",IF(INDEX('Per Invoice'!S$2:S$1201,$AA218)="","",INDEX('Per Invoice'!S$2:S$1201,$AA218)))</f>
        <v/>
      </c>
      <c r="T218">
        <f>IF($AA218="","",IF(INDEX('Per Invoice'!T$2:T$1201,$AA218)="","",INDEX('Per Invoice'!T$2:T$1201,$AA218)))</f>
        <v/>
      </c>
      <c r="U218" s="7">
        <f>IF($AA218="","",IF(INDEX('Per Invoice'!U$2:U$1201,$AA218)="","",INDEX('Per Invoice'!U$2:U$1201,$AA218)))</f>
        <v/>
      </c>
      <c r="V218" s="7">
        <f>IF($AA218="","",IF(INDEX('Per Invoice'!V$2:V$1201,$AA218)="","",INDEX('Per Invoice'!V$2:V$1201,$AA218)))</f>
        <v/>
      </c>
      <c r="W218" s="7">
        <f>IF($AA218="","",IF(INDEX('Per Invoice'!W$2:W$1201,$AA218)="","",INDEX('Per Invoice'!W$2:W$1201,$AA218)))</f>
        <v/>
      </c>
      <c r="X218" s="7">
        <f>IF($AA218="","",IF(INDEX('Per Invoice'!X$2:X$1201,$AA218)="","",INDEX('Per Invoice'!X$2:X$1201,$AA218)))</f>
        <v/>
      </c>
      <c r="Y218" s="7">
        <f>IF($AA218="","",IF(INDEX('Per Invoice'!Y$2:Y$1201,$AA218)="","",INDEX('Per Invoice'!Y$2:Y$1201,$AA218)))</f>
        <v/>
      </c>
      <c r="Z218" s="7">
        <f>IF($AA218="","",IF(INDEX('Per Invoice'!Z$2:Z$1201,$AA218)="","",INDEX('Per Invoice'!Z$2:Z$1201,$AA218)))</f>
        <v/>
      </c>
      <c r="AA218" s="16">
        <f>IFERROR(MATCH(Settings!$C$28&amp;"|"&amp;ROWS($AA$2:$AA218),'Per Invoice'!$AB$2:$AB$1201,0),"")</f>
        <v/>
      </c>
    </row>
    <row r="219">
      <c r="A219">
        <f>IF($AA219="","",IF(INDEX('Per Invoice'!A$2:A$1201,$AA219)="","",INDEX('Per Invoice'!A$2:A$1201,$AA219)))</f>
        <v/>
      </c>
      <c r="B219">
        <f>IF($AA219="","",IF(INDEX('Per Invoice'!B$2:B$1201,$AA219)="","",INDEX('Per Invoice'!B$2:B$1201,$AA219)))</f>
        <v/>
      </c>
      <c r="C219">
        <f>IF($AA219="","",IF(INDEX('Per Invoice'!C$2:C$1201,$AA219)="","",INDEX('Per Invoice'!C$2:C$1201,$AA219)))</f>
        <v/>
      </c>
      <c r="D219">
        <f>IF($AA219="","",IF(INDEX('Per Invoice'!D$2:D$1201,$AA219)="","",INDEX('Per Invoice'!D$2:D$1201,$AA219)))</f>
        <v/>
      </c>
      <c r="E219">
        <f>IF($AA219="","",IF(INDEX('Per Invoice'!E$2:E$1201,$AA219)="","",INDEX('Per Invoice'!E$2:E$1201,$AA219)))</f>
        <v/>
      </c>
      <c r="F219">
        <f>IF($AA219="","",IF(INDEX('Per Invoice'!F$2:F$1201,$AA219)="","",INDEX('Per Invoice'!F$2:F$1201,$AA219)))</f>
        <v/>
      </c>
      <c r="G219">
        <f>IF($AA219="","",IF(INDEX('Per Invoice'!G$2:G$1201,$AA219)="","",INDEX('Per Invoice'!G$2:G$1201,$AA219)))</f>
        <v/>
      </c>
      <c r="H219">
        <f>IF($AA219="","",IF(INDEX('Per Invoice'!H$2:H$1201,$AA219)="","",INDEX('Per Invoice'!H$2:H$1201,$AA219)))</f>
        <v/>
      </c>
      <c r="I219">
        <f>IF($AA219="","",IF(INDEX('Per Invoice'!I$2:I$1201,$AA219)="","",INDEX('Per Invoice'!I$2:I$1201,$AA219)))</f>
        <v/>
      </c>
      <c r="J219">
        <f>IF($AA219="","",IF(INDEX('Per Invoice'!J$2:J$1201,$AA219)="","",INDEX('Per Invoice'!J$2:J$1201,$AA219)))</f>
        <v/>
      </c>
      <c r="K219">
        <f>IF($AA219="","",IF(INDEX('Per Invoice'!K$2:K$1201,$AA219)="","",INDEX('Per Invoice'!K$2:K$1201,$AA219)))</f>
        <v/>
      </c>
      <c r="L219">
        <f>IF($AA219="","",IF(INDEX('Per Invoice'!L$2:L$1201,$AA219)="","",INDEX('Per Invoice'!L$2:L$1201,$AA219)))</f>
        <v/>
      </c>
      <c r="M219">
        <f>IF($AA219="","",IF(INDEX('Per Invoice'!M$2:M$1201,$AA219)="","",INDEX('Per Invoice'!M$2:M$1201,$AA219)))</f>
        <v/>
      </c>
      <c r="N219">
        <f>IF($AA219="","",IF(INDEX('Per Invoice'!N$2:N$1201,$AA219)="","",INDEX('Per Invoice'!N$2:N$1201,$AA219)))</f>
        <v/>
      </c>
      <c r="O219">
        <f>IF($AA219="","",IF(INDEX('Per Invoice'!O$2:O$1201,$AA219)="","",INDEX('Per Invoice'!O$2:O$1201,$AA219)))</f>
        <v/>
      </c>
      <c r="P219" s="7">
        <f>IF($AA219="","",IF(INDEX('Per Invoice'!P$2:P$1201,$AA219)="","",INDEX('Per Invoice'!P$2:P$1201,$AA219)))</f>
        <v/>
      </c>
      <c r="Q219">
        <f>IF($AA219="","",IF(INDEX('Per Invoice'!Q$2:Q$1201,$AA219)="","",INDEX('Per Invoice'!Q$2:Q$1201,$AA219)))</f>
        <v/>
      </c>
      <c r="R219" s="7">
        <f>IF($AA219="","",IF(INDEX('Per Invoice'!R$2:R$1201,$AA219)="","",INDEX('Per Invoice'!R$2:R$1201,$AA219)))</f>
        <v/>
      </c>
      <c r="S219" s="7">
        <f>IF($AA219="","",IF(INDEX('Per Invoice'!S$2:S$1201,$AA219)="","",INDEX('Per Invoice'!S$2:S$1201,$AA219)))</f>
        <v/>
      </c>
      <c r="T219">
        <f>IF($AA219="","",IF(INDEX('Per Invoice'!T$2:T$1201,$AA219)="","",INDEX('Per Invoice'!T$2:T$1201,$AA219)))</f>
        <v/>
      </c>
      <c r="U219" s="7">
        <f>IF($AA219="","",IF(INDEX('Per Invoice'!U$2:U$1201,$AA219)="","",INDEX('Per Invoice'!U$2:U$1201,$AA219)))</f>
        <v/>
      </c>
      <c r="V219" s="7">
        <f>IF($AA219="","",IF(INDEX('Per Invoice'!V$2:V$1201,$AA219)="","",INDEX('Per Invoice'!V$2:V$1201,$AA219)))</f>
        <v/>
      </c>
      <c r="W219" s="7">
        <f>IF($AA219="","",IF(INDEX('Per Invoice'!W$2:W$1201,$AA219)="","",INDEX('Per Invoice'!W$2:W$1201,$AA219)))</f>
        <v/>
      </c>
      <c r="X219" s="7">
        <f>IF($AA219="","",IF(INDEX('Per Invoice'!X$2:X$1201,$AA219)="","",INDEX('Per Invoice'!X$2:X$1201,$AA219)))</f>
        <v/>
      </c>
      <c r="Y219" s="7">
        <f>IF($AA219="","",IF(INDEX('Per Invoice'!Y$2:Y$1201,$AA219)="","",INDEX('Per Invoice'!Y$2:Y$1201,$AA219)))</f>
        <v/>
      </c>
      <c r="Z219" s="7">
        <f>IF($AA219="","",IF(INDEX('Per Invoice'!Z$2:Z$1201,$AA219)="","",INDEX('Per Invoice'!Z$2:Z$1201,$AA219)))</f>
        <v/>
      </c>
      <c r="AA219" s="16">
        <f>IFERROR(MATCH(Settings!$C$28&amp;"|"&amp;ROWS($AA$2:$AA219),'Per Invoice'!$AB$2:$AB$1201,0),"")</f>
        <v/>
      </c>
    </row>
    <row r="220">
      <c r="A220">
        <f>IF($AA220="","",IF(INDEX('Per Invoice'!A$2:A$1201,$AA220)="","",INDEX('Per Invoice'!A$2:A$1201,$AA220)))</f>
        <v/>
      </c>
      <c r="B220">
        <f>IF($AA220="","",IF(INDEX('Per Invoice'!B$2:B$1201,$AA220)="","",INDEX('Per Invoice'!B$2:B$1201,$AA220)))</f>
        <v/>
      </c>
      <c r="C220">
        <f>IF($AA220="","",IF(INDEX('Per Invoice'!C$2:C$1201,$AA220)="","",INDEX('Per Invoice'!C$2:C$1201,$AA220)))</f>
        <v/>
      </c>
      <c r="D220">
        <f>IF($AA220="","",IF(INDEX('Per Invoice'!D$2:D$1201,$AA220)="","",INDEX('Per Invoice'!D$2:D$1201,$AA220)))</f>
        <v/>
      </c>
      <c r="E220">
        <f>IF($AA220="","",IF(INDEX('Per Invoice'!E$2:E$1201,$AA220)="","",INDEX('Per Invoice'!E$2:E$1201,$AA220)))</f>
        <v/>
      </c>
      <c r="F220">
        <f>IF($AA220="","",IF(INDEX('Per Invoice'!F$2:F$1201,$AA220)="","",INDEX('Per Invoice'!F$2:F$1201,$AA220)))</f>
        <v/>
      </c>
      <c r="G220">
        <f>IF($AA220="","",IF(INDEX('Per Invoice'!G$2:G$1201,$AA220)="","",INDEX('Per Invoice'!G$2:G$1201,$AA220)))</f>
        <v/>
      </c>
      <c r="H220">
        <f>IF($AA220="","",IF(INDEX('Per Invoice'!H$2:H$1201,$AA220)="","",INDEX('Per Invoice'!H$2:H$1201,$AA220)))</f>
        <v/>
      </c>
      <c r="I220">
        <f>IF($AA220="","",IF(INDEX('Per Invoice'!I$2:I$1201,$AA220)="","",INDEX('Per Invoice'!I$2:I$1201,$AA220)))</f>
        <v/>
      </c>
      <c r="J220">
        <f>IF($AA220="","",IF(INDEX('Per Invoice'!J$2:J$1201,$AA220)="","",INDEX('Per Invoice'!J$2:J$1201,$AA220)))</f>
        <v/>
      </c>
      <c r="K220">
        <f>IF($AA220="","",IF(INDEX('Per Invoice'!K$2:K$1201,$AA220)="","",INDEX('Per Invoice'!K$2:K$1201,$AA220)))</f>
        <v/>
      </c>
      <c r="L220">
        <f>IF($AA220="","",IF(INDEX('Per Invoice'!L$2:L$1201,$AA220)="","",INDEX('Per Invoice'!L$2:L$1201,$AA220)))</f>
        <v/>
      </c>
      <c r="M220">
        <f>IF($AA220="","",IF(INDEX('Per Invoice'!M$2:M$1201,$AA220)="","",INDEX('Per Invoice'!M$2:M$1201,$AA220)))</f>
        <v/>
      </c>
      <c r="N220">
        <f>IF($AA220="","",IF(INDEX('Per Invoice'!N$2:N$1201,$AA220)="","",INDEX('Per Invoice'!N$2:N$1201,$AA220)))</f>
        <v/>
      </c>
      <c r="O220">
        <f>IF($AA220="","",IF(INDEX('Per Invoice'!O$2:O$1201,$AA220)="","",INDEX('Per Invoice'!O$2:O$1201,$AA220)))</f>
        <v/>
      </c>
      <c r="P220" s="7">
        <f>IF($AA220="","",IF(INDEX('Per Invoice'!P$2:P$1201,$AA220)="","",INDEX('Per Invoice'!P$2:P$1201,$AA220)))</f>
        <v/>
      </c>
      <c r="Q220">
        <f>IF($AA220="","",IF(INDEX('Per Invoice'!Q$2:Q$1201,$AA220)="","",INDEX('Per Invoice'!Q$2:Q$1201,$AA220)))</f>
        <v/>
      </c>
      <c r="R220" s="7">
        <f>IF($AA220="","",IF(INDEX('Per Invoice'!R$2:R$1201,$AA220)="","",INDEX('Per Invoice'!R$2:R$1201,$AA220)))</f>
        <v/>
      </c>
      <c r="S220" s="7">
        <f>IF($AA220="","",IF(INDEX('Per Invoice'!S$2:S$1201,$AA220)="","",INDEX('Per Invoice'!S$2:S$1201,$AA220)))</f>
        <v/>
      </c>
      <c r="T220">
        <f>IF($AA220="","",IF(INDEX('Per Invoice'!T$2:T$1201,$AA220)="","",INDEX('Per Invoice'!T$2:T$1201,$AA220)))</f>
        <v/>
      </c>
      <c r="U220" s="7">
        <f>IF($AA220="","",IF(INDEX('Per Invoice'!U$2:U$1201,$AA220)="","",INDEX('Per Invoice'!U$2:U$1201,$AA220)))</f>
        <v/>
      </c>
      <c r="V220" s="7">
        <f>IF($AA220="","",IF(INDEX('Per Invoice'!V$2:V$1201,$AA220)="","",INDEX('Per Invoice'!V$2:V$1201,$AA220)))</f>
        <v/>
      </c>
      <c r="W220" s="7">
        <f>IF($AA220="","",IF(INDEX('Per Invoice'!W$2:W$1201,$AA220)="","",INDEX('Per Invoice'!W$2:W$1201,$AA220)))</f>
        <v/>
      </c>
      <c r="X220" s="7">
        <f>IF($AA220="","",IF(INDEX('Per Invoice'!X$2:X$1201,$AA220)="","",INDEX('Per Invoice'!X$2:X$1201,$AA220)))</f>
        <v/>
      </c>
      <c r="Y220" s="7">
        <f>IF($AA220="","",IF(INDEX('Per Invoice'!Y$2:Y$1201,$AA220)="","",INDEX('Per Invoice'!Y$2:Y$1201,$AA220)))</f>
        <v/>
      </c>
      <c r="Z220" s="7">
        <f>IF($AA220="","",IF(INDEX('Per Invoice'!Z$2:Z$1201,$AA220)="","",INDEX('Per Invoice'!Z$2:Z$1201,$AA220)))</f>
        <v/>
      </c>
      <c r="AA220" s="16">
        <f>IFERROR(MATCH(Settings!$C$28&amp;"|"&amp;ROWS($AA$2:$AA220),'Per Invoice'!$AB$2:$AB$1201,0),"")</f>
        <v/>
      </c>
    </row>
    <row r="221">
      <c r="A221">
        <f>IF($AA221="","",IF(INDEX('Per Invoice'!A$2:A$1201,$AA221)="","",INDEX('Per Invoice'!A$2:A$1201,$AA221)))</f>
        <v/>
      </c>
      <c r="B221">
        <f>IF($AA221="","",IF(INDEX('Per Invoice'!B$2:B$1201,$AA221)="","",INDEX('Per Invoice'!B$2:B$1201,$AA221)))</f>
        <v/>
      </c>
      <c r="C221">
        <f>IF($AA221="","",IF(INDEX('Per Invoice'!C$2:C$1201,$AA221)="","",INDEX('Per Invoice'!C$2:C$1201,$AA221)))</f>
        <v/>
      </c>
      <c r="D221">
        <f>IF($AA221="","",IF(INDEX('Per Invoice'!D$2:D$1201,$AA221)="","",INDEX('Per Invoice'!D$2:D$1201,$AA221)))</f>
        <v/>
      </c>
      <c r="E221">
        <f>IF($AA221="","",IF(INDEX('Per Invoice'!E$2:E$1201,$AA221)="","",INDEX('Per Invoice'!E$2:E$1201,$AA221)))</f>
        <v/>
      </c>
      <c r="F221">
        <f>IF($AA221="","",IF(INDEX('Per Invoice'!F$2:F$1201,$AA221)="","",INDEX('Per Invoice'!F$2:F$1201,$AA221)))</f>
        <v/>
      </c>
      <c r="G221">
        <f>IF($AA221="","",IF(INDEX('Per Invoice'!G$2:G$1201,$AA221)="","",INDEX('Per Invoice'!G$2:G$1201,$AA221)))</f>
        <v/>
      </c>
      <c r="H221">
        <f>IF($AA221="","",IF(INDEX('Per Invoice'!H$2:H$1201,$AA221)="","",INDEX('Per Invoice'!H$2:H$1201,$AA221)))</f>
        <v/>
      </c>
      <c r="I221">
        <f>IF($AA221="","",IF(INDEX('Per Invoice'!I$2:I$1201,$AA221)="","",INDEX('Per Invoice'!I$2:I$1201,$AA221)))</f>
        <v/>
      </c>
      <c r="J221">
        <f>IF($AA221="","",IF(INDEX('Per Invoice'!J$2:J$1201,$AA221)="","",INDEX('Per Invoice'!J$2:J$1201,$AA221)))</f>
        <v/>
      </c>
      <c r="K221">
        <f>IF($AA221="","",IF(INDEX('Per Invoice'!K$2:K$1201,$AA221)="","",INDEX('Per Invoice'!K$2:K$1201,$AA221)))</f>
        <v/>
      </c>
      <c r="L221">
        <f>IF($AA221="","",IF(INDEX('Per Invoice'!L$2:L$1201,$AA221)="","",INDEX('Per Invoice'!L$2:L$1201,$AA221)))</f>
        <v/>
      </c>
      <c r="M221">
        <f>IF($AA221="","",IF(INDEX('Per Invoice'!M$2:M$1201,$AA221)="","",INDEX('Per Invoice'!M$2:M$1201,$AA221)))</f>
        <v/>
      </c>
      <c r="N221">
        <f>IF($AA221="","",IF(INDEX('Per Invoice'!N$2:N$1201,$AA221)="","",INDEX('Per Invoice'!N$2:N$1201,$AA221)))</f>
        <v/>
      </c>
      <c r="O221">
        <f>IF($AA221="","",IF(INDEX('Per Invoice'!O$2:O$1201,$AA221)="","",INDEX('Per Invoice'!O$2:O$1201,$AA221)))</f>
        <v/>
      </c>
      <c r="P221" s="7">
        <f>IF($AA221="","",IF(INDEX('Per Invoice'!P$2:P$1201,$AA221)="","",INDEX('Per Invoice'!P$2:P$1201,$AA221)))</f>
        <v/>
      </c>
      <c r="Q221">
        <f>IF($AA221="","",IF(INDEX('Per Invoice'!Q$2:Q$1201,$AA221)="","",INDEX('Per Invoice'!Q$2:Q$1201,$AA221)))</f>
        <v/>
      </c>
      <c r="R221" s="7">
        <f>IF($AA221="","",IF(INDEX('Per Invoice'!R$2:R$1201,$AA221)="","",INDEX('Per Invoice'!R$2:R$1201,$AA221)))</f>
        <v/>
      </c>
      <c r="S221" s="7">
        <f>IF($AA221="","",IF(INDEX('Per Invoice'!S$2:S$1201,$AA221)="","",INDEX('Per Invoice'!S$2:S$1201,$AA221)))</f>
        <v/>
      </c>
      <c r="T221">
        <f>IF($AA221="","",IF(INDEX('Per Invoice'!T$2:T$1201,$AA221)="","",INDEX('Per Invoice'!T$2:T$1201,$AA221)))</f>
        <v/>
      </c>
      <c r="U221" s="7">
        <f>IF($AA221="","",IF(INDEX('Per Invoice'!U$2:U$1201,$AA221)="","",INDEX('Per Invoice'!U$2:U$1201,$AA221)))</f>
        <v/>
      </c>
      <c r="V221" s="7">
        <f>IF($AA221="","",IF(INDEX('Per Invoice'!V$2:V$1201,$AA221)="","",INDEX('Per Invoice'!V$2:V$1201,$AA221)))</f>
        <v/>
      </c>
      <c r="W221" s="7">
        <f>IF($AA221="","",IF(INDEX('Per Invoice'!W$2:W$1201,$AA221)="","",INDEX('Per Invoice'!W$2:W$1201,$AA221)))</f>
        <v/>
      </c>
      <c r="X221" s="7">
        <f>IF($AA221="","",IF(INDEX('Per Invoice'!X$2:X$1201,$AA221)="","",INDEX('Per Invoice'!X$2:X$1201,$AA221)))</f>
        <v/>
      </c>
      <c r="Y221" s="7">
        <f>IF($AA221="","",IF(INDEX('Per Invoice'!Y$2:Y$1201,$AA221)="","",INDEX('Per Invoice'!Y$2:Y$1201,$AA221)))</f>
        <v/>
      </c>
      <c r="Z221" s="7">
        <f>IF($AA221="","",IF(INDEX('Per Invoice'!Z$2:Z$1201,$AA221)="","",INDEX('Per Invoice'!Z$2:Z$1201,$AA221)))</f>
        <v/>
      </c>
      <c r="AA221" s="16">
        <f>IFERROR(MATCH(Settings!$C$28&amp;"|"&amp;ROWS($AA$2:$AA221),'Per Invoice'!$AB$2:$AB$1201,0),"")</f>
        <v/>
      </c>
    </row>
    <row r="222">
      <c r="A222">
        <f>IF($AA222="","",IF(INDEX('Per Invoice'!A$2:A$1201,$AA222)="","",INDEX('Per Invoice'!A$2:A$1201,$AA222)))</f>
        <v/>
      </c>
      <c r="B222">
        <f>IF($AA222="","",IF(INDEX('Per Invoice'!B$2:B$1201,$AA222)="","",INDEX('Per Invoice'!B$2:B$1201,$AA222)))</f>
        <v/>
      </c>
      <c r="C222">
        <f>IF($AA222="","",IF(INDEX('Per Invoice'!C$2:C$1201,$AA222)="","",INDEX('Per Invoice'!C$2:C$1201,$AA222)))</f>
        <v/>
      </c>
      <c r="D222">
        <f>IF($AA222="","",IF(INDEX('Per Invoice'!D$2:D$1201,$AA222)="","",INDEX('Per Invoice'!D$2:D$1201,$AA222)))</f>
        <v/>
      </c>
      <c r="E222">
        <f>IF($AA222="","",IF(INDEX('Per Invoice'!E$2:E$1201,$AA222)="","",INDEX('Per Invoice'!E$2:E$1201,$AA222)))</f>
        <v/>
      </c>
      <c r="F222">
        <f>IF($AA222="","",IF(INDEX('Per Invoice'!F$2:F$1201,$AA222)="","",INDEX('Per Invoice'!F$2:F$1201,$AA222)))</f>
        <v/>
      </c>
      <c r="G222">
        <f>IF($AA222="","",IF(INDEX('Per Invoice'!G$2:G$1201,$AA222)="","",INDEX('Per Invoice'!G$2:G$1201,$AA222)))</f>
        <v/>
      </c>
      <c r="H222">
        <f>IF($AA222="","",IF(INDEX('Per Invoice'!H$2:H$1201,$AA222)="","",INDEX('Per Invoice'!H$2:H$1201,$AA222)))</f>
        <v/>
      </c>
      <c r="I222">
        <f>IF($AA222="","",IF(INDEX('Per Invoice'!I$2:I$1201,$AA222)="","",INDEX('Per Invoice'!I$2:I$1201,$AA222)))</f>
        <v/>
      </c>
      <c r="J222">
        <f>IF($AA222="","",IF(INDEX('Per Invoice'!J$2:J$1201,$AA222)="","",INDEX('Per Invoice'!J$2:J$1201,$AA222)))</f>
        <v/>
      </c>
      <c r="K222">
        <f>IF($AA222="","",IF(INDEX('Per Invoice'!K$2:K$1201,$AA222)="","",INDEX('Per Invoice'!K$2:K$1201,$AA222)))</f>
        <v/>
      </c>
      <c r="L222">
        <f>IF($AA222="","",IF(INDEX('Per Invoice'!L$2:L$1201,$AA222)="","",INDEX('Per Invoice'!L$2:L$1201,$AA222)))</f>
        <v/>
      </c>
      <c r="M222">
        <f>IF($AA222="","",IF(INDEX('Per Invoice'!M$2:M$1201,$AA222)="","",INDEX('Per Invoice'!M$2:M$1201,$AA222)))</f>
        <v/>
      </c>
      <c r="N222">
        <f>IF($AA222="","",IF(INDEX('Per Invoice'!N$2:N$1201,$AA222)="","",INDEX('Per Invoice'!N$2:N$1201,$AA222)))</f>
        <v/>
      </c>
      <c r="O222">
        <f>IF($AA222="","",IF(INDEX('Per Invoice'!O$2:O$1201,$AA222)="","",INDEX('Per Invoice'!O$2:O$1201,$AA222)))</f>
        <v/>
      </c>
      <c r="P222" s="7">
        <f>IF($AA222="","",IF(INDEX('Per Invoice'!P$2:P$1201,$AA222)="","",INDEX('Per Invoice'!P$2:P$1201,$AA222)))</f>
        <v/>
      </c>
      <c r="Q222">
        <f>IF($AA222="","",IF(INDEX('Per Invoice'!Q$2:Q$1201,$AA222)="","",INDEX('Per Invoice'!Q$2:Q$1201,$AA222)))</f>
        <v/>
      </c>
      <c r="R222" s="7">
        <f>IF($AA222="","",IF(INDEX('Per Invoice'!R$2:R$1201,$AA222)="","",INDEX('Per Invoice'!R$2:R$1201,$AA222)))</f>
        <v/>
      </c>
      <c r="S222" s="7">
        <f>IF($AA222="","",IF(INDEX('Per Invoice'!S$2:S$1201,$AA222)="","",INDEX('Per Invoice'!S$2:S$1201,$AA222)))</f>
        <v/>
      </c>
      <c r="T222">
        <f>IF($AA222="","",IF(INDEX('Per Invoice'!T$2:T$1201,$AA222)="","",INDEX('Per Invoice'!T$2:T$1201,$AA222)))</f>
        <v/>
      </c>
      <c r="U222" s="7">
        <f>IF($AA222="","",IF(INDEX('Per Invoice'!U$2:U$1201,$AA222)="","",INDEX('Per Invoice'!U$2:U$1201,$AA222)))</f>
        <v/>
      </c>
      <c r="V222" s="7">
        <f>IF($AA222="","",IF(INDEX('Per Invoice'!V$2:V$1201,$AA222)="","",INDEX('Per Invoice'!V$2:V$1201,$AA222)))</f>
        <v/>
      </c>
      <c r="W222" s="7">
        <f>IF($AA222="","",IF(INDEX('Per Invoice'!W$2:W$1201,$AA222)="","",INDEX('Per Invoice'!W$2:W$1201,$AA222)))</f>
        <v/>
      </c>
      <c r="X222" s="7">
        <f>IF($AA222="","",IF(INDEX('Per Invoice'!X$2:X$1201,$AA222)="","",INDEX('Per Invoice'!X$2:X$1201,$AA222)))</f>
        <v/>
      </c>
      <c r="Y222" s="7">
        <f>IF($AA222="","",IF(INDEX('Per Invoice'!Y$2:Y$1201,$AA222)="","",INDEX('Per Invoice'!Y$2:Y$1201,$AA222)))</f>
        <v/>
      </c>
      <c r="Z222" s="7">
        <f>IF($AA222="","",IF(INDEX('Per Invoice'!Z$2:Z$1201,$AA222)="","",INDEX('Per Invoice'!Z$2:Z$1201,$AA222)))</f>
        <v/>
      </c>
      <c r="AA222" s="16">
        <f>IFERROR(MATCH(Settings!$C$28&amp;"|"&amp;ROWS($AA$2:$AA222),'Per Invoice'!$AB$2:$AB$1201,0),"")</f>
        <v/>
      </c>
    </row>
    <row r="223">
      <c r="A223">
        <f>IF($AA223="","",IF(INDEX('Per Invoice'!A$2:A$1201,$AA223)="","",INDEX('Per Invoice'!A$2:A$1201,$AA223)))</f>
        <v/>
      </c>
      <c r="B223">
        <f>IF($AA223="","",IF(INDEX('Per Invoice'!B$2:B$1201,$AA223)="","",INDEX('Per Invoice'!B$2:B$1201,$AA223)))</f>
        <v/>
      </c>
      <c r="C223">
        <f>IF($AA223="","",IF(INDEX('Per Invoice'!C$2:C$1201,$AA223)="","",INDEX('Per Invoice'!C$2:C$1201,$AA223)))</f>
        <v/>
      </c>
      <c r="D223">
        <f>IF($AA223="","",IF(INDEX('Per Invoice'!D$2:D$1201,$AA223)="","",INDEX('Per Invoice'!D$2:D$1201,$AA223)))</f>
        <v/>
      </c>
      <c r="E223">
        <f>IF($AA223="","",IF(INDEX('Per Invoice'!E$2:E$1201,$AA223)="","",INDEX('Per Invoice'!E$2:E$1201,$AA223)))</f>
        <v/>
      </c>
      <c r="F223">
        <f>IF($AA223="","",IF(INDEX('Per Invoice'!F$2:F$1201,$AA223)="","",INDEX('Per Invoice'!F$2:F$1201,$AA223)))</f>
        <v/>
      </c>
      <c r="G223">
        <f>IF($AA223="","",IF(INDEX('Per Invoice'!G$2:G$1201,$AA223)="","",INDEX('Per Invoice'!G$2:G$1201,$AA223)))</f>
        <v/>
      </c>
      <c r="H223">
        <f>IF($AA223="","",IF(INDEX('Per Invoice'!H$2:H$1201,$AA223)="","",INDEX('Per Invoice'!H$2:H$1201,$AA223)))</f>
        <v/>
      </c>
      <c r="I223">
        <f>IF($AA223="","",IF(INDEX('Per Invoice'!I$2:I$1201,$AA223)="","",INDEX('Per Invoice'!I$2:I$1201,$AA223)))</f>
        <v/>
      </c>
      <c r="J223">
        <f>IF($AA223="","",IF(INDEX('Per Invoice'!J$2:J$1201,$AA223)="","",INDEX('Per Invoice'!J$2:J$1201,$AA223)))</f>
        <v/>
      </c>
      <c r="K223">
        <f>IF($AA223="","",IF(INDEX('Per Invoice'!K$2:K$1201,$AA223)="","",INDEX('Per Invoice'!K$2:K$1201,$AA223)))</f>
        <v/>
      </c>
      <c r="L223">
        <f>IF($AA223="","",IF(INDEX('Per Invoice'!L$2:L$1201,$AA223)="","",INDEX('Per Invoice'!L$2:L$1201,$AA223)))</f>
        <v/>
      </c>
      <c r="M223">
        <f>IF($AA223="","",IF(INDEX('Per Invoice'!M$2:M$1201,$AA223)="","",INDEX('Per Invoice'!M$2:M$1201,$AA223)))</f>
        <v/>
      </c>
      <c r="N223">
        <f>IF($AA223="","",IF(INDEX('Per Invoice'!N$2:N$1201,$AA223)="","",INDEX('Per Invoice'!N$2:N$1201,$AA223)))</f>
        <v/>
      </c>
      <c r="O223">
        <f>IF($AA223="","",IF(INDEX('Per Invoice'!O$2:O$1201,$AA223)="","",INDEX('Per Invoice'!O$2:O$1201,$AA223)))</f>
        <v/>
      </c>
      <c r="P223" s="7">
        <f>IF($AA223="","",IF(INDEX('Per Invoice'!P$2:P$1201,$AA223)="","",INDEX('Per Invoice'!P$2:P$1201,$AA223)))</f>
        <v/>
      </c>
      <c r="Q223">
        <f>IF($AA223="","",IF(INDEX('Per Invoice'!Q$2:Q$1201,$AA223)="","",INDEX('Per Invoice'!Q$2:Q$1201,$AA223)))</f>
        <v/>
      </c>
      <c r="R223" s="7">
        <f>IF($AA223="","",IF(INDEX('Per Invoice'!R$2:R$1201,$AA223)="","",INDEX('Per Invoice'!R$2:R$1201,$AA223)))</f>
        <v/>
      </c>
      <c r="S223" s="7">
        <f>IF($AA223="","",IF(INDEX('Per Invoice'!S$2:S$1201,$AA223)="","",INDEX('Per Invoice'!S$2:S$1201,$AA223)))</f>
        <v/>
      </c>
      <c r="T223">
        <f>IF($AA223="","",IF(INDEX('Per Invoice'!T$2:T$1201,$AA223)="","",INDEX('Per Invoice'!T$2:T$1201,$AA223)))</f>
        <v/>
      </c>
      <c r="U223" s="7">
        <f>IF($AA223="","",IF(INDEX('Per Invoice'!U$2:U$1201,$AA223)="","",INDEX('Per Invoice'!U$2:U$1201,$AA223)))</f>
        <v/>
      </c>
      <c r="V223" s="7">
        <f>IF($AA223="","",IF(INDEX('Per Invoice'!V$2:V$1201,$AA223)="","",INDEX('Per Invoice'!V$2:V$1201,$AA223)))</f>
        <v/>
      </c>
      <c r="W223" s="7">
        <f>IF($AA223="","",IF(INDEX('Per Invoice'!W$2:W$1201,$AA223)="","",INDEX('Per Invoice'!W$2:W$1201,$AA223)))</f>
        <v/>
      </c>
      <c r="X223" s="7">
        <f>IF($AA223="","",IF(INDEX('Per Invoice'!X$2:X$1201,$AA223)="","",INDEX('Per Invoice'!X$2:X$1201,$AA223)))</f>
        <v/>
      </c>
      <c r="Y223" s="7">
        <f>IF($AA223="","",IF(INDEX('Per Invoice'!Y$2:Y$1201,$AA223)="","",INDEX('Per Invoice'!Y$2:Y$1201,$AA223)))</f>
        <v/>
      </c>
      <c r="Z223" s="7">
        <f>IF($AA223="","",IF(INDEX('Per Invoice'!Z$2:Z$1201,$AA223)="","",INDEX('Per Invoice'!Z$2:Z$1201,$AA223)))</f>
        <v/>
      </c>
      <c r="AA223" s="16">
        <f>IFERROR(MATCH(Settings!$C$28&amp;"|"&amp;ROWS($AA$2:$AA223),'Per Invoice'!$AB$2:$AB$1201,0),"")</f>
        <v/>
      </c>
    </row>
    <row r="224">
      <c r="A224">
        <f>IF($AA224="","",IF(INDEX('Per Invoice'!A$2:A$1201,$AA224)="","",INDEX('Per Invoice'!A$2:A$1201,$AA224)))</f>
        <v/>
      </c>
      <c r="B224">
        <f>IF($AA224="","",IF(INDEX('Per Invoice'!B$2:B$1201,$AA224)="","",INDEX('Per Invoice'!B$2:B$1201,$AA224)))</f>
        <v/>
      </c>
      <c r="C224">
        <f>IF($AA224="","",IF(INDEX('Per Invoice'!C$2:C$1201,$AA224)="","",INDEX('Per Invoice'!C$2:C$1201,$AA224)))</f>
        <v/>
      </c>
      <c r="D224">
        <f>IF($AA224="","",IF(INDEX('Per Invoice'!D$2:D$1201,$AA224)="","",INDEX('Per Invoice'!D$2:D$1201,$AA224)))</f>
        <v/>
      </c>
      <c r="E224">
        <f>IF($AA224="","",IF(INDEX('Per Invoice'!E$2:E$1201,$AA224)="","",INDEX('Per Invoice'!E$2:E$1201,$AA224)))</f>
        <v/>
      </c>
      <c r="F224">
        <f>IF($AA224="","",IF(INDEX('Per Invoice'!F$2:F$1201,$AA224)="","",INDEX('Per Invoice'!F$2:F$1201,$AA224)))</f>
        <v/>
      </c>
      <c r="G224">
        <f>IF($AA224="","",IF(INDEX('Per Invoice'!G$2:G$1201,$AA224)="","",INDEX('Per Invoice'!G$2:G$1201,$AA224)))</f>
        <v/>
      </c>
      <c r="H224">
        <f>IF($AA224="","",IF(INDEX('Per Invoice'!H$2:H$1201,$AA224)="","",INDEX('Per Invoice'!H$2:H$1201,$AA224)))</f>
        <v/>
      </c>
      <c r="I224">
        <f>IF($AA224="","",IF(INDEX('Per Invoice'!I$2:I$1201,$AA224)="","",INDEX('Per Invoice'!I$2:I$1201,$AA224)))</f>
        <v/>
      </c>
      <c r="J224">
        <f>IF($AA224="","",IF(INDEX('Per Invoice'!J$2:J$1201,$AA224)="","",INDEX('Per Invoice'!J$2:J$1201,$AA224)))</f>
        <v/>
      </c>
      <c r="K224">
        <f>IF($AA224="","",IF(INDEX('Per Invoice'!K$2:K$1201,$AA224)="","",INDEX('Per Invoice'!K$2:K$1201,$AA224)))</f>
        <v/>
      </c>
      <c r="L224">
        <f>IF($AA224="","",IF(INDEX('Per Invoice'!L$2:L$1201,$AA224)="","",INDEX('Per Invoice'!L$2:L$1201,$AA224)))</f>
        <v/>
      </c>
      <c r="M224">
        <f>IF($AA224="","",IF(INDEX('Per Invoice'!M$2:M$1201,$AA224)="","",INDEX('Per Invoice'!M$2:M$1201,$AA224)))</f>
        <v/>
      </c>
      <c r="N224">
        <f>IF($AA224="","",IF(INDEX('Per Invoice'!N$2:N$1201,$AA224)="","",INDEX('Per Invoice'!N$2:N$1201,$AA224)))</f>
        <v/>
      </c>
      <c r="O224">
        <f>IF($AA224="","",IF(INDEX('Per Invoice'!O$2:O$1201,$AA224)="","",INDEX('Per Invoice'!O$2:O$1201,$AA224)))</f>
        <v/>
      </c>
      <c r="P224" s="7">
        <f>IF($AA224="","",IF(INDEX('Per Invoice'!P$2:P$1201,$AA224)="","",INDEX('Per Invoice'!P$2:P$1201,$AA224)))</f>
        <v/>
      </c>
      <c r="Q224">
        <f>IF($AA224="","",IF(INDEX('Per Invoice'!Q$2:Q$1201,$AA224)="","",INDEX('Per Invoice'!Q$2:Q$1201,$AA224)))</f>
        <v/>
      </c>
      <c r="R224" s="7">
        <f>IF($AA224="","",IF(INDEX('Per Invoice'!R$2:R$1201,$AA224)="","",INDEX('Per Invoice'!R$2:R$1201,$AA224)))</f>
        <v/>
      </c>
      <c r="S224" s="7">
        <f>IF($AA224="","",IF(INDEX('Per Invoice'!S$2:S$1201,$AA224)="","",INDEX('Per Invoice'!S$2:S$1201,$AA224)))</f>
        <v/>
      </c>
      <c r="T224">
        <f>IF($AA224="","",IF(INDEX('Per Invoice'!T$2:T$1201,$AA224)="","",INDEX('Per Invoice'!T$2:T$1201,$AA224)))</f>
        <v/>
      </c>
      <c r="U224" s="7">
        <f>IF($AA224="","",IF(INDEX('Per Invoice'!U$2:U$1201,$AA224)="","",INDEX('Per Invoice'!U$2:U$1201,$AA224)))</f>
        <v/>
      </c>
      <c r="V224" s="7">
        <f>IF($AA224="","",IF(INDEX('Per Invoice'!V$2:V$1201,$AA224)="","",INDEX('Per Invoice'!V$2:V$1201,$AA224)))</f>
        <v/>
      </c>
      <c r="W224" s="7">
        <f>IF($AA224="","",IF(INDEX('Per Invoice'!W$2:W$1201,$AA224)="","",INDEX('Per Invoice'!W$2:W$1201,$AA224)))</f>
        <v/>
      </c>
      <c r="X224" s="7">
        <f>IF($AA224="","",IF(INDEX('Per Invoice'!X$2:X$1201,$AA224)="","",INDEX('Per Invoice'!X$2:X$1201,$AA224)))</f>
        <v/>
      </c>
      <c r="Y224" s="7">
        <f>IF($AA224="","",IF(INDEX('Per Invoice'!Y$2:Y$1201,$AA224)="","",INDEX('Per Invoice'!Y$2:Y$1201,$AA224)))</f>
        <v/>
      </c>
      <c r="Z224" s="7">
        <f>IF($AA224="","",IF(INDEX('Per Invoice'!Z$2:Z$1201,$AA224)="","",INDEX('Per Invoice'!Z$2:Z$1201,$AA224)))</f>
        <v/>
      </c>
      <c r="AA224" s="16">
        <f>IFERROR(MATCH(Settings!$C$28&amp;"|"&amp;ROWS($AA$2:$AA224),'Per Invoice'!$AB$2:$AB$1201,0),"")</f>
        <v/>
      </c>
    </row>
    <row r="225">
      <c r="A225">
        <f>IF($AA225="","",IF(INDEX('Per Invoice'!A$2:A$1201,$AA225)="","",INDEX('Per Invoice'!A$2:A$1201,$AA225)))</f>
        <v/>
      </c>
      <c r="B225">
        <f>IF($AA225="","",IF(INDEX('Per Invoice'!B$2:B$1201,$AA225)="","",INDEX('Per Invoice'!B$2:B$1201,$AA225)))</f>
        <v/>
      </c>
      <c r="C225">
        <f>IF($AA225="","",IF(INDEX('Per Invoice'!C$2:C$1201,$AA225)="","",INDEX('Per Invoice'!C$2:C$1201,$AA225)))</f>
        <v/>
      </c>
      <c r="D225">
        <f>IF($AA225="","",IF(INDEX('Per Invoice'!D$2:D$1201,$AA225)="","",INDEX('Per Invoice'!D$2:D$1201,$AA225)))</f>
        <v/>
      </c>
      <c r="E225">
        <f>IF($AA225="","",IF(INDEX('Per Invoice'!E$2:E$1201,$AA225)="","",INDEX('Per Invoice'!E$2:E$1201,$AA225)))</f>
        <v/>
      </c>
      <c r="F225">
        <f>IF($AA225="","",IF(INDEX('Per Invoice'!F$2:F$1201,$AA225)="","",INDEX('Per Invoice'!F$2:F$1201,$AA225)))</f>
        <v/>
      </c>
      <c r="G225">
        <f>IF($AA225="","",IF(INDEX('Per Invoice'!G$2:G$1201,$AA225)="","",INDEX('Per Invoice'!G$2:G$1201,$AA225)))</f>
        <v/>
      </c>
      <c r="H225">
        <f>IF($AA225="","",IF(INDEX('Per Invoice'!H$2:H$1201,$AA225)="","",INDEX('Per Invoice'!H$2:H$1201,$AA225)))</f>
        <v/>
      </c>
      <c r="I225">
        <f>IF($AA225="","",IF(INDEX('Per Invoice'!I$2:I$1201,$AA225)="","",INDEX('Per Invoice'!I$2:I$1201,$AA225)))</f>
        <v/>
      </c>
      <c r="J225">
        <f>IF($AA225="","",IF(INDEX('Per Invoice'!J$2:J$1201,$AA225)="","",INDEX('Per Invoice'!J$2:J$1201,$AA225)))</f>
        <v/>
      </c>
      <c r="K225">
        <f>IF($AA225="","",IF(INDEX('Per Invoice'!K$2:K$1201,$AA225)="","",INDEX('Per Invoice'!K$2:K$1201,$AA225)))</f>
        <v/>
      </c>
      <c r="L225">
        <f>IF($AA225="","",IF(INDEX('Per Invoice'!L$2:L$1201,$AA225)="","",INDEX('Per Invoice'!L$2:L$1201,$AA225)))</f>
        <v/>
      </c>
      <c r="M225">
        <f>IF($AA225="","",IF(INDEX('Per Invoice'!M$2:M$1201,$AA225)="","",INDEX('Per Invoice'!M$2:M$1201,$AA225)))</f>
        <v/>
      </c>
      <c r="N225">
        <f>IF($AA225="","",IF(INDEX('Per Invoice'!N$2:N$1201,$AA225)="","",INDEX('Per Invoice'!N$2:N$1201,$AA225)))</f>
        <v/>
      </c>
      <c r="O225">
        <f>IF($AA225="","",IF(INDEX('Per Invoice'!O$2:O$1201,$AA225)="","",INDEX('Per Invoice'!O$2:O$1201,$AA225)))</f>
        <v/>
      </c>
      <c r="P225" s="7">
        <f>IF($AA225="","",IF(INDEX('Per Invoice'!P$2:P$1201,$AA225)="","",INDEX('Per Invoice'!P$2:P$1201,$AA225)))</f>
        <v/>
      </c>
      <c r="Q225">
        <f>IF($AA225="","",IF(INDEX('Per Invoice'!Q$2:Q$1201,$AA225)="","",INDEX('Per Invoice'!Q$2:Q$1201,$AA225)))</f>
        <v/>
      </c>
      <c r="R225" s="7">
        <f>IF($AA225="","",IF(INDEX('Per Invoice'!R$2:R$1201,$AA225)="","",INDEX('Per Invoice'!R$2:R$1201,$AA225)))</f>
        <v/>
      </c>
      <c r="S225" s="7">
        <f>IF($AA225="","",IF(INDEX('Per Invoice'!S$2:S$1201,$AA225)="","",INDEX('Per Invoice'!S$2:S$1201,$AA225)))</f>
        <v/>
      </c>
      <c r="T225">
        <f>IF($AA225="","",IF(INDEX('Per Invoice'!T$2:T$1201,$AA225)="","",INDEX('Per Invoice'!T$2:T$1201,$AA225)))</f>
        <v/>
      </c>
      <c r="U225" s="7">
        <f>IF($AA225="","",IF(INDEX('Per Invoice'!U$2:U$1201,$AA225)="","",INDEX('Per Invoice'!U$2:U$1201,$AA225)))</f>
        <v/>
      </c>
      <c r="V225" s="7">
        <f>IF($AA225="","",IF(INDEX('Per Invoice'!V$2:V$1201,$AA225)="","",INDEX('Per Invoice'!V$2:V$1201,$AA225)))</f>
        <v/>
      </c>
      <c r="W225" s="7">
        <f>IF($AA225="","",IF(INDEX('Per Invoice'!W$2:W$1201,$AA225)="","",INDEX('Per Invoice'!W$2:W$1201,$AA225)))</f>
        <v/>
      </c>
      <c r="X225" s="7">
        <f>IF($AA225="","",IF(INDEX('Per Invoice'!X$2:X$1201,$AA225)="","",INDEX('Per Invoice'!X$2:X$1201,$AA225)))</f>
        <v/>
      </c>
      <c r="Y225" s="7">
        <f>IF($AA225="","",IF(INDEX('Per Invoice'!Y$2:Y$1201,$AA225)="","",INDEX('Per Invoice'!Y$2:Y$1201,$AA225)))</f>
        <v/>
      </c>
      <c r="Z225" s="7">
        <f>IF($AA225="","",IF(INDEX('Per Invoice'!Z$2:Z$1201,$AA225)="","",INDEX('Per Invoice'!Z$2:Z$1201,$AA225)))</f>
        <v/>
      </c>
      <c r="AA225" s="16">
        <f>IFERROR(MATCH(Settings!$C$28&amp;"|"&amp;ROWS($AA$2:$AA225),'Per Invoice'!$AB$2:$AB$1201,0),"")</f>
        <v/>
      </c>
    </row>
    <row r="226">
      <c r="A226">
        <f>IF($AA226="","",IF(INDEX('Per Invoice'!A$2:A$1201,$AA226)="","",INDEX('Per Invoice'!A$2:A$1201,$AA226)))</f>
        <v/>
      </c>
      <c r="B226">
        <f>IF($AA226="","",IF(INDEX('Per Invoice'!B$2:B$1201,$AA226)="","",INDEX('Per Invoice'!B$2:B$1201,$AA226)))</f>
        <v/>
      </c>
      <c r="C226">
        <f>IF($AA226="","",IF(INDEX('Per Invoice'!C$2:C$1201,$AA226)="","",INDEX('Per Invoice'!C$2:C$1201,$AA226)))</f>
        <v/>
      </c>
      <c r="D226">
        <f>IF($AA226="","",IF(INDEX('Per Invoice'!D$2:D$1201,$AA226)="","",INDEX('Per Invoice'!D$2:D$1201,$AA226)))</f>
        <v/>
      </c>
      <c r="E226">
        <f>IF($AA226="","",IF(INDEX('Per Invoice'!E$2:E$1201,$AA226)="","",INDEX('Per Invoice'!E$2:E$1201,$AA226)))</f>
        <v/>
      </c>
      <c r="F226">
        <f>IF($AA226="","",IF(INDEX('Per Invoice'!F$2:F$1201,$AA226)="","",INDEX('Per Invoice'!F$2:F$1201,$AA226)))</f>
        <v/>
      </c>
      <c r="G226">
        <f>IF($AA226="","",IF(INDEX('Per Invoice'!G$2:G$1201,$AA226)="","",INDEX('Per Invoice'!G$2:G$1201,$AA226)))</f>
        <v/>
      </c>
      <c r="H226">
        <f>IF($AA226="","",IF(INDEX('Per Invoice'!H$2:H$1201,$AA226)="","",INDEX('Per Invoice'!H$2:H$1201,$AA226)))</f>
        <v/>
      </c>
      <c r="I226">
        <f>IF($AA226="","",IF(INDEX('Per Invoice'!I$2:I$1201,$AA226)="","",INDEX('Per Invoice'!I$2:I$1201,$AA226)))</f>
        <v/>
      </c>
      <c r="J226">
        <f>IF($AA226="","",IF(INDEX('Per Invoice'!J$2:J$1201,$AA226)="","",INDEX('Per Invoice'!J$2:J$1201,$AA226)))</f>
        <v/>
      </c>
      <c r="K226">
        <f>IF($AA226="","",IF(INDEX('Per Invoice'!K$2:K$1201,$AA226)="","",INDEX('Per Invoice'!K$2:K$1201,$AA226)))</f>
        <v/>
      </c>
      <c r="L226">
        <f>IF($AA226="","",IF(INDEX('Per Invoice'!L$2:L$1201,$AA226)="","",INDEX('Per Invoice'!L$2:L$1201,$AA226)))</f>
        <v/>
      </c>
      <c r="M226">
        <f>IF($AA226="","",IF(INDEX('Per Invoice'!M$2:M$1201,$AA226)="","",INDEX('Per Invoice'!M$2:M$1201,$AA226)))</f>
        <v/>
      </c>
      <c r="N226">
        <f>IF($AA226="","",IF(INDEX('Per Invoice'!N$2:N$1201,$AA226)="","",INDEX('Per Invoice'!N$2:N$1201,$AA226)))</f>
        <v/>
      </c>
      <c r="O226">
        <f>IF($AA226="","",IF(INDEX('Per Invoice'!O$2:O$1201,$AA226)="","",INDEX('Per Invoice'!O$2:O$1201,$AA226)))</f>
        <v/>
      </c>
      <c r="P226" s="7">
        <f>IF($AA226="","",IF(INDEX('Per Invoice'!P$2:P$1201,$AA226)="","",INDEX('Per Invoice'!P$2:P$1201,$AA226)))</f>
        <v/>
      </c>
      <c r="Q226">
        <f>IF($AA226="","",IF(INDEX('Per Invoice'!Q$2:Q$1201,$AA226)="","",INDEX('Per Invoice'!Q$2:Q$1201,$AA226)))</f>
        <v/>
      </c>
      <c r="R226" s="7">
        <f>IF($AA226="","",IF(INDEX('Per Invoice'!R$2:R$1201,$AA226)="","",INDEX('Per Invoice'!R$2:R$1201,$AA226)))</f>
        <v/>
      </c>
      <c r="S226" s="7">
        <f>IF($AA226="","",IF(INDEX('Per Invoice'!S$2:S$1201,$AA226)="","",INDEX('Per Invoice'!S$2:S$1201,$AA226)))</f>
        <v/>
      </c>
      <c r="T226">
        <f>IF($AA226="","",IF(INDEX('Per Invoice'!T$2:T$1201,$AA226)="","",INDEX('Per Invoice'!T$2:T$1201,$AA226)))</f>
        <v/>
      </c>
      <c r="U226" s="7">
        <f>IF($AA226="","",IF(INDEX('Per Invoice'!U$2:U$1201,$AA226)="","",INDEX('Per Invoice'!U$2:U$1201,$AA226)))</f>
        <v/>
      </c>
      <c r="V226" s="7">
        <f>IF($AA226="","",IF(INDEX('Per Invoice'!V$2:V$1201,$AA226)="","",INDEX('Per Invoice'!V$2:V$1201,$AA226)))</f>
        <v/>
      </c>
      <c r="W226" s="7">
        <f>IF($AA226="","",IF(INDEX('Per Invoice'!W$2:W$1201,$AA226)="","",INDEX('Per Invoice'!W$2:W$1201,$AA226)))</f>
        <v/>
      </c>
      <c r="X226" s="7">
        <f>IF($AA226="","",IF(INDEX('Per Invoice'!X$2:X$1201,$AA226)="","",INDEX('Per Invoice'!X$2:X$1201,$AA226)))</f>
        <v/>
      </c>
      <c r="Y226" s="7">
        <f>IF($AA226="","",IF(INDEX('Per Invoice'!Y$2:Y$1201,$AA226)="","",INDEX('Per Invoice'!Y$2:Y$1201,$AA226)))</f>
        <v/>
      </c>
      <c r="Z226" s="7">
        <f>IF($AA226="","",IF(INDEX('Per Invoice'!Z$2:Z$1201,$AA226)="","",INDEX('Per Invoice'!Z$2:Z$1201,$AA226)))</f>
        <v/>
      </c>
      <c r="AA226" s="16">
        <f>IFERROR(MATCH(Settings!$C$28&amp;"|"&amp;ROWS($AA$2:$AA226),'Per Invoice'!$AB$2:$AB$1201,0),"")</f>
        <v/>
      </c>
    </row>
    <row r="227">
      <c r="A227">
        <f>IF($AA227="","",IF(INDEX('Per Invoice'!A$2:A$1201,$AA227)="","",INDEX('Per Invoice'!A$2:A$1201,$AA227)))</f>
        <v/>
      </c>
      <c r="B227">
        <f>IF($AA227="","",IF(INDEX('Per Invoice'!B$2:B$1201,$AA227)="","",INDEX('Per Invoice'!B$2:B$1201,$AA227)))</f>
        <v/>
      </c>
      <c r="C227">
        <f>IF($AA227="","",IF(INDEX('Per Invoice'!C$2:C$1201,$AA227)="","",INDEX('Per Invoice'!C$2:C$1201,$AA227)))</f>
        <v/>
      </c>
      <c r="D227">
        <f>IF($AA227="","",IF(INDEX('Per Invoice'!D$2:D$1201,$AA227)="","",INDEX('Per Invoice'!D$2:D$1201,$AA227)))</f>
        <v/>
      </c>
      <c r="E227">
        <f>IF($AA227="","",IF(INDEX('Per Invoice'!E$2:E$1201,$AA227)="","",INDEX('Per Invoice'!E$2:E$1201,$AA227)))</f>
        <v/>
      </c>
      <c r="F227">
        <f>IF($AA227="","",IF(INDEX('Per Invoice'!F$2:F$1201,$AA227)="","",INDEX('Per Invoice'!F$2:F$1201,$AA227)))</f>
        <v/>
      </c>
      <c r="G227">
        <f>IF($AA227="","",IF(INDEX('Per Invoice'!G$2:G$1201,$AA227)="","",INDEX('Per Invoice'!G$2:G$1201,$AA227)))</f>
        <v/>
      </c>
      <c r="H227">
        <f>IF($AA227="","",IF(INDEX('Per Invoice'!H$2:H$1201,$AA227)="","",INDEX('Per Invoice'!H$2:H$1201,$AA227)))</f>
        <v/>
      </c>
      <c r="I227">
        <f>IF($AA227="","",IF(INDEX('Per Invoice'!I$2:I$1201,$AA227)="","",INDEX('Per Invoice'!I$2:I$1201,$AA227)))</f>
        <v/>
      </c>
      <c r="J227">
        <f>IF($AA227="","",IF(INDEX('Per Invoice'!J$2:J$1201,$AA227)="","",INDEX('Per Invoice'!J$2:J$1201,$AA227)))</f>
        <v/>
      </c>
      <c r="K227">
        <f>IF($AA227="","",IF(INDEX('Per Invoice'!K$2:K$1201,$AA227)="","",INDEX('Per Invoice'!K$2:K$1201,$AA227)))</f>
        <v/>
      </c>
      <c r="L227">
        <f>IF($AA227="","",IF(INDEX('Per Invoice'!L$2:L$1201,$AA227)="","",INDEX('Per Invoice'!L$2:L$1201,$AA227)))</f>
        <v/>
      </c>
      <c r="M227">
        <f>IF($AA227="","",IF(INDEX('Per Invoice'!M$2:M$1201,$AA227)="","",INDEX('Per Invoice'!M$2:M$1201,$AA227)))</f>
        <v/>
      </c>
      <c r="N227">
        <f>IF($AA227="","",IF(INDEX('Per Invoice'!N$2:N$1201,$AA227)="","",INDEX('Per Invoice'!N$2:N$1201,$AA227)))</f>
        <v/>
      </c>
      <c r="O227">
        <f>IF($AA227="","",IF(INDEX('Per Invoice'!O$2:O$1201,$AA227)="","",INDEX('Per Invoice'!O$2:O$1201,$AA227)))</f>
        <v/>
      </c>
      <c r="P227" s="7">
        <f>IF($AA227="","",IF(INDEX('Per Invoice'!P$2:P$1201,$AA227)="","",INDEX('Per Invoice'!P$2:P$1201,$AA227)))</f>
        <v/>
      </c>
      <c r="Q227">
        <f>IF($AA227="","",IF(INDEX('Per Invoice'!Q$2:Q$1201,$AA227)="","",INDEX('Per Invoice'!Q$2:Q$1201,$AA227)))</f>
        <v/>
      </c>
      <c r="R227" s="7">
        <f>IF($AA227="","",IF(INDEX('Per Invoice'!R$2:R$1201,$AA227)="","",INDEX('Per Invoice'!R$2:R$1201,$AA227)))</f>
        <v/>
      </c>
      <c r="S227" s="7">
        <f>IF($AA227="","",IF(INDEX('Per Invoice'!S$2:S$1201,$AA227)="","",INDEX('Per Invoice'!S$2:S$1201,$AA227)))</f>
        <v/>
      </c>
      <c r="T227">
        <f>IF($AA227="","",IF(INDEX('Per Invoice'!T$2:T$1201,$AA227)="","",INDEX('Per Invoice'!T$2:T$1201,$AA227)))</f>
        <v/>
      </c>
      <c r="U227" s="7">
        <f>IF($AA227="","",IF(INDEX('Per Invoice'!U$2:U$1201,$AA227)="","",INDEX('Per Invoice'!U$2:U$1201,$AA227)))</f>
        <v/>
      </c>
      <c r="V227" s="7">
        <f>IF($AA227="","",IF(INDEX('Per Invoice'!V$2:V$1201,$AA227)="","",INDEX('Per Invoice'!V$2:V$1201,$AA227)))</f>
        <v/>
      </c>
      <c r="W227" s="7">
        <f>IF($AA227="","",IF(INDEX('Per Invoice'!W$2:W$1201,$AA227)="","",INDEX('Per Invoice'!W$2:W$1201,$AA227)))</f>
        <v/>
      </c>
      <c r="X227" s="7">
        <f>IF($AA227="","",IF(INDEX('Per Invoice'!X$2:X$1201,$AA227)="","",INDEX('Per Invoice'!X$2:X$1201,$AA227)))</f>
        <v/>
      </c>
      <c r="Y227" s="7">
        <f>IF($AA227="","",IF(INDEX('Per Invoice'!Y$2:Y$1201,$AA227)="","",INDEX('Per Invoice'!Y$2:Y$1201,$AA227)))</f>
        <v/>
      </c>
      <c r="Z227" s="7">
        <f>IF($AA227="","",IF(INDEX('Per Invoice'!Z$2:Z$1201,$AA227)="","",INDEX('Per Invoice'!Z$2:Z$1201,$AA227)))</f>
        <v/>
      </c>
      <c r="AA227" s="16">
        <f>IFERROR(MATCH(Settings!$C$28&amp;"|"&amp;ROWS($AA$2:$AA227),'Per Invoice'!$AB$2:$AB$1201,0),"")</f>
        <v/>
      </c>
    </row>
    <row r="228">
      <c r="A228">
        <f>IF($AA228="","",IF(INDEX('Per Invoice'!A$2:A$1201,$AA228)="","",INDEX('Per Invoice'!A$2:A$1201,$AA228)))</f>
        <v/>
      </c>
      <c r="B228">
        <f>IF($AA228="","",IF(INDEX('Per Invoice'!B$2:B$1201,$AA228)="","",INDEX('Per Invoice'!B$2:B$1201,$AA228)))</f>
        <v/>
      </c>
      <c r="C228">
        <f>IF($AA228="","",IF(INDEX('Per Invoice'!C$2:C$1201,$AA228)="","",INDEX('Per Invoice'!C$2:C$1201,$AA228)))</f>
        <v/>
      </c>
      <c r="D228">
        <f>IF($AA228="","",IF(INDEX('Per Invoice'!D$2:D$1201,$AA228)="","",INDEX('Per Invoice'!D$2:D$1201,$AA228)))</f>
        <v/>
      </c>
      <c r="E228">
        <f>IF($AA228="","",IF(INDEX('Per Invoice'!E$2:E$1201,$AA228)="","",INDEX('Per Invoice'!E$2:E$1201,$AA228)))</f>
        <v/>
      </c>
      <c r="F228">
        <f>IF($AA228="","",IF(INDEX('Per Invoice'!F$2:F$1201,$AA228)="","",INDEX('Per Invoice'!F$2:F$1201,$AA228)))</f>
        <v/>
      </c>
      <c r="G228">
        <f>IF($AA228="","",IF(INDEX('Per Invoice'!G$2:G$1201,$AA228)="","",INDEX('Per Invoice'!G$2:G$1201,$AA228)))</f>
        <v/>
      </c>
      <c r="H228">
        <f>IF($AA228="","",IF(INDEX('Per Invoice'!H$2:H$1201,$AA228)="","",INDEX('Per Invoice'!H$2:H$1201,$AA228)))</f>
        <v/>
      </c>
      <c r="I228">
        <f>IF($AA228="","",IF(INDEX('Per Invoice'!I$2:I$1201,$AA228)="","",INDEX('Per Invoice'!I$2:I$1201,$AA228)))</f>
        <v/>
      </c>
      <c r="J228">
        <f>IF($AA228="","",IF(INDEX('Per Invoice'!J$2:J$1201,$AA228)="","",INDEX('Per Invoice'!J$2:J$1201,$AA228)))</f>
        <v/>
      </c>
      <c r="K228">
        <f>IF($AA228="","",IF(INDEX('Per Invoice'!K$2:K$1201,$AA228)="","",INDEX('Per Invoice'!K$2:K$1201,$AA228)))</f>
        <v/>
      </c>
      <c r="L228">
        <f>IF($AA228="","",IF(INDEX('Per Invoice'!L$2:L$1201,$AA228)="","",INDEX('Per Invoice'!L$2:L$1201,$AA228)))</f>
        <v/>
      </c>
      <c r="M228">
        <f>IF($AA228="","",IF(INDEX('Per Invoice'!M$2:M$1201,$AA228)="","",INDEX('Per Invoice'!M$2:M$1201,$AA228)))</f>
        <v/>
      </c>
      <c r="N228">
        <f>IF($AA228="","",IF(INDEX('Per Invoice'!N$2:N$1201,$AA228)="","",INDEX('Per Invoice'!N$2:N$1201,$AA228)))</f>
        <v/>
      </c>
      <c r="O228">
        <f>IF($AA228="","",IF(INDEX('Per Invoice'!O$2:O$1201,$AA228)="","",INDEX('Per Invoice'!O$2:O$1201,$AA228)))</f>
        <v/>
      </c>
      <c r="P228" s="7">
        <f>IF($AA228="","",IF(INDEX('Per Invoice'!P$2:P$1201,$AA228)="","",INDEX('Per Invoice'!P$2:P$1201,$AA228)))</f>
        <v/>
      </c>
      <c r="Q228">
        <f>IF($AA228="","",IF(INDEX('Per Invoice'!Q$2:Q$1201,$AA228)="","",INDEX('Per Invoice'!Q$2:Q$1201,$AA228)))</f>
        <v/>
      </c>
      <c r="R228" s="7">
        <f>IF($AA228="","",IF(INDEX('Per Invoice'!R$2:R$1201,$AA228)="","",INDEX('Per Invoice'!R$2:R$1201,$AA228)))</f>
        <v/>
      </c>
      <c r="S228" s="7">
        <f>IF($AA228="","",IF(INDEX('Per Invoice'!S$2:S$1201,$AA228)="","",INDEX('Per Invoice'!S$2:S$1201,$AA228)))</f>
        <v/>
      </c>
      <c r="T228">
        <f>IF($AA228="","",IF(INDEX('Per Invoice'!T$2:T$1201,$AA228)="","",INDEX('Per Invoice'!T$2:T$1201,$AA228)))</f>
        <v/>
      </c>
      <c r="U228" s="7">
        <f>IF($AA228="","",IF(INDEX('Per Invoice'!U$2:U$1201,$AA228)="","",INDEX('Per Invoice'!U$2:U$1201,$AA228)))</f>
        <v/>
      </c>
      <c r="V228" s="7">
        <f>IF($AA228="","",IF(INDEX('Per Invoice'!V$2:V$1201,$AA228)="","",INDEX('Per Invoice'!V$2:V$1201,$AA228)))</f>
        <v/>
      </c>
      <c r="W228" s="7">
        <f>IF($AA228="","",IF(INDEX('Per Invoice'!W$2:W$1201,$AA228)="","",INDEX('Per Invoice'!W$2:W$1201,$AA228)))</f>
        <v/>
      </c>
      <c r="X228" s="7">
        <f>IF($AA228="","",IF(INDEX('Per Invoice'!X$2:X$1201,$AA228)="","",INDEX('Per Invoice'!X$2:X$1201,$AA228)))</f>
        <v/>
      </c>
      <c r="Y228" s="7">
        <f>IF($AA228="","",IF(INDEX('Per Invoice'!Y$2:Y$1201,$AA228)="","",INDEX('Per Invoice'!Y$2:Y$1201,$AA228)))</f>
        <v/>
      </c>
      <c r="Z228" s="7">
        <f>IF($AA228="","",IF(INDEX('Per Invoice'!Z$2:Z$1201,$AA228)="","",INDEX('Per Invoice'!Z$2:Z$1201,$AA228)))</f>
        <v/>
      </c>
      <c r="AA228" s="16">
        <f>IFERROR(MATCH(Settings!$C$28&amp;"|"&amp;ROWS($AA$2:$AA228),'Per Invoice'!$AB$2:$AB$1201,0),"")</f>
        <v/>
      </c>
    </row>
    <row r="229">
      <c r="A229">
        <f>IF($AA229="","",IF(INDEX('Per Invoice'!A$2:A$1201,$AA229)="","",INDEX('Per Invoice'!A$2:A$1201,$AA229)))</f>
        <v/>
      </c>
      <c r="B229">
        <f>IF($AA229="","",IF(INDEX('Per Invoice'!B$2:B$1201,$AA229)="","",INDEX('Per Invoice'!B$2:B$1201,$AA229)))</f>
        <v/>
      </c>
      <c r="C229">
        <f>IF($AA229="","",IF(INDEX('Per Invoice'!C$2:C$1201,$AA229)="","",INDEX('Per Invoice'!C$2:C$1201,$AA229)))</f>
        <v/>
      </c>
      <c r="D229">
        <f>IF($AA229="","",IF(INDEX('Per Invoice'!D$2:D$1201,$AA229)="","",INDEX('Per Invoice'!D$2:D$1201,$AA229)))</f>
        <v/>
      </c>
      <c r="E229">
        <f>IF($AA229="","",IF(INDEX('Per Invoice'!E$2:E$1201,$AA229)="","",INDEX('Per Invoice'!E$2:E$1201,$AA229)))</f>
        <v/>
      </c>
      <c r="F229">
        <f>IF($AA229="","",IF(INDEX('Per Invoice'!F$2:F$1201,$AA229)="","",INDEX('Per Invoice'!F$2:F$1201,$AA229)))</f>
        <v/>
      </c>
      <c r="G229">
        <f>IF($AA229="","",IF(INDEX('Per Invoice'!G$2:G$1201,$AA229)="","",INDEX('Per Invoice'!G$2:G$1201,$AA229)))</f>
        <v/>
      </c>
      <c r="H229">
        <f>IF($AA229="","",IF(INDEX('Per Invoice'!H$2:H$1201,$AA229)="","",INDEX('Per Invoice'!H$2:H$1201,$AA229)))</f>
        <v/>
      </c>
      <c r="I229">
        <f>IF($AA229="","",IF(INDEX('Per Invoice'!I$2:I$1201,$AA229)="","",INDEX('Per Invoice'!I$2:I$1201,$AA229)))</f>
        <v/>
      </c>
      <c r="J229">
        <f>IF($AA229="","",IF(INDEX('Per Invoice'!J$2:J$1201,$AA229)="","",INDEX('Per Invoice'!J$2:J$1201,$AA229)))</f>
        <v/>
      </c>
      <c r="K229">
        <f>IF($AA229="","",IF(INDEX('Per Invoice'!K$2:K$1201,$AA229)="","",INDEX('Per Invoice'!K$2:K$1201,$AA229)))</f>
        <v/>
      </c>
      <c r="L229">
        <f>IF($AA229="","",IF(INDEX('Per Invoice'!L$2:L$1201,$AA229)="","",INDEX('Per Invoice'!L$2:L$1201,$AA229)))</f>
        <v/>
      </c>
      <c r="M229">
        <f>IF($AA229="","",IF(INDEX('Per Invoice'!M$2:M$1201,$AA229)="","",INDEX('Per Invoice'!M$2:M$1201,$AA229)))</f>
        <v/>
      </c>
      <c r="N229">
        <f>IF($AA229="","",IF(INDEX('Per Invoice'!N$2:N$1201,$AA229)="","",INDEX('Per Invoice'!N$2:N$1201,$AA229)))</f>
        <v/>
      </c>
      <c r="O229">
        <f>IF($AA229="","",IF(INDEX('Per Invoice'!O$2:O$1201,$AA229)="","",INDEX('Per Invoice'!O$2:O$1201,$AA229)))</f>
        <v/>
      </c>
      <c r="P229" s="7">
        <f>IF($AA229="","",IF(INDEX('Per Invoice'!P$2:P$1201,$AA229)="","",INDEX('Per Invoice'!P$2:P$1201,$AA229)))</f>
        <v/>
      </c>
      <c r="Q229">
        <f>IF($AA229="","",IF(INDEX('Per Invoice'!Q$2:Q$1201,$AA229)="","",INDEX('Per Invoice'!Q$2:Q$1201,$AA229)))</f>
        <v/>
      </c>
      <c r="R229" s="7">
        <f>IF($AA229="","",IF(INDEX('Per Invoice'!R$2:R$1201,$AA229)="","",INDEX('Per Invoice'!R$2:R$1201,$AA229)))</f>
        <v/>
      </c>
      <c r="S229" s="7">
        <f>IF($AA229="","",IF(INDEX('Per Invoice'!S$2:S$1201,$AA229)="","",INDEX('Per Invoice'!S$2:S$1201,$AA229)))</f>
        <v/>
      </c>
      <c r="T229">
        <f>IF($AA229="","",IF(INDEX('Per Invoice'!T$2:T$1201,$AA229)="","",INDEX('Per Invoice'!T$2:T$1201,$AA229)))</f>
        <v/>
      </c>
      <c r="U229" s="7">
        <f>IF($AA229="","",IF(INDEX('Per Invoice'!U$2:U$1201,$AA229)="","",INDEX('Per Invoice'!U$2:U$1201,$AA229)))</f>
        <v/>
      </c>
      <c r="V229" s="7">
        <f>IF($AA229="","",IF(INDEX('Per Invoice'!V$2:V$1201,$AA229)="","",INDEX('Per Invoice'!V$2:V$1201,$AA229)))</f>
        <v/>
      </c>
      <c r="W229" s="7">
        <f>IF($AA229="","",IF(INDEX('Per Invoice'!W$2:W$1201,$AA229)="","",INDEX('Per Invoice'!W$2:W$1201,$AA229)))</f>
        <v/>
      </c>
      <c r="X229" s="7">
        <f>IF($AA229="","",IF(INDEX('Per Invoice'!X$2:X$1201,$AA229)="","",INDEX('Per Invoice'!X$2:X$1201,$AA229)))</f>
        <v/>
      </c>
      <c r="Y229" s="7">
        <f>IF($AA229="","",IF(INDEX('Per Invoice'!Y$2:Y$1201,$AA229)="","",INDEX('Per Invoice'!Y$2:Y$1201,$AA229)))</f>
        <v/>
      </c>
      <c r="Z229" s="7">
        <f>IF($AA229="","",IF(INDEX('Per Invoice'!Z$2:Z$1201,$AA229)="","",INDEX('Per Invoice'!Z$2:Z$1201,$AA229)))</f>
        <v/>
      </c>
      <c r="AA229" s="16">
        <f>IFERROR(MATCH(Settings!$C$28&amp;"|"&amp;ROWS($AA$2:$AA229),'Per Invoice'!$AB$2:$AB$1201,0),"")</f>
        <v/>
      </c>
    </row>
    <row r="230">
      <c r="A230">
        <f>IF($AA230="","",IF(INDEX('Per Invoice'!A$2:A$1201,$AA230)="","",INDEX('Per Invoice'!A$2:A$1201,$AA230)))</f>
        <v/>
      </c>
      <c r="B230">
        <f>IF($AA230="","",IF(INDEX('Per Invoice'!B$2:B$1201,$AA230)="","",INDEX('Per Invoice'!B$2:B$1201,$AA230)))</f>
        <v/>
      </c>
      <c r="C230">
        <f>IF($AA230="","",IF(INDEX('Per Invoice'!C$2:C$1201,$AA230)="","",INDEX('Per Invoice'!C$2:C$1201,$AA230)))</f>
        <v/>
      </c>
      <c r="D230">
        <f>IF($AA230="","",IF(INDEX('Per Invoice'!D$2:D$1201,$AA230)="","",INDEX('Per Invoice'!D$2:D$1201,$AA230)))</f>
        <v/>
      </c>
      <c r="E230">
        <f>IF($AA230="","",IF(INDEX('Per Invoice'!E$2:E$1201,$AA230)="","",INDEX('Per Invoice'!E$2:E$1201,$AA230)))</f>
        <v/>
      </c>
      <c r="F230">
        <f>IF($AA230="","",IF(INDEX('Per Invoice'!F$2:F$1201,$AA230)="","",INDEX('Per Invoice'!F$2:F$1201,$AA230)))</f>
        <v/>
      </c>
      <c r="G230">
        <f>IF($AA230="","",IF(INDEX('Per Invoice'!G$2:G$1201,$AA230)="","",INDEX('Per Invoice'!G$2:G$1201,$AA230)))</f>
        <v/>
      </c>
      <c r="H230">
        <f>IF($AA230="","",IF(INDEX('Per Invoice'!H$2:H$1201,$AA230)="","",INDEX('Per Invoice'!H$2:H$1201,$AA230)))</f>
        <v/>
      </c>
      <c r="I230">
        <f>IF($AA230="","",IF(INDEX('Per Invoice'!I$2:I$1201,$AA230)="","",INDEX('Per Invoice'!I$2:I$1201,$AA230)))</f>
        <v/>
      </c>
      <c r="J230">
        <f>IF($AA230="","",IF(INDEX('Per Invoice'!J$2:J$1201,$AA230)="","",INDEX('Per Invoice'!J$2:J$1201,$AA230)))</f>
        <v/>
      </c>
      <c r="K230">
        <f>IF($AA230="","",IF(INDEX('Per Invoice'!K$2:K$1201,$AA230)="","",INDEX('Per Invoice'!K$2:K$1201,$AA230)))</f>
        <v/>
      </c>
      <c r="L230">
        <f>IF($AA230="","",IF(INDEX('Per Invoice'!L$2:L$1201,$AA230)="","",INDEX('Per Invoice'!L$2:L$1201,$AA230)))</f>
        <v/>
      </c>
      <c r="M230">
        <f>IF($AA230="","",IF(INDEX('Per Invoice'!M$2:M$1201,$AA230)="","",INDEX('Per Invoice'!M$2:M$1201,$AA230)))</f>
        <v/>
      </c>
      <c r="N230">
        <f>IF($AA230="","",IF(INDEX('Per Invoice'!N$2:N$1201,$AA230)="","",INDEX('Per Invoice'!N$2:N$1201,$AA230)))</f>
        <v/>
      </c>
      <c r="O230">
        <f>IF($AA230="","",IF(INDEX('Per Invoice'!O$2:O$1201,$AA230)="","",INDEX('Per Invoice'!O$2:O$1201,$AA230)))</f>
        <v/>
      </c>
      <c r="P230" s="7">
        <f>IF($AA230="","",IF(INDEX('Per Invoice'!P$2:P$1201,$AA230)="","",INDEX('Per Invoice'!P$2:P$1201,$AA230)))</f>
        <v/>
      </c>
      <c r="Q230">
        <f>IF($AA230="","",IF(INDEX('Per Invoice'!Q$2:Q$1201,$AA230)="","",INDEX('Per Invoice'!Q$2:Q$1201,$AA230)))</f>
        <v/>
      </c>
      <c r="R230" s="7">
        <f>IF($AA230="","",IF(INDEX('Per Invoice'!R$2:R$1201,$AA230)="","",INDEX('Per Invoice'!R$2:R$1201,$AA230)))</f>
        <v/>
      </c>
      <c r="S230" s="7">
        <f>IF($AA230="","",IF(INDEX('Per Invoice'!S$2:S$1201,$AA230)="","",INDEX('Per Invoice'!S$2:S$1201,$AA230)))</f>
        <v/>
      </c>
      <c r="T230">
        <f>IF($AA230="","",IF(INDEX('Per Invoice'!T$2:T$1201,$AA230)="","",INDEX('Per Invoice'!T$2:T$1201,$AA230)))</f>
        <v/>
      </c>
      <c r="U230" s="7">
        <f>IF($AA230="","",IF(INDEX('Per Invoice'!U$2:U$1201,$AA230)="","",INDEX('Per Invoice'!U$2:U$1201,$AA230)))</f>
        <v/>
      </c>
      <c r="V230" s="7">
        <f>IF($AA230="","",IF(INDEX('Per Invoice'!V$2:V$1201,$AA230)="","",INDEX('Per Invoice'!V$2:V$1201,$AA230)))</f>
        <v/>
      </c>
      <c r="W230" s="7">
        <f>IF($AA230="","",IF(INDEX('Per Invoice'!W$2:W$1201,$AA230)="","",INDEX('Per Invoice'!W$2:W$1201,$AA230)))</f>
        <v/>
      </c>
      <c r="X230" s="7">
        <f>IF($AA230="","",IF(INDEX('Per Invoice'!X$2:X$1201,$AA230)="","",INDEX('Per Invoice'!X$2:X$1201,$AA230)))</f>
        <v/>
      </c>
      <c r="Y230" s="7">
        <f>IF($AA230="","",IF(INDEX('Per Invoice'!Y$2:Y$1201,$AA230)="","",INDEX('Per Invoice'!Y$2:Y$1201,$AA230)))</f>
        <v/>
      </c>
      <c r="Z230" s="7">
        <f>IF($AA230="","",IF(INDEX('Per Invoice'!Z$2:Z$1201,$AA230)="","",INDEX('Per Invoice'!Z$2:Z$1201,$AA230)))</f>
        <v/>
      </c>
      <c r="AA230" s="16">
        <f>IFERROR(MATCH(Settings!$C$28&amp;"|"&amp;ROWS($AA$2:$AA230),'Per Invoice'!$AB$2:$AB$1201,0),"")</f>
        <v/>
      </c>
    </row>
    <row r="231">
      <c r="A231">
        <f>IF($AA231="","",IF(INDEX('Per Invoice'!A$2:A$1201,$AA231)="","",INDEX('Per Invoice'!A$2:A$1201,$AA231)))</f>
        <v/>
      </c>
      <c r="B231">
        <f>IF($AA231="","",IF(INDEX('Per Invoice'!B$2:B$1201,$AA231)="","",INDEX('Per Invoice'!B$2:B$1201,$AA231)))</f>
        <v/>
      </c>
      <c r="C231">
        <f>IF($AA231="","",IF(INDEX('Per Invoice'!C$2:C$1201,$AA231)="","",INDEX('Per Invoice'!C$2:C$1201,$AA231)))</f>
        <v/>
      </c>
      <c r="D231">
        <f>IF($AA231="","",IF(INDEX('Per Invoice'!D$2:D$1201,$AA231)="","",INDEX('Per Invoice'!D$2:D$1201,$AA231)))</f>
        <v/>
      </c>
      <c r="E231">
        <f>IF($AA231="","",IF(INDEX('Per Invoice'!E$2:E$1201,$AA231)="","",INDEX('Per Invoice'!E$2:E$1201,$AA231)))</f>
        <v/>
      </c>
      <c r="F231">
        <f>IF($AA231="","",IF(INDEX('Per Invoice'!F$2:F$1201,$AA231)="","",INDEX('Per Invoice'!F$2:F$1201,$AA231)))</f>
        <v/>
      </c>
      <c r="G231">
        <f>IF($AA231="","",IF(INDEX('Per Invoice'!G$2:G$1201,$AA231)="","",INDEX('Per Invoice'!G$2:G$1201,$AA231)))</f>
        <v/>
      </c>
      <c r="H231">
        <f>IF($AA231="","",IF(INDEX('Per Invoice'!H$2:H$1201,$AA231)="","",INDEX('Per Invoice'!H$2:H$1201,$AA231)))</f>
        <v/>
      </c>
      <c r="I231">
        <f>IF($AA231="","",IF(INDEX('Per Invoice'!I$2:I$1201,$AA231)="","",INDEX('Per Invoice'!I$2:I$1201,$AA231)))</f>
        <v/>
      </c>
      <c r="J231">
        <f>IF($AA231="","",IF(INDEX('Per Invoice'!J$2:J$1201,$AA231)="","",INDEX('Per Invoice'!J$2:J$1201,$AA231)))</f>
        <v/>
      </c>
      <c r="K231">
        <f>IF($AA231="","",IF(INDEX('Per Invoice'!K$2:K$1201,$AA231)="","",INDEX('Per Invoice'!K$2:K$1201,$AA231)))</f>
        <v/>
      </c>
      <c r="L231">
        <f>IF($AA231="","",IF(INDEX('Per Invoice'!L$2:L$1201,$AA231)="","",INDEX('Per Invoice'!L$2:L$1201,$AA231)))</f>
        <v/>
      </c>
      <c r="M231">
        <f>IF($AA231="","",IF(INDEX('Per Invoice'!M$2:M$1201,$AA231)="","",INDEX('Per Invoice'!M$2:M$1201,$AA231)))</f>
        <v/>
      </c>
      <c r="N231">
        <f>IF($AA231="","",IF(INDEX('Per Invoice'!N$2:N$1201,$AA231)="","",INDEX('Per Invoice'!N$2:N$1201,$AA231)))</f>
        <v/>
      </c>
      <c r="O231">
        <f>IF($AA231="","",IF(INDEX('Per Invoice'!O$2:O$1201,$AA231)="","",INDEX('Per Invoice'!O$2:O$1201,$AA231)))</f>
        <v/>
      </c>
      <c r="P231" s="7">
        <f>IF($AA231="","",IF(INDEX('Per Invoice'!P$2:P$1201,$AA231)="","",INDEX('Per Invoice'!P$2:P$1201,$AA231)))</f>
        <v/>
      </c>
      <c r="Q231">
        <f>IF($AA231="","",IF(INDEX('Per Invoice'!Q$2:Q$1201,$AA231)="","",INDEX('Per Invoice'!Q$2:Q$1201,$AA231)))</f>
        <v/>
      </c>
      <c r="R231" s="7">
        <f>IF($AA231="","",IF(INDEX('Per Invoice'!R$2:R$1201,$AA231)="","",INDEX('Per Invoice'!R$2:R$1201,$AA231)))</f>
        <v/>
      </c>
      <c r="S231" s="7">
        <f>IF($AA231="","",IF(INDEX('Per Invoice'!S$2:S$1201,$AA231)="","",INDEX('Per Invoice'!S$2:S$1201,$AA231)))</f>
        <v/>
      </c>
      <c r="T231">
        <f>IF($AA231="","",IF(INDEX('Per Invoice'!T$2:T$1201,$AA231)="","",INDEX('Per Invoice'!T$2:T$1201,$AA231)))</f>
        <v/>
      </c>
      <c r="U231" s="7">
        <f>IF($AA231="","",IF(INDEX('Per Invoice'!U$2:U$1201,$AA231)="","",INDEX('Per Invoice'!U$2:U$1201,$AA231)))</f>
        <v/>
      </c>
      <c r="V231" s="7">
        <f>IF($AA231="","",IF(INDEX('Per Invoice'!V$2:V$1201,$AA231)="","",INDEX('Per Invoice'!V$2:V$1201,$AA231)))</f>
        <v/>
      </c>
      <c r="W231" s="7">
        <f>IF($AA231="","",IF(INDEX('Per Invoice'!W$2:W$1201,$AA231)="","",INDEX('Per Invoice'!W$2:W$1201,$AA231)))</f>
        <v/>
      </c>
      <c r="X231" s="7">
        <f>IF($AA231="","",IF(INDEX('Per Invoice'!X$2:X$1201,$AA231)="","",INDEX('Per Invoice'!X$2:X$1201,$AA231)))</f>
        <v/>
      </c>
      <c r="Y231" s="7">
        <f>IF($AA231="","",IF(INDEX('Per Invoice'!Y$2:Y$1201,$AA231)="","",INDEX('Per Invoice'!Y$2:Y$1201,$AA231)))</f>
        <v/>
      </c>
      <c r="Z231" s="7">
        <f>IF($AA231="","",IF(INDEX('Per Invoice'!Z$2:Z$1201,$AA231)="","",INDEX('Per Invoice'!Z$2:Z$1201,$AA231)))</f>
        <v/>
      </c>
      <c r="AA231" s="16">
        <f>IFERROR(MATCH(Settings!$C$28&amp;"|"&amp;ROWS($AA$2:$AA231),'Per Invoice'!$AB$2:$AB$1201,0),"")</f>
        <v/>
      </c>
    </row>
    <row r="232">
      <c r="A232">
        <f>IF($AA232="","",IF(INDEX('Per Invoice'!A$2:A$1201,$AA232)="","",INDEX('Per Invoice'!A$2:A$1201,$AA232)))</f>
        <v/>
      </c>
      <c r="B232">
        <f>IF($AA232="","",IF(INDEX('Per Invoice'!B$2:B$1201,$AA232)="","",INDEX('Per Invoice'!B$2:B$1201,$AA232)))</f>
        <v/>
      </c>
      <c r="C232">
        <f>IF($AA232="","",IF(INDEX('Per Invoice'!C$2:C$1201,$AA232)="","",INDEX('Per Invoice'!C$2:C$1201,$AA232)))</f>
        <v/>
      </c>
      <c r="D232">
        <f>IF($AA232="","",IF(INDEX('Per Invoice'!D$2:D$1201,$AA232)="","",INDEX('Per Invoice'!D$2:D$1201,$AA232)))</f>
        <v/>
      </c>
      <c r="E232">
        <f>IF($AA232="","",IF(INDEX('Per Invoice'!E$2:E$1201,$AA232)="","",INDEX('Per Invoice'!E$2:E$1201,$AA232)))</f>
        <v/>
      </c>
      <c r="F232">
        <f>IF($AA232="","",IF(INDEX('Per Invoice'!F$2:F$1201,$AA232)="","",INDEX('Per Invoice'!F$2:F$1201,$AA232)))</f>
        <v/>
      </c>
      <c r="G232">
        <f>IF($AA232="","",IF(INDEX('Per Invoice'!G$2:G$1201,$AA232)="","",INDEX('Per Invoice'!G$2:G$1201,$AA232)))</f>
        <v/>
      </c>
      <c r="H232">
        <f>IF($AA232="","",IF(INDEX('Per Invoice'!H$2:H$1201,$AA232)="","",INDEX('Per Invoice'!H$2:H$1201,$AA232)))</f>
        <v/>
      </c>
      <c r="I232">
        <f>IF($AA232="","",IF(INDEX('Per Invoice'!I$2:I$1201,$AA232)="","",INDEX('Per Invoice'!I$2:I$1201,$AA232)))</f>
        <v/>
      </c>
      <c r="J232">
        <f>IF($AA232="","",IF(INDEX('Per Invoice'!J$2:J$1201,$AA232)="","",INDEX('Per Invoice'!J$2:J$1201,$AA232)))</f>
        <v/>
      </c>
      <c r="K232">
        <f>IF($AA232="","",IF(INDEX('Per Invoice'!K$2:K$1201,$AA232)="","",INDEX('Per Invoice'!K$2:K$1201,$AA232)))</f>
        <v/>
      </c>
      <c r="L232">
        <f>IF($AA232="","",IF(INDEX('Per Invoice'!L$2:L$1201,$AA232)="","",INDEX('Per Invoice'!L$2:L$1201,$AA232)))</f>
        <v/>
      </c>
      <c r="M232">
        <f>IF($AA232="","",IF(INDEX('Per Invoice'!M$2:M$1201,$AA232)="","",INDEX('Per Invoice'!M$2:M$1201,$AA232)))</f>
        <v/>
      </c>
      <c r="N232">
        <f>IF($AA232="","",IF(INDEX('Per Invoice'!N$2:N$1201,$AA232)="","",INDEX('Per Invoice'!N$2:N$1201,$AA232)))</f>
        <v/>
      </c>
      <c r="O232">
        <f>IF($AA232="","",IF(INDEX('Per Invoice'!O$2:O$1201,$AA232)="","",INDEX('Per Invoice'!O$2:O$1201,$AA232)))</f>
        <v/>
      </c>
      <c r="P232" s="7">
        <f>IF($AA232="","",IF(INDEX('Per Invoice'!P$2:P$1201,$AA232)="","",INDEX('Per Invoice'!P$2:P$1201,$AA232)))</f>
        <v/>
      </c>
      <c r="Q232">
        <f>IF($AA232="","",IF(INDEX('Per Invoice'!Q$2:Q$1201,$AA232)="","",INDEX('Per Invoice'!Q$2:Q$1201,$AA232)))</f>
        <v/>
      </c>
      <c r="R232" s="7">
        <f>IF($AA232="","",IF(INDEX('Per Invoice'!R$2:R$1201,$AA232)="","",INDEX('Per Invoice'!R$2:R$1201,$AA232)))</f>
        <v/>
      </c>
      <c r="S232" s="7">
        <f>IF($AA232="","",IF(INDEX('Per Invoice'!S$2:S$1201,$AA232)="","",INDEX('Per Invoice'!S$2:S$1201,$AA232)))</f>
        <v/>
      </c>
      <c r="T232">
        <f>IF($AA232="","",IF(INDEX('Per Invoice'!T$2:T$1201,$AA232)="","",INDEX('Per Invoice'!T$2:T$1201,$AA232)))</f>
        <v/>
      </c>
      <c r="U232" s="7">
        <f>IF($AA232="","",IF(INDEX('Per Invoice'!U$2:U$1201,$AA232)="","",INDEX('Per Invoice'!U$2:U$1201,$AA232)))</f>
        <v/>
      </c>
      <c r="V232" s="7">
        <f>IF($AA232="","",IF(INDEX('Per Invoice'!V$2:V$1201,$AA232)="","",INDEX('Per Invoice'!V$2:V$1201,$AA232)))</f>
        <v/>
      </c>
      <c r="W232" s="7">
        <f>IF($AA232="","",IF(INDEX('Per Invoice'!W$2:W$1201,$AA232)="","",INDEX('Per Invoice'!W$2:W$1201,$AA232)))</f>
        <v/>
      </c>
      <c r="X232" s="7">
        <f>IF($AA232="","",IF(INDEX('Per Invoice'!X$2:X$1201,$AA232)="","",INDEX('Per Invoice'!X$2:X$1201,$AA232)))</f>
        <v/>
      </c>
      <c r="Y232" s="7">
        <f>IF($AA232="","",IF(INDEX('Per Invoice'!Y$2:Y$1201,$AA232)="","",INDEX('Per Invoice'!Y$2:Y$1201,$AA232)))</f>
        <v/>
      </c>
      <c r="Z232" s="7">
        <f>IF($AA232="","",IF(INDEX('Per Invoice'!Z$2:Z$1201,$AA232)="","",INDEX('Per Invoice'!Z$2:Z$1201,$AA232)))</f>
        <v/>
      </c>
      <c r="AA232" s="16">
        <f>IFERROR(MATCH(Settings!$C$28&amp;"|"&amp;ROWS($AA$2:$AA232),'Per Invoice'!$AB$2:$AB$1201,0),"")</f>
        <v/>
      </c>
    </row>
    <row r="233">
      <c r="A233">
        <f>IF($AA233="","",IF(INDEX('Per Invoice'!A$2:A$1201,$AA233)="","",INDEX('Per Invoice'!A$2:A$1201,$AA233)))</f>
        <v/>
      </c>
      <c r="B233">
        <f>IF($AA233="","",IF(INDEX('Per Invoice'!B$2:B$1201,$AA233)="","",INDEX('Per Invoice'!B$2:B$1201,$AA233)))</f>
        <v/>
      </c>
      <c r="C233">
        <f>IF($AA233="","",IF(INDEX('Per Invoice'!C$2:C$1201,$AA233)="","",INDEX('Per Invoice'!C$2:C$1201,$AA233)))</f>
        <v/>
      </c>
      <c r="D233">
        <f>IF($AA233="","",IF(INDEX('Per Invoice'!D$2:D$1201,$AA233)="","",INDEX('Per Invoice'!D$2:D$1201,$AA233)))</f>
        <v/>
      </c>
      <c r="E233">
        <f>IF($AA233="","",IF(INDEX('Per Invoice'!E$2:E$1201,$AA233)="","",INDEX('Per Invoice'!E$2:E$1201,$AA233)))</f>
        <v/>
      </c>
      <c r="F233">
        <f>IF($AA233="","",IF(INDEX('Per Invoice'!F$2:F$1201,$AA233)="","",INDEX('Per Invoice'!F$2:F$1201,$AA233)))</f>
        <v/>
      </c>
      <c r="G233">
        <f>IF($AA233="","",IF(INDEX('Per Invoice'!G$2:G$1201,$AA233)="","",INDEX('Per Invoice'!G$2:G$1201,$AA233)))</f>
        <v/>
      </c>
      <c r="H233">
        <f>IF($AA233="","",IF(INDEX('Per Invoice'!H$2:H$1201,$AA233)="","",INDEX('Per Invoice'!H$2:H$1201,$AA233)))</f>
        <v/>
      </c>
      <c r="I233">
        <f>IF($AA233="","",IF(INDEX('Per Invoice'!I$2:I$1201,$AA233)="","",INDEX('Per Invoice'!I$2:I$1201,$AA233)))</f>
        <v/>
      </c>
      <c r="J233">
        <f>IF($AA233="","",IF(INDEX('Per Invoice'!J$2:J$1201,$AA233)="","",INDEX('Per Invoice'!J$2:J$1201,$AA233)))</f>
        <v/>
      </c>
      <c r="K233">
        <f>IF($AA233="","",IF(INDEX('Per Invoice'!K$2:K$1201,$AA233)="","",INDEX('Per Invoice'!K$2:K$1201,$AA233)))</f>
        <v/>
      </c>
      <c r="L233">
        <f>IF($AA233="","",IF(INDEX('Per Invoice'!L$2:L$1201,$AA233)="","",INDEX('Per Invoice'!L$2:L$1201,$AA233)))</f>
        <v/>
      </c>
      <c r="M233">
        <f>IF($AA233="","",IF(INDEX('Per Invoice'!M$2:M$1201,$AA233)="","",INDEX('Per Invoice'!M$2:M$1201,$AA233)))</f>
        <v/>
      </c>
      <c r="N233">
        <f>IF($AA233="","",IF(INDEX('Per Invoice'!N$2:N$1201,$AA233)="","",INDEX('Per Invoice'!N$2:N$1201,$AA233)))</f>
        <v/>
      </c>
      <c r="O233">
        <f>IF($AA233="","",IF(INDEX('Per Invoice'!O$2:O$1201,$AA233)="","",INDEX('Per Invoice'!O$2:O$1201,$AA233)))</f>
        <v/>
      </c>
      <c r="P233" s="7">
        <f>IF($AA233="","",IF(INDEX('Per Invoice'!P$2:P$1201,$AA233)="","",INDEX('Per Invoice'!P$2:P$1201,$AA233)))</f>
        <v/>
      </c>
      <c r="Q233">
        <f>IF($AA233="","",IF(INDEX('Per Invoice'!Q$2:Q$1201,$AA233)="","",INDEX('Per Invoice'!Q$2:Q$1201,$AA233)))</f>
        <v/>
      </c>
      <c r="R233" s="7">
        <f>IF($AA233="","",IF(INDEX('Per Invoice'!R$2:R$1201,$AA233)="","",INDEX('Per Invoice'!R$2:R$1201,$AA233)))</f>
        <v/>
      </c>
      <c r="S233" s="7">
        <f>IF($AA233="","",IF(INDEX('Per Invoice'!S$2:S$1201,$AA233)="","",INDEX('Per Invoice'!S$2:S$1201,$AA233)))</f>
        <v/>
      </c>
      <c r="T233">
        <f>IF($AA233="","",IF(INDEX('Per Invoice'!T$2:T$1201,$AA233)="","",INDEX('Per Invoice'!T$2:T$1201,$AA233)))</f>
        <v/>
      </c>
      <c r="U233" s="7">
        <f>IF($AA233="","",IF(INDEX('Per Invoice'!U$2:U$1201,$AA233)="","",INDEX('Per Invoice'!U$2:U$1201,$AA233)))</f>
        <v/>
      </c>
      <c r="V233" s="7">
        <f>IF($AA233="","",IF(INDEX('Per Invoice'!V$2:V$1201,$AA233)="","",INDEX('Per Invoice'!V$2:V$1201,$AA233)))</f>
        <v/>
      </c>
      <c r="W233" s="7">
        <f>IF($AA233="","",IF(INDEX('Per Invoice'!W$2:W$1201,$AA233)="","",INDEX('Per Invoice'!W$2:W$1201,$AA233)))</f>
        <v/>
      </c>
      <c r="X233" s="7">
        <f>IF($AA233="","",IF(INDEX('Per Invoice'!X$2:X$1201,$AA233)="","",INDEX('Per Invoice'!X$2:X$1201,$AA233)))</f>
        <v/>
      </c>
      <c r="Y233" s="7">
        <f>IF($AA233="","",IF(INDEX('Per Invoice'!Y$2:Y$1201,$AA233)="","",INDEX('Per Invoice'!Y$2:Y$1201,$AA233)))</f>
        <v/>
      </c>
      <c r="Z233" s="7">
        <f>IF($AA233="","",IF(INDEX('Per Invoice'!Z$2:Z$1201,$AA233)="","",INDEX('Per Invoice'!Z$2:Z$1201,$AA233)))</f>
        <v/>
      </c>
      <c r="AA233" s="16">
        <f>IFERROR(MATCH(Settings!$C$28&amp;"|"&amp;ROWS($AA$2:$AA233),'Per Invoice'!$AB$2:$AB$1201,0),"")</f>
        <v/>
      </c>
    </row>
    <row r="234">
      <c r="A234">
        <f>IF($AA234="","",IF(INDEX('Per Invoice'!A$2:A$1201,$AA234)="","",INDEX('Per Invoice'!A$2:A$1201,$AA234)))</f>
        <v/>
      </c>
      <c r="B234">
        <f>IF($AA234="","",IF(INDEX('Per Invoice'!B$2:B$1201,$AA234)="","",INDEX('Per Invoice'!B$2:B$1201,$AA234)))</f>
        <v/>
      </c>
      <c r="C234">
        <f>IF($AA234="","",IF(INDEX('Per Invoice'!C$2:C$1201,$AA234)="","",INDEX('Per Invoice'!C$2:C$1201,$AA234)))</f>
        <v/>
      </c>
      <c r="D234">
        <f>IF($AA234="","",IF(INDEX('Per Invoice'!D$2:D$1201,$AA234)="","",INDEX('Per Invoice'!D$2:D$1201,$AA234)))</f>
        <v/>
      </c>
      <c r="E234">
        <f>IF($AA234="","",IF(INDEX('Per Invoice'!E$2:E$1201,$AA234)="","",INDEX('Per Invoice'!E$2:E$1201,$AA234)))</f>
        <v/>
      </c>
      <c r="F234">
        <f>IF($AA234="","",IF(INDEX('Per Invoice'!F$2:F$1201,$AA234)="","",INDEX('Per Invoice'!F$2:F$1201,$AA234)))</f>
        <v/>
      </c>
      <c r="G234">
        <f>IF($AA234="","",IF(INDEX('Per Invoice'!G$2:G$1201,$AA234)="","",INDEX('Per Invoice'!G$2:G$1201,$AA234)))</f>
        <v/>
      </c>
      <c r="H234">
        <f>IF($AA234="","",IF(INDEX('Per Invoice'!H$2:H$1201,$AA234)="","",INDEX('Per Invoice'!H$2:H$1201,$AA234)))</f>
        <v/>
      </c>
      <c r="I234">
        <f>IF($AA234="","",IF(INDEX('Per Invoice'!I$2:I$1201,$AA234)="","",INDEX('Per Invoice'!I$2:I$1201,$AA234)))</f>
        <v/>
      </c>
      <c r="J234">
        <f>IF($AA234="","",IF(INDEX('Per Invoice'!J$2:J$1201,$AA234)="","",INDEX('Per Invoice'!J$2:J$1201,$AA234)))</f>
        <v/>
      </c>
      <c r="K234">
        <f>IF($AA234="","",IF(INDEX('Per Invoice'!K$2:K$1201,$AA234)="","",INDEX('Per Invoice'!K$2:K$1201,$AA234)))</f>
        <v/>
      </c>
      <c r="L234">
        <f>IF($AA234="","",IF(INDEX('Per Invoice'!L$2:L$1201,$AA234)="","",INDEX('Per Invoice'!L$2:L$1201,$AA234)))</f>
        <v/>
      </c>
      <c r="M234">
        <f>IF($AA234="","",IF(INDEX('Per Invoice'!M$2:M$1201,$AA234)="","",INDEX('Per Invoice'!M$2:M$1201,$AA234)))</f>
        <v/>
      </c>
      <c r="N234">
        <f>IF($AA234="","",IF(INDEX('Per Invoice'!N$2:N$1201,$AA234)="","",INDEX('Per Invoice'!N$2:N$1201,$AA234)))</f>
        <v/>
      </c>
      <c r="O234">
        <f>IF($AA234="","",IF(INDEX('Per Invoice'!O$2:O$1201,$AA234)="","",INDEX('Per Invoice'!O$2:O$1201,$AA234)))</f>
        <v/>
      </c>
      <c r="P234" s="7">
        <f>IF($AA234="","",IF(INDEX('Per Invoice'!P$2:P$1201,$AA234)="","",INDEX('Per Invoice'!P$2:P$1201,$AA234)))</f>
        <v/>
      </c>
      <c r="Q234">
        <f>IF($AA234="","",IF(INDEX('Per Invoice'!Q$2:Q$1201,$AA234)="","",INDEX('Per Invoice'!Q$2:Q$1201,$AA234)))</f>
        <v/>
      </c>
      <c r="R234" s="7">
        <f>IF($AA234="","",IF(INDEX('Per Invoice'!R$2:R$1201,$AA234)="","",INDEX('Per Invoice'!R$2:R$1201,$AA234)))</f>
        <v/>
      </c>
      <c r="S234" s="7">
        <f>IF($AA234="","",IF(INDEX('Per Invoice'!S$2:S$1201,$AA234)="","",INDEX('Per Invoice'!S$2:S$1201,$AA234)))</f>
        <v/>
      </c>
      <c r="T234">
        <f>IF($AA234="","",IF(INDEX('Per Invoice'!T$2:T$1201,$AA234)="","",INDEX('Per Invoice'!T$2:T$1201,$AA234)))</f>
        <v/>
      </c>
      <c r="U234" s="7">
        <f>IF($AA234="","",IF(INDEX('Per Invoice'!U$2:U$1201,$AA234)="","",INDEX('Per Invoice'!U$2:U$1201,$AA234)))</f>
        <v/>
      </c>
      <c r="V234" s="7">
        <f>IF($AA234="","",IF(INDEX('Per Invoice'!V$2:V$1201,$AA234)="","",INDEX('Per Invoice'!V$2:V$1201,$AA234)))</f>
        <v/>
      </c>
      <c r="W234" s="7">
        <f>IF($AA234="","",IF(INDEX('Per Invoice'!W$2:W$1201,$AA234)="","",INDEX('Per Invoice'!W$2:W$1201,$AA234)))</f>
        <v/>
      </c>
      <c r="X234" s="7">
        <f>IF($AA234="","",IF(INDEX('Per Invoice'!X$2:X$1201,$AA234)="","",INDEX('Per Invoice'!X$2:X$1201,$AA234)))</f>
        <v/>
      </c>
      <c r="Y234" s="7">
        <f>IF($AA234="","",IF(INDEX('Per Invoice'!Y$2:Y$1201,$AA234)="","",INDEX('Per Invoice'!Y$2:Y$1201,$AA234)))</f>
        <v/>
      </c>
      <c r="Z234" s="7">
        <f>IF($AA234="","",IF(INDEX('Per Invoice'!Z$2:Z$1201,$AA234)="","",INDEX('Per Invoice'!Z$2:Z$1201,$AA234)))</f>
        <v/>
      </c>
      <c r="AA234" s="16">
        <f>IFERROR(MATCH(Settings!$C$28&amp;"|"&amp;ROWS($AA$2:$AA234),'Per Invoice'!$AB$2:$AB$1201,0),"")</f>
        <v/>
      </c>
    </row>
    <row r="235">
      <c r="A235">
        <f>IF($AA235="","",IF(INDEX('Per Invoice'!A$2:A$1201,$AA235)="","",INDEX('Per Invoice'!A$2:A$1201,$AA235)))</f>
        <v/>
      </c>
      <c r="B235">
        <f>IF($AA235="","",IF(INDEX('Per Invoice'!B$2:B$1201,$AA235)="","",INDEX('Per Invoice'!B$2:B$1201,$AA235)))</f>
        <v/>
      </c>
      <c r="C235">
        <f>IF($AA235="","",IF(INDEX('Per Invoice'!C$2:C$1201,$AA235)="","",INDEX('Per Invoice'!C$2:C$1201,$AA235)))</f>
        <v/>
      </c>
      <c r="D235">
        <f>IF($AA235="","",IF(INDEX('Per Invoice'!D$2:D$1201,$AA235)="","",INDEX('Per Invoice'!D$2:D$1201,$AA235)))</f>
        <v/>
      </c>
      <c r="E235">
        <f>IF($AA235="","",IF(INDEX('Per Invoice'!E$2:E$1201,$AA235)="","",INDEX('Per Invoice'!E$2:E$1201,$AA235)))</f>
        <v/>
      </c>
      <c r="F235">
        <f>IF($AA235="","",IF(INDEX('Per Invoice'!F$2:F$1201,$AA235)="","",INDEX('Per Invoice'!F$2:F$1201,$AA235)))</f>
        <v/>
      </c>
      <c r="G235">
        <f>IF($AA235="","",IF(INDEX('Per Invoice'!G$2:G$1201,$AA235)="","",INDEX('Per Invoice'!G$2:G$1201,$AA235)))</f>
        <v/>
      </c>
      <c r="H235">
        <f>IF($AA235="","",IF(INDEX('Per Invoice'!H$2:H$1201,$AA235)="","",INDEX('Per Invoice'!H$2:H$1201,$AA235)))</f>
        <v/>
      </c>
      <c r="I235">
        <f>IF($AA235="","",IF(INDEX('Per Invoice'!I$2:I$1201,$AA235)="","",INDEX('Per Invoice'!I$2:I$1201,$AA235)))</f>
        <v/>
      </c>
      <c r="J235">
        <f>IF($AA235="","",IF(INDEX('Per Invoice'!J$2:J$1201,$AA235)="","",INDEX('Per Invoice'!J$2:J$1201,$AA235)))</f>
        <v/>
      </c>
      <c r="K235">
        <f>IF($AA235="","",IF(INDEX('Per Invoice'!K$2:K$1201,$AA235)="","",INDEX('Per Invoice'!K$2:K$1201,$AA235)))</f>
        <v/>
      </c>
      <c r="L235">
        <f>IF($AA235="","",IF(INDEX('Per Invoice'!L$2:L$1201,$AA235)="","",INDEX('Per Invoice'!L$2:L$1201,$AA235)))</f>
        <v/>
      </c>
      <c r="M235">
        <f>IF($AA235="","",IF(INDEX('Per Invoice'!M$2:M$1201,$AA235)="","",INDEX('Per Invoice'!M$2:M$1201,$AA235)))</f>
        <v/>
      </c>
      <c r="N235">
        <f>IF($AA235="","",IF(INDEX('Per Invoice'!N$2:N$1201,$AA235)="","",INDEX('Per Invoice'!N$2:N$1201,$AA235)))</f>
        <v/>
      </c>
      <c r="O235">
        <f>IF($AA235="","",IF(INDEX('Per Invoice'!O$2:O$1201,$AA235)="","",INDEX('Per Invoice'!O$2:O$1201,$AA235)))</f>
        <v/>
      </c>
      <c r="P235" s="7">
        <f>IF($AA235="","",IF(INDEX('Per Invoice'!P$2:P$1201,$AA235)="","",INDEX('Per Invoice'!P$2:P$1201,$AA235)))</f>
        <v/>
      </c>
      <c r="Q235">
        <f>IF($AA235="","",IF(INDEX('Per Invoice'!Q$2:Q$1201,$AA235)="","",INDEX('Per Invoice'!Q$2:Q$1201,$AA235)))</f>
        <v/>
      </c>
      <c r="R235" s="7">
        <f>IF($AA235="","",IF(INDEX('Per Invoice'!R$2:R$1201,$AA235)="","",INDEX('Per Invoice'!R$2:R$1201,$AA235)))</f>
        <v/>
      </c>
      <c r="S235" s="7">
        <f>IF($AA235="","",IF(INDEX('Per Invoice'!S$2:S$1201,$AA235)="","",INDEX('Per Invoice'!S$2:S$1201,$AA235)))</f>
        <v/>
      </c>
      <c r="T235">
        <f>IF($AA235="","",IF(INDEX('Per Invoice'!T$2:T$1201,$AA235)="","",INDEX('Per Invoice'!T$2:T$1201,$AA235)))</f>
        <v/>
      </c>
      <c r="U235" s="7">
        <f>IF($AA235="","",IF(INDEX('Per Invoice'!U$2:U$1201,$AA235)="","",INDEX('Per Invoice'!U$2:U$1201,$AA235)))</f>
        <v/>
      </c>
      <c r="V235" s="7">
        <f>IF($AA235="","",IF(INDEX('Per Invoice'!V$2:V$1201,$AA235)="","",INDEX('Per Invoice'!V$2:V$1201,$AA235)))</f>
        <v/>
      </c>
      <c r="W235" s="7">
        <f>IF($AA235="","",IF(INDEX('Per Invoice'!W$2:W$1201,$AA235)="","",INDEX('Per Invoice'!W$2:W$1201,$AA235)))</f>
        <v/>
      </c>
      <c r="X235" s="7">
        <f>IF($AA235="","",IF(INDEX('Per Invoice'!X$2:X$1201,$AA235)="","",INDEX('Per Invoice'!X$2:X$1201,$AA235)))</f>
        <v/>
      </c>
      <c r="Y235" s="7">
        <f>IF($AA235="","",IF(INDEX('Per Invoice'!Y$2:Y$1201,$AA235)="","",INDEX('Per Invoice'!Y$2:Y$1201,$AA235)))</f>
        <v/>
      </c>
      <c r="Z235" s="7">
        <f>IF($AA235="","",IF(INDEX('Per Invoice'!Z$2:Z$1201,$AA235)="","",INDEX('Per Invoice'!Z$2:Z$1201,$AA235)))</f>
        <v/>
      </c>
      <c r="AA235" s="16">
        <f>IFERROR(MATCH(Settings!$C$28&amp;"|"&amp;ROWS($AA$2:$AA235),'Per Invoice'!$AB$2:$AB$1201,0),"")</f>
        <v/>
      </c>
    </row>
    <row r="236">
      <c r="A236">
        <f>IF($AA236="","",IF(INDEX('Per Invoice'!A$2:A$1201,$AA236)="","",INDEX('Per Invoice'!A$2:A$1201,$AA236)))</f>
        <v/>
      </c>
      <c r="B236">
        <f>IF($AA236="","",IF(INDEX('Per Invoice'!B$2:B$1201,$AA236)="","",INDEX('Per Invoice'!B$2:B$1201,$AA236)))</f>
        <v/>
      </c>
      <c r="C236">
        <f>IF($AA236="","",IF(INDEX('Per Invoice'!C$2:C$1201,$AA236)="","",INDEX('Per Invoice'!C$2:C$1201,$AA236)))</f>
        <v/>
      </c>
      <c r="D236">
        <f>IF($AA236="","",IF(INDEX('Per Invoice'!D$2:D$1201,$AA236)="","",INDEX('Per Invoice'!D$2:D$1201,$AA236)))</f>
        <v/>
      </c>
      <c r="E236">
        <f>IF($AA236="","",IF(INDEX('Per Invoice'!E$2:E$1201,$AA236)="","",INDEX('Per Invoice'!E$2:E$1201,$AA236)))</f>
        <v/>
      </c>
      <c r="F236">
        <f>IF($AA236="","",IF(INDEX('Per Invoice'!F$2:F$1201,$AA236)="","",INDEX('Per Invoice'!F$2:F$1201,$AA236)))</f>
        <v/>
      </c>
      <c r="G236">
        <f>IF($AA236="","",IF(INDEX('Per Invoice'!G$2:G$1201,$AA236)="","",INDEX('Per Invoice'!G$2:G$1201,$AA236)))</f>
        <v/>
      </c>
      <c r="H236">
        <f>IF($AA236="","",IF(INDEX('Per Invoice'!H$2:H$1201,$AA236)="","",INDEX('Per Invoice'!H$2:H$1201,$AA236)))</f>
        <v/>
      </c>
      <c r="I236">
        <f>IF($AA236="","",IF(INDEX('Per Invoice'!I$2:I$1201,$AA236)="","",INDEX('Per Invoice'!I$2:I$1201,$AA236)))</f>
        <v/>
      </c>
      <c r="J236">
        <f>IF($AA236="","",IF(INDEX('Per Invoice'!J$2:J$1201,$AA236)="","",INDEX('Per Invoice'!J$2:J$1201,$AA236)))</f>
        <v/>
      </c>
      <c r="K236">
        <f>IF($AA236="","",IF(INDEX('Per Invoice'!K$2:K$1201,$AA236)="","",INDEX('Per Invoice'!K$2:K$1201,$AA236)))</f>
        <v/>
      </c>
      <c r="L236">
        <f>IF($AA236="","",IF(INDEX('Per Invoice'!L$2:L$1201,$AA236)="","",INDEX('Per Invoice'!L$2:L$1201,$AA236)))</f>
        <v/>
      </c>
      <c r="M236">
        <f>IF($AA236="","",IF(INDEX('Per Invoice'!M$2:M$1201,$AA236)="","",INDEX('Per Invoice'!M$2:M$1201,$AA236)))</f>
        <v/>
      </c>
      <c r="N236">
        <f>IF($AA236="","",IF(INDEX('Per Invoice'!N$2:N$1201,$AA236)="","",INDEX('Per Invoice'!N$2:N$1201,$AA236)))</f>
        <v/>
      </c>
      <c r="O236">
        <f>IF($AA236="","",IF(INDEX('Per Invoice'!O$2:O$1201,$AA236)="","",INDEX('Per Invoice'!O$2:O$1201,$AA236)))</f>
        <v/>
      </c>
      <c r="P236" s="7">
        <f>IF($AA236="","",IF(INDEX('Per Invoice'!P$2:P$1201,$AA236)="","",INDEX('Per Invoice'!P$2:P$1201,$AA236)))</f>
        <v/>
      </c>
      <c r="Q236">
        <f>IF($AA236="","",IF(INDEX('Per Invoice'!Q$2:Q$1201,$AA236)="","",INDEX('Per Invoice'!Q$2:Q$1201,$AA236)))</f>
        <v/>
      </c>
      <c r="R236" s="7">
        <f>IF($AA236="","",IF(INDEX('Per Invoice'!R$2:R$1201,$AA236)="","",INDEX('Per Invoice'!R$2:R$1201,$AA236)))</f>
        <v/>
      </c>
      <c r="S236" s="7">
        <f>IF($AA236="","",IF(INDEX('Per Invoice'!S$2:S$1201,$AA236)="","",INDEX('Per Invoice'!S$2:S$1201,$AA236)))</f>
        <v/>
      </c>
      <c r="T236">
        <f>IF($AA236="","",IF(INDEX('Per Invoice'!T$2:T$1201,$AA236)="","",INDEX('Per Invoice'!T$2:T$1201,$AA236)))</f>
        <v/>
      </c>
      <c r="U236" s="7">
        <f>IF($AA236="","",IF(INDEX('Per Invoice'!U$2:U$1201,$AA236)="","",INDEX('Per Invoice'!U$2:U$1201,$AA236)))</f>
        <v/>
      </c>
      <c r="V236" s="7">
        <f>IF($AA236="","",IF(INDEX('Per Invoice'!V$2:V$1201,$AA236)="","",INDEX('Per Invoice'!V$2:V$1201,$AA236)))</f>
        <v/>
      </c>
      <c r="W236" s="7">
        <f>IF($AA236="","",IF(INDEX('Per Invoice'!W$2:W$1201,$AA236)="","",INDEX('Per Invoice'!W$2:W$1201,$AA236)))</f>
        <v/>
      </c>
      <c r="X236" s="7">
        <f>IF($AA236="","",IF(INDEX('Per Invoice'!X$2:X$1201,$AA236)="","",INDEX('Per Invoice'!X$2:X$1201,$AA236)))</f>
        <v/>
      </c>
      <c r="Y236" s="7">
        <f>IF($AA236="","",IF(INDEX('Per Invoice'!Y$2:Y$1201,$AA236)="","",INDEX('Per Invoice'!Y$2:Y$1201,$AA236)))</f>
        <v/>
      </c>
      <c r="Z236" s="7">
        <f>IF($AA236="","",IF(INDEX('Per Invoice'!Z$2:Z$1201,$AA236)="","",INDEX('Per Invoice'!Z$2:Z$1201,$AA236)))</f>
        <v/>
      </c>
      <c r="AA236" s="16">
        <f>IFERROR(MATCH(Settings!$C$28&amp;"|"&amp;ROWS($AA$2:$AA236),'Per Invoice'!$AB$2:$AB$1201,0),"")</f>
        <v/>
      </c>
    </row>
    <row r="237">
      <c r="A237">
        <f>IF($AA237="","",IF(INDEX('Per Invoice'!A$2:A$1201,$AA237)="","",INDEX('Per Invoice'!A$2:A$1201,$AA237)))</f>
        <v/>
      </c>
      <c r="B237">
        <f>IF($AA237="","",IF(INDEX('Per Invoice'!B$2:B$1201,$AA237)="","",INDEX('Per Invoice'!B$2:B$1201,$AA237)))</f>
        <v/>
      </c>
      <c r="C237">
        <f>IF($AA237="","",IF(INDEX('Per Invoice'!C$2:C$1201,$AA237)="","",INDEX('Per Invoice'!C$2:C$1201,$AA237)))</f>
        <v/>
      </c>
      <c r="D237">
        <f>IF($AA237="","",IF(INDEX('Per Invoice'!D$2:D$1201,$AA237)="","",INDEX('Per Invoice'!D$2:D$1201,$AA237)))</f>
        <v/>
      </c>
      <c r="E237">
        <f>IF($AA237="","",IF(INDEX('Per Invoice'!E$2:E$1201,$AA237)="","",INDEX('Per Invoice'!E$2:E$1201,$AA237)))</f>
        <v/>
      </c>
      <c r="F237">
        <f>IF($AA237="","",IF(INDEX('Per Invoice'!F$2:F$1201,$AA237)="","",INDEX('Per Invoice'!F$2:F$1201,$AA237)))</f>
        <v/>
      </c>
      <c r="G237">
        <f>IF($AA237="","",IF(INDEX('Per Invoice'!G$2:G$1201,$AA237)="","",INDEX('Per Invoice'!G$2:G$1201,$AA237)))</f>
        <v/>
      </c>
      <c r="H237">
        <f>IF($AA237="","",IF(INDEX('Per Invoice'!H$2:H$1201,$AA237)="","",INDEX('Per Invoice'!H$2:H$1201,$AA237)))</f>
        <v/>
      </c>
      <c r="I237">
        <f>IF($AA237="","",IF(INDEX('Per Invoice'!I$2:I$1201,$AA237)="","",INDEX('Per Invoice'!I$2:I$1201,$AA237)))</f>
        <v/>
      </c>
      <c r="J237">
        <f>IF($AA237="","",IF(INDEX('Per Invoice'!J$2:J$1201,$AA237)="","",INDEX('Per Invoice'!J$2:J$1201,$AA237)))</f>
        <v/>
      </c>
      <c r="K237">
        <f>IF($AA237="","",IF(INDEX('Per Invoice'!K$2:K$1201,$AA237)="","",INDEX('Per Invoice'!K$2:K$1201,$AA237)))</f>
        <v/>
      </c>
      <c r="L237">
        <f>IF($AA237="","",IF(INDEX('Per Invoice'!L$2:L$1201,$AA237)="","",INDEX('Per Invoice'!L$2:L$1201,$AA237)))</f>
        <v/>
      </c>
      <c r="M237">
        <f>IF($AA237="","",IF(INDEX('Per Invoice'!M$2:M$1201,$AA237)="","",INDEX('Per Invoice'!M$2:M$1201,$AA237)))</f>
        <v/>
      </c>
      <c r="N237">
        <f>IF($AA237="","",IF(INDEX('Per Invoice'!N$2:N$1201,$AA237)="","",INDEX('Per Invoice'!N$2:N$1201,$AA237)))</f>
        <v/>
      </c>
      <c r="O237">
        <f>IF($AA237="","",IF(INDEX('Per Invoice'!O$2:O$1201,$AA237)="","",INDEX('Per Invoice'!O$2:O$1201,$AA237)))</f>
        <v/>
      </c>
      <c r="P237" s="7">
        <f>IF($AA237="","",IF(INDEX('Per Invoice'!P$2:P$1201,$AA237)="","",INDEX('Per Invoice'!P$2:P$1201,$AA237)))</f>
        <v/>
      </c>
      <c r="Q237">
        <f>IF($AA237="","",IF(INDEX('Per Invoice'!Q$2:Q$1201,$AA237)="","",INDEX('Per Invoice'!Q$2:Q$1201,$AA237)))</f>
        <v/>
      </c>
      <c r="R237" s="7">
        <f>IF($AA237="","",IF(INDEX('Per Invoice'!R$2:R$1201,$AA237)="","",INDEX('Per Invoice'!R$2:R$1201,$AA237)))</f>
        <v/>
      </c>
      <c r="S237" s="7">
        <f>IF($AA237="","",IF(INDEX('Per Invoice'!S$2:S$1201,$AA237)="","",INDEX('Per Invoice'!S$2:S$1201,$AA237)))</f>
        <v/>
      </c>
      <c r="T237">
        <f>IF($AA237="","",IF(INDEX('Per Invoice'!T$2:T$1201,$AA237)="","",INDEX('Per Invoice'!T$2:T$1201,$AA237)))</f>
        <v/>
      </c>
      <c r="U237" s="7">
        <f>IF($AA237="","",IF(INDEX('Per Invoice'!U$2:U$1201,$AA237)="","",INDEX('Per Invoice'!U$2:U$1201,$AA237)))</f>
        <v/>
      </c>
      <c r="V237" s="7">
        <f>IF($AA237="","",IF(INDEX('Per Invoice'!V$2:V$1201,$AA237)="","",INDEX('Per Invoice'!V$2:V$1201,$AA237)))</f>
        <v/>
      </c>
      <c r="W237" s="7">
        <f>IF($AA237="","",IF(INDEX('Per Invoice'!W$2:W$1201,$AA237)="","",INDEX('Per Invoice'!W$2:W$1201,$AA237)))</f>
        <v/>
      </c>
      <c r="X237" s="7">
        <f>IF($AA237="","",IF(INDEX('Per Invoice'!X$2:X$1201,$AA237)="","",INDEX('Per Invoice'!X$2:X$1201,$AA237)))</f>
        <v/>
      </c>
      <c r="Y237" s="7">
        <f>IF($AA237="","",IF(INDEX('Per Invoice'!Y$2:Y$1201,$AA237)="","",INDEX('Per Invoice'!Y$2:Y$1201,$AA237)))</f>
        <v/>
      </c>
      <c r="Z237" s="7">
        <f>IF($AA237="","",IF(INDEX('Per Invoice'!Z$2:Z$1201,$AA237)="","",INDEX('Per Invoice'!Z$2:Z$1201,$AA237)))</f>
        <v/>
      </c>
      <c r="AA237" s="16">
        <f>IFERROR(MATCH(Settings!$C$28&amp;"|"&amp;ROWS($AA$2:$AA237),'Per Invoice'!$AB$2:$AB$1201,0),"")</f>
        <v/>
      </c>
    </row>
    <row r="238">
      <c r="A238">
        <f>IF($AA238="","",IF(INDEX('Per Invoice'!A$2:A$1201,$AA238)="","",INDEX('Per Invoice'!A$2:A$1201,$AA238)))</f>
        <v/>
      </c>
      <c r="B238">
        <f>IF($AA238="","",IF(INDEX('Per Invoice'!B$2:B$1201,$AA238)="","",INDEX('Per Invoice'!B$2:B$1201,$AA238)))</f>
        <v/>
      </c>
      <c r="C238">
        <f>IF($AA238="","",IF(INDEX('Per Invoice'!C$2:C$1201,$AA238)="","",INDEX('Per Invoice'!C$2:C$1201,$AA238)))</f>
        <v/>
      </c>
      <c r="D238">
        <f>IF($AA238="","",IF(INDEX('Per Invoice'!D$2:D$1201,$AA238)="","",INDEX('Per Invoice'!D$2:D$1201,$AA238)))</f>
        <v/>
      </c>
      <c r="E238">
        <f>IF($AA238="","",IF(INDEX('Per Invoice'!E$2:E$1201,$AA238)="","",INDEX('Per Invoice'!E$2:E$1201,$AA238)))</f>
        <v/>
      </c>
      <c r="F238">
        <f>IF($AA238="","",IF(INDEX('Per Invoice'!F$2:F$1201,$AA238)="","",INDEX('Per Invoice'!F$2:F$1201,$AA238)))</f>
        <v/>
      </c>
      <c r="G238">
        <f>IF($AA238="","",IF(INDEX('Per Invoice'!G$2:G$1201,$AA238)="","",INDEX('Per Invoice'!G$2:G$1201,$AA238)))</f>
        <v/>
      </c>
      <c r="H238">
        <f>IF($AA238="","",IF(INDEX('Per Invoice'!H$2:H$1201,$AA238)="","",INDEX('Per Invoice'!H$2:H$1201,$AA238)))</f>
        <v/>
      </c>
      <c r="I238">
        <f>IF($AA238="","",IF(INDEX('Per Invoice'!I$2:I$1201,$AA238)="","",INDEX('Per Invoice'!I$2:I$1201,$AA238)))</f>
        <v/>
      </c>
      <c r="J238">
        <f>IF($AA238="","",IF(INDEX('Per Invoice'!J$2:J$1201,$AA238)="","",INDEX('Per Invoice'!J$2:J$1201,$AA238)))</f>
        <v/>
      </c>
      <c r="K238">
        <f>IF($AA238="","",IF(INDEX('Per Invoice'!K$2:K$1201,$AA238)="","",INDEX('Per Invoice'!K$2:K$1201,$AA238)))</f>
        <v/>
      </c>
      <c r="L238">
        <f>IF($AA238="","",IF(INDEX('Per Invoice'!L$2:L$1201,$AA238)="","",INDEX('Per Invoice'!L$2:L$1201,$AA238)))</f>
        <v/>
      </c>
      <c r="M238">
        <f>IF($AA238="","",IF(INDEX('Per Invoice'!M$2:M$1201,$AA238)="","",INDEX('Per Invoice'!M$2:M$1201,$AA238)))</f>
        <v/>
      </c>
      <c r="N238">
        <f>IF($AA238="","",IF(INDEX('Per Invoice'!N$2:N$1201,$AA238)="","",INDEX('Per Invoice'!N$2:N$1201,$AA238)))</f>
        <v/>
      </c>
      <c r="O238">
        <f>IF($AA238="","",IF(INDEX('Per Invoice'!O$2:O$1201,$AA238)="","",INDEX('Per Invoice'!O$2:O$1201,$AA238)))</f>
        <v/>
      </c>
      <c r="P238" s="7">
        <f>IF($AA238="","",IF(INDEX('Per Invoice'!P$2:P$1201,$AA238)="","",INDEX('Per Invoice'!P$2:P$1201,$AA238)))</f>
        <v/>
      </c>
      <c r="Q238">
        <f>IF($AA238="","",IF(INDEX('Per Invoice'!Q$2:Q$1201,$AA238)="","",INDEX('Per Invoice'!Q$2:Q$1201,$AA238)))</f>
        <v/>
      </c>
      <c r="R238" s="7">
        <f>IF($AA238="","",IF(INDEX('Per Invoice'!R$2:R$1201,$AA238)="","",INDEX('Per Invoice'!R$2:R$1201,$AA238)))</f>
        <v/>
      </c>
      <c r="S238" s="7">
        <f>IF($AA238="","",IF(INDEX('Per Invoice'!S$2:S$1201,$AA238)="","",INDEX('Per Invoice'!S$2:S$1201,$AA238)))</f>
        <v/>
      </c>
      <c r="T238">
        <f>IF($AA238="","",IF(INDEX('Per Invoice'!T$2:T$1201,$AA238)="","",INDEX('Per Invoice'!T$2:T$1201,$AA238)))</f>
        <v/>
      </c>
      <c r="U238" s="7">
        <f>IF($AA238="","",IF(INDEX('Per Invoice'!U$2:U$1201,$AA238)="","",INDEX('Per Invoice'!U$2:U$1201,$AA238)))</f>
        <v/>
      </c>
      <c r="V238" s="7">
        <f>IF($AA238="","",IF(INDEX('Per Invoice'!V$2:V$1201,$AA238)="","",INDEX('Per Invoice'!V$2:V$1201,$AA238)))</f>
        <v/>
      </c>
      <c r="W238" s="7">
        <f>IF($AA238="","",IF(INDEX('Per Invoice'!W$2:W$1201,$AA238)="","",INDEX('Per Invoice'!W$2:W$1201,$AA238)))</f>
        <v/>
      </c>
      <c r="X238" s="7">
        <f>IF($AA238="","",IF(INDEX('Per Invoice'!X$2:X$1201,$AA238)="","",INDEX('Per Invoice'!X$2:X$1201,$AA238)))</f>
        <v/>
      </c>
      <c r="Y238" s="7">
        <f>IF($AA238="","",IF(INDEX('Per Invoice'!Y$2:Y$1201,$AA238)="","",INDEX('Per Invoice'!Y$2:Y$1201,$AA238)))</f>
        <v/>
      </c>
      <c r="Z238" s="7">
        <f>IF($AA238="","",IF(INDEX('Per Invoice'!Z$2:Z$1201,$AA238)="","",INDEX('Per Invoice'!Z$2:Z$1201,$AA238)))</f>
        <v/>
      </c>
      <c r="AA238" s="16">
        <f>IFERROR(MATCH(Settings!$C$28&amp;"|"&amp;ROWS($AA$2:$AA238),'Per Invoice'!$AB$2:$AB$1201,0),"")</f>
        <v/>
      </c>
    </row>
    <row r="239">
      <c r="A239">
        <f>IF($AA239="","",IF(INDEX('Per Invoice'!A$2:A$1201,$AA239)="","",INDEX('Per Invoice'!A$2:A$1201,$AA239)))</f>
        <v/>
      </c>
      <c r="B239">
        <f>IF($AA239="","",IF(INDEX('Per Invoice'!B$2:B$1201,$AA239)="","",INDEX('Per Invoice'!B$2:B$1201,$AA239)))</f>
        <v/>
      </c>
      <c r="C239">
        <f>IF($AA239="","",IF(INDEX('Per Invoice'!C$2:C$1201,$AA239)="","",INDEX('Per Invoice'!C$2:C$1201,$AA239)))</f>
        <v/>
      </c>
      <c r="D239">
        <f>IF($AA239="","",IF(INDEX('Per Invoice'!D$2:D$1201,$AA239)="","",INDEX('Per Invoice'!D$2:D$1201,$AA239)))</f>
        <v/>
      </c>
      <c r="E239">
        <f>IF($AA239="","",IF(INDEX('Per Invoice'!E$2:E$1201,$AA239)="","",INDEX('Per Invoice'!E$2:E$1201,$AA239)))</f>
        <v/>
      </c>
      <c r="F239">
        <f>IF($AA239="","",IF(INDEX('Per Invoice'!F$2:F$1201,$AA239)="","",INDEX('Per Invoice'!F$2:F$1201,$AA239)))</f>
        <v/>
      </c>
      <c r="G239">
        <f>IF($AA239="","",IF(INDEX('Per Invoice'!G$2:G$1201,$AA239)="","",INDEX('Per Invoice'!G$2:G$1201,$AA239)))</f>
        <v/>
      </c>
      <c r="H239">
        <f>IF($AA239="","",IF(INDEX('Per Invoice'!H$2:H$1201,$AA239)="","",INDEX('Per Invoice'!H$2:H$1201,$AA239)))</f>
        <v/>
      </c>
      <c r="I239">
        <f>IF($AA239="","",IF(INDEX('Per Invoice'!I$2:I$1201,$AA239)="","",INDEX('Per Invoice'!I$2:I$1201,$AA239)))</f>
        <v/>
      </c>
      <c r="J239">
        <f>IF($AA239="","",IF(INDEX('Per Invoice'!J$2:J$1201,$AA239)="","",INDEX('Per Invoice'!J$2:J$1201,$AA239)))</f>
        <v/>
      </c>
      <c r="K239">
        <f>IF($AA239="","",IF(INDEX('Per Invoice'!K$2:K$1201,$AA239)="","",INDEX('Per Invoice'!K$2:K$1201,$AA239)))</f>
        <v/>
      </c>
      <c r="L239">
        <f>IF($AA239="","",IF(INDEX('Per Invoice'!L$2:L$1201,$AA239)="","",INDEX('Per Invoice'!L$2:L$1201,$AA239)))</f>
        <v/>
      </c>
      <c r="M239">
        <f>IF($AA239="","",IF(INDEX('Per Invoice'!M$2:M$1201,$AA239)="","",INDEX('Per Invoice'!M$2:M$1201,$AA239)))</f>
        <v/>
      </c>
      <c r="N239">
        <f>IF($AA239="","",IF(INDEX('Per Invoice'!N$2:N$1201,$AA239)="","",INDEX('Per Invoice'!N$2:N$1201,$AA239)))</f>
        <v/>
      </c>
      <c r="O239">
        <f>IF($AA239="","",IF(INDEX('Per Invoice'!O$2:O$1201,$AA239)="","",INDEX('Per Invoice'!O$2:O$1201,$AA239)))</f>
        <v/>
      </c>
      <c r="P239" s="7">
        <f>IF($AA239="","",IF(INDEX('Per Invoice'!P$2:P$1201,$AA239)="","",INDEX('Per Invoice'!P$2:P$1201,$AA239)))</f>
        <v/>
      </c>
      <c r="Q239">
        <f>IF($AA239="","",IF(INDEX('Per Invoice'!Q$2:Q$1201,$AA239)="","",INDEX('Per Invoice'!Q$2:Q$1201,$AA239)))</f>
        <v/>
      </c>
      <c r="R239" s="7">
        <f>IF($AA239="","",IF(INDEX('Per Invoice'!R$2:R$1201,$AA239)="","",INDEX('Per Invoice'!R$2:R$1201,$AA239)))</f>
        <v/>
      </c>
      <c r="S239" s="7">
        <f>IF($AA239="","",IF(INDEX('Per Invoice'!S$2:S$1201,$AA239)="","",INDEX('Per Invoice'!S$2:S$1201,$AA239)))</f>
        <v/>
      </c>
      <c r="T239">
        <f>IF($AA239="","",IF(INDEX('Per Invoice'!T$2:T$1201,$AA239)="","",INDEX('Per Invoice'!T$2:T$1201,$AA239)))</f>
        <v/>
      </c>
      <c r="U239" s="7">
        <f>IF($AA239="","",IF(INDEX('Per Invoice'!U$2:U$1201,$AA239)="","",INDEX('Per Invoice'!U$2:U$1201,$AA239)))</f>
        <v/>
      </c>
      <c r="V239" s="7">
        <f>IF($AA239="","",IF(INDEX('Per Invoice'!V$2:V$1201,$AA239)="","",INDEX('Per Invoice'!V$2:V$1201,$AA239)))</f>
        <v/>
      </c>
      <c r="W239" s="7">
        <f>IF($AA239="","",IF(INDEX('Per Invoice'!W$2:W$1201,$AA239)="","",INDEX('Per Invoice'!W$2:W$1201,$AA239)))</f>
        <v/>
      </c>
      <c r="X239" s="7">
        <f>IF($AA239="","",IF(INDEX('Per Invoice'!X$2:X$1201,$AA239)="","",INDEX('Per Invoice'!X$2:X$1201,$AA239)))</f>
        <v/>
      </c>
      <c r="Y239" s="7">
        <f>IF($AA239="","",IF(INDEX('Per Invoice'!Y$2:Y$1201,$AA239)="","",INDEX('Per Invoice'!Y$2:Y$1201,$AA239)))</f>
        <v/>
      </c>
      <c r="Z239" s="7">
        <f>IF($AA239="","",IF(INDEX('Per Invoice'!Z$2:Z$1201,$AA239)="","",INDEX('Per Invoice'!Z$2:Z$1201,$AA239)))</f>
        <v/>
      </c>
      <c r="AA239" s="16">
        <f>IFERROR(MATCH(Settings!$C$28&amp;"|"&amp;ROWS($AA$2:$AA239),'Per Invoice'!$AB$2:$AB$1201,0),"")</f>
        <v/>
      </c>
    </row>
    <row r="240">
      <c r="A240">
        <f>IF($AA240="","",IF(INDEX('Per Invoice'!A$2:A$1201,$AA240)="","",INDEX('Per Invoice'!A$2:A$1201,$AA240)))</f>
        <v/>
      </c>
      <c r="B240">
        <f>IF($AA240="","",IF(INDEX('Per Invoice'!B$2:B$1201,$AA240)="","",INDEX('Per Invoice'!B$2:B$1201,$AA240)))</f>
        <v/>
      </c>
      <c r="C240">
        <f>IF($AA240="","",IF(INDEX('Per Invoice'!C$2:C$1201,$AA240)="","",INDEX('Per Invoice'!C$2:C$1201,$AA240)))</f>
        <v/>
      </c>
      <c r="D240">
        <f>IF($AA240="","",IF(INDEX('Per Invoice'!D$2:D$1201,$AA240)="","",INDEX('Per Invoice'!D$2:D$1201,$AA240)))</f>
        <v/>
      </c>
      <c r="E240">
        <f>IF($AA240="","",IF(INDEX('Per Invoice'!E$2:E$1201,$AA240)="","",INDEX('Per Invoice'!E$2:E$1201,$AA240)))</f>
        <v/>
      </c>
      <c r="F240">
        <f>IF($AA240="","",IF(INDEX('Per Invoice'!F$2:F$1201,$AA240)="","",INDEX('Per Invoice'!F$2:F$1201,$AA240)))</f>
        <v/>
      </c>
      <c r="G240">
        <f>IF($AA240="","",IF(INDEX('Per Invoice'!G$2:G$1201,$AA240)="","",INDEX('Per Invoice'!G$2:G$1201,$AA240)))</f>
        <v/>
      </c>
      <c r="H240">
        <f>IF($AA240="","",IF(INDEX('Per Invoice'!H$2:H$1201,$AA240)="","",INDEX('Per Invoice'!H$2:H$1201,$AA240)))</f>
        <v/>
      </c>
      <c r="I240">
        <f>IF($AA240="","",IF(INDEX('Per Invoice'!I$2:I$1201,$AA240)="","",INDEX('Per Invoice'!I$2:I$1201,$AA240)))</f>
        <v/>
      </c>
      <c r="J240">
        <f>IF($AA240="","",IF(INDEX('Per Invoice'!J$2:J$1201,$AA240)="","",INDEX('Per Invoice'!J$2:J$1201,$AA240)))</f>
        <v/>
      </c>
      <c r="K240">
        <f>IF($AA240="","",IF(INDEX('Per Invoice'!K$2:K$1201,$AA240)="","",INDEX('Per Invoice'!K$2:K$1201,$AA240)))</f>
        <v/>
      </c>
      <c r="L240">
        <f>IF($AA240="","",IF(INDEX('Per Invoice'!L$2:L$1201,$AA240)="","",INDEX('Per Invoice'!L$2:L$1201,$AA240)))</f>
        <v/>
      </c>
      <c r="M240">
        <f>IF($AA240="","",IF(INDEX('Per Invoice'!M$2:M$1201,$AA240)="","",INDEX('Per Invoice'!M$2:M$1201,$AA240)))</f>
        <v/>
      </c>
      <c r="N240">
        <f>IF($AA240="","",IF(INDEX('Per Invoice'!N$2:N$1201,$AA240)="","",INDEX('Per Invoice'!N$2:N$1201,$AA240)))</f>
        <v/>
      </c>
      <c r="O240">
        <f>IF($AA240="","",IF(INDEX('Per Invoice'!O$2:O$1201,$AA240)="","",INDEX('Per Invoice'!O$2:O$1201,$AA240)))</f>
        <v/>
      </c>
      <c r="P240" s="7">
        <f>IF($AA240="","",IF(INDEX('Per Invoice'!P$2:P$1201,$AA240)="","",INDEX('Per Invoice'!P$2:P$1201,$AA240)))</f>
        <v/>
      </c>
      <c r="Q240">
        <f>IF($AA240="","",IF(INDEX('Per Invoice'!Q$2:Q$1201,$AA240)="","",INDEX('Per Invoice'!Q$2:Q$1201,$AA240)))</f>
        <v/>
      </c>
      <c r="R240" s="7">
        <f>IF($AA240="","",IF(INDEX('Per Invoice'!R$2:R$1201,$AA240)="","",INDEX('Per Invoice'!R$2:R$1201,$AA240)))</f>
        <v/>
      </c>
      <c r="S240" s="7">
        <f>IF($AA240="","",IF(INDEX('Per Invoice'!S$2:S$1201,$AA240)="","",INDEX('Per Invoice'!S$2:S$1201,$AA240)))</f>
        <v/>
      </c>
      <c r="T240">
        <f>IF($AA240="","",IF(INDEX('Per Invoice'!T$2:T$1201,$AA240)="","",INDEX('Per Invoice'!T$2:T$1201,$AA240)))</f>
        <v/>
      </c>
      <c r="U240" s="7">
        <f>IF($AA240="","",IF(INDEX('Per Invoice'!U$2:U$1201,$AA240)="","",INDEX('Per Invoice'!U$2:U$1201,$AA240)))</f>
        <v/>
      </c>
      <c r="V240" s="7">
        <f>IF($AA240="","",IF(INDEX('Per Invoice'!V$2:V$1201,$AA240)="","",INDEX('Per Invoice'!V$2:V$1201,$AA240)))</f>
        <v/>
      </c>
      <c r="W240" s="7">
        <f>IF($AA240="","",IF(INDEX('Per Invoice'!W$2:W$1201,$AA240)="","",INDEX('Per Invoice'!W$2:W$1201,$AA240)))</f>
        <v/>
      </c>
      <c r="X240" s="7">
        <f>IF($AA240="","",IF(INDEX('Per Invoice'!X$2:X$1201,$AA240)="","",INDEX('Per Invoice'!X$2:X$1201,$AA240)))</f>
        <v/>
      </c>
      <c r="Y240" s="7">
        <f>IF($AA240="","",IF(INDEX('Per Invoice'!Y$2:Y$1201,$AA240)="","",INDEX('Per Invoice'!Y$2:Y$1201,$AA240)))</f>
        <v/>
      </c>
      <c r="Z240" s="7">
        <f>IF($AA240="","",IF(INDEX('Per Invoice'!Z$2:Z$1201,$AA240)="","",INDEX('Per Invoice'!Z$2:Z$1201,$AA240)))</f>
        <v/>
      </c>
      <c r="AA240" s="16">
        <f>IFERROR(MATCH(Settings!$C$28&amp;"|"&amp;ROWS($AA$2:$AA240),'Per Invoice'!$AB$2:$AB$1201,0),"")</f>
        <v/>
      </c>
    </row>
    <row r="241">
      <c r="A241">
        <f>IF($AA241="","",IF(INDEX('Per Invoice'!A$2:A$1201,$AA241)="","",INDEX('Per Invoice'!A$2:A$1201,$AA241)))</f>
        <v/>
      </c>
      <c r="B241">
        <f>IF($AA241="","",IF(INDEX('Per Invoice'!B$2:B$1201,$AA241)="","",INDEX('Per Invoice'!B$2:B$1201,$AA241)))</f>
        <v/>
      </c>
      <c r="C241">
        <f>IF($AA241="","",IF(INDEX('Per Invoice'!C$2:C$1201,$AA241)="","",INDEX('Per Invoice'!C$2:C$1201,$AA241)))</f>
        <v/>
      </c>
      <c r="D241">
        <f>IF($AA241="","",IF(INDEX('Per Invoice'!D$2:D$1201,$AA241)="","",INDEX('Per Invoice'!D$2:D$1201,$AA241)))</f>
        <v/>
      </c>
      <c r="E241">
        <f>IF($AA241="","",IF(INDEX('Per Invoice'!E$2:E$1201,$AA241)="","",INDEX('Per Invoice'!E$2:E$1201,$AA241)))</f>
        <v/>
      </c>
      <c r="F241">
        <f>IF($AA241="","",IF(INDEX('Per Invoice'!F$2:F$1201,$AA241)="","",INDEX('Per Invoice'!F$2:F$1201,$AA241)))</f>
        <v/>
      </c>
      <c r="G241">
        <f>IF($AA241="","",IF(INDEX('Per Invoice'!G$2:G$1201,$AA241)="","",INDEX('Per Invoice'!G$2:G$1201,$AA241)))</f>
        <v/>
      </c>
      <c r="H241">
        <f>IF($AA241="","",IF(INDEX('Per Invoice'!H$2:H$1201,$AA241)="","",INDEX('Per Invoice'!H$2:H$1201,$AA241)))</f>
        <v/>
      </c>
      <c r="I241">
        <f>IF($AA241="","",IF(INDEX('Per Invoice'!I$2:I$1201,$AA241)="","",INDEX('Per Invoice'!I$2:I$1201,$AA241)))</f>
        <v/>
      </c>
      <c r="J241">
        <f>IF($AA241="","",IF(INDEX('Per Invoice'!J$2:J$1201,$AA241)="","",INDEX('Per Invoice'!J$2:J$1201,$AA241)))</f>
        <v/>
      </c>
      <c r="K241">
        <f>IF($AA241="","",IF(INDEX('Per Invoice'!K$2:K$1201,$AA241)="","",INDEX('Per Invoice'!K$2:K$1201,$AA241)))</f>
        <v/>
      </c>
      <c r="L241">
        <f>IF($AA241="","",IF(INDEX('Per Invoice'!L$2:L$1201,$AA241)="","",INDEX('Per Invoice'!L$2:L$1201,$AA241)))</f>
        <v/>
      </c>
      <c r="M241">
        <f>IF($AA241="","",IF(INDEX('Per Invoice'!M$2:M$1201,$AA241)="","",INDEX('Per Invoice'!M$2:M$1201,$AA241)))</f>
        <v/>
      </c>
      <c r="N241">
        <f>IF($AA241="","",IF(INDEX('Per Invoice'!N$2:N$1201,$AA241)="","",INDEX('Per Invoice'!N$2:N$1201,$AA241)))</f>
        <v/>
      </c>
      <c r="O241">
        <f>IF($AA241="","",IF(INDEX('Per Invoice'!O$2:O$1201,$AA241)="","",INDEX('Per Invoice'!O$2:O$1201,$AA241)))</f>
        <v/>
      </c>
      <c r="P241" s="7">
        <f>IF($AA241="","",IF(INDEX('Per Invoice'!P$2:P$1201,$AA241)="","",INDEX('Per Invoice'!P$2:P$1201,$AA241)))</f>
        <v/>
      </c>
      <c r="Q241">
        <f>IF($AA241="","",IF(INDEX('Per Invoice'!Q$2:Q$1201,$AA241)="","",INDEX('Per Invoice'!Q$2:Q$1201,$AA241)))</f>
        <v/>
      </c>
      <c r="R241" s="7">
        <f>IF($AA241="","",IF(INDEX('Per Invoice'!R$2:R$1201,$AA241)="","",INDEX('Per Invoice'!R$2:R$1201,$AA241)))</f>
        <v/>
      </c>
      <c r="S241" s="7">
        <f>IF($AA241="","",IF(INDEX('Per Invoice'!S$2:S$1201,$AA241)="","",INDEX('Per Invoice'!S$2:S$1201,$AA241)))</f>
        <v/>
      </c>
      <c r="T241">
        <f>IF($AA241="","",IF(INDEX('Per Invoice'!T$2:T$1201,$AA241)="","",INDEX('Per Invoice'!T$2:T$1201,$AA241)))</f>
        <v/>
      </c>
      <c r="U241" s="7">
        <f>IF($AA241="","",IF(INDEX('Per Invoice'!U$2:U$1201,$AA241)="","",INDEX('Per Invoice'!U$2:U$1201,$AA241)))</f>
        <v/>
      </c>
      <c r="V241" s="7">
        <f>IF($AA241="","",IF(INDEX('Per Invoice'!V$2:V$1201,$AA241)="","",INDEX('Per Invoice'!V$2:V$1201,$AA241)))</f>
        <v/>
      </c>
      <c r="W241" s="7">
        <f>IF($AA241="","",IF(INDEX('Per Invoice'!W$2:W$1201,$AA241)="","",INDEX('Per Invoice'!W$2:W$1201,$AA241)))</f>
        <v/>
      </c>
      <c r="X241" s="7">
        <f>IF($AA241="","",IF(INDEX('Per Invoice'!X$2:X$1201,$AA241)="","",INDEX('Per Invoice'!X$2:X$1201,$AA241)))</f>
        <v/>
      </c>
      <c r="Y241" s="7">
        <f>IF($AA241="","",IF(INDEX('Per Invoice'!Y$2:Y$1201,$AA241)="","",INDEX('Per Invoice'!Y$2:Y$1201,$AA241)))</f>
        <v/>
      </c>
      <c r="Z241" s="7">
        <f>IF($AA241="","",IF(INDEX('Per Invoice'!Z$2:Z$1201,$AA241)="","",INDEX('Per Invoice'!Z$2:Z$1201,$AA241)))</f>
        <v/>
      </c>
      <c r="AA241" s="16">
        <f>IFERROR(MATCH(Settings!$C$28&amp;"|"&amp;ROWS($AA$2:$AA241),'Per Invoice'!$AB$2:$AB$1201,0),"")</f>
        <v/>
      </c>
    </row>
    <row r="242">
      <c r="A242">
        <f>IF($AA242="","",IF(INDEX('Per Invoice'!A$2:A$1201,$AA242)="","",INDEX('Per Invoice'!A$2:A$1201,$AA242)))</f>
        <v/>
      </c>
      <c r="B242">
        <f>IF($AA242="","",IF(INDEX('Per Invoice'!B$2:B$1201,$AA242)="","",INDEX('Per Invoice'!B$2:B$1201,$AA242)))</f>
        <v/>
      </c>
      <c r="C242">
        <f>IF($AA242="","",IF(INDEX('Per Invoice'!C$2:C$1201,$AA242)="","",INDEX('Per Invoice'!C$2:C$1201,$AA242)))</f>
        <v/>
      </c>
      <c r="D242">
        <f>IF($AA242="","",IF(INDEX('Per Invoice'!D$2:D$1201,$AA242)="","",INDEX('Per Invoice'!D$2:D$1201,$AA242)))</f>
        <v/>
      </c>
      <c r="E242">
        <f>IF($AA242="","",IF(INDEX('Per Invoice'!E$2:E$1201,$AA242)="","",INDEX('Per Invoice'!E$2:E$1201,$AA242)))</f>
        <v/>
      </c>
      <c r="F242">
        <f>IF($AA242="","",IF(INDEX('Per Invoice'!F$2:F$1201,$AA242)="","",INDEX('Per Invoice'!F$2:F$1201,$AA242)))</f>
        <v/>
      </c>
      <c r="G242">
        <f>IF($AA242="","",IF(INDEX('Per Invoice'!G$2:G$1201,$AA242)="","",INDEX('Per Invoice'!G$2:G$1201,$AA242)))</f>
        <v/>
      </c>
      <c r="H242">
        <f>IF($AA242="","",IF(INDEX('Per Invoice'!H$2:H$1201,$AA242)="","",INDEX('Per Invoice'!H$2:H$1201,$AA242)))</f>
        <v/>
      </c>
      <c r="I242">
        <f>IF($AA242="","",IF(INDEX('Per Invoice'!I$2:I$1201,$AA242)="","",INDEX('Per Invoice'!I$2:I$1201,$AA242)))</f>
        <v/>
      </c>
      <c r="J242">
        <f>IF($AA242="","",IF(INDEX('Per Invoice'!J$2:J$1201,$AA242)="","",INDEX('Per Invoice'!J$2:J$1201,$AA242)))</f>
        <v/>
      </c>
      <c r="K242">
        <f>IF($AA242="","",IF(INDEX('Per Invoice'!K$2:K$1201,$AA242)="","",INDEX('Per Invoice'!K$2:K$1201,$AA242)))</f>
        <v/>
      </c>
      <c r="L242">
        <f>IF($AA242="","",IF(INDEX('Per Invoice'!L$2:L$1201,$AA242)="","",INDEX('Per Invoice'!L$2:L$1201,$AA242)))</f>
        <v/>
      </c>
      <c r="M242">
        <f>IF($AA242="","",IF(INDEX('Per Invoice'!M$2:M$1201,$AA242)="","",INDEX('Per Invoice'!M$2:M$1201,$AA242)))</f>
        <v/>
      </c>
      <c r="N242">
        <f>IF($AA242="","",IF(INDEX('Per Invoice'!N$2:N$1201,$AA242)="","",INDEX('Per Invoice'!N$2:N$1201,$AA242)))</f>
        <v/>
      </c>
      <c r="O242">
        <f>IF($AA242="","",IF(INDEX('Per Invoice'!O$2:O$1201,$AA242)="","",INDEX('Per Invoice'!O$2:O$1201,$AA242)))</f>
        <v/>
      </c>
      <c r="P242" s="7">
        <f>IF($AA242="","",IF(INDEX('Per Invoice'!P$2:P$1201,$AA242)="","",INDEX('Per Invoice'!P$2:P$1201,$AA242)))</f>
        <v/>
      </c>
      <c r="Q242">
        <f>IF($AA242="","",IF(INDEX('Per Invoice'!Q$2:Q$1201,$AA242)="","",INDEX('Per Invoice'!Q$2:Q$1201,$AA242)))</f>
        <v/>
      </c>
      <c r="R242" s="7">
        <f>IF($AA242="","",IF(INDEX('Per Invoice'!R$2:R$1201,$AA242)="","",INDEX('Per Invoice'!R$2:R$1201,$AA242)))</f>
        <v/>
      </c>
      <c r="S242" s="7">
        <f>IF($AA242="","",IF(INDEX('Per Invoice'!S$2:S$1201,$AA242)="","",INDEX('Per Invoice'!S$2:S$1201,$AA242)))</f>
        <v/>
      </c>
      <c r="T242">
        <f>IF($AA242="","",IF(INDEX('Per Invoice'!T$2:T$1201,$AA242)="","",INDEX('Per Invoice'!T$2:T$1201,$AA242)))</f>
        <v/>
      </c>
      <c r="U242" s="7">
        <f>IF($AA242="","",IF(INDEX('Per Invoice'!U$2:U$1201,$AA242)="","",INDEX('Per Invoice'!U$2:U$1201,$AA242)))</f>
        <v/>
      </c>
      <c r="V242" s="7">
        <f>IF($AA242="","",IF(INDEX('Per Invoice'!V$2:V$1201,$AA242)="","",INDEX('Per Invoice'!V$2:V$1201,$AA242)))</f>
        <v/>
      </c>
      <c r="W242" s="7">
        <f>IF($AA242="","",IF(INDEX('Per Invoice'!W$2:W$1201,$AA242)="","",INDEX('Per Invoice'!W$2:W$1201,$AA242)))</f>
        <v/>
      </c>
      <c r="X242" s="7">
        <f>IF($AA242="","",IF(INDEX('Per Invoice'!X$2:X$1201,$AA242)="","",INDEX('Per Invoice'!X$2:X$1201,$AA242)))</f>
        <v/>
      </c>
      <c r="Y242" s="7">
        <f>IF($AA242="","",IF(INDEX('Per Invoice'!Y$2:Y$1201,$AA242)="","",INDEX('Per Invoice'!Y$2:Y$1201,$AA242)))</f>
        <v/>
      </c>
      <c r="Z242" s="7">
        <f>IF($AA242="","",IF(INDEX('Per Invoice'!Z$2:Z$1201,$AA242)="","",INDEX('Per Invoice'!Z$2:Z$1201,$AA242)))</f>
        <v/>
      </c>
      <c r="AA242" s="16">
        <f>IFERROR(MATCH(Settings!$C$28&amp;"|"&amp;ROWS($AA$2:$AA242),'Per Invoice'!$AB$2:$AB$1201,0),"")</f>
        <v/>
      </c>
    </row>
    <row r="243">
      <c r="A243">
        <f>IF($AA243="","",IF(INDEX('Per Invoice'!A$2:A$1201,$AA243)="","",INDEX('Per Invoice'!A$2:A$1201,$AA243)))</f>
        <v/>
      </c>
      <c r="B243">
        <f>IF($AA243="","",IF(INDEX('Per Invoice'!B$2:B$1201,$AA243)="","",INDEX('Per Invoice'!B$2:B$1201,$AA243)))</f>
        <v/>
      </c>
      <c r="C243">
        <f>IF($AA243="","",IF(INDEX('Per Invoice'!C$2:C$1201,$AA243)="","",INDEX('Per Invoice'!C$2:C$1201,$AA243)))</f>
        <v/>
      </c>
      <c r="D243">
        <f>IF($AA243="","",IF(INDEX('Per Invoice'!D$2:D$1201,$AA243)="","",INDEX('Per Invoice'!D$2:D$1201,$AA243)))</f>
        <v/>
      </c>
      <c r="E243">
        <f>IF($AA243="","",IF(INDEX('Per Invoice'!E$2:E$1201,$AA243)="","",INDEX('Per Invoice'!E$2:E$1201,$AA243)))</f>
        <v/>
      </c>
      <c r="F243">
        <f>IF($AA243="","",IF(INDEX('Per Invoice'!F$2:F$1201,$AA243)="","",INDEX('Per Invoice'!F$2:F$1201,$AA243)))</f>
        <v/>
      </c>
      <c r="G243">
        <f>IF($AA243="","",IF(INDEX('Per Invoice'!G$2:G$1201,$AA243)="","",INDEX('Per Invoice'!G$2:G$1201,$AA243)))</f>
        <v/>
      </c>
      <c r="H243">
        <f>IF($AA243="","",IF(INDEX('Per Invoice'!H$2:H$1201,$AA243)="","",INDEX('Per Invoice'!H$2:H$1201,$AA243)))</f>
        <v/>
      </c>
      <c r="I243">
        <f>IF($AA243="","",IF(INDEX('Per Invoice'!I$2:I$1201,$AA243)="","",INDEX('Per Invoice'!I$2:I$1201,$AA243)))</f>
        <v/>
      </c>
      <c r="J243">
        <f>IF($AA243="","",IF(INDEX('Per Invoice'!J$2:J$1201,$AA243)="","",INDEX('Per Invoice'!J$2:J$1201,$AA243)))</f>
        <v/>
      </c>
      <c r="K243">
        <f>IF($AA243="","",IF(INDEX('Per Invoice'!K$2:K$1201,$AA243)="","",INDEX('Per Invoice'!K$2:K$1201,$AA243)))</f>
        <v/>
      </c>
      <c r="L243">
        <f>IF($AA243="","",IF(INDEX('Per Invoice'!L$2:L$1201,$AA243)="","",INDEX('Per Invoice'!L$2:L$1201,$AA243)))</f>
        <v/>
      </c>
      <c r="M243">
        <f>IF($AA243="","",IF(INDEX('Per Invoice'!M$2:M$1201,$AA243)="","",INDEX('Per Invoice'!M$2:M$1201,$AA243)))</f>
        <v/>
      </c>
      <c r="N243">
        <f>IF($AA243="","",IF(INDEX('Per Invoice'!N$2:N$1201,$AA243)="","",INDEX('Per Invoice'!N$2:N$1201,$AA243)))</f>
        <v/>
      </c>
      <c r="O243">
        <f>IF($AA243="","",IF(INDEX('Per Invoice'!O$2:O$1201,$AA243)="","",INDEX('Per Invoice'!O$2:O$1201,$AA243)))</f>
        <v/>
      </c>
      <c r="P243" s="7">
        <f>IF($AA243="","",IF(INDEX('Per Invoice'!P$2:P$1201,$AA243)="","",INDEX('Per Invoice'!P$2:P$1201,$AA243)))</f>
        <v/>
      </c>
      <c r="Q243">
        <f>IF($AA243="","",IF(INDEX('Per Invoice'!Q$2:Q$1201,$AA243)="","",INDEX('Per Invoice'!Q$2:Q$1201,$AA243)))</f>
        <v/>
      </c>
      <c r="R243" s="7">
        <f>IF($AA243="","",IF(INDEX('Per Invoice'!R$2:R$1201,$AA243)="","",INDEX('Per Invoice'!R$2:R$1201,$AA243)))</f>
        <v/>
      </c>
      <c r="S243" s="7">
        <f>IF($AA243="","",IF(INDEX('Per Invoice'!S$2:S$1201,$AA243)="","",INDEX('Per Invoice'!S$2:S$1201,$AA243)))</f>
        <v/>
      </c>
      <c r="T243">
        <f>IF($AA243="","",IF(INDEX('Per Invoice'!T$2:T$1201,$AA243)="","",INDEX('Per Invoice'!T$2:T$1201,$AA243)))</f>
        <v/>
      </c>
      <c r="U243" s="7">
        <f>IF($AA243="","",IF(INDEX('Per Invoice'!U$2:U$1201,$AA243)="","",INDEX('Per Invoice'!U$2:U$1201,$AA243)))</f>
        <v/>
      </c>
      <c r="V243" s="7">
        <f>IF($AA243="","",IF(INDEX('Per Invoice'!V$2:V$1201,$AA243)="","",INDEX('Per Invoice'!V$2:V$1201,$AA243)))</f>
        <v/>
      </c>
      <c r="W243" s="7">
        <f>IF($AA243="","",IF(INDEX('Per Invoice'!W$2:W$1201,$AA243)="","",INDEX('Per Invoice'!W$2:W$1201,$AA243)))</f>
        <v/>
      </c>
      <c r="X243" s="7">
        <f>IF($AA243="","",IF(INDEX('Per Invoice'!X$2:X$1201,$AA243)="","",INDEX('Per Invoice'!X$2:X$1201,$AA243)))</f>
        <v/>
      </c>
      <c r="Y243" s="7">
        <f>IF($AA243="","",IF(INDEX('Per Invoice'!Y$2:Y$1201,$AA243)="","",INDEX('Per Invoice'!Y$2:Y$1201,$AA243)))</f>
        <v/>
      </c>
      <c r="Z243" s="7">
        <f>IF($AA243="","",IF(INDEX('Per Invoice'!Z$2:Z$1201,$AA243)="","",INDEX('Per Invoice'!Z$2:Z$1201,$AA243)))</f>
        <v/>
      </c>
      <c r="AA243" s="16">
        <f>IFERROR(MATCH(Settings!$C$28&amp;"|"&amp;ROWS($AA$2:$AA243),'Per Invoice'!$AB$2:$AB$1201,0),"")</f>
        <v/>
      </c>
    </row>
    <row r="244">
      <c r="A244">
        <f>IF($AA244="","",IF(INDEX('Per Invoice'!A$2:A$1201,$AA244)="","",INDEX('Per Invoice'!A$2:A$1201,$AA244)))</f>
        <v/>
      </c>
      <c r="B244">
        <f>IF($AA244="","",IF(INDEX('Per Invoice'!B$2:B$1201,$AA244)="","",INDEX('Per Invoice'!B$2:B$1201,$AA244)))</f>
        <v/>
      </c>
      <c r="C244">
        <f>IF($AA244="","",IF(INDEX('Per Invoice'!C$2:C$1201,$AA244)="","",INDEX('Per Invoice'!C$2:C$1201,$AA244)))</f>
        <v/>
      </c>
      <c r="D244">
        <f>IF($AA244="","",IF(INDEX('Per Invoice'!D$2:D$1201,$AA244)="","",INDEX('Per Invoice'!D$2:D$1201,$AA244)))</f>
        <v/>
      </c>
      <c r="E244">
        <f>IF($AA244="","",IF(INDEX('Per Invoice'!E$2:E$1201,$AA244)="","",INDEX('Per Invoice'!E$2:E$1201,$AA244)))</f>
        <v/>
      </c>
      <c r="F244">
        <f>IF($AA244="","",IF(INDEX('Per Invoice'!F$2:F$1201,$AA244)="","",INDEX('Per Invoice'!F$2:F$1201,$AA244)))</f>
        <v/>
      </c>
      <c r="G244">
        <f>IF($AA244="","",IF(INDEX('Per Invoice'!G$2:G$1201,$AA244)="","",INDEX('Per Invoice'!G$2:G$1201,$AA244)))</f>
        <v/>
      </c>
      <c r="H244">
        <f>IF($AA244="","",IF(INDEX('Per Invoice'!H$2:H$1201,$AA244)="","",INDEX('Per Invoice'!H$2:H$1201,$AA244)))</f>
        <v/>
      </c>
      <c r="I244">
        <f>IF($AA244="","",IF(INDEX('Per Invoice'!I$2:I$1201,$AA244)="","",INDEX('Per Invoice'!I$2:I$1201,$AA244)))</f>
        <v/>
      </c>
      <c r="J244">
        <f>IF($AA244="","",IF(INDEX('Per Invoice'!J$2:J$1201,$AA244)="","",INDEX('Per Invoice'!J$2:J$1201,$AA244)))</f>
        <v/>
      </c>
      <c r="K244">
        <f>IF($AA244="","",IF(INDEX('Per Invoice'!K$2:K$1201,$AA244)="","",INDEX('Per Invoice'!K$2:K$1201,$AA244)))</f>
        <v/>
      </c>
      <c r="L244">
        <f>IF($AA244="","",IF(INDEX('Per Invoice'!L$2:L$1201,$AA244)="","",INDEX('Per Invoice'!L$2:L$1201,$AA244)))</f>
        <v/>
      </c>
      <c r="M244">
        <f>IF($AA244="","",IF(INDEX('Per Invoice'!M$2:M$1201,$AA244)="","",INDEX('Per Invoice'!M$2:M$1201,$AA244)))</f>
        <v/>
      </c>
      <c r="N244">
        <f>IF($AA244="","",IF(INDEX('Per Invoice'!N$2:N$1201,$AA244)="","",INDEX('Per Invoice'!N$2:N$1201,$AA244)))</f>
        <v/>
      </c>
      <c r="O244">
        <f>IF($AA244="","",IF(INDEX('Per Invoice'!O$2:O$1201,$AA244)="","",INDEX('Per Invoice'!O$2:O$1201,$AA244)))</f>
        <v/>
      </c>
      <c r="P244" s="7">
        <f>IF($AA244="","",IF(INDEX('Per Invoice'!P$2:P$1201,$AA244)="","",INDEX('Per Invoice'!P$2:P$1201,$AA244)))</f>
        <v/>
      </c>
      <c r="Q244">
        <f>IF($AA244="","",IF(INDEX('Per Invoice'!Q$2:Q$1201,$AA244)="","",INDEX('Per Invoice'!Q$2:Q$1201,$AA244)))</f>
        <v/>
      </c>
      <c r="R244" s="7">
        <f>IF($AA244="","",IF(INDEX('Per Invoice'!R$2:R$1201,$AA244)="","",INDEX('Per Invoice'!R$2:R$1201,$AA244)))</f>
        <v/>
      </c>
      <c r="S244" s="7">
        <f>IF($AA244="","",IF(INDEX('Per Invoice'!S$2:S$1201,$AA244)="","",INDEX('Per Invoice'!S$2:S$1201,$AA244)))</f>
        <v/>
      </c>
      <c r="T244">
        <f>IF($AA244="","",IF(INDEX('Per Invoice'!T$2:T$1201,$AA244)="","",INDEX('Per Invoice'!T$2:T$1201,$AA244)))</f>
        <v/>
      </c>
      <c r="U244" s="7">
        <f>IF($AA244="","",IF(INDEX('Per Invoice'!U$2:U$1201,$AA244)="","",INDEX('Per Invoice'!U$2:U$1201,$AA244)))</f>
        <v/>
      </c>
      <c r="V244" s="7">
        <f>IF($AA244="","",IF(INDEX('Per Invoice'!V$2:V$1201,$AA244)="","",INDEX('Per Invoice'!V$2:V$1201,$AA244)))</f>
        <v/>
      </c>
      <c r="W244" s="7">
        <f>IF($AA244="","",IF(INDEX('Per Invoice'!W$2:W$1201,$AA244)="","",INDEX('Per Invoice'!W$2:W$1201,$AA244)))</f>
        <v/>
      </c>
      <c r="X244" s="7">
        <f>IF($AA244="","",IF(INDEX('Per Invoice'!X$2:X$1201,$AA244)="","",INDEX('Per Invoice'!X$2:X$1201,$AA244)))</f>
        <v/>
      </c>
      <c r="Y244" s="7">
        <f>IF($AA244="","",IF(INDEX('Per Invoice'!Y$2:Y$1201,$AA244)="","",INDEX('Per Invoice'!Y$2:Y$1201,$AA244)))</f>
        <v/>
      </c>
      <c r="Z244" s="7">
        <f>IF($AA244="","",IF(INDEX('Per Invoice'!Z$2:Z$1201,$AA244)="","",INDEX('Per Invoice'!Z$2:Z$1201,$AA244)))</f>
        <v/>
      </c>
      <c r="AA244" s="16">
        <f>IFERROR(MATCH(Settings!$C$28&amp;"|"&amp;ROWS($AA$2:$AA244),'Per Invoice'!$AB$2:$AB$1201,0),"")</f>
        <v/>
      </c>
    </row>
    <row r="245">
      <c r="A245">
        <f>IF($AA245="","",IF(INDEX('Per Invoice'!A$2:A$1201,$AA245)="","",INDEX('Per Invoice'!A$2:A$1201,$AA245)))</f>
        <v/>
      </c>
      <c r="B245">
        <f>IF($AA245="","",IF(INDEX('Per Invoice'!B$2:B$1201,$AA245)="","",INDEX('Per Invoice'!B$2:B$1201,$AA245)))</f>
        <v/>
      </c>
      <c r="C245">
        <f>IF($AA245="","",IF(INDEX('Per Invoice'!C$2:C$1201,$AA245)="","",INDEX('Per Invoice'!C$2:C$1201,$AA245)))</f>
        <v/>
      </c>
      <c r="D245">
        <f>IF($AA245="","",IF(INDEX('Per Invoice'!D$2:D$1201,$AA245)="","",INDEX('Per Invoice'!D$2:D$1201,$AA245)))</f>
        <v/>
      </c>
      <c r="E245">
        <f>IF($AA245="","",IF(INDEX('Per Invoice'!E$2:E$1201,$AA245)="","",INDEX('Per Invoice'!E$2:E$1201,$AA245)))</f>
        <v/>
      </c>
      <c r="F245">
        <f>IF($AA245="","",IF(INDEX('Per Invoice'!F$2:F$1201,$AA245)="","",INDEX('Per Invoice'!F$2:F$1201,$AA245)))</f>
        <v/>
      </c>
      <c r="G245">
        <f>IF($AA245="","",IF(INDEX('Per Invoice'!G$2:G$1201,$AA245)="","",INDEX('Per Invoice'!G$2:G$1201,$AA245)))</f>
        <v/>
      </c>
      <c r="H245">
        <f>IF($AA245="","",IF(INDEX('Per Invoice'!H$2:H$1201,$AA245)="","",INDEX('Per Invoice'!H$2:H$1201,$AA245)))</f>
        <v/>
      </c>
      <c r="I245">
        <f>IF($AA245="","",IF(INDEX('Per Invoice'!I$2:I$1201,$AA245)="","",INDEX('Per Invoice'!I$2:I$1201,$AA245)))</f>
        <v/>
      </c>
      <c r="J245">
        <f>IF($AA245="","",IF(INDEX('Per Invoice'!J$2:J$1201,$AA245)="","",INDEX('Per Invoice'!J$2:J$1201,$AA245)))</f>
        <v/>
      </c>
      <c r="K245">
        <f>IF($AA245="","",IF(INDEX('Per Invoice'!K$2:K$1201,$AA245)="","",INDEX('Per Invoice'!K$2:K$1201,$AA245)))</f>
        <v/>
      </c>
      <c r="L245">
        <f>IF($AA245="","",IF(INDEX('Per Invoice'!L$2:L$1201,$AA245)="","",INDEX('Per Invoice'!L$2:L$1201,$AA245)))</f>
        <v/>
      </c>
      <c r="M245">
        <f>IF($AA245="","",IF(INDEX('Per Invoice'!M$2:M$1201,$AA245)="","",INDEX('Per Invoice'!M$2:M$1201,$AA245)))</f>
        <v/>
      </c>
      <c r="N245">
        <f>IF($AA245="","",IF(INDEX('Per Invoice'!N$2:N$1201,$AA245)="","",INDEX('Per Invoice'!N$2:N$1201,$AA245)))</f>
        <v/>
      </c>
      <c r="O245">
        <f>IF($AA245="","",IF(INDEX('Per Invoice'!O$2:O$1201,$AA245)="","",INDEX('Per Invoice'!O$2:O$1201,$AA245)))</f>
        <v/>
      </c>
      <c r="P245" s="7">
        <f>IF($AA245="","",IF(INDEX('Per Invoice'!P$2:P$1201,$AA245)="","",INDEX('Per Invoice'!P$2:P$1201,$AA245)))</f>
        <v/>
      </c>
      <c r="Q245">
        <f>IF($AA245="","",IF(INDEX('Per Invoice'!Q$2:Q$1201,$AA245)="","",INDEX('Per Invoice'!Q$2:Q$1201,$AA245)))</f>
        <v/>
      </c>
      <c r="R245" s="7">
        <f>IF($AA245="","",IF(INDEX('Per Invoice'!R$2:R$1201,$AA245)="","",INDEX('Per Invoice'!R$2:R$1201,$AA245)))</f>
        <v/>
      </c>
      <c r="S245" s="7">
        <f>IF($AA245="","",IF(INDEX('Per Invoice'!S$2:S$1201,$AA245)="","",INDEX('Per Invoice'!S$2:S$1201,$AA245)))</f>
        <v/>
      </c>
      <c r="T245">
        <f>IF($AA245="","",IF(INDEX('Per Invoice'!T$2:T$1201,$AA245)="","",INDEX('Per Invoice'!T$2:T$1201,$AA245)))</f>
        <v/>
      </c>
      <c r="U245" s="7">
        <f>IF($AA245="","",IF(INDEX('Per Invoice'!U$2:U$1201,$AA245)="","",INDEX('Per Invoice'!U$2:U$1201,$AA245)))</f>
        <v/>
      </c>
      <c r="V245" s="7">
        <f>IF($AA245="","",IF(INDEX('Per Invoice'!V$2:V$1201,$AA245)="","",INDEX('Per Invoice'!V$2:V$1201,$AA245)))</f>
        <v/>
      </c>
      <c r="W245" s="7">
        <f>IF($AA245="","",IF(INDEX('Per Invoice'!W$2:W$1201,$AA245)="","",INDEX('Per Invoice'!W$2:W$1201,$AA245)))</f>
        <v/>
      </c>
      <c r="X245" s="7">
        <f>IF($AA245="","",IF(INDEX('Per Invoice'!X$2:X$1201,$AA245)="","",INDEX('Per Invoice'!X$2:X$1201,$AA245)))</f>
        <v/>
      </c>
      <c r="Y245" s="7">
        <f>IF($AA245="","",IF(INDEX('Per Invoice'!Y$2:Y$1201,$AA245)="","",INDEX('Per Invoice'!Y$2:Y$1201,$AA245)))</f>
        <v/>
      </c>
      <c r="Z245" s="7">
        <f>IF($AA245="","",IF(INDEX('Per Invoice'!Z$2:Z$1201,$AA245)="","",INDEX('Per Invoice'!Z$2:Z$1201,$AA245)))</f>
        <v/>
      </c>
      <c r="AA245" s="16">
        <f>IFERROR(MATCH(Settings!$C$28&amp;"|"&amp;ROWS($AA$2:$AA245),'Per Invoice'!$AB$2:$AB$1201,0),"")</f>
        <v/>
      </c>
    </row>
    <row r="246">
      <c r="A246">
        <f>IF($AA246="","",IF(INDEX('Per Invoice'!A$2:A$1201,$AA246)="","",INDEX('Per Invoice'!A$2:A$1201,$AA246)))</f>
        <v/>
      </c>
      <c r="B246">
        <f>IF($AA246="","",IF(INDEX('Per Invoice'!B$2:B$1201,$AA246)="","",INDEX('Per Invoice'!B$2:B$1201,$AA246)))</f>
        <v/>
      </c>
      <c r="C246">
        <f>IF($AA246="","",IF(INDEX('Per Invoice'!C$2:C$1201,$AA246)="","",INDEX('Per Invoice'!C$2:C$1201,$AA246)))</f>
        <v/>
      </c>
      <c r="D246">
        <f>IF($AA246="","",IF(INDEX('Per Invoice'!D$2:D$1201,$AA246)="","",INDEX('Per Invoice'!D$2:D$1201,$AA246)))</f>
        <v/>
      </c>
      <c r="E246">
        <f>IF($AA246="","",IF(INDEX('Per Invoice'!E$2:E$1201,$AA246)="","",INDEX('Per Invoice'!E$2:E$1201,$AA246)))</f>
        <v/>
      </c>
      <c r="F246">
        <f>IF($AA246="","",IF(INDEX('Per Invoice'!F$2:F$1201,$AA246)="","",INDEX('Per Invoice'!F$2:F$1201,$AA246)))</f>
        <v/>
      </c>
      <c r="G246">
        <f>IF($AA246="","",IF(INDEX('Per Invoice'!G$2:G$1201,$AA246)="","",INDEX('Per Invoice'!G$2:G$1201,$AA246)))</f>
        <v/>
      </c>
      <c r="H246">
        <f>IF($AA246="","",IF(INDEX('Per Invoice'!H$2:H$1201,$AA246)="","",INDEX('Per Invoice'!H$2:H$1201,$AA246)))</f>
        <v/>
      </c>
      <c r="I246">
        <f>IF($AA246="","",IF(INDEX('Per Invoice'!I$2:I$1201,$AA246)="","",INDEX('Per Invoice'!I$2:I$1201,$AA246)))</f>
        <v/>
      </c>
      <c r="J246">
        <f>IF($AA246="","",IF(INDEX('Per Invoice'!J$2:J$1201,$AA246)="","",INDEX('Per Invoice'!J$2:J$1201,$AA246)))</f>
        <v/>
      </c>
      <c r="K246">
        <f>IF($AA246="","",IF(INDEX('Per Invoice'!K$2:K$1201,$AA246)="","",INDEX('Per Invoice'!K$2:K$1201,$AA246)))</f>
        <v/>
      </c>
      <c r="L246">
        <f>IF($AA246="","",IF(INDEX('Per Invoice'!L$2:L$1201,$AA246)="","",INDEX('Per Invoice'!L$2:L$1201,$AA246)))</f>
        <v/>
      </c>
      <c r="M246">
        <f>IF($AA246="","",IF(INDEX('Per Invoice'!M$2:M$1201,$AA246)="","",INDEX('Per Invoice'!M$2:M$1201,$AA246)))</f>
        <v/>
      </c>
      <c r="N246">
        <f>IF($AA246="","",IF(INDEX('Per Invoice'!N$2:N$1201,$AA246)="","",INDEX('Per Invoice'!N$2:N$1201,$AA246)))</f>
        <v/>
      </c>
      <c r="O246">
        <f>IF($AA246="","",IF(INDEX('Per Invoice'!O$2:O$1201,$AA246)="","",INDEX('Per Invoice'!O$2:O$1201,$AA246)))</f>
        <v/>
      </c>
      <c r="P246" s="7">
        <f>IF($AA246="","",IF(INDEX('Per Invoice'!P$2:P$1201,$AA246)="","",INDEX('Per Invoice'!P$2:P$1201,$AA246)))</f>
        <v/>
      </c>
      <c r="Q246">
        <f>IF($AA246="","",IF(INDEX('Per Invoice'!Q$2:Q$1201,$AA246)="","",INDEX('Per Invoice'!Q$2:Q$1201,$AA246)))</f>
        <v/>
      </c>
      <c r="R246" s="7">
        <f>IF($AA246="","",IF(INDEX('Per Invoice'!R$2:R$1201,$AA246)="","",INDEX('Per Invoice'!R$2:R$1201,$AA246)))</f>
        <v/>
      </c>
      <c r="S246" s="7">
        <f>IF($AA246="","",IF(INDEX('Per Invoice'!S$2:S$1201,$AA246)="","",INDEX('Per Invoice'!S$2:S$1201,$AA246)))</f>
        <v/>
      </c>
      <c r="T246">
        <f>IF($AA246="","",IF(INDEX('Per Invoice'!T$2:T$1201,$AA246)="","",INDEX('Per Invoice'!T$2:T$1201,$AA246)))</f>
        <v/>
      </c>
      <c r="U246" s="7">
        <f>IF($AA246="","",IF(INDEX('Per Invoice'!U$2:U$1201,$AA246)="","",INDEX('Per Invoice'!U$2:U$1201,$AA246)))</f>
        <v/>
      </c>
      <c r="V246" s="7">
        <f>IF($AA246="","",IF(INDEX('Per Invoice'!V$2:V$1201,$AA246)="","",INDEX('Per Invoice'!V$2:V$1201,$AA246)))</f>
        <v/>
      </c>
      <c r="W246" s="7">
        <f>IF($AA246="","",IF(INDEX('Per Invoice'!W$2:W$1201,$AA246)="","",INDEX('Per Invoice'!W$2:W$1201,$AA246)))</f>
        <v/>
      </c>
      <c r="X246" s="7">
        <f>IF($AA246="","",IF(INDEX('Per Invoice'!X$2:X$1201,$AA246)="","",INDEX('Per Invoice'!X$2:X$1201,$AA246)))</f>
        <v/>
      </c>
      <c r="Y246" s="7">
        <f>IF($AA246="","",IF(INDEX('Per Invoice'!Y$2:Y$1201,$AA246)="","",INDEX('Per Invoice'!Y$2:Y$1201,$AA246)))</f>
        <v/>
      </c>
      <c r="Z246" s="7">
        <f>IF($AA246="","",IF(INDEX('Per Invoice'!Z$2:Z$1201,$AA246)="","",INDEX('Per Invoice'!Z$2:Z$1201,$AA246)))</f>
        <v/>
      </c>
      <c r="AA246" s="16">
        <f>IFERROR(MATCH(Settings!$C$28&amp;"|"&amp;ROWS($AA$2:$AA246),'Per Invoice'!$AB$2:$AB$1201,0),"")</f>
        <v/>
      </c>
    </row>
    <row r="247">
      <c r="A247">
        <f>IF($AA247="","",IF(INDEX('Per Invoice'!A$2:A$1201,$AA247)="","",INDEX('Per Invoice'!A$2:A$1201,$AA247)))</f>
        <v/>
      </c>
      <c r="B247">
        <f>IF($AA247="","",IF(INDEX('Per Invoice'!B$2:B$1201,$AA247)="","",INDEX('Per Invoice'!B$2:B$1201,$AA247)))</f>
        <v/>
      </c>
      <c r="C247">
        <f>IF($AA247="","",IF(INDEX('Per Invoice'!C$2:C$1201,$AA247)="","",INDEX('Per Invoice'!C$2:C$1201,$AA247)))</f>
        <v/>
      </c>
      <c r="D247">
        <f>IF($AA247="","",IF(INDEX('Per Invoice'!D$2:D$1201,$AA247)="","",INDEX('Per Invoice'!D$2:D$1201,$AA247)))</f>
        <v/>
      </c>
      <c r="E247">
        <f>IF($AA247="","",IF(INDEX('Per Invoice'!E$2:E$1201,$AA247)="","",INDEX('Per Invoice'!E$2:E$1201,$AA247)))</f>
        <v/>
      </c>
      <c r="F247">
        <f>IF($AA247="","",IF(INDEX('Per Invoice'!F$2:F$1201,$AA247)="","",INDEX('Per Invoice'!F$2:F$1201,$AA247)))</f>
        <v/>
      </c>
      <c r="G247">
        <f>IF($AA247="","",IF(INDEX('Per Invoice'!G$2:G$1201,$AA247)="","",INDEX('Per Invoice'!G$2:G$1201,$AA247)))</f>
        <v/>
      </c>
      <c r="H247">
        <f>IF($AA247="","",IF(INDEX('Per Invoice'!H$2:H$1201,$AA247)="","",INDEX('Per Invoice'!H$2:H$1201,$AA247)))</f>
        <v/>
      </c>
      <c r="I247">
        <f>IF($AA247="","",IF(INDEX('Per Invoice'!I$2:I$1201,$AA247)="","",INDEX('Per Invoice'!I$2:I$1201,$AA247)))</f>
        <v/>
      </c>
      <c r="J247">
        <f>IF($AA247="","",IF(INDEX('Per Invoice'!J$2:J$1201,$AA247)="","",INDEX('Per Invoice'!J$2:J$1201,$AA247)))</f>
        <v/>
      </c>
      <c r="K247">
        <f>IF($AA247="","",IF(INDEX('Per Invoice'!K$2:K$1201,$AA247)="","",INDEX('Per Invoice'!K$2:K$1201,$AA247)))</f>
        <v/>
      </c>
      <c r="L247">
        <f>IF($AA247="","",IF(INDEX('Per Invoice'!L$2:L$1201,$AA247)="","",INDEX('Per Invoice'!L$2:L$1201,$AA247)))</f>
        <v/>
      </c>
      <c r="M247">
        <f>IF($AA247="","",IF(INDEX('Per Invoice'!M$2:M$1201,$AA247)="","",INDEX('Per Invoice'!M$2:M$1201,$AA247)))</f>
        <v/>
      </c>
      <c r="N247">
        <f>IF($AA247="","",IF(INDEX('Per Invoice'!N$2:N$1201,$AA247)="","",INDEX('Per Invoice'!N$2:N$1201,$AA247)))</f>
        <v/>
      </c>
      <c r="O247">
        <f>IF($AA247="","",IF(INDEX('Per Invoice'!O$2:O$1201,$AA247)="","",INDEX('Per Invoice'!O$2:O$1201,$AA247)))</f>
        <v/>
      </c>
      <c r="P247" s="7">
        <f>IF($AA247="","",IF(INDEX('Per Invoice'!P$2:P$1201,$AA247)="","",INDEX('Per Invoice'!P$2:P$1201,$AA247)))</f>
        <v/>
      </c>
      <c r="Q247">
        <f>IF($AA247="","",IF(INDEX('Per Invoice'!Q$2:Q$1201,$AA247)="","",INDEX('Per Invoice'!Q$2:Q$1201,$AA247)))</f>
        <v/>
      </c>
      <c r="R247" s="7">
        <f>IF($AA247="","",IF(INDEX('Per Invoice'!R$2:R$1201,$AA247)="","",INDEX('Per Invoice'!R$2:R$1201,$AA247)))</f>
        <v/>
      </c>
      <c r="S247" s="7">
        <f>IF($AA247="","",IF(INDEX('Per Invoice'!S$2:S$1201,$AA247)="","",INDEX('Per Invoice'!S$2:S$1201,$AA247)))</f>
        <v/>
      </c>
      <c r="T247">
        <f>IF($AA247="","",IF(INDEX('Per Invoice'!T$2:T$1201,$AA247)="","",INDEX('Per Invoice'!T$2:T$1201,$AA247)))</f>
        <v/>
      </c>
      <c r="U247" s="7">
        <f>IF($AA247="","",IF(INDEX('Per Invoice'!U$2:U$1201,$AA247)="","",INDEX('Per Invoice'!U$2:U$1201,$AA247)))</f>
        <v/>
      </c>
      <c r="V247" s="7">
        <f>IF($AA247="","",IF(INDEX('Per Invoice'!V$2:V$1201,$AA247)="","",INDEX('Per Invoice'!V$2:V$1201,$AA247)))</f>
        <v/>
      </c>
      <c r="W247" s="7">
        <f>IF($AA247="","",IF(INDEX('Per Invoice'!W$2:W$1201,$AA247)="","",INDEX('Per Invoice'!W$2:W$1201,$AA247)))</f>
        <v/>
      </c>
      <c r="X247" s="7">
        <f>IF($AA247="","",IF(INDEX('Per Invoice'!X$2:X$1201,$AA247)="","",INDEX('Per Invoice'!X$2:X$1201,$AA247)))</f>
        <v/>
      </c>
      <c r="Y247" s="7">
        <f>IF($AA247="","",IF(INDEX('Per Invoice'!Y$2:Y$1201,$AA247)="","",INDEX('Per Invoice'!Y$2:Y$1201,$AA247)))</f>
        <v/>
      </c>
      <c r="Z247" s="7">
        <f>IF($AA247="","",IF(INDEX('Per Invoice'!Z$2:Z$1201,$AA247)="","",INDEX('Per Invoice'!Z$2:Z$1201,$AA247)))</f>
        <v/>
      </c>
      <c r="AA247" s="16">
        <f>IFERROR(MATCH(Settings!$C$28&amp;"|"&amp;ROWS($AA$2:$AA247),'Per Invoice'!$AB$2:$AB$1201,0),"")</f>
        <v/>
      </c>
    </row>
    <row r="248">
      <c r="A248">
        <f>IF($AA248="","",IF(INDEX('Per Invoice'!A$2:A$1201,$AA248)="","",INDEX('Per Invoice'!A$2:A$1201,$AA248)))</f>
        <v/>
      </c>
      <c r="B248">
        <f>IF($AA248="","",IF(INDEX('Per Invoice'!B$2:B$1201,$AA248)="","",INDEX('Per Invoice'!B$2:B$1201,$AA248)))</f>
        <v/>
      </c>
      <c r="C248">
        <f>IF($AA248="","",IF(INDEX('Per Invoice'!C$2:C$1201,$AA248)="","",INDEX('Per Invoice'!C$2:C$1201,$AA248)))</f>
        <v/>
      </c>
      <c r="D248">
        <f>IF($AA248="","",IF(INDEX('Per Invoice'!D$2:D$1201,$AA248)="","",INDEX('Per Invoice'!D$2:D$1201,$AA248)))</f>
        <v/>
      </c>
      <c r="E248">
        <f>IF($AA248="","",IF(INDEX('Per Invoice'!E$2:E$1201,$AA248)="","",INDEX('Per Invoice'!E$2:E$1201,$AA248)))</f>
        <v/>
      </c>
      <c r="F248">
        <f>IF($AA248="","",IF(INDEX('Per Invoice'!F$2:F$1201,$AA248)="","",INDEX('Per Invoice'!F$2:F$1201,$AA248)))</f>
        <v/>
      </c>
      <c r="G248">
        <f>IF($AA248="","",IF(INDEX('Per Invoice'!G$2:G$1201,$AA248)="","",INDEX('Per Invoice'!G$2:G$1201,$AA248)))</f>
        <v/>
      </c>
      <c r="H248">
        <f>IF($AA248="","",IF(INDEX('Per Invoice'!H$2:H$1201,$AA248)="","",INDEX('Per Invoice'!H$2:H$1201,$AA248)))</f>
        <v/>
      </c>
      <c r="I248">
        <f>IF($AA248="","",IF(INDEX('Per Invoice'!I$2:I$1201,$AA248)="","",INDEX('Per Invoice'!I$2:I$1201,$AA248)))</f>
        <v/>
      </c>
      <c r="J248">
        <f>IF($AA248="","",IF(INDEX('Per Invoice'!J$2:J$1201,$AA248)="","",INDEX('Per Invoice'!J$2:J$1201,$AA248)))</f>
        <v/>
      </c>
      <c r="K248">
        <f>IF($AA248="","",IF(INDEX('Per Invoice'!K$2:K$1201,$AA248)="","",INDEX('Per Invoice'!K$2:K$1201,$AA248)))</f>
        <v/>
      </c>
      <c r="L248">
        <f>IF($AA248="","",IF(INDEX('Per Invoice'!L$2:L$1201,$AA248)="","",INDEX('Per Invoice'!L$2:L$1201,$AA248)))</f>
        <v/>
      </c>
      <c r="M248">
        <f>IF($AA248="","",IF(INDEX('Per Invoice'!M$2:M$1201,$AA248)="","",INDEX('Per Invoice'!M$2:M$1201,$AA248)))</f>
        <v/>
      </c>
      <c r="N248">
        <f>IF($AA248="","",IF(INDEX('Per Invoice'!N$2:N$1201,$AA248)="","",INDEX('Per Invoice'!N$2:N$1201,$AA248)))</f>
        <v/>
      </c>
      <c r="O248">
        <f>IF($AA248="","",IF(INDEX('Per Invoice'!O$2:O$1201,$AA248)="","",INDEX('Per Invoice'!O$2:O$1201,$AA248)))</f>
        <v/>
      </c>
      <c r="P248" s="7">
        <f>IF($AA248="","",IF(INDEX('Per Invoice'!P$2:P$1201,$AA248)="","",INDEX('Per Invoice'!P$2:P$1201,$AA248)))</f>
        <v/>
      </c>
      <c r="Q248">
        <f>IF($AA248="","",IF(INDEX('Per Invoice'!Q$2:Q$1201,$AA248)="","",INDEX('Per Invoice'!Q$2:Q$1201,$AA248)))</f>
        <v/>
      </c>
      <c r="R248" s="7">
        <f>IF($AA248="","",IF(INDEX('Per Invoice'!R$2:R$1201,$AA248)="","",INDEX('Per Invoice'!R$2:R$1201,$AA248)))</f>
        <v/>
      </c>
      <c r="S248" s="7">
        <f>IF($AA248="","",IF(INDEX('Per Invoice'!S$2:S$1201,$AA248)="","",INDEX('Per Invoice'!S$2:S$1201,$AA248)))</f>
        <v/>
      </c>
      <c r="T248">
        <f>IF($AA248="","",IF(INDEX('Per Invoice'!T$2:T$1201,$AA248)="","",INDEX('Per Invoice'!T$2:T$1201,$AA248)))</f>
        <v/>
      </c>
      <c r="U248" s="7">
        <f>IF($AA248="","",IF(INDEX('Per Invoice'!U$2:U$1201,$AA248)="","",INDEX('Per Invoice'!U$2:U$1201,$AA248)))</f>
        <v/>
      </c>
      <c r="V248" s="7">
        <f>IF($AA248="","",IF(INDEX('Per Invoice'!V$2:V$1201,$AA248)="","",INDEX('Per Invoice'!V$2:V$1201,$AA248)))</f>
        <v/>
      </c>
      <c r="W248" s="7">
        <f>IF($AA248="","",IF(INDEX('Per Invoice'!W$2:W$1201,$AA248)="","",INDEX('Per Invoice'!W$2:W$1201,$AA248)))</f>
        <v/>
      </c>
      <c r="X248" s="7">
        <f>IF($AA248="","",IF(INDEX('Per Invoice'!X$2:X$1201,$AA248)="","",INDEX('Per Invoice'!X$2:X$1201,$AA248)))</f>
        <v/>
      </c>
      <c r="Y248" s="7">
        <f>IF($AA248="","",IF(INDEX('Per Invoice'!Y$2:Y$1201,$AA248)="","",INDEX('Per Invoice'!Y$2:Y$1201,$AA248)))</f>
        <v/>
      </c>
      <c r="Z248" s="7">
        <f>IF($AA248="","",IF(INDEX('Per Invoice'!Z$2:Z$1201,$AA248)="","",INDEX('Per Invoice'!Z$2:Z$1201,$AA248)))</f>
        <v/>
      </c>
      <c r="AA248" s="16">
        <f>IFERROR(MATCH(Settings!$C$28&amp;"|"&amp;ROWS($AA$2:$AA248),'Per Invoice'!$AB$2:$AB$1201,0),"")</f>
        <v/>
      </c>
    </row>
    <row r="249">
      <c r="A249">
        <f>IF($AA249="","",IF(INDEX('Per Invoice'!A$2:A$1201,$AA249)="","",INDEX('Per Invoice'!A$2:A$1201,$AA249)))</f>
        <v/>
      </c>
      <c r="B249">
        <f>IF($AA249="","",IF(INDEX('Per Invoice'!B$2:B$1201,$AA249)="","",INDEX('Per Invoice'!B$2:B$1201,$AA249)))</f>
        <v/>
      </c>
      <c r="C249">
        <f>IF($AA249="","",IF(INDEX('Per Invoice'!C$2:C$1201,$AA249)="","",INDEX('Per Invoice'!C$2:C$1201,$AA249)))</f>
        <v/>
      </c>
      <c r="D249">
        <f>IF($AA249="","",IF(INDEX('Per Invoice'!D$2:D$1201,$AA249)="","",INDEX('Per Invoice'!D$2:D$1201,$AA249)))</f>
        <v/>
      </c>
      <c r="E249">
        <f>IF($AA249="","",IF(INDEX('Per Invoice'!E$2:E$1201,$AA249)="","",INDEX('Per Invoice'!E$2:E$1201,$AA249)))</f>
        <v/>
      </c>
      <c r="F249">
        <f>IF($AA249="","",IF(INDEX('Per Invoice'!F$2:F$1201,$AA249)="","",INDEX('Per Invoice'!F$2:F$1201,$AA249)))</f>
        <v/>
      </c>
      <c r="G249">
        <f>IF($AA249="","",IF(INDEX('Per Invoice'!G$2:G$1201,$AA249)="","",INDEX('Per Invoice'!G$2:G$1201,$AA249)))</f>
        <v/>
      </c>
      <c r="H249">
        <f>IF($AA249="","",IF(INDEX('Per Invoice'!H$2:H$1201,$AA249)="","",INDEX('Per Invoice'!H$2:H$1201,$AA249)))</f>
        <v/>
      </c>
      <c r="I249">
        <f>IF($AA249="","",IF(INDEX('Per Invoice'!I$2:I$1201,$AA249)="","",INDEX('Per Invoice'!I$2:I$1201,$AA249)))</f>
        <v/>
      </c>
      <c r="J249">
        <f>IF($AA249="","",IF(INDEX('Per Invoice'!J$2:J$1201,$AA249)="","",INDEX('Per Invoice'!J$2:J$1201,$AA249)))</f>
        <v/>
      </c>
      <c r="K249">
        <f>IF($AA249="","",IF(INDEX('Per Invoice'!K$2:K$1201,$AA249)="","",INDEX('Per Invoice'!K$2:K$1201,$AA249)))</f>
        <v/>
      </c>
      <c r="L249">
        <f>IF($AA249="","",IF(INDEX('Per Invoice'!L$2:L$1201,$AA249)="","",INDEX('Per Invoice'!L$2:L$1201,$AA249)))</f>
        <v/>
      </c>
      <c r="M249">
        <f>IF($AA249="","",IF(INDEX('Per Invoice'!M$2:M$1201,$AA249)="","",INDEX('Per Invoice'!M$2:M$1201,$AA249)))</f>
        <v/>
      </c>
      <c r="N249">
        <f>IF($AA249="","",IF(INDEX('Per Invoice'!N$2:N$1201,$AA249)="","",INDEX('Per Invoice'!N$2:N$1201,$AA249)))</f>
        <v/>
      </c>
      <c r="O249">
        <f>IF($AA249="","",IF(INDEX('Per Invoice'!O$2:O$1201,$AA249)="","",INDEX('Per Invoice'!O$2:O$1201,$AA249)))</f>
        <v/>
      </c>
      <c r="P249" s="7">
        <f>IF($AA249="","",IF(INDEX('Per Invoice'!P$2:P$1201,$AA249)="","",INDEX('Per Invoice'!P$2:P$1201,$AA249)))</f>
        <v/>
      </c>
      <c r="Q249">
        <f>IF($AA249="","",IF(INDEX('Per Invoice'!Q$2:Q$1201,$AA249)="","",INDEX('Per Invoice'!Q$2:Q$1201,$AA249)))</f>
        <v/>
      </c>
      <c r="R249" s="7">
        <f>IF($AA249="","",IF(INDEX('Per Invoice'!R$2:R$1201,$AA249)="","",INDEX('Per Invoice'!R$2:R$1201,$AA249)))</f>
        <v/>
      </c>
      <c r="S249" s="7">
        <f>IF($AA249="","",IF(INDEX('Per Invoice'!S$2:S$1201,$AA249)="","",INDEX('Per Invoice'!S$2:S$1201,$AA249)))</f>
        <v/>
      </c>
      <c r="T249">
        <f>IF($AA249="","",IF(INDEX('Per Invoice'!T$2:T$1201,$AA249)="","",INDEX('Per Invoice'!T$2:T$1201,$AA249)))</f>
        <v/>
      </c>
      <c r="U249" s="7">
        <f>IF($AA249="","",IF(INDEX('Per Invoice'!U$2:U$1201,$AA249)="","",INDEX('Per Invoice'!U$2:U$1201,$AA249)))</f>
        <v/>
      </c>
      <c r="V249" s="7">
        <f>IF($AA249="","",IF(INDEX('Per Invoice'!V$2:V$1201,$AA249)="","",INDEX('Per Invoice'!V$2:V$1201,$AA249)))</f>
        <v/>
      </c>
      <c r="W249" s="7">
        <f>IF($AA249="","",IF(INDEX('Per Invoice'!W$2:W$1201,$AA249)="","",INDEX('Per Invoice'!W$2:W$1201,$AA249)))</f>
        <v/>
      </c>
      <c r="X249" s="7">
        <f>IF($AA249="","",IF(INDEX('Per Invoice'!X$2:X$1201,$AA249)="","",INDEX('Per Invoice'!X$2:X$1201,$AA249)))</f>
        <v/>
      </c>
      <c r="Y249" s="7">
        <f>IF($AA249="","",IF(INDEX('Per Invoice'!Y$2:Y$1201,$AA249)="","",INDEX('Per Invoice'!Y$2:Y$1201,$AA249)))</f>
        <v/>
      </c>
      <c r="Z249" s="7">
        <f>IF($AA249="","",IF(INDEX('Per Invoice'!Z$2:Z$1201,$AA249)="","",INDEX('Per Invoice'!Z$2:Z$1201,$AA249)))</f>
        <v/>
      </c>
      <c r="AA249" s="16">
        <f>IFERROR(MATCH(Settings!$C$28&amp;"|"&amp;ROWS($AA$2:$AA249),'Per Invoice'!$AB$2:$AB$1201,0),"")</f>
        <v/>
      </c>
    </row>
    <row r="250">
      <c r="A250">
        <f>IF($AA250="","",IF(INDEX('Per Invoice'!A$2:A$1201,$AA250)="","",INDEX('Per Invoice'!A$2:A$1201,$AA250)))</f>
        <v/>
      </c>
      <c r="B250">
        <f>IF($AA250="","",IF(INDEX('Per Invoice'!B$2:B$1201,$AA250)="","",INDEX('Per Invoice'!B$2:B$1201,$AA250)))</f>
        <v/>
      </c>
      <c r="C250">
        <f>IF($AA250="","",IF(INDEX('Per Invoice'!C$2:C$1201,$AA250)="","",INDEX('Per Invoice'!C$2:C$1201,$AA250)))</f>
        <v/>
      </c>
      <c r="D250">
        <f>IF($AA250="","",IF(INDEX('Per Invoice'!D$2:D$1201,$AA250)="","",INDEX('Per Invoice'!D$2:D$1201,$AA250)))</f>
        <v/>
      </c>
      <c r="E250">
        <f>IF($AA250="","",IF(INDEX('Per Invoice'!E$2:E$1201,$AA250)="","",INDEX('Per Invoice'!E$2:E$1201,$AA250)))</f>
        <v/>
      </c>
      <c r="F250">
        <f>IF($AA250="","",IF(INDEX('Per Invoice'!F$2:F$1201,$AA250)="","",INDEX('Per Invoice'!F$2:F$1201,$AA250)))</f>
        <v/>
      </c>
      <c r="G250">
        <f>IF($AA250="","",IF(INDEX('Per Invoice'!G$2:G$1201,$AA250)="","",INDEX('Per Invoice'!G$2:G$1201,$AA250)))</f>
        <v/>
      </c>
      <c r="H250">
        <f>IF($AA250="","",IF(INDEX('Per Invoice'!H$2:H$1201,$AA250)="","",INDEX('Per Invoice'!H$2:H$1201,$AA250)))</f>
        <v/>
      </c>
      <c r="I250">
        <f>IF($AA250="","",IF(INDEX('Per Invoice'!I$2:I$1201,$AA250)="","",INDEX('Per Invoice'!I$2:I$1201,$AA250)))</f>
        <v/>
      </c>
      <c r="J250">
        <f>IF($AA250="","",IF(INDEX('Per Invoice'!J$2:J$1201,$AA250)="","",INDEX('Per Invoice'!J$2:J$1201,$AA250)))</f>
        <v/>
      </c>
      <c r="K250">
        <f>IF($AA250="","",IF(INDEX('Per Invoice'!K$2:K$1201,$AA250)="","",INDEX('Per Invoice'!K$2:K$1201,$AA250)))</f>
        <v/>
      </c>
      <c r="L250">
        <f>IF($AA250="","",IF(INDEX('Per Invoice'!L$2:L$1201,$AA250)="","",INDEX('Per Invoice'!L$2:L$1201,$AA250)))</f>
        <v/>
      </c>
      <c r="M250">
        <f>IF($AA250="","",IF(INDEX('Per Invoice'!M$2:M$1201,$AA250)="","",INDEX('Per Invoice'!M$2:M$1201,$AA250)))</f>
        <v/>
      </c>
      <c r="N250">
        <f>IF($AA250="","",IF(INDEX('Per Invoice'!N$2:N$1201,$AA250)="","",INDEX('Per Invoice'!N$2:N$1201,$AA250)))</f>
        <v/>
      </c>
      <c r="O250">
        <f>IF($AA250="","",IF(INDEX('Per Invoice'!O$2:O$1201,$AA250)="","",INDEX('Per Invoice'!O$2:O$1201,$AA250)))</f>
        <v/>
      </c>
      <c r="P250" s="7">
        <f>IF($AA250="","",IF(INDEX('Per Invoice'!P$2:P$1201,$AA250)="","",INDEX('Per Invoice'!P$2:P$1201,$AA250)))</f>
        <v/>
      </c>
      <c r="Q250">
        <f>IF($AA250="","",IF(INDEX('Per Invoice'!Q$2:Q$1201,$AA250)="","",INDEX('Per Invoice'!Q$2:Q$1201,$AA250)))</f>
        <v/>
      </c>
      <c r="R250" s="7">
        <f>IF($AA250="","",IF(INDEX('Per Invoice'!R$2:R$1201,$AA250)="","",INDEX('Per Invoice'!R$2:R$1201,$AA250)))</f>
        <v/>
      </c>
      <c r="S250" s="7">
        <f>IF($AA250="","",IF(INDEX('Per Invoice'!S$2:S$1201,$AA250)="","",INDEX('Per Invoice'!S$2:S$1201,$AA250)))</f>
        <v/>
      </c>
      <c r="T250">
        <f>IF($AA250="","",IF(INDEX('Per Invoice'!T$2:T$1201,$AA250)="","",INDEX('Per Invoice'!T$2:T$1201,$AA250)))</f>
        <v/>
      </c>
      <c r="U250" s="7">
        <f>IF($AA250="","",IF(INDEX('Per Invoice'!U$2:U$1201,$AA250)="","",INDEX('Per Invoice'!U$2:U$1201,$AA250)))</f>
        <v/>
      </c>
      <c r="V250" s="7">
        <f>IF($AA250="","",IF(INDEX('Per Invoice'!V$2:V$1201,$AA250)="","",INDEX('Per Invoice'!V$2:V$1201,$AA250)))</f>
        <v/>
      </c>
      <c r="W250" s="7">
        <f>IF($AA250="","",IF(INDEX('Per Invoice'!W$2:W$1201,$AA250)="","",INDEX('Per Invoice'!W$2:W$1201,$AA250)))</f>
        <v/>
      </c>
      <c r="X250" s="7">
        <f>IF($AA250="","",IF(INDEX('Per Invoice'!X$2:X$1201,$AA250)="","",INDEX('Per Invoice'!X$2:X$1201,$AA250)))</f>
        <v/>
      </c>
      <c r="Y250" s="7">
        <f>IF($AA250="","",IF(INDEX('Per Invoice'!Y$2:Y$1201,$AA250)="","",INDEX('Per Invoice'!Y$2:Y$1201,$AA250)))</f>
        <v/>
      </c>
      <c r="Z250" s="7">
        <f>IF($AA250="","",IF(INDEX('Per Invoice'!Z$2:Z$1201,$AA250)="","",INDEX('Per Invoice'!Z$2:Z$1201,$AA250)))</f>
        <v/>
      </c>
      <c r="AA250" s="16">
        <f>IFERROR(MATCH(Settings!$C$28&amp;"|"&amp;ROWS($AA$2:$AA250),'Per Invoice'!$AB$2:$AB$1201,0),"")</f>
        <v/>
      </c>
    </row>
    <row r="251">
      <c r="A251">
        <f>IF($AA251="","",IF(INDEX('Per Invoice'!A$2:A$1201,$AA251)="","",INDEX('Per Invoice'!A$2:A$1201,$AA251)))</f>
        <v/>
      </c>
      <c r="B251">
        <f>IF($AA251="","",IF(INDEX('Per Invoice'!B$2:B$1201,$AA251)="","",INDEX('Per Invoice'!B$2:B$1201,$AA251)))</f>
        <v/>
      </c>
      <c r="C251">
        <f>IF($AA251="","",IF(INDEX('Per Invoice'!C$2:C$1201,$AA251)="","",INDEX('Per Invoice'!C$2:C$1201,$AA251)))</f>
        <v/>
      </c>
      <c r="D251">
        <f>IF($AA251="","",IF(INDEX('Per Invoice'!D$2:D$1201,$AA251)="","",INDEX('Per Invoice'!D$2:D$1201,$AA251)))</f>
        <v/>
      </c>
      <c r="E251">
        <f>IF($AA251="","",IF(INDEX('Per Invoice'!E$2:E$1201,$AA251)="","",INDEX('Per Invoice'!E$2:E$1201,$AA251)))</f>
        <v/>
      </c>
      <c r="F251">
        <f>IF($AA251="","",IF(INDEX('Per Invoice'!F$2:F$1201,$AA251)="","",INDEX('Per Invoice'!F$2:F$1201,$AA251)))</f>
        <v/>
      </c>
      <c r="G251">
        <f>IF($AA251="","",IF(INDEX('Per Invoice'!G$2:G$1201,$AA251)="","",INDEX('Per Invoice'!G$2:G$1201,$AA251)))</f>
        <v/>
      </c>
      <c r="H251">
        <f>IF($AA251="","",IF(INDEX('Per Invoice'!H$2:H$1201,$AA251)="","",INDEX('Per Invoice'!H$2:H$1201,$AA251)))</f>
        <v/>
      </c>
      <c r="I251">
        <f>IF($AA251="","",IF(INDEX('Per Invoice'!I$2:I$1201,$AA251)="","",INDEX('Per Invoice'!I$2:I$1201,$AA251)))</f>
        <v/>
      </c>
      <c r="J251">
        <f>IF($AA251="","",IF(INDEX('Per Invoice'!J$2:J$1201,$AA251)="","",INDEX('Per Invoice'!J$2:J$1201,$AA251)))</f>
        <v/>
      </c>
      <c r="K251">
        <f>IF($AA251="","",IF(INDEX('Per Invoice'!K$2:K$1201,$AA251)="","",INDEX('Per Invoice'!K$2:K$1201,$AA251)))</f>
        <v/>
      </c>
      <c r="L251">
        <f>IF($AA251="","",IF(INDEX('Per Invoice'!L$2:L$1201,$AA251)="","",INDEX('Per Invoice'!L$2:L$1201,$AA251)))</f>
        <v/>
      </c>
      <c r="M251">
        <f>IF($AA251="","",IF(INDEX('Per Invoice'!M$2:M$1201,$AA251)="","",INDEX('Per Invoice'!M$2:M$1201,$AA251)))</f>
        <v/>
      </c>
      <c r="N251">
        <f>IF($AA251="","",IF(INDEX('Per Invoice'!N$2:N$1201,$AA251)="","",INDEX('Per Invoice'!N$2:N$1201,$AA251)))</f>
        <v/>
      </c>
      <c r="O251">
        <f>IF($AA251="","",IF(INDEX('Per Invoice'!O$2:O$1201,$AA251)="","",INDEX('Per Invoice'!O$2:O$1201,$AA251)))</f>
        <v/>
      </c>
      <c r="P251" s="7">
        <f>IF($AA251="","",IF(INDEX('Per Invoice'!P$2:P$1201,$AA251)="","",INDEX('Per Invoice'!P$2:P$1201,$AA251)))</f>
        <v/>
      </c>
      <c r="Q251">
        <f>IF($AA251="","",IF(INDEX('Per Invoice'!Q$2:Q$1201,$AA251)="","",INDEX('Per Invoice'!Q$2:Q$1201,$AA251)))</f>
        <v/>
      </c>
      <c r="R251" s="7">
        <f>IF($AA251="","",IF(INDEX('Per Invoice'!R$2:R$1201,$AA251)="","",INDEX('Per Invoice'!R$2:R$1201,$AA251)))</f>
        <v/>
      </c>
      <c r="S251" s="7">
        <f>IF($AA251="","",IF(INDEX('Per Invoice'!S$2:S$1201,$AA251)="","",INDEX('Per Invoice'!S$2:S$1201,$AA251)))</f>
        <v/>
      </c>
      <c r="T251">
        <f>IF($AA251="","",IF(INDEX('Per Invoice'!T$2:T$1201,$AA251)="","",INDEX('Per Invoice'!T$2:T$1201,$AA251)))</f>
        <v/>
      </c>
      <c r="U251" s="7">
        <f>IF($AA251="","",IF(INDEX('Per Invoice'!U$2:U$1201,$AA251)="","",INDEX('Per Invoice'!U$2:U$1201,$AA251)))</f>
        <v/>
      </c>
      <c r="V251" s="7">
        <f>IF($AA251="","",IF(INDEX('Per Invoice'!V$2:V$1201,$AA251)="","",INDEX('Per Invoice'!V$2:V$1201,$AA251)))</f>
        <v/>
      </c>
      <c r="W251" s="7">
        <f>IF($AA251="","",IF(INDEX('Per Invoice'!W$2:W$1201,$AA251)="","",INDEX('Per Invoice'!W$2:W$1201,$AA251)))</f>
        <v/>
      </c>
      <c r="X251" s="7">
        <f>IF($AA251="","",IF(INDEX('Per Invoice'!X$2:X$1201,$AA251)="","",INDEX('Per Invoice'!X$2:X$1201,$AA251)))</f>
        <v/>
      </c>
      <c r="Y251" s="7">
        <f>IF($AA251="","",IF(INDEX('Per Invoice'!Y$2:Y$1201,$AA251)="","",INDEX('Per Invoice'!Y$2:Y$1201,$AA251)))</f>
        <v/>
      </c>
      <c r="Z251" s="7">
        <f>IF($AA251="","",IF(INDEX('Per Invoice'!Z$2:Z$1201,$AA251)="","",INDEX('Per Invoice'!Z$2:Z$1201,$AA251)))</f>
        <v/>
      </c>
      <c r="AA251" s="16">
        <f>IFERROR(MATCH(Settings!$C$28&amp;"|"&amp;ROWS($AA$2:$AA251),'Per Invoice'!$AB$2:$AB$1201,0),"")</f>
        <v/>
      </c>
    </row>
    <row r="252">
      <c r="A252">
        <f>IF($AA252="","",IF(INDEX('Per Invoice'!A$2:A$1201,$AA252)="","",INDEX('Per Invoice'!A$2:A$1201,$AA252)))</f>
        <v/>
      </c>
      <c r="B252">
        <f>IF($AA252="","",IF(INDEX('Per Invoice'!B$2:B$1201,$AA252)="","",INDEX('Per Invoice'!B$2:B$1201,$AA252)))</f>
        <v/>
      </c>
      <c r="C252">
        <f>IF($AA252="","",IF(INDEX('Per Invoice'!C$2:C$1201,$AA252)="","",INDEX('Per Invoice'!C$2:C$1201,$AA252)))</f>
        <v/>
      </c>
      <c r="D252">
        <f>IF($AA252="","",IF(INDEX('Per Invoice'!D$2:D$1201,$AA252)="","",INDEX('Per Invoice'!D$2:D$1201,$AA252)))</f>
        <v/>
      </c>
      <c r="E252">
        <f>IF($AA252="","",IF(INDEX('Per Invoice'!E$2:E$1201,$AA252)="","",INDEX('Per Invoice'!E$2:E$1201,$AA252)))</f>
        <v/>
      </c>
      <c r="F252">
        <f>IF($AA252="","",IF(INDEX('Per Invoice'!F$2:F$1201,$AA252)="","",INDEX('Per Invoice'!F$2:F$1201,$AA252)))</f>
        <v/>
      </c>
      <c r="G252">
        <f>IF($AA252="","",IF(INDEX('Per Invoice'!G$2:G$1201,$AA252)="","",INDEX('Per Invoice'!G$2:G$1201,$AA252)))</f>
        <v/>
      </c>
      <c r="H252">
        <f>IF($AA252="","",IF(INDEX('Per Invoice'!H$2:H$1201,$AA252)="","",INDEX('Per Invoice'!H$2:H$1201,$AA252)))</f>
        <v/>
      </c>
      <c r="I252">
        <f>IF($AA252="","",IF(INDEX('Per Invoice'!I$2:I$1201,$AA252)="","",INDEX('Per Invoice'!I$2:I$1201,$AA252)))</f>
        <v/>
      </c>
      <c r="J252">
        <f>IF($AA252="","",IF(INDEX('Per Invoice'!J$2:J$1201,$AA252)="","",INDEX('Per Invoice'!J$2:J$1201,$AA252)))</f>
        <v/>
      </c>
      <c r="K252">
        <f>IF($AA252="","",IF(INDEX('Per Invoice'!K$2:K$1201,$AA252)="","",INDEX('Per Invoice'!K$2:K$1201,$AA252)))</f>
        <v/>
      </c>
      <c r="L252">
        <f>IF($AA252="","",IF(INDEX('Per Invoice'!L$2:L$1201,$AA252)="","",INDEX('Per Invoice'!L$2:L$1201,$AA252)))</f>
        <v/>
      </c>
      <c r="M252">
        <f>IF($AA252="","",IF(INDEX('Per Invoice'!M$2:M$1201,$AA252)="","",INDEX('Per Invoice'!M$2:M$1201,$AA252)))</f>
        <v/>
      </c>
      <c r="N252">
        <f>IF($AA252="","",IF(INDEX('Per Invoice'!N$2:N$1201,$AA252)="","",INDEX('Per Invoice'!N$2:N$1201,$AA252)))</f>
        <v/>
      </c>
      <c r="O252">
        <f>IF($AA252="","",IF(INDEX('Per Invoice'!O$2:O$1201,$AA252)="","",INDEX('Per Invoice'!O$2:O$1201,$AA252)))</f>
        <v/>
      </c>
      <c r="P252" s="7">
        <f>IF($AA252="","",IF(INDEX('Per Invoice'!P$2:P$1201,$AA252)="","",INDEX('Per Invoice'!P$2:P$1201,$AA252)))</f>
        <v/>
      </c>
      <c r="Q252">
        <f>IF($AA252="","",IF(INDEX('Per Invoice'!Q$2:Q$1201,$AA252)="","",INDEX('Per Invoice'!Q$2:Q$1201,$AA252)))</f>
        <v/>
      </c>
      <c r="R252" s="7">
        <f>IF($AA252="","",IF(INDEX('Per Invoice'!R$2:R$1201,$AA252)="","",INDEX('Per Invoice'!R$2:R$1201,$AA252)))</f>
        <v/>
      </c>
      <c r="S252" s="7">
        <f>IF($AA252="","",IF(INDEX('Per Invoice'!S$2:S$1201,$AA252)="","",INDEX('Per Invoice'!S$2:S$1201,$AA252)))</f>
        <v/>
      </c>
      <c r="T252">
        <f>IF($AA252="","",IF(INDEX('Per Invoice'!T$2:T$1201,$AA252)="","",INDEX('Per Invoice'!T$2:T$1201,$AA252)))</f>
        <v/>
      </c>
      <c r="U252" s="7">
        <f>IF($AA252="","",IF(INDEX('Per Invoice'!U$2:U$1201,$AA252)="","",INDEX('Per Invoice'!U$2:U$1201,$AA252)))</f>
        <v/>
      </c>
      <c r="V252" s="7">
        <f>IF($AA252="","",IF(INDEX('Per Invoice'!V$2:V$1201,$AA252)="","",INDEX('Per Invoice'!V$2:V$1201,$AA252)))</f>
        <v/>
      </c>
      <c r="W252" s="7">
        <f>IF($AA252="","",IF(INDEX('Per Invoice'!W$2:W$1201,$AA252)="","",INDEX('Per Invoice'!W$2:W$1201,$AA252)))</f>
        <v/>
      </c>
      <c r="X252" s="7">
        <f>IF($AA252="","",IF(INDEX('Per Invoice'!X$2:X$1201,$AA252)="","",INDEX('Per Invoice'!X$2:X$1201,$AA252)))</f>
        <v/>
      </c>
      <c r="Y252" s="7">
        <f>IF($AA252="","",IF(INDEX('Per Invoice'!Y$2:Y$1201,$AA252)="","",INDEX('Per Invoice'!Y$2:Y$1201,$AA252)))</f>
        <v/>
      </c>
      <c r="Z252" s="7">
        <f>IF($AA252="","",IF(INDEX('Per Invoice'!Z$2:Z$1201,$AA252)="","",INDEX('Per Invoice'!Z$2:Z$1201,$AA252)))</f>
        <v/>
      </c>
      <c r="AA252" s="16">
        <f>IFERROR(MATCH(Settings!$C$28&amp;"|"&amp;ROWS($AA$2:$AA252),'Per Invoice'!$AB$2:$AB$1201,0),"")</f>
        <v/>
      </c>
    </row>
    <row r="253">
      <c r="A253">
        <f>IF($AA253="","",IF(INDEX('Per Invoice'!A$2:A$1201,$AA253)="","",INDEX('Per Invoice'!A$2:A$1201,$AA253)))</f>
        <v/>
      </c>
      <c r="B253">
        <f>IF($AA253="","",IF(INDEX('Per Invoice'!B$2:B$1201,$AA253)="","",INDEX('Per Invoice'!B$2:B$1201,$AA253)))</f>
        <v/>
      </c>
      <c r="C253">
        <f>IF($AA253="","",IF(INDEX('Per Invoice'!C$2:C$1201,$AA253)="","",INDEX('Per Invoice'!C$2:C$1201,$AA253)))</f>
        <v/>
      </c>
      <c r="D253">
        <f>IF($AA253="","",IF(INDEX('Per Invoice'!D$2:D$1201,$AA253)="","",INDEX('Per Invoice'!D$2:D$1201,$AA253)))</f>
        <v/>
      </c>
      <c r="E253">
        <f>IF($AA253="","",IF(INDEX('Per Invoice'!E$2:E$1201,$AA253)="","",INDEX('Per Invoice'!E$2:E$1201,$AA253)))</f>
        <v/>
      </c>
      <c r="F253">
        <f>IF($AA253="","",IF(INDEX('Per Invoice'!F$2:F$1201,$AA253)="","",INDEX('Per Invoice'!F$2:F$1201,$AA253)))</f>
        <v/>
      </c>
      <c r="G253">
        <f>IF($AA253="","",IF(INDEX('Per Invoice'!G$2:G$1201,$AA253)="","",INDEX('Per Invoice'!G$2:G$1201,$AA253)))</f>
        <v/>
      </c>
      <c r="H253">
        <f>IF($AA253="","",IF(INDEX('Per Invoice'!H$2:H$1201,$AA253)="","",INDEX('Per Invoice'!H$2:H$1201,$AA253)))</f>
        <v/>
      </c>
      <c r="I253">
        <f>IF($AA253="","",IF(INDEX('Per Invoice'!I$2:I$1201,$AA253)="","",INDEX('Per Invoice'!I$2:I$1201,$AA253)))</f>
        <v/>
      </c>
      <c r="J253">
        <f>IF($AA253="","",IF(INDEX('Per Invoice'!J$2:J$1201,$AA253)="","",INDEX('Per Invoice'!J$2:J$1201,$AA253)))</f>
        <v/>
      </c>
      <c r="K253">
        <f>IF($AA253="","",IF(INDEX('Per Invoice'!K$2:K$1201,$AA253)="","",INDEX('Per Invoice'!K$2:K$1201,$AA253)))</f>
        <v/>
      </c>
      <c r="L253">
        <f>IF($AA253="","",IF(INDEX('Per Invoice'!L$2:L$1201,$AA253)="","",INDEX('Per Invoice'!L$2:L$1201,$AA253)))</f>
        <v/>
      </c>
      <c r="M253">
        <f>IF($AA253="","",IF(INDEX('Per Invoice'!M$2:M$1201,$AA253)="","",INDEX('Per Invoice'!M$2:M$1201,$AA253)))</f>
        <v/>
      </c>
      <c r="N253">
        <f>IF($AA253="","",IF(INDEX('Per Invoice'!N$2:N$1201,$AA253)="","",INDEX('Per Invoice'!N$2:N$1201,$AA253)))</f>
        <v/>
      </c>
      <c r="O253">
        <f>IF($AA253="","",IF(INDEX('Per Invoice'!O$2:O$1201,$AA253)="","",INDEX('Per Invoice'!O$2:O$1201,$AA253)))</f>
        <v/>
      </c>
      <c r="P253" s="7">
        <f>IF($AA253="","",IF(INDEX('Per Invoice'!P$2:P$1201,$AA253)="","",INDEX('Per Invoice'!P$2:P$1201,$AA253)))</f>
        <v/>
      </c>
      <c r="Q253">
        <f>IF($AA253="","",IF(INDEX('Per Invoice'!Q$2:Q$1201,$AA253)="","",INDEX('Per Invoice'!Q$2:Q$1201,$AA253)))</f>
        <v/>
      </c>
      <c r="R253" s="7">
        <f>IF($AA253="","",IF(INDEX('Per Invoice'!R$2:R$1201,$AA253)="","",INDEX('Per Invoice'!R$2:R$1201,$AA253)))</f>
        <v/>
      </c>
      <c r="S253" s="7">
        <f>IF($AA253="","",IF(INDEX('Per Invoice'!S$2:S$1201,$AA253)="","",INDEX('Per Invoice'!S$2:S$1201,$AA253)))</f>
        <v/>
      </c>
      <c r="T253">
        <f>IF($AA253="","",IF(INDEX('Per Invoice'!T$2:T$1201,$AA253)="","",INDEX('Per Invoice'!T$2:T$1201,$AA253)))</f>
        <v/>
      </c>
      <c r="U253" s="7">
        <f>IF($AA253="","",IF(INDEX('Per Invoice'!U$2:U$1201,$AA253)="","",INDEX('Per Invoice'!U$2:U$1201,$AA253)))</f>
        <v/>
      </c>
      <c r="V253" s="7">
        <f>IF($AA253="","",IF(INDEX('Per Invoice'!V$2:V$1201,$AA253)="","",INDEX('Per Invoice'!V$2:V$1201,$AA253)))</f>
        <v/>
      </c>
      <c r="W253" s="7">
        <f>IF($AA253="","",IF(INDEX('Per Invoice'!W$2:W$1201,$AA253)="","",INDEX('Per Invoice'!W$2:W$1201,$AA253)))</f>
        <v/>
      </c>
      <c r="X253" s="7">
        <f>IF($AA253="","",IF(INDEX('Per Invoice'!X$2:X$1201,$AA253)="","",INDEX('Per Invoice'!X$2:X$1201,$AA253)))</f>
        <v/>
      </c>
      <c r="Y253" s="7">
        <f>IF($AA253="","",IF(INDEX('Per Invoice'!Y$2:Y$1201,$AA253)="","",INDEX('Per Invoice'!Y$2:Y$1201,$AA253)))</f>
        <v/>
      </c>
      <c r="Z253" s="7">
        <f>IF($AA253="","",IF(INDEX('Per Invoice'!Z$2:Z$1201,$AA253)="","",INDEX('Per Invoice'!Z$2:Z$1201,$AA253)))</f>
        <v/>
      </c>
      <c r="AA253" s="16">
        <f>IFERROR(MATCH(Settings!$C$28&amp;"|"&amp;ROWS($AA$2:$AA253),'Per Invoice'!$AB$2:$AB$1201,0),"")</f>
        <v/>
      </c>
    </row>
    <row r="254">
      <c r="A254">
        <f>IF($AA254="","",IF(INDEX('Per Invoice'!A$2:A$1201,$AA254)="","",INDEX('Per Invoice'!A$2:A$1201,$AA254)))</f>
        <v/>
      </c>
      <c r="B254">
        <f>IF($AA254="","",IF(INDEX('Per Invoice'!B$2:B$1201,$AA254)="","",INDEX('Per Invoice'!B$2:B$1201,$AA254)))</f>
        <v/>
      </c>
      <c r="C254">
        <f>IF($AA254="","",IF(INDEX('Per Invoice'!C$2:C$1201,$AA254)="","",INDEX('Per Invoice'!C$2:C$1201,$AA254)))</f>
        <v/>
      </c>
      <c r="D254">
        <f>IF($AA254="","",IF(INDEX('Per Invoice'!D$2:D$1201,$AA254)="","",INDEX('Per Invoice'!D$2:D$1201,$AA254)))</f>
        <v/>
      </c>
      <c r="E254">
        <f>IF($AA254="","",IF(INDEX('Per Invoice'!E$2:E$1201,$AA254)="","",INDEX('Per Invoice'!E$2:E$1201,$AA254)))</f>
        <v/>
      </c>
      <c r="F254">
        <f>IF($AA254="","",IF(INDEX('Per Invoice'!F$2:F$1201,$AA254)="","",INDEX('Per Invoice'!F$2:F$1201,$AA254)))</f>
        <v/>
      </c>
      <c r="G254">
        <f>IF($AA254="","",IF(INDEX('Per Invoice'!G$2:G$1201,$AA254)="","",INDEX('Per Invoice'!G$2:G$1201,$AA254)))</f>
        <v/>
      </c>
      <c r="H254">
        <f>IF($AA254="","",IF(INDEX('Per Invoice'!H$2:H$1201,$AA254)="","",INDEX('Per Invoice'!H$2:H$1201,$AA254)))</f>
        <v/>
      </c>
      <c r="I254">
        <f>IF($AA254="","",IF(INDEX('Per Invoice'!I$2:I$1201,$AA254)="","",INDEX('Per Invoice'!I$2:I$1201,$AA254)))</f>
        <v/>
      </c>
      <c r="J254">
        <f>IF($AA254="","",IF(INDEX('Per Invoice'!J$2:J$1201,$AA254)="","",INDEX('Per Invoice'!J$2:J$1201,$AA254)))</f>
        <v/>
      </c>
      <c r="K254">
        <f>IF($AA254="","",IF(INDEX('Per Invoice'!K$2:K$1201,$AA254)="","",INDEX('Per Invoice'!K$2:K$1201,$AA254)))</f>
        <v/>
      </c>
      <c r="L254">
        <f>IF($AA254="","",IF(INDEX('Per Invoice'!L$2:L$1201,$AA254)="","",INDEX('Per Invoice'!L$2:L$1201,$AA254)))</f>
        <v/>
      </c>
      <c r="M254">
        <f>IF($AA254="","",IF(INDEX('Per Invoice'!M$2:M$1201,$AA254)="","",INDEX('Per Invoice'!M$2:M$1201,$AA254)))</f>
        <v/>
      </c>
      <c r="N254">
        <f>IF($AA254="","",IF(INDEX('Per Invoice'!N$2:N$1201,$AA254)="","",INDEX('Per Invoice'!N$2:N$1201,$AA254)))</f>
        <v/>
      </c>
      <c r="O254">
        <f>IF($AA254="","",IF(INDEX('Per Invoice'!O$2:O$1201,$AA254)="","",INDEX('Per Invoice'!O$2:O$1201,$AA254)))</f>
        <v/>
      </c>
      <c r="P254" s="7">
        <f>IF($AA254="","",IF(INDEX('Per Invoice'!P$2:P$1201,$AA254)="","",INDEX('Per Invoice'!P$2:P$1201,$AA254)))</f>
        <v/>
      </c>
      <c r="Q254">
        <f>IF($AA254="","",IF(INDEX('Per Invoice'!Q$2:Q$1201,$AA254)="","",INDEX('Per Invoice'!Q$2:Q$1201,$AA254)))</f>
        <v/>
      </c>
      <c r="R254" s="7">
        <f>IF($AA254="","",IF(INDEX('Per Invoice'!R$2:R$1201,$AA254)="","",INDEX('Per Invoice'!R$2:R$1201,$AA254)))</f>
        <v/>
      </c>
      <c r="S254" s="7">
        <f>IF($AA254="","",IF(INDEX('Per Invoice'!S$2:S$1201,$AA254)="","",INDEX('Per Invoice'!S$2:S$1201,$AA254)))</f>
        <v/>
      </c>
      <c r="T254">
        <f>IF($AA254="","",IF(INDEX('Per Invoice'!T$2:T$1201,$AA254)="","",INDEX('Per Invoice'!T$2:T$1201,$AA254)))</f>
        <v/>
      </c>
      <c r="U254" s="7">
        <f>IF($AA254="","",IF(INDEX('Per Invoice'!U$2:U$1201,$AA254)="","",INDEX('Per Invoice'!U$2:U$1201,$AA254)))</f>
        <v/>
      </c>
      <c r="V254" s="7">
        <f>IF($AA254="","",IF(INDEX('Per Invoice'!V$2:V$1201,$AA254)="","",INDEX('Per Invoice'!V$2:V$1201,$AA254)))</f>
        <v/>
      </c>
      <c r="W254" s="7">
        <f>IF($AA254="","",IF(INDEX('Per Invoice'!W$2:W$1201,$AA254)="","",INDEX('Per Invoice'!W$2:W$1201,$AA254)))</f>
        <v/>
      </c>
      <c r="X254" s="7">
        <f>IF($AA254="","",IF(INDEX('Per Invoice'!X$2:X$1201,$AA254)="","",INDEX('Per Invoice'!X$2:X$1201,$AA254)))</f>
        <v/>
      </c>
      <c r="Y254" s="7">
        <f>IF($AA254="","",IF(INDEX('Per Invoice'!Y$2:Y$1201,$AA254)="","",INDEX('Per Invoice'!Y$2:Y$1201,$AA254)))</f>
        <v/>
      </c>
      <c r="Z254" s="7">
        <f>IF($AA254="","",IF(INDEX('Per Invoice'!Z$2:Z$1201,$AA254)="","",INDEX('Per Invoice'!Z$2:Z$1201,$AA254)))</f>
        <v/>
      </c>
      <c r="AA254" s="16">
        <f>IFERROR(MATCH(Settings!$C$28&amp;"|"&amp;ROWS($AA$2:$AA254),'Per Invoice'!$AB$2:$AB$1201,0),"")</f>
        <v/>
      </c>
    </row>
    <row r="255">
      <c r="A255">
        <f>IF($AA255="","",IF(INDEX('Per Invoice'!A$2:A$1201,$AA255)="","",INDEX('Per Invoice'!A$2:A$1201,$AA255)))</f>
        <v/>
      </c>
      <c r="B255">
        <f>IF($AA255="","",IF(INDEX('Per Invoice'!B$2:B$1201,$AA255)="","",INDEX('Per Invoice'!B$2:B$1201,$AA255)))</f>
        <v/>
      </c>
      <c r="C255">
        <f>IF($AA255="","",IF(INDEX('Per Invoice'!C$2:C$1201,$AA255)="","",INDEX('Per Invoice'!C$2:C$1201,$AA255)))</f>
        <v/>
      </c>
      <c r="D255">
        <f>IF($AA255="","",IF(INDEX('Per Invoice'!D$2:D$1201,$AA255)="","",INDEX('Per Invoice'!D$2:D$1201,$AA255)))</f>
        <v/>
      </c>
      <c r="E255">
        <f>IF($AA255="","",IF(INDEX('Per Invoice'!E$2:E$1201,$AA255)="","",INDEX('Per Invoice'!E$2:E$1201,$AA255)))</f>
        <v/>
      </c>
      <c r="F255">
        <f>IF($AA255="","",IF(INDEX('Per Invoice'!F$2:F$1201,$AA255)="","",INDEX('Per Invoice'!F$2:F$1201,$AA255)))</f>
        <v/>
      </c>
      <c r="G255">
        <f>IF($AA255="","",IF(INDEX('Per Invoice'!G$2:G$1201,$AA255)="","",INDEX('Per Invoice'!G$2:G$1201,$AA255)))</f>
        <v/>
      </c>
      <c r="H255">
        <f>IF($AA255="","",IF(INDEX('Per Invoice'!H$2:H$1201,$AA255)="","",INDEX('Per Invoice'!H$2:H$1201,$AA255)))</f>
        <v/>
      </c>
      <c r="I255">
        <f>IF($AA255="","",IF(INDEX('Per Invoice'!I$2:I$1201,$AA255)="","",INDEX('Per Invoice'!I$2:I$1201,$AA255)))</f>
        <v/>
      </c>
      <c r="J255">
        <f>IF($AA255="","",IF(INDEX('Per Invoice'!J$2:J$1201,$AA255)="","",INDEX('Per Invoice'!J$2:J$1201,$AA255)))</f>
        <v/>
      </c>
      <c r="K255">
        <f>IF($AA255="","",IF(INDEX('Per Invoice'!K$2:K$1201,$AA255)="","",INDEX('Per Invoice'!K$2:K$1201,$AA255)))</f>
        <v/>
      </c>
      <c r="L255">
        <f>IF($AA255="","",IF(INDEX('Per Invoice'!L$2:L$1201,$AA255)="","",INDEX('Per Invoice'!L$2:L$1201,$AA255)))</f>
        <v/>
      </c>
      <c r="M255">
        <f>IF($AA255="","",IF(INDEX('Per Invoice'!M$2:M$1201,$AA255)="","",INDEX('Per Invoice'!M$2:M$1201,$AA255)))</f>
        <v/>
      </c>
      <c r="N255">
        <f>IF($AA255="","",IF(INDEX('Per Invoice'!N$2:N$1201,$AA255)="","",INDEX('Per Invoice'!N$2:N$1201,$AA255)))</f>
        <v/>
      </c>
      <c r="O255">
        <f>IF($AA255="","",IF(INDEX('Per Invoice'!O$2:O$1201,$AA255)="","",INDEX('Per Invoice'!O$2:O$1201,$AA255)))</f>
        <v/>
      </c>
      <c r="P255" s="7">
        <f>IF($AA255="","",IF(INDEX('Per Invoice'!P$2:P$1201,$AA255)="","",INDEX('Per Invoice'!P$2:P$1201,$AA255)))</f>
        <v/>
      </c>
      <c r="Q255">
        <f>IF($AA255="","",IF(INDEX('Per Invoice'!Q$2:Q$1201,$AA255)="","",INDEX('Per Invoice'!Q$2:Q$1201,$AA255)))</f>
        <v/>
      </c>
      <c r="R255" s="7">
        <f>IF($AA255="","",IF(INDEX('Per Invoice'!R$2:R$1201,$AA255)="","",INDEX('Per Invoice'!R$2:R$1201,$AA255)))</f>
        <v/>
      </c>
      <c r="S255" s="7">
        <f>IF($AA255="","",IF(INDEX('Per Invoice'!S$2:S$1201,$AA255)="","",INDEX('Per Invoice'!S$2:S$1201,$AA255)))</f>
        <v/>
      </c>
      <c r="T255">
        <f>IF($AA255="","",IF(INDEX('Per Invoice'!T$2:T$1201,$AA255)="","",INDEX('Per Invoice'!T$2:T$1201,$AA255)))</f>
        <v/>
      </c>
      <c r="U255" s="7">
        <f>IF($AA255="","",IF(INDEX('Per Invoice'!U$2:U$1201,$AA255)="","",INDEX('Per Invoice'!U$2:U$1201,$AA255)))</f>
        <v/>
      </c>
      <c r="V255" s="7">
        <f>IF($AA255="","",IF(INDEX('Per Invoice'!V$2:V$1201,$AA255)="","",INDEX('Per Invoice'!V$2:V$1201,$AA255)))</f>
        <v/>
      </c>
      <c r="W255" s="7">
        <f>IF($AA255="","",IF(INDEX('Per Invoice'!W$2:W$1201,$AA255)="","",INDEX('Per Invoice'!W$2:W$1201,$AA255)))</f>
        <v/>
      </c>
      <c r="X255" s="7">
        <f>IF($AA255="","",IF(INDEX('Per Invoice'!X$2:X$1201,$AA255)="","",INDEX('Per Invoice'!X$2:X$1201,$AA255)))</f>
        <v/>
      </c>
      <c r="Y255" s="7">
        <f>IF($AA255="","",IF(INDEX('Per Invoice'!Y$2:Y$1201,$AA255)="","",INDEX('Per Invoice'!Y$2:Y$1201,$AA255)))</f>
        <v/>
      </c>
      <c r="Z255" s="7">
        <f>IF($AA255="","",IF(INDEX('Per Invoice'!Z$2:Z$1201,$AA255)="","",INDEX('Per Invoice'!Z$2:Z$1201,$AA255)))</f>
        <v/>
      </c>
      <c r="AA255" s="16">
        <f>IFERROR(MATCH(Settings!$C$28&amp;"|"&amp;ROWS($AA$2:$AA255),'Per Invoice'!$AB$2:$AB$1201,0),"")</f>
        <v/>
      </c>
    </row>
    <row r="256">
      <c r="A256">
        <f>IF($AA256="","",IF(INDEX('Per Invoice'!A$2:A$1201,$AA256)="","",INDEX('Per Invoice'!A$2:A$1201,$AA256)))</f>
        <v/>
      </c>
      <c r="B256">
        <f>IF($AA256="","",IF(INDEX('Per Invoice'!B$2:B$1201,$AA256)="","",INDEX('Per Invoice'!B$2:B$1201,$AA256)))</f>
        <v/>
      </c>
      <c r="C256">
        <f>IF($AA256="","",IF(INDEX('Per Invoice'!C$2:C$1201,$AA256)="","",INDEX('Per Invoice'!C$2:C$1201,$AA256)))</f>
        <v/>
      </c>
      <c r="D256">
        <f>IF($AA256="","",IF(INDEX('Per Invoice'!D$2:D$1201,$AA256)="","",INDEX('Per Invoice'!D$2:D$1201,$AA256)))</f>
        <v/>
      </c>
      <c r="E256">
        <f>IF($AA256="","",IF(INDEX('Per Invoice'!E$2:E$1201,$AA256)="","",INDEX('Per Invoice'!E$2:E$1201,$AA256)))</f>
        <v/>
      </c>
      <c r="F256">
        <f>IF($AA256="","",IF(INDEX('Per Invoice'!F$2:F$1201,$AA256)="","",INDEX('Per Invoice'!F$2:F$1201,$AA256)))</f>
        <v/>
      </c>
      <c r="G256">
        <f>IF($AA256="","",IF(INDEX('Per Invoice'!G$2:G$1201,$AA256)="","",INDEX('Per Invoice'!G$2:G$1201,$AA256)))</f>
        <v/>
      </c>
      <c r="H256">
        <f>IF($AA256="","",IF(INDEX('Per Invoice'!H$2:H$1201,$AA256)="","",INDEX('Per Invoice'!H$2:H$1201,$AA256)))</f>
        <v/>
      </c>
      <c r="I256">
        <f>IF($AA256="","",IF(INDEX('Per Invoice'!I$2:I$1201,$AA256)="","",INDEX('Per Invoice'!I$2:I$1201,$AA256)))</f>
        <v/>
      </c>
      <c r="J256">
        <f>IF($AA256="","",IF(INDEX('Per Invoice'!J$2:J$1201,$AA256)="","",INDEX('Per Invoice'!J$2:J$1201,$AA256)))</f>
        <v/>
      </c>
      <c r="K256">
        <f>IF($AA256="","",IF(INDEX('Per Invoice'!K$2:K$1201,$AA256)="","",INDEX('Per Invoice'!K$2:K$1201,$AA256)))</f>
        <v/>
      </c>
      <c r="L256">
        <f>IF($AA256="","",IF(INDEX('Per Invoice'!L$2:L$1201,$AA256)="","",INDEX('Per Invoice'!L$2:L$1201,$AA256)))</f>
        <v/>
      </c>
      <c r="M256">
        <f>IF($AA256="","",IF(INDEX('Per Invoice'!M$2:M$1201,$AA256)="","",INDEX('Per Invoice'!M$2:M$1201,$AA256)))</f>
        <v/>
      </c>
      <c r="N256">
        <f>IF($AA256="","",IF(INDEX('Per Invoice'!N$2:N$1201,$AA256)="","",INDEX('Per Invoice'!N$2:N$1201,$AA256)))</f>
        <v/>
      </c>
      <c r="O256">
        <f>IF($AA256="","",IF(INDEX('Per Invoice'!O$2:O$1201,$AA256)="","",INDEX('Per Invoice'!O$2:O$1201,$AA256)))</f>
        <v/>
      </c>
      <c r="P256" s="7">
        <f>IF($AA256="","",IF(INDEX('Per Invoice'!P$2:P$1201,$AA256)="","",INDEX('Per Invoice'!P$2:P$1201,$AA256)))</f>
        <v/>
      </c>
      <c r="Q256">
        <f>IF($AA256="","",IF(INDEX('Per Invoice'!Q$2:Q$1201,$AA256)="","",INDEX('Per Invoice'!Q$2:Q$1201,$AA256)))</f>
        <v/>
      </c>
      <c r="R256" s="7">
        <f>IF($AA256="","",IF(INDEX('Per Invoice'!R$2:R$1201,$AA256)="","",INDEX('Per Invoice'!R$2:R$1201,$AA256)))</f>
        <v/>
      </c>
      <c r="S256" s="7">
        <f>IF($AA256="","",IF(INDEX('Per Invoice'!S$2:S$1201,$AA256)="","",INDEX('Per Invoice'!S$2:S$1201,$AA256)))</f>
        <v/>
      </c>
      <c r="T256">
        <f>IF($AA256="","",IF(INDEX('Per Invoice'!T$2:T$1201,$AA256)="","",INDEX('Per Invoice'!T$2:T$1201,$AA256)))</f>
        <v/>
      </c>
      <c r="U256" s="7">
        <f>IF($AA256="","",IF(INDEX('Per Invoice'!U$2:U$1201,$AA256)="","",INDEX('Per Invoice'!U$2:U$1201,$AA256)))</f>
        <v/>
      </c>
      <c r="V256" s="7">
        <f>IF($AA256="","",IF(INDEX('Per Invoice'!V$2:V$1201,$AA256)="","",INDEX('Per Invoice'!V$2:V$1201,$AA256)))</f>
        <v/>
      </c>
      <c r="W256" s="7">
        <f>IF($AA256="","",IF(INDEX('Per Invoice'!W$2:W$1201,$AA256)="","",INDEX('Per Invoice'!W$2:W$1201,$AA256)))</f>
        <v/>
      </c>
      <c r="X256" s="7">
        <f>IF($AA256="","",IF(INDEX('Per Invoice'!X$2:X$1201,$AA256)="","",INDEX('Per Invoice'!X$2:X$1201,$AA256)))</f>
        <v/>
      </c>
      <c r="Y256" s="7">
        <f>IF($AA256="","",IF(INDEX('Per Invoice'!Y$2:Y$1201,$AA256)="","",INDEX('Per Invoice'!Y$2:Y$1201,$AA256)))</f>
        <v/>
      </c>
      <c r="Z256" s="7">
        <f>IF($AA256="","",IF(INDEX('Per Invoice'!Z$2:Z$1201,$AA256)="","",INDEX('Per Invoice'!Z$2:Z$1201,$AA256)))</f>
        <v/>
      </c>
      <c r="AA256" s="16">
        <f>IFERROR(MATCH(Settings!$C$28&amp;"|"&amp;ROWS($AA$2:$AA256),'Per Invoice'!$AB$2:$AB$1201,0),"")</f>
        <v/>
      </c>
    </row>
    <row r="257">
      <c r="A257">
        <f>IF($AA257="","",IF(INDEX('Per Invoice'!A$2:A$1201,$AA257)="","",INDEX('Per Invoice'!A$2:A$1201,$AA257)))</f>
        <v/>
      </c>
      <c r="B257">
        <f>IF($AA257="","",IF(INDEX('Per Invoice'!B$2:B$1201,$AA257)="","",INDEX('Per Invoice'!B$2:B$1201,$AA257)))</f>
        <v/>
      </c>
      <c r="C257">
        <f>IF($AA257="","",IF(INDEX('Per Invoice'!C$2:C$1201,$AA257)="","",INDEX('Per Invoice'!C$2:C$1201,$AA257)))</f>
        <v/>
      </c>
      <c r="D257">
        <f>IF($AA257="","",IF(INDEX('Per Invoice'!D$2:D$1201,$AA257)="","",INDEX('Per Invoice'!D$2:D$1201,$AA257)))</f>
        <v/>
      </c>
      <c r="E257">
        <f>IF($AA257="","",IF(INDEX('Per Invoice'!E$2:E$1201,$AA257)="","",INDEX('Per Invoice'!E$2:E$1201,$AA257)))</f>
        <v/>
      </c>
      <c r="F257">
        <f>IF($AA257="","",IF(INDEX('Per Invoice'!F$2:F$1201,$AA257)="","",INDEX('Per Invoice'!F$2:F$1201,$AA257)))</f>
        <v/>
      </c>
      <c r="G257">
        <f>IF($AA257="","",IF(INDEX('Per Invoice'!G$2:G$1201,$AA257)="","",INDEX('Per Invoice'!G$2:G$1201,$AA257)))</f>
        <v/>
      </c>
      <c r="H257">
        <f>IF($AA257="","",IF(INDEX('Per Invoice'!H$2:H$1201,$AA257)="","",INDEX('Per Invoice'!H$2:H$1201,$AA257)))</f>
        <v/>
      </c>
      <c r="I257">
        <f>IF($AA257="","",IF(INDEX('Per Invoice'!I$2:I$1201,$AA257)="","",INDEX('Per Invoice'!I$2:I$1201,$AA257)))</f>
        <v/>
      </c>
      <c r="J257">
        <f>IF($AA257="","",IF(INDEX('Per Invoice'!J$2:J$1201,$AA257)="","",INDEX('Per Invoice'!J$2:J$1201,$AA257)))</f>
        <v/>
      </c>
      <c r="K257">
        <f>IF($AA257="","",IF(INDEX('Per Invoice'!K$2:K$1201,$AA257)="","",INDEX('Per Invoice'!K$2:K$1201,$AA257)))</f>
        <v/>
      </c>
      <c r="L257">
        <f>IF($AA257="","",IF(INDEX('Per Invoice'!L$2:L$1201,$AA257)="","",INDEX('Per Invoice'!L$2:L$1201,$AA257)))</f>
        <v/>
      </c>
      <c r="M257">
        <f>IF($AA257="","",IF(INDEX('Per Invoice'!M$2:M$1201,$AA257)="","",INDEX('Per Invoice'!M$2:M$1201,$AA257)))</f>
        <v/>
      </c>
      <c r="N257">
        <f>IF($AA257="","",IF(INDEX('Per Invoice'!N$2:N$1201,$AA257)="","",INDEX('Per Invoice'!N$2:N$1201,$AA257)))</f>
        <v/>
      </c>
      <c r="O257">
        <f>IF($AA257="","",IF(INDEX('Per Invoice'!O$2:O$1201,$AA257)="","",INDEX('Per Invoice'!O$2:O$1201,$AA257)))</f>
        <v/>
      </c>
      <c r="P257" s="7">
        <f>IF($AA257="","",IF(INDEX('Per Invoice'!P$2:P$1201,$AA257)="","",INDEX('Per Invoice'!P$2:P$1201,$AA257)))</f>
        <v/>
      </c>
      <c r="Q257">
        <f>IF($AA257="","",IF(INDEX('Per Invoice'!Q$2:Q$1201,$AA257)="","",INDEX('Per Invoice'!Q$2:Q$1201,$AA257)))</f>
        <v/>
      </c>
      <c r="R257" s="7">
        <f>IF($AA257="","",IF(INDEX('Per Invoice'!R$2:R$1201,$AA257)="","",INDEX('Per Invoice'!R$2:R$1201,$AA257)))</f>
        <v/>
      </c>
      <c r="S257" s="7">
        <f>IF($AA257="","",IF(INDEX('Per Invoice'!S$2:S$1201,$AA257)="","",INDEX('Per Invoice'!S$2:S$1201,$AA257)))</f>
        <v/>
      </c>
      <c r="T257">
        <f>IF($AA257="","",IF(INDEX('Per Invoice'!T$2:T$1201,$AA257)="","",INDEX('Per Invoice'!T$2:T$1201,$AA257)))</f>
        <v/>
      </c>
      <c r="U257" s="7">
        <f>IF($AA257="","",IF(INDEX('Per Invoice'!U$2:U$1201,$AA257)="","",INDEX('Per Invoice'!U$2:U$1201,$AA257)))</f>
        <v/>
      </c>
      <c r="V257" s="7">
        <f>IF($AA257="","",IF(INDEX('Per Invoice'!V$2:V$1201,$AA257)="","",INDEX('Per Invoice'!V$2:V$1201,$AA257)))</f>
        <v/>
      </c>
      <c r="W257" s="7">
        <f>IF($AA257="","",IF(INDEX('Per Invoice'!W$2:W$1201,$AA257)="","",INDEX('Per Invoice'!W$2:W$1201,$AA257)))</f>
        <v/>
      </c>
      <c r="X257" s="7">
        <f>IF($AA257="","",IF(INDEX('Per Invoice'!X$2:X$1201,$AA257)="","",INDEX('Per Invoice'!X$2:X$1201,$AA257)))</f>
        <v/>
      </c>
      <c r="Y257" s="7">
        <f>IF($AA257="","",IF(INDEX('Per Invoice'!Y$2:Y$1201,$AA257)="","",INDEX('Per Invoice'!Y$2:Y$1201,$AA257)))</f>
        <v/>
      </c>
      <c r="Z257" s="7">
        <f>IF($AA257="","",IF(INDEX('Per Invoice'!Z$2:Z$1201,$AA257)="","",INDEX('Per Invoice'!Z$2:Z$1201,$AA257)))</f>
        <v/>
      </c>
      <c r="AA257" s="16">
        <f>IFERROR(MATCH(Settings!$C$28&amp;"|"&amp;ROWS($AA$2:$AA257),'Per Invoice'!$AB$2:$AB$1201,0),"")</f>
        <v/>
      </c>
    </row>
    <row r="258">
      <c r="A258">
        <f>IF($AA258="","",IF(INDEX('Per Invoice'!A$2:A$1201,$AA258)="","",INDEX('Per Invoice'!A$2:A$1201,$AA258)))</f>
        <v/>
      </c>
      <c r="B258">
        <f>IF($AA258="","",IF(INDEX('Per Invoice'!B$2:B$1201,$AA258)="","",INDEX('Per Invoice'!B$2:B$1201,$AA258)))</f>
        <v/>
      </c>
      <c r="C258">
        <f>IF($AA258="","",IF(INDEX('Per Invoice'!C$2:C$1201,$AA258)="","",INDEX('Per Invoice'!C$2:C$1201,$AA258)))</f>
        <v/>
      </c>
      <c r="D258">
        <f>IF($AA258="","",IF(INDEX('Per Invoice'!D$2:D$1201,$AA258)="","",INDEX('Per Invoice'!D$2:D$1201,$AA258)))</f>
        <v/>
      </c>
      <c r="E258">
        <f>IF($AA258="","",IF(INDEX('Per Invoice'!E$2:E$1201,$AA258)="","",INDEX('Per Invoice'!E$2:E$1201,$AA258)))</f>
        <v/>
      </c>
      <c r="F258">
        <f>IF($AA258="","",IF(INDEX('Per Invoice'!F$2:F$1201,$AA258)="","",INDEX('Per Invoice'!F$2:F$1201,$AA258)))</f>
        <v/>
      </c>
      <c r="G258">
        <f>IF($AA258="","",IF(INDEX('Per Invoice'!G$2:G$1201,$AA258)="","",INDEX('Per Invoice'!G$2:G$1201,$AA258)))</f>
        <v/>
      </c>
      <c r="H258">
        <f>IF($AA258="","",IF(INDEX('Per Invoice'!H$2:H$1201,$AA258)="","",INDEX('Per Invoice'!H$2:H$1201,$AA258)))</f>
        <v/>
      </c>
      <c r="I258">
        <f>IF($AA258="","",IF(INDEX('Per Invoice'!I$2:I$1201,$AA258)="","",INDEX('Per Invoice'!I$2:I$1201,$AA258)))</f>
        <v/>
      </c>
      <c r="J258">
        <f>IF($AA258="","",IF(INDEX('Per Invoice'!J$2:J$1201,$AA258)="","",INDEX('Per Invoice'!J$2:J$1201,$AA258)))</f>
        <v/>
      </c>
      <c r="K258">
        <f>IF($AA258="","",IF(INDEX('Per Invoice'!K$2:K$1201,$AA258)="","",INDEX('Per Invoice'!K$2:K$1201,$AA258)))</f>
        <v/>
      </c>
      <c r="L258">
        <f>IF($AA258="","",IF(INDEX('Per Invoice'!L$2:L$1201,$AA258)="","",INDEX('Per Invoice'!L$2:L$1201,$AA258)))</f>
        <v/>
      </c>
      <c r="M258">
        <f>IF($AA258="","",IF(INDEX('Per Invoice'!M$2:M$1201,$AA258)="","",INDEX('Per Invoice'!M$2:M$1201,$AA258)))</f>
        <v/>
      </c>
      <c r="N258">
        <f>IF($AA258="","",IF(INDEX('Per Invoice'!N$2:N$1201,$AA258)="","",INDEX('Per Invoice'!N$2:N$1201,$AA258)))</f>
        <v/>
      </c>
      <c r="O258">
        <f>IF($AA258="","",IF(INDEX('Per Invoice'!O$2:O$1201,$AA258)="","",INDEX('Per Invoice'!O$2:O$1201,$AA258)))</f>
        <v/>
      </c>
      <c r="P258" s="7">
        <f>IF($AA258="","",IF(INDEX('Per Invoice'!P$2:P$1201,$AA258)="","",INDEX('Per Invoice'!P$2:P$1201,$AA258)))</f>
        <v/>
      </c>
      <c r="Q258">
        <f>IF($AA258="","",IF(INDEX('Per Invoice'!Q$2:Q$1201,$AA258)="","",INDEX('Per Invoice'!Q$2:Q$1201,$AA258)))</f>
        <v/>
      </c>
      <c r="R258" s="7">
        <f>IF($AA258="","",IF(INDEX('Per Invoice'!R$2:R$1201,$AA258)="","",INDEX('Per Invoice'!R$2:R$1201,$AA258)))</f>
        <v/>
      </c>
      <c r="S258" s="7">
        <f>IF($AA258="","",IF(INDEX('Per Invoice'!S$2:S$1201,$AA258)="","",INDEX('Per Invoice'!S$2:S$1201,$AA258)))</f>
        <v/>
      </c>
      <c r="T258">
        <f>IF($AA258="","",IF(INDEX('Per Invoice'!T$2:T$1201,$AA258)="","",INDEX('Per Invoice'!T$2:T$1201,$AA258)))</f>
        <v/>
      </c>
      <c r="U258" s="7">
        <f>IF($AA258="","",IF(INDEX('Per Invoice'!U$2:U$1201,$AA258)="","",INDEX('Per Invoice'!U$2:U$1201,$AA258)))</f>
        <v/>
      </c>
      <c r="V258" s="7">
        <f>IF($AA258="","",IF(INDEX('Per Invoice'!V$2:V$1201,$AA258)="","",INDEX('Per Invoice'!V$2:V$1201,$AA258)))</f>
        <v/>
      </c>
      <c r="W258" s="7">
        <f>IF($AA258="","",IF(INDEX('Per Invoice'!W$2:W$1201,$AA258)="","",INDEX('Per Invoice'!W$2:W$1201,$AA258)))</f>
        <v/>
      </c>
      <c r="X258" s="7">
        <f>IF($AA258="","",IF(INDEX('Per Invoice'!X$2:X$1201,$AA258)="","",INDEX('Per Invoice'!X$2:X$1201,$AA258)))</f>
        <v/>
      </c>
      <c r="Y258" s="7">
        <f>IF($AA258="","",IF(INDEX('Per Invoice'!Y$2:Y$1201,$AA258)="","",INDEX('Per Invoice'!Y$2:Y$1201,$AA258)))</f>
        <v/>
      </c>
      <c r="Z258" s="7">
        <f>IF($AA258="","",IF(INDEX('Per Invoice'!Z$2:Z$1201,$AA258)="","",INDEX('Per Invoice'!Z$2:Z$1201,$AA258)))</f>
        <v/>
      </c>
      <c r="AA258" s="16">
        <f>IFERROR(MATCH(Settings!$C$28&amp;"|"&amp;ROWS($AA$2:$AA258),'Per Invoice'!$AB$2:$AB$1201,0),"")</f>
        <v/>
      </c>
    </row>
    <row r="259">
      <c r="A259">
        <f>IF($AA259="","",IF(INDEX('Per Invoice'!A$2:A$1201,$AA259)="","",INDEX('Per Invoice'!A$2:A$1201,$AA259)))</f>
        <v/>
      </c>
      <c r="B259">
        <f>IF($AA259="","",IF(INDEX('Per Invoice'!B$2:B$1201,$AA259)="","",INDEX('Per Invoice'!B$2:B$1201,$AA259)))</f>
        <v/>
      </c>
      <c r="C259">
        <f>IF($AA259="","",IF(INDEX('Per Invoice'!C$2:C$1201,$AA259)="","",INDEX('Per Invoice'!C$2:C$1201,$AA259)))</f>
        <v/>
      </c>
      <c r="D259">
        <f>IF($AA259="","",IF(INDEX('Per Invoice'!D$2:D$1201,$AA259)="","",INDEX('Per Invoice'!D$2:D$1201,$AA259)))</f>
        <v/>
      </c>
      <c r="E259">
        <f>IF($AA259="","",IF(INDEX('Per Invoice'!E$2:E$1201,$AA259)="","",INDEX('Per Invoice'!E$2:E$1201,$AA259)))</f>
        <v/>
      </c>
      <c r="F259">
        <f>IF($AA259="","",IF(INDEX('Per Invoice'!F$2:F$1201,$AA259)="","",INDEX('Per Invoice'!F$2:F$1201,$AA259)))</f>
        <v/>
      </c>
      <c r="G259">
        <f>IF($AA259="","",IF(INDEX('Per Invoice'!G$2:G$1201,$AA259)="","",INDEX('Per Invoice'!G$2:G$1201,$AA259)))</f>
        <v/>
      </c>
      <c r="H259">
        <f>IF($AA259="","",IF(INDEX('Per Invoice'!H$2:H$1201,$AA259)="","",INDEX('Per Invoice'!H$2:H$1201,$AA259)))</f>
        <v/>
      </c>
      <c r="I259">
        <f>IF($AA259="","",IF(INDEX('Per Invoice'!I$2:I$1201,$AA259)="","",INDEX('Per Invoice'!I$2:I$1201,$AA259)))</f>
        <v/>
      </c>
      <c r="J259">
        <f>IF($AA259="","",IF(INDEX('Per Invoice'!J$2:J$1201,$AA259)="","",INDEX('Per Invoice'!J$2:J$1201,$AA259)))</f>
        <v/>
      </c>
      <c r="K259">
        <f>IF($AA259="","",IF(INDEX('Per Invoice'!K$2:K$1201,$AA259)="","",INDEX('Per Invoice'!K$2:K$1201,$AA259)))</f>
        <v/>
      </c>
      <c r="L259">
        <f>IF($AA259="","",IF(INDEX('Per Invoice'!L$2:L$1201,$AA259)="","",INDEX('Per Invoice'!L$2:L$1201,$AA259)))</f>
        <v/>
      </c>
      <c r="M259">
        <f>IF($AA259="","",IF(INDEX('Per Invoice'!M$2:M$1201,$AA259)="","",INDEX('Per Invoice'!M$2:M$1201,$AA259)))</f>
        <v/>
      </c>
      <c r="N259">
        <f>IF($AA259="","",IF(INDEX('Per Invoice'!N$2:N$1201,$AA259)="","",INDEX('Per Invoice'!N$2:N$1201,$AA259)))</f>
        <v/>
      </c>
      <c r="O259">
        <f>IF($AA259="","",IF(INDEX('Per Invoice'!O$2:O$1201,$AA259)="","",INDEX('Per Invoice'!O$2:O$1201,$AA259)))</f>
        <v/>
      </c>
      <c r="P259" s="7">
        <f>IF($AA259="","",IF(INDEX('Per Invoice'!P$2:P$1201,$AA259)="","",INDEX('Per Invoice'!P$2:P$1201,$AA259)))</f>
        <v/>
      </c>
      <c r="Q259">
        <f>IF($AA259="","",IF(INDEX('Per Invoice'!Q$2:Q$1201,$AA259)="","",INDEX('Per Invoice'!Q$2:Q$1201,$AA259)))</f>
        <v/>
      </c>
      <c r="R259" s="7">
        <f>IF($AA259="","",IF(INDEX('Per Invoice'!R$2:R$1201,$AA259)="","",INDEX('Per Invoice'!R$2:R$1201,$AA259)))</f>
        <v/>
      </c>
      <c r="S259" s="7">
        <f>IF($AA259="","",IF(INDEX('Per Invoice'!S$2:S$1201,$AA259)="","",INDEX('Per Invoice'!S$2:S$1201,$AA259)))</f>
        <v/>
      </c>
      <c r="T259">
        <f>IF($AA259="","",IF(INDEX('Per Invoice'!T$2:T$1201,$AA259)="","",INDEX('Per Invoice'!T$2:T$1201,$AA259)))</f>
        <v/>
      </c>
      <c r="U259" s="7">
        <f>IF($AA259="","",IF(INDEX('Per Invoice'!U$2:U$1201,$AA259)="","",INDEX('Per Invoice'!U$2:U$1201,$AA259)))</f>
        <v/>
      </c>
      <c r="V259" s="7">
        <f>IF($AA259="","",IF(INDEX('Per Invoice'!V$2:V$1201,$AA259)="","",INDEX('Per Invoice'!V$2:V$1201,$AA259)))</f>
        <v/>
      </c>
      <c r="W259" s="7">
        <f>IF($AA259="","",IF(INDEX('Per Invoice'!W$2:W$1201,$AA259)="","",INDEX('Per Invoice'!W$2:W$1201,$AA259)))</f>
        <v/>
      </c>
      <c r="X259" s="7">
        <f>IF($AA259="","",IF(INDEX('Per Invoice'!X$2:X$1201,$AA259)="","",INDEX('Per Invoice'!X$2:X$1201,$AA259)))</f>
        <v/>
      </c>
      <c r="Y259" s="7">
        <f>IF($AA259="","",IF(INDEX('Per Invoice'!Y$2:Y$1201,$AA259)="","",INDEX('Per Invoice'!Y$2:Y$1201,$AA259)))</f>
        <v/>
      </c>
      <c r="Z259" s="7">
        <f>IF($AA259="","",IF(INDEX('Per Invoice'!Z$2:Z$1201,$AA259)="","",INDEX('Per Invoice'!Z$2:Z$1201,$AA259)))</f>
        <v/>
      </c>
      <c r="AA259" s="16">
        <f>IFERROR(MATCH(Settings!$C$28&amp;"|"&amp;ROWS($AA$2:$AA259),'Per Invoice'!$AB$2:$AB$1201,0),"")</f>
        <v/>
      </c>
    </row>
    <row r="260">
      <c r="A260">
        <f>IF($AA260="","",IF(INDEX('Per Invoice'!A$2:A$1201,$AA260)="","",INDEX('Per Invoice'!A$2:A$1201,$AA260)))</f>
        <v/>
      </c>
      <c r="B260">
        <f>IF($AA260="","",IF(INDEX('Per Invoice'!B$2:B$1201,$AA260)="","",INDEX('Per Invoice'!B$2:B$1201,$AA260)))</f>
        <v/>
      </c>
      <c r="C260">
        <f>IF($AA260="","",IF(INDEX('Per Invoice'!C$2:C$1201,$AA260)="","",INDEX('Per Invoice'!C$2:C$1201,$AA260)))</f>
        <v/>
      </c>
      <c r="D260">
        <f>IF($AA260="","",IF(INDEX('Per Invoice'!D$2:D$1201,$AA260)="","",INDEX('Per Invoice'!D$2:D$1201,$AA260)))</f>
        <v/>
      </c>
      <c r="E260">
        <f>IF($AA260="","",IF(INDEX('Per Invoice'!E$2:E$1201,$AA260)="","",INDEX('Per Invoice'!E$2:E$1201,$AA260)))</f>
        <v/>
      </c>
      <c r="F260">
        <f>IF($AA260="","",IF(INDEX('Per Invoice'!F$2:F$1201,$AA260)="","",INDEX('Per Invoice'!F$2:F$1201,$AA260)))</f>
        <v/>
      </c>
      <c r="G260">
        <f>IF($AA260="","",IF(INDEX('Per Invoice'!G$2:G$1201,$AA260)="","",INDEX('Per Invoice'!G$2:G$1201,$AA260)))</f>
        <v/>
      </c>
      <c r="H260">
        <f>IF($AA260="","",IF(INDEX('Per Invoice'!H$2:H$1201,$AA260)="","",INDEX('Per Invoice'!H$2:H$1201,$AA260)))</f>
        <v/>
      </c>
      <c r="I260">
        <f>IF($AA260="","",IF(INDEX('Per Invoice'!I$2:I$1201,$AA260)="","",INDEX('Per Invoice'!I$2:I$1201,$AA260)))</f>
        <v/>
      </c>
      <c r="J260">
        <f>IF($AA260="","",IF(INDEX('Per Invoice'!J$2:J$1201,$AA260)="","",INDEX('Per Invoice'!J$2:J$1201,$AA260)))</f>
        <v/>
      </c>
      <c r="K260">
        <f>IF($AA260="","",IF(INDEX('Per Invoice'!K$2:K$1201,$AA260)="","",INDEX('Per Invoice'!K$2:K$1201,$AA260)))</f>
        <v/>
      </c>
      <c r="L260">
        <f>IF($AA260="","",IF(INDEX('Per Invoice'!L$2:L$1201,$AA260)="","",INDEX('Per Invoice'!L$2:L$1201,$AA260)))</f>
        <v/>
      </c>
      <c r="M260">
        <f>IF($AA260="","",IF(INDEX('Per Invoice'!M$2:M$1201,$AA260)="","",INDEX('Per Invoice'!M$2:M$1201,$AA260)))</f>
        <v/>
      </c>
      <c r="N260">
        <f>IF($AA260="","",IF(INDEX('Per Invoice'!N$2:N$1201,$AA260)="","",INDEX('Per Invoice'!N$2:N$1201,$AA260)))</f>
        <v/>
      </c>
      <c r="O260">
        <f>IF($AA260="","",IF(INDEX('Per Invoice'!O$2:O$1201,$AA260)="","",INDEX('Per Invoice'!O$2:O$1201,$AA260)))</f>
        <v/>
      </c>
      <c r="P260" s="7">
        <f>IF($AA260="","",IF(INDEX('Per Invoice'!P$2:P$1201,$AA260)="","",INDEX('Per Invoice'!P$2:P$1201,$AA260)))</f>
        <v/>
      </c>
      <c r="Q260">
        <f>IF($AA260="","",IF(INDEX('Per Invoice'!Q$2:Q$1201,$AA260)="","",INDEX('Per Invoice'!Q$2:Q$1201,$AA260)))</f>
        <v/>
      </c>
      <c r="R260" s="7">
        <f>IF($AA260="","",IF(INDEX('Per Invoice'!R$2:R$1201,$AA260)="","",INDEX('Per Invoice'!R$2:R$1201,$AA260)))</f>
        <v/>
      </c>
      <c r="S260" s="7">
        <f>IF($AA260="","",IF(INDEX('Per Invoice'!S$2:S$1201,$AA260)="","",INDEX('Per Invoice'!S$2:S$1201,$AA260)))</f>
        <v/>
      </c>
      <c r="T260">
        <f>IF($AA260="","",IF(INDEX('Per Invoice'!T$2:T$1201,$AA260)="","",INDEX('Per Invoice'!T$2:T$1201,$AA260)))</f>
        <v/>
      </c>
      <c r="U260" s="7">
        <f>IF($AA260="","",IF(INDEX('Per Invoice'!U$2:U$1201,$AA260)="","",INDEX('Per Invoice'!U$2:U$1201,$AA260)))</f>
        <v/>
      </c>
      <c r="V260" s="7">
        <f>IF($AA260="","",IF(INDEX('Per Invoice'!V$2:V$1201,$AA260)="","",INDEX('Per Invoice'!V$2:V$1201,$AA260)))</f>
        <v/>
      </c>
      <c r="W260" s="7">
        <f>IF($AA260="","",IF(INDEX('Per Invoice'!W$2:W$1201,$AA260)="","",INDEX('Per Invoice'!W$2:W$1201,$AA260)))</f>
        <v/>
      </c>
      <c r="X260" s="7">
        <f>IF($AA260="","",IF(INDEX('Per Invoice'!X$2:X$1201,$AA260)="","",INDEX('Per Invoice'!X$2:X$1201,$AA260)))</f>
        <v/>
      </c>
      <c r="Y260" s="7">
        <f>IF($AA260="","",IF(INDEX('Per Invoice'!Y$2:Y$1201,$AA260)="","",INDEX('Per Invoice'!Y$2:Y$1201,$AA260)))</f>
        <v/>
      </c>
      <c r="Z260" s="7">
        <f>IF($AA260="","",IF(INDEX('Per Invoice'!Z$2:Z$1201,$AA260)="","",INDEX('Per Invoice'!Z$2:Z$1201,$AA260)))</f>
        <v/>
      </c>
      <c r="AA260" s="16">
        <f>IFERROR(MATCH(Settings!$C$28&amp;"|"&amp;ROWS($AA$2:$AA260),'Per Invoice'!$AB$2:$AB$1201,0),"")</f>
        <v/>
      </c>
    </row>
    <row r="261">
      <c r="A261">
        <f>IF($AA261="","",IF(INDEX('Per Invoice'!A$2:A$1201,$AA261)="","",INDEX('Per Invoice'!A$2:A$1201,$AA261)))</f>
        <v/>
      </c>
      <c r="B261">
        <f>IF($AA261="","",IF(INDEX('Per Invoice'!B$2:B$1201,$AA261)="","",INDEX('Per Invoice'!B$2:B$1201,$AA261)))</f>
        <v/>
      </c>
      <c r="C261">
        <f>IF($AA261="","",IF(INDEX('Per Invoice'!C$2:C$1201,$AA261)="","",INDEX('Per Invoice'!C$2:C$1201,$AA261)))</f>
        <v/>
      </c>
      <c r="D261">
        <f>IF($AA261="","",IF(INDEX('Per Invoice'!D$2:D$1201,$AA261)="","",INDEX('Per Invoice'!D$2:D$1201,$AA261)))</f>
        <v/>
      </c>
      <c r="E261">
        <f>IF($AA261="","",IF(INDEX('Per Invoice'!E$2:E$1201,$AA261)="","",INDEX('Per Invoice'!E$2:E$1201,$AA261)))</f>
        <v/>
      </c>
      <c r="F261">
        <f>IF($AA261="","",IF(INDEX('Per Invoice'!F$2:F$1201,$AA261)="","",INDEX('Per Invoice'!F$2:F$1201,$AA261)))</f>
        <v/>
      </c>
      <c r="G261">
        <f>IF($AA261="","",IF(INDEX('Per Invoice'!G$2:G$1201,$AA261)="","",INDEX('Per Invoice'!G$2:G$1201,$AA261)))</f>
        <v/>
      </c>
      <c r="H261">
        <f>IF($AA261="","",IF(INDEX('Per Invoice'!H$2:H$1201,$AA261)="","",INDEX('Per Invoice'!H$2:H$1201,$AA261)))</f>
        <v/>
      </c>
      <c r="I261">
        <f>IF($AA261="","",IF(INDEX('Per Invoice'!I$2:I$1201,$AA261)="","",INDEX('Per Invoice'!I$2:I$1201,$AA261)))</f>
        <v/>
      </c>
      <c r="J261">
        <f>IF($AA261="","",IF(INDEX('Per Invoice'!J$2:J$1201,$AA261)="","",INDEX('Per Invoice'!J$2:J$1201,$AA261)))</f>
        <v/>
      </c>
      <c r="K261">
        <f>IF($AA261="","",IF(INDEX('Per Invoice'!K$2:K$1201,$AA261)="","",INDEX('Per Invoice'!K$2:K$1201,$AA261)))</f>
        <v/>
      </c>
      <c r="L261">
        <f>IF($AA261="","",IF(INDEX('Per Invoice'!L$2:L$1201,$AA261)="","",INDEX('Per Invoice'!L$2:L$1201,$AA261)))</f>
        <v/>
      </c>
      <c r="M261">
        <f>IF($AA261="","",IF(INDEX('Per Invoice'!M$2:M$1201,$AA261)="","",INDEX('Per Invoice'!M$2:M$1201,$AA261)))</f>
        <v/>
      </c>
      <c r="N261">
        <f>IF($AA261="","",IF(INDEX('Per Invoice'!N$2:N$1201,$AA261)="","",INDEX('Per Invoice'!N$2:N$1201,$AA261)))</f>
        <v/>
      </c>
      <c r="O261">
        <f>IF($AA261="","",IF(INDEX('Per Invoice'!O$2:O$1201,$AA261)="","",INDEX('Per Invoice'!O$2:O$1201,$AA261)))</f>
        <v/>
      </c>
      <c r="P261" s="7">
        <f>IF($AA261="","",IF(INDEX('Per Invoice'!P$2:P$1201,$AA261)="","",INDEX('Per Invoice'!P$2:P$1201,$AA261)))</f>
        <v/>
      </c>
      <c r="Q261">
        <f>IF($AA261="","",IF(INDEX('Per Invoice'!Q$2:Q$1201,$AA261)="","",INDEX('Per Invoice'!Q$2:Q$1201,$AA261)))</f>
        <v/>
      </c>
      <c r="R261" s="7">
        <f>IF($AA261="","",IF(INDEX('Per Invoice'!R$2:R$1201,$AA261)="","",INDEX('Per Invoice'!R$2:R$1201,$AA261)))</f>
        <v/>
      </c>
      <c r="S261" s="7">
        <f>IF($AA261="","",IF(INDEX('Per Invoice'!S$2:S$1201,$AA261)="","",INDEX('Per Invoice'!S$2:S$1201,$AA261)))</f>
        <v/>
      </c>
      <c r="T261">
        <f>IF($AA261="","",IF(INDEX('Per Invoice'!T$2:T$1201,$AA261)="","",INDEX('Per Invoice'!T$2:T$1201,$AA261)))</f>
        <v/>
      </c>
      <c r="U261" s="7">
        <f>IF($AA261="","",IF(INDEX('Per Invoice'!U$2:U$1201,$AA261)="","",INDEX('Per Invoice'!U$2:U$1201,$AA261)))</f>
        <v/>
      </c>
      <c r="V261" s="7">
        <f>IF($AA261="","",IF(INDEX('Per Invoice'!V$2:V$1201,$AA261)="","",INDEX('Per Invoice'!V$2:V$1201,$AA261)))</f>
        <v/>
      </c>
      <c r="W261" s="7">
        <f>IF($AA261="","",IF(INDEX('Per Invoice'!W$2:W$1201,$AA261)="","",INDEX('Per Invoice'!W$2:W$1201,$AA261)))</f>
        <v/>
      </c>
      <c r="X261" s="7">
        <f>IF($AA261="","",IF(INDEX('Per Invoice'!X$2:X$1201,$AA261)="","",INDEX('Per Invoice'!X$2:X$1201,$AA261)))</f>
        <v/>
      </c>
      <c r="Y261" s="7">
        <f>IF($AA261="","",IF(INDEX('Per Invoice'!Y$2:Y$1201,$AA261)="","",INDEX('Per Invoice'!Y$2:Y$1201,$AA261)))</f>
        <v/>
      </c>
      <c r="Z261" s="7">
        <f>IF($AA261="","",IF(INDEX('Per Invoice'!Z$2:Z$1201,$AA261)="","",INDEX('Per Invoice'!Z$2:Z$1201,$AA261)))</f>
        <v/>
      </c>
      <c r="AA261" s="16">
        <f>IFERROR(MATCH(Settings!$C$28&amp;"|"&amp;ROWS($AA$2:$AA261),'Per Invoice'!$AB$2:$AB$1201,0),"")</f>
        <v/>
      </c>
    </row>
    <row r="262">
      <c r="A262">
        <f>IF($AA262="","",IF(INDEX('Per Invoice'!A$2:A$1201,$AA262)="","",INDEX('Per Invoice'!A$2:A$1201,$AA262)))</f>
        <v/>
      </c>
      <c r="B262">
        <f>IF($AA262="","",IF(INDEX('Per Invoice'!B$2:B$1201,$AA262)="","",INDEX('Per Invoice'!B$2:B$1201,$AA262)))</f>
        <v/>
      </c>
      <c r="C262">
        <f>IF($AA262="","",IF(INDEX('Per Invoice'!C$2:C$1201,$AA262)="","",INDEX('Per Invoice'!C$2:C$1201,$AA262)))</f>
        <v/>
      </c>
      <c r="D262">
        <f>IF($AA262="","",IF(INDEX('Per Invoice'!D$2:D$1201,$AA262)="","",INDEX('Per Invoice'!D$2:D$1201,$AA262)))</f>
        <v/>
      </c>
      <c r="E262">
        <f>IF($AA262="","",IF(INDEX('Per Invoice'!E$2:E$1201,$AA262)="","",INDEX('Per Invoice'!E$2:E$1201,$AA262)))</f>
        <v/>
      </c>
      <c r="F262">
        <f>IF($AA262="","",IF(INDEX('Per Invoice'!F$2:F$1201,$AA262)="","",INDEX('Per Invoice'!F$2:F$1201,$AA262)))</f>
        <v/>
      </c>
      <c r="G262">
        <f>IF($AA262="","",IF(INDEX('Per Invoice'!G$2:G$1201,$AA262)="","",INDEX('Per Invoice'!G$2:G$1201,$AA262)))</f>
        <v/>
      </c>
      <c r="H262">
        <f>IF($AA262="","",IF(INDEX('Per Invoice'!H$2:H$1201,$AA262)="","",INDEX('Per Invoice'!H$2:H$1201,$AA262)))</f>
        <v/>
      </c>
      <c r="I262">
        <f>IF($AA262="","",IF(INDEX('Per Invoice'!I$2:I$1201,$AA262)="","",INDEX('Per Invoice'!I$2:I$1201,$AA262)))</f>
        <v/>
      </c>
      <c r="J262">
        <f>IF($AA262="","",IF(INDEX('Per Invoice'!J$2:J$1201,$AA262)="","",INDEX('Per Invoice'!J$2:J$1201,$AA262)))</f>
        <v/>
      </c>
      <c r="K262">
        <f>IF($AA262="","",IF(INDEX('Per Invoice'!K$2:K$1201,$AA262)="","",INDEX('Per Invoice'!K$2:K$1201,$AA262)))</f>
        <v/>
      </c>
      <c r="L262">
        <f>IF($AA262="","",IF(INDEX('Per Invoice'!L$2:L$1201,$AA262)="","",INDEX('Per Invoice'!L$2:L$1201,$AA262)))</f>
        <v/>
      </c>
      <c r="M262">
        <f>IF($AA262="","",IF(INDEX('Per Invoice'!M$2:M$1201,$AA262)="","",INDEX('Per Invoice'!M$2:M$1201,$AA262)))</f>
        <v/>
      </c>
      <c r="N262">
        <f>IF($AA262="","",IF(INDEX('Per Invoice'!N$2:N$1201,$AA262)="","",INDEX('Per Invoice'!N$2:N$1201,$AA262)))</f>
        <v/>
      </c>
      <c r="O262">
        <f>IF($AA262="","",IF(INDEX('Per Invoice'!O$2:O$1201,$AA262)="","",INDEX('Per Invoice'!O$2:O$1201,$AA262)))</f>
        <v/>
      </c>
      <c r="P262" s="7">
        <f>IF($AA262="","",IF(INDEX('Per Invoice'!P$2:P$1201,$AA262)="","",INDEX('Per Invoice'!P$2:P$1201,$AA262)))</f>
        <v/>
      </c>
      <c r="Q262">
        <f>IF($AA262="","",IF(INDEX('Per Invoice'!Q$2:Q$1201,$AA262)="","",INDEX('Per Invoice'!Q$2:Q$1201,$AA262)))</f>
        <v/>
      </c>
      <c r="R262" s="7">
        <f>IF($AA262="","",IF(INDEX('Per Invoice'!R$2:R$1201,$AA262)="","",INDEX('Per Invoice'!R$2:R$1201,$AA262)))</f>
        <v/>
      </c>
      <c r="S262" s="7">
        <f>IF($AA262="","",IF(INDEX('Per Invoice'!S$2:S$1201,$AA262)="","",INDEX('Per Invoice'!S$2:S$1201,$AA262)))</f>
        <v/>
      </c>
      <c r="T262">
        <f>IF($AA262="","",IF(INDEX('Per Invoice'!T$2:T$1201,$AA262)="","",INDEX('Per Invoice'!T$2:T$1201,$AA262)))</f>
        <v/>
      </c>
      <c r="U262" s="7">
        <f>IF($AA262="","",IF(INDEX('Per Invoice'!U$2:U$1201,$AA262)="","",INDEX('Per Invoice'!U$2:U$1201,$AA262)))</f>
        <v/>
      </c>
      <c r="V262" s="7">
        <f>IF($AA262="","",IF(INDEX('Per Invoice'!V$2:V$1201,$AA262)="","",INDEX('Per Invoice'!V$2:V$1201,$AA262)))</f>
        <v/>
      </c>
      <c r="W262" s="7">
        <f>IF($AA262="","",IF(INDEX('Per Invoice'!W$2:W$1201,$AA262)="","",INDEX('Per Invoice'!W$2:W$1201,$AA262)))</f>
        <v/>
      </c>
      <c r="X262" s="7">
        <f>IF($AA262="","",IF(INDEX('Per Invoice'!X$2:X$1201,$AA262)="","",INDEX('Per Invoice'!X$2:X$1201,$AA262)))</f>
        <v/>
      </c>
      <c r="Y262" s="7">
        <f>IF($AA262="","",IF(INDEX('Per Invoice'!Y$2:Y$1201,$AA262)="","",INDEX('Per Invoice'!Y$2:Y$1201,$AA262)))</f>
        <v/>
      </c>
      <c r="Z262" s="7">
        <f>IF($AA262="","",IF(INDEX('Per Invoice'!Z$2:Z$1201,$AA262)="","",INDEX('Per Invoice'!Z$2:Z$1201,$AA262)))</f>
        <v/>
      </c>
      <c r="AA262" s="16">
        <f>IFERROR(MATCH(Settings!$C$28&amp;"|"&amp;ROWS($AA$2:$AA262),'Per Invoice'!$AB$2:$AB$1201,0),"")</f>
        <v/>
      </c>
    </row>
    <row r="263">
      <c r="A263">
        <f>IF($AA263="","",IF(INDEX('Per Invoice'!A$2:A$1201,$AA263)="","",INDEX('Per Invoice'!A$2:A$1201,$AA263)))</f>
        <v/>
      </c>
      <c r="B263">
        <f>IF($AA263="","",IF(INDEX('Per Invoice'!B$2:B$1201,$AA263)="","",INDEX('Per Invoice'!B$2:B$1201,$AA263)))</f>
        <v/>
      </c>
      <c r="C263">
        <f>IF($AA263="","",IF(INDEX('Per Invoice'!C$2:C$1201,$AA263)="","",INDEX('Per Invoice'!C$2:C$1201,$AA263)))</f>
        <v/>
      </c>
      <c r="D263">
        <f>IF($AA263="","",IF(INDEX('Per Invoice'!D$2:D$1201,$AA263)="","",INDEX('Per Invoice'!D$2:D$1201,$AA263)))</f>
        <v/>
      </c>
      <c r="E263">
        <f>IF($AA263="","",IF(INDEX('Per Invoice'!E$2:E$1201,$AA263)="","",INDEX('Per Invoice'!E$2:E$1201,$AA263)))</f>
        <v/>
      </c>
      <c r="F263">
        <f>IF($AA263="","",IF(INDEX('Per Invoice'!F$2:F$1201,$AA263)="","",INDEX('Per Invoice'!F$2:F$1201,$AA263)))</f>
        <v/>
      </c>
      <c r="G263">
        <f>IF($AA263="","",IF(INDEX('Per Invoice'!G$2:G$1201,$AA263)="","",INDEX('Per Invoice'!G$2:G$1201,$AA263)))</f>
        <v/>
      </c>
      <c r="H263">
        <f>IF($AA263="","",IF(INDEX('Per Invoice'!H$2:H$1201,$AA263)="","",INDEX('Per Invoice'!H$2:H$1201,$AA263)))</f>
        <v/>
      </c>
      <c r="I263">
        <f>IF($AA263="","",IF(INDEX('Per Invoice'!I$2:I$1201,$AA263)="","",INDEX('Per Invoice'!I$2:I$1201,$AA263)))</f>
        <v/>
      </c>
      <c r="J263">
        <f>IF($AA263="","",IF(INDEX('Per Invoice'!J$2:J$1201,$AA263)="","",INDEX('Per Invoice'!J$2:J$1201,$AA263)))</f>
        <v/>
      </c>
      <c r="K263">
        <f>IF($AA263="","",IF(INDEX('Per Invoice'!K$2:K$1201,$AA263)="","",INDEX('Per Invoice'!K$2:K$1201,$AA263)))</f>
        <v/>
      </c>
      <c r="L263">
        <f>IF($AA263="","",IF(INDEX('Per Invoice'!L$2:L$1201,$AA263)="","",INDEX('Per Invoice'!L$2:L$1201,$AA263)))</f>
        <v/>
      </c>
      <c r="M263">
        <f>IF($AA263="","",IF(INDEX('Per Invoice'!M$2:M$1201,$AA263)="","",INDEX('Per Invoice'!M$2:M$1201,$AA263)))</f>
        <v/>
      </c>
      <c r="N263">
        <f>IF($AA263="","",IF(INDEX('Per Invoice'!N$2:N$1201,$AA263)="","",INDEX('Per Invoice'!N$2:N$1201,$AA263)))</f>
        <v/>
      </c>
      <c r="O263">
        <f>IF($AA263="","",IF(INDEX('Per Invoice'!O$2:O$1201,$AA263)="","",INDEX('Per Invoice'!O$2:O$1201,$AA263)))</f>
        <v/>
      </c>
      <c r="P263" s="7">
        <f>IF($AA263="","",IF(INDEX('Per Invoice'!P$2:P$1201,$AA263)="","",INDEX('Per Invoice'!P$2:P$1201,$AA263)))</f>
        <v/>
      </c>
      <c r="Q263">
        <f>IF($AA263="","",IF(INDEX('Per Invoice'!Q$2:Q$1201,$AA263)="","",INDEX('Per Invoice'!Q$2:Q$1201,$AA263)))</f>
        <v/>
      </c>
      <c r="R263" s="7">
        <f>IF($AA263="","",IF(INDEX('Per Invoice'!R$2:R$1201,$AA263)="","",INDEX('Per Invoice'!R$2:R$1201,$AA263)))</f>
        <v/>
      </c>
      <c r="S263" s="7">
        <f>IF($AA263="","",IF(INDEX('Per Invoice'!S$2:S$1201,$AA263)="","",INDEX('Per Invoice'!S$2:S$1201,$AA263)))</f>
        <v/>
      </c>
      <c r="T263">
        <f>IF($AA263="","",IF(INDEX('Per Invoice'!T$2:T$1201,$AA263)="","",INDEX('Per Invoice'!T$2:T$1201,$AA263)))</f>
        <v/>
      </c>
      <c r="U263" s="7">
        <f>IF($AA263="","",IF(INDEX('Per Invoice'!U$2:U$1201,$AA263)="","",INDEX('Per Invoice'!U$2:U$1201,$AA263)))</f>
        <v/>
      </c>
      <c r="V263" s="7">
        <f>IF($AA263="","",IF(INDEX('Per Invoice'!V$2:V$1201,$AA263)="","",INDEX('Per Invoice'!V$2:V$1201,$AA263)))</f>
        <v/>
      </c>
      <c r="W263" s="7">
        <f>IF($AA263="","",IF(INDEX('Per Invoice'!W$2:W$1201,$AA263)="","",INDEX('Per Invoice'!W$2:W$1201,$AA263)))</f>
        <v/>
      </c>
      <c r="X263" s="7">
        <f>IF($AA263="","",IF(INDEX('Per Invoice'!X$2:X$1201,$AA263)="","",INDEX('Per Invoice'!X$2:X$1201,$AA263)))</f>
        <v/>
      </c>
      <c r="Y263" s="7">
        <f>IF($AA263="","",IF(INDEX('Per Invoice'!Y$2:Y$1201,$AA263)="","",INDEX('Per Invoice'!Y$2:Y$1201,$AA263)))</f>
        <v/>
      </c>
      <c r="Z263" s="7">
        <f>IF($AA263="","",IF(INDEX('Per Invoice'!Z$2:Z$1201,$AA263)="","",INDEX('Per Invoice'!Z$2:Z$1201,$AA263)))</f>
        <v/>
      </c>
      <c r="AA263" s="16">
        <f>IFERROR(MATCH(Settings!$C$28&amp;"|"&amp;ROWS($AA$2:$AA263),'Per Invoice'!$AB$2:$AB$1201,0),"")</f>
        <v/>
      </c>
    </row>
    <row r="264">
      <c r="A264">
        <f>IF($AA264="","",IF(INDEX('Per Invoice'!A$2:A$1201,$AA264)="","",INDEX('Per Invoice'!A$2:A$1201,$AA264)))</f>
        <v/>
      </c>
      <c r="B264">
        <f>IF($AA264="","",IF(INDEX('Per Invoice'!B$2:B$1201,$AA264)="","",INDEX('Per Invoice'!B$2:B$1201,$AA264)))</f>
        <v/>
      </c>
      <c r="C264">
        <f>IF($AA264="","",IF(INDEX('Per Invoice'!C$2:C$1201,$AA264)="","",INDEX('Per Invoice'!C$2:C$1201,$AA264)))</f>
        <v/>
      </c>
      <c r="D264">
        <f>IF($AA264="","",IF(INDEX('Per Invoice'!D$2:D$1201,$AA264)="","",INDEX('Per Invoice'!D$2:D$1201,$AA264)))</f>
        <v/>
      </c>
      <c r="E264">
        <f>IF($AA264="","",IF(INDEX('Per Invoice'!E$2:E$1201,$AA264)="","",INDEX('Per Invoice'!E$2:E$1201,$AA264)))</f>
        <v/>
      </c>
      <c r="F264">
        <f>IF($AA264="","",IF(INDEX('Per Invoice'!F$2:F$1201,$AA264)="","",INDEX('Per Invoice'!F$2:F$1201,$AA264)))</f>
        <v/>
      </c>
      <c r="G264">
        <f>IF($AA264="","",IF(INDEX('Per Invoice'!G$2:G$1201,$AA264)="","",INDEX('Per Invoice'!G$2:G$1201,$AA264)))</f>
        <v/>
      </c>
      <c r="H264">
        <f>IF($AA264="","",IF(INDEX('Per Invoice'!H$2:H$1201,$AA264)="","",INDEX('Per Invoice'!H$2:H$1201,$AA264)))</f>
        <v/>
      </c>
      <c r="I264">
        <f>IF($AA264="","",IF(INDEX('Per Invoice'!I$2:I$1201,$AA264)="","",INDEX('Per Invoice'!I$2:I$1201,$AA264)))</f>
        <v/>
      </c>
      <c r="J264">
        <f>IF($AA264="","",IF(INDEX('Per Invoice'!J$2:J$1201,$AA264)="","",INDEX('Per Invoice'!J$2:J$1201,$AA264)))</f>
        <v/>
      </c>
      <c r="K264">
        <f>IF($AA264="","",IF(INDEX('Per Invoice'!K$2:K$1201,$AA264)="","",INDEX('Per Invoice'!K$2:K$1201,$AA264)))</f>
        <v/>
      </c>
      <c r="L264">
        <f>IF($AA264="","",IF(INDEX('Per Invoice'!L$2:L$1201,$AA264)="","",INDEX('Per Invoice'!L$2:L$1201,$AA264)))</f>
        <v/>
      </c>
      <c r="M264">
        <f>IF($AA264="","",IF(INDEX('Per Invoice'!M$2:M$1201,$AA264)="","",INDEX('Per Invoice'!M$2:M$1201,$AA264)))</f>
        <v/>
      </c>
      <c r="N264">
        <f>IF($AA264="","",IF(INDEX('Per Invoice'!N$2:N$1201,$AA264)="","",INDEX('Per Invoice'!N$2:N$1201,$AA264)))</f>
        <v/>
      </c>
      <c r="O264">
        <f>IF($AA264="","",IF(INDEX('Per Invoice'!O$2:O$1201,$AA264)="","",INDEX('Per Invoice'!O$2:O$1201,$AA264)))</f>
        <v/>
      </c>
      <c r="P264" s="7">
        <f>IF($AA264="","",IF(INDEX('Per Invoice'!P$2:P$1201,$AA264)="","",INDEX('Per Invoice'!P$2:P$1201,$AA264)))</f>
        <v/>
      </c>
      <c r="Q264">
        <f>IF($AA264="","",IF(INDEX('Per Invoice'!Q$2:Q$1201,$AA264)="","",INDEX('Per Invoice'!Q$2:Q$1201,$AA264)))</f>
        <v/>
      </c>
      <c r="R264" s="7">
        <f>IF($AA264="","",IF(INDEX('Per Invoice'!R$2:R$1201,$AA264)="","",INDEX('Per Invoice'!R$2:R$1201,$AA264)))</f>
        <v/>
      </c>
      <c r="S264" s="7">
        <f>IF($AA264="","",IF(INDEX('Per Invoice'!S$2:S$1201,$AA264)="","",INDEX('Per Invoice'!S$2:S$1201,$AA264)))</f>
        <v/>
      </c>
      <c r="T264">
        <f>IF($AA264="","",IF(INDEX('Per Invoice'!T$2:T$1201,$AA264)="","",INDEX('Per Invoice'!T$2:T$1201,$AA264)))</f>
        <v/>
      </c>
      <c r="U264" s="7">
        <f>IF($AA264="","",IF(INDEX('Per Invoice'!U$2:U$1201,$AA264)="","",INDEX('Per Invoice'!U$2:U$1201,$AA264)))</f>
        <v/>
      </c>
      <c r="V264" s="7">
        <f>IF($AA264="","",IF(INDEX('Per Invoice'!V$2:V$1201,$AA264)="","",INDEX('Per Invoice'!V$2:V$1201,$AA264)))</f>
        <v/>
      </c>
      <c r="W264" s="7">
        <f>IF($AA264="","",IF(INDEX('Per Invoice'!W$2:W$1201,$AA264)="","",INDEX('Per Invoice'!W$2:W$1201,$AA264)))</f>
        <v/>
      </c>
      <c r="X264" s="7">
        <f>IF($AA264="","",IF(INDEX('Per Invoice'!X$2:X$1201,$AA264)="","",INDEX('Per Invoice'!X$2:X$1201,$AA264)))</f>
        <v/>
      </c>
      <c r="Y264" s="7">
        <f>IF($AA264="","",IF(INDEX('Per Invoice'!Y$2:Y$1201,$AA264)="","",INDEX('Per Invoice'!Y$2:Y$1201,$AA264)))</f>
        <v/>
      </c>
      <c r="Z264" s="7">
        <f>IF($AA264="","",IF(INDEX('Per Invoice'!Z$2:Z$1201,$AA264)="","",INDEX('Per Invoice'!Z$2:Z$1201,$AA264)))</f>
        <v/>
      </c>
      <c r="AA264" s="16">
        <f>IFERROR(MATCH(Settings!$C$28&amp;"|"&amp;ROWS($AA$2:$AA264),'Per Invoice'!$AB$2:$AB$1201,0),"")</f>
        <v/>
      </c>
    </row>
    <row r="265">
      <c r="A265">
        <f>IF($AA265="","",IF(INDEX('Per Invoice'!A$2:A$1201,$AA265)="","",INDEX('Per Invoice'!A$2:A$1201,$AA265)))</f>
        <v/>
      </c>
      <c r="B265">
        <f>IF($AA265="","",IF(INDEX('Per Invoice'!B$2:B$1201,$AA265)="","",INDEX('Per Invoice'!B$2:B$1201,$AA265)))</f>
        <v/>
      </c>
      <c r="C265">
        <f>IF($AA265="","",IF(INDEX('Per Invoice'!C$2:C$1201,$AA265)="","",INDEX('Per Invoice'!C$2:C$1201,$AA265)))</f>
        <v/>
      </c>
      <c r="D265">
        <f>IF($AA265="","",IF(INDEX('Per Invoice'!D$2:D$1201,$AA265)="","",INDEX('Per Invoice'!D$2:D$1201,$AA265)))</f>
        <v/>
      </c>
      <c r="E265">
        <f>IF($AA265="","",IF(INDEX('Per Invoice'!E$2:E$1201,$AA265)="","",INDEX('Per Invoice'!E$2:E$1201,$AA265)))</f>
        <v/>
      </c>
      <c r="F265">
        <f>IF($AA265="","",IF(INDEX('Per Invoice'!F$2:F$1201,$AA265)="","",INDEX('Per Invoice'!F$2:F$1201,$AA265)))</f>
        <v/>
      </c>
      <c r="G265">
        <f>IF($AA265="","",IF(INDEX('Per Invoice'!G$2:G$1201,$AA265)="","",INDEX('Per Invoice'!G$2:G$1201,$AA265)))</f>
        <v/>
      </c>
      <c r="H265">
        <f>IF($AA265="","",IF(INDEX('Per Invoice'!H$2:H$1201,$AA265)="","",INDEX('Per Invoice'!H$2:H$1201,$AA265)))</f>
        <v/>
      </c>
      <c r="I265">
        <f>IF($AA265="","",IF(INDEX('Per Invoice'!I$2:I$1201,$AA265)="","",INDEX('Per Invoice'!I$2:I$1201,$AA265)))</f>
        <v/>
      </c>
      <c r="J265">
        <f>IF($AA265="","",IF(INDEX('Per Invoice'!J$2:J$1201,$AA265)="","",INDEX('Per Invoice'!J$2:J$1201,$AA265)))</f>
        <v/>
      </c>
      <c r="K265">
        <f>IF($AA265="","",IF(INDEX('Per Invoice'!K$2:K$1201,$AA265)="","",INDEX('Per Invoice'!K$2:K$1201,$AA265)))</f>
        <v/>
      </c>
      <c r="L265">
        <f>IF($AA265="","",IF(INDEX('Per Invoice'!L$2:L$1201,$AA265)="","",INDEX('Per Invoice'!L$2:L$1201,$AA265)))</f>
        <v/>
      </c>
      <c r="M265">
        <f>IF($AA265="","",IF(INDEX('Per Invoice'!M$2:M$1201,$AA265)="","",INDEX('Per Invoice'!M$2:M$1201,$AA265)))</f>
        <v/>
      </c>
      <c r="N265">
        <f>IF($AA265="","",IF(INDEX('Per Invoice'!N$2:N$1201,$AA265)="","",INDEX('Per Invoice'!N$2:N$1201,$AA265)))</f>
        <v/>
      </c>
      <c r="O265">
        <f>IF($AA265="","",IF(INDEX('Per Invoice'!O$2:O$1201,$AA265)="","",INDEX('Per Invoice'!O$2:O$1201,$AA265)))</f>
        <v/>
      </c>
      <c r="P265" s="7">
        <f>IF($AA265="","",IF(INDEX('Per Invoice'!P$2:P$1201,$AA265)="","",INDEX('Per Invoice'!P$2:P$1201,$AA265)))</f>
        <v/>
      </c>
      <c r="Q265">
        <f>IF($AA265="","",IF(INDEX('Per Invoice'!Q$2:Q$1201,$AA265)="","",INDEX('Per Invoice'!Q$2:Q$1201,$AA265)))</f>
        <v/>
      </c>
      <c r="R265" s="7">
        <f>IF($AA265="","",IF(INDEX('Per Invoice'!R$2:R$1201,$AA265)="","",INDEX('Per Invoice'!R$2:R$1201,$AA265)))</f>
        <v/>
      </c>
      <c r="S265" s="7">
        <f>IF($AA265="","",IF(INDEX('Per Invoice'!S$2:S$1201,$AA265)="","",INDEX('Per Invoice'!S$2:S$1201,$AA265)))</f>
        <v/>
      </c>
      <c r="T265">
        <f>IF($AA265="","",IF(INDEX('Per Invoice'!T$2:T$1201,$AA265)="","",INDEX('Per Invoice'!T$2:T$1201,$AA265)))</f>
        <v/>
      </c>
      <c r="U265" s="7">
        <f>IF($AA265="","",IF(INDEX('Per Invoice'!U$2:U$1201,$AA265)="","",INDEX('Per Invoice'!U$2:U$1201,$AA265)))</f>
        <v/>
      </c>
      <c r="V265" s="7">
        <f>IF($AA265="","",IF(INDEX('Per Invoice'!V$2:V$1201,$AA265)="","",INDEX('Per Invoice'!V$2:V$1201,$AA265)))</f>
        <v/>
      </c>
      <c r="W265" s="7">
        <f>IF($AA265="","",IF(INDEX('Per Invoice'!W$2:W$1201,$AA265)="","",INDEX('Per Invoice'!W$2:W$1201,$AA265)))</f>
        <v/>
      </c>
      <c r="X265" s="7">
        <f>IF($AA265="","",IF(INDEX('Per Invoice'!X$2:X$1201,$AA265)="","",INDEX('Per Invoice'!X$2:X$1201,$AA265)))</f>
        <v/>
      </c>
      <c r="Y265" s="7">
        <f>IF($AA265="","",IF(INDEX('Per Invoice'!Y$2:Y$1201,$AA265)="","",INDEX('Per Invoice'!Y$2:Y$1201,$AA265)))</f>
        <v/>
      </c>
      <c r="Z265" s="7">
        <f>IF($AA265="","",IF(INDEX('Per Invoice'!Z$2:Z$1201,$AA265)="","",INDEX('Per Invoice'!Z$2:Z$1201,$AA265)))</f>
        <v/>
      </c>
      <c r="AA265" s="16">
        <f>IFERROR(MATCH(Settings!$C$28&amp;"|"&amp;ROWS($AA$2:$AA265),'Per Invoice'!$AB$2:$AB$1201,0),"")</f>
        <v/>
      </c>
    </row>
    <row r="266">
      <c r="A266">
        <f>IF($AA266="","",IF(INDEX('Per Invoice'!A$2:A$1201,$AA266)="","",INDEX('Per Invoice'!A$2:A$1201,$AA266)))</f>
        <v/>
      </c>
      <c r="B266">
        <f>IF($AA266="","",IF(INDEX('Per Invoice'!B$2:B$1201,$AA266)="","",INDEX('Per Invoice'!B$2:B$1201,$AA266)))</f>
        <v/>
      </c>
      <c r="C266">
        <f>IF($AA266="","",IF(INDEX('Per Invoice'!C$2:C$1201,$AA266)="","",INDEX('Per Invoice'!C$2:C$1201,$AA266)))</f>
        <v/>
      </c>
      <c r="D266">
        <f>IF($AA266="","",IF(INDEX('Per Invoice'!D$2:D$1201,$AA266)="","",INDEX('Per Invoice'!D$2:D$1201,$AA266)))</f>
        <v/>
      </c>
      <c r="E266">
        <f>IF($AA266="","",IF(INDEX('Per Invoice'!E$2:E$1201,$AA266)="","",INDEX('Per Invoice'!E$2:E$1201,$AA266)))</f>
        <v/>
      </c>
      <c r="F266">
        <f>IF($AA266="","",IF(INDEX('Per Invoice'!F$2:F$1201,$AA266)="","",INDEX('Per Invoice'!F$2:F$1201,$AA266)))</f>
        <v/>
      </c>
      <c r="G266">
        <f>IF($AA266="","",IF(INDEX('Per Invoice'!G$2:G$1201,$AA266)="","",INDEX('Per Invoice'!G$2:G$1201,$AA266)))</f>
        <v/>
      </c>
      <c r="H266">
        <f>IF($AA266="","",IF(INDEX('Per Invoice'!H$2:H$1201,$AA266)="","",INDEX('Per Invoice'!H$2:H$1201,$AA266)))</f>
        <v/>
      </c>
      <c r="I266">
        <f>IF($AA266="","",IF(INDEX('Per Invoice'!I$2:I$1201,$AA266)="","",INDEX('Per Invoice'!I$2:I$1201,$AA266)))</f>
        <v/>
      </c>
      <c r="J266">
        <f>IF($AA266="","",IF(INDEX('Per Invoice'!J$2:J$1201,$AA266)="","",INDEX('Per Invoice'!J$2:J$1201,$AA266)))</f>
        <v/>
      </c>
      <c r="K266">
        <f>IF($AA266="","",IF(INDEX('Per Invoice'!K$2:K$1201,$AA266)="","",INDEX('Per Invoice'!K$2:K$1201,$AA266)))</f>
        <v/>
      </c>
      <c r="L266">
        <f>IF($AA266="","",IF(INDEX('Per Invoice'!L$2:L$1201,$AA266)="","",INDEX('Per Invoice'!L$2:L$1201,$AA266)))</f>
        <v/>
      </c>
      <c r="M266">
        <f>IF($AA266="","",IF(INDEX('Per Invoice'!M$2:M$1201,$AA266)="","",INDEX('Per Invoice'!M$2:M$1201,$AA266)))</f>
        <v/>
      </c>
      <c r="N266">
        <f>IF($AA266="","",IF(INDEX('Per Invoice'!N$2:N$1201,$AA266)="","",INDEX('Per Invoice'!N$2:N$1201,$AA266)))</f>
        <v/>
      </c>
      <c r="O266">
        <f>IF($AA266="","",IF(INDEX('Per Invoice'!O$2:O$1201,$AA266)="","",INDEX('Per Invoice'!O$2:O$1201,$AA266)))</f>
        <v/>
      </c>
      <c r="P266" s="7">
        <f>IF($AA266="","",IF(INDEX('Per Invoice'!P$2:P$1201,$AA266)="","",INDEX('Per Invoice'!P$2:P$1201,$AA266)))</f>
        <v/>
      </c>
      <c r="Q266">
        <f>IF($AA266="","",IF(INDEX('Per Invoice'!Q$2:Q$1201,$AA266)="","",INDEX('Per Invoice'!Q$2:Q$1201,$AA266)))</f>
        <v/>
      </c>
      <c r="R266" s="7">
        <f>IF($AA266="","",IF(INDEX('Per Invoice'!R$2:R$1201,$AA266)="","",INDEX('Per Invoice'!R$2:R$1201,$AA266)))</f>
        <v/>
      </c>
      <c r="S266" s="7">
        <f>IF($AA266="","",IF(INDEX('Per Invoice'!S$2:S$1201,$AA266)="","",INDEX('Per Invoice'!S$2:S$1201,$AA266)))</f>
        <v/>
      </c>
      <c r="T266">
        <f>IF($AA266="","",IF(INDEX('Per Invoice'!T$2:T$1201,$AA266)="","",INDEX('Per Invoice'!T$2:T$1201,$AA266)))</f>
        <v/>
      </c>
      <c r="U266" s="7">
        <f>IF($AA266="","",IF(INDEX('Per Invoice'!U$2:U$1201,$AA266)="","",INDEX('Per Invoice'!U$2:U$1201,$AA266)))</f>
        <v/>
      </c>
      <c r="V266" s="7">
        <f>IF($AA266="","",IF(INDEX('Per Invoice'!V$2:V$1201,$AA266)="","",INDEX('Per Invoice'!V$2:V$1201,$AA266)))</f>
        <v/>
      </c>
      <c r="W266" s="7">
        <f>IF($AA266="","",IF(INDEX('Per Invoice'!W$2:W$1201,$AA266)="","",INDEX('Per Invoice'!W$2:W$1201,$AA266)))</f>
        <v/>
      </c>
      <c r="X266" s="7">
        <f>IF($AA266="","",IF(INDEX('Per Invoice'!X$2:X$1201,$AA266)="","",INDEX('Per Invoice'!X$2:X$1201,$AA266)))</f>
        <v/>
      </c>
      <c r="Y266" s="7">
        <f>IF($AA266="","",IF(INDEX('Per Invoice'!Y$2:Y$1201,$AA266)="","",INDEX('Per Invoice'!Y$2:Y$1201,$AA266)))</f>
        <v/>
      </c>
      <c r="Z266" s="7">
        <f>IF($AA266="","",IF(INDEX('Per Invoice'!Z$2:Z$1201,$AA266)="","",INDEX('Per Invoice'!Z$2:Z$1201,$AA266)))</f>
        <v/>
      </c>
      <c r="AA266" s="16">
        <f>IFERROR(MATCH(Settings!$C$28&amp;"|"&amp;ROWS($AA$2:$AA266),'Per Invoice'!$AB$2:$AB$1201,0),"")</f>
        <v/>
      </c>
    </row>
    <row r="267">
      <c r="A267">
        <f>IF($AA267="","",IF(INDEX('Per Invoice'!A$2:A$1201,$AA267)="","",INDEX('Per Invoice'!A$2:A$1201,$AA267)))</f>
        <v/>
      </c>
      <c r="B267">
        <f>IF($AA267="","",IF(INDEX('Per Invoice'!B$2:B$1201,$AA267)="","",INDEX('Per Invoice'!B$2:B$1201,$AA267)))</f>
        <v/>
      </c>
      <c r="C267">
        <f>IF($AA267="","",IF(INDEX('Per Invoice'!C$2:C$1201,$AA267)="","",INDEX('Per Invoice'!C$2:C$1201,$AA267)))</f>
        <v/>
      </c>
      <c r="D267">
        <f>IF($AA267="","",IF(INDEX('Per Invoice'!D$2:D$1201,$AA267)="","",INDEX('Per Invoice'!D$2:D$1201,$AA267)))</f>
        <v/>
      </c>
      <c r="E267">
        <f>IF($AA267="","",IF(INDEX('Per Invoice'!E$2:E$1201,$AA267)="","",INDEX('Per Invoice'!E$2:E$1201,$AA267)))</f>
        <v/>
      </c>
      <c r="F267">
        <f>IF($AA267="","",IF(INDEX('Per Invoice'!F$2:F$1201,$AA267)="","",INDEX('Per Invoice'!F$2:F$1201,$AA267)))</f>
        <v/>
      </c>
      <c r="G267">
        <f>IF($AA267="","",IF(INDEX('Per Invoice'!G$2:G$1201,$AA267)="","",INDEX('Per Invoice'!G$2:G$1201,$AA267)))</f>
        <v/>
      </c>
      <c r="H267">
        <f>IF($AA267="","",IF(INDEX('Per Invoice'!H$2:H$1201,$AA267)="","",INDEX('Per Invoice'!H$2:H$1201,$AA267)))</f>
        <v/>
      </c>
      <c r="I267">
        <f>IF($AA267="","",IF(INDEX('Per Invoice'!I$2:I$1201,$AA267)="","",INDEX('Per Invoice'!I$2:I$1201,$AA267)))</f>
        <v/>
      </c>
      <c r="J267">
        <f>IF($AA267="","",IF(INDEX('Per Invoice'!J$2:J$1201,$AA267)="","",INDEX('Per Invoice'!J$2:J$1201,$AA267)))</f>
        <v/>
      </c>
      <c r="K267">
        <f>IF($AA267="","",IF(INDEX('Per Invoice'!K$2:K$1201,$AA267)="","",INDEX('Per Invoice'!K$2:K$1201,$AA267)))</f>
        <v/>
      </c>
      <c r="L267">
        <f>IF($AA267="","",IF(INDEX('Per Invoice'!L$2:L$1201,$AA267)="","",INDEX('Per Invoice'!L$2:L$1201,$AA267)))</f>
        <v/>
      </c>
      <c r="M267">
        <f>IF($AA267="","",IF(INDEX('Per Invoice'!M$2:M$1201,$AA267)="","",INDEX('Per Invoice'!M$2:M$1201,$AA267)))</f>
        <v/>
      </c>
      <c r="N267">
        <f>IF($AA267="","",IF(INDEX('Per Invoice'!N$2:N$1201,$AA267)="","",INDEX('Per Invoice'!N$2:N$1201,$AA267)))</f>
        <v/>
      </c>
      <c r="O267">
        <f>IF($AA267="","",IF(INDEX('Per Invoice'!O$2:O$1201,$AA267)="","",INDEX('Per Invoice'!O$2:O$1201,$AA267)))</f>
        <v/>
      </c>
      <c r="P267" s="7">
        <f>IF($AA267="","",IF(INDEX('Per Invoice'!P$2:P$1201,$AA267)="","",INDEX('Per Invoice'!P$2:P$1201,$AA267)))</f>
        <v/>
      </c>
      <c r="Q267">
        <f>IF($AA267="","",IF(INDEX('Per Invoice'!Q$2:Q$1201,$AA267)="","",INDEX('Per Invoice'!Q$2:Q$1201,$AA267)))</f>
        <v/>
      </c>
      <c r="R267" s="7">
        <f>IF($AA267="","",IF(INDEX('Per Invoice'!R$2:R$1201,$AA267)="","",INDEX('Per Invoice'!R$2:R$1201,$AA267)))</f>
        <v/>
      </c>
      <c r="S267" s="7">
        <f>IF($AA267="","",IF(INDEX('Per Invoice'!S$2:S$1201,$AA267)="","",INDEX('Per Invoice'!S$2:S$1201,$AA267)))</f>
        <v/>
      </c>
      <c r="T267">
        <f>IF($AA267="","",IF(INDEX('Per Invoice'!T$2:T$1201,$AA267)="","",INDEX('Per Invoice'!T$2:T$1201,$AA267)))</f>
        <v/>
      </c>
      <c r="U267" s="7">
        <f>IF($AA267="","",IF(INDEX('Per Invoice'!U$2:U$1201,$AA267)="","",INDEX('Per Invoice'!U$2:U$1201,$AA267)))</f>
        <v/>
      </c>
      <c r="V267" s="7">
        <f>IF($AA267="","",IF(INDEX('Per Invoice'!V$2:V$1201,$AA267)="","",INDEX('Per Invoice'!V$2:V$1201,$AA267)))</f>
        <v/>
      </c>
      <c r="W267" s="7">
        <f>IF($AA267="","",IF(INDEX('Per Invoice'!W$2:W$1201,$AA267)="","",INDEX('Per Invoice'!W$2:W$1201,$AA267)))</f>
        <v/>
      </c>
      <c r="X267" s="7">
        <f>IF($AA267="","",IF(INDEX('Per Invoice'!X$2:X$1201,$AA267)="","",INDEX('Per Invoice'!X$2:X$1201,$AA267)))</f>
        <v/>
      </c>
      <c r="Y267" s="7">
        <f>IF($AA267="","",IF(INDEX('Per Invoice'!Y$2:Y$1201,$AA267)="","",INDEX('Per Invoice'!Y$2:Y$1201,$AA267)))</f>
        <v/>
      </c>
      <c r="Z267" s="7">
        <f>IF($AA267="","",IF(INDEX('Per Invoice'!Z$2:Z$1201,$AA267)="","",INDEX('Per Invoice'!Z$2:Z$1201,$AA267)))</f>
        <v/>
      </c>
      <c r="AA267" s="16">
        <f>IFERROR(MATCH(Settings!$C$28&amp;"|"&amp;ROWS($AA$2:$AA267),'Per Invoice'!$AB$2:$AB$1201,0),"")</f>
        <v/>
      </c>
    </row>
    <row r="268">
      <c r="A268">
        <f>IF($AA268="","",IF(INDEX('Per Invoice'!A$2:A$1201,$AA268)="","",INDEX('Per Invoice'!A$2:A$1201,$AA268)))</f>
        <v/>
      </c>
      <c r="B268">
        <f>IF($AA268="","",IF(INDEX('Per Invoice'!B$2:B$1201,$AA268)="","",INDEX('Per Invoice'!B$2:B$1201,$AA268)))</f>
        <v/>
      </c>
      <c r="C268">
        <f>IF($AA268="","",IF(INDEX('Per Invoice'!C$2:C$1201,$AA268)="","",INDEX('Per Invoice'!C$2:C$1201,$AA268)))</f>
        <v/>
      </c>
      <c r="D268">
        <f>IF($AA268="","",IF(INDEX('Per Invoice'!D$2:D$1201,$AA268)="","",INDEX('Per Invoice'!D$2:D$1201,$AA268)))</f>
        <v/>
      </c>
      <c r="E268">
        <f>IF($AA268="","",IF(INDEX('Per Invoice'!E$2:E$1201,$AA268)="","",INDEX('Per Invoice'!E$2:E$1201,$AA268)))</f>
        <v/>
      </c>
      <c r="F268">
        <f>IF($AA268="","",IF(INDEX('Per Invoice'!F$2:F$1201,$AA268)="","",INDEX('Per Invoice'!F$2:F$1201,$AA268)))</f>
        <v/>
      </c>
      <c r="G268">
        <f>IF($AA268="","",IF(INDEX('Per Invoice'!G$2:G$1201,$AA268)="","",INDEX('Per Invoice'!G$2:G$1201,$AA268)))</f>
        <v/>
      </c>
      <c r="H268">
        <f>IF($AA268="","",IF(INDEX('Per Invoice'!H$2:H$1201,$AA268)="","",INDEX('Per Invoice'!H$2:H$1201,$AA268)))</f>
        <v/>
      </c>
      <c r="I268">
        <f>IF($AA268="","",IF(INDEX('Per Invoice'!I$2:I$1201,$AA268)="","",INDEX('Per Invoice'!I$2:I$1201,$AA268)))</f>
        <v/>
      </c>
      <c r="J268">
        <f>IF($AA268="","",IF(INDEX('Per Invoice'!J$2:J$1201,$AA268)="","",INDEX('Per Invoice'!J$2:J$1201,$AA268)))</f>
        <v/>
      </c>
      <c r="K268">
        <f>IF($AA268="","",IF(INDEX('Per Invoice'!K$2:K$1201,$AA268)="","",INDEX('Per Invoice'!K$2:K$1201,$AA268)))</f>
        <v/>
      </c>
      <c r="L268">
        <f>IF($AA268="","",IF(INDEX('Per Invoice'!L$2:L$1201,$AA268)="","",INDEX('Per Invoice'!L$2:L$1201,$AA268)))</f>
        <v/>
      </c>
      <c r="M268">
        <f>IF($AA268="","",IF(INDEX('Per Invoice'!M$2:M$1201,$AA268)="","",INDEX('Per Invoice'!M$2:M$1201,$AA268)))</f>
        <v/>
      </c>
      <c r="N268">
        <f>IF($AA268="","",IF(INDEX('Per Invoice'!N$2:N$1201,$AA268)="","",INDEX('Per Invoice'!N$2:N$1201,$AA268)))</f>
        <v/>
      </c>
      <c r="O268">
        <f>IF($AA268="","",IF(INDEX('Per Invoice'!O$2:O$1201,$AA268)="","",INDEX('Per Invoice'!O$2:O$1201,$AA268)))</f>
        <v/>
      </c>
      <c r="P268" s="7">
        <f>IF($AA268="","",IF(INDEX('Per Invoice'!P$2:P$1201,$AA268)="","",INDEX('Per Invoice'!P$2:P$1201,$AA268)))</f>
        <v/>
      </c>
      <c r="Q268">
        <f>IF($AA268="","",IF(INDEX('Per Invoice'!Q$2:Q$1201,$AA268)="","",INDEX('Per Invoice'!Q$2:Q$1201,$AA268)))</f>
        <v/>
      </c>
      <c r="R268" s="7">
        <f>IF($AA268="","",IF(INDEX('Per Invoice'!R$2:R$1201,$AA268)="","",INDEX('Per Invoice'!R$2:R$1201,$AA268)))</f>
        <v/>
      </c>
      <c r="S268" s="7">
        <f>IF($AA268="","",IF(INDEX('Per Invoice'!S$2:S$1201,$AA268)="","",INDEX('Per Invoice'!S$2:S$1201,$AA268)))</f>
        <v/>
      </c>
      <c r="T268">
        <f>IF($AA268="","",IF(INDEX('Per Invoice'!T$2:T$1201,$AA268)="","",INDEX('Per Invoice'!T$2:T$1201,$AA268)))</f>
        <v/>
      </c>
      <c r="U268" s="7">
        <f>IF($AA268="","",IF(INDEX('Per Invoice'!U$2:U$1201,$AA268)="","",INDEX('Per Invoice'!U$2:U$1201,$AA268)))</f>
        <v/>
      </c>
      <c r="V268" s="7">
        <f>IF($AA268="","",IF(INDEX('Per Invoice'!V$2:V$1201,$AA268)="","",INDEX('Per Invoice'!V$2:V$1201,$AA268)))</f>
        <v/>
      </c>
      <c r="W268" s="7">
        <f>IF($AA268="","",IF(INDEX('Per Invoice'!W$2:W$1201,$AA268)="","",INDEX('Per Invoice'!W$2:W$1201,$AA268)))</f>
        <v/>
      </c>
      <c r="X268" s="7">
        <f>IF($AA268="","",IF(INDEX('Per Invoice'!X$2:X$1201,$AA268)="","",INDEX('Per Invoice'!X$2:X$1201,$AA268)))</f>
        <v/>
      </c>
      <c r="Y268" s="7">
        <f>IF($AA268="","",IF(INDEX('Per Invoice'!Y$2:Y$1201,$AA268)="","",INDEX('Per Invoice'!Y$2:Y$1201,$AA268)))</f>
        <v/>
      </c>
      <c r="Z268" s="7">
        <f>IF($AA268="","",IF(INDEX('Per Invoice'!Z$2:Z$1201,$AA268)="","",INDEX('Per Invoice'!Z$2:Z$1201,$AA268)))</f>
        <v/>
      </c>
      <c r="AA268" s="16">
        <f>IFERROR(MATCH(Settings!$C$28&amp;"|"&amp;ROWS($AA$2:$AA268),'Per Invoice'!$AB$2:$AB$1201,0),"")</f>
        <v/>
      </c>
    </row>
    <row r="269">
      <c r="A269">
        <f>IF($AA269="","",IF(INDEX('Per Invoice'!A$2:A$1201,$AA269)="","",INDEX('Per Invoice'!A$2:A$1201,$AA269)))</f>
        <v/>
      </c>
      <c r="B269">
        <f>IF($AA269="","",IF(INDEX('Per Invoice'!B$2:B$1201,$AA269)="","",INDEX('Per Invoice'!B$2:B$1201,$AA269)))</f>
        <v/>
      </c>
      <c r="C269">
        <f>IF($AA269="","",IF(INDEX('Per Invoice'!C$2:C$1201,$AA269)="","",INDEX('Per Invoice'!C$2:C$1201,$AA269)))</f>
        <v/>
      </c>
      <c r="D269">
        <f>IF($AA269="","",IF(INDEX('Per Invoice'!D$2:D$1201,$AA269)="","",INDEX('Per Invoice'!D$2:D$1201,$AA269)))</f>
        <v/>
      </c>
      <c r="E269">
        <f>IF($AA269="","",IF(INDEX('Per Invoice'!E$2:E$1201,$AA269)="","",INDEX('Per Invoice'!E$2:E$1201,$AA269)))</f>
        <v/>
      </c>
      <c r="F269">
        <f>IF($AA269="","",IF(INDEX('Per Invoice'!F$2:F$1201,$AA269)="","",INDEX('Per Invoice'!F$2:F$1201,$AA269)))</f>
        <v/>
      </c>
      <c r="G269">
        <f>IF($AA269="","",IF(INDEX('Per Invoice'!G$2:G$1201,$AA269)="","",INDEX('Per Invoice'!G$2:G$1201,$AA269)))</f>
        <v/>
      </c>
      <c r="H269">
        <f>IF($AA269="","",IF(INDEX('Per Invoice'!H$2:H$1201,$AA269)="","",INDEX('Per Invoice'!H$2:H$1201,$AA269)))</f>
        <v/>
      </c>
      <c r="I269">
        <f>IF($AA269="","",IF(INDEX('Per Invoice'!I$2:I$1201,$AA269)="","",INDEX('Per Invoice'!I$2:I$1201,$AA269)))</f>
        <v/>
      </c>
      <c r="J269">
        <f>IF($AA269="","",IF(INDEX('Per Invoice'!J$2:J$1201,$AA269)="","",INDEX('Per Invoice'!J$2:J$1201,$AA269)))</f>
        <v/>
      </c>
      <c r="K269">
        <f>IF($AA269="","",IF(INDEX('Per Invoice'!K$2:K$1201,$AA269)="","",INDEX('Per Invoice'!K$2:K$1201,$AA269)))</f>
        <v/>
      </c>
      <c r="L269">
        <f>IF($AA269="","",IF(INDEX('Per Invoice'!L$2:L$1201,$AA269)="","",INDEX('Per Invoice'!L$2:L$1201,$AA269)))</f>
        <v/>
      </c>
      <c r="M269">
        <f>IF($AA269="","",IF(INDEX('Per Invoice'!M$2:M$1201,$AA269)="","",INDEX('Per Invoice'!M$2:M$1201,$AA269)))</f>
        <v/>
      </c>
      <c r="N269">
        <f>IF($AA269="","",IF(INDEX('Per Invoice'!N$2:N$1201,$AA269)="","",INDEX('Per Invoice'!N$2:N$1201,$AA269)))</f>
        <v/>
      </c>
      <c r="O269">
        <f>IF($AA269="","",IF(INDEX('Per Invoice'!O$2:O$1201,$AA269)="","",INDEX('Per Invoice'!O$2:O$1201,$AA269)))</f>
        <v/>
      </c>
      <c r="P269" s="7">
        <f>IF($AA269="","",IF(INDEX('Per Invoice'!P$2:P$1201,$AA269)="","",INDEX('Per Invoice'!P$2:P$1201,$AA269)))</f>
        <v/>
      </c>
      <c r="Q269">
        <f>IF($AA269="","",IF(INDEX('Per Invoice'!Q$2:Q$1201,$AA269)="","",INDEX('Per Invoice'!Q$2:Q$1201,$AA269)))</f>
        <v/>
      </c>
      <c r="R269" s="7">
        <f>IF($AA269="","",IF(INDEX('Per Invoice'!R$2:R$1201,$AA269)="","",INDEX('Per Invoice'!R$2:R$1201,$AA269)))</f>
        <v/>
      </c>
      <c r="S269" s="7">
        <f>IF($AA269="","",IF(INDEX('Per Invoice'!S$2:S$1201,$AA269)="","",INDEX('Per Invoice'!S$2:S$1201,$AA269)))</f>
        <v/>
      </c>
      <c r="T269">
        <f>IF($AA269="","",IF(INDEX('Per Invoice'!T$2:T$1201,$AA269)="","",INDEX('Per Invoice'!T$2:T$1201,$AA269)))</f>
        <v/>
      </c>
      <c r="U269" s="7">
        <f>IF($AA269="","",IF(INDEX('Per Invoice'!U$2:U$1201,$AA269)="","",INDEX('Per Invoice'!U$2:U$1201,$AA269)))</f>
        <v/>
      </c>
      <c r="V269" s="7">
        <f>IF($AA269="","",IF(INDEX('Per Invoice'!V$2:V$1201,$AA269)="","",INDEX('Per Invoice'!V$2:V$1201,$AA269)))</f>
        <v/>
      </c>
      <c r="W269" s="7">
        <f>IF($AA269="","",IF(INDEX('Per Invoice'!W$2:W$1201,$AA269)="","",INDEX('Per Invoice'!W$2:W$1201,$AA269)))</f>
        <v/>
      </c>
      <c r="X269" s="7">
        <f>IF($AA269="","",IF(INDEX('Per Invoice'!X$2:X$1201,$AA269)="","",INDEX('Per Invoice'!X$2:X$1201,$AA269)))</f>
        <v/>
      </c>
      <c r="Y269" s="7">
        <f>IF($AA269="","",IF(INDEX('Per Invoice'!Y$2:Y$1201,$AA269)="","",INDEX('Per Invoice'!Y$2:Y$1201,$AA269)))</f>
        <v/>
      </c>
      <c r="Z269" s="7">
        <f>IF($AA269="","",IF(INDEX('Per Invoice'!Z$2:Z$1201,$AA269)="","",INDEX('Per Invoice'!Z$2:Z$1201,$AA269)))</f>
        <v/>
      </c>
      <c r="AA269" s="16">
        <f>IFERROR(MATCH(Settings!$C$28&amp;"|"&amp;ROWS($AA$2:$AA269),'Per Invoice'!$AB$2:$AB$1201,0),"")</f>
        <v/>
      </c>
    </row>
    <row r="270">
      <c r="A270">
        <f>IF($AA270="","",IF(INDEX('Per Invoice'!A$2:A$1201,$AA270)="","",INDEX('Per Invoice'!A$2:A$1201,$AA270)))</f>
        <v/>
      </c>
      <c r="B270">
        <f>IF($AA270="","",IF(INDEX('Per Invoice'!B$2:B$1201,$AA270)="","",INDEX('Per Invoice'!B$2:B$1201,$AA270)))</f>
        <v/>
      </c>
      <c r="C270">
        <f>IF($AA270="","",IF(INDEX('Per Invoice'!C$2:C$1201,$AA270)="","",INDEX('Per Invoice'!C$2:C$1201,$AA270)))</f>
        <v/>
      </c>
      <c r="D270">
        <f>IF($AA270="","",IF(INDEX('Per Invoice'!D$2:D$1201,$AA270)="","",INDEX('Per Invoice'!D$2:D$1201,$AA270)))</f>
        <v/>
      </c>
      <c r="E270">
        <f>IF($AA270="","",IF(INDEX('Per Invoice'!E$2:E$1201,$AA270)="","",INDEX('Per Invoice'!E$2:E$1201,$AA270)))</f>
        <v/>
      </c>
      <c r="F270">
        <f>IF($AA270="","",IF(INDEX('Per Invoice'!F$2:F$1201,$AA270)="","",INDEX('Per Invoice'!F$2:F$1201,$AA270)))</f>
        <v/>
      </c>
      <c r="G270">
        <f>IF($AA270="","",IF(INDEX('Per Invoice'!G$2:G$1201,$AA270)="","",INDEX('Per Invoice'!G$2:G$1201,$AA270)))</f>
        <v/>
      </c>
      <c r="H270">
        <f>IF($AA270="","",IF(INDEX('Per Invoice'!H$2:H$1201,$AA270)="","",INDEX('Per Invoice'!H$2:H$1201,$AA270)))</f>
        <v/>
      </c>
      <c r="I270">
        <f>IF($AA270="","",IF(INDEX('Per Invoice'!I$2:I$1201,$AA270)="","",INDEX('Per Invoice'!I$2:I$1201,$AA270)))</f>
        <v/>
      </c>
      <c r="J270">
        <f>IF($AA270="","",IF(INDEX('Per Invoice'!J$2:J$1201,$AA270)="","",INDEX('Per Invoice'!J$2:J$1201,$AA270)))</f>
        <v/>
      </c>
      <c r="K270">
        <f>IF($AA270="","",IF(INDEX('Per Invoice'!K$2:K$1201,$AA270)="","",INDEX('Per Invoice'!K$2:K$1201,$AA270)))</f>
        <v/>
      </c>
      <c r="L270">
        <f>IF($AA270="","",IF(INDEX('Per Invoice'!L$2:L$1201,$AA270)="","",INDEX('Per Invoice'!L$2:L$1201,$AA270)))</f>
        <v/>
      </c>
      <c r="M270">
        <f>IF($AA270="","",IF(INDEX('Per Invoice'!M$2:M$1201,$AA270)="","",INDEX('Per Invoice'!M$2:M$1201,$AA270)))</f>
        <v/>
      </c>
      <c r="N270">
        <f>IF($AA270="","",IF(INDEX('Per Invoice'!N$2:N$1201,$AA270)="","",INDEX('Per Invoice'!N$2:N$1201,$AA270)))</f>
        <v/>
      </c>
      <c r="O270">
        <f>IF($AA270="","",IF(INDEX('Per Invoice'!O$2:O$1201,$AA270)="","",INDEX('Per Invoice'!O$2:O$1201,$AA270)))</f>
        <v/>
      </c>
      <c r="P270" s="7">
        <f>IF($AA270="","",IF(INDEX('Per Invoice'!P$2:P$1201,$AA270)="","",INDEX('Per Invoice'!P$2:P$1201,$AA270)))</f>
        <v/>
      </c>
      <c r="Q270">
        <f>IF($AA270="","",IF(INDEX('Per Invoice'!Q$2:Q$1201,$AA270)="","",INDEX('Per Invoice'!Q$2:Q$1201,$AA270)))</f>
        <v/>
      </c>
      <c r="R270" s="7">
        <f>IF($AA270="","",IF(INDEX('Per Invoice'!R$2:R$1201,$AA270)="","",INDEX('Per Invoice'!R$2:R$1201,$AA270)))</f>
        <v/>
      </c>
      <c r="S270" s="7">
        <f>IF($AA270="","",IF(INDEX('Per Invoice'!S$2:S$1201,$AA270)="","",INDEX('Per Invoice'!S$2:S$1201,$AA270)))</f>
        <v/>
      </c>
      <c r="T270">
        <f>IF($AA270="","",IF(INDEX('Per Invoice'!T$2:T$1201,$AA270)="","",INDEX('Per Invoice'!T$2:T$1201,$AA270)))</f>
        <v/>
      </c>
      <c r="U270" s="7">
        <f>IF($AA270="","",IF(INDEX('Per Invoice'!U$2:U$1201,$AA270)="","",INDEX('Per Invoice'!U$2:U$1201,$AA270)))</f>
        <v/>
      </c>
      <c r="V270" s="7">
        <f>IF($AA270="","",IF(INDEX('Per Invoice'!V$2:V$1201,$AA270)="","",INDEX('Per Invoice'!V$2:V$1201,$AA270)))</f>
        <v/>
      </c>
      <c r="W270" s="7">
        <f>IF($AA270="","",IF(INDEX('Per Invoice'!W$2:W$1201,$AA270)="","",INDEX('Per Invoice'!W$2:W$1201,$AA270)))</f>
        <v/>
      </c>
      <c r="X270" s="7">
        <f>IF($AA270="","",IF(INDEX('Per Invoice'!X$2:X$1201,$AA270)="","",INDEX('Per Invoice'!X$2:X$1201,$AA270)))</f>
        <v/>
      </c>
      <c r="Y270" s="7">
        <f>IF($AA270="","",IF(INDEX('Per Invoice'!Y$2:Y$1201,$AA270)="","",INDEX('Per Invoice'!Y$2:Y$1201,$AA270)))</f>
        <v/>
      </c>
      <c r="Z270" s="7">
        <f>IF($AA270="","",IF(INDEX('Per Invoice'!Z$2:Z$1201,$AA270)="","",INDEX('Per Invoice'!Z$2:Z$1201,$AA270)))</f>
        <v/>
      </c>
      <c r="AA270" s="16">
        <f>IFERROR(MATCH(Settings!$C$28&amp;"|"&amp;ROWS($AA$2:$AA270),'Per Invoice'!$AB$2:$AB$1201,0),"")</f>
        <v/>
      </c>
    </row>
    <row r="271">
      <c r="A271">
        <f>IF($AA271="","",IF(INDEX('Per Invoice'!A$2:A$1201,$AA271)="","",INDEX('Per Invoice'!A$2:A$1201,$AA271)))</f>
        <v/>
      </c>
      <c r="B271">
        <f>IF($AA271="","",IF(INDEX('Per Invoice'!B$2:B$1201,$AA271)="","",INDEX('Per Invoice'!B$2:B$1201,$AA271)))</f>
        <v/>
      </c>
      <c r="C271">
        <f>IF($AA271="","",IF(INDEX('Per Invoice'!C$2:C$1201,$AA271)="","",INDEX('Per Invoice'!C$2:C$1201,$AA271)))</f>
        <v/>
      </c>
      <c r="D271">
        <f>IF($AA271="","",IF(INDEX('Per Invoice'!D$2:D$1201,$AA271)="","",INDEX('Per Invoice'!D$2:D$1201,$AA271)))</f>
        <v/>
      </c>
      <c r="E271">
        <f>IF($AA271="","",IF(INDEX('Per Invoice'!E$2:E$1201,$AA271)="","",INDEX('Per Invoice'!E$2:E$1201,$AA271)))</f>
        <v/>
      </c>
      <c r="F271">
        <f>IF($AA271="","",IF(INDEX('Per Invoice'!F$2:F$1201,$AA271)="","",INDEX('Per Invoice'!F$2:F$1201,$AA271)))</f>
        <v/>
      </c>
      <c r="G271">
        <f>IF($AA271="","",IF(INDEX('Per Invoice'!G$2:G$1201,$AA271)="","",INDEX('Per Invoice'!G$2:G$1201,$AA271)))</f>
        <v/>
      </c>
      <c r="H271">
        <f>IF($AA271="","",IF(INDEX('Per Invoice'!H$2:H$1201,$AA271)="","",INDEX('Per Invoice'!H$2:H$1201,$AA271)))</f>
        <v/>
      </c>
      <c r="I271">
        <f>IF($AA271="","",IF(INDEX('Per Invoice'!I$2:I$1201,$AA271)="","",INDEX('Per Invoice'!I$2:I$1201,$AA271)))</f>
        <v/>
      </c>
      <c r="J271">
        <f>IF($AA271="","",IF(INDEX('Per Invoice'!J$2:J$1201,$AA271)="","",INDEX('Per Invoice'!J$2:J$1201,$AA271)))</f>
        <v/>
      </c>
      <c r="K271">
        <f>IF($AA271="","",IF(INDEX('Per Invoice'!K$2:K$1201,$AA271)="","",INDEX('Per Invoice'!K$2:K$1201,$AA271)))</f>
        <v/>
      </c>
      <c r="L271">
        <f>IF($AA271="","",IF(INDEX('Per Invoice'!L$2:L$1201,$AA271)="","",INDEX('Per Invoice'!L$2:L$1201,$AA271)))</f>
        <v/>
      </c>
      <c r="M271">
        <f>IF($AA271="","",IF(INDEX('Per Invoice'!M$2:M$1201,$AA271)="","",INDEX('Per Invoice'!M$2:M$1201,$AA271)))</f>
        <v/>
      </c>
      <c r="N271">
        <f>IF($AA271="","",IF(INDEX('Per Invoice'!N$2:N$1201,$AA271)="","",INDEX('Per Invoice'!N$2:N$1201,$AA271)))</f>
        <v/>
      </c>
      <c r="O271">
        <f>IF($AA271="","",IF(INDEX('Per Invoice'!O$2:O$1201,$AA271)="","",INDEX('Per Invoice'!O$2:O$1201,$AA271)))</f>
        <v/>
      </c>
      <c r="P271" s="7">
        <f>IF($AA271="","",IF(INDEX('Per Invoice'!P$2:P$1201,$AA271)="","",INDEX('Per Invoice'!P$2:P$1201,$AA271)))</f>
        <v/>
      </c>
      <c r="Q271">
        <f>IF($AA271="","",IF(INDEX('Per Invoice'!Q$2:Q$1201,$AA271)="","",INDEX('Per Invoice'!Q$2:Q$1201,$AA271)))</f>
        <v/>
      </c>
      <c r="R271" s="7">
        <f>IF($AA271="","",IF(INDEX('Per Invoice'!R$2:R$1201,$AA271)="","",INDEX('Per Invoice'!R$2:R$1201,$AA271)))</f>
        <v/>
      </c>
      <c r="S271" s="7">
        <f>IF($AA271="","",IF(INDEX('Per Invoice'!S$2:S$1201,$AA271)="","",INDEX('Per Invoice'!S$2:S$1201,$AA271)))</f>
        <v/>
      </c>
      <c r="T271">
        <f>IF($AA271="","",IF(INDEX('Per Invoice'!T$2:T$1201,$AA271)="","",INDEX('Per Invoice'!T$2:T$1201,$AA271)))</f>
        <v/>
      </c>
      <c r="U271" s="7">
        <f>IF($AA271="","",IF(INDEX('Per Invoice'!U$2:U$1201,$AA271)="","",INDEX('Per Invoice'!U$2:U$1201,$AA271)))</f>
        <v/>
      </c>
      <c r="V271" s="7">
        <f>IF($AA271="","",IF(INDEX('Per Invoice'!V$2:V$1201,$AA271)="","",INDEX('Per Invoice'!V$2:V$1201,$AA271)))</f>
        <v/>
      </c>
      <c r="W271" s="7">
        <f>IF($AA271="","",IF(INDEX('Per Invoice'!W$2:W$1201,$AA271)="","",INDEX('Per Invoice'!W$2:W$1201,$AA271)))</f>
        <v/>
      </c>
      <c r="X271" s="7">
        <f>IF($AA271="","",IF(INDEX('Per Invoice'!X$2:X$1201,$AA271)="","",INDEX('Per Invoice'!X$2:X$1201,$AA271)))</f>
        <v/>
      </c>
      <c r="Y271" s="7">
        <f>IF($AA271="","",IF(INDEX('Per Invoice'!Y$2:Y$1201,$AA271)="","",INDEX('Per Invoice'!Y$2:Y$1201,$AA271)))</f>
        <v/>
      </c>
      <c r="Z271" s="7">
        <f>IF($AA271="","",IF(INDEX('Per Invoice'!Z$2:Z$1201,$AA271)="","",INDEX('Per Invoice'!Z$2:Z$1201,$AA271)))</f>
        <v/>
      </c>
      <c r="AA271" s="16">
        <f>IFERROR(MATCH(Settings!$C$28&amp;"|"&amp;ROWS($AA$2:$AA271),'Per Invoice'!$AB$2:$AB$1201,0),"")</f>
        <v/>
      </c>
    </row>
    <row r="272">
      <c r="A272">
        <f>IF($AA272="","",IF(INDEX('Per Invoice'!A$2:A$1201,$AA272)="","",INDEX('Per Invoice'!A$2:A$1201,$AA272)))</f>
        <v/>
      </c>
      <c r="B272">
        <f>IF($AA272="","",IF(INDEX('Per Invoice'!B$2:B$1201,$AA272)="","",INDEX('Per Invoice'!B$2:B$1201,$AA272)))</f>
        <v/>
      </c>
      <c r="C272">
        <f>IF($AA272="","",IF(INDEX('Per Invoice'!C$2:C$1201,$AA272)="","",INDEX('Per Invoice'!C$2:C$1201,$AA272)))</f>
        <v/>
      </c>
      <c r="D272">
        <f>IF($AA272="","",IF(INDEX('Per Invoice'!D$2:D$1201,$AA272)="","",INDEX('Per Invoice'!D$2:D$1201,$AA272)))</f>
        <v/>
      </c>
      <c r="E272">
        <f>IF($AA272="","",IF(INDEX('Per Invoice'!E$2:E$1201,$AA272)="","",INDEX('Per Invoice'!E$2:E$1201,$AA272)))</f>
        <v/>
      </c>
      <c r="F272">
        <f>IF($AA272="","",IF(INDEX('Per Invoice'!F$2:F$1201,$AA272)="","",INDEX('Per Invoice'!F$2:F$1201,$AA272)))</f>
        <v/>
      </c>
      <c r="G272">
        <f>IF($AA272="","",IF(INDEX('Per Invoice'!G$2:G$1201,$AA272)="","",INDEX('Per Invoice'!G$2:G$1201,$AA272)))</f>
        <v/>
      </c>
      <c r="H272">
        <f>IF($AA272="","",IF(INDEX('Per Invoice'!H$2:H$1201,$AA272)="","",INDEX('Per Invoice'!H$2:H$1201,$AA272)))</f>
        <v/>
      </c>
      <c r="I272">
        <f>IF($AA272="","",IF(INDEX('Per Invoice'!I$2:I$1201,$AA272)="","",INDEX('Per Invoice'!I$2:I$1201,$AA272)))</f>
        <v/>
      </c>
      <c r="J272">
        <f>IF($AA272="","",IF(INDEX('Per Invoice'!J$2:J$1201,$AA272)="","",INDEX('Per Invoice'!J$2:J$1201,$AA272)))</f>
        <v/>
      </c>
      <c r="K272">
        <f>IF($AA272="","",IF(INDEX('Per Invoice'!K$2:K$1201,$AA272)="","",INDEX('Per Invoice'!K$2:K$1201,$AA272)))</f>
        <v/>
      </c>
      <c r="L272">
        <f>IF($AA272="","",IF(INDEX('Per Invoice'!L$2:L$1201,$AA272)="","",INDEX('Per Invoice'!L$2:L$1201,$AA272)))</f>
        <v/>
      </c>
      <c r="M272">
        <f>IF($AA272="","",IF(INDEX('Per Invoice'!M$2:M$1201,$AA272)="","",INDEX('Per Invoice'!M$2:M$1201,$AA272)))</f>
        <v/>
      </c>
      <c r="N272">
        <f>IF($AA272="","",IF(INDEX('Per Invoice'!N$2:N$1201,$AA272)="","",INDEX('Per Invoice'!N$2:N$1201,$AA272)))</f>
        <v/>
      </c>
      <c r="O272">
        <f>IF($AA272="","",IF(INDEX('Per Invoice'!O$2:O$1201,$AA272)="","",INDEX('Per Invoice'!O$2:O$1201,$AA272)))</f>
        <v/>
      </c>
      <c r="P272" s="7">
        <f>IF($AA272="","",IF(INDEX('Per Invoice'!P$2:P$1201,$AA272)="","",INDEX('Per Invoice'!P$2:P$1201,$AA272)))</f>
        <v/>
      </c>
      <c r="Q272">
        <f>IF($AA272="","",IF(INDEX('Per Invoice'!Q$2:Q$1201,$AA272)="","",INDEX('Per Invoice'!Q$2:Q$1201,$AA272)))</f>
        <v/>
      </c>
      <c r="R272" s="7">
        <f>IF($AA272="","",IF(INDEX('Per Invoice'!R$2:R$1201,$AA272)="","",INDEX('Per Invoice'!R$2:R$1201,$AA272)))</f>
        <v/>
      </c>
      <c r="S272" s="7">
        <f>IF($AA272="","",IF(INDEX('Per Invoice'!S$2:S$1201,$AA272)="","",INDEX('Per Invoice'!S$2:S$1201,$AA272)))</f>
        <v/>
      </c>
      <c r="T272">
        <f>IF($AA272="","",IF(INDEX('Per Invoice'!T$2:T$1201,$AA272)="","",INDEX('Per Invoice'!T$2:T$1201,$AA272)))</f>
        <v/>
      </c>
      <c r="U272" s="7">
        <f>IF($AA272="","",IF(INDEX('Per Invoice'!U$2:U$1201,$AA272)="","",INDEX('Per Invoice'!U$2:U$1201,$AA272)))</f>
        <v/>
      </c>
      <c r="V272" s="7">
        <f>IF($AA272="","",IF(INDEX('Per Invoice'!V$2:V$1201,$AA272)="","",INDEX('Per Invoice'!V$2:V$1201,$AA272)))</f>
        <v/>
      </c>
      <c r="W272" s="7">
        <f>IF($AA272="","",IF(INDEX('Per Invoice'!W$2:W$1201,$AA272)="","",INDEX('Per Invoice'!W$2:W$1201,$AA272)))</f>
        <v/>
      </c>
      <c r="X272" s="7">
        <f>IF($AA272="","",IF(INDEX('Per Invoice'!X$2:X$1201,$AA272)="","",INDEX('Per Invoice'!X$2:X$1201,$AA272)))</f>
        <v/>
      </c>
      <c r="Y272" s="7">
        <f>IF($AA272="","",IF(INDEX('Per Invoice'!Y$2:Y$1201,$AA272)="","",INDEX('Per Invoice'!Y$2:Y$1201,$AA272)))</f>
        <v/>
      </c>
      <c r="Z272" s="7">
        <f>IF($AA272="","",IF(INDEX('Per Invoice'!Z$2:Z$1201,$AA272)="","",INDEX('Per Invoice'!Z$2:Z$1201,$AA272)))</f>
        <v/>
      </c>
      <c r="AA272" s="16">
        <f>IFERROR(MATCH(Settings!$C$28&amp;"|"&amp;ROWS($AA$2:$AA272),'Per Invoice'!$AB$2:$AB$1201,0),"")</f>
        <v/>
      </c>
    </row>
    <row r="273">
      <c r="A273">
        <f>IF($AA273="","",IF(INDEX('Per Invoice'!A$2:A$1201,$AA273)="","",INDEX('Per Invoice'!A$2:A$1201,$AA273)))</f>
        <v/>
      </c>
      <c r="B273">
        <f>IF($AA273="","",IF(INDEX('Per Invoice'!B$2:B$1201,$AA273)="","",INDEX('Per Invoice'!B$2:B$1201,$AA273)))</f>
        <v/>
      </c>
      <c r="C273">
        <f>IF($AA273="","",IF(INDEX('Per Invoice'!C$2:C$1201,$AA273)="","",INDEX('Per Invoice'!C$2:C$1201,$AA273)))</f>
        <v/>
      </c>
      <c r="D273">
        <f>IF($AA273="","",IF(INDEX('Per Invoice'!D$2:D$1201,$AA273)="","",INDEX('Per Invoice'!D$2:D$1201,$AA273)))</f>
        <v/>
      </c>
      <c r="E273">
        <f>IF($AA273="","",IF(INDEX('Per Invoice'!E$2:E$1201,$AA273)="","",INDEX('Per Invoice'!E$2:E$1201,$AA273)))</f>
        <v/>
      </c>
      <c r="F273">
        <f>IF($AA273="","",IF(INDEX('Per Invoice'!F$2:F$1201,$AA273)="","",INDEX('Per Invoice'!F$2:F$1201,$AA273)))</f>
        <v/>
      </c>
      <c r="G273">
        <f>IF($AA273="","",IF(INDEX('Per Invoice'!G$2:G$1201,$AA273)="","",INDEX('Per Invoice'!G$2:G$1201,$AA273)))</f>
        <v/>
      </c>
      <c r="H273">
        <f>IF($AA273="","",IF(INDEX('Per Invoice'!H$2:H$1201,$AA273)="","",INDEX('Per Invoice'!H$2:H$1201,$AA273)))</f>
        <v/>
      </c>
      <c r="I273">
        <f>IF($AA273="","",IF(INDEX('Per Invoice'!I$2:I$1201,$AA273)="","",INDEX('Per Invoice'!I$2:I$1201,$AA273)))</f>
        <v/>
      </c>
      <c r="J273">
        <f>IF($AA273="","",IF(INDEX('Per Invoice'!J$2:J$1201,$AA273)="","",INDEX('Per Invoice'!J$2:J$1201,$AA273)))</f>
        <v/>
      </c>
      <c r="K273">
        <f>IF($AA273="","",IF(INDEX('Per Invoice'!K$2:K$1201,$AA273)="","",INDEX('Per Invoice'!K$2:K$1201,$AA273)))</f>
        <v/>
      </c>
      <c r="L273">
        <f>IF($AA273="","",IF(INDEX('Per Invoice'!L$2:L$1201,$AA273)="","",INDEX('Per Invoice'!L$2:L$1201,$AA273)))</f>
        <v/>
      </c>
      <c r="M273">
        <f>IF($AA273="","",IF(INDEX('Per Invoice'!M$2:M$1201,$AA273)="","",INDEX('Per Invoice'!M$2:M$1201,$AA273)))</f>
        <v/>
      </c>
      <c r="N273">
        <f>IF($AA273="","",IF(INDEX('Per Invoice'!N$2:N$1201,$AA273)="","",INDEX('Per Invoice'!N$2:N$1201,$AA273)))</f>
        <v/>
      </c>
      <c r="O273">
        <f>IF($AA273="","",IF(INDEX('Per Invoice'!O$2:O$1201,$AA273)="","",INDEX('Per Invoice'!O$2:O$1201,$AA273)))</f>
        <v/>
      </c>
      <c r="P273" s="7">
        <f>IF($AA273="","",IF(INDEX('Per Invoice'!P$2:P$1201,$AA273)="","",INDEX('Per Invoice'!P$2:P$1201,$AA273)))</f>
        <v/>
      </c>
      <c r="Q273">
        <f>IF($AA273="","",IF(INDEX('Per Invoice'!Q$2:Q$1201,$AA273)="","",INDEX('Per Invoice'!Q$2:Q$1201,$AA273)))</f>
        <v/>
      </c>
      <c r="R273" s="7">
        <f>IF($AA273="","",IF(INDEX('Per Invoice'!R$2:R$1201,$AA273)="","",INDEX('Per Invoice'!R$2:R$1201,$AA273)))</f>
        <v/>
      </c>
      <c r="S273" s="7">
        <f>IF($AA273="","",IF(INDEX('Per Invoice'!S$2:S$1201,$AA273)="","",INDEX('Per Invoice'!S$2:S$1201,$AA273)))</f>
        <v/>
      </c>
      <c r="T273">
        <f>IF($AA273="","",IF(INDEX('Per Invoice'!T$2:T$1201,$AA273)="","",INDEX('Per Invoice'!T$2:T$1201,$AA273)))</f>
        <v/>
      </c>
      <c r="U273" s="7">
        <f>IF($AA273="","",IF(INDEX('Per Invoice'!U$2:U$1201,$AA273)="","",INDEX('Per Invoice'!U$2:U$1201,$AA273)))</f>
        <v/>
      </c>
      <c r="V273" s="7">
        <f>IF($AA273="","",IF(INDEX('Per Invoice'!V$2:V$1201,$AA273)="","",INDEX('Per Invoice'!V$2:V$1201,$AA273)))</f>
        <v/>
      </c>
      <c r="W273" s="7">
        <f>IF($AA273="","",IF(INDEX('Per Invoice'!W$2:W$1201,$AA273)="","",INDEX('Per Invoice'!W$2:W$1201,$AA273)))</f>
        <v/>
      </c>
      <c r="X273" s="7">
        <f>IF($AA273="","",IF(INDEX('Per Invoice'!X$2:X$1201,$AA273)="","",INDEX('Per Invoice'!X$2:X$1201,$AA273)))</f>
        <v/>
      </c>
      <c r="Y273" s="7">
        <f>IF($AA273="","",IF(INDEX('Per Invoice'!Y$2:Y$1201,$AA273)="","",INDEX('Per Invoice'!Y$2:Y$1201,$AA273)))</f>
        <v/>
      </c>
      <c r="Z273" s="7">
        <f>IF($AA273="","",IF(INDEX('Per Invoice'!Z$2:Z$1201,$AA273)="","",INDEX('Per Invoice'!Z$2:Z$1201,$AA273)))</f>
        <v/>
      </c>
      <c r="AA273" s="16">
        <f>IFERROR(MATCH(Settings!$C$28&amp;"|"&amp;ROWS($AA$2:$AA273),'Per Invoice'!$AB$2:$AB$1201,0),"")</f>
        <v/>
      </c>
    </row>
    <row r="274">
      <c r="A274">
        <f>IF($AA274="","",IF(INDEX('Per Invoice'!A$2:A$1201,$AA274)="","",INDEX('Per Invoice'!A$2:A$1201,$AA274)))</f>
        <v/>
      </c>
      <c r="B274">
        <f>IF($AA274="","",IF(INDEX('Per Invoice'!B$2:B$1201,$AA274)="","",INDEX('Per Invoice'!B$2:B$1201,$AA274)))</f>
        <v/>
      </c>
      <c r="C274">
        <f>IF($AA274="","",IF(INDEX('Per Invoice'!C$2:C$1201,$AA274)="","",INDEX('Per Invoice'!C$2:C$1201,$AA274)))</f>
        <v/>
      </c>
      <c r="D274">
        <f>IF($AA274="","",IF(INDEX('Per Invoice'!D$2:D$1201,$AA274)="","",INDEX('Per Invoice'!D$2:D$1201,$AA274)))</f>
        <v/>
      </c>
      <c r="E274">
        <f>IF($AA274="","",IF(INDEX('Per Invoice'!E$2:E$1201,$AA274)="","",INDEX('Per Invoice'!E$2:E$1201,$AA274)))</f>
        <v/>
      </c>
      <c r="F274">
        <f>IF($AA274="","",IF(INDEX('Per Invoice'!F$2:F$1201,$AA274)="","",INDEX('Per Invoice'!F$2:F$1201,$AA274)))</f>
        <v/>
      </c>
      <c r="G274">
        <f>IF($AA274="","",IF(INDEX('Per Invoice'!G$2:G$1201,$AA274)="","",INDEX('Per Invoice'!G$2:G$1201,$AA274)))</f>
        <v/>
      </c>
      <c r="H274">
        <f>IF($AA274="","",IF(INDEX('Per Invoice'!H$2:H$1201,$AA274)="","",INDEX('Per Invoice'!H$2:H$1201,$AA274)))</f>
        <v/>
      </c>
      <c r="I274">
        <f>IF($AA274="","",IF(INDEX('Per Invoice'!I$2:I$1201,$AA274)="","",INDEX('Per Invoice'!I$2:I$1201,$AA274)))</f>
        <v/>
      </c>
      <c r="J274">
        <f>IF($AA274="","",IF(INDEX('Per Invoice'!J$2:J$1201,$AA274)="","",INDEX('Per Invoice'!J$2:J$1201,$AA274)))</f>
        <v/>
      </c>
      <c r="K274">
        <f>IF($AA274="","",IF(INDEX('Per Invoice'!K$2:K$1201,$AA274)="","",INDEX('Per Invoice'!K$2:K$1201,$AA274)))</f>
        <v/>
      </c>
      <c r="L274">
        <f>IF($AA274="","",IF(INDEX('Per Invoice'!L$2:L$1201,$AA274)="","",INDEX('Per Invoice'!L$2:L$1201,$AA274)))</f>
        <v/>
      </c>
      <c r="M274">
        <f>IF($AA274="","",IF(INDEX('Per Invoice'!M$2:M$1201,$AA274)="","",INDEX('Per Invoice'!M$2:M$1201,$AA274)))</f>
        <v/>
      </c>
      <c r="N274">
        <f>IF($AA274="","",IF(INDEX('Per Invoice'!N$2:N$1201,$AA274)="","",INDEX('Per Invoice'!N$2:N$1201,$AA274)))</f>
        <v/>
      </c>
      <c r="O274">
        <f>IF($AA274="","",IF(INDEX('Per Invoice'!O$2:O$1201,$AA274)="","",INDEX('Per Invoice'!O$2:O$1201,$AA274)))</f>
        <v/>
      </c>
      <c r="P274" s="7">
        <f>IF($AA274="","",IF(INDEX('Per Invoice'!P$2:P$1201,$AA274)="","",INDEX('Per Invoice'!P$2:P$1201,$AA274)))</f>
        <v/>
      </c>
      <c r="Q274">
        <f>IF($AA274="","",IF(INDEX('Per Invoice'!Q$2:Q$1201,$AA274)="","",INDEX('Per Invoice'!Q$2:Q$1201,$AA274)))</f>
        <v/>
      </c>
      <c r="R274" s="7">
        <f>IF($AA274="","",IF(INDEX('Per Invoice'!R$2:R$1201,$AA274)="","",INDEX('Per Invoice'!R$2:R$1201,$AA274)))</f>
        <v/>
      </c>
      <c r="S274" s="7">
        <f>IF($AA274="","",IF(INDEX('Per Invoice'!S$2:S$1201,$AA274)="","",INDEX('Per Invoice'!S$2:S$1201,$AA274)))</f>
        <v/>
      </c>
      <c r="T274">
        <f>IF($AA274="","",IF(INDEX('Per Invoice'!T$2:T$1201,$AA274)="","",INDEX('Per Invoice'!T$2:T$1201,$AA274)))</f>
        <v/>
      </c>
      <c r="U274" s="7">
        <f>IF($AA274="","",IF(INDEX('Per Invoice'!U$2:U$1201,$AA274)="","",INDEX('Per Invoice'!U$2:U$1201,$AA274)))</f>
        <v/>
      </c>
      <c r="V274" s="7">
        <f>IF($AA274="","",IF(INDEX('Per Invoice'!V$2:V$1201,$AA274)="","",INDEX('Per Invoice'!V$2:V$1201,$AA274)))</f>
        <v/>
      </c>
      <c r="W274" s="7">
        <f>IF($AA274="","",IF(INDEX('Per Invoice'!W$2:W$1201,$AA274)="","",INDEX('Per Invoice'!W$2:W$1201,$AA274)))</f>
        <v/>
      </c>
      <c r="X274" s="7">
        <f>IF($AA274="","",IF(INDEX('Per Invoice'!X$2:X$1201,$AA274)="","",INDEX('Per Invoice'!X$2:X$1201,$AA274)))</f>
        <v/>
      </c>
      <c r="Y274" s="7">
        <f>IF($AA274="","",IF(INDEX('Per Invoice'!Y$2:Y$1201,$AA274)="","",INDEX('Per Invoice'!Y$2:Y$1201,$AA274)))</f>
        <v/>
      </c>
      <c r="Z274" s="7">
        <f>IF($AA274="","",IF(INDEX('Per Invoice'!Z$2:Z$1201,$AA274)="","",INDEX('Per Invoice'!Z$2:Z$1201,$AA274)))</f>
        <v/>
      </c>
      <c r="AA274" s="16">
        <f>IFERROR(MATCH(Settings!$C$28&amp;"|"&amp;ROWS($AA$2:$AA274),'Per Invoice'!$AB$2:$AB$1201,0),"")</f>
        <v/>
      </c>
    </row>
    <row r="275">
      <c r="A275">
        <f>IF($AA275="","",IF(INDEX('Per Invoice'!A$2:A$1201,$AA275)="","",INDEX('Per Invoice'!A$2:A$1201,$AA275)))</f>
        <v/>
      </c>
      <c r="B275">
        <f>IF($AA275="","",IF(INDEX('Per Invoice'!B$2:B$1201,$AA275)="","",INDEX('Per Invoice'!B$2:B$1201,$AA275)))</f>
        <v/>
      </c>
      <c r="C275">
        <f>IF($AA275="","",IF(INDEX('Per Invoice'!C$2:C$1201,$AA275)="","",INDEX('Per Invoice'!C$2:C$1201,$AA275)))</f>
        <v/>
      </c>
      <c r="D275">
        <f>IF($AA275="","",IF(INDEX('Per Invoice'!D$2:D$1201,$AA275)="","",INDEX('Per Invoice'!D$2:D$1201,$AA275)))</f>
        <v/>
      </c>
      <c r="E275">
        <f>IF($AA275="","",IF(INDEX('Per Invoice'!E$2:E$1201,$AA275)="","",INDEX('Per Invoice'!E$2:E$1201,$AA275)))</f>
        <v/>
      </c>
      <c r="F275">
        <f>IF($AA275="","",IF(INDEX('Per Invoice'!F$2:F$1201,$AA275)="","",INDEX('Per Invoice'!F$2:F$1201,$AA275)))</f>
        <v/>
      </c>
      <c r="G275">
        <f>IF($AA275="","",IF(INDEX('Per Invoice'!G$2:G$1201,$AA275)="","",INDEX('Per Invoice'!G$2:G$1201,$AA275)))</f>
        <v/>
      </c>
      <c r="H275">
        <f>IF($AA275="","",IF(INDEX('Per Invoice'!H$2:H$1201,$AA275)="","",INDEX('Per Invoice'!H$2:H$1201,$AA275)))</f>
        <v/>
      </c>
      <c r="I275">
        <f>IF($AA275="","",IF(INDEX('Per Invoice'!I$2:I$1201,$AA275)="","",INDEX('Per Invoice'!I$2:I$1201,$AA275)))</f>
        <v/>
      </c>
      <c r="J275">
        <f>IF($AA275="","",IF(INDEX('Per Invoice'!J$2:J$1201,$AA275)="","",INDEX('Per Invoice'!J$2:J$1201,$AA275)))</f>
        <v/>
      </c>
      <c r="K275">
        <f>IF($AA275="","",IF(INDEX('Per Invoice'!K$2:K$1201,$AA275)="","",INDEX('Per Invoice'!K$2:K$1201,$AA275)))</f>
        <v/>
      </c>
      <c r="L275">
        <f>IF($AA275="","",IF(INDEX('Per Invoice'!L$2:L$1201,$AA275)="","",INDEX('Per Invoice'!L$2:L$1201,$AA275)))</f>
        <v/>
      </c>
      <c r="M275">
        <f>IF($AA275="","",IF(INDEX('Per Invoice'!M$2:M$1201,$AA275)="","",INDEX('Per Invoice'!M$2:M$1201,$AA275)))</f>
        <v/>
      </c>
      <c r="N275">
        <f>IF($AA275="","",IF(INDEX('Per Invoice'!N$2:N$1201,$AA275)="","",INDEX('Per Invoice'!N$2:N$1201,$AA275)))</f>
        <v/>
      </c>
      <c r="O275">
        <f>IF($AA275="","",IF(INDEX('Per Invoice'!O$2:O$1201,$AA275)="","",INDEX('Per Invoice'!O$2:O$1201,$AA275)))</f>
        <v/>
      </c>
      <c r="P275" s="7">
        <f>IF($AA275="","",IF(INDEX('Per Invoice'!P$2:P$1201,$AA275)="","",INDEX('Per Invoice'!P$2:P$1201,$AA275)))</f>
        <v/>
      </c>
      <c r="Q275">
        <f>IF($AA275="","",IF(INDEX('Per Invoice'!Q$2:Q$1201,$AA275)="","",INDEX('Per Invoice'!Q$2:Q$1201,$AA275)))</f>
        <v/>
      </c>
      <c r="R275" s="7">
        <f>IF($AA275="","",IF(INDEX('Per Invoice'!R$2:R$1201,$AA275)="","",INDEX('Per Invoice'!R$2:R$1201,$AA275)))</f>
        <v/>
      </c>
      <c r="S275" s="7">
        <f>IF($AA275="","",IF(INDEX('Per Invoice'!S$2:S$1201,$AA275)="","",INDEX('Per Invoice'!S$2:S$1201,$AA275)))</f>
        <v/>
      </c>
      <c r="T275">
        <f>IF($AA275="","",IF(INDEX('Per Invoice'!T$2:T$1201,$AA275)="","",INDEX('Per Invoice'!T$2:T$1201,$AA275)))</f>
        <v/>
      </c>
      <c r="U275" s="7">
        <f>IF($AA275="","",IF(INDEX('Per Invoice'!U$2:U$1201,$AA275)="","",INDEX('Per Invoice'!U$2:U$1201,$AA275)))</f>
        <v/>
      </c>
      <c r="V275" s="7">
        <f>IF($AA275="","",IF(INDEX('Per Invoice'!V$2:V$1201,$AA275)="","",INDEX('Per Invoice'!V$2:V$1201,$AA275)))</f>
        <v/>
      </c>
      <c r="W275" s="7">
        <f>IF($AA275="","",IF(INDEX('Per Invoice'!W$2:W$1201,$AA275)="","",INDEX('Per Invoice'!W$2:W$1201,$AA275)))</f>
        <v/>
      </c>
      <c r="X275" s="7">
        <f>IF($AA275="","",IF(INDEX('Per Invoice'!X$2:X$1201,$AA275)="","",INDEX('Per Invoice'!X$2:X$1201,$AA275)))</f>
        <v/>
      </c>
      <c r="Y275" s="7">
        <f>IF($AA275="","",IF(INDEX('Per Invoice'!Y$2:Y$1201,$AA275)="","",INDEX('Per Invoice'!Y$2:Y$1201,$AA275)))</f>
        <v/>
      </c>
      <c r="Z275" s="7">
        <f>IF($AA275="","",IF(INDEX('Per Invoice'!Z$2:Z$1201,$AA275)="","",INDEX('Per Invoice'!Z$2:Z$1201,$AA275)))</f>
        <v/>
      </c>
      <c r="AA275" s="16">
        <f>IFERROR(MATCH(Settings!$C$28&amp;"|"&amp;ROWS($AA$2:$AA275),'Per Invoice'!$AB$2:$AB$1201,0),"")</f>
        <v/>
      </c>
    </row>
    <row r="276">
      <c r="A276">
        <f>IF($AA276="","",IF(INDEX('Per Invoice'!A$2:A$1201,$AA276)="","",INDEX('Per Invoice'!A$2:A$1201,$AA276)))</f>
        <v/>
      </c>
      <c r="B276">
        <f>IF($AA276="","",IF(INDEX('Per Invoice'!B$2:B$1201,$AA276)="","",INDEX('Per Invoice'!B$2:B$1201,$AA276)))</f>
        <v/>
      </c>
      <c r="C276">
        <f>IF($AA276="","",IF(INDEX('Per Invoice'!C$2:C$1201,$AA276)="","",INDEX('Per Invoice'!C$2:C$1201,$AA276)))</f>
        <v/>
      </c>
      <c r="D276">
        <f>IF($AA276="","",IF(INDEX('Per Invoice'!D$2:D$1201,$AA276)="","",INDEX('Per Invoice'!D$2:D$1201,$AA276)))</f>
        <v/>
      </c>
      <c r="E276">
        <f>IF($AA276="","",IF(INDEX('Per Invoice'!E$2:E$1201,$AA276)="","",INDEX('Per Invoice'!E$2:E$1201,$AA276)))</f>
        <v/>
      </c>
      <c r="F276">
        <f>IF($AA276="","",IF(INDEX('Per Invoice'!F$2:F$1201,$AA276)="","",INDEX('Per Invoice'!F$2:F$1201,$AA276)))</f>
        <v/>
      </c>
      <c r="G276">
        <f>IF($AA276="","",IF(INDEX('Per Invoice'!G$2:G$1201,$AA276)="","",INDEX('Per Invoice'!G$2:G$1201,$AA276)))</f>
        <v/>
      </c>
      <c r="H276">
        <f>IF($AA276="","",IF(INDEX('Per Invoice'!H$2:H$1201,$AA276)="","",INDEX('Per Invoice'!H$2:H$1201,$AA276)))</f>
        <v/>
      </c>
      <c r="I276">
        <f>IF($AA276="","",IF(INDEX('Per Invoice'!I$2:I$1201,$AA276)="","",INDEX('Per Invoice'!I$2:I$1201,$AA276)))</f>
        <v/>
      </c>
      <c r="J276">
        <f>IF($AA276="","",IF(INDEX('Per Invoice'!J$2:J$1201,$AA276)="","",INDEX('Per Invoice'!J$2:J$1201,$AA276)))</f>
        <v/>
      </c>
      <c r="K276">
        <f>IF($AA276="","",IF(INDEX('Per Invoice'!K$2:K$1201,$AA276)="","",INDEX('Per Invoice'!K$2:K$1201,$AA276)))</f>
        <v/>
      </c>
      <c r="L276">
        <f>IF($AA276="","",IF(INDEX('Per Invoice'!L$2:L$1201,$AA276)="","",INDEX('Per Invoice'!L$2:L$1201,$AA276)))</f>
        <v/>
      </c>
      <c r="M276">
        <f>IF($AA276="","",IF(INDEX('Per Invoice'!M$2:M$1201,$AA276)="","",INDEX('Per Invoice'!M$2:M$1201,$AA276)))</f>
        <v/>
      </c>
      <c r="N276">
        <f>IF($AA276="","",IF(INDEX('Per Invoice'!N$2:N$1201,$AA276)="","",INDEX('Per Invoice'!N$2:N$1201,$AA276)))</f>
        <v/>
      </c>
      <c r="O276">
        <f>IF($AA276="","",IF(INDEX('Per Invoice'!O$2:O$1201,$AA276)="","",INDEX('Per Invoice'!O$2:O$1201,$AA276)))</f>
        <v/>
      </c>
      <c r="P276" s="7">
        <f>IF($AA276="","",IF(INDEX('Per Invoice'!P$2:P$1201,$AA276)="","",INDEX('Per Invoice'!P$2:P$1201,$AA276)))</f>
        <v/>
      </c>
      <c r="Q276">
        <f>IF($AA276="","",IF(INDEX('Per Invoice'!Q$2:Q$1201,$AA276)="","",INDEX('Per Invoice'!Q$2:Q$1201,$AA276)))</f>
        <v/>
      </c>
      <c r="R276" s="7">
        <f>IF($AA276="","",IF(INDEX('Per Invoice'!R$2:R$1201,$AA276)="","",INDEX('Per Invoice'!R$2:R$1201,$AA276)))</f>
        <v/>
      </c>
      <c r="S276" s="7">
        <f>IF($AA276="","",IF(INDEX('Per Invoice'!S$2:S$1201,$AA276)="","",INDEX('Per Invoice'!S$2:S$1201,$AA276)))</f>
        <v/>
      </c>
      <c r="T276">
        <f>IF($AA276="","",IF(INDEX('Per Invoice'!T$2:T$1201,$AA276)="","",INDEX('Per Invoice'!T$2:T$1201,$AA276)))</f>
        <v/>
      </c>
      <c r="U276" s="7">
        <f>IF($AA276="","",IF(INDEX('Per Invoice'!U$2:U$1201,$AA276)="","",INDEX('Per Invoice'!U$2:U$1201,$AA276)))</f>
        <v/>
      </c>
      <c r="V276" s="7">
        <f>IF($AA276="","",IF(INDEX('Per Invoice'!V$2:V$1201,$AA276)="","",INDEX('Per Invoice'!V$2:V$1201,$AA276)))</f>
        <v/>
      </c>
      <c r="W276" s="7">
        <f>IF($AA276="","",IF(INDEX('Per Invoice'!W$2:W$1201,$AA276)="","",INDEX('Per Invoice'!W$2:W$1201,$AA276)))</f>
        <v/>
      </c>
      <c r="X276" s="7">
        <f>IF($AA276="","",IF(INDEX('Per Invoice'!X$2:X$1201,$AA276)="","",INDEX('Per Invoice'!X$2:X$1201,$AA276)))</f>
        <v/>
      </c>
      <c r="Y276" s="7">
        <f>IF($AA276="","",IF(INDEX('Per Invoice'!Y$2:Y$1201,$AA276)="","",INDEX('Per Invoice'!Y$2:Y$1201,$AA276)))</f>
        <v/>
      </c>
      <c r="Z276" s="7">
        <f>IF($AA276="","",IF(INDEX('Per Invoice'!Z$2:Z$1201,$AA276)="","",INDEX('Per Invoice'!Z$2:Z$1201,$AA276)))</f>
        <v/>
      </c>
      <c r="AA276" s="16">
        <f>IFERROR(MATCH(Settings!$C$28&amp;"|"&amp;ROWS($AA$2:$AA276),'Per Invoice'!$AB$2:$AB$1201,0),"")</f>
        <v/>
      </c>
    </row>
    <row r="277">
      <c r="A277">
        <f>IF($AA277="","",IF(INDEX('Per Invoice'!A$2:A$1201,$AA277)="","",INDEX('Per Invoice'!A$2:A$1201,$AA277)))</f>
        <v/>
      </c>
      <c r="B277">
        <f>IF($AA277="","",IF(INDEX('Per Invoice'!B$2:B$1201,$AA277)="","",INDEX('Per Invoice'!B$2:B$1201,$AA277)))</f>
        <v/>
      </c>
      <c r="C277">
        <f>IF($AA277="","",IF(INDEX('Per Invoice'!C$2:C$1201,$AA277)="","",INDEX('Per Invoice'!C$2:C$1201,$AA277)))</f>
        <v/>
      </c>
      <c r="D277">
        <f>IF($AA277="","",IF(INDEX('Per Invoice'!D$2:D$1201,$AA277)="","",INDEX('Per Invoice'!D$2:D$1201,$AA277)))</f>
        <v/>
      </c>
      <c r="E277">
        <f>IF($AA277="","",IF(INDEX('Per Invoice'!E$2:E$1201,$AA277)="","",INDEX('Per Invoice'!E$2:E$1201,$AA277)))</f>
        <v/>
      </c>
      <c r="F277">
        <f>IF($AA277="","",IF(INDEX('Per Invoice'!F$2:F$1201,$AA277)="","",INDEX('Per Invoice'!F$2:F$1201,$AA277)))</f>
        <v/>
      </c>
      <c r="G277">
        <f>IF($AA277="","",IF(INDEX('Per Invoice'!G$2:G$1201,$AA277)="","",INDEX('Per Invoice'!G$2:G$1201,$AA277)))</f>
        <v/>
      </c>
      <c r="H277">
        <f>IF($AA277="","",IF(INDEX('Per Invoice'!H$2:H$1201,$AA277)="","",INDEX('Per Invoice'!H$2:H$1201,$AA277)))</f>
        <v/>
      </c>
      <c r="I277">
        <f>IF($AA277="","",IF(INDEX('Per Invoice'!I$2:I$1201,$AA277)="","",INDEX('Per Invoice'!I$2:I$1201,$AA277)))</f>
        <v/>
      </c>
      <c r="J277">
        <f>IF($AA277="","",IF(INDEX('Per Invoice'!J$2:J$1201,$AA277)="","",INDEX('Per Invoice'!J$2:J$1201,$AA277)))</f>
        <v/>
      </c>
      <c r="K277">
        <f>IF($AA277="","",IF(INDEX('Per Invoice'!K$2:K$1201,$AA277)="","",INDEX('Per Invoice'!K$2:K$1201,$AA277)))</f>
        <v/>
      </c>
      <c r="L277">
        <f>IF($AA277="","",IF(INDEX('Per Invoice'!L$2:L$1201,$AA277)="","",INDEX('Per Invoice'!L$2:L$1201,$AA277)))</f>
        <v/>
      </c>
      <c r="M277">
        <f>IF($AA277="","",IF(INDEX('Per Invoice'!M$2:M$1201,$AA277)="","",INDEX('Per Invoice'!M$2:M$1201,$AA277)))</f>
        <v/>
      </c>
      <c r="N277">
        <f>IF($AA277="","",IF(INDEX('Per Invoice'!N$2:N$1201,$AA277)="","",INDEX('Per Invoice'!N$2:N$1201,$AA277)))</f>
        <v/>
      </c>
      <c r="O277">
        <f>IF($AA277="","",IF(INDEX('Per Invoice'!O$2:O$1201,$AA277)="","",INDEX('Per Invoice'!O$2:O$1201,$AA277)))</f>
        <v/>
      </c>
      <c r="P277" s="7">
        <f>IF($AA277="","",IF(INDEX('Per Invoice'!P$2:P$1201,$AA277)="","",INDEX('Per Invoice'!P$2:P$1201,$AA277)))</f>
        <v/>
      </c>
      <c r="Q277">
        <f>IF($AA277="","",IF(INDEX('Per Invoice'!Q$2:Q$1201,$AA277)="","",INDEX('Per Invoice'!Q$2:Q$1201,$AA277)))</f>
        <v/>
      </c>
      <c r="R277" s="7">
        <f>IF($AA277="","",IF(INDEX('Per Invoice'!R$2:R$1201,$AA277)="","",INDEX('Per Invoice'!R$2:R$1201,$AA277)))</f>
        <v/>
      </c>
      <c r="S277" s="7">
        <f>IF($AA277="","",IF(INDEX('Per Invoice'!S$2:S$1201,$AA277)="","",INDEX('Per Invoice'!S$2:S$1201,$AA277)))</f>
        <v/>
      </c>
      <c r="T277">
        <f>IF($AA277="","",IF(INDEX('Per Invoice'!T$2:T$1201,$AA277)="","",INDEX('Per Invoice'!T$2:T$1201,$AA277)))</f>
        <v/>
      </c>
      <c r="U277" s="7">
        <f>IF($AA277="","",IF(INDEX('Per Invoice'!U$2:U$1201,$AA277)="","",INDEX('Per Invoice'!U$2:U$1201,$AA277)))</f>
        <v/>
      </c>
      <c r="V277" s="7">
        <f>IF($AA277="","",IF(INDEX('Per Invoice'!V$2:V$1201,$AA277)="","",INDEX('Per Invoice'!V$2:V$1201,$AA277)))</f>
        <v/>
      </c>
      <c r="W277" s="7">
        <f>IF($AA277="","",IF(INDEX('Per Invoice'!W$2:W$1201,$AA277)="","",INDEX('Per Invoice'!W$2:W$1201,$AA277)))</f>
        <v/>
      </c>
      <c r="X277" s="7">
        <f>IF($AA277="","",IF(INDEX('Per Invoice'!X$2:X$1201,$AA277)="","",INDEX('Per Invoice'!X$2:X$1201,$AA277)))</f>
        <v/>
      </c>
      <c r="Y277" s="7">
        <f>IF($AA277="","",IF(INDEX('Per Invoice'!Y$2:Y$1201,$AA277)="","",INDEX('Per Invoice'!Y$2:Y$1201,$AA277)))</f>
        <v/>
      </c>
      <c r="Z277" s="7">
        <f>IF($AA277="","",IF(INDEX('Per Invoice'!Z$2:Z$1201,$AA277)="","",INDEX('Per Invoice'!Z$2:Z$1201,$AA277)))</f>
        <v/>
      </c>
      <c r="AA277" s="16">
        <f>IFERROR(MATCH(Settings!$C$28&amp;"|"&amp;ROWS($AA$2:$AA277),'Per Invoice'!$AB$2:$AB$1201,0),"")</f>
        <v/>
      </c>
    </row>
    <row r="278">
      <c r="A278">
        <f>IF($AA278="","",IF(INDEX('Per Invoice'!A$2:A$1201,$AA278)="","",INDEX('Per Invoice'!A$2:A$1201,$AA278)))</f>
        <v/>
      </c>
      <c r="B278">
        <f>IF($AA278="","",IF(INDEX('Per Invoice'!B$2:B$1201,$AA278)="","",INDEX('Per Invoice'!B$2:B$1201,$AA278)))</f>
        <v/>
      </c>
      <c r="C278">
        <f>IF($AA278="","",IF(INDEX('Per Invoice'!C$2:C$1201,$AA278)="","",INDEX('Per Invoice'!C$2:C$1201,$AA278)))</f>
        <v/>
      </c>
      <c r="D278">
        <f>IF($AA278="","",IF(INDEX('Per Invoice'!D$2:D$1201,$AA278)="","",INDEX('Per Invoice'!D$2:D$1201,$AA278)))</f>
        <v/>
      </c>
      <c r="E278">
        <f>IF($AA278="","",IF(INDEX('Per Invoice'!E$2:E$1201,$AA278)="","",INDEX('Per Invoice'!E$2:E$1201,$AA278)))</f>
        <v/>
      </c>
      <c r="F278">
        <f>IF($AA278="","",IF(INDEX('Per Invoice'!F$2:F$1201,$AA278)="","",INDEX('Per Invoice'!F$2:F$1201,$AA278)))</f>
        <v/>
      </c>
      <c r="G278">
        <f>IF($AA278="","",IF(INDEX('Per Invoice'!G$2:G$1201,$AA278)="","",INDEX('Per Invoice'!G$2:G$1201,$AA278)))</f>
        <v/>
      </c>
      <c r="H278">
        <f>IF($AA278="","",IF(INDEX('Per Invoice'!H$2:H$1201,$AA278)="","",INDEX('Per Invoice'!H$2:H$1201,$AA278)))</f>
        <v/>
      </c>
      <c r="I278">
        <f>IF($AA278="","",IF(INDEX('Per Invoice'!I$2:I$1201,$AA278)="","",INDEX('Per Invoice'!I$2:I$1201,$AA278)))</f>
        <v/>
      </c>
      <c r="J278">
        <f>IF($AA278="","",IF(INDEX('Per Invoice'!J$2:J$1201,$AA278)="","",INDEX('Per Invoice'!J$2:J$1201,$AA278)))</f>
        <v/>
      </c>
      <c r="K278">
        <f>IF($AA278="","",IF(INDEX('Per Invoice'!K$2:K$1201,$AA278)="","",INDEX('Per Invoice'!K$2:K$1201,$AA278)))</f>
        <v/>
      </c>
      <c r="L278">
        <f>IF($AA278="","",IF(INDEX('Per Invoice'!L$2:L$1201,$AA278)="","",INDEX('Per Invoice'!L$2:L$1201,$AA278)))</f>
        <v/>
      </c>
      <c r="M278">
        <f>IF($AA278="","",IF(INDEX('Per Invoice'!M$2:M$1201,$AA278)="","",INDEX('Per Invoice'!M$2:M$1201,$AA278)))</f>
        <v/>
      </c>
      <c r="N278">
        <f>IF($AA278="","",IF(INDEX('Per Invoice'!N$2:N$1201,$AA278)="","",INDEX('Per Invoice'!N$2:N$1201,$AA278)))</f>
        <v/>
      </c>
      <c r="O278">
        <f>IF($AA278="","",IF(INDEX('Per Invoice'!O$2:O$1201,$AA278)="","",INDEX('Per Invoice'!O$2:O$1201,$AA278)))</f>
        <v/>
      </c>
      <c r="P278" s="7">
        <f>IF($AA278="","",IF(INDEX('Per Invoice'!P$2:P$1201,$AA278)="","",INDEX('Per Invoice'!P$2:P$1201,$AA278)))</f>
        <v/>
      </c>
      <c r="Q278">
        <f>IF($AA278="","",IF(INDEX('Per Invoice'!Q$2:Q$1201,$AA278)="","",INDEX('Per Invoice'!Q$2:Q$1201,$AA278)))</f>
        <v/>
      </c>
      <c r="R278" s="7">
        <f>IF($AA278="","",IF(INDEX('Per Invoice'!R$2:R$1201,$AA278)="","",INDEX('Per Invoice'!R$2:R$1201,$AA278)))</f>
        <v/>
      </c>
      <c r="S278" s="7">
        <f>IF($AA278="","",IF(INDEX('Per Invoice'!S$2:S$1201,$AA278)="","",INDEX('Per Invoice'!S$2:S$1201,$AA278)))</f>
        <v/>
      </c>
      <c r="T278">
        <f>IF($AA278="","",IF(INDEX('Per Invoice'!T$2:T$1201,$AA278)="","",INDEX('Per Invoice'!T$2:T$1201,$AA278)))</f>
        <v/>
      </c>
      <c r="U278" s="7">
        <f>IF($AA278="","",IF(INDEX('Per Invoice'!U$2:U$1201,$AA278)="","",INDEX('Per Invoice'!U$2:U$1201,$AA278)))</f>
        <v/>
      </c>
      <c r="V278" s="7">
        <f>IF($AA278="","",IF(INDEX('Per Invoice'!V$2:V$1201,$AA278)="","",INDEX('Per Invoice'!V$2:V$1201,$AA278)))</f>
        <v/>
      </c>
      <c r="W278" s="7">
        <f>IF($AA278="","",IF(INDEX('Per Invoice'!W$2:W$1201,$AA278)="","",INDEX('Per Invoice'!W$2:W$1201,$AA278)))</f>
        <v/>
      </c>
      <c r="X278" s="7">
        <f>IF($AA278="","",IF(INDEX('Per Invoice'!X$2:X$1201,$AA278)="","",INDEX('Per Invoice'!X$2:X$1201,$AA278)))</f>
        <v/>
      </c>
      <c r="Y278" s="7">
        <f>IF($AA278="","",IF(INDEX('Per Invoice'!Y$2:Y$1201,$AA278)="","",INDEX('Per Invoice'!Y$2:Y$1201,$AA278)))</f>
        <v/>
      </c>
      <c r="Z278" s="7">
        <f>IF($AA278="","",IF(INDEX('Per Invoice'!Z$2:Z$1201,$AA278)="","",INDEX('Per Invoice'!Z$2:Z$1201,$AA278)))</f>
        <v/>
      </c>
      <c r="AA278" s="16">
        <f>IFERROR(MATCH(Settings!$C$28&amp;"|"&amp;ROWS($AA$2:$AA278),'Per Invoice'!$AB$2:$AB$1201,0),"")</f>
        <v/>
      </c>
    </row>
    <row r="279">
      <c r="A279">
        <f>IF($AA279="","",IF(INDEX('Per Invoice'!A$2:A$1201,$AA279)="","",INDEX('Per Invoice'!A$2:A$1201,$AA279)))</f>
        <v/>
      </c>
      <c r="B279">
        <f>IF($AA279="","",IF(INDEX('Per Invoice'!B$2:B$1201,$AA279)="","",INDEX('Per Invoice'!B$2:B$1201,$AA279)))</f>
        <v/>
      </c>
      <c r="C279">
        <f>IF($AA279="","",IF(INDEX('Per Invoice'!C$2:C$1201,$AA279)="","",INDEX('Per Invoice'!C$2:C$1201,$AA279)))</f>
        <v/>
      </c>
      <c r="D279">
        <f>IF($AA279="","",IF(INDEX('Per Invoice'!D$2:D$1201,$AA279)="","",INDEX('Per Invoice'!D$2:D$1201,$AA279)))</f>
        <v/>
      </c>
      <c r="E279">
        <f>IF($AA279="","",IF(INDEX('Per Invoice'!E$2:E$1201,$AA279)="","",INDEX('Per Invoice'!E$2:E$1201,$AA279)))</f>
        <v/>
      </c>
      <c r="F279">
        <f>IF($AA279="","",IF(INDEX('Per Invoice'!F$2:F$1201,$AA279)="","",INDEX('Per Invoice'!F$2:F$1201,$AA279)))</f>
        <v/>
      </c>
      <c r="G279">
        <f>IF($AA279="","",IF(INDEX('Per Invoice'!G$2:G$1201,$AA279)="","",INDEX('Per Invoice'!G$2:G$1201,$AA279)))</f>
        <v/>
      </c>
      <c r="H279">
        <f>IF($AA279="","",IF(INDEX('Per Invoice'!H$2:H$1201,$AA279)="","",INDEX('Per Invoice'!H$2:H$1201,$AA279)))</f>
        <v/>
      </c>
      <c r="I279">
        <f>IF($AA279="","",IF(INDEX('Per Invoice'!I$2:I$1201,$AA279)="","",INDEX('Per Invoice'!I$2:I$1201,$AA279)))</f>
        <v/>
      </c>
      <c r="J279">
        <f>IF($AA279="","",IF(INDEX('Per Invoice'!J$2:J$1201,$AA279)="","",INDEX('Per Invoice'!J$2:J$1201,$AA279)))</f>
        <v/>
      </c>
      <c r="K279">
        <f>IF($AA279="","",IF(INDEX('Per Invoice'!K$2:K$1201,$AA279)="","",INDEX('Per Invoice'!K$2:K$1201,$AA279)))</f>
        <v/>
      </c>
      <c r="L279">
        <f>IF($AA279="","",IF(INDEX('Per Invoice'!L$2:L$1201,$AA279)="","",INDEX('Per Invoice'!L$2:L$1201,$AA279)))</f>
        <v/>
      </c>
      <c r="M279">
        <f>IF($AA279="","",IF(INDEX('Per Invoice'!M$2:M$1201,$AA279)="","",INDEX('Per Invoice'!M$2:M$1201,$AA279)))</f>
        <v/>
      </c>
      <c r="N279">
        <f>IF($AA279="","",IF(INDEX('Per Invoice'!N$2:N$1201,$AA279)="","",INDEX('Per Invoice'!N$2:N$1201,$AA279)))</f>
        <v/>
      </c>
      <c r="O279">
        <f>IF($AA279="","",IF(INDEX('Per Invoice'!O$2:O$1201,$AA279)="","",INDEX('Per Invoice'!O$2:O$1201,$AA279)))</f>
        <v/>
      </c>
      <c r="P279" s="7">
        <f>IF($AA279="","",IF(INDEX('Per Invoice'!P$2:P$1201,$AA279)="","",INDEX('Per Invoice'!P$2:P$1201,$AA279)))</f>
        <v/>
      </c>
      <c r="Q279">
        <f>IF($AA279="","",IF(INDEX('Per Invoice'!Q$2:Q$1201,$AA279)="","",INDEX('Per Invoice'!Q$2:Q$1201,$AA279)))</f>
        <v/>
      </c>
      <c r="R279" s="7">
        <f>IF($AA279="","",IF(INDEX('Per Invoice'!R$2:R$1201,$AA279)="","",INDEX('Per Invoice'!R$2:R$1201,$AA279)))</f>
        <v/>
      </c>
      <c r="S279" s="7">
        <f>IF($AA279="","",IF(INDEX('Per Invoice'!S$2:S$1201,$AA279)="","",INDEX('Per Invoice'!S$2:S$1201,$AA279)))</f>
        <v/>
      </c>
      <c r="T279">
        <f>IF($AA279="","",IF(INDEX('Per Invoice'!T$2:T$1201,$AA279)="","",INDEX('Per Invoice'!T$2:T$1201,$AA279)))</f>
        <v/>
      </c>
      <c r="U279" s="7">
        <f>IF($AA279="","",IF(INDEX('Per Invoice'!U$2:U$1201,$AA279)="","",INDEX('Per Invoice'!U$2:U$1201,$AA279)))</f>
        <v/>
      </c>
      <c r="V279" s="7">
        <f>IF($AA279="","",IF(INDEX('Per Invoice'!V$2:V$1201,$AA279)="","",INDEX('Per Invoice'!V$2:V$1201,$AA279)))</f>
        <v/>
      </c>
      <c r="W279" s="7">
        <f>IF($AA279="","",IF(INDEX('Per Invoice'!W$2:W$1201,$AA279)="","",INDEX('Per Invoice'!W$2:W$1201,$AA279)))</f>
        <v/>
      </c>
      <c r="X279" s="7">
        <f>IF($AA279="","",IF(INDEX('Per Invoice'!X$2:X$1201,$AA279)="","",INDEX('Per Invoice'!X$2:X$1201,$AA279)))</f>
        <v/>
      </c>
      <c r="Y279" s="7">
        <f>IF($AA279="","",IF(INDEX('Per Invoice'!Y$2:Y$1201,$AA279)="","",INDEX('Per Invoice'!Y$2:Y$1201,$AA279)))</f>
        <v/>
      </c>
      <c r="Z279" s="7">
        <f>IF($AA279="","",IF(INDEX('Per Invoice'!Z$2:Z$1201,$AA279)="","",INDEX('Per Invoice'!Z$2:Z$1201,$AA279)))</f>
        <v/>
      </c>
      <c r="AA279" s="16">
        <f>IFERROR(MATCH(Settings!$C$28&amp;"|"&amp;ROWS($AA$2:$AA279),'Per Invoice'!$AB$2:$AB$1201,0),"")</f>
        <v/>
      </c>
    </row>
    <row r="280">
      <c r="A280">
        <f>IF($AA280="","",IF(INDEX('Per Invoice'!A$2:A$1201,$AA280)="","",INDEX('Per Invoice'!A$2:A$1201,$AA280)))</f>
        <v/>
      </c>
      <c r="B280">
        <f>IF($AA280="","",IF(INDEX('Per Invoice'!B$2:B$1201,$AA280)="","",INDEX('Per Invoice'!B$2:B$1201,$AA280)))</f>
        <v/>
      </c>
      <c r="C280">
        <f>IF($AA280="","",IF(INDEX('Per Invoice'!C$2:C$1201,$AA280)="","",INDEX('Per Invoice'!C$2:C$1201,$AA280)))</f>
        <v/>
      </c>
      <c r="D280">
        <f>IF($AA280="","",IF(INDEX('Per Invoice'!D$2:D$1201,$AA280)="","",INDEX('Per Invoice'!D$2:D$1201,$AA280)))</f>
        <v/>
      </c>
      <c r="E280">
        <f>IF($AA280="","",IF(INDEX('Per Invoice'!E$2:E$1201,$AA280)="","",INDEX('Per Invoice'!E$2:E$1201,$AA280)))</f>
        <v/>
      </c>
      <c r="F280">
        <f>IF($AA280="","",IF(INDEX('Per Invoice'!F$2:F$1201,$AA280)="","",INDEX('Per Invoice'!F$2:F$1201,$AA280)))</f>
        <v/>
      </c>
      <c r="G280">
        <f>IF($AA280="","",IF(INDEX('Per Invoice'!G$2:G$1201,$AA280)="","",INDEX('Per Invoice'!G$2:G$1201,$AA280)))</f>
        <v/>
      </c>
      <c r="H280">
        <f>IF($AA280="","",IF(INDEX('Per Invoice'!H$2:H$1201,$AA280)="","",INDEX('Per Invoice'!H$2:H$1201,$AA280)))</f>
        <v/>
      </c>
      <c r="I280">
        <f>IF($AA280="","",IF(INDEX('Per Invoice'!I$2:I$1201,$AA280)="","",INDEX('Per Invoice'!I$2:I$1201,$AA280)))</f>
        <v/>
      </c>
      <c r="J280">
        <f>IF($AA280="","",IF(INDEX('Per Invoice'!J$2:J$1201,$AA280)="","",INDEX('Per Invoice'!J$2:J$1201,$AA280)))</f>
        <v/>
      </c>
      <c r="K280">
        <f>IF($AA280="","",IF(INDEX('Per Invoice'!K$2:K$1201,$AA280)="","",INDEX('Per Invoice'!K$2:K$1201,$AA280)))</f>
        <v/>
      </c>
      <c r="L280">
        <f>IF($AA280="","",IF(INDEX('Per Invoice'!L$2:L$1201,$AA280)="","",INDEX('Per Invoice'!L$2:L$1201,$AA280)))</f>
        <v/>
      </c>
      <c r="M280">
        <f>IF($AA280="","",IF(INDEX('Per Invoice'!M$2:M$1201,$AA280)="","",INDEX('Per Invoice'!M$2:M$1201,$AA280)))</f>
        <v/>
      </c>
      <c r="N280">
        <f>IF($AA280="","",IF(INDEX('Per Invoice'!N$2:N$1201,$AA280)="","",INDEX('Per Invoice'!N$2:N$1201,$AA280)))</f>
        <v/>
      </c>
      <c r="O280">
        <f>IF($AA280="","",IF(INDEX('Per Invoice'!O$2:O$1201,$AA280)="","",INDEX('Per Invoice'!O$2:O$1201,$AA280)))</f>
        <v/>
      </c>
      <c r="P280" s="7">
        <f>IF($AA280="","",IF(INDEX('Per Invoice'!P$2:P$1201,$AA280)="","",INDEX('Per Invoice'!P$2:P$1201,$AA280)))</f>
        <v/>
      </c>
      <c r="Q280">
        <f>IF($AA280="","",IF(INDEX('Per Invoice'!Q$2:Q$1201,$AA280)="","",INDEX('Per Invoice'!Q$2:Q$1201,$AA280)))</f>
        <v/>
      </c>
      <c r="R280" s="7">
        <f>IF($AA280="","",IF(INDEX('Per Invoice'!R$2:R$1201,$AA280)="","",INDEX('Per Invoice'!R$2:R$1201,$AA280)))</f>
        <v/>
      </c>
      <c r="S280" s="7">
        <f>IF($AA280="","",IF(INDEX('Per Invoice'!S$2:S$1201,$AA280)="","",INDEX('Per Invoice'!S$2:S$1201,$AA280)))</f>
        <v/>
      </c>
      <c r="T280">
        <f>IF($AA280="","",IF(INDEX('Per Invoice'!T$2:T$1201,$AA280)="","",INDEX('Per Invoice'!T$2:T$1201,$AA280)))</f>
        <v/>
      </c>
      <c r="U280" s="7">
        <f>IF($AA280="","",IF(INDEX('Per Invoice'!U$2:U$1201,$AA280)="","",INDEX('Per Invoice'!U$2:U$1201,$AA280)))</f>
        <v/>
      </c>
      <c r="V280" s="7">
        <f>IF($AA280="","",IF(INDEX('Per Invoice'!V$2:V$1201,$AA280)="","",INDEX('Per Invoice'!V$2:V$1201,$AA280)))</f>
        <v/>
      </c>
      <c r="W280" s="7">
        <f>IF($AA280="","",IF(INDEX('Per Invoice'!W$2:W$1201,$AA280)="","",INDEX('Per Invoice'!W$2:W$1201,$AA280)))</f>
        <v/>
      </c>
      <c r="X280" s="7">
        <f>IF($AA280="","",IF(INDEX('Per Invoice'!X$2:X$1201,$AA280)="","",INDEX('Per Invoice'!X$2:X$1201,$AA280)))</f>
        <v/>
      </c>
      <c r="Y280" s="7">
        <f>IF($AA280="","",IF(INDEX('Per Invoice'!Y$2:Y$1201,$AA280)="","",INDEX('Per Invoice'!Y$2:Y$1201,$AA280)))</f>
        <v/>
      </c>
      <c r="Z280" s="7">
        <f>IF($AA280="","",IF(INDEX('Per Invoice'!Z$2:Z$1201,$AA280)="","",INDEX('Per Invoice'!Z$2:Z$1201,$AA280)))</f>
        <v/>
      </c>
      <c r="AA280" s="16">
        <f>IFERROR(MATCH(Settings!$C$28&amp;"|"&amp;ROWS($AA$2:$AA280),'Per Invoice'!$AB$2:$AB$1201,0),"")</f>
        <v/>
      </c>
    </row>
    <row r="281">
      <c r="A281">
        <f>IF($AA281="","",IF(INDEX('Per Invoice'!A$2:A$1201,$AA281)="","",INDEX('Per Invoice'!A$2:A$1201,$AA281)))</f>
        <v/>
      </c>
      <c r="B281">
        <f>IF($AA281="","",IF(INDEX('Per Invoice'!B$2:B$1201,$AA281)="","",INDEX('Per Invoice'!B$2:B$1201,$AA281)))</f>
        <v/>
      </c>
      <c r="C281">
        <f>IF($AA281="","",IF(INDEX('Per Invoice'!C$2:C$1201,$AA281)="","",INDEX('Per Invoice'!C$2:C$1201,$AA281)))</f>
        <v/>
      </c>
      <c r="D281">
        <f>IF($AA281="","",IF(INDEX('Per Invoice'!D$2:D$1201,$AA281)="","",INDEX('Per Invoice'!D$2:D$1201,$AA281)))</f>
        <v/>
      </c>
      <c r="E281">
        <f>IF($AA281="","",IF(INDEX('Per Invoice'!E$2:E$1201,$AA281)="","",INDEX('Per Invoice'!E$2:E$1201,$AA281)))</f>
        <v/>
      </c>
      <c r="F281">
        <f>IF($AA281="","",IF(INDEX('Per Invoice'!F$2:F$1201,$AA281)="","",INDEX('Per Invoice'!F$2:F$1201,$AA281)))</f>
        <v/>
      </c>
      <c r="G281">
        <f>IF($AA281="","",IF(INDEX('Per Invoice'!G$2:G$1201,$AA281)="","",INDEX('Per Invoice'!G$2:G$1201,$AA281)))</f>
        <v/>
      </c>
      <c r="H281">
        <f>IF($AA281="","",IF(INDEX('Per Invoice'!H$2:H$1201,$AA281)="","",INDEX('Per Invoice'!H$2:H$1201,$AA281)))</f>
        <v/>
      </c>
      <c r="I281">
        <f>IF($AA281="","",IF(INDEX('Per Invoice'!I$2:I$1201,$AA281)="","",INDEX('Per Invoice'!I$2:I$1201,$AA281)))</f>
        <v/>
      </c>
      <c r="J281">
        <f>IF($AA281="","",IF(INDEX('Per Invoice'!J$2:J$1201,$AA281)="","",INDEX('Per Invoice'!J$2:J$1201,$AA281)))</f>
        <v/>
      </c>
      <c r="K281">
        <f>IF($AA281="","",IF(INDEX('Per Invoice'!K$2:K$1201,$AA281)="","",INDEX('Per Invoice'!K$2:K$1201,$AA281)))</f>
        <v/>
      </c>
      <c r="L281">
        <f>IF($AA281="","",IF(INDEX('Per Invoice'!L$2:L$1201,$AA281)="","",INDEX('Per Invoice'!L$2:L$1201,$AA281)))</f>
        <v/>
      </c>
      <c r="M281">
        <f>IF($AA281="","",IF(INDEX('Per Invoice'!M$2:M$1201,$AA281)="","",INDEX('Per Invoice'!M$2:M$1201,$AA281)))</f>
        <v/>
      </c>
      <c r="N281">
        <f>IF($AA281="","",IF(INDEX('Per Invoice'!N$2:N$1201,$AA281)="","",INDEX('Per Invoice'!N$2:N$1201,$AA281)))</f>
        <v/>
      </c>
      <c r="O281">
        <f>IF($AA281="","",IF(INDEX('Per Invoice'!O$2:O$1201,$AA281)="","",INDEX('Per Invoice'!O$2:O$1201,$AA281)))</f>
        <v/>
      </c>
      <c r="P281" s="7">
        <f>IF($AA281="","",IF(INDEX('Per Invoice'!P$2:P$1201,$AA281)="","",INDEX('Per Invoice'!P$2:P$1201,$AA281)))</f>
        <v/>
      </c>
      <c r="Q281">
        <f>IF($AA281="","",IF(INDEX('Per Invoice'!Q$2:Q$1201,$AA281)="","",INDEX('Per Invoice'!Q$2:Q$1201,$AA281)))</f>
        <v/>
      </c>
      <c r="R281" s="7">
        <f>IF($AA281="","",IF(INDEX('Per Invoice'!R$2:R$1201,$AA281)="","",INDEX('Per Invoice'!R$2:R$1201,$AA281)))</f>
        <v/>
      </c>
      <c r="S281" s="7">
        <f>IF($AA281="","",IF(INDEX('Per Invoice'!S$2:S$1201,$AA281)="","",INDEX('Per Invoice'!S$2:S$1201,$AA281)))</f>
        <v/>
      </c>
      <c r="T281">
        <f>IF($AA281="","",IF(INDEX('Per Invoice'!T$2:T$1201,$AA281)="","",INDEX('Per Invoice'!T$2:T$1201,$AA281)))</f>
        <v/>
      </c>
      <c r="U281" s="7">
        <f>IF($AA281="","",IF(INDEX('Per Invoice'!U$2:U$1201,$AA281)="","",INDEX('Per Invoice'!U$2:U$1201,$AA281)))</f>
        <v/>
      </c>
      <c r="V281" s="7">
        <f>IF($AA281="","",IF(INDEX('Per Invoice'!V$2:V$1201,$AA281)="","",INDEX('Per Invoice'!V$2:V$1201,$AA281)))</f>
        <v/>
      </c>
      <c r="W281" s="7">
        <f>IF($AA281="","",IF(INDEX('Per Invoice'!W$2:W$1201,$AA281)="","",INDEX('Per Invoice'!W$2:W$1201,$AA281)))</f>
        <v/>
      </c>
      <c r="X281" s="7">
        <f>IF($AA281="","",IF(INDEX('Per Invoice'!X$2:X$1201,$AA281)="","",INDEX('Per Invoice'!X$2:X$1201,$AA281)))</f>
        <v/>
      </c>
      <c r="Y281" s="7">
        <f>IF($AA281="","",IF(INDEX('Per Invoice'!Y$2:Y$1201,$AA281)="","",INDEX('Per Invoice'!Y$2:Y$1201,$AA281)))</f>
        <v/>
      </c>
      <c r="Z281" s="7">
        <f>IF($AA281="","",IF(INDEX('Per Invoice'!Z$2:Z$1201,$AA281)="","",INDEX('Per Invoice'!Z$2:Z$1201,$AA281)))</f>
        <v/>
      </c>
      <c r="AA281" s="16">
        <f>IFERROR(MATCH(Settings!$C$28&amp;"|"&amp;ROWS($AA$2:$AA281),'Per Invoice'!$AB$2:$AB$1201,0),"")</f>
        <v/>
      </c>
    </row>
    <row r="282">
      <c r="A282">
        <f>IF($AA282="","",IF(INDEX('Per Invoice'!A$2:A$1201,$AA282)="","",INDEX('Per Invoice'!A$2:A$1201,$AA282)))</f>
        <v/>
      </c>
      <c r="B282">
        <f>IF($AA282="","",IF(INDEX('Per Invoice'!B$2:B$1201,$AA282)="","",INDEX('Per Invoice'!B$2:B$1201,$AA282)))</f>
        <v/>
      </c>
      <c r="C282">
        <f>IF($AA282="","",IF(INDEX('Per Invoice'!C$2:C$1201,$AA282)="","",INDEX('Per Invoice'!C$2:C$1201,$AA282)))</f>
        <v/>
      </c>
      <c r="D282">
        <f>IF($AA282="","",IF(INDEX('Per Invoice'!D$2:D$1201,$AA282)="","",INDEX('Per Invoice'!D$2:D$1201,$AA282)))</f>
        <v/>
      </c>
      <c r="E282">
        <f>IF($AA282="","",IF(INDEX('Per Invoice'!E$2:E$1201,$AA282)="","",INDEX('Per Invoice'!E$2:E$1201,$AA282)))</f>
        <v/>
      </c>
      <c r="F282">
        <f>IF($AA282="","",IF(INDEX('Per Invoice'!F$2:F$1201,$AA282)="","",INDEX('Per Invoice'!F$2:F$1201,$AA282)))</f>
        <v/>
      </c>
      <c r="G282">
        <f>IF($AA282="","",IF(INDEX('Per Invoice'!G$2:G$1201,$AA282)="","",INDEX('Per Invoice'!G$2:G$1201,$AA282)))</f>
        <v/>
      </c>
      <c r="H282">
        <f>IF($AA282="","",IF(INDEX('Per Invoice'!H$2:H$1201,$AA282)="","",INDEX('Per Invoice'!H$2:H$1201,$AA282)))</f>
        <v/>
      </c>
      <c r="I282">
        <f>IF($AA282="","",IF(INDEX('Per Invoice'!I$2:I$1201,$AA282)="","",INDEX('Per Invoice'!I$2:I$1201,$AA282)))</f>
        <v/>
      </c>
      <c r="J282">
        <f>IF($AA282="","",IF(INDEX('Per Invoice'!J$2:J$1201,$AA282)="","",INDEX('Per Invoice'!J$2:J$1201,$AA282)))</f>
        <v/>
      </c>
      <c r="K282">
        <f>IF($AA282="","",IF(INDEX('Per Invoice'!K$2:K$1201,$AA282)="","",INDEX('Per Invoice'!K$2:K$1201,$AA282)))</f>
        <v/>
      </c>
      <c r="L282">
        <f>IF($AA282="","",IF(INDEX('Per Invoice'!L$2:L$1201,$AA282)="","",INDEX('Per Invoice'!L$2:L$1201,$AA282)))</f>
        <v/>
      </c>
      <c r="M282">
        <f>IF($AA282="","",IF(INDEX('Per Invoice'!M$2:M$1201,$AA282)="","",INDEX('Per Invoice'!M$2:M$1201,$AA282)))</f>
        <v/>
      </c>
      <c r="N282">
        <f>IF($AA282="","",IF(INDEX('Per Invoice'!N$2:N$1201,$AA282)="","",INDEX('Per Invoice'!N$2:N$1201,$AA282)))</f>
        <v/>
      </c>
      <c r="O282">
        <f>IF($AA282="","",IF(INDEX('Per Invoice'!O$2:O$1201,$AA282)="","",INDEX('Per Invoice'!O$2:O$1201,$AA282)))</f>
        <v/>
      </c>
      <c r="P282" s="7">
        <f>IF($AA282="","",IF(INDEX('Per Invoice'!P$2:P$1201,$AA282)="","",INDEX('Per Invoice'!P$2:P$1201,$AA282)))</f>
        <v/>
      </c>
      <c r="Q282">
        <f>IF($AA282="","",IF(INDEX('Per Invoice'!Q$2:Q$1201,$AA282)="","",INDEX('Per Invoice'!Q$2:Q$1201,$AA282)))</f>
        <v/>
      </c>
      <c r="R282" s="7">
        <f>IF($AA282="","",IF(INDEX('Per Invoice'!R$2:R$1201,$AA282)="","",INDEX('Per Invoice'!R$2:R$1201,$AA282)))</f>
        <v/>
      </c>
      <c r="S282" s="7">
        <f>IF($AA282="","",IF(INDEX('Per Invoice'!S$2:S$1201,$AA282)="","",INDEX('Per Invoice'!S$2:S$1201,$AA282)))</f>
        <v/>
      </c>
      <c r="T282">
        <f>IF($AA282="","",IF(INDEX('Per Invoice'!T$2:T$1201,$AA282)="","",INDEX('Per Invoice'!T$2:T$1201,$AA282)))</f>
        <v/>
      </c>
      <c r="U282" s="7">
        <f>IF($AA282="","",IF(INDEX('Per Invoice'!U$2:U$1201,$AA282)="","",INDEX('Per Invoice'!U$2:U$1201,$AA282)))</f>
        <v/>
      </c>
      <c r="V282" s="7">
        <f>IF($AA282="","",IF(INDEX('Per Invoice'!V$2:V$1201,$AA282)="","",INDEX('Per Invoice'!V$2:V$1201,$AA282)))</f>
        <v/>
      </c>
      <c r="W282" s="7">
        <f>IF($AA282="","",IF(INDEX('Per Invoice'!W$2:W$1201,$AA282)="","",INDEX('Per Invoice'!W$2:W$1201,$AA282)))</f>
        <v/>
      </c>
      <c r="X282" s="7">
        <f>IF($AA282="","",IF(INDEX('Per Invoice'!X$2:X$1201,$AA282)="","",INDEX('Per Invoice'!X$2:X$1201,$AA282)))</f>
        <v/>
      </c>
      <c r="Y282" s="7">
        <f>IF($AA282="","",IF(INDEX('Per Invoice'!Y$2:Y$1201,$AA282)="","",INDEX('Per Invoice'!Y$2:Y$1201,$AA282)))</f>
        <v/>
      </c>
      <c r="Z282" s="7">
        <f>IF($AA282="","",IF(INDEX('Per Invoice'!Z$2:Z$1201,$AA282)="","",INDEX('Per Invoice'!Z$2:Z$1201,$AA282)))</f>
        <v/>
      </c>
      <c r="AA282" s="16">
        <f>IFERROR(MATCH(Settings!$C$28&amp;"|"&amp;ROWS($AA$2:$AA282),'Per Invoice'!$AB$2:$AB$1201,0),"")</f>
        <v/>
      </c>
    </row>
    <row r="283">
      <c r="A283">
        <f>IF($AA283="","",IF(INDEX('Per Invoice'!A$2:A$1201,$AA283)="","",INDEX('Per Invoice'!A$2:A$1201,$AA283)))</f>
        <v/>
      </c>
      <c r="B283">
        <f>IF($AA283="","",IF(INDEX('Per Invoice'!B$2:B$1201,$AA283)="","",INDEX('Per Invoice'!B$2:B$1201,$AA283)))</f>
        <v/>
      </c>
      <c r="C283">
        <f>IF($AA283="","",IF(INDEX('Per Invoice'!C$2:C$1201,$AA283)="","",INDEX('Per Invoice'!C$2:C$1201,$AA283)))</f>
        <v/>
      </c>
      <c r="D283">
        <f>IF($AA283="","",IF(INDEX('Per Invoice'!D$2:D$1201,$AA283)="","",INDEX('Per Invoice'!D$2:D$1201,$AA283)))</f>
        <v/>
      </c>
      <c r="E283">
        <f>IF($AA283="","",IF(INDEX('Per Invoice'!E$2:E$1201,$AA283)="","",INDEX('Per Invoice'!E$2:E$1201,$AA283)))</f>
        <v/>
      </c>
      <c r="F283">
        <f>IF($AA283="","",IF(INDEX('Per Invoice'!F$2:F$1201,$AA283)="","",INDEX('Per Invoice'!F$2:F$1201,$AA283)))</f>
        <v/>
      </c>
      <c r="G283">
        <f>IF($AA283="","",IF(INDEX('Per Invoice'!G$2:G$1201,$AA283)="","",INDEX('Per Invoice'!G$2:G$1201,$AA283)))</f>
        <v/>
      </c>
      <c r="H283">
        <f>IF($AA283="","",IF(INDEX('Per Invoice'!H$2:H$1201,$AA283)="","",INDEX('Per Invoice'!H$2:H$1201,$AA283)))</f>
        <v/>
      </c>
      <c r="I283">
        <f>IF($AA283="","",IF(INDEX('Per Invoice'!I$2:I$1201,$AA283)="","",INDEX('Per Invoice'!I$2:I$1201,$AA283)))</f>
        <v/>
      </c>
      <c r="J283">
        <f>IF($AA283="","",IF(INDEX('Per Invoice'!J$2:J$1201,$AA283)="","",INDEX('Per Invoice'!J$2:J$1201,$AA283)))</f>
        <v/>
      </c>
      <c r="K283">
        <f>IF($AA283="","",IF(INDEX('Per Invoice'!K$2:K$1201,$AA283)="","",INDEX('Per Invoice'!K$2:K$1201,$AA283)))</f>
        <v/>
      </c>
      <c r="L283">
        <f>IF($AA283="","",IF(INDEX('Per Invoice'!L$2:L$1201,$AA283)="","",INDEX('Per Invoice'!L$2:L$1201,$AA283)))</f>
        <v/>
      </c>
      <c r="M283">
        <f>IF($AA283="","",IF(INDEX('Per Invoice'!M$2:M$1201,$AA283)="","",INDEX('Per Invoice'!M$2:M$1201,$AA283)))</f>
        <v/>
      </c>
      <c r="N283">
        <f>IF($AA283="","",IF(INDEX('Per Invoice'!N$2:N$1201,$AA283)="","",INDEX('Per Invoice'!N$2:N$1201,$AA283)))</f>
        <v/>
      </c>
      <c r="O283">
        <f>IF($AA283="","",IF(INDEX('Per Invoice'!O$2:O$1201,$AA283)="","",INDEX('Per Invoice'!O$2:O$1201,$AA283)))</f>
        <v/>
      </c>
      <c r="P283" s="7">
        <f>IF($AA283="","",IF(INDEX('Per Invoice'!P$2:P$1201,$AA283)="","",INDEX('Per Invoice'!P$2:P$1201,$AA283)))</f>
        <v/>
      </c>
      <c r="Q283">
        <f>IF($AA283="","",IF(INDEX('Per Invoice'!Q$2:Q$1201,$AA283)="","",INDEX('Per Invoice'!Q$2:Q$1201,$AA283)))</f>
        <v/>
      </c>
      <c r="R283" s="7">
        <f>IF($AA283="","",IF(INDEX('Per Invoice'!R$2:R$1201,$AA283)="","",INDEX('Per Invoice'!R$2:R$1201,$AA283)))</f>
        <v/>
      </c>
      <c r="S283" s="7">
        <f>IF($AA283="","",IF(INDEX('Per Invoice'!S$2:S$1201,$AA283)="","",INDEX('Per Invoice'!S$2:S$1201,$AA283)))</f>
        <v/>
      </c>
      <c r="T283">
        <f>IF($AA283="","",IF(INDEX('Per Invoice'!T$2:T$1201,$AA283)="","",INDEX('Per Invoice'!T$2:T$1201,$AA283)))</f>
        <v/>
      </c>
      <c r="U283" s="7">
        <f>IF($AA283="","",IF(INDEX('Per Invoice'!U$2:U$1201,$AA283)="","",INDEX('Per Invoice'!U$2:U$1201,$AA283)))</f>
        <v/>
      </c>
      <c r="V283" s="7">
        <f>IF($AA283="","",IF(INDEX('Per Invoice'!V$2:V$1201,$AA283)="","",INDEX('Per Invoice'!V$2:V$1201,$AA283)))</f>
        <v/>
      </c>
      <c r="W283" s="7">
        <f>IF($AA283="","",IF(INDEX('Per Invoice'!W$2:W$1201,$AA283)="","",INDEX('Per Invoice'!W$2:W$1201,$AA283)))</f>
        <v/>
      </c>
      <c r="X283" s="7">
        <f>IF($AA283="","",IF(INDEX('Per Invoice'!X$2:X$1201,$AA283)="","",INDEX('Per Invoice'!X$2:X$1201,$AA283)))</f>
        <v/>
      </c>
      <c r="Y283" s="7">
        <f>IF($AA283="","",IF(INDEX('Per Invoice'!Y$2:Y$1201,$AA283)="","",INDEX('Per Invoice'!Y$2:Y$1201,$AA283)))</f>
        <v/>
      </c>
      <c r="Z283" s="7">
        <f>IF($AA283="","",IF(INDEX('Per Invoice'!Z$2:Z$1201,$AA283)="","",INDEX('Per Invoice'!Z$2:Z$1201,$AA283)))</f>
        <v/>
      </c>
      <c r="AA283" s="16">
        <f>IFERROR(MATCH(Settings!$C$28&amp;"|"&amp;ROWS($AA$2:$AA283),'Per Invoice'!$AB$2:$AB$1201,0),"")</f>
        <v/>
      </c>
    </row>
    <row r="284">
      <c r="A284">
        <f>IF($AA284="","",IF(INDEX('Per Invoice'!A$2:A$1201,$AA284)="","",INDEX('Per Invoice'!A$2:A$1201,$AA284)))</f>
        <v/>
      </c>
      <c r="B284">
        <f>IF($AA284="","",IF(INDEX('Per Invoice'!B$2:B$1201,$AA284)="","",INDEX('Per Invoice'!B$2:B$1201,$AA284)))</f>
        <v/>
      </c>
      <c r="C284">
        <f>IF($AA284="","",IF(INDEX('Per Invoice'!C$2:C$1201,$AA284)="","",INDEX('Per Invoice'!C$2:C$1201,$AA284)))</f>
        <v/>
      </c>
      <c r="D284">
        <f>IF($AA284="","",IF(INDEX('Per Invoice'!D$2:D$1201,$AA284)="","",INDEX('Per Invoice'!D$2:D$1201,$AA284)))</f>
        <v/>
      </c>
      <c r="E284">
        <f>IF($AA284="","",IF(INDEX('Per Invoice'!E$2:E$1201,$AA284)="","",INDEX('Per Invoice'!E$2:E$1201,$AA284)))</f>
        <v/>
      </c>
      <c r="F284">
        <f>IF($AA284="","",IF(INDEX('Per Invoice'!F$2:F$1201,$AA284)="","",INDEX('Per Invoice'!F$2:F$1201,$AA284)))</f>
        <v/>
      </c>
      <c r="G284">
        <f>IF($AA284="","",IF(INDEX('Per Invoice'!G$2:G$1201,$AA284)="","",INDEX('Per Invoice'!G$2:G$1201,$AA284)))</f>
        <v/>
      </c>
      <c r="H284">
        <f>IF($AA284="","",IF(INDEX('Per Invoice'!H$2:H$1201,$AA284)="","",INDEX('Per Invoice'!H$2:H$1201,$AA284)))</f>
        <v/>
      </c>
      <c r="I284">
        <f>IF($AA284="","",IF(INDEX('Per Invoice'!I$2:I$1201,$AA284)="","",INDEX('Per Invoice'!I$2:I$1201,$AA284)))</f>
        <v/>
      </c>
      <c r="J284">
        <f>IF($AA284="","",IF(INDEX('Per Invoice'!J$2:J$1201,$AA284)="","",INDEX('Per Invoice'!J$2:J$1201,$AA284)))</f>
        <v/>
      </c>
      <c r="K284">
        <f>IF($AA284="","",IF(INDEX('Per Invoice'!K$2:K$1201,$AA284)="","",INDEX('Per Invoice'!K$2:K$1201,$AA284)))</f>
        <v/>
      </c>
      <c r="L284">
        <f>IF($AA284="","",IF(INDEX('Per Invoice'!L$2:L$1201,$AA284)="","",INDEX('Per Invoice'!L$2:L$1201,$AA284)))</f>
        <v/>
      </c>
      <c r="M284">
        <f>IF($AA284="","",IF(INDEX('Per Invoice'!M$2:M$1201,$AA284)="","",INDEX('Per Invoice'!M$2:M$1201,$AA284)))</f>
        <v/>
      </c>
      <c r="N284">
        <f>IF($AA284="","",IF(INDEX('Per Invoice'!N$2:N$1201,$AA284)="","",INDEX('Per Invoice'!N$2:N$1201,$AA284)))</f>
        <v/>
      </c>
      <c r="O284">
        <f>IF($AA284="","",IF(INDEX('Per Invoice'!O$2:O$1201,$AA284)="","",INDEX('Per Invoice'!O$2:O$1201,$AA284)))</f>
        <v/>
      </c>
      <c r="P284" s="7">
        <f>IF($AA284="","",IF(INDEX('Per Invoice'!P$2:P$1201,$AA284)="","",INDEX('Per Invoice'!P$2:P$1201,$AA284)))</f>
        <v/>
      </c>
      <c r="Q284">
        <f>IF($AA284="","",IF(INDEX('Per Invoice'!Q$2:Q$1201,$AA284)="","",INDEX('Per Invoice'!Q$2:Q$1201,$AA284)))</f>
        <v/>
      </c>
      <c r="R284" s="7">
        <f>IF($AA284="","",IF(INDEX('Per Invoice'!R$2:R$1201,$AA284)="","",INDEX('Per Invoice'!R$2:R$1201,$AA284)))</f>
        <v/>
      </c>
      <c r="S284" s="7">
        <f>IF($AA284="","",IF(INDEX('Per Invoice'!S$2:S$1201,$AA284)="","",INDEX('Per Invoice'!S$2:S$1201,$AA284)))</f>
        <v/>
      </c>
      <c r="T284">
        <f>IF($AA284="","",IF(INDEX('Per Invoice'!T$2:T$1201,$AA284)="","",INDEX('Per Invoice'!T$2:T$1201,$AA284)))</f>
        <v/>
      </c>
      <c r="U284" s="7">
        <f>IF($AA284="","",IF(INDEX('Per Invoice'!U$2:U$1201,$AA284)="","",INDEX('Per Invoice'!U$2:U$1201,$AA284)))</f>
        <v/>
      </c>
      <c r="V284" s="7">
        <f>IF($AA284="","",IF(INDEX('Per Invoice'!V$2:V$1201,$AA284)="","",INDEX('Per Invoice'!V$2:V$1201,$AA284)))</f>
        <v/>
      </c>
      <c r="W284" s="7">
        <f>IF($AA284="","",IF(INDEX('Per Invoice'!W$2:W$1201,$AA284)="","",INDEX('Per Invoice'!W$2:W$1201,$AA284)))</f>
        <v/>
      </c>
      <c r="X284" s="7">
        <f>IF($AA284="","",IF(INDEX('Per Invoice'!X$2:X$1201,$AA284)="","",INDEX('Per Invoice'!X$2:X$1201,$AA284)))</f>
        <v/>
      </c>
      <c r="Y284" s="7">
        <f>IF($AA284="","",IF(INDEX('Per Invoice'!Y$2:Y$1201,$AA284)="","",INDEX('Per Invoice'!Y$2:Y$1201,$AA284)))</f>
        <v/>
      </c>
      <c r="Z284" s="7">
        <f>IF($AA284="","",IF(INDEX('Per Invoice'!Z$2:Z$1201,$AA284)="","",INDEX('Per Invoice'!Z$2:Z$1201,$AA284)))</f>
        <v/>
      </c>
      <c r="AA284" s="16">
        <f>IFERROR(MATCH(Settings!$C$28&amp;"|"&amp;ROWS($AA$2:$AA284),'Per Invoice'!$AB$2:$AB$1201,0),"")</f>
        <v/>
      </c>
    </row>
    <row r="285">
      <c r="A285">
        <f>IF($AA285="","",IF(INDEX('Per Invoice'!A$2:A$1201,$AA285)="","",INDEX('Per Invoice'!A$2:A$1201,$AA285)))</f>
        <v/>
      </c>
      <c r="B285">
        <f>IF($AA285="","",IF(INDEX('Per Invoice'!B$2:B$1201,$AA285)="","",INDEX('Per Invoice'!B$2:B$1201,$AA285)))</f>
        <v/>
      </c>
      <c r="C285">
        <f>IF($AA285="","",IF(INDEX('Per Invoice'!C$2:C$1201,$AA285)="","",INDEX('Per Invoice'!C$2:C$1201,$AA285)))</f>
        <v/>
      </c>
      <c r="D285">
        <f>IF($AA285="","",IF(INDEX('Per Invoice'!D$2:D$1201,$AA285)="","",INDEX('Per Invoice'!D$2:D$1201,$AA285)))</f>
        <v/>
      </c>
      <c r="E285">
        <f>IF($AA285="","",IF(INDEX('Per Invoice'!E$2:E$1201,$AA285)="","",INDEX('Per Invoice'!E$2:E$1201,$AA285)))</f>
        <v/>
      </c>
      <c r="F285">
        <f>IF($AA285="","",IF(INDEX('Per Invoice'!F$2:F$1201,$AA285)="","",INDEX('Per Invoice'!F$2:F$1201,$AA285)))</f>
        <v/>
      </c>
      <c r="G285">
        <f>IF($AA285="","",IF(INDEX('Per Invoice'!G$2:G$1201,$AA285)="","",INDEX('Per Invoice'!G$2:G$1201,$AA285)))</f>
        <v/>
      </c>
      <c r="H285">
        <f>IF($AA285="","",IF(INDEX('Per Invoice'!H$2:H$1201,$AA285)="","",INDEX('Per Invoice'!H$2:H$1201,$AA285)))</f>
        <v/>
      </c>
      <c r="I285">
        <f>IF($AA285="","",IF(INDEX('Per Invoice'!I$2:I$1201,$AA285)="","",INDEX('Per Invoice'!I$2:I$1201,$AA285)))</f>
        <v/>
      </c>
      <c r="J285">
        <f>IF($AA285="","",IF(INDEX('Per Invoice'!J$2:J$1201,$AA285)="","",INDEX('Per Invoice'!J$2:J$1201,$AA285)))</f>
        <v/>
      </c>
      <c r="K285">
        <f>IF($AA285="","",IF(INDEX('Per Invoice'!K$2:K$1201,$AA285)="","",INDEX('Per Invoice'!K$2:K$1201,$AA285)))</f>
        <v/>
      </c>
      <c r="L285">
        <f>IF($AA285="","",IF(INDEX('Per Invoice'!L$2:L$1201,$AA285)="","",INDEX('Per Invoice'!L$2:L$1201,$AA285)))</f>
        <v/>
      </c>
      <c r="M285">
        <f>IF($AA285="","",IF(INDEX('Per Invoice'!M$2:M$1201,$AA285)="","",INDEX('Per Invoice'!M$2:M$1201,$AA285)))</f>
        <v/>
      </c>
      <c r="N285">
        <f>IF($AA285="","",IF(INDEX('Per Invoice'!N$2:N$1201,$AA285)="","",INDEX('Per Invoice'!N$2:N$1201,$AA285)))</f>
        <v/>
      </c>
      <c r="O285">
        <f>IF($AA285="","",IF(INDEX('Per Invoice'!O$2:O$1201,$AA285)="","",INDEX('Per Invoice'!O$2:O$1201,$AA285)))</f>
        <v/>
      </c>
      <c r="P285" s="7">
        <f>IF($AA285="","",IF(INDEX('Per Invoice'!P$2:P$1201,$AA285)="","",INDEX('Per Invoice'!P$2:P$1201,$AA285)))</f>
        <v/>
      </c>
      <c r="Q285">
        <f>IF($AA285="","",IF(INDEX('Per Invoice'!Q$2:Q$1201,$AA285)="","",INDEX('Per Invoice'!Q$2:Q$1201,$AA285)))</f>
        <v/>
      </c>
      <c r="R285" s="7">
        <f>IF($AA285="","",IF(INDEX('Per Invoice'!R$2:R$1201,$AA285)="","",INDEX('Per Invoice'!R$2:R$1201,$AA285)))</f>
        <v/>
      </c>
      <c r="S285" s="7">
        <f>IF($AA285="","",IF(INDEX('Per Invoice'!S$2:S$1201,$AA285)="","",INDEX('Per Invoice'!S$2:S$1201,$AA285)))</f>
        <v/>
      </c>
      <c r="T285">
        <f>IF($AA285="","",IF(INDEX('Per Invoice'!T$2:T$1201,$AA285)="","",INDEX('Per Invoice'!T$2:T$1201,$AA285)))</f>
        <v/>
      </c>
      <c r="U285" s="7">
        <f>IF($AA285="","",IF(INDEX('Per Invoice'!U$2:U$1201,$AA285)="","",INDEX('Per Invoice'!U$2:U$1201,$AA285)))</f>
        <v/>
      </c>
      <c r="V285" s="7">
        <f>IF($AA285="","",IF(INDEX('Per Invoice'!V$2:V$1201,$AA285)="","",INDEX('Per Invoice'!V$2:V$1201,$AA285)))</f>
        <v/>
      </c>
      <c r="W285" s="7">
        <f>IF($AA285="","",IF(INDEX('Per Invoice'!W$2:W$1201,$AA285)="","",INDEX('Per Invoice'!W$2:W$1201,$AA285)))</f>
        <v/>
      </c>
      <c r="X285" s="7">
        <f>IF($AA285="","",IF(INDEX('Per Invoice'!X$2:X$1201,$AA285)="","",INDEX('Per Invoice'!X$2:X$1201,$AA285)))</f>
        <v/>
      </c>
      <c r="Y285" s="7">
        <f>IF($AA285="","",IF(INDEX('Per Invoice'!Y$2:Y$1201,$AA285)="","",INDEX('Per Invoice'!Y$2:Y$1201,$AA285)))</f>
        <v/>
      </c>
      <c r="Z285" s="7">
        <f>IF($AA285="","",IF(INDEX('Per Invoice'!Z$2:Z$1201,$AA285)="","",INDEX('Per Invoice'!Z$2:Z$1201,$AA285)))</f>
        <v/>
      </c>
      <c r="AA285" s="16">
        <f>IFERROR(MATCH(Settings!$C$28&amp;"|"&amp;ROWS($AA$2:$AA285),'Per Invoice'!$AB$2:$AB$1201,0),"")</f>
        <v/>
      </c>
    </row>
    <row r="286">
      <c r="A286">
        <f>IF($AA286="","",IF(INDEX('Per Invoice'!A$2:A$1201,$AA286)="","",INDEX('Per Invoice'!A$2:A$1201,$AA286)))</f>
        <v/>
      </c>
      <c r="B286">
        <f>IF($AA286="","",IF(INDEX('Per Invoice'!B$2:B$1201,$AA286)="","",INDEX('Per Invoice'!B$2:B$1201,$AA286)))</f>
        <v/>
      </c>
      <c r="C286">
        <f>IF($AA286="","",IF(INDEX('Per Invoice'!C$2:C$1201,$AA286)="","",INDEX('Per Invoice'!C$2:C$1201,$AA286)))</f>
        <v/>
      </c>
      <c r="D286">
        <f>IF($AA286="","",IF(INDEX('Per Invoice'!D$2:D$1201,$AA286)="","",INDEX('Per Invoice'!D$2:D$1201,$AA286)))</f>
        <v/>
      </c>
      <c r="E286">
        <f>IF($AA286="","",IF(INDEX('Per Invoice'!E$2:E$1201,$AA286)="","",INDEX('Per Invoice'!E$2:E$1201,$AA286)))</f>
        <v/>
      </c>
      <c r="F286">
        <f>IF($AA286="","",IF(INDEX('Per Invoice'!F$2:F$1201,$AA286)="","",INDEX('Per Invoice'!F$2:F$1201,$AA286)))</f>
        <v/>
      </c>
      <c r="G286">
        <f>IF($AA286="","",IF(INDEX('Per Invoice'!G$2:G$1201,$AA286)="","",INDEX('Per Invoice'!G$2:G$1201,$AA286)))</f>
        <v/>
      </c>
      <c r="H286">
        <f>IF($AA286="","",IF(INDEX('Per Invoice'!H$2:H$1201,$AA286)="","",INDEX('Per Invoice'!H$2:H$1201,$AA286)))</f>
        <v/>
      </c>
      <c r="I286">
        <f>IF($AA286="","",IF(INDEX('Per Invoice'!I$2:I$1201,$AA286)="","",INDEX('Per Invoice'!I$2:I$1201,$AA286)))</f>
        <v/>
      </c>
      <c r="J286">
        <f>IF($AA286="","",IF(INDEX('Per Invoice'!J$2:J$1201,$AA286)="","",INDEX('Per Invoice'!J$2:J$1201,$AA286)))</f>
        <v/>
      </c>
      <c r="K286">
        <f>IF($AA286="","",IF(INDEX('Per Invoice'!K$2:K$1201,$AA286)="","",INDEX('Per Invoice'!K$2:K$1201,$AA286)))</f>
        <v/>
      </c>
      <c r="L286">
        <f>IF($AA286="","",IF(INDEX('Per Invoice'!L$2:L$1201,$AA286)="","",INDEX('Per Invoice'!L$2:L$1201,$AA286)))</f>
        <v/>
      </c>
      <c r="M286">
        <f>IF($AA286="","",IF(INDEX('Per Invoice'!M$2:M$1201,$AA286)="","",INDEX('Per Invoice'!M$2:M$1201,$AA286)))</f>
        <v/>
      </c>
      <c r="N286">
        <f>IF($AA286="","",IF(INDEX('Per Invoice'!N$2:N$1201,$AA286)="","",INDEX('Per Invoice'!N$2:N$1201,$AA286)))</f>
        <v/>
      </c>
      <c r="O286">
        <f>IF($AA286="","",IF(INDEX('Per Invoice'!O$2:O$1201,$AA286)="","",INDEX('Per Invoice'!O$2:O$1201,$AA286)))</f>
        <v/>
      </c>
      <c r="P286" s="7">
        <f>IF($AA286="","",IF(INDEX('Per Invoice'!P$2:P$1201,$AA286)="","",INDEX('Per Invoice'!P$2:P$1201,$AA286)))</f>
        <v/>
      </c>
      <c r="Q286">
        <f>IF($AA286="","",IF(INDEX('Per Invoice'!Q$2:Q$1201,$AA286)="","",INDEX('Per Invoice'!Q$2:Q$1201,$AA286)))</f>
        <v/>
      </c>
      <c r="R286" s="7">
        <f>IF($AA286="","",IF(INDEX('Per Invoice'!R$2:R$1201,$AA286)="","",INDEX('Per Invoice'!R$2:R$1201,$AA286)))</f>
        <v/>
      </c>
      <c r="S286" s="7">
        <f>IF($AA286="","",IF(INDEX('Per Invoice'!S$2:S$1201,$AA286)="","",INDEX('Per Invoice'!S$2:S$1201,$AA286)))</f>
        <v/>
      </c>
      <c r="T286">
        <f>IF($AA286="","",IF(INDEX('Per Invoice'!T$2:T$1201,$AA286)="","",INDEX('Per Invoice'!T$2:T$1201,$AA286)))</f>
        <v/>
      </c>
      <c r="U286" s="7">
        <f>IF($AA286="","",IF(INDEX('Per Invoice'!U$2:U$1201,$AA286)="","",INDEX('Per Invoice'!U$2:U$1201,$AA286)))</f>
        <v/>
      </c>
      <c r="V286" s="7">
        <f>IF($AA286="","",IF(INDEX('Per Invoice'!V$2:V$1201,$AA286)="","",INDEX('Per Invoice'!V$2:V$1201,$AA286)))</f>
        <v/>
      </c>
      <c r="W286" s="7">
        <f>IF($AA286="","",IF(INDEX('Per Invoice'!W$2:W$1201,$AA286)="","",INDEX('Per Invoice'!W$2:W$1201,$AA286)))</f>
        <v/>
      </c>
      <c r="X286" s="7">
        <f>IF($AA286="","",IF(INDEX('Per Invoice'!X$2:X$1201,$AA286)="","",INDEX('Per Invoice'!X$2:X$1201,$AA286)))</f>
        <v/>
      </c>
      <c r="Y286" s="7">
        <f>IF($AA286="","",IF(INDEX('Per Invoice'!Y$2:Y$1201,$AA286)="","",INDEX('Per Invoice'!Y$2:Y$1201,$AA286)))</f>
        <v/>
      </c>
      <c r="Z286" s="7">
        <f>IF($AA286="","",IF(INDEX('Per Invoice'!Z$2:Z$1201,$AA286)="","",INDEX('Per Invoice'!Z$2:Z$1201,$AA286)))</f>
        <v/>
      </c>
      <c r="AA286" s="16">
        <f>IFERROR(MATCH(Settings!$C$28&amp;"|"&amp;ROWS($AA$2:$AA286),'Per Invoice'!$AB$2:$AB$1201,0),"")</f>
        <v/>
      </c>
    </row>
    <row r="287">
      <c r="A287">
        <f>IF($AA287="","",IF(INDEX('Per Invoice'!A$2:A$1201,$AA287)="","",INDEX('Per Invoice'!A$2:A$1201,$AA287)))</f>
        <v/>
      </c>
      <c r="B287">
        <f>IF($AA287="","",IF(INDEX('Per Invoice'!B$2:B$1201,$AA287)="","",INDEX('Per Invoice'!B$2:B$1201,$AA287)))</f>
        <v/>
      </c>
      <c r="C287">
        <f>IF($AA287="","",IF(INDEX('Per Invoice'!C$2:C$1201,$AA287)="","",INDEX('Per Invoice'!C$2:C$1201,$AA287)))</f>
        <v/>
      </c>
      <c r="D287">
        <f>IF($AA287="","",IF(INDEX('Per Invoice'!D$2:D$1201,$AA287)="","",INDEX('Per Invoice'!D$2:D$1201,$AA287)))</f>
        <v/>
      </c>
      <c r="E287">
        <f>IF($AA287="","",IF(INDEX('Per Invoice'!E$2:E$1201,$AA287)="","",INDEX('Per Invoice'!E$2:E$1201,$AA287)))</f>
        <v/>
      </c>
      <c r="F287">
        <f>IF($AA287="","",IF(INDEX('Per Invoice'!F$2:F$1201,$AA287)="","",INDEX('Per Invoice'!F$2:F$1201,$AA287)))</f>
        <v/>
      </c>
      <c r="G287">
        <f>IF($AA287="","",IF(INDEX('Per Invoice'!G$2:G$1201,$AA287)="","",INDEX('Per Invoice'!G$2:G$1201,$AA287)))</f>
        <v/>
      </c>
      <c r="H287">
        <f>IF($AA287="","",IF(INDEX('Per Invoice'!H$2:H$1201,$AA287)="","",INDEX('Per Invoice'!H$2:H$1201,$AA287)))</f>
        <v/>
      </c>
      <c r="I287">
        <f>IF($AA287="","",IF(INDEX('Per Invoice'!I$2:I$1201,$AA287)="","",INDEX('Per Invoice'!I$2:I$1201,$AA287)))</f>
        <v/>
      </c>
      <c r="J287">
        <f>IF($AA287="","",IF(INDEX('Per Invoice'!J$2:J$1201,$AA287)="","",INDEX('Per Invoice'!J$2:J$1201,$AA287)))</f>
        <v/>
      </c>
      <c r="K287">
        <f>IF($AA287="","",IF(INDEX('Per Invoice'!K$2:K$1201,$AA287)="","",INDEX('Per Invoice'!K$2:K$1201,$AA287)))</f>
        <v/>
      </c>
      <c r="L287">
        <f>IF($AA287="","",IF(INDEX('Per Invoice'!L$2:L$1201,$AA287)="","",INDEX('Per Invoice'!L$2:L$1201,$AA287)))</f>
        <v/>
      </c>
      <c r="M287">
        <f>IF($AA287="","",IF(INDEX('Per Invoice'!M$2:M$1201,$AA287)="","",INDEX('Per Invoice'!M$2:M$1201,$AA287)))</f>
        <v/>
      </c>
      <c r="N287">
        <f>IF($AA287="","",IF(INDEX('Per Invoice'!N$2:N$1201,$AA287)="","",INDEX('Per Invoice'!N$2:N$1201,$AA287)))</f>
        <v/>
      </c>
      <c r="O287">
        <f>IF($AA287="","",IF(INDEX('Per Invoice'!O$2:O$1201,$AA287)="","",INDEX('Per Invoice'!O$2:O$1201,$AA287)))</f>
        <v/>
      </c>
      <c r="P287" s="7">
        <f>IF($AA287="","",IF(INDEX('Per Invoice'!P$2:P$1201,$AA287)="","",INDEX('Per Invoice'!P$2:P$1201,$AA287)))</f>
        <v/>
      </c>
      <c r="Q287">
        <f>IF($AA287="","",IF(INDEX('Per Invoice'!Q$2:Q$1201,$AA287)="","",INDEX('Per Invoice'!Q$2:Q$1201,$AA287)))</f>
        <v/>
      </c>
      <c r="R287" s="7">
        <f>IF($AA287="","",IF(INDEX('Per Invoice'!R$2:R$1201,$AA287)="","",INDEX('Per Invoice'!R$2:R$1201,$AA287)))</f>
        <v/>
      </c>
      <c r="S287" s="7">
        <f>IF($AA287="","",IF(INDEX('Per Invoice'!S$2:S$1201,$AA287)="","",INDEX('Per Invoice'!S$2:S$1201,$AA287)))</f>
        <v/>
      </c>
      <c r="T287">
        <f>IF($AA287="","",IF(INDEX('Per Invoice'!T$2:T$1201,$AA287)="","",INDEX('Per Invoice'!T$2:T$1201,$AA287)))</f>
        <v/>
      </c>
      <c r="U287" s="7">
        <f>IF($AA287="","",IF(INDEX('Per Invoice'!U$2:U$1201,$AA287)="","",INDEX('Per Invoice'!U$2:U$1201,$AA287)))</f>
        <v/>
      </c>
      <c r="V287" s="7">
        <f>IF($AA287="","",IF(INDEX('Per Invoice'!V$2:V$1201,$AA287)="","",INDEX('Per Invoice'!V$2:V$1201,$AA287)))</f>
        <v/>
      </c>
      <c r="W287" s="7">
        <f>IF($AA287="","",IF(INDEX('Per Invoice'!W$2:W$1201,$AA287)="","",INDEX('Per Invoice'!W$2:W$1201,$AA287)))</f>
        <v/>
      </c>
      <c r="X287" s="7">
        <f>IF($AA287="","",IF(INDEX('Per Invoice'!X$2:X$1201,$AA287)="","",INDEX('Per Invoice'!X$2:X$1201,$AA287)))</f>
        <v/>
      </c>
      <c r="Y287" s="7">
        <f>IF($AA287="","",IF(INDEX('Per Invoice'!Y$2:Y$1201,$AA287)="","",INDEX('Per Invoice'!Y$2:Y$1201,$AA287)))</f>
        <v/>
      </c>
      <c r="Z287" s="7">
        <f>IF($AA287="","",IF(INDEX('Per Invoice'!Z$2:Z$1201,$AA287)="","",INDEX('Per Invoice'!Z$2:Z$1201,$AA287)))</f>
        <v/>
      </c>
      <c r="AA287" s="16">
        <f>IFERROR(MATCH(Settings!$C$28&amp;"|"&amp;ROWS($AA$2:$AA287),'Per Invoice'!$AB$2:$AB$1201,0),"")</f>
        <v/>
      </c>
    </row>
    <row r="288">
      <c r="A288">
        <f>IF($AA288="","",IF(INDEX('Per Invoice'!A$2:A$1201,$AA288)="","",INDEX('Per Invoice'!A$2:A$1201,$AA288)))</f>
        <v/>
      </c>
      <c r="B288">
        <f>IF($AA288="","",IF(INDEX('Per Invoice'!B$2:B$1201,$AA288)="","",INDEX('Per Invoice'!B$2:B$1201,$AA288)))</f>
        <v/>
      </c>
      <c r="C288">
        <f>IF($AA288="","",IF(INDEX('Per Invoice'!C$2:C$1201,$AA288)="","",INDEX('Per Invoice'!C$2:C$1201,$AA288)))</f>
        <v/>
      </c>
      <c r="D288">
        <f>IF($AA288="","",IF(INDEX('Per Invoice'!D$2:D$1201,$AA288)="","",INDEX('Per Invoice'!D$2:D$1201,$AA288)))</f>
        <v/>
      </c>
      <c r="E288">
        <f>IF($AA288="","",IF(INDEX('Per Invoice'!E$2:E$1201,$AA288)="","",INDEX('Per Invoice'!E$2:E$1201,$AA288)))</f>
        <v/>
      </c>
      <c r="F288">
        <f>IF($AA288="","",IF(INDEX('Per Invoice'!F$2:F$1201,$AA288)="","",INDEX('Per Invoice'!F$2:F$1201,$AA288)))</f>
        <v/>
      </c>
      <c r="G288">
        <f>IF($AA288="","",IF(INDEX('Per Invoice'!G$2:G$1201,$AA288)="","",INDEX('Per Invoice'!G$2:G$1201,$AA288)))</f>
        <v/>
      </c>
      <c r="H288">
        <f>IF($AA288="","",IF(INDEX('Per Invoice'!H$2:H$1201,$AA288)="","",INDEX('Per Invoice'!H$2:H$1201,$AA288)))</f>
        <v/>
      </c>
      <c r="I288">
        <f>IF($AA288="","",IF(INDEX('Per Invoice'!I$2:I$1201,$AA288)="","",INDEX('Per Invoice'!I$2:I$1201,$AA288)))</f>
        <v/>
      </c>
      <c r="J288">
        <f>IF($AA288="","",IF(INDEX('Per Invoice'!J$2:J$1201,$AA288)="","",INDEX('Per Invoice'!J$2:J$1201,$AA288)))</f>
        <v/>
      </c>
      <c r="K288">
        <f>IF($AA288="","",IF(INDEX('Per Invoice'!K$2:K$1201,$AA288)="","",INDEX('Per Invoice'!K$2:K$1201,$AA288)))</f>
        <v/>
      </c>
      <c r="L288">
        <f>IF($AA288="","",IF(INDEX('Per Invoice'!L$2:L$1201,$AA288)="","",INDEX('Per Invoice'!L$2:L$1201,$AA288)))</f>
        <v/>
      </c>
      <c r="M288">
        <f>IF($AA288="","",IF(INDEX('Per Invoice'!M$2:M$1201,$AA288)="","",INDEX('Per Invoice'!M$2:M$1201,$AA288)))</f>
        <v/>
      </c>
      <c r="N288">
        <f>IF($AA288="","",IF(INDEX('Per Invoice'!N$2:N$1201,$AA288)="","",INDEX('Per Invoice'!N$2:N$1201,$AA288)))</f>
        <v/>
      </c>
      <c r="O288">
        <f>IF($AA288="","",IF(INDEX('Per Invoice'!O$2:O$1201,$AA288)="","",INDEX('Per Invoice'!O$2:O$1201,$AA288)))</f>
        <v/>
      </c>
      <c r="P288" s="7">
        <f>IF($AA288="","",IF(INDEX('Per Invoice'!P$2:P$1201,$AA288)="","",INDEX('Per Invoice'!P$2:P$1201,$AA288)))</f>
        <v/>
      </c>
      <c r="Q288">
        <f>IF($AA288="","",IF(INDEX('Per Invoice'!Q$2:Q$1201,$AA288)="","",INDEX('Per Invoice'!Q$2:Q$1201,$AA288)))</f>
        <v/>
      </c>
      <c r="R288" s="7">
        <f>IF($AA288="","",IF(INDEX('Per Invoice'!R$2:R$1201,$AA288)="","",INDEX('Per Invoice'!R$2:R$1201,$AA288)))</f>
        <v/>
      </c>
      <c r="S288" s="7">
        <f>IF($AA288="","",IF(INDEX('Per Invoice'!S$2:S$1201,$AA288)="","",INDEX('Per Invoice'!S$2:S$1201,$AA288)))</f>
        <v/>
      </c>
      <c r="T288">
        <f>IF($AA288="","",IF(INDEX('Per Invoice'!T$2:T$1201,$AA288)="","",INDEX('Per Invoice'!T$2:T$1201,$AA288)))</f>
        <v/>
      </c>
      <c r="U288" s="7">
        <f>IF($AA288="","",IF(INDEX('Per Invoice'!U$2:U$1201,$AA288)="","",INDEX('Per Invoice'!U$2:U$1201,$AA288)))</f>
        <v/>
      </c>
      <c r="V288" s="7">
        <f>IF($AA288="","",IF(INDEX('Per Invoice'!V$2:V$1201,$AA288)="","",INDEX('Per Invoice'!V$2:V$1201,$AA288)))</f>
        <v/>
      </c>
      <c r="W288" s="7">
        <f>IF($AA288="","",IF(INDEX('Per Invoice'!W$2:W$1201,$AA288)="","",INDEX('Per Invoice'!W$2:W$1201,$AA288)))</f>
        <v/>
      </c>
      <c r="X288" s="7">
        <f>IF($AA288="","",IF(INDEX('Per Invoice'!X$2:X$1201,$AA288)="","",INDEX('Per Invoice'!X$2:X$1201,$AA288)))</f>
        <v/>
      </c>
      <c r="Y288" s="7">
        <f>IF($AA288="","",IF(INDEX('Per Invoice'!Y$2:Y$1201,$AA288)="","",INDEX('Per Invoice'!Y$2:Y$1201,$AA288)))</f>
        <v/>
      </c>
      <c r="Z288" s="7">
        <f>IF($AA288="","",IF(INDEX('Per Invoice'!Z$2:Z$1201,$AA288)="","",INDEX('Per Invoice'!Z$2:Z$1201,$AA288)))</f>
        <v/>
      </c>
      <c r="AA288" s="16">
        <f>IFERROR(MATCH(Settings!$C$28&amp;"|"&amp;ROWS($AA$2:$AA288),'Per Invoice'!$AB$2:$AB$1201,0),"")</f>
        <v/>
      </c>
    </row>
    <row r="289">
      <c r="A289">
        <f>IF($AA289="","",IF(INDEX('Per Invoice'!A$2:A$1201,$AA289)="","",INDEX('Per Invoice'!A$2:A$1201,$AA289)))</f>
        <v/>
      </c>
      <c r="B289">
        <f>IF($AA289="","",IF(INDEX('Per Invoice'!B$2:B$1201,$AA289)="","",INDEX('Per Invoice'!B$2:B$1201,$AA289)))</f>
        <v/>
      </c>
      <c r="C289">
        <f>IF($AA289="","",IF(INDEX('Per Invoice'!C$2:C$1201,$AA289)="","",INDEX('Per Invoice'!C$2:C$1201,$AA289)))</f>
        <v/>
      </c>
      <c r="D289">
        <f>IF($AA289="","",IF(INDEX('Per Invoice'!D$2:D$1201,$AA289)="","",INDEX('Per Invoice'!D$2:D$1201,$AA289)))</f>
        <v/>
      </c>
      <c r="E289">
        <f>IF($AA289="","",IF(INDEX('Per Invoice'!E$2:E$1201,$AA289)="","",INDEX('Per Invoice'!E$2:E$1201,$AA289)))</f>
        <v/>
      </c>
      <c r="F289">
        <f>IF($AA289="","",IF(INDEX('Per Invoice'!F$2:F$1201,$AA289)="","",INDEX('Per Invoice'!F$2:F$1201,$AA289)))</f>
        <v/>
      </c>
      <c r="G289">
        <f>IF($AA289="","",IF(INDEX('Per Invoice'!G$2:G$1201,$AA289)="","",INDEX('Per Invoice'!G$2:G$1201,$AA289)))</f>
        <v/>
      </c>
      <c r="H289">
        <f>IF($AA289="","",IF(INDEX('Per Invoice'!H$2:H$1201,$AA289)="","",INDEX('Per Invoice'!H$2:H$1201,$AA289)))</f>
        <v/>
      </c>
      <c r="I289">
        <f>IF($AA289="","",IF(INDEX('Per Invoice'!I$2:I$1201,$AA289)="","",INDEX('Per Invoice'!I$2:I$1201,$AA289)))</f>
        <v/>
      </c>
      <c r="J289">
        <f>IF($AA289="","",IF(INDEX('Per Invoice'!J$2:J$1201,$AA289)="","",INDEX('Per Invoice'!J$2:J$1201,$AA289)))</f>
        <v/>
      </c>
      <c r="K289">
        <f>IF($AA289="","",IF(INDEX('Per Invoice'!K$2:K$1201,$AA289)="","",INDEX('Per Invoice'!K$2:K$1201,$AA289)))</f>
        <v/>
      </c>
      <c r="L289">
        <f>IF($AA289="","",IF(INDEX('Per Invoice'!L$2:L$1201,$AA289)="","",INDEX('Per Invoice'!L$2:L$1201,$AA289)))</f>
        <v/>
      </c>
      <c r="M289">
        <f>IF($AA289="","",IF(INDEX('Per Invoice'!M$2:M$1201,$AA289)="","",INDEX('Per Invoice'!M$2:M$1201,$AA289)))</f>
        <v/>
      </c>
      <c r="N289">
        <f>IF($AA289="","",IF(INDEX('Per Invoice'!N$2:N$1201,$AA289)="","",INDEX('Per Invoice'!N$2:N$1201,$AA289)))</f>
        <v/>
      </c>
      <c r="O289">
        <f>IF($AA289="","",IF(INDEX('Per Invoice'!O$2:O$1201,$AA289)="","",INDEX('Per Invoice'!O$2:O$1201,$AA289)))</f>
        <v/>
      </c>
      <c r="P289" s="7">
        <f>IF($AA289="","",IF(INDEX('Per Invoice'!P$2:P$1201,$AA289)="","",INDEX('Per Invoice'!P$2:P$1201,$AA289)))</f>
        <v/>
      </c>
      <c r="Q289">
        <f>IF($AA289="","",IF(INDEX('Per Invoice'!Q$2:Q$1201,$AA289)="","",INDEX('Per Invoice'!Q$2:Q$1201,$AA289)))</f>
        <v/>
      </c>
      <c r="R289" s="7">
        <f>IF($AA289="","",IF(INDEX('Per Invoice'!R$2:R$1201,$AA289)="","",INDEX('Per Invoice'!R$2:R$1201,$AA289)))</f>
        <v/>
      </c>
      <c r="S289" s="7">
        <f>IF($AA289="","",IF(INDEX('Per Invoice'!S$2:S$1201,$AA289)="","",INDEX('Per Invoice'!S$2:S$1201,$AA289)))</f>
        <v/>
      </c>
      <c r="T289">
        <f>IF($AA289="","",IF(INDEX('Per Invoice'!T$2:T$1201,$AA289)="","",INDEX('Per Invoice'!T$2:T$1201,$AA289)))</f>
        <v/>
      </c>
      <c r="U289" s="7">
        <f>IF($AA289="","",IF(INDEX('Per Invoice'!U$2:U$1201,$AA289)="","",INDEX('Per Invoice'!U$2:U$1201,$AA289)))</f>
        <v/>
      </c>
      <c r="V289" s="7">
        <f>IF($AA289="","",IF(INDEX('Per Invoice'!V$2:V$1201,$AA289)="","",INDEX('Per Invoice'!V$2:V$1201,$AA289)))</f>
        <v/>
      </c>
      <c r="W289" s="7">
        <f>IF($AA289="","",IF(INDEX('Per Invoice'!W$2:W$1201,$AA289)="","",INDEX('Per Invoice'!W$2:W$1201,$AA289)))</f>
        <v/>
      </c>
      <c r="X289" s="7">
        <f>IF($AA289="","",IF(INDEX('Per Invoice'!X$2:X$1201,$AA289)="","",INDEX('Per Invoice'!X$2:X$1201,$AA289)))</f>
        <v/>
      </c>
      <c r="Y289" s="7">
        <f>IF($AA289="","",IF(INDEX('Per Invoice'!Y$2:Y$1201,$AA289)="","",INDEX('Per Invoice'!Y$2:Y$1201,$AA289)))</f>
        <v/>
      </c>
      <c r="Z289" s="7">
        <f>IF($AA289="","",IF(INDEX('Per Invoice'!Z$2:Z$1201,$AA289)="","",INDEX('Per Invoice'!Z$2:Z$1201,$AA289)))</f>
        <v/>
      </c>
      <c r="AA289" s="16">
        <f>IFERROR(MATCH(Settings!$C$28&amp;"|"&amp;ROWS($AA$2:$AA289),'Per Invoice'!$AB$2:$AB$1201,0),"")</f>
        <v/>
      </c>
    </row>
    <row r="290">
      <c r="A290">
        <f>IF($AA290="","",IF(INDEX('Per Invoice'!A$2:A$1201,$AA290)="","",INDEX('Per Invoice'!A$2:A$1201,$AA290)))</f>
        <v/>
      </c>
      <c r="B290">
        <f>IF($AA290="","",IF(INDEX('Per Invoice'!B$2:B$1201,$AA290)="","",INDEX('Per Invoice'!B$2:B$1201,$AA290)))</f>
        <v/>
      </c>
      <c r="C290">
        <f>IF($AA290="","",IF(INDEX('Per Invoice'!C$2:C$1201,$AA290)="","",INDEX('Per Invoice'!C$2:C$1201,$AA290)))</f>
        <v/>
      </c>
      <c r="D290">
        <f>IF($AA290="","",IF(INDEX('Per Invoice'!D$2:D$1201,$AA290)="","",INDEX('Per Invoice'!D$2:D$1201,$AA290)))</f>
        <v/>
      </c>
      <c r="E290">
        <f>IF($AA290="","",IF(INDEX('Per Invoice'!E$2:E$1201,$AA290)="","",INDEX('Per Invoice'!E$2:E$1201,$AA290)))</f>
        <v/>
      </c>
      <c r="F290">
        <f>IF($AA290="","",IF(INDEX('Per Invoice'!F$2:F$1201,$AA290)="","",INDEX('Per Invoice'!F$2:F$1201,$AA290)))</f>
        <v/>
      </c>
      <c r="G290">
        <f>IF($AA290="","",IF(INDEX('Per Invoice'!G$2:G$1201,$AA290)="","",INDEX('Per Invoice'!G$2:G$1201,$AA290)))</f>
        <v/>
      </c>
      <c r="H290">
        <f>IF($AA290="","",IF(INDEX('Per Invoice'!H$2:H$1201,$AA290)="","",INDEX('Per Invoice'!H$2:H$1201,$AA290)))</f>
        <v/>
      </c>
      <c r="I290">
        <f>IF($AA290="","",IF(INDEX('Per Invoice'!I$2:I$1201,$AA290)="","",INDEX('Per Invoice'!I$2:I$1201,$AA290)))</f>
        <v/>
      </c>
      <c r="J290">
        <f>IF($AA290="","",IF(INDEX('Per Invoice'!J$2:J$1201,$AA290)="","",INDEX('Per Invoice'!J$2:J$1201,$AA290)))</f>
        <v/>
      </c>
      <c r="K290">
        <f>IF($AA290="","",IF(INDEX('Per Invoice'!K$2:K$1201,$AA290)="","",INDEX('Per Invoice'!K$2:K$1201,$AA290)))</f>
        <v/>
      </c>
      <c r="L290">
        <f>IF($AA290="","",IF(INDEX('Per Invoice'!L$2:L$1201,$AA290)="","",INDEX('Per Invoice'!L$2:L$1201,$AA290)))</f>
        <v/>
      </c>
      <c r="M290">
        <f>IF($AA290="","",IF(INDEX('Per Invoice'!M$2:M$1201,$AA290)="","",INDEX('Per Invoice'!M$2:M$1201,$AA290)))</f>
        <v/>
      </c>
      <c r="N290">
        <f>IF($AA290="","",IF(INDEX('Per Invoice'!N$2:N$1201,$AA290)="","",INDEX('Per Invoice'!N$2:N$1201,$AA290)))</f>
        <v/>
      </c>
      <c r="O290">
        <f>IF($AA290="","",IF(INDEX('Per Invoice'!O$2:O$1201,$AA290)="","",INDEX('Per Invoice'!O$2:O$1201,$AA290)))</f>
        <v/>
      </c>
      <c r="P290" s="7">
        <f>IF($AA290="","",IF(INDEX('Per Invoice'!P$2:P$1201,$AA290)="","",INDEX('Per Invoice'!P$2:P$1201,$AA290)))</f>
        <v/>
      </c>
      <c r="Q290">
        <f>IF($AA290="","",IF(INDEX('Per Invoice'!Q$2:Q$1201,$AA290)="","",INDEX('Per Invoice'!Q$2:Q$1201,$AA290)))</f>
        <v/>
      </c>
      <c r="R290" s="7">
        <f>IF($AA290="","",IF(INDEX('Per Invoice'!R$2:R$1201,$AA290)="","",INDEX('Per Invoice'!R$2:R$1201,$AA290)))</f>
        <v/>
      </c>
      <c r="S290" s="7">
        <f>IF($AA290="","",IF(INDEX('Per Invoice'!S$2:S$1201,$AA290)="","",INDEX('Per Invoice'!S$2:S$1201,$AA290)))</f>
        <v/>
      </c>
      <c r="T290">
        <f>IF($AA290="","",IF(INDEX('Per Invoice'!T$2:T$1201,$AA290)="","",INDEX('Per Invoice'!T$2:T$1201,$AA290)))</f>
        <v/>
      </c>
      <c r="U290" s="7">
        <f>IF($AA290="","",IF(INDEX('Per Invoice'!U$2:U$1201,$AA290)="","",INDEX('Per Invoice'!U$2:U$1201,$AA290)))</f>
        <v/>
      </c>
      <c r="V290" s="7">
        <f>IF($AA290="","",IF(INDEX('Per Invoice'!V$2:V$1201,$AA290)="","",INDEX('Per Invoice'!V$2:V$1201,$AA290)))</f>
        <v/>
      </c>
      <c r="W290" s="7">
        <f>IF($AA290="","",IF(INDEX('Per Invoice'!W$2:W$1201,$AA290)="","",INDEX('Per Invoice'!W$2:W$1201,$AA290)))</f>
        <v/>
      </c>
      <c r="X290" s="7">
        <f>IF($AA290="","",IF(INDEX('Per Invoice'!X$2:X$1201,$AA290)="","",INDEX('Per Invoice'!X$2:X$1201,$AA290)))</f>
        <v/>
      </c>
      <c r="Y290" s="7">
        <f>IF($AA290="","",IF(INDEX('Per Invoice'!Y$2:Y$1201,$AA290)="","",INDEX('Per Invoice'!Y$2:Y$1201,$AA290)))</f>
        <v/>
      </c>
      <c r="Z290" s="7">
        <f>IF($AA290="","",IF(INDEX('Per Invoice'!Z$2:Z$1201,$AA290)="","",INDEX('Per Invoice'!Z$2:Z$1201,$AA290)))</f>
        <v/>
      </c>
      <c r="AA290" s="16">
        <f>IFERROR(MATCH(Settings!$C$28&amp;"|"&amp;ROWS($AA$2:$AA290),'Per Invoice'!$AB$2:$AB$1201,0),"")</f>
        <v/>
      </c>
    </row>
    <row r="291">
      <c r="A291">
        <f>IF($AA291="","",IF(INDEX('Per Invoice'!A$2:A$1201,$AA291)="","",INDEX('Per Invoice'!A$2:A$1201,$AA291)))</f>
        <v/>
      </c>
      <c r="B291">
        <f>IF($AA291="","",IF(INDEX('Per Invoice'!B$2:B$1201,$AA291)="","",INDEX('Per Invoice'!B$2:B$1201,$AA291)))</f>
        <v/>
      </c>
      <c r="C291">
        <f>IF($AA291="","",IF(INDEX('Per Invoice'!C$2:C$1201,$AA291)="","",INDEX('Per Invoice'!C$2:C$1201,$AA291)))</f>
        <v/>
      </c>
      <c r="D291">
        <f>IF($AA291="","",IF(INDEX('Per Invoice'!D$2:D$1201,$AA291)="","",INDEX('Per Invoice'!D$2:D$1201,$AA291)))</f>
        <v/>
      </c>
      <c r="E291">
        <f>IF($AA291="","",IF(INDEX('Per Invoice'!E$2:E$1201,$AA291)="","",INDEX('Per Invoice'!E$2:E$1201,$AA291)))</f>
        <v/>
      </c>
      <c r="F291">
        <f>IF($AA291="","",IF(INDEX('Per Invoice'!F$2:F$1201,$AA291)="","",INDEX('Per Invoice'!F$2:F$1201,$AA291)))</f>
        <v/>
      </c>
      <c r="G291">
        <f>IF($AA291="","",IF(INDEX('Per Invoice'!G$2:G$1201,$AA291)="","",INDEX('Per Invoice'!G$2:G$1201,$AA291)))</f>
        <v/>
      </c>
      <c r="H291">
        <f>IF($AA291="","",IF(INDEX('Per Invoice'!H$2:H$1201,$AA291)="","",INDEX('Per Invoice'!H$2:H$1201,$AA291)))</f>
        <v/>
      </c>
      <c r="I291">
        <f>IF($AA291="","",IF(INDEX('Per Invoice'!I$2:I$1201,$AA291)="","",INDEX('Per Invoice'!I$2:I$1201,$AA291)))</f>
        <v/>
      </c>
      <c r="J291">
        <f>IF($AA291="","",IF(INDEX('Per Invoice'!J$2:J$1201,$AA291)="","",INDEX('Per Invoice'!J$2:J$1201,$AA291)))</f>
        <v/>
      </c>
      <c r="K291">
        <f>IF($AA291="","",IF(INDEX('Per Invoice'!K$2:K$1201,$AA291)="","",INDEX('Per Invoice'!K$2:K$1201,$AA291)))</f>
        <v/>
      </c>
      <c r="L291">
        <f>IF($AA291="","",IF(INDEX('Per Invoice'!L$2:L$1201,$AA291)="","",INDEX('Per Invoice'!L$2:L$1201,$AA291)))</f>
        <v/>
      </c>
      <c r="M291">
        <f>IF($AA291="","",IF(INDEX('Per Invoice'!M$2:M$1201,$AA291)="","",INDEX('Per Invoice'!M$2:M$1201,$AA291)))</f>
        <v/>
      </c>
      <c r="N291">
        <f>IF($AA291="","",IF(INDEX('Per Invoice'!N$2:N$1201,$AA291)="","",INDEX('Per Invoice'!N$2:N$1201,$AA291)))</f>
        <v/>
      </c>
      <c r="O291">
        <f>IF($AA291="","",IF(INDEX('Per Invoice'!O$2:O$1201,$AA291)="","",INDEX('Per Invoice'!O$2:O$1201,$AA291)))</f>
        <v/>
      </c>
      <c r="P291" s="7">
        <f>IF($AA291="","",IF(INDEX('Per Invoice'!P$2:P$1201,$AA291)="","",INDEX('Per Invoice'!P$2:P$1201,$AA291)))</f>
        <v/>
      </c>
      <c r="Q291">
        <f>IF($AA291="","",IF(INDEX('Per Invoice'!Q$2:Q$1201,$AA291)="","",INDEX('Per Invoice'!Q$2:Q$1201,$AA291)))</f>
        <v/>
      </c>
      <c r="R291" s="7">
        <f>IF($AA291="","",IF(INDEX('Per Invoice'!R$2:R$1201,$AA291)="","",INDEX('Per Invoice'!R$2:R$1201,$AA291)))</f>
        <v/>
      </c>
      <c r="S291" s="7">
        <f>IF($AA291="","",IF(INDEX('Per Invoice'!S$2:S$1201,$AA291)="","",INDEX('Per Invoice'!S$2:S$1201,$AA291)))</f>
        <v/>
      </c>
      <c r="T291">
        <f>IF($AA291="","",IF(INDEX('Per Invoice'!T$2:T$1201,$AA291)="","",INDEX('Per Invoice'!T$2:T$1201,$AA291)))</f>
        <v/>
      </c>
      <c r="U291" s="7">
        <f>IF($AA291="","",IF(INDEX('Per Invoice'!U$2:U$1201,$AA291)="","",INDEX('Per Invoice'!U$2:U$1201,$AA291)))</f>
        <v/>
      </c>
      <c r="V291" s="7">
        <f>IF($AA291="","",IF(INDEX('Per Invoice'!V$2:V$1201,$AA291)="","",INDEX('Per Invoice'!V$2:V$1201,$AA291)))</f>
        <v/>
      </c>
      <c r="W291" s="7">
        <f>IF($AA291="","",IF(INDEX('Per Invoice'!W$2:W$1201,$AA291)="","",INDEX('Per Invoice'!W$2:W$1201,$AA291)))</f>
        <v/>
      </c>
      <c r="X291" s="7">
        <f>IF($AA291="","",IF(INDEX('Per Invoice'!X$2:X$1201,$AA291)="","",INDEX('Per Invoice'!X$2:X$1201,$AA291)))</f>
        <v/>
      </c>
      <c r="Y291" s="7">
        <f>IF($AA291="","",IF(INDEX('Per Invoice'!Y$2:Y$1201,$AA291)="","",INDEX('Per Invoice'!Y$2:Y$1201,$AA291)))</f>
        <v/>
      </c>
      <c r="Z291" s="7">
        <f>IF($AA291="","",IF(INDEX('Per Invoice'!Z$2:Z$1201,$AA291)="","",INDEX('Per Invoice'!Z$2:Z$1201,$AA291)))</f>
        <v/>
      </c>
      <c r="AA291" s="16">
        <f>IFERROR(MATCH(Settings!$C$28&amp;"|"&amp;ROWS($AA$2:$AA291),'Per Invoice'!$AB$2:$AB$1201,0),"")</f>
        <v/>
      </c>
    </row>
    <row r="292">
      <c r="A292">
        <f>IF($AA292="","",IF(INDEX('Per Invoice'!A$2:A$1201,$AA292)="","",INDEX('Per Invoice'!A$2:A$1201,$AA292)))</f>
        <v/>
      </c>
      <c r="B292">
        <f>IF($AA292="","",IF(INDEX('Per Invoice'!B$2:B$1201,$AA292)="","",INDEX('Per Invoice'!B$2:B$1201,$AA292)))</f>
        <v/>
      </c>
      <c r="C292">
        <f>IF($AA292="","",IF(INDEX('Per Invoice'!C$2:C$1201,$AA292)="","",INDEX('Per Invoice'!C$2:C$1201,$AA292)))</f>
        <v/>
      </c>
      <c r="D292">
        <f>IF($AA292="","",IF(INDEX('Per Invoice'!D$2:D$1201,$AA292)="","",INDEX('Per Invoice'!D$2:D$1201,$AA292)))</f>
        <v/>
      </c>
      <c r="E292">
        <f>IF($AA292="","",IF(INDEX('Per Invoice'!E$2:E$1201,$AA292)="","",INDEX('Per Invoice'!E$2:E$1201,$AA292)))</f>
        <v/>
      </c>
      <c r="F292">
        <f>IF($AA292="","",IF(INDEX('Per Invoice'!F$2:F$1201,$AA292)="","",INDEX('Per Invoice'!F$2:F$1201,$AA292)))</f>
        <v/>
      </c>
      <c r="G292">
        <f>IF($AA292="","",IF(INDEX('Per Invoice'!G$2:G$1201,$AA292)="","",INDEX('Per Invoice'!G$2:G$1201,$AA292)))</f>
        <v/>
      </c>
      <c r="H292">
        <f>IF($AA292="","",IF(INDEX('Per Invoice'!H$2:H$1201,$AA292)="","",INDEX('Per Invoice'!H$2:H$1201,$AA292)))</f>
        <v/>
      </c>
      <c r="I292">
        <f>IF($AA292="","",IF(INDEX('Per Invoice'!I$2:I$1201,$AA292)="","",INDEX('Per Invoice'!I$2:I$1201,$AA292)))</f>
        <v/>
      </c>
      <c r="J292">
        <f>IF($AA292="","",IF(INDEX('Per Invoice'!J$2:J$1201,$AA292)="","",INDEX('Per Invoice'!J$2:J$1201,$AA292)))</f>
        <v/>
      </c>
      <c r="K292">
        <f>IF($AA292="","",IF(INDEX('Per Invoice'!K$2:K$1201,$AA292)="","",INDEX('Per Invoice'!K$2:K$1201,$AA292)))</f>
        <v/>
      </c>
      <c r="L292">
        <f>IF($AA292="","",IF(INDEX('Per Invoice'!L$2:L$1201,$AA292)="","",INDEX('Per Invoice'!L$2:L$1201,$AA292)))</f>
        <v/>
      </c>
      <c r="M292">
        <f>IF($AA292="","",IF(INDEX('Per Invoice'!M$2:M$1201,$AA292)="","",INDEX('Per Invoice'!M$2:M$1201,$AA292)))</f>
        <v/>
      </c>
      <c r="N292">
        <f>IF($AA292="","",IF(INDEX('Per Invoice'!N$2:N$1201,$AA292)="","",INDEX('Per Invoice'!N$2:N$1201,$AA292)))</f>
        <v/>
      </c>
      <c r="O292">
        <f>IF($AA292="","",IF(INDEX('Per Invoice'!O$2:O$1201,$AA292)="","",INDEX('Per Invoice'!O$2:O$1201,$AA292)))</f>
        <v/>
      </c>
      <c r="P292" s="7">
        <f>IF($AA292="","",IF(INDEX('Per Invoice'!P$2:P$1201,$AA292)="","",INDEX('Per Invoice'!P$2:P$1201,$AA292)))</f>
        <v/>
      </c>
      <c r="Q292">
        <f>IF($AA292="","",IF(INDEX('Per Invoice'!Q$2:Q$1201,$AA292)="","",INDEX('Per Invoice'!Q$2:Q$1201,$AA292)))</f>
        <v/>
      </c>
      <c r="R292" s="7">
        <f>IF($AA292="","",IF(INDEX('Per Invoice'!R$2:R$1201,$AA292)="","",INDEX('Per Invoice'!R$2:R$1201,$AA292)))</f>
        <v/>
      </c>
      <c r="S292" s="7">
        <f>IF($AA292="","",IF(INDEX('Per Invoice'!S$2:S$1201,$AA292)="","",INDEX('Per Invoice'!S$2:S$1201,$AA292)))</f>
        <v/>
      </c>
      <c r="T292">
        <f>IF($AA292="","",IF(INDEX('Per Invoice'!T$2:T$1201,$AA292)="","",INDEX('Per Invoice'!T$2:T$1201,$AA292)))</f>
        <v/>
      </c>
      <c r="U292" s="7">
        <f>IF($AA292="","",IF(INDEX('Per Invoice'!U$2:U$1201,$AA292)="","",INDEX('Per Invoice'!U$2:U$1201,$AA292)))</f>
        <v/>
      </c>
      <c r="V292" s="7">
        <f>IF($AA292="","",IF(INDEX('Per Invoice'!V$2:V$1201,$AA292)="","",INDEX('Per Invoice'!V$2:V$1201,$AA292)))</f>
        <v/>
      </c>
      <c r="W292" s="7">
        <f>IF($AA292="","",IF(INDEX('Per Invoice'!W$2:W$1201,$AA292)="","",INDEX('Per Invoice'!W$2:W$1201,$AA292)))</f>
        <v/>
      </c>
      <c r="X292" s="7">
        <f>IF($AA292="","",IF(INDEX('Per Invoice'!X$2:X$1201,$AA292)="","",INDEX('Per Invoice'!X$2:X$1201,$AA292)))</f>
        <v/>
      </c>
      <c r="Y292" s="7">
        <f>IF($AA292="","",IF(INDEX('Per Invoice'!Y$2:Y$1201,$AA292)="","",INDEX('Per Invoice'!Y$2:Y$1201,$AA292)))</f>
        <v/>
      </c>
      <c r="Z292" s="7">
        <f>IF($AA292="","",IF(INDEX('Per Invoice'!Z$2:Z$1201,$AA292)="","",INDEX('Per Invoice'!Z$2:Z$1201,$AA292)))</f>
        <v/>
      </c>
      <c r="AA292" s="16">
        <f>IFERROR(MATCH(Settings!$C$28&amp;"|"&amp;ROWS($AA$2:$AA292),'Per Invoice'!$AB$2:$AB$1201,0),"")</f>
        <v/>
      </c>
    </row>
    <row r="293">
      <c r="A293">
        <f>IF($AA293="","",IF(INDEX('Per Invoice'!A$2:A$1201,$AA293)="","",INDEX('Per Invoice'!A$2:A$1201,$AA293)))</f>
        <v/>
      </c>
      <c r="B293">
        <f>IF($AA293="","",IF(INDEX('Per Invoice'!B$2:B$1201,$AA293)="","",INDEX('Per Invoice'!B$2:B$1201,$AA293)))</f>
        <v/>
      </c>
      <c r="C293">
        <f>IF($AA293="","",IF(INDEX('Per Invoice'!C$2:C$1201,$AA293)="","",INDEX('Per Invoice'!C$2:C$1201,$AA293)))</f>
        <v/>
      </c>
      <c r="D293">
        <f>IF($AA293="","",IF(INDEX('Per Invoice'!D$2:D$1201,$AA293)="","",INDEX('Per Invoice'!D$2:D$1201,$AA293)))</f>
        <v/>
      </c>
      <c r="E293">
        <f>IF($AA293="","",IF(INDEX('Per Invoice'!E$2:E$1201,$AA293)="","",INDEX('Per Invoice'!E$2:E$1201,$AA293)))</f>
        <v/>
      </c>
      <c r="F293">
        <f>IF($AA293="","",IF(INDEX('Per Invoice'!F$2:F$1201,$AA293)="","",INDEX('Per Invoice'!F$2:F$1201,$AA293)))</f>
        <v/>
      </c>
      <c r="G293">
        <f>IF($AA293="","",IF(INDEX('Per Invoice'!G$2:G$1201,$AA293)="","",INDEX('Per Invoice'!G$2:G$1201,$AA293)))</f>
        <v/>
      </c>
      <c r="H293">
        <f>IF($AA293="","",IF(INDEX('Per Invoice'!H$2:H$1201,$AA293)="","",INDEX('Per Invoice'!H$2:H$1201,$AA293)))</f>
        <v/>
      </c>
      <c r="I293">
        <f>IF($AA293="","",IF(INDEX('Per Invoice'!I$2:I$1201,$AA293)="","",INDEX('Per Invoice'!I$2:I$1201,$AA293)))</f>
        <v/>
      </c>
      <c r="J293">
        <f>IF($AA293="","",IF(INDEX('Per Invoice'!J$2:J$1201,$AA293)="","",INDEX('Per Invoice'!J$2:J$1201,$AA293)))</f>
        <v/>
      </c>
      <c r="K293">
        <f>IF($AA293="","",IF(INDEX('Per Invoice'!K$2:K$1201,$AA293)="","",INDEX('Per Invoice'!K$2:K$1201,$AA293)))</f>
        <v/>
      </c>
      <c r="L293">
        <f>IF($AA293="","",IF(INDEX('Per Invoice'!L$2:L$1201,$AA293)="","",INDEX('Per Invoice'!L$2:L$1201,$AA293)))</f>
        <v/>
      </c>
      <c r="M293">
        <f>IF($AA293="","",IF(INDEX('Per Invoice'!M$2:M$1201,$AA293)="","",INDEX('Per Invoice'!M$2:M$1201,$AA293)))</f>
        <v/>
      </c>
      <c r="N293">
        <f>IF($AA293="","",IF(INDEX('Per Invoice'!N$2:N$1201,$AA293)="","",INDEX('Per Invoice'!N$2:N$1201,$AA293)))</f>
        <v/>
      </c>
      <c r="O293">
        <f>IF($AA293="","",IF(INDEX('Per Invoice'!O$2:O$1201,$AA293)="","",INDEX('Per Invoice'!O$2:O$1201,$AA293)))</f>
        <v/>
      </c>
      <c r="P293" s="7">
        <f>IF($AA293="","",IF(INDEX('Per Invoice'!P$2:P$1201,$AA293)="","",INDEX('Per Invoice'!P$2:P$1201,$AA293)))</f>
        <v/>
      </c>
      <c r="Q293">
        <f>IF($AA293="","",IF(INDEX('Per Invoice'!Q$2:Q$1201,$AA293)="","",INDEX('Per Invoice'!Q$2:Q$1201,$AA293)))</f>
        <v/>
      </c>
      <c r="R293" s="7">
        <f>IF($AA293="","",IF(INDEX('Per Invoice'!R$2:R$1201,$AA293)="","",INDEX('Per Invoice'!R$2:R$1201,$AA293)))</f>
        <v/>
      </c>
      <c r="S293" s="7">
        <f>IF($AA293="","",IF(INDEX('Per Invoice'!S$2:S$1201,$AA293)="","",INDEX('Per Invoice'!S$2:S$1201,$AA293)))</f>
        <v/>
      </c>
      <c r="T293">
        <f>IF($AA293="","",IF(INDEX('Per Invoice'!T$2:T$1201,$AA293)="","",INDEX('Per Invoice'!T$2:T$1201,$AA293)))</f>
        <v/>
      </c>
      <c r="U293" s="7">
        <f>IF($AA293="","",IF(INDEX('Per Invoice'!U$2:U$1201,$AA293)="","",INDEX('Per Invoice'!U$2:U$1201,$AA293)))</f>
        <v/>
      </c>
      <c r="V293" s="7">
        <f>IF($AA293="","",IF(INDEX('Per Invoice'!V$2:V$1201,$AA293)="","",INDEX('Per Invoice'!V$2:V$1201,$AA293)))</f>
        <v/>
      </c>
      <c r="W293" s="7">
        <f>IF($AA293="","",IF(INDEX('Per Invoice'!W$2:W$1201,$AA293)="","",INDEX('Per Invoice'!W$2:W$1201,$AA293)))</f>
        <v/>
      </c>
      <c r="X293" s="7">
        <f>IF($AA293="","",IF(INDEX('Per Invoice'!X$2:X$1201,$AA293)="","",INDEX('Per Invoice'!X$2:X$1201,$AA293)))</f>
        <v/>
      </c>
      <c r="Y293" s="7">
        <f>IF($AA293="","",IF(INDEX('Per Invoice'!Y$2:Y$1201,$AA293)="","",INDEX('Per Invoice'!Y$2:Y$1201,$AA293)))</f>
        <v/>
      </c>
      <c r="Z293" s="7">
        <f>IF($AA293="","",IF(INDEX('Per Invoice'!Z$2:Z$1201,$AA293)="","",INDEX('Per Invoice'!Z$2:Z$1201,$AA293)))</f>
        <v/>
      </c>
      <c r="AA293" s="16">
        <f>IFERROR(MATCH(Settings!$C$28&amp;"|"&amp;ROWS($AA$2:$AA293),'Per Invoice'!$AB$2:$AB$1201,0),"")</f>
        <v/>
      </c>
    </row>
    <row r="294">
      <c r="A294">
        <f>IF($AA294="","",IF(INDEX('Per Invoice'!A$2:A$1201,$AA294)="","",INDEX('Per Invoice'!A$2:A$1201,$AA294)))</f>
        <v/>
      </c>
      <c r="B294">
        <f>IF($AA294="","",IF(INDEX('Per Invoice'!B$2:B$1201,$AA294)="","",INDEX('Per Invoice'!B$2:B$1201,$AA294)))</f>
        <v/>
      </c>
      <c r="C294">
        <f>IF($AA294="","",IF(INDEX('Per Invoice'!C$2:C$1201,$AA294)="","",INDEX('Per Invoice'!C$2:C$1201,$AA294)))</f>
        <v/>
      </c>
      <c r="D294">
        <f>IF($AA294="","",IF(INDEX('Per Invoice'!D$2:D$1201,$AA294)="","",INDEX('Per Invoice'!D$2:D$1201,$AA294)))</f>
        <v/>
      </c>
      <c r="E294">
        <f>IF($AA294="","",IF(INDEX('Per Invoice'!E$2:E$1201,$AA294)="","",INDEX('Per Invoice'!E$2:E$1201,$AA294)))</f>
        <v/>
      </c>
      <c r="F294">
        <f>IF($AA294="","",IF(INDEX('Per Invoice'!F$2:F$1201,$AA294)="","",INDEX('Per Invoice'!F$2:F$1201,$AA294)))</f>
        <v/>
      </c>
      <c r="G294">
        <f>IF($AA294="","",IF(INDEX('Per Invoice'!G$2:G$1201,$AA294)="","",INDEX('Per Invoice'!G$2:G$1201,$AA294)))</f>
        <v/>
      </c>
      <c r="H294">
        <f>IF($AA294="","",IF(INDEX('Per Invoice'!H$2:H$1201,$AA294)="","",INDEX('Per Invoice'!H$2:H$1201,$AA294)))</f>
        <v/>
      </c>
      <c r="I294">
        <f>IF($AA294="","",IF(INDEX('Per Invoice'!I$2:I$1201,$AA294)="","",INDEX('Per Invoice'!I$2:I$1201,$AA294)))</f>
        <v/>
      </c>
      <c r="J294">
        <f>IF($AA294="","",IF(INDEX('Per Invoice'!J$2:J$1201,$AA294)="","",INDEX('Per Invoice'!J$2:J$1201,$AA294)))</f>
        <v/>
      </c>
      <c r="K294">
        <f>IF($AA294="","",IF(INDEX('Per Invoice'!K$2:K$1201,$AA294)="","",INDEX('Per Invoice'!K$2:K$1201,$AA294)))</f>
        <v/>
      </c>
      <c r="L294">
        <f>IF($AA294="","",IF(INDEX('Per Invoice'!L$2:L$1201,$AA294)="","",INDEX('Per Invoice'!L$2:L$1201,$AA294)))</f>
        <v/>
      </c>
      <c r="M294">
        <f>IF($AA294="","",IF(INDEX('Per Invoice'!M$2:M$1201,$AA294)="","",INDEX('Per Invoice'!M$2:M$1201,$AA294)))</f>
        <v/>
      </c>
      <c r="N294">
        <f>IF($AA294="","",IF(INDEX('Per Invoice'!N$2:N$1201,$AA294)="","",INDEX('Per Invoice'!N$2:N$1201,$AA294)))</f>
        <v/>
      </c>
      <c r="O294">
        <f>IF($AA294="","",IF(INDEX('Per Invoice'!O$2:O$1201,$AA294)="","",INDEX('Per Invoice'!O$2:O$1201,$AA294)))</f>
        <v/>
      </c>
      <c r="P294" s="7">
        <f>IF($AA294="","",IF(INDEX('Per Invoice'!P$2:P$1201,$AA294)="","",INDEX('Per Invoice'!P$2:P$1201,$AA294)))</f>
        <v/>
      </c>
      <c r="Q294">
        <f>IF($AA294="","",IF(INDEX('Per Invoice'!Q$2:Q$1201,$AA294)="","",INDEX('Per Invoice'!Q$2:Q$1201,$AA294)))</f>
        <v/>
      </c>
      <c r="R294" s="7">
        <f>IF($AA294="","",IF(INDEX('Per Invoice'!R$2:R$1201,$AA294)="","",INDEX('Per Invoice'!R$2:R$1201,$AA294)))</f>
        <v/>
      </c>
      <c r="S294" s="7">
        <f>IF($AA294="","",IF(INDEX('Per Invoice'!S$2:S$1201,$AA294)="","",INDEX('Per Invoice'!S$2:S$1201,$AA294)))</f>
        <v/>
      </c>
      <c r="T294">
        <f>IF($AA294="","",IF(INDEX('Per Invoice'!T$2:T$1201,$AA294)="","",INDEX('Per Invoice'!T$2:T$1201,$AA294)))</f>
        <v/>
      </c>
      <c r="U294" s="7">
        <f>IF($AA294="","",IF(INDEX('Per Invoice'!U$2:U$1201,$AA294)="","",INDEX('Per Invoice'!U$2:U$1201,$AA294)))</f>
        <v/>
      </c>
      <c r="V294" s="7">
        <f>IF($AA294="","",IF(INDEX('Per Invoice'!V$2:V$1201,$AA294)="","",INDEX('Per Invoice'!V$2:V$1201,$AA294)))</f>
        <v/>
      </c>
      <c r="W294" s="7">
        <f>IF($AA294="","",IF(INDEX('Per Invoice'!W$2:W$1201,$AA294)="","",INDEX('Per Invoice'!W$2:W$1201,$AA294)))</f>
        <v/>
      </c>
      <c r="X294" s="7">
        <f>IF($AA294="","",IF(INDEX('Per Invoice'!X$2:X$1201,$AA294)="","",INDEX('Per Invoice'!X$2:X$1201,$AA294)))</f>
        <v/>
      </c>
      <c r="Y294" s="7">
        <f>IF($AA294="","",IF(INDEX('Per Invoice'!Y$2:Y$1201,$AA294)="","",INDEX('Per Invoice'!Y$2:Y$1201,$AA294)))</f>
        <v/>
      </c>
      <c r="Z294" s="7">
        <f>IF($AA294="","",IF(INDEX('Per Invoice'!Z$2:Z$1201,$AA294)="","",INDEX('Per Invoice'!Z$2:Z$1201,$AA294)))</f>
        <v/>
      </c>
      <c r="AA294" s="16">
        <f>IFERROR(MATCH(Settings!$C$28&amp;"|"&amp;ROWS($AA$2:$AA294),'Per Invoice'!$AB$2:$AB$1201,0),"")</f>
        <v/>
      </c>
    </row>
    <row r="295">
      <c r="A295">
        <f>IF($AA295="","",IF(INDEX('Per Invoice'!A$2:A$1201,$AA295)="","",INDEX('Per Invoice'!A$2:A$1201,$AA295)))</f>
        <v/>
      </c>
      <c r="B295">
        <f>IF($AA295="","",IF(INDEX('Per Invoice'!B$2:B$1201,$AA295)="","",INDEX('Per Invoice'!B$2:B$1201,$AA295)))</f>
        <v/>
      </c>
      <c r="C295">
        <f>IF($AA295="","",IF(INDEX('Per Invoice'!C$2:C$1201,$AA295)="","",INDEX('Per Invoice'!C$2:C$1201,$AA295)))</f>
        <v/>
      </c>
      <c r="D295">
        <f>IF($AA295="","",IF(INDEX('Per Invoice'!D$2:D$1201,$AA295)="","",INDEX('Per Invoice'!D$2:D$1201,$AA295)))</f>
        <v/>
      </c>
      <c r="E295">
        <f>IF($AA295="","",IF(INDEX('Per Invoice'!E$2:E$1201,$AA295)="","",INDEX('Per Invoice'!E$2:E$1201,$AA295)))</f>
        <v/>
      </c>
      <c r="F295">
        <f>IF($AA295="","",IF(INDEX('Per Invoice'!F$2:F$1201,$AA295)="","",INDEX('Per Invoice'!F$2:F$1201,$AA295)))</f>
        <v/>
      </c>
      <c r="G295">
        <f>IF($AA295="","",IF(INDEX('Per Invoice'!G$2:G$1201,$AA295)="","",INDEX('Per Invoice'!G$2:G$1201,$AA295)))</f>
        <v/>
      </c>
      <c r="H295">
        <f>IF($AA295="","",IF(INDEX('Per Invoice'!H$2:H$1201,$AA295)="","",INDEX('Per Invoice'!H$2:H$1201,$AA295)))</f>
        <v/>
      </c>
      <c r="I295">
        <f>IF($AA295="","",IF(INDEX('Per Invoice'!I$2:I$1201,$AA295)="","",INDEX('Per Invoice'!I$2:I$1201,$AA295)))</f>
        <v/>
      </c>
      <c r="J295">
        <f>IF($AA295="","",IF(INDEX('Per Invoice'!J$2:J$1201,$AA295)="","",INDEX('Per Invoice'!J$2:J$1201,$AA295)))</f>
        <v/>
      </c>
      <c r="K295">
        <f>IF($AA295="","",IF(INDEX('Per Invoice'!K$2:K$1201,$AA295)="","",INDEX('Per Invoice'!K$2:K$1201,$AA295)))</f>
        <v/>
      </c>
      <c r="L295">
        <f>IF($AA295="","",IF(INDEX('Per Invoice'!L$2:L$1201,$AA295)="","",INDEX('Per Invoice'!L$2:L$1201,$AA295)))</f>
        <v/>
      </c>
      <c r="M295">
        <f>IF($AA295="","",IF(INDEX('Per Invoice'!M$2:M$1201,$AA295)="","",INDEX('Per Invoice'!M$2:M$1201,$AA295)))</f>
        <v/>
      </c>
      <c r="N295">
        <f>IF($AA295="","",IF(INDEX('Per Invoice'!N$2:N$1201,$AA295)="","",INDEX('Per Invoice'!N$2:N$1201,$AA295)))</f>
        <v/>
      </c>
      <c r="O295">
        <f>IF($AA295="","",IF(INDEX('Per Invoice'!O$2:O$1201,$AA295)="","",INDEX('Per Invoice'!O$2:O$1201,$AA295)))</f>
        <v/>
      </c>
      <c r="P295" s="7">
        <f>IF($AA295="","",IF(INDEX('Per Invoice'!P$2:P$1201,$AA295)="","",INDEX('Per Invoice'!P$2:P$1201,$AA295)))</f>
        <v/>
      </c>
      <c r="Q295">
        <f>IF($AA295="","",IF(INDEX('Per Invoice'!Q$2:Q$1201,$AA295)="","",INDEX('Per Invoice'!Q$2:Q$1201,$AA295)))</f>
        <v/>
      </c>
      <c r="R295" s="7">
        <f>IF($AA295="","",IF(INDEX('Per Invoice'!R$2:R$1201,$AA295)="","",INDEX('Per Invoice'!R$2:R$1201,$AA295)))</f>
        <v/>
      </c>
      <c r="S295" s="7">
        <f>IF($AA295="","",IF(INDEX('Per Invoice'!S$2:S$1201,$AA295)="","",INDEX('Per Invoice'!S$2:S$1201,$AA295)))</f>
        <v/>
      </c>
      <c r="T295">
        <f>IF($AA295="","",IF(INDEX('Per Invoice'!T$2:T$1201,$AA295)="","",INDEX('Per Invoice'!T$2:T$1201,$AA295)))</f>
        <v/>
      </c>
      <c r="U295" s="7">
        <f>IF($AA295="","",IF(INDEX('Per Invoice'!U$2:U$1201,$AA295)="","",INDEX('Per Invoice'!U$2:U$1201,$AA295)))</f>
        <v/>
      </c>
      <c r="V295" s="7">
        <f>IF($AA295="","",IF(INDEX('Per Invoice'!V$2:V$1201,$AA295)="","",INDEX('Per Invoice'!V$2:V$1201,$AA295)))</f>
        <v/>
      </c>
      <c r="W295" s="7">
        <f>IF($AA295="","",IF(INDEX('Per Invoice'!W$2:W$1201,$AA295)="","",INDEX('Per Invoice'!W$2:W$1201,$AA295)))</f>
        <v/>
      </c>
      <c r="X295" s="7">
        <f>IF($AA295="","",IF(INDEX('Per Invoice'!X$2:X$1201,$AA295)="","",INDEX('Per Invoice'!X$2:X$1201,$AA295)))</f>
        <v/>
      </c>
      <c r="Y295" s="7">
        <f>IF($AA295="","",IF(INDEX('Per Invoice'!Y$2:Y$1201,$AA295)="","",INDEX('Per Invoice'!Y$2:Y$1201,$AA295)))</f>
        <v/>
      </c>
      <c r="Z295" s="7">
        <f>IF($AA295="","",IF(INDEX('Per Invoice'!Z$2:Z$1201,$AA295)="","",INDEX('Per Invoice'!Z$2:Z$1201,$AA295)))</f>
        <v/>
      </c>
      <c r="AA295" s="16">
        <f>IFERROR(MATCH(Settings!$C$28&amp;"|"&amp;ROWS($AA$2:$AA295),'Per Invoice'!$AB$2:$AB$1201,0),"")</f>
        <v/>
      </c>
    </row>
    <row r="296">
      <c r="A296">
        <f>IF($AA296="","",IF(INDEX('Per Invoice'!A$2:A$1201,$AA296)="","",INDEX('Per Invoice'!A$2:A$1201,$AA296)))</f>
        <v/>
      </c>
      <c r="B296">
        <f>IF($AA296="","",IF(INDEX('Per Invoice'!B$2:B$1201,$AA296)="","",INDEX('Per Invoice'!B$2:B$1201,$AA296)))</f>
        <v/>
      </c>
      <c r="C296">
        <f>IF($AA296="","",IF(INDEX('Per Invoice'!C$2:C$1201,$AA296)="","",INDEX('Per Invoice'!C$2:C$1201,$AA296)))</f>
        <v/>
      </c>
      <c r="D296">
        <f>IF($AA296="","",IF(INDEX('Per Invoice'!D$2:D$1201,$AA296)="","",INDEX('Per Invoice'!D$2:D$1201,$AA296)))</f>
        <v/>
      </c>
      <c r="E296">
        <f>IF($AA296="","",IF(INDEX('Per Invoice'!E$2:E$1201,$AA296)="","",INDEX('Per Invoice'!E$2:E$1201,$AA296)))</f>
        <v/>
      </c>
      <c r="F296">
        <f>IF($AA296="","",IF(INDEX('Per Invoice'!F$2:F$1201,$AA296)="","",INDEX('Per Invoice'!F$2:F$1201,$AA296)))</f>
        <v/>
      </c>
      <c r="G296">
        <f>IF($AA296="","",IF(INDEX('Per Invoice'!G$2:G$1201,$AA296)="","",INDEX('Per Invoice'!G$2:G$1201,$AA296)))</f>
        <v/>
      </c>
      <c r="H296">
        <f>IF($AA296="","",IF(INDEX('Per Invoice'!H$2:H$1201,$AA296)="","",INDEX('Per Invoice'!H$2:H$1201,$AA296)))</f>
        <v/>
      </c>
      <c r="I296">
        <f>IF($AA296="","",IF(INDEX('Per Invoice'!I$2:I$1201,$AA296)="","",INDEX('Per Invoice'!I$2:I$1201,$AA296)))</f>
        <v/>
      </c>
      <c r="J296">
        <f>IF($AA296="","",IF(INDEX('Per Invoice'!J$2:J$1201,$AA296)="","",INDEX('Per Invoice'!J$2:J$1201,$AA296)))</f>
        <v/>
      </c>
      <c r="K296">
        <f>IF($AA296="","",IF(INDEX('Per Invoice'!K$2:K$1201,$AA296)="","",INDEX('Per Invoice'!K$2:K$1201,$AA296)))</f>
        <v/>
      </c>
      <c r="L296">
        <f>IF($AA296="","",IF(INDEX('Per Invoice'!L$2:L$1201,$AA296)="","",INDEX('Per Invoice'!L$2:L$1201,$AA296)))</f>
        <v/>
      </c>
      <c r="M296">
        <f>IF($AA296="","",IF(INDEX('Per Invoice'!M$2:M$1201,$AA296)="","",INDEX('Per Invoice'!M$2:M$1201,$AA296)))</f>
        <v/>
      </c>
      <c r="N296">
        <f>IF($AA296="","",IF(INDEX('Per Invoice'!N$2:N$1201,$AA296)="","",INDEX('Per Invoice'!N$2:N$1201,$AA296)))</f>
        <v/>
      </c>
      <c r="O296">
        <f>IF($AA296="","",IF(INDEX('Per Invoice'!O$2:O$1201,$AA296)="","",INDEX('Per Invoice'!O$2:O$1201,$AA296)))</f>
        <v/>
      </c>
      <c r="P296" s="7">
        <f>IF($AA296="","",IF(INDEX('Per Invoice'!P$2:P$1201,$AA296)="","",INDEX('Per Invoice'!P$2:P$1201,$AA296)))</f>
        <v/>
      </c>
      <c r="Q296">
        <f>IF($AA296="","",IF(INDEX('Per Invoice'!Q$2:Q$1201,$AA296)="","",INDEX('Per Invoice'!Q$2:Q$1201,$AA296)))</f>
        <v/>
      </c>
      <c r="R296" s="7">
        <f>IF($AA296="","",IF(INDEX('Per Invoice'!R$2:R$1201,$AA296)="","",INDEX('Per Invoice'!R$2:R$1201,$AA296)))</f>
        <v/>
      </c>
      <c r="S296" s="7">
        <f>IF($AA296="","",IF(INDEX('Per Invoice'!S$2:S$1201,$AA296)="","",INDEX('Per Invoice'!S$2:S$1201,$AA296)))</f>
        <v/>
      </c>
      <c r="T296">
        <f>IF($AA296="","",IF(INDEX('Per Invoice'!T$2:T$1201,$AA296)="","",INDEX('Per Invoice'!T$2:T$1201,$AA296)))</f>
        <v/>
      </c>
      <c r="U296" s="7">
        <f>IF($AA296="","",IF(INDEX('Per Invoice'!U$2:U$1201,$AA296)="","",INDEX('Per Invoice'!U$2:U$1201,$AA296)))</f>
        <v/>
      </c>
      <c r="V296" s="7">
        <f>IF($AA296="","",IF(INDEX('Per Invoice'!V$2:V$1201,$AA296)="","",INDEX('Per Invoice'!V$2:V$1201,$AA296)))</f>
        <v/>
      </c>
      <c r="W296" s="7">
        <f>IF($AA296="","",IF(INDEX('Per Invoice'!W$2:W$1201,$AA296)="","",INDEX('Per Invoice'!W$2:W$1201,$AA296)))</f>
        <v/>
      </c>
      <c r="X296" s="7">
        <f>IF($AA296="","",IF(INDEX('Per Invoice'!X$2:X$1201,$AA296)="","",INDEX('Per Invoice'!X$2:X$1201,$AA296)))</f>
        <v/>
      </c>
      <c r="Y296" s="7">
        <f>IF($AA296="","",IF(INDEX('Per Invoice'!Y$2:Y$1201,$AA296)="","",INDEX('Per Invoice'!Y$2:Y$1201,$AA296)))</f>
        <v/>
      </c>
      <c r="Z296" s="7">
        <f>IF($AA296="","",IF(INDEX('Per Invoice'!Z$2:Z$1201,$AA296)="","",INDEX('Per Invoice'!Z$2:Z$1201,$AA296)))</f>
        <v/>
      </c>
      <c r="AA296" s="16">
        <f>IFERROR(MATCH(Settings!$C$28&amp;"|"&amp;ROWS($AA$2:$AA296),'Per Invoice'!$AB$2:$AB$1201,0),"")</f>
        <v/>
      </c>
    </row>
    <row r="297">
      <c r="A297">
        <f>IF($AA297="","",IF(INDEX('Per Invoice'!A$2:A$1201,$AA297)="","",INDEX('Per Invoice'!A$2:A$1201,$AA297)))</f>
        <v/>
      </c>
      <c r="B297">
        <f>IF($AA297="","",IF(INDEX('Per Invoice'!B$2:B$1201,$AA297)="","",INDEX('Per Invoice'!B$2:B$1201,$AA297)))</f>
        <v/>
      </c>
      <c r="C297">
        <f>IF($AA297="","",IF(INDEX('Per Invoice'!C$2:C$1201,$AA297)="","",INDEX('Per Invoice'!C$2:C$1201,$AA297)))</f>
        <v/>
      </c>
      <c r="D297">
        <f>IF($AA297="","",IF(INDEX('Per Invoice'!D$2:D$1201,$AA297)="","",INDEX('Per Invoice'!D$2:D$1201,$AA297)))</f>
        <v/>
      </c>
      <c r="E297">
        <f>IF($AA297="","",IF(INDEX('Per Invoice'!E$2:E$1201,$AA297)="","",INDEX('Per Invoice'!E$2:E$1201,$AA297)))</f>
        <v/>
      </c>
      <c r="F297">
        <f>IF($AA297="","",IF(INDEX('Per Invoice'!F$2:F$1201,$AA297)="","",INDEX('Per Invoice'!F$2:F$1201,$AA297)))</f>
        <v/>
      </c>
      <c r="G297">
        <f>IF($AA297="","",IF(INDEX('Per Invoice'!G$2:G$1201,$AA297)="","",INDEX('Per Invoice'!G$2:G$1201,$AA297)))</f>
        <v/>
      </c>
      <c r="H297">
        <f>IF($AA297="","",IF(INDEX('Per Invoice'!H$2:H$1201,$AA297)="","",INDEX('Per Invoice'!H$2:H$1201,$AA297)))</f>
        <v/>
      </c>
      <c r="I297">
        <f>IF($AA297="","",IF(INDEX('Per Invoice'!I$2:I$1201,$AA297)="","",INDEX('Per Invoice'!I$2:I$1201,$AA297)))</f>
        <v/>
      </c>
      <c r="J297">
        <f>IF($AA297="","",IF(INDEX('Per Invoice'!J$2:J$1201,$AA297)="","",INDEX('Per Invoice'!J$2:J$1201,$AA297)))</f>
        <v/>
      </c>
      <c r="K297">
        <f>IF($AA297="","",IF(INDEX('Per Invoice'!K$2:K$1201,$AA297)="","",INDEX('Per Invoice'!K$2:K$1201,$AA297)))</f>
        <v/>
      </c>
      <c r="L297">
        <f>IF($AA297="","",IF(INDEX('Per Invoice'!L$2:L$1201,$AA297)="","",INDEX('Per Invoice'!L$2:L$1201,$AA297)))</f>
        <v/>
      </c>
      <c r="M297">
        <f>IF($AA297="","",IF(INDEX('Per Invoice'!M$2:M$1201,$AA297)="","",INDEX('Per Invoice'!M$2:M$1201,$AA297)))</f>
        <v/>
      </c>
      <c r="N297">
        <f>IF($AA297="","",IF(INDEX('Per Invoice'!N$2:N$1201,$AA297)="","",INDEX('Per Invoice'!N$2:N$1201,$AA297)))</f>
        <v/>
      </c>
      <c r="O297">
        <f>IF($AA297="","",IF(INDEX('Per Invoice'!O$2:O$1201,$AA297)="","",INDEX('Per Invoice'!O$2:O$1201,$AA297)))</f>
        <v/>
      </c>
      <c r="P297" s="7">
        <f>IF($AA297="","",IF(INDEX('Per Invoice'!P$2:P$1201,$AA297)="","",INDEX('Per Invoice'!P$2:P$1201,$AA297)))</f>
        <v/>
      </c>
      <c r="Q297">
        <f>IF($AA297="","",IF(INDEX('Per Invoice'!Q$2:Q$1201,$AA297)="","",INDEX('Per Invoice'!Q$2:Q$1201,$AA297)))</f>
        <v/>
      </c>
      <c r="R297" s="7">
        <f>IF($AA297="","",IF(INDEX('Per Invoice'!R$2:R$1201,$AA297)="","",INDEX('Per Invoice'!R$2:R$1201,$AA297)))</f>
        <v/>
      </c>
      <c r="S297" s="7">
        <f>IF($AA297="","",IF(INDEX('Per Invoice'!S$2:S$1201,$AA297)="","",INDEX('Per Invoice'!S$2:S$1201,$AA297)))</f>
        <v/>
      </c>
      <c r="T297">
        <f>IF($AA297="","",IF(INDEX('Per Invoice'!T$2:T$1201,$AA297)="","",INDEX('Per Invoice'!T$2:T$1201,$AA297)))</f>
        <v/>
      </c>
      <c r="U297" s="7">
        <f>IF($AA297="","",IF(INDEX('Per Invoice'!U$2:U$1201,$AA297)="","",INDEX('Per Invoice'!U$2:U$1201,$AA297)))</f>
        <v/>
      </c>
      <c r="V297" s="7">
        <f>IF($AA297="","",IF(INDEX('Per Invoice'!V$2:V$1201,$AA297)="","",INDEX('Per Invoice'!V$2:V$1201,$AA297)))</f>
        <v/>
      </c>
      <c r="W297" s="7">
        <f>IF($AA297="","",IF(INDEX('Per Invoice'!W$2:W$1201,$AA297)="","",INDEX('Per Invoice'!W$2:W$1201,$AA297)))</f>
        <v/>
      </c>
      <c r="X297" s="7">
        <f>IF($AA297="","",IF(INDEX('Per Invoice'!X$2:X$1201,$AA297)="","",INDEX('Per Invoice'!X$2:X$1201,$AA297)))</f>
        <v/>
      </c>
      <c r="Y297" s="7">
        <f>IF($AA297="","",IF(INDEX('Per Invoice'!Y$2:Y$1201,$AA297)="","",INDEX('Per Invoice'!Y$2:Y$1201,$AA297)))</f>
        <v/>
      </c>
      <c r="Z297" s="7">
        <f>IF($AA297="","",IF(INDEX('Per Invoice'!Z$2:Z$1201,$AA297)="","",INDEX('Per Invoice'!Z$2:Z$1201,$AA297)))</f>
        <v/>
      </c>
      <c r="AA297" s="16">
        <f>IFERROR(MATCH(Settings!$C$28&amp;"|"&amp;ROWS($AA$2:$AA297),'Per Invoice'!$AB$2:$AB$1201,0),"")</f>
        <v/>
      </c>
    </row>
    <row r="298">
      <c r="A298">
        <f>IF($AA298="","",IF(INDEX('Per Invoice'!A$2:A$1201,$AA298)="","",INDEX('Per Invoice'!A$2:A$1201,$AA298)))</f>
        <v/>
      </c>
      <c r="B298">
        <f>IF($AA298="","",IF(INDEX('Per Invoice'!B$2:B$1201,$AA298)="","",INDEX('Per Invoice'!B$2:B$1201,$AA298)))</f>
        <v/>
      </c>
      <c r="C298">
        <f>IF($AA298="","",IF(INDEX('Per Invoice'!C$2:C$1201,$AA298)="","",INDEX('Per Invoice'!C$2:C$1201,$AA298)))</f>
        <v/>
      </c>
      <c r="D298">
        <f>IF($AA298="","",IF(INDEX('Per Invoice'!D$2:D$1201,$AA298)="","",INDEX('Per Invoice'!D$2:D$1201,$AA298)))</f>
        <v/>
      </c>
      <c r="E298">
        <f>IF($AA298="","",IF(INDEX('Per Invoice'!E$2:E$1201,$AA298)="","",INDEX('Per Invoice'!E$2:E$1201,$AA298)))</f>
        <v/>
      </c>
      <c r="F298">
        <f>IF($AA298="","",IF(INDEX('Per Invoice'!F$2:F$1201,$AA298)="","",INDEX('Per Invoice'!F$2:F$1201,$AA298)))</f>
        <v/>
      </c>
      <c r="G298">
        <f>IF($AA298="","",IF(INDEX('Per Invoice'!G$2:G$1201,$AA298)="","",INDEX('Per Invoice'!G$2:G$1201,$AA298)))</f>
        <v/>
      </c>
      <c r="H298">
        <f>IF($AA298="","",IF(INDEX('Per Invoice'!H$2:H$1201,$AA298)="","",INDEX('Per Invoice'!H$2:H$1201,$AA298)))</f>
        <v/>
      </c>
      <c r="I298">
        <f>IF($AA298="","",IF(INDEX('Per Invoice'!I$2:I$1201,$AA298)="","",INDEX('Per Invoice'!I$2:I$1201,$AA298)))</f>
        <v/>
      </c>
      <c r="J298">
        <f>IF($AA298="","",IF(INDEX('Per Invoice'!J$2:J$1201,$AA298)="","",INDEX('Per Invoice'!J$2:J$1201,$AA298)))</f>
        <v/>
      </c>
      <c r="K298">
        <f>IF($AA298="","",IF(INDEX('Per Invoice'!K$2:K$1201,$AA298)="","",INDEX('Per Invoice'!K$2:K$1201,$AA298)))</f>
        <v/>
      </c>
      <c r="L298">
        <f>IF($AA298="","",IF(INDEX('Per Invoice'!L$2:L$1201,$AA298)="","",INDEX('Per Invoice'!L$2:L$1201,$AA298)))</f>
        <v/>
      </c>
      <c r="M298">
        <f>IF($AA298="","",IF(INDEX('Per Invoice'!M$2:M$1201,$AA298)="","",INDEX('Per Invoice'!M$2:M$1201,$AA298)))</f>
        <v/>
      </c>
      <c r="N298">
        <f>IF($AA298="","",IF(INDEX('Per Invoice'!N$2:N$1201,$AA298)="","",INDEX('Per Invoice'!N$2:N$1201,$AA298)))</f>
        <v/>
      </c>
      <c r="O298">
        <f>IF($AA298="","",IF(INDEX('Per Invoice'!O$2:O$1201,$AA298)="","",INDEX('Per Invoice'!O$2:O$1201,$AA298)))</f>
        <v/>
      </c>
      <c r="P298" s="7">
        <f>IF($AA298="","",IF(INDEX('Per Invoice'!P$2:P$1201,$AA298)="","",INDEX('Per Invoice'!P$2:P$1201,$AA298)))</f>
        <v/>
      </c>
      <c r="Q298">
        <f>IF($AA298="","",IF(INDEX('Per Invoice'!Q$2:Q$1201,$AA298)="","",INDEX('Per Invoice'!Q$2:Q$1201,$AA298)))</f>
        <v/>
      </c>
      <c r="R298" s="7">
        <f>IF($AA298="","",IF(INDEX('Per Invoice'!R$2:R$1201,$AA298)="","",INDEX('Per Invoice'!R$2:R$1201,$AA298)))</f>
        <v/>
      </c>
      <c r="S298" s="7">
        <f>IF($AA298="","",IF(INDEX('Per Invoice'!S$2:S$1201,$AA298)="","",INDEX('Per Invoice'!S$2:S$1201,$AA298)))</f>
        <v/>
      </c>
      <c r="T298">
        <f>IF($AA298="","",IF(INDEX('Per Invoice'!T$2:T$1201,$AA298)="","",INDEX('Per Invoice'!T$2:T$1201,$AA298)))</f>
        <v/>
      </c>
      <c r="U298" s="7">
        <f>IF($AA298="","",IF(INDEX('Per Invoice'!U$2:U$1201,$AA298)="","",INDEX('Per Invoice'!U$2:U$1201,$AA298)))</f>
        <v/>
      </c>
      <c r="V298" s="7">
        <f>IF($AA298="","",IF(INDEX('Per Invoice'!V$2:V$1201,$AA298)="","",INDEX('Per Invoice'!V$2:V$1201,$AA298)))</f>
        <v/>
      </c>
      <c r="W298" s="7">
        <f>IF($AA298="","",IF(INDEX('Per Invoice'!W$2:W$1201,$AA298)="","",INDEX('Per Invoice'!W$2:W$1201,$AA298)))</f>
        <v/>
      </c>
      <c r="X298" s="7">
        <f>IF($AA298="","",IF(INDEX('Per Invoice'!X$2:X$1201,$AA298)="","",INDEX('Per Invoice'!X$2:X$1201,$AA298)))</f>
        <v/>
      </c>
      <c r="Y298" s="7">
        <f>IF($AA298="","",IF(INDEX('Per Invoice'!Y$2:Y$1201,$AA298)="","",INDEX('Per Invoice'!Y$2:Y$1201,$AA298)))</f>
        <v/>
      </c>
      <c r="Z298" s="7">
        <f>IF($AA298="","",IF(INDEX('Per Invoice'!Z$2:Z$1201,$AA298)="","",INDEX('Per Invoice'!Z$2:Z$1201,$AA298)))</f>
        <v/>
      </c>
      <c r="AA298" s="16">
        <f>IFERROR(MATCH(Settings!$C$28&amp;"|"&amp;ROWS($AA$2:$AA298),'Per Invoice'!$AB$2:$AB$1201,0),"")</f>
        <v/>
      </c>
    </row>
    <row r="299">
      <c r="A299">
        <f>IF($AA299="","",IF(INDEX('Per Invoice'!A$2:A$1201,$AA299)="","",INDEX('Per Invoice'!A$2:A$1201,$AA299)))</f>
        <v/>
      </c>
      <c r="B299">
        <f>IF($AA299="","",IF(INDEX('Per Invoice'!B$2:B$1201,$AA299)="","",INDEX('Per Invoice'!B$2:B$1201,$AA299)))</f>
        <v/>
      </c>
      <c r="C299">
        <f>IF($AA299="","",IF(INDEX('Per Invoice'!C$2:C$1201,$AA299)="","",INDEX('Per Invoice'!C$2:C$1201,$AA299)))</f>
        <v/>
      </c>
      <c r="D299">
        <f>IF($AA299="","",IF(INDEX('Per Invoice'!D$2:D$1201,$AA299)="","",INDEX('Per Invoice'!D$2:D$1201,$AA299)))</f>
        <v/>
      </c>
      <c r="E299">
        <f>IF($AA299="","",IF(INDEX('Per Invoice'!E$2:E$1201,$AA299)="","",INDEX('Per Invoice'!E$2:E$1201,$AA299)))</f>
        <v/>
      </c>
      <c r="F299">
        <f>IF($AA299="","",IF(INDEX('Per Invoice'!F$2:F$1201,$AA299)="","",INDEX('Per Invoice'!F$2:F$1201,$AA299)))</f>
        <v/>
      </c>
      <c r="G299">
        <f>IF($AA299="","",IF(INDEX('Per Invoice'!G$2:G$1201,$AA299)="","",INDEX('Per Invoice'!G$2:G$1201,$AA299)))</f>
        <v/>
      </c>
      <c r="H299">
        <f>IF($AA299="","",IF(INDEX('Per Invoice'!H$2:H$1201,$AA299)="","",INDEX('Per Invoice'!H$2:H$1201,$AA299)))</f>
        <v/>
      </c>
      <c r="I299">
        <f>IF($AA299="","",IF(INDEX('Per Invoice'!I$2:I$1201,$AA299)="","",INDEX('Per Invoice'!I$2:I$1201,$AA299)))</f>
        <v/>
      </c>
      <c r="J299">
        <f>IF($AA299="","",IF(INDEX('Per Invoice'!J$2:J$1201,$AA299)="","",INDEX('Per Invoice'!J$2:J$1201,$AA299)))</f>
        <v/>
      </c>
      <c r="K299">
        <f>IF($AA299="","",IF(INDEX('Per Invoice'!K$2:K$1201,$AA299)="","",INDEX('Per Invoice'!K$2:K$1201,$AA299)))</f>
        <v/>
      </c>
      <c r="L299">
        <f>IF($AA299="","",IF(INDEX('Per Invoice'!L$2:L$1201,$AA299)="","",INDEX('Per Invoice'!L$2:L$1201,$AA299)))</f>
        <v/>
      </c>
      <c r="M299">
        <f>IF($AA299="","",IF(INDEX('Per Invoice'!M$2:M$1201,$AA299)="","",INDEX('Per Invoice'!M$2:M$1201,$AA299)))</f>
        <v/>
      </c>
      <c r="N299">
        <f>IF($AA299="","",IF(INDEX('Per Invoice'!N$2:N$1201,$AA299)="","",INDEX('Per Invoice'!N$2:N$1201,$AA299)))</f>
        <v/>
      </c>
      <c r="O299">
        <f>IF($AA299="","",IF(INDEX('Per Invoice'!O$2:O$1201,$AA299)="","",INDEX('Per Invoice'!O$2:O$1201,$AA299)))</f>
        <v/>
      </c>
      <c r="P299" s="7">
        <f>IF($AA299="","",IF(INDEX('Per Invoice'!P$2:P$1201,$AA299)="","",INDEX('Per Invoice'!P$2:P$1201,$AA299)))</f>
        <v/>
      </c>
      <c r="Q299">
        <f>IF($AA299="","",IF(INDEX('Per Invoice'!Q$2:Q$1201,$AA299)="","",INDEX('Per Invoice'!Q$2:Q$1201,$AA299)))</f>
        <v/>
      </c>
      <c r="R299" s="7">
        <f>IF($AA299="","",IF(INDEX('Per Invoice'!R$2:R$1201,$AA299)="","",INDEX('Per Invoice'!R$2:R$1201,$AA299)))</f>
        <v/>
      </c>
      <c r="S299" s="7">
        <f>IF($AA299="","",IF(INDEX('Per Invoice'!S$2:S$1201,$AA299)="","",INDEX('Per Invoice'!S$2:S$1201,$AA299)))</f>
        <v/>
      </c>
      <c r="T299">
        <f>IF($AA299="","",IF(INDEX('Per Invoice'!T$2:T$1201,$AA299)="","",INDEX('Per Invoice'!T$2:T$1201,$AA299)))</f>
        <v/>
      </c>
      <c r="U299" s="7">
        <f>IF($AA299="","",IF(INDEX('Per Invoice'!U$2:U$1201,$AA299)="","",INDEX('Per Invoice'!U$2:U$1201,$AA299)))</f>
        <v/>
      </c>
      <c r="V299" s="7">
        <f>IF($AA299="","",IF(INDEX('Per Invoice'!V$2:V$1201,$AA299)="","",INDEX('Per Invoice'!V$2:V$1201,$AA299)))</f>
        <v/>
      </c>
      <c r="W299" s="7">
        <f>IF($AA299="","",IF(INDEX('Per Invoice'!W$2:W$1201,$AA299)="","",INDEX('Per Invoice'!W$2:W$1201,$AA299)))</f>
        <v/>
      </c>
      <c r="X299" s="7">
        <f>IF($AA299="","",IF(INDEX('Per Invoice'!X$2:X$1201,$AA299)="","",INDEX('Per Invoice'!X$2:X$1201,$AA299)))</f>
        <v/>
      </c>
      <c r="Y299" s="7">
        <f>IF($AA299="","",IF(INDEX('Per Invoice'!Y$2:Y$1201,$AA299)="","",INDEX('Per Invoice'!Y$2:Y$1201,$AA299)))</f>
        <v/>
      </c>
      <c r="Z299" s="7">
        <f>IF($AA299="","",IF(INDEX('Per Invoice'!Z$2:Z$1201,$AA299)="","",INDEX('Per Invoice'!Z$2:Z$1201,$AA299)))</f>
        <v/>
      </c>
      <c r="AA299" s="16">
        <f>IFERROR(MATCH(Settings!$C$28&amp;"|"&amp;ROWS($AA$2:$AA299),'Per Invoice'!$AB$2:$AB$1201,0),"")</f>
        <v/>
      </c>
    </row>
    <row r="300">
      <c r="A300">
        <f>IF($AA300="","",IF(INDEX('Per Invoice'!A$2:A$1201,$AA300)="","",INDEX('Per Invoice'!A$2:A$1201,$AA300)))</f>
        <v/>
      </c>
      <c r="B300">
        <f>IF($AA300="","",IF(INDEX('Per Invoice'!B$2:B$1201,$AA300)="","",INDEX('Per Invoice'!B$2:B$1201,$AA300)))</f>
        <v/>
      </c>
      <c r="C300">
        <f>IF($AA300="","",IF(INDEX('Per Invoice'!C$2:C$1201,$AA300)="","",INDEX('Per Invoice'!C$2:C$1201,$AA300)))</f>
        <v/>
      </c>
      <c r="D300">
        <f>IF($AA300="","",IF(INDEX('Per Invoice'!D$2:D$1201,$AA300)="","",INDEX('Per Invoice'!D$2:D$1201,$AA300)))</f>
        <v/>
      </c>
      <c r="E300">
        <f>IF($AA300="","",IF(INDEX('Per Invoice'!E$2:E$1201,$AA300)="","",INDEX('Per Invoice'!E$2:E$1201,$AA300)))</f>
        <v/>
      </c>
      <c r="F300">
        <f>IF($AA300="","",IF(INDEX('Per Invoice'!F$2:F$1201,$AA300)="","",INDEX('Per Invoice'!F$2:F$1201,$AA300)))</f>
        <v/>
      </c>
      <c r="G300">
        <f>IF($AA300="","",IF(INDEX('Per Invoice'!G$2:G$1201,$AA300)="","",INDEX('Per Invoice'!G$2:G$1201,$AA300)))</f>
        <v/>
      </c>
      <c r="H300">
        <f>IF($AA300="","",IF(INDEX('Per Invoice'!H$2:H$1201,$AA300)="","",INDEX('Per Invoice'!H$2:H$1201,$AA300)))</f>
        <v/>
      </c>
      <c r="I300">
        <f>IF($AA300="","",IF(INDEX('Per Invoice'!I$2:I$1201,$AA300)="","",INDEX('Per Invoice'!I$2:I$1201,$AA300)))</f>
        <v/>
      </c>
      <c r="J300">
        <f>IF($AA300="","",IF(INDEX('Per Invoice'!J$2:J$1201,$AA300)="","",INDEX('Per Invoice'!J$2:J$1201,$AA300)))</f>
        <v/>
      </c>
      <c r="K300">
        <f>IF($AA300="","",IF(INDEX('Per Invoice'!K$2:K$1201,$AA300)="","",INDEX('Per Invoice'!K$2:K$1201,$AA300)))</f>
        <v/>
      </c>
      <c r="L300">
        <f>IF($AA300="","",IF(INDEX('Per Invoice'!L$2:L$1201,$AA300)="","",INDEX('Per Invoice'!L$2:L$1201,$AA300)))</f>
        <v/>
      </c>
      <c r="M300">
        <f>IF($AA300="","",IF(INDEX('Per Invoice'!M$2:M$1201,$AA300)="","",INDEX('Per Invoice'!M$2:M$1201,$AA300)))</f>
        <v/>
      </c>
      <c r="N300">
        <f>IF($AA300="","",IF(INDEX('Per Invoice'!N$2:N$1201,$AA300)="","",INDEX('Per Invoice'!N$2:N$1201,$AA300)))</f>
        <v/>
      </c>
      <c r="O300">
        <f>IF($AA300="","",IF(INDEX('Per Invoice'!O$2:O$1201,$AA300)="","",INDEX('Per Invoice'!O$2:O$1201,$AA300)))</f>
        <v/>
      </c>
      <c r="P300" s="7">
        <f>IF($AA300="","",IF(INDEX('Per Invoice'!P$2:P$1201,$AA300)="","",INDEX('Per Invoice'!P$2:P$1201,$AA300)))</f>
        <v/>
      </c>
      <c r="Q300">
        <f>IF($AA300="","",IF(INDEX('Per Invoice'!Q$2:Q$1201,$AA300)="","",INDEX('Per Invoice'!Q$2:Q$1201,$AA300)))</f>
        <v/>
      </c>
      <c r="R300" s="7">
        <f>IF($AA300="","",IF(INDEX('Per Invoice'!R$2:R$1201,$AA300)="","",INDEX('Per Invoice'!R$2:R$1201,$AA300)))</f>
        <v/>
      </c>
      <c r="S300" s="7">
        <f>IF($AA300="","",IF(INDEX('Per Invoice'!S$2:S$1201,$AA300)="","",INDEX('Per Invoice'!S$2:S$1201,$AA300)))</f>
        <v/>
      </c>
      <c r="T300">
        <f>IF($AA300="","",IF(INDEX('Per Invoice'!T$2:T$1201,$AA300)="","",INDEX('Per Invoice'!T$2:T$1201,$AA300)))</f>
        <v/>
      </c>
      <c r="U300" s="7">
        <f>IF($AA300="","",IF(INDEX('Per Invoice'!U$2:U$1201,$AA300)="","",INDEX('Per Invoice'!U$2:U$1201,$AA300)))</f>
        <v/>
      </c>
      <c r="V300" s="7">
        <f>IF($AA300="","",IF(INDEX('Per Invoice'!V$2:V$1201,$AA300)="","",INDEX('Per Invoice'!V$2:V$1201,$AA300)))</f>
        <v/>
      </c>
      <c r="W300" s="7">
        <f>IF($AA300="","",IF(INDEX('Per Invoice'!W$2:W$1201,$AA300)="","",INDEX('Per Invoice'!W$2:W$1201,$AA300)))</f>
        <v/>
      </c>
      <c r="X300" s="7">
        <f>IF($AA300="","",IF(INDEX('Per Invoice'!X$2:X$1201,$AA300)="","",INDEX('Per Invoice'!X$2:X$1201,$AA300)))</f>
        <v/>
      </c>
      <c r="Y300" s="7">
        <f>IF($AA300="","",IF(INDEX('Per Invoice'!Y$2:Y$1201,$AA300)="","",INDEX('Per Invoice'!Y$2:Y$1201,$AA300)))</f>
        <v/>
      </c>
      <c r="Z300" s="7">
        <f>IF($AA300="","",IF(INDEX('Per Invoice'!Z$2:Z$1201,$AA300)="","",INDEX('Per Invoice'!Z$2:Z$1201,$AA300)))</f>
        <v/>
      </c>
      <c r="AA300" s="16">
        <f>IFERROR(MATCH(Settings!$C$28&amp;"|"&amp;ROWS($AA$2:$AA300),'Per Invoice'!$AB$2:$AB$1201,0),"")</f>
        <v/>
      </c>
    </row>
    <row r="301">
      <c r="A301">
        <f>IF($AA301="","",IF(INDEX('Per Invoice'!A$2:A$1201,$AA301)="","",INDEX('Per Invoice'!A$2:A$1201,$AA301)))</f>
        <v/>
      </c>
      <c r="B301">
        <f>IF($AA301="","",IF(INDEX('Per Invoice'!B$2:B$1201,$AA301)="","",INDEX('Per Invoice'!B$2:B$1201,$AA301)))</f>
        <v/>
      </c>
      <c r="C301">
        <f>IF($AA301="","",IF(INDEX('Per Invoice'!C$2:C$1201,$AA301)="","",INDEX('Per Invoice'!C$2:C$1201,$AA301)))</f>
        <v/>
      </c>
      <c r="D301">
        <f>IF($AA301="","",IF(INDEX('Per Invoice'!D$2:D$1201,$AA301)="","",INDEX('Per Invoice'!D$2:D$1201,$AA301)))</f>
        <v/>
      </c>
      <c r="E301">
        <f>IF($AA301="","",IF(INDEX('Per Invoice'!E$2:E$1201,$AA301)="","",INDEX('Per Invoice'!E$2:E$1201,$AA301)))</f>
        <v/>
      </c>
      <c r="F301">
        <f>IF($AA301="","",IF(INDEX('Per Invoice'!F$2:F$1201,$AA301)="","",INDEX('Per Invoice'!F$2:F$1201,$AA301)))</f>
        <v/>
      </c>
      <c r="G301">
        <f>IF($AA301="","",IF(INDEX('Per Invoice'!G$2:G$1201,$AA301)="","",INDEX('Per Invoice'!G$2:G$1201,$AA301)))</f>
        <v/>
      </c>
      <c r="H301">
        <f>IF($AA301="","",IF(INDEX('Per Invoice'!H$2:H$1201,$AA301)="","",INDEX('Per Invoice'!H$2:H$1201,$AA301)))</f>
        <v/>
      </c>
      <c r="I301">
        <f>IF($AA301="","",IF(INDEX('Per Invoice'!I$2:I$1201,$AA301)="","",INDEX('Per Invoice'!I$2:I$1201,$AA301)))</f>
        <v/>
      </c>
      <c r="J301">
        <f>IF($AA301="","",IF(INDEX('Per Invoice'!J$2:J$1201,$AA301)="","",INDEX('Per Invoice'!J$2:J$1201,$AA301)))</f>
        <v/>
      </c>
      <c r="K301">
        <f>IF($AA301="","",IF(INDEX('Per Invoice'!K$2:K$1201,$AA301)="","",INDEX('Per Invoice'!K$2:K$1201,$AA301)))</f>
        <v/>
      </c>
      <c r="L301">
        <f>IF($AA301="","",IF(INDEX('Per Invoice'!L$2:L$1201,$AA301)="","",INDEX('Per Invoice'!L$2:L$1201,$AA301)))</f>
        <v/>
      </c>
      <c r="M301">
        <f>IF($AA301="","",IF(INDEX('Per Invoice'!M$2:M$1201,$AA301)="","",INDEX('Per Invoice'!M$2:M$1201,$AA301)))</f>
        <v/>
      </c>
      <c r="N301">
        <f>IF($AA301="","",IF(INDEX('Per Invoice'!N$2:N$1201,$AA301)="","",INDEX('Per Invoice'!N$2:N$1201,$AA301)))</f>
        <v/>
      </c>
      <c r="O301">
        <f>IF($AA301="","",IF(INDEX('Per Invoice'!O$2:O$1201,$AA301)="","",INDEX('Per Invoice'!O$2:O$1201,$AA301)))</f>
        <v/>
      </c>
      <c r="P301" s="7">
        <f>IF($AA301="","",IF(INDEX('Per Invoice'!P$2:P$1201,$AA301)="","",INDEX('Per Invoice'!P$2:P$1201,$AA301)))</f>
        <v/>
      </c>
      <c r="Q301">
        <f>IF($AA301="","",IF(INDEX('Per Invoice'!Q$2:Q$1201,$AA301)="","",INDEX('Per Invoice'!Q$2:Q$1201,$AA301)))</f>
        <v/>
      </c>
      <c r="R301" s="7">
        <f>IF($AA301="","",IF(INDEX('Per Invoice'!R$2:R$1201,$AA301)="","",INDEX('Per Invoice'!R$2:R$1201,$AA301)))</f>
        <v/>
      </c>
      <c r="S301" s="7">
        <f>IF($AA301="","",IF(INDEX('Per Invoice'!S$2:S$1201,$AA301)="","",INDEX('Per Invoice'!S$2:S$1201,$AA301)))</f>
        <v/>
      </c>
      <c r="T301">
        <f>IF($AA301="","",IF(INDEX('Per Invoice'!T$2:T$1201,$AA301)="","",INDEX('Per Invoice'!T$2:T$1201,$AA301)))</f>
        <v/>
      </c>
      <c r="U301" s="7">
        <f>IF($AA301="","",IF(INDEX('Per Invoice'!U$2:U$1201,$AA301)="","",INDEX('Per Invoice'!U$2:U$1201,$AA301)))</f>
        <v/>
      </c>
      <c r="V301" s="7">
        <f>IF($AA301="","",IF(INDEX('Per Invoice'!V$2:V$1201,$AA301)="","",INDEX('Per Invoice'!V$2:V$1201,$AA301)))</f>
        <v/>
      </c>
      <c r="W301" s="7">
        <f>IF($AA301="","",IF(INDEX('Per Invoice'!W$2:W$1201,$AA301)="","",INDEX('Per Invoice'!W$2:W$1201,$AA301)))</f>
        <v/>
      </c>
      <c r="X301" s="7">
        <f>IF($AA301="","",IF(INDEX('Per Invoice'!X$2:X$1201,$AA301)="","",INDEX('Per Invoice'!X$2:X$1201,$AA301)))</f>
        <v/>
      </c>
      <c r="Y301" s="7">
        <f>IF($AA301="","",IF(INDEX('Per Invoice'!Y$2:Y$1201,$AA301)="","",INDEX('Per Invoice'!Y$2:Y$1201,$AA301)))</f>
        <v/>
      </c>
      <c r="Z301" s="7">
        <f>IF($AA301="","",IF(INDEX('Per Invoice'!Z$2:Z$1201,$AA301)="","",INDEX('Per Invoice'!Z$2:Z$1201,$AA301)))</f>
        <v/>
      </c>
      <c r="AA301" s="16">
        <f>IFERROR(MATCH(Settings!$C$28&amp;"|"&amp;ROWS($AA$2:$AA301),'Per Invoice'!$AB$2:$AB$1201,0),"")</f>
        <v/>
      </c>
    </row>
    <row r="302">
      <c r="A302">
        <f>IF($AA302="","",IF(INDEX('Per Invoice'!A$2:A$1201,$AA302)="","",INDEX('Per Invoice'!A$2:A$1201,$AA302)))</f>
        <v/>
      </c>
      <c r="B302">
        <f>IF($AA302="","",IF(INDEX('Per Invoice'!B$2:B$1201,$AA302)="","",INDEX('Per Invoice'!B$2:B$1201,$AA302)))</f>
        <v/>
      </c>
      <c r="C302">
        <f>IF($AA302="","",IF(INDEX('Per Invoice'!C$2:C$1201,$AA302)="","",INDEX('Per Invoice'!C$2:C$1201,$AA302)))</f>
        <v/>
      </c>
      <c r="D302">
        <f>IF($AA302="","",IF(INDEX('Per Invoice'!D$2:D$1201,$AA302)="","",INDEX('Per Invoice'!D$2:D$1201,$AA302)))</f>
        <v/>
      </c>
      <c r="E302">
        <f>IF($AA302="","",IF(INDEX('Per Invoice'!E$2:E$1201,$AA302)="","",INDEX('Per Invoice'!E$2:E$1201,$AA302)))</f>
        <v/>
      </c>
      <c r="F302">
        <f>IF($AA302="","",IF(INDEX('Per Invoice'!F$2:F$1201,$AA302)="","",INDEX('Per Invoice'!F$2:F$1201,$AA302)))</f>
        <v/>
      </c>
      <c r="G302">
        <f>IF($AA302="","",IF(INDEX('Per Invoice'!G$2:G$1201,$AA302)="","",INDEX('Per Invoice'!G$2:G$1201,$AA302)))</f>
        <v/>
      </c>
      <c r="H302">
        <f>IF($AA302="","",IF(INDEX('Per Invoice'!H$2:H$1201,$AA302)="","",INDEX('Per Invoice'!H$2:H$1201,$AA302)))</f>
        <v/>
      </c>
      <c r="I302">
        <f>IF($AA302="","",IF(INDEX('Per Invoice'!I$2:I$1201,$AA302)="","",INDEX('Per Invoice'!I$2:I$1201,$AA302)))</f>
        <v/>
      </c>
      <c r="J302">
        <f>IF($AA302="","",IF(INDEX('Per Invoice'!J$2:J$1201,$AA302)="","",INDEX('Per Invoice'!J$2:J$1201,$AA302)))</f>
        <v/>
      </c>
      <c r="K302">
        <f>IF($AA302="","",IF(INDEX('Per Invoice'!K$2:K$1201,$AA302)="","",INDEX('Per Invoice'!K$2:K$1201,$AA302)))</f>
        <v/>
      </c>
      <c r="L302">
        <f>IF($AA302="","",IF(INDEX('Per Invoice'!L$2:L$1201,$AA302)="","",INDEX('Per Invoice'!L$2:L$1201,$AA302)))</f>
        <v/>
      </c>
      <c r="M302">
        <f>IF($AA302="","",IF(INDEX('Per Invoice'!M$2:M$1201,$AA302)="","",INDEX('Per Invoice'!M$2:M$1201,$AA302)))</f>
        <v/>
      </c>
      <c r="N302">
        <f>IF($AA302="","",IF(INDEX('Per Invoice'!N$2:N$1201,$AA302)="","",INDEX('Per Invoice'!N$2:N$1201,$AA302)))</f>
        <v/>
      </c>
      <c r="O302">
        <f>IF($AA302="","",IF(INDEX('Per Invoice'!O$2:O$1201,$AA302)="","",INDEX('Per Invoice'!O$2:O$1201,$AA302)))</f>
        <v/>
      </c>
      <c r="P302" s="7">
        <f>IF($AA302="","",IF(INDEX('Per Invoice'!P$2:P$1201,$AA302)="","",INDEX('Per Invoice'!P$2:P$1201,$AA302)))</f>
        <v/>
      </c>
      <c r="Q302">
        <f>IF($AA302="","",IF(INDEX('Per Invoice'!Q$2:Q$1201,$AA302)="","",INDEX('Per Invoice'!Q$2:Q$1201,$AA302)))</f>
        <v/>
      </c>
      <c r="R302" s="7">
        <f>IF($AA302="","",IF(INDEX('Per Invoice'!R$2:R$1201,$AA302)="","",INDEX('Per Invoice'!R$2:R$1201,$AA302)))</f>
        <v/>
      </c>
      <c r="S302" s="7">
        <f>IF($AA302="","",IF(INDEX('Per Invoice'!S$2:S$1201,$AA302)="","",INDEX('Per Invoice'!S$2:S$1201,$AA302)))</f>
        <v/>
      </c>
      <c r="T302">
        <f>IF($AA302="","",IF(INDEX('Per Invoice'!T$2:T$1201,$AA302)="","",INDEX('Per Invoice'!T$2:T$1201,$AA302)))</f>
        <v/>
      </c>
      <c r="U302" s="7">
        <f>IF($AA302="","",IF(INDEX('Per Invoice'!U$2:U$1201,$AA302)="","",INDEX('Per Invoice'!U$2:U$1201,$AA302)))</f>
        <v/>
      </c>
      <c r="V302" s="7">
        <f>IF($AA302="","",IF(INDEX('Per Invoice'!V$2:V$1201,$AA302)="","",INDEX('Per Invoice'!V$2:V$1201,$AA302)))</f>
        <v/>
      </c>
      <c r="W302" s="7">
        <f>IF($AA302="","",IF(INDEX('Per Invoice'!W$2:W$1201,$AA302)="","",INDEX('Per Invoice'!W$2:W$1201,$AA302)))</f>
        <v/>
      </c>
      <c r="X302" s="7">
        <f>IF($AA302="","",IF(INDEX('Per Invoice'!X$2:X$1201,$AA302)="","",INDEX('Per Invoice'!X$2:X$1201,$AA302)))</f>
        <v/>
      </c>
      <c r="Y302" s="7">
        <f>IF($AA302="","",IF(INDEX('Per Invoice'!Y$2:Y$1201,$AA302)="","",INDEX('Per Invoice'!Y$2:Y$1201,$AA302)))</f>
        <v/>
      </c>
      <c r="Z302" s="7">
        <f>IF($AA302="","",IF(INDEX('Per Invoice'!Z$2:Z$1201,$AA302)="","",INDEX('Per Invoice'!Z$2:Z$1201,$AA302)))</f>
        <v/>
      </c>
      <c r="AA302" s="16">
        <f>IFERROR(MATCH(Settings!$C$28&amp;"|"&amp;ROWS($AA$2:$AA302),'Per Invoice'!$AB$2:$AB$1201,0),"")</f>
        <v/>
      </c>
    </row>
    <row r="303">
      <c r="A303">
        <f>IF($AA303="","",IF(INDEX('Per Invoice'!A$2:A$1201,$AA303)="","",INDEX('Per Invoice'!A$2:A$1201,$AA303)))</f>
        <v/>
      </c>
      <c r="B303">
        <f>IF($AA303="","",IF(INDEX('Per Invoice'!B$2:B$1201,$AA303)="","",INDEX('Per Invoice'!B$2:B$1201,$AA303)))</f>
        <v/>
      </c>
      <c r="C303">
        <f>IF($AA303="","",IF(INDEX('Per Invoice'!C$2:C$1201,$AA303)="","",INDEX('Per Invoice'!C$2:C$1201,$AA303)))</f>
        <v/>
      </c>
      <c r="D303">
        <f>IF($AA303="","",IF(INDEX('Per Invoice'!D$2:D$1201,$AA303)="","",INDEX('Per Invoice'!D$2:D$1201,$AA303)))</f>
        <v/>
      </c>
      <c r="E303">
        <f>IF($AA303="","",IF(INDEX('Per Invoice'!E$2:E$1201,$AA303)="","",INDEX('Per Invoice'!E$2:E$1201,$AA303)))</f>
        <v/>
      </c>
      <c r="F303">
        <f>IF($AA303="","",IF(INDEX('Per Invoice'!F$2:F$1201,$AA303)="","",INDEX('Per Invoice'!F$2:F$1201,$AA303)))</f>
        <v/>
      </c>
      <c r="G303">
        <f>IF($AA303="","",IF(INDEX('Per Invoice'!G$2:G$1201,$AA303)="","",INDEX('Per Invoice'!G$2:G$1201,$AA303)))</f>
        <v/>
      </c>
      <c r="H303">
        <f>IF($AA303="","",IF(INDEX('Per Invoice'!H$2:H$1201,$AA303)="","",INDEX('Per Invoice'!H$2:H$1201,$AA303)))</f>
        <v/>
      </c>
      <c r="I303">
        <f>IF($AA303="","",IF(INDEX('Per Invoice'!I$2:I$1201,$AA303)="","",INDEX('Per Invoice'!I$2:I$1201,$AA303)))</f>
        <v/>
      </c>
      <c r="J303">
        <f>IF($AA303="","",IF(INDEX('Per Invoice'!J$2:J$1201,$AA303)="","",INDEX('Per Invoice'!J$2:J$1201,$AA303)))</f>
        <v/>
      </c>
      <c r="K303">
        <f>IF($AA303="","",IF(INDEX('Per Invoice'!K$2:K$1201,$AA303)="","",INDEX('Per Invoice'!K$2:K$1201,$AA303)))</f>
        <v/>
      </c>
      <c r="L303">
        <f>IF($AA303="","",IF(INDEX('Per Invoice'!L$2:L$1201,$AA303)="","",INDEX('Per Invoice'!L$2:L$1201,$AA303)))</f>
        <v/>
      </c>
      <c r="M303">
        <f>IF($AA303="","",IF(INDEX('Per Invoice'!M$2:M$1201,$AA303)="","",INDEX('Per Invoice'!M$2:M$1201,$AA303)))</f>
        <v/>
      </c>
      <c r="N303">
        <f>IF($AA303="","",IF(INDEX('Per Invoice'!N$2:N$1201,$AA303)="","",INDEX('Per Invoice'!N$2:N$1201,$AA303)))</f>
        <v/>
      </c>
      <c r="O303">
        <f>IF($AA303="","",IF(INDEX('Per Invoice'!O$2:O$1201,$AA303)="","",INDEX('Per Invoice'!O$2:O$1201,$AA303)))</f>
        <v/>
      </c>
      <c r="P303" s="7">
        <f>IF($AA303="","",IF(INDEX('Per Invoice'!P$2:P$1201,$AA303)="","",INDEX('Per Invoice'!P$2:P$1201,$AA303)))</f>
        <v/>
      </c>
      <c r="Q303">
        <f>IF($AA303="","",IF(INDEX('Per Invoice'!Q$2:Q$1201,$AA303)="","",INDEX('Per Invoice'!Q$2:Q$1201,$AA303)))</f>
        <v/>
      </c>
      <c r="R303" s="7">
        <f>IF($AA303="","",IF(INDEX('Per Invoice'!R$2:R$1201,$AA303)="","",INDEX('Per Invoice'!R$2:R$1201,$AA303)))</f>
        <v/>
      </c>
      <c r="S303" s="7">
        <f>IF($AA303="","",IF(INDEX('Per Invoice'!S$2:S$1201,$AA303)="","",INDEX('Per Invoice'!S$2:S$1201,$AA303)))</f>
        <v/>
      </c>
      <c r="T303">
        <f>IF($AA303="","",IF(INDEX('Per Invoice'!T$2:T$1201,$AA303)="","",INDEX('Per Invoice'!T$2:T$1201,$AA303)))</f>
        <v/>
      </c>
      <c r="U303" s="7">
        <f>IF($AA303="","",IF(INDEX('Per Invoice'!U$2:U$1201,$AA303)="","",INDEX('Per Invoice'!U$2:U$1201,$AA303)))</f>
        <v/>
      </c>
      <c r="V303" s="7">
        <f>IF($AA303="","",IF(INDEX('Per Invoice'!V$2:V$1201,$AA303)="","",INDEX('Per Invoice'!V$2:V$1201,$AA303)))</f>
        <v/>
      </c>
      <c r="W303" s="7">
        <f>IF($AA303="","",IF(INDEX('Per Invoice'!W$2:W$1201,$AA303)="","",INDEX('Per Invoice'!W$2:W$1201,$AA303)))</f>
        <v/>
      </c>
      <c r="X303" s="7">
        <f>IF($AA303="","",IF(INDEX('Per Invoice'!X$2:X$1201,$AA303)="","",INDEX('Per Invoice'!X$2:X$1201,$AA303)))</f>
        <v/>
      </c>
      <c r="Y303" s="7">
        <f>IF($AA303="","",IF(INDEX('Per Invoice'!Y$2:Y$1201,$AA303)="","",INDEX('Per Invoice'!Y$2:Y$1201,$AA303)))</f>
        <v/>
      </c>
      <c r="Z303" s="7">
        <f>IF($AA303="","",IF(INDEX('Per Invoice'!Z$2:Z$1201,$AA303)="","",INDEX('Per Invoice'!Z$2:Z$1201,$AA303)))</f>
        <v/>
      </c>
      <c r="AA303" s="16">
        <f>IFERROR(MATCH(Settings!$C$28&amp;"|"&amp;ROWS($AA$2:$AA303),'Per Invoice'!$AB$2:$AB$1201,0),"")</f>
        <v/>
      </c>
    </row>
    <row r="304">
      <c r="A304">
        <f>IF($AA304="","",IF(INDEX('Per Invoice'!A$2:A$1201,$AA304)="","",INDEX('Per Invoice'!A$2:A$1201,$AA304)))</f>
        <v/>
      </c>
      <c r="B304">
        <f>IF($AA304="","",IF(INDEX('Per Invoice'!B$2:B$1201,$AA304)="","",INDEX('Per Invoice'!B$2:B$1201,$AA304)))</f>
        <v/>
      </c>
      <c r="C304">
        <f>IF($AA304="","",IF(INDEX('Per Invoice'!C$2:C$1201,$AA304)="","",INDEX('Per Invoice'!C$2:C$1201,$AA304)))</f>
        <v/>
      </c>
      <c r="D304">
        <f>IF($AA304="","",IF(INDEX('Per Invoice'!D$2:D$1201,$AA304)="","",INDEX('Per Invoice'!D$2:D$1201,$AA304)))</f>
        <v/>
      </c>
      <c r="E304">
        <f>IF($AA304="","",IF(INDEX('Per Invoice'!E$2:E$1201,$AA304)="","",INDEX('Per Invoice'!E$2:E$1201,$AA304)))</f>
        <v/>
      </c>
      <c r="F304">
        <f>IF($AA304="","",IF(INDEX('Per Invoice'!F$2:F$1201,$AA304)="","",INDEX('Per Invoice'!F$2:F$1201,$AA304)))</f>
        <v/>
      </c>
      <c r="G304">
        <f>IF($AA304="","",IF(INDEX('Per Invoice'!G$2:G$1201,$AA304)="","",INDEX('Per Invoice'!G$2:G$1201,$AA304)))</f>
        <v/>
      </c>
      <c r="H304">
        <f>IF($AA304="","",IF(INDEX('Per Invoice'!H$2:H$1201,$AA304)="","",INDEX('Per Invoice'!H$2:H$1201,$AA304)))</f>
        <v/>
      </c>
      <c r="I304">
        <f>IF($AA304="","",IF(INDEX('Per Invoice'!I$2:I$1201,$AA304)="","",INDEX('Per Invoice'!I$2:I$1201,$AA304)))</f>
        <v/>
      </c>
      <c r="J304">
        <f>IF($AA304="","",IF(INDEX('Per Invoice'!J$2:J$1201,$AA304)="","",INDEX('Per Invoice'!J$2:J$1201,$AA304)))</f>
        <v/>
      </c>
      <c r="K304">
        <f>IF($AA304="","",IF(INDEX('Per Invoice'!K$2:K$1201,$AA304)="","",INDEX('Per Invoice'!K$2:K$1201,$AA304)))</f>
        <v/>
      </c>
      <c r="L304">
        <f>IF($AA304="","",IF(INDEX('Per Invoice'!L$2:L$1201,$AA304)="","",INDEX('Per Invoice'!L$2:L$1201,$AA304)))</f>
        <v/>
      </c>
      <c r="M304">
        <f>IF($AA304="","",IF(INDEX('Per Invoice'!M$2:M$1201,$AA304)="","",INDEX('Per Invoice'!M$2:M$1201,$AA304)))</f>
        <v/>
      </c>
      <c r="N304">
        <f>IF($AA304="","",IF(INDEX('Per Invoice'!N$2:N$1201,$AA304)="","",INDEX('Per Invoice'!N$2:N$1201,$AA304)))</f>
        <v/>
      </c>
      <c r="O304">
        <f>IF($AA304="","",IF(INDEX('Per Invoice'!O$2:O$1201,$AA304)="","",INDEX('Per Invoice'!O$2:O$1201,$AA304)))</f>
        <v/>
      </c>
      <c r="P304" s="7">
        <f>IF($AA304="","",IF(INDEX('Per Invoice'!P$2:P$1201,$AA304)="","",INDEX('Per Invoice'!P$2:P$1201,$AA304)))</f>
        <v/>
      </c>
      <c r="Q304">
        <f>IF($AA304="","",IF(INDEX('Per Invoice'!Q$2:Q$1201,$AA304)="","",INDEX('Per Invoice'!Q$2:Q$1201,$AA304)))</f>
        <v/>
      </c>
      <c r="R304" s="7">
        <f>IF($AA304="","",IF(INDEX('Per Invoice'!R$2:R$1201,$AA304)="","",INDEX('Per Invoice'!R$2:R$1201,$AA304)))</f>
        <v/>
      </c>
      <c r="S304" s="7">
        <f>IF($AA304="","",IF(INDEX('Per Invoice'!S$2:S$1201,$AA304)="","",INDEX('Per Invoice'!S$2:S$1201,$AA304)))</f>
        <v/>
      </c>
      <c r="T304">
        <f>IF($AA304="","",IF(INDEX('Per Invoice'!T$2:T$1201,$AA304)="","",INDEX('Per Invoice'!T$2:T$1201,$AA304)))</f>
        <v/>
      </c>
      <c r="U304" s="7">
        <f>IF($AA304="","",IF(INDEX('Per Invoice'!U$2:U$1201,$AA304)="","",INDEX('Per Invoice'!U$2:U$1201,$AA304)))</f>
        <v/>
      </c>
      <c r="V304" s="7">
        <f>IF($AA304="","",IF(INDEX('Per Invoice'!V$2:V$1201,$AA304)="","",INDEX('Per Invoice'!V$2:V$1201,$AA304)))</f>
        <v/>
      </c>
      <c r="W304" s="7">
        <f>IF($AA304="","",IF(INDEX('Per Invoice'!W$2:W$1201,$AA304)="","",INDEX('Per Invoice'!W$2:W$1201,$AA304)))</f>
        <v/>
      </c>
      <c r="X304" s="7">
        <f>IF($AA304="","",IF(INDEX('Per Invoice'!X$2:X$1201,$AA304)="","",INDEX('Per Invoice'!X$2:X$1201,$AA304)))</f>
        <v/>
      </c>
      <c r="Y304" s="7">
        <f>IF($AA304="","",IF(INDEX('Per Invoice'!Y$2:Y$1201,$AA304)="","",INDEX('Per Invoice'!Y$2:Y$1201,$AA304)))</f>
        <v/>
      </c>
      <c r="Z304" s="7">
        <f>IF($AA304="","",IF(INDEX('Per Invoice'!Z$2:Z$1201,$AA304)="","",INDEX('Per Invoice'!Z$2:Z$1201,$AA304)))</f>
        <v/>
      </c>
      <c r="AA304" s="16">
        <f>IFERROR(MATCH(Settings!$C$28&amp;"|"&amp;ROWS($AA$2:$AA304),'Per Invoice'!$AB$2:$AB$1201,0),"")</f>
        <v/>
      </c>
    </row>
    <row r="305">
      <c r="A305">
        <f>IF($AA305="","",IF(INDEX('Per Invoice'!A$2:A$1201,$AA305)="","",INDEX('Per Invoice'!A$2:A$1201,$AA305)))</f>
        <v/>
      </c>
      <c r="B305">
        <f>IF($AA305="","",IF(INDEX('Per Invoice'!B$2:B$1201,$AA305)="","",INDEX('Per Invoice'!B$2:B$1201,$AA305)))</f>
        <v/>
      </c>
      <c r="C305">
        <f>IF($AA305="","",IF(INDEX('Per Invoice'!C$2:C$1201,$AA305)="","",INDEX('Per Invoice'!C$2:C$1201,$AA305)))</f>
        <v/>
      </c>
      <c r="D305">
        <f>IF($AA305="","",IF(INDEX('Per Invoice'!D$2:D$1201,$AA305)="","",INDEX('Per Invoice'!D$2:D$1201,$AA305)))</f>
        <v/>
      </c>
      <c r="E305">
        <f>IF($AA305="","",IF(INDEX('Per Invoice'!E$2:E$1201,$AA305)="","",INDEX('Per Invoice'!E$2:E$1201,$AA305)))</f>
        <v/>
      </c>
      <c r="F305">
        <f>IF($AA305="","",IF(INDEX('Per Invoice'!F$2:F$1201,$AA305)="","",INDEX('Per Invoice'!F$2:F$1201,$AA305)))</f>
        <v/>
      </c>
      <c r="G305">
        <f>IF($AA305="","",IF(INDEX('Per Invoice'!G$2:G$1201,$AA305)="","",INDEX('Per Invoice'!G$2:G$1201,$AA305)))</f>
        <v/>
      </c>
      <c r="H305">
        <f>IF($AA305="","",IF(INDEX('Per Invoice'!H$2:H$1201,$AA305)="","",INDEX('Per Invoice'!H$2:H$1201,$AA305)))</f>
        <v/>
      </c>
      <c r="I305">
        <f>IF($AA305="","",IF(INDEX('Per Invoice'!I$2:I$1201,$AA305)="","",INDEX('Per Invoice'!I$2:I$1201,$AA305)))</f>
        <v/>
      </c>
      <c r="J305">
        <f>IF($AA305="","",IF(INDEX('Per Invoice'!J$2:J$1201,$AA305)="","",INDEX('Per Invoice'!J$2:J$1201,$AA305)))</f>
        <v/>
      </c>
      <c r="K305">
        <f>IF($AA305="","",IF(INDEX('Per Invoice'!K$2:K$1201,$AA305)="","",INDEX('Per Invoice'!K$2:K$1201,$AA305)))</f>
        <v/>
      </c>
      <c r="L305">
        <f>IF($AA305="","",IF(INDEX('Per Invoice'!L$2:L$1201,$AA305)="","",INDEX('Per Invoice'!L$2:L$1201,$AA305)))</f>
        <v/>
      </c>
      <c r="M305">
        <f>IF($AA305="","",IF(INDEX('Per Invoice'!M$2:M$1201,$AA305)="","",INDEX('Per Invoice'!M$2:M$1201,$AA305)))</f>
        <v/>
      </c>
      <c r="N305">
        <f>IF($AA305="","",IF(INDEX('Per Invoice'!N$2:N$1201,$AA305)="","",INDEX('Per Invoice'!N$2:N$1201,$AA305)))</f>
        <v/>
      </c>
      <c r="O305">
        <f>IF($AA305="","",IF(INDEX('Per Invoice'!O$2:O$1201,$AA305)="","",INDEX('Per Invoice'!O$2:O$1201,$AA305)))</f>
        <v/>
      </c>
      <c r="P305" s="7">
        <f>IF($AA305="","",IF(INDEX('Per Invoice'!P$2:P$1201,$AA305)="","",INDEX('Per Invoice'!P$2:P$1201,$AA305)))</f>
        <v/>
      </c>
      <c r="Q305">
        <f>IF($AA305="","",IF(INDEX('Per Invoice'!Q$2:Q$1201,$AA305)="","",INDEX('Per Invoice'!Q$2:Q$1201,$AA305)))</f>
        <v/>
      </c>
      <c r="R305" s="7">
        <f>IF($AA305="","",IF(INDEX('Per Invoice'!R$2:R$1201,$AA305)="","",INDEX('Per Invoice'!R$2:R$1201,$AA305)))</f>
        <v/>
      </c>
      <c r="S305" s="7">
        <f>IF($AA305="","",IF(INDEX('Per Invoice'!S$2:S$1201,$AA305)="","",INDEX('Per Invoice'!S$2:S$1201,$AA305)))</f>
        <v/>
      </c>
      <c r="T305">
        <f>IF($AA305="","",IF(INDEX('Per Invoice'!T$2:T$1201,$AA305)="","",INDEX('Per Invoice'!T$2:T$1201,$AA305)))</f>
        <v/>
      </c>
      <c r="U305" s="7">
        <f>IF($AA305="","",IF(INDEX('Per Invoice'!U$2:U$1201,$AA305)="","",INDEX('Per Invoice'!U$2:U$1201,$AA305)))</f>
        <v/>
      </c>
      <c r="V305" s="7">
        <f>IF($AA305="","",IF(INDEX('Per Invoice'!V$2:V$1201,$AA305)="","",INDEX('Per Invoice'!V$2:V$1201,$AA305)))</f>
        <v/>
      </c>
      <c r="W305" s="7">
        <f>IF($AA305="","",IF(INDEX('Per Invoice'!W$2:W$1201,$AA305)="","",INDEX('Per Invoice'!W$2:W$1201,$AA305)))</f>
        <v/>
      </c>
      <c r="X305" s="7">
        <f>IF($AA305="","",IF(INDEX('Per Invoice'!X$2:X$1201,$AA305)="","",INDEX('Per Invoice'!X$2:X$1201,$AA305)))</f>
        <v/>
      </c>
      <c r="Y305" s="7">
        <f>IF($AA305="","",IF(INDEX('Per Invoice'!Y$2:Y$1201,$AA305)="","",INDEX('Per Invoice'!Y$2:Y$1201,$AA305)))</f>
        <v/>
      </c>
      <c r="Z305" s="7">
        <f>IF($AA305="","",IF(INDEX('Per Invoice'!Z$2:Z$1201,$AA305)="","",INDEX('Per Invoice'!Z$2:Z$1201,$AA305)))</f>
        <v/>
      </c>
      <c r="AA305" s="16">
        <f>IFERROR(MATCH(Settings!$C$28&amp;"|"&amp;ROWS($AA$2:$AA305),'Per Invoice'!$AB$2:$AB$1201,0),"")</f>
        <v/>
      </c>
    </row>
    <row r="306">
      <c r="A306">
        <f>IF($AA306="","",IF(INDEX('Per Invoice'!A$2:A$1201,$AA306)="","",INDEX('Per Invoice'!A$2:A$1201,$AA306)))</f>
        <v/>
      </c>
      <c r="B306">
        <f>IF($AA306="","",IF(INDEX('Per Invoice'!B$2:B$1201,$AA306)="","",INDEX('Per Invoice'!B$2:B$1201,$AA306)))</f>
        <v/>
      </c>
      <c r="C306">
        <f>IF($AA306="","",IF(INDEX('Per Invoice'!C$2:C$1201,$AA306)="","",INDEX('Per Invoice'!C$2:C$1201,$AA306)))</f>
        <v/>
      </c>
      <c r="D306">
        <f>IF($AA306="","",IF(INDEX('Per Invoice'!D$2:D$1201,$AA306)="","",INDEX('Per Invoice'!D$2:D$1201,$AA306)))</f>
        <v/>
      </c>
      <c r="E306">
        <f>IF($AA306="","",IF(INDEX('Per Invoice'!E$2:E$1201,$AA306)="","",INDEX('Per Invoice'!E$2:E$1201,$AA306)))</f>
        <v/>
      </c>
      <c r="F306">
        <f>IF($AA306="","",IF(INDEX('Per Invoice'!F$2:F$1201,$AA306)="","",INDEX('Per Invoice'!F$2:F$1201,$AA306)))</f>
        <v/>
      </c>
      <c r="G306">
        <f>IF($AA306="","",IF(INDEX('Per Invoice'!G$2:G$1201,$AA306)="","",INDEX('Per Invoice'!G$2:G$1201,$AA306)))</f>
        <v/>
      </c>
      <c r="H306">
        <f>IF($AA306="","",IF(INDEX('Per Invoice'!H$2:H$1201,$AA306)="","",INDEX('Per Invoice'!H$2:H$1201,$AA306)))</f>
        <v/>
      </c>
      <c r="I306">
        <f>IF($AA306="","",IF(INDEX('Per Invoice'!I$2:I$1201,$AA306)="","",INDEX('Per Invoice'!I$2:I$1201,$AA306)))</f>
        <v/>
      </c>
      <c r="J306">
        <f>IF($AA306="","",IF(INDEX('Per Invoice'!J$2:J$1201,$AA306)="","",INDEX('Per Invoice'!J$2:J$1201,$AA306)))</f>
        <v/>
      </c>
      <c r="K306">
        <f>IF($AA306="","",IF(INDEX('Per Invoice'!K$2:K$1201,$AA306)="","",INDEX('Per Invoice'!K$2:K$1201,$AA306)))</f>
        <v/>
      </c>
      <c r="L306">
        <f>IF($AA306="","",IF(INDEX('Per Invoice'!L$2:L$1201,$AA306)="","",INDEX('Per Invoice'!L$2:L$1201,$AA306)))</f>
        <v/>
      </c>
      <c r="M306">
        <f>IF($AA306="","",IF(INDEX('Per Invoice'!M$2:M$1201,$AA306)="","",INDEX('Per Invoice'!M$2:M$1201,$AA306)))</f>
        <v/>
      </c>
      <c r="N306">
        <f>IF($AA306="","",IF(INDEX('Per Invoice'!N$2:N$1201,$AA306)="","",INDEX('Per Invoice'!N$2:N$1201,$AA306)))</f>
        <v/>
      </c>
      <c r="O306">
        <f>IF($AA306="","",IF(INDEX('Per Invoice'!O$2:O$1201,$AA306)="","",INDEX('Per Invoice'!O$2:O$1201,$AA306)))</f>
        <v/>
      </c>
      <c r="P306" s="7">
        <f>IF($AA306="","",IF(INDEX('Per Invoice'!P$2:P$1201,$AA306)="","",INDEX('Per Invoice'!P$2:P$1201,$AA306)))</f>
        <v/>
      </c>
      <c r="Q306">
        <f>IF($AA306="","",IF(INDEX('Per Invoice'!Q$2:Q$1201,$AA306)="","",INDEX('Per Invoice'!Q$2:Q$1201,$AA306)))</f>
        <v/>
      </c>
      <c r="R306" s="7">
        <f>IF($AA306="","",IF(INDEX('Per Invoice'!R$2:R$1201,$AA306)="","",INDEX('Per Invoice'!R$2:R$1201,$AA306)))</f>
        <v/>
      </c>
      <c r="S306" s="7">
        <f>IF($AA306="","",IF(INDEX('Per Invoice'!S$2:S$1201,$AA306)="","",INDEX('Per Invoice'!S$2:S$1201,$AA306)))</f>
        <v/>
      </c>
      <c r="T306">
        <f>IF($AA306="","",IF(INDEX('Per Invoice'!T$2:T$1201,$AA306)="","",INDEX('Per Invoice'!T$2:T$1201,$AA306)))</f>
        <v/>
      </c>
      <c r="U306" s="7">
        <f>IF($AA306="","",IF(INDEX('Per Invoice'!U$2:U$1201,$AA306)="","",INDEX('Per Invoice'!U$2:U$1201,$AA306)))</f>
        <v/>
      </c>
      <c r="V306" s="7">
        <f>IF($AA306="","",IF(INDEX('Per Invoice'!V$2:V$1201,$AA306)="","",INDEX('Per Invoice'!V$2:V$1201,$AA306)))</f>
        <v/>
      </c>
      <c r="W306" s="7">
        <f>IF($AA306="","",IF(INDEX('Per Invoice'!W$2:W$1201,$AA306)="","",INDEX('Per Invoice'!W$2:W$1201,$AA306)))</f>
        <v/>
      </c>
      <c r="X306" s="7">
        <f>IF($AA306="","",IF(INDEX('Per Invoice'!X$2:X$1201,$AA306)="","",INDEX('Per Invoice'!X$2:X$1201,$AA306)))</f>
        <v/>
      </c>
      <c r="Y306" s="7">
        <f>IF($AA306="","",IF(INDEX('Per Invoice'!Y$2:Y$1201,$AA306)="","",INDEX('Per Invoice'!Y$2:Y$1201,$AA306)))</f>
        <v/>
      </c>
      <c r="Z306" s="7">
        <f>IF($AA306="","",IF(INDEX('Per Invoice'!Z$2:Z$1201,$AA306)="","",INDEX('Per Invoice'!Z$2:Z$1201,$AA306)))</f>
        <v/>
      </c>
      <c r="AA306" s="16">
        <f>IFERROR(MATCH(Settings!$C$28&amp;"|"&amp;ROWS($AA$2:$AA306),'Per Invoice'!$AB$2:$AB$1201,0),"")</f>
        <v/>
      </c>
    </row>
    <row r="307">
      <c r="A307">
        <f>IF($AA307="","",IF(INDEX('Per Invoice'!A$2:A$1201,$AA307)="","",INDEX('Per Invoice'!A$2:A$1201,$AA307)))</f>
        <v/>
      </c>
      <c r="B307">
        <f>IF($AA307="","",IF(INDEX('Per Invoice'!B$2:B$1201,$AA307)="","",INDEX('Per Invoice'!B$2:B$1201,$AA307)))</f>
        <v/>
      </c>
      <c r="C307">
        <f>IF($AA307="","",IF(INDEX('Per Invoice'!C$2:C$1201,$AA307)="","",INDEX('Per Invoice'!C$2:C$1201,$AA307)))</f>
        <v/>
      </c>
      <c r="D307">
        <f>IF($AA307="","",IF(INDEX('Per Invoice'!D$2:D$1201,$AA307)="","",INDEX('Per Invoice'!D$2:D$1201,$AA307)))</f>
        <v/>
      </c>
      <c r="E307">
        <f>IF($AA307="","",IF(INDEX('Per Invoice'!E$2:E$1201,$AA307)="","",INDEX('Per Invoice'!E$2:E$1201,$AA307)))</f>
        <v/>
      </c>
      <c r="F307">
        <f>IF($AA307="","",IF(INDEX('Per Invoice'!F$2:F$1201,$AA307)="","",INDEX('Per Invoice'!F$2:F$1201,$AA307)))</f>
        <v/>
      </c>
      <c r="G307">
        <f>IF($AA307="","",IF(INDEX('Per Invoice'!G$2:G$1201,$AA307)="","",INDEX('Per Invoice'!G$2:G$1201,$AA307)))</f>
        <v/>
      </c>
      <c r="H307">
        <f>IF($AA307="","",IF(INDEX('Per Invoice'!H$2:H$1201,$AA307)="","",INDEX('Per Invoice'!H$2:H$1201,$AA307)))</f>
        <v/>
      </c>
      <c r="I307">
        <f>IF($AA307="","",IF(INDEX('Per Invoice'!I$2:I$1201,$AA307)="","",INDEX('Per Invoice'!I$2:I$1201,$AA307)))</f>
        <v/>
      </c>
      <c r="J307">
        <f>IF($AA307="","",IF(INDEX('Per Invoice'!J$2:J$1201,$AA307)="","",INDEX('Per Invoice'!J$2:J$1201,$AA307)))</f>
        <v/>
      </c>
      <c r="K307">
        <f>IF($AA307="","",IF(INDEX('Per Invoice'!K$2:K$1201,$AA307)="","",INDEX('Per Invoice'!K$2:K$1201,$AA307)))</f>
        <v/>
      </c>
      <c r="L307">
        <f>IF($AA307="","",IF(INDEX('Per Invoice'!L$2:L$1201,$AA307)="","",INDEX('Per Invoice'!L$2:L$1201,$AA307)))</f>
        <v/>
      </c>
      <c r="M307">
        <f>IF($AA307="","",IF(INDEX('Per Invoice'!M$2:M$1201,$AA307)="","",INDEX('Per Invoice'!M$2:M$1201,$AA307)))</f>
        <v/>
      </c>
      <c r="N307">
        <f>IF($AA307="","",IF(INDEX('Per Invoice'!N$2:N$1201,$AA307)="","",INDEX('Per Invoice'!N$2:N$1201,$AA307)))</f>
        <v/>
      </c>
      <c r="O307">
        <f>IF($AA307="","",IF(INDEX('Per Invoice'!O$2:O$1201,$AA307)="","",INDEX('Per Invoice'!O$2:O$1201,$AA307)))</f>
        <v/>
      </c>
      <c r="P307" s="7">
        <f>IF($AA307="","",IF(INDEX('Per Invoice'!P$2:P$1201,$AA307)="","",INDEX('Per Invoice'!P$2:P$1201,$AA307)))</f>
        <v/>
      </c>
      <c r="Q307">
        <f>IF($AA307="","",IF(INDEX('Per Invoice'!Q$2:Q$1201,$AA307)="","",INDEX('Per Invoice'!Q$2:Q$1201,$AA307)))</f>
        <v/>
      </c>
      <c r="R307" s="7">
        <f>IF($AA307="","",IF(INDEX('Per Invoice'!R$2:R$1201,$AA307)="","",INDEX('Per Invoice'!R$2:R$1201,$AA307)))</f>
        <v/>
      </c>
      <c r="S307" s="7">
        <f>IF($AA307="","",IF(INDEX('Per Invoice'!S$2:S$1201,$AA307)="","",INDEX('Per Invoice'!S$2:S$1201,$AA307)))</f>
        <v/>
      </c>
      <c r="T307">
        <f>IF($AA307="","",IF(INDEX('Per Invoice'!T$2:T$1201,$AA307)="","",INDEX('Per Invoice'!T$2:T$1201,$AA307)))</f>
        <v/>
      </c>
      <c r="U307" s="7">
        <f>IF($AA307="","",IF(INDEX('Per Invoice'!U$2:U$1201,$AA307)="","",INDEX('Per Invoice'!U$2:U$1201,$AA307)))</f>
        <v/>
      </c>
      <c r="V307" s="7">
        <f>IF($AA307="","",IF(INDEX('Per Invoice'!V$2:V$1201,$AA307)="","",INDEX('Per Invoice'!V$2:V$1201,$AA307)))</f>
        <v/>
      </c>
      <c r="W307" s="7">
        <f>IF($AA307="","",IF(INDEX('Per Invoice'!W$2:W$1201,$AA307)="","",INDEX('Per Invoice'!W$2:W$1201,$AA307)))</f>
        <v/>
      </c>
      <c r="X307" s="7">
        <f>IF($AA307="","",IF(INDEX('Per Invoice'!X$2:X$1201,$AA307)="","",INDEX('Per Invoice'!X$2:X$1201,$AA307)))</f>
        <v/>
      </c>
      <c r="Y307" s="7">
        <f>IF($AA307="","",IF(INDEX('Per Invoice'!Y$2:Y$1201,$AA307)="","",INDEX('Per Invoice'!Y$2:Y$1201,$AA307)))</f>
        <v/>
      </c>
      <c r="Z307" s="7">
        <f>IF($AA307="","",IF(INDEX('Per Invoice'!Z$2:Z$1201,$AA307)="","",INDEX('Per Invoice'!Z$2:Z$1201,$AA307)))</f>
        <v/>
      </c>
      <c r="AA307" s="16">
        <f>IFERROR(MATCH(Settings!$C$28&amp;"|"&amp;ROWS($AA$2:$AA307),'Per Invoice'!$AB$2:$AB$1201,0),"")</f>
        <v/>
      </c>
    </row>
    <row r="308">
      <c r="A308">
        <f>IF($AA308="","",IF(INDEX('Per Invoice'!A$2:A$1201,$AA308)="","",INDEX('Per Invoice'!A$2:A$1201,$AA308)))</f>
        <v/>
      </c>
      <c r="B308">
        <f>IF($AA308="","",IF(INDEX('Per Invoice'!B$2:B$1201,$AA308)="","",INDEX('Per Invoice'!B$2:B$1201,$AA308)))</f>
        <v/>
      </c>
      <c r="C308">
        <f>IF($AA308="","",IF(INDEX('Per Invoice'!C$2:C$1201,$AA308)="","",INDEX('Per Invoice'!C$2:C$1201,$AA308)))</f>
        <v/>
      </c>
      <c r="D308">
        <f>IF($AA308="","",IF(INDEX('Per Invoice'!D$2:D$1201,$AA308)="","",INDEX('Per Invoice'!D$2:D$1201,$AA308)))</f>
        <v/>
      </c>
      <c r="E308">
        <f>IF($AA308="","",IF(INDEX('Per Invoice'!E$2:E$1201,$AA308)="","",INDEX('Per Invoice'!E$2:E$1201,$AA308)))</f>
        <v/>
      </c>
      <c r="F308">
        <f>IF($AA308="","",IF(INDEX('Per Invoice'!F$2:F$1201,$AA308)="","",INDEX('Per Invoice'!F$2:F$1201,$AA308)))</f>
        <v/>
      </c>
      <c r="G308">
        <f>IF($AA308="","",IF(INDEX('Per Invoice'!G$2:G$1201,$AA308)="","",INDEX('Per Invoice'!G$2:G$1201,$AA308)))</f>
        <v/>
      </c>
      <c r="H308">
        <f>IF($AA308="","",IF(INDEX('Per Invoice'!H$2:H$1201,$AA308)="","",INDEX('Per Invoice'!H$2:H$1201,$AA308)))</f>
        <v/>
      </c>
      <c r="I308">
        <f>IF($AA308="","",IF(INDEX('Per Invoice'!I$2:I$1201,$AA308)="","",INDEX('Per Invoice'!I$2:I$1201,$AA308)))</f>
        <v/>
      </c>
      <c r="J308">
        <f>IF($AA308="","",IF(INDEX('Per Invoice'!J$2:J$1201,$AA308)="","",INDEX('Per Invoice'!J$2:J$1201,$AA308)))</f>
        <v/>
      </c>
      <c r="K308">
        <f>IF($AA308="","",IF(INDEX('Per Invoice'!K$2:K$1201,$AA308)="","",INDEX('Per Invoice'!K$2:K$1201,$AA308)))</f>
        <v/>
      </c>
      <c r="L308">
        <f>IF($AA308="","",IF(INDEX('Per Invoice'!L$2:L$1201,$AA308)="","",INDEX('Per Invoice'!L$2:L$1201,$AA308)))</f>
        <v/>
      </c>
      <c r="M308">
        <f>IF($AA308="","",IF(INDEX('Per Invoice'!M$2:M$1201,$AA308)="","",INDEX('Per Invoice'!M$2:M$1201,$AA308)))</f>
        <v/>
      </c>
      <c r="N308">
        <f>IF($AA308="","",IF(INDEX('Per Invoice'!N$2:N$1201,$AA308)="","",INDEX('Per Invoice'!N$2:N$1201,$AA308)))</f>
        <v/>
      </c>
      <c r="O308">
        <f>IF($AA308="","",IF(INDEX('Per Invoice'!O$2:O$1201,$AA308)="","",INDEX('Per Invoice'!O$2:O$1201,$AA308)))</f>
        <v/>
      </c>
      <c r="P308" s="7">
        <f>IF($AA308="","",IF(INDEX('Per Invoice'!P$2:P$1201,$AA308)="","",INDEX('Per Invoice'!P$2:P$1201,$AA308)))</f>
        <v/>
      </c>
      <c r="Q308">
        <f>IF($AA308="","",IF(INDEX('Per Invoice'!Q$2:Q$1201,$AA308)="","",INDEX('Per Invoice'!Q$2:Q$1201,$AA308)))</f>
        <v/>
      </c>
      <c r="R308" s="7">
        <f>IF($AA308="","",IF(INDEX('Per Invoice'!R$2:R$1201,$AA308)="","",INDEX('Per Invoice'!R$2:R$1201,$AA308)))</f>
        <v/>
      </c>
      <c r="S308" s="7">
        <f>IF($AA308="","",IF(INDEX('Per Invoice'!S$2:S$1201,$AA308)="","",INDEX('Per Invoice'!S$2:S$1201,$AA308)))</f>
        <v/>
      </c>
      <c r="T308">
        <f>IF($AA308="","",IF(INDEX('Per Invoice'!T$2:T$1201,$AA308)="","",INDEX('Per Invoice'!T$2:T$1201,$AA308)))</f>
        <v/>
      </c>
      <c r="U308" s="7">
        <f>IF($AA308="","",IF(INDEX('Per Invoice'!U$2:U$1201,$AA308)="","",INDEX('Per Invoice'!U$2:U$1201,$AA308)))</f>
        <v/>
      </c>
      <c r="V308" s="7">
        <f>IF($AA308="","",IF(INDEX('Per Invoice'!V$2:V$1201,$AA308)="","",INDEX('Per Invoice'!V$2:V$1201,$AA308)))</f>
        <v/>
      </c>
      <c r="W308" s="7">
        <f>IF($AA308="","",IF(INDEX('Per Invoice'!W$2:W$1201,$AA308)="","",INDEX('Per Invoice'!W$2:W$1201,$AA308)))</f>
        <v/>
      </c>
      <c r="X308" s="7">
        <f>IF($AA308="","",IF(INDEX('Per Invoice'!X$2:X$1201,$AA308)="","",INDEX('Per Invoice'!X$2:X$1201,$AA308)))</f>
        <v/>
      </c>
      <c r="Y308" s="7">
        <f>IF($AA308="","",IF(INDEX('Per Invoice'!Y$2:Y$1201,$AA308)="","",INDEX('Per Invoice'!Y$2:Y$1201,$AA308)))</f>
        <v/>
      </c>
      <c r="Z308" s="7">
        <f>IF($AA308="","",IF(INDEX('Per Invoice'!Z$2:Z$1201,$AA308)="","",INDEX('Per Invoice'!Z$2:Z$1201,$AA308)))</f>
        <v/>
      </c>
      <c r="AA308" s="16">
        <f>IFERROR(MATCH(Settings!$C$28&amp;"|"&amp;ROWS($AA$2:$AA308),'Per Invoice'!$AB$2:$AB$1201,0),"")</f>
        <v/>
      </c>
    </row>
    <row r="309">
      <c r="A309">
        <f>IF($AA309="","",IF(INDEX('Per Invoice'!A$2:A$1201,$AA309)="","",INDEX('Per Invoice'!A$2:A$1201,$AA309)))</f>
        <v/>
      </c>
      <c r="B309">
        <f>IF($AA309="","",IF(INDEX('Per Invoice'!B$2:B$1201,$AA309)="","",INDEX('Per Invoice'!B$2:B$1201,$AA309)))</f>
        <v/>
      </c>
      <c r="C309">
        <f>IF($AA309="","",IF(INDEX('Per Invoice'!C$2:C$1201,$AA309)="","",INDEX('Per Invoice'!C$2:C$1201,$AA309)))</f>
        <v/>
      </c>
      <c r="D309">
        <f>IF($AA309="","",IF(INDEX('Per Invoice'!D$2:D$1201,$AA309)="","",INDEX('Per Invoice'!D$2:D$1201,$AA309)))</f>
        <v/>
      </c>
      <c r="E309">
        <f>IF($AA309="","",IF(INDEX('Per Invoice'!E$2:E$1201,$AA309)="","",INDEX('Per Invoice'!E$2:E$1201,$AA309)))</f>
        <v/>
      </c>
      <c r="F309">
        <f>IF($AA309="","",IF(INDEX('Per Invoice'!F$2:F$1201,$AA309)="","",INDEX('Per Invoice'!F$2:F$1201,$AA309)))</f>
        <v/>
      </c>
      <c r="G309">
        <f>IF($AA309="","",IF(INDEX('Per Invoice'!G$2:G$1201,$AA309)="","",INDEX('Per Invoice'!G$2:G$1201,$AA309)))</f>
        <v/>
      </c>
      <c r="H309">
        <f>IF($AA309="","",IF(INDEX('Per Invoice'!H$2:H$1201,$AA309)="","",INDEX('Per Invoice'!H$2:H$1201,$AA309)))</f>
        <v/>
      </c>
      <c r="I309">
        <f>IF($AA309="","",IF(INDEX('Per Invoice'!I$2:I$1201,$AA309)="","",INDEX('Per Invoice'!I$2:I$1201,$AA309)))</f>
        <v/>
      </c>
      <c r="J309">
        <f>IF($AA309="","",IF(INDEX('Per Invoice'!J$2:J$1201,$AA309)="","",INDEX('Per Invoice'!J$2:J$1201,$AA309)))</f>
        <v/>
      </c>
      <c r="K309">
        <f>IF($AA309="","",IF(INDEX('Per Invoice'!K$2:K$1201,$AA309)="","",INDEX('Per Invoice'!K$2:K$1201,$AA309)))</f>
        <v/>
      </c>
      <c r="L309">
        <f>IF($AA309="","",IF(INDEX('Per Invoice'!L$2:L$1201,$AA309)="","",INDEX('Per Invoice'!L$2:L$1201,$AA309)))</f>
        <v/>
      </c>
      <c r="M309">
        <f>IF($AA309="","",IF(INDEX('Per Invoice'!M$2:M$1201,$AA309)="","",INDEX('Per Invoice'!M$2:M$1201,$AA309)))</f>
        <v/>
      </c>
      <c r="N309">
        <f>IF($AA309="","",IF(INDEX('Per Invoice'!N$2:N$1201,$AA309)="","",INDEX('Per Invoice'!N$2:N$1201,$AA309)))</f>
        <v/>
      </c>
      <c r="O309">
        <f>IF($AA309="","",IF(INDEX('Per Invoice'!O$2:O$1201,$AA309)="","",INDEX('Per Invoice'!O$2:O$1201,$AA309)))</f>
        <v/>
      </c>
      <c r="P309" s="7">
        <f>IF($AA309="","",IF(INDEX('Per Invoice'!P$2:P$1201,$AA309)="","",INDEX('Per Invoice'!P$2:P$1201,$AA309)))</f>
        <v/>
      </c>
      <c r="Q309">
        <f>IF($AA309="","",IF(INDEX('Per Invoice'!Q$2:Q$1201,$AA309)="","",INDEX('Per Invoice'!Q$2:Q$1201,$AA309)))</f>
        <v/>
      </c>
      <c r="R309" s="7">
        <f>IF($AA309="","",IF(INDEX('Per Invoice'!R$2:R$1201,$AA309)="","",INDEX('Per Invoice'!R$2:R$1201,$AA309)))</f>
        <v/>
      </c>
      <c r="S309" s="7">
        <f>IF($AA309="","",IF(INDEX('Per Invoice'!S$2:S$1201,$AA309)="","",INDEX('Per Invoice'!S$2:S$1201,$AA309)))</f>
        <v/>
      </c>
      <c r="T309">
        <f>IF($AA309="","",IF(INDEX('Per Invoice'!T$2:T$1201,$AA309)="","",INDEX('Per Invoice'!T$2:T$1201,$AA309)))</f>
        <v/>
      </c>
      <c r="U309" s="7">
        <f>IF($AA309="","",IF(INDEX('Per Invoice'!U$2:U$1201,$AA309)="","",INDEX('Per Invoice'!U$2:U$1201,$AA309)))</f>
        <v/>
      </c>
      <c r="V309" s="7">
        <f>IF($AA309="","",IF(INDEX('Per Invoice'!V$2:V$1201,$AA309)="","",INDEX('Per Invoice'!V$2:V$1201,$AA309)))</f>
        <v/>
      </c>
      <c r="W309" s="7">
        <f>IF($AA309="","",IF(INDEX('Per Invoice'!W$2:W$1201,$AA309)="","",INDEX('Per Invoice'!W$2:W$1201,$AA309)))</f>
        <v/>
      </c>
      <c r="X309" s="7">
        <f>IF($AA309="","",IF(INDEX('Per Invoice'!X$2:X$1201,$AA309)="","",INDEX('Per Invoice'!X$2:X$1201,$AA309)))</f>
        <v/>
      </c>
      <c r="Y309" s="7">
        <f>IF($AA309="","",IF(INDEX('Per Invoice'!Y$2:Y$1201,$AA309)="","",INDEX('Per Invoice'!Y$2:Y$1201,$AA309)))</f>
        <v/>
      </c>
      <c r="Z309" s="7">
        <f>IF($AA309="","",IF(INDEX('Per Invoice'!Z$2:Z$1201,$AA309)="","",INDEX('Per Invoice'!Z$2:Z$1201,$AA309)))</f>
        <v/>
      </c>
      <c r="AA309" s="16">
        <f>IFERROR(MATCH(Settings!$C$28&amp;"|"&amp;ROWS($AA$2:$AA309),'Per Invoice'!$AB$2:$AB$1201,0),"")</f>
        <v/>
      </c>
    </row>
    <row r="310">
      <c r="A310">
        <f>IF($AA310="","",IF(INDEX('Per Invoice'!A$2:A$1201,$AA310)="","",INDEX('Per Invoice'!A$2:A$1201,$AA310)))</f>
        <v/>
      </c>
      <c r="B310">
        <f>IF($AA310="","",IF(INDEX('Per Invoice'!B$2:B$1201,$AA310)="","",INDEX('Per Invoice'!B$2:B$1201,$AA310)))</f>
        <v/>
      </c>
      <c r="C310">
        <f>IF($AA310="","",IF(INDEX('Per Invoice'!C$2:C$1201,$AA310)="","",INDEX('Per Invoice'!C$2:C$1201,$AA310)))</f>
        <v/>
      </c>
      <c r="D310">
        <f>IF($AA310="","",IF(INDEX('Per Invoice'!D$2:D$1201,$AA310)="","",INDEX('Per Invoice'!D$2:D$1201,$AA310)))</f>
        <v/>
      </c>
      <c r="E310">
        <f>IF($AA310="","",IF(INDEX('Per Invoice'!E$2:E$1201,$AA310)="","",INDEX('Per Invoice'!E$2:E$1201,$AA310)))</f>
        <v/>
      </c>
      <c r="F310">
        <f>IF($AA310="","",IF(INDEX('Per Invoice'!F$2:F$1201,$AA310)="","",INDEX('Per Invoice'!F$2:F$1201,$AA310)))</f>
        <v/>
      </c>
      <c r="G310">
        <f>IF($AA310="","",IF(INDEX('Per Invoice'!G$2:G$1201,$AA310)="","",INDEX('Per Invoice'!G$2:G$1201,$AA310)))</f>
        <v/>
      </c>
      <c r="H310">
        <f>IF($AA310="","",IF(INDEX('Per Invoice'!H$2:H$1201,$AA310)="","",INDEX('Per Invoice'!H$2:H$1201,$AA310)))</f>
        <v/>
      </c>
      <c r="I310">
        <f>IF($AA310="","",IF(INDEX('Per Invoice'!I$2:I$1201,$AA310)="","",INDEX('Per Invoice'!I$2:I$1201,$AA310)))</f>
        <v/>
      </c>
      <c r="J310">
        <f>IF($AA310="","",IF(INDEX('Per Invoice'!J$2:J$1201,$AA310)="","",INDEX('Per Invoice'!J$2:J$1201,$AA310)))</f>
        <v/>
      </c>
      <c r="K310">
        <f>IF($AA310="","",IF(INDEX('Per Invoice'!K$2:K$1201,$AA310)="","",INDEX('Per Invoice'!K$2:K$1201,$AA310)))</f>
        <v/>
      </c>
      <c r="L310">
        <f>IF($AA310="","",IF(INDEX('Per Invoice'!L$2:L$1201,$AA310)="","",INDEX('Per Invoice'!L$2:L$1201,$AA310)))</f>
        <v/>
      </c>
      <c r="M310">
        <f>IF($AA310="","",IF(INDEX('Per Invoice'!M$2:M$1201,$AA310)="","",INDEX('Per Invoice'!M$2:M$1201,$AA310)))</f>
        <v/>
      </c>
      <c r="N310">
        <f>IF($AA310="","",IF(INDEX('Per Invoice'!N$2:N$1201,$AA310)="","",INDEX('Per Invoice'!N$2:N$1201,$AA310)))</f>
        <v/>
      </c>
      <c r="O310">
        <f>IF($AA310="","",IF(INDEX('Per Invoice'!O$2:O$1201,$AA310)="","",INDEX('Per Invoice'!O$2:O$1201,$AA310)))</f>
        <v/>
      </c>
      <c r="P310" s="7">
        <f>IF($AA310="","",IF(INDEX('Per Invoice'!P$2:P$1201,$AA310)="","",INDEX('Per Invoice'!P$2:P$1201,$AA310)))</f>
        <v/>
      </c>
      <c r="Q310">
        <f>IF($AA310="","",IF(INDEX('Per Invoice'!Q$2:Q$1201,$AA310)="","",INDEX('Per Invoice'!Q$2:Q$1201,$AA310)))</f>
        <v/>
      </c>
      <c r="R310" s="7">
        <f>IF($AA310="","",IF(INDEX('Per Invoice'!R$2:R$1201,$AA310)="","",INDEX('Per Invoice'!R$2:R$1201,$AA310)))</f>
        <v/>
      </c>
      <c r="S310" s="7">
        <f>IF($AA310="","",IF(INDEX('Per Invoice'!S$2:S$1201,$AA310)="","",INDEX('Per Invoice'!S$2:S$1201,$AA310)))</f>
        <v/>
      </c>
      <c r="T310">
        <f>IF($AA310="","",IF(INDEX('Per Invoice'!T$2:T$1201,$AA310)="","",INDEX('Per Invoice'!T$2:T$1201,$AA310)))</f>
        <v/>
      </c>
      <c r="U310" s="7">
        <f>IF($AA310="","",IF(INDEX('Per Invoice'!U$2:U$1201,$AA310)="","",INDEX('Per Invoice'!U$2:U$1201,$AA310)))</f>
        <v/>
      </c>
      <c r="V310" s="7">
        <f>IF($AA310="","",IF(INDEX('Per Invoice'!V$2:V$1201,$AA310)="","",INDEX('Per Invoice'!V$2:V$1201,$AA310)))</f>
        <v/>
      </c>
      <c r="W310" s="7">
        <f>IF($AA310="","",IF(INDEX('Per Invoice'!W$2:W$1201,$AA310)="","",INDEX('Per Invoice'!W$2:W$1201,$AA310)))</f>
        <v/>
      </c>
      <c r="X310" s="7">
        <f>IF($AA310="","",IF(INDEX('Per Invoice'!X$2:X$1201,$AA310)="","",INDEX('Per Invoice'!X$2:X$1201,$AA310)))</f>
        <v/>
      </c>
      <c r="Y310" s="7">
        <f>IF($AA310="","",IF(INDEX('Per Invoice'!Y$2:Y$1201,$AA310)="","",INDEX('Per Invoice'!Y$2:Y$1201,$AA310)))</f>
        <v/>
      </c>
      <c r="Z310" s="7">
        <f>IF($AA310="","",IF(INDEX('Per Invoice'!Z$2:Z$1201,$AA310)="","",INDEX('Per Invoice'!Z$2:Z$1201,$AA310)))</f>
        <v/>
      </c>
      <c r="AA310" s="16">
        <f>IFERROR(MATCH(Settings!$C$28&amp;"|"&amp;ROWS($AA$2:$AA310),'Per Invoice'!$AB$2:$AB$1201,0),"")</f>
        <v/>
      </c>
    </row>
    <row r="311">
      <c r="A311">
        <f>IF($AA311="","",IF(INDEX('Per Invoice'!A$2:A$1201,$AA311)="","",INDEX('Per Invoice'!A$2:A$1201,$AA311)))</f>
        <v/>
      </c>
      <c r="B311">
        <f>IF($AA311="","",IF(INDEX('Per Invoice'!B$2:B$1201,$AA311)="","",INDEX('Per Invoice'!B$2:B$1201,$AA311)))</f>
        <v/>
      </c>
      <c r="C311">
        <f>IF($AA311="","",IF(INDEX('Per Invoice'!C$2:C$1201,$AA311)="","",INDEX('Per Invoice'!C$2:C$1201,$AA311)))</f>
        <v/>
      </c>
      <c r="D311">
        <f>IF($AA311="","",IF(INDEX('Per Invoice'!D$2:D$1201,$AA311)="","",INDEX('Per Invoice'!D$2:D$1201,$AA311)))</f>
        <v/>
      </c>
      <c r="E311">
        <f>IF($AA311="","",IF(INDEX('Per Invoice'!E$2:E$1201,$AA311)="","",INDEX('Per Invoice'!E$2:E$1201,$AA311)))</f>
        <v/>
      </c>
      <c r="F311">
        <f>IF($AA311="","",IF(INDEX('Per Invoice'!F$2:F$1201,$AA311)="","",INDEX('Per Invoice'!F$2:F$1201,$AA311)))</f>
        <v/>
      </c>
      <c r="G311">
        <f>IF($AA311="","",IF(INDEX('Per Invoice'!G$2:G$1201,$AA311)="","",INDEX('Per Invoice'!G$2:G$1201,$AA311)))</f>
        <v/>
      </c>
      <c r="H311">
        <f>IF($AA311="","",IF(INDEX('Per Invoice'!H$2:H$1201,$AA311)="","",INDEX('Per Invoice'!H$2:H$1201,$AA311)))</f>
        <v/>
      </c>
      <c r="I311">
        <f>IF($AA311="","",IF(INDEX('Per Invoice'!I$2:I$1201,$AA311)="","",INDEX('Per Invoice'!I$2:I$1201,$AA311)))</f>
        <v/>
      </c>
      <c r="J311">
        <f>IF($AA311="","",IF(INDEX('Per Invoice'!J$2:J$1201,$AA311)="","",INDEX('Per Invoice'!J$2:J$1201,$AA311)))</f>
        <v/>
      </c>
      <c r="K311">
        <f>IF($AA311="","",IF(INDEX('Per Invoice'!K$2:K$1201,$AA311)="","",INDEX('Per Invoice'!K$2:K$1201,$AA311)))</f>
        <v/>
      </c>
      <c r="L311">
        <f>IF($AA311="","",IF(INDEX('Per Invoice'!L$2:L$1201,$AA311)="","",INDEX('Per Invoice'!L$2:L$1201,$AA311)))</f>
        <v/>
      </c>
      <c r="M311">
        <f>IF($AA311="","",IF(INDEX('Per Invoice'!M$2:M$1201,$AA311)="","",INDEX('Per Invoice'!M$2:M$1201,$AA311)))</f>
        <v/>
      </c>
      <c r="N311">
        <f>IF($AA311="","",IF(INDEX('Per Invoice'!N$2:N$1201,$AA311)="","",INDEX('Per Invoice'!N$2:N$1201,$AA311)))</f>
        <v/>
      </c>
      <c r="O311">
        <f>IF($AA311="","",IF(INDEX('Per Invoice'!O$2:O$1201,$AA311)="","",INDEX('Per Invoice'!O$2:O$1201,$AA311)))</f>
        <v/>
      </c>
      <c r="P311" s="7">
        <f>IF($AA311="","",IF(INDEX('Per Invoice'!P$2:P$1201,$AA311)="","",INDEX('Per Invoice'!P$2:P$1201,$AA311)))</f>
        <v/>
      </c>
      <c r="Q311">
        <f>IF($AA311="","",IF(INDEX('Per Invoice'!Q$2:Q$1201,$AA311)="","",INDEX('Per Invoice'!Q$2:Q$1201,$AA311)))</f>
        <v/>
      </c>
      <c r="R311" s="7">
        <f>IF($AA311="","",IF(INDEX('Per Invoice'!R$2:R$1201,$AA311)="","",INDEX('Per Invoice'!R$2:R$1201,$AA311)))</f>
        <v/>
      </c>
      <c r="S311" s="7">
        <f>IF($AA311="","",IF(INDEX('Per Invoice'!S$2:S$1201,$AA311)="","",INDEX('Per Invoice'!S$2:S$1201,$AA311)))</f>
        <v/>
      </c>
      <c r="T311">
        <f>IF($AA311="","",IF(INDEX('Per Invoice'!T$2:T$1201,$AA311)="","",INDEX('Per Invoice'!T$2:T$1201,$AA311)))</f>
        <v/>
      </c>
      <c r="U311" s="7">
        <f>IF($AA311="","",IF(INDEX('Per Invoice'!U$2:U$1201,$AA311)="","",INDEX('Per Invoice'!U$2:U$1201,$AA311)))</f>
        <v/>
      </c>
      <c r="V311" s="7">
        <f>IF($AA311="","",IF(INDEX('Per Invoice'!V$2:V$1201,$AA311)="","",INDEX('Per Invoice'!V$2:V$1201,$AA311)))</f>
        <v/>
      </c>
      <c r="W311" s="7">
        <f>IF($AA311="","",IF(INDEX('Per Invoice'!W$2:W$1201,$AA311)="","",INDEX('Per Invoice'!W$2:W$1201,$AA311)))</f>
        <v/>
      </c>
      <c r="X311" s="7">
        <f>IF($AA311="","",IF(INDEX('Per Invoice'!X$2:X$1201,$AA311)="","",INDEX('Per Invoice'!X$2:X$1201,$AA311)))</f>
        <v/>
      </c>
      <c r="Y311" s="7">
        <f>IF($AA311="","",IF(INDEX('Per Invoice'!Y$2:Y$1201,$AA311)="","",INDEX('Per Invoice'!Y$2:Y$1201,$AA311)))</f>
        <v/>
      </c>
      <c r="Z311" s="7">
        <f>IF($AA311="","",IF(INDEX('Per Invoice'!Z$2:Z$1201,$AA311)="","",INDEX('Per Invoice'!Z$2:Z$1201,$AA311)))</f>
        <v/>
      </c>
      <c r="AA311" s="16">
        <f>IFERROR(MATCH(Settings!$C$28&amp;"|"&amp;ROWS($AA$2:$AA311),'Per Invoice'!$AB$2:$AB$1201,0),"")</f>
        <v/>
      </c>
    </row>
    <row r="312">
      <c r="A312">
        <f>IF($AA312="","",IF(INDEX('Per Invoice'!A$2:A$1201,$AA312)="","",INDEX('Per Invoice'!A$2:A$1201,$AA312)))</f>
        <v/>
      </c>
      <c r="B312">
        <f>IF($AA312="","",IF(INDEX('Per Invoice'!B$2:B$1201,$AA312)="","",INDEX('Per Invoice'!B$2:B$1201,$AA312)))</f>
        <v/>
      </c>
      <c r="C312">
        <f>IF($AA312="","",IF(INDEX('Per Invoice'!C$2:C$1201,$AA312)="","",INDEX('Per Invoice'!C$2:C$1201,$AA312)))</f>
        <v/>
      </c>
      <c r="D312">
        <f>IF($AA312="","",IF(INDEX('Per Invoice'!D$2:D$1201,$AA312)="","",INDEX('Per Invoice'!D$2:D$1201,$AA312)))</f>
        <v/>
      </c>
      <c r="E312">
        <f>IF($AA312="","",IF(INDEX('Per Invoice'!E$2:E$1201,$AA312)="","",INDEX('Per Invoice'!E$2:E$1201,$AA312)))</f>
        <v/>
      </c>
      <c r="F312">
        <f>IF($AA312="","",IF(INDEX('Per Invoice'!F$2:F$1201,$AA312)="","",INDEX('Per Invoice'!F$2:F$1201,$AA312)))</f>
        <v/>
      </c>
      <c r="G312">
        <f>IF($AA312="","",IF(INDEX('Per Invoice'!G$2:G$1201,$AA312)="","",INDEX('Per Invoice'!G$2:G$1201,$AA312)))</f>
        <v/>
      </c>
      <c r="H312">
        <f>IF($AA312="","",IF(INDEX('Per Invoice'!H$2:H$1201,$AA312)="","",INDEX('Per Invoice'!H$2:H$1201,$AA312)))</f>
        <v/>
      </c>
      <c r="I312">
        <f>IF($AA312="","",IF(INDEX('Per Invoice'!I$2:I$1201,$AA312)="","",INDEX('Per Invoice'!I$2:I$1201,$AA312)))</f>
        <v/>
      </c>
      <c r="J312">
        <f>IF($AA312="","",IF(INDEX('Per Invoice'!J$2:J$1201,$AA312)="","",INDEX('Per Invoice'!J$2:J$1201,$AA312)))</f>
        <v/>
      </c>
      <c r="K312">
        <f>IF($AA312="","",IF(INDEX('Per Invoice'!K$2:K$1201,$AA312)="","",INDEX('Per Invoice'!K$2:K$1201,$AA312)))</f>
        <v/>
      </c>
      <c r="L312">
        <f>IF($AA312="","",IF(INDEX('Per Invoice'!L$2:L$1201,$AA312)="","",INDEX('Per Invoice'!L$2:L$1201,$AA312)))</f>
        <v/>
      </c>
      <c r="M312">
        <f>IF($AA312="","",IF(INDEX('Per Invoice'!M$2:M$1201,$AA312)="","",INDEX('Per Invoice'!M$2:M$1201,$AA312)))</f>
        <v/>
      </c>
      <c r="N312">
        <f>IF($AA312="","",IF(INDEX('Per Invoice'!N$2:N$1201,$AA312)="","",INDEX('Per Invoice'!N$2:N$1201,$AA312)))</f>
        <v/>
      </c>
      <c r="O312">
        <f>IF($AA312="","",IF(INDEX('Per Invoice'!O$2:O$1201,$AA312)="","",INDEX('Per Invoice'!O$2:O$1201,$AA312)))</f>
        <v/>
      </c>
      <c r="P312" s="7">
        <f>IF($AA312="","",IF(INDEX('Per Invoice'!P$2:P$1201,$AA312)="","",INDEX('Per Invoice'!P$2:P$1201,$AA312)))</f>
        <v/>
      </c>
      <c r="Q312">
        <f>IF($AA312="","",IF(INDEX('Per Invoice'!Q$2:Q$1201,$AA312)="","",INDEX('Per Invoice'!Q$2:Q$1201,$AA312)))</f>
        <v/>
      </c>
      <c r="R312" s="7">
        <f>IF($AA312="","",IF(INDEX('Per Invoice'!R$2:R$1201,$AA312)="","",INDEX('Per Invoice'!R$2:R$1201,$AA312)))</f>
        <v/>
      </c>
      <c r="S312" s="7">
        <f>IF($AA312="","",IF(INDEX('Per Invoice'!S$2:S$1201,$AA312)="","",INDEX('Per Invoice'!S$2:S$1201,$AA312)))</f>
        <v/>
      </c>
      <c r="T312">
        <f>IF($AA312="","",IF(INDEX('Per Invoice'!T$2:T$1201,$AA312)="","",INDEX('Per Invoice'!T$2:T$1201,$AA312)))</f>
        <v/>
      </c>
      <c r="U312" s="7">
        <f>IF($AA312="","",IF(INDEX('Per Invoice'!U$2:U$1201,$AA312)="","",INDEX('Per Invoice'!U$2:U$1201,$AA312)))</f>
        <v/>
      </c>
      <c r="V312" s="7">
        <f>IF($AA312="","",IF(INDEX('Per Invoice'!V$2:V$1201,$AA312)="","",INDEX('Per Invoice'!V$2:V$1201,$AA312)))</f>
        <v/>
      </c>
      <c r="W312" s="7">
        <f>IF($AA312="","",IF(INDEX('Per Invoice'!W$2:W$1201,$AA312)="","",INDEX('Per Invoice'!W$2:W$1201,$AA312)))</f>
        <v/>
      </c>
      <c r="X312" s="7">
        <f>IF($AA312="","",IF(INDEX('Per Invoice'!X$2:X$1201,$AA312)="","",INDEX('Per Invoice'!X$2:X$1201,$AA312)))</f>
        <v/>
      </c>
      <c r="Y312" s="7">
        <f>IF($AA312="","",IF(INDEX('Per Invoice'!Y$2:Y$1201,$AA312)="","",INDEX('Per Invoice'!Y$2:Y$1201,$AA312)))</f>
        <v/>
      </c>
      <c r="Z312" s="7">
        <f>IF($AA312="","",IF(INDEX('Per Invoice'!Z$2:Z$1201,$AA312)="","",INDEX('Per Invoice'!Z$2:Z$1201,$AA312)))</f>
        <v/>
      </c>
      <c r="AA312" s="16">
        <f>IFERROR(MATCH(Settings!$C$28&amp;"|"&amp;ROWS($AA$2:$AA312),'Per Invoice'!$AB$2:$AB$1201,0),"")</f>
        <v/>
      </c>
    </row>
    <row r="313">
      <c r="A313">
        <f>IF($AA313="","",IF(INDEX('Per Invoice'!A$2:A$1201,$AA313)="","",INDEX('Per Invoice'!A$2:A$1201,$AA313)))</f>
        <v/>
      </c>
      <c r="B313">
        <f>IF($AA313="","",IF(INDEX('Per Invoice'!B$2:B$1201,$AA313)="","",INDEX('Per Invoice'!B$2:B$1201,$AA313)))</f>
        <v/>
      </c>
      <c r="C313">
        <f>IF($AA313="","",IF(INDEX('Per Invoice'!C$2:C$1201,$AA313)="","",INDEX('Per Invoice'!C$2:C$1201,$AA313)))</f>
        <v/>
      </c>
      <c r="D313">
        <f>IF($AA313="","",IF(INDEX('Per Invoice'!D$2:D$1201,$AA313)="","",INDEX('Per Invoice'!D$2:D$1201,$AA313)))</f>
        <v/>
      </c>
      <c r="E313">
        <f>IF($AA313="","",IF(INDEX('Per Invoice'!E$2:E$1201,$AA313)="","",INDEX('Per Invoice'!E$2:E$1201,$AA313)))</f>
        <v/>
      </c>
      <c r="F313">
        <f>IF($AA313="","",IF(INDEX('Per Invoice'!F$2:F$1201,$AA313)="","",INDEX('Per Invoice'!F$2:F$1201,$AA313)))</f>
        <v/>
      </c>
      <c r="G313">
        <f>IF($AA313="","",IF(INDEX('Per Invoice'!G$2:G$1201,$AA313)="","",INDEX('Per Invoice'!G$2:G$1201,$AA313)))</f>
        <v/>
      </c>
      <c r="H313">
        <f>IF($AA313="","",IF(INDEX('Per Invoice'!H$2:H$1201,$AA313)="","",INDEX('Per Invoice'!H$2:H$1201,$AA313)))</f>
        <v/>
      </c>
      <c r="I313">
        <f>IF($AA313="","",IF(INDEX('Per Invoice'!I$2:I$1201,$AA313)="","",INDEX('Per Invoice'!I$2:I$1201,$AA313)))</f>
        <v/>
      </c>
      <c r="J313">
        <f>IF($AA313="","",IF(INDEX('Per Invoice'!J$2:J$1201,$AA313)="","",INDEX('Per Invoice'!J$2:J$1201,$AA313)))</f>
        <v/>
      </c>
      <c r="K313">
        <f>IF($AA313="","",IF(INDEX('Per Invoice'!K$2:K$1201,$AA313)="","",INDEX('Per Invoice'!K$2:K$1201,$AA313)))</f>
        <v/>
      </c>
      <c r="L313">
        <f>IF($AA313="","",IF(INDEX('Per Invoice'!L$2:L$1201,$AA313)="","",INDEX('Per Invoice'!L$2:L$1201,$AA313)))</f>
        <v/>
      </c>
      <c r="M313">
        <f>IF($AA313="","",IF(INDEX('Per Invoice'!M$2:M$1201,$AA313)="","",INDEX('Per Invoice'!M$2:M$1201,$AA313)))</f>
        <v/>
      </c>
      <c r="N313">
        <f>IF($AA313="","",IF(INDEX('Per Invoice'!N$2:N$1201,$AA313)="","",INDEX('Per Invoice'!N$2:N$1201,$AA313)))</f>
        <v/>
      </c>
      <c r="O313">
        <f>IF($AA313="","",IF(INDEX('Per Invoice'!O$2:O$1201,$AA313)="","",INDEX('Per Invoice'!O$2:O$1201,$AA313)))</f>
        <v/>
      </c>
      <c r="P313" s="7">
        <f>IF($AA313="","",IF(INDEX('Per Invoice'!P$2:P$1201,$AA313)="","",INDEX('Per Invoice'!P$2:P$1201,$AA313)))</f>
        <v/>
      </c>
      <c r="Q313">
        <f>IF($AA313="","",IF(INDEX('Per Invoice'!Q$2:Q$1201,$AA313)="","",INDEX('Per Invoice'!Q$2:Q$1201,$AA313)))</f>
        <v/>
      </c>
      <c r="R313" s="7">
        <f>IF($AA313="","",IF(INDEX('Per Invoice'!R$2:R$1201,$AA313)="","",INDEX('Per Invoice'!R$2:R$1201,$AA313)))</f>
        <v/>
      </c>
      <c r="S313" s="7">
        <f>IF($AA313="","",IF(INDEX('Per Invoice'!S$2:S$1201,$AA313)="","",INDEX('Per Invoice'!S$2:S$1201,$AA313)))</f>
        <v/>
      </c>
      <c r="T313">
        <f>IF($AA313="","",IF(INDEX('Per Invoice'!T$2:T$1201,$AA313)="","",INDEX('Per Invoice'!T$2:T$1201,$AA313)))</f>
        <v/>
      </c>
      <c r="U313" s="7">
        <f>IF($AA313="","",IF(INDEX('Per Invoice'!U$2:U$1201,$AA313)="","",INDEX('Per Invoice'!U$2:U$1201,$AA313)))</f>
        <v/>
      </c>
      <c r="V313" s="7">
        <f>IF($AA313="","",IF(INDEX('Per Invoice'!V$2:V$1201,$AA313)="","",INDEX('Per Invoice'!V$2:V$1201,$AA313)))</f>
        <v/>
      </c>
      <c r="W313" s="7">
        <f>IF($AA313="","",IF(INDEX('Per Invoice'!W$2:W$1201,$AA313)="","",INDEX('Per Invoice'!W$2:W$1201,$AA313)))</f>
        <v/>
      </c>
      <c r="X313" s="7">
        <f>IF($AA313="","",IF(INDEX('Per Invoice'!X$2:X$1201,$AA313)="","",INDEX('Per Invoice'!X$2:X$1201,$AA313)))</f>
        <v/>
      </c>
      <c r="Y313" s="7">
        <f>IF($AA313="","",IF(INDEX('Per Invoice'!Y$2:Y$1201,$AA313)="","",INDEX('Per Invoice'!Y$2:Y$1201,$AA313)))</f>
        <v/>
      </c>
      <c r="Z313" s="7">
        <f>IF($AA313="","",IF(INDEX('Per Invoice'!Z$2:Z$1201,$AA313)="","",INDEX('Per Invoice'!Z$2:Z$1201,$AA313)))</f>
        <v/>
      </c>
      <c r="AA313" s="16">
        <f>IFERROR(MATCH(Settings!$C$28&amp;"|"&amp;ROWS($AA$2:$AA313),'Per Invoice'!$AB$2:$AB$1201,0),"")</f>
        <v/>
      </c>
    </row>
    <row r="314">
      <c r="A314">
        <f>IF($AA314="","",IF(INDEX('Per Invoice'!A$2:A$1201,$AA314)="","",INDEX('Per Invoice'!A$2:A$1201,$AA314)))</f>
        <v/>
      </c>
      <c r="B314">
        <f>IF($AA314="","",IF(INDEX('Per Invoice'!B$2:B$1201,$AA314)="","",INDEX('Per Invoice'!B$2:B$1201,$AA314)))</f>
        <v/>
      </c>
      <c r="C314">
        <f>IF($AA314="","",IF(INDEX('Per Invoice'!C$2:C$1201,$AA314)="","",INDEX('Per Invoice'!C$2:C$1201,$AA314)))</f>
        <v/>
      </c>
      <c r="D314">
        <f>IF($AA314="","",IF(INDEX('Per Invoice'!D$2:D$1201,$AA314)="","",INDEX('Per Invoice'!D$2:D$1201,$AA314)))</f>
        <v/>
      </c>
      <c r="E314">
        <f>IF($AA314="","",IF(INDEX('Per Invoice'!E$2:E$1201,$AA314)="","",INDEX('Per Invoice'!E$2:E$1201,$AA314)))</f>
        <v/>
      </c>
      <c r="F314">
        <f>IF($AA314="","",IF(INDEX('Per Invoice'!F$2:F$1201,$AA314)="","",INDEX('Per Invoice'!F$2:F$1201,$AA314)))</f>
        <v/>
      </c>
      <c r="G314">
        <f>IF($AA314="","",IF(INDEX('Per Invoice'!G$2:G$1201,$AA314)="","",INDEX('Per Invoice'!G$2:G$1201,$AA314)))</f>
        <v/>
      </c>
      <c r="H314">
        <f>IF($AA314="","",IF(INDEX('Per Invoice'!H$2:H$1201,$AA314)="","",INDEX('Per Invoice'!H$2:H$1201,$AA314)))</f>
        <v/>
      </c>
      <c r="I314">
        <f>IF($AA314="","",IF(INDEX('Per Invoice'!I$2:I$1201,$AA314)="","",INDEX('Per Invoice'!I$2:I$1201,$AA314)))</f>
        <v/>
      </c>
      <c r="J314">
        <f>IF($AA314="","",IF(INDEX('Per Invoice'!J$2:J$1201,$AA314)="","",INDEX('Per Invoice'!J$2:J$1201,$AA314)))</f>
        <v/>
      </c>
      <c r="K314">
        <f>IF($AA314="","",IF(INDEX('Per Invoice'!K$2:K$1201,$AA314)="","",INDEX('Per Invoice'!K$2:K$1201,$AA314)))</f>
        <v/>
      </c>
      <c r="L314">
        <f>IF($AA314="","",IF(INDEX('Per Invoice'!L$2:L$1201,$AA314)="","",INDEX('Per Invoice'!L$2:L$1201,$AA314)))</f>
        <v/>
      </c>
      <c r="M314">
        <f>IF($AA314="","",IF(INDEX('Per Invoice'!M$2:M$1201,$AA314)="","",INDEX('Per Invoice'!M$2:M$1201,$AA314)))</f>
        <v/>
      </c>
      <c r="N314">
        <f>IF($AA314="","",IF(INDEX('Per Invoice'!N$2:N$1201,$AA314)="","",INDEX('Per Invoice'!N$2:N$1201,$AA314)))</f>
        <v/>
      </c>
      <c r="O314">
        <f>IF($AA314="","",IF(INDEX('Per Invoice'!O$2:O$1201,$AA314)="","",INDEX('Per Invoice'!O$2:O$1201,$AA314)))</f>
        <v/>
      </c>
      <c r="P314" s="7">
        <f>IF($AA314="","",IF(INDEX('Per Invoice'!P$2:P$1201,$AA314)="","",INDEX('Per Invoice'!P$2:P$1201,$AA314)))</f>
        <v/>
      </c>
      <c r="Q314">
        <f>IF($AA314="","",IF(INDEX('Per Invoice'!Q$2:Q$1201,$AA314)="","",INDEX('Per Invoice'!Q$2:Q$1201,$AA314)))</f>
        <v/>
      </c>
      <c r="R314" s="7">
        <f>IF($AA314="","",IF(INDEX('Per Invoice'!R$2:R$1201,$AA314)="","",INDEX('Per Invoice'!R$2:R$1201,$AA314)))</f>
        <v/>
      </c>
      <c r="S314" s="7">
        <f>IF($AA314="","",IF(INDEX('Per Invoice'!S$2:S$1201,$AA314)="","",INDEX('Per Invoice'!S$2:S$1201,$AA314)))</f>
        <v/>
      </c>
      <c r="T314">
        <f>IF($AA314="","",IF(INDEX('Per Invoice'!T$2:T$1201,$AA314)="","",INDEX('Per Invoice'!T$2:T$1201,$AA314)))</f>
        <v/>
      </c>
      <c r="U314" s="7">
        <f>IF($AA314="","",IF(INDEX('Per Invoice'!U$2:U$1201,$AA314)="","",INDEX('Per Invoice'!U$2:U$1201,$AA314)))</f>
        <v/>
      </c>
      <c r="V314" s="7">
        <f>IF($AA314="","",IF(INDEX('Per Invoice'!V$2:V$1201,$AA314)="","",INDEX('Per Invoice'!V$2:V$1201,$AA314)))</f>
        <v/>
      </c>
      <c r="W314" s="7">
        <f>IF($AA314="","",IF(INDEX('Per Invoice'!W$2:W$1201,$AA314)="","",INDEX('Per Invoice'!W$2:W$1201,$AA314)))</f>
        <v/>
      </c>
      <c r="X314" s="7">
        <f>IF($AA314="","",IF(INDEX('Per Invoice'!X$2:X$1201,$AA314)="","",INDEX('Per Invoice'!X$2:X$1201,$AA314)))</f>
        <v/>
      </c>
      <c r="Y314" s="7">
        <f>IF($AA314="","",IF(INDEX('Per Invoice'!Y$2:Y$1201,$AA314)="","",INDEX('Per Invoice'!Y$2:Y$1201,$AA314)))</f>
        <v/>
      </c>
      <c r="Z314" s="7">
        <f>IF($AA314="","",IF(INDEX('Per Invoice'!Z$2:Z$1201,$AA314)="","",INDEX('Per Invoice'!Z$2:Z$1201,$AA314)))</f>
        <v/>
      </c>
      <c r="AA314" s="16">
        <f>IFERROR(MATCH(Settings!$C$28&amp;"|"&amp;ROWS($AA$2:$AA314),'Per Invoice'!$AB$2:$AB$1201,0),"")</f>
        <v/>
      </c>
    </row>
    <row r="315">
      <c r="A315">
        <f>IF($AA315="","",IF(INDEX('Per Invoice'!A$2:A$1201,$AA315)="","",INDEX('Per Invoice'!A$2:A$1201,$AA315)))</f>
        <v/>
      </c>
      <c r="B315">
        <f>IF($AA315="","",IF(INDEX('Per Invoice'!B$2:B$1201,$AA315)="","",INDEX('Per Invoice'!B$2:B$1201,$AA315)))</f>
        <v/>
      </c>
      <c r="C315">
        <f>IF($AA315="","",IF(INDEX('Per Invoice'!C$2:C$1201,$AA315)="","",INDEX('Per Invoice'!C$2:C$1201,$AA315)))</f>
        <v/>
      </c>
      <c r="D315">
        <f>IF($AA315="","",IF(INDEX('Per Invoice'!D$2:D$1201,$AA315)="","",INDEX('Per Invoice'!D$2:D$1201,$AA315)))</f>
        <v/>
      </c>
      <c r="E315">
        <f>IF($AA315="","",IF(INDEX('Per Invoice'!E$2:E$1201,$AA315)="","",INDEX('Per Invoice'!E$2:E$1201,$AA315)))</f>
        <v/>
      </c>
      <c r="F315">
        <f>IF($AA315="","",IF(INDEX('Per Invoice'!F$2:F$1201,$AA315)="","",INDEX('Per Invoice'!F$2:F$1201,$AA315)))</f>
        <v/>
      </c>
      <c r="G315">
        <f>IF($AA315="","",IF(INDEX('Per Invoice'!G$2:G$1201,$AA315)="","",INDEX('Per Invoice'!G$2:G$1201,$AA315)))</f>
        <v/>
      </c>
      <c r="H315">
        <f>IF($AA315="","",IF(INDEX('Per Invoice'!H$2:H$1201,$AA315)="","",INDEX('Per Invoice'!H$2:H$1201,$AA315)))</f>
        <v/>
      </c>
      <c r="I315">
        <f>IF($AA315="","",IF(INDEX('Per Invoice'!I$2:I$1201,$AA315)="","",INDEX('Per Invoice'!I$2:I$1201,$AA315)))</f>
        <v/>
      </c>
      <c r="J315">
        <f>IF($AA315="","",IF(INDEX('Per Invoice'!J$2:J$1201,$AA315)="","",INDEX('Per Invoice'!J$2:J$1201,$AA315)))</f>
        <v/>
      </c>
      <c r="K315">
        <f>IF($AA315="","",IF(INDEX('Per Invoice'!K$2:K$1201,$AA315)="","",INDEX('Per Invoice'!K$2:K$1201,$AA315)))</f>
        <v/>
      </c>
      <c r="L315">
        <f>IF($AA315="","",IF(INDEX('Per Invoice'!L$2:L$1201,$AA315)="","",INDEX('Per Invoice'!L$2:L$1201,$AA315)))</f>
        <v/>
      </c>
      <c r="M315">
        <f>IF($AA315="","",IF(INDEX('Per Invoice'!M$2:M$1201,$AA315)="","",INDEX('Per Invoice'!M$2:M$1201,$AA315)))</f>
        <v/>
      </c>
      <c r="N315">
        <f>IF($AA315="","",IF(INDEX('Per Invoice'!N$2:N$1201,$AA315)="","",INDEX('Per Invoice'!N$2:N$1201,$AA315)))</f>
        <v/>
      </c>
      <c r="O315">
        <f>IF($AA315="","",IF(INDEX('Per Invoice'!O$2:O$1201,$AA315)="","",INDEX('Per Invoice'!O$2:O$1201,$AA315)))</f>
        <v/>
      </c>
      <c r="P315" s="7">
        <f>IF($AA315="","",IF(INDEX('Per Invoice'!P$2:P$1201,$AA315)="","",INDEX('Per Invoice'!P$2:P$1201,$AA315)))</f>
        <v/>
      </c>
      <c r="Q315">
        <f>IF($AA315="","",IF(INDEX('Per Invoice'!Q$2:Q$1201,$AA315)="","",INDEX('Per Invoice'!Q$2:Q$1201,$AA315)))</f>
        <v/>
      </c>
      <c r="R315" s="7">
        <f>IF($AA315="","",IF(INDEX('Per Invoice'!R$2:R$1201,$AA315)="","",INDEX('Per Invoice'!R$2:R$1201,$AA315)))</f>
        <v/>
      </c>
      <c r="S315" s="7">
        <f>IF($AA315="","",IF(INDEX('Per Invoice'!S$2:S$1201,$AA315)="","",INDEX('Per Invoice'!S$2:S$1201,$AA315)))</f>
        <v/>
      </c>
      <c r="T315">
        <f>IF($AA315="","",IF(INDEX('Per Invoice'!T$2:T$1201,$AA315)="","",INDEX('Per Invoice'!T$2:T$1201,$AA315)))</f>
        <v/>
      </c>
      <c r="U315" s="7">
        <f>IF($AA315="","",IF(INDEX('Per Invoice'!U$2:U$1201,$AA315)="","",INDEX('Per Invoice'!U$2:U$1201,$AA315)))</f>
        <v/>
      </c>
      <c r="V315" s="7">
        <f>IF($AA315="","",IF(INDEX('Per Invoice'!V$2:V$1201,$AA315)="","",INDEX('Per Invoice'!V$2:V$1201,$AA315)))</f>
        <v/>
      </c>
      <c r="W315" s="7">
        <f>IF($AA315="","",IF(INDEX('Per Invoice'!W$2:W$1201,$AA315)="","",INDEX('Per Invoice'!W$2:W$1201,$AA315)))</f>
        <v/>
      </c>
      <c r="X315" s="7">
        <f>IF($AA315="","",IF(INDEX('Per Invoice'!X$2:X$1201,$AA315)="","",INDEX('Per Invoice'!X$2:X$1201,$AA315)))</f>
        <v/>
      </c>
      <c r="Y315" s="7">
        <f>IF($AA315="","",IF(INDEX('Per Invoice'!Y$2:Y$1201,$AA315)="","",INDEX('Per Invoice'!Y$2:Y$1201,$AA315)))</f>
        <v/>
      </c>
      <c r="Z315" s="7">
        <f>IF($AA315="","",IF(INDEX('Per Invoice'!Z$2:Z$1201,$AA315)="","",INDEX('Per Invoice'!Z$2:Z$1201,$AA315)))</f>
        <v/>
      </c>
      <c r="AA315" s="16">
        <f>IFERROR(MATCH(Settings!$C$28&amp;"|"&amp;ROWS($AA$2:$AA315),'Per Invoice'!$AB$2:$AB$1201,0),"")</f>
        <v/>
      </c>
    </row>
    <row r="316">
      <c r="A316">
        <f>IF($AA316="","",IF(INDEX('Per Invoice'!A$2:A$1201,$AA316)="","",INDEX('Per Invoice'!A$2:A$1201,$AA316)))</f>
        <v/>
      </c>
      <c r="B316">
        <f>IF($AA316="","",IF(INDEX('Per Invoice'!B$2:B$1201,$AA316)="","",INDEX('Per Invoice'!B$2:B$1201,$AA316)))</f>
        <v/>
      </c>
      <c r="C316">
        <f>IF($AA316="","",IF(INDEX('Per Invoice'!C$2:C$1201,$AA316)="","",INDEX('Per Invoice'!C$2:C$1201,$AA316)))</f>
        <v/>
      </c>
      <c r="D316">
        <f>IF($AA316="","",IF(INDEX('Per Invoice'!D$2:D$1201,$AA316)="","",INDEX('Per Invoice'!D$2:D$1201,$AA316)))</f>
        <v/>
      </c>
      <c r="E316">
        <f>IF($AA316="","",IF(INDEX('Per Invoice'!E$2:E$1201,$AA316)="","",INDEX('Per Invoice'!E$2:E$1201,$AA316)))</f>
        <v/>
      </c>
      <c r="F316">
        <f>IF($AA316="","",IF(INDEX('Per Invoice'!F$2:F$1201,$AA316)="","",INDEX('Per Invoice'!F$2:F$1201,$AA316)))</f>
        <v/>
      </c>
      <c r="G316">
        <f>IF($AA316="","",IF(INDEX('Per Invoice'!G$2:G$1201,$AA316)="","",INDEX('Per Invoice'!G$2:G$1201,$AA316)))</f>
        <v/>
      </c>
      <c r="H316">
        <f>IF($AA316="","",IF(INDEX('Per Invoice'!H$2:H$1201,$AA316)="","",INDEX('Per Invoice'!H$2:H$1201,$AA316)))</f>
        <v/>
      </c>
      <c r="I316">
        <f>IF($AA316="","",IF(INDEX('Per Invoice'!I$2:I$1201,$AA316)="","",INDEX('Per Invoice'!I$2:I$1201,$AA316)))</f>
        <v/>
      </c>
      <c r="J316">
        <f>IF($AA316="","",IF(INDEX('Per Invoice'!J$2:J$1201,$AA316)="","",INDEX('Per Invoice'!J$2:J$1201,$AA316)))</f>
        <v/>
      </c>
      <c r="K316">
        <f>IF($AA316="","",IF(INDEX('Per Invoice'!K$2:K$1201,$AA316)="","",INDEX('Per Invoice'!K$2:K$1201,$AA316)))</f>
        <v/>
      </c>
      <c r="L316">
        <f>IF($AA316="","",IF(INDEX('Per Invoice'!L$2:L$1201,$AA316)="","",INDEX('Per Invoice'!L$2:L$1201,$AA316)))</f>
        <v/>
      </c>
      <c r="M316">
        <f>IF($AA316="","",IF(INDEX('Per Invoice'!M$2:M$1201,$AA316)="","",INDEX('Per Invoice'!M$2:M$1201,$AA316)))</f>
        <v/>
      </c>
      <c r="N316">
        <f>IF($AA316="","",IF(INDEX('Per Invoice'!N$2:N$1201,$AA316)="","",INDEX('Per Invoice'!N$2:N$1201,$AA316)))</f>
        <v/>
      </c>
      <c r="O316">
        <f>IF($AA316="","",IF(INDEX('Per Invoice'!O$2:O$1201,$AA316)="","",INDEX('Per Invoice'!O$2:O$1201,$AA316)))</f>
        <v/>
      </c>
      <c r="P316" s="7">
        <f>IF($AA316="","",IF(INDEX('Per Invoice'!P$2:P$1201,$AA316)="","",INDEX('Per Invoice'!P$2:P$1201,$AA316)))</f>
        <v/>
      </c>
      <c r="Q316">
        <f>IF($AA316="","",IF(INDEX('Per Invoice'!Q$2:Q$1201,$AA316)="","",INDEX('Per Invoice'!Q$2:Q$1201,$AA316)))</f>
        <v/>
      </c>
      <c r="R316" s="7">
        <f>IF($AA316="","",IF(INDEX('Per Invoice'!R$2:R$1201,$AA316)="","",INDEX('Per Invoice'!R$2:R$1201,$AA316)))</f>
        <v/>
      </c>
      <c r="S316" s="7">
        <f>IF($AA316="","",IF(INDEX('Per Invoice'!S$2:S$1201,$AA316)="","",INDEX('Per Invoice'!S$2:S$1201,$AA316)))</f>
        <v/>
      </c>
      <c r="T316">
        <f>IF($AA316="","",IF(INDEX('Per Invoice'!T$2:T$1201,$AA316)="","",INDEX('Per Invoice'!T$2:T$1201,$AA316)))</f>
        <v/>
      </c>
      <c r="U316" s="7">
        <f>IF($AA316="","",IF(INDEX('Per Invoice'!U$2:U$1201,$AA316)="","",INDEX('Per Invoice'!U$2:U$1201,$AA316)))</f>
        <v/>
      </c>
      <c r="V316" s="7">
        <f>IF($AA316="","",IF(INDEX('Per Invoice'!V$2:V$1201,$AA316)="","",INDEX('Per Invoice'!V$2:V$1201,$AA316)))</f>
        <v/>
      </c>
      <c r="W316" s="7">
        <f>IF($AA316="","",IF(INDEX('Per Invoice'!W$2:W$1201,$AA316)="","",INDEX('Per Invoice'!W$2:W$1201,$AA316)))</f>
        <v/>
      </c>
      <c r="X316" s="7">
        <f>IF($AA316="","",IF(INDEX('Per Invoice'!X$2:X$1201,$AA316)="","",INDEX('Per Invoice'!X$2:X$1201,$AA316)))</f>
        <v/>
      </c>
      <c r="Y316" s="7">
        <f>IF($AA316="","",IF(INDEX('Per Invoice'!Y$2:Y$1201,$AA316)="","",INDEX('Per Invoice'!Y$2:Y$1201,$AA316)))</f>
        <v/>
      </c>
      <c r="Z316" s="7">
        <f>IF($AA316="","",IF(INDEX('Per Invoice'!Z$2:Z$1201,$AA316)="","",INDEX('Per Invoice'!Z$2:Z$1201,$AA316)))</f>
        <v/>
      </c>
      <c r="AA316" s="16">
        <f>IFERROR(MATCH(Settings!$C$28&amp;"|"&amp;ROWS($AA$2:$AA316),'Per Invoice'!$AB$2:$AB$1201,0),"")</f>
        <v/>
      </c>
    </row>
    <row r="317">
      <c r="A317">
        <f>IF($AA317="","",IF(INDEX('Per Invoice'!A$2:A$1201,$AA317)="","",INDEX('Per Invoice'!A$2:A$1201,$AA317)))</f>
        <v/>
      </c>
      <c r="B317">
        <f>IF($AA317="","",IF(INDEX('Per Invoice'!B$2:B$1201,$AA317)="","",INDEX('Per Invoice'!B$2:B$1201,$AA317)))</f>
        <v/>
      </c>
      <c r="C317">
        <f>IF($AA317="","",IF(INDEX('Per Invoice'!C$2:C$1201,$AA317)="","",INDEX('Per Invoice'!C$2:C$1201,$AA317)))</f>
        <v/>
      </c>
      <c r="D317">
        <f>IF($AA317="","",IF(INDEX('Per Invoice'!D$2:D$1201,$AA317)="","",INDEX('Per Invoice'!D$2:D$1201,$AA317)))</f>
        <v/>
      </c>
      <c r="E317">
        <f>IF($AA317="","",IF(INDEX('Per Invoice'!E$2:E$1201,$AA317)="","",INDEX('Per Invoice'!E$2:E$1201,$AA317)))</f>
        <v/>
      </c>
      <c r="F317">
        <f>IF($AA317="","",IF(INDEX('Per Invoice'!F$2:F$1201,$AA317)="","",INDEX('Per Invoice'!F$2:F$1201,$AA317)))</f>
        <v/>
      </c>
      <c r="G317">
        <f>IF($AA317="","",IF(INDEX('Per Invoice'!G$2:G$1201,$AA317)="","",INDEX('Per Invoice'!G$2:G$1201,$AA317)))</f>
        <v/>
      </c>
      <c r="H317">
        <f>IF($AA317="","",IF(INDEX('Per Invoice'!H$2:H$1201,$AA317)="","",INDEX('Per Invoice'!H$2:H$1201,$AA317)))</f>
        <v/>
      </c>
      <c r="I317">
        <f>IF($AA317="","",IF(INDEX('Per Invoice'!I$2:I$1201,$AA317)="","",INDEX('Per Invoice'!I$2:I$1201,$AA317)))</f>
        <v/>
      </c>
      <c r="J317">
        <f>IF($AA317="","",IF(INDEX('Per Invoice'!J$2:J$1201,$AA317)="","",INDEX('Per Invoice'!J$2:J$1201,$AA317)))</f>
        <v/>
      </c>
      <c r="K317">
        <f>IF($AA317="","",IF(INDEX('Per Invoice'!K$2:K$1201,$AA317)="","",INDEX('Per Invoice'!K$2:K$1201,$AA317)))</f>
        <v/>
      </c>
      <c r="L317">
        <f>IF($AA317="","",IF(INDEX('Per Invoice'!L$2:L$1201,$AA317)="","",INDEX('Per Invoice'!L$2:L$1201,$AA317)))</f>
        <v/>
      </c>
      <c r="M317">
        <f>IF($AA317="","",IF(INDEX('Per Invoice'!M$2:M$1201,$AA317)="","",INDEX('Per Invoice'!M$2:M$1201,$AA317)))</f>
        <v/>
      </c>
      <c r="N317">
        <f>IF($AA317="","",IF(INDEX('Per Invoice'!N$2:N$1201,$AA317)="","",INDEX('Per Invoice'!N$2:N$1201,$AA317)))</f>
        <v/>
      </c>
      <c r="O317">
        <f>IF($AA317="","",IF(INDEX('Per Invoice'!O$2:O$1201,$AA317)="","",INDEX('Per Invoice'!O$2:O$1201,$AA317)))</f>
        <v/>
      </c>
      <c r="P317" s="7">
        <f>IF($AA317="","",IF(INDEX('Per Invoice'!P$2:P$1201,$AA317)="","",INDEX('Per Invoice'!P$2:P$1201,$AA317)))</f>
        <v/>
      </c>
      <c r="Q317">
        <f>IF($AA317="","",IF(INDEX('Per Invoice'!Q$2:Q$1201,$AA317)="","",INDEX('Per Invoice'!Q$2:Q$1201,$AA317)))</f>
        <v/>
      </c>
      <c r="R317" s="7">
        <f>IF($AA317="","",IF(INDEX('Per Invoice'!R$2:R$1201,$AA317)="","",INDEX('Per Invoice'!R$2:R$1201,$AA317)))</f>
        <v/>
      </c>
      <c r="S317" s="7">
        <f>IF($AA317="","",IF(INDEX('Per Invoice'!S$2:S$1201,$AA317)="","",INDEX('Per Invoice'!S$2:S$1201,$AA317)))</f>
        <v/>
      </c>
      <c r="T317">
        <f>IF($AA317="","",IF(INDEX('Per Invoice'!T$2:T$1201,$AA317)="","",INDEX('Per Invoice'!T$2:T$1201,$AA317)))</f>
        <v/>
      </c>
      <c r="U317" s="7">
        <f>IF($AA317="","",IF(INDEX('Per Invoice'!U$2:U$1201,$AA317)="","",INDEX('Per Invoice'!U$2:U$1201,$AA317)))</f>
        <v/>
      </c>
      <c r="V317" s="7">
        <f>IF($AA317="","",IF(INDEX('Per Invoice'!V$2:V$1201,$AA317)="","",INDEX('Per Invoice'!V$2:V$1201,$AA317)))</f>
        <v/>
      </c>
      <c r="W317" s="7">
        <f>IF($AA317="","",IF(INDEX('Per Invoice'!W$2:W$1201,$AA317)="","",INDEX('Per Invoice'!W$2:W$1201,$AA317)))</f>
        <v/>
      </c>
      <c r="X317" s="7">
        <f>IF($AA317="","",IF(INDEX('Per Invoice'!X$2:X$1201,$AA317)="","",INDEX('Per Invoice'!X$2:X$1201,$AA317)))</f>
        <v/>
      </c>
      <c r="Y317" s="7">
        <f>IF($AA317="","",IF(INDEX('Per Invoice'!Y$2:Y$1201,$AA317)="","",INDEX('Per Invoice'!Y$2:Y$1201,$AA317)))</f>
        <v/>
      </c>
      <c r="Z317" s="7">
        <f>IF($AA317="","",IF(INDEX('Per Invoice'!Z$2:Z$1201,$AA317)="","",INDEX('Per Invoice'!Z$2:Z$1201,$AA317)))</f>
        <v/>
      </c>
      <c r="AA317" s="16">
        <f>IFERROR(MATCH(Settings!$C$28&amp;"|"&amp;ROWS($AA$2:$AA317),'Per Invoice'!$AB$2:$AB$1201,0),"")</f>
        <v/>
      </c>
    </row>
    <row r="318">
      <c r="A318">
        <f>IF($AA318="","",IF(INDEX('Per Invoice'!A$2:A$1201,$AA318)="","",INDEX('Per Invoice'!A$2:A$1201,$AA318)))</f>
        <v/>
      </c>
      <c r="B318">
        <f>IF($AA318="","",IF(INDEX('Per Invoice'!B$2:B$1201,$AA318)="","",INDEX('Per Invoice'!B$2:B$1201,$AA318)))</f>
        <v/>
      </c>
      <c r="C318">
        <f>IF($AA318="","",IF(INDEX('Per Invoice'!C$2:C$1201,$AA318)="","",INDEX('Per Invoice'!C$2:C$1201,$AA318)))</f>
        <v/>
      </c>
      <c r="D318">
        <f>IF($AA318="","",IF(INDEX('Per Invoice'!D$2:D$1201,$AA318)="","",INDEX('Per Invoice'!D$2:D$1201,$AA318)))</f>
        <v/>
      </c>
      <c r="E318">
        <f>IF($AA318="","",IF(INDEX('Per Invoice'!E$2:E$1201,$AA318)="","",INDEX('Per Invoice'!E$2:E$1201,$AA318)))</f>
        <v/>
      </c>
      <c r="F318">
        <f>IF($AA318="","",IF(INDEX('Per Invoice'!F$2:F$1201,$AA318)="","",INDEX('Per Invoice'!F$2:F$1201,$AA318)))</f>
        <v/>
      </c>
      <c r="G318">
        <f>IF($AA318="","",IF(INDEX('Per Invoice'!G$2:G$1201,$AA318)="","",INDEX('Per Invoice'!G$2:G$1201,$AA318)))</f>
        <v/>
      </c>
      <c r="H318">
        <f>IF($AA318="","",IF(INDEX('Per Invoice'!H$2:H$1201,$AA318)="","",INDEX('Per Invoice'!H$2:H$1201,$AA318)))</f>
        <v/>
      </c>
      <c r="I318">
        <f>IF($AA318="","",IF(INDEX('Per Invoice'!I$2:I$1201,$AA318)="","",INDEX('Per Invoice'!I$2:I$1201,$AA318)))</f>
        <v/>
      </c>
      <c r="J318">
        <f>IF($AA318="","",IF(INDEX('Per Invoice'!J$2:J$1201,$AA318)="","",INDEX('Per Invoice'!J$2:J$1201,$AA318)))</f>
        <v/>
      </c>
      <c r="K318">
        <f>IF($AA318="","",IF(INDEX('Per Invoice'!K$2:K$1201,$AA318)="","",INDEX('Per Invoice'!K$2:K$1201,$AA318)))</f>
        <v/>
      </c>
      <c r="L318">
        <f>IF($AA318="","",IF(INDEX('Per Invoice'!L$2:L$1201,$AA318)="","",INDEX('Per Invoice'!L$2:L$1201,$AA318)))</f>
        <v/>
      </c>
      <c r="M318">
        <f>IF($AA318="","",IF(INDEX('Per Invoice'!M$2:M$1201,$AA318)="","",INDEX('Per Invoice'!M$2:M$1201,$AA318)))</f>
        <v/>
      </c>
      <c r="N318">
        <f>IF($AA318="","",IF(INDEX('Per Invoice'!N$2:N$1201,$AA318)="","",INDEX('Per Invoice'!N$2:N$1201,$AA318)))</f>
        <v/>
      </c>
      <c r="O318">
        <f>IF($AA318="","",IF(INDEX('Per Invoice'!O$2:O$1201,$AA318)="","",INDEX('Per Invoice'!O$2:O$1201,$AA318)))</f>
        <v/>
      </c>
      <c r="P318" s="7">
        <f>IF($AA318="","",IF(INDEX('Per Invoice'!P$2:P$1201,$AA318)="","",INDEX('Per Invoice'!P$2:P$1201,$AA318)))</f>
        <v/>
      </c>
      <c r="Q318">
        <f>IF($AA318="","",IF(INDEX('Per Invoice'!Q$2:Q$1201,$AA318)="","",INDEX('Per Invoice'!Q$2:Q$1201,$AA318)))</f>
        <v/>
      </c>
      <c r="R318" s="7">
        <f>IF($AA318="","",IF(INDEX('Per Invoice'!R$2:R$1201,$AA318)="","",INDEX('Per Invoice'!R$2:R$1201,$AA318)))</f>
        <v/>
      </c>
      <c r="S318" s="7">
        <f>IF($AA318="","",IF(INDEX('Per Invoice'!S$2:S$1201,$AA318)="","",INDEX('Per Invoice'!S$2:S$1201,$AA318)))</f>
        <v/>
      </c>
      <c r="T318">
        <f>IF($AA318="","",IF(INDEX('Per Invoice'!T$2:T$1201,$AA318)="","",INDEX('Per Invoice'!T$2:T$1201,$AA318)))</f>
        <v/>
      </c>
      <c r="U318" s="7">
        <f>IF($AA318="","",IF(INDEX('Per Invoice'!U$2:U$1201,$AA318)="","",INDEX('Per Invoice'!U$2:U$1201,$AA318)))</f>
        <v/>
      </c>
      <c r="V318" s="7">
        <f>IF($AA318="","",IF(INDEX('Per Invoice'!V$2:V$1201,$AA318)="","",INDEX('Per Invoice'!V$2:V$1201,$AA318)))</f>
        <v/>
      </c>
      <c r="W318" s="7">
        <f>IF($AA318="","",IF(INDEX('Per Invoice'!W$2:W$1201,$AA318)="","",INDEX('Per Invoice'!W$2:W$1201,$AA318)))</f>
        <v/>
      </c>
      <c r="X318" s="7">
        <f>IF($AA318="","",IF(INDEX('Per Invoice'!X$2:X$1201,$AA318)="","",INDEX('Per Invoice'!X$2:X$1201,$AA318)))</f>
        <v/>
      </c>
      <c r="Y318" s="7">
        <f>IF($AA318="","",IF(INDEX('Per Invoice'!Y$2:Y$1201,$AA318)="","",INDEX('Per Invoice'!Y$2:Y$1201,$AA318)))</f>
        <v/>
      </c>
      <c r="Z318" s="7">
        <f>IF($AA318="","",IF(INDEX('Per Invoice'!Z$2:Z$1201,$AA318)="","",INDEX('Per Invoice'!Z$2:Z$1201,$AA318)))</f>
        <v/>
      </c>
      <c r="AA318" s="16">
        <f>IFERROR(MATCH(Settings!$C$28&amp;"|"&amp;ROWS($AA$2:$AA318),'Per Invoice'!$AB$2:$AB$1201,0),"")</f>
        <v/>
      </c>
    </row>
    <row r="319">
      <c r="A319">
        <f>IF($AA319="","",IF(INDEX('Per Invoice'!A$2:A$1201,$AA319)="","",INDEX('Per Invoice'!A$2:A$1201,$AA319)))</f>
        <v/>
      </c>
      <c r="B319">
        <f>IF($AA319="","",IF(INDEX('Per Invoice'!B$2:B$1201,$AA319)="","",INDEX('Per Invoice'!B$2:B$1201,$AA319)))</f>
        <v/>
      </c>
      <c r="C319">
        <f>IF($AA319="","",IF(INDEX('Per Invoice'!C$2:C$1201,$AA319)="","",INDEX('Per Invoice'!C$2:C$1201,$AA319)))</f>
        <v/>
      </c>
      <c r="D319">
        <f>IF($AA319="","",IF(INDEX('Per Invoice'!D$2:D$1201,$AA319)="","",INDEX('Per Invoice'!D$2:D$1201,$AA319)))</f>
        <v/>
      </c>
      <c r="E319">
        <f>IF($AA319="","",IF(INDEX('Per Invoice'!E$2:E$1201,$AA319)="","",INDEX('Per Invoice'!E$2:E$1201,$AA319)))</f>
        <v/>
      </c>
      <c r="F319">
        <f>IF($AA319="","",IF(INDEX('Per Invoice'!F$2:F$1201,$AA319)="","",INDEX('Per Invoice'!F$2:F$1201,$AA319)))</f>
        <v/>
      </c>
      <c r="G319">
        <f>IF($AA319="","",IF(INDEX('Per Invoice'!G$2:G$1201,$AA319)="","",INDEX('Per Invoice'!G$2:G$1201,$AA319)))</f>
        <v/>
      </c>
      <c r="H319">
        <f>IF($AA319="","",IF(INDEX('Per Invoice'!H$2:H$1201,$AA319)="","",INDEX('Per Invoice'!H$2:H$1201,$AA319)))</f>
        <v/>
      </c>
      <c r="I319">
        <f>IF($AA319="","",IF(INDEX('Per Invoice'!I$2:I$1201,$AA319)="","",INDEX('Per Invoice'!I$2:I$1201,$AA319)))</f>
        <v/>
      </c>
      <c r="J319">
        <f>IF($AA319="","",IF(INDEX('Per Invoice'!J$2:J$1201,$AA319)="","",INDEX('Per Invoice'!J$2:J$1201,$AA319)))</f>
        <v/>
      </c>
      <c r="K319">
        <f>IF($AA319="","",IF(INDEX('Per Invoice'!K$2:K$1201,$AA319)="","",INDEX('Per Invoice'!K$2:K$1201,$AA319)))</f>
        <v/>
      </c>
      <c r="L319">
        <f>IF($AA319="","",IF(INDEX('Per Invoice'!L$2:L$1201,$AA319)="","",INDEX('Per Invoice'!L$2:L$1201,$AA319)))</f>
        <v/>
      </c>
      <c r="M319">
        <f>IF($AA319="","",IF(INDEX('Per Invoice'!M$2:M$1201,$AA319)="","",INDEX('Per Invoice'!M$2:M$1201,$AA319)))</f>
        <v/>
      </c>
      <c r="N319">
        <f>IF($AA319="","",IF(INDEX('Per Invoice'!N$2:N$1201,$AA319)="","",INDEX('Per Invoice'!N$2:N$1201,$AA319)))</f>
        <v/>
      </c>
      <c r="O319">
        <f>IF($AA319="","",IF(INDEX('Per Invoice'!O$2:O$1201,$AA319)="","",INDEX('Per Invoice'!O$2:O$1201,$AA319)))</f>
        <v/>
      </c>
      <c r="P319" s="7">
        <f>IF($AA319="","",IF(INDEX('Per Invoice'!P$2:P$1201,$AA319)="","",INDEX('Per Invoice'!P$2:P$1201,$AA319)))</f>
        <v/>
      </c>
      <c r="Q319">
        <f>IF($AA319="","",IF(INDEX('Per Invoice'!Q$2:Q$1201,$AA319)="","",INDEX('Per Invoice'!Q$2:Q$1201,$AA319)))</f>
        <v/>
      </c>
      <c r="R319" s="7">
        <f>IF($AA319="","",IF(INDEX('Per Invoice'!R$2:R$1201,$AA319)="","",INDEX('Per Invoice'!R$2:R$1201,$AA319)))</f>
        <v/>
      </c>
      <c r="S319" s="7">
        <f>IF($AA319="","",IF(INDEX('Per Invoice'!S$2:S$1201,$AA319)="","",INDEX('Per Invoice'!S$2:S$1201,$AA319)))</f>
        <v/>
      </c>
      <c r="T319">
        <f>IF($AA319="","",IF(INDEX('Per Invoice'!T$2:T$1201,$AA319)="","",INDEX('Per Invoice'!T$2:T$1201,$AA319)))</f>
        <v/>
      </c>
      <c r="U319" s="7">
        <f>IF($AA319="","",IF(INDEX('Per Invoice'!U$2:U$1201,$AA319)="","",INDEX('Per Invoice'!U$2:U$1201,$AA319)))</f>
        <v/>
      </c>
      <c r="V319" s="7">
        <f>IF($AA319="","",IF(INDEX('Per Invoice'!V$2:V$1201,$AA319)="","",INDEX('Per Invoice'!V$2:V$1201,$AA319)))</f>
        <v/>
      </c>
      <c r="W319" s="7">
        <f>IF($AA319="","",IF(INDEX('Per Invoice'!W$2:W$1201,$AA319)="","",INDEX('Per Invoice'!W$2:W$1201,$AA319)))</f>
        <v/>
      </c>
      <c r="X319" s="7">
        <f>IF($AA319="","",IF(INDEX('Per Invoice'!X$2:X$1201,$AA319)="","",INDEX('Per Invoice'!X$2:X$1201,$AA319)))</f>
        <v/>
      </c>
      <c r="Y319" s="7">
        <f>IF($AA319="","",IF(INDEX('Per Invoice'!Y$2:Y$1201,$AA319)="","",INDEX('Per Invoice'!Y$2:Y$1201,$AA319)))</f>
        <v/>
      </c>
      <c r="Z319" s="7">
        <f>IF($AA319="","",IF(INDEX('Per Invoice'!Z$2:Z$1201,$AA319)="","",INDEX('Per Invoice'!Z$2:Z$1201,$AA319)))</f>
        <v/>
      </c>
      <c r="AA319" s="16">
        <f>IFERROR(MATCH(Settings!$C$28&amp;"|"&amp;ROWS($AA$2:$AA319),'Per Invoice'!$AB$2:$AB$1201,0),"")</f>
        <v/>
      </c>
    </row>
    <row r="320">
      <c r="A320">
        <f>IF($AA320="","",IF(INDEX('Per Invoice'!A$2:A$1201,$AA320)="","",INDEX('Per Invoice'!A$2:A$1201,$AA320)))</f>
        <v/>
      </c>
      <c r="B320">
        <f>IF($AA320="","",IF(INDEX('Per Invoice'!B$2:B$1201,$AA320)="","",INDEX('Per Invoice'!B$2:B$1201,$AA320)))</f>
        <v/>
      </c>
      <c r="C320">
        <f>IF($AA320="","",IF(INDEX('Per Invoice'!C$2:C$1201,$AA320)="","",INDEX('Per Invoice'!C$2:C$1201,$AA320)))</f>
        <v/>
      </c>
      <c r="D320">
        <f>IF($AA320="","",IF(INDEX('Per Invoice'!D$2:D$1201,$AA320)="","",INDEX('Per Invoice'!D$2:D$1201,$AA320)))</f>
        <v/>
      </c>
      <c r="E320">
        <f>IF($AA320="","",IF(INDEX('Per Invoice'!E$2:E$1201,$AA320)="","",INDEX('Per Invoice'!E$2:E$1201,$AA320)))</f>
        <v/>
      </c>
      <c r="F320">
        <f>IF($AA320="","",IF(INDEX('Per Invoice'!F$2:F$1201,$AA320)="","",INDEX('Per Invoice'!F$2:F$1201,$AA320)))</f>
        <v/>
      </c>
      <c r="G320">
        <f>IF($AA320="","",IF(INDEX('Per Invoice'!G$2:G$1201,$AA320)="","",INDEX('Per Invoice'!G$2:G$1201,$AA320)))</f>
        <v/>
      </c>
      <c r="H320">
        <f>IF($AA320="","",IF(INDEX('Per Invoice'!H$2:H$1201,$AA320)="","",INDEX('Per Invoice'!H$2:H$1201,$AA320)))</f>
        <v/>
      </c>
      <c r="I320">
        <f>IF($AA320="","",IF(INDEX('Per Invoice'!I$2:I$1201,$AA320)="","",INDEX('Per Invoice'!I$2:I$1201,$AA320)))</f>
        <v/>
      </c>
      <c r="J320">
        <f>IF($AA320="","",IF(INDEX('Per Invoice'!J$2:J$1201,$AA320)="","",INDEX('Per Invoice'!J$2:J$1201,$AA320)))</f>
        <v/>
      </c>
      <c r="K320">
        <f>IF($AA320="","",IF(INDEX('Per Invoice'!K$2:K$1201,$AA320)="","",INDEX('Per Invoice'!K$2:K$1201,$AA320)))</f>
        <v/>
      </c>
      <c r="L320">
        <f>IF($AA320="","",IF(INDEX('Per Invoice'!L$2:L$1201,$AA320)="","",INDEX('Per Invoice'!L$2:L$1201,$AA320)))</f>
        <v/>
      </c>
      <c r="M320">
        <f>IF($AA320="","",IF(INDEX('Per Invoice'!M$2:M$1201,$AA320)="","",INDEX('Per Invoice'!M$2:M$1201,$AA320)))</f>
        <v/>
      </c>
      <c r="N320">
        <f>IF($AA320="","",IF(INDEX('Per Invoice'!N$2:N$1201,$AA320)="","",INDEX('Per Invoice'!N$2:N$1201,$AA320)))</f>
        <v/>
      </c>
      <c r="O320">
        <f>IF($AA320="","",IF(INDEX('Per Invoice'!O$2:O$1201,$AA320)="","",INDEX('Per Invoice'!O$2:O$1201,$AA320)))</f>
        <v/>
      </c>
      <c r="P320" s="7">
        <f>IF($AA320="","",IF(INDEX('Per Invoice'!P$2:P$1201,$AA320)="","",INDEX('Per Invoice'!P$2:P$1201,$AA320)))</f>
        <v/>
      </c>
      <c r="Q320">
        <f>IF($AA320="","",IF(INDEX('Per Invoice'!Q$2:Q$1201,$AA320)="","",INDEX('Per Invoice'!Q$2:Q$1201,$AA320)))</f>
        <v/>
      </c>
      <c r="R320" s="7">
        <f>IF($AA320="","",IF(INDEX('Per Invoice'!R$2:R$1201,$AA320)="","",INDEX('Per Invoice'!R$2:R$1201,$AA320)))</f>
        <v/>
      </c>
      <c r="S320" s="7">
        <f>IF($AA320="","",IF(INDEX('Per Invoice'!S$2:S$1201,$AA320)="","",INDEX('Per Invoice'!S$2:S$1201,$AA320)))</f>
        <v/>
      </c>
      <c r="T320">
        <f>IF($AA320="","",IF(INDEX('Per Invoice'!T$2:T$1201,$AA320)="","",INDEX('Per Invoice'!T$2:T$1201,$AA320)))</f>
        <v/>
      </c>
      <c r="U320" s="7">
        <f>IF($AA320="","",IF(INDEX('Per Invoice'!U$2:U$1201,$AA320)="","",INDEX('Per Invoice'!U$2:U$1201,$AA320)))</f>
        <v/>
      </c>
      <c r="V320" s="7">
        <f>IF($AA320="","",IF(INDEX('Per Invoice'!V$2:V$1201,$AA320)="","",INDEX('Per Invoice'!V$2:V$1201,$AA320)))</f>
        <v/>
      </c>
      <c r="W320" s="7">
        <f>IF($AA320="","",IF(INDEX('Per Invoice'!W$2:W$1201,$AA320)="","",INDEX('Per Invoice'!W$2:W$1201,$AA320)))</f>
        <v/>
      </c>
      <c r="X320" s="7">
        <f>IF($AA320="","",IF(INDEX('Per Invoice'!X$2:X$1201,$AA320)="","",INDEX('Per Invoice'!X$2:X$1201,$AA320)))</f>
        <v/>
      </c>
      <c r="Y320" s="7">
        <f>IF($AA320="","",IF(INDEX('Per Invoice'!Y$2:Y$1201,$AA320)="","",INDEX('Per Invoice'!Y$2:Y$1201,$AA320)))</f>
        <v/>
      </c>
      <c r="Z320" s="7">
        <f>IF($AA320="","",IF(INDEX('Per Invoice'!Z$2:Z$1201,$AA320)="","",INDEX('Per Invoice'!Z$2:Z$1201,$AA320)))</f>
        <v/>
      </c>
      <c r="AA320" s="16">
        <f>IFERROR(MATCH(Settings!$C$28&amp;"|"&amp;ROWS($AA$2:$AA320),'Per Invoice'!$AB$2:$AB$1201,0),"")</f>
        <v/>
      </c>
    </row>
    <row r="321">
      <c r="A321">
        <f>IF($AA321="","",IF(INDEX('Per Invoice'!A$2:A$1201,$AA321)="","",INDEX('Per Invoice'!A$2:A$1201,$AA321)))</f>
        <v/>
      </c>
      <c r="B321">
        <f>IF($AA321="","",IF(INDEX('Per Invoice'!B$2:B$1201,$AA321)="","",INDEX('Per Invoice'!B$2:B$1201,$AA321)))</f>
        <v/>
      </c>
      <c r="C321">
        <f>IF($AA321="","",IF(INDEX('Per Invoice'!C$2:C$1201,$AA321)="","",INDEX('Per Invoice'!C$2:C$1201,$AA321)))</f>
        <v/>
      </c>
      <c r="D321">
        <f>IF($AA321="","",IF(INDEX('Per Invoice'!D$2:D$1201,$AA321)="","",INDEX('Per Invoice'!D$2:D$1201,$AA321)))</f>
        <v/>
      </c>
      <c r="E321">
        <f>IF($AA321="","",IF(INDEX('Per Invoice'!E$2:E$1201,$AA321)="","",INDEX('Per Invoice'!E$2:E$1201,$AA321)))</f>
        <v/>
      </c>
      <c r="F321">
        <f>IF($AA321="","",IF(INDEX('Per Invoice'!F$2:F$1201,$AA321)="","",INDEX('Per Invoice'!F$2:F$1201,$AA321)))</f>
        <v/>
      </c>
      <c r="G321">
        <f>IF($AA321="","",IF(INDEX('Per Invoice'!G$2:G$1201,$AA321)="","",INDEX('Per Invoice'!G$2:G$1201,$AA321)))</f>
        <v/>
      </c>
      <c r="H321">
        <f>IF($AA321="","",IF(INDEX('Per Invoice'!H$2:H$1201,$AA321)="","",INDEX('Per Invoice'!H$2:H$1201,$AA321)))</f>
        <v/>
      </c>
      <c r="I321">
        <f>IF($AA321="","",IF(INDEX('Per Invoice'!I$2:I$1201,$AA321)="","",INDEX('Per Invoice'!I$2:I$1201,$AA321)))</f>
        <v/>
      </c>
      <c r="J321">
        <f>IF($AA321="","",IF(INDEX('Per Invoice'!J$2:J$1201,$AA321)="","",INDEX('Per Invoice'!J$2:J$1201,$AA321)))</f>
        <v/>
      </c>
      <c r="K321">
        <f>IF($AA321="","",IF(INDEX('Per Invoice'!K$2:K$1201,$AA321)="","",INDEX('Per Invoice'!K$2:K$1201,$AA321)))</f>
        <v/>
      </c>
      <c r="L321">
        <f>IF($AA321="","",IF(INDEX('Per Invoice'!L$2:L$1201,$AA321)="","",INDEX('Per Invoice'!L$2:L$1201,$AA321)))</f>
        <v/>
      </c>
      <c r="M321">
        <f>IF($AA321="","",IF(INDEX('Per Invoice'!M$2:M$1201,$AA321)="","",INDEX('Per Invoice'!M$2:M$1201,$AA321)))</f>
        <v/>
      </c>
      <c r="N321">
        <f>IF($AA321="","",IF(INDEX('Per Invoice'!N$2:N$1201,$AA321)="","",INDEX('Per Invoice'!N$2:N$1201,$AA321)))</f>
        <v/>
      </c>
      <c r="O321">
        <f>IF($AA321="","",IF(INDEX('Per Invoice'!O$2:O$1201,$AA321)="","",INDEX('Per Invoice'!O$2:O$1201,$AA321)))</f>
        <v/>
      </c>
      <c r="P321" s="7">
        <f>IF($AA321="","",IF(INDEX('Per Invoice'!P$2:P$1201,$AA321)="","",INDEX('Per Invoice'!P$2:P$1201,$AA321)))</f>
        <v/>
      </c>
      <c r="Q321">
        <f>IF($AA321="","",IF(INDEX('Per Invoice'!Q$2:Q$1201,$AA321)="","",INDEX('Per Invoice'!Q$2:Q$1201,$AA321)))</f>
        <v/>
      </c>
      <c r="R321" s="7">
        <f>IF($AA321="","",IF(INDEX('Per Invoice'!R$2:R$1201,$AA321)="","",INDEX('Per Invoice'!R$2:R$1201,$AA321)))</f>
        <v/>
      </c>
      <c r="S321" s="7">
        <f>IF($AA321="","",IF(INDEX('Per Invoice'!S$2:S$1201,$AA321)="","",INDEX('Per Invoice'!S$2:S$1201,$AA321)))</f>
        <v/>
      </c>
      <c r="T321">
        <f>IF($AA321="","",IF(INDEX('Per Invoice'!T$2:T$1201,$AA321)="","",INDEX('Per Invoice'!T$2:T$1201,$AA321)))</f>
        <v/>
      </c>
      <c r="U321" s="7">
        <f>IF($AA321="","",IF(INDEX('Per Invoice'!U$2:U$1201,$AA321)="","",INDEX('Per Invoice'!U$2:U$1201,$AA321)))</f>
        <v/>
      </c>
      <c r="V321" s="7">
        <f>IF($AA321="","",IF(INDEX('Per Invoice'!V$2:V$1201,$AA321)="","",INDEX('Per Invoice'!V$2:V$1201,$AA321)))</f>
        <v/>
      </c>
      <c r="W321" s="7">
        <f>IF($AA321="","",IF(INDEX('Per Invoice'!W$2:W$1201,$AA321)="","",INDEX('Per Invoice'!W$2:W$1201,$AA321)))</f>
        <v/>
      </c>
      <c r="X321" s="7">
        <f>IF($AA321="","",IF(INDEX('Per Invoice'!X$2:X$1201,$AA321)="","",INDEX('Per Invoice'!X$2:X$1201,$AA321)))</f>
        <v/>
      </c>
      <c r="Y321" s="7">
        <f>IF($AA321="","",IF(INDEX('Per Invoice'!Y$2:Y$1201,$AA321)="","",INDEX('Per Invoice'!Y$2:Y$1201,$AA321)))</f>
        <v/>
      </c>
      <c r="Z321" s="7">
        <f>IF($AA321="","",IF(INDEX('Per Invoice'!Z$2:Z$1201,$AA321)="","",INDEX('Per Invoice'!Z$2:Z$1201,$AA321)))</f>
        <v/>
      </c>
      <c r="AA321" s="16">
        <f>IFERROR(MATCH(Settings!$C$28&amp;"|"&amp;ROWS($AA$2:$AA321),'Per Invoice'!$AB$2:$AB$1201,0),"")</f>
        <v/>
      </c>
    </row>
    <row r="322">
      <c r="A322">
        <f>IF($AA322="","",IF(INDEX('Per Invoice'!A$2:A$1201,$AA322)="","",INDEX('Per Invoice'!A$2:A$1201,$AA322)))</f>
        <v/>
      </c>
      <c r="B322">
        <f>IF($AA322="","",IF(INDEX('Per Invoice'!B$2:B$1201,$AA322)="","",INDEX('Per Invoice'!B$2:B$1201,$AA322)))</f>
        <v/>
      </c>
      <c r="C322">
        <f>IF($AA322="","",IF(INDEX('Per Invoice'!C$2:C$1201,$AA322)="","",INDEX('Per Invoice'!C$2:C$1201,$AA322)))</f>
        <v/>
      </c>
      <c r="D322">
        <f>IF($AA322="","",IF(INDEX('Per Invoice'!D$2:D$1201,$AA322)="","",INDEX('Per Invoice'!D$2:D$1201,$AA322)))</f>
        <v/>
      </c>
      <c r="E322">
        <f>IF($AA322="","",IF(INDEX('Per Invoice'!E$2:E$1201,$AA322)="","",INDEX('Per Invoice'!E$2:E$1201,$AA322)))</f>
        <v/>
      </c>
      <c r="F322">
        <f>IF($AA322="","",IF(INDEX('Per Invoice'!F$2:F$1201,$AA322)="","",INDEX('Per Invoice'!F$2:F$1201,$AA322)))</f>
        <v/>
      </c>
      <c r="G322">
        <f>IF($AA322="","",IF(INDEX('Per Invoice'!G$2:G$1201,$AA322)="","",INDEX('Per Invoice'!G$2:G$1201,$AA322)))</f>
        <v/>
      </c>
      <c r="H322">
        <f>IF($AA322="","",IF(INDEX('Per Invoice'!H$2:H$1201,$AA322)="","",INDEX('Per Invoice'!H$2:H$1201,$AA322)))</f>
        <v/>
      </c>
      <c r="I322">
        <f>IF($AA322="","",IF(INDEX('Per Invoice'!I$2:I$1201,$AA322)="","",INDEX('Per Invoice'!I$2:I$1201,$AA322)))</f>
        <v/>
      </c>
      <c r="J322">
        <f>IF($AA322="","",IF(INDEX('Per Invoice'!J$2:J$1201,$AA322)="","",INDEX('Per Invoice'!J$2:J$1201,$AA322)))</f>
        <v/>
      </c>
      <c r="K322">
        <f>IF($AA322="","",IF(INDEX('Per Invoice'!K$2:K$1201,$AA322)="","",INDEX('Per Invoice'!K$2:K$1201,$AA322)))</f>
        <v/>
      </c>
      <c r="L322">
        <f>IF($AA322="","",IF(INDEX('Per Invoice'!L$2:L$1201,$AA322)="","",INDEX('Per Invoice'!L$2:L$1201,$AA322)))</f>
        <v/>
      </c>
      <c r="M322">
        <f>IF($AA322="","",IF(INDEX('Per Invoice'!M$2:M$1201,$AA322)="","",INDEX('Per Invoice'!M$2:M$1201,$AA322)))</f>
        <v/>
      </c>
      <c r="N322">
        <f>IF($AA322="","",IF(INDEX('Per Invoice'!N$2:N$1201,$AA322)="","",INDEX('Per Invoice'!N$2:N$1201,$AA322)))</f>
        <v/>
      </c>
      <c r="O322">
        <f>IF($AA322="","",IF(INDEX('Per Invoice'!O$2:O$1201,$AA322)="","",INDEX('Per Invoice'!O$2:O$1201,$AA322)))</f>
        <v/>
      </c>
      <c r="P322" s="7">
        <f>IF($AA322="","",IF(INDEX('Per Invoice'!P$2:P$1201,$AA322)="","",INDEX('Per Invoice'!P$2:P$1201,$AA322)))</f>
        <v/>
      </c>
      <c r="Q322">
        <f>IF($AA322="","",IF(INDEX('Per Invoice'!Q$2:Q$1201,$AA322)="","",INDEX('Per Invoice'!Q$2:Q$1201,$AA322)))</f>
        <v/>
      </c>
      <c r="R322" s="7">
        <f>IF($AA322="","",IF(INDEX('Per Invoice'!R$2:R$1201,$AA322)="","",INDEX('Per Invoice'!R$2:R$1201,$AA322)))</f>
        <v/>
      </c>
      <c r="S322" s="7">
        <f>IF($AA322="","",IF(INDEX('Per Invoice'!S$2:S$1201,$AA322)="","",INDEX('Per Invoice'!S$2:S$1201,$AA322)))</f>
        <v/>
      </c>
      <c r="T322">
        <f>IF($AA322="","",IF(INDEX('Per Invoice'!T$2:T$1201,$AA322)="","",INDEX('Per Invoice'!T$2:T$1201,$AA322)))</f>
        <v/>
      </c>
      <c r="U322" s="7">
        <f>IF($AA322="","",IF(INDEX('Per Invoice'!U$2:U$1201,$AA322)="","",INDEX('Per Invoice'!U$2:U$1201,$AA322)))</f>
        <v/>
      </c>
      <c r="V322" s="7">
        <f>IF($AA322="","",IF(INDEX('Per Invoice'!V$2:V$1201,$AA322)="","",INDEX('Per Invoice'!V$2:V$1201,$AA322)))</f>
        <v/>
      </c>
      <c r="W322" s="7">
        <f>IF($AA322="","",IF(INDEX('Per Invoice'!W$2:W$1201,$AA322)="","",INDEX('Per Invoice'!W$2:W$1201,$AA322)))</f>
        <v/>
      </c>
      <c r="X322" s="7">
        <f>IF($AA322="","",IF(INDEX('Per Invoice'!X$2:X$1201,$AA322)="","",INDEX('Per Invoice'!X$2:X$1201,$AA322)))</f>
        <v/>
      </c>
      <c r="Y322" s="7">
        <f>IF($AA322="","",IF(INDEX('Per Invoice'!Y$2:Y$1201,$AA322)="","",INDEX('Per Invoice'!Y$2:Y$1201,$AA322)))</f>
        <v/>
      </c>
      <c r="Z322" s="7">
        <f>IF($AA322="","",IF(INDEX('Per Invoice'!Z$2:Z$1201,$AA322)="","",INDEX('Per Invoice'!Z$2:Z$1201,$AA322)))</f>
        <v/>
      </c>
      <c r="AA322" s="16">
        <f>IFERROR(MATCH(Settings!$C$28&amp;"|"&amp;ROWS($AA$2:$AA322),'Per Invoice'!$AB$2:$AB$1201,0),"")</f>
        <v/>
      </c>
    </row>
    <row r="323">
      <c r="A323">
        <f>IF($AA323="","",IF(INDEX('Per Invoice'!A$2:A$1201,$AA323)="","",INDEX('Per Invoice'!A$2:A$1201,$AA323)))</f>
        <v/>
      </c>
      <c r="B323">
        <f>IF($AA323="","",IF(INDEX('Per Invoice'!B$2:B$1201,$AA323)="","",INDEX('Per Invoice'!B$2:B$1201,$AA323)))</f>
        <v/>
      </c>
      <c r="C323">
        <f>IF($AA323="","",IF(INDEX('Per Invoice'!C$2:C$1201,$AA323)="","",INDEX('Per Invoice'!C$2:C$1201,$AA323)))</f>
        <v/>
      </c>
      <c r="D323">
        <f>IF($AA323="","",IF(INDEX('Per Invoice'!D$2:D$1201,$AA323)="","",INDEX('Per Invoice'!D$2:D$1201,$AA323)))</f>
        <v/>
      </c>
      <c r="E323">
        <f>IF($AA323="","",IF(INDEX('Per Invoice'!E$2:E$1201,$AA323)="","",INDEX('Per Invoice'!E$2:E$1201,$AA323)))</f>
        <v/>
      </c>
      <c r="F323">
        <f>IF($AA323="","",IF(INDEX('Per Invoice'!F$2:F$1201,$AA323)="","",INDEX('Per Invoice'!F$2:F$1201,$AA323)))</f>
        <v/>
      </c>
      <c r="G323">
        <f>IF($AA323="","",IF(INDEX('Per Invoice'!G$2:G$1201,$AA323)="","",INDEX('Per Invoice'!G$2:G$1201,$AA323)))</f>
        <v/>
      </c>
      <c r="H323">
        <f>IF($AA323="","",IF(INDEX('Per Invoice'!H$2:H$1201,$AA323)="","",INDEX('Per Invoice'!H$2:H$1201,$AA323)))</f>
        <v/>
      </c>
      <c r="I323">
        <f>IF($AA323="","",IF(INDEX('Per Invoice'!I$2:I$1201,$AA323)="","",INDEX('Per Invoice'!I$2:I$1201,$AA323)))</f>
        <v/>
      </c>
      <c r="J323">
        <f>IF($AA323="","",IF(INDEX('Per Invoice'!J$2:J$1201,$AA323)="","",INDEX('Per Invoice'!J$2:J$1201,$AA323)))</f>
        <v/>
      </c>
      <c r="K323">
        <f>IF($AA323="","",IF(INDEX('Per Invoice'!K$2:K$1201,$AA323)="","",INDEX('Per Invoice'!K$2:K$1201,$AA323)))</f>
        <v/>
      </c>
      <c r="L323">
        <f>IF($AA323="","",IF(INDEX('Per Invoice'!L$2:L$1201,$AA323)="","",INDEX('Per Invoice'!L$2:L$1201,$AA323)))</f>
        <v/>
      </c>
      <c r="M323">
        <f>IF($AA323="","",IF(INDEX('Per Invoice'!M$2:M$1201,$AA323)="","",INDEX('Per Invoice'!M$2:M$1201,$AA323)))</f>
        <v/>
      </c>
      <c r="N323">
        <f>IF($AA323="","",IF(INDEX('Per Invoice'!N$2:N$1201,$AA323)="","",INDEX('Per Invoice'!N$2:N$1201,$AA323)))</f>
        <v/>
      </c>
      <c r="O323">
        <f>IF($AA323="","",IF(INDEX('Per Invoice'!O$2:O$1201,$AA323)="","",INDEX('Per Invoice'!O$2:O$1201,$AA323)))</f>
        <v/>
      </c>
      <c r="P323" s="7">
        <f>IF($AA323="","",IF(INDEX('Per Invoice'!P$2:P$1201,$AA323)="","",INDEX('Per Invoice'!P$2:P$1201,$AA323)))</f>
        <v/>
      </c>
      <c r="Q323">
        <f>IF($AA323="","",IF(INDEX('Per Invoice'!Q$2:Q$1201,$AA323)="","",INDEX('Per Invoice'!Q$2:Q$1201,$AA323)))</f>
        <v/>
      </c>
      <c r="R323" s="7">
        <f>IF($AA323="","",IF(INDEX('Per Invoice'!R$2:R$1201,$AA323)="","",INDEX('Per Invoice'!R$2:R$1201,$AA323)))</f>
        <v/>
      </c>
      <c r="S323" s="7">
        <f>IF($AA323="","",IF(INDEX('Per Invoice'!S$2:S$1201,$AA323)="","",INDEX('Per Invoice'!S$2:S$1201,$AA323)))</f>
        <v/>
      </c>
      <c r="T323">
        <f>IF($AA323="","",IF(INDEX('Per Invoice'!T$2:T$1201,$AA323)="","",INDEX('Per Invoice'!T$2:T$1201,$AA323)))</f>
        <v/>
      </c>
      <c r="U323" s="7">
        <f>IF($AA323="","",IF(INDEX('Per Invoice'!U$2:U$1201,$AA323)="","",INDEX('Per Invoice'!U$2:U$1201,$AA323)))</f>
        <v/>
      </c>
      <c r="V323" s="7">
        <f>IF($AA323="","",IF(INDEX('Per Invoice'!V$2:V$1201,$AA323)="","",INDEX('Per Invoice'!V$2:V$1201,$AA323)))</f>
        <v/>
      </c>
      <c r="W323" s="7">
        <f>IF($AA323="","",IF(INDEX('Per Invoice'!W$2:W$1201,$AA323)="","",INDEX('Per Invoice'!W$2:W$1201,$AA323)))</f>
        <v/>
      </c>
      <c r="X323" s="7">
        <f>IF($AA323="","",IF(INDEX('Per Invoice'!X$2:X$1201,$AA323)="","",INDEX('Per Invoice'!X$2:X$1201,$AA323)))</f>
        <v/>
      </c>
      <c r="Y323" s="7">
        <f>IF($AA323="","",IF(INDEX('Per Invoice'!Y$2:Y$1201,$AA323)="","",INDEX('Per Invoice'!Y$2:Y$1201,$AA323)))</f>
        <v/>
      </c>
      <c r="Z323" s="7">
        <f>IF($AA323="","",IF(INDEX('Per Invoice'!Z$2:Z$1201,$AA323)="","",INDEX('Per Invoice'!Z$2:Z$1201,$AA323)))</f>
        <v/>
      </c>
      <c r="AA323" s="16">
        <f>IFERROR(MATCH(Settings!$C$28&amp;"|"&amp;ROWS($AA$2:$AA323),'Per Invoice'!$AB$2:$AB$1201,0),"")</f>
        <v/>
      </c>
    </row>
    <row r="324">
      <c r="A324">
        <f>IF($AA324="","",IF(INDEX('Per Invoice'!A$2:A$1201,$AA324)="","",INDEX('Per Invoice'!A$2:A$1201,$AA324)))</f>
        <v/>
      </c>
      <c r="B324">
        <f>IF($AA324="","",IF(INDEX('Per Invoice'!B$2:B$1201,$AA324)="","",INDEX('Per Invoice'!B$2:B$1201,$AA324)))</f>
        <v/>
      </c>
      <c r="C324">
        <f>IF($AA324="","",IF(INDEX('Per Invoice'!C$2:C$1201,$AA324)="","",INDEX('Per Invoice'!C$2:C$1201,$AA324)))</f>
        <v/>
      </c>
      <c r="D324">
        <f>IF($AA324="","",IF(INDEX('Per Invoice'!D$2:D$1201,$AA324)="","",INDEX('Per Invoice'!D$2:D$1201,$AA324)))</f>
        <v/>
      </c>
      <c r="E324">
        <f>IF($AA324="","",IF(INDEX('Per Invoice'!E$2:E$1201,$AA324)="","",INDEX('Per Invoice'!E$2:E$1201,$AA324)))</f>
        <v/>
      </c>
      <c r="F324">
        <f>IF($AA324="","",IF(INDEX('Per Invoice'!F$2:F$1201,$AA324)="","",INDEX('Per Invoice'!F$2:F$1201,$AA324)))</f>
        <v/>
      </c>
      <c r="G324">
        <f>IF($AA324="","",IF(INDEX('Per Invoice'!G$2:G$1201,$AA324)="","",INDEX('Per Invoice'!G$2:G$1201,$AA324)))</f>
        <v/>
      </c>
      <c r="H324">
        <f>IF($AA324="","",IF(INDEX('Per Invoice'!H$2:H$1201,$AA324)="","",INDEX('Per Invoice'!H$2:H$1201,$AA324)))</f>
        <v/>
      </c>
      <c r="I324">
        <f>IF($AA324="","",IF(INDEX('Per Invoice'!I$2:I$1201,$AA324)="","",INDEX('Per Invoice'!I$2:I$1201,$AA324)))</f>
        <v/>
      </c>
      <c r="J324">
        <f>IF($AA324="","",IF(INDEX('Per Invoice'!J$2:J$1201,$AA324)="","",INDEX('Per Invoice'!J$2:J$1201,$AA324)))</f>
        <v/>
      </c>
      <c r="K324">
        <f>IF($AA324="","",IF(INDEX('Per Invoice'!K$2:K$1201,$AA324)="","",INDEX('Per Invoice'!K$2:K$1201,$AA324)))</f>
        <v/>
      </c>
      <c r="L324">
        <f>IF($AA324="","",IF(INDEX('Per Invoice'!L$2:L$1201,$AA324)="","",INDEX('Per Invoice'!L$2:L$1201,$AA324)))</f>
        <v/>
      </c>
      <c r="M324">
        <f>IF($AA324="","",IF(INDEX('Per Invoice'!M$2:M$1201,$AA324)="","",INDEX('Per Invoice'!M$2:M$1201,$AA324)))</f>
        <v/>
      </c>
      <c r="N324">
        <f>IF($AA324="","",IF(INDEX('Per Invoice'!N$2:N$1201,$AA324)="","",INDEX('Per Invoice'!N$2:N$1201,$AA324)))</f>
        <v/>
      </c>
      <c r="O324">
        <f>IF($AA324="","",IF(INDEX('Per Invoice'!O$2:O$1201,$AA324)="","",INDEX('Per Invoice'!O$2:O$1201,$AA324)))</f>
        <v/>
      </c>
      <c r="P324" s="7">
        <f>IF($AA324="","",IF(INDEX('Per Invoice'!P$2:P$1201,$AA324)="","",INDEX('Per Invoice'!P$2:P$1201,$AA324)))</f>
        <v/>
      </c>
      <c r="Q324">
        <f>IF($AA324="","",IF(INDEX('Per Invoice'!Q$2:Q$1201,$AA324)="","",INDEX('Per Invoice'!Q$2:Q$1201,$AA324)))</f>
        <v/>
      </c>
      <c r="R324" s="7">
        <f>IF($AA324="","",IF(INDEX('Per Invoice'!R$2:R$1201,$AA324)="","",INDEX('Per Invoice'!R$2:R$1201,$AA324)))</f>
        <v/>
      </c>
      <c r="S324" s="7">
        <f>IF($AA324="","",IF(INDEX('Per Invoice'!S$2:S$1201,$AA324)="","",INDEX('Per Invoice'!S$2:S$1201,$AA324)))</f>
        <v/>
      </c>
      <c r="T324">
        <f>IF($AA324="","",IF(INDEX('Per Invoice'!T$2:T$1201,$AA324)="","",INDEX('Per Invoice'!T$2:T$1201,$AA324)))</f>
        <v/>
      </c>
      <c r="U324" s="7">
        <f>IF($AA324="","",IF(INDEX('Per Invoice'!U$2:U$1201,$AA324)="","",INDEX('Per Invoice'!U$2:U$1201,$AA324)))</f>
        <v/>
      </c>
      <c r="V324" s="7">
        <f>IF($AA324="","",IF(INDEX('Per Invoice'!V$2:V$1201,$AA324)="","",INDEX('Per Invoice'!V$2:V$1201,$AA324)))</f>
        <v/>
      </c>
      <c r="W324" s="7">
        <f>IF($AA324="","",IF(INDEX('Per Invoice'!W$2:W$1201,$AA324)="","",INDEX('Per Invoice'!W$2:W$1201,$AA324)))</f>
        <v/>
      </c>
      <c r="X324" s="7">
        <f>IF($AA324="","",IF(INDEX('Per Invoice'!X$2:X$1201,$AA324)="","",INDEX('Per Invoice'!X$2:X$1201,$AA324)))</f>
        <v/>
      </c>
      <c r="Y324" s="7">
        <f>IF($AA324="","",IF(INDEX('Per Invoice'!Y$2:Y$1201,$AA324)="","",INDEX('Per Invoice'!Y$2:Y$1201,$AA324)))</f>
        <v/>
      </c>
      <c r="Z324" s="7">
        <f>IF($AA324="","",IF(INDEX('Per Invoice'!Z$2:Z$1201,$AA324)="","",INDEX('Per Invoice'!Z$2:Z$1201,$AA324)))</f>
        <v/>
      </c>
      <c r="AA324" s="16">
        <f>IFERROR(MATCH(Settings!$C$28&amp;"|"&amp;ROWS($AA$2:$AA324),'Per Invoice'!$AB$2:$AB$1201,0),"")</f>
        <v/>
      </c>
    </row>
    <row r="325">
      <c r="A325">
        <f>IF($AA325="","",IF(INDEX('Per Invoice'!A$2:A$1201,$AA325)="","",INDEX('Per Invoice'!A$2:A$1201,$AA325)))</f>
        <v/>
      </c>
      <c r="B325">
        <f>IF($AA325="","",IF(INDEX('Per Invoice'!B$2:B$1201,$AA325)="","",INDEX('Per Invoice'!B$2:B$1201,$AA325)))</f>
        <v/>
      </c>
      <c r="C325">
        <f>IF($AA325="","",IF(INDEX('Per Invoice'!C$2:C$1201,$AA325)="","",INDEX('Per Invoice'!C$2:C$1201,$AA325)))</f>
        <v/>
      </c>
      <c r="D325">
        <f>IF($AA325="","",IF(INDEX('Per Invoice'!D$2:D$1201,$AA325)="","",INDEX('Per Invoice'!D$2:D$1201,$AA325)))</f>
        <v/>
      </c>
      <c r="E325">
        <f>IF($AA325="","",IF(INDEX('Per Invoice'!E$2:E$1201,$AA325)="","",INDEX('Per Invoice'!E$2:E$1201,$AA325)))</f>
        <v/>
      </c>
      <c r="F325">
        <f>IF($AA325="","",IF(INDEX('Per Invoice'!F$2:F$1201,$AA325)="","",INDEX('Per Invoice'!F$2:F$1201,$AA325)))</f>
        <v/>
      </c>
      <c r="G325">
        <f>IF($AA325="","",IF(INDEX('Per Invoice'!G$2:G$1201,$AA325)="","",INDEX('Per Invoice'!G$2:G$1201,$AA325)))</f>
        <v/>
      </c>
      <c r="H325">
        <f>IF($AA325="","",IF(INDEX('Per Invoice'!H$2:H$1201,$AA325)="","",INDEX('Per Invoice'!H$2:H$1201,$AA325)))</f>
        <v/>
      </c>
      <c r="I325">
        <f>IF($AA325="","",IF(INDEX('Per Invoice'!I$2:I$1201,$AA325)="","",INDEX('Per Invoice'!I$2:I$1201,$AA325)))</f>
        <v/>
      </c>
      <c r="J325">
        <f>IF($AA325="","",IF(INDEX('Per Invoice'!J$2:J$1201,$AA325)="","",INDEX('Per Invoice'!J$2:J$1201,$AA325)))</f>
        <v/>
      </c>
      <c r="K325">
        <f>IF($AA325="","",IF(INDEX('Per Invoice'!K$2:K$1201,$AA325)="","",INDEX('Per Invoice'!K$2:K$1201,$AA325)))</f>
        <v/>
      </c>
      <c r="L325">
        <f>IF($AA325="","",IF(INDEX('Per Invoice'!L$2:L$1201,$AA325)="","",INDEX('Per Invoice'!L$2:L$1201,$AA325)))</f>
        <v/>
      </c>
      <c r="M325">
        <f>IF($AA325="","",IF(INDEX('Per Invoice'!M$2:M$1201,$AA325)="","",INDEX('Per Invoice'!M$2:M$1201,$AA325)))</f>
        <v/>
      </c>
      <c r="N325">
        <f>IF($AA325="","",IF(INDEX('Per Invoice'!N$2:N$1201,$AA325)="","",INDEX('Per Invoice'!N$2:N$1201,$AA325)))</f>
        <v/>
      </c>
      <c r="O325">
        <f>IF($AA325="","",IF(INDEX('Per Invoice'!O$2:O$1201,$AA325)="","",INDEX('Per Invoice'!O$2:O$1201,$AA325)))</f>
        <v/>
      </c>
      <c r="P325" s="7">
        <f>IF($AA325="","",IF(INDEX('Per Invoice'!P$2:P$1201,$AA325)="","",INDEX('Per Invoice'!P$2:P$1201,$AA325)))</f>
        <v/>
      </c>
      <c r="Q325">
        <f>IF($AA325="","",IF(INDEX('Per Invoice'!Q$2:Q$1201,$AA325)="","",INDEX('Per Invoice'!Q$2:Q$1201,$AA325)))</f>
        <v/>
      </c>
      <c r="R325" s="7">
        <f>IF($AA325="","",IF(INDEX('Per Invoice'!R$2:R$1201,$AA325)="","",INDEX('Per Invoice'!R$2:R$1201,$AA325)))</f>
        <v/>
      </c>
      <c r="S325" s="7">
        <f>IF($AA325="","",IF(INDEX('Per Invoice'!S$2:S$1201,$AA325)="","",INDEX('Per Invoice'!S$2:S$1201,$AA325)))</f>
        <v/>
      </c>
      <c r="T325">
        <f>IF($AA325="","",IF(INDEX('Per Invoice'!T$2:T$1201,$AA325)="","",INDEX('Per Invoice'!T$2:T$1201,$AA325)))</f>
        <v/>
      </c>
      <c r="U325" s="7">
        <f>IF($AA325="","",IF(INDEX('Per Invoice'!U$2:U$1201,$AA325)="","",INDEX('Per Invoice'!U$2:U$1201,$AA325)))</f>
        <v/>
      </c>
      <c r="V325" s="7">
        <f>IF($AA325="","",IF(INDEX('Per Invoice'!V$2:V$1201,$AA325)="","",INDEX('Per Invoice'!V$2:V$1201,$AA325)))</f>
        <v/>
      </c>
      <c r="W325" s="7">
        <f>IF($AA325="","",IF(INDEX('Per Invoice'!W$2:W$1201,$AA325)="","",INDEX('Per Invoice'!W$2:W$1201,$AA325)))</f>
        <v/>
      </c>
      <c r="X325" s="7">
        <f>IF($AA325="","",IF(INDEX('Per Invoice'!X$2:X$1201,$AA325)="","",INDEX('Per Invoice'!X$2:X$1201,$AA325)))</f>
        <v/>
      </c>
      <c r="Y325" s="7">
        <f>IF($AA325="","",IF(INDEX('Per Invoice'!Y$2:Y$1201,$AA325)="","",INDEX('Per Invoice'!Y$2:Y$1201,$AA325)))</f>
        <v/>
      </c>
      <c r="Z325" s="7">
        <f>IF($AA325="","",IF(INDEX('Per Invoice'!Z$2:Z$1201,$AA325)="","",INDEX('Per Invoice'!Z$2:Z$1201,$AA325)))</f>
        <v/>
      </c>
      <c r="AA325" s="16">
        <f>IFERROR(MATCH(Settings!$C$28&amp;"|"&amp;ROWS($AA$2:$AA325),'Per Invoice'!$AB$2:$AB$1201,0),"")</f>
        <v/>
      </c>
    </row>
    <row r="326">
      <c r="A326">
        <f>IF($AA326="","",IF(INDEX('Per Invoice'!A$2:A$1201,$AA326)="","",INDEX('Per Invoice'!A$2:A$1201,$AA326)))</f>
        <v/>
      </c>
      <c r="B326">
        <f>IF($AA326="","",IF(INDEX('Per Invoice'!B$2:B$1201,$AA326)="","",INDEX('Per Invoice'!B$2:B$1201,$AA326)))</f>
        <v/>
      </c>
      <c r="C326">
        <f>IF($AA326="","",IF(INDEX('Per Invoice'!C$2:C$1201,$AA326)="","",INDEX('Per Invoice'!C$2:C$1201,$AA326)))</f>
        <v/>
      </c>
      <c r="D326">
        <f>IF($AA326="","",IF(INDEX('Per Invoice'!D$2:D$1201,$AA326)="","",INDEX('Per Invoice'!D$2:D$1201,$AA326)))</f>
        <v/>
      </c>
      <c r="E326">
        <f>IF($AA326="","",IF(INDEX('Per Invoice'!E$2:E$1201,$AA326)="","",INDEX('Per Invoice'!E$2:E$1201,$AA326)))</f>
        <v/>
      </c>
      <c r="F326">
        <f>IF($AA326="","",IF(INDEX('Per Invoice'!F$2:F$1201,$AA326)="","",INDEX('Per Invoice'!F$2:F$1201,$AA326)))</f>
        <v/>
      </c>
      <c r="G326">
        <f>IF($AA326="","",IF(INDEX('Per Invoice'!G$2:G$1201,$AA326)="","",INDEX('Per Invoice'!G$2:G$1201,$AA326)))</f>
        <v/>
      </c>
      <c r="H326">
        <f>IF($AA326="","",IF(INDEX('Per Invoice'!H$2:H$1201,$AA326)="","",INDEX('Per Invoice'!H$2:H$1201,$AA326)))</f>
        <v/>
      </c>
      <c r="I326">
        <f>IF($AA326="","",IF(INDEX('Per Invoice'!I$2:I$1201,$AA326)="","",INDEX('Per Invoice'!I$2:I$1201,$AA326)))</f>
        <v/>
      </c>
      <c r="J326">
        <f>IF($AA326="","",IF(INDEX('Per Invoice'!J$2:J$1201,$AA326)="","",INDEX('Per Invoice'!J$2:J$1201,$AA326)))</f>
        <v/>
      </c>
      <c r="K326">
        <f>IF($AA326="","",IF(INDEX('Per Invoice'!K$2:K$1201,$AA326)="","",INDEX('Per Invoice'!K$2:K$1201,$AA326)))</f>
        <v/>
      </c>
      <c r="L326">
        <f>IF($AA326="","",IF(INDEX('Per Invoice'!L$2:L$1201,$AA326)="","",INDEX('Per Invoice'!L$2:L$1201,$AA326)))</f>
        <v/>
      </c>
      <c r="M326">
        <f>IF($AA326="","",IF(INDEX('Per Invoice'!M$2:M$1201,$AA326)="","",INDEX('Per Invoice'!M$2:M$1201,$AA326)))</f>
        <v/>
      </c>
      <c r="N326">
        <f>IF($AA326="","",IF(INDEX('Per Invoice'!N$2:N$1201,$AA326)="","",INDEX('Per Invoice'!N$2:N$1201,$AA326)))</f>
        <v/>
      </c>
      <c r="O326">
        <f>IF($AA326="","",IF(INDEX('Per Invoice'!O$2:O$1201,$AA326)="","",INDEX('Per Invoice'!O$2:O$1201,$AA326)))</f>
        <v/>
      </c>
      <c r="P326" s="7">
        <f>IF($AA326="","",IF(INDEX('Per Invoice'!P$2:P$1201,$AA326)="","",INDEX('Per Invoice'!P$2:P$1201,$AA326)))</f>
        <v/>
      </c>
      <c r="Q326">
        <f>IF($AA326="","",IF(INDEX('Per Invoice'!Q$2:Q$1201,$AA326)="","",INDEX('Per Invoice'!Q$2:Q$1201,$AA326)))</f>
        <v/>
      </c>
      <c r="R326" s="7">
        <f>IF($AA326="","",IF(INDEX('Per Invoice'!R$2:R$1201,$AA326)="","",INDEX('Per Invoice'!R$2:R$1201,$AA326)))</f>
        <v/>
      </c>
      <c r="S326" s="7">
        <f>IF($AA326="","",IF(INDEX('Per Invoice'!S$2:S$1201,$AA326)="","",INDEX('Per Invoice'!S$2:S$1201,$AA326)))</f>
        <v/>
      </c>
      <c r="T326">
        <f>IF($AA326="","",IF(INDEX('Per Invoice'!T$2:T$1201,$AA326)="","",INDEX('Per Invoice'!T$2:T$1201,$AA326)))</f>
        <v/>
      </c>
      <c r="U326" s="7">
        <f>IF($AA326="","",IF(INDEX('Per Invoice'!U$2:U$1201,$AA326)="","",INDEX('Per Invoice'!U$2:U$1201,$AA326)))</f>
        <v/>
      </c>
      <c r="V326" s="7">
        <f>IF($AA326="","",IF(INDEX('Per Invoice'!V$2:V$1201,$AA326)="","",INDEX('Per Invoice'!V$2:V$1201,$AA326)))</f>
        <v/>
      </c>
      <c r="W326" s="7">
        <f>IF($AA326="","",IF(INDEX('Per Invoice'!W$2:W$1201,$AA326)="","",INDEX('Per Invoice'!W$2:W$1201,$AA326)))</f>
        <v/>
      </c>
      <c r="X326" s="7">
        <f>IF($AA326="","",IF(INDEX('Per Invoice'!X$2:X$1201,$AA326)="","",INDEX('Per Invoice'!X$2:X$1201,$AA326)))</f>
        <v/>
      </c>
      <c r="Y326" s="7">
        <f>IF($AA326="","",IF(INDEX('Per Invoice'!Y$2:Y$1201,$AA326)="","",INDEX('Per Invoice'!Y$2:Y$1201,$AA326)))</f>
        <v/>
      </c>
      <c r="Z326" s="7">
        <f>IF($AA326="","",IF(INDEX('Per Invoice'!Z$2:Z$1201,$AA326)="","",INDEX('Per Invoice'!Z$2:Z$1201,$AA326)))</f>
        <v/>
      </c>
      <c r="AA326" s="16">
        <f>IFERROR(MATCH(Settings!$C$28&amp;"|"&amp;ROWS($AA$2:$AA326),'Per Invoice'!$AB$2:$AB$1201,0),"")</f>
        <v/>
      </c>
    </row>
    <row r="327">
      <c r="A327">
        <f>IF($AA327="","",IF(INDEX('Per Invoice'!A$2:A$1201,$AA327)="","",INDEX('Per Invoice'!A$2:A$1201,$AA327)))</f>
        <v/>
      </c>
      <c r="B327">
        <f>IF($AA327="","",IF(INDEX('Per Invoice'!B$2:B$1201,$AA327)="","",INDEX('Per Invoice'!B$2:B$1201,$AA327)))</f>
        <v/>
      </c>
      <c r="C327">
        <f>IF($AA327="","",IF(INDEX('Per Invoice'!C$2:C$1201,$AA327)="","",INDEX('Per Invoice'!C$2:C$1201,$AA327)))</f>
        <v/>
      </c>
      <c r="D327">
        <f>IF($AA327="","",IF(INDEX('Per Invoice'!D$2:D$1201,$AA327)="","",INDEX('Per Invoice'!D$2:D$1201,$AA327)))</f>
        <v/>
      </c>
      <c r="E327">
        <f>IF($AA327="","",IF(INDEX('Per Invoice'!E$2:E$1201,$AA327)="","",INDEX('Per Invoice'!E$2:E$1201,$AA327)))</f>
        <v/>
      </c>
      <c r="F327">
        <f>IF($AA327="","",IF(INDEX('Per Invoice'!F$2:F$1201,$AA327)="","",INDEX('Per Invoice'!F$2:F$1201,$AA327)))</f>
        <v/>
      </c>
      <c r="G327">
        <f>IF($AA327="","",IF(INDEX('Per Invoice'!G$2:G$1201,$AA327)="","",INDEX('Per Invoice'!G$2:G$1201,$AA327)))</f>
        <v/>
      </c>
      <c r="H327">
        <f>IF($AA327="","",IF(INDEX('Per Invoice'!H$2:H$1201,$AA327)="","",INDEX('Per Invoice'!H$2:H$1201,$AA327)))</f>
        <v/>
      </c>
      <c r="I327">
        <f>IF($AA327="","",IF(INDEX('Per Invoice'!I$2:I$1201,$AA327)="","",INDEX('Per Invoice'!I$2:I$1201,$AA327)))</f>
        <v/>
      </c>
      <c r="J327">
        <f>IF($AA327="","",IF(INDEX('Per Invoice'!J$2:J$1201,$AA327)="","",INDEX('Per Invoice'!J$2:J$1201,$AA327)))</f>
        <v/>
      </c>
      <c r="K327">
        <f>IF($AA327="","",IF(INDEX('Per Invoice'!K$2:K$1201,$AA327)="","",INDEX('Per Invoice'!K$2:K$1201,$AA327)))</f>
        <v/>
      </c>
      <c r="L327">
        <f>IF($AA327="","",IF(INDEX('Per Invoice'!L$2:L$1201,$AA327)="","",INDEX('Per Invoice'!L$2:L$1201,$AA327)))</f>
        <v/>
      </c>
      <c r="M327">
        <f>IF($AA327="","",IF(INDEX('Per Invoice'!M$2:M$1201,$AA327)="","",INDEX('Per Invoice'!M$2:M$1201,$AA327)))</f>
        <v/>
      </c>
      <c r="N327">
        <f>IF($AA327="","",IF(INDEX('Per Invoice'!N$2:N$1201,$AA327)="","",INDEX('Per Invoice'!N$2:N$1201,$AA327)))</f>
        <v/>
      </c>
      <c r="O327">
        <f>IF($AA327="","",IF(INDEX('Per Invoice'!O$2:O$1201,$AA327)="","",INDEX('Per Invoice'!O$2:O$1201,$AA327)))</f>
        <v/>
      </c>
      <c r="P327" s="7">
        <f>IF($AA327="","",IF(INDEX('Per Invoice'!P$2:P$1201,$AA327)="","",INDEX('Per Invoice'!P$2:P$1201,$AA327)))</f>
        <v/>
      </c>
      <c r="Q327">
        <f>IF($AA327="","",IF(INDEX('Per Invoice'!Q$2:Q$1201,$AA327)="","",INDEX('Per Invoice'!Q$2:Q$1201,$AA327)))</f>
        <v/>
      </c>
      <c r="R327" s="7">
        <f>IF($AA327="","",IF(INDEX('Per Invoice'!R$2:R$1201,$AA327)="","",INDEX('Per Invoice'!R$2:R$1201,$AA327)))</f>
        <v/>
      </c>
      <c r="S327" s="7">
        <f>IF($AA327="","",IF(INDEX('Per Invoice'!S$2:S$1201,$AA327)="","",INDEX('Per Invoice'!S$2:S$1201,$AA327)))</f>
        <v/>
      </c>
      <c r="T327">
        <f>IF($AA327="","",IF(INDEX('Per Invoice'!T$2:T$1201,$AA327)="","",INDEX('Per Invoice'!T$2:T$1201,$AA327)))</f>
        <v/>
      </c>
      <c r="U327" s="7">
        <f>IF($AA327="","",IF(INDEX('Per Invoice'!U$2:U$1201,$AA327)="","",INDEX('Per Invoice'!U$2:U$1201,$AA327)))</f>
        <v/>
      </c>
      <c r="V327" s="7">
        <f>IF($AA327="","",IF(INDEX('Per Invoice'!V$2:V$1201,$AA327)="","",INDEX('Per Invoice'!V$2:V$1201,$AA327)))</f>
        <v/>
      </c>
      <c r="W327" s="7">
        <f>IF($AA327="","",IF(INDEX('Per Invoice'!W$2:W$1201,$AA327)="","",INDEX('Per Invoice'!W$2:W$1201,$AA327)))</f>
        <v/>
      </c>
      <c r="X327" s="7">
        <f>IF($AA327="","",IF(INDEX('Per Invoice'!X$2:X$1201,$AA327)="","",INDEX('Per Invoice'!X$2:X$1201,$AA327)))</f>
        <v/>
      </c>
      <c r="Y327" s="7">
        <f>IF($AA327="","",IF(INDEX('Per Invoice'!Y$2:Y$1201,$AA327)="","",INDEX('Per Invoice'!Y$2:Y$1201,$AA327)))</f>
        <v/>
      </c>
      <c r="Z327" s="7">
        <f>IF($AA327="","",IF(INDEX('Per Invoice'!Z$2:Z$1201,$AA327)="","",INDEX('Per Invoice'!Z$2:Z$1201,$AA327)))</f>
        <v/>
      </c>
      <c r="AA327" s="16">
        <f>IFERROR(MATCH(Settings!$C$28&amp;"|"&amp;ROWS($AA$2:$AA327),'Per Invoice'!$AB$2:$AB$1201,0),"")</f>
        <v/>
      </c>
    </row>
    <row r="328">
      <c r="A328">
        <f>IF($AA328="","",IF(INDEX('Per Invoice'!A$2:A$1201,$AA328)="","",INDEX('Per Invoice'!A$2:A$1201,$AA328)))</f>
        <v/>
      </c>
      <c r="B328">
        <f>IF($AA328="","",IF(INDEX('Per Invoice'!B$2:B$1201,$AA328)="","",INDEX('Per Invoice'!B$2:B$1201,$AA328)))</f>
        <v/>
      </c>
      <c r="C328">
        <f>IF($AA328="","",IF(INDEX('Per Invoice'!C$2:C$1201,$AA328)="","",INDEX('Per Invoice'!C$2:C$1201,$AA328)))</f>
        <v/>
      </c>
      <c r="D328">
        <f>IF($AA328="","",IF(INDEX('Per Invoice'!D$2:D$1201,$AA328)="","",INDEX('Per Invoice'!D$2:D$1201,$AA328)))</f>
        <v/>
      </c>
      <c r="E328">
        <f>IF($AA328="","",IF(INDEX('Per Invoice'!E$2:E$1201,$AA328)="","",INDEX('Per Invoice'!E$2:E$1201,$AA328)))</f>
        <v/>
      </c>
      <c r="F328">
        <f>IF($AA328="","",IF(INDEX('Per Invoice'!F$2:F$1201,$AA328)="","",INDEX('Per Invoice'!F$2:F$1201,$AA328)))</f>
        <v/>
      </c>
      <c r="G328">
        <f>IF($AA328="","",IF(INDEX('Per Invoice'!G$2:G$1201,$AA328)="","",INDEX('Per Invoice'!G$2:G$1201,$AA328)))</f>
        <v/>
      </c>
      <c r="H328">
        <f>IF($AA328="","",IF(INDEX('Per Invoice'!H$2:H$1201,$AA328)="","",INDEX('Per Invoice'!H$2:H$1201,$AA328)))</f>
        <v/>
      </c>
      <c r="I328">
        <f>IF($AA328="","",IF(INDEX('Per Invoice'!I$2:I$1201,$AA328)="","",INDEX('Per Invoice'!I$2:I$1201,$AA328)))</f>
        <v/>
      </c>
      <c r="J328">
        <f>IF($AA328="","",IF(INDEX('Per Invoice'!J$2:J$1201,$AA328)="","",INDEX('Per Invoice'!J$2:J$1201,$AA328)))</f>
        <v/>
      </c>
      <c r="K328">
        <f>IF($AA328="","",IF(INDEX('Per Invoice'!K$2:K$1201,$AA328)="","",INDEX('Per Invoice'!K$2:K$1201,$AA328)))</f>
        <v/>
      </c>
      <c r="L328">
        <f>IF($AA328="","",IF(INDEX('Per Invoice'!L$2:L$1201,$AA328)="","",INDEX('Per Invoice'!L$2:L$1201,$AA328)))</f>
        <v/>
      </c>
      <c r="M328">
        <f>IF($AA328="","",IF(INDEX('Per Invoice'!M$2:M$1201,$AA328)="","",INDEX('Per Invoice'!M$2:M$1201,$AA328)))</f>
        <v/>
      </c>
      <c r="N328">
        <f>IF($AA328="","",IF(INDEX('Per Invoice'!N$2:N$1201,$AA328)="","",INDEX('Per Invoice'!N$2:N$1201,$AA328)))</f>
        <v/>
      </c>
      <c r="O328">
        <f>IF($AA328="","",IF(INDEX('Per Invoice'!O$2:O$1201,$AA328)="","",INDEX('Per Invoice'!O$2:O$1201,$AA328)))</f>
        <v/>
      </c>
      <c r="P328" s="7">
        <f>IF($AA328="","",IF(INDEX('Per Invoice'!P$2:P$1201,$AA328)="","",INDEX('Per Invoice'!P$2:P$1201,$AA328)))</f>
        <v/>
      </c>
      <c r="Q328">
        <f>IF($AA328="","",IF(INDEX('Per Invoice'!Q$2:Q$1201,$AA328)="","",INDEX('Per Invoice'!Q$2:Q$1201,$AA328)))</f>
        <v/>
      </c>
      <c r="R328" s="7">
        <f>IF($AA328="","",IF(INDEX('Per Invoice'!R$2:R$1201,$AA328)="","",INDEX('Per Invoice'!R$2:R$1201,$AA328)))</f>
        <v/>
      </c>
      <c r="S328" s="7">
        <f>IF($AA328="","",IF(INDEX('Per Invoice'!S$2:S$1201,$AA328)="","",INDEX('Per Invoice'!S$2:S$1201,$AA328)))</f>
        <v/>
      </c>
      <c r="T328">
        <f>IF($AA328="","",IF(INDEX('Per Invoice'!T$2:T$1201,$AA328)="","",INDEX('Per Invoice'!T$2:T$1201,$AA328)))</f>
        <v/>
      </c>
      <c r="U328" s="7">
        <f>IF($AA328="","",IF(INDEX('Per Invoice'!U$2:U$1201,$AA328)="","",INDEX('Per Invoice'!U$2:U$1201,$AA328)))</f>
        <v/>
      </c>
      <c r="V328" s="7">
        <f>IF($AA328="","",IF(INDEX('Per Invoice'!V$2:V$1201,$AA328)="","",INDEX('Per Invoice'!V$2:V$1201,$AA328)))</f>
        <v/>
      </c>
      <c r="W328" s="7">
        <f>IF($AA328="","",IF(INDEX('Per Invoice'!W$2:W$1201,$AA328)="","",INDEX('Per Invoice'!W$2:W$1201,$AA328)))</f>
        <v/>
      </c>
      <c r="X328" s="7">
        <f>IF($AA328="","",IF(INDEX('Per Invoice'!X$2:X$1201,$AA328)="","",INDEX('Per Invoice'!X$2:X$1201,$AA328)))</f>
        <v/>
      </c>
      <c r="Y328" s="7">
        <f>IF($AA328="","",IF(INDEX('Per Invoice'!Y$2:Y$1201,$AA328)="","",INDEX('Per Invoice'!Y$2:Y$1201,$AA328)))</f>
        <v/>
      </c>
      <c r="Z328" s="7">
        <f>IF($AA328="","",IF(INDEX('Per Invoice'!Z$2:Z$1201,$AA328)="","",INDEX('Per Invoice'!Z$2:Z$1201,$AA328)))</f>
        <v/>
      </c>
      <c r="AA328" s="16">
        <f>IFERROR(MATCH(Settings!$C$28&amp;"|"&amp;ROWS($AA$2:$AA328),'Per Invoice'!$AB$2:$AB$1201,0),"")</f>
        <v/>
      </c>
    </row>
    <row r="329">
      <c r="A329">
        <f>IF($AA329="","",IF(INDEX('Per Invoice'!A$2:A$1201,$AA329)="","",INDEX('Per Invoice'!A$2:A$1201,$AA329)))</f>
        <v/>
      </c>
      <c r="B329">
        <f>IF($AA329="","",IF(INDEX('Per Invoice'!B$2:B$1201,$AA329)="","",INDEX('Per Invoice'!B$2:B$1201,$AA329)))</f>
        <v/>
      </c>
      <c r="C329">
        <f>IF($AA329="","",IF(INDEX('Per Invoice'!C$2:C$1201,$AA329)="","",INDEX('Per Invoice'!C$2:C$1201,$AA329)))</f>
        <v/>
      </c>
      <c r="D329">
        <f>IF($AA329="","",IF(INDEX('Per Invoice'!D$2:D$1201,$AA329)="","",INDEX('Per Invoice'!D$2:D$1201,$AA329)))</f>
        <v/>
      </c>
      <c r="E329">
        <f>IF($AA329="","",IF(INDEX('Per Invoice'!E$2:E$1201,$AA329)="","",INDEX('Per Invoice'!E$2:E$1201,$AA329)))</f>
        <v/>
      </c>
      <c r="F329">
        <f>IF($AA329="","",IF(INDEX('Per Invoice'!F$2:F$1201,$AA329)="","",INDEX('Per Invoice'!F$2:F$1201,$AA329)))</f>
        <v/>
      </c>
      <c r="G329">
        <f>IF($AA329="","",IF(INDEX('Per Invoice'!G$2:G$1201,$AA329)="","",INDEX('Per Invoice'!G$2:G$1201,$AA329)))</f>
        <v/>
      </c>
      <c r="H329">
        <f>IF($AA329="","",IF(INDEX('Per Invoice'!H$2:H$1201,$AA329)="","",INDEX('Per Invoice'!H$2:H$1201,$AA329)))</f>
        <v/>
      </c>
      <c r="I329">
        <f>IF($AA329="","",IF(INDEX('Per Invoice'!I$2:I$1201,$AA329)="","",INDEX('Per Invoice'!I$2:I$1201,$AA329)))</f>
        <v/>
      </c>
      <c r="J329">
        <f>IF($AA329="","",IF(INDEX('Per Invoice'!J$2:J$1201,$AA329)="","",INDEX('Per Invoice'!J$2:J$1201,$AA329)))</f>
        <v/>
      </c>
      <c r="K329">
        <f>IF($AA329="","",IF(INDEX('Per Invoice'!K$2:K$1201,$AA329)="","",INDEX('Per Invoice'!K$2:K$1201,$AA329)))</f>
        <v/>
      </c>
      <c r="L329">
        <f>IF($AA329="","",IF(INDEX('Per Invoice'!L$2:L$1201,$AA329)="","",INDEX('Per Invoice'!L$2:L$1201,$AA329)))</f>
        <v/>
      </c>
      <c r="M329">
        <f>IF($AA329="","",IF(INDEX('Per Invoice'!M$2:M$1201,$AA329)="","",INDEX('Per Invoice'!M$2:M$1201,$AA329)))</f>
        <v/>
      </c>
      <c r="N329">
        <f>IF($AA329="","",IF(INDEX('Per Invoice'!N$2:N$1201,$AA329)="","",INDEX('Per Invoice'!N$2:N$1201,$AA329)))</f>
        <v/>
      </c>
      <c r="O329">
        <f>IF($AA329="","",IF(INDEX('Per Invoice'!O$2:O$1201,$AA329)="","",INDEX('Per Invoice'!O$2:O$1201,$AA329)))</f>
        <v/>
      </c>
      <c r="P329" s="7">
        <f>IF($AA329="","",IF(INDEX('Per Invoice'!P$2:P$1201,$AA329)="","",INDEX('Per Invoice'!P$2:P$1201,$AA329)))</f>
        <v/>
      </c>
      <c r="Q329">
        <f>IF($AA329="","",IF(INDEX('Per Invoice'!Q$2:Q$1201,$AA329)="","",INDEX('Per Invoice'!Q$2:Q$1201,$AA329)))</f>
        <v/>
      </c>
      <c r="R329" s="7">
        <f>IF($AA329="","",IF(INDEX('Per Invoice'!R$2:R$1201,$AA329)="","",INDEX('Per Invoice'!R$2:R$1201,$AA329)))</f>
        <v/>
      </c>
      <c r="S329" s="7">
        <f>IF($AA329="","",IF(INDEX('Per Invoice'!S$2:S$1201,$AA329)="","",INDEX('Per Invoice'!S$2:S$1201,$AA329)))</f>
        <v/>
      </c>
      <c r="T329">
        <f>IF($AA329="","",IF(INDEX('Per Invoice'!T$2:T$1201,$AA329)="","",INDEX('Per Invoice'!T$2:T$1201,$AA329)))</f>
        <v/>
      </c>
      <c r="U329" s="7">
        <f>IF($AA329="","",IF(INDEX('Per Invoice'!U$2:U$1201,$AA329)="","",INDEX('Per Invoice'!U$2:U$1201,$AA329)))</f>
        <v/>
      </c>
      <c r="V329" s="7">
        <f>IF($AA329="","",IF(INDEX('Per Invoice'!V$2:V$1201,$AA329)="","",INDEX('Per Invoice'!V$2:V$1201,$AA329)))</f>
        <v/>
      </c>
      <c r="W329" s="7">
        <f>IF($AA329="","",IF(INDEX('Per Invoice'!W$2:W$1201,$AA329)="","",INDEX('Per Invoice'!W$2:W$1201,$AA329)))</f>
        <v/>
      </c>
      <c r="X329" s="7">
        <f>IF($AA329="","",IF(INDEX('Per Invoice'!X$2:X$1201,$AA329)="","",INDEX('Per Invoice'!X$2:X$1201,$AA329)))</f>
        <v/>
      </c>
      <c r="Y329" s="7">
        <f>IF($AA329="","",IF(INDEX('Per Invoice'!Y$2:Y$1201,$AA329)="","",INDEX('Per Invoice'!Y$2:Y$1201,$AA329)))</f>
        <v/>
      </c>
      <c r="Z329" s="7">
        <f>IF($AA329="","",IF(INDEX('Per Invoice'!Z$2:Z$1201,$AA329)="","",INDEX('Per Invoice'!Z$2:Z$1201,$AA329)))</f>
        <v/>
      </c>
      <c r="AA329" s="16">
        <f>IFERROR(MATCH(Settings!$C$28&amp;"|"&amp;ROWS($AA$2:$AA329),'Per Invoice'!$AB$2:$AB$1201,0),"")</f>
        <v/>
      </c>
    </row>
    <row r="330">
      <c r="A330">
        <f>IF($AA330="","",IF(INDEX('Per Invoice'!A$2:A$1201,$AA330)="","",INDEX('Per Invoice'!A$2:A$1201,$AA330)))</f>
        <v/>
      </c>
      <c r="B330">
        <f>IF($AA330="","",IF(INDEX('Per Invoice'!B$2:B$1201,$AA330)="","",INDEX('Per Invoice'!B$2:B$1201,$AA330)))</f>
        <v/>
      </c>
      <c r="C330">
        <f>IF($AA330="","",IF(INDEX('Per Invoice'!C$2:C$1201,$AA330)="","",INDEX('Per Invoice'!C$2:C$1201,$AA330)))</f>
        <v/>
      </c>
      <c r="D330">
        <f>IF($AA330="","",IF(INDEX('Per Invoice'!D$2:D$1201,$AA330)="","",INDEX('Per Invoice'!D$2:D$1201,$AA330)))</f>
        <v/>
      </c>
      <c r="E330">
        <f>IF($AA330="","",IF(INDEX('Per Invoice'!E$2:E$1201,$AA330)="","",INDEX('Per Invoice'!E$2:E$1201,$AA330)))</f>
        <v/>
      </c>
      <c r="F330">
        <f>IF($AA330="","",IF(INDEX('Per Invoice'!F$2:F$1201,$AA330)="","",INDEX('Per Invoice'!F$2:F$1201,$AA330)))</f>
        <v/>
      </c>
      <c r="G330">
        <f>IF($AA330="","",IF(INDEX('Per Invoice'!G$2:G$1201,$AA330)="","",INDEX('Per Invoice'!G$2:G$1201,$AA330)))</f>
        <v/>
      </c>
      <c r="H330">
        <f>IF($AA330="","",IF(INDEX('Per Invoice'!H$2:H$1201,$AA330)="","",INDEX('Per Invoice'!H$2:H$1201,$AA330)))</f>
        <v/>
      </c>
      <c r="I330">
        <f>IF($AA330="","",IF(INDEX('Per Invoice'!I$2:I$1201,$AA330)="","",INDEX('Per Invoice'!I$2:I$1201,$AA330)))</f>
        <v/>
      </c>
      <c r="J330">
        <f>IF($AA330="","",IF(INDEX('Per Invoice'!J$2:J$1201,$AA330)="","",INDEX('Per Invoice'!J$2:J$1201,$AA330)))</f>
        <v/>
      </c>
      <c r="K330">
        <f>IF($AA330="","",IF(INDEX('Per Invoice'!K$2:K$1201,$AA330)="","",INDEX('Per Invoice'!K$2:K$1201,$AA330)))</f>
        <v/>
      </c>
      <c r="L330">
        <f>IF($AA330="","",IF(INDEX('Per Invoice'!L$2:L$1201,$AA330)="","",INDEX('Per Invoice'!L$2:L$1201,$AA330)))</f>
        <v/>
      </c>
      <c r="M330">
        <f>IF($AA330="","",IF(INDEX('Per Invoice'!M$2:M$1201,$AA330)="","",INDEX('Per Invoice'!M$2:M$1201,$AA330)))</f>
        <v/>
      </c>
      <c r="N330">
        <f>IF($AA330="","",IF(INDEX('Per Invoice'!N$2:N$1201,$AA330)="","",INDEX('Per Invoice'!N$2:N$1201,$AA330)))</f>
        <v/>
      </c>
      <c r="O330">
        <f>IF($AA330="","",IF(INDEX('Per Invoice'!O$2:O$1201,$AA330)="","",INDEX('Per Invoice'!O$2:O$1201,$AA330)))</f>
        <v/>
      </c>
      <c r="P330" s="7">
        <f>IF($AA330="","",IF(INDEX('Per Invoice'!P$2:P$1201,$AA330)="","",INDEX('Per Invoice'!P$2:P$1201,$AA330)))</f>
        <v/>
      </c>
      <c r="Q330">
        <f>IF($AA330="","",IF(INDEX('Per Invoice'!Q$2:Q$1201,$AA330)="","",INDEX('Per Invoice'!Q$2:Q$1201,$AA330)))</f>
        <v/>
      </c>
      <c r="R330" s="7">
        <f>IF($AA330="","",IF(INDEX('Per Invoice'!R$2:R$1201,$AA330)="","",INDEX('Per Invoice'!R$2:R$1201,$AA330)))</f>
        <v/>
      </c>
      <c r="S330" s="7">
        <f>IF($AA330="","",IF(INDEX('Per Invoice'!S$2:S$1201,$AA330)="","",INDEX('Per Invoice'!S$2:S$1201,$AA330)))</f>
        <v/>
      </c>
      <c r="T330">
        <f>IF($AA330="","",IF(INDEX('Per Invoice'!T$2:T$1201,$AA330)="","",INDEX('Per Invoice'!T$2:T$1201,$AA330)))</f>
        <v/>
      </c>
      <c r="U330" s="7">
        <f>IF($AA330="","",IF(INDEX('Per Invoice'!U$2:U$1201,$AA330)="","",INDEX('Per Invoice'!U$2:U$1201,$AA330)))</f>
        <v/>
      </c>
      <c r="V330" s="7">
        <f>IF($AA330="","",IF(INDEX('Per Invoice'!V$2:V$1201,$AA330)="","",INDEX('Per Invoice'!V$2:V$1201,$AA330)))</f>
        <v/>
      </c>
      <c r="W330" s="7">
        <f>IF($AA330="","",IF(INDEX('Per Invoice'!W$2:W$1201,$AA330)="","",INDEX('Per Invoice'!W$2:W$1201,$AA330)))</f>
        <v/>
      </c>
      <c r="X330" s="7">
        <f>IF($AA330="","",IF(INDEX('Per Invoice'!X$2:X$1201,$AA330)="","",INDEX('Per Invoice'!X$2:X$1201,$AA330)))</f>
        <v/>
      </c>
      <c r="Y330" s="7">
        <f>IF($AA330="","",IF(INDEX('Per Invoice'!Y$2:Y$1201,$AA330)="","",INDEX('Per Invoice'!Y$2:Y$1201,$AA330)))</f>
        <v/>
      </c>
      <c r="Z330" s="7">
        <f>IF($AA330="","",IF(INDEX('Per Invoice'!Z$2:Z$1201,$AA330)="","",INDEX('Per Invoice'!Z$2:Z$1201,$AA330)))</f>
        <v/>
      </c>
      <c r="AA330" s="16">
        <f>IFERROR(MATCH(Settings!$C$28&amp;"|"&amp;ROWS($AA$2:$AA330),'Per Invoice'!$AB$2:$AB$1201,0),"")</f>
        <v/>
      </c>
    </row>
    <row r="331">
      <c r="A331">
        <f>IF($AA331="","",IF(INDEX('Per Invoice'!A$2:A$1201,$AA331)="","",INDEX('Per Invoice'!A$2:A$1201,$AA331)))</f>
        <v/>
      </c>
      <c r="B331">
        <f>IF($AA331="","",IF(INDEX('Per Invoice'!B$2:B$1201,$AA331)="","",INDEX('Per Invoice'!B$2:B$1201,$AA331)))</f>
        <v/>
      </c>
      <c r="C331">
        <f>IF($AA331="","",IF(INDEX('Per Invoice'!C$2:C$1201,$AA331)="","",INDEX('Per Invoice'!C$2:C$1201,$AA331)))</f>
        <v/>
      </c>
      <c r="D331">
        <f>IF($AA331="","",IF(INDEX('Per Invoice'!D$2:D$1201,$AA331)="","",INDEX('Per Invoice'!D$2:D$1201,$AA331)))</f>
        <v/>
      </c>
      <c r="E331">
        <f>IF($AA331="","",IF(INDEX('Per Invoice'!E$2:E$1201,$AA331)="","",INDEX('Per Invoice'!E$2:E$1201,$AA331)))</f>
        <v/>
      </c>
      <c r="F331">
        <f>IF($AA331="","",IF(INDEX('Per Invoice'!F$2:F$1201,$AA331)="","",INDEX('Per Invoice'!F$2:F$1201,$AA331)))</f>
        <v/>
      </c>
      <c r="G331">
        <f>IF($AA331="","",IF(INDEX('Per Invoice'!G$2:G$1201,$AA331)="","",INDEX('Per Invoice'!G$2:G$1201,$AA331)))</f>
        <v/>
      </c>
      <c r="H331">
        <f>IF($AA331="","",IF(INDEX('Per Invoice'!H$2:H$1201,$AA331)="","",INDEX('Per Invoice'!H$2:H$1201,$AA331)))</f>
        <v/>
      </c>
      <c r="I331">
        <f>IF($AA331="","",IF(INDEX('Per Invoice'!I$2:I$1201,$AA331)="","",INDEX('Per Invoice'!I$2:I$1201,$AA331)))</f>
        <v/>
      </c>
      <c r="J331">
        <f>IF($AA331="","",IF(INDEX('Per Invoice'!J$2:J$1201,$AA331)="","",INDEX('Per Invoice'!J$2:J$1201,$AA331)))</f>
        <v/>
      </c>
      <c r="K331">
        <f>IF($AA331="","",IF(INDEX('Per Invoice'!K$2:K$1201,$AA331)="","",INDEX('Per Invoice'!K$2:K$1201,$AA331)))</f>
        <v/>
      </c>
      <c r="L331">
        <f>IF($AA331="","",IF(INDEX('Per Invoice'!L$2:L$1201,$AA331)="","",INDEX('Per Invoice'!L$2:L$1201,$AA331)))</f>
        <v/>
      </c>
      <c r="M331">
        <f>IF($AA331="","",IF(INDEX('Per Invoice'!M$2:M$1201,$AA331)="","",INDEX('Per Invoice'!M$2:M$1201,$AA331)))</f>
        <v/>
      </c>
      <c r="N331">
        <f>IF($AA331="","",IF(INDEX('Per Invoice'!N$2:N$1201,$AA331)="","",INDEX('Per Invoice'!N$2:N$1201,$AA331)))</f>
        <v/>
      </c>
      <c r="O331">
        <f>IF($AA331="","",IF(INDEX('Per Invoice'!O$2:O$1201,$AA331)="","",INDEX('Per Invoice'!O$2:O$1201,$AA331)))</f>
        <v/>
      </c>
      <c r="P331" s="7">
        <f>IF($AA331="","",IF(INDEX('Per Invoice'!P$2:P$1201,$AA331)="","",INDEX('Per Invoice'!P$2:P$1201,$AA331)))</f>
        <v/>
      </c>
      <c r="Q331">
        <f>IF($AA331="","",IF(INDEX('Per Invoice'!Q$2:Q$1201,$AA331)="","",INDEX('Per Invoice'!Q$2:Q$1201,$AA331)))</f>
        <v/>
      </c>
      <c r="R331" s="7">
        <f>IF($AA331="","",IF(INDEX('Per Invoice'!R$2:R$1201,$AA331)="","",INDEX('Per Invoice'!R$2:R$1201,$AA331)))</f>
        <v/>
      </c>
      <c r="S331" s="7">
        <f>IF($AA331="","",IF(INDEX('Per Invoice'!S$2:S$1201,$AA331)="","",INDEX('Per Invoice'!S$2:S$1201,$AA331)))</f>
        <v/>
      </c>
      <c r="T331">
        <f>IF($AA331="","",IF(INDEX('Per Invoice'!T$2:T$1201,$AA331)="","",INDEX('Per Invoice'!T$2:T$1201,$AA331)))</f>
        <v/>
      </c>
      <c r="U331" s="7">
        <f>IF($AA331="","",IF(INDEX('Per Invoice'!U$2:U$1201,$AA331)="","",INDEX('Per Invoice'!U$2:U$1201,$AA331)))</f>
        <v/>
      </c>
      <c r="V331" s="7">
        <f>IF($AA331="","",IF(INDEX('Per Invoice'!V$2:V$1201,$AA331)="","",INDEX('Per Invoice'!V$2:V$1201,$AA331)))</f>
        <v/>
      </c>
      <c r="W331" s="7">
        <f>IF($AA331="","",IF(INDEX('Per Invoice'!W$2:W$1201,$AA331)="","",INDEX('Per Invoice'!W$2:W$1201,$AA331)))</f>
        <v/>
      </c>
      <c r="X331" s="7">
        <f>IF($AA331="","",IF(INDEX('Per Invoice'!X$2:X$1201,$AA331)="","",INDEX('Per Invoice'!X$2:X$1201,$AA331)))</f>
        <v/>
      </c>
      <c r="Y331" s="7">
        <f>IF($AA331="","",IF(INDEX('Per Invoice'!Y$2:Y$1201,$AA331)="","",INDEX('Per Invoice'!Y$2:Y$1201,$AA331)))</f>
        <v/>
      </c>
      <c r="Z331" s="7">
        <f>IF($AA331="","",IF(INDEX('Per Invoice'!Z$2:Z$1201,$AA331)="","",INDEX('Per Invoice'!Z$2:Z$1201,$AA331)))</f>
        <v/>
      </c>
      <c r="AA331" s="16">
        <f>IFERROR(MATCH(Settings!$C$28&amp;"|"&amp;ROWS($AA$2:$AA331),'Per Invoice'!$AB$2:$AB$1201,0),"")</f>
        <v/>
      </c>
    </row>
    <row r="332">
      <c r="A332">
        <f>IF($AA332="","",IF(INDEX('Per Invoice'!A$2:A$1201,$AA332)="","",INDEX('Per Invoice'!A$2:A$1201,$AA332)))</f>
        <v/>
      </c>
      <c r="B332">
        <f>IF($AA332="","",IF(INDEX('Per Invoice'!B$2:B$1201,$AA332)="","",INDEX('Per Invoice'!B$2:B$1201,$AA332)))</f>
        <v/>
      </c>
      <c r="C332">
        <f>IF($AA332="","",IF(INDEX('Per Invoice'!C$2:C$1201,$AA332)="","",INDEX('Per Invoice'!C$2:C$1201,$AA332)))</f>
        <v/>
      </c>
      <c r="D332">
        <f>IF($AA332="","",IF(INDEX('Per Invoice'!D$2:D$1201,$AA332)="","",INDEX('Per Invoice'!D$2:D$1201,$AA332)))</f>
        <v/>
      </c>
      <c r="E332">
        <f>IF($AA332="","",IF(INDEX('Per Invoice'!E$2:E$1201,$AA332)="","",INDEX('Per Invoice'!E$2:E$1201,$AA332)))</f>
        <v/>
      </c>
      <c r="F332">
        <f>IF($AA332="","",IF(INDEX('Per Invoice'!F$2:F$1201,$AA332)="","",INDEX('Per Invoice'!F$2:F$1201,$AA332)))</f>
        <v/>
      </c>
      <c r="G332">
        <f>IF($AA332="","",IF(INDEX('Per Invoice'!G$2:G$1201,$AA332)="","",INDEX('Per Invoice'!G$2:G$1201,$AA332)))</f>
        <v/>
      </c>
      <c r="H332">
        <f>IF($AA332="","",IF(INDEX('Per Invoice'!H$2:H$1201,$AA332)="","",INDEX('Per Invoice'!H$2:H$1201,$AA332)))</f>
        <v/>
      </c>
      <c r="I332">
        <f>IF($AA332="","",IF(INDEX('Per Invoice'!I$2:I$1201,$AA332)="","",INDEX('Per Invoice'!I$2:I$1201,$AA332)))</f>
        <v/>
      </c>
      <c r="J332">
        <f>IF($AA332="","",IF(INDEX('Per Invoice'!J$2:J$1201,$AA332)="","",INDEX('Per Invoice'!J$2:J$1201,$AA332)))</f>
        <v/>
      </c>
      <c r="K332">
        <f>IF($AA332="","",IF(INDEX('Per Invoice'!K$2:K$1201,$AA332)="","",INDEX('Per Invoice'!K$2:K$1201,$AA332)))</f>
        <v/>
      </c>
      <c r="L332">
        <f>IF($AA332="","",IF(INDEX('Per Invoice'!L$2:L$1201,$AA332)="","",INDEX('Per Invoice'!L$2:L$1201,$AA332)))</f>
        <v/>
      </c>
      <c r="M332">
        <f>IF($AA332="","",IF(INDEX('Per Invoice'!M$2:M$1201,$AA332)="","",INDEX('Per Invoice'!M$2:M$1201,$AA332)))</f>
        <v/>
      </c>
      <c r="N332">
        <f>IF($AA332="","",IF(INDEX('Per Invoice'!N$2:N$1201,$AA332)="","",INDEX('Per Invoice'!N$2:N$1201,$AA332)))</f>
        <v/>
      </c>
      <c r="O332">
        <f>IF($AA332="","",IF(INDEX('Per Invoice'!O$2:O$1201,$AA332)="","",INDEX('Per Invoice'!O$2:O$1201,$AA332)))</f>
        <v/>
      </c>
      <c r="P332" s="7">
        <f>IF($AA332="","",IF(INDEX('Per Invoice'!P$2:P$1201,$AA332)="","",INDEX('Per Invoice'!P$2:P$1201,$AA332)))</f>
        <v/>
      </c>
      <c r="Q332">
        <f>IF($AA332="","",IF(INDEX('Per Invoice'!Q$2:Q$1201,$AA332)="","",INDEX('Per Invoice'!Q$2:Q$1201,$AA332)))</f>
        <v/>
      </c>
      <c r="R332" s="7">
        <f>IF($AA332="","",IF(INDEX('Per Invoice'!R$2:R$1201,$AA332)="","",INDEX('Per Invoice'!R$2:R$1201,$AA332)))</f>
        <v/>
      </c>
      <c r="S332" s="7">
        <f>IF($AA332="","",IF(INDEX('Per Invoice'!S$2:S$1201,$AA332)="","",INDEX('Per Invoice'!S$2:S$1201,$AA332)))</f>
        <v/>
      </c>
      <c r="T332">
        <f>IF($AA332="","",IF(INDEX('Per Invoice'!T$2:T$1201,$AA332)="","",INDEX('Per Invoice'!T$2:T$1201,$AA332)))</f>
        <v/>
      </c>
      <c r="U332" s="7">
        <f>IF($AA332="","",IF(INDEX('Per Invoice'!U$2:U$1201,$AA332)="","",INDEX('Per Invoice'!U$2:U$1201,$AA332)))</f>
        <v/>
      </c>
      <c r="V332" s="7">
        <f>IF($AA332="","",IF(INDEX('Per Invoice'!V$2:V$1201,$AA332)="","",INDEX('Per Invoice'!V$2:V$1201,$AA332)))</f>
        <v/>
      </c>
      <c r="W332" s="7">
        <f>IF($AA332="","",IF(INDEX('Per Invoice'!W$2:W$1201,$AA332)="","",INDEX('Per Invoice'!W$2:W$1201,$AA332)))</f>
        <v/>
      </c>
      <c r="X332" s="7">
        <f>IF($AA332="","",IF(INDEX('Per Invoice'!X$2:X$1201,$AA332)="","",INDEX('Per Invoice'!X$2:X$1201,$AA332)))</f>
        <v/>
      </c>
      <c r="Y332" s="7">
        <f>IF($AA332="","",IF(INDEX('Per Invoice'!Y$2:Y$1201,$AA332)="","",INDEX('Per Invoice'!Y$2:Y$1201,$AA332)))</f>
        <v/>
      </c>
      <c r="Z332" s="7">
        <f>IF($AA332="","",IF(INDEX('Per Invoice'!Z$2:Z$1201,$AA332)="","",INDEX('Per Invoice'!Z$2:Z$1201,$AA332)))</f>
        <v/>
      </c>
      <c r="AA332" s="16">
        <f>IFERROR(MATCH(Settings!$C$28&amp;"|"&amp;ROWS($AA$2:$AA332),'Per Invoice'!$AB$2:$AB$1201,0),"")</f>
        <v/>
      </c>
    </row>
    <row r="333">
      <c r="A333">
        <f>IF($AA333="","",IF(INDEX('Per Invoice'!A$2:A$1201,$AA333)="","",INDEX('Per Invoice'!A$2:A$1201,$AA333)))</f>
        <v/>
      </c>
      <c r="B333">
        <f>IF($AA333="","",IF(INDEX('Per Invoice'!B$2:B$1201,$AA333)="","",INDEX('Per Invoice'!B$2:B$1201,$AA333)))</f>
        <v/>
      </c>
      <c r="C333">
        <f>IF($AA333="","",IF(INDEX('Per Invoice'!C$2:C$1201,$AA333)="","",INDEX('Per Invoice'!C$2:C$1201,$AA333)))</f>
        <v/>
      </c>
      <c r="D333">
        <f>IF($AA333="","",IF(INDEX('Per Invoice'!D$2:D$1201,$AA333)="","",INDEX('Per Invoice'!D$2:D$1201,$AA333)))</f>
        <v/>
      </c>
      <c r="E333">
        <f>IF($AA333="","",IF(INDEX('Per Invoice'!E$2:E$1201,$AA333)="","",INDEX('Per Invoice'!E$2:E$1201,$AA333)))</f>
        <v/>
      </c>
      <c r="F333">
        <f>IF($AA333="","",IF(INDEX('Per Invoice'!F$2:F$1201,$AA333)="","",INDEX('Per Invoice'!F$2:F$1201,$AA333)))</f>
        <v/>
      </c>
      <c r="G333">
        <f>IF($AA333="","",IF(INDEX('Per Invoice'!G$2:G$1201,$AA333)="","",INDEX('Per Invoice'!G$2:G$1201,$AA333)))</f>
        <v/>
      </c>
      <c r="H333">
        <f>IF($AA333="","",IF(INDEX('Per Invoice'!H$2:H$1201,$AA333)="","",INDEX('Per Invoice'!H$2:H$1201,$AA333)))</f>
        <v/>
      </c>
      <c r="I333">
        <f>IF($AA333="","",IF(INDEX('Per Invoice'!I$2:I$1201,$AA333)="","",INDEX('Per Invoice'!I$2:I$1201,$AA333)))</f>
        <v/>
      </c>
      <c r="J333">
        <f>IF($AA333="","",IF(INDEX('Per Invoice'!J$2:J$1201,$AA333)="","",INDEX('Per Invoice'!J$2:J$1201,$AA333)))</f>
        <v/>
      </c>
      <c r="K333">
        <f>IF($AA333="","",IF(INDEX('Per Invoice'!K$2:K$1201,$AA333)="","",INDEX('Per Invoice'!K$2:K$1201,$AA333)))</f>
        <v/>
      </c>
      <c r="L333">
        <f>IF($AA333="","",IF(INDEX('Per Invoice'!L$2:L$1201,$AA333)="","",INDEX('Per Invoice'!L$2:L$1201,$AA333)))</f>
        <v/>
      </c>
      <c r="M333">
        <f>IF($AA333="","",IF(INDEX('Per Invoice'!M$2:M$1201,$AA333)="","",INDEX('Per Invoice'!M$2:M$1201,$AA333)))</f>
        <v/>
      </c>
      <c r="N333">
        <f>IF($AA333="","",IF(INDEX('Per Invoice'!N$2:N$1201,$AA333)="","",INDEX('Per Invoice'!N$2:N$1201,$AA333)))</f>
        <v/>
      </c>
      <c r="O333">
        <f>IF($AA333="","",IF(INDEX('Per Invoice'!O$2:O$1201,$AA333)="","",INDEX('Per Invoice'!O$2:O$1201,$AA333)))</f>
        <v/>
      </c>
      <c r="P333" s="7">
        <f>IF($AA333="","",IF(INDEX('Per Invoice'!P$2:P$1201,$AA333)="","",INDEX('Per Invoice'!P$2:P$1201,$AA333)))</f>
        <v/>
      </c>
      <c r="Q333">
        <f>IF($AA333="","",IF(INDEX('Per Invoice'!Q$2:Q$1201,$AA333)="","",INDEX('Per Invoice'!Q$2:Q$1201,$AA333)))</f>
        <v/>
      </c>
      <c r="R333" s="7">
        <f>IF($AA333="","",IF(INDEX('Per Invoice'!R$2:R$1201,$AA333)="","",INDEX('Per Invoice'!R$2:R$1201,$AA333)))</f>
        <v/>
      </c>
      <c r="S333" s="7">
        <f>IF($AA333="","",IF(INDEX('Per Invoice'!S$2:S$1201,$AA333)="","",INDEX('Per Invoice'!S$2:S$1201,$AA333)))</f>
        <v/>
      </c>
      <c r="T333">
        <f>IF($AA333="","",IF(INDEX('Per Invoice'!T$2:T$1201,$AA333)="","",INDEX('Per Invoice'!T$2:T$1201,$AA333)))</f>
        <v/>
      </c>
      <c r="U333" s="7">
        <f>IF($AA333="","",IF(INDEX('Per Invoice'!U$2:U$1201,$AA333)="","",INDEX('Per Invoice'!U$2:U$1201,$AA333)))</f>
        <v/>
      </c>
      <c r="V333" s="7">
        <f>IF($AA333="","",IF(INDEX('Per Invoice'!V$2:V$1201,$AA333)="","",INDEX('Per Invoice'!V$2:V$1201,$AA333)))</f>
        <v/>
      </c>
      <c r="W333" s="7">
        <f>IF($AA333="","",IF(INDEX('Per Invoice'!W$2:W$1201,$AA333)="","",INDEX('Per Invoice'!W$2:W$1201,$AA333)))</f>
        <v/>
      </c>
      <c r="X333" s="7">
        <f>IF($AA333="","",IF(INDEX('Per Invoice'!X$2:X$1201,$AA333)="","",INDEX('Per Invoice'!X$2:X$1201,$AA333)))</f>
        <v/>
      </c>
      <c r="Y333" s="7">
        <f>IF($AA333="","",IF(INDEX('Per Invoice'!Y$2:Y$1201,$AA333)="","",INDEX('Per Invoice'!Y$2:Y$1201,$AA333)))</f>
        <v/>
      </c>
      <c r="Z333" s="7">
        <f>IF($AA333="","",IF(INDEX('Per Invoice'!Z$2:Z$1201,$AA333)="","",INDEX('Per Invoice'!Z$2:Z$1201,$AA333)))</f>
        <v/>
      </c>
      <c r="AA333" s="16">
        <f>IFERROR(MATCH(Settings!$C$28&amp;"|"&amp;ROWS($AA$2:$AA333),'Per Invoice'!$AB$2:$AB$1201,0),"")</f>
        <v/>
      </c>
    </row>
    <row r="334">
      <c r="A334">
        <f>IF($AA334="","",IF(INDEX('Per Invoice'!A$2:A$1201,$AA334)="","",INDEX('Per Invoice'!A$2:A$1201,$AA334)))</f>
        <v/>
      </c>
      <c r="B334">
        <f>IF($AA334="","",IF(INDEX('Per Invoice'!B$2:B$1201,$AA334)="","",INDEX('Per Invoice'!B$2:B$1201,$AA334)))</f>
        <v/>
      </c>
      <c r="C334">
        <f>IF($AA334="","",IF(INDEX('Per Invoice'!C$2:C$1201,$AA334)="","",INDEX('Per Invoice'!C$2:C$1201,$AA334)))</f>
        <v/>
      </c>
      <c r="D334">
        <f>IF($AA334="","",IF(INDEX('Per Invoice'!D$2:D$1201,$AA334)="","",INDEX('Per Invoice'!D$2:D$1201,$AA334)))</f>
        <v/>
      </c>
      <c r="E334">
        <f>IF($AA334="","",IF(INDEX('Per Invoice'!E$2:E$1201,$AA334)="","",INDEX('Per Invoice'!E$2:E$1201,$AA334)))</f>
        <v/>
      </c>
      <c r="F334">
        <f>IF($AA334="","",IF(INDEX('Per Invoice'!F$2:F$1201,$AA334)="","",INDEX('Per Invoice'!F$2:F$1201,$AA334)))</f>
        <v/>
      </c>
      <c r="G334">
        <f>IF($AA334="","",IF(INDEX('Per Invoice'!G$2:G$1201,$AA334)="","",INDEX('Per Invoice'!G$2:G$1201,$AA334)))</f>
        <v/>
      </c>
      <c r="H334">
        <f>IF($AA334="","",IF(INDEX('Per Invoice'!H$2:H$1201,$AA334)="","",INDEX('Per Invoice'!H$2:H$1201,$AA334)))</f>
        <v/>
      </c>
      <c r="I334">
        <f>IF($AA334="","",IF(INDEX('Per Invoice'!I$2:I$1201,$AA334)="","",INDEX('Per Invoice'!I$2:I$1201,$AA334)))</f>
        <v/>
      </c>
      <c r="J334">
        <f>IF($AA334="","",IF(INDEX('Per Invoice'!J$2:J$1201,$AA334)="","",INDEX('Per Invoice'!J$2:J$1201,$AA334)))</f>
        <v/>
      </c>
      <c r="K334">
        <f>IF($AA334="","",IF(INDEX('Per Invoice'!K$2:K$1201,$AA334)="","",INDEX('Per Invoice'!K$2:K$1201,$AA334)))</f>
        <v/>
      </c>
      <c r="L334">
        <f>IF($AA334="","",IF(INDEX('Per Invoice'!L$2:L$1201,$AA334)="","",INDEX('Per Invoice'!L$2:L$1201,$AA334)))</f>
        <v/>
      </c>
      <c r="M334">
        <f>IF($AA334="","",IF(INDEX('Per Invoice'!M$2:M$1201,$AA334)="","",INDEX('Per Invoice'!M$2:M$1201,$AA334)))</f>
        <v/>
      </c>
      <c r="N334">
        <f>IF($AA334="","",IF(INDEX('Per Invoice'!N$2:N$1201,$AA334)="","",INDEX('Per Invoice'!N$2:N$1201,$AA334)))</f>
        <v/>
      </c>
      <c r="O334">
        <f>IF($AA334="","",IF(INDEX('Per Invoice'!O$2:O$1201,$AA334)="","",INDEX('Per Invoice'!O$2:O$1201,$AA334)))</f>
        <v/>
      </c>
      <c r="P334" s="7">
        <f>IF($AA334="","",IF(INDEX('Per Invoice'!P$2:P$1201,$AA334)="","",INDEX('Per Invoice'!P$2:P$1201,$AA334)))</f>
        <v/>
      </c>
      <c r="Q334">
        <f>IF($AA334="","",IF(INDEX('Per Invoice'!Q$2:Q$1201,$AA334)="","",INDEX('Per Invoice'!Q$2:Q$1201,$AA334)))</f>
        <v/>
      </c>
      <c r="R334" s="7">
        <f>IF($AA334="","",IF(INDEX('Per Invoice'!R$2:R$1201,$AA334)="","",INDEX('Per Invoice'!R$2:R$1201,$AA334)))</f>
        <v/>
      </c>
      <c r="S334" s="7">
        <f>IF($AA334="","",IF(INDEX('Per Invoice'!S$2:S$1201,$AA334)="","",INDEX('Per Invoice'!S$2:S$1201,$AA334)))</f>
        <v/>
      </c>
      <c r="T334">
        <f>IF($AA334="","",IF(INDEX('Per Invoice'!T$2:T$1201,$AA334)="","",INDEX('Per Invoice'!T$2:T$1201,$AA334)))</f>
        <v/>
      </c>
      <c r="U334" s="7">
        <f>IF($AA334="","",IF(INDEX('Per Invoice'!U$2:U$1201,$AA334)="","",INDEX('Per Invoice'!U$2:U$1201,$AA334)))</f>
        <v/>
      </c>
      <c r="V334" s="7">
        <f>IF($AA334="","",IF(INDEX('Per Invoice'!V$2:V$1201,$AA334)="","",INDEX('Per Invoice'!V$2:V$1201,$AA334)))</f>
        <v/>
      </c>
      <c r="W334" s="7">
        <f>IF($AA334="","",IF(INDEX('Per Invoice'!W$2:W$1201,$AA334)="","",INDEX('Per Invoice'!W$2:W$1201,$AA334)))</f>
        <v/>
      </c>
      <c r="X334" s="7">
        <f>IF($AA334="","",IF(INDEX('Per Invoice'!X$2:X$1201,$AA334)="","",INDEX('Per Invoice'!X$2:X$1201,$AA334)))</f>
        <v/>
      </c>
      <c r="Y334" s="7">
        <f>IF($AA334="","",IF(INDEX('Per Invoice'!Y$2:Y$1201,$AA334)="","",INDEX('Per Invoice'!Y$2:Y$1201,$AA334)))</f>
        <v/>
      </c>
      <c r="Z334" s="7">
        <f>IF($AA334="","",IF(INDEX('Per Invoice'!Z$2:Z$1201,$AA334)="","",INDEX('Per Invoice'!Z$2:Z$1201,$AA334)))</f>
        <v/>
      </c>
      <c r="AA334" s="16">
        <f>IFERROR(MATCH(Settings!$C$28&amp;"|"&amp;ROWS($AA$2:$AA334),'Per Invoice'!$AB$2:$AB$1201,0),"")</f>
        <v/>
      </c>
    </row>
    <row r="335">
      <c r="A335">
        <f>IF($AA335="","",IF(INDEX('Per Invoice'!A$2:A$1201,$AA335)="","",INDEX('Per Invoice'!A$2:A$1201,$AA335)))</f>
        <v/>
      </c>
      <c r="B335">
        <f>IF($AA335="","",IF(INDEX('Per Invoice'!B$2:B$1201,$AA335)="","",INDEX('Per Invoice'!B$2:B$1201,$AA335)))</f>
        <v/>
      </c>
      <c r="C335">
        <f>IF($AA335="","",IF(INDEX('Per Invoice'!C$2:C$1201,$AA335)="","",INDEX('Per Invoice'!C$2:C$1201,$AA335)))</f>
        <v/>
      </c>
      <c r="D335">
        <f>IF($AA335="","",IF(INDEX('Per Invoice'!D$2:D$1201,$AA335)="","",INDEX('Per Invoice'!D$2:D$1201,$AA335)))</f>
        <v/>
      </c>
      <c r="E335">
        <f>IF($AA335="","",IF(INDEX('Per Invoice'!E$2:E$1201,$AA335)="","",INDEX('Per Invoice'!E$2:E$1201,$AA335)))</f>
        <v/>
      </c>
      <c r="F335">
        <f>IF($AA335="","",IF(INDEX('Per Invoice'!F$2:F$1201,$AA335)="","",INDEX('Per Invoice'!F$2:F$1201,$AA335)))</f>
        <v/>
      </c>
      <c r="G335">
        <f>IF($AA335="","",IF(INDEX('Per Invoice'!G$2:G$1201,$AA335)="","",INDEX('Per Invoice'!G$2:G$1201,$AA335)))</f>
        <v/>
      </c>
      <c r="H335">
        <f>IF($AA335="","",IF(INDEX('Per Invoice'!H$2:H$1201,$AA335)="","",INDEX('Per Invoice'!H$2:H$1201,$AA335)))</f>
        <v/>
      </c>
      <c r="I335">
        <f>IF($AA335="","",IF(INDEX('Per Invoice'!I$2:I$1201,$AA335)="","",INDEX('Per Invoice'!I$2:I$1201,$AA335)))</f>
        <v/>
      </c>
      <c r="J335">
        <f>IF($AA335="","",IF(INDEX('Per Invoice'!J$2:J$1201,$AA335)="","",INDEX('Per Invoice'!J$2:J$1201,$AA335)))</f>
        <v/>
      </c>
      <c r="K335">
        <f>IF($AA335="","",IF(INDEX('Per Invoice'!K$2:K$1201,$AA335)="","",INDEX('Per Invoice'!K$2:K$1201,$AA335)))</f>
        <v/>
      </c>
      <c r="L335">
        <f>IF($AA335="","",IF(INDEX('Per Invoice'!L$2:L$1201,$AA335)="","",INDEX('Per Invoice'!L$2:L$1201,$AA335)))</f>
        <v/>
      </c>
      <c r="M335">
        <f>IF($AA335="","",IF(INDEX('Per Invoice'!M$2:M$1201,$AA335)="","",INDEX('Per Invoice'!M$2:M$1201,$AA335)))</f>
        <v/>
      </c>
      <c r="N335">
        <f>IF($AA335="","",IF(INDEX('Per Invoice'!N$2:N$1201,$AA335)="","",INDEX('Per Invoice'!N$2:N$1201,$AA335)))</f>
        <v/>
      </c>
      <c r="O335">
        <f>IF($AA335="","",IF(INDEX('Per Invoice'!O$2:O$1201,$AA335)="","",INDEX('Per Invoice'!O$2:O$1201,$AA335)))</f>
        <v/>
      </c>
      <c r="P335" s="7">
        <f>IF($AA335="","",IF(INDEX('Per Invoice'!P$2:P$1201,$AA335)="","",INDEX('Per Invoice'!P$2:P$1201,$AA335)))</f>
        <v/>
      </c>
      <c r="Q335">
        <f>IF($AA335="","",IF(INDEX('Per Invoice'!Q$2:Q$1201,$AA335)="","",INDEX('Per Invoice'!Q$2:Q$1201,$AA335)))</f>
        <v/>
      </c>
      <c r="R335" s="7">
        <f>IF($AA335="","",IF(INDEX('Per Invoice'!R$2:R$1201,$AA335)="","",INDEX('Per Invoice'!R$2:R$1201,$AA335)))</f>
        <v/>
      </c>
      <c r="S335" s="7">
        <f>IF($AA335="","",IF(INDEX('Per Invoice'!S$2:S$1201,$AA335)="","",INDEX('Per Invoice'!S$2:S$1201,$AA335)))</f>
        <v/>
      </c>
      <c r="T335">
        <f>IF($AA335="","",IF(INDEX('Per Invoice'!T$2:T$1201,$AA335)="","",INDEX('Per Invoice'!T$2:T$1201,$AA335)))</f>
        <v/>
      </c>
      <c r="U335" s="7">
        <f>IF($AA335="","",IF(INDEX('Per Invoice'!U$2:U$1201,$AA335)="","",INDEX('Per Invoice'!U$2:U$1201,$AA335)))</f>
        <v/>
      </c>
      <c r="V335" s="7">
        <f>IF($AA335="","",IF(INDEX('Per Invoice'!V$2:V$1201,$AA335)="","",INDEX('Per Invoice'!V$2:V$1201,$AA335)))</f>
        <v/>
      </c>
      <c r="W335" s="7">
        <f>IF($AA335="","",IF(INDEX('Per Invoice'!W$2:W$1201,$AA335)="","",INDEX('Per Invoice'!W$2:W$1201,$AA335)))</f>
        <v/>
      </c>
      <c r="X335" s="7">
        <f>IF($AA335="","",IF(INDEX('Per Invoice'!X$2:X$1201,$AA335)="","",INDEX('Per Invoice'!X$2:X$1201,$AA335)))</f>
        <v/>
      </c>
      <c r="Y335" s="7">
        <f>IF($AA335="","",IF(INDEX('Per Invoice'!Y$2:Y$1201,$AA335)="","",INDEX('Per Invoice'!Y$2:Y$1201,$AA335)))</f>
        <v/>
      </c>
      <c r="Z335" s="7">
        <f>IF($AA335="","",IF(INDEX('Per Invoice'!Z$2:Z$1201,$AA335)="","",INDEX('Per Invoice'!Z$2:Z$1201,$AA335)))</f>
        <v/>
      </c>
      <c r="AA335" s="16">
        <f>IFERROR(MATCH(Settings!$C$28&amp;"|"&amp;ROWS($AA$2:$AA335),'Per Invoice'!$AB$2:$AB$1201,0),"")</f>
        <v/>
      </c>
    </row>
    <row r="336">
      <c r="A336">
        <f>IF($AA336="","",IF(INDEX('Per Invoice'!A$2:A$1201,$AA336)="","",INDEX('Per Invoice'!A$2:A$1201,$AA336)))</f>
        <v/>
      </c>
      <c r="B336">
        <f>IF($AA336="","",IF(INDEX('Per Invoice'!B$2:B$1201,$AA336)="","",INDEX('Per Invoice'!B$2:B$1201,$AA336)))</f>
        <v/>
      </c>
      <c r="C336">
        <f>IF($AA336="","",IF(INDEX('Per Invoice'!C$2:C$1201,$AA336)="","",INDEX('Per Invoice'!C$2:C$1201,$AA336)))</f>
        <v/>
      </c>
      <c r="D336">
        <f>IF($AA336="","",IF(INDEX('Per Invoice'!D$2:D$1201,$AA336)="","",INDEX('Per Invoice'!D$2:D$1201,$AA336)))</f>
        <v/>
      </c>
      <c r="E336">
        <f>IF($AA336="","",IF(INDEX('Per Invoice'!E$2:E$1201,$AA336)="","",INDEX('Per Invoice'!E$2:E$1201,$AA336)))</f>
        <v/>
      </c>
      <c r="F336">
        <f>IF($AA336="","",IF(INDEX('Per Invoice'!F$2:F$1201,$AA336)="","",INDEX('Per Invoice'!F$2:F$1201,$AA336)))</f>
        <v/>
      </c>
      <c r="G336">
        <f>IF($AA336="","",IF(INDEX('Per Invoice'!G$2:G$1201,$AA336)="","",INDEX('Per Invoice'!G$2:G$1201,$AA336)))</f>
        <v/>
      </c>
      <c r="H336">
        <f>IF($AA336="","",IF(INDEX('Per Invoice'!H$2:H$1201,$AA336)="","",INDEX('Per Invoice'!H$2:H$1201,$AA336)))</f>
        <v/>
      </c>
      <c r="I336">
        <f>IF($AA336="","",IF(INDEX('Per Invoice'!I$2:I$1201,$AA336)="","",INDEX('Per Invoice'!I$2:I$1201,$AA336)))</f>
        <v/>
      </c>
      <c r="J336">
        <f>IF($AA336="","",IF(INDEX('Per Invoice'!J$2:J$1201,$AA336)="","",INDEX('Per Invoice'!J$2:J$1201,$AA336)))</f>
        <v/>
      </c>
      <c r="K336">
        <f>IF($AA336="","",IF(INDEX('Per Invoice'!K$2:K$1201,$AA336)="","",INDEX('Per Invoice'!K$2:K$1201,$AA336)))</f>
        <v/>
      </c>
      <c r="L336">
        <f>IF($AA336="","",IF(INDEX('Per Invoice'!L$2:L$1201,$AA336)="","",INDEX('Per Invoice'!L$2:L$1201,$AA336)))</f>
        <v/>
      </c>
      <c r="M336">
        <f>IF($AA336="","",IF(INDEX('Per Invoice'!M$2:M$1201,$AA336)="","",INDEX('Per Invoice'!M$2:M$1201,$AA336)))</f>
        <v/>
      </c>
      <c r="N336">
        <f>IF($AA336="","",IF(INDEX('Per Invoice'!N$2:N$1201,$AA336)="","",INDEX('Per Invoice'!N$2:N$1201,$AA336)))</f>
        <v/>
      </c>
      <c r="O336">
        <f>IF($AA336="","",IF(INDEX('Per Invoice'!O$2:O$1201,$AA336)="","",INDEX('Per Invoice'!O$2:O$1201,$AA336)))</f>
        <v/>
      </c>
      <c r="P336" s="7">
        <f>IF($AA336="","",IF(INDEX('Per Invoice'!P$2:P$1201,$AA336)="","",INDEX('Per Invoice'!P$2:P$1201,$AA336)))</f>
        <v/>
      </c>
      <c r="Q336">
        <f>IF($AA336="","",IF(INDEX('Per Invoice'!Q$2:Q$1201,$AA336)="","",INDEX('Per Invoice'!Q$2:Q$1201,$AA336)))</f>
        <v/>
      </c>
      <c r="R336" s="7">
        <f>IF($AA336="","",IF(INDEX('Per Invoice'!R$2:R$1201,$AA336)="","",INDEX('Per Invoice'!R$2:R$1201,$AA336)))</f>
        <v/>
      </c>
      <c r="S336" s="7">
        <f>IF($AA336="","",IF(INDEX('Per Invoice'!S$2:S$1201,$AA336)="","",INDEX('Per Invoice'!S$2:S$1201,$AA336)))</f>
        <v/>
      </c>
      <c r="T336">
        <f>IF($AA336="","",IF(INDEX('Per Invoice'!T$2:T$1201,$AA336)="","",INDEX('Per Invoice'!T$2:T$1201,$AA336)))</f>
        <v/>
      </c>
      <c r="U336" s="7">
        <f>IF($AA336="","",IF(INDEX('Per Invoice'!U$2:U$1201,$AA336)="","",INDEX('Per Invoice'!U$2:U$1201,$AA336)))</f>
        <v/>
      </c>
      <c r="V336" s="7">
        <f>IF($AA336="","",IF(INDEX('Per Invoice'!V$2:V$1201,$AA336)="","",INDEX('Per Invoice'!V$2:V$1201,$AA336)))</f>
        <v/>
      </c>
      <c r="W336" s="7">
        <f>IF($AA336="","",IF(INDEX('Per Invoice'!W$2:W$1201,$AA336)="","",INDEX('Per Invoice'!W$2:W$1201,$AA336)))</f>
        <v/>
      </c>
      <c r="X336" s="7">
        <f>IF($AA336="","",IF(INDEX('Per Invoice'!X$2:X$1201,$AA336)="","",INDEX('Per Invoice'!X$2:X$1201,$AA336)))</f>
        <v/>
      </c>
      <c r="Y336" s="7">
        <f>IF($AA336="","",IF(INDEX('Per Invoice'!Y$2:Y$1201,$AA336)="","",INDEX('Per Invoice'!Y$2:Y$1201,$AA336)))</f>
        <v/>
      </c>
      <c r="Z336" s="7">
        <f>IF($AA336="","",IF(INDEX('Per Invoice'!Z$2:Z$1201,$AA336)="","",INDEX('Per Invoice'!Z$2:Z$1201,$AA336)))</f>
        <v/>
      </c>
      <c r="AA336" s="16">
        <f>IFERROR(MATCH(Settings!$C$28&amp;"|"&amp;ROWS($AA$2:$AA336),'Per Invoice'!$AB$2:$AB$1201,0),"")</f>
        <v/>
      </c>
    </row>
    <row r="337">
      <c r="A337">
        <f>IF($AA337="","",IF(INDEX('Per Invoice'!A$2:A$1201,$AA337)="","",INDEX('Per Invoice'!A$2:A$1201,$AA337)))</f>
        <v/>
      </c>
      <c r="B337">
        <f>IF($AA337="","",IF(INDEX('Per Invoice'!B$2:B$1201,$AA337)="","",INDEX('Per Invoice'!B$2:B$1201,$AA337)))</f>
        <v/>
      </c>
      <c r="C337">
        <f>IF($AA337="","",IF(INDEX('Per Invoice'!C$2:C$1201,$AA337)="","",INDEX('Per Invoice'!C$2:C$1201,$AA337)))</f>
        <v/>
      </c>
      <c r="D337">
        <f>IF($AA337="","",IF(INDEX('Per Invoice'!D$2:D$1201,$AA337)="","",INDEX('Per Invoice'!D$2:D$1201,$AA337)))</f>
        <v/>
      </c>
      <c r="E337">
        <f>IF($AA337="","",IF(INDEX('Per Invoice'!E$2:E$1201,$AA337)="","",INDEX('Per Invoice'!E$2:E$1201,$AA337)))</f>
        <v/>
      </c>
      <c r="F337">
        <f>IF($AA337="","",IF(INDEX('Per Invoice'!F$2:F$1201,$AA337)="","",INDEX('Per Invoice'!F$2:F$1201,$AA337)))</f>
        <v/>
      </c>
      <c r="G337">
        <f>IF($AA337="","",IF(INDEX('Per Invoice'!G$2:G$1201,$AA337)="","",INDEX('Per Invoice'!G$2:G$1201,$AA337)))</f>
        <v/>
      </c>
      <c r="H337">
        <f>IF($AA337="","",IF(INDEX('Per Invoice'!H$2:H$1201,$AA337)="","",INDEX('Per Invoice'!H$2:H$1201,$AA337)))</f>
        <v/>
      </c>
      <c r="I337">
        <f>IF($AA337="","",IF(INDEX('Per Invoice'!I$2:I$1201,$AA337)="","",INDEX('Per Invoice'!I$2:I$1201,$AA337)))</f>
        <v/>
      </c>
      <c r="J337">
        <f>IF($AA337="","",IF(INDEX('Per Invoice'!J$2:J$1201,$AA337)="","",INDEX('Per Invoice'!J$2:J$1201,$AA337)))</f>
        <v/>
      </c>
      <c r="K337">
        <f>IF($AA337="","",IF(INDEX('Per Invoice'!K$2:K$1201,$AA337)="","",INDEX('Per Invoice'!K$2:K$1201,$AA337)))</f>
        <v/>
      </c>
      <c r="L337">
        <f>IF($AA337="","",IF(INDEX('Per Invoice'!L$2:L$1201,$AA337)="","",INDEX('Per Invoice'!L$2:L$1201,$AA337)))</f>
        <v/>
      </c>
      <c r="M337">
        <f>IF($AA337="","",IF(INDEX('Per Invoice'!M$2:M$1201,$AA337)="","",INDEX('Per Invoice'!M$2:M$1201,$AA337)))</f>
        <v/>
      </c>
      <c r="N337">
        <f>IF($AA337="","",IF(INDEX('Per Invoice'!N$2:N$1201,$AA337)="","",INDEX('Per Invoice'!N$2:N$1201,$AA337)))</f>
        <v/>
      </c>
      <c r="O337">
        <f>IF($AA337="","",IF(INDEX('Per Invoice'!O$2:O$1201,$AA337)="","",INDEX('Per Invoice'!O$2:O$1201,$AA337)))</f>
        <v/>
      </c>
      <c r="P337" s="7">
        <f>IF($AA337="","",IF(INDEX('Per Invoice'!P$2:P$1201,$AA337)="","",INDEX('Per Invoice'!P$2:P$1201,$AA337)))</f>
        <v/>
      </c>
      <c r="Q337">
        <f>IF($AA337="","",IF(INDEX('Per Invoice'!Q$2:Q$1201,$AA337)="","",INDEX('Per Invoice'!Q$2:Q$1201,$AA337)))</f>
        <v/>
      </c>
      <c r="R337" s="7">
        <f>IF($AA337="","",IF(INDEX('Per Invoice'!R$2:R$1201,$AA337)="","",INDEX('Per Invoice'!R$2:R$1201,$AA337)))</f>
        <v/>
      </c>
      <c r="S337" s="7">
        <f>IF($AA337="","",IF(INDEX('Per Invoice'!S$2:S$1201,$AA337)="","",INDEX('Per Invoice'!S$2:S$1201,$AA337)))</f>
        <v/>
      </c>
      <c r="T337">
        <f>IF($AA337="","",IF(INDEX('Per Invoice'!T$2:T$1201,$AA337)="","",INDEX('Per Invoice'!T$2:T$1201,$AA337)))</f>
        <v/>
      </c>
      <c r="U337" s="7">
        <f>IF($AA337="","",IF(INDEX('Per Invoice'!U$2:U$1201,$AA337)="","",INDEX('Per Invoice'!U$2:U$1201,$AA337)))</f>
        <v/>
      </c>
      <c r="V337" s="7">
        <f>IF($AA337="","",IF(INDEX('Per Invoice'!V$2:V$1201,$AA337)="","",INDEX('Per Invoice'!V$2:V$1201,$AA337)))</f>
        <v/>
      </c>
      <c r="W337" s="7">
        <f>IF($AA337="","",IF(INDEX('Per Invoice'!W$2:W$1201,$AA337)="","",INDEX('Per Invoice'!W$2:W$1201,$AA337)))</f>
        <v/>
      </c>
      <c r="X337" s="7">
        <f>IF($AA337="","",IF(INDEX('Per Invoice'!X$2:X$1201,$AA337)="","",INDEX('Per Invoice'!X$2:X$1201,$AA337)))</f>
        <v/>
      </c>
      <c r="Y337" s="7">
        <f>IF($AA337="","",IF(INDEX('Per Invoice'!Y$2:Y$1201,$AA337)="","",INDEX('Per Invoice'!Y$2:Y$1201,$AA337)))</f>
        <v/>
      </c>
      <c r="Z337" s="7">
        <f>IF($AA337="","",IF(INDEX('Per Invoice'!Z$2:Z$1201,$AA337)="","",INDEX('Per Invoice'!Z$2:Z$1201,$AA337)))</f>
        <v/>
      </c>
      <c r="AA337" s="16">
        <f>IFERROR(MATCH(Settings!$C$28&amp;"|"&amp;ROWS($AA$2:$AA337),'Per Invoice'!$AB$2:$AB$1201,0),"")</f>
        <v/>
      </c>
    </row>
    <row r="338">
      <c r="A338">
        <f>IF($AA338="","",IF(INDEX('Per Invoice'!A$2:A$1201,$AA338)="","",INDEX('Per Invoice'!A$2:A$1201,$AA338)))</f>
        <v/>
      </c>
      <c r="B338">
        <f>IF($AA338="","",IF(INDEX('Per Invoice'!B$2:B$1201,$AA338)="","",INDEX('Per Invoice'!B$2:B$1201,$AA338)))</f>
        <v/>
      </c>
      <c r="C338">
        <f>IF($AA338="","",IF(INDEX('Per Invoice'!C$2:C$1201,$AA338)="","",INDEX('Per Invoice'!C$2:C$1201,$AA338)))</f>
        <v/>
      </c>
      <c r="D338">
        <f>IF($AA338="","",IF(INDEX('Per Invoice'!D$2:D$1201,$AA338)="","",INDEX('Per Invoice'!D$2:D$1201,$AA338)))</f>
        <v/>
      </c>
      <c r="E338">
        <f>IF($AA338="","",IF(INDEX('Per Invoice'!E$2:E$1201,$AA338)="","",INDEX('Per Invoice'!E$2:E$1201,$AA338)))</f>
        <v/>
      </c>
      <c r="F338">
        <f>IF($AA338="","",IF(INDEX('Per Invoice'!F$2:F$1201,$AA338)="","",INDEX('Per Invoice'!F$2:F$1201,$AA338)))</f>
        <v/>
      </c>
      <c r="G338">
        <f>IF($AA338="","",IF(INDEX('Per Invoice'!G$2:G$1201,$AA338)="","",INDEX('Per Invoice'!G$2:G$1201,$AA338)))</f>
        <v/>
      </c>
      <c r="H338">
        <f>IF($AA338="","",IF(INDEX('Per Invoice'!H$2:H$1201,$AA338)="","",INDEX('Per Invoice'!H$2:H$1201,$AA338)))</f>
        <v/>
      </c>
      <c r="I338">
        <f>IF($AA338="","",IF(INDEX('Per Invoice'!I$2:I$1201,$AA338)="","",INDEX('Per Invoice'!I$2:I$1201,$AA338)))</f>
        <v/>
      </c>
      <c r="J338">
        <f>IF($AA338="","",IF(INDEX('Per Invoice'!J$2:J$1201,$AA338)="","",INDEX('Per Invoice'!J$2:J$1201,$AA338)))</f>
        <v/>
      </c>
      <c r="K338">
        <f>IF($AA338="","",IF(INDEX('Per Invoice'!K$2:K$1201,$AA338)="","",INDEX('Per Invoice'!K$2:K$1201,$AA338)))</f>
        <v/>
      </c>
      <c r="L338">
        <f>IF($AA338="","",IF(INDEX('Per Invoice'!L$2:L$1201,$AA338)="","",INDEX('Per Invoice'!L$2:L$1201,$AA338)))</f>
        <v/>
      </c>
      <c r="M338">
        <f>IF($AA338="","",IF(INDEX('Per Invoice'!M$2:M$1201,$AA338)="","",INDEX('Per Invoice'!M$2:M$1201,$AA338)))</f>
        <v/>
      </c>
      <c r="N338">
        <f>IF($AA338="","",IF(INDEX('Per Invoice'!N$2:N$1201,$AA338)="","",INDEX('Per Invoice'!N$2:N$1201,$AA338)))</f>
        <v/>
      </c>
      <c r="O338">
        <f>IF($AA338="","",IF(INDEX('Per Invoice'!O$2:O$1201,$AA338)="","",INDEX('Per Invoice'!O$2:O$1201,$AA338)))</f>
        <v/>
      </c>
      <c r="P338" s="7">
        <f>IF($AA338="","",IF(INDEX('Per Invoice'!P$2:P$1201,$AA338)="","",INDEX('Per Invoice'!P$2:P$1201,$AA338)))</f>
        <v/>
      </c>
      <c r="Q338">
        <f>IF($AA338="","",IF(INDEX('Per Invoice'!Q$2:Q$1201,$AA338)="","",INDEX('Per Invoice'!Q$2:Q$1201,$AA338)))</f>
        <v/>
      </c>
      <c r="R338" s="7">
        <f>IF($AA338="","",IF(INDEX('Per Invoice'!R$2:R$1201,$AA338)="","",INDEX('Per Invoice'!R$2:R$1201,$AA338)))</f>
        <v/>
      </c>
      <c r="S338" s="7">
        <f>IF($AA338="","",IF(INDEX('Per Invoice'!S$2:S$1201,$AA338)="","",INDEX('Per Invoice'!S$2:S$1201,$AA338)))</f>
        <v/>
      </c>
      <c r="T338">
        <f>IF($AA338="","",IF(INDEX('Per Invoice'!T$2:T$1201,$AA338)="","",INDEX('Per Invoice'!T$2:T$1201,$AA338)))</f>
        <v/>
      </c>
      <c r="U338" s="7">
        <f>IF($AA338="","",IF(INDEX('Per Invoice'!U$2:U$1201,$AA338)="","",INDEX('Per Invoice'!U$2:U$1201,$AA338)))</f>
        <v/>
      </c>
      <c r="V338" s="7">
        <f>IF($AA338="","",IF(INDEX('Per Invoice'!V$2:V$1201,$AA338)="","",INDEX('Per Invoice'!V$2:V$1201,$AA338)))</f>
        <v/>
      </c>
      <c r="W338" s="7">
        <f>IF($AA338="","",IF(INDEX('Per Invoice'!W$2:W$1201,$AA338)="","",INDEX('Per Invoice'!W$2:W$1201,$AA338)))</f>
        <v/>
      </c>
      <c r="X338" s="7">
        <f>IF($AA338="","",IF(INDEX('Per Invoice'!X$2:X$1201,$AA338)="","",INDEX('Per Invoice'!X$2:X$1201,$AA338)))</f>
        <v/>
      </c>
      <c r="Y338" s="7">
        <f>IF($AA338="","",IF(INDEX('Per Invoice'!Y$2:Y$1201,$AA338)="","",INDEX('Per Invoice'!Y$2:Y$1201,$AA338)))</f>
        <v/>
      </c>
      <c r="Z338" s="7">
        <f>IF($AA338="","",IF(INDEX('Per Invoice'!Z$2:Z$1201,$AA338)="","",INDEX('Per Invoice'!Z$2:Z$1201,$AA338)))</f>
        <v/>
      </c>
      <c r="AA338" s="16">
        <f>IFERROR(MATCH(Settings!$C$28&amp;"|"&amp;ROWS($AA$2:$AA338),'Per Invoice'!$AB$2:$AB$1201,0),"")</f>
        <v/>
      </c>
    </row>
    <row r="339">
      <c r="A339">
        <f>IF($AA339="","",IF(INDEX('Per Invoice'!A$2:A$1201,$AA339)="","",INDEX('Per Invoice'!A$2:A$1201,$AA339)))</f>
        <v/>
      </c>
      <c r="B339">
        <f>IF($AA339="","",IF(INDEX('Per Invoice'!B$2:B$1201,$AA339)="","",INDEX('Per Invoice'!B$2:B$1201,$AA339)))</f>
        <v/>
      </c>
      <c r="C339">
        <f>IF($AA339="","",IF(INDEX('Per Invoice'!C$2:C$1201,$AA339)="","",INDEX('Per Invoice'!C$2:C$1201,$AA339)))</f>
        <v/>
      </c>
      <c r="D339">
        <f>IF($AA339="","",IF(INDEX('Per Invoice'!D$2:D$1201,$AA339)="","",INDEX('Per Invoice'!D$2:D$1201,$AA339)))</f>
        <v/>
      </c>
      <c r="E339">
        <f>IF($AA339="","",IF(INDEX('Per Invoice'!E$2:E$1201,$AA339)="","",INDEX('Per Invoice'!E$2:E$1201,$AA339)))</f>
        <v/>
      </c>
      <c r="F339">
        <f>IF($AA339="","",IF(INDEX('Per Invoice'!F$2:F$1201,$AA339)="","",INDEX('Per Invoice'!F$2:F$1201,$AA339)))</f>
        <v/>
      </c>
      <c r="G339">
        <f>IF($AA339="","",IF(INDEX('Per Invoice'!G$2:G$1201,$AA339)="","",INDEX('Per Invoice'!G$2:G$1201,$AA339)))</f>
        <v/>
      </c>
      <c r="H339">
        <f>IF($AA339="","",IF(INDEX('Per Invoice'!H$2:H$1201,$AA339)="","",INDEX('Per Invoice'!H$2:H$1201,$AA339)))</f>
        <v/>
      </c>
      <c r="I339">
        <f>IF($AA339="","",IF(INDEX('Per Invoice'!I$2:I$1201,$AA339)="","",INDEX('Per Invoice'!I$2:I$1201,$AA339)))</f>
        <v/>
      </c>
      <c r="J339">
        <f>IF($AA339="","",IF(INDEX('Per Invoice'!J$2:J$1201,$AA339)="","",INDEX('Per Invoice'!J$2:J$1201,$AA339)))</f>
        <v/>
      </c>
      <c r="K339">
        <f>IF($AA339="","",IF(INDEX('Per Invoice'!K$2:K$1201,$AA339)="","",INDEX('Per Invoice'!K$2:K$1201,$AA339)))</f>
        <v/>
      </c>
      <c r="L339">
        <f>IF($AA339="","",IF(INDEX('Per Invoice'!L$2:L$1201,$AA339)="","",INDEX('Per Invoice'!L$2:L$1201,$AA339)))</f>
        <v/>
      </c>
      <c r="M339">
        <f>IF($AA339="","",IF(INDEX('Per Invoice'!M$2:M$1201,$AA339)="","",INDEX('Per Invoice'!M$2:M$1201,$AA339)))</f>
        <v/>
      </c>
      <c r="N339">
        <f>IF($AA339="","",IF(INDEX('Per Invoice'!N$2:N$1201,$AA339)="","",INDEX('Per Invoice'!N$2:N$1201,$AA339)))</f>
        <v/>
      </c>
      <c r="O339">
        <f>IF($AA339="","",IF(INDEX('Per Invoice'!O$2:O$1201,$AA339)="","",INDEX('Per Invoice'!O$2:O$1201,$AA339)))</f>
        <v/>
      </c>
      <c r="P339" s="7">
        <f>IF($AA339="","",IF(INDEX('Per Invoice'!P$2:P$1201,$AA339)="","",INDEX('Per Invoice'!P$2:P$1201,$AA339)))</f>
        <v/>
      </c>
      <c r="Q339">
        <f>IF($AA339="","",IF(INDEX('Per Invoice'!Q$2:Q$1201,$AA339)="","",INDEX('Per Invoice'!Q$2:Q$1201,$AA339)))</f>
        <v/>
      </c>
      <c r="R339" s="7">
        <f>IF($AA339="","",IF(INDEX('Per Invoice'!R$2:R$1201,$AA339)="","",INDEX('Per Invoice'!R$2:R$1201,$AA339)))</f>
        <v/>
      </c>
      <c r="S339" s="7">
        <f>IF($AA339="","",IF(INDEX('Per Invoice'!S$2:S$1201,$AA339)="","",INDEX('Per Invoice'!S$2:S$1201,$AA339)))</f>
        <v/>
      </c>
      <c r="T339">
        <f>IF($AA339="","",IF(INDEX('Per Invoice'!T$2:T$1201,$AA339)="","",INDEX('Per Invoice'!T$2:T$1201,$AA339)))</f>
        <v/>
      </c>
      <c r="U339" s="7">
        <f>IF($AA339="","",IF(INDEX('Per Invoice'!U$2:U$1201,$AA339)="","",INDEX('Per Invoice'!U$2:U$1201,$AA339)))</f>
        <v/>
      </c>
      <c r="V339" s="7">
        <f>IF($AA339="","",IF(INDEX('Per Invoice'!V$2:V$1201,$AA339)="","",INDEX('Per Invoice'!V$2:V$1201,$AA339)))</f>
        <v/>
      </c>
      <c r="W339" s="7">
        <f>IF($AA339="","",IF(INDEX('Per Invoice'!W$2:W$1201,$AA339)="","",INDEX('Per Invoice'!W$2:W$1201,$AA339)))</f>
        <v/>
      </c>
      <c r="X339" s="7">
        <f>IF($AA339="","",IF(INDEX('Per Invoice'!X$2:X$1201,$AA339)="","",INDEX('Per Invoice'!X$2:X$1201,$AA339)))</f>
        <v/>
      </c>
      <c r="Y339" s="7">
        <f>IF($AA339="","",IF(INDEX('Per Invoice'!Y$2:Y$1201,$AA339)="","",INDEX('Per Invoice'!Y$2:Y$1201,$AA339)))</f>
        <v/>
      </c>
      <c r="Z339" s="7">
        <f>IF($AA339="","",IF(INDEX('Per Invoice'!Z$2:Z$1201,$AA339)="","",INDEX('Per Invoice'!Z$2:Z$1201,$AA339)))</f>
        <v/>
      </c>
      <c r="AA339" s="16">
        <f>IFERROR(MATCH(Settings!$C$28&amp;"|"&amp;ROWS($AA$2:$AA339),'Per Invoice'!$AB$2:$AB$1201,0),"")</f>
        <v/>
      </c>
    </row>
    <row r="340">
      <c r="A340">
        <f>IF($AA340="","",IF(INDEX('Per Invoice'!A$2:A$1201,$AA340)="","",INDEX('Per Invoice'!A$2:A$1201,$AA340)))</f>
        <v/>
      </c>
      <c r="B340">
        <f>IF($AA340="","",IF(INDEX('Per Invoice'!B$2:B$1201,$AA340)="","",INDEX('Per Invoice'!B$2:B$1201,$AA340)))</f>
        <v/>
      </c>
      <c r="C340">
        <f>IF($AA340="","",IF(INDEX('Per Invoice'!C$2:C$1201,$AA340)="","",INDEX('Per Invoice'!C$2:C$1201,$AA340)))</f>
        <v/>
      </c>
      <c r="D340">
        <f>IF($AA340="","",IF(INDEX('Per Invoice'!D$2:D$1201,$AA340)="","",INDEX('Per Invoice'!D$2:D$1201,$AA340)))</f>
        <v/>
      </c>
      <c r="E340">
        <f>IF($AA340="","",IF(INDEX('Per Invoice'!E$2:E$1201,$AA340)="","",INDEX('Per Invoice'!E$2:E$1201,$AA340)))</f>
        <v/>
      </c>
      <c r="F340">
        <f>IF($AA340="","",IF(INDEX('Per Invoice'!F$2:F$1201,$AA340)="","",INDEX('Per Invoice'!F$2:F$1201,$AA340)))</f>
        <v/>
      </c>
      <c r="G340">
        <f>IF($AA340="","",IF(INDEX('Per Invoice'!G$2:G$1201,$AA340)="","",INDEX('Per Invoice'!G$2:G$1201,$AA340)))</f>
        <v/>
      </c>
      <c r="H340">
        <f>IF($AA340="","",IF(INDEX('Per Invoice'!H$2:H$1201,$AA340)="","",INDEX('Per Invoice'!H$2:H$1201,$AA340)))</f>
        <v/>
      </c>
      <c r="I340">
        <f>IF($AA340="","",IF(INDEX('Per Invoice'!I$2:I$1201,$AA340)="","",INDEX('Per Invoice'!I$2:I$1201,$AA340)))</f>
        <v/>
      </c>
      <c r="J340">
        <f>IF($AA340="","",IF(INDEX('Per Invoice'!J$2:J$1201,$AA340)="","",INDEX('Per Invoice'!J$2:J$1201,$AA340)))</f>
        <v/>
      </c>
      <c r="K340">
        <f>IF($AA340="","",IF(INDEX('Per Invoice'!K$2:K$1201,$AA340)="","",INDEX('Per Invoice'!K$2:K$1201,$AA340)))</f>
        <v/>
      </c>
      <c r="L340">
        <f>IF($AA340="","",IF(INDEX('Per Invoice'!L$2:L$1201,$AA340)="","",INDEX('Per Invoice'!L$2:L$1201,$AA340)))</f>
        <v/>
      </c>
      <c r="M340">
        <f>IF($AA340="","",IF(INDEX('Per Invoice'!M$2:M$1201,$AA340)="","",INDEX('Per Invoice'!M$2:M$1201,$AA340)))</f>
        <v/>
      </c>
      <c r="N340">
        <f>IF($AA340="","",IF(INDEX('Per Invoice'!N$2:N$1201,$AA340)="","",INDEX('Per Invoice'!N$2:N$1201,$AA340)))</f>
        <v/>
      </c>
      <c r="O340">
        <f>IF($AA340="","",IF(INDEX('Per Invoice'!O$2:O$1201,$AA340)="","",INDEX('Per Invoice'!O$2:O$1201,$AA340)))</f>
        <v/>
      </c>
      <c r="P340" s="7">
        <f>IF($AA340="","",IF(INDEX('Per Invoice'!P$2:P$1201,$AA340)="","",INDEX('Per Invoice'!P$2:P$1201,$AA340)))</f>
        <v/>
      </c>
      <c r="Q340">
        <f>IF($AA340="","",IF(INDEX('Per Invoice'!Q$2:Q$1201,$AA340)="","",INDEX('Per Invoice'!Q$2:Q$1201,$AA340)))</f>
        <v/>
      </c>
      <c r="R340" s="7">
        <f>IF($AA340="","",IF(INDEX('Per Invoice'!R$2:R$1201,$AA340)="","",INDEX('Per Invoice'!R$2:R$1201,$AA340)))</f>
        <v/>
      </c>
      <c r="S340" s="7">
        <f>IF($AA340="","",IF(INDEX('Per Invoice'!S$2:S$1201,$AA340)="","",INDEX('Per Invoice'!S$2:S$1201,$AA340)))</f>
        <v/>
      </c>
      <c r="T340">
        <f>IF($AA340="","",IF(INDEX('Per Invoice'!T$2:T$1201,$AA340)="","",INDEX('Per Invoice'!T$2:T$1201,$AA340)))</f>
        <v/>
      </c>
      <c r="U340" s="7">
        <f>IF($AA340="","",IF(INDEX('Per Invoice'!U$2:U$1201,$AA340)="","",INDEX('Per Invoice'!U$2:U$1201,$AA340)))</f>
        <v/>
      </c>
      <c r="V340" s="7">
        <f>IF($AA340="","",IF(INDEX('Per Invoice'!V$2:V$1201,$AA340)="","",INDEX('Per Invoice'!V$2:V$1201,$AA340)))</f>
        <v/>
      </c>
      <c r="W340" s="7">
        <f>IF($AA340="","",IF(INDEX('Per Invoice'!W$2:W$1201,$AA340)="","",INDEX('Per Invoice'!W$2:W$1201,$AA340)))</f>
        <v/>
      </c>
      <c r="X340" s="7">
        <f>IF($AA340="","",IF(INDEX('Per Invoice'!X$2:X$1201,$AA340)="","",INDEX('Per Invoice'!X$2:X$1201,$AA340)))</f>
        <v/>
      </c>
      <c r="Y340" s="7">
        <f>IF($AA340="","",IF(INDEX('Per Invoice'!Y$2:Y$1201,$AA340)="","",INDEX('Per Invoice'!Y$2:Y$1201,$AA340)))</f>
        <v/>
      </c>
      <c r="Z340" s="7">
        <f>IF($AA340="","",IF(INDEX('Per Invoice'!Z$2:Z$1201,$AA340)="","",INDEX('Per Invoice'!Z$2:Z$1201,$AA340)))</f>
        <v/>
      </c>
      <c r="AA340" s="16">
        <f>IFERROR(MATCH(Settings!$C$28&amp;"|"&amp;ROWS($AA$2:$AA340),'Per Invoice'!$AB$2:$AB$1201,0),"")</f>
        <v/>
      </c>
    </row>
    <row r="341">
      <c r="A341">
        <f>IF($AA341="","",IF(INDEX('Per Invoice'!A$2:A$1201,$AA341)="","",INDEX('Per Invoice'!A$2:A$1201,$AA341)))</f>
        <v/>
      </c>
      <c r="B341">
        <f>IF($AA341="","",IF(INDEX('Per Invoice'!B$2:B$1201,$AA341)="","",INDEX('Per Invoice'!B$2:B$1201,$AA341)))</f>
        <v/>
      </c>
      <c r="C341">
        <f>IF($AA341="","",IF(INDEX('Per Invoice'!C$2:C$1201,$AA341)="","",INDEX('Per Invoice'!C$2:C$1201,$AA341)))</f>
        <v/>
      </c>
      <c r="D341">
        <f>IF($AA341="","",IF(INDEX('Per Invoice'!D$2:D$1201,$AA341)="","",INDEX('Per Invoice'!D$2:D$1201,$AA341)))</f>
        <v/>
      </c>
      <c r="E341">
        <f>IF($AA341="","",IF(INDEX('Per Invoice'!E$2:E$1201,$AA341)="","",INDEX('Per Invoice'!E$2:E$1201,$AA341)))</f>
        <v/>
      </c>
      <c r="F341">
        <f>IF($AA341="","",IF(INDEX('Per Invoice'!F$2:F$1201,$AA341)="","",INDEX('Per Invoice'!F$2:F$1201,$AA341)))</f>
        <v/>
      </c>
      <c r="G341">
        <f>IF($AA341="","",IF(INDEX('Per Invoice'!G$2:G$1201,$AA341)="","",INDEX('Per Invoice'!G$2:G$1201,$AA341)))</f>
        <v/>
      </c>
      <c r="H341">
        <f>IF($AA341="","",IF(INDEX('Per Invoice'!H$2:H$1201,$AA341)="","",INDEX('Per Invoice'!H$2:H$1201,$AA341)))</f>
        <v/>
      </c>
      <c r="I341">
        <f>IF($AA341="","",IF(INDEX('Per Invoice'!I$2:I$1201,$AA341)="","",INDEX('Per Invoice'!I$2:I$1201,$AA341)))</f>
        <v/>
      </c>
      <c r="J341">
        <f>IF($AA341="","",IF(INDEX('Per Invoice'!J$2:J$1201,$AA341)="","",INDEX('Per Invoice'!J$2:J$1201,$AA341)))</f>
        <v/>
      </c>
      <c r="K341">
        <f>IF($AA341="","",IF(INDEX('Per Invoice'!K$2:K$1201,$AA341)="","",INDEX('Per Invoice'!K$2:K$1201,$AA341)))</f>
        <v/>
      </c>
      <c r="L341">
        <f>IF($AA341="","",IF(INDEX('Per Invoice'!L$2:L$1201,$AA341)="","",INDEX('Per Invoice'!L$2:L$1201,$AA341)))</f>
        <v/>
      </c>
      <c r="M341">
        <f>IF($AA341="","",IF(INDEX('Per Invoice'!M$2:M$1201,$AA341)="","",INDEX('Per Invoice'!M$2:M$1201,$AA341)))</f>
        <v/>
      </c>
      <c r="N341">
        <f>IF($AA341="","",IF(INDEX('Per Invoice'!N$2:N$1201,$AA341)="","",INDEX('Per Invoice'!N$2:N$1201,$AA341)))</f>
        <v/>
      </c>
      <c r="O341">
        <f>IF($AA341="","",IF(INDEX('Per Invoice'!O$2:O$1201,$AA341)="","",INDEX('Per Invoice'!O$2:O$1201,$AA341)))</f>
        <v/>
      </c>
      <c r="P341" s="7">
        <f>IF($AA341="","",IF(INDEX('Per Invoice'!P$2:P$1201,$AA341)="","",INDEX('Per Invoice'!P$2:P$1201,$AA341)))</f>
        <v/>
      </c>
      <c r="Q341">
        <f>IF($AA341="","",IF(INDEX('Per Invoice'!Q$2:Q$1201,$AA341)="","",INDEX('Per Invoice'!Q$2:Q$1201,$AA341)))</f>
        <v/>
      </c>
      <c r="R341" s="7">
        <f>IF($AA341="","",IF(INDEX('Per Invoice'!R$2:R$1201,$AA341)="","",INDEX('Per Invoice'!R$2:R$1201,$AA341)))</f>
        <v/>
      </c>
      <c r="S341" s="7">
        <f>IF($AA341="","",IF(INDEX('Per Invoice'!S$2:S$1201,$AA341)="","",INDEX('Per Invoice'!S$2:S$1201,$AA341)))</f>
        <v/>
      </c>
      <c r="T341">
        <f>IF($AA341="","",IF(INDEX('Per Invoice'!T$2:T$1201,$AA341)="","",INDEX('Per Invoice'!T$2:T$1201,$AA341)))</f>
        <v/>
      </c>
      <c r="U341" s="7">
        <f>IF($AA341="","",IF(INDEX('Per Invoice'!U$2:U$1201,$AA341)="","",INDEX('Per Invoice'!U$2:U$1201,$AA341)))</f>
        <v/>
      </c>
      <c r="V341" s="7">
        <f>IF($AA341="","",IF(INDEX('Per Invoice'!V$2:V$1201,$AA341)="","",INDEX('Per Invoice'!V$2:V$1201,$AA341)))</f>
        <v/>
      </c>
      <c r="W341" s="7">
        <f>IF($AA341="","",IF(INDEX('Per Invoice'!W$2:W$1201,$AA341)="","",INDEX('Per Invoice'!W$2:W$1201,$AA341)))</f>
        <v/>
      </c>
      <c r="X341" s="7">
        <f>IF($AA341="","",IF(INDEX('Per Invoice'!X$2:X$1201,$AA341)="","",INDEX('Per Invoice'!X$2:X$1201,$AA341)))</f>
        <v/>
      </c>
      <c r="Y341" s="7">
        <f>IF($AA341="","",IF(INDEX('Per Invoice'!Y$2:Y$1201,$AA341)="","",INDEX('Per Invoice'!Y$2:Y$1201,$AA341)))</f>
        <v/>
      </c>
      <c r="Z341" s="7">
        <f>IF($AA341="","",IF(INDEX('Per Invoice'!Z$2:Z$1201,$AA341)="","",INDEX('Per Invoice'!Z$2:Z$1201,$AA341)))</f>
        <v/>
      </c>
      <c r="AA341" s="16">
        <f>IFERROR(MATCH(Settings!$C$28&amp;"|"&amp;ROWS($AA$2:$AA341),'Per Invoice'!$AB$2:$AB$1201,0),"")</f>
        <v/>
      </c>
    </row>
    <row r="342">
      <c r="A342">
        <f>IF($AA342="","",IF(INDEX('Per Invoice'!A$2:A$1201,$AA342)="","",INDEX('Per Invoice'!A$2:A$1201,$AA342)))</f>
        <v/>
      </c>
      <c r="B342">
        <f>IF($AA342="","",IF(INDEX('Per Invoice'!B$2:B$1201,$AA342)="","",INDEX('Per Invoice'!B$2:B$1201,$AA342)))</f>
        <v/>
      </c>
      <c r="C342">
        <f>IF($AA342="","",IF(INDEX('Per Invoice'!C$2:C$1201,$AA342)="","",INDEX('Per Invoice'!C$2:C$1201,$AA342)))</f>
        <v/>
      </c>
      <c r="D342">
        <f>IF($AA342="","",IF(INDEX('Per Invoice'!D$2:D$1201,$AA342)="","",INDEX('Per Invoice'!D$2:D$1201,$AA342)))</f>
        <v/>
      </c>
      <c r="E342">
        <f>IF($AA342="","",IF(INDEX('Per Invoice'!E$2:E$1201,$AA342)="","",INDEX('Per Invoice'!E$2:E$1201,$AA342)))</f>
        <v/>
      </c>
      <c r="F342">
        <f>IF($AA342="","",IF(INDEX('Per Invoice'!F$2:F$1201,$AA342)="","",INDEX('Per Invoice'!F$2:F$1201,$AA342)))</f>
        <v/>
      </c>
      <c r="G342">
        <f>IF($AA342="","",IF(INDEX('Per Invoice'!G$2:G$1201,$AA342)="","",INDEX('Per Invoice'!G$2:G$1201,$AA342)))</f>
        <v/>
      </c>
      <c r="H342">
        <f>IF($AA342="","",IF(INDEX('Per Invoice'!H$2:H$1201,$AA342)="","",INDEX('Per Invoice'!H$2:H$1201,$AA342)))</f>
        <v/>
      </c>
      <c r="I342">
        <f>IF($AA342="","",IF(INDEX('Per Invoice'!I$2:I$1201,$AA342)="","",INDEX('Per Invoice'!I$2:I$1201,$AA342)))</f>
        <v/>
      </c>
      <c r="J342">
        <f>IF($AA342="","",IF(INDEX('Per Invoice'!J$2:J$1201,$AA342)="","",INDEX('Per Invoice'!J$2:J$1201,$AA342)))</f>
        <v/>
      </c>
      <c r="K342">
        <f>IF($AA342="","",IF(INDEX('Per Invoice'!K$2:K$1201,$AA342)="","",INDEX('Per Invoice'!K$2:K$1201,$AA342)))</f>
        <v/>
      </c>
      <c r="L342">
        <f>IF($AA342="","",IF(INDEX('Per Invoice'!L$2:L$1201,$AA342)="","",INDEX('Per Invoice'!L$2:L$1201,$AA342)))</f>
        <v/>
      </c>
      <c r="M342">
        <f>IF($AA342="","",IF(INDEX('Per Invoice'!M$2:M$1201,$AA342)="","",INDEX('Per Invoice'!M$2:M$1201,$AA342)))</f>
        <v/>
      </c>
      <c r="N342">
        <f>IF($AA342="","",IF(INDEX('Per Invoice'!N$2:N$1201,$AA342)="","",INDEX('Per Invoice'!N$2:N$1201,$AA342)))</f>
        <v/>
      </c>
      <c r="O342">
        <f>IF($AA342="","",IF(INDEX('Per Invoice'!O$2:O$1201,$AA342)="","",INDEX('Per Invoice'!O$2:O$1201,$AA342)))</f>
        <v/>
      </c>
      <c r="P342" s="7">
        <f>IF($AA342="","",IF(INDEX('Per Invoice'!P$2:P$1201,$AA342)="","",INDEX('Per Invoice'!P$2:P$1201,$AA342)))</f>
        <v/>
      </c>
      <c r="Q342">
        <f>IF($AA342="","",IF(INDEX('Per Invoice'!Q$2:Q$1201,$AA342)="","",INDEX('Per Invoice'!Q$2:Q$1201,$AA342)))</f>
        <v/>
      </c>
      <c r="R342" s="7">
        <f>IF($AA342="","",IF(INDEX('Per Invoice'!R$2:R$1201,$AA342)="","",INDEX('Per Invoice'!R$2:R$1201,$AA342)))</f>
        <v/>
      </c>
      <c r="S342" s="7">
        <f>IF($AA342="","",IF(INDEX('Per Invoice'!S$2:S$1201,$AA342)="","",INDEX('Per Invoice'!S$2:S$1201,$AA342)))</f>
        <v/>
      </c>
      <c r="T342">
        <f>IF($AA342="","",IF(INDEX('Per Invoice'!T$2:T$1201,$AA342)="","",INDEX('Per Invoice'!T$2:T$1201,$AA342)))</f>
        <v/>
      </c>
      <c r="U342" s="7">
        <f>IF($AA342="","",IF(INDEX('Per Invoice'!U$2:U$1201,$AA342)="","",INDEX('Per Invoice'!U$2:U$1201,$AA342)))</f>
        <v/>
      </c>
      <c r="V342" s="7">
        <f>IF($AA342="","",IF(INDEX('Per Invoice'!V$2:V$1201,$AA342)="","",INDEX('Per Invoice'!V$2:V$1201,$AA342)))</f>
        <v/>
      </c>
      <c r="W342" s="7">
        <f>IF($AA342="","",IF(INDEX('Per Invoice'!W$2:W$1201,$AA342)="","",INDEX('Per Invoice'!W$2:W$1201,$AA342)))</f>
        <v/>
      </c>
      <c r="X342" s="7">
        <f>IF($AA342="","",IF(INDEX('Per Invoice'!X$2:X$1201,$AA342)="","",INDEX('Per Invoice'!X$2:X$1201,$AA342)))</f>
        <v/>
      </c>
      <c r="Y342" s="7">
        <f>IF($AA342="","",IF(INDEX('Per Invoice'!Y$2:Y$1201,$AA342)="","",INDEX('Per Invoice'!Y$2:Y$1201,$AA342)))</f>
        <v/>
      </c>
      <c r="Z342" s="7">
        <f>IF($AA342="","",IF(INDEX('Per Invoice'!Z$2:Z$1201,$AA342)="","",INDEX('Per Invoice'!Z$2:Z$1201,$AA342)))</f>
        <v/>
      </c>
      <c r="AA342" s="16">
        <f>IFERROR(MATCH(Settings!$C$28&amp;"|"&amp;ROWS($AA$2:$AA342),'Per Invoice'!$AB$2:$AB$1201,0),"")</f>
        <v/>
      </c>
    </row>
    <row r="343">
      <c r="A343">
        <f>IF($AA343="","",IF(INDEX('Per Invoice'!A$2:A$1201,$AA343)="","",INDEX('Per Invoice'!A$2:A$1201,$AA343)))</f>
        <v/>
      </c>
      <c r="B343">
        <f>IF($AA343="","",IF(INDEX('Per Invoice'!B$2:B$1201,$AA343)="","",INDEX('Per Invoice'!B$2:B$1201,$AA343)))</f>
        <v/>
      </c>
      <c r="C343">
        <f>IF($AA343="","",IF(INDEX('Per Invoice'!C$2:C$1201,$AA343)="","",INDEX('Per Invoice'!C$2:C$1201,$AA343)))</f>
        <v/>
      </c>
      <c r="D343">
        <f>IF($AA343="","",IF(INDEX('Per Invoice'!D$2:D$1201,$AA343)="","",INDEX('Per Invoice'!D$2:D$1201,$AA343)))</f>
        <v/>
      </c>
      <c r="E343">
        <f>IF($AA343="","",IF(INDEX('Per Invoice'!E$2:E$1201,$AA343)="","",INDEX('Per Invoice'!E$2:E$1201,$AA343)))</f>
        <v/>
      </c>
      <c r="F343">
        <f>IF($AA343="","",IF(INDEX('Per Invoice'!F$2:F$1201,$AA343)="","",INDEX('Per Invoice'!F$2:F$1201,$AA343)))</f>
        <v/>
      </c>
      <c r="G343">
        <f>IF($AA343="","",IF(INDEX('Per Invoice'!G$2:G$1201,$AA343)="","",INDEX('Per Invoice'!G$2:G$1201,$AA343)))</f>
        <v/>
      </c>
      <c r="H343">
        <f>IF($AA343="","",IF(INDEX('Per Invoice'!H$2:H$1201,$AA343)="","",INDEX('Per Invoice'!H$2:H$1201,$AA343)))</f>
        <v/>
      </c>
      <c r="I343">
        <f>IF($AA343="","",IF(INDEX('Per Invoice'!I$2:I$1201,$AA343)="","",INDEX('Per Invoice'!I$2:I$1201,$AA343)))</f>
        <v/>
      </c>
      <c r="J343">
        <f>IF($AA343="","",IF(INDEX('Per Invoice'!J$2:J$1201,$AA343)="","",INDEX('Per Invoice'!J$2:J$1201,$AA343)))</f>
        <v/>
      </c>
      <c r="K343">
        <f>IF($AA343="","",IF(INDEX('Per Invoice'!K$2:K$1201,$AA343)="","",INDEX('Per Invoice'!K$2:K$1201,$AA343)))</f>
        <v/>
      </c>
      <c r="L343">
        <f>IF($AA343="","",IF(INDEX('Per Invoice'!L$2:L$1201,$AA343)="","",INDEX('Per Invoice'!L$2:L$1201,$AA343)))</f>
        <v/>
      </c>
      <c r="M343">
        <f>IF($AA343="","",IF(INDEX('Per Invoice'!M$2:M$1201,$AA343)="","",INDEX('Per Invoice'!M$2:M$1201,$AA343)))</f>
        <v/>
      </c>
      <c r="N343">
        <f>IF($AA343="","",IF(INDEX('Per Invoice'!N$2:N$1201,$AA343)="","",INDEX('Per Invoice'!N$2:N$1201,$AA343)))</f>
        <v/>
      </c>
      <c r="O343">
        <f>IF($AA343="","",IF(INDEX('Per Invoice'!O$2:O$1201,$AA343)="","",INDEX('Per Invoice'!O$2:O$1201,$AA343)))</f>
        <v/>
      </c>
      <c r="P343" s="7">
        <f>IF($AA343="","",IF(INDEX('Per Invoice'!P$2:P$1201,$AA343)="","",INDEX('Per Invoice'!P$2:P$1201,$AA343)))</f>
        <v/>
      </c>
      <c r="Q343">
        <f>IF($AA343="","",IF(INDEX('Per Invoice'!Q$2:Q$1201,$AA343)="","",INDEX('Per Invoice'!Q$2:Q$1201,$AA343)))</f>
        <v/>
      </c>
      <c r="R343" s="7">
        <f>IF($AA343="","",IF(INDEX('Per Invoice'!R$2:R$1201,$AA343)="","",INDEX('Per Invoice'!R$2:R$1201,$AA343)))</f>
        <v/>
      </c>
      <c r="S343" s="7">
        <f>IF($AA343="","",IF(INDEX('Per Invoice'!S$2:S$1201,$AA343)="","",INDEX('Per Invoice'!S$2:S$1201,$AA343)))</f>
        <v/>
      </c>
      <c r="T343">
        <f>IF($AA343="","",IF(INDEX('Per Invoice'!T$2:T$1201,$AA343)="","",INDEX('Per Invoice'!T$2:T$1201,$AA343)))</f>
        <v/>
      </c>
      <c r="U343" s="7">
        <f>IF($AA343="","",IF(INDEX('Per Invoice'!U$2:U$1201,$AA343)="","",INDEX('Per Invoice'!U$2:U$1201,$AA343)))</f>
        <v/>
      </c>
      <c r="V343" s="7">
        <f>IF($AA343="","",IF(INDEX('Per Invoice'!V$2:V$1201,$AA343)="","",INDEX('Per Invoice'!V$2:V$1201,$AA343)))</f>
        <v/>
      </c>
      <c r="W343" s="7">
        <f>IF($AA343="","",IF(INDEX('Per Invoice'!W$2:W$1201,$AA343)="","",INDEX('Per Invoice'!W$2:W$1201,$AA343)))</f>
        <v/>
      </c>
      <c r="X343" s="7">
        <f>IF($AA343="","",IF(INDEX('Per Invoice'!X$2:X$1201,$AA343)="","",INDEX('Per Invoice'!X$2:X$1201,$AA343)))</f>
        <v/>
      </c>
      <c r="Y343" s="7">
        <f>IF($AA343="","",IF(INDEX('Per Invoice'!Y$2:Y$1201,$AA343)="","",INDEX('Per Invoice'!Y$2:Y$1201,$AA343)))</f>
        <v/>
      </c>
      <c r="Z343" s="7">
        <f>IF($AA343="","",IF(INDEX('Per Invoice'!Z$2:Z$1201,$AA343)="","",INDEX('Per Invoice'!Z$2:Z$1201,$AA343)))</f>
        <v/>
      </c>
      <c r="AA343" s="16">
        <f>IFERROR(MATCH(Settings!$C$28&amp;"|"&amp;ROWS($AA$2:$AA343),'Per Invoice'!$AB$2:$AB$1201,0),"")</f>
        <v/>
      </c>
    </row>
    <row r="344">
      <c r="A344">
        <f>IF($AA344="","",IF(INDEX('Per Invoice'!A$2:A$1201,$AA344)="","",INDEX('Per Invoice'!A$2:A$1201,$AA344)))</f>
        <v/>
      </c>
      <c r="B344">
        <f>IF($AA344="","",IF(INDEX('Per Invoice'!B$2:B$1201,$AA344)="","",INDEX('Per Invoice'!B$2:B$1201,$AA344)))</f>
        <v/>
      </c>
      <c r="C344">
        <f>IF($AA344="","",IF(INDEX('Per Invoice'!C$2:C$1201,$AA344)="","",INDEX('Per Invoice'!C$2:C$1201,$AA344)))</f>
        <v/>
      </c>
      <c r="D344">
        <f>IF($AA344="","",IF(INDEX('Per Invoice'!D$2:D$1201,$AA344)="","",INDEX('Per Invoice'!D$2:D$1201,$AA344)))</f>
        <v/>
      </c>
      <c r="E344">
        <f>IF($AA344="","",IF(INDEX('Per Invoice'!E$2:E$1201,$AA344)="","",INDEX('Per Invoice'!E$2:E$1201,$AA344)))</f>
        <v/>
      </c>
      <c r="F344">
        <f>IF($AA344="","",IF(INDEX('Per Invoice'!F$2:F$1201,$AA344)="","",INDEX('Per Invoice'!F$2:F$1201,$AA344)))</f>
        <v/>
      </c>
      <c r="G344">
        <f>IF($AA344="","",IF(INDEX('Per Invoice'!G$2:G$1201,$AA344)="","",INDEX('Per Invoice'!G$2:G$1201,$AA344)))</f>
        <v/>
      </c>
      <c r="H344">
        <f>IF($AA344="","",IF(INDEX('Per Invoice'!H$2:H$1201,$AA344)="","",INDEX('Per Invoice'!H$2:H$1201,$AA344)))</f>
        <v/>
      </c>
      <c r="I344">
        <f>IF($AA344="","",IF(INDEX('Per Invoice'!I$2:I$1201,$AA344)="","",INDEX('Per Invoice'!I$2:I$1201,$AA344)))</f>
        <v/>
      </c>
      <c r="J344">
        <f>IF($AA344="","",IF(INDEX('Per Invoice'!J$2:J$1201,$AA344)="","",INDEX('Per Invoice'!J$2:J$1201,$AA344)))</f>
        <v/>
      </c>
      <c r="K344">
        <f>IF($AA344="","",IF(INDEX('Per Invoice'!K$2:K$1201,$AA344)="","",INDEX('Per Invoice'!K$2:K$1201,$AA344)))</f>
        <v/>
      </c>
      <c r="L344">
        <f>IF($AA344="","",IF(INDEX('Per Invoice'!L$2:L$1201,$AA344)="","",INDEX('Per Invoice'!L$2:L$1201,$AA344)))</f>
        <v/>
      </c>
      <c r="M344">
        <f>IF($AA344="","",IF(INDEX('Per Invoice'!M$2:M$1201,$AA344)="","",INDEX('Per Invoice'!M$2:M$1201,$AA344)))</f>
        <v/>
      </c>
      <c r="N344">
        <f>IF($AA344="","",IF(INDEX('Per Invoice'!N$2:N$1201,$AA344)="","",INDEX('Per Invoice'!N$2:N$1201,$AA344)))</f>
        <v/>
      </c>
      <c r="O344">
        <f>IF($AA344="","",IF(INDEX('Per Invoice'!O$2:O$1201,$AA344)="","",INDEX('Per Invoice'!O$2:O$1201,$AA344)))</f>
        <v/>
      </c>
      <c r="P344" s="7">
        <f>IF($AA344="","",IF(INDEX('Per Invoice'!P$2:P$1201,$AA344)="","",INDEX('Per Invoice'!P$2:P$1201,$AA344)))</f>
        <v/>
      </c>
      <c r="Q344">
        <f>IF($AA344="","",IF(INDEX('Per Invoice'!Q$2:Q$1201,$AA344)="","",INDEX('Per Invoice'!Q$2:Q$1201,$AA344)))</f>
        <v/>
      </c>
      <c r="R344" s="7">
        <f>IF($AA344="","",IF(INDEX('Per Invoice'!R$2:R$1201,$AA344)="","",INDEX('Per Invoice'!R$2:R$1201,$AA344)))</f>
        <v/>
      </c>
      <c r="S344" s="7">
        <f>IF($AA344="","",IF(INDEX('Per Invoice'!S$2:S$1201,$AA344)="","",INDEX('Per Invoice'!S$2:S$1201,$AA344)))</f>
        <v/>
      </c>
      <c r="T344">
        <f>IF($AA344="","",IF(INDEX('Per Invoice'!T$2:T$1201,$AA344)="","",INDEX('Per Invoice'!T$2:T$1201,$AA344)))</f>
        <v/>
      </c>
      <c r="U344" s="7">
        <f>IF($AA344="","",IF(INDEX('Per Invoice'!U$2:U$1201,$AA344)="","",INDEX('Per Invoice'!U$2:U$1201,$AA344)))</f>
        <v/>
      </c>
      <c r="V344" s="7">
        <f>IF($AA344="","",IF(INDEX('Per Invoice'!V$2:V$1201,$AA344)="","",INDEX('Per Invoice'!V$2:V$1201,$AA344)))</f>
        <v/>
      </c>
      <c r="W344" s="7">
        <f>IF($AA344="","",IF(INDEX('Per Invoice'!W$2:W$1201,$AA344)="","",INDEX('Per Invoice'!W$2:W$1201,$AA344)))</f>
        <v/>
      </c>
      <c r="X344" s="7">
        <f>IF($AA344="","",IF(INDEX('Per Invoice'!X$2:X$1201,$AA344)="","",INDEX('Per Invoice'!X$2:X$1201,$AA344)))</f>
        <v/>
      </c>
      <c r="Y344" s="7">
        <f>IF($AA344="","",IF(INDEX('Per Invoice'!Y$2:Y$1201,$AA344)="","",INDEX('Per Invoice'!Y$2:Y$1201,$AA344)))</f>
        <v/>
      </c>
      <c r="Z344" s="7">
        <f>IF($AA344="","",IF(INDEX('Per Invoice'!Z$2:Z$1201,$AA344)="","",INDEX('Per Invoice'!Z$2:Z$1201,$AA344)))</f>
        <v/>
      </c>
      <c r="AA344" s="16">
        <f>IFERROR(MATCH(Settings!$C$28&amp;"|"&amp;ROWS($AA$2:$AA344),'Per Invoice'!$AB$2:$AB$1201,0),"")</f>
        <v/>
      </c>
    </row>
    <row r="345">
      <c r="A345">
        <f>IF($AA345="","",IF(INDEX('Per Invoice'!A$2:A$1201,$AA345)="","",INDEX('Per Invoice'!A$2:A$1201,$AA345)))</f>
        <v/>
      </c>
      <c r="B345">
        <f>IF($AA345="","",IF(INDEX('Per Invoice'!B$2:B$1201,$AA345)="","",INDEX('Per Invoice'!B$2:B$1201,$AA345)))</f>
        <v/>
      </c>
      <c r="C345">
        <f>IF($AA345="","",IF(INDEX('Per Invoice'!C$2:C$1201,$AA345)="","",INDEX('Per Invoice'!C$2:C$1201,$AA345)))</f>
        <v/>
      </c>
      <c r="D345">
        <f>IF($AA345="","",IF(INDEX('Per Invoice'!D$2:D$1201,$AA345)="","",INDEX('Per Invoice'!D$2:D$1201,$AA345)))</f>
        <v/>
      </c>
      <c r="E345">
        <f>IF($AA345="","",IF(INDEX('Per Invoice'!E$2:E$1201,$AA345)="","",INDEX('Per Invoice'!E$2:E$1201,$AA345)))</f>
        <v/>
      </c>
      <c r="F345">
        <f>IF($AA345="","",IF(INDEX('Per Invoice'!F$2:F$1201,$AA345)="","",INDEX('Per Invoice'!F$2:F$1201,$AA345)))</f>
        <v/>
      </c>
      <c r="G345">
        <f>IF($AA345="","",IF(INDEX('Per Invoice'!G$2:G$1201,$AA345)="","",INDEX('Per Invoice'!G$2:G$1201,$AA345)))</f>
        <v/>
      </c>
      <c r="H345">
        <f>IF($AA345="","",IF(INDEX('Per Invoice'!H$2:H$1201,$AA345)="","",INDEX('Per Invoice'!H$2:H$1201,$AA345)))</f>
        <v/>
      </c>
      <c r="I345">
        <f>IF($AA345="","",IF(INDEX('Per Invoice'!I$2:I$1201,$AA345)="","",INDEX('Per Invoice'!I$2:I$1201,$AA345)))</f>
        <v/>
      </c>
      <c r="J345">
        <f>IF($AA345="","",IF(INDEX('Per Invoice'!J$2:J$1201,$AA345)="","",INDEX('Per Invoice'!J$2:J$1201,$AA345)))</f>
        <v/>
      </c>
      <c r="K345">
        <f>IF($AA345="","",IF(INDEX('Per Invoice'!K$2:K$1201,$AA345)="","",INDEX('Per Invoice'!K$2:K$1201,$AA345)))</f>
        <v/>
      </c>
      <c r="L345">
        <f>IF($AA345="","",IF(INDEX('Per Invoice'!L$2:L$1201,$AA345)="","",INDEX('Per Invoice'!L$2:L$1201,$AA345)))</f>
        <v/>
      </c>
      <c r="M345">
        <f>IF($AA345="","",IF(INDEX('Per Invoice'!M$2:M$1201,$AA345)="","",INDEX('Per Invoice'!M$2:M$1201,$AA345)))</f>
        <v/>
      </c>
      <c r="N345">
        <f>IF($AA345="","",IF(INDEX('Per Invoice'!N$2:N$1201,$AA345)="","",INDEX('Per Invoice'!N$2:N$1201,$AA345)))</f>
        <v/>
      </c>
      <c r="O345">
        <f>IF($AA345="","",IF(INDEX('Per Invoice'!O$2:O$1201,$AA345)="","",INDEX('Per Invoice'!O$2:O$1201,$AA345)))</f>
        <v/>
      </c>
      <c r="P345" s="7">
        <f>IF($AA345="","",IF(INDEX('Per Invoice'!P$2:P$1201,$AA345)="","",INDEX('Per Invoice'!P$2:P$1201,$AA345)))</f>
        <v/>
      </c>
      <c r="Q345">
        <f>IF($AA345="","",IF(INDEX('Per Invoice'!Q$2:Q$1201,$AA345)="","",INDEX('Per Invoice'!Q$2:Q$1201,$AA345)))</f>
        <v/>
      </c>
      <c r="R345" s="7">
        <f>IF($AA345="","",IF(INDEX('Per Invoice'!R$2:R$1201,$AA345)="","",INDEX('Per Invoice'!R$2:R$1201,$AA345)))</f>
        <v/>
      </c>
      <c r="S345" s="7">
        <f>IF($AA345="","",IF(INDEX('Per Invoice'!S$2:S$1201,$AA345)="","",INDEX('Per Invoice'!S$2:S$1201,$AA345)))</f>
        <v/>
      </c>
      <c r="T345">
        <f>IF($AA345="","",IF(INDEX('Per Invoice'!T$2:T$1201,$AA345)="","",INDEX('Per Invoice'!T$2:T$1201,$AA345)))</f>
        <v/>
      </c>
      <c r="U345" s="7">
        <f>IF($AA345="","",IF(INDEX('Per Invoice'!U$2:U$1201,$AA345)="","",INDEX('Per Invoice'!U$2:U$1201,$AA345)))</f>
        <v/>
      </c>
      <c r="V345" s="7">
        <f>IF($AA345="","",IF(INDEX('Per Invoice'!V$2:V$1201,$AA345)="","",INDEX('Per Invoice'!V$2:V$1201,$AA345)))</f>
        <v/>
      </c>
      <c r="W345" s="7">
        <f>IF($AA345="","",IF(INDEX('Per Invoice'!W$2:W$1201,$AA345)="","",INDEX('Per Invoice'!W$2:W$1201,$AA345)))</f>
        <v/>
      </c>
      <c r="X345" s="7">
        <f>IF($AA345="","",IF(INDEX('Per Invoice'!X$2:X$1201,$AA345)="","",INDEX('Per Invoice'!X$2:X$1201,$AA345)))</f>
        <v/>
      </c>
      <c r="Y345" s="7">
        <f>IF($AA345="","",IF(INDEX('Per Invoice'!Y$2:Y$1201,$AA345)="","",INDEX('Per Invoice'!Y$2:Y$1201,$AA345)))</f>
        <v/>
      </c>
      <c r="Z345" s="7">
        <f>IF($AA345="","",IF(INDEX('Per Invoice'!Z$2:Z$1201,$AA345)="","",INDEX('Per Invoice'!Z$2:Z$1201,$AA345)))</f>
        <v/>
      </c>
      <c r="AA345" s="16">
        <f>IFERROR(MATCH(Settings!$C$28&amp;"|"&amp;ROWS($AA$2:$AA345),'Per Invoice'!$AB$2:$AB$1201,0),"")</f>
        <v/>
      </c>
    </row>
    <row r="346">
      <c r="A346">
        <f>IF($AA346="","",IF(INDEX('Per Invoice'!A$2:A$1201,$AA346)="","",INDEX('Per Invoice'!A$2:A$1201,$AA346)))</f>
        <v/>
      </c>
      <c r="B346">
        <f>IF($AA346="","",IF(INDEX('Per Invoice'!B$2:B$1201,$AA346)="","",INDEX('Per Invoice'!B$2:B$1201,$AA346)))</f>
        <v/>
      </c>
      <c r="C346">
        <f>IF($AA346="","",IF(INDEX('Per Invoice'!C$2:C$1201,$AA346)="","",INDEX('Per Invoice'!C$2:C$1201,$AA346)))</f>
        <v/>
      </c>
      <c r="D346">
        <f>IF($AA346="","",IF(INDEX('Per Invoice'!D$2:D$1201,$AA346)="","",INDEX('Per Invoice'!D$2:D$1201,$AA346)))</f>
        <v/>
      </c>
      <c r="E346">
        <f>IF($AA346="","",IF(INDEX('Per Invoice'!E$2:E$1201,$AA346)="","",INDEX('Per Invoice'!E$2:E$1201,$AA346)))</f>
        <v/>
      </c>
      <c r="F346">
        <f>IF($AA346="","",IF(INDEX('Per Invoice'!F$2:F$1201,$AA346)="","",INDEX('Per Invoice'!F$2:F$1201,$AA346)))</f>
        <v/>
      </c>
      <c r="G346">
        <f>IF($AA346="","",IF(INDEX('Per Invoice'!G$2:G$1201,$AA346)="","",INDEX('Per Invoice'!G$2:G$1201,$AA346)))</f>
        <v/>
      </c>
      <c r="H346">
        <f>IF($AA346="","",IF(INDEX('Per Invoice'!H$2:H$1201,$AA346)="","",INDEX('Per Invoice'!H$2:H$1201,$AA346)))</f>
        <v/>
      </c>
      <c r="I346">
        <f>IF($AA346="","",IF(INDEX('Per Invoice'!I$2:I$1201,$AA346)="","",INDEX('Per Invoice'!I$2:I$1201,$AA346)))</f>
        <v/>
      </c>
      <c r="J346">
        <f>IF($AA346="","",IF(INDEX('Per Invoice'!J$2:J$1201,$AA346)="","",INDEX('Per Invoice'!J$2:J$1201,$AA346)))</f>
        <v/>
      </c>
      <c r="K346">
        <f>IF($AA346="","",IF(INDEX('Per Invoice'!K$2:K$1201,$AA346)="","",INDEX('Per Invoice'!K$2:K$1201,$AA346)))</f>
        <v/>
      </c>
      <c r="L346">
        <f>IF($AA346="","",IF(INDEX('Per Invoice'!L$2:L$1201,$AA346)="","",INDEX('Per Invoice'!L$2:L$1201,$AA346)))</f>
        <v/>
      </c>
      <c r="M346">
        <f>IF($AA346="","",IF(INDEX('Per Invoice'!M$2:M$1201,$AA346)="","",INDEX('Per Invoice'!M$2:M$1201,$AA346)))</f>
        <v/>
      </c>
      <c r="N346">
        <f>IF($AA346="","",IF(INDEX('Per Invoice'!N$2:N$1201,$AA346)="","",INDEX('Per Invoice'!N$2:N$1201,$AA346)))</f>
        <v/>
      </c>
      <c r="O346">
        <f>IF($AA346="","",IF(INDEX('Per Invoice'!O$2:O$1201,$AA346)="","",INDEX('Per Invoice'!O$2:O$1201,$AA346)))</f>
        <v/>
      </c>
      <c r="P346" s="7">
        <f>IF($AA346="","",IF(INDEX('Per Invoice'!P$2:P$1201,$AA346)="","",INDEX('Per Invoice'!P$2:P$1201,$AA346)))</f>
        <v/>
      </c>
      <c r="Q346">
        <f>IF($AA346="","",IF(INDEX('Per Invoice'!Q$2:Q$1201,$AA346)="","",INDEX('Per Invoice'!Q$2:Q$1201,$AA346)))</f>
        <v/>
      </c>
      <c r="R346" s="7">
        <f>IF($AA346="","",IF(INDEX('Per Invoice'!R$2:R$1201,$AA346)="","",INDEX('Per Invoice'!R$2:R$1201,$AA346)))</f>
        <v/>
      </c>
      <c r="S346" s="7">
        <f>IF($AA346="","",IF(INDEX('Per Invoice'!S$2:S$1201,$AA346)="","",INDEX('Per Invoice'!S$2:S$1201,$AA346)))</f>
        <v/>
      </c>
      <c r="T346">
        <f>IF($AA346="","",IF(INDEX('Per Invoice'!T$2:T$1201,$AA346)="","",INDEX('Per Invoice'!T$2:T$1201,$AA346)))</f>
        <v/>
      </c>
      <c r="U346" s="7">
        <f>IF($AA346="","",IF(INDEX('Per Invoice'!U$2:U$1201,$AA346)="","",INDEX('Per Invoice'!U$2:U$1201,$AA346)))</f>
        <v/>
      </c>
      <c r="V346" s="7">
        <f>IF($AA346="","",IF(INDEX('Per Invoice'!V$2:V$1201,$AA346)="","",INDEX('Per Invoice'!V$2:V$1201,$AA346)))</f>
        <v/>
      </c>
      <c r="W346" s="7">
        <f>IF($AA346="","",IF(INDEX('Per Invoice'!W$2:W$1201,$AA346)="","",INDEX('Per Invoice'!W$2:W$1201,$AA346)))</f>
        <v/>
      </c>
      <c r="X346" s="7">
        <f>IF($AA346="","",IF(INDEX('Per Invoice'!X$2:X$1201,$AA346)="","",INDEX('Per Invoice'!X$2:X$1201,$AA346)))</f>
        <v/>
      </c>
      <c r="Y346" s="7">
        <f>IF($AA346="","",IF(INDEX('Per Invoice'!Y$2:Y$1201,$AA346)="","",INDEX('Per Invoice'!Y$2:Y$1201,$AA346)))</f>
        <v/>
      </c>
      <c r="Z346" s="7">
        <f>IF($AA346="","",IF(INDEX('Per Invoice'!Z$2:Z$1201,$AA346)="","",INDEX('Per Invoice'!Z$2:Z$1201,$AA346)))</f>
        <v/>
      </c>
      <c r="AA346" s="16">
        <f>IFERROR(MATCH(Settings!$C$28&amp;"|"&amp;ROWS($AA$2:$AA346),'Per Invoice'!$AB$2:$AB$1201,0),"")</f>
        <v/>
      </c>
    </row>
    <row r="347">
      <c r="A347">
        <f>IF($AA347="","",IF(INDEX('Per Invoice'!A$2:A$1201,$AA347)="","",INDEX('Per Invoice'!A$2:A$1201,$AA347)))</f>
        <v/>
      </c>
      <c r="B347">
        <f>IF($AA347="","",IF(INDEX('Per Invoice'!B$2:B$1201,$AA347)="","",INDEX('Per Invoice'!B$2:B$1201,$AA347)))</f>
        <v/>
      </c>
      <c r="C347">
        <f>IF($AA347="","",IF(INDEX('Per Invoice'!C$2:C$1201,$AA347)="","",INDEX('Per Invoice'!C$2:C$1201,$AA347)))</f>
        <v/>
      </c>
      <c r="D347">
        <f>IF($AA347="","",IF(INDEX('Per Invoice'!D$2:D$1201,$AA347)="","",INDEX('Per Invoice'!D$2:D$1201,$AA347)))</f>
        <v/>
      </c>
      <c r="E347">
        <f>IF($AA347="","",IF(INDEX('Per Invoice'!E$2:E$1201,$AA347)="","",INDEX('Per Invoice'!E$2:E$1201,$AA347)))</f>
        <v/>
      </c>
      <c r="F347">
        <f>IF($AA347="","",IF(INDEX('Per Invoice'!F$2:F$1201,$AA347)="","",INDEX('Per Invoice'!F$2:F$1201,$AA347)))</f>
        <v/>
      </c>
      <c r="G347">
        <f>IF($AA347="","",IF(INDEX('Per Invoice'!G$2:G$1201,$AA347)="","",INDEX('Per Invoice'!G$2:G$1201,$AA347)))</f>
        <v/>
      </c>
      <c r="H347">
        <f>IF($AA347="","",IF(INDEX('Per Invoice'!H$2:H$1201,$AA347)="","",INDEX('Per Invoice'!H$2:H$1201,$AA347)))</f>
        <v/>
      </c>
      <c r="I347">
        <f>IF($AA347="","",IF(INDEX('Per Invoice'!I$2:I$1201,$AA347)="","",INDEX('Per Invoice'!I$2:I$1201,$AA347)))</f>
        <v/>
      </c>
      <c r="J347">
        <f>IF($AA347="","",IF(INDEX('Per Invoice'!J$2:J$1201,$AA347)="","",INDEX('Per Invoice'!J$2:J$1201,$AA347)))</f>
        <v/>
      </c>
      <c r="K347">
        <f>IF($AA347="","",IF(INDEX('Per Invoice'!K$2:K$1201,$AA347)="","",INDEX('Per Invoice'!K$2:K$1201,$AA347)))</f>
        <v/>
      </c>
      <c r="L347">
        <f>IF($AA347="","",IF(INDEX('Per Invoice'!L$2:L$1201,$AA347)="","",INDEX('Per Invoice'!L$2:L$1201,$AA347)))</f>
        <v/>
      </c>
      <c r="M347">
        <f>IF($AA347="","",IF(INDEX('Per Invoice'!M$2:M$1201,$AA347)="","",INDEX('Per Invoice'!M$2:M$1201,$AA347)))</f>
        <v/>
      </c>
      <c r="N347">
        <f>IF($AA347="","",IF(INDEX('Per Invoice'!N$2:N$1201,$AA347)="","",INDEX('Per Invoice'!N$2:N$1201,$AA347)))</f>
        <v/>
      </c>
      <c r="O347">
        <f>IF($AA347="","",IF(INDEX('Per Invoice'!O$2:O$1201,$AA347)="","",INDEX('Per Invoice'!O$2:O$1201,$AA347)))</f>
        <v/>
      </c>
      <c r="P347" s="7">
        <f>IF($AA347="","",IF(INDEX('Per Invoice'!P$2:P$1201,$AA347)="","",INDEX('Per Invoice'!P$2:P$1201,$AA347)))</f>
        <v/>
      </c>
      <c r="Q347">
        <f>IF($AA347="","",IF(INDEX('Per Invoice'!Q$2:Q$1201,$AA347)="","",INDEX('Per Invoice'!Q$2:Q$1201,$AA347)))</f>
        <v/>
      </c>
      <c r="R347" s="7">
        <f>IF($AA347="","",IF(INDEX('Per Invoice'!R$2:R$1201,$AA347)="","",INDEX('Per Invoice'!R$2:R$1201,$AA347)))</f>
        <v/>
      </c>
      <c r="S347" s="7">
        <f>IF($AA347="","",IF(INDEX('Per Invoice'!S$2:S$1201,$AA347)="","",INDEX('Per Invoice'!S$2:S$1201,$AA347)))</f>
        <v/>
      </c>
      <c r="T347">
        <f>IF($AA347="","",IF(INDEX('Per Invoice'!T$2:T$1201,$AA347)="","",INDEX('Per Invoice'!T$2:T$1201,$AA347)))</f>
        <v/>
      </c>
      <c r="U347" s="7">
        <f>IF($AA347="","",IF(INDEX('Per Invoice'!U$2:U$1201,$AA347)="","",INDEX('Per Invoice'!U$2:U$1201,$AA347)))</f>
        <v/>
      </c>
      <c r="V347" s="7">
        <f>IF($AA347="","",IF(INDEX('Per Invoice'!V$2:V$1201,$AA347)="","",INDEX('Per Invoice'!V$2:V$1201,$AA347)))</f>
        <v/>
      </c>
      <c r="W347" s="7">
        <f>IF($AA347="","",IF(INDEX('Per Invoice'!W$2:W$1201,$AA347)="","",INDEX('Per Invoice'!W$2:W$1201,$AA347)))</f>
        <v/>
      </c>
      <c r="X347" s="7">
        <f>IF($AA347="","",IF(INDEX('Per Invoice'!X$2:X$1201,$AA347)="","",INDEX('Per Invoice'!X$2:X$1201,$AA347)))</f>
        <v/>
      </c>
      <c r="Y347" s="7">
        <f>IF($AA347="","",IF(INDEX('Per Invoice'!Y$2:Y$1201,$AA347)="","",INDEX('Per Invoice'!Y$2:Y$1201,$AA347)))</f>
        <v/>
      </c>
      <c r="Z347" s="7">
        <f>IF($AA347="","",IF(INDEX('Per Invoice'!Z$2:Z$1201,$AA347)="","",INDEX('Per Invoice'!Z$2:Z$1201,$AA347)))</f>
        <v/>
      </c>
      <c r="AA347" s="16">
        <f>IFERROR(MATCH(Settings!$C$28&amp;"|"&amp;ROWS($AA$2:$AA347),'Per Invoice'!$AB$2:$AB$1201,0),"")</f>
        <v/>
      </c>
    </row>
    <row r="348">
      <c r="A348">
        <f>IF($AA348="","",IF(INDEX('Per Invoice'!A$2:A$1201,$AA348)="","",INDEX('Per Invoice'!A$2:A$1201,$AA348)))</f>
        <v/>
      </c>
      <c r="B348">
        <f>IF($AA348="","",IF(INDEX('Per Invoice'!B$2:B$1201,$AA348)="","",INDEX('Per Invoice'!B$2:B$1201,$AA348)))</f>
        <v/>
      </c>
      <c r="C348">
        <f>IF($AA348="","",IF(INDEX('Per Invoice'!C$2:C$1201,$AA348)="","",INDEX('Per Invoice'!C$2:C$1201,$AA348)))</f>
        <v/>
      </c>
      <c r="D348">
        <f>IF($AA348="","",IF(INDEX('Per Invoice'!D$2:D$1201,$AA348)="","",INDEX('Per Invoice'!D$2:D$1201,$AA348)))</f>
        <v/>
      </c>
      <c r="E348">
        <f>IF($AA348="","",IF(INDEX('Per Invoice'!E$2:E$1201,$AA348)="","",INDEX('Per Invoice'!E$2:E$1201,$AA348)))</f>
        <v/>
      </c>
      <c r="F348">
        <f>IF($AA348="","",IF(INDEX('Per Invoice'!F$2:F$1201,$AA348)="","",INDEX('Per Invoice'!F$2:F$1201,$AA348)))</f>
        <v/>
      </c>
      <c r="G348">
        <f>IF($AA348="","",IF(INDEX('Per Invoice'!G$2:G$1201,$AA348)="","",INDEX('Per Invoice'!G$2:G$1201,$AA348)))</f>
        <v/>
      </c>
      <c r="H348">
        <f>IF($AA348="","",IF(INDEX('Per Invoice'!H$2:H$1201,$AA348)="","",INDEX('Per Invoice'!H$2:H$1201,$AA348)))</f>
        <v/>
      </c>
      <c r="I348">
        <f>IF($AA348="","",IF(INDEX('Per Invoice'!I$2:I$1201,$AA348)="","",INDEX('Per Invoice'!I$2:I$1201,$AA348)))</f>
        <v/>
      </c>
      <c r="J348">
        <f>IF($AA348="","",IF(INDEX('Per Invoice'!J$2:J$1201,$AA348)="","",INDEX('Per Invoice'!J$2:J$1201,$AA348)))</f>
        <v/>
      </c>
      <c r="K348">
        <f>IF($AA348="","",IF(INDEX('Per Invoice'!K$2:K$1201,$AA348)="","",INDEX('Per Invoice'!K$2:K$1201,$AA348)))</f>
        <v/>
      </c>
      <c r="L348">
        <f>IF($AA348="","",IF(INDEX('Per Invoice'!L$2:L$1201,$AA348)="","",INDEX('Per Invoice'!L$2:L$1201,$AA348)))</f>
        <v/>
      </c>
      <c r="M348">
        <f>IF($AA348="","",IF(INDEX('Per Invoice'!M$2:M$1201,$AA348)="","",INDEX('Per Invoice'!M$2:M$1201,$AA348)))</f>
        <v/>
      </c>
      <c r="N348">
        <f>IF($AA348="","",IF(INDEX('Per Invoice'!N$2:N$1201,$AA348)="","",INDEX('Per Invoice'!N$2:N$1201,$AA348)))</f>
        <v/>
      </c>
      <c r="O348">
        <f>IF($AA348="","",IF(INDEX('Per Invoice'!O$2:O$1201,$AA348)="","",INDEX('Per Invoice'!O$2:O$1201,$AA348)))</f>
        <v/>
      </c>
      <c r="P348" s="7">
        <f>IF($AA348="","",IF(INDEX('Per Invoice'!P$2:P$1201,$AA348)="","",INDEX('Per Invoice'!P$2:P$1201,$AA348)))</f>
        <v/>
      </c>
      <c r="Q348">
        <f>IF($AA348="","",IF(INDEX('Per Invoice'!Q$2:Q$1201,$AA348)="","",INDEX('Per Invoice'!Q$2:Q$1201,$AA348)))</f>
        <v/>
      </c>
      <c r="R348" s="7">
        <f>IF($AA348="","",IF(INDEX('Per Invoice'!R$2:R$1201,$AA348)="","",INDEX('Per Invoice'!R$2:R$1201,$AA348)))</f>
        <v/>
      </c>
      <c r="S348" s="7">
        <f>IF($AA348="","",IF(INDEX('Per Invoice'!S$2:S$1201,$AA348)="","",INDEX('Per Invoice'!S$2:S$1201,$AA348)))</f>
        <v/>
      </c>
      <c r="T348">
        <f>IF($AA348="","",IF(INDEX('Per Invoice'!T$2:T$1201,$AA348)="","",INDEX('Per Invoice'!T$2:T$1201,$AA348)))</f>
        <v/>
      </c>
      <c r="U348" s="7">
        <f>IF($AA348="","",IF(INDEX('Per Invoice'!U$2:U$1201,$AA348)="","",INDEX('Per Invoice'!U$2:U$1201,$AA348)))</f>
        <v/>
      </c>
      <c r="V348" s="7">
        <f>IF($AA348="","",IF(INDEX('Per Invoice'!V$2:V$1201,$AA348)="","",INDEX('Per Invoice'!V$2:V$1201,$AA348)))</f>
        <v/>
      </c>
      <c r="W348" s="7">
        <f>IF($AA348="","",IF(INDEX('Per Invoice'!W$2:W$1201,$AA348)="","",INDEX('Per Invoice'!W$2:W$1201,$AA348)))</f>
        <v/>
      </c>
      <c r="X348" s="7">
        <f>IF($AA348="","",IF(INDEX('Per Invoice'!X$2:X$1201,$AA348)="","",INDEX('Per Invoice'!X$2:X$1201,$AA348)))</f>
        <v/>
      </c>
      <c r="Y348" s="7">
        <f>IF($AA348="","",IF(INDEX('Per Invoice'!Y$2:Y$1201,$AA348)="","",INDEX('Per Invoice'!Y$2:Y$1201,$AA348)))</f>
        <v/>
      </c>
      <c r="Z348" s="7">
        <f>IF($AA348="","",IF(INDEX('Per Invoice'!Z$2:Z$1201,$AA348)="","",INDEX('Per Invoice'!Z$2:Z$1201,$AA348)))</f>
        <v/>
      </c>
      <c r="AA348" s="16">
        <f>IFERROR(MATCH(Settings!$C$28&amp;"|"&amp;ROWS($AA$2:$AA348),'Per Invoice'!$AB$2:$AB$1201,0),"")</f>
        <v/>
      </c>
    </row>
    <row r="349">
      <c r="A349">
        <f>IF($AA349="","",IF(INDEX('Per Invoice'!A$2:A$1201,$AA349)="","",INDEX('Per Invoice'!A$2:A$1201,$AA349)))</f>
        <v/>
      </c>
      <c r="B349">
        <f>IF($AA349="","",IF(INDEX('Per Invoice'!B$2:B$1201,$AA349)="","",INDEX('Per Invoice'!B$2:B$1201,$AA349)))</f>
        <v/>
      </c>
      <c r="C349">
        <f>IF($AA349="","",IF(INDEX('Per Invoice'!C$2:C$1201,$AA349)="","",INDEX('Per Invoice'!C$2:C$1201,$AA349)))</f>
        <v/>
      </c>
      <c r="D349">
        <f>IF($AA349="","",IF(INDEX('Per Invoice'!D$2:D$1201,$AA349)="","",INDEX('Per Invoice'!D$2:D$1201,$AA349)))</f>
        <v/>
      </c>
      <c r="E349">
        <f>IF($AA349="","",IF(INDEX('Per Invoice'!E$2:E$1201,$AA349)="","",INDEX('Per Invoice'!E$2:E$1201,$AA349)))</f>
        <v/>
      </c>
      <c r="F349">
        <f>IF($AA349="","",IF(INDEX('Per Invoice'!F$2:F$1201,$AA349)="","",INDEX('Per Invoice'!F$2:F$1201,$AA349)))</f>
        <v/>
      </c>
      <c r="G349">
        <f>IF($AA349="","",IF(INDEX('Per Invoice'!G$2:G$1201,$AA349)="","",INDEX('Per Invoice'!G$2:G$1201,$AA349)))</f>
        <v/>
      </c>
      <c r="H349">
        <f>IF($AA349="","",IF(INDEX('Per Invoice'!H$2:H$1201,$AA349)="","",INDEX('Per Invoice'!H$2:H$1201,$AA349)))</f>
        <v/>
      </c>
      <c r="I349">
        <f>IF($AA349="","",IF(INDEX('Per Invoice'!I$2:I$1201,$AA349)="","",INDEX('Per Invoice'!I$2:I$1201,$AA349)))</f>
        <v/>
      </c>
      <c r="J349">
        <f>IF($AA349="","",IF(INDEX('Per Invoice'!J$2:J$1201,$AA349)="","",INDEX('Per Invoice'!J$2:J$1201,$AA349)))</f>
        <v/>
      </c>
      <c r="K349">
        <f>IF($AA349="","",IF(INDEX('Per Invoice'!K$2:K$1201,$AA349)="","",INDEX('Per Invoice'!K$2:K$1201,$AA349)))</f>
        <v/>
      </c>
      <c r="L349">
        <f>IF($AA349="","",IF(INDEX('Per Invoice'!L$2:L$1201,$AA349)="","",INDEX('Per Invoice'!L$2:L$1201,$AA349)))</f>
        <v/>
      </c>
      <c r="M349">
        <f>IF($AA349="","",IF(INDEX('Per Invoice'!M$2:M$1201,$AA349)="","",INDEX('Per Invoice'!M$2:M$1201,$AA349)))</f>
        <v/>
      </c>
      <c r="N349">
        <f>IF($AA349="","",IF(INDEX('Per Invoice'!N$2:N$1201,$AA349)="","",INDEX('Per Invoice'!N$2:N$1201,$AA349)))</f>
        <v/>
      </c>
      <c r="O349">
        <f>IF($AA349="","",IF(INDEX('Per Invoice'!O$2:O$1201,$AA349)="","",INDEX('Per Invoice'!O$2:O$1201,$AA349)))</f>
        <v/>
      </c>
      <c r="P349" s="7">
        <f>IF($AA349="","",IF(INDEX('Per Invoice'!P$2:P$1201,$AA349)="","",INDEX('Per Invoice'!P$2:P$1201,$AA349)))</f>
        <v/>
      </c>
      <c r="Q349">
        <f>IF($AA349="","",IF(INDEX('Per Invoice'!Q$2:Q$1201,$AA349)="","",INDEX('Per Invoice'!Q$2:Q$1201,$AA349)))</f>
        <v/>
      </c>
      <c r="R349" s="7">
        <f>IF($AA349="","",IF(INDEX('Per Invoice'!R$2:R$1201,$AA349)="","",INDEX('Per Invoice'!R$2:R$1201,$AA349)))</f>
        <v/>
      </c>
      <c r="S349" s="7">
        <f>IF($AA349="","",IF(INDEX('Per Invoice'!S$2:S$1201,$AA349)="","",INDEX('Per Invoice'!S$2:S$1201,$AA349)))</f>
        <v/>
      </c>
      <c r="T349">
        <f>IF($AA349="","",IF(INDEX('Per Invoice'!T$2:T$1201,$AA349)="","",INDEX('Per Invoice'!T$2:T$1201,$AA349)))</f>
        <v/>
      </c>
      <c r="U349" s="7">
        <f>IF($AA349="","",IF(INDEX('Per Invoice'!U$2:U$1201,$AA349)="","",INDEX('Per Invoice'!U$2:U$1201,$AA349)))</f>
        <v/>
      </c>
      <c r="V349" s="7">
        <f>IF($AA349="","",IF(INDEX('Per Invoice'!V$2:V$1201,$AA349)="","",INDEX('Per Invoice'!V$2:V$1201,$AA349)))</f>
        <v/>
      </c>
      <c r="W349" s="7">
        <f>IF($AA349="","",IF(INDEX('Per Invoice'!W$2:W$1201,$AA349)="","",INDEX('Per Invoice'!W$2:W$1201,$AA349)))</f>
        <v/>
      </c>
      <c r="X349" s="7">
        <f>IF($AA349="","",IF(INDEX('Per Invoice'!X$2:X$1201,$AA349)="","",INDEX('Per Invoice'!X$2:X$1201,$AA349)))</f>
        <v/>
      </c>
      <c r="Y349" s="7">
        <f>IF($AA349="","",IF(INDEX('Per Invoice'!Y$2:Y$1201,$AA349)="","",INDEX('Per Invoice'!Y$2:Y$1201,$AA349)))</f>
        <v/>
      </c>
      <c r="Z349" s="7">
        <f>IF($AA349="","",IF(INDEX('Per Invoice'!Z$2:Z$1201,$AA349)="","",INDEX('Per Invoice'!Z$2:Z$1201,$AA349)))</f>
        <v/>
      </c>
      <c r="AA349" s="16">
        <f>IFERROR(MATCH(Settings!$C$28&amp;"|"&amp;ROWS($AA$2:$AA349),'Per Invoice'!$AB$2:$AB$1201,0),"")</f>
        <v/>
      </c>
    </row>
    <row r="350">
      <c r="A350">
        <f>IF($AA350="","",IF(INDEX('Per Invoice'!A$2:A$1201,$AA350)="","",INDEX('Per Invoice'!A$2:A$1201,$AA350)))</f>
        <v/>
      </c>
      <c r="B350">
        <f>IF($AA350="","",IF(INDEX('Per Invoice'!B$2:B$1201,$AA350)="","",INDEX('Per Invoice'!B$2:B$1201,$AA350)))</f>
        <v/>
      </c>
      <c r="C350">
        <f>IF($AA350="","",IF(INDEX('Per Invoice'!C$2:C$1201,$AA350)="","",INDEX('Per Invoice'!C$2:C$1201,$AA350)))</f>
        <v/>
      </c>
      <c r="D350">
        <f>IF($AA350="","",IF(INDEX('Per Invoice'!D$2:D$1201,$AA350)="","",INDEX('Per Invoice'!D$2:D$1201,$AA350)))</f>
        <v/>
      </c>
      <c r="E350">
        <f>IF($AA350="","",IF(INDEX('Per Invoice'!E$2:E$1201,$AA350)="","",INDEX('Per Invoice'!E$2:E$1201,$AA350)))</f>
        <v/>
      </c>
      <c r="F350">
        <f>IF($AA350="","",IF(INDEX('Per Invoice'!F$2:F$1201,$AA350)="","",INDEX('Per Invoice'!F$2:F$1201,$AA350)))</f>
        <v/>
      </c>
      <c r="G350">
        <f>IF($AA350="","",IF(INDEX('Per Invoice'!G$2:G$1201,$AA350)="","",INDEX('Per Invoice'!G$2:G$1201,$AA350)))</f>
        <v/>
      </c>
      <c r="H350">
        <f>IF($AA350="","",IF(INDEX('Per Invoice'!H$2:H$1201,$AA350)="","",INDEX('Per Invoice'!H$2:H$1201,$AA350)))</f>
        <v/>
      </c>
      <c r="I350">
        <f>IF($AA350="","",IF(INDEX('Per Invoice'!I$2:I$1201,$AA350)="","",INDEX('Per Invoice'!I$2:I$1201,$AA350)))</f>
        <v/>
      </c>
      <c r="J350">
        <f>IF($AA350="","",IF(INDEX('Per Invoice'!J$2:J$1201,$AA350)="","",INDEX('Per Invoice'!J$2:J$1201,$AA350)))</f>
        <v/>
      </c>
      <c r="K350">
        <f>IF($AA350="","",IF(INDEX('Per Invoice'!K$2:K$1201,$AA350)="","",INDEX('Per Invoice'!K$2:K$1201,$AA350)))</f>
        <v/>
      </c>
      <c r="L350">
        <f>IF($AA350="","",IF(INDEX('Per Invoice'!L$2:L$1201,$AA350)="","",INDEX('Per Invoice'!L$2:L$1201,$AA350)))</f>
        <v/>
      </c>
      <c r="M350">
        <f>IF($AA350="","",IF(INDEX('Per Invoice'!M$2:M$1201,$AA350)="","",INDEX('Per Invoice'!M$2:M$1201,$AA350)))</f>
        <v/>
      </c>
      <c r="N350">
        <f>IF($AA350="","",IF(INDEX('Per Invoice'!N$2:N$1201,$AA350)="","",INDEX('Per Invoice'!N$2:N$1201,$AA350)))</f>
        <v/>
      </c>
      <c r="O350">
        <f>IF($AA350="","",IF(INDEX('Per Invoice'!O$2:O$1201,$AA350)="","",INDEX('Per Invoice'!O$2:O$1201,$AA350)))</f>
        <v/>
      </c>
      <c r="P350" s="7">
        <f>IF($AA350="","",IF(INDEX('Per Invoice'!P$2:P$1201,$AA350)="","",INDEX('Per Invoice'!P$2:P$1201,$AA350)))</f>
        <v/>
      </c>
      <c r="Q350">
        <f>IF($AA350="","",IF(INDEX('Per Invoice'!Q$2:Q$1201,$AA350)="","",INDEX('Per Invoice'!Q$2:Q$1201,$AA350)))</f>
        <v/>
      </c>
      <c r="R350" s="7">
        <f>IF($AA350="","",IF(INDEX('Per Invoice'!R$2:R$1201,$AA350)="","",INDEX('Per Invoice'!R$2:R$1201,$AA350)))</f>
        <v/>
      </c>
      <c r="S350" s="7">
        <f>IF($AA350="","",IF(INDEX('Per Invoice'!S$2:S$1201,$AA350)="","",INDEX('Per Invoice'!S$2:S$1201,$AA350)))</f>
        <v/>
      </c>
      <c r="T350">
        <f>IF($AA350="","",IF(INDEX('Per Invoice'!T$2:T$1201,$AA350)="","",INDEX('Per Invoice'!T$2:T$1201,$AA350)))</f>
        <v/>
      </c>
      <c r="U350" s="7">
        <f>IF($AA350="","",IF(INDEX('Per Invoice'!U$2:U$1201,$AA350)="","",INDEX('Per Invoice'!U$2:U$1201,$AA350)))</f>
        <v/>
      </c>
      <c r="V350" s="7">
        <f>IF($AA350="","",IF(INDEX('Per Invoice'!V$2:V$1201,$AA350)="","",INDEX('Per Invoice'!V$2:V$1201,$AA350)))</f>
        <v/>
      </c>
      <c r="W350" s="7">
        <f>IF($AA350="","",IF(INDEX('Per Invoice'!W$2:W$1201,$AA350)="","",INDEX('Per Invoice'!W$2:W$1201,$AA350)))</f>
        <v/>
      </c>
      <c r="X350" s="7">
        <f>IF($AA350="","",IF(INDEX('Per Invoice'!X$2:X$1201,$AA350)="","",INDEX('Per Invoice'!X$2:X$1201,$AA350)))</f>
        <v/>
      </c>
      <c r="Y350" s="7">
        <f>IF($AA350="","",IF(INDEX('Per Invoice'!Y$2:Y$1201,$AA350)="","",INDEX('Per Invoice'!Y$2:Y$1201,$AA350)))</f>
        <v/>
      </c>
      <c r="Z350" s="7">
        <f>IF($AA350="","",IF(INDEX('Per Invoice'!Z$2:Z$1201,$AA350)="","",INDEX('Per Invoice'!Z$2:Z$1201,$AA350)))</f>
        <v/>
      </c>
      <c r="AA350" s="16">
        <f>IFERROR(MATCH(Settings!$C$28&amp;"|"&amp;ROWS($AA$2:$AA350),'Per Invoice'!$AB$2:$AB$1201,0),"")</f>
        <v/>
      </c>
    </row>
    <row r="351">
      <c r="A351">
        <f>IF($AA351="","",IF(INDEX('Per Invoice'!A$2:A$1201,$AA351)="","",INDEX('Per Invoice'!A$2:A$1201,$AA351)))</f>
        <v/>
      </c>
      <c r="B351">
        <f>IF($AA351="","",IF(INDEX('Per Invoice'!B$2:B$1201,$AA351)="","",INDEX('Per Invoice'!B$2:B$1201,$AA351)))</f>
        <v/>
      </c>
      <c r="C351">
        <f>IF($AA351="","",IF(INDEX('Per Invoice'!C$2:C$1201,$AA351)="","",INDEX('Per Invoice'!C$2:C$1201,$AA351)))</f>
        <v/>
      </c>
      <c r="D351">
        <f>IF($AA351="","",IF(INDEX('Per Invoice'!D$2:D$1201,$AA351)="","",INDEX('Per Invoice'!D$2:D$1201,$AA351)))</f>
        <v/>
      </c>
      <c r="E351">
        <f>IF($AA351="","",IF(INDEX('Per Invoice'!E$2:E$1201,$AA351)="","",INDEX('Per Invoice'!E$2:E$1201,$AA351)))</f>
        <v/>
      </c>
      <c r="F351">
        <f>IF($AA351="","",IF(INDEX('Per Invoice'!F$2:F$1201,$AA351)="","",INDEX('Per Invoice'!F$2:F$1201,$AA351)))</f>
        <v/>
      </c>
      <c r="G351">
        <f>IF($AA351="","",IF(INDEX('Per Invoice'!G$2:G$1201,$AA351)="","",INDEX('Per Invoice'!G$2:G$1201,$AA351)))</f>
        <v/>
      </c>
      <c r="H351">
        <f>IF($AA351="","",IF(INDEX('Per Invoice'!H$2:H$1201,$AA351)="","",INDEX('Per Invoice'!H$2:H$1201,$AA351)))</f>
        <v/>
      </c>
      <c r="I351">
        <f>IF($AA351="","",IF(INDEX('Per Invoice'!I$2:I$1201,$AA351)="","",INDEX('Per Invoice'!I$2:I$1201,$AA351)))</f>
        <v/>
      </c>
      <c r="J351">
        <f>IF($AA351="","",IF(INDEX('Per Invoice'!J$2:J$1201,$AA351)="","",INDEX('Per Invoice'!J$2:J$1201,$AA351)))</f>
        <v/>
      </c>
      <c r="K351">
        <f>IF($AA351="","",IF(INDEX('Per Invoice'!K$2:K$1201,$AA351)="","",INDEX('Per Invoice'!K$2:K$1201,$AA351)))</f>
        <v/>
      </c>
      <c r="L351">
        <f>IF($AA351="","",IF(INDEX('Per Invoice'!L$2:L$1201,$AA351)="","",INDEX('Per Invoice'!L$2:L$1201,$AA351)))</f>
        <v/>
      </c>
      <c r="M351">
        <f>IF($AA351="","",IF(INDEX('Per Invoice'!M$2:M$1201,$AA351)="","",INDEX('Per Invoice'!M$2:M$1201,$AA351)))</f>
        <v/>
      </c>
      <c r="N351">
        <f>IF($AA351="","",IF(INDEX('Per Invoice'!N$2:N$1201,$AA351)="","",INDEX('Per Invoice'!N$2:N$1201,$AA351)))</f>
        <v/>
      </c>
      <c r="O351">
        <f>IF($AA351="","",IF(INDEX('Per Invoice'!O$2:O$1201,$AA351)="","",INDEX('Per Invoice'!O$2:O$1201,$AA351)))</f>
        <v/>
      </c>
      <c r="P351" s="7">
        <f>IF($AA351="","",IF(INDEX('Per Invoice'!P$2:P$1201,$AA351)="","",INDEX('Per Invoice'!P$2:P$1201,$AA351)))</f>
        <v/>
      </c>
      <c r="Q351">
        <f>IF($AA351="","",IF(INDEX('Per Invoice'!Q$2:Q$1201,$AA351)="","",INDEX('Per Invoice'!Q$2:Q$1201,$AA351)))</f>
        <v/>
      </c>
      <c r="R351" s="7">
        <f>IF($AA351="","",IF(INDEX('Per Invoice'!R$2:R$1201,$AA351)="","",INDEX('Per Invoice'!R$2:R$1201,$AA351)))</f>
        <v/>
      </c>
      <c r="S351" s="7">
        <f>IF($AA351="","",IF(INDEX('Per Invoice'!S$2:S$1201,$AA351)="","",INDEX('Per Invoice'!S$2:S$1201,$AA351)))</f>
        <v/>
      </c>
      <c r="T351">
        <f>IF($AA351="","",IF(INDEX('Per Invoice'!T$2:T$1201,$AA351)="","",INDEX('Per Invoice'!T$2:T$1201,$AA351)))</f>
        <v/>
      </c>
      <c r="U351" s="7">
        <f>IF($AA351="","",IF(INDEX('Per Invoice'!U$2:U$1201,$AA351)="","",INDEX('Per Invoice'!U$2:U$1201,$AA351)))</f>
        <v/>
      </c>
      <c r="V351" s="7">
        <f>IF($AA351="","",IF(INDEX('Per Invoice'!V$2:V$1201,$AA351)="","",INDEX('Per Invoice'!V$2:V$1201,$AA351)))</f>
        <v/>
      </c>
      <c r="W351" s="7">
        <f>IF($AA351="","",IF(INDEX('Per Invoice'!W$2:W$1201,$AA351)="","",INDEX('Per Invoice'!W$2:W$1201,$AA351)))</f>
        <v/>
      </c>
      <c r="X351" s="7">
        <f>IF($AA351="","",IF(INDEX('Per Invoice'!X$2:X$1201,$AA351)="","",INDEX('Per Invoice'!X$2:X$1201,$AA351)))</f>
        <v/>
      </c>
      <c r="Y351" s="7">
        <f>IF($AA351="","",IF(INDEX('Per Invoice'!Y$2:Y$1201,$AA351)="","",INDEX('Per Invoice'!Y$2:Y$1201,$AA351)))</f>
        <v/>
      </c>
      <c r="Z351" s="7">
        <f>IF($AA351="","",IF(INDEX('Per Invoice'!Z$2:Z$1201,$AA351)="","",INDEX('Per Invoice'!Z$2:Z$1201,$AA351)))</f>
        <v/>
      </c>
      <c r="AA351" s="16">
        <f>IFERROR(MATCH(Settings!$C$28&amp;"|"&amp;ROWS($AA$2:$AA351),'Per Invoice'!$AB$2:$AB$1201,0),"")</f>
        <v/>
      </c>
    </row>
    <row r="352">
      <c r="A352">
        <f>IF($AA352="","",IF(INDEX('Per Invoice'!A$2:A$1201,$AA352)="","",INDEX('Per Invoice'!A$2:A$1201,$AA352)))</f>
        <v/>
      </c>
      <c r="B352">
        <f>IF($AA352="","",IF(INDEX('Per Invoice'!B$2:B$1201,$AA352)="","",INDEX('Per Invoice'!B$2:B$1201,$AA352)))</f>
        <v/>
      </c>
      <c r="C352">
        <f>IF($AA352="","",IF(INDEX('Per Invoice'!C$2:C$1201,$AA352)="","",INDEX('Per Invoice'!C$2:C$1201,$AA352)))</f>
        <v/>
      </c>
      <c r="D352">
        <f>IF($AA352="","",IF(INDEX('Per Invoice'!D$2:D$1201,$AA352)="","",INDEX('Per Invoice'!D$2:D$1201,$AA352)))</f>
        <v/>
      </c>
      <c r="E352">
        <f>IF($AA352="","",IF(INDEX('Per Invoice'!E$2:E$1201,$AA352)="","",INDEX('Per Invoice'!E$2:E$1201,$AA352)))</f>
        <v/>
      </c>
      <c r="F352">
        <f>IF($AA352="","",IF(INDEX('Per Invoice'!F$2:F$1201,$AA352)="","",INDEX('Per Invoice'!F$2:F$1201,$AA352)))</f>
        <v/>
      </c>
      <c r="G352">
        <f>IF($AA352="","",IF(INDEX('Per Invoice'!G$2:G$1201,$AA352)="","",INDEX('Per Invoice'!G$2:G$1201,$AA352)))</f>
        <v/>
      </c>
      <c r="H352">
        <f>IF($AA352="","",IF(INDEX('Per Invoice'!H$2:H$1201,$AA352)="","",INDEX('Per Invoice'!H$2:H$1201,$AA352)))</f>
        <v/>
      </c>
      <c r="I352">
        <f>IF($AA352="","",IF(INDEX('Per Invoice'!I$2:I$1201,$AA352)="","",INDEX('Per Invoice'!I$2:I$1201,$AA352)))</f>
        <v/>
      </c>
      <c r="J352">
        <f>IF($AA352="","",IF(INDEX('Per Invoice'!J$2:J$1201,$AA352)="","",INDEX('Per Invoice'!J$2:J$1201,$AA352)))</f>
        <v/>
      </c>
      <c r="K352">
        <f>IF($AA352="","",IF(INDEX('Per Invoice'!K$2:K$1201,$AA352)="","",INDEX('Per Invoice'!K$2:K$1201,$AA352)))</f>
        <v/>
      </c>
      <c r="L352">
        <f>IF($AA352="","",IF(INDEX('Per Invoice'!L$2:L$1201,$AA352)="","",INDEX('Per Invoice'!L$2:L$1201,$AA352)))</f>
        <v/>
      </c>
      <c r="M352">
        <f>IF($AA352="","",IF(INDEX('Per Invoice'!M$2:M$1201,$AA352)="","",INDEX('Per Invoice'!M$2:M$1201,$AA352)))</f>
        <v/>
      </c>
      <c r="N352">
        <f>IF($AA352="","",IF(INDEX('Per Invoice'!N$2:N$1201,$AA352)="","",INDEX('Per Invoice'!N$2:N$1201,$AA352)))</f>
        <v/>
      </c>
      <c r="O352">
        <f>IF($AA352="","",IF(INDEX('Per Invoice'!O$2:O$1201,$AA352)="","",INDEX('Per Invoice'!O$2:O$1201,$AA352)))</f>
        <v/>
      </c>
      <c r="P352" s="7">
        <f>IF($AA352="","",IF(INDEX('Per Invoice'!P$2:P$1201,$AA352)="","",INDEX('Per Invoice'!P$2:P$1201,$AA352)))</f>
        <v/>
      </c>
      <c r="Q352">
        <f>IF($AA352="","",IF(INDEX('Per Invoice'!Q$2:Q$1201,$AA352)="","",INDEX('Per Invoice'!Q$2:Q$1201,$AA352)))</f>
        <v/>
      </c>
      <c r="R352" s="7">
        <f>IF($AA352="","",IF(INDEX('Per Invoice'!R$2:R$1201,$AA352)="","",INDEX('Per Invoice'!R$2:R$1201,$AA352)))</f>
        <v/>
      </c>
      <c r="S352" s="7">
        <f>IF($AA352="","",IF(INDEX('Per Invoice'!S$2:S$1201,$AA352)="","",INDEX('Per Invoice'!S$2:S$1201,$AA352)))</f>
        <v/>
      </c>
      <c r="T352">
        <f>IF($AA352="","",IF(INDEX('Per Invoice'!T$2:T$1201,$AA352)="","",INDEX('Per Invoice'!T$2:T$1201,$AA352)))</f>
        <v/>
      </c>
      <c r="U352" s="7">
        <f>IF($AA352="","",IF(INDEX('Per Invoice'!U$2:U$1201,$AA352)="","",INDEX('Per Invoice'!U$2:U$1201,$AA352)))</f>
        <v/>
      </c>
      <c r="V352" s="7">
        <f>IF($AA352="","",IF(INDEX('Per Invoice'!V$2:V$1201,$AA352)="","",INDEX('Per Invoice'!V$2:V$1201,$AA352)))</f>
        <v/>
      </c>
      <c r="W352" s="7">
        <f>IF($AA352="","",IF(INDEX('Per Invoice'!W$2:W$1201,$AA352)="","",INDEX('Per Invoice'!W$2:W$1201,$AA352)))</f>
        <v/>
      </c>
      <c r="X352" s="7">
        <f>IF($AA352="","",IF(INDEX('Per Invoice'!X$2:X$1201,$AA352)="","",INDEX('Per Invoice'!X$2:X$1201,$AA352)))</f>
        <v/>
      </c>
      <c r="Y352" s="7">
        <f>IF($AA352="","",IF(INDEX('Per Invoice'!Y$2:Y$1201,$AA352)="","",INDEX('Per Invoice'!Y$2:Y$1201,$AA352)))</f>
        <v/>
      </c>
      <c r="Z352" s="7">
        <f>IF($AA352="","",IF(INDEX('Per Invoice'!Z$2:Z$1201,$AA352)="","",INDEX('Per Invoice'!Z$2:Z$1201,$AA352)))</f>
        <v/>
      </c>
      <c r="AA352" s="16">
        <f>IFERROR(MATCH(Settings!$C$28&amp;"|"&amp;ROWS($AA$2:$AA352),'Per Invoice'!$AB$2:$AB$1201,0),"")</f>
        <v/>
      </c>
    </row>
    <row r="353">
      <c r="A353">
        <f>IF($AA353="","",IF(INDEX('Per Invoice'!A$2:A$1201,$AA353)="","",INDEX('Per Invoice'!A$2:A$1201,$AA353)))</f>
        <v/>
      </c>
      <c r="B353">
        <f>IF($AA353="","",IF(INDEX('Per Invoice'!B$2:B$1201,$AA353)="","",INDEX('Per Invoice'!B$2:B$1201,$AA353)))</f>
        <v/>
      </c>
      <c r="C353">
        <f>IF($AA353="","",IF(INDEX('Per Invoice'!C$2:C$1201,$AA353)="","",INDEX('Per Invoice'!C$2:C$1201,$AA353)))</f>
        <v/>
      </c>
      <c r="D353">
        <f>IF($AA353="","",IF(INDEX('Per Invoice'!D$2:D$1201,$AA353)="","",INDEX('Per Invoice'!D$2:D$1201,$AA353)))</f>
        <v/>
      </c>
      <c r="E353">
        <f>IF($AA353="","",IF(INDEX('Per Invoice'!E$2:E$1201,$AA353)="","",INDEX('Per Invoice'!E$2:E$1201,$AA353)))</f>
        <v/>
      </c>
      <c r="F353">
        <f>IF($AA353="","",IF(INDEX('Per Invoice'!F$2:F$1201,$AA353)="","",INDEX('Per Invoice'!F$2:F$1201,$AA353)))</f>
        <v/>
      </c>
      <c r="G353">
        <f>IF($AA353="","",IF(INDEX('Per Invoice'!G$2:G$1201,$AA353)="","",INDEX('Per Invoice'!G$2:G$1201,$AA353)))</f>
        <v/>
      </c>
      <c r="H353">
        <f>IF($AA353="","",IF(INDEX('Per Invoice'!H$2:H$1201,$AA353)="","",INDEX('Per Invoice'!H$2:H$1201,$AA353)))</f>
        <v/>
      </c>
      <c r="I353">
        <f>IF($AA353="","",IF(INDEX('Per Invoice'!I$2:I$1201,$AA353)="","",INDEX('Per Invoice'!I$2:I$1201,$AA353)))</f>
        <v/>
      </c>
      <c r="J353">
        <f>IF($AA353="","",IF(INDEX('Per Invoice'!J$2:J$1201,$AA353)="","",INDEX('Per Invoice'!J$2:J$1201,$AA353)))</f>
        <v/>
      </c>
      <c r="K353">
        <f>IF($AA353="","",IF(INDEX('Per Invoice'!K$2:K$1201,$AA353)="","",INDEX('Per Invoice'!K$2:K$1201,$AA353)))</f>
        <v/>
      </c>
      <c r="L353">
        <f>IF($AA353="","",IF(INDEX('Per Invoice'!L$2:L$1201,$AA353)="","",INDEX('Per Invoice'!L$2:L$1201,$AA353)))</f>
        <v/>
      </c>
      <c r="M353">
        <f>IF($AA353="","",IF(INDEX('Per Invoice'!M$2:M$1201,$AA353)="","",INDEX('Per Invoice'!M$2:M$1201,$AA353)))</f>
        <v/>
      </c>
      <c r="N353">
        <f>IF($AA353="","",IF(INDEX('Per Invoice'!N$2:N$1201,$AA353)="","",INDEX('Per Invoice'!N$2:N$1201,$AA353)))</f>
        <v/>
      </c>
      <c r="O353">
        <f>IF($AA353="","",IF(INDEX('Per Invoice'!O$2:O$1201,$AA353)="","",INDEX('Per Invoice'!O$2:O$1201,$AA353)))</f>
        <v/>
      </c>
      <c r="P353" s="7">
        <f>IF($AA353="","",IF(INDEX('Per Invoice'!P$2:P$1201,$AA353)="","",INDEX('Per Invoice'!P$2:P$1201,$AA353)))</f>
        <v/>
      </c>
      <c r="Q353">
        <f>IF($AA353="","",IF(INDEX('Per Invoice'!Q$2:Q$1201,$AA353)="","",INDEX('Per Invoice'!Q$2:Q$1201,$AA353)))</f>
        <v/>
      </c>
      <c r="R353" s="7">
        <f>IF($AA353="","",IF(INDEX('Per Invoice'!R$2:R$1201,$AA353)="","",INDEX('Per Invoice'!R$2:R$1201,$AA353)))</f>
        <v/>
      </c>
      <c r="S353" s="7">
        <f>IF($AA353="","",IF(INDEX('Per Invoice'!S$2:S$1201,$AA353)="","",INDEX('Per Invoice'!S$2:S$1201,$AA353)))</f>
        <v/>
      </c>
      <c r="T353">
        <f>IF($AA353="","",IF(INDEX('Per Invoice'!T$2:T$1201,$AA353)="","",INDEX('Per Invoice'!T$2:T$1201,$AA353)))</f>
        <v/>
      </c>
      <c r="U353" s="7">
        <f>IF($AA353="","",IF(INDEX('Per Invoice'!U$2:U$1201,$AA353)="","",INDEX('Per Invoice'!U$2:U$1201,$AA353)))</f>
        <v/>
      </c>
      <c r="V353" s="7">
        <f>IF($AA353="","",IF(INDEX('Per Invoice'!V$2:V$1201,$AA353)="","",INDEX('Per Invoice'!V$2:V$1201,$AA353)))</f>
        <v/>
      </c>
      <c r="W353" s="7">
        <f>IF($AA353="","",IF(INDEX('Per Invoice'!W$2:W$1201,$AA353)="","",INDEX('Per Invoice'!W$2:W$1201,$AA353)))</f>
        <v/>
      </c>
      <c r="X353" s="7">
        <f>IF($AA353="","",IF(INDEX('Per Invoice'!X$2:X$1201,$AA353)="","",INDEX('Per Invoice'!X$2:X$1201,$AA353)))</f>
        <v/>
      </c>
      <c r="Y353" s="7">
        <f>IF($AA353="","",IF(INDEX('Per Invoice'!Y$2:Y$1201,$AA353)="","",INDEX('Per Invoice'!Y$2:Y$1201,$AA353)))</f>
        <v/>
      </c>
      <c r="Z353" s="7">
        <f>IF($AA353="","",IF(INDEX('Per Invoice'!Z$2:Z$1201,$AA353)="","",INDEX('Per Invoice'!Z$2:Z$1201,$AA353)))</f>
        <v/>
      </c>
      <c r="AA353" s="16">
        <f>IFERROR(MATCH(Settings!$C$28&amp;"|"&amp;ROWS($AA$2:$AA353),'Per Invoice'!$AB$2:$AB$1201,0),"")</f>
        <v/>
      </c>
    </row>
    <row r="354">
      <c r="A354">
        <f>IF($AA354="","",IF(INDEX('Per Invoice'!A$2:A$1201,$AA354)="","",INDEX('Per Invoice'!A$2:A$1201,$AA354)))</f>
        <v/>
      </c>
      <c r="B354">
        <f>IF($AA354="","",IF(INDEX('Per Invoice'!B$2:B$1201,$AA354)="","",INDEX('Per Invoice'!B$2:B$1201,$AA354)))</f>
        <v/>
      </c>
      <c r="C354">
        <f>IF($AA354="","",IF(INDEX('Per Invoice'!C$2:C$1201,$AA354)="","",INDEX('Per Invoice'!C$2:C$1201,$AA354)))</f>
        <v/>
      </c>
      <c r="D354">
        <f>IF($AA354="","",IF(INDEX('Per Invoice'!D$2:D$1201,$AA354)="","",INDEX('Per Invoice'!D$2:D$1201,$AA354)))</f>
        <v/>
      </c>
      <c r="E354">
        <f>IF($AA354="","",IF(INDEX('Per Invoice'!E$2:E$1201,$AA354)="","",INDEX('Per Invoice'!E$2:E$1201,$AA354)))</f>
        <v/>
      </c>
      <c r="F354">
        <f>IF($AA354="","",IF(INDEX('Per Invoice'!F$2:F$1201,$AA354)="","",INDEX('Per Invoice'!F$2:F$1201,$AA354)))</f>
        <v/>
      </c>
      <c r="G354">
        <f>IF($AA354="","",IF(INDEX('Per Invoice'!G$2:G$1201,$AA354)="","",INDEX('Per Invoice'!G$2:G$1201,$AA354)))</f>
        <v/>
      </c>
      <c r="H354">
        <f>IF($AA354="","",IF(INDEX('Per Invoice'!H$2:H$1201,$AA354)="","",INDEX('Per Invoice'!H$2:H$1201,$AA354)))</f>
        <v/>
      </c>
      <c r="I354">
        <f>IF($AA354="","",IF(INDEX('Per Invoice'!I$2:I$1201,$AA354)="","",INDEX('Per Invoice'!I$2:I$1201,$AA354)))</f>
        <v/>
      </c>
      <c r="J354">
        <f>IF($AA354="","",IF(INDEX('Per Invoice'!J$2:J$1201,$AA354)="","",INDEX('Per Invoice'!J$2:J$1201,$AA354)))</f>
        <v/>
      </c>
      <c r="K354">
        <f>IF($AA354="","",IF(INDEX('Per Invoice'!K$2:K$1201,$AA354)="","",INDEX('Per Invoice'!K$2:K$1201,$AA354)))</f>
        <v/>
      </c>
      <c r="L354">
        <f>IF($AA354="","",IF(INDEX('Per Invoice'!L$2:L$1201,$AA354)="","",INDEX('Per Invoice'!L$2:L$1201,$AA354)))</f>
        <v/>
      </c>
      <c r="M354">
        <f>IF($AA354="","",IF(INDEX('Per Invoice'!M$2:M$1201,$AA354)="","",INDEX('Per Invoice'!M$2:M$1201,$AA354)))</f>
        <v/>
      </c>
      <c r="N354">
        <f>IF($AA354="","",IF(INDEX('Per Invoice'!N$2:N$1201,$AA354)="","",INDEX('Per Invoice'!N$2:N$1201,$AA354)))</f>
        <v/>
      </c>
      <c r="O354">
        <f>IF($AA354="","",IF(INDEX('Per Invoice'!O$2:O$1201,$AA354)="","",INDEX('Per Invoice'!O$2:O$1201,$AA354)))</f>
        <v/>
      </c>
      <c r="P354" s="7">
        <f>IF($AA354="","",IF(INDEX('Per Invoice'!P$2:P$1201,$AA354)="","",INDEX('Per Invoice'!P$2:P$1201,$AA354)))</f>
        <v/>
      </c>
      <c r="Q354">
        <f>IF($AA354="","",IF(INDEX('Per Invoice'!Q$2:Q$1201,$AA354)="","",INDEX('Per Invoice'!Q$2:Q$1201,$AA354)))</f>
        <v/>
      </c>
      <c r="R354" s="7">
        <f>IF($AA354="","",IF(INDEX('Per Invoice'!R$2:R$1201,$AA354)="","",INDEX('Per Invoice'!R$2:R$1201,$AA354)))</f>
        <v/>
      </c>
      <c r="S354" s="7">
        <f>IF($AA354="","",IF(INDEX('Per Invoice'!S$2:S$1201,$AA354)="","",INDEX('Per Invoice'!S$2:S$1201,$AA354)))</f>
        <v/>
      </c>
      <c r="T354">
        <f>IF($AA354="","",IF(INDEX('Per Invoice'!T$2:T$1201,$AA354)="","",INDEX('Per Invoice'!T$2:T$1201,$AA354)))</f>
        <v/>
      </c>
      <c r="U354" s="7">
        <f>IF($AA354="","",IF(INDEX('Per Invoice'!U$2:U$1201,$AA354)="","",INDEX('Per Invoice'!U$2:U$1201,$AA354)))</f>
        <v/>
      </c>
      <c r="V354" s="7">
        <f>IF($AA354="","",IF(INDEX('Per Invoice'!V$2:V$1201,$AA354)="","",INDEX('Per Invoice'!V$2:V$1201,$AA354)))</f>
        <v/>
      </c>
      <c r="W354" s="7">
        <f>IF($AA354="","",IF(INDEX('Per Invoice'!W$2:W$1201,$AA354)="","",INDEX('Per Invoice'!W$2:W$1201,$AA354)))</f>
        <v/>
      </c>
      <c r="X354" s="7">
        <f>IF($AA354="","",IF(INDEX('Per Invoice'!X$2:X$1201,$AA354)="","",INDEX('Per Invoice'!X$2:X$1201,$AA354)))</f>
        <v/>
      </c>
      <c r="Y354" s="7">
        <f>IF($AA354="","",IF(INDEX('Per Invoice'!Y$2:Y$1201,$AA354)="","",INDEX('Per Invoice'!Y$2:Y$1201,$AA354)))</f>
        <v/>
      </c>
      <c r="Z354" s="7">
        <f>IF($AA354="","",IF(INDEX('Per Invoice'!Z$2:Z$1201,$AA354)="","",INDEX('Per Invoice'!Z$2:Z$1201,$AA354)))</f>
        <v/>
      </c>
      <c r="AA354" s="16">
        <f>IFERROR(MATCH(Settings!$C$28&amp;"|"&amp;ROWS($AA$2:$AA354),'Per Invoice'!$AB$2:$AB$1201,0),"")</f>
        <v/>
      </c>
    </row>
    <row r="355">
      <c r="A355">
        <f>IF($AA355="","",IF(INDEX('Per Invoice'!A$2:A$1201,$AA355)="","",INDEX('Per Invoice'!A$2:A$1201,$AA355)))</f>
        <v/>
      </c>
      <c r="B355">
        <f>IF($AA355="","",IF(INDEX('Per Invoice'!B$2:B$1201,$AA355)="","",INDEX('Per Invoice'!B$2:B$1201,$AA355)))</f>
        <v/>
      </c>
      <c r="C355">
        <f>IF($AA355="","",IF(INDEX('Per Invoice'!C$2:C$1201,$AA355)="","",INDEX('Per Invoice'!C$2:C$1201,$AA355)))</f>
        <v/>
      </c>
      <c r="D355">
        <f>IF($AA355="","",IF(INDEX('Per Invoice'!D$2:D$1201,$AA355)="","",INDEX('Per Invoice'!D$2:D$1201,$AA355)))</f>
        <v/>
      </c>
      <c r="E355">
        <f>IF($AA355="","",IF(INDEX('Per Invoice'!E$2:E$1201,$AA355)="","",INDEX('Per Invoice'!E$2:E$1201,$AA355)))</f>
        <v/>
      </c>
      <c r="F355">
        <f>IF($AA355="","",IF(INDEX('Per Invoice'!F$2:F$1201,$AA355)="","",INDEX('Per Invoice'!F$2:F$1201,$AA355)))</f>
        <v/>
      </c>
      <c r="G355">
        <f>IF($AA355="","",IF(INDEX('Per Invoice'!G$2:G$1201,$AA355)="","",INDEX('Per Invoice'!G$2:G$1201,$AA355)))</f>
        <v/>
      </c>
      <c r="H355">
        <f>IF($AA355="","",IF(INDEX('Per Invoice'!H$2:H$1201,$AA355)="","",INDEX('Per Invoice'!H$2:H$1201,$AA355)))</f>
        <v/>
      </c>
      <c r="I355">
        <f>IF($AA355="","",IF(INDEX('Per Invoice'!I$2:I$1201,$AA355)="","",INDEX('Per Invoice'!I$2:I$1201,$AA355)))</f>
        <v/>
      </c>
      <c r="J355">
        <f>IF($AA355="","",IF(INDEX('Per Invoice'!J$2:J$1201,$AA355)="","",INDEX('Per Invoice'!J$2:J$1201,$AA355)))</f>
        <v/>
      </c>
      <c r="K355">
        <f>IF($AA355="","",IF(INDEX('Per Invoice'!K$2:K$1201,$AA355)="","",INDEX('Per Invoice'!K$2:K$1201,$AA355)))</f>
        <v/>
      </c>
      <c r="L355">
        <f>IF($AA355="","",IF(INDEX('Per Invoice'!L$2:L$1201,$AA355)="","",INDEX('Per Invoice'!L$2:L$1201,$AA355)))</f>
        <v/>
      </c>
      <c r="M355">
        <f>IF($AA355="","",IF(INDEX('Per Invoice'!M$2:M$1201,$AA355)="","",INDEX('Per Invoice'!M$2:M$1201,$AA355)))</f>
        <v/>
      </c>
      <c r="N355">
        <f>IF($AA355="","",IF(INDEX('Per Invoice'!N$2:N$1201,$AA355)="","",INDEX('Per Invoice'!N$2:N$1201,$AA355)))</f>
        <v/>
      </c>
      <c r="O355">
        <f>IF($AA355="","",IF(INDEX('Per Invoice'!O$2:O$1201,$AA355)="","",INDEX('Per Invoice'!O$2:O$1201,$AA355)))</f>
        <v/>
      </c>
      <c r="P355" s="7">
        <f>IF($AA355="","",IF(INDEX('Per Invoice'!P$2:P$1201,$AA355)="","",INDEX('Per Invoice'!P$2:P$1201,$AA355)))</f>
        <v/>
      </c>
      <c r="Q355">
        <f>IF($AA355="","",IF(INDEX('Per Invoice'!Q$2:Q$1201,$AA355)="","",INDEX('Per Invoice'!Q$2:Q$1201,$AA355)))</f>
        <v/>
      </c>
      <c r="R355" s="7">
        <f>IF($AA355="","",IF(INDEX('Per Invoice'!R$2:R$1201,$AA355)="","",INDEX('Per Invoice'!R$2:R$1201,$AA355)))</f>
        <v/>
      </c>
      <c r="S355" s="7">
        <f>IF($AA355="","",IF(INDEX('Per Invoice'!S$2:S$1201,$AA355)="","",INDEX('Per Invoice'!S$2:S$1201,$AA355)))</f>
        <v/>
      </c>
      <c r="T355">
        <f>IF($AA355="","",IF(INDEX('Per Invoice'!T$2:T$1201,$AA355)="","",INDEX('Per Invoice'!T$2:T$1201,$AA355)))</f>
        <v/>
      </c>
      <c r="U355" s="7">
        <f>IF($AA355="","",IF(INDEX('Per Invoice'!U$2:U$1201,$AA355)="","",INDEX('Per Invoice'!U$2:U$1201,$AA355)))</f>
        <v/>
      </c>
      <c r="V355" s="7">
        <f>IF($AA355="","",IF(INDEX('Per Invoice'!V$2:V$1201,$AA355)="","",INDEX('Per Invoice'!V$2:V$1201,$AA355)))</f>
        <v/>
      </c>
      <c r="W355" s="7">
        <f>IF($AA355="","",IF(INDEX('Per Invoice'!W$2:W$1201,$AA355)="","",INDEX('Per Invoice'!W$2:W$1201,$AA355)))</f>
        <v/>
      </c>
      <c r="X355" s="7">
        <f>IF($AA355="","",IF(INDEX('Per Invoice'!X$2:X$1201,$AA355)="","",INDEX('Per Invoice'!X$2:X$1201,$AA355)))</f>
        <v/>
      </c>
      <c r="Y355" s="7">
        <f>IF($AA355="","",IF(INDEX('Per Invoice'!Y$2:Y$1201,$AA355)="","",INDEX('Per Invoice'!Y$2:Y$1201,$AA355)))</f>
        <v/>
      </c>
      <c r="Z355" s="7">
        <f>IF($AA355="","",IF(INDEX('Per Invoice'!Z$2:Z$1201,$AA355)="","",INDEX('Per Invoice'!Z$2:Z$1201,$AA355)))</f>
        <v/>
      </c>
      <c r="AA355" s="16">
        <f>IFERROR(MATCH(Settings!$C$28&amp;"|"&amp;ROWS($AA$2:$AA355),'Per Invoice'!$AB$2:$AB$1201,0),"")</f>
        <v/>
      </c>
    </row>
    <row r="356">
      <c r="A356">
        <f>IF($AA356="","",IF(INDEX('Per Invoice'!A$2:A$1201,$AA356)="","",INDEX('Per Invoice'!A$2:A$1201,$AA356)))</f>
        <v/>
      </c>
      <c r="B356">
        <f>IF($AA356="","",IF(INDEX('Per Invoice'!B$2:B$1201,$AA356)="","",INDEX('Per Invoice'!B$2:B$1201,$AA356)))</f>
        <v/>
      </c>
      <c r="C356">
        <f>IF($AA356="","",IF(INDEX('Per Invoice'!C$2:C$1201,$AA356)="","",INDEX('Per Invoice'!C$2:C$1201,$AA356)))</f>
        <v/>
      </c>
      <c r="D356">
        <f>IF($AA356="","",IF(INDEX('Per Invoice'!D$2:D$1201,$AA356)="","",INDEX('Per Invoice'!D$2:D$1201,$AA356)))</f>
        <v/>
      </c>
      <c r="E356">
        <f>IF($AA356="","",IF(INDEX('Per Invoice'!E$2:E$1201,$AA356)="","",INDEX('Per Invoice'!E$2:E$1201,$AA356)))</f>
        <v/>
      </c>
      <c r="F356">
        <f>IF($AA356="","",IF(INDEX('Per Invoice'!F$2:F$1201,$AA356)="","",INDEX('Per Invoice'!F$2:F$1201,$AA356)))</f>
        <v/>
      </c>
      <c r="G356">
        <f>IF($AA356="","",IF(INDEX('Per Invoice'!G$2:G$1201,$AA356)="","",INDEX('Per Invoice'!G$2:G$1201,$AA356)))</f>
        <v/>
      </c>
      <c r="H356">
        <f>IF($AA356="","",IF(INDEX('Per Invoice'!H$2:H$1201,$AA356)="","",INDEX('Per Invoice'!H$2:H$1201,$AA356)))</f>
        <v/>
      </c>
      <c r="I356">
        <f>IF($AA356="","",IF(INDEX('Per Invoice'!I$2:I$1201,$AA356)="","",INDEX('Per Invoice'!I$2:I$1201,$AA356)))</f>
        <v/>
      </c>
      <c r="J356">
        <f>IF($AA356="","",IF(INDEX('Per Invoice'!J$2:J$1201,$AA356)="","",INDEX('Per Invoice'!J$2:J$1201,$AA356)))</f>
        <v/>
      </c>
      <c r="K356">
        <f>IF($AA356="","",IF(INDEX('Per Invoice'!K$2:K$1201,$AA356)="","",INDEX('Per Invoice'!K$2:K$1201,$AA356)))</f>
        <v/>
      </c>
      <c r="L356">
        <f>IF($AA356="","",IF(INDEX('Per Invoice'!L$2:L$1201,$AA356)="","",INDEX('Per Invoice'!L$2:L$1201,$AA356)))</f>
        <v/>
      </c>
      <c r="M356">
        <f>IF($AA356="","",IF(INDEX('Per Invoice'!M$2:M$1201,$AA356)="","",INDEX('Per Invoice'!M$2:M$1201,$AA356)))</f>
        <v/>
      </c>
      <c r="N356">
        <f>IF($AA356="","",IF(INDEX('Per Invoice'!N$2:N$1201,$AA356)="","",INDEX('Per Invoice'!N$2:N$1201,$AA356)))</f>
        <v/>
      </c>
      <c r="O356">
        <f>IF($AA356="","",IF(INDEX('Per Invoice'!O$2:O$1201,$AA356)="","",INDEX('Per Invoice'!O$2:O$1201,$AA356)))</f>
        <v/>
      </c>
      <c r="P356" s="7">
        <f>IF($AA356="","",IF(INDEX('Per Invoice'!P$2:P$1201,$AA356)="","",INDEX('Per Invoice'!P$2:P$1201,$AA356)))</f>
        <v/>
      </c>
      <c r="Q356">
        <f>IF($AA356="","",IF(INDEX('Per Invoice'!Q$2:Q$1201,$AA356)="","",INDEX('Per Invoice'!Q$2:Q$1201,$AA356)))</f>
        <v/>
      </c>
      <c r="R356" s="7">
        <f>IF($AA356="","",IF(INDEX('Per Invoice'!R$2:R$1201,$AA356)="","",INDEX('Per Invoice'!R$2:R$1201,$AA356)))</f>
        <v/>
      </c>
      <c r="S356" s="7">
        <f>IF($AA356="","",IF(INDEX('Per Invoice'!S$2:S$1201,$AA356)="","",INDEX('Per Invoice'!S$2:S$1201,$AA356)))</f>
        <v/>
      </c>
      <c r="T356">
        <f>IF($AA356="","",IF(INDEX('Per Invoice'!T$2:T$1201,$AA356)="","",INDEX('Per Invoice'!T$2:T$1201,$AA356)))</f>
        <v/>
      </c>
      <c r="U356" s="7">
        <f>IF($AA356="","",IF(INDEX('Per Invoice'!U$2:U$1201,$AA356)="","",INDEX('Per Invoice'!U$2:U$1201,$AA356)))</f>
        <v/>
      </c>
      <c r="V356" s="7">
        <f>IF($AA356="","",IF(INDEX('Per Invoice'!V$2:V$1201,$AA356)="","",INDEX('Per Invoice'!V$2:V$1201,$AA356)))</f>
        <v/>
      </c>
      <c r="W356" s="7">
        <f>IF($AA356="","",IF(INDEX('Per Invoice'!W$2:W$1201,$AA356)="","",INDEX('Per Invoice'!W$2:W$1201,$AA356)))</f>
        <v/>
      </c>
      <c r="X356" s="7">
        <f>IF($AA356="","",IF(INDEX('Per Invoice'!X$2:X$1201,$AA356)="","",INDEX('Per Invoice'!X$2:X$1201,$AA356)))</f>
        <v/>
      </c>
      <c r="Y356" s="7">
        <f>IF($AA356="","",IF(INDEX('Per Invoice'!Y$2:Y$1201,$AA356)="","",INDEX('Per Invoice'!Y$2:Y$1201,$AA356)))</f>
        <v/>
      </c>
      <c r="Z356" s="7">
        <f>IF($AA356="","",IF(INDEX('Per Invoice'!Z$2:Z$1201,$AA356)="","",INDEX('Per Invoice'!Z$2:Z$1201,$AA356)))</f>
        <v/>
      </c>
      <c r="AA356" s="16">
        <f>IFERROR(MATCH(Settings!$C$28&amp;"|"&amp;ROWS($AA$2:$AA356),'Per Invoice'!$AB$2:$AB$1201,0),"")</f>
        <v/>
      </c>
    </row>
    <row r="357">
      <c r="A357">
        <f>IF($AA357="","",IF(INDEX('Per Invoice'!A$2:A$1201,$AA357)="","",INDEX('Per Invoice'!A$2:A$1201,$AA357)))</f>
        <v/>
      </c>
      <c r="B357">
        <f>IF($AA357="","",IF(INDEX('Per Invoice'!B$2:B$1201,$AA357)="","",INDEX('Per Invoice'!B$2:B$1201,$AA357)))</f>
        <v/>
      </c>
      <c r="C357">
        <f>IF($AA357="","",IF(INDEX('Per Invoice'!C$2:C$1201,$AA357)="","",INDEX('Per Invoice'!C$2:C$1201,$AA357)))</f>
        <v/>
      </c>
      <c r="D357">
        <f>IF($AA357="","",IF(INDEX('Per Invoice'!D$2:D$1201,$AA357)="","",INDEX('Per Invoice'!D$2:D$1201,$AA357)))</f>
        <v/>
      </c>
      <c r="E357">
        <f>IF($AA357="","",IF(INDEX('Per Invoice'!E$2:E$1201,$AA357)="","",INDEX('Per Invoice'!E$2:E$1201,$AA357)))</f>
        <v/>
      </c>
      <c r="F357">
        <f>IF($AA357="","",IF(INDEX('Per Invoice'!F$2:F$1201,$AA357)="","",INDEX('Per Invoice'!F$2:F$1201,$AA357)))</f>
        <v/>
      </c>
      <c r="G357">
        <f>IF($AA357="","",IF(INDEX('Per Invoice'!G$2:G$1201,$AA357)="","",INDEX('Per Invoice'!G$2:G$1201,$AA357)))</f>
        <v/>
      </c>
      <c r="H357">
        <f>IF($AA357="","",IF(INDEX('Per Invoice'!H$2:H$1201,$AA357)="","",INDEX('Per Invoice'!H$2:H$1201,$AA357)))</f>
        <v/>
      </c>
      <c r="I357">
        <f>IF($AA357="","",IF(INDEX('Per Invoice'!I$2:I$1201,$AA357)="","",INDEX('Per Invoice'!I$2:I$1201,$AA357)))</f>
        <v/>
      </c>
      <c r="J357">
        <f>IF($AA357="","",IF(INDEX('Per Invoice'!J$2:J$1201,$AA357)="","",INDEX('Per Invoice'!J$2:J$1201,$AA357)))</f>
        <v/>
      </c>
      <c r="K357">
        <f>IF($AA357="","",IF(INDEX('Per Invoice'!K$2:K$1201,$AA357)="","",INDEX('Per Invoice'!K$2:K$1201,$AA357)))</f>
        <v/>
      </c>
      <c r="L357">
        <f>IF($AA357="","",IF(INDEX('Per Invoice'!L$2:L$1201,$AA357)="","",INDEX('Per Invoice'!L$2:L$1201,$AA357)))</f>
        <v/>
      </c>
      <c r="M357">
        <f>IF($AA357="","",IF(INDEX('Per Invoice'!M$2:M$1201,$AA357)="","",INDEX('Per Invoice'!M$2:M$1201,$AA357)))</f>
        <v/>
      </c>
      <c r="N357">
        <f>IF($AA357="","",IF(INDEX('Per Invoice'!N$2:N$1201,$AA357)="","",INDEX('Per Invoice'!N$2:N$1201,$AA357)))</f>
        <v/>
      </c>
      <c r="O357">
        <f>IF($AA357="","",IF(INDEX('Per Invoice'!O$2:O$1201,$AA357)="","",INDEX('Per Invoice'!O$2:O$1201,$AA357)))</f>
        <v/>
      </c>
      <c r="P357" s="7">
        <f>IF($AA357="","",IF(INDEX('Per Invoice'!P$2:P$1201,$AA357)="","",INDEX('Per Invoice'!P$2:P$1201,$AA357)))</f>
        <v/>
      </c>
      <c r="Q357">
        <f>IF($AA357="","",IF(INDEX('Per Invoice'!Q$2:Q$1201,$AA357)="","",INDEX('Per Invoice'!Q$2:Q$1201,$AA357)))</f>
        <v/>
      </c>
      <c r="R357" s="7">
        <f>IF($AA357="","",IF(INDEX('Per Invoice'!R$2:R$1201,$AA357)="","",INDEX('Per Invoice'!R$2:R$1201,$AA357)))</f>
        <v/>
      </c>
      <c r="S357" s="7">
        <f>IF($AA357="","",IF(INDEX('Per Invoice'!S$2:S$1201,$AA357)="","",INDEX('Per Invoice'!S$2:S$1201,$AA357)))</f>
        <v/>
      </c>
      <c r="T357">
        <f>IF($AA357="","",IF(INDEX('Per Invoice'!T$2:T$1201,$AA357)="","",INDEX('Per Invoice'!T$2:T$1201,$AA357)))</f>
        <v/>
      </c>
      <c r="U357" s="7">
        <f>IF($AA357="","",IF(INDEX('Per Invoice'!U$2:U$1201,$AA357)="","",INDEX('Per Invoice'!U$2:U$1201,$AA357)))</f>
        <v/>
      </c>
      <c r="V357" s="7">
        <f>IF($AA357="","",IF(INDEX('Per Invoice'!V$2:V$1201,$AA357)="","",INDEX('Per Invoice'!V$2:V$1201,$AA357)))</f>
        <v/>
      </c>
      <c r="W357" s="7">
        <f>IF($AA357="","",IF(INDEX('Per Invoice'!W$2:W$1201,$AA357)="","",INDEX('Per Invoice'!W$2:W$1201,$AA357)))</f>
        <v/>
      </c>
      <c r="X357" s="7">
        <f>IF($AA357="","",IF(INDEX('Per Invoice'!X$2:X$1201,$AA357)="","",INDEX('Per Invoice'!X$2:X$1201,$AA357)))</f>
        <v/>
      </c>
      <c r="Y357" s="7">
        <f>IF($AA357="","",IF(INDEX('Per Invoice'!Y$2:Y$1201,$AA357)="","",INDEX('Per Invoice'!Y$2:Y$1201,$AA357)))</f>
        <v/>
      </c>
      <c r="Z357" s="7">
        <f>IF($AA357="","",IF(INDEX('Per Invoice'!Z$2:Z$1201,$AA357)="","",INDEX('Per Invoice'!Z$2:Z$1201,$AA357)))</f>
        <v/>
      </c>
      <c r="AA357" s="16">
        <f>IFERROR(MATCH(Settings!$C$28&amp;"|"&amp;ROWS($AA$2:$AA357),'Per Invoice'!$AB$2:$AB$1201,0),"")</f>
        <v/>
      </c>
    </row>
    <row r="358">
      <c r="A358">
        <f>IF($AA358="","",IF(INDEX('Per Invoice'!A$2:A$1201,$AA358)="","",INDEX('Per Invoice'!A$2:A$1201,$AA358)))</f>
        <v/>
      </c>
      <c r="B358">
        <f>IF($AA358="","",IF(INDEX('Per Invoice'!B$2:B$1201,$AA358)="","",INDEX('Per Invoice'!B$2:B$1201,$AA358)))</f>
        <v/>
      </c>
      <c r="C358">
        <f>IF($AA358="","",IF(INDEX('Per Invoice'!C$2:C$1201,$AA358)="","",INDEX('Per Invoice'!C$2:C$1201,$AA358)))</f>
        <v/>
      </c>
      <c r="D358">
        <f>IF($AA358="","",IF(INDEX('Per Invoice'!D$2:D$1201,$AA358)="","",INDEX('Per Invoice'!D$2:D$1201,$AA358)))</f>
        <v/>
      </c>
      <c r="E358">
        <f>IF($AA358="","",IF(INDEX('Per Invoice'!E$2:E$1201,$AA358)="","",INDEX('Per Invoice'!E$2:E$1201,$AA358)))</f>
        <v/>
      </c>
      <c r="F358">
        <f>IF($AA358="","",IF(INDEX('Per Invoice'!F$2:F$1201,$AA358)="","",INDEX('Per Invoice'!F$2:F$1201,$AA358)))</f>
        <v/>
      </c>
      <c r="G358">
        <f>IF($AA358="","",IF(INDEX('Per Invoice'!G$2:G$1201,$AA358)="","",INDEX('Per Invoice'!G$2:G$1201,$AA358)))</f>
        <v/>
      </c>
      <c r="H358">
        <f>IF($AA358="","",IF(INDEX('Per Invoice'!H$2:H$1201,$AA358)="","",INDEX('Per Invoice'!H$2:H$1201,$AA358)))</f>
        <v/>
      </c>
      <c r="I358">
        <f>IF($AA358="","",IF(INDEX('Per Invoice'!I$2:I$1201,$AA358)="","",INDEX('Per Invoice'!I$2:I$1201,$AA358)))</f>
        <v/>
      </c>
      <c r="J358">
        <f>IF($AA358="","",IF(INDEX('Per Invoice'!J$2:J$1201,$AA358)="","",INDEX('Per Invoice'!J$2:J$1201,$AA358)))</f>
        <v/>
      </c>
      <c r="K358">
        <f>IF($AA358="","",IF(INDEX('Per Invoice'!K$2:K$1201,$AA358)="","",INDEX('Per Invoice'!K$2:K$1201,$AA358)))</f>
        <v/>
      </c>
      <c r="L358">
        <f>IF($AA358="","",IF(INDEX('Per Invoice'!L$2:L$1201,$AA358)="","",INDEX('Per Invoice'!L$2:L$1201,$AA358)))</f>
        <v/>
      </c>
      <c r="M358">
        <f>IF($AA358="","",IF(INDEX('Per Invoice'!M$2:M$1201,$AA358)="","",INDEX('Per Invoice'!M$2:M$1201,$AA358)))</f>
        <v/>
      </c>
      <c r="N358">
        <f>IF($AA358="","",IF(INDEX('Per Invoice'!N$2:N$1201,$AA358)="","",INDEX('Per Invoice'!N$2:N$1201,$AA358)))</f>
        <v/>
      </c>
      <c r="O358">
        <f>IF($AA358="","",IF(INDEX('Per Invoice'!O$2:O$1201,$AA358)="","",INDEX('Per Invoice'!O$2:O$1201,$AA358)))</f>
        <v/>
      </c>
      <c r="P358" s="7">
        <f>IF($AA358="","",IF(INDEX('Per Invoice'!P$2:P$1201,$AA358)="","",INDEX('Per Invoice'!P$2:P$1201,$AA358)))</f>
        <v/>
      </c>
      <c r="Q358">
        <f>IF($AA358="","",IF(INDEX('Per Invoice'!Q$2:Q$1201,$AA358)="","",INDEX('Per Invoice'!Q$2:Q$1201,$AA358)))</f>
        <v/>
      </c>
      <c r="R358" s="7">
        <f>IF($AA358="","",IF(INDEX('Per Invoice'!R$2:R$1201,$AA358)="","",INDEX('Per Invoice'!R$2:R$1201,$AA358)))</f>
        <v/>
      </c>
      <c r="S358" s="7">
        <f>IF($AA358="","",IF(INDEX('Per Invoice'!S$2:S$1201,$AA358)="","",INDEX('Per Invoice'!S$2:S$1201,$AA358)))</f>
        <v/>
      </c>
      <c r="T358">
        <f>IF($AA358="","",IF(INDEX('Per Invoice'!T$2:T$1201,$AA358)="","",INDEX('Per Invoice'!T$2:T$1201,$AA358)))</f>
        <v/>
      </c>
      <c r="U358" s="7">
        <f>IF($AA358="","",IF(INDEX('Per Invoice'!U$2:U$1201,$AA358)="","",INDEX('Per Invoice'!U$2:U$1201,$AA358)))</f>
        <v/>
      </c>
      <c r="V358" s="7">
        <f>IF($AA358="","",IF(INDEX('Per Invoice'!V$2:V$1201,$AA358)="","",INDEX('Per Invoice'!V$2:V$1201,$AA358)))</f>
        <v/>
      </c>
      <c r="W358" s="7">
        <f>IF($AA358="","",IF(INDEX('Per Invoice'!W$2:W$1201,$AA358)="","",INDEX('Per Invoice'!W$2:W$1201,$AA358)))</f>
        <v/>
      </c>
      <c r="X358" s="7">
        <f>IF($AA358="","",IF(INDEX('Per Invoice'!X$2:X$1201,$AA358)="","",INDEX('Per Invoice'!X$2:X$1201,$AA358)))</f>
        <v/>
      </c>
      <c r="Y358" s="7">
        <f>IF($AA358="","",IF(INDEX('Per Invoice'!Y$2:Y$1201,$AA358)="","",INDEX('Per Invoice'!Y$2:Y$1201,$AA358)))</f>
        <v/>
      </c>
      <c r="Z358" s="7">
        <f>IF($AA358="","",IF(INDEX('Per Invoice'!Z$2:Z$1201,$AA358)="","",INDEX('Per Invoice'!Z$2:Z$1201,$AA358)))</f>
        <v/>
      </c>
      <c r="AA358" s="16">
        <f>IFERROR(MATCH(Settings!$C$28&amp;"|"&amp;ROWS($AA$2:$AA358),'Per Invoice'!$AB$2:$AB$1201,0),"")</f>
        <v/>
      </c>
    </row>
    <row r="359">
      <c r="A359">
        <f>IF($AA359="","",IF(INDEX('Per Invoice'!A$2:A$1201,$AA359)="","",INDEX('Per Invoice'!A$2:A$1201,$AA359)))</f>
        <v/>
      </c>
      <c r="B359">
        <f>IF($AA359="","",IF(INDEX('Per Invoice'!B$2:B$1201,$AA359)="","",INDEX('Per Invoice'!B$2:B$1201,$AA359)))</f>
        <v/>
      </c>
      <c r="C359">
        <f>IF($AA359="","",IF(INDEX('Per Invoice'!C$2:C$1201,$AA359)="","",INDEX('Per Invoice'!C$2:C$1201,$AA359)))</f>
        <v/>
      </c>
      <c r="D359">
        <f>IF($AA359="","",IF(INDEX('Per Invoice'!D$2:D$1201,$AA359)="","",INDEX('Per Invoice'!D$2:D$1201,$AA359)))</f>
        <v/>
      </c>
      <c r="E359">
        <f>IF($AA359="","",IF(INDEX('Per Invoice'!E$2:E$1201,$AA359)="","",INDEX('Per Invoice'!E$2:E$1201,$AA359)))</f>
        <v/>
      </c>
      <c r="F359">
        <f>IF($AA359="","",IF(INDEX('Per Invoice'!F$2:F$1201,$AA359)="","",INDEX('Per Invoice'!F$2:F$1201,$AA359)))</f>
        <v/>
      </c>
      <c r="G359">
        <f>IF($AA359="","",IF(INDEX('Per Invoice'!G$2:G$1201,$AA359)="","",INDEX('Per Invoice'!G$2:G$1201,$AA359)))</f>
        <v/>
      </c>
      <c r="H359">
        <f>IF($AA359="","",IF(INDEX('Per Invoice'!H$2:H$1201,$AA359)="","",INDEX('Per Invoice'!H$2:H$1201,$AA359)))</f>
        <v/>
      </c>
      <c r="I359">
        <f>IF($AA359="","",IF(INDEX('Per Invoice'!I$2:I$1201,$AA359)="","",INDEX('Per Invoice'!I$2:I$1201,$AA359)))</f>
        <v/>
      </c>
      <c r="J359">
        <f>IF($AA359="","",IF(INDEX('Per Invoice'!J$2:J$1201,$AA359)="","",INDEX('Per Invoice'!J$2:J$1201,$AA359)))</f>
        <v/>
      </c>
      <c r="K359">
        <f>IF($AA359="","",IF(INDEX('Per Invoice'!K$2:K$1201,$AA359)="","",INDEX('Per Invoice'!K$2:K$1201,$AA359)))</f>
        <v/>
      </c>
      <c r="L359">
        <f>IF($AA359="","",IF(INDEX('Per Invoice'!L$2:L$1201,$AA359)="","",INDEX('Per Invoice'!L$2:L$1201,$AA359)))</f>
        <v/>
      </c>
      <c r="M359">
        <f>IF($AA359="","",IF(INDEX('Per Invoice'!M$2:M$1201,$AA359)="","",INDEX('Per Invoice'!M$2:M$1201,$AA359)))</f>
        <v/>
      </c>
      <c r="N359">
        <f>IF($AA359="","",IF(INDEX('Per Invoice'!N$2:N$1201,$AA359)="","",INDEX('Per Invoice'!N$2:N$1201,$AA359)))</f>
        <v/>
      </c>
      <c r="O359">
        <f>IF($AA359="","",IF(INDEX('Per Invoice'!O$2:O$1201,$AA359)="","",INDEX('Per Invoice'!O$2:O$1201,$AA359)))</f>
        <v/>
      </c>
      <c r="P359" s="7">
        <f>IF($AA359="","",IF(INDEX('Per Invoice'!P$2:P$1201,$AA359)="","",INDEX('Per Invoice'!P$2:P$1201,$AA359)))</f>
        <v/>
      </c>
      <c r="Q359">
        <f>IF($AA359="","",IF(INDEX('Per Invoice'!Q$2:Q$1201,$AA359)="","",INDEX('Per Invoice'!Q$2:Q$1201,$AA359)))</f>
        <v/>
      </c>
      <c r="R359" s="7">
        <f>IF($AA359="","",IF(INDEX('Per Invoice'!R$2:R$1201,$AA359)="","",INDEX('Per Invoice'!R$2:R$1201,$AA359)))</f>
        <v/>
      </c>
      <c r="S359" s="7">
        <f>IF($AA359="","",IF(INDEX('Per Invoice'!S$2:S$1201,$AA359)="","",INDEX('Per Invoice'!S$2:S$1201,$AA359)))</f>
        <v/>
      </c>
      <c r="T359">
        <f>IF($AA359="","",IF(INDEX('Per Invoice'!T$2:T$1201,$AA359)="","",INDEX('Per Invoice'!T$2:T$1201,$AA359)))</f>
        <v/>
      </c>
      <c r="U359" s="7">
        <f>IF($AA359="","",IF(INDEX('Per Invoice'!U$2:U$1201,$AA359)="","",INDEX('Per Invoice'!U$2:U$1201,$AA359)))</f>
        <v/>
      </c>
      <c r="V359" s="7">
        <f>IF($AA359="","",IF(INDEX('Per Invoice'!V$2:V$1201,$AA359)="","",INDEX('Per Invoice'!V$2:V$1201,$AA359)))</f>
        <v/>
      </c>
      <c r="W359" s="7">
        <f>IF($AA359="","",IF(INDEX('Per Invoice'!W$2:W$1201,$AA359)="","",INDEX('Per Invoice'!W$2:W$1201,$AA359)))</f>
        <v/>
      </c>
      <c r="X359" s="7">
        <f>IF($AA359="","",IF(INDEX('Per Invoice'!X$2:X$1201,$AA359)="","",INDEX('Per Invoice'!X$2:X$1201,$AA359)))</f>
        <v/>
      </c>
      <c r="Y359" s="7">
        <f>IF($AA359="","",IF(INDEX('Per Invoice'!Y$2:Y$1201,$AA359)="","",INDEX('Per Invoice'!Y$2:Y$1201,$AA359)))</f>
        <v/>
      </c>
      <c r="Z359" s="7">
        <f>IF($AA359="","",IF(INDEX('Per Invoice'!Z$2:Z$1201,$AA359)="","",INDEX('Per Invoice'!Z$2:Z$1201,$AA359)))</f>
        <v/>
      </c>
      <c r="AA359" s="16">
        <f>IFERROR(MATCH(Settings!$C$28&amp;"|"&amp;ROWS($AA$2:$AA359),'Per Invoice'!$AB$2:$AB$1201,0),"")</f>
        <v/>
      </c>
    </row>
    <row r="360">
      <c r="A360">
        <f>IF($AA360="","",IF(INDEX('Per Invoice'!A$2:A$1201,$AA360)="","",INDEX('Per Invoice'!A$2:A$1201,$AA360)))</f>
        <v/>
      </c>
      <c r="B360">
        <f>IF($AA360="","",IF(INDEX('Per Invoice'!B$2:B$1201,$AA360)="","",INDEX('Per Invoice'!B$2:B$1201,$AA360)))</f>
        <v/>
      </c>
      <c r="C360">
        <f>IF($AA360="","",IF(INDEX('Per Invoice'!C$2:C$1201,$AA360)="","",INDEX('Per Invoice'!C$2:C$1201,$AA360)))</f>
        <v/>
      </c>
      <c r="D360">
        <f>IF($AA360="","",IF(INDEX('Per Invoice'!D$2:D$1201,$AA360)="","",INDEX('Per Invoice'!D$2:D$1201,$AA360)))</f>
        <v/>
      </c>
      <c r="E360">
        <f>IF($AA360="","",IF(INDEX('Per Invoice'!E$2:E$1201,$AA360)="","",INDEX('Per Invoice'!E$2:E$1201,$AA360)))</f>
        <v/>
      </c>
      <c r="F360">
        <f>IF($AA360="","",IF(INDEX('Per Invoice'!F$2:F$1201,$AA360)="","",INDEX('Per Invoice'!F$2:F$1201,$AA360)))</f>
        <v/>
      </c>
      <c r="G360">
        <f>IF($AA360="","",IF(INDEX('Per Invoice'!G$2:G$1201,$AA360)="","",INDEX('Per Invoice'!G$2:G$1201,$AA360)))</f>
        <v/>
      </c>
      <c r="H360">
        <f>IF($AA360="","",IF(INDEX('Per Invoice'!H$2:H$1201,$AA360)="","",INDEX('Per Invoice'!H$2:H$1201,$AA360)))</f>
        <v/>
      </c>
      <c r="I360">
        <f>IF($AA360="","",IF(INDEX('Per Invoice'!I$2:I$1201,$AA360)="","",INDEX('Per Invoice'!I$2:I$1201,$AA360)))</f>
        <v/>
      </c>
      <c r="J360">
        <f>IF($AA360="","",IF(INDEX('Per Invoice'!J$2:J$1201,$AA360)="","",INDEX('Per Invoice'!J$2:J$1201,$AA360)))</f>
        <v/>
      </c>
      <c r="K360">
        <f>IF($AA360="","",IF(INDEX('Per Invoice'!K$2:K$1201,$AA360)="","",INDEX('Per Invoice'!K$2:K$1201,$AA360)))</f>
        <v/>
      </c>
      <c r="L360">
        <f>IF($AA360="","",IF(INDEX('Per Invoice'!L$2:L$1201,$AA360)="","",INDEX('Per Invoice'!L$2:L$1201,$AA360)))</f>
        <v/>
      </c>
      <c r="M360">
        <f>IF($AA360="","",IF(INDEX('Per Invoice'!M$2:M$1201,$AA360)="","",INDEX('Per Invoice'!M$2:M$1201,$AA360)))</f>
        <v/>
      </c>
      <c r="N360">
        <f>IF($AA360="","",IF(INDEX('Per Invoice'!N$2:N$1201,$AA360)="","",INDEX('Per Invoice'!N$2:N$1201,$AA360)))</f>
        <v/>
      </c>
      <c r="O360">
        <f>IF($AA360="","",IF(INDEX('Per Invoice'!O$2:O$1201,$AA360)="","",INDEX('Per Invoice'!O$2:O$1201,$AA360)))</f>
        <v/>
      </c>
      <c r="P360" s="7">
        <f>IF($AA360="","",IF(INDEX('Per Invoice'!P$2:P$1201,$AA360)="","",INDEX('Per Invoice'!P$2:P$1201,$AA360)))</f>
        <v/>
      </c>
      <c r="Q360">
        <f>IF($AA360="","",IF(INDEX('Per Invoice'!Q$2:Q$1201,$AA360)="","",INDEX('Per Invoice'!Q$2:Q$1201,$AA360)))</f>
        <v/>
      </c>
      <c r="R360" s="7">
        <f>IF($AA360="","",IF(INDEX('Per Invoice'!R$2:R$1201,$AA360)="","",INDEX('Per Invoice'!R$2:R$1201,$AA360)))</f>
        <v/>
      </c>
      <c r="S360" s="7">
        <f>IF($AA360="","",IF(INDEX('Per Invoice'!S$2:S$1201,$AA360)="","",INDEX('Per Invoice'!S$2:S$1201,$AA360)))</f>
        <v/>
      </c>
      <c r="T360">
        <f>IF($AA360="","",IF(INDEX('Per Invoice'!T$2:T$1201,$AA360)="","",INDEX('Per Invoice'!T$2:T$1201,$AA360)))</f>
        <v/>
      </c>
      <c r="U360" s="7">
        <f>IF($AA360="","",IF(INDEX('Per Invoice'!U$2:U$1201,$AA360)="","",INDEX('Per Invoice'!U$2:U$1201,$AA360)))</f>
        <v/>
      </c>
      <c r="V360" s="7">
        <f>IF($AA360="","",IF(INDEX('Per Invoice'!V$2:V$1201,$AA360)="","",INDEX('Per Invoice'!V$2:V$1201,$AA360)))</f>
        <v/>
      </c>
      <c r="W360" s="7">
        <f>IF($AA360="","",IF(INDEX('Per Invoice'!W$2:W$1201,$AA360)="","",INDEX('Per Invoice'!W$2:W$1201,$AA360)))</f>
        <v/>
      </c>
      <c r="X360" s="7">
        <f>IF($AA360="","",IF(INDEX('Per Invoice'!X$2:X$1201,$AA360)="","",INDEX('Per Invoice'!X$2:X$1201,$AA360)))</f>
        <v/>
      </c>
      <c r="Y360" s="7">
        <f>IF($AA360="","",IF(INDEX('Per Invoice'!Y$2:Y$1201,$AA360)="","",INDEX('Per Invoice'!Y$2:Y$1201,$AA360)))</f>
        <v/>
      </c>
      <c r="Z360" s="7">
        <f>IF($AA360="","",IF(INDEX('Per Invoice'!Z$2:Z$1201,$AA360)="","",INDEX('Per Invoice'!Z$2:Z$1201,$AA360)))</f>
        <v/>
      </c>
      <c r="AA360" s="16">
        <f>IFERROR(MATCH(Settings!$C$28&amp;"|"&amp;ROWS($AA$2:$AA360),'Per Invoice'!$AB$2:$AB$1201,0),"")</f>
        <v/>
      </c>
    </row>
    <row r="361">
      <c r="A361">
        <f>IF($AA361="","",IF(INDEX('Per Invoice'!A$2:A$1201,$AA361)="","",INDEX('Per Invoice'!A$2:A$1201,$AA361)))</f>
        <v/>
      </c>
      <c r="B361">
        <f>IF($AA361="","",IF(INDEX('Per Invoice'!B$2:B$1201,$AA361)="","",INDEX('Per Invoice'!B$2:B$1201,$AA361)))</f>
        <v/>
      </c>
      <c r="C361">
        <f>IF($AA361="","",IF(INDEX('Per Invoice'!C$2:C$1201,$AA361)="","",INDEX('Per Invoice'!C$2:C$1201,$AA361)))</f>
        <v/>
      </c>
      <c r="D361">
        <f>IF($AA361="","",IF(INDEX('Per Invoice'!D$2:D$1201,$AA361)="","",INDEX('Per Invoice'!D$2:D$1201,$AA361)))</f>
        <v/>
      </c>
      <c r="E361">
        <f>IF($AA361="","",IF(INDEX('Per Invoice'!E$2:E$1201,$AA361)="","",INDEX('Per Invoice'!E$2:E$1201,$AA361)))</f>
        <v/>
      </c>
      <c r="F361">
        <f>IF($AA361="","",IF(INDEX('Per Invoice'!F$2:F$1201,$AA361)="","",INDEX('Per Invoice'!F$2:F$1201,$AA361)))</f>
        <v/>
      </c>
      <c r="G361">
        <f>IF($AA361="","",IF(INDEX('Per Invoice'!G$2:G$1201,$AA361)="","",INDEX('Per Invoice'!G$2:G$1201,$AA361)))</f>
        <v/>
      </c>
      <c r="H361">
        <f>IF($AA361="","",IF(INDEX('Per Invoice'!H$2:H$1201,$AA361)="","",INDEX('Per Invoice'!H$2:H$1201,$AA361)))</f>
        <v/>
      </c>
      <c r="I361">
        <f>IF($AA361="","",IF(INDEX('Per Invoice'!I$2:I$1201,$AA361)="","",INDEX('Per Invoice'!I$2:I$1201,$AA361)))</f>
        <v/>
      </c>
      <c r="J361">
        <f>IF($AA361="","",IF(INDEX('Per Invoice'!J$2:J$1201,$AA361)="","",INDEX('Per Invoice'!J$2:J$1201,$AA361)))</f>
        <v/>
      </c>
      <c r="K361">
        <f>IF($AA361="","",IF(INDEX('Per Invoice'!K$2:K$1201,$AA361)="","",INDEX('Per Invoice'!K$2:K$1201,$AA361)))</f>
        <v/>
      </c>
      <c r="L361">
        <f>IF($AA361="","",IF(INDEX('Per Invoice'!L$2:L$1201,$AA361)="","",INDEX('Per Invoice'!L$2:L$1201,$AA361)))</f>
        <v/>
      </c>
      <c r="M361">
        <f>IF($AA361="","",IF(INDEX('Per Invoice'!M$2:M$1201,$AA361)="","",INDEX('Per Invoice'!M$2:M$1201,$AA361)))</f>
        <v/>
      </c>
      <c r="N361">
        <f>IF($AA361="","",IF(INDEX('Per Invoice'!N$2:N$1201,$AA361)="","",INDEX('Per Invoice'!N$2:N$1201,$AA361)))</f>
        <v/>
      </c>
      <c r="O361">
        <f>IF($AA361="","",IF(INDEX('Per Invoice'!O$2:O$1201,$AA361)="","",INDEX('Per Invoice'!O$2:O$1201,$AA361)))</f>
        <v/>
      </c>
      <c r="P361" s="7">
        <f>IF($AA361="","",IF(INDEX('Per Invoice'!P$2:P$1201,$AA361)="","",INDEX('Per Invoice'!P$2:P$1201,$AA361)))</f>
        <v/>
      </c>
      <c r="Q361">
        <f>IF($AA361="","",IF(INDEX('Per Invoice'!Q$2:Q$1201,$AA361)="","",INDEX('Per Invoice'!Q$2:Q$1201,$AA361)))</f>
        <v/>
      </c>
      <c r="R361" s="7">
        <f>IF($AA361="","",IF(INDEX('Per Invoice'!R$2:R$1201,$AA361)="","",INDEX('Per Invoice'!R$2:R$1201,$AA361)))</f>
        <v/>
      </c>
      <c r="S361" s="7">
        <f>IF($AA361="","",IF(INDEX('Per Invoice'!S$2:S$1201,$AA361)="","",INDEX('Per Invoice'!S$2:S$1201,$AA361)))</f>
        <v/>
      </c>
      <c r="T361">
        <f>IF($AA361="","",IF(INDEX('Per Invoice'!T$2:T$1201,$AA361)="","",INDEX('Per Invoice'!T$2:T$1201,$AA361)))</f>
        <v/>
      </c>
      <c r="U361" s="7">
        <f>IF($AA361="","",IF(INDEX('Per Invoice'!U$2:U$1201,$AA361)="","",INDEX('Per Invoice'!U$2:U$1201,$AA361)))</f>
        <v/>
      </c>
      <c r="V361" s="7">
        <f>IF($AA361="","",IF(INDEX('Per Invoice'!V$2:V$1201,$AA361)="","",INDEX('Per Invoice'!V$2:V$1201,$AA361)))</f>
        <v/>
      </c>
      <c r="W361" s="7">
        <f>IF($AA361="","",IF(INDEX('Per Invoice'!W$2:W$1201,$AA361)="","",INDEX('Per Invoice'!W$2:W$1201,$AA361)))</f>
        <v/>
      </c>
      <c r="X361" s="7">
        <f>IF($AA361="","",IF(INDEX('Per Invoice'!X$2:X$1201,$AA361)="","",INDEX('Per Invoice'!X$2:X$1201,$AA361)))</f>
        <v/>
      </c>
      <c r="Y361" s="7">
        <f>IF($AA361="","",IF(INDEX('Per Invoice'!Y$2:Y$1201,$AA361)="","",INDEX('Per Invoice'!Y$2:Y$1201,$AA361)))</f>
        <v/>
      </c>
      <c r="Z361" s="7">
        <f>IF($AA361="","",IF(INDEX('Per Invoice'!Z$2:Z$1201,$AA361)="","",INDEX('Per Invoice'!Z$2:Z$1201,$AA361)))</f>
        <v/>
      </c>
      <c r="AA361" s="16">
        <f>IFERROR(MATCH(Settings!$C$28&amp;"|"&amp;ROWS($AA$2:$AA361),'Per Invoice'!$AB$2:$AB$1201,0),"")</f>
        <v/>
      </c>
    </row>
    <row r="362">
      <c r="A362">
        <f>IF($AA362="","",IF(INDEX('Per Invoice'!A$2:A$1201,$AA362)="","",INDEX('Per Invoice'!A$2:A$1201,$AA362)))</f>
        <v/>
      </c>
      <c r="B362">
        <f>IF($AA362="","",IF(INDEX('Per Invoice'!B$2:B$1201,$AA362)="","",INDEX('Per Invoice'!B$2:B$1201,$AA362)))</f>
        <v/>
      </c>
      <c r="C362">
        <f>IF($AA362="","",IF(INDEX('Per Invoice'!C$2:C$1201,$AA362)="","",INDEX('Per Invoice'!C$2:C$1201,$AA362)))</f>
        <v/>
      </c>
      <c r="D362">
        <f>IF($AA362="","",IF(INDEX('Per Invoice'!D$2:D$1201,$AA362)="","",INDEX('Per Invoice'!D$2:D$1201,$AA362)))</f>
        <v/>
      </c>
      <c r="E362">
        <f>IF($AA362="","",IF(INDEX('Per Invoice'!E$2:E$1201,$AA362)="","",INDEX('Per Invoice'!E$2:E$1201,$AA362)))</f>
        <v/>
      </c>
      <c r="F362">
        <f>IF($AA362="","",IF(INDEX('Per Invoice'!F$2:F$1201,$AA362)="","",INDEX('Per Invoice'!F$2:F$1201,$AA362)))</f>
        <v/>
      </c>
      <c r="G362">
        <f>IF($AA362="","",IF(INDEX('Per Invoice'!G$2:G$1201,$AA362)="","",INDEX('Per Invoice'!G$2:G$1201,$AA362)))</f>
        <v/>
      </c>
      <c r="H362">
        <f>IF($AA362="","",IF(INDEX('Per Invoice'!H$2:H$1201,$AA362)="","",INDEX('Per Invoice'!H$2:H$1201,$AA362)))</f>
        <v/>
      </c>
      <c r="I362">
        <f>IF($AA362="","",IF(INDEX('Per Invoice'!I$2:I$1201,$AA362)="","",INDEX('Per Invoice'!I$2:I$1201,$AA362)))</f>
        <v/>
      </c>
      <c r="J362">
        <f>IF($AA362="","",IF(INDEX('Per Invoice'!J$2:J$1201,$AA362)="","",INDEX('Per Invoice'!J$2:J$1201,$AA362)))</f>
        <v/>
      </c>
      <c r="K362">
        <f>IF($AA362="","",IF(INDEX('Per Invoice'!K$2:K$1201,$AA362)="","",INDEX('Per Invoice'!K$2:K$1201,$AA362)))</f>
        <v/>
      </c>
      <c r="L362">
        <f>IF($AA362="","",IF(INDEX('Per Invoice'!L$2:L$1201,$AA362)="","",INDEX('Per Invoice'!L$2:L$1201,$AA362)))</f>
        <v/>
      </c>
      <c r="M362">
        <f>IF($AA362="","",IF(INDEX('Per Invoice'!M$2:M$1201,$AA362)="","",INDEX('Per Invoice'!M$2:M$1201,$AA362)))</f>
        <v/>
      </c>
      <c r="N362">
        <f>IF($AA362="","",IF(INDEX('Per Invoice'!N$2:N$1201,$AA362)="","",INDEX('Per Invoice'!N$2:N$1201,$AA362)))</f>
        <v/>
      </c>
      <c r="O362">
        <f>IF($AA362="","",IF(INDEX('Per Invoice'!O$2:O$1201,$AA362)="","",INDEX('Per Invoice'!O$2:O$1201,$AA362)))</f>
        <v/>
      </c>
      <c r="P362" s="7">
        <f>IF($AA362="","",IF(INDEX('Per Invoice'!P$2:P$1201,$AA362)="","",INDEX('Per Invoice'!P$2:P$1201,$AA362)))</f>
        <v/>
      </c>
      <c r="Q362">
        <f>IF($AA362="","",IF(INDEX('Per Invoice'!Q$2:Q$1201,$AA362)="","",INDEX('Per Invoice'!Q$2:Q$1201,$AA362)))</f>
        <v/>
      </c>
      <c r="R362" s="7">
        <f>IF($AA362="","",IF(INDEX('Per Invoice'!R$2:R$1201,$AA362)="","",INDEX('Per Invoice'!R$2:R$1201,$AA362)))</f>
        <v/>
      </c>
      <c r="S362" s="7">
        <f>IF($AA362="","",IF(INDEX('Per Invoice'!S$2:S$1201,$AA362)="","",INDEX('Per Invoice'!S$2:S$1201,$AA362)))</f>
        <v/>
      </c>
      <c r="T362">
        <f>IF($AA362="","",IF(INDEX('Per Invoice'!T$2:T$1201,$AA362)="","",INDEX('Per Invoice'!T$2:T$1201,$AA362)))</f>
        <v/>
      </c>
      <c r="U362" s="7">
        <f>IF($AA362="","",IF(INDEX('Per Invoice'!U$2:U$1201,$AA362)="","",INDEX('Per Invoice'!U$2:U$1201,$AA362)))</f>
        <v/>
      </c>
      <c r="V362" s="7">
        <f>IF($AA362="","",IF(INDEX('Per Invoice'!V$2:V$1201,$AA362)="","",INDEX('Per Invoice'!V$2:V$1201,$AA362)))</f>
        <v/>
      </c>
      <c r="W362" s="7">
        <f>IF($AA362="","",IF(INDEX('Per Invoice'!W$2:W$1201,$AA362)="","",INDEX('Per Invoice'!W$2:W$1201,$AA362)))</f>
        <v/>
      </c>
      <c r="X362" s="7">
        <f>IF($AA362="","",IF(INDEX('Per Invoice'!X$2:X$1201,$AA362)="","",INDEX('Per Invoice'!X$2:X$1201,$AA362)))</f>
        <v/>
      </c>
      <c r="Y362" s="7">
        <f>IF($AA362="","",IF(INDEX('Per Invoice'!Y$2:Y$1201,$AA362)="","",INDEX('Per Invoice'!Y$2:Y$1201,$AA362)))</f>
        <v/>
      </c>
      <c r="Z362" s="7">
        <f>IF($AA362="","",IF(INDEX('Per Invoice'!Z$2:Z$1201,$AA362)="","",INDEX('Per Invoice'!Z$2:Z$1201,$AA362)))</f>
        <v/>
      </c>
      <c r="AA362" s="16">
        <f>IFERROR(MATCH(Settings!$C$28&amp;"|"&amp;ROWS($AA$2:$AA362),'Per Invoice'!$AB$2:$AB$1201,0),"")</f>
        <v/>
      </c>
    </row>
    <row r="363">
      <c r="A363">
        <f>IF($AA363="","",IF(INDEX('Per Invoice'!A$2:A$1201,$AA363)="","",INDEX('Per Invoice'!A$2:A$1201,$AA363)))</f>
        <v/>
      </c>
      <c r="B363">
        <f>IF($AA363="","",IF(INDEX('Per Invoice'!B$2:B$1201,$AA363)="","",INDEX('Per Invoice'!B$2:B$1201,$AA363)))</f>
        <v/>
      </c>
      <c r="C363">
        <f>IF($AA363="","",IF(INDEX('Per Invoice'!C$2:C$1201,$AA363)="","",INDEX('Per Invoice'!C$2:C$1201,$AA363)))</f>
        <v/>
      </c>
      <c r="D363">
        <f>IF($AA363="","",IF(INDEX('Per Invoice'!D$2:D$1201,$AA363)="","",INDEX('Per Invoice'!D$2:D$1201,$AA363)))</f>
        <v/>
      </c>
      <c r="E363">
        <f>IF($AA363="","",IF(INDEX('Per Invoice'!E$2:E$1201,$AA363)="","",INDEX('Per Invoice'!E$2:E$1201,$AA363)))</f>
        <v/>
      </c>
      <c r="F363">
        <f>IF($AA363="","",IF(INDEX('Per Invoice'!F$2:F$1201,$AA363)="","",INDEX('Per Invoice'!F$2:F$1201,$AA363)))</f>
        <v/>
      </c>
      <c r="G363">
        <f>IF($AA363="","",IF(INDEX('Per Invoice'!G$2:G$1201,$AA363)="","",INDEX('Per Invoice'!G$2:G$1201,$AA363)))</f>
        <v/>
      </c>
      <c r="H363">
        <f>IF($AA363="","",IF(INDEX('Per Invoice'!H$2:H$1201,$AA363)="","",INDEX('Per Invoice'!H$2:H$1201,$AA363)))</f>
        <v/>
      </c>
      <c r="I363">
        <f>IF($AA363="","",IF(INDEX('Per Invoice'!I$2:I$1201,$AA363)="","",INDEX('Per Invoice'!I$2:I$1201,$AA363)))</f>
        <v/>
      </c>
      <c r="J363">
        <f>IF($AA363="","",IF(INDEX('Per Invoice'!J$2:J$1201,$AA363)="","",INDEX('Per Invoice'!J$2:J$1201,$AA363)))</f>
        <v/>
      </c>
      <c r="K363">
        <f>IF($AA363="","",IF(INDEX('Per Invoice'!K$2:K$1201,$AA363)="","",INDEX('Per Invoice'!K$2:K$1201,$AA363)))</f>
        <v/>
      </c>
      <c r="L363">
        <f>IF($AA363="","",IF(INDEX('Per Invoice'!L$2:L$1201,$AA363)="","",INDEX('Per Invoice'!L$2:L$1201,$AA363)))</f>
        <v/>
      </c>
      <c r="M363">
        <f>IF($AA363="","",IF(INDEX('Per Invoice'!M$2:M$1201,$AA363)="","",INDEX('Per Invoice'!M$2:M$1201,$AA363)))</f>
        <v/>
      </c>
      <c r="N363">
        <f>IF($AA363="","",IF(INDEX('Per Invoice'!N$2:N$1201,$AA363)="","",INDEX('Per Invoice'!N$2:N$1201,$AA363)))</f>
        <v/>
      </c>
      <c r="O363">
        <f>IF($AA363="","",IF(INDEX('Per Invoice'!O$2:O$1201,$AA363)="","",INDEX('Per Invoice'!O$2:O$1201,$AA363)))</f>
        <v/>
      </c>
      <c r="P363" s="7">
        <f>IF($AA363="","",IF(INDEX('Per Invoice'!P$2:P$1201,$AA363)="","",INDEX('Per Invoice'!P$2:P$1201,$AA363)))</f>
        <v/>
      </c>
      <c r="Q363">
        <f>IF($AA363="","",IF(INDEX('Per Invoice'!Q$2:Q$1201,$AA363)="","",INDEX('Per Invoice'!Q$2:Q$1201,$AA363)))</f>
        <v/>
      </c>
      <c r="R363" s="7">
        <f>IF($AA363="","",IF(INDEX('Per Invoice'!R$2:R$1201,$AA363)="","",INDEX('Per Invoice'!R$2:R$1201,$AA363)))</f>
        <v/>
      </c>
      <c r="S363" s="7">
        <f>IF($AA363="","",IF(INDEX('Per Invoice'!S$2:S$1201,$AA363)="","",INDEX('Per Invoice'!S$2:S$1201,$AA363)))</f>
        <v/>
      </c>
      <c r="T363">
        <f>IF($AA363="","",IF(INDEX('Per Invoice'!T$2:T$1201,$AA363)="","",INDEX('Per Invoice'!T$2:T$1201,$AA363)))</f>
        <v/>
      </c>
      <c r="U363" s="7">
        <f>IF($AA363="","",IF(INDEX('Per Invoice'!U$2:U$1201,$AA363)="","",INDEX('Per Invoice'!U$2:U$1201,$AA363)))</f>
        <v/>
      </c>
      <c r="V363" s="7">
        <f>IF($AA363="","",IF(INDEX('Per Invoice'!V$2:V$1201,$AA363)="","",INDEX('Per Invoice'!V$2:V$1201,$AA363)))</f>
        <v/>
      </c>
      <c r="W363" s="7">
        <f>IF($AA363="","",IF(INDEX('Per Invoice'!W$2:W$1201,$AA363)="","",INDEX('Per Invoice'!W$2:W$1201,$AA363)))</f>
        <v/>
      </c>
      <c r="X363" s="7">
        <f>IF($AA363="","",IF(INDEX('Per Invoice'!X$2:X$1201,$AA363)="","",INDEX('Per Invoice'!X$2:X$1201,$AA363)))</f>
        <v/>
      </c>
      <c r="Y363" s="7">
        <f>IF($AA363="","",IF(INDEX('Per Invoice'!Y$2:Y$1201,$AA363)="","",INDEX('Per Invoice'!Y$2:Y$1201,$AA363)))</f>
        <v/>
      </c>
      <c r="Z363" s="7">
        <f>IF($AA363="","",IF(INDEX('Per Invoice'!Z$2:Z$1201,$AA363)="","",INDEX('Per Invoice'!Z$2:Z$1201,$AA363)))</f>
        <v/>
      </c>
      <c r="AA363" s="16">
        <f>IFERROR(MATCH(Settings!$C$28&amp;"|"&amp;ROWS($AA$2:$AA363),'Per Invoice'!$AB$2:$AB$1201,0),"")</f>
        <v/>
      </c>
    </row>
    <row r="364">
      <c r="A364">
        <f>IF($AA364="","",IF(INDEX('Per Invoice'!A$2:A$1201,$AA364)="","",INDEX('Per Invoice'!A$2:A$1201,$AA364)))</f>
        <v/>
      </c>
      <c r="B364">
        <f>IF($AA364="","",IF(INDEX('Per Invoice'!B$2:B$1201,$AA364)="","",INDEX('Per Invoice'!B$2:B$1201,$AA364)))</f>
        <v/>
      </c>
      <c r="C364">
        <f>IF($AA364="","",IF(INDEX('Per Invoice'!C$2:C$1201,$AA364)="","",INDEX('Per Invoice'!C$2:C$1201,$AA364)))</f>
        <v/>
      </c>
      <c r="D364">
        <f>IF($AA364="","",IF(INDEX('Per Invoice'!D$2:D$1201,$AA364)="","",INDEX('Per Invoice'!D$2:D$1201,$AA364)))</f>
        <v/>
      </c>
      <c r="E364">
        <f>IF($AA364="","",IF(INDEX('Per Invoice'!E$2:E$1201,$AA364)="","",INDEX('Per Invoice'!E$2:E$1201,$AA364)))</f>
        <v/>
      </c>
      <c r="F364">
        <f>IF($AA364="","",IF(INDEX('Per Invoice'!F$2:F$1201,$AA364)="","",INDEX('Per Invoice'!F$2:F$1201,$AA364)))</f>
        <v/>
      </c>
      <c r="G364">
        <f>IF($AA364="","",IF(INDEX('Per Invoice'!G$2:G$1201,$AA364)="","",INDEX('Per Invoice'!G$2:G$1201,$AA364)))</f>
        <v/>
      </c>
      <c r="H364">
        <f>IF($AA364="","",IF(INDEX('Per Invoice'!H$2:H$1201,$AA364)="","",INDEX('Per Invoice'!H$2:H$1201,$AA364)))</f>
        <v/>
      </c>
      <c r="I364">
        <f>IF($AA364="","",IF(INDEX('Per Invoice'!I$2:I$1201,$AA364)="","",INDEX('Per Invoice'!I$2:I$1201,$AA364)))</f>
        <v/>
      </c>
      <c r="J364">
        <f>IF($AA364="","",IF(INDEX('Per Invoice'!J$2:J$1201,$AA364)="","",INDEX('Per Invoice'!J$2:J$1201,$AA364)))</f>
        <v/>
      </c>
      <c r="K364">
        <f>IF($AA364="","",IF(INDEX('Per Invoice'!K$2:K$1201,$AA364)="","",INDEX('Per Invoice'!K$2:K$1201,$AA364)))</f>
        <v/>
      </c>
      <c r="L364">
        <f>IF($AA364="","",IF(INDEX('Per Invoice'!L$2:L$1201,$AA364)="","",INDEX('Per Invoice'!L$2:L$1201,$AA364)))</f>
        <v/>
      </c>
      <c r="M364">
        <f>IF($AA364="","",IF(INDEX('Per Invoice'!M$2:M$1201,$AA364)="","",INDEX('Per Invoice'!M$2:M$1201,$AA364)))</f>
        <v/>
      </c>
      <c r="N364">
        <f>IF($AA364="","",IF(INDEX('Per Invoice'!N$2:N$1201,$AA364)="","",INDEX('Per Invoice'!N$2:N$1201,$AA364)))</f>
        <v/>
      </c>
      <c r="O364">
        <f>IF($AA364="","",IF(INDEX('Per Invoice'!O$2:O$1201,$AA364)="","",INDEX('Per Invoice'!O$2:O$1201,$AA364)))</f>
        <v/>
      </c>
      <c r="P364" s="7">
        <f>IF($AA364="","",IF(INDEX('Per Invoice'!P$2:P$1201,$AA364)="","",INDEX('Per Invoice'!P$2:P$1201,$AA364)))</f>
        <v/>
      </c>
      <c r="Q364">
        <f>IF($AA364="","",IF(INDEX('Per Invoice'!Q$2:Q$1201,$AA364)="","",INDEX('Per Invoice'!Q$2:Q$1201,$AA364)))</f>
        <v/>
      </c>
      <c r="R364" s="7">
        <f>IF($AA364="","",IF(INDEX('Per Invoice'!R$2:R$1201,$AA364)="","",INDEX('Per Invoice'!R$2:R$1201,$AA364)))</f>
        <v/>
      </c>
      <c r="S364" s="7">
        <f>IF($AA364="","",IF(INDEX('Per Invoice'!S$2:S$1201,$AA364)="","",INDEX('Per Invoice'!S$2:S$1201,$AA364)))</f>
        <v/>
      </c>
      <c r="T364">
        <f>IF($AA364="","",IF(INDEX('Per Invoice'!T$2:T$1201,$AA364)="","",INDEX('Per Invoice'!T$2:T$1201,$AA364)))</f>
        <v/>
      </c>
      <c r="U364" s="7">
        <f>IF($AA364="","",IF(INDEX('Per Invoice'!U$2:U$1201,$AA364)="","",INDEX('Per Invoice'!U$2:U$1201,$AA364)))</f>
        <v/>
      </c>
      <c r="V364" s="7">
        <f>IF($AA364="","",IF(INDEX('Per Invoice'!V$2:V$1201,$AA364)="","",INDEX('Per Invoice'!V$2:V$1201,$AA364)))</f>
        <v/>
      </c>
      <c r="W364" s="7">
        <f>IF($AA364="","",IF(INDEX('Per Invoice'!W$2:W$1201,$AA364)="","",INDEX('Per Invoice'!W$2:W$1201,$AA364)))</f>
        <v/>
      </c>
      <c r="X364" s="7">
        <f>IF($AA364="","",IF(INDEX('Per Invoice'!X$2:X$1201,$AA364)="","",INDEX('Per Invoice'!X$2:X$1201,$AA364)))</f>
        <v/>
      </c>
      <c r="Y364" s="7">
        <f>IF($AA364="","",IF(INDEX('Per Invoice'!Y$2:Y$1201,$AA364)="","",INDEX('Per Invoice'!Y$2:Y$1201,$AA364)))</f>
        <v/>
      </c>
      <c r="Z364" s="7">
        <f>IF($AA364="","",IF(INDEX('Per Invoice'!Z$2:Z$1201,$AA364)="","",INDEX('Per Invoice'!Z$2:Z$1201,$AA364)))</f>
        <v/>
      </c>
      <c r="AA364" s="16">
        <f>IFERROR(MATCH(Settings!$C$28&amp;"|"&amp;ROWS($AA$2:$AA364),'Per Invoice'!$AB$2:$AB$1201,0),"")</f>
        <v/>
      </c>
    </row>
    <row r="365">
      <c r="A365">
        <f>IF($AA365="","",IF(INDEX('Per Invoice'!A$2:A$1201,$AA365)="","",INDEX('Per Invoice'!A$2:A$1201,$AA365)))</f>
        <v/>
      </c>
      <c r="B365">
        <f>IF($AA365="","",IF(INDEX('Per Invoice'!B$2:B$1201,$AA365)="","",INDEX('Per Invoice'!B$2:B$1201,$AA365)))</f>
        <v/>
      </c>
      <c r="C365">
        <f>IF($AA365="","",IF(INDEX('Per Invoice'!C$2:C$1201,$AA365)="","",INDEX('Per Invoice'!C$2:C$1201,$AA365)))</f>
        <v/>
      </c>
      <c r="D365">
        <f>IF($AA365="","",IF(INDEX('Per Invoice'!D$2:D$1201,$AA365)="","",INDEX('Per Invoice'!D$2:D$1201,$AA365)))</f>
        <v/>
      </c>
      <c r="E365">
        <f>IF($AA365="","",IF(INDEX('Per Invoice'!E$2:E$1201,$AA365)="","",INDEX('Per Invoice'!E$2:E$1201,$AA365)))</f>
        <v/>
      </c>
      <c r="F365">
        <f>IF($AA365="","",IF(INDEX('Per Invoice'!F$2:F$1201,$AA365)="","",INDEX('Per Invoice'!F$2:F$1201,$AA365)))</f>
        <v/>
      </c>
      <c r="G365">
        <f>IF($AA365="","",IF(INDEX('Per Invoice'!G$2:G$1201,$AA365)="","",INDEX('Per Invoice'!G$2:G$1201,$AA365)))</f>
        <v/>
      </c>
      <c r="H365">
        <f>IF($AA365="","",IF(INDEX('Per Invoice'!H$2:H$1201,$AA365)="","",INDEX('Per Invoice'!H$2:H$1201,$AA365)))</f>
        <v/>
      </c>
      <c r="I365">
        <f>IF($AA365="","",IF(INDEX('Per Invoice'!I$2:I$1201,$AA365)="","",INDEX('Per Invoice'!I$2:I$1201,$AA365)))</f>
        <v/>
      </c>
      <c r="J365">
        <f>IF($AA365="","",IF(INDEX('Per Invoice'!J$2:J$1201,$AA365)="","",INDEX('Per Invoice'!J$2:J$1201,$AA365)))</f>
        <v/>
      </c>
      <c r="K365">
        <f>IF($AA365="","",IF(INDEX('Per Invoice'!K$2:K$1201,$AA365)="","",INDEX('Per Invoice'!K$2:K$1201,$AA365)))</f>
        <v/>
      </c>
      <c r="L365">
        <f>IF($AA365="","",IF(INDEX('Per Invoice'!L$2:L$1201,$AA365)="","",INDEX('Per Invoice'!L$2:L$1201,$AA365)))</f>
        <v/>
      </c>
      <c r="M365">
        <f>IF($AA365="","",IF(INDEX('Per Invoice'!M$2:M$1201,$AA365)="","",INDEX('Per Invoice'!M$2:M$1201,$AA365)))</f>
        <v/>
      </c>
      <c r="N365">
        <f>IF($AA365="","",IF(INDEX('Per Invoice'!N$2:N$1201,$AA365)="","",INDEX('Per Invoice'!N$2:N$1201,$AA365)))</f>
        <v/>
      </c>
      <c r="O365">
        <f>IF($AA365="","",IF(INDEX('Per Invoice'!O$2:O$1201,$AA365)="","",INDEX('Per Invoice'!O$2:O$1201,$AA365)))</f>
        <v/>
      </c>
      <c r="P365" s="7">
        <f>IF($AA365="","",IF(INDEX('Per Invoice'!P$2:P$1201,$AA365)="","",INDEX('Per Invoice'!P$2:P$1201,$AA365)))</f>
        <v/>
      </c>
      <c r="Q365">
        <f>IF($AA365="","",IF(INDEX('Per Invoice'!Q$2:Q$1201,$AA365)="","",INDEX('Per Invoice'!Q$2:Q$1201,$AA365)))</f>
        <v/>
      </c>
      <c r="R365" s="7">
        <f>IF($AA365="","",IF(INDEX('Per Invoice'!R$2:R$1201,$AA365)="","",INDEX('Per Invoice'!R$2:R$1201,$AA365)))</f>
        <v/>
      </c>
      <c r="S365" s="7">
        <f>IF($AA365="","",IF(INDEX('Per Invoice'!S$2:S$1201,$AA365)="","",INDEX('Per Invoice'!S$2:S$1201,$AA365)))</f>
        <v/>
      </c>
      <c r="T365">
        <f>IF($AA365="","",IF(INDEX('Per Invoice'!T$2:T$1201,$AA365)="","",INDEX('Per Invoice'!T$2:T$1201,$AA365)))</f>
        <v/>
      </c>
      <c r="U365" s="7">
        <f>IF($AA365="","",IF(INDEX('Per Invoice'!U$2:U$1201,$AA365)="","",INDEX('Per Invoice'!U$2:U$1201,$AA365)))</f>
        <v/>
      </c>
      <c r="V365" s="7">
        <f>IF($AA365="","",IF(INDEX('Per Invoice'!V$2:V$1201,$AA365)="","",INDEX('Per Invoice'!V$2:V$1201,$AA365)))</f>
        <v/>
      </c>
      <c r="W365" s="7">
        <f>IF($AA365="","",IF(INDEX('Per Invoice'!W$2:W$1201,$AA365)="","",INDEX('Per Invoice'!W$2:W$1201,$AA365)))</f>
        <v/>
      </c>
      <c r="X365" s="7">
        <f>IF($AA365="","",IF(INDEX('Per Invoice'!X$2:X$1201,$AA365)="","",INDEX('Per Invoice'!X$2:X$1201,$AA365)))</f>
        <v/>
      </c>
      <c r="Y365" s="7">
        <f>IF($AA365="","",IF(INDEX('Per Invoice'!Y$2:Y$1201,$AA365)="","",INDEX('Per Invoice'!Y$2:Y$1201,$AA365)))</f>
        <v/>
      </c>
      <c r="Z365" s="7">
        <f>IF($AA365="","",IF(INDEX('Per Invoice'!Z$2:Z$1201,$AA365)="","",INDEX('Per Invoice'!Z$2:Z$1201,$AA365)))</f>
        <v/>
      </c>
      <c r="AA365" s="16">
        <f>IFERROR(MATCH(Settings!$C$28&amp;"|"&amp;ROWS($AA$2:$AA365),'Per Invoice'!$AB$2:$AB$1201,0),"")</f>
        <v/>
      </c>
    </row>
    <row r="366">
      <c r="A366">
        <f>IF($AA366="","",IF(INDEX('Per Invoice'!A$2:A$1201,$AA366)="","",INDEX('Per Invoice'!A$2:A$1201,$AA366)))</f>
        <v/>
      </c>
      <c r="B366">
        <f>IF($AA366="","",IF(INDEX('Per Invoice'!B$2:B$1201,$AA366)="","",INDEX('Per Invoice'!B$2:B$1201,$AA366)))</f>
        <v/>
      </c>
      <c r="C366">
        <f>IF($AA366="","",IF(INDEX('Per Invoice'!C$2:C$1201,$AA366)="","",INDEX('Per Invoice'!C$2:C$1201,$AA366)))</f>
        <v/>
      </c>
      <c r="D366">
        <f>IF($AA366="","",IF(INDEX('Per Invoice'!D$2:D$1201,$AA366)="","",INDEX('Per Invoice'!D$2:D$1201,$AA366)))</f>
        <v/>
      </c>
      <c r="E366">
        <f>IF($AA366="","",IF(INDEX('Per Invoice'!E$2:E$1201,$AA366)="","",INDEX('Per Invoice'!E$2:E$1201,$AA366)))</f>
        <v/>
      </c>
      <c r="F366">
        <f>IF($AA366="","",IF(INDEX('Per Invoice'!F$2:F$1201,$AA366)="","",INDEX('Per Invoice'!F$2:F$1201,$AA366)))</f>
        <v/>
      </c>
      <c r="G366">
        <f>IF($AA366="","",IF(INDEX('Per Invoice'!G$2:G$1201,$AA366)="","",INDEX('Per Invoice'!G$2:G$1201,$AA366)))</f>
        <v/>
      </c>
      <c r="H366">
        <f>IF($AA366="","",IF(INDEX('Per Invoice'!H$2:H$1201,$AA366)="","",INDEX('Per Invoice'!H$2:H$1201,$AA366)))</f>
        <v/>
      </c>
      <c r="I366">
        <f>IF($AA366="","",IF(INDEX('Per Invoice'!I$2:I$1201,$AA366)="","",INDEX('Per Invoice'!I$2:I$1201,$AA366)))</f>
        <v/>
      </c>
      <c r="J366">
        <f>IF($AA366="","",IF(INDEX('Per Invoice'!J$2:J$1201,$AA366)="","",INDEX('Per Invoice'!J$2:J$1201,$AA366)))</f>
        <v/>
      </c>
      <c r="K366">
        <f>IF($AA366="","",IF(INDEX('Per Invoice'!K$2:K$1201,$AA366)="","",INDEX('Per Invoice'!K$2:K$1201,$AA366)))</f>
        <v/>
      </c>
      <c r="L366">
        <f>IF($AA366="","",IF(INDEX('Per Invoice'!L$2:L$1201,$AA366)="","",INDEX('Per Invoice'!L$2:L$1201,$AA366)))</f>
        <v/>
      </c>
      <c r="M366">
        <f>IF($AA366="","",IF(INDEX('Per Invoice'!M$2:M$1201,$AA366)="","",INDEX('Per Invoice'!M$2:M$1201,$AA366)))</f>
        <v/>
      </c>
      <c r="N366">
        <f>IF($AA366="","",IF(INDEX('Per Invoice'!N$2:N$1201,$AA366)="","",INDEX('Per Invoice'!N$2:N$1201,$AA366)))</f>
        <v/>
      </c>
      <c r="O366">
        <f>IF($AA366="","",IF(INDEX('Per Invoice'!O$2:O$1201,$AA366)="","",INDEX('Per Invoice'!O$2:O$1201,$AA366)))</f>
        <v/>
      </c>
      <c r="P366" s="7">
        <f>IF($AA366="","",IF(INDEX('Per Invoice'!P$2:P$1201,$AA366)="","",INDEX('Per Invoice'!P$2:P$1201,$AA366)))</f>
        <v/>
      </c>
      <c r="Q366">
        <f>IF($AA366="","",IF(INDEX('Per Invoice'!Q$2:Q$1201,$AA366)="","",INDEX('Per Invoice'!Q$2:Q$1201,$AA366)))</f>
        <v/>
      </c>
      <c r="R366" s="7">
        <f>IF($AA366="","",IF(INDEX('Per Invoice'!R$2:R$1201,$AA366)="","",INDEX('Per Invoice'!R$2:R$1201,$AA366)))</f>
        <v/>
      </c>
      <c r="S366" s="7">
        <f>IF($AA366="","",IF(INDEX('Per Invoice'!S$2:S$1201,$AA366)="","",INDEX('Per Invoice'!S$2:S$1201,$AA366)))</f>
        <v/>
      </c>
      <c r="T366">
        <f>IF($AA366="","",IF(INDEX('Per Invoice'!T$2:T$1201,$AA366)="","",INDEX('Per Invoice'!T$2:T$1201,$AA366)))</f>
        <v/>
      </c>
      <c r="U366" s="7">
        <f>IF($AA366="","",IF(INDEX('Per Invoice'!U$2:U$1201,$AA366)="","",INDEX('Per Invoice'!U$2:U$1201,$AA366)))</f>
        <v/>
      </c>
      <c r="V366" s="7">
        <f>IF($AA366="","",IF(INDEX('Per Invoice'!V$2:V$1201,$AA366)="","",INDEX('Per Invoice'!V$2:V$1201,$AA366)))</f>
        <v/>
      </c>
      <c r="W366" s="7">
        <f>IF($AA366="","",IF(INDEX('Per Invoice'!W$2:W$1201,$AA366)="","",INDEX('Per Invoice'!W$2:W$1201,$AA366)))</f>
        <v/>
      </c>
      <c r="X366" s="7">
        <f>IF($AA366="","",IF(INDEX('Per Invoice'!X$2:X$1201,$AA366)="","",INDEX('Per Invoice'!X$2:X$1201,$AA366)))</f>
        <v/>
      </c>
      <c r="Y366" s="7">
        <f>IF($AA366="","",IF(INDEX('Per Invoice'!Y$2:Y$1201,$AA366)="","",INDEX('Per Invoice'!Y$2:Y$1201,$AA366)))</f>
        <v/>
      </c>
      <c r="Z366" s="7">
        <f>IF($AA366="","",IF(INDEX('Per Invoice'!Z$2:Z$1201,$AA366)="","",INDEX('Per Invoice'!Z$2:Z$1201,$AA366)))</f>
        <v/>
      </c>
      <c r="AA366" s="16">
        <f>IFERROR(MATCH(Settings!$C$28&amp;"|"&amp;ROWS($AA$2:$AA366),'Per Invoice'!$AB$2:$AB$1201,0),"")</f>
        <v/>
      </c>
    </row>
    <row r="367">
      <c r="A367">
        <f>IF($AA367="","",IF(INDEX('Per Invoice'!A$2:A$1201,$AA367)="","",INDEX('Per Invoice'!A$2:A$1201,$AA367)))</f>
        <v/>
      </c>
      <c r="B367">
        <f>IF($AA367="","",IF(INDEX('Per Invoice'!B$2:B$1201,$AA367)="","",INDEX('Per Invoice'!B$2:B$1201,$AA367)))</f>
        <v/>
      </c>
      <c r="C367">
        <f>IF($AA367="","",IF(INDEX('Per Invoice'!C$2:C$1201,$AA367)="","",INDEX('Per Invoice'!C$2:C$1201,$AA367)))</f>
        <v/>
      </c>
      <c r="D367">
        <f>IF($AA367="","",IF(INDEX('Per Invoice'!D$2:D$1201,$AA367)="","",INDEX('Per Invoice'!D$2:D$1201,$AA367)))</f>
        <v/>
      </c>
      <c r="E367">
        <f>IF($AA367="","",IF(INDEX('Per Invoice'!E$2:E$1201,$AA367)="","",INDEX('Per Invoice'!E$2:E$1201,$AA367)))</f>
        <v/>
      </c>
      <c r="F367">
        <f>IF($AA367="","",IF(INDEX('Per Invoice'!F$2:F$1201,$AA367)="","",INDEX('Per Invoice'!F$2:F$1201,$AA367)))</f>
        <v/>
      </c>
      <c r="G367">
        <f>IF($AA367="","",IF(INDEX('Per Invoice'!G$2:G$1201,$AA367)="","",INDEX('Per Invoice'!G$2:G$1201,$AA367)))</f>
        <v/>
      </c>
      <c r="H367">
        <f>IF($AA367="","",IF(INDEX('Per Invoice'!H$2:H$1201,$AA367)="","",INDEX('Per Invoice'!H$2:H$1201,$AA367)))</f>
        <v/>
      </c>
      <c r="I367">
        <f>IF($AA367="","",IF(INDEX('Per Invoice'!I$2:I$1201,$AA367)="","",INDEX('Per Invoice'!I$2:I$1201,$AA367)))</f>
        <v/>
      </c>
      <c r="J367">
        <f>IF($AA367="","",IF(INDEX('Per Invoice'!J$2:J$1201,$AA367)="","",INDEX('Per Invoice'!J$2:J$1201,$AA367)))</f>
        <v/>
      </c>
      <c r="K367">
        <f>IF($AA367="","",IF(INDEX('Per Invoice'!K$2:K$1201,$AA367)="","",INDEX('Per Invoice'!K$2:K$1201,$AA367)))</f>
        <v/>
      </c>
      <c r="L367">
        <f>IF($AA367="","",IF(INDEX('Per Invoice'!L$2:L$1201,$AA367)="","",INDEX('Per Invoice'!L$2:L$1201,$AA367)))</f>
        <v/>
      </c>
      <c r="M367">
        <f>IF($AA367="","",IF(INDEX('Per Invoice'!M$2:M$1201,$AA367)="","",INDEX('Per Invoice'!M$2:M$1201,$AA367)))</f>
        <v/>
      </c>
      <c r="N367">
        <f>IF($AA367="","",IF(INDEX('Per Invoice'!N$2:N$1201,$AA367)="","",INDEX('Per Invoice'!N$2:N$1201,$AA367)))</f>
        <v/>
      </c>
      <c r="O367">
        <f>IF($AA367="","",IF(INDEX('Per Invoice'!O$2:O$1201,$AA367)="","",INDEX('Per Invoice'!O$2:O$1201,$AA367)))</f>
        <v/>
      </c>
      <c r="P367" s="7">
        <f>IF($AA367="","",IF(INDEX('Per Invoice'!P$2:P$1201,$AA367)="","",INDEX('Per Invoice'!P$2:P$1201,$AA367)))</f>
        <v/>
      </c>
      <c r="Q367">
        <f>IF($AA367="","",IF(INDEX('Per Invoice'!Q$2:Q$1201,$AA367)="","",INDEX('Per Invoice'!Q$2:Q$1201,$AA367)))</f>
        <v/>
      </c>
      <c r="R367" s="7">
        <f>IF($AA367="","",IF(INDEX('Per Invoice'!R$2:R$1201,$AA367)="","",INDEX('Per Invoice'!R$2:R$1201,$AA367)))</f>
        <v/>
      </c>
      <c r="S367" s="7">
        <f>IF($AA367="","",IF(INDEX('Per Invoice'!S$2:S$1201,$AA367)="","",INDEX('Per Invoice'!S$2:S$1201,$AA367)))</f>
        <v/>
      </c>
      <c r="T367">
        <f>IF($AA367="","",IF(INDEX('Per Invoice'!T$2:T$1201,$AA367)="","",INDEX('Per Invoice'!T$2:T$1201,$AA367)))</f>
        <v/>
      </c>
      <c r="U367" s="7">
        <f>IF($AA367="","",IF(INDEX('Per Invoice'!U$2:U$1201,$AA367)="","",INDEX('Per Invoice'!U$2:U$1201,$AA367)))</f>
        <v/>
      </c>
      <c r="V367" s="7">
        <f>IF($AA367="","",IF(INDEX('Per Invoice'!V$2:V$1201,$AA367)="","",INDEX('Per Invoice'!V$2:V$1201,$AA367)))</f>
        <v/>
      </c>
      <c r="W367" s="7">
        <f>IF($AA367="","",IF(INDEX('Per Invoice'!W$2:W$1201,$AA367)="","",INDEX('Per Invoice'!W$2:W$1201,$AA367)))</f>
        <v/>
      </c>
      <c r="X367" s="7">
        <f>IF($AA367="","",IF(INDEX('Per Invoice'!X$2:X$1201,$AA367)="","",INDEX('Per Invoice'!X$2:X$1201,$AA367)))</f>
        <v/>
      </c>
      <c r="Y367" s="7">
        <f>IF($AA367="","",IF(INDEX('Per Invoice'!Y$2:Y$1201,$AA367)="","",INDEX('Per Invoice'!Y$2:Y$1201,$AA367)))</f>
        <v/>
      </c>
      <c r="Z367" s="7">
        <f>IF($AA367="","",IF(INDEX('Per Invoice'!Z$2:Z$1201,$AA367)="","",INDEX('Per Invoice'!Z$2:Z$1201,$AA367)))</f>
        <v/>
      </c>
      <c r="AA367" s="16">
        <f>IFERROR(MATCH(Settings!$C$28&amp;"|"&amp;ROWS($AA$2:$AA367),'Per Invoice'!$AB$2:$AB$1201,0),"")</f>
        <v/>
      </c>
    </row>
    <row r="368">
      <c r="A368">
        <f>IF($AA368="","",IF(INDEX('Per Invoice'!A$2:A$1201,$AA368)="","",INDEX('Per Invoice'!A$2:A$1201,$AA368)))</f>
        <v/>
      </c>
      <c r="B368">
        <f>IF($AA368="","",IF(INDEX('Per Invoice'!B$2:B$1201,$AA368)="","",INDEX('Per Invoice'!B$2:B$1201,$AA368)))</f>
        <v/>
      </c>
      <c r="C368">
        <f>IF($AA368="","",IF(INDEX('Per Invoice'!C$2:C$1201,$AA368)="","",INDEX('Per Invoice'!C$2:C$1201,$AA368)))</f>
        <v/>
      </c>
      <c r="D368">
        <f>IF($AA368="","",IF(INDEX('Per Invoice'!D$2:D$1201,$AA368)="","",INDEX('Per Invoice'!D$2:D$1201,$AA368)))</f>
        <v/>
      </c>
      <c r="E368">
        <f>IF($AA368="","",IF(INDEX('Per Invoice'!E$2:E$1201,$AA368)="","",INDEX('Per Invoice'!E$2:E$1201,$AA368)))</f>
        <v/>
      </c>
      <c r="F368">
        <f>IF($AA368="","",IF(INDEX('Per Invoice'!F$2:F$1201,$AA368)="","",INDEX('Per Invoice'!F$2:F$1201,$AA368)))</f>
        <v/>
      </c>
      <c r="G368">
        <f>IF($AA368="","",IF(INDEX('Per Invoice'!G$2:G$1201,$AA368)="","",INDEX('Per Invoice'!G$2:G$1201,$AA368)))</f>
        <v/>
      </c>
      <c r="H368">
        <f>IF($AA368="","",IF(INDEX('Per Invoice'!H$2:H$1201,$AA368)="","",INDEX('Per Invoice'!H$2:H$1201,$AA368)))</f>
        <v/>
      </c>
      <c r="I368">
        <f>IF($AA368="","",IF(INDEX('Per Invoice'!I$2:I$1201,$AA368)="","",INDEX('Per Invoice'!I$2:I$1201,$AA368)))</f>
        <v/>
      </c>
      <c r="J368">
        <f>IF($AA368="","",IF(INDEX('Per Invoice'!J$2:J$1201,$AA368)="","",INDEX('Per Invoice'!J$2:J$1201,$AA368)))</f>
        <v/>
      </c>
      <c r="K368">
        <f>IF($AA368="","",IF(INDEX('Per Invoice'!K$2:K$1201,$AA368)="","",INDEX('Per Invoice'!K$2:K$1201,$AA368)))</f>
        <v/>
      </c>
      <c r="L368">
        <f>IF($AA368="","",IF(INDEX('Per Invoice'!L$2:L$1201,$AA368)="","",INDEX('Per Invoice'!L$2:L$1201,$AA368)))</f>
        <v/>
      </c>
      <c r="M368">
        <f>IF($AA368="","",IF(INDEX('Per Invoice'!M$2:M$1201,$AA368)="","",INDEX('Per Invoice'!M$2:M$1201,$AA368)))</f>
        <v/>
      </c>
      <c r="N368">
        <f>IF($AA368="","",IF(INDEX('Per Invoice'!N$2:N$1201,$AA368)="","",INDEX('Per Invoice'!N$2:N$1201,$AA368)))</f>
        <v/>
      </c>
      <c r="O368">
        <f>IF($AA368="","",IF(INDEX('Per Invoice'!O$2:O$1201,$AA368)="","",INDEX('Per Invoice'!O$2:O$1201,$AA368)))</f>
        <v/>
      </c>
      <c r="P368" s="7">
        <f>IF($AA368="","",IF(INDEX('Per Invoice'!P$2:P$1201,$AA368)="","",INDEX('Per Invoice'!P$2:P$1201,$AA368)))</f>
        <v/>
      </c>
      <c r="Q368">
        <f>IF($AA368="","",IF(INDEX('Per Invoice'!Q$2:Q$1201,$AA368)="","",INDEX('Per Invoice'!Q$2:Q$1201,$AA368)))</f>
        <v/>
      </c>
      <c r="R368" s="7">
        <f>IF($AA368="","",IF(INDEX('Per Invoice'!R$2:R$1201,$AA368)="","",INDEX('Per Invoice'!R$2:R$1201,$AA368)))</f>
        <v/>
      </c>
      <c r="S368" s="7">
        <f>IF($AA368="","",IF(INDEX('Per Invoice'!S$2:S$1201,$AA368)="","",INDEX('Per Invoice'!S$2:S$1201,$AA368)))</f>
        <v/>
      </c>
      <c r="T368">
        <f>IF($AA368="","",IF(INDEX('Per Invoice'!T$2:T$1201,$AA368)="","",INDEX('Per Invoice'!T$2:T$1201,$AA368)))</f>
        <v/>
      </c>
      <c r="U368" s="7">
        <f>IF($AA368="","",IF(INDEX('Per Invoice'!U$2:U$1201,$AA368)="","",INDEX('Per Invoice'!U$2:U$1201,$AA368)))</f>
        <v/>
      </c>
      <c r="V368" s="7">
        <f>IF($AA368="","",IF(INDEX('Per Invoice'!V$2:V$1201,$AA368)="","",INDEX('Per Invoice'!V$2:V$1201,$AA368)))</f>
        <v/>
      </c>
      <c r="W368" s="7">
        <f>IF($AA368="","",IF(INDEX('Per Invoice'!W$2:W$1201,$AA368)="","",INDEX('Per Invoice'!W$2:W$1201,$AA368)))</f>
        <v/>
      </c>
      <c r="X368" s="7">
        <f>IF($AA368="","",IF(INDEX('Per Invoice'!X$2:X$1201,$AA368)="","",INDEX('Per Invoice'!X$2:X$1201,$AA368)))</f>
        <v/>
      </c>
      <c r="Y368" s="7">
        <f>IF($AA368="","",IF(INDEX('Per Invoice'!Y$2:Y$1201,$AA368)="","",INDEX('Per Invoice'!Y$2:Y$1201,$AA368)))</f>
        <v/>
      </c>
      <c r="Z368" s="7">
        <f>IF($AA368="","",IF(INDEX('Per Invoice'!Z$2:Z$1201,$AA368)="","",INDEX('Per Invoice'!Z$2:Z$1201,$AA368)))</f>
        <v/>
      </c>
      <c r="AA368" s="16">
        <f>IFERROR(MATCH(Settings!$C$28&amp;"|"&amp;ROWS($AA$2:$AA368),'Per Invoice'!$AB$2:$AB$1201,0),"")</f>
        <v/>
      </c>
    </row>
    <row r="369">
      <c r="A369">
        <f>IF($AA369="","",IF(INDEX('Per Invoice'!A$2:A$1201,$AA369)="","",INDEX('Per Invoice'!A$2:A$1201,$AA369)))</f>
        <v/>
      </c>
      <c r="B369">
        <f>IF($AA369="","",IF(INDEX('Per Invoice'!B$2:B$1201,$AA369)="","",INDEX('Per Invoice'!B$2:B$1201,$AA369)))</f>
        <v/>
      </c>
      <c r="C369">
        <f>IF($AA369="","",IF(INDEX('Per Invoice'!C$2:C$1201,$AA369)="","",INDEX('Per Invoice'!C$2:C$1201,$AA369)))</f>
        <v/>
      </c>
      <c r="D369">
        <f>IF($AA369="","",IF(INDEX('Per Invoice'!D$2:D$1201,$AA369)="","",INDEX('Per Invoice'!D$2:D$1201,$AA369)))</f>
        <v/>
      </c>
      <c r="E369">
        <f>IF($AA369="","",IF(INDEX('Per Invoice'!E$2:E$1201,$AA369)="","",INDEX('Per Invoice'!E$2:E$1201,$AA369)))</f>
        <v/>
      </c>
      <c r="F369">
        <f>IF($AA369="","",IF(INDEX('Per Invoice'!F$2:F$1201,$AA369)="","",INDEX('Per Invoice'!F$2:F$1201,$AA369)))</f>
        <v/>
      </c>
      <c r="G369">
        <f>IF($AA369="","",IF(INDEX('Per Invoice'!G$2:G$1201,$AA369)="","",INDEX('Per Invoice'!G$2:G$1201,$AA369)))</f>
        <v/>
      </c>
      <c r="H369">
        <f>IF($AA369="","",IF(INDEX('Per Invoice'!H$2:H$1201,$AA369)="","",INDEX('Per Invoice'!H$2:H$1201,$AA369)))</f>
        <v/>
      </c>
      <c r="I369">
        <f>IF($AA369="","",IF(INDEX('Per Invoice'!I$2:I$1201,$AA369)="","",INDEX('Per Invoice'!I$2:I$1201,$AA369)))</f>
        <v/>
      </c>
      <c r="J369">
        <f>IF($AA369="","",IF(INDEX('Per Invoice'!J$2:J$1201,$AA369)="","",INDEX('Per Invoice'!J$2:J$1201,$AA369)))</f>
        <v/>
      </c>
      <c r="K369">
        <f>IF($AA369="","",IF(INDEX('Per Invoice'!K$2:K$1201,$AA369)="","",INDEX('Per Invoice'!K$2:K$1201,$AA369)))</f>
        <v/>
      </c>
      <c r="L369">
        <f>IF($AA369="","",IF(INDEX('Per Invoice'!L$2:L$1201,$AA369)="","",INDEX('Per Invoice'!L$2:L$1201,$AA369)))</f>
        <v/>
      </c>
      <c r="M369">
        <f>IF($AA369="","",IF(INDEX('Per Invoice'!M$2:M$1201,$AA369)="","",INDEX('Per Invoice'!M$2:M$1201,$AA369)))</f>
        <v/>
      </c>
      <c r="N369">
        <f>IF($AA369="","",IF(INDEX('Per Invoice'!N$2:N$1201,$AA369)="","",INDEX('Per Invoice'!N$2:N$1201,$AA369)))</f>
        <v/>
      </c>
      <c r="O369">
        <f>IF($AA369="","",IF(INDEX('Per Invoice'!O$2:O$1201,$AA369)="","",INDEX('Per Invoice'!O$2:O$1201,$AA369)))</f>
        <v/>
      </c>
      <c r="P369" s="7">
        <f>IF($AA369="","",IF(INDEX('Per Invoice'!P$2:P$1201,$AA369)="","",INDEX('Per Invoice'!P$2:P$1201,$AA369)))</f>
        <v/>
      </c>
      <c r="Q369">
        <f>IF($AA369="","",IF(INDEX('Per Invoice'!Q$2:Q$1201,$AA369)="","",INDEX('Per Invoice'!Q$2:Q$1201,$AA369)))</f>
        <v/>
      </c>
      <c r="R369" s="7">
        <f>IF($AA369="","",IF(INDEX('Per Invoice'!R$2:R$1201,$AA369)="","",INDEX('Per Invoice'!R$2:R$1201,$AA369)))</f>
        <v/>
      </c>
      <c r="S369" s="7">
        <f>IF($AA369="","",IF(INDEX('Per Invoice'!S$2:S$1201,$AA369)="","",INDEX('Per Invoice'!S$2:S$1201,$AA369)))</f>
        <v/>
      </c>
      <c r="T369">
        <f>IF($AA369="","",IF(INDEX('Per Invoice'!T$2:T$1201,$AA369)="","",INDEX('Per Invoice'!T$2:T$1201,$AA369)))</f>
        <v/>
      </c>
      <c r="U369" s="7">
        <f>IF($AA369="","",IF(INDEX('Per Invoice'!U$2:U$1201,$AA369)="","",INDEX('Per Invoice'!U$2:U$1201,$AA369)))</f>
        <v/>
      </c>
      <c r="V369" s="7">
        <f>IF($AA369="","",IF(INDEX('Per Invoice'!V$2:V$1201,$AA369)="","",INDEX('Per Invoice'!V$2:V$1201,$AA369)))</f>
        <v/>
      </c>
      <c r="W369" s="7">
        <f>IF($AA369="","",IF(INDEX('Per Invoice'!W$2:W$1201,$AA369)="","",INDEX('Per Invoice'!W$2:W$1201,$AA369)))</f>
        <v/>
      </c>
      <c r="X369" s="7">
        <f>IF($AA369="","",IF(INDEX('Per Invoice'!X$2:X$1201,$AA369)="","",INDEX('Per Invoice'!X$2:X$1201,$AA369)))</f>
        <v/>
      </c>
      <c r="Y369" s="7">
        <f>IF($AA369="","",IF(INDEX('Per Invoice'!Y$2:Y$1201,$AA369)="","",INDEX('Per Invoice'!Y$2:Y$1201,$AA369)))</f>
        <v/>
      </c>
      <c r="Z369" s="7">
        <f>IF($AA369="","",IF(INDEX('Per Invoice'!Z$2:Z$1201,$AA369)="","",INDEX('Per Invoice'!Z$2:Z$1201,$AA369)))</f>
        <v/>
      </c>
      <c r="AA369" s="16">
        <f>IFERROR(MATCH(Settings!$C$28&amp;"|"&amp;ROWS($AA$2:$AA369),'Per Invoice'!$AB$2:$AB$1201,0),"")</f>
        <v/>
      </c>
    </row>
    <row r="370">
      <c r="A370">
        <f>IF($AA370="","",IF(INDEX('Per Invoice'!A$2:A$1201,$AA370)="","",INDEX('Per Invoice'!A$2:A$1201,$AA370)))</f>
        <v/>
      </c>
      <c r="B370">
        <f>IF($AA370="","",IF(INDEX('Per Invoice'!B$2:B$1201,$AA370)="","",INDEX('Per Invoice'!B$2:B$1201,$AA370)))</f>
        <v/>
      </c>
      <c r="C370">
        <f>IF($AA370="","",IF(INDEX('Per Invoice'!C$2:C$1201,$AA370)="","",INDEX('Per Invoice'!C$2:C$1201,$AA370)))</f>
        <v/>
      </c>
      <c r="D370">
        <f>IF($AA370="","",IF(INDEX('Per Invoice'!D$2:D$1201,$AA370)="","",INDEX('Per Invoice'!D$2:D$1201,$AA370)))</f>
        <v/>
      </c>
      <c r="E370">
        <f>IF($AA370="","",IF(INDEX('Per Invoice'!E$2:E$1201,$AA370)="","",INDEX('Per Invoice'!E$2:E$1201,$AA370)))</f>
        <v/>
      </c>
      <c r="F370">
        <f>IF($AA370="","",IF(INDEX('Per Invoice'!F$2:F$1201,$AA370)="","",INDEX('Per Invoice'!F$2:F$1201,$AA370)))</f>
        <v/>
      </c>
      <c r="G370">
        <f>IF($AA370="","",IF(INDEX('Per Invoice'!G$2:G$1201,$AA370)="","",INDEX('Per Invoice'!G$2:G$1201,$AA370)))</f>
        <v/>
      </c>
      <c r="H370">
        <f>IF($AA370="","",IF(INDEX('Per Invoice'!H$2:H$1201,$AA370)="","",INDEX('Per Invoice'!H$2:H$1201,$AA370)))</f>
        <v/>
      </c>
      <c r="I370">
        <f>IF($AA370="","",IF(INDEX('Per Invoice'!I$2:I$1201,$AA370)="","",INDEX('Per Invoice'!I$2:I$1201,$AA370)))</f>
        <v/>
      </c>
      <c r="J370">
        <f>IF($AA370="","",IF(INDEX('Per Invoice'!J$2:J$1201,$AA370)="","",INDEX('Per Invoice'!J$2:J$1201,$AA370)))</f>
        <v/>
      </c>
      <c r="K370">
        <f>IF($AA370="","",IF(INDEX('Per Invoice'!K$2:K$1201,$AA370)="","",INDEX('Per Invoice'!K$2:K$1201,$AA370)))</f>
        <v/>
      </c>
      <c r="L370">
        <f>IF($AA370="","",IF(INDEX('Per Invoice'!L$2:L$1201,$AA370)="","",INDEX('Per Invoice'!L$2:L$1201,$AA370)))</f>
        <v/>
      </c>
      <c r="M370">
        <f>IF($AA370="","",IF(INDEX('Per Invoice'!M$2:M$1201,$AA370)="","",INDEX('Per Invoice'!M$2:M$1201,$AA370)))</f>
        <v/>
      </c>
      <c r="N370">
        <f>IF($AA370="","",IF(INDEX('Per Invoice'!N$2:N$1201,$AA370)="","",INDEX('Per Invoice'!N$2:N$1201,$AA370)))</f>
        <v/>
      </c>
      <c r="O370">
        <f>IF($AA370="","",IF(INDEX('Per Invoice'!O$2:O$1201,$AA370)="","",INDEX('Per Invoice'!O$2:O$1201,$AA370)))</f>
        <v/>
      </c>
      <c r="P370" s="7">
        <f>IF($AA370="","",IF(INDEX('Per Invoice'!P$2:P$1201,$AA370)="","",INDEX('Per Invoice'!P$2:P$1201,$AA370)))</f>
        <v/>
      </c>
      <c r="Q370">
        <f>IF($AA370="","",IF(INDEX('Per Invoice'!Q$2:Q$1201,$AA370)="","",INDEX('Per Invoice'!Q$2:Q$1201,$AA370)))</f>
        <v/>
      </c>
      <c r="R370" s="7">
        <f>IF($AA370="","",IF(INDEX('Per Invoice'!R$2:R$1201,$AA370)="","",INDEX('Per Invoice'!R$2:R$1201,$AA370)))</f>
        <v/>
      </c>
      <c r="S370" s="7">
        <f>IF($AA370="","",IF(INDEX('Per Invoice'!S$2:S$1201,$AA370)="","",INDEX('Per Invoice'!S$2:S$1201,$AA370)))</f>
        <v/>
      </c>
      <c r="T370">
        <f>IF($AA370="","",IF(INDEX('Per Invoice'!T$2:T$1201,$AA370)="","",INDEX('Per Invoice'!T$2:T$1201,$AA370)))</f>
        <v/>
      </c>
      <c r="U370" s="7">
        <f>IF($AA370="","",IF(INDEX('Per Invoice'!U$2:U$1201,$AA370)="","",INDEX('Per Invoice'!U$2:U$1201,$AA370)))</f>
        <v/>
      </c>
      <c r="V370" s="7">
        <f>IF($AA370="","",IF(INDEX('Per Invoice'!V$2:V$1201,$AA370)="","",INDEX('Per Invoice'!V$2:V$1201,$AA370)))</f>
        <v/>
      </c>
      <c r="W370" s="7">
        <f>IF($AA370="","",IF(INDEX('Per Invoice'!W$2:W$1201,$AA370)="","",INDEX('Per Invoice'!W$2:W$1201,$AA370)))</f>
        <v/>
      </c>
      <c r="X370" s="7">
        <f>IF($AA370="","",IF(INDEX('Per Invoice'!X$2:X$1201,$AA370)="","",INDEX('Per Invoice'!X$2:X$1201,$AA370)))</f>
        <v/>
      </c>
      <c r="Y370" s="7">
        <f>IF($AA370="","",IF(INDEX('Per Invoice'!Y$2:Y$1201,$AA370)="","",INDEX('Per Invoice'!Y$2:Y$1201,$AA370)))</f>
        <v/>
      </c>
      <c r="Z370" s="7">
        <f>IF($AA370="","",IF(INDEX('Per Invoice'!Z$2:Z$1201,$AA370)="","",INDEX('Per Invoice'!Z$2:Z$1201,$AA370)))</f>
        <v/>
      </c>
      <c r="AA370" s="16">
        <f>IFERROR(MATCH(Settings!$C$28&amp;"|"&amp;ROWS($AA$2:$AA370),'Per Invoice'!$AB$2:$AB$1201,0),"")</f>
        <v/>
      </c>
    </row>
    <row r="371">
      <c r="A371">
        <f>IF($AA371="","",IF(INDEX('Per Invoice'!A$2:A$1201,$AA371)="","",INDEX('Per Invoice'!A$2:A$1201,$AA371)))</f>
        <v/>
      </c>
      <c r="B371">
        <f>IF($AA371="","",IF(INDEX('Per Invoice'!B$2:B$1201,$AA371)="","",INDEX('Per Invoice'!B$2:B$1201,$AA371)))</f>
        <v/>
      </c>
      <c r="C371">
        <f>IF($AA371="","",IF(INDEX('Per Invoice'!C$2:C$1201,$AA371)="","",INDEX('Per Invoice'!C$2:C$1201,$AA371)))</f>
        <v/>
      </c>
      <c r="D371">
        <f>IF($AA371="","",IF(INDEX('Per Invoice'!D$2:D$1201,$AA371)="","",INDEX('Per Invoice'!D$2:D$1201,$AA371)))</f>
        <v/>
      </c>
      <c r="E371">
        <f>IF($AA371="","",IF(INDEX('Per Invoice'!E$2:E$1201,$AA371)="","",INDEX('Per Invoice'!E$2:E$1201,$AA371)))</f>
        <v/>
      </c>
      <c r="F371">
        <f>IF($AA371="","",IF(INDEX('Per Invoice'!F$2:F$1201,$AA371)="","",INDEX('Per Invoice'!F$2:F$1201,$AA371)))</f>
        <v/>
      </c>
      <c r="G371">
        <f>IF($AA371="","",IF(INDEX('Per Invoice'!G$2:G$1201,$AA371)="","",INDEX('Per Invoice'!G$2:G$1201,$AA371)))</f>
        <v/>
      </c>
      <c r="H371">
        <f>IF($AA371="","",IF(INDEX('Per Invoice'!H$2:H$1201,$AA371)="","",INDEX('Per Invoice'!H$2:H$1201,$AA371)))</f>
        <v/>
      </c>
      <c r="I371">
        <f>IF($AA371="","",IF(INDEX('Per Invoice'!I$2:I$1201,$AA371)="","",INDEX('Per Invoice'!I$2:I$1201,$AA371)))</f>
        <v/>
      </c>
      <c r="J371">
        <f>IF($AA371="","",IF(INDEX('Per Invoice'!J$2:J$1201,$AA371)="","",INDEX('Per Invoice'!J$2:J$1201,$AA371)))</f>
        <v/>
      </c>
      <c r="K371">
        <f>IF($AA371="","",IF(INDEX('Per Invoice'!K$2:K$1201,$AA371)="","",INDEX('Per Invoice'!K$2:K$1201,$AA371)))</f>
        <v/>
      </c>
      <c r="L371">
        <f>IF($AA371="","",IF(INDEX('Per Invoice'!L$2:L$1201,$AA371)="","",INDEX('Per Invoice'!L$2:L$1201,$AA371)))</f>
        <v/>
      </c>
      <c r="M371">
        <f>IF($AA371="","",IF(INDEX('Per Invoice'!M$2:M$1201,$AA371)="","",INDEX('Per Invoice'!M$2:M$1201,$AA371)))</f>
        <v/>
      </c>
      <c r="N371">
        <f>IF($AA371="","",IF(INDEX('Per Invoice'!N$2:N$1201,$AA371)="","",INDEX('Per Invoice'!N$2:N$1201,$AA371)))</f>
        <v/>
      </c>
      <c r="O371">
        <f>IF($AA371="","",IF(INDEX('Per Invoice'!O$2:O$1201,$AA371)="","",INDEX('Per Invoice'!O$2:O$1201,$AA371)))</f>
        <v/>
      </c>
      <c r="P371" s="7">
        <f>IF($AA371="","",IF(INDEX('Per Invoice'!P$2:P$1201,$AA371)="","",INDEX('Per Invoice'!P$2:P$1201,$AA371)))</f>
        <v/>
      </c>
      <c r="Q371">
        <f>IF($AA371="","",IF(INDEX('Per Invoice'!Q$2:Q$1201,$AA371)="","",INDEX('Per Invoice'!Q$2:Q$1201,$AA371)))</f>
        <v/>
      </c>
      <c r="R371" s="7">
        <f>IF($AA371="","",IF(INDEX('Per Invoice'!R$2:R$1201,$AA371)="","",INDEX('Per Invoice'!R$2:R$1201,$AA371)))</f>
        <v/>
      </c>
      <c r="S371" s="7">
        <f>IF($AA371="","",IF(INDEX('Per Invoice'!S$2:S$1201,$AA371)="","",INDEX('Per Invoice'!S$2:S$1201,$AA371)))</f>
        <v/>
      </c>
      <c r="T371">
        <f>IF($AA371="","",IF(INDEX('Per Invoice'!T$2:T$1201,$AA371)="","",INDEX('Per Invoice'!T$2:T$1201,$AA371)))</f>
        <v/>
      </c>
      <c r="U371" s="7">
        <f>IF($AA371="","",IF(INDEX('Per Invoice'!U$2:U$1201,$AA371)="","",INDEX('Per Invoice'!U$2:U$1201,$AA371)))</f>
        <v/>
      </c>
      <c r="V371" s="7">
        <f>IF($AA371="","",IF(INDEX('Per Invoice'!V$2:V$1201,$AA371)="","",INDEX('Per Invoice'!V$2:V$1201,$AA371)))</f>
        <v/>
      </c>
      <c r="W371" s="7">
        <f>IF($AA371="","",IF(INDEX('Per Invoice'!W$2:W$1201,$AA371)="","",INDEX('Per Invoice'!W$2:W$1201,$AA371)))</f>
        <v/>
      </c>
      <c r="X371" s="7">
        <f>IF($AA371="","",IF(INDEX('Per Invoice'!X$2:X$1201,$AA371)="","",INDEX('Per Invoice'!X$2:X$1201,$AA371)))</f>
        <v/>
      </c>
      <c r="Y371" s="7">
        <f>IF($AA371="","",IF(INDEX('Per Invoice'!Y$2:Y$1201,$AA371)="","",INDEX('Per Invoice'!Y$2:Y$1201,$AA371)))</f>
        <v/>
      </c>
      <c r="Z371" s="7">
        <f>IF($AA371="","",IF(INDEX('Per Invoice'!Z$2:Z$1201,$AA371)="","",INDEX('Per Invoice'!Z$2:Z$1201,$AA371)))</f>
        <v/>
      </c>
      <c r="AA371" s="16">
        <f>IFERROR(MATCH(Settings!$C$28&amp;"|"&amp;ROWS($AA$2:$AA371),'Per Invoice'!$AB$2:$AB$1201,0),"")</f>
        <v/>
      </c>
    </row>
    <row r="372">
      <c r="A372">
        <f>IF($AA372="","",IF(INDEX('Per Invoice'!A$2:A$1201,$AA372)="","",INDEX('Per Invoice'!A$2:A$1201,$AA372)))</f>
        <v/>
      </c>
      <c r="B372">
        <f>IF($AA372="","",IF(INDEX('Per Invoice'!B$2:B$1201,$AA372)="","",INDEX('Per Invoice'!B$2:B$1201,$AA372)))</f>
        <v/>
      </c>
      <c r="C372">
        <f>IF($AA372="","",IF(INDEX('Per Invoice'!C$2:C$1201,$AA372)="","",INDEX('Per Invoice'!C$2:C$1201,$AA372)))</f>
        <v/>
      </c>
      <c r="D372">
        <f>IF($AA372="","",IF(INDEX('Per Invoice'!D$2:D$1201,$AA372)="","",INDEX('Per Invoice'!D$2:D$1201,$AA372)))</f>
        <v/>
      </c>
      <c r="E372">
        <f>IF($AA372="","",IF(INDEX('Per Invoice'!E$2:E$1201,$AA372)="","",INDEX('Per Invoice'!E$2:E$1201,$AA372)))</f>
        <v/>
      </c>
      <c r="F372">
        <f>IF($AA372="","",IF(INDEX('Per Invoice'!F$2:F$1201,$AA372)="","",INDEX('Per Invoice'!F$2:F$1201,$AA372)))</f>
        <v/>
      </c>
      <c r="G372">
        <f>IF($AA372="","",IF(INDEX('Per Invoice'!G$2:G$1201,$AA372)="","",INDEX('Per Invoice'!G$2:G$1201,$AA372)))</f>
        <v/>
      </c>
      <c r="H372">
        <f>IF($AA372="","",IF(INDEX('Per Invoice'!H$2:H$1201,$AA372)="","",INDEX('Per Invoice'!H$2:H$1201,$AA372)))</f>
        <v/>
      </c>
      <c r="I372">
        <f>IF($AA372="","",IF(INDEX('Per Invoice'!I$2:I$1201,$AA372)="","",INDEX('Per Invoice'!I$2:I$1201,$AA372)))</f>
        <v/>
      </c>
      <c r="J372">
        <f>IF($AA372="","",IF(INDEX('Per Invoice'!J$2:J$1201,$AA372)="","",INDEX('Per Invoice'!J$2:J$1201,$AA372)))</f>
        <v/>
      </c>
      <c r="K372">
        <f>IF($AA372="","",IF(INDEX('Per Invoice'!K$2:K$1201,$AA372)="","",INDEX('Per Invoice'!K$2:K$1201,$AA372)))</f>
        <v/>
      </c>
      <c r="L372">
        <f>IF($AA372="","",IF(INDEX('Per Invoice'!L$2:L$1201,$AA372)="","",INDEX('Per Invoice'!L$2:L$1201,$AA372)))</f>
        <v/>
      </c>
      <c r="M372">
        <f>IF($AA372="","",IF(INDEX('Per Invoice'!M$2:M$1201,$AA372)="","",INDEX('Per Invoice'!M$2:M$1201,$AA372)))</f>
        <v/>
      </c>
      <c r="N372">
        <f>IF($AA372="","",IF(INDEX('Per Invoice'!N$2:N$1201,$AA372)="","",INDEX('Per Invoice'!N$2:N$1201,$AA372)))</f>
        <v/>
      </c>
      <c r="O372">
        <f>IF($AA372="","",IF(INDEX('Per Invoice'!O$2:O$1201,$AA372)="","",INDEX('Per Invoice'!O$2:O$1201,$AA372)))</f>
        <v/>
      </c>
      <c r="P372" s="7">
        <f>IF($AA372="","",IF(INDEX('Per Invoice'!P$2:P$1201,$AA372)="","",INDEX('Per Invoice'!P$2:P$1201,$AA372)))</f>
        <v/>
      </c>
      <c r="Q372">
        <f>IF($AA372="","",IF(INDEX('Per Invoice'!Q$2:Q$1201,$AA372)="","",INDEX('Per Invoice'!Q$2:Q$1201,$AA372)))</f>
        <v/>
      </c>
      <c r="R372" s="7">
        <f>IF($AA372="","",IF(INDEX('Per Invoice'!R$2:R$1201,$AA372)="","",INDEX('Per Invoice'!R$2:R$1201,$AA372)))</f>
        <v/>
      </c>
      <c r="S372" s="7">
        <f>IF($AA372="","",IF(INDEX('Per Invoice'!S$2:S$1201,$AA372)="","",INDEX('Per Invoice'!S$2:S$1201,$AA372)))</f>
        <v/>
      </c>
      <c r="T372">
        <f>IF($AA372="","",IF(INDEX('Per Invoice'!T$2:T$1201,$AA372)="","",INDEX('Per Invoice'!T$2:T$1201,$AA372)))</f>
        <v/>
      </c>
      <c r="U372" s="7">
        <f>IF($AA372="","",IF(INDEX('Per Invoice'!U$2:U$1201,$AA372)="","",INDEX('Per Invoice'!U$2:U$1201,$AA372)))</f>
        <v/>
      </c>
      <c r="V372" s="7">
        <f>IF($AA372="","",IF(INDEX('Per Invoice'!V$2:V$1201,$AA372)="","",INDEX('Per Invoice'!V$2:V$1201,$AA372)))</f>
        <v/>
      </c>
      <c r="W372" s="7">
        <f>IF($AA372="","",IF(INDEX('Per Invoice'!W$2:W$1201,$AA372)="","",INDEX('Per Invoice'!W$2:W$1201,$AA372)))</f>
        <v/>
      </c>
      <c r="X372" s="7">
        <f>IF($AA372="","",IF(INDEX('Per Invoice'!X$2:X$1201,$AA372)="","",INDEX('Per Invoice'!X$2:X$1201,$AA372)))</f>
        <v/>
      </c>
      <c r="Y372" s="7">
        <f>IF($AA372="","",IF(INDEX('Per Invoice'!Y$2:Y$1201,$AA372)="","",INDEX('Per Invoice'!Y$2:Y$1201,$AA372)))</f>
        <v/>
      </c>
      <c r="Z372" s="7">
        <f>IF($AA372="","",IF(INDEX('Per Invoice'!Z$2:Z$1201,$AA372)="","",INDEX('Per Invoice'!Z$2:Z$1201,$AA372)))</f>
        <v/>
      </c>
      <c r="AA372" s="16">
        <f>IFERROR(MATCH(Settings!$C$28&amp;"|"&amp;ROWS($AA$2:$AA372),'Per Invoice'!$AB$2:$AB$1201,0),"")</f>
        <v/>
      </c>
    </row>
    <row r="373">
      <c r="A373">
        <f>IF($AA373="","",IF(INDEX('Per Invoice'!A$2:A$1201,$AA373)="","",INDEX('Per Invoice'!A$2:A$1201,$AA373)))</f>
        <v/>
      </c>
      <c r="B373">
        <f>IF($AA373="","",IF(INDEX('Per Invoice'!B$2:B$1201,$AA373)="","",INDEX('Per Invoice'!B$2:B$1201,$AA373)))</f>
        <v/>
      </c>
      <c r="C373">
        <f>IF($AA373="","",IF(INDEX('Per Invoice'!C$2:C$1201,$AA373)="","",INDEX('Per Invoice'!C$2:C$1201,$AA373)))</f>
        <v/>
      </c>
      <c r="D373">
        <f>IF($AA373="","",IF(INDEX('Per Invoice'!D$2:D$1201,$AA373)="","",INDEX('Per Invoice'!D$2:D$1201,$AA373)))</f>
        <v/>
      </c>
      <c r="E373">
        <f>IF($AA373="","",IF(INDEX('Per Invoice'!E$2:E$1201,$AA373)="","",INDEX('Per Invoice'!E$2:E$1201,$AA373)))</f>
        <v/>
      </c>
      <c r="F373">
        <f>IF($AA373="","",IF(INDEX('Per Invoice'!F$2:F$1201,$AA373)="","",INDEX('Per Invoice'!F$2:F$1201,$AA373)))</f>
        <v/>
      </c>
      <c r="G373">
        <f>IF($AA373="","",IF(INDEX('Per Invoice'!G$2:G$1201,$AA373)="","",INDEX('Per Invoice'!G$2:G$1201,$AA373)))</f>
        <v/>
      </c>
      <c r="H373">
        <f>IF($AA373="","",IF(INDEX('Per Invoice'!H$2:H$1201,$AA373)="","",INDEX('Per Invoice'!H$2:H$1201,$AA373)))</f>
        <v/>
      </c>
      <c r="I373">
        <f>IF($AA373="","",IF(INDEX('Per Invoice'!I$2:I$1201,$AA373)="","",INDEX('Per Invoice'!I$2:I$1201,$AA373)))</f>
        <v/>
      </c>
      <c r="J373">
        <f>IF($AA373="","",IF(INDEX('Per Invoice'!J$2:J$1201,$AA373)="","",INDEX('Per Invoice'!J$2:J$1201,$AA373)))</f>
        <v/>
      </c>
      <c r="K373">
        <f>IF($AA373="","",IF(INDEX('Per Invoice'!K$2:K$1201,$AA373)="","",INDEX('Per Invoice'!K$2:K$1201,$AA373)))</f>
        <v/>
      </c>
      <c r="L373">
        <f>IF($AA373="","",IF(INDEX('Per Invoice'!L$2:L$1201,$AA373)="","",INDEX('Per Invoice'!L$2:L$1201,$AA373)))</f>
        <v/>
      </c>
      <c r="M373">
        <f>IF($AA373="","",IF(INDEX('Per Invoice'!M$2:M$1201,$AA373)="","",INDEX('Per Invoice'!M$2:M$1201,$AA373)))</f>
        <v/>
      </c>
      <c r="N373">
        <f>IF($AA373="","",IF(INDEX('Per Invoice'!N$2:N$1201,$AA373)="","",INDEX('Per Invoice'!N$2:N$1201,$AA373)))</f>
        <v/>
      </c>
      <c r="O373">
        <f>IF($AA373="","",IF(INDEX('Per Invoice'!O$2:O$1201,$AA373)="","",INDEX('Per Invoice'!O$2:O$1201,$AA373)))</f>
        <v/>
      </c>
      <c r="P373" s="7">
        <f>IF($AA373="","",IF(INDEX('Per Invoice'!P$2:P$1201,$AA373)="","",INDEX('Per Invoice'!P$2:P$1201,$AA373)))</f>
        <v/>
      </c>
      <c r="Q373">
        <f>IF($AA373="","",IF(INDEX('Per Invoice'!Q$2:Q$1201,$AA373)="","",INDEX('Per Invoice'!Q$2:Q$1201,$AA373)))</f>
        <v/>
      </c>
      <c r="R373" s="7">
        <f>IF($AA373="","",IF(INDEX('Per Invoice'!R$2:R$1201,$AA373)="","",INDEX('Per Invoice'!R$2:R$1201,$AA373)))</f>
        <v/>
      </c>
      <c r="S373" s="7">
        <f>IF($AA373="","",IF(INDEX('Per Invoice'!S$2:S$1201,$AA373)="","",INDEX('Per Invoice'!S$2:S$1201,$AA373)))</f>
        <v/>
      </c>
      <c r="T373">
        <f>IF($AA373="","",IF(INDEX('Per Invoice'!T$2:T$1201,$AA373)="","",INDEX('Per Invoice'!T$2:T$1201,$AA373)))</f>
        <v/>
      </c>
      <c r="U373" s="7">
        <f>IF($AA373="","",IF(INDEX('Per Invoice'!U$2:U$1201,$AA373)="","",INDEX('Per Invoice'!U$2:U$1201,$AA373)))</f>
        <v/>
      </c>
      <c r="V373" s="7">
        <f>IF($AA373="","",IF(INDEX('Per Invoice'!V$2:V$1201,$AA373)="","",INDEX('Per Invoice'!V$2:V$1201,$AA373)))</f>
        <v/>
      </c>
      <c r="W373" s="7">
        <f>IF($AA373="","",IF(INDEX('Per Invoice'!W$2:W$1201,$AA373)="","",INDEX('Per Invoice'!W$2:W$1201,$AA373)))</f>
        <v/>
      </c>
      <c r="X373" s="7">
        <f>IF($AA373="","",IF(INDEX('Per Invoice'!X$2:X$1201,$AA373)="","",INDEX('Per Invoice'!X$2:X$1201,$AA373)))</f>
        <v/>
      </c>
      <c r="Y373" s="7">
        <f>IF($AA373="","",IF(INDEX('Per Invoice'!Y$2:Y$1201,$AA373)="","",INDEX('Per Invoice'!Y$2:Y$1201,$AA373)))</f>
        <v/>
      </c>
      <c r="Z373" s="7">
        <f>IF($AA373="","",IF(INDEX('Per Invoice'!Z$2:Z$1201,$AA373)="","",INDEX('Per Invoice'!Z$2:Z$1201,$AA373)))</f>
        <v/>
      </c>
      <c r="AA373" s="16">
        <f>IFERROR(MATCH(Settings!$C$28&amp;"|"&amp;ROWS($AA$2:$AA373),'Per Invoice'!$AB$2:$AB$1201,0),"")</f>
        <v/>
      </c>
    </row>
    <row r="374">
      <c r="A374">
        <f>IF($AA374="","",IF(INDEX('Per Invoice'!A$2:A$1201,$AA374)="","",INDEX('Per Invoice'!A$2:A$1201,$AA374)))</f>
        <v/>
      </c>
      <c r="B374">
        <f>IF($AA374="","",IF(INDEX('Per Invoice'!B$2:B$1201,$AA374)="","",INDEX('Per Invoice'!B$2:B$1201,$AA374)))</f>
        <v/>
      </c>
      <c r="C374">
        <f>IF($AA374="","",IF(INDEX('Per Invoice'!C$2:C$1201,$AA374)="","",INDEX('Per Invoice'!C$2:C$1201,$AA374)))</f>
        <v/>
      </c>
      <c r="D374">
        <f>IF($AA374="","",IF(INDEX('Per Invoice'!D$2:D$1201,$AA374)="","",INDEX('Per Invoice'!D$2:D$1201,$AA374)))</f>
        <v/>
      </c>
      <c r="E374">
        <f>IF($AA374="","",IF(INDEX('Per Invoice'!E$2:E$1201,$AA374)="","",INDEX('Per Invoice'!E$2:E$1201,$AA374)))</f>
        <v/>
      </c>
      <c r="F374">
        <f>IF($AA374="","",IF(INDEX('Per Invoice'!F$2:F$1201,$AA374)="","",INDEX('Per Invoice'!F$2:F$1201,$AA374)))</f>
        <v/>
      </c>
      <c r="G374">
        <f>IF($AA374="","",IF(INDEX('Per Invoice'!G$2:G$1201,$AA374)="","",INDEX('Per Invoice'!G$2:G$1201,$AA374)))</f>
        <v/>
      </c>
      <c r="H374">
        <f>IF($AA374="","",IF(INDEX('Per Invoice'!H$2:H$1201,$AA374)="","",INDEX('Per Invoice'!H$2:H$1201,$AA374)))</f>
        <v/>
      </c>
      <c r="I374">
        <f>IF($AA374="","",IF(INDEX('Per Invoice'!I$2:I$1201,$AA374)="","",INDEX('Per Invoice'!I$2:I$1201,$AA374)))</f>
        <v/>
      </c>
      <c r="J374">
        <f>IF($AA374="","",IF(INDEX('Per Invoice'!J$2:J$1201,$AA374)="","",INDEX('Per Invoice'!J$2:J$1201,$AA374)))</f>
        <v/>
      </c>
      <c r="K374">
        <f>IF($AA374="","",IF(INDEX('Per Invoice'!K$2:K$1201,$AA374)="","",INDEX('Per Invoice'!K$2:K$1201,$AA374)))</f>
        <v/>
      </c>
      <c r="L374">
        <f>IF($AA374="","",IF(INDEX('Per Invoice'!L$2:L$1201,$AA374)="","",INDEX('Per Invoice'!L$2:L$1201,$AA374)))</f>
        <v/>
      </c>
      <c r="M374">
        <f>IF($AA374="","",IF(INDEX('Per Invoice'!M$2:M$1201,$AA374)="","",INDEX('Per Invoice'!M$2:M$1201,$AA374)))</f>
        <v/>
      </c>
      <c r="N374">
        <f>IF($AA374="","",IF(INDEX('Per Invoice'!N$2:N$1201,$AA374)="","",INDEX('Per Invoice'!N$2:N$1201,$AA374)))</f>
        <v/>
      </c>
      <c r="O374">
        <f>IF($AA374="","",IF(INDEX('Per Invoice'!O$2:O$1201,$AA374)="","",INDEX('Per Invoice'!O$2:O$1201,$AA374)))</f>
        <v/>
      </c>
      <c r="P374" s="7">
        <f>IF($AA374="","",IF(INDEX('Per Invoice'!P$2:P$1201,$AA374)="","",INDEX('Per Invoice'!P$2:P$1201,$AA374)))</f>
        <v/>
      </c>
      <c r="Q374">
        <f>IF($AA374="","",IF(INDEX('Per Invoice'!Q$2:Q$1201,$AA374)="","",INDEX('Per Invoice'!Q$2:Q$1201,$AA374)))</f>
        <v/>
      </c>
      <c r="R374" s="7">
        <f>IF($AA374="","",IF(INDEX('Per Invoice'!R$2:R$1201,$AA374)="","",INDEX('Per Invoice'!R$2:R$1201,$AA374)))</f>
        <v/>
      </c>
      <c r="S374" s="7">
        <f>IF($AA374="","",IF(INDEX('Per Invoice'!S$2:S$1201,$AA374)="","",INDEX('Per Invoice'!S$2:S$1201,$AA374)))</f>
        <v/>
      </c>
      <c r="T374">
        <f>IF($AA374="","",IF(INDEX('Per Invoice'!T$2:T$1201,$AA374)="","",INDEX('Per Invoice'!T$2:T$1201,$AA374)))</f>
        <v/>
      </c>
      <c r="U374" s="7">
        <f>IF($AA374="","",IF(INDEX('Per Invoice'!U$2:U$1201,$AA374)="","",INDEX('Per Invoice'!U$2:U$1201,$AA374)))</f>
        <v/>
      </c>
      <c r="V374" s="7">
        <f>IF($AA374="","",IF(INDEX('Per Invoice'!V$2:V$1201,$AA374)="","",INDEX('Per Invoice'!V$2:V$1201,$AA374)))</f>
        <v/>
      </c>
      <c r="W374" s="7">
        <f>IF($AA374="","",IF(INDEX('Per Invoice'!W$2:W$1201,$AA374)="","",INDEX('Per Invoice'!W$2:W$1201,$AA374)))</f>
        <v/>
      </c>
      <c r="X374" s="7">
        <f>IF($AA374="","",IF(INDEX('Per Invoice'!X$2:X$1201,$AA374)="","",INDEX('Per Invoice'!X$2:X$1201,$AA374)))</f>
        <v/>
      </c>
      <c r="Y374" s="7">
        <f>IF($AA374="","",IF(INDEX('Per Invoice'!Y$2:Y$1201,$AA374)="","",INDEX('Per Invoice'!Y$2:Y$1201,$AA374)))</f>
        <v/>
      </c>
      <c r="Z374" s="7">
        <f>IF($AA374="","",IF(INDEX('Per Invoice'!Z$2:Z$1201,$AA374)="","",INDEX('Per Invoice'!Z$2:Z$1201,$AA374)))</f>
        <v/>
      </c>
      <c r="AA374" s="16">
        <f>IFERROR(MATCH(Settings!$C$28&amp;"|"&amp;ROWS($AA$2:$AA374),'Per Invoice'!$AB$2:$AB$1201,0),"")</f>
        <v/>
      </c>
    </row>
    <row r="375">
      <c r="A375">
        <f>IF($AA375="","",IF(INDEX('Per Invoice'!A$2:A$1201,$AA375)="","",INDEX('Per Invoice'!A$2:A$1201,$AA375)))</f>
        <v/>
      </c>
      <c r="B375">
        <f>IF($AA375="","",IF(INDEX('Per Invoice'!B$2:B$1201,$AA375)="","",INDEX('Per Invoice'!B$2:B$1201,$AA375)))</f>
        <v/>
      </c>
      <c r="C375">
        <f>IF($AA375="","",IF(INDEX('Per Invoice'!C$2:C$1201,$AA375)="","",INDEX('Per Invoice'!C$2:C$1201,$AA375)))</f>
        <v/>
      </c>
      <c r="D375">
        <f>IF($AA375="","",IF(INDEX('Per Invoice'!D$2:D$1201,$AA375)="","",INDEX('Per Invoice'!D$2:D$1201,$AA375)))</f>
        <v/>
      </c>
      <c r="E375">
        <f>IF($AA375="","",IF(INDEX('Per Invoice'!E$2:E$1201,$AA375)="","",INDEX('Per Invoice'!E$2:E$1201,$AA375)))</f>
        <v/>
      </c>
      <c r="F375">
        <f>IF($AA375="","",IF(INDEX('Per Invoice'!F$2:F$1201,$AA375)="","",INDEX('Per Invoice'!F$2:F$1201,$AA375)))</f>
        <v/>
      </c>
      <c r="G375">
        <f>IF($AA375="","",IF(INDEX('Per Invoice'!G$2:G$1201,$AA375)="","",INDEX('Per Invoice'!G$2:G$1201,$AA375)))</f>
        <v/>
      </c>
      <c r="H375">
        <f>IF($AA375="","",IF(INDEX('Per Invoice'!H$2:H$1201,$AA375)="","",INDEX('Per Invoice'!H$2:H$1201,$AA375)))</f>
        <v/>
      </c>
      <c r="I375">
        <f>IF($AA375="","",IF(INDEX('Per Invoice'!I$2:I$1201,$AA375)="","",INDEX('Per Invoice'!I$2:I$1201,$AA375)))</f>
        <v/>
      </c>
      <c r="J375">
        <f>IF($AA375="","",IF(INDEX('Per Invoice'!J$2:J$1201,$AA375)="","",INDEX('Per Invoice'!J$2:J$1201,$AA375)))</f>
        <v/>
      </c>
      <c r="K375">
        <f>IF($AA375="","",IF(INDEX('Per Invoice'!K$2:K$1201,$AA375)="","",INDEX('Per Invoice'!K$2:K$1201,$AA375)))</f>
        <v/>
      </c>
      <c r="L375">
        <f>IF($AA375="","",IF(INDEX('Per Invoice'!L$2:L$1201,$AA375)="","",INDEX('Per Invoice'!L$2:L$1201,$AA375)))</f>
        <v/>
      </c>
      <c r="M375">
        <f>IF($AA375="","",IF(INDEX('Per Invoice'!M$2:M$1201,$AA375)="","",INDEX('Per Invoice'!M$2:M$1201,$AA375)))</f>
        <v/>
      </c>
      <c r="N375">
        <f>IF($AA375="","",IF(INDEX('Per Invoice'!N$2:N$1201,$AA375)="","",INDEX('Per Invoice'!N$2:N$1201,$AA375)))</f>
        <v/>
      </c>
      <c r="O375">
        <f>IF($AA375="","",IF(INDEX('Per Invoice'!O$2:O$1201,$AA375)="","",INDEX('Per Invoice'!O$2:O$1201,$AA375)))</f>
        <v/>
      </c>
      <c r="P375" s="7">
        <f>IF($AA375="","",IF(INDEX('Per Invoice'!P$2:P$1201,$AA375)="","",INDEX('Per Invoice'!P$2:P$1201,$AA375)))</f>
        <v/>
      </c>
      <c r="Q375">
        <f>IF($AA375="","",IF(INDEX('Per Invoice'!Q$2:Q$1201,$AA375)="","",INDEX('Per Invoice'!Q$2:Q$1201,$AA375)))</f>
        <v/>
      </c>
      <c r="R375" s="7">
        <f>IF($AA375="","",IF(INDEX('Per Invoice'!R$2:R$1201,$AA375)="","",INDEX('Per Invoice'!R$2:R$1201,$AA375)))</f>
        <v/>
      </c>
      <c r="S375" s="7">
        <f>IF($AA375="","",IF(INDEX('Per Invoice'!S$2:S$1201,$AA375)="","",INDEX('Per Invoice'!S$2:S$1201,$AA375)))</f>
        <v/>
      </c>
      <c r="T375">
        <f>IF($AA375="","",IF(INDEX('Per Invoice'!T$2:T$1201,$AA375)="","",INDEX('Per Invoice'!T$2:T$1201,$AA375)))</f>
        <v/>
      </c>
      <c r="U375" s="7">
        <f>IF($AA375="","",IF(INDEX('Per Invoice'!U$2:U$1201,$AA375)="","",INDEX('Per Invoice'!U$2:U$1201,$AA375)))</f>
        <v/>
      </c>
      <c r="V375" s="7">
        <f>IF($AA375="","",IF(INDEX('Per Invoice'!V$2:V$1201,$AA375)="","",INDEX('Per Invoice'!V$2:V$1201,$AA375)))</f>
        <v/>
      </c>
      <c r="W375" s="7">
        <f>IF($AA375="","",IF(INDEX('Per Invoice'!W$2:W$1201,$AA375)="","",INDEX('Per Invoice'!W$2:W$1201,$AA375)))</f>
        <v/>
      </c>
      <c r="X375" s="7">
        <f>IF($AA375="","",IF(INDEX('Per Invoice'!X$2:X$1201,$AA375)="","",INDEX('Per Invoice'!X$2:X$1201,$AA375)))</f>
        <v/>
      </c>
      <c r="Y375" s="7">
        <f>IF($AA375="","",IF(INDEX('Per Invoice'!Y$2:Y$1201,$AA375)="","",INDEX('Per Invoice'!Y$2:Y$1201,$AA375)))</f>
        <v/>
      </c>
      <c r="Z375" s="7">
        <f>IF($AA375="","",IF(INDEX('Per Invoice'!Z$2:Z$1201,$AA375)="","",INDEX('Per Invoice'!Z$2:Z$1201,$AA375)))</f>
        <v/>
      </c>
      <c r="AA375" s="16">
        <f>IFERROR(MATCH(Settings!$C$28&amp;"|"&amp;ROWS($AA$2:$AA375),'Per Invoice'!$AB$2:$AB$1201,0),"")</f>
        <v/>
      </c>
    </row>
    <row r="376">
      <c r="A376">
        <f>IF($AA376="","",IF(INDEX('Per Invoice'!A$2:A$1201,$AA376)="","",INDEX('Per Invoice'!A$2:A$1201,$AA376)))</f>
        <v/>
      </c>
      <c r="B376">
        <f>IF($AA376="","",IF(INDEX('Per Invoice'!B$2:B$1201,$AA376)="","",INDEX('Per Invoice'!B$2:B$1201,$AA376)))</f>
        <v/>
      </c>
      <c r="C376">
        <f>IF($AA376="","",IF(INDEX('Per Invoice'!C$2:C$1201,$AA376)="","",INDEX('Per Invoice'!C$2:C$1201,$AA376)))</f>
        <v/>
      </c>
      <c r="D376">
        <f>IF($AA376="","",IF(INDEX('Per Invoice'!D$2:D$1201,$AA376)="","",INDEX('Per Invoice'!D$2:D$1201,$AA376)))</f>
        <v/>
      </c>
      <c r="E376">
        <f>IF($AA376="","",IF(INDEX('Per Invoice'!E$2:E$1201,$AA376)="","",INDEX('Per Invoice'!E$2:E$1201,$AA376)))</f>
        <v/>
      </c>
      <c r="F376">
        <f>IF($AA376="","",IF(INDEX('Per Invoice'!F$2:F$1201,$AA376)="","",INDEX('Per Invoice'!F$2:F$1201,$AA376)))</f>
        <v/>
      </c>
      <c r="G376">
        <f>IF($AA376="","",IF(INDEX('Per Invoice'!G$2:G$1201,$AA376)="","",INDEX('Per Invoice'!G$2:G$1201,$AA376)))</f>
        <v/>
      </c>
      <c r="H376">
        <f>IF($AA376="","",IF(INDEX('Per Invoice'!H$2:H$1201,$AA376)="","",INDEX('Per Invoice'!H$2:H$1201,$AA376)))</f>
        <v/>
      </c>
      <c r="I376">
        <f>IF($AA376="","",IF(INDEX('Per Invoice'!I$2:I$1201,$AA376)="","",INDEX('Per Invoice'!I$2:I$1201,$AA376)))</f>
        <v/>
      </c>
      <c r="J376">
        <f>IF($AA376="","",IF(INDEX('Per Invoice'!J$2:J$1201,$AA376)="","",INDEX('Per Invoice'!J$2:J$1201,$AA376)))</f>
        <v/>
      </c>
      <c r="K376">
        <f>IF($AA376="","",IF(INDEX('Per Invoice'!K$2:K$1201,$AA376)="","",INDEX('Per Invoice'!K$2:K$1201,$AA376)))</f>
        <v/>
      </c>
      <c r="L376">
        <f>IF($AA376="","",IF(INDEX('Per Invoice'!L$2:L$1201,$AA376)="","",INDEX('Per Invoice'!L$2:L$1201,$AA376)))</f>
        <v/>
      </c>
      <c r="M376">
        <f>IF($AA376="","",IF(INDEX('Per Invoice'!M$2:M$1201,$AA376)="","",INDEX('Per Invoice'!M$2:M$1201,$AA376)))</f>
        <v/>
      </c>
      <c r="N376">
        <f>IF($AA376="","",IF(INDEX('Per Invoice'!N$2:N$1201,$AA376)="","",INDEX('Per Invoice'!N$2:N$1201,$AA376)))</f>
        <v/>
      </c>
      <c r="O376">
        <f>IF($AA376="","",IF(INDEX('Per Invoice'!O$2:O$1201,$AA376)="","",INDEX('Per Invoice'!O$2:O$1201,$AA376)))</f>
        <v/>
      </c>
      <c r="P376" s="7">
        <f>IF($AA376="","",IF(INDEX('Per Invoice'!P$2:P$1201,$AA376)="","",INDEX('Per Invoice'!P$2:P$1201,$AA376)))</f>
        <v/>
      </c>
      <c r="Q376">
        <f>IF($AA376="","",IF(INDEX('Per Invoice'!Q$2:Q$1201,$AA376)="","",INDEX('Per Invoice'!Q$2:Q$1201,$AA376)))</f>
        <v/>
      </c>
      <c r="R376" s="7">
        <f>IF($AA376="","",IF(INDEX('Per Invoice'!R$2:R$1201,$AA376)="","",INDEX('Per Invoice'!R$2:R$1201,$AA376)))</f>
        <v/>
      </c>
      <c r="S376" s="7">
        <f>IF($AA376="","",IF(INDEX('Per Invoice'!S$2:S$1201,$AA376)="","",INDEX('Per Invoice'!S$2:S$1201,$AA376)))</f>
        <v/>
      </c>
      <c r="T376">
        <f>IF($AA376="","",IF(INDEX('Per Invoice'!T$2:T$1201,$AA376)="","",INDEX('Per Invoice'!T$2:T$1201,$AA376)))</f>
        <v/>
      </c>
      <c r="U376" s="7">
        <f>IF($AA376="","",IF(INDEX('Per Invoice'!U$2:U$1201,$AA376)="","",INDEX('Per Invoice'!U$2:U$1201,$AA376)))</f>
        <v/>
      </c>
      <c r="V376" s="7">
        <f>IF($AA376="","",IF(INDEX('Per Invoice'!V$2:V$1201,$AA376)="","",INDEX('Per Invoice'!V$2:V$1201,$AA376)))</f>
        <v/>
      </c>
      <c r="W376" s="7">
        <f>IF($AA376="","",IF(INDEX('Per Invoice'!W$2:W$1201,$AA376)="","",INDEX('Per Invoice'!W$2:W$1201,$AA376)))</f>
        <v/>
      </c>
      <c r="X376" s="7">
        <f>IF($AA376="","",IF(INDEX('Per Invoice'!X$2:X$1201,$AA376)="","",INDEX('Per Invoice'!X$2:X$1201,$AA376)))</f>
        <v/>
      </c>
      <c r="Y376" s="7">
        <f>IF($AA376="","",IF(INDEX('Per Invoice'!Y$2:Y$1201,$AA376)="","",INDEX('Per Invoice'!Y$2:Y$1201,$AA376)))</f>
        <v/>
      </c>
      <c r="Z376" s="7">
        <f>IF($AA376="","",IF(INDEX('Per Invoice'!Z$2:Z$1201,$AA376)="","",INDEX('Per Invoice'!Z$2:Z$1201,$AA376)))</f>
        <v/>
      </c>
      <c r="AA376" s="16">
        <f>IFERROR(MATCH(Settings!$C$28&amp;"|"&amp;ROWS($AA$2:$AA376),'Per Invoice'!$AB$2:$AB$1201,0),"")</f>
        <v/>
      </c>
    </row>
    <row r="377">
      <c r="A377">
        <f>IF($AA377="","",IF(INDEX('Per Invoice'!A$2:A$1201,$AA377)="","",INDEX('Per Invoice'!A$2:A$1201,$AA377)))</f>
        <v/>
      </c>
      <c r="B377">
        <f>IF($AA377="","",IF(INDEX('Per Invoice'!B$2:B$1201,$AA377)="","",INDEX('Per Invoice'!B$2:B$1201,$AA377)))</f>
        <v/>
      </c>
      <c r="C377">
        <f>IF($AA377="","",IF(INDEX('Per Invoice'!C$2:C$1201,$AA377)="","",INDEX('Per Invoice'!C$2:C$1201,$AA377)))</f>
        <v/>
      </c>
      <c r="D377">
        <f>IF($AA377="","",IF(INDEX('Per Invoice'!D$2:D$1201,$AA377)="","",INDEX('Per Invoice'!D$2:D$1201,$AA377)))</f>
        <v/>
      </c>
      <c r="E377">
        <f>IF($AA377="","",IF(INDEX('Per Invoice'!E$2:E$1201,$AA377)="","",INDEX('Per Invoice'!E$2:E$1201,$AA377)))</f>
        <v/>
      </c>
      <c r="F377">
        <f>IF($AA377="","",IF(INDEX('Per Invoice'!F$2:F$1201,$AA377)="","",INDEX('Per Invoice'!F$2:F$1201,$AA377)))</f>
        <v/>
      </c>
      <c r="G377">
        <f>IF($AA377="","",IF(INDEX('Per Invoice'!G$2:G$1201,$AA377)="","",INDEX('Per Invoice'!G$2:G$1201,$AA377)))</f>
        <v/>
      </c>
      <c r="H377">
        <f>IF($AA377="","",IF(INDEX('Per Invoice'!H$2:H$1201,$AA377)="","",INDEX('Per Invoice'!H$2:H$1201,$AA377)))</f>
        <v/>
      </c>
      <c r="I377">
        <f>IF($AA377="","",IF(INDEX('Per Invoice'!I$2:I$1201,$AA377)="","",INDEX('Per Invoice'!I$2:I$1201,$AA377)))</f>
        <v/>
      </c>
      <c r="J377">
        <f>IF($AA377="","",IF(INDEX('Per Invoice'!J$2:J$1201,$AA377)="","",INDEX('Per Invoice'!J$2:J$1201,$AA377)))</f>
        <v/>
      </c>
      <c r="K377">
        <f>IF($AA377="","",IF(INDEX('Per Invoice'!K$2:K$1201,$AA377)="","",INDEX('Per Invoice'!K$2:K$1201,$AA377)))</f>
        <v/>
      </c>
      <c r="L377">
        <f>IF($AA377="","",IF(INDEX('Per Invoice'!L$2:L$1201,$AA377)="","",INDEX('Per Invoice'!L$2:L$1201,$AA377)))</f>
        <v/>
      </c>
      <c r="M377">
        <f>IF($AA377="","",IF(INDEX('Per Invoice'!M$2:M$1201,$AA377)="","",INDEX('Per Invoice'!M$2:M$1201,$AA377)))</f>
        <v/>
      </c>
      <c r="N377">
        <f>IF($AA377="","",IF(INDEX('Per Invoice'!N$2:N$1201,$AA377)="","",INDEX('Per Invoice'!N$2:N$1201,$AA377)))</f>
        <v/>
      </c>
      <c r="O377">
        <f>IF($AA377="","",IF(INDEX('Per Invoice'!O$2:O$1201,$AA377)="","",INDEX('Per Invoice'!O$2:O$1201,$AA377)))</f>
        <v/>
      </c>
      <c r="P377" s="7">
        <f>IF($AA377="","",IF(INDEX('Per Invoice'!P$2:P$1201,$AA377)="","",INDEX('Per Invoice'!P$2:P$1201,$AA377)))</f>
        <v/>
      </c>
      <c r="Q377">
        <f>IF($AA377="","",IF(INDEX('Per Invoice'!Q$2:Q$1201,$AA377)="","",INDEX('Per Invoice'!Q$2:Q$1201,$AA377)))</f>
        <v/>
      </c>
      <c r="R377" s="7">
        <f>IF($AA377="","",IF(INDEX('Per Invoice'!R$2:R$1201,$AA377)="","",INDEX('Per Invoice'!R$2:R$1201,$AA377)))</f>
        <v/>
      </c>
      <c r="S377" s="7">
        <f>IF($AA377="","",IF(INDEX('Per Invoice'!S$2:S$1201,$AA377)="","",INDEX('Per Invoice'!S$2:S$1201,$AA377)))</f>
        <v/>
      </c>
      <c r="T377">
        <f>IF($AA377="","",IF(INDEX('Per Invoice'!T$2:T$1201,$AA377)="","",INDEX('Per Invoice'!T$2:T$1201,$AA377)))</f>
        <v/>
      </c>
      <c r="U377" s="7">
        <f>IF($AA377="","",IF(INDEX('Per Invoice'!U$2:U$1201,$AA377)="","",INDEX('Per Invoice'!U$2:U$1201,$AA377)))</f>
        <v/>
      </c>
      <c r="V377" s="7">
        <f>IF($AA377="","",IF(INDEX('Per Invoice'!V$2:V$1201,$AA377)="","",INDEX('Per Invoice'!V$2:V$1201,$AA377)))</f>
        <v/>
      </c>
      <c r="W377" s="7">
        <f>IF($AA377="","",IF(INDEX('Per Invoice'!W$2:W$1201,$AA377)="","",INDEX('Per Invoice'!W$2:W$1201,$AA377)))</f>
        <v/>
      </c>
      <c r="X377" s="7">
        <f>IF($AA377="","",IF(INDEX('Per Invoice'!X$2:X$1201,$AA377)="","",INDEX('Per Invoice'!X$2:X$1201,$AA377)))</f>
        <v/>
      </c>
      <c r="Y377" s="7">
        <f>IF($AA377="","",IF(INDEX('Per Invoice'!Y$2:Y$1201,$AA377)="","",INDEX('Per Invoice'!Y$2:Y$1201,$AA377)))</f>
        <v/>
      </c>
      <c r="Z377" s="7">
        <f>IF($AA377="","",IF(INDEX('Per Invoice'!Z$2:Z$1201,$AA377)="","",INDEX('Per Invoice'!Z$2:Z$1201,$AA377)))</f>
        <v/>
      </c>
      <c r="AA377" s="16">
        <f>IFERROR(MATCH(Settings!$C$28&amp;"|"&amp;ROWS($AA$2:$AA377),'Per Invoice'!$AB$2:$AB$1201,0),"")</f>
        <v/>
      </c>
    </row>
    <row r="378">
      <c r="A378">
        <f>IF($AA378="","",IF(INDEX('Per Invoice'!A$2:A$1201,$AA378)="","",INDEX('Per Invoice'!A$2:A$1201,$AA378)))</f>
        <v/>
      </c>
      <c r="B378">
        <f>IF($AA378="","",IF(INDEX('Per Invoice'!B$2:B$1201,$AA378)="","",INDEX('Per Invoice'!B$2:B$1201,$AA378)))</f>
        <v/>
      </c>
      <c r="C378">
        <f>IF($AA378="","",IF(INDEX('Per Invoice'!C$2:C$1201,$AA378)="","",INDEX('Per Invoice'!C$2:C$1201,$AA378)))</f>
        <v/>
      </c>
      <c r="D378">
        <f>IF($AA378="","",IF(INDEX('Per Invoice'!D$2:D$1201,$AA378)="","",INDEX('Per Invoice'!D$2:D$1201,$AA378)))</f>
        <v/>
      </c>
      <c r="E378">
        <f>IF($AA378="","",IF(INDEX('Per Invoice'!E$2:E$1201,$AA378)="","",INDEX('Per Invoice'!E$2:E$1201,$AA378)))</f>
        <v/>
      </c>
      <c r="F378">
        <f>IF($AA378="","",IF(INDEX('Per Invoice'!F$2:F$1201,$AA378)="","",INDEX('Per Invoice'!F$2:F$1201,$AA378)))</f>
        <v/>
      </c>
      <c r="G378">
        <f>IF($AA378="","",IF(INDEX('Per Invoice'!G$2:G$1201,$AA378)="","",INDEX('Per Invoice'!G$2:G$1201,$AA378)))</f>
        <v/>
      </c>
      <c r="H378">
        <f>IF($AA378="","",IF(INDEX('Per Invoice'!H$2:H$1201,$AA378)="","",INDEX('Per Invoice'!H$2:H$1201,$AA378)))</f>
        <v/>
      </c>
      <c r="I378">
        <f>IF($AA378="","",IF(INDEX('Per Invoice'!I$2:I$1201,$AA378)="","",INDEX('Per Invoice'!I$2:I$1201,$AA378)))</f>
        <v/>
      </c>
      <c r="J378">
        <f>IF($AA378="","",IF(INDEX('Per Invoice'!J$2:J$1201,$AA378)="","",INDEX('Per Invoice'!J$2:J$1201,$AA378)))</f>
        <v/>
      </c>
      <c r="K378">
        <f>IF($AA378="","",IF(INDEX('Per Invoice'!K$2:K$1201,$AA378)="","",INDEX('Per Invoice'!K$2:K$1201,$AA378)))</f>
        <v/>
      </c>
      <c r="L378">
        <f>IF($AA378="","",IF(INDEX('Per Invoice'!L$2:L$1201,$AA378)="","",INDEX('Per Invoice'!L$2:L$1201,$AA378)))</f>
        <v/>
      </c>
      <c r="M378">
        <f>IF($AA378="","",IF(INDEX('Per Invoice'!M$2:M$1201,$AA378)="","",INDEX('Per Invoice'!M$2:M$1201,$AA378)))</f>
        <v/>
      </c>
      <c r="N378">
        <f>IF($AA378="","",IF(INDEX('Per Invoice'!N$2:N$1201,$AA378)="","",INDEX('Per Invoice'!N$2:N$1201,$AA378)))</f>
        <v/>
      </c>
      <c r="O378">
        <f>IF($AA378="","",IF(INDEX('Per Invoice'!O$2:O$1201,$AA378)="","",INDEX('Per Invoice'!O$2:O$1201,$AA378)))</f>
        <v/>
      </c>
      <c r="P378" s="7">
        <f>IF($AA378="","",IF(INDEX('Per Invoice'!P$2:P$1201,$AA378)="","",INDEX('Per Invoice'!P$2:P$1201,$AA378)))</f>
        <v/>
      </c>
      <c r="Q378">
        <f>IF($AA378="","",IF(INDEX('Per Invoice'!Q$2:Q$1201,$AA378)="","",INDEX('Per Invoice'!Q$2:Q$1201,$AA378)))</f>
        <v/>
      </c>
      <c r="R378" s="7">
        <f>IF($AA378="","",IF(INDEX('Per Invoice'!R$2:R$1201,$AA378)="","",INDEX('Per Invoice'!R$2:R$1201,$AA378)))</f>
        <v/>
      </c>
      <c r="S378" s="7">
        <f>IF($AA378="","",IF(INDEX('Per Invoice'!S$2:S$1201,$AA378)="","",INDEX('Per Invoice'!S$2:S$1201,$AA378)))</f>
        <v/>
      </c>
      <c r="T378">
        <f>IF($AA378="","",IF(INDEX('Per Invoice'!T$2:T$1201,$AA378)="","",INDEX('Per Invoice'!T$2:T$1201,$AA378)))</f>
        <v/>
      </c>
      <c r="U378" s="7">
        <f>IF($AA378="","",IF(INDEX('Per Invoice'!U$2:U$1201,$AA378)="","",INDEX('Per Invoice'!U$2:U$1201,$AA378)))</f>
        <v/>
      </c>
      <c r="V378" s="7">
        <f>IF($AA378="","",IF(INDEX('Per Invoice'!V$2:V$1201,$AA378)="","",INDEX('Per Invoice'!V$2:V$1201,$AA378)))</f>
        <v/>
      </c>
      <c r="W378" s="7">
        <f>IF($AA378="","",IF(INDEX('Per Invoice'!W$2:W$1201,$AA378)="","",INDEX('Per Invoice'!W$2:W$1201,$AA378)))</f>
        <v/>
      </c>
      <c r="X378" s="7">
        <f>IF($AA378="","",IF(INDEX('Per Invoice'!X$2:X$1201,$AA378)="","",INDEX('Per Invoice'!X$2:X$1201,$AA378)))</f>
        <v/>
      </c>
      <c r="Y378" s="7">
        <f>IF($AA378="","",IF(INDEX('Per Invoice'!Y$2:Y$1201,$AA378)="","",INDEX('Per Invoice'!Y$2:Y$1201,$AA378)))</f>
        <v/>
      </c>
      <c r="Z378" s="7">
        <f>IF($AA378="","",IF(INDEX('Per Invoice'!Z$2:Z$1201,$AA378)="","",INDEX('Per Invoice'!Z$2:Z$1201,$AA378)))</f>
        <v/>
      </c>
      <c r="AA378" s="16">
        <f>IFERROR(MATCH(Settings!$C$28&amp;"|"&amp;ROWS($AA$2:$AA378),'Per Invoice'!$AB$2:$AB$1201,0),"")</f>
        <v/>
      </c>
    </row>
    <row r="379">
      <c r="A379">
        <f>IF($AA379="","",IF(INDEX('Per Invoice'!A$2:A$1201,$AA379)="","",INDEX('Per Invoice'!A$2:A$1201,$AA379)))</f>
        <v/>
      </c>
      <c r="B379">
        <f>IF($AA379="","",IF(INDEX('Per Invoice'!B$2:B$1201,$AA379)="","",INDEX('Per Invoice'!B$2:B$1201,$AA379)))</f>
        <v/>
      </c>
      <c r="C379">
        <f>IF($AA379="","",IF(INDEX('Per Invoice'!C$2:C$1201,$AA379)="","",INDEX('Per Invoice'!C$2:C$1201,$AA379)))</f>
        <v/>
      </c>
      <c r="D379">
        <f>IF($AA379="","",IF(INDEX('Per Invoice'!D$2:D$1201,$AA379)="","",INDEX('Per Invoice'!D$2:D$1201,$AA379)))</f>
        <v/>
      </c>
      <c r="E379">
        <f>IF($AA379="","",IF(INDEX('Per Invoice'!E$2:E$1201,$AA379)="","",INDEX('Per Invoice'!E$2:E$1201,$AA379)))</f>
        <v/>
      </c>
      <c r="F379">
        <f>IF($AA379="","",IF(INDEX('Per Invoice'!F$2:F$1201,$AA379)="","",INDEX('Per Invoice'!F$2:F$1201,$AA379)))</f>
        <v/>
      </c>
      <c r="G379">
        <f>IF($AA379="","",IF(INDEX('Per Invoice'!G$2:G$1201,$AA379)="","",INDEX('Per Invoice'!G$2:G$1201,$AA379)))</f>
        <v/>
      </c>
      <c r="H379">
        <f>IF($AA379="","",IF(INDEX('Per Invoice'!H$2:H$1201,$AA379)="","",INDEX('Per Invoice'!H$2:H$1201,$AA379)))</f>
        <v/>
      </c>
      <c r="I379">
        <f>IF($AA379="","",IF(INDEX('Per Invoice'!I$2:I$1201,$AA379)="","",INDEX('Per Invoice'!I$2:I$1201,$AA379)))</f>
        <v/>
      </c>
      <c r="J379">
        <f>IF($AA379="","",IF(INDEX('Per Invoice'!J$2:J$1201,$AA379)="","",INDEX('Per Invoice'!J$2:J$1201,$AA379)))</f>
        <v/>
      </c>
      <c r="K379">
        <f>IF($AA379="","",IF(INDEX('Per Invoice'!K$2:K$1201,$AA379)="","",INDEX('Per Invoice'!K$2:K$1201,$AA379)))</f>
        <v/>
      </c>
      <c r="L379">
        <f>IF($AA379="","",IF(INDEX('Per Invoice'!L$2:L$1201,$AA379)="","",INDEX('Per Invoice'!L$2:L$1201,$AA379)))</f>
        <v/>
      </c>
      <c r="M379">
        <f>IF($AA379="","",IF(INDEX('Per Invoice'!M$2:M$1201,$AA379)="","",INDEX('Per Invoice'!M$2:M$1201,$AA379)))</f>
        <v/>
      </c>
      <c r="N379">
        <f>IF($AA379="","",IF(INDEX('Per Invoice'!N$2:N$1201,$AA379)="","",INDEX('Per Invoice'!N$2:N$1201,$AA379)))</f>
        <v/>
      </c>
      <c r="O379">
        <f>IF($AA379="","",IF(INDEX('Per Invoice'!O$2:O$1201,$AA379)="","",INDEX('Per Invoice'!O$2:O$1201,$AA379)))</f>
        <v/>
      </c>
      <c r="P379" s="7">
        <f>IF($AA379="","",IF(INDEX('Per Invoice'!P$2:P$1201,$AA379)="","",INDEX('Per Invoice'!P$2:P$1201,$AA379)))</f>
        <v/>
      </c>
      <c r="Q379">
        <f>IF($AA379="","",IF(INDEX('Per Invoice'!Q$2:Q$1201,$AA379)="","",INDEX('Per Invoice'!Q$2:Q$1201,$AA379)))</f>
        <v/>
      </c>
      <c r="R379" s="7">
        <f>IF($AA379="","",IF(INDEX('Per Invoice'!R$2:R$1201,$AA379)="","",INDEX('Per Invoice'!R$2:R$1201,$AA379)))</f>
        <v/>
      </c>
      <c r="S379" s="7">
        <f>IF($AA379="","",IF(INDEX('Per Invoice'!S$2:S$1201,$AA379)="","",INDEX('Per Invoice'!S$2:S$1201,$AA379)))</f>
        <v/>
      </c>
      <c r="T379">
        <f>IF($AA379="","",IF(INDEX('Per Invoice'!T$2:T$1201,$AA379)="","",INDEX('Per Invoice'!T$2:T$1201,$AA379)))</f>
        <v/>
      </c>
      <c r="U379" s="7">
        <f>IF($AA379="","",IF(INDEX('Per Invoice'!U$2:U$1201,$AA379)="","",INDEX('Per Invoice'!U$2:U$1201,$AA379)))</f>
        <v/>
      </c>
      <c r="V379" s="7">
        <f>IF($AA379="","",IF(INDEX('Per Invoice'!V$2:V$1201,$AA379)="","",INDEX('Per Invoice'!V$2:V$1201,$AA379)))</f>
        <v/>
      </c>
      <c r="W379" s="7">
        <f>IF($AA379="","",IF(INDEX('Per Invoice'!W$2:W$1201,$AA379)="","",INDEX('Per Invoice'!W$2:W$1201,$AA379)))</f>
        <v/>
      </c>
      <c r="X379" s="7">
        <f>IF($AA379="","",IF(INDEX('Per Invoice'!X$2:X$1201,$AA379)="","",INDEX('Per Invoice'!X$2:X$1201,$AA379)))</f>
        <v/>
      </c>
      <c r="Y379" s="7">
        <f>IF($AA379="","",IF(INDEX('Per Invoice'!Y$2:Y$1201,$AA379)="","",INDEX('Per Invoice'!Y$2:Y$1201,$AA379)))</f>
        <v/>
      </c>
      <c r="Z379" s="7">
        <f>IF($AA379="","",IF(INDEX('Per Invoice'!Z$2:Z$1201,$AA379)="","",INDEX('Per Invoice'!Z$2:Z$1201,$AA379)))</f>
        <v/>
      </c>
      <c r="AA379" s="16">
        <f>IFERROR(MATCH(Settings!$C$28&amp;"|"&amp;ROWS($AA$2:$AA379),'Per Invoice'!$AB$2:$AB$1201,0),"")</f>
        <v/>
      </c>
    </row>
    <row r="380">
      <c r="A380">
        <f>IF($AA380="","",IF(INDEX('Per Invoice'!A$2:A$1201,$AA380)="","",INDEX('Per Invoice'!A$2:A$1201,$AA380)))</f>
        <v/>
      </c>
      <c r="B380">
        <f>IF($AA380="","",IF(INDEX('Per Invoice'!B$2:B$1201,$AA380)="","",INDEX('Per Invoice'!B$2:B$1201,$AA380)))</f>
        <v/>
      </c>
      <c r="C380">
        <f>IF($AA380="","",IF(INDEX('Per Invoice'!C$2:C$1201,$AA380)="","",INDEX('Per Invoice'!C$2:C$1201,$AA380)))</f>
        <v/>
      </c>
      <c r="D380">
        <f>IF($AA380="","",IF(INDEX('Per Invoice'!D$2:D$1201,$AA380)="","",INDEX('Per Invoice'!D$2:D$1201,$AA380)))</f>
        <v/>
      </c>
      <c r="E380">
        <f>IF($AA380="","",IF(INDEX('Per Invoice'!E$2:E$1201,$AA380)="","",INDEX('Per Invoice'!E$2:E$1201,$AA380)))</f>
        <v/>
      </c>
      <c r="F380">
        <f>IF($AA380="","",IF(INDEX('Per Invoice'!F$2:F$1201,$AA380)="","",INDEX('Per Invoice'!F$2:F$1201,$AA380)))</f>
        <v/>
      </c>
      <c r="G380">
        <f>IF($AA380="","",IF(INDEX('Per Invoice'!G$2:G$1201,$AA380)="","",INDEX('Per Invoice'!G$2:G$1201,$AA380)))</f>
        <v/>
      </c>
      <c r="H380">
        <f>IF($AA380="","",IF(INDEX('Per Invoice'!H$2:H$1201,$AA380)="","",INDEX('Per Invoice'!H$2:H$1201,$AA380)))</f>
        <v/>
      </c>
      <c r="I380">
        <f>IF($AA380="","",IF(INDEX('Per Invoice'!I$2:I$1201,$AA380)="","",INDEX('Per Invoice'!I$2:I$1201,$AA380)))</f>
        <v/>
      </c>
      <c r="J380">
        <f>IF($AA380="","",IF(INDEX('Per Invoice'!J$2:J$1201,$AA380)="","",INDEX('Per Invoice'!J$2:J$1201,$AA380)))</f>
        <v/>
      </c>
      <c r="K380">
        <f>IF($AA380="","",IF(INDEX('Per Invoice'!K$2:K$1201,$AA380)="","",INDEX('Per Invoice'!K$2:K$1201,$AA380)))</f>
        <v/>
      </c>
      <c r="L380">
        <f>IF($AA380="","",IF(INDEX('Per Invoice'!L$2:L$1201,$AA380)="","",INDEX('Per Invoice'!L$2:L$1201,$AA380)))</f>
        <v/>
      </c>
      <c r="M380">
        <f>IF($AA380="","",IF(INDEX('Per Invoice'!M$2:M$1201,$AA380)="","",INDEX('Per Invoice'!M$2:M$1201,$AA380)))</f>
        <v/>
      </c>
      <c r="N380">
        <f>IF($AA380="","",IF(INDEX('Per Invoice'!N$2:N$1201,$AA380)="","",INDEX('Per Invoice'!N$2:N$1201,$AA380)))</f>
        <v/>
      </c>
      <c r="O380">
        <f>IF($AA380="","",IF(INDEX('Per Invoice'!O$2:O$1201,$AA380)="","",INDEX('Per Invoice'!O$2:O$1201,$AA380)))</f>
        <v/>
      </c>
      <c r="P380" s="7">
        <f>IF($AA380="","",IF(INDEX('Per Invoice'!P$2:P$1201,$AA380)="","",INDEX('Per Invoice'!P$2:P$1201,$AA380)))</f>
        <v/>
      </c>
      <c r="Q380">
        <f>IF($AA380="","",IF(INDEX('Per Invoice'!Q$2:Q$1201,$AA380)="","",INDEX('Per Invoice'!Q$2:Q$1201,$AA380)))</f>
        <v/>
      </c>
      <c r="R380" s="7">
        <f>IF($AA380="","",IF(INDEX('Per Invoice'!R$2:R$1201,$AA380)="","",INDEX('Per Invoice'!R$2:R$1201,$AA380)))</f>
        <v/>
      </c>
      <c r="S380" s="7">
        <f>IF($AA380="","",IF(INDEX('Per Invoice'!S$2:S$1201,$AA380)="","",INDEX('Per Invoice'!S$2:S$1201,$AA380)))</f>
        <v/>
      </c>
      <c r="T380">
        <f>IF($AA380="","",IF(INDEX('Per Invoice'!T$2:T$1201,$AA380)="","",INDEX('Per Invoice'!T$2:T$1201,$AA380)))</f>
        <v/>
      </c>
      <c r="U380" s="7">
        <f>IF($AA380="","",IF(INDEX('Per Invoice'!U$2:U$1201,$AA380)="","",INDEX('Per Invoice'!U$2:U$1201,$AA380)))</f>
        <v/>
      </c>
      <c r="V380" s="7">
        <f>IF($AA380="","",IF(INDEX('Per Invoice'!V$2:V$1201,$AA380)="","",INDEX('Per Invoice'!V$2:V$1201,$AA380)))</f>
        <v/>
      </c>
      <c r="W380" s="7">
        <f>IF($AA380="","",IF(INDEX('Per Invoice'!W$2:W$1201,$AA380)="","",INDEX('Per Invoice'!W$2:W$1201,$AA380)))</f>
        <v/>
      </c>
      <c r="X380" s="7">
        <f>IF($AA380="","",IF(INDEX('Per Invoice'!X$2:X$1201,$AA380)="","",INDEX('Per Invoice'!X$2:X$1201,$AA380)))</f>
        <v/>
      </c>
      <c r="Y380" s="7">
        <f>IF($AA380="","",IF(INDEX('Per Invoice'!Y$2:Y$1201,$AA380)="","",INDEX('Per Invoice'!Y$2:Y$1201,$AA380)))</f>
        <v/>
      </c>
      <c r="Z380" s="7">
        <f>IF($AA380="","",IF(INDEX('Per Invoice'!Z$2:Z$1201,$AA380)="","",INDEX('Per Invoice'!Z$2:Z$1201,$AA380)))</f>
        <v/>
      </c>
      <c r="AA380" s="16">
        <f>IFERROR(MATCH(Settings!$C$28&amp;"|"&amp;ROWS($AA$2:$AA380),'Per Invoice'!$AB$2:$AB$1201,0),"")</f>
        <v/>
      </c>
    </row>
    <row r="381">
      <c r="A381">
        <f>IF($AA381="","",IF(INDEX('Per Invoice'!A$2:A$1201,$AA381)="","",INDEX('Per Invoice'!A$2:A$1201,$AA381)))</f>
        <v/>
      </c>
      <c r="B381">
        <f>IF($AA381="","",IF(INDEX('Per Invoice'!B$2:B$1201,$AA381)="","",INDEX('Per Invoice'!B$2:B$1201,$AA381)))</f>
        <v/>
      </c>
      <c r="C381">
        <f>IF($AA381="","",IF(INDEX('Per Invoice'!C$2:C$1201,$AA381)="","",INDEX('Per Invoice'!C$2:C$1201,$AA381)))</f>
        <v/>
      </c>
      <c r="D381">
        <f>IF($AA381="","",IF(INDEX('Per Invoice'!D$2:D$1201,$AA381)="","",INDEX('Per Invoice'!D$2:D$1201,$AA381)))</f>
        <v/>
      </c>
      <c r="E381">
        <f>IF($AA381="","",IF(INDEX('Per Invoice'!E$2:E$1201,$AA381)="","",INDEX('Per Invoice'!E$2:E$1201,$AA381)))</f>
        <v/>
      </c>
      <c r="F381">
        <f>IF($AA381="","",IF(INDEX('Per Invoice'!F$2:F$1201,$AA381)="","",INDEX('Per Invoice'!F$2:F$1201,$AA381)))</f>
        <v/>
      </c>
      <c r="G381">
        <f>IF($AA381="","",IF(INDEX('Per Invoice'!G$2:G$1201,$AA381)="","",INDEX('Per Invoice'!G$2:G$1201,$AA381)))</f>
        <v/>
      </c>
      <c r="H381">
        <f>IF($AA381="","",IF(INDEX('Per Invoice'!H$2:H$1201,$AA381)="","",INDEX('Per Invoice'!H$2:H$1201,$AA381)))</f>
        <v/>
      </c>
      <c r="I381">
        <f>IF($AA381="","",IF(INDEX('Per Invoice'!I$2:I$1201,$AA381)="","",INDEX('Per Invoice'!I$2:I$1201,$AA381)))</f>
        <v/>
      </c>
      <c r="J381">
        <f>IF($AA381="","",IF(INDEX('Per Invoice'!J$2:J$1201,$AA381)="","",INDEX('Per Invoice'!J$2:J$1201,$AA381)))</f>
        <v/>
      </c>
      <c r="K381">
        <f>IF($AA381="","",IF(INDEX('Per Invoice'!K$2:K$1201,$AA381)="","",INDEX('Per Invoice'!K$2:K$1201,$AA381)))</f>
        <v/>
      </c>
      <c r="L381">
        <f>IF($AA381="","",IF(INDEX('Per Invoice'!L$2:L$1201,$AA381)="","",INDEX('Per Invoice'!L$2:L$1201,$AA381)))</f>
        <v/>
      </c>
      <c r="M381">
        <f>IF($AA381="","",IF(INDEX('Per Invoice'!M$2:M$1201,$AA381)="","",INDEX('Per Invoice'!M$2:M$1201,$AA381)))</f>
        <v/>
      </c>
      <c r="N381">
        <f>IF($AA381="","",IF(INDEX('Per Invoice'!N$2:N$1201,$AA381)="","",INDEX('Per Invoice'!N$2:N$1201,$AA381)))</f>
        <v/>
      </c>
      <c r="O381">
        <f>IF($AA381="","",IF(INDEX('Per Invoice'!O$2:O$1201,$AA381)="","",INDEX('Per Invoice'!O$2:O$1201,$AA381)))</f>
        <v/>
      </c>
      <c r="P381" s="7">
        <f>IF($AA381="","",IF(INDEX('Per Invoice'!P$2:P$1201,$AA381)="","",INDEX('Per Invoice'!P$2:P$1201,$AA381)))</f>
        <v/>
      </c>
      <c r="Q381">
        <f>IF($AA381="","",IF(INDEX('Per Invoice'!Q$2:Q$1201,$AA381)="","",INDEX('Per Invoice'!Q$2:Q$1201,$AA381)))</f>
        <v/>
      </c>
      <c r="R381" s="7">
        <f>IF($AA381="","",IF(INDEX('Per Invoice'!R$2:R$1201,$AA381)="","",INDEX('Per Invoice'!R$2:R$1201,$AA381)))</f>
        <v/>
      </c>
      <c r="S381" s="7">
        <f>IF($AA381="","",IF(INDEX('Per Invoice'!S$2:S$1201,$AA381)="","",INDEX('Per Invoice'!S$2:S$1201,$AA381)))</f>
        <v/>
      </c>
      <c r="T381">
        <f>IF($AA381="","",IF(INDEX('Per Invoice'!T$2:T$1201,$AA381)="","",INDEX('Per Invoice'!T$2:T$1201,$AA381)))</f>
        <v/>
      </c>
      <c r="U381" s="7">
        <f>IF($AA381="","",IF(INDEX('Per Invoice'!U$2:U$1201,$AA381)="","",INDEX('Per Invoice'!U$2:U$1201,$AA381)))</f>
        <v/>
      </c>
      <c r="V381" s="7">
        <f>IF($AA381="","",IF(INDEX('Per Invoice'!V$2:V$1201,$AA381)="","",INDEX('Per Invoice'!V$2:V$1201,$AA381)))</f>
        <v/>
      </c>
      <c r="W381" s="7">
        <f>IF($AA381="","",IF(INDEX('Per Invoice'!W$2:W$1201,$AA381)="","",INDEX('Per Invoice'!W$2:W$1201,$AA381)))</f>
        <v/>
      </c>
      <c r="X381" s="7">
        <f>IF($AA381="","",IF(INDEX('Per Invoice'!X$2:X$1201,$AA381)="","",INDEX('Per Invoice'!X$2:X$1201,$AA381)))</f>
        <v/>
      </c>
      <c r="Y381" s="7">
        <f>IF($AA381="","",IF(INDEX('Per Invoice'!Y$2:Y$1201,$AA381)="","",INDEX('Per Invoice'!Y$2:Y$1201,$AA381)))</f>
        <v/>
      </c>
      <c r="Z381" s="7">
        <f>IF($AA381="","",IF(INDEX('Per Invoice'!Z$2:Z$1201,$AA381)="","",INDEX('Per Invoice'!Z$2:Z$1201,$AA381)))</f>
        <v/>
      </c>
      <c r="AA381" s="16">
        <f>IFERROR(MATCH(Settings!$C$28&amp;"|"&amp;ROWS($AA$2:$AA381),'Per Invoice'!$AB$2:$AB$1201,0),"")</f>
        <v/>
      </c>
    </row>
    <row r="382">
      <c r="A382">
        <f>IF($AA382="","",IF(INDEX('Per Invoice'!A$2:A$1201,$AA382)="","",INDEX('Per Invoice'!A$2:A$1201,$AA382)))</f>
        <v/>
      </c>
      <c r="B382">
        <f>IF($AA382="","",IF(INDEX('Per Invoice'!B$2:B$1201,$AA382)="","",INDEX('Per Invoice'!B$2:B$1201,$AA382)))</f>
        <v/>
      </c>
      <c r="C382">
        <f>IF($AA382="","",IF(INDEX('Per Invoice'!C$2:C$1201,$AA382)="","",INDEX('Per Invoice'!C$2:C$1201,$AA382)))</f>
        <v/>
      </c>
      <c r="D382">
        <f>IF($AA382="","",IF(INDEX('Per Invoice'!D$2:D$1201,$AA382)="","",INDEX('Per Invoice'!D$2:D$1201,$AA382)))</f>
        <v/>
      </c>
      <c r="E382">
        <f>IF($AA382="","",IF(INDEX('Per Invoice'!E$2:E$1201,$AA382)="","",INDEX('Per Invoice'!E$2:E$1201,$AA382)))</f>
        <v/>
      </c>
      <c r="F382">
        <f>IF($AA382="","",IF(INDEX('Per Invoice'!F$2:F$1201,$AA382)="","",INDEX('Per Invoice'!F$2:F$1201,$AA382)))</f>
        <v/>
      </c>
      <c r="G382">
        <f>IF($AA382="","",IF(INDEX('Per Invoice'!G$2:G$1201,$AA382)="","",INDEX('Per Invoice'!G$2:G$1201,$AA382)))</f>
        <v/>
      </c>
      <c r="H382">
        <f>IF($AA382="","",IF(INDEX('Per Invoice'!H$2:H$1201,$AA382)="","",INDEX('Per Invoice'!H$2:H$1201,$AA382)))</f>
        <v/>
      </c>
      <c r="I382">
        <f>IF($AA382="","",IF(INDEX('Per Invoice'!I$2:I$1201,$AA382)="","",INDEX('Per Invoice'!I$2:I$1201,$AA382)))</f>
        <v/>
      </c>
      <c r="J382">
        <f>IF($AA382="","",IF(INDEX('Per Invoice'!J$2:J$1201,$AA382)="","",INDEX('Per Invoice'!J$2:J$1201,$AA382)))</f>
        <v/>
      </c>
      <c r="K382">
        <f>IF($AA382="","",IF(INDEX('Per Invoice'!K$2:K$1201,$AA382)="","",INDEX('Per Invoice'!K$2:K$1201,$AA382)))</f>
        <v/>
      </c>
      <c r="L382">
        <f>IF($AA382="","",IF(INDEX('Per Invoice'!L$2:L$1201,$AA382)="","",INDEX('Per Invoice'!L$2:L$1201,$AA382)))</f>
        <v/>
      </c>
      <c r="M382">
        <f>IF($AA382="","",IF(INDEX('Per Invoice'!M$2:M$1201,$AA382)="","",INDEX('Per Invoice'!M$2:M$1201,$AA382)))</f>
        <v/>
      </c>
      <c r="N382">
        <f>IF($AA382="","",IF(INDEX('Per Invoice'!N$2:N$1201,$AA382)="","",INDEX('Per Invoice'!N$2:N$1201,$AA382)))</f>
        <v/>
      </c>
      <c r="O382">
        <f>IF($AA382="","",IF(INDEX('Per Invoice'!O$2:O$1201,$AA382)="","",INDEX('Per Invoice'!O$2:O$1201,$AA382)))</f>
        <v/>
      </c>
      <c r="P382" s="7">
        <f>IF($AA382="","",IF(INDEX('Per Invoice'!P$2:P$1201,$AA382)="","",INDEX('Per Invoice'!P$2:P$1201,$AA382)))</f>
        <v/>
      </c>
      <c r="Q382">
        <f>IF($AA382="","",IF(INDEX('Per Invoice'!Q$2:Q$1201,$AA382)="","",INDEX('Per Invoice'!Q$2:Q$1201,$AA382)))</f>
        <v/>
      </c>
      <c r="R382" s="7">
        <f>IF($AA382="","",IF(INDEX('Per Invoice'!R$2:R$1201,$AA382)="","",INDEX('Per Invoice'!R$2:R$1201,$AA382)))</f>
        <v/>
      </c>
      <c r="S382" s="7">
        <f>IF($AA382="","",IF(INDEX('Per Invoice'!S$2:S$1201,$AA382)="","",INDEX('Per Invoice'!S$2:S$1201,$AA382)))</f>
        <v/>
      </c>
      <c r="T382">
        <f>IF($AA382="","",IF(INDEX('Per Invoice'!T$2:T$1201,$AA382)="","",INDEX('Per Invoice'!T$2:T$1201,$AA382)))</f>
        <v/>
      </c>
      <c r="U382" s="7">
        <f>IF($AA382="","",IF(INDEX('Per Invoice'!U$2:U$1201,$AA382)="","",INDEX('Per Invoice'!U$2:U$1201,$AA382)))</f>
        <v/>
      </c>
      <c r="V382" s="7">
        <f>IF($AA382="","",IF(INDEX('Per Invoice'!V$2:V$1201,$AA382)="","",INDEX('Per Invoice'!V$2:V$1201,$AA382)))</f>
        <v/>
      </c>
      <c r="W382" s="7">
        <f>IF($AA382="","",IF(INDEX('Per Invoice'!W$2:W$1201,$AA382)="","",INDEX('Per Invoice'!W$2:W$1201,$AA382)))</f>
        <v/>
      </c>
      <c r="X382" s="7">
        <f>IF($AA382="","",IF(INDEX('Per Invoice'!X$2:X$1201,$AA382)="","",INDEX('Per Invoice'!X$2:X$1201,$AA382)))</f>
        <v/>
      </c>
      <c r="Y382" s="7">
        <f>IF($AA382="","",IF(INDEX('Per Invoice'!Y$2:Y$1201,$AA382)="","",INDEX('Per Invoice'!Y$2:Y$1201,$AA382)))</f>
        <v/>
      </c>
      <c r="Z382" s="7">
        <f>IF($AA382="","",IF(INDEX('Per Invoice'!Z$2:Z$1201,$AA382)="","",INDEX('Per Invoice'!Z$2:Z$1201,$AA382)))</f>
        <v/>
      </c>
      <c r="AA382" s="16">
        <f>IFERROR(MATCH(Settings!$C$28&amp;"|"&amp;ROWS($AA$2:$AA382),'Per Invoice'!$AB$2:$AB$1201,0),"")</f>
        <v/>
      </c>
    </row>
    <row r="383">
      <c r="A383">
        <f>IF($AA383="","",IF(INDEX('Per Invoice'!A$2:A$1201,$AA383)="","",INDEX('Per Invoice'!A$2:A$1201,$AA383)))</f>
        <v/>
      </c>
      <c r="B383">
        <f>IF($AA383="","",IF(INDEX('Per Invoice'!B$2:B$1201,$AA383)="","",INDEX('Per Invoice'!B$2:B$1201,$AA383)))</f>
        <v/>
      </c>
      <c r="C383">
        <f>IF($AA383="","",IF(INDEX('Per Invoice'!C$2:C$1201,$AA383)="","",INDEX('Per Invoice'!C$2:C$1201,$AA383)))</f>
        <v/>
      </c>
      <c r="D383">
        <f>IF($AA383="","",IF(INDEX('Per Invoice'!D$2:D$1201,$AA383)="","",INDEX('Per Invoice'!D$2:D$1201,$AA383)))</f>
        <v/>
      </c>
      <c r="E383">
        <f>IF($AA383="","",IF(INDEX('Per Invoice'!E$2:E$1201,$AA383)="","",INDEX('Per Invoice'!E$2:E$1201,$AA383)))</f>
        <v/>
      </c>
      <c r="F383">
        <f>IF($AA383="","",IF(INDEX('Per Invoice'!F$2:F$1201,$AA383)="","",INDEX('Per Invoice'!F$2:F$1201,$AA383)))</f>
        <v/>
      </c>
      <c r="G383">
        <f>IF($AA383="","",IF(INDEX('Per Invoice'!G$2:G$1201,$AA383)="","",INDEX('Per Invoice'!G$2:G$1201,$AA383)))</f>
        <v/>
      </c>
      <c r="H383">
        <f>IF($AA383="","",IF(INDEX('Per Invoice'!H$2:H$1201,$AA383)="","",INDEX('Per Invoice'!H$2:H$1201,$AA383)))</f>
        <v/>
      </c>
      <c r="I383">
        <f>IF($AA383="","",IF(INDEX('Per Invoice'!I$2:I$1201,$AA383)="","",INDEX('Per Invoice'!I$2:I$1201,$AA383)))</f>
        <v/>
      </c>
      <c r="J383">
        <f>IF($AA383="","",IF(INDEX('Per Invoice'!J$2:J$1201,$AA383)="","",INDEX('Per Invoice'!J$2:J$1201,$AA383)))</f>
        <v/>
      </c>
      <c r="K383">
        <f>IF($AA383="","",IF(INDEX('Per Invoice'!K$2:K$1201,$AA383)="","",INDEX('Per Invoice'!K$2:K$1201,$AA383)))</f>
        <v/>
      </c>
      <c r="L383">
        <f>IF($AA383="","",IF(INDEX('Per Invoice'!L$2:L$1201,$AA383)="","",INDEX('Per Invoice'!L$2:L$1201,$AA383)))</f>
        <v/>
      </c>
      <c r="M383">
        <f>IF($AA383="","",IF(INDEX('Per Invoice'!M$2:M$1201,$AA383)="","",INDEX('Per Invoice'!M$2:M$1201,$AA383)))</f>
        <v/>
      </c>
      <c r="N383">
        <f>IF($AA383="","",IF(INDEX('Per Invoice'!N$2:N$1201,$AA383)="","",INDEX('Per Invoice'!N$2:N$1201,$AA383)))</f>
        <v/>
      </c>
      <c r="O383">
        <f>IF($AA383="","",IF(INDEX('Per Invoice'!O$2:O$1201,$AA383)="","",INDEX('Per Invoice'!O$2:O$1201,$AA383)))</f>
        <v/>
      </c>
      <c r="P383" s="7">
        <f>IF($AA383="","",IF(INDEX('Per Invoice'!P$2:P$1201,$AA383)="","",INDEX('Per Invoice'!P$2:P$1201,$AA383)))</f>
        <v/>
      </c>
      <c r="Q383">
        <f>IF($AA383="","",IF(INDEX('Per Invoice'!Q$2:Q$1201,$AA383)="","",INDEX('Per Invoice'!Q$2:Q$1201,$AA383)))</f>
        <v/>
      </c>
      <c r="R383" s="7">
        <f>IF($AA383="","",IF(INDEX('Per Invoice'!R$2:R$1201,$AA383)="","",INDEX('Per Invoice'!R$2:R$1201,$AA383)))</f>
        <v/>
      </c>
      <c r="S383" s="7">
        <f>IF($AA383="","",IF(INDEX('Per Invoice'!S$2:S$1201,$AA383)="","",INDEX('Per Invoice'!S$2:S$1201,$AA383)))</f>
        <v/>
      </c>
      <c r="T383">
        <f>IF($AA383="","",IF(INDEX('Per Invoice'!T$2:T$1201,$AA383)="","",INDEX('Per Invoice'!T$2:T$1201,$AA383)))</f>
        <v/>
      </c>
      <c r="U383" s="7">
        <f>IF($AA383="","",IF(INDEX('Per Invoice'!U$2:U$1201,$AA383)="","",INDEX('Per Invoice'!U$2:U$1201,$AA383)))</f>
        <v/>
      </c>
      <c r="V383" s="7">
        <f>IF($AA383="","",IF(INDEX('Per Invoice'!V$2:V$1201,$AA383)="","",INDEX('Per Invoice'!V$2:V$1201,$AA383)))</f>
        <v/>
      </c>
      <c r="W383" s="7">
        <f>IF($AA383="","",IF(INDEX('Per Invoice'!W$2:W$1201,$AA383)="","",INDEX('Per Invoice'!W$2:W$1201,$AA383)))</f>
        <v/>
      </c>
      <c r="X383" s="7">
        <f>IF($AA383="","",IF(INDEX('Per Invoice'!X$2:X$1201,$AA383)="","",INDEX('Per Invoice'!X$2:X$1201,$AA383)))</f>
        <v/>
      </c>
      <c r="Y383" s="7">
        <f>IF($AA383="","",IF(INDEX('Per Invoice'!Y$2:Y$1201,$AA383)="","",INDEX('Per Invoice'!Y$2:Y$1201,$AA383)))</f>
        <v/>
      </c>
      <c r="Z383" s="7">
        <f>IF($AA383="","",IF(INDEX('Per Invoice'!Z$2:Z$1201,$AA383)="","",INDEX('Per Invoice'!Z$2:Z$1201,$AA383)))</f>
        <v/>
      </c>
      <c r="AA383" s="16">
        <f>IFERROR(MATCH(Settings!$C$28&amp;"|"&amp;ROWS($AA$2:$AA383),'Per Invoice'!$AB$2:$AB$1201,0),"")</f>
        <v/>
      </c>
    </row>
    <row r="384">
      <c r="A384">
        <f>IF($AA384="","",IF(INDEX('Per Invoice'!A$2:A$1201,$AA384)="","",INDEX('Per Invoice'!A$2:A$1201,$AA384)))</f>
        <v/>
      </c>
      <c r="B384">
        <f>IF($AA384="","",IF(INDEX('Per Invoice'!B$2:B$1201,$AA384)="","",INDEX('Per Invoice'!B$2:B$1201,$AA384)))</f>
        <v/>
      </c>
      <c r="C384">
        <f>IF($AA384="","",IF(INDEX('Per Invoice'!C$2:C$1201,$AA384)="","",INDEX('Per Invoice'!C$2:C$1201,$AA384)))</f>
        <v/>
      </c>
      <c r="D384">
        <f>IF($AA384="","",IF(INDEX('Per Invoice'!D$2:D$1201,$AA384)="","",INDEX('Per Invoice'!D$2:D$1201,$AA384)))</f>
        <v/>
      </c>
      <c r="E384">
        <f>IF($AA384="","",IF(INDEX('Per Invoice'!E$2:E$1201,$AA384)="","",INDEX('Per Invoice'!E$2:E$1201,$AA384)))</f>
        <v/>
      </c>
      <c r="F384">
        <f>IF($AA384="","",IF(INDEX('Per Invoice'!F$2:F$1201,$AA384)="","",INDEX('Per Invoice'!F$2:F$1201,$AA384)))</f>
        <v/>
      </c>
      <c r="G384">
        <f>IF($AA384="","",IF(INDEX('Per Invoice'!G$2:G$1201,$AA384)="","",INDEX('Per Invoice'!G$2:G$1201,$AA384)))</f>
        <v/>
      </c>
      <c r="H384">
        <f>IF($AA384="","",IF(INDEX('Per Invoice'!H$2:H$1201,$AA384)="","",INDEX('Per Invoice'!H$2:H$1201,$AA384)))</f>
        <v/>
      </c>
      <c r="I384">
        <f>IF($AA384="","",IF(INDEX('Per Invoice'!I$2:I$1201,$AA384)="","",INDEX('Per Invoice'!I$2:I$1201,$AA384)))</f>
        <v/>
      </c>
      <c r="J384">
        <f>IF($AA384="","",IF(INDEX('Per Invoice'!J$2:J$1201,$AA384)="","",INDEX('Per Invoice'!J$2:J$1201,$AA384)))</f>
        <v/>
      </c>
      <c r="K384">
        <f>IF($AA384="","",IF(INDEX('Per Invoice'!K$2:K$1201,$AA384)="","",INDEX('Per Invoice'!K$2:K$1201,$AA384)))</f>
        <v/>
      </c>
      <c r="L384">
        <f>IF($AA384="","",IF(INDEX('Per Invoice'!L$2:L$1201,$AA384)="","",INDEX('Per Invoice'!L$2:L$1201,$AA384)))</f>
        <v/>
      </c>
      <c r="M384">
        <f>IF($AA384="","",IF(INDEX('Per Invoice'!M$2:M$1201,$AA384)="","",INDEX('Per Invoice'!M$2:M$1201,$AA384)))</f>
        <v/>
      </c>
      <c r="N384">
        <f>IF($AA384="","",IF(INDEX('Per Invoice'!N$2:N$1201,$AA384)="","",INDEX('Per Invoice'!N$2:N$1201,$AA384)))</f>
        <v/>
      </c>
      <c r="O384">
        <f>IF($AA384="","",IF(INDEX('Per Invoice'!O$2:O$1201,$AA384)="","",INDEX('Per Invoice'!O$2:O$1201,$AA384)))</f>
        <v/>
      </c>
      <c r="P384" s="7">
        <f>IF($AA384="","",IF(INDEX('Per Invoice'!P$2:P$1201,$AA384)="","",INDEX('Per Invoice'!P$2:P$1201,$AA384)))</f>
        <v/>
      </c>
      <c r="Q384">
        <f>IF($AA384="","",IF(INDEX('Per Invoice'!Q$2:Q$1201,$AA384)="","",INDEX('Per Invoice'!Q$2:Q$1201,$AA384)))</f>
        <v/>
      </c>
      <c r="R384" s="7">
        <f>IF($AA384="","",IF(INDEX('Per Invoice'!R$2:R$1201,$AA384)="","",INDEX('Per Invoice'!R$2:R$1201,$AA384)))</f>
        <v/>
      </c>
      <c r="S384" s="7">
        <f>IF($AA384="","",IF(INDEX('Per Invoice'!S$2:S$1201,$AA384)="","",INDEX('Per Invoice'!S$2:S$1201,$AA384)))</f>
        <v/>
      </c>
      <c r="T384">
        <f>IF($AA384="","",IF(INDEX('Per Invoice'!T$2:T$1201,$AA384)="","",INDEX('Per Invoice'!T$2:T$1201,$AA384)))</f>
        <v/>
      </c>
      <c r="U384" s="7">
        <f>IF($AA384="","",IF(INDEX('Per Invoice'!U$2:U$1201,$AA384)="","",INDEX('Per Invoice'!U$2:U$1201,$AA384)))</f>
        <v/>
      </c>
      <c r="V384" s="7">
        <f>IF($AA384="","",IF(INDEX('Per Invoice'!V$2:V$1201,$AA384)="","",INDEX('Per Invoice'!V$2:V$1201,$AA384)))</f>
        <v/>
      </c>
      <c r="W384" s="7">
        <f>IF($AA384="","",IF(INDEX('Per Invoice'!W$2:W$1201,$AA384)="","",INDEX('Per Invoice'!W$2:W$1201,$AA384)))</f>
        <v/>
      </c>
      <c r="X384" s="7">
        <f>IF($AA384="","",IF(INDEX('Per Invoice'!X$2:X$1201,$AA384)="","",INDEX('Per Invoice'!X$2:X$1201,$AA384)))</f>
        <v/>
      </c>
      <c r="Y384" s="7">
        <f>IF($AA384="","",IF(INDEX('Per Invoice'!Y$2:Y$1201,$AA384)="","",INDEX('Per Invoice'!Y$2:Y$1201,$AA384)))</f>
        <v/>
      </c>
      <c r="Z384" s="7">
        <f>IF($AA384="","",IF(INDEX('Per Invoice'!Z$2:Z$1201,$AA384)="","",INDEX('Per Invoice'!Z$2:Z$1201,$AA384)))</f>
        <v/>
      </c>
      <c r="AA384" s="16">
        <f>IFERROR(MATCH(Settings!$C$28&amp;"|"&amp;ROWS($AA$2:$AA384),'Per Invoice'!$AB$2:$AB$1201,0),"")</f>
        <v/>
      </c>
    </row>
    <row r="385">
      <c r="A385">
        <f>IF($AA385="","",IF(INDEX('Per Invoice'!A$2:A$1201,$AA385)="","",INDEX('Per Invoice'!A$2:A$1201,$AA385)))</f>
        <v/>
      </c>
      <c r="B385">
        <f>IF($AA385="","",IF(INDEX('Per Invoice'!B$2:B$1201,$AA385)="","",INDEX('Per Invoice'!B$2:B$1201,$AA385)))</f>
        <v/>
      </c>
      <c r="C385">
        <f>IF($AA385="","",IF(INDEX('Per Invoice'!C$2:C$1201,$AA385)="","",INDEX('Per Invoice'!C$2:C$1201,$AA385)))</f>
        <v/>
      </c>
      <c r="D385">
        <f>IF($AA385="","",IF(INDEX('Per Invoice'!D$2:D$1201,$AA385)="","",INDEX('Per Invoice'!D$2:D$1201,$AA385)))</f>
        <v/>
      </c>
      <c r="E385">
        <f>IF($AA385="","",IF(INDEX('Per Invoice'!E$2:E$1201,$AA385)="","",INDEX('Per Invoice'!E$2:E$1201,$AA385)))</f>
        <v/>
      </c>
      <c r="F385">
        <f>IF($AA385="","",IF(INDEX('Per Invoice'!F$2:F$1201,$AA385)="","",INDEX('Per Invoice'!F$2:F$1201,$AA385)))</f>
        <v/>
      </c>
      <c r="G385">
        <f>IF($AA385="","",IF(INDEX('Per Invoice'!G$2:G$1201,$AA385)="","",INDEX('Per Invoice'!G$2:G$1201,$AA385)))</f>
        <v/>
      </c>
      <c r="H385">
        <f>IF($AA385="","",IF(INDEX('Per Invoice'!H$2:H$1201,$AA385)="","",INDEX('Per Invoice'!H$2:H$1201,$AA385)))</f>
        <v/>
      </c>
      <c r="I385">
        <f>IF($AA385="","",IF(INDEX('Per Invoice'!I$2:I$1201,$AA385)="","",INDEX('Per Invoice'!I$2:I$1201,$AA385)))</f>
        <v/>
      </c>
      <c r="J385">
        <f>IF($AA385="","",IF(INDEX('Per Invoice'!J$2:J$1201,$AA385)="","",INDEX('Per Invoice'!J$2:J$1201,$AA385)))</f>
        <v/>
      </c>
      <c r="K385">
        <f>IF($AA385="","",IF(INDEX('Per Invoice'!K$2:K$1201,$AA385)="","",INDEX('Per Invoice'!K$2:K$1201,$AA385)))</f>
        <v/>
      </c>
      <c r="L385">
        <f>IF($AA385="","",IF(INDEX('Per Invoice'!L$2:L$1201,$AA385)="","",INDEX('Per Invoice'!L$2:L$1201,$AA385)))</f>
        <v/>
      </c>
      <c r="M385">
        <f>IF($AA385="","",IF(INDEX('Per Invoice'!M$2:M$1201,$AA385)="","",INDEX('Per Invoice'!M$2:M$1201,$AA385)))</f>
        <v/>
      </c>
      <c r="N385">
        <f>IF($AA385="","",IF(INDEX('Per Invoice'!N$2:N$1201,$AA385)="","",INDEX('Per Invoice'!N$2:N$1201,$AA385)))</f>
        <v/>
      </c>
      <c r="O385">
        <f>IF($AA385="","",IF(INDEX('Per Invoice'!O$2:O$1201,$AA385)="","",INDEX('Per Invoice'!O$2:O$1201,$AA385)))</f>
        <v/>
      </c>
      <c r="P385" s="7">
        <f>IF($AA385="","",IF(INDEX('Per Invoice'!P$2:P$1201,$AA385)="","",INDEX('Per Invoice'!P$2:P$1201,$AA385)))</f>
        <v/>
      </c>
      <c r="Q385">
        <f>IF($AA385="","",IF(INDEX('Per Invoice'!Q$2:Q$1201,$AA385)="","",INDEX('Per Invoice'!Q$2:Q$1201,$AA385)))</f>
        <v/>
      </c>
      <c r="R385" s="7">
        <f>IF($AA385="","",IF(INDEX('Per Invoice'!R$2:R$1201,$AA385)="","",INDEX('Per Invoice'!R$2:R$1201,$AA385)))</f>
        <v/>
      </c>
      <c r="S385" s="7">
        <f>IF($AA385="","",IF(INDEX('Per Invoice'!S$2:S$1201,$AA385)="","",INDEX('Per Invoice'!S$2:S$1201,$AA385)))</f>
        <v/>
      </c>
      <c r="T385">
        <f>IF($AA385="","",IF(INDEX('Per Invoice'!T$2:T$1201,$AA385)="","",INDEX('Per Invoice'!T$2:T$1201,$AA385)))</f>
        <v/>
      </c>
      <c r="U385" s="7">
        <f>IF($AA385="","",IF(INDEX('Per Invoice'!U$2:U$1201,$AA385)="","",INDEX('Per Invoice'!U$2:U$1201,$AA385)))</f>
        <v/>
      </c>
      <c r="V385" s="7">
        <f>IF($AA385="","",IF(INDEX('Per Invoice'!V$2:V$1201,$AA385)="","",INDEX('Per Invoice'!V$2:V$1201,$AA385)))</f>
        <v/>
      </c>
      <c r="W385" s="7">
        <f>IF($AA385="","",IF(INDEX('Per Invoice'!W$2:W$1201,$AA385)="","",INDEX('Per Invoice'!W$2:W$1201,$AA385)))</f>
        <v/>
      </c>
      <c r="X385" s="7">
        <f>IF($AA385="","",IF(INDEX('Per Invoice'!X$2:X$1201,$AA385)="","",INDEX('Per Invoice'!X$2:X$1201,$AA385)))</f>
        <v/>
      </c>
      <c r="Y385" s="7">
        <f>IF($AA385="","",IF(INDEX('Per Invoice'!Y$2:Y$1201,$AA385)="","",INDEX('Per Invoice'!Y$2:Y$1201,$AA385)))</f>
        <v/>
      </c>
      <c r="Z385" s="7">
        <f>IF($AA385="","",IF(INDEX('Per Invoice'!Z$2:Z$1201,$AA385)="","",INDEX('Per Invoice'!Z$2:Z$1201,$AA385)))</f>
        <v/>
      </c>
      <c r="AA385" s="16">
        <f>IFERROR(MATCH(Settings!$C$28&amp;"|"&amp;ROWS($AA$2:$AA385),'Per Invoice'!$AB$2:$AB$1201,0),"")</f>
        <v/>
      </c>
    </row>
    <row r="386">
      <c r="A386">
        <f>IF($AA386="","",IF(INDEX('Per Invoice'!A$2:A$1201,$AA386)="","",INDEX('Per Invoice'!A$2:A$1201,$AA386)))</f>
        <v/>
      </c>
      <c r="B386">
        <f>IF($AA386="","",IF(INDEX('Per Invoice'!B$2:B$1201,$AA386)="","",INDEX('Per Invoice'!B$2:B$1201,$AA386)))</f>
        <v/>
      </c>
      <c r="C386">
        <f>IF($AA386="","",IF(INDEX('Per Invoice'!C$2:C$1201,$AA386)="","",INDEX('Per Invoice'!C$2:C$1201,$AA386)))</f>
        <v/>
      </c>
      <c r="D386">
        <f>IF($AA386="","",IF(INDEX('Per Invoice'!D$2:D$1201,$AA386)="","",INDEX('Per Invoice'!D$2:D$1201,$AA386)))</f>
        <v/>
      </c>
      <c r="E386">
        <f>IF($AA386="","",IF(INDEX('Per Invoice'!E$2:E$1201,$AA386)="","",INDEX('Per Invoice'!E$2:E$1201,$AA386)))</f>
        <v/>
      </c>
      <c r="F386">
        <f>IF($AA386="","",IF(INDEX('Per Invoice'!F$2:F$1201,$AA386)="","",INDEX('Per Invoice'!F$2:F$1201,$AA386)))</f>
        <v/>
      </c>
      <c r="G386">
        <f>IF($AA386="","",IF(INDEX('Per Invoice'!G$2:G$1201,$AA386)="","",INDEX('Per Invoice'!G$2:G$1201,$AA386)))</f>
        <v/>
      </c>
      <c r="H386">
        <f>IF($AA386="","",IF(INDEX('Per Invoice'!H$2:H$1201,$AA386)="","",INDEX('Per Invoice'!H$2:H$1201,$AA386)))</f>
        <v/>
      </c>
      <c r="I386">
        <f>IF($AA386="","",IF(INDEX('Per Invoice'!I$2:I$1201,$AA386)="","",INDEX('Per Invoice'!I$2:I$1201,$AA386)))</f>
        <v/>
      </c>
      <c r="J386">
        <f>IF($AA386="","",IF(INDEX('Per Invoice'!J$2:J$1201,$AA386)="","",INDEX('Per Invoice'!J$2:J$1201,$AA386)))</f>
        <v/>
      </c>
      <c r="K386">
        <f>IF($AA386="","",IF(INDEX('Per Invoice'!K$2:K$1201,$AA386)="","",INDEX('Per Invoice'!K$2:K$1201,$AA386)))</f>
        <v/>
      </c>
      <c r="L386">
        <f>IF($AA386="","",IF(INDEX('Per Invoice'!L$2:L$1201,$AA386)="","",INDEX('Per Invoice'!L$2:L$1201,$AA386)))</f>
        <v/>
      </c>
      <c r="M386">
        <f>IF($AA386="","",IF(INDEX('Per Invoice'!M$2:M$1201,$AA386)="","",INDEX('Per Invoice'!M$2:M$1201,$AA386)))</f>
        <v/>
      </c>
      <c r="N386">
        <f>IF($AA386="","",IF(INDEX('Per Invoice'!N$2:N$1201,$AA386)="","",INDEX('Per Invoice'!N$2:N$1201,$AA386)))</f>
        <v/>
      </c>
      <c r="O386">
        <f>IF($AA386="","",IF(INDEX('Per Invoice'!O$2:O$1201,$AA386)="","",INDEX('Per Invoice'!O$2:O$1201,$AA386)))</f>
        <v/>
      </c>
      <c r="P386" s="7">
        <f>IF($AA386="","",IF(INDEX('Per Invoice'!P$2:P$1201,$AA386)="","",INDEX('Per Invoice'!P$2:P$1201,$AA386)))</f>
        <v/>
      </c>
      <c r="Q386">
        <f>IF($AA386="","",IF(INDEX('Per Invoice'!Q$2:Q$1201,$AA386)="","",INDEX('Per Invoice'!Q$2:Q$1201,$AA386)))</f>
        <v/>
      </c>
      <c r="R386" s="7">
        <f>IF($AA386="","",IF(INDEX('Per Invoice'!R$2:R$1201,$AA386)="","",INDEX('Per Invoice'!R$2:R$1201,$AA386)))</f>
        <v/>
      </c>
      <c r="S386" s="7">
        <f>IF($AA386="","",IF(INDEX('Per Invoice'!S$2:S$1201,$AA386)="","",INDEX('Per Invoice'!S$2:S$1201,$AA386)))</f>
        <v/>
      </c>
      <c r="T386">
        <f>IF($AA386="","",IF(INDEX('Per Invoice'!T$2:T$1201,$AA386)="","",INDEX('Per Invoice'!T$2:T$1201,$AA386)))</f>
        <v/>
      </c>
      <c r="U386" s="7">
        <f>IF($AA386="","",IF(INDEX('Per Invoice'!U$2:U$1201,$AA386)="","",INDEX('Per Invoice'!U$2:U$1201,$AA386)))</f>
        <v/>
      </c>
      <c r="V386" s="7">
        <f>IF($AA386="","",IF(INDEX('Per Invoice'!V$2:V$1201,$AA386)="","",INDEX('Per Invoice'!V$2:V$1201,$AA386)))</f>
        <v/>
      </c>
      <c r="W386" s="7">
        <f>IF($AA386="","",IF(INDEX('Per Invoice'!W$2:W$1201,$AA386)="","",INDEX('Per Invoice'!W$2:W$1201,$AA386)))</f>
        <v/>
      </c>
      <c r="X386" s="7">
        <f>IF($AA386="","",IF(INDEX('Per Invoice'!X$2:X$1201,$AA386)="","",INDEX('Per Invoice'!X$2:X$1201,$AA386)))</f>
        <v/>
      </c>
      <c r="Y386" s="7">
        <f>IF($AA386="","",IF(INDEX('Per Invoice'!Y$2:Y$1201,$AA386)="","",INDEX('Per Invoice'!Y$2:Y$1201,$AA386)))</f>
        <v/>
      </c>
      <c r="Z386" s="7">
        <f>IF($AA386="","",IF(INDEX('Per Invoice'!Z$2:Z$1201,$AA386)="","",INDEX('Per Invoice'!Z$2:Z$1201,$AA386)))</f>
        <v/>
      </c>
      <c r="AA386" s="16">
        <f>IFERROR(MATCH(Settings!$C$28&amp;"|"&amp;ROWS($AA$2:$AA386),'Per Invoice'!$AB$2:$AB$1201,0),"")</f>
        <v/>
      </c>
    </row>
    <row r="387">
      <c r="A387">
        <f>IF($AA387="","",IF(INDEX('Per Invoice'!A$2:A$1201,$AA387)="","",INDEX('Per Invoice'!A$2:A$1201,$AA387)))</f>
        <v/>
      </c>
      <c r="B387">
        <f>IF($AA387="","",IF(INDEX('Per Invoice'!B$2:B$1201,$AA387)="","",INDEX('Per Invoice'!B$2:B$1201,$AA387)))</f>
        <v/>
      </c>
      <c r="C387">
        <f>IF($AA387="","",IF(INDEX('Per Invoice'!C$2:C$1201,$AA387)="","",INDEX('Per Invoice'!C$2:C$1201,$AA387)))</f>
        <v/>
      </c>
      <c r="D387">
        <f>IF($AA387="","",IF(INDEX('Per Invoice'!D$2:D$1201,$AA387)="","",INDEX('Per Invoice'!D$2:D$1201,$AA387)))</f>
        <v/>
      </c>
      <c r="E387">
        <f>IF($AA387="","",IF(INDEX('Per Invoice'!E$2:E$1201,$AA387)="","",INDEX('Per Invoice'!E$2:E$1201,$AA387)))</f>
        <v/>
      </c>
      <c r="F387">
        <f>IF($AA387="","",IF(INDEX('Per Invoice'!F$2:F$1201,$AA387)="","",INDEX('Per Invoice'!F$2:F$1201,$AA387)))</f>
        <v/>
      </c>
      <c r="G387">
        <f>IF($AA387="","",IF(INDEX('Per Invoice'!G$2:G$1201,$AA387)="","",INDEX('Per Invoice'!G$2:G$1201,$AA387)))</f>
        <v/>
      </c>
      <c r="H387">
        <f>IF($AA387="","",IF(INDEX('Per Invoice'!H$2:H$1201,$AA387)="","",INDEX('Per Invoice'!H$2:H$1201,$AA387)))</f>
        <v/>
      </c>
      <c r="I387">
        <f>IF($AA387="","",IF(INDEX('Per Invoice'!I$2:I$1201,$AA387)="","",INDEX('Per Invoice'!I$2:I$1201,$AA387)))</f>
        <v/>
      </c>
      <c r="J387">
        <f>IF($AA387="","",IF(INDEX('Per Invoice'!J$2:J$1201,$AA387)="","",INDEX('Per Invoice'!J$2:J$1201,$AA387)))</f>
        <v/>
      </c>
      <c r="K387">
        <f>IF($AA387="","",IF(INDEX('Per Invoice'!K$2:K$1201,$AA387)="","",INDEX('Per Invoice'!K$2:K$1201,$AA387)))</f>
        <v/>
      </c>
      <c r="L387">
        <f>IF($AA387="","",IF(INDEX('Per Invoice'!L$2:L$1201,$AA387)="","",INDEX('Per Invoice'!L$2:L$1201,$AA387)))</f>
        <v/>
      </c>
      <c r="M387">
        <f>IF($AA387="","",IF(INDEX('Per Invoice'!M$2:M$1201,$AA387)="","",INDEX('Per Invoice'!M$2:M$1201,$AA387)))</f>
        <v/>
      </c>
      <c r="N387">
        <f>IF($AA387="","",IF(INDEX('Per Invoice'!N$2:N$1201,$AA387)="","",INDEX('Per Invoice'!N$2:N$1201,$AA387)))</f>
        <v/>
      </c>
      <c r="O387">
        <f>IF($AA387="","",IF(INDEX('Per Invoice'!O$2:O$1201,$AA387)="","",INDEX('Per Invoice'!O$2:O$1201,$AA387)))</f>
        <v/>
      </c>
      <c r="P387" s="7">
        <f>IF($AA387="","",IF(INDEX('Per Invoice'!P$2:P$1201,$AA387)="","",INDEX('Per Invoice'!P$2:P$1201,$AA387)))</f>
        <v/>
      </c>
      <c r="Q387">
        <f>IF($AA387="","",IF(INDEX('Per Invoice'!Q$2:Q$1201,$AA387)="","",INDEX('Per Invoice'!Q$2:Q$1201,$AA387)))</f>
        <v/>
      </c>
      <c r="R387" s="7">
        <f>IF($AA387="","",IF(INDEX('Per Invoice'!R$2:R$1201,$AA387)="","",INDEX('Per Invoice'!R$2:R$1201,$AA387)))</f>
        <v/>
      </c>
      <c r="S387" s="7">
        <f>IF($AA387="","",IF(INDEX('Per Invoice'!S$2:S$1201,$AA387)="","",INDEX('Per Invoice'!S$2:S$1201,$AA387)))</f>
        <v/>
      </c>
      <c r="T387">
        <f>IF($AA387="","",IF(INDEX('Per Invoice'!T$2:T$1201,$AA387)="","",INDEX('Per Invoice'!T$2:T$1201,$AA387)))</f>
        <v/>
      </c>
      <c r="U387" s="7">
        <f>IF($AA387="","",IF(INDEX('Per Invoice'!U$2:U$1201,$AA387)="","",INDEX('Per Invoice'!U$2:U$1201,$AA387)))</f>
        <v/>
      </c>
      <c r="V387" s="7">
        <f>IF($AA387="","",IF(INDEX('Per Invoice'!V$2:V$1201,$AA387)="","",INDEX('Per Invoice'!V$2:V$1201,$AA387)))</f>
        <v/>
      </c>
      <c r="W387" s="7">
        <f>IF($AA387="","",IF(INDEX('Per Invoice'!W$2:W$1201,$AA387)="","",INDEX('Per Invoice'!W$2:W$1201,$AA387)))</f>
        <v/>
      </c>
      <c r="X387" s="7">
        <f>IF($AA387="","",IF(INDEX('Per Invoice'!X$2:X$1201,$AA387)="","",INDEX('Per Invoice'!X$2:X$1201,$AA387)))</f>
        <v/>
      </c>
      <c r="Y387" s="7">
        <f>IF($AA387="","",IF(INDEX('Per Invoice'!Y$2:Y$1201,$AA387)="","",INDEX('Per Invoice'!Y$2:Y$1201,$AA387)))</f>
        <v/>
      </c>
      <c r="Z387" s="7">
        <f>IF($AA387="","",IF(INDEX('Per Invoice'!Z$2:Z$1201,$AA387)="","",INDEX('Per Invoice'!Z$2:Z$1201,$AA387)))</f>
        <v/>
      </c>
      <c r="AA387" s="16">
        <f>IFERROR(MATCH(Settings!$C$28&amp;"|"&amp;ROWS($AA$2:$AA387),'Per Invoice'!$AB$2:$AB$1201,0),"")</f>
        <v/>
      </c>
    </row>
    <row r="388">
      <c r="A388">
        <f>IF($AA388="","",IF(INDEX('Per Invoice'!A$2:A$1201,$AA388)="","",INDEX('Per Invoice'!A$2:A$1201,$AA388)))</f>
        <v/>
      </c>
      <c r="B388">
        <f>IF($AA388="","",IF(INDEX('Per Invoice'!B$2:B$1201,$AA388)="","",INDEX('Per Invoice'!B$2:B$1201,$AA388)))</f>
        <v/>
      </c>
      <c r="C388">
        <f>IF($AA388="","",IF(INDEX('Per Invoice'!C$2:C$1201,$AA388)="","",INDEX('Per Invoice'!C$2:C$1201,$AA388)))</f>
        <v/>
      </c>
      <c r="D388">
        <f>IF($AA388="","",IF(INDEX('Per Invoice'!D$2:D$1201,$AA388)="","",INDEX('Per Invoice'!D$2:D$1201,$AA388)))</f>
        <v/>
      </c>
      <c r="E388">
        <f>IF($AA388="","",IF(INDEX('Per Invoice'!E$2:E$1201,$AA388)="","",INDEX('Per Invoice'!E$2:E$1201,$AA388)))</f>
        <v/>
      </c>
      <c r="F388">
        <f>IF($AA388="","",IF(INDEX('Per Invoice'!F$2:F$1201,$AA388)="","",INDEX('Per Invoice'!F$2:F$1201,$AA388)))</f>
        <v/>
      </c>
      <c r="G388">
        <f>IF($AA388="","",IF(INDEX('Per Invoice'!G$2:G$1201,$AA388)="","",INDEX('Per Invoice'!G$2:G$1201,$AA388)))</f>
        <v/>
      </c>
      <c r="H388">
        <f>IF($AA388="","",IF(INDEX('Per Invoice'!H$2:H$1201,$AA388)="","",INDEX('Per Invoice'!H$2:H$1201,$AA388)))</f>
        <v/>
      </c>
      <c r="I388">
        <f>IF($AA388="","",IF(INDEX('Per Invoice'!I$2:I$1201,$AA388)="","",INDEX('Per Invoice'!I$2:I$1201,$AA388)))</f>
        <v/>
      </c>
      <c r="J388">
        <f>IF($AA388="","",IF(INDEX('Per Invoice'!J$2:J$1201,$AA388)="","",INDEX('Per Invoice'!J$2:J$1201,$AA388)))</f>
        <v/>
      </c>
      <c r="K388">
        <f>IF($AA388="","",IF(INDEX('Per Invoice'!K$2:K$1201,$AA388)="","",INDEX('Per Invoice'!K$2:K$1201,$AA388)))</f>
        <v/>
      </c>
      <c r="L388">
        <f>IF($AA388="","",IF(INDEX('Per Invoice'!L$2:L$1201,$AA388)="","",INDEX('Per Invoice'!L$2:L$1201,$AA388)))</f>
        <v/>
      </c>
      <c r="M388">
        <f>IF($AA388="","",IF(INDEX('Per Invoice'!M$2:M$1201,$AA388)="","",INDEX('Per Invoice'!M$2:M$1201,$AA388)))</f>
        <v/>
      </c>
      <c r="N388">
        <f>IF($AA388="","",IF(INDEX('Per Invoice'!N$2:N$1201,$AA388)="","",INDEX('Per Invoice'!N$2:N$1201,$AA388)))</f>
        <v/>
      </c>
      <c r="O388">
        <f>IF($AA388="","",IF(INDEX('Per Invoice'!O$2:O$1201,$AA388)="","",INDEX('Per Invoice'!O$2:O$1201,$AA388)))</f>
        <v/>
      </c>
      <c r="P388" s="7">
        <f>IF($AA388="","",IF(INDEX('Per Invoice'!P$2:P$1201,$AA388)="","",INDEX('Per Invoice'!P$2:P$1201,$AA388)))</f>
        <v/>
      </c>
      <c r="Q388">
        <f>IF($AA388="","",IF(INDEX('Per Invoice'!Q$2:Q$1201,$AA388)="","",INDEX('Per Invoice'!Q$2:Q$1201,$AA388)))</f>
        <v/>
      </c>
      <c r="R388" s="7">
        <f>IF($AA388="","",IF(INDEX('Per Invoice'!R$2:R$1201,$AA388)="","",INDEX('Per Invoice'!R$2:R$1201,$AA388)))</f>
        <v/>
      </c>
      <c r="S388" s="7">
        <f>IF($AA388="","",IF(INDEX('Per Invoice'!S$2:S$1201,$AA388)="","",INDEX('Per Invoice'!S$2:S$1201,$AA388)))</f>
        <v/>
      </c>
      <c r="T388">
        <f>IF($AA388="","",IF(INDEX('Per Invoice'!T$2:T$1201,$AA388)="","",INDEX('Per Invoice'!T$2:T$1201,$AA388)))</f>
        <v/>
      </c>
      <c r="U388" s="7">
        <f>IF($AA388="","",IF(INDEX('Per Invoice'!U$2:U$1201,$AA388)="","",INDEX('Per Invoice'!U$2:U$1201,$AA388)))</f>
        <v/>
      </c>
      <c r="V388" s="7">
        <f>IF($AA388="","",IF(INDEX('Per Invoice'!V$2:V$1201,$AA388)="","",INDEX('Per Invoice'!V$2:V$1201,$AA388)))</f>
        <v/>
      </c>
      <c r="W388" s="7">
        <f>IF($AA388="","",IF(INDEX('Per Invoice'!W$2:W$1201,$AA388)="","",INDEX('Per Invoice'!W$2:W$1201,$AA388)))</f>
        <v/>
      </c>
      <c r="X388" s="7">
        <f>IF($AA388="","",IF(INDEX('Per Invoice'!X$2:X$1201,$AA388)="","",INDEX('Per Invoice'!X$2:X$1201,$AA388)))</f>
        <v/>
      </c>
      <c r="Y388" s="7">
        <f>IF($AA388="","",IF(INDEX('Per Invoice'!Y$2:Y$1201,$AA388)="","",INDEX('Per Invoice'!Y$2:Y$1201,$AA388)))</f>
        <v/>
      </c>
      <c r="Z388" s="7">
        <f>IF($AA388="","",IF(INDEX('Per Invoice'!Z$2:Z$1201,$AA388)="","",INDEX('Per Invoice'!Z$2:Z$1201,$AA388)))</f>
        <v/>
      </c>
      <c r="AA388" s="16">
        <f>IFERROR(MATCH(Settings!$C$28&amp;"|"&amp;ROWS($AA$2:$AA388),'Per Invoice'!$AB$2:$AB$1201,0),"")</f>
        <v/>
      </c>
    </row>
    <row r="389">
      <c r="A389">
        <f>IF($AA389="","",IF(INDEX('Per Invoice'!A$2:A$1201,$AA389)="","",INDEX('Per Invoice'!A$2:A$1201,$AA389)))</f>
        <v/>
      </c>
      <c r="B389">
        <f>IF($AA389="","",IF(INDEX('Per Invoice'!B$2:B$1201,$AA389)="","",INDEX('Per Invoice'!B$2:B$1201,$AA389)))</f>
        <v/>
      </c>
      <c r="C389">
        <f>IF($AA389="","",IF(INDEX('Per Invoice'!C$2:C$1201,$AA389)="","",INDEX('Per Invoice'!C$2:C$1201,$AA389)))</f>
        <v/>
      </c>
      <c r="D389">
        <f>IF($AA389="","",IF(INDEX('Per Invoice'!D$2:D$1201,$AA389)="","",INDEX('Per Invoice'!D$2:D$1201,$AA389)))</f>
        <v/>
      </c>
      <c r="E389">
        <f>IF($AA389="","",IF(INDEX('Per Invoice'!E$2:E$1201,$AA389)="","",INDEX('Per Invoice'!E$2:E$1201,$AA389)))</f>
        <v/>
      </c>
      <c r="F389">
        <f>IF($AA389="","",IF(INDEX('Per Invoice'!F$2:F$1201,$AA389)="","",INDEX('Per Invoice'!F$2:F$1201,$AA389)))</f>
        <v/>
      </c>
      <c r="G389">
        <f>IF($AA389="","",IF(INDEX('Per Invoice'!G$2:G$1201,$AA389)="","",INDEX('Per Invoice'!G$2:G$1201,$AA389)))</f>
        <v/>
      </c>
      <c r="H389">
        <f>IF($AA389="","",IF(INDEX('Per Invoice'!H$2:H$1201,$AA389)="","",INDEX('Per Invoice'!H$2:H$1201,$AA389)))</f>
        <v/>
      </c>
      <c r="I389">
        <f>IF($AA389="","",IF(INDEX('Per Invoice'!I$2:I$1201,$AA389)="","",INDEX('Per Invoice'!I$2:I$1201,$AA389)))</f>
        <v/>
      </c>
      <c r="J389">
        <f>IF($AA389="","",IF(INDEX('Per Invoice'!J$2:J$1201,$AA389)="","",INDEX('Per Invoice'!J$2:J$1201,$AA389)))</f>
        <v/>
      </c>
      <c r="K389">
        <f>IF($AA389="","",IF(INDEX('Per Invoice'!K$2:K$1201,$AA389)="","",INDEX('Per Invoice'!K$2:K$1201,$AA389)))</f>
        <v/>
      </c>
      <c r="L389">
        <f>IF($AA389="","",IF(INDEX('Per Invoice'!L$2:L$1201,$AA389)="","",INDEX('Per Invoice'!L$2:L$1201,$AA389)))</f>
        <v/>
      </c>
      <c r="M389">
        <f>IF($AA389="","",IF(INDEX('Per Invoice'!M$2:M$1201,$AA389)="","",INDEX('Per Invoice'!M$2:M$1201,$AA389)))</f>
        <v/>
      </c>
      <c r="N389">
        <f>IF($AA389="","",IF(INDEX('Per Invoice'!N$2:N$1201,$AA389)="","",INDEX('Per Invoice'!N$2:N$1201,$AA389)))</f>
        <v/>
      </c>
      <c r="O389">
        <f>IF($AA389="","",IF(INDEX('Per Invoice'!O$2:O$1201,$AA389)="","",INDEX('Per Invoice'!O$2:O$1201,$AA389)))</f>
        <v/>
      </c>
      <c r="P389" s="7">
        <f>IF($AA389="","",IF(INDEX('Per Invoice'!P$2:P$1201,$AA389)="","",INDEX('Per Invoice'!P$2:P$1201,$AA389)))</f>
        <v/>
      </c>
      <c r="Q389">
        <f>IF($AA389="","",IF(INDEX('Per Invoice'!Q$2:Q$1201,$AA389)="","",INDEX('Per Invoice'!Q$2:Q$1201,$AA389)))</f>
        <v/>
      </c>
      <c r="R389" s="7">
        <f>IF($AA389="","",IF(INDEX('Per Invoice'!R$2:R$1201,$AA389)="","",INDEX('Per Invoice'!R$2:R$1201,$AA389)))</f>
        <v/>
      </c>
      <c r="S389" s="7">
        <f>IF($AA389="","",IF(INDEX('Per Invoice'!S$2:S$1201,$AA389)="","",INDEX('Per Invoice'!S$2:S$1201,$AA389)))</f>
        <v/>
      </c>
      <c r="T389">
        <f>IF($AA389="","",IF(INDEX('Per Invoice'!T$2:T$1201,$AA389)="","",INDEX('Per Invoice'!T$2:T$1201,$AA389)))</f>
        <v/>
      </c>
      <c r="U389" s="7">
        <f>IF($AA389="","",IF(INDEX('Per Invoice'!U$2:U$1201,$AA389)="","",INDEX('Per Invoice'!U$2:U$1201,$AA389)))</f>
        <v/>
      </c>
      <c r="V389" s="7">
        <f>IF($AA389="","",IF(INDEX('Per Invoice'!V$2:V$1201,$AA389)="","",INDEX('Per Invoice'!V$2:V$1201,$AA389)))</f>
        <v/>
      </c>
      <c r="W389" s="7">
        <f>IF($AA389="","",IF(INDEX('Per Invoice'!W$2:W$1201,$AA389)="","",INDEX('Per Invoice'!W$2:W$1201,$AA389)))</f>
        <v/>
      </c>
      <c r="X389" s="7">
        <f>IF($AA389="","",IF(INDEX('Per Invoice'!X$2:X$1201,$AA389)="","",INDEX('Per Invoice'!X$2:X$1201,$AA389)))</f>
        <v/>
      </c>
      <c r="Y389" s="7">
        <f>IF($AA389="","",IF(INDEX('Per Invoice'!Y$2:Y$1201,$AA389)="","",INDEX('Per Invoice'!Y$2:Y$1201,$AA389)))</f>
        <v/>
      </c>
      <c r="Z389" s="7">
        <f>IF($AA389="","",IF(INDEX('Per Invoice'!Z$2:Z$1201,$AA389)="","",INDEX('Per Invoice'!Z$2:Z$1201,$AA389)))</f>
        <v/>
      </c>
      <c r="AA389" s="16">
        <f>IFERROR(MATCH(Settings!$C$28&amp;"|"&amp;ROWS($AA$2:$AA389),'Per Invoice'!$AB$2:$AB$1201,0),"")</f>
        <v/>
      </c>
    </row>
    <row r="390">
      <c r="A390">
        <f>IF($AA390="","",IF(INDEX('Per Invoice'!A$2:A$1201,$AA390)="","",INDEX('Per Invoice'!A$2:A$1201,$AA390)))</f>
        <v/>
      </c>
      <c r="B390">
        <f>IF($AA390="","",IF(INDEX('Per Invoice'!B$2:B$1201,$AA390)="","",INDEX('Per Invoice'!B$2:B$1201,$AA390)))</f>
        <v/>
      </c>
      <c r="C390">
        <f>IF($AA390="","",IF(INDEX('Per Invoice'!C$2:C$1201,$AA390)="","",INDEX('Per Invoice'!C$2:C$1201,$AA390)))</f>
        <v/>
      </c>
      <c r="D390">
        <f>IF($AA390="","",IF(INDEX('Per Invoice'!D$2:D$1201,$AA390)="","",INDEX('Per Invoice'!D$2:D$1201,$AA390)))</f>
        <v/>
      </c>
      <c r="E390">
        <f>IF($AA390="","",IF(INDEX('Per Invoice'!E$2:E$1201,$AA390)="","",INDEX('Per Invoice'!E$2:E$1201,$AA390)))</f>
        <v/>
      </c>
      <c r="F390">
        <f>IF($AA390="","",IF(INDEX('Per Invoice'!F$2:F$1201,$AA390)="","",INDEX('Per Invoice'!F$2:F$1201,$AA390)))</f>
        <v/>
      </c>
      <c r="G390">
        <f>IF($AA390="","",IF(INDEX('Per Invoice'!G$2:G$1201,$AA390)="","",INDEX('Per Invoice'!G$2:G$1201,$AA390)))</f>
        <v/>
      </c>
      <c r="H390">
        <f>IF($AA390="","",IF(INDEX('Per Invoice'!H$2:H$1201,$AA390)="","",INDEX('Per Invoice'!H$2:H$1201,$AA390)))</f>
        <v/>
      </c>
      <c r="I390">
        <f>IF($AA390="","",IF(INDEX('Per Invoice'!I$2:I$1201,$AA390)="","",INDEX('Per Invoice'!I$2:I$1201,$AA390)))</f>
        <v/>
      </c>
      <c r="J390">
        <f>IF($AA390="","",IF(INDEX('Per Invoice'!J$2:J$1201,$AA390)="","",INDEX('Per Invoice'!J$2:J$1201,$AA390)))</f>
        <v/>
      </c>
      <c r="K390">
        <f>IF($AA390="","",IF(INDEX('Per Invoice'!K$2:K$1201,$AA390)="","",INDEX('Per Invoice'!K$2:K$1201,$AA390)))</f>
        <v/>
      </c>
      <c r="L390">
        <f>IF($AA390="","",IF(INDEX('Per Invoice'!L$2:L$1201,$AA390)="","",INDEX('Per Invoice'!L$2:L$1201,$AA390)))</f>
        <v/>
      </c>
      <c r="M390">
        <f>IF($AA390="","",IF(INDEX('Per Invoice'!M$2:M$1201,$AA390)="","",INDEX('Per Invoice'!M$2:M$1201,$AA390)))</f>
        <v/>
      </c>
      <c r="N390">
        <f>IF($AA390="","",IF(INDEX('Per Invoice'!N$2:N$1201,$AA390)="","",INDEX('Per Invoice'!N$2:N$1201,$AA390)))</f>
        <v/>
      </c>
      <c r="O390">
        <f>IF($AA390="","",IF(INDEX('Per Invoice'!O$2:O$1201,$AA390)="","",INDEX('Per Invoice'!O$2:O$1201,$AA390)))</f>
        <v/>
      </c>
      <c r="P390" s="7">
        <f>IF($AA390="","",IF(INDEX('Per Invoice'!P$2:P$1201,$AA390)="","",INDEX('Per Invoice'!P$2:P$1201,$AA390)))</f>
        <v/>
      </c>
      <c r="Q390">
        <f>IF($AA390="","",IF(INDEX('Per Invoice'!Q$2:Q$1201,$AA390)="","",INDEX('Per Invoice'!Q$2:Q$1201,$AA390)))</f>
        <v/>
      </c>
      <c r="R390" s="7">
        <f>IF($AA390="","",IF(INDEX('Per Invoice'!R$2:R$1201,$AA390)="","",INDEX('Per Invoice'!R$2:R$1201,$AA390)))</f>
        <v/>
      </c>
      <c r="S390" s="7">
        <f>IF($AA390="","",IF(INDEX('Per Invoice'!S$2:S$1201,$AA390)="","",INDEX('Per Invoice'!S$2:S$1201,$AA390)))</f>
        <v/>
      </c>
      <c r="T390">
        <f>IF($AA390="","",IF(INDEX('Per Invoice'!T$2:T$1201,$AA390)="","",INDEX('Per Invoice'!T$2:T$1201,$AA390)))</f>
        <v/>
      </c>
      <c r="U390" s="7">
        <f>IF($AA390="","",IF(INDEX('Per Invoice'!U$2:U$1201,$AA390)="","",INDEX('Per Invoice'!U$2:U$1201,$AA390)))</f>
        <v/>
      </c>
      <c r="V390" s="7">
        <f>IF($AA390="","",IF(INDEX('Per Invoice'!V$2:V$1201,$AA390)="","",INDEX('Per Invoice'!V$2:V$1201,$AA390)))</f>
        <v/>
      </c>
      <c r="W390" s="7">
        <f>IF($AA390="","",IF(INDEX('Per Invoice'!W$2:W$1201,$AA390)="","",INDEX('Per Invoice'!W$2:W$1201,$AA390)))</f>
        <v/>
      </c>
      <c r="X390" s="7">
        <f>IF($AA390="","",IF(INDEX('Per Invoice'!X$2:X$1201,$AA390)="","",INDEX('Per Invoice'!X$2:X$1201,$AA390)))</f>
        <v/>
      </c>
      <c r="Y390" s="7">
        <f>IF($AA390="","",IF(INDEX('Per Invoice'!Y$2:Y$1201,$AA390)="","",INDEX('Per Invoice'!Y$2:Y$1201,$AA390)))</f>
        <v/>
      </c>
      <c r="Z390" s="7">
        <f>IF($AA390="","",IF(INDEX('Per Invoice'!Z$2:Z$1201,$AA390)="","",INDEX('Per Invoice'!Z$2:Z$1201,$AA390)))</f>
        <v/>
      </c>
      <c r="AA390" s="16">
        <f>IFERROR(MATCH(Settings!$C$28&amp;"|"&amp;ROWS($AA$2:$AA390),'Per Invoice'!$AB$2:$AB$1201,0),"")</f>
        <v/>
      </c>
    </row>
    <row r="391">
      <c r="A391">
        <f>IF($AA391="","",IF(INDEX('Per Invoice'!A$2:A$1201,$AA391)="","",INDEX('Per Invoice'!A$2:A$1201,$AA391)))</f>
        <v/>
      </c>
      <c r="B391">
        <f>IF($AA391="","",IF(INDEX('Per Invoice'!B$2:B$1201,$AA391)="","",INDEX('Per Invoice'!B$2:B$1201,$AA391)))</f>
        <v/>
      </c>
      <c r="C391">
        <f>IF($AA391="","",IF(INDEX('Per Invoice'!C$2:C$1201,$AA391)="","",INDEX('Per Invoice'!C$2:C$1201,$AA391)))</f>
        <v/>
      </c>
      <c r="D391">
        <f>IF($AA391="","",IF(INDEX('Per Invoice'!D$2:D$1201,$AA391)="","",INDEX('Per Invoice'!D$2:D$1201,$AA391)))</f>
        <v/>
      </c>
      <c r="E391">
        <f>IF($AA391="","",IF(INDEX('Per Invoice'!E$2:E$1201,$AA391)="","",INDEX('Per Invoice'!E$2:E$1201,$AA391)))</f>
        <v/>
      </c>
      <c r="F391">
        <f>IF($AA391="","",IF(INDEX('Per Invoice'!F$2:F$1201,$AA391)="","",INDEX('Per Invoice'!F$2:F$1201,$AA391)))</f>
        <v/>
      </c>
      <c r="G391">
        <f>IF($AA391="","",IF(INDEX('Per Invoice'!G$2:G$1201,$AA391)="","",INDEX('Per Invoice'!G$2:G$1201,$AA391)))</f>
        <v/>
      </c>
      <c r="H391">
        <f>IF($AA391="","",IF(INDEX('Per Invoice'!H$2:H$1201,$AA391)="","",INDEX('Per Invoice'!H$2:H$1201,$AA391)))</f>
        <v/>
      </c>
      <c r="I391">
        <f>IF($AA391="","",IF(INDEX('Per Invoice'!I$2:I$1201,$AA391)="","",INDEX('Per Invoice'!I$2:I$1201,$AA391)))</f>
        <v/>
      </c>
      <c r="J391">
        <f>IF($AA391="","",IF(INDEX('Per Invoice'!J$2:J$1201,$AA391)="","",INDEX('Per Invoice'!J$2:J$1201,$AA391)))</f>
        <v/>
      </c>
      <c r="K391">
        <f>IF($AA391="","",IF(INDEX('Per Invoice'!K$2:K$1201,$AA391)="","",INDEX('Per Invoice'!K$2:K$1201,$AA391)))</f>
        <v/>
      </c>
      <c r="L391">
        <f>IF($AA391="","",IF(INDEX('Per Invoice'!L$2:L$1201,$AA391)="","",INDEX('Per Invoice'!L$2:L$1201,$AA391)))</f>
        <v/>
      </c>
      <c r="M391">
        <f>IF($AA391="","",IF(INDEX('Per Invoice'!M$2:M$1201,$AA391)="","",INDEX('Per Invoice'!M$2:M$1201,$AA391)))</f>
        <v/>
      </c>
      <c r="N391">
        <f>IF($AA391="","",IF(INDEX('Per Invoice'!N$2:N$1201,$AA391)="","",INDEX('Per Invoice'!N$2:N$1201,$AA391)))</f>
        <v/>
      </c>
      <c r="O391">
        <f>IF($AA391="","",IF(INDEX('Per Invoice'!O$2:O$1201,$AA391)="","",INDEX('Per Invoice'!O$2:O$1201,$AA391)))</f>
        <v/>
      </c>
      <c r="P391" s="7">
        <f>IF($AA391="","",IF(INDEX('Per Invoice'!P$2:P$1201,$AA391)="","",INDEX('Per Invoice'!P$2:P$1201,$AA391)))</f>
        <v/>
      </c>
      <c r="Q391">
        <f>IF($AA391="","",IF(INDEX('Per Invoice'!Q$2:Q$1201,$AA391)="","",INDEX('Per Invoice'!Q$2:Q$1201,$AA391)))</f>
        <v/>
      </c>
      <c r="R391" s="7">
        <f>IF($AA391="","",IF(INDEX('Per Invoice'!R$2:R$1201,$AA391)="","",INDEX('Per Invoice'!R$2:R$1201,$AA391)))</f>
        <v/>
      </c>
      <c r="S391" s="7">
        <f>IF($AA391="","",IF(INDEX('Per Invoice'!S$2:S$1201,$AA391)="","",INDEX('Per Invoice'!S$2:S$1201,$AA391)))</f>
        <v/>
      </c>
      <c r="T391">
        <f>IF($AA391="","",IF(INDEX('Per Invoice'!T$2:T$1201,$AA391)="","",INDEX('Per Invoice'!T$2:T$1201,$AA391)))</f>
        <v/>
      </c>
      <c r="U391" s="7">
        <f>IF($AA391="","",IF(INDEX('Per Invoice'!U$2:U$1201,$AA391)="","",INDEX('Per Invoice'!U$2:U$1201,$AA391)))</f>
        <v/>
      </c>
      <c r="V391" s="7">
        <f>IF($AA391="","",IF(INDEX('Per Invoice'!V$2:V$1201,$AA391)="","",INDEX('Per Invoice'!V$2:V$1201,$AA391)))</f>
        <v/>
      </c>
      <c r="W391" s="7">
        <f>IF($AA391="","",IF(INDEX('Per Invoice'!W$2:W$1201,$AA391)="","",INDEX('Per Invoice'!W$2:W$1201,$AA391)))</f>
        <v/>
      </c>
      <c r="X391" s="7">
        <f>IF($AA391="","",IF(INDEX('Per Invoice'!X$2:X$1201,$AA391)="","",INDEX('Per Invoice'!X$2:X$1201,$AA391)))</f>
        <v/>
      </c>
      <c r="Y391" s="7">
        <f>IF($AA391="","",IF(INDEX('Per Invoice'!Y$2:Y$1201,$AA391)="","",INDEX('Per Invoice'!Y$2:Y$1201,$AA391)))</f>
        <v/>
      </c>
      <c r="Z391" s="7">
        <f>IF($AA391="","",IF(INDEX('Per Invoice'!Z$2:Z$1201,$AA391)="","",INDEX('Per Invoice'!Z$2:Z$1201,$AA391)))</f>
        <v/>
      </c>
      <c r="AA391" s="16">
        <f>IFERROR(MATCH(Settings!$C$28&amp;"|"&amp;ROWS($AA$2:$AA391),'Per Invoice'!$AB$2:$AB$1201,0),"")</f>
        <v/>
      </c>
    </row>
    <row r="392">
      <c r="A392">
        <f>IF($AA392="","",IF(INDEX('Per Invoice'!A$2:A$1201,$AA392)="","",INDEX('Per Invoice'!A$2:A$1201,$AA392)))</f>
        <v/>
      </c>
      <c r="B392">
        <f>IF($AA392="","",IF(INDEX('Per Invoice'!B$2:B$1201,$AA392)="","",INDEX('Per Invoice'!B$2:B$1201,$AA392)))</f>
        <v/>
      </c>
      <c r="C392">
        <f>IF($AA392="","",IF(INDEX('Per Invoice'!C$2:C$1201,$AA392)="","",INDEX('Per Invoice'!C$2:C$1201,$AA392)))</f>
        <v/>
      </c>
      <c r="D392">
        <f>IF($AA392="","",IF(INDEX('Per Invoice'!D$2:D$1201,$AA392)="","",INDEX('Per Invoice'!D$2:D$1201,$AA392)))</f>
        <v/>
      </c>
      <c r="E392">
        <f>IF($AA392="","",IF(INDEX('Per Invoice'!E$2:E$1201,$AA392)="","",INDEX('Per Invoice'!E$2:E$1201,$AA392)))</f>
        <v/>
      </c>
      <c r="F392">
        <f>IF($AA392="","",IF(INDEX('Per Invoice'!F$2:F$1201,$AA392)="","",INDEX('Per Invoice'!F$2:F$1201,$AA392)))</f>
        <v/>
      </c>
      <c r="G392">
        <f>IF($AA392="","",IF(INDEX('Per Invoice'!G$2:G$1201,$AA392)="","",INDEX('Per Invoice'!G$2:G$1201,$AA392)))</f>
        <v/>
      </c>
      <c r="H392">
        <f>IF($AA392="","",IF(INDEX('Per Invoice'!H$2:H$1201,$AA392)="","",INDEX('Per Invoice'!H$2:H$1201,$AA392)))</f>
        <v/>
      </c>
      <c r="I392">
        <f>IF($AA392="","",IF(INDEX('Per Invoice'!I$2:I$1201,$AA392)="","",INDEX('Per Invoice'!I$2:I$1201,$AA392)))</f>
        <v/>
      </c>
      <c r="J392">
        <f>IF($AA392="","",IF(INDEX('Per Invoice'!J$2:J$1201,$AA392)="","",INDEX('Per Invoice'!J$2:J$1201,$AA392)))</f>
        <v/>
      </c>
      <c r="K392">
        <f>IF($AA392="","",IF(INDEX('Per Invoice'!K$2:K$1201,$AA392)="","",INDEX('Per Invoice'!K$2:K$1201,$AA392)))</f>
        <v/>
      </c>
      <c r="L392">
        <f>IF($AA392="","",IF(INDEX('Per Invoice'!L$2:L$1201,$AA392)="","",INDEX('Per Invoice'!L$2:L$1201,$AA392)))</f>
        <v/>
      </c>
      <c r="M392">
        <f>IF($AA392="","",IF(INDEX('Per Invoice'!M$2:M$1201,$AA392)="","",INDEX('Per Invoice'!M$2:M$1201,$AA392)))</f>
        <v/>
      </c>
      <c r="N392">
        <f>IF($AA392="","",IF(INDEX('Per Invoice'!N$2:N$1201,$AA392)="","",INDEX('Per Invoice'!N$2:N$1201,$AA392)))</f>
        <v/>
      </c>
      <c r="O392">
        <f>IF($AA392="","",IF(INDEX('Per Invoice'!O$2:O$1201,$AA392)="","",INDEX('Per Invoice'!O$2:O$1201,$AA392)))</f>
        <v/>
      </c>
      <c r="P392" s="7">
        <f>IF($AA392="","",IF(INDEX('Per Invoice'!P$2:P$1201,$AA392)="","",INDEX('Per Invoice'!P$2:P$1201,$AA392)))</f>
        <v/>
      </c>
      <c r="Q392">
        <f>IF($AA392="","",IF(INDEX('Per Invoice'!Q$2:Q$1201,$AA392)="","",INDEX('Per Invoice'!Q$2:Q$1201,$AA392)))</f>
        <v/>
      </c>
      <c r="R392" s="7">
        <f>IF($AA392="","",IF(INDEX('Per Invoice'!R$2:R$1201,$AA392)="","",INDEX('Per Invoice'!R$2:R$1201,$AA392)))</f>
        <v/>
      </c>
      <c r="S392" s="7">
        <f>IF($AA392="","",IF(INDEX('Per Invoice'!S$2:S$1201,$AA392)="","",INDEX('Per Invoice'!S$2:S$1201,$AA392)))</f>
        <v/>
      </c>
      <c r="T392">
        <f>IF($AA392="","",IF(INDEX('Per Invoice'!T$2:T$1201,$AA392)="","",INDEX('Per Invoice'!T$2:T$1201,$AA392)))</f>
        <v/>
      </c>
      <c r="U392" s="7">
        <f>IF($AA392="","",IF(INDEX('Per Invoice'!U$2:U$1201,$AA392)="","",INDEX('Per Invoice'!U$2:U$1201,$AA392)))</f>
        <v/>
      </c>
      <c r="V392" s="7">
        <f>IF($AA392="","",IF(INDEX('Per Invoice'!V$2:V$1201,$AA392)="","",INDEX('Per Invoice'!V$2:V$1201,$AA392)))</f>
        <v/>
      </c>
      <c r="W392" s="7">
        <f>IF($AA392="","",IF(INDEX('Per Invoice'!W$2:W$1201,$AA392)="","",INDEX('Per Invoice'!W$2:W$1201,$AA392)))</f>
        <v/>
      </c>
      <c r="X392" s="7">
        <f>IF($AA392="","",IF(INDEX('Per Invoice'!X$2:X$1201,$AA392)="","",INDEX('Per Invoice'!X$2:X$1201,$AA392)))</f>
        <v/>
      </c>
      <c r="Y392" s="7">
        <f>IF($AA392="","",IF(INDEX('Per Invoice'!Y$2:Y$1201,$AA392)="","",INDEX('Per Invoice'!Y$2:Y$1201,$AA392)))</f>
        <v/>
      </c>
      <c r="Z392" s="7">
        <f>IF($AA392="","",IF(INDEX('Per Invoice'!Z$2:Z$1201,$AA392)="","",INDEX('Per Invoice'!Z$2:Z$1201,$AA392)))</f>
        <v/>
      </c>
      <c r="AA392" s="16">
        <f>IFERROR(MATCH(Settings!$C$28&amp;"|"&amp;ROWS($AA$2:$AA392),'Per Invoice'!$AB$2:$AB$1201,0),"")</f>
        <v/>
      </c>
    </row>
    <row r="393">
      <c r="A393">
        <f>IF($AA393="","",IF(INDEX('Per Invoice'!A$2:A$1201,$AA393)="","",INDEX('Per Invoice'!A$2:A$1201,$AA393)))</f>
        <v/>
      </c>
      <c r="B393">
        <f>IF($AA393="","",IF(INDEX('Per Invoice'!B$2:B$1201,$AA393)="","",INDEX('Per Invoice'!B$2:B$1201,$AA393)))</f>
        <v/>
      </c>
      <c r="C393">
        <f>IF($AA393="","",IF(INDEX('Per Invoice'!C$2:C$1201,$AA393)="","",INDEX('Per Invoice'!C$2:C$1201,$AA393)))</f>
        <v/>
      </c>
      <c r="D393">
        <f>IF($AA393="","",IF(INDEX('Per Invoice'!D$2:D$1201,$AA393)="","",INDEX('Per Invoice'!D$2:D$1201,$AA393)))</f>
        <v/>
      </c>
      <c r="E393">
        <f>IF($AA393="","",IF(INDEX('Per Invoice'!E$2:E$1201,$AA393)="","",INDEX('Per Invoice'!E$2:E$1201,$AA393)))</f>
        <v/>
      </c>
      <c r="F393">
        <f>IF($AA393="","",IF(INDEX('Per Invoice'!F$2:F$1201,$AA393)="","",INDEX('Per Invoice'!F$2:F$1201,$AA393)))</f>
        <v/>
      </c>
      <c r="G393">
        <f>IF($AA393="","",IF(INDEX('Per Invoice'!G$2:G$1201,$AA393)="","",INDEX('Per Invoice'!G$2:G$1201,$AA393)))</f>
        <v/>
      </c>
      <c r="H393">
        <f>IF($AA393="","",IF(INDEX('Per Invoice'!H$2:H$1201,$AA393)="","",INDEX('Per Invoice'!H$2:H$1201,$AA393)))</f>
        <v/>
      </c>
      <c r="I393">
        <f>IF($AA393="","",IF(INDEX('Per Invoice'!I$2:I$1201,$AA393)="","",INDEX('Per Invoice'!I$2:I$1201,$AA393)))</f>
        <v/>
      </c>
      <c r="J393">
        <f>IF($AA393="","",IF(INDEX('Per Invoice'!J$2:J$1201,$AA393)="","",INDEX('Per Invoice'!J$2:J$1201,$AA393)))</f>
        <v/>
      </c>
      <c r="K393">
        <f>IF($AA393="","",IF(INDEX('Per Invoice'!K$2:K$1201,$AA393)="","",INDEX('Per Invoice'!K$2:K$1201,$AA393)))</f>
        <v/>
      </c>
      <c r="L393">
        <f>IF($AA393="","",IF(INDEX('Per Invoice'!L$2:L$1201,$AA393)="","",INDEX('Per Invoice'!L$2:L$1201,$AA393)))</f>
        <v/>
      </c>
      <c r="M393">
        <f>IF($AA393="","",IF(INDEX('Per Invoice'!M$2:M$1201,$AA393)="","",INDEX('Per Invoice'!M$2:M$1201,$AA393)))</f>
        <v/>
      </c>
      <c r="N393">
        <f>IF($AA393="","",IF(INDEX('Per Invoice'!N$2:N$1201,$AA393)="","",INDEX('Per Invoice'!N$2:N$1201,$AA393)))</f>
        <v/>
      </c>
      <c r="O393">
        <f>IF($AA393="","",IF(INDEX('Per Invoice'!O$2:O$1201,$AA393)="","",INDEX('Per Invoice'!O$2:O$1201,$AA393)))</f>
        <v/>
      </c>
      <c r="P393" s="7">
        <f>IF($AA393="","",IF(INDEX('Per Invoice'!P$2:P$1201,$AA393)="","",INDEX('Per Invoice'!P$2:P$1201,$AA393)))</f>
        <v/>
      </c>
      <c r="Q393">
        <f>IF($AA393="","",IF(INDEX('Per Invoice'!Q$2:Q$1201,$AA393)="","",INDEX('Per Invoice'!Q$2:Q$1201,$AA393)))</f>
        <v/>
      </c>
      <c r="R393" s="7">
        <f>IF($AA393="","",IF(INDEX('Per Invoice'!R$2:R$1201,$AA393)="","",INDEX('Per Invoice'!R$2:R$1201,$AA393)))</f>
        <v/>
      </c>
      <c r="S393" s="7">
        <f>IF($AA393="","",IF(INDEX('Per Invoice'!S$2:S$1201,$AA393)="","",INDEX('Per Invoice'!S$2:S$1201,$AA393)))</f>
        <v/>
      </c>
      <c r="T393">
        <f>IF($AA393="","",IF(INDEX('Per Invoice'!T$2:T$1201,$AA393)="","",INDEX('Per Invoice'!T$2:T$1201,$AA393)))</f>
        <v/>
      </c>
      <c r="U393" s="7">
        <f>IF($AA393="","",IF(INDEX('Per Invoice'!U$2:U$1201,$AA393)="","",INDEX('Per Invoice'!U$2:U$1201,$AA393)))</f>
        <v/>
      </c>
      <c r="V393" s="7">
        <f>IF($AA393="","",IF(INDEX('Per Invoice'!V$2:V$1201,$AA393)="","",INDEX('Per Invoice'!V$2:V$1201,$AA393)))</f>
        <v/>
      </c>
      <c r="W393" s="7">
        <f>IF($AA393="","",IF(INDEX('Per Invoice'!W$2:W$1201,$AA393)="","",INDEX('Per Invoice'!W$2:W$1201,$AA393)))</f>
        <v/>
      </c>
      <c r="X393" s="7">
        <f>IF($AA393="","",IF(INDEX('Per Invoice'!X$2:X$1201,$AA393)="","",INDEX('Per Invoice'!X$2:X$1201,$AA393)))</f>
        <v/>
      </c>
      <c r="Y393" s="7">
        <f>IF($AA393="","",IF(INDEX('Per Invoice'!Y$2:Y$1201,$AA393)="","",INDEX('Per Invoice'!Y$2:Y$1201,$AA393)))</f>
        <v/>
      </c>
      <c r="Z393" s="7">
        <f>IF($AA393="","",IF(INDEX('Per Invoice'!Z$2:Z$1201,$AA393)="","",INDEX('Per Invoice'!Z$2:Z$1201,$AA393)))</f>
        <v/>
      </c>
      <c r="AA393" s="16">
        <f>IFERROR(MATCH(Settings!$C$28&amp;"|"&amp;ROWS($AA$2:$AA393),'Per Invoice'!$AB$2:$AB$1201,0),"")</f>
        <v/>
      </c>
    </row>
    <row r="394">
      <c r="A394">
        <f>IF($AA394="","",IF(INDEX('Per Invoice'!A$2:A$1201,$AA394)="","",INDEX('Per Invoice'!A$2:A$1201,$AA394)))</f>
        <v/>
      </c>
      <c r="B394">
        <f>IF($AA394="","",IF(INDEX('Per Invoice'!B$2:B$1201,$AA394)="","",INDEX('Per Invoice'!B$2:B$1201,$AA394)))</f>
        <v/>
      </c>
      <c r="C394">
        <f>IF($AA394="","",IF(INDEX('Per Invoice'!C$2:C$1201,$AA394)="","",INDEX('Per Invoice'!C$2:C$1201,$AA394)))</f>
        <v/>
      </c>
      <c r="D394">
        <f>IF($AA394="","",IF(INDEX('Per Invoice'!D$2:D$1201,$AA394)="","",INDEX('Per Invoice'!D$2:D$1201,$AA394)))</f>
        <v/>
      </c>
      <c r="E394">
        <f>IF($AA394="","",IF(INDEX('Per Invoice'!E$2:E$1201,$AA394)="","",INDEX('Per Invoice'!E$2:E$1201,$AA394)))</f>
        <v/>
      </c>
      <c r="F394">
        <f>IF($AA394="","",IF(INDEX('Per Invoice'!F$2:F$1201,$AA394)="","",INDEX('Per Invoice'!F$2:F$1201,$AA394)))</f>
        <v/>
      </c>
      <c r="G394">
        <f>IF($AA394="","",IF(INDEX('Per Invoice'!G$2:G$1201,$AA394)="","",INDEX('Per Invoice'!G$2:G$1201,$AA394)))</f>
        <v/>
      </c>
      <c r="H394">
        <f>IF($AA394="","",IF(INDEX('Per Invoice'!H$2:H$1201,$AA394)="","",INDEX('Per Invoice'!H$2:H$1201,$AA394)))</f>
        <v/>
      </c>
      <c r="I394">
        <f>IF($AA394="","",IF(INDEX('Per Invoice'!I$2:I$1201,$AA394)="","",INDEX('Per Invoice'!I$2:I$1201,$AA394)))</f>
        <v/>
      </c>
      <c r="J394">
        <f>IF($AA394="","",IF(INDEX('Per Invoice'!J$2:J$1201,$AA394)="","",INDEX('Per Invoice'!J$2:J$1201,$AA394)))</f>
        <v/>
      </c>
      <c r="K394">
        <f>IF($AA394="","",IF(INDEX('Per Invoice'!K$2:K$1201,$AA394)="","",INDEX('Per Invoice'!K$2:K$1201,$AA394)))</f>
        <v/>
      </c>
      <c r="L394">
        <f>IF($AA394="","",IF(INDEX('Per Invoice'!L$2:L$1201,$AA394)="","",INDEX('Per Invoice'!L$2:L$1201,$AA394)))</f>
        <v/>
      </c>
      <c r="M394">
        <f>IF($AA394="","",IF(INDEX('Per Invoice'!M$2:M$1201,$AA394)="","",INDEX('Per Invoice'!M$2:M$1201,$AA394)))</f>
        <v/>
      </c>
      <c r="N394">
        <f>IF($AA394="","",IF(INDEX('Per Invoice'!N$2:N$1201,$AA394)="","",INDEX('Per Invoice'!N$2:N$1201,$AA394)))</f>
        <v/>
      </c>
      <c r="O394">
        <f>IF($AA394="","",IF(INDEX('Per Invoice'!O$2:O$1201,$AA394)="","",INDEX('Per Invoice'!O$2:O$1201,$AA394)))</f>
        <v/>
      </c>
      <c r="P394" s="7">
        <f>IF($AA394="","",IF(INDEX('Per Invoice'!P$2:P$1201,$AA394)="","",INDEX('Per Invoice'!P$2:P$1201,$AA394)))</f>
        <v/>
      </c>
      <c r="Q394">
        <f>IF($AA394="","",IF(INDEX('Per Invoice'!Q$2:Q$1201,$AA394)="","",INDEX('Per Invoice'!Q$2:Q$1201,$AA394)))</f>
        <v/>
      </c>
      <c r="R394" s="7">
        <f>IF($AA394="","",IF(INDEX('Per Invoice'!R$2:R$1201,$AA394)="","",INDEX('Per Invoice'!R$2:R$1201,$AA394)))</f>
        <v/>
      </c>
      <c r="S394" s="7">
        <f>IF($AA394="","",IF(INDEX('Per Invoice'!S$2:S$1201,$AA394)="","",INDEX('Per Invoice'!S$2:S$1201,$AA394)))</f>
        <v/>
      </c>
      <c r="T394">
        <f>IF($AA394="","",IF(INDEX('Per Invoice'!T$2:T$1201,$AA394)="","",INDEX('Per Invoice'!T$2:T$1201,$AA394)))</f>
        <v/>
      </c>
      <c r="U394" s="7">
        <f>IF($AA394="","",IF(INDEX('Per Invoice'!U$2:U$1201,$AA394)="","",INDEX('Per Invoice'!U$2:U$1201,$AA394)))</f>
        <v/>
      </c>
      <c r="V394" s="7">
        <f>IF($AA394="","",IF(INDEX('Per Invoice'!V$2:V$1201,$AA394)="","",INDEX('Per Invoice'!V$2:V$1201,$AA394)))</f>
        <v/>
      </c>
      <c r="W394" s="7">
        <f>IF($AA394="","",IF(INDEX('Per Invoice'!W$2:W$1201,$AA394)="","",INDEX('Per Invoice'!W$2:W$1201,$AA394)))</f>
        <v/>
      </c>
      <c r="X394" s="7">
        <f>IF($AA394="","",IF(INDEX('Per Invoice'!X$2:X$1201,$AA394)="","",INDEX('Per Invoice'!X$2:X$1201,$AA394)))</f>
        <v/>
      </c>
      <c r="Y394" s="7">
        <f>IF($AA394="","",IF(INDEX('Per Invoice'!Y$2:Y$1201,$AA394)="","",INDEX('Per Invoice'!Y$2:Y$1201,$AA394)))</f>
        <v/>
      </c>
      <c r="Z394" s="7">
        <f>IF($AA394="","",IF(INDEX('Per Invoice'!Z$2:Z$1201,$AA394)="","",INDEX('Per Invoice'!Z$2:Z$1201,$AA394)))</f>
        <v/>
      </c>
      <c r="AA394" s="16">
        <f>IFERROR(MATCH(Settings!$C$28&amp;"|"&amp;ROWS($AA$2:$AA394),'Per Invoice'!$AB$2:$AB$1201,0),"")</f>
        <v/>
      </c>
    </row>
    <row r="395">
      <c r="A395">
        <f>IF($AA395="","",IF(INDEX('Per Invoice'!A$2:A$1201,$AA395)="","",INDEX('Per Invoice'!A$2:A$1201,$AA395)))</f>
        <v/>
      </c>
      <c r="B395">
        <f>IF($AA395="","",IF(INDEX('Per Invoice'!B$2:B$1201,$AA395)="","",INDEX('Per Invoice'!B$2:B$1201,$AA395)))</f>
        <v/>
      </c>
      <c r="C395">
        <f>IF($AA395="","",IF(INDEX('Per Invoice'!C$2:C$1201,$AA395)="","",INDEX('Per Invoice'!C$2:C$1201,$AA395)))</f>
        <v/>
      </c>
      <c r="D395">
        <f>IF($AA395="","",IF(INDEX('Per Invoice'!D$2:D$1201,$AA395)="","",INDEX('Per Invoice'!D$2:D$1201,$AA395)))</f>
        <v/>
      </c>
      <c r="E395">
        <f>IF($AA395="","",IF(INDEX('Per Invoice'!E$2:E$1201,$AA395)="","",INDEX('Per Invoice'!E$2:E$1201,$AA395)))</f>
        <v/>
      </c>
      <c r="F395">
        <f>IF($AA395="","",IF(INDEX('Per Invoice'!F$2:F$1201,$AA395)="","",INDEX('Per Invoice'!F$2:F$1201,$AA395)))</f>
        <v/>
      </c>
      <c r="G395">
        <f>IF($AA395="","",IF(INDEX('Per Invoice'!G$2:G$1201,$AA395)="","",INDEX('Per Invoice'!G$2:G$1201,$AA395)))</f>
        <v/>
      </c>
      <c r="H395">
        <f>IF($AA395="","",IF(INDEX('Per Invoice'!H$2:H$1201,$AA395)="","",INDEX('Per Invoice'!H$2:H$1201,$AA395)))</f>
        <v/>
      </c>
      <c r="I395">
        <f>IF($AA395="","",IF(INDEX('Per Invoice'!I$2:I$1201,$AA395)="","",INDEX('Per Invoice'!I$2:I$1201,$AA395)))</f>
        <v/>
      </c>
      <c r="J395">
        <f>IF($AA395="","",IF(INDEX('Per Invoice'!J$2:J$1201,$AA395)="","",INDEX('Per Invoice'!J$2:J$1201,$AA395)))</f>
        <v/>
      </c>
      <c r="K395">
        <f>IF($AA395="","",IF(INDEX('Per Invoice'!K$2:K$1201,$AA395)="","",INDEX('Per Invoice'!K$2:K$1201,$AA395)))</f>
        <v/>
      </c>
      <c r="L395">
        <f>IF($AA395="","",IF(INDEX('Per Invoice'!L$2:L$1201,$AA395)="","",INDEX('Per Invoice'!L$2:L$1201,$AA395)))</f>
        <v/>
      </c>
      <c r="M395">
        <f>IF($AA395="","",IF(INDEX('Per Invoice'!M$2:M$1201,$AA395)="","",INDEX('Per Invoice'!M$2:M$1201,$AA395)))</f>
        <v/>
      </c>
      <c r="N395">
        <f>IF($AA395="","",IF(INDEX('Per Invoice'!N$2:N$1201,$AA395)="","",INDEX('Per Invoice'!N$2:N$1201,$AA395)))</f>
        <v/>
      </c>
      <c r="O395">
        <f>IF($AA395="","",IF(INDEX('Per Invoice'!O$2:O$1201,$AA395)="","",INDEX('Per Invoice'!O$2:O$1201,$AA395)))</f>
        <v/>
      </c>
      <c r="P395" s="7">
        <f>IF($AA395="","",IF(INDEX('Per Invoice'!P$2:P$1201,$AA395)="","",INDEX('Per Invoice'!P$2:P$1201,$AA395)))</f>
        <v/>
      </c>
      <c r="Q395">
        <f>IF($AA395="","",IF(INDEX('Per Invoice'!Q$2:Q$1201,$AA395)="","",INDEX('Per Invoice'!Q$2:Q$1201,$AA395)))</f>
        <v/>
      </c>
      <c r="R395" s="7">
        <f>IF($AA395="","",IF(INDEX('Per Invoice'!R$2:R$1201,$AA395)="","",INDEX('Per Invoice'!R$2:R$1201,$AA395)))</f>
        <v/>
      </c>
      <c r="S395" s="7">
        <f>IF($AA395="","",IF(INDEX('Per Invoice'!S$2:S$1201,$AA395)="","",INDEX('Per Invoice'!S$2:S$1201,$AA395)))</f>
        <v/>
      </c>
      <c r="T395">
        <f>IF($AA395="","",IF(INDEX('Per Invoice'!T$2:T$1201,$AA395)="","",INDEX('Per Invoice'!T$2:T$1201,$AA395)))</f>
        <v/>
      </c>
      <c r="U395" s="7">
        <f>IF($AA395="","",IF(INDEX('Per Invoice'!U$2:U$1201,$AA395)="","",INDEX('Per Invoice'!U$2:U$1201,$AA395)))</f>
        <v/>
      </c>
      <c r="V395" s="7">
        <f>IF($AA395="","",IF(INDEX('Per Invoice'!V$2:V$1201,$AA395)="","",INDEX('Per Invoice'!V$2:V$1201,$AA395)))</f>
        <v/>
      </c>
      <c r="W395" s="7">
        <f>IF($AA395="","",IF(INDEX('Per Invoice'!W$2:W$1201,$AA395)="","",INDEX('Per Invoice'!W$2:W$1201,$AA395)))</f>
        <v/>
      </c>
      <c r="X395" s="7">
        <f>IF($AA395="","",IF(INDEX('Per Invoice'!X$2:X$1201,$AA395)="","",INDEX('Per Invoice'!X$2:X$1201,$AA395)))</f>
        <v/>
      </c>
      <c r="Y395" s="7">
        <f>IF($AA395="","",IF(INDEX('Per Invoice'!Y$2:Y$1201,$AA395)="","",INDEX('Per Invoice'!Y$2:Y$1201,$AA395)))</f>
        <v/>
      </c>
      <c r="Z395" s="7">
        <f>IF($AA395="","",IF(INDEX('Per Invoice'!Z$2:Z$1201,$AA395)="","",INDEX('Per Invoice'!Z$2:Z$1201,$AA395)))</f>
        <v/>
      </c>
      <c r="AA395" s="16">
        <f>IFERROR(MATCH(Settings!$C$28&amp;"|"&amp;ROWS($AA$2:$AA395),'Per Invoice'!$AB$2:$AB$1201,0),"")</f>
        <v/>
      </c>
    </row>
    <row r="396">
      <c r="A396">
        <f>IF($AA396="","",IF(INDEX('Per Invoice'!A$2:A$1201,$AA396)="","",INDEX('Per Invoice'!A$2:A$1201,$AA396)))</f>
        <v/>
      </c>
      <c r="B396">
        <f>IF($AA396="","",IF(INDEX('Per Invoice'!B$2:B$1201,$AA396)="","",INDEX('Per Invoice'!B$2:B$1201,$AA396)))</f>
        <v/>
      </c>
      <c r="C396">
        <f>IF($AA396="","",IF(INDEX('Per Invoice'!C$2:C$1201,$AA396)="","",INDEX('Per Invoice'!C$2:C$1201,$AA396)))</f>
        <v/>
      </c>
      <c r="D396">
        <f>IF($AA396="","",IF(INDEX('Per Invoice'!D$2:D$1201,$AA396)="","",INDEX('Per Invoice'!D$2:D$1201,$AA396)))</f>
        <v/>
      </c>
      <c r="E396">
        <f>IF($AA396="","",IF(INDEX('Per Invoice'!E$2:E$1201,$AA396)="","",INDEX('Per Invoice'!E$2:E$1201,$AA396)))</f>
        <v/>
      </c>
      <c r="F396">
        <f>IF($AA396="","",IF(INDEX('Per Invoice'!F$2:F$1201,$AA396)="","",INDEX('Per Invoice'!F$2:F$1201,$AA396)))</f>
        <v/>
      </c>
      <c r="G396">
        <f>IF($AA396="","",IF(INDEX('Per Invoice'!G$2:G$1201,$AA396)="","",INDEX('Per Invoice'!G$2:G$1201,$AA396)))</f>
        <v/>
      </c>
      <c r="H396">
        <f>IF($AA396="","",IF(INDEX('Per Invoice'!H$2:H$1201,$AA396)="","",INDEX('Per Invoice'!H$2:H$1201,$AA396)))</f>
        <v/>
      </c>
      <c r="I396">
        <f>IF($AA396="","",IF(INDEX('Per Invoice'!I$2:I$1201,$AA396)="","",INDEX('Per Invoice'!I$2:I$1201,$AA396)))</f>
        <v/>
      </c>
      <c r="J396">
        <f>IF($AA396="","",IF(INDEX('Per Invoice'!J$2:J$1201,$AA396)="","",INDEX('Per Invoice'!J$2:J$1201,$AA396)))</f>
        <v/>
      </c>
      <c r="K396">
        <f>IF($AA396="","",IF(INDEX('Per Invoice'!K$2:K$1201,$AA396)="","",INDEX('Per Invoice'!K$2:K$1201,$AA396)))</f>
        <v/>
      </c>
      <c r="L396">
        <f>IF($AA396="","",IF(INDEX('Per Invoice'!L$2:L$1201,$AA396)="","",INDEX('Per Invoice'!L$2:L$1201,$AA396)))</f>
        <v/>
      </c>
      <c r="M396">
        <f>IF($AA396="","",IF(INDEX('Per Invoice'!M$2:M$1201,$AA396)="","",INDEX('Per Invoice'!M$2:M$1201,$AA396)))</f>
        <v/>
      </c>
      <c r="N396">
        <f>IF($AA396="","",IF(INDEX('Per Invoice'!N$2:N$1201,$AA396)="","",INDEX('Per Invoice'!N$2:N$1201,$AA396)))</f>
        <v/>
      </c>
      <c r="O396">
        <f>IF($AA396="","",IF(INDEX('Per Invoice'!O$2:O$1201,$AA396)="","",INDEX('Per Invoice'!O$2:O$1201,$AA396)))</f>
        <v/>
      </c>
      <c r="P396" s="7">
        <f>IF($AA396="","",IF(INDEX('Per Invoice'!P$2:P$1201,$AA396)="","",INDEX('Per Invoice'!P$2:P$1201,$AA396)))</f>
        <v/>
      </c>
      <c r="Q396">
        <f>IF($AA396="","",IF(INDEX('Per Invoice'!Q$2:Q$1201,$AA396)="","",INDEX('Per Invoice'!Q$2:Q$1201,$AA396)))</f>
        <v/>
      </c>
      <c r="R396" s="7">
        <f>IF($AA396="","",IF(INDEX('Per Invoice'!R$2:R$1201,$AA396)="","",INDEX('Per Invoice'!R$2:R$1201,$AA396)))</f>
        <v/>
      </c>
      <c r="S396" s="7">
        <f>IF($AA396="","",IF(INDEX('Per Invoice'!S$2:S$1201,$AA396)="","",INDEX('Per Invoice'!S$2:S$1201,$AA396)))</f>
        <v/>
      </c>
      <c r="T396">
        <f>IF($AA396="","",IF(INDEX('Per Invoice'!T$2:T$1201,$AA396)="","",INDEX('Per Invoice'!T$2:T$1201,$AA396)))</f>
        <v/>
      </c>
      <c r="U396" s="7">
        <f>IF($AA396="","",IF(INDEX('Per Invoice'!U$2:U$1201,$AA396)="","",INDEX('Per Invoice'!U$2:U$1201,$AA396)))</f>
        <v/>
      </c>
      <c r="V396" s="7">
        <f>IF($AA396="","",IF(INDEX('Per Invoice'!V$2:V$1201,$AA396)="","",INDEX('Per Invoice'!V$2:V$1201,$AA396)))</f>
        <v/>
      </c>
      <c r="W396" s="7">
        <f>IF($AA396="","",IF(INDEX('Per Invoice'!W$2:W$1201,$AA396)="","",INDEX('Per Invoice'!W$2:W$1201,$AA396)))</f>
        <v/>
      </c>
      <c r="X396" s="7">
        <f>IF($AA396="","",IF(INDEX('Per Invoice'!X$2:X$1201,$AA396)="","",INDEX('Per Invoice'!X$2:X$1201,$AA396)))</f>
        <v/>
      </c>
      <c r="Y396" s="7">
        <f>IF($AA396="","",IF(INDEX('Per Invoice'!Y$2:Y$1201,$AA396)="","",INDEX('Per Invoice'!Y$2:Y$1201,$AA396)))</f>
        <v/>
      </c>
      <c r="Z396" s="7">
        <f>IF($AA396="","",IF(INDEX('Per Invoice'!Z$2:Z$1201,$AA396)="","",INDEX('Per Invoice'!Z$2:Z$1201,$AA396)))</f>
        <v/>
      </c>
      <c r="AA396" s="16">
        <f>IFERROR(MATCH(Settings!$C$28&amp;"|"&amp;ROWS($AA$2:$AA396),'Per Invoice'!$AB$2:$AB$1201,0),"")</f>
        <v/>
      </c>
    </row>
    <row r="397">
      <c r="A397">
        <f>IF($AA397="","",IF(INDEX('Per Invoice'!A$2:A$1201,$AA397)="","",INDEX('Per Invoice'!A$2:A$1201,$AA397)))</f>
        <v/>
      </c>
      <c r="B397">
        <f>IF($AA397="","",IF(INDEX('Per Invoice'!B$2:B$1201,$AA397)="","",INDEX('Per Invoice'!B$2:B$1201,$AA397)))</f>
        <v/>
      </c>
      <c r="C397">
        <f>IF($AA397="","",IF(INDEX('Per Invoice'!C$2:C$1201,$AA397)="","",INDEX('Per Invoice'!C$2:C$1201,$AA397)))</f>
        <v/>
      </c>
      <c r="D397">
        <f>IF($AA397="","",IF(INDEX('Per Invoice'!D$2:D$1201,$AA397)="","",INDEX('Per Invoice'!D$2:D$1201,$AA397)))</f>
        <v/>
      </c>
      <c r="E397">
        <f>IF($AA397="","",IF(INDEX('Per Invoice'!E$2:E$1201,$AA397)="","",INDEX('Per Invoice'!E$2:E$1201,$AA397)))</f>
        <v/>
      </c>
      <c r="F397">
        <f>IF($AA397="","",IF(INDEX('Per Invoice'!F$2:F$1201,$AA397)="","",INDEX('Per Invoice'!F$2:F$1201,$AA397)))</f>
        <v/>
      </c>
      <c r="G397">
        <f>IF($AA397="","",IF(INDEX('Per Invoice'!G$2:G$1201,$AA397)="","",INDEX('Per Invoice'!G$2:G$1201,$AA397)))</f>
        <v/>
      </c>
      <c r="H397">
        <f>IF($AA397="","",IF(INDEX('Per Invoice'!H$2:H$1201,$AA397)="","",INDEX('Per Invoice'!H$2:H$1201,$AA397)))</f>
        <v/>
      </c>
      <c r="I397">
        <f>IF($AA397="","",IF(INDEX('Per Invoice'!I$2:I$1201,$AA397)="","",INDEX('Per Invoice'!I$2:I$1201,$AA397)))</f>
        <v/>
      </c>
      <c r="J397">
        <f>IF($AA397="","",IF(INDEX('Per Invoice'!J$2:J$1201,$AA397)="","",INDEX('Per Invoice'!J$2:J$1201,$AA397)))</f>
        <v/>
      </c>
      <c r="K397">
        <f>IF($AA397="","",IF(INDEX('Per Invoice'!K$2:K$1201,$AA397)="","",INDEX('Per Invoice'!K$2:K$1201,$AA397)))</f>
        <v/>
      </c>
      <c r="L397">
        <f>IF($AA397="","",IF(INDEX('Per Invoice'!L$2:L$1201,$AA397)="","",INDEX('Per Invoice'!L$2:L$1201,$AA397)))</f>
        <v/>
      </c>
      <c r="M397">
        <f>IF($AA397="","",IF(INDEX('Per Invoice'!M$2:M$1201,$AA397)="","",INDEX('Per Invoice'!M$2:M$1201,$AA397)))</f>
        <v/>
      </c>
      <c r="N397">
        <f>IF($AA397="","",IF(INDEX('Per Invoice'!N$2:N$1201,$AA397)="","",INDEX('Per Invoice'!N$2:N$1201,$AA397)))</f>
        <v/>
      </c>
      <c r="O397">
        <f>IF($AA397="","",IF(INDEX('Per Invoice'!O$2:O$1201,$AA397)="","",INDEX('Per Invoice'!O$2:O$1201,$AA397)))</f>
        <v/>
      </c>
      <c r="P397" s="7">
        <f>IF($AA397="","",IF(INDEX('Per Invoice'!P$2:P$1201,$AA397)="","",INDEX('Per Invoice'!P$2:P$1201,$AA397)))</f>
        <v/>
      </c>
      <c r="Q397">
        <f>IF($AA397="","",IF(INDEX('Per Invoice'!Q$2:Q$1201,$AA397)="","",INDEX('Per Invoice'!Q$2:Q$1201,$AA397)))</f>
        <v/>
      </c>
      <c r="R397" s="7">
        <f>IF($AA397="","",IF(INDEX('Per Invoice'!R$2:R$1201,$AA397)="","",INDEX('Per Invoice'!R$2:R$1201,$AA397)))</f>
        <v/>
      </c>
      <c r="S397" s="7">
        <f>IF($AA397="","",IF(INDEX('Per Invoice'!S$2:S$1201,$AA397)="","",INDEX('Per Invoice'!S$2:S$1201,$AA397)))</f>
        <v/>
      </c>
      <c r="T397">
        <f>IF($AA397="","",IF(INDEX('Per Invoice'!T$2:T$1201,$AA397)="","",INDEX('Per Invoice'!T$2:T$1201,$AA397)))</f>
        <v/>
      </c>
      <c r="U397" s="7">
        <f>IF($AA397="","",IF(INDEX('Per Invoice'!U$2:U$1201,$AA397)="","",INDEX('Per Invoice'!U$2:U$1201,$AA397)))</f>
        <v/>
      </c>
      <c r="V397" s="7">
        <f>IF($AA397="","",IF(INDEX('Per Invoice'!V$2:V$1201,$AA397)="","",INDEX('Per Invoice'!V$2:V$1201,$AA397)))</f>
        <v/>
      </c>
      <c r="W397" s="7">
        <f>IF($AA397="","",IF(INDEX('Per Invoice'!W$2:W$1201,$AA397)="","",INDEX('Per Invoice'!W$2:W$1201,$AA397)))</f>
        <v/>
      </c>
      <c r="X397" s="7">
        <f>IF($AA397="","",IF(INDEX('Per Invoice'!X$2:X$1201,$AA397)="","",INDEX('Per Invoice'!X$2:X$1201,$AA397)))</f>
        <v/>
      </c>
      <c r="Y397" s="7">
        <f>IF($AA397="","",IF(INDEX('Per Invoice'!Y$2:Y$1201,$AA397)="","",INDEX('Per Invoice'!Y$2:Y$1201,$AA397)))</f>
        <v/>
      </c>
      <c r="Z397" s="7">
        <f>IF($AA397="","",IF(INDEX('Per Invoice'!Z$2:Z$1201,$AA397)="","",INDEX('Per Invoice'!Z$2:Z$1201,$AA397)))</f>
        <v/>
      </c>
      <c r="AA397" s="16">
        <f>IFERROR(MATCH(Settings!$C$28&amp;"|"&amp;ROWS($AA$2:$AA397),'Per Invoice'!$AB$2:$AB$1201,0),"")</f>
        <v/>
      </c>
    </row>
    <row r="398">
      <c r="A398">
        <f>IF($AA398="","",IF(INDEX('Per Invoice'!A$2:A$1201,$AA398)="","",INDEX('Per Invoice'!A$2:A$1201,$AA398)))</f>
        <v/>
      </c>
      <c r="B398">
        <f>IF($AA398="","",IF(INDEX('Per Invoice'!B$2:B$1201,$AA398)="","",INDEX('Per Invoice'!B$2:B$1201,$AA398)))</f>
        <v/>
      </c>
      <c r="C398">
        <f>IF($AA398="","",IF(INDEX('Per Invoice'!C$2:C$1201,$AA398)="","",INDEX('Per Invoice'!C$2:C$1201,$AA398)))</f>
        <v/>
      </c>
      <c r="D398">
        <f>IF($AA398="","",IF(INDEX('Per Invoice'!D$2:D$1201,$AA398)="","",INDEX('Per Invoice'!D$2:D$1201,$AA398)))</f>
        <v/>
      </c>
      <c r="E398">
        <f>IF($AA398="","",IF(INDEX('Per Invoice'!E$2:E$1201,$AA398)="","",INDEX('Per Invoice'!E$2:E$1201,$AA398)))</f>
        <v/>
      </c>
      <c r="F398">
        <f>IF($AA398="","",IF(INDEX('Per Invoice'!F$2:F$1201,$AA398)="","",INDEX('Per Invoice'!F$2:F$1201,$AA398)))</f>
        <v/>
      </c>
      <c r="G398">
        <f>IF($AA398="","",IF(INDEX('Per Invoice'!G$2:G$1201,$AA398)="","",INDEX('Per Invoice'!G$2:G$1201,$AA398)))</f>
        <v/>
      </c>
      <c r="H398">
        <f>IF($AA398="","",IF(INDEX('Per Invoice'!H$2:H$1201,$AA398)="","",INDEX('Per Invoice'!H$2:H$1201,$AA398)))</f>
        <v/>
      </c>
      <c r="I398">
        <f>IF($AA398="","",IF(INDEX('Per Invoice'!I$2:I$1201,$AA398)="","",INDEX('Per Invoice'!I$2:I$1201,$AA398)))</f>
        <v/>
      </c>
      <c r="J398">
        <f>IF($AA398="","",IF(INDEX('Per Invoice'!J$2:J$1201,$AA398)="","",INDEX('Per Invoice'!J$2:J$1201,$AA398)))</f>
        <v/>
      </c>
      <c r="K398">
        <f>IF($AA398="","",IF(INDEX('Per Invoice'!K$2:K$1201,$AA398)="","",INDEX('Per Invoice'!K$2:K$1201,$AA398)))</f>
        <v/>
      </c>
      <c r="L398">
        <f>IF($AA398="","",IF(INDEX('Per Invoice'!L$2:L$1201,$AA398)="","",INDEX('Per Invoice'!L$2:L$1201,$AA398)))</f>
        <v/>
      </c>
      <c r="M398">
        <f>IF($AA398="","",IF(INDEX('Per Invoice'!M$2:M$1201,$AA398)="","",INDEX('Per Invoice'!M$2:M$1201,$AA398)))</f>
        <v/>
      </c>
      <c r="N398">
        <f>IF($AA398="","",IF(INDEX('Per Invoice'!N$2:N$1201,$AA398)="","",INDEX('Per Invoice'!N$2:N$1201,$AA398)))</f>
        <v/>
      </c>
      <c r="O398">
        <f>IF($AA398="","",IF(INDEX('Per Invoice'!O$2:O$1201,$AA398)="","",INDEX('Per Invoice'!O$2:O$1201,$AA398)))</f>
        <v/>
      </c>
      <c r="P398" s="7">
        <f>IF($AA398="","",IF(INDEX('Per Invoice'!P$2:P$1201,$AA398)="","",INDEX('Per Invoice'!P$2:P$1201,$AA398)))</f>
        <v/>
      </c>
      <c r="Q398">
        <f>IF($AA398="","",IF(INDEX('Per Invoice'!Q$2:Q$1201,$AA398)="","",INDEX('Per Invoice'!Q$2:Q$1201,$AA398)))</f>
        <v/>
      </c>
      <c r="R398" s="7">
        <f>IF($AA398="","",IF(INDEX('Per Invoice'!R$2:R$1201,$AA398)="","",INDEX('Per Invoice'!R$2:R$1201,$AA398)))</f>
        <v/>
      </c>
      <c r="S398" s="7">
        <f>IF($AA398="","",IF(INDEX('Per Invoice'!S$2:S$1201,$AA398)="","",INDEX('Per Invoice'!S$2:S$1201,$AA398)))</f>
        <v/>
      </c>
      <c r="T398">
        <f>IF($AA398="","",IF(INDEX('Per Invoice'!T$2:T$1201,$AA398)="","",INDEX('Per Invoice'!T$2:T$1201,$AA398)))</f>
        <v/>
      </c>
      <c r="U398" s="7">
        <f>IF($AA398="","",IF(INDEX('Per Invoice'!U$2:U$1201,$AA398)="","",INDEX('Per Invoice'!U$2:U$1201,$AA398)))</f>
        <v/>
      </c>
      <c r="V398" s="7">
        <f>IF($AA398="","",IF(INDEX('Per Invoice'!V$2:V$1201,$AA398)="","",INDEX('Per Invoice'!V$2:V$1201,$AA398)))</f>
        <v/>
      </c>
      <c r="W398" s="7">
        <f>IF($AA398="","",IF(INDEX('Per Invoice'!W$2:W$1201,$AA398)="","",INDEX('Per Invoice'!W$2:W$1201,$AA398)))</f>
        <v/>
      </c>
      <c r="X398" s="7">
        <f>IF($AA398="","",IF(INDEX('Per Invoice'!X$2:X$1201,$AA398)="","",INDEX('Per Invoice'!X$2:X$1201,$AA398)))</f>
        <v/>
      </c>
      <c r="Y398" s="7">
        <f>IF($AA398="","",IF(INDEX('Per Invoice'!Y$2:Y$1201,$AA398)="","",INDEX('Per Invoice'!Y$2:Y$1201,$AA398)))</f>
        <v/>
      </c>
      <c r="Z398" s="7">
        <f>IF($AA398="","",IF(INDEX('Per Invoice'!Z$2:Z$1201,$AA398)="","",INDEX('Per Invoice'!Z$2:Z$1201,$AA398)))</f>
        <v/>
      </c>
      <c r="AA398" s="16">
        <f>IFERROR(MATCH(Settings!$C$28&amp;"|"&amp;ROWS($AA$2:$AA398),'Per Invoice'!$AB$2:$AB$1201,0),"")</f>
        <v/>
      </c>
    </row>
    <row r="399">
      <c r="A399">
        <f>IF($AA399="","",IF(INDEX('Per Invoice'!A$2:A$1201,$AA399)="","",INDEX('Per Invoice'!A$2:A$1201,$AA399)))</f>
        <v/>
      </c>
      <c r="B399">
        <f>IF($AA399="","",IF(INDEX('Per Invoice'!B$2:B$1201,$AA399)="","",INDEX('Per Invoice'!B$2:B$1201,$AA399)))</f>
        <v/>
      </c>
      <c r="C399">
        <f>IF($AA399="","",IF(INDEX('Per Invoice'!C$2:C$1201,$AA399)="","",INDEX('Per Invoice'!C$2:C$1201,$AA399)))</f>
        <v/>
      </c>
      <c r="D399">
        <f>IF($AA399="","",IF(INDEX('Per Invoice'!D$2:D$1201,$AA399)="","",INDEX('Per Invoice'!D$2:D$1201,$AA399)))</f>
        <v/>
      </c>
      <c r="E399">
        <f>IF($AA399="","",IF(INDEX('Per Invoice'!E$2:E$1201,$AA399)="","",INDEX('Per Invoice'!E$2:E$1201,$AA399)))</f>
        <v/>
      </c>
      <c r="F399">
        <f>IF($AA399="","",IF(INDEX('Per Invoice'!F$2:F$1201,$AA399)="","",INDEX('Per Invoice'!F$2:F$1201,$AA399)))</f>
        <v/>
      </c>
      <c r="G399">
        <f>IF($AA399="","",IF(INDEX('Per Invoice'!G$2:G$1201,$AA399)="","",INDEX('Per Invoice'!G$2:G$1201,$AA399)))</f>
        <v/>
      </c>
      <c r="H399">
        <f>IF($AA399="","",IF(INDEX('Per Invoice'!H$2:H$1201,$AA399)="","",INDEX('Per Invoice'!H$2:H$1201,$AA399)))</f>
        <v/>
      </c>
      <c r="I399">
        <f>IF($AA399="","",IF(INDEX('Per Invoice'!I$2:I$1201,$AA399)="","",INDEX('Per Invoice'!I$2:I$1201,$AA399)))</f>
        <v/>
      </c>
      <c r="J399">
        <f>IF($AA399="","",IF(INDEX('Per Invoice'!J$2:J$1201,$AA399)="","",INDEX('Per Invoice'!J$2:J$1201,$AA399)))</f>
        <v/>
      </c>
      <c r="K399">
        <f>IF($AA399="","",IF(INDEX('Per Invoice'!K$2:K$1201,$AA399)="","",INDEX('Per Invoice'!K$2:K$1201,$AA399)))</f>
        <v/>
      </c>
      <c r="L399">
        <f>IF($AA399="","",IF(INDEX('Per Invoice'!L$2:L$1201,$AA399)="","",INDEX('Per Invoice'!L$2:L$1201,$AA399)))</f>
        <v/>
      </c>
      <c r="M399">
        <f>IF($AA399="","",IF(INDEX('Per Invoice'!M$2:M$1201,$AA399)="","",INDEX('Per Invoice'!M$2:M$1201,$AA399)))</f>
        <v/>
      </c>
      <c r="N399">
        <f>IF($AA399="","",IF(INDEX('Per Invoice'!N$2:N$1201,$AA399)="","",INDEX('Per Invoice'!N$2:N$1201,$AA399)))</f>
        <v/>
      </c>
      <c r="O399">
        <f>IF($AA399="","",IF(INDEX('Per Invoice'!O$2:O$1201,$AA399)="","",INDEX('Per Invoice'!O$2:O$1201,$AA399)))</f>
        <v/>
      </c>
      <c r="P399" s="7">
        <f>IF($AA399="","",IF(INDEX('Per Invoice'!P$2:P$1201,$AA399)="","",INDEX('Per Invoice'!P$2:P$1201,$AA399)))</f>
        <v/>
      </c>
      <c r="Q399">
        <f>IF($AA399="","",IF(INDEX('Per Invoice'!Q$2:Q$1201,$AA399)="","",INDEX('Per Invoice'!Q$2:Q$1201,$AA399)))</f>
        <v/>
      </c>
      <c r="R399" s="7">
        <f>IF($AA399="","",IF(INDEX('Per Invoice'!R$2:R$1201,$AA399)="","",INDEX('Per Invoice'!R$2:R$1201,$AA399)))</f>
        <v/>
      </c>
      <c r="S399" s="7">
        <f>IF($AA399="","",IF(INDEX('Per Invoice'!S$2:S$1201,$AA399)="","",INDEX('Per Invoice'!S$2:S$1201,$AA399)))</f>
        <v/>
      </c>
      <c r="T399">
        <f>IF($AA399="","",IF(INDEX('Per Invoice'!T$2:T$1201,$AA399)="","",INDEX('Per Invoice'!T$2:T$1201,$AA399)))</f>
        <v/>
      </c>
      <c r="U399" s="7">
        <f>IF($AA399="","",IF(INDEX('Per Invoice'!U$2:U$1201,$AA399)="","",INDEX('Per Invoice'!U$2:U$1201,$AA399)))</f>
        <v/>
      </c>
      <c r="V399" s="7">
        <f>IF($AA399="","",IF(INDEX('Per Invoice'!V$2:V$1201,$AA399)="","",INDEX('Per Invoice'!V$2:V$1201,$AA399)))</f>
        <v/>
      </c>
      <c r="W399" s="7">
        <f>IF($AA399="","",IF(INDEX('Per Invoice'!W$2:W$1201,$AA399)="","",INDEX('Per Invoice'!W$2:W$1201,$AA399)))</f>
        <v/>
      </c>
      <c r="X399" s="7">
        <f>IF($AA399="","",IF(INDEX('Per Invoice'!X$2:X$1201,$AA399)="","",INDEX('Per Invoice'!X$2:X$1201,$AA399)))</f>
        <v/>
      </c>
      <c r="Y399" s="7">
        <f>IF($AA399="","",IF(INDEX('Per Invoice'!Y$2:Y$1201,$AA399)="","",INDEX('Per Invoice'!Y$2:Y$1201,$AA399)))</f>
        <v/>
      </c>
      <c r="Z399" s="7">
        <f>IF($AA399="","",IF(INDEX('Per Invoice'!Z$2:Z$1201,$AA399)="","",INDEX('Per Invoice'!Z$2:Z$1201,$AA399)))</f>
        <v/>
      </c>
      <c r="AA399" s="16">
        <f>IFERROR(MATCH(Settings!$C$28&amp;"|"&amp;ROWS($AA$2:$AA399),'Per Invoice'!$AB$2:$AB$1201,0),"")</f>
        <v/>
      </c>
    </row>
    <row r="400">
      <c r="A400">
        <f>IF($AA400="","",IF(INDEX('Per Invoice'!A$2:A$1201,$AA400)="","",INDEX('Per Invoice'!A$2:A$1201,$AA400)))</f>
        <v/>
      </c>
      <c r="B400">
        <f>IF($AA400="","",IF(INDEX('Per Invoice'!B$2:B$1201,$AA400)="","",INDEX('Per Invoice'!B$2:B$1201,$AA400)))</f>
        <v/>
      </c>
      <c r="C400">
        <f>IF($AA400="","",IF(INDEX('Per Invoice'!C$2:C$1201,$AA400)="","",INDEX('Per Invoice'!C$2:C$1201,$AA400)))</f>
        <v/>
      </c>
      <c r="D400">
        <f>IF($AA400="","",IF(INDEX('Per Invoice'!D$2:D$1201,$AA400)="","",INDEX('Per Invoice'!D$2:D$1201,$AA400)))</f>
        <v/>
      </c>
      <c r="E400">
        <f>IF($AA400="","",IF(INDEX('Per Invoice'!E$2:E$1201,$AA400)="","",INDEX('Per Invoice'!E$2:E$1201,$AA400)))</f>
        <v/>
      </c>
      <c r="F400">
        <f>IF($AA400="","",IF(INDEX('Per Invoice'!F$2:F$1201,$AA400)="","",INDEX('Per Invoice'!F$2:F$1201,$AA400)))</f>
        <v/>
      </c>
      <c r="G400">
        <f>IF($AA400="","",IF(INDEX('Per Invoice'!G$2:G$1201,$AA400)="","",INDEX('Per Invoice'!G$2:G$1201,$AA400)))</f>
        <v/>
      </c>
      <c r="H400">
        <f>IF($AA400="","",IF(INDEX('Per Invoice'!H$2:H$1201,$AA400)="","",INDEX('Per Invoice'!H$2:H$1201,$AA400)))</f>
        <v/>
      </c>
      <c r="I400">
        <f>IF($AA400="","",IF(INDEX('Per Invoice'!I$2:I$1201,$AA400)="","",INDEX('Per Invoice'!I$2:I$1201,$AA400)))</f>
        <v/>
      </c>
      <c r="J400">
        <f>IF($AA400="","",IF(INDEX('Per Invoice'!J$2:J$1201,$AA400)="","",INDEX('Per Invoice'!J$2:J$1201,$AA400)))</f>
        <v/>
      </c>
      <c r="K400">
        <f>IF($AA400="","",IF(INDEX('Per Invoice'!K$2:K$1201,$AA400)="","",INDEX('Per Invoice'!K$2:K$1201,$AA400)))</f>
        <v/>
      </c>
      <c r="L400">
        <f>IF($AA400="","",IF(INDEX('Per Invoice'!L$2:L$1201,$AA400)="","",INDEX('Per Invoice'!L$2:L$1201,$AA400)))</f>
        <v/>
      </c>
      <c r="M400">
        <f>IF($AA400="","",IF(INDEX('Per Invoice'!M$2:M$1201,$AA400)="","",INDEX('Per Invoice'!M$2:M$1201,$AA400)))</f>
        <v/>
      </c>
      <c r="N400">
        <f>IF($AA400="","",IF(INDEX('Per Invoice'!N$2:N$1201,$AA400)="","",INDEX('Per Invoice'!N$2:N$1201,$AA400)))</f>
        <v/>
      </c>
      <c r="O400">
        <f>IF($AA400="","",IF(INDEX('Per Invoice'!O$2:O$1201,$AA400)="","",INDEX('Per Invoice'!O$2:O$1201,$AA400)))</f>
        <v/>
      </c>
      <c r="P400" s="7">
        <f>IF($AA400="","",IF(INDEX('Per Invoice'!P$2:P$1201,$AA400)="","",INDEX('Per Invoice'!P$2:P$1201,$AA400)))</f>
        <v/>
      </c>
      <c r="Q400">
        <f>IF($AA400="","",IF(INDEX('Per Invoice'!Q$2:Q$1201,$AA400)="","",INDEX('Per Invoice'!Q$2:Q$1201,$AA400)))</f>
        <v/>
      </c>
      <c r="R400" s="7">
        <f>IF($AA400="","",IF(INDEX('Per Invoice'!R$2:R$1201,$AA400)="","",INDEX('Per Invoice'!R$2:R$1201,$AA400)))</f>
        <v/>
      </c>
      <c r="S400" s="7">
        <f>IF($AA400="","",IF(INDEX('Per Invoice'!S$2:S$1201,$AA400)="","",INDEX('Per Invoice'!S$2:S$1201,$AA400)))</f>
        <v/>
      </c>
      <c r="T400">
        <f>IF($AA400="","",IF(INDEX('Per Invoice'!T$2:T$1201,$AA400)="","",INDEX('Per Invoice'!T$2:T$1201,$AA400)))</f>
        <v/>
      </c>
      <c r="U400" s="7">
        <f>IF($AA400="","",IF(INDEX('Per Invoice'!U$2:U$1201,$AA400)="","",INDEX('Per Invoice'!U$2:U$1201,$AA400)))</f>
        <v/>
      </c>
      <c r="V400" s="7">
        <f>IF($AA400="","",IF(INDEX('Per Invoice'!V$2:V$1201,$AA400)="","",INDEX('Per Invoice'!V$2:V$1201,$AA400)))</f>
        <v/>
      </c>
      <c r="W400" s="7">
        <f>IF($AA400="","",IF(INDEX('Per Invoice'!W$2:W$1201,$AA400)="","",INDEX('Per Invoice'!W$2:W$1201,$AA400)))</f>
        <v/>
      </c>
      <c r="X400" s="7">
        <f>IF($AA400="","",IF(INDEX('Per Invoice'!X$2:X$1201,$AA400)="","",INDEX('Per Invoice'!X$2:X$1201,$AA400)))</f>
        <v/>
      </c>
      <c r="Y400" s="7">
        <f>IF($AA400="","",IF(INDEX('Per Invoice'!Y$2:Y$1201,$AA400)="","",INDEX('Per Invoice'!Y$2:Y$1201,$AA400)))</f>
        <v/>
      </c>
      <c r="Z400" s="7">
        <f>IF($AA400="","",IF(INDEX('Per Invoice'!Z$2:Z$1201,$AA400)="","",INDEX('Per Invoice'!Z$2:Z$1201,$AA400)))</f>
        <v/>
      </c>
      <c r="AA400" s="16">
        <f>IFERROR(MATCH(Settings!$C$28&amp;"|"&amp;ROWS($AA$2:$AA400),'Per Invoice'!$AB$2:$AB$1201,0),"")</f>
        <v/>
      </c>
    </row>
    <row r="401">
      <c r="A401">
        <f>IF($AA401="","",IF(INDEX('Per Invoice'!A$2:A$1201,$AA401)="","",INDEX('Per Invoice'!A$2:A$1201,$AA401)))</f>
        <v/>
      </c>
      <c r="B401">
        <f>IF($AA401="","",IF(INDEX('Per Invoice'!B$2:B$1201,$AA401)="","",INDEX('Per Invoice'!B$2:B$1201,$AA401)))</f>
        <v/>
      </c>
      <c r="C401">
        <f>IF($AA401="","",IF(INDEX('Per Invoice'!C$2:C$1201,$AA401)="","",INDEX('Per Invoice'!C$2:C$1201,$AA401)))</f>
        <v/>
      </c>
      <c r="D401">
        <f>IF($AA401="","",IF(INDEX('Per Invoice'!D$2:D$1201,$AA401)="","",INDEX('Per Invoice'!D$2:D$1201,$AA401)))</f>
        <v/>
      </c>
      <c r="E401">
        <f>IF($AA401="","",IF(INDEX('Per Invoice'!E$2:E$1201,$AA401)="","",INDEX('Per Invoice'!E$2:E$1201,$AA401)))</f>
        <v/>
      </c>
      <c r="F401">
        <f>IF($AA401="","",IF(INDEX('Per Invoice'!F$2:F$1201,$AA401)="","",INDEX('Per Invoice'!F$2:F$1201,$AA401)))</f>
        <v/>
      </c>
      <c r="G401">
        <f>IF($AA401="","",IF(INDEX('Per Invoice'!G$2:G$1201,$AA401)="","",INDEX('Per Invoice'!G$2:G$1201,$AA401)))</f>
        <v/>
      </c>
      <c r="H401">
        <f>IF($AA401="","",IF(INDEX('Per Invoice'!H$2:H$1201,$AA401)="","",INDEX('Per Invoice'!H$2:H$1201,$AA401)))</f>
        <v/>
      </c>
      <c r="I401">
        <f>IF($AA401="","",IF(INDEX('Per Invoice'!I$2:I$1201,$AA401)="","",INDEX('Per Invoice'!I$2:I$1201,$AA401)))</f>
        <v/>
      </c>
      <c r="J401">
        <f>IF($AA401="","",IF(INDEX('Per Invoice'!J$2:J$1201,$AA401)="","",INDEX('Per Invoice'!J$2:J$1201,$AA401)))</f>
        <v/>
      </c>
      <c r="K401">
        <f>IF($AA401="","",IF(INDEX('Per Invoice'!K$2:K$1201,$AA401)="","",INDEX('Per Invoice'!K$2:K$1201,$AA401)))</f>
        <v/>
      </c>
      <c r="L401">
        <f>IF($AA401="","",IF(INDEX('Per Invoice'!L$2:L$1201,$AA401)="","",INDEX('Per Invoice'!L$2:L$1201,$AA401)))</f>
        <v/>
      </c>
      <c r="M401">
        <f>IF($AA401="","",IF(INDEX('Per Invoice'!M$2:M$1201,$AA401)="","",INDEX('Per Invoice'!M$2:M$1201,$AA401)))</f>
        <v/>
      </c>
      <c r="N401">
        <f>IF($AA401="","",IF(INDEX('Per Invoice'!N$2:N$1201,$AA401)="","",INDEX('Per Invoice'!N$2:N$1201,$AA401)))</f>
        <v/>
      </c>
      <c r="O401">
        <f>IF($AA401="","",IF(INDEX('Per Invoice'!O$2:O$1201,$AA401)="","",INDEX('Per Invoice'!O$2:O$1201,$AA401)))</f>
        <v/>
      </c>
      <c r="P401" s="7">
        <f>IF($AA401="","",IF(INDEX('Per Invoice'!P$2:P$1201,$AA401)="","",INDEX('Per Invoice'!P$2:P$1201,$AA401)))</f>
        <v/>
      </c>
      <c r="Q401">
        <f>IF($AA401="","",IF(INDEX('Per Invoice'!Q$2:Q$1201,$AA401)="","",INDEX('Per Invoice'!Q$2:Q$1201,$AA401)))</f>
        <v/>
      </c>
      <c r="R401" s="7">
        <f>IF($AA401="","",IF(INDEX('Per Invoice'!R$2:R$1201,$AA401)="","",INDEX('Per Invoice'!R$2:R$1201,$AA401)))</f>
        <v/>
      </c>
      <c r="S401" s="7">
        <f>IF($AA401="","",IF(INDEX('Per Invoice'!S$2:S$1201,$AA401)="","",INDEX('Per Invoice'!S$2:S$1201,$AA401)))</f>
        <v/>
      </c>
      <c r="T401">
        <f>IF($AA401="","",IF(INDEX('Per Invoice'!T$2:T$1201,$AA401)="","",INDEX('Per Invoice'!T$2:T$1201,$AA401)))</f>
        <v/>
      </c>
      <c r="U401" s="7">
        <f>IF($AA401="","",IF(INDEX('Per Invoice'!U$2:U$1201,$AA401)="","",INDEX('Per Invoice'!U$2:U$1201,$AA401)))</f>
        <v/>
      </c>
      <c r="V401" s="7">
        <f>IF($AA401="","",IF(INDEX('Per Invoice'!V$2:V$1201,$AA401)="","",INDEX('Per Invoice'!V$2:V$1201,$AA401)))</f>
        <v/>
      </c>
      <c r="W401" s="7">
        <f>IF($AA401="","",IF(INDEX('Per Invoice'!W$2:W$1201,$AA401)="","",INDEX('Per Invoice'!W$2:W$1201,$AA401)))</f>
        <v/>
      </c>
      <c r="X401" s="7">
        <f>IF($AA401="","",IF(INDEX('Per Invoice'!X$2:X$1201,$AA401)="","",INDEX('Per Invoice'!X$2:X$1201,$AA401)))</f>
        <v/>
      </c>
      <c r="Y401" s="7">
        <f>IF($AA401="","",IF(INDEX('Per Invoice'!Y$2:Y$1201,$AA401)="","",INDEX('Per Invoice'!Y$2:Y$1201,$AA401)))</f>
        <v/>
      </c>
      <c r="Z401" s="7">
        <f>IF($AA401="","",IF(INDEX('Per Invoice'!Z$2:Z$1201,$AA401)="","",INDEX('Per Invoice'!Z$2:Z$1201,$AA401)))</f>
        <v/>
      </c>
      <c r="AA401" s="16">
        <f>IFERROR(MATCH(Settings!$C$28&amp;"|"&amp;ROWS($AA$2:$AA401),'Per Invoice'!$AB$2:$AB$1201,0),"")</f>
        <v/>
      </c>
    </row>
  </sheetData>
  <autoFilter ref="A1:AA4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0" t="inlineStr">
        <is>
          <t>App</t>
        </is>
      </c>
      <c r="G1" s="10" t="inlineStr">
        <is>
          <t>Seg</t>
        </is>
      </c>
      <c r="H1" s="10" t="inlineStr">
        <is>
          <t>Payer</t>
        </is>
      </c>
      <c r="I1" s="10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Invoice'!A$2:A$1201,$AA2)="","",INDEX('Per Invoice'!A$2:A$1201,$AA2)))</f>
        <v/>
      </c>
      <c r="B2">
        <f>IF($AA2="","",IF(INDEX('Per Invoice'!B$2:B$1201,$AA2)="","",INDEX('Per Invoice'!B$2:B$1201,$AA2)))</f>
        <v/>
      </c>
      <c r="C2">
        <f>IF($AA2="","",IF(INDEX('Per Invoice'!C$2:C$1201,$AA2)="","",INDEX('Per Invoice'!C$2:C$1201,$AA2)))</f>
        <v/>
      </c>
      <c r="D2">
        <f>IF($AA2="","",IF(INDEX('Per Invoice'!D$2:D$1201,$AA2)="","",INDEX('Per Invoice'!D$2:D$1201,$AA2)))</f>
        <v/>
      </c>
      <c r="E2">
        <f>IF($AA2="","",IF(INDEX('Per Invoice'!E$2:E$1201,$AA2)="","",INDEX('Per Invoice'!E$2:E$1201,$AA2)))</f>
        <v/>
      </c>
      <c r="F2">
        <f>IF($AA2="","",IF(INDEX('Per Invoice'!F$2:F$1201,$AA2)="","",INDEX('Per Invoice'!F$2:F$1201,$AA2)))</f>
        <v/>
      </c>
      <c r="G2">
        <f>IF($AA2="","",IF(INDEX('Per Invoice'!G$2:G$1201,$AA2)="","",INDEX('Per Invoice'!G$2:G$1201,$AA2)))</f>
        <v/>
      </c>
      <c r="H2">
        <f>IF($AA2="","",IF(INDEX('Per Invoice'!H$2:H$1201,$AA2)="","",INDEX('Per Invoice'!H$2:H$1201,$AA2)))</f>
        <v/>
      </c>
      <c r="I2">
        <f>IF($AA2="","",IF(INDEX('Per Invoice'!I$2:I$1201,$AA2)="","",INDEX('Per Invoice'!I$2:I$1201,$AA2)))</f>
        <v/>
      </c>
      <c r="J2">
        <f>IF($AA2="","",IF(INDEX('Per Invoice'!J$2:J$1201,$AA2)="","",INDEX('Per Invoice'!J$2:J$1201,$AA2)))</f>
        <v/>
      </c>
      <c r="K2">
        <f>IF($AA2="","",IF(INDEX('Per Invoice'!K$2:K$1201,$AA2)="","",INDEX('Per Invoice'!K$2:K$1201,$AA2)))</f>
        <v/>
      </c>
      <c r="L2">
        <f>IF($AA2="","",IF(INDEX('Per Invoice'!L$2:L$1201,$AA2)="","",INDEX('Per Invoice'!L$2:L$1201,$AA2)))</f>
        <v/>
      </c>
      <c r="M2">
        <f>IF($AA2="","",IF(INDEX('Per Invoice'!M$2:M$1201,$AA2)="","",INDEX('Per Invoice'!M$2:M$1201,$AA2)))</f>
        <v/>
      </c>
      <c r="N2">
        <f>IF($AA2="","",IF(INDEX('Per Invoice'!N$2:N$1201,$AA2)="","",INDEX('Per Invoice'!N$2:N$1201,$AA2)))</f>
        <v/>
      </c>
      <c r="O2">
        <f>IF($AA2="","",IF(INDEX('Per Invoice'!O$2:O$1201,$AA2)="","",INDEX('Per Invoice'!O$2:O$1201,$AA2)))</f>
        <v/>
      </c>
      <c r="P2" s="7">
        <f>IF($AA2="","",IF(INDEX('Per Invoice'!P$2:P$1201,$AA2)="","",INDEX('Per Invoice'!P$2:P$1201,$AA2)))</f>
        <v/>
      </c>
      <c r="Q2">
        <f>IF($AA2="","",IF(INDEX('Per Invoice'!Q$2:Q$1201,$AA2)="","",INDEX('Per Invoice'!Q$2:Q$1201,$AA2)))</f>
        <v/>
      </c>
      <c r="R2" s="7">
        <f>IF($AA2="","",IF(INDEX('Per Invoice'!R$2:R$1201,$AA2)="","",INDEX('Per Invoice'!R$2:R$1201,$AA2)))</f>
        <v/>
      </c>
      <c r="S2" s="7">
        <f>IF($AA2="","",IF(INDEX('Per Invoice'!S$2:S$1201,$AA2)="","",INDEX('Per Invoice'!S$2:S$1201,$AA2)))</f>
        <v/>
      </c>
      <c r="T2">
        <f>IF($AA2="","",IF(INDEX('Per Invoice'!T$2:T$1201,$AA2)="","",INDEX('Per Invoice'!T$2:T$1201,$AA2)))</f>
        <v/>
      </c>
      <c r="U2" s="7">
        <f>IF($AA2="","",IF(INDEX('Per Invoice'!U$2:U$1201,$AA2)="","",INDEX('Per Invoice'!U$2:U$1201,$AA2)))</f>
        <v/>
      </c>
      <c r="V2" s="7">
        <f>IF($AA2="","",IF(INDEX('Per Invoice'!V$2:V$1201,$AA2)="","",INDEX('Per Invoice'!V$2:V$1201,$AA2)))</f>
        <v/>
      </c>
      <c r="W2" s="7">
        <f>IF($AA2="","",IF(INDEX('Per Invoice'!W$2:W$1201,$AA2)="","",INDEX('Per Invoice'!W$2:W$1201,$AA2)))</f>
        <v/>
      </c>
      <c r="X2" s="7">
        <f>IF($AA2="","",IF(INDEX('Per Invoice'!X$2:X$1201,$AA2)="","",INDEX('Per Invoice'!X$2:X$1201,$AA2)))</f>
        <v/>
      </c>
      <c r="Y2" s="7">
        <f>IF($AA2="","",IF(INDEX('Per Invoice'!Y$2:Y$1201,$AA2)="","",INDEX('Per Invoice'!Y$2:Y$1201,$AA2)))</f>
        <v/>
      </c>
      <c r="Z2" s="7">
        <f>IF($AA2="","",IF(INDEX('Per Invoice'!Z$2:Z$1201,$AA2)="","",INDEX('Per Invoice'!Z$2:Z$1201,$AA2)))</f>
        <v/>
      </c>
      <c r="AA2" s="16">
        <f>IFERROR(MATCH(Settings!$C$29&amp;"|"&amp;ROWS($AA$2:$AA2),'Per Invoice'!$AB$2:$AB$1201,0),"")</f>
        <v/>
      </c>
    </row>
    <row r="3">
      <c r="A3">
        <f>IF($AA3="","",IF(INDEX('Per Invoice'!A$2:A$1201,$AA3)="","",INDEX('Per Invoice'!A$2:A$1201,$AA3)))</f>
        <v/>
      </c>
      <c r="B3">
        <f>IF($AA3="","",IF(INDEX('Per Invoice'!B$2:B$1201,$AA3)="","",INDEX('Per Invoice'!B$2:B$1201,$AA3)))</f>
        <v/>
      </c>
      <c r="C3">
        <f>IF($AA3="","",IF(INDEX('Per Invoice'!C$2:C$1201,$AA3)="","",INDEX('Per Invoice'!C$2:C$1201,$AA3)))</f>
        <v/>
      </c>
      <c r="D3">
        <f>IF($AA3="","",IF(INDEX('Per Invoice'!D$2:D$1201,$AA3)="","",INDEX('Per Invoice'!D$2:D$1201,$AA3)))</f>
        <v/>
      </c>
      <c r="E3">
        <f>IF($AA3="","",IF(INDEX('Per Invoice'!E$2:E$1201,$AA3)="","",INDEX('Per Invoice'!E$2:E$1201,$AA3)))</f>
        <v/>
      </c>
      <c r="F3">
        <f>IF($AA3="","",IF(INDEX('Per Invoice'!F$2:F$1201,$AA3)="","",INDEX('Per Invoice'!F$2:F$1201,$AA3)))</f>
        <v/>
      </c>
      <c r="G3">
        <f>IF($AA3="","",IF(INDEX('Per Invoice'!G$2:G$1201,$AA3)="","",INDEX('Per Invoice'!G$2:G$1201,$AA3)))</f>
        <v/>
      </c>
      <c r="H3">
        <f>IF($AA3="","",IF(INDEX('Per Invoice'!H$2:H$1201,$AA3)="","",INDEX('Per Invoice'!H$2:H$1201,$AA3)))</f>
        <v/>
      </c>
      <c r="I3">
        <f>IF($AA3="","",IF(INDEX('Per Invoice'!I$2:I$1201,$AA3)="","",INDEX('Per Invoice'!I$2:I$1201,$AA3)))</f>
        <v/>
      </c>
      <c r="J3">
        <f>IF($AA3="","",IF(INDEX('Per Invoice'!J$2:J$1201,$AA3)="","",INDEX('Per Invoice'!J$2:J$1201,$AA3)))</f>
        <v/>
      </c>
      <c r="K3">
        <f>IF($AA3="","",IF(INDEX('Per Invoice'!K$2:K$1201,$AA3)="","",INDEX('Per Invoice'!K$2:K$1201,$AA3)))</f>
        <v/>
      </c>
      <c r="L3">
        <f>IF($AA3="","",IF(INDEX('Per Invoice'!L$2:L$1201,$AA3)="","",INDEX('Per Invoice'!L$2:L$1201,$AA3)))</f>
        <v/>
      </c>
      <c r="M3">
        <f>IF($AA3="","",IF(INDEX('Per Invoice'!M$2:M$1201,$AA3)="","",INDEX('Per Invoice'!M$2:M$1201,$AA3)))</f>
        <v/>
      </c>
      <c r="N3">
        <f>IF($AA3="","",IF(INDEX('Per Invoice'!N$2:N$1201,$AA3)="","",INDEX('Per Invoice'!N$2:N$1201,$AA3)))</f>
        <v/>
      </c>
      <c r="O3">
        <f>IF($AA3="","",IF(INDEX('Per Invoice'!O$2:O$1201,$AA3)="","",INDEX('Per Invoice'!O$2:O$1201,$AA3)))</f>
        <v/>
      </c>
      <c r="P3" s="7">
        <f>IF($AA3="","",IF(INDEX('Per Invoice'!P$2:P$1201,$AA3)="","",INDEX('Per Invoice'!P$2:P$1201,$AA3)))</f>
        <v/>
      </c>
      <c r="Q3">
        <f>IF($AA3="","",IF(INDEX('Per Invoice'!Q$2:Q$1201,$AA3)="","",INDEX('Per Invoice'!Q$2:Q$1201,$AA3)))</f>
        <v/>
      </c>
      <c r="R3" s="7">
        <f>IF($AA3="","",IF(INDEX('Per Invoice'!R$2:R$1201,$AA3)="","",INDEX('Per Invoice'!R$2:R$1201,$AA3)))</f>
        <v/>
      </c>
      <c r="S3" s="7">
        <f>IF($AA3="","",IF(INDEX('Per Invoice'!S$2:S$1201,$AA3)="","",INDEX('Per Invoice'!S$2:S$1201,$AA3)))</f>
        <v/>
      </c>
      <c r="T3">
        <f>IF($AA3="","",IF(INDEX('Per Invoice'!T$2:T$1201,$AA3)="","",INDEX('Per Invoice'!T$2:T$1201,$AA3)))</f>
        <v/>
      </c>
      <c r="U3" s="7">
        <f>IF($AA3="","",IF(INDEX('Per Invoice'!U$2:U$1201,$AA3)="","",INDEX('Per Invoice'!U$2:U$1201,$AA3)))</f>
        <v/>
      </c>
      <c r="V3" s="7">
        <f>IF($AA3="","",IF(INDEX('Per Invoice'!V$2:V$1201,$AA3)="","",INDEX('Per Invoice'!V$2:V$1201,$AA3)))</f>
        <v/>
      </c>
      <c r="W3" s="7">
        <f>IF($AA3="","",IF(INDEX('Per Invoice'!W$2:W$1201,$AA3)="","",INDEX('Per Invoice'!W$2:W$1201,$AA3)))</f>
        <v/>
      </c>
      <c r="X3" s="7">
        <f>IF($AA3="","",IF(INDEX('Per Invoice'!X$2:X$1201,$AA3)="","",INDEX('Per Invoice'!X$2:X$1201,$AA3)))</f>
        <v/>
      </c>
      <c r="Y3" s="7">
        <f>IF($AA3="","",IF(INDEX('Per Invoice'!Y$2:Y$1201,$AA3)="","",INDEX('Per Invoice'!Y$2:Y$1201,$AA3)))</f>
        <v/>
      </c>
      <c r="Z3" s="7">
        <f>IF($AA3="","",IF(INDEX('Per Invoice'!Z$2:Z$1201,$AA3)="","",INDEX('Per Invoice'!Z$2:Z$1201,$AA3)))</f>
        <v/>
      </c>
      <c r="AA3" s="16">
        <f>IFERROR(MATCH(Settings!$C$29&amp;"|"&amp;ROWS($AA$2:$AA3),'Per Invoice'!$AB$2:$AB$1201,0),"")</f>
        <v/>
      </c>
    </row>
    <row r="4">
      <c r="A4">
        <f>IF($AA4="","",IF(INDEX('Per Invoice'!A$2:A$1201,$AA4)="","",INDEX('Per Invoice'!A$2:A$1201,$AA4)))</f>
        <v/>
      </c>
      <c r="B4">
        <f>IF($AA4="","",IF(INDEX('Per Invoice'!B$2:B$1201,$AA4)="","",INDEX('Per Invoice'!B$2:B$1201,$AA4)))</f>
        <v/>
      </c>
      <c r="C4">
        <f>IF($AA4="","",IF(INDEX('Per Invoice'!C$2:C$1201,$AA4)="","",INDEX('Per Invoice'!C$2:C$1201,$AA4)))</f>
        <v/>
      </c>
      <c r="D4">
        <f>IF($AA4="","",IF(INDEX('Per Invoice'!D$2:D$1201,$AA4)="","",INDEX('Per Invoice'!D$2:D$1201,$AA4)))</f>
        <v/>
      </c>
      <c r="E4">
        <f>IF($AA4="","",IF(INDEX('Per Invoice'!E$2:E$1201,$AA4)="","",INDEX('Per Invoice'!E$2:E$1201,$AA4)))</f>
        <v/>
      </c>
      <c r="F4">
        <f>IF($AA4="","",IF(INDEX('Per Invoice'!F$2:F$1201,$AA4)="","",INDEX('Per Invoice'!F$2:F$1201,$AA4)))</f>
        <v/>
      </c>
      <c r="G4">
        <f>IF($AA4="","",IF(INDEX('Per Invoice'!G$2:G$1201,$AA4)="","",INDEX('Per Invoice'!G$2:G$1201,$AA4)))</f>
        <v/>
      </c>
      <c r="H4">
        <f>IF($AA4="","",IF(INDEX('Per Invoice'!H$2:H$1201,$AA4)="","",INDEX('Per Invoice'!H$2:H$1201,$AA4)))</f>
        <v/>
      </c>
      <c r="I4">
        <f>IF($AA4="","",IF(INDEX('Per Invoice'!I$2:I$1201,$AA4)="","",INDEX('Per Invoice'!I$2:I$1201,$AA4)))</f>
        <v/>
      </c>
      <c r="J4">
        <f>IF($AA4="","",IF(INDEX('Per Invoice'!J$2:J$1201,$AA4)="","",INDEX('Per Invoice'!J$2:J$1201,$AA4)))</f>
        <v/>
      </c>
      <c r="K4">
        <f>IF($AA4="","",IF(INDEX('Per Invoice'!K$2:K$1201,$AA4)="","",INDEX('Per Invoice'!K$2:K$1201,$AA4)))</f>
        <v/>
      </c>
      <c r="L4">
        <f>IF($AA4="","",IF(INDEX('Per Invoice'!L$2:L$1201,$AA4)="","",INDEX('Per Invoice'!L$2:L$1201,$AA4)))</f>
        <v/>
      </c>
      <c r="M4">
        <f>IF($AA4="","",IF(INDEX('Per Invoice'!M$2:M$1201,$AA4)="","",INDEX('Per Invoice'!M$2:M$1201,$AA4)))</f>
        <v/>
      </c>
      <c r="N4">
        <f>IF($AA4="","",IF(INDEX('Per Invoice'!N$2:N$1201,$AA4)="","",INDEX('Per Invoice'!N$2:N$1201,$AA4)))</f>
        <v/>
      </c>
      <c r="O4">
        <f>IF($AA4="","",IF(INDEX('Per Invoice'!O$2:O$1201,$AA4)="","",INDEX('Per Invoice'!O$2:O$1201,$AA4)))</f>
        <v/>
      </c>
      <c r="P4" s="7">
        <f>IF($AA4="","",IF(INDEX('Per Invoice'!P$2:P$1201,$AA4)="","",INDEX('Per Invoice'!P$2:P$1201,$AA4)))</f>
        <v/>
      </c>
      <c r="Q4">
        <f>IF($AA4="","",IF(INDEX('Per Invoice'!Q$2:Q$1201,$AA4)="","",INDEX('Per Invoice'!Q$2:Q$1201,$AA4)))</f>
        <v/>
      </c>
      <c r="R4" s="7">
        <f>IF($AA4="","",IF(INDEX('Per Invoice'!R$2:R$1201,$AA4)="","",INDEX('Per Invoice'!R$2:R$1201,$AA4)))</f>
        <v/>
      </c>
      <c r="S4" s="7">
        <f>IF($AA4="","",IF(INDEX('Per Invoice'!S$2:S$1201,$AA4)="","",INDEX('Per Invoice'!S$2:S$1201,$AA4)))</f>
        <v/>
      </c>
      <c r="T4">
        <f>IF($AA4="","",IF(INDEX('Per Invoice'!T$2:T$1201,$AA4)="","",INDEX('Per Invoice'!T$2:T$1201,$AA4)))</f>
        <v/>
      </c>
      <c r="U4" s="7">
        <f>IF($AA4="","",IF(INDEX('Per Invoice'!U$2:U$1201,$AA4)="","",INDEX('Per Invoice'!U$2:U$1201,$AA4)))</f>
        <v/>
      </c>
      <c r="V4" s="7">
        <f>IF($AA4="","",IF(INDEX('Per Invoice'!V$2:V$1201,$AA4)="","",INDEX('Per Invoice'!V$2:V$1201,$AA4)))</f>
        <v/>
      </c>
      <c r="W4" s="7">
        <f>IF($AA4="","",IF(INDEX('Per Invoice'!W$2:W$1201,$AA4)="","",INDEX('Per Invoice'!W$2:W$1201,$AA4)))</f>
        <v/>
      </c>
      <c r="X4" s="7">
        <f>IF($AA4="","",IF(INDEX('Per Invoice'!X$2:X$1201,$AA4)="","",INDEX('Per Invoice'!X$2:X$1201,$AA4)))</f>
        <v/>
      </c>
      <c r="Y4" s="7">
        <f>IF($AA4="","",IF(INDEX('Per Invoice'!Y$2:Y$1201,$AA4)="","",INDEX('Per Invoice'!Y$2:Y$1201,$AA4)))</f>
        <v/>
      </c>
      <c r="Z4" s="7">
        <f>IF($AA4="","",IF(INDEX('Per Invoice'!Z$2:Z$1201,$AA4)="","",INDEX('Per Invoice'!Z$2:Z$1201,$AA4)))</f>
        <v/>
      </c>
      <c r="AA4" s="16">
        <f>IFERROR(MATCH(Settings!$C$29&amp;"|"&amp;ROWS($AA$2:$AA4),'Per Invoice'!$AB$2:$AB$1201,0),"")</f>
        <v/>
      </c>
    </row>
    <row r="5">
      <c r="A5">
        <f>IF($AA5="","",IF(INDEX('Per Invoice'!A$2:A$1201,$AA5)="","",INDEX('Per Invoice'!A$2:A$1201,$AA5)))</f>
        <v/>
      </c>
      <c r="B5">
        <f>IF($AA5="","",IF(INDEX('Per Invoice'!B$2:B$1201,$AA5)="","",INDEX('Per Invoice'!B$2:B$1201,$AA5)))</f>
        <v/>
      </c>
      <c r="C5">
        <f>IF($AA5="","",IF(INDEX('Per Invoice'!C$2:C$1201,$AA5)="","",INDEX('Per Invoice'!C$2:C$1201,$AA5)))</f>
        <v/>
      </c>
      <c r="D5">
        <f>IF($AA5="","",IF(INDEX('Per Invoice'!D$2:D$1201,$AA5)="","",INDEX('Per Invoice'!D$2:D$1201,$AA5)))</f>
        <v/>
      </c>
      <c r="E5">
        <f>IF($AA5="","",IF(INDEX('Per Invoice'!E$2:E$1201,$AA5)="","",INDEX('Per Invoice'!E$2:E$1201,$AA5)))</f>
        <v/>
      </c>
      <c r="F5">
        <f>IF($AA5="","",IF(INDEX('Per Invoice'!F$2:F$1201,$AA5)="","",INDEX('Per Invoice'!F$2:F$1201,$AA5)))</f>
        <v/>
      </c>
      <c r="G5">
        <f>IF($AA5="","",IF(INDEX('Per Invoice'!G$2:G$1201,$AA5)="","",INDEX('Per Invoice'!G$2:G$1201,$AA5)))</f>
        <v/>
      </c>
      <c r="H5">
        <f>IF($AA5="","",IF(INDEX('Per Invoice'!H$2:H$1201,$AA5)="","",INDEX('Per Invoice'!H$2:H$1201,$AA5)))</f>
        <v/>
      </c>
      <c r="I5">
        <f>IF($AA5="","",IF(INDEX('Per Invoice'!I$2:I$1201,$AA5)="","",INDEX('Per Invoice'!I$2:I$1201,$AA5)))</f>
        <v/>
      </c>
      <c r="J5">
        <f>IF($AA5="","",IF(INDEX('Per Invoice'!J$2:J$1201,$AA5)="","",INDEX('Per Invoice'!J$2:J$1201,$AA5)))</f>
        <v/>
      </c>
      <c r="K5">
        <f>IF($AA5="","",IF(INDEX('Per Invoice'!K$2:K$1201,$AA5)="","",INDEX('Per Invoice'!K$2:K$1201,$AA5)))</f>
        <v/>
      </c>
      <c r="L5">
        <f>IF($AA5="","",IF(INDEX('Per Invoice'!L$2:L$1201,$AA5)="","",INDEX('Per Invoice'!L$2:L$1201,$AA5)))</f>
        <v/>
      </c>
      <c r="M5">
        <f>IF($AA5="","",IF(INDEX('Per Invoice'!M$2:M$1201,$AA5)="","",INDEX('Per Invoice'!M$2:M$1201,$AA5)))</f>
        <v/>
      </c>
      <c r="N5">
        <f>IF($AA5="","",IF(INDEX('Per Invoice'!N$2:N$1201,$AA5)="","",INDEX('Per Invoice'!N$2:N$1201,$AA5)))</f>
        <v/>
      </c>
      <c r="O5">
        <f>IF($AA5="","",IF(INDEX('Per Invoice'!O$2:O$1201,$AA5)="","",INDEX('Per Invoice'!O$2:O$1201,$AA5)))</f>
        <v/>
      </c>
      <c r="P5" s="7">
        <f>IF($AA5="","",IF(INDEX('Per Invoice'!P$2:P$1201,$AA5)="","",INDEX('Per Invoice'!P$2:P$1201,$AA5)))</f>
        <v/>
      </c>
      <c r="Q5">
        <f>IF($AA5="","",IF(INDEX('Per Invoice'!Q$2:Q$1201,$AA5)="","",INDEX('Per Invoice'!Q$2:Q$1201,$AA5)))</f>
        <v/>
      </c>
      <c r="R5" s="7">
        <f>IF($AA5="","",IF(INDEX('Per Invoice'!R$2:R$1201,$AA5)="","",INDEX('Per Invoice'!R$2:R$1201,$AA5)))</f>
        <v/>
      </c>
      <c r="S5" s="7">
        <f>IF($AA5="","",IF(INDEX('Per Invoice'!S$2:S$1201,$AA5)="","",INDEX('Per Invoice'!S$2:S$1201,$AA5)))</f>
        <v/>
      </c>
      <c r="T5">
        <f>IF($AA5="","",IF(INDEX('Per Invoice'!T$2:T$1201,$AA5)="","",INDEX('Per Invoice'!T$2:T$1201,$AA5)))</f>
        <v/>
      </c>
      <c r="U5" s="7">
        <f>IF($AA5="","",IF(INDEX('Per Invoice'!U$2:U$1201,$AA5)="","",INDEX('Per Invoice'!U$2:U$1201,$AA5)))</f>
        <v/>
      </c>
      <c r="V5" s="7">
        <f>IF($AA5="","",IF(INDEX('Per Invoice'!V$2:V$1201,$AA5)="","",INDEX('Per Invoice'!V$2:V$1201,$AA5)))</f>
        <v/>
      </c>
      <c r="W5" s="7">
        <f>IF($AA5="","",IF(INDEX('Per Invoice'!W$2:W$1201,$AA5)="","",INDEX('Per Invoice'!W$2:W$1201,$AA5)))</f>
        <v/>
      </c>
      <c r="X5" s="7">
        <f>IF($AA5="","",IF(INDEX('Per Invoice'!X$2:X$1201,$AA5)="","",INDEX('Per Invoice'!X$2:X$1201,$AA5)))</f>
        <v/>
      </c>
      <c r="Y5" s="7">
        <f>IF($AA5="","",IF(INDEX('Per Invoice'!Y$2:Y$1201,$AA5)="","",INDEX('Per Invoice'!Y$2:Y$1201,$AA5)))</f>
        <v/>
      </c>
      <c r="Z5" s="7">
        <f>IF($AA5="","",IF(INDEX('Per Invoice'!Z$2:Z$1201,$AA5)="","",INDEX('Per Invoice'!Z$2:Z$1201,$AA5)))</f>
        <v/>
      </c>
      <c r="AA5" s="16">
        <f>IFERROR(MATCH(Settings!$C$29&amp;"|"&amp;ROWS($AA$2:$AA5),'Per Invoice'!$AB$2:$AB$1201,0),"")</f>
        <v/>
      </c>
    </row>
    <row r="6">
      <c r="A6">
        <f>IF($AA6="","",IF(INDEX('Per Invoice'!A$2:A$1201,$AA6)="","",INDEX('Per Invoice'!A$2:A$1201,$AA6)))</f>
        <v/>
      </c>
      <c r="B6">
        <f>IF($AA6="","",IF(INDEX('Per Invoice'!B$2:B$1201,$AA6)="","",INDEX('Per Invoice'!B$2:B$1201,$AA6)))</f>
        <v/>
      </c>
      <c r="C6">
        <f>IF($AA6="","",IF(INDEX('Per Invoice'!C$2:C$1201,$AA6)="","",INDEX('Per Invoice'!C$2:C$1201,$AA6)))</f>
        <v/>
      </c>
      <c r="D6">
        <f>IF($AA6="","",IF(INDEX('Per Invoice'!D$2:D$1201,$AA6)="","",INDEX('Per Invoice'!D$2:D$1201,$AA6)))</f>
        <v/>
      </c>
      <c r="E6">
        <f>IF($AA6="","",IF(INDEX('Per Invoice'!E$2:E$1201,$AA6)="","",INDEX('Per Invoice'!E$2:E$1201,$AA6)))</f>
        <v/>
      </c>
      <c r="F6">
        <f>IF($AA6="","",IF(INDEX('Per Invoice'!F$2:F$1201,$AA6)="","",INDEX('Per Invoice'!F$2:F$1201,$AA6)))</f>
        <v/>
      </c>
      <c r="G6">
        <f>IF($AA6="","",IF(INDEX('Per Invoice'!G$2:G$1201,$AA6)="","",INDEX('Per Invoice'!G$2:G$1201,$AA6)))</f>
        <v/>
      </c>
      <c r="H6">
        <f>IF($AA6="","",IF(INDEX('Per Invoice'!H$2:H$1201,$AA6)="","",INDEX('Per Invoice'!H$2:H$1201,$AA6)))</f>
        <v/>
      </c>
      <c r="I6">
        <f>IF($AA6="","",IF(INDEX('Per Invoice'!I$2:I$1201,$AA6)="","",INDEX('Per Invoice'!I$2:I$1201,$AA6)))</f>
        <v/>
      </c>
      <c r="J6">
        <f>IF($AA6="","",IF(INDEX('Per Invoice'!J$2:J$1201,$AA6)="","",INDEX('Per Invoice'!J$2:J$1201,$AA6)))</f>
        <v/>
      </c>
      <c r="K6">
        <f>IF($AA6="","",IF(INDEX('Per Invoice'!K$2:K$1201,$AA6)="","",INDEX('Per Invoice'!K$2:K$1201,$AA6)))</f>
        <v/>
      </c>
      <c r="L6">
        <f>IF($AA6="","",IF(INDEX('Per Invoice'!L$2:L$1201,$AA6)="","",INDEX('Per Invoice'!L$2:L$1201,$AA6)))</f>
        <v/>
      </c>
      <c r="M6">
        <f>IF($AA6="","",IF(INDEX('Per Invoice'!M$2:M$1201,$AA6)="","",INDEX('Per Invoice'!M$2:M$1201,$AA6)))</f>
        <v/>
      </c>
      <c r="N6">
        <f>IF($AA6="","",IF(INDEX('Per Invoice'!N$2:N$1201,$AA6)="","",INDEX('Per Invoice'!N$2:N$1201,$AA6)))</f>
        <v/>
      </c>
      <c r="O6">
        <f>IF($AA6="","",IF(INDEX('Per Invoice'!O$2:O$1201,$AA6)="","",INDEX('Per Invoice'!O$2:O$1201,$AA6)))</f>
        <v/>
      </c>
      <c r="P6" s="7">
        <f>IF($AA6="","",IF(INDEX('Per Invoice'!P$2:P$1201,$AA6)="","",INDEX('Per Invoice'!P$2:P$1201,$AA6)))</f>
        <v/>
      </c>
      <c r="Q6">
        <f>IF($AA6="","",IF(INDEX('Per Invoice'!Q$2:Q$1201,$AA6)="","",INDEX('Per Invoice'!Q$2:Q$1201,$AA6)))</f>
        <v/>
      </c>
      <c r="R6" s="7">
        <f>IF($AA6="","",IF(INDEX('Per Invoice'!R$2:R$1201,$AA6)="","",INDEX('Per Invoice'!R$2:R$1201,$AA6)))</f>
        <v/>
      </c>
      <c r="S6" s="7">
        <f>IF($AA6="","",IF(INDEX('Per Invoice'!S$2:S$1201,$AA6)="","",INDEX('Per Invoice'!S$2:S$1201,$AA6)))</f>
        <v/>
      </c>
      <c r="T6">
        <f>IF($AA6="","",IF(INDEX('Per Invoice'!T$2:T$1201,$AA6)="","",INDEX('Per Invoice'!T$2:T$1201,$AA6)))</f>
        <v/>
      </c>
      <c r="U6" s="7">
        <f>IF($AA6="","",IF(INDEX('Per Invoice'!U$2:U$1201,$AA6)="","",INDEX('Per Invoice'!U$2:U$1201,$AA6)))</f>
        <v/>
      </c>
      <c r="V6" s="7">
        <f>IF($AA6="","",IF(INDEX('Per Invoice'!V$2:V$1201,$AA6)="","",INDEX('Per Invoice'!V$2:V$1201,$AA6)))</f>
        <v/>
      </c>
      <c r="W6" s="7">
        <f>IF($AA6="","",IF(INDEX('Per Invoice'!W$2:W$1201,$AA6)="","",INDEX('Per Invoice'!W$2:W$1201,$AA6)))</f>
        <v/>
      </c>
      <c r="X6" s="7">
        <f>IF($AA6="","",IF(INDEX('Per Invoice'!X$2:X$1201,$AA6)="","",INDEX('Per Invoice'!X$2:X$1201,$AA6)))</f>
        <v/>
      </c>
      <c r="Y6" s="7">
        <f>IF($AA6="","",IF(INDEX('Per Invoice'!Y$2:Y$1201,$AA6)="","",INDEX('Per Invoice'!Y$2:Y$1201,$AA6)))</f>
        <v/>
      </c>
      <c r="Z6" s="7">
        <f>IF($AA6="","",IF(INDEX('Per Invoice'!Z$2:Z$1201,$AA6)="","",INDEX('Per Invoice'!Z$2:Z$1201,$AA6)))</f>
        <v/>
      </c>
      <c r="AA6" s="16">
        <f>IFERROR(MATCH(Settings!$C$29&amp;"|"&amp;ROWS($AA$2:$AA6),'Per Invoice'!$AB$2:$AB$1201,0),"")</f>
        <v/>
      </c>
    </row>
    <row r="7">
      <c r="A7">
        <f>IF($AA7="","",IF(INDEX('Per Invoice'!A$2:A$1201,$AA7)="","",INDEX('Per Invoice'!A$2:A$1201,$AA7)))</f>
        <v/>
      </c>
      <c r="B7">
        <f>IF($AA7="","",IF(INDEX('Per Invoice'!B$2:B$1201,$AA7)="","",INDEX('Per Invoice'!B$2:B$1201,$AA7)))</f>
        <v/>
      </c>
      <c r="C7">
        <f>IF($AA7="","",IF(INDEX('Per Invoice'!C$2:C$1201,$AA7)="","",INDEX('Per Invoice'!C$2:C$1201,$AA7)))</f>
        <v/>
      </c>
      <c r="D7">
        <f>IF($AA7="","",IF(INDEX('Per Invoice'!D$2:D$1201,$AA7)="","",INDEX('Per Invoice'!D$2:D$1201,$AA7)))</f>
        <v/>
      </c>
      <c r="E7">
        <f>IF($AA7="","",IF(INDEX('Per Invoice'!E$2:E$1201,$AA7)="","",INDEX('Per Invoice'!E$2:E$1201,$AA7)))</f>
        <v/>
      </c>
      <c r="F7">
        <f>IF($AA7="","",IF(INDEX('Per Invoice'!F$2:F$1201,$AA7)="","",INDEX('Per Invoice'!F$2:F$1201,$AA7)))</f>
        <v/>
      </c>
      <c r="G7">
        <f>IF($AA7="","",IF(INDEX('Per Invoice'!G$2:G$1201,$AA7)="","",INDEX('Per Invoice'!G$2:G$1201,$AA7)))</f>
        <v/>
      </c>
      <c r="H7">
        <f>IF($AA7="","",IF(INDEX('Per Invoice'!H$2:H$1201,$AA7)="","",INDEX('Per Invoice'!H$2:H$1201,$AA7)))</f>
        <v/>
      </c>
      <c r="I7">
        <f>IF($AA7="","",IF(INDEX('Per Invoice'!I$2:I$1201,$AA7)="","",INDEX('Per Invoice'!I$2:I$1201,$AA7)))</f>
        <v/>
      </c>
      <c r="J7">
        <f>IF($AA7="","",IF(INDEX('Per Invoice'!J$2:J$1201,$AA7)="","",INDEX('Per Invoice'!J$2:J$1201,$AA7)))</f>
        <v/>
      </c>
      <c r="K7">
        <f>IF($AA7="","",IF(INDEX('Per Invoice'!K$2:K$1201,$AA7)="","",INDEX('Per Invoice'!K$2:K$1201,$AA7)))</f>
        <v/>
      </c>
      <c r="L7">
        <f>IF($AA7="","",IF(INDEX('Per Invoice'!L$2:L$1201,$AA7)="","",INDEX('Per Invoice'!L$2:L$1201,$AA7)))</f>
        <v/>
      </c>
      <c r="M7">
        <f>IF($AA7="","",IF(INDEX('Per Invoice'!M$2:M$1201,$AA7)="","",INDEX('Per Invoice'!M$2:M$1201,$AA7)))</f>
        <v/>
      </c>
      <c r="N7">
        <f>IF($AA7="","",IF(INDEX('Per Invoice'!N$2:N$1201,$AA7)="","",INDEX('Per Invoice'!N$2:N$1201,$AA7)))</f>
        <v/>
      </c>
      <c r="O7">
        <f>IF($AA7="","",IF(INDEX('Per Invoice'!O$2:O$1201,$AA7)="","",INDEX('Per Invoice'!O$2:O$1201,$AA7)))</f>
        <v/>
      </c>
      <c r="P7" s="7">
        <f>IF($AA7="","",IF(INDEX('Per Invoice'!P$2:P$1201,$AA7)="","",INDEX('Per Invoice'!P$2:P$1201,$AA7)))</f>
        <v/>
      </c>
      <c r="Q7">
        <f>IF($AA7="","",IF(INDEX('Per Invoice'!Q$2:Q$1201,$AA7)="","",INDEX('Per Invoice'!Q$2:Q$1201,$AA7)))</f>
        <v/>
      </c>
      <c r="R7" s="7">
        <f>IF($AA7="","",IF(INDEX('Per Invoice'!R$2:R$1201,$AA7)="","",INDEX('Per Invoice'!R$2:R$1201,$AA7)))</f>
        <v/>
      </c>
      <c r="S7" s="7">
        <f>IF($AA7="","",IF(INDEX('Per Invoice'!S$2:S$1201,$AA7)="","",INDEX('Per Invoice'!S$2:S$1201,$AA7)))</f>
        <v/>
      </c>
      <c r="T7">
        <f>IF($AA7="","",IF(INDEX('Per Invoice'!T$2:T$1201,$AA7)="","",INDEX('Per Invoice'!T$2:T$1201,$AA7)))</f>
        <v/>
      </c>
      <c r="U7" s="7">
        <f>IF($AA7="","",IF(INDEX('Per Invoice'!U$2:U$1201,$AA7)="","",INDEX('Per Invoice'!U$2:U$1201,$AA7)))</f>
        <v/>
      </c>
      <c r="V7" s="7">
        <f>IF($AA7="","",IF(INDEX('Per Invoice'!V$2:V$1201,$AA7)="","",INDEX('Per Invoice'!V$2:V$1201,$AA7)))</f>
        <v/>
      </c>
      <c r="W7" s="7">
        <f>IF($AA7="","",IF(INDEX('Per Invoice'!W$2:W$1201,$AA7)="","",INDEX('Per Invoice'!W$2:W$1201,$AA7)))</f>
        <v/>
      </c>
      <c r="X7" s="7">
        <f>IF($AA7="","",IF(INDEX('Per Invoice'!X$2:X$1201,$AA7)="","",INDEX('Per Invoice'!X$2:X$1201,$AA7)))</f>
        <v/>
      </c>
      <c r="Y7" s="7">
        <f>IF($AA7="","",IF(INDEX('Per Invoice'!Y$2:Y$1201,$AA7)="","",INDEX('Per Invoice'!Y$2:Y$1201,$AA7)))</f>
        <v/>
      </c>
      <c r="Z7" s="7">
        <f>IF($AA7="","",IF(INDEX('Per Invoice'!Z$2:Z$1201,$AA7)="","",INDEX('Per Invoice'!Z$2:Z$1201,$AA7)))</f>
        <v/>
      </c>
      <c r="AA7" s="16">
        <f>IFERROR(MATCH(Settings!$C$29&amp;"|"&amp;ROWS($AA$2:$AA7),'Per Invoice'!$AB$2:$AB$1201,0),"")</f>
        <v/>
      </c>
    </row>
    <row r="8">
      <c r="A8">
        <f>IF($AA8="","",IF(INDEX('Per Invoice'!A$2:A$1201,$AA8)="","",INDEX('Per Invoice'!A$2:A$1201,$AA8)))</f>
        <v/>
      </c>
      <c r="B8">
        <f>IF($AA8="","",IF(INDEX('Per Invoice'!B$2:B$1201,$AA8)="","",INDEX('Per Invoice'!B$2:B$1201,$AA8)))</f>
        <v/>
      </c>
      <c r="C8">
        <f>IF($AA8="","",IF(INDEX('Per Invoice'!C$2:C$1201,$AA8)="","",INDEX('Per Invoice'!C$2:C$1201,$AA8)))</f>
        <v/>
      </c>
      <c r="D8">
        <f>IF($AA8="","",IF(INDEX('Per Invoice'!D$2:D$1201,$AA8)="","",INDEX('Per Invoice'!D$2:D$1201,$AA8)))</f>
        <v/>
      </c>
      <c r="E8">
        <f>IF($AA8="","",IF(INDEX('Per Invoice'!E$2:E$1201,$AA8)="","",INDEX('Per Invoice'!E$2:E$1201,$AA8)))</f>
        <v/>
      </c>
      <c r="F8">
        <f>IF($AA8="","",IF(INDEX('Per Invoice'!F$2:F$1201,$AA8)="","",INDEX('Per Invoice'!F$2:F$1201,$AA8)))</f>
        <v/>
      </c>
      <c r="G8">
        <f>IF($AA8="","",IF(INDEX('Per Invoice'!G$2:G$1201,$AA8)="","",INDEX('Per Invoice'!G$2:G$1201,$AA8)))</f>
        <v/>
      </c>
      <c r="H8">
        <f>IF($AA8="","",IF(INDEX('Per Invoice'!H$2:H$1201,$AA8)="","",INDEX('Per Invoice'!H$2:H$1201,$AA8)))</f>
        <v/>
      </c>
      <c r="I8">
        <f>IF($AA8="","",IF(INDEX('Per Invoice'!I$2:I$1201,$AA8)="","",INDEX('Per Invoice'!I$2:I$1201,$AA8)))</f>
        <v/>
      </c>
      <c r="J8">
        <f>IF($AA8="","",IF(INDEX('Per Invoice'!J$2:J$1201,$AA8)="","",INDEX('Per Invoice'!J$2:J$1201,$AA8)))</f>
        <v/>
      </c>
      <c r="K8">
        <f>IF($AA8="","",IF(INDEX('Per Invoice'!K$2:K$1201,$AA8)="","",INDEX('Per Invoice'!K$2:K$1201,$AA8)))</f>
        <v/>
      </c>
      <c r="L8">
        <f>IF($AA8="","",IF(INDEX('Per Invoice'!L$2:L$1201,$AA8)="","",INDEX('Per Invoice'!L$2:L$1201,$AA8)))</f>
        <v/>
      </c>
      <c r="M8">
        <f>IF($AA8="","",IF(INDEX('Per Invoice'!M$2:M$1201,$AA8)="","",INDEX('Per Invoice'!M$2:M$1201,$AA8)))</f>
        <v/>
      </c>
      <c r="N8">
        <f>IF($AA8="","",IF(INDEX('Per Invoice'!N$2:N$1201,$AA8)="","",INDEX('Per Invoice'!N$2:N$1201,$AA8)))</f>
        <v/>
      </c>
      <c r="O8">
        <f>IF($AA8="","",IF(INDEX('Per Invoice'!O$2:O$1201,$AA8)="","",INDEX('Per Invoice'!O$2:O$1201,$AA8)))</f>
        <v/>
      </c>
      <c r="P8" s="7">
        <f>IF($AA8="","",IF(INDEX('Per Invoice'!P$2:P$1201,$AA8)="","",INDEX('Per Invoice'!P$2:P$1201,$AA8)))</f>
        <v/>
      </c>
      <c r="Q8">
        <f>IF($AA8="","",IF(INDEX('Per Invoice'!Q$2:Q$1201,$AA8)="","",INDEX('Per Invoice'!Q$2:Q$1201,$AA8)))</f>
        <v/>
      </c>
      <c r="R8" s="7">
        <f>IF($AA8="","",IF(INDEX('Per Invoice'!R$2:R$1201,$AA8)="","",INDEX('Per Invoice'!R$2:R$1201,$AA8)))</f>
        <v/>
      </c>
      <c r="S8" s="7">
        <f>IF($AA8="","",IF(INDEX('Per Invoice'!S$2:S$1201,$AA8)="","",INDEX('Per Invoice'!S$2:S$1201,$AA8)))</f>
        <v/>
      </c>
      <c r="T8">
        <f>IF($AA8="","",IF(INDEX('Per Invoice'!T$2:T$1201,$AA8)="","",INDEX('Per Invoice'!T$2:T$1201,$AA8)))</f>
        <v/>
      </c>
      <c r="U8" s="7">
        <f>IF($AA8="","",IF(INDEX('Per Invoice'!U$2:U$1201,$AA8)="","",INDEX('Per Invoice'!U$2:U$1201,$AA8)))</f>
        <v/>
      </c>
      <c r="V8" s="7">
        <f>IF($AA8="","",IF(INDEX('Per Invoice'!V$2:V$1201,$AA8)="","",INDEX('Per Invoice'!V$2:V$1201,$AA8)))</f>
        <v/>
      </c>
      <c r="W8" s="7">
        <f>IF($AA8="","",IF(INDEX('Per Invoice'!W$2:W$1201,$AA8)="","",INDEX('Per Invoice'!W$2:W$1201,$AA8)))</f>
        <v/>
      </c>
      <c r="X8" s="7">
        <f>IF($AA8="","",IF(INDEX('Per Invoice'!X$2:X$1201,$AA8)="","",INDEX('Per Invoice'!X$2:X$1201,$AA8)))</f>
        <v/>
      </c>
      <c r="Y8" s="7">
        <f>IF($AA8="","",IF(INDEX('Per Invoice'!Y$2:Y$1201,$AA8)="","",INDEX('Per Invoice'!Y$2:Y$1201,$AA8)))</f>
        <v/>
      </c>
      <c r="Z8" s="7">
        <f>IF($AA8="","",IF(INDEX('Per Invoice'!Z$2:Z$1201,$AA8)="","",INDEX('Per Invoice'!Z$2:Z$1201,$AA8)))</f>
        <v/>
      </c>
      <c r="AA8" s="16">
        <f>IFERROR(MATCH(Settings!$C$29&amp;"|"&amp;ROWS($AA$2:$AA8),'Per Invoice'!$AB$2:$AB$1201,0),"")</f>
        <v/>
      </c>
    </row>
    <row r="9">
      <c r="A9">
        <f>IF($AA9="","",IF(INDEX('Per Invoice'!A$2:A$1201,$AA9)="","",INDEX('Per Invoice'!A$2:A$1201,$AA9)))</f>
        <v/>
      </c>
      <c r="B9">
        <f>IF($AA9="","",IF(INDEX('Per Invoice'!B$2:B$1201,$AA9)="","",INDEX('Per Invoice'!B$2:B$1201,$AA9)))</f>
        <v/>
      </c>
      <c r="C9">
        <f>IF($AA9="","",IF(INDEX('Per Invoice'!C$2:C$1201,$AA9)="","",INDEX('Per Invoice'!C$2:C$1201,$AA9)))</f>
        <v/>
      </c>
      <c r="D9">
        <f>IF($AA9="","",IF(INDEX('Per Invoice'!D$2:D$1201,$AA9)="","",INDEX('Per Invoice'!D$2:D$1201,$AA9)))</f>
        <v/>
      </c>
      <c r="E9">
        <f>IF($AA9="","",IF(INDEX('Per Invoice'!E$2:E$1201,$AA9)="","",INDEX('Per Invoice'!E$2:E$1201,$AA9)))</f>
        <v/>
      </c>
      <c r="F9">
        <f>IF($AA9="","",IF(INDEX('Per Invoice'!F$2:F$1201,$AA9)="","",INDEX('Per Invoice'!F$2:F$1201,$AA9)))</f>
        <v/>
      </c>
      <c r="G9">
        <f>IF($AA9="","",IF(INDEX('Per Invoice'!G$2:G$1201,$AA9)="","",INDEX('Per Invoice'!G$2:G$1201,$AA9)))</f>
        <v/>
      </c>
      <c r="H9">
        <f>IF($AA9="","",IF(INDEX('Per Invoice'!H$2:H$1201,$AA9)="","",INDEX('Per Invoice'!H$2:H$1201,$AA9)))</f>
        <v/>
      </c>
      <c r="I9">
        <f>IF($AA9="","",IF(INDEX('Per Invoice'!I$2:I$1201,$AA9)="","",INDEX('Per Invoice'!I$2:I$1201,$AA9)))</f>
        <v/>
      </c>
      <c r="J9">
        <f>IF($AA9="","",IF(INDEX('Per Invoice'!J$2:J$1201,$AA9)="","",INDEX('Per Invoice'!J$2:J$1201,$AA9)))</f>
        <v/>
      </c>
      <c r="K9">
        <f>IF($AA9="","",IF(INDEX('Per Invoice'!K$2:K$1201,$AA9)="","",INDEX('Per Invoice'!K$2:K$1201,$AA9)))</f>
        <v/>
      </c>
      <c r="L9">
        <f>IF($AA9="","",IF(INDEX('Per Invoice'!L$2:L$1201,$AA9)="","",INDEX('Per Invoice'!L$2:L$1201,$AA9)))</f>
        <v/>
      </c>
      <c r="M9">
        <f>IF($AA9="","",IF(INDEX('Per Invoice'!M$2:M$1201,$AA9)="","",INDEX('Per Invoice'!M$2:M$1201,$AA9)))</f>
        <v/>
      </c>
      <c r="N9">
        <f>IF($AA9="","",IF(INDEX('Per Invoice'!N$2:N$1201,$AA9)="","",INDEX('Per Invoice'!N$2:N$1201,$AA9)))</f>
        <v/>
      </c>
      <c r="O9">
        <f>IF($AA9="","",IF(INDEX('Per Invoice'!O$2:O$1201,$AA9)="","",INDEX('Per Invoice'!O$2:O$1201,$AA9)))</f>
        <v/>
      </c>
      <c r="P9" s="7">
        <f>IF($AA9="","",IF(INDEX('Per Invoice'!P$2:P$1201,$AA9)="","",INDEX('Per Invoice'!P$2:P$1201,$AA9)))</f>
        <v/>
      </c>
      <c r="Q9">
        <f>IF($AA9="","",IF(INDEX('Per Invoice'!Q$2:Q$1201,$AA9)="","",INDEX('Per Invoice'!Q$2:Q$1201,$AA9)))</f>
        <v/>
      </c>
      <c r="R9" s="7">
        <f>IF($AA9="","",IF(INDEX('Per Invoice'!R$2:R$1201,$AA9)="","",INDEX('Per Invoice'!R$2:R$1201,$AA9)))</f>
        <v/>
      </c>
      <c r="S9" s="7">
        <f>IF($AA9="","",IF(INDEX('Per Invoice'!S$2:S$1201,$AA9)="","",INDEX('Per Invoice'!S$2:S$1201,$AA9)))</f>
        <v/>
      </c>
      <c r="T9">
        <f>IF($AA9="","",IF(INDEX('Per Invoice'!T$2:T$1201,$AA9)="","",INDEX('Per Invoice'!T$2:T$1201,$AA9)))</f>
        <v/>
      </c>
      <c r="U9" s="7">
        <f>IF($AA9="","",IF(INDEX('Per Invoice'!U$2:U$1201,$AA9)="","",INDEX('Per Invoice'!U$2:U$1201,$AA9)))</f>
        <v/>
      </c>
      <c r="V9" s="7">
        <f>IF($AA9="","",IF(INDEX('Per Invoice'!V$2:V$1201,$AA9)="","",INDEX('Per Invoice'!V$2:V$1201,$AA9)))</f>
        <v/>
      </c>
      <c r="W9" s="7">
        <f>IF($AA9="","",IF(INDEX('Per Invoice'!W$2:W$1201,$AA9)="","",INDEX('Per Invoice'!W$2:W$1201,$AA9)))</f>
        <v/>
      </c>
      <c r="X9" s="7">
        <f>IF($AA9="","",IF(INDEX('Per Invoice'!X$2:X$1201,$AA9)="","",INDEX('Per Invoice'!X$2:X$1201,$AA9)))</f>
        <v/>
      </c>
      <c r="Y9" s="7">
        <f>IF($AA9="","",IF(INDEX('Per Invoice'!Y$2:Y$1201,$AA9)="","",INDEX('Per Invoice'!Y$2:Y$1201,$AA9)))</f>
        <v/>
      </c>
      <c r="Z9" s="7">
        <f>IF($AA9="","",IF(INDEX('Per Invoice'!Z$2:Z$1201,$AA9)="","",INDEX('Per Invoice'!Z$2:Z$1201,$AA9)))</f>
        <v/>
      </c>
      <c r="AA9" s="16">
        <f>IFERROR(MATCH(Settings!$C$29&amp;"|"&amp;ROWS($AA$2:$AA9),'Per Invoice'!$AB$2:$AB$1201,0),"")</f>
        <v/>
      </c>
    </row>
    <row r="10">
      <c r="A10">
        <f>IF($AA10="","",IF(INDEX('Per Invoice'!A$2:A$1201,$AA10)="","",INDEX('Per Invoice'!A$2:A$1201,$AA10)))</f>
        <v/>
      </c>
      <c r="B10">
        <f>IF($AA10="","",IF(INDEX('Per Invoice'!B$2:B$1201,$AA10)="","",INDEX('Per Invoice'!B$2:B$1201,$AA10)))</f>
        <v/>
      </c>
      <c r="C10">
        <f>IF($AA10="","",IF(INDEX('Per Invoice'!C$2:C$1201,$AA10)="","",INDEX('Per Invoice'!C$2:C$1201,$AA10)))</f>
        <v/>
      </c>
      <c r="D10">
        <f>IF($AA10="","",IF(INDEX('Per Invoice'!D$2:D$1201,$AA10)="","",INDEX('Per Invoice'!D$2:D$1201,$AA10)))</f>
        <v/>
      </c>
      <c r="E10">
        <f>IF($AA10="","",IF(INDEX('Per Invoice'!E$2:E$1201,$AA10)="","",INDEX('Per Invoice'!E$2:E$1201,$AA10)))</f>
        <v/>
      </c>
      <c r="F10">
        <f>IF($AA10="","",IF(INDEX('Per Invoice'!F$2:F$1201,$AA10)="","",INDEX('Per Invoice'!F$2:F$1201,$AA10)))</f>
        <v/>
      </c>
      <c r="G10">
        <f>IF($AA10="","",IF(INDEX('Per Invoice'!G$2:G$1201,$AA10)="","",INDEX('Per Invoice'!G$2:G$1201,$AA10)))</f>
        <v/>
      </c>
      <c r="H10">
        <f>IF($AA10="","",IF(INDEX('Per Invoice'!H$2:H$1201,$AA10)="","",INDEX('Per Invoice'!H$2:H$1201,$AA10)))</f>
        <v/>
      </c>
      <c r="I10">
        <f>IF($AA10="","",IF(INDEX('Per Invoice'!I$2:I$1201,$AA10)="","",INDEX('Per Invoice'!I$2:I$1201,$AA10)))</f>
        <v/>
      </c>
      <c r="J10">
        <f>IF($AA10="","",IF(INDEX('Per Invoice'!J$2:J$1201,$AA10)="","",INDEX('Per Invoice'!J$2:J$1201,$AA10)))</f>
        <v/>
      </c>
      <c r="K10">
        <f>IF($AA10="","",IF(INDEX('Per Invoice'!K$2:K$1201,$AA10)="","",INDEX('Per Invoice'!K$2:K$1201,$AA10)))</f>
        <v/>
      </c>
      <c r="L10">
        <f>IF($AA10="","",IF(INDEX('Per Invoice'!L$2:L$1201,$AA10)="","",INDEX('Per Invoice'!L$2:L$1201,$AA10)))</f>
        <v/>
      </c>
      <c r="M10">
        <f>IF($AA10="","",IF(INDEX('Per Invoice'!M$2:M$1201,$AA10)="","",INDEX('Per Invoice'!M$2:M$1201,$AA10)))</f>
        <v/>
      </c>
      <c r="N10">
        <f>IF($AA10="","",IF(INDEX('Per Invoice'!N$2:N$1201,$AA10)="","",INDEX('Per Invoice'!N$2:N$1201,$AA10)))</f>
        <v/>
      </c>
      <c r="O10">
        <f>IF($AA10="","",IF(INDEX('Per Invoice'!O$2:O$1201,$AA10)="","",INDEX('Per Invoice'!O$2:O$1201,$AA10)))</f>
        <v/>
      </c>
      <c r="P10" s="7">
        <f>IF($AA10="","",IF(INDEX('Per Invoice'!P$2:P$1201,$AA10)="","",INDEX('Per Invoice'!P$2:P$1201,$AA10)))</f>
        <v/>
      </c>
      <c r="Q10">
        <f>IF($AA10="","",IF(INDEX('Per Invoice'!Q$2:Q$1201,$AA10)="","",INDEX('Per Invoice'!Q$2:Q$1201,$AA10)))</f>
        <v/>
      </c>
      <c r="R10" s="7">
        <f>IF($AA10="","",IF(INDEX('Per Invoice'!R$2:R$1201,$AA10)="","",INDEX('Per Invoice'!R$2:R$1201,$AA10)))</f>
        <v/>
      </c>
      <c r="S10" s="7">
        <f>IF($AA10="","",IF(INDEX('Per Invoice'!S$2:S$1201,$AA10)="","",INDEX('Per Invoice'!S$2:S$1201,$AA10)))</f>
        <v/>
      </c>
      <c r="T10">
        <f>IF($AA10="","",IF(INDEX('Per Invoice'!T$2:T$1201,$AA10)="","",INDEX('Per Invoice'!T$2:T$1201,$AA10)))</f>
        <v/>
      </c>
      <c r="U10" s="7">
        <f>IF($AA10="","",IF(INDEX('Per Invoice'!U$2:U$1201,$AA10)="","",INDEX('Per Invoice'!U$2:U$1201,$AA10)))</f>
        <v/>
      </c>
      <c r="V10" s="7">
        <f>IF($AA10="","",IF(INDEX('Per Invoice'!V$2:V$1201,$AA10)="","",INDEX('Per Invoice'!V$2:V$1201,$AA10)))</f>
        <v/>
      </c>
      <c r="W10" s="7">
        <f>IF($AA10="","",IF(INDEX('Per Invoice'!W$2:W$1201,$AA10)="","",INDEX('Per Invoice'!W$2:W$1201,$AA10)))</f>
        <v/>
      </c>
      <c r="X10" s="7">
        <f>IF($AA10="","",IF(INDEX('Per Invoice'!X$2:X$1201,$AA10)="","",INDEX('Per Invoice'!X$2:X$1201,$AA10)))</f>
        <v/>
      </c>
      <c r="Y10" s="7">
        <f>IF($AA10="","",IF(INDEX('Per Invoice'!Y$2:Y$1201,$AA10)="","",INDEX('Per Invoice'!Y$2:Y$1201,$AA10)))</f>
        <v/>
      </c>
      <c r="Z10" s="7">
        <f>IF($AA10="","",IF(INDEX('Per Invoice'!Z$2:Z$1201,$AA10)="","",INDEX('Per Invoice'!Z$2:Z$1201,$AA10)))</f>
        <v/>
      </c>
      <c r="AA10" s="16">
        <f>IFERROR(MATCH(Settings!$C$29&amp;"|"&amp;ROWS($AA$2:$AA10),'Per Invoice'!$AB$2:$AB$1201,0),"")</f>
        <v/>
      </c>
    </row>
    <row r="11">
      <c r="A11">
        <f>IF($AA11="","",IF(INDEX('Per Invoice'!A$2:A$1201,$AA11)="","",INDEX('Per Invoice'!A$2:A$1201,$AA11)))</f>
        <v/>
      </c>
      <c r="B11">
        <f>IF($AA11="","",IF(INDEX('Per Invoice'!B$2:B$1201,$AA11)="","",INDEX('Per Invoice'!B$2:B$1201,$AA11)))</f>
        <v/>
      </c>
      <c r="C11">
        <f>IF($AA11="","",IF(INDEX('Per Invoice'!C$2:C$1201,$AA11)="","",INDEX('Per Invoice'!C$2:C$1201,$AA11)))</f>
        <v/>
      </c>
      <c r="D11">
        <f>IF($AA11="","",IF(INDEX('Per Invoice'!D$2:D$1201,$AA11)="","",INDEX('Per Invoice'!D$2:D$1201,$AA11)))</f>
        <v/>
      </c>
      <c r="E11">
        <f>IF($AA11="","",IF(INDEX('Per Invoice'!E$2:E$1201,$AA11)="","",INDEX('Per Invoice'!E$2:E$1201,$AA11)))</f>
        <v/>
      </c>
      <c r="F11">
        <f>IF($AA11="","",IF(INDEX('Per Invoice'!F$2:F$1201,$AA11)="","",INDEX('Per Invoice'!F$2:F$1201,$AA11)))</f>
        <v/>
      </c>
      <c r="G11">
        <f>IF($AA11="","",IF(INDEX('Per Invoice'!G$2:G$1201,$AA11)="","",INDEX('Per Invoice'!G$2:G$1201,$AA11)))</f>
        <v/>
      </c>
      <c r="H11">
        <f>IF($AA11="","",IF(INDEX('Per Invoice'!H$2:H$1201,$AA11)="","",INDEX('Per Invoice'!H$2:H$1201,$AA11)))</f>
        <v/>
      </c>
      <c r="I11">
        <f>IF($AA11="","",IF(INDEX('Per Invoice'!I$2:I$1201,$AA11)="","",INDEX('Per Invoice'!I$2:I$1201,$AA11)))</f>
        <v/>
      </c>
      <c r="J11">
        <f>IF($AA11="","",IF(INDEX('Per Invoice'!J$2:J$1201,$AA11)="","",INDEX('Per Invoice'!J$2:J$1201,$AA11)))</f>
        <v/>
      </c>
      <c r="K11">
        <f>IF($AA11="","",IF(INDEX('Per Invoice'!K$2:K$1201,$AA11)="","",INDEX('Per Invoice'!K$2:K$1201,$AA11)))</f>
        <v/>
      </c>
      <c r="L11">
        <f>IF($AA11="","",IF(INDEX('Per Invoice'!L$2:L$1201,$AA11)="","",INDEX('Per Invoice'!L$2:L$1201,$AA11)))</f>
        <v/>
      </c>
      <c r="M11">
        <f>IF($AA11="","",IF(INDEX('Per Invoice'!M$2:M$1201,$AA11)="","",INDEX('Per Invoice'!M$2:M$1201,$AA11)))</f>
        <v/>
      </c>
      <c r="N11">
        <f>IF($AA11="","",IF(INDEX('Per Invoice'!N$2:N$1201,$AA11)="","",INDEX('Per Invoice'!N$2:N$1201,$AA11)))</f>
        <v/>
      </c>
      <c r="O11">
        <f>IF($AA11="","",IF(INDEX('Per Invoice'!O$2:O$1201,$AA11)="","",INDEX('Per Invoice'!O$2:O$1201,$AA11)))</f>
        <v/>
      </c>
      <c r="P11" s="7">
        <f>IF($AA11="","",IF(INDEX('Per Invoice'!P$2:P$1201,$AA11)="","",INDEX('Per Invoice'!P$2:P$1201,$AA11)))</f>
        <v/>
      </c>
      <c r="Q11">
        <f>IF($AA11="","",IF(INDEX('Per Invoice'!Q$2:Q$1201,$AA11)="","",INDEX('Per Invoice'!Q$2:Q$1201,$AA11)))</f>
        <v/>
      </c>
      <c r="R11" s="7">
        <f>IF($AA11="","",IF(INDEX('Per Invoice'!R$2:R$1201,$AA11)="","",INDEX('Per Invoice'!R$2:R$1201,$AA11)))</f>
        <v/>
      </c>
      <c r="S11" s="7">
        <f>IF($AA11="","",IF(INDEX('Per Invoice'!S$2:S$1201,$AA11)="","",INDEX('Per Invoice'!S$2:S$1201,$AA11)))</f>
        <v/>
      </c>
      <c r="T11">
        <f>IF($AA11="","",IF(INDEX('Per Invoice'!T$2:T$1201,$AA11)="","",INDEX('Per Invoice'!T$2:T$1201,$AA11)))</f>
        <v/>
      </c>
      <c r="U11" s="7">
        <f>IF($AA11="","",IF(INDEX('Per Invoice'!U$2:U$1201,$AA11)="","",INDEX('Per Invoice'!U$2:U$1201,$AA11)))</f>
        <v/>
      </c>
      <c r="V11" s="7">
        <f>IF($AA11="","",IF(INDEX('Per Invoice'!V$2:V$1201,$AA11)="","",INDEX('Per Invoice'!V$2:V$1201,$AA11)))</f>
        <v/>
      </c>
      <c r="W11" s="7">
        <f>IF($AA11="","",IF(INDEX('Per Invoice'!W$2:W$1201,$AA11)="","",INDEX('Per Invoice'!W$2:W$1201,$AA11)))</f>
        <v/>
      </c>
      <c r="X11" s="7">
        <f>IF($AA11="","",IF(INDEX('Per Invoice'!X$2:X$1201,$AA11)="","",INDEX('Per Invoice'!X$2:X$1201,$AA11)))</f>
        <v/>
      </c>
      <c r="Y11" s="7">
        <f>IF($AA11="","",IF(INDEX('Per Invoice'!Y$2:Y$1201,$AA11)="","",INDEX('Per Invoice'!Y$2:Y$1201,$AA11)))</f>
        <v/>
      </c>
      <c r="Z11" s="7">
        <f>IF($AA11="","",IF(INDEX('Per Invoice'!Z$2:Z$1201,$AA11)="","",INDEX('Per Invoice'!Z$2:Z$1201,$AA11)))</f>
        <v/>
      </c>
      <c r="AA11" s="16">
        <f>IFERROR(MATCH(Settings!$C$29&amp;"|"&amp;ROWS($AA$2:$AA11),'Per Invoice'!$AB$2:$AB$1201,0),"")</f>
        <v/>
      </c>
    </row>
    <row r="12">
      <c r="A12">
        <f>IF($AA12="","",IF(INDEX('Per Invoice'!A$2:A$1201,$AA12)="","",INDEX('Per Invoice'!A$2:A$1201,$AA12)))</f>
        <v/>
      </c>
      <c r="B12">
        <f>IF($AA12="","",IF(INDEX('Per Invoice'!B$2:B$1201,$AA12)="","",INDEX('Per Invoice'!B$2:B$1201,$AA12)))</f>
        <v/>
      </c>
      <c r="C12">
        <f>IF($AA12="","",IF(INDEX('Per Invoice'!C$2:C$1201,$AA12)="","",INDEX('Per Invoice'!C$2:C$1201,$AA12)))</f>
        <v/>
      </c>
      <c r="D12">
        <f>IF($AA12="","",IF(INDEX('Per Invoice'!D$2:D$1201,$AA12)="","",INDEX('Per Invoice'!D$2:D$1201,$AA12)))</f>
        <v/>
      </c>
      <c r="E12">
        <f>IF($AA12="","",IF(INDEX('Per Invoice'!E$2:E$1201,$AA12)="","",INDEX('Per Invoice'!E$2:E$1201,$AA12)))</f>
        <v/>
      </c>
      <c r="F12">
        <f>IF($AA12="","",IF(INDEX('Per Invoice'!F$2:F$1201,$AA12)="","",INDEX('Per Invoice'!F$2:F$1201,$AA12)))</f>
        <v/>
      </c>
      <c r="G12">
        <f>IF($AA12="","",IF(INDEX('Per Invoice'!G$2:G$1201,$AA12)="","",INDEX('Per Invoice'!G$2:G$1201,$AA12)))</f>
        <v/>
      </c>
      <c r="H12">
        <f>IF($AA12="","",IF(INDEX('Per Invoice'!H$2:H$1201,$AA12)="","",INDEX('Per Invoice'!H$2:H$1201,$AA12)))</f>
        <v/>
      </c>
      <c r="I12">
        <f>IF($AA12="","",IF(INDEX('Per Invoice'!I$2:I$1201,$AA12)="","",INDEX('Per Invoice'!I$2:I$1201,$AA12)))</f>
        <v/>
      </c>
      <c r="J12">
        <f>IF($AA12="","",IF(INDEX('Per Invoice'!J$2:J$1201,$AA12)="","",INDEX('Per Invoice'!J$2:J$1201,$AA12)))</f>
        <v/>
      </c>
      <c r="K12">
        <f>IF($AA12="","",IF(INDEX('Per Invoice'!K$2:K$1201,$AA12)="","",INDEX('Per Invoice'!K$2:K$1201,$AA12)))</f>
        <v/>
      </c>
      <c r="L12">
        <f>IF($AA12="","",IF(INDEX('Per Invoice'!L$2:L$1201,$AA12)="","",INDEX('Per Invoice'!L$2:L$1201,$AA12)))</f>
        <v/>
      </c>
      <c r="M12">
        <f>IF($AA12="","",IF(INDEX('Per Invoice'!M$2:M$1201,$AA12)="","",INDEX('Per Invoice'!M$2:M$1201,$AA12)))</f>
        <v/>
      </c>
      <c r="N12">
        <f>IF($AA12="","",IF(INDEX('Per Invoice'!N$2:N$1201,$AA12)="","",INDEX('Per Invoice'!N$2:N$1201,$AA12)))</f>
        <v/>
      </c>
      <c r="O12">
        <f>IF($AA12="","",IF(INDEX('Per Invoice'!O$2:O$1201,$AA12)="","",INDEX('Per Invoice'!O$2:O$1201,$AA12)))</f>
        <v/>
      </c>
      <c r="P12" s="7">
        <f>IF($AA12="","",IF(INDEX('Per Invoice'!P$2:P$1201,$AA12)="","",INDEX('Per Invoice'!P$2:P$1201,$AA12)))</f>
        <v/>
      </c>
      <c r="Q12">
        <f>IF($AA12="","",IF(INDEX('Per Invoice'!Q$2:Q$1201,$AA12)="","",INDEX('Per Invoice'!Q$2:Q$1201,$AA12)))</f>
        <v/>
      </c>
      <c r="R12" s="7">
        <f>IF($AA12="","",IF(INDEX('Per Invoice'!R$2:R$1201,$AA12)="","",INDEX('Per Invoice'!R$2:R$1201,$AA12)))</f>
        <v/>
      </c>
      <c r="S12" s="7">
        <f>IF($AA12="","",IF(INDEX('Per Invoice'!S$2:S$1201,$AA12)="","",INDEX('Per Invoice'!S$2:S$1201,$AA12)))</f>
        <v/>
      </c>
      <c r="T12">
        <f>IF($AA12="","",IF(INDEX('Per Invoice'!T$2:T$1201,$AA12)="","",INDEX('Per Invoice'!T$2:T$1201,$AA12)))</f>
        <v/>
      </c>
      <c r="U12" s="7">
        <f>IF($AA12="","",IF(INDEX('Per Invoice'!U$2:U$1201,$AA12)="","",INDEX('Per Invoice'!U$2:U$1201,$AA12)))</f>
        <v/>
      </c>
      <c r="V12" s="7">
        <f>IF($AA12="","",IF(INDEX('Per Invoice'!V$2:V$1201,$AA12)="","",INDEX('Per Invoice'!V$2:V$1201,$AA12)))</f>
        <v/>
      </c>
      <c r="W12" s="7">
        <f>IF($AA12="","",IF(INDEX('Per Invoice'!W$2:W$1201,$AA12)="","",INDEX('Per Invoice'!W$2:W$1201,$AA12)))</f>
        <v/>
      </c>
      <c r="X12" s="7">
        <f>IF($AA12="","",IF(INDEX('Per Invoice'!X$2:X$1201,$AA12)="","",INDEX('Per Invoice'!X$2:X$1201,$AA12)))</f>
        <v/>
      </c>
      <c r="Y12" s="7">
        <f>IF($AA12="","",IF(INDEX('Per Invoice'!Y$2:Y$1201,$AA12)="","",INDEX('Per Invoice'!Y$2:Y$1201,$AA12)))</f>
        <v/>
      </c>
      <c r="Z12" s="7">
        <f>IF($AA12="","",IF(INDEX('Per Invoice'!Z$2:Z$1201,$AA12)="","",INDEX('Per Invoice'!Z$2:Z$1201,$AA12)))</f>
        <v/>
      </c>
      <c r="AA12" s="16">
        <f>IFERROR(MATCH(Settings!$C$29&amp;"|"&amp;ROWS($AA$2:$AA12),'Per Invoice'!$AB$2:$AB$1201,0),"")</f>
        <v/>
      </c>
    </row>
    <row r="13">
      <c r="A13">
        <f>IF($AA13="","",IF(INDEX('Per Invoice'!A$2:A$1201,$AA13)="","",INDEX('Per Invoice'!A$2:A$1201,$AA13)))</f>
        <v/>
      </c>
      <c r="B13">
        <f>IF($AA13="","",IF(INDEX('Per Invoice'!B$2:B$1201,$AA13)="","",INDEX('Per Invoice'!B$2:B$1201,$AA13)))</f>
        <v/>
      </c>
      <c r="C13">
        <f>IF($AA13="","",IF(INDEX('Per Invoice'!C$2:C$1201,$AA13)="","",INDEX('Per Invoice'!C$2:C$1201,$AA13)))</f>
        <v/>
      </c>
      <c r="D13">
        <f>IF($AA13="","",IF(INDEX('Per Invoice'!D$2:D$1201,$AA13)="","",INDEX('Per Invoice'!D$2:D$1201,$AA13)))</f>
        <v/>
      </c>
      <c r="E13">
        <f>IF($AA13="","",IF(INDEX('Per Invoice'!E$2:E$1201,$AA13)="","",INDEX('Per Invoice'!E$2:E$1201,$AA13)))</f>
        <v/>
      </c>
      <c r="F13">
        <f>IF($AA13="","",IF(INDEX('Per Invoice'!F$2:F$1201,$AA13)="","",INDEX('Per Invoice'!F$2:F$1201,$AA13)))</f>
        <v/>
      </c>
      <c r="G13">
        <f>IF($AA13="","",IF(INDEX('Per Invoice'!G$2:G$1201,$AA13)="","",INDEX('Per Invoice'!G$2:G$1201,$AA13)))</f>
        <v/>
      </c>
      <c r="H13">
        <f>IF($AA13="","",IF(INDEX('Per Invoice'!H$2:H$1201,$AA13)="","",INDEX('Per Invoice'!H$2:H$1201,$AA13)))</f>
        <v/>
      </c>
      <c r="I13">
        <f>IF($AA13="","",IF(INDEX('Per Invoice'!I$2:I$1201,$AA13)="","",INDEX('Per Invoice'!I$2:I$1201,$AA13)))</f>
        <v/>
      </c>
      <c r="J13">
        <f>IF($AA13="","",IF(INDEX('Per Invoice'!J$2:J$1201,$AA13)="","",INDEX('Per Invoice'!J$2:J$1201,$AA13)))</f>
        <v/>
      </c>
      <c r="K13">
        <f>IF($AA13="","",IF(INDEX('Per Invoice'!K$2:K$1201,$AA13)="","",INDEX('Per Invoice'!K$2:K$1201,$AA13)))</f>
        <v/>
      </c>
      <c r="L13">
        <f>IF($AA13="","",IF(INDEX('Per Invoice'!L$2:L$1201,$AA13)="","",INDEX('Per Invoice'!L$2:L$1201,$AA13)))</f>
        <v/>
      </c>
      <c r="M13">
        <f>IF($AA13="","",IF(INDEX('Per Invoice'!M$2:M$1201,$AA13)="","",INDEX('Per Invoice'!M$2:M$1201,$AA13)))</f>
        <v/>
      </c>
      <c r="N13">
        <f>IF($AA13="","",IF(INDEX('Per Invoice'!N$2:N$1201,$AA13)="","",INDEX('Per Invoice'!N$2:N$1201,$AA13)))</f>
        <v/>
      </c>
      <c r="O13">
        <f>IF($AA13="","",IF(INDEX('Per Invoice'!O$2:O$1201,$AA13)="","",INDEX('Per Invoice'!O$2:O$1201,$AA13)))</f>
        <v/>
      </c>
      <c r="P13" s="7">
        <f>IF($AA13="","",IF(INDEX('Per Invoice'!P$2:P$1201,$AA13)="","",INDEX('Per Invoice'!P$2:P$1201,$AA13)))</f>
        <v/>
      </c>
      <c r="Q13">
        <f>IF($AA13="","",IF(INDEX('Per Invoice'!Q$2:Q$1201,$AA13)="","",INDEX('Per Invoice'!Q$2:Q$1201,$AA13)))</f>
        <v/>
      </c>
      <c r="R13" s="7">
        <f>IF($AA13="","",IF(INDEX('Per Invoice'!R$2:R$1201,$AA13)="","",INDEX('Per Invoice'!R$2:R$1201,$AA13)))</f>
        <v/>
      </c>
      <c r="S13" s="7">
        <f>IF($AA13="","",IF(INDEX('Per Invoice'!S$2:S$1201,$AA13)="","",INDEX('Per Invoice'!S$2:S$1201,$AA13)))</f>
        <v/>
      </c>
      <c r="T13">
        <f>IF($AA13="","",IF(INDEX('Per Invoice'!T$2:T$1201,$AA13)="","",INDEX('Per Invoice'!T$2:T$1201,$AA13)))</f>
        <v/>
      </c>
      <c r="U13" s="7">
        <f>IF($AA13="","",IF(INDEX('Per Invoice'!U$2:U$1201,$AA13)="","",INDEX('Per Invoice'!U$2:U$1201,$AA13)))</f>
        <v/>
      </c>
      <c r="V13" s="7">
        <f>IF($AA13="","",IF(INDEX('Per Invoice'!V$2:V$1201,$AA13)="","",INDEX('Per Invoice'!V$2:V$1201,$AA13)))</f>
        <v/>
      </c>
      <c r="W13" s="7">
        <f>IF($AA13="","",IF(INDEX('Per Invoice'!W$2:W$1201,$AA13)="","",INDEX('Per Invoice'!W$2:W$1201,$AA13)))</f>
        <v/>
      </c>
      <c r="X13" s="7">
        <f>IF($AA13="","",IF(INDEX('Per Invoice'!X$2:X$1201,$AA13)="","",INDEX('Per Invoice'!X$2:X$1201,$AA13)))</f>
        <v/>
      </c>
      <c r="Y13" s="7">
        <f>IF($AA13="","",IF(INDEX('Per Invoice'!Y$2:Y$1201,$AA13)="","",INDEX('Per Invoice'!Y$2:Y$1201,$AA13)))</f>
        <v/>
      </c>
      <c r="Z13" s="7">
        <f>IF($AA13="","",IF(INDEX('Per Invoice'!Z$2:Z$1201,$AA13)="","",INDEX('Per Invoice'!Z$2:Z$1201,$AA13)))</f>
        <v/>
      </c>
      <c r="AA13" s="16">
        <f>IFERROR(MATCH(Settings!$C$29&amp;"|"&amp;ROWS($AA$2:$AA13),'Per Invoice'!$AB$2:$AB$1201,0),"")</f>
        <v/>
      </c>
    </row>
    <row r="14">
      <c r="A14">
        <f>IF($AA14="","",IF(INDEX('Per Invoice'!A$2:A$1201,$AA14)="","",INDEX('Per Invoice'!A$2:A$1201,$AA14)))</f>
        <v/>
      </c>
      <c r="B14">
        <f>IF($AA14="","",IF(INDEX('Per Invoice'!B$2:B$1201,$AA14)="","",INDEX('Per Invoice'!B$2:B$1201,$AA14)))</f>
        <v/>
      </c>
      <c r="C14">
        <f>IF($AA14="","",IF(INDEX('Per Invoice'!C$2:C$1201,$AA14)="","",INDEX('Per Invoice'!C$2:C$1201,$AA14)))</f>
        <v/>
      </c>
      <c r="D14">
        <f>IF($AA14="","",IF(INDEX('Per Invoice'!D$2:D$1201,$AA14)="","",INDEX('Per Invoice'!D$2:D$1201,$AA14)))</f>
        <v/>
      </c>
      <c r="E14">
        <f>IF($AA14="","",IF(INDEX('Per Invoice'!E$2:E$1201,$AA14)="","",INDEX('Per Invoice'!E$2:E$1201,$AA14)))</f>
        <v/>
      </c>
      <c r="F14">
        <f>IF($AA14="","",IF(INDEX('Per Invoice'!F$2:F$1201,$AA14)="","",INDEX('Per Invoice'!F$2:F$1201,$AA14)))</f>
        <v/>
      </c>
      <c r="G14">
        <f>IF($AA14="","",IF(INDEX('Per Invoice'!G$2:G$1201,$AA14)="","",INDEX('Per Invoice'!G$2:G$1201,$AA14)))</f>
        <v/>
      </c>
      <c r="H14">
        <f>IF($AA14="","",IF(INDEX('Per Invoice'!H$2:H$1201,$AA14)="","",INDEX('Per Invoice'!H$2:H$1201,$AA14)))</f>
        <v/>
      </c>
      <c r="I14">
        <f>IF($AA14="","",IF(INDEX('Per Invoice'!I$2:I$1201,$AA14)="","",INDEX('Per Invoice'!I$2:I$1201,$AA14)))</f>
        <v/>
      </c>
      <c r="J14">
        <f>IF($AA14="","",IF(INDEX('Per Invoice'!J$2:J$1201,$AA14)="","",INDEX('Per Invoice'!J$2:J$1201,$AA14)))</f>
        <v/>
      </c>
      <c r="K14">
        <f>IF($AA14="","",IF(INDEX('Per Invoice'!K$2:K$1201,$AA14)="","",INDEX('Per Invoice'!K$2:K$1201,$AA14)))</f>
        <v/>
      </c>
      <c r="L14">
        <f>IF($AA14="","",IF(INDEX('Per Invoice'!L$2:L$1201,$AA14)="","",INDEX('Per Invoice'!L$2:L$1201,$AA14)))</f>
        <v/>
      </c>
      <c r="M14">
        <f>IF($AA14="","",IF(INDEX('Per Invoice'!M$2:M$1201,$AA14)="","",INDEX('Per Invoice'!M$2:M$1201,$AA14)))</f>
        <v/>
      </c>
      <c r="N14">
        <f>IF($AA14="","",IF(INDEX('Per Invoice'!N$2:N$1201,$AA14)="","",INDEX('Per Invoice'!N$2:N$1201,$AA14)))</f>
        <v/>
      </c>
      <c r="O14">
        <f>IF($AA14="","",IF(INDEX('Per Invoice'!O$2:O$1201,$AA14)="","",INDEX('Per Invoice'!O$2:O$1201,$AA14)))</f>
        <v/>
      </c>
      <c r="P14" s="7">
        <f>IF($AA14="","",IF(INDEX('Per Invoice'!P$2:P$1201,$AA14)="","",INDEX('Per Invoice'!P$2:P$1201,$AA14)))</f>
        <v/>
      </c>
      <c r="Q14">
        <f>IF($AA14="","",IF(INDEX('Per Invoice'!Q$2:Q$1201,$AA14)="","",INDEX('Per Invoice'!Q$2:Q$1201,$AA14)))</f>
        <v/>
      </c>
      <c r="R14" s="7">
        <f>IF($AA14="","",IF(INDEX('Per Invoice'!R$2:R$1201,$AA14)="","",INDEX('Per Invoice'!R$2:R$1201,$AA14)))</f>
        <v/>
      </c>
      <c r="S14" s="7">
        <f>IF($AA14="","",IF(INDEX('Per Invoice'!S$2:S$1201,$AA14)="","",INDEX('Per Invoice'!S$2:S$1201,$AA14)))</f>
        <v/>
      </c>
      <c r="T14">
        <f>IF($AA14="","",IF(INDEX('Per Invoice'!T$2:T$1201,$AA14)="","",INDEX('Per Invoice'!T$2:T$1201,$AA14)))</f>
        <v/>
      </c>
      <c r="U14" s="7">
        <f>IF($AA14="","",IF(INDEX('Per Invoice'!U$2:U$1201,$AA14)="","",INDEX('Per Invoice'!U$2:U$1201,$AA14)))</f>
        <v/>
      </c>
      <c r="V14" s="7">
        <f>IF($AA14="","",IF(INDEX('Per Invoice'!V$2:V$1201,$AA14)="","",INDEX('Per Invoice'!V$2:V$1201,$AA14)))</f>
        <v/>
      </c>
      <c r="W14" s="7">
        <f>IF($AA14="","",IF(INDEX('Per Invoice'!W$2:W$1201,$AA14)="","",INDEX('Per Invoice'!W$2:W$1201,$AA14)))</f>
        <v/>
      </c>
      <c r="X14" s="7">
        <f>IF($AA14="","",IF(INDEX('Per Invoice'!X$2:X$1201,$AA14)="","",INDEX('Per Invoice'!X$2:X$1201,$AA14)))</f>
        <v/>
      </c>
      <c r="Y14" s="7">
        <f>IF($AA14="","",IF(INDEX('Per Invoice'!Y$2:Y$1201,$AA14)="","",INDEX('Per Invoice'!Y$2:Y$1201,$AA14)))</f>
        <v/>
      </c>
      <c r="Z14" s="7">
        <f>IF($AA14="","",IF(INDEX('Per Invoice'!Z$2:Z$1201,$AA14)="","",INDEX('Per Invoice'!Z$2:Z$1201,$AA14)))</f>
        <v/>
      </c>
      <c r="AA14" s="16">
        <f>IFERROR(MATCH(Settings!$C$29&amp;"|"&amp;ROWS($AA$2:$AA14),'Per Invoice'!$AB$2:$AB$1201,0),"")</f>
        <v/>
      </c>
    </row>
    <row r="15">
      <c r="A15">
        <f>IF($AA15="","",IF(INDEX('Per Invoice'!A$2:A$1201,$AA15)="","",INDEX('Per Invoice'!A$2:A$1201,$AA15)))</f>
        <v/>
      </c>
      <c r="B15">
        <f>IF($AA15="","",IF(INDEX('Per Invoice'!B$2:B$1201,$AA15)="","",INDEX('Per Invoice'!B$2:B$1201,$AA15)))</f>
        <v/>
      </c>
      <c r="C15">
        <f>IF($AA15="","",IF(INDEX('Per Invoice'!C$2:C$1201,$AA15)="","",INDEX('Per Invoice'!C$2:C$1201,$AA15)))</f>
        <v/>
      </c>
      <c r="D15">
        <f>IF($AA15="","",IF(INDEX('Per Invoice'!D$2:D$1201,$AA15)="","",INDEX('Per Invoice'!D$2:D$1201,$AA15)))</f>
        <v/>
      </c>
      <c r="E15">
        <f>IF($AA15="","",IF(INDEX('Per Invoice'!E$2:E$1201,$AA15)="","",INDEX('Per Invoice'!E$2:E$1201,$AA15)))</f>
        <v/>
      </c>
      <c r="F15">
        <f>IF($AA15="","",IF(INDEX('Per Invoice'!F$2:F$1201,$AA15)="","",INDEX('Per Invoice'!F$2:F$1201,$AA15)))</f>
        <v/>
      </c>
      <c r="G15">
        <f>IF($AA15="","",IF(INDEX('Per Invoice'!G$2:G$1201,$AA15)="","",INDEX('Per Invoice'!G$2:G$1201,$AA15)))</f>
        <v/>
      </c>
      <c r="H15">
        <f>IF($AA15="","",IF(INDEX('Per Invoice'!H$2:H$1201,$AA15)="","",INDEX('Per Invoice'!H$2:H$1201,$AA15)))</f>
        <v/>
      </c>
      <c r="I15">
        <f>IF($AA15="","",IF(INDEX('Per Invoice'!I$2:I$1201,$AA15)="","",INDEX('Per Invoice'!I$2:I$1201,$AA15)))</f>
        <v/>
      </c>
      <c r="J15">
        <f>IF($AA15="","",IF(INDEX('Per Invoice'!J$2:J$1201,$AA15)="","",INDEX('Per Invoice'!J$2:J$1201,$AA15)))</f>
        <v/>
      </c>
      <c r="K15">
        <f>IF($AA15="","",IF(INDEX('Per Invoice'!K$2:K$1201,$AA15)="","",INDEX('Per Invoice'!K$2:K$1201,$AA15)))</f>
        <v/>
      </c>
      <c r="L15">
        <f>IF($AA15="","",IF(INDEX('Per Invoice'!L$2:L$1201,$AA15)="","",INDEX('Per Invoice'!L$2:L$1201,$AA15)))</f>
        <v/>
      </c>
      <c r="M15">
        <f>IF($AA15="","",IF(INDEX('Per Invoice'!M$2:M$1201,$AA15)="","",INDEX('Per Invoice'!M$2:M$1201,$AA15)))</f>
        <v/>
      </c>
      <c r="N15">
        <f>IF($AA15="","",IF(INDEX('Per Invoice'!N$2:N$1201,$AA15)="","",INDEX('Per Invoice'!N$2:N$1201,$AA15)))</f>
        <v/>
      </c>
      <c r="O15">
        <f>IF($AA15="","",IF(INDEX('Per Invoice'!O$2:O$1201,$AA15)="","",INDEX('Per Invoice'!O$2:O$1201,$AA15)))</f>
        <v/>
      </c>
      <c r="P15" s="7">
        <f>IF($AA15="","",IF(INDEX('Per Invoice'!P$2:P$1201,$AA15)="","",INDEX('Per Invoice'!P$2:P$1201,$AA15)))</f>
        <v/>
      </c>
      <c r="Q15">
        <f>IF($AA15="","",IF(INDEX('Per Invoice'!Q$2:Q$1201,$AA15)="","",INDEX('Per Invoice'!Q$2:Q$1201,$AA15)))</f>
        <v/>
      </c>
      <c r="R15" s="7">
        <f>IF($AA15="","",IF(INDEX('Per Invoice'!R$2:R$1201,$AA15)="","",INDEX('Per Invoice'!R$2:R$1201,$AA15)))</f>
        <v/>
      </c>
      <c r="S15" s="7">
        <f>IF($AA15="","",IF(INDEX('Per Invoice'!S$2:S$1201,$AA15)="","",INDEX('Per Invoice'!S$2:S$1201,$AA15)))</f>
        <v/>
      </c>
      <c r="T15">
        <f>IF($AA15="","",IF(INDEX('Per Invoice'!T$2:T$1201,$AA15)="","",INDEX('Per Invoice'!T$2:T$1201,$AA15)))</f>
        <v/>
      </c>
      <c r="U15" s="7">
        <f>IF($AA15="","",IF(INDEX('Per Invoice'!U$2:U$1201,$AA15)="","",INDEX('Per Invoice'!U$2:U$1201,$AA15)))</f>
        <v/>
      </c>
      <c r="V15" s="7">
        <f>IF($AA15="","",IF(INDEX('Per Invoice'!V$2:V$1201,$AA15)="","",INDEX('Per Invoice'!V$2:V$1201,$AA15)))</f>
        <v/>
      </c>
      <c r="W15" s="7">
        <f>IF($AA15="","",IF(INDEX('Per Invoice'!W$2:W$1201,$AA15)="","",INDEX('Per Invoice'!W$2:W$1201,$AA15)))</f>
        <v/>
      </c>
      <c r="X15" s="7">
        <f>IF($AA15="","",IF(INDEX('Per Invoice'!X$2:X$1201,$AA15)="","",INDEX('Per Invoice'!X$2:X$1201,$AA15)))</f>
        <v/>
      </c>
      <c r="Y15" s="7">
        <f>IF($AA15="","",IF(INDEX('Per Invoice'!Y$2:Y$1201,$AA15)="","",INDEX('Per Invoice'!Y$2:Y$1201,$AA15)))</f>
        <v/>
      </c>
      <c r="Z15" s="7">
        <f>IF($AA15="","",IF(INDEX('Per Invoice'!Z$2:Z$1201,$AA15)="","",INDEX('Per Invoice'!Z$2:Z$1201,$AA15)))</f>
        <v/>
      </c>
      <c r="AA15" s="16">
        <f>IFERROR(MATCH(Settings!$C$29&amp;"|"&amp;ROWS($AA$2:$AA15),'Per Invoice'!$AB$2:$AB$1201,0),"")</f>
        <v/>
      </c>
    </row>
    <row r="16">
      <c r="A16">
        <f>IF($AA16="","",IF(INDEX('Per Invoice'!A$2:A$1201,$AA16)="","",INDEX('Per Invoice'!A$2:A$1201,$AA16)))</f>
        <v/>
      </c>
      <c r="B16">
        <f>IF($AA16="","",IF(INDEX('Per Invoice'!B$2:B$1201,$AA16)="","",INDEX('Per Invoice'!B$2:B$1201,$AA16)))</f>
        <v/>
      </c>
      <c r="C16">
        <f>IF($AA16="","",IF(INDEX('Per Invoice'!C$2:C$1201,$AA16)="","",INDEX('Per Invoice'!C$2:C$1201,$AA16)))</f>
        <v/>
      </c>
      <c r="D16">
        <f>IF($AA16="","",IF(INDEX('Per Invoice'!D$2:D$1201,$AA16)="","",INDEX('Per Invoice'!D$2:D$1201,$AA16)))</f>
        <v/>
      </c>
      <c r="E16">
        <f>IF($AA16="","",IF(INDEX('Per Invoice'!E$2:E$1201,$AA16)="","",INDEX('Per Invoice'!E$2:E$1201,$AA16)))</f>
        <v/>
      </c>
      <c r="F16">
        <f>IF($AA16="","",IF(INDEX('Per Invoice'!F$2:F$1201,$AA16)="","",INDEX('Per Invoice'!F$2:F$1201,$AA16)))</f>
        <v/>
      </c>
      <c r="G16">
        <f>IF($AA16="","",IF(INDEX('Per Invoice'!G$2:G$1201,$AA16)="","",INDEX('Per Invoice'!G$2:G$1201,$AA16)))</f>
        <v/>
      </c>
      <c r="H16">
        <f>IF($AA16="","",IF(INDEX('Per Invoice'!H$2:H$1201,$AA16)="","",INDEX('Per Invoice'!H$2:H$1201,$AA16)))</f>
        <v/>
      </c>
      <c r="I16">
        <f>IF($AA16="","",IF(INDEX('Per Invoice'!I$2:I$1201,$AA16)="","",INDEX('Per Invoice'!I$2:I$1201,$AA16)))</f>
        <v/>
      </c>
      <c r="J16">
        <f>IF($AA16="","",IF(INDEX('Per Invoice'!J$2:J$1201,$AA16)="","",INDEX('Per Invoice'!J$2:J$1201,$AA16)))</f>
        <v/>
      </c>
      <c r="K16">
        <f>IF($AA16="","",IF(INDEX('Per Invoice'!K$2:K$1201,$AA16)="","",INDEX('Per Invoice'!K$2:K$1201,$AA16)))</f>
        <v/>
      </c>
      <c r="L16">
        <f>IF($AA16="","",IF(INDEX('Per Invoice'!L$2:L$1201,$AA16)="","",INDEX('Per Invoice'!L$2:L$1201,$AA16)))</f>
        <v/>
      </c>
      <c r="M16">
        <f>IF($AA16="","",IF(INDEX('Per Invoice'!M$2:M$1201,$AA16)="","",INDEX('Per Invoice'!M$2:M$1201,$AA16)))</f>
        <v/>
      </c>
      <c r="N16">
        <f>IF($AA16="","",IF(INDEX('Per Invoice'!N$2:N$1201,$AA16)="","",INDEX('Per Invoice'!N$2:N$1201,$AA16)))</f>
        <v/>
      </c>
      <c r="O16">
        <f>IF($AA16="","",IF(INDEX('Per Invoice'!O$2:O$1201,$AA16)="","",INDEX('Per Invoice'!O$2:O$1201,$AA16)))</f>
        <v/>
      </c>
      <c r="P16" s="7">
        <f>IF($AA16="","",IF(INDEX('Per Invoice'!P$2:P$1201,$AA16)="","",INDEX('Per Invoice'!P$2:P$1201,$AA16)))</f>
        <v/>
      </c>
      <c r="Q16">
        <f>IF($AA16="","",IF(INDEX('Per Invoice'!Q$2:Q$1201,$AA16)="","",INDEX('Per Invoice'!Q$2:Q$1201,$AA16)))</f>
        <v/>
      </c>
      <c r="R16" s="7">
        <f>IF($AA16="","",IF(INDEX('Per Invoice'!R$2:R$1201,$AA16)="","",INDEX('Per Invoice'!R$2:R$1201,$AA16)))</f>
        <v/>
      </c>
      <c r="S16" s="7">
        <f>IF($AA16="","",IF(INDEX('Per Invoice'!S$2:S$1201,$AA16)="","",INDEX('Per Invoice'!S$2:S$1201,$AA16)))</f>
        <v/>
      </c>
      <c r="T16">
        <f>IF($AA16="","",IF(INDEX('Per Invoice'!T$2:T$1201,$AA16)="","",INDEX('Per Invoice'!T$2:T$1201,$AA16)))</f>
        <v/>
      </c>
      <c r="U16" s="7">
        <f>IF($AA16="","",IF(INDEX('Per Invoice'!U$2:U$1201,$AA16)="","",INDEX('Per Invoice'!U$2:U$1201,$AA16)))</f>
        <v/>
      </c>
      <c r="V16" s="7">
        <f>IF($AA16="","",IF(INDEX('Per Invoice'!V$2:V$1201,$AA16)="","",INDEX('Per Invoice'!V$2:V$1201,$AA16)))</f>
        <v/>
      </c>
      <c r="W16" s="7">
        <f>IF($AA16="","",IF(INDEX('Per Invoice'!W$2:W$1201,$AA16)="","",INDEX('Per Invoice'!W$2:W$1201,$AA16)))</f>
        <v/>
      </c>
      <c r="X16" s="7">
        <f>IF($AA16="","",IF(INDEX('Per Invoice'!X$2:X$1201,$AA16)="","",INDEX('Per Invoice'!X$2:X$1201,$AA16)))</f>
        <v/>
      </c>
      <c r="Y16" s="7">
        <f>IF($AA16="","",IF(INDEX('Per Invoice'!Y$2:Y$1201,$AA16)="","",INDEX('Per Invoice'!Y$2:Y$1201,$AA16)))</f>
        <v/>
      </c>
      <c r="Z16" s="7">
        <f>IF($AA16="","",IF(INDEX('Per Invoice'!Z$2:Z$1201,$AA16)="","",INDEX('Per Invoice'!Z$2:Z$1201,$AA16)))</f>
        <v/>
      </c>
      <c r="AA16" s="16">
        <f>IFERROR(MATCH(Settings!$C$29&amp;"|"&amp;ROWS($AA$2:$AA16),'Per Invoice'!$AB$2:$AB$1201,0),"")</f>
        <v/>
      </c>
    </row>
    <row r="17">
      <c r="A17">
        <f>IF($AA17="","",IF(INDEX('Per Invoice'!A$2:A$1201,$AA17)="","",INDEX('Per Invoice'!A$2:A$1201,$AA17)))</f>
        <v/>
      </c>
      <c r="B17">
        <f>IF($AA17="","",IF(INDEX('Per Invoice'!B$2:B$1201,$AA17)="","",INDEX('Per Invoice'!B$2:B$1201,$AA17)))</f>
        <v/>
      </c>
      <c r="C17">
        <f>IF($AA17="","",IF(INDEX('Per Invoice'!C$2:C$1201,$AA17)="","",INDEX('Per Invoice'!C$2:C$1201,$AA17)))</f>
        <v/>
      </c>
      <c r="D17">
        <f>IF($AA17="","",IF(INDEX('Per Invoice'!D$2:D$1201,$AA17)="","",INDEX('Per Invoice'!D$2:D$1201,$AA17)))</f>
        <v/>
      </c>
      <c r="E17">
        <f>IF($AA17="","",IF(INDEX('Per Invoice'!E$2:E$1201,$AA17)="","",INDEX('Per Invoice'!E$2:E$1201,$AA17)))</f>
        <v/>
      </c>
      <c r="F17">
        <f>IF($AA17="","",IF(INDEX('Per Invoice'!F$2:F$1201,$AA17)="","",INDEX('Per Invoice'!F$2:F$1201,$AA17)))</f>
        <v/>
      </c>
      <c r="G17">
        <f>IF($AA17="","",IF(INDEX('Per Invoice'!G$2:G$1201,$AA17)="","",INDEX('Per Invoice'!G$2:G$1201,$AA17)))</f>
        <v/>
      </c>
      <c r="H17">
        <f>IF($AA17="","",IF(INDEX('Per Invoice'!H$2:H$1201,$AA17)="","",INDEX('Per Invoice'!H$2:H$1201,$AA17)))</f>
        <v/>
      </c>
      <c r="I17">
        <f>IF($AA17="","",IF(INDEX('Per Invoice'!I$2:I$1201,$AA17)="","",INDEX('Per Invoice'!I$2:I$1201,$AA17)))</f>
        <v/>
      </c>
      <c r="J17">
        <f>IF($AA17="","",IF(INDEX('Per Invoice'!J$2:J$1201,$AA17)="","",INDEX('Per Invoice'!J$2:J$1201,$AA17)))</f>
        <v/>
      </c>
      <c r="K17">
        <f>IF($AA17="","",IF(INDEX('Per Invoice'!K$2:K$1201,$AA17)="","",INDEX('Per Invoice'!K$2:K$1201,$AA17)))</f>
        <v/>
      </c>
      <c r="L17">
        <f>IF($AA17="","",IF(INDEX('Per Invoice'!L$2:L$1201,$AA17)="","",INDEX('Per Invoice'!L$2:L$1201,$AA17)))</f>
        <v/>
      </c>
      <c r="M17">
        <f>IF($AA17="","",IF(INDEX('Per Invoice'!M$2:M$1201,$AA17)="","",INDEX('Per Invoice'!M$2:M$1201,$AA17)))</f>
        <v/>
      </c>
      <c r="N17">
        <f>IF($AA17="","",IF(INDEX('Per Invoice'!N$2:N$1201,$AA17)="","",INDEX('Per Invoice'!N$2:N$1201,$AA17)))</f>
        <v/>
      </c>
      <c r="O17">
        <f>IF($AA17="","",IF(INDEX('Per Invoice'!O$2:O$1201,$AA17)="","",INDEX('Per Invoice'!O$2:O$1201,$AA17)))</f>
        <v/>
      </c>
      <c r="P17" s="7">
        <f>IF($AA17="","",IF(INDEX('Per Invoice'!P$2:P$1201,$AA17)="","",INDEX('Per Invoice'!P$2:P$1201,$AA17)))</f>
        <v/>
      </c>
      <c r="Q17">
        <f>IF($AA17="","",IF(INDEX('Per Invoice'!Q$2:Q$1201,$AA17)="","",INDEX('Per Invoice'!Q$2:Q$1201,$AA17)))</f>
        <v/>
      </c>
      <c r="R17" s="7">
        <f>IF($AA17="","",IF(INDEX('Per Invoice'!R$2:R$1201,$AA17)="","",INDEX('Per Invoice'!R$2:R$1201,$AA17)))</f>
        <v/>
      </c>
      <c r="S17" s="7">
        <f>IF($AA17="","",IF(INDEX('Per Invoice'!S$2:S$1201,$AA17)="","",INDEX('Per Invoice'!S$2:S$1201,$AA17)))</f>
        <v/>
      </c>
      <c r="T17">
        <f>IF($AA17="","",IF(INDEX('Per Invoice'!T$2:T$1201,$AA17)="","",INDEX('Per Invoice'!T$2:T$1201,$AA17)))</f>
        <v/>
      </c>
      <c r="U17" s="7">
        <f>IF($AA17="","",IF(INDEX('Per Invoice'!U$2:U$1201,$AA17)="","",INDEX('Per Invoice'!U$2:U$1201,$AA17)))</f>
        <v/>
      </c>
      <c r="V17" s="7">
        <f>IF($AA17="","",IF(INDEX('Per Invoice'!V$2:V$1201,$AA17)="","",INDEX('Per Invoice'!V$2:V$1201,$AA17)))</f>
        <v/>
      </c>
      <c r="W17" s="7">
        <f>IF($AA17="","",IF(INDEX('Per Invoice'!W$2:W$1201,$AA17)="","",INDEX('Per Invoice'!W$2:W$1201,$AA17)))</f>
        <v/>
      </c>
      <c r="X17" s="7">
        <f>IF($AA17="","",IF(INDEX('Per Invoice'!X$2:X$1201,$AA17)="","",INDEX('Per Invoice'!X$2:X$1201,$AA17)))</f>
        <v/>
      </c>
      <c r="Y17" s="7">
        <f>IF($AA17="","",IF(INDEX('Per Invoice'!Y$2:Y$1201,$AA17)="","",INDEX('Per Invoice'!Y$2:Y$1201,$AA17)))</f>
        <v/>
      </c>
      <c r="Z17" s="7">
        <f>IF($AA17="","",IF(INDEX('Per Invoice'!Z$2:Z$1201,$AA17)="","",INDEX('Per Invoice'!Z$2:Z$1201,$AA17)))</f>
        <v/>
      </c>
      <c r="AA17" s="16">
        <f>IFERROR(MATCH(Settings!$C$29&amp;"|"&amp;ROWS($AA$2:$AA17),'Per Invoice'!$AB$2:$AB$1201,0),"")</f>
        <v/>
      </c>
    </row>
    <row r="18">
      <c r="A18">
        <f>IF($AA18="","",IF(INDEX('Per Invoice'!A$2:A$1201,$AA18)="","",INDEX('Per Invoice'!A$2:A$1201,$AA18)))</f>
        <v/>
      </c>
      <c r="B18">
        <f>IF($AA18="","",IF(INDEX('Per Invoice'!B$2:B$1201,$AA18)="","",INDEX('Per Invoice'!B$2:B$1201,$AA18)))</f>
        <v/>
      </c>
      <c r="C18">
        <f>IF($AA18="","",IF(INDEX('Per Invoice'!C$2:C$1201,$AA18)="","",INDEX('Per Invoice'!C$2:C$1201,$AA18)))</f>
        <v/>
      </c>
      <c r="D18">
        <f>IF($AA18="","",IF(INDEX('Per Invoice'!D$2:D$1201,$AA18)="","",INDEX('Per Invoice'!D$2:D$1201,$AA18)))</f>
        <v/>
      </c>
      <c r="E18">
        <f>IF($AA18="","",IF(INDEX('Per Invoice'!E$2:E$1201,$AA18)="","",INDEX('Per Invoice'!E$2:E$1201,$AA18)))</f>
        <v/>
      </c>
      <c r="F18">
        <f>IF($AA18="","",IF(INDEX('Per Invoice'!F$2:F$1201,$AA18)="","",INDEX('Per Invoice'!F$2:F$1201,$AA18)))</f>
        <v/>
      </c>
      <c r="G18">
        <f>IF($AA18="","",IF(INDEX('Per Invoice'!G$2:G$1201,$AA18)="","",INDEX('Per Invoice'!G$2:G$1201,$AA18)))</f>
        <v/>
      </c>
      <c r="H18">
        <f>IF($AA18="","",IF(INDEX('Per Invoice'!H$2:H$1201,$AA18)="","",INDEX('Per Invoice'!H$2:H$1201,$AA18)))</f>
        <v/>
      </c>
      <c r="I18">
        <f>IF($AA18="","",IF(INDEX('Per Invoice'!I$2:I$1201,$AA18)="","",INDEX('Per Invoice'!I$2:I$1201,$AA18)))</f>
        <v/>
      </c>
      <c r="J18">
        <f>IF($AA18="","",IF(INDEX('Per Invoice'!J$2:J$1201,$AA18)="","",INDEX('Per Invoice'!J$2:J$1201,$AA18)))</f>
        <v/>
      </c>
      <c r="K18">
        <f>IF($AA18="","",IF(INDEX('Per Invoice'!K$2:K$1201,$AA18)="","",INDEX('Per Invoice'!K$2:K$1201,$AA18)))</f>
        <v/>
      </c>
      <c r="L18">
        <f>IF($AA18="","",IF(INDEX('Per Invoice'!L$2:L$1201,$AA18)="","",INDEX('Per Invoice'!L$2:L$1201,$AA18)))</f>
        <v/>
      </c>
      <c r="M18">
        <f>IF($AA18="","",IF(INDEX('Per Invoice'!M$2:M$1201,$AA18)="","",INDEX('Per Invoice'!M$2:M$1201,$AA18)))</f>
        <v/>
      </c>
      <c r="N18">
        <f>IF($AA18="","",IF(INDEX('Per Invoice'!N$2:N$1201,$AA18)="","",INDEX('Per Invoice'!N$2:N$1201,$AA18)))</f>
        <v/>
      </c>
      <c r="O18">
        <f>IF($AA18="","",IF(INDEX('Per Invoice'!O$2:O$1201,$AA18)="","",INDEX('Per Invoice'!O$2:O$1201,$AA18)))</f>
        <v/>
      </c>
      <c r="P18" s="7">
        <f>IF($AA18="","",IF(INDEX('Per Invoice'!P$2:P$1201,$AA18)="","",INDEX('Per Invoice'!P$2:P$1201,$AA18)))</f>
        <v/>
      </c>
      <c r="Q18">
        <f>IF($AA18="","",IF(INDEX('Per Invoice'!Q$2:Q$1201,$AA18)="","",INDEX('Per Invoice'!Q$2:Q$1201,$AA18)))</f>
        <v/>
      </c>
      <c r="R18" s="7">
        <f>IF($AA18="","",IF(INDEX('Per Invoice'!R$2:R$1201,$AA18)="","",INDEX('Per Invoice'!R$2:R$1201,$AA18)))</f>
        <v/>
      </c>
      <c r="S18" s="7">
        <f>IF($AA18="","",IF(INDEX('Per Invoice'!S$2:S$1201,$AA18)="","",INDEX('Per Invoice'!S$2:S$1201,$AA18)))</f>
        <v/>
      </c>
      <c r="T18">
        <f>IF($AA18="","",IF(INDEX('Per Invoice'!T$2:T$1201,$AA18)="","",INDEX('Per Invoice'!T$2:T$1201,$AA18)))</f>
        <v/>
      </c>
      <c r="U18" s="7">
        <f>IF($AA18="","",IF(INDEX('Per Invoice'!U$2:U$1201,$AA18)="","",INDEX('Per Invoice'!U$2:U$1201,$AA18)))</f>
        <v/>
      </c>
      <c r="V18" s="7">
        <f>IF($AA18="","",IF(INDEX('Per Invoice'!V$2:V$1201,$AA18)="","",INDEX('Per Invoice'!V$2:V$1201,$AA18)))</f>
        <v/>
      </c>
      <c r="W18" s="7">
        <f>IF($AA18="","",IF(INDEX('Per Invoice'!W$2:W$1201,$AA18)="","",INDEX('Per Invoice'!W$2:W$1201,$AA18)))</f>
        <v/>
      </c>
      <c r="X18" s="7">
        <f>IF($AA18="","",IF(INDEX('Per Invoice'!X$2:X$1201,$AA18)="","",INDEX('Per Invoice'!X$2:X$1201,$AA18)))</f>
        <v/>
      </c>
      <c r="Y18" s="7">
        <f>IF($AA18="","",IF(INDEX('Per Invoice'!Y$2:Y$1201,$AA18)="","",INDEX('Per Invoice'!Y$2:Y$1201,$AA18)))</f>
        <v/>
      </c>
      <c r="Z18" s="7">
        <f>IF($AA18="","",IF(INDEX('Per Invoice'!Z$2:Z$1201,$AA18)="","",INDEX('Per Invoice'!Z$2:Z$1201,$AA18)))</f>
        <v/>
      </c>
      <c r="AA18" s="16">
        <f>IFERROR(MATCH(Settings!$C$29&amp;"|"&amp;ROWS($AA$2:$AA18),'Per Invoice'!$AB$2:$AB$1201,0),"")</f>
        <v/>
      </c>
    </row>
    <row r="19">
      <c r="A19">
        <f>IF($AA19="","",IF(INDEX('Per Invoice'!A$2:A$1201,$AA19)="","",INDEX('Per Invoice'!A$2:A$1201,$AA19)))</f>
        <v/>
      </c>
      <c r="B19">
        <f>IF($AA19="","",IF(INDEX('Per Invoice'!B$2:B$1201,$AA19)="","",INDEX('Per Invoice'!B$2:B$1201,$AA19)))</f>
        <v/>
      </c>
      <c r="C19">
        <f>IF($AA19="","",IF(INDEX('Per Invoice'!C$2:C$1201,$AA19)="","",INDEX('Per Invoice'!C$2:C$1201,$AA19)))</f>
        <v/>
      </c>
      <c r="D19">
        <f>IF($AA19="","",IF(INDEX('Per Invoice'!D$2:D$1201,$AA19)="","",INDEX('Per Invoice'!D$2:D$1201,$AA19)))</f>
        <v/>
      </c>
      <c r="E19">
        <f>IF($AA19="","",IF(INDEX('Per Invoice'!E$2:E$1201,$AA19)="","",INDEX('Per Invoice'!E$2:E$1201,$AA19)))</f>
        <v/>
      </c>
      <c r="F19">
        <f>IF($AA19="","",IF(INDEX('Per Invoice'!F$2:F$1201,$AA19)="","",INDEX('Per Invoice'!F$2:F$1201,$AA19)))</f>
        <v/>
      </c>
      <c r="G19">
        <f>IF($AA19="","",IF(INDEX('Per Invoice'!G$2:G$1201,$AA19)="","",INDEX('Per Invoice'!G$2:G$1201,$AA19)))</f>
        <v/>
      </c>
      <c r="H19">
        <f>IF($AA19="","",IF(INDEX('Per Invoice'!H$2:H$1201,$AA19)="","",INDEX('Per Invoice'!H$2:H$1201,$AA19)))</f>
        <v/>
      </c>
      <c r="I19">
        <f>IF($AA19="","",IF(INDEX('Per Invoice'!I$2:I$1201,$AA19)="","",INDEX('Per Invoice'!I$2:I$1201,$AA19)))</f>
        <v/>
      </c>
      <c r="J19">
        <f>IF($AA19="","",IF(INDEX('Per Invoice'!J$2:J$1201,$AA19)="","",INDEX('Per Invoice'!J$2:J$1201,$AA19)))</f>
        <v/>
      </c>
      <c r="K19">
        <f>IF($AA19="","",IF(INDEX('Per Invoice'!K$2:K$1201,$AA19)="","",INDEX('Per Invoice'!K$2:K$1201,$AA19)))</f>
        <v/>
      </c>
      <c r="L19">
        <f>IF($AA19="","",IF(INDEX('Per Invoice'!L$2:L$1201,$AA19)="","",INDEX('Per Invoice'!L$2:L$1201,$AA19)))</f>
        <v/>
      </c>
      <c r="M19">
        <f>IF($AA19="","",IF(INDEX('Per Invoice'!M$2:M$1201,$AA19)="","",INDEX('Per Invoice'!M$2:M$1201,$AA19)))</f>
        <v/>
      </c>
      <c r="N19">
        <f>IF($AA19="","",IF(INDEX('Per Invoice'!N$2:N$1201,$AA19)="","",INDEX('Per Invoice'!N$2:N$1201,$AA19)))</f>
        <v/>
      </c>
      <c r="O19">
        <f>IF($AA19="","",IF(INDEX('Per Invoice'!O$2:O$1201,$AA19)="","",INDEX('Per Invoice'!O$2:O$1201,$AA19)))</f>
        <v/>
      </c>
      <c r="P19" s="7">
        <f>IF($AA19="","",IF(INDEX('Per Invoice'!P$2:P$1201,$AA19)="","",INDEX('Per Invoice'!P$2:P$1201,$AA19)))</f>
        <v/>
      </c>
      <c r="Q19">
        <f>IF($AA19="","",IF(INDEX('Per Invoice'!Q$2:Q$1201,$AA19)="","",INDEX('Per Invoice'!Q$2:Q$1201,$AA19)))</f>
        <v/>
      </c>
      <c r="R19" s="7">
        <f>IF($AA19="","",IF(INDEX('Per Invoice'!R$2:R$1201,$AA19)="","",INDEX('Per Invoice'!R$2:R$1201,$AA19)))</f>
        <v/>
      </c>
      <c r="S19" s="7">
        <f>IF($AA19="","",IF(INDEX('Per Invoice'!S$2:S$1201,$AA19)="","",INDEX('Per Invoice'!S$2:S$1201,$AA19)))</f>
        <v/>
      </c>
      <c r="T19">
        <f>IF($AA19="","",IF(INDEX('Per Invoice'!T$2:T$1201,$AA19)="","",INDEX('Per Invoice'!T$2:T$1201,$AA19)))</f>
        <v/>
      </c>
      <c r="U19" s="7">
        <f>IF($AA19="","",IF(INDEX('Per Invoice'!U$2:U$1201,$AA19)="","",INDEX('Per Invoice'!U$2:U$1201,$AA19)))</f>
        <v/>
      </c>
      <c r="V19" s="7">
        <f>IF($AA19="","",IF(INDEX('Per Invoice'!V$2:V$1201,$AA19)="","",INDEX('Per Invoice'!V$2:V$1201,$AA19)))</f>
        <v/>
      </c>
      <c r="W19" s="7">
        <f>IF($AA19="","",IF(INDEX('Per Invoice'!W$2:W$1201,$AA19)="","",INDEX('Per Invoice'!W$2:W$1201,$AA19)))</f>
        <v/>
      </c>
      <c r="X19" s="7">
        <f>IF($AA19="","",IF(INDEX('Per Invoice'!X$2:X$1201,$AA19)="","",INDEX('Per Invoice'!X$2:X$1201,$AA19)))</f>
        <v/>
      </c>
      <c r="Y19" s="7">
        <f>IF($AA19="","",IF(INDEX('Per Invoice'!Y$2:Y$1201,$AA19)="","",INDEX('Per Invoice'!Y$2:Y$1201,$AA19)))</f>
        <v/>
      </c>
      <c r="Z19" s="7">
        <f>IF($AA19="","",IF(INDEX('Per Invoice'!Z$2:Z$1201,$AA19)="","",INDEX('Per Invoice'!Z$2:Z$1201,$AA19)))</f>
        <v/>
      </c>
      <c r="AA19" s="16">
        <f>IFERROR(MATCH(Settings!$C$29&amp;"|"&amp;ROWS($AA$2:$AA19),'Per Invoice'!$AB$2:$AB$1201,0),"")</f>
        <v/>
      </c>
    </row>
    <row r="20">
      <c r="A20">
        <f>IF($AA20="","",IF(INDEX('Per Invoice'!A$2:A$1201,$AA20)="","",INDEX('Per Invoice'!A$2:A$1201,$AA20)))</f>
        <v/>
      </c>
      <c r="B20">
        <f>IF($AA20="","",IF(INDEX('Per Invoice'!B$2:B$1201,$AA20)="","",INDEX('Per Invoice'!B$2:B$1201,$AA20)))</f>
        <v/>
      </c>
      <c r="C20">
        <f>IF($AA20="","",IF(INDEX('Per Invoice'!C$2:C$1201,$AA20)="","",INDEX('Per Invoice'!C$2:C$1201,$AA20)))</f>
        <v/>
      </c>
      <c r="D20">
        <f>IF($AA20="","",IF(INDEX('Per Invoice'!D$2:D$1201,$AA20)="","",INDEX('Per Invoice'!D$2:D$1201,$AA20)))</f>
        <v/>
      </c>
      <c r="E20">
        <f>IF($AA20="","",IF(INDEX('Per Invoice'!E$2:E$1201,$AA20)="","",INDEX('Per Invoice'!E$2:E$1201,$AA20)))</f>
        <v/>
      </c>
      <c r="F20">
        <f>IF($AA20="","",IF(INDEX('Per Invoice'!F$2:F$1201,$AA20)="","",INDEX('Per Invoice'!F$2:F$1201,$AA20)))</f>
        <v/>
      </c>
      <c r="G20">
        <f>IF($AA20="","",IF(INDEX('Per Invoice'!G$2:G$1201,$AA20)="","",INDEX('Per Invoice'!G$2:G$1201,$AA20)))</f>
        <v/>
      </c>
      <c r="H20">
        <f>IF($AA20="","",IF(INDEX('Per Invoice'!H$2:H$1201,$AA20)="","",INDEX('Per Invoice'!H$2:H$1201,$AA20)))</f>
        <v/>
      </c>
      <c r="I20">
        <f>IF($AA20="","",IF(INDEX('Per Invoice'!I$2:I$1201,$AA20)="","",INDEX('Per Invoice'!I$2:I$1201,$AA20)))</f>
        <v/>
      </c>
      <c r="J20">
        <f>IF($AA20="","",IF(INDEX('Per Invoice'!J$2:J$1201,$AA20)="","",INDEX('Per Invoice'!J$2:J$1201,$AA20)))</f>
        <v/>
      </c>
      <c r="K20">
        <f>IF($AA20="","",IF(INDEX('Per Invoice'!K$2:K$1201,$AA20)="","",INDEX('Per Invoice'!K$2:K$1201,$AA20)))</f>
        <v/>
      </c>
      <c r="L20">
        <f>IF($AA20="","",IF(INDEX('Per Invoice'!L$2:L$1201,$AA20)="","",INDEX('Per Invoice'!L$2:L$1201,$AA20)))</f>
        <v/>
      </c>
      <c r="M20">
        <f>IF($AA20="","",IF(INDEX('Per Invoice'!M$2:M$1201,$AA20)="","",INDEX('Per Invoice'!M$2:M$1201,$AA20)))</f>
        <v/>
      </c>
      <c r="N20">
        <f>IF($AA20="","",IF(INDEX('Per Invoice'!N$2:N$1201,$AA20)="","",INDEX('Per Invoice'!N$2:N$1201,$AA20)))</f>
        <v/>
      </c>
      <c r="O20">
        <f>IF($AA20="","",IF(INDEX('Per Invoice'!O$2:O$1201,$AA20)="","",INDEX('Per Invoice'!O$2:O$1201,$AA20)))</f>
        <v/>
      </c>
      <c r="P20" s="7">
        <f>IF($AA20="","",IF(INDEX('Per Invoice'!P$2:P$1201,$AA20)="","",INDEX('Per Invoice'!P$2:P$1201,$AA20)))</f>
        <v/>
      </c>
      <c r="Q20">
        <f>IF($AA20="","",IF(INDEX('Per Invoice'!Q$2:Q$1201,$AA20)="","",INDEX('Per Invoice'!Q$2:Q$1201,$AA20)))</f>
        <v/>
      </c>
      <c r="R20" s="7">
        <f>IF($AA20="","",IF(INDEX('Per Invoice'!R$2:R$1201,$AA20)="","",INDEX('Per Invoice'!R$2:R$1201,$AA20)))</f>
        <v/>
      </c>
      <c r="S20" s="7">
        <f>IF($AA20="","",IF(INDEX('Per Invoice'!S$2:S$1201,$AA20)="","",INDEX('Per Invoice'!S$2:S$1201,$AA20)))</f>
        <v/>
      </c>
      <c r="T20">
        <f>IF($AA20="","",IF(INDEX('Per Invoice'!T$2:T$1201,$AA20)="","",INDEX('Per Invoice'!T$2:T$1201,$AA20)))</f>
        <v/>
      </c>
      <c r="U20" s="7">
        <f>IF($AA20="","",IF(INDEX('Per Invoice'!U$2:U$1201,$AA20)="","",INDEX('Per Invoice'!U$2:U$1201,$AA20)))</f>
        <v/>
      </c>
      <c r="V20" s="7">
        <f>IF($AA20="","",IF(INDEX('Per Invoice'!V$2:V$1201,$AA20)="","",INDEX('Per Invoice'!V$2:V$1201,$AA20)))</f>
        <v/>
      </c>
      <c r="W20" s="7">
        <f>IF($AA20="","",IF(INDEX('Per Invoice'!W$2:W$1201,$AA20)="","",INDEX('Per Invoice'!W$2:W$1201,$AA20)))</f>
        <v/>
      </c>
      <c r="X20" s="7">
        <f>IF($AA20="","",IF(INDEX('Per Invoice'!X$2:X$1201,$AA20)="","",INDEX('Per Invoice'!X$2:X$1201,$AA20)))</f>
        <v/>
      </c>
      <c r="Y20" s="7">
        <f>IF($AA20="","",IF(INDEX('Per Invoice'!Y$2:Y$1201,$AA20)="","",INDEX('Per Invoice'!Y$2:Y$1201,$AA20)))</f>
        <v/>
      </c>
      <c r="Z20" s="7">
        <f>IF($AA20="","",IF(INDEX('Per Invoice'!Z$2:Z$1201,$AA20)="","",INDEX('Per Invoice'!Z$2:Z$1201,$AA20)))</f>
        <v/>
      </c>
      <c r="AA20" s="16">
        <f>IFERROR(MATCH(Settings!$C$29&amp;"|"&amp;ROWS($AA$2:$AA20),'Per Invoice'!$AB$2:$AB$1201,0),"")</f>
        <v/>
      </c>
    </row>
    <row r="21">
      <c r="A21">
        <f>IF($AA21="","",IF(INDEX('Per Invoice'!A$2:A$1201,$AA21)="","",INDEX('Per Invoice'!A$2:A$1201,$AA21)))</f>
        <v/>
      </c>
      <c r="B21">
        <f>IF($AA21="","",IF(INDEX('Per Invoice'!B$2:B$1201,$AA21)="","",INDEX('Per Invoice'!B$2:B$1201,$AA21)))</f>
        <v/>
      </c>
      <c r="C21">
        <f>IF($AA21="","",IF(INDEX('Per Invoice'!C$2:C$1201,$AA21)="","",INDEX('Per Invoice'!C$2:C$1201,$AA21)))</f>
        <v/>
      </c>
      <c r="D21">
        <f>IF($AA21="","",IF(INDEX('Per Invoice'!D$2:D$1201,$AA21)="","",INDEX('Per Invoice'!D$2:D$1201,$AA21)))</f>
        <v/>
      </c>
      <c r="E21">
        <f>IF($AA21="","",IF(INDEX('Per Invoice'!E$2:E$1201,$AA21)="","",INDEX('Per Invoice'!E$2:E$1201,$AA21)))</f>
        <v/>
      </c>
      <c r="F21">
        <f>IF($AA21="","",IF(INDEX('Per Invoice'!F$2:F$1201,$AA21)="","",INDEX('Per Invoice'!F$2:F$1201,$AA21)))</f>
        <v/>
      </c>
      <c r="G21">
        <f>IF($AA21="","",IF(INDEX('Per Invoice'!G$2:G$1201,$AA21)="","",INDEX('Per Invoice'!G$2:G$1201,$AA21)))</f>
        <v/>
      </c>
      <c r="H21">
        <f>IF($AA21="","",IF(INDEX('Per Invoice'!H$2:H$1201,$AA21)="","",INDEX('Per Invoice'!H$2:H$1201,$AA21)))</f>
        <v/>
      </c>
      <c r="I21">
        <f>IF($AA21="","",IF(INDEX('Per Invoice'!I$2:I$1201,$AA21)="","",INDEX('Per Invoice'!I$2:I$1201,$AA21)))</f>
        <v/>
      </c>
      <c r="J21">
        <f>IF($AA21="","",IF(INDEX('Per Invoice'!J$2:J$1201,$AA21)="","",INDEX('Per Invoice'!J$2:J$1201,$AA21)))</f>
        <v/>
      </c>
      <c r="K21">
        <f>IF($AA21="","",IF(INDEX('Per Invoice'!K$2:K$1201,$AA21)="","",INDEX('Per Invoice'!K$2:K$1201,$AA21)))</f>
        <v/>
      </c>
      <c r="L21">
        <f>IF($AA21="","",IF(INDEX('Per Invoice'!L$2:L$1201,$AA21)="","",INDEX('Per Invoice'!L$2:L$1201,$AA21)))</f>
        <v/>
      </c>
      <c r="M21">
        <f>IF($AA21="","",IF(INDEX('Per Invoice'!M$2:M$1201,$AA21)="","",INDEX('Per Invoice'!M$2:M$1201,$AA21)))</f>
        <v/>
      </c>
      <c r="N21">
        <f>IF($AA21="","",IF(INDEX('Per Invoice'!N$2:N$1201,$AA21)="","",INDEX('Per Invoice'!N$2:N$1201,$AA21)))</f>
        <v/>
      </c>
      <c r="O21">
        <f>IF($AA21="","",IF(INDEX('Per Invoice'!O$2:O$1201,$AA21)="","",INDEX('Per Invoice'!O$2:O$1201,$AA21)))</f>
        <v/>
      </c>
      <c r="P21" s="7">
        <f>IF($AA21="","",IF(INDEX('Per Invoice'!P$2:P$1201,$AA21)="","",INDEX('Per Invoice'!P$2:P$1201,$AA21)))</f>
        <v/>
      </c>
      <c r="Q21">
        <f>IF($AA21="","",IF(INDEX('Per Invoice'!Q$2:Q$1201,$AA21)="","",INDEX('Per Invoice'!Q$2:Q$1201,$AA21)))</f>
        <v/>
      </c>
      <c r="R21" s="7">
        <f>IF($AA21="","",IF(INDEX('Per Invoice'!R$2:R$1201,$AA21)="","",INDEX('Per Invoice'!R$2:R$1201,$AA21)))</f>
        <v/>
      </c>
      <c r="S21" s="7">
        <f>IF($AA21="","",IF(INDEX('Per Invoice'!S$2:S$1201,$AA21)="","",INDEX('Per Invoice'!S$2:S$1201,$AA21)))</f>
        <v/>
      </c>
      <c r="T21">
        <f>IF($AA21="","",IF(INDEX('Per Invoice'!T$2:T$1201,$AA21)="","",INDEX('Per Invoice'!T$2:T$1201,$AA21)))</f>
        <v/>
      </c>
      <c r="U21" s="7">
        <f>IF($AA21="","",IF(INDEX('Per Invoice'!U$2:U$1201,$AA21)="","",INDEX('Per Invoice'!U$2:U$1201,$AA21)))</f>
        <v/>
      </c>
      <c r="V21" s="7">
        <f>IF($AA21="","",IF(INDEX('Per Invoice'!V$2:V$1201,$AA21)="","",INDEX('Per Invoice'!V$2:V$1201,$AA21)))</f>
        <v/>
      </c>
      <c r="W21" s="7">
        <f>IF($AA21="","",IF(INDEX('Per Invoice'!W$2:W$1201,$AA21)="","",INDEX('Per Invoice'!W$2:W$1201,$AA21)))</f>
        <v/>
      </c>
      <c r="X21" s="7">
        <f>IF($AA21="","",IF(INDEX('Per Invoice'!X$2:X$1201,$AA21)="","",INDEX('Per Invoice'!X$2:X$1201,$AA21)))</f>
        <v/>
      </c>
      <c r="Y21" s="7">
        <f>IF($AA21="","",IF(INDEX('Per Invoice'!Y$2:Y$1201,$AA21)="","",INDEX('Per Invoice'!Y$2:Y$1201,$AA21)))</f>
        <v/>
      </c>
      <c r="Z21" s="7">
        <f>IF($AA21="","",IF(INDEX('Per Invoice'!Z$2:Z$1201,$AA21)="","",INDEX('Per Invoice'!Z$2:Z$1201,$AA21)))</f>
        <v/>
      </c>
      <c r="AA21" s="16">
        <f>IFERROR(MATCH(Settings!$C$29&amp;"|"&amp;ROWS($AA$2:$AA21),'Per Invoice'!$AB$2:$AB$1201,0),"")</f>
        <v/>
      </c>
    </row>
    <row r="22">
      <c r="A22">
        <f>IF($AA22="","",IF(INDEX('Per Invoice'!A$2:A$1201,$AA22)="","",INDEX('Per Invoice'!A$2:A$1201,$AA22)))</f>
        <v/>
      </c>
      <c r="B22">
        <f>IF($AA22="","",IF(INDEX('Per Invoice'!B$2:B$1201,$AA22)="","",INDEX('Per Invoice'!B$2:B$1201,$AA22)))</f>
        <v/>
      </c>
      <c r="C22">
        <f>IF($AA22="","",IF(INDEX('Per Invoice'!C$2:C$1201,$AA22)="","",INDEX('Per Invoice'!C$2:C$1201,$AA22)))</f>
        <v/>
      </c>
      <c r="D22">
        <f>IF($AA22="","",IF(INDEX('Per Invoice'!D$2:D$1201,$AA22)="","",INDEX('Per Invoice'!D$2:D$1201,$AA22)))</f>
        <v/>
      </c>
      <c r="E22">
        <f>IF($AA22="","",IF(INDEX('Per Invoice'!E$2:E$1201,$AA22)="","",INDEX('Per Invoice'!E$2:E$1201,$AA22)))</f>
        <v/>
      </c>
      <c r="F22">
        <f>IF($AA22="","",IF(INDEX('Per Invoice'!F$2:F$1201,$AA22)="","",INDEX('Per Invoice'!F$2:F$1201,$AA22)))</f>
        <v/>
      </c>
      <c r="G22">
        <f>IF($AA22="","",IF(INDEX('Per Invoice'!G$2:G$1201,$AA22)="","",INDEX('Per Invoice'!G$2:G$1201,$AA22)))</f>
        <v/>
      </c>
      <c r="H22">
        <f>IF($AA22="","",IF(INDEX('Per Invoice'!H$2:H$1201,$AA22)="","",INDEX('Per Invoice'!H$2:H$1201,$AA22)))</f>
        <v/>
      </c>
      <c r="I22">
        <f>IF($AA22="","",IF(INDEX('Per Invoice'!I$2:I$1201,$AA22)="","",INDEX('Per Invoice'!I$2:I$1201,$AA22)))</f>
        <v/>
      </c>
      <c r="J22">
        <f>IF($AA22="","",IF(INDEX('Per Invoice'!J$2:J$1201,$AA22)="","",INDEX('Per Invoice'!J$2:J$1201,$AA22)))</f>
        <v/>
      </c>
      <c r="K22">
        <f>IF($AA22="","",IF(INDEX('Per Invoice'!K$2:K$1201,$AA22)="","",INDEX('Per Invoice'!K$2:K$1201,$AA22)))</f>
        <v/>
      </c>
      <c r="L22">
        <f>IF($AA22="","",IF(INDEX('Per Invoice'!L$2:L$1201,$AA22)="","",INDEX('Per Invoice'!L$2:L$1201,$AA22)))</f>
        <v/>
      </c>
      <c r="M22">
        <f>IF($AA22="","",IF(INDEX('Per Invoice'!M$2:M$1201,$AA22)="","",INDEX('Per Invoice'!M$2:M$1201,$AA22)))</f>
        <v/>
      </c>
      <c r="N22">
        <f>IF($AA22="","",IF(INDEX('Per Invoice'!N$2:N$1201,$AA22)="","",INDEX('Per Invoice'!N$2:N$1201,$AA22)))</f>
        <v/>
      </c>
      <c r="O22">
        <f>IF($AA22="","",IF(INDEX('Per Invoice'!O$2:O$1201,$AA22)="","",INDEX('Per Invoice'!O$2:O$1201,$AA22)))</f>
        <v/>
      </c>
      <c r="P22" s="7">
        <f>IF($AA22="","",IF(INDEX('Per Invoice'!P$2:P$1201,$AA22)="","",INDEX('Per Invoice'!P$2:P$1201,$AA22)))</f>
        <v/>
      </c>
      <c r="Q22">
        <f>IF($AA22="","",IF(INDEX('Per Invoice'!Q$2:Q$1201,$AA22)="","",INDEX('Per Invoice'!Q$2:Q$1201,$AA22)))</f>
        <v/>
      </c>
      <c r="R22" s="7">
        <f>IF($AA22="","",IF(INDEX('Per Invoice'!R$2:R$1201,$AA22)="","",INDEX('Per Invoice'!R$2:R$1201,$AA22)))</f>
        <v/>
      </c>
      <c r="S22" s="7">
        <f>IF($AA22="","",IF(INDEX('Per Invoice'!S$2:S$1201,$AA22)="","",INDEX('Per Invoice'!S$2:S$1201,$AA22)))</f>
        <v/>
      </c>
      <c r="T22">
        <f>IF($AA22="","",IF(INDEX('Per Invoice'!T$2:T$1201,$AA22)="","",INDEX('Per Invoice'!T$2:T$1201,$AA22)))</f>
        <v/>
      </c>
      <c r="U22" s="7">
        <f>IF($AA22="","",IF(INDEX('Per Invoice'!U$2:U$1201,$AA22)="","",INDEX('Per Invoice'!U$2:U$1201,$AA22)))</f>
        <v/>
      </c>
      <c r="V22" s="7">
        <f>IF($AA22="","",IF(INDEX('Per Invoice'!V$2:V$1201,$AA22)="","",INDEX('Per Invoice'!V$2:V$1201,$AA22)))</f>
        <v/>
      </c>
      <c r="W22" s="7">
        <f>IF($AA22="","",IF(INDEX('Per Invoice'!W$2:W$1201,$AA22)="","",INDEX('Per Invoice'!W$2:W$1201,$AA22)))</f>
        <v/>
      </c>
      <c r="X22" s="7">
        <f>IF($AA22="","",IF(INDEX('Per Invoice'!X$2:X$1201,$AA22)="","",INDEX('Per Invoice'!X$2:X$1201,$AA22)))</f>
        <v/>
      </c>
      <c r="Y22" s="7">
        <f>IF($AA22="","",IF(INDEX('Per Invoice'!Y$2:Y$1201,$AA22)="","",INDEX('Per Invoice'!Y$2:Y$1201,$AA22)))</f>
        <v/>
      </c>
      <c r="Z22" s="7">
        <f>IF($AA22="","",IF(INDEX('Per Invoice'!Z$2:Z$1201,$AA22)="","",INDEX('Per Invoice'!Z$2:Z$1201,$AA22)))</f>
        <v/>
      </c>
      <c r="AA22" s="16">
        <f>IFERROR(MATCH(Settings!$C$29&amp;"|"&amp;ROWS($AA$2:$AA22),'Per Invoice'!$AB$2:$AB$1201,0),"")</f>
        <v/>
      </c>
    </row>
    <row r="23">
      <c r="A23">
        <f>IF($AA23="","",IF(INDEX('Per Invoice'!A$2:A$1201,$AA23)="","",INDEX('Per Invoice'!A$2:A$1201,$AA23)))</f>
        <v/>
      </c>
      <c r="B23">
        <f>IF($AA23="","",IF(INDEX('Per Invoice'!B$2:B$1201,$AA23)="","",INDEX('Per Invoice'!B$2:B$1201,$AA23)))</f>
        <v/>
      </c>
      <c r="C23">
        <f>IF($AA23="","",IF(INDEX('Per Invoice'!C$2:C$1201,$AA23)="","",INDEX('Per Invoice'!C$2:C$1201,$AA23)))</f>
        <v/>
      </c>
      <c r="D23">
        <f>IF($AA23="","",IF(INDEX('Per Invoice'!D$2:D$1201,$AA23)="","",INDEX('Per Invoice'!D$2:D$1201,$AA23)))</f>
        <v/>
      </c>
      <c r="E23">
        <f>IF($AA23="","",IF(INDEX('Per Invoice'!E$2:E$1201,$AA23)="","",INDEX('Per Invoice'!E$2:E$1201,$AA23)))</f>
        <v/>
      </c>
      <c r="F23">
        <f>IF($AA23="","",IF(INDEX('Per Invoice'!F$2:F$1201,$AA23)="","",INDEX('Per Invoice'!F$2:F$1201,$AA23)))</f>
        <v/>
      </c>
      <c r="G23">
        <f>IF($AA23="","",IF(INDEX('Per Invoice'!G$2:G$1201,$AA23)="","",INDEX('Per Invoice'!G$2:G$1201,$AA23)))</f>
        <v/>
      </c>
      <c r="H23">
        <f>IF($AA23="","",IF(INDEX('Per Invoice'!H$2:H$1201,$AA23)="","",INDEX('Per Invoice'!H$2:H$1201,$AA23)))</f>
        <v/>
      </c>
      <c r="I23">
        <f>IF($AA23="","",IF(INDEX('Per Invoice'!I$2:I$1201,$AA23)="","",INDEX('Per Invoice'!I$2:I$1201,$AA23)))</f>
        <v/>
      </c>
      <c r="J23">
        <f>IF($AA23="","",IF(INDEX('Per Invoice'!J$2:J$1201,$AA23)="","",INDEX('Per Invoice'!J$2:J$1201,$AA23)))</f>
        <v/>
      </c>
      <c r="K23">
        <f>IF($AA23="","",IF(INDEX('Per Invoice'!K$2:K$1201,$AA23)="","",INDEX('Per Invoice'!K$2:K$1201,$AA23)))</f>
        <v/>
      </c>
      <c r="L23">
        <f>IF($AA23="","",IF(INDEX('Per Invoice'!L$2:L$1201,$AA23)="","",INDEX('Per Invoice'!L$2:L$1201,$AA23)))</f>
        <v/>
      </c>
      <c r="M23">
        <f>IF($AA23="","",IF(INDEX('Per Invoice'!M$2:M$1201,$AA23)="","",INDEX('Per Invoice'!M$2:M$1201,$AA23)))</f>
        <v/>
      </c>
      <c r="N23">
        <f>IF($AA23="","",IF(INDEX('Per Invoice'!N$2:N$1201,$AA23)="","",INDEX('Per Invoice'!N$2:N$1201,$AA23)))</f>
        <v/>
      </c>
      <c r="O23">
        <f>IF($AA23="","",IF(INDEX('Per Invoice'!O$2:O$1201,$AA23)="","",INDEX('Per Invoice'!O$2:O$1201,$AA23)))</f>
        <v/>
      </c>
      <c r="P23" s="7">
        <f>IF($AA23="","",IF(INDEX('Per Invoice'!P$2:P$1201,$AA23)="","",INDEX('Per Invoice'!P$2:P$1201,$AA23)))</f>
        <v/>
      </c>
      <c r="Q23">
        <f>IF($AA23="","",IF(INDEX('Per Invoice'!Q$2:Q$1201,$AA23)="","",INDEX('Per Invoice'!Q$2:Q$1201,$AA23)))</f>
        <v/>
      </c>
      <c r="R23" s="7">
        <f>IF($AA23="","",IF(INDEX('Per Invoice'!R$2:R$1201,$AA23)="","",INDEX('Per Invoice'!R$2:R$1201,$AA23)))</f>
        <v/>
      </c>
      <c r="S23" s="7">
        <f>IF($AA23="","",IF(INDEX('Per Invoice'!S$2:S$1201,$AA23)="","",INDEX('Per Invoice'!S$2:S$1201,$AA23)))</f>
        <v/>
      </c>
      <c r="T23">
        <f>IF($AA23="","",IF(INDEX('Per Invoice'!T$2:T$1201,$AA23)="","",INDEX('Per Invoice'!T$2:T$1201,$AA23)))</f>
        <v/>
      </c>
      <c r="U23" s="7">
        <f>IF($AA23="","",IF(INDEX('Per Invoice'!U$2:U$1201,$AA23)="","",INDEX('Per Invoice'!U$2:U$1201,$AA23)))</f>
        <v/>
      </c>
      <c r="V23" s="7">
        <f>IF($AA23="","",IF(INDEX('Per Invoice'!V$2:V$1201,$AA23)="","",INDEX('Per Invoice'!V$2:V$1201,$AA23)))</f>
        <v/>
      </c>
      <c r="W23" s="7">
        <f>IF($AA23="","",IF(INDEX('Per Invoice'!W$2:W$1201,$AA23)="","",INDEX('Per Invoice'!W$2:W$1201,$AA23)))</f>
        <v/>
      </c>
      <c r="X23" s="7">
        <f>IF($AA23="","",IF(INDEX('Per Invoice'!X$2:X$1201,$AA23)="","",INDEX('Per Invoice'!X$2:X$1201,$AA23)))</f>
        <v/>
      </c>
      <c r="Y23" s="7">
        <f>IF($AA23="","",IF(INDEX('Per Invoice'!Y$2:Y$1201,$AA23)="","",INDEX('Per Invoice'!Y$2:Y$1201,$AA23)))</f>
        <v/>
      </c>
      <c r="Z23" s="7">
        <f>IF($AA23="","",IF(INDEX('Per Invoice'!Z$2:Z$1201,$AA23)="","",INDEX('Per Invoice'!Z$2:Z$1201,$AA23)))</f>
        <v/>
      </c>
      <c r="AA23" s="16">
        <f>IFERROR(MATCH(Settings!$C$29&amp;"|"&amp;ROWS($AA$2:$AA23),'Per Invoice'!$AB$2:$AB$1201,0),"")</f>
        <v/>
      </c>
    </row>
    <row r="24">
      <c r="A24">
        <f>IF($AA24="","",IF(INDEX('Per Invoice'!A$2:A$1201,$AA24)="","",INDEX('Per Invoice'!A$2:A$1201,$AA24)))</f>
        <v/>
      </c>
      <c r="B24">
        <f>IF($AA24="","",IF(INDEX('Per Invoice'!B$2:B$1201,$AA24)="","",INDEX('Per Invoice'!B$2:B$1201,$AA24)))</f>
        <v/>
      </c>
      <c r="C24">
        <f>IF($AA24="","",IF(INDEX('Per Invoice'!C$2:C$1201,$AA24)="","",INDEX('Per Invoice'!C$2:C$1201,$AA24)))</f>
        <v/>
      </c>
      <c r="D24">
        <f>IF($AA24="","",IF(INDEX('Per Invoice'!D$2:D$1201,$AA24)="","",INDEX('Per Invoice'!D$2:D$1201,$AA24)))</f>
        <v/>
      </c>
      <c r="E24">
        <f>IF($AA24="","",IF(INDEX('Per Invoice'!E$2:E$1201,$AA24)="","",INDEX('Per Invoice'!E$2:E$1201,$AA24)))</f>
        <v/>
      </c>
      <c r="F24">
        <f>IF($AA24="","",IF(INDEX('Per Invoice'!F$2:F$1201,$AA24)="","",INDEX('Per Invoice'!F$2:F$1201,$AA24)))</f>
        <v/>
      </c>
      <c r="G24">
        <f>IF($AA24="","",IF(INDEX('Per Invoice'!G$2:G$1201,$AA24)="","",INDEX('Per Invoice'!G$2:G$1201,$AA24)))</f>
        <v/>
      </c>
      <c r="H24">
        <f>IF($AA24="","",IF(INDEX('Per Invoice'!H$2:H$1201,$AA24)="","",INDEX('Per Invoice'!H$2:H$1201,$AA24)))</f>
        <v/>
      </c>
      <c r="I24">
        <f>IF($AA24="","",IF(INDEX('Per Invoice'!I$2:I$1201,$AA24)="","",INDEX('Per Invoice'!I$2:I$1201,$AA24)))</f>
        <v/>
      </c>
      <c r="J24">
        <f>IF($AA24="","",IF(INDEX('Per Invoice'!J$2:J$1201,$AA24)="","",INDEX('Per Invoice'!J$2:J$1201,$AA24)))</f>
        <v/>
      </c>
      <c r="K24">
        <f>IF($AA24="","",IF(INDEX('Per Invoice'!K$2:K$1201,$AA24)="","",INDEX('Per Invoice'!K$2:K$1201,$AA24)))</f>
        <v/>
      </c>
      <c r="L24">
        <f>IF($AA24="","",IF(INDEX('Per Invoice'!L$2:L$1201,$AA24)="","",INDEX('Per Invoice'!L$2:L$1201,$AA24)))</f>
        <v/>
      </c>
      <c r="M24">
        <f>IF($AA24="","",IF(INDEX('Per Invoice'!M$2:M$1201,$AA24)="","",INDEX('Per Invoice'!M$2:M$1201,$AA24)))</f>
        <v/>
      </c>
      <c r="N24">
        <f>IF($AA24="","",IF(INDEX('Per Invoice'!N$2:N$1201,$AA24)="","",INDEX('Per Invoice'!N$2:N$1201,$AA24)))</f>
        <v/>
      </c>
      <c r="O24">
        <f>IF($AA24="","",IF(INDEX('Per Invoice'!O$2:O$1201,$AA24)="","",INDEX('Per Invoice'!O$2:O$1201,$AA24)))</f>
        <v/>
      </c>
      <c r="P24" s="7">
        <f>IF($AA24="","",IF(INDEX('Per Invoice'!P$2:P$1201,$AA24)="","",INDEX('Per Invoice'!P$2:P$1201,$AA24)))</f>
        <v/>
      </c>
      <c r="Q24">
        <f>IF($AA24="","",IF(INDEX('Per Invoice'!Q$2:Q$1201,$AA24)="","",INDEX('Per Invoice'!Q$2:Q$1201,$AA24)))</f>
        <v/>
      </c>
      <c r="R24" s="7">
        <f>IF($AA24="","",IF(INDEX('Per Invoice'!R$2:R$1201,$AA24)="","",INDEX('Per Invoice'!R$2:R$1201,$AA24)))</f>
        <v/>
      </c>
      <c r="S24" s="7">
        <f>IF($AA24="","",IF(INDEX('Per Invoice'!S$2:S$1201,$AA24)="","",INDEX('Per Invoice'!S$2:S$1201,$AA24)))</f>
        <v/>
      </c>
      <c r="T24">
        <f>IF($AA24="","",IF(INDEX('Per Invoice'!T$2:T$1201,$AA24)="","",INDEX('Per Invoice'!T$2:T$1201,$AA24)))</f>
        <v/>
      </c>
      <c r="U24" s="7">
        <f>IF($AA24="","",IF(INDEX('Per Invoice'!U$2:U$1201,$AA24)="","",INDEX('Per Invoice'!U$2:U$1201,$AA24)))</f>
        <v/>
      </c>
      <c r="V24" s="7">
        <f>IF($AA24="","",IF(INDEX('Per Invoice'!V$2:V$1201,$AA24)="","",INDEX('Per Invoice'!V$2:V$1201,$AA24)))</f>
        <v/>
      </c>
      <c r="W24" s="7">
        <f>IF($AA24="","",IF(INDEX('Per Invoice'!W$2:W$1201,$AA24)="","",INDEX('Per Invoice'!W$2:W$1201,$AA24)))</f>
        <v/>
      </c>
      <c r="X24" s="7">
        <f>IF($AA24="","",IF(INDEX('Per Invoice'!X$2:X$1201,$AA24)="","",INDEX('Per Invoice'!X$2:X$1201,$AA24)))</f>
        <v/>
      </c>
      <c r="Y24" s="7">
        <f>IF($AA24="","",IF(INDEX('Per Invoice'!Y$2:Y$1201,$AA24)="","",INDEX('Per Invoice'!Y$2:Y$1201,$AA24)))</f>
        <v/>
      </c>
      <c r="Z24" s="7">
        <f>IF($AA24="","",IF(INDEX('Per Invoice'!Z$2:Z$1201,$AA24)="","",INDEX('Per Invoice'!Z$2:Z$1201,$AA24)))</f>
        <v/>
      </c>
      <c r="AA24" s="16">
        <f>IFERROR(MATCH(Settings!$C$29&amp;"|"&amp;ROWS($AA$2:$AA24),'Per Invoice'!$AB$2:$AB$1201,0),"")</f>
        <v/>
      </c>
    </row>
    <row r="25">
      <c r="A25">
        <f>IF($AA25="","",IF(INDEX('Per Invoice'!A$2:A$1201,$AA25)="","",INDEX('Per Invoice'!A$2:A$1201,$AA25)))</f>
        <v/>
      </c>
      <c r="B25">
        <f>IF($AA25="","",IF(INDEX('Per Invoice'!B$2:B$1201,$AA25)="","",INDEX('Per Invoice'!B$2:B$1201,$AA25)))</f>
        <v/>
      </c>
      <c r="C25">
        <f>IF($AA25="","",IF(INDEX('Per Invoice'!C$2:C$1201,$AA25)="","",INDEX('Per Invoice'!C$2:C$1201,$AA25)))</f>
        <v/>
      </c>
      <c r="D25">
        <f>IF($AA25="","",IF(INDEX('Per Invoice'!D$2:D$1201,$AA25)="","",INDEX('Per Invoice'!D$2:D$1201,$AA25)))</f>
        <v/>
      </c>
      <c r="E25">
        <f>IF($AA25="","",IF(INDEX('Per Invoice'!E$2:E$1201,$AA25)="","",INDEX('Per Invoice'!E$2:E$1201,$AA25)))</f>
        <v/>
      </c>
      <c r="F25">
        <f>IF($AA25="","",IF(INDEX('Per Invoice'!F$2:F$1201,$AA25)="","",INDEX('Per Invoice'!F$2:F$1201,$AA25)))</f>
        <v/>
      </c>
      <c r="G25">
        <f>IF($AA25="","",IF(INDEX('Per Invoice'!G$2:G$1201,$AA25)="","",INDEX('Per Invoice'!G$2:G$1201,$AA25)))</f>
        <v/>
      </c>
      <c r="H25">
        <f>IF($AA25="","",IF(INDEX('Per Invoice'!H$2:H$1201,$AA25)="","",INDEX('Per Invoice'!H$2:H$1201,$AA25)))</f>
        <v/>
      </c>
      <c r="I25">
        <f>IF($AA25="","",IF(INDEX('Per Invoice'!I$2:I$1201,$AA25)="","",INDEX('Per Invoice'!I$2:I$1201,$AA25)))</f>
        <v/>
      </c>
      <c r="J25">
        <f>IF($AA25="","",IF(INDEX('Per Invoice'!J$2:J$1201,$AA25)="","",INDEX('Per Invoice'!J$2:J$1201,$AA25)))</f>
        <v/>
      </c>
      <c r="K25">
        <f>IF($AA25="","",IF(INDEX('Per Invoice'!K$2:K$1201,$AA25)="","",INDEX('Per Invoice'!K$2:K$1201,$AA25)))</f>
        <v/>
      </c>
      <c r="L25">
        <f>IF($AA25="","",IF(INDEX('Per Invoice'!L$2:L$1201,$AA25)="","",INDEX('Per Invoice'!L$2:L$1201,$AA25)))</f>
        <v/>
      </c>
      <c r="M25">
        <f>IF($AA25="","",IF(INDEX('Per Invoice'!M$2:M$1201,$AA25)="","",INDEX('Per Invoice'!M$2:M$1201,$AA25)))</f>
        <v/>
      </c>
      <c r="N25">
        <f>IF($AA25="","",IF(INDEX('Per Invoice'!N$2:N$1201,$AA25)="","",INDEX('Per Invoice'!N$2:N$1201,$AA25)))</f>
        <v/>
      </c>
      <c r="O25">
        <f>IF($AA25="","",IF(INDEX('Per Invoice'!O$2:O$1201,$AA25)="","",INDEX('Per Invoice'!O$2:O$1201,$AA25)))</f>
        <v/>
      </c>
      <c r="P25" s="7">
        <f>IF($AA25="","",IF(INDEX('Per Invoice'!P$2:P$1201,$AA25)="","",INDEX('Per Invoice'!P$2:P$1201,$AA25)))</f>
        <v/>
      </c>
      <c r="Q25">
        <f>IF($AA25="","",IF(INDEX('Per Invoice'!Q$2:Q$1201,$AA25)="","",INDEX('Per Invoice'!Q$2:Q$1201,$AA25)))</f>
        <v/>
      </c>
      <c r="R25" s="7">
        <f>IF($AA25="","",IF(INDEX('Per Invoice'!R$2:R$1201,$AA25)="","",INDEX('Per Invoice'!R$2:R$1201,$AA25)))</f>
        <v/>
      </c>
      <c r="S25" s="7">
        <f>IF($AA25="","",IF(INDEX('Per Invoice'!S$2:S$1201,$AA25)="","",INDEX('Per Invoice'!S$2:S$1201,$AA25)))</f>
        <v/>
      </c>
      <c r="T25">
        <f>IF($AA25="","",IF(INDEX('Per Invoice'!T$2:T$1201,$AA25)="","",INDEX('Per Invoice'!T$2:T$1201,$AA25)))</f>
        <v/>
      </c>
      <c r="U25" s="7">
        <f>IF($AA25="","",IF(INDEX('Per Invoice'!U$2:U$1201,$AA25)="","",INDEX('Per Invoice'!U$2:U$1201,$AA25)))</f>
        <v/>
      </c>
      <c r="V25" s="7">
        <f>IF($AA25="","",IF(INDEX('Per Invoice'!V$2:V$1201,$AA25)="","",INDEX('Per Invoice'!V$2:V$1201,$AA25)))</f>
        <v/>
      </c>
      <c r="W25" s="7">
        <f>IF($AA25="","",IF(INDEX('Per Invoice'!W$2:W$1201,$AA25)="","",INDEX('Per Invoice'!W$2:W$1201,$AA25)))</f>
        <v/>
      </c>
      <c r="X25" s="7">
        <f>IF($AA25="","",IF(INDEX('Per Invoice'!X$2:X$1201,$AA25)="","",INDEX('Per Invoice'!X$2:X$1201,$AA25)))</f>
        <v/>
      </c>
      <c r="Y25" s="7">
        <f>IF($AA25="","",IF(INDEX('Per Invoice'!Y$2:Y$1201,$AA25)="","",INDEX('Per Invoice'!Y$2:Y$1201,$AA25)))</f>
        <v/>
      </c>
      <c r="Z25" s="7">
        <f>IF($AA25="","",IF(INDEX('Per Invoice'!Z$2:Z$1201,$AA25)="","",INDEX('Per Invoice'!Z$2:Z$1201,$AA25)))</f>
        <v/>
      </c>
      <c r="AA25" s="16">
        <f>IFERROR(MATCH(Settings!$C$29&amp;"|"&amp;ROWS($AA$2:$AA25),'Per Invoice'!$AB$2:$AB$1201,0),"")</f>
        <v/>
      </c>
    </row>
    <row r="26">
      <c r="A26">
        <f>IF($AA26="","",IF(INDEX('Per Invoice'!A$2:A$1201,$AA26)="","",INDEX('Per Invoice'!A$2:A$1201,$AA26)))</f>
        <v/>
      </c>
      <c r="B26">
        <f>IF($AA26="","",IF(INDEX('Per Invoice'!B$2:B$1201,$AA26)="","",INDEX('Per Invoice'!B$2:B$1201,$AA26)))</f>
        <v/>
      </c>
      <c r="C26">
        <f>IF($AA26="","",IF(INDEX('Per Invoice'!C$2:C$1201,$AA26)="","",INDEX('Per Invoice'!C$2:C$1201,$AA26)))</f>
        <v/>
      </c>
      <c r="D26">
        <f>IF($AA26="","",IF(INDEX('Per Invoice'!D$2:D$1201,$AA26)="","",INDEX('Per Invoice'!D$2:D$1201,$AA26)))</f>
        <v/>
      </c>
      <c r="E26">
        <f>IF($AA26="","",IF(INDEX('Per Invoice'!E$2:E$1201,$AA26)="","",INDEX('Per Invoice'!E$2:E$1201,$AA26)))</f>
        <v/>
      </c>
      <c r="F26">
        <f>IF($AA26="","",IF(INDEX('Per Invoice'!F$2:F$1201,$AA26)="","",INDEX('Per Invoice'!F$2:F$1201,$AA26)))</f>
        <v/>
      </c>
      <c r="G26">
        <f>IF($AA26="","",IF(INDEX('Per Invoice'!G$2:G$1201,$AA26)="","",INDEX('Per Invoice'!G$2:G$1201,$AA26)))</f>
        <v/>
      </c>
      <c r="H26">
        <f>IF($AA26="","",IF(INDEX('Per Invoice'!H$2:H$1201,$AA26)="","",INDEX('Per Invoice'!H$2:H$1201,$AA26)))</f>
        <v/>
      </c>
      <c r="I26">
        <f>IF($AA26="","",IF(INDEX('Per Invoice'!I$2:I$1201,$AA26)="","",INDEX('Per Invoice'!I$2:I$1201,$AA26)))</f>
        <v/>
      </c>
      <c r="J26">
        <f>IF($AA26="","",IF(INDEX('Per Invoice'!J$2:J$1201,$AA26)="","",INDEX('Per Invoice'!J$2:J$1201,$AA26)))</f>
        <v/>
      </c>
      <c r="K26">
        <f>IF($AA26="","",IF(INDEX('Per Invoice'!K$2:K$1201,$AA26)="","",INDEX('Per Invoice'!K$2:K$1201,$AA26)))</f>
        <v/>
      </c>
      <c r="L26">
        <f>IF($AA26="","",IF(INDEX('Per Invoice'!L$2:L$1201,$AA26)="","",INDEX('Per Invoice'!L$2:L$1201,$AA26)))</f>
        <v/>
      </c>
      <c r="M26">
        <f>IF($AA26="","",IF(INDEX('Per Invoice'!M$2:M$1201,$AA26)="","",INDEX('Per Invoice'!M$2:M$1201,$AA26)))</f>
        <v/>
      </c>
      <c r="N26">
        <f>IF($AA26="","",IF(INDEX('Per Invoice'!N$2:N$1201,$AA26)="","",INDEX('Per Invoice'!N$2:N$1201,$AA26)))</f>
        <v/>
      </c>
      <c r="O26">
        <f>IF($AA26="","",IF(INDEX('Per Invoice'!O$2:O$1201,$AA26)="","",INDEX('Per Invoice'!O$2:O$1201,$AA26)))</f>
        <v/>
      </c>
      <c r="P26" s="7">
        <f>IF($AA26="","",IF(INDEX('Per Invoice'!P$2:P$1201,$AA26)="","",INDEX('Per Invoice'!P$2:P$1201,$AA26)))</f>
        <v/>
      </c>
      <c r="Q26">
        <f>IF($AA26="","",IF(INDEX('Per Invoice'!Q$2:Q$1201,$AA26)="","",INDEX('Per Invoice'!Q$2:Q$1201,$AA26)))</f>
        <v/>
      </c>
      <c r="R26" s="7">
        <f>IF($AA26="","",IF(INDEX('Per Invoice'!R$2:R$1201,$AA26)="","",INDEX('Per Invoice'!R$2:R$1201,$AA26)))</f>
        <v/>
      </c>
      <c r="S26" s="7">
        <f>IF($AA26="","",IF(INDEX('Per Invoice'!S$2:S$1201,$AA26)="","",INDEX('Per Invoice'!S$2:S$1201,$AA26)))</f>
        <v/>
      </c>
      <c r="T26">
        <f>IF($AA26="","",IF(INDEX('Per Invoice'!T$2:T$1201,$AA26)="","",INDEX('Per Invoice'!T$2:T$1201,$AA26)))</f>
        <v/>
      </c>
      <c r="U26" s="7">
        <f>IF($AA26="","",IF(INDEX('Per Invoice'!U$2:U$1201,$AA26)="","",INDEX('Per Invoice'!U$2:U$1201,$AA26)))</f>
        <v/>
      </c>
      <c r="V26" s="7">
        <f>IF($AA26="","",IF(INDEX('Per Invoice'!V$2:V$1201,$AA26)="","",INDEX('Per Invoice'!V$2:V$1201,$AA26)))</f>
        <v/>
      </c>
      <c r="W26" s="7">
        <f>IF($AA26="","",IF(INDEX('Per Invoice'!W$2:W$1201,$AA26)="","",INDEX('Per Invoice'!W$2:W$1201,$AA26)))</f>
        <v/>
      </c>
      <c r="X26" s="7">
        <f>IF($AA26="","",IF(INDEX('Per Invoice'!X$2:X$1201,$AA26)="","",INDEX('Per Invoice'!X$2:X$1201,$AA26)))</f>
        <v/>
      </c>
      <c r="Y26" s="7">
        <f>IF($AA26="","",IF(INDEX('Per Invoice'!Y$2:Y$1201,$AA26)="","",INDEX('Per Invoice'!Y$2:Y$1201,$AA26)))</f>
        <v/>
      </c>
      <c r="Z26" s="7">
        <f>IF($AA26="","",IF(INDEX('Per Invoice'!Z$2:Z$1201,$AA26)="","",INDEX('Per Invoice'!Z$2:Z$1201,$AA26)))</f>
        <v/>
      </c>
      <c r="AA26" s="16">
        <f>IFERROR(MATCH(Settings!$C$29&amp;"|"&amp;ROWS($AA$2:$AA26),'Per Invoice'!$AB$2:$AB$1201,0),"")</f>
        <v/>
      </c>
    </row>
    <row r="27">
      <c r="A27">
        <f>IF($AA27="","",IF(INDEX('Per Invoice'!A$2:A$1201,$AA27)="","",INDEX('Per Invoice'!A$2:A$1201,$AA27)))</f>
        <v/>
      </c>
      <c r="B27">
        <f>IF($AA27="","",IF(INDEX('Per Invoice'!B$2:B$1201,$AA27)="","",INDEX('Per Invoice'!B$2:B$1201,$AA27)))</f>
        <v/>
      </c>
      <c r="C27">
        <f>IF($AA27="","",IF(INDEX('Per Invoice'!C$2:C$1201,$AA27)="","",INDEX('Per Invoice'!C$2:C$1201,$AA27)))</f>
        <v/>
      </c>
      <c r="D27">
        <f>IF($AA27="","",IF(INDEX('Per Invoice'!D$2:D$1201,$AA27)="","",INDEX('Per Invoice'!D$2:D$1201,$AA27)))</f>
        <v/>
      </c>
      <c r="E27">
        <f>IF($AA27="","",IF(INDEX('Per Invoice'!E$2:E$1201,$AA27)="","",INDEX('Per Invoice'!E$2:E$1201,$AA27)))</f>
        <v/>
      </c>
      <c r="F27">
        <f>IF($AA27="","",IF(INDEX('Per Invoice'!F$2:F$1201,$AA27)="","",INDEX('Per Invoice'!F$2:F$1201,$AA27)))</f>
        <v/>
      </c>
      <c r="G27">
        <f>IF($AA27="","",IF(INDEX('Per Invoice'!G$2:G$1201,$AA27)="","",INDEX('Per Invoice'!G$2:G$1201,$AA27)))</f>
        <v/>
      </c>
      <c r="H27">
        <f>IF($AA27="","",IF(INDEX('Per Invoice'!H$2:H$1201,$AA27)="","",INDEX('Per Invoice'!H$2:H$1201,$AA27)))</f>
        <v/>
      </c>
      <c r="I27">
        <f>IF($AA27="","",IF(INDEX('Per Invoice'!I$2:I$1201,$AA27)="","",INDEX('Per Invoice'!I$2:I$1201,$AA27)))</f>
        <v/>
      </c>
      <c r="J27">
        <f>IF($AA27="","",IF(INDEX('Per Invoice'!J$2:J$1201,$AA27)="","",INDEX('Per Invoice'!J$2:J$1201,$AA27)))</f>
        <v/>
      </c>
      <c r="K27">
        <f>IF($AA27="","",IF(INDEX('Per Invoice'!K$2:K$1201,$AA27)="","",INDEX('Per Invoice'!K$2:K$1201,$AA27)))</f>
        <v/>
      </c>
      <c r="L27">
        <f>IF($AA27="","",IF(INDEX('Per Invoice'!L$2:L$1201,$AA27)="","",INDEX('Per Invoice'!L$2:L$1201,$AA27)))</f>
        <v/>
      </c>
      <c r="M27">
        <f>IF($AA27="","",IF(INDEX('Per Invoice'!M$2:M$1201,$AA27)="","",INDEX('Per Invoice'!M$2:M$1201,$AA27)))</f>
        <v/>
      </c>
      <c r="N27">
        <f>IF($AA27="","",IF(INDEX('Per Invoice'!N$2:N$1201,$AA27)="","",INDEX('Per Invoice'!N$2:N$1201,$AA27)))</f>
        <v/>
      </c>
      <c r="O27">
        <f>IF($AA27="","",IF(INDEX('Per Invoice'!O$2:O$1201,$AA27)="","",INDEX('Per Invoice'!O$2:O$1201,$AA27)))</f>
        <v/>
      </c>
      <c r="P27" s="7">
        <f>IF($AA27="","",IF(INDEX('Per Invoice'!P$2:P$1201,$AA27)="","",INDEX('Per Invoice'!P$2:P$1201,$AA27)))</f>
        <v/>
      </c>
      <c r="Q27">
        <f>IF($AA27="","",IF(INDEX('Per Invoice'!Q$2:Q$1201,$AA27)="","",INDEX('Per Invoice'!Q$2:Q$1201,$AA27)))</f>
        <v/>
      </c>
      <c r="R27" s="7">
        <f>IF($AA27="","",IF(INDEX('Per Invoice'!R$2:R$1201,$AA27)="","",INDEX('Per Invoice'!R$2:R$1201,$AA27)))</f>
        <v/>
      </c>
      <c r="S27" s="7">
        <f>IF($AA27="","",IF(INDEX('Per Invoice'!S$2:S$1201,$AA27)="","",INDEX('Per Invoice'!S$2:S$1201,$AA27)))</f>
        <v/>
      </c>
      <c r="T27">
        <f>IF($AA27="","",IF(INDEX('Per Invoice'!T$2:T$1201,$AA27)="","",INDEX('Per Invoice'!T$2:T$1201,$AA27)))</f>
        <v/>
      </c>
      <c r="U27" s="7">
        <f>IF($AA27="","",IF(INDEX('Per Invoice'!U$2:U$1201,$AA27)="","",INDEX('Per Invoice'!U$2:U$1201,$AA27)))</f>
        <v/>
      </c>
      <c r="V27" s="7">
        <f>IF($AA27="","",IF(INDEX('Per Invoice'!V$2:V$1201,$AA27)="","",INDEX('Per Invoice'!V$2:V$1201,$AA27)))</f>
        <v/>
      </c>
      <c r="W27" s="7">
        <f>IF($AA27="","",IF(INDEX('Per Invoice'!W$2:W$1201,$AA27)="","",INDEX('Per Invoice'!W$2:W$1201,$AA27)))</f>
        <v/>
      </c>
      <c r="X27" s="7">
        <f>IF($AA27="","",IF(INDEX('Per Invoice'!X$2:X$1201,$AA27)="","",INDEX('Per Invoice'!X$2:X$1201,$AA27)))</f>
        <v/>
      </c>
      <c r="Y27" s="7">
        <f>IF($AA27="","",IF(INDEX('Per Invoice'!Y$2:Y$1201,$AA27)="","",INDEX('Per Invoice'!Y$2:Y$1201,$AA27)))</f>
        <v/>
      </c>
      <c r="Z27" s="7">
        <f>IF($AA27="","",IF(INDEX('Per Invoice'!Z$2:Z$1201,$AA27)="","",INDEX('Per Invoice'!Z$2:Z$1201,$AA27)))</f>
        <v/>
      </c>
      <c r="AA27" s="16">
        <f>IFERROR(MATCH(Settings!$C$29&amp;"|"&amp;ROWS($AA$2:$AA27),'Per Invoice'!$AB$2:$AB$1201,0),"")</f>
        <v/>
      </c>
    </row>
    <row r="28">
      <c r="A28">
        <f>IF($AA28="","",IF(INDEX('Per Invoice'!A$2:A$1201,$AA28)="","",INDEX('Per Invoice'!A$2:A$1201,$AA28)))</f>
        <v/>
      </c>
      <c r="B28">
        <f>IF($AA28="","",IF(INDEX('Per Invoice'!B$2:B$1201,$AA28)="","",INDEX('Per Invoice'!B$2:B$1201,$AA28)))</f>
        <v/>
      </c>
      <c r="C28">
        <f>IF($AA28="","",IF(INDEX('Per Invoice'!C$2:C$1201,$AA28)="","",INDEX('Per Invoice'!C$2:C$1201,$AA28)))</f>
        <v/>
      </c>
      <c r="D28">
        <f>IF($AA28="","",IF(INDEX('Per Invoice'!D$2:D$1201,$AA28)="","",INDEX('Per Invoice'!D$2:D$1201,$AA28)))</f>
        <v/>
      </c>
      <c r="E28">
        <f>IF($AA28="","",IF(INDEX('Per Invoice'!E$2:E$1201,$AA28)="","",INDEX('Per Invoice'!E$2:E$1201,$AA28)))</f>
        <v/>
      </c>
      <c r="F28">
        <f>IF($AA28="","",IF(INDEX('Per Invoice'!F$2:F$1201,$AA28)="","",INDEX('Per Invoice'!F$2:F$1201,$AA28)))</f>
        <v/>
      </c>
      <c r="G28">
        <f>IF($AA28="","",IF(INDEX('Per Invoice'!G$2:G$1201,$AA28)="","",INDEX('Per Invoice'!G$2:G$1201,$AA28)))</f>
        <v/>
      </c>
      <c r="H28">
        <f>IF($AA28="","",IF(INDEX('Per Invoice'!H$2:H$1201,$AA28)="","",INDEX('Per Invoice'!H$2:H$1201,$AA28)))</f>
        <v/>
      </c>
      <c r="I28">
        <f>IF($AA28="","",IF(INDEX('Per Invoice'!I$2:I$1201,$AA28)="","",INDEX('Per Invoice'!I$2:I$1201,$AA28)))</f>
        <v/>
      </c>
      <c r="J28">
        <f>IF($AA28="","",IF(INDEX('Per Invoice'!J$2:J$1201,$AA28)="","",INDEX('Per Invoice'!J$2:J$1201,$AA28)))</f>
        <v/>
      </c>
      <c r="K28">
        <f>IF($AA28="","",IF(INDEX('Per Invoice'!K$2:K$1201,$AA28)="","",INDEX('Per Invoice'!K$2:K$1201,$AA28)))</f>
        <v/>
      </c>
      <c r="L28">
        <f>IF($AA28="","",IF(INDEX('Per Invoice'!L$2:L$1201,$AA28)="","",INDEX('Per Invoice'!L$2:L$1201,$AA28)))</f>
        <v/>
      </c>
      <c r="M28">
        <f>IF($AA28="","",IF(INDEX('Per Invoice'!M$2:M$1201,$AA28)="","",INDEX('Per Invoice'!M$2:M$1201,$AA28)))</f>
        <v/>
      </c>
      <c r="N28">
        <f>IF($AA28="","",IF(INDEX('Per Invoice'!N$2:N$1201,$AA28)="","",INDEX('Per Invoice'!N$2:N$1201,$AA28)))</f>
        <v/>
      </c>
      <c r="O28">
        <f>IF($AA28="","",IF(INDEX('Per Invoice'!O$2:O$1201,$AA28)="","",INDEX('Per Invoice'!O$2:O$1201,$AA28)))</f>
        <v/>
      </c>
      <c r="P28" s="7">
        <f>IF($AA28="","",IF(INDEX('Per Invoice'!P$2:P$1201,$AA28)="","",INDEX('Per Invoice'!P$2:P$1201,$AA28)))</f>
        <v/>
      </c>
      <c r="Q28">
        <f>IF($AA28="","",IF(INDEX('Per Invoice'!Q$2:Q$1201,$AA28)="","",INDEX('Per Invoice'!Q$2:Q$1201,$AA28)))</f>
        <v/>
      </c>
      <c r="R28" s="7">
        <f>IF($AA28="","",IF(INDEX('Per Invoice'!R$2:R$1201,$AA28)="","",INDEX('Per Invoice'!R$2:R$1201,$AA28)))</f>
        <v/>
      </c>
      <c r="S28" s="7">
        <f>IF($AA28="","",IF(INDEX('Per Invoice'!S$2:S$1201,$AA28)="","",INDEX('Per Invoice'!S$2:S$1201,$AA28)))</f>
        <v/>
      </c>
      <c r="T28">
        <f>IF($AA28="","",IF(INDEX('Per Invoice'!T$2:T$1201,$AA28)="","",INDEX('Per Invoice'!T$2:T$1201,$AA28)))</f>
        <v/>
      </c>
      <c r="U28" s="7">
        <f>IF($AA28="","",IF(INDEX('Per Invoice'!U$2:U$1201,$AA28)="","",INDEX('Per Invoice'!U$2:U$1201,$AA28)))</f>
        <v/>
      </c>
      <c r="V28" s="7">
        <f>IF($AA28="","",IF(INDEX('Per Invoice'!V$2:V$1201,$AA28)="","",INDEX('Per Invoice'!V$2:V$1201,$AA28)))</f>
        <v/>
      </c>
      <c r="W28" s="7">
        <f>IF($AA28="","",IF(INDEX('Per Invoice'!W$2:W$1201,$AA28)="","",INDEX('Per Invoice'!W$2:W$1201,$AA28)))</f>
        <v/>
      </c>
      <c r="X28" s="7">
        <f>IF($AA28="","",IF(INDEX('Per Invoice'!X$2:X$1201,$AA28)="","",INDEX('Per Invoice'!X$2:X$1201,$AA28)))</f>
        <v/>
      </c>
      <c r="Y28" s="7">
        <f>IF($AA28="","",IF(INDEX('Per Invoice'!Y$2:Y$1201,$AA28)="","",INDEX('Per Invoice'!Y$2:Y$1201,$AA28)))</f>
        <v/>
      </c>
      <c r="Z28" s="7">
        <f>IF($AA28="","",IF(INDEX('Per Invoice'!Z$2:Z$1201,$AA28)="","",INDEX('Per Invoice'!Z$2:Z$1201,$AA28)))</f>
        <v/>
      </c>
      <c r="AA28" s="16">
        <f>IFERROR(MATCH(Settings!$C$29&amp;"|"&amp;ROWS($AA$2:$AA28),'Per Invoice'!$AB$2:$AB$1201,0),"")</f>
        <v/>
      </c>
    </row>
    <row r="29">
      <c r="A29">
        <f>IF($AA29="","",IF(INDEX('Per Invoice'!A$2:A$1201,$AA29)="","",INDEX('Per Invoice'!A$2:A$1201,$AA29)))</f>
        <v/>
      </c>
      <c r="B29">
        <f>IF($AA29="","",IF(INDEX('Per Invoice'!B$2:B$1201,$AA29)="","",INDEX('Per Invoice'!B$2:B$1201,$AA29)))</f>
        <v/>
      </c>
      <c r="C29">
        <f>IF($AA29="","",IF(INDEX('Per Invoice'!C$2:C$1201,$AA29)="","",INDEX('Per Invoice'!C$2:C$1201,$AA29)))</f>
        <v/>
      </c>
      <c r="D29">
        <f>IF($AA29="","",IF(INDEX('Per Invoice'!D$2:D$1201,$AA29)="","",INDEX('Per Invoice'!D$2:D$1201,$AA29)))</f>
        <v/>
      </c>
      <c r="E29">
        <f>IF($AA29="","",IF(INDEX('Per Invoice'!E$2:E$1201,$AA29)="","",INDEX('Per Invoice'!E$2:E$1201,$AA29)))</f>
        <v/>
      </c>
      <c r="F29">
        <f>IF($AA29="","",IF(INDEX('Per Invoice'!F$2:F$1201,$AA29)="","",INDEX('Per Invoice'!F$2:F$1201,$AA29)))</f>
        <v/>
      </c>
      <c r="G29">
        <f>IF($AA29="","",IF(INDEX('Per Invoice'!G$2:G$1201,$AA29)="","",INDEX('Per Invoice'!G$2:G$1201,$AA29)))</f>
        <v/>
      </c>
      <c r="H29">
        <f>IF($AA29="","",IF(INDEX('Per Invoice'!H$2:H$1201,$AA29)="","",INDEX('Per Invoice'!H$2:H$1201,$AA29)))</f>
        <v/>
      </c>
      <c r="I29">
        <f>IF($AA29="","",IF(INDEX('Per Invoice'!I$2:I$1201,$AA29)="","",INDEX('Per Invoice'!I$2:I$1201,$AA29)))</f>
        <v/>
      </c>
      <c r="J29">
        <f>IF($AA29="","",IF(INDEX('Per Invoice'!J$2:J$1201,$AA29)="","",INDEX('Per Invoice'!J$2:J$1201,$AA29)))</f>
        <v/>
      </c>
      <c r="K29">
        <f>IF($AA29="","",IF(INDEX('Per Invoice'!K$2:K$1201,$AA29)="","",INDEX('Per Invoice'!K$2:K$1201,$AA29)))</f>
        <v/>
      </c>
      <c r="L29">
        <f>IF($AA29="","",IF(INDEX('Per Invoice'!L$2:L$1201,$AA29)="","",INDEX('Per Invoice'!L$2:L$1201,$AA29)))</f>
        <v/>
      </c>
      <c r="M29">
        <f>IF($AA29="","",IF(INDEX('Per Invoice'!M$2:M$1201,$AA29)="","",INDEX('Per Invoice'!M$2:M$1201,$AA29)))</f>
        <v/>
      </c>
      <c r="N29">
        <f>IF($AA29="","",IF(INDEX('Per Invoice'!N$2:N$1201,$AA29)="","",INDEX('Per Invoice'!N$2:N$1201,$AA29)))</f>
        <v/>
      </c>
      <c r="O29">
        <f>IF($AA29="","",IF(INDEX('Per Invoice'!O$2:O$1201,$AA29)="","",INDEX('Per Invoice'!O$2:O$1201,$AA29)))</f>
        <v/>
      </c>
      <c r="P29" s="7">
        <f>IF($AA29="","",IF(INDEX('Per Invoice'!P$2:P$1201,$AA29)="","",INDEX('Per Invoice'!P$2:P$1201,$AA29)))</f>
        <v/>
      </c>
      <c r="Q29">
        <f>IF($AA29="","",IF(INDEX('Per Invoice'!Q$2:Q$1201,$AA29)="","",INDEX('Per Invoice'!Q$2:Q$1201,$AA29)))</f>
        <v/>
      </c>
      <c r="R29" s="7">
        <f>IF($AA29="","",IF(INDEX('Per Invoice'!R$2:R$1201,$AA29)="","",INDEX('Per Invoice'!R$2:R$1201,$AA29)))</f>
        <v/>
      </c>
      <c r="S29" s="7">
        <f>IF($AA29="","",IF(INDEX('Per Invoice'!S$2:S$1201,$AA29)="","",INDEX('Per Invoice'!S$2:S$1201,$AA29)))</f>
        <v/>
      </c>
      <c r="T29">
        <f>IF($AA29="","",IF(INDEX('Per Invoice'!T$2:T$1201,$AA29)="","",INDEX('Per Invoice'!T$2:T$1201,$AA29)))</f>
        <v/>
      </c>
      <c r="U29" s="7">
        <f>IF($AA29="","",IF(INDEX('Per Invoice'!U$2:U$1201,$AA29)="","",INDEX('Per Invoice'!U$2:U$1201,$AA29)))</f>
        <v/>
      </c>
      <c r="V29" s="7">
        <f>IF($AA29="","",IF(INDEX('Per Invoice'!V$2:V$1201,$AA29)="","",INDEX('Per Invoice'!V$2:V$1201,$AA29)))</f>
        <v/>
      </c>
      <c r="W29" s="7">
        <f>IF($AA29="","",IF(INDEX('Per Invoice'!W$2:W$1201,$AA29)="","",INDEX('Per Invoice'!W$2:W$1201,$AA29)))</f>
        <v/>
      </c>
      <c r="X29" s="7">
        <f>IF($AA29="","",IF(INDEX('Per Invoice'!X$2:X$1201,$AA29)="","",INDEX('Per Invoice'!X$2:X$1201,$AA29)))</f>
        <v/>
      </c>
      <c r="Y29" s="7">
        <f>IF($AA29="","",IF(INDEX('Per Invoice'!Y$2:Y$1201,$AA29)="","",INDEX('Per Invoice'!Y$2:Y$1201,$AA29)))</f>
        <v/>
      </c>
      <c r="Z29" s="7">
        <f>IF($AA29="","",IF(INDEX('Per Invoice'!Z$2:Z$1201,$AA29)="","",INDEX('Per Invoice'!Z$2:Z$1201,$AA29)))</f>
        <v/>
      </c>
      <c r="AA29" s="16">
        <f>IFERROR(MATCH(Settings!$C$29&amp;"|"&amp;ROWS($AA$2:$AA29),'Per Invoice'!$AB$2:$AB$1201,0),"")</f>
        <v/>
      </c>
    </row>
    <row r="30">
      <c r="A30">
        <f>IF($AA30="","",IF(INDEX('Per Invoice'!A$2:A$1201,$AA30)="","",INDEX('Per Invoice'!A$2:A$1201,$AA30)))</f>
        <v/>
      </c>
      <c r="B30">
        <f>IF($AA30="","",IF(INDEX('Per Invoice'!B$2:B$1201,$AA30)="","",INDEX('Per Invoice'!B$2:B$1201,$AA30)))</f>
        <v/>
      </c>
      <c r="C30">
        <f>IF($AA30="","",IF(INDEX('Per Invoice'!C$2:C$1201,$AA30)="","",INDEX('Per Invoice'!C$2:C$1201,$AA30)))</f>
        <v/>
      </c>
      <c r="D30">
        <f>IF($AA30="","",IF(INDEX('Per Invoice'!D$2:D$1201,$AA30)="","",INDEX('Per Invoice'!D$2:D$1201,$AA30)))</f>
        <v/>
      </c>
      <c r="E30">
        <f>IF($AA30="","",IF(INDEX('Per Invoice'!E$2:E$1201,$AA30)="","",INDEX('Per Invoice'!E$2:E$1201,$AA30)))</f>
        <v/>
      </c>
      <c r="F30">
        <f>IF($AA30="","",IF(INDEX('Per Invoice'!F$2:F$1201,$AA30)="","",INDEX('Per Invoice'!F$2:F$1201,$AA30)))</f>
        <v/>
      </c>
      <c r="G30">
        <f>IF($AA30="","",IF(INDEX('Per Invoice'!G$2:G$1201,$AA30)="","",INDEX('Per Invoice'!G$2:G$1201,$AA30)))</f>
        <v/>
      </c>
      <c r="H30">
        <f>IF($AA30="","",IF(INDEX('Per Invoice'!H$2:H$1201,$AA30)="","",INDEX('Per Invoice'!H$2:H$1201,$AA30)))</f>
        <v/>
      </c>
      <c r="I30">
        <f>IF($AA30="","",IF(INDEX('Per Invoice'!I$2:I$1201,$AA30)="","",INDEX('Per Invoice'!I$2:I$1201,$AA30)))</f>
        <v/>
      </c>
      <c r="J30">
        <f>IF($AA30="","",IF(INDEX('Per Invoice'!J$2:J$1201,$AA30)="","",INDEX('Per Invoice'!J$2:J$1201,$AA30)))</f>
        <v/>
      </c>
      <c r="K30">
        <f>IF($AA30="","",IF(INDEX('Per Invoice'!K$2:K$1201,$AA30)="","",INDEX('Per Invoice'!K$2:K$1201,$AA30)))</f>
        <v/>
      </c>
      <c r="L30">
        <f>IF($AA30="","",IF(INDEX('Per Invoice'!L$2:L$1201,$AA30)="","",INDEX('Per Invoice'!L$2:L$1201,$AA30)))</f>
        <v/>
      </c>
      <c r="M30">
        <f>IF($AA30="","",IF(INDEX('Per Invoice'!M$2:M$1201,$AA30)="","",INDEX('Per Invoice'!M$2:M$1201,$AA30)))</f>
        <v/>
      </c>
      <c r="N30">
        <f>IF($AA30="","",IF(INDEX('Per Invoice'!N$2:N$1201,$AA30)="","",INDEX('Per Invoice'!N$2:N$1201,$AA30)))</f>
        <v/>
      </c>
      <c r="O30">
        <f>IF($AA30="","",IF(INDEX('Per Invoice'!O$2:O$1201,$AA30)="","",INDEX('Per Invoice'!O$2:O$1201,$AA30)))</f>
        <v/>
      </c>
      <c r="P30" s="7">
        <f>IF($AA30="","",IF(INDEX('Per Invoice'!P$2:P$1201,$AA30)="","",INDEX('Per Invoice'!P$2:P$1201,$AA30)))</f>
        <v/>
      </c>
      <c r="Q30">
        <f>IF($AA30="","",IF(INDEX('Per Invoice'!Q$2:Q$1201,$AA30)="","",INDEX('Per Invoice'!Q$2:Q$1201,$AA30)))</f>
        <v/>
      </c>
      <c r="R30" s="7">
        <f>IF($AA30="","",IF(INDEX('Per Invoice'!R$2:R$1201,$AA30)="","",INDEX('Per Invoice'!R$2:R$1201,$AA30)))</f>
        <v/>
      </c>
      <c r="S30" s="7">
        <f>IF($AA30="","",IF(INDEX('Per Invoice'!S$2:S$1201,$AA30)="","",INDEX('Per Invoice'!S$2:S$1201,$AA30)))</f>
        <v/>
      </c>
      <c r="T30">
        <f>IF($AA30="","",IF(INDEX('Per Invoice'!T$2:T$1201,$AA30)="","",INDEX('Per Invoice'!T$2:T$1201,$AA30)))</f>
        <v/>
      </c>
      <c r="U30" s="7">
        <f>IF($AA30="","",IF(INDEX('Per Invoice'!U$2:U$1201,$AA30)="","",INDEX('Per Invoice'!U$2:U$1201,$AA30)))</f>
        <v/>
      </c>
      <c r="V30" s="7">
        <f>IF($AA30="","",IF(INDEX('Per Invoice'!V$2:V$1201,$AA30)="","",INDEX('Per Invoice'!V$2:V$1201,$AA30)))</f>
        <v/>
      </c>
      <c r="W30" s="7">
        <f>IF($AA30="","",IF(INDEX('Per Invoice'!W$2:W$1201,$AA30)="","",INDEX('Per Invoice'!W$2:W$1201,$AA30)))</f>
        <v/>
      </c>
      <c r="X30" s="7">
        <f>IF($AA30="","",IF(INDEX('Per Invoice'!X$2:X$1201,$AA30)="","",INDEX('Per Invoice'!X$2:X$1201,$AA30)))</f>
        <v/>
      </c>
      <c r="Y30" s="7">
        <f>IF($AA30="","",IF(INDEX('Per Invoice'!Y$2:Y$1201,$AA30)="","",INDEX('Per Invoice'!Y$2:Y$1201,$AA30)))</f>
        <v/>
      </c>
      <c r="Z30" s="7">
        <f>IF($AA30="","",IF(INDEX('Per Invoice'!Z$2:Z$1201,$AA30)="","",INDEX('Per Invoice'!Z$2:Z$1201,$AA30)))</f>
        <v/>
      </c>
      <c r="AA30" s="16">
        <f>IFERROR(MATCH(Settings!$C$29&amp;"|"&amp;ROWS($AA$2:$AA30),'Per Invoice'!$AB$2:$AB$1201,0),"")</f>
        <v/>
      </c>
    </row>
    <row r="31">
      <c r="A31">
        <f>IF($AA31="","",IF(INDEX('Per Invoice'!A$2:A$1201,$AA31)="","",INDEX('Per Invoice'!A$2:A$1201,$AA31)))</f>
        <v/>
      </c>
      <c r="B31">
        <f>IF($AA31="","",IF(INDEX('Per Invoice'!B$2:B$1201,$AA31)="","",INDEX('Per Invoice'!B$2:B$1201,$AA31)))</f>
        <v/>
      </c>
      <c r="C31">
        <f>IF($AA31="","",IF(INDEX('Per Invoice'!C$2:C$1201,$AA31)="","",INDEX('Per Invoice'!C$2:C$1201,$AA31)))</f>
        <v/>
      </c>
      <c r="D31">
        <f>IF($AA31="","",IF(INDEX('Per Invoice'!D$2:D$1201,$AA31)="","",INDEX('Per Invoice'!D$2:D$1201,$AA31)))</f>
        <v/>
      </c>
      <c r="E31">
        <f>IF($AA31="","",IF(INDEX('Per Invoice'!E$2:E$1201,$AA31)="","",INDEX('Per Invoice'!E$2:E$1201,$AA31)))</f>
        <v/>
      </c>
      <c r="F31">
        <f>IF($AA31="","",IF(INDEX('Per Invoice'!F$2:F$1201,$AA31)="","",INDEX('Per Invoice'!F$2:F$1201,$AA31)))</f>
        <v/>
      </c>
      <c r="G31">
        <f>IF($AA31="","",IF(INDEX('Per Invoice'!G$2:G$1201,$AA31)="","",INDEX('Per Invoice'!G$2:G$1201,$AA31)))</f>
        <v/>
      </c>
      <c r="H31">
        <f>IF($AA31="","",IF(INDEX('Per Invoice'!H$2:H$1201,$AA31)="","",INDEX('Per Invoice'!H$2:H$1201,$AA31)))</f>
        <v/>
      </c>
      <c r="I31">
        <f>IF($AA31="","",IF(INDEX('Per Invoice'!I$2:I$1201,$AA31)="","",INDEX('Per Invoice'!I$2:I$1201,$AA31)))</f>
        <v/>
      </c>
      <c r="J31">
        <f>IF($AA31="","",IF(INDEX('Per Invoice'!J$2:J$1201,$AA31)="","",INDEX('Per Invoice'!J$2:J$1201,$AA31)))</f>
        <v/>
      </c>
      <c r="K31">
        <f>IF($AA31="","",IF(INDEX('Per Invoice'!K$2:K$1201,$AA31)="","",INDEX('Per Invoice'!K$2:K$1201,$AA31)))</f>
        <v/>
      </c>
      <c r="L31">
        <f>IF($AA31="","",IF(INDEX('Per Invoice'!L$2:L$1201,$AA31)="","",INDEX('Per Invoice'!L$2:L$1201,$AA31)))</f>
        <v/>
      </c>
      <c r="M31">
        <f>IF($AA31="","",IF(INDEX('Per Invoice'!M$2:M$1201,$AA31)="","",INDEX('Per Invoice'!M$2:M$1201,$AA31)))</f>
        <v/>
      </c>
      <c r="N31">
        <f>IF($AA31="","",IF(INDEX('Per Invoice'!N$2:N$1201,$AA31)="","",INDEX('Per Invoice'!N$2:N$1201,$AA31)))</f>
        <v/>
      </c>
      <c r="O31">
        <f>IF($AA31="","",IF(INDEX('Per Invoice'!O$2:O$1201,$AA31)="","",INDEX('Per Invoice'!O$2:O$1201,$AA31)))</f>
        <v/>
      </c>
      <c r="P31" s="7">
        <f>IF($AA31="","",IF(INDEX('Per Invoice'!P$2:P$1201,$AA31)="","",INDEX('Per Invoice'!P$2:P$1201,$AA31)))</f>
        <v/>
      </c>
      <c r="Q31">
        <f>IF($AA31="","",IF(INDEX('Per Invoice'!Q$2:Q$1201,$AA31)="","",INDEX('Per Invoice'!Q$2:Q$1201,$AA31)))</f>
        <v/>
      </c>
      <c r="R31" s="7">
        <f>IF($AA31="","",IF(INDEX('Per Invoice'!R$2:R$1201,$AA31)="","",INDEX('Per Invoice'!R$2:R$1201,$AA31)))</f>
        <v/>
      </c>
      <c r="S31" s="7">
        <f>IF($AA31="","",IF(INDEX('Per Invoice'!S$2:S$1201,$AA31)="","",INDEX('Per Invoice'!S$2:S$1201,$AA31)))</f>
        <v/>
      </c>
      <c r="T31">
        <f>IF($AA31="","",IF(INDEX('Per Invoice'!T$2:T$1201,$AA31)="","",INDEX('Per Invoice'!T$2:T$1201,$AA31)))</f>
        <v/>
      </c>
      <c r="U31" s="7">
        <f>IF($AA31="","",IF(INDEX('Per Invoice'!U$2:U$1201,$AA31)="","",INDEX('Per Invoice'!U$2:U$1201,$AA31)))</f>
        <v/>
      </c>
      <c r="V31" s="7">
        <f>IF($AA31="","",IF(INDEX('Per Invoice'!V$2:V$1201,$AA31)="","",INDEX('Per Invoice'!V$2:V$1201,$AA31)))</f>
        <v/>
      </c>
      <c r="W31" s="7">
        <f>IF($AA31="","",IF(INDEX('Per Invoice'!W$2:W$1201,$AA31)="","",INDEX('Per Invoice'!W$2:W$1201,$AA31)))</f>
        <v/>
      </c>
      <c r="X31" s="7">
        <f>IF($AA31="","",IF(INDEX('Per Invoice'!X$2:X$1201,$AA31)="","",INDEX('Per Invoice'!X$2:X$1201,$AA31)))</f>
        <v/>
      </c>
      <c r="Y31" s="7">
        <f>IF($AA31="","",IF(INDEX('Per Invoice'!Y$2:Y$1201,$AA31)="","",INDEX('Per Invoice'!Y$2:Y$1201,$AA31)))</f>
        <v/>
      </c>
      <c r="Z31" s="7">
        <f>IF($AA31="","",IF(INDEX('Per Invoice'!Z$2:Z$1201,$AA31)="","",INDEX('Per Invoice'!Z$2:Z$1201,$AA31)))</f>
        <v/>
      </c>
      <c r="AA31" s="16">
        <f>IFERROR(MATCH(Settings!$C$29&amp;"|"&amp;ROWS($AA$2:$AA31),'Per Invoice'!$AB$2:$AB$1201,0),"")</f>
        <v/>
      </c>
    </row>
    <row r="32">
      <c r="A32">
        <f>IF($AA32="","",IF(INDEX('Per Invoice'!A$2:A$1201,$AA32)="","",INDEX('Per Invoice'!A$2:A$1201,$AA32)))</f>
        <v/>
      </c>
      <c r="B32">
        <f>IF($AA32="","",IF(INDEX('Per Invoice'!B$2:B$1201,$AA32)="","",INDEX('Per Invoice'!B$2:B$1201,$AA32)))</f>
        <v/>
      </c>
      <c r="C32">
        <f>IF($AA32="","",IF(INDEX('Per Invoice'!C$2:C$1201,$AA32)="","",INDEX('Per Invoice'!C$2:C$1201,$AA32)))</f>
        <v/>
      </c>
      <c r="D32">
        <f>IF($AA32="","",IF(INDEX('Per Invoice'!D$2:D$1201,$AA32)="","",INDEX('Per Invoice'!D$2:D$1201,$AA32)))</f>
        <v/>
      </c>
      <c r="E32">
        <f>IF($AA32="","",IF(INDEX('Per Invoice'!E$2:E$1201,$AA32)="","",INDEX('Per Invoice'!E$2:E$1201,$AA32)))</f>
        <v/>
      </c>
      <c r="F32">
        <f>IF($AA32="","",IF(INDEX('Per Invoice'!F$2:F$1201,$AA32)="","",INDEX('Per Invoice'!F$2:F$1201,$AA32)))</f>
        <v/>
      </c>
      <c r="G32">
        <f>IF($AA32="","",IF(INDEX('Per Invoice'!G$2:G$1201,$AA32)="","",INDEX('Per Invoice'!G$2:G$1201,$AA32)))</f>
        <v/>
      </c>
      <c r="H32">
        <f>IF($AA32="","",IF(INDEX('Per Invoice'!H$2:H$1201,$AA32)="","",INDEX('Per Invoice'!H$2:H$1201,$AA32)))</f>
        <v/>
      </c>
      <c r="I32">
        <f>IF($AA32="","",IF(INDEX('Per Invoice'!I$2:I$1201,$AA32)="","",INDEX('Per Invoice'!I$2:I$1201,$AA32)))</f>
        <v/>
      </c>
      <c r="J32">
        <f>IF($AA32="","",IF(INDEX('Per Invoice'!J$2:J$1201,$AA32)="","",INDEX('Per Invoice'!J$2:J$1201,$AA32)))</f>
        <v/>
      </c>
      <c r="K32">
        <f>IF($AA32="","",IF(INDEX('Per Invoice'!K$2:K$1201,$AA32)="","",INDEX('Per Invoice'!K$2:K$1201,$AA32)))</f>
        <v/>
      </c>
      <c r="L32">
        <f>IF($AA32="","",IF(INDEX('Per Invoice'!L$2:L$1201,$AA32)="","",INDEX('Per Invoice'!L$2:L$1201,$AA32)))</f>
        <v/>
      </c>
      <c r="M32">
        <f>IF($AA32="","",IF(INDEX('Per Invoice'!M$2:M$1201,$AA32)="","",INDEX('Per Invoice'!M$2:M$1201,$AA32)))</f>
        <v/>
      </c>
      <c r="N32">
        <f>IF($AA32="","",IF(INDEX('Per Invoice'!N$2:N$1201,$AA32)="","",INDEX('Per Invoice'!N$2:N$1201,$AA32)))</f>
        <v/>
      </c>
      <c r="O32">
        <f>IF($AA32="","",IF(INDEX('Per Invoice'!O$2:O$1201,$AA32)="","",INDEX('Per Invoice'!O$2:O$1201,$AA32)))</f>
        <v/>
      </c>
      <c r="P32" s="7">
        <f>IF($AA32="","",IF(INDEX('Per Invoice'!P$2:P$1201,$AA32)="","",INDEX('Per Invoice'!P$2:P$1201,$AA32)))</f>
        <v/>
      </c>
      <c r="Q32">
        <f>IF($AA32="","",IF(INDEX('Per Invoice'!Q$2:Q$1201,$AA32)="","",INDEX('Per Invoice'!Q$2:Q$1201,$AA32)))</f>
        <v/>
      </c>
      <c r="R32" s="7">
        <f>IF($AA32="","",IF(INDEX('Per Invoice'!R$2:R$1201,$AA32)="","",INDEX('Per Invoice'!R$2:R$1201,$AA32)))</f>
        <v/>
      </c>
      <c r="S32" s="7">
        <f>IF($AA32="","",IF(INDEX('Per Invoice'!S$2:S$1201,$AA32)="","",INDEX('Per Invoice'!S$2:S$1201,$AA32)))</f>
        <v/>
      </c>
      <c r="T32">
        <f>IF($AA32="","",IF(INDEX('Per Invoice'!T$2:T$1201,$AA32)="","",INDEX('Per Invoice'!T$2:T$1201,$AA32)))</f>
        <v/>
      </c>
      <c r="U32" s="7">
        <f>IF($AA32="","",IF(INDEX('Per Invoice'!U$2:U$1201,$AA32)="","",INDEX('Per Invoice'!U$2:U$1201,$AA32)))</f>
        <v/>
      </c>
      <c r="V32" s="7">
        <f>IF($AA32="","",IF(INDEX('Per Invoice'!V$2:V$1201,$AA32)="","",INDEX('Per Invoice'!V$2:V$1201,$AA32)))</f>
        <v/>
      </c>
      <c r="W32" s="7">
        <f>IF($AA32="","",IF(INDEX('Per Invoice'!W$2:W$1201,$AA32)="","",INDEX('Per Invoice'!W$2:W$1201,$AA32)))</f>
        <v/>
      </c>
      <c r="X32" s="7">
        <f>IF($AA32="","",IF(INDEX('Per Invoice'!X$2:X$1201,$AA32)="","",INDEX('Per Invoice'!X$2:X$1201,$AA32)))</f>
        <v/>
      </c>
      <c r="Y32" s="7">
        <f>IF($AA32="","",IF(INDEX('Per Invoice'!Y$2:Y$1201,$AA32)="","",INDEX('Per Invoice'!Y$2:Y$1201,$AA32)))</f>
        <v/>
      </c>
      <c r="Z32" s="7">
        <f>IF($AA32="","",IF(INDEX('Per Invoice'!Z$2:Z$1201,$AA32)="","",INDEX('Per Invoice'!Z$2:Z$1201,$AA32)))</f>
        <v/>
      </c>
      <c r="AA32" s="16">
        <f>IFERROR(MATCH(Settings!$C$29&amp;"|"&amp;ROWS($AA$2:$AA32),'Per Invoice'!$AB$2:$AB$1201,0),"")</f>
        <v/>
      </c>
    </row>
    <row r="33">
      <c r="A33">
        <f>IF($AA33="","",IF(INDEX('Per Invoice'!A$2:A$1201,$AA33)="","",INDEX('Per Invoice'!A$2:A$1201,$AA33)))</f>
        <v/>
      </c>
      <c r="B33">
        <f>IF($AA33="","",IF(INDEX('Per Invoice'!B$2:B$1201,$AA33)="","",INDEX('Per Invoice'!B$2:B$1201,$AA33)))</f>
        <v/>
      </c>
      <c r="C33">
        <f>IF($AA33="","",IF(INDEX('Per Invoice'!C$2:C$1201,$AA33)="","",INDEX('Per Invoice'!C$2:C$1201,$AA33)))</f>
        <v/>
      </c>
      <c r="D33">
        <f>IF($AA33="","",IF(INDEX('Per Invoice'!D$2:D$1201,$AA33)="","",INDEX('Per Invoice'!D$2:D$1201,$AA33)))</f>
        <v/>
      </c>
      <c r="E33">
        <f>IF($AA33="","",IF(INDEX('Per Invoice'!E$2:E$1201,$AA33)="","",INDEX('Per Invoice'!E$2:E$1201,$AA33)))</f>
        <v/>
      </c>
      <c r="F33">
        <f>IF($AA33="","",IF(INDEX('Per Invoice'!F$2:F$1201,$AA33)="","",INDEX('Per Invoice'!F$2:F$1201,$AA33)))</f>
        <v/>
      </c>
      <c r="G33">
        <f>IF($AA33="","",IF(INDEX('Per Invoice'!G$2:G$1201,$AA33)="","",INDEX('Per Invoice'!G$2:G$1201,$AA33)))</f>
        <v/>
      </c>
      <c r="H33">
        <f>IF($AA33="","",IF(INDEX('Per Invoice'!H$2:H$1201,$AA33)="","",INDEX('Per Invoice'!H$2:H$1201,$AA33)))</f>
        <v/>
      </c>
      <c r="I33">
        <f>IF($AA33="","",IF(INDEX('Per Invoice'!I$2:I$1201,$AA33)="","",INDEX('Per Invoice'!I$2:I$1201,$AA33)))</f>
        <v/>
      </c>
      <c r="J33">
        <f>IF($AA33="","",IF(INDEX('Per Invoice'!J$2:J$1201,$AA33)="","",INDEX('Per Invoice'!J$2:J$1201,$AA33)))</f>
        <v/>
      </c>
      <c r="K33">
        <f>IF($AA33="","",IF(INDEX('Per Invoice'!K$2:K$1201,$AA33)="","",INDEX('Per Invoice'!K$2:K$1201,$AA33)))</f>
        <v/>
      </c>
      <c r="L33">
        <f>IF($AA33="","",IF(INDEX('Per Invoice'!L$2:L$1201,$AA33)="","",INDEX('Per Invoice'!L$2:L$1201,$AA33)))</f>
        <v/>
      </c>
      <c r="M33">
        <f>IF($AA33="","",IF(INDEX('Per Invoice'!M$2:M$1201,$AA33)="","",INDEX('Per Invoice'!M$2:M$1201,$AA33)))</f>
        <v/>
      </c>
      <c r="N33">
        <f>IF($AA33="","",IF(INDEX('Per Invoice'!N$2:N$1201,$AA33)="","",INDEX('Per Invoice'!N$2:N$1201,$AA33)))</f>
        <v/>
      </c>
      <c r="O33">
        <f>IF($AA33="","",IF(INDEX('Per Invoice'!O$2:O$1201,$AA33)="","",INDEX('Per Invoice'!O$2:O$1201,$AA33)))</f>
        <v/>
      </c>
      <c r="P33" s="7">
        <f>IF($AA33="","",IF(INDEX('Per Invoice'!P$2:P$1201,$AA33)="","",INDEX('Per Invoice'!P$2:P$1201,$AA33)))</f>
        <v/>
      </c>
      <c r="Q33">
        <f>IF($AA33="","",IF(INDEX('Per Invoice'!Q$2:Q$1201,$AA33)="","",INDEX('Per Invoice'!Q$2:Q$1201,$AA33)))</f>
        <v/>
      </c>
      <c r="R33" s="7">
        <f>IF($AA33="","",IF(INDEX('Per Invoice'!R$2:R$1201,$AA33)="","",INDEX('Per Invoice'!R$2:R$1201,$AA33)))</f>
        <v/>
      </c>
      <c r="S33" s="7">
        <f>IF($AA33="","",IF(INDEX('Per Invoice'!S$2:S$1201,$AA33)="","",INDEX('Per Invoice'!S$2:S$1201,$AA33)))</f>
        <v/>
      </c>
      <c r="T33">
        <f>IF($AA33="","",IF(INDEX('Per Invoice'!T$2:T$1201,$AA33)="","",INDEX('Per Invoice'!T$2:T$1201,$AA33)))</f>
        <v/>
      </c>
      <c r="U33" s="7">
        <f>IF($AA33="","",IF(INDEX('Per Invoice'!U$2:U$1201,$AA33)="","",INDEX('Per Invoice'!U$2:U$1201,$AA33)))</f>
        <v/>
      </c>
      <c r="V33" s="7">
        <f>IF($AA33="","",IF(INDEX('Per Invoice'!V$2:V$1201,$AA33)="","",INDEX('Per Invoice'!V$2:V$1201,$AA33)))</f>
        <v/>
      </c>
      <c r="W33" s="7">
        <f>IF($AA33="","",IF(INDEX('Per Invoice'!W$2:W$1201,$AA33)="","",INDEX('Per Invoice'!W$2:W$1201,$AA33)))</f>
        <v/>
      </c>
      <c r="X33" s="7">
        <f>IF($AA33="","",IF(INDEX('Per Invoice'!X$2:X$1201,$AA33)="","",INDEX('Per Invoice'!X$2:X$1201,$AA33)))</f>
        <v/>
      </c>
      <c r="Y33" s="7">
        <f>IF($AA33="","",IF(INDEX('Per Invoice'!Y$2:Y$1201,$AA33)="","",INDEX('Per Invoice'!Y$2:Y$1201,$AA33)))</f>
        <v/>
      </c>
      <c r="Z33" s="7">
        <f>IF($AA33="","",IF(INDEX('Per Invoice'!Z$2:Z$1201,$AA33)="","",INDEX('Per Invoice'!Z$2:Z$1201,$AA33)))</f>
        <v/>
      </c>
      <c r="AA33" s="16">
        <f>IFERROR(MATCH(Settings!$C$29&amp;"|"&amp;ROWS($AA$2:$AA33),'Per Invoice'!$AB$2:$AB$1201,0),"")</f>
        <v/>
      </c>
    </row>
    <row r="34">
      <c r="A34">
        <f>IF($AA34="","",IF(INDEX('Per Invoice'!A$2:A$1201,$AA34)="","",INDEX('Per Invoice'!A$2:A$1201,$AA34)))</f>
        <v/>
      </c>
      <c r="B34">
        <f>IF($AA34="","",IF(INDEX('Per Invoice'!B$2:B$1201,$AA34)="","",INDEX('Per Invoice'!B$2:B$1201,$AA34)))</f>
        <v/>
      </c>
      <c r="C34">
        <f>IF($AA34="","",IF(INDEX('Per Invoice'!C$2:C$1201,$AA34)="","",INDEX('Per Invoice'!C$2:C$1201,$AA34)))</f>
        <v/>
      </c>
      <c r="D34">
        <f>IF($AA34="","",IF(INDEX('Per Invoice'!D$2:D$1201,$AA34)="","",INDEX('Per Invoice'!D$2:D$1201,$AA34)))</f>
        <v/>
      </c>
      <c r="E34">
        <f>IF($AA34="","",IF(INDEX('Per Invoice'!E$2:E$1201,$AA34)="","",INDEX('Per Invoice'!E$2:E$1201,$AA34)))</f>
        <v/>
      </c>
      <c r="F34">
        <f>IF($AA34="","",IF(INDEX('Per Invoice'!F$2:F$1201,$AA34)="","",INDEX('Per Invoice'!F$2:F$1201,$AA34)))</f>
        <v/>
      </c>
      <c r="G34">
        <f>IF($AA34="","",IF(INDEX('Per Invoice'!G$2:G$1201,$AA34)="","",INDEX('Per Invoice'!G$2:G$1201,$AA34)))</f>
        <v/>
      </c>
      <c r="H34">
        <f>IF($AA34="","",IF(INDEX('Per Invoice'!H$2:H$1201,$AA34)="","",INDEX('Per Invoice'!H$2:H$1201,$AA34)))</f>
        <v/>
      </c>
      <c r="I34">
        <f>IF($AA34="","",IF(INDEX('Per Invoice'!I$2:I$1201,$AA34)="","",INDEX('Per Invoice'!I$2:I$1201,$AA34)))</f>
        <v/>
      </c>
      <c r="J34">
        <f>IF($AA34="","",IF(INDEX('Per Invoice'!J$2:J$1201,$AA34)="","",INDEX('Per Invoice'!J$2:J$1201,$AA34)))</f>
        <v/>
      </c>
      <c r="K34">
        <f>IF($AA34="","",IF(INDEX('Per Invoice'!K$2:K$1201,$AA34)="","",INDEX('Per Invoice'!K$2:K$1201,$AA34)))</f>
        <v/>
      </c>
      <c r="L34">
        <f>IF($AA34="","",IF(INDEX('Per Invoice'!L$2:L$1201,$AA34)="","",INDEX('Per Invoice'!L$2:L$1201,$AA34)))</f>
        <v/>
      </c>
      <c r="M34">
        <f>IF($AA34="","",IF(INDEX('Per Invoice'!M$2:M$1201,$AA34)="","",INDEX('Per Invoice'!M$2:M$1201,$AA34)))</f>
        <v/>
      </c>
      <c r="N34">
        <f>IF($AA34="","",IF(INDEX('Per Invoice'!N$2:N$1201,$AA34)="","",INDEX('Per Invoice'!N$2:N$1201,$AA34)))</f>
        <v/>
      </c>
      <c r="O34">
        <f>IF($AA34="","",IF(INDEX('Per Invoice'!O$2:O$1201,$AA34)="","",INDEX('Per Invoice'!O$2:O$1201,$AA34)))</f>
        <v/>
      </c>
      <c r="P34" s="7">
        <f>IF($AA34="","",IF(INDEX('Per Invoice'!P$2:P$1201,$AA34)="","",INDEX('Per Invoice'!P$2:P$1201,$AA34)))</f>
        <v/>
      </c>
      <c r="Q34">
        <f>IF($AA34="","",IF(INDEX('Per Invoice'!Q$2:Q$1201,$AA34)="","",INDEX('Per Invoice'!Q$2:Q$1201,$AA34)))</f>
        <v/>
      </c>
      <c r="R34" s="7">
        <f>IF($AA34="","",IF(INDEX('Per Invoice'!R$2:R$1201,$AA34)="","",INDEX('Per Invoice'!R$2:R$1201,$AA34)))</f>
        <v/>
      </c>
      <c r="S34" s="7">
        <f>IF($AA34="","",IF(INDEX('Per Invoice'!S$2:S$1201,$AA34)="","",INDEX('Per Invoice'!S$2:S$1201,$AA34)))</f>
        <v/>
      </c>
      <c r="T34">
        <f>IF($AA34="","",IF(INDEX('Per Invoice'!T$2:T$1201,$AA34)="","",INDEX('Per Invoice'!T$2:T$1201,$AA34)))</f>
        <v/>
      </c>
      <c r="U34" s="7">
        <f>IF($AA34="","",IF(INDEX('Per Invoice'!U$2:U$1201,$AA34)="","",INDEX('Per Invoice'!U$2:U$1201,$AA34)))</f>
        <v/>
      </c>
      <c r="V34" s="7">
        <f>IF($AA34="","",IF(INDEX('Per Invoice'!V$2:V$1201,$AA34)="","",INDEX('Per Invoice'!V$2:V$1201,$AA34)))</f>
        <v/>
      </c>
      <c r="W34" s="7">
        <f>IF($AA34="","",IF(INDEX('Per Invoice'!W$2:W$1201,$AA34)="","",INDEX('Per Invoice'!W$2:W$1201,$AA34)))</f>
        <v/>
      </c>
      <c r="X34" s="7">
        <f>IF($AA34="","",IF(INDEX('Per Invoice'!X$2:X$1201,$AA34)="","",INDEX('Per Invoice'!X$2:X$1201,$AA34)))</f>
        <v/>
      </c>
      <c r="Y34" s="7">
        <f>IF($AA34="","",IF(INDEX('Per Invoice'!Y$2:Y$1201,$AA34)="","",INDEX('Per Invoice'!Y$2:Y$1201,$AA34)))</f>
        <v/>
      </c>
      <c r="Z34" s="7">
        <f>IF($AA34="","",IF(INDEX('Per Invoice'!Z$2:Z$1201,$AA34)="","",INDEX('Per Invoice'!Z$2:Z$1201,$AA34)))</f>
        <v/>
      </c>
      <c r="AA34" s="16">
        <f>IFERROR(MATCH(Settings!$C$29&amp;"|"&amp;ROWS($AA$2:$AA34),'Per Invoice'!$AB$2:$AB$1201,0),"")</f>
        <v/>
      </c>
    </row>
    <row r="35">
      <c r="A35">
        <f>IF($AA35="","",IF(INDEX('Per Invoice'!A$2:A$1201,$AA35)="","",INDEX('Per Invoice'!A$2:A$1201,$AA35)))</f>
        <v/>
      </c>
      <c r="B35">
        <f>IF($AA35="","",IF(INDEX('Per Invoice'!B$2:B$1201,$AA35)="","",INDEX('Per Invoice'!B$2:B$1201,$AA35)))</f>
        <v/>
      </c>
      <c r="C35">
        <f>IF($AA35="","",IF(INDEX('Per Invoice'!C$2:C$1201,$AA35)="","",INDEX('Per Invoice'!C$2:C$1201,$AA35)))</f>
        <v/>
      </c>
      <c r="D35">
        <f>IF($AA35="","",IF(INDEX('Per Invoice'!D$2:D$1201,$AA35)="","",INDEX('Per Invoice'!D$2:D$1201,$AA35)))</f>
        <v/>
      </c>
      <c r="E35">
        <f>IF($AA35="","",IF(INDEX('Per Invoice'!E$2:E$1201,$AA35)="","",INDEX('Per Invoice'!E$2:E$1201,$AA35)))</f>
        <v/>
      </c>
      <c r="F35">
        <f>IF($AA35="","",IF(INDEX('Per Invoice'!F$2:F$1201,$AA35)="","",INDEX('Per Invoice'!F$2:F$1201,$AA35)))</f>
        <v/>
      </c>
      <c r="G35">
        <f>IF($AA35="","",IF(INDEX('Per Invoice'!G$2:G$1201,$AA35)="","",INDEX('Per Invoice'!G$2:G$1201,$AA35)))</f>
        <v/>
      </c>
      <c r="H35">
        <f>IF($AA35="","",IF(INDEX('Per Invoice'!H$2:H$1201,$AA35)="","",INDEX('Per Invoice'!H$2:H$1201,$AA35)))</f>
        <v/>
      </c>
      <c r="I35">
        <f>IF($AA35="","",IF(INDEX('Per Invoice'!I$2:I$1201,$AA35)="","",INDEX('Per Invoice'!I$2:I$1201,$AA35)))</f>
        <v/>
      </c>
      <c r="J35">
        <f>IF($AA35="","",IF(INDEX('Per Invoice'!J$2:J$1201,$AA35)="","",INDEX('Per Invoice'!J$2:J$1201,$AA35)))</f>
        <v/>
      </c>
      <c r="K35">
        <f>IF($AA35="","",IF(INDEX('Per Invoice'!K$2:K$1201,$AA35)="","",INDEX('Per Invoice'!K$2:K$1201,$AA35)))</f>
        <v/>
      </c>
      <c r="L35">
        <f>IF($AA35="","",IF(INDEX('Per Invoice'!L$2:L$1201,$AA35)="","",INDEX('Per Invoice'!L$2:L$1201,$AA35)))</f>
        <v/>
      </c>
      <c r="M35">
        <f>IF($AA35="","",IF(INDEX('Per Invoice'!M$2:M$1201,$AA35)="","",INDEX('Per Invoice'!M$2:M$1201,$AA35)))</f>
        <v/>
      </c>
      <c r="N35">
        <f>IF($AA35="","",IF(INDEX('Per Invoice'!N$2:N$1201,$AA35)="","",INDEX('Per Invoice'!N$2:N$1201,$AA35)))</f>
        <v/>
      </c>
      <c r="O35">
        <f>IF($AA35="","",IF(INDEX('Per Invoice'!O$2:O$1201,$AA35)="","",INDEX('Per Invoice'!O$2:O$1201,$AA35)))</f>
        <v/>
      </c>
      <c r="P35" s="7">
        <f>IF($AA35="","",IF(INDEX('Per Invoice'!P$2:P$1201,$AA35)="","",INDEX('Per Invoice'!P$2:P$1201,$AA35)))</f>
        <v/>
      </c>
      <c r="Q35">
        <f>IF($AA35="","",IF(INDEX('Per Invoice'!Q$2:Q$1201,$AA35)="","",INDEX('Per Invoice'!Q$2:Q$1201,$AA35)))</f>
        <v/>
      </c>
      <c r="R35" s="7">
        <f>IF($AA35="","",IF(INDEX('Per Invoice'!R$2:R$1201,$AA35)="","",INDEX('Per Invoice'!R$2:R$1201,$AA35)))</f>
        <v/>
      </c>
      <c r="S35" s="7">
        <f>IF($AA35="","",IF(INDEX('Per Invoice'!S$2:S$1201,$AA35)="","",INDEX('Per Invoice'!S$2:S$1201,$AA35)))</f>
        <v/>
      </c>
      <c r="T35">
        <f>IF($AA35="","",IF(INDEX('Per Invoice'!T$2:T$1201,$AA35)="","",INDEX('Per Invoice'!T$2:T$1201,$AA35)))</f>
        <v/>
      </c>
      <c r="U35" s="7">
        <f>IF($AA35="","",IF(INDEX('Per Invoice'!U$2:U$1201,$AA35)="","",INDEX('Per Invoice'!U$2:U$1201,$AA35)))</f>
        <v/>
      </c>
      <c r="V35" s="7">
        <f>IF($AA35="","",IF(INDEX('Per Invoice'!V$2:V$1201,$AA35)="","",INDEX('Per Invoice'!V$2:V$1201,$AA35)))</f>
        <v/>
      </c>
      <c r="W35" s="7">
        <f>IF($AA35="","",IF(INDEX('Per Invoice'!W$2:W$1201,$AA35)="","",INDEX('Per Invoice'!W$2:W$1201,$AA35)))</f>
        <v/>
      </c>
      <c r="X35" s="7">
        <f>IF($AA35="","",IF(INDEX('Per Invoice'!X$2:X$1201,$AA35)="","",INDEX('Per Invoice'!X$2:X$1201,$AA35)))</f>
        <v/>
      </c>
      <c r="Y35" s="7">
        <f>IF($AA35="","",IF(INDEX('Per Invoice'!Y$2:Y$1201,$AA35)="","",INDEX('Per Invoice'!Y$2:Y$1201,$AA35)))</f>
        <v/>
      </c>
      <c r="Z35" s="7">
        <f>IF($AA35="","",IF(INDEX('Per Invoice'!Z$2:Z$1201,$AA35)="","",INDEX('Per Invoice'!Z$2:Z$1201,$AA35)))</f>
        <v/>
      </c>
      <c r="AA35" s="16">
        <f>IFERROR(MATCH(Settings!$C$29&amp;"|"&amp;ROWS($AA$2:$AA35),'Per Invoice'!$AB$2:$AB$1201,0),"")</f>
        <v/>
      </c>
    </row>
    <row r="36">
      <c r="A36">
        <f>IF($AA36="","",IF(INDEX('Per Invoice'!A$2:A$1201,$AA36)="","",INDEX('Per Invoice'!A$2:A$1201,$AA36)))</f>
        <v/>
      </c>
      <c r="B36">
        <f>IF($AA36="","",IF(INDEX('Per Invoice'!B$2:B$1201,$AA36)="","",INDEX('Per Invoice'!B$2:B$1201,$AA36)))</f>
        <v/>
      </c>
      <c r="C36">
        <f>IF($AA36="","",IF(INDEX('Per Invoice'!C$2:C$1201,$AA36)="","",INDEX('Per Invoice'!C$2:C$1201,$AA36)))</f>
        <v/>
      </c>
      <c r="D36">
        <f>IF($AA36="","",IF(INDEX('Per Invoice'!D$2:D$1201,$AA36)="","",INDEX('Per Invoice'!D$2:D$1201,$AA36)))</f>
        <v/>
      </c>
      <c r="E36">
        <f>IF($AA36="","",IF(INDEX('Per Invoice'!E$2:E$1201,$AA36)="","",INDEX('Per Invoice'!E$2:E$1201,$AA36)))</f>
        <v/>
      </c>
      <c r="F36">
        <f>IF($AA36="","",IF(INDEX('Per Invoice'!F$2:F$1201,$AA36)="","",INDEX('Per Invoice'!F$2:F$1201,$AA36)))</f>
        <v/>
      </c>
      <c r="G36">
        <f>IF($AA36="","",IF(INDEX('Per Invoice'!G$2:G$1201,$AA36)="","",INDEX('Per Invoice'!G$2:G$1201,$AA36)))</f>
        <v/>
      </c>
      <c r="H36">
        <f>IF($AA36="","",IF(INDEX('Per Invoice'!H$2:H$1201,$AA36)="","",INDEX('Per Invoice'!H$2:H$1201,$AA36)))</f>
        <v/>
      </c>
      <c r="I36">
        <f>IF($AA36="","",IF(INDEX('Per Invoice'!I$2:I$1201,$AA36)="","",INDEX('Per Invoice'!I$2:I$1201,$AA36)))</f>
        <v/>
      </c>
      <c r="J36">
        <f>IF($AA36="","",IF(INDEX('Per Invoice'!J$2:J$1201,$AA36)="","",INDEX('Per Invoice'!J$2:J$1201,$AA36)))</f>
        <v/>
      </c>
      <c r="K36">
        <f>IF($AA36="","",IF(INDEX('Per Invoice'!K$2:K$1201,$AA36)="","",INDEX('Per Invoice'!K$2:K$1201,$AA36)))</f>
        <v/>
      </c>
      <c r="L36">
        <f>IF($AA36="","",IF(INDEX('Per Invoice'!L$2:L$1201,$AA36)="","",INDEX('Per Invoice'!L$2:L$1201,$AA36)))</f>
        <v/>
      </c>
      <c r="M36">
        <f>IF($AA36="","",IF(INDEX('Per Invoice'!M$2:M$1201,$AA36)="","",INDEX('Per Invoice'!M$2:M$1201,$AA36)))</f>
        <v/>
      </c>
      <c r="N36">
        <f>IF($AA36="","",IF(INDEX('Per Invoice'!N$2:N$1201,$AA36)="","",INDEX('Per Invoice'!N$2:N$1201,$AA36)))</f>
        <v/>
      </c>
      <c r="O36">
        <f>IF($AA36="","",IF(INDEX('Per Invoice'!O$2:O$1201,$AA36)="","",INDEX('Per Invoice'!O$2:O$1201,$AA36)))</f>
        <v/>
      </c>
      <c r="P36" s="7">
        <f>IF($AA36="","",IF(INDEX('Per Invoice'!P$2:P$1201,$AA36)="","",INDEX('Per Invoice'!P$2:P$1201,$AA36)))</f>
        <v/>
      </c>
      <c r="Q36">
        <f>IF($AA36="","",IF(INDEX('Per Invoice'!Q$2:Q$1201,$AA36)="","",INDEX('Per Invoice'!Q$2:Q$1201,$AA36)))</f>
        <v/>
      </c>
      <c r="R36" s="7">
        <f>IF($AA36="","",IF(INDEX('Per Invoice'!R$2:R$1201,$AA36)="","",INDEX('Per Invoice'!R$2:R$1201,$AA36)))</f>
        <v/>
      </c>
      <c r="S36" s="7">
        <f>IF($AA36="","",IF(INDEX('Per Invoice'!S$2:S$1201,$AA36)="","",INDEX('Per Invoice'!S$2:S$1201,$AA36)))</f>
        <v/>
      </c>
      <c r="T36">
        <f>IF($AA36="","",IF(INDEX('Per Invoice'!T$2:T$1201,$AA36)="","",INDEX('Per Invoice'!T$2:T$1201,$AA36)))</f>
        <v/>
      </c>
      <c r="U36" s="7">
        <f>IF($AA36="","",IF(INDEX('Per Invoice'!U$2:U$1201,$AA36)="","",INDEX('Per Invoice'!U$2:U$1201,$AA36)))</f>
        <v/>
      </c>
      <c r="V36" s="7">
        <f>IF($AA36="","",IF(INDEX('Per Invoice'!V$2:V$1201,$AA36)="","",INDEX('Per Invoice'!V$2:V$1201,$AA36)))</f>
        <v/>
      </c>
      <c r="W36" s="7">
        <f>IF($AA36="","",IF(INDEX('Per Invoice'!W$2:W$1201,$AA36)="","",INDEX('Per Invoice'!W$2:W$1201,$AA36)))</f>
        <v/>
      </c>
      <c r="X36" s="7">
        <f>IF($AA36="","",IF(INDEX('Per Invoice'!X$2:X$1201,$AA36)="","",INDEX('Per Invoice'!X$2:X$1201,$AA36)))</f>
        <v/>
      </c>
      <c r="Y36" s="7">
        <f>IF($AA36="","",IF(INDEX('Per Invoice'!Y$2:Y$1201,$AA36)="","",INDEX('Per Invoice'!Y$2:Y$1201,$AA36)))</f>
        <v/>
      </c>
      <c r="Z36" s="7">
        <f>IF($AA36="","",IF(INDEX('Per Invoice'!Z$2:Z$1201,$AA36)="","",INDEX('Per Invoice'!Z$2:Z$1201,$AA36)))</f>
        <v/>
      </c>
      <c r="AA36" s="16">
        <f>IFERROR(MATCH(Settings!$C$29&amp;"|"&amp;ROWS($AA$2:$AA36),'Per Invoice'!$AB$2:$AB$1201,0),"")</f>
        <v/>
      </c>
    </row>
    <row r="37">
      <c r="A37">
        <f>IF($AA37="","",IF(INDEX('Per Invoice'!A$2:A$1201,$AA37)="","",INDEX('Per Invoice'!A$2:A$1201,$AA37)))</f>
        <v/>
      </c>
      <c r="B37">
        <f>IF($AA37="","",IF(INDEX('Per Invoice'!B$2:B$1201,$AA37)="","",INDEX('Per Invoice'!B$2:B$1201,$AA37)))</f>
        <v/>
      </c>
      <c r="C37">
        <f>IF($AA37="","",IF(INDEX('Per Invoice'!C$2:C$1201,$AA37)="","",INDEX('Per Invoice'!C$2:C$1201,$AA37)))</f>
        <v/>
      </c>
      <c r="D37">
        <f>IF($AA37="","",IF(INDEX('Per Invoice'!D$2:D$1201,$AA37)="","",INDEX('Per Invoice'!D$2:D$1201,$AA37)))</f>
        <v/>
      </c>
      <c r="E37">
        <f>IF($AA37="","",IF(INDEX('Per Invoice'!E$2:E$1201,$AA37)="","",INDEX('Per Invoice'!E$2:E$1201,$AA37)))</f>
        <v/>
      </c>
      <c r="F37">
        <f>IF($AA37="","",IF(INDEX('Per Invoice'!F$2:F$1201,$AA37)="","",INDEX('Per Invoice'!F$2:F$1201,$AA37)))</f>
        <v/>
      </c>
      <c r="G37">
        <f>IF($AA37="","",IF(INDEX('Per Invoice'!G$2:G$1201,$AA37)="","",INDEX('Per Invoice'!G$2:G$1201,$AA37)))</f>
        <v/>
      </c>
      <c r="H37">
        <f>IF($AA37="","",IF(INDEX('Per Invoice'!H$2:H$1201,$AA37)="","",INDEX('Per Invoice'!H$2:H$1201,$AA37)))</f>
        <v/>
      </c>
      <c r="I37">
        <f>IF($AA37="","",IF(INDEX('Per Invoice'!I$2:I$1201,$AA37)="","",INDEX('Per Invoice'!I$2:I$1201,$AA37)))</f>
        <v/>
      </c>
      <c r="J37">
        <f>IF($AA37="","",IF(INDEX('Per Invoice'!J$2:J$1201,$AA37)="","",INDEX('Per Invoice'!J$2:J$1201,$AA37)))</f>
        <v/>
      </c>
      <c r="K37">
        <f>IF($AA37="","",IF(INDEX('Per Invoice'!K$2:K$1201,$AA37)="","",INDEX('Per Invoice'!K$2:K$1201,$AA37)))</f>
        <v/>
      </c>
      <c r="L37">
        <f>IF($AA37="","",IF(INDEX('Per Invoice'!L$2:L$1201,$AA37)="","",INDEX('Per Invoice'!L$2:L$1201,$AA37)))</f>
        <v/>
      </c>
      <c r="M37">
        <f>IF($AA37="","",IF(INDEX('Per Invoice'!M$2:M$1201,$AA37)="","",INDEX('Per Invoice'!M$2:M$1201,$AA37)))</f>
        <v/>
      </c>
      <c r="N37">
        <f>IF($AA37="","",IF(INDEX('Per Invoice'!N$2:N$1201,$AA37)="","",INDEX('Per Invoice'!N$2:N$1201,$AA37)))</f>
        <v/>
      </c>
      <c r="O37">
        <f>IF($AA37="","",IF(INDEX('Per Invoice'!O$2:O$1201,$AA37)="","",INDEX('Per Invoice'!O$2:O$1201,$AA37)))</f>
        <v/>
      </c>
      <c r="P37" s="7">
        <f>IF($AA37="","",IF(INDEX('Per Invoice'!P$2:P$1201,$AA37)="","",INDEX('Per Invoice'!P$2:P$1201,$AA37)))</f>
        <v/>
      </c>
      <c r="Q37">
        <f>IF($AA37="","",IF(INDEX('Per Invoice'!Q$2:Q$1201,$AA37)="","",INDEX('Per Invoice'!Q$2:Q$1201,$AA37)))</f>
        <v/>
      </c>
      <c r="R37" s="7">
        <f>IF($AA37="","",IF(INDEX('Per Invoice'!R$2:R$1201,$AA37)="","",INDEX('Per Invoice'!R$2:R$1201,$AA37)))</f>
        <v/>
      </c>
      <c r="S37" s="7">
        <f>IF($AA37="","",IF(INDEX('Per Invoice'!S$2:S$1201,$AA37)="","",INDEX('Per Invoice'!S$2:S$1201,$AA37)))</f>
        <v/>
      </c>
      <c r="T37">
        <f>IF($AA37="","",IF(INDEX('Per Invoice'!T$2:T$1201,$AA37)="","",INDEX('Per Invoice'!T$2:T$1201,$AA37)))</f>
        <v/>
      </c>
      <c r="U37" s="7">
        <f>IF($AA37="","",IF(INDEX('Per Invoice'!U$2:U$1201,$AA37)="","",INDEX('Per Invoice'!U$2:U$1201,$AA37)))</f>
        <v/>
      </c>
      <c r="V37" s="7">
        <f>IF($AA37="","",IF(INDEX('Per Invoice'!V$2:V$1201,$AA37)="","",INDEX('Per Invoice'!V$2:V$1201,$AA37)))</f>
        <v/>
      </c>
      <c r="W37" s="7">
        <f>IF($AA37="","",IF(INDEX('Per Invoice'!W$2:W$1201,$AA37)="","",INDEX('Per Invoice'!W$2:W$1201,$AA37)))</f>
        <v/>
      </c>
      <c r="X37" s="7">
        <f>IF($AA37="","",IF(INDEX('Per Invoice'!X$2:X$1201,$AA37)="","",INDEX('Per Invoice'!X$2:X$1201,$AA37)))</f>
        <v/>
      </c>
      <c r="Y37" s="7">
        <f>IF($AA37="","",IF(INDEX('Per Invoice'!Y$2:Y$1201,$AA37)="","",INDEX('Per Invoice'!Y$2:Y$1201,$AA37)))</f>
        <v/>
      </c>
      <c r="Z37" s="7">
        <f>IF($AA37="","",IF(INDEX('Per Invoice'!Z$2:Z$1201,$AA37)="","",INDEX('Per Invoice'!Z$2:Z$1201,$AA37)))</f>
        <v/>
      </c>
      <c r="AA37" s="16">
        <f>IFERROR(MATCH(Settings!$C$29&amp;"|"&amp;ROWS($AA$2:$AA37),'Per Invoice'!$AB$2:$AB$1201,0),"")</f>
        <v/>
      </c>
    </row>
    <row r="38">
      <c r="A38">
        <f>IF($AA38="","",IF(INDEX('Per Invoice'!A$2:A$1201,$AA38)="","",INDEX('Per Invoice'!A$2:A$1201,$AA38)))</f>
        <v/>
      </c>
      <c r="B38">
        <f>IF($AA38="","",IF(INDEX('Per Invoice'!B$2:B$1201,$AA38)="","",INDEX('Per Invoice'!B$2:B$1201,$AA38)))</f>
        <v/>
      </c>
      <c r="C38">
        <f>IF($AA38="","",IF(INDEX('Per Invoice'!C$2:C$1201,$AA38)="","",INDEX('Per Invoice'!C$2:C$1201,$AA38)))</f>
        <v/>
      </c>
      <c r="D38">
        <f>IF($AA38="","",IF(INDEX('Per Invoice'!D$2:D$1201,$AA38)="","",INDEX('Per Invoice'!D$2:D$1201,$AA38)))</f>
        <v/>
      </c>
      <c r="E38">
        <f>IF($AA38="","",IF(INDEX('Per Invoice'!E$2:E$1201,$AA38)="","",INDEX('Per Invoice'!E$2:E$1201,$AA38)))</f>
        <v/>
      </c>
      <c r="F38">
        <f>IF($AA38="","",IF(INDEX('Per Invoice'!F$2:F$1201,$AA38)="","",INDEX('Per Invoice'!F$2:F$1201,$AA38)))</f>
        <v/>
      </c>
      <c r="G38">
        <f>IF($AA38="","",IF(INDEX('Per Invoice'!G$2:G$1201,$AA38)="","",INDEX('Per Invoice'!G$2:G$1201,$AA38)))</f>
        <v/>
      </c>
      <c r="H38">
        <f>IF($AA38="","",IF(INDEX('Per Invoice'!H$2:H$1201,$AA38)="","",INDEX('Per Invoice'!H$2:H$1201,$AA38)))</f>
        <v/>
      </c>
      <c r="I38">
        <f>IF($AA38="","",IF(INDEX('Per Invoice'!I$2:I$1201,$AA38)="","",INDEX('Per Invoice'!I$2:I$1201,$AA38)))</f>
        <v/>
      </c>
      <c r="J38">
        <f>IF($AA38="","",IF(INDEX('Per Invoice'!J$2:J$1201,$AA38)="","",INDEX('Per Invoice'!J$2:J$1201,$AA38)))</f>
        <v/>
      </c>
      <c r="K38">
        <f>IF($AA38="","",IF(INDEX('Per Invoice'!K$2:K$1201,$AA38)="","",INDEX('Per Invoice'!K$2:K$1201,$AA38)))</f>
        <v/>
      </c>
      <c r="L38">
        <f>IF($AA38="","",IF(INDEX('Per Invoice'!L$2:L$1201,$AA38)="","",INDEX('Per Invoice'!L$2:L$1201,$AA38)))</f>
        <v/>
      </c>
      <c r="M38">
        <f>IF($AA38="","",IF(INDEX('Per Invoice'!M$2:M$1201,$AA38)="","",INDEX('Per Invoice'!M$2:M$1201,$AA38)))</f>
        <v/>
      </c>
      <c r="N38">
        <f>IF($AA38="","",IF(INDEX('Per Invoice'!N$2:N$1201,$AA38)="","",INDEX('Per Invoice'!N$2:N$1201,$AA38)))</f>
        <v/>
      </c>
      <c r="O38">
        <f>IF($AA38="","",IF(INDEX('Per Invoice'!O$2:O$1201,$AA38)="","",INDEX('Per Invoice'!O$2:O$1201,$AA38)))</f>
        <v/>
      </c>
      <c r="P38" s="7">
        <f>IF($AA38="","",IF(INDEX('Per Invoice'!P$2:P$1201,$AA38)="","",INDEX('Per Invoice'!P$2:P$1201,$AA38)))</f>
        <v/>
      </c>
      <c r="Q38">
        <f>IF($AA38="","",IF(INDEX('Per Invoice'!Q$2:Q$1201,$AA38)="","",INDEX('Per Invoice'!Q$2:Q$1201,$AA38)))</f>
        <v/>
      </c>
      <c r="R38" s="7">
        <f>IF($AA38="","",IF(INDEX('Per Invoice'!R$2:R$1201,$AA38)="","",INDEX('Per Invoice'!R$2:R$1201,$AA38)))</f>
        <v/>
      </c>
      <c r="S38" s="7">
        <f>IF($AA38="","",IF(INDEX('Per Invoice'!S$2:S$1201,$AA38)="","",INDEX('Per Invoice'!S$2:S$1201,$AA38)))</f>
        <v/>
      </c>
      <c r="T38">
        <f>IF($AA38="","",IF(INDEX('Per Invoice'!T$2:T$1201,$AA38)="","",INDEX('Per Invoice'!T$2:T$1201,$AA38)))</f>
        <v/>
      </c>
      <c r="U38" s="7">
        <f>IF($AA38="","",IF(INDEX('Per Invoice'!U$2:U$1201,$AA38)="","",INDEX('Per Invoice'!U$2:U$1201,$AA38)))</f>
        <v/>
      </c>
      <c r="V38" s="7">
        <f>IF($AA38="","",IF(INDEX('Per Invoice'!V$2:V$1201,$AA38)="","",INDEX('Per Invoice'!V$2:V$1201,$AA38)))</f>
        <v/>
      </c>
      <c r="W38" s="7">
        <f>IF($AA38="","",IF(INDEX('Per Invoice'!W$2:W$1201,$AA38)="","",INDEX('Per Invoice'!W$2:W$1201,$AA38)))</f>
        <v/>
      </c>
      <c r="X38" s="7">
        <f>IF($AA38="","",IF(INDEX('Per Invoice'!X$2:X$1201,$AA38)="","",INDEX('Per Invoice'!X$2:X$1201,$AA38)))</f>
        <v/>
      </c>
      <c r="Y38" s="7">
        <f>IF($AA38="","",IF(INDEX('Per Invoice'!Y$2:Y$1201,$AA38)="","",INDEX('Per Invoice'!Y$2:Y$1201,$AA38)))</f>
        <v/>
      </c>
      <c r="Z38" s="7">
        <f>IF($AA38="","",IF(INDEX('Per Invoice'!Z$2:Z$1201,$AA38)="","",INDEX('Per Invoice'!Z$2:Z$1201,$AA38)))</f>
        <v/>
      </c>
      <c r="AA38" s="16">
        <f>IFERROR(MATCH(Settings!$C$29&amp;"|"&amp;ROWS($AA$2:$AA38),'Per Invoice'!$AB$2:$AB$1201,0),"")</f>
        <v/>
      </c>
    </row>
    <row r="39">
      <c r="A39">
        <f>IF($AA39="","",IF(INDEX('Per Invoice'!A$2:A$1201,$AA39)="","",INDEX('Per Invoice'!A$2:A$1201,$AA39)))</f>
        <v/>
      </c>
      <c r="B39">
        <f>IF($AA39="","",IF(INDEX('Per Invoice'!B$2:B$1201,$AA39)="","",INDEX('Per Invoice'!B$2:B$1201,$AA39)))</f>
        <v/>
      </c>
      <c r="C39">
        <f>IF($AA39="","",IF(INDEX('Per Invoice'!C$2:C$1201,$AA39)="","",INDEX('Per Invoice'!C$2:C$1201,$AA39)))</f>
        <v/>
      </c>
      <c r="D39">
        <f>IF($AA39="","",IF(INDEX('Per Invoice'!D$2:D$1201,$AA39)="","",INDEX('Per Invoice'!D$2:D$1201,$AA39)))</f>
        <v/>
      </c>
      <c r="E39">
        <f>IF($AA39="","",IF(INDEX('Per Invoice'!E$2:E$1201,$AA39)="","",INDEX('Per Invoice'!E$2:E$1201,$AA39)))</f>
        <v/>
      </c>
      <c r="F39">
        <f>IF($AA39="","",IF(INDEX('Per Invoice'!F$2:F$1201,$AA39)="","",INDEX('Per Invoice'!F$2:F$1201,$AA39)))</f>
        <v/>
      </c>
      <c r="G39">
        <f>IF($AA39="","",IF(INDEX('Per Invoice'!G$2:G$1201,$AA39)="","",INDEX('Per Invoice'!G$2:G$1201,$AA39)))</f>
        <v/>
      </c>
      <c r="H39">
        <f>IF($AA39="","",IF(INDEX('Per Invoice'!H$2:H$1201,$AA39)="","",INDEX('Per Invoice'!H$2:H$1201,$AA39)))</f>
        <v/>
      </c>
      <c r="I39">
        <f>IF($AA39="","",IF(INDEX('Per Invoice'!I$2:I$1201,$AA39)="","",INDEX('Per Invoice'!I$2:I$1201,$AA39)))</f>
        <v/>
      </c>
      <c r="J39">
        <f>IF($AA39="","",IF(INDEX('Per Invoice'!J$2:J$1201,$AA39)="","",INDEX('Per Invoice'!J$2:J$1201,$AA39)))</f>
        <v/>
      </c>
      <c r="K39">
        <f>IF($AA39="","",IF(INDEX('Per Invoice'!K$2:K$1201,$AA39)="","",INDEX('Per Invoice'!K$2:K$1201,$AA39)))</f>
        <v/>
      </c>
      <c r="L39">
        <f>IF($AA39="","",IF(INDEX('Per Invoice'!L$2:L$1201,$AA39)="","",INDEX('Per Invoice'!L$2:L$1201,$AA39)))</f>
        <v/>
      </c>
      <c r="M39">
        <f>IF($AA39="","",IF(INDEX('Per Invoice'!M$2:M$1201,$AA39)="","",INDEX('Per Invoice'!M$2:M$1201,$AA39)))</f>
        <v/>
      </c>
      <c r="N39">
        <f>IF($AA39="","",IF(INDEX('Per Invoice'!N$2:N$1201,$AA39)="","",INDEX('Per Invoice'!N$2:N$1201,$AA39)))</f>
        <v/>
      </c>
      <c r="O39">
        <f>IF($AA39="","",IF(INDEX('Per Invoice'!O$2:O$1201,$AA39)="","",INDEX('Per Invoice'!O$2:O$1201,$AA39)))</f>
        <v/>
      </c>
      <c r="P39" s="7">
        <f>IF($AA39="","",IF(INDEX('Per Invoice'!P$2:P$1201,$AA39)="","",INDEX('Per Invoice'!P$2:P$1201,$AA39)))</f>
        <v/>
      </c>
      <c r="Q39">
        <f>IF($AA39="","",IF(INDEX('Per Invoice'!Q$2:Q$1201,$AA39)="","",INDEX('Per Invoice'!Q$2:Q$1201,$AA39)))</f>
        <v/>
      </c>
      <c r="R39" s="7">
        <f>IF($AA39="","",IF(INDEX('Per Invoice'!R$2:R$1201,$AA39)="","",INDEX('Per Invoice'!R$2:R$1201,$AA39)))</f>
        <v/>
      </c>
      <c r="S39" s="7">
        <f>IF($AA39="","",IF(INDEX('Per Invoice'!S$2:S$1201,$AA39)="","",INDEX('Per Invoice'!S$2:S$1201,$AA39)))</f>
        <v/>
      </c>
      <c r="T39">
        <f>IF($AA39="","",IF(INDEX('Per Invoice'!T$2:T$1201,$AA39)="","",INDEX('Per Invoice'!T$2:T$1201,$AA39)))</f>
        <v/>
      </c>
      <c r="U39" s="7">
        <f>IF($AA39="","",IF(INDEX('Per Invoice'!U$2:U$1201,$AA39)="","",INDEX('Per Invoice'!U$2:U$1201,$AA39)))</f>
        <v/>
      </c>
      <c r="V39" s="7">
        <f>IF($AA39="","",IF(INDEX('Per Invoice'!V$2:V$1201,$AA39)="","",INDEX('Per Invoice'!V$2:V$1201,$AA39)))</f>
        <v/>
      </c>
      <c r="W39" s="7">
        <f>IF($AA39="","",IF(INDEX('Per Invoice'!W$2:W$1201,$AA39)="","",INDEX('Per Invoice'!W$2:W$1201,$AA39)))</f>
        <v/>
      </c>
      <c r="X39" s="7">
        <f>IF($AA39="","",IF(INDEX('Per Invoice'!X$2:X$1201,$AA39)="","",INDEX('Per Invoice'!X$2:X$1201,$AA39)))</f>
        <v/>
      </c>
      <c r="Y39" s="7">
        <f>IF($AA39="","",IF(INDEX('Per Invoice'!Y$2:Y$1201,$AA39)="","",INDEX('Per Invoice'!Y$2:Y$1201,$AA39)))</f>
        <v/>
      </c>
      <c r="Z39" s="7">
        <f>IF($AA39="","",IF(INDEX('Per Invoice'!Z$2:Z$1201,$AA39)="","",INDEX('Per Invoice'!Z$2:Z$1201,$AA39)))</f>
        <v/>
      </c>
      <c r="AA39" s="16">
        <f>IFERROR(MATCH(Settings!$C$29&amp;"|"&amp;ROWS($AA$2:$AA39),'Per Invoice'!$AB$2:$AB$1201,0),"")</f>
        <v/>
      </c>
    </row>
    <row r="40">
      <c r="A40">
        <f>IF($AA40="","",IF(INDEX('Per Invoice'!A$2:A$1201,$AA40)="","",INDEX('Per Invoice'!A$2:A$1201,$AA40)))</f>
        <v/>
      </c>
      <c r="B40">
        <f>IF($AA40="","",IF(INDEX('Per Invoice'!B$2:B$1201,$AA40)="","",INDEX('Per Invoice'!B$2:B$1201,$AA40)))</f>
        <v/>
      </c>
      <c r="C40">
        <f>IF($AA40="","",IF(INDEX('Per Invoice'!C$2:C$1201,$AA40)="","",INDEX('Per Invoice'!C$2:C$1201,$AA40)))</f>
        <v/>
      </c>
      <c r="D40">
        <f>IF($AA40="","",IF(INDEX('Per Invoice'!D$2:D$1201,$AA40)="","",INDEX('Per Invoice'!D$2:D$1201,$AA40)))</f>
        <v/>
      </c>
      <c r="E40">
        <f>IF($AA40="","",IF(INDEX('Per Invoice'!E$2:E$1201,$AA40)="","",INDEX('Per Invoice'!E$2:E$1201,$AA40)))</f>
        <v/>
      </c>
      <c r="F40">
        <f>IF($AA40="","",IF(INDEX('Per Invoice'!F$2:F$1201,$AA40)="","",INDEX('Per Invoice'!F$2:F$1201,$AA40)))</f>
        <v/>
      </c>
      <c r="G40">
        <f>IF($AA40="","",IF(INDEX('Per Invoice'!G$2:G$1201,$AA40)="","",INDEX('Per Invoice'!G$2:G$1201,$AA40)))</f>
        <v/>
      </c>
      <c r="H40">
        <f>IF($AA40="","",IF(INDEX('Per Invoice'!H$2:H$1201,$AA40)="","",INDEX('Per Invoice'!H$2:H$1201,$AA40)))</f>
        <v/>
      </c>
      <c r="I40">
        <f>IF($AA40="","",IF(INDEX('Per Invoice'!I$2:I$1201,$AA40)="","",INDEX('Per Invoice'!I$2:I$1201,$AA40)))</f>
        <v/>
      </c>
      <c r="J40">
        <f>IF($AA40="","",IF(INDEX('Per Invoice'!J$2:J$1201,$AA40)="","",INDEX('Per Invoice'!J$2:J$1201,$AA40)))</f>
        <v/>
      </c>
      <c r="K40">
        <f>IF($AA40="","",IF(INDEX('Per Invoice'!K$2:K$1201,$AA40)="","",INDEX('Per Invoice'!K$2:K$1201,$AA40)))</f>
        <v/>
      </c>
      <c r="L40">
        <f>IF($AA40="","",IF(INDEX('Per Invoice'!L$2:L$1201,$AA40)="","",INDEX('Per Invoice'!L$2:L$1201,$AA40)))</f>
        <v/>
      </c>
      <c r="M40">
        <f>IF($AA40="","",IF(INDEX('Per Invoice'!M$2:M$1201,$AA40)="","",INDEX('Per Invoice'!M$2:M$1201,$AA40)))</f>
        <v/>
      </c>
      <c r="N40">
        <f>IF($AA40="","",IF(INDEX('Per Invoice'!N$2:N$1201,$AA40)="","",INDEX('Per Invoice'!N$2:N$1201,$AA40)))</f>
        <v/>
      </c>
      <c r="O40">
        <f>IF($AA40="","",IF(INDEX('Per Invoice'!O$2:O$1201,$AA40)="","",INDEX('Per Invoice'!O$2:O$1201,$AA40)))</f>
        <v/>
      </c>
      <c r="P40" s="7">
        <f>IF($AA40="","",IF(INDEX('Per Invoice'!P$2:P$1201,$AA40)="","",INDEX('Per Invoice'!P$2:P$1201,$AA40)))</f>
        <v/>
      </c>
      <c r="Q40">
        <f>IF($AA40="","",IF(INDEX('Per Invoice'!Q$2:Q$1201,$AA40)="","",INDEX('Per Invoice'!Q$2:Q$1201,$AA40)))</f>
        <v/>
      </c>
      <c r="R40" s="7">
        <f>IF($AA40="","",IF(INDEX('Per Invoice'!R$2:R$1201,$AA40)="","",INDEX('Per Invoice'!R$2:R$1201,$AA40)))</f>
        <v/>
      </c>
      <c r="S40" s="7">
        <f>IF($AA40="","",IF(INDEX('Per Invoice'!S$2:S$1201,$AA40)="","",INDEX('Per Invoice'!S$2:S$1201,$AA40)))</f>
        <v/>
      </c>
      <c r="T40">
        <f>IF($AA40="","",IF(INDEX('Per Invoice'!T$2:T$1201,$AA40)="","",INDEX('Per Invoice'!T$2:T$1201,$AA40)))</f>
        <v/>
      </c>
      <c r="U40" s="7">
        <f>IF($AA40="","",IF(INDEX('Per Invoice'!U$2:U$1201,$AA40)="","",INDEX('Per Invoice'!U$2:U$1201,$AA40)))</f>
        <v/>
      </c>
      <c r="V40" s="7">
        <f>IF($AA40="","",IF(INDEX('Per Invoice'!V$2:V$1201,$AA40)="","",INDEX('Per Invoice'!V$2:V$1201,$AA40)))</f>
        <v/>
      </c>
      <c r="W40" s="7">
        <f>IF($AA40="","",IF(INDEX('Per Invoice'!W$2:W$1201,$AA40)="","",INDEX('Per Invoice'!W$2:W$1201,$AA40)))</f>
        <v/>
      </c>
      <c r="X40" s="7">
        <f>IF($AA40="","",IF(INDEX('Per Invoice'!X$2:X$1201,$AA40)="","",INDEX('Per Invoice'!X$2:X$1201,$AA40)))</f>
        <v/>
      </c>
      <c r="Y40" s="7">
        <f>IF($AA40="","",IF(INDEX('Per Invoice'!Y$2:Y$1201,$AA40)="","",INDEX('Per Invoice'!Y$2:Y$1201,$AA40)))</f>
        <v/>
      </c>
      <c r="Z40" s="7">
        <f>IF($AA40="","",IF(INDEX('Per Invoice'!Z$2:Z$1201,$AA40)="","",INDEX('Per Invoice'!Z$2:Z$1201,$AA40)))</f>
        <v/>
      </c>
      <c r="AA40" s="16">
        <f>IFERROR(MATCH(Settings!$C$29&amp;"|"&amp;ROWS($AA$2:$AA40),'Per Invoice'!$AB$2:$AB$1201,0),"")</f>
        <v/>
      </c>
    </row>
    <row r="41">
      <c r="A41">
        <f>IF($AA41="","",IF(INDEX('Per Invoice'!A$2:A$1201,$AA41)="","",INDEX('Per Invoice'!A$2:A$1201,$AA41)))</f>
        <v/>
      </c>
      <c r="B41">
        <f>IF($AA41="","",IF(INDEX('Per Invoice'!B$2:B$1201,$AA41)="","",INDEX('Per Invoice'!B$2:B$1201,$AA41)))</f>
        <v/>
      </c>
      <c r="C41">
        <f>IF($AA41="","",IF(INDEX('Per Invoice'!C$2:C$1201,$AA41)="","",INDEX('Per Invoice'!C$2:C$1201,$AA41)))</f>
        <v/>
      </c>
      <c r="D41">
        <f>IF($AA41="","",IF(INDEX('Per Invoice'!D$2:D$1201,$AA41)="","",INDEX('Per Invoice'!D$2:D$1201,$AA41)))</f>
        <v/>
      </c>
      <c r="E41">
        <f>IF($AA41="","",IF(INDEX('Per Invoice'!E$2:E$1201,$AA41)="","",INDEX('Per Invoice'!E$2:E$1201,$AA41)))</f>
        <v/>
      </c>
      <c r="F41">
        <f>IF($AA41="","",IF(INDEX('Per Invoice'!F$2:F$1201,$AA41)="","",INDEX('Per Invoice'!F$2:F$1201,$AA41)))</f>
        <v/>
      </c>
      <c r="G41">
        <f>IF($AA41="","",IF(INDEX('Per Invoice'!G$2:G$1201,$AA41)="","",INDEX('Per Invoice'!G$2:G$1201,$AA41)))</f>
        <v/>
      </c>
      <c r="H41">
        <f>IF($AA41="","",IF(INDEX('Per Invoice'!H$2:H$1201,$AA41)="","",INDEX('Per Invoice'!H$2:H$1201,$AA41)))</f>
        <v/>
      </c>
      <c r="I41">
        <f>IF($AA41="","",IF(INDEX('Per Invoice'!I$2:I$1201,$AA41)="","",INDEX('Per Invoice'!I$2:I$1201,$AA41)))</f>
        <v/>
      </c>
      <c r="J41">
        <f>IF($AA41="","",IF(INDEX('Per Invoice'!J$2:J$1201,$AA41)="","",INDEX('Per Invoice'!J$2:J$1201,$AA41)))</f>
        <v/>
      </c>
      <c r="K41">
        <f>IF($AA41="","",IF(INDEX('Per Invoice'!K$2:K$1201,$AA41)="","",INDEX('Per Invoice'!K$2:K$1201,$AA41)))</f>
        <v/>
      </c>
      <c r="L41">
        <f>IF($AA41="","",IF(INDEX('Per Invoice'!L$2:L$1201,$AA41)="","",INDEX('Per Invoice'!L$2:L$1201,$AA41)))</f>
        <v/>
      </c>
      <c r="M41">
        <f>IF($AA41="","",IF(INDEX('Per Invoice'!M$2:M$1201,$AA41)="","",INDEX('Per Invoice'!M$2:M$1201,$AA41)))</f>
        <v/>
      </c>
      <c r="N41">
        <f>IF($AA41="","",IF(INDEX('Per Invoice'!N$2:N$1201,$AA41)="","",INDEX('Per Invoice'!N$2:N$1201,$AA41)))</f>
        <v/>
      </c>
      <c r="O41">
        <f>IF($AA41="","",IF(INDEX('Per Invoice'!O$2:O$1201,$AA41)="","",INDEX('Per Invoice'!O$2:O$1201,$AA41)))</f>
        <v/>
      </c>
      <c r="P41" s="7">
        <f>IF($AA41="","",IF(INDEX('Per Invoice'!P$2:P$1201,$AA41)="","",INDEX('Per Invoice'!P$2:P$1201,$AA41)))</f>
        <v/>
      </c>
      <c r="Q41">
        <f>IF($AA41="","",IF(INDEX('Per Invoice'!Q$2:Q$1201,$AA41)="","",INDEX('Per Invoice'!Q$2:Q$1201,$AA41)))</f>
        <v/>
      </c>
      <c r="R41" s="7">
        <f>IF($AA41="","",IF(INDEX('Per Invoice'!R$2:R$1201,$AA41)="","",INDEX('Per Invoice'!R$2:R$1201,$AA41)))</f>
        <v/>
      </c>
      <c r="S41" s="7">
        <f>IF($AA41="","",IF(INDEX('Per Invoice'!S$2:S$1201,$AA41)="","",INDEX('Per Invoice'!S$2:S$1201,$AA41)))</f>
        <v/>
      </c>
      <c r="T41">
        <f>IF($AA41="","",IF(INDEX('Per Invoice'!T$2:T$1201,$AA41)="","",INDEX('Per Invoice'!T$2:T$1201,$AA41)))</f>
        <v/>
      </c>
      <c r="U41" s="7">
        <f>IF($AA41="","",IF(INDEX('Per Invoice'!U$2:U$1201,$AA41)="","",INDEX('Per Invoice'!U$2:U$1201,$AA41)))</f>
        <v/>
      </c>
      <c r="V41" s="7">
        <f>IF($AA41="","",IF(INDEX('Per Invoice'!V$2:V$1201,$AA41)="","",INDEX('Per Invoice'!V$2:V$1201,$AA41)))</f>
        <v/>
      </c>
      <c r="W41" s="7">
        <f>IF($AA41="","",IF(INDEX('Per Invoice'!W$2:W$1201,$AA41)="","",INDEX('Per Invoice'!W$2:W$1201,$AA41)))</f>
        <v/>
      </c>
      <c r="X41" s="7">
        <f>IF($AA41="","",IF(INDEX('Per Invoice'!X$2:X$1201,$AA41)="","",INDEX('Per Invoice'!X$2:X$1201,$AA41)))</f>
        <v/>
      </c>
      <c r="Y41" s="7">
        <f>IF($AA41="","",IF(INDEX('Per Invoice'!Y$2:Y$1201,$AA41)="","",INDEX('Per Invoice'!Y$2:Y$1201,$AA41)))</f>
        <v/>
      </c>
      <c r="Z41" s="7">
        <f>IF($AA41="","",IF(INDEX('Per Invoice'!Z$2:Z$1201,$AA41)="","",INDEX('Per Invoice'!Z$2:Z$1201,$AA41)))</f>
        <v/>
      </c>
      <c r="AA41" s="16">
        <f>IFERROR(MATCH(Settings!$C$29&amp;"|"&amp;ROWS($AA$2:$AA41),'Per Invoice'!$AB$2:$AB$1201,0),"")</f>
        <v/>
      </c>
    </row>
    <row r="42">
      <c r="A42">
        <f>IF($AA42="","",IF(INDEX('Per Invoice'!A$2:A$1201,$AA42)="","",INDEX('Per Invoice'!A$2:A$1201,$AA42)))</f>
        <v/>
      </c>
      <c r="B42">
        <f>IF($AA42="","",IF(INDEX('Per Invoice'!B$2:B$1201,$AA42)="","",INDEX('Per Invoice'!B$2:B$1201,$AA42)))</f>
        <v/>
      </c>
      <c r="C42">
        <f>IF($AA42="","",IF(INDEX('Per Invoice'!C$2:C$1201,$AA42)="","",INDEX('Per Invoice'!C$2:C$1201,$AA42)))</f>
        <v/>
      </c>
      <c r="D42">
        <f>IF($AA42="","",IF(INDEX('Per Invoice'!D$2:D$1201,$AA42)="","",INDEX('Per Invoice'!D$2:D$1201,$AA42)))</f>
        <v/>
      </c>
      <c r="E42">
        <f>IF($AA42="","",IF(INDEX('Per Invoice'!E$2:E$1201,$AA42)="","",INDEX('Per Invoice'!E$2:E$1201,$AA42)))</f>
        <v/>
      </c>
      <c r="F42">
        <f>IF($AA42="","",IF(INDEX('Per Invoice'!F$2:F$1201,$AA42)="","",INDEX('Per Invoice'!F$2:F$1201,$AA42)))</f>
        <v/>
      </c>
      <c r="G42">
        <f>IF($AA42="","",IF(INDEX('Per Invoice'!G$2:G$1201,$AA42)="","",INDEX('Per Invoice'!G$2:G$1201,$AA42)))</f>
        <v/>
      </c>
      <c r="H42">
        <f>IF($AA42="","",IF(INDEX('Per Invoice'!H$2:H$1201,$AA42)="","",INDEX('Per Invoice'!H$2:H$1201,$AA42)))</f>
        <v/>
      </c>
      <c r="I42">
        <f>IF($AA42="","",IF(INDEX('Per Invoice'!I$2:I$1201,$AA42)="","",INDEX('Per Invoice'!I$2:I$1201,$AA42)))</f>
        <v/>
      </c>
      <c r="J42">
        <f>IF($AA42="","",IF(INDEX('Per Invoice'!J$2:J$1201,$AA42)="","",INDEX('Per Invoice'!J$2:J$1201,$AA42)))</f>
        <v/>
      </c>
      <c r="K42">
        <f>IF($AA42="","",IF(INDEX('Per Invoice'!K$2:K$1201,$AA42)="","",INDEX('Per Invoice'!K$2:K$1201,$AA42)))</f>
        <v/>
      </c>
      <c r="L42">
        <f>IF($AA42="","",IF(INDEX('Per Invoice'!L$2:L$1201,$AA42)="","",INDEX('Per Invoice'!L$2:L$1201,$AA42)))</f>
        <v/>
      </c>
      <c r="M42">
        <f>IF($AA42="","",IF(INDEX('Per Invoice'!M$2:M$1201,$AA42)="","",INDEX('Per Invoice'!M$2:M$1201,$AA42)))</f>
        <v/>
      </c>
      <c r="N42">
        <f>IF($AA42="","",IF(INDEX('Per Invoice'!N$2:N$1201,$AA42)="","",INDEX('Per Invoice'!N$2:N$1201,$AA42)))</f>
        <v/>
      </c>
      <c r="O42">
        <f>IF($AA42="","",IF(INDEX('Per Invoice'!O$2:O$1201,$AA42)="","",INDEX('Per Invoice'!O$2:O$1201,$AA42)))</f>
        <v/>
      </c>
      <c r="P42" s="7">
        <f>IF($AA42="","",IF(INDEX('Per Invoice'!P$2:P$1201,$AA42)="","",INDEX('Per Invoice'!P$2:P$1201,$AA42)))</f>
        <v/>
      </c>
      <c r="Q42">
        <f>IF($AA42="","",IF(INDEX('Per Invoice'!Q$2:Q$1201,$AA42)="","",INDEX('Per Invoice'!Q$2:Q$1201,$AA42)))</f>
        <v/>
      </c>
      <c r="R42" s="7">
        <f>IF($AA42="","",IF(INDEX('Per Invoice'!R$2:R$1201,$AA42)="","",INDEX('Per Invoice'!R$2:R$1201,$AA42)))</f>
        <v/>
      </c>
      <c r="S42" s="7">
        <f>IF($AA42="","",IF(INDEX('Per Invoice'!S$2:S$1201,$AA42)="","",INDEX('Per Invoice'!S$2:S$1201,$AA42)))</f>
        <v/>
      </c>
      <c r="T42">
        <f>IF($AA42="","",IF(INDEX('Per Invoice'!T$2:T$1201,$AA42)="","",INDEX('Per Invoice'!T$2:T$1201,$AA42)))</f>
        <v/>
      </c>
      <c r="U42" s="7">
        <f>IF($AA42="","",IF(INDEX('Per Invoice'!U$2:U$1201,$AA42)="","",INDEX('Per Invoice'!U$2:U$1201,$AA42)))</f>
        <v/>
      </c>
      <c r="V42" s="7">
        <f>IF($AA42="","",IF(INDEX('Per Invoice'!V$2:V$1201,$AA42)="","",INDEX('Per Invoice'!V$2:V$1201,$AA42)))</f>
        <v/>
      </c>
      <c r="W42" s="7">
        <f>IF($AA42="","",IF(INDEX('Per Invoice'!W$2:W$1201,$AA42)="","",INDEX('Per Invoice'!W$2:W$1201,$AA42)))</f>
        <v/>
      </c>
      <c r="X42" s="7">
        <f>IF($AA42="","",IF(INDEX('Per Invoice'!X$2:X$1201,$AA42)="","",INDEX('Per Invoice'!X$2:X$1201,$AA42)))</f>
        <v/>
      </c>
      <c r="Y42" s="7">
        <f>IF($AA42="","",IF(INDEX('Per Invoice'!Y$2:Y$1201,$AA42)="","",INDEX('Per Invoice'!Y$2:Y$1201,$AA42)))</f>
        <v/>
      </c>
      <c r="Z42" s="7">
        <f>IF($AA42="","",IF(INDEX('Per Invoice'!Z$2:Z$1201,$AA42)="","",INDEX('Per Invoice'!Z$2:Z$1201,$AA42)))</f>
        <v/>
      </c>
      <c r="AA42" s="16">
        <f>IFERROR(MATCH(Settings!$C$29&amp;"|"&amp;ROWS($AA$2:$AA42),'Per Invoice'!$AB$2:$AB$1201,0),"")</f>
        <v/>
      </c>
    </row>
    <row r="43">
      <c r="A43">
        <f>IF($AA43="","",IF(INDEX('Per Invoice'!A$2:A$1201,$AA43)="","",INDEX('Per Invoice'!A$2:A$1201,$AA43)))</f>
        <v/>
      </c>
      <c r="B43">
        <f>IF($AA43="","",IF(INDEX('Per Invoice'!B$2:B$1201,$AA43)="","",INDEX('Per Invoice'!B$2:B$1201,$AA43)))</f>
        <v/>
      </c>
      <c r="C43">
        <f>IF($AA43="","",IF(INDEX('Per Invoice'!C$2:C$1201,$AA43)="","",INDEX('Per Invoice'!C$2:C$1201,$AA43)))</f>
        <v/>
      </c>
      <c r="D43">
        <f>IF($AA43="","",IF(INDEX('Per Invoice'!D$2:D$1201,$AA43)="","",INDEX('Per Invoice'!D$2:D$1201,$AA43)))</f>
        <v/>
      </c>
      <c r="E43">
        <f>IF($AA43="","",IF(INDEX('Per Invoice'!E$2:E$1201,$AA43)="","",INDEX('Per Invoice'!E$2:E$1201,$AA43)))</f>
        <v/>
      </c>
      <c r="F43">
        <f>IF($AA43="","",IF(INDEX('Per Invoice'!F$2:F$1201,$AA43)="","",INDEX('Per Invoice'!F$2:F$1201,$AA43)))</f>
        <v/>
      </c>
      <c r="G43">
        <f>IF($AA43="","",IF(INDEX('Per Invoice'!G$2:G$1201,$AA43)="","",INDEX('Per Invoice'!G$2:G$1201,$AA43)))</f>
        <v/>
      </c>
      <c r="H43">
        <f>IF($AA43="","",IF(INDEX('Per Invoice'!H$2:H$1201,$AA43)="","",INDEX('Per Invoice'!H$2:H$1201,$AA43)))</f>
        <v/>
      </c>
      <c r="I43">
        <f>IF($AA43="","",IF(INDEX('Per Invoice'!I$2:I$1201,$AA43)="","",INDEX('Per Invoice'!I$2:I$1201,$AA43)))</f>
        <v/>
      </c>
      <c r="J43">
        <f>IF($AA43="","",IF(INDEX('Per Invoice'!J$2:J$1201,$AA43)="","",INDEX('Per Invoice'!J$2:J$1201,$AA43)))</f>
        <v/>
      </c>
      <c r="K43">
        <f>IF($AA43="","",IF(INDEX('Per Invoice'!K$2:K$1201,$AA43)="","",INDEX('Per Invoice'!K$2:K$1201,$AA43)))</f>
        <v/>
      </c>
      <c r="L43">
        <f>IF($AA43="","",IF(INDEX('Per Invoice'!L$2:L$1201,$AA43)="","",INDEX('Per Invoice'!L$2:L$1201,$AA43)))</f>
        <v/>
      </c>
      <c r="M43">
        <f>IF($AA43="","",IF(INDEX('Per Invoice'!M$2:M$1201,$AA43)="","",INDEX('Per Invoice'!M$2:M$1201,$AA43)))</f>
        <v/>
      </c>
      <c r="N43">
        <f>IF($AA43="","",IF(INDEX('Per Invoice'!N$2:N$1201,$AA43)="","",INDEX('Per Invoice'!N$2:N$1201,$AA43)))</f>
        <v/>
      </c>
      <c r="O43">
        <f>IF($AA43="","",IF(INDEX('Per Invoice'!O$2:O$1201,$AA43)="","",INDEX('Per Invoice'!O$2:O$1201,$AA43)))</f>
        <v/>
      </c>
      <c r="P43" s="7">
        <f>IF($AA43="","",IF(INDEX('Per Invoice'!P$2:P$1201,$AA43)="","",INDEX('Per Invoice'!P$2:P$1201,$AA43)))</f>
        <v/>
      </c>
      <c r="Q43">
        <f>IF($AA43="","",IF(INDEX('Per Invoice'!Q$2:Q$1201,$AA43)="","",INDEX('Per Invoice'!Q$2:Q$1201,$AA43)))</f>
        <v/>
      </c>
      <c r="R43" s="7">
        <f>IF($AA43="","",IF(INDEX('Per Invoice'!R$2:R$1201,$AA43)="","",INDEX('Per Invoice'!R$2:R$1201,$AA43)))</f>
        <v/>
      </c>
      <c r="S43" s="7">
        <f>IF($AA43="","",IF(INDEX('Per Invoice'!S$2:S$1201,$AA43)="","",INDEX('Per Invoice'!S$2:S$1201,$AA43)))</f>
        <v/>
      </c>
      <c r="T43">
        <f>IF($AA43="","",IF(INDEX('Per Invoice'!T$2:T$1201,$AA43)="","",INDEX('Per Invoice'!T$2:T$1201,$AA43)))</f>
        <v/>
      </c>
      <c r="U43" s="7">
        <f>IF($AA43="","",IF(INDEX('Per Invoice'!U$2:U$1201,$AA43)="","",INDEX('Per Invoice'!U$2:U$1201,$AA43)))</f>
        <v/>
      </c>
      <c r="V43" s="7">
        <f>IF($AA43="","",IF(INDEX('Per Invoice'!V$2:V$1201,$AA43)="","",INDEX('Per Invoice'!V$2:V$1201,$AA43)))</f>
        <v/>
      </c>
      <c r="W43" s="7">
        <f>IF($AA43="","",IF(INDEX('Per Invoice'!W$2:W$1201,$AA43)="","",INDEX('Per Invoice'!W$2:W$1201,$AA43)))</f>
        <v/>
      </c>
      <c r="X43" s="7">
        <f>IF($AA43="","",IF(INDEX('Per Invoice'!X$2:X$1201,$AA43)="","",INDEX('Per Invoice'!X$2:X$1201,$AA43)))</f>
        <v/>
      </c>
      <c r="Y43" s="7">
        <f>IF($AA43="","",IF(INDEX('Per Invoice'!Y$2:Y$1201,$AA43)="","",INDEX('Per Invoice'!Y$2:Y$1201,$AA43)))</f>
        <v/>
      </c>
      <c r="Z43" s="7">
        <f>IF($AA43="","",IF(INDEX('Per Invoice'!Z$2:Z$1201,$AA43)="","",INDEX('Per Invoice'!Z$2:Z$1201,$AA43)))</f>
        <v/>
      </c>
      <c r="AA43" s="16">
        <f>IFERROR(MATCH(Settings!$C$29&amp;"|"&amp;ROWS($AA$2:$AA43),'Per Invoice'!$AB$2:$AB$1201,0),"")</f>
        <v/>
      </c>
    </row>
    <row r="44">
      <c r="A44">
        <f>IF($AA44="","",IF(INDEX('Per Invoice'!A$2:A$1201,$AA44)="","",INDEX('Per Invoice'!A$2:A$1201,$AA44)))</f>
        <v/>
      </c>
      <c r="B44">
        <f>IF($AA44="","",IF(INDEX('Per Invoice'!B$2:B$1201,$AA44)="","",INDEX('Per Invoice'!B$2:B$1201,$AA44)))</f>
        <v/>
      </c>
      <c r="C44">
        <f>IF($AA44="","",IF(INDEX('Per Invoice'!C$2:C$1201,$AA44)="","",INDEX('Per Invoice'!C$2:C$1201,$AA44)))</f>
        <v/>
      </c>
      <c r="D44">
        <f>IF($AA44="","",IF(INDEX('Per Invoice'!D$2:D$1201,$AA44)="","",INDEX('Per Invoice'!D$2:D$1201,$AA44)))</f>
        <v/>
      </c>
      <c r="E44">
        <f>IF($AA44="","",IF(INDEX('Per Invoice'!E$2:E$1201,$AA44)="","",INDEX('Per Invoice'!E$2:E$1201,$AA44)))</f>
        <v/>
      </c>
      <c r="F44">
        <f>IF($AA44="","",IF(INDEX('Per Invoice'!F$2:F$1201,$AA44)="","",INDEX('Per Invoice'!F$2:F$1201,$AA44)))</f>
        <v/>
      </c>
      <c r="G44">
        <f>IF($AA44="","",IF(INDEX('Per Invoice'!G$2:G$1201,$AA44)="","",INDEX('Per Invoice'!G$2:G$1201,$AA44)))</f>
        <v/>
      </c>
      <c r="H44">
        <f>IF($AA44="","",IF(INDEX('Per Invoice'!H$2:H$1201,$AA44)="","",INDEX('Per Invoice'!H$2:H$1201,$AA44)))</f>
        <v/>
      </c>
      <c r="I44">
        <f>IF($AA44="","",IF(INDEX('Per Invoice'!I$2:I$1201,$AA44)="","",INDEX('Per Invoice'!I$2:I$1201,$AA44)))</f>
        <v/>
      </c>
      <c r="J44">
        <f>IF($AA44="","",IF(INDEX('Per Invoice'!J$2:J$1201,$AA44)="","",INDEX('Per Invoice'!J$2:J$1201,$AA44)))</f>
        <v/>
      </c>
      <c r="K44">
        <f>IF($AA44="","",IF(INDEX('Per Invoice'!K$2:K$1201,$AA44)="","",INDEX('Per Invoice'!K$2:K$1201,$AA44)))</f>
        <v/>
      </c>
      <c r="L44">
        <f>IF($AA44="","",IF(INDEX('Per Invoice'!L$2:L$1201,$AA44)="","",INDEX('Per Invoice'!L$2:L$1201,$AA44)))</f>
        <v/>
      </c>
      <c r="M44">
        <f>IF($AA44="","",IF(INDEX('Per Invoice'!M$2:M$1201,$AA44)="","",INDEX('Per Invoice'!M$2:M$1201,$AA44)))</f>
        <v/>
      </c>
      <c r="N44">
        <f>IF($AA44="","",IF(INDEX('Per Invoice'!N$2:N$1201,$AA44)="","",INDEX('Per Invoice'!N$2:N$1201,$AA44)))</f>
        <v/>
      </c>
      <c r="O44">
        <f>IF($AA44="","",IF(INDEX('Per Invoice'!O$2:O$1201,$AA44)="","",INDEX('Per Invoice'!O$2:O$1201,$AA44)))</f>
        <v/>
      </c>
      <c r="P44" s="7">
        <f>IF($AA44="","",IF(INDEX('Per Invoice'!P$2:P$1201,$AA44)="","",INDEX('Per Invoice'!P$2:P$1201,$AA44)))</f>
        <v/>
      </c>
      <c r="Q44">
        <f>IF($AA44="","",IF(INDEX('Per Invoice'!Q$2:Q$1201,$AA44)="","",INDEX('Per Invoice'!Q$2:Q$1201,$AA44)))</f>
        <v/>
      </c>
      <c r="R44" s="7">
        <f>IF($AA44="","",IF(INDEX('Per Invoice'!R$2:R$1201,$AA44)="","",INDEX('Per Invoice'!R$2:R$1201,$AA44)))</f>
        <v/>
      </c>
      <c r="S44" s="7">
        <f>IF($AA44="","",IF(INDEX('Per Invoice'!S$2:S$1201,$AA44)="","",INDEX('Per Invoice'!S$2:S$1201,$AA44)))</f>
        <v/>
      </c>
      <c r="T44">
        <f>IF($AA44="","",IF(INDEX('Per Invoice'!T$2:T$1201,$AA44)="","",INDEX('Per Invoice'!T$2:T$1201,$AA44)))</f>
        <v/>
      </c>
      <c r="U44" s="7">
        <f>IF($AA44="","",IF(INDEX('Per Invoice'!U$2:U$1201,$AA44)="","",INDEX('Per Invoice'!U$2:U$1201,$AA44)))</f>
        <v/>
      </c>
      <c r="V44" s="7">
        <f>IF($AA44="","",IF(INDEX('Per Invoice'!V$2:V$1201,$AA44)="","",INDEX('Per Invoice'!V$2:V$1201,$AA44)))</f>
        <v/>
      </c>
      <c r="W44" s="7">
        <f>IF($AA44="","",IF(INDEX('Per Invoice'!W$2:W$1201,$AA44)="","",INDEX('Per Invoice'!W$2:W$1201,$AA44)))</f>
        <v/>
      </c>
      <c r="X44" s="7">
        <f>IF($AA44="","",IF(INDEX('Per Invoice'!X$2:X$1201,$AA44)="","",INDEX('Per Invoice'!X$2:X$1201,$AA44)))</f>
        <v/>
      </c>
      <c r="Y44" s="7">
        <f>IF($AA44="","",IF(INDEX('Per Invoice'!Y$2:Y$1201,$AA44)="","",INDEX('Per Invoice'!Y$2:Y$1201,$AA44)))</f>
        <v/>
      </c>
      <c r="Z44" s="7">
        <f>IF($AA44="","",IF(INDEX('Per Invoice'!Z$2:Z$1201,$AA44)="","",INDEX('Per Invoice'!Z$2:Z$1201,$AA44)))</f>
        <v/>
      </c>
      <c r="AA44" s="16">
        <f>IFERROR(MATCH(Settings!$C$29&amp;"|"&amp;ROWS($AA$2:$AA44),'Per Invoice'!$AB$2:$AB$1201,0),"")</f>
        <v/>
      </c>
    </row>
    <row r="45">
      <c r="A45">
        <f>IF($AA45="","",IF(INDEX('Per Invoice'!A$2:A$1201,$AA45)="","",INDEX('Per Invoice'!A$2:A$1201,$AA45)))</f>
        <v/>
      </c>
      <c r="B45">
        <f>IF($AA45="","",IF(INDEX('Per Invoice'!B$2:B$1201,$AA45)="","",INDEX('Per Invoice'!B$2:B$1201,$AA45)))</f>
        <v/>
      </c>
      <c r="C45">
        <f>IF($AA45="","",IF(INDEX('Per Invoice'!C$2:C$1201,$AA45)="","",INDEX('Per Invoice'!C$2:C$1201,$AA45)))</f>
        <v/>
      </c>
      <c r="D45">
        <f>IF($AA45="","",IF(INDEX('Per Invoice'!D$2:D$1201,$AA45)="","",INDEX('Per Invoice'!D$2:D$1201,$AA45)))</f>
        <v/>
      </c>
      <c r="E45">
        <f>IF($AA45="","",IF(INDEX('Per Invoice'!E$2:E$1201,$AA45)="","",INDEX('Per Invoice'!E$2:E$1201,$AA45)))</f>
        <v/>
      </c>
      <c r="F45">
        <f>IF($AA45="","",IF(INDEX('Per Invoice'!F$2:F$1201,$AA45)="","",INDEX('Per Invoice'!F$2:F$1201,$AA45)))</f>
        <v/>
      </c>
      <c r="G45">
        <f>IF($AA45="","",IF(INDEX('Per Invoice'!G$2:G$1201,$AA45)="","",INDEX('Per Invoice'!G$2:G$1201,$AA45)))</f>
        <v/>
      </c>
      <c r="H45">
        <f>IF($AA45="","",IF(INDEX('Per Invoice'!H$2:H$1201,$AA45)="","",INDEX('Per Invoice'!H$2:H$1201,$AA45)))</f>
        <v/>
      </c>
      <c r="I45">
        <f>IF($AA45="","",IF(INDEX('Per Invoice'!I$2:I$1201,$AA45)="","",INDEX('Per Invoice'!I$2:I$1201,$AA45)))</f>
        <v/>
      </c>
      <c r="J45">
        <f>IF($AA45="","",IF(INDEX('Per Invoice'!J$2:J$1201,$AA45)="","",INDEX('Per Invoice'!J$2:J$1201,$AA45)))</f>
        <v/>
      </c>
      <c r="K45">
        <f>IF($AA45="","",IF(INDEX('Per Invoice'!K$2:K$1201,$AA45)="","",INDEX('Per Invoice'!K$2:K$1201,$AA45)))</f>
        <v/>
      </c>
      <c r="L45">
        <f>IF($AA45="","",IF(INDEX('Per Invoice'!L$2:L$1201,$AA45)="","",INDEX('Per Invoice'!L$2:L$1201,$AA45)))</f>
        <v/>
      </c>
      <c r="M45">
        <f>IF($AA45="","",IF(INDEX('Per Invoice'!M$2:M$1201,$AA45)="","",INDEX('Per Invoice'!M$2:M$1201,$AA45)))</f>
        <v/>
      </c>
      <c r="N45">
        <f>IF($AA45="","",IF(INDEX('Per Invoice'!N$2:N$1201,$AA45)="","",INDEX('Per Invoice'!N$2:N$1201,$AA45)))</f>
        <v/>
      </c>
      <c r="O45">
        <f>IF($AA45="","",IF(INDEX('Per Invoice'!O$2:O$1201,$AA45)="","",INDEX('Per Invoice'!O$2:O$1201,$AA45)))</f>
        <v/>
      </c>
      <c r="P45" s="7">
        <f>IF($AA45="","",IF(INDEX('Per Invoice'!P$2:P$1201,$AA45)="","",INDEX('Per Invoice'!P$2:P$1201,$AA45)))</f>
        <v/>
      </c>
      <c r="Q45">
        <f>IF($AA45="","",IF(INDEX('Per Invoice'!Q$2:Q$1201,$AA45)="","",INDEX('Per Invoice'!Q$2:Q$1201,$AA45)))</f>
        <v/>
      </c>
      <c r="R45" s="7">
        <f>IF($AA45="","",IF(INDEX('Per Invoice'!R$2:R$1201,$AA45)="","",INDEX('Per Invoice'!R$2:R$1201,$AA45)))</f>
        <v/>
      </c>
      <c r="S45" s="7">
        <f>IF($AA45="","",IF(INDEX('Per Invoice'!S$2:S$1201,$AA45)="","",INDEX('Per Invoice'!S$2:S$1201,$AA45)))</f>
        <v/>
      </c>
      <c r="T45">
        <f>IF($AA45="","",IF(INDEX('Per Invoice'!T$2:T$1201,$AA45)="","",INDEX('Per Invoice'!T$2:T$1201,$AA45)))</f>
        <v/>
      </c>
      <c r="U45" s="7">
        <f>IF($AA45="","",IF(INDEX('Per Invoice'!U$2:U$1201,$AA45)="","",INDEX('Per Invoice'!U$2:U$1201,$AA45)))</f>
        <v/>
      </c>
      <c r="V45" s="7">
        <f>IF($AA45="","",IF(INDEX('Per Invoice'!V$2:V$1201,$AA45)="","",INDEX('Per Invoice'!V$2:V$1201,$AA45)))</f>
        <v/>
      </c>
      <c r="W45" s="7">
        <f>IF($AA45="","",IF(INDEX('Per Invoice'!W$2:W$1201,$AA45)="","",INDEX('Per Invoice'!W$2:W$1201,$AA45)))</f>
        <v/>
      </c>
      <c r="X45" s="7">
        <f>IF($AA45="","",IF(INDEX('Per Invoice'!X$2:X$1201,$AA45)="","",INDEX('Per Invoice'!X$2:X$1201,$AA45)))</f>
        <v/>
      </c>
      <c r="Y45" s="7">
        <f>IF($AA45="","",IF(INDEX('Per Invoice'!Y$2:Y$1201,$AA45)="","",INDEX('Per Invoice'!Y$2:Y$1201,$AA45)))</f>
        <v/>
      </c>
      <c r="Z45" s="7">
        <f>IF($AA45="","",IF(INDEX('Per Invoice'!Z$2:Z$1201,$AA45)="","",INDEX('Per Invoice'!Z$2:Z$1201,$AA45)))</f>
        <v/>
      </c>
      <c r="AA45" s="16">
        <f>IFERROR(MATCH(Settings!$C$29&amp;"|"&amp;ROWS($AA$2:$AA45),'Per Invoice'!$AB$2:$AB$1201,0),"")</f>
        <v/>
      </c>
    </row>
    <row r="46">
      <c r="A46">
        <f>IF($AA46="","",IF(INDEX('Per Invoice'!A$2:A$1201,$AA46)="","",INDEX('Per Invoice'!A$2:A$1201,$AA46)))</f>
        <v/>
      </c>
      <c r="B46">
        <f>IF($AA46="","",IF(INDEX('Per Invoice'!B$2:B$1201,$AA46)="","",INDEX('Per Invoice'!B$2:B$1201,$AA46)))</f>
        <v/>
      </c>
      <c r="C46">
        <f>IF($AA46="","",IF(INDEX('Per Invoice'!C$2:C$1201,$AA46)="","",INDEX('Per Invoice'!C$2:C$1201,$AA46)))</f>
        <v/>
      </c>
      <c r="D46">
        <f>IF($AA46="","",IF(INDEX('Per Invoice'!D$2:D$1201,$AA46)="","",INDEX('Per Invoice'!D$2:D$1201,$AA46)))</f>
        <v/>
      </c>
      <c r="E46">
        <f>IF($AA46="","",IF(INDEX('Per Invoice'!E$2:E$1201,$AA46)="","",INDEX('Per Invoice'!E$2:E$1201,$AA46)))</f>
        <v/>
      </c>
      <c r="F46">
        <f>IF($AA46="","",IF(INDEX('Per Invoice'!F$2:F$1201,$AA46)="","",INDEX('Per Invoice'!F$2:F$1201,$AA46)))</f>
        <v/>
      </c>
      <c r="G46">
        <f>IF($AA46="","",IF(INDEX('Per Invoice'!G$2:G$1201,$AA46)="","",INDEX('Per Invoice'!G$2:G$1201,$AA46)))</f>
        <v/>
      </c>
      <c r="H46">
        <f>IF($AA46="","",IF(INDEX('Per Invoice'!H$2:H$1201,$AA46)="","",INDEX('Per Invoice'!H$2:H$1201,$AA46)))</f>
        <v/>
      </c>
      <c r="I46">
        <f>IF($AA46="","",IF(INDEX('Per Invoice'!I$2:I$1201,$AA46)="","",INDEX('Per Invoice'!I$2:I$1201,$AA46)))</f>
        <v/>
      </c>
      <c r="J46">
        <f>IF($AA46="","",IF(INDEX('Per Invoice'!J$2:J$1201,$AA46)="","",INDEX('Per Invoice'!J$2:J$1201,$AA46)))</f>
        <v/>
      </c>
      <c r="K46">
        <f>IF($AA46="","",IF(INDEX('Per Invoice'!K$2:K$1201,$AA46)="","",INDEX('Per Invoice'!K$2:K$1201,$AA46)))</f>
        <v/>
      </c>
      <c r="L46">
        <f>IF($AA46="","",IF(INDEX('Per Invoice'!L$2:L$1201,$AA46)="","",INDEX('Per Invoice'!L$2:L$1201,$AA46)))</f>
        <v/>
      </c>
      <c r="M46">
        <f>IF($AA46="","",IF(INDEX('Per Invoice'!M$2:M$1201,$AA46)="","",INDEX('Per Invoice'!M$2:M$1201,$AA46)))</f>
        <v/>
      </c>
      <c r="N46">
        <f>IF($AA46="","",IF(INDEX('Per Invoice'!N$2:N$1201,$AA46)="","",INDEX('Per Invoice'!N$2:N$1201,$AA46)))</f>
        <v/>
      </c>
      <c r="O46">
        <f>IF($AA46="","",IF(INDEX('Per Invoice'!O$2:O$1201,$AA46)="","",INDEX('Per Invoice'!O$2:O$1201,$AA46)))</f>
        <v/>
      </c>
      <c r="P46" s="7">
        <f>IF($AA46="","",IF(INDEX('Per Invoice'!P$2:P$1201,$AA46)="","",INDEX('Per Invoice'!P$2:P$1201,$AA46)))</f>
        <v/>
      </c>
      <c r="Q46">
        <f>IF($AA46="","",IF(INDEX('Per Invoice'!Q$2:Q$1201,$AA46)="","",INDEX('Per Invoice'!Q$2:Q$1201,$AA46)))</f>
        <v/>
      </c>
      <c r="R46" s="7">
        <f>IF($AA46="","",IF(INDEX('Per Invoice'!R$2:R$1201,$AA46)="","",INDEX('Per Invoice'!R$2:R$1201,$AA46)))</f>
        <v/>
      </c>
      <c r="S46" s="7">
        <f>IF($AA46="","",IF(INDEX('Per Invoice'!S$2:S$1201,$AA46)="","",INDEX('Per Invoice'!S$2:S$1201,$AA46)))</f>
        <v/>
      </c>
      <c r="T46">
        <f>IF($AA46="","",IF(INDEX('Per Invoice'!T$2:T$1201,$AA46)="","",INDEX('Per Invoice'!T$2:T$1201,$AA46)))</f>
        <v/>
      </c>
      <c r="U46" s="7">
        <f>IF($AA46="","",IF(INDEX('Per Invoice'!U$2:U$1201,$AA46)="","",INDEX('Per Invoice'!U$2:U$1201,$AA46)))</f>
        <v/>
      </c>
      <c r="V46" s="7">
        <f>IF($AA46="","",IF(INDEX('Per Invoice'!V$2:V$1201,$AA46)="","",INDEX('Per Invoice'!V$2:V$1201,$AA46)))</f>
        <v/>
      </c>
      <c r="W46" s="7">
        <f>IF($AA46="","",IF(INDEX('Per Invoice'!W$2:W$1201,$AA46)="","",INDEX('Per Invoice'!W$2:W$1201,$AA46)))</f>
        <v/>
      </c>
      <c r="X46" s="7">
        <f>IF($AA46="","",IF(INDEX('Per Invoice'!X$2:X$1201,$AA46)="","",INDEX('Per Invoice'!X$2:X$1201,$AA46)))</f>
        <v/>
      </c>
      <c r="Y46" s="7">
        <f>IF($AA46="","",IF(INDEX('Per Invoice'!Y$2:Y$1201,$AA46)="","",INDEX('Per Invoice'!Y$2:Y$1201,$AA46)))</f>
        <v/>
      </c>
      <c r="Z46" s="7">
        <f>IF($AA46="","",IF(INDEX('Per Invoice'!Z$2:Z$1201,$AA46)="","",INDEX('Per Invoice'!Z$2:Z$1201,$AA46)))</f>
        <v/>
      </c>
      <c r="AA46" s="16">
        <f>IFERROR(MATCH(Settings!$C$29&amp;"|"&amp;ROWS($AA$2:$AA46),'Per Invoice'!$AB$2:$AB$1201,0),"")</f>
        <v/>
      </c>
    </row>
    <row r="47">
      <c r="A47">
        <f>IF($AA47="","",IF(INDEX('Per Invoice'!A$2:A$1201,$AA47)="","",INDEX('Per Invoice'!A$2:A$1201,$AA47)))</f>
        <v/>
      </c>
      <c r="B47">
        <f>IF($AA47="","",IF(INDEX('Per Invoice'!B$2:B$1201,$AA47)="","",INDEX('Per Invoice'!B$2:B$1201,$AA47)))</f>
        <v/>
      </c>
      <c r="C47">
        <f>IF($AA47="","",IF(INDEX('Per Invoice'!C$2:C$1201,$AA47)="","",INDEX('Per Invoice'!C$2:C$1201,$AA47)))</f>
        <v/>
      </c>
      <c r="D47">
        <f>IF($AA47="","",IF(INDEX('Per Invoice'!D$2:D$1201,$AA47)="","",INDEX('Per Invoice'!D$2:D$1201,$AA47)))</f>
        <v/>
      </c>
      <c r="E47">
        <f>IF($AA47="","",IF(INDEX('Per Invoice'!E$2:E$1201,$AA47)="","",INDEX('Per Invoice'!E$2:E$1201,$AA47)))</f>
        <v/>
      </c>
      <c r="F47">
        <f>IF($AA47="","",IF(INDEX('Per Invoice'!F$2:F$1201,$AA47)="","",INDEX('Per Invoice'!F$2:F$1201,$AA47)))</f>
        <v/>
      </c>
      <c r="G47">
        <f>IF($AA47="","",IF(INDEX('Per Invoice'!G$2:G$1201,$AA47)="","",INDEX('Per Invoice'!G$2:G$1201,$AA47)))</f>
        <v/>
      </c>
      <c r="H47">
        <f>IF($AA47="","",IF(INDEX('Per Invoice'!H$2:H$1201,$AA47)="","",INDEX('Per Invoice'!H$2:H$1201,$AA47)))</f>
        <v/>
      </c>
      <c r="I47">
        <f>IF($AA47="","",IF(INDEX('Per Invoice'!I$2:I$1201,$AA47)="","",INDEX('Per Invoice'!I$2:I$1201,$AA47)))</f>
        <v/>
      </c>
      <c r="J47">
        <f>IF($AA47="","",IF(INDEX('Per Invoice'!J$2:J$1201,$AA47)="","",INDEX('Per Invoice'!J$2:J$1201,$AA47)))</f>
        <v/>
      </c>
      <c r="K47">
        <f>IF($AA47="","",IF(INDEX('Per Invoice'!K$2:K$1201,$AA47)="","",INDEX('Per Invoice'!K$2:K$1201,$AA47)))</f>
        <v/>
      </c>
      <c r="L47">
        <f>IF($AA47="","",IF(INDEX('Per Invoice'!L$2:L$1201,$AA47)="","",INDEX('Per Invoice'!L$2:L$1201,$AA47)))</f>
        <v/>
      </c>
      <c r="M47">
        <f>IF($AA47="","",IF(INDEX('Per Invoice'!M$2:M$1201,$AA47)="","",INDEX('Per Invoice'!M$2:M$1201,$AA47)))</f>
        <v/>
      </c>
      <c r="N47">
        <f>IF($AA47="","",IF(INDEX('Per Invoice'!N$2:N$1201,$AA47)="","",INDEX('Per Invoice'!N$2:N$1201,$AA47)))</f>
        <v/>
      </c>
      <c r="O47">
        <f>IF($AA47="","",IF(INDEX('Per Invoice'!O$2:O$1201,$AA47)="","",INDEX('Per Invoice'!O$2:O$1201,$AA47)))</f>
        <v/>
      </c>
      <c r="P47" s="7">
        <f>IF($AA47="","",IF(INDEX('Per Invoice'!P$2:P$1201,$AA47)="","",INDEX('Per Invoice'!P$2:P$1201,$AA47)))</f>
        <v/>
      </c>
      <c r="Q47">
        <f>IF($AA47="","",IF(INDEX('Per Invoice'!Q$2:Q$1201,$AA47)="","",INDEX('Per Invoice'!Q$2:Q$1201,$AA47)))</f>
        <v/>
      </c>
      <c r="R47" s="7">
        <f>IF($AA47="","",IF(INDEX('Per Invoice'!R$2:R$1201,$AA47)="","",INDEX('Per Invoice'!R$2:R$1201,$AA47)))</f>
        <v/>
      </c>
      <c r="S47" s="7">
        <f>IF($AA47="","",IF(INDEX('Per Invoice'!S$2:S$1201,$AA47)="","",INDEX('Per Invoice'!S$2:S$1201,$AA47)))</f>
        <v/>
      </c>
      <c r="T47">
        <f>IF($AA47="","",IF(INDEX('Per Invoice'!T$2:T$1201,$AA47)="","",INDEX('Per Invoice'!T$2:T$1201,$AA47)))</f>
        <v/>
      </c>
      <c r="U47" s="7">
        <f>IF($AA47="","",IF(INDEX('Per Invoice'!U$2:U$1201,$AA47)="","",INDEX('Per Invoice'!U$2:U$1201,$AA47)))</f>
        <v/>
      </c>
      <c r="V47" s="7">
        <f>IF($AA47="","",IF(INDEX('Per Invoice'!V$2:V$1201,$AA47)="","",INDEX('Per Invoice'!V$2:V$1201,$AA47)))</f>
        <v/>
      </c>
      <c r="W47" s="7">
        <f>IF($AA47="","",IF(INDEX('Per Invoice'!W$2:W$1201,$AA47)="","",INDEX('Per Invoice'!W$2:W$1201,$AA47)))</f>
        <v/>
      </c>
      <c r="X47" s="7">
        <f>IF($AA47="","",IF(INDEX('Per Invoice'!X$2:X$1201,$AA47)="","",INDEX('Per Invoice'!X$2:X$1201,$AA47)))</f>
        <v/>
      </c>
      <c r="Y47" s="7">
        <f>IF($AA47="","",IF(INDEX('Per Invoice'!Y$2:Y$1201,$AA47)="","",INDEX('Per Invoice'!Y$2:Y$1201,$AA47)))</f>
        <v/>
      </c>
      <c r="Z47" s="7">
        <f>IF($AA47="","",IF(INDEX('Per Invoice'!Z$2:Z$1201,$AA47)="","",INDEX('Per Invoice'!Z$2:Z$1201,$AA47)))</f>
        <v/>
      </c>
      <c r="AA47" s="16">
        <f>IFERROR(MATCH(Settings!$C$29&amp;"|"&amp;ROWS($AA$2:$AA47),'Per Invoice'!$AB$2:$AB$1201,0),"")</f>
        <v/>
      </c>
    </row>
    <row r="48">
      <c r="A48">
        <f>IF($AA48="","",IF(INDEX('Per Invoice'!A$2:A$1201,$AA48)="","",INDEX('Per Invoice'!A$2:A$1201,$AA48)))</f>
        <v/>
      </c>
      <c r="B48">
        <f>IF($AA48="","",IF(INDEX('Per Invoice'!B$2:B$1201,$AA48)="","",INDEX('Per Invoice'!B$2:B$1201,$AA48)))</f>
        <v/>
      </c>
      <c r="C48">
        <f>IF($AA48="","",IF(INDEX('Per Invoice'!C$2:C$1201,$AA48)="","",INDEX('Per Invoice'!C$2:C$1201,$AA48)))</f>
        <v/>
      </c>
      <c r="D48">
        <f>IF($AA48="","",IF(INDEX('Per Invoice'!D$2:D$1201,$AA48)="","",INDEX('Per Invoice'!D$2:D$1201,$AA48)))</f>
        <v/>
      </c>
      <c r="E48">
        <f>IF($AA48="","",IF(INDEX('Per Invoice'!E$2:E$1201,$AA48)="","",INDEX('Per Invoice'!E$2:E$1201,$AA48)))</f>
        <v/>
      </c>
      <c r="F48">
        <f>IF($AA48="","",IF(INDEX('Per Invoice'!F$2:F$1201,$AA48)="","",INDEX('Per Invoice'!F$2:F$1201,$AA48)))</f>
        <v/>
      </c>
      <c r="G48">
        <f>IF($AA48="","",IF(INDEX('Per Invoice'!G$2:G$1201,$AA48)="","",INDEX('Per Invoice'!G$2:G$1201,$AA48)))</f>
        <v/>
      </c>
      <c r="H48">
        <f>IF($AA48="","",IF(INDEX('Per Invoice'!H$2:H$1201,$AA48)="","",INDEX('Per Invoice'!H$2:H$1201,$AA48)))</f>
        <v/>
      </c>
      <c r="I48">
        <f>IF($AA48="","",IF(INDEX('Per Invoice'!I$2:I$1201,$AA48)="","",INDEX('Per Invoice'!I$2:I$1201,$AA48)))</f>
        <v/>
      </c>
      <c r="J48">
        <f>IF($AA48="","",IF(INDEX('Per Invoice'!J$2:J$1201,$AA48)="","",INDEX('Per Invoice'!J$2:J$1201,$AA48)))</f>
        <v/>
      </c>
      <c r="K48">
        <f>IF($AA48="","",IF(INDEX('Per Invoice'!K$2:K$1201,$AA48)="","",INDEX('Per Invoice'!K$2:K$1201,$AA48)))</f>
        <v/>
      </c>
      <c r="L48">
        <f>IF($AA48="","",IF(INDEX('Per Invoice'!L$2:L$1201,$AA48)="","",INDEX('Per Invoice'!L$2:L$1201,$AA48)))</f>
        <v/>
      </c>
      <c r="M48">
        <f>IF($AA48="","",IF(INDEX('Per Invoice'!M$2:M$1201,$AA48)="","",INDEX('Per Invoice'!M$2:M$1201,$AA48)))</f>
        <v/>
      </c>
      <c r="N48">
        <f>IF($AA48="","",IF(INDEX('Per Invoice'!N$2:N$1201,$AA48)="","",INDEX('Per Invoice'!N$2:N$1201,$AA48)))</f>
        <v/>
      </c>
      <c r="O48">
        <f>IF($AA48="","",IF(INDEX('Per Invoice'!O$2:O$1201,$AA48)="","",INDEX('Per Invoice'!O$2:O$1201,$AA48)))</f>
        <v/>
      </c>
      <c r="P48" s="7">
        <f>IF($AA48="","",IF(INDEX('Per Invoice'!P$2:P$1201,$AA48)="","",INDEX('Per Invoice'!P$2:P$1201,$AA48)))</f>
        <v/>
      </c>
      <c r="Q48">
        <f>IF($AA48="","",IF(INDEX('Per Invoice'!Q$2:Q$1201,$AA48)="","",INDEX('Per Invoice'!Q$2:Q$1201,$AA48)))</f>
        <v/>
      </c>
      <c r="R48" s="7">
        <f>IF($AA48="","",IF(INDEX('Per Invoice'!R$2:R$1201,$AA48)="","",INDEX('Per Invoice'!R$2:R$1201,$AA48)))</f>
        <v/>
      </c>
      <c r="S48" s="7">
        <f>IF($AA48="","",IF(INDEX('Per Invoice'!S$2:S$1201,$AA48)="","",INDEX('Per Invoice'!S$2:S$1201,$AA48)))</f>
        <v/>
      </c>
      <c r="T48">
        <f>IF($AA48="","",IF(INDEX('Per Invoice'!T$2:T$1201,$AA48)="","",INDEX('Per Invoice'!T$2:T$1201,$AA48)))</f>
        <v/>
      </c>
      <c r="U48" s="7">
        <f>IF($AA48="","",IF(INDEX('Per Invoice'!U$2:U$1201,$AA48)="","",INDEX('Per Invoice'!U$2:U$1201,$AA48)))</f>
        <v/>
      </c>
      <c r="V48" s="7">
        <f>IF($AA48="","",IF(INDEX('Per Invoice'!V$2:V$1201,$AA48)="","",INDEX('Per Invoice'!V$2:V$1201,$AA48)))</f>
        <v/>
      </c>
      <c r="W48" s="7">
        <f>IF($AA48="","",IF(INDEX('Per Invoice'!W$2:W$1201,$AA48)="","",INDEX('Per Invoice'!W$2:W$1201,$AA48)))</f>
        <v/>
      </c>
      <c r="X48" s="7">
        <f>IF($AA48="","",IF(INDEX('Per Invoice'!X$2:X$1201,$AA48)="","",INDEX('Per Invoice'!X$2:X$1201,$AA48)))</f>
        <v/>
      </c>
      <c r="Y48" s="7">
        <f>IF($AA48="","",IF(INDEX('Per Invoice'!Y$2:Y$1201,$AA48)="","",INDEX('Per Invoice'!Y$2:Y$1201,$AA48)))</f>
        <v/>
      </c>
      <c r="Z48" s="7">
        <f>IF($AA48="","",IF(INDEX('Per Invoice'!Z$2:Z$1201,$AA48)="","",INDEX('Per Invoice'!Z$2:Z$1201,$AA48)))</f>
        <v/>
      </c>
      <c r="AA48" s="16">
        <f>IFERROR(MATCH(Settings!$C$29&amp;"|"&amp;ROWS($AA$2:$AA48),'Per Invoice'!$AB$2:$AB$1201,0),"")</f>
        <v/>
      </c>
    </row>
    <row r="49">
      <c r="A49">
        <f>IF($AA49="","",IF(INDEX('Per Invoice'!A$2:A$1201,$AA49)="","",INDEX('Per Invoice'!A$2:A$1201,$AA49)))</f>
        <v/>
      </c>
      <c r="B49">
        <f>IF($AA49="","",IF(INDEX('Per Invoice'!B$2:B$1201,$AA49)="","",INDEX('Per Invoice'!B$2:B$1201,$AA49)))</f>
        <v/>
      </c>
      <c r="C49">
        <f>IF($AA49="","",IF(INDEX('Per Invoice'!C$2:C$1201,$AA49)="","",INDEX('Per Invoice'!C$2:C$1201,$AA49)))</f>
        <v/>
      </c>
      <c r="D49">
        <f>IF($AA49="","",IF(INDEX('Per Invoice'!D$2:D$1201,$AA49)="","",INDEX('Per Invoice'!D$2:D$1201,$AA49)))</f>
        <v/>
      </c>
      <c r="E49">
        <f>IF($AA49="","",IF(INDEX('Per Invoice'!E$2:E$1201,$AA49)="","",INDEX('Per Invoice'!E$2:E$1201,$AA49)))</f>
        <v/>
      </c>
      <c r="F49">
        <f>IF($AA49="","",IF(INDEX('Per Invoice'!F$2:F$1201,$AA49)="","",INDEX('Per Invoice'!F$2:F$1201,$AA49)))</f>
        <v/>
      </c>
      <c r="G49">
        <f>IF($AA49="","",IF(INDEX('Per Invoice'!G$2:G$1201,$AA49)="","",INDEX('Per Invoice'!G$2:G$1201,$AA49)))</f>
        <v/>
      </c>
      <c r="H49">
        <f>IF($AA49="","",IF(INDEX('Per Invoice'!H$2:H$1201,$AA49)="","",INDEX('Per Invoice'!H$2:H$1201,$AA49)))</f>
        <v/>
      </c>
      <c r="I49">
        <f>IF($AA49="","",IF(INDEX('Per Invoice'!I$2:I$1201,$AA49)="","",INDEX('Per Invoice'!I$2:I$1201,$AA49)))</f>
        <v/>
      </c>
      <c r="J49">
        <f>IF($AA49="","",IF(INDEX('Per Invoice'!J$2:J$1201,$AA49)="","",INDEX('Per Invoice'!J$2:J$1201,$AA49)))</f>
        <v/>
      </c>
      <c r="K49">
        <f>IF($AA49="","",IF(INDEX('Per Invoice'!K$2:K$1201,$AA49)="","",INDEX('Per Invoice'!K$2:K$1201,$AA49)))</f>
        <v/>
      </c>
      <c r="L49">
        <f>IF($AA49="","",IF(INDEX('Per Invoice'!L$2:L$1201,$AA49)="","",INDEX('Per Invoice'!L$2:L$1201,$AA49)))</f>
        <v/>
      </c>
      <c r="M49">
        <f>IF($AA49="","",IF(INDEX('Per Invoice'!M$2:M$1201,$AA49)="","",INDEX('Per Invoice'!M$2:M$1201,$AA49)))</f>
        <v/>
      </c>
      <c r="N49">
        <f>IF($AA49="","",IF(INDEX('Per Invoice'!N$2:N$1201,$AA49)="","",INDEX('Per Invoice'!N$2:N$1201,$AA49)))</f>
        <v/>
      </c>
      <c r="O49">
        <f>IF($AA49="","",IF(INDEX('Per Invoice'!O$2:O$1201,$AA49)="","",INDEX('Per Invoice'!O$2:O$1201,$AA49)))</f>
        <v/>
      </c>
      <c r="P49" s="7">
        <f>IF($AA49="","",IF(INDEX('Per Invoice'!P$2:P$1201,$AA49)="","",INDEX('Per Invoice'!P$2:P$1201,$AA49)))</f>
        <v/>
      </c>
      <c r="Q49">
        <f>IF($AA49="","",IF(INDEX('Per Invoice'!Q$2:Q$1201,$AA49)="","",INDEX('Per Invoice'!Q$2:Q$1201,$AA49)))</f>
        <v/>
      </c>
      <c r="R49" s="7">
        <f>IF($AA49="","",IF(INDEX('Per Invoice'!R$2:R$1201,$AA49)="","",INDEX('Per Invoice'!R$2:R$1201,$AA49)))</f>
        <v/>
      </c>
      <c r="S49" s="7">
        <f>IF($AA49="","",IF(INDEX('Per Invoice'!S$2:S$1201,$AA49)="","",INDEX('Per Invoice'!S$2:S$1201,$AA49)))</f>
        <v/>
      </c>
      <c r="T49">
        <f>IF($AA49="","",IF(INDEX('Per Invoice'!T$2:T$1201,$AA49)="","",INDEX('Per Invoice'!T$2:T$1201,$AA49)))</f>
        <v/>
      </c>
      <c r="U49" s="7">
        <f>IF($AA49="","",IF(INDEX('Per Invoice'!U$2:U$1201,$AA49)="","",INDEX('Per Invoice'!U$2:U$1201,$AA49)))</f>
        <v/>
      </c>
      <c r="V49" s="7">
        <f>IF($AA49="","",IF(INDEX('Per Invoice'!V$2:V$1201,$AA49)="","",INDEX('Per Invoice'!V$2:V$1201,$AA49)))</f>
        <v/>
      </c>
      <c r="W49" s="7">
        <f>IF($AA49="","",IF(INDEX('Per Invoice'!W$2:W$1201,$AA49)="","",INDEX('Per Invoice'!W$2:W$1201,$AA49)))</f>
        <v/>
      </c>
      <c r="X49" s="7">
        <f>IF($AA49="","",IF(INDEX('Per Invoice'!X$2:X$1201,$AA49)="","",INDEX('Per Invoice'!X$2:X$1201,$AA49)))</f>
        <v/>
      </c>
      <c r="Y49" s="7">
        <f>IF($AA49="","",IF(INDEX('Per Invoice'!Y$2:Y$1201,$AA49)="","",INDEX('Per Invoice'!Y$2:Y$1201,$AA49)))</f>
        <v/>
      </c>
      <c r="Z49" s="7">
        <f>IF($AA49="","",IF(INDEX('Per Invoice'!Z$2:Z$1201,$AA49)="","",INDEX('Per Invoice'!Z$2:Z$1201,$AA49)))</f>
        <v/>
      </c>
      <c r="AA49" s="16">
        <f>IFERROR(MATCH(Settings!$C$29&amp;"|"&amp;ROWS($AA$2:$AA49),'Per Invoice'!$AB$2:$AB$1201,0),"")</f>
        <v/>
      </c>
    </row>
    <row r="50">
      <c r="A50">
        <f>IF($AA50="","",IF(INDEX('Per Invoice'!A$2:A$1201,$AA50)="","",INDEX('Per Invoice'!A$2:A$1201,$AA50)))</f>
        <v/>
      </c>
      <c r="B50">
        <f>IF($AA50="","",IF(INDEX('Per Invoice'!B$2:B$1201,$AA50)="","",INDEX('Per Invoice'!B$2:B$1201,$AA50)))</f>
        <v/>
      </c>
      <c r="C50">
        <f>IF($AA50="","",IF(INDEX('Per Invoice'!C$2:C$1201,$AA50)="","",INDEX('Per Invoice'!C$2:C$1201,$AA50)))</f>
        <v/>
      </c>
      <c r="D50">
        <f>IF($AA50="","",IF(INDEX('Per Invoice'!D$2:D$1201,$AA50)="","",INDEX('Per Invoice'!D$2:D$1201,$AA50)))</f>
        <v/>
      </c>
      <c r="E50">
        <f>IF($AA50="","",IF(INDEX('Per Invoice'!E$2:E$1201,$AA50)="","",INDEX('Per Invoice'!E$2:E$1201,$AA50)))</f>
        <v/>
      </c>
      <c r="F50">
        <f>IF($AA50="","",IF(INDEX('Per Invoice'!F$2:F$1201,$AA50)="","",INDEX('Per Invoice'!F$2:F$1201,$AA50)))</f>
        <v/>
      </c>
      <c r="G50">
        <f>IF($AA50="","",IF(INDEX('Per Invoice'!G$2:G$1201,$AA50)="","",INDEX('Per Invoice'!G$2:G$1201,$AA50)))</f>
        <v/>
      </c>
      <c r="H50">
        <f>IF($AA50="","",IF(INDEX('Per Invoice'!H$2:H$1201,$AA50)="","",INDEX('Per Invoice'!H$2:H$1201,$AA50)))</f>
        <v/>
      </c>
      <c r="I50">
        <f>IF($AA50="","",IF(INDEX('Per Invoice'!I$2:I$1201,$AA50)="","",INDEX('Per Invoice'!I$2:I$1201,$AA50)))</f>
        <v/>
      </c>
      <c r="J50">
        <f>IF($AA50="","",IF(INDEX('Per Invoice'!J$2:J$1201,$AA50)="","",INDEX('Per Invoice'!J$2:J$1201,$AA50)))</f>
        <v/>
      </c>
      <c r="K50">
        <f>IF($AA50="","",IF(INDEX('Per Invoice'!K$2:K$1201,$AA50)="","",INDEX('Per Invoice'!K$2:K$1201,$AA50)))</f>
        <v/>
      </c>
      <c r="L50">
        <f>IF($AA50="","",IF(INDEX('Per Invoice'!L$2:L$1201,$AA50)="","",INDEX('Per Invoice'!L$2:L$1201,$AA50)))</f>
        <v/>
      </c>
      <c r="M50">
        <f>IF($AA50="","",IF(INDEX('Per Invoice'!M$2:M$1201,$AA50)="","",INDEX('Per Invoice'!M$2:M$1201,$AA50)))</f>
        <v/>
      </c>
      <c r="N50">
        <f>IF($AA50="","",IF(INDEX('Per Invoice'!N$2:N$1201,$AA50)="","",INDEX('Per Invoice'!N$2:N$1201,$AA50)))</f>
        <v/>
      </c>
      <c r="O50">
        <f>IF($AA50="","",IF(INDEX('Per Invoice'!O$2:O$1201,$AA50)="","",INDEX('Per Invoice'!O$2:O$1201,$AA50)))</f>
        <v/>
      </c>
      <c r="P50" s="7">
        <f>IF($AA50="","",IF(INDEX('Per Invoice'!P$2:P$1201,$AA50)="","",INDEX('Per Invoice'!P$2:P$1201,$AA50)))</f>
        <v/>
      </c>
      <c r="Q50">
        <f>IF($AA50="","",IF(INDEX('Per Invoice'!Q$2:Q$1201,$AA50)="","",INDEX('Per Invoice'!Q$2:Q$1201,$AA50)))</f>
        <v/>
      </c>
      <c r="R50" s="7">
        <f>IF($AA50="","",IF(INDEX('Per Invoice'!R$2:R$1201,$AA50)="","",INDEX('Per Invoice'!R$2:R$1201,$AA50)))</f>
        <v/>
      </c>
      <c r="S50" s="7">
        <f>IF($AA50="","",IF(INDEX('Per Invoice'!S$2:S$1201,$AA50)="","",INDEX('Per Invoice'!S$2:S$1201,$AA50)))</f>
        <v/>
      </c>
      <c r="T50">
        <f>IF($AA50="","",IF(INDEX('Per Invoice'!T$2:T$1201,$AA50)="","",INDEX('Per Invoice'!T$2:T$1201,$AA50)))</f>
        <v/>
      </c>
      <c r="U50" s="7">
        <f>IF($AA50="","",IF(INDEX('Per Invoice'!U$2:U$1201,$AA50)="","",INDEX('Per Invoice'!U$2:U$1201,$AA50)))</f>
        <v/>
      </c>
      <c r="V50" s="7">
        <f>IF($AA50="","",IF(INDEX('Per Invoice'!V$2:V$1201,$AA50)="","",INDEX('Per Invoice'!V$2:V$1201,$AA50)))</f>
        <v/>
      </c>
      <c r="W50" s="7">
        <f>IF($AA50="","",IF(INDEX('Per Invoice'!W$2:W$1201,$AA50)="","",INDEX('Per Invoice'!W$2:W$1201,$AA50)))</f>
        <v/>
      </c>
      <c r="X50" s="7">
        <f>IF($AA50="","",IF(INDEX('Per Invoice'!X$2:X$1201,$AA50)="","",INDEX('Per Invoice'!X$2:X$1201,$AA50)))</f>
        <v/>
      </c>
      <c r="Y50" s="7">
        <f>IF($AA50="","",IF(INDEX('Per Invoice'!Y$2:Y$1201,$AA50)="","",INDEX('Per Invoice'!Y$2:Y$1201,$AA50)))</f>
        <v/>
      </c>
      <c r="Z50" s="7">
        <f>IF($AA50="","",IF(INDEX('Per Invoice'!Z$2:Z$1201,$AA50)="","",INDEX('Per Invoice'!Z$2:Z$1201,$AA50)))</f>
        <v/>
      </c>
      <c r="AA50" s="16">
        <f>IFERROR(MATCH(Settings!$C$29&amp;"|"&amp;ROWS($AA$2:$AA50),'Per Invoice'!$AB$2:$AB$1201,0),"")</f>
        <v/>
      </c>
    </row>
    <row r="51">
      <c r="A51">
        <f>IF($AA51="","",IF(INDEX('Per Invoice'!A$2:A$1201,$AA51)="","",INDEX('Per Invoice'!A$2:A$1201,$AA51)))</f>
        <v/>
      </c>
      <c r="B51">
        <f>IF($AA51="","",IF(INDEX('Per Invoice'!B$2:B$1201,$AA51)="","",INDEX('Per Invoice'!B$2:B$1201,$AA51)))</f>
        <v/>
      </c>
      <c r="C51">
        <f>IF($AA51="","",IF(INDEX('Per Invoice'!C$2:C$1201,$AA51)="","",INDEX('Per Invoice'!C$2:C$1201,$AA51)))</f>
        <v/>
      </c>
      <c r="D51">
        <f>IF($AA51="","",IF(INDEX('Per Invoice'!D$2:D$1201,$AA51)="","",INDEX('Per Invoice'!D$2:D$1201,$AA51)))</f>
        <v/>
      </c>
      <c r="E51">
        <f>IF($AA51="","",IF(INDEX('Per Invoice'!E$2:E$1201,$AA51)="","",INDEX('Per Invoice'!E$2:E$1201,$AA51)))</f>
        <v/>
      </c>
      <c r="F51">
        <f>IF($AA51="","",IF(INDEX('Per Invoice'!F$2:F$1201,$AA51)="","",INDEX('Per Invoice'!F$2:F$1201,$AA51)))</f>
        <v/>
      </c>
      <c r="G51">
        <f>IF($AA51="","",IF(INDEX('Per Invoice'!G$2:G$1201,$AA51)="","",INDEX('Per Invoice'!G$2:G$1201,$AA51)))</f>
        <v/>
      </c>
      <c r="H51">
        <f>IF($AA51="","",IF(INDEX('Per Invoice'!H$2:H$1201,$AA51)="","",INDEX('Per Invoice'!H$2:H$1201,$AA51)))</f>
        <v/>
      </c>
      <c r="I51">
        <f>IF($AA51="","",IF(INDEX('Per Invoice'!I$2:I$1201,$AA51)="","",INDEX('Per Invoice'!I$2:I$1201,$AA51)))</f>
        <v/>
      </c>
      <c r="J51">
        <f>IF($AA51="","",IF(INDEX('Per Invoice'!J$2:J$1201,$AA51)="","",INDEX('Per Invoice'!J$2:J$1201,$AA51)))</f>
        <v/>
      </c>
      <c r="K51">
        <f>IF($AA51="","",IF(INDEX('Per Invoice'!K$2:K$1201,$AA51)="","",INDEX('Per Invoice'!K$2:K$1201,$AA51)))</f>
        <v/>
      </c>
      <c r="L51">
        <f>IF($AA51="","",IF(INDEX('Per Invoice'!L$2:L$1201,$AA51)="","",INDEX('Per Invoice'!L$2:L$1201,$AA51)))</f>
        <v/>
      </c>
      <c r="M51">
        <f>IF($AA51="","",IF(INDEX('Per Invoice'!M$2:M$1201,$AA51)="","",INDEX('Per Invoice'!M$2:M$1201,$AA51)))</f>
        <v/>
      </c>
      <c r="N51">
        <f>IF($AA51="","",IF(INDEX('Per Invoice'!N$2:N$1201,$AA51)="","",INDEX('Per Invoice'!N$2:N$1201,$AA51)))</f>
        <v/>
      </c>
      <c r="O51">
        <f>IF($AA51="","",IF(INDEX('Per Invoice'!O$2:O$1201,$AA51)="","",INDEX('Per Invoice'!O$2:O$1201,$AA51)))</f>
        <v/>
      </c>
      <c r="P51" s="7">
        <f>IF($AA51="","",IF(INDEX('Per Invoice'!P$2:P$1201,$AA51)="","",INDEX('Per Invoice'!P$2:P$1201,$AA51)))</f>
        <v/>
      </c>
      <c r="Q51">
        <f>IF($AA51="","",IF(INDEX('Per Invoice'!Q$2:Q$1201,$AA51)="","",INDEX('Per Invoice'!Q$2:Q$1201,$AA51)))</f>
        <v/>
      </c>
      <c r="R51" s="7">
        <f>IF($AA51="","",IF(INDEX('Per Invoice'!R$2:R$1201,$AA51)="","",INDEX('Per Invoice'!R$2:R$1201,$AA51)))</f>
        <v/>
      </c>
      <c r="S51" s="7">
        <f>IF($AA51="","",IF(INDEX('Per Invoice'!S$2:S$1201,$AA51)="","",INDEX('Per Invoice'!S$2:S$1201,$AA51)))</f>
        <v/>
      </c>
      <c r="T51">
        <f>IF($AA51="","",IF(INDEX('Per Invoice'!T$2:T$1201,$AA51)="","",INDEX('Per Invoice'!T$2:T$1201,$AA51)))</f>
        <v/>
      </c>
      <c r="U51" s="7">
        <f>IF($AA51="","",IF(INDEX('Per Invoice'!U$2:U$1201,$AA51)="","",INDEX('Per Invoice'!U$2:U$1201,$AA51)))</f>
        <v/>
      </c>
      <c r="V51" s="7">
        <f>IF($AA51="","",IF(INDEX('Per Invoice'!V$2:V$1201,$AA51)="","",INDEX('Per Invoice'!V$2:V$1201,$AA51)))</f>
        <v/>
      </c>
      <c r="W51" s="7">
        <f>IF($AA51="","",IF(INDEX('Per Invoice'!W$2:W$1201,$AA51)="","",INDEX('Per Invoice'!W$2:W$1201,$AA51)))</f>
        <v/>
      </c>
      <c r="X51" s="7">
        <f>IF($AA51="","",IF(INDEX('Per Invoice'!X$2:X$1201,$AA51)="","",INDEX('Per Invoice'!X$2:X$1201,$AA51)))</f>
        <v/>
      </c>
      <c r="Y51" s="7">
        <f>IF($AA51="","",IF(INDEX('Per Invoice'!Y$2:Y$1201,$AA51)="","",INDEX('Per Invoice'!Y$2:Y$1201,$AA51)))</f>
        <v/>
      </c>
      <c r="Z51" s="7">
        <f>IF($AA51="","",IF(INDEX('Per Invoice'!Z$2:Z$1201,$AA51)="","",INDEX('Per Invoice'!Z$2:Z$1201,$AA51)))</f>
        <v/>
      </c>
      <c r="AA51" s="16">
        <f>IFERROR(MATCH(Settings!$C$29&amp;"|"&amp;ROWS($AA$2:$AA51),'Per Invoice'!$AB$2:$AB$1201,0),"")</f>
        <v/>
      </c>
    </row>
    <row r="52">
      <c r="A52">
        <f>IF($AA52="","",IF(INDEX('Per Invoice'!A$2:A$1201,$AA52)="","",INDEX('Per Invoice'!A$2:A$1201,$AA52)))</f>
        <v/>
      </c>
      <c r="B52">
        <f>IF($AA52="","",IF(INDEX('Per Invoice'!B$2:B$1201,$AA52)="","",INDEX('Per Invoice'!B$2:B$1201,$AA52)))</f>
        <v/>
      </c>
      <c r="C52">
        <f>IF($AA52="","",IF(INDEX('Per Invoice'!C$2:C$1201,$AA52)="","",INDEX('Per Invoice'!C$2:C$1201,$AA52)))</f>
        <v/>
      </c>
      <c r="D52">
        <f>IF($AA52="","",IF(INDEX('Per Invoice'!D$2:D$1201,$AA52)="","",INDEX('Per Invoice'!D$2:D$1201,$AA52)))</f>
        <v/>
      </c>
      <c r="E52">
        <f>IF($AA52="","",IF(INDEX('Per Invoice'!E$2:E$1201,$AA52)="","",INDEX('Per Invoice'!E$2:E$1201,$AA52)))</f>
        <v/>
      </c>
      <c r="F52">
        <f>IF($AA52="","",IF(INDEX('Per Invoice'!F$2:F$1201,$AA52)="","",INDEX('Per Invoice'!F$2:F$1201,$AA52)))</f>
        <v/>
      </c>
      <c r="G52">
        <f>IF($AA52="","",IF(INDEX('Per Invoice'!G$2:G$1201,$AA52)="","",INDEX('Per Invoice'!G$2:G$1201,$AA52)))</f>
        <v/>
      </c>
      <c r="H52">
        <f>IF($AA52="","",IF(INDEX('Per Invoice'!H$2:H$1201,$AA52)="","",INDEX('Per Invoice'!H$2:H$1201,$AA52)))</f>
        <v/>
      </c>
      <c r="I52">
        <f>IF($AA52="","",IF(INDEX('Per Invoice'!I$2:I$1201,$AA52)="","",INDEX('Per Invoice'!I$2:I$1201,$AA52)))</f>
        <v/>
      </c>
      <c r="J52">
        <f>IF($AA52="","",IF(INDEX('Per Invoice'!J$2:J$1201,$AA52)="","",INDEX('Per Invoice'!J$2:J$1201,$AA52)))</f>
        <v/>
      </c>
      <c r="K52">
        <f>IF($AA52="","",IF(INDEX('Per Invoice'!K$2:K$1201,$AA52)="","",INDEX('Per Invoice'!K$2:K$1201,$AA52)))</f>
        <v/>
      </c>
      <c r="L52">
        <f>IF($AA52="","",IF(INDEX('Per Invoice'!L$2:L$1201,$AA52)="","",INDEX('Per Invoice'!L$2:L$1201,$AA52)))</f>
        <v/>
      </c>
      <c r="M52">
        <f>IF($AA52="","",IF(INDEX('Per Invoice'!M$2:M$1201,$AA52)="","",INDEX('Per Invoice'!M$2:M$1201,$AA52)))</f>
        <v/>
      </c>
      <c r="N52">
        <f>IF($AA52="","",IF(INDEX('Per Invoice'!N$2:N$1201,$AA52)="","",INDEX('Per Invoice'!N$2:N$1201,$AA52)))</f>
        <v/>
      </c>
      <c r="O52">
        <f>IF($AA52="","",IF(INDEX('Per Invoice'!O$2:O$1201,$AA52)="","",INDEX('Per Invoice'!O$2:O$1201,$AA52)))</f>
        <v/>
      </c>
      <c r="P52" s="7">
        <f>IF($AA52="","",IF(INDEX('Per Invoice'!P$2:P$1201,$AA52)="","",INDEX('Per Invoice'!P$2:P$1201,$AA52)))</f>
        <v/>
      </c>
      <c r="Q52">
        <f>IF($AA52="","",IF(INDEX('Per Invoice'!Q$2:Q$1201,$AA52)="","",INDEX('Per Invoice'!Q$2:Q$1201,$AA52)))</f>
        <v/>
      </c>
      <c r="R52" s="7">
        <f>IF($AA52="","",IF(INDEX('Per Invoice'!R$2:R$1201,$AA52)="","",INDEX('Per Invoice'!R$2:R$1201,$AA52)))</f>
        <v/>
      </c>
      <c r="S52" s="7">
        <f>IF($AA52="","",IF(INDEX('Per Invoice'!S$2:S$1201,$AA52)="","",INDEX('Per Invoice'!S$2:S$1201,$AA52)))</f>
        <v/>
      </c>
      <c r="T52">
        <f>IF($AA52="","",IF(INDEX('Per Invoice'!T$2:T$1201,$AA52)="","",INDEX('Per Invoice'!T$2:T$1201,$AA52)))</f>
        <v/>
      </c>
      <c r="U52" s="7">
        <f>IF($AA52="","",IF(INDEX('Per Invoice'!U$2:U$1201,$AA52)="","",INDEX('Per Invoice'!U$2:U$1201,$AA52)))</f>
        <v/>
      </c>
      <c r="V52" s="7">
        <f>IF($AA52="","",IF(INDEX('Per Invoice'!V$2:V$1201,$AA52)="","",INDEX('Per Invoice'!V$2:V$1201,$AA52)))</f>
        <v/>
      </c>
      <c r="W52" s="7">
        <f>IF($AA52="","",IF(INDEX('Per Invoice'!W$2:W$1201,$AA52)="","",INDEX('Per Invoice'!W$2:W$1201,$AA52)))</f>
        <v/>
      </c>
      <c r="X52" s="7">
        <f>IF($AA52="","",IF(INDEX('Per Invoice'!X$2:X$1201,$AA52)="","",INDEX('Per Invoice'!X$2:X$1201,$AA52)))</f>
        <v/>
      </c>
      <c r="Y52" s="7">
        <f>IF($AA52="","",IF(INDEX('Per Invoice'!Y$2:Y$1201,$AA52)="","",INDEX('Per Invoice'!Y$2:Y$1201,$AA52)))</f>
        <v/>
      </c>
      <c r="Z52" s="7">
        <f>IF($AA52="","",IF(INDEX('Per Invoice'!Z$2:Z$1201,$AA52)="","",INDEX('Per Invoice'!Z$2:Z$1201,$AA52)))</f>
        <v/>
      </c>
      <c r="AA52" s="16">
        <f>IFERROR(MATCH(Settings!$C$29&amp;"|"&amp;ROWS($AA$2:$AA52),'Per Invoice'!$AB$2:$AB$1201,0),"")</f>
        <v/>
      </c>
    </row>
    <row r="53">
      <c r="A53">
        <f>IF($AA53="","",IF(INDEX('Per Invoice'!A$2:A$1201,$AA53)="","",INDEX('Per Invoice'!A$2:A$1201,$AA53)))</f>
        <v/>
      </c>
      <c r="B53">
        <f>IF($AA53="","",IF(INDEX('Per Invoice'!B$2:B$1201,$AA53)="","",INDEX('Per Invoice'!B$2:B$1201,$AA53)))</f>
        <v/>
      </c>
      <c r="C53">
        <f>IF($AA53="","",IF(INDEX('Per Invoice'!C$2:C$1201,$AA53)="","",INDEX('Per Invoice'!C$2:C$1201,$AA53)))</f>
        <v/>
      </c>
      <c r="D53">
        <f>IF($AA53="","",IF(INDEX('Per Invoice'!D$2:D$1201,$AA53)="","",INDEX('Per Invoice'!D$2:D$1201,$AA53)))</f>
        <v/>
      </c>
      <c r="E53">
        <f>IF($AA53="","",IF(INDEX('Per Invoice'!E$2:E$1201,$AA53)="","",INDEX('Per Invoice'!E$2:E$1201,$AA53)))</f>
        <v/>
      </c>
      <c r="F53">
        <f>IF($AA53="","",IF(INDEX('Per Invoice'!F$2:F$1201,$AA53)="","",INDEX('Per Invoice'!F$2:F$1201,$AA53)))</f>
        <v/>
      </c>
      <c r="G53">
        <f>IF($AA53="","",IF(INDEX('Per Invoice'!G$2:G$1201,$AA53)="","",INDEX('Per Invoice'!G$2:G$1201,$AA53)))</f>
        <v/>
      </c>
      <c r="H53">
        <f>IF($AA53="","",IF(INDEX('Per Invoice'!H$2:H$1201,$AA53)="","",INDEX('Per Invoice'!H$2:H$1201,$AA53)))</f>
        <v/>
      </c>
      <c r="I53">
        <f>IF($AA53="","",IF(INDEX('Per Invoice'!I$2:I$1201,$AA53)="","",INDEX('Per Invoice'!I$2:I$1201,$AA53)))</f>
        <v/>
      </c>
      <c r="J53">
        <f>IF($AA53="","",IF(INDEX('Per Invoice'!J$2:J$1201,$AA53)="","",INDEX('Per Invoice'!J$2:J$1201,$AA53)))</f>
        <v/>
      </c>
      <c r="K53">
        <f>IF($AA53="","",IF(INDEX('Per Invoice'!K$2:K$1201,$AA53)="","",INDEX('Per Invoice'!K$2:K$1201,$AA53)))</f>
        <v/>
      </c>
      <c r="L53">
        <f>IF($AA53="","",IF(INDEX('Per Invoice'!L$2:L$1201,$AA53)="","",INDEX('Per Invoice'!L$2:L$1201,$AA53)))</f>
        <v/>
      </c>
      <c r="M53">
        <f>IF($AA53="","",IF(INDEX('Per Invoice'!M$2:M$1201,$AA53)="","",INDEX('Per Invoice'!M$2:M$1201,$AA53)))</f>
        <v/>
      </c>
      <c r="N53">
        <f>IF($AA53="","",IF(INDEX('Per Invoice'!N$2:N$1201,$AA53)="","",INDEX('Per Invoice'!N$2:N$1201,$AA53)))</f>
        <v/>
      </c>
      <c r="O53">
        <f>IF($AA53="","",IF(INDEX('Per Invoice'!O$2:O$1201,$AA53)="","",INDEX('Per Invoice'!O$2:O$1201,$AA53)))</f>
        <v/>
      </c>
      <c r="P53" s="7">
        <f>IF($AA53="","",IF(INDEX('Per Invoice'!P$2:P$1201,$AA53)="","",INDEX('Per Invoice'!P$2:P$1201,$AA53)))</f>
        <v/>
      </c>
      <c r="Q53">
        <f>IF($AA53="","",IF(INDEX('Per Invoice'!Q$2:Q$1201,$AA53)="","",INDEX('Per Invoice'!Q$2:Q$1201,$AA53)))</f>
        <v/>
      </c>
      <c r="R53" s="7">
        <f>IF($AA53="","",IF(INDEX('Per Invoice'!R$2:R$1201,$AA53)="","",INDEX('Per Invoice'!R$2:R$1201,$AA53)))</f>
        <v/>
      </c>
      <c r="S53" s="7">
        <f>IF($AA53="","",IF(INDEX('Per Invoice'!S$2:S$1201,$AA53)="","",INDEX('Per Invoice'!S$2:S$1201,$AA53)))</f>
        <v/>
      </c>
      <c r="T53">
        <f>IF($AA53="","",IF(INDEX('Per Invoice'!T$2:T$1201,$AA53)="","",INDEX('Per Invoice'!T$2:T$1201,$AA53)))</f>
        <v/>
      </c>
      <c r="U53" s="7">
        <f>IF($AA53="","",IF(INDEX('Per Invoice'!U$2:U$1201,$AA53)="","",INDEX('Per Invoice'!U$2:U$1201,$AA53)))</f>
        <v/>
      </c>
      <c r="V53" s="7">
        <f>IF($AA53="","",IF(INDEX('Per Invoice'!V$2:V$1201,$AA53)="","",INDEX('Per Invoice'!V$2:V$1201,$AA53)))</f>
        <v/>
      </c>
      <c r="W53" s="7">
        <f>IF($AA53="","",IF(INDEX('Per Invoice'!W$2:W$1201,$AA53)="","",INDEX('Per Invoice'!W$2:W$1201,$AA53)))</f>
        <v/>
      </c>
      <c r="X53" s="7">
        <f>IF($AA53="","",IF(INDEX('Per Invoice'!X$2:X$1201,$AA53)="","",INDEX('Per Invoice'!X$2:X$1201,$AA53)))</f>
        <v/>
      </c>
      <c r="Y53" s="7">
        <f>IF($AA53="","",IF(INDEX('Per Invoice'!Y$2:Y$1201,$AA53)="","",INDEX('Per Invoice'!Y$2:Y$1201,$AA53)))</f>
        <v/>
      </c>
      <c r="Z53" s="7">
        <f>IF($AA53="","",IF(INDEX('Per Invoice'!Z$2:Z$1201,$AA53)="","",INDEX('Per Invoice'!Z$2:Z$1201,$AA53)))</f>
        <v/>
      </c>
      <c r="AA53" s="16">
        <f>IFERROR(MATCH(Settings!$C$29&amp;"|"&amp;ROWS($AA$2:$AA53),'Per Invoice'!$AB$2:$AB$1201,0),"")</f>
        <v/>
      </c>
    </row>
    <row r="54">
      <c r="A54">
        <f>IF($AA54="","",IF(INDEX('Per Invoice'!A$2:A$1201,$AA54)="","",INDEX('Per Invoice'!A$2:A$1201,$AA54)))</f>
        <v/>
      </c>
      <c r="B54">
        <f>IF($AA54="","",IF(INDEX('Per Invoice'!B$2:B$1201,$AA54)="","",INDEX('Per Invoice'!B$2:B$1201,$AA54)))</f>
        <v/>
      </c>
      <c r="C54">
        <f>IF($AA54="","",IF(INDEX('Per Invoice'!C$2:C$1201,$AA54)="","",INDEX('Per Invoice'!C$2:C$1201,$AA54)))</f>
        <v/>
      </c>
      <c r="D54">
        <f>IF($AA54="","",IF(INDEX('Per Invoice'!D$2:D$1201,$AA54)="","",INDEX('Per Invoice'!D$2:D$1201,$AA54)))</f>
        <v/>
      </c>
      <c r="E54">
        <f>IF($AA54="","",IF(INDEX('Per Invoice'!E$2:E$1201,$AA54)="","",INDEX('Per Invoice'!E$2:E$1201,$AA54)))</f>
        <v/>
      </c>
      <c r="F54">
        <f>IF($AA54="","",IF(INDEX('Per Invoice'!F$2:F$1201,$AA54)="","",INDEX('Per Invoice'!F$2:F$1201,$AA54)))</f>
        <v/>
      </c>
      <c r="G54">
        <f>IF($AA54="","",IF(INDEX('Per Invoice'!G$2:G$1201,$AA54)="","",INDEX('Per Invoice'!G$2:G$1201,$AA54)))</f>
        <v/>
      </c>
      <c r="H54">
        <f>IF($AA54="","",IF(INDEX('Per Invoice'!H$2:H$1201,$AA54)="","",INDEX('Per Invoice'!H$2:H$1201,$AA54)))</f>
        <v/>
      </c>
      <c r="I54">
        <f>IF($AA54="","",IF(INDEX('Per Invoice'!I$2:I$1201,$AA54)="","",INDEX('Per Invoice'!I$2:I$1201,$AA54)))</f>
        <v/>
      </c>
      <c r="J54">
        <f>IF($AA54="","",IF(INDEX('Per Invoice'!J$2:J$1201,$AA54)="","",INDEX('Per Invoice'!J$2:J$1201,$AA54)))</f>
        <v/>
      </c>
      <c r="K54">
        <f>IF($AA54="","",IF(INDEX('Per Invoice'!K$2:K$1201,$AA54)="","",INDEX('Per Invoice'!K$2:K$1201,$AA54)))</f>
        <v/>
      </c>
      <c r="L54">
        <f>IF($AA54="","",IF(INDEX('Per Invoice'!L$2:L$1201,$AA54)="","",INDEX('Per Invoice'!L$2:L$1201,$AA54)))</f>
        <v/>
      </c>
      <c r="M54">
        <f>IF($AA54="","",IF(INDEX('Per Invoice'!M$2:M$1201,$AA54)="","",INDEX('Per Invoice'!M$2:M$1201,$AA54)))</f>
        <v/>
      </c>
      <c r="N54">
        <f>IF($AA54="","",IF(INDEX('Per Invoice'!N$2:N$1201,$AA54)="","",INDEX('Per Invoice'!N$2:N$1201,$AA54)))</f>
        <v/>
      </c>
      <c r="O54">
        <f>IF($AA54="","",IF(INDEX('Per Invoice'!O$2:O$1201,$AA54)="","",INDEX('Per Invoice'!O$2:O$1201,$AA54)))</f>
        <v/>
      </c>
      <c r="P54" s="7">
        <f>IF($AA54="","",IF(INDEX('Per Invoice'!P$2:P$1201,$AA54)="","",INDEX('Per Invoice'!P$2:P$1201,$AA54)))</f>
        <v/>
      </c>
      <c r="Q54">
        <f>IF($AA54="","",IF(INDEX('Per Invoice'!Q$2:Q$1201,$AA54)="","",INDEX('Per Invoice'!Q$2:Q$1201,$AA54)))</f>
        <v/>
      </c>
      <c r="R54" s="7">
        <f>IF($AA54="","",IF(INDEX('Per Invoice'!R$2:R$1201,$AA54)="","",INDEX('Per Invoice'!R$2:R$1201,$AA54)))</f>
        <v/>
      </c>
      <c r="S54" s="7">
        <f>IF($AA54="","",IF(INDEX('Per Invoice'!S$2:S$1201,$AA54)="","",INDEX('Per Invoice'!S$2:S$1201,$AA54)))</f>
        <v/>
      </c>
      <c r="T54">
        <f>IF($AA54="","",IF(INDEX('Per Invoice'!T$2:T$1201,$AA54)="","",INDEX('Per Invoice'!T$2:T$1201,$AA54)))</f>
        <v/>
      </c>
      <c r="U54" s="7">
        <f>IF($AA54="","",IF(INDEX('Per Invoice'!U$2:U$1201,$AA54)="","",INDEX('Per Invoice'!U$2:U$1201,$AA54)))</f>
        <v/>
      </c>
      <c r="V54" s="7">
        <f>IF($AA54="","",IF(INDEX('Per Invoice'!V$2:V$1201,$AA54)="","",INDEX('Per Invoice'!V$2:V$1201,$AA54)))</f>
        <v/>
      </c>
      <c r="W54" s="7">
        <f>IF($AA54="","",IF(INDEX('Per Invoice'!W$2:W$1201,$AA54)="","",INDEX('Per Invoice'!W$2:W$1201,$AA54)))</f>
        <v/>
      </c>
      <c r="X54" s="7">
        <f>IF($AA54="","",IF(INDEX('Per Invoice'!X$2:X$1201,$AA54)="","",INDEX('Per Invoice'!X$2:X$1201,$AA54)))</f>
        <v/>
      </c>
      <c r="Y54" s="7">
        <f>IF($AA54="","",IF(INDEX('Per Invoice'!Y$2:Y$1201,$AA54)="","",INDEX('Per Invoice'!Y$2:Y$1201,$AA54)))</f>
        <v/>
      </c>
      <c r="Z54" s="7">
        <f>IF($AA54="","",IF(INDEX('Per Invoice'!Z$2:Z$1201,$AA54)="","",INDEX('Per Invoice'!Z$2:Z$1201,$AA54)))</f>
        <v/>
      </c>
      <c r="AA54" s="16">
        <f>IFERROR(MATCH(Settings!$C$29&amp;"|"&amp;ROWS($AA$2:$AA54),'Per Invoice'!$AB$2:$AB$1201,0),"")</f>
        <v/>
      </c>
    </row>
    <row r="55">
      <c r="A55">
        <f>IF($AA55="","",IF(INDEX('Per Invoice'!A$2:A$1201,$AA55)="","",INDEX('Per Invoice'!A$2:A$1201,$AA55)))</f>
        <v/>
      </c>
      <c r="B55">
        <f>IF($AA55="","",IF(INDEX('Per Invoice'!B$2:B$1201,$AA55)="","",INDEX('Per Invoice'!B$2:B$1201,$AA55)))</f>
        <v/>
      </c>
      <c r="C55">
        <f>IF($AA55="","",IF(INDEX('Per Invoice'!C$2:C$1201,$AA55)="","",INDEX('Per Invoice'!C$2:C$1201,$AA55)))</f>
        <v/>
      </c>
      <c r="D55">
        <f>IF($AA55="","",IF(INDEX('Per Invoice'!D$2:D$1201,$AA55)="","",INDEX('Per Invoice'!D$2:D$1201,$AA55)))</f>
        <v/>
      </c>
      <c r="E55">
        <f>IF($AA55="","",IF(INDEX('Per Invoice'!E$2:E$1201,$AA55)="","",INDEX('Per Invoice'!E$2:E$1201,$AA55)))</f>
        <v/>
      </c>
      <c r="F55">
        <f>IF($AA55="","",IF(INDEX('Per Invoice'!F$2:F$1201,$AA55)="","",INDEX('Per Invoice'!F$2:F$1201,$AA55)))</f>
        <v/>
      </c>
      <c r="G55">
        <f>IF($AA55="","",IF(INDEX('Per Invoice'!G$2:G$1201,$AA55)="","",INDEX('Per Invoice'!G$2:G$1201,$AA55)))</f>
        <v/>
      </c>
      <c r="H55">
        <f>IF($AA55="","",IF(INDEX('Per Invoice'!H$2:H$1201,$AA55)="","",INDEX('Per Invoice'!H$2:H$1201,$AA55)))</f>
        <v/>
      </c>
      <c r="I55">
        <f>IF($AA55="","",IF(INDEX('Per Invoice'!I$2:I$1201,$AA55)="","",INDEX('Per Invoice'!I$2:I$1201,$AA55)))</f>
        <v/>
      </c>
      <c r="J55">
        <f>IF($AA55="","",IF(INDEX('Per Invoice'!J$2:J$1201,$AA55)="","",INDEX('Per Invoice'!J$2:J$1201,$AA55)))</f>
        <v/>
      </c>
      <c r="K55">
        <f>IF($AA55="","",IF(INDEX('Per Invoice'!K$2:K$1201,$AA55)="","",INDEX('Per Invoice'!K$2:K$1201,$AA55)))</f>
        <v/>
      </c>
      <c r="L55">
        <f>IF($AA55="","",IF(INDEX('Per Invoice'!L$2:L$1201,$AA55)="","",INDEX('Per Invoice'!L$2:L$1201,$AA55)))</f>
        <v/>
      </c>
      <c r="M55">
        <f>IF($AA55="","",IF(INDEX('Per Invoice'!M$2:M$1201,$AA55)="","",INDEX('Per Invoice'!M$2:M$1201,$AA55)))</f>
        <v/>
      </c>
      <c r="N55">
        <f>IF($AA55="","",IF(INDEX('Per Invoice'!N$2:N$1201,$AA55)="","",INDEX('Per Invoice'!N$2:N$1201,$AA55)))</f>
        <v/>
      </c>
      <c r="O55">
        <f>IF($AA55="","",IF(INDEX('Per Invoice'!O$2:O$1201,$AA55)="","",INDEX('Per Invoice'!O$2:O$1201,$AA55)))</f>
        <v/>
      </c>
      <c r="P55" s="7">
        <f>IF($AA55="","",IF(INDEX('Per Invoice'!P$2:P$1201,$AA55)="","",INDEX('Per Invoice'!P$2:P$1201,$AA55)))</f>
        <v/>
      </c>
      <c r="Q55">
        <f>IF($AA55="","",IF(INDEX('Per Invoice'!Q$2:Q$1201,$AA55)="","",INDEX('Per Invoice'!Q$2:Q$1201,$AA55)))</f>
        <v/>
      </c>
      <c r="R55" s="7">
        <f>IF($AA55="","",IF(INDEX('Per Invoice'!R$2:R$1201,$AA55)="","",INDEX('Per Invoice'!R$2:R$1201,$AA55)))</f>
        <v/>
      </c>
      <c r="S55" s="7">
        <f>IF($AA55="","",IF(INDEX('Per Invoice'!S$2:S$1201,$AA55)="","",INDEX('Per Invoice'!S$2:S$1201,$AA55)))</f>
        <v/>
      </c>
      <c r="T55">
        <f>IF($AA55="","",IF(INDEX('Per Invoice'!T$2:T$1201,$AA55)="","",INDEX('Per Invoice'!T$2:T$1201,$AA55)))</f>
        <v/>
      </c>
      <c r="U55" s="7">
        <f>IF($AA55="","",IF(INDEX('Per Invoice'!U$2:U$1201,$AA55)="","",INDEX('Per Invoice'!U$2:U$1201,$AA55)))</f>
        <v/>
      </c>
      <c r="V55" s="7">
        <f>IF($AA55="","",IF(INDEX('Per Invoice'!V$2:V$1201,$AA55)="","",INDEX('Per Invoice'!V$2:V$1201,$AA55)))</f>
        <v/>
      </c>
      <c r="W55" s="7">
        <f>IF($AA55="","",IF(INDEX('Per Invoice'!W$2:W$1201,$AA55)="","",INDEX('Per Invoice'!W$2:W$1201,$AA55)))</f>
        <v/>
      </c>
      <c r="X55" s="7">
        <f>IF($AA55="","",IF(INDEX('Per Invoice'!X$2:X$1201,$AA55)="","",INDEX('Per Invoice'!X$2:X$1201,$AA55)))</f>
        <v/>
      </c>
      <c r="Y55" s="7">
        <f>IF($AA55="","",IF(INDEX('Per Invoice'!Y$2:Y$1201,$AA55)="","",INDEX('Per Invoice'!Y$2:Y$1201,$AA55)))</f>
        <v/>
      </c>
      <c r="Z55" s="7">
        <f>IF($AA55="","",IF(INDEX('Per Invoice'!Z$2:Z$1201,$AA55)="","",INDEX('Per Invoice'!Z$2:Z$1201,$AA55)))</f>
        <v/>
      </c>
      <c r="AA55" s="16">
        <f>IFERROR(MATCH(Settings!$C$29&amp;"|"&amp;ROWS($AA$2:$AA55),'Per Invoice'!$AB$2:$AB$1201,0),"")</f>
        <v/>
      </c>
    </row>
    <row r="56">
      <c r="A56">
        <f>IF($AA56="","",IF(INDEX('Per Invoice'!A$2:A$1201,$AA56)="","",INDEX('Per Invoice'!A$2:A$1201,$AA56)))</f>
        <v/>
      </c>
      <c r="B56">
        <f>IF($AA56="","",IF(INDEX('Per Invoice'!B$2:B$1201,$AA56)="","",INDEX('Per Invoice'!B$2:B$1201,$AA56)))</f>
        <v/>
      </c>
      <c r="C56">
        <f>IF($AA56="","",IF(INDEX('Per Invoice'!C$2:C$1201,$AA56)="","",INDEX('Per Invoice'!C$2:C$1201,$AA56)))</f>
        <v/>
      </c>
      <c r="D56">
        <f>IF($AA56="","",IF(INDEX('Per Invoice'!D$2:D$1201,$AA56)="","",INDEX('Per Invoice'!D$2:D$1201,$AA56)))</f>
        <v/>
      </c>
      <c r="E56">
        <f>IF($AA56="","",IF(INDEX('Per Invoice'!E$2:E$1201,$AA56)="","",INDEX('Per Invoice'!E$2:E$1201,$AA56)))</f>
        <v/>
      </c>
      <c r="F56">
        <f>IF($AA56="","",IF(INDEX('Per Invoice'!F$2:F$1201,$AA56)="","",INDEX('Per Invoice'!F$2:F$1201,$AA56)))</f>
        <v/>
      </c>
      <c r="G56">
        <f>IF($AA56="","",IF(INDEX('Per Invoice'!G$2:G$1201,$AA56)="","",INDEX('Per Invoice'!G$2:G$1201,$AA56)))</f>
        <v/>
      </c>
      <c r="H56">
        <f>IF($AA56="","",IF(INDEX('Per Invoice'!H$2:H$1201,$AA56)="","",INDEX('Per Invoice'!H$2:H$1201,$AA56)))</f>
        <v/>
      </c>
      <c r="I56">
        <f>IF($AA56="","",IF(INDEX('Per Invoice'!I$2:I$1201,$AA56)="","",INDEX('Per Invoice'!I$2:I$1201,$AA56)))</f>
        <v/>
      </c>
      <c r="J56">
        <f>IF($AA56="","",IF(INDEX('Per Invoice'!J$2:J$1201,$AA56)="","",INDEX('Per Invoice'!J$2:J$1201,$AA56)))</f>
        <v/>
      </c>
      <c r="K56">
        <f>IF($AA56="","",IF(INDEX('Per Invoice'!K$2:K$1201,$AA56)="","",INDEX('Per Invoice'!K$2:K$1201,$AA56)))</f>
        <v/>
      </c>
      <c r="L56">
        <f>IF($AA56="","",IF(INDEX('Per Invoice'!L$2:L$1201,$AA56)="","",INDEX('Per Invoice'!L$2:L$1201,$AA56)))</f>
        <v/>
      </c>
      <c r="M56">
        <f>IF($AA56="","",IF(INDEX('Per Invoice'!M$2:M$1201,$AA56)="","",INDEX('Per Invoice'!M$2:M$1201,$AA56)))</f>
        <v/>
      </c>
      <c r="N56">
        <f>IF($AA56="","",IF(INDEX('Per Invoice'!N$2:N$1201,$AA56)="","",INDEX('Per Invoice'!N$2:N$1201,$AA56)))</f>
        <v/>
      </c>
      <c r="O56">
        <f>IF($AA56="","",IF(INDEX('Per Invoice'!O$2:O$1201,$AA56)="","",INDEX('Per Invoice'!O$2:O$1201,$AA56)))</f>
        <v/>
      </c>
      <c r="P56" s="7">
        <f>IF($AA56="","",IF(INDEX('Per Invoice'!P$2:P$1201,$AA56)="","",INDEX('Per Invoice'!P$2:P$1201,$AA56)))</f>
        <v/>
      </c>
      <c r="Q56">
        <f>IF($AA56="","",IF(INDEX('Per Invoice'!Q$2:Q$1201,$AA56)="","",INDEX('Per Invoice'!Q$2:Q$1201,$AA56)))</f>
        <v/>
      </c>
      <c r="R56" s="7">
        <f>IF($AA56="","",IF(INDEX('Per Invoice'!R$2:R$1201,$AA56)="","",INDEX('Per Invoice'!R$2:R$1201,$AA56)))</f>
        <v/>
      </c>
      <c r="S56" s="7">
        <f>IF($AA56="","",IF(INDEX('Per Invoice'!S$2:S$1201,$AA56)="","",INDEX('Per Invoice'!S$2:S$1201,$AA56)))</f>
        <v/>
      </c>
      <c r="T56">
        <f>IF($AA56="","",IF(INDEX('Per Invoice'!T$2:T$1201,$AA56)="","",INDEX('Per Invoice'!T$2:T$1201,$AA56)))</f>
        <v/>
      </c>
      <c r="U56" s="7">
        <f>IF($AA56="","",IF(INDEX('Per Invoice'!U$2:U$1201,$AA56)="","",INDEX('Per Invoice'!U$2:U$1201,$AA56)))</f>
        <v/>
      </c>
      <c r="V56" s="7">
        <f>IF($AA56="","",IF(INDEX('Per Invoice'!V$2:V$1201,$AA56)="","",INDEX('Per Invoice'!V$2:V$1201,$AA56)))</f>
        <v/>
      </c>
      <c r="W56" s="7">
        <f>IF($AA56="","",IF(INDEX('Per Invoice'!W$2:W$1201,$AA56)="","",INDEX('Per Invoice'!W$2:W$1201,$AA56)))</f>
        <v/>
      </c>
      <c r="X56" s="7">
        <f>IF($AA56="","",IF(INDEX('Per Invoice'!X$2:X$1201,$AA56)="","",INDEX('Per Invoice'!X$2:X$1201,$AA56)))</f>
        <v/>
      </c>
      <c r="Y56" s="7">
        <f>IF($AA56="","",IF(INDEX('Per Invoice'!Y$2:Y$1201,$AA56)="","",INDEX('Per Invoice'!Y$2:Y$1201,$AA56)))</f>
        <v/>
      </c>
      <c r="Z56" s="7">
        <f>IF($AA56="","",IF(INDEX('Per Invoice'!Z$2:Z$1201,$AA56)="","",INDEX('Per Invoice'!Z$2:Z$1201,$AA56)))</f>
        <v/>
      </c>
      <c r="AA56" s="16">
        <f>IFERROR(MATCH(Settings!$C$29&amp;"|"&amp;ROWS($AA$2:$AA56),'Per Invoice'!$AB$2:$AB$1201,0),"")</f>
        <v/>
      </c>
    </row>
    <row r="57">
      <c r="A57">
        <f>IF($AA57="","",IF(INDEX('Per Invoice'!A$2:A$1201,$AA57)="","",INDEX('Per Invoice'!A$2:A$1201,$AA57)))</f>
        <v/>
      </c>
      <c r="B57">
        <f>IF($AA57="","",IF(INDEX('Per Invoice'!B$2:B$1201,$AA57)="","",INDEX('Per Invoice'!B$2:B$1201,$AA57)))</f>
        <v/>
      </c>
      <c r="C57">
        <f>IF($AA57="","",IF(INDEX('Per Invoice'!C$2:C$1201,$AA57)="","",INDEX('Per Invoice'!C$2:C$1201,$AA57)))</f>
        <v/>
      </c>
      <c r="D57">
        <f>IF($AA57="","",IF(INDEX('Per Invoice'!D$2:D$1201,$AA57)="","",INDEX('Per Invoice'!D$2:D$1201,$AA57)))</f>
        <v/>
      </c>
      <c r="E57">
        <f>IF($AA57="","",IF(INDEX('Per Invoice'!E$2:E$1201,$AA57)="","",INDEX('Per Invoice'!E$2:E$1201,$AA57)))</f>
        <v/>
      </c>
      <c r="F57">
        <f>IF($AA57="","",IF(INDEX('Per Invoice'!F$2:F$1201,$AA57)="","",INDEX('Per Invoice'!F$2:F$1201,$AA57)))</f>
        <v/>
      </c>
      <c r="G57">
        <f>IF($AA57="","",IF(INDEX('Per Invoice'!G$2:G$1201,$AA57)="","",INDEX('Per Invoice'!G$2:G$1201,$AA57)))</f>
        <v/>
      </c>
      <c r="H57">
        <f>IF($AA57="","",IF(INDEX('Per Invoice'!H$2:H$1201,$AA57)="","",INDEX('Per Invoice'!H$2:H$1201,$AA57)))</f>
        <v/>
      </c>
      <c r="I57">
        <f>IF($AA57="","",IF(INDEX('Per Invoice'!I$2:I$1201,$AA57)="","",INDEX('Per Invoice'!I$2:I$1201,$AA57)))</f>
        <v/>
      </c>
      <c r="J57">
        <f>IF($AA57="","",IF(INDEX('Per Invoice'!J$2:J$1201,$AA57)="","",INDEX('Per Invoice'!J$2:J$1201,$AA57)))</f>
        <v/>
      </c>
      <c r="K57">
        <f>IF($AA57="","",IF(INDEX('Per Invoice'!K$2:K$1201,$AA57)="","",INDEX('Per Invoice'!K$2:K$1201,$AA57)))</f>
        <v/>
      </c>
      <c r="L57">
        <f>IF($AA57="","",IF(INDEX('Per Invoice'!L$2:L$1201,$AA57)="","",INDEX('Per Invoice'!L$2:L$1201,$AA57)))</f>
        <v/>
      </c>
      <c r="M57">
        <f>IF($AA57="","",IF(INDEX('Per Invoice'!M$2:M$1201,$AA57)="","",INDEX('Per Invoice'!M$2:M$1201,$AA57)))</f>
        <v/>
      </c>
      <c r="N57">
        <f>IF($AA57="","",IF(INDEX('Per Invoice'!N$2:N$1201,$AA57)="","",INDEX('Per Invoice'!N$2:N$1201,$AA57)))</f>
        <v/>
      </c>
      <c r="O57">
        <f>IF($AA57="","",IF(INDEX('Per Invoice'!O$2:O$1201,$AA57)="","",INDEX('Per Invoice'!O$2:O$1201,$AA57)))</f>
        <v/>
      </c>
      <c r="P57" s="7">
        <f>IF($AA57="","",IF(INDEX('Per Invoice'!P$2:P$1201,$AA57)="","",INDEX('Per Invoice'!P$2:P$1201,$AA57)))</f>
        <v/>
      </c>
      <c r="Q57">
        <f>IF($AA57="","",IF(INDEX('Per Invoice'!Q$2:Q$1201,$AA57)="","",INDEX('Per Invoice'!Q$2:Q$1201,$AA57)))</f>
        <v/>
      </c>
      <c r="R57" s="7">
        <f>IF($AA57="","",IF(INDEX('Per Invoice'!R$2:R$1201,$AA57)="","",INDEX('Per Invoice'!R$2:R$1201,$AA57)))</f>
        <v/>
      </c>
      <c r="S57" s="7">
        <f>IF($AA57="","",IF(INDEX('Per Invoice'!S$2:S$1201,$AA57)="","",INDEX('Per Invoice'!S$2:S$1201,$AA57)))</f>
        <v/>
      </c>
      <c r="T57">
        <f>IF($AA57="","",IF(INDEX('Per Invoice'!T$2:T$1201,$AA57)="","",INDEX('Per Invoice'!T$2:T$1201,$AA57)))</f>
        <v/>
      </c>
      <c r="U57" s="7">
        <f>IF($AA57="","",IF(INDEX('Per Invoice'!U$2:U$1201,$AA57)="","",INDEX('Per Invoice'!U$2:U$1201,$AA57)))</f>
        <v/>
      </c>
      <c r="V57" s="7">
        <f>IF($AA57="","",IF(INDEX('Per Invoice'!V$2:V$1201,$AA57)="","",INDEX('Per Invoice'!V$2:V$1201,$AA57)))</f>
        <v/>
      </c>
      <c r="W57" s="7">
        <f>IF($AA57="","",IF(INDEX('Per Invoice'!W$2:W$1201,$AA57)="","",INDEX('Per Invoice'!W$2:W$1201,$AA57)))</f>
        <v/>
      </c>
      <c r="X57" s="7">
        <f>IF($AA57="","",IF(INDEX('Per Invoice'!X$2:X$1201,$AA57)="","",INDEX('Per Invoice'!X$2:X$1201,$AA57)))</f>
        <v/>
      </c>
      <c r="Y57" s="7">
        <f>IF($AA57="","",IF(INDEX('Per Invoice'!Y$2:Y$1201,$AA57)="","",INDEX('Per Invoice'!Y$2:Y$1201,$AA57)))</f>
        <v/>
      </c>
      <c r="Z57" s="7">
        <f>IF($AA57="","",IF(INDEX('Per Invoice'!Z$2:Z$1201,$AA57)="","",INDEX('Per Invoice'!Z$2:Z$1201,$AA57)))</f>
        <v/>
      </c>
      <c r="AA57" s="16">
        <f>IFERROR(MATCH(Settings!$C$29&amp;"|"&amp;ROWS($AA$2:$AA57),'Per Invoice'!$AB$2:$AB$1201,0),"")</f>
        <v/>
      </c>
    </row>
    <row r="58">
      <c r="A58">
        <f>IF($AA58="","",IF(INDEX('Per Invoice'!A$2:A$1201,$AA58)="","",INDEX('Per Invoice'!A$2:A$1201,$AA58)))</f>
        <v/>
      </c>
      <c r="B58">
        <f>IF($AA58="","",IF(INDEX('Per Invoice'!B$2:B$1201,$AA58)="","",INDEX('Per Invoice'!B$2:B$1201,$AA58)))</f>
        <v/>
      </c>
      <c r="C58">
        <f>IF($AA58="","",IF(INDEX('Per Invoice'!C$2:C$1201,$AA58)="","",INDEX('Per Invoice'!C$2:C$1201,$AA58)))</f>
        <v/>
      </c>
      <c r="D58">
        <f>IF($AA58="","",IF(INDEX('Per Invoice'!D$2:D$1201,$AA58)="","",INDEX('Per Invoice'!D$2:D$1201,$AA58)))</f>
        <v/>
      </c>
      <c r="E58">
        <f>IF($AA58="","",IF(INDEX('Per Invoice'!E$2:E$1201,$AA58)="","",INDEX('Per Invoice'!E$2:E$1201,$AA58)))</f>
        <v/>
      </c>
      <c r="F58">
        <f>IF($AA58="","",IF(INDEX('Per Invoice'!F$2:F$1201,$AA58)="","",INDEX('Per Invoice'!F$2:F$1201,$AA58)))</f>
        <v/>
      </c>
      <c r="G58">
        <f>IF($AA58="","",IF(INDEX('Per Invoice'!G$2:G$1201,$AA58)="","",INDEX('Per Invoice'!G$2:G$1201,$AA58)))</f>
        <v/>
      </c>
      <c r="H58">
        <f>IF($AA58="","",IF(INDEX('Per Invoice'!H$2:H$1201,$AA58)="","",INDEX('Per Invoice'!H$2:H$1201,$AA58)))</f>
        <v/>
      </c>
      <c r="I58">
        <f>IF($AA58="","",IF(INDEX('Per Invoice'!I$2:I$1201,$AA58)="","",INDEX('Per Invoice'!I$2:I$1201,$AA58)))</f>
        <v/>
      </c>
      <c r="J58">
        <f>IF($AA58="","",IF(INDEX('Per Invoice'!J$2:J$1201,$AA58)="","",INDEX('Per Invoice'!J$2:J$1201,$AA58)))</f>
        <v/>
      </c>
      <c r="K58">
        <f>IF($AA58="","",IF(INDEX('Per Invoice'!K$2:K$1201,$AA58)="","",INDEX('Per Invoice'!K$2:K$1201,$AA58)))</f>
        <v/>
      </c>
      <c r="L58">
        <f>IF($AA58="","",IF(INDEX('Per Invoice'!L$2:L$1201,$AA58)="","",INDEX('Per Invoice'!L$2:L$1201,$AA58)))</f>
        <v/>
      </c>
      <c r="M58">
        <f>IF($AA58="","",IF(INDEX('Per Invoice'!M$2:M$1201,$AA58)="","",INDEX('Per Invoice'!M$2:M$1201,$AA58)))</f>
        <v/>
      </c>
      <c r="N58">
        <f>IF($AA58="","",IF(INDEX('Per Invoice'!N$2:N$1201,$AA58)="","",INDEX('Per Invoice'!N$2:N$1201,$AA58)))</f>
        <v/>
      </c>
      <c r="O58">
        <f>IF($AA58="","",IF(INDEX('Per Invoice'!O$2:O$1201,$AA58)="","",INDEX('Per Invoice'!O$2:O$1201,$AA58)))</f>
        <v/>
      </c>
      <c r="P58" s="7">
        <f>IF($AA58="","",IF(INDEX('Per Invoice'!P$2:P$1201,$AA58)="","",INDEX('Per Invoice'!P$2:P$1201,$AA58)))</f>
        <v/>
      </c>
      <c r="Q58">
        <f>IF($AA58="","",IF(INDEX('Per Invoice'!Q$2:Q$1201,$AA58)="","",INDEX('Per Invoice'!Q$2:Q$1201,$AA58)))</f>
        <v/>
      </c>
      <c r="R58" s="7">
        <f>IF($AA58="","",IF(INDEX('Per Invoice'!R$2:R$1201,$AA58)="","",INDEX('Per Invoice'!R$2:R$1201,$AA58)))</f>
        <v/>
      </c>
      <c r="S58" s="7">
        <f>IF($AA58="","",IF(INDEX('Per Invoice'!S$2:S$1201,$AA58)="","",INDEX('Per Invoice'!S$2:S$1201,$AA58)))</f>
        <v/>
      </c>
      <c r="T58">
        <f>IF($AA58="","",IF(INDEX('Per Invoice'!T$2:T$1201,$AA58)="","",INDEX('Per Invoice'!T$2:T$1201,$AA58)))</f>
        <v/>
      </c>
      <c r="U58" s="7">
        <f>IF($AA58="","",IF(INDEX('Per Invoice'!U$2:U$1201,$AA58)="","",INDEX('Per Invoice'!U$2:U$1201,$AA58)))</f>
        <v/>
      </c>
      <c r="V58" s="7">
        <f>IF($AA58="","",IF(INDEX('Per Invoice'!V$2:V$1201,$AA58)="","",INDEX('Per Invoice'!V$2:V$1201,$AA58)))</f>
        <v/>
      </c>
      <c r="W58" s="7">
        <f>IF($AA58="","",IF(INDEX('Per Invoice'!W$2:W$1201,$AA58)="","",INDEX('Per Invoice'!W$2:W$1201,$AA58)))</f>
        <v/>
      </c>
      <c r="X58" s="7">
        <f>IF($AA58="","",IF(INDEX('Per Invoice'!X$2:X$1201,$AA58)="","",INDEX('Per Invoice'!X$2:X$1201,$AA58)))</f>
        <v/>
      </c>
      <c r="Y58" s="7">
        <f>IF($AA58="","",IF(INDEX('Per Invoice'!Y$2:Y$1201,$AA58)="","",INDEX('Per Invoice'!Y$2:Y$1201,$AA58)))</f>
        <v/>
      </c>
      <c r="Z58" s="7">
        <f>IF($AA58="","",IF(INDEX('Per Invoice'!Z$2:Z$1201,$AA58)="","",INDEX('Per Invoice'!Z$2:Z$1201,$AA58)))</f>
        <v/>
      </c>
      <c r="AA58" s="16">
        <f>IFERROR(MATCH(Settings!$C$29&amp;"|"&amp;ROWS($AA$2:$AA58),'Per Invoice'!$AB$2:$AB$1201,0),"")</f>
        <v/>
      </c>
    </row>
    <row r="59">
      <c r="A59">
        <f>IF($AA59="","",IF(INDEX('Per Invoice'!A$2:A$1201,$AA59)="","",INDEX('Per Invoice'!A$2:A$1201,$AA59)))</f>
        <v/>
      </c>
      <c r="B59">
        <f>IF($AA59="","",IF(INDEX('Per Invoice'!B$2:B$1201,$AA59)="","",INDEX('Per Invoice'!B$2:B$1201,$AA59)))</f>
        <v/>
      </c>
      <c r="C59">
        <f>IF($AA59="","",IF(INDEX('Per Invoice'!C$2:C$1201,$AA59)="","",INDEX('Per Invoice'!C$2:C$1201,$AA59)))</f>
        <v/>
      </c>
      <c r="D59">
        <f>IF($AA59="","",IF(INDEX('Per Invoice'!D$2:D$1201,$AA59)="","",INDEX('Per Invoice'!D$2:D$1201,$AA59)))</f>
        <v/>
      </c>
      <c r="E59">
        <f>IF($AA59="","",IF(INDEX('Per Invoice'!E$2:E$1201,$AA59)="","",INDEX('Per Invoice'!E$2:E$1201,$AA59)))</f>
        <v/>
      </c>
      <c r="F59">
        <f>IF($AA59="","",IF(INDEX('Per Invoice'!F$2:F$1201,$AA59)="","",INDEX('Per Invoice'!F$2:F$1201,$AA59)))</f>
        <v/>
      </c>
      <c r="G59">
        <f>IF($AA59="","",IF(INDEX('Per Invoice'!G$2:G$1201,$AA59)="","",INDEX('Per Invoice'!G$2:G$1201,$AA59)))</f>
        <v/>
      </c>
      <c r="H59">
        <f>IF($AA59="","",IF(INDEX('Per Invoice'!H$2:H$1201,$AA59)="","",INDEX('Per Invoice'!H$2:H$1201,$AA59)))</f>
        <v/>
      </c>
      <c r="I59">
        <f>IF($AA59="","",IF(INDEX('Per Invoice'!I$2:I$1201,$AA59)="","",INDEX('Per Invoice'!I$2:I$1201,$AA59)))</f>
        <v/>
      </c>
      <c r="J59">
        <f>IF($AA59="","",IF(INDEX('Per Invoice'!J$2:J$1201,$AA59)="","",INDEX('Per Invoice'!J$2:J$1201,$AA59)))</f>
        <v/>
      </c>
      <c r="K59">
        <f>IF($AA59="","",IF(INDEX('Per Invoice'!K$2:K$1201,$AA59)="","",INDEX('Per Invoice'!K$2:K$1201,$AA59)))</f>
        <v/>
      </c>
      <c r="L59">
        <f>IF($AA59="","",IF(INDEX('Per Invoice'!L$2:L$1201,$AA59)="","",INDEX('Per Invoice'!L$2:L$1201,$AA59)))</f>
        <v/>
      </c>
      <c r="M59">
        <f>IF($AA59="","",IF(INDEX('Per Invoice'!M$2:M$1201,$AA59)="","",INDEX('Per Invoice'!M$2:M$1201,$AA59)))</f>
        <v/>
      </c>
      <c r="N59">
        <f>IF($AA59="","",IF(INDEX('Per Invoice'!N$2:N$1201,$AA59)="","",INDEX('Per Invoice'!N$2:N$1201,$AA59)))</f>
        <v/>
      </c>
      <c r="O59">
        <f>IF($AA59="","",IF(INDEX('Per Invoice'!O$2:O$1201,$AA59)="","",INDEX('Per Invoice'!O$2:O$1201,$AA59)))</f>
        <v/>
      </c>
      <c r="P59" s="7">
        <f>IF($AA59="","",IF(INDEX('Per Invoice'!P$2:P$1201,$AA59)="","",INDEX('Per Invoice'!P$2:P$1201,$AA59)))</f>
        <v/>
      </c>
      <c r="Q59">
        <f>IF($AA59="","",IF(INDEX('Per Invoice'!Q$2:Q$1201,$AA59)="","",INDEX('Per Invoice'!Q$2:Q$1201,$AA59)))</f>
        <v/>
      </c>
      <c r="R59" s="7">
        <f>IF($AA59="","",IF(INDEX('Per Invoice'!R$2:R$1201,$AA59)="","",INDEX('Per Invoice'!R$2:R$1201,$AA59)))</f>
        <v/>
      </c>
      <c r="S59" s="7">
        <f>IF($AA59="","",IF(INDEX('Per Invoice'!S$2:S$1201,$AA59)="","",INDEX('Per Invoice'!S$2:S$1201,$AA59)))</f>
        <v/>
      </c>
      <c r="T59">
        <f>IF($AA59="","",IF(INDEX('Per Invoice'!T$2:T$1201,$AA59)="","",INDEX('Per Invoice'!T$2:T$1201,$AA59)))</f>
        <v/>
      </c>
      <c r="U59" s="7">
        <f>IF($AA59="","",IF(INDEX('Per Invoice'!U$2:U$1201,$AA59)="","",INDEX('Per Invoice'!U$2:U$1201,$AA59)))</f>
        <v/>
      </c>
      <c r="V59" s="7">
        <f>IF($AA59="","",IF(INDEX('Per Invoice'!V$2:V$1201,$AA59)="","",INDEX('Per Invoice'!V$2:V$1201,$AA59)))</f>
        <v/>
      </c>
      <c r="W59" s="7">
        <f>IF($AA59="","",IF(INDEX('Per Invoice'!W$2:W$1201,$AA59)="","",INDEX('Per Invoice'!W$2:W$1201,$AA59)))</f>
        <v/>
      </c>
      <c r="X59" s="7">
        <f>IF($AA59="","",IF(INDEX('Per Invoice'!X$2:X$1201,$AA59)="","",INDEX('Per Invoice'!X$2:X$1201,$AA59)))</f>
        <v/>
      </c>
      <c r="Y59" s="7">
        <f>IF($AA59="","",IF(INDEX('Per Invoice'!Y$2:Y$1201,$AA59)="","",INDEX('Per Invoice'!Y$2:Y$1201,$AA59)))</f>
        <v/>
      </c>
      <c r="Z59" s="7">
        <f>IF($AA59="","",IF(INDEX('Per Invoice'!Z$2:Z$1201,$AA59)="","",INDEX('Per Invoice'!Z$2:Z$1201,$AA59)))</f>
        <v/>
      </c>
      <c r="AA59" s="16">
        <f>IFERROR(MATCH(Settings!$C$29&amp;"|"&amp;ROWS($AA$2:$AA59),'Per Invoice'!$AB$2:$AB$1201,0),"")</f>
        <v/>
      </c>
    </row>
    <row r="60">
      <c r="A60">
        <f>IF($AA60="","",IF(INDEX('Per Invoice'!A$2:A$1201,$AA60)="","",INDEX('Per Invoice'!A$2:A$1201,$AA60)))</f>
        <v/>
      </c>
      <c r="B60">
        <f>IF($AA60="","",IF(INDEX('Per Invoice'!B$2:B$1201,$AA60)="","",INDEX('Per Invoice'!B$2:B$1201,$AA60)))</f>
        <v/>
      </c>
      <c r="C60">
        <f>IF($AA60="","",IF(INDEX('Per Invoice'!C$2:C$1201,$AA60)="","",INDEX('Per Invoice'!C$2:C$1201,$AA60)))</f>
        <v/>
      </c>
      <c r="D60">
        <f>IF($AA60="","",IF(INDEX('Per Invoice'!D$2:D$1201,$AA60)="","",INDEX('Per Invoice'!D$2:D$1201,$AA60)))</f>
        <v/>
      </c>
      <c r="E60">
        <f>IF($AA60="","",IF(INDEX('Per Invoice'!E$2:E$1201,$AA60)="","",INDEX('Per Invoice'!E$2:E$1201,$AA60)))</f>
        <v/>
      </c>
      <c r="F60">
        <f>IF($AA60="","",IF(INDEX('Per Invoice'!F$2:F$1201,$AA60)="","",INDEX('Per Invoice'!F$2:F$1201,$AA60)))</f>
        <v/>
      </c>
      <c r="G60">
        <f>IF($AA60="","",IF(INDEX('Per Invoice'!G$2:G$1201,$AA60)="","",INDEX('Per Invoice'!G$2:G$1201,$AA60)))</f>
        <v/>
      </c>
      <c r="H60">
        <f>IF($AA60="","",IF(INDEX('Per Invoice'!H$2:H$1201,$AA60)="","",INDEX('Per Invoice'!H$2:H$1201,$AA60)))</f>
        <v/>
      </c>
      <c r="I60">
        <f>IF($AA60="","",IF(INDEX('Per Invoice'!I$2:I$1201,$AA60)="","",INDEX('Per Invoice'!I$2:I$1201,$AA60)))</f>
        <v/>
      </c>
      <c r="J60">
        <f>IF($AA60="","",IF(INDEX('Per Invoice'!J$2:J$1201,$AA60)="","",INDEX('Per Invoice'!J$2:J$1201,$AA60)))</f>
        <v/>
      </c>
      <c r="K60">
        <f>IF($AA60="","",IF(INDEX('Per Invoice'!K$2:K$1201,$AA60)="","",INDEX('Per Invoice'!K$2:K$1201,$AA60)))</f>
        <v/>
      </c>
      <c r="L60">
        <f>IF($AA60="","",IF(INDEX('Per Invoice'!L$2:L$1201,$AA60)="","",INDEX('Per Invoice'!L$2:L$1201,$AA60)))</f>
        <v/>
      </c>
      <c r="M60">
        <f>IF($AA60="","",IF(INDEX('Per Invoice'!M$2:M$1201,$AA60)="","",INDEX('Per Invoice'!M$2:M$1201,$AA60)))</f>
        <v/>
      </c>
      <c r="N60">
        <f>IF($AA60="","",IF(INDEX('Per Invoice'!N$2:N$1201,$AA60)="","",INDEX('Per Invoice'!N$2:N$1201,$AA60)))</f>
        <v/>
      </c>
      <c r="O60">
        <f>IF($AA60="","",IF(INDEX('Per Invoice'!O$2:O$1201,$AA60)="","",INDEX('Per Invoice'!O$2:O$1201,$AA60)))</f>
        <v/>
      </c>
      <c r="P60" s="7">
        <f>IF($AA60="","",IF(INDEX('Per Invoice'!P$2:P$1201,$AA60)="","",INDEX('Per Invoice'!P$2:P$1201,$AA60)))</f>
        <v/>
      </c>
      <c r="Q60">
        <f>IF($AA60="","",IF(INDEX('Per Invoice'!Q$2:Q$1201,$AA60)="","",INDEX('Per Invoice'!Q$2:Q$1201,$AA60)))</f>
        <v/>
      </c>
      <c r="R60" s="7">
        <f>IF($AA60="","",IF(INDEX('Per Invoice'!R$2:R$1201,$AA60)="","",INDEX('Per Invoice'!R$2:R$1201,$AA60)))</f>
        <v/>
      </c>
      <c r="S60" s="7">
        <f>IF($AA60="","",IF(INDEX('Per Invoice'!S$2:S$1201,$AA60)="","",INDEX('Per Invoice'!S$2:S$1201,$AA60)))</f>
        <v/>
      </c>
      <c r="T60">
        <f>IF($AA60="","",IF(INDEX('Per Invoice'!T$2:T$1201,$AA60)="","",INDEX('Per Invoice'!T$2:T$1201,$AA60)))</f>
        <v/>
      </c>
      <c r="U60" s="7">
        <f>IF($AA60="","",IF(INDEX('Per Invoice'!U$2:U$1201,$AA60)="","",INDEX('Per Invoice'!U$2:U$1201,$AA60)))</f>
        <v/>
      </c>
      <c r="V60" s="7">
        <f>IF($AA60="","",IF(INDEX('Per Invoice'!V$2:V$1201,$AA60)="","",INDEX('Per Invoice'!V$2:V$1201,$AA60)))</f>
        <v/>
      </c>
      <c r="W60" s="7">
        <f>IF($AA60="","",IF(INDEX('Per Invoice'!W$2:W$1201,$AA60)="","",INDEX('Per Invoice'!W$2:W$1201,$AA60)))</f>
        <v/>
      </c>
      <c r="X60" s="7">
        <f>IF($AA60="","",IF(INDEX('Per Invoice'!X$2:X$1201,$AA60)="","",INDEX('Per Invoice'!X$2:X$1201,$AA60)))</f>
        <v/>
      </c>
      <c r="Y60" s="7">
        <f>IF($AA60="","",IF(INDEX('Per Invoice'!Y$2:Y$1201,$AA60)="","",INDEX('Per Invoice'!Y$2:Y$1201,$AA60)))</f>
        <v/>
      </c>
      <c r="Z60" s="7">
        <f>IF($AA60="","",IF(INDEX('Per Invoice'!Z$2:Z$1201,$AA60)="","",INDEX('Per Invoice'!Z$2:Z$1201,$AA60)))</f>
        <v/>
      </c>
      <c r="AA60" s="16">
        <f>IFERROR(MATCH(Settings!$C$29&amp;"|"&amp;ROWS($AA$2:$AA60),'Per Invoice'!$AB$2:$AB$1201,0),"")</f>
        <v/>
      </c>
    </row>
    <row r="61">
      <c r="A61">
        <f>IF($AA61="","",IF(INDEX('Per Invoice'!A$2:A$1201,$AA61)="","",INDEX('Per Invoice'!A$2:A$1201,$AA61)))</f>
        <v/>
      </c>
      <c r="B61">
        <f>IF($AA61="","",IF(INDEX('Per Invoice'!B$2:B$1201,$AA61)="","",INDEX('Per Invoice'!B$2:B$1201,$AA61)))</f>
        <v/>
      </c>
      <c r="C61">
        <f>IF($AA61="","",IF(INDEX('Per Invoice'!C$2:C$1201,$AA61)="","",INDEX('Per Invoice'!C$2:C$1201,$AA61)))</f>
        <v/>
      </c>
      <c r="D61">
        <f>IF($AA61="","",IF(INDEX('Per Invoice'!D$2:D$1201,$AA61)="","",INDEX('Per Invoice'!D$2:D$1201,$AA61)))</f>
        <v/>
      </c>
      <c r="E61">
        <f>IF($AA61="","",IF(INDEX('Per Invoice'!E$2:E$1201,$AA61)="","",INDEX('Per Invoice'!E$2:E$1201,$AA61)))</f>
        <v/>
      </c>
      <c r="F61">
        <f>IF($AA61="","",IF(INDEX('Per Invoice'!F$2:F$1201,$AA61)="","",INDEX('Per Invoice'!F$2:F$1201,$AA61)))</f>
        <v/>
      </c>
      <c r="G61">
        <f>IF($AA61="","",IF(INDEX('Per Invoice'!G$2:G$1201,$AA61)="","",INDEX('Per Invoice'!G$2:G$1201,$AA61)))</f>
        <v/>
      </c>
      <c r="H61">
        <f>IF($AA61="","",IF(INDEX('Per Invoice'!H$2:H$1201,$AA61)="","",INDEX('Per Invoice'!H$2:H$1201,$AA61)))</f>
        <v/>
      </c>
      <c r="I61">
        <f>IF($AA61="","",IF(INDEX('Per Invoice'!I$2:I$1201,$AA61)="","",INDEX('Per Invoice'!I$2:I$1201,$AA61)))</f>
        <v/>
      </c>
      <c r="J61">
        <f>IF($AA61="","",IF(INDEX('Per Invoice'!J$2:J$1201,$AA61)="","",INDEX('Per Invoice'!J$2:J$1201,$AA61)))</f>
        <v/>
      </c>
      <c r="K61">
        <f>IF($AA61="","",IF(INDEX('Per Invoice'!K$2:K$1201,$AA61)="","",INDEX('Per Invoice'!K$2:K$1201,$AA61)))</f>
        <v/>
      </c>
      <c r="L61">
        <f>IF($AA61="","",IF(INDEX('Per Invoice'!L$2:L$1201,$AA61)="","",INDEX('Per Invoice'!L$2:L$1201,$AA61)))</f>
        <v/>
      </c>
      <c r="M61">
        <f>IF($AA61="","",IF(INDEX('Per Invoice'!M$2:M$1201,$AA61)="","",INDEX('Per Invoice'!M$2:M$1201,$AA61)))</f>
        <v/>
      </c>
      <c r="N61">
        <f>IF($AA61="","",IF(INDEX('Per Invoice'!N$2:N$1201,$AA61)="","",INDEX('Per Invoice'!N$2:N$1201,$AA61)))</f>
        <v/>
      </c>
      <c r="O61">
        <f>IF($AA61="","",IF(INDEX('Per Invoice'!O$2:O$1201,$AA61)="","",INDEX('Per Invoice'!O$2:O$1201,$AA61)))</f>
        <v/>
      </c>
      <c r="P61" s="7">
        <f>IF($AA61="","",IF(INDEX('Per Invoice'!P$2:P$1201,$AA61)="","",INDEX('Per Invoice'!P$2:P$1201,$AA61)))</f>
        <v/>
      </c>
      <c r="Q61">
        <f>IF($AA61="","",IF(INDEX('Per Invoice'!Q$2:Q$1201,$AA61)="","",INDEX('Per Invoice'!Q$2:Q$1201,$AA61)))</f>
        <v/>
      </c>
      <c r="R61" s="7">
        <f>IF($AA61="","",IF(INDEX('Per Invoice'!R$2:R$1201,$AA61)="","",INDEX('Per Invoice'!R$2:R$1201,$AA61)))</f>
        <v/>
      </c>
      <c r="S61" s="7">
        <f>IF($AA61="","",IF(INDEX('Per Invoice'!S$2:S$1201,$AA61)="","",INDEX('Per Invoice'!S$2:S$1201,$AA61)))</f>
        <v/>
      </c>
      <c r="T61">
        <f>IF($AA61="","",IF(INDEX('Per Invoice'!T$2:T$1201,$AA61)="","",INDEX('Per Invoice'!T$2:T$1201,$AA61)))</f>
        <v/>
      </c>
      <c r="U61" s="7">
        <f>IF($AA61="","",IF(INDEX('Per Invoice'!U$2:U$1201,$AA61)="","",INDEX('Per Invoice'!U$2:U$1201,$AA61)))</f>
        <v/>
      </c>
      <c r="V61" s="7">
        <f>IF($AA61="","",IF(INDEX('Per Invoice'!V$2:V$1201,$AA61)="","",INDEX('Per Invoice'!V$2:V$1201,$AA61)))</f>
        <v/>
      </c>
      <c r="W61" s="7">
        <f>IF($AA61="","",IF(INDEX('Per Invoice'!W$2:W$1201,$AA61)="","",INDEX('Per Invoice'!W$2:W$1201,$AA61)))</f>
        <v/>
      </c>
      <c r="X61" s="7">
        <f>IF($AA61="","",IF(INDEX('Per Invoice'!X$2:X$1201,$AA61)="","",INDEX('Per Invoice'!X$2:X$1201,$AA61)))</f>
        <v/>
      </c>
      <c r="Y61" s="7">
        <f>IF($AA61="","",IF(INDEX('Per Invoice'!Y$2:Y$1201,$AA61)="","",INDEX('Per Invoice'!Y$2:Y$1201,$AA61)))</f>
        <v/>
      </c>
      <c r="Z61" s="7">
        <f>IF($AA61="","",IF(INDEX('Per Invoice'!Z$2:Z$1201,$AA61)="","",INDEX('Per Invoice'!Z$2:Z$1201,$AA61)))</f>
        <v/>
      </c>
      <c r="AA61" s="16">
        <f>IFERROR(MATCH(Settings!$C$29&amp;"|"&amp;ROWS($AA$2:$AA61),'Per Invoice'!$AB$2:$AB$1201,0),"")</f>
        <v/>
      </c>
    </row>
    <row r="62">
      <c r="A62">
        <f>IF($AA62="","",IF(INDEX('Per Invoice'!A$2:A$1201,$AA62)="","",INDEX('Per Invoice'!A$2:A$1201,$AA62)))</f>
        <v/>
      </c>
      <c r="B62">
        <f>IF($AA62="","",IF(INDEX('Per Invoice'!B$2:B$1201,$AA62)="","",INDEX('Per Invoice'!B$2:B$1201,$AA62)))</f>
        <v/>
      </c>
      <c r="C62">
        <f>IF($AA62="","",IF(INDEX('Per Invoice'!C$2:C$1201,$AA62)="","",INDEX('Per Invoice'!C$2:C$1201,$AA62)))</f>
        <v/>
      </c>
      <c r="D62">
        <f>IF($AA62="","",IF(INDEX('Per Invoice'!D$2:D$1201,$AA62)="","",INDEX('Per Invoice'!D$2:D$1201,$AA62)))</f>
        <v/>
      </c>
      <c r="E62">
        <f>IF($AA62="","",IF(INDEX('Per Invoice'!E$2:E$1201,$AA62)="","",INDEX('Per Invoice'!E$2:E$1201,$AA62)))</f>
        <v/>
      </c>
      <c r="F62">
        <f>IF($AA62="","",IF(INDEX('Per Invoice'!F$2:F$1201,$AA62)="","",INDEX('Per Invoice'!F$2:F$1201,$AA62)))</f>
        <v/>
      </c>
      <c r="G62">
        <f>IF($AA62="","",IF(INDEX('Per Invoice'!G$2:G$1201,$AA62)="","",INDEX('Per Invoice'!G$2:G$1201,$AA62)))</f>
        <v/>
      </c>
      <c r="H62">
        <f>IF($AA62="","",IF(INDEX('Per Invoice'!H$2:H$1201,$AA62)="","",INDEX('Per Invoice'!H$2:H$1201,$AA62)))</f>
        <v/>
      </c>
      <c r="I62">
        <f>IF($AA62="","",IF(INDEX('Per Invoice'!I$2:I$1201,$AA62)="","",INDEX('Per Invoice'!I$2:I$1201,$AA62)))</f>
        <v/>
      </c>
      <c r="J62">
        <f>IF($AA62="","",IF(INDEX('Per Invoice'!J$2:J$1201,$AA62)="","",INDEX('Per Invoice'!J$2:J$1201,$AA62)))</f>
        <v/>
      </c>
      <c r="K62">
        <f>IF($AA62="","",IF(INDEX('Per Invoice'!K$2:K$1201,$AA62)="","",INDEX('Per Invoice'!K$2:K$1201,$AA62)))</f>
        <v/>
      </c>
      <c r="L62">
        <f>IF($AA62="","",IF(INDEX('Per Invoice'!L$2:L$1201,$AA62)="","",INDEX('Per Invoice'!L$2:L$1201,$AA62)))</f>
        <v/>
      </c>
      <c r="M62">
        <f>IF($AA62="","",IF(INDEX('Per Invoice'!M$2:M$1201,$AA62)="","",INDEX('Per Invoice'!M$2:M$1201,$AA62)))</f>
        <v/>
      </c>
      <c r="N62">
        <f>IF($AA62="","",IF(INDEX('Per Invoice'!N$2:N$1201,$AA62)="","",INDEX('Per Invoice'!N$2:N$1201,$AA62)))</f>
        <v/>
      </c>
      <c r="O62">
        <f>IF($AA62="","",IF(INDEX('Per Invoice'!O$2:O$1201,$AA62)="","",INDEX('Per Invoice'!O$2:O$1201,$AA62)))</f>
        <v/>
      </c>
      <c r="P62" s="7">
        <f>IF($AA62="","",IF(INDEX('Per Invoice'!P$2:P$1201,$AA62)="","",INDEX('Per Invoice'!P$2:P$1201,$AA62)))</f>
        <v/>
      </c>
      <c r="Q62">
        <f>IF($AA62="","",IF(INDEX('Per Invoice'!Q$2:Q$1201,$AA62)="","",INDEX('Per Invoice'!Q$2:Q$1201,$AA62)))</f>
        <v/>
      </c>
      <c r="R62" s="7">
        <f>IF($AA62="","",IF(INDEX('Per Invoice'!R$2:R$1201,$AA62)="","",INDEX('Per Invoice'!R$2:R$1201,$AA62)))</f>
        <v/>
      </c>
      <c r="S62" s="7">
        <f>IF($AA62="","",IF(INDEX('Per Invoice'!S$2:S$1201,$AA62)="","",INDEX('Per Invoice'!S$2:S$1201,$AA62)))</f>
        <v/>
      </c>
      <c r="T62">
        <f>IF($AA62="","",IF(INDEX('Per Invoice'!T$2:T$1201,$AA62)="","",INDEX('Per Invoice'!T$2:T$1201,$AA62)))</f>
        <v/>
      </c>
      <c r="U62" s="7">
        <f>IF($AA62="","",IF(INDEX('Per Invoice'!U$2:U$1201,$AA62)="","",INDEX('Per Invoice'!U$2:U$1201,$AA62)))</f>
        <v/>
      </c>
      <c r="V62" s="7">
        <f>IF($AA62="","",IF(INDEX('Per Invoice'!V$2:V$1201,$AA62)="","",INDEX('Per Invoice'!V$2:V$1201,$AA62)))</f>
        <v/>
      </c>
      <c r="W62" s="7">
        <f>IF($AA62="","",IF(INDEX('Per Invoice'!W$2:W$1201,$AA62)="","",INDEX('Per Invoice'!W$2:W$1201,$AA62)))</f>
        <v/>
      </c>
      <c r="X62" s="7">
        <f>IF($AA62="","",IF(INDEX('Per Invoice'!X$2:X$1201,$AA62)="","",INDEX('Per Invoice'!X$2:X$1201,$AA62)))</f>
        <v/>
      </c>
      <c r="Y62" s="7">
        <f>IF($AA62="","",IF(INDEX('Per Invoice'!Y$2:Y$1201,$AA62)="","",INDEX('Per Invoice'!Y$2:Y$1201,$AA62)))</f>
        <v/>
      </c>
      <c r="Z62" s="7">
        <f>IF($AA62="","",IF(INDEX('Per Invoice'!Z$2:Z$1201,$AA62)="","",INDEX('Per Invoice'!Z$2:Z$1201,$AA62)))</f>
        <v/>
      </c>
      <c r="AA62" s="16">
        <f>IFERROR(MATCH(Settings!$C$29&amp;"|"&amp;ROWS($AA$2:$AA62),'Per Invoice'!$AB$2:$AB$1201,0),"")</f>
        <v/>
      </c>
    </row>
    <row r="63">
      <c r="A63">
        <f>IF($AA63="","",IF(INDEX('Per Invoice'!A$2:A$1201,$AA63)="","",INDEX('Per Invoice'!A$2:A$1201,$AA63)))</f>
        <v/>
      </c>
      <c r="B63">
        <f>IF($AA63="","",IF(INDEX('Per Invoice'!B$2:B$1201,$AA63)="","",INDEX('Per Invoice'!B$2:B$1201,$AA63)))</f>
        <v/>
      </c>
      <c r="C63">
        <f>IF($AA63="","",IF(INDEX('Per Invoice'!C$2:C$1201,$AA63)="","",INDEX('Per Invoice'!C$2:C$1201,$AA63)))</f>
        <v/>
      </c>
      <c r="D63">
        <f>IF($AA63="","",IF(INDEX('Per Invoice'!D$2:D$1201,$AA63)="","",INDEX('Per Invoice'!D$2:D$1201,$AA63)))</f>
        <v/>
      </c>
      <c r="E63">
        <f>IF($AA63="","",IF(INDEX('Per Invoice'!E$2:E$1201,$AA63)="","",INDEX('Per Invoice'!E$2:E$1201,$AA63)))</f>
        <v/>
      </c>
      <c r="F63">
        <f>IF($AA63="","",IF(INDEX('Per Invoice'!F$2:F$1201,$AA63)="","",INDEX('Per Invoice'!F$2:F$1201,$AA63)))</f>
        <v/>
      </c>
      <c r="G63">
        <f>IF($AA63="","",IF(INDEX('Per Invoice'!G$2:G$1201,$AA63)="","",INDEX('Per Invoice'!G$2:G$1201,$AA63)))</f>
        <v/>
      </c>
      <c r="H63">
        <f>IF($AA63="","",IF(INDEX('Per Invoice'!H$2:H$1201,$AA63)="","",INDEX('Per Invoice'!H$2:H$1201,$AA63)))</f>
        <v/>
      </c>
      <c r="I63">
        <f>IF($AA63="","",IF(INDEX('Per Invoice'!I$2:I$1201,$AA63)="","",INDEX('Per Invoice'!I$2:I$1201,$AA63)))</f>
        <v/>
      </c>
      <c r="J63">
        <f>IF($AA63="","",IF(INDEX('Per Invoice'!J$2:J$1201,$AA63)="","",INDEX('Per Invoice'!J$2:J$1201,$AA63)))</f>
        <v/>
      </c>
      <c r="K63">
        <f>IF($AA63="","",IF(INDEX('Per Invoice'!K$2:K$1201,$AA63)="","",INDEX('Per Invoice'!K$2:K$1201,$AA63)))</f>
        <v/>
      </c>
      <c r="L63">
        <f>IF($AA63="","",IF(INDEX('Per Invoice'!L$2:L$1201,$AA63)="","",INDEX('Per Invoice'!L$2:L$1201,$AA63)))</f>
        <v/>
      </c>
      <c r="M63">
        <f>IF($AA63="","",IF(INDEX('Per Invoice'!M$2:M$1201,$AA63)="","",INDEX('Per Invoice'!M$2:M$1201,$AA63)))</f>
        <v/>
      </c>
      <c r="N63">
        <f>IF($AA63="","",IF(INDEX('Per Invoice'!N$2:N$1201,$AA63)="","",INDEX('Per Invoice'!N$2:N$1201,$AA63)))</f>
        <v/>
      </c>
      <c r="O63">
        <f>IF($AA63="","",IF(INDEX('Per Invoice'!O$2:O$1201,$AA63)="","",INDEX('Per Invoice'!O$2:O$1201,$AA63)))</f>
        <v/>
      </c>
      <c r="P63" s="7">
        <f>IF($AA63="","",IF(INDEX('Per Invoice'!P$2:P$1201,$AA63)="","",INDEX('Per Invoice'!P$2:P$1201,$AA63)))</f>
        <v/>
      </c>
      <c r="Q63">
        <f>IF($AA63="","",IF(INDEX('Per Invoice'!Q$2:Q$1201,$AA63)="","",INDEX('Per Invoice'!Q$2:Q$1201,$AA63)))</f>
        <v/>
      </c>
      <c r="R63" s="7">
        <f>IF($AA63="","",IF(INDEX('Per Invoice'!R$2:R$1201,$AA63)="","",INDEX('Per Invoice'!R$2:R$1201,$AA63)))</f>
        <v/>
      </c>
      <c r="S63" s="7">
        <f>IF($AA63="","",IF(INDEX('Per Invoice'!S$2:S$1201,$AA63)="","",INDEX('Per Invoice'!S$2:S$1201,$AA63)))</f>
        <v/>
      </c>
      <c r="T63">
        <f>IF($AA63="","",IF(INDEX('Per Invoice'!T$2:T$1201,$AA63)="","",INDEX('Per Invoice'!T$2:T$1201,$AA63)))</f>
        <v/>
      </c>
      <c r="U63" s="7">
        <f>IF($AA63="","",IF(INDEX('Per Invoice'!U$2:U$1201,$AA63)="","",INDEX('Per Invoice'!U$2:U$1201,$AA63)))</f>
        <v/>
      </c>
      <c r="V63" s="7">
        <f>IF($AA63="","",IF(INDEX('Per Invoice'!V$2:V$1201,$AA63)="","",INDEX('Per Invoice'!V$2:V$1201,$AA63)))</f>
        <v/>
      </c>
      <c r="W63" s="7">
        <f>IF($AA63="","",IF(INDEX('Per Invoice'!W$2:W$1201,$AA63)="","",INDEX('Per Invoice'!W$2:W$1201,$AA63)))</f>
        <v/>
      </c>
      <c r="X63" s="7">
        <f>IF($AA63="","",IF(INDEX('Per Invoice'!X$2:X$1201,$AA63)="","",INDEX('Per Invoice'!X$2:X$1201,$AA63)))</f>
        <v/>
      </c>
      <c r="Y63" s="7">
        <f>IF($AA63="","",IF(INDEX('Per Invoice'!Y$2:Y$1201,$AA63)="","",INDEX('Per Invoice'!Y$2:Y$1201,$AA63)))</f>
        <v/>
      </c>
      <c r="Z63" s="7">
        <f>IF($AA63="","",IF(INDEX('Per Invoice'!Z$2:Z$1201,$AA63)="","",INDEX('Per Invoice'!Z$2:Z$1201,$AA63)))</f>
        <v/>
      </c>
      <c r="AA63" s="16">
        <f>IFERROR(MATCH(Settings!$C$29&amp;"|"&amp;ROWS($AA$2:$AA63),'Per Invoice'!$AB$2:$AB$1201,0),"")</f>
        <v/>
      </c>
    </row>
    <row r="64">
      <c r="A64">
        <f>IF($AA64="","",IF(INDEX('Per Invoice'!A$2:A$1201,$AA64)="","",INDEX('Per Invoice'!A$2:A$1201,$AA64)))</f>
        <v/>
      </c>
      <c r="B64">
        <f>IF($AA64="","",IF(INDEX('Per Invoice'!B$2:B$1201,$AA64)="","",INDEX('Per Invoice'!B$2:B$1201,$AA64)))</f>
        <v/>
      </c>
      <c r="C64">
        <f>IF($AA64="","",IF(INDEX('Per Invoice'!C$2:C$1201,$AA64)="","",INDEX('Per Invoice'!C$2:C$1201,$AA64)))</f>
        <v/>
      </c>
      <c r="D64">
        <f>IF($AA64="","",IF(INDEX('Per Invoice'!D$2:D$1201,$AA64)="","",INDEX('Per Invoice'!D$2:D$1201,$AA64)))</f>
        <v/>
      </c>
      <c r="E64">
        <f>IF($AA64="","",IF(INDEX('Per Invoice'!E$2:E$1201,$AA64)="","",INDEX('Per Invoice'!E$2:E$1201,$AA64)))</f>
        <v/>
      </c>
      <c r="F64">
        <f>IF($AA64="","",IF(INDEX('Per Invoice'!F$2:F$1201,$AA64)="","",INDEX('Per Invoice'!F$2:F$1201,$AA64)))</f>
        <v/>
      </c>
      <c r="G64">
        <f>IF($AA64="","",IF(INDEX('Per Invoice'!G$2:G$1201,$AA64)="","",INDEX('Per Invoice'!G$2:G$1201,$AA64)))</f>
        <v/>
      </c>
      <c r="H64">
        <f>IF($AA64="","",IF(INDEX('Per Invoice'!H$2:H$1201,$AA64)="","",INDEX('Per Invoice'!H$2:H$1201,$AA64)))</f>
        <v/>
      </c>
      <c r="I64">
        <f>IF($AA64="","",IF(INDEX('Per Invoice'!I$2:I$1201,$AA64)="","",INDEX('Per Invoice'!I$2:I$1201,$AA64)))</f>
        <v/>
      </c>
      <c r="J64">
        <f>IF($AA64="","",IF(INDEX('Per Invoice'!J$2:J$1201,$AA64)="","",INDEX('Per Invoice'!J$2:J$1201,$AA64)))</f>
        <v/>
      </c>
      <c r="K64">
        <f>IF($AA64="","",IF(INDEX('Per Invoice'!K$2:K$1201,$AA64)="","",INDEX('Per Invoice'!K$2:K$1201,$AA64)))</f>
        <v/>
      </c>
      <c r="L64">
        <f>IF($AA64="","",IF(INDEX('Per Invoice'!L$2:L$1201,$AA64)="","",INDEX('Per Invoice'!L$2:L$1201,$AA64)))</f>
        <v/>
      </c>
      <c r="M64">
        <f>IF($AA64="","",IF(INDEX('Per Invoice'!M$2:M$1201,$AA64)="","",INDEX('Per Invoice'!M$2:M$1201,$AA64)))</f>
        <v/>
      </c>
      <c r="N64">
        <f>IF($AA64="","",IF(INDEX('Per Invoice'!N$2:N$1201,$AA64)="","",INDEX('Per Invoice'!N$2:N$1201,$AA64)))</f>
        <v/>
      </c>
      <c r="O64">
        <f>IF($AA64="","",IF(INDEX('Per Invoice'!O$2:O$1201,$AA64)="","",INDEX('Per Invoice'!O$2:O$1201,$AA64)))</f>
        <v/>
      </c>
      <c r="P64" s="7">
        <f>IF($AA64="","",IF(INDEX('Per Invoice'!P$2:P$1201,$AA64)="","",INDEX('Per Invoice'!P$2:P$1201,$AA64)))</f>
        <v/>
      </c>
      <c r="Q64">
        <f>IF($AA64="","",IF(INDEX('Per Invoice'!Q$2:Q$1201,$AA64)="","",INDEX('Per Invoice'!Q$2:Q$1201,$AA64)))</f>
        <v/>
      </c>
      <c r="R64" s="7">
        <f>IF($AA64="","",IF(INDEX('Per Invoice'!R$2:R$1201,$AA64)="","",INDEX('Per Invoice'!R$2:R$1201,$AA64)))</f>
        <v/>
      </c>
      <c r="S64" s="7">
        <f>IF($AA64="","",IF(INDEX('Per Invoice'!S$2:S$1201,$AA64)="","",INDEX('Per Invoice'!S$2:S$1201,$AA64)))</f>
        <v/>
      </c>
      <c r="T64">
        <f>IF($AA64="","",IF(INDEX('Per Invoice'!T$2:T$1201,$AA64)="","",INDEX('Per Invoice'!T$2:T$1201,$AA64)))</f>
        <v/>
      </c>
      <c r="U64" s="7">
        <f>IF($AA64="","",IF(INDEX('Per Invoice'!U$2:U$1201,$AA64)="","",INDEX('Per Invoice'!U$2:U$1201,$AA64)))</f>
        <v/>
      </c>
      <c r="V64" s="7">
        <f>IF($AA64="","",IF(INDEX('Per Invoice'!V$2:V$1201,$AA64)="","",INDEX('Per Invoice'!V$2:V$1201,$AA64)))</f>
        <v/>
      </c>
      <c r="W64" s="7">
        <f>IF($AA64="","",IF(INDEX('Per Invoice'!W$2:W$1201,$AA64)="","",INDEX('Per Invoice'!W$2:W$1201,$AA64)))</f>
        <v/>
      </c>
      <c r="X64" s="7">
        <f>IF($AA64="","",IF(INDEX('Per Invoice'!X$2:X$1201,$AA64)="","",INDEX('Per Invoice'!X$2:X$1201,$AA64)))</f>
        <v/>
      </c>
      <c r="Y64" s="7">
        <f>IF($AA64="","",IF(INDEX('Per Invoice'!Y$2:Y$1201,$AA64)="","",INDEX('Per Invoice'!Y$2:Y$1201,$AA64)))</f>
        <v/>
      </c>
      <c r="Z64" s="7">
        <f>IF($AA64="","",IF(INDEX('Per Invoice'!Z$2:Z$1201,$AA64)="","",INDEX('Per Invoice'!Z$2:Z$1201,$AA64)))</f>
        <v/>
      </c>
      <c r="AA64" s="16">
        <f>IFERROR(MATCH(Settings!$C$29&amp;"|"&amp;ROWS($AA$2:$AA64),'Per Invoice'!$AB$2:$AB$1201,0),"")</f>
        <v/>
      </c>
    </row>
    <row r="65">
      <c r="A65">
        <f>IF($AA65="","",IF(INDEX('Per Invoice'!A$2:A$1201,$AA65)="","",INDEX('Per Invoice'!A$2:A$1201,$AA65)))</f>
        <v/>
      </c>
      <c r="B65">
        <f>IF($AA65="","",IF(INDEX('Per Invoice'!B$2:B$1201,$AA65)="","",INDEX('Per Invoice'!B$2:B$1201,$AA65)))</f>
        <v/>
      </c>
      <c r="C65">
        <f>IF($AA65="","",IF(INDEX('Per Invoice'!C$2:C$1201,$AA65)="","",INDEX('Per Invoice'!C$2:C$1201,$AA65)))</f>
        <v/>
      </c>
      <c r="D65">
        <f>IF($AA65="","",IF(INDEX('Per Invoice'!D$2:D$1201,$AA65)="","",INDEX('Per Invoice'!D$2:D$1201,$AA65)))</f>
        <v/>
      </c>
      <c r="E65">
        <f>IF($AA65="","",IF(INDEX('Per Invoice'!E$2:E$1201,$AA65)="","",INDEX('Per Invoice'!E$2:E$1201,$AA65)))</f>
        <v/>
      </c>
      <c r="F65">
        <f>IF($AA65="","",IF(INDEX('Per Invoice'!F$2:F$1201,$AA65)="","",INDEX('Per Invoice'!F$2:F$1201,$AA65)))</f>
        <v/>
      </c>
      <c r="G65">
        <f>IF($AA65="","",IF(INDEX('Per Invoice'!G$2:G$1201,$AA65)="","",INDEX('Per Invoice'!G$2:G$1201,$AA65)))</f>
        <v/>
      </c>
      <c r="H65">
        <f>IF($AA65="","",IF(INDEX('Per Invoice'!H$2:H$1201,$AA65)="","",INDEX('Per Invoice'!H$2:H$1201,$AA65)))</f>
        <v/>
      </c>
      <c r="I65">
        <f>IF($AA65="","",IF(INDEX('Per Invoice'!I$2:I$1201,$AA65)="","",INDEX('Per Invoice'!I$2:I$1201,$AA65)))</f>
        <v/>
      </c>
      <c r="J65">
        <f>IF($AA65="","",IF(INDEX('Per Invoice'!J$2:J$1201,$AA65)="","",INDEX('Per Invoice'!J$2:J$1201,$AA65)))</f>
        <v/>
      </c>
      <c r="K65">
        <f>IF($AA65="","",IF(INDEX('Per Invoice'!K$2:K$1201,$AA65)="","",INDEX('Per Invoice'!K$2:K$1201,$AA65)))</f>
        <v/>
      </c>
      <c r="L65">
        <f>IF($AA65="","",IF(INDEX('Per Invoice'!L$2:L$1201,$AA65)="","",INDEX('Per Invoice'!L$2:L$1201,$AA65)))</f>
        <v/>
      </c>
      <c r="M65">
        <f>IF($AA65="","",IF(INDEX('Per Invoice'!M$2:M$1201,$AA65)="","",INDEX('Per Invoice'!M$2:M$1201,$AA65)))</f>
        <v/>
      </c>
      <c r="N65">
        <f>IF($AA65="","",IF(INDEX('Per Invoice'!N$2:N$1201,$AA65)="","",INDEX('Per Invoice'!N$2:N$1201,$AA65)))</f>
        <v/>
      </c>
      <c r="O65">
        <f>IF($AA65="","",IF(INDEX('Per Invoice'!O$2:O$1201,$AA65)="","",INDEX('Per Invoice'!O$2:O$1201,$AA65)))</f>
        <v/>
      </c>
      <c r="P65" s="7">
        <f>IF($AA65="","",IF(INDEX('Per Invoice'!P$2:P$1201,$AA65)="","",INDEX('Per Invoice'!P$2:P$1201,$AA65)))</f>
        <v/>
      </c>
      <c r="Q65">
        <f>IF($AA65="","",IF(INDEX('Per Invoice'!Q$2:Q$1201,$AA65)="","",INDEX('Per Invoice'!Q$2:Q$1201,$AA65)))</f>
        <v/>
      </c>
      <c r="R65" s="7">
        <f>IF($AA65="","",IF(INDEX('Per Invoice'!R$2:R$1201,$AA65)="","",INDEX('Per Invoice'!R$2:R$1201,$AA65)))</f>
        <v/>
      </c>
      <c r="S65" s="7">
        <f>IF($AA65="","",IF(INDEX('Per Invoice'!S$2:S$1201,$AA65)="","",INDEX('Per Invoice'!S$2:S$1201,$AA65)))</f>
        <v/>
      </c>
      <c r="T65">
        <f>IF($AA65="","",IF(INDEX('Per Invoice'!T$2:T$1201,$AA65)="","",INDEX('Per Invoice'!T$2:T$1201,$AA65)))</f>
        <v/>
      </c>
      <c r="U65" s="7">
        <f>IF($AA65="","",IF(INDEX('Per Invoice'!U$2:U$1201,$AA65)="","",INDEX('Per Invoice'!U$2:U$1201,$AA65)))</f>
        <v/>
      </c>
      <c r="V65" s="7">
        <f>IF($AA65="","",IF(INDEX('Per Invoice'!V$2:V$1201,$AA65)="","",INDEX('Per Invoice'!V$2:V$1201,$AA65)))</f>
        <v/>
      </c>
      <c r="W65" s="7">
        <f>IF($AA65="","",IF(INDEX('Per Invoice'!W$2:W$1201,$AA65)="","",INDEX('Per Invoice'!W$2:W$1201,$AA65)))</f>
        <v/>
      </c>
      <c r="X65" s="7">
        <f>IF($AA65="","",IF(INDEX('Per Invoice'!X$2:X$1201,$AA65)="","",INDEX('Per Invoice'!X$2:X$1201,$AA65)))</f>
        <v/>
      </c>
      <c r="Y65" s="7">
        <f>IF($AA65="","",IF(INDEX('Per Invoice'!Y$2:Y$1201,$AA65)="","",INDEX('Per Invoice'!Y$2:Y$1201,$AA65)))</f>
        <v/>
      </c>
      <c r="Z65" s="7">
        <f>IF($AA65="","",IF(INDEX('Per Invoice'!Z$2:Z$1201,$AA65)="","",INDEX('Per Invoice'!Z$2:Z$1201,$AA65)))</f>
        <v/>
      </c>
      <c r="AA65" s="16">
        <f>IFERROR(MATCH(Settings!$C$29&amp;"|"&amp;ROWS($AA$2:$AA65),'Per Invoice'!$AB$2:$AB$1201,0),"")</f>
        <v/>
      </c>
    </row>
    <row r="66">
      <c r="A66">
        <f>IF($AA66="","",IF(INDEX('Per Invoice'!A$2:A$1201,$AA66)="","",INDEX('Per Invoice'!A$2:A$1201,$AA66)))</f>
        <v/>
      </c>
      <c r="B66">
        <f>IF($AA66="","",IF(INDEX('Per Invoice'!B$2:B$1201,$AA66)="","",INDEX('Per Invoice'!B$2:B$1201,$AA66)))</f>
        <v/>
      </c>
      <c r="C66">
        <f>IF($AA66="","",IF(INDEX('Per Invoice'!C$2:C$1201,$AA66)="","",INDEX('Per Invoice'!C$2:C$1201,$AA66)))</f>
        <v/>
      </c>
      <c r="D66">
        <f>IF($AA66="","",IF(INDEX('Per Invoice'!D$2:D$1201,$AA66)="","",INDEX('Per Invoice'!D$2:D$1201,$AA66)))</f>
        <v/>
      </c>
      <c r="E66">
        <f>IF($AA66="","",IF(INDEX('Per Invoice'!E$2:E$1201,$AA66)="","",INDEX('Per Invoice'!E$2:E$1201,$AA66)))</f>
        <v/>
      </c>
      <c r="F66">
        <f>IF($AA66="","",IF(INDEX('Per Invoice'!F$2:F$1201,$AA66)="","",INDEX('Per Invoice'!F$2:F$1201,$AA66)))</f>
        <v/>
      </c>
      <c r="G66">
        <f>IF($AA66="","",IF(INDEX('Per Invoice'!G$2:G$1201,$AA66)="","",INDEX('Per Invoice'!G$2:G$1201,$AA66)))</f>
        <v/>
      </c>
      <c r="H66">
        <f>IF($AA66="","",IF(INDEX('Per Invoice'!H$2:H$1201,$AA66)="","",INDEX('Per Invoice'!H$2:H$1201,$AA66)))</f>
        <v/>
      </c>
      <c r="I66">
        <f>IF($AA66="","",IF(INDEX('Per Invoice'!I$2:I$1201,$AA66)="","",INDEX('Per Invoice'!I$2:I$1201,$AA66)))</f>
        <v/>
      </c>
      <c r="J66">
        <f>IF($AA66="","",IF(INDEX('Per Invoice'!J$2:J$1201,$AA66)="","",INDEX('Per Invoice'!J$2:J$1201,$AA66)))</f>
        <v/>
      </c>
      <c r="K66">
        <f>IF($AA66="","",IF(INDEX('Per Invoice'!K$2:K$1201,$AA66)="","",INDEX('Per Invoice'!K$2:K$1201,$AA66)))</f>
        <v/>
      </c>
      <c r="L66">
        <f>IF($AA66="","",IF(INDEX('Per Invoice'!L$2:L$1201,$AA66)="","",INDEX('Per Invoice'!L$2:L$1201,$AA66)))</f>
        <v/>
      </c>
      <c r="M66">
        <f>IF($AA66="","",IF(INDEX('Per Invoice'!M$2:M$1201,$AA66)="","",INDEX('Per Invoice'!M$2:M$1201,$AA66)))</f>
        <v/>
      </c>
      <c r="N66">
        <f>IF($AA66="","",IF(INDEX('Per Invoice'!N$2:N$1201,$AA66)="","",INDEX('Per Invoice'!N$2:N$1201,$AA66)))</f>
        <v/>
      </c>
      <c r="O66">
        <f>IF($AA66="","",IF(INDEX('Per Invoice'!O$2:O$1201,$AA66)="","",INDEX('Per Invoice'!O$2:O$1201,$AA66)))</f>
        <v/>
      </c>
      <c r="P66" s="7">
        <f>IF($AA66="","",IF(INDEX('Per Invoice'!P$2:P$1201,$AA66)="","",INDEX('Per Invoice'!P$2:P$1201,$AA66)))</f>
        <v/>
      </c>
      <c r="Q66">
        <f>IF($AA66="","",IF(INDEX('Per Invoice'!Q$2:Q$1201,$AA66)="","",INDEX('Per Invoice'!Q$2:Q$1201,$AA66)))</f>
        <v/>
      </c>
      <c r="R66" s="7">
        <f>IF($AA66="","",IF(INDEX('Per Invoice'!R$2:R$1201,$AA66)="","",INDEX('Per Invoice'!R$2:R$1201,$AA66)))</f>
        <v/>
      </c>
      <c r="S66" s="7">
        <f>IF($AA66="","",IF(INDEX('Per Invoice'!S$2:S$1201,$AA66)="","",INDEX('Per Invoice'!S$2:S$1201,$AA66)))</f>
        <v/>
      </c>
      <c r="T66">
        <f>IF($AA66="","",IF(INDEX('Per Invoice'!T$2:T$1201,$AA66)="","",INDEX('Per Invoice'!T$2:T$1201,$AA66)))</f>
        <v/>
      </c>
      <c r="U66" s="7">
        <f>IF($AA66="","",IF(INDEX('Per Invoice'!U$2:U$1201,$AA66)="","",INDEX('Per Invoice'!U$2:U$1201,$AA66)))</f>
        <v/>
      </c>
      <c r="V66" s="7">
        <f>IF($AA66="","",IF(INDEX('Per Invoice'!V$2:V$1201,$AA66)="","",INDEX('Per Invoice'!V$2:V$1201,$AA66)))</f>
        <v/>
      </c>
      <c r="W66" s="7">
        <f>IF($AA66="","",IF(INDEX('Per Invoice'!W$2:W$1201,$AA66)="","",INDEX('Per Invoice'!W$2:W$1201,$AA66)))</f>
        <v/>
      </c>
      <c r="X66" s="7">
        <f>IF($AA66="","",IF(INDEX('Per Invoice'!X$2:X$1201,$AA66)="","",INDEX('Per Invoice'!X$2:X$1201,$AA66)))</f>
        <v/>
      </c>
      <c r="Y66" s="7">
        <f>IF($AA66="","",IF(INDEX('Per Invoice'!Y$2:Y$1201,$AA66)="","",INDEX('Per Invoice'!Y$2:Y$1201,$AA66)))</f>
        <v/>
      </c>
      <c r="Z66" s="7">
        <f>IF($AA66="","",IF(INDEX('Per Invoice'!Z$2:Z$1201,$AA66)="","",INDEX('Per Invoice'!Z$2:Z$1201,$AA66)))</f>
        <v/>
      </c>
      <c r="AA66" s="16">
        <f>IFERROR(MATCH(Settings!$C$29&amp;"|"&amp;ROWS($AA$2:$AA66),'Per Invoice'!$AB$2:$AB$1201,0),"")</f>
        <v/>
      </c>
    </row>
    <row r="67">
      <c r="A67">
        <f>IF($AA67="","",IF(INDEX('Per Invoice'!A$2:A$1201,$AA67)="","",INDEX('Per Invoice'!A$2:A$1201,$AA67)))</f>
        <v/>
      </c>
      <c r="B67">
        <f>IF($AA67="","",IF(INDEX('Per Invoice'!B$2:B$1201,$AA67)="","",INDEX('Per Invoice'!B$2:B$1201,$AA67)))</f>
        <v/>
      </c>
      <c r="C67">
        <f>IF($AA67="","",IF(INDEX('Per Invoice'!C$2:C$1201,$AA67)="","",INDEX('Per Invoice'!C$2:C$1201,$AA67)))</f>
        <v/>
      </c>
      <c r="D67">
        <f>IF($AA67="","",IF(INDEX('Per Invoice'!D$2:D$1201,$AA67)="","",INDEX('Per Invoice'!D$2:D$1201,$AA67)))</f>
        <v/>
      </c>
      <c r="E67">
        <f>IF($AA67="","",IF(INDEX('Per Invoice'!E$2:E$1201,$AA67)="","",INDEX('Per Invoice'!E$2:E$1201,$AA67)))</f>
        <v/>
      </c>
      <c r="F67">
        <f>IF($AA67="","",IF(INDEX('Per Invoice'!F$2:F$1201,$AA67)="","",INDEX('Per Invoice'!F$2:F$1201,$AA67)))</f>
        <v/>
      </c>
      <c r="G67">
        <f>IF($AA67="","",IF(INDEX('Per Invoice'!G$2:G$1201,$AA67)="","",INDEX('Per Invoice'!G$2:G$1201,$AA67)))</f>
        <v/>
      </c>
      <c r="H67">
        <f>IF($AA67="","",IF(INDEX('Per Invoice'!H$2:H$1201,$AA67)="","",INDEX('Per Invoice'!H$2:H$1201,$AA67)))</f>
        <v/>
      </c>
      <c r="I67">
        <f>IF($AA67="","",IF(INDEX('Per Invoice'!I$2:I$1201,$AA67)="","",INDEX('Per Invoice'!I$2:I$1201,$AA67)))</f>
        <v/>
      </c>
      <c r="J67">
        <f>IF($AA67="","",IF(INDEX('Per Invoice'!J$2:J$1201,$AA67)="","",INDEX('Per Invoice'!J$2:J$1201,$AA67)))</f>
        <v/>
      </c>
      <c r="K67">
        <f>IF($AA67="","",IF(INDEX('Per Invoice'!K$2:K$1201,$AA67)="","",INDEX('Per Invoice'!K$2:K$1201,$AA67)))</f>
        <v/>
      </c>
      <c r="L67">
        <f>IF($AA67="","",IF(INDEX('Per Invoice'!L$2:L$1201,$AA67)="","",INDEX('Per Invoice'!L$2:L$1201,$AA67)))</f>
        <v/>
      </c>
      <c r="M67">
        <f>IF($AA67="","",IF(INDEX('Per Invoice'!M$2:M$1201,$AA67)="","",INDEX('Per Invoice'!M$2:M$1201,$AA67)))</f>
        <v/>
      </c>
      <c r="N67">
        <f>IF($AA67="","",IF(INDEX('Per Invoice'!N$2:N$1201,$AA67)="","",INDEX('Per Invoice'!N$2:N$1201,$AA67)))</f>
        <v/>
      </c>
      <c r="O67">
        <f>IF($AA67="","",IF(INDEX('Per Invoice'!O$2:O$1201,$AA67)="","",INDEX('Per Invoice'!O$2:O$1201,$AA67)))</f>
        <v/>
      </c>
      <c r="P67" s="7">
        <f>IF($AA67="","",IF(INDEX('Per Invoice'!P$2:P$1201,$AA67)="","",INDEX('Per Invoice'!P$2:P$1201,$AA67)))</f>
        <v/>
      </c>
      <c r="Q67">
        <f>IF($AA67="","",IF(INDEX('Per Invoice'!Q$2:Q$1201,$AA67)="","",INDEX('Per Invoice'!Q$2:Q$1201,$AA67)))</f>
        <v/>
      </c>
      <c r="R67" s="7">
        <f>IF($AA67="","",IF(INDEX('Per Invoice'!R$2:R$1201,$AA67)="","",INDEX('Per Invoice'!R$2:R$1201,$AA67)))</f>
        <v/>
      </c>
      <c r="S67" s="7">
        <f>IF($AA67="","",IF(INDEX('Per Invoice'!S$2:S$1201,$AA67)="","",INDEX('Per Invoice'!S$2:S$1201,$AA67)))</f>
        <v/>
      </c>
      <c r="T67">
        <f>IF($AA67="","",IF(INDEX('Per Invoice'!T$2:T$1201,$AA67)="","",INDEX('Per Invoice'!T$2:T$1201,$AA67)))</f>
        <v/>
      </c>
      <c r="U67" s="7">
        <f>IF($AA67="","",IF(INDEX('Per Invoice'!U$2:U$1201,$AA67)="","",INDEX('Per Invoice'!U$2:U$1201,$AA67)))</f>
        <v/>
      </c>
      <c r="V67" s="7">
        <f>IF($AA67="","",IF(INDEX('Per Invoice'!V$2:V$1201,$AA67)="","",INDEX('Per Invoice'!V$2:V$1201,$AA67)))</f>
        <v/>
      </c>
      <c r="W67" s="7">
        <f>IF($AA67="","",IF(INDEX('Per Invoice'!W$2:W$1201,$AA67)="","",INDEX('Per Invoice'!W$2:W$1201,$AA67)))</f>
        <v/>
      </c>
      <c r="X67" s="7">
        <f>IF($AA67="","",IF(INDEX('Per Invoice'!X$2:X$1201,$AA67)="","",INDEX('Per Invoice'!X$2:X$1201,$AA67)))</f>
        <v/>
      </c>
      <c r="Y67" s="7">
        <f>IF($AA67="","",IF(INDEX('Per Invoice'!Y$2:Y$1201,$AA67)="","",INDEX('Per Invoice'!Y$2:Y$1201,$AA67)))</f>
        <v/>
      </c>
      <c r="Z67" s="7">
        <f>IF($AA67="","",IF(INDEX('Per Invoice'!Z$2:Z$1201,$AA67)="","",INDEX('Per Invoice'!Z$2:Z$1201,$AA67)))</f>
        <v/>
      </c>
      <c r="AA67" s="16">
        <f>IFERROR(MATCH(Settings!$C$29&amp;"|"&amp;ROWS($AA$2:$AA67),'Per Invoice'!$AB$2:$AB$1201,0),"")</f>
        <v/>
      </c>
    </row>
    <row r="68">
      <c r="A68">
        <f>IF($AA68="","",IF(INDEX('Per Invoice'!A$2:A$1201,$AA68)="","",INDEX('Per Invoice'!A$2:A$1201,$AA68)))</f>
        <v/>
      </c>
      <c r="B68">
        <f>IF($AA68="","",IF(INDEX('Per Invoice'!B$2:B$1201,$AA68)="","",INDEX('Per Invoice'!B$2:B$1201,$AA68)))</f>
        <v/>
      </c>
      <c r="C68">
        <f>IF($AA68="","",IF(INDEX('Per Invoice'!C$2:C$1201,$AA68)="","",INDEX('Per Invoice'!C$2:C$1201,$AA68)))</f>
        <v/>
      </c>
      <c r="D68">
        <f>IF($AA68="","",IF(INDEX('Per Invoice'!D$2:D$1201,$AA68)="","",INDEX('Per Invoice'!D$2:D$1201,$AA68)))</f>
        <v/>
      </c>
      <c r="E68">
        <f>IF($AA68="","",IF(INDEX('Per Invoice'!E$2:E$1201,$AA68)="","",INDEX('Per Invoice'!E$2:E$1201,$AA68)))</f>
        <v/>
      </c>
      <c r="F68">
        <f>IF($AA68="","",IF(INDEX('Per Invoice'!F$2:F$1201,$AA68)="","",INDEX('Per Invoice'!F$2:F$1201,$AA68)))</f>
        <v/>
      </c>
      <c r="G68">
        <f>IF($AA68="","",IF(INDEX('Per Invoice'!G$2:G$1201,$AA68)="","",INDEX('Per Invoice'!G$2:G$1201,$AA68)))</f>
        <v/>
      </c>
      <c r="H68">
        <f>IF($AA68="","",IF(INDEX('Per Invoice'!H$2:H$1201,$AA68)="","",INDEX('Per Invoice'!H$2:H$1201,$AA68)))</f>
        <v/>
      </c>
      <c r="I68">
        <f>IF($AA68="","",IF(INDEX('Per Invoice'!I$2:I$1201,$AA68)="","",INDEX('Per Invoice'!I$2:I$1201,$AA68)))</f>
        <v/>
      </c>
      <c r="J68">
        <f>IF($AA68="","",IF(INDEX('Per Invoice'!J$2:J$1201,$AA68)="","",INDEX('Per Invoice'!J$2:J$1201,$AA68)))</f>
        <v/>
      </c>
      <c r="K68">
        <f>IF($AA68="","",IF(INDEX('Per Invoice'!K$2:K$1201,$AA68)="","",INDEX('Per Invoice'!K$2:K$1201,$AA68)))</f>
        <v/>
      </c>
      <c r="L68">
        <f>IF($AA68="","",IF(INDEX('Per Invoice'!L$2:L$1201,$AA68)="","",INDEX('Per Invoice'!L$2:L$1201,$AA68)))</f>
        <v/>
      </c>
      <c r="M68">
        <f>IF($AA68="","",IF(INDEX('Per Invoice'!M$2:M$1201,$AA68)="","",INDEX('Per Invoice'!M$2:M$1201,$AA68)))</f>
        <v/>
      </c>
      <c r="N68">
        <f>IF($AA68="","",IF(INDEX('Per Invoice'!N$2:N$1201,$AA68)="","",INDEX('Per Invoice'!N$2:N$1201,$AA68)))</f>
        <v/>
      </c>
      <c r="O68">
        <f>IF($AA68="","",IF(INDEX('Per Invoice'!O$2:O$1201,$AA68)="","",INDEX('Per Invoice'!O$2:O$1201,$AA68)))</f>
        <v/>
      </c>
      <c r="P68" s="7">
        <f>IF($AA68="","",IF(INDEX('Per Invoice'!P$2:P$1201,$AA68)="","",INDEX('Per Invoice'!P$2:P$1201,$AA68)))</f>
        <v/>
      </c>
      <c r="Q68">
        <f>IF($AA68="","",IF(INDEX('Per Invoice'!Q$2:Q$1201,$AA68)="","",INDEX('Per Invoice'!Q$2:Q$1201,$AA68)))</f>
        <v/>
      </c>
      <c r="R68" s="7">
        <f>IF($AA68="","",IF(INDEX('Per Invoice'!R$2:R$1201,$AA68)="","",INDEX('Per Invoice'!R$2:R$1201,$AA68)))</f>
        <v/>
      </c>
      <c r="S68" s="7">
        <f>IF($AA68="","",IF(INDEX('Per Invoice'!S$2:S$1201,$AA68)="","",INDEX('Per Invoice'!S$2:S$1201,$AA68)))</f>
        <v/>
      </c>
      <c r="T68">
        <f>IF($AA68="","",IF(INDEX('Per Invoice'!T$2:T$1201,$AA68)="","",INDEX('Per Invoice'!T$2:T$1201,$AA68)))</f>
        <v/>
      </c>
      <c r="U68" s="7">
        <f>IF($AA68="","",IF(INDEX('Per Invoice'!U$2:U$1201,$AA68)="","",INDEX('Per Invoice'!U$2:U$1201,$AA68)))</f>
        <v/>
      </c>
      <c r="V68" s="7">
        <f>IF($AA68="","",IF(INDEX('Per Invoice'!V$2:V$1201,$AA68)="","",INDEX('Per Invoice'!V$2:V$1201,$AA68)))</f>
        <v/>
      </c>
      <c r="W68" s="7">
        <f>IF($AA68="","",IF(INDEX('Per Invoice'!W$2:W$1201,$AA68)="","",INDEX('Per Invoice'!W$2:W$1201,$AA68)))</f>
        <v/>
      </c>
      <c r="X68" s="7">
        <f>IF($AA68="","",IF(INDEX('Per Invoice'!X$2:X$1201,$AA68)="","",INDEX('Per Invoice'!X$2:X$1201,$AA68)))</f>
        <v/>
      </c>
      <c r="Y68" s="7">
        <f>IF($AA68="","",IF(INDEX('Per Invoice'!Y$2:Y$1201,$AA68)="","",INDEX('Per Invoice'!Y$2:Y$1201,$AA68)))</f>
        <v/>
      </c>
      <c r="Z68" s="7">
        <f>IF($AA68="","",IF(INDEX('Per Invoice'!Z$2:Z$1201,$AA68)="","",INDEX('Per Invoice'!Z$2:Z$1201,$AA68)))</f>
        <v/>
      </c>
      <c r="AA68" s="16">
        <f>IFERROR(MATCH(Settings!$C$29&amp;"|"&amp;ROWS($AA$2:$AA68),'Per Invoice'!$AB$2:$AB$1201,0),"")</f>
        <v/>
      </c>
    </row>
    <row r="69">
      <c r="A69">
        <f>IF($AA69="","",IF(INDEX('Per Invoice'!A$2:A$1201,$AA69)="","",INDEX('Per Invoice'!A$2:A$1201,$AA69)))</f>
        <v/>
      </c>
      <c r="B69">
        <f>IF($AA69="","",IF(INDEX('Per Invoice'!B$2:B$1201,$AA69)="","",INDEX('Per Invoice'!B$2:B$1201,$AA69)))</f>
        <v/>
      </c>
      <c r="C69">
        <f>IF($AA69="","",IF(INDEX('Per Invoice'!C$2:C$1201,$AA69)="","",INDEX('Per Invoice'!C$2:C$1201,$AA69)))</f>
        <v/>
      </c>
      <c r="D69">
        <f>IF($AA69="","",IF(INDEX('Per Invoice'!D$2:D$1201,$AA69)="","",INDEX('Per Invoice'!D$2:D$1201,$AA69)))</f>
        <v/>
      </c>
      <c r="E69">
        <f>IF($AA69="","",IF(INDEX('Per Invoice'!E$2:E$1201,$AA69)="","",INDEX('Per Invoice'!E$2:E$1201,$AA69)))</f>
        <v/>
      </c>
      <c r="F69">
        <f>IF($AA69="","",IF(INDEX('Per Invoice'!F$2:F$1201,$AA69)="","",INDEX('Per Invoice'!F$2:F$1201,$AA69)))</f>
        <v/>
      </c>
      <c r="G69">
        <f>IF($AA69="","",IF(INDEX('Per Invoice'!G$2:G$1201,$AA69)="","",INDEX('Per Invoice'!G$2:G$1201,$AA69)))</f>
        <v/>
      </c>
      <c r="H69">
        <f>IF($AA69="","",IF(INDEX('Per Invoice'!H$2:H$1201,$AA69)="","",INDEX('Per Invoice'!H$2:H$1201,$AA69)))</f>
        <v/>
      </c>
      <c r="I69">
        <f>IF($AA69="","",IF(INDEX('Per Invoice'!I$2:I$1201,$AA69)="","",INDEX('Per Invoice'!I$2:I$1201,$AA69)))</f>
        <v/>
      </c>
      <c r="J69">
        <f>IF($AA69="","",IF(INDEX('Per Invoice'!J$2:J$1201,$AA69)="","",INDEX('Per Invoice'!J$2:J$1201,$AA69)))</f>
        <v/>
      </c>
      <c r="K69">
        <f>IF($AA69="","",IF(INDEX('Per Invoice'!K$2:K$1201,$AA69)="","",INDEX('Per Invoice'!K$2:K$1201,$AA69)))</f>
        <v/>
      </c>
      <c r="L69">
        <f>IF($AA69="","",IF(INDEX('Per Invoice'!L$2:L$1201,$AA69)="","",INDEX('Per Invoice'!L$2:L$1201,$AA69)))</f>
        <v/>
      </c>
      <c r="M69">
        <f>IF($AA69="","",IF(INDEX('Per Invoice'!M$2:M$1201,$AA69)="","",INDEX('Per Invoice'!M$2:M$1201,$AA69)))</f>
        <v/>
      </c>
      <c r="N69">
        <f>IF($AA69="","",IF(INDEX('Per Invoice'!N$2:N$1201,$AA69)="","",INDEX('Per Invoice'!N$2:N$1201,$AA69)))</f>
        <v/>
      </c>
      <c r="O69">
        <f>IF($AA69="","",IF(INDEX('Per Invoice'!O$2:O$1201,$AA69)="","",INDEX('Per Invoice'!O$2:O$1201,$AA69)))</f>
        <v/>
      </c>
      <c r="P69" s="7">
        <f>IF($AA69="","",IF(INDEX('Per Invoice'!P$2:P$1201,$AA69)="","",INDEX('Per Invoice'!P$2:P$1201,$AA69)))</f>
        <v/>
      </c>
      <c r="Q69">
        <f>IF($AA69="","",IF(INDEX('Per Invoice'!Q$2:Q$1201,$AA69)="","",INDEX('Per Invoice'!Q$2:Q$1201,$AA69)))</f>
        <v/>
      </c>
      <c r="R69" s="7">
        <f>IF($AA69="","",IF(INDEX('Per Invoice'!R$2:R$1201,$AA69)="","",INDEX('Per Invoice'!R$2:R$1201,$AA69)))</f>
        <v/>
      </c>
      <c r="S69" s="7">
        <f>IF($AA69="","",IF(INDEX('Per Invoice'!S$2:S$1201,$AA69)="","",INDEX('Per Invoice'!S$2:S$1201,$AA69)))</f>
        <v/>
      </c>
      <c r="T69">
        <f>IF($AA69="","",IF(INDEX('Per Invoice'!T$2:T$1201,$AA69)="","",INDEX('Per Invoice'!T$2:T$1201,$AA69)))</f>
        <v/>
      </c>
      <c r="U69" s="7">
        <f>IF($AA69="","",IF(INDEX('Per Invoice'!U$2:U$1201,$AA69)="","",INDEX('Per Invoice'!U$2:U$1201,$AA69)))</f>
        <v/>
      </c>
      <c r="V69" s="7">
        <f>IF($AA69="","",IF(INDEX('Per Invoice'!V$2:V$1201,$AA69)="","",INDEX('Per Invoice'!V$2:V$1201,$AA69)))</f>
        <v/>
      </c>
      <c r="W69" s="7">
        <f>IF($AA69="","",IF(INDEX('Per Invoice'!W$2:W$1201,$AA69)="","",INDEX('Per Invoice'!W$2:W$1201,$AA69)))</f>
        <v/>
      </c>
      <c r="X69" s="7">
        <f>IF($AA69="","",IF(INDEX('Per Invoice'!X$2:X$1201,$AA69)="","",INDEX('Per Invoice'!X$2:X$1201,$AA69)))</f>
        <v/>
      </c>
      <c r="Y69" s="7">
        <f>IF($AA69="","",IF(INDEX('Per Invoice'!Y$2:Y$1201,$AA69)="","",INDEX('Per Invoice'!Y$2:Y$1201,$AA69)))</f>
        <v/>
      </c>
      <c r="Z69" s="7">
        <f>IF($AA69="","",IF(INDEX('Per Invoice'!Z$2:Z$1201,$AA69)="","",INDEX('Per Invoice'!Z$2:Z$1201,$AA69)))</f>
        <v/>
      </c>
      <c r="AA69" s="16">
        <f>IFERROR(MATCH(Settings!$C$29&amp;"|"&amp;ROWS($AA$2:$AA69),'Per Invoice'!$AB$2:$AB$1201,0),"")</f>
        <v/>
      </c>
    </row>
    <row r="70">
      <c r="A70">
        <f>IF($AA70="","",IF(INDEX('Per Invoice'!A$2:A$1201,$AA70)="","",INDEX('Per Invoice'!A$2:A$1201,$AA70)))</f>
        <v/>
      </c>
      <c r="B70">
        <f>IF($AA70="","",IF(INDEX('Per Invoice'!B$2:B$1201,$AA70)="","",INDEX('Per Invoice'!B$2:B$1201,$AA70)))</f>
        <v/>
      </c>
      <c r="C70">
        <f>IF($AA70="","",IF(INDEX('Per Invoice'!C$2:C$1201,$AA70)="","",INDEX('Per Invoice'!C$2:C$1201,$AA70)))</f>
        <v/>
      </c>
      <c r="D70">
        <f>IF($AA70="","",IF(INDEX('Per Invoice'!D$2:D$1201,$AA70)="","",INDEX('Per Invoice'!D$2:D$1201,$AA70)))</f>
        <v/>
      </c>
      <c r="E70">
        <f>IF($AA70="","",IF(INDEX('Per Invoice'!E$2:E$1201,$AA70)="","",INDEX('Per Invoice'!E$2:E$1201,$AA70)))</f>
        <v/>
      </c>
      <c r="F70">
        <f>IF($AA70="","",IF(INDEX('Per Invoice'!F$2:F$1201,$AA70)="","",INDEX('Per Invoice'!F$2:F$1201,$AA70)))</f>
        <v/>
      </c>
      <c r="G70">
        <f>IF($AA70="","",IF(INDEX('Per Invoice'!G$2:G$1201,$AA70)="","",INDEX('Per Invoice'!G$2:G$1201,$AA70)))</f>
        <v/>
      </c>
      <c r="H70">
        <f>IF($AA70="","",IF(INDEX('Per Invoice'!H$2:H$1201,$AA70)="","",INDEX('Per Invoice'!H$2:H$1201,$AA70)))</f>
        <v/>
      </c>
      <c r="I70">
        <f>IF($AA70="","",IF(INDEX('Per Invoice'!I$2:I$1201,$AA70)="","",INDEX('Per Invoice'!I$2:I$1201,$AA70)))</f>
        <v/>
      </c>
      <c r="J70">
        <f>IF($AA70="","",IF(INDEX('Per Invoice'!J$2:J$1201,$AA70)="","",INDEX('Per Invoice'!J$2:J$1201,$AA70)))</f>
        <v/>
      </c>
      <c r="K70">
        <f>IF($AA70="","",IF(INDEX('Per Invoice'!K$2:K$1201,$AA70)="","",INDEX('Per Invoice'!K$2:K$1201,$AA70)))</f>
        <v/>
      </c>
      <c r="L70">
        <f>IF($AA70="","",IF(INDEX('Per Invoice'!L$2:L$1201,$AA70)="","",INDEX('Per Invoice'!L$2:L$1201,$AA70)))</f>
        <v/>
      </c>
      <c r="M70">
        <f>IF($AA70="","",IF(INDEX('Per Invoice'!M$2:M$1201,$AA70)="","",INDEX('Per Invoice'!M$2:M$1201,$AA70)))</f>
        <v/>
      </c>
      <c r="N70">
        <f>IF($AA70="","",IF(INDEX('Per Invoice'!N$2:N$1201,$AA70)="","",INDEX('Per Invoice'!N$2:N$1201,$AA70)))</f>
        <v/>
      </c>
      <c r="O70">
        <f>IF($AA70="","",IF(INDEX('Per Invoice'!O$2:O$1201,$AA70)="","",INDEX('Per Invoice'!O$2:O$1201,$AA70)))</f>
        <v/>
      </c>
      <c r="P70" s="7">
        <f>IF($AA70="","",IF(INDEX('Per Invoice'!P$2:P$1201,$AA70)="","",INDEX('Per Invoice'!P$2:P$1201,$AA70)))</f>
        <v/>
      </c>
      <c r="Q70">
        <f>IF($AA70="","",IF(INDEX('Per Invoice'!Q$2:Q$1201,$AA70)="","",INDEX('Per Invoice'!Q$2:Q$1201,$AA70)))</f>
        <v/>
      </c>
      <c r="R70" s="7">
        <f>IF($AA70="","",IF(INDEX('Per Invoice'!R$2:R$1201,$AA70)="","",INDEX('Per Invoice'!R$2:R$1201,$AA70)))</f>
        <v/>
      </c>
      <c r="S70" s="7">
        <f>IF($AA70="","",IF(INDEX('Per Invoice'!S$2:S$1201,$AA70)="","",INDEX('Per Invoice'!S$2:S$1201,$AA70)))</f>
        <v/>
      </c>
      <c r="T70">
        <f>IF($AA70="","",IF(INDEX('Per Invoice'!T$2:T$1201,$AA70)="","",INDEX('Per Invoice'!T$2:T$1201,$AA70)))</f>
        <v/>
      </c>
      <c r="U70" s="7">
        <f>IF($AA70="","",IF(INDEX('Per Invoice'!U$2:U$1201,$AA70)="","",INDEX('Per Invoice'!U$2:U$1201,$AA70)))</f>
        <v/>
      </c>
      <c r="V70" s="7">
        <f>IF($AA70="","",IF(INDEX('Per Invoice'!V$2:V$1201,$AA70)="","",INDEX('Per Invoice'!V$2:V$1201,$AA70)))</f>
        <v/>
      </c>
      <c r="W70" s="7">
        <f>IF($AA70="","",IF(INDEX('Per Invoice'!W$2:W$1201,$AA70)="","",INDEX('Per Invoice'!W$2:W$1201,$AA70)))</f>
        <v/>
      </c>
      <c r="X70" s="7">
        <f>IF($AA70="","",IF(INDEX('Per Invoice'!X$2:X$1201,$AA70)="","",INDEX('Per Invoice'!X$2:X$1201,$AA70)))</f>
        <v/>
      </c>
      <c r="Y70" s="7">
        <f>IF($AA70="","",IF(INDEX('Per Invoice'!Y$2:Y$1201,$AA70)="","",INDEX('Per Invoice'!Y$2:Y$1201,$AA70)))</f>
        <v/>
      </c>
      <c r="Z70" s="7">
        <f>IF($AA70="","",IF(INDEX('Per Invoice'!Z$2:Z$1201,$AA70)="","",INDEX('Per Invoice'!Z$2:Z$1201,$AA70)))</f>
        <v/>
      </c>
      <c r="AA70" s="16">
        <f>IFERROR(MATCH(Settings!$C$29&amp;"|"&amp;ROWS($AA$2:$AA70),'Per Invoice'!$AB$2:$AB$1201,0),"")</f>
        <v/>
      </c>
    </row>
    <row r="71">
      <c r="A71">
        <f>IF($AA71="","",IF(INDEX('Per Invoice'!A$2:A$1201,$AA71)="","",INDEX('Per Invoice'!A$2:A$1201,$AA71)))</f>
        <v/>
      </c>
      <c r="B71">
        <f>IF($AA71="","",IF(INDEX('Per Invoice'!B$2:B$1201,$AA71)="","",INDEX('Per Invoice'!B$2:B$1201,$AA71)))</f>
        <v/>
      </c>
      <c r="C71">
        <f>IF($AA71="","",IF(INDEX('Per Invoice'!C$2:C$1201,$AA71)="","",INDEX('Per Invoice'!C$2:C$1201,$AA71)))</f>
        <v/>
      </c>
      <c r="D71">
        <f>IF($AA71="","",IF(INDEX('Per Invoice'!D$2:D$1201,$AA71)="","",INDEX('Per Invoice'!D$2:D$1201,$AA71)))</f>
        <v/>
      </c>
      <c r="E71">
        <f>IF($AA71="","",IF(INDEX('Per Invoice'!E$2:E$1201,$AA71)="","",INDEX('Per Invoice'!E$2:E$1201,$AA71)))</f>
        <v/>
      </c>
      <c r="F71">
        <f>IF($AA71="","",IF(INDEX('Per Invoice'!F$2:F$1201,$AA71)="","",INDEX('Per Invoice'!F$2:F$1201,$AA71)))</f>
        <v/>
      </c>
      <c r="G71">
        <f>IF($AA71="","",IF(INDEX('Per Invoice'!G$2:G$1201,$AA71)="","",INDEX('Per Invoice'!G$2:G$1201,$AA71)))</f>
        <v/>
      </c>
      <c r="H71">
        <f>IF($AA71="","",IF(INDEX('Per Invoice'!H$2:H$1201,$AA71)="","",INDEX('Per Invoice'!H$2:H$1201,$AA71)))</f>
        <v/>
      </c>
      <c r="I71">
        <f>IF($AA71="","",IF(INDEX('Per Invoice'!I$2:I$1201,$AA71)="","",INDEX('Per Invoice'!I$2:I$1201,$AA71)))</f>
        <v/>
      </c>
      <c r="J71">
        <f>IF($AA71="","",IF(INDEX('Per Invoice'!J$2:J$1201,$AA71)="","",INDEX('Per Invoice'!J$2:J$1201,$AA71)))</f>
        <v/>
      </c>
      <c r="K71">
        <f>IF($AA71="","",IF(INDEX('Per Invoice'!K$2:K$1201,$AA71)="","",INDEX('Per Invoice'!K$2:K$1201,$AA71)))</f>
        <v/>
      </c>
      <c r="L71">
        <f>IF($AA71="","",IF(INDEX('Per Invoice'!L$2:L$1201,$AA71)="","",INDEX('Per Invoice'!L$2:L$1201,$AA71)))</f>
        <v/>
      </c>
      <c r="M71">
        <f>IF($AA71="","",IF(INDEX('Per Invoice'!M$2:M$1201,$AA71)="","",INDEX('Per Invoice'!M$2:M$1201,$AA71)))</f>
        <v/>
      </c>
      <c r="N71">
        <f>IF($AA71="","",IF(INDEX('Per Invoice'!N$2:N$1201,$AA71)="","",INDEX('Per Invoice'!N$2:N$1201,$AA71)))</f>
        <v/>
      </c>
      <c r="O71">
        <f>IF($AA71="","",IF(INDEX('Per Invoice'!O$2:O$1201,$AA71)="","",INDEX('Per Invoice'!O$2:O$1201,$AA71)))</f>
        <v/>
      </c>
      <c r="P71" s="7">
        <f>IF($AA71="","",IF(INDEX('Per Invoice'!P$2:P$1201,$AA71)="","",INDEX('Per Invoice'!P$2:P$1201,$AA71)))</f>
        <v/>
      </c>
      <c r="Q71">
        <f>IF($AA71="","",IF(INDEX('Per Invoice'!Q$2:Q$1201,$AA71)="","",INDEX('Per Invoice'!Q$2:Q$1201,$AA71)))</f>
        <v/>
      </c>
      <c r="R71" s="7">
        <f>IF($AA71="","",IF(INDEX('Per Invoice'!R$2:R$1201,$AA71)="","",INDEX('Per Invoice'!R$2:R$1201,$AA71)))</f>
        <v/>
      </c>
      <c r="S71" s="7">
        <f>IF($AA71="","",IF(INDEX('Per Invoice'!S$2:S$1201,$AA71)="","",INDEX('Per Invoice'!S$2:S$1201,$AA71)))</f>
        <v/>
      </c>
      <c r="T71">
        <f>IF($AA71="","",IF(INDEX('Per Invoice'!T$2:T$1201,$AA71)="","",INDEX('Per Invoice'!T$2:T$1201,$AA71)))</f>
        <v/>
      </c>
      <c r="U71" s="7">
        <f>IF($AA71="","",IF(INDEX('Per Invoice'!U$2:U$1201,$AA71)="","",INDEX('Per Invoice'!U$2:U$1201,$AA71)))</f>
        <v/>
      </c>
      <c r="V71" s="7">
        <f>IF($AA71="","",IF(INDEX('Per Invoice'!V$2:V$1201,$AA71)="","",INDEX('Per Invoice'!V$2:V$1201,$AA71)))</f>
        <v/>
      </c>
      <c r="W71" s="7">
        <f>IF($AA71="","",IF(INDEX('Per Invoice'!W$2:W$1201,$AA71)="","",INDEX('Per Invoice'!W$2:W$1201,$AA71)))</f>
        <v/>
      </c>
      <c r="X71" s="7">
        <f>IF($AA71="","",IF(INDEX('Per Invoice'!X$2:X$1201,$AA71)="","",INDEX('Per Invoice'!X$2:X$1201,$AA71)))</f>
        <v/>
      </c>
      <c r="Y71" s="7">
        <f>IF($AA71="","",IF(INDEX('Per Invoice'!Y$2:Y$1201,$AA71)="","",INDEX('Per Invoice'!Y$2:Y$1201,$AA71)))</f>
        <v/>
      </c>
      <c r="Z71" s="7">
        <f>IF($AA71="","",IF(INDEX('Per Invoice'!Z$2:Z$1201,$AA71)="","",INDEX('Per Invoice'!Z$2:Z$1201,$AA71)))</f>
        <v/>
      </c>
      <c r="AA71" s="16">
        <f>IFERROR(MATCH(Settings!$C$29&amp;"|"&amp;ROWS($AA$2:$AA71),'Per Invoice'!$AB$2:$AB$1201,0),"")</f>
        <v/>
      </c>
    </row>
    <row r="72">
      <c r="A72">
        <f>IF($AA72="","",IF(INDEX('Per Invoice'!A$2:A$1201,$AA72)="","",INDEX('Per Invoice'!A$2:A$1201,$AA72)))</f>
        <v/>
      </c>
      <c r="B72">
        <f>IF($AA72="","",IF(INDEX('Per Invoice'!B$2:B$1201,$AA72)="","",INDEX('Per Invoice'!B$2:B$1201,$AA72)))</f>
        <v/>
      </c>
      <c r="C72">
        <f>IF($AA72="","",IF(INDEX('Per Invoice'!C$2:C$1201,$AA72)="","",INDEX('Per Invoice'!C$2:C$1201,$AA72)))</f>
        <v/>
      </c>
      <c r="D72">
        <f>IF($AA72="","",IF(INDEX('Per Invoice'!D$2:D$1201,$AA72)="","",INDEX('Per Invoice'!D$2:D$1201,$AA72)))</f>
        <v/>
      </c>
      <c r="E72">
        <f>IF($AA72="","",IF(INDEX('Per Invoice'!E$2:E$1201,$AA72)="","",INDEX('Per Invoice'!E$2:E$1201,$AA72)))</f>
        <v/>
      </c>
      <c r="F72">
        <f>IF($AA72="","",IF(INDEX('Per Invoice'!F$2:F$1201,$AA72)="","",INDEX('Per Invoice'!F$2:F$1201,$AA72)))</f>
        <v/>
      </c>
      <c r="G72">
        <f>IF($AA72="","",IF(INDEX('Per Invoice'!G$2:G$1201,$AA72)="","",INDEX('Per Invoice'!G$2:G$1201,$AA72)))</f>
        <v/>
      </c>
      <c r="H72">
        <f>IF($AA72="","",IF(INDEX('Per Invoice'!H$2:H$1201,$AA72)="","",INDEX('Per Invoice'!H$2:H$1201,$AA72)))</f>
        <v/>
      </c>
      <c r="I72">
        <f>IF($AA72="","",IF(INDEX('Per Invoice'!I$2:I$1201,$AA72)="","",INDEX('Per Invoice'!I$2:I$1201,$AA72)))</f>
        <v/>
      </c>
      <c r="J72">
        <f>IF($AA72="","",IF(INDEX('Per Invoice'!J$2:J$1201,$AA72)="","",INDEX('Per Invoice'!J$2:J$1201,$AA72)))</f>
        <v/>
      </c>
      <c r="K72">
        <f>IF($AA72="","",IF(INDEX('Per Invoice'!K$2:K$1201,$AA72)="","",INDEX('Per Invoice'!K$2:K$1201,$AA72)))</f>
        <v/>
      </c>
      <c r="L72">
        <f>IF($AA72="","",IF(INDEX('Per Invoice'!L$2:L$1201,$AA72)="","",INDEX('Per Invoice'!L$2:L$1201,$AA72)))</f>
        <v/>
      </c>
      <c r="M72">
        <f>IF($AA72="","",IF(INDEX('Per Invoice'!M$2:M$1201,$AA72)="","",INDEX('Per Invoice'!M$2:M$1201,$AA72)))</f>
        <v/>
      </c>
      <c r="N72">
        <f>IF($AA72="","",IF(INDEX('Per Invoice'!N$2:N$1201,$AA72)="","",INDEX('Per Invoice'!N$2:N$1201,$AA72)))</f>
        <v/>
      </c>
      <c r="O72">
        <f>IF($AA72="","",IF(INDEX('Per Invoice'!O$2:O$1201,$AA72)="","",INDEX('Per Invoice'!O$2:O$1201,$AA72)))</f>
        <v/>
      </c>
      <c r="P72" s="7">
        <f>IF($AA72="","",IF(INDEX('Per Invoice'!P$2:P$1201,$AA72)="","",INDEX('Per Invoice'!P$2:P$1201,$AA72)))</f>
        <v/>
      </c>
      <c r="Q72">
        <f>IF($AA72="","",IF(INDEX('Per Invoice'!Q$2:Q$1201,$AA72)="","",INDEX('Per Invoice'!Q$2:Q$1201,$AA72)))</f>
        <v/>
      </c>
      <c r="R72" s="7">
        <f>IF($AA72="","",IF(INDEX('Per Invoice'!R$2:R$1201,$AA72)="","",INDEX('Per Invoice'!R$2:R$1201,$AA72)))</f>
        <v/>
      </c>
      <c r="S72" s="7">
        <f>IF($AA72="","",IF(INDEX('Per Invoice'!S$2:S$1201,$AA72)="","",INDEX('Per Invoice'!S$2:S$1201,$AA72)))</f>
        <v/>
      </c>
      <c r="T72">
        <f>IF($AA72="","",IF(INDEX('Per Invoice'!T$2:T$1201,$AA72)="","",INDEX('Per Invoice'!T$2:T$1201,$AA72)))</f>
        <v/>
      </c>
      <c r="U72" s="7">
        <f>IF($AA72="","",IF(INDEX('Per Invoice'!U$2:U$1201,$AA72)="","",INDEX('Per Invoice'!U$2:U$1201,$AA72)))</f>
        <v/>
      </c>
      <c r="V72" s="7">
        <f>IF($AA72="","",IF(INDEX('Per Invoice'!V$2:V$1201,$AA72)="","",INDEX('Per Invoice'!V$2:V$1201,$AA72)))</f>
        <v/>
      </c>
      <c r="W72" s="7">
        <f>IF($AA72="","",IF(INDEX('Per Invoice'!W$2:W$1201,$AA72)="","",INDEX('Per Invoice'!W$2:W$1201,$AA72)))</f>
        <v/>
      </c>
      <c r="X72" s="7">
        <f>IF($AA72="","",IF(INDEX('Per Invoice'!X$2:X$1201,$AA72)="","",INDEX('Per Invoice'!X$2:X$1201,$AA72)))</f>
        <v/>
      </c>
      <c r="Y72" s="7">
        <f>IF($AA72="","",IF(INDEX('Per Invoice'!Y$2:Y$1201,$AA72)="","",INDEX('Per Invoice'!Y$2:Y$1201,$AA72)))</f>
        <v/>
      </c>
      <c r="Z72" s="7">
        <f>IF($AA72="","",IF(INDEX('Per Invoice'!Z$2:Z$1201,$AA72)="","",INDEX('Per Invoice'!Z$2:Z$1201,$AA72)))</f>
        <v/>
      </c>
      <c r="AA72" s="16">
        <f>IFERROR(MATCH(Settings!$C$29&amp;"|"&amp;ROWS($AA$2:$AA72),'Per Invoice'!$AB$2:$AB$1201,0),"")</f>
        <v/>
      </c>
    </row>
    <row r="73">
      <c r="A73">
        <f>IF($AA73="","",IF(INDEX('Per Invoice'!A$2:A$1201,$AA73)="","",INDEX('Per Invoice'!A$2:A$1201,$AA73)))</f>
        <v/>
      </c>
      <c r="B73">
        <f>IF($AA73="","",IF(INDEX('Per Invoice'!B$2:B$1201,$AA73)="","",INDEX('Per Invoice'!B$2:B$1201,$AA73)))</f>
        <v/>
      </c>
      <c r="C73">
        <f>IF($AA73="","",IF(INDEX('Per Invoice'!C$2:C$1201,$AA73)="","",INDEX('Per Invoice'!C$2:C$1201,$AA73)))</f>
        <v/>
      </c>
      <c r="D73">
        <f>IF($AA73="","",IF(INDEX('Per Invoice'!D$2:D$1201,$AA73)="","",INDEX('Per Invoice'!D$2:D$1201,$AA73)))</f>
        <v/>
      </c>
      <c r="E73">
        <f>IF($AA73="","",IF(INDEX('Per Invoice'!E$2:E$1201,$AA73)="","",INDEX('Per Invoice'!E$2:E$1201,$AA73)))</f>
        <v/>
      </c>
      <c r="F73">
        <f>IF($AA73="","",IF(INDEX('Per Invoice'!F$2:F$1201,$AA73)="","",INDEX('Per Invoice'!F$2:F$1201,$AA73)))</f>
        <v/>
      </c>
      <c r="G73">
        <f>IF($AA73="","",IF(INDEX('Per Invoice'!G$2:G$1201,$AA73)="","",INDEX('Per Invoice'!G$2:G$1201,$AA73)))</f>
        <v/>
      </c>
      <c r="H73">
        <f>IF($AA73="","",IF(INDEX('Per Invoice'!H$2:H$1201,$AA73)="","",INDEX('Per Invoice'!H$2:H$1201,$AA73)))</f>
        <v/>
      </c>
      <c r="I73">
        <f>IF($AA73="","",IF(INDEX('Per Invoice'!I$2:I$1201,$AA73)="","",INDEX('Per Invoice'!I$2:I$1201,$AA73)))</f>
        <v/>
      </c>
      <c r="J73">
        <f>IF($AA73="","",IF(INDEX('Per Invoice'!J$2:J$1201,$AA73)="","",INDEX('Per Invoice'!J$2:J$1201,$AA73)))</f>
        <v/>
      </c>
      <c r="K73">
        <f>IF($AA73="","",IF(INDEX('Per Invoice'!K$2:K$1201,$AA73)="","",INDEX('Per Invoice'!K$2:K$1201,$AA73)))</f>
        <v/>
      </c>
      <c r="L73">
        <f>IF($AA73="","",IF(INDEX('Per Invoice'!L$2:L$1201,$AA73)="","",INDEX('Per Invoice'!L$2:L$1201,$AA73)))</f>
        <v/>
      </c>
      <c r="M73">
        <f>IF($AA73="","",IF(INDEX('Per Invoice'!M$2:M$1201,$AA73)="","",INDEX('Per Invoice'!M$2:M$1201,$AA73)))</f>
        <v/>
      </c>
      <c r="N73">
        <f>IF($AA73="","",IF(INDEX('Per Invoice'!N$2:N$1201,$AA73)="","",INDEX('Per Invoice'!N$2:N$1201,$AA73)))</f>
        <v/>
      </c>
      <c r="O73">
        <f>IF($AA73="","",IF(INDEX('Per Invoice'!O$2:O$1201,$AA73)="","",INDEX('Per Invoice'!O$2:O$1201,$AA73)))</f>
        <v/>
      </c>
      <c r="P73" s="7">
        <f>IF($AA73="","",IF(INDEX('Per Invoice'!P$2:P$1201,$AA73)="","",INDEX('Per Invoice'!P$2:P$1201,$AA73)))</f>
        <v/>
      </c>
      <c r="Q73">
        <f>IF($AA73="","",IF(INDEX('Per Invoice'!Q$2:Q$1201,$AA73)="","",INDEX('Per Invoice'!Q$2:Q$1201,$AA73)))</f>
        <v/>
      </c>
      <c r="R73" s="7">
        <f>IF($AA73="","",IF(INDEX('Per Invoice'!R$2:R$1201,$AA73)="","",INDEX('Per Invoice'!R$2:R$1201,$AA73)))</f>
        <v/>
      </c>
      <c r="S73" s="7">
        <f>IF($AA73="","",IF(INDEX('Per Invoice'!S$2:S$1201,$AA73)="","",INDEX('Per Invoice'!S$2:S$1201,$AA73)))</f>
        <v/>
      </c>
      <c r="T73">
        <f>IF($AA73="","",IF(INDEX('Per Invoice'!T$2:T$1201,$AA73)="","",INDEX('Per Invoice'!T$2:T$1201,$AA73)))</f>
        <v/>
      </c>
      <c r="U73" s="7">
        <f>IF($AA73="","",IF(INDEX('Per Invoice'!U$2:U$1201,$AA73)="","",INDEX('Per Invoice'!U$2:U$1201,$AA73)))</f>
        <v/>
      </c>
      <c r="V73" s="7">
        <f>IF($AA73="","",IF(INDEX('Per Invoice'!V$2:V$1201,$AA73)="","",INDEX('Per Invoice'!V$2:V$1201,$AA73)))</f>
        <v/>
      </c>
      <c r="W73" s="7">
        <f>IF($AA73="","",IF(INDEX('Per Invoice'!W$2:W$1201,$AA73)="","",INDEX('Per Invoice'!W$2:W$1201,$AA73)))</f>
        <v/>
      </c>
      <c r="X73" s="7">
        <f>IF($AA73="","",IF(INDEX('Per Invoice'!X$2:X$1201,$AA73)="","",INDEX('Per Invoice'!X$2:X$1201,$AA73)))</f>
        <v/>
      </c>
      <c r="Y73" s="7">
        <f>IF($AA73="","",IF(INDEX('Per Invoice'!Y$2:Y$1201,$AA73)="","",INDEX('Per Invoice'!Y$2:Y$1201,$AA73)))</f>
        <v/>
      </c>
      <c r="Z73" s="7">
        <f>IF($AA73="","",IF(INDEX('Per Invoice'!Z$2:Z$1201,$AA73)="","",INDEX('Per Invoice'!Z$2:Z$1201,$AA73)))</f>
        <v/>
      </c>
      <c r="AA73" s="16">
        <f>IFERROR(MATCH(Settings!$C$29&amp;"|"&amp;ROWS($AA$2:$AA73),'Per Invoice'!$AB$2:$AB$1201,0),"")</f>
        <v/>
      </c>
    </row>
    <row r="74">
      <c r="A74">
        <f>IF($AA74="","",IF(INDEX('Per Invoice'!A$2:A$1201,$AA74)="","",INDEX('Per Invoice'!A$2:A$1201,$AA74)))</f>
        <v/>
      </c>
      <c r="B74">
        <f>IF($AA74="","",IF(INDEX('Per Invoice'!B$2:B$1201,$AA74)="","",INDEX('Per Invoice'!B$2:B$1201,$AA74)))</f>
        <v/>
      </c>
      <c r="C74">
        <f>IF($AA74="","",IF(INDEX('Per Invoice'!C$2:C$1201,$AA74)="","",INDEX('Per Invoice'!C$2:C$1201,$AA74)))</f>
        <v/>
      </c>
      <c r="D74">
        <f>IF($AA74="","",IF(INDEX('Per Invoice'!D$2:D$1201,$AA74)="","",INDEX('Per Invoice'!D$2:D$1201,$AA74)))</f>
        <v/>
      </c>
      <c r="E74">
        <f>IF($AA74="","",IF(INDEX('Per Invoice'!E$2:E$1201,$AA74)="","",INDEX('Per Invoice'!E$2:E$1201,$AA74)))</f>
        <v/>
      </c>
      <c r="F74">
        <f>IF($AA74="","",IF(INDEX('Per Invoice'!F$2:F$1201,$AA74)="","",INDEX('Per Invoice'!F$2:F$1201,$AA74)))</f>
        <v/>
      </c>
      <c r="G74">
        <f>IF($AA74="","",IF(INDEX('Per Invoice'!G$2:G$1201,$AA74)="","",INDEX('Per Invoice'!G$2:G$1201,$AA74)))</f>
        <v/>
      </c>
      <c r="H74">
        <f>IF($AA74="","",IF(INDEX('Per Invoice'!H$2:H$1201,$AA74)="","",INDEX('Per Invoice'!H$2:H$1201,$AA74)))</f>
        <v/>
      </c>
      <c r="I74">
        <f>IF($AA74="","",IF(INDEX('Per Invoice'!I$2:I$1201,$AA74)="","",INDEX('Per Invoice'!I$2:I$1201,$AA74)))</f>
        <v/>
      </c>
      <c r="J74">
        <f>IF($AA74="","",IF(INDEX('Per Invoice'!J$2:J$1201,$AA74)="","",INDEX('Per Invoice'!J$2:J$1201,$AA74)))</f>
        <v/>
      </c>
      <c r="K74">
        <f>IF($AA74="","",IF(INDEX('Per Invoice'!K$2:K$1201,$AA74)="","",INDEX('Per Invoice'!K$2:K$1201,$AA74)))</f>
        <v/>
      </c>
      <c r="L74">
        <f>IF($AA74="","",IF(INDEX('Per Invoice'!L$2:L$1201,$AA74)="","",INDEX('Per Invoice'!L$2:L$1201,$AA74)))</f>
        <v/>
      </c>
      <c r="M74">
        <f>IF($AA74="","",IF(INDEX('Per Invoice'!M$2:M$1201,$AA74)="","",INDEX('Per Invoice'!M$2:M$1201,$AA74)))</f>
        <v/>
      </c>
      <c r="N74">
        <f>IF($AA74="","",IF(INDEX('Per Invoice'!N$2:N$1201,$AA74)="","",INDEX('Per Invoice'!N$2:N$1201,$AA74)))</f>
        <v/>
      </c>
      <c r="O74">
        <f>IF($AA74="","",IF(INDEX('Per Invoice'!O$2:O$1201,$AA74)="","",INDEX('Per Invoice'!O$2:O$1201,$AA74)))</f>
        <v/>
      </c>
      <c r="P74" s="7">
        <f>IF($AA74="","",IF(INDEX('Per Invoice'!P$2:P$1201,$AA74)="","",INDEX('Per Invoice'!P$2:P$1201,$AA74)))</f>
        <v/>
      </c>
      <c r="Q74">
        <f>IF($AA74="","",IF(INDEX('Per Invoice'!Q$2:Q$1201,$AA74)="","",INDEX('Per Invoice'!Q$2:Q$1201,$AA74)))</f>
        <v/>
      </c>
      <c r="R74" s="7">
        <f>IF($AA74="","",IF(INDEX('Per Invoice'!R$2:R$1201,$AA74)="","",INDEX('Per Invoice'!R$2:R$1201,$AA74)))</f>
        <v/>
      </c>
      <c r="S74" s="7">
        <f>IF($AA74="","",IF(INDEX('Per Invoice'!S$2:S$1201,$AA74)="","",INDEX('Per Invoice'!S$2:S$1201,$AA74)))</f>
        <v/>
      </c>
      <c r="T74">
        <f>IF($AA74="","",IF(INDEX('Per Invoice'!T$2:T$1201,$AA74)="","",INDEX('Per Invoice'!T$2:T$1201,$AA74)))</f>
        <v/>
      </c>
      <c r="U74" s="7">
        <f>IF($AA74="","",IF(INDEX('Per Invoice'!U$2:U$1201,$AA74)="","",INDEX('Per Invoice'!U$2:U$1201,$AA74)))</f>
        <v/>
      </c>
      <c r="V74" s="7">
        <f>IF($AA74="","",IF(INDEX('Per Invoice'!V$2:V$1201,$AA74)="","",INDEX('Per Invoice'!V$2:V$1201,$AA74)))</f>
        <v/>
      </c>
      <c r="W74" s="7">
        <f>IF($AA74="","",IF(INDEX('Per Invoice'!W$2:W$1201,$AA74)="","",INDEX('Per Invoice'!W$2:W$1201,$AA74)))</f>
        <v/>
      </c>
      <c r="X74" s="7">
        <f>IF($AA74="","",IF(INDEX('Per Invoice'!X$2:X$1201,$AA74)="","",INDEX('Per Invoice'!X$2:X$1201,$AA74)))</f>
        <v/>
      </c>
      <c r="Y74" s="7">
        <f>IF($AA74="","",IF(INDEX('Per Invoice'!Y$2:Y$1201,$AA74)="","",INDEX('Per Invoice'!Y$2:Y$1201,$AA74)))</f>
        <v/>
      </c>
      <c r="Z74" s="7">
        <f>IF($AA74="","",IF(INDEX('Per Invoice'!Z$2:Z$1201,$AA74)="","",INDEX('Per Invoice'!Z$2:Z$1201,$AA74)))</f>
        <v/>
      </c>
      <c r="AA74" s="16">
        <f>IFERROR(MATCH(Settings!$C$29&amp;"|"&amp;ROWS($AA$2:$AA74),'Per Invoice'!$AB$2:$AB$1201,0),"")</f>
        <v/>
      </c>
    </row>
    <row r="75">
      <c r="A75">
        <f>IF($AA75="","",IF(INDEX('Per Invoice'!A$2:A$1201,$AA75)="","",INDEX('Per Invoice'!A$2:A$1201,$AA75)))</f>
        <v/>
      </c>
      <c r="B75">
        <f>IF($AA75="","",IF(INDEX('Per Invoice'!B$2:B$1201,$AA75)="","",INDEX('Per Invoice'!B$2:B$1201,$AA75)))</f>
        <v/>
      </c>
      <c r="C75">
        <f>IF($AA75="","",IF(INDEX('Per Invoice'!C$2:C$1201,$AA75)="","",INDEX('Per Invoice'!C$2:C$1201,$AA75)))</f>
        <v/>
      </c>
      <c r="D75">
        <f>IF($AA75="","",IF(INDEX('Per Invoice'!D$2:D$1201,$AA75)="","",INDEX('Per Invoice'!D$2:D$1201,$AA75)))</f>
        <v/>
      </c>
      <c r="E75">
        <f>IF($AA75="","",IF(INDEX('Per Invoice'!E$2:E$1201,$AA75)="","",INDEX('Per Invoice'!E$2:E$1201,$AA75)))</f>
        <v/>
      </c>
      <c r="F75">
        <f>IF($AA75="","",IF(INDEX('Per Invoice'!F$2:F$1201,$AA75)="","",INDEX('Per Invoice'!F$2:F$1201,$AA75)))</f>
        <v/>
      </c>
      <c r="G75">
        <f>IF($AA75="","",IF(INDEX('Per Invoice'!G$2:G$1201,$AA75)="","",INDEX('Per Invoice'!G$2:G$1201,$AA75)))</f>
        <v/>
      </c>
      <c r="H75">
        <f>IF($AA75="","",IF(INDEX('Per Invoice'!H$2:H$1201,$AA75)="","",INDEX('Per Invoice'!H$2:H$1201,$AA75)))</f>
        <v/>
      </c>
      <c r="I75">
        <f>IF($AA75="","",IF(INDEX('Per Invoice'!I$2:I$1201,$AA75)="","",INDEX('Per Invoice'!I$2:I$1201,$AA75)))</f>
        <v/>
      </c>
      <c r="J75">
        <f>IF($AA75="","",IF(INDEX('Per Invoice'!J$2:J$1201,$AA75)="","",INDEX('Per Invoice'!J$2:J$1201,$AA75)))</f>
        <v/>
      </c>
      <c r="K75">
        <f>IF($AA75="","",IF(INDEX('Per Invoice'!K$2:K$1201,$AA75)="","",INDEX('Per Invoice'!K$2:K$1201,$AA75)))</f>
        <v/>
      </c>
      <c r="L75">
        <f>IF($AA75="","",IF(INDEX('Per Invoice'!L$2:L$1201,$AA75)="","",INDEX('Per Invoice'!L$2:L$1201,$AA75)))</f>
        <v/>
      </c>
      <c r="M75">
        <f>IF($AA75="","",IF(INDEX('Per Invoice'!M$2:M$1201,$AA75)="","",INDEX('Per Invoice'!M$2:M$1201,$AA75)))</f>
        <v/>
      </c>
      <c r="N75">
        <f>IF($AA75="","",IF(INDEX('Per Invoice'!N$2:N$1201,$AA75)="","",INDEX('Per Invoice'!N$2:N$1201,$AA75)))</f>
        <v/>
      </c>
      <c r="O75">
        <f>IF($AA75="","",IF(INDEX('Per Invoice'!O$2:O$1201,$AA75)="","",INDEX('Per Invoice'!O$2:O$1201,$AA75)))</f>
        <v/>
      </c>
      <c r="P75" s="7">
        <f>IF($AA75="","",IF(INDEX('Per Invoice'!P$2:P$1201,$AA75)="","",INDEX('Per Invoice'!P$2:P$1201,$AA75)))</f>
        <v/>
      </c>
      <c r="Q75">
        <f>IF($AA75="","",IF(INDEX('Per Invoice'!Q$2:Q$1201,$AA75)="","",INDEX('Per Invoice'!Q$2:Q$1201,$AA75)))</f>
        <v/>
      </c>
      <c r="R75" s="7">
        <f>IF($AA75="","",IF(INDEX('Per Invoice'!R$2:R$1201,$AA75)="","",INDEX('Per Invoice'!R$2:R$1201,$AA75)))</f>
        <v/>
      </c>
      <c r="S75" s="7">
        <f>IF($AA75="","",IF(INDEX('Per Invoice'!S$2:S$1201,$AA75)="","",INDEX('Per Invoice'!S$2:S$1201,$AA75)))</f>
        <v/>
      </c>
      <c r="T75">
        <f>IF($AA75="","",IF(INDEX('Per Invoice'!T$2:T$1201,$AA75)="","",INDEX('Per Invoice'!T$2:T$1201,$AA75)))</f>
        <v/>
      </c>
      <c r="U75" s="7">
        <f>IF($AA75="","",IF(INDEX('Per Invoice'!U$2:U$1201,$AA75)="","",INDEX('Per Invoice'!U$2:U$1201,$AA75)))</f>
        <v/>
      </c>
      <c r="V75" s="7">
        <f>IF($AA75="","",IF(INDEX('Per Invoice'!V$2:V$1201,$AA75)="","",INDEX('Per Invoice'!V$2:V$1201,$AA75)))</f>
        <v/>
      </c>
      <c r="W75" s="7">
        <f>IF($AA75="","",IF(INDEX('Per Invoice'!W$2:W$1201,$AA75)="","",INDEX('Per Invoice'!W$2:W$1201,$AA75)))</f>
        <v/>
      </c>
      <c r="X75" s="7">
        <f>IF($AA75="","",IF(INDEX('Per Invoice'!X$2:X$1201,$AA75)="","",INDEX('Per Invoice'!X$2:X$1201,$AA75)))</f>
        <v/>
      </c>
      <c r="Y75" s="7">
        <f>IF($AA75="","",IF(INDEX('Per Invoice'!Y$2:Y$1201,$AA75)="","",INDEX('Per Invoice'!Y$2:Y$1201,$AA75)))</f>
        <v/>
      </c>
      <c r="Z75" s="7">
        <f>IF($AA75="","",IF(INDEX('Per Invoice'!Z$2:Z$1201,$AA75)="","",INDEX('Per Invoice'!Z$2:Z$1201,$AA75)))</f>
        <v/>
      </c>
      <c r="AA75" s="16">
        <f>IFERROR(MATCH(Settings!$C$29&amp;"|"&amp;ROWS($AA$2:$AA75),'Per Invoice'!$AB$2:$AB$1201,0),"")</f>
        <v/>
      </c>
    </row>
    <row r="76">
      <c r="A76">
        <f>IF($AA76="","",IF(INDEX('Per Invoice'!A$2:A$1201,$AA76)="","",INDEX('Per Invoice'!A$2:A$1201,$AA76)))</f>
        <v/>
      </c>
      <c r="B76">
        <f>IF($AA76="","",IF(INDEX('Per Invoice'!B$2:B$1201,$AA76)="","",INDEX('Per Invoice'!B$2:B$1201,$AA76)))</f>
        <v/>
      </c>
      <c r="C76">
        <f>IF($AA76="","",IF(INDEX('Per Invoice'!C$2:C$1201,$AA76)="","",INDEX('Per Invoice'!C$2:C$1201,$AA76)))</f>
        <v/>
      </c>
      <c r="D76">
        <f>IF($AA76="","",IF(INDEX('Per Invoice'!D$2:D$1201,$AA76)="","",INDEX('Per Invoice'!D$2:D$1201,$AA76)))</f>
        <v/>
      </c>
      <c r="E76">
        <f>IF($AA76="","",IF(INDEX('Per Invoice'!E$2:E$1201,$AA76)="","",INDEX('Per Invoice'!E$2:E$1201,$AA76)))</f>
        <v/>
      </c>
      <c r="F76">
        <f>IF($AA76="","",IF(INDEX('Per Invoice'!F$2:F$1201,$AA76)="","",INDEX('Per Invoice'!F$2:F$1201,$AA76)))</f>
        <v/>
      </c>
      <c r="G76">
        <f>IF($AA76="","",IF(INDEX('Per Invoice'!G$2:G$1201,$AA76)="","",INDEX('Per Invoice'!G$2:G$1201,$AA76)))</f>
        <v/>
      </c>
      <c r="H76">
        <f>IF($AA76="","",IF(INDEX('Per Invoice'!H$2:H$1201,$AA76)="","",INDEX('Per Invoice'!H$2:H$1201,$AA76)))</f>
        <v/>
      </c>
      <c r="I76">
        <f>IF($AA76="","",IF(INDEX('Per Invoice'!I$2:I$1201,$AA76)="","",INDEX('Per Invoice'!I$2:I$1201,$AA76)))</f>
        <v/>
      </c>
      <c r="J76">
        <f>IF($AA76="","",IF(INDEX('Per Invoice'!J$2:J$1201,$AA76)="","",INDEX('Per Invoice'!J$2:J$1201,$AA76)))</f>
        <v/>
      </c>
      <c r="K76">
        <f>IF($AA76="","",IF(INDEX('Per Invoice'!K$2:K$1201,$AA76)="","",INDEX('Per Invoice'!K$2:K$1201,$AA76)))</f>
        <v/>
      </c>
      <c r="L76">
        <f>IF($AA76="","",IF(INDEX('Per Invoice'!L$2:L$1201,$AA76)="","",INDEX('Per Invoice'!L$2:L$1201,$AA76)))</f>
        <v/>
      </c>
      <c r="M76">
        <f>IF($AA76="","",IF(INDEX('Per Invoice'!M$2:M$1201,$AA76)="","",INDEX('Per Invoice'!M$2:M$1201,$AA76)))</f>
        <v/>
      </c>
      <c r="N76">
        <f>IF($AA76="","",IF(INDEX('Per Invoice'!N$2:N$1201,$AA76)="","",INDEX('Per Invoice'!N$2:N$1201,$AA76)))</f>
        <v/>
      </c>
      <c r="O76">
        <f>IF($AA76="","",IF(INDEX('Per Invoice'!O$2:O$1201,$AA76)="","",INDEX('Per Invoice'!O$2:O$1201,$AA76)))</f>
        <v/>
      </c>
      <c r="P76" s="7">
        <f>IF($AA76="","",IF(INDEX('Per Invoice'!P$2:P$1201,$AA76)="","",INDEX('Per Invoice'!P$2:P$1201,$AA76)))</f>
        <v/>
      </c>
      <c r="Q76">
        <f>IF($AA76="","",IF(INDEX('Per Invoice'!Q$2:Q$1201,$AA76)="","",INDEX('Per Invoice'!Q$2:Q$1201,$AA76)))</f>
        <v/>
      </c>
      <c r="R76" s="7">
        <f>IF($AA76="","",IF(INDEX('Per Invoice'!R$2:R$1201,$AA76)="","",INDEX('Per Invoice'!R$2:R$1201,$AA76)))</f>
        <v/>
      </c>
      <c r="S76" s="7">
        <f>IF($AA76="","",IF(INDEX('Per Invoice'!S$2:S$1201,$AA76)="","",INDEX('Per Invoice'!S$2:S$1201,$AA76)))</f>
        <v/>
      </c>
      <c r="T76">
        <f>IF($AA76="","",IF(INDEX('Per Invoice'!T$2:T$1201,$AA76)="","",INDEX('Per Invoice'!T$2:T$1201,$AA76)))</f>
        <v/>
      </c>
      <c r="U76" s="7">
        <f>IF($AA76="","",IF(INDEX('Per Invoice'!U$2:U$1201,$AA76)="","",INDEX('Per Invoice'!U$2:U$1201,$AA76)))</f>
        <v/>
      </c>
      <c r="V76" s="7">
        <f>IF($AA76="","",IF(INDEX('Per Invoice'!V$2:V$1201,$AA76)="","",INDEX('Per Invoice'!V$2:V$1201,$AA76)))</f>
        <v/>
      </c>
      <c r="W76" s="7">
        <f>IF($AA76="","",IF(INDEX('Per Invoice'!W$2:W$1201,$AA76)="","",INDEX('Per Invoice'!W$2:W$1201,$AA76)))</f>
        <v/>
      </c>
      <c r="X76" s="7">
        <f>IF($AA76="","",IF(INDEX('Per Invoice'!X$2:X$1201,$AA76)="","",INDEX('Per Invoice'!X$2:X$1201,$AA76)))</f>
        <v/>
      </c>
      <c r="Y76" s="7">
        <f>IF($AA76="","",IF(INDEX('Per Invoice'!Y$2:Y$1201,$AA76)="","",INDEX('Per Invoice'!Y$2:Y$1201,$AA76)))</f>
        <v/>
      </c>
      <c r="Z76" s="7">
        <f>IF($AA76="","",IF(INDEX('Per Invoice'!Z$2:Z$1201,$AA76)="","",INDEX('Per Invoice'!Z$2:Z$1201,$AA76)))</f>
        <v/>
      </c>
      <c r="AA76" s="16">
        <f>IFERROR(MATCH(Settings!$C$29&amp;"|"&amp;ROWS($AA$2:$AA76),'Per Invoice'!$AB$2:$AB$1201,0),"")</f>
        <v/>
      </c>
    </row>
    <row r="77">
      <c r="A77">
        <f>IF($AA77="","",IF(INDEX('Per Invoice'!A$2:A$1201,$AA77)="","",INDEX('Per Invoice'!A$2:A$1201,$AA77)))</f>
        <v/>
      </c>
      <c r="B77">
        <f>IF($AA77="","",IF(INDEX('Per Invoice'!B$2:B$1201,$AA77)="","",INDEX('Per Invoice'!B$2:B$1201,$AA77)))</f>
        <v/>
      </c>
      <c r="C77">
        <f>IF($AA77="","",IF(INDEX('Per Invoice'!C$2:C$1201,$AA77)="","",INDEX('Per Invoice'!C$2:C$1201,$AA77)))</f>
        <v/>
      </c>
      <c r="D77">
        <f>IF($AA77="","",IF(INDEX('Per Invoice'!D$2:D$1201,$AA77)="","",INDEX('Per Invoice'!D$2:D$1201,$AA77)))</f>
        <v/>
      </c>
      <c r="E77">
        <f>IF($AA77="","",IF(INDEX('Per Invoice'!E$2:E$1201,$AA77)="","",INDEX('Per Invoice'!E$2:E$1201,$AA77)))</f>
        <v/>
      </c>
      <c r="F77">
        <f>IF($AA77="","",IF(INDEX('Per Invoice'!F$2:F$1201,$AA77)="","",INDEX('Per Invoice'!F$2:F$1201,$AA77)))</f>
        <v/>
      </c>
      <c r="G77">
        <f>IF($AA77="","",IF(INDEX('Per Invoice'!G$2:G$1201,$AA77)="","",INDEX('Per Invoice'!G$2:G$1201,$AA77)))</f>
        <v/>
      </c>
      <c r="H77">
        <f>IF($AA77="","",IF(INDEX('Per Invoice'!H$2:H$1201,$AA77)="","",INDEX('Per Invoice'!H$2:H$1201,$AA77)))</f>
        <v/>
      </c>
      <c r="I77">
        <f>IF($AA77="","",IF(INDEX('Per Invoice'!I$2:I$1201,$AA77)="","",INDEX('Per Invoice'!I$2:I$1201,$AA77)))</f>
        <v/>
      </c>
      <c r="J77">
        <f>IF($AA77="","",IF(INDEX('Per Invoice'!J$2:J$1201,$AA77)="","",INDEX('Per Invoice'!J$2:J$1201,$AA77)))</f>
        <v/>
      </c>
      <c r="K77">
        <f>IF($AA77="","",IF(INDEX('Per Invoice'!K$2:K$1201,$AA77)="","",INDEX('Per Invoice'!K$2:K$1201,$AA77)))</f>
        <v/>
      </c>
      <c r="L77">
        <f>IF($AA77="","",IF(INDEX('Per Invoice'!L$2:L$1201,$AA77)="","",INDEX('Per Invoice'!L$2:L$1201,$AA77)))</f>
        <v/>
      </c>
      <c r="M77">
        <f>IF($AA77="","",IF(INDEX('Per Invoice'!M$2:M$1201,$AA77)="","",INDEX('Per Invoice'!M$2:M$1201,$AA77)))</f>
        <v/>
      </c>
      <c r="N77">
        <f>IF($AA77="","",IF(INDEX('Per Invoice'!N$2:N$1201,$AA77)="","",INDEX('Per Invoice'!N$2:N$1201,$AA77)))</f>
        <v/>
      </c>
      <c r="O77">
        <f>IF($AA77="","",IF(INDEX('Per Invoice'!O$2:O$1201,$AA77)="","",INDEX('Per Invoice'!O$2:O$1201,$AA77)))</f>
        <v/>
      </c>
      <c r="P77" s="7">
        <f>IF($AA77="","",IF(INDEX('Per Invoice'!P$2:P$1201,$AA77)="","",INDEX('Per Invoice'!P$2:P$1201,$AA77)))</f>
        <v/>
      </c>
      <c r="Q77">
        <f>IF($AA77="","",IF(INDEX('Per Invoice'!Q$2:Q$1201,$AA77)="","",INDEX('Per Invoice'!Q$2:Q$1201,$AA77)))</f>
        <v/>
      </c>
      <c r="R77" s="7">
        <f>IF($AA77="","",IF(INDEX('Per Invoice'!R$2:R$1201,$AA77)="","",INDEX('Per Invoice'!R$2:R$1201,$AA77)))</f>
        <v/>
      </c>
      <c r="S77" s="7">
        <f>IF($AA77="","",IF(INDEX('Per Invoice'!S$2:S$1201,$AA77)="","",INDEX('Per Invoice'!S$2:S$1201,$AA77)))</f>
        <v/>
      </c>
      <c r="T77">
        <f>IF($AA77="","",IF(INDEX('Per Invoice'!T$2:T$1201,$AA77)="","",INDEX('Per Invoice'!T$2:T$1201,$AA77)))</f>
        <v/>
      </c>
      <c r="U77" s="7">
        <f>IF($AA77="","",IF(INDEX('Per Invoice'!U$2:U$1201,$AA77)="","",INDEX('Per Invoice'!U$2:U$1201,$AA77)))</f>
        <v/>
      </c>
      <c r="V77" s="7">
        <f>IF($AA77="","",IF(INDEX('Per Invoice'!V$2:V$1201,$AA77)="","",INDEX('Per Invoice'!V$2:V$1201,$AA77)))</f>
        <v/>
      </c>
      <c r="W77" s="7">
        <f>IF($AA77="","",IF(INDEX('Per Invoice'!W$2:W$1201,$AA77)="","",INDEX('Per Invoice'!W$2:W$1201,$AA77)))</f>
        <v/>
      </c>
      <c r="X77" s="7">
        <f>IF($AA77="","",IF(INDEX('Per Invoice'!X$2:X$1201,$AA77)="","",INDEX('Per Invoice'!X$2:X$1201,$AA77)))</f>
        <v/>
      </c>
      <c r="Y77" s="7">
        <f>IF($AA77="","",IF(INDEX('Per Invoice'!Y$2:Y$1201,$AA77)="","",INDEX('Per Invoice'!Y$2:Y$1201,$AA77)))</f>
        <v/>
      </c>
      <c r="Z77" s="7">
        <f>IF($AA77="","",IF(INDEX('Per Invoice'!Z$2:Z$1201,$AA77)="","",INDEX('Per Invoice'!Z$2:Z$1201,$AA77)))</f>
        <v/>
      </c>
      <c r="AA77" s="16">
        <f>IFERROR(MATCH(Settings!$C$29&amp;"|"&amp;ROWS($AA$2:$AA77),'Per Invoice'!$AB$2:$AB$1201,0),"")</f>
        <v/>
      </c>
    </row>
    <row r="78">
      <c r="A78">
        <f>IF($AA78="","",IF(INDEX('Per Invoice'!A$2:A$1201,$AA78)="","",INDEX('Per Invoice'!A$2:A$1201,$AA78)))</f>
        <v/>
      </c>
      <c r="B78">
        <f>IF($AA78="","",IF(INDEX('Per Invoice'!B$2:B$1201,$AA78)="","",INDEX('Per Invoice'!B$2:B$1201,$AA78)))</f>
        <v/>
      </c>
      <c r="C78">
        <f>IF($AA78="","",IF(INDEX('Per Invoice'!C$2:C$1201,$AA78)="","",INDEX('Per Invoice'!C$2:C$1201,$AA78)))</f>
        <v/>
      </c>
      <c r="D78">
        <f>IF($AA78="","",IF(INDEX('Per Invoice'!D$2:D$1201,$AA78)="","",INDEX('Per Invoice'!D$2:D$1201,$AA78)))</f>
        <v/>
      </c>
      <c r="E78">
        <f>IF($AA78="","",IF(INDEX('Per Invoice'!E$2:E$1201,$AA78)="","",INDEX('Per Invoice'!E$2:E$1201,$AA78)))</f>
        <v/>
      </c>
      <c r="F78">
        <f>IF($AA78="","",IF(INDEX('Per Invoice'!F$2:F$1201,$AA78)="","",INDEX('Per Invoice'!F$2:F$1201,$AA78)))</f>
        <v/>
      </c>
      <c r="G78">
        <f>IF($AA78="","",IF(INDEX('Per Invoice'!G$2:G$1201,$AA78)="","",INDEX('Per Invoice'!G$2:G$1201,$AA78)))</f>
        <v/>
      </c>
      <c r="H78">
        <f>IF($AA78="","",IF(INDEX('Per Invoice'!H$2:H$1201,$AA78)="","",INDEX('Per Invoice'!H$2:H$1201,$AA78)))</f>
        <v/>
      </c>
      <c r="I78">
        <f>IF($AA78="","",IF(INDEX('Per Invoice'!I$2:I$1201,$AA78)="","",INDEX('Per Invoice'!I$2:I$1201,$AA78)))</f>
        <v/>
      </c>
      <c r="J78">
        <f>IF($AA78="","",IF(INDEX('Per Invoice'!J$2:J$1201,$AA78)="","",INDEX('Per Invoice'!J$2:J$1201,$AA78)))</f>
        <v/>
      </c>
      <c r="K78">
        <f>IF($AA78="","",IF(INDEX('Per Invoice'!K$2:K$1201,$AA78)="","",INDEX('Per Invoice'!K$2:K$1201,$AA78)))</f>
        <v/>
      </c>
      <c r="L78">
        <f>IF($AA78="","",IF(INDEX('Per Invoice'!L$2:L$1201,$AA78)="","",INDEX('Per Invoice'!L$2:L$1201,$AA78)))</f>
        <v/>
      </c>
      <c r="M78">
        <f>IF($AA78="","",IF(INDEX('Per Invoice'!M$2:M$1201,$AA78)="","",INDEX('Per Invoice'!M$2:M$1201,$AA78)))</f>
        <v/>
      </c>
      <c r="N78">
        <f>IF($AA78="","",IF(INDEX('Per Invoice'!N$2:N$1201,$AA78)="","",INDEX('Per Invoice'!N$2:N$1201,$AA78)))</f>
        <v/>
      </c>
      <c r="O78">
        <f>IF($AA78="","",IF(INDEX('Per Invoice'!O$2:O$1201,$AA78)="","",INDEX('Per Invoice'!O$2:O$1201,$AA78)))</f>
        <v/>
      </c>
      <c r="P78" s="7">
        <f>IF($AA78="","",IF(INDEX('Per Invoice'!P$2:P$1201,$AA78)="","",INDEX('Per Invoice'!P$2:P$1201,$AA78)))</f>
        <v/>
      </c>
      <c r="Q78">
        <f>IF($AA78="","",IF(INDEX('Per Invoice'!Q$2:Q$1201,$AA78)="","",INDEX('Per Invoice'!Q$2:Q$1201,$AA78)))</f>
        <v/>
      </c>
      <c r="R78" s="7">
        <f>IF($AA78="","",IF(INDEX('Per Invoice'!R$2:R$1201,$AA78)="","",INDEX('Per Invoice'!R$2:R$1201,$AA78)))</f>
        <v/>
      </c>
      <c r="S78" s="7">
        <f>IF($AA78="","",IF(INDEX('Per Invoice'!S$2:S$1201,$AA78)="","",INDEX('Per Invoice'!S$2:S$1201,$AA78)))</f>
        <v/>
      </c>
      <c r="T78">
        <f>IF($AA78="","",IF(INDEX('Per Invoice'!T$2:T$1201,$AA78)="","",INDEX('Per Invoice'!T$2:T$1201,$AA78)))</f>
        <v/>
      </c>
      <c r="U78" s="7">
        <f>IF($AA78="","",IF(INDEX('Per Invoice'!U$2:U$1201,$AA78)="","",INDEX('Per Invoice'!U$2:U$1201,$AA78)))</f>
        <v/>
      </c>
      <c r="V78" s="7">
        <f>IF($AA78="","",IF(INDEX('Per Invoice'!V$2:V$1201,$AA78)="","",INDEX('Per Invoice'!V$2:V$1201,$AA78)))</f>
        <v/>
      </c>
      <c r="W78" s="7">
        <f>IF($AA78="","",IF(INDEX('Per Invoice'!W$2:W$1201,$AA78)="","",INDEX('Per Invoice'!W$2:W$1201,$AA78)))</f>
        <v/>
      </c>
      <c r="X78" s="7">
        <f>IF($AA78="","",IF(INDEX('Per Invoice'!X$2:X$1201,$AA78)="","",INDEX('Per Invoice'!X$2:X$1201,$AA78)))</f>
        <v/>
      </c>
      <c r="Y78" s="7">
        <f>IF($AA78="","",IF(INDEX('Per Invoice'!Y$2:Y$1201,$AA78)="","",INDEX('Per Invoice'!Y$2:Y$1201,$AA78)))</f>
        <v/>
      </c>
      <c r="Z78" s="7">
        <f>IF($AA78="","",IF(INDEX('Per Invoice'!Z$2:Z$1201,$AA78)="","",INDEX('Per Invoice'!Z$2:Z$1201,$AA78)))</f>
        <v/>
      </c>
      <c r="AA78" s="16">
        <f>IFERROR(MATCH(Settings!$C$29&amp;"|"&amp;ROWS($AA$2:$AA78),'Per Invoice'!$AB$2:$AB$1201,0),"")</f>
        <v/>
      </c>
    </row>
    <row r="79">
      <c r="A79">
        <f>IF($AA79="","",IF(INDEX('Per Invoice'!A$2:A$1201,$AA79)="","",INDEX('Per Invoice'!A$2:A$1201,$AA79)))</f>
        <v/>
      </c>
      <c r="B79">
        <f>IF($AA79="","",IF(INDEX('Per Invoice'!B$2:B$1201,$AA79)="","",INDEX('Per Invoice'!B$2:B$1201,$AA79)))</f>
        <v/>
      </c>
      <c r="C79">
        <f>IF($AA79="","",IF(INDEX('Per Invoice'!C$2:C$1201,$AA79)="","",INDEX('Per Invoice'!C$2:C$1201,$AA79)))</f>
        <v/>
      </c>
      <c r="D79">
        <f>IF($AA79="","",IF(INDEX('Per Invoice'!D$2:D$1201,$AA79)="","",INDEX('Per Invoice'!D$2:D$1201,$AA79)))</f>
        <v/>
      </c>
      <c r="E79">
        <f>IF($AA79="","",IF(INDEX('Per Invoice'!E$2:E$1201,$AA79)="","",INDEX('Per Invoice'!E$2:E$1201,$AA79)))</f>
        <v/>
      </c>
      <c r="F79">
        <f>IF($AA79="","",IF(INDEX('Per Invoice'!F$2:F$1201,$AA79)="","",INDEX('Per Invoice'!F$2:F$1201,$AA79)))</f>
        <v/>
      </c>
      <c r="G79">
        <f>IF($AA79="","",IF(INDEX('Per Invoice'!G$2:G$1201,$AA79)="","",INDEX('Per Invoice'!G$2:G$1201,$AA79)))</f>
        <v/>
      </c>
      <c r="H79">
        <f>IF($AA79="","",IF(INDEX('Per Invoice'!H$2:H$1201,$AA79)="","",INDEX('Per Invoice'!H$2:H$1201,$AA79)))</f>
        <v/>
      </c>
      <c r="I79">
        <f>IF($AA79="","",IF(INDEX('Per Invoice'!I$2:I$1201,$AA79)="","",INDEX('Per Invoice'!I$2:I$1201,$AA79)))</f>
        <v/>
      </c>
      <c r="J79">
        <f>IF($AA79="","",IF(INDEX('Per Invoice'!J$2:J$1201,$AA79)="","",INDEX('Per Invoice'!J$2:J$1201,$AA79)))</f>
        <v/>
      </c>
      <c r="K79">
        <f>IF($AA79="","",IF(INDEX('Per Invoice'!K$2:K$1201,$AA79)="","",INDEX('Per Invoice'!K$2:K$1201,$AA79)))</f>
        <v/>
      </c>
      <c r="L79">
        <f>IF($AA79="","",IF(INDEX('Per Invoice'!L$2:L$1201,$AA79)="","",INDEX('Per Invoice'!L$2:L$1201,$AA79)))</f>
        <v/>
      </c>
      <c r="M79">
        <f>IF($AA79="","",IF(INDEX('Per Invoice'!M$2:M$1201,$AA79)="","",INDEX('Per Invoice'!M$2:M$1201,$AA79)))</f>
        <v/>
      </c>
      <c r="N79">
        <f>IF($AA79="","",IF(INDEX('Per Invoice'!N$2:N$1201,$AA79)="","",INDEX('Per Invoice'!N$2:N$1201,$AA79)))</f>
        <v/>
      </c>
      <c r="O79">
        <f>IF($AA79="","",IF(INDEX('Per Invoice'!O$2:O$1201,$AA79)="","",INDEX('Per Invoice'!O$2:O$1201,$AA79)))</f>
        <v/>
      </c>
      <c r="P79" s="7">
        <f>IF($AA79="","",IF(INDEX('Per Invoice'!P$2:P$1201,$AA79)="","",INDEX('Per Invoice'!P$2:P$1201,$AA79)))</f>
        <v/>
      </c>
      <c r="Q79">
        <f>IF($AA79="","",IF(INDEX('Per Invoice'!Q$2:Q$1201,$AA79)="","",INDEX('Per Invoice'!Q$2:Q$1201,$AA79)))</f>
        <v/>
      </c>
      <c r="R79" s="7">
        <f>IF($AA79="","",IF(INDEX('Per Invoice'!R$2:R$1201,$AA79)="","",INDEX('Per Invoice'!R$2:R$1201,$AA79)))</f>
        <v/>
      </c>
      <c r="S79" s="7">
        <f>IF($AA79="","",IF(INDEX('Per Invoice'!S$2:S$1201,$AA79)="","",INDEX('Per Invoice'!S$2:S$1201,$AA79)))</f>
        <v/>
      </c>
      <c r="T79">
        <f>IF($AA79="","",IF(INDEX('Per Invoice'!T$2:T$1201,$AA79)="","",INDEX('Per Invoice'!T$2:T$1201,$AA79)))</f>
        <v/>
      </c>
      <c r="U79" s="7">
        <f>IF($AA79="","",IF(INDEX('Per Invoice'!U$2:U$1201,$AA79)="","",INDEX('Per Invoice'!U$2:U$1201,$AA79)))</f>
        <v/>
      </c>
      <c r="V79" s="7">
        <f>IF($AA79="","",IF(INDEX('Per Invoice'!V$2:V$1201,$AA79)="","",INDEX('Per Invoice'!V$2:V$1201,$AA79)))</f>
        <v/>
      </c>
      <c r="W79" s="7">
        <f>IF($AA79="","",IF(INDEX('Per Invoice'!W$2:W$1201,$AA79)="","",INDEX('Per Invoice'!W$2:W$1201,$AA79)))</f>
        <v/>
      </c>
      <c r="X79" s="7">
        <f>IF($AA79="","",IF(INDEX('Per Invoice'!X$2:X$1201,$AA79)="","",INDEX('Per Invoice'!X$2:X$1201,$AA79)))</f>
        <v/>
      </c>
      <c r="Y79" s="7">
        <f>IF($AA79="","",IF(INDEX('Per Invoice'!Y$2:Y$1201,$AA79)="","",INDEX('Per Invoice'!Y$2:Y$1201,$AA79)))</f>
        <v/>
      </c>
      <c r="Z79" s="7">
        <f>IF($AA79="","",IF(INDEX('Per Invoice'!Z$2:Z$1201,$AA79)="","",INDEX('Per Invoice'!Z$2:Z$1201,$AA79)))</f>
        <v/>
      </c>
      <c r="AA79" s="16">
        <f>IFERROR(MATCH(Settings!$C$29&amp;"|"&amp;ROWS($AA$2:$AA79),'Per Invoice'!$AB$2:$AB$1201,0),"")</f>
        <v/>
      </c>
    </row>
    <row r="80">
      <c r="A80">
        <f>IF($AA80="","",IF(INDEX('Per Invoice'!A$2:A$1201,$AA80)="","",INDEX('Per Invoice'!A$2:A$1201,$AA80)))</f>
        <v/>
      </c>
      <c r="B80">
        <f>IF($AA80="","",IF(INDEX('Per Invoice'!B$2:B$1201,$AA80)="","",INDEX('Per Invoice'!B$2:B$1201,$AA80)))</f>
        <v/>
      </c>
      <c r="C80">
        <f>IF($AA80="","",IF(INDEX('Per Invoice'!C$2:C$1201,$AA80)="","",INDEX('Per Invoice'!C$2:C$1201,$AA80)))</f>
        <v/>
      </c>
      <c r="D80">
        <f>IF($AA80="","",IF(INDEX('Per Invoice'!D$2:D$1201,$AA80)="","",INDEX('Per Invoice'!D$2:D$1201,$AA80)))</f>
        <v/>
      </c>
      <c r="E80">
        <f>IF($AA80="","",IF(INDEX('Per Invoice'!E$2:E$1201,$AA80)="","",INDEX('Per Invoice'!E$2:E$1201,$AA80)))</f>
        <v/>
      </c>
      <c r="F80">
        <f>IF($AA80="","",IF(INDEX('Per Invoice'!F$2:F$1201,$AA80)="","",INDEX('Per Invoice'!F$2:F$1201,$AA80)))</f>
        <v/>
      </c>
      <c r="G80">
        <f>IF($AA80="","",IF(INDEX('Per Invoice'!G$2:G$1201,$AA80)="","",INDEX('Per Invoice'!G$2:G$1201,$AA80)))</f>
        <v/>
      </c>
      <c r="H80">
        <f>IF($AA80="","",IF(INDEX('Per Invoice'!H$2:H$1201,$AA80)="","",INDEX('Per Invoice'!H$2:H$1201,$AA80)))</f>
        <v/>
      </c>
      <c r="I80">
        <f>IF($AA80="","",IF(INDEX('Per Invoice'!I$2:I$1201,$AA80)="","",INDEX('Per Invoice'!I$2:I$1201,$AA80)))</f>
        <v/>
      </c>
      <c r="J80">
        <f>IF($AA80="","",IF(INDEX('Per Invoice'!J$2:J$1201,$AA80)="","",INDEX('Per Invoice'!J$2:J$1201,$AA80)))</f>
        <v/>
      </c>
      <c r="K80">
        <f>IF($AA80="","",IF(INDEX('Per Invoice'!K$2:K$1201,$AA80)="","",INDEX('Per Invoice'!K$2:K$1201,$AA80)))</f>
        <v/>
      </c>
      <c r="L80">
        <f>IF($AA80="","",IF(INDEX('Per Invoice'!L$2:L$1201,$AA80)="","",INDEX('Per Invoice'!L$2:L$1201,$AA80)))</f>
        <v/>
      </c>
      <c r="M80">
        <f>IF($AA80="","",IF(INDEX('Per Invoice'!M$2:M$1201,$AA80)="","",INDEX('Per Invoice'!M$2:M$1201,$AA80)))</f>
        <v/>
      </c>
      <c r="N80">
        <f>IF($AA80="","",IF(INDEX('Per Invoice'!N$2:N$1201,$AA80)="","",INDEX('Per Invoice'!N$2:N$1201,$AA80)))</f>
        <v/>
      </c>
      <c r="O80">
        <f>IF($AA80="","",IF(INDEX('Per Invoice'!O$2:O$1201,$AA80)="","",INDEX('Per Invoice'!O$2:O$1201,$AA80)))</f>
        <v/>
      </c>
      <c r="P80" s="7">
        <f>IF($AA80="","",IF(INDEX('Per Invoice'!P$2:P$1201,$AA80)="","",INDEX('Per Invoice'!P$2:P$1201,$AA80)))</f>
        <v/>
      </c>
      <c r="Q80">
        <f>IF($AA80="","",IF(INDEX('Per Invoice'!Q$2:Q$1201,$AA80)="","",INDEX('Per Invoice'!Q$2:Q$1201,$AA80)))</f>
        <v/>
      </c>
      <c r="R80" s="7">
        <f>IF($AA80="","",IF(INDEX('Per Invoice'!R$2:R$1201,$AA80)="","",INDEX('Per Invoice'!R$2:R$1201,$AA80)))</f>
        <v/>
      </c>
      <c r="S80" s="7">
        <f>IF($AA80="","",IF(INDEX('Per Invoice'!S$2:S$1201,$AA80)="","",INDEX('Per Invoice'!S$2:S$1201,$AA80)))</f>
        <v/>
      </c>
      <c r="T80">
        <f>IF($AA80="","",IF(INDEX('Per Invoice'!T$2:T$1201,$AA80)="","",INDEX('Per Invoice'!T$2:T$1201,$AA80)))</f>
        <v/>
      </c>
      <c r="U80" s="7">
        <f>IF($AA80="","",IF(INDEX('Per Invoice'!U$2:U$1201,$AA80)="","",INDEX('Per Invoice'!U$2:U$1201,$AA80)))</f>
        <v/>
      </c>
      <c r="V80" s="7">
        <f>IF($AA80="","",IF(INDEX('Per Invoice'!V$2:V$1201,$AA80)="","",INDEX('Per Invoice'!V$2:V$1201,$AA80)))</f>
        <v/>
      </c>
      <c r="W80" s="7">
        <f>IF($AA80="","",IF(INDEX('Per Invoice'!W$2:W$1201,$AA80)="","",INDEX('Per Invoice'!W$2:W$1201,$AA80)))</f>
        <v/>
      </c>
      <c r="X80" s="7">
        <f>IF($AA80="","",IF(INDEX('Per Invoice'!X$2:X$1201,$AA80)="","",INDEX('Per Invoice'!X$2:X$1201,$AA80)))</f>
        <v/>
      </c>
      <c r="Y80" s="7">
        <f>IF($AA80="","",IF(INDEX('Per Invoice'!Y$2:Y$1201,$AA80)="","",INDEX('Per Invoice'!Y$2:Y$1201,$AA80)))</f>
        <v/>
      </c>
      <c r="Z80" s="7">
        <f>IF($AA80="","",IF(INDEX('Per Invoice'!Z$2:Z$1201,$AA80)="","",INDEX('Per Invoice'!Z$2:Z$1201,$AA80)))</f>
        <v/>
      </c>
      <c r="AA80" s="16">
        <f>IFERROR(MATCH(Settings!$C$29&amp;"|"&amp;ROWS($AA$2:$AA80),'Per Invoice'!$AB$2:$AB$1201,0),"")</f>
        <v/>
      </c>
    </row>
    <row r="81">
      <c r="A81">
        <f>IF($AA81="","",IF(INDEX('Per Invoice'!A$2:A$1201,$AA81)="","",INDEX('Per Invoice'!A$2:A$1201,$AA81)))</f>
        <v/>
      </c>
      <c r="B81">
        <f>IF($AA81="","",IF(INDEX('Per Invoice'!B$2:B$1201,$AA81)="","",INDEX('Per Invoice'!B$2:B$1201,$AA81)))</f>
        <v/>
      </c>
      <c r="C81">
        <f>IF($AA81="","",IF(INDEX('Per Invoice'!C$2:C$1201,$AA81)="","",INDEX('Per Invoice'!C$2:C$1201,$AA81)))</f>
        <v/>
      </c>
      <c r="D81">
        <f>IF($AA81="","",IF(INDEX('Per Invoice'!D$2:D$1201,$AA81)="","",INDEX('Per Invoice'!D$2:D$1201,$AA81)))</f>
        <v/>
      </c>
      <c r="E81">
        <f>IF($AA81="","",IF(INDEX('Per Invoice'!E$2:E$1201,$AA81)="","",INDEX('Per Invoice'!E$2:E$1201,$AA81)))</f>
        <v/>
      </c>
      <c r="F81">
        <f>IF($AA81="","",IF(INDEX('Per Invoice'!F$2:F$1201,$AA81)="","",INDEX('Per Invoice'!F$2:F$1201,$AA81)))</f>
        <v/>
      </c>
      <c r="G81">
        <f>IF($AA81="","",IF(INDEX('Per Invoice'!G$2:G$1201,$AA81)="","",INDEX('Per Invoice'!G$2:G$1201,$AA81)))</f>
        <v/>
      </c>
      <c r="H81">
        <f>IF($AA81="","",IF(INDEX('Per Invoice'!H$2:H$1201,$AA81)="","",INDEX('Per Invoice'!H$2:H$1201,$AA81)))</f>
        <v/>
      </c>
      <c r="I81">
        <f>IF($AA81="","",IF(INDEX('Per Invoice'!I$2:I$1201,$AA81)="","",INDEX('Per Invoice'!I$2:I$1201,$AA81)))</f>
        <v/>
      </c>
      <c r="J81">
        <f>IF($AA81="","",IF(INDEX('Per Invoice'!J$2:J$1201,$AA81)="","",INDEX('Per Invoice'!J$2:J$1201,$AA81)))</f>
        <v/>
      </c>
      <c r="K81">
        <f>IF($AA81="","",IF(INDEX('Per Invoice'!K$2:K$1201,$AA81)="","",INDEX('Per Invoice'!K$2:K$1201,$AA81)))</f>
        <v/>
      </c>
      <c r="L81">
        <f>IF($AA81="","",IF(INDEX('Per Invoice'!L$2:L$1201,$AA81)="","",INDEX('Per Invoice'!L$2:L$1201,$AA81)))</f>
        <v/>
      </c>
      <c r="M81">
        <f>IF($AA81="","",IF(INDEX('Per Invoice'!M$2:M$1201,$AA81)="","",INDEX('Per Invoice'!M$2:M$1201,$AA81)))</f>
        <v/>
      </c>
      <c r="N81">
        <f>IF($AA81="","",IF(INDEX('Per Invoice'!N$2:N$1201,$AA81)="","",INDEX('Per Invoice'!N$2:N$1201,$AA81)))</f>
        <v/>
      </c>
      <c r="O81">
        <f>IF($AA81="","",IF(INDEX('Per Invoice'!O$2:O$1201,$AA81)="","",INDEX('Per Invoice'!O$2:O$1201,$AA81)))</f>
        <v/>
      </c>
      <c r="P81" s="7">
        <f>IF($AA81="","",IF(INDEX('Per Invoice'!P$2:P$1201,$AA81)="","",INDEX('Per Invoice'!P$2:P$1201,$AA81)))</f>
        <v/>
      </c>
      <c r="Q81">
        <f>IF($AA81="","",IF(INDEX('Per Invoice'!Q$2:Q$1201,$AA81)="","",INDEX('Per Invoice'!Q$2:Q$1201,$AA81)))</f>
        <v/>
      </c>
      <c r="R81" s="7">
        <f>IF($AA81="","",IF(INDEX('Per Invoice'!R$2:R$1201,$AA81)="","",INDEX('Per Invoice'!R$2:R$1201,$AA81)))</f>
        <v/>
      </c>
      <c r="S81" s="7">
        <f>IF($AA81="","",IF(INDEX('Per Invoice'!S$2:S$1201,$AA81)="","",INDEX('Per Invoice'!S$2:S$1201,$AA81)))</f>
        <v/>
      </c>
      <c r="T81">
        <f>IF($AA81="","",IF(INDEX('Per Invoice'!T$2:T$1201,$AA81)="","",INDEX('Per Invoice'!T$2:T$1201,$AA81)))</f>
        <v/>
      </c>
      <c r="U81" s="7">
        <f>IF($AA81="","",IF(INDEX('Per Invoice'!U$2:U$1201,$AA81)="","",INDEX('Per Invoice'!U$2:U$1201,$AA81)))</f>
        <v/>
      </c>
      <c r="V81" s="7">
        <f>IF($AA81="","",IF(INDEX('Per Invoice'!V$2:V$1201,$AA81)="","",INDEX('Per Invoice'!V$2:V$1201,$AA81)))</f>
        <v/>
      </c>
      <c r="W81" s="7">
        <f>IF($AA81="","",IF(INDEX('Per Invoice'!W$2:W$1201,$AA81)="","",INDEX('Per Invoice'!W$2:W$1201,$AA81)))</f>
        <v/>
      </c>
      <c r="X81" s="7">
        <f>IF($AA81="","",IF(INDEX('Per Invoice'!X$2:X$1201,$AA81)="","",INDEX('Per Invoice'!X$2:X$1201,$AA81)))</f>
        <v/>
      </c>
      <c r="Y81" s="7">
        <f>IF($AA81="","",IF(INDEX('Per Invoice'!Y$2:Y$1201,$AA81)="","",INDEX('Per Invoice'!Y$2:Y$1201,$AA81)))</f>
        <v/>
      </c>
      <c r="Z81" s="7">
        <f>IF($AA81="","",IF(INDEX('Per Invoice'!Z$2:Z$1201,$AA81)="","",INDEX('Per Invoice'!Z$2:Z$1201,$AA81)))</f>
        <v/>
      </c>
      <c r="AA81" s="16">
        <f>IFERROR(MATCH(Settings!$C$29&amp;"|"&amp;ROWS($AA$2:$AA81),'Per Invoice'!$AB$2:$AB$1201,0),"")</f>
        <v/>
      </c>
    </row>
    <row r="82">
      <c r="A82">
        <f>IF($AA82="","",IF(INDEX('Per Invoice'!A$2:A$1201,$AA82)="","",INDEX('Per Invoice'!A$2:A$1201,$AA82)))</f>
        <v/>
      </c>
      <c r="B82">
        <f>IF($AA82="","",IF(INDEX('Per Invoice'!B$2:B$1201,$AA82)="","",INDEX('Per Invoice'!B$2:B$1201,$AA82)))</f>
        <v/>
      </c>
      <c r="C82">
        <f>IF($AA82="","",IF(INDEX('Per Invoice'!C$2:C$1201,$AA82)="","",INDEX('Per Invoice'!C$2:C$1201,$AA82)))</f>
        <v/>
      </c>
      <c r="D82">
        <f>IF($AA82="","",IF(INDEX('Per Invoice'!D$2:D$1201,$AA82)="","",INDEX('Per Invoice'!D$2:D$1201,$AA82)))</f>
        <v/>
      </c>
      <c r="E82">
        <f>IF($AA82="","",IF(INDEX('Per Invoice'!E$2:E$1201,$AA82)="","",INDEX('Per Invoice'!E$2:E$1201,$AA82)))</f>
        <v/>
      </c>
      <c r="F82">
        <f>IF($AA82="","",IF(INDEX('Per Invoice'!F$2:F$1201,$AA82)="","",INDEX('Per Invoice'!F$2:F$1201,$AA82)))</f>
        <v/>
      </c>
      <c r="G82">
        <f>IF($AA82="","",IF(INDEX('Per Invoice'!G$2:G$1201,$AA82)="","",INDEX('Per Invoice'!G$2:G$1201,$AA82)))</f>
        <v/>
      </c>
      <c r="H82">
        <f>IF($AA82="","",IF(INDEX('Per Invoice'!H$2:H$1201,$AA82)="","",INDEX('Per Invoice'!H$2:H$1201,$AA82)))</f>
        <v/>
      </c>
      <c r="I82">
        <f>IF($AA82="","",IF(INDEX('Per Invoice'!I$2:I$1201,$AA82)="","",INDEX('Per Invoice'!I$2:I$1201,$AA82)))</f>
        <v/>
      </c>
      <c r="J82">
        <f>IF($AA82="","",IF(INDEX('Per Invoice'!J$2:J$1201,$AA82)="","",INDEX('Per Invoice'!J$2:J$1201,$AA82)))</f>
        <v/>
      </c>
      <c r="K82">
        <f>IF($AA82="","",IF(INDEX('Per Invoice'!K$2:K$1201,$AA82)="","",INDEX('Per Invoice'!K$2:K$1201,$AA82)))</f>
        <v/>
      </c>
      <c r="L82">
        <f>IF($AA82="","",IF(INDEX('Per Invoice'!L$2:L$1201,$AA82)="","",INDEX('Per Invoice'!L$2:L$1201,$AA82)))</f>
        <v/>
      </c>
      <c r="M82">
        <f>IF($AA82="","",IF(INDEX('Per Invoice'!M$2:M$1201,$AA82)="","",INDEX('Per Invoice'!M$2:M$1201,$AA82)))</f>
        <v/>
      </c>
      <c r="N82">
        <f>IF($AA82="","",IF(INDEX('Per Invoice'!N$2:N$1201,$AA82)="","",INDEX('Per Invoice'!N$2:N$1201,$AA82)))</f>
        <v/>
      </c>
      <c r="O82">
        <f>IF($AA82="","",IF(INDEX('Per Invoice'!O$2:O$1201,$AA82)="","",INDEX('Per Invoice'!O$2:O$1201,$AA82)))</f>
        <v/>
      </c>
      <c r="P82" s="7">
        <f>IF($AA82="","",IF(INDEX('Per Invoice'!P$2:P$1201,$AA82)="","",INDEX('Per Invoice'!P$2:P$1201,$AA82)))</f>
        <v/>
      </c>
      <c r="Q82">
        <f>IF($AA82="","",IF(INDEX('Per Invoice'!Q$2:Q$1201,$AA82)="","",INDEX('Per Invoice'!Q$2:Q$1201,$AA82)))</f>
        <v/>
      </c>
      <c r="R82" s="7">
        <f>IF($AA82="","",IF(INDEX('Per Invoice'!R$2:R$1201,$AA82)="","",INDEX('Per Invoice'!R$2:R$1201,$AA82)))</f>
        <v/>
      </c>
      <c r="S82" s="7">
        <f>IF($AA82="","",IF(INDEX('Per Invoice'!S$2:S$1201,$AA82)="","",INDEX('Per Invoice'!S$2:S$1201,$AA82)))</f>
        <v/>
      </c>
      <c r="T82">
        <f>IF($AA82="","",IF(INDEX('Per Invoice'!T$2:T$1201,$AA82)="","",INDEX('Per Invoice'!T$2:T$1201,$AA82)))</f>
        <v/>
      </c>
      <c r="U82" s="7">
        <f>IF($AA82="","",IF(INDEX('Per Invoice'!U$2:U$1201,$AA82)="","",INDEX('Per Invoice'!U$2:U$1201,$AA82)))</f>
        <v/>
      </c>
      <c r="V82" s="7">
        <f>IF($AA82="","",IF(INDEX('Per Invoice'!V$2:V$1201,$AA82)="","",INDEX('Per Invoice'!V$2:V$1201,$AA82)))</f>
        <v/>
      </c>
      <c r="W82" s="7">
        <f>IF($AA82="","",IF(INDEX('Per Invoice'!W$2:W$1201,$AA82)="","",INDEX('Per Invoice'!W$2:W$1201,$AA82)))</f>
        <v/>
      </c>
      <c r="X82" s="7">
        <f>IF($AA82="","",IF(INDEX('Per Invoice'!X$2:X$1201,$AA82)="","",INDEX('Per Invoice'!X$2:X$1201,$AA82)))</f>
        <v/>
      </c>
      <c r="Y82" s="7">
        <f>IF($AA82="","",IF(INDEX('Per Invoice'!Y$2:Y$1201,$AA82)="","",INDEX('Per Invoice'!Y$2:Y$1201,$AA82)))</f>
        <v/>
      </c>
      <c r="Z82" s="7">
        <f>IF($AA82="","",IF(INDEX('Per Invoice'!Z$2:Z$1201,$AA82)="","",INDEX('Per Invoice'!Z$2:Z$1201,$AA82)))</f>
        <v/>
      </c>
      <c r="AA82" s="16">
        <f>IFERROR(MATCH(Settings!$C$29&amp;"|"&amp;ROWS($AA$2:$AA82),'Per Invoice'!$AB$2:$AB$1201,0),"")</f>
        <v/>
      </c>
    </row>
    <row r="83">
      <c r="A83">
        <f>IF($AA83="","",IF(INDEX('Per Invoice'!A$2:A$1201,$AA83)="","",INDEX('Per Invoice'!A$2:A$1201,$AA83)))</f>
        <v/>
      </c>
      <c r="B83">
        <f>IF($AA83="","",IF(INDEX('Per Invoice'!B$2:B$1201,$AA83)="","",INDEX('Per Invoice'!B$2:B$1201,$AA83)))</f>
        <v/>
      </c>
      <c r="C83">
        <f>IF($AA83="","",IF(INDEX('Per Invoice'!C$2:C$1201,$AA83)="","",INDEX('Per Invoice'!C$2:C$1201,$AA83)))</f>
        <v/>
      </c>
      <c r="D83">
        <f>IF($AA83="","",IF(INDEX('Per Invoice'!D$2:D$1201,$AA83)="","",INDEX('Per Invoice'!D$2:D$1201,$AA83)))</f>
        <v/>
      </c>
      <c r="E83">
        <f>IF($AA83="","",IF(INDEX('Per Invoice'!E$2:E$1201,$AA83)="","",INDEX('Per Invoice'!E$2:E$1201,$AA83)))</f>
        <v/>
      </c>
      <c r="F83">
        <f>IF($AA83="","",IF(INDEX('Per Invoice'!F$2:F$1201,$AA83)="","",INDEX('Per Invoice'!F$2:F$1201,$AA83)))</f>
        <v/>
      </c>
      <c r="G83">
        <f>IF($AA83="","",IF(INDEX('Per Invoice'!G$2:G$1201,$AA83)="","",INDEX('Per Invoice'!G$2:G$1201,$AA83)))</f>
        <v/>
      </c>
      <c r="H83">
        <f>IF($AA83="","",IF(INDEX('Per Invoice'!H$2:H$1201,$AA83)="","",INDEX('Per Invoice'!H$2:H$1201,$AA83)))</f>
        <v/>
      </c>
      <c r="I83">
        <f>IF($AA83="","",IF(INDEX('Per Invoice'!I$2:I$1201,$AA83)="","",INDEX('Per Invoice'!I$2:I$1201,$AA83)))</f>
        <v/>
      </c>
      <c r="J83">
        <f>IF($AA83="","",IF(INDEX('Per Invoice'!J$2:J$1201,$AA83)="","",INDEX('Per Invoice'!J$2:J$1201,$AA83)))</f>
        <v/>
      </c>
      <c r="K83">
        <f>IF($AA83="","",IF(INDEX('Per Invoice'!K$2:K$1201,$AA83)="","",INDEX('Per Invoice'!K$2:K$1201,$AA83)))</f>
        <v/>
      </c>
      <c r="L83">
        <f>IF($AA83="","",IF(INDEX('Per Invoice'!L$2:L$1201,$AA83)="","",INDEX('Per Invoice'!L$2:L$1201,$AA83)))</f>
        <v/>
      </c>
      <c r="M83">
        <f>IF($AA83="","",IF(INDEX('Per Invoice'!M$2:M$1201,$AA83)="","",INDEX('Per Invoice'!M$2:M$1201,$AA83)))</f>
        <v/>
      </c>
      <c r="N83">
        <f>IF($AA83="","",IF(INDEX('Per Invoice'!N$2:N$1201,$AA83)="","",INDEX('Per Invoice'!N$2:N$1201,$AA83)))</f>
        <v/>
      </c>
      <c r="O83">
        <f>IF($AA83="","",IF(INDEX('Per Invoice'!O$2:O$1201,$AA83)="","",INDEX('Per Invoice'!O$2:O$1201,$AA83)))</f>
        <v/>
      </c>
      <c r="P83" s="7">
        <f>IF($AA83="","",IF(INDEX('Per Invoice'!P$2:P$1201,$AA83)="","",INDEX('Per Invoice'!P$2:P$1201,$AA83)))</f>
        <v/>
      </c>
      <c r="Q83">
        <f>IF($AA83="","",IF(INDEX('Per Invoice'!Q$2:Q$1201,$AA83)="","",INDEX('Per Invoice'!Q$2:Q$1201,$AA83)))</f>
        <v/>
      </c>
      <c r="R83" s="7">
        <f>IF($AA83="","",IF(INDEX('Per Invoice'!R$2:R$1201,$AA83)="","",INDEX('Per Invoice'!R$2:R$1201,$AA83)))</f>
        <v/>
      </c>
      <c r="S83" s="7">
        <f>IF($AA83="","",IF(INDEX('Per Invoice'!S$2:S$1201,$AA83)="","",INDEX('Per Invoice'!S$2:S$1201,$AA83)))</f>
        <v/>
      </c>
      <c r="T83">
        <f>IF($AA83="","",IF(INDEX('Per Invoice'!T$2:T$1201,$AA83)="","",INDEX('Per Invoice'!T$2:T$1201,$AA83)))</f>
        <v/>
      </c>
      <c r="U83" s="7">
        <f>IF($AA83="","",IF(INDEX('Per Invoice'!U$2:U$1201,$AA83)="","",INDEX('Per Invoice'!U$2:U$1201,$AA83)))</f>
        <v/>
      </c>
      <c r="V83" s="7">
        <f>IF($AA83="","",IF(INDEX('Per Invoice'!V$2:V$1201,$AA83)="","",INDEX('Per Invoice'!V$2:V$1201,$AA83)))</f>
        <v/>
      </c>
      <c r="W83" s="7">
        <f>IF($AA83="","",IF(INDEX('Per Invoice'!W$2:W$1201,$AA83)="","",INDEX('Per Invoice'!W$2:W$1201,$AA83)))</f>
        <v/>
      </c>
      <c r="X83" s="7">
        <f>IF($AA83="","",IF(INDEX('Per Invoice'!X$2:X$1201,$AA83)="","",INDEX('Per Invoice'!X$2:X$1201,$AA83)))</f>
        <v/>
      </c>
      <c r="Y83" s="7">
        <f>IF($AA83="","",IF(INDEX('Per Invoice'!Y$2:Y$1201,$AA83)="","",INDEX('Per Invoice'!Y$2:Y$1201,$AA83)))</f>
        <v/>
      </c>
      <c r="Z83" s="7">
        <f>IF($AA83="","",IF(INDEX('Per Invoice'!Z$2:Z$1201,$AA83)="","",INDEX('Per Invoice'!Z$2:Z$1201,$AA83)))</f>
        <v/>
      </c>
      <c r="AA83" s="16">
        <f>IFERROR(MATCH(Settings!$C$29&amp;"|"&amp;ROWS($AA$2:$AA83),'Per Invoice'!$AB$2:$AB$1201,0),"")</f>
        <v/>
      </c>
    </row>
    <row r="84">
      <c r="A84">
        <f>IF($AA84="","",IF(INDEX('Per Invoice'!A$2:A$1201,$AA84)="","",INDEX('Per Invoice'!A$2:A$1201,$AA84)))</f>
        <v/>
      </c>
      <c r="B84">
        <f>IF($AA84="","",IF(INDEX('Per Invoice'!B$2:B$1201,$AA84)="","",INDEX('Per Invoice'!B$2:B$1201,$AA84)))</f>
        <v/>
      </c>
      <c r="C84">
        <f>IF($AA84="","",IF(INDEX('Per Invoice'!C$2:C$1201,$AA84)="","",INDEX('Per Invoice'!C$2:C$1201,$AA84)))</f>
        <v/>
      </c>
      <c r="D84">
        <f>IF($AA84="","",IF(INDEX('Per Invoice'!D$2:D$1201,$AA84)="","",INDEX('Per Invoice'!D$2:D$1201,$AA84)))</f>
        <v/>
      </c>
      <c r="E84">
        <f>IF($AA84="","",IF(INDEX('Per Invoice'!E$2:E$1201,$AA84)="","",INDEX('Per Invoice'!E$2:E$1201,$AA84)))</f>
        <v/>
      </c>
      <c r="F84">
        <f>IF($AA84="","",IF(INDEX('Per Invoice'!F$2:F$1201,$AA84)="","",INDEX('Per Invoice'!F$2:F$1201,$AA84)))</f>
        <v/>
      </c>
      <c r="G84">
        <f>IF($AA84="","",IF(INDEX('Per Invoice'!G$2:G$1201,$AA84)="","",INDEX('Per Invoice'!G$2:G$1201,$AA84)))</f>
        <v/>
      </c>
      <c r="H84">
        <f>IF($AA84="","",IF(INDEX('Per Invoice'!H$2:H$1201,$AA84)="","",INDEX('Per Invoice'!H$2:H$1201,$AA84)))</f>
        <v/>
      </c>
      <c r="I84">
        <f>IF($AA84="","",IF(INDEX('Per Invoice'!I$2:I$1201,$AA84)="","",INDEX('Per Invoice'!I$2:I$1201,$AA84)))</f>
        <v/>
      </c>
      <c r="J84">
        <f>IF($AA84="","",IF(INDEX('Per Invoice'!J$2:J$1201,$AA84)="","",INDEX('Per Invoice'!J$2:J$1201,$AA84)))</f>
        <v/>
      </c>
      <c r="K84">
        <f>IF($AA84="","",IF(INDEX('Per Invoice'!K$2:K$1201,$AA84)="","",INDEX('Per Invoice'!K$2:K$1201,$AA84)))</f>
        <v/>
      </c>
      <c r="L84">
        <f>IF($AA84="","",IF(INDEX('Per Invoice'!L$2:L$1201,$AA84)="","",INDEX('Per Invoice'!L$2:L$1201,$AA84)))</f>
        <v/>
      </c>
      <c r="M84">
        <f>IF($AA84="","",IF(INDEX('Per Invoice'!M$2:M$1201,$AA84)="","",INDEX('Per Invoice'!M$2:M$1201,$AA84)))</f>
        <v/>
      </c>
      <c r="N84">
        <f>IF($AA84="","",IF(INDEX('Per Invoice'!N$2:N$1201,$AA84)="","",INDEX('Per Invoice'!N$2:N$1201,$AA84)))</f>
        <v/>
      </c>
      <c r="O84">
        <f>IF($AA84="","",IF(INDEX('Per Invoice'!O$2:O$1201,$AA84)="","",INDEX('Per Invoice'!O$2:O$1201,$AA84)))</f>
        <v/>
      </c>
      <c r="P84" s="7">
        <f>IF($AA84="","",IF(INDEX('Per Invoice'!P$2:P$1201,$AA84)="","",INDEX('Per Invoice'!P$2:P$1201,$AA84)))</f>
        <v/>
      </c>
      <c r="Q84">
        <f>IF($AA84="","",IF(INDEX('Per Invoice'!Q$2:Q$1201,$AA84)="","",INDEX('Per Invoice'!Q$2:Q$1201,$AA84)))</f>
        <v/>
      </c>
      <c r="R84" s="7">
        <f>IF($AA84="","",IF(INDEX('Per Invoice'!R$2:R$1201,$AA84)="","",INDEX('Per Invoice'!R$2:R$1201,$AA84)))</f>
        <v/>
      </c>
      <c r="S84" s="7">
        <f>IF($AA84="","",IF(INDEX('Per Invoice'!S$2:S$1201,$AA84)="","",INDEX('Per Invoice'!S$2:S$1201,$AA84)))</f>
        <v/>
      </c>
      <c r="T84">
        <f>IF($AA84="","",IF(INDEX('Per Invoice'!T$2:T$1201,$AA84)="","",INDEX('Per Invoice'!T$2:T$1201,$AA84)))</f>
        <v/>
      </c>
      <c r="U84" s="7">
        <f>IF($AA84="","",IF(INDEX('Per Invoice'!U$2:U$1201,$AA84)="","",INDEX('Per Invoice'!U$2:U$1201,$AA84)))</f>
        <v/>
      </c>
      <c r="V84" s="7">
        <f>IF($AA84="","",IF(INDEX('Per Invoice'!V$2:V$1201,$AA84)="","",INDEX('Per Invoice'!V$2:V$1201,$AA84)))</f>
        <v/>
      </c>
      <c r="W84" s="7">
        <f>IF($AA84="","",IF(INDEX('Per Invoice'!W$2:W$1201,$AA84)="","",INDEX('Per Invoice'!W$2:W$1201,$AA84)))</f>
        <v/>
      </c>
      <c r="X84" s="7">
        <f>IF($AA84="","",IF(INDEX('Per Invoice'!X$2:X$1201,$AA84)="","",INDEX('Per Invoice'!X$2:X$1201,$AA84)))</f>
        <v/>
      </c>
      <c r="Y84" s="7">
        <f>IF($AA84="","",IF(INDEX('Per Invoice'!Y$2:Y$1201,$AA84)="","",INDEX('Per Invoice'!Y$2:Y$1201,$AA84)))</f>
        <v/>
      </c>
      <c r="Z84" s="7">
        <f>IF($AA84="","",IF(INDEX('Per Invoice'!Z$2:Z$1201,$AA84)="","",INDEX('Per Invoice'!Z$2:Z$1201,$AA84)))</f>
        <v/>
      </c>
      <c r="AA84" s="16">
        <f>IFERROR(MATCH(Settings!$C$29&amp;"|"&amp;ROWS($AA$2:$AA84),'Per Invoice'!$AB$2:$AB$1201,0),"")</f>
        <v/>
      </c>
    </row>
    <row r="85">
      <c r="A85">
        <f>IF($AA85="","",IF(INDEX('Per Invoice'!A$2:A$1201,$AA85)="","",INDEX('Per Invoice'!A$2:A$1201,$AA85)))</f>
        <v/>
      </c>
      <c r="B85">
        <f>IF($AA85="","",IF(INDEX('Per Invoice'!B$2:B$1201,$AA85)="","",INDEX('Per Invoice'!B$2:B$1201,$AA85)))</f>
        <v/>
      </c>
      <c r="C85">
        <f>IF($AA85="","",IF(INDEX('Per Invoice'!C$2:C$1201,$AA85)="","",INDEX('Per Invoice'!C$2:C$1201,$AA85)))</f>
        <v/>
      </c>
      <c r="D85">
        <f>IF($AA85="","",IF(INDEX('Per Invoice'!D$2:D$1201,$AA85)="","",INDEX('Per Invoice'!D$2:D$1201,$AA85)))</f>
        <v/>
      </c>
      <c r="E85">
        <f>IF($AA85="","",IF(INDEX('Per Invoice'!E$2:E$1201,$AA85)="","",INDEX('Per Invoice'!E$2:E$1201,$AA85)))</f>
        <v/>
      </c>
      <c r="F85">
        <f>IF($AA85="","",IF(INDEX('Per Invoice'!F$2:F$1201,$AA85)="","",INDEX('Per Invoice'!F$2:F$1201,$AA85)))</f>
        <v/>
      </c>
      <c r="G85">
        <f>IF($AA85="","",IF(INDEX('Per Invoice'!G$2:G$1201,$AA85)="","",INDEX('Per Invoice'!G$2:G$1201,$AA85)))</f>
        <v/>
      </c>
      <c r="H85">
        <f>IF($AA85="","",IF(INDEX('Per Invoice'!H$2:H$1201,$AA85)="","",INDEX('Per Invoice'!H$2:H$1201,$AA85)))</f>
        <v/>
      </c>
      <c r="I85">
        <f>IF($AA85="","",IF(INDEX('Per Invoice'!I$2:I$1201,$AA85)="","",INDEX('Per Invoice'!I$2:I$1201,$AA85)))</f>
        <v/>
      </c>
      <c r="J85">
        <f>IF($AA85="","",IF(INDEX('Per Invoice'!J$2:J$1201,$AA85)="","",INDEX('Per Invoice'!J$2:J$1201,$AA85)))</f>
        <v/>
      </c>
      <c r="K85">
        <f>IF($AA85="","",IF(INDEX('Per Invoice'!K$2:K$1201,$AA85)="","",INDEX('Per Invoice'!K$2:K$1201,$AA85)))</f>
        <v/>
      </c>
      <c r="L85">
        <f>IF($AA85="","",IF(INDEX('Per Invoice'!L$2:L$1201,$AA85)="","",INDEX('Per Invoice'!L$2:L$1201,$AA85)))</f>
        <v/>
      </c>
      <c r="M85">
        <f>IF($AA85="","",IF(INDEX('Per Invoice'!M$2:M$1201,$AA85)="","",INDEX('Per Invoice'!M$2:M$1201,$AA85)))</f>
        <v/>
      </c>
      <c r="N85">
        <f>IF($AA85="","",IF(INDEX('Per Invoice'!N$2:N$1201,$AA85)="","",INDEX('Per Invoice'!N$2:N$1201,$AA85)))</f>
        <v/>
      </c>
      <c r="O85">
        <f>IF($AA85="","",IF(INDEX('Per Invoice'!O$2:O$1201,$AA85)="","",INDEX('Per Invoice'!O$2:O$1201,$AA85)))</f>
        <v/>
      </c>
      <c r="P85" s="7">
        <f>IF($AA85="","",IF(INDEX('Per Invoice'!P$2:P$1201,$AA85)="","",INDEX('Per Invoice'!P$2:P$1201,$AA85)))</f>
        <v/>
      </c>
      <c r="Q85">
        <f>IF($AA85="","",IF(INDEX('Per Invoice'!Q$2:Q$1201,$AA85)="","",INDEX('Per Invoice'!Q$2:Q$1201,$AA85)))</f>
        <v/>
      </c>
      <c r="R85" s="7">
        <f>IF($AA85="","",IF(INDEX('Per Invoice'!R$2:R$1201,$AA85)="","",INDEX('Per Invoice'!R$2:R$1201,$AA85)))</f>
        <v/>
      </c>
      <c r="S85" s="7">
        <f>IF($AA85="","",IF(INDEX('Per Invoice'!S$2:S$1201,$AA85)="","",INDEX('Per Invoice'!S$2:S$1201,$AA85)))</f>
        <v/>
      </c>
      <c r="T85">
        <f>IF($AA85="","",IF(INDEX('Per Invoice'!T$2:T$1201,$AA85)="","",INDEX('Per Invoice'!T$2:T$1201,$AA85)))</f>
        <v/>
      </c>
      <c r="U85" s="7">
        <f>IF($AA85="","",IF(INDEX('Per Invoice'!U$2:U$1201,$AA85)="","",INDEX('Per Invoice'!U$2:U$1201,$AA85)))</f>
        <v/>
      </c>
      <c r="V85" s="7">
        <f>IF($AA85="","",IF(INDEX('Per Invoice'!V$2:V$1201,$AA85)="","",INDEX('Per Invoice'!V$2:V$1201,$AA85)))</f>
        <v/>
      </c>
      <c r="W85" s="7">
        <f>IF($AA85="","",IF(INDEX('Per Invoice'!W$2:W$1201,$AA85)="","",INDEX('Per Invoice'!W$2:W$1201,$AA85)))</f>
        <v/>
      </c>
      <c r="X85" s="7">
        <f>IF($AA85="","",IF(INDEX('Per Invoice'!X$2:X$1201,$AA85)="","",INDEX('Per Invoice'!X$2:X$1201,$AA85)))</f>
        <v/>
      </c>
      <c r="Y85" s="7">
        <f>IF($AA85="","",IF(INDEX('Per Invoice'!Y$2:Y$1201,$AA85)="","",INDEX('Per Invoice'!Y$2:Y$1201,$AA85)))</f>
        <v/>
      </c>
      <c r="Z85" s="7">
        <f>IF($AA85="","",IF(INDEX('Per Invoice'!Z$2:Z$1201,$AA85)="","",INDEX('Per Invoice'!Z$2:Z$1201,$AA85)))</f>
        <v/>
      </c>
      <c r="AA85" s="16">
        <f>IFERROR(MATCH(Settings!$C$29&amp;"|"&amp;ROWS($AA$2:$AA85),'Per Invoice'!$AB$2:$AB$1201,0),"")</f>
        <v/>
      </c>
    </row>
    <row r="86">
      <c r="A86">
        <f>IF($AA86="","",IF(INDEX('Per Invoice'!A$2:A$1201,$AA86)="","",INDEX('Per Invoice'!A$2:A$1201,$AA86)))</f>
        <v/>
      </c>
      <c r="B86">
        <f>IF($AA86="","",IF(INDEX('Per Invoice'!B$2:B$1201,$AA86)="","",INDEX('Per Invoice'!B$2:B$1201,$AA86)))</f>
        <v/>
      </c>
      <c r="C86">
        <f>IF($AA86="","",IF(INDEX('Per Invoice'!C$2:C$1201,$AA86)="","",INDEX('Per Invoice'!C$2:C$1201,$AA86)))</f>
        <v/>
      </c>
      <c r="D86">
        <f>IF($AA86="","",IF(INDEX('Per Invoice'!D$2:D$1201,$AA86)="","",INDEX('Per Invoice'!D$2:D$1201,$AA86)))</f>
        <v/>
      </c>
      <c r="E86">
        <f>IF($AA86="","",IF(INDEX('Per Invoice'!E$2:E$1201,$AA86)="","",INDEX('Per Invoice'!E$2:E$1201,$AA86)))</f>
        <v/>
      </c>
      <c r="F86">
        <f>IF($AA86="","",IF(INDEX('Per Invoice'!F$2:F$1201,$AA86)="","",INDEX('Per Invoice'!F$2:F$1201,$AA86)))</f>
        <v/>
      </c>
      <c r="G86">
        <f>IF($AA86="","",IF(INDEX('Per Invoice'!G$2:G$1201,$AA86)="","",INDEX('Per Invoice'!G$2:G$1201,$AA86)))</f>
        <v/>
      </c>
      <c r="H86">
        <f>IF($AA86="","",IF(INDEX('Per Invoice'!H$2:H$1201,$AA86)="","",INDEX('Per Invoice'!H$2:H$1201,$AA86)))</f>
        <v/>
      </c>
      <c r="I86">
        <f>IF($AA86="","",IF(INDEX('Per Invoice'!I$2:I$1201,$AA86)="","",INDEX('Per Invoice'!I$2:I$1201,$AA86)))</f>
        <v/>
      </c>
      <c r="J86">
        <f>IF($AA86="","",IF(INDEX('Per Invoice'!J$2:J$1201,$AA86)="","",INDEX('Per Invoice'!J$2:J$1201,$AA86)))</f>
        <v/>
      </c>
      <c r="K86">
        <f>IF($AA86="","",IF(INDEX('Per Invoice'!K$2:K$1201,$AA86)="","",INDEX('Per Invoice'!K$2:K$1201,$AA86)))</f>
        <v/>
      </c>
      <c r="L86">
        <f>IF($AA86="","",IF(INDEX('Per Invoice'!L$2:L$1201,$AA86)="","",INDEX('Per Invoice'!L$2:L$1201,$AA86)))</f>
        <v/>
      </c>
      <c r="M86">
        <f>IF($AA86="","",IF(INDEX('Per Invoice'!M$2:M$1201,$AA86)="","",INDEX('Per Invoice'!M$2:M$1201,$AA86)))</f>
        <v/>
      </c>
      <c r="N86">
        <f>IF($AA86="","",IF(INDEX('Per Invoice'!N$2:N$1201,$AA86)="","",INDEX('Per Invoice'!N$2:N$1201,$AA86)))</f>
        <v/>
      </c>
      <c r="O86">
        <f>IF($AA86="","",IF(INDEX('Per Invoice'!O$2:O$1201,$AA86)="","",INDEX('Per Invoice'!O$2:O$1201,$AA86)))</f>
        <v/>
      </c>
      <c r="P86" s="7">
        <f>IF($AA86="","",IF(INDEX('Per Invoice'!P$2:P$1201,$AA86)="","",INDEX('Per Invoice'!P$2:P$1201,$AA86)))</f>
        <v/>
      </c>
      <c r="Q86">
        <f>IF($AA86="","",IF(INDEX('Per Invoice'!Q$2:Q$1201,$AA86)="","",INDEX('Per Invoice'!Q$2:Q$1201,$AA86)))</f>
        <v/>
      </c>
      <c r="R86" s="7">
        <f>IF($AA86="","",IF(INDEX('Per Invoice'!R$2:R$1201,$AA86)="","",INDEX('Per Invoice'!R$2:R$1201,$AA86)))</f>
        <v/>
      </c>
      <c r="S86" s="7">
        <f>IF($AA86="","",IF(INDEX('Per Invoice'!S$2:S$1201,$AA86)="","",INDEX('Per Invoice'!S$2:S$1201,$AA86)))</f>
        <v/>
      </c>
      <c r="T86">
        <f>IF($AA86="","",IF(INDEX('Per Invoice'!T$2:T$1201,$AA86)="","",INDEX('Per Invoice'!T$2:T$1201,$AA86)))</f>
        <v/>
      </c>
      <c r="U86" s="7">
        <f>IF($AA86="","",IF(INDEX('Per Invoice'!U$2:U$1201,$AA86)="","",INDEX('Per Invoice'!U$2:U$1201,$AA86)))</f>
        <v/>
      </c>
      <c r="V86" s="7">
        <f>IF($AA86="","",IF(INDEX('Per Invoice'!V$2:V$1201,$AA86)="","",INDEX('Per Invoice'!V$2:V$1201,$AA86)))</f>
        <v/>
      </c>
      <c r="W86" s="7">
        <f>IF($AA86="","",IF(INDEX('Per Invoice'!W$2:W$1201,$AA86)="","",INDEX('Per Invoice'!W$2:W$1201,$AA86)))</f>
        <v/>
      </c>
      <c r="X86" s="7">
        <f>IF($AA86="","",IF(INDEX('Per Invoice'!X$2:X$1201,$AA86)="","",INDEX('Per Invoice'!X$2:X$1201,$AA86)))</f>
        <v/>
      </c>
      <c r="Y86" s="7">
        <f>IF($AA86="","",IF(INDEX('Per Invoice'!Y$2:Y$1201,$AA86)="","",INDEX('Per Invoice'!Y$2:Y$1201,$AA86)))</f>
        <v/>
      </c>
      <c r="Z86" s="7">
        <f>IF($AA86="","",IF(INDEX('Per Invoice'!Z$2:Z$1201,$AA86)="","",INDEX('Per Invoice'!Z$2:Z$1201,$AA86)))</f>
        <v/>
      </c>
      <c r="AA86" s="16">
        <f>IFERROR(MATCH(Settings!$C$29&amp;"|"&amp;ROWS($AA$2:$AA86),'Per Invoice'!$AB$2:$AB$1201,0),"")</f>
        <v/>
      </c>
    </row>
    <row r="87">
      <c r="A87">
        <f>IF($AA87="","",IF(INDEX('Per Invoice'!A$2:A$1201,$AA87)="","",INDEX('Per Invoice'!A$2:A$1201,$AA87)))</f>
        <v/>
      </c>
      <c r="B87">
        <f>IF($AA87="","",IF(INDEX('Per Invoice'!B$2:B$1201,$AA87)="","",INDEX('Per Invoice'!B$2:B$1201,$AA87)))</f>
        <v/>
      </c>
      <c r="C87">
        <f>IF($AA87="","",IF(INDEX('Per Invoice'!C$2:C$1201,$AA87)="","",INDEX('Per Invoice'!C$2:C$1201,$AA87)))</f>
        <v/>
      </c>
      <c r="D87">
        <f>IF($AA87="","",IF(INDEX('Per Invoice'!D$2:D$1201,$AA87)="","",INDEX('Per Invoice'!D$2:D$1201,$AA87)))</f>
        <v/>
      </c>
      <c r="E87">
        <f>IF($AA87="","",IF(INDEX('Per Invoice'!E$2:E$1201,$AA87)="","",INDEX('Per Invoice'!E$2:E$1201,$AA87)))</f>
        <v/>
      </c>
      <c r="F87">
        <f>IF($AA87="","",IF(INDEX('Per Invoice'!F$2:F$1201,$AA87)="","",INDEX('Per Invoice'!F$2:F$1201,$AA87)))</f>
        <v/>
      </c>
      <c r="G87">
        <f>IF($AA87="","",IF(INDEX('Per Invoice'!G$2:G$1201,$AA87)="","",INDEX('Per Invoice'!G$2:G$1201,$AA87)))</f>
        <v/>
      </c>
      <c r="H87">
        <f>IF($AA87="","",IF(INDEX('Per Invoice'!H$2:H$1201,$AA87)="","",INDEX('Per Invoice'!H$2:H$1201,$AA87)))</f>
        <v/>
      </c>
      <c r="I87">
        <f>IF($AA87="","",IF(INDEX('Per Invoice'!I$2:I$1201,$AA87)="","",INDEX('Per Invoice'!I$2:I$1201,$AA87)))</f>
        <v/>
      </c>
      <c r="J87">
        <f>IF($AA87="","",IF(INDEX('Per Invoice'!J$2:J$1201,$AA87)="","",INDEX('Per Invoice'!J$2:J$1201,$AA87)))</f>
        <v/>
      </c>
      <c r="K87">
        <f>IF($AA87="","",IF(INDEX('Per Invoice'!K$2:K$1201,$AA87)="","",INDEX('Per Invoice'!K$2:K$1201,$AA87)))</f>
        <v/>
      </c>
      <c r="L87">
        <f>IF($AA87="","",IF(INDEX('Per Invoice'!L$2:L$1201,$AA87)="","",INDEX('Per Invoice'!L$2:L$1201,$AA87)))</f>
        <v/>
      </c>
      <c r="M87">
        <f>IF($AA87="","",IF(INDEX('Per Invoice'!M$2:M$1201,$AA87)="","",INDEX('Per Invoice'!M$2:M$1201,$AA87)))</f>
        <v/>
      </c>
      <c r="N87">
        <f>IF($AA87="","",IF(INDEX('Per Invoice'!N$2:N$1201,$AA87)="","",INDEX('Per Invoice'!N$2:N$1201,$AA87)))</f>
        <v/>
      </c>
      <c r="O87">
        <f>IF($AA87="","",IF(INDEX('Per Invoice'!O$2:O$1201,$AA87)="","",INDEX('Per Invoice'!O$2:O$1201,$AA87)))</f>
        <v/>
      </c>
      <c r="P87" s="7">
        <f>IF($AA87="","",IF(INDEX('Per Invoice'!P$2:P$1201,$AA87)="","",INDEX('Per Invoice'!P$2:P$1201,$AA87)))</f>
        <v/>
      </c>
      <c r="Q87">
        <f>IF($AA87="","",IF(INDEX('Per Invoice'!Q$2:Q$1201,$AA87)="","",INDEX('Per Invoice'!Q$2:Q$1201,$AA87)))</f>
        <v/>
      </c>
      <c r="R87" s="7">
        <f>IF($AA87="","",IF(INDEX('Per Invoice'!R$2:R$1201,$AA87)="","",INDEX('Per Invoice'!R$2:R$1201,$AA87)))</f>
        <v/>
      </c>
      <c r="S87" s="7">
        <f>IF($AA87="","",IF(INDEX('Per Invoice'!S$2:S$1201,$AA87)="","",INDEX('Per Invoice'!S$2:S$1201,$AA87)))</f>
        <v/>
      </c>
      <c r="T87">
        <f>IF($AA87="","",IF(INDEX('Per Invoice'!T$2:T$1201,$AA87)="","",INDEX('Per Invoice'!T$2:T$1201,$AA87)))</f>
        <v/>
      </c>
      <c r="U87" s="7">
        <f>IF($AA87="","",IF(INDEX('Per Invoice'!U$2:U$1201,$AA87)="","",INDEX('Per Invoice'!U$2:U$1201,$AA87)))</f>
        <v/>
      </c>
      <c r="V87" s="7">
        <f>IF($AA87="","",IF(INDEX('Per Invoice'!V$2:V$1201,$AA87)="","",INDEX('Per Invoice'!V$2:V$1201,$AA87)))</f>
        <v/>
      </c>
      <c r="W87" s="7">
        <f>IF($AA87="","",IF(INDEX('Per Invoice'!W$2:W$1201,$AA87)="","",INDEX('Per Invoice'!W$2:W$1201,$AA87)))</f>
        <v/>
      </c>
      <c r="X87" s="7">
        <f>IF($AA87="","",IF(INDEX('Per Invoice'!X$2:X$1201,$AA87)="","",INDEX('Per Invoice'!X$2:X$1201,$AA87)))</f>
        <v/>
      </c>
      <c r="Y87" s="7">
        <f>IF($AA87="","",IF(INDEX('Per Invoice'!Y$2:Y$1201,$AA87)="","",INDEX('Per Invoice'!Y$2:Y$1201,$AA87)))</f>
        <v/>
      </c>
      <c r="Z87" s="7">
        <f>IF($AA87="","",IF(INDEX('Per Invoice'!Z$2:Z$1201,$AA87)="","",INDEX('Per Invoice'!Z$2:Z$1201,$AA87)))</f>
        <v/>
      </c>
      <c r="AA87" s="16">
        <f>IFERROR(MATCH(Settings!$C$29&amp;"|"&amp;ROWS($AA$2:$AA87),'Per Invoice'!$AB$2:$AB$1201,0),"")</f>
        <v/>
      </c>
    </row>
    <row r="88">
      <c r="A88">
        <f>IF($AA88="","",IF(INDEX('Per Invoice'!A$2:A$1201,$AA88)="","",INDEX('Per Invoice'!A$2:A$1201,$AA88)))</f>
        <v/>
      </c>
      <c r="B88">
        <f>IF($AA88="","",IF(INDEX('Per Invoice'!B$2:B$1201,$AA88)="","",INDEX('Per Invoice'!B$2:B$1201,$AA88)))</f>
        <v/>
      </c>
      <c r="C88">
        <f>IF($AA88="","",IF(INDEX('Per Invoice'!C$2:C$1201,$AA88)="","",INDEX('Per Invoice'!C$2:C$1201,$AA88)))</f>
        <v/>
      </c>
      <c r="D88">
        <f>IF($AA88="","",IF(INDEX('Per Invoice'!D$2:D$1201,$AA88)="","",INDEX('Per Invoice'!D$2:D$1201,$AA88)))</f>
        <v/>
      </c>
      <c r="E88">
        <f>IF($AA88="","",IF(INDEX('Per Invoice'!E$2:E$1201,$AA88)="","",INDEX('Per Invoice'!E$2:E$1201,$AA88)))</f>
        <v/>
      </c>
      <c r="F88">
        <f>IF($AA88="","",IF(INDEX('Per Invoice'!F$2:F$1201,$AA88)="","",INDEX('Per Invoice'!F$2:F$1201,$AA88)))</f>
        <v/>
      </c>
      <c r="G88">
        <f>IF($AA88="","",IF(INDEX('Per Invoice'!G$2:G$1201,$AA88)="","",INDEX('Per Invoice'!G$2:G$1201,$AA88)))</f>
        <v/>
      </c>
      <c r="H88">
        <f>IF($AA88="","",IF(INDEX('Per Invoice'!H$2:H$1201,$AA88)="","",INDEX('Per Invoice'!H$2:H$1201,$AA88)))</f>
        <v/>
      </c>
      <c r="I88">
        <f>IF($AA88="","",IF(INDEX('Per Invoice'!I$2:I$1201,$AA88)="","",INDEX('Per Invoice'!I$2:I$1201,$AA88)))</f>
        <v/>
      </c>
      <c r="J88">
        <f>IF($AA88="","",IF(INDEX('Per Invoice'!J$2:J$1201,$AA88)="","",INDEX('Per Invoice'!J$2:J$1201,$AA88)))</f>
        <v/>
      </c>
      <c r="K88">
        <f>IF($AA88="","",IF(INDEX('Per Invoice'!K$2:K$1201,$AA88)="","",INDEX('Per Invoice'!K$2:K$1201,$AA88)))</f>
        <v/>
      </c>
      <c r="L88">
        <f>IF($AA88="","",IF(INDEX('Per Invoice'!L$2:L$1201,$AA88)="","",INDEX('Per Invoice'!L$2:L$1201,$AA88)))</f>
        <v/>
      </c>
      <c r="M88">
        <f>IF($AA88="","",IF(INDEX('Per Invoice'!M$2:M$1201,$AA88)="","",INDEX('Per Invoice'!M$2:M$1201,$AA88)))</f>
        <v/>
      </c>
      <c r="N88">
        <f>IF($AA88="","",IF(INDEX('Per Invoice'!N$2:N$1201,$AA88)="","",INDEX('Per Invoice'!N$2:N$1201,$AA88)))</f>
        <v/>
      </c>
      <c r="O88">
        <f>IF($AA88="","",IF(INDEX('Per Invoice'!O$2:O$1201,$AA88)="","",INDEX('Per Invoice'!O$2:O$1201,$AA88)))</f>
        <v/>
      </c>
      <c r="P88" s="7">
        <f>IF($AA88="","",IF(INDEX('Per Invoice'!P$2:P$1201,$AA88)="","",INDEX('Per Invoice'!P$2:P$1201,$AA88)))</f>
        <v/>
      </c>
      <c r="Q88">
        <f>IF($AA88="","",IF(INDEX('Per Invoice'!Q$2:Q$1201,$AA88)="","",INDEX('Per Invoice'!Q$2:Q$1201,$AA88)))</f>
        <v/>
      </c>
      <c r="R88" s="7">
        <f>IF($AA88="","",IF(INDEX('Per Invoice'!R$2:R$1201,$AA88)="","",INDEX('Per Invoice'!R$2:R$1201,$AA88)))</f>
        <v/>
      </c>
      <c r="S88" s="7">
        <f>IF($AA88="","",IF(INDEX('Per Invoice'!S$2:S$1201,$AA88)="","",INDEX('Per Invoice'!S$2:S$1201,$AA88)))</f>
        <v/>
      </c>
      <c r="T88">
        <f>IF($AA88="","",IF(INDEX('Per Invoice'!T$2:T$1201,$AA88)="","",INDEX('Per Invoice'!T$2:T$1201,$AA88)))</f>
        <v/>
      </c>
      <c r="U88" s="7">
        <f>IF($AA88="","",IF(INDEX('Per Invoice'!U$2:U$1201,$AA88)="","",INDEX('Per Invoice'!U$2:U$1201,$AA88)))</f>
        <v/>
      </c>
      <c r="V88" s="7">
        <f>IF($AA88="","",IF(INDEX('Per Invoice'!V$2:V$1201,$AA88)="","",INDEX('Per Invoice'!V$2:V$1201,$AA88)))</f>
        <v/>
      </c>
      <c r="W88" s="7">
        <f>IF($AA88="","",IF(INDEX('Per Invoice'!W$2:W$1201,$AA88)="","",INDEX('Per Invoice'!W$2:W$1201,$AA88)))</f>
        <v/>
      </c>
      <c r="X88" s="7">
        <f>IF($AA88="","",IF(INDEX('Per Invoice'!X$2:X$1201,$AA88)="","",INDEX('Per Invoice'!X$2:X$1201,$AA88)))</f>
        <v/>
      </c>
      <c r="Y88" s="7">
        <f>IF($AA88="","",IF(INDEX('Per Invoice'!Y$2:Y$1201,$AA88)="","",INDEX('Per Invoice'!Y$2:Y$1201,$AA88)))</f>
        <v/>
      </c>
      <c r="Z88" s="7">
        <f>IF($AA88="","",IF(INDEX('Per Invoice'!Z$2:Z$1201,$AA88)="","",INDEX('Per Invoice'!Z$2:Z$1201,$AA88)))</f>
        <v/>
      </c>
      <c r="AA88" s="16">
        <f>IFERROR(MATCH(Settings!$C$29&amp;"|"&amp;ROWS($AA$2:$AA88),'Per Invoice'!$AB$2:$AB$1201,0),"")</f>
        <v/>
      </c>
    </row>
    <row r="89">
      <c r="A89">
        <f>IF($AA89="","",IF(INDEX('Per Invoice'!A$2:A$1201,$AA89)="","",INDEX('Per Invoice'!A$2:A$1201,$AA89)))</f>
        <v/>
      </c>
      <c r="B89">
        <f>IF($AA89="","",IF(INDEX('Per Invoice'!B$2:B$1201,$AA89)="","",INDEX('Per Invoice'!B$2:B$1201,$AA89)))</f>
        <v/>
      </c>
      <c r="C89">
        <f>IF($AA89="","",IF(INDEX('Per Invoice'!C$2:C$1201,$AA89)="","",INDEX('Per Invoice'!C$2:C$1201,$AA89)))</f>
        <v/>
      </c>
      <c r="D89">
        <f>IF($AA89="","",IF(INDEX('Per Invoice'!D$2:D$1201,$AA89)="","",INDEX('Per Invoice'!D$2:D$1201,$AA89)))</f>
        <v/>
      </c>
      <c r="E89">
        <f>IF($AA89="","",IF(INDEX('Per Invoice'!E$2:E$1201,$AA89)="","",INDEX('Per Invoice'!E$2:E$1201,$AA89)))</f>
        <v/>
      </c>
      <c r="F89">
        <f>IF($AA89="","",IF(INDEX('Per Invoice'!F$2:F$1201,$AA89)="","",INDEX('Per Invoice'!F$2:F$1201,$AA89)))</f>
        <v/>
      </c>
      <c r="G89">
        <f>IF($AA89="","",IF(INDEX('Per Invoice'!G$2:G$1201,$AA89)="","",INDEX('Per Invoice'!G$2:G$1201,$AA89)))</f>
        <v/>
      </c>
      <c r="H89">
        <f>IF($AA89="","",IF(INDEX('Per Invoice'!H$2:H$1201,$AA89)="","",INDEX('Per Invoice'!H$2:H$1201,$AA89)))</f>
        <v/>
      </c>
      <c r="I89">
        <f>IF($AA89="","",IF(INDEX('Per Invoice'!I$2:I$1201,$AA89)="","",INDEX('Per Invoice'!I$2:I$1201,$AA89)))</f>
        <v/>
      </c>
      <c r="J89">
        <f>IF($AA89="","",IF(INDEX('Per Invoice'!J$2:J$1201,$AA89)="","",INDEX('Per Invoice'!J$2:J$1201,$AA89)))</f>
        <v/>
      </c>
      <c r="K89">
        <f>IF($AA89="","",IF(INDEX('Per Invoice'!K$2:K$1201,$AA89)="","",INDEX('Per Invoice'!K$2:K$1201,$AA89)))</f>
        <v/>
      </c>
      <c r="L89">
        <f>IF($AA89="","",IF(INDEX('Per Invoice'!L$2:L$1201,$AA89)="","",INDEX('Per Invoice'!L$2:L$1201,$AA89)))</f>
        <v/>
      </c>
      <c r="M89">
        <f>IF($AA89="","",IF(INDEX('Per Invoice'!M$2:M$1201,$AA89)="","",INDEX('Per Invoice'!M$2:M$1201,$AA89)))</f>
        <v/>
      </c>
      <c r="N89">
        <f>IF($AA89="","",IF(INDEX('Per Invoice'!N$2:N$1201,$AA89)="","",INDEX('Per Invoice'!N$2:N$1201,$AA89)))</f>
        <v/>
      </c>
      <c r="O89">
        <f>IF($AA89="","",IF(INDEX('Per Invoice'!O$2:O$1201,$AA89)="","",INDEX('Per Invoice'!O$2:O$1201,$AA89)))</f>
        <v/>
      </c>
      <c r="P89" s="7">
        <f>IF($AA89="","",IF(INDEX('Per Invoice'!P$2:P$1201,$AA89)="","",INDEX('Per Invoice'!P$2:P$1201,$AA89)))</f>
        <v/>
      </c>
      <c r="Q89">
        <f>IF($AA89="","",IF(INDEX('Per Invoice'!Q$2:Q$1201,$AA89)="","",INDEX('Per Invoice'!Q$2:Q$1201,$AA89)))</f>
        <v/>
      </c>
      <c r="R89" s="7">
        <f>IF($AA89="","",IF(INDEX('Per Invoice'!R$2:R$1201,$AA89)="","",INDEX('Per Invoice'!R$2:R$1201,$AA89)))</f>
        <v/>
      </c>
      <c r="S89" s="7">
        <f>IF($AA89="","",IF(INDEX('Per Invoice'!S$2:S$1201,$AA89)="","",INDEX('Per Invoice'!S$2:S$1201,$AA89)))</f>
        <v/>
      </c>
      <c r="T89">
        <f>IF($AA89="","",IF(INDEX('Per Invoice'!T$2:T$1201,$AA89)="","",INDEX('Per Invoice'!T$2:T$1201,$AA89)))</f>
        <v/>
      </c>
      <c r="U89" s="7">
        <f>IF($AA89="","",IF(INDEX('Per Invoice'!U$2:U$1201,$AA89)="","",INDEX('Per Invoice'!U$2:U$1201,$AA89)))</f>
        <v/>
      </c>
      <c r="V89" s="7">
        <f>IF($AA89="","",IF(INDEX('Per Invoice'!V$2:V$1201,$AA89)="","",INDEX('Per Invoice'!V$2:V$1201,$AA89)))</f>
        <v/>
      </c>
      <c r="W89" s="7">
        <f>IF($AA89="","",IF(INDEX('Per Invoice'!W$2:W$1201,$AA89)="","",INDEX('Per Invoice'!W$2:W$1201,$AA89)))</f>
        <v/>
      </c>
      <c r="X89" s="7">
        <f>IF($AA89="","",IF(INDEX('Per Invoice'!X$2:X$1201,$AA89)="","",INDEX('Per Invoice'!X$2:X$1201,$AA89)))</f>
        <v/>
      </c>
      <c r="Y89" s="7">
        <f>IF($AA89="","",IF(INDEX('Per Invoice'!Y$2:Y$1201,$AA89)="","",INDEX('Per Invoice'!Y$2:Y$1201,$AA89)))</f>
        <v/>
      </c>
      <c r="Z89" s="7">
        <f>IF($AA89="","",IF(INDEX('Per Invoice'!Z$2:Z$1201,$AA89)="","",INDEX('Per Invoice'!Z$2:Z$1201,$AA89)))</f>
        <v/>
      </c>
      <c r="AA89" s="16">
        <f>IFERROR(MATCH(Settings!$C$29&amp;"|"&amp;ROWS($AA$2:$AA89),'Per Invoice'!$AB$2:$AB$1201,0),"")</f>
        <v/>
      </c>
    </row>
    <row r="90">
      <c r="A90">
        <f>IF($AA90="","",IF(INDEX('Per Invoice'!A$2:A$1201,$AA90)="","",INDEX('Per Invoice'!A$2:A$1201,$AA90)))</f>
        <v/>
      </c>
      <c r="B90">
        <f>IF($AA90="","",IF(INDEX('Per Invoice'!B$2:B$1201,$AA90)="","",INDEX('Per Invoice'!B$2:B$1201,$AA90)))</f>
        <v/>
      </c>
      <c r="C90">
        <f>IF($AA90="","",IF(INDEX('Per Invoice'!C$2:C$1201,$AA90)="","",INDEX('Per Invoice'!C$2:C$1201,$AA90)))</f>
        <v/>
      </c>
      <c r="D90">
        <f>IF($AA90="","",IF(INDEX('Per Invoice'!D$2:D$1201,$AA90)="","",INDEX('Per Invoice'!D$2:D$1201,$AA90)))</f>
        <v/>
      </c>
      <c r="E90">
        <f>IF($AA90="","",IF(INDEX('Per Invoice'!E$2:E$1201,$AA90)="","",INDEX('Per Invoice'!E$2:E$1201,$AA90)))</f>
        <v/>
      </c>
      <c r="F90">
        <f>IF($AA90="","",IF(INDEX('Per Invoice'!F$2:F$1201,$AA90)="","",INDEX('Per Invoice'!F$2:F$1201,$AA90)))</f>
        <v/>
      </c>
      <c r="G90">
        <f>IF($AA90="","",IF(INDEX('Per Invoice'!G$2:G$1201,$AA90)="","",INDEX('Per Invoice'!G$2:G$1201,$AA90)))</f>
        <v/>
      </c>
      <c r="H90">
        <f>IF($AA90="","",IF(INDEX('Per Invoice'!H$2:H$1201,$AA90)="","",INDEX('Per Invoice'!H$2:H$1201,$AA90)))</f>
        <v/>
      </c>
      <c r="I90">
        <f>IF($AA90="","",IF(INDEX('Per Invoice'!I$2:I$1201,$AA90)="","",INDEX('Per Invoice'!I$2:I$1201,$AA90)))</f>
        <v/>
      </c>
      <c r="J90">
        <f>IF($AA90="","",IF(INDEX('Per Invoice'!J$2:J$1201,$AA90)="","",INDEX('Per Invoice'!J$2:J$1201,$AA90)))</f>
        <v/>
      </c>
      <c r="K90">
        <f>IF($AA90="","",IF(INDEX('Per Invoice'!K$2:K$1201,$AA90)="","",INDEX('Per Invoice'!K$2:K$1201,$AA90)))</f>
        <v/>
      </c>
      <c r="L90">
        <f>IF($AA90="","",IF(INDEX('Per Invoice'!L$2:L$1201,$AA90)="","",INDEX('Per Invoice'!L$2:L$1201,$AA90)))</f>
        <v/>
      </c>
      <c r="M90">
        <f>IF($AA90="","",IF(INDEX('Per Invoice'!M$2:M$1201,$AA90)="","",INDEX('Per Invoice'!M$2:M$1201,$AA90)))</f>
        <v/>
      </c>
      <c r="N90">
        <f>IF($AA90="","",IF(INDEX('Per Invoice'!N$2:N$1201,$AA90)="","",INDEX('Per Invoice'!N$2:N$1201,$AA90)))</f>
        <v/>
      </c>
      <c r="O90">
        <f>IF($AA90="","",IF(INDEX('Per Invoice'!O$2:O$1201,$AA90)="","",INDEX('Per Invoice'!O$2:O$1201,$AA90)))</f>
        <v/>
      </c>
      <c r="P90" s="7">
        <f>IF($AA90="","",IF(INDEX('Per Invoice'!P$2:P$1201,$AA90)="","",INDEX('Per Invoice'!P$2:P$1201,$AA90)))</f>
        <v/>
      </c>
      <c r="Q90">
        <f>IF($AA90="","",IF(INDEX('Per Invoice'!Q$2:Q$1201,$AA90)="","",INDEX('Per Invoice'!Q$2:Q$1201,$AA90)))</f>
        <v/>
      </c>
      <c r="R90" s="7">
        <f>IF($AA90="","",IF(INDEX('Per Invoice'!R$2:R$1201,$AA90)="","",INDEX('Per Invoice'!R$2:R$1201,$AA90)))</f>
        <v/>
      </c>
      <c r="S90" s="7">
        <f>IF($AA90="","",IF(INDEX('Per Invoice'!S$2:S$1201,$AA90)="","",INDEX('Per Invoice'!S$2:S$1201,$AA90)))</f>
        <v/>
      </c>
      <c r="T90">
        <f>IF($AA90="","",IF(INDEX('Per Invoice'!T$2:T$1201,$AA90)="","",INDEX('Per Invoice'!T$2:T$1201,$AA90)))</f>
        <v/>
      </c>
      <c r="U90" s="7">
        <f>IF($AA90="","",IF(INDEX('Per Invoice'!U$2:U$1201,$AA90)="","",INDEX('Per Invoice'!U$2:U$1201,$AA90)))</f>
        <v/>
      </c>
      <c r="V90" s="7">
        <f>IF($AA90="","",IF(INDEX('Per Invoice'!V$2:V$1201,$AA90)="","",INDEX('Per Invoice'!V$2:V$1201,$AA90)))</f>
        <v/>
      </c>
      <c r="W90" s="7">
        <f>IF($AA90="","",IF(INDEX('Per Invoice'!W$2:W$1201,$AA90)="","",INDEX('Per Invoice'!W$2:W$1201,$AA90)))</f>
        <v/>
      </c>
      <c r="X90" s="7">
        <f>IF($AA90="","",IF(INDEX('Per Invoice'!X$2:X$1201,$AA90)="","",INDEX('Per Invoice'!X$2:X$1201,$AA90)))</f>
        <v/>
      </c>
      <c r="Y90" s="7">
        <f>IF($AA90="","",IF(INDEX('Per Invoice'!Y$2:Y$1201,$AA90)="","",INDEX('Per Invoice'!Y$2:Y$1201,$AA90)))</f>
        <v/>
      </c>
      <c r="Z90" s="7">
        <f>IF($AA90="","",IF(INDEX('Per Invoice'!Z$2:Z$1201,$AA90)="","",INDEX('Per Invoice'!Z$2:Z$1201,$AA90)))</f>
        <v/>
      </c>
      <c r="AA90" s="16">
        <f>IFERROR(MATCH(Settings!$C$29&amp;"|"&amp;ROWS($AA$2:$AA90),'Per Invoice'!$AB$2:$AB$1201,0),"")</f>
        <v/>
      </c>
    </row>
    <row r="91">
      <c r="A91">
        <f>IF($AA91="","",IF(INDEX('Per Invoice'!A$2:A$1201,$AA91)="","",INDEX('Per Invoice'!A$2:A$1201,$AA91)))</f>
        <v/>
      </c>
      <c r="B91">
        <f>IF($AA91="","",IF(INDEX('Per Invoice'!B$2:B$1201,$AA91)="","",INDEX('Per Invoice'!B$2:B$1201,$AA91)))</f>
        <v/>
      </c>
      <c r="C91">
        <f>IF($AA91="","",IF(INDEX('Per Invoice'!C$2:C$1201,$AA91)="","",INDEX('Per Invoice'!C$2:C$1201,$AA91)))</f>
        <v/>
      </c>
      <c r="D91">
        <f>IF($AA91="","",IF(INDEX('Per Invoice'!D$2:D$1201,$AA91)="","",INDEX('Per Invoice'!D$2:D$1201,$AA91)))</f>
        <v/>
      </c>
      <c r="E91">
        <f>IF($AA91="","",IF(INDEX('Per Invoice'!E$2:E$1201,$AA91)="","",INDEX('Per Invoice'!E$2:E$1201,$AA91)))</f>
        <v/>
      </c>
      <c r="F91">
        <f>IF($AA91="","",IF(INDEX('Per Invoice'!F$2:F$1201,$AA91)="","",INDEX('Per Invoice'!F$2:F$1201,$AA91)))</f>
        <v/>
      </c>
      <c r="G91">
        <f>IF($AA91="","",IF(INDEX('Per Invoice'!G$2:G$1201,$AA91)="","",INDEX('Per Invoice'!G$2:G$1201,$AA91)))</f>
        <v/>
      </c>
      <c r="H91">
        <f>IF($AA91="","",IF(INDEX('Per Invoice'!H$2:H$1201,$AA91)="","",INDEX('Per Invoice'!H$2:H$1201,$AA91)))</f>
        <v/>
      </c>
      <c r="I91">
        <f>IF($AA91="","",IF(INDEX('Per Invoice'!I$2:I$1201,$AA91)="","",INDEX('Per Invoice'!I$2:I$1201,$AA91)))</f>
        <v/>
      </c>
      <c r="J91">
        <f>IF($AA91="","",IF(INDEX('Per Invoice'!J$2:J$1201,$AA91)="","",INDEX('Per Invoice'!J$2:J$1201,$AA91)))</f>
        <v/>
      </c>
      <c r="K91">
        <f>IF($AA91="","",IF(INDEX('Per Invoice'!K$2:K$1201,$AA91)="","",INDEX('Per Invoice'!K$2:K$1201,$AA91)))</f>
        <v/>
      </c>
      <c r="L91">
        <f>IF($AA91="","",IF(INDEX('Per Invoice'!L$2:L$1201,$AA91)="","",INDEX('Per Invoice'!L$2:L$1201,$AA91)))</f>
        <v/>
      </c>
      <c r="M91">
        <f>IF($AA91="","",IF(INDEX('Per Invoice'!M$2:M$1201,$AA91)="","",INDEX('Per Invoice'!M$2:M$1201,$AA91)))</f>
        <v/>
      </c>
      <c r="N91">
        <f>IF($AA91="","",IF(INDEX('Per Invoice'!N$2:N$1201,$AA91)="","",INDEX('Per Invoice'!N$2:N$1201,$AA91)))</f>
        <v/>
      </c>
      <c r="O91">
        <f>IF($AA91="","",IF(INDEX('Per Invoice'!O$2:O$1201,$AA91)="","",INDEX('Per Invoice'!O$2:O$1201,$AA91)))</f>
        <v/>
      </c>
      <c r="P91" s="7">
        <f>IF($AA91="","",IF(INDEX('Per Invoice'!P$2:P$1201,$AA91)="","",INDEX('Per Invoice'!P$2:P$1201,$AA91)))</f>
        <v/>
      </c>
      <c r="Q91">
        <f>IF($AA91="","",IF(INDEX('Per Invoice'!Q$2:Q$1201,$AA91)="","",INDEX('Per Invoice'!Q$2:Q$1201,$AA91)))</f>
        <v/>
      </c>
      <c r="R91" s="7">
        <f>IF($AA91="","",IF(INDEX('Per Invoice'!R$2:R$1201,$AA91)="","",INDEX('Per Invoice'!R$2:R$1201,$AA91)))</f>
        <v/>
      </c>
      <c r="S91" s="7">
        <f>IF($AA91="","",IF(INDEX('Per Invoice'!S$2:S$1201,$AA91)="","",INDEX('Per Invoice'!S$2:S$1201,$AA91)))</f>
        <v/>
      </c>
      <c r="T91">
        <f>IF($AA91="","",IF(INDEX('Per Invoice'!T$2:T$1201,$AA91)="","",INDEX('Per Invoice'!T$2:T$1201,$AA91)))</f>
        <v/>
      </c>
      <c r="U91" s="7">
        <f>IF($AA91="","",IF(INDEX('Per Invoice'!U$2:U$1201,$AA91)="","",INDEX('Per Invoice'!U$2:U$1201,$AA91)))</f>
        <v/>
      </c>
      <c r="V91" s="7">
        <f>IF($AA91="","",IF(INDEX('Per Invoice'!V$2:V$1201,$AA91)="","",INDEX('Per Invoice'!V$2:V$1201,$AA91)))</f>
        <v/>
      </c>
      <c r="W91" s="7">
        <f>IF($AA91="","",IF(INDEX('Per Invoice'!W$2:W$1201,$AA91)="","",INDEX('Per Invoice'!W$2:W$1201,$AA91)))</f>
        <v/>
      </c>
      <c r="X91" s="7">
        <f>IF($AA91="","",IF(INDEX('Per Invoice'!X$2:X$1201,$AA91)="","",INDEX('Per Invoice'!X$2:X$1201,$AA91)))</f>
        <v/>
      </c>
      <c r="Y91" s="7">
        <f>IF($AA91="","",IF(INDEX('Per Invoice'!Y$2:Y$1201,$AA91)="","",INDEX('Per Invoice'!Y$2:Y$1201,$AA91)))</f>
        <v/>
      </c>
      <c r="Z91" s="7">
        <f>IF($AA91="","",IF(INDEX('Per Invoice'!Z$2:Z$1201,$AA91)="","",INDEX('Per Invoice'!Z$2:Z$1201,$AA91)))</f>
        <v/>
      </c>
      <c r="AA91" s="16">
        <f>IFERROR(MATCH(Settings!$C$29&amp;"|"&amp;ROWS($AA$2:$AA91),'Per Invoice'!$AB$2:$AB$1201,0),"")</f>
        <v/>
      </c>
    </row>
    <row r="92">
      <c r="A92">
        <f>IF($AA92="","",IF(INDEX('Per Invoice'!A$2:A$1201,$AA92)="","",INDEX('Per Invoice'!A$2:A$1201,$AA92)))</f>
        <v/>
      </c>
      <c r="B92">
        <f>IF($AA92="","",IF(INDEX('Per Invoice'!B$2:B$1201,$AA92)="","",INDEX('Per Invoice'!B$2:B$1201,$AA92)))</f>
        <v/>
      </c>
      <c r="C92">
        <f>IF($AA92="","",IF(INDEX('Per Invoice'!C$2:C$1201,$AA92)="","",INDEX('Per Invoice'!C$2:C$1201,$AA92)))</f>
        <v/>
      </c>
      <c r="D92">
        <f>IF($AA92="","",IF(INDEX('Per Invoice'!D$2:D$1201,$AA92)="","",INDEX('Per Invoice'!D$2:D$1201,$AA92)))</f>
        <v/>
      </c>
      <c r="E92">
        <f>IF($AA92="","",IF(INDEX('Per Invoice'!E$2:E$1201,$AA92)="","",INDEX('Per Invoice'!E$2:E$1201,$AA92)))</f>
        <v/>
      </c>
      <c r="F92">
        <f>IF($AA92="","",IF(INDEX('Per Invoice'!F$2:F$1201,$AA92)="","",INDEX('Per Invoice'!F$2:F$1201,$AA92)))</f>
        <v/>
      </c>
      <c r="G92">
        <f>IF($AA92="","",IF(INDEX('Per Invoice'!G$2:G$1201,$AA92)="","",INDEX('Per Invoice'!G$2:G$1201,$AA92)))</f>
        <v/>
      </c>
      <c r="H92">
        <f>IF($AA92="","",IF(INDEX('Per Invoice'!H$2:H$1201,$AA92)="","",INDEX('Per Invoice'!H$2:H$1201,$AA92)))</f>
        <v/>
      </c>
      <c r="I92">
        <f>IF($AA92="","",IF(INDEX('Per Invoice'!I$2:I$1201,$AA92)="","",INDEX('Per Invoice'!I$2:I$1201,$AA92)))</f>
        <v/>
      </c>
      <c r="J92">
        <f>IF($AA92="","",IF(INDEX('Per Invoice'!J$2:J$1201,$AA92)="","",INDEX('Per Invoice'!J$2:J$1201,$AA92)))</f>
        <v/>
      </c>
      <c r="K92">
        <f>IF($AA92="","",IF(INDEX('Per Invoice'!K$2:K$1201,$AA92)="","",INDEX('Per Invoice'!K$2:K$1201,$AA92)))</f>
        <v/>
      </c>
      <c r="L92">
        <f>IF($AA92="","",IF(INDEX('Per Invoice'!L$2:L$1201,$AA92)="","",INDEX('Per Invoice'!L$2:L$1201,$AA92)))</f>
        <v/>
      </c>
      <c r="M92">
        <f>IF($AA92="","",IF(INDEX('Per Invoice'!M$2:M$1201,$AA92)="","",INDEX('Per Invoice'!M$2:M$1201,$AA92)))</f>
        <v/>
      </c>
      <c r="N92">
        <f>IF($AA92="","",IF(INDEX('Per Invoice'!N$2:N$1201,$AA92)="","",INDEX('Per Invoice'!N$2:N$1201,$AA92)))</f>
        <v/>
      </c>
      <c r="O92">
        <f>IF($AA92="","",IF(INDEX('Per Invoice'!O$2:O$1201,$AA92)="","",INDEX('Per Invoice'!O$2:O$1201,$AA92)))</f>
        <v/>
      </c>
      <c r="P92" s="7">
        <f>IF($AA92="","",IF(INDEX('Per Invoice'!P$2:P$1201,$AA92)="","",INDEX('Per Invoice'!P$2:P$1201,$AA92)))</f>
        <v/>
      </c>
      <c r="Q92">
        <f>IF($AA92="","",IF(INDEX('Per Invoice'!Q$2:Q$1201,$AA92)="","",INDEX('Per Invoice'!Q$2:Q$1201,$AA92)))</f>
        <v/>
      </c>
      <c r="R92" s="7">
        <f>IF($AA92="","",IF(INDEX('Per Invoice'!R$2:R$1201,$AA92)="","",INDEX('Per Invoice'!R$2:R$1201,$AA92)))</f>
        <v/>
      </c>
      <c r="S92" s="7">
        <f>IF($AA92="","",IF(INDEX('Per Invoice'!S$2:S$1201,$AA92)="","",INDEX('Per Invoice'!S$2:S$1201,$AA92)))</f>
        <v/>
      </c>
      <c r="T92">
        <f>IF($AA92="","",IF(INDEX('Per Invoice'!T$2:T$1201,$AA92)="","",INDEX('Per Invoice'!T$2:T$1201,$AA92)))</f>
        <v/>
      </c>
      <c r="U92" s="7">
        <f>IF($AA92="","",IF(INDEX('Per Invoice'!U$2:U$1201,$AA92)="","",INDEX('Per Invoice'!U$2:U$1201,$AA92)))</f>
        <v/>
      </c>
      <c r="V92" s="7">
        <f>IF($AA92="","",IF(INDEX('Per Invoice'!V$2:V$1201,$AA92)="","",INDEX('Per Invoice'!V$2:V$1201,$AA92)))</f>
        <v/>
      </c>
      <c r="W92" s="7">
        <f>IF($AA92="","",IF(INDEX('Per Invoice'!W$2:W$1201,$AA92)="","",INDEX('Per Invoice'!W$2:W$1201,$AA92)))</f>
        <v/>
      </c>
      <c r="X92" s="7">
        <f>IF($AA92="","",IF(INDEX('Per Invoice'!X$2:X$1201,$AA92)="","",INDEX('Per Invoice'!X$2:X$1201,$AA92)))</f>
        <v/>
      </c>
      <c r="Y92" s="7">
        <f>IF($AA92="","",IF(INDEX('Per Invoice'!Y$2:Y$1201,$AA92)="","",INDEX('Per Invoice'!Y$2:Y$1201,$AA92)))</f>
        <v/>
      </c>
      <c r="Z92" s="7">
        <f>IF($AA92="","",IF(INDEX('Per Invoice'!Z$2:Z$1201,$AA92)="","",INDEX('Per Invoice'!Z$2:Z$1201,$AA92)))</f>
        <v/>
      </c>
      <c r="AA92" s="16">
        <f>IFERROR(MATCH(Settings!$C$29&amp;"|"&amp;ROWS($AA$2:$AA92),'Per Invoice'!$AB$2:$AB$1201,0),"")</f>
        <v/>
      </c>
    </row>
    <row r="93">
      <c r="A93">
        <f>IF($AA93="","",IF(INDEX('Per Invoice'!A$2:A$1201,$AA93)="","",INDEX('Per Invoice'!A$2:A$1201,$AA93)))</f>
        <v/>
      </c>
      <c r="B93">
        <f>IF($AA93="","",IF(INDEX('Per Invoice'!B$2:B$1201,$AA93)="","",INDEX('Per Invoice'!B$2:B$1201,$AA93)))</f>
        <v/>
      </c>
      <c r="C93">
        <f>IF($AA93="","",IF(INDEX('Per Invoice'!C$2:C$1201,$AA93)="","",INDEX('Per Invoice'!C$2:C$1201,$AA93)))</f>
        <v/>
      </c>
      <c r="D93">
        <f>IF($AA93="","",IF(INDEX('Per Invoice'!D$2:D$1201,$AA93)="","",INDEX('Per Invoice'!D$2:D$1201,$AA93)))</f>
        <v/>
      </c>
      <c r="E93">
        <f>IF($AA93="","",IF(INDEX('Per Invoice'!E$2:E$1201,$AA93)="","",INDEX('Per Invoice'!E$2:E$1201,$AA93)))</f>
        <v/>
      </c>
      <c r="F93">
        <f>IF($AA93="","",IF(INDEX('Per Invoice'!F$2:F$1201,$AA93)="","",INDEX('Per Invoice'!F$2:F$1201,$AA93)))</f>
        <v/>
      </c>
      <c r="G93">
        <f>IF($AA93="","",IF(INDEX('Per Invoice'!G$2:G$1201,$AA93)="","",INDEX('Per Invoice'!G$2:G$1201,$AA93)))</f>
        <v/>
      </c>
      <c r="H93">
        <f>IF($AA93="","",IF(INDEX('Per Invoice'!H$2:H$1201,$AA93)="","",INDEX('Per Invoice'!H$2:H$1201,$AA93)))</f>
        <v/>
      </c>
      <c r="I93">
        <f>IF($AA93="","",IF(INDEX('Per Invoice'!I$2:I$1201,$AA93)="","",INDEX('Per Invoice'!I$2:I$1201,$AA93)))</f>
        <v/>
      </c>
      <c r="J93">
        <f>IF($AA93="","",IF(INDEX('Per Invoice'!J$2:J$1201,$AA93)="","",INDEX('Per Invoice'!J$2:J$1201,$AA93)))</f>
        <v/>
      </c>
      <c r="K93">
        <f>IF($AA93="","",IF(INDEX('Per Invoice'!K$2:K$1201,$AA93)="","",INDEX('Per Invoice'!K$2:K$1201,$AA93)))</f>
        <v/>
      </c>
      <c r="L93">
        <f>IF($AA93="","",IF(INDEX('Per Invoice'!L$2:L$1201,$AA93)="","",INDEX('Per Invoice'!L$2:L$1201,$AA93)))</f>
        <v/>
      </c>
      <c r="M93">
        <f>IF($AA93="","",IF(INDEX('Per Invoice'!M$2:M$1201,$AA93)="","",INDEX('Per Invoice'!M$2:M$1201,$AA93)))</f>
        <v/>
      </c>
      <c r="N93">
        <f>IF($AA93="","",IF(INDEX('Per Invoice'!N$2:N$1201,$AA93)="","",INDEX('Per Invoice'!N$2:N$1201,$AA93)))</f>
        <v/>
      </c>
      <c r="O93">
        <f>IF($AA93="","",IF(INDEX('Per Invoice'!O$2:O$1201,$AA93)="","",INDEX('Per Invoice'!O$2:O$1201,$AA93)))</f>
        <v/>
      </c>
      <c r="P93" s="7">
        <f>IF($AA93="","",IF(INDEX('Per Invoice'!P$2:P$1201,$AA93)="","",INDEX('Per Invoice'!P$2:P$1201,$AA93)))</f>
        <v/>
      </c>
      <c r="Q93">
        <f>IF($AA93="","",IF(INDEX('Per Invoice'!Q$2:Q$1201,$AA93)="","",INDEX('Per Invoice'!Q$2:Q$1201,$AA93)))</f>
        <v/>
      </c>
      <c r="R93" s="7">
        <f>IF($AA93="","",IF(INDEX('Per Invoice'!R$2:R$1201,$AA93)="","",INDEX('Per Invoice'!R$2:R$1201,$AA93)))</f>
        <v/>
      </c>
      <c r="S93" s="7">
        <f>IF($AA93="","",IF(INDEX('Per Invoice'!S$2:S$1201,$AA93)="","",INDEX('Per Invoice'!S$2:S$1201,$AA93)))</f>
        <v/>
      </c>
      <c r="T93">
        <f>IF($AA93="","",IF(INDEX('Per Invoice'!T$2:T$1201,$AA93)="","",INDEX('Per Invoice'!T$2:T$1201,$AA93)))</f>
        <v/>
      </c>
      <c r="U93" s="7">
        <f>IF($AA93="","",IF(INDEX('Per Invoice'!U$2:U$1201,$AA93)="","",INDEX('Per Invoice'!U$2:U$1201,$AA93)))</f>
        <v/>
      </c>
      <c r="V93" s="7">
        <f>IF($AA93="","",IF(INDEX('Per Invoice'!V$2:V$1201,$AA93)="","",INDEX('Per Invoice'!V$2:V$1201,$AA93)))</f>
        <v/>
      </c>
      <c r="W93" s="7">
        <f>IF($AA93="","",IF(INDEX('Per Invoice'!W$2:W$1201,$AA93)="","",INDEX('Per Invoice'!W$2:W$1201,$AA93)))</f>
        <v/>
      </c>
      <c r="X93" s="7">
        <f>IF($AA93="","",IF(INDEX('Per Invoice'!X$2:X$1201,$AA93)="","",INDEX('Per Invoice'!X$2:X$1201,$AA93)))</f>
        <v/>
      </c>
      <c r="Y93" s="7">
        <f>IF($AA93="","",IF(INDEX('Per Invoice'!Y$2:Y$1201,$AA93)="","",INDEX('Per Invoice'!Y$2:Y$1201,$AA93)))</f>
        <v/>
      </c>
      <c r="Z93" s="7">
        <f>IF($AA93="","",IF(INDEX('Per Invoice'!Z$2:Z$1201,$AA93)="","",INDEX('Per Invoice'!Z$2:Z$1201,$AA93)))</f>
        <v/>
      </c>
      <c r="AA93" s="16">
        <f>IFERROR(MATCH(Settings!$C$29&amp;"|"&amp;ROWS($AA$2:$AA93),'Per Invoice'!$AB$2:$AB$1201,0),"")</f>
        <v/>
      </c>
    </row>
    <row r="94">
      <c r="A94">
        <f>IF($AA94="","",IF(INDEX('Per Invoice'!A$2:A$1201,$AA94)="","",INDEX('Per Invoice'!A$2:A$1201,$AA94)))</f>
        <v/>
      </c>
      <c r="B94">
        <f>IF($AA94="","",IF(INDEX('Per Invoice'!B$2:B$1201,$AA94)="","",INDEX('Per Invoice'!B$2:B$1201,$AA94)))</f>
        <v/>
      </c>
      <c r="C94">
        <f>IF($AA94="","",IF(INDEX('Per Invoice'!C$2:C$1201,$AA94)="","",INDEX('Per Invoice'!C$2:C$1201,$AA94)))</f>
        <v/>
      </c>
      <c r="D94">
        <f>IF($AA94="","",IF(INDEX('Per Invoice'!D$2:D$1201,$AA94)="","",INDEX('Per Invoice'!D$2:D$1201,$AA94)))</f>
        <v/>
      </c>
      <c r="E94">
        <f>IF($AA94="","",IF(INDEX('Per Invoice'!E$2:E$1201,$AA94)="","",INDEX('Per Invoice'!E$2:E$1201,$AA94)))</f>
        <v/>
      </c>
      <c r="F94">
        <f>IF($AA94="","",IF(INDEX('Per Invoice'!F$2:F$1201,$AA94)="","",INDEX('Per Invoice'!F$2:F$1201,$AA94)))</f>
        <v/>
      </c>
      <c r="G94">
        <f>IF($AA94="","",IF(INDEX('Per Invoice'!G$2:G$1201,$AA94)="","",INDEX('Per Invoice'!G$2:G$1201,$AA94)))</f>
        <v/>
      </c>
      <c r="H94">
        <f>IF($AA94="","",IF(INDEX('Per Invoice'!H$2:H$1201,$AA94)="","",INDEX('Per Invoice'!H$2:H$1201,$AA94)))</f>
        <v/>
      </c>
      <c r="I94">
        <f>IF($AA94="","",IF(INDEX('Per Invoice'!I$2:I$1201,$AA94)="","",INDEX('Per Invoice'!I$2:I$1201,$AA94)))</f>
        <v/>
      </c>
      <c r="J94">
        <f>IF($AA94="","",IF(INDEX('Per Invoice'!J$2:J$1201,$AA94)="","",INDEX('Per Invoice'!J$2:J$1201,$AA94)))</f>
        <v/>
      </c>
      <c r="K94">
        <f>IF($AA94="","",IF(INDEX('Per Invoice'!K$2:K$1201,$AA94)="","",INDEX('Per Invoice'!K$2:K$1201,$AA94)))</f>
        <v/>
      </c>
      <c r="L94">
        <f>IF($AA94="","",IF(INDEX('Per Invoice'!L$2:L$1201,$AA94)="","",INDEX('Per Invoice'!L$2:L$1201,$AA94)))</f>
        <v/>
      </c>
      <c r="M94">
        <f>IF($AA94="","",IF(INDEX('Per Invoice'!M$2:M$1201,$AA94)="","",INDEX('Per Invoice'!M$2:M$1201,$AA94)))</f>
        <v/>
      </c>
      <c r="N94">
        <f>IF($AA94="","",IF(INDEX('Per Invoice'!N$2:N$1201,$AA94)="","",INDEX('Per Invoice'!N$2:N$1201,$AA94)))</f>
        <v/>
      </c>
      <c r="O94">
        <f>IF($AA94="","",IF(INDEX('Per Invoice'!O$2:O$1201,$AA94)="","",INDEX('Per Invoice'!O$2:O$1201,$AA94)))</f>
        <v/>
      </c>
      <c r="P94" s="7">
        <f>IF($AA94="","",IF(INDEX('Per Invoice'!P$2:P$1201,$AA94)="","",INDEX('Per Invoice'!P$2:P$1201,$AA94)))</f>
        <v/>
      </c>
      <c r="Q94">
        <f>IF($AA94="","",IF(INDEX('Per Invoice'!Q$2:Q$1201,$AA94)="","",INDEX('Per Invoice'!Q$2:Q$1201,$AA94)))</f>
        <v/>
      </c>
      <c r="R94" s="7">
        <f>IF($AA94="","",IF(INDEX('Per Invoice'!R$2:R$1201,$AA94)="","",INDEX('Per Invoice'!R$2:R$1201,$AA94)))</f>
        <v/>
      </c>
      <c r="S94" s="7">
        <f>IF($AA94="","",IF(INDEX('Per Invoice'!S$2:S$1201,$AA94)="","",INDEX('Per Invoice'!S$2:S$1201,$AA94)))</f>
        <v/>
      </c>
      <c r="T94">
        <f>IF($AA94="","",IF(INDEX('Per Invoice'!T$2:T$1201,$AA94)="","",INDEX('Per Invoice'!T$2:T$1201,$AA94)))</f>
        <v/>
      </c>
      <c r="U94" s="7">
        <f>IF($AA94="","",IF(INDEX('Per Invoice'!U$2:U$1201,$AA94)="","",INDEX('Per Invoice'!U$2:U$1201,$AA94)))</f>
        <v/>
      </c>
      <c r="V94" s="7">
        <f>IF($AA94="","",IF(INDEX('Per Invoice'!V$2:V$1201,$AA94)="","",INDEX('Per Invoice'!V$2:V$1201,$AA94)))</f>
        <v/>
      </c>
      <c r="W94" s="7">
        <f>IF($AA94="","",IF(INDEX('Per Invoice'!W$2:W$1201,$AA94)="","",INDEX('Per Invoice'!W$2:W$1201,$AA94)))</f>
        <v/>
      </c>
      <c r="X94" s="7">
        <f>IF($AA94="","",IF(INDEX('Per Invoice'!X$2:X$1201,$AA94)="","",INDEX('Per Invoice'!X$2:X$1201,$AA94)))</f>
        <v/>
      </c>
      <c r="Y94" s="7">
        <f>IF($AA94="","",IF(INDEX('Per Invoice'!Y$2:Y$1201,$AA94)="","",INDEX('Per Invoice'!Y$2:Y$1201,$AA94)))</f>
        <v/>
      </c>
      <c r="Z94" s="7">
        <f>IF($AA94="","",IF(INDEX('Per Invoice'!Z$2:Z$1201,$AA94)="","",INDEX('Per Invoice'!Z$2:Z$1201,$AA94)))</f>
        <v/>
      </c>
      <c r="AA94" s="16">
        <f>IFERROR(MATCH(Settings!$C$29&amp;"|"&amp;ROWS($AA$2:$AA94),'Per Invoice'!$AB$2:$AB$1201,0),"")</f>
        <v/>
      </c>
    </row>
    <row r="95">
      <c r="A95">
        <f>IF($AA95="","",IF(INDEX('Per Invoice'!A$2:A$1201,$AA95)="","",INDEX('Per Invoice'!A$2:A$1201,$AA95)))</f>
        <v/>
      </c>
      <c r="B95">
        <f>IF($AA95="","",IF(INDEX('Per Invoice'!B$2:B$1201,$AA95)="","",INDEX('Per Invoice'!B$2:B$1201,$AA95)))</f>
        <v/>
      </c>
      <c r="C95">
        <f>IF($AA95="","",IF(INDEX('Per Invoice'!C$2:C$1201,$AA95)="","",INDEX('Per Invoice'!C$2:C$1201,$AA95)))</f>
        <v/>
      </c>
      <c r="D95">
        <f>IF($AA95="","",IF(INDEX('Per Invoice'!D$2:D$1201,$AA95)="","",INDEX('Per Invoice'!D$2:D$1201,$AA95)))</f>
        <v/>
      </c>
      <c r="E95">
        <f>IF($AA95="","",IF(INDEX('Per Invoice'!E$2:E$1201,$AA95)="","",INDEX('Per Invoice'!E$2:E$1201,$AA95)))</f>
        <v/>
      </c>
      <c r="F95">
        <f>IF($AA95="","",IF(INDEX('Per Invoice'!F$2:F$1201,$AA95)="","",INDEX('Per Invoice'!F$2:F$1201,$AA95)))</f>
        <v/>
      </c>
      <c r="G95">
        <f>IF($AA95="","",IF(INDEX('Per Invoice'!G$2:G$1201,$AA95)="","",INDEX('Per Invoice'!G$2:G$1201,$AA95)))</f>
        <v/>
      </c>
      <c r="H95">
        <f>IF($AA95="","",IF(INDEX('Per Invoice'!H$2:H$1201,$AA95)="","",INDEX('Per Invoice'!H$2:H$1201,$AA95)))</f>
        <v/>
      </c>
      <c r="I95">
        <f>IF($AA95="","",IF(INDEX('Per Invoice'!I$2:I$1201,$AA95)="","",INDEX('Per Invoice'!I$2:I$1201,$AA95)))</f>
        <v/>
      </c>
      <c r="J95">
        <f>IF($AA95="","",IF(INDEX('Per Invoice'!J$2:J$1201,$AA95)="","",INDEX('Per Invoice'!J$2:J$1201,$AA95)))</f>
        <v/>
      </c>
      <c r="K95">
        <f>IF($AA95="","",IF(INDEX('Per Invoice'!K$2:K$1201,$AA95)="","",INDEX('Per Invoice'!K$2:K$1201,$AA95)))</f>
        <v/>
      </c>
      <c r="L95">
        <f>IF($AA95="","",IF(INDEX('Per Invoice'!L$2:L$1201,$AA95)="","",INDEX('Per Invoice'!L$2:L$1201,$AA95)))</f>
        <v/>
      </c>
      <c r="M95">
        <f>IF($AA95="","",IF(INDEX('Per Invoice'!M$2:M$1201,$AA95)="","",INDEX('Per Invoice'!M$2:M$1201,$AA95)))</f>
        <v/>
      </c>
      <c r="N95">
        <f>IF($AA95="","",IF(INDEX('Per Invoice'!N$2:N$1201,$AA95)="","",INDEX('Per Invoice'!N$2:N$1201,$AA95)))</f>
        <v/>
      </c>
      <c r="O95">
        <f>IF($AA95="","",IF(INDEX('Per Invoice'!O$2:O$1201,$AA95)="","",INDEX('Per Invoice'!O$2:O$1201,$AA95)))</f>
        <v/>
      </c>
      <c r="P95" s="7">
        <f>IF($AA95="","",IF(INDEX('Per Invoice'!P$2:P$1201,$AA95)="","",INDEX('Per Invoice'!P$2:P$1201,$AA95)))</f>
        <v/>
      </c>
      <c r="Q95">
        <f>IF($AA95="","",IF(INDEX('Per Invoice'!Q$2:Q$1201,$AA95)="","",INDEX('Per Invoice'!Q$2:Q$1201,$AA95)))</f>
        <v/>
      </c>
      <c r="R95" s="7">
        <f>IF($AA95="","",IF(INDEX('Per Invoice'!R$2:R$1201,$AA95)="","",INDEX('Per Invoice'!R$2:R$1201,$AA95)))</f>
        <v/>
      </c>
      <c r="S95" s="7">
        <f>IF($AA95="","",IF(INDEX('Per Invoice'!S$2:S$1201,$AA95)="","",INDEX('Per Invoice'!S$2:S$1201,$AA95)))</f>
        <v/>
      </c>
      <c r="T95">
        <f>IF($AA95="","",IF(INDEX('Per Invoice'!T$2:T$1201,$AA95)="","",INDEX('Per Invoice'!T$2:T$1201,$AA95)))</f>
        <v/>
      </c>
      <c r="U95" s="7">
        <f>IF($AA95="","",IF(INDEX('Per Invoice'!U$2:U$1201,$AA95)="","",INDEX('Per Invoice'!U$2:U$1201,$AA95)))</f>
        <v/>
      </c>
      <c r="V95" s="7">
        <f>IF($AA95="","",IF(INDEX('Per Invoice'!V$2:V$1201,$AA95)="","",INDEX('Per Invoice'!V$2:V$1201,$AA95)))</f>
        <v/>
      </c>
      <c r="W95" s="7">
        <f>IF($AA95="","",IF(INDEX('Per Invoice'!W$2:W$1201,$AA95)="","",INDEX('Per Invoice'!W$2:W$1201,$AA95)))</f>
        <v/>
      </c>
      <c r="X95" s="7">
        <f>IF($AA95="","",IF(INDEX('Per Invoice'!X$2:X$1201,$AA95)="","",INDEX('Per Invoice'!X$2:X$1201,$AA95)))</f>
        <v/>
      </c>
      <c r="Y95" s="7">
        <f>IF($AA95="","",IF(INDEX('Per Invoice'!Y$2:Y$1201,$AA95)="","",INDEX('Per Invoice'!Y$2:Y$1201,$AA95)))</f>
        <v/>
      </c>
      <c r="Z95" s="7">
        <f>IF($AA95="","",IF(INDEX('Per Invoice'!Z$2:Z$1201,$AA95)="","",INDEX('Per Invoice'!Z$2:Z$1201,$AA95)))</f>
        <v/>
      </c>
      <c r="AA95" s="16">
        <f>IFERROR(MATCH(Settings!$C$29&amp;"|"&amp;ROWS($AA$2:$AA95),'Per Invoice'!$AB$2:$AB$1201,0),"")</f>
        <v/>
      </c>
    </row>
    <row r="96">
      <c r="A96">
        <f>IF($AA96="","",IF(INDEX('Per Invoice'!A$2:A$1201,$AA96)="","",INDEX('Per Invoice'!A$2:A$1201,$AA96)))</f>
        <v/>
      </c>
      <c r="B96">
        <f>IF($AA96="","",IF(INDEX('Per Invoice'!B$2:B$1201,$AA96)="","",INDEX('Per Invoice'!B$2:B$1201,$AA96)))</f>
        <v/>
      </c>
      <c r="C96">
        <f>IF($AA96="","",IF(INDEX('Per Invoice'!C$2:C$1201,$AA96)="","",INDEX('Per Invoice'!C$2:C$1201,$AA96)))</f>
        <v/>
      </c>
      <c r="D96">
        <f>IF($AA96="","",IF(INDEX('Per Invoice'!D$2:D$1201,$AA96)="","",INDEX('Per Invoice'!D$2:D$1201,$AA96)))</f>
        <v/>
      </c>
      <c r="E96">
        <f>IF($AA96="","",IF(INDEX('Per Invoice'!E$2:E$1201,$AA96)="","",INDEX('Per Invoice'!E$2:E$1201,$AA96)))</f>
        <v/>
      </c>
      <c r="F96">
        <f>IF($AA96="","",IF(INDEX('Per Invoice'!F$2:F$1201,$AA96)="","",INDEX('Per Invoice'!F$2:F$1201,$AA96)))</f>
        <v/>
      </c>
      <c r="G96">
        <f>IF($AA96="","",IF(INDEX('Per Invoice'!G$2:G$1201,$AA96)="","",INDEX('Per Invoice'!G$2:G$1201,$AA96)))</f>
        <v/>
      </c>
      <c r="H96">
        <f>IF($AA96="","",IF(INDEX('Per Invoice'!H$2:H$1201,$AA96)="","",INDEX('Per Invoice'!H$2:H$1201,$AA96)))</f>
        <v/>
      </c>
      <c r="I96">
        <f>IF($AA96="","",IF(INDEX('Per Invoice'!I$2:I$1201,$AA96)="","",INDEX('Per Invoice'!I$2:I$1201,$AA96)))</f>
        <v/>
      </c>
      <c r="J96">
        <f>IF($AA96="","",IF(INDEX('Per Invoice'!J$2:J$1201,$AA96)="","",INDEX('Per Invoice'!J$2:J$1201,$AA96)))</f>
        <v/>
      </c>
      <c r="K96">
        <f>IF($AA96="","",IF(INDEX('Per Invoice'!K$2:K$1201,$AA96)="","",INDEX('Per Invoice'!K$2:K$1201,$AA96)))</f>
        <v/>
      </c>
      <c r="L96">
        <f>IF($AA96="","",IF(INDEX('Per Invoice'!L$2:L$1201,$AA96)="","",INDEX('Per Invoice'!L$2:L$1201,$AA96)))</f>
        <v/>
      </c>
      <c r="M96">
        <f>IF($AA96="","",IF(INDEX('Per Invoice'!M$2:M$1201,$AA96)="","",INDEX('Per Invoice'!M$2:M$1201,$AA96)))</f>
        <v/>
      </c>
      <c r="N96">
        <f>IF($AA96="","",IF(INDEX('Per Invoice'!N$2:N$1201,$AA96)="","",INDEX('Per Invoice'!N$2:N$1201,$AA96)))</f>
        <v/>
      </c>
      <c r="O96">
        <f>IF($AA96="","",IF(INDEX('Per Invoice'!O$2:O$1201,$AA96)="","",INDEX('Per Invoice'!O$2:O$1201,$AA96)))</f>
        <v/>
      </c>
      <c r="P96" s="7">
        <f>IF($AA96="","",IF(INDEX('Per Invoice'!P$2:P$1201,$AA96)="","",INDEX('Per Invoice'!P$2:P$1201,$AA96)))</f>
        <v/>
      </c>
      <c r="Q96">
        <f>IF($AA96="","",IF(INDEX('Per Invoice'!Q$2:Q$1201,$AA96)="","",INDEX('Per Invoice'!Q$2:Q$1201,$AA96)))</f>
        <v/>
      </c>
      <c r="R96" s="7">
        <f>IF($AA96="","",IF(INDEX('Per Invoice'!R$2:R$1201,$AA96)="","",INDEX('Per Invoice'!R$2:R$1201,$AA96)))</f>
        <v/>
      </c>
      <c r="S96" s="7">
        <f>IF($AA96="","",IF(INDEX('Per Invoice'!S$2:S$1201,$AA96)="","",INDEX('Per Invoice'!S$2:S$1201,$AA96)))</f>
        <v/>
      </c>
      <c r="T96">
        <f>IF($AA96="","",IF(INDEX('Per Invoice'!T$2:T$1201,$AA96)="","",INDEX('Per Invoice'!T$2:T$1201,$AA96)))</f>
        <v/>
      </c>
      <c r="U96" s="7">
        <f>IF($AA96="","",IF(INDEX('Per Invoice'!U$2:U$1201,$AA96)="","",INDEX('Per Invoice'!U$2:U$1201,$AA96)))</f>
        <v/>
      </c>
      <c r="V96" s="7">
        <f>IF($AA96="","",IF(INDEX('Per Invoice'!V$2:V$1201,$AA96)="","",INDEX('Per Invoice'!V$2:V$1201,$AA96)))</f>
        <v/>
      </c>
      <c r="W96" s="7">
        <f>IF($AA96="","",IF(INDEX('Per Invoice'!W$2:W$1201,$AA96)="","",INDEX('Per Invoice'!W$2:W$1201,$AA96)))</f>
        <v/>
      </c>
      <c r="X96" s="7">
        <f>IF($AA96="","",IF(INDEX('Per Invoice'!X$2:X$1201,$AA96)="","",INDEX('Per Invoice'!X$2:X$1201,$AA96)))</f>
        <v/>
      </c>
      <c r="Y96" s="7">
        <f>IF($AA96="","",IF(INDEX('Per Invoice'!Y$2:Y$1201,$AA96)="","",INDEX('Per Invoice'!Y$2:Y$1201,$AA96)))</f>
        <v/>
      </c>
      <c r="Z96" s="7">
        <f>IF($AA96="","",IF(INDEX('Per Invoice'!Z$2:Z$1201,$AA96)="","",INDEX('Per Invoice'!Z$2:Z$1201,$AA96)))</f>
        <v/>
      </c>
      <c r="AA96" s="16">
        <f>IFERROR(MATCH(Settings!$C$29&amp;"|"&amp;ROWS($AA$2:$AA96),'Per Invoice'!$AB$2:$AB$1201,0),"")</f>
        <v/>
      </c>
    </row>
    <row r="97">
      <c r="A97">
        <f>IF($AA97="","",IF(INDEX('Per Invoice'!A$2:A$1201,$AA97)="","",INDEX('Per Invoice'!A$2:A$1201,$AA97)))</f>
        <v/>
      </c>
      <c r="B97">
        <f>IF($AA97="","",IF(INDEX('Per Invoice'!B$2:B$1201,$AA97)="","",INDEX('Per Invoice'!B$2:B$1201,$AA97)))</f>
        <v/>
      </c>
      <c r="C97">
        <f>IF($AA97="","",IF(INDEX('Per Invoice'!C$2:C$1201,$AA97)="","",INDEX('Per Invoice'!C$2:C$1201,$AA97)))</f>
        <v/>
      </c>
      <c r="D97">
        <f>IF($AA97="","",IF(INDEX('Per Invoice'!D$2:D$1201,$AA97)="","",INDEX('Per Invoice'!D$2:D$1201,$AA97)))</f>
        <v/>
      </c>
      <c r="E97">
        <f>IF($AA97="","",IF(INDEX('Per Invoice'!E$2:E$1201,$AA97)="","",INDEX('Per Invoice'!E$2:E$1201,$AA97)))</f>
        <v/>
      </c>
      <c r="F97">
        <f>IF($AA97="","",IF(INDEX('Per Invoice'!F$2:F$1201,$AA97)="","",INDEX('Per Invoice'!F$2:F$1201,$AA97)))</f>
        <v/>
      </c>
      <c r="G97">
        <f>IF($AA97="","",IF(INDEX('Per Invoice'!G$2:G$1201,$AA97)="","",INDEX('Per Invoice'!G$2:G$1201,$AA97)))</f>
        <v/>
      </c>
      <c r="H97">
        <f>IF($AA97="","",IF(INDEX('Per Invoice'!H$2:H$1201,$AA97)="","",INDEX('Per Invoice'!H$2:H$1201,$AA97)))</f>
        <v/>
      </c>
      <c r="I97">
        <f>IF($AA97="","",IF(INDEX('Per Invoice'!I$2:I$1201,$AA97)="","",INDEX('Per Invoice'!I$2:I$1201,$AA97)))</f>
        <v/>
      </c>
      <c r="J97">
        <f>IF($AA97="","",IF(INDEX('Per Invoice'!J$2:J$1201,$AA97)="","",INDEX('Per Invoice'!J$2:J$1201,$AA97)))</f>
        <v/>
      </c>
      <c r="K97">
        <f>IF($AA97="","",IF(INDEX('Per Invoice'!K$2:K$1201,$AA97)="","",INDEX('Per Invoice'!K$2:K$1201,$AA97)))</f>
        <v/>
      </c>
      <c r="L97">
        <f>IF($AA97="","",IF(INDEX('Per Invoice'!L$2:L$1201,$AA97)="","",INDEX('Per Invoice'!L$2:L$1201,$AA97)))</f>
        <v/>
      </c>
      <c r="M97">
        <f>IF($AA97="","",IF(INDEX('Per Invoice'!M$2:M$1201,$AA97)="","",INDEX('Per Invoice'!M$2:M$1201,$AA97)))</f>
        <v/>
      </c>
      <c r="N97">
        <f>IF($AA97="","",IF(INDEX('Per Invoice'!N$2:N$1201,$AA97)="","",INDEX('Per Invoice'!N$2:N$1201,$AA97)))</f>
        <v/>
      </c>
      <c r="O97">
        <f>IF($AA97="","",IF(INDEX('Per Invoice'!O$2:O$1201,$AA97)="","",INDEX('Per Invoice'!O$2:O$1201,$AA97)))</f>
        <v/>
      </c>
      <c r="P97" s="7">
        <f>IF($AA97="","",IF(INDEX('Per Invoice'!P$2:P$1201,$AA97)="","",INDEX('Per Invoice'!P$2:P$1201,$AA97)))</f>
        <v/>
      </c>
      <c r="Q97">
        <f>IF($AA97="","",IF(INDEX('Per Invoice'!Q$2:Q$1201,$AA97)="","",INDEX('Per Invoice'!Q$2:Q$1201,$AA97)))</f>
        <v/>
      </c>
      <c r="R97" s="7">
        <f>IF($AA97="","",IF(INDEX('Per Invoice'!R$2:R$1201,$AA97)="","",INDEX('Per Invoice'!R$2:R$1201,$AA97)))</f>
        <v/>
      </c>
      <c r="S97" s="7">
        <f>IF($AA97="","",IF(INDEX('Per Invoice'!S$2:S$1201,$AA97)="","",INDEX('Per Invoice'!S$2:S$1201,$AA97)))</f>
        <v/>
      </c>
      <c r="T97">
        <f>IF($AA97="","",IF(INDEX('Per Invoice'!T$2:T$1201,$AA97)="","",INDEX('Per Invoice'!T$2:T$1201,$AA97)))</f>
        <v/>
      </c>
      <c r="U97" s="7">
        <f>IF($AA97="","",IF(INDEX('Per Invoice'!U$2:U$1201,$AA97)="","",INDEX('Per Invoice'!U$2:U$1201,$AA97)))</f>
        <v/>
      </c>
      <c r="V97" s="7">
        <f>IF($AA97="","",IF(INDEX('Per Invoice'!V$2:V$1201,$AA97)="","",INDEX('Per Invoice'!V$2:V$1201,$AA97)))</f>
        <v/>
      </c>
      <c r="W97" s="7">
        <f>IF($AA97="","",IF(INDEX('Per Invoice'!W$2:W$1201,$AA97)="","",INDEX('Per Invoice'!W$2:W$1201,$AA97)))</f>
        <v/>
      </c>
      <c r="X97" s="7">
        <f>IF($AA97="","",IF(INDEX('Per Invoice'!X$2:X$1201,$AA97)="","",INDEX('Per Invoice'!X$2:X$1201,$AA97)))</f>
        <v/>
      </c>
      <c r="Y97" s="7">
        <f>IF($AA97="","",IF(INDEX('Per Invoice'!Y$2:Y$1201,$AA97)="","",INDEX('Per Invoice'!Y$2:Y$1201,$AA97)))</f>
        <v/>
      </c>
      <c r="Z97" s="7">
        <f>IF($AA97="","",IF(INDEX('Per Invoice'!Z$2:Z$1201,$AA97)="","",INDEX('Per Invoice'!Z$2:Z$1201,$AA97)))</f>
        <v/>
      </c>
      <c r="AA97" s="16">
        <f>IFERROR(MATCH(Settings!$C$29&amp;"|"&amp;ROWS($AA$2:$AA97),'Per Invoice'!$AB$2:$AB$1201,0),"")</f>
        <v/>
      </c>
    </row>
    <row r="98">
      <c r="A98">
        <f>IF($AA98="","",IF(INDEX('Per Invoice'!A$2:A$1201,$AA98)="","",INDEX('Per Invoice'!A$2:A$1201,$AA98)))</f>
        <v/>
      </c>
      <c r="B98">
        <f>IF($AA98="","",IF(INDEX('Per Invoice'!B$2:B$1201,$AA98)="","",INDEX('Per Invoice'!B$2:B$1201,$AA98)))</f>
        <v/>
      </c>
      <c r="C98">
        <f>IF($AA98="","",IF(INDEX('Per Invoice'!C$2:C$1201,$AA98)="","",INDEX('Per Invoice'!C$2:C$1201,$AA98)))</f>
        <v/>
      </c>
      <c r="D98">
        <f>IF($AA98="","",IF(INDEX('Per Invoice'!D$2:D$1201,$AA98)="","",INDEX('Per Invoice'!D$2:D$1201,$AA98)))</f>
        <v/>
      </c>
      <c r="E98">
        <f>IF($AA98="","",IF(INDEX('Per Invoice'!E$2:E$1201,$AA98)="","",INDEX('Per Invoice'!E$2:E$1201,$AA98)))</f>
        <v/>
      </c>
      <c r="F98">
        <f>IF($AA98="","",IF(INDEX('Per Invoice'!F$2:F$1201,$AA98)="","",INDEX('Per Invoice'!F$2:F$1201,$AA98)))</f>
        <v/>
      </c>
      <c r="G98">
        <f>IF($AA98="","",IF(INDEX('Per Invoice'!G$2:G$1201,$AA98)="","",INDEX('Per Invoice'!G$2:G$1201,$AA98)))</f>
        <v/>
      </c>
      <c r="H98">
        <f>IF($AA98="","",IF(INDEX('Per Invoice'!H$2:H$1201,$AA98)="","",INDEX('Per Invoice'!H$2:H$1201,$AA98)))</f>
        <v/>
      </c>
      <c r="I98">
        <f>IF($AA98="","",IF(INDEX('Per Invoice'!I$2:I$1201,$AA98)="","",INDEX('Per Invoice'!I$2:I$1201,$AA98)))</f>
        <v/>
      </c>
      <c r="J98">
        <f>IF($AA98="","",IF(INDEX('Per Invoice'!J$2:J$1201,$AA98)="","",INDEX('Per Invoice'!J$2:J$1201,$AA98)))</f>
        <v/>
      </c>
      <c r="K98">
        <f>IF($AA98="","",IF(INDEX('Per Invoice'!K$2:K$1201,$AA98)="","",INDEX('Per Invoice'!K$2:K$1201,$AA98)))</f>
        <v/>
      </c>
      <c r="L98">
        <f>IF($AA98="","",IF(INDEX('Per Invoice'!L$2:L$1201,$AA98)="","",INDEX('Per Invoice'!L$2:L$1201,$AA98)))</f>
        <v/>
      </c>
      <c r="M98">
        <f>IF($AA98="","",IF(INDEX('Per Invoice'!M$2:M$1201,$AA98)="","",INDEX('Per Invoice'!M$2:M$1201,$AA98)))</f>
        <v/>
      </c>
      <c r="N98">
        <f>IF($AA98="","",IF(INDEX('Per Invoice'!N$2:N$1201,$AA98)="","",INDEX('Per Invoice'!N$2:N$1201,$AA98)))</f>
        <v/>
      </c>
      <c r="O98">
        <f>IF($AA98="","",IF(INDEX('Per Invoice'!O$2:O$1201,$AA98)="","",INDEX('Per Invoice'!O$2:O$1201,$AA98)))</f>
        <v/>
      </c>
      <c r="P98" s="7">
        <f>IF($AA98="","",IF(INDEX('Per Invoice'!P$2:P$1201,$AA98)="","",INDEX('Per Invoice'!P$2:P$1201,$AA98)))</f>
        <v/>
      </c>
      <c r="Q98">
        <f>IF($AA98="","",IF(INDEX('Per Invoice'!Q$2:Q$1201,$AA98)="","",INDEX('Per Invoice'!Q$2:Q$1201,$AA98)))</f>
        <v/>
      </c>
      <c r="R98" s="7">
        <f>IF($AA98="","",IF(INDEX('Per Invoice'!R$2:R$1201,$AA98)="","",INDEX('Per Invoice'!R$2:R$1201,$AA98)))</f>
        <v/>
      </c>
      <c r="S98" s="7">
        <f>IF($AA98="","",IF(INDEX('Per Invoice'!S$2:S$1201,$AA98)="","",INDEX('Per Invoice'!S$2:S$1201,$AA98)))</f>
        <v/>
      </c>
      <c r="T98">
        <f>IF($AA98="","",IF(INDEX('Per Invoice'!T$2:T$1201,$AA98)="","",INDEX('Per Invoice'!T$2:T$1201,$AA98)))</f>
        <v/>
      </c>
      <c r="U98" s="7">
        <f>IF($AA98="","",IF(INDEX('Per Invoice'!U$2:U$1201,$AA98)="","",INDEX('Per Invoice'!U$2:U$1201,$AA98)))</f>
        <v/>
      </c>
      <c r="V98" s="7">
        <f>IF($AA98="","",IF(INDEX('Per Invoice'!V$2:V$1201,$AA98)="","",INDEX('Per Invoice'!V$2:V$1201,$AA98)))</f>
        <v/>
      </c>
      <c r="W98" s="7">
        <f>IF($AA98="","",IF(INDEX('Per Invoice'!W$2:W$1201,$AA98)="","",INDEX('Per Invoice'!W$2:W$1201,$AA98)))</f>
        <v/>
      </c>
      <c r="X98" s="7">
        <f>IF($AA98="","",IF(INDEX('Per Invoice'!X$2:X$1201,$AA98)="","",INDEX('Per Invoice'!X$2:X$1201,$AA98)))</f>
        <v/>
      </c>
      <c r="Y98" s="7">
        <f>IF($AA98="","",IF(INDEX('Per Invoice'!Y$2:Y$1201,$AA98)="","",INDEX('Per Invoice'!Y$2:Y$1201,$AA98)))</f>
        <v/>
      </c>
      <c r="Z98" s="7">
        <f>IF($AA98="","",IF(INDEX('Per Invoice'!Z$2:Z$1201,$AA98)="","",INDEX('Per Invoice'!Z$2:Z$1201,$AA98)))</f>
        <v/>
      </c>
      <c r="AA98" s="16">
        <f>IFERROR(MATCH(Settings!$C$29&amp;"|"&amp;ROWS($AA$2:$AA98),'Per Invoice'!$AB$2:$AB$1201,0),"")</f>
        <v/>
      </c>
    </row>
    <row r="99">
      <c r="A99">
        <f>IF($AA99="","",IF(INDEX('Per Invoice'!A$2:A$1201,$AA99)="","",INDEX('Per Invoice'!A$2:A$1201,$AA99)))</f>
        <v/>
      </c>
      <c r="B99">
        <f>IF($AA99="","",IF(INDEX('Per Invoice'!B$2:B$1201,$AA99)="","",INDEX('Per Invoice'!B$2:B$1201,$AA99)))</f>
        <v/>
      </c>
      <c r="C99">
        <f>IF($AA99="","",IF(INDEX('Per Invoice'!C$2:C$1201,$AA99)="","",INDEX('Per Invoice'!C$2:C$1201,$AA99)))</f>
        <v/>
      </c>
      <c r="D99">
        <f>IF($AA99="","",IF(INDEX('Per Invoice'!D$2:D$1201,$AA99)="","",INDEX('Per Invoice'!D$2:D$1201,$AA99)))</f>
        <v/>
      </c>
      <c r="E99">
        <f>IF($AA99="","",IF(INDEX('Per Invoice'!E$2:E$1201,$AA99)="","",INDEX('Per Invoice'!E$2:E$1201,$AA99)))</f>
        <v/>
      </c>
      <c r="F99">
        <f>IF($AA99="","",IF(INDEX('Per Invoice'!F$2:F$1201,$AA99)="","",INDEX('Per Invoice'!F$2:F$1201,$AA99)))</f>
        <v/>
      </c>
      <c r="G99">
        <f>IF($AA99="","",IF(INDEX('Per Invoice'!G$2:G$1201,$AA99)="","",INDEX('Per Invoice'!G$2:G$1201,$AA99)))</f>
        <v/>
      </c>
      <c r="H99">
        <f>IF($AA99="","",IF(INDEX('Per Invoice'!H$2:H$1201,$AA99)="","",INDEX('Per Invoice'!H$2:H$1201,$AA99)))</f>
        <v/>
      </c>
      <c r="I99">
        <f>IF($AA99="","",IF(INDEX('Per Invoice'!I$2:I$1201,$AA99)="","",INDEX('Per Invoice'!I$2:I$1201,$AA99)))</f>
        <v/>
      </c>
      <c r="J99">
        <f>IF($AA99="","",IF(INDEX('Per Invoice'!J$2:J$1201,$AA99)="","",INDEX('Per Invoice'!J$2:J$1201,$AA99)))</f>
        <v/>
      </c>
      <c r="K99">
        <f>IF($AA99="","",IF(INDEX('Per Invoice'!K$2:K$1201,$AA99)="","",INDEX('Per Invoice'!K$2:K$1201,$AA99)))</f>
        <v/>
      </c>
      <c r="L99">
        <f>IF($AA99="","",IF(INDEX('Per Invoice'!L$2:L$1201,$AA99)="","",INDEX('Per Invoice'!L$2:L$1201,$AA99)))</f>
        <v/>
      </c>
      <c r="M99">
        <f>IF($AA99="","",IF(INDEX('Per Invoice'!M$2:M$1201,$AA99)="","",INDEX('Per Invoice'!M$2:M$1201,$AA99)))</f>
        <v/>
      </c>
      <c r="N99">
        <f>IF($AA99="","",IF(INDEX('Per Invoice'!N$2:N$1201,$AA99)="","",INDEX('Per Invoice'!N$2:N$1201,$AA99)))</f>
        <v/>
      </c>
      <c r="O99">
        <f>IF($AA99="","",IF(INDEX('Per Invoice'!O$2:O$1201,$AA99)="","",INDEX('Per Invoice'!O$2:O$1201,$AA99)))</f>
        <v/>
      </c>
      <c r="P99" s="7">
        <f>IF($AA99="","",IF(INDEX('Per Invoice'!P$2:P$1201,$AA99)="","",INDEX('Per Invoice'!P$2:P$1201,$AA99)))</f>
        <v/>
      </c>
      <c r="Q99">
        <f>IF($AA99="","",IF(INDEX('Per Invoice'!Q$2:Q$1201,$AA99)="","",INDEX('Per Invoice'!Q$2:Q$1201,$AA99)))</f>
        <v/>
      </c>
      <c r="R99" s="7">
        <f>IF($AA99="","",IF(INDEX('Per Invoice'!R$2:R$1201,$AA99)="","",INDEX('Per Invoice'!R$2:R$1201,$AA99)))</f>
        <v/>
      </c>
      <c r="S99" s="7">
        <f>IF($AA99="","",IF(INDEX('Per Invoice'!S$2:S$1201,$AA99)="","",INDEX('Per Invoice'!S$2:S$1201,$AA99)))</f>
        <v/>
      </c>
      <c r="T99">
        <f>IF($AA99="","",IF(INDEX('Per Invoice'!T$2:T$1201,$AA99)="","",INDEX('Per Invoice'!T$2:T$1201,$AA99)))</f>
        <v/>
      </c>
      <c r="U99" s="7">
        <f>IF($AA99="","",IF(INDEX('Per Invoice'!U$2:U$1201,$AA99)="","",INDEX('Per Invoice'!U$2:U$1201,$AA99)))</f>
        <v/>
      </c>
      <c r="V99" s="7">
        <f>IF($AA99="","",IF(INDEX('Per Invoice'!V$2:V$1201,$AA99)="","",INDEX('Per Invoice'!V$2:V$1201,$AA99)))</f>
        <v/>
      </c>
      <c r="W99" s="7">
        <f>IF($AA99="","",IF(INDEX('Per Invoice'!W$2:W$1201,$AA99)="","",INDEX('Per Invoice'!W$2:W$1201,$AA99)))</f>
        <v/>
      </c>
      <c r="X99" s="7">
        <f>IF($AA99="","",IF(INDEX('Per Invoice'!X$2:X$1201,$AA99)="","",INDEX('Per Invoice'!X$2:X$1201,$AA99)))</f>
        <v/>
      </c>
      <c r="Y99" s="7">
        <f>IF($AA99="","",IF(INDEX('Per Invoice'!Y$2:Y$1201,$AA99)="","",INDEX('Per Invoice'!Y$2:Y$1201,$AA99)))</f>
        <v/>
      </c>
      <c r="Z99" s="7">
        <f>IF($AA99="","",IF(INDEX('Per Invoice'!Z$2:Z$1201,$AA99)="","",INDEX('Per Invoice'!Z$2:Z$1201,$AA99)))</f>
        <v/>
      </c>
      <c r="AA99" s="16">
        <f>IFERROR(MATCH(Settings!$C$29&amp;"|"&amp;ROWS($AA$2:$AA99),'Per Invoice'!$AB$2:$AB$1201,0),"")</f>
        <v/>
      </c>
    </row>
    <row r="100">
      <c r="A100">
        <f>IF($AA100="","",IF(INDEX('Per Invoice'!A$2:A$1201,$AA100)="","",INDEX('Per Invoice'!A$2:A$1201,$AA100)))</f>
        <v/>
      </c>
      <c r="B100">
        <f>IF($AA100="","",IF(INDEX('Per Invoice'!B$2:B$1201,$AA100)="","",INDEX('Per Invoice'!B$2:B$1201,$AA100)))</f>
        <v/>
      </c>
      <c r="C100">
        <f>IF($AA100="","",IF(INDEX('Per Invoice'!C$2:C$1201,$AA100)="","",INDEX('Per Invoice'!C$2:C$1201,$AA100)))</f>
        <v/>
      </c>
      <c r="D100">
        <f>IF($AA100="","",IF(INDEX('Per Invoice'!D$2:D$1201,$AA100)="","",INDEX('Per Invoice'!D$2:D$1201,$AA100)))</f>
        <v/>
      </c>
      <c r="E100">
        <f>IF($AA100="","",IF(INDEX('Per Invoice'!E$2:E$1201,$AA100)="","",INDEX('Per Invoice'!E$2:E$1201,$AA100)))</f>
        <v/>
      </c>
      <c r="F100">
        <f>IF($AA100="","",IF(INDEX('Per Invoice'!F$2:F$1201,$AA100)="","",INDEX('Per Invoice'!F$2:F$1201,$AA100)))</f>
        <v/>
      </c>
      <c r="G100">
        <f>IF($AA100="","",IF(INDEX('Per Invoice'!G$2:G$1201,$AA100)="","",INDEX('Per Invoice'!G$2:G$1201,$AA100)))</f>
        <v/>
      </c>
      <c r="H100">
        <f>IF($AA100="","",IF(INDEX('Per Invoice'!H$2:H$1201,$AA100)="","",INDEX('Per Invoice'!H$2:H$1201,$AA100)))</f>
        <v/>
      </c>
      <c r="I100">
        <f>IF($AA100="","",IF(INDEX('Per Invoice'!I$2:I$1201,$AA100)="","",INDEX('Per Invoice'!I$2:I$1201,$AA100)))</f>
        <v/>
      </c>
      <c r="J100">
        <f>IF($AA100="","",IF(INDEX('Per Invoice'!J$2:J$1201,$AA100)="","",INDEX('Per Invoice'!J$2:J$1201,$AA100)))</f>
        <v/>
      </c>
      <c r="K100">
        <f>IF($AA100="","",IF(INDEX('Per Invoice'!K$2:K$1201,$AA100)="","",INDEX('Per Invoice'!K$2:K$1201,$AA100)))</f>
        <v/>
      </c>
      <c r="L100">
        <f>IF($AA100="","",IF(INDEX('Per Invoice'!L$2:L$1201,$AA100)="","",INDEX('Per Invoice'!L$2:L$1201,$AA100)))</f>
        <v/>
      </c>
      <c r="M100">
        <f>IF($AA100="","",IF(INDEX('Per Invoice'!M$2:M$1201,$AA100)="","",INDEX('Per Invoice'!M$2:M$1201,$AA100)))</f>
        <v/>
      </c>
      <c r="N100">
        <f>IF($AA100="","",IF(INDEX('Per Invoice'!N$2:N$1201,$AA100)="","",INDEX('Per Invoice'!N$2:N$1201,$AA100)))</f>
        <v/>
      </c>
      <c r="O100">
        <f>IF($AA100="","",IF(INDEX('Per Invoice'!O$2:O$1201,$AA100)="","",INDEX('Per Invoice'!O$2:O$1201,$AA100)))</f>
        <v/>
      </c>
      <c r="P100" s="7">
        <f>IF($AA100="","",IF(INDEX('Per Invoice'!P$2:P$1201,$AA100)="","",INDEX('Per Invoice'!P$2:P$1201,$AA100)))</f>
        <v/>
      </c>
      <c r="Q100">
        <f>IF($AA100="","",IF(INDEX('Per Invoice'!Q$2:Q$1201,$AA100)="","",INDEX('Per Invoice'!Q$2:Q$1201,$AA100)))</f>
        <v/>
      </c>
      <c r="R100" s="7">
        <f>IF($AA100="","",IF(INDEX('Per Invoice'!R$2:R$1201,$AA100)="","",INDEX('Per Invoice'!R$2:R$1201,$AA100)))</f>
        <v/>
      </c>
      <c r="S100" s="7">
        <f>IF($AA100="","",IF(INDEX('Per Invoice'!S$2:S$1201,$AA100)="","",INDEX('Per Invoice'!S$2:S$1201,$AA100)))</f>
        <v/>
      </c>
      <c r="T100">
        <f>IF($AA100="","",IF(INDEX('Per Invoice'!T$2:T$1201,$AA100)="","",INDEX('Per Invoice'!T$2:T$1201,$AA100)))</f>
        <v/>
      </c>
      <c r="U100" s="7">
        <f>IF($AA100="","",IF(INDEX('Per Invoice'!U$2:U$1201,$AA100)="","",INDEX('Per Invoice'!U$2:U$1201,$AA100)))</f>
        <v/>
      </c>
      <c r="V100" s="7">
        <f>IF($AA100="","",IF(INDEX('Per Invoice'!V$2:V$1201,$AA100)="","",INDEX('Per Invoice'!V$2:V$1201,$AA100)))</f>
        <v/>
      </c>
      <c r="W100" s="7">
        <f>IF($AA100="","",IF(INDEX('Per Invoice'!W$2:W$1201,$AA100)="","",INDEX('Per Invoice'!W$2:W$1201,$AA100)))</f>
        <v/>
      </c>
      <c r="X100" s="7">
        <f>IF($AA100="","",IF(INDEX('Per Invoice'!X$2:X$1201,$AA100)="","",INDEX('Per Invoice'!X$2:X$1201,$AA100)))</f>
        <v/>
      </c>
      <c r="Y100" s="7">
        <f>IF($AA100="","",IF(INDEX('Per Invoice'!Y$2:Y$1201,$AA100)="","",INDEX('Per Invoice'!Y$2:Y$1201,$AA100)))</f>
        <v/>
      </c>
      <c r="Z100" s="7">
        <f>IF($AA100="","",IF(INDEX('Per Invoice'!Z$2:Z$1201,$AA100)="","",INDEX('Per Invoice'!Z$2:Z$1201,$AA100)))</f>
        <v/>
      </c>
      <c r="AA100" s="16">
        <f>IFERROR(MATCH(Settings!$C$29&amp;"|"&amp;ROWS($AA$2:$AA100),'Per Invoice'!$AB$2:$AB$1201,0),"")</f>
        <v/>
      </c>
    </row>
    <row r="101">
      <c r="A101">
        <f>IF($AA101="","",IF(INDEX('Per Invoice'!A$2:A$1201,$AA101)="","",INDEX('Per Invoice'!A$2:A$1201,$AA101)))</f>
        <v/>
      </c>
      <c r="B101">
        <f>IF($AA101="","",IF(INDEX('Per Invoice'!B$2:B$1201,$AA101)="","",INDEX('Per Invoice'!B$2:B$1201,$AA101)))</f>
        <v/>
      </c>
      <c r="C101">
        <f>IF($AA101="","",IF(INDEX('Per Invoice'!C$2:C$1201,$AA101)="","",INDEX('Per Invoice'!C$2:C$1201,$AA101)))</f>
        <v/>
      </c>
      <c r="D101">
        <f>IF($AA101="","",IF(INDEX('Per Invoice'!D$2:D$1201,$AA101)="","",INDEX('Per Invoice'!D$2:D$1201,$AA101)))</f>
        <v/>
      </c>
      <c r="E101">
        <f>IF($AA101="","",IF(INDEX('Per Invoice'!E$2:E$1201,$AA101)="","",INDEX('Per Invoice'!E$2:E$1201,$AA101)))</f>
        <v/>
      </c>
      <c r="F101">
        <f>IF($AA101="","",IF(INDEX('Per Invoice'!F$2:F$1201,$AA101)="","",INDEX('Per Invoice'!F$2:F$1201,$AA101)))</f>
        <v/>
      </c>
      <c r="G101">
        <f>IF($AA101="","",IF(INDEX('Per Invoice'!G$2:G$1201,$AA101)="","",INDEX('Per Invoice'!G$2:G$1201,$AA101)))</f>
        <v/>
      </c>
      <c r="H101">
        <f>IF($AA101="","",IF(INDEX('Per Invoice'!H$2:H$1201,$AA101)="","",INDEX('Per Invoice'!H$2:H$1201,$AA101)))</f>
        <v/>
      </c>
      <c r="I101">
        <f>IF($AA101="","",IF(INDEX('Per Invoice'!I$2:I$1201,$AA101)="","",INDEX('Per Invoice'!I$2:I$1201,$AA101)))</f>
        <v/>
      </c>
      <c r="J101">
        <f>IF($AA101="","",IF(INDEX('Per Invoice'!J$2:J$1201,$AA101)="","",INDEX('Per Invoice'!J$2:J$1201,$AA101)))</f>
        <v/>
      </c>
      <c r="K101">
        <f>IF($AA101="","",IF(INDEX('Per Invoice'!K$2:K$1201,$AA101)="","",INDEX('Per Invoice'!K$2:K$1201,$AA101)))</f>
        <v/>
      </c>
      <c r="L101">
        <f>IF($AA101="","",IF(INDEX('Per Invoice'!L$2:L$1201,$AA101)="","",INDEX('Per Invoice'!L$2:L$1201,$AA101)))</f>
        <v/>
      </c>
      <c r="M101">
        <f>IF($AA101="","",IF(INDEX('Per Invoice'!M$2:M$1201,$AA101)="","",INDEX('Per Invoice'!M$2:M$1201,$AA101)))</f>
        <v/>
      </c>
      <c r="N101">
        <f>IF($AA101="","",IF(INDEX('Per Invoice'!N$2:N$1201,$AA101)="","",INDEX('Per Invoice'!N$2:N$1201,$AA101)))</f>
        <v/>
      </c>
      <c r="O101">
        <f>IF($AA101="","",IF(INDEX('Per Invoice'!O$2:O$1201,$AA101)="","",INDEX('Per Invoice'!O$2:O$1201,$AA101)))</f>
        <v/>
      </c>
      <c r="P101" s="7">
        <f>IF($AA101="","",IF(INDEX('Per Invoice'!P$2:P$1201,$AA101)="","",INDEX('Per Invoice'!P$2:P$1201,$AA101)))</f>
        <v/>
      </c>
      <c r="Q101">
        <f>IF($AA101="","",IF(INDEX('Per Invoice'!Q$2:Q$1201,$AA101)="","",INDEX('Per Invoice'!Q$2:Q$1201,$AA101)))</f>
        <v/>
      </c>
      <c r="R101" s="7">
        <f>IF($AA101="","",IF(INDEX('Per Invoice'!R$2:R$1201,$AA101)="","",INDEX('Per Invoice'!R$2:R$1201,$AA101)))</f>
        <v/>
      </c>
      <c r="S101" s="7">
        <f>IF($AA101="","",IF(INDEX('Per Invoice'!S$2:S$1201,$AA101)="","",INDEX('Per Invoice'!S$2:S$1201,$AA101)))</f>
        <v/>
      </c>
      <c r="T101">
        <f>IF($AA101="","",IF(INDEX('Per Invoice'!T$2:T$1201,$AA101)="","",INDEX('Per Invoice'!T$2:T$1201,$AA101)))</f>
        <v/>
      </c>
      <c r="U101" s="7">
        <f>IF($AA101="","",IF(INDEX('Per Invoice'!U$2:U$1201,$AA101)="","",INDEX('Per Invoice'!U$2:U$1201,$AA101)))</f>
        <v/>
      </c>
      <c r="V101" s="7">
        <f>IF($AA101="","",IF(INDEX('Per Invoice'!V$2:V$1201,$AA101)="","",INDEX('Per Invoice'!V$2:V$1201,$AA101)))</f>
        <v/>
      </c>
      <c r="W101" s="7">
        <f>IF($AA101="","",IF(INDEX('Per Invoice'!W$2:W$1201,$AA101)="","",INDEX('Per Invoice'!W$2:W$1201,$AA101)))</f>
        <v/>
      </c>
      <c r="X101" s="7">
        <f>IF($AA101="","",IF(INDEX('Per Invoice'!X$2:X$1201,$AA101)="","",INDEX('Per Invoice'!X$2:X$1201,$AA101)))</f>
        <v/>
      </c>
      <c r="Y101" s="7">
        <f>IF($AA101="","",IF(INDEX('Per Invoice'!Y$2:Y$1201,$AA101)="","",INDEX('Per Invoice'!Y$2:Y$1201,$AA101)))</f>
        <v/>
      </c>
      <c r="Z101" s="7">
        <f>IF($AA101="","",IF(INDEX('Per Invoice'!Z$2:Z$1201,$AA101)="","",INDEX('Per Invoice'!Z$2:Z$1201,$AA101)))</f>
        <v/>
      </c>
      <c r="AA101" s="16">
        <f>IFERROR(MATCH(Settings!$C$29&amp;"|"&amp;ROWS($AA$2:$AA101),'Per Invoice'!$AB$2:$AB$1201,0),"")</f>
        <v/>
      </c>
    </row>
    <row r="102">
      <c r="A102">
        <f>IF($AA102="","",IF(INDEX('Per Invoice'!A$2:A$1201,$AA102)="","",INDEX('Per Invoice'!A$2:A$1201,$AA102)))</f>
        <v/>
      </c>
      <c r="B102">
        <f>IF($AA102="","",IF(INDEX('Per Invoice'!B$2:B$1201,$AA102)="","",INDEX('Per Invoice'!B$2:B$1201,$AA102)))</f>
        <v/>
      </c>
      <c r="C102">
        <f>IF($AA102="","",IF(INDEX('Per Invoice'!C$2:C$1201,$AA102)="","",INDEX('Per Invoice'!C$2:C$1201,$AA102)))</f>
        <v/>
      </c>
      <c r="D102">
        <f>IF($AA102="","",IF(INDEX('Per Invoice'!D$2:D$1201,$AA102)="","",INDEX('Per Invoice'!D$2:D$1201,$AA102)))</f>
        <v/>
      </c>
      <c r="E102">
        <f>IF($AA102="","",IF(INDEX('Per Invoice'!E$2:E$1201,$AA102)="","",INDEX('Per Invoice'!E$2:E$1201,$AA102)))</f>
        <v/>
      </c>
      <c r="F102">
        <f>IF($AA102="","",IF(INDEX('Per Invoice'!F$2:F$1201,$AA102)="","",INDEX('Per Invoice'!F$2:F$1201,$AA102)))</f>
        <v/>
      </c>
      <c r="G102">
        <f>IF($AA102="","",IF(INDEX('Per Invoice'!G$2:G$1201,$AA102)="","",INDEX('Per Invoice'!G$2:G$1201,$AA102)))</f>
        <v/>
      </c>
      <c r="H102">
        <f>IF($AA102="","",IF(INDEX('Per Invoice'!H$2:H$1201,$AA102)="","",INDEX('Per Invoice'!H$2:H$1201,$AA102)))</f>
        <v/>
      </c>
      <c r="I102">
        <f>IF($AA102="","",IF(INDEX('Per Invoice'!I$2:I$1201,$AA102)="","",INDEX('Per Invoice'!I$2:I$1201,$AA102)))</f>
        <v/>
      </c>
      <c r="J102">
        <f>IF($AA102="","",IF(INDEX('Per Invoice'!J$2:J$1201,$AA102)="","",INDEX('Per Invoice'!J$2:J$1201,$AA102)))</f>
        <v/>
      </c>
      <c r="K102">
        <f>IF($AA102="","",IF(INDEX('Per Invoice'!K$2:K$1201,$AA102)="","",INDEX('Per Invoice'!K$2:K$1201,$AA102)))</f>
        <v/>
      </c>
      <c r="L102">
        <f>IF($AA102="","",IF(INDEX('Per Invoice'!L$2:L$1201,$AA102)="","",INDEX('Per Invoice'!L$2:L$1201,$AA102)))</f>
        <v/>
      </c>
      <c r="M102">
        <f>IF($AA102="","",IF(INDEX('Per Invoice'!M$2:M$1201,$AA102)="","",INDEX('Per Invoice'!M$2:M$1201,$AA102)))</f>
        <v/>
      </c>
      <c r="N102">
        <f>IF($AA102="","",IF(INDEX('Per Invoice'!N$2:N$1201,$AA102)="","",INDEX('Per Invoice'!N$2:N$1201,$AA102)))</f>
        <v/>
      </c>
      <c r="O102">
        <f>IF($AA102="","",IF(INDEX('Per Invoice'!O$2:O$1201,$AA102)="","",INDEX('Per Invoice'!O$2:O$1201,$AA102)))</f>
        <v/>
      </c>
      <c r="P102" s="7">
        <f>IF($AA102="","",IF(INDEX('Per Invoice'!P$2:P$1201,$AA102)="","",INDEX('Per Invoice'!P$2:P$1201,$AA102)))</f>
        <v/>
      </c>
      <c r="Q102">
        <f>IF($AA102="","",IF(INDEX('Per Invoice'!Q$2:Q$1201,$AA102)="","",INDEX('Per Invoice'!Q$2:Q$1201,$AA102)))</f>
        <v/>
      </c>
      <c r="R102" s="7">
        <f>IF($AA102="","",IF(INDEX('Per Invoice'!R$2:R$1201,$AA102)="","",INDEX('Per Invoice'!R$2:R$1201,$AA102)))</f>
        <v/>
      </c>
      <c r="S102" s="7">
        <f>IF($AA102="","",IF(INDEX('Per Invoice'!S$2:S$1201,$AA102)="","",INDEX('Per Invoice'!S$2:S$1201,$AA102)))</f>
        <v/>
      </c>
      <c r="T102">
        <f>IF($AA102="","",IF(INDEX('Per Invoice'!T$2:T$1201,$AA102)="","",INDEX('Per Invoice'!T$2:T$1201,$AA102)))</f>
        <v/>
      </c>
      <c r="U102" s="7">
        <f>IF($AA102="","",IF(INDEX('Per Invoice'!U$2:U$1201,$AA102)="","",INDEX('Per Invoice'!U$2:U$1201,$AA102)))</f>
        <v/>
      </c>
      <c r="V102" s="7">
        <f>IF($AA102="","",IF(INDEX('Per Invoice'!V$2:V$1201,$AA102)="","",INDEX('Per Invoice'!V$2:V$1201,$AA102)))</f>
        <v/>
      </c>
      <c r="W102" s="7">
        <f>IF($AA102="","",IF(INDEX('Per Invoice'!W$2:W$1201,$AA102)="","",INDEX('Per Invoice'!W$2:W$1201,$AA102)))</f>
        <v/>
      </c>
      <c r="X102" s="7">
        <f>IF($AA102="","",IF(INDEX('Per Invoice'!X$2:X$1201,$AA102)="","",INDEX('Per Invoice'!X$2:X$1201,$AA102)))</f>
        <v/>
      </c>
      <c r="Y102" s="7">
        <f>IF($AA102="","",IF(INDEX('Per Invoice'!Y$2:Y$1201,$AA102)="","",INDEX('Per Invoice'!Y$2:Y$1201,$AA102)))</f>
        <v/>
      </c>
      <c r="Z102" s="7">
        <f>IF($AA102="","",IF(INDEX('Per Invoice'!Z$2:Z$1201,$AA102)="","",INDEX('Per Invoice'!Z$2:Z$1201,$AA102)))</f>
        <v/>
      </c>
      <c r="AA102" s="16">
        <f>IFERROR(MATCH(Settings!$C$29&amp;"|"&amp;ROWS($AA$2:$AA102),'Per Invoice'!$AB$2:$AB$1201,0),"")</f>
        <v/>
      </c>
    </row>
    <row r="103">
      <c r="A103">
        <f>IF($AA103="","",IF(INDEX('Per Invoice'!A$2:A$1201,$AA103)="","",INDEX('Per Invoice'!A$2:A$1201,$AA103)))</f>
        <v/>
      </c>
      <c r="B103">
        <f>IF($AA103="","",IF(INDEX('Per Invoice'!B$2:B$1201,$AA103)="","",INDEX('Per Invoice'!B$2:B$1201,$AA103)))</f>
        <v/>
      </c>
      <c r="C103">
        <f>IF($AA103="","",IF(INDEX('Per Invoice'!C$2:C$1201,$AA103)="","",INDEX('Per Invoice'!C$2:C$1201,$AA103)))</f>
        <v/>
      </c>
      <c r="D103">
        <f>IF($AA103="","",IF(INDEX('Per Invoice'!D$2:D$1201,$AA103)="","",INDEX('Per Invoice'!D$2:D$1201,$AA103)))</f>
        <v/>
      </c>
      <c r="E103">
        <f>IF($AA103="","",IF(INDEX('Per Invoice'!E$2:E$1201,$AA103)="","",INDEX('Per Invoice'!E$2:E$1201,$AA103)))</f>
        <v/>
      </c>
      <c r="F103">
        <f>IF($AA103="","",IF(INDEX('Per Invoice'!F$2:F$1201,$AA103)="","",INDEX('Per Invoice'!F$2:F$1201,$AA103)))</f>
        <v/>
      </c>
      <c r="G103">
        <f>IF($AA103="","",IF(INDEX('Per Invoice'!G$2:G$1201,$AA103)="","",INDEX('Per Invoice'!G$2:G$1201,$AA103)))</f>
        <v/>
      </c>
      <c r="H103">
        <f>IF($AA103="","",IF(INDEX('Per Invoice'!H$2:H$1201,$AA103)="","",INDEX('Per Invoice'!H$2:H$1201,$AA103)))</f>
        <v/>
      </c>
      <c r="I103">
        <f>IF($AA103="","",IF(INDEX('Per Invoice'!I$2:I$1201,$AA103)="","",INDEX('Per Invoice'!I$2:I$1201,$AA103)))</f>
        <v/>
      </c>
      <c r="J103">
        <f>IF($AA103="","",IF(INDEX('Per Invoice'!J$2:J$1201,$AA103)="","",INDEX('Per Invoice'!J$2:J$1201,$AA103)))</f>
        <v/>
      </c>
      <c r="K103">
        <f>IF($AA103="","",IF(INDEX('Per Invoice'!K$2:K$1201,$AA103)="","",INDEX('Per Invoice'!K$2:K$1201,$AA103)))</f>
        <v/>
      </c>
      <c r="L103">
        <f>IF($AA103="","",IF(INDEX('Per Invoice'!L$2:L$1201,$AA103)="","",INDEX('Per Invoice'!L$2:L$1201,$AA103)))</f>
        <v/>
      </c>
      <c r="M103">
        <f>IF($AA103="","",IF(INDEX('Per Invoice'!M$2:M$1201,$AA103)="","",INDEX('Per Invoice'!M$2:M$1201,$AA103)))</f>
        <v/>
      </c>
      <c r="N103">
        <f>IF($AA103="","",IF(INDEX('Per Invoice'!N$2:N$1201,$AA103)="","",INDEX('Per Invoice'!N$2:N$1201,$AA103)))</f>
        <v/>
      </c>
      <c r="O103">
        <f>IF($AA103="","",IF(INDEX('Per Invoice'!O$2:O$1201,$AA103)="","",INDEX('Per Invoice'!O$2:O$1201,$AA103)))</f>
        <v/>
      </c>
      <c r="P103" s="7">
        <f>IF($AA103="","",IF(INDEX('Per Invoice'!P$2:P$1201,$AA103)="","",INDEX('Per Invoice'!P$2:P$1201,$AA103)))</f>
        <v/>
      </c>
      <c r="Q103">
        <f>IF($AA103="","",IF(INDEX('Per Invoice'!Q$2:Q$1201,$AA103)="","",INDEX('Per Invoice'!Q$2:Q$1201,$AA103)))</f>
        <v/>
      </c>
      <c r="R103" s="7">
        <f>IF($AA103="","",IF(INDEX('Per Invoice'!R$2:R$1201,$AA103)="","",INDEX('Per Invoice'!R$2:R$1201,$AA103)))</f>
        <v/>
      </c>
      <c r="S103" s="7">
        <f>IF($AA103="","",IF(INDEX('Per Invoice'!S$2:S$1201,$AA103)="","",INDEX('Per Invoice'!S$2:S$1201,$AA103)))</f>
        <v/>
      </c>
      <c r="T103">
        <f>IF($AA103="","",IF(INDEX('Per Invoice'!T$2:T$1201,$AA103)="","",INDEX('Per Invoice'!T$2:T$1201,$AA103)))</f>
        <v/>
      </c>
      <c r="U103" s="7">
        <f>IF($AA103="","",IF(INDEX('Per Invoice'!U$2:U$1201,$AA103)="","",INDEX('Per Invoice'!U$2:U$1201,$AA103)))</f>
        <v/>
      </c>
      <c r="V103" s="7">
        <f>IF($AA103="","",IF(INDEX('Per Invoice'!V$2:V$1201,$AA103)="","",INDEX('Per Invoice'!V$2:V$1201,$AA103)))</f>
        <v/>
      </c>
      <c r="W103" s="7">
        <f>IF($AA103="","",IF(INDEX('Per Invoice'!W$2:W$1201,$AA103)="","",INDEX('Per Invoice'!W$2:W$1201,$AA103)))</f>
        <v/>
      </c>
      <c r="X103" s="7">
        <f>IF($AA103="","",IF(INDEX('Per Invoice'!X$2:X$1201,$AA103)="","",INDEX('Per Invoice'!X$2:X$1201,$AA103)))</f>
        <v/>
      </c>
      <c r="Y103" s="7">
        <f>IF($AA103="","",IF(INDEX('Per Invoice'!Y$2:Y$1201,$AA103)="","",INDEX('Per Invoice'!Y$2:Y$1201,$AA103)))</f>
        <v/>
      </c>
      <c r="Z103" s="7">
        <f>IF($AA103="","",IF(INDEX('Per Invoice'!Z$2:Z$1201,$AA103)="","",INDEX('Per Invoice'!Z$2:Z$1201,$AA103)))</f>
        <v/>
      </c>
      <c r="AA103" s="16">
        <f>IFERROR(MATCH(Settings!$C$29&amp;"|"&amp;ROWS($AA$2:$AA103),'Per Invoice'!$AB$2:$AB$1201,0),"")</f>
        <v/>
      </c>
    </row>
    <row r="104">
      <c r="A104">
        <f>IF($AA104="","",IF(INDEX('Per Invoice'!A$2:A$1201,$AA104)="","",INDEX('Per Invoice'!A$2:A$1201,$AA104)))</f>
        <v/>
      </c>
      <c r="B104">
        <f>IF($AA104="","",IF(INDEX('Per Invoice'!B$2:B$1201,$AA104)="","",INDEX('Per Invoice'!B$2:B$1201,$AA104)))</f>
        <v/>
      </c>
      <c r="C104">
        <f>IF($AA104="","",IF(INDEX('Per Invoice'!C$2:C$1201,$AA104)="","",INDEX('Per Invoice'!C$2:C$1201,$AA104)))</f>
        <v/>
      </c>
      <c r="D104">
        <f>IF($AA104="","",IF(INDEX('Per Invoice'!D$2:D$1201,$AA104)="","",INDEX('Per Invoice'!D$2:D$1201,$AA104)))</f>
        <v/>
      </c>
      <c r="E104">
        <f>IF($AA104="","",IF(INDEX('Per Invoice'!E$2:E$1201,$AA104)="","",INDEX('Per Invoice'!E$2:E$1201,$AA104)))</f>
        <v/>
      </c>
      <c r="F104">
        <f>IF($AA104="","",IF(INDEX('Per Invoice'!F$2:F$1201,$AA104)="","",INDEX('Per Invoice'!F$2:F$1201,$AA104)))</f>
        <v/>
      </c>
      <c r="G104">
        <f>IF($AA104="","",IF(INDEX('Per Invoice'!G$2:G$1201,$AA104)="","",INDEX('Per Invoice'!G$2:G$1201,$AA104)))</f>
        <v/>
      </c>
      <c r="H104">
        <f>IF($AA104="","",IF(INDEX('Per Invoice'!H$2:H$1201,$AA104)="","",INDEX('Per Invoice'!H$2:H$1201,$AA104)))</f>
        <v/>
      </c>
      <c r="I104">
        <f>IF($AA104="","",IF(INDEX('Per Invoice'!I$2:I$1201,$AA104)="","",INDEX('Per Invoice'!I$2:I$1201,$AA104)))</f>
        <v/>
      </c>
      <c r="J104">
        <f>IF($AA104="","",IF(INDEX('Per Invoice'!J$2:J$1201,$AA104)="","",INDEX('Per Invoice'!J$2:J$1201,$AA104)))</f>
        <v/>
      </c>
      <c r="K104">
        <f>IF($AA104="","",IF(INDEX('Per Invoice'!K$2:K$1201,$AA104)="","",INDEX('Per Invoice'!K$2:K$1201,$AA104)))</f>
        <v/>
      </c>
      <c r="L104">
        <f>IF($AA104="","",IF(INDEX('Per Invoice'!L$2:L$1201,$AA104)="","",INDEX('Per Invoice'!L$2:L$1201,$AA104)))</f>
        <v/>
      </c>
      <c r="M104">
        <f>IF($AA104="","",IF(INDEX('Per Invoice'!M$2:M$1201,$AA104)="","",INDEX('Per Invoice'!M$2:M$1201,$AA104)))</f>
        <v/>
      </c>
      <c r="N104">
        <f>IF($AA104="","",IF(INDEX('Per Invoice'!N$2:N$1201,$AA104)="","",INDEX('Per Invoice'!N$2:N$1201,$AA104)))</f>
        <v/>
      </c>
      <c r="O104">
        <f>IF($AA104="","",IF(INDEX('Per Invoice'!O$2:O$1201,$AA104)="","",INDEX('Per Invoice'!O$2:O$1201,$AA104)))</f>
        <v/>
      </c>
      <c r="P104" s="7">
        <f>IF($AA104="","",IF(INDEX('Per Invoice'!P$2:P$1201,$AA104)="","",INDEX('Per Invoice'!P$2:P$1201,$AA104)))</f>
        <v/>
      </c>
      <c r="Q104">
        <f>IF($AA104="","",IF(INDEX('Per Invoice'!Q$2:Q$1201,$AA104)="","",INDEX('Per Invoice'!Q$2:Q$1201,$AA104)))</f>
        <v/>
      </c>
      <c r="R104" s="7">
        <f>IF($AA104="","",IF(INDEX('Per Invoice'!R$2:R$1201,$AA104)="","",INDEX('Per Invoice'!R$2:R$1201,$AA104)))</f>
        <v/>
      </c>
      <c r="S104" s="7">
        <f>IF($AA104="","",IF(INDEX('Per Invoice'!S$2:S$1201,$AA104)="","",INDEX('Per Invoice'!S$2:S$1201,$AA104)))</f>
        <v/>
      </c>
      <c r="T104">
        <f>IF($AA104="","",IF(INDEX('Per Invoice'!T$2:T$1201,$AA104)="","",INDEX('Per Invoice'!T$2:T$1201,$AA104)))</f>
        <v/>
      </c>
      <c r="U104" s="7">
        <f>IF($AA104="","",IF(INDEX('Per Invoice'!U$2:U$1201,$AA104)="","",INDEX('Per Invoice'!U$2:U$1201,$AA104)))</f>
        <v/>
      </c>
      <c r="V104" s="7">
        <f>IF($AA104="","",IF(INDEX('Per Invoice'!V$2:V$1201,$AA104)="","",INDEX('Per Invoice'!V$2:V$1201,$AA104)))</f>
        <v/>
      </c>
      <c r="W104" s="7">
        <f>IF($AA104="","",IF(INDEX('Per Invoice'!W$2:W$1201,$AA104)="","",INDEX('Per Invoice'!W$2:W$1201,$AA104)))</f>
        <v/>
      </c>
      <c r="X104" s="7">
        <f>IF($AA104="","",IF(INDEX('Per Invoice'!X$2:X$1201,$AA104)="","",INDEX('Per Invoice'!X$2:X$1201,$AA104)))</f>
        <v/>
      </c>
      <c r="Y104" s="7">
        <f>IF($AA104="","",IF(INDEX('Per Invoice'!Y$2:Y$1201,$AA104)="","",INDEX('Per Invoice'!Y$2:Y$1201,$AA104)))</f>
        <v/>
      </c>
      <c r="Z104" s="7">
        <f>IF($AA104="","",IF(INDEX('Per Invoice'!Z$2:Z$1201,$AA104)="","",INDEX('Per Invoice'!Z$2:Z$1201,$AA104)))</f>
        <v/>
      </c>
      <c r="AA104" s="16">
        <f>IFERROR(MATCH(Settings!$C$29&amp;"|"&amp;ROWS($AA$2:$AA104),'Per Invoice'!$AB$2:$AB$1201,0),"")</f>
        <v/>
      </c>
    </row>
    <row r="105">
      <c r="A105">
        <f>IF($AA105="","",IF(INDEX('Per Invoice'!A$2:A$1201,$AA105)="","",INDEX('Per Invoice'!A$2:A$1201,$AA105)))</f>
        <v/>
      </c>
      <c r="B105">
        <f>IF($AA105="","",IF(INDEX('Per Invoice'!B$2:B$1201,$AA105)="","",INDEX('Per Invoice'!B$2:B$1201,$AA105)))</f>
        <v/>
      </c>
      <c r="C105">
        <f>IF($AA105="","",IF(INDEX('Per Invoice'!C$2:C$1201,$AA105)="","",INDEX('Per Invoice'!C$2:C$1201,$AA105)))</f>
        <v/>
      </c>
      <c r="D105">
        <f>IF($AA105="","",IF(INDEX('Per Invoice'!D$2:D$1201,$AA105)="","",INDEX('Per Invoice'!D$2:D$1201,$AA105)))</f>
        <v/>
      </c>
      <c r="E105">
        <f>IF($AA105="","",IF(INDEX('Per Invoice'!E$2:E$1201,$AA105)="","",INDEX('Per Invoice'!E$2:E$1201,$AA105)))</f>
        <v/>
      </c>
      <c r="F105">
        <f>IF($AA105="","",IF(INDEX('Per Invoice'!F$2:F$1201,$AA105)="","",INDEX('Per Invoice'!F$2:F$1201,$AA105)))</f>
        <v/>
      </c>
      <c r="G105">
        <f>IF($AA105="","",IF(INDEX('Per Invoice'!G$2:G$1201,$AA105)="","",INDEX('Per Invoice'!G$2:G$1201,$AA105)))</f>
        <v/>
      </c>
      <c r="H105">
        <f>IF($AA105="","",IF(INDEX('Per Invoice'!H$2:H$1201,$AA105)="","",INDEX('Per Invoice'!H$2:H$1201,$AA105)))</f>
        <v/>
      </c>
      <c r="I105">
        <f>IF($AA105="","",IF(INDEX('Per Invoice'!I$2:I$1201,$AA105)="","",INDEX('Per Invoice'!I$2:I$1201,$AA105)))</f>
        <v/>
      </c>
      <c r="J105">
        <f>IF($AA105="","",IF(INDEX('Per Invoice'!J$2:J$1201,$AA105)="","",INDEX('Per Invoice'!J$2:J$1201,$AA105)))</f>
        <v/>
      </c>
      <c r="K105">
        <f>IF($AA105="","",IF(INDEX('Per Invoice'!K$2:K$1201,$AA105)="","",INDEX('Per Invoice'!K$2:K$1201,$AA105)))</f>
        <v/>
      </c>
      <c r="L105">
        <f>IF($AA105="","",IF(INDEX('Per Invoice'!L$2:L$1201,$AA105)="","",INDEX('Per Invoice'!L$2:L$1201,$AA105)))</f>
        <v/>
      </c>
      <c r="M105">
        <f>IF($AA105="","",IF(INDEX('Per Invoice'!M$2:M$1201,$AA105)="","",INDEX('Per Invoice'!M$2:M$1201,$AA105)))</f>
        <v/>
      </c>
      <c r="N105">
        <f>IF($AA105="","",IF(INDEX('Per Invoice'!N$2:N$1201,$AA105)="","",INDEX('Per Invoice'!N$2:N$1201,$AA105)))</f>
        <v/>
      </c>
      <c r="O105">
        <f>IF($AA105="","",IF(INDEX('Per Invoice'!O$2:O$1201,$AA105)="","",INDEX('Per Invoice'!O$2:O$1201,$AA105)))</f>
        <v/>
      </c>
      <c r="P105" s="7">
        <f>IF($AA105="","",IF(INDEX('Per Invoice'!P$2:P$1201,$AA105)="","",INDEX('Per Invoice'!P$2:P$1201,$AA105)))</f>
        <v/>
      </c>
      <c r="Q105">
        <f>IF($AA105="","",IF(INDEX('Per Invoice'!Q$2:Q$1201,$AA105)="","",INDEX('Per Invoice'!Q$2:Q$1201,$AA105)))</f>
        <v/>
      </c>
      <c r="R105" s="7">
        <f>IF($AA105="","",IF(INDEX('Per Invoice'!R$2:R$1201,$AA105)="","",INDEX('Per Invoice'!R$2:R$1201,$AA105)))</f>
        <v/>
      </c>
      <c r="S105" s="7">
        <f>IF($AA105="","",IF(INDEX('Per Invoice'!S$2:S$1201,$AA105)="","",INDEX('Per Invoice'!S$2:S$1201,$AA105)))</f>
        <v/>
      </c>
      <c r="T105">
        <f>IF($AA105="","",IF(INDEX('Per Invoice'!T$2:T$1201,$AA105)="","",INDEX('Per Invoice'!T$2:T$1201,$AA105)))</f>
        <v/>
      </c>
      <c r="U105" s="7">
        <f>IF($AA105="","",IF(INDEX('Per Invoice'!U$2:U$1201,$AA105)="","",INDEX('Per Invoice'!U$2:U$1201,$AA105)))</f>
        <v/>
      </c>
      <c r="V105" s="7">
        <f>IF($AA105="","",IF(INDEX('Per Invoice'!V$2:V$1201,$AA105)="","",INDEX('Per Invoice'!V$2:V$1201,$AA105)))</f>
        <v/>
      </c>
      <c r="W105" s="7">
        <f>IF($AA105="","",IF(INDEX('Per Invoice'!W$2:W$1201,$AA105)="","",INDEX('Per Invoice'!W$2:W$1201,$AA105)))</f>
        <v/>
      </c>
      <c r="X105" s="7">
        <f>IF($AA105="","",IF(INDEX('Per Invoice'!X$2:X$1201,$AA105)="","",INDEX('Per Invoice'!X$2:X$1201,$AA105)))</f>
        <v/>
      </c>
      <c r="Y105" s="7">
        <f>IF($AA105="","",IF(INDEX('Per Invoice'!Y$2:Y$1201,$AA105)="","",INDEX('Per Invoice'!Y$2:Y$1201,$AA105)))</f>
        <v/>
      </c>
      <c r="Z105" s="7">
        <f>IF($AA105="","",IF(INDEX('Per Invoice'!Z$2:Z$1201,$AA105)="","",INDEX('Per Invoice'!Z$2:Z$1201,$AA105)))</f>
        <v/>
      </c>
      <c r="AA105" s="16">
        <f>IFERROR(MATCH(Settings!$C$29&amp;"|"&amp;ROWS($AA$2:$AA105),'Per Invoice'!$AB$2:$AB$1201,0),"")</f>
        <v/>
      </c>
    </row>
    <row r="106">
      <c r="A106">
        <f>IF($AA106="","",IF(INDEX('Per Invoice'!A$2:A$1201,$AA106)="","",INDEX('Per Invoice'!A$2:A$1201,$AA106)))</f>
        <v/>
      </c>
      <c r="B106">
        <f>IF($AA106="","",IF(INDEX('Per Invoice'!B$2:B$1201,$AA106)="","",INDEX('Per Invoice'!B$2:B$1201,$AA106)))</f>
        <v/>
      </c>
      <c r="C106">
        <f>IF($AA106="","",IF(INDEX('Per Invoice'!C$2:C$1201,$AA106)="","",INDEX('Per Invoice'!C$2:C$1201,$AA106)))</f>
        <v/>
      </c>
      <c r="D106">
        <f>IF($AA106="","",IF(INDEX('Per Invoice'!D$2:D$1201,$AA106)="","",INDEX('Per Invoice'!D$2:D$1201,$AA106)))</f>
        <v/>
      </c>
      <c r="E106">
        <f>IF($AA106="","",IF(INDEX('Per Invoice'!E$2:E$1201,$AA106)="","",INDEX('Per Invoice'!E$2:E$1201,$AA106)))</f>
        <v/>
      </c>
      <c r="F106">
        <f>IF($AA106="","",IF(INDEX('Per Invoice'!F$2:F$1201,$AA106)="","",INDEX('Per Invoice'!F$2:F$1201,$AA106)))</f>
        <v/>
      </c>
      <c r="G106">
        <f>IF($AA106="","",IF(INDEX('Per Invoice'!G$2:G$1201,$AA106)="","",INDEX('Per Invoice'!G$2:G$1201,$AA106)))</f>
        <v/>
      </c>
      <c r="H106">
        <f>IF($AA106="","",IF(INDEX('Per Invoice'!H$2:H$1201,$AA106)="","",INDEX('Per Invoice'!H$2:H$1201,$AA106)))</f>
        <v/>
      </c>
      <c r="I106">
        <f>IF($AA106="","",IF(INDEX('Per Invoice'!I$2:I$1201,$AA106)="","",INDEX('Per Invoice'!I$2:I$1201,$AA106)))</f>
        <v/>
      </c>
      <c r="J106">
        <f>IF($AA106="","",IF(INDEX('Per Invoice'!J$2:J$1201,$AA106)="","",INDEX('Per Invoice'!J$2:J$1201,$AA106)))</f>
        <v/>
      </c>
      <c r="K106">
        <f>IF($AA106="","",IF(INDEX('Per Invoice'!K$2:K$1201,$AA106)="","",INDEX('Per Invoice'!K$2:K$1201,$AA106)))</f>
        <v/>
      </c>
      <c r="L106">
        <f>IF($AA106="","",IF(INDEX('Per Invoice'!L$2:L$1201,$AA106)="","",INDEX('Per Invoice'!L$2:L$1201,$AA106)))</f>
        <v/>
      </c>
      <c r="M106">
        <f>IF($AA106="","",IF(INDEX('Per Invoice'!M$2:M$1201,$AA106)="","",INDEX('Per Invoice'!M$2:M$1201,$AA106)))</f>
        <v/>
      </c>
      <c r="N106">
        <f>IF($AA106="","",IF(INDEX('Per Invoice'!N$2:N$1201,$AA106)="","",INDEX('Per Invoice'!N$2:N$1201,$AA106)))</f>
        <v/>
      </c>
      <c r="O106">
        <f>IF($AA106="","",IF(INDEX('Per Invoice'!O$2:O$1201,$AA106)="","",INDEX('Per Invoice'!O$2:O$1201,$AA106)))</f>
        <v/>
      </c>
      <c r="P106" s="7">
        <f>IF($AA106="","",IF(INDEX('Per Invoice'!P$2:P$1201,$AA106)="","",INDEX('Per Invoice'!P$2:P$1201,$AA106)))</f>
        <v/>
      </c>
      <c r="Q106">
        <f>IF($AA106="","",IF(INDEX('Per Invoice'!Q$2:Q$1201,$AA106)="","",INDEX('Per Invoice'!Q$2:Q$1201,$AA106)))</f>
        <v/>
      </c>
      <c r="R106" s="7">
        <f>IF($AA106="","",IF(INDEX('Per Invoice'!R$2:R$1201,$AA106)="","",INDEX('Per Invoice'!R$2:R$1201,$AA106)))</f>
        <v/>
      </c>
      <c r="S106" s="7">
        <f>IF($AA106="","",IF(INDEX('Per Invoice'!S$2:S$1201,$AA106)="","",INDEX('Per Invoice'!S$2:S$1201,$AA106)))</f>
        <v/>
      </c>
      <c r="T106">
        <f>IF($AA106="","",IF(INDEX('Per Invoice'!T$2:T$1201,$AA106)="","",INDEX('Per Invoice'!T$2:T$1201,$AA106)))</f>
        <v/>
      </c>
      <c r="U106" s="7">
        <f>IF($AA106="","",IF(INDEX('Per Invoice'!U$2:U$1201,$AA106)="","",INDEX('Per Invoice'!U$2:U$1201,$AA106)))</f>
        <v/>
      </c>
      <c r="V106" s="7">
        <f>IF($AA106="","",IF(INDEX('Per Invoice'!V$2:V$1201,$AA106)="","",INDEX('Per Invoice'!V$2:V$1201,$AA106)))</f>
        <v/>
      </c>
      <c r="W106" s="7">
        <f>IF($AA106="","",IF(INDEX('Per Invoice'!W$2:W$1201,$AA106)="","",INDEX('Per Invoice'!W$2:W$1201,$AA106)))</f>
        <v/>
      </c>
      <c r="X106" s="7">
        <f>IF($AA106="","",IF(INDEX('Per Invoice'!X$2:X$1201,$AA106)="","",INDEX('Per Invoice'!X$2:X$1201,$AA106)))</f>
        <v/>
      </c>
      <c r="Y106" s="7">
        <f>IF($AA106="","",IF(INDEX('Per Invoice'!Y$2:Y$1201,$AA106)="","",INDEX('Per Invoice'!Y$2:Y$1201,$AA106)))</f>
        <v/>
      </c>
      <c r="Z106" s="7">
        <f>IF($AA106="","",IF(INDEX('Per Invoice'!Z$2:Z$1201,$AA106)="","",INDEX('Per Invoice'!Z$2:Z$1201,$AA106)))</f>
        <v/>
      </c>
      <c r="AA106" s="16">
        <f>IFERROR(MATCH(Settings!$C$29&amp;"|"&amp;ROWS($AA$2:$AA106),'Per Invoice'!$AB$2:$AB$1201,0),"")</f>
        <v/>
      </c>
    </row>
    <row r="107">
      <c r="A107">
        <f>IF($AA107="","",IF(INDEX('Per Invoice'!A$2:A$1201,$AA107)="","",INDEX('Per Invoice'!A$2:A$1201,$AA107)))</f>
        <v/>
      </c>
      <c r="B107">
        <f>IF($AA107="","",IF(INDEX('Per Invoice'!B$2:B$1201,$AA107)="","",INDEX('Per Invoice'!B$2:B$1201,$AA107)))</f>
        <v/>
      </c>
      <c r="C107">
        <f>IF($AA107="","",IF(INDEX('Per Invoice'!C$2:C$1201,$AA107)="","",INDEX('Per Invoice'!C$2:C$1201,$AA107)))</f>
        <v/>
      </c>
      <c r="D107">
        <f>IF($AA107="","",IF(INDEX('Per Invoice'!D$2:D$1201,$AA107)="","",INDEX('Per Invoice'!D$2:D$1201,$AA107)))</f>
        <v/>
      </c>
      <c r="E107">
        <f>IF($AA107="","",IF(INDEX('Per Invoice'!E$2:E$1201,$AA107)="","",INDEX('Per Invoice'!E$2:E$1201,$AA107)))</f>
        <v/>
      </c>
      <c r="F107">
        <f>IF($AA107="","",IF(INDEX('Per Invoice'!F$2:F$1201,$AA107)="","",INDEX('Per Invoice'!F$2:F$1201,$AA107)))</f>
        <v/>
      </c>
      <c r="G107">
        <f>IF($AA107="","",IF(INDEX('Per Invoice'!G$2:G$1201,$AA107)="","",INDEX('Per Invoice'!G$2:G$1201,$AA107)))</f>
        <v/>
      </c>
      <c r="H107">
        <f>IF($AA107="","",IF(INDEX('Per Invoice'!H$2:H$1201,$AA107)="","",INDEX('Per Invoice'!H$2:H$1201,$AA107)))</f>
        <v/>
      </c>
      <c r="I107">
        <f>IF($AA107="","",IF(INDEX('Per Invoice'!I$2:I$1201,$AA107)="","",INDEX('Per Invoice'!I$2:I$1201,$AA107)))</f>
        <v/>
      </c>
      <c r="J107">
        <f>IF($AA107="","",IF(INDEX('Per Invoice'!J$2:J$1201,$AA107)="","",INDEX('Per Invoice'!J$2:J$1201,$AA107)))</f>
        <v/>
      </c>
      <c r="K107">
        <f>IF($AA107="","",IF(INDEX('Per Invoice'!K$2:K$1201,$AA107)="","",INDEX('Per Invoice'!K$2:K$1201,$AA107)))</f>
        <v/>
      </c>
      <c r="L107">
        <f>IF($AA107="","",IF(INDEX('Per Invoice'!L$2:L$1201,$AA107)="","",INDEX('Per Invoice'!L$2:L$1201,$AA107)))</f>
        <v/>
      </c>
      <c r="M107">
        <f>IF($AA107="","",IF(INDEX('Per Invoice'!M$2:M$1201,$AA107)="","",INDEX('Per Invoice'!M$2:M$1201,$AA107)))</f>
        <v/>
      </c>
      <c r="N107">
        <f>IF($AA107="","",IF(INDEX('Per Invoice'!N$2:N$1201,$AA107)="","",INDEX('Per Invoice'!N$2:N$1201,$AA107)))</f>
        <v/>
      </c>
      <c r="O107">
        <f>IF($AA107="","",IF(INDEX('Per Invoice'!O$2:O$1201,$AA107)="","",INDEX('Per Invoice'!O$2:O$1201,$AA107)))</f>
        <v/>
      </c>
      <c r="P107" s="7">
        <f>IF($AA107="","",IF(INDEX('Per Invoice'!P$2:P$1201,$AA107)="","",INDEX('Per Invoice'!P$2:P$1201,$AA107)))</f>
        <v/>
      </c>
      <c r="Q107">
        <f>IF($AA107="","",IF(INDEX('Per Invoice'!Q$2:Q$1201,$AA107)="","",INDEX('Per Invoice'!Q$2:Q$1201,$AA107)))</f>
        <v/>
      </c>
      <c r="R107" s="7">
        <f>IF($AA107="","",IF(INDEX('Per Invoice'!R$2:R$1201,$AA107)="","",INDEX('Per Invoice'!R$2:R$1201,$AA107)))</f>
        <v/>
      </c>
      <c r="S107" s="7">
        <f>IF($AA107="","",IF(INDEX('Per Invoice'!S$2:S$1201,$AA107)="","",INDEX('Per Invoice'!S$2:S$1201,$AA107)))</f>
        <v/>
      </c>
      <c r="T107">
        <f>IF($AA107="","",IF(INDEX('Per Invoice'!T$2:T$1201,$AA107)="","",INDEX('Per Invoice'!T$2:T$1201,$AA107)))</f>
        <v/>
      </c>
      <c r="U107" s="7">
        <f>IF($AA107="","",IF(INDEX('Per Invoice'!U$2:U$1201,$AA107)="","",INDEX('Per Invoice'!U$2:U$1201,$AA107)))</f>
        <v/>
      </c>
      <c r="V107" s="7">
        <f>IF($AA107="","",IF(INDEX('Per Invoice'!V$2:V$1201,$AA107)="","",INDEX('Per Invoice'!V$2:V$1201,$AA107)))</f>
        <v/>
      </c>
      <c r="W107" s="7">
        <f>IF($AA107="","",IF(INDEX('Per Invoice'!W$2:W$1201,$AA107)="","",INDEX('Per Invoice'!W$2:W$1201,$AA107)))</f>
        <v/>
      </c>
      <c r="X107" s="7">
        <f>IF($AA107="","",IF(INDEX('Per Invoice'!X$2:X$1201,$AA107)="","",INDEX('Per Invoice'!X$2:X$1201,$AA107)))</f>
        <v/>
      </c>
      <c r="Y107" s="7">
        <f>IF($AA107="","",IF(INDEX('Per Invoice'!Y$2:Y$1201,$AA107)="","",INDEX('Per Invoice'!Y$2:Y$1201,$AA107)))</f>
        <v/>
      </c>
      <c r="Z107" s="7">
        <f>IF($AA107="","",IF(INDEX('Per Invoice'!Z$2:Z$1201,$AA107)="","",INDEX('Per Invoice'!Z$2:Z$1201,$AA107)))</f>
        <v/>
      </c>
      <c r="AA107" s="16">
        <f>IFERROR(MATCH(Settings!$C$29&amp;"|"&amp;ROWS($AA$2:$AA107),'Per Invoice'!$AB$2:$AB$1201,0),"")</f>
        <v/>
      </c>
    </row>
    <row r="108">
      <c r="A108">
        <f>IF($AA108="","",IF(INDEX('Per Invoice'!A$2:A$1201,$AA108)="","",INDEX('Per Invoice'!A$2:A$1201,$AA108)))</f>
        <v/>
      </c>
      <c r="B108">
        <f>IF($AA108="","",IF(INDEX('Per Invoice'!B$2:B$1201,$AA108)="","",INDEX('Per Invoice'!B$2:B$1201,$AA108)))</f>
        <v/>
      </c>
      <c r="C108">
        <f>IF($AA108="","",IF(INDEX('Per Invoice'!C$2:C$1201,$AA108)="","",INDEX('Per Invoice'!C$2:C$1201,$AA108)))</f>
        <v/>
      </c>
      <c r="D108">
        <f>IF($AA108="","",IF(INDEX('Per Invoice'!D$2:D$1201,$AA108)="","",INDEX('Per Invoice'!D$2:D$1201,$AA108)))</f>
        <v/>
      </c>
      <c r="E108">
        <f>IF($AA108="","",IF(INDEX('Per Invoice'!E$2:E$1201,$AA108)="","",INDEX('Per Invoice'!E$2:E$1201,$AA108)))</f>
        <v/>
      </c>
      <c r="F108">
        <f>IF($AA108="","",IF(INDEX('Per Invoice'!F$2:F$1201,$AA108)="","",INDEX('Per Invoice'!F$2:F$1201,$AA108)))</f>
        <v/>
      </c>
      <c r="G108">
        <f>IF($AA108="","",IF(INDEX('Per Invoice'!G$2:G$1201,$AA108)="","",INDEX('Per Invoice'!G$2:G$1201,$AA108)))</f>
        <v/>
      </c>
      <c r="H108">
        <f>IF($AA108="","",IF(INDEX('Per Invoice'!H$2:H$1201,$AA108)="","",INDEX('Per Invoice'!H$2:H$1201,$AA108)))</f>
        <v/>
      </c>
      <c r="I108">
        <f>IF($AA108="","",IF(INDEX('Per Invoice'!I$2:I$1201,$AA108)="","",INDEX('Per Invoice'!I$2:I$1201,$AA108)))</f>
        <v/>
      </c>
      <c r="J108">
        <f>IF($AA108="","",IF(INDEX('Per Invoice'!J$2:J$1201,$AA108)="","",INDEX('Per Invoice'!J$2:J$1201,$AA108)))</f>
        <v/>
      </c>
      <c r="K108">
        <f>IF($AA108="","",IF(INDEX('Per Invoice'!K$2:K$1201,$AA108)="","",INDEX('Per Invoice'!K$2:K$1201,$AA108)))</f>
        <v/>
      </c>
      <c r="L108">
        <f>IF($AA108="","",IF(INDEX('Per Invoice'!L$2:L$1201,$AA108)="","",INDEX('Per Invoice'!L$2:L$1201,$AA108)))</f>
        <v/>
      </c>
      <c r="M108">
        <f>IF($AA108="","",IF(INDEX('Per Invoice'!M$2:M$1201,$AA108)="","",INDEX('Per Invoice'!M$2:M$1201,$AA108)))</f>
        <v/>
      </c>
      <c r="N108">
        <f>IF($AA108="","",IF(INDEX('Per Invoice'!N$2:N$1201,$AA108)="","",INDEX('Per Invoice'!N$2:N$1201,$AA108)))</f>
        <v/>
      </c>
      <c r="O108">
        <f>IF($AA108="","",IF(INDEX('Per Invoice'!O$2:O$1201,$AA108)="","",INDEX('Per Invoice'!O$2:O$1201,$AA108)))</f>
        <v/>
      </c>
      <c r="P108" s="7">
        <f>IF($AA108="","",IF(INDEX('Per Invoice'!P$2:P$1201,$AA108)="","",INDEX('Per Invoice'!P$2:P$1201,$AA108)))</f>
        <v/>
      </c>
      <c r="Q108">
        <f>IF($AA108="","",IF(INDEX('Per Invoice'!Q$2:Q$1201,$AA108)="","",INDEX('Per Invoice'!Q$2:Q$1201,$AA108)))</f>
        <v/>
      </c>
      <c r="R108" s="7">
        <f>IF($AA108="","",IF(INDEX('Per Invoice'!R$2:R$1201,$AA108)="","",INDEX('Per Invoice'!R$2:R$1201,$AA108)))</f>
        <v/>
      </c>
      <c r="S108" s="7">
        <f>IF($AA108="","",IF(INDEX('Per Invoice'!S$2:S$1201,$AA108)="","",INDEX('Per Invoice'!S$2:S$1201,$AA108)))</f>
        <v/>
      </c>
      <c r="T108">
        <f>IF($AA108="","",IF(INDEX('Per Invoice'!T$2:T$1201,$AA108)="","",INDEX('Per Invoice'!T$2:T$1201,$AA108)))</f>
        <v/>
      </c>
      <c r="U108" s="7">
        <f>IF($AA108="","",IF(INDEX('Per Invoice'!U$2:U$1201,$AA108)="","",INDEX('Per Invoice'!U$2:U$1201,$AA108)))</f>
        <v/>
      </c>
      <c r="V108" s="7">
        <f>IF($AA108="","",IF(INDEX('Per Invoice'!V$2:V$1201,$AA108)="","",INDEX('Per Invoice'!V$2:V$1201,$AA108)))</f>
        <v/>
      </c>
      <c r="W108" s="7">
        <f>IF($AA108="","",IF(INDEX('Per Invoice'!W$2:W$1201,$AA108)="","",INDEX('Per Invoice'!W$2:W$1201,$AA108)))</f>
        <v/>
      </c>
      <c r="X108" s="7">
        <f>IF($AA108="","",IF(INDEX('Per Invoice'!X$2:X$1201,$AA108)="","",INDEX('Per Invoice'!X$2:X$1201,$AA108)))</f>
        <v/>
      </c>
      <c r="Y108" s="7">
        <f>IF($AA108="","",IF(INDEX('Per Invoice'!Y$2:Y$1201,$AA108)="","",INDEX('Per Invoice'!Y$2:Y$1201,$AA108)))</f>
        <v/>
      </c>
      <c r="Z108" s="7">
        <f>IF($AA108="","",IF(INDEX('Per Invoice'!Z$2:Z$1201,$AA108)="","",INDEX('Per Invoice'!Z$2:Z$1201,$AA108)))</f>
        <v/>
      </c>
      <c r="AA108" s="16">
        <f>IFERROR(MATCH(Settings!$C$29&amp;"|"&amp;ROWS($AA$2:$AA108),'Per Invoice'!$AB$2:$AB$1201,0),"")</f>
        <v/>
      </c>
    </row>
    <row r="109">
      <c r="A109">
        <f>IF($AA109="","",IF(INDEX('Per Invoice'!A$2:A$1201,$AA109)="","",INDEX('Per Invoice'!A$2:A$1201,$AA109)))</f>
        <v/>
      </c>
      <c r="B109">
        <f>IF($AA109="","",IF(INDEX('Per Invoice'!B$2:B$1201,$AA109)="","",INDEX('Per Invoice'!B$2:B$1201,$AA109)))</f>
        <v/>
      </c>
      <c r="C109">
        <f>IF($AA109="","",IF(INDEX('Per Invoice'!C$2:C$1201,$AA109)="","",INDEX('Per Invoice'!C$2:C$1201,$AA109)))</f>
        <v/>
      </c>
      <c r="D109">
        <f>IF($AA109="","",IF(INDEX('Per Invoice'!D$2:D$1201,$AA109)="","",INDEX('Per Invoice'!D$2:D$1201,$AA109)))</f>
        <v/>
      </c>
      <c r="E109">
        <f>IF($AA109="","",IF(INDEX('Per Invoice'!E$2:E$1201,$AA109)="","",INDEX('Per Invoice'!E$2:E$1201,$AA109)))</f>
        <v/>
      </c>
      <c r="F109">
        <f>IF($AA109="","",IF(INDEX('Per Invoice'!F$2:F$1201,$AA109)="","",INDEX('Per Invoice'!F$2:F$1201,$AA109)))</f>
        <v/>
      </c>
      <c r="G109">
        <f>IF($AA109="","",IF(INDEX('Per Invoice'!G$2:G$1201,$AA109)="","",INDEX('Per Invoice'!G$2:G$1201,$AA109)))</f>
        <v/>
      </c>
      <c r="H109">
        <f>IF($AA109="","",IF(INDEX('Per Invoice'!H$2:H$1201,$AA109)="","",INDEX('Per Invoice'!H$2:H$1201,$AA109)))</f>
        <v/>
      </c>
      <c r="I109">
        <f>IF($AA109="","",IF(INDEX('Per Invoice'!I$2:I$1201,$AA109)="","",INDEX('Per Invoice'!I$2:I$1201,$AA109)))</f>
        <v/>
      </c>
      <c r="J109">
        <f>IF($AA109="","",IF(INDEX('Per Invoice'!J$2:J$1201,$AA109)="","",INDEX('Per Invoice'!J$2:J$1201,$AA109)))</f>
        <v/>
      </c>
      <c r="K109">
        <f>IF($AA109="","",IF(INDEX('Per Invoice'!K$2:K$1201,$AA109)="","",INDEX('Per Invoice'!K$2:K$1201,$AA109)))</f>
        <v/>
      </c>
      <c r="L109">
        <f>IF($AA109="","",IF(INDEX('Per Invoice'!L$2:L$1201,$AA109)="","",INDEX('Per Invoice'!L$2:L$1201,$AA109)))</f>
        <v/>
      </c>
      <c r="M109">
        <f>IF($AA109="","",IF(INDEX('Per Invoice'!M$2:M$1201,$AA109)="","",INDEX('Per Invoice'!M$2:M$1201,$AA109)))</f>
        <v/>
      </c>
      <c r="N109">
        <f>IF($AA109="","",IF(INDEX('Per Invoice'!N$2:N$1201,$AA109)="","",INDEX('Per Invoice'!N$2:N$1201,$AA109)))</f>
        <v/>
      </c>
      <c r="O109">
        <f>IF($AA109="","",IF(INDEX('Per Invoice'!O$2:O$1201,$AA109)="","",INDEX('Per Invoice'!O$2:O$1201,$AA109)))</f>
        <v/>
      </c>
      <c r="P109" s="7">
        <f>IF($AA109="","",IF(INDEX('Per Invoice'!P$2:P$1201,$AA109)="","",INDEX('Per Invoice'!P$2:P$1201,$AA109)))</f>
        <v/>
      </c>
      <c r="Q109">
        <f>IF($AA109="","",IF(INDEX('Per Invoice'!Q$2:Q$1201,$AA109)="","",INDEX('Per Invoice'!Q$2:Q$1201,$AA109)))</f>
        <v/>
      </c>
      <c r="R109" s="7">
        <f>IF($AA109="","",IF(INDEX('Per Invoice'!R$2:R$1201,$AA109)="","",INDEX('Per Invoice'!R$2:R$1201,$AA109)))</f>
        <v/>
      </c>
      <c r="S109" s="7">
        <f>IF($AA109="","",IF(INDEX('Per Invoice'!S$2:S$1201,$AA109)="","",INDEX('Per Invoice'!S$2:S$1201,$AA109)))</f>
        <v/>
      </c>
      <c r="T109">
        <f>IF($AA109="","",IF(INDEX('Per Invoice'!T$2:T$1201,$AA109)="","",INDEX('Per Invoice'!T$2:T$1201,$AA109)))</f>
        <v/>
      </c>
      <c r="U109" s="7">
        <f>IF($AA109="","",IF(INDEX('Per Invoice'!U$2:U$1201,$AA109)="","",INDEX('Per Invoice'!U$2:U$1201,$AA109)))</f>
        <v/>
      </c>
      <c r="V109" s="7">
        <f>IF($AA109="","",IF(INDEX('Per Invoice'!V$2:V$1201,$AA109)="","",INDEX('Per Invoice'!V$2:V$1201,$AA109)))</f>
        <v/>
      </c>
      <c r="W109" s="7">
        <f>IF($AA109="","",IF(INDEX('Per Invoice'!W$2:W$1201,$AA109)="","",INDEX('Per Invoice'!W$2:W$1201,$AA109)))</f>
        <v/>
      </c>
      <c r="X109" s="7">
        <f>IF($AA109="","",IF(INDEX('Per Invoice'!X$2:X$1201,$AA109)="","",INDEX('Per Invoice'!X$2:X$1201,$AA109)))</f>
        <v/>
      </c>
      <c r="Y109" s="7">
        <f>IF($AA109="","",IF(INDEX('Per Invoice'!Y$2:Y$1201,$AA109)="","",INDEX('Per Invoice'!Y$2:Y$1201,$AA109)))</f>
        <v/>
      </c>
      <c r="Z109" s="7">
        <f>IF($AA109="","",IF(INDEX('Per Invoice'!Z$2:Z$1201,$AA109)="","",INDEX('Per Invoice'!Z$2:Z$1201,$AA109)))</f>
        <v/>
      </c>
      <c r="AA109" s="16">
        <f>IFERROR(MATCH(Settings!$C$29&amp;"|"&amp;ROWS($AA$2:$AA109),'Per Invoice'!$AB$2:$AB$1201,0),"")</f>
        <v/>
      </c>
    </row>
    <row r="110">
      <c r="A110">
        <f>IF($AA110="","",IF(INDEX('Per Invoice'!A$2:A$1201,$AA110)="","",INDEX('Per Invoice'!A$2:A$1201,$AA110)))</f>
        <v/>
      </c>
      <c r="B110">
        <f>IF($AA110="","",IF(INDEX('Per Invoice'!B$2:B$1201,$AA110)="","",INDEX('Per Invoice'!B$2:B$1201,$AA110)))</f>
        <v/>
      </c>
      <c r="C110">
        <f>IF($AA110="","",IF(INDEX('Per Invoice'!C$2:C$1201,$AA110)="","",INDEX('Per Invoice'!C$2:C$1201,$AA110)))</f>
        <v/>
      </c>
      <c r="D110">
        <f>IF($AA110="","",IF(INDEX('Per Invoice'!D$2:D$1201,$AA110)="","",INDEX('Per Invoice'!D$2:D$1201,$AA110)))</f>
        <v/>
      </c>
      <c r="E110">
        <f>IF($AA110="","",IF(INDEX('Per Invoice'!E$2:E$1201,$AA110)="","",INDEX('Per Invoice'!E$2:E$1201,$AA110)))</f>
        <v/>
      </c>
      <c r="F110">
        <f>IF($AA110="","",IF(INDEX('Per Invoice'!F$2:F$1201,$AA110)="","",INDEX('Per Invoice'!F$2:F$1201,$AA110)))</f>
        <v/>
      </c>
      <c r="G110">
        <f>IF($AA110="","",IF(INDEX('Per Invoice'!G$2:G$1201,$AA110)="","",INDEX('Per Invoice'!G$2:G$1201,$AA110)))</f>
        <v/>
      </c>
      <c r="H110">
        <f>IF($AA110="","",IF(INDEX('Per Invoice'!H$2:H$1201,$AA110)="","",INDEX('Per Invoice'!H$2:H$1201,$AA110)))</f>
        <v/>
      </c>
      <c r="I110">
        <f>IF($AA110="","",IF(INDEX('Per Invoice'!I$2:I$1201,$AA110)="","",INDEX('Per Invoice'!I$2:I$1201,$AA110)))</f>
        <v/>
      </c>
      <c r="J110">
        <f>IF($AA110="","",IF(INDEX('Per Invoice'!J$2:J$1201,$AA110)="","",INDEX('Per Invoice'!J$2:J$1201,$AA110)))</f>
        <v/>
      </c>
      <c r="K110">
        <f>IF($AA110="","",IF(INDEX('Per Invoice'!K$2:K$1201,$AA110)="","",INDEX('Per Invoice'!K$2:K$1201,$AA110)))</f>
        <v/>
      </c>
      <c r="L110">
        <f>IF($AA110="","",IF(INDEX('Per Invoice'!L$2:L$1201,$AA110)="","",INDEX('Per Invoice'!L$2:L$1201,$AA110)))</f>
        <v/>
      </c>
      <c r="M110">
        <f>IF($AA110="","",IF(INDEX('Per Invoice'!M$2:M$1201,$AA110)="","",INDEX('Per Invoice'!M$2:M$1201,$AA110)))</f>
        <v/>
      </c>
      <c r="N110">
        <f>IF($AA110="","",IF(INDEX('Per Invoice'!N$2:N$1201,$AA110)="","",INDEX('Per Invoice'!N$2:N$1201,$AA110)))</f>
        <v/>
      </c>
      <c r="O110">
        <f>IF($AA110="","",IF(INDEX('Per Invoice'!O$2:O$1201,$AA110)="","",INDEX('Per Invoice'!O$2:O$1201,$AA110)))</f>
        <v/>
      </c>
      <c r="P110" s="7">
        <f>IF($AA110="","",IF(INDEX('Per Invoice'!P$2:P$1201,$AA110)="","",INDEX('Per Invoice'!P$2:P$1201,$AA110)))</f>
        <v/>
      </c>
      <c r="Q110">
        <f>IF($AA110="","",IF(INDEX('Per Invoice'!Q$2:Q$1201,$AA110)="","",INDEX('Per Invoice'!Q$2:Q$1201,$AA110)))</f>
        <v/>
      </c>
      <c r="R110" s="7">
        <f>IF($AA110="","",IF(INDEX('Per Invoice'!R$2:R$1201,$AA110)="","",INDEX('Per Invoice'!R$2:R$1201,$AA110)))</f>
        <v/>
      </c>
      <c r="S110" s="7">
        <f>IF($AA110="","",IF(INDEX('Per Invoice'!S$2:S$1201,$AA110)="","",INDEX('Per Invoice'!S$2:S$1201,$AA110)))</f>
        <v/>
      </c>
      <c r="T110">
        <f>IF($AA110="","",IF(INDEX('Per Invoice'!T$2:T$1201,$AA110)="","",INDEX('Per Invoice'!T$2:T$1201,$AA110)))</f>
        <v/>
      </c>
      <c r="U110" s="7">
        <f>IF($AA110="","",IF(INDEX('Per Invoice'!U$2:U$1201,$AA110)="","",INDEX('Per Invoice'!U$2:U$1201,$AA110)))</f>
        <v/>
      </c>
      <c r="V110" s="7">
        <f>IF($AA110="","",IF(INDEX('Per Invoice'!V$2:V$1201,$AA110)="","",INDEX('Per Invoice'!V$2:V$1201,$AA110)))</f>
        <v/>
      </c>
      <c r="W110" s="7">
        <f>IF($AA110="","",IF(INDEX('Per Invoice'!W$2:W$1201,$AA110)="","",INDEX('Per Invoice'!W$2:W$1201,$AA110)))</f>
        <v/>
      </c>
      <c r="X110" s="7">
        <f>IF($AA110="","",IF(INDEX('Per Invoice'!X$2:X$1201,$AA110)="","",INDEX('Per Invoice'!X$2:X$1201,$AA110)))</f>
        <v/>
      </c>
      <c r="Y110" s="7">
        <f>IF($AA110="","",IF(INDEX('Per Invoice'!Y$2:Y$1201,$AA110)="","",INDEX('Per Invoice'!Y$2:Y$1201,$AA110)))</f>
        <v/>
      </c>
      <c r="Z110" s="7">
        <f>IF($AA110="","",IF(INDEX('Per Invoice'!Z$2:Z$1201,$AA110)="","",INDEX('Per Invoice'!Z$2:Z$1201,$AA110)))</f>
        <v/>
      </c>
      <c r="AA110" s="16">
        <f>IFERROR(MATCH(Settings!$C$29&amp;"|"&amp;ROWS($AA$2:$AA110),'Per Invoice'!$AB$2:$AB$1201,0),"")</f>
        <v/>
      </c>
    </row>
    <row r="111">
      <c r="A111">
        <f>IF($AA111="","",IF(INDEX('Per Invoice'!A$2:A$1201,$AA111)="","",INDEX('Per Invoice'!A$2:A$1201,$AA111)))</f>
        <v/>
      </c>
      <c r="B111">
        <f>IF($AA111="","",IF(INDEX('Per Invoice'!B$2:B$1201,$AA111)="","",INDEX('Per Invoice'!B$2:B$1201,$AA111)))</f>
        <v/>
      </c>
      <c r="C111">
        <f>IF($AA111="","",IF(INDEX('Per Invoice'!C$2:C$1201,$AA111)="","",INDEX('Per Invoice'!C$2:C$1201,$AA111)))</f>
        <v/>
      </c>
      <c r="D111">
        <f>IF($AA111="","",IF(INDEX('Per Invoice'!D$2:D$1201,$AA111)="","",INDEX('Per Invoice'!D$2:D$1201,$AA111)))</f>
        <v/>
      </c>
      <c r="E111">
        <f>IF($AA111="","",IF(INDEX('Per Invoice'!E$2:E$1201,$AA111)="","",INDEX('Per Invoice'!E$2:E$1201,$AA111)))</f>
        <v/>
      </c>
      <c r="F111">
        <f>IF($AA111="","",IF(INDEX('Per Invoice'!F$2:F$1201,$AA111)="","",INDEX('Per Invoice'!F$2:F$1201,$AA111)))</f>
        <v/>
      </c>
      <c r="G111">
        <f>IF($AA111="","",IF(INDEX('Per Invoice'!G$2:G$1201,$AA111)="","",INDEX('Per Invoice'!G$2:G$1201,$AA111)))</f>
        <v/>
      </c>
      <c r="H111">
        <f>IF($AA111="","",IF(INDEX('Per Invoice'!H$2:H$1201,$AA111)="","",INDEX('Per Invoice'!H$2:H$1201,$AA111)))</f>
        <v/>
      </c>
      <c r="I111">
        <f>IF($AA111="","",IF(INDEX('Per Invoice'!I$2:I$1201,$AA111)="","",INDEX('Per Invoice'!I$2:I$1201,$AA111)))</f>
        <v/>
      </c>
      <c r="J111">
        <f>IF($AA111="","",IF(INDEX('Per Invoice'!J$2:J$1201,$AA111)="","",INDEX('Per Invoice'!J$2:J$1201,$AA111)))</f>
        <v/>
      </c>
      <c r="K111">
        <f>IF($AA111="","",IF(INDEX('Per Invoice'!K$2:K$1201,$AA111)="","",INDEX('Per Invoice'!K$2:K$1201,$AA111)))</f>
        <v/>
      </c>
      <c r="L111">
        <f>IF($AA111="","",IF(INDEX('Per Invoice'!L$2:L$1201,$AA111)="","",INDEX('Per Invoice'!L$2:L$1201,$AA111)))</f>
        <v/>
      </c>
      <c r="M111">
        <f>IF($AA111="","",IF(INDEX('Per Invoice'!M$2:M$1201,$AA111)="","",INDEX('Per Invoice'!M$2:M$1201,$AA111)))</f>
        <v/>
      </c>
      <c r="N111">
        <f>IF($AA111="","",IF(INDEX('Per Invoice'!N$2:N$1201,$AA111)="","",INDEX('Per Invoice'!N$2:N$1201,$AA111)))</f>
        <v/>
      </c>
      <c r="O111">
        <f>IF($AA111="","",IF(INDEX('Per Invoice'!O$2:O$1201,$AA111)="","",INDEX('Per Invoice'!O$2:O$1201,$AA111)))</f>
        <v/>
      </c>
      <c r="P111" s="7">
        <f>IF($AA111="","",IF(INDEX('Per Invoice'!P$2:P$1201,$AA111)="","",INDEX('Per Invoice'!P$2:P$1201,$AA111)))</f>
        <v/>
      </c>
      <c r="Q111">
        <f>IF($AA111="","",IF(INDEX('Per Invoice'!Q$2:Q$1201,$AA111)="","",INDEX('Per Invoice'!Q$2:Q$1201,$AA111)))</f>
        <v/>
      </c>
      <c r="R111" s="7">
        <f>IF($AA111="","",IF(INDEX('Per Invoice'!R$2:R$1201,$AA111)="","",INDEX('Per Invoice'!R$2:R$1201,$AA111)))</f>
        <v/>
      </c>
      <c r="S111" s="7">
        <f>IF($AA111="","",IF(INDEX('Per Invoice'!S$2:S$1201,$AA111)="","",INDEX('Per Invoice'!S$2:S$1201,$AA111)))</f>
        <v/>
      </c>
      <c r="T111">
        <f>IF($AA111="","",IF(INDEX('Per Invoice'!T$2:T$1201,$AA111)="","",INDEX('Per Invoice'!T$2:T$1201,$AA111)))</f>
        <v/>
      </c>
      <c r="U111" s="7">
        <f>IF($AA111="","",IF(INDEX('Per Invoice'!U$2:U$1201,$AA111)="","",INDEX('Per Invoice'!U$2:U$1201,$AA111)))</f>
        <v/>
      </c>
      <c r="V111" s="7">
        <f>IF($AA111="","",IF(INDEX('Per Invoice'!V$2:V$1201,$AA111)="","",INDEX('Per Invoice'!V$2:V$1201,$AA111)))</f>
        <v/>
      </c>
      <c r="W111" s="7">
        <f>IF($AA111="","",IF(INDEX('Per Invoice'!W$2:W$1201,$AA111)="","",INDEX('Per Invoice'!W$2:W$1201,$AA111)))</f>
        <v/>
      </c>
      <c r="X111" s="7">
        <f>IF($AA111="","",IF(INDEX('Per Invoice'!X$2:X$1201,$AA111)="","",INDEX('Per Invoice'!X$2:X$1201,$AA111)))</f>
        <v/>
      </c>
      <c r="Y111" s="7">
        <f>IF($AA111="","",IF(INDEX('Per Invoice'!Y$2:Y$1201,$AA111)="","",INDEX('Per Invoice'!Y$2:Y$1201,$AA111)))</f>
        <v/>
      </c>
      <c r="Z111" s="7">
        <f>IF($AA111="","",IF(INDEX('Per Invoice'!Z$2:Z$1201,$AA111)="","",INDEX('Per Invoice'!Z$2:Z$1201,$AA111)))</f>
        <v/>
      </c>
      <c r="AA111" s="16">
        <f>IFERROR(MATCH(Settings!$C$29&amp;"|"&amp;ROWS($AA$2:$AA111),'Per Invoice'!$AB$2:$AB$1201,0),"")</f>
        <v/>
      </c>
    </row>
    <row r="112">
      <c r="A112">
        <f>IF($AA112="","",IF(INDEX('Per Invoice'!A$2:A$1201,$AA112)="","",INDEX('Per Invoice'!A$2:A$1201,$AA112)))</f>
        <v/>
      </c>
      <c r="B112">
        <f>IF($AA112="","",IF(INDEX('Per Invoice'!B$2:B$1201,$AA112)="","",INDEX('Per Invoice'!B$2:B$1201,$AA112)))</f>
        <v/>
      </c>
      <c r="C112">
        <f>IF($AA112="","",IF(INDEX('Per Invoice'!C$2:C$1201,$AA112)="","",INDEX('Per Invoice'!C$2:C$1201,$AA112)))</f>
        <v/>
      </c>
      <c r="D112">
        <f>IF($AA112="","",IF(INDEX('Per Invoice'!D$2:D$1201,$AA112)="","",INDEX('Per Invoice'!D$2:D$1201,$AA112)))</f>
        <v/>
      </c>
      <c r="E112">
        <f>IF($AA112="","",IF(INDEX('Per Invoice'!E$2:E$1201,$AA112)="","",INDEX('Per Invoice'!E$2:E$1201,$AA112)))</f>
        <v/>
      </c>
      <c r="F112">
        <f>IF($AA112="","",IF(INDEX('Per Invoice'!F$2:F$1201,$AA112)="","",INDEX('Per Invoice'!F$2:F$1201,$AA112)))</f>
        <v/>
      </c>
      <c r="G112">
        <f>IF($AA112="","",IF(INDEX('Per Invoice'!G$2:G$1201,$AA112)="","",INDEX('Per Invoice'!G$2:G$1201,$AA112)))</f>
        <v/>
      </c>
      <c r="H112">
        <f>IF($AA112="","",IF(INDEX('Per Invoice'!H$2:H$1201,$AA112)="","",INDEX('Per Invoice'!H$2:H$1201,$AA112)))</f>
        <v/>
      </c>
      <c r="I112">
        <f>IF($AA112="","",IF(INDEX('Per Invoice'!I$2:I$1201,$AA112)="","",INDEX('Per Invoice'!I$2:I$1201,$AA112)))</f>
        <v/>
      </c>
      <c r="J112">
        <f>IF($AA112="","",IF(INDEX('Per Invoice'!J$2:J$1201,$AA112)="","",INDEX('Per Invoice'!J$2:J$1201,$AA112)))</f>
        <v/>
      </c>
      <c r="K112">
        <f>IF($AA112="","",IF(INDEX('Per Invoice'!K$2:K$1201,$AA112)="","",INDEX('Per Invoice'!K$2:K$1201,$AA112)))</f>
        <v/>
      </c>
      <c r="L112">
        <f>IF($AA112="","",IF(INDEX('Per Invoice'!L$2:L$1201,$AA112)="","",INDEX('Per Invoice'!L$2:L$1201,$AA112)))</f>
        <v/>
      </c>
      <c r="M112">
        <f>IF($AA112="","",IF(INDEX('Per Invoice'!M$2:M$1201,$AA112)="","",INDEX('Per Invoice'!M$2:M$1201,$AA112)))</f>
        <v/>
      </c>
      <c r="N112">
        <f>IF($AA112="","",IF(INDEX('Per Invoice'!N$2:N$1201,$AA112)="","",INDEX('Per Invoice'!N$2:N$1201,$AA112)))</f>
        <v/>
      </c>
      <c r="O112">
        <f>IF($AA112="","",IF(INDEX('Per Invoice'!O$2:O$1201,$AA112)="","",INDEX('Per Invoice'!O$2:O$1201,$AA112)))</f>
        <v/>
      </c>
      <c r="P112" s="7">
        <f>IF($AA112="","",IF(INDEX('Per Invoice'!P$2:P$1201,$AA112)="","",INDEX('Per Invoice'!P$2:P$1201,$AA112)))</f>
        <v/>
      </c>
      <c r="Q112">
        <f>IF($AA112="","",IF(INDEX('Per Invoice'!Q$2:Q$1201,$AA112)="","",INDEX('Per Invoice'!Q$2:Q$1201,$AA112)))</f>
        <v/>
      </c>
      <c r="R112" s="7">
        <f>IF($AA112="","",IF(INDEX('Per Invoice'!R$2:R$1201,$AA112)="","",INDEX('Per Invoice'!R$2:R$1201,$AA112)))</f>
        <v/>
      </c>
      <c r="S112" s="7">
        <f>IF($AA112="","",IF(INDEX('Per Invoice'!S$2:S$1201,$AA112)="","",INDEX('Per Invoice'!S$2:S$1201,$AA112)))</f>
        <v/>
      </c>
      <c r="T112">
        <f>IF($AA112="","",IF(INDEX('Per Invoice'!T$2:T$1201,$AA112)="","",INDEX('Per Invoice'!T$2:T$1201,$AA112)))</f>
        <v/>
      </c>
      <c r="U112" s="7">
        <f>IF($AA112="","",IF(INDEX('Per Invoice'!U$2:U$1201,$AA112)="","",INDEX('Per Invoice'!U$2:U$1201,$AA112)))</f>
        <v/>
      </c>
      <c r="V112" s="7">
        <f>IF($AA112="","",IF(INDEX('Per Invoice'!V$2:V$1201,$AA112)="","",INDEX('Per Invoice'!V$2:V$1201,$AA112)))</f>
        <v/>
      </c>
      <c r="W112" s="7">
        <f>IF($AA112="","",IF(INDEX('Per Invoice'!W$2:W$1201,$AA112)="","",INDEX('Per Invoice'!W$2:W$1201,$AA112)))</f>
        <v/>
      </c>
      <c r="X112" s="7">
        <f>IF($AA112="","",IF(INDEX('Per Invoice'!X$2:X$1201,$AA112)="","",INDEX('Per Invoice'!X$2:X$1201,$AA112)))</f>
        <v/>
      </c>
      <c r="Y112" s="7">
        <f>IF($AA112="","",IF(INDEX('Per Invoice'!Y$2:Y$1201,$AA112)="","",INDEX('Per Invoice'!Y$2:Y$1201,$AA112)))</f>
        <v/>
      </c>
      <c r="Z112" s="7">
        <f>IF($AA112="","",IF(INDEX('Per Invoice'!Z$2:Z$1201,$AA112)="","",INDEX('Per Invoice'!Z$2:Z$1201,$AA112)))</f>
        <v/>
      </c>
      <c r="AA112" s="16">
        <f>IFERROR(MATCH(Settings!$C$29&amp;"|"&amp;ROWS($AA$2:$AA112),'Per Invoice'!$AB$2:$AB$1201,0),"")</f>
        <v/>
      </c>
    </row>
    <row r="113">
      <c r="A113">
        <f>IF($AA113="","",IF(INDEX('Per Invoice'!A$2:A$1201,$AA113)="","",INDEX('Per Invoice'!A$2:A$1201,$AA113)))</f>
        <v/>
      </c>
      <c r="B113">
        <f>IF($AA113="","",IF(INDEX('Per Invoice'!B$2:B$1201,$AA113)="","",INDEX('Per Invoice'!B$2:B$1201,$AA113)))</f>
        <v/>
      </c>
      <c r="C113">
        <f>IF($AA113="","",IF(INDEX('Per Invoice'!C$2:C$1201,$AA113)="","",INDEX('Per Invoice'!C$2:C$1201,$AA113)))</f>
        <v/>
      </c>
      <c r="D113">
        <f>IF($AA113="","",IF(INDEX('Per Invoice'!D$2:D$1201,$AA113)="","",INDEX('Per Invoice'!D$2:D$1201,$AA113)))</f>
        <v/>
      </c>
      <c r="E113">
        <f>IF($AA113="","",IF(INDEX('Per Invoice'!E$2:E$1201,$AA113)="","",INDEX('Per Invoice'!E$2:E$1201,$AA113)))</f>
        <v/>
      </c>
      <c r="F113">
        <f>IF($AA113="","",IF(INDEX('Per Invoice'!F$2:F$1201,$AA113)="","",INDEX('Per Invoice'!F$2:F$1201,$AA113)))</f>
        <v/>
      </c>
      <c r="G113">
        <f>IF($AA113="","",IF(INDEX('Per Invoice'!G$2:G$1201,$AA113)="","",INDEX('Per Invoice'!G$2:G$1201,$AA113)))</f>
        <v/>
      </c>
      <c r="H113">
        <f>IF($AA113="","",IF(INDEX('Per Invoice'!H$2:H$1201,$AA113)="","",INDEX('Per Invoice'!H$2:H$1201,$AA113)))</f>
        <v/>
      </c>
      <c r="I113">
        <f>IF($AA113="","",IF(INDEX('Per Invoice'!I$2:I$1201,$AA113)="","",INDEX('Per Invoice'!I$2:I$1201,$AA113)))</f>
        <v/>
      </c>
      <c r="J113">
        <f>IF($AA113="","",IF(INDEX('Per Invoice'!J$2:J$1201,$AA113)="","",INDEX('Per Invoice'!J$2:J$1201,$AA113)))</f>
        <v/>
      </c>
      <c r="K113">
        <f>IF($AA113="","",IF(INDEX('Per Invoice'!K$2:K$1201,$AA113)="","",INDEX('Per Invoice'!K$2:K$1201,$AA113)))</f>
        <v/>
      </c>
      <c r="L113">
        <f>IF($AA113="","",IF(INDEX('Per Invoice'!L$2:L$1201,$AA113)="","",INDEX('Per Invoice'!L$2:L$1201,$AA113)))</f>
        <v/>
      </c>
      <c r="M113">
        <f>IF($AA113="","",IF(INDEX('Per Invoice'!M$2:M$1201,$AA113)="","",INDEX('Per Invoice'!M$2:M$1201,$AA113)))</f>
        <v/>
      </c>
      <c r="N113">
        <f>IF($AA113="","",IF(INDEX('Per Invoice'!N$2:N$1201,$AA113)="","",INDEX('Per Invoice'!N$2:N$1201,$AA113)))</f>
        <v/>
      </c>
      <c r="O113">
        <f>IF($AA113="","",IF(INDEX('Per Invoice'!O$2:O$1201,$AA113)="","",INDEX('Per Invoice'!O$2:O$1201,$AA113)))</f>
        <v/>
      </c>
      <c r="P113" s="7">
        <f>IF($AA113="","",IF(INDEX('Per Invoice'!P$2:P$1201,$AA113)="","",INDEX('Per Invoice'!P$2:P$1201,$AA113)))</f>
        <v/>
      </c>
      <c r="Q113">
        <f>IF($AA113="","",IF(INDEX('Per Invoice'!Q$2:Q$1201,$AA113)="","",INDEX('Per Invoice'!Q$2:Q$1201,$AA113)))</f>
        <v/>
      </c>
      <c r="R113" s="7">
        <f>IF($AA113="","",IF(INDEX('Per Invoice'!R$2:R$1201,$AA113)="","",INDEX('Per Invoice'!R$2:R$1201,$AA113)))</f>
        <v/>
      </c>
      <c r="S113" s="7">
        <f>IF($AA113="","",IF(INDEX('Per Invoice'!S$2:S$1201,$AA113)="","",INDEX('Per Invoice'!S$2:S$1201,$AA113)))</f>
        <v/>
      </c>
      <c r="T113">
        <f>IF($AA113="","",IF(INDEX('Per Invoice'!T$2:T$1201,$AA113)="","",INDEX('Per Invoice'!T$2:T$1201,$AA113)))</f>
        <v/>
      </c>
      <c r="U113" s="7">
        <f>IF($AA113="","",IF(INDEX('Per Invoice'!U$2:U$1201,$AA113)="","",INDEX('Per Invoice'!U$2:U$1201,$AA113)))</f>
        <v/>
      </c>
      <c r="V113" s="7">
        <f>IF($AA113="","",IF(INDEX('Per Invoice'!V$2:V$1201,$AA113)="","",INDEX('Per Invoice'!V$2:V$1201,$AA113)))</f>
        <v/>
      </c>
      <c r="W113" s="7">
        <f>IF($AA113="","",IF(INDEX('Per Invoice'!W$2:W$1201,$AA113)="","",INDEX('Per Invoice'!W$2:W$1201,$AA113)))</f>
        <v/>
      </c>
      <c r="X113" s="7">
        <f>IF($AA113="","",IF(INDEX('Per Invoice'!X$2:X$1201,$AA113)="","",INDEX('Per Invoice'!X$2:X$1201,$AA113)))</f>
        <v/>
      </c>
      <c r="Y113" s="7">
        <f>IF($AA113="","",IF(INDEX('Per Invoice'!Y$2:Y$1201,$AA113)="","",INDEX('Per Invoice'!Y$2:Y$1201,$AA113)))</f>
        <v/>
      </c>
      <c r="Z113" s="7">
        <f>IF($AA113="","",IF(INDEX('Per Invoice'!Z$2:Z$1201,$AA113)="","",INDEX('Per Invoice'!Z$2:Z$1201,$AA113)))</f>
        <v/>
      </c>
      <c r="AA113" s="16">
        <f>IFERROR(MATCH(Settings!$C$29&amp;"|"&amp;ROWS($AA$2:$AA113),'Per Invoice'!$AB$2:$AB$1201,0),"")</f>
        <v/>
      </c>
    </row>
    <row r="114">
      <c r="A114">
        <f>IF($AA114="","",IF(INDEX('Per Invoice'!A$2:A$1201,$AA114)="","",INDEX('Per Invoice'!A$2:A$1201,$AA114)))</f>
        <v/>
      </c>
      <c r="B114">
        <f>IF($AA114="","",IF(INDEX('Per Invoice'!B$2:B$1201,$AA114)="","",INDEX('Per Invoice'!B$2:B$1201,$AA114)))</f>
        <v/>
      </c>
      <c r="C114">
        <f>IF($AA114="","",IF(INDEX('Per Invoice'!C$2:C$1201,$AA114)="","",INDEX('Per Invoice'!C$2:C$1201,$AA114)))</f>
        <v/>
      </c>
      <c r="D114">
        <f>IF($AA114="","",IF(INDEX('Per Invoice'!D$2:D$1201,$AA114)="","",INDEX('Per Invoice'!D$2:D$1201,$AA114)))</f>
        <v/>
      </c>
      <c r="E114">
        <f>IF($AA114="","",IF(INDEX('Per Invoice'!E$2:E$1201,$AA114)="","",INDEX('Per Invoice'!E$2:E$1201,$AA114)))</f>
        <v/>
      </c>
      <c r="F114">
        <f>IF($AA114="","",IF(INDEX('Per Invoice'!F$2:F$1201,$AA114)="","",INDEX('Per Invoice'!F$2:F$1201,$AA114)))</f>
        <v/>
      </c>
      <c r="G114">
        <f>IF($AA114="","",IF(INDEX('Per Invoice'!G$2:G$1201,$AA114)="","",INDEX('Per Invoice'!G$2:G$1201,$AA114)))</f>
        <v/>
      </c>
      <c r="H114">
        <f>IF($AA114="","",IF(INDEX('Per Invoice'!H$2:H$1201,$AA114)="","",INDEX('Per Invoice'!H$2:H$1201,$AA114)))</f>
        <v/>
      </c>
      <c r="I114">
        <f>IF($AA114="","",IF(INDEX('Per Invoice'!I$2:I$1201,$AA114)="","",INDEX('Per Invoice'!I$2:I$1201,$AA114)))</f>
        <v/>
      </c>
      <c r="J114">
        <f>IF($AA114="","",IF(INDEX('Per Invoice'!J$2:J$1201,$AA114)="","",INDEX('Per Invoice'!J$2:J$1201,$AA114)))</f>
        <v/>
      </c>
      <c r="K114">
        <f>IF($AA114="","",IF(INDEX('Per Invoice'!K$2:K$1201,$AA114)="","",INDEX('Per Invoice'!K$2:K$1201,$AA114)))</f>
        <v/>
      </c>
      <c r="L114">
        <f>IF($AA114="","",IF(INDEX('Per Invoice'!L$2:L$1201,$AA114)="","",INDEX('Per Invoice'!L$2:L$1201,$AA114)))</f>
        <v/>
      </c>
      <c r="M114">
        <f>IF($AA114="","",IF(INDEX('Per Invoice'!M$2:M$1201,$AA114)="","",INDEX('Per Invoice'!M$2:M$1201,$AA114)))</f>
        <v/>
      </c>
      <c r="N114">
        <f>IF($AA114="","",IF(INDEX('Per Invoice'!N$2:N$1201,$AA114)="","",INDEX('Per Invoice'!N$2:N$1201,$AA114)))</f>
        <v/>
      </c>
      <c r="O114">
        <f>IF($AA114="","",IF(INDEX('Per Invoice'!O$2:O$1201,$AA114)="","",INDEX('Per Invoice'!O$2:O$1201,$AA114)))</f>
        <v/>
      </c>
      <c r="P114" s="7">
        <f>IF($AA114="","",IF(INDEX('Per Invoice'!P$2:P$1201,$AA114)="","",INDEX('Per Invoice'!P$2:P$1201,$AA114)))</f>
        <v/>
      </c>
      <c r="Q114">
        <f>IF($AA114="","",IF(INDEX('Per Invoice'!Q$2:Q$1201,$AA114)="","",INDEX('Per Invoice'!Q$2:Q$1201,$AA114)))</f>
        <v/>
      </c>
      <c r="R114" s="7">
        <f>IF($AA114="","",IF(INDEX('Per Invoice'!R$2:R$1201,$AA114)="","",INDEX('Per Invoice'!R$2:R$1201,$AA114)))</f>
        <v/>
      </c>
      <c r="S114" s="7">
        <f>IF($AA114="","",IF(INDEX('Per Invoice'!S$2:S$1201,$AA114)="","",INDEX('Per Invoice'!S$2:S$1201,$AA114)))</f>
        <v/>
      </c>
      <c r="T114">
        <f>IF($AA114="","",IF(INDEX('Per Invoice'!T$2:T$1201,$AA114)="","",INDEX('Per Invoice'!T$2:T$1201,$AA114)))</f>
        <v/>
      </c>
      <c r="U114" s="7">
        <f>IF($AA114="","",IF(INDEX('Per Invoice'!U$2:U$1201,$AA114)="","",INDEX('Per Invoice'!U$2:U$1201,$AA114)))</f>
        <v/>
      </c>
      <c r="V114" s="7">
        <f>IF($AA114="","",IF(INDEX('Per Invoice'!V$2:V$1201,$AA114)="","",INDEX('Per Invoice'!V$2:V$1201,$AA114)))</f>
        <v/>
      </c>
      <c r="W114" s="7">
        <f>IF($AA114="","",IF(INDEX('Per Invoice'!W$2:W$1201,$AA114)="","",INDEX('Per Invoice'!W$2:W$1201,$AA114)))</f>
        <v/>
      </c>
      <c r="X114" s="7">
        <f>IF($AA114="","",IF(INDEX('Per Invoice'!X$2:X$1201,$AA114)="","",INDEX('Per Invoice'!X$2:X$1201,$AA114)))</f>
        <v/>
      </c>
      <c r="Y114" s="7">
        <f>IF($AA114="","",IF(INDEX('Per Invoice'!Y$2:Y$1201,$AA114)="","",INDEX('Per Invoice'!Y$2:Y$1201,$AA114)))</f>
        <v/>
      </c>
      <c r="Z114" s="7">
        <f>IF($AA114="","",IF(INDEX('Per Invoice'!Z$2:Z$1201,$AA114)="","",INDEX('Per Invoice'!Z$2:Z$1201,$AA114)))</f>
        <v/>
      </c>
      <c r="AA114" s="16">
        <f>IFERROR(MATCH(Settings!$C$29&amp;"|"&amp;ROWS($AA$2:$AA114),'Per Invoice'!$AB$2:$AB$1201,0),"")</f>
        <v/>
      </c>
    </row>
    <row r="115">
      <c r="A115">
        <f>IF($AA115="","",IF(INDEX('Per Invoice'!A$2:A$1201,$AA115)="","",INDEX('Per Invoice'!A$2:A$1201,$AA115)))</f>
        <v/>
      </c>
      <c r="B115">
        <f>IF($AA115="","",IF(INDEX('Per Invoice'!B$2:B$1201,$AA115)="","",INDEX('Per Invoice'!B$2:B$1201,$AA115)))</f>
        <v/>
      </c>
      <c r="C115">
        <f>IF($AA115="","",IF(INDEX('Per Invoice'!C$2:C$1201,$AA115)="","",INDEX('Per Invoice'!C$2:C$1201,$AA115)))</f>
        <v/>
      </c>
      <c r="D115">
        <f>IF($AA115="","",IF(INDEX('Per Invoice'!D$2:D$1201,$AA115)="","",INDEX('Per Invoice'!D$2:D$1201,$AA115)))</f>
        <v/>
      </c>
      <c r="E115">
        <f>IF($AA115="","",IF(INDEX('Per Invoice'!E$2:E$1201,$AA115)="","",INDEX('Per Invoice'!E$2:E$1201,$AA115)))</f>
        <v/>
      </c>
      <c r="F115">
        <f>IF($AA115="","",IF(INDEX('Per Invoice'!F$2:F$1201,$AA115)="","",INDEX('Per Invoice'!F$2:F$1201,$AA115)))</f>
        <v/>
      </c>
      <c r="G115">
        <f>IF($AA115="","",IF(INDEX('Per Invoice'!G$2:G$1201,$AA115)="","",INDEX('Per Invoice'!G$2:G$1201,$AA115)))</f>
        <v/>
      </c>
      <c r="H115">
        <f>IF($AA115="","",IF(INDEX('Per Invoice'!H$2:H$1201,$AA115)="","",INDEX('Per Invoice'!H$2:H$1201,$AA115)))</f>
        <v/>
      </c>
      <c r="I115">
        <f>IF($AA115="","",IF(INDEX('Per Invoice'!I$2:I$1201,$AA115)="","",INDEX('Per Invoice'!I$2:I$1201,$AA115)))</f>
        <v/>
      </c>
      <c r="J115">
        <f>IF($AA115="","",IF(INDEX('Per Invoice'!J$2:J$1201,$AA115)="","",INDEX('Per Invoice'!J$2:J$1201,$AA115)))</f>
        <v/>
      </c>
      <c r="K115">
        <f>IF($AA115="","",IF(INDEX('Per Invoice'!K$2:K$1201,$AA115)="","",INDEX('Per Invoice'!K$2:K$1201,$AA115)))</f>
        <v/>
      </c>
      <c r="L115">
        <f>IF($AA115="","",IF(INDEX('Per Invoice'!L$2:L$1201,$AA115)="","",INDEX('Per Invoice'!L$2:L$1201,$AA115)))</f>
        <v/>
      </c>
      <c r="M115">
        <f>IF($AA115="","",IF(INDEX('Per Invoice'!M$2:M$1201,$AA115)="","",INDEX('Per Invoice'!M$2:M$1201,$AA115)))</f>
        <v/>
      </c>
      <c r="N115">
        <f>IF($AA115="","",IF(INDEX('Per Invoice'!N$2:N$1201,$AA115)="","",INDEX('Per Invoice'!N$2:N$1201,$AA115)))</f>
        <v/>
      </c>
      <c r="O115">
        <f>IF($AA115="","",IF(INDEX('Per Invoice'!O$2:O$1201,$AA115)="","",INDEX('Per Invoice'!O$2:O$1201,$AA115)))</f>
        <v/>
      </c>
      <c r="P115" s="7">
        <f>IF($AA115="","",IF(INDEX('Per Invoice'!P$2:P$1201,$AA115)="","",INDEX('Per Invoice'!P$2:P$1201,$AA115)))</f>
        <v/>
      </c>
      <c r="Q115">
        <f>IF($AA115="","",IF(INDEX('Per Invoice'!Q$2:Q$1201,$AA115)="","",INDEX('Per Invoice'!Q$2:Q$1201,$AA115)))</f>
        <v/>
      </c>
      <c r="R115" s="7">
        <f>IF($AA115="","",IF(INDEX('Per Invoice'!R$2:R$1201,$AA115)="","",INDEX('Per Invoice'!R$2:R$1201,$AA115)))</f>
        <v/>
      </c>
      <c r="S115" s="7">
        <f>IF($AA115="","",IF(INDEX('Per Invoice'!S$2:S$1201,$AA115)="","",INDEX('Per Invoice'!S$2:S$1201,$AA115)))</f>
        <v/>
      </c>
      <c r="T115">
        <f>IF($AA115="","",IF(INDEX('Per Invoice'!T$2:T$1201,$AA115)="","",INDEX('Per Invoice'!T$2:T$1201,$AA115)))</f>
        <v/>
      </c>
      <c r="U115" s="7">
        <f>IF($AA115="","",IF(INDEX('Per Invoice'!U$2:U$1201,$AA115)="","",INDEX('Per Invoice'!U$2:U$1201,$AA115)))</f>
        <v/>
      </c>
      <c r="V115" s="7">
        <f>IF($AA115="","",IF(INDEX('Per Invoice'!V$2:V$1201,$AA115)="","",INDEX('Per Invoice'!V$2:V$1201,$AA115)))</f>
        <v/>
      </c>
      <c r="W115" s="7">
        <f>IF($AA115="","",IF(INDEX('Per Invoice'!W$2:W$1201,$AA115)="","",INDEX('Per Invoice'!W$2:W$1201,$AA115)))</f>
        <v/>
      </c>
      <c r="X115" s="7">
        <f>IF($AA115="","",IF(INDEX('Per Invoice'!X$2:X$1201,$AA115)="","",INDEX('Per Invoice'!X$2:X$1201,$AA115)))</f>
        <v/>
      </c>
      <c r="Y115" s="7">
        <f>IF($AA115="","",IF(INDEX('Per Invoice'!Y$2:Y$1201,$AA115)="","",INDEX('Per Invoice'!Y$2:Y$1201,$AA115)))</f>
        <v/>
      </c>
      <c r="Z115" s="7">
        <f>IF($AA115="","",IF(INDEX('Per Invoice'!Z$2:Z$1201,$AA115)="","",INDEX('Per Invoice'!Z$2:Z$1201,$AA115)))</f>
        <v/>
      </c>
      <c r="AA115" s="16">
        <f>IFERROR(MATCH(Settings!$C$29&amp;"|"&amp;ROWS($AA$2:$AA115),'Per Invoice'!$AB$2:$AB$1201,0),"")</f>
        <v/>
      </c>
    </row>
    <row r="116">
      <c r="A116">
        <f>IF($AA116="","",IF(INDEX('Per Invoice'!A$2:A$1201,$AA116)="","",INDEX('Per Invoice'!A$2:A$1201,$AA116)))</f>
        <v/>
      </c>
      <c r="B116">
        <f>IF($AA116="","",IF(INDEX('Per Invoice'!B$2:B$1201,$AA116)="","",INDEX('Per Invoice'!B$2:B$1201,$AA116)))</f>
        <v/>
      </c>
      <c r="C116">
        <f>IF($AA116="","",IF(INDEX('Per Invoice'!C$2:C$1201,$AA116)="","",INDEX('Per Invoice'!C$2:C$1201,$AA116)))</f>
        <v/>
      </c>
      <c r="D116">
        <f>IF($AA116="","",IF(INDEX('Per Invoice'!D$2:D$1201,$AA116)="","",INDEX('Per Invoice'!D$2:D$1201,$AA116)))</f>
        <v/>
      </c>
      <c r="E116">
        <f>IF($AA116="","",IF(INDEX('Per Invoice'!E$2:E$1201,$AA116)="","",INDEX('Per Invoice'!E$2:E$1201,$AA116)))</f>
        <v/>
      </c>
      <c r="F116">
        <f>IF($AA116="","",IF(INDEX('Per Invoice'!F$2:F$1201,$AA116)="","",INDEX('Per Invoice'!F$2:F$1201,$AA116)))</f>
        <v/>
      </c>
      <c r="G116">
        <f>IF($AA116="","",IF(INDEX('Per Invoice'!G$2:G$1201,$AA116)="","",INDEX('Per Invoice'!G$2:G$1201,$AA116)))</f>
        <v/>
      </c>
      <c r="H116">
        <f>IF($AA116="","",IF(INDEX('Per Invoice'!H$2:H$1201,$AA116)="","",INDEX('Per Invoice'!H$2:H$1201,$AA116)))</f>
        <v/>
      </c>
      <c r="I116">
        <f>IF($AA116="","",IF(INDEX('Per Invoice'!I$2:I$1201,$AA116)="","",INDEX('Per Invoice'!I$2:I$1201,$AA116)))</f>
        <v/>
      </c>
      <c r="J116">
        <f>IF($AA116="","",IF(INDEX('Per Invoice'!J$2:J$1201,$AA116)="","",INDEX('Per Invoice'!J$2:J$1201,$AA116)))</f>
        <v/>
      </c>
      <c r="K116">
        <f>IF($AA116="","",IF(INDEX('Per Invoice'!K$2:K$1201,$AA116)="","",INDEX('Per Invoice'!K$2:K$1201,$AA116)))</f>
        <v/>
      </c>
      <c r="L116">
        <f>IF($AA116="","",IF(INDEX('Per Invoice'!L$2:L$1201,$AA116)="","",INDEX('Per Invoice'!L$2:L$1201,$AA116)))</f>
        <v/>
      </c>
      <c r="M116">
        <f>IF($AA116="","",IF(INDEX('Per Invoice'!M$2:M$1201,$AA116)="","",INDEX('Per Invoice'!M$2:M$1201,$AA116)))</f>
        <v/>
      </c>
      <c r="N116">
        <f>IF($AA116="","",IF(INDEX('Per Invoice'!N$2:N$1201,$AA116)="","",INDEX('Per Invoice'!N$2:N$1201,$AA116)))</f>
        <v/>
      </c>
      <c r="O116">
        <f>IF($AA116="","",IF(INDEX('Per Invoice'!O$2:O$1201,$AA116)="","",INDEX('Per Invoice'!O$2:O$1201,$AA116)))</f>
        <v/>
      </c>
      <c r="P116" s="7">
        <f>IF($AA116="","",IF(INDEX('Per Invoice'!P$2:P$1201,$AA116)="","",INDEX('Per Invoice'!P$2:P$1201,$AA116)))</f>
        <v/>
      </c>
      <c r="Q116">
        <f>IF($AA116="","",IF(INDEX('Per Invoice'!Q$2:Q$1201,$AA116)="","",INDEX('Per Invoice'!Q$2:Q$1201,$AA116)))</f>
        <v/>
      </c>
      <c r="R116" s="7">
        <f>IF($AA116="","",IF(INDEX('Per Invoice'!R$2:R$1201,$AA116)="","",INDEX('Per Invoice'!R$2:R$1201,$AA116)))</f>
        <v/>
      </c>
      <c r="S116" s="7">
        <f>IF($AA116="","",IF(INDEX('Per Invoice'!S$2:S$1201,$AA116)="","",INDEX('Per Invoice'!S$2:S$1201,$AA116)))</f>
        <v/>
      </c>
      <c r="T116">
        <f>IF($AA116="","",IF(INDEX('Per Invoice'!T$2:T$1201,$AA116)="","",INDEX('Per Invoice'!T$2:T$1201,$AA116)))</f>
        <v/>
      </c>
      <c r="U116" s="7">
        <f>IF($AA116="","",IF(INDEX('Per Invoice'!U$2:U$1201,$AA116)="","",INDEX('Per Invoice'!U$2:U$1201,$AA116)))</f>
        <v/>
      </c>
      <c r="V116" s="7">
        <f>IF($AA116="","",IF(INDEX('Per Invoice'!V$2:V$1201,$AA116)="","",INDEX('Per Invoice'!V$2:V$1201,$AA116)))</f>
        <v/>
      </c>
      <c r="W116" s="7">
        <f>IF($AA116="","",IF(INDEX('Per Invoice'!W$2:W$1201,$AA116)="","",INDEX('Per Invoice'!W$2:W$1201,$AA116)))</f>
        <v/>
      </c>
      <c r="X116" s="7">
        <f>IF($AA116="","",IF(INDEX('Per Invoice'!X$2:X$1201,$AA116)="","",INDEX('Per Invoice'!X$2:X$1201,$AA116)))</f>
        <v/>
      </c>
      <c r="Y116" s="7">
        <f>IF($AA116="","",IF(INDEX('Per Invoice'!Y$2:Y$1201,$AA116)="","",INDEX('Per Invoice'!Y$2:Y$1201,$AA116)))</f>
        <v/>
      </c>
      <c r="Z116" s="7">
        <f>IF($AA116="","",IF(INDEX('Per Invoice'!Z$2:Z$1201,$AA116)="","",INDEX('Per Invoice'!Z$2:Z$1201,$AA116)))</f>
        <v/>
      </c>
      <c r="AA116" s="16">
        <f>IFERROR(MATCH(Settings!$C$29&amp;"|"&amp;ROWS($AA$2:$AA116),'Per Invoice'!$AB$2:$AB$1201,0),"")</f>
        <v/>
      </c>
    </row>
    <row r="117">
      <c r="A117">
        <f>IF($AA117="","",IF(INDEX('Per Invoice'!A$2:A$1201,$AA117)="","",INDEX('Per Invoice'!A$2:A$1201,$AA117)))</f>
        <v/>
      </c>
      <c r="B117">
        <f>IF($AA117="","",IF(INDEX('Per Invoice'!B$2:B$1201,$AA117)="","",INDEX('Per Invoice'!B$2:B$1201,$AA117)))</f>
        <v/>
      </c>
      <c r="C117">
        <f>IF($AA117="","",IF(INDEX('Per Invoice'!C$2:C$1201,$AA117)="","",INDEX('Per Invoice'!C$2:C$1201,$AA117)))</f>
        <v/>
      </c>
      <c r="D117">
        <f>IF($AA117="","",IF(INDEX('Per Invoice'!D$2:D$1201,$AA117)="","",INDEX('Per Invoice'!D$2:D$1201,$AA117)))</f>
        <v/>
      </c>
      <c r="E117">
        <f>IF($AA117="","",IF(INDEX('Per Invoice'!E$2:E$1201,$AA117)="","",INDEX('Per Invoice'!E$2:E$1201,$AA117)))</f>
        <v/>
      </c>
      <c r="F117">
        <f>IF($AA117="","",IF(INDEX('Per Invoice'!F$2:F$1201,$AA117)="","",INDEX('Per Invoice'!F$2:F$1201,$AA117)))</f>
        <v/>
      </c>
      <c r="G117">
        <f>IF($AA117="","",IF(INDEX('Per Invoice'!G$2:G$1201,$AA117)="","",INDEX('Per Invoice'!G$2:G$1201,$AA117)))</f>
        <v/>
      </c>
      <c r="H117">
        <f>IF($AA117="","",IF(INDEX('Per Invoice'!H$2:H$1201,$AA117)="","",INDEX('Per Invoice'!H$2:H$1201,$AA117)))</f>
        <v/>
      </c>
      <c r="I117">
        <f>IF($AA117="","",IF(INDEX('Per Invoice'!I$2:I$1201,$AA117)="","",INDEX('Per Invoice'!I$2:I$1201,$AA117)))</f>
        <v/>
      </c>
      <c r="J117">
        <f>IF($AA117="","",IF(INDEX('Per Invoice'!J$2:J$1201,$AA117)="","",INDEX('Per Invoice'!J$2:J$1201,$AA117)))</f>
        <v/>
      </c>
      <c r="K117">
        <f>IF($AA117="","",IF(INDEX('Per Invoice'!K$2:K$1201,$AA117)="","",INDEX('Per Invoice'!K$2:K$1201,$AA117)))</f>
        <v/>
      </c>
      <c r="L117">
        <f>IF($AA117="","",IF(INDEX('Per Invoice'!L$2:L$1201,$AA117)="","",INDEX('Per Invoice'!L$2:L$1201,$AA117)))</f>
        <v/>
      </c>
      <c r="M117">
        <f>IF($AA117="","",IF(INDEX('Per Invoice'!M$2:M$1201,$AA117)="","",INDEX('Per Invoice'!M$2:M$1201,$AA117)))</f>
        <v/>
      </c>
      <c r="N117">
        <f>IF($AA117="","",IF(INDEX('Per Invoice'!N$2:N$1201,$AA117)="","",INDEX('Per Invoice'!N$2:N$1201,$AA117)))</f>
        <v/>
      </c>
      <c r="O117">
        <f>IF($AA117="","",IF(INDEX('Per Invoice'!O$2:O$1201,$AA117)="","",INDEX('Per Invoice'!O$2:O$1201,$AA117)))</f>
        <v/>
      </c>
      <c r="P117" s="7">
        <f>IF($AA117="","",IF(INDEX('Per Invoice'!P$2:P$1201,$AA117)="","",INDEX('Per Invoice'!P$2:P$1201,$AA117)))</f>
        <v/>
      </c>
      <c r="Q117">
        <f>IF($AA117="","",IF(INDEX('Per Invoice'!Q$2:Q$1201,$AA117)="","",INDEX('Per Invoice'!Q$2:Q$1201,$AA117)))</f>
        <v/>
      </c>
      <c r="R117" s="7">
        <f>IF($AA117="","",IF(INDEX('Per Invoice'!R$2:R$1201,$AA117)="","",INDEX('Per Invoice'!R$2:R$1201,$AA117)))</f>
        <v/>
      </c>
      <c r="S117" s="7">
        <f>IF($AA117="","",IF(INDEX('Per Invoice'!S$2:S$1201,$AA117)="","",INDEX('Per Invoice'!S$2:S$1201,$AA117)))</f>
        <v/>
      </c>
      <c r="T117">
        <f>IF($AA117="","",IF(INDEX('Per Invoice'!T$2:T$1201,$AA117)="","",INDEX('Per Invoice'!T$2:T$1201,$AA117)))</f>
        <v/>
      </c>
      <c r="U117" s="7">
        <f>IF($AA117="","",IF(INDEX('Per Invoice'!U$2:U$1201,$AA117)="","",INDEX('Per Invoice'!U$2:U$1201,$AA117)))</f>
        <v/>
      </c>
      <c r="V117" s="7">
        <f>IF($AA117="","",IF(INDEX('Per Invoice'!V$2:V$1201,$AA117)="","",INDEX('Per Invoice'!V$2:V$1201,$AA117)))</f>
        <v/>
      </c>
      <c r="W117" s="7">
        <f>IF($AA117="","",IF(INDEX('Per Invoice'!W$2:W$1201,$AA117)="","",INDEX('Per Invoice'!W$2:W$1201,$AA117)))</f>
        <v/>
      </c>
      <c r="X117" s="7">
        <f>IF($AA117="","",IF(INDEX('Per Invoice'!X$2:X$1201,$AA117)="","",INDEX('Per Invoice'!X$2:X$1201,$AA117)))</f>
        <v/>
      </c>
      <c r="Y117" s="7">
        <f>IF($AA117="","",IF(INDEX('Per Invoice'!Y$2:Y$1201,$AA117)="","",INDEX('Per Invoice'!Y$2:Y$1201,$AA117)))</f>
        <v/>
      </c>
      <c r="Z117" s="7">
        <f>IF($AA117="","",IF(INDEX('Per Invoice'!Z$2:Z$1201,$AA117)="","",INDEX('Per Invoice'!Z$2:Z$1201,$AA117)))</f>
        <v/>
      </c>
      <c r="AA117" s="16">
        <f>IFERROR(MATCH(Settings!$C$29&amp;"|"&amp;ROWS($AA$2:$AA117),'Per Invoice'!$AB$2:$AB$1201,0),"")</f>
        <v/>
      </c>
    </row>
    <row r="118">
      <c r="A118">
        <f>IF($AA118="","",IF(INDEX('Per Invoice'!A$2:A$1201,$AA118)="","",INDEX('Per Invoice'!A$2:A$1201,$AA118)))</f>
        <v/>
      </c>
      <c r="B118">
        <f>IF($AA118="","",IF(INDEX('Per Invoice'!B$2:B$1201,$AA118)="","",INDEX('Per Invoice'!B$2:B$1201,$AA118)))</f>
        <v/>
      </c>
      <c r="C118">
        <f>IF($AA118="","",IF(INDEX('Per Invoice'!C$2:C$1201,$AA118)="","",INDEX('Per Invoice'!C$2:C$1201,$AA118)))</f>
        <v/>
      </c>
      <c r="D118">
        <f>IF($AA118="","",IF(INDEX('Per Invoice'!D$2:D$1201,$AA118)="","",INDEX('Per Invoice'!D$2:D$1201,$AA118)))</f>
        <v/>
      </c>
      <c r="E118">
        <f>IF($AA118="","",IF(INDEX('Per Invoice'!E$2:E$1201,$AA118)="","",INDEX('Per Invoice'!E$2:E$1201,$AA118)))</f>
        <v/>
      </c>
      <c r="F118">
        <f>IF($AA118="","",IF(INDEX('Per Invoice'!F$2:F$1201,$AA118)="","",INDEX('Per Invoice'!F$2:F$1201,$AA118)))</f>
        <v/>
      </c>
      <c r="G118">
        <f>IF($AA118="","",IF(INDEX('Per Invoice'!G$2:G$1201,$AA118)="","",INDEX('Per Invoice'!G$2:G$1201,$AA118)))</f>
        <v/>
      </c>
      <c r="H118">
        <f>IF($AA118="","",IF(INDEX('Per Invoice'!H$2:H$1201,$AA118)="","",INDEX('Per Invoice'!H$2:H$1201,$AA118)))</f>
        <v/>
      </c>
      <c r="I118">
        <f>IF($AA118="","",IF(INDEX('Per Invoice'!I$2:I$1201,$AA118)="","",INDEX('Per Invoice'!I$2:I$1201,$AA118)))</f>
        <v/>
      </c>
      <c r="J118">
        <f>IF($AA118="","",IF(INDEX('Per Invoice'!J$2:J$1201,$AA118)="","",INDEX('Per Invoice'!J$2:J$1201,$AA118)))</f>
        <v/>
      </c>
      <c r="K118">
        <f>IF($AA118="","",IF(INDEX('Per Invoice'!K$2:K$1201,$AA118)="","",INDEX('Per Invoice'!K$2:K$1201,$AA118)))</f>
        <v/>
      </c>
      <c r="L118">
        <f>IF($AA118="","",IF(INDEX('Per Invoice'!L$2:L$1201,$AA118)="","",INDEX('Per Invoice'!L$2:L$1201,$AA118)))</f>
        <v/>
      </c>
      <c r="M118">
        <f>IF($AA118="","",IF(INDEX('Per Invoice'!M$2:M$1201,$AA118)="","",INDEX('Per Invoice'!M$2:M$1201,$AA118)))</f>
        <v/>
      </c>
      <c r="N118">
        <f>IF($AA118="","",IF(INDEX('Per Invoice'!N$2:N$1201,$AA118)="","",INDEX('Per Invoice'!N$2:N$1201,$AA118)))</f>
        <v/>
      </c>
      <c r="O118">
        <f>IF($AA118="","",IF(INDEX('Per Invoice'!O$2:O$1201,$AA118)="","",INDEX('Per Invoice'!O$2:O$1201,$AA118)))</f>
        <v/>
      </c>
      <c r="P118" s="7">
        <f>IF($AA118="","",IF(INDEX('Per Invoice'!P$2:P$1201,$AA118)="","",INDEX('Per Invoice'!P$2:P$1201,$AA118)))</f>
        <v/>
      </c>
      <c r="Q118">
        <f>IF($AA118="","",IF(INDEX('Per Invoice'!Q$2:Q$1201,$AA118)="","",INDEX('Per Invoice'!Q$2:Q$1201,$AA118)))</f>
        <v/>
      </c>
      <c r="R118" s="7">
        <f>IF($AA118="","",IF(INDEX('Per Invoice'!R$2:R$1201,$AA118)="","",INDEX('Per Invoice'!R$2:R$1201,$AA118)))</f>
        <v/>
      </c>
      <c r="S118" s="7">
        <f>IF($AA118="","",IF(INDEX('Per Invoice'!S$2:S$1201,$AA118)="","",INDEX('Per Invoice'!S$2:S$1201,$AA118)))</f>
        <v/>
      </c>
      <c r="T118">
        <f>IF($AA118="","",IF(INDEX('Per Invoice'!T$2:T$1201,$AA118)="","",INDEX('Per Invoice'!T$2:T$1201,$AA118)))</f>
        <v/>
      </c>
      <c r="U118" s="7">
        <f>IF($AA118="","",IF(INDEX('Per Invoice'!U$2:U$1201,$AA118)="","",INDEX('Per Invoice'!U$2:U$1201,$AA118)))</f>
        <v/>
      </c>
      <c r="V118" s="7">
        <f>IF($AA118="","",IF(INDEX('Per Invoice'!V$2:V$1201,$AA118)="","",INDEX('Per Invoice'!V$2:V$1201,$AA118)))</f>
        <v/>
      </c>
      <c r="W118" s="7">
        <f>IF($AA118="","",IF(INDEX('Per Invoice'!W$2:W$1201,$AA118)="","",INDEX('Per Invoice'!W$2:W$1201,$AA118)))</f>
        <v/>
      </c>
      <c r="X118" s="7">
        <f>IF($AA118="","",IF(INDEX('Per Invoice'!X$2:X$1201,$AA118)="","",INDEX('Per Invoice'!X$2:X$1201,$AA118)))</f>
        <v/>
      </c>
      <c r="Y118" s="7">
        <f>IF($AA118="","",IF(INDEX('Per Invoice'!Y$2:Y$1201,$AA118)="","",INDEX('Per Invoice'!Y$2:Y$1201,$AA118)))</f>
        <v/>
      </c>
      <c r="Z118" s="7">
        <f>IF($AA118="","",IF(INDEX('Per Invoice'!Z$2:Z$1201,$AA118)="","",INDEX('Per Invoice'!Z$2:Z$1201,$AA118)))</f>
        <v/>
      </c>
      <c r="AA118" s="16">
        <f>IFERROR(MATCH(Settings!$C$29&amp;"|"&amp;ROWS($AA$2:$AA118),'Per Invoice'!$AB$2:$AB$1201,0),"")</f>
        <v/>
      </c>
    </row>
    <row r="119">
      <c r="A119">
        <f>IF($AA119="","",IF(INDEX('Per Invoice'!A$2:A$1201,$AA119)="","",INDEX('Per Invoice'!A$2:A$1201,$AA119)))</f>
        <v/>
      </c>
      <c r="B119">
        <f>IF($AA119="","",IF(INDEX('Per Invoice'!B$2:B$1201,$AA119)="","",INDEX('Per Invoice'!B$2:B$1201,$AA119)))</f>
        <v/>
      </c>
      <c r="C119">
        <f>IF($AA119="","",IF(INDEX('Per Invoice'!C$2:C$1201,$AA119)="","",INDEX('Per Invoice'!C$2:C$1201,$AA119)))</f>
        <v/>
      </c>
      <c r="D119">
        <f>IF($AA119="","",IF(INDEX('Per Invoice'!D$2:D$1201,$AA119)="","",INDEX('Per Invoice'!D$2:D$1201,$AA119)))</f>
        <v/>
      </c>
      <c r="E119">
        <f>IF($AA119="","",IF(INDEX('Per Invoice'!E$2:E$1201,$AA119)="","",INDEX('Per Invoice'!E$2:E$1201,$AA119)))</f>
        <v/>
      </c>
      <c r="F119">
        <f>IF($AA119="","",IF(INDEX('Per Invoice'!F$2:F$1201,$AA119)="","",INDEX('Per Invoice'!F$2:F$1201,$AA119)))</f>
        <v/>
      </c>
      <c r="G119">
        <f>IF($AA119="","",IF(INDEX('Per Invoice'!G$2:G$1201,$AA119)="","",INDEX('Per Invoice'!G$2:G$1201,$AA119)))</f>
        <v/>
      </c>
      <c r="H119">
        <f>IF($AA119="","",IF(INDEX('Per Invoice'!H$2:H$1201,$AA119)="","",INDEX('Per Invoice'!H$2:H$1201,$AA119)))</f>
        <v/>
      </c>
      <c r="I119">
        <f>IF($AA119="","",IF(INDEX('Per Invoice'!I$2:I$1201,$AA119)="","",INDEX('Per Invoice'!I$2:I$1201,$AA119)))</f>
        <v/>
      </c>
      <c r="J119">
        <f>IF($AA119="","",IF(INDEX('Per Invoice'!J$2:J$1201,$AA119)="","",INDEX('Per Invoice'!J$2:J$1201,$AA119)))</f>
        <v/>
      </c>
      <c r="K119">
        <f>IF($AA119="","",IF(INDEX('Per Invoice'!K$2:K$1201,$AA119)="","",INDEX('Per Invoice'!K$2:K$1201,$AA119)))</f>
        <v/>
      </c>
      <c r="L119">
        <f>IF($AA119="","",IF(INDEX('Per Invoice'!L$2:L$1201,$AA119)="","",INDEX('Per Invoice'!L$2:L$1201,$AA119)))</f>
        <v/>
      </c>
      <c r="M119">
        <f>IF($AA119="","",IF(INDEX('Per Invoice'!M$2:M$1201,$AA119)="","",INDEX('Per Invoice'!M$2:M$1201,$AA119)))</f>
        <v/>
      </c>
      <c r="N119">
        <f>IF($AA119="","",IF(INDEX('Per Invoice'!N$2:N$1201,$AA119)="","",INDEX('Per Invoice'!N$2:N$1201,$AA119)))</f>
        <v/>
      </c>
      <c r="O119">
        <f>IF($AA119="","",IF(INDEX('Per Invoice'!O$2:O$1201,$AA119)="","",INDEX('Per Invoice'!O$2:O$1201,$AA119)))</f>
        <v/>
      </c>
      <c r="P119" s="7">
        <f>IF($AA119="","",IF(INDEX('Per Invoice'!P$2:P$1201,$AA119)="","",INDEX('Per Invoice'!P$2:P$1201,$AA119)))</f>
        <v/>
      </c>
      <c r="Q119">
        <f>IF($AA119="","",IF(INDEX('Per Invoice'!Q$2:Q$1201,$AA119)="","",INDEX('Per Invoice'!Q$2:Q$1201,$AA119)))</f>
        <v/>
      </c>
      <c r="R119" s="7">
        <f>IF($AA119="","",IF(INDEX('Per Invoice'!R$2:R$1201,$AA119)="","",INDEX('Per Invoice'!R$2:R$1201,$AA119)))</f>
        <v/>
      </c>
      <c r="S119" s="7">
        <f>IF($AA119="","",IF(INDEX('Per Invoice'!S$2:S$1201,$AA119)="","",INDEX('Per Invoice'!S$2:S$1201,$AA119)))</f>
        <v/>
      </c>
      <c r="T119">
        <f>IF($AA119="","",IF(INDEX('Per Invoice'!T$2:T$1201,$AA119)="","",INDEX('Per Invoice'!T$2:T$1201,$AA119)))</f>
        <v/>
      </c>
      <c r="U119" s="7">
        <f>IF($AA119="","",IF(INDEX('Per Invoice'!U$2:U$1201,$AA119)="","",INDEX('Per Invoice'!U$2:U$1201,$AA119)))</f>
        <v/>
      </c>
      <c r="V119" s="7">
        <f>IF($AA119="","",IF(INDEX('Per Invoice'!V$2:V$1201,$AA119)="","",INDEX('Per Invoice'!V$2:V$1201,$AA119)))</f>
        <v/>
      </c>
      <c r="W119" s="7">
        <f>IF($AA119="","",IF(INDEX('Per Invoice'!W$2:W$1201,$AA119)="","",INDEX('Per Invoice'!W$2:W$1201,$AA119)))</f>
        <v/>
      </c>
      <c r="X119" s="7">
        <f>IF($AA119="","",IF(INDEX('Per Invoice'!X$2:X$1201,$AA119)="","",INDEX('Per Invoice'!X$2:X$1201,$AA119)))</f>
        <v/>
      </c>
      <c r="Y119" s="7">
        <f>IF($AA119="","",IF(INDEX('Per Invoice'!Y$2:Y$1201,$AA119)="","",INDEX('Per Invoice'!Y$2:Y$1201,$AA119)))</f>
        <v/>
      </c>
      <c r="Z119" s="7">
        <f>IF($AA119="","",IF(INDEX('Per Invoice'!Z$2:Z$1201,$AA119)="","",INDEX('Per Invoice'!Z$2:Z$1201,$AA119)))</f>
        <v/>
      </c>
      <c r="AA119" s="16">
        <f>IFERROR(MATCH(Settings!$C$29&amp;"|"&amp;ROWS($AA$2:$AA119),'Per Invoice'!$AB$2:$AB$1201,0),"")</f>
        <v/>
      </c>
    </row>
    <row r="120">
      <c r="A120">
        <f>IF($AA120="","",IF(INDEX('Per Invoice'!A$2:A$1201,$AA120)="","",INDEX('Per Invoice'!A$2:A$1201,$AA120)))</f>
        <v/>
      </c>
      <c r="B120">
        <f>IF($AA120="","",IF(INDEX('Per Invoice'!B$2:B$1201,$AA120)="","",INDEX('Per Invoice'!B$2:B$1201,$AA120)))</f>
        <v/>
      </c>
      <c r="C120">
        <f>IF($AA120="","",IF(INDEX('Per Invoice'!C$2:C$1201,$AA120)="","",INDEX('Per Invoice'!C$2:C$1201,$AA120)))</f>
        <v/>
      </c>
      <c r="D120">
        <f>IF($AA120="","",IF(INDEX('Per Invoice'!D$2:D$1201,$AA120)="","",INDEX('Per Invoice'!D$2:D$1201,$AA120)))</f>
        <v/>
      </c>
      <c r="E120">
        <f>IF($AA120="","",IF(INDEX('Per Invoice'!E$2:E$1201,$AA120)="","",INDEX('Per Invoice'!E$2:E$1201,$AA120)))</f>
        <v/>
      </c>
      <c r="F120">
        <f>IF($AA120="","",IF(INDEX('Per Invoice'!F$2:F$1201,$AA120)="","",INDEX('Per Invoice'!F$2:F$1201,$AA120)))</f>
        <v/>
      </c>
      <c r="G120">
        <f>IF($AA120="","",IF(INDEX('Per Invoice'!G$2:G$1201,$AA120)="","",INDEX('Per Invoice'!G$2:G$1201,$AA120)))</f>
        <v/>
      </c>
      <c r="H120">
        <f>IF($AA120="","",IF(INDEX('Per Invoice'!H$2:H$1201,$AA120)="","",INDEX('Per Invoice'!H$2:H$1201,$AA120)))</f>
        <v/>
      </c>
      <c r="I120">
        <f>IF($AA120="","",IF(INDEX('Per Invoice'!I$2:I$1201,$AA120)="","",INDEX('Per Invoice'!I$2:I$1201,$AA120)))</f>
        <v/>
      </c>
      <c r="J120">
        <f>IF($AA120="","",IF(INDEX('Per Invoice'!J$2:J$1201,$AA120)="","",INDEX('Per Invoice'!J$2:J$1201,$AA120)))</f>
        <v/>
      </c>
      <c r="K120">
        <f>IF($AA120="","",IF(INDEX('Per Invoice'!K$2:K$1201,$AA120)="","",INDEX('Per Invoice'!K$2:K$1201,$AA120)))</f>
        <v/>
      </c>
      <c r="L120">
        <f>IF($AA120="","",IF(INDEX('Per Invoice'!L$2:L$1201,$AA120)="","",INDEX('Per Invoice'!L$2:L$1201,$AA120)))</f>
        <v/>
      </c>
      <c r="M120">
        <f>IF($AA120="","",IF(INDEX('Per Invoice'!M$2:M$1201,$AA120)="","",INDEX('Per Invoice'!M$2:M$1201,$AA120)))</f>
        <v/>
      </c>
      <c r="N120">
        <f>IF($AA120="","",IF(INDEX('Per Invoice'!N$2:N$1201,$AA120)="","",INDEX('Per Invoice'!N$2:N$1201,$AA120)))</f>
        <v/>
      </c>
      <c r="O120">
        <f>IF($AA120="","",IF(INDEX('Per Invoice'!O$2:O$1201,$AA120)="","",INDEX('Per Invoice'!O$2:O$1201,$AA120)))</f>
        <v/>
      </c>
      <c r="P120" s="7">
        <f>IF($AA120="","",IF(INDEX('Per Invoice'!P$2:P$1201,$AA120)="","",INDEX('Per Invoice'!P$2:P$1201,$AA120)))</f>
        <v/>
      </c>
      <c r="Q120">
        <f>IF($AA120="","",IF(INDEX('Per Invoice'!Q$2:Q$1201,$AA120)="","",INDEX('Per Invoice'!Q$2:Q$1201,$AA120)))</f>
        <v/>
      </c>
      <c r="R120" s="7">
        <f>IF($AA120="","",IF(INDEX('Per Invoice'!R$2:R$1201,$AA120)="","",INDEX('Per Invoice'!R$2:R$1201,$AA120)))</f>
        <v/>
      </c>
      <c r="S120" s="7">
        <f>IF($AA120="","",IF(INDEX('Per Invoice'!S$2:S$1201,$AA120)="","",INDEX('Per Invoice'!S$2:S$1201,$AA120)))</f>
        <v/>
      </c>
      <c r="T120">
        <f>IF($AA120="","",IF(INDEX('Per Invoice'!T$2:T$1201,$AA120)="","",INDEX('Per Invoice'!T$2:T$1201,$AA120)))</f>
        <v/>
      </c>
      <c r="U120" s="7">
        <f>IF($AA120="","",IF(INDEX('Per Invoice'!U$2:U$1201,$AA120)="","",INDEX('Per Invoice'!U$2:U$1201,$AA120)))</f>
        <v/>
      </c>
      <c r="V120" s="7">
        <f>IF($AA120="","",IF(INDEX('Per Invoice'!V$2:V$1201,$AA120)="","",INDEX('Per Invoice'!V$2:V$1201,$AA120)))</f>
        <v/>
      </c>
      <c r="W120" s="7">
        <f>IF($AA120="","",IF(INDEX('Per Invoice'!W$2:W$1201,$AA120)="","",INDEX('Per Invoice'!W$2:W$1201,$AA120)))</f>
        <v/>
      </c>
      <c r="X120" s="7">
        <f>IF($AA120="","",IF(INDEX('Per Invoice'!X$2:X$1201,$AA120)="","",INDEX('Per Invoice'!X$2:X$1201,$AA120)))</f>
        <v/>
      </c>
      <c r="Y120" s="7">
        <f>IF($AA120="","",IF(INDEX('Per Invoice'!Y$2:Y$1201,$AA120)="","",INDEX('Per Invoice'!Y$2:Y$1201,$AA120)))</f>
        <v/>
      </c>
      <c r="Z120" s="7">
        <f>IF($AA120="","",IF(INDEX('Per Invoice'!Z$2:Z$1201,$AA120)="","",INDEX('Per Invoice'!Z$2:Z$1201,$AA120)))</f>
        <v/>
      </c>
      <c r="AA120" s="16">
        <f>IFERROR(MATCH(Settings!$C$29&amp;"|"&amp;ROWS($AA$2:$AA120),'Per Invoice'!$AB$2:$AB$1201,0),"")</f>
        <v/>
      </c>
    </row>
    <row r="121">
      <c r="A121">
        <f>IF($AA121="","",IF(INDEX('Per Invoice'!A$2:A$1201,$AA121)="","",INDEX('Per Invoice'!A$2:A$1201,$AA121)))</f>
        <v/>
      </c>
      <c r="B121">
        <f>IF($AA121="","",IF(INDEX('Per Invoice'!B$2:B$1201,$AA121)="","",INDEX('Per Invoice'!B$2:B$1201,$AA121)))</f>
        <v/>
      </c>
      <c r="C121">
        <f>IF($AA121="","",IF(INDEX('Per Invoice'!C$2:C$1201,$AA121)="","",INDEX('Per Invoice'!C$2:C$1201,$AA121)))</f>
        <v/>
      </c>
      <c r="D121">
        <f>IF($AA121="","",IF(INDEX('Per Invoice'!D$2:D$1201,$AA121)="","",INDEX('Per Invoice'!D$2:D$1201,$AA121)))</f>
        <v/>
      </c>
      <c r="E121">
        <f>IF($AA121="","",IF(INDEX('Per Invoice'!E$2:E$1201,$AA121)="","",INDEX('Per Invoice'!E$2:E$1201,$AA121)))</f>
        <v/>
      </c>
      <c r="F121">
        <f>IF($AA121="","",IF(INDEX('Per Invoice'!F$2:F$1201,$AA121)="","",INDEX('Per Invoice'!F$2:F$1201,$AA121)))</f>
        <v/>
      </c>
      <c r="G121">
        <f>IF($AA121="","",IF(INDEX('Per Invoice'!G$2:G$1201,$AA121)="","",INDEX('Per Invoice'!G$2:G$1201,$AA121)))</f>
        <v/>
      </c>
      <c r="H121">
        <f>IF($AA121="","",IF(INDEX('Per Invoice'!H$2:H$1201,$AA121)="","",INDEX('Per Invoice'!H$2:H$1201,$AA121)))</f>
        <v/>
      </c>
      <c r="I121">
        <f>IF($AA121="","",IF(INDEX('Per Invoice'!I$2:I$1201,$AA121)="","",INDEX('Per Invoice'!I$2:I$1201,$AA121)))</f>
        <v/>
      </c>
      <c r="J121">
        <f>IF($AA121="","",IF(INDEX('Per Invoice'!J$2:J$1201,$AA121)="","",INDEX('Per Invoice'!J$2:J$1201,$AA121)))</f>
        <v/>
      </c>
      <c r="K121">
        <f>IF($AA121="","",IF(INDEX('Per Invoice'!K$2:K$1201,$AA121)="","",INDEX('Per Invoice'!K$2:K$1201,$AA121)))</f>
        <v/>
      </c>
      <c r="L121">
        <f>IF($AA121="","",IF(INDEX('Per Invoice'!L$2:L$1201,$AA121)="","",INDEX('Per Invoice'!L$2:L$1201,$AA121)))</f>
        <v/>
      </c>
      <c r="M121">
        <f>IF($AA121="","",IF(INDEX('Per Invoice'!M$2:M$1201,$AA121)="","",INDEX('Per Invoice'!M$2:M$1201,$AA121)))</f>
        <v/>
      </c>
      <c r="N121">
        <f>IF($AA121="","",IF(INDEX('Per Invoice'!N$2:N$1201,$AA121)="","",INDEX('Per Invoice'!N$2:N$1201,$AA121)))</f>
        <v/>
      </c>
      <c r="O121">
        <f>IF($AA121="","",IF(INDEX('Per Invoice'!O$2:O$1201,$AA121)="","",INDEX('Per Invoice'!O$2:O$1201,$AA121)))</f>
        <v/>
      </c>
      <c r="P121" s="7">
        <f>IF($AA121="","",IF(INDEX('Per Invoice'!P$2:P$1201,$AA121)="","",INDEX('Per Invoice'!P$2:P$1201,$AA121)))</f>
        <v/>
      </c>
      <c r="Q121">
        <f>IF($AA121="","",IF(INDEX('Per Invoice'!Q$2:Q$1201,$AA121)="","",INDEX('Per Invoice'!Q$2:Q$1201,$AA121)))</f>
        <v/>
      </c>
      <c r="R121" s="7">
        <f>IF($AA121="","",IF(INDEX('Per Invoice'!R$2:R$1201,$AA121)="","",INDEX('Per Invoice'!R$2:R$1201,$AA121)))</f>
        <v/>
      </c>
      <c r="S121" s="7">
        <f>IF($AA121="","",IF(INDEX('Per Invoice'!S$2:S$1201,$AA121)="","",INDEX('Per Invoice'!S$2:S$1201,$AA121)))</f>
        <v/>
      </c>
      <c r="T121">
        <f>IF($AA121="","",IF(INDEX('Per Invoice'!T$2:T$1201,$AA121)="","",INDEX('Per Invoice'!T$2:T$1201,$AA121)))</f>
        <v/>
      </c>
      <c r="U121" s="7">
        <f>IF($AA121="","",IF(INDEX('Per Invoice'!U$2:U$1201,$AA121)="","",INDEX('Per Invoice'!U$2:U$1201,$AA121)))</f>
        <v/>
      </c>
      <c r="V121" s="7">
        <f>IF($AA121="","",IF(INDEX('Per Invoice'!V$2:V$1201,$AA121)="","",INDEX('Per Invoice'!V$2:V$1201,$AA121)))</f>
        <v/>
      </c>
      <c r="W121" s="7">
        <f>IF($AA121="","",IF(INDEX('Per Invoice'!W$2:W$1201,$AA121)="","",INDEX('Per Invoice'!W$2:W$1201,$AA121)))</f>
        <v/>
      </c>
      <c r="X121" s="7">
        <f>IF($AA121="","",IF(INDEX('Per Invoice'!X$2:X$1201,$AA121)="","",INDEX('Per Invoice'!X$2:X$1201,$AA121)))</f>
        <v/>
      </c>
      <c r="Y121" s="7">
        <f>IF($AA121="","",IF(INDEX('Per Invoice'!Y$2:Y$1201,$AA121)="","",INDEX('Per Invoice'!Y$2:Y$1201,$AA121)))</f>
        <v/>
      </c>
      <c r="Z121" s="7">
        <f>IF($AA121="","",IF(INDEX('Per Invoice'!Z$2:Z$1201,$AA121)="","",INDEX('Per Invoice'!Z$2:Z$1201,$AA121)))</f>
        <v/>
      </c>
      <c r="AA121" s="16">
        <f>IFERROR(MATCH(Settings!$C$29&amp;"|"&amp;ROWS($AA$2:$AA121),'Per Invoice'!$AB$2:$AB$1201,0),"")</f>
        <v/>
      </c>
    </row>
    <row r="122">
      <c r="A122">
        <f>IF($AA122="","",IF(INDEX('Per Invoice'!A$2:A$1201,$AA122)="","",INDEX('Per Invoice'!A$2:A$1201,$AA122)))</f>
        <v/>
      </c>
      <c r="B122">
        <f>IF($AA122="","",IF(INDEX('Per Invoice'!B$2:B$1201,$AA122)="","",INDEX('Per Invoice'!B$2:B$1201,$AA122)))</f>
        <v/>
      </c>
      <c r="C122">
        <f>IF($AA122="","",IF(INDEX('Per Invoice'!C$2:C$1201,$AA122)="","",INDEX('Per Invoice'!C$2:C$1201,$AA122)))</f>
        <v/>
      </c>
      <c r="D122">
        <f>IF($AA122="","",IF(INDEX('Per Invoice'!D$2:D$1201,$AA122)="","",INDEX('Per Invoice'!D$2:D$1201,$AA122)))</f>
        <v/>
      </c>
      <c r="E122">
        <f>IF($AA122="","",IF(INDEX('Per Invoice'!E$2:E$1201,$AA122)="","",INDEX('Per Invoice'!E$2:E$1201,$AA122)))</f>
        <v/>
      </c>
      <c r="F122">
        <f>IF($AA122="","",IF(INDEX('Per Invoice'!F$2:F$1201,$AA122)="","",INDEX('Per Invoice'!F$2:F$1201,$AA122)))</f>
        <v/>
      </c>
      <c r="G122">
        <f>IF($AA122="","",IF(INDEX('Per Invoice'!G$2:G$1201,$AA122)="","",INDEX('Per Invoice'!G$2:G$1201,$AA122)))</f>
        <v/>
      </c>
      <c r="H122">
        <f>IF($AA122="","",IF(INDEX('Per Invoice'!H$2:H$1201,$AA122)="","",INDEX('Per Invoice'!H$2:H$1201,$AA122)))</f>
        <v/>
      </c>
      <c r="I122">
        <f>IF($AA122="","",IF(INDEX('Per Invoice'!I$2:I$1201,$AA122)="","",INDEX('Per Invoice'!I$2:I$1201,$AA122)))</f>
        <v/>
      </c>
      <c r="J122">
        <f>IF($AA122="","",IF(INDEX('Per Invoice'!J$2:J$1201,$AA122)="","",INDEX('Per Invoice'!J$2:J$1201,$AA122)))</f>
        <v/>
      </c>
      <c r="K122">
        <f>IF($AA122="","",IF(INDEX('Per Invoice'!K$2:K$1201,$AA122)="","",INDEX('Per Invoice'!K$2:K$1201,$AA122)))</f>
        <v/>
      </c>
      <c r="L122">
        <f>IF($AA122="","",IF(INDEX('Per Invoice'!L$2:L$1201,$AA122)="","",INDEX('Per Invoice'!L$2:L$1201,$AA122)))</f>
        <v/>
      </c>
      <c r="M122">
        <f>IF($AA122="","",IF(INDEX('Per Invoice'!M$2:M$1201,$AA122)="","",INDEX('Per Invoice'!M$2:M$1201,$AA122)))</f>
        <v/>
      </c>
      <c r="N122">
        <f>IF($AA122="","",IF(INDEX('Per Invoice'!N$2:N$1201,$AA122)="","",INDEX('Per Invoice'!N$2:N$1201,$AA122)))</f>
        <v/>
      </c>
      <c r="O122">
        <f>IF($AA122="","",IF(INDEX('Per Invoice'!O$2:O$1201,$AA122)="","",INDEX('Per Invoice'!O$2:O$1201,$AA122)))</f>
        <v/>
      </c>
      <c r="P122" s="7">
        <f>IF($AA122="","",IF(INDEX('Per Invoice'!P$2:P$1201,$AA122)="","",INDEX('Per Invoice'!P$2:P$1201,$AA122)))</f>
        <v/>
      </c>
      <c r="Q122">
        <f>IF($AA122="","",IF(INDEX('Per Invoice'!Q$2:Q$1201,$AA122)="","",INDEX('Per Invoice'!Q$2:Q$1201,$AA122)))</f>
        <v/>
      </c>
      <c r="R122" s="7">
        <f>IF($AA122="","",IF(INDEX('Per Invoice'!R$2:R$1201,$AA122)="","",INDEX('Per Invoice'!R$2:R$1201,$AA122)))</f>
        <v/>
      </c>
      <c r="S122" s="7">
        <f>IF($AA122="","",IF(INDEX('Per Invoice'!S$2:S$1201,$AA122)="","",INDEX('Per Invoice'!S$2:S$1201,$AA122)))</f>
        <v/>
      </c>
      <c r="T122">
        <f>IF($AA122="","",IF(INDEX('Per Invoice'!T$2:T$1201,$AA122)="","",INDEX('Per Invoice'!T$2:T$1201,$AA122)))</f>
        <v/>
      </c>
      <c r="U122" s="7">
        <f>IF($AA122="","",IF(INDEX('Per Invoice'!U$2:U$1201,$AA122)="","",INDEX('Per Invoice'!U$2:U$1201,$AA122)))</f>
        <v/>
      </c>
      <c r="V122" s="7">
        <f>IF($AA122="","",IF(INDEX('Per Invoice'!V$2:V$1201,$AA122)="","",INDEX('Per Invoice'!V$2:V$1201,$AA122)))</f>
        <v/>
      </c>
      <c r="W122" s="7">
        <f>IF($AA122="","",IF(INDEX('Per Invoice'!W$2:W$1201,$AA122)="","",INDEX('Per Invoice'!W$2:W$1201,$AA122)))</f>
        <v/>
      </c>
      <c r="X122" s="7">
        <f>IF($AA122="","",IF(INDEX('Per Invoice'!X$2:X$1201,$AA122)="","",INDEX('Per Invoice'!X$2:X$1201,$AA122)))</f>
        <v/>
      </c>
      <c r="Y122" s="7">
        <f>IF($AA122="","",IF(INDEX('Per Invoice'!Y$2:Y$1201,$AA122)="","",INDEX('Per Invoice'!Y$2:Y$1201,$AA122)))</f>
        <v/>
      </c>
      <c r="Z122" s="7">
        <f>IF($AA122="","",IF(INDEX('Per Invoice'!Z$2:Z$1201,$AA122)="","",INDEX('Per Invoice'!Z$2:Z$1201,$AA122)))</f>
        <v/>
      </c>
      <c r="AA122" s="16">
        <f>IFERROR(MATCH(Settings!$C$29&amp;"|"&amp;ROWS($AA$2:$AA122),'Per Invoice'!$AB$2:$AB$1201,0),"")</f>
        <v/>
      </c>
    </row>
    <row r="123">
      <c r="A123">
        <f>IF($AA123="","",IF(INDEX('Per Invoice'!A$2:A$1201,$AA123)="","",INDEX('Per Invoice'!A$2:A$1201,$AA123)))</f>
        <v/>
      </c>
      <c r="B123">
        <f>IF($AA123="","",IF(INDEX('Per Invoice'!B$2:B$1201,$AA123)="","",INDEX('Per Invoice'!B$2:B$1201,$AA123)))</f>
        <v/>
      </c>
      <c r="C123">
        <f>IF($AA123="","",IF(INDEX('Per Invoice'!C$2:C$1201,$AA123)="","",INDEX('Per Invoice'!C$2:C$1201,$AA123)))</f>
        <v/>
      </c>
      <c r="D123">
        <f>IF($AA123="","",IF(INDEX('Per Invoice'!D$2:D$1201,$AA123)="","",INDEX('Per Invoice'!D$2:D$1201,$AA123)))</f>
        <v/>
      </c>
      <c r="E123">
        <f>IF($AA123="","",IF(INDEX('Per Invoice'!E$2:E$1201,$AA123)="","",INDEX('Per Invoice'!E$2:E$1201,$AA123)))</f>
        <v/>
      </c>
      <c r="F123">
        <f>IF($AA123="","",IF(INDEX('Per Invoice'!F$2:F$1201,$AA123)="","",INDEX('Per Invoice'!F$2:F$1201,$AA123)))</f>
        <v/>
      </c>
      <c r="G123">
        <f>IF($AA123="","",IF(INDEX('Per Invoice'!G$2:G$1201,$AA123)="","",INDEX('Per Invoice'!G$2:G$1201,$AA123)))</f>
        <v/>
      </c>
      <c r="H123">
        <f>IF($AA123="","",IF(INDEX('Per Invoice'!H$2:H$1201,$AA123)="","",INDEX('Per Invoice'!H$2:H$1201,$AA123)))</f>
        <v/>
      </c>
      <c r="I123">
        <f>IF($AA123="","",IF(INDEX('Per Invoice'!I$2:I$1201,$AA123)="","",INDEX('Per Invoice'!I$2:I$1201,$AA123)))</f>
        <v/>
      </c>
      <c r="J123">
        <f>IF($AA123="","",IF(INDEX('Per Invoice'!J$2:J$1201,$AA123)="","",INDEX('Per Invoice'!J$2:J$1201,$AA123)))</f>
        <v/>
      </c>
      <c r="K123">
        <f>IF($AA123="","",IF(INDEX('Per Invoice'!K$2:K$1201,$AA123)="","",INDEX('Per Invoice'!K$2:K$1201,$AA123)))</f>
        <v/>
      </c>
      <c r="L123">
        <f>IF($AA123="","",IF(INDEX('Per Invoice'!L$2:L$1201,$AA123)="","",INDEX('Per Invoice'!L$2:L$1201,$AA123)))</f>
        <v/>
      </c>
      <c r="M123">
        <f>IF($AA123="","",IF(INDEX('Per Invoice'!M$2:M$1201,$AA123)="","",INDEX('Per Invoice'!M$2:M$1201,$AA123)))</f>
        <v/>
      </c>
      <c r="N123">
        <f>IF($AA123="","",IF(INDEX('Per Invoice'!N$2:N$1201,$AA123)="","",INDEX('Per Invoice'!N$2:N$1201,$AA123)))</f>
        <v/>
      </c>
      <c r="O123">
        <f>IF($AA123="","",IF(INDEX('Per Invoice'!O$2:O$1201,$AA123)="","",INDEX('Per Invoice'!O$2:O$1201,$AA123)))</f>
        <v/>
      </c>
      <c r="P123" s="7">
        <f>IF($AA123="","",IF(INDEX('Per Invoice'!P$2:P$1201,$AA123)="","",INDEX('Per Invoice'!P$2:P$1201,$AA123)))</f>
        <v/>
      </c>
      <c r="Q123">
        <f>IF($AA123="","",IF(INDEX('Per Invoice'!Q$2:Q$1201,$AA123)="","",INDEX('Per Invoice'!Q$2:Q$1201,$AA123)))</f>
        <v/>
      </c>
      <c r="R123" s="7">
        <f>IF($AA123="","",IF(INDEX('Per Invoice'!R$2:R$1201,$AA123)="","",INDEX('Per Invoice'!R$2:R$1201,$AA123)))</f>
        <v/>
      </c>
      <c r="S123" s="7">
        <f>IF($AA123="","",IF(INDEX('Per Invoice'!S$2:S$1201,$AA123)="","",INDEX('Per Invoice'!S$2:S$1201,$AA123)))</f>
        <v/>
      </c>
      <c r="T123">
        <f>IF($AA123="","",IF(INDEX('Per Invoice'!T$2:T$1201,$AA123)="","",INDEX('Per Invoice'!T$2:T$1201,$AA123)))</f>
        <v/>
      </c>
      <c r="U123" s="7">
        <f>IF($AA123="","",IF(INDEX('Per Invoice'!U$2:U$1201,$AA123)="","",INDEX('Per Invoice'!U$2:U$1201,$AA123)))</f>
        <v/>
      </c>
      <c r="V123" s="7">
        <f>IF($AA123="","",IF(INDEX('Per Invoice'!V$2:V$1201,$AA123)="","",INDEX('Per Invoice'!V$2:V$1201,$AA123)))</f>
        <v/>
      </c>
      <c r="W123" s="7">
        <f>IF($AA123="","",IF(INDEX('Per Invoice'!W$2:W$1201,$AA123)="","",INDEX('Per Invoice'!W$2:W$1201,$AA123)))</f>
        <v/>
      </c>
      <c r="X123" s="7">
        <f>IF($AA123="","",IF(INDEX('Per Invoice'!X$2:X$1201,$AA123)="","",INDEX('Per Invoice'!X$2:X$1201,$AA123)))</f>
        <v/>
      </c>
      <c r="Y123" s="7">
        <f>IF($AA123="","",IF(INDEX('Per Invoice'!Y$2:Y$1201,$AA123)="","",INDEX('Per Invoice'!Y$2:Y$1201,$AA123)))</f>
        <v/>
      </c>
      <c r="Z123" s="7">
        <f>IF($AA123="","",IF(INDEX('Per Invoice'!Z$2:Z$1201,$AA123)="","",INDEX('Per Invoice'!Z$2:Z$1201,$AA123)))</f>
        <v/>
      </c>
      <c r="AA123" s="16">
        <f>IFERROR(MATCH(Settings!$C$29&amp;"|"&amp;ROWS($AA$2:$AA123),'Per Invoice'!$AB$2:$AB$1201,0),"")</f>
        <v/>
      </c>
    </row>
    <row r="124">
      <c r="A124">
        <f>IF($AA124="","",IF(INDEX('Per Invoice'!A$2:A$1201,$AA124)="","",INDEX('Per Invoice'!A$2:A$1201,$AA124)))</f>
        <v/>
      </c>
      <c r="B124">
        <f>IF($AA124="","",IF(INDEX('Per Invoice'!B$2:B$1201,$AA124)="","",INDEX('Per Invoice'!B$2:B$1201,$AA124)))</f>
        <v/>
      </c>
      <c r="C124">
        <f>IF($AA124="","",IF(INDEX('Per Invoice'!C$2:C$1201,$AA124)="","",INDEX('Per Invoice'!C$2:C$1201,$AA124)))</f>
        <v/>
      </c>
      <c r="D124">
        <f>IF($AA124="","",IF(INDEX('Per Invoice'!D$2:D$1201,$AA124)="","",INDEX('Per Invoice'!D$2:D$1201,$AA124)))</f>
        <v/>
      </c>
      <c r="E124">
        <f>IF($AA124="","",IF(INDEX('Per Invoice'!E$2:E$1201,$AA124)="","",INDEX('Per Invoice'!E$2:E$1201,$AA124)))</f>
        <v/>
      </c>
      <c r="F124">
        <f>IF($AA124="","",IF(INDEX('Per Invoice'!F$2:F$1201,$AA124)="","",INDEX('Per Invoice'!F$2:F$1201,$AA124)))</f>
        <v/>
      </c>
      <c r="G124">
        <f>IF($AA124="","",IF(INDEX('Per Invoice'!G$2:G$1201,$AA124)="","",INDEX('Per Invoice'!G$2:G$1201,$AA124)))</f>
        <v/>
      </c>
      <c r="H124">
        <f>IF($AA124="","",IF(INDEX('Per Invoice'!H$2:H$1201,$AA124)="","",INDEX('Per Invoice'!H$2:H$1201,$AA124)))</f>
        <v/>
      </c>
      <c r="I124">
        <f>IF($AA124="","",IF(INDEX('Per Invoice'!I$2:I$1201,$AA124)="","",INDEX('Per Invoice'!I$2:I$1201,$AA124)))</f>
        <v/>
      </c>
      <c r="J124">
        <f>IF($AA124="","",IF(INDEX('Per Invoice'!J$2:J$1201,$AA124)="","",INDEX('Per Invoice'!J$2:J$1201,$AA124)))</f>
        <v/>
      </c>
      <c r="K124">
        <f>IF($AA124="","",IF(INDEX('Per Invoice'!K$2:K$1201,$AA124)="","",INDEX('Per Invoice'!K$2:K$1201,$AA124)))</f>
        <v/>
      </c>
      <c r="L124">
        <f>IF($AA124="","",IF(INDEX('Per Invoice'!L$2:L$1201,$AA124)="","",INDEX('Per Invoice'!L$2:L$1201,$AA124)))</f>
        <v/>
      </c>
      <c r="M124">
        <f>IF($AA124="","",IF(INDEX('Per Invoice'!M$2:M$1201,$AA124)="","",INDEX('Per Invoice'!M$2:M$1201,$AA124)))</f>
        <v/>
      </c>
      <c r="N124">
        <f>IF($AA124="","",IF(INDEX('Per Invoice'!N$2:N$1201,$AA124)="","",INDEX('Per Invoice'!N$2:N$1201,$AA124)))</f>
        <v/>
      </c>
      <c r="O124">
        <f>IF($AA124="","",IF(INDEX('Per Invoice'!O$2:O$1201,$AA124)="","",INDEX('Per Invoice'!O$2:O$1201,$AA124)))</f>
        <v/>
      </c>
      <c r="P124" s="7">
        <f>IF($AA124="","",IF(INDEX('Per Invoice'!P$2:P$1201,$AA124)="","",INDEX('Per Invoice'!P$2:P$1201,$AA124)))</f>
        <v/>
      </c>
      <c r="Q124">
        <f>IF($AA124="","",IF(INDEX('Per Invoice'!Q$2:Q$1201,$AA124)="","",INDEX('Per Invoice'!Q$2:Q$1201,$AA124)))</f>
        <v/>
      </c>
      <c r="R124" s="7">
        <f>IF($AA124="","",IF(INDEX('Per Invoice'!R$2:R$1201,$AA124)="","",INDEX('Per Invoice'!R$2:R$1201,$AA124)))</f>
        <v/>
      </c>
      <c r="S124" s="7">
        <f>IF($AA124="","",IF(INDEX('Per Invoice'!S$2:S$1201,$AA124)="","",INDEX('Per Invoice'!S$2:S$1201,$AA124)))</f>
        <v/>
      </c>
      <c r="T124">
        <f>IF($AA124="","",IF(INDEX('Per Invoice'!T$2:T$1201,$AA124)="","",INDEX('Per Invoice'!T$2:T$1201,$AA124)))</f>
        <v/>
      </c>
      <c r="U124" s="7">
        <f>IF($AA124="","",IF(INDEX('Per Invoice'!U$2:U$1201,$AA124)="","",INDEX('Per Invoice'!U$2:U$1201,$AA124)))</f>
        <v/>
      </c>
      <c r="V124" s="7">
        <f>IF($AA124="","",IF(INDEX('Per Invoice'!V$2:V$1201,$AA124)="","",INDEX('Per Invoice'!V$2:V$1201,$AA124)))</f>
        <v/>
      </c>
      <c r="W124" s="7">
        <f>IF($AA124="","",IF(INDEX('Per Invoice'!W$2:W$1201,$AA124)="","",INDEX('Per Invoice'!W$2:W$1201,$AA124)))</f>
        <v/>
      </c>
      <c r="X124" s="7">
        <f>IF($AA124="","",IF(INDEX('Per Invoice'!X$2:X$1201,$AA124)="","",INDEX('Per Invoice'!X$2:X$1201,$AA124)))</f>
        <v/>
      </c>
      <c r="Y124" s="7">
        <f>IF($AA124="","",IF(INDEX('Per Invoice'!Y$2:Y$1201,$AA124)="","",INDEX('Per Invoice'!Y$2:Y$1201,$AA124)))</f>
        <v/>
      </c>
      <c r="Z124" s="7">
        <f>IF($AA124="","",IF(INDEX('Per Invoice'!Z$2:Z$1201,$AA124)="","",INDEX('Per Invoice'!Z$2:Z$1201,$AA124)))</f>
        <v/>
      </c>
      <c r="AA124" s="16">
        <f>IFERROR(MATCH(Settings!$C$29&amp;"|"&amp;ROWS($AA$2:$AA124),'Per Invoice'!$AB$2:$AB$1201,0),"")</f>
        <v/>
      </c>
    </row>
    <row r="125">
      <c r="A125">
        <f>IF($AA125="","",IF(INDEX('Per Invoice'!A$2:A$1201,$AA125)="","",INDEX('Per Invoice'!A$2:A$1201,$AA125)))</f>
        <v/>
      </c>
      <c r="B125">
        <f>IF($AA125="","",IF(INDEX('Per Invoice'!B$2:B$1201,$AA125)="","",INDEX('Per Invoice'!B$2:B$1201,$AA125)))</f>
        <v/>
      </c>
      <c r="C125">
        <f>IF($AA125="","",IF(INDEX('Per Invoice'!C$2:C$1201,$AA125)="","",INDEX('Per Invoice'!C$2:C$1201,$AA125)))</f>
        <v/>
      </c>
      <c r="D125">
        <f>IF($AA125="","",IF(INDEX('Per Invoice'!D$2:D$1201,$AA125)="","",INDEX('Per Invoice'!D$2:D$1201,$AA125)))</f>
        <v/>
      </c>
      <c r="E125">
        <f>IF($AA125="","",IF(INDEX('Per Invoice'!E$2:E$1201,$AA125)="","",INDEX('Per Invoice'!E$2:E$1201,$AA125)))</f>
        <v/>
      </c>
      <c r="F125">
        <f>IF($AA125="","",IF(INDEX('Per Invoice'!F$2:F$1201,$AA125)="","",INDEX('Per Invoice'!F$2:F$1201,$AA125)))</f>
        <v/>
      </c>
      <c r="G125">
        <f>IF($AA125="","",IF(INDEX('Per Invoice'!G$2:G$1201,$AA125)="","",INDEX('Per Invoice'!G$2:G$1201,$AA125)))</f>
        <v/>
      </c>
      <c r="H125">
        <f>IF($AA125="","",IF(INDEX('Per Invoice'!H$2:H$1201,$AA125)="","",INDEX('Per Invoice'!H$2:H$1201,$AA125)))</f>
        <v/>
      </c>
      <c r="I125">
        <f>IF($AA125="","",IF(INDEX('Per Invoice'!I$2:I$1201,$AA125)="","",INDEX('Per Invoice'!I$2:I$1201,$AA125)))</f>
        <v/>
      </c>
      <c r="J125">
        <f>IF($AA125="","",IF(INDEX('Per Invoice'!J$2:J$1201,$AA125)="","",INDEX('Per Invoice'!J$2:J$1201,$AA125)))</f>
        <v/>
      </c>
      <c r="K125">
        <f>IF($AA125="","",IF(INDEX('Per Invoice'!K$2:K$1201,$AA125)="","",INDEX('Per Invoice'!K$2:K$1201,$AA125)))</f>
        <v/>
      </c>
      <c r="L125">
        <f>IF($AA125="","",IF(INDEX('Per Invoice'!L$2:L$1201,$AA125)="","",INDEX('Per Invoice'!L$2:L$1201,$AA125)))</f>
        <v/>
      </c>
      <c r="M125">
        <f>IF($AA125="","",IF(INDEX('Per Invoice'!M$2:M$1201,$AA125)="","",INDEX('Per Invoice'!M$2:M$1201,$AA125)))</f>
        <v/>
      </c>
      <c r="N125">
        <f>IF($AA125="","",IF(INDEX('Per Invoice'!N$2:N$1201,$AA125)="","",INDEX('Per Invoice'!N$2:N$1201,$AA125)))</f>
        <v/>
      </c>
      <c r="O125">
        <f>IF($AA125="","",IF(INDEX('Per Invoice'!O$2:O$1201,$AA125)="","",INDEX('Per Invoice'!O$2:O$1201,$AA125)))</f>
        <v/>
      </c>
      <c r="P125" s="7">
        <f>IF($AA125="","",IF(INDEX('Per Invoice'!P$2:P$1201,$AA125)="","",INDEX('Per Invoice'!P$2:P$1201,$AA125)))</f>
        <v/>
      </c>
      <c r="Q125">
        <f>IF($AA125="","",IF(INDEX('Per Invoice'!Q$2:Q$1201,$AA125)="","",INDEX('Per Invoice'!Q$2:Q$1201,$AA125)))</f>
        <v/>
      </c>
      <c r="R125" s="7">
        <f>IF($AA125="","",IF(INDEX('Per Invoice'!R$2:R$1201,$AA125)="","",INDEX('Per Invoice'!R$2:R$1201,$AA125)))</f>
        <v/>
      </c>
      <c r="S125" s="7">
        <f>IF($AA125="","",IF(INDEX('Per Invoice'!S$2:S$1201,$AA125)="","",INDEX('Per Invoice'!S$2:S$1201,$AA125)))</f>
        <v/>
      </c>
      <c r="T125">
        <f>IF($AA125="","",IF(INDEX('Per Invoice'!T$2:T$1201,$AA125)="","",INDEX('Per Invoice'!T$2:T$1201,$AA125)))</f>
        <v/>
      </c>
      <c r="U125" s="7">
        <f>IF($AA125="","",IF(INDEX('Per Invoice'!U$2:U$1201,$AA125)="","",INDEX('Per Invoice'!U$2:U$1201,$AA125)))</f>
        <v/>
      </c>
      <c r="V125" s="7">
        <f>IF($AA125="","",IF(INDEX('Per Invoice'!V$2:V$1201,$AA125)="","",INDEX('Per Invoice'!V$2:V$1201,$AA125)))</f>
        <v/>
      </c>
      <c r="W125" s="7">
        <f>IF($AA125="","",IF(INDEX('Per Invoice'!W$2:W$1201,$AA125)="","",INDEX('Per Invoice'!W$2:W$1201,$AA125)))</f>
        <v/>
      </c>
      <c r="X125" s="7">
        <f>IF($AA125="","",IF(INDEX('Per Invoice'!X$2:X$1201,$AA125)="","",INDEX('Per Invoice'!X$2:X$1201,$AA125)))</f>
        <v/>
      </c>
      <c r="Y125" s="7">
        <f>IF($AA125="","",IF(INDEX('Per Invoice'!Y$2:Y$1201,$AA125)="","",INDEX('Per Invoice'!Y$2:Y$1201,$AA125)))</f>
        <v/>
      </c>
      <c r="Z125" s="7">
        <f>IF($AA125="","",IF(INDEX('Per Invoice'!Z$2:Z$1201,$AA125)="","",INDEX('Per Invoice'!Z$2:Z$1201,$AA125)))</f>
        <v/>
      </c>
      <c r="AA125" s="16">
        <f>IFERROR(MATCH(Settings!$C$29&amp;"|"&amp;ROWS($AA$2:$AA125),'Per Invoice'!$AB$2:$AB$1201,0),"")</f>
        <v/>
      </c>
    </row>
    <row r="126">
      <c r="A126">
        <f>IF($AA126="","",IF(INDEX('Per Invoice'!A$2:A$1201,$AA126)="","",INDEX('Per Invoice'!A$2:A$1201,$AA126)))</f>
        <v/>
      </c>
      <c r="B126">
        <f>IF($AA126="","",IF(INDEX('Per Invoice'!B$2:B$1201,$AA126)="","",INDEX('Per Invoice'!B$2:B$1201,$AA126)))</f>
        <v/>
      </c>
      <c r="C126">
        <f>IF($AA126="","",IF(INDEX('Per Invoice'!C$2:C$1201,$AA126)="","",INDEX('Per Invoice'!C$2:C$1201,$AA126)))</f>
        <v/>
      </c>
      <c r="D126">
        <f>IF($AA126="","",IF(INDEX('Per Invoice'!D$2:D$1201,$AA126)="","",INDEX('Per Invoice'!D$2:D$1201,$AA126)))</f>
        <v/>
      </c>
      <c r="E126">
        <f>IF($AA126="","",IF(INDEX('Per Invoice'!E$2:E$1201,$AA126)="","",INDEX('Per Invoice'!E$2:E$1201,$AA126)))</f>
        <v/>
      </c>
      <c r="F126">
        <f>IF($AA126="","",IF(INDEX('Per Invoice'!F$2:F$1201,$AA126)="","",INDEX('Per Invoice'!F$2:F$1201,$AA126)))</f>
        <v/>
      </c>
      <c r="G126">
        <f>IF($AA126="","",IF(INDEX('Per Invoice'!G$2:G$1201,$AA126)="","",INDEX('Per Invoice'!G$2:G$1201,$AA126)))</f>
        <v/>
      </c>
      <c r="H126">
        <f>IF($AA126="","",IF(INDEX('Per Invoice'!H$2:H$1201,$AA126)="","",INDEX('Per Invoice'!H$2:H$1201,$AA126)))</f>
        <v/>
      </c>
      <c r="I126">
        <f>IF($AA126="","",IF(INDEX('Per Invoice'!I$2:I$1201,$AA126)="","",INDEX('Per Invoice'!I$2:I$1201,$AA126)))</f>
        <v/>
      </c>
      <c r="J126">
        <f>IF($AA126="","",IF(INDEX('Per Invoice'!J$2:J$1201,$AA126)="","",INDEX('Per Invoice'!J$2:J$1201,$AA126)))</f>
        <v/>
      </c>
      <c r="K126">
        <f>IF($AA126="","",IF(INDEX('Per Invoice'!K$2:K$1201,$AA126)="","",INDEX('Per Invoice'!K$2:K$1201,$AA126)))</f>
        <v/>
      </c>
      <c r="L126">
        <f>IF($AA126="","",IF(INDEX('Per Invoice'!L$2:L$1201,$AA126)="","",INDEX('Per Invoice'!L$2:L$1201,$AA126)))</f>
        <v/>
      </c>
      <c r="M126">
        <f>IF($AA126="","",IF(INDEX('Per Invoice'!M$2:M$1201,$AA126)="","",INDEX('Per Invoice'!M$2:M$1201,$AA126)))</f>
        <v/>
      </c>
      <c r="N126">
        <f>IF($AA126="","",IF(INDEX('Per Invoice'!N$2:N$1201,$AA126)="","",INDEX('Per Invoice'!N$2:N$1201,$AA126)))</f>
        <v/>
      </c>
      <c r="O126">
        <f>IF($AA126="","",IF(INDEX('Per Invoice'!O$2:O$1201,$AA126)="","",INDEX('Per Invoice'!O$2:O$1201,$AA126)))</f>
        <v/>
      </c>
      <c r="P126" s="7">
        <f>IF($AA126="","",IF(INDEX('Per Invoice'!P$2:P$1201,$AA126)="","",INDEX('Per Invoice'!P$2:P$1201,$AA126)))</f>
        <v/>
      </c>
      <c r="Q126">
        <f>IF($AA126="","",IF(INDEX('Per Invoice'!Q$2:Q$1201,$AA126)="","",INDEX('Per Invoice'!Q$2:Q$1201,$AA126)))</f>
        <v/>
      </c>
      <c r="R126" s="7">
        <f>IF($AA126="","",IF(INDEX('Per Invoice'!R$2:R$1201,$AA126)="","",INDEX('Per Invoice'!R$2:R$1201,$AA126)))</f>
        <v/>
      </c>
      <c r="S126" s="7">
        <f>IF($AA126="","",IF(INDEX('Per Invoice'!S$2:S$1201,$AA126)="","",INDEX('Per Invoice'!S$2:S$1201,$AA126)))</f>
        <v/>
      </c>
      <c r="T126">
        <f>IF($AA126="","",IF(INDEX('Per Invoice'!T$2:T$1201,$AA126)="","",INDEX('Per Invoice'!T$2:T$1201,$AA126)))</f>
        <v/>
      </c>
      <c r="U126" s="7">
        <f>IF($AA126="","",IF(INDEX('Per Invoice'!U$2:U$1201,$AA126)="","",INDEX('Per Invoice'!U$2:U$1201,$AA126)))</f>
        <v/>
      </c>
      <c r="V126" s="7">
        <f>IF($AA126="","",IF(INDEX('Per Invoice'!V$2:V$1201,$AA126)="","",INDEX('Per Invoice'!V$2:V$1201,$AA126)))</f>
        <v/>
      </c>
      <c r="W126" s="7">
        <f>IF($AA126="","",IF(INDEX('Per Invoice'!W$2:W$1201,$AA126)="","",INDEX('Per Invoice'!W$2:W$1201,$AA126)))</f>
        <v/>
      </c>
      <c r="X126" s="7">
        <f>IF($AA126="","",IF(INDEX('Per Invoice'!X$2:X$1201,$AA126)="","",INDEX('Per Invoice'!X$2:X$1201,$AA126)))</f>
        <v/>
      </c>
      <c r="Y126" s="7">
        <f>IF($AA126="","",IF(INDEX('Per Invoice'!Y$2:Y$1201,$AA126)="","",INDEX('Per Invoice'!Y$2:Y$1201,$AA126)))</f>
        <v/>
      </c>
      <c r="Z126" s="7">
        <f>IF($AA126="","",IF(INDEX('Per Invoice'!Z$2:Z$1201,$AA126)="","",INDEX('Per Invoice'!Z$2:Z$1201,$AA126)))</f>
        <v/>
      </c>
      <c r="AA126" s="16">
        <f>IFERROR(MATCH(Settings!$C$29&amp;"|"&amp;ROWS($AA$2:$AA126),'Per Invoice'!$AB$2:$AB$1201,0),"")</f>
        <v/>
      </c>
    </row>
    <row r="127">
      <c r="A127">
        <f>IF($AA127="","",IF(INDEX('Per Invoice'!A$2:A$1201,$AA127)="","",INDEX('Per Invoice'!A$2:A$1201,$AA127)))</f>
        <v/>
      </c>
      <c r="B127">
        <f>IF($AA127="","",IF(INDEX('Per Invoice'!B$2:B$1201,$AA127)="","",INDEX('Per Invoice'!B$2:B$1201,$AA127)))</f>
        <v/>
      </c>
      <c r="C127">
        <f>IF($AA127="","",IF(INDEX('Per Invoice'!C$2:C$1201,$AA127)="","",INDEX('Per Invoice'!C$2:C$1201,$AA127)))</f>
        <v/>
      </c>
      <c r="D127">
        <f>IF($AA127="","",IF(INDEX('Per Invoice'!D$2:D$1201,$AA127)="","",INDEX('Per Invoice'!D$2:D$1201,$AA127)))</f>
        <v/>
      </c>
      <c r="E127">
        <f>IF($AA127="","",IF(INDEX('Per Invoice'!E$2:E$1201,$AA127)="","",INDEX('Per Invoice'!E$2:E$1201,$AA127)))</f>
        <v/>
      </c>
      <c r="F127">
        <f>IF($AA127="","",IF(INDEX('Per Invoice'!F$2:F$1201,$AA127)="","",INDEX('Per Invoice'!F$2:F$1201,$AA127)))</f>
        <v/>
      </c>
      <c r="G127">
        <f>IF($AA127="","",IF(INDEX('Per Invoice'!G$2:G$1201,$AA127)="","",INDEX('Per Invoice'!G$2:G$1201,$AA127)))</f>
        <v/>
      </c>
      <c r="H127">
        <f>IF($AA127="","",IF(INDEX('Per Invoice'!H$2:H$1201,$AA127)="","",INDEX('Per Invoice'!H$2:H$1201,$AA127)))</f>
        <v/>
      </c>
      <c r="I127">
        <f>IF($AA127="","",IF(INDEX('Per Invoice'!I$2:I$1201,$AA127)="","",INDEX('Per Invoice'!I$2:I$1201,$AA127)))</f>
        <v/>
      </c>
      <c r="J127">
        <f>IF($AA127="","",IF(INDEX('Per Invoice'!J$2:J$1201,$AA127)="","",INDEX('Per Invoice'!J$2:J$1201,$AA127)))</f>
        <v/>
      </c>
      <c r="K127">
        <f>IF($AA127="","",IF(INDEX('Per Invoice'!K$2:K$1201,$AA127)="","",INDEX('Per Invoice'!K$2:K$1201,$AA127)))</f>
        <v/>
      </c>
      <c r="L127">
        <f>IF($AA127="","",IF(INDEX('Per Invoice'!L$2:L$1201,$AA127)="","",INDEX('Per Invoice'!L$2:L$1201,$AA127)))</f>
        <v/>
      </c>
      <c r="M127">
        <f>IF($AA127="","",IF(INDEX('Per Invoice'!M$2:M$1201,$AA127)="","",INDEX('Per Invoice'!M$2:M$1201,$AA127)))</f>
        <v/>
      </c>
      <c r="N127">
        <f>IF($AA127="","",IF(INDEX('Per Invoice'!N$2:N$1201,$AA127)="","",INDEX('Per Invoice'!N$2:N$1201,$AA127)))</f>
        <v/>
      </c>
      <c r="O127">
        <f>IF($AA127="","",IF(INDEX('Per Invoice'!O$2:O$1201,$AA127)="","",INDEX('Per Invoice'!O$2:O$1201,$AA127)))</f>
        <v/>
      </c>
      <c r="P127" s="7">
        <f>IF($AA127="","",IF(INDEX('Per Invoice'!P$2:P$1201,$AA127)="","",INDEX('Per Invoice'!P$2:P$1201,$AA127)))</f>
        <v/>
      </c>
      <c r="Q127">
        <f>IF($AA127="","",IF(INDEX('Per Invoice'!Q$2:Q$1201,$AA127)="","",INDEX('Per Invoice'!Q$2:Q$1201,$AA127)))</f>
        <v/>
      </c>
      <c r="R127" s="7">
        <f>IF($AA127="","",IF(INDEX('Per Invoice'!R$2:R$1201,$AA127)="","",INDEX('Per Invoice'!R$2:R$1201,$AA127)))</f>
        <v/>
      </c>
      <c r="S127" s="7">
        <f>IF($AA127="","",IF(INDEX('Per Invoice'!S$2:S$1201,$AA127)="","",INDEX('Per Invoice'!S$2:S$1201,$AA127)))</f>
        <v/>
      </c>
      <c r="T127">
        <f>IF($AA127="","",IF(INDEX('Per Invoice'!T$2:T$1201,$AA127)="","",INDEX('Per Invoice'!T$2:T$1201,$AA127)))</f>
        <v/>
      </c>
      <c r="U127" s="7">
        <f>IF($AA127="","",IF(INDEX('Per Invoice'!U$2:U$1201,$AA127)="","",INDEX('Per Invoice'!U$2:U$1201,$AA127)))</f>
        <v/>
      </c>
      <c r="V127" s="7">
        <f>IF($AA127="","",IF(INDEX('Per Invoice'!V$2:V$1201,$AA127)="","",INDEX('Per Invoice'!V$2:V$1201,$AA127)))</f>
        <v/>
      </c>
      <c r="W127" s="7">
        <f>IF($AA127="","",IF(INDEX('Per Invoice'!W$2:W$1201,$AA127)="","",INDEX('Per Invoice'!W$2:W$1201,$AA127)))</f>
        <v/>
      </c>
      <c r="X127" s="7">
        <f>IF($AA127="","",IF(INDEX('Per Invoice'!X$2:X$1201,$AA127)="","",INDEX('Per Invoice'!X$2:X$1201,$AA127)))</f>
        <v/>
      </c>
      <c r="Y127" s="7">
        <f>IF($AA127="","",IF(INDEX('Per Invoice'!Y$2:Y$1201,$AA127)="","",INDEX('Per Invoice'!Y$2:Y$1201,$AA127)))</f>
        <v/>
      </c>
      <c r="Z127" s="7">
        <f>IF($AA127="","",IF(INDEX('Per Invoice'!Z$2:Z$1201,$AA127)="","",INDEX('Per Invoice'!Z$2:Z$1201,$AA127)))</f>
        <v/>
      </c>
      <c r="AA127" s="16">
        <f>IFERROR(MATCH(Settings!$C$29&amp;"|"&amp;ROWS($AA$2:$AA127),'Per Invoice'!$AB$2:$AB$1201,0),"")</f>
        <v/>
      </c>
    </row>
    <row r="128">
      <c r="A128">
        <f>IF($AA128="","",IF(INDEX('Per Invoice'!A$2:A$1201,$AA128)="","",INDEX('Per Invoice'!A$2:A$1201,$AA128)))</f>
        <v/>
      </c>
      <c r="B128">
        <f>IF($AA128="","",IF(INDEX('Per Invoice'!B$2:B$1201,$AA128)="","",INDEX('Per Invoice'!B$2:B$1201,$AA128)))</f>
        <v/>
      </c>
      <c r="C128">
        <f>IF($AA128="","",IF(INDEX('Per Invoice'!C$2:C$1201,$AA128)="","",INDEX('Per Invoice'!C$2:C$1201,$AA128)))</f>
        <v/>
      </c>
      <c r="D128">
        <f>IF($AA128="","",IF(INDEX('Per Invoice'!D$2:D$1201,$AA128)="","",INDEX('Per Invoice'!D$2:D$1201,$AA128)))</f>
        <v/>
      </c>
      <c r="E128">
        <f>IF($AA128="","",IF(INDEX('Per Invoice'!E$2:E$1201,$AA128)="","",INDEX('Per Invoice'!E$2:E$1201,$AA128)))</f>
        <v/>
      </c>
      <c r="F128">
        <f>IF($AA128="","",IF(INDEX('Per Invoice'!F$2:F$1201,$AA128)="","",INDEX('Per Invoice'!F$2:F$1201,$AA128)))</f>
        <v/>
      </c>
      <c r="G128">
        <f>IF($AA128="","",IF(INDEX('Per Invoice'!G$2:G$1201,$AA128)="","",INDEX('Per Invoice'!G$2:G$1201,$AA128)))</f>
        <v/>
      </c>
      <c r="H128">
        <f>IF($AA128="","",IF(INDEX('Per Invoice'!H$2:H$1201,$AA128)="","",INDEX('Per Invoice'!H$2:H$1201,$AA128)))</f>
        <v/>
      </c>
      <c r="I128">
        <f>IF($AA128="","",IF(INDEX('Per Invoice'!I$2:I$1201,$AA128)="","",INDEX('Per Invoice'!I$2:I$1201,$AA128)))</f>
        <v/>
      </c>
      <c r="J128">
        <f>IF($AA128="","",IF(INDEX('Per Invoice'!J$2:J$1201,$AA128)="","",INDEX('Per Invoice'!J$2:J$1201,$AA128)))</f>
        <v/>
      </c>
      <c r="K128">
        <f>IF($AA128="","",IF(INDEX('Per Invoice'!K$2:K$1201,$AA128)="","",INDEX('Per Invoice'!K$2:K$1201,$AA128)))</f>
        <v/>
      </c>
      <c r="L128">
        <f>IF($AA128="","",IF(INDEX('Per Invoice'!L$2:L$1201,$AA128)="","",INDEX('Per Invoice'!L$2:L$1201,$AA128)))</f>
        <v/>
      </c>
      <c r="M128">
        <f>IF($AA128="","",IF(INDEX('Per Invoice'!M$2:M$1201,$AA128)="","",INDEX('Per Invoice'!M$2:M$1201,$AA128)))</f>
        <v/>
      </c>
      <c r="N128">
        <f>IF($AA128="","",IF(INDEX('Per Invoice'!N$2:N$1201,$AA128)="","",INDEX('Per Invoice'!N$2:N$1201,$AA128)))</f>
        <v/>
      </c>
      <c r="O128">
        <f>IF($AA128="","",IF(INDEX('Per Invoice'!O$2:O$1201,$AA128)="","",INDEX('Per Invoice'!O$2:O$1201,$AA128)))</f>
        <v/>
      </c>
      <c r="P128" s="7">
        <f>IF($AA128="","",IF(INDEX('Per Invoice'!P$2:P$1201,$AA128)="","",INDEX('Per Invoice'!P$2:P$1201,$AA128)))</f>
        <v/>
      </c>
      <c r="Q128">
        <f>IF($AA128="","",IF(INDEX('Per Invoice'!Q$2:Q$1201,$AA128)="","",INDEX('Per Invoice'!Q$2:Q$1201,$AA128)))</f>
        <v/>
      </c>
      <c r="R128" s="7">
        <f>IF($AA128="","",IF(INDEX('Per Invoice'!R$2:R$1201,$AA128)="","",INDEX('Per Invoice'!R$2:R$1201,$AA128)))</f>
        <v/>
      </c>
      <c r="S128" s="7">
        <f>IF($AA128="","",IF(INDEX('Per Invoice'!S$2:S$1201,$AA128)="","",INDEX('Per Invoice'!S$2:S$1201,$AA128)))</f>
        <v/>
      </c>
      <c r="T128">
        <f>IF($AA128="","",IF(INDEX('Per Invoice'!T$2:T$1201,$AA128)="","",INDEX('Per Invoice'!T$2:T$1201,$AA128)))</f>
        <v/>
      </c>
      <c r="U128" s="7">
        <f>IF($AA128="","",IF(INDEX('Per Invoice'!U$2:U$1201,$AA128)="","",INDEX('Per Invoice'!U$2:U$1201,$AA128)))</f>
        <v/>
      </c>
      <c r="V128" s="7">
        <f>IF($AA128="","",IF(INDEX('Per Invoice'!V$2:V$1201,$AA128)="","",INDEX('Per Invoice'!V$2:V$1201,$AA128)))</f>
        <v/>
      </c>
      <c r="W128" s="7">
        <f>IF($AA128="","",IF(INDEX('Per Invoice'!W$2:W$1201,$AA128)="","",INDEX('Per Invoice'!W$2:W$1201,$AA128)))</f>
        <v/>
      </c>
      <c r="X128" s="7">
        <f>IF($AA128="","",IF(INDEX('Per Invoice'!X$2:X$1201,$AA128)="","",INDEX('Per Invoice'!X$2:X$1201,$AA128)))</f>
        <v/>
      </c>
      <c r="Y128" s="7">
        <f>IF($AA128="","",IF(INDEX('Per Invoice'!Y$2:Y$1201,$AA128)="","",INDEX('Per Invoice'!Y$2:Y$1201,$AA128)))</f>
        <v/>
      </c>
      <c r="Z128" s="7">
        <f>IF($AA128="","",IF(INDEX('Per Invoice'!Z$2:Z$1201,$AA128)="","",INDEX('Per Invoice'!Z$2:Z$1201,$AA128)))</f>
        <v/>
      </c>
      <c r="AA128" s="16">
        <f>IFERROR(MATCH(Settings!$C$29&amp;"|"&amp;ROWS($AA$2:$AA128),'Per Invoice'!$AB$2:$AB$1201,0),"")</f>
        <v/>
      </c>
    </row>
    <row r="129">
      <c r="A129">
        <f>IF($AA129="","",IF(INDEX('Per Invoice'!A$2:A$1201,$AA129)="","",INDEX('Per Invoice'!A$2:A$1201,$AA129)))</f>
        <v/>
      </c>
      <c r="B129">
        <f>IF($AA129="","",IF(INDEX('Per Invoice'!B$2:B$1201,$AA129)="","",INDEX('Per Invoice'!B$2:B$1201,$AA129)))</f>
        <v/>
      </c>
      <c r="C129">
        <f>IF($AA129="","",IF(INDEX('Per Invoice'!C$2:C$1201,$AA129)="","",INDEX('Per Invoice'!C$2:C$1201,$AA129)))</f>
        <v/>
      </c>
      <c r="D129">
        <f>IF($AA129="","",IF(INDEX('Per Invoice'!D$2:D$1201,$AA129)="","",INDEX('Per Invoice'!D$2:D$1201,$AA129)))</f>
        <v/>
      </c>
      <c r="E129">
        <f>IF($AA129="","",IF(INDEX('Per Invoice'!E$2:E$1201,$AA129)="","",INDEX('Per Invoice'!E$2:E$1201,$AA129)))</f>
        <v/>
      </c>
      <c r="F129">
        <f>IF($AA129="","",IF(INDEX('Per Invoice'!F$2:F$1201,$AA129)="","",INDEX('Per Invoice'!F$2:F$1201,$AA129)))</f>
        <v/>
      </c>
      <c r="G129">
        <f>IF($AA129="","",IF(INDEX('Per Invoice'!G$2:G$1201,$AA129)="","",INDEX('Per Invoice'!G$2:G$1201,$AA129)))</f>
        <v/>
      </c>
      <c r="H129">
        <f>IF($AA129="","",IF(INDEX('Per Invoice'!H$2:H$1201,$AA129)="","",INDEX('Per Invoice'!H$2:H$1201,$AA129)))</f>
        <v/>
      </c>
      <c r="I129">
        <f>IF($AA129="","",IF(INDEX('Per Invoice'!I$2:I$1201,$AA129)="","",INDEX('Per Invoice'!I$2:I$1201,$AA129)))</f>
        <v/>
      </c>
      <c r="J129">
        <f>IF($AA129="","",IF(INDEX('Per Invoice'!J$2:J$1201,$AA129)="","",INDEX('Per Invoice'!J$2:J$1201,$AA129)))</f>
        <v/>
      </c>
      <c r="K129">
        <f>IF($AA129="","",IF(INDEX('Per Invoice'!K$2:K$1201,$AA129)="","",INDEX('Per Invoice'!K$2:K$1201,$AA129)))</f>
        <v/>
      </c>
      <c r="L129">
        <f>IF($AA129="","",IF(INDEX('Per Invoice'!L$2:L$1201,$AA129)="","",INDEX('Per Invoice'!L$2:L$1201,$AA129)))</f>
        <v/>
      </c>
      <c r="M129">
        <f>IF($AA129="","",IF(INDEX('Per Invoice'!M$2:M$1201,$AA129)="","",INDEX('Per Invoice'!M$2:M$1201,$AA129)))</f>
        <v/>
      </c>
      <c r="N129">
        <f>IF($AA129="","",IF(INDEX('Per Invoice'!N$2:N$1201,$AA129)="","",INDEX('Per Invoice'!N$2:N$1201,$AA129)))</f>
        <v/>
      </c>
      <c r="O129">
        <f>IF($AA129="","",IF(INDEX('Per Invoice'!O$2:O$1201,$AA129)="","",INDEX('Per Invoice'!O$2:O$1201,$AA129)))</f>
        <v/>
      </c>
      <c r="P129" s="7">
        <f>IF($AA129="","",IF(INDEX('Per Invoice'!P$2:P$1201,$AA129)="","",INDEX('Per Invoice'!P$2:P$1201,$AA129)))</f>
        <v/>
      </c>
      <c r="Q129">
        <f>IF($AA129="","",IF(INDEX('Per Invoice'!Q$2:Q$1201,$AA129)="","",INDEX('Per Invoice'!Q$2:Q$1201,$AA129)))</f>
        <v/>
      </c>
      <c r="R129" s="7">
        <f>IF($AA129="","",IF(INDEX('Per Invoice'!R$2:R$1201,$AA129)="","",INDEX('Per Invoice'!R$2:R$1201,$AA129)))</f>
        <v/>
      </c>
      <c r="S129" s="7">
        <f>IF($AA129="","",IF(INDEX('Per Invoice'!S$2:S$1201,$AA129)="","",INDEX('Per Invoice'!S$2:S$1201,$AA129)))</f>
        <v/>
      </c>
      <c r="T129">
        <f>IF($AA129="","",IF(INDEX('Per Invoice'!T$2:T$1201,$AA129)="","",INDEX('Per Invoice'!T$2:T$1201,$AA129)))</f>
        <v/>
      </c>
      <c r="U129" s="7">
        <f>IF($AA129="","",IF(INDEX('Per Invoice'!U$2:U$1201,$AA129)="","",INDEX('Per Invoice'!U$2:U$1201,$AA129)))</f>
        <v/>
      </c>
      <c r="V129" s="7">
        <f>IF($AA129="","",IF(INDEX('Per Invoice'!V$2:V$1201,$AA129)="","",INDEX('Per Invoice'!V$2:V$1201,$AA129)))</f>
        <v/>
      </c>
      <c r="W129" s="7">
        <f>IF($AA129="","",IF(INDEX('Per Invoice'!W$2:W$1201,$AA129)="","",INDEX('Per Invoice'!W$2:W$1201,$AA129)))</f>
        <v/>
      </c>
      <c r="X129" s="7">
        <f>IF($AA129="","",IF(INDEX('Per Invoice'!X$2:X$1201,$AA129)="","",INDEX('Per Invoice'!X$2:X$1201,$AA129)))</f>
        <v/>
      </c>
      <c r="Y129" s="7">
        <f>IF($AA129="","",IF(INDEX('Per Invoice'!Y$2:Y$1201,$AA129)="","",INDEX('Per Invoice'!Y$2:Y$1201,$AA129)))</f>
        <v/>
      </c>
      <c r="Z129" s="7">
        <f>IF($AA129="","",IF(INDEX('Per Invoice'!Z$2:Z$1201,$AA129)="","",INDEX('Per Invoice'!Z$2:Z$1201,$AA129)))</f>
        <v/>
      </c>
      <c r="AA129" s="16">
        <f>IFERROR(MATCH(Settings!$C$29&amp;"|"&amp;ROWS($AA$2:$AA129),'Per Invoice'!$AB$2:$AB$1201,0),"")</f>
        <v/>
      </c>
    </row>
    <row r="130">
      <c r="A130">
        <f>IF($AA130="","",IF(INDEX('Per Invoice'!A$2:A$1201,$AA130)="","",INDEX('Per Invoice'!A$2:A$1201,$AA130)))</f>
        <v/>
      </c>
      <c r="B130">
        <f>IF($AA130="","",IF(INDEX('Per Invoice'!B$2:B$1201,$AA130)="","",INDEX('Per Invoice'!B$2:B$1201,$AA130)))</f>
        <v/>
      </c>
      <c r="C130">
        <f>IF($AA130="","",IF(INDEX('Per Invoice'!C$2:C$1201,$AA130)="","",INDEX('Per Invoice'!C$2:C$1201,$AA130)))</f>
        <v/>
      </c>
      <c r="D130">
        <f>IF($AA130="","",IF(INDEX('Per Invoice'!D$2:D$1201,$AA130)="","",INDEX('Per Invoice'!D$2:D$1201,$AA130)))</f>
        <v/>
      </c>
      <c r="E130">
        <f>IF($AA130="","",IF(INDEX('Per Invoice'!E$2:E$1201,$AA130)="","",INDEX('Per Invoice'!E$2:E$1201,$AA130)))</f>
        <v/>
      </c>
      <c r="F130">
        <f>IF($AA130="","",IF(INDEX('Per Invoice'!F$2:F$1201,$AA130)="","",INDEX('Per Invoice'!F$2:F$1201,$AA130)))</f>
        <v/>
      </c>
      <c r="G130">
        <f>IF($AA130="","",IF(INDEX('Per Invoice'!G$2:G$1201,$AA130)="","",INDEX('Per Invoice'!G$2:G$1201,$AA130)))</f>
        <v/>
      </c>
      <c r="H130">
        <f>IF($AA130="","",IF(INDEX('Per Invoice'!H$2:H$1201,$AA130)="","",INDEX('Per Invoice'!H$2:H$1201,$AA130)))</f>
        <v/>
      </c>
      <c r="I130">
        <f>IF($AA130="","",IF(INDEX('Per Invoice'!I$2:I$1201,$AA130)="","",INDEX('Per Invoice'!I$2:I$1201,$AA130)))</f>
        <v/>
      </c>
      <c r="J130">
        <f>IF($AA130="","",IF(INDEX('Per Invoice'!J$2:J$1201,$AA130)="","",INDEX('Per Invoice'!J$2:J$1201,$AA130)))</f>
        <v/>
      </c>
      <c r="K130">
        <f>IF($AA130="","",IF(INDEX('Per Invoice'!K$2:K$1201,$AA130)="","",INDEX('Per Invoice'!K$2:K$1201,$AA130)))</f>
        <v/>
      </c>
      <c r="L130">
        <f>IF($AA130="","",IF(INDEX('Per Invoice'!L$2:L$1201,$AA130)="","",INDEX('Per Invoice'!L$2:L$1201,$AA130)))</f>
        <v/>
      </c>
      <c r="M130">
        <f>IF($AA130="","",IF(INDEX('Per Invoice'!M$2:M$1201,$AA130)="","",INDEX('Per Invoice'!M$2:M$1201,$AA130)))</f>
        <v/>
      </c>
      <c r="N130">
        <f>IF($AA130="","",IF(INDEX('Per Invoice'!N$2:N$1201,$AA130)="","",INDEX('Per Invoice'!N$2:N$1201,$AA130)))</f>
        <v/>
      </c>
      <c r="O130">
        <f>IF($AA130="","",IF(INDEX('Per Invoice'!O$2:O$1201,$AA130)="","",INDEX('Per Invoice'!O$2:O$1201,$AA130)))</f>
        <v/>
      </c>
      <c r="P130" s="7">
        <f>IF($AA130="","",IF(INDEX('Per Invoice'!P$2:P$1201,$AA130)="","",INDEX('Per Invoice'!P$2:P$1201,$AA130)))</f>
        <v/>
      </c>
      <c r="Q130">
        <f>IF($AA130="","",IF(INDEX('Per Invoice'!Q$2:Q$1201,$AA130)="","",INDEX('Per Invoice'!Q$2:Q$1201,$AA130)))</f>
        <v/>
      </c>
      <c r="R130" s="7">
        <f>IF($AA130="","",IF(INDEX('Per Invoice'!R$2:R$1201,$AA130)="","",INDEX('Per Invoice'!R$2:R$1201,$AA130)))</f>
        <v/>
      </c>
      <c r="S130" s="7">
        <f>IF($AA130="","",IF(INDEX('Per Invoice'!S$2:S$1201,$AA130)="","",INDEX('Per Invoice'!S$2:S$1201,$AA130)))</f>
        <v/>
      </c>
      <c r="T130">
        <f>IF($AA130="","",IF(INDEX('Per Invoice'!T$2:T$1201,$AA130)="","",INDEX('Per Invoice'!T$2:T$1201,$AA130)))</f>
        <v/>
      </c>
      <c r="U130" s="7">
        <f>IF($AA130="","",IF(INDEX('Per Invoice'!U$2:U$1201,$AA130)="","",INDEX('Per Invoice'!U$2:U$1201,$AA130)))</f>
        <v/>
      </c>
      <c r="V130" s="7">
        <f>IF($AA130="","",IF(INDEX('Per Invoice'!V$2:V$1201,$AA130)="","",INDEX('Per Invoice'!V$2:V$1201,$AA130)))</f>
        <v/>
      </c>
      <c r="W130" s="7">
        <f>IF($AA130="","",IF(INDEX('Per Invoice'!W$2:W$1201,$AA130)="","",INDEX('Per Invoice'!W$2:W$1201,$AA130)))</f>
        <v/>
      </c>
      <c r="X130" s="7">
        <f>IF($AA130="","",IF(INDEX('Per Invoice'!X$2:X$1201,$AA130)="","",INDEX('Per Invoice'!X$2:X$1201,$AA130)))</f>
        <v/>
      </c>
      <c r="Y130" s="7">
        <f>IF($AA130="","",IF(INDEX('Per Invoice'!Y$2:Y$1201,$AA130)="","",INDEX('Per Invoice'!Y$2:Y$1201,$AA130)))</f>
        <v/>
      </c>
      <c r="Z130" s="7">
        <f>IF($AA130="","",IF(INDEX('Per Invoice'!Z$2:Z$1201,$AA130)="","",INDEX('Per Invoice'!Z$2:Z$1201,$AA130)))</f>
        <v/>
      </c>
      <c r="AA130" s="16">
        <f>IFERROR(MATCH(Settings!$C$29&amp;"|"&amp;ROWS($AA$2:$AA130),'Per Invoice'!$AB$2:$AB$1201,0),"")</f>
        <v/>
      </c>
    </row>
    <row r="131">
      <c r="A131">
        <f>IF($AA131="","",IF(INDEX('Per Invoice'!A$2:A$1201,$AA131)="","",INDEX('Per Invoice'!A$2:A$1201,$AA131)))</f>
        <v/>
      </c>
      <c r="B131">
        <f>IF($AA131="","",IF(INDEX('Per Invoice'!B$2:B$1201,$AA131)="","",INDEX('Per Invoice'!B$2:B$1201,$AA131)))</f>
        <v/>
      </c>
      <c r="C131">
        <f>IF($AA131="","",IF(INDEX('Per Invoice'!C$2:C$1201,$AA131)="","",INDEX('Per Invoice'!C$2:C$1201,$AA131)))</f>
        <v/>
      </c>
      <c r="D131">
        <f>IF($AA131="","",IF(INDEX('Per Invoice'!D$2:D$1201,$AA131)="","",INDEX('Per Invoice'!D$2:D$1201,$AA131)))</f>
        <v/>
      </c>
      <c r="E131">
        <f>IF($AA131="","",IF(INDEX('Per Invoice'!E$2:E$1201,$AA131)="","",INDEX('Per Invoice'!E$2:E$1201,$AA131)))</f>
        <v/>
      </c>
      <c r="F131">
        <f>IF($AA131="","",IF(INDEX('Per Invoice'!F$2:F$1201,$AA131)="","",INDEX('Per Invoice'!F$2:F$1201,$AA131)))</f>
        <v/>
      </c>
      <c r="G131">
        <f>IF($AA131="","",IF(INDEX('Per Invoice'!G$2:G$1201,$AA131)="","",INDEX('Per Invoice'!G$2:G$1201,$AA131)))</f>
        <v/>
      </c>
      <c r="H131">
        <f>IF($AA131="","",IF(INDEX('Per Invoice'!H$2:H$1201,$AA131)="","",INDEX('Per Invoice'!H$2:H$1201,$AA131)))</f>
        <v/>
      </c>
      <c r="I131">
        <f>IF($AA131="","",IF(INDEX('Per Invoice'!I$2:I$1201,$AA131)="","",INDEX('Per Invoice'!I$2:I$1201,$AA131)))</f>
        <v/>
      </c>
      <c r="J131">
        <f>IF($AA131="","",IF(INDEX('Per Invoice'!J$2:J$1201,$AA131)="","",INDEX('Per Invoice'!J$2:J$1201,$AA131)))</f>
        <v/>
      </c>
      <c r="K131">
        <f>IF($AA131="","",IF(INDEX('Per Invoice'!K$2:K$1201,$AA131)="","",INDEX('Per Invoice'!K$2:K$1201,$AA131)))</f>
        <v/>
      </c>
      <c r="L131">
        <f>IF($AA131="","",IF(INDEX('Per Invoice'!L$2:L$1201,$AA131)="","",INDEX('Per Invoice'!L$2:L$1201,$AA131)))</f>
        <v/>
      </c>
      <c r="M131">
        <f>IF($AA131="","",IF(INDEX('Per Invoice'!M$2:M$1201,$AA131)="","",INDEX('Per Invoice'!M$2:M$1201,$AA131)))</f>
        <v/>
      </c>
      <c r="N131">
        <f>IF($AA131="","",IF(INDEX('Per Invoice'!N$2:N$1201,$AA131)="","",INDEX('Per Invoice'!N$2:N$1201,$AA131)))</f>
        <v/>
      </c>
      <c r="O131">
        <f>IF($AA131="","",IF(INDEX('Per Invoice'!O$2:O$1201,$AA131)="","",INDEX('Per Invoice'!O$2:O$1201,$AA131)))</f>
        <v/>
      </c>
      <c r="P131" s="7">
        <f>IF($AA131="","",IF(INDEX('Per Invoice'!P$2:P$1201,$AA131)="","",INDEX('Per Invoice'!P$2:P$1201,$AA131)))</f>
        <v/>
      </c>
      <c r="Q131">
        <f>IF($AA131="","",IF(INDEX('Per Invoice'!Q$2:Q$1201,$AA131)="","",INDEX('Per Invoice'!Q$2:Q$1201,$AA131)))</f>
        <v/>
      </c>
      <c r="R131" s="7">
        <f>IF($AA131="","",IF(INDEX('Per Invoice'!R$2:R$1201,$AA131)="","",INDEX('Per Invoice'!R$2:R$1201,$AA131)))</f>
        <v/>
      </c>
      <c r="S131" s="7">
        <f>IF($AA131="","",IF(INDEX('Per Invoice'!S$2:S$1201,$AA131)="","",INDEX('Per Invoice'!S$2:S$1201,$AA131)))</f>
        <v/>
      </c>
      <c r="T131">
        <f>IF($AA131="","",IF(INDEX('Per Invoice'!T$2:T$1201,$AA131)="","",INDEX('Per Invoice'!T$2:T$1201,$AA131)))</f>
        <v/>
      </c>
      <c r="U131" s="7">
        <f>IF($AA131="","",IF(INDEX('Per Invoice'!U$2:U$1201,$AA131)="","",INDEX('Per Invoice'!U$2:U$1201,$AA131)))</f>
        <v/>
      </c>
      <c r="V131" s="7">
        <f>IF($AA131="","",IF(INDEX('Per Invoice'!V$2:V$1201,$AA131)="","",INDEX('Per Invoice'!V$2:V$1201,$AA131)))</f>
        <v/>
      </c>
      <c r="W131" s="7">
        <f>IF($AA131="","",IF(INDEX('Per Invoice'!W$2:W$1201,$AA131)="","",INDEX('Per Invoice'!W$2:W$1201,$AA131)))</f>
        <v/>
      </c>
      <c r="X131" s="7">
        <f>IF($AA131="","",IF(INDEX('Per Invoice'!X$2:X$1201,$AA131)="","",INDEX('Per Invoice'!X$2:X$1201,$AA131)))</f>
        <v/>
      </c>
      <c r="Y131" s="7">
        <f>IF($AA131="","",IF(INDEX('Per Invoice'!Y$2:Y$1201,$AA131)="","",INDEX('Per Invoice'!Y$2:Y$1201,$AA131)))</f>
        <v/>
      </c>
      <c r="Z131" s="7">
        <f>IF($AA131="","",IF(INDEX('Per Invoice'!Z$2:Z$1201,$AA131)="","",INDEX('Per Invoice'!Z$2:Z$1201,$AA131)))</f>
        <v/>
      </c>
      <c r="AA131" s="16">
        <f>IFERROR(MATCH(Settings!$C$29&amp;"|"&amp;ROWS($AA$2:$AA131),'Per Invoice'!$AB$2:$AB$1201,0),"")</f>
        <v/>
      </c>
    </row>
    <row r="132">
      <c r="A132">
        <f>IF($AA132="","",IF(INDEX('Per Invoice'!A$2:A$1201,$AA132)="","",INDEX('Per Invoice'!A$2:A$1201,$AA132)))</f>
        <v/>
      </c>
      <c r="B132">
        <f>IF($AA132="","",IF(INDEX('Per Invoice'!B$2:B$1201,$AA132)="","",INDEX('Per Invoice'!B$2:B$1201,$AA132)))</f>
        <v/>
      </c>
      <c r="C132">
        <f>IF($AA132="","",IF(INDEX('Per Invoice'!C$2:C$1201,$AA132)="","",INDEX('Per Invoice'!C$2:C$1201,$AA132)))</f>
        <v/>
      </c>
      <c r="D132">
        <f>IF($AA132="","",IF(INDEX('Per Invoice'!D$2:D$1201,$AA132)="","",INDEX('Per Invoice'!D$2:D$1201,$AA132)))</f>
        <v/>
      </c>
      <c r="E132">
        <f>IF($AA132="","",IF(INDEX('Per Invoice'!E$2:E$1201,$AA132)="","",INDEX('Per Invoice'!E$2:E$1201,$AA132)))</f>
        <v/>
      </c>
      <c r="F132">
        <f>IF($AA132="","",IF(INDEX('Per Invoice'!F$2:F$1201,$AA132)="","",INDEX('Per Invoice'!F$2:F$1201,$AA132)))</f>
        <v/>
      </c>
      <c r="G132">
        <f>IF($AA132="","",IF(INDEX('Per Invoice'!G$2:G$1201,$AA132)="","",INDEX('Per Invoice'!G$2:G$1201,$AA132)))</f>
        <v/>
      </c>
      <c r="H132">
        <f>IF($AA132="","",IF(INDEX('Per Invoice'!H$2:H$1201,$AA132)="","",INDEX('Per Invoice'!H$2:H$1201,$AA132)))</f>
        <v/>
      </c>
      <c r="I132">
        <f>IF($AA132="","",IF(INDEX('Per Invoice'!I$2:I$1201,$AA132)="","",INDEX('Per Invoice'!I$2:I$1201,$AA132)))</f>
        <v/>
      </c>
      <c r="J132">
        <f>IF($AA132="","",IF(INDEX('Per Invoice'!J$2:J$1201,$AA132)="","",INDEX('Per Invoice'!J$2:J$1201,$AA132)))</f>
        <v/>
      </c>
      <c r="K132">
        <f>IF($AA132="","",IF(INDEX('Per Invoice'!K$2:K$1201,$AA132)="","",INDEX('Per Invoice'!K$2:K$1201,$AA132)))</f>
        <v/>
      </c>
      <c r="L132">
        <f>IF($AA132="","",IF(INDEX('Per Invoice'!L$2:L$1201,$AA132)="","",INDEX('Per Invoice'!L$2:L$1201,$AA132)))</f>
        <v/>
      </c>
      <c r="M132">
        <f>IF($AA132="","",IF(INDEX('Per Invoice'!M$2:M$1201,$AA132)="","",INDEX('Per Invoice'!M$2:M$1201,$AA132)))</f>
        <v/>
      </c>
      <c r="N132">
        <f>IF($AA132="","",IF(INDEX('Per Invoice'!N$2:N$1201,$AA132)="","",INDEX('Per Invoice'!N$2:N$1201,$AA132)))</f>
        <v/>
      </c>
      <c r="O132">
        <f>IF($AA132="","",IF(INDEX('Per Invoice'!O$2:O$1201,$AA132)="","",INDEX('Per Invoice'!O$2:O$1201,$AA132)))</f>
        <v/>
      </c>
      <c r="P132" s="7">
        <f>IF($AA132="","",IF(INDEX('Per Invoice'!P$2:P$1201,$AA132)="","",INDEX('Per Invoice'!P$2:P$1201,$AA132)))</f>
        <v/>
      </c>
      <c r="Q132">
        <f>IF($AA132="","",IF(INDEX('Per Invoice'!Q$2:Q$1201,$AA132)="","",INDEX('Per Invoice'!Q$2:Q$1201,$AA132)))</f>
        <v/>
      </c>
      <c r="R132" s="7">
        <f>IF($AA132="","",IF(INDEX('Per Invoice'!R$2:R$1201,$AA132)="","",INDEX('Per Invoice'!R$2:R$1201,$AA132)))</f>
        <v/>
      </c>
      <c r="S132" s="7">
        <f>IF($AA132="","",IF(INDEX('Per Invoice'!S$2:S$1201,$AA132)="","",INDEX('Per Invoice'!S$2:S$1201,$AA132)))</f>
        <v/>
      </c>
      <c r="T132">
        <f>IF($AA132="","",IF(INDEX('Per Invoice'!T$2:T$1201,$AA132)="","",INDEX('Per Invoice'!T$2:T$1201,$AA132)))</f>
        <v/>
      </c>
      <c r="U132" s="7">
        <f>IF($AA132="","",IF(INDEX('Per Invoice'!U$2:U$1201,$AA132)="","",INDEX('Per Invoice'!U$2:U$1201,$AA132)))</f>
        <v/>
      </c>
      <c r="V132" s="7">
        <f>IF($AA132="","",IF(INDEX('Per Invoice'!V$2:V$1201,$AA132)="","",INDEX('Per Invoice'!V$2:V$1201,$AA132)))</f>
        <v/>
      </c>
      <c r="W132" s="7">
        <f>IF($AA132="","",IF(INDEX('Per Invoice'!W$2:W$1201,$AA132)="","",INDEX('Per Invoice'!W$2:W$1201,$AA132)))</f>
        <v/>
      </c>
      <c r="X132" s="7">
        <f>IF($AA132="","",IF(INDEX('Per Invoice'!X$2:X$1201,$AA132)="","",INDEX('Per Invoice'!X$2:X$1201,$AA132)))</f>
        <v/>
      </c>
      <c r="Y132" s="7">
        <f>IF($AA132="","",IF(INDEX('Per Invoice'!Y$2:Y$1201,$AA132)="","",INDEX('Per Invoice'!Y$2:Y$1201,$AA132)))</f>
        <v/>
      </c>
      <c r="Z132" s="7">
        <f>IF($AA132="","",IF(INDEX('Per Invoice'!Z$2:Z$1201,$AA132)="","",INDEX('Per Invoice'!Z$2:Z$1201,$AA132)))</f>
        <v/>
      </c>
      <c r="AA132" s="16">
        <f>IFERROR(MATCH(Settings!$C$29&amp;"|"&amp;ROWS($AA$2:$AA132),'Per Invoice'!$AB$2:$AB$1201,0),"")</f>
        <v/>
      </c>
    </row>
    <row r="133">
      <c r="A133">
        <f>IF($AA133="","",IF(INDEX('Per Invoice'!A$2:A$1201,$AA133)="","",INDEX('Per Invoice'!A$2:A$1201,$AA133)))</f>
        <v/>
      </c>
      <c r="B133">
        <f>IF($AA133="","",IF(INDEX('Per Invoice'!B$2:B$1201,$AA133)="","",INDEX('Per Invoice'!B$2:B$1201,$AA133)))</f>
        <v/>
      </c>
      <c r="C133">
        <f>IF($AA133="","",IF(INDEX('Per Invoice'!C$2:C$1201,$AA133)="","",INDEX('Per Invoice'!C$2:C$1201,$AA133)))</f>
        <v/>
      </c>
      <c r="D133">
        <f>IF($AA133="","",IF(INDEX('Per Invoice'!D$2:D$1201,$AA133)="","",INDEX('Per Invoice'!D$2:D$1201,$AA133)))</f>
        <v/>
      </c>
      <c r="E133">
        <f>IF($AA133="","",IF(INDEX('Per Invoice'!E$2:E$1201,$AA133)="","",INDEX('Per Invoice'!E$2:E$1201,$AA133)))</f>
        <v/>
      </c>
      <c r="F133">
        <f>IF($AA133="","",IF(INDEX('Per Invoice'!F$2:F$1201,$AA133)="","",INDEX('Per Invoice'!F$2:F$1201,$AA133)))</f>
        <v/>
      </c>
      <c r="G133">
        <f>IF($AA133="","",IF(INDEX('Per Invoice'!G$2:G$1201,$AA133)="","",INDEX('Per Invoice'!G$2:G$1201,$AA133)))</f>
        <v/>
      </c>
      <c r="H133">
        <f>IF($AA133="","",IF(INDEX('Per Invoice'!H$2:H$1201,$AA133)="","",INDEX('Per Invoice'!H$2:H$1201,$AA133)))</f>
        <v/>
      </c>
      <c r="I133">
        <f>IF($AA133="","",IF(INDEX('Per Invoice'!I$2:I$1201,$AA133)="","",INDEX('Per Invoice'!I$2:I$1201,$AA133)))</f>
        <v/>
      </c>
      <c r="J133">
        <f>IF($AA133="","",IF(INDEX('Per Invoice'!J$2:J$1201,$AA133)="","",INDEX('Per Invoice'!J$2:J$1201,$AA133)))</f>
        <v/>
      </c>
      <c r="K133">
        <f>IF($AA133="","",IF(INDEX('Per Invoice'!K$2:K$1201,$AA133)="","",INDEX('Per Invoice'!K$2:K$1201,$AA133)))</f>
        <v/>
      </c>
      <c r="L133">
        <f>IF($AA133="","",IF(INDEX('Per Invoice'!L$2:L$1201,$AA133)="","",INDEX('Per Invoice'!L$2:L$1201,$AA133)))</f>
        <v/>
      </c>
      <c r="M133">
        <f>IF($AA133="","",IF(INDEX('Per Invoice'!M$2:M$1201,$AA133)="","",INDEX('Per Invoice'!M$2:M$1201,$AA133)))</f>
        <v/>
      </c>
      <c r="N133">
        <f>IF($AA133="","",IF(INDEX('Per Invoice'!N$2:N$1201,$AA133)="","",INDEX('Per Invoice'!N$2:N$1201,$AA133)))</f>
        <v/>
      </c>
      <c r="O133">
        <f>IF($AA133="","",IF(INDEX('Per Invoice'!O$2:O$1201,$AA133)="","",INDEX('Per Invoice'!O$2:O$1201,$AA133)))</f>
        <v/>
      </c>
      <c r="P133" s="7">
        <f>IF($AA133="","",IF(INDEX('Per Invoice'!P$2:P$1201,$AA133)="","",INDEX('Per Invoice'!P$2:P$1201,$AA133)))</f>
        <v/>
      </c>
      <c r="Q133">
        <f>IF($AA133="","",IF(INDEX('Per Invoice'!Q$2:Q$1201,$AA133)="","",INDEX('Per Invoice'!Q$2:Q$1201,$AA133)))</f>
        <v/>
      </c>
      <c r="R133" s="7">
        <f>IF($AA133="","",IF(INDEX('Per Invoice'!R$2:R$1201,$AA133)="","",INDEX('Per Invoice'!R$2:R$1201,$AA133)))</f>
        <v/>
      </c>
      <c r="S133" s="7">
        <f>IF($AA133="","",IF(INDEX('Per Invoice'!S$2:S$1201,$AA133)="","",INDEX('Per Invoice'!S$2:S$1201,$AA133)))</f>
        <v/>
      </c>
      <c r="T133">
        <f>IF($AA133="","",IF(INDEX('Per Invoice'!T$2:T$1201,$AA133)="","",INDEX('Per Invoice'!T$2:T$1201,$AA133)))</f>
        <v/>
      </c>
      <c r="U133" s="7">
        <f>IF($AA133="","",IF(INDEX('Per Invoice'!U$2:U$1201,$AA133)="","",INDEX('Per Invoice'!U$2:U$1201,$AA133)))</f>
        <v/>
      </c>
      <c r="V133" s="7">
        <f>IF($AA133="","",IF(INDEX('Per Invoice'!V$2:V$1201,$AA133)="","",INDEX('Per Invoice'!V$2:V$1201,$AA133)))</f>
        <v/>
      </c>
      <c r="W133" s="7">
        <f>IF($AA133="","",IF(INDEX('Per Invoice'!W$2:W$1201,$AA133)="","",INDEX('Per Invoice'!W$2:W$1201,$AA133)))</f>
        <v/>
      </c>
      <c r="X133" s="7">
        <f>IF($AA133="","",IF(INDEX('Per Invoice'!X$2:X$1201,$AA133)="","",INDEX('Per Invoice'!X$2:X$1201,$AA133)))</f>
        <v/>
      </c>
      <c r="Y133" s="7">
        <f>IF($AA133="","",IF(INDEX('Per Invoice'!Y$2:Y$1201,$AA133)="","",INDEX('Per Invoice'!Y$2:Y$1201,$AA133)))</f>
        <v/>
      </c>
      <c r="Z133" s="7">
        <f>IF($AA133="","",IF(INDEX('Per Invoice'!Z$2:Z$1201,$AA133)="","",INDEX('Per Invoice'!Z$2:Z$1201,$AA133)))</f>
        <v/>
      </c>
      <c r="AA133" s="16">
        <f>IFERROR(MATCH(Settings!$C$29&amp;"|"&amp;ROWS($AA$2:$AA133),'Per Invoice'!$AB$2:$AB$1201,0),"")</f>
        <v/>
      </c>
    </row>
    <row r="134">
      <c r="A134">
        <f>IF($AA134="","",IF(INDEX('Per Invoice'!A$2:A$1201,$AA134)="","",INDEX('Per Invoice'!A$2:A$1201,$AA134)))</f>
        <v/>
      </c>
      <c r="B134">
        <f>IF($AA134="","",IF(INDEX('Per Invoice'!B$2:B$1201,$AA134)="","",INDEX('Per Invoice'!B$2:B$1201,$AA134)))</f>
        <v/>
      </c>
      <c r="C134">
        <f>IF($AA134="","",IF(INDEX('Per Invoice'!C$2:C$1201,$AA134)="","",INDEX('Per Invoice'!C$2:C$1201,$AA134)))</f>
        <v/>
      </c>
      <c r="D134">
        <f>IF($AA134="","",IF(INDEX('Per Invoice'!D$2:D$1201,$AA134)="","",INDEX('Per Invoice'!D$2:D$1201,$AA134)))</f>
        <v/>
      </c>
      <c r="E134">
        <f>IF($AA134="","",IF(INDEX('Per Invoice'!E$2:E$1201,$AA134)="","",INDEX('Per Invoice'!E$2:E$1201,$AA134)))</f>
        <v/>
      </c>
      <c r="F134">
        <f>IF($AA134="","",IF(INDEX('Per Invoice'!F$2:F$1201,$AA134)="","",INDEX('Per Invoice'!F$2:F$1201,$AA134)))</f>
        <v/>
      </c>
      <c r="G134">
        <f>IF($AA134="","",IF(INDEX('Per Invoice'!G$2:G$1201,$AA134)="","",INDEX('Per Invoice'!G$2:G$1201,$AA134)))</f>
        <v/>
      </c>
      <c r="H134">
        <f>IF($AA134="","",IF(INDEX('Per Invoice'!H$2:H$1201,$AA134)="","",INDEX('Per Invoice'!H$2:H$1201,$AA134)))</f>
        <v/>
      </c>
      <c r="I134">
        <f>IF($AA134="","",IF(INDEX('Per Invoice'!I$2:I$1201,$AA134)="","",INDEX('Per Invoice'!I$2:I$1201,$AA134)))</f>
        <v/>
      </c>
      <c r="J134">
        <f>IF($AA134="","",IF(INDEX('Per Invoice'!J$2:J$1201,$AA134)="","",INDEX('Per Invoice'!J$2:J$1201,$AA134)))</f>
        <v/>
      </c>
      <c r="K134">
        <f>IF($AA134="","",IF(INDEX('Per Invoice'!K$2:K$1201,$AA134)="","",INDEX('Per Invoice'!K$2:K$1201,$AA134)))</f>
        <v/>
      </c>
      <c r="L134">
        <f>IF($AA134="","",IF(INDEX('Per Invoice'!L$2:L$1201,$AA134)="","",INDEX('Per Invoice'!L$2:L$1201,$AA134)))</f>
        <v/>
      </c>
      <c r="M134">
        <f>IF($AA134="","",IF(INDEX('Per Invoice'!M$2:M$1201,$AA134)="","",INDEX('Per Invoice'!M$2:M$1201,$AA134)))</f>
        <v/>
      </c>
      <c r="N134">
        <f>IF($AA134="","",IF(INDEX('Per Invoice'!N$2:N$1201,$AA134)="","",INDEX('Per Invoice'!N$2:N$1201,$AA134)))</f>
        <v/>
      </c>
      <c r="O134">
        <f>IF($AA134="","",IF(INDEX('Per Invoice'!O$2:O$1201,$AA134)="","",INDEX('Per Invoice'!O$2:O$1201,$AA134)))</f>
        <v/>
      </c>
      <c r="P134" s="7">
        <f>IF($AA134="","",IF(INDEX('Per Invoice'!P$2:P$1201,$AA134)="","",INDEX('Per Invoice'!P$2:P$1201,$AA134)))</f>
        <v/>
      </c>
      <c r="Q134">
        <f>IF($AA134="","",IF(INDEX('Per Invoice'!Q$2:Q$1201,$AA134)="","",INDEX('Per Invoice'!Q$2:Q$1201,$AA134)))</f>
        <v/>
      </c>
      <c r="R134" s="7">
        <f>IF($AA134="","",IF(INDEX('Per Invoice'!R$2:R$1201,$AA134)="","",INDEX('Per Invoice'!R$2:R$1201,$AA134)))</f>
        <v/>
      </c>
      <c r="S134" s="7">
        <f>IF($AA134="","",IF(INDEX('Per Invoice'!S$2:S$1201,$AA134)="","",INDEX('Per Invoice'!S$2:S$1201,$AA134)))</f>
        <v/>
      </c>
      <c r="T134">
        <f>IF($AA134="","",IF(INDEX('Per Invoice'!T$2:T$1201,$AA134)="","",INDEX('Per Invoice'!T$2:T$1201,$AA134)))</f>
        <v/>
      </c>
      <c r="U134" s="7">
        <f>IF($AA134="","",IF(INDEX('Per Invoice'!U$2:U$1201,$AA134)="","",INDEX('Per Invoice'!U$2:U$1201,$AA134)))</f>
        <v/>
      </c>
      <c r="V134" s="7">
        <f>IF($AA134="","",IF(INDEX('Per Invoice'!V$2:V$1201,$AA134)="","",INDEX('Per Invoice'!V$2:V$1201,$AA134)))</f>
        <v/>
      </c>
      <c r="W134" s="7">
        <f>IF($AA134="","",IF(INDEX('Per Invoice'!W$2:W$1201,$AA134)="","",INDEX('Per Invoice'!W$2:W$1201,$AA134)))</f>
        <v/>
      </c>
      <c r="X134" s="7">
        <f>IF($AA134="","",IF(INDEX('Per Invoice'!X$2:X$1201,$AA134)="","",INDEX('Per Invoice'!X$2:X$1201,$AA134)))</f>
        <v/>
      </c>
      <c r="Y134" s="7">
        <f>IF($AA134="","",IF(INDEX('Per Invoice'!Y$2:Y$1201,$AA134)="","",INDEX('Per Invoice'!Y$2:Y$1201,$AA134)))</f>
        <v/>
      </c>
      <c r="Z134" s="7">
        <f>IF($AA134="","",IF(INDEX('Per Invoice'!Z$2:Z$1201,$AA134)="","",INDEX('Per Invoice'!Z$2:Z$1201,$AA134)))</f>
        <v/>
      </c>
      <c r="AA134" s="16">
        <f>IFERROR(MATCH(Settings!$C$29&amp;"|"&amp;ROWS($AA$2:$AA134),'Per Invoice'!$AB$2:$AB$1201,0),"")</f>
        <v/>
      </c>
    </row>
    <row r="135">
      <c r="A135">
        <f>IF($AA135="","",IF(INDEX('Per Invoice'!A$2:A$1201,$AA135)="","",INDEX('Per Invoice'!A$2:A$1201,$AA135)))</f>
        <v/>
      </c>
      <c r="B135">
        <f>IF($AA135="","",IF(INDEX('Per Invoice'!B$2:B$1201,$AA135)="","",INDEX('Per Invoice'!B$2:B$1201,$AA135)))</f>
        <v/>
      </c>
      <c r="C135">
        <f>IF($AA135="","",IF(INDEX('Per Invoice'!C$2:C$1201,$AA135)="","",INDEX('Per Invoice'!C$2:C$1201,$AA135)))</f>
        <v/>
      </c>
      <c r="D135">
        <f>IF($AA135="","",IF(INDEX('Per Invoice'!D$2:D$1201,$AA135)="","",INDEX('Per Invoice'!D$2:D$1201,$AA135)))</f>
        <v/>
      </c>
      <c r="E135">
        <f>IF($AA135="","",IF(INDEX('Per Invoice'!E$2:E$1201,$AA135)="","",INDEX('Per Invoice'!E$2:E$1201,$AA135)))</f>
        <v/>
      </c>
      <c r="F135">
        <f>IF($AA135="","",IF(INDEX('Per Invoice'!F$2:F$1201,$AA135)="","",INDEX('Per Invoice'!F$2:F$1201,$AA135)))</f>
        <v/>
      </c>
      <c r="G135">
        <f>IF($AA135="","",IF(INDEX('Per Invoice'!G$2:G$1201,$AA135)="","",INDEX('Per Invoice'!G$2:G$1201,$AA135)))</f>
        <v/>
      </c>
      <c r="H135">
        <f>IF($AA135="","",IF(INDEX('Per Invoice'!H$2:H$1201,$AA135)="","",INDEX('Per Invoice'!H$2:H$1201,$AA135)))</f>
        <v/>
      </c>
      <c r="I135">
        <f>IF($AA135="","",IF(INDEX('Per Invoice'!I$2:I$1201,$AA135)="","",INDEX('Per Invoice'!I$2:I$1201,$AA135)))</f>
        <v/>
      </c>
      <c r="J135">
        <f>IF($AA135="","",IF(INDEX('Per Invoice'!J$2:J$1201,$AA135)="","",INDEX('Per Invoice'!J$2:J$1201,$AA135)))</f>
        <v/>
      </c>
      <c r="K135">
        <f>IF($AA135="","",IF(INDEX('Per Invoice'!K$2:K$1201,$AA135)="","",INDEX('Per Invoice'!K$2:K$1201,$AA135)))</f>
        <v/>
      </c>
      <c r="L135">
        <f>IF($AA135="","",IF(INDEX('Per Invoice'!L$2:L$1201,$AA135)="","",INDEX('Per Invoice'!L$2:L$1201,$AA135)))</f>
        <v/>
      </c>
      <c r="M135">
        <f>IF($AA135="","",IF(INDEX('Per Invoice'!M$2:M$1201,$AA135)="","",INDEX('Per Invoice'!M$2:M$1201,$AA135)))</f>
        <v/>
      </c>
      <c r="N135">
        <f>IF($AA135="","",IF(INDEX('Per Invoice'!N$2:N$1201,$AA135)="","",INDEX('Per Invoice'!N$2:N$1201,$AA135)))</f>
        <v/>
      </c>
      <c r="O135">
        <f>IF($AA135="","",IF(INDEX('Per Invoice'!O$2:O$1201,$AA135)="","",INDEX('Per Invoice'!O$2:O$1201,$AA135)))</f>
        <v/>
      </c>
      <c r="P135" s="7">
        <f>IF($AA135="","",IF(INDEX('Per Invoice'!P$2:P$1201,$AA135)="","",INDEX('Per Invoice'!P$2:P$1201,$AA135)))</f>
        <v/>
      </c>
      <c r="Q135">
        <f>IF($AA135="","",IF(INDEX('Per Invoice'!Q$2:Q$1201,$AA135)="","",INDEX('Per Invoice'!Q$2:Q$1201,$AA135)))</f>
        <v/>
      </c>
      <c r="R135" s="7">
        <f>IF($AA135="","",IF(INDEX('Per Invoice'!R$2:R$1201,$AA135)="","",INDEX('Per Invoice'!R$2:R$1201,$AA135)))</f>
        <v/>
      </c>
      <c r="S135" s="7">
        <f>IF($AA135="","",IF(INDEX('Per Invoice'!S$2:S$1201,$AA135)="","",INDEX('Per Invoice'!S$2:S$1201,$AA135)))</f>
        <v/>
      </c>
      <c r="T135">
        <f>IF($AA135="","",IF(INDEX('Per Invoice'!T$2:T$1201,$AA135)="","",INDEX('Per Invoice'!T$2:T$1201,$AA135)))</f>
        <v/>
      </c>
      <c r="U135" s="7">
        <f>IF($AA135="","",IF(INDEX('Per Invoice'!U$2:U$1201,$AA135)="","",INDEX('Per Invoice'!U$2:U$1201,$AA135)))</f>
        <v/>
      </c>
      <c r="V135" s="7">
        <f>IF($AA135="","",IF(INDEX('Per Invoice'!V$2:V$1201,$AA135)="","",INDEX('Per Invoice'!V$2:V$1201,$AA135)))</f>
        <v/>
      </c>
      <c r="W135" s="7">
        <f>IF($AA135="","",IF(INDEX('Per Invoice'!W$2:W$1201,$AA135)="","",INDEX('Per Invoice'!W$2:W$1201,$AA135)))</f>
        <v/>
      </c>
      <c r="X135" s="7">
        <f>IF($AA135="","",IF(INDEX('Per Invoice'!X$2:X$1201,$AA135)="","",INDEX('Per Invoice'!X$2:X$1201,$AA135)))</f>
        <v/>
      </c>
      <c r="Y135" s="7">
        <f>IF($AA135="","",IF(INDEX('Per Invoice'!Y$2:Y$1201,$AA135)="","",INDEX('Per Invoice'!Y$2:Y$1201,$AA135)))</f>
        <v/>
      </c>
      <c r="Z135" s="7">
        <f>IF($AA135="","",IF(INDEX('Per Invoice'!Z$2:Z$1201,$AA135)="","",INDEX('Per Invoice'!Z$2:Z$1201,$AA135)))</f>
        <v/>
      </c>
      <c r="AA135" s="16">
        <f>IFERROR(MATCH(Settings!$C$29&amp;"|"&amp;ROWS($AA$2:$AA135),'Per Invoice'!$AB$2:$AB$1201,0),"")</f>
        <v/>
      </c>
    </row>
    <row r="136">
      <c r="A136">
        <f>IF($AA136="","",IF(INDEX('Per Invoice'!A$2:A$1201,$AA136)="","",INDEX('Per Invoice'!A$2:A$1201,$AA136)))</f>
        <v/>
      </c>
      <c r="B136">
        <f>IF($AA136="","",IF(INDEX('Per Invoice'!B$2:B$1201,$AA136)="","",INDEX('Per Invoice'!B$2:B$1201,$AA136)))</f>
        <v/>
      </c>
      <c r="C136">
        <f>IF($AA136="","",IF(INDEX('Per Invoice'!C$2:C$1201,$AA136)="","",INDEX('Per Invoice'!C$2:C$1201,$AA136)))</f>
        <v/>
      </c>
      <c r="D136">
        <f>IF($AA136="","",IF(INDEX('Per Invoice'!D$2:D$1201,$AA136)="","",INDEX('Per Invoice'!D$2:D$1201,$AA136)))</f>
        <v/>
      </c>
      <c r="E136">
        <f>IF($AA136="","",IF(INDEX('Per Invoice'!E$2:E$1201,$AA136)="","",INDEX('Per Invoice'!E$2:E$1201,$AA136)))</f>
        <v/>
      </c>
      <c r="F136">
        <f>IF($AA136="","",IF(INDEX('Per Invoice'!F$2:F$1201,$AA136)="","",INDEX('Per Invoice'!F$2:F$1201,$AA136)))</f>
        <v/>
      </c>
      <c r="G136">
        <f>IF($AA136="","",IF(INDEX('Per Invoice'!G$2:G$1201,$AA136)="","",INDEX('Per Invoice'!G$2:G$1201,$AA136)))</f>
        <v/>
      </c>
      <c r="H136">
        <f>IF($AA136="","",IF(INDEX('Per Invoice'!H$2:H$1201,$AA136)="","",INDEX('Per Invoice'!H$2:H$1201,$AA136)))</f>
        <v/>
      </c>
      <c r="I136">
        <f>IF($AA136="","",IF(INDEX('Per Invoice'!I$2:I$1201,$AA136)="","",INDEX('Per Invoice'!I$2:I$1201,$AA136)))</f>
        <v/>
      </c>
      <c r="J136">
        <f>IF($AA136="","",IF(INDEX('Per Invoice'!J$2:J$1201,$AA136)="","",INDEX('Per Invoice'!J$2:J$1201,$AA136)))</f>
        <v/>
      </c>
      <c r="K136">
        <f>IF($AA136="","",IF(INDEX('Per Invoice'!K$2:K$1201,$AA136)="","",INDEX('Per Invoice'!K$2:K$1201,$AA136)))</f>
        <v/>
      </c>
      <c r="L136">
        <f>IF($AA136="","",IF(INDEX('Per Invoice'!L$2:L$1201,$AA136)="","",INDEX('Per Invoice'!L$2:L$1201,$AA136)))</f>
        <v/>
      </c>
      <c r="M136">
        <f>IF($AA136="","",IF(INDEX('Per Invoice'!M$2:M$1201,$AA136)="","",INDEX('Per Invoice'!M$2:M$1201,$AA136)))</f>
        <v/>
      </c>
      <c r="N136">
        <f>IF($AA136="","",IF(INDEX('Per Invoice'!N$2:N$1201,$AA136)="","",INDEX('Per Invoice'!N$2:N$1201,$AA136)))</f>
        <v/>
      </c>
      <c r="O136">
        <f>IF($AA136="","",IF(INDEX('Per Invoice'!O$2:O$1201,$AA136)="","",INDEX('Per Invoice'!O$2:O$1201,$AA136)))</f>
        <v/>
      </c>
      <c r="P136" s="7">
        <f>IF($AA136="","",IF(INDEX('Per Invoice'!P$2:P$1201,$AA136)="","",INDEX('Per Invoice'!P$2:P$1201,$AA136)))</f>
        <v/>
      </c>
      <c r="Q136">
        <f>IF($AA136="","",IF(INDEX('Per Invoice'!Q$2:Q$1201,$AA136)="","",INDEX('Per Invoice'!Q$2:Q$1201,$AA136)))</f>
        <v/>
      </c>
      <c r="R136" s="7">
        <f>IF($AA136="","",IF(INDEX('Per Invoice'!R$2:R$1201,$AA136)="","",INDEX('Per Invoice'!R$2:R$1201,$AA136)))</f>
        <v/>
      </c>
      <c r="S136" s="7">
        <f>IF($AA136="","",IF(INDEX('Per Invoice'!S$2:S$1201,$AA136)="","",INDEX('Per Invoice'!S$2:S$1201,$AA136)))</f>
        <v/>
      </c>
      <c r="T136">
        <f>IF($AA136="","",IF(INDEX('Per Invoice'!T$2:T$1201,$AA136)="","",INDEX('Per Invoice'!T$2:T$1201,$AA136)))</f>
        <v/>
      </c>
      <c r="U136" s="7">
        <f>IF($AA136="","",IF(INDEX('Per Invoice'!U$2:U$1201,$AA136)="","",INDEX('Per Invoice'!U$2:U$1201,$AA136)))</f>
        <v/>
      </c>
      <c r="V136" s="7">
        <f>IF($AA136="","",IF(INDEX('Per Invoice'!V$2:V$1201,$AA136)="","",INDEX('Per Invoice'!V$2:V$1201,$AA136)))</f>
        <v/>
      </c>
      <c r="W136" s="7">
        <f>IF($AA136="","",IF(INDEX('Per Invoice'!W$2:W$1201,$AA136)="","",INDEX('Per Invoice'!W$2:W$1201,$AA136)))</f>
        <v/>
      </c>
      <c r="X136" s="7">
        <f>IF($AA136="","",IF(INDEX('Per Invoice'!X$2:X$1201,$AA136)="","",INDEX('Per Invoice'!X$2:X$1201,$AA136)))</f>
        <v/>
      </c>
      <c r="Y136" s="7">
        <f>IF($AA136="","",IF(INDEX('Per Invoice'!Y$2:Y$1201,$AA136)="","",INDEX('Per Invoice'!Y$2:Y$1201,$AA136)))</f>
        <v/>
      </c>
      <c r="Z136" s="7">
        <f>IF($AA136="","",IF(INDEX('Per Invoice'!Z$2:Z$1201,$AA136)="","",INDEX('Per Invoice'!Z$2:Z$1201,$AA136)))</f>
        <v/>
      </c>
      <c r="AA136" s="16">
        <f>IFERROR(MATCH(Settings!$C$29&amp;"|"&amp;ROWS($AA$2:$AA136),'Per Invoice'!$AB$2:$AB$1201,0),"")</f>
        <v/>
      </c>
    </row>
    <row r="137">
      <c r="A137">
        <f>IF($AA137="","",IF(INDEX('Per Invoice'!A$2:A$1201,$AA137)="","",INDEX('Per Invoice'!A$2:A$1201,$AA137)))</f>
        <v/>
      </c>
      <c r="B137">
        <f>IF($AA137="","",IF(INDEX('Per Invoice'!B$2:B$1201,$AA137)="","",INDEX('Per Invoice'!B$2:B$1201,$AA137)))</f>
        <v/>
      </c>
      <c r="C137">
        <f>IF($AA137="","",IF(INDEX('Per Invoice'!C$2:C$1201,$AA137)="","",INDEX('Per Invoice'!C$2:C$1201,$AA137)))</f>
        <v/>
      </c>
      <c r="D137">
        <f>IF($AA137="","",IF(INDEX('Per Invoice'!D$2:D$1201,$AA137)="","",INDEX('Per Invoice'!D$2:D$1201,$AA137)))</f>
        <v/>
      </c>
      <c r="E137">
        <f>IF($AA137="","",IF(INDEX('Per Invoice'!E$2:E$1201,$AA137)="","",INDEX('Per Invoice'!E$2:E$1201,$AA137)))</f>
        <v/>
      </c>
      <c r="F137">
        <f>IF($AA137="","",IF(INDEX('Per Invoice'!F$2:F$1201,$AA137)="","",INDEX('Per Invoice'!F$2:F$1201,$AA137)))</f>
        <v/>
      </c>
      <c r="G137">
        <f>IF($AA137="","",IF(INDEX('Per Invoice'!G$2:G$1201,$AA137)="","",INDEX('Per Invoice'!G$2:G$1201,$AA137)))</f>
        <v/>
      </c>
      <c r="H137">
        <f>IF($AA137="","",IF(INDEX('Per Invoice'!H$2:H$1201,$AA137)="","",INDEX('Per Invoice'!H$2:H$1201,$AA137)))</f>
        <v/>
      </c>
      <c r="I137">
        <f>IF($AA137="","",IF(INDEX('Per Invoice'!I$2:I$1201,$AA137)="","",INDEX('Per Invoice'!I$2:I$1201,$AA137)))</f>
        <v/>
      </c>
      <c r="J137">
        <f>IF($AA137="","",IF(INDEX('Per Invoice'!J$2:J$1201,$AA137)="","",INDEX('Per Invoice'!J$2:J$1201,$AA137)))</f>
        <v/>
      </c>
      <c r="K137">
        <f>IF($AA137="","",IF(INDEX('Per Invoice'!K$2:K$1201,$AA137)="","",INDEX('Per Invoice'!K$2:K$1201,$AA137)))</f>
        <v/>
      </c>
      <c r="L137">
        <f>IF($AA137="","",IF(INDEX('Per Invoice'!L$2:L$1201,$AA137)="","",INDEX('Per Invoice'!L$2:L$1201,$AA137)))</f>
        <v/>
      </c>
      <c r="M137">
        <f>IF($AA137="","",IF(INDEX('Per Invoice'!M$2:M$1201,$AA137)="","",INDEX('Per Invoice'!M$2:M$1201,$AA137)))</f>
        <v/>
      </c>
      <c r="N137">
        <f>IF($AA137="","",IF(INDEX('Per Invoice'!N$2:N$1201,$AA137)="","",INDEX('Per Invoice'!N$2:N$1201,$AA137)))</f>
        <v/>
      </c>
      <c r="O137">
        <f>IF($AA137="","",IF(INDEX('Per Invoice'!O$2:O$1201,$AA137)="","",INDEX('Per Invoice'!O$2:O$1201,$AA137)))</f>
        <v/>
      </c>
      <c r="P137" s="7">
        <f>IF($AA137="","",IF(INDEX('Per Invoice'!P$2:P$1201,$AA137)="","",INDEX('Per Invoice'!P$2:P$1201,$AA137)))</f>
        <v/>
      </c>
      <c r="Q137">
        <f>IF($AA137="","",IF(INDEX('Per Invoice'!Q$2:Q$1201,$AA137)="","",INDEX('Per Invoice'!Q$2:Q$1201,$AA137)))</f>
        <v/>
      </c>
      <c r="R137" s="7">
        <f>IF($AA137="","",IF(INDEX('Per Invoice'!R$2:R$1201,$AA137)="","",INDEX('Per Invoice'!R$2:R$1201,$AA137)))</f>
        <v/>
      </c>
      <c r="S137" s="7">
        <f>IF($AA137="","",IF(INDEX('Per Invoice'!S$2:S$1201,$AA137)="","",INDEX('Per Invoice'!S$2:S$1201,$AA137)))</f>
        <v/>
      </c>
      <c r="T137">
        <f>IF($AA137="","",IF(INDEX('Per Invoice'!T$2:T$1201,$AA137)="","",INDEX('Per Invoice'!T$2:T$1201,$AA137)))</f>
        <v/>
      </c>
      <c r="U137" s="7">
        <f>IF($AA137="","",IF(INDEX('Per Invoice'!U$2:U$1201,$AA137)="","",INDEX('Per Invoice'!U$2:U$1201,$AA137)))</f>
        <v/>
      </c>
      <c r="V137" s="7">
        <f>IF($AA137="","",IF(INDEX('Per Invoice'!V$2:V$1201,$AA137)="","",INDEX('Per Invoice'!V$2:V$1201,$AA137)))</f>
        <v/>
      </c>
      <c r="W137" s="7">
        <f>IF($AA137="","",IF(INDEX('Per Invoice'!W$2:W$1201,$AA137)="","",INDEX('Per Invoice'!W$2:W$1201,$AA137)))</f>
        <v/>
      </c>
      <c r="X137" s="7">
        <f>IF($AA137="","",IF(INDEX('Per Invoice'!X$2:X$1201,$AA137)="","",INDEX('Per Invoice'!X$2:X$1201,$AA137)))</f>
        <v/>
      </c>
      <c r="Y137" s="7">
        <f>IF($AA137="","",IF(INDEX('Per Invoice'!Y$2:Y$1201,$AA137)="","",INDEX('Per Invoice'!Y$2:Y$1201,$AA137)))</f>
        <v/>
      </c>
      <c r="Z137" s="7">
        <f>IF($AA137="","",IF(INDEX('Per Invoice'!Z$2:Z$1201,$AA137)="","",INDEX('Per Invoice'!Z$2:Z$1201,$AA137)))</f>
        <v/>
      </c>
      <c r="AA137" s="16">
        <f>IFERROR(MATCH(Settings!$C$29&amp;"|"&amp;ROWS($AA$2:$AA137),'Per Invoice'!$AB$2:$AB$1201,0),"")</f>
        <v/>
      </c>
    </row>
    <row r="138">
      <c r="A138">
        <f>IF($AA138="","",IF(INDEX('Per Invoice'!A$2:A$1201,$AA138)="","",INDEX('Per Invoice'!A$2:A$1201,$AA138)))</f>
        <v/>
      </c>
      <c r="B138">
        <f>IF($AA138="","",IF(INDEX('Per Invoice'!B$2:B$1201,$AA138)="","",INDEX('Per Invoice'!B$2:B$1201,$AA138)))</f>
        <v/>
      </c>
      <c r="C138">
        <f>IF($AA138="","",IF(INDEX('Per Invoice'!C$2:C$1201,$AA138)="","",INDEX('Per Invoice'!C$2:C$1201,$AA138)))</f>
        <v/>
      </c>
      <c r="D138">
        <f>IF($AA138="","",IF(INDEX('Per Invoice'!D$2:D$1201,$AA138)="","",INDEX('Per Invoice'!D$2:D$1201,$AA138)))</f>
        <v/>
      </c>
      <c r="E138">
        <f>IF($AA138="","",IF(INDEX('Per Invoice'!E$2:E$1201,$AA138)="","",INDEX('Per Invoice'!E$2:E$1201,$AA138)))</f>
        <v/>
      </c>
      <c r="F138">
        <f>IF($AA138="","",IF(INDEX('Per Invoice'!F$2:F$1201,$AA138)="","",INDEX('Per Invoice'!F$2:F$1201,$AA138)))</f>
        <v/>
      </c>
      <c r="G138">
        <f>IF($AA138="","",IF(INDEX('Per Invoice'!G$2:G$1201,$AA138)="","",INDEX('Per Invoice'!G$2:G$1201,$AA138)))</f>
        <v/>
      </c>
      <c r="H138">
        <f>IF($AA138="","",IF(INDEX('Per Invoice'!H$2:H$1201,$AA138)="","",INDEX('Per Invoice'!H$2:H$1201,$AA138)))</f>
        <v/>
      </c>
      <c r="I138">
        <f>IF($AA138="","",IF(INDEX('Per Invoice'!I$2:I$1201,$AA138)="","",INDEX('Per Invoice'!I$2:I$1201,$AA138)))</f>
        <v/>
      </c>
      <c r="J138">
        <f>IF($AA138="","",IF(INDEX('Per Invoice'!J$2:J$1201,$AA138)="","",INDEX('Per Invoice'!J$2:J$1201,$AA138)))</f>
        <v/>
      </c>
      <c r="K138">
        <f>IF($AA138="","",IF(INDEX('Per Invoice'!K$2:K$1201,$AA138)="","",INDEX('Per Invoice'!K$2:K$1201,$AA138)))</f>
        <v/>
      </c>
      <c r="L138">
        <f>IF($AA138="","",IF(INDEX('Per Invoice'!L$2:L$1201,$AA138)="","",INDEX('Per Invoice'!L$2:L$1201,$AA138)))</f>
        <v/>
      </c>
      <c r="M138">
        <f>IF($AA138="","",IF(INDEX('Per Invoice'!M$2:M$1201,$AA138)="","",INDEX('Per Invoice'!M$2:M$1201,$AA138)))</f>
        <v/>
      </c>
      <c r="N138">
        <f>IF($AA138="","",IF(INDEX('Per Invoice'!N$2:N$1201,$AA138)="","",INDEX('Per Invoice'!N$2:N$1201,$AA138)))</f>
        <v/>
      </c>
      <c r="O138">
        <f>IF($AA138="","",IF(INDEX('Per Invoice'!O$2:O$1201,$AA138)="","",INDEX('Per Invoice'!O$2:O$1201,$AA138)))</f>
        <v/>
      </c>
      <c r="P138" s="7">
        <f>IF($AA138="","",IF(INDEX('Per Invoice'!P$2:P$1201,$AA138)="","",INDEX('Per Invoice'!P$2:P$1201,$AA138)))</f>
        <v/>
      </c>
      <c r="Q138">
        <f>IF($AA138="","",IF(INDEX('Per Invoice'!Q$2:Q$1201,$AA138)="","",INDEX('Per Invoice'!Q$2:Q$1201,$AA138)))</f>
        <v/>
      </c>
      <c r="R138" s="7">
        <f>IF($AA138="","",IF(INDEX('Per Invoice'!R$2:R$1201,$AA138)="","",INDEX('Per Invoice'!R$2:R$1201,$AA138)))</f>
        <v/>
      </c>
      <c r="S138" s="7">
        <f>IF($AA138="","",IF(INDEX('Per Invoice'!S$2:S$1201,$AA138)="","",INDEX('Per Invoice'!S$2:S$1201,$AA138)))</f>
        <v/>
      </c>
      <c r="T138">
        <f>IF($AA138="","",IF(INDEX('Per Invoice'!T$2:T$1201,$AA138)="","",INDEX('Per Invoice'!T$2:T$1201,$AA138)))</f>
        <v/>
      </c>
      <c r="U138" s="7">
        <f>IF($AA138="","",IF(INDEX('Per Invoice'!U$2:U$1201,$AA138)="","",INDEX('Per Invoice'!U$2:U$1201,$AA138)))</f>
        <v/>
      </c>
      <c r="V138" s="7">
        <f>IF($AA138="","",IF(INDEX('Per Invoice'!V$2:V$1201,$AA138)="","",INDEX('Per Invoice'!V$2:V$1201,$AA138)))</f>
        <v/>
      </c>
      <c r="W138" s="7">
        <f>IF($AA138="","",IF(INDEX('Per Invoice'!W$2:W$1201,$AA138)="","",INDEX('Per Invoice'!W$2:W$1201,$AA138)))</f>
        <v/>
      </c>
      <c r="X138" s="7">
        <f>IF($AA138="","",IF(INDEX('Per Invoice'!X$2:X$1201,$AA138)="","",INDEX('Per Invoice'!X$2:X$1201,$AA138)))</f>
        <v/>
      </c>
      <c r="Y138" s="7">
        <f>IF($AA138="","",IF(INDEX('Per Invoice'!Y$2:Y$1201,$AA138)="","",INDEX('Per Invoice'!Y$2:Y$1201,$AA138)))</f>
        <v/>
      </c>
      <c r="Z138" s="7">
        <f>IF($AA138="","",IF(INDEX('Per Invoice'!Z$2:Z$1201,$AA138)="","",INDEX('Per Invoice'!Z$2:Z$1201,$AA138)))</f>
        <v/>
      </c>
      <c r="AA138" s="16">
        <f>IFERROR(MATCH(Settings!$C$29&amp;"|"&amp;ROWS($AA$2:$AA138),'Per Invoice'!$AB$2:$AB$1201,0),"")</f>
        <v/>
      </c>
    </row>
    <row r="139">
      <c r="A139">
        <f>IF($AA139="","",IF(INDEX('Per Invoice'!A$2:A$1201,$AA139)="","",INDEX('Per Invoice'!A$2:A$1201,$AA139)))</f>
        <v/>
      </c>
      <c r="B139">
        <f>IF($AA139="","",IF(INDEX('Per Invoice'!B$2:B$1201,$AA139)="","",INDEX('Per Invoice'!B$2:B$1201,$AA139)))</f>
        <v/>
      </c>
      <c r="C139">
        <f>IF($AA139="","",IF(INDEX('Per Invoice'!C$2:C$1201,$AA139)="","",INDEX('Per Invoice'!C$2:C$1201,$AA139)))</f>
        <v/>
      </c>
      <c r="D139">
        <f>IF($AA139="","",IF(INDEX('Per Invoice'!D$2:D$1201,$AA139)="","",INDEX('Per Invoice'!D$2:D$1201,$AA139)))</f>
        <v/>
      </c>
      <c r="E139">
        <f>IF($AA139="","",IF(INDEX('Per Invoice'!E$2:E$1201,$AA139)="","",INDEX('Per Invoice'!E$2:E$1201,$AA139)))</f>
        <v/>
      </c>
      <c r="F139">
        <f>IF($AA139="","",IF(INDEX('Per Invoice'!F$2:F$1201,$AA139)="","",INDEX('Per Invoice'!F$2:F$1201,$AA139)))</f>
        <v/>
      </c>
      <c r="G139">
        <f>IF($AA139="","",IF(INDEX('Per Invoice'!G$2:G$1201,$AA139)="","",INDEX('Per Invoice'!G$2:G$1201,$AA139)))</f>
        <v/>
      </c>
      <c r="H139">
        <f>IF($AA139="","",IF(INDEX('Per Invoice'!H$2:H$1201,$AA139)="","",INDEX('Per Invoice'!H$2:H$1201,$AA139)))</f>
        <v/>
      </c>
      <c r="I139">
        <f>IF($AA139="","",IF(INDEX('Per Invoice'!I$2:I$1201,$AA139)="","",INDEX('Per Invoice'!I$2:I$1201,$AA139)))</f>
        <v/>
      </c>
      <c r="J139">
        <f>IF($AA139="","",IF(INDEX('Per Invoice'!J$2:J$1201,$AA139)="","",INDEX('Per Invoice'!J$2:J$1201,$AA139)))</f>
        <v/>
      </c>
      <c r="K139">
        <f>IF($AA139="","",IF(INDEX('Per Invoice'!K$2:K$1201,$AA139)="","",INDEX('Per Invoice'!K$2:K$1201,$AA139)))</f>
        <v/>
      </c>
      <c r="L139">
        <f>IF($AA139="","",IF(INDEX('Per Invoice'!L$2:L$1201,$AA139)="","",INDEX('Per Invoice'!L$2:L$1201,$AA139)))</f>
        <v/>
      </c>
      <c r="M139">
        <f>IF($AA139="","",IF(INDEX('Per Invoice'!M$2:M$1201,$AA139)="","",INDEX('Per Invoice'!M$2:M$1201,$AA139)))</f>
        <v/>
      </c>
      <c r="N139">
        <f>IF($AA139="","",IF(INDEX('Per Invoice'!N$2:N$1201,$AA139)="","",INDEX('Per Invoice'!N$2:N$1201,$AA139)))</f>
        <v/>
      </c>
      <c r="O139">
        <f>IF($AA139="","",IF(INDEX('Per Invoice'!O$2:O$1201,$AA139)="","",INDEX('Per Invoice'!O$2:O$1201,$AA139)))</f>
        <v/>
      </c>
      <c r="P139" s="7">
        <f>IF($AA139="","",IF(INDEX('Per Invoice'!P$2:P$1201,$AA139)="","",INDEX('Per Invoice'!P$2:P$1201,$AA139)))</f>
        <v/>
      </c>
      <c r="Q139">
        <f>IF($AA139="","",IF(INDEX('Per Invoice'!Q$2:Q$1201,$AA139)="","",INDEX('Per Invoice'!Q$2:Q$1201,$AA139)))</f>
        <v/>
      </c>
      <c r="R139" s="7">
        <f>IF($AA139="","",IF(INDEX('Per Invoice'!R$2:R$1201,$AA139)="","",INDEX('Per Invoice'!R$2:R$1201,$AA139)))</f>
        <v/>
      </c>
      <c r="S139" s="7">
        <f>IF($AA139="","",IF(INDEX('Per Invoice'!S$2:S$1201,$AA139)="","",INDEX('Per Invoice'!S$2:S$1201,$AA139)))</f>
        <v/>
      </c>
      <c r="T139">
        <f>IF($AA139="","",IF(INDEX('Per Invoice'!T$2:T$1201,$AA139)="","",INDEX('Per Invoice'!T$2:T$1201,$AA139)))</f>
        <v/>
      </c>
      <c r="U139" s="7">
        <f>IF($AA139="","",IF(INDEX('Per Invoice'!U$2:U$1201,$AA139)="","",INDEX('Per Invoice'!U$2:U$1201,$AA139)))</f>
        <v/>
      </c>
      <c r="V139" s="7">
        <f>IF($AA139="","",IF(INDEX('Per Invoice'!V$2:V$1201,$AA139)="","",INDEX('Per Invoice'!V$2:V$1201,$AA139)))</f>
        <v/>
      </c>
      <c r="W139" s="7">
        <f>IF($AA139="","",IF(INDEX('Per Invoice'!W$2:W$1201,$AA139)="","",INDEX('Per Invoice'!W$2:W$1201,$AA139)))</f>
        <v/>
      </c>
      <c r="X139" s="7">
        <f>IF($AA139="","",IF(INDEX('Per Invoice'!X$2:X$1201,$AA139)="","",INDEX('Per Invoice'!X$2:X$1201,$AA139)))</f>
        <v/>
      </c>
      <c r="Y139" s="7">
        <f>IF($AA139="","",IF(INDEX('Per Invoice'!Y$2:Y$1201,$AA139)="","",INDEX('Per Invoice'!Y$2:Y$1201,$AA139)))</f>
        <v/>
      </c>
      <c r="Z139" s="7">
        <f>IF($AA139="","",IF(INDEX('Per Invoice'!Z$2:Z$1201,$AA139)="","",INDEX('Per Invoice'!Z$2:Z$1201,$AA139)))</f>
        <v/>
      </c>
      <c r="AA139" s="16">
        <f>IFERROR(MATCH(Settings!$C$29&amp;"|"&amp;ROWS($AA$2:$AA139),'Per Invoice'!$AB$2:$AB$1201,0),"")</f>
        <v/>
      </c>
    </row>
    <row r="140">
      <c r="A140">
        <f>IF($AA140="","",IF(INDEX('Per Invoice'!A$2:A$1201,$AA140)="","",INDEX('Per Invoice'!A$2:A$1201,$AA140)))</f>
        <v/>
      </c>
      <c r="B140">
        <f>IF($AA140="","",IF(INDEX('Per Invoice'!B$2:B$1201,$AA140)="","",INDEX('Per Invoice'!B$2:B$1201,$AA140)))</f>
        <v/>
      </c>
      <c r="C140">
        <f>IF($AA140="","",IF(INDEX('Per Invoice'!C$2:C$1201,$AA140)="","",INDEX('Per Invoice'!C$2:C$1201,$AA140)))</f>
        <v/>
      </c>
      <c r="D140">
        <f>IF($AA140="","",IF(INDEX('Per Invoice'!D$2:D$1201,$AA140)="","",INDEX('Per Invoice'!D$2:D$1201,$AA140)))</f>
        <v/>
      </c>
      <c r="E140">
        <f>IF($AA140="","",IF(INDEX('Per Invoice'!E$2:E$1201,$AA140)="","",INDEX('Per Invoice'!E$2:E$1201,$AA140)))</f>
        <v/>
      </c>
      <c r="F140">
        <f>IF($AA140="","",IF(INDEX('Per Invoice'!F$2:F$1201,$AA140)="","",INDEX('Per Invoice'!F$2:F$1201,$AA140)))</f>
        <v/>
      </c>
      <c r="G140">
        <f>IF($AA140="","",IF(INDEX('Per Invoice'!G$2:G$1201,$AA140)="","",INDEX('Per Invoice'!G$2:G$1201,$AA140)))</f>
        <v/>
      </c>
      <c r="H140">
        <f>IF($AA140="","",IF(INDEX('Per Invoice'!H$2:H$1201,$AA140)="","",INDEX('Per Invoice'!H$2:H$1201,$AA140)))</f>
        <v/>
      </c>
      <c r="I140">
        <f>IF($AA140="","",IF(INDEX('Per Invoice'!I$2:I$1201,$AA140)="","",INDEX('Per Invoice'!I$2:I$1201,$AA140)))</f>
        <v/>
      </c>
      <c r="J140">
        <f>IF($AA140="","",IF(INDEX('Per Invoice'!J$2:J$1201,$AA140)="","",INDEX('Per Invoice'!J$2:J$1201,$AA140)))</f>
        <v/>
      </c>
      <c r="K140">
        <f>IF($AA140="","",IF(INDEX('Per Invoice'!K$2:K$1201,$AA140)="","",INDEX('Per Invoice'!K$2:K$1201,$AA140)))</f>
        <v/>
      </c>
      <c r="L140">
        <f>IF($AA140="","",IF(INDEX('Per Invoice'!L$2:L$1201,$AA140)="","",INDEX('Per Invoice'!L$2:L$1201,$AA140)))</f>
        <v/>
      </c>
      <c r="M140">
        <f>IF($AA140="","",IF(INDEX('Per Invoice'!M$2:M$1201,$AA140)="","",INDEX('Per Invoice'!M$2:M$1201,$AA140)))</f>
        <v/>
      </c>
      <c r="N140">
        <f>IF($AA140="","",IF(INDEX('Per Invoice'!N$2:N$1201,$AA140)="","",INDEX('Per Invoice'!N$2:N$1201,$AA140)))</f>
        <v/>
      </c>
      <c r="O140">
        <f>IF($AA140="","",IF(INDEX('Per Invoice'!O$2:O$1201,$AA140)="","",INDEX('Per Invoice'!O$2:O$1201,$AA140)))</f>
        <v/>
      </c>
      <c r="P140" s="7">
        <f>IF($AA140="","",IF(INDEX('Per Invoice'!P$2:P$1201,$AA140)="","",INDEX('Per Invoice'!P$2:P$1201,$AA140)))</f>
        <v/>
      </c>
      <c r="Q140">
        <f>IF($AA140="","",IF(INDEX('Per Invoice'!Q$2:Q$1201,$AA140)="","",INDEX('Per Invoice'!Q$2:Q$1201,$AA140)))</f>
        <v/>
      </c>
      <c r="R140" s="7">
        <f>IF($AA140="","",IF(INDEX('Per Invoice'!R$2:R$1201,$AA140)="","",INDEX('Per Invoice'!R$2:R$1201,$AA140)))</f>
        <v/>
      </c>
      <c r="S140" s="7">
        <f>IF($AA140="","",IF(INDEX('Per Invoice'!S$2:S$1201,$AA140)="","",INDEX('Per Invoice'!S$2:S$1201,$AA140)))</f>
        <v/>
      </c>
      <c r="T140">
        <f>IF($AA140="","",IF(INDEX('Per Invoice'!T$2:T$1201,$AA140)="","",INDEX('Per Invoice'!T$2:T$1201,$AA140)))</f>
        <v/>
      </c>
      <c r="U140" s="7">
        <f>IF($AA140="","",IF(INDEX('Per Invoice'!U$2:U$1201,$AA140)="","",INDEX('Per Invoice'!U$2:U$1201,$AA140)))</f>
        <v/>
      </c>
      <c r="V140" s="7">
        <f>IF($AA140="","",IF(INDEX('Per Invoice'!V$2:V$1201,$AA140)="","",INDEX('Per Invoice'!V$2:V$1201,$AA140)))</f>
        <v/>
      </c>
      <c r="W140" s="7">
        <f>IF($AA140="","",IF(INDEX('Per Invoice'!W$2:W$1201,$AA140)="","",INDEX('Per Invoice'!W$2:W$1201,$AA140)))</f>
        <v/>
      </c>
      <c r="X140" s="7">
        <f>IF($AA140="","",IF(INDEX('Per Invoice'!X$2:X$1201,$AA140)="","",INDEX('Per Invoice'!X$2:X$1201,$AA140)))</f>
        <v/>
      </c>
      <c r="Y140" s="7">
        <f>IF($AA140="","",IF(INDEX('Per Invoice'!Y$2:Y$1201,$AA140)="","",INDEX('Per Invoice'!Y$2:Y$1201,$AA140)))</f>
        <v/>
      </c>
      <c r="Z140" s="7">
        <f>IF($AA140="","",IF(INDEX('Per Invoice'!Z$2:Z$1201,$AA140)="","",INDEX('Per Invoice'!Z$2:Z$1201,$AA140)))</f>
        <v/>
      </c>
      <c r="AA140" s="16">
        <f>IFERROR(MATCH(Settings!$C$29&amp;"|"&amp;ROWS($AA$2:$AA140),'Per Invoice'!$AB$2:$AB$1201,0),"")</f>
        <v/>
      </c>
    </row>
    <row r="141">
      <c r="A141">
        <f>IF($AA141="","",IF(INDEX('Per Invoice'!A$2:A$1201,$AA141)="","",INDEX('Per Invoice'!A$2:A$1201,$AA141)))</f>
        <v/>
      </c>
      <c r="B141">
        <f>IF($AA141="","",IF(INDEX('Per Invoice'!B$2:B$1201,$AA141)="","",INDEX('Per Invoice'!B$2:B$1201,$AA141)))</f>
        <v/>
      </c>
      <c r="C141">
        <f>IF($AA141="","",IF(INDEX('Per Invoice'!C$2:C$1201,$AA141)="","",INDEX('Per Invoice'!C$2:C$1201,$AA141)))</f>
        <v/>
      </c>
      <c r="D141">
        <f>IF($AA141="","",IF(INDEX('Per Invoice'!D$2:D$1201,$AA141)="","",INDEX('Per Invoice'!D$2:D$1201,$AA141)))</f>
        <v/>
      </c>
      <c r="E141">
        <f>IF($AA141="","",IF(INDEX('Per Invoice'!E$2:E$1201,$AA141)="","",INDEX('Per Invoice'!E$2:E$1201,$AA141)))</f>
        <v/>
      </c>
      <c r="F141">
        <f>IF($AA141="","",IF(INDEX('Per Invoice'!F$2:F$1201,$AA141)="","",INDEX('Per Invoice'!F$2:F$1201,$AA141)))</f>
        <v/>
      </c>
      <c r="G141">
        <f>IF($AA141="","",IF(INDEX('Per Invoice'!G$2:G$1201,$AA141)="","",INDEX('Per Invoice'!G$2:G$1201,$AA141)))</f>
        <v/>
      </c>
      <c r="H141">
        <f>IF($AA141="","",IF(INDEX('Per Invoice'!H$2:H$1201,$AA141)="","",INDEX('Per Invoice'!H$2:H$1201,$AA141)))</f>
        <v/>
      </c>
      <c r="I141">
        <f>IF($AA141="","",IF(INDEX('Per Invoice'!I$2:I$1201,$AA141)="","",INDEX('Per Invoice'!I$2:I$1201,$AA141)))</f>
        <v/>
      </c>
      <c r="J141">
        <f>IF($AA141="","",IF(INDEX('Per Invoice'!J$2:J$1201,$AA141)="","",INDEX('Per Invoice'!J$2:J$1201,$AA141)))</f>
        <v/>
      </c>
      <c r="K141">
        <f>IF($AA141="","",IF(INDEX('Per Invoice'!K$2:K$1201,$AA141)="","",INDEX('Per Invoice'!K$2:K$1201,$AA141)))</f>
        <v/>
      </c>
      <c r="L141">
        <f>IF($AA141="","",IF(INDEX('Per Invoice'!L$2:L$1201,$AA141)="","",INDEX('Per Invoice'!L$2:L$1201,$AA141)))</f>
        <v/>
      </c>
      <c r="M141">
        <f>IF($AA141="","",IF(INDEX('Per Invoice'!M$2:M$1201,$AA141)="","",INDEX('Per Invoice'!M$2:M$1201,$AA141)))</f>
        <v/>
      </c>
      <c r="N141">
        <f>IF($AA141="","",IF(INDEX('Per Invoice'!N$2:N$1201,$AA141)="","",INDEX('Per Invoice'!N$2:N$1201,$AA141)))</f>
        <v/>
      </c>
      <c r="O141">
        <f>IF($AA141="","",IF(INDEX('Per Invoice'!O$2:O$1201,$AA141)="","",INDEX('Per Invoice'!O$2:O$1201,$AA141)))</f>
        <v/>
      </c>
      <c r="P141" s="7">
        <f>IF($AA141="","",IF(INDEX('Per Invoice'!P$2:P$1201,$AA141)="","",INDEX('Per Invoice'!P$2:P$1201,$AA141)))</f>
        <v/>
      </c>
      <c r="Q141">
        <f>IF($AA141="","",IF(INDEX('Per Invoice'!Q$2:Q$1201,$AA141)="","",INDEX('Per Invoice'!Q$2:Q$1201,$AA141)))</f>
        <v/>
      </c>
      <c r="R141" s="7">
        <f>IF($AA141="","",IF(INDEX('Per Invoice'!R$2:R$1201,$AA141)="","",INDEX('Per Invoice'!R$2:R$1201,$AA141)))</f>
        <v/>
      </c>
      <c r="S141" s="7">
        <f>IF($AA141="","",IF(INDEX('Per Invoice'!S$2:S$1201,$AA141)="","",INDEX('Per Invoice'!S$2:S$1201,$AA141)))</f>
        <v/>
      </c>
      <c r="T141">
        <f>IF($AA141="","",IF(INDEX('Per Invoice'!T$2:T$1201,$AA141)="","",INDEX('Per Invoice'!T$2:T$1201,$AA141)))</f>
        <v/>
      </c>
      <c r="U141" s="7">
        <f>IF($AA141="","",IF(INDEX('Per Invoice'!U$2:U$1201,$AA141)="","",INDEX('Per Invoice'!U$2:U$1201,$AA141)))</f>
        <v/>
      </c>
      <c r="V141" s="7">
        <f>IF($AA141="","",IF(INDEX('Per Invoice'!V$2:V$1201,$AA141)="","",INDEX('Per Invoice'!V$2:V$1201,$AA141)))</f>
        <v/>
      </c>
      <c r="W141" s="7">
        <f>IF($AA141="","",IF(INDEX('Per Invoice'!W$2:W$1201,$AA141)="","",INDEX('Per Invoice'!W$2:W$1201,$AA141)))</f>
        <v/>
      </c>
      <c r="X141" s="7">
        <f>IF($AA141="","",IF(INDEX('Per Invoice'!X$2:X$1201,$AA141)="","",INDEX('Per Invoice'!X$2:X$1201,$AA141)))</f>
        <v/>
      </c>
      <c r="Y141" s="7">
        <f>IF($AA141="","",IF(INDEX('Per Invoice'!Y$2:Y$1201,$AA141)="","",INDEX('Per Invoice'!Y$2:Y$1201,$AA141)))</f>
        <v/>
      </c>
      <c r="Z141" s="7">
        <f>IF($AA141="","",IF(INDEX('Per Invoice'!Z$2:Z$1201,$AA141)="","",INDEX('Per Invoice'!Z$2:Z$1201,$AA141)))</f>
        <v/>
      </c>
      <c r="AA141" s="16">
        <f>IFERROR(MATCH(Settings!$C$29&amp;"|"&amp;ROWS($AA$2:$AA141),'Per Invoice'!$AB$2:$AB$1201,0),"")</f>
        <v/>
      </c>
    </row>
    <row r="142">
      <c r="A142">
        <f>IF($AA142="","",IF(INDEX('Per Invoice'!A$2:A$1201,$AA142)="","",INDEX('Per Invoice'!A$2:A$1201,$AA142)))</f>
        <v/>
      </c>
      <c r="B142">
        <f>IF($AA142="","",IF(INDEX('Per Invoice'!B$2:B$1201,$AA142)="","",INDEX('Per Invoice'!B$2:B$1201,$AA142)))</f>
        <v/>
      </c>
      <c r="C142">
        <f>IF($AA142="","",IF(INDEX('Per Invoice'!C$2:C$1201,$AA142)="","",INDEX('Per Invoice'!C$2:C$1201,$AA142)))</f>
        <v/>
      </c>
      <c r="D142">
        <f>IF($AA142="","",IF(INDEX('Per Invoice'!D$2:D$1201,$AA142)="","",INDEX('Per Invoice'!D$2:D$1201,$AA142)))</f>
        <v/>
      </c>
      <c r="E142">
        <f>IF($AA142="","",IF(INDEX('Per Invoice'!E$2:E$1201,$AA142)="","",INDEX('Per Invoice'!E$2:E$1201,$AA142)))</f>
        <v/>
      </c>
      <c r="F142">
        <f>IF($AA142="","",IF(INDEX('Per Invoice'!F$2:F$1201,$AA142)="","",INDEX('Per Invoice'!F$2:F$1201,$AA142)))</f>
        <v/>
      </c>
      <c r="G142">
        <f>IF($AA142="","",IF(INDEX('Per Invoice'!G$2:G$1201,$AA142)="","",INDEX('Per Invoice'!G$2:G$1201,$AA142)))</f>
        <v/>
      </c>
      <c r="H142">
        <f>IF($AA142="","",IF(INDEX('Per Invoice'!H$2:H$1201,$AA142)="","",INDEX('Per Invoice'!H$2:H$1201,$AA142)))</f>
        <v/>
      </c>
      <c r="I142">
        <f>IF($AA142="","",IF(INDEX('Per Invoice'!I$2:I$1201,$AA142)="","",INDEX('Per Invoice'!I$2:I$1201,$AA142)))</f>
        <v/>
      </c>
      <c r="J142">
        <f>IF($AA142="","",IF(INDEX('Per Invoice'!J$2:J$1201,$AA142)="","",INDEX('Per Invoice'!J$2:J$1201,$AA142)))</f>
        <v/>
      </c>
      <c r="K142">
        <f>IF($AA142="","",IF(INDEX('Per Invoice'!K$2:K$1201,$AA142)="","",INDEX('Per Invoice'!K$2:K$1201,$AA142)))</f>
        <v/>
      </c>
      <c r="L142">
        <f>IF($AA142="","",IF(INDEX('Per Invoice'!L$2:L$1201,$AA142)="","",INDEX('Per Invoice'!L$2:L$1201,$AA142)))</f>
        <v/>
      </c>
      <c r="M142">
        <f>IF($AA142="","",IF(INDEX('Per Invoice'!M$2:M$1201,$AA142)="","",INDEX('Per Invoice'!M$2:M$1201,$AA142)))</f>
        <v/>
      </c>
      <c r="N142">
        <f>IF($AA142="","",IF(INDEX('Per Invoice'!N$2:N$1201,$AA142)="","",INDEX('Per Invoice'!N$2:N$1201,$AA142)))</f>
        <v/>
      </c>
      <c r="O142">
        <f>IF($AA142="","",IF(INDEX('Per Invoice'!O$2:O$1201,$AA142)="","",INDEX('Per Invoice'!O$2:O$1201,$AA142)))</f>
        <v/>
      </c>
      <c r="P142" s="7">
        <f>IF($AA142="","",IF(INDEX('Per Invoice'!P$2:P$1201,$AA142)="","",INDEX('Per Invoice'!P$2:P$1201,$AA142)))</f>
        <v/>
      </c>
      <c r="Q142">
        <f>IF($AA142="","",IF(INDEX('Per Invoice'!Q$2:Q$1201,$AA142)="","",INDEX('Per Invoice'!Q$2:Q$1201,$AA142)))</f>
        <v/>
      </c>
      <c r="R142" s="7">
        <f>IF($AA142="","",IF(INDEX('Per Invoice'!R$2:R$1201,$AA142)="","",INDEX('Per Invoice'!R$2:R$1201,$AA142)))</f>
        <v/>
      </c>
      <c r="S142" s="7">
        <f>IF($AA142="","",IF(INDEX('Per Invoice'!S$2:S$1201,$AA142)="","",INDEX('Per Invoice'!S$2:S$1201,$AA142)))</f>
        <v/>
      </c>
      <c r="T142">
        <f>IF($AA142="","",IF(INDEX('Per Invoice'!T$2:T$1201,$AA142)="","",INDEX('Per Invoice'!T$2:T$1201,$AA142)))</f>
        <v/>
      </c>
      <c r="U142" s="7">
        <f>IF($AA142="","",IF(INDEX('Per Invoice'!U$2:U$1201,$AA142)="","",INDEX('Per Invoice'!U$2:U$1201,$AA142)))</f>
        <v/>
      </c>
      <c r="V142" s="7">
        <f>IF($AA142="","",IF(INDEX('Per Invoice'!V$2:V$1201,$AA142)="","",INDEX('Per Invoice'!V$2:V$1201,$AA142)))</f>
        <v/>
      </c>
      <c r="W142" s="7">
        <f>IF($AA142="","",IF(INDEX('Per Invoice'!W$2:W$1201,$AA142)="","",INDEX('Per Invoice'!W$2:W$1201,$AA142)))</f>
        <v/>
      </c>
      <c r="X142" s="7">
        <f>IF($AA142="","",IF(INDEX('Per Invoice'!X$2:X$1201,$AA142)="","",INDEX('Per Invoice'!X$2:X$1201,$AA142)))</f>
        <v/>
      </c>
      <c r="Y142" s="7">
        <f>IF($AA142="","",IF(INDEX('Per Invoice'!Y$2:Y$1201,$AA142)="","",INDEX('Per Invoice'!Y$2:Y$1201,$AA142)))</f>
        <v/>
      </c>
      <c r="Z142" s="7">
        <f>IF($AA142="","",IF(INDEX('Per Invoice'!Z$2:Z$1201,$AA142)="","",INDEX('Per Invoice'!Z$2:Z$1201,$AA142)))</f>
        <v/>
      </c>
      <c r="AA142" s="16">
        <f>IFERROR(MATCH(Settings!$C$29&amp;"|"&amp;ROWS($AA$2:$AA142),'Per Invoice'!$AB$2:$AB$1201,0),"")</f>
        <v/>
      </c>
    </row>
    <row r="143">
      <c r="A143">
        <f>IF($AA143="","",IF(INDEX('Per Invoice'!A$2:A$1201,$AA143)="","",INDEX('Per Invoice'!A$2:A$1201,$AA143)))</f>
        <v/>
      </c>
      <c r="B143">
        <f>IF($AA143="","",IF(INDEX('Per Invoice'!B$2:B$1201,$AA143)="","",INDEX('Per Invoice'!B$2:B$1201,$AA143)))</f>
        <v/>
      </c>
      <c r="C143">
        <f>IF($AA143="","",IF(INDEX('Per Invoice'!C$2:C$1201,$AA143)="","",INDEX('Per Invoice'!C$2:C$1201,$AA143)))</f>
        <v/>
      </c>
      <c r="D143">
        <f>IF($AA143="","",IF(INDEX('Per Invoice'!D$2:D$1201,$AA143)="","",INDEX('Per Invoice'!D$2:D$1201,$AA143)))</f>
        <v/>
      </c>
      <c r="E143">
        <f>IF($AA143="","",IF(INDEX('Per Invoice'!E$2:E$1201,$AA143)="","",INDEX('Per Invoice'!E$2:E$1201,$AA143)))</f>
        <v/>
      </c>
      <c r="F143">
        <f>IF($AA143="","",IF(INDEX('Per Invoice'!F$2:F$1201,$AA143)="","",INDEX('Per Invoice'!F$2:F$1201,$AA143)))</f>
        <v/>
      </c>
      <c r="G143">
        <f>IF($AA143="","",IF(INDEX('Per Invoice'!G$2:G$1201,$AA143)="","",INDEX('Per Invoice'!G$2:G$1201,$AA143)))</f>
        <v/>
      </c>
      <c r="H143">
        <f>IF($AA143="","",IF(INDEX('Per Invoice'!H$2:H$1201,$AA143)="","",INDEX('Per Invoice'!H$2:H$1201,$AA143)))</f>
        <v/>
      </c>
      <c r="I143">
        <f>IF($AA143="","",IF(INDEX('Per Invoice'!I$2:I$1201,$AA143)="","",INDEX('Per Invoice'!I$2:I$1201,$AA143)))</f>
        <v/>
      </c>
      <c r="J143">
        <f>IF($AA143="","",IF(INDEX('Per Invoice'!J$2:J$1201,$AA143)="","",INDEX('Per Invoice'!J$2:J$1201,$AA143)))</f>
        <v/>
      </c>
      <c r="K143">
        <f>IF($AA143="","",IF(INDEX('Per Invoice'!K$2:K$1201,$AA143)="","",INDEX('Per Invoice'!K$2:K$1201,$AA143)))</f>
        <v/>
      </c>
      <c r="L143">
        <f>IF($AA143="","",IF(INDEX('Per Invoice'!L$2:L$1201,$AA143)="","",INDEX('Per Invoice'!L$2:L$1201,$AA143)))</f>
        <v/>
      </c>
      <c r="M143">
        <f>IF($AA143="","",IF(INDEX('Per Invoice'!M$2:M$1201,$AA143)="","",INDEX('Per Invoice'!M$2:M$1201,$AA143)))</f>
        <v/>
      </c>
      <c r="N143">
        <f>IF($AA143="","",IF(INDEX('Per Invoice'!N$2:N$1201,$AA143)="","",INDEX('Per Invoice'!N$2:N$1201,$AA143)))</f>
        <v/>
      </c>
      <c r="O143">
        <f>IF($AA143="","",IF(INDEX('Per Invoice'!O$2:O$1201,$AA143)="","",INDEX('Per Invoice'!O$2:O$1201,$AA143)))</f>
        <v/>
      </c>
      <c r="P143" s="7">
        <f>IF($AA143="","",IF(INDEX('Per Invoice'!P$2:P$1201,$AA143)="","",INDEX('Per Invoice'!P$2:P$1201,$AA143)))</f>
        <v/>
      </c>
      <c r="Q143">
        <f>IF($AA143="","",IF(INDEX('Per Invoice'!Q$2:Q$1201,$AA143)="","",INDEX('Per Invoice'!Q$2:Q$1201,$AA143)))</f>
        <v/>
      </c>
      <c r="R143" s="7">
        <f>IF($AA143="","",IF(INDEX('Per Invoice'!R$2:R$1201,$AA143)="","",INDEX('Per Invoice'!R$2:R$1201,$AA143)))</f>
        <v/>
      </c>
      <c r="S143" s="7">
        <f>IF($AA143="","",IF(INDEX('Per Invoice'!S$2:S$1201,$AA143)="","",INDEX('Per Invoice'!S$2:S$1201,$AA143)))</f>
        <v/>
      </c>
      <c r="T143">
        <f>IF($AA143="","",IF(INDEX('Per Invoice'!T$2:T$1201,$AA143)="","",INDEX('Per Invoice'!T$2:T$1201,$AA143)))</f>
        <v/>
      </c>
      <c r="U143" s="7">
        <f>IF($AA143="","",IF(INDEX('Per Invoice'!U$2:U$1201,$AA143)="","",INDEX('Per Invoice'!U$2:U$1201,$AA143)))</f>
        <v/>
      </c>
      <c r="V143" s="7">
        <f>IF($AA143="","",IF(INDEX('Per Invoice'!V$2:V$1201,$AA143)="","",INDEX('Per Invoice'!V$2:V$1201,$AA143)))</f>
        <v/>
      </c>
      <c r="W143" s="7">
        <f>IF($AA143="","",IF(INDEX('Per Invoice'!W$2:W$1201,$AA143)="","",INDEX('Per Invoice'!W$2:W$1201,$AA143)))</f>
        <v/>
      </c>
      <c r="X143" s="7">
        <f>IF($AA143="","",IF(INDEX('Per Invoice'!X$2:X$1201,$AA143)="","",INDEX('Per Invoice'!X$2:X$1201,$AA143)))</f>
        <v/>
      </c>
      <c r="Y143" s="7">
        <f>IF($AA143="","",IF(INDEX('Per Invoice'!Y$2:Y$1201,$AA143)="","",INDEX('Per Invoice'!Y$2:Y$1201,$AA143)))</f>
        <v/>
      </c>
      <c r="Z143" s="7">
        <f>IF($AA143="","",IF(INDEX('Per Invoice'!Z$2:Z$1201,$AA143)="","",INDEX('Per Invoice'!Z$2:Z$1201,$AA143)))</f>
        <v/>
      </c>
      <c r="AA143" s="16">
        <f>IFERROR(MATCH(Settings!$C$29&amp;"|"&amp;ROWS($AA$2:$AA143),'Per Invoice'!$AB$2:$AB$1201,0),"")</f>
        <v/>
      </c>
    </row>
    <row r="144">
      <c r="A144">
        <f>IF($AA144="","",IF(INDEX('Per Invoice'!A$2:A$1201,$AA144)="","",INDEX('Per Invoice'!A$2:A$1201,$AA144)))</f>
        <v/>
      </c>
      <c r="B144">
        <f>IF($AA144="","",IF(INDEX('Per Invoice'!B$2:B$1201,$AA144)="","",INDEX('Per Invoice'!B$2:B$1201,$AA144)))</f>
        <v/>
      </c>
      <c r="C144">
        <f>IF($AA144="","",IF(INDEX('Per Invoice'!C$2:C$1201,$AA144)="","",INDEX('Per Invoice'!C$2:C$1201,$AA144)))</f>
        <v/>
      </c>
      <c r="D144">
        <f>IF($AA144="","",IF(INDEX('Per Invoice'!D$2:D$1201,$AA144)="","",INDEX('Per Invoice'!D$2:D$1201,$AA144)))</f>
        <v/>
      </c>
      <c r="E144">
        <f>IF($AA144="","",IF(INDEX('Per Invoice'!E$2:E$1201,$AA144)="","",INDEX('Per Invoice'!E$2:E$1201,$AA144)))</f>
        <v/>
      </c>
      <c r="F144">
        <f>IF($AA144="","",IF(INDEX('Per Invoice'!F$2:F$1201,$AA144)="","",INDEX('Per Invoice'!F$2:F$1201,$AA144)))</f>
        <v/>
      </c>
      <c r="G144">
        <f>IF($AA144="","",IF(INDEX('Per Invoice'!G$2:G$1201,$AA144)="","",INDEX('Per Invoice'!G$2:G$1201,$AA144)))</f>
        <v/>
      </c>
      <c r="H144">
        <f>IF($AA144="","",IF(INDEX('Per Invoice'!H$2:H$1201,$AA144)="","",INDEX('Per Invoice'!H$2:H$1201,$AA144)))</f>
        <v/>
      </c>
      <c r="I144">
        <f>IF($AA144="","",IF(INDEX('Per Invoice'!I$2:I$1201,$AA144)="","",INDEX('Per Invoice'!I$2:I$1201,$AA144)))</f>
        <v/>
      </c>
      <c r="J144">
        <f>IF($AA144="","",IF(INDEX('Per Invoice'!J$2:J$1201,$AA144)="","",INDEX('Per Invoice'!J$2:J$1201,$AA144)))</f>
        <v/>
      </c>
      <c r="K144">
        <f>IF($AA144="","",IF(INDEX('Per Invoice'!K$2:K$1201,$AA144)="","",INDEX('Per Invoice'!K$2:K$1201,$AA144)))</f>
        <v/>
      </c>
      <c r="L144">
        <f>IF($AA144="","",IF(INDEX('Per Invoice'!L$2:L$1201,$AA144)="","",INDEX('Per Invoice'!L$2:L$1201,$AA144)))</f>
        <v/>
      </c>
      <c r="M144">
        <f>IF($AA144="","",IF(INDEX('Per Invoice'!M$2:M$1201,$AA144)="","",INDEX('Per Invoice'!M$2:M$1201,$AA144)))</f>
        <v/>
      </c>
      <c r="N144">
        <f>IF($AA144="","",IF(INDEX('Per Invoice'!N$2:N$1201,$AA144)="","",INDEX('Per Invoice'!N$2:N$1201,$AA144)))</f>
        <v/>
      </c>
      <c r="O144">
        <f>IF($AA144="","",IF(INDEX('Per Invoice'!O$2:O$1201,$AA144)="","",INDEX('Per Invoice'!O$2:O$1201,$AA144)))</f>
        <v/>
      </c>
      <c r="P144" s="7">
        <f>IF($AA144="","",IF(INDEX('Per Invoice'!P$2:P$1201,$AA144)="","",INDEX('Per Invoice'!P$2:P$1201,$AA144)))</f>
        <v/>
      </c>
      <c r="Q144">
        <f>IF($AA144="","",IF(INDEX('Per Invoice'!Q$2:Q$1201,$AA144)="","",INDEX('Per Invoice'!Q$2:Q$1201,$AA144)))</f>
        <v/>
      </c>
      <c r="R144" s="7">
        <f>IF($AA144="","",IF(INDEX('Per Invoice'!R$2:R$1201,$AA144)="","",INDEX('Per Invoice'!R$2:R$1201,$AA144)))</f>
        <v/>
      </c>
      <c r="S144" s="7">
        <f>IF($AA144="","",IF(INDEX('Per Invoice'!S$2:S$1201,$AA144)="","",INDEX('Per Invoice'!S$2:S$1201,$AA144)))</f>
        <v/>
      </c>
      <c r="T144">
        <f>IF($AA144="","",IF(INDEX('Per Invoice'!T$2:T$1201,$AA144)="","",INDEX('Per Invoice'!T$2:T$1201,$AA144)))</f>
        <v/>
      </c>
      <c r="U144" s="7">
        <f>IF($AA144="","",IF(INDEX('Per Invoice'!U$2:U$1201,$AA144)="","",INDEX('Per Invoice'!U$2:U$1201,$AA144)))</f>
        <v/>
      </c>
      <c r="V144" s="7">
        <f>IF($AA144="","",IF(INDEX('Per Invoice'!V$2:V$1201,$AA144)="","",INDEX('Per Invoice'!V$2:V$1201,$AA144)))</f>
        <v/>
      </c>
      <c r="W144" s="7">
        <f>IF($AA144="","",IF(INDEX('Per Invoice'!W$2:W$1201,$AA144)="","",INDEX('Per Invoice'!W$2:W$1201,$AA144)))</f>
        <v/>
      </c>
      <c r="X144" s="7">
        <f>IF($AA144="","",IF(INDEX('Per Invoice'!X$2:X$1201,$AA144)="","",INDEX('Per Invoice'!X$2:X$1201,$AA144)))</f>
        <v/>
      </c>
      <c r="Y144" s="7">
        <f>IF($AA144="","",IF(INDEX('Per Invoice'!Y$2:Y$1201,$AA144)="","",INDEX('Per Invoice'!Y$2:Y$1201,$AA144)))</f>
        <v/>
      </c>
      <c r="Z144" s="7">
        <f>IF($AA144="","",IF(INDEX('Per Invoice'!Z$2:Z$1201,$AA144)="","",INDEX('Per Invoice'!Z$2:Z$1201,$AA144)))</f>
        <v/>
      </c>
      <c r="AA144" s="16">
        <f>IFERROR(MATCH(Settings!$C$29&amp;"|"&amp;ROWS($AA$2:$AA144),'Per Invoice'!$AB$2:$AB$1201,0),"")</f>
        <v/>
      </c>
    </row>
    <row r="145">
      <c r="A145">
        <f>IF($AA145="","",IF(INDEX('Per Invoice'!A$2:A$1201,$AA145)="","",INDEX('Per Invoice'!A$2:A$1201,$AA145)))</f>
        <v/>
      </c>
      <c r="B145">
        <f>IF($AA145="","",IF(INDEX('Per Invoice'!B$2:B$1201,$AA145)="","",INDEX('Per Invoice'!B$2:B$1201,$AA145)))</f>
        <v/>
      </c>
      <c r="C145">
        <f>IF($AA145="","",IF(INDEX('Per Invoice'!C$2:C$1201,$AA145)="","",INDEX('Per Invoice'!C$2:C$1201,$AA145)))</f>
        <v/>
      </c>
      <c r="D145">
        <f>IF($AA145="","",IF(INDEX('Per Invoice'!D$2:D$1201,$AA145)="","",INDEX('Per Invoice'!D$2:D$1201,$AA145)))</f>
        <v/>
      </c>
      <c r="E145">
        <f>IF($AA145="","",IF(INDEX('Per Invoice'!E$2:E$1201,$AA145)="","",INDEX('Per Invoice'!E$2:E$1201,$AA145)))</f>
        <v/>
      </c>
      <c r="F145">
        <f>IF($AA145="","",IF(INDEX('Per Invoice'!F$2:F$1201,$AA145)="","",INDEX('Per Invoice'!F$2:F$1201,$AA145)))</f>
        <v/>
      </c>
      <c r="G145">
        <f>IF($AA145="","",IF(INDEX('Per Invoice'!G$2:G$1201,$AA145)="","",INDEX('Per Invoice'!G$2:G$1201,$AA145)))</f>
        <v/>
      </c>
      <c r="H145">
        <f>IF($AA145="","",IF(INDEX('Per Invoice'!H$2:H$1201,$AA145)="","",INDEX('Per Invoice'!H$2:H$1201,$AA145)))</f>
        <v/>
      </c>
      <c r="I145">
        <f>IF($AA145="","",IF(INDEX('Per Invoice'!I$2:I$1201,$AA145)="","",INDEX('Per Invoice'!I$2:I$1201,$AA145)))</f>
        <v/>
      </c>
      <c r="J145">
        <f>IF($AA145="","",IF(INDEX('Per Invoice'!J$2:J$1201,$AA145)="","",INDEX('Per Invoice'!J$2:J$1201,$AA145)))</f>
        <v/>
      </c>
      <c r="K145">
        <f>IF($AA145="","",IF(INDEX('Per Invoice'!K$2:K$1201,$AA145)="","",INDEX('Per Invoice'!K$2:K$1201,$AA145)))</f>
        <v/>
      </c>
      <c r="L145">
        <f>IF($AA145="","",IF(INDEX('Per Invoice'!L$2:L$1201,$AA145)="","",INDEX('Per Invoice'!L$2:L$1201,$AA145)))</f>
        <v/>
      </c>
      <c r="M145">
        <f>IF($AA145="","",IF(INDEX('Per Invoice'!M$2:M$1201,$AA145)="","",INDEX('Per Invoice'!M$2:M$1201,$AA145)))</f>
        <v/>
      </c>
      <c r="N145">
        <f>IF($AA145="","",IF(INDEX('Per Invoice'!N$2:N$1201,$AA145)="","",INDEX('Per Invoice'!N$2:N$1201,$AA145)))</f>
        <v/>
      </c>
      <c r="O145">
        <f>IF($AA145="","",IF(INDEX('Per Invoice'!O$2:O$1201,$AA145)="","",INDEX('Per Invoice'!O$2:O$1201,$AA145)))</f>
        <v/>
      </c>
      <c r="P145" s="7">
        <f>IF($AA145="","",IF(INDEX('Per Invoice'!P$2:P$1201,$AA145)="","",INDEX('Per Invoice'!P$2:P$1201,$AA145)))</f>
        <v/>
      </c>
      <c r="Q145">
        <f>IF($AA145="","",IF(INDEX('Per Invoice'!Q$2:Q$1201,$AA145)="","",INDEX('Per Invoice'!Q$2:Q$1201,$AA145)))</f>
        <v/>
      </c>
      <c r="R145" s="7">
        <f>IF($AA145="","",IF(INDEX('Per Invoice'!R$2:R$1201,$AA145)="","",INDEX('Per Invoice'!R$2:R$1201,$AA145)))</f>
        <v/>
      </c>
      <c r="S145" s="7">
        <f>IF($AA145="","",IF(INDEX('Per Invoice'!S$2:S$1201,$AA145)="","",INDEX('Per Invoice'!S$2:S$1201,$AA145)))</f>
        <v/>
      </c>
      <c r="T145">
        <f>IF($AA145="","",IF(INDEX('Per Invoice'!T$2:T$1201,$AA145)="","",INDEX('Per Invoice'!T$2:T$1201,$AA145)))</f>
        <v/>
      </c>
      <c r="U145" s="7">
        <f>IF($AA145="","",IF(INDEX('Per Invoice'!U$2:U$1201,$AA145)="","",INDEX('Per Invoice'!U$2:U$1201,$AA145)))</f>
        <v/>
      </c>
      <c r="V145" s="7">
        <f>IF($AA145="","",IF(INDEX('Per Invoice'!V$2:V$1201,$AA145)="","",INDEX('Per Invoice'!V$2:V$1201,$AA145)))</f>
        <v/>
      </c>
      <c r="W145" s="7">
        <f>IF($AA145="","",IF(INDEX('Per Invoice'!W$2:W$1201,$AA145)="","",INDEX('Per Invoice'!W$2:W$1201,$AA145)))</f>
        <v/>
      </c>
      <c r="X145" s="7">
        <f>IF($AA145="","",IF(INDEX('Per Invoice'!X$2:X$1201,$AA145)="","",INDEX('Per Invoice'!X$2:X$1201,$AA145)))</f>
        <v/>
      </c>
      <c r="Y145" s="7">
        <f>IF($AA145="","",IF(INDEX('Per Invoice'!Y$2:Y$1201,$AA145)="","",INDEX('Per Invoice'!Y$2:Y$1201,$AA145)))</f>
        <v/>
      </c>
      <c r="Z145" s="7">
        <f>IF($AA145="","",IF(INDEX('Per Invoice'!Z$2:Z$1201,$AA145)="","",INDEX('Per Invoice'!Z$2:Z$1201,$AA145)))</f>
        <v/>
      </c>
      <c r="AA145" s="16">
        <f>IFERROR(MATCH(Settings!$C$29&amp;"|"&amp;ROWS($AA$2:$AA145),'Per Invoice'!$AB$2:$AB$1201,0),"")</f>
        <v/>
      </c>
    </row>
    <row r="146">
      <c r="A146">
        <f>IF($AA146="","",IF(INDEX('Per Invoice'!A$2:A$1201,$AA146)="","",INDEX('Per Invoice'!A$2:A$1201,$AA146)))</f>
        <v/>
      </c>
      <c r="B146">
        <f>IF($AA146="","",IF(INDEX('Per Invoice'!B$2:B$1201,$AA146)="","",INDEX('Per Invoice'!B$2:B$1201,$AA146)))</f>
        <v/>
      </c>
      <c r="C146">
        <f>IF($AA146="","",IF(INDEX('Per Invoice'!C$2:C$1201,$AA146)="","",INDEX('Per Invoice'!C$2:C$1201,$AA146)))</f>
        <v/>
      </c>
      <c r="D146">
        <f>IF($AA146="","",IF(INDEX('Per Invoice'!D$2:D$1201,$AA146)="","",INDEX('Per Invoice'!D$2:D$1201,$AA146)))</f>
        <v/>
      </c>
      <c r="E146">
        <f>IF($AA146="","",IF(INDEX('Per Invoice'!E$2:E$1201,$AA146)="","",INDEX('Per Invoice'!E$2:E$1201,$AA146)))</f>
        <v/>
      </c>
      <c r="F146">
        <f>IF($AA146="","",IF(INDEX('Per Invoice'!F$2:F$1201,$AA146)="","",INDEX('Per Invoice'!F$2:F$1201,$AA146)))</f>
        <v/>
      </c>
      <c r="G146">
        <f>IF($AA146="","",IF(INDEX('Per Invoice'!G$2:G$1201,$AA146)="","",INDEX('Per Invoice'!G$2:G$1201,$AA146)))</f>
        <v/>
      </c>
      <c r="H146">
        <f>IF($AA146="","",IF(INDEX('Per Invoice'!H$2:H$1201,$AA146)="","",INDEX('Per Invoice'!H$2:H$1201,$AA146)))</f>
        <v/>
      </c>
      <c r="I146">
        <f>IF($AA146="","",IF(INDEX('Per Invoice'!I$2:I$1201,$AA146)="","",INDEX('Per Invoice'!I$2:I$1201,$AA146)))</f>
        <v/>
      </c>
      <c r="J146">
        <f>IF($AA146="","",IF(INDEX('Per Invoice'!J$2:J$1201,$AA146)="","",INDEX('Per Invoice'!J$2:J$1201,$AA146)))</f>
        <v/>
      </c>
      <c r="K146">
        <f>IF($AA146="","",IF(INDEX('Per Invoice'!K$2:K$1201,$AA146)="","",INDEX('Per Invoice'!K$2:K$1201,$AA146)))</f>
        <v/>
      </c>
      <c r="L146">
        <f>IF($AA146="","",IF(INDEX('Per Invoice'!L$2:L$1201,$AA146)="","",INDEX('Per Invoice'!L$2:L$1201,$AA146)))</f>
        <v/>
      </c>
      <c r="M146">
        <f>IF($AA146="","",IF(INDEX('Per Invoice'!M$2:M$1201,$AA146)="","",INDEX('Per Invoice'!M$2:M$1201,$AA146)))</f>
        <v/>
      </c>
      <c r="N146">
        <f>IF($AA146="","",IF(INDEX('Per Invoice'!N$2:N$1201,$AA146)="","",INDEX('Per Invoice'!N$2:N$1201,$AA146)))</f>
        <v/>
      </c>
      <c r="O146">
        <f>IF($AA146="","",IF(INDEX('Per Invoice'!O$2:O$1201,$AA146)="","",INDEX('Per Invoice'!O$2:O$1201,$AA146)))</f>
        <v/>
      </c>
      <c r="P146" s="7">
        <f>IF($AA146="","",IF(INDEX('Per Invoice'!P$2:P$1201,$AA146)="","",INDEX('Per Invoice'!P$2:P$1201,$AA146)))</f>
        <v/>
      </c>
      <c r="Q146">
        <f>IF($AA146="","",IF(INDEX('Per Invoice'!Q$2:Q$1201,$AA146)="","",INDEX('Per Invoice'!Q$2:Q$1201,$AA146)))</f>
        <v/>
      </c>
      <c r="R146" s="7">
        <f>IF($AA146="","",IF(INDEX('Per Invoice'!R$2:R$1201,$AA146)="","",INDEX('Per Invoice'!R$2:R$1201,$AA146)))</f>
        <v/>
      </c>
      <c r="S146" s="7">
        <f>IF($AA146="","",IF(INDEX('Per Invoice'!S$2:S$1201,$AA146)="","",INDEX('Per Invoice'!S$2:S$1201,$AA146)))</f>
        <v/>
      </c>
      <c r="T146">
        <f>IF($AA146="","",IF(INDEX('Per Invoice'!T$2:T$1201,$AA146)="","",INDEX('Per Invoice'!T$2:T$1201,$AA146)))</f>
        <v/>
      </c>
      <c r="U146" s="7">
        <f>IF($AA146="","",IF(INDEX('Per Invoice'!U$2:U$1201,$AA146)="","",INDEX('Per Invoice'!U$2:U$1201,$AA146)))</f>
        <v/>
      </c>
      <c r="V146" s="7">
        <f>IF($AA146="","",IF(INDEX('Per Invoice'!V$2:V$1201,$AA146)="","",INDEX('Per Invoice'!V$2:V$1201,$AA146)))</f>
        <v/>
      </c>
      <c r="W146" s="7">
        <f>IF($AA146="","",IF(INDEX('Per Invoice'!W$2:W$1201,$AA146)="","",INDEX('Per Invoice'!W$2:W$1201,$AA146)))</f>
        <v/>
      </c>
      <c r="X146" s="7">
        <f>IF($AA146="","",IF(INDEX('Per Invoice'!X$2:X$1201,$AA146)="","",INDEX('Per Invoice'!X$2:X$1201,$AA146)))</f>
        <v/>
      </c>
      <c r="Y146" s="7">
        <f>IF($AA146="","",IF(INDEX('Per Invoice'!Y$2:Y$1201,$AA146)="","",INDEX('Per Invoice'!Y$2:Y$1201,$AA146)))</f>
        <v/>
      </c>
      <c r="Z146" s="7">
        <f>IF($AA146="","",IF(INDEX('Per Invoice'!Z$2:Z$1201,$AA146)="","",INDEX('Per Invoice'!Z$2:Z$1201,$AA146)))</f>
        <v/>
      </c>
      <c r="AA146" s="16">
        <f>IFERROR(MATCH(Settings!$C$29&amp;"|"&amp;ROWS($AA$2:$AA146),'Per Invoice'!$AB$2:$AB$1201,0),"")</f>
        <v/>
      </c>
    </row>
    <row r="147">
      <c r="A147">
        <f>IF($AA147="","",IF(INDEX('Per Invoice'!A$2:A$1201,$AA147)="","",INDEX('Per Invoice'!A$2:A$1201,$AA147)))</f>
        <v/>
      </c>
      <c r="B147">
        <f>IF($AA147="","",IF(INDEX('Per Invoice'!B$2:B$1201,$AA147)="","",INDEX('Per Invoice'!B$2:B$1201,$AA147)))</f>
        <v/>
      </c>
      <c r="C147">
        <f>IF($AA147="","",IF(INDEX('Per Invoice'!C$2:C$1201,$AA147)="","",INDEX('Per Invoice'!C$2:C$1201,$AA147)))</f>
        <v/>
      </c>
      <c r="D147">
        <f>IF($AA147="","",IF(INDEX('Per Invoice'!D$2:D$1201,$AA147)="","",INDEX('Per Invoice'!D$2:D$1201,$AA147)))</f>
        <v/>
      </c>
      <c r="E147">
        <f>IF($AA147="","",IF(INDEX('Per Invoice'!E$2:E$1201,$AA147)="","",INDEX('Per Invoice'!E$2:E$1201,$AA147)))</f>
        <v/>
      </c>
      <c r="F147">
        <f>IF($AA147="","",IF(INDEX('Per Invoice'!F$2:F$1201,$AA147)="","",INDEX('Per Invoice'!F$2:F$1201,$AA147)))</f>
        <v/>
      </c>
      <c r="G147">
        <f>IF($AA147="","",IF(INDEX('Per Invoice'!G$2:G$1201,$AA147)="","",INDEX('Per Invoice'!G$2:G$1201,$AA147)))</f>
        <v/>
      </c>
      <c r="H147">
        <f>IF($AA147="","",IF(INDEX('Per Invoice'!H$2:H$1201,$AA147)="","",INDEX('Per Invoice'!H$2:H$1201,$AA147)))</f>
        <v/>
      </c>
      <c r="I147">
        <f>IF($AA147="","",IF(INDEX('Per Invoice'!I$2:I$1201,$AA147)="","",INDEX('Per Invoice'!I$2:I$1201,$AA147)))</f>
        <v/>
      </c>
      <c r="J147">
        <f>IF($AA147="","",IF(INDEX('Per Invoice'!J$2:J$1201,$AA147)="","",INDEX('Per Invoice'!J$2:J$1201,$AA147)))</f>
        <v/>
      </c>
      <c r="K147">
        <f>IF($AA147="","",IF(INDEX('Per Invoice'!K$2:K$1201,$AA147)="","",INDEX('Per Invoice'!K$2:K$1201,$AA147)))</f>
        <v/>
      </c>
      <c r="L147">
        <f>IF($AA147="","",IF(INDEX('Per Invoice'!L$2:L$1201,$AA147)="","",INDEX('Per Invoice'!L$2:L$1201,$AA147)))</f>
        <v/>
      </c>
      <c r="M147">
        <f>IF($AA147="","",IF(INDEX('Per Invoice'!M$2:M$1201,$AA147)="","",INDEX('Per Invoice'!M$2:M$1201,$AA147)))</f>
        <v/>
      </c>
      <c r="N147">
        <f>IF($AA147="","",IF(INDEX('Per Invoice'!N$2:N$1201,$AA147)="","",INDEX('Per Invoice'!N$2:N$1201,$AA147)))</f>
        <v/>
      </c>
      <c r="O147">
        <f>IF($AA147="","",IF(INDEX('Per Invoice'!O$2:O$1201,$AA147)="","",INDEX('Per Invoice'!O$2:O$1201,$AA147)))</f>
        <v/>
      </c>
      <c r="P147" s="7">
        <f>IF($AA147="","",IF(INDEX('Per Invoice'!P$2:P$1201,$AA147)="","",INDEX('Per Invoice'!P$2:P$1201,$AA147)))</f>
        <v/>
      </c>
      <c r="Q147">
        <f>IF($AA147="","",IF(INDEX('Per Invoice'!Q$2:Q$1201,$AA147)="","",INDEX('Per Invoice'!Q$2:Q$1201,$AA147)))</f>
        <v/>
      </c>
      <c r="R147" s="7">
        <f>IF($AA147="","",IF(INDEX('Per Invoice'!R$2:R$1201,$AA147)="","",INDEX('Per Invoice'!R$2:R$1201,$AA147)))</f>
        <v/>
      </c>
      <c r="S147" s="7">
        <f>IF($AA147="","",IF(INDEX('Per Invoice'!S$2:S$1201,$AA147)="","",INDEX('Per Invoice'!S$2:S$1201,$AA147)))</f>
        <v/>
      </c>
      <c r="T147">
        <f>IF($AA147="","",IF(INDEX('Per Invoice'!T$2:T$1201,$AA147)="","",INDEX('Per Invoice'!T$2:T$1201,$AA147)))</f>
        <v/>
      </c>
      <c r="U147" s="7">
        <f>IF($AA147="","",IF(INDEX('Per Invoice'!U$2:U$1201,$AA147)="","",INDEX('Per Invoice'!U$2:U$1201,$AA147)))</f>
        <v/>
      </c>
      <c r="V147" s="7">
        <f>IF($AA147="","",IF(INDEX('Per Invoice'!V$2:V$1201,$AA147)="","",INDEX('Per Invoice'!V$2:V$1201,$AA147)))</f>
        <v/>
      </c>
      <c r="W147" s="7">
        <f>IF($AA147="","",IF(INDEX('Per Invoice'!W$2:W$1201,$AA147)="","",INDEX('Per Invoice'!W$2:W$1201,$AA147)))</f>
        <v/>
      </c>
      <c r="X147" s="7">
        <f>IF($AA147="","",IF(INDEX('Per Invoice'!X$2:X$1201,$AA147)="","",INDEX('Per Invoice'!X$2:X$1201,$AA147)))</f>
        <v/>
      </c>
      <c r="Y147" s="7">
        <f>IF($AA147="","",IF(INDEX('Per Invoice'!Y$2:Y$1201,$AA147)="","",INDEX('Per Invoice'!Y$2:Y$1201,$AA147)))</f>
        <v/>
      </c>
      <c r="Z147" s="7">
        <f>IF($AA147="","",IF(INDEX('Per Invoice'!Z$2:Z$1201,$AA147)="","",INDEX('Per Invoice'!Z$2:Z$1201,$AA147)))</f>
        <v/>
      </c>
      <c r="AA147" s="16">
        <f>IFERROR(MATCH(Settings!$C$29&amp;"|"&amp;ROWS($AA$2:$AA147),'Per Invoice'!$AB$2:$AB$1201,0),"")</f>
        <v/>
      </c>
    </row>
    <row r="148">
      <c r="A148">
        <f>IF($AA148="","",IF(INDEX('Per Invoice'!A$2:A$1201,$AA148)="","",INDEX('Per Invoice'!A$2:A$1201,$AA148)))</f>
        <v/>
      </c>
      <c r="B148">
        <f>IF($AA148="","",IF(INDEX('Per Invoice'!B$2:B$1201,$AA148)="","",INDEX('Per Invoice'!B$2:B$1201,$AA148)))</f>
        <v/>
      </c>
      <c r="C148">
        <f>IF($AA148="","",IF(INDEX('Per Invoice'!C$2:C$1201,$AA148)="","",INDEX('Per Invoice'!C$2:C$1201,$AA148)))</f>
        <v/>
      </c>
      <c r="D148">
        <f>IF($AA148="","",IF(INDEX('Per Invoice'!D$2:D$1201,$AA148)="","",INDEX('Per Invoice'!D$2:D$1201,$AA148)))</f>
        <v/>
      </c>
      <c r="E148">
        <f>IF($AA148="","",IF(INDEX('Per Invoice'!E$2:E$1201,$AA148)="","",INDEX('Per Invoice'!E$2:E$1201,$AA148)))</f>
        <v/>
      </c>
      <c r="F148">
        <f>IF($AA148="","",IF(INDEX('Per Invoice'!F$2:F$1201,$AA148)="","",INDEX('Per Invoice'!F$2:F$1201,$AA148)))</f>
        <v/>
      </c>
      <c r="G148">
        <f>IF($AA148="","",IF(INDEX('Per Invoice'!G$2:G$1201,$AA148)="","",INDEX('Per Invoice'!G$2:G$1201,$AA148)))</f>
        <v/>
      </c>
      <c r="H148">
        <f>IF($AA148="","",IF(INDEX('Per Invoice'!H$2:H$1201,$AA148)="","",INDEX('Per Invoice'!H$2:H$1201,$AA148)))</f>
        <v/>
      </c>
      <c r="I148">
        <f>IF($AA148="","",IF(INDEX('Per Invoice'!I$2:I$1201,$AA148)="","",INDEX('Per Invoice'!I$2:I$1201,$AA148)))</f>
        <v/>
      </c>
      <c r="J148">
        <f>IF($AA148="","",IF(INDEX('Per Invoice'!J$2:J$1201,$AA148)="","",INDEX('Per Invoice'!J$2:J$1201,$AA148)))</f>
        <v/>
      </c>
      <c r="K148">
        <f>IF($AA148="","",IF(INDEX('Per Invoice'!K$2:K$1201,$AA148)="","",INDEX('Per Invoice'!K$2:K$1201,$AA148)))</f>
        <v/>
      </c>
      <c r="L148">
        <f>IF($AA148="","",IF(INDEX('Per Invoice'!L$2:L$1201,$AA148)="","",INDEX('Per Invoice'!L$2:L$1201,$AA148)))</f>
        <v/>
      </c>
      <c r="M148">
        <f>IF($AA148="","",IF(INDEX('Per Invoice'!M$2:M$1201,$AA148)="","",INDEX('Per Invoice'!M$2:M$1201,$AA148)))</f>
        <v/>
      </c>
      <c r="N148">
        <f>IF($AA148="","",IF(INDEX('Per Invoice'!N$2:N$1201,$AA148)="","",INDEX('Per Invoice'!N$2:N$1201,$AA148)))</f>
        <v/>
      </c>
      <c r="O148">
        <f>IF($AA148="","",IF(INDEX('Per Invoice'!O$2:O$1201,$AA148)="","",INDEX('Per Invoice'!O$2:O$1201,$AA148)))</f>
        <v/>
      </c>
      <c r="P148" s="7">
        <f>IF($AA148="","",IF(INDEX('Per Invoice'!P$2:P$1201,$AA148)="","",INDEX('Per Invoice'!P$2:P$1201,$AA148)))</f>
        <v/>
      </c>
      <c r="Q148">
        <f>IF($AA148="","",IF(INDEX('Per Invoice'!Q$2:Q$1201,$AA148)="","",INDEX('Per Invoice'!Q$2:Q$1201,$AA148)))</f>
        <v/>
      </c>
      <c r="R148" s="7">
        <f>IF($AA148="","",IF(INDEX('Per Invoice'!R$2:R$1201,$AA148)="","",INDEX('Per Invoice'!R$2:R$1201,$AA148)))</f>
        <v/>
      </c>
      <c r="S148" s="7">
        <f>IF($AA148="","",IF(INDEX('Per Invoice'!S$2:S$1201,$AA148)="","",INDEX('Per Invoice'!S$2:S$1201,$AA148)))</f>
        <v/>
      </c>
      <c r="T148">
        <f>IF($AA148="","",IF(INDEX('Per Invoice'!T$2:T$1201,$AA148)="","",INDEX('Per Invoice'!T$2:T$1201,$AA148)))</f>
        <v/>
      </c>
      <c r="U148" s="7">
        <f>IF($AA148="","",IF(INDEX('Per Invoice'!U$2:U$1201,$AA148)="","",INDEX('Per Invoice'!U$2:U$1201,$AA148)))</f>
        <v/>
      </c>
      <c r="V148" s="7">
        <f>IF($AA148="","",IF(INDEX('Per Invoice'!V$2:V$1201,$AA148)="","",INDEX('Per Invoice'!V$2:V$1201,$AA148)))</f>
        <v/>
      </c>
      <c r="W148" s="7">
        <f>IF($AA148="","",IF(INDEX('Per Invoice'!W$2:W$1201,$AA148)="","",INDEX('Per Invoice'!W$2:W$1201,$AA148)))</f>
        <v/>
      </c>
      <c r="X148" s="7">
        <f>IF($AA148="","",IF(INDEX('Per Invoice'!X$2:X$1201,$AA148)="","",INDEX('Per Invoice'!X$2:X$1201,$AA148)))</f>
        <v/>
      </c>
      <c r="Y148" s="7">
        <f>IF($AA148="","",IF(INDEX('Per Invoice'!Y$2:Y$1201,$AA148)="","",INDEX('Per Invoice'!Y$2:Y$1201,$AA148)))</f>
        <v/>
      </c>
      <c r="Z148" s="7">
        <f>IF($AA148="","",IF(INDEX('Per Invoice'!Z$2:Z$1201,$AA148)="","",INDEX('Per Invoice'!Z$2:Z$1201,$AA148)))</f>
        <v/>
      </c>
      <c r="AA148" s="16">
        <f>IFERROR(MATCH(Settings!$C$29&amp;"|"&amp;ROWS($AA$2:$AA148),'Per Invoice'!$AB$2:$AB$1201,0),"")</f>
        <v/>
      </c>
    </row>
    <row r="149">
      <c r="A149">
        <f>IF($AA149="","",IF(INDEX('Per Invoice'!A$2:A$1201,$AA149)="","",INDEX('Per Invoice'!A$2:A$1201,$AA149)))</f>
        <v/>
      </c>
      <c r="B149">
        <f>IF($AA149="","",IF(INDEX('Per Invoice'!B$2:B$1201,$AA149)="","",INDEX('Per Invoice'!B$2:B$1201,$AA149)))</f>
        <v/>
      </c>
      <c r="C149">
        <f>IF($AA149="","",IF(INDEX('Per Invoice'!C$2:C$1201,$AA149)="","",INDEX('Per Invoice'!C$2:C$1201,$AA149)))</f>
        <v/>
      </c>
      <c r="D149">
        <f>IF($AA149="","",IF(INDEX('Per Invoice'!D$2:D$1201,$AA149)="","",INDEX('Per Invoice'!D$2:D$1201,$AA149)))</f>
        <v/>
      </c>
      <c r="E149">
        <f>IF($AA149="","",IF(INDEX('Per Invoice'!E$2:E$1201,$AA149)="","",INDEX('Per Invoice'!E$2:E$1201,$AA149)))</f>
        <v/>
      </c>
      <c r="F149">
        <f>IF($AA149="","",IF(INDEX('Per Invoice'!F$2:F$1201,$AA149)="","",INDEX('Per Invoice'!F$2:F$1201,$AA149)))</f>
        <v/>
      </c>
      <c r="G149">
        <f>IF($AA149="","",IF(INDEX('Per Invoice'!G$2:G$1201,$AA149)="","",INDEX('Per Invoice'!G$2:G$1201,$AA149)))</f>
        <v/>
      </c>
      <c r="H149">
        <f>IF($AA149="","",IF(INDEX('Per Invoice'!H$2:H$1201,$AA149)="","",INDEX('Per Invoice'!H$2:H$1201,$AA149)))</f>
        <v/>
      </c>
      <c r="I149">
        <f>IF($AA149="","",IF(INDEX('Per Invoice'!I$2:I$1201,$AA149)="","",INDEX('Per Invoice'!I$2:I$1201,$AA149)))</f>
        <v/>
      </c>
      <c r="J149">
        <f>IF($AA149="","",IF(INDEX('Per Invoice'!J$2:J$1201,$AA149)="","",INDEX('Per Invoice'!J$2:J$1201,$AA149)))</f>
        <v/>
      </c>
      <c r="K149">
        <f>IF($AA149="","",IF(INDEX('Per Invoice'!K$2:K$1201,$AA149)="","",INDEX('Per Invoice'!K$2:K$1201,$AA149)))</f>
        <v/>
      </c>
      <c r="L149">
        <f>IF($AA149="","",IF(INDEX('Per Invoice'!L$2:L$1201,$AA149)="","",INDEX('Per Invoice'!L$2:L$1201,$AA149)))</f>
        <v/>
      </c>
      <c r="M149">
        <f>IF($AA149="","",IF(INDEX('Per Invoice'!M$2:M$1201,$AA149)="","",INDEX('Per Invoice'!M$2:M$1201,$AA149)))</f>
        <v/>
      </c>
      <c r="N149">
        <f>IF($AA149="","",IF(INDEX('Per Invoice'!N$2:N$1201,$AA149)="","",INDEX('Per Invoice'!N$2:N$1201,$AA149)))</f>
        <v/>
      </c>
      <c r="O149">
        <f>IF($AA149="","",IF(INDEX('Per Invoice'!O$2:O$1201,$AA149)="","",INDEX('Per Invoice'!O$2:O$1201,$AA149)))</f>
        <v/>
      </c>
      <c r="P149" s="7">
        <f>IF($AA149="","",IF(INDEX('Per Invoice'!P$2:P$1201,$AA149)="","",INDEX('Per Invoice'!P$2:P$1201,$AA149)))</f>
        <v/>
      </c>
      <c r="Q149">
        <f>IF($AA149="","",IF(INDEX('Per Invoice'!Q$2:Q$1201,$AA149)="","",INDEX('Per Invoice'!Q$2:Q$1201,$AA149)))</f>
        <v/>
      </c>
      <c r="R149" s="7">
        <f>IF($AA149="","",IF(INDEX('Per Invoice'!R$2:R$1201,$AA149)="","",INDEX('Per Invoice'!R$2:R$1201,$AA149)))</f>
        <v/>
      </c>
      <c r="S149" s="7">
        <f>IF($AA149="","",IF(INDEX('Per Invoice'!S$2:S$1201,$AA149)="","",INDEX('Per Invoice'!S$2:S$1201,$AA149)))</f>
        <v/>
      </c>
      <c r="T149">
        <f>IF($AA149="","",IF(INDEX('Per Invoice'!T$2:T$1201,$AA149)="","",INDEX('Per Invoice'!T$2:T$1201,$AA149)))</f>
        <v/>
      </c>
      <c r="U149" s="7">
        <f>IF($AA149="","",IF(INDEX('Per Invoice'!U$2:U$1201,$AA149)="","",INDEX('Per Invoice'!U$2:U$1201,$AA149)))</f>
        <v/>
      </c>
      <c r="V149" s="7">
        <f>IF($AA149="","",IF(INDEX('Per Invoice'!V$2:V$1201,$AA149)="","",INDEX('Per Invoice'!V$2:V$1201,$AA149)))</f>
        <v/>
      </c>
      <c r="W149" s="7">
        <f>IF($AA149="","",IF(INDEX('Per Invoice'!W$2:W$1201,$AA149)="","",INDEX('Per Invoice'!W$2:W$1201,$AA149)))</f>
        <v/>
      </c>
      <c r="X149" s="7">
        <f>IF($AA149="","",IF(INDEX('Per Invoice'!X$2:X$1201,$AA149)="","",INDEX('Per Invoice'!X$2:X$1201,$AA149)))</f>
        <v/>
      </c>
      <c r="Y149" s="7">
        <f>IF($AA149="","",IF(INDEX('Per Invoice'!Y$2:Y$1201,$AA149)="","",INDEX('Per Invoice'!Y$2:Y$1201,$AA149)))</f>
        <v/>
      </c>
      <c r="Z149" s="7">
        <f>IF($AA149="","",IF(INDEX('Per Invoice'!Z$2:Z$1201,$AA149)="","",INDEX('Per Invoice'!Z$2:Z$1201,$AA149)))</f>
        <v/>
      </c>
      <c r="AA149" s="16">
        <f>IFERROR(MATCH(Settings!$C$29&amp;"|"&amp;ROWS($AA$2:$AA149),'Per Invoice'!$AB$2:$AB$1201,0),"")</f>
        <v/>
      </c>
    </row>
    <row r="150">
      <c r="A150">
        <f>IF($AA150="","",IF(INDEX('Per Invoice'!A$2:A$1201,$AA150)="","",INDEX('Per Invoice'!A$2:A$1201,$AA150)))</f>
        <v/>
      </c>
      <c r="B150">
        <f>IF($AA150="","",IF(INDEX('Per Invoice'!B$2:B$1201,$AA150)="","",INDEX('Per Invoice'!B$2:B$1201,$AA150)))</f>
        <v/>
      </c>
      <c r="C150">
        <f>IF($AA150="","",IF(INDEX('Per Invoice'!C$2:C$1201,$AA150)="","",INDEX('Per Invoice'!C$2:C$1201,$AA150)))</f>
        <v/>
      </c>
      <c r="D150">
        <f>IF($AA150="","",IF(INDEX('Per Invoice'!D$2:D$1201,$AA150)="","",INDEX('Per Invoice'!D$2:D$1201,$AA150)))</f>
        <v/>
      </c>
      <c r="E150">
        <f>IF($AA150="","",IF(INDEX('Per Invoice'!E$2:E$1201,$AA150)="","",INDEX('Per Invoice'!E$2:E$1201,$AA150)))</f>
        <v/>
      </c>
      <c r="F150">
        <f>IF($AA150="","",IF(INDEX('Per Invoice'!F$2:F$1201,$AA150)="","",INDEX('Per Invoice'!F$2:F$1201,$AA150)))</f>
        <v/>
      </c>
      <c r="G150">
        <f>IF($AA150="","",IF(INDEX('Per Invoice'!G$2:G$1201,$AA150)="","",INDEX('Per Invoice'!G$2:G$1201,$AA150)))</f>
        <v/>
      </c>
      <c r="H150">
        <f>IF($AA150="","",IF(INDEX('Per Invoice'!H$2:H$1201,$AA150)="","",INDEX('Per Invoice'!H$2:H$1201,$AA150)))</f>
        <v/>
      </c>
      <c r="I150">
        <f>IF($AA150="","",IF(INDEX('Per Invoice'!I$2:I$1201,$AA150)="","",INDEX('Per Invoice'!I$2:I$1201,$AA150)))</f>
        <v/>
      </c>
      <c r="J150">
        <f>IF($AA150="","",IF(INDEX('Per Invoice'!J$2:J$1201,$AA150)="","",INDEX('Per Invoice'!J$2:J$1201,$AA150)))</f>
        <v/>
      </c>
      <c r="K150">
        <f>IF($AA150="","",IF(INDEX('Per Invoice'!K$2:K$1201,$AA150)="","",INDEX('Per Invoice'!K$2:K$1201,$AA150)))</f>
        <v/>
      </c>
      <c r="L150">
        <f>IF($AA150="","",IF(INDEX('Per Invoice'!L$2:L$1201,$AA150)="","",INDEX('Per Invoice'!L$2:L$1201,$AA150)))</f>
        <v/>
      </c>
      <c r="M150">
        <f>IF($AA150="","",IF(INDEX('Per Invoice'!M$2:M$1201,$AA150)="","",INDEX('Per Invoice'!M$2:M$1201,$AA150)))</f>
        <v/>
      </c>
      <c r="N150">
        <f>IF($AA150="","",IF(INDEX('Per Invoice'!N$2:N$1201,$AA150)="","",INDEX('Per Invoice'!N$2:N$1201,$AA150)))</f>
        <v/>
      </c>
      <c r="O150">
        <f>IF($AA150="","",IF(INDEX('Per Invoice'!O$2:O$1201,$AA150)="","",INDEX('Per Invoice'!O$2:O$1201,$AA150)))</f>
        <v/>
      </c>
      <c r="P150" s="7">
        <f>IF($AA150="","",IF(INDEX('Per Invoice'!P$2:P$1201,$AA150)="","",INDEX('Per Invoice'!P$2:P$1201,$AA150)))</f>
        <v/>
      </c>
      <c r="Q150">
        <f>IF($AA150="","",IF(INDEX('Per Invoice'!Q$2:Q$1201,$AA150)="","",INDEX('Per Invoice'!Q$2:Q$1201,$AA150)))</f>
        <v/>
      </c>
      <c r="R150" s="7">
        <f>IF($AA150="","",IF(INDEX('Per Invoice'!R$2:R$1201,$AA150)="","",INDEX('Per Invoice'!R$2:R$1201,$AA150)))</f>
        <v/>
      </c>
      <c r="S150" s="7">
        <f>IF($AA150="","",IF(INDEX('Per Invoice'!S$2:S$1201,$AA150)="","",INDEX('Per Invoice'!S$2:S$1201,$AA150)))</f>
        <v/>
      </c>
      <c r="T150">
        <f>IF($AA150="","",IF(INDEX('Per Invoice'!T$2:T$1201,$AA150)="","",INDEX('Per Invoice'!T$2:T$1201,$AA150)))</f>
        <v/>
      </c>
      <c r="U150" s="7">
        <f>IF($AA150="","",IF(INDEX('Per Invoice'!U$2:U$1201,$AA150)="","",INDEX('Per Invoice'!U$2:U$1201,$AA150)))</f>
        <v/>
      </c>
      <c r="V150" s="7">
        <f>IF($AA150="","",IF(INDEX('Per Invoice'!V$2:V$1201,$AA150)="","",INDEX('Per Invoice'!V$2:V$1201,$AA150)))</f>
        <v/>
      </c>
      <c r="W150" s="7">
        <f>IF($AA150="","",IF(INDEX('Per Invoice'!W$2:W$1201,$AA150)="","",INDEX('Per Invoice'!W$2:W$1201,$AA150)))</f>
        <v/>
      </c>
      <c r="X150" s="7">
        <f>IF($AA150="","",IF(INDEX('Per Invoice'!X$2:X$1201,$AA150)="","",INDEX('Per Invoice'!X$2:X$1201,$AA150)))</f>
        <v/>
      </c>
      <c r="Y150" s="7">
        <f>IF($AA150="","",IF(INDEX('Per Invoice'!Y$2:Y$1201,$AA150)="","",INDEX('Per Invoice'!Y$2:Y$1201,$AA150)))</f>
        <v/>
      </c>
      <c r="Z150" s="7">
        <f>IF($AA150="","",IF(INDEX('Per Invoice'!Z$2:Z$1201,$AA150)="","",INDEX('Per Invoice'!Z$2:Z$1201,$AA150)))</f>
        <v/>
      </c>
      <c r="AA150" s="16">
        <f>IFERROR(MATCH(Settings!$C$29&amp;"|"&amp;ROWS($AA$2:$AA150),'Per Invoice'!$AB$2:$AB$1201,0),"")</f>
        <v/>
      </c>
    </row>
    <row r="151">
      <c r="A151">
        <f>IF($AA151="","",IF(INDEX('Per Invoice'!A$2:A$1201,$AA151)="","",INDEX('Per Invoice'!A$2:A$1201,$AA151)))</f>
        <v/>
      </c>
      <c r="B151">
        <f>IF($AA151="","",IF(INDEX('Per Invoice'!B$2:B$1201,$AA151)="","",INDEX('Per Invoice'!B$2:B$1201,$AA151)))</f>
        <v/>
      </c>
      <c r="C151">
        <f>IF($AA151="","",IF(INDEX('Per Invoice'!C$2:C$1201,$AA151)="","",INDEX('Per Invoice'!C$2:C$1201,$AA151)))</f>
        <v/>
      </c>
      <c r="D151">
        <f>IF($AA151="","",IF(INDEX('Per Invoice'!D$2:D$1201,$AA151)="","",INDEX('Per Invoice'!D$2:D$1201,$AA151)))</f>
        <v/>
      </c>
      <c r="E151">
        <f>IF($AA151="","",IF(INDEX('Per Invoice'!E$2:E$1201,$AA151)="","",INDEX('Per Invoice'!E$2:E$1201,$AA151)))</f>
        <v/>
      </c>
      <c r="F151">
        <f>IF($AA151="","",IF(INDEX('Per Invoice'!F$2:F$1201,$AA151)="","",INDEX('Per Invoice'!F$2:F$1201,$AA151)))</f>
        <v/>
      </c>
      <c r="G151">
        <f>IF($AA151="","",IF(INDEX('Per Invoice'!G$2:G$1201,$AA151)="","",INDEX('Per Invoice'!G$2:G$1201,$AA151)))</f>
        <v/>
      </c>
      <c r="H151">
        <f>IF($AA151="","",IF(INDEX('Per Invoice'!H$2:H$1201,$AA151)="","",INDEX('Per Invoice'!H$2:H$1201,$AA151)))</f>
        <v/>
      </c>
      <c r="I151">
        <f>IF($AA151="","",IF(INDEX('Per Invoice'!I$2:I$1201,$AA151)="","",INDEX('Per Invoice'!I$2:I$1201,$AA151)))</f>
        <v/>
      </c>
      <c r="J151">
        <f>IF($AA151="","",IF(INDEX('Per Invoice'!J$2:J$1201,$AA151)="","",INDEX('Per Invoice'!J$2:J$1201,$AA151)))</f>
        <v/>
      </c>
      <c r="K151">
        <f>IF($AA151="","",IF(INDEX('Per Invoice'!K$2:K$1201,$AA151)="","",INDEX('Per Invoice'!K$2:K$1201,$AA151)))</f>
        <v/>
      </c>
      <c r="L151">
        <f>IF($AA151="","",IF(INDEX('Per Invoice'!L$2:L$1201,$AA151)="","",INDEX('Per Invoice'!L$2:L$1201,$AA151)))</f>
        <v/>
      </c>
      <c r="M151">
        <f>IF($AA151="","",IF(INDEX('Per Invoice'!M$2:M$1201,$AA151)="","",INDEX('Per Invoice'!M$2:M$1201,$AA151)))</f>
        <v/>
      </c>
      <c r="N151">
        <f>IF($AA151="","",IF(INDEX('Per Invoice'!N$2:N$1201,$AA151)="","",INDEX('Per Invoice'!N$2:N$1201,$AA151)))</f>
        <v/>
      </c>
      <c r="O151">
        <f>IF($AA151="","",IF(INDEX('Per Invoice'!O$2:O$1201,$AA151)="","",INDEX('Per Invoice'!O$2:O$1201,$AA151)))</f>
        <v/>
      </c>
      <c r="P151" s="7">
        <f>IF($AA151="","",IF(INDEX('Per Invoice'!P$2:P$1201,$AA151)="","",INDEX('Per Invoice'!P$2:P$1201,$AA151)))</f>
        <v/>
      </c>
      <c r="Q151">
        <f>IF($AA151="","",IF(INDEX('Per Invoice'!Q$2:Q$1201,$AA151)="","",INDEX('Per Invoice'!Q$2:Q$1201,$AA151)))</f>
        <v/>
      </c>
      <c r="R151" s="7">
        <f>IF($AA151="","",IF(INDEX('Per Invoice'!R$2:R$1201,$AA151)="","",INDEX('Per Invoice'!R$2:R$1201,$AA151)))</f>
        <v/>
      </c>
      <c r="S151" s="7">
        <f>IF($AA151="","",IF(INDEX('Per Invoice'!S$2:S$1201,$AA151)="","",INDEX('Per Invoice'!S$2:S$1201,$AA151)))</f>
        <v/>
      </c>
      <c r="T151">
        <f>IF($AA151="","",IF(INDEX('Per Invoice'!T$2:T$1201,$AA151)="","",INDEX('Per Invoice'!T$2:T$1201,$AA151)))</f>
        <v/>
      </c>
      <c r="U151" s="7">
        <f>IF($AA151="","",IF(INDEX('Per Invoice'!U$2:U$1201,$AA151)="","",INDEX('Per Invoice'!U$2:U$1201,$AA151)))</f>
        <v/>
      </c>
      <c r="V151" s="7">
        <f>IF($AA151="","",IF(INDEX('Per Invoice'!V$2:V$1201,$AA151)="","",INDEX('Per Invoice'!V$2:V$1201,$AA151)))</f>
        <v/>
      </c>
      <c r="W151" s="7">
        <f>IF($AA151="","",IF(INDEX('Per Invoice'!W$2:W$1201,$AA151)="","",INDEX('Per Invoice'!W$2:W$1201,$AA151)))</f>
        <v/>
      </c>
      <c r="X151" s="7">
        <f>IF($AA151="","",IF(INDEX('Per Invoice'!X$2:X$1201,$AA151)="","",INDEX('Per Invoice'!X$2:X$1201,$AA151)))</f>
        <v/>
      </c>
      <c r="Y151" s="7">
        <f>IF($AA151="","",IF(INDEX('Per Invoice'!Y$2:Y$1201,$AA151)="","",INDEX('Per Invoice'!Y$2:Y$1201,$AA151)))</f>
        <v/>
      </c>
      <c r="Z151" s="7">
        <f>IF($AA151="","",IF(INDEX('Per Invoice'!Z$2:Z$1201,$AA151)="","",INDEX('Per Invoice'!Z$2:Z$1201,$AA151)))</f>
        <v/>
      </c>
      <c r="AA151" s="16">
        <f>IFERROR(MATCH(Settings!$C$29&amp;"|"&amp;ROWS($AA$2:$AA151),'Per Invoice'!$AB$2:$AB$1201,0),"")</f>
        <v/>
      </c>
    </row>
    <row r="152">
      <c r="A152">
        <f>IF($AA152="","",IF(INDEX('Per Invoice'!A$2:A$1201,$AA152)="","",INDEX('Per Invoice'!A$2:A$1201,$AA152)))</f>
        <v/>
      </c>
      <c r="B152">
        <f>IF($AA152="","",IF(INDEX('Per Invoice'!B$2:B$1201,$AA152)="","",INDEX('Per Invoice'!B$2:B$1201,$AA152)))</f>
        <v/>
      </c>
      <c r="C152">
        <f>IF($AA152="","",IF(INDEX('Per Invoice'!C$2:C$1201,$AA152)="","",INDEX('Per Invoice'!C$2:C$1201,$AA152)))</f>
        <v/>
      </c>
      <c r="D152">
        <f>IF($AA152="","",IF(INDEX('Per Invoice'!D$2:D$1201,$AA152)="","",INDEX('Per Invoice'!D$2:D$1201,$AA152)))</f>
        <v/>
      </c>
      <c r="E152">
        <f>IF($AA152="","",IF(INDEX('Per Invoice'!E$2:E$1201,$AA152)="","",INDEX('Per Invoice'!E$2:E$1201,$AA152)))</f>
        <v/>
      </c>
      <c r="F152">
        <f>IF($AA152="","",IF(INDEX('Per Invoice'!F$2:F$1201,$AA152)="","",INDEX('Per Invoice'!F$2:F$1201,$AA152)))</f>
        <v/>
      </c>
      <c r="G152">
        <f>IF($AA152="","",IF(INDEX('Per Invoice'!G$2:G$1201,$AA152)="","",INDEX('Per Invoice'!G$2:G$1201,$AA152)))</f>
        <v/>
      </c>
      <c r="H152">
        <f>IF($AA152="","",IF(INDEX('Per Invoice'!H$2:H$1201,$AA152)="","",INDEX('Per Invoice'!H$2:H$1201,$AA152)))</f>
        <v/>
      </c>
      <c r="I152">
        <f>IF($AA152="","",IF(INDEX('Per Invoice'!I$2:I$1201,$AA152)="","",INDEX('Per Invoice'!I$2:I$1201,$AA152)))</f>
        <v/>
      </c>
      <c r="J152">
        <f>IF($AA152="","",IF(INDEX('Per Invoice'!J$2:J$1201,$AA152)="","",INDEX('Per Invoice'!J$2:J$1201,$AA152)))</f>
        <v/>
      </c>
      <c r="K152">
        <f>IF($AA152="","",IF(INDEX('Per Invoice'!K$2:K$1201,$AA152)="","",INDEX('Per Invoice'!K$2:K$1201,$AA152)))</f>
        <v/>
      </c>
      <c r="L152">
        <f>IF($AA152="","",IF(INDEX('Per Invoice'!L$2:L$1201,$AA152)="","",INDEX('Per Invoice'!L$2:L$1201,$AA152)))</f>
        <v/>
      </c>
      <c r="M152">
        <f>IF($AA152="","",IF(INDEX('Per Invoice'!M$2:M$1201,$AA152)="","",INDEX('Per Invoice'!M$2:M$1201,$AA152)))</f>
        <v/>
      </c>
      <c r="N152">
        <f>IF($AA152="","",IF(INDEX('Per Invoice'!N$2:N$1201,$AA152)="","",INDEX('Per Invoice'!N$2:N$1201,$AA152)))</f>
        <v/>
      </c>
      <c r="O152">
        <f>IF($AA152="","",IF(INDEX('Per Invoice'!O$2:O$1201,$AA152)="","",INDEX('Per Invoice'!O$2:O$1201,$AA152)))</f>
        <v/>
      </c>
      <c r="P152" s="7">
        <f>IF($AA152="","",IF(INDEX('Per Invoice'!P$2:P$1201,$AA152)="","",INDEX('Per Invoice'!P$2:P$1201,$AA152)))</f>
        <v/>
      </c>
      <c r="Q152">
        <f>IF($AA152="","",IF(INDEX('Per Invoice'!Q$2:Q$1201,$AA152)="","",INDEX('Per Invoice'!Q$2:Q$1201,$AA152)))</f>
        <v/>
      </c>
      <c r="R152" s="7">
        <f>IF($AA152="","",IF(INDEX('Per Invoice'!R$2:R$1201,$AA152)="","",INDEX('Per Invoice'!R$2:R$1201,$AA152)))</f>
        <v/>
      </c>
      <c r="S152" s="7">
        <f>IF($AA152="","",IF(INDEX('Per Invoice'!S$2:S$1201,$AA152)="","",INDEX('Per Invoice'!S$2:S$1201,$AA152)))</f>
        <v/>
      </c>
      <c r="T152">
        <f>IF($AA152="","",IF(INDEX('Per Invoice'!T$2:T$1201,$AA152)="","",INDEX('Per Invoice'!T$2:T$1201,$AA152)))</f>
        <v/>
      </c>
      <c r="U152" s="7">
        <f>IF($AA152="","",IF(INDEX('Per Invoice'!U$2:U$1201,$AA152)="","",INDEX('Per Invoice'!U$2:U$1201,$AA152)))</f>
        <v/>
      </c>
      <c r="V152" s="7">
        <f>IF($AA152="","",IF(INDEX('Per Invoice'!V$2:V$1201,$AA152)="","",INDEX('Per Invoice'!V$2:V$1201,$AA152)))</f>
        <v/>
      </c>
      <c r="W152" s="7">
        <f>IF($AA152="","",IF(INDEX('Per Invoice'!W$2:W$1201,$AA152)="","",INDEX('Per Invoice'!W$2:W$1201,$AA152)))</f>
        <v/>
      </c>
      <c r="X152" s="7">
        <f>IF($AA152="","",IF(INDEX('Per Invoice'!X$2:X$1201,$AA152)="","",INDEX('Per Invoice'!X$2:X$1201,$AA152)))</f>
        <v/>
      </c>
      <c r="Y152" s="7">
        <f>IF($AA152="","",IF(INDEX('Per Invoice'!Y$2:Y$1201,$AA152)="","",INDEX('Per Invoice'!Y$2:Y$1201,$AA152)))</f>
        <v/>
      </c>
      <c r="Z152" s="7">
        <f>IF($AA152="","",IF(INDEX('Per Invoice'!Z$2:Z$1201,$AA152)="","",INDEX('Per Invoice'!Z$2:Z$1201,$AA152)))</f>
        <v/>
      </c>
      <c r="AA152" s="16">
        <f>IFERROR(MATCH(Settings!$C$29&amp;"|"&amp;ROWS($AA$2:$AA152),'Per Invoice'!$AB$2:$AB$1201,0),"")</f>
        <v/>
      </c>
    </row>
    <row r="153">
      <c r="A153">
        <f>IF($AA153="","",IF(INDEX('Per Invoice'!A$2:A$1201,$AA153)="","",INDEX('Per Invoice'!A$2:A$1201,$AA153)))</f>
        <v/>
      </c>
      <c r="B153">
        <f>IF($AA153="","",IF(INDEX('Per Invoice'!B$2:B$1201,$AA153)="","",INDEX('Per Invoice'!B$2:B$1201,$AA153)))</f>
        <v/>
      </c>
      <c r="C153">
        <f>IF($AA153="","",IF(INDEX('Per Invoice'!C$2:C$1201,$AA153)="","",INDEX('Per Invoice'!C$2:C$1201,$AA153)))</f>
        <v/>
      </c>
      <c r="D153">
        <f>IF($AA153="","",IF(INDEX('Per Invoice'!D$2:D$1201,$AA153)="","",INDEX('Per Invoice'!D$2:D$1201,$AA153)))</f>
        <v/>
      </c>
      <c r="E153">
        <f>IF($AA153="","",IF(INDEX('Per Invoice'!E$2:E$1201,$AA153)="","",INDEX('Per Invoice'!E$2:E$1201,$AA153)))</f>
        <v/>
      </c>
      <c r="F153">
        <f>IF($AA153="","",IF(INDEX('Per Invoice'!F$2:F$1201,$AA153)="","",INDEX('Per Invoice'!F$2:F$1201,$AA153)))</f>
        <v/>
      </c>
      <c r="G153">
        <f>IF($AA153="","",IF(INDEX('Per Invoice'!G$2:G$1201,$AA153)="","",INDEX('Per Invoice'!G$2:G$1201,$AA153)))</f>
        <v/>
      </c>
      <c r="H153">
        <f>IF($AA153="","",IF(INDEX('Per Invoice'!H$2:H$1201,$AA153)="","",INDEX('Per Invoice'!H$2:H$1201,$AA153)))</f>
        <v/>
      </c>
      <c r="I153">
        <f>IF($AA153="","",IF(INDEX('Per Invoice'!I$2:I$1201,$AA153)="","",INDEX('Per Invoice'!I$2:I$1201,$AA153)))</f>
        <v/>
      </c>
      <c r="J153">
        <f>IF($AA153="","",IF(INDEX('Per Invoice'!J$2:J$1201,$AA153)="","",INDEX('Per Invoice'!J$2:J$1201,$AA153)))</f>
        <v/>
      </c>
      <c r="K153">
        <f>IF($AA153="","",IF(INDEX('Per Invoice'!K$2:K$1201,$AA153)="","",INDEX('Per Invoice'!K$2:K$1201,$AA153)))</f>
        <v/>
      </c>
      <c r="L153">
        <f>IF($AA153="","",IF(INDEX('Per Invoice'!L$2:L$1201,$AA153)="","",INDEX('Per Invoice'!L$2:L$1201,$AA153)))</f>
        <v/>
      </c>
      <c r="M153">
        <f>IF($AA153="","",IF(INDEX('Per Invoice'!M$2:M$1201,$AA153)="","",INDEX('Per Invoice'!M$2:M$1201,$AA153)))</f>
        <v/>
      </c>
      <c r="N153">
        <f>IF($AA153="","",IF(INDEX('Per Invoice'!N$2:N$1201,$AA153)="","",INDEX('Per Invoice'!N$2:N$1201,$AA153)))</f>
        <v/>
      </c>
      <c r="O153">
        <f>IF($AA153="","",IF(INDEX('Per Invoice'!O$2:O$1201,$AA153)="","",INDEX('Per Invoice'!O$2:O$1201,$AA153)))</f>
        <v/>
      </c>
      <c r="P153" s="7">
        <f>IF($AA153="","",IF(INDEX('Per Invoice'!P$2:P$1201,$AA153)="","",INDEX('Per Invoice'!P$2:P$1201,$AA153)))</f>
        <v/>
      </c>
      <c r="Q153">
        <f>IF($AA153="","",IF(INDEX('Per Invoice'!Q$2:Q$1201,$AA153)="","",INDEX('Per Invoice'!Q$2:Q$1201,$AA153)))</f>
        <v/>
      </c>
      <c r="R153" s="7">
        <f>IF($AA153="","",IF(INDEX('Per Invoice'!R$2:R$1201,$AA153)="","",INDEX('Per Invoice'!R$2:R$1201,$AA153)))</f>
        <v/>
      </c>
      <c r="S153" s="7">
        <f>IF($AA153="","",IF(INDEX('Per Invoice'!S$2:S$1201,$AA153)="","",INDEX('Per Invoice'!S$2:S$1201,$AA153)))</f>
        <v/>
      </c>
      <c r="T153">
        <f>IF($AA153="","",IF(INDEX('Per Invoice'!T$2:T$1201,$AA153)="","",INDEX('Per Invoice'!T$2:T$1201,$AA153)))</f>
        <v/>
      </c>
      <c r="U153" s="7">
        <f>IF($AA153="","",IF(INDEX('Per Invoice'!U$2:U$1201,$AA153)="","",INDEX('Per Invoice'!U$2:U$1201,$AA153)))</f>
        <v/>
      </c>
      <c r="V153" s="7">
        <f>IF($AA153="","",IF(INDEX('Per Invoice'!V$2:V$1201,$AA153)="","",INDEX('Per Invoice'!V$2:V$1201,$AA153)))</f>
        <v/>
      </c>
      <c r="W153" s="7">
        <f>IF($AA153="","",IF(INDEX('Per Invoice'!W$2:W$1201,$AA153)="","",INDEX('Per Invoice'!W$2:W$1201,$AA153)))</f>
        <v/>
      </c>
      <c r="X153" s="7">
        <f>IF($AA153="","",IF(INDEX('Per Invoice'!X$2:X$1201,$AA153)="","",INDEX('Per Invoice'!X$2:X$1201,$AA153)))</f>
        <v/>
      </c>
      <c r="Y153" s="7">
        <f>IF($AA153="","",IF(INDEX('Per Invoice'!Y$2:Y$1201,$AA153)="","",INDEX('Per Invoice'!Y$2:Y$1201,$AA153)))</f>
        <v/>
      </c>
      <c r="Z153" s="7">
        <f>IF($AA153="","",IF(INDEX('Per Invoice'!Z$2:Z$1201,$AA153)="","",INDEX('Per Invoice'!Z$2:Z$1201,$AA153)))</f>
        <v/>
      </c>
      <c r="AA153" s="16">
        <f>IFERROR(MATCH(Settings!$C$29&amp;"|"&amp;ROWS($AA$2:$AA153),'Per Invoice'!$AB$2:$AB$1201,0),"")</f>
        <v/>
      </c>
    </row>
    <row r="154">
      <c r="A154">
        <f>IF($AA154="","",IF(INDEX('Per Invoice'!A$2:A$1201,$AA154)="","",INDEX('Per Invoice'!A$2:A$1201,$AA154)))</f>
        <v/>
      </c>
      <c r="B154">
        <f>IF($AA154="","",IF(INDEX('Per Invoice'!B$2:B$1201,$AA154)="","",INDEX('Per Invoice'!B$2:B$1201,$AA154)))</f>
        <v/>
      </c>
      <c r="C154">
        <f>IF($AA154="","",IF(INDEX('Per Invoice'!C$2:C$1201,$AA154)="","",INDEX('Per Invoice'!C$2:C$1201,$AA154)))</f>
        <v/>
      </c>
      <c r="D154">
        <f>IF($AA154="","",IF(INDEX('Per Invoice'!D$2:D$1201,$AA154)="","",INDEX('Per Invoice'!D$2:D$1201,$AA154)))</f>
        <v/>
      </c>
      <c r="E154">
        <f>IF($AA154="","",IF(INDEX('Per Invoice'!E$2:E$1201,$AA154)="","",INDEX('Per Invoice'!E$2:E$1201,$AA154)))</f>
        <v/>
      </c>
      <c r="F154">
        <f>IF($AA154="","",IF(INDEX('Per Invoice'!F$2:F$1201,$AA154)="","",INDEX('Per Invoice'!F$2:F$1201,$AA154)))</f>
        <v/>
      </c>
      <c r="G154">
        <f>IF($AA154="","",IF(INDEX('Per Invoice'!G$2:G$1201,$AA154)="","",INDEX('Per Invoice'!G$2:G$1201,$AA154)))</f>
        <v/>
      </c>
      <c r="H154">
        <f>IF($AA154="","",IF(INDEX('Per Invoice'!H$2:H$1201,$AA154)="","",INDEX('Per Invoice'!H$2:H$1201,$AA154)))</f>
        <v/>
      </c>
      <c r="I154">
        <f>IF($AA154="","",IF(INDEX('Per Invoice'!I$2:I$1201,$AA154)="","",INDEX('Per Invoice'!I$2:I$1201,$AA154)))</f>
        <v/>
      </c>
      <c r="J154">
        <f>IF($AA154="","",IF(INDEX('Per Invoice'!J$2:J$1201,$AA154)="","",INDEX('Per Invoice'!J$2:J$1201,$AA154)))</f>
        <v/>
      </c>
      <c r="K154">
        <f>IF($AA154="","",IF(INDEX('Per Invoice'!K$2:K$1201,$AA154)="","",INDEX('Per Invoice'!K$2:K$1201,$AA154)))</f>
        <v/>
      </c>
      <c r="L154">
        <f>IF($AA154="","",IF(INDEX('Per Invoice'!L$2:L$1201,$AA154)="","",INDEX('Per Invoice'!L$2:L$1201,$AA154)))</f>
        <v/>
      </c>
      <c r="M154">
        <f>IF($AA154="","",IF(INDEX('Per Invoice'!M$2:M$1201,$AA154)="","",INDEX('Per Invoice'!M$2:M$1201,$AA154)))</f>
        <v/>
      </c>
      <c r="N154">
        <f>IF($AA154="","",IF(INDEX('Per Invoice'!N$2:N$1201,$AA154)="","",INDEX('Per Invoice'!N$2:N$1201,$AA154)))</f>
        <v/>
      </c>
      <c r="O154">
        <f>IF($AA154="","",IF(INDEX('Per Invoice'!O$2:O$1201,$AA154)="","",INDEX('Per Invoice'!O$2:O$1201,$AA154)))</f>
        <v/>
      </c>
      <c r="P154" s="7">
        <f>IF($AA154="","",IF(INDEX('Per Invoice'!P$2:P$1201,$AA154)="","",INDEX('Per Invoice'!P$2:P$1201,$AA154)))</f>
        <v/>
      </c>
      <c r="Q154">
        <f>IF($AA154="","",IF(INDEX('Per Invoice'!Q$2:Q$1201,$AA154)="","",INDEX('Per Invoice'!Q$2:Q$1201,$AA154)))</f>
        <v/>
      </c>
      <c r="R154" s="7">
        <f>IF($AA154="","",IF(INDEX('Per Invoice'!R$2:R$1201,$AA154)="","",INDEX('Per Invoice'!R$2:R$1201,$AA154)))</f>
        <v/>
      </c>
      <c r="S154" s="7">
        <f>IF($AA154="","",IF(INDEX('Per Invoice'!S$2:S$1201,$AA154)="","",INDEX('Per Invoice'!S$2:S$1201,$AA154)))</f>
        <v/>
      </c>
      <c r="T154">
        <f>IF($AA154="","",IF(INDEX('Per Invoice'!T$2:T$1201,$AA154)="","",INDEX('Per Invoice'!T$2:T$1201,$AA154)))</f>
        <v/>
      </c>
      <c r="U154" s="7">
        <f>IF($AA154="","",IF(INDEX('Per Invoice'!U$2:U$1201,$AA154)="","",INDEX('Per Invoice'!U$2:U$1201,$AA154)))</f>
        <v/>
      </c>
      <c r="V154" s="7">
        <f>IF($AA154="","",IF(INDEX('Per Invoice'!V$2:V$1201,$AA154)="","",INDEX('Per Invoice'!V$2:V$1201,$AA154)))</f>
        <v/>
      </c>
      <c r="W154" s="7">
        <f>IF($AA154="","",IF(INDEX('Per Invoice'!W$2:W$1201,$AA154)="","",INDEX('Per Invoice'!W$2:W$1201,$AA154)))</f>
        <v/>
      </c>
      <c r="X154" s="7">
        <f>IF($AA154="","",IF(INDEX('Per Invoice'!X$2:X$1201,$AA154)="","",INDEX('Per Invoice'!X$2:X$1201,$AA154)))</f>
        <v/>
      </c>
      <c r="Y154" s="7">
        <f>IF($AA154="","",IF(INDEX('Per Invoice'!Y$2:Y$1201,$AA154)="","",INDEX('Per Invoice'!Y$2:Y$1201,$AA154)))</f>
        <v/>
      </c>
      <c r="Z154" s="7">
        <f>IF($AA154="","",IF(INDEX('Per Invoice'!Z$2:Z$1201,$AA154)="","",INDEX('Per Invoice'!Z$2:Z$1201,$AA154)))</f>
        <v/>
      </c>
      <c r="AA154" s="16">
        <f>IFERROR(MATCH(Settings!$C$29&amp;"|"&amp;ROWS($AA$2:$AA154),'Per Invoice'!$AB$2:$AB$1201,0),"")</f>
        <v/>
      </c>
    </row>
    <row r="155">
      <c r="A155">
        <f>IF($AA155="","",IF(INDEX('Per Invoice'!A$2:A$1201,$AA155)="","",INDEX('Per Invoice'!A$2:A$1201,$AA155)))</f>
        <v/>
      </c>
      <c r="B155">
        <f>IF($AA155="","",IF(INDEX('Per Invoice'!B$2:B$1201,$AA155)="","",INDEX('Per Invoice'!B$2:B$1201,$AA155)))</f>
        <v/>
      </c>
      <c r="C155">
        <f>IF($AA155="","",IF(INDEX('Per Invoice'!C$2:C$1201,$AA155)="","",INDEX('Per Invoice'!C$2:C$1201,$AA155)))</f>
        <v/>
      </c>
      <c r="D155">
        <f>IF($AA155="","",IF(INDEX('Per Invoice'!D$2:D$1201,$AA155)="","",INDEX('Per Invoice'!D$2:D$1201,$AA155)))</f>
        <v/>
      </c>
      <c r="E155">
        <f>IF($AA155="","",IF(INDEX('Per Invoice'!E$2:E$1201,$AA155)="","",INDEX('Per Invoice'!E$2:E$1201,$AA155)))</f>
        <v/>
      </c>
      <c r="F155">
        <f>IF($AA155="","",IF(INDEX('Per Invoice'!F$2:F$1201,$AA155)="","",INDEX('Per Invoice'!F$2:F$1201,$AA155)))</f>
        <v/>
      </c>
      <c r="G155">
        <f>IF($AA155="","",IF(INDEX('Per Invoice'!G$2:G$1201,$AA155)="","",INDEX('Per Invoice'!G$2:G$1201,$AA155)))</f>
        <v/>
      </c>
      <c r="H155">
        <f>IF($AA155="","",IF(INDEX('Per Invoice'!H$2:H$1201,$AA155)="","",INDEX('Per Invoice'!H$2:H$1201,$AA155)))</f>
        <v/>
      </c>
      <c r="I155">
        <f>IF($AA155="","",IF(INDEX('Per Invoice'!I$2:I$1201,$AA155)="","",INDEX('Per Invoice'!I$2:I$1201,$AA155)))</f>
        <v/>
      </c>
      <c r="J155">
        <f>IF($AA155="","",IF(INDEX('Per Invoice'!J$2:J$1201,$AA155)="","",INDEX('Per Invoice'!J$2:J$1201,$AA155)))</f>
        <v/>
      </c>
      <c r="K155">
        <f>IF($AA155="","",IF(INDEX('Per Invoice'!K$2:K$1201,$AA155)="","",INDEX('Per Invoice'!K$2:K$1201,$AA155)))</f>
        <v/>
      </c>
      <c r="L155">
        <f>IF($AA155="","",IF(INDEX('Per Invoice'!L$2:L$1201,$AA155)="","",INDEX('Per Invoice'!L$2:L$1201,$AA155)))</f>
        <v/>
      </c>
      <c r="M155">
        <f>IF($AA155="","",IF(INDEX('Per Invoice'!M$2:M$1201,$AA155)="","",INDEX('Per Invoice'!M$2:M$1201,$AA155)))</f>
        <v/>
      </c>
      <c r="N155">
        <f>IF($AA155="","",IF(INDEX('Per Invoice'!N$2:N$1201,$AA155)="","",INDEX('Per Invoice'!N$2:N$1201,$AA155)))</f>
        <v/>
      </c>
      <c r="O155">
        <f>IF($AA155="","",IF(INDEX('Per Invoice'!O$2:O$1201,$AA155)="","",INDEX('Per Invoice'!O$2:O$1201,$AA155)))</f>
        <v/>
      </c>
      <c r="P155" s="7">
        <f>IF($AA155="","",IF(INDEX('Per Invoice'!P$2:P$1201,$AA155)="","",INDEX('Per Invoice'!P$2:P$1201,$AA155)))</f>
        <v/>
      </c>
      <c r="Q155">
        <f>IF($AA155="","",IF(INDEX('Per Invoice'!Q$2:Q$1201,$AA155)="","",INDEX('Per Invoice'!Q$2:Q$1201,$AA155)))</f>
        <v/>
      </c>
      <c r="R155" s="7">
        <f>IF($AA155="","",IF(INDEX('Per Invoice'!R$2:R$1201,$AA155)="","",INDEX('Per Invoice'!R$2:R$1201,$AA155)))</f>
        <v/>
      </c>
      <c r="S155" s="7">
        <f>IF($AA155="","",IF(INDEX('Per Invoice'!S$2:S$1201,$AA155)="","",INDEX('Per Invoice'!S$2:S$1201,$AA155)))</f>
        <v/>
      </c>
      <c r="T155">
        <f>IF($AA155="","",IF(INDEX('Per Invoice'!T$2:T$1201,$AA155)="","",INDEX('Per Invoice'!T$2:T$1201,$AA155)))</f>
        <v/>
      </c>
      <c r="U155" s="7">
        <f>IF($AA155="","",IF(INDEX('Per Invoice'!U$2:U$1201,$AA155)="","",INDEX('Per Invoice'!U$2:U$1201,$AA155)))</f>
        <v/>
      </c>
      <c r="V155" s="7">
        <f>IF($AA155="","",IF(INDEX('Per Invoice'!V$2:V$1201,$AA155)="","",INDEX('Per Invoice'!V$2:V$1201,$AA155)))</f>
        <v/>
      </c>
      <c r="W155" s="7">
        <f>IF($AA155="","",IF(INDEX('Per Invoice'!W$2:W$1201,$AA155)="","",INDEX('Per Invoice'!W$2:W$1201,$AA155)))</f>
        <v/>
      </c>
      <c r="X155" s="7">
        <f>IF($AA155="","",IF(INDEX('Per Invoice'!X$2:X$1201,$AA155)="","",INDEX('Per Invoice'!X$2:X$1201,$AA155)))</f>
        <v/>
      </c>
      <c r="Y155" s="7">
        <f>IF($AA155="","",IF(INDEX('Per Invoice'!Y$2:Y$1201,$AA155)="","",INDEX('Per Invoice'!Y$2:Y$1201,$AA155)))</f>
        <v/>
      </c>
      <c r="Z155" s="7">
        <f>IF($AA155="","",IF(INDEX('Per Invoice'!Z$2:Z$1201,$AA155)="","",INDEX('Per Invoice'!Z$2:Z$1201,$AA155)))</f>
        <v/>
      </c>
      <c r="AA155" s="16">
        <f>IFERROR(MATCH(Settings!$C$29&amp;"|"&amp;ROWS($AA$2:$AA155),'Per Invoice'!$AB$2:$AB$1201,0),"")</f>
        <v/>
      </c>
    </row>
    <row r="156">
      <c r="A156">
        <f>IF($AA156="","",IF(INDEX('Per Invoice'!A$2:A$1201,$AA156)="","",INDEX('Per Invoice'!A$2:A$1201,$AA156)))</f>
        <v/>
      </c>
      <c r="B156">
        <f>IF($AA156="","",IF(INDEX('Per Invoice'!B$2:B$1201,$AA156)="","",INDEX('Per Invoice'!B$2:B$1201,$AA156)))</f>
        <v/>
      </c>
      <c r="C156">
        <f>IF($AA156="","",IF(INDEX('Per Invoice'!C$2:C$1201,$AA156)="","",INDEX('Per Invoice'!C$2:C$1201,$AA156)))</f>
        <v/>
      </c>
      <c r="D156">
        <f>IF($AA156="","",IF(INDEX('Per Invoice'!D$2:D$1201,$AA156)="","",INDEX('Per Invoice'!D$2:D$1201,$AA156)))</f>
        <v/>
      </c>
      <c r="E156">
        <f>IF($AA156="","",IF(INDEX('Per Invoice'!E$2:E$1201,$AA156)="","",INDEX('Per Invoice'!E$2:E$1201,$AA156)))</f>
        <v/>
      </c>
      <c r="F156">
        <f>IF($AA156="","",IF(INDEX('Per Invoice'!F$2:F$1201,$AA156)="","",INDEX('Per Invoice'!F$2:F$1201,$AA156)))</f>
        <v/>
      </c>
      <c r="G156">
        <f>IF($AA156="","",IF(INDEX('Per Invoice'!G$2:G$1201,$AA156)="","",INDEX('Per Invoice'!G$2:G$1201,$AA156)))</f>
        <v/>
      </c>
      <c r="H156">
        <f>IF($AA156="","",IF(INDEX('Per Invoice'!H$2:H$1201,$AA156)="","",INDEX('Per Invoice'!H$2:H$1201,$AA156)))</f>
        <v/>
      </c>
      <c r="I156">
        <f>IF($AA156="","",IF(INDEX('Per Invoice'!I$2:I$1201,$AA156)="","",INDEX('Per Invoice'!I$2:I$1201,$AA156)))</f>
        <v/>
      </c>
      <c r="J156">
        <f>IF($AA156="","",IF(INDEX('Per Invoice'!J$2:J$1201,$AA156)="","",INDEX('Per Invoice'!J$2:J$1201,$AA156)))</f>
        <v/>
      </c>
      <c r="K156">
        <f>IF($AA156="","",IF(INDEX('Per Invoice'!K$2:K$1201,$AA156)="","",INDEX('Per Invoice'!K$2:K$1201,$AA156)))</f>
        <v/>
      </c>
      <c r="L156">
        <f>IF($AA156="","",IF(INDEX('Per Invoice'!L$2:L$1201,$AA156)="","",INDEX('Per Invoice'!L$2:L$1201,$AA156)))</f>
        <v/>
      </c>
      <c r="M156">
        <f>IF($AA156="","",IF(INDEX('Per Invoice'!M$2:M$1201,$AA156)="","",INDEX('Per Invoice'!M$2:M$1201,$AA156)))</f>
        <v/>
      </c>
      <c r="N156">
        <f>IF($AA156="","",IF(INDEX('Per Invoice'!N$2:N$1201,$AA156)="","",INDEX('Per Invoice'!N$2:N$1201,$AA156)))</f>
        <v/>
      </c>
      <c r="O156">
        <f>IF($AA156="","",IF(INDEX('Per Invoice'!O$2:O$1201,$AA156)="","",INDEX('Per Invoice'!O$2:O$1201,$AA156)))</f>
        <v/>
      </c>
      <c r="P156" s="7">
        <f>IF($AA156="","",IF(INDEX('Per Invoice'!P$2:P$1201,$AA156)="","",INDEX('Per Invoice'!P$2:P$1201,$AA156)))</f>
        <v/>
      </c>
      <c r="Q156">
        <f>IF($AA156="","",IF(INDEX('Per Invoice'!Q$2:Q$1201,$AA156)="","",INDEX('Per Invoice'!Q$2:Q$1201,$AA156)))</f>
        <v/>
      </c>
      <c r="R156" s="7">
        <f>IF($AA156="","",IF(INDEX('Per Invoice'!R$2:R$1201,$AA156)="","",INDEX('Per Invoice'!R$2:R$1201,$AA156)))</f>
        <v/>
      </c>
      <c r="S156" s="7">
        <f>IF($AA156="","",IF(INDEX('Per Invoice'!S$2:S$1201,$AA156)="","",INDEX('Per Invoice'!S$2:S$1201,$AA156)))</f>
        <v/>
      </c>
      <c r="T156">
        <f>IF($AA156="","",IF(INDEX('Per Invoice'!T$2:T$1201,$AA156)="","",INDEX('Per Invoice'!T$2:T$1201,$AA156)))</f>
        <v/>
      </c>
      <c r="U156" s="7">
        <f>IF($AA156="","",IF(INDEX('Per Invoice'!U$2:U$1201,$AA156)="","",INDEX('Per Invoice'!U$2:U$1201,$AA156)))</f>
        <v/>
      </c>
      <c r="V156" s="7">
        <f>IF($AA156="","",IF(INDEX('Per Invoice'!V$2:V$1201,$AA156)="","",INDEX('Per Invoice'!V$2:V$1201,$AA156)))</f>
        <v/>
      </c>
      <c r="W156" s="7">
        <f>IF($AA156="","",IF(INDEX('Per Invoice'!W$2:W$1201,$AA156)="","",INDEX('Per Invoice'!W$2:W$1201,$AA156)))</f>
        <v/>
      </c>
      <c r="X156" s="7">
        <f>IF($AA156="","",IF(INDEX('Per Invoice'!X$2:X$1201,$AA156)="","",INDEX('Per Invoice'!X$2:X$1201,$AA156)))</f>
        <v/>
      </c>
      <c r="Y156" s="7">
        <f>IF($AA156="","",IF(INDEX('Per Invoice'!Y$2:Y$1201,$AA156)="","",INDEX('Per Invoice'!Y$2:Y$1201,$AA156)))</f>
        <v/>
      </c>
      <c r="Z156" s="7">
        <f>IF($AA156="","",IF(INDEX('Per Invoice'!Z$2:Z$1201,$AA156)="","",INDEX('Per Invoice'!Z$2:Z$1201,$AA156)))</f>
        <v/>
      </c>
      <c r="AA156" s="16">
        <f>IFERROR(MATCH(Settings!$C$29&amp;"|"&amp;ROWS($AA$2:$AA156),'Per Invoice'!$AB$2:$AB$1201,0),"")</f>
        <v/>
      </c>
    </row>
    <row r="157">
      <c r="A157">
        <f>IF($AA157="","",IF(INDEX('Per Invoice'!A$2:A$1201,$AA157)="","",INDEX('Per Invoice'!A$2:A$1201,$AA157)))</f>
        <v/>
      </c>
      <c r="B157">
        <f>IF($AA157="","",IF(INDEX('Per Invoice'!B$2:B$1201,$AA157)="","",INDEX('Per Invoice'!B$2:B$1201,$AA157)))</f>
        <v/>
      </c>
      <c r="C157">
        <f>IF($AA157="","",IF(INDEX('Per Invoice'!C$2:C$1201,$AA157)="","",INDEX('Per Invoice'!C$2:C$1201,$AA157)))</f>
        <v/>
      </c>
      <c r="D157">
        <f>IF($AA157="","",IF(INDEX('Per Invoice'!D$2:D$1201,$AA157)="","",INDEX('Per Invoice'!D$2:D$1201,$AA157)))</f>
        <v/>
      </c>
      <c r="E157">
        <f>IF($AA157="","",IF(INDEX('Per Invoice'!E$2:E$1201,$AA157)="","",INDEX('Per Invoice'!E$2:E$1201,$AA157)))</f>
        <v/>
      </c>
      <c r="F157">
        <f>IF($AA157="","",IF(INDEX('Per Invoice'!F$2:F$1201,$AA157)="","",INDEX('Per Invoice'!F$2:F$1201,$AA157)))</f>
        <v/>
      </c>
      <c r="G157">
        <f>IF($AA157="","",IF(INDEX('Per Invoice'!G$2:G$1201,$AA157)="","",INDEX('Per Invoice'!G$2:G$1201,$AA157)))</f>
        <v/>
      </c>
      <c r="H157">
        <f>IF($AA157="","",IF(INDEX('Per Invoice'!H$2:H$1201,$AA157)="","",INDEX('Per Invoice'!H$2:H$1201,$AA157)))</f>
        <v/>
      </c>
      <c r="I157">
        <f>IF($AA157="","",IF(INDEX('Per Invoice'!I$2:I$1201,$AA157)="","",INDEX('Per Invoice'!I$2:I$1201,$AA157)))</f>
        <v/>
      </c>
      <c r="J157">
        <f>IF($AA157="","",IF(INDEX('Per Invoice'!J$2:J$1201,$AA157)="","",INDEX('Per Invoice'!J$2:J$1201,$AA157)))</f>
        <v/>
      </c>
      <c r="K157">
        <f>IF($AA157="","",IF(INDEX('Per Invoice'!K$2:K$1201,$AA157)="","",INDEX('Per Invoice'!K$2:K$1201,$AA157)))</f>
        <v/>
      </c>
      <c r="L157">
        <f>IF($AA157="","",IF(INDEX('Per Invoice'!L$2:L$1201,$AA157)="","",INDEX('Per Invoice'!L$2:L$1201,$AA157)))</f>
        <v/>
      </c>
      <c r="M157">
        <f>IF($AA157="","",IF(INDEX('Per Invoice'!M$2:M$1201,$AA157)="","",INDEX('Per Invoice'!M$2:M$1201,$AA157)))</f>
        <v/>
      </c>
      <c r="N157">
        <f>IF($AA157="","",IF(INDEX('Per Invoice'!N$2:N$1201,$AA157)="","",INDEX('Per Invoice'!N$2:N$1201,$AA157)))</f>
        <v/>
      </c>
      <c r="O157">
        <f>IF($AA157="","",IF(INDEX('Per Invoice'!O$2:O$1201,$AA157)="","",INDEX('Per Invoice'!O$2:O$1201,$AA157)))</f>
        <v/>
      </c>
      <c r="P157" s="7">
        <f>IF($AA157="","",IF(INDEX('Per Invoice'!P$2:P$1201,$AA157)="","",INDEX('Per Invoice'!P$2:P$1201,$AA157)))</f>
        <v/>
      </c>
      <c r="Q157">
        <f>IF($AA157="","",IF(INDEX('Per Invoice'!Q$2:Q$1201,$AA157)="","",INDEX('Per Invoice'!Q$2:Q$1201,$AA157)))</f>
        <v/>
      </c>
      <c r="R157" s="7">
        <f>IF($AA157="","",IF(INDEX('Per Invoice'!R$2:R$1201,$AA157)="","",INDEX('Per Invoice'!R$2:R$1201,$AA157)))</f>
        <v/>
      </c>
      <c r="S157" s="7">
        <f>IF($AA157="","",IF(INDEX('Per Invoice'!S$2:S$1201,$AA157)="","",INDEX('Per Invoice'!S$2:S$1201,$AA157)))</f>
        <v/>
      </c>
      <c r="T157">
        <f>IF($AA157="","",IF(INDEX('Per Invoice'!T$2:T$1201,$AA157)="","",INDEX('Per Invoice'!T$2:T$1201,$AA157)))</f>
        <v/>
      </c>
      <c r="U157" s="7">
        <f>IF($AA157="","",IF(INDEX('Per Invoice'!U$2:U$1201,$AA157)="","",INDEX('Per Invoice'!U$2:U$1201,$AA157)))</f>
        <v/>
      </c>
      <c r="V157" s="7">
        <f>IF($AA157="","",IF(INDEX('Per Invoice'!V$2:V$1201,$AA157)="","",INDEX('Per Invoice'!V$2:V$1201,$AA157)))</f>
        <v/>
      </c>
      <c r="W157" s="7">
        <f>IF($AA157="","",IF(INDEX('Per Invoice'!W$2:W$1201,$AA157)="","",INDEX('Per Invoice'!W$2:W$1201,$AA157)))</f>
        <v/>
      </c>
      <c r="X157" s="7">
        <f>IF($AA157="","",IF(INDEX('Per Invoice'!X$2:X$1201,$AA157)="","",INDEX('Per Invoice'!X$2:X$1201,$AA157)))</f>
        <v/>
      </c>
      <c r="Y157" s="7">
        <f>IF($AA157="","",IF(INDEX('Per Invoice'!Y$2:Y$1201,$AA157)="","",INDEX('Per Invoice'!Y$2:Y$1201,$AA157)))</f>
        <v/>
      </c>
      <c r="Z157" s="7">
        <f>IF($AA157="","",IF(INDEX('Per Invoice'!Z$2:Z$1201,$AA157)="","",INDEX('Per Invoice'!Z$2:Z$1201,$AA157)))</f>
        <v/>
      </c>
      <c r="AA157" s="16">
        <f>IFERROR(MATCH(Settings!$C$29&amp;"|"&amp;ROWS($AA$2:$AA157),'Per Invoice'!$AB$2:$AB$1201,0),"")</f>
        <v/>
      </c>
    </row>
    <row r="158">
      <c r="A158">
        <f>IF($AA158="","",IF(INDEX('Per Invoice'!A$2:A$1201,$AA158)="","",INDEX('Per Invoice'!A$2:A$1201,$AA158)))</f>
        <v/>
      </c>
      <c r="B158">
        <f>IF($AA158="","",IF(INDEX('Per Invoice'!B$2:B$1201,$AA158)="","",INDEX('Per Invoice'!B$2:B$1201,$AA158)))</f>
        <v/>
      </c>
      <c r="C158">
        <f>IF($AA158="","",IF(INDEX('Per Invoice'!C$2:C$1201,$AA158)="","",INDEX('Per Invoice'!C$2:C$1201,$AA158)))</f>
        <v/>
      </c>
      <c r="D158">
        <f>IF($AA158="","",IF(INDEX('Per Invoice'!D$2:D$1201,$AA158)="","",INDEX('Per Invoice'!D$2:D$1201,$AA158)))</f>
        <v/>
      </c>
      <c r="E158">
        <f>IF($AA158="","",IF(INDEX('Per Invoice'!E$2:E$1201,$AA158)="","",INDEX('Per Invoice'!E$2:E$1201,$AA158)))</f>
        <v/>
      </c>
      <c r="F158">
        <f>IF($AA158="","",IF(INDEX('Per Invoice'!F$2:F$1201,$AA158)="","",INDEX('Per Invoice'!F$2:F$1201,$AA158)))</f>
        <v/>
      </c>
      <c r="G158">
        <f>IF($AA158="","",IF(INDEX('Per Invoice'!G$2:G$1201,$AA158)="","",INDEX('Per Invoice'!G$2:G$1201,$AA158)))</f>
        <v/>
      </c>
      <c r="H158">
        <f>IF($AA158="","",IF(INDEX('Per Invoice'!H$2:H$1201,$AA158)="","",INDEX('Per Invoice'!H$2:H$1201,$AA158)))</f>
        <v/>
      </c>
      <c r="I158">
        <f>IF($AA158="","",IF(INDEX('Per Invoice'!I$2:I$1201,$AA158)="","",INDEX('Per Invoice'!I$2:I$1201,$AA158)))</f>
        <v/>
      </c>
      <c r="J158">
        <f>IF($AA158="","",IF(INDEX('Per Invoice'!J$2:J$1201,$AA158)="","",INDEX('Per Invoice'!J$2:J$1201,$AA158)))</f>
        <v/>
      </c>
      <c r="K158">
        <f>IF($AA158="","",IF(INDEX('Per Invoice'!K$2:K$1201,$AA158)="","",INDEX('Per Invoice'!K$2:K$1201,$AA158)))</f>
        <v/>
      </c>
      <c r="L158">
        <f>IF($AA158="","",IF(INDEX('Per Invoice'!L$2:L$1201,$AA158)="","",INDEX('Per Invoice'!L$2:L$1201,$AA158)))</f>
        <v/>
      </c>
      <c r="M158">
        <f>IF($AA158="","",IF(INDEX('Per Invoice'!M$2:M$1201,$AA158)="","",INDEX('Per Invoice'!M$2:M$1201,$AA158)))</f>
        <v/>
      </c>
      <c r="N158">
        <f>IF($AA158="","",IF(INDEX('Per Invoice'!N$2:N$1201,$AA158)="","",INDEX('Per Invoice'!N$2:N$1201,$AA158)))</f>
        <v/>
      </c>
      <c r="O158">
        <f>IF($AA158="","",IF(INDEX('Per Invoice'!O$2:O$1201,$AA158)="","",INDEX('Per Invoice'!O$2:O$1201,$AA158)))</f>
        <v/>
      </c>
      <c r="P158" s="7">
        <f>IF($AA158="","",IF(INDEX('Per Invoice'!P$2:P$1201,$AA158)="","",INDEX('Per Invoice'!P$2:P$1201,$AA158)))</f>
        <v/>
      </c>
      <c r="Q158">
        <f>IF($AA158="","",IF(INDEX('Per Invoice'!Q$2:Q$1201,$AA158)="","",INDEX('Per Invoice'!Q$2:Q$1201,$AA158)))</f>
        <v/>
      </c>
      <c r="R158" s="7">
        <f>IF($AA158="","",IF(INDEX('Per Invoice'!R$2:R$1201,$AA158)="","",INDEX('Per Invoice'!R$2:R$1201,$AA158)))</f>
        <v/>
      </c>
      <c r="S158" s="7">
        <f>IF($AA158="","",IF(INDEX('Per Invoice'!S$2:S$1201,$AA158)="","",INDEX('Per Invoice'!S$2:S$1201,$AA158)))</f>
        <v/>
      </c>
      <c r="T158">
        <f>IF($AA158="","",IF(INDEX('Per Invoice'!T$2:T$1201,$AA158)="","",INDEX('Per Invoice'!T$2:T$1201,$AA158)))</f>
        <v/>
      </c>
      <c r="U158" s="7">
        <f>IF($AA158="","",IF(INDEX('Per Invoice'!U$2:U$1201,$AA158)="","",INDEX('Per Invoice'!U$2:U$1201,$AA158)))</f>
        <v/>
      </c>
      <c r="V158" s="7">
        <f>IF($AA158="","",IF(INDEX('Per Invoice'!V$2:V$1201,$AA158)="","",INDEX('Per Invoice'!V$2:V$1201,$AA158)))</f>
        <v/>
      </c>
      <c r="W158" s="7">
        <f>IF($AA158="","",IF(INDEX('Per Invoice'!W$2:W$1201,$AA158)="","",INDEX('Per Invoice'!W$2:W$1201,$AA158)))</f>
        <v/>
      </c>
      <c r="X158" s="7">
        <f>IF($AA158="","",IF(INDEX('Per Invoice'!X$2:X$1201,$AA158)="","",INDEX('Per Invoice'!X$2:X$1201,$AA158)))</f>
        <v/>
      </c>
      <c r="Y158" s="7">
        <f>IF($AA158="","",IF(INDEX('Per Invoice'!Y$2:Y$1201,$AA158)="","",INDEX('Per Invoice'!Y$2:Y$1201,$AA158)))</f>
        <v/>
      </c>
      <c r="Z158" s="7">
        <f>IF($AA158="","",IF(INDEX('Per Invoice'!Z$2:Z$1201,$AA158)="","",INDEX('Per Invoice'!Z$2:Z$1201,$AA158)))</f>
        <v/>
      </c>
      <c r="AA158" s="16">
        <f>IFERROR(MATCH(Settings!$C$29&amp;"|"&amp;ROWS($AA$2:$AA158),'Per Invoice'!$AB$2:$AB$1201,0),"")</f>
        <v/>
      </c>
    </row>
    <row r="159">
      <c r="A159">
        <f>IF($AA159="","",IF(INDEX('Per Invoice'!A$2:A$1201,$AA159)="","",INDEX('Per Invoice'!A$2:A$1201,$AA159)))</f>
        <v/>
      </c>
      <c r="B159">
        <f>IF($AA159="","",IF(INDEX('Per Invoice'!B$2:B$1201,$AA159)="","",INDEX('Per Invoice'!B$2:B$1201,$AA159)))</f>
        <v/>
      </c>
      <c r="C159">
        <f>IF($AA159="","",IF(INDEX('Per Invoice'!C$2:C$1201,$AA159)="","",INDEX('Per Invoice'!C$2:C$1201,$AA159)))</f>
        <v/>
      </c>
      <c r="D159">
        <f>IF($AA159="","",IF(INDEX('Per Invoice'!D$2:D$1201,$AA159)="","",INDEX('Per Invoice'!D$2:D$1201,$AA159)))</f>
        <v/>
      </c>
      <c r="E159">
        <f>IF($AA159="","",IF(INDEX('Per Invoice'!E$2:E$1201,$AA159)="","",INDEX('Per Invoice'!E$2:E$1201,$AA159)))</f>
        <v/>
      </c>
      <c r="F159">
        <f>IF($AA159="","",IF(INDEX('Per Invoice'!F$2:F$1201,$AA159)="","",INDEX('Per Invoice'!F$2:F$1201,$AA159)))</f>
        <v/>
      </c>
      <c r="G159">
        <f>IF($AA159="","",IF(INDEX('Per Invoice'!G$2:G$1201,$AA159)="","",INDEX('Per Invoice'!G$2:G$1201,$AA159)))</f>
        <v/>
      </c>
      <c r="H159">
        <f>IF($AA159="","",IF(INDEX('Per Invoice'!H$2:H$1201,$AA159)="","",INDEX('Per Invoice'!H$2:H$1201,$AA159)))</f>
        <v/>
      </c>
      <c r="I159">
        <f>IF($AA159="","",IF(INDEX('Per Invoice'!I$2:I$1201,$AA159)="","",INDEX('Per Invoice'!I$2:I$1201,$AA159)))</f>
        <v/>
      </c>
      <c r="J159">
        <f>IF($AA159="","",IF(INDEX('Per Invoice'!J$2:J$1201,$AA159)="","",INDEX('Per Invoice'!J$2:J$1201,$AA159)))</f>
        <v/>
      </c>
      <c r="K159">
        <f>IF($AA159="","",IF(INDEX('Per Invoice'!K$2:K$1201,$AA159)="","",INDEX('Per Invoice'!K$2:K$1201,$AA159)))</f>
        <v/>
      </c>
      <c r="L159">
        <f>IF($AA159="","",IF(INDEX('Per Invoice'!L$2:L$1201,$AA159)="","",INDEX('Per Invoice'!L$2:L$1201,$AA159)))</f>
        <v/>
      </c>
      <c r="M159">
        <f>IF($AA159="","",IF(INDEX('Per Invoice'!M$2:M$1201,$AA159)="","",INDEX('Per Invoice'!M$2:M$1201,$AA159)))</f>
        <v/>
      </c>
      <c r="N159">
        <f>IF($AA159="","",IF(INDEX('Per Invoice'!N$2:N$1201,$AA159)="","",INDEX('Per Invoice'!N$2:N$1201,$AA159)))</f>
        <v/>
      </c>
      <c r="O159">
        <f>IF($AA159="","",IF(INDEX('Per Invoice'!O$2:O$1201,$AA159)="","",INDEX('Per Invoice'!O$2:O$1201,$AA159)))</f>
        <v/>
      </c>
      <c r="P159" s="7">
        <f>IF($AA159="","",IF(INDEX('Per Invoice'!P$2:P$1201,$AA159)="","",INDEX('Per Invoice'!P$2:P$1201,$AA159)))</f>
        <v/>
      </c>
      <c r="Q159">
        <f>IF($AA159="","",IF(INDEX('Per Invoice'!Q$2:Q$1201,$AA159)="","",INDEX('Per Invoice'!Q$2:Q$1201,$AA159)))</f>
        <v/>
      </c>
      <c r="R159" s="7">
        <f>IF($AA159="","",IF(INDEX('Per Invoice'!R$2:R$1201,$AA159)="","",INDEX('Per Invoice'!R$2:R$1201,$AA159)))</f>
        <v/>
      </c>
      <c r="S159" s="7">
        <f>IF($AA159="","",IF(INDEX('Per Invoice'!S$2:S$1201,$AA159)="","",INDEX('Per Invoice'!S$2:S$1201,$AA159)))</f>
        <v/>
      </c>
      <c r="T159">
        <f>IF($AA159="","",IF(INDEX('Per Invoice'!T$2:T$1201,$AA159)="","",INDEX('Per Invoice'!T$2:T$1201,$AA159)))</f>
        <v/>
      </c>
      <c r="U159" s="7">
        <f>IF($AA159="","",IF(INDEX('Per Invoice'!U$2:U$1201,$AA159)="","",INDEX('Per Invoice'!U$2:U$1201,$AA159)))</f>
        <v/>
      </c>
      <c r="V159" s="7">
        <f>IF($AA159="","",IF(INDEX('Per Invoice'!V$2:V$1201,$AA159)="","",INDEX('Per Invoice'!V$2:V$1201,$AA159)))</f>
        <v/>
      </c>
      <c r="W159" s="7">
        <f>IF($AA159="","",IF(INDEX('Per Invoice'!W$2:W$1201,$AA159)="","",INDEX('Per Invoice'!W$2:W$1201,$AA159)))</f>
        <v/>
      </c>
      <c r="X159" s="7">
        <f>IF($AA159="","",IF(INDEX('Per Invoice'!X$2:X$1201,$AA159)="","",INDEX('Per Invoice'!X$2:X$1201,$AA159)))</f>
        <v/>
      </c>
      <c r="Y159" s="7">
        <f>IF($AA159="","",IF(INDEX('Per Invoice'!Y$2:Y$1201,$AA159)="","",INDEX('Per Invoice'!Y$2:Y$1201,$AA159)))</f>
        <v/>
      </c>
      <c r="Z159" s="7">
        <f>IF($AA159="","",IF(INDEX('Per Invoice'!Z$2:Z$1201,$AA159)="","",INDEX('Per Invoice'!Z$2:Z$1201,$AA159)))</f>
        <v/>
      </c>
      <c r="AA159" s="16">
        <f>IFERROR(MATCH(Settings!$C$29&amp;"|"&amp;ROWS($AA$2:$AA159),'Per Invoice'!$AB$2:$AB$1201,0),"")</f>
        <v/>
      </c>
    </row>
    <row r="160">
      <c r="A160">
        <f>IF($AA160="","",IF(INDEX('Per Invoice'!A$2:A$1201,$AA160)="","",INDEX('Per Invoice'!A$2:A$1201,$AA160)))</f>
        <v/>
      </c>
      <c r="B160">
        <f>IF($AA160="","",IF(INDEX('Per Invoice'!B$2:B$1201,$AA160)="","",INDEX('Per Invoice'!B$2:B$1201,$AA160)))</f>
        <v/>
      </c>
      <c r="C160">
        <f>IF($AA160="","",IF(INDEX('Per Invoice'!C$2:C$1201,$AA160)="","",INDEX('Per Invoice'!C$2:C$1201,$AA160)))</f>
        <v/>
      </c>
      <c r="D160">
        <f>IF($AA160="","",IF(INDEX('Per Invoice'!D$2:D$1201,$AA160)="","",INDEX('Per Invoice'!D$2:D$1201,$AA160)))</f>
        <v/>
      </c>
      <c r="E160">
        <f>IF($AA160="","",IF(INDEX('Per Invoice'!E$2:E$1201,$AA160)="","",INDEX('Per Invoice'!E$2:E$1201,$AA160)))</f>
        <v/>
      </c>
      <c r="F160">
        <f>IF($AA160="","",IF(INDEX('Per Invoice'!F$2:F$1201,$AA160)="","",INDEX('Per Invoice'!F$2:F$1201,$AA160)))</f>
        <v/>
      </c>
      <c r="G160">
        <f>IF($AA160="","",IF(INDEX('Per Invoice'!G$2:G$1201,$AA160)="","",INDEX('Per Invoice'!G$2:G$1201,$AA160)))</f>
        <v/>
      </c>
      <c r="H160">
        <f>IF($AA160="","",IF(INDEX('Per Invoice'!H$2:H$1201,$AA160)="","",INDEX('Per Invoice'!H$2:H$1201,$AA160)))</f>
        <v/>
      </c>
      <c r="I160">
        <f>IF($AA160="","",IF(INDEX('Per Invoice'!I$2:I$1201,$AA160)="","",INDEX('Per Invoice'!I$2:I$1201,$AA160)))</f>
        <v/>
      </c>
      <c r="J160">
        <f>IF($AA160="","",IF(INDEX('Per Invoice'!J$2:J$1201,$AA160)="","",INDEX('Per Invoice'!J$2:J$1201,$AA160)))</f>
        <v/>
      </c>
      <c r="K160">
        <f>IF($AA160="","",IF(INDEX('Per Invoice'!K$2:K$1201,$AA160)="","",INDEX('Per Invoice'!K$2:K$1201,$AA160)))</f>
        <v/>
      </c>
      <c r="L160">
        <f>IF($AA160="","",IF(INDEX('Per Invoice'!L$2:L$1201,$AA160)="","",INDEX('Per Invoice'!L$2:L$1201,$AA160)))</f>
        <v/>
      </c>
      <c r="M160">
        <f>IF($AA160="","",IF(INDEX('Per Invoice'!M$2:M$1201,$AA160)="","",INDEX('Per Invoice'!M$2:M$1201,$AA160)))</f>
        <v/>
      </c>
      <c r="N160">
        <f>IF($AA160="","",IF(INDEX('Per Invoice'!N$2:N$1201,$AA160)="","",INDEX('Per Invoice'!N$2:N$1201,$AA160)))</f>
        <v/>
      </c>
      <c r="O160">
        <f>IF($AA160="","",IF(INDEX('Per Invoice'!O$2:O$1201,$AA160)="","",INDEX('Per Invoice'!O$2:O$1201,$AA160)))</f>
        <v/>
      </c>
      <c r="P160" s="7">
        <f>IF($AA160="","",IF(INDEX('Per Invoice'!P$2:P$1201,$AA160)="","",INDEX('Per Invoice'!P$2:P$1201,$AA160)))</f>
        <v/>
      </c>
      <c r="Q160">
        <f>IF($AA160="","",IF(INDEX('Per Invoice'!Q$2:Q$1201,$AA160)="","",INDEX('Per Invoice'!Q$2:Q$1201,$AA160)))</f>
        <v/>
      </c>
      <c r="R160" s="7">
        <f>IF($AA160="","",IF(INDEX('Per Invoice'!R$2:R$1201,$AA160)="","",INDEX('Per Invoice'!R$2:R$1201,$AA160)))</f>
        <v/>
      </c>
      <c r="S160" s="7">
        <f>IF($AA160="","",IF(INDEX('Per Invoice'!S$2:S$1201,$AA160)="","",INDEX('Per Invoice'!S$2:S$1201,$AA160)))</f>
        <v/>
      </c>
      <c r="T160">
        <f>IF($AA160="","",IF(INDEX('Per Invoice'!T$2:T$1201,$AA160)="","",INDEX('Per Invoice'!T$2:T$1201,$AA160)))</f>
        <v/>
      </c>
      <c r="U160" s="7">
        <f>IF($AA160="","",IF(INDEX('Per Invoice'!U$2:U$1201,$AA160)="","",INDEX('Per Invoice'!U$2:U$1201,$AA160)))</f>
        <v/>
      </c>
      <c r="V160" s="7">
        <f>IF($AA160="","",IF(INDEX('Per Invoice'!V$2:V$1201,$AA160)="","",INDEX('Per Invoice'!V$2:V$1201,$AA160)))</f>
        <v/>
      </c>
      <c r="W160" s="7">
        <f>IF($AA160="","",IF(INDEX('Per Invoice'!W$2:W$1201,$AA160)="","",INDEX('Per Invoice'!W$2:W$1201,$AA160)))</f>
        <v/>
      </c>
      <c r="X160" s="7">
        <f>IF($AA160="","",IF(INDEX('Per Invoice'!X$2:X$1201,$AA160)="","",INDEX('Per Invoice'!X$2:X$1201,$AA160)))</f>
        <v/>
      </c>
      <c r="Y160" s="7">
        <f>IF($AA160="","",IF(INDEX('Per Invoice'!Y$2:Y$1201,$AA160)="","",INDEX('Per Invoice'!Y$2:Y$1201,$AA160)))</f>
        <v/>
      </c>
      <c r="Z160" s="7">
        <f>IF($AA160="","",IF(INDEX('Per Invoice'!Z$2:Z$1201,$AA160)="","",INDEX('Per Invoice'!Z$2:Z$1201,$AA160)))</f>
        <v/>
      </c>
      <c r="AA160" s="16">
        <f>IFERROR(MATCH(Settings!$C$29&amp;"|"&amp;ROWS($AA$2:$AA160),'Per Invoice'!$AB$2:$AB$1201,0),"")</f>
        <v/>
      </c>
    </row>
    <row r="161">
      <c r="A161">
        <f>IF($AA161="","",IF(INDEX('Per Invoice'!A$2:A$1201,$AA161)="","",INDEX('Per Invoice'!A$2:A$1201,$AA161)))</f>
        <v/>
      </c>
      <c r="B161">
        <f>IF($AA161="","",IF(INDEX('Per Invoice'!B$2:B$1201,$AA161)="","",INDEX('Per Invoice'!B$2:B$1201,$AA161)))</f>
        <v/>
      </c>
      <c r="C161">
        <f>IF($AA161="","",IF(INDEX('Per Invoice'!C$2:C$1201,$AA161)="","",INDEX('Per Invoice'!C$2:C$1201,$AA161)))</f>
        <v/>
      </c>
      <c r="D161">
        <f>IF($AA161="","",IF(INDEX('Per Invoice'!D$2:D$1201,$AA161)="","",INDEX('Per Invoice'!D$2:D$1201,$AA161)))</f>
        <v/>
      </c>
      <c r="E161">
        <f>IF($AA161="","",IF(INDEX('Per Invoice'!E$2:E$1201,$AA161)="","",INDEX('Per Invoice'!E$2:E$1201,$AA161)))</f>
        <v/>
      </c>
      <c r="F161">
        <f>IF($AA161="","",IF(INDEX('Per Invoice'!F$2:F$1201,$AA161)="","",INDEX('Per Invoice'!F$2:F$1201,$AA161)))</f>
        <v/>
      </c>
      <c r="G161">
        <f>IF($AA161="","",IF(INDEX('Per Invoice'!G$2:G$1201,$AA161)="","",INDEX('Per Invoice'!G$2:G$1201,$AA161)))</f>
        <v/>
      </c>
      <c r="H161">
        <f>IF($AA161="","",IF(INDEX('Per Invoice'!H$2:H$1201,$AA161)="","",INDEX('Per Invoice'!H$2:H$1201,$AA161)))</f>
        <v/>
      </c>
      <c r="I161">
        <f>IF($AA161="","",IF(INDEX('Per Invoice'!I$2:I$1201,$AA161)="","",INDEX('Per Invoice'!I$2:I$1201,$AA161)))</f>
        <v/>
      </c>
      <c r="J161">
        <f>IF($AA161="","",IF(INDEX('Per Invoice'!J$2:J$1201,$AA161)="","",INDEX('Per Invoice'!J$2:J$1201,$AA161)))</f>
        <v/>
      </c>
      <c r="K161">
        <f>IF($AA161="","",IF(INDEX('Per Invoice'!K$2:K$1201,$AA161)="","",INDEX('Per Invoice'!K$2:K$1201,$AA161)))</f>
        <v/>
      </c>
      <c r="L161">
        <f>IF($AA161="","",IF(INDEX('Per Invoice'!L$2:L$1201,$AA161)="","",INDEX('Per Invoice'!L$2:L$1201,$AA161)))</f>
        <v/>
      </c>
      <c r="M161">
        <f>IF($AA161="","",IF(INDEX('Per Invoice'!M$2:M$1201,$AA161)="","",INDEX('Per Invoice'!M$2:M$1201,$AA161)))</f>
        <v/>
      </c>
      <c r="N161">
        <f>IF($AA161="","",IF(INDEX('Per Invoice'!N$2:N$1201,$AA161)="","",INDEX('Per Invoice'!N$2:N$1201,$AA161)))</f>
        <v/>
      </c>
      <c r="O161">
        <f>IF($AA161="","",IF(INDEX('Per Invoice'!O$2:O$1201,$AA161)="","",INDEX('Per Invoice'!O$2:O$1201,$AA161)))</f>
        <v/>
      </c>
      <c r="P161" s="7">
        <f>IF($AA161="","",IF(INDEX('Per Invoice'!P$2:P$1201,$AA161)="","",INDEX('Per Invoice'!P$2:P$1201,$AA161)))</f>
        <v/>
      </c>
      <c r="Q161">
        <f>IF($AA161="","",IF(INDEX('Per Invoice'!Q$2:Q$1201,$AA161)="","",INDEX('Per Invoice'!Q$2:Q$1201,$AA161)))</f>
        <v/>
      </c>
      <c r="R161" s="7">
        <f>IF($AA161="","",IF(INDEX('Per Invoice'!R$2:R$1201,$AA161)="","",INDEX('Per Invoice'!R$2:R$1201,$AA161)))</f>
        <v/>
      </c>
      <c r="S161" s="7">
        <f>IF($AA161="","",IF(INDEX('Per Invoice'!S$2:S$1201,$AA161)="","",INDEX('Per Invoice'!S$2:S$1201,$AA161)))</f>
        <v/>
      </c>
      <c r="T161">
        <f>IF($AA161="","",IF(INDEX('Per Invoice'!T$2:T$1201,$AA161)="","",INDEX('Per Invoice'!T$2:T$1201,$AA161)))</f>
        <v/>
      </c>
      <c r="U161" s="7">
        <f>IF($AA161="","",IF(INDEX('Per Invoice'!U$2:U$1201,$AA161)="","",INDEX('Per Invoice'!U$2:U$1201,$AA161)))</f>
        <v/>
      </c>
      <c r="V161" s="7">
        <f>IF($AA161="","",IF(INDEX('Per Invoice'!V$2:V$1201,$AA161)="","",INDEX('Per Invoice'!V$2:V$1201,$AA161)))</f>
        <v/>
      </c>
      <c r="W161" s="7">
        <f>IF($AA161="","",IF(INDEX('Per Invoice'!W$2:W$1201,$AA161)="","",INDEX('Per Invoice'!W$2:W$1201,$AA161)))</f>
        <v/>
      </c>
      <c r="X161" s="7">
        <f>IF($AA161="","",IF(INDEX('Per Invoice'!X$2:X$1201,$AA161)="","",INDEX('Per Invoice'!X$2:X$1201,$AA161)))</f>
        <v/>
      </c>
      <c r="Y161" s="7">
        <f>IF($AA161="","",IF(INDEX('Per Invoice'!Y$2:Y$1201,$AA161)="","",INDEX('Per Invoice'!Y$2:Y$1201,$AA161)))</f>
        <v/>
      </c>
      <c r="Z161" s="7">
        <f>IF($AA161="","",IF(INDEX('Per Invoice'!Z$2:Z$1201,$AA161)="","",INDEX('Per Invoice'!Z$2:Z$1201,$AA161)))</f>
        <v/>
      </c>
      <c r="AA161" s="16">
        <f>IFERROR(MATCH(Settings!$C$29&amp;"|"&amp;ROWS($AA$2:$AA161),'Per Invoice'!$AB$2:$AB$1201,0),"")</f>
        <v/>
      </c>
    </row>
    <row r="162">
      <c r="A162">
        <f>IF($AA162="","",IF(INDEX('Per Invoice'!A$2:A$1201,$AA162)="","",INDEX('Per Invoice'!A$2:A$1201,$AA162)))</f>
        <v/>
      </c>
      <c r="B162">
        <f>IF($AA162="","",IF(INDEX('Per Invoice'!B$2:B$1201,$AA162)="","",INDEX('Per Invoice'!B$2:B$1201,$AA162)))</f>
        <v/>
      </c>
      <c r="C162">
        <f>IF($AA162="","",IF(INDEX('Per Invoice'!C$2:C$1201,$AA162)="","",INDEX('Per Invoice'!C$2:C$1201,$AA162)))</f>
        <v/>
      </c>
      <c r="D162">
        <f>IF($AA162="","",IF(INDEX('Per Invoice'!D$2:D$1201,$AA162)="","",INDEX('Per Invoice'!D$2:D$1201,$AA162)))</f>
        <v/>
      </c>
      <c r="E162">
        <f>IF($AA162="","",IF(INDEX('Per Invoice'!E$2:E$1201,$AA162)="","",INDEX('Per Invoice'!E$2:E$1201,$AA162)))</f>
        <v/>
      </c>
      <c r="F162">
        <f>IF($AA162="","",IF(INDEX('Per Invoice'!F$2:F$1201,$AA162)="","",INDEX('Per Invoice'!F$2:F$1201,$AA162)))</f>
        <v/>
      </c>
      <c r="G162">
        <f>IF($AA162="","",IF(INDEX('Per Invoice'!G$2:G$1201,$AA162)="","",INDEX('Per Invoice'!G$2:G$1201,$AA162)))</f>
        <v/>
      </c>
      <c r="H162">
        <f>IF($AA162="","",IF(INDEX('Per Invoice'!H$2:H$1201,$AA162)="","",INDEX('Per Invoice'!H$2:H$1201,$AA162)))</f>
        <v/>
      </c>
      <c r="I162">
        <f>IF($AA162="","",IF(INDEX('Per Invoice'!I$2:I$1201,$AA162)="","",INDEX('Per Invoice'!I$2:I$1201,$AA162)))</f>
        <v/>
      </c>
      <c r="J162">
        <f>IF($AA162="","",IF(INDEX('Per Invoice'!J$2:J$1201,$AA162)="","",INDEX('Per Invoice'!J$2:J$1201,$AA162)))</f>
        <v/>
      </c>
      <c r="K162">
        <f>IF($AA162="","",IF(INDEX('Per Invoice'!K$2:K$1201,$AA162)="","",INDEX('Per Invoice'!K$2:K$1201,$AA162)))</f>
        <v/>
      </c>
      <c r="L162">
        <f>IF($AA162="","",IF(INDEX('Per Invoice'!L$2:L$1201,$AA162)="","",INDEX('Per Invoice'!L$2:L$1201,$AA162)))</f>
        <v/>
      </c>
      <c r="M162">
        <f>IF($AA162="","",IF(INDEX('Per Invoice'!M$2:M$1201,$AA162)="","",INDEX('Per Invoice'!M$2:M$1201,$AA162)))</f>
        <v/>
      </c>
      <c r="N162">
        <f>IF($AA162="","",IF(INDEX('Per Invoice'!N$2:N$1201,$AA162)="","",INDEX('Per Invoice'!N$2:N$1201,$AA162)))</f>
        <v/>
      </c>
      <c r="O162">
        <f>IF($AA162="","",IF(INDEX('Per Invoice'!O$2:O$1201,$AA162)="","",INDEX('Per Invoice'!O$2:O$1201,$AA162)))</f>
        <v/>
      </c>
      <c r="P162" s="7">
        <f>IF($AA162="","",IF(INDEX('Per Invoice'!P$2:P$1201,$AA162)="","",INDEX('Per Invoice'!P$2:P$1201,$AA162)))</f>
        <v/>
      </c>
      <c r="Q162">
        <f>IF($AA162="","",IF(INDEX('Per Invoice'!Q$2:Q$1201,$AA162)="","",INDEX('Per Invoice'!Q$2:Q$1201,$AA162)))</f>
        <v/>
      </c>
      <c r="R162" s="7">
        <f>IF($AA162="","",IF(INDEX('Per Invoice'!R$2:R$1201,$AA162)="","",INDEX('Per Invoice'!R$2:R$1201,$AA162)))</f>
        <v/>
      </c>
      <c r="S162" s="7">
        <f>IF($AA162="","",IF(INDEX('Per Invoice'!S$2:S$1201,$AA162)="","",INDEX('Per Invoice'!S$2:S$1201,$AA162)))</f>
        <v/>
      </c>
      <c r="T162">
        <f>IF($AA162="","",IF(INDEX('Per Invoice'!T$2:T$1201,$AA162)="","",INDEX('Per Invoice'!T$2:T$1201,$AA162)))</f>
        <v/>
      </c>
      <c r="U162" s="7">
        <f>IF($AA162="","",IF(INDEX('Per Invoice'!U$2:U$1201,$AA162)="","",INDEX('Per Invoice'!U$2:U$1201,$AA162)))</f>
        <v/>
      </c>
      <c r="V162" s="7">
        <f>IF($AA162="","",IF(INDEX('Per Invoice'!V$2:V$1201,$AA162)="","",INDEX('Per Invoice'!V$2:V$1201,$AA162)))</f>
        <v/>
      </c>
      <c r="W162" s="7">
        <f>IF($AA162="","",IF(INDEX('Per Invoice'!W$2:W$1201,$AA162)="","",INDEX('Per Invoice'!W$2:W$1201,$AA162)))</f>
        <v/>
      </c>
      <c r="X162" s="7">
        <f>IF($AA162="","",IF(INDEX('Per Invoice'!X$2:X$1201,$AA162)="","",INDEX('Per Invoice'!X$2:X$1201,$AA162)))</f>
        <v/>
      </c>
      <c r="Y162" s="7">
        <f>IF($AA162="","",IF(INDEX('Per Invoice'!Y$2:Y$1201,$AA162)="","",INDEX('Per Invoice'!Y$2:Y$1201,$AA162)))</f>
        <v/>
      </c>
      <c r="Z162" s="7">
        <f>IF($AA162="","",IF(INDEX('Per Invoice'!Z$2:Z$1201,$AA162)="","",INDEX('Per Invoice'!Z$2:Z$1201,$AA162)))</f>
        <v/>
      </c>
      <c r="AA162" s="16">
        <f>IFERROR(MATCH(Settings!$C$29&amp;"|"&amp;ROWS($AA$2:$AA162),'Per Invoice'!$AB$2:$AB$1201,0),"")</f>
        <v/>
      </c>
    </row>
    <row r="163">
      <c r="A163">
        <f>IF($AA163="","",IF(INDEX('Per Invoice'!A$2:A$1201,$AA163)="","",INDEX('Per Invoice'!A$2:A$1201,$AA163)))</f>
        <v/>
      </c>
      <c r="B163">
        <f>IF($AA163="","",IF(INDEX('Per Invoice'!B$2:B$1201,$AA163)="","",INDEX('Per Invoice'!B$2:B$1201,$AA163)))</f>
        <v/>
      </c>
      <c r="C163">
        <f>IF($AA163="","",IF(INDEX('Per Invoice'!C$2:C$1201,$AA163)="","",INDEX('Per Invoice'!C$2:C$1201,$AA163)))</f>
        <v/>
      </c>
      <c r="D163">
        <f>IF($AA163="","",IF(INDEX('Per Invoice'!D$2:D$1201,$AA163)="","",INDEX('Per Invoice'!D$2:D$1201,$AA163)))</f>
        <v/>
      </c>
      <c r="E163">
        <f>IF($AA163="","",IF(INDEX('Per Invoice'!E$2:E$1201,$AA163)="","",INDEX('Per Invoice'!E$2:E$1201,$AA163)))</f>
        <v/>
      </c>
      <c r="F163">
        <f>IF($AA163="","",IF(INDEX('Per Invoice'!F$2:F$1201,$AA163)="","",INDEX('Per Invoice'!F$2:F$1201,$AA163)))</f>
        <v/>
      </c>
      <c r="G163">
        <f>IF($AA163="","",IF(INDEX('Per Invoice'!G$2:G$1201,$AA163)="","",INDEX('Per Invoice'!G$2:G$1201,$AA163)))</f>
        <v/>
      </c>
      <c r="H163">
        <f>IF($AA163="","",IF(INDEX('Per Invoice'!H$2:H$1201,$AA163)="","",INDEX('Per Invoice'!H$2:H$1201,$AA163)))</f>
        <v/>
      </c>
      <c r="I163">
        <f>IF($AA163="","",IF(INDEX('Per Invoice'!I$2:I$1201,$AA163)="","",INDEX('Per Invoice'!I$2:I$1201,$AA163)))</f>
        <v/>
      </c>
      <c r="J163">
        <f>IF($AA163="","",IF(INDEX('Per Invoice'!J$2:J$1201,$AA163)="","",INDEX('Per Invoice'!J$2:J$1201,$AA163)))</f>
        <v/>
      </c>
      <c r="K163">
        <f>IF($AA163="","",IF(INDEX('Per Invoice'!K$2:K$1201,$AA163)="","",INDEX('Per Invoice'!K$2:K$1201,$AA163)))</f>
        <v/>
      </c>
      <c r="L163">
        <f>IF($AA163="","",IF(INDEX('Per Invoice'!L$2:L$1201,$AA163)="","",INDEX('Per Invoice'!L$2:L$1201,$AA163)))</f>
        <v/>
      </c>
      <c r="M163">
        <f>IF($AA163="","",IF(INDEX('Per Invoice'!M$2:M$1201,$AA163)="","",INDEX('Per Invoice'!M$2:M$1201,$AA163)))</f>
        <v/>
      </c>
      <c r="N163">
        <f>IF($AA163="","",IF(INDEX('Per Invoice'!N$2:N$1201,$AA163)="","",INDEX('Per Invoice'!N$2:N$1201,$AA163)))</f>
        <v/>
      </c>
      <c r="O163">
        <f>IF($AA163="","",IF(INDEX('Per Invoice'!O$2:O$1201,$AA163)="","",INDEX('Per Invoice'!O$2:O$1201,$AA163)))</f>
        <v/>
      </c>
      <c r="P163" s="7">
        <f>IF($AA163="","",IF(INDEX('Per Invoice'!P$2:P$1201,$AA163)="","",INDEX('Per Invoice'!P$2:P$1201,$AA163)))</f>
        <v/>
      </c>
      <c r="Q163">
        <f>IF($AA163="","",IF(INDEX('Per Invoice'!Q$2:Q$1201,$AA163)="","",INDEX('Per Invoice'!Q$2:Q$1201,$AA163)))</f>
        <v/>
      </c>
      <c r="R163" s="7">
        <f>IF($AA163="","",IF(INDEX('Per Invoice'!R$2:R$1201,$AA163)="","",INDEX('Per Invoice'!R$2:R$1201,$AA163)))</f>
        <v/>
      </c>
      <c r="S163" s="7">
        <f>IF($AA163="","",IF(INDEX('Per Invoice'!S$2:S$1201,$AA163)="","",INDEX('Per Invoice'!S$2:S$1201,$AA163)))</f>
        <v/>
      </c>
      <c r="T163">
        <f>IF($AA163="","",IF(INDEX('Per Invoice'!T$2:T$1201,$AA163)="","",INDEX('Per Invoice'!T$2:T$1201,$AA163)))</f>
        <v/>
      </c>
      <c r="U163" s="7">
        <f>IF($AA163="","",IF(INDEX('Per Invoice'!U$2:U$1201,$AA163)="","",INDEX('Per Invoice'!U$2:U$1201,$AA163)))</f>
        <v/>
      </c>
      <c r="V163" s="7">
        <f>IF($AA163="","",IF(INDEX('Per Invoice'!V$2:V$1201,$AA163)="","",INDEX('Per Invoice'!V$2:V$1201,$AA163)))</f>
        <v/>
      </c>
      <c r="W163" s="7">
        <f>IF($AA163="","",IF(INDEX('Per Invoice'!W$2:W$1201,$AA163)="","",INDEX('Per Invoice'!W$2:W$1201,$AA163)))</f>
        <v/>
      </c>
      <c r="X163" s="7">
        <f>IF($AA163="","",IF(INDEX('Per Invoice'!X$2:X$1201,$AA163)="","",INDEX('Per Invoice'!X$2:X$1201,$AA163)))</f>
        <v/>
      </c>
      <c r="Y163" s="7">
        <f>IF($AA163="","",IF(INDEX('Per Invoice'!Y$2:Y$1201,$AA163)="","",INDEX('Per Invoice'!Y$2:Y$1201,$AA163)))</f>
        <v/>
      </c>
      <c r="Z163" s="7">
        <f>IF($AA163="","",IF(INDEX('Per Invoice'!Z$2:Z$1201,$AA163)="","",INDEX('Per Invoice'!Z$2:Z$1201,$AA163)))</f>
        <v/>
      </c>
      <c r="AA163" s="16">
        <f>IFERROR(MATCH(Settings!$C$29&amp;"|"&amp;ROWS($AA$2:$AA163),'Per Invoice'!$AB$2:$AB$1201,0),"")</f>
        <v/>
      </c>
    </row>
    <row r="164">
      <c r="A164">
        <f>IF($AA164="","",IF(INDEX('Per Invoice'!A$2:A$1201,$AA164)="","",INDEX('Per Invoice'!A$2:A$1201,$AA164)))</f>
        <v/>
      </c>
      <c r="B164">
        <f>IF($AA164="","",IF(INDEX('Per Invoice'!B$2:B$1201,$AA164)="","",INDEX('Per Invoice'!B$2:B$1201,$AA164)))</f>
        <v/>
      </c>
      <c r="C164">
        <f>IF($AA164="","",IF(INDEX('Per Invoice'!C$2:C$1201,$AA164)="","",INDEX('Per Invoice'!C$2:C$1201,$AA164)))</f>
        <v/>
      </c>
      <c r="D164">
        <f>IF($AA164="","",IF(INDEX('Per Invoice'!D$2:D$1201,$AA164)="","",INDEX('Per Invoice'!D$2:D$1201,$AA164)))</f>
        <v/>
      </c>
      <c r="E164">
        <f>IF($AA164="","",IF(INDEX('Per Invoice'!E$2:E$1201,$AA164)="","",INDEX('Per Invoice'!E$2:E$1201,$AA164)))</f>
        <v/>
      </c>
      <c r="F164">
        <f>IF($AA164="","",IF(INDEX('Per Invoice'!F$2:F$1201,$AA164)="","",INDEX('Per Invoice'!F$2:F$1201,$AA164)))</f>
        <v/>
      </c>
      <c r="G164">
        <f>IF($AA164="","",IF(INDEX('Per Invoice'!G$2:G$1201,$AA164)="","",INDEX('Per Invoice'!G$2:G$1201,$AA164)))</f>
        <v/>
      </c>
      <c r="H164">
        <f>IF($AA164="","",IF(INDEX('Per Invoice'!H$2:H$1201,$AA164)="","",INDEX('Per Invoice'!H$2:H$1201,$AA164)))</f>
        <v/>
      </c>
      <c r="I164">
        <f>IF($AA164="","",IF(INDEX('Per Invoice'!I$2:I$1201,$AA164)="","",INDEX('Per Invoice'!I$2:I$1201,$AA164)))</f>
        <v/>
      </c>
      <c r="J164">
        <f>IF($AA164="","",IF(INDEX('Per Invoice'!J$2:J$1201,$AA164)="","",INDEX('Per Invoice'!J$2:J$1201,$AA164)))</f>
        <v/>
      </c>
      <c r="K164">
        <f>IF($AA164="","",IF(INDEX('Per Invoice'!K$2:K$1201,$AA164)="","",INDEX('Per Invoice'!K$2:K$1201,$AA164)))</f>
        <v/>
      </c>
      <c r="L164">
        <f>IF($AA164="","",IF(INDEX('Per Invoice'!L$2:L$1201,$AA164)="","",INDEX('Per Invoice'!L$2:L$1201,$AA164)))</f>
        <v/>
      </c>
      <c r="M164">
        <f>IF($AA164="","",IF(INDEX('Per Invoice'!M$2:M$1201,$AA164)="","",INDEX('Per Invoice'!M$2:M$1201,$AA164)))</f>
        <v/>
      </c>
      <c r="N164">
        <f>IF($AA164="","",IF(INDEX('Per Invoice'!N$2:N$1201,$AA164)="","",INDEX('Per Invoice'!N$2:N$1201,$AA164)))</f>
        <v/>
      </c>
      <c r="O164">
        <f>IF($AA164="","",IF(INDEX('Per Invoice'!O$2:O$1201,$AA164)="","",INDEX('Per Invoice'!O$2:O$1201,$AA164)))</f>
        <v/>
      </c>
      <c r="P164" s="7">
        <f>IF($AA164="","",IF(INDEX('Per Invoice'!P$2:P$1201,$AA164)="","",INDEX('Per Invoice'!P$2:P$1201,$AA164)))</f>
        <v/>
      </c>
      <c r="Q164">
        <f>IF($AA164="","",IF(INDEX('Per Invoice'!Q$2:Q$1201,$AA164)="","",INDEX('Per Invoice'!Q$2:Q$1201,$AA164)))</f>
        <v/>
      </c>
      <c r="R164" s="7">
        <f>IF($AA164="","",IF(INDEX('Per Invoice'!R$2:R$1201,$AA164)="","",INDEX('Per Invoice'!R$2:R$1201,$AA164)))</f>
        <v/>
      </c>
      <c r="S164" s="7">
        <f>IF($AA164="","",IF(INDEX('Per Invoice'!S$2:S$1201,$AA164)="","",INDEX('Per Invoice'!S$2:S$1201,$AA164)))</f>
        <v/>
      </c>
      <c r="T164">
        <f>IF($AA164="","",IF(INDEX('Per Invoice'!T$2:T$1201,$AA164)="","",INDEX('Per Invoice'!T$2:T$1201,$AA164)))</f>
        <v/>
      </c>
      <c r="U164" s="7">
        <f>IF($AA164="","",IF(INDEX('Per Invoice'!U$2:U$1201,$AA164)="","",INDEX('Per Invoice'!U$2:U$1201,$AA164)))</f>
        <v/>
      </c>
      <c r="V164" s="7">
        <f>IF($AA164="","",IF(INDEX('Per Invoice'!V$2:V$1201,$AA164)="","",INDEX('Per Invoice'!V$2:V$1201,$AA164)))</f>
        <v/>
      </c>
      <c r="W164" s="7">
        <f>IF($AA164="","",IF(INDEX('Per Invoice'!W$2:W$1201,$AA164)="","",INDEX('Per Invoice'!W$2:W$1201,$AA164)))</f>
        <v/>
      </c>
      <c r="X164" s="7">
        <f>IF($AA164="","",IF(INDEX('Per Invoice'!X$2:X$1201,$AA164)="","",INDEX('Per Invoice'!X$2:X$1201,$AA164)))</f>
        <v/>
      </c>
      <c r="Y164" s="7">
        <f>IF($AA164="","",IF(INDEX('Per Invoice'!Y$2:Y$1201,$AA164)="","",INDEX('Per Invoice'!Y$2:Y$1201,$AA164)))</f>
        <v/>
      </c>
      <c r="Z164" s="7">
        <f>IF($AA164="","",IF(INDEX('Per Invoice'!Z$2:Z$1201,$AA164)="","",INDEX('Per Invoice'!Z$2:Z$1201,$AA164)))</f>
        <v/>
      </c>
      <c r="AA164" s="16">
        <f>IFERROR(MATCH(Settings!$C$29&amp;"|"&amp;ROWS($AA$2:$AA164),'Per Invoice'!$AB$2:$AB$1201,0),"")</f>
        <v/>
      </c>
    </row>
    <row r="165">
      <c r="A165">
        <f>IF($AA165="","",IF(INDEX('Per Invoice'!A$2:A$1201,$AA165)="","",INDEX('Per Invoice'!A$2:A$1201,$AA165)))</f>
        <v/>
      </c>
      <c r="B165">
        <f>IF($AA165="","",IF(INDEX('Per Invoice'!B$2:B$1201,$AA165)="","",INDEX('Per Invoice'!B$2:B$1201,$AA165)))</f>
        <v/>
      </c>
      <c r="C165">
        <f>IF($AA165="","",IF(INDEX('Per Invoice'!C$2:C$1201,$AA165)="","",INDEX('Per Invoice'!C$2:C$1201,$AA165)))</f>
        <v/>
      </c>
      <c r="D165">
        <f>IF($AA165="","",IF(INDEX('Per Invoice'!D$2:D$1201,$AA165)="","",INDEX('Per Invoice'!D$2:D$1201,$AA165)))</f>
        <v/>
      </c>
      <c r="E165">
        <f>IF($AA165="","",IF(INDEX('Per Invoice'!E$2:E$1201,$AA165)="","",INDEX('Per Invoice'!E$2:E$1201,$AA165)))</f>
        <v/>
      </c>
      <c r="F165">
        <f>IF($AA165="","",IF(INDEX('Per Invoice'!F$2:F$1201,$AA165)="","",INDEX('Per Invoice'!F$2:F$1201,$AA165)))</f>
        <v/>
      </c>
      <c r="G165">
        <f>IF($AA165="","",IF(INDEX('Per Invoice'!G$2:G$1201,$AA165)="","",INDEX('Per Invoice'!G$2:G$1201,$AA165)))</f>
        <v/>
      </c>
      <c r="H165">
        <f>IF($AA165="","",IF(INDEX('Per Invoice'!H$2:H$1201,$AA165)="","",INDEX('Per Invoice'!H$2:H$1201,$AA165)))</f>
        <v/>
      </c>
      <c r="I165">
        <f>IF($AA165="","",IF(INDEX('Per Invoice'!I$2:I$1201,$AA165)="","",INDEX('Per Invoice'!I$2:I$1201,$AA165)))</f>
        <v/>
      </c>
      <c r="J165">
        <f>IF($AA165="","",IF(INDEX('Per Invoice'!J$2:J$1201,$AA165)="","",INDEX('Per Invoice'!J$2:J$1201,$AA165)))</f>
        <v/>
      </c>
      <c r="K165">
        <f>IF($AA165="","",IF(INDEX('Per Invoice'!K$2:K$1201,$AA165)="","",INDEX('Per Invoice'!K$2:K$1201,$AA165)))</f>
        <v/>
      </c>
      <c r="L165">
        <f>IF($AA165="","",IF(INDEX('Per Invoice'!L$2:L$1201,$AA165)="","",INDEX('Per Invoice'!L$2:L$1201,$AA165)))</f>
        <v/>
      </c>
      <c r="M165">
        <f>IF($AA165="","",IF(INDEX('Per Invoice'!M$2:M$1201,$AA165)="","",INDEX('Per Invoice'!M$2:M$1201,$AA165)))</f>
        <v/>
      </c>
      <c r="N165">
        <f>IF($AA165="","",IF(INDEX('Per Invoice'!N$2:N$1201,$AA165)="","",INDEX('Per Invoice'!N$2:N$1201,$AA165)))</f>
        <v/>
      </c>
      <c r="O165">
        <f>IF($AA165="","",IF(INDEX('Per Invoice'!O$2:O$1201,$AA165)="","",INDEX('Per Invoice'!O$2:O$1201,$AA165)))</f>
        <v/>
      </c>
      <c r="P165" s="7">
        <f>IF($AA165="","",IF(INDEX('Per Invoice'!P$2:P$1201,$AA165)="","",INDEX('Per Invoice'!P$2:P$1201,$AA165)))</f>
        <v/>
      </c>
      <c r="Q165">
        <f>IF($AA165="","",IF(INDEX('Per Invoice'!Q$2:Q$1201,$AA165)="","",INDEX('Per Invoice'!Q$2:Q$1201,$AA165)))</f>
        <v/>
      </c>
      <c r="R165" s="7">
        <f>IF($AA165="","",IF(INDEX('Per Invoice'!R$2:R$1201,$AA165)="","",INDEX('Per Invoice'!R$2:R$1201,$AA165)))</f>
        <v/>
      </c>
      <c r="S165" s="7">
        <f>IF($AA165="","",IF(INDEX('Per Invoice'!S$2:S$1201,$AA165)="","",INDEX('Per Invoice'!S$2:S$1201,$AA165)))</f>
        <v/>
      </c>
      <c r="T165">
        <f>IF($AA165="","",IF(INDEX('Per Invoice'!T$2:T$1201,$AA165)="","",INDEX('Per Invoice'!T$2:T$1201,$AA165)))</f>
        <v/>
      </c>
      <c r="U165" s="7">
        <f>IF($AA165="","",IF(INDEX('Per Invoice'!U$2:U$1201,$AA165)="","",INDEX('Per Invoice'!U$2:U$1201,$AA165)))</f>
        <v/>
      </c>
      <c r="V165" s="7">
        <f>IF($AA165="","",IF(INDEX('Per Invoice'!V$2:V$1201,$AA165)="","",INDEX('Per Invoice'!V$2:V$1201,$AA165)))</f>
        <v/>
      </c>
      <c r="W165" s="7">
        <f>IF($AA165="","",IF(INDEX('Per Invoice'!W$2:W$1201,$AA165)="","",INDEX('Per Invoice'!W$2:W$1201,$AA165)))</f>
        <v/>
      </c>
      <c r="X165" s="7">
        <f>IF($AA165="","",IF(INDEX('Per Invoice'!X$2:X$1201,$AA165)="","",INDEX('Per Invoice'!X$2:X$1201,$AA165)))</f>
        <v/>
      </c>
      <c r="Y165" s="7">
        <f>IF($AA165="","",IF(INDEX('Per Invoice'!Y$2:Y$1201,$AA165)="","",INDEX('Per Invoice'!Y$2:Y$1201,$AA165)))</f>
        <v/>
      </c>
      <c r="Z165" s="7">
        <f>IF($AA165="","",IF(INDEX('Per Invoice'!Z$2:Z$1201,$AA165)="","",INDEX('Per Invoice'!Z$2:Z$1201,$AA165)))</f>
        <v/>
      </c>
      <c r="AA165" s="16">
        <f>IFERROR(MATCH(Settings!$C$29&amp;"|"&amp;ROWS($AA$2:$AA165),'Per Invoice'!$AB$2:$AB$1201,0),"")</f>
        <v/>
      </c>
    </row>
    <row r="166">
      <c r="A166">
        <f>IF($AA166="","",IF(INDEX('Per Invoice'!A$2:A$1201,$AA166)="","",INDEX('Per Invoice'!A$2:A$1201,$AA166)))</f>
        <v/>
      </c>
      <c r="B166">
        <f>IF($AA166="","",IF(INDEX('Per Invoice'!B$2:B$1201,$AA166)="","",INDEX('Per Invoice'!B$2:B$1201,$AA166)))</f>
        <v/>
      </c>
      <c r="C166">
        <f>IF($AA166="","",IF(INDEX('Per Invoice'!C$2:C$1201,$AA166)="","",INDEX('Per Invoice'!C$2:C$1201,$AA166)))</f>
        <v/>
      </c>
      <c r="D166">
        <f>IF($AA166="","",IF(INDEX('Per Invoice'!D$2:D$1201,$AA166)="","",INDEX('Per Invoice'!D$2:D$1201,$AA166)))</f>
        <v/>
      </c>
      <c r="E166">
        <f>IF($AA166="","",IF(INDEX('Per Invoice'!E$2:E$1201,$AA166)="","",INDEX('Per Invoice'!E$2:E$1201,$AA166)))</f>
        <v/>
      </c>
      <c r="F166">
        <f>IF($AA166="","",IF(INDEX('Per Invoice'!F$2:F$1201,$AA166)="","",INDEX('Per Invoice'!F$2:F$1201,$AA166)))</f>
        <v/>
      </c>
      <c r="G166">
        <f>IF($AA166="","",IF(INDEX('Per Invoice'!G$2:G$1201,$AA166)="","",INDEX('Per Invoice'!G$2:G$1201,$AA166)))</f>
        <v/>
      </c>
      <c r="H166">
        <f>IF($AA166="","",IF(INDEX('Per Invoice'!H$2:H$1201,$AA166)="","",INDEX('Per Invoice'!H$2:H$1201,$AA166)))</f>
        <v/>
      </c>
      <c r="I166">
        <f>IF($AA166="","",IF(INDEX('Per Invoice'!I$2:I$1201,$AA166)="","",INDEX('Per Invoice'!I$2:I$1201,$AA166)))</f>
        <v/>
      </c>
      <c r="J166">
        <f>IF($AA166="","",IF(INDEX('Per Invoice'!J$2:J$1201,$AA166)="","",INDEX('Per Invoice'!J$2:J$1201,$AA166)))</f>
        <v/>
      </c>
      <c r="K166">
        <f>IF($AA166="","",IF(INDEX('Per Invoice'!K$2:K$1201,$AA166)="","",INDEX('Per Invoice'!K$2:K$1201,$AA166)))</f>
        <v/>
      </c>
      <c r="L166">
        <f>IF($AA166="","",IF(INDEX('Per Invoice'!L$2:L$1201,$AA166)="","",INDEX('Per Invoice'!L$2:L$1201,$AA166)))</f>
        <v/>
      </c>
      <c r="M166">
        <f>IF($AA166="","",IF(INDEX('Per Invoice'!M$2:M$1201,$AA166)="","",INDEX('Per Invoice'!M$2:M$1201,$AA166)))</f>
        <v/>
      </c>
      <c r="N166">
        <f>IF($AA166="","",IF(INDEX('Per Invoice'!N$2:N$1201,$AA166)="","",INDEX('Per Invoice'!N$2:N$1201,$AA166)))</f>
        <v/>
      </c>
      <c r="O166">
        <f>IF($AA166="","",IF(INDEX('Per Invoice'!O$2:O$1201,$AA166)="","",INDEX('Per Invoice'!O$2:O$1201,$AA166)))</f>
        <v/>
      </c>
      <c r="P166" s="7">
        <f>IF($AA166="","",IF(INDEX('Per Invoice'!P$2:P$1201,$AA166)="","",INDEX('Per Invoice'!P$2:P$1201,$AA166)))</f>
        <v/>
      </c>
      <c r="Q166">
        <f>IF($AA166="","",IF(INDEX('Per Invoice'!Q$2:Q$1201,$AA166)="","",INDEX('Per Invoice'!Q$2:Q$1201,$AA166)))</f>
        <v/>
      </c>
      <c r="R166" s="7">
        <f>IF($AA166="","",IF(INDEX('Per Invoice'!R$2:R$1201,$AA166)="","",INDEX('Per Invoice'!R$2:R$1201,$AA166)))</f>
        <v/>
      </c>
      <c r="S166" s="7">
        <f>IF($AA166="","",IF(INDEX('Per Invoice'!S$2:S$1201,$AA166)="","",INDEX('Per Invoice'!S$2:S$1201,$AA166)))</f>
        <v/>
      </c>
      <c r="T166">
        <f>IF($AA166="","",IF(INDEX('Per Invoice'!T$2:T$1201,$AA166)="","",INDEX('Per Invoice'!T$2:T$1201,$AA166)))</f>
        <v/>
      </c>
      <c r="U166" s="7">
        <f>IF($AA166="","",IF(INDEX('Per Invoice'!U$2:U$1201,$AA166)="","",INDEX('Per Invoice'!U$2:U$1201,$AA166)))</f>
        <v/>
      </c>
      <c r="V166" s="7">
        <f>IF($AA166="","",IF(INDEX('Per Invoice'!V$2:V$1201,$AA166)="","",INDEX('Per Invoice'!V$2:V$1201,$AA166)))</f>
        <v/>
      </c>
      <c r="W166" s="7">
        <f>IF($AA166="","",IF(INDEX('Per Invoice'!W$2:W$1201,$AA166)="","",INDEX('Per Invoice'!W$2:W$1201,$AA166)))</f>
        <v/>
      </c>
      <c r="X166" s="7">
        <f>IF($AA166="","",IF(INDEX('Per Invoice'!X$2:X$1201,$AA166)="","",INDEX('Per Invoice'!X$2:X$1201,$AA166)))</f>
        <v/>
      </c>
      <c r="Y166" s="7">
        <f>IF($AA166="","",IF(INDEX('Per Invoice'!Y$2:Y$1201,$AA166)="","",INDEX('Per Invoice'!Y$2:Y$1201,$AA166)))</f>
        <v/>
      </c>
      <c r="Z166" s="7">
        <f>IF($AA166="","",IF(INDEX('Per Invoice'!Z$2:Z$1201,$AA166)="","",INDEX('Per Invoice'!Z$2:Z$1201,$AA166)))</f>
        <v/>
      </c>
      <c r="AA166" s="16">
        <f>IFERROR(MATCH(Settings!$C$29&amp;"|"&amp;ROWS($AA$2:$AA166),'Per Invoice'!$AB$2:$AB$1201,0),"")</f>
        <v/>
      </c>
    </row>
    <row r="167">
      <c r="A167">
        <f>IF($AA167="","",IF(INDEX('Per Invoice'!A$2:A$1201,$AA167)="","",INDEX('Per Invoice'!A$2:A$1201,$AA167)))</f>
        <v/>
      </c>
      <c r="B167">
        <f>IF($AA167="","",IF(INDEX('Per Invoice'!B$2:B$1201,$AA167)="","",INDEX('Per Invoice'!B$2:B$1201,$AA167)))</f>
        <v/>
      </c>
      <c r="C167">
        <f>IF($AA167="","",IF(INDEX('Per Invoice'!C$2:C$1201,$AA167)="","",INDEX('Per Invoice'!C$2:C$1201,$AA167)))</f>
        <v/>
      </c>
      <c r="D167">
        <f>IF($AA167="","",IF(INDEX('Per Invoice'!D$2:D$1201,$AA167)="","",INDEX('Per Invoice'!D$2:D$1201,$AA167)))</f>
        <v/>
      </c>
      <c r="E167">
        <f>IF($AA167="","",IF(INDEX('Per Invoice'!E$2:E$1201,$AA167)="","",INDEX('Per Invoice'!E$2:E$1201,$AA167)))</f>
        <v/>
      </c>
      <c r="F167">
        <f>IF($AA167="","",IF(INDEX('Per Invoice'!F$2:F$1201,$AA167)="","",INDEX('Per Invoice'!F$2:F$1201,$AA167)))</f>
        <v/>
      </c>
      <c r="G167">
        <f>IF($AA167="","",IF(INDEX('Per Invoice'!G$2:G$1201,$AA167)="","",INDEX('Per Invoice'!G$2:G$1201,$AA167)))</f>
        <v/>
      </c>
      <c r="H167">
        <f>IF($AA167="","",IF(INDEX('Per Invoice'!H$2:H$1201,$AA167)="","",INDEX('Per Invoice'!H$2:H$1201,$AA167)))</f>
        <v/>
      </c>
      <c r="I167">
        <f>IF($AA167="","",IF(INDEX('Per Invoice'!I$2:I$1201,$AA167)="","",INDEX('Per Invoice'!I$2:I$1201,$AA167)))</f>
        <v/>
      </c>
      <c r="J167">
        <f>IF($AA167="","",IF(INDEX('Per Invoice'!J$2:J$1201,$AA167)="","",INDEX('Per Invoice'!J$2:J$1201,$AA167)))</f>
        <v/>
      </c>
      <c r="K167">
        <f>IF($AA167="","",IF(INDEX('Per Invoice'!K$2:K$1201,$AA167)="","",INDEX('Per Invoice'!K$2:K$1201,$AA167)))</f>
        <v/>
      </c>
      <c r="L167">
        <f>IF($AA167="","",IF(INDEX('Per Invoice'!L$2:L$1201,$AA167)="","",INDEX('Per Invoice'!L$2:L$1201,$AA167)))</f>
        <v/>
      </c>
      <c r="M167">
        <f>IF($AA167="","",IF(INDEX('Per Invoice'!M$2:M$1201,$AA167)="","",INDEX('Per Invoice'!M$2:M$1201,$AA167)))</f>
        <v/>
      </c>
      <c r="N167">
        <f>IF($AA167="","",IF(INDEX('Per Invoice'!N$2:N$1201,$AA167)="","",INDEX('Per Invoice'!N$2:N$1201,$AA167)))</f>
        <v/>
      </c>
      <c r="O167">
        <f>IF($AA167="","",IF(INDEX('Per Invoice'!O$2:O$1201,$AA167)="","",INDEX('Per Invoice'!O$2:O$1201,$AA167)))</f>
        <v/>
      </c>
      <c r="P167" s="7">
        <f>IF($AA167="","",IF(INDEX('Per Invoice'!P$2:P$1201,$AA167)="","",INDEX('Per Invoice'!P$2:P$1201,$AA167)))</f>
        <v/>
      </c>
      <c r="Q167">
        <f>IF($AA167="","",IF(INDEX('Per Invoice'!Q$2:Q$1201,$AA167)="","",INDEX('Per Invoice'!Q$2:Q$1201,$AA167)))</f>
        <v/>
      </c>
      <c r="R167" s="7">
        <f>IF($AA167="","",IF(INDEX('Per Invoice'!R$2:R$1201,$AA167)="","",INDEX('Per Invoice'!R$2:R$1201,$AA167)))</f>
        <v/>
      </c>
      <c r="S167" s="7">
        <f>IF($AA167="","",IF(INDEX('Per Invoice'!S$2:S$1201,$AA167)="","",INDEX('Per Invoice'!S$2:S$1201,$AA167)))</f>
        <v/>
      </c>
      <c r="T167">
        <f>IF($AA167="","",IF(INDEX('Per Invoice'!T$2:T$1201,$AA167)="","",INDEX('Per Invoice'!T$2:T$1201,$AA167)))</f>
        <v/>
      </c>
      <c r="U167" s="7">
        <f>IF($AA167="","",IF(INDEX('Per Invoice'!U$2:U$1201,$AA167)="","",INDEX('Per Invoice'!U$2:U$1201,$AA167)))</f>
        <v/>
      </c>
      <c r="V167" s="7">
        <f>IF($AA167="","",IF(INDEX('Per Invoice'!V$2:V$1201,$AA167)="","",INDEX('Per Invoice'!V$2:V$1201,$AA167)))</f>
        <v/>
      </c>
      <c r="W167" s="7">
        <f>IF($AA167="","",IF(INDEX('Per Invoice'!W$2:W$1201,$AA167)="","",INDEX('Per Invoice'!W$2:W$1201,$AA167)))</f>
        <v/>
      </c>
      <c r="X167" s="7">
        <f>IF($AA167="","",IF(INDEX('Per Invoice'!X$2:X$1201,$AA167)="","",INDEX('Per Invoice'!X$2:X$1201,$AA167)))</f>
        <v/>
      </c>
      <c r="Y167" s="7">
        <f>IF($AA167="","",IF(INDEX('Per Invoice'!Y$2:Y$1201,$AA167)="","",INDEX('Per Invoice'!Y$2:Y$1201,$AA167)))</f>
        <v/>
      </c>
      <c r="Z167" s="7">
        <f>IF($AA167="","",IF(INDEX('Per Invoice'!Z$2:Z$1201,$AA167)="","",INDEX('Per Invoice'!Z$2:Z$1201,$AA167)))</f>
        <v/>
      </c>
      <c r="AA167" s="16">
        <f>IFERROR(MATCH(Settings!$C$29&amp;"|"&amp;ROWS($AA$2:$AA167),'Per Invoice'!$AB$2:$AB$1201,0),"")</f>
        <v/>
      </c>
    </row>
    <row r="168">
      <c r="A168">
        <f>IF($AA168="","",IF(INDEX('Per Invoice'!A$2:A$1201,$AA168)="","",INDEX('Per Invoice'!A$2:A$1201,$AA168)))</f>
        <v/>
      </c>
      <c r="B168">
        <f>IF($AA168="","",IF(INDEX('Per Invoice'!B$2:B$1201,$AA168)="","",INDEX('Per Invoice'!B$2:B$1201,$AA168)))</f>
        <v/>
      </c>
      <c r="C168">
        <f>IF($AA168="","",IF(INDEX('Per Invoice'!C$2:C$1201,$AA168)="","",INDEX('Per Invoice'!C$2:C$1201,$AA168)))</f>
        <v/>
      </c>
      <c r="D168">
        <f>IF($AA168="","",IF(INDEX('Per Invoice'!D$2:D$1201,$AA168)="","",INDEX('Per Invoice'!D$2:D$1201,$AA168)))</f>
        <v/>
      </c>
      <c r="E168">
        <f>IF($AA168="","",IF(INDEX('Per Invoice'!E$2:E$1201,$AA168)="","",INDEX('Per Invoice'!E$2:E$1201,$AA168)))</f>
        <v/>
      </c>
      <c r="F168">
        <f>IF($AA168="","",IF(INDEX('Per Invoice'!F$2:F$1201,$AA168)="","",INDEX('Per Invoice'!F$2:F$1201,$AA168)))</f>
        <v/>
      </c>
      <c r="G168">
        <f>IF($AA168="","",IF(INDEX('Per Invoice'!G$2:G$1201,$AA168)="","",INDEX('Per Invoice'!G$2:G$1201,$AA168)))</f>
        <v/>
      </c>
      <c r="H168">
        <f>IF($AA168="","",IF(INDEX('Per Invoice'!H$2:H$1201,$AA168)="","",INDEX('Per Invoice'!H$2:H$1201,$AA168)))</f>
        <v/>
      </c>
      <c r="I168">
        <f>IF($AA168="","",IF(INDEX('Per Invoice'!I$2:I$1201,$AA168)="","",INDEX('Per Invoice'!I$2:I$1201,$AA168)))</f>
        <v/>
      </c>
      <c r="J168">
        <f>IF($AA168="","",IF(INDEX('Per Invoice'!J$2:J$1201,$AA168)="","",INDEX('Per Invoice'!J$2:J$1201,$AA168)))</f>
        <v/>
      </c>
      <c r="K168">
        <f>IF($AA168="","",IF(INDEX('Per Invoice'!K$2:K$1201,$AA168)="","",INDEX('Per Invoice'!K$2:K$1201,$AA168)))</f>
        <v/>
      </c>
      <c r="L168">
        <f>IF($AA168="","",IF(INDEX('Per Invoice'!L$2:L$1201,$AA168)="","",INDEX('Per Invoice'!L$2:L$1201,$AA168)))</f>
        <v/>
      </c>
      <c r="M168">
        <f>IF($AA168="","",IF(INDEX('Per Invoice'!M$2:M$1201,$AA168)="","",INDEX('Per Invoice'!M$2:M$1201,$AA168)))</f>
        <v/>
      </c>
      <c r="N168">
        <f>IF($AA168="","",IF(INDEX('Per Invoice'!N$2:N$1201,$AA168)="","",INDEX('Per Invoice'!N$2:N$1201,$AA168)))</f>
        <v/>
      </c>
      <c r="O168">
        <f>IF($AA168="","",IF(INDEX('Per Invoice'!O$2:O$1201,$AA168)="","",INDEX('Per Invoice'!O$2:O$1201,$AA168)))</f>
        <v/>
      </c>
      <c r="P168" s="7">
        <f>IF($AA168="","",IF(INDEX('Per Invoice'!P$2:P$1201,$AA168)="","",INDEX('Per Invoice'!P$2:P$1201,$AA168)))</f>
        <v/>
      </c>
      <c r="Q168">
        <f>IF($AA168="","",IF(INDEX('Per Invoice'!Q$2:Q$1201,$AA168)="","",INDEX('Per Invoice'!Q$2:Q$1201,$AA168)))</f>
        <v/>
      </c>
      <c r="R168" s="7">
        <f>IF($AA168="","",IF(INDEX('Per Invoice'!R$2:R$1201,$AA168)="","",INDEX('Per Invoice'!R$2:R$1201,$AA168)))</f>
        <v/>
      </c>
      <c r="S168" s="7">
        <f>IF($AA168="","",IF(INDEX('Per Invoice'!S$2:S$1201,$AA168)="","",INDEX('Per Invoice'!S$2:S$1201,$AA168)))</f>
        <v/>
      </c>
      <c r="T168">
        <f>IF($AA168="","",IF(INDEX('Per Invoice'!T$2:T$1201,$AA168)="","",INDEX('Per Invoice'!T$2:T$1201,$AA168)))</f>
        <v/>
      </c>
      <c r="U168" s="7">
        <f>IF($AA168="","",IF(INDEX('Per Invoice'!U$2:U$1201,$AA168)="","",INDEX('Per Invoice'!U$2:U$1201,$AA168)))</f>
        <v/>
      </c>
      <c r="V168" s="7">
        <f>IF($AA168="","",IF(INDEX('Per Invoice'!V$2:V$1201,$AA168)="","",INDEX('Per Invoice'!V$2:V$1201,$AA168)))</f>
        <v/>
      </c>
      <c r="W168" s="7">
        <f>IF($AA168="","",IF(INDEX('Per Invoice'!W$2:W$1201,$AA168)="","",INDEX('Per Invoice'!W$2:W$1201,$AA168)))</f>
        <v/>
      </c>
      <c r="X168" s="7">
        <f>IF($AA168="","",IF(INDEX('Per Invoice'!X$2:X$1201,$AA168)="","",INDEX('Per Invoice'!X$2:X$1201,$AA168)))</f>
        <v/>
      </c>
      <c r="Y168" s="7">
        <f>IF($AA168="","",IF(INDEX('Per Invoice'!Y$2:Y$1201,$AA168)="","",INDEX('Per Invoice'!Y$2:Y$1201,$AA168)))</f>
        <v/>
      </c>
      <c r="Z168" s="7">
        <f>IF($AA168="","",IF(INDEX('Per Invoice'!Z$2:Z$1201,$AA168)="","",INDEX('Per Invoice'!Z$2:Z$1201,$AA168)))</f>
        <v/>
      </c>
      <c r="AA168" s="16">
        <f>IFERROR(MATCH(Settings!$C$29&amp;"|"&amp;ROWS($AA$2:$AA168),'Per Invoice'!$AB$2:$AB$1201,0),"")</f>
        <v/>
      </c>
    </row>
    <row r="169">
      <c r="A169">
        <f>IF($AA169="","",IF(INDEX('Per Invoice'!A$2:A$1201,$AA169)="","",INDEX('Per Invoice'!A$2:A$1201,$AA169)))</f>
        <v/>
      </c>
      <c r="B169">
        <f>IF($AA169="","",IF(INDEX('Per Invoice'!B$2:B$1201,$AA169)="","",INDEX('Per Invoice'!B$2:B$1201,$AA169)))</f>
        <v/>
      </c>
      <c r="C169">
        <f>IF($AA169="","",IF(INDEX('Per Invoice'!C$2:C$1201,$AA169)="","",INDEX('Per Invoice'!C$2:C$1201,$AA169)))</f>
        <v/>
      </c>
      <c r="D169">
        <f>IF($AA169="","",IF(INDEX('Per Invoice'!D$2:D$1201,$AA169)="","",INDEX('Per Invoice'!D$2:D$1201,$AA169)))</f>
        <v/>
      </c>
      <c r="E169">
        <f>IF($AA169="","",IF(INDEX('Per Invoice'!E$2:E$1201,$AA169)="","",INDEX('Per Invoice'!E$2:E$1201,$AA169)))</f>
        <v/>
      </c>
      <c r="F169">
        <f>IF($AA169="","",IF(INDEX('Per Invoice'!F$2:F$1201,$AA169)="","",INDEX('Per Invoice'!F$2:F$1201,$AA169)))</f>
        <v/>
      </c>
      <c r="G169">
        <f>IF($AA169="","",IF(INDEX('Per Invoice'!G$2:G$1201,$AA169)="","",INDEX('Per Invoice'!G$2:G$1201,$AA169)))</f>
        <v/>
      </c>
      <c r="H169">
        <f>IF($AA169="","",IF(INDEX('Per Invoice'!H$2:H$1201,$AA169)="","",INDEX('Per Invoice'!H$2:H$1201,$AA169)))</f>
        <v/>
      </c>
      <c r="I169">
        <f>IF($AA169="","",IF(INDEX('Per Invoice'!I$2:I$1201,$AA169)="","",INDEX('Per Invoice'!I$2:I$1201,$AA169)))</f>
        <v/>
      </c>
      <c r="J169">
        <f>IF($AA169="","",IF(INDEX('Per Invoice'!J$2:J$1201,$AA169)="","",INDEX('Per Invoice'!J$2:J$1201,$AA169)))</f>
        <v/>
      </c>
      <c r="K169">
        <f>IF($AA169="","",IF(INDEX('Per Invoice'!K$2:K$1201,$AA169)="","",INDEX('Per Invoice'!K$2:K$1201,$AA169)))</f>
        <v/>
      </c>
      <c r="L169">
        <f>IF($AA169="","",IF(INDEX('Per Invoice'!L$2:L$1201,$AA169)="","",INDEX('Per Invoice'!L$2:L$1201,$AA169)))</f>
        <v/>
      </c>
      <c r="M169">
        <f>IF($AA169="","",IF(INDEX('Per Invoice'!M$2:M$1201,$AA169)="","",INDEX('Per Invoice'!M$2:M$1201,$AA169)))</f>
        <v/>
      </c>
      <c r="N169">
        <f>IF($AA169="","",IF(INDEX('Per Invoice'!N$2:N$1201,$AA169)="","",INDEX('Per Invoice'!N$2:N$1201,$AA169)))</f>
        <v/>
      </c>
      <c r="O169">
        <f>IF($AA169="","",IF(INDEX('Per Invoice'!O$2:O$1201,$AA169)="","",INDEX('Per Invoice'!O$2:O$1201,$AA169)))</f>
        <v/>
      </c>
      <c r="P169" s="7">
        <f>IF($AA169="","",IF(INDEX('Per Invoice'!P$2:P$1201,$AA169)="","",INDEX('Per Invoice'!P$2:P$1201,$AA169)))</f>
        <v/>
      </c>
      <c r="Q169">
        <f>IF($AA169="","",IF(INDEX('Per Invoice'!Q$2:Q$1201,$AA169)="","",INDEX('Per Invoice'!Q$2:Q$1201,$AA169)))</f>
        <v/>
      </c>
      <c r="R169" s="7">
        <f>IF($AA169="","",IF(INDEX('Per Invoice'!R$2:R$1201,$AA169)="","",INDEX('Per Invoice'!R$2:R$1201,$AA169)))</f>
        <v/>
      </c>
      <c r="S169" s="7">
        <f>IF($AA169="","",IF(INDEX('Per Invoice'!S$2:S$1201,$AA169)="","",INDEX('Per Invoice'!S$2:S$1201,$AA169)))</f>
        <v/>
      </c>
      <c r="T169">
        <f>IF($AA169="","",IF(INDEX('Per Invoice'!T$2:T$1201,$AA169)="","",INDEX('Per Invoice'!T$2:T$1201,$AA169)))</f>
        <v/>
      </c>
      <c r="U169" s="7">
        <f>IF($AA169="","",IF(INDEX('Per Invoice'!U$2:U$1201,$AA169)="","",INDEX('Per Invoice'!U$2:U$1201,$AA169)))</f>
        <v/>
      </c>
      <c r="V169" s="7">
        <f>IF($AA169="","",IF(INDEX('Per Invoice'!V$2:V$1201,$AA169)="","",INDEX('Per Invoice'!V$2:V$1201,$AA169)))</f>
        <v/>
      </c>
      <c r="W169" s="7">
        <f>IF($AA169="","",IF(INDEX('Per Invoice'!W$2:W$1201,$AA169)="","",INDEX('Per Invoice'!W$2:W$1201,$AA169)))</f>
        <v/>
      </c>
      <c r="X169" s="7">
        <f>IF($AA169="","",IF(INDEX('Per Invoice'!X$2:X$1201,$AA169)="","",INDEX('Per Invoice'!X$2:X$1201,$AA169)))</f>
        <v/>
      </c>
      <c r="Y169" s="7">
        <f>IF($AA169="","",IF(INDEX('Per Invoice'!Y$2:Y$1201,$AA169)="","",INDEX('Per Invoice'!Y$2:Y$1201,$AA169)))</f>
        <v/>
      </c>
      <c r="Z169" s="7">
        <f>IF($AA169="","",IF(INDEX('Per Invoice'!Z$2:Z$1201,$AA169)="","",INDEX('Per Invoice'!Z$2:Z$1201,$AA169)))</f>
        <v/>
      </c>
      <c r="AA169" s="16">
        <f>IFERROR(MATCH(Settings!$C$29&amp;"|"&amp;ROWS($AA$2:$AA169),'Per Invoice'!$AB$2:$AB$1201,0),"")</f>
        <v/>
      </c>
    </row>
    <row r="170">
      <c r="A170">
        <f>IF($AA170="","",IF(INDEX('Per Invoice'!A$2:A$1201,$AA170)="","",INDEX('Per Invoice'!A$2:A$1201,$AA170)))</f>
        <v/>
      </c>
      <c r="B170">
        <f>IF($AA170="","",IF(INDEX('Per Invoice'!B$2:B$1201,$AA170)="","",INDEX('Per Invoice'!B$2:B$1201,$AA170)))</f>
        <v/>
      </c>
      <c r="C170">
        <f>IF($AA170="","",IF(INDEX('Per Invoice'!C$2:C$1201,$AA170)="","",INDEX('Per Invoice'!C$2:C$1201,$AA170)))</f>
        <v/>
      </c>
      <c r="D170">
        <f>IF($AA170="","",IF(INDEX('Per Invoice'!D$2:D$1201,$AA170)="","",INDEX('Per Invoice'!D$2:D$1201,$AA170)))</f>
        <v/>
      </c>
      <c r="E170">
        <f>IF($AA170="","",IF(INDEX('Per Invoice'!E$2:E$1201,$AA170)="","",INDEX('Per Invoice'!E$2:E$1201,$AA170)))</f>
        <v/>
      </c>
      <c r="F170">
        <f>IF($AA170="","",IF(INDEX('Per Invoice'!F$2:F$1201,$AA170)="","",INDEX('Per Invoice'!F$2:F$1201,$AA170)))</f>
        <v/>
      </c>
      <c r="G170">
        <f>IF($AA170="","",IF(INDEX('Per Invoice'!G$2:G$1201,$AA170)="","",INDEX('Per Invoice'!G$2:G$1201,$AA170)))</f>
        <v/>
      </c>
      <c r="H170">
        <f>IF($AA170="","",IF(INDEX('Per Invoice'!H$2:H$1201,$AA170)="","",INDEX('Per Invoice'!H$2:H$1201,$AA170)))</f>
        <v/>
      </c>
      <c r="I170">
        <f>IF($AA170="","",IF(INDEX('Per Invoice'!I$2:I$1201,$AA170)="","",INDEX('Per Invoice'!I$2:I$1201,$AA170)))</f>
        <v/>
      </c>
      <c r="J170">
        <f>IF($AA170="","",IF(INDEX('Per Invoice'!J$2:J$1201,$AA170)="","",INDEX('Per Invoice'!J$2:J$1201,$AA170)))</f>
        <v/>
      </c>
      <c r="K170">
        <f>IF($AA170="","",IF(INDEX('Per Invoice'!K$2:K$1201,$AA170)="","",INDEX('Per Invoice'!K$2:K$1201,$AA170)))</f>
        <v/>
      </c>
      <c r="L170">
        <f>IF($AA170="","",IF(INDEX('Per Invoice'!L$2:L$1201,$AA170)="","",INDEX('Per Invoice'!L$2:L$1201,$AA170)))</f>
        <v/>
      </c>
      <c r="M170">
        <f>IF($AA170="","",IF(INDEX('Per Invoice'!M$2:M$1201,$AA170)="","",INDEX('Per Invoice'!M$2:M$1201,$AA170)))</f>
        <v/>
      </c>
      <c r="N170">
        <f>IF($AA170="","",IF(INDEX('Per Invoice'!N$2:N$1201,$AA170)="","",INDEX('Per Invoice'!N$2:N$1201,$AA170)))</f>
        <v/>
      </c>
      <c r="O170">
        <f>IF($AA170="","",IF(INDEX('Per Invoice'!O$2:O$1201,$AA170)="","",INDEX('Per Invoice'!O$2:O$1201,$AA170)))</f>
        <v/>
      </c>
      <c r="P170" s="7">
        <f>IF($AA170="","",IF(INDEX('Per Invoice'!P$2:P$1201,$AA170)="","",INDEX('Per Invoice'!P$2:P$1201,$AA170)))</f>
        <v/>
      </c>
      <c r="Q170">
        <f>IF($AA170="","",IF(INDEX('Per Invoice'!Q$2:Q$1201,$AA170)="","",INDEX('Per Invoice'!Q$2:Q$1201,$AA170)))</f>
        <v/>
      </c>
      <c r="R170" s="7">
        <f>IF($AA170="","",IF(INDEX('Per Invoice'!R$2:R$1201,$AA170)="","",INDEX('Per Invoice'!R$2:R$1201,$AA170)))</f>
        <v/>
      </c>
      <c r="S170" s="7">
        <f>IF($AA170="","",IF(INDEX('Per Invoice'!S$2:S$1201,$AA170)="","",INDEX('Per Invoice'!S$2:S$1201,$AA170)))</f>
        <v/>
      </c>
      <c r="T170">
        <f>IF($AA170="","",IF(INDEX('Per Invoice'!T$2:T$1201,$AA170)="","",INDEX('Per Invoice'!T$2:T$1201,$AA170)))</f>
        <v/>
      </c>
      <c r="U170" s="7">
        <f>IF($AA170="","",IF(INDEX('Per Invoice'!U$2:U$1201,$AA170)="","",INDEX('Per Invoice'!U$2:U$1201,$AA170)))</f>
        <v/>
      </c>
      <c r="V170" s="7">
        <f>IF($AA170="","",IF(INDEX('Per Invoice'!V$2:V$1201,$AA170)="","",INDEX('Per Invoice'!V$2:V$1201,$AA170)))</f>
        <v/>
      </c>
      <c r="W170" s="7">
        <f>IF($AA170="","",IF(INDEX('Per Invoice'!W$2:W$1201,$AA170)="","",INDEX('Per Invoice'!W$2:W$1201,$AA170)))</f>
        <v/>
      </c>
      <c r="X170" s="7">
        <f>IF($AA170="","",IF(INDEX('Per Invoice'!X$2:X$1201,$AA170)="","",INDEX('Per Invoice'!X$2:X$1201,$AA170)))</f>
        <v/>
      </c>
      <c r="Y170" s="7">
        <f>IF($AA170="","",IF(INDEX('Per Invoice'!Y$2:Y$1201,$AA170)="","",INDEX('Per Invoice'!Y$2:Y$1201,$AA170)))</f>
        <v/>
      </c>
      <c r="Z170" s="7">
        <f>IF($AA170="","",IF(INDEX('Per Invoice'!Z$2:Z$1201,$AA170)="","",INDEX('Per Invoice'!Z$2:Z$1201,$AA170)))</f>
        <v/>
      </c>
      <c r="AA170" s="16">
        <f>IFERROR(MATCH(Settings!$C$29&amp;"|"&amp;ROWS($AA$2:$AA170),'Per Invoice'!$AB$2:$AB$1201,0),"")</f>
        <v/>
      </c>
    </row>
    <row r="171">
      <c r="A171">
        <f>IF($AA171="","",IF(INDEX('Per Invoice'!A$2:A$1201,$AA171)="","",INDEX('Per Invoice'!A$2:A$1201,$AA171)))</f>
        <v/>
      </c>
      <c r="B171">
        <f>IF($AA171="","",IF(INDEX('Per Invoice'!B$2:B$1201,$AA171)="","",INDEX('Per Invoice'!B$2:B$1201,$AA171)))</f>
        <v/>
      </c>
      <c r="C171">
        <f>IF($AA171="","",IF(INDEX('Per Invoice'!C$2:C$1201,$AA171)="","",INDEX('Per Invoice'!C$2:C$1201,$AA171)))</f>
        <v/>
      </c>
      <c r="D171">
        <f>IF($AA171="","",IF(INDEX('Per Invoice'!D$2:D$1201,$AA171)="","",INDEX('Per Invoice'!D$2:D$1201,$AA171)))</f>
        <v/>
      </c>
      <c r="E171">
        <f>IF($AA171="","",IF(INDEX('Per Invoice'!E$2:E$1201,$AA171)="","",INDEX('Per Invoice'!E$2:E$1201,$AA171)))</f>
        <v/>
      </c>
      <c r="F171">
        <f>IF($AA171="","",IF(INDEX('Per Invoice'!F$2:F$1201,$AA171)="","",INDEX('Per Invoice'!F$2:F$1201,$AA171)))</f>
        <v/>
      </c>
      <c r="G171">
        <f>IF($AA171="","",IF(INDEX('Per Invoice'!G$2:G$1201,$AA171)="","",INDEX('Per Invoice'!G$2:G$1201,$AA171)))</f>
        <v/>
      </c>
      <c r="H171">
        <f>IF($AA171="","",IF(INDEX('Per Invoice'!H$2:H$1201,$AA171)="","",INDEX('Per Invoice'!H$2:H$1201,$AA171)))</f>
        <v/>
      </c>
      <c r="I171">
        <f>IF($AA171="","",IF(INDEX('Per Invoice'!I$2:I$1201,$AA171)="","",INDEX('Per Invoice'!I$2:I$1201,$AA171)))</f>
        <v/>
      </c>
      <c r="J171">
        <f>IF($AA171="","",IF(INDEX('Per Invoice'!J$2:J$1201,$AA171)="","",INDEX('Per Invoice'!J$2:J$1201,$AA171)))</f>
        <v/>
      </c>
      <c r="K171">
        <f>IF($AA171="","",IF(INDEX('Per Invoice'!K$2:K$1201,$AA171)="","",INDEX('Per Invoice'!K$2:K$1201,$AA171)))</f>
        <v/>
      </c>
      <c r="L171">
        <f>IF($AA171="","",IF(INDEX('Per Invoice'!L$2:L$1201,$AA171)="","",INDEX('Per Invoice'!L$2:L$1201,$AA171)))</f>
        <v/>
      </c>
      <c r="M171">
        <f>IF($AA171="","",IF(INDEX('Per Invoice'!M$2:M$1201,$AA171)="","",INDEX('Per Invoice'!M$2:M$1201,$AA171)))</f>
        <v/>
      </c>
      <c r="N171">
        <f>IF($AA171="","",IF(INDEX('Per Invoice'!N$2:N$1201,$AA171)="","",INDEX('Per Invoice'!N$2:N$1201,$AA171)))</f>
        <v/>
      </c>
      <c r="O171">
        <f>IF($AA171="","",IF(INDEX('Per Invoice'!O$2:O$1201,$AA171)="","",INDEX('Per Invoice'!O$2:O$1201,$AA171)))</f>
        <v/>
      </c>
      <c r="P171" s="7">
        <f>IF($AA171="","",IF(INDEX('Per Invoice'!P$2:P$1201,$AA171)="","",INDEX('Per Invoice'!P$2:P$1201,$AA171)))</f>
        <v/>
      </c>
      <c r="Q171">
        <f>IF($AA171="","",IF(INDEX('Per Invoice'!Q$2:Q$1201,$AA171)="","",INDEX('Per Invoice'!Q$2:Q$1201,$AA171)))</f>
        <v/>
      </c>
      <c r="R171" s="7">
        <f>IF($AA171="","",IF(INDEX('Per Invoice'!R$2:R$1201,$AA171)="","",INDEX('Per Invoice'!R$2:R$1201,$AA171)))</f>
        <v/>
      </c>
      <c r="S171" s="7">
        <f>IF($AA171="","",IF(INDEX('Per Invoice'!S$2:S$1201,$AA171)="","",INDEX('Per Invoice'!S$2:S$1201,$AA171)))</f>
        <v/>
      </c>
      <c r="T171">
        <f>IF($AA171="","",IF(INDEX('Per Invoice'!T$2:T$1201,$AA171)="","",INDEX('Per Invoice'!T$2:T$1201,$AA171)))</f>
        <v/>
      </c>
      <c r="U171" s="7">
        <f>IF($AA171="","",IF(INDEX('Per Invoice'!U$2:U$1201,$AA171)="","",INDEX('Per Invoice'!U$2:U$1201,$AA171)))</f>
        <v/>
      </c>
      <c r="V171" s="7">
        <f>IF($AA171="","",IF(INDEX('Per Invoice'!V$2:V$1201,$AA171)="","",INDEX('Per Invoice'!V$2:V$1201,$AA171)))</f>
        <v/>
      </c>
      <c r="W171" s="7">
        <f>IF($AA171="","",IF(INDEX('Per Invoice'!W$2:W$1201,$AA171)="","",INDEX('Per Invoice'!W$2:W$1201,$AA171)))</f>
        <v/>
      </c>
      <c r="X171" s="7">
        <f>IF($AA171="","",IF(INDEX('Per Invoice'!X$2:X$1201,$AA171)="","",INDEX('Per Invoice'!X$2:X$1201,$AA171)))</f>
        <v/>
      </c>
      <c r="Y171" s="7">
        <f>IF($AA171="","",IF(INDEX('Per Invoice'!Y$2:Y$1201,$AA171)="","",INDEX('Per Invoice'!Y$2:Y$1201,$AA171)))</f>
        <v/>
      </c>
      <c r="Z171" s="7">
        <f>IF($AA171="","",IF(INDEX('Per Invoice'!Z$2:Z$1201,$AA171)="","",INDEX('Per Invoice'!Z$2:Z$1201,$AA171)))</f>
        <v/>
      </c>
      <c r="AA171" s="16">
        <f>IFERROR(MATCH(Settings!$C$29&amp;"|"&amp;ROWS($AA$2:$AA171),'Per Invoice'!$AB$2:$AB$1201,0),"")</f>
        <v/>
      </c>
    </row>
    <row r="172">
      <c r="A172">
        <f>IF($AA172="","",IF(INDEX('Per Invoice'!A$2:A$1201,$AA172)="","",INDEX('Per Invoice'!A$2:A$1201,$AA172)))</f>
        <v/>
      </c>
      <c r="B172">
        <f>IF($AA172="","",IF(INDEX('Per Invoice'!B$2:B$1201,$AA172)="","",INDEX('Per Invoice'!B$2:B$1201,$AA172)))</f>
        <v/>
      </c>
      <c r="C172">
        <f>IF($AA172="","",IF(INDEX('Per Invoice'!C$2:C$1201,$AA172)="","",INDEX('Per Invoice'!C$2:C$1201,$AA172)))</f>
        <v/>
      </c>
      <c r="D172">
        <f>IF($AA172="","",IF(INDEX('Per Invoice'!D$2:D$1201,$AA172)="","",INDEX('Per Invoice'!D$2:D$1201,$AA172)))</f>
        <v/>
      </c>
      <c r="E172">
        <f>IF($AA172="","",IF(INDEX('Per Invoice'!E$2:E$1201,$AA172)="","",INDEX('Per Invoice'!E$2:E$1201,$AA172)))</f>
        <v/>
      </c>
      <c r="F172">
        <f>IF($AA172="","",IF(INDEX('Per Invoice'!F$2:F$1201,$AA172)="","",INDEX('Per Invoice'!F$2:F$1201,$AA172)))</f>
        <v/>
      </c>
      <c r="G172">
        <f>IF($AA172="","",IF(INDEX('Per Invoice'!G$2:G$1201,$AA172)="","",INDEX('Per Invoice'!G$2:G$1201,$AA172)))</f>
        <v/>
      </c>
      <c r="H172">
        <f>IF($AA172="","",IF(INDEX('Per Invoice'!H$2:H$1201,$AA172)="","",INDEX('Per Invoice'!H$2:H$1201,$AA172)))</f>
        <v/>
      </c>
      <c r="I172">
        <f>IF($AA172="","",IF(INDEX('Per Invoice'!I$2:I$1201,$AA172)="","",INDEX('Per Invoice'!I$2:I$1201,$AA172)))</f>
        <v/>
      </c>
      <c r="J172">
        <f>IF($AA172="","",IF(INDEX('Per Invoice'!J$2:J$1201,$AA172)="","",INDEX('Per Invoice'!J$2:J$1201,$AA172)))</f>
        <v/>
      </c>
      <c r="K172">
        <f>IF($AA172="","",IF(INDEX('Per Invoice'!K$2:K$1201,$AA172)="","",INDEX('Per Invoice'!K$2:K$1201,$AA172)))</f>
        <v/>
      </c>
      <c r="L172">
        <f>IF($AA172="","",IF(INDEX('Per Invoice'!L$2:L$1201,$AA172)="","",INDEX('Per Invoice'!L$2:L$1201,$AA172)))</f>
        <v/>
      </c>
      <c r="M172">
        <f>IF($AA172="","",IF(INDEX('Per Invoice'!M$2:M$1201,$AA172)="","",INDEX('Per Invoice'!M$2:M$1201,$AA172)))</f>
        <v/>
      </c>
      <c r="N172">
        <f>IF($AA172="","",IF(INDEX('Per Invoice'!N$2:N$1201,$AA172)="","",INDEX('Per Invoice'!N$2:N$1201,$AA172)))</f>
        <v/>
      </c>
      <c r="O172">
        <f>IF($AA172="","",IF(INDEX('Per Invoice'!O$2:O$1201,$AA172)="","",INDEX('Per Invoice'!O$2:O$1201,$AA172)))</f>
        <v/>
      </c>
      <c r="P172" s="7">
        <f>IF($AA172="","",IF(INDEX('Per Invoice'!P$2:P$1201,$AA172)="","",INDEX('Per Invoice'!P$2:P$1201,$AA172)))</f>
        <v/>
      </c>
      <c r="Q172">
        <f>IF($AA172="","",IF(INDEX('Per Invoice'!Q$2:Q$1201,$AA172)="","",INDEX('Per Invoice'!Q$2:Q$1201,$AA172)))</f>
        <v/>
      </c>
      <c r="R172" s="7">
        <f>IF($AA172="","",IF(INDEX('Per Invoice'!R$2:R$1201,$AA172)="","",INDEX('Per Invoice'!R$2:R$1201,$AA172)))</f>
        <v/>
      </c>
      <c r="S172" s="7">
        <f>IF($AA172="","",IF(INDEX('Per Invoice'!S$2:S$1201,$AA172)="","",INDEX('Per Invoice'!S$2:S$1201,$AA172)))</f>
        <v/>
      </c>
      <c r="T172">
        <f>IF($AA172="","",IF(INDEX('Per Invoice'!T$2:T$1201,$AA172)="","",INDEX('Per Invoice'!T$2:T$1201,$AA172)))</f>
        <v/>
      </c>
      <c r="U172" s="7">
        <f>IF($AA172="","",IF(INDEX('Per Invoice'!U$2:U$1201,$AA172)="","",INDEX('Per Invoice'!U$2:U$1201,$AA172)))</f>
        <v/>
      </c>
      <c r="V172" s="7">
        <f>IF($AA172="","",IF(INDEX('Per Invoice'!V$2:V$1201,$AA172)="","",INDEX('Per Invoice'!V$2:V$1201,$AA172)))</f>
        <v/>
      </c>
      <c r="W172" s="7">
        <f>IF($AA172="","",IF(INDEX('Per Invoice'!W$2:W$1201,$AA172)="","",INDEX('Per Invoice'!W$2:W$1201,$AA172)))</f>
        <v/>
      </c>
      <c r="X172" s="7">
        <f>IF($AA172="","",IF(INDEX('Per Invoice'!X$2:X$1201,$AA172)="","",INDEX('Per Invoice'!X$2:X$1201,$AA172)))</f>
        <v/>
      </c>
      <c r="Y172" s="7">
        <f>IF($AA172="","",IF(INDEX('Per Invoice'!Y$2:Y$1201,$AA172)="","",INDEX('Per Invoice'!Y$2:Y$1201,$AA172)))</f>
        <v/>
      </c>
      <c r="Z172" s="7">
        <f>IF($AA172="","",IF(INDEX('Per Invoice'!Z$2:Z$1201,$AA172)="","",INDEX('Per Invoice'!Z$2:Z$1201,$AA172)))</f>
        <v/>
      </c>
      <c r="AA172" s="16">
        <f>IFERROR(MATCH(Settings!$C$29&amp;"|"&amp;ROWS($AA$2:$AA172),'Per Invoice'!$AB$2:$AB$1201,0),"")</f>
        <v/>
      </c>
    </row>
    <row r="173">
      <c r="A173">
        <f>IF($AA173="","",IF(INDEX('Per Invoice'!A$2:A$1201,$AA173)="","",INDEX('Per Invoice'!A$2:A$1201,$AA173)))</f>
        <v/>
      </c>
      <c r="B173">
        <f>IF($AA173="","",IF(INDEX('Per Invoice'!B$2:B$1201,$AA173)="","",INDEX('Per Invoice'!B$2:B$1201,$AA173)))</f>
        <v/>
      </c>
      <c r="C173">
        <f>IF($AA173="","",IF(INDEX('Per Invoice'!C$2:C$1201,$AA173)="","",INDEX('Per Invoice'!C$2:C$1201,$AA173)))</f>
        <v/>
      </c>
      <c r="D173">
        <f>IF($AA173="","",IF(INDEX('Per Invoice'!D$2:D$1201,$AA173)="","",INDEX('Per Invoice'!D$2:D$1201,$AA173)))</f>
        <v/>
      </c>
      <c r="E173">
        <f>IF($AA173="","",IF(INDEX('Per Invoice'!E$2:E$1201,$AA173)="","",INDEX('Per Invoice'!E$2:E$1201,$AA173)))</f>
        <v/>
      </c>
      <c r="F173">
        <f>IF($AA173="","",IF(INDEX('Per Invoice'!F$2:F$1201,$AA173)="","",INDEX('Per Invoice'!F$2:F$1201,$AA173)))</f>
        <v/>
      </c>
      <c r="G173">
        <f>IF($AA173="","",IF(INDEX('Per Invoice'!G$2:G$1201,$AA173)="","",INDEX('Per Invoice'!G$2:G$1201,$AA173)))</f>
        <v/>
      </c>
      <c r="H173">
        <f>IF($AA173="","",IF(INDEX('Per Invoice'!H$2:H$1201,$AA173)="","",INDEX('Per Invoice'!H$2:H$1201,$AA173)))</f>
        <v/>
      </c>
      <c r="I173">
        <f>IF($AA173="","",IF(INDEX('Per Invoice'!I$2:I$1201,$AA173)="","",INDEX('Per Invoice'!I$2:I$1201,$AA173)))</f>
        <v/>
      </c>
      <c r="J173">
        <f>IF($AA173="","",IF(INDEX('Per Invoice'!J$2:J$1201,$AA173)="","",INDEX('Per Invoice'!J$2:J$1201,$AA173)))</f>
        <v/>
      </c>
      <c r="K173">
        <f>IF($AA173="","",IF(INDEX('Per Invoice'!K$2:K$1201,$AA173)="","",INDEX('Per Invoice'!K$2:K$1201,$AA173)))</f>
        <v/>
      </c>
      <c r="L173">
        <f>IF($AA173="","",IF(INDEX('Per Invoice'!L$2:L$1201,$AA173)="","",INDEX('Per Invoice'!L$2:L$1201,$AA173)))</f>
        <v/>
      </c>
      <c r="M173">
        <f>IF($AA173="","",IF(INDEX('Per Invoice'!M$2:M$1201,$AA173)="","",INDEX('Per Invoice'!M$2:M$1201,$AA173)))</f>
        <v/>
      </c>
      <c r="N173">
        <f>IF($AA173="","",IF(INDEX('Per Invoice'!N$2:N$1201,$AA173)="","",INDEX('Per Invoice'!N$2:N$1201,$AA173)))</f>
        <v/>
      </c>
      <c r="O173">
        <f>IF($AA173="","",IF(INDEX('Per Invoice'!O$2:O$1201,$AA173)="","",INDEX('Per Invoice'!O$2:O$1201,$AA173)))</f>
        <v/>
      </c>
      <c r="P173" s="7">
        <f>IF($AA173="","",IF(INDEX('Per Invoice'!P$2:P$1201,$AA173)="","",INDEX('Per Invoice'!P$2:P$1201,$AA173)))</f>
        <v/>
      </c>
      <c r="Q173">
        <f>IF($AA173="","",IF(INDEX('Per Invoice'!Q$2:Q$1201,$AA173)="","",INDEX('Per Invoice'!Q$2:Q$1201,$AA173)))</f>
        <v/>
      </c>
      <c r="R173" s="7">
        <f>IF($AA173="","",IF(INDEX('Per Invoice'!R$2:R$1201,$AA173)="","",INDEX('Per Invoice'!R$2:R$1201,$AA173)))</f>
        <v/>
      </c>
      <c r="S173" s="7">
        <f>IF($AA173="","",IF(INDEX('Per Invoice'!S$2:S$1201,$AA173)="","",INDEX('Per Invoice'!S$2:S$1201,$AA173)))</f>
        <v/>
      </c>
      <c r="T173">
        <f>IF($AA173="","",IF(INDEX('Per Invoice'!T$2:T$1201,$AA173)="","",INDEX('Per Invoice'!T$2:T$1201,$AA173)))</f>
        <v/>
      </c>
      <c r="U173" s="7">
        <f>IF($AA173="","",IF(INDEX('Per Invoice'!U$2:U$1201,$AA173)="","",INDEX('Per Invoice'!U$2:U$1201,$AA173)))</f>
        <v/>
      </c>
      <c r="V173" s="7">
        <f>IF($AA173="","",IF(INDEX('Per Invoice'!V$2:V$1201,$AA173)="","",INDEX('Per Invoice'!V$2:V$1201,$AA173)))</f>
        <v/>
      </c>
      <c r="W173" s="7">
        <f>IF($AA173="","",IF(INDEX('Per Invoice'!W$2:W$1201,$AA173)="","",INDEX('Per Invoice'!W$2:W$1201,$AA173)))</f>
        <v/>
      </c>
      <c r="X173" s="7">
        <f>IF($AA173="","",IF(INDEX('Per Invoice'!X$2:X$1201,$AA173)="","",INDEX('Per Invoice'!X$2:X$1201,$AA173)))</f>
        <v/>
      </c>
      <c r="Y173" s="7">
        <f>IF($AA173="","",IF(INDEX('Per Invoice'!Y$2:Y$1201,$AA173)="","",INDEX('Per Invoice'!Y$2:Y$1201,$AA173)))</f>
        <v/>
      </c>
      <c r="Z173" s="7">
        <f>IF($AA173="","",IF(INDEX('Per Invoice'!Z$2:Z$1201,$AA173)="","",INDEX('Per Invoice'!Z$2:Z$1201,$AA173)))</f>
        <v/>
      </c>
      <c r="AA173" s="16">
        <f>IFERROR(MATCH(Settings!$C$29&amp;"|"&amp;ROWS($AA$2:$AA173),'Per Invoice'!$AB$2:$AB$1201,0),"")</f>
        <v/>
      </c>
    </row>
    <row r="174">
      <c r="A174">
        <f>IF($AA174="","",IF(INDEX('Per Invoice'!A$2:A$1201,$AA174)="","",INDEX('Per Invoice'!A$2:A$1201,$AA174)))</f>
        <v/>
      </c>
      <c r="B174">
        <f>IF($AA174="","",IF(INDEX('Per Invoice'!B$2:B$1201,$AA174)="","",INDEX('Per Invoice'!B$2:B$1201,$AA174)))</f>
        <v/>
      </c>
      <c r="C174">
        <f>IF($AA174="","",IF(INDEX('Per Invoice'!C$2:C$1201,$AA174)="","",INDEX('Per Invoice'!C$2:C$1201,$AA174)))</f>
        <v/>
      </c>
      <c r="D174">
        <f>IF($AA174="","",IF(INDEX('Per Invoice'!D$2:D$1201,$AA174)="","",INDEX('Per Invoice'!D$2:D$1201,$AA174)))</f>
        <v/>
      </c>
      <c r="E174">
        <f>IF($AA174="","",IF(INDEX('Per Invoice'!E$2:E$1201,$AA174)="","",INDEX('Per Invoice'!E$2:E$1201,$AA174)))</f>
        <v/>
      </c>
      <c r="F174">
        <f>IF($AA174="","",IF(INDEX('Per Invoice'!F$2:F$1201,$AA174)="","",INDEX('Per Invoice'!F$2:F$1201,$AA174)))</f>
        <v/>
      </c>
      <c r="G174">
        <f>IF($AA174="","",IF(INDEX('Per Invoice'!G$2:G$1201,$AA174)="","",INDEX('Per Invoice'!G$2:G$1201,$AA174)))</f>
        <v/>
      </c>
      <c r="H174">
        <f>IF($AA174="","",IF(INDEX('Per Invoice'!H$2:H$1201,$AA174)="","",INDEX('Per Invoice'!H$2:H$1201,$AA174)))</f>
        <v/>
      </c>
      <c r="I174">
        <f>IF($AA174="","",IF(INDEX('Per Invoice'!I$2:I$1201,$AA174)="","",INDEX('Per Invoice'!I$2:I$1201,$AA174)))</f>
        <v/>
      </c>
      <c r="J174">
        <f>IF($AA174="","",IF(INDEX('Per Invoice'!J$2:J$1201,$AA174)="","",INDEX('Per Invoice'!J$2:J$1201,$AA174)))</f>
        <v/>
      </c>
      <c r="K174">
        <f>IF($AA174="","",IF(INDEX('Per Invoice'!K$2:K$1201,$AA174)="","",INDEX('Per Invoice'!K$2:K$1201,$AA174)))</f>
        <v/>
      </c>
      <c r="L174">
        <f>IF($AA174="","",IF(INDEX('Per Invoice'!L$2:L$1201,$AA174)="","",INDEX('Per Invoice'!L$2:L$1201,$AA174)))</f>
        <v/>
      </c>
      <c r="M174">
        <f>IF($AA174="","",IF(INDEX('Per Invoice'!M$2:M$1201,$AA174)="","",INDEX('Per Invoice'!M$2:M$1201,$AA174)))</f>
        <v/>
      </c>
      <c r="N174">
        <f>IF($AA174="","",IF(INDEX('Per Invoice'!N$2:N$1201,$AA174)="","",INDEX('Per Invoice'!N$2:N$1201,$AA174)))</f>
        <v/>
      </c>
      <c r="O174">
        <f>IF($AA174="","",IF(INDEX('Per Invoice'!O$2:O$1201,$AA174)="","",INDEX('Per Invoice'!O$2:O$1201,$AA174)))</f>
        <v/>
      </c>
      <c r="P174" s="7">
        <f>IF($AA174="","",IF(INDEX('Per Invoice'!P$2:P$1201,$AA174)="","",INDEX('Per Invoice'!P$2:P$1201,$AA174)))</f>
        <v/>
      </c>
      <c r="Q174">
        <f>IF($AA174="","",IF(INDEX('Per Invoice'!Q$2:Q$1201,$AA174)="","",INDEX('Per Invoice'!Q$2:Q$1201,$AA174)))</f>
        <v/>
      </c>
      <c r="R174" s="7">
        <f>IF($AA174="","",IF(INDEX('Per Invoice'!R$2:R$1201,$AA174)="","",INDEX('Per Invoice'!R$2:R$1201,$AA174)))</f>
        <v/>
      </c>
      <c r="S174" s="7">
        <f>IF($AA174="","",IF(INDEX('Per Invoice'!S$2:S$1201,$AA174)="","",INDEX('Per Invoice'!S$2:S$1201,$AA174)))</f>
        <v/>
      </c>
      <c r="T174">
        <f>IF($AA174="","",IF(INDEX('Per Invoice'!T$2:T$1201,$AA174)="","",INDEX('Per Invoice'!T$2:T$1201,$AA174)))</f>
        <v/>
      </c>
      <c r="U174" s="7">
        <f>IF($AA174="","",IF(INDEX('Per Invoice'!U$2:U$1201,$AA174)="","",INDEX('Per Invoice'!U$2:U$1201,$AA174)))</f>
        <v/>
      </c>
      <c r="V174" s="7">
        <f>IF($AA174="","",IF(INDEX('Per Invoice'!V$2:V$1201,$AA174)="","",INDEX('Per Invoice'!V$2:V$1201,$AA174)))</f>
        <v/>
      </c>
      <c r="W174" s="7">
        <f>IF($AA174="","",IF(INDEX('Per Invoice'!W$2:W$1201,$AA174)="","",INDEX('Per Invoice'!W$2:W$1201,$AA174)))</f>
        <v/>
      </c>
      <c r="X174" s="7">
        <f>IF($AA174="","",IF(INDEX('Per Invoice'!X$2:X$1201,$AA174)="","",INDEX('Per Invoice'!X$2:X$1201,$AA174)))</f>
        <v/>
      </c>
      <c r="Y174" s="7">
        <f>IF($AA174="","",IF(INDEX('Per Invoice'!Y$2:Y$1201,$AA174)="","",INDEX('Per Invoice'!Y$2:Y$1201,$AA174)))</f>
        <v/>
      </c>
      <c r="Z174" s="7">
        <f>IF($AA174="","",IF(INDEX('Per Invoice'!Z$2:Z$1201,$AA174)="","",INDEX('Per Invoice'!Z$2:Z$1201,$AA174)))</f>
        <v/>
      </c>
      <c r="AA174" s="16">
        <f>IFERROR(MATCH(Settings!$C$29&amp;"|"&amp;ROWS($AA$2:$AA174),'Per Invoice'!$AB$2:$AB$1201,0),"")</f>
        <v/>
      </c>
    </row>
    <row r="175">
      <c r="A175">
        <f>IF($AA175="","",IF(INDEX('Per Invoice'!A$2:A$1201,$AA175)="","",INDEX('Per Invoice'!A$2:A$1201,$AA175)))</f>
        <v/>
      </c>
      <c r="B175">
        <f>IF($AA175="","",IF(INDEX('Per Invoice'!B$2:B$1201,$AA175)="","",INDEX('Per Invoice'!B$2:B$1201,$AA175)))</f>
        <v/>
      </c>
      <c r="C175">
        <f>IF($AA175="","",IF(INDEX('Per Invoice'!C$2:C$1201,$AA175)="","",INDEX('Per Invoice'!C$2:C$1201,$AA175)))</f>
        <v/>
      </c>
      <c r="D175">
        <f>IF($AA175="","",IF(INDEX('Per Invoice'!D$2:D$1201,$AA175)="","",INDEX('Per Invoice'!D$2:D$1201,$AA175)))</f>
        <v/>
      </c>
      <c r="E175">
        <f>IF($AA175="","",IF(INDEX('Per Invoice'!E$2:E$1201,$AA175)="","",INDEX('Per Invoice'!E$2:E$1201,$AA175)))</f>
        <v/>
      </c>
      <c r="F175">
        <f>IF($AA175="","",IF(INDEX('Per Invoice'!F$2:F$1201,$AA175)="","",INDEX('Per Invoice'!F$2:F$1201,$AA175)))</f>
        <v/>
      </c>
      <c r="G175">
        <f>IF($AA175="","",IF(INDEX('Per Invoice'!G$2:G$1201,$AA175)="","",INDEX('Per Invoice'!G$2:G$1201,$AA175)))</f>
        <v/>
      </c>
      <c r="H175">
        <f>IF($AA175="","",IF(INDEX('Per Invoice'!H$2:H$1201,$AA175)="","",INDEX('Per Invoice'!H$2:H$1201,$AA175)))</f>
        <v/>
      </c>
      <c r="I175">
        <f>IF($AA175="","",IF(INDEX('Per Invoice'!I$2:I$1201,$AA175)="","",INDEX('Per Invoice'!I$2:I$1201,$AA175)))</f>
        <v/>
      </c>
      <c r="J175">
        <f>IF($AA175="","",IF(INDEX('Per Invoice'!J$2:J$1201,$AA175)="","",INDEX('Per Invoice'!J$2:J$1201,$AA175)))</f>
        <v/>
      </c>
      <c r="K175">
        <f>IF($AA175="","",IF(INDEX('Per Invoice'!K$2:K$1201,$AA175)="","",INDEX('Per Invoice'!K$2:K$1201,$AA175)))</f>
        <v/>
      </c>
      <c r="L175">
        <f>IF($AA175="","",IF(INDEX('Per Invoice'!L$2:L$1201,$AA175)="","",INDEX('Per Invoice'!L$2:L$1201,$AA175)))</f>
        <v/>
      </c>
      <c r="M175">
        <f>IF($AA175="","",IF(INDEX('Per Invoice'!M$2:M$1201,$AA175)="","",INDEX('Per Invoice'!M$2:M$1201,$AA175)))</f>
        <v/>
      </c>
      <c r="N175">
        <f>IF($AA175="","",IF(INDEX('Per Invoice'!N$2:N$1201,$AA175)="","",INDEX('Per Invoice'!N$2:N$1201,$AA175)))</f>
        <v/>
      </c>
      <c r="O175">
        <f>IF($AA175="","",IF(INDEX('Per Invoice'!O$2:O$1201,$AA175)="","",INDEX('Per Invoice'!O$2:O$1201,$AA175)))</f>
        <v/>
      </c>
      <c r="P175" s="7">
        <f>IF($AA175="","",IF(INDEX('Per Invoice'!P$2:P$1201,$AA175)="","",INDEX('Per Invoice'!P$2:P$1201,$AA175)))</f>
        <v/>
      </c>
      <c r="Q175">
        <f>IF($AA175="","",IF(INDEX('Per Invoice'!Q$2:Q$1201,$AA175)="","",INDEX('Per Invoice'!Q$2:Q$1201,$AA175)))</f>
        <v/>
      </c>
      <c r="R175" s="7">
        <f>IF($AA175="","",IF(INDEX('Per Invoice'!R$2:R$1201,$AA175)="","",INDEX('Per Invoice'!R$2:R$1201,$AA175)))</f>
        <v/>
      </c>
      <c r="S175" s="7">
        <f>IF($AA175="","",IF(INDEX('Per Invoice'!S$2:S$1201,$AA175)="","",INDEX('Per Invoice'!S$2:S$1201,$AA175)))</f>
        <v/>
      </c>
      <c r="T175">
        <f>IF($AA175="","",IF(INDEX('Per Invoice'!T$2:T$1201,$AA175)="","",INDEX('Per Invoice'!T$2:T$1201,$AA175)))</f>
        <v/>
      </c>
      <c r="U175" s="7">
        <f>IF($AA175="","",IF(INDEX('Per Invoice'!U$2:U$1201,$AA175)="","",INDEX('Per Invoice'!U$2:U$1201,$AA175)))</f>
        <v/>
      </c>
      <c r="V175" s="7">
        <f>IF($AA175="","",IF(INDEX('Per Invoice'!V$2:V$1201,$AA175)="","",INDEX('Per Invoice'!V$2:V$1201,$AA175)))</f>
        <v/>
      </c>
      <c r="W175" s="7">
        <f>IF($AA175="","",IF(INDEX('Per Invoice'!W$2:W$1201,$AA175)="","",INDEX('Per Invoice'!W$2:W$1201,$AA175)))</f>
        <v/>
      </c>
      <c r="X175" s="7">
        <f>IF($AA175="","",IF(INDEX('Per Invoice'!X$2:X$1201,$AA175)="","",INDEX('Per Invoice'!X$2:X$1201,$AA175)))</f>
        <v/>
      </c>
      <c r="Y175" s="7">
        <f>IF($AA175="","",IF(INDEX('Per Invoice'!Y$2:Y$1201,$AA175)="","",INDEX('Per Invoice'!Y$2:Y$1201,$AA175)))</f>
        <v/>
      </c>
      <c r="Z175" s="7">
        <f>IF($AA175="","",IF(INDEX('Per Invoice'!Z$2:Z$1201,$AA175)="","",INDEX('Per Invoice'!Z$2:Z$1201,$AA175)))</f>
        <v/>
      </c>
      <c r="AA175" s="16">
        <f>IFERROR(MATCH(Settings!$C$29&amp;"|"&amp;ROWS($AA$2:$AA175),'Per Invoice'!$AB$2:$AB$1201,0),"")</f>
        <v/>
      </c>
    </row>
    <row r="176">
      <c r="A176">
        <f>IF($AA176="","",IF(INDEX('Per Invoice'!A$2:A$1201,$AA176)="","",INDEX('Per Invoice'!A$2:A$1201,$AA176)))</f>
        <v/>
      </c>
      <c r="B176">
        <f>IF($AA176="","",IF(INDEX('Per Invoice'!B$2:B$1201,$AA176)="","",INDEX('Per Invoice'!B$2:B$1201,$AA176)))</f>
        <v/>
      </c>
      <c r="C176">
        <f>IF($AA176="","",IF(INDEX('Per Invoice'!C$2:C$1201,$AA176)="","",INDEX('Per Invoice'!C$2:C$1201,$AA176)))</f>
        <v/>
      </c>
      <c r="D176">
        <f>IF($AA176="","",IF(INDEX('Per Invoice'!D$2:D$1201,$AA176)="","",INDEX('Per Invoice'!D$2:D$1201,$AA176)))</f>
        <v/>
      </c>
      <c r="E176">
        <f>IF($AA176="","",IF(INDEX('Per Invoice'!E$2:E$1201,$AA176)="","",INDEX('Per Invoice'!E$2:E$1201,$AA176)))</f>
        <v/>
      </c>
      <c r="F176">
        <f>IF($AA176="","",IF(INDEX('Per Invoice'!F$2:F$1201,$AA176)="","",INDEX('Per Invoice'!F$2:F$1201,$AA176)))</f>
        <v/>
      </c>
      <c r="G176">
        <f>IF($AA176="","",IF(INDEX('Per Invoice'!G$2:G$1201,$AA176)="","",INDEX('Per Invoice'!G$2:G$1201,$AA176)))</f>
        <v/>
      </c>
      <c r="H176">
        <f>IF($AA176="","",IF(INDEX('Per Invoice'!H$2:H$1201,$AA176)="","",INDEX('Per Invoice'!H$2:H$1201,$AA176)))</f>
        <v/>
      </c>
      <c r="I176">
        <f>IF($AA176="","",IF(INDEX('Per Invoice'!I$2:I$1201,$AA176)="","",INDEX('Per Invoice'!I$2:I$1201,$AA176)))</f>
        <v/>
      </c>
      <c r="J176">
        <f>IF($AA176="","",IF(INDEX('Per Invoice'!J$2:J$1201,$AA176)="","",INDEX('Per Invoice'!J$2:J$1201,$AA176)))</f>
        <v/>
      </c>
      <c r="K176">
        <f>IF($AA176="","",IF(INDEX('Per Invoice'!K$2:K$1201,$AA176)="","",INDEX('Per Invoice'!K$2:K$1201,$AA176)))</f>
        <v/>
      </c>
      <c r="L176">
        <f>IF($AA176="","",IF(INDEX('Per Invoice'!L$2:L$1201,$AA176)="","",INDEX('Per Invoice'!L$2:L$1201,$AA176)))</f>
        <v/>
      </c>
      <c r="M176">
        <f>IF($AA176="","",IF(INDEX('Per Invoice'!M$2:M$1201,$AA176)="","",INDEX('Per Invoice'!M$2:M$1201,$AA176)))</f>
        <v/>
      </c>
      <c r="N176">
        <f>IF($AA176="","",IF(INDEX('Per Invoice'!N$2:N$1201,$AA176)="","",INDEX('Per Invoice'!N$2:N$1201,$AA176)))</f>
        <v/>
      </c>
      <c r="O176">
        <f>IF($AA176="","",IF(INDEX('Per Invoice'!O$2:O$1201,$AA176)="","",INDEX('Per Invoice'!O$2:O$1201,$AA176)))</f>
        <v/>
      </c>
      <c r="P176" s="7">
        <f>IF($AA176="","",IF(INDEX('Per Invoice'!P$2:P$1201,$AA176)="","",INDEX('Per Invoice'!P$2:P$1201,$AA176)))</f>
        <v/>
      </c>
      <c r="Q176">
        <f>IF($AA176="","",IF(INDEX('Per Invoice'!Q$2:Q$1201,$AA176)="","",INDEX('Per Invoice'!Q$2:Q$1201,$AA176)))</f>
        <v/>
      </c>
      <c r="R176" s="7">
        <f>IF($AA176="","",IF(INDEX('Per Invoice'!R$2:R$1201,$AA176)="","",INDEX('Per Invoice'!R$2:R$1201,$AA176)))</f>
        <v/>
      </c>
      <c r="S176" s="7">
        <f>IF($AA176="","",IF(INDEX('Per Invoice'!S$2:S$1201,$AA176)="","",INDEX('Per Invoice'!S$2:S$1201,$AA176)))</f>
        <v/>
      </c>
      <c r="T176">
        <f>IF($AA176="","",IF(INDEX('Per Invoice'!T$2:T$1201,$AA176)="","",INDEX('Per Invoice'!T$2:T$1201,$AA176)))</f>
        <v/>
      </c>
      <c r="U176" s="7">
        <f>IF($AA176="","",IF(INDEX('Per Invoice'!U$2:U$1201,$AA176)="","",INDEX('Per Invoice'!U$2:U$1201,$AA176)))</f>
        <v/>
      </c>
      <c r="V176" s="7">
        <f>IF($AA176="","",IF(INDEX('Per Invoice'!V$2:V$1201,$AA176)="","",INDEX('Per Invoice'!V$2:V$1201,$AA176)))</f>
        <v/>
      </c>
      <c r="W176" s="7">
        <f>IF($AA176="","",IF(INDEX('Per Invoice'!W$2:W$1201,$AA176)="","",INDEX('Per Invoice'!W$2:W$1201,$AA176)))</f>
        <v/>
      </c>
      <c r="X176" s="7">
        <f>IF($AA176="","",IF(INDEX('Per Invoice'!X$2:X$1201,$AA176)="","",INDEX('Per Invoice'!X$2:X$1201,$AA176)))</f>
        <v/>
      </c>
      <c r="Y176" s="7">
        <f>IF($AA176="","",IF(INDEX('Per Invoice'!Y$2:Y$1201,$AA176)="","",INDEX('Per Invoice'!Y$2:Y$1201,$AA176)))</f>
        <v/>
      </c>
      <c r="Z176" s="7">
        <f>IF($AA176="","",IF(INDEX('Per Invoice'!Z$2:Z$1201,$AA176)="","",INDEX('Per Invoice'!Z$2:Z$1201,$AA176)))</f>
        <v/>
      </c>
      <c r="AA176" s="16">
        <f>IFERROR(MATCH(Settings!$C$29&amp;"|"&amp;ROWS($AA$2:$AA176),'Per Invoice'!$AB$2:$AB$1201,0),"")</f>
        <v/>
      </c>
    </row>
    <row r="177">
      <c r="A177">
        <f>IF($AA177="","",IF(INDEX('Per Invoice'!A$2:A$1201,$AA177)="","",INDEX('Per Invoice'!A$2:A$1201,$AA177)))</f>
        <v/>
      </c>
      <c r="B177">
        <f>IF($AA177="","",IF(INDEX('Per Invoice'!B$2:B$1201,$AA177)="","",INDEX('Per Invoice'!B$2:B$1201,$AA177)))</f>
        <v/>
      </c>
      <c r="C177">
        <f>IF($AA177="","",IF(INDEX('Per Invoice'!C$2:C$1201,$AA177)="","",INDEX('Per Invoice'!C$2:C$1201,$AA177)))</f>
        <v/>
      </c>
      <c r="D177">
        <f>IF($AA177="","",IF(INDEX('Per Invoice'!D$2:D$1201,$AA177)="","",INDEX('Per Invoice'!D$2:D$1201,$AA177)))</f>
        <v/>
      </c>
      <c r="E177">
        <f>IF($AA177="","",IF(INDEX('Per Invoice'!E$2:E$1201,$AA177)="","",INDEX('Per Invoice'!E$2:E$1201,$AA177)))</f>
        <v/>
      </c>
      <c r="F177">
        <f>IF($AA177="","",IF(INDEX('Per Invoice'!F$2:F$1201,$AA177)="","",INDEX('Per Invoice'!F$2:F$1201,$AA177)))</f>
        <v/>
      </c>
      <c r="G177">
        <f>IF($AA177="","",IF(INDEX('Per Invoice'!G$2:G$1201,$AA177)="","",INDEX('Per Invoice'!G$2:G$1201,$AA177)))</f>
        <v/>
      </c>
      <c r="H177">
        <f>IF($AA177="","",IF(INDEX('Per Invoice'!H$2:H$1201,$AA177)="","",INDEX('Per Invoice'!H$2:H$1201,$AA177)))</f>
        <v/>
      </c>
      <c r="I177">
        <f>IF($AA177="","",IF(INDEX('Per Invoice'!I$2:I$1201,$AA177)="","",INDEX('Per Invoice'!I$2:I$1201,$AA177)))</f>
        <v/>
      </c>
      <c r="J177">
        <f>IF($AA177="","",IF(INDEX('Per Invoice'!J$2:J$1201,$AA177)="","",INDEX('Per Invoice'!J$2:J$1201,$AA177)))</f>
        <v/>
      </c>
      <c r="K177">
        <f>IF($AA177="","",IF(INDEX('Per Invoice'!K$2:K$1201,$AA177)="","",INDEX('Per Invoice'!K$2:K$1201,$AA177)))</f>
        <v/>
      </c>
      <c r="L177">
        <f>IF($AA177="","",IF(INDEX('Per Invoice'!L$2:L$1201,$AA177)="","",INDEX('Per Invoice'!L$2:L$1201,$AA177)))</f>
        <v/>
      </c>
      <c r="M177">
        <f>IF($AA177="","",IF(INDEX('Per Invoice'!M$2:M$1201,$AA177)="","",INDEX('Per Invoice'!M$2:M$1201,$AA177)))</f>
        <v/>
      </c>
      <c r="N177">
        <f>IF($AA177="","",IF(INDEX('Per Invoice'!N$2:N$1201,$AA177)="","",INDEX('Per Invoice'!N$2:N$1201,$AA177)))</f>
        <v/>
      </c>
      <c r="O177">
        <f>IF($AA177="","",IF(INDEX('Per Invoice'!O$2:O$1201,$AA177)="","",INDEX('Per Invoice'!O$2:O$1201,$AA177)))</f>
        <v/>
      </c>
      <c r="P177" s="7">
        <f>IF($AA177="","",IF(INDEX('Per Invoice'!P$2:P$1201,$AA177)="","",INDEX('Per Invoice'!P$2:P$1201,$AA177)))</f>
        <v/>
      </c>
      <c r="Q177">
        <f>IF($AA177="","",IF(INDEX('Per Invoice'!Q$2:Q$1201,$AA177)="","",INDEX('Per Invoice'!Q$2:Q$1201,$AA177)))</f>
        <v/>
      </c>
      <c r="R177" s="7">
        <f>IF($AA177="","",IF(INDEX('Per Invoice'!R$2:R$1201,$AA177)="","",INDEX('Per Invoice'!R$2:R$1201,$AA177)))</f>
        <v/>
      </c>
      <c r="S177" s="7">
        <f>IF($AA177="","",IF(INDEX('Per Invoice'!S$2:S$1201,$AA177)="","",INDEX('Per Invoice'!S$2:S$1201,$AA177)))</f>
        <v/>
      </c>
      <c r="T177">
        <f>IF($AA177="","",IF(INDEX('Per Invoice'!T$2:T$1201,$AA177)="","",INDEX('Per Invoice'!T$2:T$1201,$AA177)))</f>
        <v/>
      </c>
      <c r="U177" s="7">
        <f>IF($AA177="","",IF(INDEX('Per Invoice'!U$2:U$1201,$AA177)="","",INDEX('Per Invoice'!U$2:U$1201,$AA177)))</f>
        <v/>
      </c>
      <c r="V177" s="7">
        <f>IF($AA177="","",IF(INDEX('Per Invoice'!V$2:V$1201,$AA177)="","",INDEX('Per Invoice'!V$2:V$1201,$AA177)))</f>
        <v/>
      </c>
      <c r="W177" s="7">
        <f>IF($AA177="","",IF(INDEX('Per Invoice'!W$2:W$1201,$AA177)="","",INDEX('Per Invoice'!W$2:W$1201,$AA177)))</f>
        <v/>
      </c>
      <c r="X177" s="7">
        <f>IF($AA177="","",IF(INDEX('Per Invoice'!X$2:X$1201,$AA177)="","",INDEX('Per Invoice'!X$2:X$1201,$AA177)))</f>
        <v/>
      </c>
      <c r="Y177" s="7">
        <f>IF($AA177="","",IF(INDEX('Per Invoice'!Y$2:Y$1201,$AA177)="","",INDEX('Per Invoice'!Y$2:Y$1201,$AA177)))</f>
        <v/>
      </c>
      <c r="Z177" s="7">
        <f>IF($AA177="","",IF(INDEX('Per Invoice'!Z$2:Z$1201,$AA177)="","",INDEX('Per Invoice'!Z$2:Z$1201,$AA177)))</f>
        <v/>
      </c>
      <c r="AA177" s="16">
        <f>IFERROR(MATCH(Settings!$C$29&amp;"|"&amp;ROWS($AA$2:$AA177),'Per Invoice'!$AB$2:$AB$1201,0),"")</f>
        <v/>
      </c>
    </row>
    <row r="178">
      <c r="A178">
        <f>IF($AA178="","",IF(INDEX('Per Invoice'!A$2:A$1201,$AA178)="","",INDEX('Per Invoice'!A$2:A$1201,$AA178)))</f>
        <v/>
      </c>
      <c r="B178">
        <f>IF($AA178="","",IF(INDEX('Per Invoice'!B$2:B$1201,$AA178)="","",INDEX('Per Invoice'!B$2:B$1201,$AA178)))</f>
        <v/>
      </c>
      <c r="C178">
        <f>IF($AA178="","",IF(INDEX('Per Invoice'!C$2:C$1201,$AA178)="","",INDEX('Per Invoice'!C$2:C$1201,$AA178)))</f>
        <v/>
      </c>
      <c r="D178">
        <f>IF($AA178="","",IF(INDEX('Per Invoice'!D$2:D$1201,$AA178)="","",INDEX('Per Invoice'!D$2:D$1201,$AA178)))</f>
        <v/>
      </c>
      <c r="E178">
        <f>IF($AA178="","",IF(INDEX('Per Invoice'!E$2:E$1201,$AA178)="","",INDEX('Per Invoice'!E$2:E$1201,$AA178)))</f>
        <v/>
      </c>
      <c r="F178">
        <f>IF($AA178="","",IF(INDEX('Per Invoice'!F$2:F$1201,$AA178)="","",INDEX('Per Invoice'!F$2:F$1201,$AA178)))</f>
        <v/>
      </c>
      <c r="G178">
        <f>IF($AA178="","",IF(INDEX('Per Invoice'!G$2:G$1201,$AA178)="","",INDEX('Per Invoice'!G$2:G$1201,$AA178)))</f>
        <v/>
      </c>
      <c r="H178">
        <f>IF($AA178="","",IF(INDEX('Per Invoice'!H$2:H$1201,$AA178)="","",INDEX('Per Invoice'!H$2:H$1201,$AA178)))</f>
        <v/>
      </c>
      <c r="I178">
        <f>IF($AA178="","",IF(INDEX('Per Invoice'!I$2:I$1201,$AA178)="","",INDEX('Per Invoice'!I$2:I$1201,$AA178)))</f>
        <v/>
      </c>
      <c r="J178">
        <f>IF($AA178="","",IF(INDEX('Per Invoice'!J$2:J$1201,$AA178)="","",INDEX('Per Invoice'!J$2:J$1201,$AA178)))</f>
        <v/>
      </c>
      <c r="K178">
        <f>IF($AA178="","",IF(INDEX('Per Invoice'!K$2:K$1201,$AA178)="","",INDEX('Per Invoice'!K$2:K$1201,$AA178)))</f>
        <v/>
      </c>
      <c r="L178">
        <f>IF($AA178="","",IF(INDEX('Per Invoice'!L$2:L$1201,$AA178)="","",INDEX('Per Invoice'!L$2:L$1201,$AA178)))</f>
        <v/>
      </c>
      <c r="M178">
        <f>IF($AA178="","",IF(INDEX('Per Invoice'!M$2:M$1201,$AA178)="","",INDEX('Per Invoice'!M$2:M$1201,$AA178)))</f>
        <v/>
      </c>
      <c r="N178">
        <f>IF($AA178="","",IF(INDEX('Per Invoice'!N$2:N$1201,$AA178)="","",INDEX('Per Invoice'!N$2:N$1201,$AA178)))</f>
        <v/>
      </c>
      <c r="O178">
        <f>IF($AA178="","",IF(INDEX('Per Invoice'!O$2:O$1201,$AA178)="","",INDEX('Per Invoice'!O$2:O$1201,$AA178)))</f>
        <v/>
      </c>
      <c r="P178" s="7">
        <f>IF($AA178="","",IF(INDEX('Per Invoice'!P$2:P$1201,$AA178)="","",INDEX('Per Invoice'!P$2:P$1201,$AA178)))</f>
        <v/>
      </c>
      <c r="Q178">
        <f>IF($AA178="","",IF(INDEX('Per Invoice'!Q$2:Q$1201,$AA178)="","",INDEX('Per Invoice'!Q$2:Q$1201,$AA178)))</f>
        <v/>
      </c>
      <c r="R178" s="7">
        <f>IF($AA178="","",IF(INDEX('Per Invoice'!R$2:R$1201,$AA178)="","",INDEX('Per Invoice'!R$2:R$1201,$AA178)))</f>
        <v/>
      </c>
      <c r="S178" s="7">
        <f>IF($AA178="","",IF(INDEX('Per Invoice'!S$2:S$1201,$AA178)="","",INDEX('Per Invoice'!S$2:S$1201,$AA178)))</f>
        <v/>
      </c>
      <c r="T178">
        <f>IF($AA178="","",IF(INDEX('Per Invoice'!T$2:T$1201,$AA178)="","",INDEX('Per Invoice'!T$2:T$1201,$AA178)))</f>
        <v/>
      </c>
      <c r="U178" s="7">
        <f>IF($AA178="","",IF(INDEX('Per Invoice'!U$2:U$1201,$AA178)="","",INDEX('Per Invoice'!U$2:U$1201,$AA178)))</f>
        <v/>
      </c>
      <c r="V178" s="7">
        <f>IF($AA178="","",IF(INDEX('Per Invoice'!V$2:V$1201,$AA178)="","",INDEX('Per Invoice'!V$2:V$1201,$AA178)))</f>
        <v/>
      </c>
      <c r="W178" s="7">
        <f>IF($AA178="","",IF(INDEX('Per Invoice'!W$2:W$1201,$AA178)="","",INDEX('Per Invoice'!W$2:W$1201,$AA178)))</f>
        <v/>
      </c>
      <c r="X178" s="7">
        <f>IF($AA178="","",IF(INDEX('Per Invoice'!X$2:X$1201,$AA178)="","",INDEX('Per Invoice'!X$2:X$1201,$AA178)))</f>
        <v/>
      </c>
      <c r="Y178" s="7">
        <f>IF($AA178="","",IF(INDEX('Per Invoice'!Y$2:Y$1201,$AA178)="","",INDEX('Per Invoice'!Y$2:Y$1201,$AA178)))</f>
        <v/>
      </c>
      <c r="Z178" s="7">
        <f>IF($AA178="","",IF(INDEX('Per Invoice'!Z$2:Z$1201,$AA178)="","",INDEX('Per Invoice'!Z$2:Z$1201,$AA178)))</f>
        <v/>
      </c>
      <c r="AA178" s="16">
        <f>IFERROR(MATCH(Settings!$C$29&amp;"|"&amp;ROWS($AA$2:$AA178),'Per Invoice'!$AB$2:$AB$1201,0),"")</f>
        <v/>
      </c>
    </row>
    <row r="179">
      <c r="A179">
        <f>IF($AA179="","",IF(INDEX('Per Invoice'!A$2:A$1201,$AA179)="","",INDEX('Per Invoice'!A$2:A$1201,$AA179)))</f>
        <v/>
      </c>
      <c r="B179">
        <f>IF($AA179="","",IF(INDEX('Per Invoice'!B$2:B$1201,$AA179)="","",INDEX('Per Invoice'!B$2:B$1201,$AA179)))</f>
        <v/>
      </c>
      <c r="C179">
        <f>IF($AA179="","",IF(INDEX('Per Invoice'!C$2:C$1201,$AA179)="","",INDEX('Per Invoice'!C$2:C$1201,$AA179)))</f>
        <v/>
      </c>
      <c r="D179">
        <f>IF($AA179="","",IF(INDEX('Per Invoice'!D$2:D$1201,$AA179)="","",INDEX('Per Invoice'!D$2:D$1201,$AA179)))</f>
        <v/>
      </c>
      <c r="E179">
        <f>IF($AA179="","",IF(INDEX('Per Invoice'!E$2:E$1201,$AA179)="","",INDEX('Per Invoice'!E$2:E$1201,$AA179)))</f>
        <v/>
      </c>
      <c r="F179">
        <f>IF($AA179="","",IF(INDEX('Per Invoice'!F$2:F$1201,$AA179)="","",INDEX('Per Invoice'!F$2:F$1201,$AA179)))</f>
        <v/>
      </c>
      <c r="G179">
        <f>IF($AA179="","",IF(INDEX('Per Invoice'!G$2:G$1201,$AA179)="","",INDEX('Per Invoice'!G$2:G$1201,$AA179)))</f>
        <v/>
      </c>
      <c r="H179">
        <f>IF($AA179="","",IF(INDEX('Per Invoice'!H$2:H$1201,$AA179)="","",INDEX('Per Invoice'!H$2:H$1201,$AA179)))</f>
        <v/>
      </c>
      <c r="I179">
        <f>IF($AA179="","",IF(INDEX('Per Invoice'!I$2:I$1201,$AA179)="","",INDEX('Per Invoice'!I$2:I$1201,$AA179)))</f>
        <v/>
      </c>
      <c r="J179">
        <f>IF($AA179="","",IF(INDEX('Per Invoice'!J$2:J$1201,$AA179)="","",INDEX('Per Invoice'!J$2:J$1201,$AA179)))</f>
        <v/>
      </c>
      <c r="K179">
        <f>IF($AA179="","",IF(INDEX('Per Invoice'!K$2:K$1201,$AA179)="","",INDEX('Per Invoice'!K$2:K$1201,$AA179)))</f>
        <v/>
      </c>
      <c r="L179">
        <f>IF($AA179="","",IF(INDEX('Per Invoice'!L$2:L$1201,$AA179)="","",INDEX('Per Invoice'!L$2:L$1201,$AA179)))</f>
        <v/>
      </c>
      <c r="M179">
        <f>IF($AA179="","",IF(INDEX('Per Invoice'!M$2:M$1201,$AA179)="","",INDEX('Per Invoice'!M$2:M$1201,$AA179)))</f>
        <v/>
      </c>
      <c r="N179">
        <f>IF($AA179="","",IF(INDEX('Per Invoice'!N$2:N$1201,$AA179)="","",INDEX('Per Invoice'!N$2:N$1201,$AA179)))</f>
        <v/>
      </c>
      <c r="O179">
        <f>IF($AA179="","",IF(INDEX('Per Invoice'!O$2:O$1201,$AA179)="","",INDEX('Per Invoice'!O$2:O$1201,$AA179)))</f>
        <v/>
      </c>
      <c r="P179" s="7">
        <f>IF($AA179="","",IF(INDEX('Per Invoice'!P$2:P$1201,$AA179)="","",INDEX('Per Invoice'!P$2:P$1201,$AA179)))</f>
        <v/>
      </c>
      <c r="Q179">
        <f>IF($AA179="","",IF(INDEX('Per Invoice'!Q$2:Q$1201,$AA179)="","",INDEX('Per Invoice'!Q$2:Q$1201,$AA179)))</f>
        <v/>
      </c>
      <c r="R179" s="7">
        <f>IF($AA179="","",IF(INDEX('Per Invoice'!R$2:R$1201,$AA179)="","",INDEX('Per Invoice'!R$2:R$1201,$AA179)))</f>
        <v/>
      </c>
      <c r="S179" s="7">
        <f>IF($AA179="","",IF(INDEX('Per Invoice'!S$2:S$1201,$AA179)="","",INDEX('Per Invoice'!S$2:S$1201,$AA179)))</f>
        <v/>
      </c>
      <c r="T179">
        <f>IF($AA179="","",IF(INDEX('Per Invoice'!T$2:T$1201,$AA179)="","",INDEX('Per Invoice'!T$2:T$1201,$AA179)))</f>
        <v/>
      </c>
      <c r="U179" s="7">
        <f>IF($AA179="","",IF(INDEX('Per Invoice'!U$2:U$1201,$AA179)="","",INDEX('Per Invoice'!U$2:U$1201,$AA179)))</f>
        <v/>
      </c>
      <c r="V179" s="7">
        <f>IF($AA179="","",IF(INDEX('Per Invoice'!V$2:V$1201,$AA179)="","",INDEX('Per Invoice'!V$2:V$1201,$AA179)))</f>
        <v/>
      </c>
      <c r="W179" s="7">
        <f>IF($AA179="","",IF(INDEX('Per Invoice'!W$2:W$1201,$AA179)="","",INDEX('Per Invoice'!W$2:W$1201,$AA179)))</f>
        <v/>
      </c>
      <c r="X179" s="7">
        <f>IF($AA179="","",IF(INDEX('Per Invoice'!X$2:X$1201,$AA179)="","",INDEX('Per Invoice'!X$2:X$1201,$AA179)))</f>
        <v/>
      </c>
      <c r="Y179" s="7">
        <f>IF($AA179="","",IF(INDEX('Per Invoice'!Y$2:Y$1201,$AA179)="","",INDEX('Per Invoice'!Y$2:Y$1201,$AA179)))</f>
        <v/>
      </c>
      <c r="Z179" s="7">
        <f>IF($AA179="","",IF(INDEX('Per Invoice'!Z$2:Z$1201,$AA179)="","",INDEX('Per Invoice'!Z$2:Z$1201,$AA179)))</f>
        <v/>
      </c>
      <c r="AA179" s="16">
        <f>IFERROR(MATCH(Settings!$C$29&amp;"|"&amp;ROWS($AA$2:$AA179),'Per Invoice'!$AB$2:$AB$1201,0),"")</f>
        <v/>
      </c>
    </row>
    <row r="180">
      <c r="A180">
        <f>IF($AA180="","",IF(INDEX('Per Invoice'!A$2:A$1201,$AA180)="","",INDEX('Per Invoice'!A$2:A$1201,$AA180)))</f>
        <v/>
      </c>
      <c r="B180">
        <f>IF($AA180="","",IF(INDEX('Per Invoice'!B$2:B$1201,$AA180)="","",INDEX('Per Invoice'!B$2:B$1201,$AA180)))</f>
        <v/>
      </c>
      <c r="C180">
        <f>IF($AA180="","",IF(INDEX('Per Invoice'!C$2:C$1201,$AA180)="","",INDEX('Per Invoice'!C$2:C$1201,$AA180)))</f>
        <v/>
      </c>
      <c r="D180">
        <f>IF($AA180="","",IF(INDEX('Per Invoice'!D$2:D$1201,$AA180)="","",INDEX('Per Invoice'!D$2:D$1201,$AA180)))</f>
        <v/>
      </c>
      <c r="E180">
        <f>IF($AA180="","",IF(INDEX('Per Invoice'!E$2:E$1201,$AA180)="","",INDEX('Per Invoice'!E$2:E$1201,$AA180)))</f>
        <v/>
      </c>
      <c r="F180">
        <f>IF($AA180="","",IF(INDEX('Per Invoice'!F$2:F$1201,$AA180)="","",INDEX('Per Invoice'!F$2:F$1201,$AA180)))</f>
        <v/>
      </c>
      <c r="G180">
        <f>IF($AA180="","",IF(INDEX('Per Invoice'!G$2:G$1201,$AA180)="","",INDEX('Per Invoice'!G$2:G$1201,$AA180)))</f>
        <v/>
      </c>
      <c r="H180">
        <f>IF($AA180="","",IF(INDEX('Per Invoice'!H$2:H$1201,$AA180)="","",INDEX('Per Invoice'!H$2:H$1201,$AA180)))</f>
        <v/>
      </c>
      <c r="I180">
        <f>IF($AA180="","",IF(INDEX('Per Invoice'!I$2:I$1201,$AA180)="","",INDEX('Per Invoice'!I$2:I$1201,$AA180)))</f>
        <v/>
      </c>
      <c r="J180">
        <f>IF($AA180="","",IF(INDEX('Per Invoice'!J$2:J$1201,$AA180)="","",INDEX('Per Invoice'!J$2:J$1201,$AA180)))</f>
        <v/>
      </c>
      <c r="K180">
        <f>IF($AA180="","",IF(INDEX('Per Invoice'!K$2:K$1201,$AA180)="","",INDEX('Per Invoice'!K$2:K$1201,$AA180)))</f>
        <v/>
      </c>
      <c r="L180">
        <f>IF($AA180="","",IF(INDEX('Per Invoice'!L$2:L$1201,$AA180)="","",INDEX('Per Invoice'!L$2:L$1201,$AA180)))</f>
        <v/>
      </c>
      <c r="M180">
        <f>IF($AA180="","",IF(INDEX('Per Invoice'!M$2:M$1201,$AA180)="","",INDEX('Per Invoice'!M$2:M$1201,$AA180)))</f>
        <v/>
      </c>
      <c r="N180">
        <f>IF($AA180="","",IF(INDEX('Per Invoice'!N$2:N$1201,$AA180)="","",INDEX('Per Invoice'!N$2:N$1201,$AA180)))</f>
        <v/>
      </c>
      <c r="O180">
        <f>IF($AA180="","",IF(INDEX('Per Invoice'!O$2:O$1201,$AA180)="","",INDEX('Per Invoice'!O$2:O$1201,$AA180)))</f>
        <v/>
      </c>
      <c r="P180" s="7">
        <f>IF($AA180="","",IF(INDEX('Per Invoice'!P$2:P$1201,$AA180)="","",INDEX('Per Invoice'!P$2:P$1201,$AA180)))</f>
        <v/>
      </c>
      <c r="Q180">
        <f>IF($AA180="","",IF(INDEX('Per Invoice'!Q$2:Q$1201,$AA180)="","",INDEX('Per Invoice'!Q$2:Q$1201,$AA180)))</f>
        <v/>
      </c>
      <c r="R180" s="7">
        <f>IF($AA180="","",IF(INDEX('Per Invoice'!R$2:R$1201,$AA180)="","",INDEX('Per Invoice'!R$2:R$1201,$AA180)))</f>
        <v/>
      </c>
      <c r="S180" s="7">
        <f>IF($AA180="","",IF(INDEX('Per Invoice'!S$2:S$1201,$AA180)="","",INDEX('Per Invoice'!S$2:S$1201,$AA180)))</f>
        <v/>
      </c>
      <c r="T180">
        <f>IF($AA180="","",IF(INDEX('Per Invoice'!T$2:T$1201,$AA180)="","",INDEX('Per Invoice'!T$2:T$1201,$AA180)))</f>
        <v/>
      </c>
      <c r="U180" s="7">
        <f>IF($AA180="","",IF(INDEX('Per Invoice'!U$2:U$1201,$AA180)="","",INDEX('Per Invoice'!U$2:U$1201,$AA180)))</f>
        <v/>
      </c>
      <c r="V180" s="7">
        <f>IF($AA180="","",IF(INDEX('Per Invoice'!V$2:V$1201,$AA180)="","",INDEX('Per Invoice'!V$2:V$1201,$AA180)))</f>
        <v/>
      </c>
      <c r="W180" s="7">
        <f>IF($AA180="","",IF(INDEX('Per Invoice'!W$2:W$1201,$AA180)="","",INDEX('Per Invoice'!W$2:W$1201,$AA180)))</f>
        <v/>
      </c>
      <c r="X180" s="7">
        <f>IF($AA180="","",IF(INDEX('Per Invoice'!X$2:X$1201,$AA180)="","",INDEX('Per Invoice'!X$2:X$1201,$AA180)))</f>
        <v/>
      </c>
      <c r="Y180" s="7">
        <f>IF($AA180="","",IF(INDEX('Per Invoice'!Y$2:Y$1201,$AA180)="","",INDEX('Per Invoice'!Y$2:Y$1201,$AA180)))</f>
        <v/>
      </c>
      <c r="Z180" s="7">
        <f>IF($AA180="","",IF(INDEX('Per Invoice'!Z$2:Z$1201,$AA180)="","",INDEX('Per Invoice'!Z$2:Z$1201,$AA180)))</f>
        <v/>
      </c>
      <c r="AA180" s="16">
        <f>IFERROR(MATCH(Settings!$C$29&amp;"|"&amp;ROWS($AA$2:$AA180),'Per Invoice'!$AB$2:$AB$1201,0),"")</f>
        <v/>
      </c>
    </row>
    <row r="181">
      <c r="A181">
        <f>IF($AA181="","",IF(INDEX('Per Invoice'!A$2:A$1201,$AA181)="","",INDEX('Per Invoice'!A$2:A$1201,$AA181)))</f>
        <v/>
      </c>
      <c r="B181">
        <f>IF($AA181="","",IF(INDEX('Per Invoice'!B$2:B$1201,$AA181)="","",INDEX('Per Invoice'!B$2:B$1201,$AA181)))</f>
        <v/>
      </c>
      <c r="C181">
        <f>IF($AA181="","",IF(INDEX('Per Invoice'!C$2:C$1201,$AA181)="","",INDEX('Per Invoice'!C$2:C$1201,$AA181)))</f>
        <v/>
      </c>
      <c r="D181">
        <f>IF($AA181="","",IF(INDEX('Per Invoice'!D$2:D$1201,$AA181)="","",INDEX('Per Invoice'!D$2:D$1201,$AA181)))</f>
        <v/>
      </c>
      <c r="E181">
        <f>IF($AA181="","",IF(INDEX('Per Invoice'!E$2:E$1201,$AA181)="","",INDEX('Per Invoice'!E$2:E$1201,$AA181)))</f>
        <v/>
      </c>
      <c r="F181">
        <f>IF($AA181="","",IF(INDEX('Per Invoice'!F$2:F$1201,$AA181)="","",INDEX('Per Invoice'!F$2:F$1201,$AA181)))</f>
        <v/>
      </c>
      <c r="G181">
        <f>IF($AA181="","",IF(INDEX('Per Invoice'!G$2:G$1201,$AA181)="","",INDEX('Per Invoice'!G$2:G$1201,$AA181)))</f>
        <v/>
      </c>
      <c r="H181">
        <f>IF($AA181="","",IF(INDEX('Per Invoice'!H$2:H$1201,$AA181)="","",INDEX('Per Invoice'!H$2:H$1201,$AA181)))</f>
        <v/>
      </c>
      <c r="I181">
        <f>IF($AA181="","",IF(INDEX('Per Invoice'!I$2:I$1201,$AA181)="","",INDEX('Per Invoice'!I$2:I$1201,$AA181)))</f>
        <v/>
      </c>
      <c r="J181">
        <f>IF($AA181="","",IF(INDEX('Per Invoice'!J$2:J$1201,$AA181)="","",INDEX('Per Invoice'!J$2:J$1201,$AA181)))</f>
        <v/>
      </c>
      <c r="K181">
        <f>IF($AA181="","",IF(INDEX('Per Invoice'!K$2:K$1201,$AA181)="","",INDEX('Per Invoice'!K$2:K$1201,$AA181)))</f>
        <v/>
      </c>
      <c r="L181">
        <f>IF($AA181="","",IF(INDEX('Per Invoice'!L$2:L$1201,$AA181)="","",INDEX('Per Invoice'!L$2:L$1201,$AA181)))</f>
        <v/>
      </c>
      <c r="M181">
        <f>IF($AA181="","",IF(INDEX('Per Invoice'!M$2:M$1201,$AA181)="","",INDEX('Per Invoice'!M$2:M$1201,$AA181)))</f>
        <v/>
      </c>
      <c r="N181">
        <f>IF($AA181="","",IF(INDEX('Per Invoice'!N$2:N$1201,$AA181)="","",INDEX('Per Invoice'!N$2:N$1201,$AA181)))</f>
        <v/>
      </c>
      <c r="O181">
        <f>IF($AA181="","",IF(INDEX('Per Invoice'!O$2:O$1201,$AA181)="","",INDEX('Per Invoice'!O$2:O$1201,$AA181)))</f>
        <v/>
      </c>
      <c r="P181" s="7">
        <f>IF($AA181="","",IF(INDEX('Per Invoice'!P$2:P$1201,$AA181)="","",INDEX('Per Invoice'!P$2:P$1201,$AA181)))</f>
        <v/>
      </c>
      <c r="Q181">
        <f>IF($AA181="","",IF(INDEX('Per Invoice'!Q$2:Q$1201,$AA181)="","",INDEX('Per Invoice'!Q$2:Q$1201,$AA181)))</f>
        <v/>
      </c>
      <c r="R181" s="7">
        <f>IF($AA181="","",IF(INDEX('Per Invoice'!R$2:R$1201,$AA181)="","",INDEX('Per Invoice'!R$2:R$1201,$AA181)))</f>
        <v/>
      </c>
      <c r="S181" s="7">
        <f>IF($AA181="","",IF(INDEX('Per Invoice'!S$2:S$1201,$AA181)="","",INDEX('Per Invoice'!S$2:S$1201,$AA181)))</f>
        <v/>
      </c>
      <c r="T181">
        <f>IF($AA181="","",IF(INDEX('Per Invoice'!T$2:T$1201,$AA181)="","",INDEX('Per Invoice'!T$2:T$1201,$AA181)))</f>
        <v/>
      </c>
      <c r="U181" s="7">
        <f>IF($AA181="","",IF(INDEX('Per Invoice'!U$2:U$1201,$AA181)="","",INDEX('Per Invoice'!U$2:U$1201,$AA181)))</f>
        <v/>
      </c>
      <c r="V181" s="7">
        <f>IF($AA181="","",IF(INDEX('Per Invoice'!V$2:V$1201,$AA181)="","",INDEX('Per Invoice'!V$2:V$1201,$AA181)))</f>
        <v/>
      </c>
      <c r="W181" s="7">
        <f>IF($AA181="","",IF(INDEX('Per Invoice'!W$2:W$1201,$AA181)="","",INDEX('Per Invoice'!W$2:W$1201,$AA181)))</f>
        <v/>
      </c>
      <c r="X181" s="7">
        <f>IF($AA181="","",IF(INDEX('Per Invoice'!X$2:X$1201,$AA181)="","",INDEX('Per Invoice'!X$2:X$1201,$AA181)))</f>
        <v/>
      </c>
      <c r="Y181" s="7">
        <f>IF($AA181="","",IF(INDEX('Per Invoice'!Y$2:Y$1201,$AA181)="","",INDEX('Per Invoice'!Y$2:Y$1201,$AA181)))</f>
        <v/>
      </c>
      <c r="Z181" s="7">
        <f>IF($AA181="","",IF(INDEX('Per Invoice'!Z$2:Z$1201,$AA181)="","",INDEX('Per Invoice'!Z$2:Z$1201,$AA181)))</f>
        <v/>
      </c>
      <c r="AA181" s="16">
        <f>IFERROR(MATCH(Settings!$C$29&amp;"|"&amp;ROWS($AA$2:$AA181),'Per Invoice'!$AB$2:$AB$1201,0),"")</f>
        <v/>
      </c>
    </row>
    <row r="182">
      <c r="A182">
        <f>IF($AA182="","",IF(INDEX('Per Invoice'!A$2:A$1201,$AA182)="","",INDEX('Per Invoice'!A$2:A$1201,$AA182)))</f>
        <v/>
      </c>
      <c r="B182">
        <f>IF($AA182="","",IF(INDEX('Per Invoice'!B$2:B$1201,$AA182)="","",INDEX('Per Invoice'!B$2:B$1201,$AA182)))</f>
        <v/>
      </c>
      <c r="C182">
        <f>IF($AA182="","",IF(INDEX('Per Invoice'!C$2:C$1201,$AA182)="","",INDEX('Per Invoice'!C$2:C$1201,$AA182)))</f>
        <v/>
      </c>
      <c r="D182">
        <f>IF($AA182="","",IF(INDEX('Per Invoice'!D$2:D$1201,$AA182)="","",INDEX('Per Invoice'!D$2:D$1201,$AA182)))</f>
        <v/>
      </c>
      <c r="E182">
        <f>IF($AA182="","",IF(INDEX('Per Invoice'!E$2:E$1201,$AA182)="","",INDEX('Per Invoice'!E$2:E$1201,$AA182)))</f>
        <v/>
      </c>
      <c r="F182">
        <f>IF($AA182="","",IF(INDEX('Per Invoice'!F$2:F$1201,$AA182)="","",INDEX('Per Invoice'!F$2:F$1201,$AA182)))</f>
        <v/>
      </c>
      <c r="G182">
        <f>IF($AA182="","",IF(INDEX('Per Invoice'!G$2:G$1201,$AA182)="","",INDEX('Per Invoice'!G$2:G$1201,$AA182)))</f>
        <v/>
      </c>
      <c r="H182">
        <f>IF($AA182="","",IF(INDEX('Per Invoice'!H$2:H$1201,$AA182)="","",INDEX('Per Invoice'!H$2:H$1201,$AA182)))</f>
        <v/>
      </c>
      <c r="I182">
        <f>IF($AA182="","",IF(INDEX('Per Invoice'!I$2:I$1201,$AA182)="","",INDEX('Per Invoice'!I$2:I$1201,$AA182)))</f>
        <v/>
      </c>
      <c r="J182">
        <f>IF($AA182="","",IF(INDEX('Per Invoice'!J$2:J$1201,$AA182)="","",INDEX('Per Invoice'!J$2:J$1201,$AA182)))</f>
        <v/>
      </c>
      <c r="K182">
        <f>IF($AA182="","",IF(INDEX('Per Invoice'!K$2:K$1201,$AA182)="","",INDEX('Per Invoice'!K$2:K$1201,$AA182)))</f>
        <v/>
      </c>
      <c r="L182">
        <f>IF($AA182="","",IF(INDEX('Per Invoice'!L$2:L$1201,$AA182)="","",INDEX('Per Invoice'!L$2:L$1201,$AA182)))</f>
        <v/>
      </c>
      <c r="M182">
        <f>IF($AA182="","",IF(INDEX('Per Invoice'!M$2:M$1201,$AA182)="","",INDEX('Per Invoice'!M$2:M$1201,$AA182)))</f>
        <v/>
      </c>
      <c r="N182">
        <f>IF($AA182="","",IF(INDEX('Per Invoice'!N$2:N$1201,$AA182)="","",INDEX('Per Invoice'!N$2:N$1201,$AA182)))</f>
        <v/>
      </c>
      <c r="O182">
        <f>IF($AA182="","",IF(INDEX('Per Invoice'!O$2:O$1201,$AA182)="","",INDEX('Per Invoice'!O$2:O$1201,$AA182)))</f>
        <v/>
      </c>
      <c r="P182" s="7">
        <f>IF($AA182="","",IF(INDEX('Per Invoice'!P$2:P$1201,$AA182)="","",INDEX('Per Invoice'!P$2:P$1201,$AA182)))</f>
        <v/>
      </c>
      <c r="Q182">
        <f>IF($AA182="","",IF(INDEX('Per Invoice'!Q$2:Q$1201,$AA182)="","",INDEX('Per Invoice'!Q$2:Q$1201,$AA182)))</f>
        <v/>
      </c>
      <c r="R182" s="7">
        <f>IF($AA182="","",IF(INDEX('Per Invoice'!R$2:R$1201,$AA182)="","",INDEX('Per Invoice'!R$2:R$1201,$AA182)))</f>
        <v/>
      </c>
      <c r="S182" s="7">
        <f>IF($AA182="","",IF(INDEX('Per Invoice'!S$2:S$1201,$AA182)="","",INDEX('Per Invoice'!S$2:S$1201,$AA182)))</f>
        <v/>
      </c>
      <c r="T182">
        <f>IF($AA182="","",IF(INDEX('Per Invoice'!T$2:T$1201,$AA182)="","",INDEX('Per Invoice'!T$2:T$1201,$AA182)))</f>
        <v/>
      </c>
      <c r="U182" s="7">
        <f>IF($AA182="","",IF(INDEX('Per Invoice'!U$2:U$1201,$AA182)="","",INDEX('Per Invoice'!U$2:U$1201,$AA182)))</f>
        <v/>
      </c>
      <c r="V182" s="7">
        <f>IF($AA182="","",IF(INDEX('Per Invoice'!V$2:V$1201,$AA182)="","",INDEX('Per Invoice'!V$2:V$1201,$AA182)))</f>
        <v/>
      </c>
      <c r="W182" s="7">
        <f>IF($AA182="","",IF(INDEX('Per Invoice'!W$2:W$1201,$AA182)="","",INDEX('Per Invoice'!W$2:W$1201,$AA182)))</f>
        <v/>
      </c>
      <c r="X182" s="7">
        <f>IF($AA182="","",IF(INDEX('Per Invoice'!X$2:X$1201,$AA182)="","",INDEX('Per Invoice'!X$2:X$1201,$AA182)))</f>
        <v/>
      </c>
      <c r="Y182" s="7">
        <f>IF($AA182="","",IF(INDEX('Per Invoice'!Y$2:Y$1201,$AA182)="","",INDEX('Per Invoice'!Y$2:Y$1201,$AA182)))</f>
        <v/>
      </c>
      <c r="Z182" s="7">
        <f>IF($AA182="","",IF(INDEX('Per Invoice'!Z$2:Z$1201,$AA182)="","",INDEX('Per Invoice'!Z$2:Z$1201,$AA182)))</f>
        <v/>
      </c>
      <c r="AA182" s="16">
        <f>IFERROR(MATCH(Settings!$C$29&amp;"|"&amp;ROWS($AA$2:$AA182),'Per Invoice'!$AB$2:$AB$1201,0),"")</f>
        <v/>
      </c>
    </row>
    <row r="183">
      <c r="A183">
        <f>IF($AA183="","",IF(INDEX('Per Invoice'!A$2:A$1201,$AA183)="","",INDEX('Per Invoice'!A$2:A$1201,$AA183)))</f>
        <v/>
      </c>
      <c r="B183">
        <f>IF($AA183="","",IF(INDEX('Per Invoice'!B$2:B$1201,$AA183)="","",INDEX('Per Invoice'!B$2:B$1201,$AA183)))</f>
        <v/>
      </c>
      <c r="C183">
        <f>IF($AA183="","",IF(INDEX('Per Invoice'!C$2:C$1201,$AA183)="","",INDEX('Per Invoice'!C$2:C$1201,$AA183)))</f>
        <v/>
      </c>
      <c r="D183">
        <f>IF($AA183="","",IF(INDEX('Per Invoice'!D$2:D$1201,$AA183)="","",INDEX('Per Invoice'!D$2:D$1201,$AA183)))</f>
        <v/>
      </c>
      <c r="E183">
        <f>IF($AA183="","",IF(INDEX('Per Invoice'!E$2:E$1201,$AA183)="","",INDEX('Per Invoice'!E$2:E$1201,$AA183)))</f>
        <v/>
      </c>
      <c r="F183">
        <f>IF($AA183="","",IF(INDEX('Per Invoice'!F$2:F$1201,$AA183)="","",INDEX('Per Invoice'!F$2:F$1201,$AA183)))</f>
        <v/>
      </c>
      <c r="G183">
        <f>IF($AA183="","",IF(INDEX('Per Invoice'!G$2:G$1201,$AA183)="","",INDEX('Per Invoice'!G$2:G$1201,$AA183)))</f>
        <v/>
      </c>
      <c r="H183">
        <f>IF($AA183="","",IF(INDEX('Per Invoice'!H$2:H$1201,$AA183)="","",INDEX('Per Invoice'!H$2:H$1201,$AA183)))</f>
        <v/>
      </c>
      <c r="I183">
        <f>IF($AA183="","",IF(INDEX('Per Invoice'!I$2:I$1201,$AA183)="","",INDEX('Per Invoice'!I$2:I$1201,$AA183)))</f>
        <v/>
      </c>
      <c r="J183">
        <f>IF($AA183="","",IF(INDEX('Per Invoice'!J$2:J$1201,$AA183)="","",INDEX('Per Invoice'!J$2:J$1201,$AA183)))</f>
        <v/>
      </c>
      <c r="K183">
        <f>IF($AA183="","",IF(INDEX('Per Invoice'!K$2:K$1201,$AA183)="","",INDEX('Per Invoice'!K$2:K$1201,$AA183)))</f>
        <v/>
      </c>
      <c r="L183">
        <f>IF($AA183="","",IF(INDEX('Per Invoice'!L$2:L$1201,$AA183)="","",INDEX('Per Invoice'!L$2:L$1201,$AA183)))</f>
        <v/>
      </c>
      <c r="M183">
        <f>IF($AA183="","",IF(INDEX('Per Invoice'!M$2:M$1201,$AA183)="","",INDEX('Per Invoice'!M$2:M$1201,$AA183)))</f>
        <v/>
      </c>
      <c r="N183">
        <f>IF($AA183="","",IF(INDEX('Per Invoice'!N$2:N$1201,$AA183)="","",INDEX('Per Invoice'!N$2:N$1201,$AA183)))</f>
        <v/>
      </c>
      <c r="O183">
        <f>IF($AA183="","",IF(INDEX('Per Invoice'!O$2:O$1201,$AA183)="","",INDEX('Per Invoice'!O$2:O$1201,$AA183)))</f>
        <v/>
      </c>
      <c r="P183" s="7">
        <f>IF($AA183="","",IF(INDEX('Per Invoice'!P$2:P$1201,$AA183)="","",INDEX('Per Invoice'!P$2:P$1201,$AA183)))</f>
        <v/>
      </c>
      <c r="Q183">
        <f>IF($AA183="","",IF(INDEX('Per Invoice'!Q$2:Q$1201,$AA183)="","",INDEX('Per Invoice'!Q$2:Q$1201,$AA183)))</f>
        <v/>
      </c>
      <c r="R183" s="7">
        <f>IF($AA183="","",IF(INDEX('Per Invoice'!R$2:R$1201,$AA183)="","",INDEX('Per Invoice'!R$2:R$1201,$AA183)))</f>
        <v/>
      </c>
      <c r="S183" s="7">
        <f>IF($AA183="","",IF(INDEX('Per Invoice'!S$2:S$1201,$AA183)="","",INDEX('Per Invoice'!S$2:S$1201,$AA183)))</f>
        <v/>
      </c>
      <c r="T183">
        <f>IF($AA183="","",IF(INDEX('Per Invoice'!T$2:T$1201,$AA183)="","",INDEX('Per Invoice'!T$2:T$1201,$AA183)))</f>
        <v/>
      </c>
      <c r="U183" s="7">
        <f>IF($AA183="","",IF(INDEX('Per Invoice'!U$2:U$1201,$AA183)="","",INDEX('Per Invoice'!U$2:U$1201,$AA183)))</f>
        <v/>
      </c>
      <c r="V183" s="7">
        <f>IF($AA183="","",IF(INDEX('Per Invoice'!V$2:V$1201,$AA183)="","",INDEX('Per Invoice'!V$2:V$1201,$AA183)))</f>
        <v/>
      </c>
      <c r="W183" s="7">
        <f>IF($AA183="","",IF(INDEX('Per Invoice'!W$2:W$1201,$AA183)="","",INDEX('Per Invoice'!W$2:W$1201,$AA183)))</f>
        <v/>
      </c>
      <c r="X183" s="7">
        <f>IF($AA183="","",IF(INDEX('Per Invoice'!X$2:X$1201,$AA183)="","",INDEX('Per Invoice'!X$2:X$1201,$AA183)))</f>
        <v/>
      </c>
      <c r="Y183" s="7">
        <f>IF($AA183="","",IF(INDEX('Per Invoice'!Y$2:Y$1201,$AA183)="","",INDEX('Per Invoice'!Y$2:Y$1201,$AA183)))</f>
        <v/>
      </c>
      <c r="Z183" s="7">
        <f>IF($AA183="","",IF(INDEX('Per Invoice'!Z$2:Z$1201,$AA183)="","",INDEX('Per Invoice'!Z$2:Z$1201,$AA183)))</f>
        <v/>
      </c>
      <c r="AA183" s="16">
        <f>IFERROR(MATCH(Settings!$C$29&amp;"|"&amp;ROWS($AA$2:$AA183),'Per Invoice'!$AB$2:$AB$1201,0),"")</f>
        <v/>
      </c>
    </row>
    <row r="184">
      <c r="A184">
        <f>IF($AA184="","",IF(INDEX('Per Invoice'!A$2:A$1201,$AA184)="","",INDEX('Per Invoice'!A$2:A$1201,$AA184)))</f>
        <v/>
      </c>
      <c r="B184">
        <f>IF($AA184="","",IF(INDEX('Per Invoice'!B$2:B$1201,$AA184)="","",INDEX('Per Invoice'!B$2:B$1201,$AA184)))</f>
        <v/>
      </c>
      <c r="C184">
        <f>IF($AA184="","",IF(INDEX('Per Invoice'!C$2:C$1201,$AA184)="","",INDEX('Per Invoice'!C$2:C$1201,$AA184)))</f>
        <v/>
      </c>
      <c r="D184">
        <f>IF($AA184="","",IF(INDEX('Per Invoice'!D$2:D$1201,$AA184)="","",INDEX('Per Invoice'!D$2:D$1201,$AA184)))</f>
        <v/>
      </c>
      <c r="E184">
        <f>IF($AA184="","",IF(INDEX('Per Invoice'!E$2:E$1201,$AA184)="","",INDEX('Per Invoice'!E$2:E$1201,$AA184)))</f>
        <v/>
      </c>
      <c r="F184">
        <f>IF($AA184="","",IF(INDEX('Per Invoice'!F$2:F$1201,$AA184)="","",INDEX('Per Invoice'!F$2:F$1201,$AA184)))</f>
        <v/>
      </c>
      <c r="G184">
        <f>IF($AA184="","",IF(INDEX('Per Invoice'!G$2:G$1201,$AA184)="","",INDEX('Per Invoice'!G$2:G$1201,$AA184)))</f>
        <v/>
      </c>
      <c r="H184">
        <f>IF($AA184="","",IF(INDEX('Per Invoice'!H$2:H$1201,$AA184)="","",INDEX('Per Invoice'!H$2:H$1201,$AA184)))</f>
        <v/>
      </c>
      <c r="I184">
        <f>IF($AA184="","",IF(INDEX('Per Invoice'!I$2:I$1201,$AA184)="","",INDEX('Per Invoice'!I$2:I$1201,$AA184)))</f>
        <v/>
      </c>
      <c r="J184">
        <f>IF($AA184="","",IF(INDEX('Per Invoice'!J$2:J$1201,$AA184)="","",INDEX('Per Invoice'!J$2:J$1201,$AA184)))</f>
        <v/>
      </c>
      <c r="K184">
        <f>IF($AA184="","",IF(INDEX('Per Invoice'!K$2:K$1201,$AA184)="","",INDEX('Per Invoice'!K$2:K$1201,$AA184)))</f>
        <v/>
      </c>
      <c r="L184">
        <f>IF($AA184="","",IF(INDEX('Per Invoice'!L$2:L$1201,$AA184)="","",INDEX('Per Invoice'!L$2:L$1201,$AA184)))</f>
        <v/>
      </c>
      <c r="M184">
        <f>IF($AA184="","",IF(INDEX('Per Invoice'!M$2:M$1201,$AA184)="","",INDEX('Per Invoice'!M$2:M$1201,$AA184)))</f>
        <v/>
      </c>
      <c r="N184">
        <f>IF($AA184="","",IF(INDEX('Per Invoice'!N$2:N$1201,$AA184)="","",INDEX('Per Invoice'!N$2:N$1201,$AA184)))</f>
        <v/>
      </c>
      <c r="O184">
        <f>IF($AA184="","",IF(INDEX('Per Invoice'!O$2:O$1201,$AA184)="","",INDEX('Per Invoice'!O$2:O$1201,$AA184)))</f>
        <v/>
      </c>
      <c r="P184" s="7">
        <f>IF($AA184="","",IF(INDEX('Per Invoice'!P$2:P$1201,$AA184)="","",INDEX('Per Invoice'!P$2:P$1201,$AA184)))</f>
        <v/>
      </c>
      <c r="Q184">
        <f>IF($AA184="","",IF(INDEX('Per Invoice'!Q$2:Q$1201,$AA184)="","",INDEX('Per Invoice'!Q$2:Q$1201,$AA184)))</f>
        <v/>
      </c>
      <c r="R184" s="7">
        <f>IF($AA184="","",IF(INDEX('Per Invoice'!R$2:R$1201,$AA184)="","",INDEX('Per Invoice'!R$2:R$1201,$AA184)))</f>
        <v/>
      </c>
      <c r="S184" s="7">
        <f>IF($AA184="","",IF(INDEX('Per Invoice'!S$2:S$1201,$AA184)="","",INDEX('Per Invoice'!S$2:S$1201,$AA184)))</f>
        <v/>
      </c>
      <c r="T184">
        <f>IF($AA184="","",IF(INDEX('Per Invoice'!T$2:T$1201,$AA184)="","",INDEX('Per Invoice'!T$2:T$1201,$AA184)))</f>
        <v/>
      </c>
      <c r="U184" s="7">
        <f>IF($AA184="","",IF(INDEX('Per Invoice'!U$2:U$1201,$AA184)="","",INDEX('Per Invoice'!U$2:U$1201,$AA184)))</f>
        <v/>
      </c>
      <c r="V184" s="7">
        <f>IF($AA184="","",IF(INDEX('Per Invoice'!V$2:V$1201,$AA184)="","",INDEX('Per Invoice'!V$2:V$1201,$AA184)))</f>
        <v/>
      </c>
      <c r="W184" s="7">
        <f>IF($AA184="","",IF(INDEX('Per Invoice'!W$2:W$1201,$AA184)="","",INDEX('Per Invoice'!W$2:W$1201,$AA184)))</f>
        <v/>
      </c>
      <c r="X184" s="7">
        <f>IF($AA184="","",IF(INDEX('Per Invoice'!X$2:X$1201,$AA184)="","",INDEX('Per Invoice'!X$2:X$1201,$AA184)))</f>
        <v/>
      </c>
      <c r="Y184" s="7">
        <f>IF($AA184="","",IF(INDEX('Per Invoice'!Y$2:Y$1201,$AA184)="","",INDEX('Per Invoice'!Y$2:Y$1201,$AA184)))</f>
        <v/>
      </c>
      <c r="Z184" s="7">
        <f>IF($AA184="","",IF(INDEX('Per Invoice'!Z$2:Z$1201,$AA184)="","",INDEX('Per Invoice'!Z$2:Z$1201,$AA184)))</f>
        <v/>
      </c>
      <c r="AA184" s="16">
        <f>IFERROR(MATCH(Settings!$C$29&amp;"|"&amp;ROWS($AA$2:$AA184),'Per Invoice'!$AB$2:$AB$1201,0),"")</f>
        <v/>
      </c>
    </row>
    <row r="185">
      <c r="A185">
        <f>IF($AA185="","",IF(INDEX('Per Invoice'!A$2:A$1201,$AA185)="","",INDEX('Per Invoice'!A$2:A$1201,$AA185)))</f>
        <v/>
      </c>
      <c r="B185">
        <f>IF($AA185="","",IF(INDEX('Per Invoice'!B$2:B$1201,$AA185)="","",INDEX('Per Invoice'!B$2:B$1201,$AA185)))</f>
        <v/>
      </c>
      <c r="C185">
        <f>IF($AA185="","",IF(INDEX('Per Invoice'!C$2:C$1201,$AA185)="","",INDEX('Per Invoice'!C$2:C$1201,$AA185)))</f>
        <v/>
      </c>
      <c r="D185">
        <f>IF($AA185="","",IF(INDEX('Per Invoice'!D$2:D$1201,$AA185)="","",INDEX('Per Invoice'!D$2:D$1201,$AA185)))</f>
        <v/>
      </c>
      <c r="E185">
        <f>IF($AA185="","",IF(INDEX('Per Invoice'!E$2:E$1201,$AA185)="","",INDEX('Per Invoice'!E$2:E$1201,$AA185)))</f>
        <v/>
      </c>
      <c r="F185">
        <f>IF($AA185="","",IF(INDEX('Per Invoice'!F$2:F$1201,$AA185)="","",INDEX('Per Invoice'!F$2:F$1201,$AA185)))</f>
        <v/>
      </c>
      <c r="G185">
        <f>IF($AA185="","",IF(INDEX('Per Invoice'!G$2:G$1201,$AA185)="","",INDEX('Per Invoice'!G$2:G$1201,$AA185)))</f>
        <v/>
      </c>
      <c r="H185">
        <f>IF($AA185="","",IF(INDEX('Per Invoice'!H$2:H$1201,$AA185)="","",INDEX('Per Invoice'!H$2:H$1201,$AA185)))</f>
        <v/>
      </c>
      <c r="I185">
        <f>IF($AA185="","",IF(INDEX('Per Invoice'!I$2:I$1201,$AA185)="","",INDEX('Per Invoice'!I$2:I$1201,$AA185)))</f>
        <v/>
      </c>
      <c r="J185">
        <f>IF($AA185="","",IF(INDEX('Per Invoice'!J$2:J$1201,$AA185)="","",INDEX('Per Invoice'!J$2:J$1201,$AA185)))</f>
        <v/>
      </c>
      <c r="K185">
        <f>IF($AA185="","",IF(INDEX('Per Invoice'!K$2:K$1201,$AA185)="","",INDEX('Per Invoice'!K$2:K$1201,$AA185)))</f>
        <v/>
      </c>
      <c r="L185">
        <f>IF($AA185="","",IF(INDEX('Per Invoice'!L$2:L$1201,$AA185)="","",INDEX('Per Invoice'!L$2:L$1201,$AA185)))</f>
        <v/>
      </c>
      <c r="M185">
        <f>IF($AA185="","",IF(INDEX('Per Invoice'!M$2:M$1201,$AA185)="","",INDEX('Per Invoice'!M$2:M$1201,$AA185)))</f>
        <v/>
      </c>
      <c r="N185">
        <f>IF($AA185="","",IF(INDEX('Per Invoice'!N$2:N$1201,$AA185)="","",INDEX('Per Invoice'!N$2:N$1201,$AA185)))</f>
        <v/>
      </c>
      <c r="O185">
        <f>IF($AA185="","",IF(INDEX('Per Invoice'!O$2:O$1201,$AA185)="","",INDEX('Per Invoice'!O$2:O$1201,$AA185)))</f>
        <v/>
      </c>
      <c r="P185" s="7">
        <f>IF($AA185="","",IF(INDEX('Per Invoice'!P$2:P$1201,$AA185)="","",INDEX('Per Invoice'!P$2:P$1201,$AA185)))</f>
        <v/>
      </c>
      <c r="Q185">
        <f>IF($AA185="","",IF(INDEX('Per Invoice'!Q$2:Q$1201,$AA185)="","",INDEX('Per Invoice'!Q$2:Q$1201,$AA185)))</f>
        <v/>
      </c>
      <c r="R185" s="7">
        <f>IF($AA185="","",IF(INDEX('Per Invoice'!R$2:R$1201,$AA185)="","",INDEX('Per Invoice'!R$2:R$1201,$AA185)))</f>
        <v/>
      </c>
      <c r="S185" s="7">
        <f>IF($AA185="","",IF(INDEX('Per Invoice'!S$2:S$1201,$AA185)="","",INDEX('Per Invoice'!S$2:S$1201,$AA185)))</f>
        <v/>
      </c>
      <c r="T185">
        <f>IF($AA185="","",IF(INDEX('Per Invoice'!T$2:T$1201,$AA185)="","",INDEX('Per Invoice'!T$2:T$1201,$AA185)))</f>
        <v/>
      </c>
      <c r="U185" s="7">
        <f>IF($AA185="","",IF(INDEX('Per Invoice'!U$2:U$1201,$AA185)="","",INDEX('Per Invoice'!U$2:U$1201,$AA185)))</f>
        <v/>
      </c>
      <c r="V185" s="7">
        <f>IF($AA185="","",IF(INDEX('Per Invoice'!V$2:V$1201,$AA185)="","",INDEX('Per Invoice'!V$2:V$1201,$AA185)))</f>
        <v/>
      </c>
      <c r="W185" s="7">
        <f>IF($AA185="","",IF(INDEX('Per Invoice'!W$2:W$1201,$AA185)="","",INDEX('Per Invoice'!W$2:W$1201,$AA185)))</f>
        <v/>
      </c>
      <c r="X185" s="7">
        <f>IF($AA185="","",IF(INDEX('Per Invoice'!X$2:X$1201,$AA185)="","",INDEX('Per Invoice'!X$2:X$1201,$AA185)))</f>
        <v/>
      </c>
      <c r="Y185" s="7">
        <f>IF($AA185="","",IF(INDEX('Per Invoice'!Y$2:Y$1201,$AA185)="","",INDEX('Per Invoice'!Y$2:Y$1201,$AA185)))</f>
        <v/>
      </c>
      <c r="Z185" s="7">
        <f>IF($AA185="","",IF(INDEX('Per Invoice'!Z$2:Z$1201,$AA185)="","",INDEX('Per Invoice'!Z$2:Z$1201,$AA185)))</f>
        <v/>
      </c>
      <c r="AA185" s="16">
        <f>IFERROR(MATCH(Settings!$C$29&amp;"|"&amp;ROWS($AA$2:$AA185),'Per Invoice'!$AB$2:$AB$1201,0),"")</f>
        <v/>
      </c>
    </row>
    <row r="186">
      <c r="A186">
        <f>IF($AA186="","",IF(INDEX('Per Invoice'!A$2:A$1201,$AA186)="","",INDEX('Per Invoice'!A$2:A$1201,$AA186)))</f>
        <v/>
      </c>
      <c r="B186">
        <f>IF($AA186="","",IF(INDEX('Per Invoice'!B$2:B$1201,$AA186)="","",INDEX('Per Invoice'!B$2:B$1201,$AA186)))</f>
        <v/>
      </c>
      <c r="C186">
        <f>IF($AA186="","",IF(INDEX('Per Invoice'!C$2:C$1201,$AA186)="","",INDEX('Per Invoice'!C$2:C$1201,$AA186)))</f>
        <v/>
      </c>
      <c r="D186">
        <f>IF($AA186="","",IF(INDEX('Per Invoice'!D$2:D$1201,$AA186)="","",INDEX('Per Invoice'!D$2:D$1201,$AA186)))</f>
        <v/>
      </c>
      <c r="E186">
        <f>IF($AA186="","",IF(INDEX('Per Invoice'!E$2:E$1201,$AA186)="","",INDEX('Per Invoice'!E$2:E$1201,$AA186)))</f>
        <v/>
      </c>
      <c r="F186">
        <f>IF($AA186="","",IF(INDEX('Per Invoice'!F$2:F$1201,$AA186)="","",INDEX('Per Invoice'!F$2:F$1201,$AA186)))</f>
        <v/>
      </c>
      <c r="G186">
        <f>IF($AA186="","",IF(INDEX('Per Invoice'!G$2:G$1201,$AA186)="","",INDEX('Per Invoice'!G$2:G$1201,$AA186)))</f>
        <v/>
      </c>
      <c r="H186">
        <f>IF($AA186="","",IF(INDEX('Per Invoice'!H$2:H$1201,$AA186)="","",INDEX('Per Invoice'!H$2:H$1201,$AA186)))</f>
        <v/>
      </c>
      <c r="I186">
        <f>IF($AA186="","",IF(INDEX('Per Invoice'!I$2:I$1201,$AA186)="","",INDEX('Per Invoice'!I$2:I$1201,$AA186)))</f>
        <v/>
      </c>
      <c r="J186">
        <f>IF($AA186="","",IF(INDEX('Per Invoice'!J$2:J$1201,$AA186)="","",INDEX('Per Invoice'!J$2:J$1201,$AA186)))</f>
        <v/>
      </c>
      <c r="K186">
        <f>IF($AA186="","",IF(INDEX('Per Invoice'!K$2:K$1201,$AA186)="","",INDEX('Per Invoice'!K$2:K$1201,$AA186)))</f>
        <v/>
      </c>
      <c r="L186">
        <f>IF($AA186="","",IF(INDEX('Per Invoice'!L$2:L$1201,$AA186)="","",INDEX('Per Invoice'!L$2:L$1201,$AA186)))</f>
        <v/>
      </c>
      <c r="M186">
        <f>IF($AA186="","",IF(INDEX('Per Invoice'!M$2:M$1201,$AA186)="","",INDEX('Per Invoice'!M$2:M$1201,$AA186)))</f>
        <v/>
      </c>
      <c r="N186">
        <f>IF($AA186="","",IF(INDEX('Per Invoice'!N$2:N$1201,$AA186)="","",INDEX('Per Invoice'!N$2:N$1201,$AA186)))</f>
        <v/>
      </c>
      <c r="O186">
        <f>IF($AA186="","",IF(INDEX('Per Invoice'!O$2:O$1201,$AA186)="","",INDEX('Per Invoice'!O$2:O$1201,$AA186)))</f>
        <v/>
      </c>
      <c r="P186" s="7">
        <f>IF($AA186="","",IF(INDEX('Per Invoice'!P$2:P$1201,$AA186)="","",INDEX('Per Invoice'!P$2:P$1201,$AA186)))</f>
        <v/>
      </c>
      <c r="Q186">
        <f>IF($AA186="","",IF(INDEX('Per Invoice'!Q$2:Q$1201,$AA186)="","",INDEX('Per Invoice'!Q$2:Q$1201,$AA186)))</f>
        <v/>
      </c>
      <c r="R186" s="7">
        <f>IF($AA186="","",IF(INDEX('Per Invoice'!R$2:R$1201,$AA186)="","",INDEX('Per Invoice'!R$2:R$1201,$AA186)))</f>
        <v/>
      </c>
      <c r="S186" s="7">
        <f>IF($AA186="","",IF(INDEX('Per Invoice'!S$2:S$1201,$AA186)="","",INDEX('Per Invoice'!S$2:S$1201,$AA186)))</f>
        <v/>
      </c>
      <c r="T186">
        <f>IF($AA186="","",IF(INDEX('Per Invoice'!T$2:T$1201,$AA186)="","",INDEX('Per Invoice'!T$2:T$1201,$AA186)))</f>
        <v/>
      </c>
      <c r="U186" s="7">
        <f>IF($AA186="","",IF(INDEX('Per Invoice'!U$2:U$1201,$AA186)="","",INDEX('Per Invoice'!U$2:U$1201,$AA186)))</f>
        <v/>
      </c>
      <c r="V186" s="7">
        <f>IF($AA186="","",IF(INDEX('Per Invoice'!V$2:V$1201,$AA186)="","",INDEX('Per Invoice'!V$2:V$1201,$AA186)))</f>
        <v/>
      </c>
      <c r="W186" s="7">
        <f>IF($AA186="","",IF(INDEX('Per Invoice'!W$2:W$1201,$AA186)="","",INDEX('Per Invoice'!W$2:W$1201,$AA186)))</f>
        <v/>
      </c>
      <c r="X186" s="7">
        <f>IF($AA186="","",IF(INDEX('Per Invoice'!X$2:X$1201,$AA186)="","",INDEX('Per Invoice'!X$2:X$1201,$AA186)))</f>
        <v/>
      </c>
      <c r="Y186" s="7">
        <f>IF($AA186="","",IF(INDEX('Per Invoice'!Y$2:Y$1201,$AA186)="","",INDEX('Per Invoice'!Y$2:Y$1201,$AA186)))</f>
        <v/>
      </c>
      <c r="Z186" s="7">
        <f>IF($AA186="","",IF(INDEX('Per Invoice'!Z$2:Z$1201,$AA186)="","",INDEX('Per Invoice'!Z$2:Z$1201,$AA186)))</f>
        <v/>
      </c>
      <c r="AA186" s="16">
        <f>IFERROR(MATCH(Settings!$C$29&amp;"|"&amp;ROWS($AA$2:$AA186),'Per Invoice'!$AB$2:$AB$1201,0),"")</f>
        <v/>
      </c>
    </row>
    <row r="187">
      <c r="A187">
        <f>IF($AA187="","",IF(INDEX('Per Invoice'!A$2:A$1201,$AA187)="","",INDEX('Per Invoice'!A$2:A$1201,$AA187)))</f>
        <v/>
      </c>
      <c r="B187">
        <f>IF($AA187="","",IF(INDEX('Per Invoice'!B$2:B$1201,$AA187)="","",INDEX('Per Invoice'!B$2:B$1201,$AA187)))</f>
        <v/>
      </c>
      <c r="C187">
        <f>IF($AA187="","",IF(INDEX('Per Invoice'!C$2:C$1201,$AA187)="","",INDEX('Per Invoice'!C$2:C$1201,$AA187)))</f>
        <v/>
      </c>
      <c r="D187">
        <f>IF($AA187="","",IF(INDEX('Per Invoice'!D$2:D$1201,$AA187)="","",INDEX('Per Invoice'!D$2:D$1201,$AA187)))</f>
        <v/>
      </c>
      <c r="E187">
        <f>IF($AA187="","",IF(INDEX('Per Invoice'!E$2:E$1201,$AA187)="","",INDEX('Per Invoice'!E$2:E$1201,$AA187)))</f>
        <v/>
      </c>
      <c r="F187">
        <f>IF($AA187="","",IF(INDEX('Per Invoice'!F$2:F$1201,$AA187)="","",INDEX('Per Invoice'!F$2:F$1201,$AA187)))</f>
        <v/>
      </c>
      <c r="G187">
        <f>IF($AA187="","",IF(INDEX('Per Invoice'!G$2:G$1201,$AA187)="","",INDEX('Per Invoice'!G$2:G$1201,$AA187)))</f>
        <v/>
      </c>
      <c r="H187">
        <f>IF($AA187="","",IF(INDEX('Per Invoice'!H$2:H$1201,$AA187)="","",INDEX('Per Invoice'!H$2:H$1201,$AA187)))</f>
        <v/>
      </c>
      <c r="I187">
        <f>IF($AA187="","",IF(INDEX('Per Invoice'!I$2:I$1201,$AA187)="","",INDEX('Per Invoice'!I$2:I$1201,$AA187)))</f>
        <v/>
      </c>
      <c r="J187">
        <f>IF($AA187="","",IF(INDEX('Per Invoice'!J$2:J$1201,$AA187)="","",INDEX('Per Invoice'!J$2:J$1201,$AA187)))</f>
        <v/>
      </c>
      <c r="K187">
        <f>IF($AA187="","",IF(INDEX('Per Invoice'!K$2:K$1201,$AA187)="","",INDEX('Per Invoice'!K$2:K$1201,$AA187)))</f>
        <v/>
      </c>
      <c r="L187">
        <f>IF($AA187="","",IF(INDEX('Per Invoice'!L$2:L$1201,$AA187)="","",INDEX('Per Invoice'!L$2:L$1201,$AA187)))</f>
        <v/>
      </c>
      <c r="M187">
        <f>IF($AA187="","",IF(INDEX('Per Invoice'!M$2:M$1201,$AA187)="","",INDEX('Per Invoice'!M$2:M$1201,$AA187)))</f>
        <v/>
      </c>
      <c r="N187">
        <f>IF($AA187="","",IF(INDEX('Per Invoice'!N$2:N$1201,$AA187)="","",INDEX('Per Invoice'!N$2:N$1201,$AA187)))</f>
        <v/>
      </c>
      <c r="O187">
        <f>IF($AA187="","",IF(INDEX('Per Invoice'!O$2:O$1201,$AA187)="","",INDEX('Per Invoice'!O$2:O$1201,$AA187)))</f>
        <v/>
      </c>
      <c r="P187" s="7">
        <f>IF($AA187="","",IF(INDEX('Per Invoice'!P$2:P$1201,$AA187)="","",INDEX('Per Invoice'!P$2:P$1201,$AA187)))</f>
        <v/>
      </c>
      <c r="Q187">
        <f>IF($AA187="","",IF(INDEX('Per Invoice'!Q$2:Q$1201,$AA187)="","",INDEX('Per Invoice'!Q$2:Q$1201,$AA187)))</f>
        <v/>
      </c>
      <c r="R187" s="7">
        <f>IF($AA187="","",IF(INDEX('Per Invoice'!R$2:R$1201,$AA187)="","",INDEX('Per Invoice'!R$2:R$1201,$AA187)))</f>
        <v/>
      </c>
      <c r="S187" s="7">
        <f>IF($AA187="","",IF(INDEX('Per Invoice'!S$2:S$1201,$AA187)="","",INDEX('Per Invoice'!S$2:S$1201,$AA187)))</f>
        <v/>
      </c>
      <c r="T187">
        <f>IF($AA187="","",IF(INDEX('Per Invoice'!T$2:T$1201,$AA187)="","",INDEX('Per Invoice'!T$2:T$1201,$AA187)))</f>
        <v/>
      </c>
      <c r="U187" s="7">
        <f>IF($AA187="","",IF(INDEX('Per Invoice'!U$2:U$1201,$AA187)="","",INDEX('Per Invoice'!U$2:U$1201,$AA187)))</f>
        <v/>
      </c>
      <c r="V187" s="7">
        <f>IF($AA187="","",IF(INDEX('Per Invoice'!V$2:V$1201,$AA187)="","",INDEX('Per Invoice'!V$2:V$1201,$AA187)))</f>
        <v/>
      </c>
      <c r="W187" s="7">
        <f>IF($AA187="","",IF(INDEX('Per Invoice'!W$2:W$1201,$AA187)="","",INDEX('Per Invoice'!W$2:W$1201,$AA187)))</f>
        <v/>
      </c>
      <c r="X187" s="7">
        <f>IF($AA187="","",IF(INDEX('Per Invoice'!X$2:X$1201,$AA187)="","",INDEX('Per Invoice'!X$2:X$1201,$AA187)))</f>
        <v/>
      </c>
      <c r="Y187" s="7">
        <f>IF($AA187="","",IF(INDEX('Per Invoice'!Y$2:Y$1201,$AA187)="","",INDEX('Per Invoice'!Y$2:Y$1201,$AA187)))</f>
        <v/>
      </c>
      <c r="Z187" s="7">
        <f>IF($AA187="","",IF(INDEX('Per Invoice'!Z$2:Z$1201,$AA187)="","",INDEX('Per Invoice'!Z$2:Z$1201,$AA187)))</f>
        <v/>
      </c>
      <c r="AA187" s="16">
        <f>IFERROR(MATCH(Settings!$C$29&amp;"|"&amp;ROWS($AA$2:$AA187),'Per Invoice'!$AB$2:$AB$1201,0),"")</f>
        <v/>
      </c>
    </row>
    <row r="188">
      <c r="A188">
        <f>IF($AA188="","",IF(INDEX('Per Invoice'!A$2:A$1201,$AA188)="","",INDEX('Per Invoice'!A$2:A$1201,$AA188)))</f>
        <v/>
      </c>
      <c r="B188">
        <f>IF($AA188="","",IF(INDEX('Per Invoice'!B$2:B$1201,$AA188)="","",INDEX('Per Invoice'!B$2:B$1201,$AA188)))</f>
        <v/>
      </c>
      <c r="C188">
        <f>IF($AA188="","",IF(INDEX('Per Invoice'!C$2:C$1201,$AA188)="","",INDEX('Per Invoice'!C$2:C$1201,$AA188)))</f>
        <v/>
      </c>
      <c r="D188">
        <f>IF($AA188="","",IF(INDEX('Per Invoice'!D$2:D$1201,$AA188)="","",INDEX('Per Invoice'!D$2:D$1201,$AA188)))</f>
        <v/>
      </c>
      <c r="E188">
        <f>IF($AA188="","",IF(INDEX('Per Invoice'!E$2:E$1201,$AA188)="","",INDEX('Per Invoice'!E$2:E$1201,$AA188)))</f>
        <v/>
      </c>
      <c r="F188">
        <f>IF($AA188="","",IF(INDEX('Per Invoice'!F$2:F$1201,$AA188)="","",INDEX('Per Invoice'!F$2:F$1201,$AA188)))</f>
        <v/>
      </c>
      <c r="G188">
        <f>IF($AA188="","",IF(INDEX('Per Invoice'!G$2:G$1201,$AA188)="","",INDEX('Per Invoice'!G$2:G$1201,$AA188)))</f>
        <v/>
      </c>
      <c r="H188">
        <f>IF($AA188="","",IF(INDEX('Per Invoice'!H$2:H$1201,$AA188)="","",INDEX('Per Invoice'!H$2:H$1201,$AA188)))</f>
        <v/>
      </c>
      <c r="I188">
        <f>IF($AA188="","",IF(INDEX('Per Invoice'!I$2:I$1201,$AA188)="","",INDEX('Per Invoice'!I$2:I$1201,$AA188)))</f>
        <v/>
      </c>
      <c r="J188">
        <f>IF($AA188="","",IF(INDEX('Per Invoice'!J$2:J$1201,$AA188)="","",INDEX('Per Invoice'!J$2:J$1201,$AA188)))</f>
        <v/>
      </c>
      <c r="K188">
        <f>IF($AA188="","",IF(INDEX('Per Invoice'!K$2:K$1201,$AA188)="","",INDEX('Per Invoice'!K$2:K$1201,$AA188)))</f>
        <v/>
      </c>
      <c r="L188">
        <f>IF($AA188="","",IF(INDEX('Per Invoice'!L$2:L$1201,$AA188)="","",INDEX('Per Invoice'!L$2:L$1201,$AA188)))</f>
        <v/>
      </c>
      <c r="M188">
        <f>IF($AA188="","",IF(INDEX('Per Invoice'!M$2:M$1201,$AA188)="","",INDEX('Per Invoice'!M$2:M$1201,$AA188)))</f>
        <v/>
      </c>
      <c r="N188">
        <f>IF($AA188="","",IF(INDEX('Per Invoice'!N$2:N$1201,$AA188)="","",INDEX('Per Invoice'!N$2:N$1201,$AA188)))</f>
        <v/>
      </c>
      <c r="O188">
        <f>IF($AA188="","",IF(INDEX('Per Invoice'!O$2:O$1201,$AA188)="","",INDEX('Per Invoice'!O$2:O$1201,$AA188)))</f>
        <v/>
      </c>
      <c r="P188" s="7">
        <f>IF($AA188="","",IF(INDEX('Per Invoice'!P$2:P$1201,$AA188)="","",INDEX('Per Invoice'!P$2:P$1201,$AA188)))</f>
        <v/>
      </c>
      <c r="Q188">
        <f>IF($AA188="","",IF(INDEX('Per Invoice'!Q$2:Q$1201,$AA188)="","",INDEX('Per Invoice'!Q$2:Q$1201,$AA188)))</f>
        <v/>
      </c>
      <c r="R188" s="7">
        <f>IF($AA188="","",IF(INDEX('Per Invoice'!R$2:R$1201,$AA188)="","",INDEX('Per Invoice'!R$2:R$1201,$AA188)))</f>
        <v/>
      </c>
      <c r="S188" s="7">
        <f>IF($AA188="","",IF(INDEX('Per Invoice'!S$2:S$1201,$AA188)="","",INDEX('Per Invoice'!S$2:S$1201,$AA188)))</f>
        <v/>
      </c>
      <c r="T188">
        <f>IF($AA188="","",IF(INDEX('Per Invoice'!T$2:T$1201,$AA188)="","",INDEX('Per Invoice'!T$2:T$1201,$AA188)))</f>
        <v/>
      </c>
      <c r="U188" s="7">
        <f>IF($AA188="","",IF(INDEX('Per Invoice'!U$2:U$1201,$AA188)="","",INDEX('Per Invoice'!U$2:U$1201,$AA188)))</f>
        <v/>
      </c>
      <c r="V188" s="7">
        <f>IF($AA188="","",IF(INDEX('Per Invoice'!V$2:V$1201,$AA188)="","",INDEX('Per Invoice'!V$2:V$1201,$AA188)))</f>
        <v/>
      </c>
      <c r="W188" s="7">
        <f>IF($AA188="","",IF(INDEX('Per Invoice'!W$2:W$1201,$AA188)="","",INDEX('Per Invoice'!W$2:W$1201,$AA188)))</f>
        <v/>
      </c>
      <c r="X188" s="7">
        <f>IF($AA188="","",IF(INDEX('Per Invoice'!X$2:X$1201,$AA188)="","",INDEX('Per Invoice'!X$2:X$1201,$AA188)))</f>
        <v/>
      </c>
      <c r="Y188" s="7">
        <f>IF($AA188="","",IF(INDEX('Per Invoice'!Y$2:Y$1201,$AA188)="","",INDEX('Per Invoice'!Y$2:Y$1201,$AA188)))</f>
        <v/>
      </c>
      <c r="Z188" s="7">
        <f>IF($AA188="","",IF(INDEX('Per Invoice'!Z$2:Z$1201,$AA188)="","",INDEX('Per Invoice'!Z$2:Z$1201,$AA188)))</f>
        <v/>
      </c>
      <c r="AA188" s="16">
        <f>IFERROR(MATCH(Settings!$C$29&amp;"|"&amp;ROWS($AA$2:$AA188),'Per Invoice'!$AB$2:$AB$1201,0),"")</f>
        <v/>
      </c>
    </row>
    <row r="189">
      <c r="A189">
        <f>IF($AA189="","",IF(INDEX('Per Invoice'!A$2:A$1201,$AA189)="","",INDEX('Per Invoice'!A$2:A$1201,$AA189)))</f>
        <v/>
      </c>
      <c r="B189">
        <f>IF($AA189="","",IF(INDEX('Per Invoice'!B$2:B$1201,$AA189)="","",INDEX('Per Invoice'!B$2:B$1201,$AA189)))</f>
        <v/>
      </c>
      <c r="C189">
        <f>IF($AA189="","",IF(INDEX('Per Invoice'!C$2:C$1201,$AA189)="","",INDEX('Per Invoice'!C$2:C$1201,$AA189)))</f>
        <v/>
      </c>
      <c r="D189">
        <f>IF($AA189="","",IF(INDEX('Per Invoice'!D$2:D$1201,$AA189)="","",INDEX('Per Invoice'!D$2:D$1201,$AA189)))</f>
        <v/>
      </c>
      <c r="E189">
        <f>IF($AA189="","",IF(INDEX('Per Invoice'!E$2:E$1201,$AA189)="","",INDEX('Per Invoice'!E$2:E$1201,$AA189)))</f>
        <v/>
      </c>
      <c r="F189">
        <f>IF($AA189="","",IF(INDEX('Per Invoice'!F$2:F$1201,$AA189)="","",INDEX('Per Invoice'!F$2:F$1201,$AA189)))</f>
        <v/>
      </c>
      <c r="G189">
        <f>IF($AA189="","",IF(INDEX('Per Invoice'!G$2:G$1201,$AA189)="","",INDEX('Per Invoice'!G$2:G$1201,$AA189)))</f>
        <v/>
      </c>
      <c r="H189">
        <f>IF($AA189="","",IF(INDEX('Per Invoice'!H$2:H$1201,$AA189)="","",INDEX('Per Invoice'!H$2:H$1201,$AA189)))</f>
        <v/>
      </c>
      <c r="I189">
        <f>IF($AA189="","",IF(INDEX('Per Invoice'!I$2:I$1201,$AA189)="","",INDEX('Per Invoice'!I$2:I$1201,$AA189)))</f>
        <v/>
      </c>
      <c r="J189">
        <f>IF($AA189="","",IF(INDEX('Per Invoice'!J$2:J$1201,$AA189)="","",INDEX('Per Invoice'!J$2:J$1201,$AA189)))</f>
        <v/>
      </c>
      <c r="K189">
        <f>IF($AA189="","",IF(INDEX('Per Invoice'!K$2:K$1201,$AA189)="","",INDEX('Per Invoice'!K$2:K$1201,$AA189)))</f>
        <v/>
      </c>
      <c r="L189">
        <f>IF($AA189="","",IF(INDEX('Per Invoice'!L$2:L$1201,$AA189)="","",INDEX('Per Invoice'!L$2:L$1201,$AA189)))</f>
        <v/>
      </c>
      <c r="M189">
        <f>IF($AA189="","",IF(INDEX('Per Invoice'!M$2:M$1201,$AA189)="","",INDEX('Per Invoice'!M$2:M$1201,$AA189)))</f>
        <v/>
      </c>
      <c r="N189">
        <f>IF($AA189="","",IF(INDEX('Per Invoice'!N$2:N$1201,$AA189)="","",INDEX('Per Invoice'!N$2:N$1201,$AA189)))</f>
        <v/>
      </c>
      <c r="O189">
        <f>IF($AA189="","",IF(INDEX('Per Invoice'!O$2:O$1201,$AA189)="","",INDEX('Per Invoice'!O$2:O$1201,$AA189)))</f>
        <v/>
      </c>
      <c r="P189" s="7">
        <f>IF($AA189="","",IF(INDEX('Per Invoice'!P$2:P$1201,$AA189)="","",INDEX('Per Invoice'!P$2:P$1201,$AA189)))</f>
        <v/>
      </c>
      <c r="Q189">
        <f>IF($AA189="","",IF(INDEX('Per Invoice'!Q$2:Q$1201,$AA189)="","",INDEX('Per Invoice'!Q$2:Q$1201,$AA189)))</f>
        <v/>
      </c>
      <c r="R189" s="7">
        <f>IF($AA189="","",IF(INDEX('Per Invoice'!R$2:R$1201,$AA189)="","",INDEX('Per Invoice'!R$2:R$1201,$AA189)))</f>
        <v/>
      </c>
      <c r="S189" s="7">
        <f>IF($AA189="","",IF(INDEX('Per Invoice'!S$2:S$1201,$AA189)="","",INDEX('Per Invoice'!S$2:S$1201,$AA189)))</f>
        <v/>
      </c>
      <c r="T189">
        <f>IF($AA189="","",IF(INDEX('Per Invoice'!T$2:T$1201,$AA189)="","",INDEX('Per Invoice'!T$2:T$1201,$AA189)))</f>
        <v/>
      </c>
      <c r="U189" s="7">
        <f>IF($AA189="","",IF(INDEX('Per Invoice'!U$2:U$1201,$AA189)="","",INDEX('Per Invoice'!U$2:U$1201,$AA189)))</f>
        <v/>
      </c>
      <c r="V189" s="7">
        <f>IF($AA189="","",IF(INDEX('Per Invoice'!V$2:V$1201,$AA189)="","",INDEX('Per Invoice'!V$2:V$1201,$AA189)))</f>
        <v/>
      </c>
      <c r="W189" s="7">
        <f>IF($AA189="","",IF(INDEX('Per Invoice'!W$2:W$1201,$AA189)="","",INDEX('Per Invoice'!W$2:W$1201,$AA189)))</f>
        <v/>
      </c>
      <c r="X189" s="7">
        <f>IF($AA189="","",IF(INDEX('Per Invoice'!X$2:X$1201,$AA189)="","",INDEX('Per Invoice'!X$2:X$1201,$AA189)))</f>
        <v/>
      </c>
      <c r="Y189" s="7">
        <f>IF($AA189="","",IF(INDEX('Per Invoice'!Y$2:Y$1201,$AA189)="","",INDEX('Per Invoice'!Y$2:Y$1201,$AA189)))</f>
        <v/>
      </c>
      <c r="Z189" s="7">
        <f>IF($AA189="","",IF(INDEX('Per Invoice'!Z$2:Z$1201,$AA189)="","",INDEX('Per Invoice'!Z$2:Z$1201,$AA189)))</f>
        <v/>
      </c>
      <c r="AA189" s="16">
        <f>IFERROR(MATCH(Settings!$C$29&amp;"|"&amp;ROWS($AA$2:$AA189),'Per Invoice'!$AB$2:$AB$1201,0),"")</f>
        <v/>
      </c>
    </row>
    <row r="190">
      <c r="A190">
        <f>IF($AA190="","",IF(INDEX('Per Invoice'!A$2:A$1201,$AA190)="","",INDEX('Per Invoice'!A$2:A$1201,$AA190)))</f>
        <v/>
      </c>
      <c r="B190">
        <f>IF($AA190="","",IF(INDEX('Per Invoice'!B$2:B$1201,$AA190)="","",INDEX('Per Invoice'!B$2:B$1201,$AA190)))</f>
        <v/>
      </c>
      <c r="C190">
        <f>IF($AA190="","",IF(INDEX('Per Invoice'!C$2:C$1201,$AA190)="","",INDEX('Per Invoice'!C$2:C$1201,$AA190)))</f>
        <v/>
      </c>
      <c r="D190">
        <f>IF($AA190="","",IF(INDEX('Per Invoice'!D$2:D$1201,$AA190)="","",INDEX('Per Invoice'!D$2:D$1201,$AA190)))</f>
        <v/>
      </c>
      <c r="E190">
        <f>IF($AA190="","",IF(INDEX('Per Invoice'!E$2:E$1201,$AA190)="","",INDEX('Per Invoice'!E$2:E$1201,$AA190)))</f>
        <v/>
      </c>
      <c r="F190">
        <f>IF($AA190="","",IF(INDEX('Per Invoice'!F$2:F$1201,$AA190)="","",INDEX('Per Invoice'!F$2:F$1201,$AA190)))</f>
        <v/>
      </c>
      <c r="G190">
        <f>IF($AA190="","",IF(INDEX('Per Invoice'!G$2:G$1201,$AA190)="","",INDEX('Per Invoice'!G$2:G$1201,$AA190)))</f>
        <v/>
      </c>
      <c r="H190">
        <f>IF($AA190="","",IF(INDEX('Per Invoice'!H$2:H$1201,$AA190)="","",INDEX('Per Invoice'!H$2:H$1201,$AA190)))</f>
        <v/>
      </c>
      <c r="I190">
        <f>IF($AA190="","",IF(INDEX('Per Invoice'!I$2:I$1201,$AA190)="","",INDEX('Per Invoice'!I$2:I$1201,$AA190)))</f>
        <v/>
      </c>
      <c r="J190">
        <f>IF($AA190="","",IF(INDEX('Per Invoice'!J$2:J$1201,$AA190)="","",INDEX('Per Invoice'!J$2:J$1201,$AA190)))</f>
        <v/>
      </c>
      <c r="K190">
        <f>IF($AA190="","",IF(INDEX('Per Invoice'!K$2:K$1201,$AA190)="","",INDEX('Per Invoice'!K$2:K$1201,$AA190)))</f>
        <v/>
      </c>
      <c r="L190">
        <f>IF($AA190="","",IF(INDEX('Per Invoice'!L$2:L$1201,$AA190)="","",INDEX('Per Invoice'!L$2:L$1201,$AA190)))</f>
        <v/>
      </c>
      <c r="M190">
        <f>IF($AA190="","",IF(INDEX('Per Invoice'!M$2:M$1201,$AA190)="","",INDEX('Per Invoice'!M$2:M$1201,$AA190)))</f>
        <v/>
      </c>
      <c r="N190">
        <f>IF($AA190="","",IF(INDEX('Per Invoice'!N$2:N$1201,$AA190)="","",INDEX('Per Invoice'!N$2:N$1201,$AA190)))</f>
        <v/>
      </c>
      <c r="O190">
        <f>IF($AA190="","",IF(INDEX('Per Invoice'!O$2:O$1201,$AA190)="","",INDEX('Per Invoice'!O$2:O$1201,$AA190)))</f>
        <v/>
      </c>
      <c r="P190" s="7">
        <f>IF($AA190="","",IF(INDEX('Per Invoice'!P$2:P$1201,$AA190)="","",INDEX('Per Invoice'!P$2:P$1201,$AA190)))</f>
        <v/>
      </c>
      <c r="Q190">
        <f>IF($AA190="","",IF(INDEX('Per Invoice'!Q$2:Q$1201,$AA190)="","",INDEX('Per Invoice'!Q$2:Q$1201,$AA190)))</f>
        <v/>
      </c>
      <c r="R190" s="7">
        <f>IF($AA190="","",IF(INDEX('Per Invoice'!R$2:R$1201,$AA190)="","",INDEX('Per Invoice'!R$2:R$1201,$AA190)))</f>
        <v/>
      </c>
      <c r="S190" s="7">
        <f>IF($AA190="","",IF(INDEX('Per Invoice'!S$2:S$1201,$AA190)="","",INDEX('Per Invoice'!S$2:S$1201,$AA190)))</f>
        <v/>
      </c>
      <c r="T190">
        <f>IF($AA190="","",IF(INDEX('Per Invoice'!T$2:T$1201,$AA190)="","",INDEX('Per Invoice'!T$2:T$1201,$AA190)))</f>
        <v/>
      </c>
      <c r="U190" s="7">
        <f>IF($AA190="","",IF(INDEX('Per Invoice'!U$2:U$1201,$AA190)="","",INDEX('Per Invoice'!U$2:U$1201,$AA190)))</f>
        <v/>
      </c>
      <c r="V190" s="7">
        <f>IF($AA190="","",IF(INDEX('Per Invoice'!V$2:V$1201,$AA190)="","",INDEX('Per Invoice'!V$2:V$1201,$AA190)))</f>
        <v/>
      </c>
      <c r="W190" s="7">
        <f>IF($AA190="","",IF(INDEX('Per Invoice'!W$2:W$1201,$AA190)="","",INDEX('Per Invoice'!W$2:W$1201,$AA190)))</f>
        <v/>
      </c>
      <c r="X190" s="7">
        <f>IF($AA190="","",IF(INDEX('Per Invoice'!X$2:X$1201,$AA190)="","",INDEX('Per Invoice'!X$2:X$1201,$AA190)))</f>
        <v/>
      </c>
      <c r="Y190" s="7">
        <f>IF($AA190="","",IF(INDEX('Per Invoice'!Y$2:Y$1201,$AA190)="","",INDEX('Per Invoice'!Y$2:Y$1201,$AA190)))</f>
        <v/>
      </c>
      <c r="Z190" s="7">
        <f>IF($AA190="","",IF(INDEX('Per Invoice'!Z$2:Z$1201,$AA190)="","",INDEX('Per Invoice'!Z$2:Z$1201,$AA190)))</f>
        <v/>
      </c>
      <c r="AA190" s="16">
        <f>IFERROR(MATCH(Settings!$C$29&amp;"|"&amp;ROWS($AA$2:$AA190),'Per Invoice'!$AB$2:$AB$1201,0),"")</f>
        <v/>
      </c>
    </row>
    <row r="191">
      <c r="A191">
        <f>IF($AA191="","",IF(INDEX('Per Invoice'!A$2:A$1201,$AA191)="","",INDEX('Per Invoice'!A$2:A$1201,$AA191)))</f>
        <v/>
      </c>
      <c r="B191">
        <f>IF($AA191="","",IF(INDEX('Per Invoice'!B$2:B$1201,$AA191)="","",INDEX('Per Invoice'!B$2:B$1201,$AA191)))</f>
        <v/>
      </c>
      <c r="C191">
        <f>IF($AA191="","",IF(INDEX('Per Invoice'!C$2:C$1201,$AA191)="","",INDEX('Per Invoice'!C$2:C$1201,$AA191)))</f>
        <v/>
      </c>
      <c r="D191">
        <f>IF($AA191="","",IF(INDEX('Per Invoice'!D$2:D$1201,$AA191)="","",INDEX('Per Invoice'!D$2:D$1201,$AA191)))</f>
        <v/>
      </c>
      <c r="E191">
        <f>IF($AA191="","",IF(INDEX('Per Invoice'!E$2:E$1201,$AA191)="","",INDEX('Per Invoice'!E$2:E$1201,$AA191)))</f>
        <v/>
      </c>
      <c r="F191">
        <f>IF($AA191="","",IF(INDEX('Per Invoice'!F$2:F$1201,$AA191)="","",INDEX('Per Invoice'!F$2:F$1201,$AA191)))</f>
        <v/>
      </c>
      <c r="G191">
        <f>IF($AA191="","",IF(INDEX('Per Invoice'!G$2:G$1201,$AA191)="","",INDEX('Per Invoice'!G$2:G$1201,$AA191)))</f>
        <v/>
      </c>
      <c r="H191">
        <f>IF($AA191="","",IF(INDEX('Per Invoice'!H$2:H$1201,$AA191)="","",INDEX('Per Invoice'!H$2:H$1201,$AA191)))</f>
        <v/>
      </c>
      <c r="I191">
        <f>IF($AA191="","",IF(INDEX('Per Invoice'!I$2:I$1201,$AA191)="","",INDEX('Per Invoice'!I$2:I$1201,$AA191)))</f>
        <v/>
      </c>
      <c r="J191">
        <f>IF($AA191="","",IF(INDEX('Per Invoice'!J$2:J$1201,$AA191)="","",INDEX('Per Invoice'!J$2:J$1201,$AA191)))</f>
        <v/>
      </c>
      <c r="K191">
        <f>IF($AA191="","",IF(INDEX('Per Invoice'!K$2:K$1201,$AA191)="","",INDEX('Per Invoice'!K$2:K$1201,$AA191)))</f>
        <v/>
      </c>
      <c r="L191">
        <f>IF($AA191="","",IF(INDEX('Per Invoice'!L$2:L$1201,$AA191)="","",INDEX('Per Invoice'!L$2:L$1201,$AA191)))</f>
        <v/>
      </c>
      <c r="M191">
        <f>IF($AA191="","",IF(INDEX('Per Invoice'!M$2:M$1201,$AA191)="","",INDEX('Per Invoice'!M$2:M$1201,$AA191)))</f>
        <v/>
      </c>
      <c r="N191">
        <f>IF($AA191="","",IF(INDEX('Per Invoice'!N$2:N$1201,$AA191)="","",INDEX('Per Invoice'!N$2:N$1201,$AA191)))</f>
        <v/>
      </c>
      <c r="O191">
        <f>IF($AA191="","",IF(INDEX('Per Invoice'!O$2:O$1201,$AA191)="","",INDEX('Per Invoice'!O$2:O$1201,$AA191)))</f>
        <v/>
      </c>
      <c r="P191" s="7">
        <f>IF($AA191="","",IF(INDEX('Per Invoice'!P$2:P$1201,$AA191)="","",INDEX('Per Invoice'!P$2:P$1201,$AA191)))</f>
        <v/>
      </c>
      <c r="Q191">
        <f>IF($AA191="","",IF(INDEX('Per Invoice'!Q$2:Q$1201,$AA191)="","",INDEX('Per Invoice'!Q$2:Q$1201,$AA191)))</f>
        <v/>
      </c>
      <c r="R191" s="7">
        <f>IF($AA191="","",IF(INDEX('Per Invoice'!R$2:R$1201,$AA191)="","",INDEX('Per Invoice'!R$2:R$1201,$AA191)))</f>
        <v/>
      </c>
      <c r="S191" s="7">
        <f>IF($AA191="","",IF(INDEX('Per Invoice'!S$2:S$1201,$AA191)="","",INDEX('Per Invoice'!S$2:S$1201,$AA191)))</f>
        <v/>
      </c>
      <c r="T191">
        <f>IF($AA191="","",IF(INDEX('Per Invoice'!T$2:T$1201,$AA191)="","",INDEX('Per Invoice'!T$2:T$1201,$AA191)))</f>
        <v/>
      </c>
      <c r="U191" s="7">
        <f>IF($AA191="","",IF(INDEX('Per Invoice'!U$2:U$1201,$AA191)="","",INDEX('Per Invoice'!U$2:U$1201,$AA191)))</f>
        <v/>
      </c>
      <c r="V191" s="7">
        <f>IF($AA191="","",IF(INDEX('Per Invoice'!V$2:V$1201,$AA191)="","",INDEX('Per Invoice'!V$2:V$1201,$AA191)))</f>
        <v/>
      </c>
      <c r="W191" s="7">
        <f>IF($AA191="","",IF(INDEX('Per Invoice'!W$2:W$1201,$AA191)="","",INDEX('Per Invoice'!W$2:W$1201,$AA191)))</f>
        <v/>
      </c>
      <c r="X191" s="7">
        <f>IF($AA191="","",IF(INDEX('Per Invoice'!X$2:X$1201,$AA191)="","",INDEX('Per Invoice'!X$2:X$1201,$AA191)))</f>
        <v/>
      </c>
      <c r="Y191" s="7">
        <f>IF($AA191="","",IF(INDEX('Per Invoice'!Y$2:Y$1201,$AA191)="","",INDEX('Per Invoice'!Y$2:Y$1201,$AA191)))</f>
        <v/>
      </c>
      <c r="Z191" s="7">
        <f>IF($AA191="","",IF(INDEX('Per Invoice'!Z$2:Z$1201,$AA191)="","",INDEX('Per Invoice'!Z$2:Z$1201,$AA191)))</f>
        <v/>
      </c>
      <c r="AA191" s="16">
        <f>IFERROR(MATCH(Settings!$C$29&amp;"|"&amp;ROWS($AA$2:$AA191),'Per Invoice'!$AB$2:$AB$1201,0),"")</f>
        <v/>
      </c>
    </row>
    <row r="192">
      <c r="A192">
        <f>IF($AA192="","",IF(INDEX('Per Invoice'!A$2:A$1201,$AA192)="","",INDEX('Per Invoice'!A$2:A$1201,$AA192)))</f>
        <v/>
      </c>
      <c r="B192">
        <f>IF($AA192="","",IF(INDEX('Per Invoice'!B$2:B$1201,$AA192)="","",INDEX('Per Invoice'!B$2:B$1201,$AA192)))</f>
        <v/>
      </c>
      <c r="C192">
        <f>IF($AA192="","",IF(INDEX('Per Invoice'!C$2:C$1201,$AA192)="","",INDEX('Per Invoice'!C$2:C$1201,$AA192)))</f>
        <v/>
      </c>
      <c r="D192">
        <f>IF($AA192="","",IF(INDEX('Per Invoice'!D$2:D$1201,$AA192)="","",INDEX('Per Invoice'!D$2:D$1201,$AA192)))</f>
        <v/>
      </c>
      <c r="E192">
        <f>IF($AA192="","",IF(INDEX('Per Invoice'!E$2:E$1201,$AA192)="","",INDEX('Per Invoice'!E$2:E$1201,$AA192)))</f>
        <v/>
      </c>
      <c r="F192">
        <f>IF($AA192="","",IF(INDEX('Per Invoice'!F$2:F$1201,$AA192)="","",INDEX('Per Invoice'!F$2:F$1201,$AA192)))</f>
        <v/>
      </c>
      <c r="G192">
        <f>IF($AA192="","",IF(INDEX('Per Invoice'!G$2:G$1201,$AA192)="","",INDEX('Per Invoice'!G$2:G$1201,$AA192)))</f>
        <v/>
      </c>
      <c r="H192">
        <f>IF($AA192="","",IF(INDEX('Per Invoice'!H$2:H$1201,$AA192)="","",INDEX('Per Invoice'!H$2:H$1201,$AA192)))</f>
        <v/>
      </c>
      <c r="I192">
        <f>IF($AA192="","",IF(INDEX('Per Invoice'!I$2:I$1201,$AA192)="","",INDEX('Per Invoice'!I$2:I$1201,$AA192)))</f>
        <v/>
      </c>
      <c r="J192">
        <f>IF($AA192="","",IF(INDEX('Per Invoice'!J$2:J$1201,$AA192)="","",INDEX('Per Invoice'!J$2:J$1201,$AA192)))</f>
        <v/>
      </c>
      <c r="K192">
        <f>IF($AA192="","",IF(INDEX('Per Invoice'!K$2:K$1201,$AA192)="","",INDEX('Per Invoice'!K$2:K$1201,$AA192)))</f>
        <v/>
      </c>
      <c r="L192">
        <f>IF($AA192="","",IF(INDEX('Per Invoice'!L$2:L$1201,$AA192)="","",INDEX('Per Invoice'!L$2:L$1201,$AA192)))</f>
        <v/>
      </c>
      <c r="M192">
        <f>IF($AA192="","",IF(INDEX('Per Invoice'!M$2:M$1201,$AA192)="","",INDEX('Per Invoice'!M$2:M$1201,$AA192)))</f>
        <v/>
      </c>
      <c r="N192">
        <f>IF($AA192="","",IF(INDEX('Per Invoice'!N$2:N$1201,$AA192)="","",INDEX('Per Invoice'!N$2:N$1201,$AA192)))</f>
        <v/>
      </c>
      <c r="O192">
        <f>IF($AA192="","",IF(INDEX('Per Invoice'!O$2:O$1201,$AA192)="","",INDEX('Per Invoice'!O$2:O$1201,$AA192)))</f>
        <v/>
      </c>
      <c r="P192" s="7">
        <f>IF($AA192="","",IF(INDEX('Per Invoice'!P$2:P$1201,$AA192)="","",INDEX('Per Invoice'!P$2:P$1201,$AA192)))</f>
        <v/>
      </c>
      <c r="Q192">
        <f>IF($AA192="","",IF(INDEX('Per Invoice'!Q$2:Q$1201,$AA192)="","",INDEX('Per Invoice'!Q$2:Q$1201,$AA192)))</f>
        <v/>
      </c>
      <c r="R192" s="7">
        <f>IF($AA192="","",IF(INDEX('Per Invoice'!R$2:R$1201,$AA192)="","",INDEX('Per Invoice'!R$2:R$1201,$AA192)))</f>
        <v/>
      </c>
      <c r="S192" s="7">
        <f>IF($AA192="","",IF(INDEX('Per Invoice'!S$2:S$1201,$AA192)="","",INDEX('Per Invoice'!S$2:S$1201,$AA192)))</f>
        <v/>
      </c>
      <c r="T192">
        <f>IF($AA192="","",IF(INDEX('Per Invoice'!T$2:T$1201,$AA192)="","",INDEX('Per Invoice'!T$2:T$1201,$AA192)))</f>
        <v/>
      </c>
      <c r="U192" s="7">
        <f>IF($AA192="","",IF(INDEX('Per Invoice'!U$2:U$1201,$AA192)="","",INDEX('Per Invoice'!U$2:U$1201,$AA192)))</f>
        <v/>
      </c>
      <c r="V192" s="7">
        <f>IF($AA192="","",IF(INDEX('Per Invoice'!V$2:V$1201,$AA192)="","",INDEX('Per Invoice'!V$2:V$1201,$AA192)))</f>
        <v/>
      </c>
      <c r="W192" s="7">
        <f>IF($AA192="","",IF(INDEX('Per Invoice'!W$2:W$1201,$AA192)="","",INDEX('Per Invoice'!W$2:W$1201,$AA192)))</f>
        <v/>
      </c>
      <c r="X192" s="7">
        <f>IF($AA192="","",IF(INDEX('Per Invoice'!X$2:X$1201,$AA192)="","",INDEX('Per Invoice'!X$2:X$1201,$AA192)))</f>
        <v/>
      </c>
      <c r="Y192" s="7">
        <f>IF($AA192="","",IF(INDEX('Per Invoice'!Y$2:Y$1201,$AA192)="","",INDEX('Per Invoice'!Y$2:Y$1201,$AA192)))</f>
        <v/>
      </c>
      <c r="Z192" s="7">
        <f>IF($AA192="","",IF(INDEX('Per Invoice'!Z$2:Z$1201,$AA192)="","",INDEX('Per Invoice'!Z$2:Z$1201,$AA192)))</f>
        <v/>
      </c>
      <c r="AA192" s="16">
        <f>IFERROR(MATCH(Settings!$C$29&amp;"|"&amp;ROWS($AA$2:$AA192),'Per Invoice'!$AB$2:$AB$1201,0),"")</f>
        <v/>
      </c>
    </row>
    <row r="193">
      <c r="A193">
        <f>IF($AA193="","",IF(INDEX('Per Invoice'!A$2:A$1201,$AA193)="","",INDEX('Per Invoice'!A$2:A$1201,$AA193)))</f>
        <v/>
      </c>
      <c r="B193">
        <f>IF($AA193="","",IF(INDEX('Per Invoice'!B$2:B$1201,$AA193)="","",INDEX('Per Invoice'!B$2:B$1201,$AA193)))</f>
        <v/>
      </c>
      <c r="C193">
        <f>IF($AA193="","",IF(INDEX('Per Invoice'!C$2:C$1201,$AA193)="","",INDEX('Per Invoice'!C$2:C$1201,$AA193)))</f>
        <v/>
      </c>
      <c r="D193">
        <f>IF($AA193="","",IF(INDEX('Per Invoice'!D$2:D$1201,$AA193)="","",INDEX('Per Invoice'!D$2:D$1201,$AA193)))</f>
        <v/>
      </c>
      <c r="E193">
        <f>IF($AA193="","",IF(INDEX('Per Invoice'!E$2:E$1201,$AA193)="","",INDEX('Per Invoice'!E$2:E$1201,$AA193)))</f>
        <v/>
      </c>
      <c r="F193">
        <f>IF($AA193="","",IF(INDEX('Per Invoice'!F$2:F$1201,$AA193)="","",INDEX('Per Invoice'!F$2:F$1201,$AA193)))</f>
        <v/>
      </c>
      <c r="G193">
        <f>IF($AA193="","",IF(INDEX('Per Invoice'!G$2:G$1201,$AA193)="","",INDEX('Per Invoice'!G$2:G$1201,$AA193)))</f>
        <v/>
      </c>
      <c r="H193">
        <f>IF($AA193="","",IF(INDEX('Per Invoice'!H$2:H$1201,$AA193)="","",INDEX('Per Invoice'!H$2:H$1201,$AA193)))</f>
        <v/>
      </c>
      <c r="I193">
        <f>IF($AA193="","",IF(INDEX('Per Invoice'!I$2:I$1201,$AA193)="","",INDEX('Per Invoice'!I$2:I$1201,$AA193)))</f>
        <v/>
      </c>
      <c r="J193">
        <f>IF($AA193="","",IF(INDEX('Per Invoice'!J$2:J$1201,$AA193)="","",INDEX('Per Invoice'!J$2:J$1201,$AA193)))</f>
        <v/>
      </c>
      <c r="K193">
        <f>IF($AA193="","",IF(INDEX('Per Invoice'!K$2:K$1201,$AA193)="","",INDEX('Per Invoice'!K$2:K$1201,$AA193)))</f>
        <v/>
      </c>
      <c r="L193">
        <f>IF($AA193="","",IF(INDEX('Per Invoice'!L$2:L$1201,$AA193)="","",INDEX('Per Invoice'!L$2:L$1201,$AA193)))</f>
        <v/>
      </c>
      <c r="M193">
        <f>IF($AA193="","",IF(INDEX('Per Invoice'!M$2:M$1201,$AA193)="","",INDEX('Per Invoice'!M$2:M$1201,$AA193)))</f>
        <v/>
      </c>
      <c r="N193">
        <f>IF($AA193="","",IF(INDEX('Per Invoice'!N$2:N$1201,$AA193)="","",INDEX('Per Invoice'!N$2:N$1201,$AA193)))</f>
        <v/>
      </c>
      <c r="O193">
        <f>IF($AA193="","",IF(INDEX('Per Invoice'!O$2:O$1201,$AA193)="","",INDEX('Per Invoice'!O$2:O$1201,$AA193)))</f>
        <v/>
      </c>
      <c r="P193" s="7">
        <f>IF($AA193="","",IF(INDEX('Per Invoice'!P$2:P$1201,$AA193)="","",INDEX('Per Invoice'!P$2:P$1201,$AA193)))</f>
        <v/>
      </c>
      <c r="Q193">
        <f>IF($AA193="","",IF(INDEX('Per Invoice'!Q$2:Q$1201,$AA193)="","",INDEX('Per Invoice'!Q$2:Q$1201,$AA193)))</f>
        <v/>
      </c>
      <c r="R193" s="7">
        <f>IF($AA193="","",IF(INDEX('Per Invoice'!R$2:R$1201,$AA193)="","",INDEX('Per Invoice'!R$2:R$1201,$AA193)))</f>
        <v/>
      </c>
      <c r="S193" s="7">
        <f>IF($AA193="","",IF(INDEX('Per Invoice'!S$2:S$1201,$AA193)="","",INDEX('Per Invoice'!S$2:S$1201,$AA193)))</f>
        <v/>
      </c>
      <c r="T193">
        <f>IF($AA193="","",IF(INDEX('Per Invoice'!T$2:T$1201,$AA193)="","",INDEX('Per Invoice'!T$2:T$1201,$AA193)))</f>
        <v/>
      </c>
      <c r="U193" s="7">
        <f>IF($AA193="","",IF(INDEX('Per Invoice'!U$2:U$1201,$AA193)="","",INDEX('Per Invoice'!U$2:U$1201,$AA193)))</f>
        <v/>
      </c>
      <c r="V193" s="7">
        <f>IF($AA193="","",IF(INDEX('Per Invoice'!V$2:V$1201,$AA193)="","",INDEX('Per Invoice'!V$2:V$1201,$AA193)))</f>
        <v/>
      </c>
      <c r="W193" s="7">
        <f>IF($AA193="","",IF(INDEX('Per Invoice'!W$2:W$1201,$AA193)="","",INDEX('Per Invoice'!W$2:W$1201,$AA193)))</f>
        <v/>
      </c>
      <c r="X193" s="7">
        <f>IF($AA193="","",IF(INDEX('Per Invoice'!X$2:X$1201,$AA193)="","",INDEX('Per Invoice'!X$2:X$1201,$AA193)))</f>
        <v/>
      </c>
      <c r="Y193" s="7">
        <f>IF($AA193="","",IF(INDEX('Per Invoice'!Y$2:Y$1201,$AA193)="","",INDEX('Per Invoice'!Y$2:Y$1201,$AA193)))</f>
        <v/>
      </c>
      <c r="Z193" s="7">
        <f>IF($AA193="","",IF(INDEX('Per Invoice'!Z$2:Z$1201,$AA193)="","",INDEX('Per Invoice'!Z$2:Z$1201,$AA193)))</f>
        <v/>
      </c>
      <c r="AA193" s="16">
        <f>IFERROR(MATCH(Settings!$C$29&amp;"|"&amp;ROWS($AA$2:$AA193),'Per Invoice'!$AB$2:$AB$1201,0),"")</f>
        <v/>
      </c>
    </row>
    <row r="194">
      <c r="A194">
        <f>IF($AA194="","",IF(INDEX('Per Invoice'!A$2:A$1201,$AA194)="","",INDEX('Per Invoice'!A$2:A$1201,$AA194)))</f>
        <v/>
      </c>
      <c r="B194">
        <f>IF($AA194="","",IF(INDEX('Per Invoice'!B$2:B$1201,$AA194)="","",INDEX('Per Invoice'!B$2:B$1201,$AA194)))</f>
        <v/>
      </c>
      <c r="C194">
        <f>IF($AA194="","",IF(INDEX('Per Invoice'!C$2:C$1201,$AA194)="","",INDEX('Per Invoice'!C$2:C$1201,$AA194)))</f>
        <v/>
      </c>
      <c r="D194">
        <f>IF($AA194="","",IF(INDEX('Per Invoice'!D$2:D$1201,$AA194)="","",INDEX('Per Invoice'!D$2:D$1201,$AA194)))</f>
        <v/>
      </c>
      <c r="E194">
        <f>IF($AA194="","",IF(INDEX('Per Invoice'!E$2:E$1201,$AA194)="","",INDEX('Per Invoice'!E$2:E$1201,$AA194)))</f>
        <v/>
      </c>
      <c r="F194">
        <f>IF($AA194="","",IF(INDEX('Per Invoice'!F$2:F$1201,$AA194)="","",INDEX('Per Invoice'!F$2:F$1201,$AA194)))</f>
        <v/>
      </c>
      <c r="G194">
        <f>IF($AA194="","",IF(INDEX('Per Invoice'!G$2:G$1201,$AA194)="","",INDEX('Per Invoice'!G$2:G$1201,$AA194)))</f>
        <v/>
      </c>
      <c r="H194">
        <f>IF($AA194="","",IF(INDEX('Per Invoice'!H$2:H$1201,$AA194)="","",INDEX('Per Invoice'!H$2:H$1201,$AA194)))</f>
        <v/>
      </c>
      <c r="I194">
        <f>IF($AA194="","",IF(INDEX('Per Invoice'!I$2:I$1201,$AA194)="","",INDEX('Per Invoice'!I$2:I$1201,$AA194)))</f>
        <v/>
      </c>
      <c r="J194">
        <f>IF($AA194="","",IF(INDEX('Per Invoice'!J$2:J$1201,$AA194)="","",INDEX('Per Invoice'!J$2:J$1201,$AA194)))</f>
        <v/>
      </c>
      <c r="K194">
        <f>IF($AA194="","",IF(INDEX('Per Invoice'!K$2:K$1201,$AA194)="","",INDEX('Per Invoice'!K$2:K$1201,$AA194)))</f>
        <v/>
      </c>
      <c r="L194">
        <f>IF($AA194="","",IF(INDEX('Per Invoice'!L$2:L$1201,$AA194)="","",INDEX('Per Invoice'!L$2:L$1201,$AA194)))</f>
        <v/>
      </c>
      <c r="M194">
        <f>IF($AA194="","",IF(INDEX('Per Invoice'!M$2:M$1201,$AA194)="","",INDEX('Per Invoice'!M$2:M$1201,$AA194)))</f>
        <v/>
      </c>
      <c r="N194">
        <f>IF($AA194="","",IF(INDEX('Per Invoice'!N$2:N$1201,$AA194)="","",INDEX('Per Invoice'!N$2:N$1201,$AA194)))</f>
        <v/>
      </c>
      <c r="O194">
        <f>IF($AA194="","",IF(INDEX('Per Invoice'!O$2:O$1201,$AA194)="","",INDEX('Per Invoice'!O$2:O$1201,$AA194)))</f>
        <v/>
      </c>
      <c r="P194" s="7">
        <f>IF($AA194="","",IF(INDEX('Per Invoice'!P$2:P$1201,$AA194)="","",INDEX('Per Invoice'!P$2:P$1201,$AA194)))</f>
        <v/>
      </c>
      <c r="Q194">
        <f>IF($AA194="","",IF(INDEX('Per Invoice'!Q$2:Q$1201,$AA194)="","",INDEX('Per Invoice'!Q$2:Q$1201,$AA194)))</f>
        <v/>
      </c>
      <c r="R194" s="7">
        <f>IF($AA194="","",IF(INDEX('Per Invoice'!R$2:R$1201,$AA194)="","",INDEX('Per Invoice'!R$2:R$1201,$AA194)))</f>
        <v/>
      </c>
      <c r="S194" s="7">
        <f>IF($AA194="","",IF(INDEX('Per Invoice'!S$2:S$1201,$AA194)="","",INDEX('Per Invoice'!S$2:S$1201,$AA194)))</f>
        <v/>
      </c>
      <c r="T194">
        <f>IF($AA194="","",IF(INDEX('Per Invoice'!T$2:T$1201,$AA194)="","",INDEX('Per Invoice'!T$2:T$1201,$AA194)))</f>
        <v/>
      </c>
      <c r="U194" s="7">
        <f>IF($AA194="","",IF(INDEX('Per Invoice'!U$2:U$1201,$AA194)="","",INDEX('Per Invoice'!U$2:U$1201,$AA194)))</f>
        <v/>
      </c>
      <c r="V194" s="7">
        <f>IF($AA194="","",IF(INDEX('Per Invoice'!V$2:V$1201,$AA194)="","",INDEX('Per Invoice'!V$2:V$1201,$AA194)))</f>
        <v/>
      </c>
      <c r="W194" s="7">
        <f>IF($AA194="","",IF(INDEX('Per Invoice'!W$2:W$1201,$AA194)="","",INDEX('Per Invoice'!W$2:W$1201,$AA194)))</f>
        <v/>
      </c>
      <c r="X194" s="7">
        <f>IF($AA194="","",IF(INDEX('Per Invoice'!X$2:X$1201,$AA194)="","",INDEX('Per Invoice'!X$2:X$1201,$AA194)))</f>
        <v/>
      </c>
      <c r="Y194" s="7">
        <f>IF($AA194="","",IF(INDEX('Per Invoice'!Y$2:Y$1201,$AA194)="","",INDEX('Per Invoice'!Y$2:Y$1201,$AA194)))</f>
        <v/>
      </c>
      <c r="Z194" s="7">
        <f>IF($AA194="","",IF(INDEX('Per Invoice'!Z$2:Z$1201,$AA194)="","",INDEX('Per Invoice'!Z$2:Z$1201,$AA194)))</f>
        <v/>
      </c>
      <c r="AA194" s="16">
        <f>IFERROR(MATCH(Settings!$C$29&amp;"|"&amp;ROWS($AA$2:$AA194),'Per Invoice'!$AB$2:$AB$1201,0),"")</f>
        <v/>
      </c>
    </row>
    <row r="195">
      <c r="A195">
        <f>IF($AA195="","",IF(INDEX('Per Invoice'!A$2:A$1201,$AA195)="","",INDEX('Per Invoice'!A$2:A$1201,$AA195)))</f>
        <v/>
      </c>
      <c r="B195">
        <f>IF($AA195="","",IF(INDEX('Per Invoice'!B$2:B$1201,$AA195)="","",INDEX('Per Invoice'!B$2:B$1201,$AA195)))</f>
        <v/>
      </c>
      <c r="C195">
        <f>IF($AA195="","",IF(INDEX('Per Invoice'!C$2:C$1201,$AA195)="","",INDEX('Per Invoice'!C$2:C$1201,$AA195)))</f>
        <v/>
      </c>
      <c r="D195">
        <f>IF($AA195="","",IF(INDEX('Per Invoice'!D$2:D$1201,$AA195)="","",INDEX('Per Invoice'!D$2:D$1201,$AA195)))</f>
        <v/>
      </c>
      <c r="E195">
        <f>IF($AA195="","",IF(INDEX('Per Invoice'!E$2:E$1201,$AA195)="","",INDEX('Per Invoice'!E$2:E$1201,$AA195)))</f>
        <v/>
      </c>
      <c r="F195">
        <f>IF($AA195="","",IF(INDEX('Per Invoice'!F$2:F$1201,$AA195)="","",INDEX('Per Invoice'!F$2:F$1201,$AA195)))</f>
        <v/>
      </c>
      <c r="G195">
        <f>IF($AA195="","",IF(INDEX('Per Invoice'!G$2:G$1201,$AA195)="","",INDEX('Per Invoice'!G$2:G$1201,$AA195)))</f>
        <v/>
      </c>
      <c r="H195">
        <f>IF($AA195="","",IF(INDEX('Per Invoice'!H$2:H$1201,$AA195)="","",INDEX('Per Invoice'!H$2:H$1201,$AA195)))</f>
        <v/>
      </c>
      <c r="I195">
        <f>IF($AA195="","",IF(INDEX('Per Invoice'!I$2:I$1201,$AA195)="","",INDEX('Per Invoice'!I$2:I$1201,$AA195)))</f>
        <v/>
      </c>
      <c r="J195">
        <f>IF($AA195="","",IF(INDEX('Per Invoice'!J$2:J$1201,$AA195)="","",INDEX('Per Invoice'!J$2:J$1201,$AA195)))</f>
        <v/>
      </c>
      <c r="K195">
        <f>IF($AA195="","",IF(INDEX('Per Invoice'!K$2:K$1201,$AA195)="","",INDEX('Per Invoice'!K$2:K$1201,$AA195)))</f>
        <v/>
      </c>
      <c r="L195">
        <f>IF($AA195="","",IF(INDEX('Per Invoice'!L$2:L$1201,$AA195)="","",INDEX('Per Invoice'!L$2:L$1201,$AA195)))</f>
        <v/>
      </c>
      <c r="M195">
        <f>IF($AA195="","",IF(INDEX('Per Invoice'!M$2:M$1201,$AA195)="","",INDEX('Per Invoice'!M$2:M$1201,$AA195)))</f>
        <v/>
      </c>
      <c r="N195">
        <f>IF($AA195="","",IF(INDEX('Per Invoice'!N$2:N$1201,$AA195)="","",INDEX('Per Invoice'!N$2:N$1201,$AA195)))</f>
        <v/>
      </c>
      <c r="O195">
        <f>IF($AA195="","",IF(INDEX('Per Invoice'!O$2:O$1201,$AA195)="","",INDEX('Per Invoice'!O$2:O$1201,$AA195)))</f>
        <v/>
      </c>
      <c r="P195" s="7">
        <f>IF($AA195="","",IF(INDEX('Per Invoice'!P$2:P$1201,$AA195)="","",INDEX('Per Invoice'!P$2:P$1201,$AA195)))</f>
        <v/>
      </c>
      <c r="Q195">
        <f>IF($AA195="","",IF(INDEX('Per Invoice'!Q$2:Q$1201,$AA195)="","",INDEX('Per Invoice'!Q$2:Q$1201,$AA195)))</f>
        <v/>
      </c>
      <c r="R195" s="7">
        <f>IF($AA195="","",IF(INDEX('Per Invoice'!R$2:R$1201,$AA195)="","",INDEX('Per Invoice'!R$2:R$1201,$AA195)))</f>
        <v/>
      </c>
      <c r="S195" s="7">
        <f>IF($AA195="","",IF(INDEX('Per Invoice'!S$2:S$1201,$AA195)="","",INDEX('Per Invoice'!S$2:S$1201,$AA195)))</f>
        <v/>
      </c>
      <c r="T195">
        <f>IF($AA195="","",IF(INDEX('Per Invoice'!T$2:T$1201,$AA195)="","",INDEX('Per Invoice'!T$2:T$1201,$AA195)))</f>
        <v/>
      </c>
      <c r="U195" s="7">
        <f>IF($AA195="","",IF(INDEX('Per Invoice'!U$2:U$1201,$AA195)="","",INDEX('Per Invoice'!U$2:U$1201,$AA195)))</f>
        <v/>
      </c>
      <c r="V195" s="7">
        <f>IF($AA195="","",IF(INDEX('Per Invoice'!V$2:V$1201,$AA195)="","",INDEX('Per Invoice'!V$2:V$1201,$AA195)))</f>
        <v/>
      </c>
      <c r="W195" s="7">
        <f>IF($AA195="","",IF(INDEX('Per Invoice'!W$2:W$1201,$AA195)="","",INDEX('Per Invoice'!W$2:W$1201,$AA195)))</f>
        <v/>
      </c>
      <c r="X195" s="7">
        <f>IF($AA195="","",IF(INDEX('Per Invoice'!X$2:X$1201,$AA195)="","",INDEX('Per Invoice'!X$2:X$1201,$AA195)))</f>
        <v/>
      </c>
      <c r="Y195" s="7">
        <f>IF($AA195="","",IF(INDEX('Per Invoice'!Y$2:Y$1201,$AA195)="","",INDEX('Per Invoice'!Y$2:Y$1201,$AA195)))</f>
        <v/>
      </c>
      <c r="Z195" s="7">
        <f>IF($AA195="","",IF(INDEX('Per Invoice'!Z$2:Z$1201,$AA195)="","",INDEX('Per Invoice'!Z$2:Z$1201,$AA195)))</f>
        <v/>
      </c>
      <c r="AA195" s="16">
        <f>IFERROR(MATCH(Settings!$C$29&amp;"|"&amp;ROWS($AA$2:$AA195),'Per Invoice'!$AB$2:$AB$1201,0),"")</f>
        <v/>
      </c>
    </row>
    <row r="196">
      <c r="A196">
        <f>IF($AA196="","",IF(INDEX('Per Invoice'!A$2:A$1201,$AA196)="","",INDEX('Per Invoice'!A$2:A$1201,$AA196)))</f>
        <v/>
      </c>
      <c r="B196">
        <f>IF($AA196="","",IF(INDEX('Per Invoice'!B$2:B$1201,$AA196)="","",INDEX('Per Invoice'!B$2:B$1201,$AA196)))</f>
        <v/>
      </c>
      <c r="C196">
        <f>IF($AA196="","",IF(INDEX('Per Invoice'!C$2:C$1201,$AA196)="","",INDEX('Per Invoice'!C$2:C$1201,$AA196)))</f>
        <v/>
      </c>
      <c r="D196">
        <f>IF($AA196="","",IF(INDEX('Per Invoice'!D$2:D$1201,$AA196)="","",INDEX('Per Invoice'!D$2:D$1201,$AA196)))</f>
        <v/>
      </c>
      <c r="E196">
        <f>IF($AA196="","",IF(INDEX('Per Invoice'!E$2:E$1201,$AA196)="","",INDEX('Per Invoice'!E$2:E$1201,$AA196)))</f>
        <v/>
      </c>
      <c r="F196">
        <f>IF($AA196="","",IF(INDEX('Per Invoice'!F$2:F$1201,$AA196)="","",INDEX('Per Invoice'!F$2:F$1201,$AA196)))</f>
        <v/>
      </c>
      <c r="G196">
        <f>IF($AA196="","",IF(INDEX('Per Invoice'!G$2:G$1201,$AA196)="","",INDEX('Per Invoice'!G$2:G$1201,$AA196)))</f>
        <v/>
      </c>
      <c r="H196">
        <f>IF($AA196="","",IF(INDEX('Per Invoice'!H$2:H$1201,$AA196)="","",INDEX('Per Invoice'!H$2:H$1201,$AA196)))</f>
        <v/>
      </c>
      <c r="I196">
        <f>IF($AA196="","",IF(INDEX('Per Invoice'!I$2:I$1201,$AA196)="","",INDEX('Per Invoice'!I$2:I$1201,$AA196)))</f>
        <v/>
      </c>
      <c r="J196">
        <f>IF($AA196="","",IF(INDEX('Per Invoice'!J$2:J$1201,$AA196)="","",INDEX('Per Invoice'!J$2:J$1201,$AA196)))</f>
        <v/>
      </c>
      <c r="K196">
        <f>IF($AA196="","",IF(INDEX('Per Invoice'!K$2:K$1201,$AA196)="","",INDEX('Per Invoice'!K$2:K$1201,$AA196)))</f>
        <v/>
      </c>
      <c r="L196">
        <f>IF($AA196="","",IF(INDEX('Per Invoice'!L$2:L$1201,$AA196)="","",INDEX('Per Invoice'!L$2:L$1201,$AA196)))</f>
        <v/>
      </c>
      <c r="M196">
        <f>IF($AA196="","",IF(INDEX('Per Invoice'!M$2:M$1201,$AA196)="","",INDEX('Per Invoice'!M$2:M$1201,$AA196)))</f>
        <v/>
      </c>
      <c r="N196">
        <f>IF($AA196="","",IF(INDEX('Per Invoice'!N$2:N$1201,$AA196)="","",INDEX('Per Invoice'!N$2:N$1201,$AA196)))</f>
        <v/>
      </c>
      <c r="O196">
        <f>IF($AA196="","",IF(INDEX('Per Invoice'!O$2:O$1201,$AA196)="","",INDEX('Per Invoice'!O$2:O$1201,$AA196)))</f>
        <v/>
      </c>
      <c r="P196" s="7">
        <f>IF($AA196="","",IF(INDEX('Per Invoice'!P$2:P$1201,$AA196)="","",INDEX('Per Invoice'!P$2:P$1201,$AA196)))</f>
        <v/>
      </c>
      <c r="Q196">
        <f>IF($AA196="","",IF(INDEX('Per Invoice'!Q$2:Q$1201,$AA196)="","",INDEX('Per Invoice'!Q$2:Q$1201,$AA196)))</f>
        <v/>
      </c>
      <c r="R196" s="7">
        <f>IF($AA196="","",IF(INDEX('Per Invoice'!R$2:R$1201,$AA196)="","",INDEX('Per Invoice'!R$2:R$1201,$AA196)))</f>
        <v/>
      </c>
      <c r="S196" s="7">
        <f>IF($AA196="","",IF(INDEX('Per Invoice'!S$2:S$1201,$AA196)="","",INDEX('Per Invoice'!S$2:S$1201,$AA196)))</f>
        <v/>
      </c>
      <c r="T196">
        <f>IF($AA196="","",IF(INDEX('Per Invoice'!T$2:T$1201,$AA196)="","",INDEX('Per Invoice'!T$2:T$1201,$AA196)))</f>
        <v/>
      </c>
      <c r="U196" s="7">
        <f>IF($AA196="","",IF(INDEX('Per Invoice'!U$2:U$1201,$AA196)="","",INDEX('Per Invoice'!U$2:U$1201,$AA196)))</f>
        <v/>
      </c>
      <c r="V196" s="7">
        <f>IF($AA196="","",IF(INDEX('Per Invoice'!V$2:V$1201,$AA196)="","",INDEX('Per Invoice'!V$2:V$1201,$AA196)))</f>
        <v/>
      </c>
      <c r="W196" s="7">
        <f>IF($AA196="","",IF(INDEX('Per Invoice'!W$2:W$1201,$AA196)="","",INDEX('Per Invoice'!W$2:W$1201,$AA196)))</f>
        <v/>
      </c>
      <c r="X196" s="7">
        <f>IF($AA196="","",IF(INDEX('Per Invoice'!X$2:X$1201,$AA196)="","",INDEX('Per Invoice'!X$2:X$1201,$AA196)))</f>
        <v/>
      </c>
      <c r="Y196" s="7">
        <f>IF($AA196="","",IF(INDEX('Per Invoice'!Y$2:Y$1201,$AA196)="","",INDEX('Per Invoice'!Y$2:Y$1201,$AA196)))</f>
        <v/>
      </c>
      <c r="Z196" s="7">
        <f>IF($AA196="","",IF(INDEX('Per Invoice'!Z$2:Z$1201,$AA196)="","",INDEX('Per Invoice'!Z$2:Z$1201,$AA196)))</f>
        <v/>
      </c>
      <c r="AA196" s="16">
        <f>IFERROR(MATCH(Settings!$C$29&amp;"|"&amp;ROWS($AA$2:$AA196),'Per Invoice'!$AB$2:$AB$1201,0),"")</f>
        <v/>
      </c>
    </row>
    <row r="197">
      <c r="A197">
        <f>IF($AA197="","",IF(INDEX('Per Invoice'!A$2:A$1201,$AA197)="","",INDEX('Per Invoice'!A$2:A$1201,$AA197)))</f>
        <v/>
      </c>
      <c r="B197">
        <f>IF($AA197="","",IF(INDEX('Per Invoice'!B$2:B$1201,$AA197)="","",INDEX('Per Invoice'!B$2:B$1201,$AA197)))</f>
        <v/>
      </c>
      <c r="C197">
        <f>IF($AA197="","",IF(INDEX('Per Invoice'!C$2:C$1201,$AA197)="","",INDEX('Per Invoice'!C$2:C$1201,$AA197)))</f>
        <v/>
      </c>
      <c r="D197">
        <f>IF($AA197="","",IF(INDEX('Per Invoice'!D$2:D$1201,$AA197)="","",INDEX('Per Invoice'!D$2:D$1201,$AA197)))</f>
        <v/>
      </c>
      <c r="E197">
        <f>IF($AA197="","",IF(INDEX('Per Invoice'!E$2:E$1201,$AA197)="","",INDEX('Per Invoice'!E$2:E$1201,$AA197)))</f>
        <v/>
      </c>
      <c r="F197">
        <f>IF($AA197="","",IF(INDEX('Per Invoice'!F$2:F$1201,$AA197)="","",INDEX('Per Invoice'!F$2:F$1201,$AA197)))</f>
        <v/>
      </c>
      <c r="G197">
        <f>IF($AA197="","",IF(INDEX('Per Invoice'!G$2:G$1201,$AA197)="","",INDEX('Per Invoice'!G$2:G$1201,$AA197)))</f>
        <v/>
      </c>
      <c r="H197">
        <f>IF($AA197="","",IF(INDEX('Per Invoice'!H$2:H$1201,$AA197)="","",INDEX('Per Invoice'!H$2:H$1201,$AA197)))</f>
        <v/>
      </c>
      <c r="I197">
        <f>IF($AA197="","",IF(INDEX('Per Invoice'!I$2:I$1201,$AA197)="","",INDEX('Per Invoice'!I$2:I$1201,$AA197)))</f>
        <v/>
      </c>
      <c r="J197">
        <f>IF($AA197="","",IF(INDEX('Per Invoice'!J$2:J$1201,$AA197)="","",INDEX('Per Invoice'!J$2:J$1201,$AA197)))</f>
        <v/>
      </c>
      <c r="K197">
        <f>IF($AA197="","",IF(INDEX('Per Invoice'!K$2:K$1201,$AA197)="","",INDEX('Per Invoice'!K$2:K$1201,$AA197)))</f>
        <v/>
      </c>
      <c r="L197">
        <f>IF($AA197="","",IF(INDEX('Per Invoice'!L$2:L$1201,$AA197)="","",INDEX('Per Invoice'!L$2:L$1201,$AA197)))</f>
        <v/>
      </c>
      <c r="M197">
        <f>IF($AA197="","",IF(INDEX('Per Invoice'!M$2:M$1201,$AA197)="","",INDEX('Per Invoice'!M$2:M$1201,$AA197)))</f>
        <v/>
      </c>
      <c r="N197">
        <f>IF($AA197="","",IF(INDEX('Per Invoice'!N$2:N$1201,$AA197)="","",INDEX('Per Invoice'!N$2:N$1201,$AA197)))</f>
        <v/>
      </c>
      <c r="O197">
        <f>IF($AA197="","",IF(INDEX('Per Invoice'!O$2:O$1201,$AA197)="","",INDEX('Per Invoice'!O$2:O$1201,$AA197)))</f>
        <v/>
      </c>
      <c r="P197" s="7">
        <f>IF($AA197="","",IF(INDEX('Per Invoice'!P$2:P$1201,$AA197)="","",INDEX('Per Invoice'!P$2:P$1201,$AA197)))</f>
        <v/>
      </c>
      <c r="Q197">
        <f>IF($AA197="","",IF(INDEX('Per Invoice'!Q$2:Q$1201,$AA197)="","",INDEX('Per Invoice'!Q$2:Q$1201,$AA197)))</f>
        <v/>
      </c>
      <c r="R197" s="7">
        <f>IF($AA197="","",IF(INDEX('Per Invoice'!R$2:R$1201,$AA197)="","",INDEX('Per Invoice'!R$2:R$1201,$AA197)))</f>
        <v/>
      </c>
      <c r="S197" s="7">
        <f>IF($AA197="","",IF(INDEX('Per Invoice'!S$2:S$1201,$AA197)="","",INDEX('Per Invoice'!S$2:S$1201,$AA197)))</f>
        <v/>
      </c>
      <c r="T197">
        <f>IF($AA197="","",IF(INDEX('Per Invoice'!T$2:T$1201,$AA197)="","",INDEX('Per Invoice'!T$2:T$1201,$AA197)))</f>
        <v/>
      </c>
      <c r="U197" s="7">
        <f>IF($AA197="","",IF(INDEX('Per Invoice'!U$2:U$1201,$AA197)="","",INDEX('Per Invoice'!U$2:U$1201,$AA197)))</f>
        <v/>
      </c>
      <c r="V197" s="7">
        <f>IF($AA197="","",IF(INDEX('Per Invoice'!V$2:V$1201,$AA197)="","",INDEX('Per Invoice'!V$2:V$1201,$AA197)))</f>
        <v/>
      </c>
      <c r="W197" s="7">
        <f>IF($AA197="","",IF(INDEX('Per Invoice'!W$2:W$1201,$AA197)="","",INDEX('Per Invoice'!W$2:W$1201,$AA197)))</f>
        <v/>
      </c>
      <c r="X197" s="7">
        <f>IF($AA197="","",IF(INDEX('Per Invoice'!X$2:X$1201,$AA197)="","",INDEX('Per Invoice'!X$2:X$1201,$AA197)))</f>
        <v/>
      </c>
      <c r="Y197" s="7">
        <f>IF($AA197="","",IF(INDEX('Per Invoice'!Y$2:Y$1201,$AA197)="","",INDEX('Per Invoice'!Y$2:Y$1201,$AA197)))</f>
        <v/>
      </c>
      <c r="Z197" s="7">
        <f>IF($AA197="","",IF(INDEX('Per Invoice'!Z$2:Z$1201,$AA197)="","",INDEX('Per Invoice'!Z$2:Z$1201,$AA197)))</f>
        <v/>
      </c>
      <c r="AA197" s="16">
        <f>IFERROR(MATCH(Settings!$C$29&amp;"|"&amp;ROWS($AA$2:$AA197),'Per Invoice'!$AB$2:$AB$1201,0),"")</f>
        <v/>
      </c>
    </row>
    <row r="198">
      <c r="A198">
        <f>IF($AA198="","",IF(INDEX('Per Invoice'!A$2:A$1201,$AA198)="","",INDEX('Per Invoice'!A$2:A$1201,$AA198)))</f>
        <v/>
      </c>
      <c r="B198">
        <f>IF($AA198="","",IF(INDEX('Per Invoice'!B$2:B$1201,$AA198)="","",INDEX('Per Invoice'!B$2:B$1201,$AA198)))</f>
        <v/>
      </c>
      <c r="C198">
        <f>IF($AA198="","",IF(INDEX('Per Invoice'!C$2:C$1201,$AA198)="","",INDEX('Per Invoice'!C$2:C$1201,$AA198)))</f>
        <v/>
      </c>
      <c r="D198">
        <f>IF($AA198="","",IF(INDEX('Per Invoice'!D$2:D$1201,$AA198)="","",INDEX('Per Invoice'!D$2:D$1201,$AA198)))</f>
        <v/>
      </c>
      <c r="E198">
        <f>IF($AA198="","",IF(INDEX('Per Invoice'!E$2:E$1201,$AA198)="","",INDEX('Per Invoice'!E$2:E$1201,$AA198)))</f>
        <v/>
      </c>
      <c r="F198">
        <f>IF($AA198="","",IF(INDEX('Per Invoice'!F$2:F$1201,$AA198)="","",INDEX('Per Invoice'!F$2:F$1201,$AA198)))</f>
        <v/>
      </c>
      <c r="G198">
        <f>IF($AA198="","",IF(INDEX('Per Invoice'!G$2:G$1201,$AA198)="","",INDEX('Per Invoice'!G$2:G$1201,$AA198)))</f>
        <v/>
      </c>
      <c r="H198">
        <f>IF($AA198="","",IF(INDEX('Per Invoice'!H$2:H$1201,$AA198)="","",INDEX('Per Invoice'!H$2:H$1201,$AA198)))</f>
        <v/>
      </c>
      <c r="I198">
        <f>IF($AA198="","",IF(INDEX('Per Invoice'!I$2:I$1201,$AA198)="","",INDEX('Per Invoice'!I$2:I$1201,$AA198)))</f>
        <v/>
      </c>
      <c r="J198">
        <f>IF($AA198="","",IF(INDEX('Per Invoice'!J$2:J$1201,$AA198)="","",INDEX('Per Invoice'!J$2:J$1201,$AA198)))</f>
        <v/>
      </c>
      <c r="K198">
        <f>IF($AA198="","",IF(INDEX('Per Invoice'!K$2:K$1201,$AA198)="","",INDEX('Per Invoice'!K$2:K$1201,$AA198)))</f>
        <v/>
      </c>
      <c r="L198">
        <f>IF($AA198="","",IF(INDEX('Per Invoice'!L$2:L$1201,$AA198)="","",INDEX('Per Invoice'!L$2:L$1201,$AA198)))</f>
        <v/>
      </c>
      <c r="M198">
        <f>IF($AA198="","",IF(INDEX('Per Invoice'!M$2:M$1201,$AA198)="","",INDEX('Per Invoice'!M$2:M$1201,$AA198)))</f>
        <v/>
      </c>
      <c r="N198">
        <f>IF($AA198="","",IF(INDEX('Per Invoice'!N$2:N$1201,$AA198)="","",INDEX('Per Invoice'!N$2:N$1201,$AA198)))</f>
        <v/>
      </c>
      <c r="O198">
        <f>IF($AA198="","",IF(INDEX('Per Invoice'!O$2:O$1201,$AA198)="","",INDEX('Per Invoice'!O$2:O$1201,$AA198)))</f>
        <v/>
      </c>
      <c r="P198" s="7">
        <f>IF($AA198="","",IF(INDEX('Per Invoice'!P$2:P$1201,$AA198)="","",INDEX('Per Invoice'!P$2:P$1201,$AA198)))</f>
        <v/>
      </c>
      <c r="Q198">
        <f>IF($AA198="","",IF(INDEX('Per Invoice'!Q$2:Q$1201,$AA198)="","",INDEX('Per Invoice'!Q$2:Q$1201,$AA198)))</f>
        <v/>
      </c>
      <c r="R198" s="7">
        <f>IF($AA198="","",IF(INDEX('Per Invoice'!R$2:R$1201,$AA198)="","",INDEX('Per Invoice'!R$2:R$1201,$AA198)))</f>
        <v/>
      </c>
      <c r="S198" s="7">
        <f>IF($AA198="","",IF(INDEX('Per Invoice'!S$2:S$1201,$AA198)="","",INDEX('Per Invoice'!S$2:S$1201,$AA198)))</f>
        <v/>
      </c>
      <c r="T198">
        <f>IF($AA198="","",IF(INDEX('Per Invoice'!T$2:T$1201,$AA198)="","",INDEX('Per Invoice'!T$2:T$1201,$AA198)))</f>
        <v/>
      </c>
      <c r="U198" s="7">
        <f>IF($AA198="","",IF(INDEX('Per Invoice'!U$2:U$1201,$AA198)="","",INDEX('Per Invoice'!U$2:U$1201,$AA198)))</f>
        <v/>
      </c>
      <c r="V198" s="7">
        <f>IF($AA198="","",IF(INDEX('Per Invoice'!V$2:V$1201,$AA198)="","",INDEX('Per Invoice'!V$2:V$1201,$AA198)))</f>
        <v/>
      </c>
      <c r="W198" s="7">
        <f>IF($AA198="","",IF(INDEX('Per Invoice'!W$2:W$1201,$AA198)="","",INDEX('Per Invoice'!W$2:W$1201,$AA198)))</f>
        <v/>
      </c>
      <c r="X198" s="7">
        <f>IF($AA198="","",IF(INDEX('Per Invoice'!X$2:X$1201,$AA198)="","",INDEX('Per Invoice'!X$2:X$1201,$AA198)))</f>
        <v/>
      </c>
      <c r="Y198" s="7">
        <f>IF($AA198="","",IF(INDEX('Per Invoice'!Y$2:Y$1201,$AA198)="","",INDEX('Per Invoice'!Y$2:Y$1201,$AA198)))</f>
        <v/>
      </c>
      <c r="Z198" s="7">
        <f>IF($AA198="","",IF(INDEX('Per Invoice'!Z$2:Z$1201,$AA198)="","",INDEX('Per Invoice'!Z$2:Z$1201,$AA198)))</f>
        <v/>
      </c>
      <c r="AA198" s="16">
        <f>IFERROR(MATCH(Settings!$C$29&amp;"|"&amp;ROWS($AA$2:$AA198),'Per Invoice'!$AB$2:$AB$1201,0),"")</f>
        <v/>
      </c>
    </row>
    <row r="199">
      <c r="A199">
        <f>IF($AA199="","",IF(INDEX('Per Invoice'!A$2:A$1201,$AA199)="","",INDEX('Per Invoice'!A$2:A$1201,$AA199)))</f>
        <v/>
      </c>
      <c r="B199">
        <f>IF($AA199="","",IF(INDEX('Per Invoice'!B$2:B$1201,$AA199)="","",INDEX('Per Invoice'!B$2:B$1201,$AA199)))</f>
        <v/>
      </c>
      <c r="C199">
        <f>IF($AA199="","",IF(INDEX('Per Invoice'!C$2:C$1201,$AA199)="","",INDEX('Per Invoice'!C$2:C$1201,$AA199)))</f>
        <v/>
      </c>
      <c r="D199">
        <f>IF($AA199="","",IF(INDEX('Per Invoice'!D$2:D$1201,$AA199)="","",INDEX('Per Invoice'!D$2:D$1201,$AA199)))</f>
        <v/>
      </c>
      <c r="E199">
        <f>IF($AA199="","",IF(INDEX('Per Invoice'!E$2:E$1201,$AA199)="","",INDEX('Per Invoice'!E$2:E$1201,$AA199)))</f>
        <v/>
      </c>
      <c r="F199">
        <f>IF($AA199="","",IF(INDEX('Per Invoice'!F$2:F$1201,$AA199)="","",INDEX('Per Invoice'!F$2:F$1201,$AA199)))</f>
        <v/>
      </c>
      <c r="G199">
        <f>IF($AA199="","",IF(INDEX('Per Invoice'!G$2:G$1201,$AA199)="","",INDEX('Per Invoice'!G$2:G$1201,$AA199)))</f>
        <v/>
      </c>
      <c r="H199">
        <f>IF($AA199="","",IF(INDEX('Per Invoice'!H$2:H$1201,$AA199)="","",INDEX('Per Invoice'!H$2:H$1201,$AA199)))</f>
        <v/>
      </c>
      <c r="I199">
        <f>IF($AA199="","",IF(INDEX('Per Invoice'!I$2:I$1201,$AA199)="","",INDEX('Per Invoice'!I$2:I$1201,$AA199)))</f>
        <v/>
      </c>
      <c r="J199">
        <f>IF($AA199="","",IF(INDEX('Per Invoice'!J$2:J$1201,$AA199)="","",INDEX('Per Invoice'!J$2:J$1201,$AA199)))</f>
        <v/>
      </c>
      <c r="K199">
        <f>IF($AA199="","",IF(INDEX('Per Invoice'!K$2:K$1201,$AA199)="","",INDEX('Per Invoice'!K$2:K$1201,$AA199)))</f>
        <v/>
      </c>
      <c r="L199">
        <f>IF($AA199="","",IF(INDEX('Per Invoice'!L$2:L$1201,$AA199)="","",INDEX('Per Invoice'!L$2:L$1201,$AA199)))</f>
        <v/>
      </c>
      <c r="M199">
        <f>IF($AA199="","",IF(INDEX('Per Invoice'!M$2:M$1201,$AA199)="","",INDEX('Per Invoice'!M$2:M$1201,$AA199)))</f>
        <v/>
      </c>
      <c r="N199">
        <f>IF($AA199="","",IF(INDEX('Per Invoice'!N$2:N$1201,$AA199)="","",INDEX('Per Invoice'!N$2:N$1201,$AA199)))</f>
        <v/>
      </c>
      <c r="O199">
        <f>IF($AA199="","",IF(INDEX('Per Invoice'!O$2:O$1201,$AA199)="","",INDEX('Per Invoice'!O$2:O$1201,$AA199)))</f>
        <v/>
      </c>
      <c r="P199" s="7">
        <f>IF($AA199="","",IF(INDEX('Per Invoice'!P$2:P$1201,$AA199)="","",INDEX('Per Invoice'!P$2:P$1201,$AA199)))</f>
        <v/>
      </c>
      <c r="Q199">
        <f>IF($AA199="","",IF(INDEX('Per Invoice'!Q$2:Q$1201,$AA199)="","",INDEX('Per Invoice'!Q$2:Q$1201,$AA199)))</f>
        <v/>
      </c>
      <c r="R199" s="7">
        <f>IF($AA199="","",IF(INDEX('Per Invoice'!R$2:R$1201,$AA199)="","",INDEX('Per Invoice'!R$2:R$1201,$AA199)))</f>
        <v/>
      </c>
      <c r="S199" s="7">
        <f>IF($AA199="","",IF(INDEX('Per Invoice'!S$2:S$1201,$AA199)="","",INDEX('Per Invoice'!S$2:S$1201,$AA199)))</f>
        <v/>
      </c>
      <c r="T199">
        <f>IF($AA199="","",IF(INDEX('Per Invoice'!T$2:T$1201,$AA199)="","",INDEX('Per Invoice'!T$2:T$1201,$AA199)))</f>
        <v/>
      </c>
      <c r="U199" s="7">
        <f>IF($AA199="","",IF(INDEX('Per Invoice'!U$2:U$1201,$AA199)="","",INDEX('Per Invoice'!U$2:U$1201,$AA199)))</f>
        <v/>
      </c>
      <c r="V199" s="7">
        <f>IF($AA199="","",IF(INDEX('Per Invoice'!V$2:V$1201,$AA199)="","",INDEX('Per Invoice'!V$2:V$1201,$AA199)))</f>
        <v/>
      </c>
      <c r="W199" s="7">
        <f>IF($AA199="","",IF(INDEX('Per Invoice'!W$2:W$1201,$AA199)="","",INDEX('Per Invoice'!W$2:W$1201,$AA199)))</f>
        <v/>
      </c>
      <c r="X199" s="7">
        <f>IF($AA199="","",IF(INDEX('Per Invoice'!X$2:X$1201,$AA199)="","",INDEX('Per Invoice'!X$2:X$1201,$AA199)))</f>
        <v/>
      </c>
      <c r="Y199" s="7">
        <f>IF($AA199="","",IF(INDEX('Per Invoice'!Y$2:Y$1201,$AA199)="","",INDEX('Per Invoice'!Y$2:Y$1201,$AA199)))</f>
        <v/>
      </c>
      <c r="Z199" s="7">
        <f>IF($AA199="","",IF(INDEX('Per Invoice'!Z$2:Z$1201,$AA199)="","",INDEX('Per Invoice'!Z$2:Z$1201,$AA199)))</f>
        <v/>
      </c>
      <c r="AA199" s="16">
        <f>IFERROR(MATCH(Settings!$C$29&amp;"|"&amp;ROWS($AA$2:$AA199),'Per Invoice'!$AB$2:$AB$1201,0),"")</f>
        <v/>
      </c>
    </row>
    <row r="200">
      <c r="A200">
        <f>IF($AA200="","",IF(INDEX('Per Invoice'!A$2:A$1201,$AA200)="","",INDEX('Per Invoice'!A$2:A$1201,$AA200)))</f>
        <v/>
      </c>
      <c r="B200">
        <f>IF($AA200="","",IF(INDEX('Per Invoice'!B$2:B$1201,$AA200)="","",INDEX('Per Invoice'!B$2:B$1201,$AA200)))</f>
        <v/>
      </c>
      <c r="C200">
        <f>IF($AA200="","",IF(INDEX('Per Invoice'!C$2:C$1201,$AA200)="","",INDEX('Per Invoice'!C$2:C$1201,$AA200)))</f>
        <v/>
      </c>
      <c r="D200">
        <f>IF($AA200="","",IF(INDEX('Per Invoice'!D$2:D$1201,$AA200)="","",INDEX('Per Invoice'!D$2:D$1201,$AA200)))</f>
        <v/>
      </c>
      <c r="E200">
        <f>IF($AA200="","",IF(INDEX('Per Invoice'!E$2:E$1201,$AA200)="","",INDEX('Per Invoice'!E$2:E$1201,$AA200)))</f>
        <v/>
      </c>
      <c r="F200">
        <f>IF($AA200="","",IF(INDEX('Per Invoice'!F$2:F$1201,$AA200)="","",INDEX('Per Invoice'!F$2:F$1201,$AA200)))</f>
        <v/>
      </c>
      <c r="G200">
        <f>IF($AA200="","",IF(INDEX('Per Invoice'!G$2:G$1201,$AA200)="","",INDEX('Per Invoice'!G$2:G$1201,$AA200)))</f>
        <v/>
      </c>
      <c r="H200">
        <f>IF($AA200="","",IF(INDEX('Per Invoice'!H$2:H$1201,$AA200)="","",INDEX('Per Invoice'!H$2:H$1201,$AA200)))</f>
        <v/>
      </c>
      <c r="I200">
        <f>IF($AA200="","",IF(INDEX('Per Invoice'!I$2:I$1201,$AA200)="","",INDEX('Per Invoice'!I$2:I$1201,$AA200)))</f>
        <v/>
      </c>
      <c r="J200">
        <f>IF($AA200="","",IF(INDEX('Per Invoice'!J$2:J$1201,$AA200)="","",INDEX('Per Invoice'!J$2:J$1201,$AA200)))</f>
        <v/>
      </c>
      <c r="K200">
        <f>IF($AA200="","",IF(INDEX('Per Invoice'!K$2:K$1201,$AA200)="","",INDEX('Per Invoice'!K$2:K$1201,$AA200)))</f>
        <v/>
      </c>
      <c r="L200">
        <f>IF($AA200="","",IF(INDEX('Per Invoice'!L$2:L$1201,$AA200)="","",INDEX('Per Invoice'!L$2:L$1201,$AA200)))</f>
        <v/>
      </c>
      <c r="M200">
        <f>IF($AA200="","",IF(INDEX('Per Invoice'!M$2:M$1201,$AA200)="","",INDEX('Per Invoice'!M$2:M$1201,$AA200)))</f>
        <v/>
      </c>
      <c r="N200">
        <f>IF($AA200="","",IF(INDEX('Per Invoice'!N$2:N$1201,$AA200)="","",INDEX('Per Invoice'!N$2:N$1201,$AA200)))</f>
        <v/>
      </c>
      <c r="O200">
        <f>IF($AA200="","",IF(INDEX('Per Invoice'!O$2:O$1201,$AA200)="","",INDEX('Per Invoice'!O$2:O$1201,$AA200)))</f>
        <v/>
      </c>
      <c r="P200" s="7">
        <f>IF($AA200="","",IF(INDEX('Per Invoice'!P$2:P$1201,$AA200)="","",INDEX('Per Invoice'!P$2:P$1201,$AA200)))</f>
        <v/>
      </c>
      <c r="Q200">
        <f>IF($AA200="","",IF(INDEX('Per Invoice'!Q$2:Q$1201,$AA200)="","",INDEX('Per Invoice'!Q$2:Q$1201,$AA200)))</f>
        <v/>
      </c>
      <c r="R200" s="7">
        <f>IF($AA200="","",IF(INDEX('Per Invoice'!R$2:R$1201,$AA200)="","",INDEX('Per Invoice'!R$2:R$1201,$AA200)))</f>
        <v/>
      </c>
      <c r="S200" s="7">
        <f>IF($AA200="","",IF(INDEX('Per Invoice'!S$2:S$1201,$AA200)="","",INDEX('Per Invoice'!S$2:S$1201,$AA200)))</f>
        <v/>
      </c>
      <c r="T200">
        <f>IF($AA200="","",IF(INDEX('Per Invoice'!T$2:T$1201,$AA200)="","",INDEX('Per Invoice'!T$2:T$1201,$AA200)))</f>
        <v/>
      </c>
      <c r="U200" s="7">
        <f>IF($AA200="","",IF(INDEX('Per Invoice'!U$2:U$1201,$AA200)="","",INDEX('Per Invoice'!U$2:U$1201,$AA200)))</f>
        <v/>
      </c>
      <c r="V200" s="7">
        <f>IF($AA200="","",IF(INDEX('Per Invoice'!V$2:V$1201,$AA200)="","",INDEX('Per Invoice'!V$2:V$1201,$AA200)))</f>
        <v/>
      </c>
      <c r="W200" s="7">
        <f>IF($AA200="","",IF(INDEX('Per Invoice'!W$2:W$1201,$AA200)="","",INDEX('Per Invoice'!W$2:W$1201,$AA200)))</f>
        <v/>
      </c>
      <c r="X200" s="7">
        <f>IF($AA200="","",IF(INDEX('Per Invoice'!X$2:X$1201,$AA200)="","",INDEX('Per Invoice'!X$2:X$1201,$AA200)))</f>
        <v/>
      </c>
      <c r="Y200" s="7">
        <f>IF($AA200="","",IF(INDEX('Per Invoice'!Y$2:Y$1201,$AA200)="","",INDEX('Per Invoice'!Y$2:Y$1201,$AA200)))</f>
        <v/>
      </c>
      <c r="Z200" s="7">
        <f>IF($AA200="","",IF(INDEX('Per Invoice'!Z$2:Z$1201,$AA200)="","",INDEX('Per Invoice'!Z$2:Z$1201,$AA200)))</f>
        <v/>
      </c>
      <c r="AA200" s="16">
        <f>IFERROR(MATCH(Settings!$C$29&amp;"|"&amp;ROWS($AA$2:$AA200),'Per Invoice'!$AB$2:$AB$1201,0),"")</f>
        <v/>
      </c>
    </row>
    <row r="201">
      <c r="A201">
        <f>IF($AA201="","",IF(INDEX('Per Invoice'!A$2:A$1201,$AA201)="","",INDEX('Per Invoice'!A$2:A$1201,$AA201)))</f>
        <v/>
      </c>
      <c r="B201">
        <f>IF($AA201="","",IF(INDEX('Per Invoice'!B$2:B$1201,$AA201)="","",INDEX('Per Invoice'!B$2:B$1201,$AA201)))</f>
        <v/>
      </c>
      <c r="C201">
        <f>IF($AA201="","",IF(INDEX('Per Invoice'!C$2:C$1201,$AA201)="","",INDEX('Per Invoice'!C$2:C$1201,$AA201)))</f>
        <v/>
      </c>
      <c r="D201">
        <f>IF($AA201="","",IF(INDEX('Per Invoice'!D$2:D$1201,$AA201)="","",INDEX('Per Invoice'!D$2:D$1201,$AA201)))</f>
        <v/>
      </c>
      <c r="E201">
        <f>IF($AA201="","",IF(INDEX('Per Invoice'!E$2:E$1201,$AA201)="","",INDEX('Per Invoice'!E$2:E$1201,$AA201)))</f>
        <v/>
      </c>
      <c r="F201">
        <f>IF($AA201="","",IF(INDEX('Per Invoice'!F$2:F$1201,$AA201)="","",INDEX('Per Invoice'!F$2:F$1201,$AA201)))</f>
        <v/>
      </c>
      <c r="G201">
        <f>IF($AA201="","",IF(INDEX('Per Invoice'!G$2:G$1201,$AA201)="","",INDEX('Per Invoice'!G$2:G$1201,$AA201)))</f>
        <v/>
      </c>
      <c r="H201">
        <f>IF($AA201="","",IF(INDEX('Per Invoice'!H$2:H$1201,$AA201)="","",INDEX('Per Invoice'!H$2:H$1201,$AA201)))</f>
        <v/>
      </c>
      <c r="I201">
        <f>IF($AA201="","",IF(INDEX('Per Invoice'!I$2:I$1201,$AA201)="","",INDEX('Per Invoice'!I$2:I$1201,$AA201)))</f>
        <v/>
      </c>
      <c r="J201">
        <f>IF($AA201="","",IF(INDEX('Per Invoice'!J$2:J$1201,$AA201)="","",INDEX('Per Invoice'!J$2:J$1201,$AA201)))</f>
        <v/>
      </c>
      <c r="K201">
        <f>IF($AA201="","",IF(INDEX('Per Invoice'!K$2:K$1201,$AA201)="","",INDEX('Per Invoice'!K$2:K$1201,$AA201)))</f>
        <v/>
      </c>
      <c r="L201">
        <f>IF($AA201="","",IF(INDEX('Per Invoice'!L$2:L$1201,$AA201)="","",INDEX('Per Invoice'!L$2:L$1201,$AA201)))</f>
        <v/>
      </c>
      <c r="M201">
        <f>IF($AA201="","",IF(INDEX('Per Invoice'!M$2:M$1201,$AA201)="","",INDEX('Per Invoice'!M$2:M$1201,$AA201)))</f>
        <v/>
      </c>
      <c r="N201">
        <f>IF($AA201="","",IF(INDEX('Per Invoice'!N$2:N$1201,$AA201)="","",INDEX('Per Invoice'!N$2:N$1201,$AA201)))</f>
        <v/>
      </c>
      <c r="O201">
        <f>IF($AA201="","",IF(INDEX('Per Invoice'!O$2:O$1201,$AA201)="","",INDEX('Per Invoice'!O$2:O$1201,$AA201)))</f>
        <v/>
      </c>
      <c r="P201" s="7">
        <f>IF($AA201="","",IF(INDEX('Per Invoice'!P$2:P$1201,$AA201)="","",INDEX('Per Invoice'!P$2:P$1201,$AA201)))</f>
        <v/>
      </c>
      <c r="Q201">
        <f>IF($AA201="","",IF(INDEX('Per Invoice'!Q$2:Q$1201,$AA201)="","",INDEX('Per Invoice'!Q$2:Q$1201,$AA201)))</f>
        <v/>
      </c>
      <c r="R201" s="7">
        <f>IF($AA201="","",IF(INDEX('Per Invoice'!R$2:R$1201,$AA201)="","",INDEX('Per Invoice'!R$2:R$1201,$AA201)))</f>
        <v/>
      </c>
      <c r="S201" s="7">
        <f>IF($AA201="","",IF(INDEX('Per Invoice'!S$2:S$1201,$AA201)="","",INDEX('Per Invoice'!S$2:S$1201,$AA201)))</f>
        <v/>
      </c>
      <c r="T201">
        <f>IF($AA201="","",IF(INDEX('Per Invoice'!T$2:T$1201,$AA201)="","",INDEX('Per Invoice'!T$2:T$1201,$AA201)))</f>
        <v/>
      </c>
      <c r="U201" s="7">
        <f>IF($AA201="","",IF(INDEX('Per Invoice'!U$2:U$1201,$AA201)="","",INDEX('Per Invoice'!U$2:U$1201,$AA201)))</f>
        <v/>
      </c>
      <c r="V201" s="7">
        <f>IF($AA201="","",IF(INDEX('Per Invoice'!V$2:V$1201,$AA201)="","",INDEX('Per Invoice'!V$2:V$1201,$AA201)))</f>
        <v/>
      </c>
      <c r="W201" s="7">
        <f>IF($AA201="","",IF(INDEX('Per Invoice'!W$2:W$1201,$AA201)="","",INDEX('Per Invoice'!W$2:W$1201,$AA201)))</f>
        <v/>
      </c>
      <c r="X201" s="7">
        <f>IF($AA201="","",IF(INDEX('Per Invoice'!X$2:X$1201,$AA201)="","",INDEX('Per Invoice'!X$2:X$1201,$AA201)))</f>
        <v/>
      </c>
      <c r="Y201" s="7">
        <f>IF($AA201="","",IF(INDEX('Per Invoice'!Y$2:Y$1201,$AA201)="","",INDEX('Per Invoice'!Y$2:Y$1201,$AA201)))</f>
        <v/>
      </c>
      <c r="Z201" s="7">
        <f>IF($AA201="","",IF(INDEX('Per Invoice'!Z$2:Z$1201,$AA201)="","",INDEX('Per Invoice'!Z$2:Z$1201,$AA201)))</f>
        <v/>
      </c>
      <c r="AA201" s="16">
        <f>IFERROR(MATCH(Settings!$C$29&amp;"|"&amp;ROWS($AA$2:$AA201),'Per Invoice'!$AB$2:$AB$1201,0),"")</f>
        <v/>
      </c>
    </row>
    <row r="202">
      <c r="A202">
        <f>IF($AA202="","",IF(INDEX('Per Invoice'!A$2:A$1201,$AA202)="","",INDEX('Per Invoice'!A$2:A$1201,$AA202)))</f>
        <v/>
      </c>
      <c r="B202">
        <f>IF($AA202="","",IF(INDEX('Per Invoice'!B$2:B$1201,$AA202)="","",INDEX('Per Invoice'!B$2:B$1201,$AA202)))</f>
        <v/>
      </c>
      <c r="C202">
        <f>IF($AA202="","",IF(INDEX('Per Invoice'!C$2:C$1201,$AA202)="","",INDEX('Per Invoice'!C$2:C$1201,$AA202)))</f>
        <v/>
      </c>
      <c r="D202">
        <f>IF($AA202="","",IF(INDEX('Per Invoice'!D$2:D$1201,$AA202)="","",INDEX('Per Invoice'!D$2:D$1201,$AA202)))</f>
        <v/>
      </c>
      <c r="E202">
        <f>IF($AA202="","",IF(INDEX('Per Invoice'!E$2:E$1201,$AA202)="","",INDEX('Per Invoice'!E$2:E$1201,$AA202)))</f>
        <v/>
      </c>
      <c r="F202">
        <f>IF($AA202="","",IF(INDEX('Per Invoice'!F$2:F$1201,$AA202)="","",INDEX('Per Invoice'!F$2:F$1201,$AA202)))</f>
        <v/>
      </c>
      <c r="G202">
        <f>IF($AA202="","",IF(INDEX('Per Invoice'!G$2:G$1201,$AA202)="","",INDEX('Per Invoice'!G$2:G$1201,$AA202)))</f>
        <v/>
      </c>
      <c r="H202">
        <f>IF($AA202="","",IF(INDEX('Per Invoice'!H$2:H$1201,$AA202)="","",INDEX('Per Invoice'!H$2:H$1201,$AA202)))</f>
        <v/>
      </c>
      <c r="I202">
        <f>IF($AA202="","",IF(INDEX('Per Invoice'!I$2:I$1201,$AA202)="","",INDEX('Per Invoice'!I$2:I$1201,$AA202)))</f>
        <v/>
      </c>
      <c r="J202">
        <f>IF($AA202="","",IF(INDEX('Per Invoice'!J$2:J$1201,$AA202)="","",INDEX('Per Invoice'!J$2:J$1201,$AA202)))</f>
        <v/>
      </c>
      <c r="K202">
        <f>IF($AA202="","",IF(INDEX('Per Invoice'!K$2:K$1201,$AA202)="","",INDEX('Per Invoice'!K$2:K$1201,$AA202)))</f>
        <v/>
      </c>
      <c r="L202">
        <f>IF($AA202="","",IF(INDEX('Per Invoice'!L$2:L$1201,$AA202)="","",INDEX('Per Invoice'!L$2:L$1201,$AA202)))</f>
        <v/>
      </c>
      <c r="M202">
        <f>IF($AA202="","",IF(INDEX('Per Invoice'!M$2:M$1201,$AA202)="","",INDEX('Per Invoice'!M$2:M$1201,$AA202)))</f>
        <v/>
      </c>
      <c r="N202">
        <f>IF($AA202="","",IF(INDEX('Per Invoice'!N$2:N$1201,$AA202)="","",INDEX('Per Invoice'!N$2:N$1201,$AA202)))</f>
        <v/>
      </c>
      <c r="O202">
        <f>IF($AA202="","",IF(INDEX('Per Invoice'!O$2:O$1201,$AA202)="","",INDEX('Per Invoice'!O$2:O$1201,$AA202)))</f>
        <v/>
      </c>
      <c r="P202" s="7">
        <f>IF($AA202="","",IF(INDEX('Per Invoice'!P$2:P$1201,$AA202)="","",INDEX('Per Invoice'!P$2:P$1201,$AA202)))</f>
        <v/>
      </c>
      <c r="Q202">
        <f>IF($AA202="","",IF(INDEX('Per Invoice'!Q$2:Q$1201,$AA202)="","",INDEX('Per Invoice'!Q$2:Q$1201,$AA202)))</f>
        <v/>
      </c>
      <c r="R202" s="7">
        <f>IF($AA202="","",IF(INDEX('Per Invoice'!R$2:R$1201,$AA202)="","",INDEX('Per Invoice'!R$2:R$1201,$AA202)))</f>
        <v/>
      </c>
      <c r="S202" s="7">
        <f>IF($AA202="","",IF(INDEX('Per Invoice'!S$2:S$1201,$AA202)="","",INDEX('Per Invoice'!S$2:S$1201,$AA202)))</f>
        <v/>
      </c>
      <c r="T202">
        <f>IF($AA202="","",IF(INDEX('Per Invoice'!T$2:T$1201,$AA202)="","",INDEX('Per Invoice'!T$2:T$1201,$AA202)))</f>
        <v/>
      </c>
      <c r="U202" s="7">
        <f>IF($AA202="","",IF(INDEX('Per Invoice'!U$2:U$1201,$AA202)="","",INDEX('Per Invoice'!U$2:U$1201,$AA202)))</f>
        <v/>
      </c>
      <c r="V202" s="7">
        <f>IF($AA202="","",IF(INDEX('Per Invoice'!V$2:V$1201,$AA202)="","",INDEX('Per Invoice'!V$2:V$1201,$AA202)))</f>
        <v/>
      </c>
      <c r="W202" s="7">
        <f>IF($AA202="","",IF(INDEX('Per Invoice'!W$2:W$1201,$AA202)="","",INDEX('Per Invoice'!W$2:W$1201,$AA202)))</f>
        <v/>
      </c>
      <c r="X202" s="7">
        <f>IF($AA202="","",IF(INDEX('Per Invoice'!X$2:X$1201,$AA202)="","",INDEX('Per Invoice'!X$2:X$1201,$AA202)))</f>
        <v/>
      </c>
      <c r="Y202" s="7">
        <f>IF($AA202="","",IF(INDEX('Per Invoice'!Y$2:Y$1201,$AA202)="","",INDEX('Per Invoice'!Y$2:Y$1201,$AA202)))</f>
        <v/>
      </c>
      <c r="Z202" s="7">
        <f>IF($AA202="","",IF(INDEX('Per Invoice'!Z$2:Z$1201,$AA202)="","",INDEX('Per Invoice'!Z$2:Z$1201,$AA202)))</f>
        <v/>
      </c>
      <c r="AA202" s="16">
        <f>IFERROR(MATCH(Settings!$C$29&amp;"|"&amp;ROWS($AA$2:$AA202),'Per Invoice'!$AB$2:$AB$1201,0),"")</f>
        <v/>
      </c>
    </row>
    <row r="203">
      <c r="A203">
        <f>IF($AA203="","",IF(INDEX('Per Invoice'!A$2:A$1201,$AA203)="","",INDEX('Per Invoice'!A$2:A$1201,$AA203)))</f>
        <v/>
      </c>
      <c r="B203">
        <f>IF($AA203="","",IF(INDEX('Per Invoice'!B$2:B$1201,$AA203)="","",INDEX('Per Invoice'!B$2:B$1201,$AA203)))</f>
        <v/>
      </c>
      <c r="C203">
        <f>IF($AA203="","",IF(INDEX('Per Invoice'!C$2:C$1201,$AA203)="","",INDEX('Per Invoice'!C$2:C$1201,$AA203)))</f>
        <v/>
      </c>
      <c r="D203">
        <f>IF($AA203="","",IF(INDEX('Per Invoice'!D$2:D$1201,$AA203)="","",INDEX('Per Invoice'!D$2:D$1201,$AA203)))</f>
        <v/>
      </c>
      <c r="E203">
        <f>IF($AA203="","",IF(INDEX('Per Invoice'!E$2:E$1201,$AA203)="","",INDEX('Per Invoice'!E$2:E$1201,$AA203)))</f>
        <v/>
      </c>
      <c r="F203">
        <f>IF($AA203="","",IF(INDEX('Per Invoice'!F$2:F$1201,$AA203)="","",INDEX('Per Invoice'!F$2:F$1201,$AA203)))</f>
        <v/>
      </c>
      <c r="G203">
        <f>IF($AA203="","",IF(INDEX('Per Invoice'!G$2:G$1201,$AA203)="","",INDEX('Per Invoice'!G$2:G$1201,$AA203)))</f>
        <v/>
      </c>
      <c r="H203">
        <f>IF($AA203="","",IF(INDEX('Per Invoice'!H$2:H$1201,$AA203)="","",INDEX('Per Invoice'!H$2:H$1201,$AA203)))</f>
        <v/>
      </c>
      <c r="I203">
        <f>IF($AA203="","",IF(INDEX('Per Invoice'!I$2:I$1201,$AA203)="","",INDEX('Per Invoice'!I$2:I$1201,$AA203)))</f>
        <v/>
      </c>
      <c r="J203">
        <f>IF($AA203="","",IF(INDEX('Per Invoice'!J$2:J$1201,$AA203)="","",INDEX('Per Invoice'!J$2:J$1201,$AA203)))</f>
        <v/>
      </c>
      <c r="K203">
        <f>IF($AA203="","",IF(INDEX('Per Invoice'!K$2:K$1201,$AA203)="","",INDEX('Per Invoice'!K$2:K$1201,$AA203)))</f>
        <v/>
      </c>
      <c r="L203">
        <f>IF($AA203="","",IF(INDEX('Per Invoice'!L$2:L$1201,$AA203)="","",INDEX('Per Invoice'!L$2:L$1201,$AA203)))</f>
        <v/>
      </c>
      <c r="M203">
        <f>IF($AA203="","",IF(INDEX('Per Invoice'!M$2:M$1201,$AA203)="","",INDEX('Per Invoice'!M$2:M$1201,$AA203)))</f>
        <v/>
      </c>
      <c r="N203">
        <f>IF($AA203="","",IF(INDEX('Per Invoice'!N$2:N$1201,$AA203)="","",INDEX('Per Invoice'!N$2:N$1201,$AA203)))</f>
        <v/>
      </c>
      <c r="O203">
        <f>IF($AA203="","",IF(INDEX('Per Invoice'!O$2:O$1201,$AA203)="","",INDEX('Per Invoice'!O$2:O$1201,$AA203)))</f>
        <v/>
      </c>
      <c r="P203" s="7">
        <f>IF($AA203="","",IF(INDEX('Per Invoice'!P$2:P$1201,$AA203)="","",INDEX('Per Invoice'!P$2:P$1201,$AA203)))</f>
        <v/>
      </c>
      <c r="Q203">
        <f>IF($AA203="","",IF(INDEX('Per Invoice'!Q$2:Q$1201,$AA203)="","",INDEX('Per Invoice'!Q$2:Q$1201,$AA203)))</f>
        <v/>
      </c>
      <c r="R203" s="7">
        <f>IF($AA203="","",IF(INDEX('Per Invoice'!R$2:R$1201,$AA203)="","",INDEX('Per Invoice'!R$2:R$1201,$AA203)))</f>
        <v/>
      </c>
      <c r="S203" s="7">
        <f>IF($AA203="","",IF(INDEX('Per Invoice'!S$2:S$1201,$AA203)="","",INDEX('Per Invoice'!S$2:S$1201,$AA203)))</f>
        <v/>
      </c>
      <c r="T203">
        <f>IF($AA203="","",IF(INDEX('Per Invoice'!T$2:T$1201,$AA203)="","",INDEX('Per Invoice'!T$2:T$1201,$AA203)))</f>
        <v/>
      </c>
      <c r="U203" s="7">
        <f>IF($AA203="","",IF(INDEX('Per Invoice'!U$2:U$1201,$AA203)="","",INDEX('Per Invoice'!U$2:U$1201,$AA203)))</f>
        <v/>
      </c>
      <c r="V203" s="7">
        <f>IF($AA203="","",IF(INDEX('Per Invoice'!V$2:V$1201,$AA203)="","",INDEX('Per Invoice'!V$2:V$1201,$AA203)))</f>
        <v/>
      </c>
      <c r="W203" s="7">
        <f>IF($AA203="","",IF(INDEX('Per Invoice'!W$2:W$1201,$AA203)="","",INDEX('Per Invoice'!W$2:W$1201,$AA203)))</f>
        <v/>
      </c>
      <c r="X203" s="7">
        <f>IF($AA203="","",IF(INDEX('Per Invoice'!X$2:X$1201,$AA203)="","",INDEX('Per Invoice'!X$2:X$1201,$AA203)))</f>
        <v/>
      </c>
      <c r="Y203" s="7">
        <f>IF($AA203="","",IF(INDEX('Per Invoice'!Y$2:Y$1201,$AA203)="","",INDEX('Per Invoice'!Y$2:Y$1201,$AA203)))</f>
        <v/>
      </c>
      <c r="Z203" s="7">
        <f>IF($AA203="","",IF(INDEX('Per Invoice'!Z$2:Z$1201,$AA203)="","",INDEX('Per Invoice'!Z$2:Z$1201,$AA203)))</f>
        <v/>
      </c>
      <c r="AA203" s="16">
        <f>IFERROR(MATCH(Settings!$C$29&amp;"|"&amp;ROWS($AA$2:$AA203),'Per Invoice'!$AB$2:$AB$1201,0),"")</f>
        <v/>
      </c>
    </row>
    <row r="204">
      <c r="A204">
        <f>IF($AA204="","",IF(INDEX('Per Invoice'!A$2:A$1201,$AA204)="","",INDEX('Per Invoice'!A$2:A$1201,$AA204)))</f>
        <v/>
      </c>
      <c r="B204">
        <f>IF($AA204="","",IF(INDEX('Per Invoice'!B$2:B$1201,$AA204)="","",INDEX('Per Invoice'!B$2:B$1201,$AA204)))</f>
        <v/>
      </c>
      <c r="C204">
        <f>IF($AA204="","",IF(INDEX('Per Invoice'!C$2:C$1201,$AA204)="","",INDEX('Per Invoice'!C$2:C$1201,$AA204)))</f>
        <v/>
      </c>
      <c r="D204">
        <f>IF($AA204="","",IF(INDEX('Per Invoice'!D$2:D$1201,$AA204)="","",INDEX('Per Invoice'!D$2:D$1201,$AA204)))</f>
        <v/>
      </c>
      <c r="E204">
        <f>IF($AA204="","",IF(INDEX('Per Invoice'!E$2:E$1201,$AA204)="","",INDEX('Per Invoice'!E$2:E$1201,$AA204)))</f>
        <v/>
      </c>
      <c r="F204">
        <f>IF($AA204="","",IF(INDEX('Per Invoice'!F$2:F$1201,$AA204)="","",INDEX('Per Invoice'!F$2:F$1201,$AA204)))</f>
        <v/>
      </c>
      <c r="G204">
        <f>IF($AA204="","",IF(INDEX('Per Invoice'!G$2:G$1201,$AA204)="","",INDEX('Per Invoice'!G$2:G$1201,$AA204)))</f>
        <v/>
      </c>
      <c r="H204">
        <f>IF($AA204="","",IF(INDEX('Per Invoice'!H$2:H$1201,$AA204)="","",INDEX('Per Invoice'!H$2:H$1201,$AA204)))</f>
        <v/>
      </c>
      <c r="I204">
        <f>IF($AA204="","",IF(INDEX('Per Invoice'!I$2:I$1201,$AA204)="","",INDEX('Per Invoice'!I$2:I$1201,$AA204)))</f>
        <v/>
      </c>
      <c r="J204">
        <f>IF($AA204="","",IF(INDEX('Per Invoice'!J$2:J$1201,$AA204)="","",INDEX('Per Invoice'!J$2:J$1201,$AA204)))</f>
        <v/>
      </c>
      <c r="K204">
        <f>IF($AA204="","",IF(INDEX('Per Invoice'!K$2:K$1201,$AA204)="","",INDEX('Per Invoice'!K$2:K$1201,$AA204)))</f>
        <v/>
      </c>
      <c r="L204">
        <f>IF($AA204="","",IF(INDEX('Per Invoice'!L$2:L$1201,$AA204)="","",INDEX('Per Invoice'!L$2:L$1201,$AA204)))</f>
        <v/>
      </c>
      <c r="M204">
        <f>IF($AA204="","",IF(INDEX('Per Invoice'!M$2:M$1201,$AA204)="","",INDEX('Per Invoice'!M$2:M$1201,$AA204)))</f>
        <v/>
      </c>
      <c r="N204">
        <f>IF($AA204="","",IF(INDEX('Per Invoice'!N$2:N$1201,$AA204)="","",INDEX('Per Invoice'!N$2:N$1201,$AA204)))</f>
        <v/>
      </c>
      <c r="O204">
        <f>IF($AA204="","",IF(INDEX('Per Invoice'!O$2:O$1201,$AA204)="","",INDEX('Per Invoice'!O$2:O$1201,$AA204)))</f>
        <v/>
      </c>
      <c r="P204" s="7">
        <f>IF($AA204="","",IF(INDEX('Per Invoice'!P$2:P$1201,$AA204)="","",INDEX('Per Invoice'!P$2:P$1201,$AA204)))</f>
        <v/>
      </c>
      <c r="Q204">
        <f>IF($AA204="","",IF(INDEX('Per Invoice'!Q$2:Q$1201,$AA204)="","",INDEX('Per Invoice'!Q$2:Q$1201,$AA204)))</f>
        <v/>
      </c>
      <c r="R204" s="7">
        <f>IF($AA204="","",IF(INDEX('Per Invoice'!R$2:R$1201,$AA204)="","",INDEX('Per Invoice'!R$2:R$1201,$AA204)))</f>
        <v/>
      </c>
      <c r="S204" s="7">
        <f>IF($AA204="","",IF(INDEX('Per Invoice'!S$2:S$1201,$AA204)="","",INDEX('Per Invoice'!S$2:S$1201,$AA204)))</f>
        <v/>
      </c>
      <c r="T204">
        <f>IF($AA204="","",IF(INDEX('Per Invoice'!T$2:T$1201,$AA204)="","",INDEX('Per Invoice'!T$2:T$1201,$AA204)))</f>
        <v/>
      </c>
      <c r="U204" s="7">
        <f>IF($AA204="","",IF(INDEX('Per Invoice'!U$2:U$1201,$AA204)="","",INDEX('Per Invoice'!U$2:U$1201,$AA204)))</f>
        <v/>
      </c>
      <c r="V204" s="7">
        <f>IF($AA204="","",IF(INDEX('Per Invoice'!V$2:V$1201,$AA204)="","",INDEX('Per Invoice'!V$2:V$1201,$AA204)))</f>
        <v/>
      </c>
      <c r="W204" s="7">
        <f>IF($AA204="","",IF(INDEX('Per Invoice'!W$2:W$1201,$AA204)="","",INDEX('Per Invoice'!W$2:W$1201,$AA204)))</f>
        <v/>
      </c>
      <c r="X204" s="7">
        <f>IF($AA204="","",IF(INDEX('Per Invoice'!X$2:X$1201,$AA204)="","",INDEX('Per Invoice'!X$2:X$1201,$AA204)))</f>
        <v/>
      </c>
      <c r="Y204" s="7">
        <f>IF($AA204="","",IF(INDEX('Per Invoice'!Y$2:Y$1201,$AA204)="","",INDEX('Per Invoice'!Y$2:Y$1201,$AA204)))</f>
        <v/>
      </c>
      <c r="Z204" s="7">
        <f>IF($AA204="","",IF(INDEX('Per Invoice'!Z$2:Z$1201,$AA204)="","",INDEX('Per Invoice'!Z$2:Z$1201,$AA204)))</f>
        <v/>
      </c>
      <c r="AA204" s="16">
        <f>IFERROR(MATCH(Settings!$C$29&amp;"|"&amp;ROWS($AA$2:$AA204),'Per Invoice'!$AB$2:$AB$1201,0),"")</f>
        <v/>
      </c>
    </row>
    <row r="205">
      <c r="A205">
        <f>IF($AA205="","",IF(INDEX('Per Invoice'!A$2:A$1201,$AA205)="","",INDEX('Per Invoice'!A$2:A$1201,$AA205)))</f>
        <v/>
      </c>
      <c r="B205">
        <f>IF($AA205="","",IF(INDEX('Per Invoice'!B$2:B$1201,$AA205)="","",INDEX('Per Invoice'!B$2:B$1201,$AA205)))</f>
        <v/>
      </c>
      <c r="C205">
        <f>IF($AA205="","",IF(INDEX('Per Invoice'!C$2:C$1201,$AA205)="","",INDEX('Per Invoice'!C$2:C$1201,$AA205)))</f>
        <v/>
      </c>
      <c r="D205">
        <f>IF($AA205="","",IF(INDEX('Per Invoice'!D$2:D$1201,$AA205)="","",INDEX('Per Invoice'!D$2:D$1201,$AA205)))</f>
        <v/>
      </c>
      <c r="E205">
        <f>IF($AA205="","",IF(INDEX('Per Invoice'!E$2:E$1201,$AA205)="","",INDEX('Per Invoice'!E$2:E$1201,$AA205)))</f>
        <v/>
      </c>
      <c r="F205">
        <f>IF($AA205="","",IF(INDEX('Per Invoice'!F$2:F$1201,$AA205)="","",INDEX('Per Invoice'!F$2:F$1201,$AA205)))</f>
        <v/>
      </c>
      <c r="G205">
        <f>IF($AA205="","",IF(INDEX('Per Invoice'!G$2:G$1201,$AA205)="","",INDEX('Per Invoice'!G$2:G$1201,$AA205)))</f>
        <v/>
      </c>
      <c r="H205">
        <f>IF($AA205="","",IF(INDEX('Per Invoice'!H$2:H$1201,$AA205)="","",INDEX('Per Invoice'!H$2:H$1201,$AA205)))</f>
        <v/>
      </c>
      <c r="I205">
        <f>IF($AA205="","",IF(INDEX('Per Invoice'!I$2:I$1201,$AA205)="","",INDEX('Per Invoice'!I$2:I$1201,$AA205)))</f>
        <v/>
      </c>
      <c r="J205">
        <f>IF($AA205="","",IF(INDEX('Per Invoice'!J$2:J$1201,$AA205)="","",INDEX('Per Invoice'!J$2:J$1201,$AA205)))</f>
        <v/>
      </c>
      <c r="K205">
        <f>IF($AA205="","",IF(INDEX('Per Invoice'!K$2:K$1201,$AA205)="","",INDEX('Per Invoice'!K$2:K$1201,$AA205)))</f>
        <v/>
      </c>
      <c r="L205">
        <f>IF($AA205="","",IF(INDEX('Per Invoice'!L$2:L$1201,$AA205)="","",INDEX('Per Invoice'!L$2:L$1201,$AA205)))</f>
        <v/>
      </c>
      <c r="M205">
        <f>IF($AA205="","",IF(INDEX('Per Invoice'!M$2:M$1201,$AA205)="","",INDEX('Per Invoice'!M$2:M$1201,$AA205)))</f>
        <v/>
      </c>
      <c r="N205">
        <f>IF($AA205="","",IF(INDEX('Per Invoice'!N$2:N$1201,$AA205)="","",INDEX('Per Invoice'!N$2:N$1201,$AA205)))</f>
        <v/>
      </c>
      <c r="O205">
        <f>IF($AA205="","",IF(INDEX('Per Invoice'!O$2:O$1201,$AA205)="","",INDEX('Per Invoice'!O$2:O$1201,$AA205)))</f>
        <v/>
      </c>
      <c r="P205" s="7">
        <f>IF($AA205="","",IF(INDEX('Per Invoice'!P$2:P$1201,$AA205)="","",INDEX('Per Invoice'!P$2:P$1201,$AA205)))</f>
        <v/>
      </c>
      <c r="Q205">
        <f>IF($AA205="","",IF(INDEX('Per Invoice'!Q$2:Q$1201,$AA205)="","",INDEX('Per Invoice'!Q$2:Q$1201,$AA205)))</f>
        <v/>
      </c>
      <c r="R205" s="7">
        <f>IF($AA205="","",IF(INDEX('Per Invoice'!R$2:R$1201,$AA205)="","",INDEX('Per Invoice'!R$2:R$1201,$AA205)))</f>
        <v/>
      </c>
      <c r="S205" s="7">
        <f>IF($AA205="","",IF(INDEX('Per Invoice'!S$2:S$1201,$AA205)="","",INDEX('Per Invoice'!S$2:S$1201,$AA205)))</f>
        <v/>
      </c>
      <c r="T205">
        <f>IF($AA205="","",IF(INDEX('Per Invoice'!T$2:T$1201,$AA205)="","",INDEX('Per Invoice'!T$2:T$1201,$AA205)))</f>
        <v/>
      </c>
      <c r="U205" s="7">
        <f>IF($AA205="","",IF(INDEX('Per Invoice'!U$2:U$1201,$AA205)="","",INDEX('Per Invoice'!U$2:U$1201,$AA205)))</f>
        <v/>
      </c>
      <c r="V205" s="7">
        <f>IF($AA205="","",IF(INDEX('Per Invoice'!V$2:V$1201,$AA205)="","",INDEX('Per Invoice'!V$2:V$1201,$AA205)))</f>
        <v/>
      </c>
      <c r="W205" s="7">
        <f>IF($AA205="","",IF(INDEX('Per Invoice'!W$2:W$1201,$AA205)="","",INDEX('Per Invoice'!W$2:W$1201,$AA205)))</f>
        <v/>
      </c>
      <c r="X205" s="7">
        <f>IF($AA205="","",IF(INDEX('Per Invoice'!X$2:X$1201,$AA205)="","",INDEX('Per Invoice'!X$2:X$1201,$AA205)))</f>
        <v/>
      </c>
      <c r="Y205" s="7">
        <f>IF($AA205="","",IF(INDEX('Per Invoice'!Y$2:Y$1201,$AA205)="","",INDEX('Per Invoice'!Y$2:Y$1201,$AA205)))</f>
        <v/>
      </c>
      <c r="Z205" s="7">
        <f>IF($AA205="","",IF(INDEX('Per Invoice'!Z$2:Z$1201,$AA205)="","",INDEX('Per Invoice'!Z$2:Z$1201,$AA205)))</f>
        <v/>
      </c>
      <c r="AA205" s="16">
        <f>IFERROR(MATCH(Settings!$C$29&amp;"|"&amp;ROWS($AA$2:$AA205),'Per Invoice'!$AB$2:$AB$1201,0),"")</f>
        <v/>
      </c>
    </row>
    <row r="206">
      <c r="A206">
        <f>IF($AA206="","",IF(INDEX('Per Invoice'!A$2:A$1201,$AA206)="","",INDEX('Per Invoice'!A$2:A$1201,$AA206)))</f>
        <v/>
      </c>
      <c r="B206">
        <f>IF($AA206="","",IF(INDEX('Per Invoice'!B$2:B$1201,$AA206)="","",INDEX('Per Invoice'!B$2:B$1201,$AA206)))</f>
        <v/>
      </c>
      <c r="C206">
        <f>IF($AA206="","",IF(INDEX('Per Invoice'!C$2:C$1201,$AA206)="","",INDEX('Per Invoice'!C$2:C$1201,$AA206)))</f>
        <v/>
      </c>
      <c r="D206">
        <f>IF($AA206="","",IF(INDEX('Per Invoice'!D$2:D$1201,$AA206)="","",INDEX('Per Invoice'!D$2:D$1201,$AA206)))</f>
        <v/>
      </c>
      <c r="E206">
        <f>IF($AA206="","",IF(INDEX('Per Invoice'!E$2:E$1201,$AA206)="","",INDEX('Per Invoice'!E$2:E$1201,$AA206)))</f>
        <v/>
      </c>
      <c r="F206">
        <f>IF($AA206="","",IF(INDEX('Per Invoice'!F$2:F$1201,$AA206)="","",INDEX('Per Invoice'!F$2:F$1201,$AA206)))</f>
        <v/>
      </c>
      <c r="G206">
        <f>IF($AA206="","",IF(INDEX('Per Invoice'!G$2:G$1201,$AA206)="","",INDEX('Per Invoice'!G$2:G$1201,$AA206)))</f>
        <v/>
      </c>
      <c r="H206">
        <f>IF($AA206="","",IF(INDEX('Per Invoice'!H$2:H$1201,$AA206)="","",INDEX('Per Invoice'!H$2:H$1201,$AA206)))</f>
        <v/>
      </c>
      <c r="I206">
        <f>IF($AA206="","",IF(INDEX('Per Invoice'!I$2:I$1201,$AA206)="","",INDEX('Per Invoice'!I$2:I$1201,$AA206)))</f>
        <v/>
      </c>
      <c r="J206">
        <f>IF($AA206="","",IF(INDEX('Per Invoice'!J$2:J$1201,$AA206)="","",INDEX('Per Invoice'!J$2:J$1201,$AA206)))</f>
        <v/>
      </c>
      <c r="K206">
        <f>IF($AA206="","",IF(INDEX('Per Invoice'!K$2:K$1201,$AA206)="","",INDEX('Per Invoice'!K$2:K$1201,$AA206)))</f>
        <v/>
      </c>
      <c r="L206">
        <f>IF($AA206="","",IF(INDEX('Per Invoice'!L$2:L$1201,$AA206)="","",INDEX('Per Invoice'!L$2:L$1201,$AA206)))</f>
        <v/>
      </c>
      <c r="M206">
        <f>IF($AA206="","",IF(INDEX('Per Invoice'!M$2:M$1201,$AA206)="","",INDEX('Per Invoice'!M$2:M$1201,$AA206)))</f>
        <v/>
      </c>
      <c r="N206">
        <f>IF($AA206="","",IF(INDEX('Per Invoice'!N$2:N$1201,$AA206)="","",INDEX('Per Invoice'!N$2:N$1201,$AA206)))</f>
        <v/>
      </c>
      <c r="O206">
        <f>IF($AA206="","",IF(INDEX('Per Invoice'!O$2:O$1201,$AA206)="","",INDEX('Per Invoice'!O$2:O$1201,$AA206)))</f>
        <v/>
      </c>
      <c r="P206" s="7">
        <f>IF($AA206="","",IF(INDEX('Per Invoice'!P$2:P$1201,$AA206)="","",INDEX('Per Invoice'!P$2:P$1201,$AA206)))</f>
        <v/>
      </c>
      <c r="Q206">
        <f>IF($AA206="","",IF(INDEX('Per Invoice'!Q$2:Q$1201,$AA206)="","",INDEX('Per Invoice'!Q$2:Q$1201,$AA206)))</f>
        <v/>
      </c>
      <c r="R206" s="7">
        <f>IF($AA206="","",IF(INDEX('Per Invoice'!R$2:R$1201,$AA206)="","",INDEX('Per Invoice'!R$2:R$1201,$AA206)))</f>
        <v/>
      </c>
      <c r="S206" s="7">
        <f>IF($AA206="","",IF(INDEX('Per Invoice'!S$2:S$1201,$AA206)="","",INDEX('Per Invoice'!S$2:S$1201,$AA206)))</f>
        <v/>
      </c>
      <c r="T206">
        <f>IF($AA206="","",IF(INDEX('Per Invoice'!T$2:T$1201,$AA206)="","",INDEX('Per Invoice'!T$2:T$1201,$AA206)))</f>
        <v/>
      </c>
      <c r="U206" s="7">
        <f>IF($AA206="","",IF(INDEX('Per Invoice'!U$2:U$1201,$AA206)="","",INDEX('Per Invoice'!U$2:U$1201,$AA206)))</f>
        <v/>
      </c>
      <c r="V206" s="7">
        <f>IF($AA206="","",IF(INDEX('Per Invoice'!V$2:V$1201,$AA206)="","",INDEX('Per Invoice'!V$2:V$1201,$AA206)))</f>
        <v/>
      </c>
      <c r="W206" s="7">
        <f>IF($AA206="","",IF(INDEX('Per Invoice'!W$2:W$1201,$AA206)="","",INDEX('Per Invoice'!W$2:W$1201,$AA206)))</f>
        <v/>
      </c>
      <c r="X206" s="7">
        <f>IF($AA206="","",IF(INDEX('Per Invoice'!X$2:X$1201,$AA206)="","",INDEX('Per Invoice'!X$2:X$1201,$AA206)))</f>
        <v/>
      </c>
      <c r="Y206" s="7">
        <f>IF($AA206="","",IF(INDEX('Per Invoice'!Y$2:Y$1201,$AA206)="","",INDEX('Per Invoice'!Y$2:Y$1201,$AA206)))</f>
        <v/>
      </c>
      <c r="Z206" s="7">
        <f>IF($AA206="","",IF(INDEX('Per Invoice'!Z$2:Z$1201,$AA206)="","",INDEX('Per Invoice'!Z$2:Z$1201,$AA206)))</f>
        <v/>
      </c>
      <c r="AA206" s="16">
        <f>IFERROR(MATCH(Settings!$C$29&amp;"|"&amp;ROWS($AA$2:$AA206),'Per Invoice'!$AB$2:$AB$1201,0),"")</f>
        <v/>
      </c>
    </row>
    <row r="207">
      <c r="A207">
        <f>IF($AA207="","",IF(INDEX('Per Invoice'!A$2:A$1201,$AA207)="","",INDEX('Per Invoice'!A$2:A$1201,$AA207)))</f>
        <v/>
      </c>
      <c r="B207">
        <f>IF($AA207="","",IF(INDEX('Per Invoice'!B$2:B$1201,$AA207)="","",INDEX('Per Invoice'!B$2:B$1201,$AA207)))</f>
        <v/>
      </c>
      <c r="C207">
        <f>IF($AA207="","",IF(INDEX('Per Invoice'!C$2:C$1201,$AA207)="","",INDEX('Per Invoice'!C$2:C$1201,$AA207)))</f>
        <v/>
      </c>
      <c r="D207">
        <f>IF($AA207="","",IF(INDEX('Per Invoice'!D$2:D$1201,$AA207)="","",INDEX('Per Invoice'!D$2:D$1201,$AA207)))</f>
        <v/>
      </c>
      <c r="E207">
        <f>IF($AA207="","",IF(INDEX('Per Invoice'!E$2:E$1201,$AA207)="","",INDEX('Per Invoice'!E$2:E$1201,$AA207)))</f>
        <v/>
      </c>
      <c r="F207">
        <f>IF($AA207="","",IF(INDEX('Per Invoice'!F$2:F$1201,$AA207)="","",INDEX('Per Invoice'!F$2:F$1201,$AA207)))</f>
        <v/>
      </c>
      <c r="G207">
        <f>IF($AA207="","",IF(INDEX('Per Invoice'!G$2:G$1201,$AA207)="","",INDEX('Per Invoice'!G$2:G$1201,$AA207)))</f>
        <v/>
      </c>
      <c r="H207">
        <f>IF($AA207="","",IF(INDEX('Per Invoice'!H$2:H$1201,$AA207)="","",INDEX('Per Invoice'!H$2:H$1201,$AA207)))</f>
        <v/>
      </c>
      <c r="I207">
        <f>IF($AA207="","",IF(INDEX('Per Invoice'!I$2:I$1201,$AA207)="","",INDEX('Per Invoice'!I$2:I$1201,$AA207)))</f>
        <v/>
      </c>
      <c r="J207">
        <f>IF($AA207="","",IF(INDEX('Per Invoice'!J$2:J$1201,$AA207)="","",INDEX('Per Invoice'!J$2:J$1201,$AA207)))</f>
        <v/>
      </c>
      <c r="K207">
        <f>IF($AA207="","",IF(INDEX('Per Invoice'!K$2:K$1201,$AA207)="","",INDEX('Per Invoice'!K$2:K$1201,$AA207)))</f>
        <v/>
      </c>
      <c r="L207">
        <f>IF($AA207="","",IF(INDEX('Per Invoice'!L$2:L$1201,$AA207)="","",INDEX('Per Invoice'!L$2:L$1201,$AA207)))</f>
        <v/>
      </c>
      <c r="M207">
        <f>IF($AA207="","",IF(INDEX('Per Invoice'!M$2:M$1201,$AA207)="","",INDEX('Per Invoice'!M$2:M$1201,$AA207)))</f>
        <v/>
      </c>
      <c r="N207">
        <f>IF($AA207="","",IF(INDEX('Per Invoice'!N$2:N$1201,$AA207)="","",INDEX('Per Invoice'!N$2:N$1201,$AA207)))</f>
        <v/>
      </c>
      <c r="O207">
        <f>IF($AA207="","",IF(INDEX('Per Invoice'!O$2:O$1201,$AA207)="","",INDEX('Per Invoice'!O$2:O$1201,$AA207)))</f>
        <v/>
      </c>
      <c r="P207" s="7">
        <f>IF($AA207="","",IF(INDEX('Per Invoice'!P$2:P$1201,$AA207)="","",INDEX('Per Invoice'!P$2:P$1201,$AA207)))</f>
        <v/>
      </c>
      <c r="Q207">
        <f>IF($AA207="","",IF(INDEX('Per Invoice'!Q$2:Q$1201,$AA207)="","",INDEX('Per Invoice'!Q$2:Q$1201,$AA207)))</f>
        <v/>
      </c>
      <c r="R207" s="7">
        <f>IF($AA207="","",IF(INDEX('Per Invoice'!R$2:R$1201,$AA207)="","",INDEX('Per Invoice'!R$2:R$1201,$AA207)))</f>
        <v/>
      </c>
      <c r="S207" s="7">
        <f>IF($AA207="","",IF(INDEX('Per Invoice'!S$2:S$1201,$AA207)="","",INDEX('Per Invoice'!S$2:S$1201,$AA207)))</f>
        <v/>
      </c>
      <c r="T207">
        <f>IF($AA207="","",IF(INDEX('Per Invoice'!T$2:T$1201,$AA207)="","",INDEX('Per Invoice'!T$2:T$1201,$AA207)))</f>
        <v/>
      </c>
      <c r="U207" s="7">
        <f>IF($AA207="","",IF(INDEX('Per Invoice'!U$2:U$1201,$AA207)="","",INDEX('Per Invoice'!U$2:U$1201,$AA207)))</f>
        <v/>
      </c>
      <c r="V207" s="7">
        <f>IF($AA207="","",IF(INDEX('Per Invoice'!V$2:V$1201,$AA207)="","",INDEX('Per Invoice'!V$2:V$1201,$AA207)))</f>
        <v/>
      </c>
      <c r="W207" s="7">
        <f>IF($AA207="","",IF(INDEX('Per Invoice'!W$2:W$1201,$AA207)="","",INDEX('Per Invoice'!W$2:W$1201,$AA207)))</f>
        <v/>
      </c>
      <c r="X207" s="7">
        <f>IF($AA207="","",IF(INDEX('Per Invoice'!X$2:X$1201,$AA207)="","",INDEX('Per Invoice'!X$2:X$1201,$AA207)))</f>
        <v/>
      </c>
      <c r="Y207" s="7">
        <f>IF($AA207="","",IF(INDEX('Per Invoice'!Y$2:Y$1201,$AA207)="","",INDEX('Per Invoice'!Y$2:Y$1201,$AA207)))</f>
        <v/>
      </c>
      <c r="Z207" s="7">
        <f>IF($AA207="","",IF(INDEX('Per Invoice'!Z$2:Z$1201,$AA207)="","",INDEX('Per Invoice'!Z$2:Z$1201,$AA207)))</f>
        <v/>
      </c>
      <c r="AA207" s="16">
        <f>IFERROR(MATCH(Settings!$C$29&amp;"|"&amp;ROWS($AA$2:$AA207),'Per Invoice'!$AB$2:$AB$1201,0),"")</f>
        <v/>
      </c>
    </row>
    <row r="208">
      <c r="A208">
        <f>IF($AA208="","",IF(INDEX('Per Invoice'!A$2:A$1201,$AA208)="","",INDEX('Per Invoice'!A$2:A$1201,$AA208)))</f>
        <v/>
      </c>
      <c r="B208">
        <f>IF($AA208="","",IF(INDEX('Per Invoice'!B$2:B$1201,$AA208)="","",INDEX('Per Invoice'!B$2:B$1201,$AA208)))</f>
        <v/>
      </c>
      <c r="C208">
        <f>IF($AA208="","",IF(INDEX('Per Invoice'!C$2:C$1201,$AA208)="","",INDEX('Per Invoice'!C$2:C$1201,$AA208)))</f>
        <v/>
      </c>
      <c r="D208">
        <f>IF($AA208="","",IF(INDEX('Per Invoice'!D$2:D$1201,$AA208)="","",INDEX('Per Invoice'!D$2:D$1201,$AA208)))</f>
        <v/>
      </c>
      <c r="E208">
        <f>IF($AA208="","",IF(INDEX('Per Invoice'!E$2:E$1201,$AA208)="","",INDEX('Per Invoice'!E$2:E$1201,$AA208)))</f>
        <v/>
      </c>
      <c r="F208">
        <f>IF($AA208="","",IF(INDEX('Per Invoice'!F$2:F$1201,$AA208)="","",INDEX('Per Invoice'!F$2:F$1201,$AA208)))</f>
        <v/>
      </c>
      <c r="G208">
        <f>IF($AA208="","",IF(INDEX('Per Invoice'!G$2:G$1201,$AA208)="","",INDEX('Per Invoice'!G$2:G$1201,$AA208)))</f>
        <v/>
      </c>
      <c r="H208">
        <f>IF($AA208="","",IF(INDEX('Per Invoice'!H$2:H$1201,$AA208)="","",INDEX('Per Invoice'!H$2:H$1201,$AA208)))</f>
        <v/>
      </c>
      <c r="I208">
        <f>IF($AA208="","",IF(INDEX('Per Invoice'!I$2:I$1201,$AA208)="","",INDEX('Per Invoice'!I$2:I$1201,$AA208)))</f>
        <v/>
      </c>
      <c r="J208">
        <f>IF($AA208="","",IF(INDEX('Per Invoice'!J$2:J$1201,$AA208)="","",INDEX('Per Invoice'!J$2:J$1201,$AA208)))</f>
        <v/>
      </c>
      <c r="K208">
        <f>IF($AA208="","",IF(INDEX('Per Invoice'!K$2:K$1201,$AA208)="","",INDEX('Per Invoice'!K$2:K$1201,$AA208)))</f>
        <v/>
      </c>
      <c r="L208">
        <f>IF($AA208="","",IF(INDEX('Per Invoice'!L$2:L$1201,$AA208)="","",INDEX('Per Invoice'!L$2:L$1201,$AA208)))</f>
        <v/>
      </c>
      <c r="M208">
        <f>IF($AA208="","",IF(INDEX('Per Invoice'!M$2:M$1201,$AA208)="","",INDEX('Per Invoice'!M$2:M$1201,$AA208)))</f>
        <v/>
      </c>
      <c r="N208">
        <f>IF($AA208="","",IF(INDEX('Per Invoice'!N$2:N$1201,$AA208)="","",INDEX('Per Invoice'!N$2:N$1201,$AA208)))</f>
        <v/>
      </c>
      <c r="O208">
        <f>IF($AA208="","",IF(INDEX('Per Invoice'!O$2:O$1201,$AA208)="","",INDEX('Per Invoice'!O$2:O$1201,$AA208)))</f>
        <v/>
      </c>
      <c r="P208" s="7">
        <f>IF($AA208="","",IF(INDEX('Per Invoice'!P$2:P$1201,$AA208)="","",INDEX('Per Invoice'!P$2:P$1201,$AA208)))</f>
        <v/>
      </c>
      <c r="Q208">
        <f>IF($AA208="","",IF(INDEX('Per Invoice'!Q$2:Q$1201,$AA208)="","",INDEX('Per Invoice'!Q$2:Q$1201,$AA208)))</f>
        <v/>
      </c>
      <c r="R208" s="7">
        <f>IF($AA208="","",IF(INDEX('Per Invoice'!R$2:R$1201,$AA208)="","",INDEX('Per Invoice'!R$2:R$1201,$AA208)))</f>
        <v/>
      </c>
      <c r="S208" s="7">
        <f>IF($AA208="","",IF(INDEX('Per Invoice'!S$2:S$1201,$AA208)="","",INDEX('Per Invoice'!S$2:S$1201,$AA208)))</f>
        <v/>
      </c>
      <c r="T208">
        <f>IF($AA208="","",IF(INDEX('Per Invoice'!T$2:T$1201,$AA208)="","",INDEX('Per Invoice'!T$2:T$1201,$AA208)))</f>
        <v/>
      </c>
      <c r="U208" s="7">
        <f>IF($AA208="","",IF(INDEX('Per Invoice'!U$2:U$1201,$AA208)="","",INDEX('Per Invoice'!U$2:U$1201,$AA208)))</f>
        <v/>
      </c>
      <c r="V208" s="7">
        <f>IF($AA208="","",IF(INDEX('Per Invoice'!V$2:V$1201,$AA208)="","",INDEX('Per Invoice'!V$2:V$1201,$AA208)))</f>
        <v/>
      </c>
      <c r="W208" s="7">
        <f>IF($AA208="","",IF(INDEX('Per Invoice'!W$2:W$1201,$AA208)="","",INDEX('Per Invoice'!W$2:W$1201,$AA208)))</f>
        <v/>
      </c>
      <c r="X208" s="7">
        <f>IF($AA208="","",IF(INDEX('Per Invoice'!X$2:X$1201,$AA208)="","",INDEX('Per Invoice'!X$2:X$1201,$AA208)))</f>
        <v/>
      </c>
      <c r="Y208" s="7">
        <f>IF($AA208="","",IF(INDEX('Per Invoice'!Y$2:Y$1201,$AA208)="","",INDEX('Per Invoice'!Y$2:Y$1201,$AA208)))</f>
        <v/>
      </c>
      <c r="Z208" s="7">
        <f>IF($AA208="","",IF(INDEX('Per Invoice'!Z$2:Z$1201,$AA208)="","",INDEX('Per Invoice'!Z$2:Z$1201,$AA208)))</f>
        <v/>
      </c>
      <c r="AA208" s="16">
        <f>IFERROR(MATCH(Settings!$C$29&amp;"|"&amp;ROWS($AA$2:$AA208),'Per Invoice'!$AB$2:$AB$1201,0),"")</f>
        <v/>
      </c>
    </row>
    <row r="209">
      <c r="A209">
        <f>IF($AA209="","",IF(INDEX('Per Invoice'!A$2:A$1201,$AA209)="","",INDEX('Per Invoice'!A$2:A$1201,$AA209)))</f>
        <v/>
      </c>
      <c r="B209">
        <f>IF($AA209="","",IF(INDEX('Per Invoice'!B$2:B$1201,$AA209)="","",INDEX('Per Invoice'!B$2:B$1201,$AA209)))</f>
        <v/>
      </c>
      <c r="C209">
        <f>IF($AA209="","",IF(INDEX('Per Invoice'!C$2:C$1201,$AA209)="","",INDEX('Per Invoice'!C$2:C$1201,$AA209)))</f>
        <v/>
      </c>
      <c r="D209">
        <f>IF($AA209="","",IF(INDEX('Per Invoice'!D$2:D$1201,$AA209)="","",INDEX('Per Invoice'!D$2:D$1201,$AA209)))</f>
        <v/>
      </c>
      <c r="E209">
        <f>IF($AA209="","",IF(INDEX('Per Invoice'!E$2:E$1201,$AA209)="","",INDEX('Per Invoice'!E$2:E$1201,$AA209)))</f>
        <v/>
      </c>
      <c r="F209">
        <f>IF($AA209="","",IF(INDEX('Per Invoice'!F$2:F$1201,$AA209)="","",INDEX('Per Invoice'!F$2:F$1201,$AA209)))</f>
        <v/>
      </c>
      <c r="G209">
        <f>IF($AA209="","",IF(INDEX('Per Invoice'!G$2:G$1201,$AA209)="","",INDEX('Per Invoice'!G$2:G$1201,$AA209)))</f>
        <v/>
      </c>
      <c r="H209">
        <f>IF($AA209="","",IF(INDEX('Per Invoice'!H$2:H$1201,$AA209)="","",INDEX('Per Invoice'!H$2:H$1201,$AA209)))</f>
        <v/>
      </c>
      <c r="I209">
        <f>IF($AA209="","",IF(INDEX('Per Invoice'!I$2:I$1201,$AA209)="","",INDEX('Per Invoice'!I$2:I$1201,$AA209)))</f>
        <v/>
      </c>
      <c r="J209">
        <f>IF($AA209="","",IF(INDEX('Per Invoice'!J$2:J$1201,$AA209)="","",INDEX('Per Invoice'!J$2:J$1201,$AA209)))</f>
        <v/>
      </c>
      <c r="K209">
        <f>IF($AA209="","",IF(INDEX('Per Invoice'!K$2:K$1201,$AA209)="","",INDEX('Per Invoice'!K$2:K$1201,$AA209)))</f>
        <v/>
      </c>
      <c r="L209">
        <f>IF($AA209="","",IF(INDEX('Per Invoice'!L$2:L$1201,$AA209)="","",INDEX('Per Invoice'!L$2:L$1201,$AA209)))</f>
        <v/>
      </c>
      <c r="M209">
        <f>IF($AA209="","",IF(INDEX('Per Invoice'!M$2:M$1201,$AA209)="","",INDEX('Per Invoice'!M$2:M$1201,$AA209)))</f>
        <v/>
      </c>
      <c r="N209">
        <f>IF($AA209="","",IF(INDEX('Per Invoice'!N$2:N$1201,$AA209)="","",INDEX('Per Invoice'!N$2:N$1201,$AA209)))</f>
        <v/>
      </c>
      <c r="O209">
        <f>IF($AA209="","",IF(INDEX('Per Invoice'!O$2:O$1201,$AA209)="","",INDEX('Per Invoice'!O$2:O$1201,$AA209)))</f>
        <v/>
      </c>
      <c r="P209" s="7">
        <f>IF($AA209="","",IF(INDEX('Per Invoice'!P$2:P$1201,$AA209)="","",INDEX('Per Invoice'!P$2:P$1201,$AA209)))</f>
        <v/>
      </c>
      <c r="Q209">
        <f>IF($AA209="","",IF(INDEX('Per Invoice'!Q$2:Q$1201,$AA209)="","",INDEX('Per Invoice'!Q$2:Q$1201,$AA209)))</f>
        <v/>
      </c>
      <c r="R209" s="7">
        <f>IF($AA209="","",IF(INDEX('Per Invoice'!R$2:R$1201,$AA209)="","",INDEX('Per Invoice'!R$2:R$1201,$AA209)))</f>
        <v/>
      </c>
      <c r="S209" s="7">
        <f>IF($AA209="","",IF(INDEX('Per Invoice'!S$2:S$1201,$AA209)="","",INDEX('Per Invoice'!S$2:S$1201,$AA209)))</f>
        <v/>
      </c>
      <c r="T209">
        <f>IF($AA209="","",IF(INDEX('Per Invoice'!T$2:T$1201,$AA209)="","",INDEX('Per Invoice'!T$2:T$1201,$AA209)))</f>
        <v/>
      </c>
      <c r="U209" s="7">
        <f>IF($AA209="","",IF(INDEX('Per Invoice'!U$2:U$1201,$AA209)="","",INDEX('Per Invoice'!U$2:U$1201,$AA209)))</f>
        <v/>
      </c>
      <c r="V209" s="7">
        <f>IF($AA209="","",IF(INDEX('Per Invoice'!V$2:V$1201,$AA209)="","",INDEX('Per Invoice'!V$2:V$1201,$AA209)))</f>
        <v/>
      </c>
      <c r="W209" s="7">
        <f>IF($AA209="","",IF(INDEX('Per Invoice'!W$2:W$1201,$AA209)="","",INDEX('Per Invoice'!W$2:W$1201,$AA209)))</f>
        <v/>
      </c>
      <c r="X209" s="7">
        <f>IF($AA209="","",IF(INDEX('Per Invoice'!X$2:X$1201,$AA209)="","",INDEX('Per Invoice'!X$2:X$1201,$AA209)))</f>
        <v/>
      </c>
      <c r="Y209" s="7">
        <f>IF($AA209="","",IF(INDEX('Per Invoice'!Y$2:Y$1201,$AA209)="","",INDEX('Per Invoice'!Y$2:Y$1201,$AA209)))</f>
        <v/>
      </c>
      <c r="Z209" s="7">
        <f>IF($AA209="","",IF(INDEX('Per Invoice'!Z$2:Z$1201,$AA209)="","",INDEX('Per Invoice'!Z$2:Z$1201,$AA209)))</f>
        <v/>
      </c>
      <c r="AA209" s="16">
        <f>IFERROR(MATCH(Settings!$C$29&amp;"|"&amp;ROWS($AA$2:$AA209),'Per Invoice'!$AB$2:$AB$1201,0),"")</f>
        <v/>
      </c>
    </row>
    <row r="210">
      <c r="A210">
        <f>IF($AA210="","",IF(INDEX('Per Invoice'!A$2:A$1201,$AA210)="","",INDEX('Per Invoice'!A$2:A$1201,$AA210)))</f>
        <v/>
      </c>
      <c r="B210">
        <f>IF($AA210="","",IF(INDEX('Per Invoice'!B$2:B$1201,$AA210)="","",INDEX('Per Invoice'!B$2:B$1201,$AA210)))</f>
        <v/>
      </c>
      <c r="C210">
        <f>IF($AA210="","",IF(INDEX('Per Invoice'!C$2:C$1201,$AA210)="","",INDEX('Per Invoice'!C$2:C$1201,$AA210)))</f>
        <v/>
      </c>
      <c r="D210">
        <f>IF($AA210="","",IF(INDEX('Per Invoice'!D$2:D$1201,$AA210)="","",INDEX('Per Invoice'!D$2:D$1201,$AA210)))</f>
        <v/>
      </c>
      <c r="E210">
        <f>IF($AA210="","",IF(INDEX('Per Invoice'!E$2:E$1201,$AA210)="","",INDEX('Per Invoice'!E$2:E$1201,$AA210)))</f>
        <v/>
      </c>
      <c r="F210">
        <f>IF($AA210="","",IF(INDEX('Per Invoice'!F$2:F$1201,$AA210)="","",INDEX('Per Invoice'!F$2:F$1201,$AA210)))</f>
        <v/>
      </c>
      <c r="G210">
        <f>IF($AA210="","",IF(INDEX('Per Invoice'!G$2:G$1201,$AA210)="","",INDEX('Per Invoice'!G$2:G$1201,$AA210)))</f>
        <v/>
      </c>
      <c r="H210">
        <f>IF($AA210="","",IF(INDEX('Per Invoice'!H$2:H$1201,$AA210)="","",INDEX('Per Invoice'!H$2:H$1201,$AA210)))</f>
        <v/>
      </c>
      <c r="I210">
        <f>IF($AA210="","",IF(INDEX('Per Invoice'!I$2:I$1201,$AA210)="","",INDEX('Per Invoice'!I$2:I$1201,$AA210)))</f>
        <v/>
      </c>
      <c r="J210">
        <f>IF($AA210="","",IF(INDEX('Per Invoice'!J$2:J$1201,$AA210)="","",INDEX('Per Invoice'!J$2:J$1201,$AA210)))</f>
        <v/>
      </c>
      <c r="K210">
        <f>IF($AA210="","",IF(INDEX('Per Invoice'!K$2:K$1201,$AA210)="","",INDEX('Per Invoice'!K$2:K$1201,$AA210)))</f>
        <v/>
      </c>
      <c r="L210">
        <f>IF($AA210="","",IF(INDEX('Per Invoice'!L$2:L$1201,$AA210)="","",INDEX('Per Invoice'!L$2:L$1201,$AA210)))</f>
        <v/>
      </c>
      <c r="M210">
        <f>IF($AA210="","",IF(INDEX('Per Invoice'!M$2:M$1201,$AA210)="","",INDEX('Per Invoice'!M$2:M$1201,$AA210)))</f>
        <v/>
      </c>
      <c r="N210">
        <f>IF($AA210="","",IF(INDEX('Per Invoice'!N$2:N$1201,$AA210)="","",INDEX('Per Invoice'!N$2:N$1201,$AA210)))</f>
        <v/>
      </c>
      <c r="O210">
        <f>IF($AA210="","",IF(INDEX('Per Invoice'!O$2:O$1201,$AA210)="","",INDEX('Per Invoice'!O$2:O$1201,$AA210)))</f>
        <v/>
      </c>
      <c r="P210" s="7">
        <f>IF($AA210="","",IF(INDEX('Per Invoice'!P$2:P$1201,$AA210)="","",INDEX('Per Invoice'!P$2:P$1201,$AA210)))</f>
        <v/>
      </c>
      <c r="Q210">
        <f>IF($AA210="","",IF(INDEX('Per Invoice'!Q$2:Q$1201,$AA210)="","",INDEX('Per Invoice'!Q$2:Q$1201,$AA210)))</f>
        <v/>
      </c>
      <c r="R210" s="7">
        <f>IF($AA210="","",IF(INDEX('Per Invoice'!R$2:R$1201,$AA210)="","",INDEX('Per Invoice'!R$2:R$1201,$AA210)))</f>
        <v/>
      </c>
      <c r="S210" s="7">
        <f>IF($AA210="","",IF(INDEX('Per Invoice'!S$2:S$1201,$AA210)="","",INDEX('Per Invoice'!S$2:S$1201,$AA210)))</f>
        <v/>
      </c>
      <c r="T210">
        <f>IF($AA210="","",IF(INDEX('Per Invoice'!T$2:T$1201,$AA210)="","",INDEX('Per Invoice'!T$2:T$1201,$AA210)))</f>
        <v/>
      </c>
      <c r="U210" s="7">
        <f>IF($AA210="","",IF(INDEX('Per Invoice'!U$2:U$1201,$AA210)="","",INDEX('Per Invoice'!U$2:U$1201,$AA210)))</f>
        <v/>
      </c>
      <c r="V210" s="7">
        <f>IF($AA210="","",IF(INDEX('Per Invoice'!V$2:V$1201,$AA210)="","",INDEX('Per Invoice'!V$2:V$1201,$AA210)))</f>
        <v/>
      </c>
      <c r="W210" s="7">
        <f>IF($AA210="","",IF(INDEX('Per Invoice'!W$2:W$1201,$AA210)="","",INDEX('Per Invoice'!W$2:W$1201,$AA210)))</f>
        <v/>
      </c>
      <c r="X210" s="7">
        <f>IF($AA210="","",IF(INDEX('Per Invoice'!X$2:X$1201,$AA210)="","",INDEX('Per Invoice'!X$2:X$1201,$AA210)))</f>
        <v/>
      </c>
      <c r="Y210" s="7">
        <f>IF($AA210="","",IF(INDEX('Per Invoice'!Y$2:Y$1201,$AA210)="","",INDEX('Per Invoice'!Y$2:Y$1201,$AA210)))</f>
        <v/>
      </c>
      <c r="Z210" s="7">
        <f>IF($AA210="","",IF(INDEX('Per Invoice'!Z$2:Z$1201,$AA210)="","",INDEX('Per Invoice'!Z$2:Z$1201,$AA210)))</f>
        <v/>
      </c>
      <c r="AA210" s="16">
        <f>IFERROR(MATCH(Settings!$C$29&amp;"|"&amp;ROWS($AA$2:$AA210),'Per Invoice'!$AB$2:$AB$1201,0),"")</f>
        <v/>
      </c>
    </row>
    <row r="211">
      <c r="A211">
        <f>IF($AA211="","",IF(INDEX('Per Invoice'!A$2:A$1201,$AA211)="","",INDEX('Per Invoice'!A$2:A$1201,$AA211)))</f>
        <v/>
      </c>
      <c r="B211">
        <f>IF($AA211="","",IF(INDEX('Per Invoice'!B$2:B$1201,$AA211)="","",INDEX('Per Invoice'!B$2:B$1201,$AA211)))</f>
        <v/>
      </c>
      <c r="C211">
        <f>IF($AA211="","",IF(INDEX('Per Invoice'!C$2:C$1201,$AA211)="","",INDEX('Per Invoice'!C$2:C$1201,$AA211)))</f>
        <v/>
      </c>
      <c r="D211">
        <f>IF($AA211="","",IF(INDEX('Per Invoice'!D$2:D$1201,$AA211)="","",INDEX('Per Invoice'!D$2:D$1201,$AA211)))</f>
        <v/>
      </c>
      <c r="E211">
        <f>IF($AA211="","",IF(INDEX('Per Invoice'!E$2:E$1201,$AA211)="","",INDEX('Per Invoice'!E$2:E$1201,$AA211)))</f>
        <v/>
      </c>
      <c r="F211">
        <f>IF($AA211="","",IF(INDEX('Per Invoice'!F$2:F$1201,$AA211)="","",INDEX('Per Invoice'!F$2:F$1201,$AA211)))</f>
        <v/>
      </c>
      <c r="G211">
        <f>IF($AA211="","",IF(INDEX('Per Invoice'!G$2:G$1201,$AA211)="","",INDEX('Per Invoice'!G$2:G$1201,$AA211)))</f>
        <v/>
      </c>
      <c r="H211">
        <f>IF($AA211="","",IF(INDEX('Per Invoice'!H$2:H$1201,$AA211)="","",INDEX('Per Invoice'!H$2:H$1201,$AA211)))</f>
        <v/>
      </c>
      <c r="I211">
        <f>IF($AA211="","",IF(INDEX('Per Invoice'!I$2:I$1201,$AA211)="","",INDEX('Per Invoice'!I$2:I$1201,$AA211)))</f>
        <v/>
      </c>
      <c r="J211">
        <f>IF($AA211="","",IF(INDEX('Per Invoice'!J$2:J$1201,$AA211)="","",INDEX('Per Invoice'!J$2:J$1201,$AA211)))</f>
        <v/>
      </c>
      <c r="K211">
        <f>IF($AA211="","",IF(INDEX('Per Invoice'!K$2:K$1201,$AA211)="","",INDEX('Per Invoice'!K$2:K$1201,$AA211)))</f>
        <v/>
      </c>
      <c r="L211">
        <f>IF($AA211="","",IF(INDEX('Per Invoice'!L$2:L$1201,$AA211)="","",INDEX('Per Invoice'!L$2:L$1201,$AA211)))</f>
        <v/>
      </c>
      <c r="M211">
        <f>IF($AA211="","",IF(INDEX('Per Invoice'!M$2:M$1201,$AA211)="","",INDEX('Per Invoice'!M$2:M$1201,$AA211)))</f>
        <v/>
      </c>
      <c r="N211">
        <f>IF($AA211="","",IF(INDEX('Per Invoice'!N$2:N$1201,$AA211)="","",INDEX('Per Invoice'!N$2:N$1201,$AA211)))</f>
        <v/>
      </c>
      <c r="O211">
        <f>IF($AA211="","",IF(INDEX('Per Invoice'!O$2:O$1201,$AA211)="","",INDEX('Per Invoice'!O$2:O$1201,$AA211)))</f>
        <v/>
      </c>
      <c r="P211" s="7">
        <f>IF($AA211="","",IF(INDEX('Per Invoice'!P$2:P$1201,$AA211)="","",INDEX('Per Invoice'!P$2:P$1201,$AA211)))</f>
        <v/>
      </c>
      <c r="Q211">
        <f>IF($AA211="","",IF(INDEX('Per Invoice'!Q$2:Q$1201,$AA211)="","",INDEX('Per Invoice'!Q$2:Q$1201,$AA211)))</f>
        <v/>
      </c>
      <c r="R211" s="7">
        <f>IF($AA211="","",IF(INDEX('Per Invoice'!R$2:R$1201,$AA211)="","",INDEX('Per Invoice'!R$2:R$1201,$AA211)))</f>
        <v/>
      </c>
      <c r="S211" s="7">
        <f>IF($AA211="","",IF(INDEX('Per Invoice'!S$2:S$1201,$AA211)="","",INDEX('Per Invoice'!S$2:S$1201,$AA211)))</f>
        <v/>
      </c>
      <c r="T211">
        <f>IF($AA211="","",IF(INDEX('Per Invoice'!T$2:T$1201,$AA211)="","",INDEX('Per Invoice'!T$2:T$1201,$AA211)))</f>
        <v/>
      </c>
      <c r="U211" s="7">
        <f>IF($AA211="","",IF(INDEX('Per Invoice'!U$2:U$1201,$AA211)="","",INDEX('Per Invoice'!U$2:U$1201,$AA211)))</f>
        <v/>
      </c>
      <c r="V211" s="7">
        <f>IF($AA211="","",IF(INDEX('Per Invoice'!V$2:V$1201,$AA211)="","",INDEX('Per Invoice'!V$2:V$1201,$AA211)))</f>
        <v/>
      </c>
      <c r="W211" s="7">
        <f>IF($AA211="","",IF(INDEX('Per Invoice'!W$2:W$1201,$AA211)="","",INDEX('Per Invoice'!W$2:W$1201,$AA211)))</f>
        <v/>
      </c>
      <c r="X211" s="7">
        <f>IF($AA211="","",IF(INDEX('Per Invoice'!X$2:X$1201,$AA211)="","",INDEX('Per Invoice'!X$2:X$1201,$AA211)))</f>
        <v/>
      </c>
      <c r="Y211" s="7">
        <f>IF($AA211="","",IF(INDEX('Per Invoice'!Y$2:Y$1201,$AA211)="","",INDEX('Per Invoice'!Y$2:Y$1201,$AA211)))</f>
        <v/>
      </c>
      <c r="Z211" s="7">
        <f>IF($AA211="","",IF(INDEX('Per Invoice'!Z$2:Z$1201,$AA211)="","",INDEX('Per Invoice'!Z$2:Z$1201,$AA211)))</f>
        <v/>
      </c>
      <c r="AA211" s="16">
        <f>IFERROR(MATCH(Settings!$C$29&amp;"|"&amp;ROWS($AA$2:$AA211),'Per Invoice'!$AB$2:$AB$1201,0),"")</f>
        <v/>
      </c>
    </row>
    <row r="212">
      <c r="A212">
        <f>IF($AA212="","",IF(INDEX('Per Invoice'!A$2:A$1201,$AA212)="","",INDEX('Per Invoice'!A$2:A$1201,$AA212)))</f>
        <v/>
      </c>
      <c r="B212">
        <f>IF($AA212="","",IF(INDEX('Per Invoice'!B$2:B$1201,$AA212)="","",INDEX('Per Invoice'!B$2:B$1201,$AA212)))</f>
        <v/>
      </c>
      <c r="C212">
        <f>IF($AA212="","",IF(INDEX('Per Invoice'!C$2:C$1201,$AA212)="","",INDEX('Per Invoice'!C$2:C$1201,$AA212)))</f>
        <v/>
      </c>
      <c r="D212">
        <f>IF($AA212="","",IF(INDEX('Per Invoice'!D$2:D$1201,$AA212)="","",INDEX('Per Invoice'!D$2:D$1201,$AA212)))</f>
        <v/>
      </c>
      <c r="E212">
        <f>IF($AA212="","",IF(INDEX('Per Invoice'!E$2:E$1201,$AA212)="","",INDEX('Per Invoice'!E$2:E$1201,$AA212)))</f>
        <v/>
      </c>
      <c r="F212">
        <f>IF($AA212="","",IF(INDEX('Per Invoice'!F$2:F$1201,$AA212)="","",INDEX('Per Invoice'!F$2:F$1201,$AA212)))</f>
        <v/>
      </c>
      <c r="G212">
        <f>IF($AA212="","",IF(INDEX('Per Invoice'!G$2:G$1201,$AA212)="","",INDEX('Per Invoice'!G$2:G$1201,$AA212)))</f>
        <v/>
      </c>
      <c r="H212">
        <f>IF($AA212="","",IF(INDEX('Per Invoice'!H$2:H$1201,$AA212)="","",INDEX('Per Invoice'!H$2:H$1201,$AA212)))</f>
        <v/>
      </c>
      <c r="I212">
        <f>IF($AA212="","",IF(INDEX('Per Invoice'!I$2:I$1201,$AA212)="","",INDEX('Per Invoice'!I$2:I$1201,$AA212)))</f>
        <v/>
      </c>
      <c r="J212">
        <f>IF($AA212="","",IF(INDEX('Per Invoice'!J$2:J$1201,$AA212)="","",INDEX('Per Invoice'!J$2:J$1201,$AA212)))</f>
        <v/>
      </c>
      <c r="K212">
        <f>IF($AA212="","",IF(INDEX('Per Invoice'!K$2:K$1201,$AA212)="","",INDEX('Per Invoice'!K$2:K$1201,$AA212)))</f>
        <v/>
      </c>
      <c r="L212">
        <f>IF($AA212="","",IF(INDEX('Per Invoice'!L$2:L$1201,$AA212)="","",INDEX('Per Invoice'!L$2:L$1201,$AA212)))</f>
        <v/>
      </c>
      <c r="M212">
        <f>IF($AA212="","",IF(INDEX('Per Invoice'!M$2:M$1201,$AA212)="","",INDEX('Per Invoice'!M$2:M$1201,$AA212)))</f>
        <v/>
      </c>
      <c r="N212">
        <f>IF($AA212="","",IF(INDEX('Per Invoice'!N$2:N$1201,$AA212)="","",INDEX('Per Invoice'!N$2:N$1201,$AA212)))</f>
        <v/>
      </c>
      <c r="O212">
        <f>IF($AA212="","",IF(INDEX('Per Invoice'!O$2:O$1201,$AA212)="","",INDEX('Per Invoice'!O$2:O$1201,$AA212)))</f>
        <v/>
      </c>
      <c r="P212" s="7">
        <f>IF($AA212="","",IF(INDEX('Per Invoice'!P$2:P$1201,$AA212)="","",INDEX('Per Invoice'!P$2:P$1201,$AA212)))</f>
        <v/>
      </c>
      <c r="Q212">
        <f>IF($AA212="","",IF(INDEX('Per Invoice'!Q$2:Q$1201,$AA212)="","",INDEX('Per Invoice'!Q$2:Q$1201,$AA212)))</f>
        <v/>
      </c>
      <c r="R212" s="7">
        <f>IF($AA212="","",IF(INDEX('Per Invoice'!R$2:R$1201,$AA212)="","",INDEX('Per Invoice'!R$2:R$1201,$AA212)))</f>
        <v/>
      </c>
      <c r="S212" s="7">
        <f>IF($AA212="","",IF(INDEX('Per Invoice'!S$2:S$1201,$AA212)="","",INDEX('Per Invoice'!S$2:S$1201,$AA212)))</f>
        <v/>
      </c>
      <c r="T212">
        <f>IF($AA212="","",IF(INDEX('Per Invoice'!T$2:T$1201,$AA212)="","",INDEX('Per Invoice'!T$2:T$1201,$AA212)))</f>
        <v/>
      </c>
      <c r="U212" s="7">
        <f>IF($AA212="","",IF(INDEX('Per Invoice'!U$2:U$1201,$AA212)="","",INDEX('Per Invoice'!U$2:U$1201,$AA212)))</f>
        <v/>
      </c>
      <c r="V212" s="7">
        <f>IF($AA212="","",IF(INDEX('Per Invoice'!V$2:V$1201,$AA212)="","",INDEX('Per Invoice'!V$2:V$1201,$AA212)))</f>
        <v/>
      </c>
      <c r="W212" s="7">
        <f>IF($AA212="","",IF(INDEX('Per Invoice'!W$2:W$1201,$AA212)="","",INDEX('Per Invoice'!W$2:W$1201,$AA212)))</f>
        <v/>
      </c>
      <c r="X212" s="7">
        <f>IF($AA212="","",IF(INDEX('Per Invoice'!X$2:X$1201,$AA212)="","",INDEX('Per Invoice'!X$2:X$1201,$AA212)))</f>
        <v/>
      </c>
      <c r="Y212" s="7">
        <f>IF($AA212="","",IF(INDEX('Per Invoice'!Y$2:Y$1201,$AA212)="","",INDEX('Per Invoice'!Y$2:Y$1201,$AA212)))</f>
        <v/>
      </c>
      <c r="Z212" s="7">
        <f>IF($AA212="","",IF(INDEX('Per Invoice'!Z$2:Z$1201,$AA212)="","",INDEX('Per Invoice'!Z$2:Z$1201,$AA212)))</f>
        <v/>
      </c>
      <c r="AA212" s="16">
        <f>IFERROR(MATCH(Settings!$C$29&amp;"|"&amp;ROWS($AA$2:$AA212),'Per Invoice'!$AB$2:$AB$1201,0),"")</f>
        <v/>
      </c>
    </row>
    <row r="213">
      <c r="A213">
        <f>IF($AA213="","",IF(INDEX('Per Invoice'!A$2:A$1201,$AA213)="","",INDEX('Per Invoice'!A$2:A$1201,$AA213)))</f>
        <v/>
      </c>
      <c r="B213">
        <f>IF($AA213="","",IF(INDEX('Per Invoice'!B$2:B$1201,$AA213)="","",INDEX('Per Invoice'!B$2:B$1201,$AA213)))</f>
        <v/>
      </c>
      <c r="C213">
        <f>IF($AA213="","",IF(INDEX('Per Invoice'!C$2:C$1201,$AA213)="","",INDEX('Per Invoice'!C$2:C$1201,$AA213)))</f>
        <v/>
      </c>
      <c r="D213">
        <f>IF($AA213="","",IF(INDEX('Per Invoice'!D$2:D$1201,$AA213)="","",INDEX('Per Invoice'!D$2:D$1201,$AA213)))</f>
        <v/>
      </c>
      <c r="E213">
        <f>IF($AA213="","",IF(INDEX('Per Invoice'!E$2:E$1201,$AA213)="","",INDEX('Per Invoice'!E$2:E$1201,$AA213)))</f>
        <v/>
      </c>
      <c r="F213">
        <f>IF($AA213="","",IF(INDEX('Per Invoice'!F$2:F$1201,$AA213)="","",INDEX('Per Invoice'!F$2:F$1201,$AA213)))</f>
        <v/>
      </c>
      <c r="G213">
        <f>IF($AA213="","",IF(INDEX('Per Invoice'!G$2:G$1201,$AA213)="","",INDEX('Per Invoice'!G$2:G$1201,$AA213)))</f>
        <v/>
      </c>
      <c r="H213">
        <f>IF($AA213="","",IF(INDEX('Per Invoice'!H$2:H$1201,$AA213)="","",INDEX('Per Invoice'!H$2:H$1201,$AA213)))</f>
        <v/>
      </c>
      <c r="I213">
        <f>IF($AA213="","",IF(INDEX('Per Invoice'!I$2:I$1201,$AA213)="","",INDEX('Per Invoice'!I$2:I$1201,$AA213)))</f>
        <v/>
      </c>
      <c r="J213">
        <f>IF($AA213="","",IF(INDEX('Per Invoice'!J$2:J$1201,$AA213)="","",INDEX('Per Invoice'!J$2:J$1201,$AA213)))</f>
        <v/>
      </c>
      <c r="K213">
        <f>IF($AA213="","",IF(INDEX('Per Invoice'!K$2:K$1201,$AA213)="","",INDEX('Per Invoice'!K$2:K$1201,$AA213)))</f>
        <v/>
      </c>
      <c r="L213">
        <f>IF($AA213="","",IF(INDEX('Per Invoice'!L$2:L$1201,$AA213)="","",INDEX('Per Invoice'!L$2:L$1201,$AA213)))</f>
        <v/>
      </c>
      <c r="M213">
        <f>IF($AA213="","",IF(INDEX('Per Invoice'!M$2:M$1201,$AA213)="","",INDEX('Per Invoice'!M$2:M$1201,$AA213)))</f>
        <v/>
      </c>
      <c r="N213">
        <f>IF($AA213="","",IF(INDEX('Per Invoice'!N$2:N$1201,$AA213)="","",INDEX('Per Invoice'!N$2:N$1201,$AA213)))</f>
        <v/>
      </c>
      <c r="O213">
        <f>IF($AA213="","",IF(INDEX('Per Invoice'!O$2:O$1201,$AA213)="","",INDEX('Per Invoice'!O$2:O$1201,$AA213)))</f>
        <v/>
      </c>
      <c r="P213" s="7">
        <f>IF($AA213="","",IF(INDEX('Per Invoice'!P$2:P$1201,$AA213)="","",INDEX('Per Invoice'!P$2:P$1201,$AA213)))</f>
        <v/>
      </c>
      <c r="Q213">
        <f>IF($AA213="","",IF(INDEX('Per Invoice'!Q$2:Q$1201,$AA213)="","",INDEX('Per Invoice'!Q$2:Q$1201,$AA213)))</f>
        <v/>
      </c>
      <c r="R213" s="7">
        <f>IF($AA213="","",IF(INDEX('Per Invoice'!R$2:R$1201,$AA213)="","",INDEX('Per Invoice'!R$2:R$1201,$AA213)))</f>
        <v/>
      </c>
      <c r="S213" s="7">
        <f>IF($AA213="","",IF(INDEX('Per Invoice'!S$2:S$1201,$AA213)="","",INDEX('Per Invoice'!S$2:S$1201,$AA213)))</f>
        <v/>
      </c>
      <c r="T213">
        <f>IF($AA213="","",IF(INDEX('Per Invoice'!T$2:T$1201,$AA213)="","",INDEX('Per Invoice'!T$2:T$1201,$AA213)))</f>
        <v/>
      </c>
      <c r="U213" s="7">
        <f>IF($AA213="","",IF(INDEX('Per Invoice'!U$2:U$1201,$AA213)="","",INDEX('Per Invoice'!U$2:U$1201,$AA213)))</f>
        <v/>
      </c>
      <c r="V213" s="7">
        <f>IF($AA213="","",IF(INDEX('Per Invoice'!V$2:V$1201,$AA213)="","",INDEX('Per Invoice'!V$2:V$1201,$AA213)))</f>
        <v/>
      </c>
      <c r="W213" s="7">
        <f>IF($AA213="","",IF(INDEX('Per Invoice'!W$2:W$1201,$AA213)="","",INDEX('Per Invoice'!W$2:W$1201,$AA213)))</f>
        <v/>
      </c>
      <c r="X213" s="7">
        <f>IF($AA213="","",IF(INDEX('Per Invoice'!X$2:X$1201,$AA213)="","",INDEX('Per Invoice'!X$2:X$1201,$AA213)))</f>
        <v/>
      </c>
      <c r="Y213" s="7">
        <f>IF($AA213="","",IF(INDEX('Per Invoice'!Y$2:Y$1201,$AA213)="","",INDEX('Per Invoice'!Y$2:Y$1201,$AA213)))</f>
        <v/>
      </c>
      <c r="Z213" s="7">
        <f>IF($AA213="","",IF(INDEX('Per Invoice'!Z$2:Z$1201,$AA213)="","",INDEX('Per Invoice'!Z$2:Z$1201,$AA213)))</f>
        <v/>
      </c>
      <c r="AA213" s="16">
        <f>IFERROR(MATCH(Settings!$C$29&amp;"|"&amp;ROWS($AA$2:$AA213),'Per Invoice'!$AB$2:$AB$1201,0),"")</f>
        <v/>
      </c>
    </row>
    <row r="214">
      <c r="A214">
        <f>IF($AA214="","",IF(INDEX('Per Invoice'!A$2:A$1201,$AA214)="","",INDEX('Per Invoice'!A$2:A$1201,$AA214)))</f>
        <v/>
      </c>
      <c r="B214">
        <f>IF($AA214="","",IF(INDEX('Per Invoice'!B$2:B$1201,$AA214)="","",INDEX('Per Invoice'!B$2:B$1201,$AA214)))</f>
        <v/>
      </c>
      <c r="C214">
        <f>IF($AA214="","",IF(INDEX('Per Invoice'!C$2:C$1201,$AA214)="","",INDEX('Per Invoice'!C$2:C$1201,$AA214)))</f>
        <v/>
      </c>
      <c r="D214">
        <f>IF($AA214="","",IF(INDEX('Per Invoice'!D$2:D$1201,$AA214)="","",INDEX('Per Invoice'!D$2:D$1201,$AA214)))</f>
        <v/>
      </c>
      <c r="E214">
        <f>IF($AA214="","",IF(INDEX('Per Invoice'!E$2:E$1201,$AA214)="","",INDEX('Per Invoice'!E$2:E$1201,$AA214)))</f>
        <v/>
      </c>
      <c r="F214">
        <f>IF($AA214="","",IF(INDEX('Per Invoice'!F$2:F$1201,$AA214)="","",INDEX('Per Invoice'!F$2:F$1201,$AA214)))</f>
        <v/>
      </c>
      <c r="G214">
        <f>IF($AA214="","",IF(INDEX('Per Invoice'!G$2:G$1201,$AA214)="","",INDEX('Per Invoice'!G$2:G$1201,$AA214)))</f>
        <v/>
      </c>
      <c r="H214">
        <f>IF($AA214="","",IF(INDEX('Per Invoice'!H$2:H$1201,$AA214)="","",INDEX('Per Invoice'!H$2:H$1201,$AA214)))</f>
        <v/>
      </c>
      <c r="I214">
        <f>IF($AA214="","",IF(INDEX('Per Invoice'!I$2:I$1201,$AA214)="","",INDEX('Per Invoice'!I$2:I$1201,$AA214)))</f>
        <v/>
      </c>
      <c r="J214">
        <f>IF($AA214="","",IF(INDEX('Per Invoice'!J$2:J$1201,$AA214)="","",INDEX('Per Invoice'!J$2:J$1201,$AA214)))</f>
        <v/>
      </c>
      <c r="K214">
        <f>IF($AA214="","",IF(INDEX('Per Invoice'!K$2:K$1201,$AA214)="","",INDEX('Per Invoice'!K$2:K$1201,$AA214)))</f>
        <v/>
      </c>
      <c r="L214">
        <f>IF($AA214="","",IF(INDEX('Per Invoice'!L$2:L$1201,$AA214)="","",INDEX('Per Invoice'!L$2:L$1201,$AA214)))</f>
        <v/>
      </c>
      <c r="M214">
        <f>IF($AA214="","",IF(INDEX('Per Invoice'!M$2:M$1201,$AA214)="","",INDEX('Per Invoice'!M$2:M$1201,$AA214)))</f>
        <v/>
      </c>
      <c r="N214">
        <f>IF($AA214="","",IF(INDEX('Per Invoice'!N$2:N$1201,$AA214)="","",INDEX('Per Invoice'!N$2:N$1201,$AA214)))</f>
        <v/>
      </c>
      <c r="O214">
        <f>IF($AA214="","",IF(INDEX('Per Invoice'!O$2:O$1201,$AA214)="","",INDEX('Per Invoice'!O$2:O$1201,$AA214)))</f>
        <v/>
      </c>
      <c r="P214" s="7">
        <f>IF($AA214="","",IF(INDEX('Per Invoice'!P$2:P$1201,$AA214)="","",INDEX('Per Invoice'!P$2:P$1201,$AA214)))</f>
        <v/>
      </c>
      <c r="Q214">
        <f>IF($AA214="","",IF(INDEX('Per Invoice'!Q$2:Q$1201,$AA214)="","",INDEX('Per Invoice'!Q$2:Q$1201,$AA214)))</f>
        <v/>
      </c>
      <c r="R214" s="7">
        <f>IF($AA214="","",IF(INDEX('Per Invoice'!R$2:R$1201,$AA214)="","",INDEX('Per Invoice'!R$2:R$1201,$AA214)))</f>
        <v/>
      </c>
      <c r="S214" s="7">
        <f>IF($AA214="","",IF(INDEX('Per Invoice'!S$2:S$1201,$AA214)="","",INDEX('Per Invoice'!S$2:S$1201,$AA214)))</f>
        <v/>
      </c>
      <c r="T214">
        <f>IF($AA214="","",IF(INDEX('Per Invoice'!T$2:T$1201,$AA214)="","",INDEX('Per Invoice'!T$2:T$1201,$AA214)))</f>
        <v/>
      </c>
      <c r="U214" s="7">
        <f>IF($AA214="","",IF(INDEX('Per Invoice'!U$2:U$1201,$AA214)="","",INDEX('Per Invoice'!U$2:U$1201,$AA214)))</f>
        <v/>
      </c>
      <c r="V214" s="7">
        <f>IF($AA214="","",IF(INDEX('Per Invoice'!V$2:V$1201,$AA214)="","",INDEX('Per Invoice'!V$2:V$1201,$AA214)))</f>
        <v/>
      </c>
      <c r="W214" s="7">
        <f>IF($AA214="","",IF(INDEX('Per Invoice'!W$2:W$1201,$AA214)="","",INDEX('Per Invoice'!W$2:W$1201,$AA214)))</f>
        <v/>
      </c>
      <c r="X214" s="7">
        <f>IF($AA214="","",IF(INDEX('Per Invoice'!X$2:X$1201,$AA214)="","",INDEX('Per Invoice'!X$2:X$1201,$AA214)))</f>
        <v/>
      </c>
      <c r="Y214" s="7">
        <f>IF($AA214="","",IF(INDEX('Per Invoice'!Y$2:Y$1201,$AA214)="","",INDEX('Per Invoice'!Y$2:Y$1201,$AA214)))</f>
        <v/>
      </c>
      <c r="Z214" s="7">
        <f>IF($AA214="","",IF(INDEX('Per Invoice'!Z$2:Z$1201,$AA214)="","",INDEX('Per Invoice'!Z$2:Z$1201,$AA214)))</f>
        <v/>
      </c>
      <c r="AA214" s="16">
        <f>IFERROR(MATCH(Settings!$C$29&amp;"|"&amp;ROWS($AA$2:$AA214),'Per Invoice'!$AB$2:$AB$1201,0),"")</f>
        <v/>
      </c>
    </row>
    <row r="215">
      <c r="A215">
        <f>IF($AA215="","",IF(INDEX('Per Invoice'!A$2:A$1201,$AA215)="","",INDEX('Per Invoice'!A$2:A$1201,$AA215)))</f>
        <v/>
      </c>
      <c r="B215">
        <f>IF($AA215="","",IF(INDEX('Per Invoice'!B$2:B$1201,$AA215)="","",INDEX('Per Invoice'!B$2:B$1201,$AA215)))</f>
        <v/>
      </c>
      <c r="C215">
        <f>IF($AA215="","",IF(INDEX('Per Invoice'!C$2:C$1201,$AA215)="","",INDEX('Per Invoice'!C$2:C$1201,$AA215)))</f>
        <v/>
      </c>
      <c r="D215">
        <f>IF($AA215="","",IF(INDEX('Per Invoice'!D$2:D$1201,$AA215)="","",INDEX('Per Invoice'!D$2:D$1201,$AA215)))</f>
        <v/>
      </c>
      <c r="E215">
        <f>IF($AA215="","",IF(INDEX('Per Invoice'!E$2:E$1201,$AA215)="","",INDEX('Per Invoice'!E$2:E$1201,$AA215)))</f>
        <v/>
      </c>
      <c r="F215">
        <f>IF($AA215="","",IF(INDEX('Per Invoice'!F$2:F$1201,$AA215)="","",INDEX('Per Invoice'!F$2:F$1201,$AA215)))</f>
        <v/>
      </c>
      <c r="G215">
        <f>IF($AA215="","",IF(INDEX('Per Invoice'!G$2:G$1201,$AA215)="","",INDEX('Per Invoice'!G$2:G$1201,$AA215)))</f>
        <v/>
      </c>
      <c r="H215">
        <f>IF($AA215="","",IF(INDEX('Per Invoice'!H$2:H$1201,$AA215)="","",INDEX('Per Invoice'!H$2:H$1201,$AA215)))</f>
        <v/>
      </c>
      <c r="I215">
        <f>IF($AA215="","",IF(INDEX('Per Invoice'!I$2:I$1201,$AA215)="","",INDEX('Per Invoice'!I$2:I$1201,$AA215)))</f>
        <v/>
      </c>
      <c r="J215">
        <f>IF($AA215="","",IF(INDEX('Per Invoice'!J$2:J$1201,$AA215)="","",INDEX('Per Invoice'!J$2:J$1201,$AA215)))</f>
        <v/>
      </c>
      <c r="K215">
        <f>IF($AA215="","",IF(INDEX('Per Invoice'!K$2:K$1201,$AA215)="","",INDEX('Per Invoice'!K$2:K$1201,$AA215)))</f>
        <v/>
      </c>
      <c r="L215">
        <f>IF($AA215="","",IF(INDEX('Per Invoice'!L$2:L$1201,$AA215)="","",INDEX('Per Invoice'!L$2:L$1201,$AA215)))</f>
        <v/>
      </c>
      <c r="M215">
        <f>IF($AA215="","",IF(INDEX('Per Invoice'!M$2:M$1201,$AA215)="","",INDEX('Per Invoice'!M$2:M$1201,$AA215)))</f>
        <v/>
      </c>
      <c r="N215">
        <f>IF($AA215="","",IF(INDEX('Per Invoice'!N$2:N$1201,$AA215)="","",INDEX('Per Invoice'!N$2:N$1201,$AA215)))</f>
        <v/>
      </c>
      <c r="O215">
        <f>IF($AA215="","",IF(INDEX('Per Invoice'!O$2:O$1201,$AA215)="","",INDEX('Per Invoice'!O$2:O$1201,$AA215)))</f>
        <v/>
      </c>
      <c r="P215" s="7">
        <f>IF($AA215="","",IF(INDEX('Per Invoice'!P$2:P$1201,$AA215)="","",INDEX('Per Invoice'!P$2:P$1201,$AA215)))</f>
        <v/>
      </c>
      <c r="Q215">
        <f>IF($AA215="","",IF(INDEX('Per Invoice'!Q$2:Q$1201,$AA215)="","",INDEX('Per Invoice'!Q$2:Q$1201,$AA215)))</f>
        <v/>
      </c>
      <c r="R215" s="7">
        <f>IF($AA215="","",IF(INDEX('Per Invoice'!R$2:R$1201,$AA215)="","",INDEX('Per Invoice'!R$2:R$1201,$AA215)))</f>
        <v/>
      </c>
      <c r="S215" s="7">
        <f>IF($AA215="","",IF(INDEX('Per Invoice'!S$2:S$1201,$AA215)="","",INDEX('Per Invoice'!S$2:S$1201,$AA215)))</f>
        <v/>
      </c>
      <c r="T215">
        <f>IF($AA215="","",IF(INDEX('Per Invoice'!T$2:T$1201,$AA215)="","",INDEX('Per Invoice'!T$2:T$1201,$AA215)))</f>
        <v/>
      </c>
      <c r="U215" s="7">
        <f>IF($AA215="","",IF(INDEX('Per Invoice'!U$2:U$1201,$AA215)="","",INDEX('Per Invoice'!U$2:U$1201,$AA215)))</f>
        <v/>
      </c>
      <c r="V215" s="7">
        <f>IF($AA215="","",IF(INDEX('Per Invoice'!V$2:V$1201,$AA215)="","",INDEX('Per Invoice'!V$2:V$1201,$AA215)))</f>
        <v/>
      </c>
      <c r="W215" s="7">
        <f>IF($AA215="","",IF(INDEX('Per Invoice'!W$2:W$1201,$AA215)="","",INDEX('Per Invoice'!W$2:W$1201,$AA215)))</f>
        <v/>
      </c>
      <c r="X215" s="7">
        <f>IF($AA215="","",IF(INDEX('Per Invoice'!X$2:X$1201,$AA215)="","",INDEX('Per Invoice'!X$2:X$1201,$AA215)))</f>
        <v/>
      </c>
      <c r="Y215" s="7">
        <f>IF($AA215="","",IF(INDEX('Per Invoice'!Y$2:Y$1201,$AA215)="","",INDEX('Per Invoice'!Y$2:Y$1201,$AA215)))</f>
        <v/>
      </c>
      <c r="Z215" s="7">
        <f>IF($AA215="","",IF(INDEX('Per Invoice'!Z$2:Z$1201,$AA215)="","",INDEX('Per Invoice'!Z$2:Z$1201,$AA215)))</f>
        <v/>
      </c>
      <c r="AA215" s="16">
        <f>IFERROR(MATCH(Settings!$C$29&amp;"|"&amp;ROWS($AA$2:$AA215),'Per Invoice'!$AB$2:$AB$1201,0),"")</f>
        <v/>
      </c>
    </row>
    <row r="216">
      <c r="A216">
        <f>IF($AA216="","",IF(INDEX('Per Invoice'!A$2:A$1201,$AA216)="","",INDEX('Per Invoice'!A$2:A$1201,$AA216)))</f>
        <v/>
      </c>
      <c r="B216">
        <f>IF($AA216="","",IF(INDEX('Per Invoice'!B$2:B$1201,$AA216)="","",INDEX('Per Invoice'!B$2:B$1201,$AA216)))</f>
        <v/>
      </c>
      <c r="C216">
        <f>IF($AA216="","",IF(INDEX('Per Invoice'!C$2:C$1201,$AA216)="","",INDEX('Per Invoice'!C$2:C$1201,$AA216)))</f>
        <v/>
      </c>
      <c r="D216">
        <f>IF($AA216="","",IF(INDEX('Per Invoice'!D$2:D$1201,$AA216)="","",INDEX('Per Invoice'!D$2:D$1201,$AA216)))</f>
        <v/>
      </c>
      <c r="E216">
        <f>IF($AA216="","",IF(INDEX('Per Invoice'!E$2:E$1201,$AA216)="","",INDEX('Per Invoice'!E$2:E$1201,$AA216)))</f>
        <v/>
      </c>
      <c r="F216">
        <f>IF($AA216="","",IF(INDEX('Per Invoice'!F$2:F$1201,$AA216)="","",INDEX('Per Invoice'!F$2:F$1201,$AA216)))</f>
        <v/>
      </c>
      <c r="G216">
        <f>IF($AA216="","",IF(INDEX('Per Invoice'!G$2:G$1201,$AA216)="","",INDEX('Per Invoice'!G$2:G$1201,$AA216)))</f>
        <v/>
      </c>
      <c r="H216">
        <f>IF($AA216="","",IF(INDEX('Per Invoice'!H$2:H$1201,$AA216)="","",INDEX('Per Invoice'!H$2:H$1201,$AA216)))</f>
        <v/>
      </c>
      <c r="I216">
        <f>IF($AA216="","",IF(INDEX('Per Invoice'!I$2:I$1201,$AA216)="","",INDEX('Per Invoice'!I$2:I$1201,$AA216)))</f>
        <v/>
      </c>
      <c r="J216">
        <f>IF($AA216="","",IF(INDEX('Per Invoice'!J$2:J$1201,$AA216)="","",INDEX('Per Invoice'!J$2:J$1201,$AA216)))</f>
        <v/>
      </c>
      <c r="K216">
        <f>IF($AA216="","",IF(INDEX('Per Invoice'!K$2:K$1201,$AA216)="","",INDEX('Per Invoice'!K$2:K$1201,$AA216)))</f>
        <v/>
      </c>
      <c r="L216">
        <f>IF($AA216="","",IF(INDEX('Per Invoice'!L$2:L$1201,$AA216)="","",INDEX('Per Invoice'!L$2:L$1201,$AA216)))</f>
        <v/>
      </c>
      <c r="M216">
        <f>IF($AA216="","",IF(INDEX('Per Invoice'!M$2:M$1201,$AA216)="","",INDEX('Per Invoice'!M$2:M$1201,$AA216)))</f>
        <v/>
      </c>
      <c r="N216">
        <f>IF($AA216="","",IF(INDEX('Per Invoice'!N$2:N$1201,$AA216)="","",INDEX('Per Invoice'!N$2:N$1201,$AA216)))</f>
        <v/>
      </c>
      <c r="O216">
        <f>IF($AA216="","",IF(INDEX('Per Invoice'!O$2:O$1201,$AA216)="","",INDEX('Per Invoice'!O$2:O$1201,$AA216)))</f>
        <v/>
      </c>
      <c r="P216" s="7">
        <f>IF($AA216="","",IF(INDEX('Per Invoice'!P$2:P$1201,$AA216)="","",INDEX('Per Invoice'!P$2:P$1201,$AA216)))</f>
        <v/>
      </c>
      <c r="Q216">
        <f>IF($AA216="","",IF(INDEX('Per Invoice'!Q$2:Q$1201,$AA216)="","",INDEX('Per Invoice'!Q$2:Q$1201,$AA216)))</f>
        <v/>
      </c>
      <c r="R216" s="7">
        <f>IF($AA216="","",IF(INDEX('Per Invoice'!R$2:R$1201,$AA216)="","",INDEX('Per Invoice'!R$2:R$1201,$AA216)))</f>
        <v/>
      </c>
      <c r="S216" s="7">
        <f>IF($AA216="","",IF(INDEX('Per Invoice'!S$2:S$1201,$AA216)="","",INDEX('Per Invoice'!S$2:S$1201,$AA216)))</f>
        <v/>
      </c>
      <c r="T216">
        <f>IF($AA216="","",IF(INDEX('Per Invoice'!T$2:T$1201,$AA216)="","",INDEX('Per Invoice'!T$2:T$1201,$AA216)))</f>
        <v/>
      </c>
      <c r="U216" s="7">
        <f>IF($AA216="","",IF(INDEX('Per Invoice'!U$2:U$1201,$AA216)="","",INDEX('Per Invoice'!U$2:U$1201,$AA216)))</f>
        <v/>
      </c>
      <c r="V216" s="7">
        <f>IF($AA216="","",IF(INDEX('Per Invoice'!V$2:V$1201,$AA216)="","",INDEX('Per Invoice'!V$2:V$1201,$AA216)))</f>
        <v/>
      </c>
      <c r="W216" s="7">
        <f>IF($AA216="","",IF(INDEX('Per Invoice'!W$2:W$1201,$AA216)="","",INDEX('Per Invoice'!W$2:W$1201,$AA216)))</f>
        <v/>
      </c>
      <c r="X216" s="7">
        <f>IF($AA216="","",IF(INDEX('Per Invoice'!X$2:X$1201,$AA216)="","",INDEX('Per Invoice'!X$2:X$1201,$AA216)))</f>
        <v/>
      </c>
      <c r="Y216" s="7">
        <f>IF($AA216="","",IF(INDEX('Per Invoice'!Y$2:Y$1201,$AA216)="","",INDEX('Per Invoice'!Y$2:Y$1201,$AA216)))</f>
        <v/>
      </c>
      <c r="Z216" s="7">
        <f>IF($AA216="","",IF(INDEX('Per Invoice'!Z$2:Z$1201,$AA216)="","",INDEX('Per Invoice'!Z$2:Z$1201,$AA216)))</f>
        <v/>
      </c>
      <c r="AA216" s="16">
        <f>IFERROR(MATCH(Settings!$C$29&amp;"|"&amp;ROWS($AA$2:$AA216),'Per Invoice'!$AB$2:$AB$1201,0),"")</f>
        <v/>
      </c>
    </row>
    <row r="217">
      <c r="A217">
        <f>IF($AA217="","",IF(INDEX('Per Invoice'!A$2:A$1201,$AA217)="","",INDEX('Per Invoice'!A$2:A$1201,$AA217)))</f>
        <v/>
      </c>
      <c r="B217">
        <f>IF($AA217="","",IF(INDEX('Per Invoice'!B$2:B$1201,$AA217)="","",INDEX('Per Invoice'!B$2:B$1201,$AA217)))</f>
        <v/>
      </c>
      <c r="C217">
        <f>IF($AA217="","",IF(INDEX('Per Invoice'!C$2:C$1201,$AA217)="","",INDEX('Per Invoice'!C$2:C$1201,$AA217)))</f>
        <v/>
      </c>
      <c r="D217">
        <f>IF($AA217="","",IF(INDEX('Per Invoice'!D$2:D$1201,$AA217)="","",INDEX('Per Invoice'!D$2:D$1201,$AA217)))</f>
        <v/>
      </c>
      <c r="E217">
        <f>IF($AA217="","",IF(INDEX('Per Invoice'!E$2:E$1201,$AA217)="","",INDEX('Per Invoice'!E$2:E$1201,$AA217)))</f>
        <v/>
      </c>
      <c r="F217">
        <f>IF($AA217="","",IF(INDEX('Per Invoice'!F$2:F$1201,$AA217)="","",INDEX('Per Invoice'!F$2:F$1201,$AA217)))</f>
        <v/>
      </c>
      <c r="G217">
        <f>IF($AA217="","",IF(INDEX('Per Invoice'!G$2:G$1201,$AA217)="","",INDEX('Per Invoice'!G$2:G$1201,$AA217)))</f>
        <v/>
      </c>
      <c r="H217">
        <f>IF($AA217="","",IF(INDEX('Per Invoice'!H$2:H$1201,$AA217)="","",INDEX('Per Invoice'!H$2:H$1201,$AA217)))</f>
        <v/>
      </c>
      <c r="I217">
        <f>IF($AA217="","",IF(INDEX('Per Invoice'!I$2:I$1201,$AA217)="","",INDEX('Per Invoice'!I$2:I$1201,$AA217)))</f>
        <v/>
      </c>
      <c r="J217">
        <f>IF($AA217="","",IF(INDEX('Per Invoice'!J$2:J$1201,$AA217)="","",INDEX('Per Invoice'!J$2:J$1201,$AA217)))</f>
        <v/>
      </c>
      <c r="K217">
        <f>IF($AA217="","",IF(INDEX('Per Invoice'!K$2:K$1201,$AA217)="","",INDEX('Per Invoice'!K$2:K$1201,$AA217)))</f>
        <v/>
      </c>
      <c r="L217">
        <f>IF($AA217="","",IF(INDEX('Per Invoice'!L$2:L$1201,$AA217)="","",INDEX('Per Invoice'!L$2:L$1201,$AA217)))</f>
        <v/>
      </c>
      <c r="M217">
        <f>IF($AA217="","",IF(INDEX('Per Invoice'!M$2:M$1201,$AA217)="","",INDEX('Per Invoice'!M$2:M$1201,$AA217)))</f>
        <v/>
      </c>
      <c r="N217">
        <f>IF($AA217="","",IF(INDEX('Per Invoice'!N$2:N$1201,$AA217)="","",INDEX('Per Invoice'!N$2:N$1201,$AA217)))</f>
        <v/>
      </c>
      <c r="O217">
        <f>IF($AA217="","",IF(INDEX('Per Invoice'!O$2:O$1201,$AA217)="","",INDEX('Per Invoice'!O$2:O$1201,$AA217)))</f>
        <v/>
      </c>
      <c r="P217" s="7">
        <f>IF($AA217="","",IF(INDEX('Per Invoice'!P$2:P$1201,$AA217)="","",INDEX('Per Invoice'!P$2:P$1201,$AA217)))</f>
        <v/>
      </c>
      <c r="Q217">
        <f>IF($AA217="","",IF(INDEX('Per Invoice'!Q$2:Q$1201,$AA217)="","",INDEX('Per Invoice'!Q$2:Q$1201,$AA217)))</f>
        <v/>
      </c>
      <c r="R217" s="7">
        <f>IF($AA217="","",IF(INDEX('Per Invoice'!R$2:R$1201,$AA217)="","",INDEX('Per Invoice'!R$2:R$1201,$AA217)))</f>
        <v/>
      </c>
      <c r="S217" s="7">
        <f>IF($AA217="","",IF(INDEX('Per Invoice'!S$2:S$1201,$AA217)="","",INDEX('Per Invoice'!S$2:S$1201,$AA217)))</f>
        <v/>
      </c>
      <c r="T217">
        <f>IF($AA217="","",IF(INDEX('Per Invoice'!T$2:T$1201,$AA217)="","",INDEX('Per Invoice'!T$2:T$1201,$AA217)))</f>
        <v/>
      </c>
      <c r="U217" s="7">
        <f>IF($AA217="","",IF(INDEX('Per Invoice'!U$2:U$1201,$AA217)="","",INDEX('Per Invoice'!U$2:U$1201,$AA217)))</f>
        <v/>
      </c>
      <c r="V217" s="7">
        <f>IF($AA217="","",IF(INDEX('Per Invoice'!V$2:V$1201,$AA217)="","",INDEX('Per Invoice'!V$2:V$1201,$AA217)))</f>
        <v/>
      </c>
      <c r="W217" s="7">
        <f>IF($AA217="","",IF(INDEX('Per Invoice'!W$2:W$1201,$AA217)="","",INDEX('Per Invoice'!W$2:W$1201,$AA217)))</f>
        <v/>
      </c>
      <c r="X217" s="7">
        <f>IF($AA217="","",IF(INDEX('Per Invoice'!X$2:X$1201,$AA217)="","",INDEX('Per Invoice'!X$2:X$1201,$AA217)))</f>
        <v/>
      </c>
      <c r="Y217" s="7">
        <f>IF($AA217="","",IF(INDEX('Per Invoice'!Y$2:Y$1201,$AA217)="","",INDEX('Per Invoice'!Y$2:Y$1201,$AA217)))</f>
        <v/>
      </c>
      <c r="Z217" s="7">
        <f>IF($AA217="","",IF(INDEX('Per Invoice'!Z$2:Z$1201,$AA217)="","",INDEX('Per Invoice'!Z$2:Z$1201,$AA217)))</f>
        <v/>
      </c>
      <c r="AA217" s="16">
        <f>IFERROR(MATCH(Settings!$C$29&amp;"|"&amp;ROWS($AA$2:$AA217),'Per Invoice'!$AB$2:$AB$1201,0),"")</f>
        <v/>
      </c>
    </row>
    <row r="218">
      <c r="A218">
        <f>IF($AA218="","",IF(INDEX('Per Invoice'!A$2:A$1201,$AA218)="","",INDEX('Per Invoice'!A$2:A$1201,$AA218)))</f>
        <v/>
      </c>
      <c r="B218">
        <f>IF($AA218="","",IF(INDEX('Per Invoice'!B$2:B$1201,$AA218)="","",INDEX('Per Invoice'!B$2:B$1201,$AA218)))</f>
        <v/>
      </c>
      <c r="C218">
        <f>IF($AA218="","",IF(INDEX('Per Invoice'!C$2:C$1201,$AA218)="","",INDEX('Per Invoice'!C$2:C$1201,$AA218)))</f>
        <v/>
      </c>
      <c r="D218">
        <f>IF($AA218="","",IF(INDEX('Per Invoice'!D$2:D$1201,$AA218)="","",INDEX('Per Invoice'!D$2:D$1201,$AA218)))</f>
        <v/>
      </c>
      <c r="E218">
        <f>IF($AA218="","",IF(INDEX('Per Invoice'!E$2:E$1201,$AA218)="","",INDEX('Per Invoice'!E$2:E$1201,$AA218)))</f>
        <v/>
      </c>
      <c r="F218">
        <f>IF($AA218="","",IF(INDEX('Per Invoice'!F$2:F$1201,$AA218)="","",INDEX('Per Invoice'!F$2:F$1201,$AA218)))</f>
        <v/>
      </c>
      <c r="G218">
        <f>IF($AA218="","",IF(INDEX('Per Invoice'!G$2:G$1201,$AA218)="","",INDEX('Per Invoice'!G$2:G$1201,$AA218)))</f>
        <v/>
      </c>
      <c r="H218">
        <f>IF($AA218="","",IF(INDEX('Per Invoice'!H$2:H$1201,$AA218)="","",INDEX('Per Invoice'!H$2:H$1201,$AA218)))</f>
        <v/>
      </c>
      <c r="I218">
        <f>IF($AA218="","",IF(INDEX('Per Invoice'!I$2:I$1201,$AA218)="","",INDEX('Per Invoice'!I$2:I$1201,$AA218)))</f>
        <v/>
      </c>
      <c r="J218">
        <f>IF($AA218="","",IF(INDEX('Per Invoice'!J$2:J$1201,$AA218)="","",INDEX('Per Invoice'!J$2:J$1201,$AA218)))</f>
        <v/>
      </c>
      <c r="K218">
        <f>IF($AA218="","",IF(INDEX('Per Invoice'!K$2:K$1201,$AA218)="","",INDEX('Per Invoice'!K$2:K$1201,$AA218)))</f>
        <v/>
      </c>
      <c r="L218">
        <f>IF($AA218="","",IF(INDEX('Per Invoice'!L$2:L$1201,$AA218)="","",INDEX('Per Invoice'!L$2:L$1201,$AA218)))</f>
        <v/>
      </c>
      <c r="M218">
        <f>IF($AA218="","",IF(INDEX('Per Invoice'!M$2:M$1201,$AA218)="","",INDEX('Per Invoice'!M$2:M$1201,$AA218)))</f>
        <v/>
      </c>
      <c r="N218">
        <f>IF($AA218="","",IF(INDEX('Per Invoice'!N$2:N$1201,$AA218)="","",INDEX('Per Invoice'!N$2:N$1201,$AA218)))</f>
        <v/>
      </c>
      <c r="O218">
        <f>IF($AA218="","",IF(INDEX('Per Invoice'!O$2:O$1201,$AA218)="","",INDEX('Per Invoice'!O$2:O$1201,$AA218)))</f>
        <v/>
      </c>
      <c r="P218" s="7">
        <f>IF($AA218="","",IF(INDEX('Per Invoice'!P$2:P$1201,$AA218)="","",INDEX('Per Invoice'!P$2:P$1201,$AA218)))</f>
        <v/>
      </c>
      <c r="Q218">
        <f>IF($AA218="","",IF(INDEX('Per Invoice'!Q$2:Q$1201,$AA218)="","",INDEX('Per Invoice'!Q$2:Q$1201,$AA218)))</f>
        <v/>
      </c>
      <c r="R218" s="7">
        <f>IF($AA218="","",IF(INDEX('Per Invoice'!R$2:R$1201,$AA218)="","",INDEX('Per Invoice'!R$2:R$1201,$AA218)))</f>
        <v/>
      </c>
      <c r="S218" s="7">
        <f>IF($AA218="","",IF(INDEX('Per Invoice'!S$2:S$1201,$AA218)="","",INDEX('Per Invoice'!S$2:S$1201,$AA218)))</f>
        <v/>
      </c>
      <c r="T218">
        <f>IF($AA218="","",IF(INDEX('Per Invoice'!T$2:T$1201,$AA218)="","",INDEX('Per Invoice'!T$2:T$1201,$AA218)))</f>
        <v/>
      </c>
      <c r="U218" s="7">
        <f>IF($AA218="","",IF(INDEX('Per Invoice'!U$2:U$1201,$AA218)="","",INDEX('Per Invoice'!U$2:U$1201,$AA218)))</f>
        <v/>
      </c>
      <c r="V218" s="7">
        <f>IF($AA218="","",IF(INDEX('Per Invoice'!V$2:V$1201,$AA218)="","",INDEX('Per Invoice'!V$2:V$1201,$AA218)))</f>
        <v/>
      </c>
      <c r="W218" s="7">
        <f>IF($AA218="","",IF(INDEX('Per Invoice'!W$2:W$1201,$AA218)="","",INDEX('Per Invoice'!W$2:W$1201,$AA218)))</f>
        <v/>
      </c>
      <c r="X218" s="7">
        <f>IF($AA218="","",IF(INDEX('Per Invoice'!X$2:X$1201,$AA218)="","",INDEX('Per Invoice'!X$2:X$1201,$AA218)))</f>
        <v/>
      </c>
      <c r="Y218" s="7">
        <f>IF($AA218="","",IF(INDEX('Per Invoice'!Y$2:Y$1201,$AA218)="","",INDEX('Per Invoice'!Y$2:Y$1201,$AA218)))</f>
        <v/>
      </c>
      <c r="Z218" s="7">
        <f>IF($AA218="","",IF(INDEX('Per Invoice'!Z$2:Z$1201,$AA218)="","",INDEX('Per Invoice'!Z$2:Z$1201,$AA218)))</f>
        <v/>
      </c>
      <c r="AA218" s="16">
        <f>IFERROR(MATCH(Settings!$C$29&amp;"|"&amp;ROWS($AA$2:$AA218),'Per Invoice'!$AB$2:$AB$1201,0),"")</f>
        <v/>
      </c>
    </row>
    <row r="219">
      <c r="A219">
        <f>IF($AA219="","",IF(INDEX('Per Invoice'!A$2:A$1201,$AA219)="","",INDEX('Per Invoice'!A$2:A$1201,$AA219)))</f>
        <v/>
      </c>
      <c r="B219">
        <f>IF($AA219="","",IF(INDEX('Per Invoice'!B$2:B$1201,$AA219)="","",INDEX('Per Invoice'!B$2:B$1201,$AA219)))</f>
        <v/>
      </c>
      <c r="C219">
        <f>IF($AA219="","",IF(INDEX('Per Invoice'!C$2:C$1201,$AA219)="","",INDEX('Per Invoice'!C$2:C$1201,$AA219)))</f>
        <v/>
      </c>
      <c r="D219">
        <f>IF($AA219="","",IF(INDEX('Per Invoice'!D$2:D$1201,$AA219)="","",INDEX('Per Invoice'!D$2:D$1201,$AA219)))</f>
        <v/>
      </c>
      <c r="E219">
        <f>IF($AA219="","",IF(INDEX('Per Invoice'!E$2:E$1201,$AA219)="","",INDEX('Per Invoice'!E$2:E$1201,$AA219)))</f>
        <v/>
      </c>
      <c r="F219">
        <f>IF($AA219="","",IF(INDEX('Per Invoice'!F$2:F$1201,$AA219)="","",INDEX('Per Invoice'!F$2:F$1201,$AA219)))</f>
        <v/>
      </c>
      <c r="G219">
        <f>IF($AA219="","",IF(INDEX('Per Invoice'!G$2:G$1201,$AA219)="","",INDEX('Per Invoice'!G$2:G$1201,$AA219)))</f>
        <v/>
      </c>
      <c r="H219">
        <f>IF($AA219="","",IF(INDEX('Per Invoice'!H$2:H$1201,$AA219)="","",INDEX('Per Invoice'!H$2:H$1201,$AA219)))</f>
        <v/>
      </c>
      <c r="I219">
        <f>IF($AA219="","",IF(INDEX('Per Invoice'!I$2:I$1201,$AA219)="","",INDEX('Per Invoice'!I$2:I$1201,$AA219)))</f>
        <v/>
      </c>
      <c r="J219">
        <f>IF($AA219="","",IF(INDEX('Per Invoice'!J$2:J$1201,$AA219)="","",INDEX('Per Invoice'!J$2:J$1201,$AA219)))</f>
        <v/>
      </c>
      <c r="K219">
        <f>IF($AA219="","",IF(INDEX('Per Invoice'!K$2:K$1201,$AA219)="","",INDEX('Per Invoice'!K$2:K$1201,$AA219)))</f>
        <v/>
      </c>
      <c r="L219">
        <f>IF($AA219="","",IF(INDEX('Per Invoice'!L$2:L$1201,$AA219)="","",INDEX('Per Invoice'!L$2:L$1201,$AA219)))</f>
        <v/>
      </c>
      <c r="M219">
        <f>IF($AA219="","",IF(INDEX('Per Invoice'!M$2:M$1201,$AA219)="","",INDEX('Per Invoice'!M$2:M$1201,$AA219)))</f>
        <v/>
      </c>
      <c r="N219">
        <f>IF($AA219="","",IF(INDEX('Per Invoice'!N$2:N$1201,$AA219)="","",INDEX('Per Invoice'!N$2:N$1201,$AA219)))</f>
        <v/>
      </c>
      <c r="O219">
        <f>IF($AA219="","",IF(INDEX('Per Invoice'!O$2:O$1201,$AA219)="","",INDEX('Per Invoice'!O$2:O$1201,$AA219)))</f>
        <v/>
      </c>
      <c r="P219" s="7">
        <f>IF($AA219="","",IF(INDEX('Per Invoice'!P$2:P$1201,$AA219)="","",INDEX('Per Invoice'!P$2:P$1201,$AA219)))</f>
        <v/>
      </c>
      <c r="Q219">
        <f>IF($AA219="","",IF(INDEX('Per Invoice'!Q$2:Q$1201,$AA219)="","",INDEX('Per Invoice'!Q$2:Q$1201,$AA219)))</f>
        <v/>
      </c>
      <c r="R219" s="7">
        <f>IF($AA219="","",IF(INDEX('Per Invoice'!R$2:R$1201,$AA219)="","",INDEX('Per Invoice'!R$2:R$1201,$AA219)))</f>
        <v/>
      </c>
      <c r="S219" s="7">
        <f>IF($AA219="","",IF(INDEX('Per Invoice'!S$2:S$1201,$AA219)="","",INDEX('Per Invoice'!S$2:S$1201,$AA219)))</f>
        <v/>
      </c>
      <c r="T219">
        <f>IF($AA219="","",IF(INDEX('Per Invoice'!T$2:T$1201,$AA219)="","",INDEX('Per Invoice'!T$2:T$1201,$AA219)))</f>
        <v/>
      </c>
      <c r="U219" s="7">
        <f>IF($AA219="","",IF(INDEX('Per Invoice'!U$2:U$1201,$AA219)="","",INDEX('Per Invoice'!U$2:U$1201,$AA219)))</f>
        <v/>
      </c>
      <c r="V219" s="7">
        <f>IF($AA219="","",IF(INDEX('Per Invoice'!V$2:V$1201,$AA219)="","",INDEX('Per Invoice'!V$2:V$1201,$AA219)))</f>
        <v/>
      </c>
      <c r="W219" s="7">
        <f>IF($AA219="","",IF(INDEX('Per Invoice'!W$2:W$1201,$AA219)="","",INDEX('Per Invoice'!W$2:W$1201,$AA219)))</f>
        <v/>
      </c>
      <c r="X219" s="7">
        <f>IF($AA219="","",IF(INDEX('Per Invoice'!X$2:X$1201,$AA219)="","",INDEX('Per Invoice'!X$2:X$1201,$AA219)))</f>
        <v/>
      </c>
      <c r="Y219" s="7">
        <f>IF($AA219="","",IF(INDEX('Per Invoice'!Y$2:Y$1201,$AA219)="","",INDEX('Per Invoice'!Y$2:Y$1201,$AA219)))</f>
        <v/>
      </c>
      <c r="Z219" s="7">
        <f>IF($AA219="","",IF(INDEX('Per Invoice'!Z$2:Z$1201,$AA219)="","",INDEX('Per Invoice'!Z$2:Z$1201,$AA219)))</f>
        <v/>
      </c>
      <c r="AA219" s="16">
        <f>IFERROR(MATCH(Settings!$C$29&amp;"|"&amp;ROWS($AA$2:$AA219),'Per Invoice'!$AB$2:$AB$1201,0),"")</f>
        <v/>
      </c>
    </row>
    <row r="220">
      <c r="A220">
        <f>IF($AA220="","",IF(INDEX('Per Invoice'!A$2:A$1201,$AA220)="","",INDEX('Per Invoice'!A$2:A$1201,$AA220)))</f>
        <v/>
      </c>
      <c r="B220">
        <f>IF($AA220="","",IF(INDEX('Per Invoice'!B$2:B$1201,$AA220)="","",INDEX('Per Invoice'!B$2:B$1201,$AA220)))</f>
        <v/>
      </c>
      <c r="C220">
        <f>IF($AA220="","",IF(INDEX('Per Invoice'!C$2:C$1201,$AA220)="","",INDEX('Per Invoice'!C$2:C$1201,$AA220)))</f>
        <v/>
      </c>
      <c r="D220">
        <f>IF($AA220="","",IF(INDEX('Per Invoice'!D$2:D$1201,$AA220)="","",INDEX('Per Invoice'!D$2:D$1201,$AA220)))</f>
        <v/>
      </c>
      <c r="E220">
        <f>IF($AA220="","",IF(INDEX('Per Invoice'!E$2:E$1201,$AA220)="","",INDEX('Per Invoice'!E$2:E$1201,$AA220)))</f>
        <v/>
      </c>
      <c r="F220">
        <f>IF($AA220="","",IF(INDEX('Per Invoice'!F$2:F$1201,$AA220)="","",INDEX('Per Invoice'!F$2:F$1201,$AA220)))</f>
        <v/>
      </c>
      <c r="G220">
        <f>IF($AA220="","",IF(INDEX('Per Invoice'!G$2:G$1201,$AA220)="","",INDEX('Per Invoice'!G$2:G$1201,$AA220)))</f>
        <v/>
      </c>
      <c r="H220">
        <f>IF($AA220="","",IF(INDEX('Per Invoice'!H$2:H$1201,$AA220)="","",INDEX('Per Invoice'!H$2:H$1201,$AA220)))</f>
        <v/>
      </c>
      <c r="I220">
        <f>IF($AA220="","",IF(INDEX('Per Invoice'!I$2:I$1201,$AA220)="","",INDEX('Per Invoice'!I$2:I$1201,$AA220)))</f>
        <v/>
      </c>
      <c r="J220">
        <f>IF($AA220="","",IF(INDEX('Per Invoice'!J$2:J$1201,$AA220)="","",INDEX('Per Invoice'!J$2:J$1201,$AA220)))</f>
        <v/>
      </c>
      <c r="K220">
        <f>IF($AA220="","",IF(INDEX('Per Invoice'!K$2:K$1201,$AA220)="","",INDEX('Per Invoice'!K$2:K$1201,$AA220)))</f>
        <v/>
      </c>
      <c r="L220">
        <f>IF($AA220="","",IF(INDEX('Per Invoice'!L$2:L$1201,$AA220)="","",INDEX('Per Invoice'!L$2:L$1201,$AA220)))</f>
        <v/>
      </c>
      <c r="M220">
        <f>IF($AA220="","",IF(INDEX('Per Invoice'!M$2:M$1201,$AA220)="","",INDEX('Per Invoice'!M$2:M$1201,$AA220)))</f>
        <v/>
      </c>
      <c r="N220">
        <f>IF($AA220="","",IF(INDEX('Per Invoice'!N$2:N$1201,$AA220)="","",INDEX('Per Invoice'!N$2:N$1201,$AA220)))</f>
        <v/>
      </c>
      <c r="O220">
        <f>IF($AA220="","",IF(INDEX('Per Invoice'!O$2:O$1201,$AA220)="","",INDEX('Per Invoice'!O$2:O$1201,$AA220)))</f>
        <v/>
      </c>
      <c r="P220" s="7">
        <f>IF($AA220="","",IF(INDEX('Per Invoice'!P$2:P$1201,$AA220)="","",INDEX('Per Invoice'!P$2:P$1201,$AA220)))</f>
        <v/>
      </c>
      <c r="Q220">
        <f>IF($AA220="","",IF(INDEX('Per Invoice'!Q$2:Q$1201,$AA220)="","",INDEX('Per Invoice'!Q$2:Q$1201,$AA220)))</f>
        <v/>
      </c>
      <c r="R220" s="7">
        <f>IF($AA220="","",IF(INDEX('Per Invoice'!R$2:R$1201,$AA220)="","",INDEX('Per Invoice'!R$2:R$1201,$AA220)))</f>
        <v/>
      </c>
      <c r="S220" s="7">
        <f>IF($AA220="","",IF(INDEX('Per Invoice'!S$2:S$1201,$AA220)="","",INDEX('Per Invoice'!S$2:S$1201,$AA220)))</f>
        <v/>
      </c>
      <c r="T220">
        <f>IF($AA220="","",IF(INDEX('Per Invoice'!T$2:T$1201,$AA220)="","",INDEX('Per Invoice'!T$2:T$1201,$AA220)))</f>
        <v/>
      </c>
      <c r="U220" s="7">
        <f>IF($AA220="","",IF(INDEX('Per Invoice'!U$2:U$1201,$AA220)="","",INDEX('Per Invoice'!U$2:U$1201,$AA220)))</f>
        <v/>
      </c>
      <c r="V220" s="7">
        <f>IF($AA220="","",IF(INDEX('Per Invoice'!V$2:V$1201,$AA220)="","",INDEX('Per Invoice'!V$2:V$1201,$AA220)))</f>
        <v/>
      </c>
      <c r="W220" s="7">
        <f>IF($AA220="","",IF(INDEX('Per Invoice'!W$2:W$1201,$AA220)="","",INDEX('Per Invoice'!W$2:W$1201,$AA220)))</f>
        <v/>
      </c>
      <c r="X220" s="7">
        <f>IF($AA220="","",IF(INDEX('Per Invoice'!X$2:X$1201,$AA220)="","",INDEX('Per Invoice'!X$2:X$1201,$AA220)))</f>
        <v/>
      </c>
      <c r="Y220" s="7">
        <f>IF($AA220="","",IF(INDEX('Per Invoice'!Y$2:Y$1201,$AA220)="","",INDEX('Per Invoice'!Y$2:Y$1201,$AA220)))</f>
        <v/>
      </c>
      <c r="Z220" s="7">
        <f>IF($AA220="","",IF(INDEX('Per Invoice'!Z$2:Z$1201,$AA220)="","",INDEX('Per Invoice'!Z$2:Z$1201,$AA220)))</f>
        <v/>
      </c>
      <c r="AA220" s="16">
        <f>IFERROR(MATCH(Settings!$C$29&amp;"|"&amp;ROWS($AA$2:$AA220),'Per Invoice'!$AB$2:$AB$1201,0),"")</f>
        <v/>
      </c>
    </row>
    <row r="221">
      <c r="A221">
        <f>IF($AA221="","",IF(INDEX('Per Invoice'!A$2:A$1201,$AA221)="","",INDEX('Per Invoice'!A$2:A$1201,$AA221)))</f>
        <v/>
      </c>
      <c r="B221">
        <f>IF($AA221="","",IF(INDEX('Per Invoice'!B$2:B$1201,$AA221)="","",INDEX('Per Invoice'!B$2:B$1201,$AA221)))</f>
        <v/>
      </c>
      <c r="C221">
        <f>IF($AA221="","",IF(INDEX('Per Invoice'!C$2:C$1201,$AA221)="","",INDEX('Per Invoice'!C$2:C$1201,$AA221)))</f>
        <v/>
      </c>
      <c r="D221">
        <f>IF($AA221="","",IF(INDEX('Per Invoice'!D$2:D$1201,$AA221)="","",INDEX('Per Invoice'!D$2:D$1201,$AA221)))</f>
        <v/>
      </c>
      <c r="E221">
        <f>IF($AA221="","",IF(INDEX('Per Invoice'!E$2:E$1201,$AA221)="","",INDEX('Per Invoice'!E$2:E$1201,$AA221)))</f>
        <v/>
      </c>
      <c r="F221">
        <f>IF($AA221="","",IF(INDEX('Per Invoice'!F$2:F$1201,$AA221)="","",INDEX('Per Invoice'!F$2:F$1201,$AA221)))</f>
        <v/>
      </c>
      <c r="G221">
        <f>IF($AA221="","",IF(INDEX('Per Invoice'!G$2:G$1201,$AA221)="","",INDEX('Per Invoice'!G$2:G$1201,$AA221)))</f>
        <v/>
      </c>
      <c r="H221">
        <f>IF($AA221="","",IF(INDEX('Per Invoice'!H$2:H$1201,$AA221)="","",INDEX('Per Invoice'!H$2:H$1201,$AA221)))</f>
        <v/>
      </c>
      <c r="I221">
        <f>IF($AA221="","",IF(INDEX('Per Invoice'!I$2:I$1201,$AA221)="","",INDEX('Per Invoice'!I$2:I$1201,$AA221)))</f>
        <v/>
      </c>
      <c r="J221">
        <f>IF($AA221="","",IF(INDEX('Per Invoice'!J$2:J$1201,$AA221)="","",INDEX('Per Invoice'!J$2:J$1201,$AA221)))</f>
        <v/>
      </c>
      <c r="K221">
        <f>IF($AA221="","",IF(INDEX('Per Invoice'!K$2:K$1201,$AA221)="","",INDEX('Per Invoice'!K$2:K$1201,$AA221)))</f>
        <v/>
      </c>
      <c r="L221">
        <f>IF($AA221="","",IF(INDEX('Per Invoice'!L$2:L$1201,$AA221)="","",INDEX('Per Invoice'!L$2:L$1201,$AA221)))</f>
        <v/>
      </c>
      <c r="M221">
        <f>IF($AA221="","",IF(INDEX('Per Invoice'!M$2:M$1201,$AA221)="","",INDEX('Per Invoice'!M$2:M$1201,$AA221)))</f>
        <v/>
      </c>
      <c r="N221">
        <f>IF($AA221="","",IF(INDEX('Per Invoice'!N$2:N$1201,$AA221)="","",INDEX('Per Invoice'!N$2:N$1201,$AA221)))</f>
        <v/>
      </c>
      <c r="O221">
        <f>IF($AA221="","",IF(INDEX('Per Invoice'!O$2:O$1201,$AA221)="","",INDEX('Per Invoice'!O$2:O$1201,$AA221)))</f>
        <v/>
      </c>
      <c r="P221" s="7">
        <f>IF($AA221="","",IF(INDEX('Per Invoice'!P$2:P$1201,$AA221)="","",INDEX('Per Invoice'!P$2:P$1201,$AA221)))</f>
        <v/>
      </c>
      <c r="Q221">
        <f>IF($AA221="","",IF(INDEX('Per Invoice'!Q$2:Q$1201,$AA221)="","",INDEX('Per Invoice'!Q$2:Q$1201,$AA221)))</f>
        <v/>
      </c>
      <c r="R221" s="7">
        <f>IF($AA221="","",IF(INDEX('Per Invoice'!R$2:R$1201,$AA221)="","",INDEX('Per Invoice'!R$2:R$1201,$AA221)))</f>
        <v/>
      </c>
      <c r="S221" s="7">
        <f>IF($AA221="","",IF(INDEX('Per Invoice'!S$2:S$1201,$AA221)="","",INDEX('Per Invoice'!S$2:S$1201,$AA221)))</f>
        <v/>
      </c>
      <c r="T221">
        <f>IF($AA221="","",IF(INDEX('Per Invoice'!T$2:T$1201,$AA221)="","",INDEX('Per Invoice'!T$2:T$1201,$AA221)))</f>
        <v/>
      </c>
      <c r="U221" s="7">
        <f>IF($AA221="","",IF(INDEX('Per Invoice'!U$2:U$1201,$AA221)="","",INDEX('Per Invoice'!U$2:U$1201,$AA221)))</f>
        <v/>
      </c>
      <c r="V221" s="7">
        <f>IF($AA221="","",IF(INDEX('Per Invoice'!V$2:V$1201,$AA221)="","",INDEX('Per Invoice'!V$2:V$1201,$AA221)))</f>
        <v/>
      </c>
      <c r="W221" s="7">
        <f>IF($AA221="","",IF(INDEX('Per Invoice'!W$2:W$1201,$AA221)="","",INDEX('Per Invoice'!W$2:W$1201,$AA221)))</f>
        <v/>
      </c>
      <c r="X221" s="7">
        <f>IF($AA221="","",IF(INDEX('Per Invoice'!X$2:X$1201,$AA221)="","",INDEX('Per Invoice'!X$2:X$1201,$AA221)))</f>
        <v/>
      </c>
      <c r="Y221" s="7">
        <f>IF($AA221="","",IF(INDEX('Per Invoice'!Y$2:Y$1201,$AA221)="","",INDEX('Per Invoice'!Y$2:Y$1201,$AA221)))</f>
        <v/>
      </c>
      <c r="Z221" s="7">
        <f>IF($AA221="","",IF(INDEX('Per Invoice'!Z$2:Z$1201,$AA221)="","",INDEX('Per Invoice'!Z$2:Z$1201,$AA221)))</f>
        <v/>
      </c>
      <c r="AA221" s="16">
        <f>IFERROR(MATCH(Settings!$C$29&amp;"|"&amp;ROWS($AA$2:$AA221),'Per Invoice'!$AB$2:$AB$1201,0),"")</f>
        <v/>
      </c>
    </row>
    <row r="222">
      <c r="A222">
        <f>IF($AA222="","",IF(INDEX('Per Invoice'!A$2:A$1201,$AA222)="","",INDEX('Per Invoice'!A$2:A$1201,$AA222)))</f>
        <v/>
      </c>
      <c r="B222">
        <f>IF($AA222="","",IF(INDEX('Per Invoice'!B$2:B$1201,$AA222)="","",INDEX('Per Invoice'!B$2:B$1201,$AA222)))</f>
        <v/>
      </c>
      <c r="C222">
        <f>IF($AA222="","",IF(INDEX('Per Invoice'!C$2:C$1201,$AA222)="","",INDEX('Per Invoice'!C$2:C$1201,$AA222)))</f>
        <v/>
      </c>
      <c r="D222">
        <f>IF($AA222="","",IF(INDEX('Per Invoice'!D$2:D$1201,$AA222)="","",INDEX('Per Invoice'!D$2:D$1201,$AA222)))</f>
        <v/>
      </c>
      <c r="E222">
        <f>IF($AA222="","",IF(INDEX('Per Invoice'!E$2:E$1201,$AA222)="","",INDEX('Per Invoice'!E$2:E$1201,$AA222)))</f>
        <v/>
      </c>
      <c r="F222">
        <f>IF($AA222="","",IF(INDEX('Per Invoice'!F$2:F$1201,$AA222)="","",INDEX('Per Invoice'!F$2:F$1201,$AA222)))</f>
        <v/>
      </c>
      <c r="G222">
        <f>IF($AA222="","",IF(INDEX('Per Invoice'!G$2:G$1201,$AA222)="","",INDEX('Per Invoice'!G$2:G$1201,$AA222)))</f>
        <v/>
      </c>
      <c r="H222">
        <f>IF($AA222="","",IF(INDEX('Per Invoice'!H$2:H$1201,$AA222)="","",INDEX('Per Invoice'!H$2:H$1201,$AA222)))</f>
        <v/>
      </c>
      <c r="I222">
        <f>IF($AA222="","",IF(INDEX('Per Invoice'!I$2:I$1201,$AA222)="","",INDEX('Per Invoice'!I$2:I$1201,$AA222)))</f>
        <v/>
      </c>
      <c r="J222">
        <f>IF($AA222="","",IF(INDEX('Per Invoice'!J$2:J$1201,$AA222)="","",INDEX('Per Invoice'!J$2:J$1201,$AA222)))</f>
        <v/>
      </c>
      <c r="K222">
        <f>IF($AA222="","",IF(INDEX('Per Invoice'!K$2:K$1201,$AA222)="","",INDEX('Per Invoice'!K$2:K$1201,$AA222)))</f>
        <v/>
      </c>
      <c r="L222">
        <f>IF($AA222="","",IF(INDEX('Per Invoice'!L$2:L$1201,$AA222)="","",INDEX('Per Invoice'!L$2:L$1201,$AA222)))</f>
        <v/>
      </c>
      <c r="M222">
        <f>IF($AA222="","",IF(INDEX('Per Invoice'!M$2:M$1201,$AA222)="","",INDEX('Per Invoice'!M$2:M$1201,$AA222)))</f>
        <v/>
      </c>
      <c r="N222">
        <f>IF($AA222="","",IF(INDEX('Per Invoice'!N$2:N$1201,$AA222)="","",INDEX('Per Invoice'!N$2:N$1201,$AA222)))</f>
        <v/>
      </c>
      <c r="O222">
        <f>IF($AA222="","",IF(INDEX('Per Invoice'!O$2:O$1201,$AA222)="","",INDEX('Per Invoice'!O$2:O$1201,$AA222)))</f>
        <v/>
      </c>
      <c r="P222" s="7">
        <f>IF($AA222="","",IF(INDEX('Per Invoice'!P$2:P$1201,$AA222)="","",INDEX('Per Invoice'!P$2:P$1201,$AA222)))</f>
        <v/>
      </c>
      <c r="Q222">
        <f>IF($AA222="","",IF(INDEX('Per Invoice'!Q$2:Q$1201,$AA222)="","",INDEX('Per Invoice'!Q$2:Q$1201,$AA222)))</f>
        <v/>
      </c>
      <c r="R222" s="7">
        <f>IF($AA222="","",IF(INDEX('Per Invoice'!R$2:R$1201,$AA222)="","",INDEX('Per Invoice'!R$2:R$1201,$AA222)))</f>
        <v/>
      </c>
      <c r="S222" s="7">
        <f>IF($AA222="","",IF(INDEX('Per Invoice'!S$2:S$1201,$AA222)="","",INDEX('Per Invoice'!S$2:S$1201,$AA222)))</f>
        <v/>
      </c>
      <c r="T222">
        <f>IF($AA222="","",IF(INDEX('Per Invoice'!T$2:T$1201,$AA222)="","",INDEX('Per Invoice'!T$2:T$1201,$AA222)))</f>
        <v/>
      </c>
      <c r="U222" s="7">
        <f>IF($AA222="","",IF(INDEX('Per Invoice'!U$2:U$1201,$AA222)="","",INDEX('Per Invoice'!U$2:U$1201,$AA222)))</f>
        <v/>
      </c>
      <c r="V222" s="7">
        <f>IF($AA222="","",IF(INDEX('Per Invoice'!V$2:V$1201,$AA222)="","",INDEX('Per Invoice'!V$2:V$1201,$AA222)))</f>
        <v/>
      </c>
      <c r="W222" s="7">
        <f>IF($AA222="","",IF(INDEX('Per Invoice'!W$2:W$1201,$AA222)="","",INDEX('Per Invoice'!W$2:W$1201,$AA222)))</f>
        <v/>
      </c>
      <c r="X222" s="7">
        <f>IF($AA222="","",IF(INDEX('Per Invoice'!X$2:X$1201,$AA222)="","",INDEX('Per Invoice'!X$2:X$1201,$AA222)))</f>
        <v/>
      </c>
      <c r="Y222" s="7">
        <f>IF($AA222="","",IF(INDEX('Per Invoice'!Y$2:Y$1201,$AA222)="","",INDEX('Per Invoice'!Y$2:Y$1201,$AA222)))</f>
        <v/>
      </c>
      <c r="Z222" s="7">
        <f>IF($AA222="","",IF(INDEX('Per Invoice'!Z$2:Z$1201,$AA222)="","",INDEX('Per Invoice'!Z$2:Z$1201,$AA222)))</f>
        <v/>
      </c>
      <c r="AA222" s="16">
        <f>IFERROR(MATCH(Settings!$C$29&amp;"|"&amp;ROWS($AA$2:$AA222),'Per Invoice'!$AB$2:$AB$1201,0),"")</f>
        <v/>
      </c>
    </row>
    <row r="223">
      <c r="A223">
        <f>IF($AA223="","",IF(INDEX('Per Invoice'!A$2:A$1201,$AA223)="","",INDEX('Per Invoice'!A$2:A$1201,$AA223)))</f>
        <v/>
      </c>
      <c r="B223">
        <f>IF($AA223="","",IF(INDEX('Per Invoice'!B$2:B$1201,$AA223)="","",INDEX('Per Invoice'!B$2:B$1201,$AA223)))</f>
        <v/>
      </c>
      <c r="C223">
        <f>IF($AA223="","",IF(INDEX('Per Invoice'!C$2:C$1201,$AA223)="","",INDEX('Per Invoice'!C$2:C$1201,$AA223)))</f>
        <v/>
      </c>
      <c r="D223">
        <f>IF($AA223="","",IF(INDEX('Per Invoice'!D$2:D$1201,$AA223)="","",INDEX('Per Invoice'!D$2:D$1201,$AA223)))</f>
        <v/>
      </c>
      <c r="E223">
        <f>IF($AA223="","",IF(INDEX('Per Invoice'!E$2:E$1201,$AA223)="","",INDEX('Per Invoice'!E$2:E$1201,$AA223)))</f>
        <v/>
      </c>
      <c r="F223">
        <f>IF($AA223="","",IF(INDEX('Per Invoice'!F$2:F$1201,$AA223)="","",INDEX('Per Invoice'!F$2:F$1201,$AA223)))</f>
        <v/>
      </c>
      <c r="G223">
        <f>IF($AA223="","",IF(INDEX('Per Invoice'!G$2:G$1201,$AA223)="","",INDEX('Per Invoice'!G$2:G$1201,$AA223)))</f>
        <v/>
      </c>
      <c r="H223">
        <f>IF($AA223="","",IF(INDEX('Per Invoice'!H$2:H$1201,$AA223)="","",INDEX('Per Invoice'!H$2:H$1201,$AA223)))</f>
        <v/>
      </c>
      <c r="I223">
        <f>IF($AA223="","",IF(INDEX('Per Invoice'!I$2:I$1201,$AA223)="","",INDEX('Per Invoice'!I$2:I$1201,$AA223)))</f>
        <v/>
      </c>
      <c r="J223">
        <f>IF($AA223="","",IF(INDEX('Per Invoice'!J$2:J$1201,$AA223)="","",INDEX('Per Invoice'!J$2:J$1201,$AA223)))</f>
        <v/>
      </c>
      <c r="K223">
        <f>IF($AA223="","",IF(INDEX('Per Invoice'!K$2:K$1201,$AA223)="","",INDEX('Per Invoice'!K$2:K$1201,$AA223)))</f>
        <v/>
      </c>
      <c r="L223">
        <f>IF($AA223="","",IF(INDEX('Per Invoice'!L$2:L$1201,$AA223)="","",INDEX('Per Invoice'!L$2:L$1201,$AA223)))</f>
        <v/>
      </c>
      <c r="M223">
        <f>IF($AA223="","",IF(INDEX('Per Invoice'!M$2:M$1201,$AA223)="","",INDEX('Per Invoice'!M$2:M$1201,$AA223)))</f>
        <v/>
      </c>
      <c r="N223">
        <f>IF($AA223="","",IF(INDEX('Per Invoice'!N$2:N$1201,$AA223)="","",INDEX('Per Invoice'!N$2:N$1201,$AA223)))</f>
        <v/>
      </c>
      <c r="O223">
        <f>IF($AA223="","",IF(INDEX('Per Invoice'!O$2:O$1201,$AA223)="","",INDEX('Per Invoice'!O$2:O$1201,$AA223)))</f>
        <v/>
      </c>
      <c r="P223" s="7">
        <f>IF($AA223="","",IF(INDEX('Per Invoice'!P$2:P$1201,$AA223)="","",INDEX('Per Invoice'!P$2:P$1201,$AA223)))</f>
        <v/>
      </c>
      <c r="Q223">
        <f>IF($AA223="","",IF(INDEX('Per Invoice'!Q$2:Q$1201,$AA223)="","",INDEX('Per Invoice'!Q$2:Q$1201,$AA223)))</f>
        <v/>
      </c>
      <c r="R223" s="7">
        <f>IF($AA223="","",IF(INDEX('Per Invoice'!R$2:R$1201,$AA223)="","",INDEX('Per Invoice'!R$2:R$1201,$AA223)))</f>
        <v/>
      </c>
      <c r="S223" s="7">
        <f>IF($AA223="","",IF(INDEX('Per Invoice'!S$2:S$1201,$AA223)="","",INDEX('Per Invoice'!S$2:S$1201,$AA223)))</f>
        <v/>
      </c>
      <c r="T223">
        <f>IF($AA223="","",IF(INDEX('Per Invoice'!T$2:T$1201,$AA223)="","",INDEX('Per Invoice'!T$2:T$1201,$AA223)))</f>
        <v/>
      </c>
      <c r="U223" s="7">
        <f>IF($AA223="","",IF(INDEX('Per Invoice'!U$2:U$1201,$AA223)="","",INDEX('Per Invoice'!U$2:U$1201,$AA223)))</f>
        <v/>
      </c>
      <c r="V223" s="7">
        <f>IF($AA223="","",IF(INDEX('Per Invoice'!V$2:V$1201,$AA223)="","",INDEX('Per Invoice'!V$2:V$1201,$AA223)))</f>
        <v/>
      </c>
      <c r="W223" s="7">
        <f>IF($AA223="","",IF(INDEX('Per Invoice'!W$2:W$1201,$AA223)="","",INDEX('Per Invoice'!W$2:W$1201,$AA223)))</f>
        <v/>
      </c>
      <c r="X223" s="7">
        <f>IF($AA223="","",IF(INDEX('Per Invoice'!X$2:X$1201,$AA223)="","",INDEX('Per Invoice'!X$2:X$1201,$AA223)))</f>
        <v/>
      </c>
      <c r="Y223" s="7">
        <f>IF($AA223="","",IF(INDEX('Per Invoice'!Y$2:Y$1201,$AA223)="","",INDEX('Per Invoice'!Y$2:Y$1201,$AA223)))</f>
        <v/>
      </c>
      <c r="Z223" s="7">
        <f>IF($AA223="","",IF(INDEX('Per Invoice'!Z$2:Z$1201,$AA223)="","",INDEX('Per Invoice'!Z$2:Z$1201,$AA223)))</f>
        <v/>
      </c>
      <c r="AA223" s="16">
        <f>IFERROR(MATCH(Settings!$C$29&amp;"|"&amp;ROWS($AA$2:$AA223),'Per Invoice'!$AB$2:$AB$1201,0),"")</f>
        <v/>
      </c>
    </row>
    <row r="224">
      <c r="A224">
        <f>IF($AA224="","",IF(INDEX('Per Invoice'!A$2:A$1201,$AA224)="","",INDEX('Per Invoice'!A$2:A$1201,$AA224)))</f>
        <v/>
      </c>
      <c r="B224">
        <f>IF($AA224="","",IF(INDEX('Per Invoice'!B$2:B$1201,$AA224)="","",INDEX('Per Invoice'!B$2:B$1201,$AA224)))</f>
        <v/>
      </c>
      <c r="C224">
        <f>IF($AA224="","",IF(INDEX('Per Invoice'!C$2:C$1201,$AA224)="","",INDEX('Per Invoice'!C$2:C$1201,$AA224)))</f>
        <v/>
      </c>
      <c r="D224">
        <f>IF($AA224="","",IF(INDEX('Per Invoice'!D$2:D$1201,$AA224)="","",INDEX('Per Invoice'!D$2:D$1201,$AA224)))</f>
        <v/>
      </c>
      <c r="E224">
        <f>IF($AA224="","",IF(INDEX('Per Invoice'!E$2:E$1201,$AA224)="","",INDEX('Per Invoice'!E$2:E$1201,$AA224)))</f>
        <v/>
      </c>
      <c r="F224">
        <f>IF($AA224="","",IF(INDEX('Per Invoice'!F$2:F$1201,$AA224)="","",INDEX('Per Invoice'!F$2:F$1201,$AA224)))</f>
        <v/>
      </c>
      <c r="G224">
        <f>IF($AA224="","",IF(INDEX('Per Invoice'!G$2:G$1201,$AA224)="","",INDEX('Per Invoice'!G$2:G$1201,$AA224)))</f>
        <v/>
      </c>
      <c r="H224">
        <f>IF($AA224="","",IF(INDEX('Per Invoice'!H$2:H$1201,$AA224)="","",INDEX('Per Invoice'!H$2:H$1201,$AA224)))</f>
        <v/>
      </c>
      <c r="I224">
        <f>IF($AA224="","",IF(INDEX('Per Invoice'!I$2:I$1201,$AA224)="","",INDEX('Per Invoice'!I$2:I$1201,$AA224)))</f>
        <v/>
      </c>
      <c r="J224">
        <f>IF($AA224="","",IF(INDEX('Per Invoice'!J$2:J$1201,$AA224)="","",INDEX('Per Invoice'!J$2:J$1201,$AA224)))</f>
        <v/>
      </c>
      <c r="K224">
        <f>IF($AA224="","",IF(INDEX('Per Invoice'!K$2:K$1201,$AA224)="","",INDEX('Per Invoice'!K$2:K$1201,$AA224)))</f>
        <v/>
      </c>
      <c r="L224">
        <f>IF($AA224="","",IF(INDEX('Per Invoice'!L$2:L$1201,$AA224)="","",INDEX('Per Invoice'!L$2:L$1201,$AA224)))</f>
        <v/>
      </c>
      <c r="M224">
        <f>IF($AA224="","",IF(INDEX('Per Invoice'!M$2:M$1201,$AA224)="","",INDEX('Per Invoice'!M$2:M$1201,$AA224)))</f>
        <v/>
      </c>
      <c r="N224">
        <f>IF($AA224="","",IF(INDEX('Per Invoice'!N$2:N$1201,$AA224)="","",INDEX('Per Invoice'!N$2:N$1201,$AA224)))</f>
        <v/>
      </c>
      <c r="O224">
        <f>IF($AA224="","",IF(INDEX('Per Invoice'!O$2:O$1201,$AA224)="","",INDEX('Per Invoice'!O$2:O$1201,$AA224)))</f>
        <v/>
      </c>
      <c r="P224" s="7">
        <f>IF($AA224="","",IF(INDEX('Per Invoice'!P$2:P$1201,$AA224)="","",INDEX('Per Invoice'!P$2:P$1201,$AA224)))</f>
        <v/>
      </c>
      <c r="Q224">
        <f>IF($AA224="","",IF(INDEX('Per Invoice'!Q$2:Q$1201,$AA224)="","",INDEX('Per Invoice'!Q$2:Q$1201,$AA224)))</f>
        <v/>
      </c>
      <c r="R224" s="7">
        <f>IF($AA224="","",IF(INDEX('Per Invoice'!R$2:R$1201,$AA224)="","",INDEX('Per Invoice'!R$2:R$1201,$AA224)))</f>
        <v/>
      </c>
      <c r="S224" s="7">
        <f>IF($AA224="","",IF(INDEX('Per Invoice'!S$2:S$1201,$AA224)="","",INDEX('Per Invoice'!S$2:S$1201,$AA224)))</f>
        <v/>
      </c>
      <c r="T224">
        <f>IF($AA224="","",IF(INDEX('Per Invoice'!T$2:T$1201,$AA224)="","",INDEX('Per Invoice'!T$2:T$1201,$AA224)))</f>
        <v/>
      </c>
      <c r="U224" s="7">
        <f>IF($AA224="","",IF(INDEX('Per Invoice'!U$2:U$1201,$AA224)="","",INDEX('Per Invoice'!U$2:U$1201,$AA224)))</f>
        <v/>
      </c>
      <c r="V224" s="7">
        <f>IF($AA224="","",IF(INDEX('Per Invoice'!V$2:V$1201,$AA224)="","",INDEX('Per Invoice'!V$2:V$1201,$AA224)))</f>
        <v/>
      </c>
      <c r="W224" s="7">
        <f>IF($AA224="","",IF(INDEX('Per Invoice'!W$2:W$1201,$AA224)="","",INDEX('Per Invoice'!W$2:W$1201,$AA224)))</f>
        <v/>
      </c>
      <c r="X224" s="7">
        <f>IF($AA224="","",IF(INDEX('Per Invoice'!X$2:X$1201,$AA224)="","",INDEX('Per Invoice'!X$2:X$1201,$AA224)))</f>
        <v/>
      </c>
      <c r="Y224" s="7">
        <f>IF($AA224="","",IF(INDEX('Per Invoice'!Y$2:Y$1201,$AA224)="","",INDEX('Per Invoice'!Y$2:Y$1201,$AA224)))</f>
        <v/>
      </c>
      <c r="Z224" s="7">
        <f>IF($AA224="","",IF(INDEX('Per Invoice'!Z$2:Z$1201,$AA224)="","",INDEX('Per Invoice'!Z$2:Z$1201,$AA224)))</f>
        <v/>
      </c>
      <c r="AA224" s="16">
        <f>IFERROR(MATCH(Settings!$C$29&amp;"|"&amp;ROWS($AA$2:$AA224),'Per Invoice'!$AB$2:$AB$1201,0),"")</f>
        <v/>
      </c>
    </row>
    <row r="225">
      <c r="A225">
        <f>IF($AA225="","",IF(INDEX('Per Invoice'!A$2:A$1201,$AA225)="","",INDEX('Per Invoice'!A$2:A$1201,$AA225)))</f>
        <v/>
      </c>
      <c r="B225">
        <f>IF($AA225="","",IF(INDEX('Per Invoice'!B$2:B$1201,$AA225)="","",INDEX('Per Invoice'!B$2:B$1201,$AA225)))</f>
        <v/>
      </c>
      <c r="C225">
        <f>IF($AA225="","",IF(INDEX('Per Invoice'!C$2:C$1201,$AA225)="","",INDEX('Per Invoice'!C$2:C$1201,$AA225)))</f>
        <v/>
      </c>
      <c r="D225">
        <f>IF($AA225="","",IF(INDEX('Per Invoice'!D$2:D$1201,$AA225)="","",INDEX('Per Invoice'!D$2:D$1201,$AA225)))</f>
        <v/>
      </c>
      <c r="E225">
        <f>IF($AA225="","",IF(INDEX('Per Invoice'!E$2:E$1201,$AA225)="","",INDEX('Per Invoice'!E$2:E$1201,$AA225)))</f>
        <v/>
      </c>
      <c r="F225">
        <f>IF($AA225="","",IF(INDEX('Per Invoice'!F$2:F$1201,$AA225)="","",INDEX('Per Invoice'!F$2:F$1201,$AA225)))</f>
        <v/>
      </c>
      <c r="G225">
        <f>IF($AA225="","",IF(INDEX('Per Invoice'!G$2:G$1201,$AA225)="","",INDEX('Per Invoice'!G$2:G$1201,$AA225)))</f>
        <v/>
      </c>
      <c r="H225">
        <f>IF($AA225="","",IF(INDEX('Per Invoice'!H$2:H$1201,$AA225)="","",INDEX('Per Invoice'!H$2:H$1201,$AA225)))</f>
        <v/>
      </c>
      <c r="I225">
        <f>IF($AA225="","",IF(INDEX('Per Invoice'!I$2:I$1201,$AA225)="","",INDEX('Per Invoice'!I$2:I$1201,$AA225)))</f>
        <v/>
      </c>
      <c r="J225">
        <f>IF($AA225="","",IF(INDEX('Per Invoice'!J$2:J$1201,$AA225)="","",INDEX('Per Invoice'!J$2:J$1201,$AA225)))</f>
        <v/>
      </c>
      <c r="K225">
        <f>IF($AA225="","",IF(INDEX('Per Invoice'!K$2:K$1201,$AA225)="","",INDEX('Per Invoice'!K$2:K$1201,$AA225)))</f>
        <v/>
      </c>
      <c r="L225">
        <f>IF($AA225="","",IF(INDEX('Per Invoice'!L$2:L$1201,$AA225)="","",INDEX('Per Invoice'!L$2:L$1201,$AA225)))</f>
        <v/>
      </c>
      <c r="M225">
        <f>IF($AA225="","",IF(INDEX('Per Invoice'!M$2:M$1201,$AA225)="","",INDEX('Per Invoice'!M$2:M$1201,$AA225)))</f>
        <v/>
      </c>
      <c r="N225">
        <f>IF($AA225="","",IF(INDEX('Per Invoice'!N$2:N$1201,$AA225)="","",INDEX('Per Invoice'!N$2:N$1201,$AA225)))</f>
        <v/>
      </c>
      <c r="O225">
        <f>IF($AA225="","",IF(INDEX('Per Invoice'!O$2:O$1201,$AA225)="","",INDEX('Per Invoice'!O$2:O$1201,$AA225)))</f>
        <v/>
      </c>
      <c r="P225" s="7">
        <f>IF($AA225="","",IF(INDEX('Per Invoice'!P$2:P$1201,$AA225)="","",INDEX('Per Invoice'!P$2:P$1201,$AA225)))</f>
        <v/>
      </c>
      <c r="Q225">
        <f>IF($AA225="","",IF(INDEX('Per Invoice'!Q$2:Q$1201,$AA225)="","",INDEX('Per Invoice'!Q$2:Q$1201,$AA225)))</f>
        <v/>
      </c>
      <c r="R225" s="7">
        <f>IF($AA225="","",IF(INDEX('Per Invoice'!R$2:R$1201,$AA225)="","",INDEX('Per Invoice'!R$2:R$1201,$AA225)))</f>
        <v/>
      </c>
      <c r="S225" s="7">
        <f>IF($AA225="","",IF(INDEX('Per Invoice'!S$2:S$1201,$AA225)="","",INDEX('Per Invoice'!S$2:S$1201,$AA225)))</f>
        <v/>
      </c>
      <c r="T225">
        <f>IF($AA225="","",IF(INDEX('Per Invoice'!T$2:T$1201,$AA225)="","",INDEX('Per Invoice'!T$2:T$1201,$AA225)))</f>
        <v/>
      </c>
      <c r="U225" s="7">
        <f>IF($AA225="","",IF(INDEX('Per Invoice'!U$2:U$1201,$AA225)="","",INDEX('Per Invoice'!U$2:U$1201,$AA225)))</f>
        <v/>
      </c>
      <c r="V225" s="7">
        <f>IF($AA225="","",IF(INDEX('Per Invoice'!V$2:V$1201,$AA225)="","",INDEX('Per Invoice'!V$2:V$1201,$AA225)))</f>
        <v/>
      </c>
      <c r="W225" s="7">
        <f>IF($AA225="","",IF(INDEX('Per Invoice'!W$2:W$1201,$AA225)="","",INDEX('Per Invoice'!W$2:W$1201,$AA225)))</f>
        <v/>
      </c>
      <c r="X225" s="7">
        <f>IF($AA225="","",IF(INDEX('Per Invoice'!X$2:X$1201,$AA225)="","",INDEX('Per Invoice'!X$2:X$1201,$AA225)))</f>
        <v/>
      </c>
      <c r="Y225" s="7">
        <f>IF($AA225="","",IF(INDEX('Per Invoice'!Y$2:Y$1201,$AA225)="","",INDEX('Per Invoice'!Y$2:Y$1201,$AA225)))</f>
        <v/>
      </c>
      <c r="Z225" s="7">
        <f>IF($AA225="","",IF(INDEX('Per Invoice'!Z$2:Z$1201,$AA225)="","",INDEX('Per Invoice'!Z$2:Z$1201,$AA225)))</f>
        <v/>
      </c>
      <c r="AA225" s="16">
        <f>IFERROR(MATCH(Settings!$C$29&amp;"|"&amp;ROWS($AA$2:$AA225),'Per Invoice'!$AB$2:$AB$1201,0),"")</f>
        <v/>
      </c>
    </row>
    <row r="226">
      <c r="A226">
        <f>IF($AA226="","",IF(INDEX('Per Invoice'!A$2:A$1201,$AA226)="","",INDEX('Per Invoice'!A$2:A$1201,$AA226)))</f>
        <v/>
      </c>
      <c r="B226">
        <f>IF($AA226="","",IF(INDEX('Per Invoice'!B$2:B$1201,$AA226)="","",INDEX('Per Invoice'!B$2:B$1201,$AA226)))</f>
        <v/>
      </c>
      <c r="C226">
        <f>IF($AA226="","",IF(INDEX('Per Invoice'!C$2:C$1201,$AA226)="","",INDEX('Per Invoice'!C$2:C$1201,$AA226)))</f>
        <v/>
      </c>
      <c r="D226">
        <f>IF($AA226="","",IF(INDEX('Per Invoice'!D$2:D$1201,$AA226)="","",INDEX('Per Invoice'!D$2:D$1201,$AA226)))</f>
        <v/>
      </c>
      <c r="E226">
        <f>IF($AA226="","",IF(INDEX('Per Invoice'!E$2:E$1201,$AA226)="","",INDEX('Per Invoice'!E$2:E$1201,$AA226)))</f>
        <v/>
      </c>
      <c r="F226">
        <f>IF($AA226="","",IF(INDEX('Per Invoice'!F$2:F$1201,$AA226)="","",INDEX('Per Invoice'!F$2:F$1201,$AA226)))</f>
        <v/>
      </c>
      <c r="G226">
        <f>IF($AA226="","",IF(INDEX('Per Invoice'!G$2:G$1201,$AA226)="","",INDEX('Per Invoice'!G$2:G$1201,$AA226)))</f>
        <v/>
      </c>
      <c r="H226">
        <f>IF($AA226="","",IF(INDEX('Per Invoice'!H$2:H$1201,$AA226)="","",INDEX('Per Invoice'!H$2:H$1201,$AA226)))</f>
        <v/>
      </c>
      <c r="I226">
        <f>IF($AA226="","",IF(INDEX('Per Invoice'!I$2:I$1201,$AA226)="","",INDEX('Per Invoice'!I$2:I$1201,$AA226)))</f>
        <v/>
      </c>
      <c r="J226">
        <f>IF($AA226="","",IF(INDEX('Per Invoice'!J$2:J$1201,$AA226)="","",INDEX('Per Invoice'!J$2:J$1201,$AA226)))</f>
        <v/>
      </c>
      <c r="K226">
        <f>IF($AA226="","",IF(INDEX('Per Invoice'!K$2:K$1201,$AA226)="","",INDEX('Per Invoice'!K$2:K$1201,$AA226)))</f>
        <v/>
      </c>
      <c r="L226">
        <f>IF($AA226="","",IF(INDEX('Per Invoice'!L$2:L$1201,$AA226)="","",INDEX('Per Invoice'!L$2:L$1201,$AA226)))</f>
        <v/>
      </c>
      <c r="M226">
        <f>IF($AA226="","",IF(INDEX('Per Invoice'!M$2:M$1201,$AA226)="","",INDEX('Per Invoice'!M$2:M$1201,$AA226)))</f>
        <v/>
      </c>
      <c r="N226">
        <f>IF($AA226="","",IF(INDEX('Per Invoice'!N$2:N$1201,$AA226)="","",INDEX('Per Invoice'!N$2:N$1201,$AA226)))</f>
        <v/>
      </c>
      <c r="O226">
        <f>IF($AA226="","",IF(INDEX('Per Invoice'!O$2:O$1201,$AA226)="","",INDEX('Per Invoice'!O$2:O$1201,$AA226)))</f>
        <v/>
      </c>
      <c r="P226" s="7">
        <f>IF($AA226="","",IF(INDEX('Per Invoice'!P$2:P$1201,$AA226)="","",INDEX('Per Invoice'!P$2:P$1201,$AA226)))</f>
        <v/>
      </c>
      <c r="Q226">
        <f>IF($AA226="","",IF(INDEX('Per Invoice'!Q$2:Q$1201,$AA226)="","",INDEX('Per Invoice'!Q$2:Q$1201,$AA226)))</f>
        <v/>
      </c>
      <c r="R226" s="7">
        <f>IF($AA226="","",IF(INDEX('Per Invoice'!R$2:R$1201,$AA226)="","",INDEX('Per Invoice'!R$2:R$1201,$AA226)))</f>
        <v/>
      </c>
      <c r="S226" s="7">
        <f>IF($AA226="","",IF(INDEX('Per Invoice'!S$2:S$1201,$AA226)="","",INDEX('Per Invoice'!S$2:S$1201,$AA226)))</f>
        <v/>
      </c>
      <c r="T226">
        <f>IF($AA226="","",IF(INDEX('Per Invoice'!T$2:T$1201,$AA226)="","",INDEX('Per Invoice'!T$2:T$1201,$AA226)))</f>
        <v/>
      </c>
      <c r="U226" s="7">
        <f>IF($AA226="","",IF(INDEX('Per Invoice'!U$2:U$1201,$AA226)="","",INDEX('Per Invoice'!U$2:U$1201,$AA226)))</f>
        <v/>
      </c>
      <c r="V226" s="7">
        <f>IF($AA226="","",IF(INDEX('Per Invoice'!V$2:V$1201,$AA226)="","",INDEX('Per Invoice'!V$2:V$1201,$AA226)))</f>
        <v/>
      </c>
      <c r="W226" s="7">
        <f>IF($AA226="","",IF(INDEX('Per Invoice'!W$2:W$1201,$AA226)="","",INDEX('Per Invoice'!W$2:W$1201,$AA226)))</f>
        <v/>
      </c>
      <c r="X226" s="7">
        <f>IF($AA226="","",IF(INDEX('Per Invoice'!X$2:X$1201,$AA226)="","",INDEX('Per Invoice'!X$2:X$1201,$AA226)))</f>
        <v/>
      </c>
      <c r="Y226" s="7">
        <f>IF($AA226="","",IF(INDEX('Per Invoice'!Y$2:Y$1201,$AA226)="","",INDEX('Per Invoice'!Y$2:Y$1201,$AA226)))</f>
        <v/>
      </c>
      <c r="Z226" s="7">
        <f>IF($AA226="","",IF(INDEX('Per Invoice'!Z$2:Z$1201,$AA226)="","",INDEX('Per Invoice'!Z$2:Z$1201,$AA226)))</f>
        <v/>
      </c>
      <c r="AA226" s="16">
        <f>IFERROR(MATCH(Settings!$C$29&amp;"|"&amp;ROWS($AA$2:$AA226),'Per Invoice'!$AB$2:$AB$1201,0),"")</f>
        <v/>
      </c>
    </row>
    <row r="227">
      <c r="A227">
        <f>IF($AA227="","",IF(INDEX('Per Invoice'!A$2:A$1201,$AA227)="","",INDEX('Per Invoice'!A$2:A$1201,$AA227)))</f>
        <v/>
      </c>
      <c r="B227">
        <f>IF($AA227="","",IF(INDEX('Per Invoice'!B$2:B$1201,$AA227)="","",INDEX('Per Invoice'!B$2:B$1201,$AA227)))</f>
        <v/>
      </c>
      <c r="C227">
        <f>IF($AA227="","",IF(INDEX('Per Invoice'!C$2:C$1201,$AA227)="","",INDEX('Per Invoice'!C$2:C$1201,$AA227)))</f>
        <v/>
      </c>
      <c r="D227">
        <f>IF($AA227="","",IF(INDEX('Per Invoice'!D$2:D$1201,$AA227)="","",INDEX('Per Invoice'!D$2:D$1201,$AA227)))</f>
        <v/>
      </c>
      <c r="E227">
        <f>IF($AA227="","",IF(INDEX('Per Invoice'!E$2:E$1201,$AA227)="","",INDEX('Per Invoice'!E$2:E$1201,$AA227)))</f>
        <v/>
      </c>
      <c r="F227">
        <f>IF($AA227="","",IF(INDEX('Per Invoice'!F$2:F$1201,$AA227)="","",INDEX('Per Invoice'!F$2:F$1201,$AA227)))</f>
        <v/>
      </c>
      <c r="G227">
        <f>IF($AA227="","",IF(INDEX('Per Invoice'!G$2:G$1201,$AA227)="","",INDEX('Per Invoice'!G$2:G$1201,$AA227)))</f>
        <v/>
      </c>
      <c r="H227">
        <f>IF($AA227="","",IF(INDEX('Per Invoice'!H$2:H$1201,$AA227)="","",INDEX('Per Invoice'!H$2:H$1201,$AA227)))</f>
        <v/>
      </c>
      <c r="I227">
        <f>IF($AA227="","",IF(INDEX('Per Invoice'!I$2:I$1201,$AA227)="","",INDEX('Per Invoice'!I$2:I$1201,$AA227)))</f>
        <v/>
      </c>
      <c r="J227">
        <f>IF($AA227="","",IF(INDEX('Per Invoice'!J$2:J$1201,$AA227)="","",INDEX('Per Invoice'!J$2:J$1201,$AA227)))</f>
        <v/>
      </c>
      <c r="K227">
        <f>IF($AA227="","",IF(INDEX('Per Invoice'!K$2:K$1201,$AA227)="","",INDEX('Per Invoice'!K$2:K$1201,$AA227)))</f>
        <v/>
      </c>
      <c r="L227">
        <f>IF($AA227="","",IF(INDEX('Per Invoice'!L$2:L$1201,$AA227)="","",INDEX('Per Invoice'!L$2:L$1201,$AA227)))</f>
        <v/>
      </c>
      <c r="M227">
        <f>IF($AA227="","",IF(INDEX('Per Invoice'!M$2:M$1201,$AA227)="","",INDEX('Per Invoice'!M$2:M$1201,$AA227)))</f>
        <v/>
      </c>
      <c r="N227">
        <f>IF($AA227="","",IF(INDEX('Per Invoice'!N$2:N$1201,$AA227)="","",INDEX('Per Invoice'!N$2:N$1201,$AA227)))</f>
        <v/>
      </c>
      <c r="O227">
        <f>IF($AA227="","",IF(INDEX('Per Invoice'!O$2:O$1201,$AA227)="","",INDEX('Per Invoice'!O$2:O$1201,$AA227)))</f>
        <v/>
      </c>
      <c r="P227" s="7">
        <f>IF($AA227="","",IF(INDEX('Per Invoice'!P$2:P$1201,$AA227)="","",INDEX('Per Invoice'!P$2:P$1201,$AA227)))</f>
        <v/>
      </c>
      <c r="Q227">
        <f>IF($AA227="","",IF(INDEX('Per Invoice'!Q$2:Q$1201,$AA227)="","",INDEX('Per Invoice'!Q$2:Q$1201,$AA227)))</f>
        <v/>
      </c>
      <c r="R227" s="7">
        <f>IF($AA227="","",IF(INDEX('Per Invoice'!R$2:R$1201,$AA227)="","",INDEX('Per Invoice'!R$2:R$1201,$AA227)))</f>
        <v/>
      </c>
      <c r="S227" s="7">
        <f>IF($AA227="","",IF(INDEX('Per Invoice'!S$2:S$1201,$AA227)="","",INDEX('Per Invoice'!S$2:S$1201,$AA227)))</f>
        <v/>
      </c>
      <c r="T227">
        <f>IF($AA227="","",IF(INDEX('Per Invoice'!T$2:T$1201,$AA227)="","",INDEX('Per Invoice'!T$2:T$1201,$AA227)))</f>
        <v/>
      </c>
      <c r="U227" s="7">
        <f>IF($AA227="","",IF(INDEX('Per Invoice'!U$2:U$1201,$AA227)="","",INDEX('Per Invoice'!U$2:U$1201,$AA227)))</f>
        <v/>
      </c>
      <c r="V227" s="7">
        <f>IF($AA227="","",IF(INDEX('Per Invoice'!V$2:V$1201,$AA227)="","",INDEX('Per Invoice'!V$2:V$1201,$AA227)))</f>
        <v/>
      </c>
      <c r="W227" s="7">
        <f>IF($AA227="","",IF(INDEX('Per Invoice'!W$2:W$1201,$AA227)="","",INDEX('Per Invoice'!W$2:W$1201,$AA227)))</f>
        <v/>
      </c>
      <c r="X227" s="7">
        <f>IF($AA227="","",IF(INDEX('Per Invoice'!X$2:X$1201,$AA227)="","",INDEX('Per Invoice'!X$2:X$1201,$AA227)))</f>
        <v/>
      </c>
      <c r="Y227" s="7">
        <f>IF($AA227="","",IF(INDEX('Per Invoice'!Y$2:Y$1201,$AA227)="","",INDEX('Per Invoice'!Y$2:Y$1201,$AA227)))</f>
        <v/>
      </c>
      <c r="Z227" s="7">
        <f>IF($AA227="","",IF(INDEX('Per Invoice'!Z$2:Z$1201,$AA227)="","",INDEX('Per Invoice'!Z$2:Z$1201,$AA227)))</f>
        <v/>
      </c>
      <c r="AA227" s="16">
        <f>IFERROR(MATCH(Settings!$C$29&amp;"|"&amp;ROWS($AA$2:$AA227),'Per Invoice'!$AB$2:$AB$1201,0),"")</f>
        <v/>
      </c>
    </row>
    <row r="228">
      <c r="A228">
        <f>IF($AA228="","",IF(INDEX('Per Invoice'!A$2:A$1201,$AA228)="","",INDEX('Per Invoice'!A$2:A$1201,$AA228)))</f>
        <v/>
      </c>
      <c r="B228">
        <f>IF($AA228="","",IF(INDEX('Per Invoice'!B$2:B$1201,$AA228)="","",INDEX('Per Invoice'!B$2:B$1201,$AA228)))</f>
        <v/>
      </c>
      <c r="C228">
        <f>IF($AA228="","",IF(INDEX('Per Invoice'!C$2:C$1201,$AA228)="","",INDEX('Per Invoice'!C$2:C$1201,$AA228)))</f>
        <v/>
      </c>
      <c r="D228">
        <f>IF($AA228="","",IF(INDEX('Per Invoice'!D$2:D$1201,$AA228)="","",INDEX('Per Invoice'!D$2:D$1201,$AA228)))</f>
        <v/>
      </c>
      <c r="E228">
        <f>IF($AA228="","",IF(INDEX('Per Invoice'!E$2:E$1201,$AA228)="","",INDEX('Per Invoice'!E$2:E$1201,$AA228)))</f>
        <v/>
      </c>
      <c r="F228">
        <f>IF($AA228="","",IF(INDEX('Per Invoice'!F$2:F$1201,$AA228)="","",INDEX('Per Invoice'!F$2:F$1201,$AA228)))</f>
        <v/>
      </c>
      <c r="G228">
        <f>IF($AA228="","",IF(INDEX('Per Invoice'!G$2:G$1201,$AA228)="","",INDEX('Per Invoice'!G$2:G$1201,$AA228)))</f>
        <v/>
      </c>
      <c r="H228">
        <f>IF($AA228="","",IF(INDEX('Per Invoice'!H$2:H$1201,$AA228)="","",INDEX('Per Invoice'!H$2:H$1201,$AA228)))</f>
        <v/>
      </c>
      <c r="I228">
        <f>IF($AA228="","",IF(INDEX('Per Invoice'!I$2:I$1201,$AA228)="","",INDEX('Per Invoice'!I$2:I$1201,$AA228)))</f>
        <v/>
      </c>
      <c r="J228">
        <f>IF($AA228="","",IF(INDEX('Per Invoice'!J$2:J$1201,$AA228)="","",INDEX('Per Invoice'!J$2:J$1201,$AA228)))</f>
        <v/>
      </c>
      <c r="K228">
        <f>IF($AA228="","",IF(INDEX('Per Invoice'!K$2:K$1201,$AA228)="","",INDEX('Per Invoice'!K$2:K$1201,$AA228)))</f>
        <v/>
      </c>
      <c r="L228">
        <f>IF($AA228="","",IF(INDEX('Per Invoice'!L$2:L$1201,$AA228)="","",INDEX('Per Invoice'!L$2:L$1201,$AA228)))</f>
        <v/>
      </c>
      <c r="M228">
        <f>IF($AA228="","",IF(INDEX('Per Invoice'!M$2:M$1201,$AA228)="","",INDEX('Per Invoice'!M$2:M$1201,$AA228)))</f>
        <v/>
      </c>
      <c r="N228">
        <f>IF($AA228="","",IF(INDEX('Per Invoice'!N$2:N$1201,$AA228)="","",INDEX('Per Invoice'!N$2:N$1201,$AA228)))</f>
        <v/>
      </c>
      <c r="O228">
        <f>IF($AA228="","",IF(INDEX('Per Invoice'!O$2:O$1201,$AA228)="","",INDEX('Per Invoice'!O$2:O$1201,$AA228)))</f>
        <v/>
      </c>
      <c r="P228" s="7">
        <f>IF($AA228="","",IF(INDEX('Per Invoice'!P$2:P$1201,$AA228)="","",INDEX('Per Invoice'!P$2:P$1201,$AA228)))</f>
        <v/>
      </c>
      <c r="Q228">
        <f>IF($AA228="","",IF(INDEX('Per Invoice'!Q$2:Q$1201,$AA228)="","",INDEX('Per Invoice'!Q$2:Q$1201,$AA228)))</f>
        <v/>
      </c>
      <c r="R228" s="7">
        <f>IF($AA228="","",IF(INDEX('Per Invoice'!R$2:R$1201,$AA228)="","",INDEX('Per Invoice'!R$2:R$1201,$AA228)))</f>
        <v/>
      </c>
      <c r="S228" s="7">
        <f>IF($AA228="","",IF(INDEX('Per Invoice'!S$2:S$1201,$AA228)="","",INDEX('Per Invoice'!S$2:S$1201,$AA228)))</f>
        <v/>
      </c>
      <c r="T228">
        <f>IF($AA228="","",IF(INDEX('Per Invoice'!T$2:T$1201,$AA228)="","",INDEX('Per Invoice'!T$2:T$1201,$AA228)))</f>
        <v/>
      </c>
      <c r="U228" s="7">
        <f>IF($AA228="","",IF(INDEX('Per Invoice'!U$2:U$1201,$AA228)="","",INDEX('Per Invoice'!U$2:U$1201,$AA228)))</f>
        <v/>
      </c>
      <c r="V228" s="7">
        <f>IF($AA228="","",IF(INDEX('Per Invoice'!V$2:V$1201,$AA228)="","",INDEX('Per Invoice'!V$2:V$1201,$AA228)))</f>
        <v/>
      </c>
      <c r="W228" s="7">
        <f>IF($AA228="","",IF(INDEX('Per Invoice'!W$2:W$1201,$AA228)="","",INDEX('Per Invoice'!W$2:W$1201,$AA228)))</f>
        <v/>
      </c>
      <c r="X228" s="7">
        <f>IF($AA228="","",IF(INDEX('Per Invoice'!X$2:X$1201,$AA228)="","",INDEX('Per Invoice'!X$2:X$1201,$AA228)))</f>
        <v/>
      </c>
      <c r="Y228" s="7">
        <f>IF($AA228="","",IF(INDEX('Per Invoice'!Y$2:Y$1201,$AA228)="","",INDEX('Per Invoice'!Y$2:Y$1201,$AA228)))</f>
        <v/>
      </c>
      <c r="Z228" s="7">
        <f>IF($AA228="","",IF(INDEX('Per Invoice'!Z$2:Z$1201,$AA228)="","",INDEX('Per Invoice'!Z$2:Z$1201,$AA228)))</f>
        <v/>
      </c>
      <c r="AA228" s="16">
        <f>IFERROR(MATCH(Settings!$C$29&amp;"|"&amp;ROWS($AA$2:$AA228),'Per Invoice'!$AB$2:$AB$1201,0),"")</f>
        <v/>
      </c>
    </row>
    <row r="229">
      <c r="A229">
        <f>IF($AA229="","",IF(INDEX('Per Invoice'!A$2:A$1201,$AA229)="","",INDEX('Per Invoice'!A$2:A$1201,$AA229)))</f>
        <v/>
      </c>
      <c r="B229">
        <f>IF($AA229="","",IF(INDEX('Per Invoice'!B$2:B$1201,$AA229)="","",INDEX('Per Invoice'!B$2:B$1201,$AA229)))</f>
        <v/>
      </c>
      <c r="C229">
        <f>IF($AA229="","",IF(INDEX('Per Invoice'!C$2:C$1201,$AA229)="","",INDEX('Per Invoice'!C$2:C$1201,$AA229)))</f>
        <v/>
      </c>
      <c r="D229">
        <f>IF($AA229="","",IF(INDEX('Per Invoice'!D$2:D$1201,$AA229)="","",INDEX('Per Invoice'!D$2:D$1201,$AA229)))</f>
        <v/>
      </c>
      <c r="E229">
        <f>IF($AA229="","",IF(INDEX('Per Invoice'!E$2:E$1201,$AA229)="","",INDEX('Per Invoice'!E$2:E$1201,$AA229)))</f>
        <v/>
      </c>
      <c r="F229">
        <f>IF($AA229="","",IF(INDEX('Per Invoice'!F$2:F$1201,$AA229)="","",INDEX('Per Invoice'!F$2:F$1201,$AA229)))</f>
        <v/>
      </c>
      <c r="G229">
        <f>IF($AA229="","",IF(INDEX('Per Invoice'!G$2:G$1201,$AA229)="","",INDEX('Per Invoice'!G$2:G$1201,$AA229)))</f>
        <v/>
      </c>
      <c r="H229">
        <f>IF($AA229="","",IF(INDEX('Per Invoice'!H$2:H$1201,$AA229)="","",INDEX('Per Invoice'!H$2:H$1201,$AA229)))</f>
        <v/>
      </c>
      <c r="I229">
        <f>IF($AA229="","",IF(INDEX('Per Invoice'!I$2:I$1201,$AA229)="","",INDEX('Per Invoice'!I$2:I$1201,$AA229)))</f>
        <v/>
      </c>
      <c r="J229">
        <f>IF($AA229="","",IF(INDEX('Per Invoice'!J$2:J$1201,$AA229)="","",INDEX('Per Invoice'!J$2:J$1201,$AA229)))</f>
        <v/>
      </c>
      <c r="K229">
        <f>IF($AA229="","",IF(INDEX('Per Invoice'!K$2:K$1201,$AA229)="","",INDEX('Per Invoice'!K$2:K$1201,$AA229)))</f>
        <v/>
      </c>
      <c r="L229">
        <f>IF($AA229="","",IF(INDEX('Per Invoice'!L$2:L$1201,$AA229)="","",INDEX('Per Invoice'!L$2:L$1201,$AA229)))</f>
        <v/>
      </c>
      <c r="M229">
        <f>IF($AA229="","",IF(INDEX('Per Invoice'!M$2:M$1201,$AA229)="","",INDEX('Per Invoice'!M$2:M$1201,$AA229)))</f>
        <v/>
      </c>
      <c r="N229">
        <f>IF($AA229="","",IF(INDEX('Per Invoice'!N$2:N$1201,$AA229)="","",INDEX('Per Invoice'!N$2:N$1201,$AA229)))</f>
        <v/>
      </c>
      <c r="O229">
        <f>IF($AA229="","",IF(INDEX('Per Invoice'!O$2:O$1201,$AA229)="","",INDEX('Per Invoice'!O$2:O$1201,$AA229)))</f>
        <v/>
      </c>
      <c r="P229" s="7">
        <f>IF($AA229="","",IF(INDEX('Per Invoice'!P$2:P$1201,$AA229)="","",INDEX('Per Invoice'!P$2:P$1201,$AA229)))</f>
        <v/>
      </c>
      <c r="Q229">
        <f>IF($AA229="","",IF(INDEX('Per Invoice'!Q$2:Q$1201,$AA229)="","",INDEX('Per Invoice'!Q$2:Q$1201,$AA229)))</f>
        <v/>
      </c>
      <c r="R229" s="7">
        <f>IF($AA229="","",IF(INDEX('Per Invoice'!R$2:R$1201,$AA229)="","",INDEX('Per Invoice'!R$2:R$1201,$AA229)))</f>
        <v/>
      </c>
      <c r="S229" s="7">
        <f>IF($AA229="","",IF(INDEX('Per Invoice'!S$2:S$1201,$AA229)="","",INDEX('Per Invoice'!S$2:S$1201,$AA229)))</f>
        <v/>
      </c>
      <c r="T229">
        <f>IF($AA229="","",IF(INDEX('Per Invoice'!T$2:T$1201,$AA229)="","",INDEX('Per Invoice'!T$2:T$1201,$AA229)))</f>
        <v/>
      </c>
      <c r="U229" s="7">
        <f>IF($AA229="","",IF(INDEX('Per Invoice'!U$2:U$1201,$AA229)="","",INDEX('Per Invoice'!U$2:U$1201,$AA229)))</f>
        <v/>
      </c>
      <c r="V229" s="7">
        <f>IF($AA229="","",IF(INDEX('Per Invoice'!V$2:V$1201,$AA229)="","",INDEX('Per Invoice'!V$2:V$1201,$AA229)))</f>
        <v/>
      </c>
      <c r="W229" s="7">
        <f>IF($AA229="","",IF(INDEX('Per Invoice'!W$2:W$1201,$AA229)="","",INDEX('Per Invoice'!W$2:W$1201,$AA229)))</f>
        <v/>
      </c>
      <c r="X229" s="7">
        <f>IF($AA229="","",IF(INDEX('Per Invoice'!X$2:X$1201,$AA229)="","",INDEX('Per Invoice'!X$2:X$1201,$AA229)))</f>
        <v/>
      </c>
      <c r="Y229" s="7">
        <f>IF($AA229="","",IF(INDEX('Per Invoice'!Y$2:Y$1201,$AA229)="","",INDEX('Per Invoice'!Y$2:Y$1201,$AA229)))</f>
        <v/>
      </c>
      <c r="Z229" s="7">
        <f>IF($AA229="","",IF(INDEX('Per Invoice'!Z$2:Z$1201,$AA229)="","",INDEX('Per Invoice'!Z$2:Z$1201,$AA229)))</f>
        <v/>
      </c>
      <c r="AA229" s="16">
        <f>IFERROR(MATCH(Settings!$C$29&amp;"|"&amp;ROWS($AA$2:$AA229),'Per Invoice'!$AB$2:$AB$1201,0),"")</f>
        <v/>
      </c>
    </row>
    <row r="230">
      <c r="A230">
        <f>IF($AA230="","",IF(INDEX('Per Invoice'!A$2:A$1201,$AA230)="","",INDEX('Per Invoice'!A$2:A$1201,$AA230)))</f>
        <v/>
      </c>
      <c r="B230">
        <f>IF($AA230="","",IF(INDEX('Per Invoice'!B$2:B$1201,$AA230)="","",INDEX('Per Invoice'!B$2:B$1201,$AA230)))</f>
        <v/>
      </c>
      <c r="C230">
        <f>IF($AA230="","",IF(INDEX('Per Invoice'!C$2:C$1201,$AA230)="","",INDEX('Per Invoice'!C$2:C$1201,$AA230)))</f>
        <v/>
      </c>
      <c r="D230">
        <f>IF($AA230="","",IF(INDEX('Per Invoice'!D$2:D$1201,$AA230)="","",INDEX('Per Invoice'!D$2:D$1201,$AA230)))</f>
        <v/>
      </c>
      <c r="E230">
        <f>IF($AA230="","",IF(INDEX('Per Invoice'!E$2:E$1201,$AA230)="","",INDEX('Per Invoice'!E$2:E$1201,$AA230)))</f>
        <v/>
      </c>
      <c r="F230">
        <f>IF($AA230="","",IF(INDEX('Per Invoice'!F$2:F$1201,$AA230)="","",INDEX('Per Invoice'!F$2:F$1201,$AA230)))</f>
        <v/>
      </c>
      <c r="G230">
        <f>IF($AA230="","",IF(INDEX('Per Invoice'!G$2:G$1201,$AA230)="","",INDEX('Per Invoice'!G$2:G$1201,$AA230)))</f>
        <v/>
      </c>
      <c r="H230">
        <f>IF($AA230="","",IF(INDEX('Per Invoice'!H$2:H$1201,$AA230)="","",INDEX('Per Invoice'!H$2:H$1201,$AA230)))</f>
        <v/>
      </c>
      <c r="I230">
        <f>IF($AA230="","",IF(INDEX('Per Invoice'!I$2:I$1201,$AA230)="","",INDEX('Per Invoice'!I$2:I$1201,$AA230)))</f>
        <v/>
      </c>
      <c r="J230">
        <f>IF($AA230="","",IF(INDEX('Per Invoice'!J$2:J$1201,$AA230)="","",INDEX('Per Invoice'!J$2:J$1201,$AA230)))</f>
        <v/>
      </c>
      <c r="K230">
        <f>IF($AA230="","",IF(INDEX('Per Invoice'!K$2:K$1201,$AA230)="","",INDEX('Per Invoice'!K$2:K$1201,$AA230)))</f>
        <v/>
      </c>
      <c r="L230">
        <f>IF($AA230="","",IF(INDEX('Per Invoice'!L$2:L$1201,$AA230)="","",INDEX('Per Invoice'!L$2:L$1201,$AA230)))</f>
        <v/>
      </c>
      <c r="M230">
        <f>IF($AA230="","",IF(INDEX('Per Invoice'!M$2:M$1201,$AA230)="","",INDEX('Per Invoice'!M$2:M$1201,$AA230)))</f>
        <v/>
      </c>
      <c r="N230">
        <f>IF($AA230="","",IF(INDEX('Per Invoice'!N$2:N$1201,$AA230)="","",INDEX('Per Invoice'!N$2:N$1201,$AA230)))</f>
        <v/>
      </c>
      <c r="O230">
        <f>IF($AA230="","",IF(INDEX('Per Invoice'!O$2:O$1201,$AA230)="","",INDEX('Per Invoice'!O$2:O$1201,$AA230)))</f>
        <v/>
      </c>
      <c r="P230" s="7">
        <f>IF($AA230="","",IF(INDEX('Per Invoice'!P$2:P$1201,$AA230)="","",INDEX('Per Invoice'!P$2:P$1201,$AA230)))</f>
        <v/>
      </c>
      <c r="Q230">
        <f>IF($AA230="","",IF(INDEX('Per Invoice'!Q$2:Q$1201,$AA230)="","",INDEX('Per Invoice'!Q$2:Q$1201,$AA230)))</f>
        <v/>
      </c>
      <c r="R230" s="7">
        <f>IF($AA230="","",IF(INDEX('Per Invoice'!R$2:R$1201,$AA230)="","",INDEX('Per Invoice'!R$2:R$1201,$AA230)))</f>
        <v/>
      </c>
      <c r="S230" s="7">
        <f>IF($AA230="","",IF(INDEX('Per Invoice'!S$2:S$1201,$AA230)="","",INDEX('Per Invoice'!S$2:S$1201,$AA230)))</f>
        <v/>
      </c>
      <c r="T230">
        <f>IF($AA230="","",IF(INDEX('Per Invoice'!T$2:T$1201,$AA230)="","",INDEX('Per Invoice'!T$2:T$1201,$AA230)))</f>
        <v/>
      </c>
      <c r="U230" s="7">
        <f>IF($AA230="","",IF(INDEX('Per Invoice'!U$2:U$1201,$AA230)="","",INDEX('Per Invoice'!U$2:U$1201,$AA230)))</f>
        <v/>
      </c>
      <c r="V230" s="7">
        <f>IF($AA230="","",IF(INDEX('Per Invoice'!V$2:V$1201,$AA230)="","",INDEX('Per Invoice'!V$2:V$1201,$AA230)))</f>
        <v/>
      </c>
      <c r="W230" s="7">
        <f>IF($AA230="","",IF(INDEX('Per Invoice'!W$2:W$1201,$AA230)="","",INDEX('Per Invoice'!W$2:W$1201,$AA230)))</f>
        <v/>
      </c>
      <c r="X230" s="7">
        <f>IF($AA230="","",IF(INDEX('Per Invoice'!X$2:X$1201,$AA230)="","",INDEX('Per Invoice'!X$2:X$1201,$AA230)))</f>
        <v/>
      </c>
      <c r="Y230" s="7">
        <f>IF($AA230="","",IF(INDEX('Per Invoice'!Y$2:Y$1201,$AA230)="","",INDEX('Per Invoice'!Y$2:Y$1201,$AA230)))</f>
        <v/>
      </c>
      <c r="Z230" s="7">
        <f>IF($AA230="","",IF(INDEX('Per Invoice'!Z$2:Z$1201,$AA230)="","",INDEX('Per Invoice'!Z$2:Z$1201,$AA230)))</f>
        <v/>
      </c>
      <c r="AA230" s="16">
        <f>IFERROR(MATCH(Settings!$C$29&amp;"|"&amp;ROWS($AA$2:$AA230),'Per Invoice'!$AB$2:$AB$1201,0),"")</f>
        <v/>
      </c>
    </row>
    <row r="231">
      <c r="A231">
        <f>IF($AA231="","",IF(INDEX('Per Invoice'!A$2:A$1201,$AA231)="","",INDEX('Per Invoice'!A$2:A$1201,$AA231)))</f>
        <v/>
      </c>
      <c r="B231">
        <f>IF($AA231="","",IF(INDEX('Per Invoice'!B$2:B$1201,$AA231)="","",INDEX('Per Invoice'!B$2:B$1201,$AA231)))</f>
        <v/>
      </c>
      <c r="C231">
        <f>IF($AA231="","",IF(INDEX('Per Invoice'!C$2:C$1201,$AA231)="","",INDEX('Per Invoice'!C$2:C$1201,$AA231)))</f>
        <v/>
      </c>
      <c r="D231">
        <f>IF($AA231="","",IF(INDEX('Per Invoice'!D$2:D$1201,$AA231)="","",INDEX('Per Invoice'!D$2:D$1201,$AA231)))</f>
        <v/>
      </c>
      <c r="E231">
        <f>IF($AA231="","",IF(INDEX('Per Invoice'!E$2:E$1201,$AA231)="","",INDEX('Per Invoice'!E$2:E$1201,$AA231)))</f>
        <v/>
      </c>
      <c r="F231">
        <f>IF($AA231="","",IF(INDEX('Per Invoice'!F$2:F$1201,$AA231)="","",INDEX('Per Invoice'!F$2:F$1201,$AA231)))</f>
        <v/>
      </c>
      <c r="G231">
        <f>IF($AA231="","",IF(INDEX('Per Invoice'!G$2:G$1201,$AA231)="","",INDEX('Per Invoice'!G$2:G$1201,$AA231)))</f>
        <v/>
      </c>
      <c r="H231">
        <f>IF($AA231="","",IF(INDEX('Per Invoice'!H$2:H$1201,$AA231)="","",INDEX('Per Invoice'!H$2:H$1201,$AA231)))</f>
        <v/>
      </c>
      <c r="I231">
        <f>IF($AA231="","",IF(INDEX('Per Invoice'!I$2:I$1201,$AA231)="","",INDEX('Per Invoice'!I$2:I$1201,$AA231)))</f>
        <v/>
      </c>
      <c r="J231">
        <f>IF($AA231="","",IF(INDEX('Per Invoice'!J$2:J$1201,$AA231)="","",INDEX('Per Invoice'!J$2:J$1201,$AA231)))</f>
        <v/>
      </c>
      <c r="K231">
        <f>IF($AA231="","",IF(INDEX('Per Invoice'!K$2:K$1201,$AA231)="","",INDEX('Per Invoice'!K$2:K$1201,$AA231)))</f>
        <v/>
      </c>
      <c r="L231">
        <f>IF($AA231="","",IF(INDEX('Per Invoice'!L$2:L$1201,$AA231)="","",INDEX('Per Invoice'!L$2:L$1201,$AA231)))</f>
        <v/>
      </c>
      <c r="M231">
        <f>IF($AA231="","",IF(INDEX('Per Invoice'!M$2:M$1201,$AA231)="","",INDEX('Per Invoice'!M$2:M$1201,$AA231)))</f>
        <v/>
      </c>
      <c r="N231">
        <f>IF($AA231="","",IF(INDEX('Per Invoice'!N$2:N$1201,$AA231)="","",INDEX('Per Invoice'!N$2:N$1201,$AA231)))</f>
        <v/>
      </c>
      <c r="O231">
        <f>IF($AA231="","",IF(INDEX('Per Invoice'!O$2:O$1201,$AA231)="","",INDEX('Per Invoice'!O$2:O$1201,$AA231)))</f>
        <v/>
      </c>
      <c r="P231" s="7">
        <f>IF($AA231="","",IF(INDEX('Per Invoice'!P$2:P$1201,$AA231)="","",INDEX('Per Invoice'!P$2:P$1201,$AA231)))</f>
        <v/>
      </c>
      <c r="Q231">
        <f>IF($AA231="","",IF(INDEX('Per Invoice'!Q$2:Q$1201,$AA231)="","",INDEX('Per Invoice'!Q$2:Q$1201,$AA231)))</f>
        <v/>
      </c>
      <c r="R231" s="7">
        <f>IF($AA231="","",IF(INDEX('Per Invoice'!R$2:R$1201,$AA231)="","",INDEX('Per Invoice'!R$2:R$1201,$AA231)))</f>
        <v/>
      </c>
      <c r="S231" s="7">
        <f>IF($AA231="","",IF(INDEX('Per Invoice'!S$2:S$1201,$AA231)="","",INDEX('Per Invoice'!S$2:S$1201,$AA231)))</f>
        <v/>
      </c>
      <c r="T231">
        <f>IF($AA231="","",IF(INDEX('Per Invoice'!T$2:T$1201,$AA231)="","",INDEX('Per Invoice'!T$2:T$1201,$AA231)))</f>
        <v/>
      </c>
      <c r="U231" s="7">
        <f>IF($AA231="","",IF(INDEX('Per Invoice'!U$2:U$1201,$AA231)="","",INDEX('Per Invoice'!U$2:U$1201,$AA231)))</f>
        <v/>
      </c>
      <c r="V231" s="7">
        <f>IF($AA231="","",IF(INDEX('Per Invoice'!V$2:V$1201,$AA231)="","",INDEX('Per Invoice'!V$2:V$1201,$AA231)))</f>
        <v/>
      </c>
      <c r="W231" s="7">
        <f>IF($AA231="","",IF(INDEX('Per Invoice'!W$2:W$1201,$AA231)="","",INDEX('Per Invoice'!W$2:W$1201,$AA231)))</f>
        <v/>
      </c>
      <c r="X231" s="7">
        <f>IF($AA231="","",IF(INDEX('Per Invoice'!X$2:X$1201,$AA231)="","",INDEX('Per Invoice'!X$2:X$1201,$AA231)))</f>
        <v/>
      </c>
      <c r="Y231" s="7">
        <f>IF($AA231="","",IF(INDEX('Per Invoice'!Y$2:Y$1201,$AA231)="","",INDEX('Per Invoice'!Y$2:Y$1201,$AA231)))</f>
        <v/>
      </c>
      <c r="Z231" s="7">
        <f>IF($AA231="","",IF(INDEX('Per Invoice'!Z$2:Z$1201,$AA231)="","",INDEX('Per Invoice'!Z$2:Z$1201,$AA231)))</f>
        <v/>
      </c>
      <c r="AA231" s="16">
        <f>IFERROR(MATCH(Settings!$C$29&amp;"|"&amp;ROWS($AA$2:$AA231),'Per Invoice'!$AB$2:$AB$1201,0),"")</f>
        <v/>
      </c>
    </row>
    <row r="232">
      <c r="A232">
        <f>IF($AA232="","",IF(INDEX('Per Invoice'!A$2:A$1201,$AA232)="","",INDEX('Per Invoice'!A$2:A$1201,$AA232)))</f>
        <v/>
      </c>
      <c r="B232">
        <f>IF($AA232="","",IF(INDEX('Per Invoice'!B$2:B$1201,$AA232)="","",INDEX('Per Invoice'!B$2:B$1201,$AA232)))</f>
        <v/>
      </c>
      <c r="C232">
        <f>IF($AA232="","",IF(INDEX('Per Invoice'!C$2:C$1201,$AA232)="","",INDEX('Per Invoice'!C$2:C$1201,$AA232)))</f>
        <v/>
      </c>
      <c r="D232">
        <f>IF($AA232="","",IF(INDEX('Per Invoice'!D$2:D$1201,$AA232)="","",INDEX('Per Invoice'!D$2:D$1201,$AA232)))</f>
        <v/>
      </c>
      <c r="E232">
        <f>IF($AA232="","",IF(INDEX('Per Invoice'!E$2:E$1201,$AA232)="","",INDEX('Per Invoice'!E$2:E$1201,$AA232)))</f>
        <v/>
      </c>
      <c r="F232">
        <f>IF($AA232="","",IF(INDEX('Per Invoice'!F$2:F$1201,$AA232)="","",INDEX('Per Invoice'!F$2:F$1201,$AA232)))</f>
        <v/>
      </c>
      <c r="G232">
        <f>IF($AA232="","",IF(INDEX('Per Invoice'!G$2:G$1201,$AA232)="","",INDEX('Per Invoice'!G$2:G$1201,$AA232)))</f>
        <v/>
      </c>
      <c r="H232">
        <f>IF($AA232="","",IF(INDEX('Per Invoice'!H$2:H$1201,$AA232)="","",INDEX('Per Invoice'!H$2:H$1201,$AA232)))</f>
        <v/>
      </c>
      <c r="I232">
        <f>IF($AA232="","",IF(INDEX('Per Invoice'!I$2:I$1201,$AA232)="","",INDEX('Per Invoice'!I$2:I$1201,$AA232)))</f>
        <v/>
      </c>
      <c r="J232">
        <f>IF($AA232="","",IF(INDEX('Per Invoice'!J$2:J$1201,$AA232)="","",INDEX('Per Invoice'!J$2:J$1201,$AA232)))</f>
        <v/>
      </c>
      <c r="K232">
        <f>IF($AA232="","",IF(INDEX('Per Invoice'!K$2:K$1201,$AA232)="","",INDEX('Per Invoice'!K$2:K$1201,$AA232)))</f>
        <v/>
      </c>
      <c r="L232">
        <f>IF($AA232="","",IF(INDEX('Per Invoice'!L$2:L$1201,$AA232)="","",INDEX('Per Invoice'!L$2:L$1201,$AA232)))</f>
        <v/>
      </c>
      <c r="M232">
        <f>IF($AA232="","",IF(INDEX('Per Invoice'!M$2:M$1201,$AA232)="","",INDEX('Per Invoice'!M$2:M$1201,$AA232)))</f>
        <v/>
      </c>
      <c r="N232">
        <f>IF($AA232="","",IF(INDEX('Per Invoice'!N$2:N$1201,$AA232)="","",INDEX('Per Invoice'!N$2:N$1201,$AA232)))</f>
        <v/>
      </c>
      <c r="O232">
        <f>IF($AA232="","",IF(INDEX('Per Invoice'!O$2:O$1201,$AA232)="","",INDEX('Per Invoice'!O$2:O$1201,$AA232)))</f>
        <v/>
      </c>
      <c r="P232" s="7">
        <f>IF($AA232="","",IF(INDEX('Per Invoice'!P$2:P$1201,$AA232)="","",INDEX('Per Invoice'!P$2:P$1201,$AA232)))</f>
        <v/>
      </c>
      <c r="Q232">
        <f>IF($AA232="","",IF(INDEX('Per Invoice'!Q$2:Q$1201,$AA232)="","",INDEX('Per Invoice'!Q$2:Q$1201,$AA232)))</f>
        <v/>
      </c>
      <c r="R232" s="7">
        <f>IF($AA232="","",IF(INDEX('Per Invoice'!R$2:R$1201,$AA232)="","",INDEX('Per Invoice'!R$2:R$1201,$AA232)))</f>
        <v/>
      </c>
      <c r="S232" s="7">
        <f>IF($AA232="","",IF(INDEX('Per Invoice'!S$2:S$1201,$AA232)="","",INDEX('Per Invoice'!S$2:S$1201,$AA232)))</f>
        <v/>
      </c>
      <c r="T232">
        <f>IF($AA232="","",IF(INDEX('Per Invoice'!T$2:T$1201,$AA232)="","",INDEX('Per Invoice'!T$2:T$1201,$AA232)))</f>
        <v/>
      </c>
      <c r="U232" s="7">
        <f>IF($AA232="","",IF(INDEX('Per Invoice'!U$2:U$1201,$AA232)="","",INDEX('Per Invoice'!U$2:U$1201,$AA232)))</f>
        <v/>
      </c>
      <c r="V232" s="7">
        <f>IF($AA232="","",IF(INDEX('Per Invoice'!V$2:V$1201,$AA232)="","",INDEX('Per Invoice'!V$2:V$1201,$AA232)))</f>
        <v/>
      </c>
      <c r="W232" s="7">
        <f>IF($AA232="","",IF(INDEX('Per Invoice'!W$2:W$1201,$AA232)="","",INDEX('Per Invoice'!W$2:W$1201,$AA232)))</f>
        <v/>
      </c>
      <c r="X232" s="7">
        <f>IF($AA232="","",IF(INDEX('Per Invoice'!X$2:X$1201,$AA232)="","",INDEX('Per Invoice'!X$2:X$1201,$AA232)))</f>
        <v/>
      </c>
      <c r="Y232" s="7">
        <f>IF($AA232="","",IF(INDEX('Per Invoice'!Y$2:Y$1201,$AA232)="","",INDEX('Per Invoice'!Y$2:Y$1201,$AA232)))</f>
        <v/>
      </c>
      <c r="Z232" s="7">
        <f>IF($AA232="","",IF(INDEX('Per Invoice'!Z$2:Z$1201,$AA232)="","",INDEX('Per Invoice'!Z$2:Z$1201,$AA232)))</f>
        <v/>
      </c>
      <c r="AA232" s="16">
        <f>IFERROR(MATCH(Settings!$C$29&amp;"|"&amp;ROWS($AA$2:$AA232),'Per Invoice'!$AB$2:$AB$1201,0),"")</f>
        <v/>
      </c>
    </row>
    <row r="233">
      <c r="A233">
        <f>IF($AA233="","",IF(INDEX('Per Invoice'!A$2:A$1201,$AA233)="","",INDEX('Per Invoice'!A$2:A$1201,$AA233)))</f>
        <v/>
      </c>
      <c r="B233">
        <f>IF($AA233="","",IF(INDEX('Per Invoice'!B$2:B$1201,$AA233)="","",INDEX('Per Invoice'!B$2:B$1201,$AA233)))</f>
        <v/>
      </c>
      <c r="C233">
        <f>IF($AA233="","",IF(INDEX('Per Invoice'!C$2:C$1201,$AA233)="","",INDEX('Per Invoice'!C$2:C$1201,$AA233)))</f>
        <v/>
      </c>
      <c r="D233">
        <f>IF($AA233="","",IF(INDEX('Per Invoice'!D$2:D$1201,$AA233)="","",INDEX('Per Invoice'!D$2:D$1201,$AA233)))</f>
        <v/>
      </c>
      <c r="E233">
        <f>IF($AA233="","",IF(INDEX('Per Invoice'!E$2:E$1201,$AA233)="","",INDEX('Per Invoice'!E$2:E$1201,$AA233)))</f>
        <v/>
      </c>
      <c r="F233">
        <f>IF($AA233="","",IF(INDEX('Per Invoice'!F$2:F$1201,$AA233)="","",INDEX('Per Invoice'!F$2:F$1201,$AA233)))</f>
        <v/>
      </c>
      <c r="G233">
        <f>IF($AA233="","",IF(INDEX('Per Invoice'!G$2:G$1201,$AA233)="","",INDEX('Per Invoice'!G$2:G$1201,$AA233)))</f>
        <v/>
      </c>
      <c r="H233">
        <f>IF($AA233="","",IF(INDEX('Per Invoice'!H$2:H$1201,$AA233)="","",INDEX('Per Invoice'!H$2:H$1201,$AA233)))</f>
        <v/>
      </c>
      <c r="I233">
        <f>IF($AA233="","",IF(INDEX('Per Invoice'!I$2:I$1201,$AA233)="","",INDEX('Per Invoice'!I$2:I$1201,$AA233)))</f>
        <v/>
      </c>
      <c r="J233">
        <f>IF($AA233="","",IF(INDEX('Per Invoice'!J$2:J$1201,$AA233)="","",INDEX('Per Invoice'!J$2:J$1201,$AA233)))</f>
        <v/>
      </c>
      <c r="K233">
        <f>IF($AA233="","",IF(INDEX('Per Invoice'!K$2:K$1201,$AA233)="","",INDEX('Per Invoice'!K$2:K$1201,$AA233)))</f>
        <v/>
      </c>
      <c r="L233">
        <f>IF($AA233="","",IF(INDEX('Per Invoice'!L$2:L$1201,$AA233)="","",INDEX('Per Invoice'!L$2:L$1201,$AA233)))</f>
        <v/>
      </c>
      <c r="M233">
        <f>IF($AA233="","",IF(INDEX('Per Invoice'!M$2:M$1201,$AA233)="","",INDEX('Per Invoice'!M$2:M$1201,$AA233)))</f>
        <v/>
      </c>
      <c r="N233">
        <f>IF($AA233="","",IF(INDEX('Per Invoice'!N$2:N$1201,$AA233)="","",INDEX('Per Invoice'!N$2:N$1201,$AA233)))</f>
        <v/>
      </c>
      <c r="O233">
        <f>IF($AA233="","",IF(INDEX('Per Invoice'!O$2:O$1201,$AA233)="","",INDEX('Per Invoice'!O$2:O$1201,$AA233)))</f>
        <v/>
      </c>
      <c r="P233" s="7">
        <f>IF($AA233="","",IF(INDEX('Per Invoice'!P$2:P$1201,$AA233)="","",INDEX('Per Invoice'!P$2:P$1201,$AA233)))</f>
        <v/>
      </c>
      <c r="Q233">
        <f>IF($AA233="","",IF(INDEX('Per Invoice'!Q$2:Q$1201,$AA233)="","",INDEX('Per Invoice'!Q$2:Q$1201,$AA233)))</f>
        <v/>
      </c>
      <c r="R233" s="7">
        <f>IF($AA233="","",IF(INDEX('Per Invoice'!R$2:R$1201,$AA233)="","",INDEX('Per Invoice'!R$2:R$1201,$AA233)))</f>
        <v/>
      </c>
      <c r="S233" s="7">
        <f>IF($AA233="","",IF(INDEX('Per Invoice'!S$2:S$1201,$AA233)="","",INDEX('Per Invoice'!S$2:S$1201,$AA233)))</f>
        <v/>
      </c>
      <c r="T233">
        <f>IF($AA233="","",IF(INDEX('Per Invoice'!T$2:T$1201,$AA233)="","",INDEX('Per Invoice'!T$2:T$1201,$AA233)))</f>
        <v/>
      </c>
      <c r="U233" s="7">
        <f>IF($AA233="","",IF(INDEX('Per Invoice'!U$2:U$1201,$AA233)="","",INDEX('Per Invoice'!U$2:U$1201,$AA233)))</f>
        <v/>
      </c>
      <c r="V233" s="7">
        <f>IF($AA233="","",IF(INDEX('Per Invoice'!V$2:V$1201,$AA233)="","",INDEX('Per Invoice'!V$2:V$1201,$AA233)))</f>
        <v/>
      </c>
      <c r="W233" s="7">
        <f>IF($AA233="","",IF(INDEX('Per Invoice'!W$2:W$1201,$AA233)="","",INDEX('Per Invoice'!W$2:W$1201,$AA233)))</f>
        <v/>
      </c>
      <c r="X233" s="7">
        <f>IF($AA233="","",IF(INDEX('Per Invoice'!X$2:X$1201,$AA233)="","",INDEX('Per Invoice'!X$2:X$1201,$AA233)))</f>
        <v/>
      </c>
      <c r="Y233" s="7">
        <f>IF($AA233="","",IF(INDEX('Per Invoice'!Y$2:Y$1201,$AA233)="","",INDEX('Per Invoice'!Y$2:Y$1201,$AA233)))</f>
        <v/>
      </c>
      <c r="Z233" s="7">
        <f>IF($AA233="","",IF(INDEX('Per Invoice'!Z$2:Z$1201,$AA233)="","",INDEX('Per Invoice'!Z$2:Z$1201,$AA233)))</f>
        <v/>
      </c>
      <c r="AA233" s="16">
        <f>IFERROR(MATCH(Settings!$C$29&amp;"|"&amp;ROWS($AA$2:$AA233),'Per Invoice'!$AB$2:$AB$1201,0),"")</f>
        <v/>
      </c>
    </row>
    <row r="234">
      <c r="A234">
        <f>IF($AA234="","",IF(INDEX('Per Invoice'!A$2:A$1201,$AA234)="","",INDEX('Per Invoice'!A$2:A$1201,$AA234)))</f>
        <v/>
      </c>
      <c r="B234">
        <f>IF($AA234="","",IF(INDEX('Per Invoice'!B$2:B$1201,$AA234)="","",INDEX('Per Invoice'!B$2:B$1201,$AA234)))</f>
        <v/>
      </c>
      <c r="C234">
        <f>IF($AA234="","",IF(INDEX('Per Invoice'!C$2:C$1201,$AA234)="","",INDEX('Per Invoice'!C$2:C$1201,$AA234)))</f>
        <v/>
      </c>
      <c r="D234">
        <f>IF($AA234="","",IF(INDEX('Per Invoice'!D$2:D$1201,$AA234)="","",INDEX('Per Invoice'!D$2:D$1201,$AA234)))</f>
        <v/>
      </c>
      <c r="E234">
        <f>IF($AA234="","",IF(INDEX('Per Invoice'!E$2:E$1201,$AA234)="","",INDEX('Per Invoice'!E$2:E$1201,$AA234)))</f>
        <v/>
      </c>
      <c r="F234">
        <f>IF($AA234="","",IF(INDEX('Per Invoice'!F$2:F$1201,$AA234)="","",INDEX('Per Invoice'!F$2:F$1201,$AA234)))</f>
        <v/>
      </c>
      <c r="G234">
        <f>IF($AA234="","",IF(INDEX('Per Invoice'!G$2:G$1201,$AA234)="","",INDEX('Per Invoice'!G$2:G$1201,$AA234)))</f>
        <v/>
      </c>
      <c r="H234">
        <f>IF($AA234="","",IF(INDEX('Per Invoice'!H$2:H$1201,$AA234)="","",INDEX('Per Invoice'!H$2:H$1201,$AA234)))</f>
        <v/>
      </c>
      <c r="I234">
        <f>IF($AA234="","",IF(INDEX('Per Invoice'!I$2:I$1201,$AA234)="","",INDEX('Per Invoice'!I$2:I$1201,$AA234)))</f>
        <v/>
      </c>
      <c r="J234">
        <f>IF($AA234="","",IF(INDEX('Per Invoice'!J$2:J$1201,$AA234)="","",INDEX('Per Invoice'!J$2:J$1201,$AA234)))</f>
        <v/>
      </c>
      <c r="K234">
        <f>IF($AA234="","",IF(INDEX('Per Invoice'!K$2:K$1201,$AA234)="","",INDEX('Per Invoice'!K$2:K$1201,$AA234)))</f>
        <v/>
      </c>
      <c r="L234">
        <f>IF($AA234="","",IF(INDEX('Per Invoice'!L$2:L$1201,$AA234)="","",INDEX('Per Invoice'!L$2:L$1201,$AA234)))</f>
        <v/>
      </c>
      <c r="M234">
        <f>IF($AA234="","",IF(INDEX('Per Invoice'!M$2:M$1201,$AA234)="","",INDEX('Per Invoice'!M$2:M$1201,$AA234)))</f>
        <v/>
      </c>
      <c r="N234">
        <f>IF($AA234="","",IF(INDEX('Per Invoice'!N$2:N$1201,$AA234)="","",INDEX('Per Invoice'!N$2:N$1201,$AA234)))</f>
        <v/>
      </c>
      <c r="O234">
        <f>IF($AA234="","",IF(INDEX('Per Invoice'!O$2:O$1201,$AA234)="","",INDEX('Per Invoice'!O$2:O$1201,$AA234)))</f>
        <v/>
      </c>
      <c r="P234" s="7">
        <f>IF($AA234="","",IF(INDEX('Per Invoice'!P$2:P$1201,$AA234)="","",INDEX('Per Invoice'!P$2:P$1201,$AA234)))</f>
        <v/>
      </c>
      <c r="Q234">
        <f>IF($AA234="","",IF(INDEX('Per Invoice'!Q$2:Q$1201,$AA234)="","",INDEX('Per Invoice'!Q$2:Q$1201,$AA234)))</f>
        <v/>
      </c>
      <c r="R234" s="7">
        <f>IF($AA234="","",IF(INDEX('Per Invoice'!R$2:R$1201,$AA234)="","",INDEX('Per Invoice'!R$2:R$1201,$AA234)))</f>
        <v/>
      </c>
      <c r="S234" s="7">
        <f>IF($AA234="","",IF(INDEX('Per Invoice'!S$2:S$1201,$AA234)="","",INDEX('Per Invoice'!S$2:S$1201,$AA234)))</f>
        <v/>
      </c>
      <c r="T234">
        <f>IF($AA234="","",IF(INDEX('Per Invoice'!T$2:T$1201,$AA234)="","",INDEX('Per Invoice'!T$2:T$1201,$AA234)))</f>
        <v/>
      </c>
      <c r="U234" s="7">
        <f>IF($AA234="","",IF(INDEX('Per Invoice'!U$2:U$1201,$AA234)="","",INDEX('Per Invoice'!U$2:U$1201,$AA234)))</f>
        <v/>
      </c>
      <c r="V234" s="7">
        <f>IF($AA234="","",IF(INDEX('Per Invoice'!V$2:V$1201,$AA234)="","",INDEX('Per Invoice'!V$2:V$1201,$AA234)))</f>
        <v/>
      </c>
      <c r="W234" s="7">
        <f>IF($AA234="","",IF(INDEX('Per Invoice'!W$2:W$1201,$AA234)="","",INDEX('Per Invoice'!W$2:W$1201,$AA234)))</f>
        <v/>
      </c>
      <c r="X234" s="7">
        <f>IF($AA234="","",IF(INDEX('Per Invoice'!X$2:X$1201,$AA234)="","",INDEX('Per Invoice'!X$2:X$1201,$AA234)))</f>
        <v/>
      </c>
      <c r="Y234" s="7">
        <f>IF($AA234="","",IF(INDEX('Per Invoice'!Y$2:Y$1201,$AA234)="","",INDEX('Per Invoice'!Y$2:Y$1201,$AA234)))</f>
        <v/>
      </c>
      <c r="Z234" s="7">
        <f>IF($AA234="","",IF(INDEX('Per Invoice'!Z$2:Z$1201,$AA234)="","",INDEX('Per Invoice'!Z$2:Z$1201,$AA234)))</f>
        <v/>
      </c>
      <c r="AA234" s="16">
        <f>IFERROR(MATCH(Settings!$C$29&amp;"|"&amp;ROWS($AA$2:$AA234),'Per Invoice'!$AB$2:$AB$1201,0),"")</f>
        <v/>
      </c>
    </row>
    <row r="235">
      <c r="A235">
        <f>IF($AA235="","",IF(INDEX('Per Invoice'!A$2:A$1201,$AA235)="","",INDEX('Per Invoice'!A$2:A$1201,$AA235)))</f>
        <v/>
      </c>
      <c r="B235">
        <f>IF($AA235="","",IF(INDEX('Per Invoice'!B$2:B$1201,$AA235)="","",INDEX('Per Invoice'!B$2:B$1201,$AA235)))</f>
        <v/>
      </c>
      <c r="C235">
        <f>IF($AA235="","",IF(INDEX('Per Invoice'!C$2:C$1201,$AA235)="","",INDEX('Per Invoice'!C$2:C$1201,$AA235)))</f>
        <v/>
      </c>
      <c r="D235">
        <f>IF($AA235="","",IF(INDEX('Per Invoice'!D$2:D$1201,$AA235)="","",INDEX('Per Invoice'!D$2:D$1201,$AA235)))</f>
        <v/>
      </c>
      <c r="E235">
        <f>IF($AA235="","",IF(INDEX('Per Invoice'!E$2:E$1201,$AA235)="","",INDEX('Per Invoice'!E$2:E$1201,$AA235)))</f>
        <v/>
      </c>
      <c r="F235">
        <f>IF($AA235="","",IF(INDEX('Per Invoice'!F$2:F$1201,$AA235)="","",INDEX('Per Invoice'!F$2:F$1201,$AA235)))</f>
        <v/>
      </c>
      <c r="G235">
        <f>IF($AA235="","",IF(INDEX('Per Invoice'!G$2:G$1201,$AA235)="","",INDEX('Per Invoice'!G$2:G$1201,$AA235)))</f>
        <v/>
      </c>
      <c r="H235">
        <f>IF($AA235="","",IF(INDEX('Per Invoice'!H$2:H$1201,$AA235)="","",INDEX('Per Invoice'!H$2:H$1201,$AA235)))</f>
        <v/>
      </c>
      <c r="I235">
        <f>IF($AA235="","",IF(INDEX('Per Invoice'!I$2:I$1201,$AA235)="","",INDEX('Per Invoice'!I$2:I$1201,$AA235)))</f>
        <v/>
      </c>
      <c r="J235">
        <f>IF($AA235="","",IF(INDEX('Per Invoice'!J$2:J$1201,$AA235)="","",INDEX('Per Invoice'!J$2:J$1201,$AA235)))</f>
        <v/>
      </c>
      <c r="K235">
        <f>IF($AA235="","",IF(INDEX('Per Invoice'!K$2:K$1201,$AA235)="","",INDEX('Per Invoice'!K$2:K$1201,$AA235)))</f>
        <v/>
      </c>
      <c r="L235">
        <f>IF($AA235="","",IF(INDEX('Per Invoice'!L$2:L$1201,$AA235)="","",INDEX('Per Invoice'!L$2:L$1201,$AA235)))</f>
        <v/>
      </c>
      <c r="M235">
        <f>IF($AA235="","",IF(INDEX('Per Invoice'!M$2:M$1201,$AA235)="","",INDEX('Per Invoice'!M$2:M$1201,$AA235)))</f>
        <v/>
      </c>
      <c r="N235">
        <f>IF($AA235="","",IF(INDEX('Per Invoice'!N$2:N$1201,$AA235)="","",INDEX('Per Invoice'!N$2:N$1201,$AA235)))</f>
        <v/>
      </c>
      <c r="O235">
        <f>IF($AA235="","",IF(INDEX('Per Invoice'!O$2:O$1201,$AA235)="","",INDEX('Per Invoice'!O$2:O$1201,$AA235)))</f>
        <v/>
      </c>
      <c r="P235" s="7">
        <f>IF($AA235="","",IF(INDEX('Per Invoice'!P$2:P$1201,$AA235)="","",INDEX('Per Invoice'!P$2:P$1201,$AA235)))</f>
        <v/>
      </c>
      <c r="Q235">
        <f>IF($AA235="","",IF(INDEX('Per Invoice'!Q$2:Q$1201,$AA235)="","",INDEX('Per Invoice'!Q$2:Q$1201,$AA235)))</f>
        <v/>
      </c>
      <c r="R235" s="7">
        <f>IF($AA235="","",IF(INDEX('Per Invoice'!R$2:R$1201,$AA235)="","",INDEX('Per Invoice'!R$2:R$1201,$AA235)))</f>
        <v/>
      </c>
      <c r="S235" s="7">
        <f>IF($AA235="","",IF(INDEX('Per Invoice'!S$2:S$1201,$AA235)="","",INDEX('Per Invoice'!S$2:S$1201,$AA235)))</f>
        <v/>
      </c>
      <c r="T235">
        <f>IF($AA235="","",IF(INDEX('Per Invoice'!T$2:T$1201,$AA235)="","",INDEX('Per Invoice'!T$2:T$1201,$AA235)))</f>
        <v/>
      </c>
      <c r="U235" s="7">
        <f>IF($AA235="","",IF(INDEX('Per Invoice'!U$2:U$1201,$AA235)="","",INDEX('Per Invoice'!U$2:U$1201,$AA235)))</f>
        <v/>
      </c>
      <c r="V235" s="7">
        <f>IF($AA235="","",IF(INDEX('Per Invoice'!V$2:V$1201,$AA235)="","",INDEX('Per Invoice'!V$2:V$1201,$AA235)))</f>
        <v/>
      </c>
      <c r="W235" s="7">
        <f>IF($AA235="","",IF(INDEX('Per Invoice'!W$2:W$1201,$AA235)="","",INDEX('Per Invoice'!W$2:W$1201,$AA235)))</f>
        <v/>
      </c>
      <c r="X235" s="7">
        <f>IF($AA235="","",IF(INDEX('Per Invoice'!X$2:X$1201,$AA235)="","",INDEX('Per Invoice'!X$2:X$1201,$AA235)))</f>
        <v/>
      </c>
      <c r="Y235" s="7">
        <f>IF($AA235="","",IF(INDEX('Per Invoice'!Y$2:Y$1201,$AA235)="","",INDEX('Per Invoice'!Y$2:Y$1201,$AA235)))</f>
        <v/>
      </c>
      <c r="Z235" s="7">
        <f>IF($AA235="","",IF(INDEX('Per Invoice'!Z$2:Z$1201,$AA235)="","",INDEX('Per Invoice'!Z$2:Z$1201,$AA235)))</f>
        <v/>
      </c>
      <c r="AA235" s="16">
        <f>IFERROR(MATCH(Settings!$C$29&amp;"|"&amp;ROWS($AA$2:$AA235),'Per Invoice'!$AB$2:$AB$1201,0),"")</f>
        <v/>
      </c>
    </row>
    <row r="236">
      <c r="A236">
        <f>IF($AA236="","",IF(INDEX('Per Invoice'!A$2:A$1201,$AA236)="","",INDEX('Per Invoice'!A$2:A$1201,$AA236)))</f>
        <v/>
      </c>
      <c r="B236">
        <f>IF($AA236="","",IF(INDEX('Per Invoice'!B$2:B$1201,$AA236)="","",INDEX('Per Invoice'!B$2:B$1201,$AA236)))</f>
        <v/>
      </c>
      <c r="C236">
        <f>IF($AA236="","",IF(INDEX('Per Invoice'!C$2:C$1201,$AA236)="","",INDEX('Per Invoice'!C$2:C$1201,$AA236)))</f>
        <v/>
      </c>
      <c r="D236">
        <f>IF($AA236="","",IF(INDEX('Per Invoice'!D$2:D$1201,$AA236)="","",INDEX('Per Invoice'!D$2:D$1201,$AA236)))</f>
        <v/>
      </c>
      <c r="E236">
        <f>IF($AA236="","",IF(INDEX('Per Invoice'!E$2:E$1201,$AA236)="","",INDEX('Per Invoice'!E$2:E$1201,$AA236)))</f>
        <v/>
      </c>
      <c r="F236">
        <f>IF($AA236="","",IF(INDEX('Per Invoice'!F$2:F$1201,$AA236)="","",INDEX('Per Invoice'!F$2:F$1201,$AA236)))</f>
        <v/>
      </c>
      <c r="G236">
        <f>IF($AA236="","",IF(INDEX('Per Invoice'!G$2:G$1201,$AA236)="","",INDEX('Per Invoice'!G$2:G$1201,$AA236)))</f>
        <v/>
      </c>
      <c r="H236">
        <f>IF($AA236="","",IF(INDEX('Per Invoice'!H$2:H$1201,$AA236)="","",INDEX('Per Invoice'!H$2:H$1201,$AA236)))</f>
        <v/>
      </c>
      <c r="I236">
        <f>IF($AA236="","",IF(INDEX('Per Invoice'!I$2:I$1201,$AA236)="","",INDEX('Per Invoice'!I$2:I$1201,$AA236)))</f>
        <v/>
      </c>
      <c r="J236">
        <f>IF($AA236="","",IF(INDEX('Per Invoice'!J$2:J$1201,$AA236)="","",INDEX('Per Invoice'!J$2:J$1201,$AA236)))</f>
        <v/>
      </c>
      <c r="K236">
        <f>IF($AA236="","",IF(INDEX('Per Invoice'!K$2:K$1201,$AA236)="","",INDEX('Per Invoice'!K$2:K$1201,$AA236)))</f>
        <v/>
      </c>
      <c r="L236">
        <f>IF($AA236="","",IF(INDEX('Per Invoice'!L$2:L$1201,$AA236)="","",INDEX('Per Invoice'!L$2:L$1201,$AA236)))</f>
        <v/>
      </c>
      <c r="M236">
        <f>IF($AA236="","",IF(INDEX('Per Invoice'!M$2:M$1201,$AA236)="","",INDEX('Per Invoice'!M$2:M$1201,$AA236)))</f>
        <v/>
      </c>
      <c r="N236">
        <f>IF($AA236="","",IF(INDEX('Per Invoice'!N$2:N$1201,$AA236)="","",INDEX('Per Invoice'!N$2:N$1201,$AA236)))</f>
        <v/>
      </c>
      <c r="O236">
        <f>IF($AA236="","",IF(INDEX('Per Invoice'!O$2:O$1201,$AA236)="","",INDEX('Per Invoice'!O$2:O$1201,$AA236)))</f>
        <v/>
      </c>
      <c r="P236" s="7">
        <f>IF($AA236="","",IF(INDEX('Per Invoice'!P$2:P$1201,$AA236)="","",INDEX('Per Invoice'!P$2:P$1201,$AA236)))</f>
        <v/>
      </c>
      <c r="Q236">
        <f>IF($AA236="","",IF(INDEX('Per Invoice'!Q$2:Q$1201,$AA236)="","",INDEX('Per Invoice'!Q$2:Q$1201,$AA236)))</f>
        <v/>
      </c>
      <c r="R236" s="7">
        <f>IF($AA236="","",IF(INDEX('Per Invoice'!R$2:R$1201,$AA236)="","",INDEX('Per Invoice'!R$2:R$1201,$AA236)))</f>
        <v/>
      </c>
      <c r="S236" s="7">
        <f>IF($AA236="","",IF(INDEX('Per Invoice'!S$2:S$1201,$AA236)="","",INDEX('Per Invoice'!S$2:S$1201,$AA236)))</f>
        <v/>
      </c>
      <c r="T236">
        <f>IF($AA236="","",IF(INDEX('Per Invoice'!T$2:T$1201,$AA236)="","",INDEX('Per Invoice'!T$2:T$1201,$AA236)))</f>
        <v/>
      </c>
      <c r="U236" s="7">
        <f>IF($AA236="","",IF(INDEX('Per Invoice'!U$2:U$1201,$AA236)="","",INDEX('Per Invoice'!U$2:U$1201,$AA236)))</f>
        <v/>
      </c>
      <c r="V236" s="7">
        <f>IF($AA236="","",IF(INDEX('Per Invoice'!V$2:V$1201,$AA236)="","",INDEX('Per Invoice'!V$2:V$1201,$AA236)))</f>
        <v/>
      </c>
      <c r="W236" s="7">
        <f>IF($AA236="","",IF(INDEX('Per Invoice'!W$2:W$1201,$AA236)="","",INDEX('Per Invoice'!W$2:W$1201,$AA236)))</f>
        <v/>
      </c>
      <c r="X236" s="7">
        <f>IF($AA236="","",IF(INDEX('Per Invoice'!X$2:X$1201,$AA236)="","",INDEX('Per Invoice'!X$2:X$1201,$AA236)))</f>
        <v/>
      </c>
      <c r="Y236" s="7">
        <f>IF($AA236="","",IF(INDEX('Per Invoice'!Y$2:Y$1201,$AA236)="","",INDEX('Per Invoice'!Y$2:Y$1201,$AA236)))</f>
        <v/>
      </c>
      <c r="Z236" s="7">
        <f>IF($AA236="","",IF(INDEX('Per Invoice'!Z$2:Z$1201,$AA236)="","",INDEX('Per Invoice'!Z$2:Z$1201,$AA236)))</f>
        <v/>
      </c>
      <c r="AA236" s="16">
        <f>IFERROR(MATCH(Settings!$C$29&amp;"|"&amp;ROWS($AA$2:$AA236),'Per Invoice'!$AB$2:$AB$1201,0),"")</f>
        <v/>
      </c>
    </row>
    <row r="237">
      <c r="A237">
        <f>IF($AA237="","",IF(INDEX('Per Invoice'!A$2:A$1201,$AA237)="","",INDEX('Per Invoice'!A$2:A$1201,$AA237)))</f>
        <v/>
      </c>
      <c r="B237">
        <f>IF($AA237="","",IF(INDEX('Per Invoice'!B$2:B$1201,$AA237)="","",INDEX('Per Invoice'!B$2:B$1201,$AA237)))</f>
        <v/>
      </c>
      <c r="C237">
        <f>IF($AA237="","",IF(INDEX('Per Invoice'!C$2:C$1201,$AA237)="","",INDEX('Per Invoice'!C$2:C$1201,$AA237)))</f>
        <v/>
      </c>
      <c r="D237">
        <f>IF($AA237="","",IF(INDEX('Per Invoice'!D$2:D$1201,$AA237)="","",INDEX('Per Invoice'!D$2:D$1201,$AA237)))</f>
        <v/>
      </c>
      <c r="E237">
        <f>IF($AA237="","",IF(INDEX('Per Invoice'!E$2:E$1201,$AA237)="","",INDEX('Per Invoice'!E$2:E$1201,$AA237)))</f>
        <v/>
      </c>
      <c r="F237">
        <f>IF($AA237="","",IF(INDEX('Per Invoice'!F$2:F$1201,$AA237)="","",INDEX('Per Invoice'!F$2:F$1201,$AA237)))</f>
        <v/>
      </c>
      <c r="G237">
        <f>IF($AA237="","",IF(INDEX('Per Invoice'!G$2:G$1201,$AA237)="","",INDEX('Per Invoice'!G$2:G$1201,$AA237)))</f>
        <v/>
      </c>
      <c r="H237">
        <f>IF($AA237="","",IF(INDEX('Per Invoice'!H$2:H$1201,$AA237)="","",INDEX('Per Invoice'!H$2:H$1201,$AA237)))</f>
        <v/>
      </c>
      <c r="I237">
        <f>IF($AA237="","",IF(INDEX('Per Invoice'!I$2:I$1201,$AA237)="","",INDEX('Per Invoice'!I$2:I$1201,$AA237)))</f>
        <v/>
      </c>
      <c r="J237">
        <f>IF($AA237="","",IF(INDEX('Per Invoice'!J$2:J$1201,$AA237)="","",INDEX('Per Invoice'!J$2:J$1201,$AA237)))</f>
        <v/>
      </c>
      <c r="K237">
        <f>IF($AA237="","",IF(INDEX('Per Invoice'!K$2:K$1201,$AA237)="","",INDEX('Per Invoice'!K$2:K$1201,$AA237)))</f>
        <v/>
      </c>
      <c r="L237">
        <f>IF($AA237="","",IF(INDEX('Per Invoice'!L$2:L$1201,$AA237)="","",INDEX('Per Invoice'!L$2:L$1201,$AA237)))</f>
        <v/>
      </c>
      <c r="M237">
        <f>IF($AA237="","",IF(INDEX('Per Invoice'!M$2:M$1201,$AA237)="","",INDEX('Per Invoice'!M$2:M$1201,$AA237)))</f>
        <v/>
      </c>
      <c r="N237">
        <f>IF($AA237="","",IF(INDEX('Per Invoice'!N$2:N$1201,$AA237)="","",INDEX('Per Invoice'!N$2:N$1201,$AA237)))</f>
        <v/>
      </c>
      <c r="O237">
        <f>IF($AA237="","",IF(INDEX('Per Invoice'!O$2:O$1201,$AA237)="","",INDEX('Per Invoice'!O$2:O$1201,$AA237)))</f>
        <v/>
      </c>
      <c r="P237" s="7">
        <f>IF($AA237="","",IF(INDEX('Per Invoice'!P$2:P$1201,$AA237)="","",INDEX('Per Invoice'!P$2:P$1201,$AA237)))</f>
        <v/>
      </c>
      <c r="Q237">
        <f>IF($AA237="","",IF(INDEX('Per Invoice'!Q$2:Q$1201,$AA237)="","",INDEX('Per Invoice'!Q$2:Q$1201,$AA237)))</f>
        <v/>
      </c>
      <c r="R237" s="7">
        <f>IF($AA237="","",IF(INDEX('Per Invoice'!R$2:R$1201,$AA237)="","",INDEX('Per Invoice'!R$2:R$1201,$AA237)))</f>
        <v/>
      </c>
      <c r="S237" s="7">
        <f>IF($AA237="","",IF(INDEX('Per Invoice'!S$2:S$1201,$AA237)="","",INDEX('Per Invoice'!S$2:S$1201,$AA237)))</f>
        <v/>
      </c>
      <c r="T237">
        <f>IF($AA237="","",IF(INDEX('Per Invoice'!T$2:T$1201,$AA237)="","",INDEX('Per Invoice'!T$2:T$1201,$AA237)))</f>
        <v/>
      </c>
      <c r="U237" s="7">
        <f>IF($AA237="","",IF(INDEX('Per Invoice'!U$2:U$1201,$AA237)="","",INDEX('Per Invoice'!U$2:U$1201,$AA237)))</f>
        <v/>
      </c>
      <c r="V237" s="7">
        <f>IF($AA237="","",IF(INDEX('Per Invoice'!V$2:V$1201,$AA237)="","",INDEX('Per Invoice'!V$2:V$1201,$AA237)))</f>
        <v/>
      </c>
      <c r="W237" s="7">
        <f>IF($AA237="","",IF(INDEX('Per Invoice'!W$2:W$1201,$AA237)="","",INDEX('Per Invoice'!W$2:W$1201,$AA237)))</f>
        <v/>
      </c>
      <c r="X237" s="7">
        <f>IF($AA237="","",IF(INDEX('Per Invoice'!X$2:X$1201,$AA237)="","",INDEX('Per Invoice'!X$2:X$1201,$AA237)))</f>
        <v/>
      </c>
      <c r="Y237" s="7">
        <f>IF($AA237="","",IF(INDEX('Per Invoice'!Y$2:Y$1201,$AA237)="","",INDEX('Per Invoice'!Y$2:Y$1201,$AA237)))</f>
        <v/>
      </c>
      <c r="Z237" s="7">
        <f>IF($AA237="","",IF(INDEX('Per Invoice'!Z$2:Z$1201,$AA237)="","",INDEX('Per Invoice'!Z$2:Z$1201,$AA237)))</f>
        <v/>
      </c>
      <c r="AA237" s="16">
        <f>IFERROR(MATCH(Settings!$C$29&amp;"|"&amp;ROWS($AA$2:$AA237),'Per Invoice'!$AB$2:$AB$1201,0),"")</f>
        <v/>
      </c>
    </row>
    <row r="238">
      <c r="A238">
        <f>IF($AA238="","",IF(INDEX('Per Invoice'!A$2:A$1201,$AA238)="","",INDEX('Per Invoice'!A$2:A$1201,$AA238)))</f>
        <v/>
      </c>
      <c r="B238">
        <f>IF($AA238="","",IF(INDEX('Per Invoice'!B$2:B$1201,$AA238)="","",INDEX('Per Invoice'!B$2:B$1201,$AA238)))</f>
        <v/>
      </c>
      <c r="C238">
        <f>IF($AA238="","",IF(INDEX('Per Invoice'!C$2:C$1201,$AA238)="","",INDEX('Per Invoice'!C$2:C$1201,$AA238)))</f>
        <v/>
      </c>
      <c r="D238">
        <f>IF($AA238="","",IF(INDEX('Per Invoice'!D$2:D$1201,$AA238)="","",INDEX('Per Invoice'!D$2:D$1201,$AA238)))</f>
        <v/>
      </c>
      <c r="E238">
        <f>IF($AA238="","",IF(INDEX('Per Invoice'!E$2:E$1201,$AA238)="","",INDEX('Per Invoice'!E$2:E$1201,$AA238)))</f>
        <v/>
      </c>
      <c r="F238">
        <f>IF($AA238="","",IF(INDEX('Per Invoice'!F$2:F$1201,$AA238)="","",INDEX('Per Invoice'!F$2:F$1201,$AA238)))</f>
        <v/>
      </c>
      <c r="G238">
        <f>IF($AA238="","",IF(INDEX('Per Invoice'!G$2:G$1201,$AA238)="","",INDEX('Per Invoice'!G$2:G$1201,$AA238)))</f>
        <v/>
      </c>
      <c r="H238">
        <f>IF($AA238="","",IF(INDEX('Per Invoice'!H$2:H$1201,$AA238)="","",INDEX('Per Invoice'!H$2:H$1201,$AA238)))</f>
        <v/>
      </c>
      <c r="I238">
        <f>IF($AA238="","",IF(INDEX('Per Invoice'!I$2:I$1201,$AA238)="","",INDEX('Per Invoice'!I$2:I$1201,$AA238)))</f>
        <v/>
      </c>
      <c r="J238">
        <f>IF($AA238="","",IF(INDEX('Per Invoice'!J$2:J$1201,$AA238)="","",INDEX('Per Invoice'!J$2:J$1201,$AA238)))</f>
        <v/>
      </c>
      <c r="K238">
        <f>IF($AA238="","",IF(INDEX('Per Invoice'!K$2:K$1201,$AA238)="","",INDEX('Per Invoice'!K$2:K$1201,$AA238)))</f>
        <v/>
      </c>
      <c r="L238">
        <f>IF($AA238="","",IF(INDEX('Per Invoice'!L$2:L$1201,$AA238)="","",INDEX('Per Invoice'!L$2:L$1201,$AA238)))</f>
        <v/>
      </c>
      <c r="M238">
        <f>IF($AA238="","",IF(INDEX('Per Invoice'!M$2:M$1201,$AA238)="","",INDEX('Per Invoice'!M$2:M$1201,$AA238)))</f>
        <v/>
      </c>
      <c r="N238">
        <f>IF($AA238="","",IF(INDEX('Per Invoice'!N$2:N$1201,$AA238)="","",INDEX('Per Invoice'!N$2:N$1201,$AA238)))</f>
        <v/>
      </c>
      <c r="O238">
        <f>IF($AA238="","",IF(INDEX('Per Invoice'!O$2:O$1201,$AA238)="","",INDEX('Per Invoice'!O$2:O$1201,$AA238)))</f>
        <v/>
      </c>
      <c r="P238" s="7">
        <f>IF($AA238="","",IF(INDEX('Per Invoice'!P$2:P$1201,$AA238)="","",INDEX('Per Invoice'!P$2:P$1201,$AA238)))</f>
        <v/>
      </c>
      <c r="Q238">
        <f>IF($AA238="","",IF(INDEX('Per Invoice'!Q$2:Q$1201,$AA238)="","",INDEX('Per Invoice'!Q$2:Q$1201,$AA238)))</f>
        <v/>
      </c>
      <c r="R238" s="7">
        <f>IF($AA238="","",IF(INDEX('Per Invoice'!R$2:R$1201,$AA238)="","",INDEX('Per Invoice'!R$2:R$1201,$AA238)))</f>
        <v/>
      </c>
      <c r="S238" s="7">
        <f>IF($AA238="","",IF(INDEX('Per Invoice'!S$2:S$1201,$AA238)="","",INDEX('Per Invoice'!S$2:S$1201,$AA238)))</f>
        <v/>
      </c>
      <c r="T238">
        <f>IF($AA238="","",IF(INDEX('Per Invoice'!T$2:T$1201,$AA238)="","",INDEX('Per Invoice'!T$2:T$1201,$AA238)))</f>
        <v/>
      </c>
      <c r="U238" s="7">
        <f>IF($AA238="","",IF(INDEX('Per Invoice'!U$2:U$1201,$AA238)="","",INDEX('Per Invoice'!U$2:U$1201,$AA238)))</f>
        <v/>
      </c>
      <c r="V238" s="7">
        <f>IF($AA238="","",IF(INDEX('Per Invoice'!V$2:V$1201,$AA238)="","",INDEX('Per Invoice'!V$2:V$1201,$AA238)))</f>
        <v/>
      </c>
      <c r="W238" s="7">
        <f>IF($AA238="","",IF(INDEX('Per Invoice'!W$2:W$1201,$AA238)="","",INDEX('Per Invoice'!W$2:W$1201,$AA238)))</f>
        <v/>
      </c>
      <c r="X238" s="7">
        <f>IF($AA238="","",IF(INDEX('Per Invoice'!X$2:X$1201,$AA238)="","",INDEX('Per Invoice'!X$2:X$1201,$AA238)))</f>
        <v/>
      </c>
      <c r="Y238" s="7">
        <f>IF($AA238="","",IF(INDEX('Per Invoice'!Y$2:Y$1201,$AA238)="","",INDEX('Per Invoice'!Y$2:Y$1201,$AA238)))</f>
        <v/>
      </c>
      <c r="Z238" s="7">
        <f>IF($AA238="","",IF(INDEX('Per Invoice'!Z$2:Z$1201,$AA238)="","",INDEX('Per Invoice'!Z$2:Z$1201,$AA238)))</f>
        <v/>
      </c>
      <c r="AA238" s="16">
        <f>IFERROR(MATCH(Settings!$C$29&amp;"|"&amp;ROWS($AA$2:$AA238),'Per Invoice'!$AB$2:$AB$1201,0),"")</f>
        <v/>
      </c>
    </row>
    <row r="239">
      <c r="A239">
        <f>IF($AA239="","",IF(INDEX('Per Invoice'!A$2:A$1201,$AA239)="","",INDEX('Per Invoice'!A$2:A$1201,$AA239)))</f>
        <v/>
      </c>
      <c r="B239">
        <f>IF($AA239="","",IF(INDEX('Per Invoice'!B$2:B$1201,$AA239)="","",INDEX('Per Invoice'!B$2:B$1201,$AA239)))</f>
        <v/>
      </c>
      <c r="C239">
        <f>IF($AA239="","",IF(INDEX('Per Invoice'!C$2:C$1201,$AA239)="","",INDEX('Per Invoice'!C$2:C$1201,$AA239)))</f>
        <v/>
      </c>
      <c r="D239">
        <f>IF($AA239="","",IF(INDEX('Per Invoice'!D$2:D$1201,$AA239)="","",INDEX('Per Invoice'!D$2:D$1201,$AA239)))</f>
        <v/>
      </c>
      <c r="E239">
        <f>IF($AA239="","",IF(INDEX('Per Invoice'!E$2:E$1201,$AA239)="","",INDEX('Per Invoice'!E$2:E$1201,$AA239)))</f>
        <v/>
      </c>
      <c r="F239">
        <f>IF($AA239="","",IF(INDEX('Per Invoice'!F$2:F$1201,$AA239)="","",INDEX('Per Invoice'!F$2:F$1201,$AA239)))</f>
        <v/>
      </c>
      <c r="G239">
        <f>IF($AA239="","",IF(INDEX('Per Invoice'!G$2:G$1201,$AA239)="","",INDEX('Per Invoice'!G$2:G$1201,$AA239)))</f>
        <v/>
      </c>
      <c r="H239">
        <f>IF($AA239="","",IF(INDEX('Per Invoice'!H$2:H$1201,$AA239)="","",INDEX('Per Invoice'!H$2:H$1201,$AA239)))</f>
        <v/>
      </c>
      <c r="I239">
        <f>IF($AA239="","",IF(INDEX('Per Invoice'!I$2:I$1201,$AA239)="","",INDEX('Per Invoice'!I$2:I$1201,$AA239)))</f>
        <v/>
      </c>
      <c r="J239">
        <f>IF($AA239="","",IF(INDEX('Per Invoice'!J$2:J$1201,$AA239)="","",INDEX('Per Invoice'!J$2:J$1201,$AA239)))</f>
        <v/>
      </c>
      <c r="K239">
        <f>IF($AA239="","",IF(INDEX('Per Invoice'!K$2:K$1201,$AA239)="","",INDEX('Per Invoice'!K$2:K$1201,$AA239)))</f>
        <v/>
      </c>
      <c r="L239">
        <f>IF($AA239="","",IF(INDEX('Per Invoice'!L$2:L$1201,$AA239)="","",INDEX('Per Invoice'!L$2:L$1201,$AA239)))</f>
        <v/>
      </c>
      <c r="M239">
        <f>IF($AA239="","",IF(INDEX('Per Invoice'!M$2:M$1201,$AA239)="","",INDEX('Per Invoice'!M$2:M$1201,$AA239)))</f>
        <v/>
      </c>
      <c r="N239">
        <f>IF($AA239="","",IF(INDEX('Per Invoice'!N$2:N$1201,$AA239)="","",INDEX('Per Invoice'!N$2:N$1201,$AA239)))</f>
        <v/>
      </c>
      <c r="O239">
        <f>IF($AA239="","",IF(INDEX('Per Invoice'!O$2:O$1201,$AA239)="","",INDEX('Per Invoice'!O$2:O$1201,$AA239)))</f>
        <v/>
      </c>
      <c r="P239" s="7">
        <f>IF($AA239="","",IF(INDEX('Per Invoice'!P$2:P$1201,$AA239)="","",INDEX('Per Invoice'!P$2:P$1201,$AA239)))</f>
        <v/>
      </c>
      <c r="Q239">
        <f>IF($AA239="","",IF(INDEX('Per Invoice'!Q$2:Q$1201,$AA239)="","",INDEX('Per Invoice'!Q$2:Q$1201,$AA239)))</f>
        <v/>
      </c>
      <c r="R239" s="7">
        <f>IF($AA239="","",IF(INDEX('Per Invoice'!R$2:R$1201,$AA239)="","",INDEX('Per Invoice'!R$2:R$1201,$AA239)))</f>
        <v/>
      </c>
      <c r="S239" s="7">
        <f>IF($AA239="","",IF(INDEX('Per Invoice'!S$2:S$1201,$AA239)="","",INDEX('Per Invoice'!S$2:S$1201,$AA239)))</f>
        <v/>
      </c>
      <c r="T239">
        <f>IF($AA239="","",IF(INDEX('Per Invoice'!T$2:T$1201,$AA239)="","",INDEX('Per Invoice'!T$2:T$1201,$AA239)))</f>
        <v/>
      </c>
      <c r="U239" s="7">
        <f>IF($AA239="","",IF(INDEX('Per Invoice'!U$2:U$1201,$AA239)="","",INDEX('Per Invoice'!U$2:U$1201,$AA239)))</f>
        <v/>
      </c>
      <c r="V239" s="7">
        <f>IF($AA239="","",IF(INDEX('Per Invoice'!V$2:V$1201,$AA239)="","",INDEX('Per Invoice'!V$2:V$1201,$AA239)))</f>
        <v/>
      </c>
      <c r="W239" s="7">
        <f>IF($AA239="","",IF(INDEX('Per Invoice'!W$2:W$1201,$AA239)="","",INDEX('Per Invoice'!W$2:W$1201,$AA239)))</f>
        <v/>
      </c>
      <c r="X239" s="7">
        <f>IF($AA239="","",IF(INDEX('Per Invoice'!X$2:X$1201,$AA239)="","",INDEX('Per Invoice'!X$2:X$1201,$AA239)))</f>
        <v/>
      </c>
      <c r="Y239" s="7">
        <f>IF($AA239="","",IF(INDEX('Per Invoice'!Y$2:Y$1201,$AA239)="","",INDEX('Per Invoice'!Y$2:Y$1201,$AA239)))</f>
        <v/>
      </c>
      <c r="Z239" s="7">
        <f>IF($AA239="","",IF(INDEX('Per Invoice'!Z$2:Z$1201,$AA239)="","",INDEX('Per Invoice'!Z$2:Z$1201,$AA239)))</f>
        <v/>
      </c>
      <c r="AA239" s="16">
        <f>IFERROR(MATCH(Settings!$C$29&amp;"|"&amp;ROWS($AA$2:$AA239),'Per Invoice'!$AB$2:$AB$1201,0),"")</f>
        <v/>
      </c>
    </row>
    <row r="240">
      <c r="A240">
        <f>IF($AA240="","",IF(INDEX('Per Invoice'!A$2:A$1201,$AA240)="","",INDEX('Per Invoice'!A$2:A$1201,$AA240)))</f>
        <v/>
      </c>
      <c r="B240">
        <f>IF($AA240="","",IF(INDEX('Per Invoice'!B$2:B$1201,$AA240)="","",INDEX('Per Invoice'!B$2:B$1201,$AA240)))</f>
        <v/>
      </c>
      <c r="C240">
        <f>IF($AA240="","",IF(INDEX('Per Invoice'!C$2:C$1201,$AA240)="","",INDEX('Per Invoice'!C$2:C$1201,$AA240)))</f>
        <v/>
      </c>
      <c r="D240">
        <f>IF($AA240="","",IF(INDEX('Per Invoice'!D$2:D$1201,$AA240)="","",INDEX('Per Invoice'!D$2:D$1201,$AA240)))</f>
        <v/>
      </c>
      <c r="E240">
        <f>IF($AA240="","",IF(INDEX('Per Invoice'!E$2:E$1201,$AA240)="","",INDEX('Per Invoice'!E$2:E$1201,$AA240)))</f>
        <v/>
      </c>
      <c r="F240">
        <f>IF($AA240="","",IF(INDEX('Per Invoice'!F$2:F$1201,$AA240)="","",INDEX('Per Invoice'!F$2:F$1201,$AA240)))</f>
        <v/>
      </c>
      <c r="G240">
        <f>IF($AA240="","",IF(INDEX('Per Invoice'!G$2:G$1201,$AA240)="","",INDEX('Per Invoice'!G$2:G$1201,$AA240)))</f>
        <v/>
      </c>
      <c r="H240">
        <f>IF($AA240="","",IF(INDEX('Per Invoice'!H$2:H$1201,$AA240)="","",INDEX('Per Invoice'!H$2:H$1201,$AA240)))</f>
        <v/>
      </c>
      <c r="I240">
        <f>IF($AA240="","",IF(INDEX('Per Invoice'!I$2:I$1201,$AA240)="","",INDEX('Per Invoice'!I$2:I$1201,$AA240)))</f>
        <v/>
      </c>
      <c r="J240">
        <f>IF($AA240="","",IF(INDEX('Per Invoice'!J$2:J$1201,$AA240)="","",INDEX('Per Invoice'!J$2:J$1201,$AA240)))</f>
        <v/>
      </c>
      <c r="K240">
        <f>IF($AA240="","",IF(INDEX('Per Invoice'!K$2:K$1201,$AA240)="","",INDEX('Per Invoice'!K$2:K$1201,$AA240)))</f>
        <v/>
      </c>
      <c r="L240">
        <f>IF($AA240="","",IF(INDEX('Per Invoice'!L$2:L$1201,$AA240)="","",INDEX('Per Invoice'!L$2:L$1201,$AA240)))</f>
        <v/>
      </c>
      <c r="M240">
        <f>IF($AA240="","",IF(INDEX('Per Invoice'!M$2:M$1201,$AA240)="","",INDEX('Per Invoice'!M$2:M$1201,$AA240)))</f>
        <v/>
      </c>
      <c r="N240">
        <f>IF($AA240="","",IF(INDEX('Per Invoice'!N$2:N$1201,$AA240)="","",INDEX('Per Invoice'!N$2:N$1201,$AA240)))</f>
        <v/>
      </c>
      <c r="O240">
        <f>IF($AA240="","",IF(INDEX('Per Invoice'!O$2:O$1201,$AA240)="","",INDEX('Per Invoice'!O$2:O$1201,$AA240)))</f>
        <v/>
      </c>
      <c r="P240" s="7">
        <f>IF($AA240="","",IF(INDEX('Per Invoice'!P$2:P$1201,$AA240)="","",INDEX('Per Invoice'!P$2:P$1201,$AA240)))</f>
        <v/>
      </c>
      <c r="Q240">
        <f>IF($AA240="","",IF(INDEX('Per Invoice'!Q$2:Q$1201,$AA240)="","",INDEX('Per Invoice'!Q$2:Q$1201,$AA240)))</f>
        <v/>
      </c>
      <c r="R240" s="7">
        <f>IF($AA240="","",IF(INDEX('Per Invoice'!R$2:R$1201,$AA240)="","",INDEX('Per Invoice'!R$2:R$1201,$AA240)))</f>
        <v/>
      </c>
      <c r="S240" s="7">
        <f>IF($AA240="","",IF(INDEX('Per Invoice'!S$2:S$1201,$AA240)="","",INDEX('Per Invoice'!S$2:S$1201,$AA240)))</f>
        <v/>
      </c>
      <c r="T240">
        <f>IF($AA240="","",IF(INDEX('Per Invoice'!T$2:T$1201,$AA240)="","",INDEX('Per Invoice'!T$2:T$1201,$AA240)))</f>
        <v/>
      </c>
      <c r="U240" s="7">
        <f>IF($AA240="","",IF(INDEX('Per Invoice'!U$2:U$1201,$AA240)="","",INDEX('Per Invoice'!U$2:U$1201,$AA240)))</f>
        <v/>
      </c>
      <c r="V240" s="7">
        <f>IF($AA240="","",IF(INDEX('Per Invoice'!V$2:V$1201,$AA240)="","",INDEX('Per Invoice'!V$2:V$1201,$AA240)))</f>
        <v/>
      </c>
      <c r="W240" s="7">
        <f>IF($AA240="","",IF(INDEX('Per Invoice'!W$2:W$1201,$AA240)="","",INDEX('Per Invoice'!W$2:W$1201,$AA240)))</f>
        <v/>
      </c>
      <c r="X240" s="7">
        <f>IF($AA240="","",IF(INDEX('Per Invoice'!X$2:X$1201,$AA240)="","",INDEX('Per Invoice'!X$2:X$1201,$AA240)))</f>
        <v/>
      </c>
      <c r="Y240" s="7">
        <f>IF($AA240="","",IF(INDEX('Per Invoice'!Y$2:Y$1201,$AA240)="","",INDEX('Per Invoice'!Y$2:Y$1201,$AA240)))</f>
        <v/>
      </c>
      <c r="Z240" s="7">
        <f>IF($AA240="","",IF(INDEX('Per Invoice'!Z$2:Z$1201,$AA240)="","",INDEX('Per Invoice'!Z$2:Z$1201,$AA240)))</f>
        <v/>
      </c>
      <c r="AA240" s="16">
        <f>IFERROR(MATCH(Settings!$C$29&amp;"|"&amp;ROWS($AA$2:$AA240),'Per Invoice'!$AB$2:$AB$1201,0),"")</f>
        <v/>
      </c>
    </row>
    <row r="241">
      <c r="A241">
        <f>IF($AA241="","",IF(INDEX('Per Invoice'!A$2:A$1201,$AA241)="","",INDEX('Per Invoice'!A$2:A$1201,$AA241)))</f>
        <v/>
      </c>
      <c r="B241">
        <f>IF($AA241="","",IF(INDEX('Per Invoice'!B$2:B$1201,$AA241)="","",INDEX('Per Invoice'!B$2:B$1201,$AA241)))</f>
        <v/>
      </c>
      <c r="C241">
        <f>IF($AA241="","",IF(INDEX('Per Invoice'!C$2:C$1201,$AA241)="","",INDEX('Per Invoice'!C$2:C$1201,$AA241)))</f>
        <v/>
      </c>
      <c r="D241">
        <f>IF($AA241="","",IF(INDEX('Per Invoice'!D$2:D$1201,$AA241)="","",INDEX('Per Invoice'!D$2:D$1201,$AA241)))</f>
        <v/>
      </c>
      <c r="E241">
        <f>IF($AA241="","",IF(INDEX('Per Invoice'!E$2:E$1201,$AA241)="","",INDEX('Per Invoice'!E$2:E$1201,$AA241)))</f>
        <v/>
      </c>
      <c r="F241">
        <f>IF($AA241="","",IF(INDEX('Per Invoice'!F$2:F$1201,$AA241)="","",INDEX('Per Invoice'!F$2:F$1201,$AA241)))</f>
        <v/>
      </c>
      <c r="G241">
        <f>IF($AA241="","",IF(INDEX('Per Invoice'!G$2:G$1201,$AA241)="","",INDEX('Per Invoice'!G$2:G$1201,$AA241)))</f>
        <v/>
      </c>
      <c r="H241">
        <f>IF($AA241="","",IF(INDEX('Per Invoice'!H$2:H$1201,$AA241)="","",INDEX('Per Invoice'!H$2:H$1201,$AA241)))</f>
        <v/>
      </c>
      <c r="I241">
        <f>IF($AA241="","",IF(INDEX('Per Invoice'!I$2:I$1201,$AA241)="","",INDEX('Per Invoice'!I$2:I$1201,$AA241)))</f>
        <v/>
      </c>
      <c r="J241">
        <f>IF($AA241="","",IF(INDEX('Per Invoice'!J$2:J$1201,$AA241)="","",INDEX('Per Invoice'!J$2:J$1201,$AA241)))</f>
        <v/>
      </c>
      <c r="K241">
        <f>IF($AA241="","",IF(INDEX('Per Invoice'!K$2:K$1201,$AA241)="","",INDEX('Per Invoice'!K$2:K$1201,$AA241)))</f>
        <v/>
      </c>
      <c r="L241">
        <f>IF($AA241="","",IF(INDEX('Per Invoice'!L$2:L$1201,$AA241)="","",INDEX('Per Invoice'!L$2:L$1201,$AA241)))</f>
        <v/>
      </c>
      <c r="M241">
        <f>IF($AA241="","",IF(INDEX('Per Invoice'!M$2:M$1201,$AA241)="","",INDEX('Per Invoice'!M$2:M$1201,$AA241)))</f>
        <v/>
      </c>
      <c r="N241">
        <f>IF($AA241="","",IF(INDEX('Per Invoice'!N$2:N$1201,$AA241)="","",INDEX('Per Invoice'!N$2:N$1201,$AA241)))</f>
        <v/>
      </c>
      <c r="O241">
        <f>IF($AA241="","",IF(INDEX('Per Invoice'!O$2:O$1201,$AA241)="","",INDEX('Per Invoice'!O$2:O$1201,$AA241)))</f>
        <v/>
      </c>
      <c r="P241" s="7">
        <f>IF($AA241="","",IF(INDEX('Per Invoice'!P$2:P$1201,$AA241)="","",INDEX('Per Invoice'!P$2:P$1201,$AA241)))</f>
        <v/>
      </c>
      <c r="Q241">
        <f>IF($AA241="","",IF(INDEX('Per Invoice'!Q$2:Q$1201,$AA241)="","",INDEX('Per Invoice'!Q$2:Q$1201,$AA241)))</f>
        <v/>
      </c>
      <c r="R241" s="7">
        <f>IF($AA241="","",IF(INDEX('Per Invoice'!R$2:R$1201,$AA241)="","",INDEX('Per Invoice'!R$2:R$1201,$AA241)))</f>
        <v/>
      </c>
      <c r="S241" s="7">
        <f>IF($AA241="","",IF(INDEX('Per Invoice'!S$2:S$1201,$AA241)="","",INDEX('Per Invoice'!S$2:S$1201,$AA241)))</f>
        <v/>
      </c>
      <c r="T241">
        <f>IF($AA241="","",IF(INDEX('Per Invoice'!T$2:T$1201,$AA241)="","",INDEX('Per Invoice'!T$2:T$1201,$AA241)))</f>
        <v/>
      </c>
      <c r="U241" s="7">
        <f>IF($AA241="","",IF(INDEX('Per Invoice'!U$2:U$1201,$AA241)="","",INDEX('Per Invoice'!U$2:U$1201,$AA241)))</f>
        <v/>
      </c>
      <c r="V241" s="7">
        <f>IF($AA241="","",IF(INDEX('Per Invoice'!V$2:V$1201,$AA241)="","",INDEX('Per Invoice'!V$2:V$1201,$AA241)))</f>
        <v/>
      </c>
      <c r="W241" s="7">
        <f>IF($AA241="","",IF(INDEX('Per Invoice'!W$2:W$1201,$AA241)="","",INDEX('Per Invoice'!W$2:W$1201,$AA241)))</f>
        <v/>
      </c>
      <c r="X241" s="7">
        <f>IF($AA241="","",IF(INDEX('Per Invoice'!X$2:X$1201,$AA241)="","",INDEX('Per Invoice'!X$2:X$1201,$AA241)))</f>
        <v/>
      </c>
      <c r="Y241" s="7">
        <f>IF($AA241="","",IF(INDEX('Per Invoice'!Y$2:Y$1201,$AA241)="","",INDEX('Per Invoice'!Y$2:Y$1201,$AA241)))</f>
        <v/>
      </c>
      <c r="Z241" s="7">
        <f>IF($AA241="","",IF(INDEX('Per Invoice'!Z$2:Z$1201,$AA241)="","",INDEX('Per Invoice'!Z$2:Z$1201,$AA241)))</f>
        <v/>
      </c>
      <c r="AA241" s="16">
        <f>IFERROR(MATCH(Settings!$C$29&amp;"|"&amp;ROWS($AA$2:$AA241),'Per Invoice'!$AB$2:$AB$1201,0),"")</f>
        <v/>
      </c>
    </row>
    <row r="242">
      <c r="A242">
        <f>IF($AA242="","",IF(INDEX('Per Invoice'!A$2:A$1201,$AA242)="","",INDEX('Per Invoice'!A$2:A$1201,$AA242)))</f>
        <v/>
      </c>
      <c r="B242">
        <f>IF($AA242="","",IF(INDEX('Per Invoice'!B$2:B$1201,$AA242)="","",INDEX('Per Invoice'!B$2:B$1201,$AA242)))</f>
        <v/>
      </c>
      <c r="C242">
        <f>IF($AA242="","",IF(INDEX('Per Invoice'!C$2:C$1201,$AA242)="","",INDEX('Per Invoice'!C$2:C$1201,$AA242)))</f>
        <v/>
      </c>
      <c r="D242">
        <f>IF($AA242="","",IF(INDEX('Per Invoice'!D$2:D$1201,$AA242)="","",INDEX('Per Invoice'!D$2:D$1201,$AA242)))</f>
        <v/>
      </c>
      <c r="E242">
        <f>IF($AA242="","",IF(INDEX('Per Invoice'!E$2:E$1201,$AA242)="","",INDEX('Per Invoice'!E$2:E$1201,$AA242)))</f>
        <v/>
      </c>
      <c r="F242">
        <f>IF($AA242="","",IF(INDEX('Per Invoice'!F$2:F$1201,$AA242)="","",INDEX('Per Invoice'!F$2:F$1201,$AA242)))</f>
        <v/>
      </c>
      <c r="G242">
        <f>IF($AA242="","",IF(INDEX('Per Invoice'!G$2:G$1201,$AA242)="","",INDEX('Per Invoice'!G$2:G$1201,$AA242)))</f>
        <v/>
      </c>
      <c r="H242">
        <f>IF($AA242="","",IF(INDEX('Per Invoice'!H$2:H$1201,$AA242)="","",INDEX('Per Invoice'!H$2:H$1201,$AA242)))</f>
        <v/>
      </c>
      <c r="I242">
        <f>IF($AA242="","",IF(INDEX('Per Invoice'!I$2:I$1201,$AA242)="","",INDEX('Per Invoice'!I$2:I$1201,$AA242)))</f>
        <v/>
      </c>
      <c r="J242">
        <f>IF($AA242="","",IF(INDEX('Per Invoice'!J$2:J$1201,$AA242)="","",INDEX('Per Invoice'!J$2:J$1201,$AA242)))</f>
        <v/>
      </c>
      <c r="K242">
        <f>IF($AA242="","",IF(INDEX('Per Invoice'!K$2:K$1201,$AA242)="","",INDEX('Per Invoice'!K$2:K$1201,$AA242)))</f>
        <v/>
      </c>
      <c r="L242">
        <f>IF($AA242="","",IF(INDEX('Per Invoice'!L$2:L$1201,$AA242)="","",INDEX('Per Invoice'!L$2:L$1201,$AA242)))</f>
        <v/>
      </c>
      <c r="M242">
        <f>IF($AA242="","",IF(INDEX('Per Invoice'!M$2:M$1201,$AA242)="","",INDEX('Per Invoice'!M$2:M$1201,$AA242)))</f>
        <v/>
      </c>
      <c r="N242">
        <f>IF($AA242="","",IF(INDEX('Per Invoice'!N$2:N$1201,$AA242)="","",INDEX('Per Invoice'!N$2:N$1201,$AA242)))</f>
        <v/>
      </c>
      <c r="O242">
        <f>IF($AA242="","",IF(INDEX('Per Invoice'!O$2:O$1201,$AA242)="","",INDEX('Per Invoice'!O$2:O$1201,$AA242)))</f>
        <v/>
      </c>
      <c r="P242" s="7">
        <f>IF($AA242="","",IF(INDEX('Per Invoice'!P$2:P$1201,$AA242)="","",INDEX('Per Invoice'!P$2:P$1201,$AA242)))</f>
        <v/>
      </c>
      <c r="Q242">
        <f>IF($AA242="","",IF(INDEX('Per Invoice'!Q$2:Q$1201,$AA242)="","",INDEX('Per Invoice'!Q$2:Q$1201,$AA242)))</f>
        <v/>
      </c>
      <c r="R242" s="7">
        <f>IF($AA242="","",IF(INDEX('Per Invoice'!R$2:R$1201,$AA242)="","",INDEX('Per Invoice'!R$2:R$1201,$AA242)))</f>
        <v/>
      </c>
      <c r="S242" s="7">
        <f>IF($AA242="","",IF(INDEX('Per Invoice'!S$2:S$1201,$AA242)="","",INDEX('Per Invoice'!S$2:S$1201,$AA242)))</f>
        <v/>
      </c>
      <c r="T242">
        <f>IF($AA242="","",IF(INDEX('Per Invoice'!T$2:T$1201,$AA242)="","",INDEX('Per Invoice'!T$2:T$1201,$AA242)))</f>
        <v/>
      </c>
      <c r="U242" s="7">
        <f>IF($AA242="","",IF(INDEX('Per Invoice'!U$2:U$1201,$AA242)="","",INDEX('Per Invoice'!U$2:U$1201,$AA242)))</f>
        <v/>
      </c>
      <c r="V242" s="7">
        <f>IF($AA242="","",IF(INDEX('Per Invoice'!V$2:V$1201,$AA242)="","",INDEX('Per Invoice'!V$2:V$1201,$AA242)))</f>
        <v/>
      </c>
      <c r="W242" s="7">
        <f>IF($AA242="","",IF(INDEX('Per Invoice'!W$2:W$1201,$AA242)="","",INDEX('Per Invoice'!W$2:W$1201,$AA242)))</f>
        <v/>
      </c>
      <c r="X242" s="7">
        <f>IF($AA242="","",IF(INDEX('Per Invoice'!X$2:X$1201,$AA242)="","",INDEX('Per Invoice'!X$2:X$1201,$AA242)))</f>
        <v/>
      </c>
      <c r="Y242" s="7">
        <f>IF($AA242="","",IF(INDEX('Per Invoice'!Y$2:Y$1201,$AA242)="","",INDEX('Per Invoice'!Y$2:Y$1201,$AA242)))</f>
        <v/>
      </c>
      <c r="Z242" s="7">
        <f>IF($AA242="","",IF(INDEX('Per Invoice'!Z$2:Z$1201,$AA242)="","",INDEX('Per Invoice'!Z$2:Z$1201,$AA242)))</f>
        <v/>
      </c>
      <c r="AA242" s="16">
        <f>IFERROR(MATCH(Settings!$C$29&amp;"|"&amp;ROWS($AA$2:$AA242),'Per Invoice'!$AB$2:$AB$1201,0),"")</f>
        <v/>
      </c>
    </row>
    <row r="243">
      <c r="A243">
        <f>IF($AA243="","",IF(INDEX('Per Invoice'!A$2:A$1201,$AA243)="","",INDEX('Per Invoice'!A$2:A$1201,$AA243)))</f>
        <v/>
      </c>
      <c r="B243">
        <f>IF($AA243="","",IF(INDEX('Per Invoice'!B$2:B$1201,$AA243)="","",INDEX('Per Invoice'!B$2:B$1201,$AA243)))</f>
        <v/>
      </c>
      <c r="C243">
        <f>IF($AA243="","",IF(INDEX('Per Invoice'!C$2:C$1201,$AA243)="","",INDEX('Per Invoice'!C$2:C$1201,$AA243)))</f>
        <v/>
      </c>
      <c r="D243">
        <f>IF($AA243="","",IF(INDEX('Per Invoice'!D$2:D$1201,$AA243)="","",INDEX('Per Invoice'!D$2:D$1201,$AA243)))</f>
        <v/>
      </c>
      <c r="E243">
        <f>IF($AA243="","",IF(INDEX('Per Invoice'!E$2:E$1201,$AA243)="","",INDEX('Per Invoice'!E$2:E$1201,$AA243)))</f>
        <v/>
      </c>
      <c r="F243">
        <f>IF($AA243="","",IF(INDEX('Per Invoice'!F$2:F$1201,$AA243)="","",INDEX('Per Invoice'!F$2:F$1201,$AA243)))</f>
        <v/>
      </c>
      <c r="G243">
        <f>IF($AA243="","",IF(INDEX('Per Invoice'!G$2:G$1201,$AA243)="","",INDEX('Per Invoice'!G$2:G$1201,$AA243)))</f>
        <v/>
      </c>
      <c r="H243">
        <f>IF($AA243="","",IF(INDEX('Per Invoice'!H$2:H$1201,$AA243)="","",INDEX('Per Invoice'!H$2:H$1201,$AA243)))</f>
        <v/>
      </c>
      <c r="I243">
        <f>IF($AA243="","",IF(INDEX('Per Invoice'!I$2:I$1201,$AA243)="","",INDEX('Per Invoice'!I$2:I$1201,$AA243)))</f>
        <v/>
      </c>
      <c r="J243">
        <f>IF($AA243="","",IF(INDEX('Per Invoice'!J$2:J$1201,$AA243)="","",INDEX('Per Invoice'!J$2:J$1201,$AA243)))</f>
        <v/>
      </c>
      <c r="K243">
        <f>IF($AA243="","",IF(INDEX('Per Invoice'!K$2:K$1201,$AA243)="","",INDEX('Per Invoice'!K$2:K$1201,$AA243)))</f>
        <v/>
      </c>
      <c r="L243">
        <f>IF($AA243="","",IF(INDEX('Per Invoice'!L$2:L$1201,$AA243)="","",INDEX('Per Invoice'!L$2:L$1201,$AA243)))</f>
        <v/>
      </c>
      <c r="M243">
        <f>IF($AA243="","",IF(INDEX('Per Invoice'!M$2:M$1201,$AA243)="","",INDEX('Per Invoice'!M$2:M$1201,$AA243)))</f>
        <v/>
      </c>
      <c r="N243">
        <f>IF($AA243="","",IF(INDEX('Per Invoice'!N$2:N$1201,$AA243)="","",INDEX('Per Invoice'!N$2:N$1201,$AA243)))</f>
        <v/>
      </c>
      <c r="O243">
        <f>IF($AA243="","",IF(INDEX('Per Invoice'!O$2:O$1201,$AA243)="","",INDEX('Per Invoice'!O$2:O$1201,$AA243)))</f>
        <v/>
      </c>
      <c r="P243" s="7">
        <f>IF($AA243="","",IF(INDEX('Per Invoice'!P$2:P$1201,$AA243)="","",INDEX('Per Invoice'!P$2:P$1201,$AA243)))</f>
        <v/>
      </c>
      <c r="Q243">
        <f>IF($AA243="","",IF(INDEX('Per Invoice'!Q$2:Q$1201,$AA243)="","",INDEX('Per Invoice'!Q$2:Q$1201,$AA243)))</f>
        <v/>
      </c>
      <c r="R243" s="7">
        <f>IF($AA243="","",IF(INDEX('Per Invoice'!R$2:R$1201,$AA243)="","",INDEX('Per Invoice'!R$2:R$1201,$AA243)))</f>
        <v/>
      </c>
      <c r="S243" s="7">
        <f>IF($AA243="","",IF(INDEX('Per Invoice'!S$2:S$1201,$AA243)="","",INDEX('Per Invoice'!S$2:S$1201,$AA243)))</f>
        <v/>
      </c>
      <c r="T243">
        <f>IF($AA243="","",IF(INDEX('Per Invoice'!T$2:T$1201,$AA243)="","",INDEX('Per Invoice'!T$2:T$1201,$AA243)))</f>
        <v/>
      </c>
      <c r="U243" s="7">
        <f>IF($AA243="","",IF(INDEX('Per Invoice'!U$2:U$1201,$AA243)="","",INDEX('Per Invoice'!U$2:U$1201,$AA243)))</f>
        <v/>
      </c>
      <c r="V243" s="7">
        <f>IF($AA243="","",IF(INDEX('Per Invoice'!V$2:V$1201,$AA243)="","",INDEX('Per Invoice'!V$2:V$1201,$AA243)))</f>
        <v/>
      </c>
      <c r="W243" s="7">
        <f>IF($AA243="","",IF(INDEX('Per Invoice'!W$2:W$1201,$AA243)="","",INDEX('Per Invoice'!W$2:W$1201,$AA243)))</f>
        <v/>
      </c>
      <c r="X243" s="7">
        <f>IF($AA243="","",IF(INDEX('Per Invoice'!X$2:X$1201,$AA243)="","",INDEX('Per Invoice'!X$2:X$1201,$AA243)))</f>
        <v/>
      </c>
      <c r="Y243" s="7">
        <f>IF($AA243="","",IF(INDEX('Per Invoice'!Y$2:Y$1201,$AA243)="","",INDEX('Per Invoice'!Y$2:Y$1201,$AA243)))</f>
        <v/>
      </c>
      <c r="Z243" s="7">
        <f>IF($AA243="","",IF(INDEX('Per Invoice'!Z$2:Z$1201,$AA243)="","",INDEX('Per Invoice'!Z$2:Z$1201,$AA243)))</f>
        <v/>
      </c>
      <c r="AA243" s="16">
        <f>IFERROR(MATCH(Settings!$C$29&amp;"|"&amp;ROWS($AA$2:$AA243),'Per Invoice'!$AB$2:$AB$1201,0),"")</f>
        <v/>
      </c>
    </row>
    <row r="244">
      <c r="A244">
        <f>IF($AA244="","",IF(INDEX('Per Invoice'!A$2:A$1201,$AA244)="","",INDEX('Per Invoice'!A$2:A$1201,$AA244)))</f>
        <v/>
      </c>
      <c r="B244">
        <f>IF($AA244="","",IF(INDEX('Per Invoice'!B$2:B$1201,$AA244)="","",INDEX('Per Invoice'!B$2:B$1201,$AA244)))</f>
        <v/>
      </c>
      <c r="C244">
        <f>IF($AA244="","",IF(INDEX('Per Invoice'!C$2:C$1201,$AA244)="","",INDEX('Per Invoice'!C$2:C$1201,$AA244)))</f>
        <v/>
      </c>
      <c r="D244">
        <f>IF($AA244="","",IF(INDEX('Per Invoice'!D$2:D$1201,$AA244)="","",INDEX('Per Invoice'!D$2:D$1201,$AA244)))</f>
        <v/>
      </c>
      <c r="E244">
        <f>IF($AA244="","",IF(INDEX('Per Invoice'!E$2:E$1201,$AA244)="","",INDEX('Per Invoice'!E$2:E$1201,$AA244)))</f>
        <v/>
      </c>
      <c r="F244">
        <f>IF($AA244="","",IF(INDEX('Per Invoice'!F$2:F$1201,$AA244)="","",INDEX('Per Invoice'!F$2:F$1201,$AA244)))</f>
        <v/>
      </c>
      <c r="G244">
        <f>IF($AA244="","",IF(INDEX('Per Invoice'!G$2:G$1201,$AA244)="","",INDEX('Per Invoice'!G$2:G$1201,$AA244)))</f>
        <v/>
      </c>
      <c r="H244">
        <f>IF($AA244="","",IF(INDEX('Per Invoice'!H$2:H$1201,$AA244)="","",INDEX('Per Invoice'!H$2:H$1201,$AA244)))</f>
        <v/>
      </c>
      <c r="I244">
        <f>IF($AA244="","",IF(INDEX('Per Invoice'!I$2:I$1201,$AA244)="","",INDEX('Per Invoice'!I$2:I$1201,$AA244)))</f>
        <v/>
      </c>
      <c r="J244">
        <f>IF($AA244="","",IF(INDEX('Per Invoice'!J$2:J$1201,$AA244)="","",INDEX('Per Invoice'!J$2:J$1201,$AA244)))</f>
        <v/>
      </c>
      <c r="K244">
        <f>IF($AA244="","",IF(INDEX('Per Invoice'!K$2:K$1201,$AA244)="","",INDEX('Per Invoice'!K$2:K$1201,$AA244)))</f>
        <v/>
      </c>
      <c r="L244">
        <f>IF($AA244="","",IF(INDEX('Per Invoice'!L$2:L$1201,$AA244)="","",INDEX('Per Invoice'!L$2:L$1201,$AA244)))</f>
        <v/>
      </c>
      <c r="M244">
        <f>IF($AA244="","",IF(INDEX('Per Invoice'!M$2:M$1201,$AA244)="","",INDEX('Per Invoice'!M$2:M$1201,$AA244)))</f>
        <v/>
      </c>
      <c r="N244">
        <f>IF($AA244="","",IF(INDEX('Per Invoice'!N$2:N$1201,$AA244)="","",INDEX('Per Invoice'!N$2:N$1201,$AA244)))</f>
        <v/>
      </c>
      <c r="O244">
        <f>IF($AA244="","",IF(INDEX('Per Invoice'!O$2:O$1201,$AA244)="","",INDEX('Per Invoice'!O$2:O$1201,$AA244)))</f>
        <v/>
      </c>
      <c r="P244" s="7">
        <f>IF($AA244="","",IF(INDEX('Per Invoice'!P$2:P$1201,$AA244)="","",INDEX('Per Invoice'!P$2:P$1201,$AA244)))</f>
        <v/>
      </c>
      <c r="Q244">
        <f>IF($AA244="","",IF(INDEX('Per Invoice'!Q$2:Q$1201,$AA244)="","",INDEX('Per Invoice'!Q$2:Q$1201,$AA244)))</f>
        <v/>
      </c>
      <c r="R244" s="7">
        <f>IF($AA244="","",IF(INDEX('Per Invoice'!R$2:R$1201,$AA244)="","",INDEX('Per Invoice'!R$2:R$1201,$AA244)))</f>
        <v/>
      </c>
      <c r="S244" s="7">
        <f>IF($AA244="","",IF(INDEX('Per Invoice'!S$2:S$1201,$AA244)="","",INDEX('Per Invoice'!S$2:S$1201,$AA244)))</f>
        <v/>
      </c>
      <c r="T244">
        <f>IF($AA244="","",IF(INDEX('Per Invoice'!T$2:T$1201,$AA244)="","",INDEX('Per Invoice'!T$2:T$1201,$AA244)))</f>
        <v/>
      </c>
      <c r="U244" s="7">
        <f>IF($AA244="","",IF(INDEX('Per Invoice'!U$2:U$1201,$AA244)="","",INDEX('Per Invoice'!U$2:U$1201,$AA244)))</f>
        <v/>
      </c>
      <c r="V244" s="7">
        <f>IF($AA244="","",IF(INDEX('Per Invoice'!V$2:V$1201,$AA244)="","",INDEX('Per Invoice'!V$2:V$1201,$AA244)))</f>
        <v/>
      </c>
      <c r="W244" s="7">
        <f>IF($AA244="","",IF(INDEX('Per Invoice'!W$2:W$1201,$AA244)="","",INDEX('Per Invoice'!W$2:W$1201,$AA244)))</f>
        <v/>
      </c>
      <c r="X244" s="7">
        <f>IF($AA244="","",IF(INDEX('Per Invoice'!X$2:X$1201,$AA244)="","",INDEX('Per Invoice'!X$2:X$1201,$AA244)))</f>
        <v/>
      </c>
      <c r="Y244" s="7">
        <f>IF($AA244="","",IF(INDEX('Per Invoice'!Y$2:Y$1201,$AA244)="","",INDEX('Per Invoice'!Y$2:Y$1201,$AA244)))</f>
        <v/>
      </c>
      <c r="Z244" s="7">
        <f>IF($AA244="","",IF(INDEX('Per Invoice'!Z$2:Z$1201,$AA244)="","",INDEX('Per Invoice'!Z$2:Z$1201,$AA244)))</f>
        <v/>
      </c>
      <c r="AA244" s="16">
        <f>IFERROR(MATCH(Settings!$C$29&amp;"|"&amp;ROWS($AA$2:$AA244),'Per Invoice'!$AB$2:$AB$1201,0),"")</f>
        <v/>
      </c>
    </row>
    <row r="245">
      <c r="A245">
        <f>IF($AA245="","",IF(INDEX('Per Invoice'!A$2:A$1201,$AA245)="","",INDEX('Per Invoice'!A$2:A$1201,$AA245)))</f>
        <v/>
      </c>
      <c r="B245">
        <f>IF($AA245="","",IF(INDEX('Per Invoice'!B$2:B$1201,$AA245)="","",INDEX('Per Invoice'!B$2:B$1201,$AA245)))</f>
        <v/>
      </c>
      <c r="C245">
        <f>IF($AA245="","",IF(INDEX('Per Invoice'!C$2:C$1201,$AA245)="","",INDEX('Per Invoice'!C$2:C$1201,$AA245)))</f>
        <v/>
      </c>
      <c r="D245">
        <f>IF($AA245="","",IF(INDEX('Per Invoice'!D$2:D$1201,$AA245)="","",INDEX('Per Invoice'!D$2:D$1201,$AA245)))</f>
        <v/>
      </c>
      <c r="E245">
        <f>IF($AA245="","",IF(INDEX('Per Invoice'!E$2:E$1201,$AA245)="","",INDEX('Per Invoice'!E$2:E$1201,$AA245)))</f>
        <v/>
      </c>
      <c r="F245">
        <f>IF($AA245="","",IF(INDEX('Per Invoice'!F$2:F$1201,$AA245)="","",INDEX('Per Invoice'!F$2:F$1201,$AA245)))</f>
        <v/>
      </c>
      <c r="G245">
        <f>IF($AA245="","",IF(INDEX('Per Invoice'!G$2:G$1201,$AA245)="","",INDEX('Per Invoice'!G$2:G$1201,$AA245)))</f>
        <v/>
      </c>
      <c r="H245">
        <f>IF($AA245="","",IF(INDEX('Per Invoice'!H$2:H$1201,$AA245)="","",INDEX('Per Invoice'!H$2:H$1201,$AA245)))</f>
        <v/>
      </c>
      <c r="I245">
        <f>IF($AA245="","",IF(INDEX('Per Invoice'!I$2:I$1201,$AA245)="","",INDEX('Per Invoice'!I$2:I$1201,$AA245)))</f>
        <v/>
      </c>
      <c r="J245">
        <f>IF($AA245="","",IF(INDEX('Per Invoice'!J$2:J$1201,$AA245)="","",INDEX('Per Invoice'!J$2:J$1201,$AA245)))</f>
        <v/>
      </c>
      <c r="K245">
        <f>IF($AA245="","",IF(INDEX('Per Invoice'!K$2:K$1201,$AA245)="","",INDEX('Per Invoice'!K$2:K$1201,$AA245)))</f>
        <v/>
      </c>
      <c r="L245">
        <f>IF($AA245="","",IF(INDEX('Per Invoice'!L$2:L$1201,$AA245)="","",INDEX('Per Invoice'!L$2:L$1201,$AA245)))</f>
        <v/>
      </c>
      <c r="M245">
        <f>IF($AA245="","",IF(INDEX('Per Invoice'!M$2:M$1201,$AA245)="","",INDEX('Per Invoice'!M$2:M$1201,$AA245)))</f>
        <v/>
      </c>
      <c r="N245">
        <f>IF($AA245="","",IF(INDEX('Per Invoice'!N$2:N$1201,$AA245)="","",INDEX('Per Invoice'!N$2:N$1201,$AA245)))</f>
        <v/>
      </c>
      <c r="O245">
        <f>IF($AA245="","",IF(INDEX('Per Invoice'!O$2:O$1201,$AA245)="","",INDEX('Per Invoice'!O$2:O$1201,$AA245)))</f>
        <v/>
      </c>
      <c r="P245" s="7">
        <f>IF($AA245="","",IF(INDEX('Per Invoice'!P$2:P$1201,$AA245)="","",INDEX('Per Invoice'!P$2:P$1201,$AA245)))</f>
        <v/>
      </c>
      <c r="Q245">
        <f>IF($AA245="","",IF(INDEX('Per Invoice'!Q$2:Q$1201,$AA245)="","",INDEX('Per Invoice'!Q$2:Q$1201,$AA245)))</f>
        <v/>
      </c>
      <c r="R245" s="7">
        <f>IF($AA245="","",IF(INDEX('Per Invoice'!R$2:R$1201,$AA245)="","",INDEX('Per Invoice'!R$2:R$1201,$AA245)))</f>
        <v/>
      </c>
      <c r="S245" s="7">
        <f>IF($AA245="","",IF(INDEX('Per Invoice'!S$2:S$1201,$AA245)="","",INDEX('Per Invoice'!S$2:S$1201,$AA245)))</f>
        <v/>
      </c>
      <c r="T245">
        <f>IF($AA245="","",IF(INDEX('Per Invoice'!T$2:T$1201,$AA245)="","",INDEX('Per Invoice'!T$2:T$1201,$AA245)))</f>
        <v/>
      </c>
      <c r="U245" s="7">
        <f>IF($AA245="","",IF(INDEX('Per Invoice'!U$2:U$1201,$AA245)="","",INDEX('Per Invoice'!U$2:U$1201,$AA245)))</f>
        <v/>
      </c>
      <c r="V245" s="7">
        <f>IF($AA245="","",IF(INDEX('Per Invoice'!V$2:V$1201,$AA245)="","",INDEX('Per Invoice'!V$2:V$1201,$AA245)))</f>
        <v/>
      </c>
      <c r="W245" s="7">
        <f>IF($AA245="","",IF(INDEX('Per Invoice'!W$2:W$1201,$AA245)="","",INDEX('Per Invoice'!W$2:W$1201,$AA245)))</f>
        <v/>
      </c>
      <c r="X245" s="7">
        <f>IF($AA245="","",IF(INDEX('Per Invoice'!X$2:X$1201,$AA245)="","",INDEX('Per Invoice'!X$2:X$1201,$AA245)))</f>
        <v/>
      </c>
      <c r="Y245" s="7">
        <f>IF($AA245="","",IF(INDEX('Per Invoice'!Y$2:Y$1201,$AA245)="","",INDEX('Per Invoice'!Y$2:Y$1201,$AA245)))</f>
        <v/>
      </c>
      <c r="Z245" s="7">
        <f>IF($AA245="","",IF(INDEX('Per Invoice'!Z$2:Z$1201,$AA245)="","",INDEX('Per Invoice'!Z$2:Z$1201,$AA245)))</f>
        <v/>
      </c>
      <c r="AA245" s="16">
        <f>IFERROR(MATCH(Settings!$C$29&amp;"|"&amp;ROWS($AA$2:$AA245),'Per Invoice'!$AB$2:$AB$1201,0),"")</f>
        <v/>
      </c>
    </row>
    <row r="246">
      <c r="A246">
        <f>IF($AA246="","",IF(INDEX('Per Invoice'!A$2:A$1201,$AA246)="","",INDEX('Per Invoice'!A$2:A$1201,$AA246)))</f>
        <v/>
      </c>
      <c r="B246">
        <f>IF($AA246="","",IF(INDEX('Per Invoice'!B$2:B$1201,$AA246)="","",INDEX('Per Invoice'!B$2:B$1201,$AA246)))</f>
        <v/>
      </c>
      <c r="C246">
        <f>IF($AA246="","",IF(INDEX('Per Invoice'!C$2:C$1201,$AA246)="","",INDEX('Per Invoice'!C$2:C$1201,$AA246)))</f>
        <v/>
      </c>
      <c r="D246">
        <f>IF($AA246="","",IF(INDEX('Per Invoice'!D$2:D$1201,$AA246)="","",INDEX('Per Invoice'!D$2:D$1201,$AA246)))</f>
        <v/>
      </c>
      <c r="E246">
        <f>IF($AA246="","",IF(INDEX('Per Invoice'!E$2:E$1201,$AA246)="","",INDEX('Per Invoice'!E$2:E$1201,$AA246)))</f>
        <v/>
      </c>
      <c r="F246">
        <f>IF($AA246="","",IF(INDEX('Per Invoice'!F$2:F$1201,$AA246)="","",INDEX('Per Invoice'!F$2:F$1201,$AA246)))</f>
        <v/>
      </c>
      <c r="G246">
        <f>IF($AA246="","",IF(INDEX('Per Invoice'!G$2:G$1201,$AA246)="","",INDEX('Per Invoice'!G$2:G$1201,$AA246)))</f>
        <v/>
      </c>
      <c r="H246">
        <f>IF($AA246="","",IF(INDEX('Per Invoice'!H$2:H$1201,$AA246)="","",INDEX('Per Invoice'!H$2:H$1201,$AA246)))</f>
        <v/>
      </c>
      <c r="I246">
        <f>IF($AA246="","",IF(INDEX('Per Invoice'!I$2:I$1201,$AA246)="","",INDEX('Per Invoice'!I$2:I$1201,$AA246)))</f>
        <v/>
      </c>
      <c r="J246">
        <f>IF($AA246="","",IF(INDEX('Per Invoice'!J$2:J$1201,$AA246)="","",INDEX('Per Invoice'!J$2:J$1201,$AA246)))</f>
        <v/>
      </c>
      <c r="K246">
        <f>IF($AA246="","",IF(INDEX('Per Invoice'!K$2:K$1201,$AA246)="","",INDEX('Per Invoice'!K$2:K$1201,$AA246)))</f>
        <v/>
      </c>
      <c r="L246">
        <f>IF($AA246="","",IF(INDEX('Per Invoice'!L$2:L$1201,$AA246)="","",INDEX('Per Invoice'!L$2:L$1201,$AA246)))</f>
        <v/>
      </c>
      <c r="M246">
        <f>IF($AA246="","",IF(INDEX('Per Invoice'!M$2:M$1201,$AA246)="","",INDEX('Per Invoice'!M$2:M$1201,$AA246)))</f>
        <v/>
      </c>
      <c r="N246">
        <f>IF($AA246="","",IF(INDEX('Per Invoice'!N$2:N$1201,$AA246)="","",INDEX('Per Invoice'!N$2:N$1201,$AA246)))</f>
        <v/>
      </c>
      <c r="O246">
        <f>IF($AA246="","",IF(INDEX('Per Invoice'!O$2:O$1201,$AA246)="","",INDEX('Per Invoice'!O$2:O$1201,$AA246)))</f>
        <v/>
      </c>
      <c r="P246" s="7">
        <f>IF($AA246="","",IF(INDEX('Per Invoice'!P$2:P$1201,$AA246)="","",INDEX('Per Invoice'!P$2:P$1201,$AA246)))</f>
        <v/>
      </c>
      <c r="Q246">
        <f>IF($AA246="","",IF(INDEX('Per Invoice'!Q$2:Q$1201,$AA246)="","",INDEX('Per Invoice'!Q$2:Q$1201,$AA246)))</f>
        <v/>
      </c>
      <c r="R246" s="7">
        <f>IF($AA246="","",IF(INDEX('Per Invoice'!R$2:R$1201,$AA246)="","",INDEX('Per Invoice'!R$2:R$1201,$AA246)))</f>
        <v/>
      </c>
      <c r="S246" s="7">
        <f>IF($AA246="","",IF(INDEX('Per Invoice'!S$2:S$1201,$AA246)="","",INDEX('Per Invoice'!S$2:S$1201,$AA246)))</f>
        <v/>
      </c>
      <c r="T246">
        <f>IF($AA246="","",IF(INDEX('Per Invoice'!T$2:T$1201,$AA246)="","",INDEX('Per Invoice'!T$2:T$1201,$AA246)))</f>
        <v/>
      </c>
      <c r="U246" s="7">
        <f>IF($AA246="","",IF(INDEX('Per Invoice'!U$2:U$1201,$AA246)="","",INDEX('Per Invoice'!U$2:U$1201,$AA246)))</f>
        <v/>
      </c>
      <c r="V246" s="7">
        <f>IF($AA246="","",IF(INDEX('Per Invoice'!V$2:V$1201,$AA246)="","",INDEX('Per Invoice'!V$2:V$1201,$AA246)))</f>
        <v/>
      </c>
      <c r="W246" s="7">
        <f>IF($AA246="","",IF(INDEX('Per Invoice'!W$2:W$1201,$AA246)="","",INDEX('Per Invoice'!W$2:W$1201,$AA246)))</f>
        <v/>
      </c>
      <c r="X246" s="7">
        <f>IF($AA246="","",IF(INDEX('Per Invoice'!X$2:X$1201,$AA246)="","",INDEX('Per Invoice'!X$2:X$1201,$AA246)))</f>
        <v/>
      </c>
      <c r="Y246" s="7">
        <f>IF($AA246="","",IF(INDEX('Per Invoice'!Y$2:Y$1201,$AA246)="","",INDEX('Per Invoice'!Y$2:Y$1201,$AA246)))</f>
        <v/>
      </c>
      <c r="Z246" s="7">
        <f>IF($AA246="","",IF(INDEX('Per Invoice'!Z$2:Z$1201,$AA246)="","",INDEX('Per Invoice'!Z$2:Z$1201,$AA246)))</f>
        <v/>
      </c>
      <c r="AA246" s="16">
        <f>IFERROR(MATCH(Settings!$C$29&amp;"|"&amp;ROWS($AA$2:$AA246),'Per Invoice'!$AB$2:$AB$1201,0),"")</f>
        <v/>
      </c>
    </row>
    <row r="247">
      <c r="A247">
        <f>IF($AA247="","",IF(INDEX('Per Invoice'!A$2:A$1201,$AA247)="","",INDEX('Per Invoice'!A$2:A$1201,$AA247)))</f>
        <v/>
      </c>
      <c r="B247">
        <f>IF($AA247="","",IF(INDEX('Per Invoice'!B$2:B$1201,$AA247)="","",INDEX('Per Invoice'!B$2:B$1201,$AA247)))</f>
        <v/>
      </c>
      <c r="C247">
        <f>IF($AA247="","",IF(INDEX('Per Invoice'!C$2:C$1201,$AA247)="","",INDEX('Per Invoice'!C$2:C$1201,$AA247)))</f>
        <v/>
      </c>
      <c r="D247">
        <f>IF($AA247="","",IF(INDEX('Per Invoice'!D$2:D$1201,$AA247)="","",INDEX('Per Invoice'!D$2:D$1201,$AA247)))</f>
        <v/>
      </c>
      <c r="E247">
        <f>IF($AA247="","",IF(INDEX('Per Invoice'!E$2:E$1201,$AA247)="","",INDEX('Per Invoice'!E$2:E$1201,$AA247)))</f>
        <v/>
      </c>
      <c r="F247">
        <f>IF($AA247="","",IF(INDEX('Per Invoice'!F$2:F$1201,$AA247)="","",INDEX('Per Invoice'!F$2:F$1201,$AA247)))</f>
        <v/>
      </c>
      <c r="G247">
        <f>IF($AA247="","",IF(INDEX('Per Invoice'!G$2:G$1201,$AA247)="","",INDEX('Per Invoice'!G$2:G$1201,$AA247)))</f>
        <v/>
      </c>
      <c r="H247">
        <f>IF($AA247="","",IF(INDEX('Per Invoice'!H$2:H$1201,$AA247)="","",INDEX('Per Invoice'!H$2:H$1201,$AA247)))</f>
        <v/>
      </c>
      <c r="I247">
        <f>IF($AA247="","",IF(INDEX('Per Invoice'!I$2:I$1201,$AA247)="","",INDEX('Per Invoice'!I$2:I$1201,$AA247)))</f>
        <v/>
      </c>
      <c r="J247">
        <f>IF($AA247="","",IF(INDEX('Per Invoice'!J$2:J$1201,$AA247)="","",INDEX('Per Invoice'!J$2:J$1201,$AA247)))</f>
        <v/>
      </c>
      <c r="K247">
        <f>IF($AA247="","",IF(INDEX('Per Invoice'!K$2:K$1201,$AA247)="","",INDEX('Per Invoice'!K$2:K$1201,$AA247)))</f>
        <v/>
      </c>
      <c r="L247">
        <f>IF($AA247="","",IF(INDEX('Per Invoice'!L$2:L$1201,$AA247)="","",INDEX('Per Invoice'!L$2:L$1201,$AA247)))</f>
        <v/>
      </c>
      <c r="M247">
        <f>IF($AA247="","",IF(INDEX('Per Invoice'!M$2:M$1201,$AA247)="","",INDEX('Per Invoice'!M$2:M$1201,$AA247)))</f>
        <v/>
      </c>
      <c r="N247">
        <f>IF($AA247="","",IF(INDEX('Per Invoice'!N$2:N$1201,$AA247)="","",INDEX('Per Invoice'!N$2:N$1201,$AA247)))</f>
        <v/>
      </c>
      <c r="O247">
        <f>IF($AA247="","",IF(INDEX('Per Invoice'!O$2:O$1201,$AA247)="","",INDEX('Per Invoice'!O$2:O$1201,$AA247)))</f>
        <v/>
      </c>
      <c r="P247" s="7">
        <f>IF($AA247="","",IF(INDEX('Per Invoice'!P$2:P$1201,$AA247)="","",INDEX('Per Invoice'!P$2:P$1201,$AA247)))</f>
        <v/>
      </c>
      <c r="Q247">
        <f>IF($AA247="","",IF(INDEX('Per Invoice'!Q$2:Q$1201,$AA247)="","",INDEX('Per Invoice'!Q$2:Q$1201,$AA247)))</f>
        <v/>
      </c>
      <c r="R247" s="7">
        <f>IF($AA247="","",IF(INDEX('Per Invoice'!R$2:R$1201,$AA247)="","",INDEX('Per Invoice'!R$2:R$1201,$AA247)))</f>
        <v/>
      </c>
      <c r="S247" s="7">
        <f>IF($AA247="","",IF(INDEX('Per Invoice'!S$2:S$1201,$AA247)="","",INDEX('Per Invoice'!S$2:S$1201,$AA247)))</f>
        <v/>
      </c>
      <c r="T247">
        <f>IF($AA247="","",IF(INDEX('Per Invoice'!T$2:T$1201,$AA247)="","",INDEX('Per Invoice'!T$2:T$1201,$AA247)))</f>
        <v/>
      </c>
      <c r="U247" s="7">
        <f>IF($AA247="","",IF(INDEX('Per Invoice'!U$2:U$1201,$AA247)="","",INDEX('Per Invoice'!U$2:U$1201,$AA247)))</f>
        <v/>
      </c>
      <c r="V247" s="7">
        <f>IF($AA247="","",IF(INDEX('Per Invoice'!V$2:V$1201,$AA247)="","",INDEX('Per Invoice'!V$2:V$1201,$AA247)))</f>
        <v/>
      </c>
      <c r="W247" s="7">
        <f>IF($AA247="","",IF(INDEX('Per Invoice'!W$2:W$1201,$AA247)="","",INDEX('Per Invoice'!W$2:W$1201,$AA247)))</f>
        <v/>
      </c>
      <c r="X247" s="7">
        <f>IF($AA247="","",IF(INDEX('Per Invoice'!X$2:X$1201,$AA247)="","",INDEX('Per Invoice'!X$2:X$1201,$AA247)))</f>
        <v/>
      </c>
      <c r="Y247" s="7">
        <f>IF($AA247="","",IF(INDEX('Per Invoice'!Y$2:Y$1201,$AA247)="","",INDEX('Per Invoice'!Y$2:Y$1201,$AA247)))</f>
        <v/>
      </c>
      <c r="Z247" s="7">
        <f>IF($AA247="","",IF(INDEX('Per Invoice'!Z$2:Z$1201,$AA247)="","",INDEX('Per Invoice'!Z$2:Z$1201,$AA247)))</f>
        <v/>
      </c>
      <c r="AA247" s="16">
        <f>IFERROR(MATCH(Settings!$C$29&amp;"|"&amp;ROWS($AA$2:$AA247),'Per Invoice'!$AB$2:$AB$1201,0),"")</f>
        <v/>
      </c>
    </row>
    <row r="248">
      <c r="A248">
        <f>IF($AA248="","",IF(INDEX('Per Invoice'!A$2:A$1201,$AA248)="","",INDEX('Per Invoice'!A$2:A$1201,$AA248)))</f>
        <v/>
      </c>
      <c r="B248">
        <f>IF($AA248="","",IF(INDEX('Per Invoice'!B$2:B$1201,$AA248)="","",INDEX('Per Invoice'!B$2:B$1201,$AA248)))</f>
        <v/>
      </c>
      <c r="C248">
        <f>IF($AA248="","",IF(INDEX('Per Invoice'!C$2:C$1201,$AA248)="","",INDEX('Per Invoice'!C$2:C$1201,$AA248)))</f>
        <v/>
      </c>
      <c r="D248">
        <f>IF($AA248="","",IF(INDEX('Per Invoice'!D$2:D$1201,$AA248)="","",INDEX('Per Invoice'!D$2:D$1201,$AA248)))</f>
        <v/>
      </c>
      <c r="E248">
        <f>IF($AA248="","",IF(INDEX('Per Invoice'!E$2:E$1201,$AA248)="","",INDEX('Per Invoice'!E$2:E$1201,$AA248)))</f>
        <v/>
      </c>
      <c r="F248">
        <f>IF($AA248="","",IF(INDEX('Per Invoice'!F$2:F$1201,$AA248)="","",INDEX('Per Invoice'!F$2:F$1201,$AA248)))</f>
        <v/>
      </c>
      <c r="G248">
        <f>IF($AA248="","",IF(INDEX('Per Invoice'!G$2:G$1201,$AA248)="","",INDEX('Per Invoice'!G$2:G$1201,$AA248)))</f>
        <v/>
      </c>
      <c r="H248">
        <f>IF($AA248="","",IF(INDEX('Per Invoice'!H$2:H$1201,$AA248)="","",INDEX('Per Invoice'!H$2:H$1201,$AA248)))</f>
        <v/>
      </c>
      <c r="I248">
        <f>IF($AA248="","",IF(INDEX('Per Invoice'!I$2:I$1201,$AA248)="","",INDEX('Per Invoice'!I$2:I$1201,$AA248)))</f>
        <v/>
      </c>
      <c r="J248">
        <f>IF($AA248="","",IF(INDEX('Per Invoice'!J$2:J$1201,$AA248)="","",INDEX('Per Invoice'!J$2:J$1201,$AA248)))</f>
        <v/>
      </c>
      <c r="K248">
        <f>IF($AA248="","",IF(INDEX('Per Invoice'!K$2:K$1201,$AA248)="","",INDEX('Per Invoice'!K$2:K$1201,$AA248)))</f>
        <v/>
      </c>
      <c r="L248">
        <f>IF($AA248="","",IF(INDEX('Per Invoice'!L$2:L$1201,$AA248)="","",INDEX('Per Invoice'!L$2:L$1201,$AA248)))</f>
        <v/>
      </c>
      <c r="M248">
        <f>IF($AA248="","",IF(INDEX('Per Invoice'!M$2:M$1201,$AA248)="","",INDEX('Per Invoice'!M$2:M$1201,$AA248)))</f>
        <v/>
      </c>
      <c r="N248">
        <f>IF($AA248="","",IF(INDEX('Per Invoice'!N$2:N$1201,$AA248)="","",INDEX('Per Invoice'!N$2:N$1201,$AA248)))</f>
        <v/>
      </c>
      <c r="O248">
        <f>IF($AA248="","",IF(INDEX('Per Invoice'!O$2:O$1201,$AA248)="","",INDEX('Per Invoice'!O$2:O$1201,$AA248)))</f>
        <v/>
      </c>
      <c r="P248" s="7">
        <f>IF($AA248="","",IF(INDEX('Per Invoice'!P$2:P$1201,$AA248)="","",INDEX('Per Invoice'!P$2:P$1201,$AA248)))</f>
        <v/>
      </c>
      <c r="Q248">
        <f>IF($AA248="","",IF(INDEX('Per Invoice'!Q$2:Q$1201,$AA248)="","",INDEX('Per Invoice'!Q$2:Q$1201,$AA248)))</f>
        <v/>
      </c>
      <c r="R248" s="7">
        <f>IF($AA248="","",IF(INDEX('Per Invoice'!R$2:R$1201,$AA248)="","",INDEX('Per Invoice'!R$2:R$1201,$AA248)))</f>
        <v/>
      </c>
      <c r="S248" s="7">
        <f>IF($AA248="","",IF(INDEX('Per Invoice'!S$2:S$1201,$AA248)="","",INDEX('Per Invoice'!S$2:S$1201,$AA248)))</f>
        <v/>
      </c>
      <c r="T248">
        <f>IF($AA248="","",IF(INDEX('Per Invoice'!T$2:T$1201,$AA248)="","",INDEX('Per Invoice'!T$2:T$1201,$AA248)))</f>
        <v/>
      </c>
      <c r="U248" s="7">
        <f>IF($AA248="","",IF(INDEX('Per Invoice'!U$2:U$1201,$AA248)="","",INDEX('Per Invoice'!U$2:U$1201,$AA248)))</f>
        <v/>
      </c>
      <c r="V248" s="7">
        <f>IF($AA248="","",IF(INDEX('Per Invoice'!V$2:V$1201,$AA248)="","",INDEX('Per Invoice'!V$2:V$1201,$AA248)))</f>
        <v/>
      </c>
      <c r="W248" s="7">
        <f>IF($AA248="","",IF(INDEX('Per Invoice'!W$2:W$1201,$AA248)="","",INDEX('Per Invoice'!W$2:W$1201,$AA248)))</f>
        <v/>
      </c>
      <c r="X248" s="7">
        <f>IF($AA248="","",IF(INDEX('Per Invoice'!X$2:X$1201,$AA248)="","",INDEX('Per Invoice'!X$2:X$1201,$AA248)))</f>
        <v/>
      </c>
      <c r="Y248" s="7">
        <f>IF($AA248="","",IF(INDEX('Per Invoice'!Y$2:Y$1201,$AA248)="","",INDEX('Per Invoice'!Y$2:Y$1201,$AA248)))</f>
        <v/>
      </c>
      <c r="Z248" s="7">
        <f>IF($AA248="","",IF(INDEX('Per Invoice'!Z$2:Z$1201,$AA248)="","",INDEX('Per Invoice'!Z$2:Z$1201,$AA248)))</f>
        <v/>
      </c>
      <c r="AA248" s="16">
        <f>IFERROR(MATCH(Settings!$C$29&amp;"|"&amp;ROWS($AA$2:$AA248),'Per Invoice'!$AB$2:$AB$1201,0),"")</f>
        <v/>
      </c>
    </row>
    <row r="249">
      <c r="A249">
        <f>IF($AA249="","",IF(INDEX('Per Invoice'!A$2:A$1201,$AA249)="","",INDEX('Per Invoice'!A$2:A$1201,$AA249)))</f>
        <v/>
      </c>
      <c r="B249">
        <f>IF($AA249="","",IF(INDEX('Per Invoice'!B$2:B$1201,$AA249)="","",INDEX('Per Invoice'!B$2:B$1201,$AA249)))</f>
        <v/>
      </c>
      <c r="C249">
        <f>IF($AA249="","",IF(INDEX('Per Invoice'!C$2:C$1201,$AA249)="","",INDEX('Per Invoice'!C$2:C$1201,$AA249)))</f>
        <v/>
      </c>
      <c r="D249">
        <f>IF($AA249="","",IF(INDEX('Per Invoice'!D$2:D$1201,$AA249)="","",INDEX('Per Invoice'!D$2:D$1201,$AA249)))</f>
        <v/>
      </c>
      <c r="E249">
        <f>IF($AA249="","",IF(INDEX('Per Invoice'!E$2:E$1201,$AA249)="","",INDEX('Per Invoice'!E$2:E$1201,$AA249)))</f>
        <v/>
      </c>
      <c r="F249">
        <f>IF($AA249="","",IF(INDEX('Per Invoice'!F$2:F$1201,$AA249)="","",INDEX('Per Invoice'!F$2:F$1201,$AA249)))</f>
        <v/>
      </c>
      <c r="G249">
        <f>IF($AA249="","",IF(INDEX('Per Invoice'!G$2:G$1201,$AA249)="","",INDEX('Per Invoice'!G$2:G$1201,$AA249)))</f>
        <v/>
      </c>
      <c r="H249">
        <f>IF($AA249="","",IF(INDEX('Per Invoice'!H$2:H$1201,$AA249)="","",INDEX('Per Invoice'!H$2:H$1201,$AA249)))</f>
        <v/>
      </c>
      <c r="I249">
        <f>IF($AA249="","",IF(INDEX('Per Invoice'!I$2:I$1201,$AA249)="","",INDEX('Per Invoice'!I$2:I$1201,$AA249)))</f>
        <v/>
      </c>
      <c r="J249">
        <f>IF($AA249="","",IF(INDEX('Per Invoice'!J$2:J$1201,$AA249)="","",INDEX('Per Invoice'!J$2:J$1201,$AA249)))</f>
        <v/>
      </c>
      <c r="K249">
        <f>IF($AA249="","",IF(INDEX('Per Invoice'!K$2:K$1201,$AA249)="","",INDEX('Per Invoice'!K$2:K$1201,$AA249)))</f>
        <v/>
      </c>
      <c r="L249">
        <f>IF($AA249="","",IF(INDEX('Per Invoice'!L$2:L$1201,$AA249)="","",INDEX('Per Invoice'!L$2:L$1201,$AA249)))</f>
        <v/>
      </c>
      <c r="M249">
        <f>IF($AA249="","",IF(INDEX('Per Invoice'!M$2:M$1201,$AA249)="","",INDEX('Per Invoice'!M$2:M$1201,$AA249)))</f>
        <v/>
      </c>
      <c r="N249">
        <f>IF($AA249="","",IF(INDEX('Per Invoice'!N$2:N$1201,$AA249)="","",INDEX('Per Invoice'!N$2:N$1201,$AA249)))</f>
        <v/>
      </c>
      <c r="O249">
        <f>IF($AA249="","",IF(INDEX('Per Invoice'!O$2:O$1201,$AA249)="","",INDEX('Per Invoice'!O$2:O$1201,$AA249)))</f>
        <v/>
      </c>
      <c r="P249" s="7">
        <f>IF($AA249="","",IF(INDEX('Per Invoice'!P$2:P$1201,$AA249)="","",INDEX('Per Invoice'!P$2:P$1201,$AA249)))</f>
        <v/>
      </c>
      <c r="Q249">
        <f>IF($AA249="","",IF(INDEX('Per Invoice'!Q$2:Q$1201,$AA249)="","",INDEX('Per Invoice'!Q$2:Q$1201,$AA249)))</f>
        <v/>
      </c>
      <c r="R249" s="7">
        <f>IF($AA249="","",IF(INDEX('Per Invoice'!R$2:R$1201,$AA249)="","",INDEX('Per Invoice'!R$2:R$1201,$AA249)))</f>
        <v/>
      </c>
      <c r="S249" s="7">
        <f>IF($AA249="","",IF(INDEX('Per Invoice'!S$2:S$1201,$AA249)="","",INDEX('Per Invoice'!S$2:S$1201,$AA249)))</f>
        <v/>
      </c>
      <c r="T249">
        <f>IF($AA249="","",IF(INDEX('Per Invoice'!T$2:T$1201,$AA249)="","",INDEX('Per Invoice'!T$2:T$1201,$AA249)))</f>
        <v/>
      </c>
      <c r="U249" s="7">
        <f>IF($AA249="","",IF(INDEX('Per Invoice'!U$2:U$1201,$AA249)="","",INDEX('Per Invoice'!U$2:U$1201,$AA249)))</f>
        <v/>
      </c>
      <c r="V249" s="7">
        <f>IF($AA249="","",IF(INDEX('Per Invoice'!V$2:V$1201,$AA249)="","",INDEX('Per Invoice'!V$2:V$1201,$AA249)))</f>
        <v/>
      </c>
      <c r="W249" s="7">
        <f>IF($AA249="","",IF(INDEX('Per Invoice'!W$2:W$1201,$AA249)="","",INDEX('Per Invoice'!W$2:W$1201,$AA249)))</f>
        <v/>
      </c>
      <c r="X249" s="7">
        <f>IF($AA249="","",IF(INDEX('Per Invoice'!X$2:X$1201,$AA249)="","",INDEX('Per Invoice'!X$2:X$1201,$AA249)))</f>
        <v/>
      </c>
      <c r="Y249" s="7">
        <f>IF($AA249="","",IF(INDEX('Per Invoice'!Y$2:Y$1201,$AA249)="","",INDEX('Per Invoice'!Y$2:Y$1201,$AA249)))</f>
        <v/>
      </c>
      <c r="Z249" s="7">
        <f>IF($AA249="","",IF(INDEX('Per Invoice'!Z$2:Z$1201,$AA249)="","",INDEX('Per Invoice'!Z$2:Z$1201,$AA249)))</f>
        <v/>
      </c>
      <c r="AA249" s="16">
        <f>IFERROR(MATCH(Settings!$C$29&amp;"|"&amp;ROWS($AA$2:$AA249),'Per Invoice'!$AB$2:$AB$1201,0),"")</f>
        <v/>
      </c>
    </row>
    <row r="250">
      <c r="A250">
        <f>IF($AA250="","",IF(INDEX('Per Invoice'!A$2:A$1201,$AA250)="","",INDEX('Per Invoice'!A$2:A$1201,$AA250)))</f>
        <v/>
      </c>
      <c r="B250">
        <f>IF($AA250="","",IF(INDEX('Per Invoice'!B$2:B$1201,$AA250)="","",INDEX('Per Invoice'!B$2:B$1201,$AA250)))</f>
        <v/>
      </c>
      <c r="C250">
        <f>IF($AA250="","",IF(INDEX('Per Invoice'!C$2:C$1201,$AA250)="","",INDEX('Per Invoice'!C$2:C$1201,$AA250)))</f>
        <v/>
      </c>
      <c r="D250">
        <f>IF($AA250="","",IF(INDEX('Per Invoice'!D$2:D$1201,$AA250)="","",INDEX('Per Invoice'!D$2:D$1201,$AA250)))</f>
        <v/>
      </c>
      <c r="E250">
        <f>IF($AA250="","",IF(INDEX('Per Invoice'!E$2:E$1201,$AA250)="","",INDEX('Per Invoice'!E$2:E$1201,$AA250)))</f>
        <v/>
      </c>
      <c r="F250">
        <f>IF($AA250="","",IF(INDEX('Per Invoice'!F$2:F$1201,$AA250)="","",INDEX('Per Invoice'!F$2:F$1201,$AA250)))</f>
        <v/>
      </c>
      <c r="G250">
        <f>IF($AA250="","",IF(INDEX('Per Invoice'!G$2:G$1201,$AA250)="","",INDEX('Per Invoice'!G$2:G$1201,$AA250)))</f>
        <v/>
      </c>
      <c r="H250">
        <f>IF($AA250="","",IF(INDEX('Per Invoice'!H$2:H$1201,$AA250)="","",INDEX('Per Invoice'!H$2:H$1201,$AA250)))</f>
        <v/>
      </c>
      <c r="I250">
        <f>IF($AA250="","",IF(INDEX('Per Invoice'!I$2:I$1201,$AA250)="","",INDEX('Per Invoice'!I$2:I$1201,$AA250)))</f>
        <v/>
      </c>
      <c r="J250">
        <f>IF($AA250="","",IF(INDEX('Per Invoice'!J$2:J$1201,$AA250)="","",INDEX('Per Invoice'!J$2:J$1201,$AA250)))</f>
        <v/>
      </c>
      <c r="K250">
        <f>IF($AA250="","",IF(INDEX('Per Invoice'!K$2:K$1201,$AA250)="","",INDEX('Per Invoice'!K$2:K$1201,$AA250)))</f>
        <v/>
      </c>
      <c r="L250">
        <f>IF($AA250="","",IF(INDEX('Per Invoice'!L$2:L$1201,$AA250)="","",INDEX('Per Invoice'!L$2:L$1201,$AA250)))</f>
        <v/>
      </c>
      <c r="M250">
        <f>IF($AA250="","",IF(INDEX('Per Invoice'!M$2:M$1201,$AA250)="","",INDEX('Per Invoice'!M$2:M$1201,$AA250)))</f>
        <v/>
      </c>
      <c r="N250">
        <f>IF($AA250="","",IF(INDEX('Per Invoice'!N$2:N$1201,$AA250)="","",INDEX('Per Invoice'!N$2:N$1201,$AA250)))</f>
        <v/>
      </c>
      <c r="O250">
        <f>IF($AA250="","",IF(INDEX('Per Invoice'!O$2:O$1201,$AA250)="","",INDEX('Per Invoice'!O$2:O$1201,$AA250)))</f>
        <v/>
      </c>
      <c r="P250" s="7">
        <f>IF($AA250="","",IF(INDEX('Per Invoice'!P$2:P$1201,$AA250)="","",INDEX('Per Invoice'!P$2:P$1201,$AA250)))</f>
        <v/>
      </c>
      <c r="Q250">
        <f>IF($AA250="","",IF(INDEX('Per Invoice'!Q$2:Q$1201,$AA250)="","",INDEX('Per Invoice'!Q$2:Q$1201,$AA250)))</f>
        <v/>
      </c>
      <c r="R250" s="7">
        <f>IF($AA250="","",IF(INDEX('Per Invoice'!R$2:R$1201,$AA250)="","",INDEX('Per Invoice'!R$2:R$1201,$AA250)))</f>
        <v/>
      </c>
      <c r="S250" s="7">
        <f>IF($AA250="","",IF(INDEX('Per Invoice'!S$2:S$1201,$AA250)="","",INDEX('Per Invoice'!S$2:S$1201,$AA250)))</f>
        <v/>
      </c>
      <c r="T250">
        <f>IF($AA250="","",IF(INDEX('Per Invoice'!T$2:T$1201,$AA250)="","",INDEX('Per Invoice'!T$2:T$1201,$AA250)))</f>
        <v/>
      </c>
      <c r="U250" s="7">
        <f>IF($AA250="","",IF(INDEX('Per Invoice'!U$2:U$1201,$AA250)="","",INDEX('Per Invoice'!U$2:U$1201,$AA250)))</f>
        <v/>
      </c>
      <c r="V250" s="7">
        <f>IF($AA250="","",IF(INDEX('Per Invoice'!V$2:V$1201,$AA250)="","",INDEX('Per Invoice'!V$2:V$1201,$AA250)))</f>
        <v/>
      </c>
      <c r="W250" s="7">
        <f>IF($AA250="","",IF(INDEX('Per Invoice'!W$2:W$1201,$AA250)="","",INDEX('Per Invoice'!W$2:W$1201,$AA250)))</f>
        <v/>
      </c>
      <c r="X250" s="7">
        <f>IF($AA250="","",IF(INDEX('Per Invoice'!X$2:X$1201,$AA250)="","",INDEX('Per Invoice'!X$2:X$1201,$AA250)))</f>
        <v/>
      </c>
      <c r="Y250" s="7">
        <f>IF($AA250="","",IF(INDEX('Per Invoice'!Y$2:Y$1201,$AA250)="","",INDEX('Per Invoice'!Y$2:Y$1201,$AA250)))</f>
        <v/>
      </c>
      <c r="Z250" s="7">
        <f>IF($AA250="","",IF(INDEX('Per Invoice'!Z$2:Z$1201,$AA250)="","",INDEX('Per Invoice'!Z$2:Z$1201,$AA250)))</f>
        <v/>
      </c>
      <c r="AA250" s="16">
        <f>IFERROR(MATCH(Settings!$C$29&amp;"|"&amp;ROWS($AA$2:$AA250),'Per Invoice'!$AB$2:$AB$1201,0),"")</f>
        <v/>
      </c>
    </row>
    <row r="251">
      <c r="A251">
        <f>IF($AA251="","",IF(INDEX('Per Invoice'!A$2:A$1201,$AA251)="","",INDEX('Per Invoice'!A$2:A$1201,$AA251)))</f>
        <v/>
      </c>
      <c r="B251">
        <f>IF($AA251="","",IF(INDEX('Per Invoice'!B$2:B$1201,$AA251)="","",INDEX('Per Invoice'!B$2:B$1201,$AA251)))</f>
        <v/>
      </c>
      <c r="C251">
        <f>IF($AA251="","",IF(INDEX('Per Invoice'!C$2:C$1201,$AA251)="","",INDEX('Per Invoice'!C$2:C$1201,$AA251)))</f>
        <v/>
      </c>
      <c r="D251">
        <f>IF($AA251="","",IF(INDEX('Per Invoice'!D$2:D$1201,$AA251)="","",INDEX('Per Invoice'!D$2:D$1201,$AA251)))</f>
        <v/>
      </c>
      <c r="E251">
        <f>IF($AA251="","",IF(INDEX('Per Invoice'!E$2:E$1201,$AA251)="","",INDEX('Per Invoice'!E$2:E$1201,$AA251)))</f>
        <v/>
      </c>
      <c r="F251">
        <f>IF($AA251="","",IF(INDEX('Per Invoice'!F$2:F$1201,$AA251)="","",INDEX('Per Invoice'!F$2:F$1201,$AA251)))</f>
        <v/>
      </c>
      <c r="G251">
        <f>IF($AA251="","",IF(INDEX('Per Invoice'!G$2:G$1201,$AA251)="","",INDEX('Per Invoice'!G$2:G$1201,$AA251)))</f>
        <v/>
      </c>
      <c r="H251">
        <f>IF($AA251="","",IF(INDEX('Per Invoice'!H$2:H$1201,$AA251)="","",INDEX('Per Invoice'!H$2:H$1201,$AA251)))</f>
        <v/>
      </c>
      <c r="I251">
        <f>IF($AA251="","",IF(INDEX('Per Invoice'!I$2:I$1201,$AA251)="","",INDEX('Per Invoice'!I$2:I$1201,$AA251)))</f>
        <v/>
      </c>
      <c r="J251">
        <f>IF($AA251="","",IF(INDEX('Per Invoice'!J$2:J$1201,$AA251)="","",INDEX('Per Invoice'!J$2:J$1201,$AA251)))</f>
        <v/>
      </c>
      <c r="K251">
        <f>IF($AA251="","",IF(INDEX('Per Invoice'!K$2:K$1201,$AA251)="","",INDEX('Per Invoice'!K$2:K$1201,$AA251)))</f>
        <v/>
      </c>
      <c r="L251">
        <f>IF($AA251="","",IF(INDEX('Per Invoice'!L$2:L$1201,$AA251)="","",INDEX('Per Invoice'!L$2:L$1201,$AA251)))</f>
        <v/>
      </c>
      <c r="M251">
        <f>IF($AA251="","",IF(INDEX('Per Invoice'!M$2:M$1201,$AA251)="","",INDEX('Per Invoice'!M$2:M$1201,$AA251)))</f>
        <v/>
      </c>
      <c r="N251">
        <f>IF($AA251="","",IF(INDEX('Per Invoice'!N$2:N$1201,$AA251)="","",INDEX('Per Invoice'!N$2:N$1201,$AA251)))</f>
        <v/>
      </c>
      <c r="O251">
        <f>IF($AA251="","",IF(INDEX('Per Invoice'!O$2:O$1201,$AA251)="","",INDEX('Per Invoice'!O$2:O$1201,$AA251)))</f>
        <v/>
      </c>
      <c r="P251" s="7">
        <f>IF($AA251="","",IF(INDEX('Per Invoice'!P$2:P$1201,$AA251)="","",INDEX('Per Invoice'!P$2:P$1201,$AA251)))</f>
        <v/>
      </c>
      <c r="Q251">
        <f>IF($AA251="","",IF(INDEX('Per Invoice'!Q$2:Q$1201,$AA251)="","",INDEX('Per Invoice'!Q$2:Q$1201,$AA251)))</f>
        <v/>
      </c>
      <c r="R251" s="7">
        <f>IF($AA251="","",IF(INDEX('Per Invoice'!R$2:R$1201,$AA251)="","",INDEX('Per Invoice'!R$2:R$1201,$AA251)))</f>
        <v/>
      </c>
      <c r="S251" s="7">
        <f>IF($AA251="","",IF(INDEX('Per Invoice'!S$2:S$1201,$AA251)="","",INDEX('Per Invoice'!S$2:S$1201,$AA251)))</f>
        <v/>
      </c>
      <c r="T251">
        <f>IF($AA251="","",IF(INDEX('Per Invoice'!T$2:T$1201,$AA251)="","",INDEX('Per Invoice'!T$2:T$1201,$AA251)))</f>
        <v/>
      </c>
      <c r="U251" s="7">
        <f>IF($AA251="","",IF(INDEX('Per Invoice'!U$2:U$1201,$AA251)="","",INDEX('Per Invoice'!U$2:U$1201,$AA251)))</f>
        <v/>
      </c>
      <c r="V251" s="7">
        <f>IF($AA251="","",IF(INDEX('Per Invoice'!V$2:V$1201,$AA251)="","",INDEX('Per Invoice'!V$2:V$1201,$AA251)))</f>
        <v/>
      </c>
      <c r="W251" s="7">
        <f>IF($AA251="","",IF(INDEX('Per Invoice'!W$2:W$1201,$AA251)="","",INDEX('Per Invoice'!W$2:W$1201,$AA251)))</f>
        <v/>
      </c>
      <c r="X251" s="7">
        <f>IF($AA251="","",IF(INDEX('Per Invoice'!X$2:X$1201,$AA251)="","",INDEX('Per Invoice'!X$2:X$1201,$AA251)))</f>
        <v/>
      </c>
      <c r="Y251" s="7">
        <f>IF($AA251="","",IF(INDEX('Per Invoice'!Y$2:Y$1201,$AA251)="","",INDEX('Per Invoice'!Y$2:Y$1201,$AA251)))</f>
        <v/>
      </c>
      <c r="Z251" s="7">
        <f>IF($AA251="","",IF(INDEX('Per Invoice'!Z$2:Z$1201,$AA251)="","",INDEX('Per Invoice'!Z$2:Z$1201,$AA251)))</f>
        <v/>
      </c>
      <c r="AA251" s="16">
        <f>IFERROR(MATCH(Settings!$C$29&amp;"|"&amp;ROWS($AA$2:$AA251),'Per Invoice'!$AB$2:$AB$1201,0),"")</f>
        <v/>
      </c>
    </row>
    <row r="252">
      <c r="A252">
        <f>IF($AA252="","",IF(INDEX('Per Invoice'!A$2:A$1201,$AA252)="","",INDEX('Per Invoice'!A$2:A$1201,$AA252)))</f>
        <v/>
      </c>
      <c r="B252">
        <f>IF($AA252="","",IF(INDEX('Per Invoice'!B$2:B$1201,$AA252)="","",INDEX('Per Invoice'!B$2:B$1201,$AA252)))</f>
        <v/>
      </c>
      <c r="C252">
        <f>IF($AA252="","",IF(INDEX('Per Invoice'!C$2:C$1201,$AA252)="","",INDEX('Per Invoice'!C$2:C$1201,$AA252)))</f>
        <v/>
      </c>
      <c r="D252">
        <f>IF($AA252="","",IF(INDEX('Per Invoice'!D$2:D$1201,$AA252)="","",INDEX('Per Invoice'!D$2:D$1201,$AA252)))</f>
        <v/>
      </c>
      <c r="E252">
        <f>IF($AA252="","",IF(INDEX('Per Invoice'!E$2:E$1201,$AA252)="","",INDEX('Per Invoice'!E$2:E$1201,$AA252)))</f>
        <v/>
      </c>
      <c r="F252">
        <f>IF($AA252="","",IF(INDEX('Per Invoice'!F$2:F$1201,$AA252)="","",INDEX('Per Invoice'!F$2:F$1201,$AA252)))</f>
        <v/>
      </c>
      <c r="G252">
        <f>IF($AA252="","",IF(INDEX('Per Invoice'!G$2:G$1201,$AA252)="","",INDEX('Per Invoice'!G$2:G$1201,$AA252)))</f>
        <v/>
      </c>
      <c r="H252">
        <f>IF($AA252="","",IF(INDEX('Per Invoice'!H$2:H$1201,$AA252)="","",INDEX('Per Invoice'!H$2:H$1201,$AA252)))</f>
        <v/>
      </c>
      <c r="I252">
        <f>IF($AA252="","",IF(INDEX('Per Invoice'!I$2:I$1201,$AA252)="","",INDEX('Per Invoice'!I$2:I$1201,$AA252)))</f>
        <v/>
      </c>
      <c r="J252">
        <f>IF($AA252="","",IF(INDEX('Per Invoice'!J$2:J$1201,$AA252)="","",INDEX('Per Invoice'!J$2:J$1201,$AA252)))</f>
        <v/>
      </c>
      <c r="K252">
        <f>IF($AA252="","",IF(INDEX('Per Invoice'!K$2:K$1201,$AA252)="","",INDEX('Per Invoice'!K$2:K$1201,$AA252)))</f>
        <v/>
      </c>
      <c r="L252">
        <f>IF($AA252="","",IF(INDEX('Per Invoice'!L$2:L$1201,$AA252)="","",INDEX('Per Invoice'!L$2:L$1201,$AA252)))</f>
        <v/>
      </c>
      <c r="M252">
        <f>IF($AA252="","",IF(INDEX('Per Invoice'!M$2:M$1201,$AA252)="","",INDEX('Per Invoice'!M$2:M$1201,$AA252)))</f>
        <v/>
      </c>
      <c r="N252">
        <f>IF($AA252="","",IF(INDEX('Per Invoice'!N$2:N$1201,$AA252)="","",INDEX('Per Invoice'!N$2:N$1201,$AA252)))</f>
        <v/>
      </c>
      <c r="O252">
        <f>IF($AA252="","",IF(INDEX('Per Invoice'!O$2:O$1201,$AA252)="","",INDEX('Per Invoice'!O$2:O$1201,$AA252)))</f>
        <v/>
      </c>
      <c r="P252" s="7">
        <f>IF($AA252="","",IF(INDEX('Per Invoice'!P$2:P$1201,$AA252)="","",INDEX('Per Invoice'!P$2:P$1201,$AA252)))</f>
        <v/>
      </c>
      <c r="Q252">
        <f>IF($AA252="","",IF(INDEX('Per Invoice'!Q$2:Q$1201,$AA252)="","",INDEX('Per Invoice'!Q$2:Q$1201,$AA252)))</f>
        <v/>
      </c>
      <c r="R252" s="7">
        <f>IF($AA252="","",IF(INDEX('Per Invoice'!R$2:R$1201,$AA252)="","",INDEX('Per Invoice'!R$2:R$1201,$AA252)))</f>
        <v/>
      </c>
      <c r="S252" s="7">
        <f>IF($AA252="","",IF(INDEX('Per Invoice'!S$2:S$1201,$AA252)="","",INDEX('Per Invoice'!S$2:S$1201,$AA252)))</f>
        <v/>
      </c>
      <c r="T252">
        <f>IF($AA252="","",IF(INDEX('Per Invoice'!T$2:T$1201,$AA252)="","",INDEX('Per Invoice'!T$2:T$1201,$AA252)))</f>
        <v/>
      </c>
      <c r="U252" s="7">
        <f>IF($AA252="","",IF(INDEX('Per Invoice'!U$2:U$1201,$AA252)="","",INDEX('Per Invoice'!U$2:U$1201,$AA252)))</f>
        <v/>
      </c>
      <c r="V252" s="7">
        <f>IF($AA252="","",IF(INDEX('Per Invoice'!V$2:V$1201,$AA252)="","",INDEX('Per Invoice'!V$2:V$1201,$AA252)))</f>
        <v/>
      </c>
      <c r="W252" s="7">
        <f>IF($AA252="","",IF(INDEX('Per Invoice'!W$2:W$1201,$AA252)="","",INDEX('Per Invoice'!W$2:W$1201,$AA252)))</f>
        <v/>
      </c>
      <c r="X252" s="7">
        <f>IF($AA252="","",IF(INDEX('Per Invoice'!X$2:X$1201,$AA252)="","",INDEX('Per Invoice'!X$2:X$1201,$AA252)))</f>
        <v/>
      </c>
      <c r="Y252" s="7">
        <f>IF($AA252="","",IF(INDEX('Per Invoice'!Y$2:Y$1201,$AA252)="","",INDEX('Per Invoice'!Y$2:Y$1201,$AA252)))</f>
        <v/>
      </c>
      <c r="Z252" s="7">
        <f>IF($AA252="","",IF(INDEX('Per Invoice'!Z$2:Z$1201,$AA252)="","",INDEX('Per Invoice'!Z$2:Z$1201,$AA252)))</f>
        <v/>
      </c>
      <c r="AA252" s="16">
        <f>IFERROR(MATCH(Settings!$C$29&amp;"|"&amp;ROWS($AA$2:$AA252),'Per Invoice'!$AB$2:$AB$1201,0),"")</f>
        <v/>
      </c>
    </row>
    <row r="253">
      <c r="A253">
        <f>IF($AA253="","",IF(INDEX('Per Invoice'!A$2:A$1201,$AA253)="","",INDEX('Per Invoice'!A$2:A$1201,$AA253)))</f>
        <v/>
      </c>
      <c r="B253">
        <f>IF($AA253="","",IF(INDEX('Per Invoice'!B$2:B$1201,$AA253)="","",INDEX('Per Invoice'!B$2:B$1201,$AA253)))</f>
        <v/>
      </c>
      <c r="C253">
        <f>IF($AA253="","",IF(INDEX('Per Invoice'!C$2:C$1201,$AA253)="","",INDEX('Per Invoice'!C$2:C$1201,$AA253)))</f>
        <v/>
      </c>
      <c r="D253">
        <f>IF($AA253="","",IF(INDEX('Per Invoice'!D$2:D$1201,$AA253)="","",INDEX('Per Invoice'!D$2:D$1201,$AA253)))</f>
        <v/>
      </c>
      <c r="E253">
        <f>IF($AA253="","",IF(INDEX('Per Invoice'!E$2:E$1201,$AA253)="","",INDEX('Per Invoice'!E$2:E$1201,$AA253)))</f>
        <v/>
      </c>
      <c r="F253">
        <f>IF($AA253="","",IF(INDEX('Per Invoice'!F$2:F$1201,$AA253)="","",INDEX('Per Invoice'!F$2:F$1201,$AA253)))</f>
        <v/>
      </c>
      <c r="G253">
        <f>IF($AA253="","",IF(INDEX('Per Invoice'!G$2:G$1201,$AA253)="","",INDEX('Per Invoice'!G$2:G$1201,$AA253)))</f>
        <v/>
      </c>
      <c r="H253">
        <f>IF($AA253="","",IF(INDEX('Per Invoice'!H$2:H$1201,$AA253)="","",INDEX('Per Invoice'!H$2:H$1201,$AA253)))</f>
        <v/>
      </c>
      <c r="I253">
        <f>IF($AA253="","",IF(INDEX('Per Invoice'!I$2:I$1201,$AA253)="","",INDEX('Per Invoice'!I$2:I$1201,$AA253)))</f>
        <v/>
      </c>
      <c r="J253">
        <f>IF($AA253="","",IF(INDEX('Per Invoice'!J$2:J$1201,$AA253)="","",INDEX('Per Invoice'!J$2:J$1201,$AA253)))</f>
        <v/>
      </c>
      <c r="K253">
        <f>IF($AA253="","",IF(INDEX('Per Invoice'!K$2:K$1201,$AA253)="","",INDEX('Per Invoice'!K$2:K$1201,$AA253)))</f>
        <v/>
      </c>
      <c r="L253">
        <f>IF($AA253="","",IF(INDEX('Per Invoice'!L$2:L$1201,$AA253)="","",INDEX('Per Invoice'!L$2:L$1201,$AA253)))</f>
        <v/>
      </c>
      <c r="M253">
        <f>IF($AA253="","",IF(INDEX('Per Invoice'!M$2:M$1201,$AA253)="","",INDEX('Per Invoice'!M$2:M$1201,$AA253)))</f>
        <v/>
      </c>
      <c r="N253">
        <f>IF($AA253="","",IF(INDEX('Per Invoice'!N$2:N$1201,$AA253)="","",INDEX('Per Invoice'!N$2:N$1201,$AA253)))</f>
        <v/>
      </c>
      <c r="O253">
        <f>IF($AA253="","",IF(INDEX('Per Invoice'!O$2:O$1201,$AA253)="","",INDEX('Per Invoice'!O$2:O$1201,$AA253)))</f>
        <v/>
      </c>
      <c r="P253" s="7">
        <f>IF($AA253="","",IF(INDEX('Per Invoice'!P$2:P$1201,$AA253)="","",INDEX('Per Invoice'!P$2:P$1201,$AA253)))</f>
        <v/>
      </c>
      <c r="Q253">
        <f>IF($AA253="","",IF(INDEX('Per Invoice'!Q$2:Q$1201,$AA253)="","",INDEX('Per Invoice'!Q$2:Q$1201,$AA253)))</f>
        <v/>
      </c>
      <c r="R253" s="7">
        <f>IF($AA253="","",IF(INDEX('Per Invoice'!R$2:R$1201,$AA253)="","",INDEX('Per Invoice'!R$2:R$1201,$AA253)))</f>
        <v/>
      </c>
      <c r="S253" s="7">
        <f>IF($AA253="","",IF(INDEX('Per Invoice'!S$2:S$1201,$AA253)="","",INDEX('Per Invoice'!S$2:S$1201,$AA253)))</f>
        <v/>
      </c>
      <c r="T253">
        <f>IF($AA253="","",IF(INDEX('Per Invoice'!T$2:T$1201,$AA253)="","",INDEX('Per Invoice'!T$2:T$1201,$AA253)))</f>
        <v/>
      </c>
      <c r="U253" s="7">
        <f>IF($AA253="","",IF(INDEX('Per Invoice'!U$2:U$1201,$AA253)="","",INDEX('Per Invoice'!U$2:U$1201,$AA253)))</f>
        <v/>
      </c>
      <c r="V253" s="7">
        <f>IF($AA253="","",IF(INDEX('Per Invoice'!V$2:V$1201,$AA253)="","",INDEX('Per Invoice'!V$2:V$1201,$AA253)))</f>
        <v/>
      </c>
      <c r="W253" s="7">
        <f>IF($AA253="","",IF(INDEX('Per Invoice'!W$2:W$1201,$AA253)="","",INDEX('Per Invoice'!W$2:W$1201,$AA253)))</f>
        <v/>
      </c>
      <c r="X253" s="7">
        <f>IF($AA253="","",IF(INDEX('Per Invoice'!X$2:X$1201,$AA253)="","",INDEX('Per Invoice'!X$2:X$1201,$AA253)))</f>
        <v/>
      </c>
      <c r="Y253" s="7">
        <f>IF($AA253="","",IF(INDEX('Per Invoice'!Y$2:Y$1201,$AA253)="","",INDEX('Per Invoice'!Y$2:Y$1201,$AA253)))</f>
        <v/>
      </c>
      <c r="Z253" s="7">
        <f>IF($AA253="","",IF(INDEX('Per Invoice'!Z$2:Z$1201,$AA253)="","",INDEX('Per Invoice'!Z$2:Z$1201,$AA253)))</f>
        <v/>
      </c>
      <c r="AA253" s="16">
        <f>IFERROR(MATCH(Settings!$C$29&amp;"|"&amp;ROWS($AA$2:$AA253),'Per Invoice'!$AB$2:$AB$1201,0),"")</f>
        <v/>
      </c>
    </row>
    <row r="254">
      <c r="A254">
        <f>IF($AA254="","",IF(INDEX('Per Invoice'!A$2:A$1201,$AA254)="","",INDEX('Per Invoice'!A$2:A$1201,$AA254)))</f>
        <v/>
      </c>
      <c r="B254">
        <f>IF($AA254="","",IF(INDEX('Per Invoice'!B$2:B$1201,$AA254)="","",INDEX('Per Invoice'!B$2:B$1201,$AA254)))</f>
        <v/>
      </c>
      <c r="C254">
        <f>IF($AA254="","",IF(INDEX('Per Invoice'!C$2:C$1201,$AA254)="","",INDEX('Per Invoice'!C$2:C$1201,$AA254)))</f>
        <v/>
      </c>
      <c r="D254">
        <f>IF($AA254="","",IF(INDEX('Per Invoice'!D$2:D$1201,$AA254)="","",INDEX('Per Invoice'!D$2:D$1201,$AA254)))</f>
        <v/>
      </c>
      <c r="E254">
        <f>IF($AA254="","",IF(INDEX('Per Invoice'!E$2:E$1201,$AA254)="","",INDEX('Per Invoice'!E$2:E$1201,$AA254)))</f>
        <v/>
      </c>
      <c r="F254">
        <f>IF($AA254="","",IF(INDEX('Per Invoice'!F$2:F$1201,$AA254)="","",INDEX('Per Invoice'!F$2:F$1201,$AA254)))</f>
        <v/>
      </c>
      <c r="G254">
        <f>IF($AA254="","",IF(INDEX('Per Invoice'!G$2:G$1201,$AA254)="","",INDEX('Per Invoice'!G$2:G$1201,$AA254)))</f>
        <v/>
      </c>
      <c r="H254">
        <f>IF($AA254="","",IF(INDEX('Per Invoice'!H$2:H$1201,$AA254)="","",INDEX('Per Invoice'!H$2:H$1201,$AA254)))</f>
        <v/>
      </c>
      <c r="I254">
        <f>IF($AA254="","",IF(INDEX('Per Invoice'!I$2:I$1201,$AA254)="","",INDEX('Per Invoice'!I$2:I$1201,$AA254)))</f>
        <v/>
      </c>
      <c r="J254">
        <f>IF($AA254="","",IF(INDEX('Per Invoice'!J$2:J$1201,$AA254)="","",INDEX('Per Invoice'!J$2:J$1201,$AA254)))</f>
        <v/>
      </c>
      <c r="K254">
        <f>IF($AA254="","",IF(INDEX('Per Invoice'!K$2:K$1201,$AA254)="","",INDEX('Per Invoice'!K$2:K$1201,$AA254)))</f>
        <v/>
      </c>
      <c r="L254">
        <f>IF($AA254="","",IF(INDEX('Per Invoice'!L$2:L$1201,$AA254)="","",INDEX('Per Invoice'!L$2:L$1201,$AA254)))</f>
        <v/>
      </c>
      <c r="M254">
        <f>IF($AA254="","",IF(INDEX('Per Invoice'!M$2:M$1201,$AA254)="","",INDEX('Per Invoice'!M$2:M$1201,$AA254)))</f>
        <v/>
      </c>
      <c r="N254">
        <f>IF($AA254="","",IF(INDEX('Per Invoice'!N$2:N$1201,$AA254)="","",INDEX('Per Invoice'!N$2:N$1201,$AA254)))</f>
        <v/>
      </c>
      <c r="O254">
        <f>IF($AA254="","",IF(INDEX('Per Invoice'!O$2:O$1201,$AA254)="","",INDEX('Per Invoice'!O$2:O$1201,$AA254)))</f>
        <v/>
      </c>
      <c r="P254" s="7">
        <f>IF($AA254="","",IF(INDEX('Per Invoice'!P$2:P$1201,$AA254)="","",INDEX('Per Invoice'!P$2:P$1201,$AA254)))</f>
        <v/>
      </c>
      <c r="Q254">
        <f>IF($AA254="","",IF(INDEX('Per Invoice'!Q$2:Q$1201,$AA254)="","",INDEX('Per Invoice'!Q$2:Q$1201,$AA254)))</f>
        <v/>
      </c>
      <c r="R254" s="7">
        <f>IF($AA254="","",IF(INDEX('Per Invoice'!R$2:R$1201,$AA254)="","",INDEX('Per Invoice'!R$2:R$1201,$AA254)))</f>
        <v/>
      </c>
      <c r="S254" s="7">
        <f>IF($AA254="","",IF(INDEX('Per Invoice'!S$2:S$1201,$AA254)="","",INDEX('Per Invoice'!S$2:S$1201,$AA254)))</f>
        <v/>
      </c>
      <c r="T254">
        <f>IF($AA254="","",IF(INDEX('Per Invoice'!T$2:T$1201,$AA254)="","",INDEX('Per Invoice'!T$2:T$1201,$AA254)))</f>
        <v/>
      </c>
      <c r="U254" s="7">
        <f>IF($AA254="","",IF(INDEX('Per Invoice'!U$2:U$1201,$AA254)="","",INDEX('Per Invoice'!U$2:U$1201,$AA254)))</f>
        <v/>
      </c>
      <c r="V254" s="7">
        <f>IF($AA254="","",IF(INDEX('Per Invoice'!V$2:V$1201,$AA254)="","",INDEX('Per Invoice'!V$2:V$1201,$AA254)))</f>
        <v/>
      </c>
      <c r="W254" s="7">
        <f>IF($AA254="","",IF(INDEX('Per Invoice'!W$2:W$1201,$AA254)="","",INDEX('Per Invoice'!W$2:W$1201,$AA254)))</f>
        <v/>
      </c>
      <c r="X254" s="7">
        <f>IF($AA254="","",IF(INDEX('Per Invoice'!X$2:X$1201,$AA254)="","",INDEX('Per Invoice'!X$2:X$1201,$AA254)))</f>
        <v/>
      </c>
      <c r="Y254" s="7">
        <f>IF($AA254="","",IF(INDEX('Per Invoice'!Y$2:Y$1201,$AA254)="","",INDEX('Per Invoice'!Y$2:Y$1201,$AA254)))</f>
        <v/>
      </c>
      <c r="Z254" s="7">
        <f>IF($AA254="","",IF(INDEX('Per Invoice'!Z$2:Z$1201,$AA254)="","",INDEX('Per Invoice'!Z$2:Z$1201,$AA254)))</f>
        <v/>
      </c>
      <c r="AA254" s="16">
        <f>IFERROR(MATCH(Settings!$C$29&amp;"|"&amp;ROWS($AA$2:$AA254),'Per Invoice'!$AB$2:$AB$1201,0),"")</f>
        <v/>
      </c>
    </row>
    <row r="255">
      <c r="A255">
        <f>IF($AA255="","",IF(INDEX('Per Invoice'!A$2:A$1201,$AA255)="","",INDEX('Per Invoice'!A$2:A$1201,$AA255)))</f>
        <v/>
      </c>
      <c r="B255">
        <f>IF($AA255="","",IF(INDEX('Per Invoice'!B$2:B$1201,$AA255)="","",INDEX('Per Invoice'!B$2:B$1201,$AA255)))</f>
        <v/>
      </c>
      <c r="C255">
        <f>IF($AA255="","",IF(INDEX('Per Invoice'!C$2:C$1201,$AA255)="","",INDEX('Per Invoice'!C$2:C$1201,$AA255)))</f>
        <v/>
      </c>
      <c r="D255">
        <f>IF($AA255="","",IF(INDEX('Per Invoice'!D$2:D$1201,$AA255)="","",INDEX('Per Invoice'!D$2:D$1201,$AA255)))</f>
        <v/>
      </c>
      <c r="E255">
        <f>IF($AA255="","",IF(INDEX('Per Invoice'!E$2:E$1201,$AA255)="","",INDEX('Per Invoice'!E$2:E$1201,$AA255)))</f>
        <v/>
      </c>
      <c r="F255">
        <f>IF($AA255="","",IF(INDEX('Per Invoice'!F$2:F$1201,$AA255)="","",INDEX('Per Invoice'!F$2:F$1201,$AA255)))</f>
        <v/>
      </c>
      <c r="G255">
        <f>IF($AA255="","",IF(INDEX('Per Invoice'!G$2:G$1201,$AA255)="","",INDEX('Per Invoice'!G$2:G$1201,$AA255)))</f>
        <v/>
      </c>
      <c r="H255">
        <f>IF($AA255="","",IF(INDEX('Per Invoice'!H$2:H$1201,$AA255)="","",INDEX('Per Invoice'!H$2:H$1201,$AA255)))</f>
        <v/>
      </c>
      <c r="I255">
        <f>IF($AA255="","",IF(INDEX('Per Invoice'!I$2:I$1201,$AA255)="","",INDEX('Per Invoice'!I$2:I$1201,$AA255)))</f>
        <v/>
      </c>
      <c r="J255">
        <f>IF($AA255="","",IF(INDEX('Per Invoice'!J$2:J$1201,$AA255)="","",INDEX('Per Invoice'!J$2:J$1201,$AA255)))</f>
        <v/>
      </c>
      <c r="K255">
        <f>IF($AA255="","",IF(INDEX('Per Invoice'!K$2:K$1201,$AA255)="","",INDEX('Per Invoice'!K$2:K$1201,$AA255)))</f>
        <v/>
      </c>
      <c r="L255">
        <f>IF($AA255="","",IF(INDEX('Per Invoice'!L$2:L$1201,$AA255)="","",INDEX('Per Invoice'!L$2:L$1201,$AA255)))</f>
        <v/>
      </c>
      <c r="M255">
        <f>IF($AA255="","",IF(INDEX('Per Invoice'!M$2:M$1201,$AA255)="","",INDEX('Per Invoice'!M$2:M$1201,$AA255)))</f>
        <v/>
      </c>
      <c r="N255">
        <f>IF($AA255="","",IF(INDEX('Per Invoice'!N$2:N$1201,$AA255)="","",INDEX('Per Invoice'!N$2:N$1201,$AA255)))</f>
        <v/>
      </c>
      <c r="O255">
        <f>IF($AA255="","",IF(INDEX('Per Invoice'!O$2:O$1201,$AA255)="","",INDEX('Per Invoice'!O$2:O$1201,$AA255)))</f>
        <v/>
      </c>
      <c r="P255" s="7">
        <f>IF($AA255="","",IF(INDEX('Per Invoice'!P$2:P$1201,$AA255)="","",INDEX('Per Invoice'!P$2:P$1201,$AA255)))</f>
        <v/>
      </c>
      <c r="Q255">
        <f>IF($AA255="","",IF(INDEX('Per Invoice'!Q$2:Q$1201,$AA255)="","",INDEX('Per Invoice'!Q$2:Q$1201,$AA255)))</f>
        <v/>
      </c>
      <c r="R255" s="7">
        <f>IF($AA255="","",IF(INDEX('Per Invoice'!R$2:R$1201,$AA255)="","",INDEX('Per Invoice'!R$2:R$1201,$AA255)))</f>
        <v/>
      </c>
      <c r="S255" s="7">
        <f>IF($AA255="","",IF(INDEX('Per Invoice'!S$2:S$1201,$AA255)="","",INDEX('Per Invoice'!S$2:S$1201,$AA255)))</f>
        <v/>
      </c>
      <c r="T255">
        <f>IF($AA255="","",IF(INDEX('Per Invoice'!T$2:T$1201,$AA255)="","",INDEX('Per Invoice'!T$2:T$1201,$AA255)))</f>
        <v/>
      </c>
      <c r="U255" s="7">
        <f>IF($AA255="","",IF(INDEX('Per Invoice'!U$2:U$1201,$AA255)="","",INDEX('Per Invoice'!U$2:U$1201,$AA255)))</f>
        <v/>
      </c>
      <c r="V255" s="7">
        <f>IF($AA255="","",IF(INDEX('Per Invoice'!V$2:V$1201,$AA255)="","",INDEX('Per Invoice'!V$2:V$1201,$AA255)))</f>
        <v/>
      </c>
      <c r="W255" s="7">
        <f>IF($AA255="","",IF(INDEX('Per Invoice'!W$2:W$1201,$AA255)="","",INDEX('Per Invoice'!W$2:W$1201,$AA255)))</f>
        <v/>
      </c>
      <c r="X255" s="7">
        <f>IF($AA255="","",IF(INDEX('Per Invoice'!X$2:X$1201,$AA255)="","",INDEX('Per Invoice'!X$2:X$1201,$AA255)))</f>
        <v/>
      </c>
      <c r="Y255" s="7">
        <f>IF($AA255="","",IF(INDEX('Per Invoice'!Y$2:Y$1201,$AA255)="","",INDEX('Per Invoice'!Y$2:Y$1201,$AA255)))</f>
        <v/>
      </c>
      <c r="Z255" s="7">
        <f>IF($AA255="","",IF(INDEX('Per Invoice'!Z$2:Z$1201,$AA255)="","",INDEX('Per Invoice'!Z$2:Z$1201,$AA255)))</f>
        <v/>
      </c>
      <c r="AA255" s="16">
        <f>IFERROR(MATCH(Settings!$C$29&amp;"|"&amp;ROWS($AA$2:$AA255),'Per Invoice'!$AB$2:$AB$1201,0),"")</f>
        <v/>
      </c>
    </row>
    <row r="256">
      <c r="A256">
        <f>IF($AA256="","",IF(INDEX('Per Invoice'!A$2:A$1201,$AA256)="","",INDEX('Per Invoice'!A$2:A$1201,$AA256)))</f>
        <v/>
      </c>
      <c r="B256">
        <f>IF($AA256="","",IF(INDEX('Per Invoice'!B$2:B$1201,$AA256)="","",INDEX('Per Invoice'!B$2:B$1201,$AA256)))</f>
        <v/>
      </c>
      <c r="C256">
        <f>IF($AA256="","",IF(INDEX('Per Invoice'!C$2:C$1201,$AA256)="","",INDEX('Per Invoice'!C$2:C$1201,$AA256)))</f>
        <v/>
      </c>
      <c r="D256">
        <f>IF($AA256="","",IF(INDEX('Per Invoice'!D$2:D$1201,$AA256)="","",INDEX('Per Invoice'!D$2:D$1201,$AA256)))</f>
        <v/>
      </c>
      <c r="E256">
        <f>IF($AA256="","",IF(INDEX('Per Invoice'!E$2:E$1201,$AA256)="","",INDEX('Per Invoice'!E$2:E$1201,$AA256)))</f>
        <v/>
      </c>
      <c r="F256">
        <f>IF($AA256="","",IF(INDEX('Per Invoice'!F$2:F$1201,$AA256)="","",INDEX('Per Invoice'!F$2:F$1201,$AA256)))</f>
        <v/>
      </c>
      <c r="G256">
        <f>IF($AA256="","",IF(INDEX('Per Invoice'!G$2:G$1201,$AA256)="","",INDEX('Per Invoice'!G$2:G$1201,$AA256)))</f>
        <v/>
      </c>
      <c r="H256">
        <f>IF($AA256="","",IF(INDEX('Per Invoice'!H$2:H$1201,$AA256)="","",INDEX('Per Invoice'!H$2:H$1201,$AA256)))</f>
        <v/>
      </c>
      <c r="I256">
        <f>IF($AA256="","",IF(INDEX('Per Invoice'!I$2:I$1201,$AA256)="","",INDEX('Per Invoice'!I$2:I$1201,$AA256)))</f>
        <v/>
      </c>
      <c r="J256">
        <f>IF($AA256="","",IF(INDEX('Per Invoice'!J$2:J$1201,$AA256)="","",INDEX('Per Invoice'!J$2:J$1201,$AA256)))</f>
        <v/>
      </c>
      <c r="K256">
        <f>IF($AA256="","",IF(INDEX('Per Invoice'!K$2:K$1201,$AA256)="","",INDEX('Per Invoice'!K$2:K$1201,$AA256)))</f>
        <v/>
      </c>
      <c r="L256">
        <f>IF($AA256="","",IF(INDEX('Per Invoice'!L$2:L$1201,$AA256)="","",INDEX('Per Invoice'!L$2:L$1201,$AA256)))</f>
        <v/>
      </c>
      <c r="M256">
        <f>IF($AA256="","",IF(INDEX('Per Invoice'!M$2:M$1201,$AA256)="","",INDEX('Per Invoice'!M$2:M$1201,$AA256)))</f>
        <v/>
      </c>
      <c r="N256">
        <f>IF($AA256="","",IF(INDEX('Per Invoice'!N$2:N$1201,$AA256)="","",INDEX('Per Invoice'!N$2:N$1201,$AA256)))</f>
        <v/>
      </c>
      <c r="O256">
        <f>IF($AA256="","",IF(INDEX('Per Invoice'!O$2:O$1201,$AA256)="","",INDEX('Per Invoice'!O$2:O$1201,$AA256)))</f>
        <v/>
      </c>
      <c r="P256" s="7">
        <f>IF($AA256="","",IF(INDEX('Per Invoice'!P$2:P$1201,$AA256)="","",INDEX('Per Invoice'!P$2:P$1201,$AA256)))</f>
        <v/>
      </c>
      <c r="Q256">
        <f>IF($AA256="","",IF(INDEX('Per Invoice'!Q$2:Q$1201,$AA256)="","",INDEX('Per Invoice'!Q$2:Q$1201,$AA256)))</f>
        <v/>
      </c>
      <c r="R256" s="7">
        <f>IF($AA256="","",IF(INDEX('Per Invoice'!R$2:R$1201,$AA256)="","",INDEX('Per Invoice'!R$2:R$1201,$AA256)))</f>
        <v/>
      </c>
      <c r="S256" s="7">
        <f>IF($AA256="","",IF(INDEX('Per Invoice'!S$2:S$1201,$AA256)="","",INDEX('Per Invoice'!S$2:S$1201,$AA256)))</f>
        <v/>
      </c>
      <c r="T256">
        <f>IF($AA256="","",IF(INDEX('Per Invoice'!T$2:T$1201,$AA256)="","",INDEX('Per Invoice'!T$2:T$1201,$AA256)))</f>
        <v/>
      </c>
      <c r="U256" s="7">
        <f>IF($AA256="","",IF(INDEX('Per Invoice'!U$2:U$1201,$AA256)="","",INDEX('Per Invoice'!U$2:U$1201,$AA256)))</f>
        <v/>
      </c>
      <c r="V256" s="7">
        <f>IF($AA256="","",IF(INDEX('Per Invoice'!V$2:V$1201,$AA256)="","",INDEX('Per Invoice'!V$2:V$1201,$AA256)))</f>
        <v/>
      </c>
      <c r="W256" s="7">
        <f>IF($AA256="","",IF(INDEX('Per Invoice'!W$2:W$1201,$AA256)="","",INDEX('Per Invoice'!W$2:W$1201,$AA256)))</f>
        <v/>
      </c>
      <c r="X256" s="7">
        <f>IF($AA256="","",IF(INDEX('Per Invoice'!X$2:X$1201,$AA256)="","",INDEX('Per Invoice'!X$2:X$1201,$AA256)))</f>
        <v/>
      </c>
      <c r="Y256" s="7">
        <f>IF($AA256="","",IF(INDEX('Per Invoice'!Y$2:Y$1201,$AA256)="","",INDEX('Per Invoice'!Y$2:Y$1201,$AA256)))</f>
        <v/>
      </c>
      <c r="Z256" s="7">
        <f>IF($AA256="","",IF(INDEX('Per Invoice'!Z$2:Z$1201,$AA256)="","",INDEX('Per Invoice'!Z$2:Z$1201,$AA256)))</f>
        <v/>
      </c>
      <c r="AA256" s="16">
        <f>IFERROR(MATCH(Settings!$C$29&amp;"|"&amp;ROWS($AA$2:$AA256),'Per Invoice'!$AB$2:$AB$1201,0),"")</f>
        <v/>
      </c>
    </row>
    <row r="257">
      <c r="A257">
        <f>IF($AA257="","",IF(INDEX('Per Invoice'!A$2:A$1201,$AA257)="","",INDEX('Per Invoice'!A$2:A$1201,$AA257)))</f>
        <v/>
      </c>
      <c r="B257">
        <f>IF($AA257="","",IF(INDEX('Per Invoice'!B$2:B$1201,$AA257)="","",INDEX('Per Invoice'!B$2:B$1201,$AA257)))</f>
        <v/>
      </c>
      <c r="C257">
        <f>IF($AA257="","",IF(INDEX('Per Invoice'!C$2:C$1201,$AA257)="","",INDEX('Per Invoice'!C$2:C$1201,$AA257)))</f>
        <v/>
      </c>
      <c r="D257">
        <f>IF($AA257="","",IF(INDEX('Per Invoice'!D$2:D$1201,$AA257)="","",INDEX('Per Invoice'!D$2:D$1201,$AA257)))</f>
        <v/>
      </c>
      <c r="E257">
        <f>IF($AA257="","",IF(INDEX('Per Invoice'!E$2:E$1201,$AA257)="","",INDEX('Per Invoice'!E$2:E$1201,$AA257)))</f>
        <v/>
      </c>
      <c r="F257">
        <f>IF($AA257="","",IF(INDEX('Per Invoice'!F$2:F$1201,$AA257)="","",INDEX('Per Invoice'!F$2:F$1201,$AA257)))</f>
        <v/>
      </c>
      <c r="G257">
        <f>IF($AA257="","",IF(INDEX('Per Invoice'!G$2:G$1201,$AA257)="","",INDEX('Per Invoice'!G$2:G$1201,$AA257)))</f>
        <v/>
      </c>
      <c r="H257">
        <f>IF($AA257="","",IF(INDEX('Per Invoice'!H$2:H$1201,$AA257)="","",INDEX('Per Invoice'!H$2:H$1201,$AA257)))</f>
        <v/>
      </c>
      <c r="I257">
        <f>IF($AA257="","",IF(INDEX('Per Invoice'!I$2:I$1201,$AA257)="","",INDEX('Per Invoice'!I$2:I$1201,$AA257)))</f>
        <v/>
      </c>
      <c r="J257">
        <f>IF($AA257="","",IF(INDEX('Per Invoice'!J$2:J$1201,$AA257)="","",INDEX('Per Invoice'!J$2:J$1201,$AA257)))</f>
        <v/>
      </c>
      <c r="K257">
        <f>IF($AA257="","",IF(INDEX('Per Invoice'!K$2:K$1201,$AA257)="","",INDEX('Per Invoice'!K$2:K$1201,$AA257)))</f>
        <v/>
      </c>
      <c r="L257">
        <f>IF($AA257="","",IF(INDEX('Per Invoice'!L$2:L$1201,$AA257)="","",INDEX('Per Invoice'!L$2:L$1201,$AA257)))</f>
        <v/>
      </c>
      <c r="M257">
        <f>IF($AA257="","",IF(INDEX('Per Invoice'!M$2:M$1201,$AA257)="","",INDEX('Per Invoice'!M$2:M$1201,$AA257)))</f>
        <v/>
      </c>
      <c r="N257">
        <f>IF($AA257="","",IF(INDEX('Per Invoice'!N$2:N$1201,$AA257)="","",INDEX('Per Invoice'!N$2:N$1201,$AA257)))</f>
        <v/>
      </c>
      <c r="O257">
        <f>IF($AA257="","",IF(INDEX('Per Invoice'!O$2:O$1201,$AA257)="","",INDEX('Per Invoice'!O$2:O$1201,$AA257)))</f>
        <v/>
      </c>
      <c r="P257" s="7">
        <f>IF($AA257="","",IF(INDEX('Per Invoice'!P$2:P$1201,$AA257)="","",INDEX('Per Invoice'!P$2:P$1201,$AA257)))</f>
        <v/>
      </c>
      <c r="Q257">
        <f>IF($AA257="","",IF(INDEX('Per Invoice'!Q$2:Q$1201,$AA257)="","",INDEX('Per Invoice'!Q$2:Q$1201,$AA257)))</f>
        <v/>
      </c>
      <c r="R257" s="7">
        <f>IF($AA257="","",IF(INDEX('Per Invoice'!R$2:R$1201,$AA257)="","",INDEX('Per Invoice'!R$2:R$1201,$AA257)))</f>
        <v/>
      </c>
      <c r="S257" s="7">
        <f>IF($AA257="","",IF(INDEX('Per Invoice'!S$2:S$1201,$AA257)="","",INDEX('Per Invoice'!S$2:S$1201,$AA257)))</f>
        <v/>
      </c>
      <c r="T257">
        <f>IF($AA257="","",IF(INDEX('Per Invoice'!T$2:T$1201,$AA257)="","",INDEX('Per Invoice'!T$2:T$1201,$AA257)))</f>
        <v/>
      </c>
      <c r="U257" s="7">
        <f>IF($AA257="","",IF(INDEX('Per Invoice'!U$2:U$1201,$AA257)="","",INDEX('Per Invoice'!U$2:U$1201,$AA257)))</f>
        <v/>
      </c>
      <c r="V257" s="7">
        <f>IF($AA257="","",IF(INDEX('Per Invoice'!V$2:V$1201,$AA257)="","",INDEX('Per Invoice'!V$2:V$1201,$AA257)))</f>
        <v/>
      </c>
      <c r="W257" s="7">
        <f>IF($AA257="","",IF(INDEX('Per Invoice'!W$2:W$1201,$AA257)="","",INDEX('Per Invoice'!W$2:W$1201,$AA257)))</f>
        <v/>
      </c>
      <c r="X257" s="7">
        <f>IF($AA257="","",IF(INDEX('Per Invoice'!X$2:X$1201,$AA257)="","",INDEX('Per Invoice'!X$2:X$1201,$AA257)))</f>
        <v/>
      </c>
      <c r="Y257" s="7">
        <f>IF($AA257="","",IF(INDEX('Per Invoice'!Y$2:Y$1201,$AA257)="","",INDEX('Per Invoice'!Y$2:Y$1201,$AA257)))</f>
        <v/>
      </c>
      <c r="Z257" s="7">
        <f>IF($AA257="","",IF(INDEX('Per Invoice'!Z$2:Z$1201,$AA257)="","",INDEX('Per Invoice'!Z$2:Z$1201,$AA257)))</f>
        <v/>
      </c>
      <c r="AA257" s="16">
        <f>IFERROR(MATCH(Settings!$C$29&amp;"|"&amp;ROWS($AA$2:$AA257),'Per Invoice'!$AB$2:$AB$1201,0),"")</f>
        <v/>
      </c>
    </row>
    <row r="258">
      <c r="A258">
        <f>IF($AA258="","",IF(INDEX('Per Invoice'!A$2:A$1201,$AA258)="","",INDEX('Per Invoice'!A$2:A$1201,$AA258)))</f>
        <v/>
      </c>
      <c r="B258">
        <f>IF($AA258="","",IF(INDEX('Per Invoice'!B$2:B$1201,$AA258)="","",INDEX('Per Invoice'!B$2:B$1201,$AA258)))</f>
        <v/>
      </c>
      <c r="C258">
        <f>IF($AA258="","",IF(INDEX('Per Invoice'!C$2:C$1201,$AA258)="","",INDEX('Per Invoice'!C$2:C$1201,$AA258)))</f>
        <v/>
      </c>
      <c r="D258">
        <f>IF($AA258="","",IF(INDEX('Per Invoice'!D$2:D$1201,$AA258)="","",INDEX('Per Invoice'!D$2:D$1201,$AA258)))</f>
        <v/>
      </c>
      <c r="E258">
        <f>IF($AA258="","",IF(INDEX('Per Invoice'!E$2:E$1201,$AA258)="","",INDEX('Per Invoice'!E$2:E$1201,$AA258)))</f>
        <v/>
      </c>
      <c r="F258">
        <f>IF($AA258="","",IF(INDEX('Per Invoice'!F$2:F$1201,$AA258)="","",INDEX('Per Invoice'!F$2:F$1201,$AA258)))</f>
        <v/>
      </c>
      <c r="G258">
        <f>IF($AA258="","",IF(INDEX('Per Invoice'!G$2:G$1201,$AA258)="","",INDEX('Per Invoice'!G$2:G$1201,$AA258)))</f>
        <v/>
      </c>
      <c r="H258">
        <f>IF($AA258="","",IF(INDEX('Per Invoice'!H$2:H$1201,$AA258)="","",INDEX('Per Invoice'!H$2:H$1201,$AA258)))</f>
        <v/>
      </c>
      <c r="I258">
        <f>IF($AA258="","",IF(INDEX('Per Invoice'!I$2:I$1201,$AA258)="","",INDEX('Per Invoice'!I$2:I$1201,$AA258)))</f>
        <v/>
      </c>
      <c r="J258">
        <f>IF($AA258="","",IF(INDEX('Per Invoice'!J$2:J$1201,$AA258)="","",INDEX('Per Invoice'!J$2:J$1201,$AA258)))</f>
        <v/>
      </c>
      <c r="K258">
        <f>IF($AA258="","",IF(INDEX('Per Invoice'!K$2:K$1201,$AA258)="","",INDEX('Per Invoice'!K$2:K$1201,$AA258)))</f>
        <v/>
      </c>
      <c r="L258">
        <f>IF($AA258="","",IF(INDEX('Per Invoice'!L$2:L$1201,$AA258)="","",INDEX('Per Invoice'!L$2:L$1201,$AA258)))</f>
        <v/>
      </c>
      <c r="M258">
        <f>IF($AA258="","",IF(INDEX('Per Invoice'!M$2:M$1201,$AA258)="","",INDEX('Per Invoice'!M$2:M$1201,$AA258)))</f>
        <v/>
      </c>
      <c r="N258">
        <f>IF($AA258="","",IF(INDEX('Per Invoice'!N$2:N$1201,$AA258)="","",INDEX('Per Invoice'!N$2:N$1201,$AA258)))</f>
        <v/>
      </c>
      <c r="O258">
        <f>IF($AA258="","",IF(INDEX('Per Invoice'!O$2:O$1201,$AA258)="","",INDEX('Per Invoice'!O$2:O$1201,$AA258)))</f>
        <v/>
      </c>
      <c r="P258" s="7">
        <f>IF($AA258="","",IF(INDEX('Per Invoice'!P$2:P$1201,$AA258)="","",INDEX('Per Invoice'!P$2:P$1201,$AA258)))</f>
        <v/>
      </c>
      <c r="Q258">
        <f>IF($AA258="","",IF(INDEX('Per Invoice'!Q$2:Q$1201,$AA258)="","",INDEX('Per Invoice'!Q$2:Q$1201,$AA258)))</f>
        <v/>
      </c>
      <c r="R258" s="7">
        <f>IF($AA258="","",IF(INDEX('Per Invoice'!R$2:R$1201,$AA258)="","",INDEX('Per Invoice'!R$2:R$1201,$AA258)))</f>
        <v/>
      </c>
      <c r="S258" s="7">
        <f>IF($AA258="","",IF(INDEX('Per Invoice'!S$2:S$1201,$AA258)="","",INDEX('Per Invoice'!S$2:S$1201,$AA258)))</f>
        <v/>
      </c>
      <c r="T258">
        <f>IF($AA258="","",IF(INDEX('Per Invoice'!T$2:T$1201,$AA258)="","",INDEX('Per Invoice'!T$2:T$1201,$AA258)))</f>
        <v/>
      </c>
      <c r="U258" s="7">
        <f>IF($AA258="","",IF(INDEX('Per Invoice'!U$2:U$1201,$AA258)="","",INDEX('Per Invoice'!U$2:U$1201,$AA258)))</f>
        <v/>
      </c>
      <c r="V258" s="7">
        <f>IF($AA258="","",IF(INDEX('Per Invoice'!V$2:V$1201,$AA258)="","",INDEX('Per Invoice'!V$2:V$1201,$AA258)))</f>
        <v/>
      </c>
      <c r="W258" s="7">
        <f>IF($AA258="","",IF(INDEX('Per Invoice'!W$2:W$1201,$AA258)="","",INDEX('Per Invoice'!W$2:W$1201,$AA258)))</f>
        <v/>
      </c>
      <c r="X258" s="7">
        <f>IF($AA258="","",IF(INDEX('Per Invoice'!X$2:X$1201,$AA258)="","",INDEX('Per Invoice'!X$2:X$1201,$AA258)))</f>
        <v/>
      </c>
      <c r="Y258" s="7">
        <f>IF($AA258="","",IF(INDEX('Per Invoice'!Y$2:Y$1201,$AA258)="","",INDEX('Per Invoice'!Y$2:Y$1201,$AA258)))</f>
        <v/>
      </c>
      <c r="Z258" s="7">
        <f>IF($AA258="","",IF(INDEX('Per Invoice'!Z$2:Z$1201,$AA258)="","",INDEX('Per Invoice'!Z$2:Z$1201,$AA258)))</f>
        <v/>
      </c>
      <c r="AA258" s="16">
        <f>IFERROR(MATCH(Settings!$C$29&amp;"|"&amp;ROWS($AA$2:$AA258),'Per Invoice'!$AB$2:$AB$1201,0),"")</f>
        <v/>
      </c>
    </row>
    <row r="259">
      <c r="A259">
        <f>IF($AA259="","",IF(INDEX('Per Invoice'!A$2:A$1201,$AA259)="","",INDEX('Per Invoice'!A$2:A$1201,$AA259)))</f>
        <v/>
      </c>
      <c r="B259">
        <f>IF($AA259="","",IF(INDEX('Per Invoice'!B$2:B$1201,$AA259)="","",INDEX('Per Invoice'!B$2:B$1201,$AA259)))</f>
        <v/>
      </c>
      <c r="C259">
        <f>IF($AA259="","",IF(INDEX('Per Invoice'!C$2:C$1201,$AA259)="","",INDEX('Per Invoice'!C$2:C$1201,$AA259)))</f>
        <v/>
      </c>
      <c r="D259">
        <f>IF($AA259="","",IF(INDEX('Per Invoice'!D$2:D$1201,$AA259)="","",INDEX('Per Invoice'!D$2:D$1201,$AA259)))</f>
        <v/>
      </c>
      <c r="E259">
        <f>IF($AA259="","",IF(INDEX('Per Invoice'!E$2:E$1201,$AA259)="","",INDEX('Per Invoice'!E$2:E$1201,$AA259)))</f>
        <v/>
      </c>
      <c r="F259">
        <f>IF($AA259="","",IF(INDEX('Per Invoice'!F$2:F$1201,$AA259)="","",INDEX('Per Invoice'!F$2:F$1201,$AA259)))</f>
        <v/>
      </c>
      <c r="G259">
        <f>IF($AA259="","",IF(INDEX('Per Invoice'!G$2:G$1201,$AA259)="","",INDEX('Per Invoice'!G$2:G$1201,$AA259)))</f>
        <v/>
      </c>
      <c r="H259">
        <f>IF($AA259="","",IF(INDEX('Per Invoice'!H$2:H$1201,$AA259)="","",INDEX('Per Invoice'!H$2:H$1201,$AA259)))</f>
        <v/>
      </c>
      <c r="I259">
        <f>IF($AA259="","",IF(INDEX('Per Invoice'!I$2:I$1201,$AA259)="","",INDEX('Per Invoice'!I$2:I$1201,$AA259)))</f>
        <v/>
      </c>
      <c r="J259">
        <f>IF($AA259="","",IF(INDEX('Per Invoice'!J$2:J$1201,$AA259)="","",INDEX('Per Invoice'!J$2:J$1201,$AA259)))</f>
        <v/>
      </c>
      <c r="K259">
        <f>IF($AA259="","",IF(INDEX('Per Invoice'!K$2:K$1201,$AA259)="","",INDEX('Per Invoice'!K$2:K$1201,$AA259)))</f>
        <v/>
      </c>
      <c r="L259">
        <f>IF($AA259="","",IF(INDEX('Per Invoice'!L$2:L$1201,$AA259)="","",INDEX('Per Invoice'!L$2:L$1201,$AA259)))</f>
        <v/>
      </c>
      <c r="M259">
        <f>IF($AA259="","",IF(INDEX('Per Invoice'!M$2:M$1201,$AA259)="","",INDEX('Per Invoice'!M$2:M$1201,$AA259)))</f>
        <v/>
      </c>
      <c r="N259">
        <f>IF($AA259="","",IF(INDEX('Per Invoice'!N$2:N$1201,$AA259)="","",INDEX('Per Invoice'!N$2:N$1201,$AA259)))</f>
        <v/>
      </c>
      <c r="O259">
        <f>IF($AA259="","",IF(INDEX('Per Invoice'!O$2:O$1201,$AA259)="","",INDEX('Per Invoice'!O$2:O$1201,$AA259)))</f>
        <v/>
      </c>
      <c r="P259" s="7">
        <f>IF($AA259="","",IF(INDEX('Per Invoice'!P$2:P$1201,$AA259)="","",INDEX('Per Invoice'!P$2:P$1201,$AA259)))</f>
        <v/>
      </c>
      <c r="Q259">
        <f>IF($AA259="","",IF(INDEX('Per Invoice'!Q$2:Q$1201,$AA259)="","",INDEX('Per Invoice'!Q$2:Q$1201,$AA259)))</f>
        <v/>
      </c>
      <c r="R259" s="7">
        <f>IF($AA259="","",IF(INDEX('Per Invoice'!R$2:R$1201,$AA259)="","",INDEX('Per Invoice'!R$2:R$1201,$AA259)))</f>
        <v/>
      </c>
      <c r="S259" s="7">
        <f>IF($AA259="","",IF(INDEX('Per Invoice'!S$2:S$1201,$AA259)="","",INDEX('Per Invoice'!S$2:S$1201,$AA259)))</f>
        <v/>
      </c>
      <c r="T259">
        <f>IF($AA259="","",IF(INDEX('Per Invoice'!T$2:T$1201,$AA259)="","",INDEX('Per Invoice'!T$2:T$1201,$AA259)))</f>
        <v/>
      </c>
      <c r="U259" s="7">
        <f>IF($AA259="","",IF(INDEX('Per Invoice'!U$2:U$1201,$AA259)="","",INDEX('Per Invoice'!U$2:U$1201,$AA259)))</f>
        <v/>
      </c>
      <c r="V259" s="7">
        <f>IF($AA259="","",IF(INDEX('Per Invoice'!V$2:V$1201,$AA259)="","",INDEX('Per Invoice'!V$2:V$1201,$AA259)))</f>
        <v/>
      </c>
      <c r="W259" s="7">
        <f>IF($AA259="","",IF(INDEX('Per Invoice'!W$2:W$1201,$AA259)="","",INDEX('Per Invoice'!W$2:W$1201,$AA259)))</f>
        <v/>
      </c>
      <c r="X259" s="7">
        <f>IF($AA259="","",IF(INDEX('Per Invoice'!X$2:X$1201,$AA259)="","",INDEX('Per Invoice'!X$2:X$1201,$AA259)))</f>
        <v/>
      </c>
      <c r="Y259" s="7">
        <f>IF($AA259="","",IF(INDEX('Per Invoice'!Y$2:Y$1201,$AA259)="","",INDEX('Per Invoice'!Y$2:Y$1201,$AA259)))</f>
        <v/>
      </c>
      <c r="Z259" s="7">
        <f>IF($AA259="","",IF(INDEX('Per Invoice'!Z$2:Z$1201,$AA259)="","",INDEX('Per Invoice'!Z$2:Z$1201,$AA259)))</f>
        <v/>
      </c>
      <c r="AA259" s="16">
        <f>IFERROR(MATCH(Settings!$C$29&amp;"|"&amp;ROWS($AA$2:$AA259),'Per Invoice'!$AB$2:$AB$1201,0),"")</f>
        <v/>
      </c>
    </row>
    <row r="260">
      <c r="A260">
        <f>IF($AA260="","",IF(INDEX('Per Invoice'!A$2:A$1201,$AA260)="","",INDEX('Per Invoice'!A$2:A$1201,$AA260)))</f>
        <v/>
      </c>
      <c r="B260">
        <f>IF($AA260="","",IF(INDEX('Per Invoice'!B$2:B$1201,$AA260)="","",INDEX('Per Invoice'!B$2:B$1201,$AA260)))</f>
        <v/>
      </c>
      <c r="C260">
        <f>IF($AA260="","",IF(INDEX('Per Invoice'!C$2:C$1201,$AA260)="","",INDEX('Per Invoice'!C$2:C$1201,$AA260)))</f>
        <v/>
      </c>
      <c r="D260">
        <f>IF($AA260="","",IF(INDEX('Per Invoice'!D$2:D$1201,$AA260)="","",INDEX('Per Invoice'!D$2:D$1201,$AA260)))</f>
        <v/>
      </c>
      <c r="E260">
        <f>IF($AA260="","",IF(INDEX('Per Invoice'!E$2:E$1201,$AA260)="","",INDEX('Per Invoice'!E$2:E$1201,$AA260)))</f>
        <v/>
      </c>
      <c r="F260">
        <f>IF($AA260="","",IF(INDEX('Per Invoice'!F$2:F$1201,$AA260)="","",INDEX('Per Invoice'!F$2:F$1201,$AA260)))</f>
        <v/>
      </c>
      <c r="G260">
        <f>IF($AA260="","",IF(INDEX('Per Invoice'!G$2:G$1201,$AA260)="","",INDEX('Per Invoice'!G$2:G$1201,$AA260)))</f>
        <v/>
      </c>
      <c r="H260">
        <f>IF($AA260="","",IF(INDEX('Per Invoice'!H$2:H$1201,$AA260)="","",INDEX('Per Invoice'!H$2:H$1201,$AA260)))</f>
        <v/>
      </c>
      <c r="I260">
        <f>IF($AA260="","",IF(INDEX('Per Invoice'!I$2:I$1201,$AA260)="","",INDEX('Per Invoice'!I$2:I$1201,$AA260)))</f>
        <v/>
      </c>
      <c r="J260">
        <f>IF($AA260="","",IF(INDEX('Per Invoice'!J$2:J$1201,$AA260)="","",INDEX('Per Invoice'!J$2:J$1201,$AA260)))</f>
        <v/>
      </c>
      <c r="K260">
        <f>IF($AA260="","",IF(INDEX('Per Invoice'!K$2:K$1201,$AA260)="","",INDEX('Per Invoice'!K$2:K$1201,$AA260)))</f>
        <v/>
      </c>
      <c r="L260">
        <f>IF($AA260="","",IF(INDEX('Per Invoice'!L$2:L$1201,$AA260)="","",INDEX('Per Invoice'!L$2:L$1201,$AA260)))</f>
        <v/>
      </c>
      <c r="M260">
        <f>IF($AA260="","",IF(INDEX('Per Invoice'!M$2:M$1201,$AA260)="","",INDEX('Per Invoice'!M$2:M$1201,$AA260)))</f>
        <v/>
      </c>
      <c r="N260">
        <f>IF($AA260="","",IF(INDEX('Per Invoice'!N$2:N$1201,$AA260)="","",INDEX('Per Invoice'!N$2:N$1201,$AA260)))</f>
        <v/>
      </c>
      <c r="O260">
        <f>IF($AA260="","",IF(INDEX('Per Invoice'!O$2:O$1201,$AA260)="","",INDEX('Per Invoice'!O$2:O$1201,$AA260)))</f>
        <v/>
      </c>
      <c r="P260" s="7">
        <f>IF($AA260="","",IF(INDEX('Per Invoice'!P$2:P$1201,$AA260)="","",INDEX('Per Invoice'!P$2:P$1201,$AA260)))</f>
        <v/>
      </c>
      <c r="Q260">
        <f>IF($AA260="","",IF(INDEX('Per Invoice'!Q$2:Q$1201,$AA260)="","",INDEX('Per Invoice'!Q$2:Q$1201,$AA260)))</f>
        <v/>
      </c>
      <c r="R260" s="7">
        <f>IF($AA260="","",IF(INDEX('Per Invoice'!R$2:R$1201,$AA260)="","",INDEX('Per Invoice'!R$2:R$1201,$AA260)))</f>
        <v/>
      </c>
      <c r="S260" s="7">
        <f>IF($AA260="","",IF(INDEX('Per Invoice'!S$2:S$1201,$AA260)="","",INDEX('Per Invoice'!S$2:S$1201,$AA260)))</f>
        <v/>
      </c>
      <c r="T260">
        <f>IF($AA260="","",IF(INDEX('Per Invoice'!T$2:T$1201,$AA260)="","",INDEX('Per Invoice'!T$2:T$1201,$AA260)))</f>
        <v/>
      </c>
      <c r="U260" s="7">
        <f>IF($AA260="","",IF(INDEX('Per Invoice'!U$2:U$1201,$AA260)="","",INDEX('Per Invoice'!U$2:U$1201,$AA260)))</f>
        <v/>
      </c>
      <c r="V260" s="7">
        <f>IF($AA260="","",IF(INDEX('Per Invoice'!V$2:V$1201,$AA260)="","",INDEX('Per Invoice'!V$2:V$1201,$AA260)))</f>
        <v/>
      </c>
      <c r="W260" s="7">
        <f>IF($AA260="","",IF(INDEX('Per Invoice'!W$2:W$1201,$AA260)="","",INDEX('Per Invoice'!W$2:W$1201,$AA260)))</f>
        <v/>
      </c>
      <c r="X260" s="7">
        <f>IF($AA260="","",IF(INDEX('Per Invoice'!X$2:X$1201,$AA260)="","",INDEX('Per Invoice'!X$2:X$1201,$AA260)))</f>
        <v/>
      </c>
      <c r="Y260" s="7">
        <f>IF($AA260="","",IF(INDEX('Per Invoice'!Y$2:Y$1201,$AA260)="","",INDEX('Per Invoice'!Y$2:Y$1201,$AA260)))</f>
        <v/>
      </c>
      <c r="Z260" s="7">
        <f>IF($AA260="","",IF(INDEX('Per Invoice'!Z$2:Z$1201,$AA260)="","",INDEX('Per Invoice'!Z$2:Z$1201,$AA260)))</f>
        <v/>
      </c>
      <c r="AA260" s="16">
        <f>IFERROR(MATCH(Settings!$C$29&amp;"|"&amp;ROWS($AA$2:$AA260),'Per Invoice'!$AB$2:$AB$1201,0),"")</f>
        <v/>
      </c>
    </row>
    <row r="261">
      <c r="A261">
        <f>IF($AA261="","",IF(INDEX('Per Invoice'!A$2:A$1201,$AA261)="","",INDEX('Per Invoice'!A$2:A$1201,$AA261)))</f>
        <v/>
      </c>
      <c r="B261">
        <f>IF($AA261="","",IF(INDEX('Per Invoice'!B$2:B$1201,$AA261)="","",INDEX('Per Invoice'!B$2:B$1201,$AA261)))</f>
        <v/>
      </c>
      <c r="C261">
        <f>IF($AA261="","",IF(INDEX('Per Invoice'!C$2:C$1201,$AA261)="","",INDEX('Per Invoice'!C$2:C$1201,$AA261)))</f>
        <v/>
      </c>
      <c r="D261">
        <f>IF($AA261="","",IF(INDEX('Per Invoice'!D$2:D$1201,$AA261)="","",INDEX('Per Invoice'!D$2:D$1201,$AA261)))</f>
        <v/>
      </c>
      <c r="E261">
        <f>IF($AA261="","",IF(INDEX('Per Invoice'!E$2:E$1201,$AA261)="","",INDEX('Per Invoice'!E$2:E$1201,$AA261)))</f>
        <v/>
      </c>
      <c r="F261">
        <f>IF($AA261="","",IF(INDEX('Per Invoice'!F$2:F$1201,$AA261)="","",INDEX('Per Invoice'!F$2:F$1201,$AA261)))</f>
        <v/>
      </c>
      <c r="G261">
        <f>IF($AA261="","",IF(INDEX('Per Invoice'!G$2:G$1201,$AA261)="","",INDEX('Per Invoice'!G$2:G$1201,$AA261)))</f>
        <v/>
      </c>
      <c r="H261">
        <f>IF($AA261="","",IF(INDEX('Per Invoice'!H$2:H$1201,$AA261)="","",INDEX('Per Invoice'!H$2:H$1201,$AA261)))</f>
        <v/>
      </c>
      <c r="I261">
        <f>IF($AA261="","",IF(INDEX('Per Invoice'!I$2:I$1201,$AA261)="","",INDEX('Per Invoice'!I$2:I$1201,$AA261)))</f>
        <v/>
      </c>
      <c r="J261">
        <f>IF($AA261="","",IF(INDEX('Per Invoice'!J$2:J$1201,$AA261)="","",INDEX('Per Invoice'!J$2:J$1201,$AA261)))</f>
        <v/>
      </c>
      <c r="K261">
        <f>IF($AA261="","",IF(INDEX('Per Invoice'!K$2:K$1201,$AA261)="","",INDEX('Per Invoice'!K$2:K$1201,$AA261)))</f>
        <v/>
      </c>
      <c r="L261">
        <f>IF($AA261="","",IF(INDEX('Per Invoice'!L$2:L$1201,$AA261)="","",INDEX('Per Invoice'!L$2:L$1201,$AA261)))</f>
        <v/>
      </c>
      <c r="M261">
        <f>IF($AA261="","",IF(INDEX('Per Invoice'!M$2:M$1201,$AA261)="","",INDEX('Per Invoice'!M$2:M$1201,$AA261)))</f>
        <v/>
      </c>
      <c r="N261">
        <f>IF($AA261="","",IF(INDEX('Per Invoice'!N$2:N$1201,$AA261)="","",INDEX('Per Invoice'!N$2:N$1201,$AA261)))</f>
        <v/>
      </c>
      <c r="O261">
        <f>IF($AA261="","",IF(INDEX('Per Invoice'!O$2:O$1201,$AA261)="","",INDEX('Per Invoice'!O$2:O$1201,$AA261)))</f>
        <v/>
      </c>
      <c r="P261" s="7">
        <f>IF($AA261="","",IF(INDEX('Per Invoice'!P$2:P$1201,$AA261)="","",INDEX('Per Invoice'!P$2:P$1201,$AA261)))</f>
        <v/>
      </c>
      <c r="Q261">
        <f>IF($AA261="","",IF(INDEX('Per Invoice'!Q$2:Q$1201,$AA261)="","",INDEX('Per Invoice'!Q$2:Q$1201,$AA261)))</f>
        <v/>
      </c>
      <c r="R261" s="7">
        <f>IF($AA261="","",IF(INDEX('Per Invoice'!R$2:R$1201,$AA261)="","",INDEX('Per Invoice'!R$2:R$1201,$AA261)))</f>
        <v/>
      </c>
      <c r="S261" s="7">
        <f>IF($AA261="","",IF(INDEX('Per Invoice'!S$2:S$1201,$AA261)="","",INDEX('Per Invoice'!S$2:S$1201,$AA261)))</f>
        <v/>
      </c>
      <c r="T261">
        <f>IF($AA261="","",IF(INDEX('Per Invoice'!T$2:T$1201,$AA261)="","",INDEX('Per Invoice'!T$2:T$1201,$AA261)))</f>
        <v/>
      </c>
      <c r="U261" s="7">
        <f>IF($AA261="","",IF(INDEX('Per Invoice'!U$2:U$1201,$AA261)="","",INDEX('Per Invoice'!U$2:U$1201,$AA261)))</f>
        <v/>
      </c>
      <c r="V261" s="7">
        <f>IF($AA261="","",IF(INDEX('Per Invoice'!V$2:V$1201,$AA261)="","",INDEX('Per Invoice'!V$2:V$1201,$AA261)))</f>
        <v/>
      </c>
      <c r="W261" s="7">
        <f>IF($AA261="","",IF(INDEX('Per Invoice'!W$2:W$1201,$AA261)="","",INDEX('Per Invoice'!W$2:W$1201,$AA261)))</f>
        <v/>
      </c>
      <c r="X261" s="7">
        <f>IF($AA261="","",IF(INDEX('Per Invoice'!X$2:X$1201,$AA261)="","",INDEX('Per Invoice'!X$2:X$1201,$AA261)))</f>
        <v/>
      </c>
      <c r="Y261" s="7">
        <f>IF($AA261="","",IF(INDEX('Per Invoice'!Y$2:Y$1201,$AA261)="","",INDEX('Per Invoice'!Y$2:Y$1201,$AA261)))</f>
        <v/>
      </c>
      <c r="Z261" s="7">
        <f>IF($AA261="","",IF(INDEX('Per Invoice'!Z$2:Z$1201,$AA261)="","",INDEX('Per Invoice'!Z$2:Z$1201,$AA261)))</f>
        <v/>
      </c>
      <c r="AA261" s="16">
        <f>IFERROR(MATCH(Settings!$C$29&amp;"|"&amp;ROWS($AA$2:$AA261),'Per Invoice'!$AB$2:$AB$1201,0),"")</f>
        <v/>
      </c>
    </row>
    <row r="262">
      <c r="A262">
        <f>IF($AA262="","",IF(INDEX('Per Invoice'!A$2:A$1201,$AA262)="","",INDEX('Per Invoice'!A$2:A$1201,$AA262)))</f>
        <v/>
      </c>
      <c r="B262">
        <f>IF($AA262="","",IF(INDEX('Per Invoice'!B$2:B$1201,$AA262)="","",INDEX('Per Invoice'!B$2:B$1201,$AA262)))</f>
        <v/>
      </c>
      <c r="C262">
        <f>IF($AA262="","",IF(INDEX('Per Invoice'!C$2:C$1201,$AA262)="","",INDEX('Per Invoice'!C$2:C$1201,$AA262)))</f>
        <v/>
      </c>
      <c r="D262">
        <f>IF($AA262="","",IF(INDEX('Per Invoice'!D$2:D$1201,$AA262)="","",INDEX('Per Invoice'!D$2:D$1201,$AA262)))</f>
        <v/>
      </c>
      <c r="E262">
        <f>IF($AA262="","",IF(INDEX('Per Invoice'!E$2:E$1201,$AA262)="","",INDEX('Per Invoice'!E$2:E$1201,$AA262)))</f>
        <v/>
      </c>
      <c r="F262">
        <f>IF($AA262="","",IF(INDEX('Per Invoice'!F$2:F$1201,$AA262)="","",INDEX('Per Invoice'!F$2:F$1201,$AA262)))</f>
        <v/>
      </c>
      <c r="G262">
        <f>IF($AA262="","",IF(INDEX('Per Invoice'!G$2:G$1201,$AA262)="","",INDEX('Per Invoice'!G$2:G$1201,$AA262)))</f>
        <v/>
      </c>
      <c r="H262">
        <f>IF($AA262="","",IF(INDEX('Per Invoice'!H$2:H$1201,$AA262)="","",INDEX('Per Invoice'!H$2:H$1201,$AA262)))</f>
        <v/>
      </c>
      <c r="I262">
        <f>IF($AA262="","",IF(INDEX('Per Invoice'!I$2:I$1201,$AA262)="","",INDEX('Per Invoice'!I$2:I$1201,$AA262)))</f>
        <v/>
      </c>
      <c r="J262">
        <f>IF($AA262="","",IF(INDEX('Per Invoice'!J$2:J$1201,$AA262)="","",INDEX('Per Invoice'!J$2:J$1201,$AA262)))</f>
        <v/>
      </c>
      <c r="K262">
        <f>IF($AA262="","",IF(INDEX('Per Invoice'!K$2:K$1201,$AA262)="","",INDEX('Per Invoice'!K$2:K$1201,$AA262)))</f>
        <v/>
      </c>
      <c r="L262">
        <f>IF($AA262="","",IF(INDEX('Per Invoice'!L$2:L$1201,$AA262)="","",INDEX('Per Invoice'!L$2:L$1201,$AA262)))</f>
        <v/>
      </c>
      <c r="M262">
        <f>IF($AA262="","",IF(INDEX('Per Invoice'!M$2:M$1201,$AA262)="","",INDEX('Per Invoice'!M$2:M$1201,$AA262)))</f>
        <v/>
      </c>
      <c r="N262">
        <f>IF($AA262="","",IF(INDEX('Per Invoice'!N$2:N$1201,$AA262)="","",INDEX('Per Invoice'!N$2:N$1201,$AA262)))</f>
        <v/>
      </c>
      <c r="O262">
        <f>IF($AA262="","",IF(INDEX('Per Invoice'!O$2:O$1201,$AA262)="","",INDEX('Per Invoice'!O$2:O$1201,$AA262)))</f>
        <v/>
      </c>
      <c r="P262" s="7">
        <f>IF($AA262="","",IF(INDEX('Per Invoice'!P$2:P$1201,$AA262)="","",INDEX('Per Invoice'!P$2:P$1201,$AA262)))</f>
        <v/>
      </c>
      <c r="Q262">
        <f>IF($AA262="","",IF(INDEX('Per Invoice'!Q$2:Q$1201,$AA262)="","",INDEX('Per Invoice'!Q$2:Q$1201,$AA262)))</f>
        <v/>
      </c>
      <c r="R262" s="7">
        <f>IF($AA262="","",IF(INDEX('Per Invoice'!R$2:R$1201,$AA262)="","",INDEX('Per Invoice'!R$2:R$1201,$AA262)))</f>
        <v/>
      </c>
      <c r="S262" s="7">
        <f>IF($AA262="","",IF(INDEX('Per Invoice'!S$2:S$1201,$AA262)="","",INDEX('Per Invoice'!S$2:S$1201,$AA262)))</f>
        <v/>
      </c>
      <c r="T262">
        <f>IF($AA262="","",IF(INDEX('Per Invoice'!T$2:T$1201,$AA262)="","",INDEX('Per Invoice'!T$2:T$1201,$AA262)))</f>
        <v/>
      </c>
      <c r="U262" s="7">
        <f>IF($AA262="","",IF(INDEX('Per Invoice'!U$2:U$1201,$AA262)="","",INDEX('Per Invoice'!U$2:U$1201,$AA262)))</f>
        <v/>
      </c>
      <c r="V262" s="7">
        <f>IF($AA262="","",IF(INDEX('Per Invoice'!V$2:V$1201,$AA262)="","",INDEX('Per Invoice'!V$2:V$1201,$AA262)))</f>
        <v/>
      </c>
      <c r="W262" s="7">
        <f>IF($AA262="","",IF(INDEX('Per Invoice'!W$2:W$1201,$AA262)="","",INDEX('Per Invoice'!W$2:W$1201,$AA262)))</f>
        <v/>
      </c>
      <c r="X262" s="7">
        <f>IF($AA262="","",IF(INDEX('Per Invoice'!X$2:X$1201,$AA262)="","",INDEX('Per Invoice'!X$2:X$1201,$AA262)))</f>
        <v/>
      </c>
      <c r="Y262" s="7">
        <f>IF($AA262="","",IF(INDEX('Per Invoice'!Y$2:Y$1201,$AA262)="","",INDEX('Per Invoice'!Y$2:Y$1201,$AA262)))</f>
        <v/>
      </c>
      <c r="Z262" s="7">
        <f>IF($AA262="","",IF(INDEX('Per Invoice'!Z$2:Z$1201,$AA262)="","",INDEX('Per Invoice'!Z$2:Z$1201,$AA262)))</f>
        <v/>
      </c>
      <c r="AA262" s="16">
        <f>IFERROR(MATCH(Settings!$C$29&amp;"|"&amp;ROWS($AA$2:$AA262),'Per Invoice'!$AB$2:$AB$1201,0),"")</f>
        <v/>
      </c>
    </row>
    <row r="263">
      <c r="A263">
        <f>IF($AA263="","",IF(INDEX('Per Invoice'!A$2:A$1201,$AA263)="","",INDEX('Per Invoice'!A$2:A$1201,$AA263)))</f>
        <v/>
      </c>
      <c r="B263">
        <f>IF($AA263="","",IF(INDEX('Per Invoice'!B$2:B$1201,$AA263)="","",INDEX('Per Invoice'!B$2:B$1201,$AA263)))</f>
        <v/>
      </c>
      <c r="C263">
        <f>IF($AA263="","",IF(INDEX('Per Invoice'!C$2:C$1201,$AA263)="","",INDEX('Per Invoice'!C$2:C$1201,$AA263)))</f>
        <v/>
      </c>
      <c r="D263">
        <f>IF($AA263="","",IF(INDEX('Per Invoice'!D$2:D$1201,$AA263)="","",INDEX('Per Invoice'!D$2:D$1201,$AA263)))</f>
        <v/>
      </c>
      <c r="E263">
        <f>IF($AA263="","",IF(INDEX('Per Invoice'!E$2:E$1201,$AA263)="","",INDEX('Per Invoice'!E$2:E$1201,$AA263)))</f>
        <v/>
      </c>
      <c r="F263">
        <f>IF($AA263="","",IF(INDEX('Per Invoice'!F$2:F$1201,$AA263)="","",INDEX('Per Invoice'!F$2:F$1201,$AA263)))</f>
        <v/>
      </c>
      <c r="G263">
        <f>IF($AA263="","",IF(INDEX('Per Invoice'!G$2:G$1201,$AA263)="","",INDEX('Per Invoice'!G$2:G$1201,$AA263)))</f>
        <v/>
      </c>
      <c r="H263">
        <f>IF($AA263="","",IF(INDEX('Per Invoice'!H$2:H$1201,$AA263)="","",INDEX('Per Invoice'!H$2:H$1201,$AA263)))</f>
        <v/>
      </c>
      <c r="I263">
        <f>IF($AA263="","",IF(INDEX('Per Invoice'!I$2:I$1201,$AA263)="","",INDEX('Per Invoice'!I$2:I$1201,$AA263)))</f>
        <v/>
      </c>
      <c r="J263">
        <f>IF($AA263="","",IF(INDEX('Per Invoice'!J$2:J$1201,$AA263)="","",INDEX('Per Invoice'!J$2:J$1201,$AA263)))</f>
        <v/>
      </c>
      <c r="K263">
        <f>IF($AA263="","",IF(INDEX('Per Invoice'!K$2:K$1201,$AA263)="","",INDEX('Per Invoice'!K$2:K$1201,$AA263)))</f>
        <v/>
      </c>
      <c r="L263">
        <f>IF($AA263="","",IF(INDEX('Per Invoice'!L$2:L$1201,$AA263)="","",INDEX('Per Invoice'!L$2:L$1201,$AA263)))</f>
        <v/>
      </c>
      <c r="M263">
        <f>IF($AA263="","",IF(INDEX('Per Invoice'!M$2:M$1201,$AA263)="","",INDEX('Per Invoice'!M$2:M$1201,$AA263)))</f>
        <v/>
      </c>
      <c r="N263">
        <f>IF($AA263="","",IF(INDEX('Per Invoice'!N$2:N$1201,$AA263)="","",INDEX('Per Invoice'!N$2:N$1201,$AA263)))</f>
        <v/>
      </c>
      <c r="O263">
        <f>IF($AA263="","",IF(INDEX('Per Invoice'!O$2:O$1201,$AA263)="","",INDEX('Per Invoice'!O$2:O$1201,$AA263)))</f>
        <v/>
      </c>
      <c r="P263" s="7">
        <f>IF($AA263="","",IF(INDEX('Per Invoice'!P$2:P$1201,$AA263)="","",INDEX('Per Invoice'!P$2:P$1201,$AA263)))</f>
        <v/>
      </c>
      <c r="Q263">
        <f>IF($AA263="","",IF(INDEX('Per Invoice'!Q$2:Q$1201,$AA263)="","",INDEX('Per Invoice'!Q$2:Q$1201,$AA263)))</f>
        <v/>
      </c>
      <c r="R263" s="7">
        <f>IF($AA263="","",IF(INDEX('Per Invoice'!R$2:R$1201,$AA263)="","",INDEX('Per Invoice'!R$2:R$1201,$AA263)))</f>
        <v/>
      </c>
      <c r="S263" s="7">
        <f>IF($AA263="","",IF(INDEX('Per Invoice'!S$2:S$1201,$AA263)="","",INDEX('Per Invoice'!S$2:S$1201,$AA263)))</f>
        <v/>
      </c>
      <c r="T263">
        <f>IF($AA263="","",IF(INDEX('Per Invoice'!T$2:T$1201,$AA263)="","",INDEX('Per Invoice'!T$2:T$1201,$AA263)))</f>
        <v/>
      </c>
      <c r="U263" s="7">
        <f>IF($AA263="","",IF(INDEX('Per Invoice'!U$2:U$1201,$AA263)="","",INDEX('Per Invoice'!U$2:U$1201,$AA263)))</f>
        <v/>
      </c>
      <c r="V263" s="7">
        <f>IF($AA263="","",IF(INDEX('Per Invoice'!V$2:V$1201,$AA263)="","",INDEX('Per Invoice'!V$2:V$1201,$AA263)))</f>
        <v/>
      </c>
      <c r="W263" s="7">
        <f>IF($AA263="","",IF(INDEX('Per Invoice'!W$2:W$1201,$AA263)="","",INDEX('Per Invoice'!W$2:W$1201,$AA263)))</f>
        <v/>
      </c>
      <c r="X263" s="7">
        <f>IF($AA263="","",IF(INDEX('Per Invoice'!X$2:X$1201,$AA263)="","",INDEX('Per Invoice'!X$2:X$1201,$AA263)))</f>
        <v/>
      </c>
      <c r="Y263" s="7">
        <f>IF($AA263="","",IF(INDEX('Per Invoice'!Y$2:Y$1201,$AA263)="","",INDEX('Per Invoice'!Y$2:Y$1201,$AA263)))</f>
        <v/>
      </c>
      <c r="Z263" s="7">
        <f>IF($AA263="","",IF(INDEX('Per Invoice'!Z$2:Z$1201,$AA263)="","",INDEX('Per Invoice'!Z$2:Z$1201,$AA263)))</f>
        <v/>
      </c>
      <c r="AA263" s="16">
        <f>IFERROR(MATCH(Settings!$C$29&amp;"|"&amp;ROWS($AA$2:$AA263),'Per Invoice'!$AB$2:$AB$1201,0),"")</f>
        <v/>
      </c>
    </row>
    <row r="264">
      <c r="A264">
        <f>IF($AA264="","",IF(INDEX('Per Invoice'!A$2:A$1201,$AA264)="","",INDEX('Per Invoice'!A$2:A$1201,$AA264)))</f>
        <v/>
      </c>
      <c r="B264">
        <f>IF($AA264="","",IF(INDEX('Per Invoice'!B$2:B$1201,$AA264)="","",INDEX('Per Invoice'!B$2:B$1201,$AA264)))</f>
        <v/>
      </c>
      <c r="C264">
        <f>IF($AA264="","",IF(INDEX('Per Invoice'!C$2:C$1201,$AA264)="","",INDEX('Per Invoice'!C$2:C$1201,$AA264)))</f>
        <v/>
      </c>
      <c r="D264">
        <f>IF($AA264="","",IF(INDEX('Per Invoice'!D$2:D$1201,$AA264)="","",INDEX('Per Invoice'!D$2:D$1201,$AA264)))</f>
        <v/>
      </c>
      <c r="E264">
        <f>IF($AA264="","",IF(INDEX('Per Invoice'!E$2:E$1201,$AA264)="","",INDEX('Per Invoice'!E$2:E$1201,$AA264)))</f>
        <v/>
      </c>
      <c r="F264">
        <f>IF($AA264="","",IF(INDEX('Per Invoice'!F$2:F$1201,$AA264)="","",INDEX('Per Invoice'!F$2:F$1201,$AA264)))</f>
        <v/>
      </c>
      <c r="G264">
        <f>IF($AA264="","",IF(INDEX('Per Invoice'!G$2:G$1201,$AA264)="","",INDEX('Per Invoice'!G$2:G$1201,$AA264)))</f>
        <v/>
      </c>
      <c r="H264">
        <f>IF($AA264="","",IF(INDEX('Per Invoice'!H$2:H$1201,$AA264)="","",INDEX('Per Invoice'!H$2:H$1201,$AA264)))</f>
        <v/>
      </c>
      <c r="I264">
        <f>IF($AA264="","",IF(INDEX('Per Invoice'!I$2:I$1201,$AA264)="","",INDEX('Per Invoice'!I$2:I$1201,$AA264)))</f>
        <v/>
      </c>
      <c r="J264">
        <f>IF($AA264="","",IF(INDEX('Per Invoice'!J$2:J$1201,$AA264)="","",INDEX('Per Invoice'!J$2:J$1201,$AA264)))</f>
        <v/>
      </c>
      <c r="K264">
        <f>IF($AA264="","",IF(INDEX('Per Invoice'!K$2:K$1201,$AA264)="","",INDEX('Per Invoice'!K$2:K$1201,$AA264)))</f>
        <v/>
      </c>
      <c r="L264">
        <f>IF($AA264="","",IF(INDEX('Per Invoice'!L$2:L$1201,$AA264)="","",INDEX('Per Invoice'!L$2:L$1201,$AA264)))</f>
        <v/>
      </c>
      <c r="M264">
        <f>IF($AA264="","",IF(INDEX('Per Invoice'!M$2:M$1201,$AA264)="","",INDEX('Per Invoice'!M$2:M$1201,$AA264)))</f>
        <v/>
      </c>
      <c r="N264">
        <f>IF($AA264="","",IF(INDEX('Per Invoice'!N$2:N$1201,$AA264)="","",INDEX('Per Invoice'!N$2:N$1201,$AA264)))</f>
        <v/>
      </c>
      <c r="O264">
        <f>IF($AA264="","",IF(INDEX('Per Invoice'!O$2:O$1201,$AA264)="","",INDEX('Per Invoice'!O$2:O$1201,$AA264)))</f>
        <v/>
      </c>
      <c r="P264" s="7">
        <f>IF($AA264="","",IF(INDEX('Per Invoice'!P$2:P$1201,$AA264)="","",INDEX('Per Invoice'!P$2:P$1201,$AA264)))</f>
        <v/>
      </c>
      <c r="Q264">
        <f>IF($AA264="","",IF(INDEX('Per Invoice'!Q$2:Q$1201,$AA264)="","",INDEX('Per Invoice'!Q$2:Q$1201,$AA264)))</f>
        <v/>
      </c>
      <c r="R264" s="7">
        <f>IF($AA264="","",IF(INDEX('Per Invoice'!R$2:R$1201,$AA264)="","",INDEX('Per Invoice'!R$2:R$1201,$AA264)))</f>
        <v/>
      </c>
      <c r="S264" s="7">
        <f>IF($AA264="","",IF(INDEX('Per Invoice'!S$2:S$1201,$AA264)="","",INDEX('Per Invoice'!S$2:S$1201,$AA264)))</f>
        <v/>
      </c>
      <c r="T264">
        <f>IF($AA264="","",IF(INDEX('Per Invoice'!T$2:T$1201,$AA264)="","",INDEX('Per Invoice'!T$2:T$1201,$AA264)))</f>
        <v/>
      </c>
      <c r="U264" s="7">
        <f>IF($AA264="","",IF(INDEX('Per Invoice'!U$2:U$1201,$AA264)="","",INDEX('Per Invoice'!U$2:U$1201,$AA264)))</f>
        <v/>
      </c>
      <c r="V264" s="7">
        <f>IF($AA264="","",IF(INDEX('Per Invoice'!V$2:V$1201,$AA264)="","",INDEX('Per Invoice'!V$2:V$1201,$AA264)))</f>
        <v/>
      </c>
      <c r="W264" s="7">
        <f>IF($AA264="","",IF(INDEX('Per Invoice'!W$2:W$1201,$AA264)="","",INDEX('Per Invoice'!W$2:W$1201,$AA264)))</f>
        <v/>
      </c>
      <c r="X264" s="7">
        <f>IF($AA264="","",IF(INDEX('Per Invoice'!X$2:X$1201,$AA264)="","",INDEX('Per Invoice'!X$2:X$1201,$AA264)))</f>
        <v/>
      </c>
      <c r="Y264" s="7">
        <f>IF($AA264="","",IF(INDEX('Per Invoice'!Y$2:Y$1201,$AA264)="","",INDEX('Per Invoice'!Y$2:Y$1201,$AA264)))</f>
        <v/>
      </c>
      <c r="Z264" s="7">
        <f>IF($AA264="","",IF(INDEX('Per Invoice'!Z$2:Z$1201,$AA264)="","",INDEX('Per Invoice'!Z$2:Z$1201,$AA264)))</f>
        <v/>
      </c>
      <c r="AA264" s="16">
        <f>IFERROR(MATCH(Settings!$C$29&amp;"|"&amp;ROWS($AA$2:$AA264),'Per Invoice'!$AB$2:$AB$1201,0),"")</f>
        <v/>
      </c>
    </row>
    <row r="265">
      <c r="A265">
        <f>IF($AA265="","",IF(INDEX('Per Invoice'!A$2:A$1201,$AA265)="","",INDEX('Per Invoice'!A$2:A$1201,$AA265)))</f>
        <v/>
      </c>
      <c r="B265">
        <f>IF($AA265="","",IF(INDEX('Per Invoice'!B$2:B$1201,$AA265)="","",INDEX('Per Invoice'!B$2:B$1201,$AA265)))</f>
        <v/>
      </c>
      <c r="C265">
        <f>IF($AA265="","",IF(INDEX('Per Invoice'!C$2:C$1201,$AA265)="","",INDEX('Per Invoice'!C$2:C$1201,$AA265)))</f>
        <v/>
      </c>
      <c r="D265">
        <f>IF($AA265="","",IF(INDEX('Per Invoice'!D$2:D$1201,$AA265)="","",INDEX('Per Invoice'!D$2:D$1201,$AA265)))</f>
        <v/>
      </c>
      <c r="E265">
        <f>IF($AA265="","",IF(INDEX('Per Invoice'!E$2:E$1201,$AA265)="","",INDEX('Per Invoice'!E$2:E$1201,$AA265)))</f>
        <v/>
      </c>
      <c r="F265">
        <f>IF($AA265="","",IF(INDEX('Per Invoice'!F$2:F$1201,$AA265)="","",INDEX('Per Invoice'!F$2:F$1201,$AA265)))</f>
        <v/>
      </c>
      <c r="G265">
        <f>IF($AA265="","",IF(INDEX('Per Invoice'!G$2:G$1201,$AA265)="","",INDEX('Per Invoice'!G$2:G$1201,$AA265)))</f>
        <v/>
      </c>
      <c r="H265">
        <f>IF($AA265="","",IF(INDEX('Per Invoice'!H$2:H$1201,$AA265)="","",INDEX('Per Invoice'!H$2:H$1201,$AA265)))</f>
        <v/>
      </c>
      <c r="I265">
        <f>IF($AA265="","",IF(INDEX('Per Invoice'!I$2:I$1201,$AA265)="","",INDEX('Per Invoice'!I$2:I$1201,$AA265)))</f>
        <v/>
      </c>
      <c r="J265">
        <f>IF($AA265="","",IF(INDEX('Per Invoice'!J$2:J$1201,$AA265)="","",INDEX('Per Invoice'!J$2:J$1201,$AA265)))</f>
        <v/>
      </c>
      <c r="K265">
        <f>IF($AA265="","",IF(INDEX('Per Invoice'!K$2:K$1201,$AA265)="","",INDEX('Per Invoice'!K$2:K$1201,$AA265)))</f>
        <v/>
      </c>
      <c r="L265">
        <f>IF($AA265="","",IF(INDEX('Per Invoice'!L$2:L$1201,$AA265)="","",INDEX('Per Invoice'!L$2:L$1201,$AA265)))</f>
        <v/>
      </c>
      <c r="M265">
        <f>IF($AA265="","",IF(INDEX('Per Invoice'!M$2:M$1201,$AA265)="","",INDEX('Per Invoice'!M$2:M$1201,$AA265)))</f>
        <v/>
      </c>
      <c r="N265">
        <f>IF($AA265="","",IF(INDEX('Per Invoice'!N$2:N$1201,$AA265)="","",INDEX('Per Invoice'!N$2:N$1201,$AA265)))</f>
        <v/>
      </c>
      <c r="O265">
        <f>IF($AA265="","",IF(INDEX('Per Invoice'!O$2:O$1201,$AA265)="","",INDEX('Per Invoice'!O$2:O$1201,$AA265)))</f>
        <v/>
      </c>
      <c r="P265" s="7">
        <f>IF($AA265="","",IF(INDEX('Per Invoice'!P$2:P$1201,$AA265)="","",INDEX('Per Invoice'!P$2:P$1201,$AA265)))</f>
        <v/>
      </c>
      <c r="Q265">
        <f>IF($AA265="","",IF(INDEX('Per Invoice'!Q$2:Q$1201,$AA265)="","",INDEX('Per Invoice'!Q$2:Q$1201,$AA265)))</f>
        <v/>
      </c>
      <c r="R265" s="7">
        <f>IF($AA265="","",IF(INDEX('Per Invoice'!R$2:R$1201,$AA265)="","",INDEX('Per Invoice'!R$2:R$1201,$AA265)))</f>
        <v/>
      </c>
      <c r="S265" s="7">
        <f>IF($AA265="","",IF(INDEX('Per Invoice'!S$2:S$1201,$AA265)="","",INDEX('Per Invoice'!S$2:S$1201,$AA265)))</f>
        <v/>
      </c>
      <c r="T265">
        <f>IF($AA265="","",IF(INDEX('Per Invoice'!T$2:T$1201,$AA265)="","",INDEX('Per Invoice'!T$2:T$1201,$AA265)))</f>
        <v/>
      </c>
      <c r="U265" s="7">
        <f>IF($AA265="","",IF(INDEX('Per Invoice'!U$2:U$1201,$AA265)="","",INDEX('Per Invoice'!U$2:U$1201,$AA265)))</f>
        <v/>
      </c>
      <c r="V265" s="7">
        <f>IF($AA265="","",IF(INDEX('Per Invoice'!V$2:V$1201,$AA265)="","",INDEX('Per Invoice'!V$2:V$1201,$AA265)))</f>
        <v/>
      </c>
      <c r="W265" s="7">
        <f>IF($AA265="","",IF(INDEX('Per Invoice'!W$2:W$1201,$AA265)="","",INDEX('Per Invoice'!W$2:W$1201,$AA265)))</f>
        <v/>
      </c>
      <c r="X265" s="7">
        <f>IF($AA265="","",IF(INDEX('Per Invoice'!X$2:X$1201,$AA265)="","",INDEX('Per Invoice'!X$2:X$1201,$AA265)))</f>
        <v/>
      </c>
      <c r="Y265" s="7">
        <f>IF($AA265="","",IF(INDEX('Per Invoice'!Y$2:Y$1201,$AA265)="","",INDEX('Per Invoice'!Y$2:Y$1201,$AA265)))</f>
        <v/>
      </c>
      <c r="Z265" s="7">
        <f>IF($AA265="","",IF(INDEX('Per Invoice'!Z$2:Z$1201,$AA265)="","",INDEX('Per Invoice'!Z$2:Z$1201,$AA265)))</f>
        <v/>
      </c>
      <c r="AA265" s="16">
        <f>IFERROR(MATCH(Settings!$C$29&amp;"|"&amp;ROWS($AA$2:$AA265),'Per Invoice'!$AB$2:$AB$1201,0),"")</f>
        <v/>
      </c>
    </row>
    <row r="266">
      <c r="A266">
        <f>IF($AA266="","",IF(INDEX('Per Invoice'!A$2:A$1201,$AA266)="","",INDEX('Per Invoice'!A$2:A$1201,$AA266)))</f>
        <v/>
      </c>
      <c r="B266">
        <f>IF($AA266="","",IF(INDEX('Per Invoice'!B$2:B$1201,$AA266)="","",INDEX('Per Invoice'!B$2:B$1201,$AA266)))</f>
        <v/>
      </c>
      <c r="C266">
        <f>IF($AA266="","",IF(INDEX('Per Invoice'!C$2:C$1201,$AA266)="","",INDEX('Per Invoice'!C$2:C$1201,$AA266)))</f>
        <v/>
      </c>
      <c r="D266">
        <f>IF($AA266="","",IF(INDEX('Per Invoice'!D$2:D$1201,$AA266)="","",INDEX('Per Invoice'!D$2:D$1201,$AA266)))</f>
        <v/>
      </c>
      <c r="E266">
        <f>IF($AA266="","",IF(INDEX('Per Invoice'!E$2:E$1201,$AA266)="","",INDEX('Per Invoice'!E$2:E$1201,$AA266)))</f>
        <v/>
      </c>
      <c r="F266">
        <f>IF($AA266="","",IF(INDEX('Per Invoice'!F$2:F$1201,$AA266)="","",INDEX('Per Invoice'!F$2:F$1201,$AA266)))</f>
        <v/>
      </c>
      <c r="G266">
        <f>IF($AA266="","",IF(INDEX('Per Invoice'!G$2:G$1201,$AA266)="","",INDEX('Per Invoice'!G$2:G$1201,$AA266)))</f>
        <v/>
      </c>
      <c r="H266">
        <f>IF($AA266="","",IF(INDEX('Per Invoice'!H$2:H$1201,$AA266)="","",INDEX('Per Invoice'!H$2:H$1201,$AA266)))</f>
        <v/>
      </c>
      <c r="I266">
        <f>IF($AA266="","",IF(INDEX('Per Invoice'!I$2:I$1201,$AA266)="","",INDEX('Per Invoice'!I$2:I$1201,$AA266)))</f>
        <v/>
      </c>
      <c r="J266">
        <f>IF($AA266="","",IF(INDEX('Per Invoice'!J$2:J$1201,$AA266)="","",INDEX('Per Invoice'!J$2:J$1201,$AA266)))</f>
        <v/>
      </c>
      <c r="K266">
        <f>IF($AA266="","",IF(INDEX('Per Invoice'!K$2:K$1201,$AA266)="","",INDEX('Per Invoice'!K$2:K$1201,$AA266)))</f>
        <v/>
      </c>
      <c r="L266">
        <f>IF($AA266="","",IF(INDEX('Per Invoice'!L$2:L$1201,$AA266)="","",INDEX('Per Invoice'!L$2:L$1201,$AA266)))</f>
        <v/>
      </c>
      <c r="M266">
        <f>IF($AA266="","",IF(INDEX('Per Invoice'!M$2:M$1201,$AA266)="","",INDEX('Per Invoice'!M$2:M$1201,$AA266)))</f>
        <v/>
      </c>
      <c r="N266">
        <f>IF($AA266="","",IF(INDEX('Per Invoice'!N$2:N$1201,$AA266)="","",INDEX('Per Invoice'!N$2:N$1201,$AA266)))</f>
        <v/>
      </c>
      <c r="O266">
        <f>IF($AA266="","",IF(INDEX('Per Invoice'!O$2:O$1201,$AA266)="","",INDEX('Per Invoice'!O$2:O$1201,$AA266)))</f>
        <v/>
      </c>
      <c r="P266" s="7">
        <f>IF($AA266="","",IF(INDEX('Per Invoice'!P$2:P$1201,$AA266)="","",INDEX('Per Invoice'!P$2:P$1201,$AA266)))</f>
        <v/>
      </c>
      <c r="Q266">
        <f>IF($AA266="","",IF(INDEX('Per Invoice'!Q$2:Q$1201,$AA266)="","",INDEX('Per Invoice'!Q$2:Q$1201,$AA266)))</f>
        <v/>
      </c>
      <c r="R266" s="7">
        <f>IF($AA266="","",IF(INDEX('Per Invoice'!R$2:R$1201,$AA266)="","",INDEX('Per Invoice'!R$2:R$1201,$AA266)))</f>
        <v/>
      </c>
      <c r="S266" s="7">
        <f>IF($AA266="","",IF(INDEX('Per Invoice'!S$2:S$1201,$AA266)="","",INDEX('Per Invoice'!S$2:S$1201,$AA266)))</f>
        <v/>
      </c>
      <c r="T266">
        <f>IF($AA266="","",IF(INDEX('Per Invoice'!T$2:T$1201,$AA266)="","",INDEX('Per Invoice'!T$2:T$1201,$AA266)))</f>
        <v/>
      </c>
      <c r="U266" s="7">
        <f>IF($AA266="","",IF(INDEX('Per Invoice'!U$2:U$1201,$AA266)="","",INDEX('Per Invoice'!U$2:U$1201,$AA266)))</f>
        <v/>
      </c>
      <c r="V266" s="7">
        <f>IF($AA266="","",IF(INDEX('Per Invoice'!V$2:V$1201,$AA266)="","",INDEX('Per Invoice'!V$2:V$1201,$AA266)))</f>
        <v/>
      </c>
      <c r="W266" s="7">
        <f>IF($AA266="","",IF(INDEX('Per Invoice'!W$2:W$1201,$AA266)="","",INDEX('Per Invoice'!W$2:W$1201,$AA266)))</f>
        <v/>
      </c>
      <c r="X266" s="7">
        <f>IF($AA266="","",IF(INDEX('Per Invoice'!X$2:X$1201,$AA266)="","",INDEX('Per Invoice'!X$2:X$1201,$AA266)))</f>
        <v/>
      </c>
      <c r="Y266" s="7">
        <f>IF($AA266="","",IF(INDEX('Per Invoice'!Y$2:Y$1201,$AA266)="","",INDEX('Per Invoice'!Y$2:Y$1201,$AA266)))</f>
        <v/>
      </c>
      <c r="Z266" s="7">
        <f>IF($AA266="","",IF(INDEX('Per Invoice'!Z$2:Z$1201,$AA266)="","",INDEX('Per Invoice'!Z$2:Z$1201,$AA266)))</f>
        <v/>
      </c>
      <c r="AA266" s="16">
        <f>IFERROR(MATCH(Settings!$C$29&amp;"|"&amp;ROWS($AA$2:$AA266),'Per Invoice'!$AB$2:$AB$1201,0),"")</f>
        <v/>
      </c>
    </row>
    <row r="267">
      <c r="A267">
        <f>IF($AA267="","",IF(INDEX('Per Invoice'!A$2:A$1201,$AA267)="","",INDEX('Per Invoice'!A$2:A$1201,$AA267)))</f>
        <v/>
      </c>
      <c r="B267">
        <f>IF($AA267="","",IF(INDEX('Per Invoice'!B$2:B$1201,$AA267)="","",INDEX('Per Invoice'!B$2:B$1201,$AA267)))</f>
        <v/>
      </c>
      <c r="C267">
        <f>IF($AA267="","",IF(INDEX('Per Invoice'!C$2:C$1201,$AA267)="","",INDEX('Per Invoice'!C$2:C$1201,$AA267)))</f>
        <v/>
      </c>
      <c r="D267">
        <f>IF($AA267="","",IF(INDEX('Per Invoice'!D$2:D$1201,$AA267)="","",INDEX('Per Invoice'!D$2:D$1201,$AA267)))</f>
        <v/>
      </c>
      <c r="E267">
        <f>IF($AA267="","",IF(INDEX('Per Invoice'!E$2:E$1201,$AA267)="","",INDEX('Per Invoice'!E$2:E$1201,$AA267)))</f>
        <v/>
      </c>
      <c r="F267">
        <f>IF($AA267="","",IF(INDEX('Per Invoice'!F$2:F$1201,$AA267)="","",INDEX('Per Invoice'!F$2:F$1201,$AA267)))</f>
        <v/>
      </c>
      <c r="G267">
        <f>IF($AA267="","",IF(INDEX('Per Invoice'!G$2:G$1201,$AA267)="","",INDEX('Per Invoice'!G$2:G$1201,$AA267)))</f>
        <v/>
      </c>
      <c r="H267">
        <f>IF($AA267="","",IF(INDEX('Per Invoice'!H$2:H$1201,$AA267)="","",INDEX('Per Invoice'!H$2:H$1201,$AA267)))</f>
        <v/>
      </c>
      <c r="I267">
        <f>IF($AA267="","",IF(INDEX('Per Invoice'!I$2:I$1201,$AA267)="","",INDEX('Per Invoice'!I$2:I$1201,$AA267)))</f>
        <v/>
      </c>
      <c r="J267">
        <f>IF($AA267="","",IF(INDEX('Per Invoice'!J$2:J$1201,$AA267)="","",INDEX('Per Invoice'!J$2:J$1201,$AA267)))</f>
        <v/>
      </c>
      <c r="K267">
        <f>IF($AA267="","",IF(INDEX('Per Invoice'!K$2:K$1201,$AA267)="","",INDEX('Per Invoice'!K$2:K$1201,$AA267)))</f>
        <v/>
      </c>
      <c r="L267">
        <f>IF($AA267="","",IF(INDEX('Per Invoice'!L$2:L$1201,$AA267)="","",INDEX('Per Invoice'!L$2:L$1201,$AA267)))</f>
        <v/>
      </c>
      <c r="M267">
        <f>IF($AA267="","",IF(INDEX('Per Invoice'!M$2:M$1201,$AA267)="","",INDEX('Per Invoice'!M$2:M$1201,$AA267)))</f>
        <v/>
      </c>
      <c r="N267">
        <f>IF($AA267="","",IF(INDEX('Per Invoice'!N$2:N$1201,$AA267)="","",INDEX('Per Invoice'!N$2:N$1201,$AA267)))</f>
        <v/>
      </c>
      <c r="O267">
        <f>IF($AA267="","",IF(INDEX('Per Invoice'!O$2:O$1201,$AA267)="","",INDEX('Per Invoice'!O$2:O$1201,$AA267)))</f>
        <v/>
      </c>
      <c r="P267" s="7">
        <f>IF($AA267="","",IF(INDEX('Per Invoice'!P$2:P$1201,$AA267)="","",INDEX('Per Invoice'!P$2:P$1201,$AA267)))</f>
        <v/>
      </c>
      <c r="Q267">
        <f>IF($AA267="","",IF(INDEX('Per Invoice'!Q$2:Q$1201,$AA267)="","",INDEX('Per Invoice'!Q$2:Q$1201,$AA267)))</f>
        <v/>
      </c>
      <c r="R267" s="7">
        <f>IF($AA267="","",IF(INDEX('Per Invoice'!R$2:R$1201,$AA267)="","",INDEX('Per Invoice'!R$2:R$1201,$AA267)))</f>
        <v/>
      </c>
      <c r="S267" s="7">
        <f>IF($AA267="","",IF(INDEX('Per Invoice'!S$2:S$1201,$AA267)="","",INDEX('Per Invoice'!S$2:S$1201,$AA267)))</f>
        <v/>
      </c>
      <c r="T267">
        <f>IF($AA267="","",IF(INDEX('Per Invoice'!T$2:T$1201,$AA267)="","",INDEX('Per Invoice'!T$2:T$1201,$AA267)))</f>
        <v/>
      </c>
      <c r="U267" s="7">
        <f>IF($AA267="","",IF(INDEX('Per Invoice'!U$2:U$1201,$AA267)="","",INDEX('Per Invoice'!U$2:U$1201,$AA267)))</f>
        <v/>
      </c>
      <c r="V267" s="7">
        <f>IF($AA267="","",IF(INDEX('Per Invoice'!V$2:V$1201,$AA267)="","",INDEX('Per Invoice'!V$2:V$1201,$AA267)))</f>
        <v/>
      </c>
      <c r="W267" s="7">
        <f>IF($AA267="","",IF(INDEX('Per Invoice'!W$2:W$1201,$AA267)="","",INDEX('Per Invoice'!W$2:W$1201,$AA267)))</f>
        <v/>
      </c>
      <c r="X267" s="7">
        <f>IF($AA267="","",IF(INDEX('Per Invoice'!X$2:X$1201,$AA267)="","",INDEX('Per Invoice'!X$2:X$1201,$AA267)))</f>
        <v/>
      </c>
      <c r="Y267" s="7">
        <f>IF($AA267="","",IF(INDEX('Per Invoice'!Y$2:Y$1201,$AA267)="","",INDEX('Per Invoice'!Y$2:Y$1201,$AA267)))</f>
        <v/>
      </c>
      <c r="Z267" s="7">
        <f>IF($AA267="","",IF(INDEX('Per Invoice'!Z$2:Z$1201,$AA267)="","",INDEX('Per Invoice'!Z$2:Z$1201,$AA267)))</f>
        <v/>
      </c>
      <c r="AA267" s="16">
        <f>IFERROR(MATCH(Settings!$C$29&amp;"|"&amp;ROWS($AA$2:$AA267),'Per Invoice'!$AB$2:$AB$1201,0),"")</f>
        <v/>
      </c>
    </row>
    <row r="268">
      <c r="A268">
        <f>IF($AA268="","",IF(INDEX('Per Invoice'!A$2:A$1201,$AA268)="","",INDEX('Per Invoice'!A$2:A$1201,$AA268)))</f>
        <v/>
      </c>
      <c r="B268">
        <f>IF($AA268="","",IF(INDEX('Per Invoice'!B$2:B$1201,$AA268)="","",INDEX('Per Invoice'!B$2:B$1201,$AA268)))</f>
        <v/>
      </c>
      <c r="C268">
        <f>IF($AA268="","",IF(INDEX('Per Invoice'!C$2:C$1201,$AA268)="","",INDEX('Per Invoice'!C$2:C$1201,$AA268)))</f>
        <v/>
      </c>
      <c r="D268">
        <f>IF($AA268="","",IF(INDEX('Per Invoice'!D$2:D$1201,$AA268)="","",INDEX('Per Invoice'!D$2:D$1201,$AA268)))</f>
        <v/>
      </c>
      <c r="E268">
        <f>IF($AA268="","",IF(INDEX('Per Invoice'!E$2:E$1201,$AA268)="","",INDEX('Per Invoice'!E$2:E$1201,$AA268)))</f>
        <v/>
      </c>
      <c r="F268">
        <f>IF($AA268="","",IF(INDEX('Per Invoice'!F$2:F$1201,$AA268)="","",INDEX('Per Invoice'!F$2:F$1201,$AA268)))</f>
        <v/>
      </c>
      <c r="G268">
        <f>IF($AA268="","",IF(INDEX('Per Invoice'!G$2:G$1201,$AA268)="","",INDEX('Per Invoice'!G$2:G$1201,$AA268)))</f>
        <v/>
      </c>
      <c r="H268">
        <f>IF($AA268="","",IF(INDEX('Per Invoice'!H$2:H$1201,$AA268)="","",INDEX('Per Invoice'!H$2:H$1201,$AA268)))</f>
        <v/>
      </c>
      <c r="I268">
        <f>IF($AA268="","",IF(INDEX('Per Invoice'!I$2:I$1201,$AA268)="","",INDEX('Per Invoice'!I$2:I$1201,$AA268)))</f>
        <v/>
      </c>
      <c r="J268">
        <f>IF($AA268="","",IF(INDEX('Per Invoice'!J$2:J$1201,$AA268)="","",INDEX('Per Invoice'!J$2:J$1201,$AA268)))</f>
        <v/>
      </c>
      <c r="K268">
        <f>IF($AA268="","",IF(INDEX('Per Invoice'!K$2:K$1201,$AA268)="","",INDEX('Per Invoice'!K$2:K$1201,$AA268)))</f>
        <v/>
      </c>
      <c r="L268">
        <f>IF($AA268="","",IF(INDEX('Per Invoice'!L$2:L$1201,$AA268)="","",INDEX('Per Invoice'!L$2:L$1201,$AA268)))</f>
        <v/>
      </c>
      <c r="M268">
        <f>IF($AA268="","",IF(INDEX('Per Invoice'!M$2:M$1201,$AA268)="","",INDEX('Per Invoice'!M$2:M$1201,$AA268)))</f>
        <v/>
      </c>
      <c r="N268">
        <f>IF($AA268="","",IF(INDEX('Per Invoice'!N$2:N$1201,$AA268)="","",INDEX('Per Invoice'!N$2:N$1201,$AA268)))</f>
        <v/>
      </c>
      <c r="O268">
        <f>IF($AA268="","",IF(INDEX('Per Invoice'!O$2:O$1201,$AA268)="","",INDEX('Per Invoice'!O$2:O$1201,$AA268)))</f>
        <v/>
      </c>
      <c r="P268" s="7">
        <f>IF($AA268="","",IF(INDEX('Per Invoice'!P$2:P$1201,$AA268)="","",INDEX('Per Invoice'!P$2:P$1201,$AA268)))</f>
        <v/>
      </c>
      <c r="Q268">
        <f>IF($AA268="","",IF(INDEX('Per Invoice'!Q$2:Q$1201,$AA268)="","",INDEX('Per Invoice'!Q$2:Q$1201,$AA268)))</f>
        <v/>
      </c>
      <c r="R268" s="7">
        <f>IF($AA268="","",IF(INDEX('Per Invoice'!R$2:R$1201,$AA268)="","",INDEX('Per Invoice'!R$2:R$1201,$AA268)))</f>
        <v/>
      </c>
      <c r="S268" s="7">
        <f>IF($AA268="","",IF(INDEX('Per Invoice'!S$2:S$1201,$AA268)="","",INDEX('Per Invoice'!S$2:S$1201,$AA268)))</f>
        <v/>
      </c>
      <c r="T268">
        <f>IF($AA268="","",IF(INDEX('Per Invoice'!T$2:T$1201,$AA268)="","",INDEX('Per Invoice'!T$2:T$1201,$AA268)))</f>
        <v/>
      </c>
      <c r="U268" s="7">
        <f>IF($AA268="","",IF(INDEX('Per Invoice'!U$2:U$1201,$AA268)="","",INDEX('Per Invoice'!U$2:U$1201,$AA268)))</f>
        <v/>
      </c>
      <c r="V268" s="7">
        <f>IF($AA268="","",IF(INDEX('Per Invoice'!V$2:V$1201,$AA268)="","",INDEX('Per Invoice'!V$2:V$1201,$AA268)))</f>
        <v/>
      </c>
      <c r="W268" s="7">
        <f>IF($AA268="","",IF(INDEX('Per Invoice'!W$2:W$1201,$AA268)="","",INDEX('Per Invoice'!W$2:W$1201,$AA268)))</f>
        <v/>
      </c>
      <c r="X268" s="7">
        <f>IF($AA268="","",IF(INDEX('Per Invoice'!X$2:X$1201,$AA268)="","",INDEX('Per Invoice'!X$2:X$1201,$AA268)))</f>
        <v/>
      </c>
      <c r="Y268" s="7">
        <f>IF($AA268="","",IF(INDEX('Per Invoice'!Y$2:Y$1201,$AA268)="","",INDEX('Per Invoice'!Y$2:Y$1201,$AA268)))</f>
        <v/>
      </c>
      <c r="Z268" s="7">
        <f>IF($AA268="","",IF(INDEX('Per Invoice'!Z$2:Z$1201,$AA268)="","",INDEX('Per Invoice'!Z$2:Z$1201,$AA268)))</f>
        <v/>
      </c>
      <c r="AA268" s="16">
        <f>IFERROR(MATCH(Settings!$C$29&amp;"|"&amp;ROWS($AA$2:$AA268),'Per Invoice'!$AB$2:$AB$1201,0),"")</f>
        <v/>
      </c>
    </row>
    <row r="269">
      <c r="A269">
        <f>IF($AA269="","",IF(INDEX('Per Invoice'!A$2:A$1201,$AA269)="","",INDEX('Per Invoice'!A$2:A$1201,$AA269)))</f>
        <v/>
      </c>
      <c r="B269">
        <f>IF($AA269="","",IF(INDEX('Per Invoice'!B$2:B$1201,$AA269)="","",INDEX('Per Invoice'!B$2:B$1201,$AA269)))</f>
        <v/>
      </c>
      <c r="C269">
        <f>IF($AA269="","",IF(INDEX('Per Invoice'!C$2:C$1201,$AA269)="","",INDEX('Per Invoice'!C$2:C$1201,$AA269)))</f>
        <v/>
      </c>
      <c r="D269">
        <f>IF($AA269="","",IF(INDEX('Per Invoice'!D$2:D$1201,$AA269)="","",INDEX('Per Invoice'!D$2:D$1201,$AA269)))</f>
        <v/>
      </c>
      <c r="E269">
        <f>IF($AA269="","",IF(INDEX('Per Invoice'!E$2:E$1201,$AA269)="","",INDEX('Per Invoice'!E$2:E$1201,$AA269)))</f>
        <v/>
      </c>
      <c r="F269">
        <f>IF($AA269="","",IF(INDEX('Per Invoice'!F$2:F$1201,$AA269)="","",INDEX('Per Invoice'!F$2:F$1201,$AA269)))</f>
        <v/>
      </c>
      <c r="G269">
        <f>IF($AA269="","",IF(INDEX('Per Invoice'!G$2:G$1201,$AA269)="","",INDEX('Per Invoice'!G$2:G$1201,$AA269)))</f>
        <v/>
      </c>
      <c r="H269">
        <f>IF($AA269="","",IF(INDEX('Per Invoice'!H$2:H$1201,$AA269)="","",INDEX('Per Invoice'!H$2:H$1201,$AA269)))</f>
        <v/>
      </c>
      <c r="I269">
        <f>IF($AA269="","",IF(INDEX('Per Invoice'!I$2:I$1201,$AA269)="","",INDEX('Per Invoice'!I$2:I$1201,$AA269)))</f>
        <v/>
      </c>
      <c r="J269">
        <f>IF($AA269="","",IF(INDEX('Per Invoice'!J$2:J$1201,$AA269)="","",INDEX('Per Invoice'!J$2:J$1201,$AA269)))</f>
        <v/>
      </c>
      <c r="K269">
        <f>IF($AA269="","",IF(INDEX('Per Invoice'!K$2:K$1201,$AA269)="","",INDEX('Per Invoice'!K$2:K$1201,$AA269)))</f>
        <v/>
      </c>
      <c r="L269">
        <f>IF($AA269="","",IF(INDEX('Per Invoice'!L$2:L$1201,$AA269)="","",INDEX('Per Invoice'!L$2:L$1201,$AA269)))</f>
        <v/>
      </c>
      <c r="M269">
        <f>IF($AA269="","",IF(INDEX('Per Invoice'!M$2:M$1201,$AA269)="","",INDEX('Per Invoice'!M$2:M$1201,$AA269)))</f>
        <v/>
      </c>
      <c r="N269">
        <f>IF($AA269="","",IF(INDEX('Per Invoice'!N$2:N$1201,$AA269)="","",INDEX('Per Invoice'!N$2:N$1201,$AA269)))</f>
        <v/>
      </c>
      <c r="O269">
        <f>IF($AA269="","",IF(INDEX('Per Invoice'!O$2:O$1201,$AA269)="","",INDEX('Per Invoice'!O$2:O$1201,$AA269)))</f>
        <v/>
      </c>
      <c r="P269" s="7">
        <f>IF($AA269="","",IF(INDEX('Per Invoice'!P$2:P$1201,$AA269)="","",INDEX('Per Invoice'!P$2:P$1201,$AA269)))</f>
        <v/>
      </c>
      <c r="Q269">
        <f>IF($AA269="","",IF(INDEX('Per Invoice'!Q$2:Q$1201,$AA269)="","",INDEX('Per Invoice'!Q$2:Q$1201,$AA269)))</f>
        <v/>
      </c>
      <c r="R269" s="7">
        <f>IF($AA269="","",IF(INDEX('Per Invoice'!R$2:R$1201,$AA269)="","",INDEX('Per Invoice'!R$2:R$1201,$AA269)))</f>
        <v/>
      </c>
      <c r="S269" s="7">
        <f>IF($AA269="","",IF(INDEX('Per Invoice'!S$2:S$1201,$AA269)="","",INDEX('Per Invoice'!S$2:S$1201,$AA269)))</f>
        <v/>
      </c>
      <c r="T269">
        <f>IF($AA269="","",IF(INDEX('Per Invoice'!T$2:T$1201,$AA269)="","",INDEX('Per Invoice'!T$2:T$1201,$AA269)))</f>
        <v/>
      </c>
      <c r="U269" s="7">
        <f>IF($AA269="","",IF(INDEX('Per Invoice'!U$2:U$1201,$AA269)="","",INDEX('Per Invoice'!U$2:U$1201,$AA269)))</f>
        <v/>
      </c>
      <c r="V269" s="7">
        <f>IF($AA269="","",IF(INDEX('Per Invoice'!V$2:V$1201,$AA269)="","",INDEX('Per Invoice'!V$2:V$1201,$AA269)))</f>
        <v/>
      </c>
      <c r="W269" s="7">
        <f>IF($AA269="","",IF(INDEX('Per Invoice'!W$2:W$1201,$AA269)="","",INDEX('Per Invoice'!W$2:W$1201,$AA269)))</f>
        <v/>
      </c>
      <c r="X269" s="7">
        <f>IF($AA269="","",IF(INDEX('Per Invoice'!X$2:X$1201,$AA269)="","",INDEX('Per Invoice'!X$2:X$1201,$AA269)))</f>
        <v/>
      </c>
      <c r="Y269" s="7">
        <f>IF($AA269="","",IF(INDEX('Per Invoice'!Y$2:Y$1201,$AA269)="","",INDEX('Per Invoice'!Y$2:Y$1201,$AA269)))</f>
        <v/>
      </c>
      <c r="Z269" s="7">
        <f>IF($AA269="","",IF(INDEX('Per Invoice'!Z$2:Z$1201,$AA269)="","",INDEX('Per Invoice'!Z$2:Z$1201,$AA269)))</f>
        <v/>
      </c>
      <c r="AA269" s="16">
        <f>IFERROR(MATCH(Settings!$C$29&amp;"|"&amp;ROWS($AA$2:$AA269),'Per Invoice'!$AB$2:$AB$1201,0),"")</f>
        <v/>
      </c>
    </row>
    <row r="270">
      <c r="A270">
        <f>IF($AA270="","",IF(INDEX('Per Invoice'!A$2:A$1201,$AA270)="","",INDEX('Per Invoice'!A$2:A$1201,$AA270)))</f>
        <v/>
      </c>
      <c r="B270">
        <f>IF($AA270="","",IF(INDEX('Per Invoice'!B$2:B$1201,$AA270)="","",INDEX('Per Invoice'!B$2:B$1201,$AA270)))</f>
        <v/>
      </c>
      <c r="C270">
        <f>IF($AA270="","",IF(INDEX('Per Invoice'!C$2:C$1201,$AA270)="","",INDEX('Per Invoice'!C$2:C$1201,$AA270)))</f>
        <v/>
      </c>
      <c r="D270">
        <f>IF($AA270="","",IF(INDEX('Per Invoice'!D$2:D$1201,$AA270)="","",INDEX('Per Invoice'!D$2:D$1201,$AA270)))</f>
        <v/>
      </c>
      <c r="E270">
        <f>IF($AA270="","",IF(INDEX('Per Invoice'!E$2:E$1201,$AA270)="","",INDEX('Per Invoice'!E$2:E$1201,$AA270)))</f>
        <v/>
      </c>
      <c r="F270">
        <f>IF($AA270="","",IF(INDEX('Per Invoice'!F$2:F$1201,$AA270)="","",INDEX('Per Invoice'!F$2:F$1201,$AA270)))</f>
        <v/>
      </c>
      <c r="G270">
        <f>IF($AA270="","",IF(INDEX('Per Invoice'!G$2:G$1201,$AA270)="","",INDEX('Per Invoice'!G$2:G$1201,$AA270)))</f>
        <v/>
      </c>
      <c r="H270">
        <f>IF($AA270="","",IF(INDEX('Per Invoice'!H$2:H$1201,$AA270)="","",INDEX('Per Invoice'!H$2:H$1201,$AA270)))</f>
        <v/>
      </c>
      <c r="I270">
        <f>IF($AA270="","",IF(INDEX('Per Invoice'!I$2:I$1201,$AA270)="","",INDEX('Per Invoice'!I$2:I$1201,$AA270)))</f>
        <v/>
      </c>
      <c r="J270">
        <f>IF($AA270="","",IF(INDEX('Per Invoice'!J$2:J$1201,$AA270)="","",INDEX('Per Invoice'!J$2:J$1201,$AA270)))</f>
        <v/>
      </c>
      <c r="K270">
        <f>IF($AA270="","",IF(INDEX('Per Invoice'!K$2:K$1201,$AA270)="","",INDEX('Per Invoice'!K$2:K$1201,$AA270)))</f>
        <v/>
      </c>
      <c r="L270">
        <f>IF($AA270="","",IF(INDEX('Per Invoice'!L$2:L$1201,$AA270)="","",INDEX('Per Invoice'!L$2:L$1201,$AA270)))</f>
        <v/>
      </c>
      <c r="M270">
        <f>IF($AA270="","",IF(INDEX('Per Invoice'!M$2:M$1201,$AA270)="","",INDEX('Per Invoice'!M$2:M$1201,$AA270)))</f>
        <v/>
      </c>
      <c r="N270">
        <f>IF($AA270="","",IF(INDEX('Per Invoice'!N$2:N$1201,$AA270)="","",INDEX('Per Invoice'!N$2:N$1201,$AA270)))</f>
        <v/>
      </c>
      <c r="O270">
        <f>IF($AA270="","",IF(INDEX('Per Invoice'!O$2:O$1201,$AA270)="","",INDEX('Per Invoice'!O$2:O$1201,$AA270)))</f>
        <v/>
      </c>
      <c r="P270" s="7">
        <f>IF($AA270="","",IF(INDEX('Per Invoice'!P$2:P$1201,$AA270)="","",INDEX('Per Invoice'!P$2:P$1201,$AA270)))</f>
        <v/>
      </c>
      <c r="Q270">
        <f>IF($AA270="","",IF(INDEX('Per Invoice'!Q$2:Q$1201,$AA270)="","",INDEX('Per Invoice'!Q$2:Q$1201,$AA270)))</f>
        <v/>
      </c>
      <c r="R270" s="7">
        <f>IF($AA270="","",IF(INDEX('Per Invoice'!R$2:R$1201,$AA270)="","",INDEX('Per Invoice'!R$2:R$1201,$AA270)))</f>
        <v/>
      </c>
      <c r="S270" s="7">
        <f>IF($AA270="","",IF(INDEX('Per Invoice'!S$2:S$1201,$AA270)="","",INDEX('Per Invoice'!S$2:S$1201,$AA270)))</f>
        <v/>
      </c>
      <c r="T270">
        <f>IF($AA270="","",IF(INDEX('Per Invoice'!T$2:T$1201,$AA270)="","",INDEX('Per Invoice'!T$2:T$1201,$AA270)))</f>
        <v/>
      </c>
      <c r="U270" s="7">
        <f>IF($AA270="","",IF(INDEX('Per Invoice'!U$2:U$1201,$AA270)="","",INDEX('Per Invoice'!U$2:U$1201,$AA270)))</f>
        <v/>
      </c>
      <c r="V270" s="7">
        <f>IF($AA270="","",IF(INDEX('Per Invoice'!V$2:V$1201,$AA270)="","",INDEX('Per Invoice'!V$2:V$1201,$AA270)))</f>
        <v/>
      </c>
      <c r="W270" s="7">
        <f>IF($AA270="","",IF(INDEX('Per Invoice'!W$2:W$1201,$AA270)="","",INDEX('Per Invoice'!W$2:W$1201,$AA270)))</f>
        <v/>
      </c>
      <c r="X270" s="7">
        <f>IF($AA270="","",IF(INDEX('Per Invoice'!X$2:X$1201,$AA270)="","",INDEX('Per Invoice'!X$2:X$1201,$AA270)))</f>
        <v/>
      </c>
      <c r="Y270" s="7">
        <f>IF($AA270="","",IF(INDEX('Per Invoice'!Y$2:Y$1201,$AA270)="","",INDEX('Per Invoice'!Y$2:Y$1201,$AA270)))</f>
        <v/>
      </c>
      <c r="Z270" s="7">
        <f>IF($AA270="","",IF(INDEX('Per Invoice'!Z$2:Z$1201,$AA270)="","",INDEX('Per Invoice'!Z$2:Z$1201,$AA270)))</f>
        <v/>
      </c>
      <c r="AA270" s="16">
        <f>IFERROR(MATCH(Settings!$C$29&amp;"|"&amp;ROWS($AA$2:$AA270),'Per Invoice'!$AB$2:$AB$1201,0),"")</f>
        <v/>
      </c>
    </row>
    <row r="271">
      <c r="A271">
        <f>IF($AA271="","",IF(INDEX('Per Invoice'!A$2:A$1201,$AA271)="","",INDEX('Per Invoice'!A$2:A$1201,$AA271)))</f>
        <v/>
      </c>
      <c r="B271">
        <f>IF($AA271="","",IF(INDEX('Per Invoice'!B$2:B$1201,$AA271)="","",INDEX('Per Invoice'!B$2:B$1201,$AA271)))</f>
        <v/>
      </c>
      <c r="C271">
        <f>IF($AA271="","",IF(INDEX('Per Invoice'!C$2:C$1201,$AA271)="","",INDEX('Per Invoice'!C$2:C$1201,$AA271)))</f>
        <v/>
      </c>
      <c r="D271">
        <f>IF($AA271="","",IF(INDEX('Per Invoice'!D$2:D$1201,$AA271)="","",INDEX('Per Invoice'!D$2:D$1201,$AA271)))</f>
        <v/>
      </c>
      <c r="E271">
        <f>IF($AA271="","",IF(INDEX('Per Invoice'!E$2:E$1201,$AA271)="","",INDEX('Per Invoice'!E$2:E$1201,$AA271)))</f>
        <v/>
      </c>
      <c r="F271">
        <f>IF($AA271="","",IF(INDEX('Per Invoice'!F$2:F$1201,$AA271)="","",INDEX('Per Invoice'!F$2:F$1201,$AA271)))</f>
        <v/>
      </c>
      <c r="G271">
        <f>IF($AA271="","",IF(INDEX('Per Invoice'!G$2:G$1201,$AA271)="","",INDEX('Per Invoice'!G$2:G$1201,$AA271)))</f>
        <v/>
      </c>
      <c r="H271">
        <f>IF($AA271="","",IF(INDEX('Per Invoice'!H$2:H$1201,$AA271)="","",INDEX('Per Invoice'!H$2:H$1201,$AA271)))</f>
        <v/>
      </c>
      <c r="I271">
        <f>IF($AA271="","",IF(INDEX('Per Invoice'!I$2:I$1201,$AA271)="","",INDEX('Per Invoice'!I$2:I$1201,$AA271)))</f>
        <v/>
      </c>
      <c r="J271">
        <f>IF($AA271="","",IF(INDEX('Per Invoice'!J$2:J$1201,$AA271)="","",INDEX('Per Invoice'!J$2:J$1201,$AA271)))</f>
        <v/>
      </c>
      <c r="K271">
        <f>IF($AA271="","",IF(INDEX('Per Invoice'!K$2:K$1201,$AA271)="","",INDEX('Per Invoice'!K$2:K$1201,$AA271)))</f>
        <v/>
      </c>
      <c r="L271">
        <f>IF($AA271="","",IF(INDEX('Per Invoice'!L$2:L$1201,$AA271)="","",INDEX('Per Invoice'!L$2:L$1201,$AA271)))</f>
        <v/>
      </c>
      <c r="M271">
        <f>IF($AA271="","",IF(INDEX('Per Invoice'!M$2:M$1201,$AA271)="","",INDEX('Per Invoice'!M$2:M$1201,$AA271)))</f>
        <v/>
      </c>
      <c r="N271">
        <f>IF($AA271="","",IF(INDEX('Per Invoice'!N$2:N$1201,$AA271)="","",INDEX('Per Invoice'!N$2:N$1201,$AA271)))</f>
        <v/>
      </c>
      <c r="O271">
        <f>IF($AA271="","",IF(INDEX('Per Invoice'!O$2:O$1201,$AA271)="","",INDEX('Per Invoice'!O$2:O$1201,$AA271)))</f>
        <v/>
      </c>
      <c r="P271" s="7">
        <f>IF($AA271="","",IF(INDEX('Per Invoice'!P$2:P$1201,$AA271)="","",INDEX('Per Invoice'!P$2:P$1201,$AA271)))</f>
        <v/>
      </c>
      <c r="Q271">
        <f>IF($AA271="","",IF(INDEX('Per Invoice'!Q$2:Q$1201,$AA271)="","",INDEX('Per Invoice'!Q$2:Q$1201,$AA271)))</f>
        <v/>
      </c>
      <c r="R271" s="7">
        <f>IF($AA271="","",IF(INDEX('Per Invoice'!R$2:R$1201,$AA271)="","",INDEX('Per Invoice'!R$2:R$1201,$AA271)))</f>
        <v/>
      </c>
      <c r="S271" s="7">
        <f>IF($AA271="","",IF(INDEX('Per Invoice'!S$2:S$1201,$AA271)="","",INDEX('Per Invoice'!S$2:S$1201,$AA271)))</f>
        <v/>
      </c>
      <c r="T271">
        <f>IF($AA271="","",IF(INDEX('Per Invoice'!T$2:T$1201,$AA271)="","",INDEX('Per Invoice'!T$2:T$1201,$AA271)))</f>
        <v/>
      </c>
      <c r="U271" s="7">
        <f>IF($AA271="","",IF(INDEX('Per Invoice'!U$2:U$1201,$AA271)="","",INDEX('Per Invoice'!U$2:U$1201,$AA271)))</f>
        <v/>
      </c>
      <c r="V271" s="7">
        <f>IF($AA271="","",IF(INDEX('Per Invoice'!V$2:V$1201,$AA271)="","",INDEX('Per Invoice'!V$2:V$1201,$AA271)))</f>
        <v/>
      </c>
      <c r="W271" s="7">
        <f>IF($AA271="","",IF(INDEX('Per Invoice'!W$2:W$1201,$AA271)="","",INDEX('Per Invoice'!W$2:W$1201,$AA271)))</f>
        <v/>
      </c>
      <c r="X271" s="7">
        <f>IF($AA271="","",IF(INDEX('Per Invoice'!X$2:X$1201,$AA271)="","",INDEX('Per Invoice'!X$2:X$1201,$AA271)))</f>
        <v/>
      </c>
      <c r="Y271" s="7">
        <f>IF($AA271="","",IF(INDEX('Per Invoice'!Y$2:Y$1201,$AA271)="","",INDEX('Per Invoice'!Y$2:Y$1201,$AA271)))</f>
        <v/>
      </c>
      <c r="Z271" s="7">
        <f>IF($AA271="","",IF(INDEX('Per Invoice'!Z$2:Z$1201,$AA271)="","",INDEX('Per Invoice'!Z$2:Z$1201,$AA271)))</f>
        <v/>
      </c>
      <c r="AA271" s="16">
        <f>IFERROR(MATCH(Settings!$C$29&amp;"|"&amp;ROWS($AA$2:$AA271),'Per Invoice'!$AB$2:$AB$1201,0),"")</f>
        <v/>
      </c>
    </row>
    <row r="272">
      <c r="A272">
        <f>IF($AA272="","",IF(INDEX('Per Invoice'!A$2:A$1201,$AA272)="","",INDEX('Per Invoice'!A$2:A$1201,$AA272)))</f>
        <v/>
      </c>
      <c r="B272">
        <f>IF($AA272="","",IF(INDEX('Per Invoice'!B$2:B$1201,$AA272)="","",INDEX('Per Invoice'!B$2:B$1201,$AA272)))</f>
        <v/>
      </c>
      <c r="C272">
        <f>IF($AA272="","",IF(INDEX('Per Invoice'!C$2:C$1201,$AA272)="","",INDEX('Per Invoice'!C$2:C$1201,$AA272)))</f>
        <v/>
      </c>
      <c r="D272">
        <f>IF($AA272="","",IF(INDEX('Per Invoice'!D$2:D$1201,$AA272)="","",INDEX('Per Invoice'!D$2:D$1201,$AA272)))</f>
        <v/>
      </c>
      <c r="E272">
        <f>IF($AA272="","",IF(INDEX('Per Invoice'!E$2:E$1201,$AA272)="","",INDEX('Per Invoice'!E$2:E$1201,$AA272)))</f>
        <v/>
      </c>
      <c r="F272">
        <f>IF($AA272="","",IF(INDEX('Per Invoice'!F$2:F$1201,$AA272)="","",INDEX('Per Invoice'!F$2:F$1201,$AA272)))</f>
        <v/>
      </c>
      <c r="G272">
        <f>IF($AA272="","",IF(INDEX('Per Invoice'!G$2:G$1201,$AA272)="","",INDEX('Per Invoice'!G$2:G$1201,$AA272)))</f>
        <v/>
      </c>
      <c r="H272">
        <f>IF($AA272="","",IF(INDEX('Per Invoice'!H$2:H$1201,$AA272)="","",INDEX('Per Invoice'!H$2:H$1201,$AA272)))</f>
        <v/>
      </c>
      <c r="I272">
        <f>IF($AA272="","",IF(INDEX('Per Invoice'!I$2:I$1201,$AA272)="","",INDEX('Per Invoice'!I$2:I$1201,$AA272)))</f>
        <v/>
      </c>
      <c r="J272">
        <f>IF($AA272="","",IF(INDEX('Per Invoice'!J$2:J$1201,$AA272)="","",INDEX('Per Invoice'!J$2:J$1201,$AA272)))</f>
        <v/>
      </c>
      <c r="K272">
        <f>IF($AA272="","",IF(INDEX('Per Invoice'!K$2:K$1201,$AA272)="","",INDEX('Per Invoice'!K$2:K$1201,$AA272)))</f>
        <v/>
      </c>
      <c r="L272">
        <f>IF($AA272="","",IF(INDEX('Per Invoice'!L$2:L$1201,$AA272)="","",INDEX('Per Invoice'!L$2:L$1201,$AA272)))</f>
        <v/>
      </c>
      <c r="M272">
        <f>IF($AA272="","",IF(INDEX('Per Invoice'!M$2:M$1201,$AA272)="","",INDEX('Per Invoice'!M$2:M$1201,$AA272)))</f>
        <v/>
      </c>
      <c r="N272">
        <f>IF($AA272="","",IF(INDEX('Per Invoice'!N$2:N$1201,$AA272)="","",INDEX('Per Invoice'!N$2:N$1201,$AA272)))</f>
        <v/>
      </c>
      <c r="O272">
        <f>IF($AA272="","",IF(INDEX('Per Invoice'!O$2:O$1201,$AA272)="","",INDEX('Per Invoice'!O$2:O$1201,$AA272)))</f>
        <v/>
      </c>
      <c r="P272" s="7">
        <f>IF($AA272="","",IF(INDEX('Per Invoice'!P$2:P$1201,$AA272)="","",INDEX('Per Invoice'!P$2:P$1201,$AA272)))</f>
        <v/>
      </c>
      <c r="Q272">
        <f>IF($AA272="","",IF(INDEX('Per Invoice'!Q$2:Q$1201,$AA272)="","",INDEX('Per Invoice'!Q$2:Q$1201,$AA272)))</f>
        <v/>
      </c>
      <c r="R272" s="7">
        <f>IF($AA272="","",IF(INDEX('Per Invoice'!R$2:R$1201,$AA272)="","",INDEX('Per Invoice'!R$2:R$1201,$AA272)))</f>
        <v/>
      </c>
      <c r="S272" s="7">
        <f>IF($AA272="","",IF(INDEX('Per Invoice'!S$2:S$1201,$AA272)="","",INDEX('Per Invoice'!S$2:S$1201,$AA272)))</f>
        <v/>
      </c>
      <c r="T272">
        <f>IF($AA272="","",IF(INDEX('Per Invoice'!T$2:T$1201,$AA272)="","",INDEX('Per Invoice'!T$2:T$1201,$AA272)))</f>
        <v/>
      </c>
      <c r="U272" s="7">
        <f>IF($AA272="","",IF(INDEX('Per Invoice'!U$2:U$1201,$AA272)="","",INDEX('Per Invoice'!U$2:U$1201,$AA272)))</f>
        <v/>
      </c>
      <c r="V272" s="7">
        <f>IF($AA272="","",IF(INDEX('Per Invoice'!V$2:V$1201,$AA272)="","",INDEX('Per Invoice'!V$2:V$1201,$AA272)))</f>
        <v/>
      </c>
      <c r="W272" s="7">
        <f>IF($AA272="","",IF(INDEX('Per Invoice'!W$2:W$1201,$AA272)="","",INDEX('Per Invoice'!W$2:W$1201,$AA272)))</f>
        <v/>
      </c>
      <c r="X272" s="7">
        <f>IF($AA272="","",IF(INDEX('Per Invoice'!X$2:X$1201,$AA272)="","",INDEX('Per Invoice'!X$2:X$1201,$AA272)))</f>
        <v/>
      </c>
      <c r="Y272" s="7">
        <f>IF($AA272="","",IF(INDEX('Per Invoice'!Y$2:Y$1201,$AA272)="","",INDEX('Per Invoice'!Y$2:Y$1201,$AA272)))</f>
        <v/>
      </c>
      <c r="Z272" s="7">
        <f>IF($AA272="","",IF(INDEX('Per Invoice'!Z$2:Z$1201,$AA272)="","",INDEX('Per Invoice'!Z$2:Z$1201,$AA272)))</f>
        <v/>
      </c>
      <c r="AA272" s="16">
        <f>IFERROR(MATCH(Settings!$C$29&amp;"|"&amp;ROWS($AA$2:$AA272),'Per Invoice'!$AB$2:$AB$1201,0),"")</f>
        <v/>
      </c>
    </row>
    <row r="273">
      <c r="A273">
        <f>IF($AA273="","",IF(INDEX('Per Invoice'!A$2:A$1201,$AA273)="","",INDEX('Per Invoice'!A$2:A$1201,$AA273)))</f>
        <v/>
      </c>
      <c r="B273">
        <f>IF($AA273="","",IF(INDEX('Per Invoice'!B$2:B$1201,$AA273)="","",INDEX('Per Invoice'!B$2:B$1201,$AA273)))</f>
        <v/>
      </c>
      <c r="C273">
        <f>IF($AA273="","",IF(INDEX('Per Invoice'!C$2:C$1201,$AA273)="","",INDEX('Per Invoice'!C$2:C$1201,$AA273)))</f>
        <v/>
      </c>
      <c r="D273">
        <f>IF($AA273="","",IF(INDEX('Per Invoice'!D$2:D$1201,$AA273)="","",INDEX('Per Invoice'!D$2:D$1201,$AA273)))</f>
        <v/>
      </c>
      <c r="E273">
        <f>IF($AA273="","",IF(INDEX('Per Invoice'!E$2:E$1201,$AA273)="","",INDEX('Per Invoice'!E$2:E$1201,$AA273)))</f>
        <v/>
      </c>
      <c r="F273">
        <f>IF($AA273="","",IF(INDEX('Per Invoice'!F$2:F$1201,$AA273)="","",INDEX('Per Invoice'!F$2:F$1201,$AA273)))</f>
        <v/>
      </c>
      <c r="G273">
        <f>IF($AA273="","",IF(INDEX('Per Invoice'!G$2:G$1201,$AA273)="","",INDEX('Per Invoice'!G$2:G$1201,$AA273)))</f>
        <v/>
      </c>
      <c r="H273">
        <f>IF($AA273="","",IF(INDEX('Per Invoice'!H$2:H$1201,$AA273)="","",INDEX('Per Invoice'!H$2:H$1201,$AA273)))</f>
        <v/>
      </c>
      <c r="I273">
        <f>IF($AA273="","",IF(INDEX('Per Invoice'!I$2:I$1201,$AA273)="","",INDEX('Per Invoice'!I$2:I$1201,$AA273)))</f>
        <v/>
      </c>
      <c r="J273">
        <f>IF($AA273="","",IF(INDEX('Per Invoice'!J$2:J$1201,$AA273)="","",INDEX('Per Invoice'!J$2:J$1201,$AA273)))</f>
        <v/>
      </c>
      <c r="K273">
        <f>IF($AA273="","",IF(INDEX('Per Invoice'!K$2:K$1201,$AA273)="","",INDEX('Per Invoice'!K$2:K$1201,$AA273)))</f>
        <v/>
      </c>
      <c r="L273">
        <f>IF($AA273="","",IF(INDEX('Per Invoice'!L$2:L$1201,$AA273)="","",INDEX('Per Invoice'!L$2:L$1201,$AA273)))</f>
        <v/>
      </c>
      <c r="M273">
        <f>IF($AA273="","",IF(INDEX('Per Invoice'!M$2:M$1201,$AA273)="","",INDEX('Per Invoice'!M$2:M$1201,$AA273)))</f>
        <v/>
      </c>
      <c r="N273">
        <f>IF($AA273="","",IF(INDEX('Per Invoice'!N$2:N$1201,$AA273)="","",INDEX('Per Invoice'!N$2:N$1201,$AA273)))</f>
        <v/>
      </c>
      <c r="O273">
        <f>IF($AA273="","",IF(INDEX('Per Invoice'!O$2:O$1201,$AA273)="","",INDEX('Per Invoice'!O$2:O$1201,$AA273)))</f>
        <v/>
      </c>
      <c r="P273" s="7">
        <f>IF($AA273="","",IF(INDEX('Per Invoice'!P$2:P$1201,$AA273)="","",INDEX('Per Invoice'!P$2:P$1201,$AA273)))</f>
        <v/>
      </c>
      <c r="Q273">
        <f>IF($AA273="","",IF(INDEX('Per Invoice'!Q$2:Q$1201,$AA273)="","",INDEX('Per Invoice'!Q$2:Q$1201,$AA273)))</f>
        <v/>
      </c>
      <c r="R273" s="7">
        <f>IF($AA273="","",IF(INDEX('Per Invoice'!R$2:R$1201,$AA273)="","",INDEX('Per Invoice'!R$2:R$1201,$AA273)))</f>
        <v/>
      </c>
      <c r="S273" s="7">
        <f>IF($AA273="","",IF(INDEX('Per Invoice'!S$2:S$1201,$AA273)="","",INDEX('Per Invoice'!S$2:S$1201,$AA273)))</f>
        <v/>
      </c>
      <c r="T273">
        <f>IF($AA273="","",IF(INDEX('Per Invoice'!T$2:T$1201,$AA273)="","",INDEX('Per Invoice'!T$2:T$1201,$AA273)))</f>
        <v/>
      </c>
      <c r="U273" s="7">
        <f>IF($AA273="","",IF(INDEX('Per Invoice'!U$2:U$1201,$AA273)="","",INDEX('Per Invoice'!U$2:U$1201,$AA273)))</f>
        <v/>
      </c>
      <c r="V273" s="7">
        <f>IF($AA273="","",IF(INDEX('Per Invoice'!V$2:V$1201,$AA273)="","",INDEX('Per Invoice'!V$2:V$1201,$AA273)))</f>
        <v/>
      </c>
      <c r="W273" s="7">
        <f>IF($AA273="","",IF(INDEX('Per Invoice'!W$2:W$1201,$AA273)="","",INDEX('Per Invoice'!W$2:W$1201,$AA273)))</f>
        <v/>
      </c>
      <c r="X273" s="7">
        <f>IF($AA273="","",IF(INDEX('Per Invoice'!X$2:X$1201,$AA273)="","",INDEX('Per Invoice'!X$2:X$1201,$AA273)))</f>
        <v/>
      </c>
      <c r="Y273" s="7">
        <f>IF($AA273="","",IF(INDEX('Per Invoice'!Y$2:Y$1201,$AA273)="","",INDEX('Per Invoice'!Y$2:Y$1201,$AA273)))</f>
        <v/>
      </c>
      <c r="Z273" s="7">
        <f>IF($AA273="","",IF(INDEX('Per Invoice'!Z$2:Z$1201,$AA273)="","",INDEX('Per Invoice'!Z$2:Z$1201,$AA273)))</f>
        <v/>
      </c>
      <c r="AA273" s="16">
        <f>IFERROR(MATCH(Settings!$C$29&amp;"|"&amp;ROWS($AA$2:$AA273),'Per Invoice'!$AB$2:$AB$1201,0),"")</f>
        <v/>
      </c>
    </row>
    <row r="274">
      <c r="A274">
        <f>IF($AA274="","",IF(INDEX('Per Invoice'!A$2:A$1201,$AA274)="","",INDEX('Per Invoice'!A$2:A$1201,$AA274)))</f>
        <v/>
      </c>
      <c r="B274">
        <f>IF($AA274="","",IF(INDEX('Per Invoice'!B$2:B$1201,$AA274)="","",INDEX('Per Invoice'!B$2:B$1201,$AA274)))</f>
        <v/>
      </c>
      <c r="C274">
        <f>IF($AA274="","",IF(INDEX('Per Invoice'!C$2:C$1201,$AA274)="","",INDEX('Per Invoice'!C$2:C$1201,$AA274)))</f>
        <v/>
      </c>
      <c r="D274">
        <f>IF($AA274="","",IF(INDEX('Per Invoice'!D$2:D$1201,$AA274)="","",INDEX('Per Invoice'!D$2:D$1201,$AA274)))</f>
        <v/>
      </c>
      <c r="E274">
        <f>IF($AA274="","",IF(INDEX('Per Invoice'!E$2:E$1201,$AA274)="","",INDEX('Per Invoice'!E$2:E$1201,$AA274)))</f>
        <v/>
      </c>
      <c r="F274">
        <f>IF($AA274="","",IF(INDEX('Per Invoice'!F$2:F$1201,$AA274)="","",INDEX('Per Invoice'!F$2:F$1201,$AA274)))</f>
        <v/>
      </c>
      <c r="G274">
        <f>IF($AA274="","",IF(INDEX('Per Invoice'!G$2:G$1201,$AA274)="","",INDEX('Per Invoice'!G$2:G$1201,$AA274)))</f>
        <v/>
      </c>
      <c r="H274">
        <f>IF($AA274="","",IF(INDEX('Per Invoice'!H$2:H$1201,$AA274)="","",INDEX('Per Invoice'!H$2:H$1201,$AA274)))</f>
        <v/>
      </c>
      <c r="I274">
        <f>IF($AA274="","",IF(INDEX('Per Invoice'!I$2:I$1201,$AA274)="","",INDEX('Per Invoice'!I$2:I$1201,$AA274)))</f>
        <v/>
      </c>
      <c r="J274">
        <f>IF($AA274="","",IF(INDEX('Per Invoice'!J$2:J$1201,$AA274)="","",INDEX('Per Invoice'!J$2:J$1201,$AA274)))</f>
        <v/>
      </c>
      <c r="K274">
        <f>IF($AA274="","",IF(INDEX('Per Invoice'!K$2:K$1201,$AA274)="","",INDEX('Per Invoice'!K$2:K$1201,$AA274)))</f>
        <v/>
      </c>
      <c r="L274">
        <f>IF($AA274="","",IF(INDEX('Per Invoice'!L$2:L$1201,$AA274)="","",INDEX('Per Invoice'!L$2:L$1201,$AA274)))</f>
        <v/>
      </c>
      <c r="M274">
        <f>IF($AA274="","",IF(INDEX('Per Invoice'!M$2:M$1201,$AA274)="","",INDEX('Per Invoice'!M$2:M$1201,$AA274)))</f>
        <v/>
      </c>
      <c r="N274">
        <f>IF($AA274="","",IF(INDEX('Per Invoice'!N$2:N$1201,$AA274)="","",INDEX('Per Invoice'!N$2:N$1201,$AA274)))</f>
        <v/>
      </c>
      <c r="O274">
        <f>IF($AA274="","",IF(INDEX('Per Invoice'!O$2:O$1201,$AA274)="","",INDEX('Per Invoice'!O$2:O$1201,$AA274)))</f>
        <v/>
      </c>
      <c r="P274" s="7">
        <f>IF($AA274="","",IF(INDEX('Per Invoice'!P$2:P$1201,$AA274)="","",INDEX('Per Invoice'!P$2:P$1201,$AA274)))</f>
        <v/>
      </c>
      <c r="Q274">
        <f>IF($AA274="","",IF(INDEX('Per Invoice'!Q$2:Q$1201,$AA274)="","",INDEX('Per Invoice'!Q$2:Q$1201,$AA274)))</f>
        <v/>
      </c>
      <c r="R274" s="7">
        <f>IF($AA274="","",IF(INDEX('Per Invoice'!R$2:R$1201,$AA274)="","",INDEX('Per Invoice'!R$2:R$1201,$AA274)))</f>
        <v/>
      </c>
      <c r="S274" s="7">
        <f>IF($AA274="","",IF(INDEX('Per Invoice'!S$2:S$1201,$AA274)="","",INDEX('Per Invoice'!S$2:S$1201,$AA274)))</f>
        <v/>
      </c>
      <c r="T274">
        <f>IF($AA274="","",IF(INDEX('Per Invoice'!T$2:T$1201,$AA274)="","",INDEX('Per Invoice'!T$2:T$1201,$AA274)))</f>
        <v/>
      </c>
      <c r="U274" s="7">
        <f>IF($AA274="","",IF(INDEX('Per Invoice'!U$2:U$1201,$AA274)="","",INDEX('Per Invoice'!U$2:U$1201,$AA274)))</f>
        <v/>
      </c>
      <c r="V274" s="7">
        <f>IF($AA274="","",IF(INDEX('Per Invoice'!V$2:V$1201,$AA274)="","",INDEX('Per Invoice'!V$2:V$1201,$AA274)))</f>
        <v/>
      </c>
      <c r="W274" s="7">
        <f>IF($AA274="","",IF(INDEX('Per Invoice'!W$2:W$1201,$AA274)="","",INDEX('Per Invoice'!W$2:W$1201,$AA274)))</f>
        <v/>
      </c>
      <c r="X274" s="7">
        <f>IF($AA274="","",IF(INDEX('Per Invoice'!X$2:X$1201,$AA274)="","",INDEX('Per Invoice'!X$2:X$1201,$AA274)))</f>
        <v/>
      </c>
      <c r="Y274" s="7">
        <f>IF($AA274="","",IF(INDEX('Per Invoice'!Y$2:Y$1201,$AA274)="","",INDEX('Per Invoice'!Y$2:Y$1201,$AA274)))</f>
        <v/>
      </c>
      <c r="Z274" s="7">
        <f>IF($AA274="","",IF(INDEX('Per Invoice'!Z$2:Z$1201,$AA274)="","",INDEX('Per Invoice'!Z$2:Z$1201,$AA274)))</f>
        <v/>
      </c>
      <c r="AA274" s="16">
        <f>IFERROR(MATCH(Settings!$C$29&amp;"|"&amp;ROWS($AA$2:$AA274),'Per Invoice'!$AB$2:$AB$1201,0),"")</f>
        <v/>
      </c>
    </row>
    <row r="275">
      <c r="A275">
        <f>IF($AA275="","",IF(INDEX('Per Invoice'!A$2:A$1201,$AA275)="","",INDEX('Per Invoice'!A$2:A$1201,$AA275)))</f>
        <v/>
      </c>
      <c r="B275">
        <f>IF($AA275="","",IF(INDEX('Per Invoice'!B$2:B$1201,$AA275)="","",INDEX('Per Invoice'!B$2:B$1201,$AA275)))</f>
        <v/>
      </c>
      <c r="C275">
        <f>IF($AA275="","",IF(INDEX('Per Invoice'!C$2:C$1201,$AA275)="","",INDEX('Per Invoice'!C$2:C$1201,$AA275)))</f>
        <v/>
      </c>
      <c r="D275">
        <f>IF($AA275="","",IF(INDEX('Per Invoice'!D$2:D$1201,$AA275)="","",INDEX('Per Invoice'!D$2:D$1201,$AA275)))</f>
        <v/>
      </c>
      <c r="E275">
        <f>IF($AA275="","",IF(INDEX('Per Invoice'!E$2:E$1201,$AA275)="","",INDEX('Per Invoice'!E$2:E$1201,$AA275)))</f>
        <v/>
      </c>
      <c r="F275">
        <f>IF($AA275="","",IF(INDEX('Per Invoice'!F$2:F$1201,$AA275)="","",INDEX('Per Invoice'!F$2:F$1201,$AA275)))</f>
        <v/>
      </c>
      <c r="G275">
        <f>IF($AA275="","",IF(INDEX('Per Invoice'!G$2:G$1201,$AA275)="","",INDEX('Per Invoice'!G$2:G$1201,$AA275)))</f>
        <v/>
      </c>
      <c r="H275">
        <f>IF($AA275="","",IF(INDEX('Per Invoice'!H$2:H$1201,$AA275)="","",INDEX('Per Invoice'!H$2:H$1201,$AA275)))</f>
        <v/>
      </c>
      <c r="I275">
        <f>IF($AA275="","",IF(INDEX('Per Invoice'!I$2:I$1201,$AA275)="","",INDEX('Per Invoice'!I$2:I$1201,$AA275)))</f>
        <v/>
      </c>
      <c r="J275">
        <f>IF($AA275="","",IF(INDEX('Per Invoice'!J$2:J$1201,$AA275)="","",INDEX('Per Invoice'!J$2:J$1201,$AA275)))</f>
        <v/>
      </c>
      <c r="K275">
        <f>IF($AA275="","",IF(INDEX('Per Invoice'!K$2:K$1201,$AA275)="","",INDEX('Per Invoice'!K$2:K$1201,$AA275)))</f>
        <v/>
      </c>
      <c r="L275">
        <f>IF($AA275="","",IF(INDEX('Per Invoice'!L$2:L$1201,$AA275)="","",INDEX('Per Invoice'!L$2:L$1201,$AA275)))</f>
        <v/>
      </c>
      <c r="M275">
        <f>IF($AA275="","",IF(INDEX('Per Invoice'!M$2:M$1201,$AA275)="","",INDEX('Per Invoice'!M$2:M$1201,$AA275)))</f>
        <v/>
      </c>
      <c r="N275">
        <f>IF($AA275="","",IF(INDEX('Per Invoice'!N$2:N$1201,$AA275)="","",INDEX('Per Invoice'!N$2:N$1201,$AA275)))</f>
        <v/>
      </c>
      <c r="O275">
        <f>IF($AA275="","",IF(INDEX('Per Invoice'!O$2:O$1201,$AA275)="","",INDEX('Per Invoice'!O$2:O$1201,$AA275)))</f>
        <v/>
      </c>
      <c r="P275" s="7">
        <f>IF($AA275="","",IF(INDEX('Per Invoice'!P$2:P$1201,$AA275)="","",INDEX('Per Invoice'!P$2:P$1201,$AA275)))</f>
        <v/>
      </c>
      <c r="Q275">
        <f>IF($AA275="","",IF(INDEX('Per Invoice'!Q$2:Q$1201,$AA275)="","",INDEX('Per Invoice'!Q$2:Q$1201,$AA275)))</f>
        <v/>
      </c>
      <c r="R275" s="7">
        <f>IF($AA275="","",IF(INDEX('Per Invoice'!R$2:R$1201,$AA275)="","",INDEX('Per Invoice'!R$2:R$1201,$AA275)))</f>
        <v/>
      </c>
      <c r="S275" s="7">
        <f>IF($AA275="","",IF(INDEX('Per Invoice'!S$2:S$1201,$AA275)="","",INDEX('Per Invoice'!S$2:S$1201,$AA275)))</f>
        <v/>
      </c>
      <c r="T275">
        <f>IF($AA275="","",IF(INDEX('Per Invoice'!T$2:T$1201,$AA275)="","",INDEX('Per Invoice'!T$2:T$1201,$AA275)))</f>
        <v/>
      </c>
      <c r="U275" s="7">
        <f>IF($AA275="","",IF(INDEX('Per Invoice'!U$2:U$1201,$AA275)="","",INDEX('Per Invoice'!U$2:U$1201,$AA275)))</f>
        <v/>
      </c>
      <c r="V275" s="7">
        <f>IF($AA275="","",IF(INDEX('Per Invoice'!V$2:V$1201,$AA275)="","",INDEX('Per Invoice'!V$2:V$1201,$AA275)))</f>
        <v/>
      </c>
      <c r="W275" s="7">
        <f>IF($AA275="","",IF(INDEX('Per Invoice'!W$2:W$1201,$AA275)="","",INDEX('Per Invoice'!W$2:W$1201,$AA275)))</f>
        <v/>
      </c>
      <c r="X275" s="7">
        <f>IF($AA275="","",IF(INDEX('Per Invoice'!X$2:X$1201,$AA275)="","",INDEX('Per Invoice'!X$2:X$1201,$AA275)))</f>
        <v/>
      </c>
      <c r="Y275" s="7">
        <f>IF($AA275="","",IF(INDEX('Per Invoice'!Y$2:Y$1201,$AA275)="","",INDEX('Per Invoice'!Y$2:Y$1201,$AA275)))</f>
        <v/>
      </c>
      <c r="Z275" s="7">
        <f>IF($AA275="","",IF(INDEX('Per Invoice'!Z$2:Z$1201,$AA275)="","",INDEX('Per Invoice'!Z$2:Z$1201,$AA275)))</f>
        <v/>
      </c>
      <c r="AA275" s="16">
        <f>IFERROR(MATCH(Settings!$C$29&amp;"|"&amp;ROWS($AA$2:$AA275),'Per Invoice'!$AB$2:$AB$1201,0),"")</f>
        <v/>
      </c>
    </row>
    <row r="276">
      <c r="A276">
        <f>IF($AA276="","",IF(INDEX('Per Invoice'!A$2:A$1201,$AA276)="","",INDEX('Per Invoice'!A$2:A$1201,$AA276)))</f>
        <v/>
      </c>
      <c r="B276">
        <f>IF($AA276="","",IF(INDEX('Per Invoice'!B$2:B$1201,$AA276)="","",INDEX('Per Invoice'!B$2:B$1201,$AA276)))</f>
        <v/>
      </c>
      <c r="C276">
        <f>IF($AA276="","",IF(INDEX('Per Invoice'!C$2:C$1201,$AA276)="","",INDEX('Per Invoice'!C$2:C$1201,$AA276)))</f>
        <v/>
      </c>
      <c r="D276">
        <f>IF($AA276="","",IF(INDEX('Per Invoice'!D$2:D$1201,$AA276)="","",INDEX('Per Invoice'!D$2:D$1201,$AA276)))</f>
        <v/>
      </c>
      <c r="E276">
        <f>IF($AA276="","",IF(INDEX('Per Invoice'!E$2:E$1201,$AA276)="","",INDEX('Per Invoice'!E$2:E$1201,$AA276)))</f>
        <v/>
      </c>
      <c r="F276">
        <f>IF($AA276="","",IF(INDEX('Per Invoice'!F$2:F$1201,$AA276)="","",INDEX('Per Invoice'!F$2:F$1201,$AA276)))</f>
        <v/>
      </c>
      <c r="G276">
        <f>IF($AA276="","",IF(INDEX('Per Invoice'!G$2:G$1201,$AA276)="","",INDEX('Per Invoice'!G$2:G$1201,$AA276)))</f>
        <v/>
      </c>
      <c r="H276">
        <f>IF($AA276="","",IF(INDEX('Per Invoice'!H$2:H$1201,$AA276)="","",INDEX('Per Invoice'!H$2:H$1201,$AA276)))</f>
        <v/>
      </c>
      <c r="I276">
        <f>IF($AA276="","",IF(INDEX('Per Invoice'!I$2:I$1201,$AA276)="","",INDEX('Per Invoice'!I$2:I$1201,$AA276)))</f>
        <v/>
      </c>
      <c r="J276">
        <f>IF($AA276="","",IF(INDEX('Per Invoice'!J$2:J$1201,$AA276)="","",INDEX('Per Invoice'!J$2:J$1201,$AA276)))</f>
        <v/>
      </c>
      <c r="K276">
        <f>IF($AA276="","",IF(INDEX('Per Invoice'!K$2:K$1201,$AA276)="","",INDEX('Per Invoice'!K$2:K$1201,$AA276)))</f>
        <v/>
      </c>
      <c r="L276">
        <f>IF($AA276="","",IF(INDEX('Per Invoice'!L$2:L$1201,$AA276)="","",INDEX('Per Invoice'!L$2:L$1201,$AA276)))</f>
        <v/>
      </c>
      <c r="M276">
        <f>IF($AA276="","",IF(INDEX('Per Invoice'!M$2:M$1201,$AA276)="","",INDEX('Per Invoice'!M$2:M$1201,$AA276)))</f>
        <v/>
      </c>
      <c r="N276">
        <f>IF($AA276="","",IF(INDEX('Per Invoice'!N$2:N$1201,$AA276)="","",INDEX('Per Invoice'!N$2:N$1201,$AA276)))</f>
        <v/>
      </c>
      <c r="O276">
        <f>IF($AA276="","",IF(INDEX('Per Invoice'!O$2:O$1201,$AA276)="","",INDEX('Per Invoice'!O$2:O$1201,$AA276)))</f>
        <v/>
      </c>
      <c r="P276" s="7">
        <f>IF($AA276="","",IF(INDEX('Per Invoice'!P$2:P$1201,$AA276)="","",INDEX('Per Invoice'!P$2:P$1201,$AA276)))</f>
        <v/>
      </c>
      <c r="Q276">
        <f>IF($AA276="","",IF(INDEX('Per Invoice'!Q$2:Q$1201,$AA276)="","",INDEX('Per Invoice'!Q$2:Q$1201,$AA276)))</f>
        <v/>
      </c>
      <c r="R276" s="7">
        <f>IF($AA276="","",IF(INDEX('Per Invoice'!R$2:R$1201,$AA276)="","",INDEX('Per Invoice'!R$2:R$1201,$AA276)))</f>
        <v/>
      </c>
      <c r="S276" s="7">
        <f>IF($AA276="","",IF(INDEX('Per Invoice'!S$2:S$1201,$AA276)="","",INDEX('Per Invoice'!S$2:S$1201,$AA276)))</f>
        <v/>
      </c>
      <c r="T276">
        <f>IF($AA276="","",IF(INDEX('Per Invoice'!T$2:T$1201,$AA276)="","",INDEX('Per Invoice'!T$2:T$1201,$AA276)))</f>
        <v/>
      </c>
      <c r="U276" s="7">
        <f>IF($AA276="","",IF(INDEX('Per Invoice'!U$2:U$1201,$AA276)="","",INDEX('Per Invoice'!U$2:U$1201,$AA276)))</f>
        <v/>
      </c>
      <c r="V276" s="7">
        <f>IF($AA276="","",IF(INDEX('Per Invoice'!V$2:V$1201,$AA276)="","",INDEX('Per Invoice'!V$2:V$1201,$AA276)))</f>
        <v/>
      </c>
      <c r="W276" s="7">
        <f>IF($AA276="","",IF(INDEX('Per Invoice'!W$2:W$1201,$AA276)="","",INDEX('Per Invoice'!W$2:W$1201,$AA276)))</f>
        <v/>
      </c>
      <c r="X276" s="7">
        <f>IF($AA276="","",IF(INDEX('Per Invoice'!X$2:X$1201,$AA276)="","",INDEX('Per Invoice'!X$2:X$1201,$AA276)))</f>
        <v/>
      </c>
      <c r="Y276" s="7">
        <f>IF($AA276="","",IF(INDEX('Per Invoice'!Y$2:Y$1201,$AA276)="","",INDEX('Per Invoice'!Y$2:Y$1201,$AA276)))</f>
        <v/>
      </c>
      <c r="Z276" s="7">
        <f>IF($AA276="","",IF(INDEX('Per Invoice'!Z$2:Z$1201,$AA276)="","",INDEX('Per Invoice'!Z$2:Z$1201,$AA276)))</f>
        <v/>
      </c>
      <c r="AA276" s="16">
        <f>IFERROR(MATCH(Settings!$C$29&amp;"|"&amp;ROWS($AA$2:$AA276),'Per Invoice'!$AB$2:$AB$1201,0),"")</f>
        <v/>
      </c>
    </row>
    <row r="277">
      <c r="A277">
        <f>IF($AA277="","",IF(INDEX('Per Invoice'!A$2:A$1201,$AA277)="","",INDEX('Per Invoice'!A$2:A$1201,$AA277)))</f>
        <v/>
      </c>
      <c r="B277">
        <f>IF($AA277="","",IF(INDEX('Per Invoice'!B$2:B$1201,$AA277)="","",INDEX('Per Invoice'!B$2:B$1201,$AA277)))</f>
        <v/>
      </c>
      <c r="C277">
        <f>IF($AA277="","",IF(INDEX('Per Invoice'!C$2:C$1201,$AA277)="","",INDEX('Per Invoice'!C$2:C$1201,$AA277)))</f>
        <v/>
      </c>
      <c r="D277">
        <f>IF($AA277="","",IF(INDEX('Per Invoice'!D$2:D$1201,$AA277)="","",INDEX('Per Invoice'!D$2:D$1201,$AA277)))</f>
        <v/>
      </c>
      <c r="E277">
        <f>IF($AA277="","",IF(INDEX('Per Invoice'!E$2:E$1201,$AA277)="","",INDEX('Per Invoice'!E$2:E$1201,$AA277)))</f>
        <v/>
      </c>
      <c r="F277">
        <f>IF($AA277="","",IF(INDEX('Per Invoice'!F$2:F$1201,$AA277)="","",INDEX('Per Invoice'!F$2:F$1201,$AA277)))</f>
        <v/>
      </c>
      <c r="G277">
        <f>IF($AA277="","",IF(INDEX('Per Invoice'!G$2:G$1201,$AA277)="","",INDEX('Per Invoice'!G$2:G$1201,$AA277)))</f>
        <v/>
      </c>
      <c r="H277">
        <f>IF($AA277="","",IF(INDEX('Per Invoice'!H$2:H$1201,$AA277)="","",INDEX('Per Invoice'!H$2:H$1201,$AA277)))</f>
        <v/>
      </c>
      <c r="I277">
        <f>IF($AA277="","",IF(INDEX('Per Invoice'!I$2:I$1201,$AA277)="","",INDEX('Per Invoice'!I$2:I$1201,$AA277)))</f>
        <v/>
      </c>
      <c r="J277">
        <f>IF($AA277="","",IF(INDEX('Per Invoice'!J$2:J$1201,$AA277)="","",INDEX('Per Invoice'!J$2:J$1201,$AA277)))</f>
        <v/>
      </c>
      <c r="K277">
        <f>IF($AA277="","",IF(INDEX('Per Invoice'!K$2:K$1201,$AA277)="","",INDEX('Per Invoice'!K$2:K$1201,$AA277)))</f>
        <v/>
      </c>
      <c r="L277">
        <f>IF($AA277="","",IF(INDEX('Per Invoice'!L$2:L$1201,$AA277)="","",INDEX('Per Invoice'!L$2:L$1201,$AA277)))</f>
        <v/>
      </c>
      <c r="M277">
        <f>IF($AA277="","",IF(INDEX('Per Invoice'!M$2:M$1201,$AA277)="","",INDEX('Per Invoice'!M$2:M$1201,$AA277)))</f>
        <v/>
      </c>
      <c r="N277">
        <f>IF($AA277="","",IF(INDEX('Per Invoice'!N$2:N$1201,$AA277)="","",INDEX('Per Invoice'!N$2:N$1201,$AA277)))</f>
        <v/>
      </c>
      <c r="O277">
        <f>IF($AA277="","",IF(INDEX('Per Invoice'!O$2:O$1201,$AA277)="","",INDEX('Per Invoice'!O$2:O$1201,$AA277)))</f>
        <v/>
      </c>
      <c r="P277" s="7">
        <f>IF($AA277="","",IF(INDEX('Per Invoice'!P$2:P$1201,$AA277)="","",INDEX('Per Invoice'!P$2:P$1201,$AA277)))</f>
        <v/>
      </c>
      <c r="Q277">
        <f>IF($AA277="","",IF(INDEX('Per Invoice'!Q$2:Q$1201,$AA277)="","",INDEX('Per Invoice'!Q$2:Q$1201,$AA277)))</f>
        <v/>
      </c>
      <c r="R277" s="7">
        <f>IF($AA277="","",IF(INDEX('Per Invoice'!R$2:R$1201,$AA277)="","",INDEX('Per Invoice'!R$2:R$1201,$AA277)))</f>
        <v/>
      </c>
      <c r="S277" s="7">
        <f>IF($AA277="","",IF(INDEX('Per Invoice'!S$2:S$1201,$AA277)="","",INDEX('Per Invoice'!S$2:S$1201,$AA277)))</f>
        <v/>
      </c>
      <c r="T277">
        <f>IF($AA277="","",IF(INDEX('Per Invoice'!T$2:T$1201,$AA277)="","",INDEX('Per Invoice'!T$2:T$1201,$AA277)))</f>
        <v/>
      </c>
      <c r="U277" s="7">
        <f>IF($AA277="","",IF(INDEX('Per Invoice'!U$2:U$1201,$AA277)="","",INDEX('Per Invoice'!U$2:U$1201,$AA277)))</f>
        <v/>
      </c>
      <c r="V277" s="7">
        <f>IF($AA277="","",IF(INDEX('Per Invoice'!V$2:V$1201,$AA277)="","",INDEX('Per Invoice'!V$2:V$1201,$AA277)))</f>
        <v/>
      </c>
      <c r="W277" s="7">
        <f>IF($AA277="","",IF(INDEX('Per Invoice'!W$2:W$1201,$AA277)="","",INDEX('Per Invoice'!W$2:W$1201,$AA277)))</f>
        <v/>
      </c>
      <c r="X277" s="7">
        <f>IF($AA277="","",IF(INDEX('Per Invoice'!X$2:X$1201,$AA277)="","",INDEX('Per Invoice'!X$2:X$1201,$AA277)))</f>
        <v/>
      </c>
      <c r="Y277" s="7">
        <f>IF($AA277="","",IF(INDEX('Per Invoice'!Y$2:Y$1201,$AA277)="","",INDEX('Per Invoice'!Y$2:Y$1201,$AA277)))</f>
        <v/>
      </c>
      <c r="Z277" s="7">
        <f>IF($AA277="","",IF(INDEX('Per Invoice'!Z$2:Z$1201,$AA277)="","",INDEX('Per Invoice'!Z$2:Z$1201,$AA277)))</f>
        <v/>
      </c>
      <c r="AA277" s="16">
        <f>IFERROR(MATCH(Settings!$C$29&amp;"|"&amp;ROWS($AA$2:$AA277),'Per Invoice'!$AB$2:$AB$1201,0),"")</f>
        <v/>
      </c>
    </row>
    <row r="278">
      <c r="A278">
        <f>IF($AA278="","",IF(INDEX('Per Invoice'!A$2:A$1201,$AA278)="","",INDEX('Per Invoice'!A$2:A$1201,$AA278)))</f>
        <v/>
      </c>
      <c r="B278">
        <f>IF($AA278="","",IF(INDEX('Per Invoice'!B$2:B$1201,$AA278)="","",INDEX('Per Invoice'!B$2:B$1201,$AA278)))</f>
        <v/>
      </c>
      <c r="C278">
        <f>IF($AA278="","",IF(INDEX('Per Invoice'!C$2:C$1201,$AA278)="","",INDEX('Per Invoice'!C$2:C$1201,$AA278)))</f>
        <v/>
      </c>
      <c r="D278">
        <f>IF($AA278="","",IF(INDEX('Per Invoice'!D$2:D$1201,$AA278)="","",INDEX('Per Invoice'!D$2:D$1201,$AA278)))</f>
        <v/>
      </c>
      <c r="E278">
        <f>IF($AA278="","",IF(INDEX('Per Invoice'!E$2:E$1201,$AA278)="","",INDEX('Per Invoice'!E$2:E$1201,$AA278)))</f>
        <v/>
      </c>
      <c r="F278">
        <f>IF($AA278="","",IF(INDEX('Per Invoice'!F$2:F$1201,$AA278)="","",INDEX('Per Invoice'!F$2:F$1201,$AA278)))</f>
        <v/>
      </c>
      <c r="G278">
        <f>IF($AA278="","",IF(INDEX('Per Invoice'!G$2:G$1201,$AA278)="","",INDEX('Per Invoice'!G$2:G$1201,$AA278)))</f>
        <v/>
      </c>
      <c r="H278">
        <f>IF($AA278="","",IF(INDEX('Per Invoice'!H$2:H$1201,$AA278)="","",INDEX('Per Invoice'!H$2:H$1201,$AA278)))</f>
        <v/>
      </c>
      <c r="I278">
        <f>IF($AA278="","",IF(INDEX('Per Invoice'!I$2:I$1201,$AA278)="","",INDEX('Per Invoice'!I$2:I$1201,$AA278)))</f>
        <v/>
      </c>
      <c r="J278">
        <f>IF($AA278="","",IF(INDEX('Per Invoice'!J$2:J$1201,$AA278)="","",INDEX('Per Invoice'!J$2:J$1201,$AA278)))</f>
        <v/>
      </c>
      <c r="K278">
        <f>IF($AA278="","",IF(INDEX('Per Invoice'!K$2:K$1201,$AA278)="","",INDEX('Per Invoice'!K$2:K$1201,$AA278)))</f>
        <v/>
      </c>
      <c r="L278">
        <f>IF($AA278="","",IF(INDEX('Per Invoice'!L$2:L$1201,$AA278)="","",INDEX('Per Invoice'!L$2:L$1201,$AA278)))</f>
        <v/>
      </c>
      <c r="M278">
        <f>IF($AA278="","",IF(INDEX('Per Invoice'!M$2:M$1201,$AA278)="","",INDEX('Per Invoice'!M$2:M$1201,$AA278)))</f>
        <v/>
      </c>
      <c r="N278">
        <f>IF($AA278="","",IF(INDEX('Per Invoice'!N$2:N$1201,$AA278)="","",INDEX('Per Invoice'!N$2:N$1201,$AA278)))</f>
        <v/>
      </c>
      <c r="O278">
        <f>IF($AA278="","",IF(INDEX('Per Invoice'!O$2:O$1201,$AA278)="","",INDEX('Per Invoice'!O$2:O$1201,$AA278)))</f>
        <v/>
      </c>
      <c r="P278" s="7">
        <f>IF($AA278="","",IF(INDEX('Per Invoice'!P$2:P$1201,$AA278)="","",INDEX('Per Invoice'!P$2:P$1201,$AA278)))</f>
        <v/>
      </c>
      <c r="Q278">
        <f>IF($AA278="","",IF(INDEX('Per Invoice'!Q$2:Q$1201,$AA278)="","",INDEX('Per Invoice'!Q$2:Q$1201,$AA278)))</f>
        <v/>
      </c>
      <c r="R278" s="7">
        <f>IF($AA278="","",IF(INDEX('Per Invoice'!R$2:R$1201,$AA278)="","",INDEX('Per Invoice'!R$2:R$1201,$AA278)))</f>
        <v/>
      </c>
      <c r="S278" s="7">
        <f>IF($AA278="","",IF(INDEX('Per Invoice'!S$2:S$1201,$AA278)="","",INDEX('Per Invoice'!S$2:S$1201,$AA278)))</f>
        <v/>
      </c>
      <c r="T278">
        <f>IF($AA278="","",IF(INDEX('Per Invoice'!T$2:T$1201,$AA278)="","",INDEX('Per Invoice'!T$2:T$1201,$AA278)))</f>
        <v/>
      </c>
      <c r="U278" s="7">
        <f>IF($AA278="","",IF(INDEX('Per Invoice'!U$2:U$1201,$AA278)="","",INDEX('Per Invoice'!U$2:U$1201,$AA278)))</f>
        <v/>
      </c>
      <c r="V278" s="7">
        <f>IF($AA278="","",IF(INDEX('Per Invoice'!V$2:V$1201,$AA278)="","",INDEX('Per Invoice'!V$2:V$1201,$AA278)))</f>
        <v/>
      </c>
      <c r="W278" s="7">
        <f>IF($AA278="","",IF(INDEX('Per Invoice'!W$2:W$1201,$AA278)="","",INDEX('Per Invoice'!W$2:W$1201,$AA278)))</f>
        <v/>
      </c>
      <c r="X278" s="7">
        <f>IF($AA278="","",IF(INDEX('Per Invoice'!X$2:X$1201,$AA278)="","",INDEX('Per Invoice'!X$2:X$1201,$AA278)))</f>
        <v/>
      </c>
      <c r="Y278" s="7">
        <f>IF($AA278="","",IF(INDEX('Per Invoice'!Y$2:Y$1201,$AA278)="","",INDEX('Per Invoice'!Y$2:Y$1201,$AA278)))</f>
        <v/>
      </c>
      <c r="Z278" s="7">
        <f>IF($AA278="","",IF(INDEX('Per Invoice'!Z$2:Z$1201,$AA278)="","",INDEX('Per Invoice'!Z$2:Z$1201,$AA278)))</f>
        <v/>
      </c>
      <c r="AA278" s="16">
        <f>IFERROR(MATCH(Settings!$C$29&amp;"|"&amp;ROWS($AA$2:$AA278),'Per Invoice'!$AB$2:$AB$1201,0),"")</f>
        <v/>
      </c>
    </row>
    <row r="279">
      <c r="A279">
        <f>IF($AA279="","",IF(INDEX('Per Invoice'!A$2:A$1201,$AA279)="","",INDEX('Per Invoice'!A$2:A$1201,$AA279)))</f>
        <v/>
      </c>
      <c r="B279">
        <f>IF($AA279="","",IF(INDEX('Per Invoice'!B$2:B$1201,$AA279)="","",INDEX('Per Invoice'!B$2:B$1201,$AA279)))</f>
        <v/>
      </c>
      <c r="C279">
        <f>IF($AA279="","",IF(INDEX('Per Invoice'!C$2:C$1201,$AA279)="","",INDEX('Per Invoice'!C$2:C$1201,$AA279)))</f>
        <v/>
      </c>
      <c r="D279">
        <f>IF($AA279="","",IF(INDEX('Per Invoice'!D$2:D$1201,$AA279)="","",INDEX('Per Invoice'!D$2:D$1201,$AA279)))</f>
        <v/>
      </c>
      <c r="E279">
        <f>IF($AA279="","",IF(INDEX('Per Invoice'!E$2:E$1201,$AA279)="","",INDEX('Per Invoice'!E$2:E$1201,$AA279)))</f>
        <v/>
      </c>
      <c r="F279">
        <f>IF($AA279="","",IF(INDEX('Per Invoice'!F$2:F$1201,$AA279)="","",INDEX('Per Invoice'!F$2:F$1201,$AA279)))</f>
        <v/>
      </c>
      <c r="G279">
        <f>IF($AA279="","",IF(INDEX('Per Invoice'!G$2:G$1201,$AA279)="","",INDEX('Per Invoice'!G$2:G$1201,$AA279)))</f>
        <v/>
      </c>
      <c r="H279">
        <f>IF($AA279="","",IF(INDEX('Per Invoice'!H$2:H$1201,$AA279)="","",INDEX('Per Invoice'!H$2:H$1201,$AA279)))</f>
        <v/>
      </c>
      <c r="I279">
        <f>IF($AA279="","",IF(INDEX('Per Invoice'!I$2:I$1201,$AA279)="","",INDEX('Per Invoice'!I$2:I$1201,$AA279)))</f>
        <v/>
      </c>
      <c r="J279">
        <f>IF($AA279="","",IF(INDEX('Per Invoice'!J$2:J$1201,$AA279)="","",INDEX('Per Invoice'!J$2:J$1201,$AA279)))</f>
        <v/>
      </c>
      <c r="K279">
        <f>IF($AA279="","",IF(INDEX('Per Invoice'!K$2:K$1201,$AA279)="","",INDEX('Per Invoice'!K$2:K$1201,$AA279)))</f>
        <v/>
      </c>
      <c r="L279">
        <f>IF($AA279="","",IF(INDEX('Per Invoice'!L$2:L$1201,$AA279)="","",INDEX('Per Invoice'!L$2:L$1201,$AA279)))</f>
        <v/>
      </c>
      <c r="M279">
        <f>IF($AA279="","",IF(INDEX('Per Invoice'!M$2:M$1201,$AA279)="","",INDEX('Per Invoice'!M$2:M$1201,$AA279)))</f>
        <v/>
      </c>
      <c r="N279">
        <f>IF($AA279="","",IF(INDEX('Per Invoice'!N$2:N$1201,$AA279)="","",INDEX('Per Invoice'!N$2:N$1201,$AA279)))</f>
        <v/>
      </c>
      <c r="O279">
        <f>IF($AA279="","",IF(INDEX('Per Invoice'!O$2:O$1201,$AA279)="","",INDEX('Per Invoice'!O$2:O$1201,$AA279)))</f>
        <v/>
      </c>
      <c r="P279" s="7">
        <f>IF($AA279="","",IF(INDEX('Per Invoice'!P$2:P$1201,$AA279)="","",INDEX('Per Invoice'!P$2:P$1201,$AA279)))</f>
        <v/>
      </c>
      <c r="Q279">
        <f>IF($AA279="","",IF(INDEX('Per Invoice'!Q$2:Q$1201,$AA279)="","",INDEX('Per Invoice'!Q$2:Q$1201,$AA279)))</f>
        <v/>
      </c>
      <c r="R279" s="7">
        <f>IF($AA279="","",IF(INDEX('Per Invoice'!R$2:R$1201,$AA279)="","",INDEX('Per Invoice'!R$2:R$1201,$AA279)))</f>
        <v/>
      </c>
      <c r="S279" s="7">
        <f>IF($AA279="","",IF(INDEX('Per Invoice'!S$2:S$1201,$AA279)="","",INDEX('Per Invoice'!S$2:S$1201,$AA279)))</f>
        <v/>
      </c>
      <c r="T279">
        <f>IF($AA279="","",IF(INDEX('Per Invoice'!T$2:T$1201,$AA279)="","",INDEX('Per Invoice'!T$2:T$1201,$AA279)))</f>
        <v/>
      </c>
      <c r="U279" s="7">
        <f>IF($AA279="","",IF(INDEX('Per Invoice'!U$2:U$1201,$AA279)="","",INDEX('Per Invoice'!U$2:U$1201,$AA279)))</f>
        <v/>
      </c>
      <c r="V279" s="7">
        <f>IF($AA279="","",IF(INDEX('Per Invoice'!V$2:V$1201,$AA279)="","",INDEX('Per Invoice'!V$2:V$1201,$AA279)))</f>
        <v/>
      </c>
      <c r="W279" s="7">
        <f>IF($AA279="","",IF(INDEX('Per Invoice'!W$2:W$1201,$AA279)="","",INDEX('Per Invoice'!W$2:W$1201,$AA279)))</f>
        <v/>
      </c>
      <c r="X279" s="7">
        <f>IF($AA279="","",IF(INDEX('Per Invoice'!X$2:X$1201,$AA279)="","",INDEX('Per Invoice'!X$2:X$1201,$AA279)))</f>
        <v/>
      </c>
      <c r="Y279" s="7">
        <f>IF($AA279="","",IF(INDEX('Per Invoice'!Y$2:Y$1201,$AA279)="","",INDEX('Per Invoice'!Y$2:Y$1201,$AA279)))</f>
        <v/>
      </c>
      <c r="Z279" s="7">
        <f>IF($AA279="","",IF(INDEX('Per Invoice'!Z$2:Z$1201,$AA279)="","",INDEX('Per Invoice'!Z$2:Z$1201,$AA279)))</f>
        <v/>
      </c>
      <c r="AA279" s="16">
        <f>IFERROR(MATCH(Settings!$C$29&amp;"|"&amp;ROWS($AA$2:$AA279),'Per Invoice'!$AB$2:$AB$1201,0),"")</f>
        <v/>
      </c>
    </row>
    <row r="280">
      <c r="A280">
        <f>IF($AA280="","",IF(INDEX('Per Invoice'!A$2:A$1201,$AA280)="","",INDEX('Per Invoice'!A$2:A$1201,$AA280)))</f>
        <v/>
      </c>
      <c r="B280">
        <f>IF($AA280="","",IF(INDEX('Per Invoice'!B$2:B$1201,$AA280)="","",INDEX('Per Invoice'!B$2:B$1201,$AA280)))</f>
        <v/>
      </c>
      <c r="C280">
        <f>IF($AA280="","",IF(INDEX('Per Invoice'!C$2:C$1201,$AA280)="","",INDEX('Per Invoice'!C$2:C$1201,$AA280)))</f>
        <v/>
      </c>
      <c r="D280">
        <f>IF($AA280="","",IF(INDEX('Per Invoice'!D$2:D$1201,$AA280)="","",INDEX('Per Invoice'!D$2:D$1201,$AA280)))</f>
        <v/>
      </c>
      <c r="E280">
        <f>IF($AA280="","",IF(INDEX('Per Invoice'!E$2:E$1201,$AA280)="","",INDEX('Per Invoice'!E$2:E$1201,$AA280)))</f>
        <v/>
      </c>
      <c r="F280">
        <f>IF($AA280="","",IF(INDEX('Per Invoice'!F$2:F$1201,$AA280)="","",INDEX('Per Invoice'!F$2:F$1201,$AA280)))</f>
        <v/>
      </c>
      <c r="G280">
        <f>IF($AA280="","",IF(INDEX('Per Invoice'!G$2:G$1201,$AA280)="","",INDEX('Per Invoice'!G$2:G$1201,$AA280)))</f>
        <v/>
      </c>
      <c r="H280">
        <f>IF($AA280="","",IF(INDEX('Per Invoice'!H$2:H$1201,$AA280)="","",INDEX('Per Invoice'!H$2:H$1201,$AA280)))</f>
        <v/>
      </c>
      <c r="I280">
        <f>IF($AA280="","",IF(INDEX('Per Invoice'!I$2:I$1201,$AA280)="","",INDEX('Per Invoice'!I$2:I$1201,$AA280)))</f>
        <v/>
      </c>
      <c r="J280">
        <f>IF($AA280="","",IF(INDEX('Per Invoice'!J$2:J$1201,$AA280)="","",INDEX('Per Invoice'!J$2:J$1201,$AA280)))</f>
        <v/>
      </c>
      <c r="K280">
        <f>IF($AA280="","",IF(INDEX('Per Invoice'!K$2:K$1201,$AA280)="","",INDEX('Per Invoice'!K$2:K$1201,$AA280)))</f>
        <v/>
      </c>
      <c r="L280">
        <f>IF($AA280="","",IF(INDEX('Per Invoice'!L$2:L$1201,$AA280)="","",INDEX('Per Invoice'!L$2:L$1201,$AA280)))</f>
        <v/>
      </c>
      <c r="M280">
        <f>IF($AA280="","",IF(INDEX('Per Invoice'!M$2:M$1201,$AA280)="","",INDEX('Per Invoice'!M$2:M$1201,$AA280)))</f>
        <v/>
      </c>
      <c r="N280">
        <f>IF($AA280="","",IF(INDEX('Per Invoice'!N$2:N$1201,$AA280)="","",INDEX('Per Invoice'!N$2:N$1201,$AA280)))</f>
        <v/>
      </c>
      <c r="O280">
        <f>IF($AA280="","",IF(INDEX('Per Invoice'!O$2:O$1201,$AA280)="","",INDEX('Per Invoice'!O$2:O$1201,$AA280)))</f>
        <v/>
      </c>
      <c r="P280" s="7">
        <f>IF($AA280="","",IF(INDEX('Per Invoice'!P$2:P$1201,$AA280)="","",INDEX('Per Invoice'!P$2:P$1201,$AA280)))</f>
        <v/>
      </c>
      <c r="Q280">
        <f>IF($AA280="","",IF(INDEX('Per Invoice'!Q$2:Q$1201,$AA280)="","",INDEX('Per Invoice'!Q$2:Q$1201,$AA280)))</f>
        <v/>
      </c>
      <c r="R280" s="7">
        <f>IF($AA280="","",IF(INDEX('Per Invoice'!R$2:R$1201,$AA280)="","",INDEX('Per Invoice'!R$2:R$1201,$AA280)))</f>
        <v/>
      </c>
      <c r="S280" s="7">
        <f>IF($AA280="","",IF(INDEX('Per Invoice'!S$2:S$1201,$AA280)="","",INDEX('Per Invoice'!S$2:S$1201,$AA280)))</f>
        <v/>
      </c>
      <c r="T280">
        <f>IF($AA280="","",IF(INDEX('Per Invoice'!T$2:T$1201,$AA280)="","",INDEX('Per Invoice'!T$2:T$1201,$AA280)))</f>
        <v/>
      </c>
      <c r="U280" s="7">
        <f>IF($AA280="","",IF(INDEX('Per Invoice'!U$2:U$1201,$AA280)="","",INDEX('Per Invoice'!U$2:U$1201,$AA280)))</f>
        <v/>
      </c>
      <c r="V280" s="7">
        <f>IF($AA280="","",IF(INDEX('Per Invoice'!V$2:V$1201,$AA280)="","",INDEX('Per Invoice'!V$2:V$1201,$AA280)))</f>
        <v/>
      </c>
      <c r="W280" s="7">
        <f>IF($AA280="","",IF(INDEX('Per Invoice'!W$2:W$1201,$AA280)="","",INDEX('Per Invoice'!W$2:W$1201,$AA280)))</f>
        <v/>
      </c>
      <c r="X280" s="7">
        <f>IF($AA280="","",IF(INDEX('Per Invoice'!X$2:X$1201,$AA280)="","",INDEX('Per Invoice'!X$2:X$1201,$AA280)))</f>
        <v/>
      </c>
      <c r="Y280" s="7">
        <f>IF($AA280="","",IF(INDEX('Per Invoice'!Y$2:Y$1201,$AA280)="","",INDEX('Per Invoice'!Y$2:Y$1201,$AA280)))</f>
        <v/>
      </c>
      <c r="Z280" s="7">
        <f>IF($AA280="","",IF(INDEX('Per Invoice'!Z$2:Z$1201,$AA280)="","",INDEX('Per Invoice'!Z$2:Z$1201,$AA280)))</f>
        <v/>
      </c>
      <c r="AA280" s="16">
        <f>IFERROR(MATCH(Settings!$C$29&amp;"|"&amp;ROWS($AA$2:$AA280),'Per Invoice'!$AB$2:$AB$1201,0),"")</f>
        <v/>
      </c>
    </row>
    <row r="281">
      <c r="A281">
        <f>IF($AA281="","",IF(INDEX('Per Invoice'!A$2:A$1201,$AA281)="","",INDEX('Per Invoice'!A$2:A$1201,$AA281)))</f>
        <v/>
      </c>
      <c r="B281">
        <f>IF($AA281="","",IF(INDEX('Per Invoice'!B$2:B$1201,$AA281)="","",INDEX('Per Invoice'!B$2:B$1201,$AA281)))</f>
        <v/>
      </c>
      <c r="C281">
        <f>IF($AA281="","",IF(INDEX('Per Invoice'!C$2:C$1201,$AA281)="","",INDEX('Per Invoice'!C$2:C$1201,$AA281)))</f>
        <v/>
      </c>
      <c r="D281">
        <f>IF($AA281="","",IF(INDEX('Per Invoice'!D$2:D$1201,$AA281)="","",INDEX('Per Invoice'!D$2:D$1201,$AA281)))</f>
        <v/>
      </c>
      <c r="E281">
        <f>IF($AA281="","",IF(INDEX('Per Invoice'!E$2:E$1201,$AA281)="","",INDEX('Per Invoice'!E$2:E$1201,$AA281)))</f>
        <v/>
      </c>
      <c r="F281">
        <f>IF($AA281="","",IF(INDEX('Per Invoice'!F$2:F$1201,$AA281)="","",INDEX('Per Invoice'!F$2:F$1201,$AA281)))</f>
        <v/>
      </c>
      <c r="G281">
        <f>IF($AA281="","",IF(INDEX('Per Invoice'!G$2:G$1201,$AA281)="","",INDEX('Per Invoice'!G$2:G$1201,$AA281)))</f>
        <v/>
      </c>
      <c r="H281">
        <f>IF($AA281="","",IF(INDEX('Per Invoice'!H$2:H$1201,$AA281)="","",INDEX('Per Invoice'!H$2:H$1201,$AA281)))</f>
        <v/>
      </c>
      <c r="I281">
        <f>IF($AA281="","",IF(INDEX('Per Invoice'!I$2:I$1201,$AA281)="","",INDEX('Per Invoice'!I$2:I$1201,$AA281)))</f>
        <v/>
      </c>
      <c r="J281">
        <f>IF($AA281="","",IF(INDEX('Per Invoice'!J$2:J$1201,$AA281)="","",INDEX('Per Invoice'!J$2:J$1201,$AA281)))</f>
        <v/>
      </c>
      <c r="K281">
        <f>IF($AA281="","",IF(INDEX('Per Invoice'!K$2:K$1201,$AA281)="","",INDEX('Per Invoice'!K$2:K$1201,$AA281)))</f>
        <v/>
      </c>
      <c r="L281">
        <f>IF($AA281="","",IF(INDEX('Per Invoice'!L$2:L$1201,$AA281)="","",INDEX('Per Invoice'!L$2:L$1201,$AA281)))</f>
        <v/>
      </c>
      <c r="M281">
        <f>IF($AA281="","",IF(INDEX('Per Invoice'!M$2:M$1201,$AA281)="","",INDEX('Per Invoice'!M$2:M$1201,$AA281)))</f>
        <v/>
      </c>
      <c r="N281">
        <f>IF($AA281="","",IF(INDEX('Per Invoice'!N$2:N$1201,$AA281)="","",INDEX('Per Invoice'!N$2:N$1201,$AA281)))</f>
        <v/>
      </c>
      <c r="O281">
        <f>IF($AA281="","",IF(INDEX('Per Invoice'!O$2:O$1201,$AA281)="","",INDEX('Per Invoice'!O$2:O$1201,$AA281)))</f>
        <v/>
      </c>
      <c r="P281" s="7">
        <f>IF($AA281="","",IF(INDEX('Per Invoice'!P$2:P$1201,$AA281)="","",INDEX('Per Invoice'!P$2:P$1201,$AA281)))</f>
        <v/>
      </c>
      <c r="Q281">
        <f>IF($AA281="","",IF(INDEX('Per Invoice'!Q$2:Q$1201,$AA281)="","",INDEX('Per Invoice'!Q$2:Q$1201,$AA281)))</f>
        <v/>
      </c>
      <c r="R281" s="7">
        <f>IF($AA281="","",IF(INDEX('Per Invoice'!R$2:R$1201,$AA281)="","",INDEX('Per Invoice'!R$2:R$1201,$AA281)))</f>
        <v/>
      </c>
      <c r="S281" s="7">
        <f>IF($AA281="","",IF(INDEX('Per Invoice'!S$2:S$1201,$AA281)="","",INDEX('Per Invoice'!S$2:S$1201,$AA281)))</f>
        <v/>
      </c>
      <c r="T281">
        <f>IF($AA281="","",IF(INDEX('Per Invoice'!T$2:T$1201,$AA281)="","",INDEX('Per Invoice'!T$2:T$1201,$AA281)))</f>
        <v/>
      </c>
      <c r="U281" s="7">
        <f>IF($AA281="","",IF(INDEX('Per Invoice'!U$2:U$1201,$AA281)="","",INDEX('Per Invoice'!U$2:U$1201,$AA281)))</f>
        <v/>
      </c>
      <c r="V281" s="7">
        <f>IF($AA281="","",IF(INDEX('Per Invoice'!V$2:V$1201,$AA281)="","",INDEX('Per Invoice'!V$2:V$1201,$AA281)))</f>
        <v/>
      </c>
      <c r="W281" s="7">
        <f>IF($AA281="","",IF(INDEX('Per Invoice'!W$2:W$1201,$AA281)="","",INDEX('Per Invoice'!W$2:W$1201,$AA281)))</f>
        <v/>
      </c>
      <c r="X281" s="7">
        <f>IF($AA281="","",IF(INDEX('Per Invoice'!X$2:X$1201,$AA281)="","",INDEX('Per Invoice'!X$2:X$1201,$AA281)))</f>
        <v/>
      </c>
      <c r="Y281" s="7">
        <f>IF($AA281="","",IF(INDEX('Per Invoice'!Y$2:Y$1201,$AA281)="","",INDEX('Per Invoice'!Y$2:Y$1201,$AA281)))</f>
        <v/>
      </c>
      <c r="Z281" s="7">
        <f>IF($AA281="","",IF(INDEX('Per Invoice'!Z$2:Z$1201,$AA281)="","",INDEX('Per Invoice'!Z$2:Z$1201,$AA281)))</f>
        <v/>
      </c>
      <c r="AA281" s="16">
        <f>IFERROR(MATCH(Settings!$C$29&amp;"|"&amp;ROWS($AA$2:$AA281),'Per Invoice'!$AB$2:$AB$1201,0),"")</f>
        <v/>
      </c>
    </row>
    <row r="282">
      <c r="A282">
        <f>IF($AA282="","",IF(INDEX('Per Invoice'!A$2:A$1201,$AA282)="","",INDEX('Per Invoice'!A$2:A$1201,$AA282)))</f>
        <v/>
      </c>
      <c r="B282">
        <f>IF($AA282="","",IF(INDEX('Per Invoice'!B$2:B$1201,$AA282)="","",INDEX('Per Invoice'!B$2:B$1201,$AA282)))</f>
        <v/>
      </c>
      <c r="C282">
        <f>IF($AA282="","",IF(INDEX('Per Invoice'!C$2:C$1201,$AA282)="","",INDEX('Per Invoice'!C$2:C$1201,$AA282)))</f>
        <v/>
      </c>
      <c r="D282">
        <f>IF($AA282="","",IF(INDEX('Per Invoice'!D$2:D$1201,$AA282)="","",INDEX('Per Invoice'!D$2:D$1201,$AA282)))</f>
        <v/>
      </c>
      <c r="E282">
        <f>IF($AA282="","",IF(INDEX('Per Invoice'!E$2:E$1201,$AA282)="","",INDEX('Per Invoice'!E$2:E$1201,$AA282)))</f>
        <v/>
      </c>
      <c r="F282">
        <f>IF($AA282="","",IF(INDEX('Per Invoice'!F$2:F$1201,$AA282)="","",INDEX('Per Invoice'!F$2:F$1201,$AA282)))</f>
        <v/>
      </c>
      <c r="G282">
        <f>IF($AA282="","",IF(INDEX('Per Invoice'!G$2:G$1201,$AA282)="","",INDEX('Per Invoice'!G$2:G$1201,$AA282)))</f>
        <v/>
      </c>
      <c r="H282">
        <f>IF($AA282="","",IF(INDEX('Per Invoice'!H$2:H$1201,$AA282)="","",INDEX('Per Invoice'!H$2:H$1201,$AA282)))</f>
        <v/>
      </c>
      <c r="I282">
        <f>IF($AA282="","",IF(INDEX('Per Invoice'!I$2:I$1201,$AA282)="","",INDEX('Per Invoice'!I$2:I$1201,$AA282)))</f>
        <v/>
      </c>
      <c r="J282">
        <f>IF($AA282="","",IF(INDEX('Per Invoice'!J$2:J$1201,$AA282)="","",INDEX('Per Invoice'!J$2:J$1201,$AA282)))</f>
        <v/>
      </c>
      <c r="K282">
        <f>IF($AA282="","",IF(INDEX('Per Invoice'!K$2:K$1201,$AA282)="","",INDEX('Per Invoice'!K$2:K$1201,$AA282)))</f>
        <v/>
      </c>
      <c r="L282">
        <f>IF($AA282="","",IF(INDEX('Per Invoice'!L$2:L$1201,$AA282)="","",INDEX('Per Invoice'!L$2:L$1201,$AA282)))</f>
        <v/>
      </c>
      <c r="M282">
        <f>IF($AA282="","",IF(INDEX('Per Invoice'!M$2:M$1201,$AA282)="","",INDEX('Per Invoice'!M$2:M$1201,$AA282)))</f>
        <v/>
      </c>
      <c r="N282">
        <f>IF($AA282="","",IF(INDEX('Per Invoice'!N$2:N$1201,$AA282)="","",INDEX('Per Invoice'!N$2:N$1201,$AA282)))</f>
        <v/>
      </c>
      <c r="O282">
        <f>IF($AA282="","",IF(INDEX('Per Invoice'!O$2:O$1201,$AA282)="","",INDEX('Per Invoice'!O$2:O$1201,$AA282)))</f>
        <v/>
      </c>
      <c r="P282" s="7">
        <f>IF($AA282="","",IF(INDEX('Per Invoice'!P$2:P$1201,$AA282)="","",INDEX('Per Invoice'!P$2:P$1201,$AA282)))</f>
        <v/>
      </c>
      <c r="Q282">
        <f>IF($AA282="","",IF(INDEX('Per Invoice'!Q$2:Q$1201,$AA282)="","",INDEX('Per Invoice'!Q$2:Q$1201,$AA282)))</f>
        <v/>
      </c>
      <c r="R282" s="7">
        <f>IF($AA282="","",IF(INDEX('Per Invoice'!R$2:R$1201,$AA282)="","",INDEX('Per Invoice'!R$2:R$1201,$AA282)))</f>
        <v/>
      </c>
      <c r="S282" s="7">
        <f>IF($AA282="","",IF(INDEX('Per Invoice'!S$2:S$1201,$AA282)="","",INDEX('Per Invoice'!S$2:S$1201,$AA282)))</f>
        <v/>
      </c>
      <c r="T282">
        <f>IF($AA282="","",IF(INDEX('Per Invoice'!T$2:T$1201,$AA282)="","",INDEX('Per Invoice'!T$2:T$1201,$AA282)))</f>
        <v/>
      </c>
      <c r="U282" s="7">
        <f>IF($AA282="","",IF(INDEX('Per Invoice'!U$2:U$1201,$AA282)="","",INDEX('Per Invoice'!U$2:U$1201,$AA282)))</f>
        <v/>
      </c>
      <c r="V282" s="7">
        <f>IF($AA282="","",IF(INDEX('Per Invoice'!V$2:V$1201,$AA282)="","",INDEX('Per Invoice'!V$2:V$1201,$AA282)))</f>
        <v/>
      </c>
      <c r="W282" s="7">
        <f>IF($AA282="","",IF(INDEX('Per Invoice'!W$2:W$1201,$AA282)="","",INDEX('Per Invoice'!W$2:W$1201,$AA282)))</f>
        <v/>
      </c>
      <c r="X282" s="7">
        <f>IF($AA282="","",IF(INDEX('Per Invoice'!X$2:X$1201,$AA282)="","",INDEX('Per Invoice'!X$2:X$1201,$AA282)))</f>
        <v/>
      </c>
      <c r="Y282" s="7">
        <f>IF($AA282="","",IF(INDEX('Per Invoice'!Y$2:Y$1201,$AA282)="","",INDEX('Per Invoice'!Y$2:Y$1201,$AA282)))</f>
        <v/>
      </c>
      <c r="Z282" s="7">
        <f>IF($AA282="","",IF(INDEX('Per Invoice'!Z$2:Z$1201,$AA282)="","",INDEX('Per Invoice'!Z$2:Z$1201,$AA282)))</f>
        <v/>
      </c>
      <c r="AA282" s="16">
        <f>IFERROR(MATCH(Settings!$C$29&amp;"|"&amp;ROWS($AA$2:$AA282),'Per Invoice'!$AB$2:$AB$1201,0),"")</f>
        <v/>
      </c>
    </row>
    <row r="283">
      <c r="A283">
        <f>IF($AA283="","",IF(INDEX('Per Invoice'!A$2:A$1201,$AA283)="","",INDEX('Per Invoice'!A$2:A$1201,$AA283)))</f>
        <v/>
      </c>
      <c r="B283">
        <f>IF($AA283="","",IF(INDEX('Per Invoice'!B$2:B$1201,$AA283)="","",INDEX('Per Invoice'!B$2:B$1201,$AA283)))</f>
        <v/>
      </c>
      <c r="C283">
        <f>IF($AA283="","",IF(INDEX('Per Invoice'!C$2:C$1201,$AA283)="","",INDEX('Per Invoice'!C$2:C$1201,$AA283)))</f>
        <v/>
      </c>
      <c r="D283">
        <f>IF($AA283="","",IF(INDEX('Per Invoice'!D$2:D$1201,$AA283)="","",INDEX('Per Invoice'!D$2:D$1201,$AA283)))</f>
        <v/>
      </c>
      <c r="E283">
        <f>IF($AA283="","",IF(INDEX('Per Invoice'!E$2:E$1201,$AA283)="","",INDEX('Per Invoice'!E$2:E$1201,$AA283)))</f>
        <v/>
      </c>
      <c r="F283">
        <f>IF($AA283="","",IF(INDEX('Per Invoice'!F$2:F$1201,$AA283)="","",INDEX('Per Invoice'!F$2:F$1201,$AA283)))</f>
        <v/>
      </c>
      <c r="G283">
        <f>IF($AA283="","",IF(INDEX('Per Invoice'!G$2:G$1201,$AA283)="","",INDEX('Per Invoice'!G$2:G$1201,$AA283)))</f>
        <v/>
      </c>
      <c r="H283">
        <f>IF($AA283="","",IF(INDEX('Per Invoice'!H$2:H$1201,$AA283)="","",INDEX('Per Invoice'!H$2:H$1201,$AA283)))</f>
        <v/>
      </c>
      <c r="I283">
        <f>IF($AA283="","",IF(INDEX('Per Invoice'!I$2:I$1201,$AA283)="","",INDEX('Per Invoice'!I$2:I$1201,$AA283)))</f>
        <v/>
      </c>
      <c r="J283">
        <f>IF($AA283="","",IF(INDEX('Per Invoice'!J$2:J$1201,$AA283)="","",INDEX('Per Invoice'!J$2:J$1201,$AA283)))</f>
        <v/>
      </c>
      <c r="K283">
        <f>IF($AA283="","",IF(INDEX('Per Invoice'!K$2:K$1201,$AA283)="","",INDEX('Per Invoice'!K$2:K$1201,$AA283)))</f>
        <v/>
      </c>
      <c r="L283">
        <f>IF($AA283="","",IF(INDEX('Per Invoice'!L$2:L$1201,$AA283)="","",INDEX('Per Invoice'!L$2:L$1201,$AA283)))</f>
        <v/>
      </c>
      <c r="M283">
        <f>IF($AA283="","",IF(INDEX('Per Invoice'!M$2:M$1201,$AA283)="","",INDEX('Per Invoice'!M$2:M$1201,$AA283)))</f>
        <v/>
      </c>
      <c r="N283">
        <f>IF($AA283="","",IF(INDEX('Per Invoice'!N$2:N$1201,$AA283)="","",INDEX('Per Invoice'!N$2:N$1201,$AA283)))</f>
        <v/>
      </c>
      <c r="O283">
        <f>IF($AA283="","",IF(INDEX('Per Invoice'!O$2:O$1201,$AA283)="","",INDEX('Per Invoice'!O$2:O$1201,$AA283)))</f>
        <v/>
      </c>
      <c r="P283" s="7">
        <f>IF($AA283="","",IF(INDEX('Per Invoice'!P$2:P$1201,$AA283)="","",INDEX('Per Invoice'!P$2:P$1201,$AA283)))</f>
        <v/>
      </c>
      <c r="Q283">
        <f>IF($AA283="","",IF(INDEX('Per Invoice'!Q$2:Q$1201,$AA283)="","",INDEX('Per Invoice'!Q$2:Q$1201,$AA283)))</f>
        <v/>
      </c>
      <c r="R283" s="7">
        <f>IF($AA283="","",IF(INDEX('Per Invoice'!R$2:R$1201,$AA283)="","",INDEX('Per Invoice'!R$2:R$1201,$AA283)))</f>
        <v/>
      </c>
      <c r="S283" s="7">
        <f>IF($AA283="","",IF(INDEX('Per Invoice'!S$2:S$1201,$AA283)="","",INDEX('Per Invoice'!S$2:S$1201,$AA283)))</f>
        <v/>
      </c>
      <c r="T283">
        <f>IF($AA283="","",IF(INDEX('Per Invoice'!T$2:T$1201,$AA283)="","",INDEX('Per Invoice'!T$2:T$1201,$AA283)))</f>
        <v/>
      </c>
      <c r="U283" s="7">
        <f>IF($AA283="","",IF(INDEX('Per Invoice'!U$2:U$1201,$AA283)="","",INDEX('Per Invoice'!U$2:U$1201,$AA283)))</f>
        <v/>
      </c>
      <c r="V283" s="7">
        <f>IF($AA283="","",IF(INDEX('Per Invoice'!V$2:V$1201,$AA283)="","",INDEX('Per Invoice'!V$2:V$1201,$AA283)))</f>
        <v/>
      </c>
      <c r="W283" s="7">
        <f>IF($AA283="","",IF(INDEX('Per Invoice'!W$2:W$1201,$AA283)="","",INDEX('Per Invoice'!W$2:W$1201,$AA283)))</f>
        <v/>
      </c>
      <c r="X283" s="7">
        <f>IF($AA283="","",IF(INDEX('Per Invoice'!X$2:X$1201,$AA283)="","",INDEX('Per Invoice'!X$2:X$1201,$AA283)))</f>
        <v/>
      </c>
      <c r="Y283" s="7">
        <f>IF($AA283="","",IF(INDEX('Per Invoice'!Y$2:Y$1201,$AA283)="","",INDEX('Per Invoice'!Y$2:Y$1201,$AA283)))</f>
        <v/>
      </c>
      <c r="Z283" s="7">
        <f>IF($AA283="","",IF(INDEX('Per Invoice'!Z$2:Z$1201,$AA283)="","",INDEX('Per Invoice'!Z$2:Z$1201,$AA283)))</f>
        <v/>
      </c>
      <c r="AA283" s="16">
        <f>IFERROR(MATCH(Settings!$C$29&amp;"|"&amp;ROWS($AA$2:$AA283),'Per Invoice'!$AB$2:$AB$1201,0),"")</f>
        <v/>
      </c>
    </row>
    <row r="284">
      <c r="A284">
        <f>IF($AA284="","",IF(INDEX('Per Invoice'!A$2:A$1201,$AA284)="","",INDEX('Per Invoice'!A$2:A$1201,$AA284)))</f>
        <v/>
      </c>
      <c r="B284">
        <f>IF($AA284="","",IF(INDEX('Per Invoice'!B$2:B$1201,$AA284)="","",INDEX('Per Invoice'!B$2:B$1201,$AA284)))</f>
        <v/>
      </c>
      <c r="C284">
        <f>IF($AA284="","",IF(INDEX('Per Invoice'!C$2:C$1201,$AA284)="","",INDEX('Per Invoice'!C$2:C$1201,$AA284)))</f>
        <v/>
      </c>
      <c r="D284">
        <f>IF($AA284="","",IF(INDEX('Per Invoice'!D$2:D$1201,$AA284)="","",INDEX('Per Invoice'!D$2:D$1201,$AA284)))</f>
        <v/>
      </c>
      <c r="E284">
        <f>IF($AA284="","",IF(INDEX('Per Invoice'!E$2:E$1201,$AA284)="","",INDEX('Per Invoice'!E$2:E$1201,$AA284)))</f>
        <v/>
      </c>
      <c r="F284">
        <f>IF($AA284="","",IF(INDEX('Per Invoice'!F$2:F$1201,$AA284)="","",INDEX('Per Invoice'!F$2:F$1201,$AA284)))</f>
        <v/>
      </c>
      <c r="G284">
        <f>IF($AA284="","",IF(INDEX('Per Invoice'!G$2:G$1201,$AA284)="","",INDEX('Per Invoice'!G$2:G$1201,$AA284)))</f>
        <v/>
      </c>
      <c r="H284">
        <f>IF($AA284="","",IF(INDEX('Per Invoice'!H$2:H$1201,$AA284)="","",INDEX('Per Invoice'!H$2:H$1201,$AA284)))</f>
        <v/>
      </c>
      <c r="I284">
        <f>IF($AA284="","",IF(INDEX('Per Invoice'!I$2:I$1201,$AA284)="","",INDEX('Per Invoice'!I$2:I$1201,$AA284)))</f>
        <v/>
      </c>
      <c r="J284">
        <f>IF($AA284="","",IF(INDEX('Per Invoice'!J$2:J$1201,$AA284)="","",INDEX('Per Invoice'!J$2:J$1201,$AA284)))</f>
        <v/>
      </c>
      <c r="K284">
        <f>IF($AA284="","",IF(INDEX('Per Invoice'!K$2:K$1201,$AA284)="","",INDEX('Per Invoice'!K$2:K$1201,$AA284)))</f>
        <v/>
      </c>
      <c r="L284">
        <f>IF($AA284="","",IF(INDEX('Per Invoice'!L$2:L$1201,$AA284)="","",INDEX('Per Invoice'!L$2:L$1201,$AA284)))</f>
        <v/>
      </c>
      <c r="M284">
        <f>IF($AA284="","",IF(INDEX('Per Invoice'!M$2:M$1201,$AA284)="","",INDEX('Per Invoice'!M$2:M$1201,$AA284)))</f>
        <v/>
      </c>
      <c r="N284">
        <f>IF($AA284="","",IF(INDEX('Per Invoice'!N$2:N$1201,$AA284)="","",INDEX('Per Invoice'!N$2:N$1201,$AA284)))</f>
        <v/>
      </c>
      <c r="O284">
        <f>IF($AA284="","",IF(INDEX('Per Invoice'!O$2:O$1201,$AA284)="","",INDEX('Per Invoice'!O$2:O$1201,$AA284)))</f>
        <v/>
      </c>
      <c r="P284" s="7">
        <f>IF($AA284="","",IF(INDEX('Per Invoice'!P$2:P$1201,$AA284)="","",INDEX('Per Invoice'!P$2:P$1201,$AA284)))</f>
        <v/>
      </c>
      <c r="Q284">
        <f>IF($AA284="","",IF(INDEX('Per Invoice'!Q$2:Q$1201,$AA284)="","",INDEX('Per Invoice'!Q$2:Q$1201,$AA284)))</f>
        <v/>
      </c>
      <c r="R284" s="7">
        <f>IF($AA284="","",IF(INDEX('Per Invoice'!R$2:R$1201,$AA284)="","",INDEX('Per Invoice'!R$2:R$1201,$AA284)))</f>
        <v/>
      </c>
      <c r="S284" s="7">
        <f>IF($AA284="","",IF(INDEX('Per Invoice'!S$2:S$1201,$AA284)="","",INDEX('Per Invoice'!S$2:S$1201,$AA284)))</f>
        <v/>
      </c>
      <c r="T284">
        <f>IF($AA284="","",IF(INDEX('Per Invoice'!T$2:T$1201,$AA284)="","",INDEX('Per Invoice'!T$2:T$1201,$AA284)))</f>
        <v/>
      </c>
      <c r="U284" s="7">
        <f>IF($AA284="","",IF(INDEX('Per Invoice'!U$2:U$1201,$AA284)="","",INDEX('Per Invoice'!U$2:U$1201,$AA284)))</f>
        <v/>
      </c>
      <c r="V284" s="7">
        <f>IF($AA284="","",IF(INDEX('Per Invoice'!V$2:V$1201,$AA284)="","",INDEX('Per Invoice'!V$2:V$1201,$AA284)))</f>
        <v/>
      </c>
      <c r="W284" s="7">
        <f>IF($AA284="","",IF(INDEX('Per Invoice'!W$2:W$1201,$AA284)="","",INDEX('Per Invoice'!W$2:W$1201,$AA284)))</f>
        <v/>
      </c>
      <c r="X284" s="7">
        <f>IF($AA284="","",IF(INDEX('Per Invoice'!X$2:X$1201,$AA284)="","",INDEX('Per Invoice'!X$2:X$1201,$AA284)))</f>
        <v/>
      </c>
      <c r="Y284" s="7">
        <f>IF($AA284="","",IF(INDEX('Per Invoice'!Y$2:Y$1201,$AA284)="","",INDEX('Per Invoice'!Y$2:Y$1201,$AA284)))</f>
        <v/>
      </c>
      <c r="Z284" s="7">
        <f>IF($AA284="","",IF(INDEX('Per Invoice'!Z$2:Z$1201,$AA284)="","",INDEX('Per Invoice'!Z$2:Z$1201,$AA284)))</f>
        <v/>
      </c>
      <c r="AA284" s="16">
        <f>IFERROR(MATCH(Settings!$C$29&amp;"|"&amp;ROWS($AA$2:$AA284),'Per Invoice'!$AB$2:$AB$1201,0),"")</f>
        <v/>
      </c>
    </row>
    <row r="285">
      <c r="A285">
        <f>IF($AA285="","",IF(INDEX('Per Invoice'!A$2:A$1201,$AA285)="","",INDEX('Per Invoice'!A$2:A$1201,$AA285)))</f>
        <v/>
      </c>
      <c r="B285">
        <f>IF($AA285="","",IF(INDEX('Per Invoice'!B$2:B$1201,$AA285)="","",INDEX('Per Invoice'!B$2:B$1201,$AA285)))</f>
        <v/>
      </c>
      <c r="C285">
        <f>IF($AA285="","",IF(INDEX('Per Invoice'!C$2:C$1201,$AA285)="","",INDEX('Per Invoice'!C$2:C$1201,$AA285)))</f>
        <v/>
      </c>
      <c r="D285">
        <f>IF($AA285="","",IF(INDEX('Per Invoice'!D$2:D$1201,$AA285)="","",INDEX('Per Invoice'!D$2:D$1201,$AA285)))</f>
        <v/>
      </c>
      <c r="E285">
        <f>IF($AA285="","",IF(INDEX('Per Invoice'!E$2:E$1201,$AA285)="","",INDEX('Per Invoice'!E$2:E$1201,$AA285)))</f>
        <v/>
      </c>
      <c r="F285">
        <f>IF($AA285="","",IF(INDEX('Per Invoice'!F$2:F$1201,$AA285)="","",INDEX('Per Invoice'!F$2:F$1201,$AA285)))</f>
        <v/>
      </c>
      <c r="G285">
        <f>IF($AA285="","",IF(INDEX('Per Invoice'!G$2:G$1201,$AA285)="","",INDEX('Per Invoice'!G$2:G$1201,$AA285)))</f>
        <v/>
      </c>
      <c r="H285">
        <f>IF($AA285="","",IF(INDEX('Per Invoice'!H$2:H$1201,$AA285)="","",INDEX('Per Invoice'!H$2:H$1201,$AA285)))</f>
        <v/>
      </c>
      <c r="I285">
        <f>IF($AA285="","",IF(INDEX('Per Invoice'!I$2:I$1201,$AA285)="","",INDEX('Per Invoice'!I$2:I$1201,$AA285)))</f>
        <v/>
      </c>
      <c r="J285">
        <f>IF($AA285="","",IF(INDEX('Per Invoice'!J$2:J$1201,$AA285)="","",INDEX('Per Invoice'!J$2:J$1201,$AA285)))</f>
        <v/>
      </c>
      <c r="K285">
        <f>IF($AA285="","",IF(INDEX('Per Invoice'!K$2:K$1201,$AA285)="","",INDEX('Per Invoice'!K$2:K$1201,$AA285)))</f>
        <v/>
      </c>
      <c r="L285">
        <f>IF($AA285="","",IF(INDEX('Per Invoice'!L$2:L$1201,$AA285)="","",INDEX('Per Invoice'!L$2:L$1201,$AA285)))</f>
        <v/>
      </c>
      <c r="M285">
        <f>IF($AA285="","",IF(INDEX('Per Invoice'!M$2:M$1201,$AA285)="","",INDEX('Per Invoice'!M$2:M$1201,$AA285)))</f>
        <v/>
      </c>
      <c r="N285">
        <f>IF($AA285="","",IF(INDEX('Per Invoice'!N$2:N$1201,$AA285)="","",INDEX('Per Invoice'!N$2:N$1201,$AA285)))</f>
        <v/>
      </c>
      <c r="O285">
        <f>IF($AA285="","",IF(INDEX('Per Invoice'!O$2:O$1201,$AA285)="","",INDEX('Per Invoice'!O$2:O$1201,$AA285)))</f>
        <v/>
      </c>
      <c r="P285" s="7">
        <f>IF($AA285="","",IF(INDEX('Per Invoice'!P$2:P$1201,$AA285)="","",INDEX('Per Invoice'!P$2:P$1201,$AA285)))</f>
        <v/>
      </c>
      <c r="Q285">
        <f>IF($AA285="","",IF(INDEX('Per Invoice'!Q$2:Q$1201,$AA285)="","",INDEX('Per Invoice'!Q$2:Q$1201,$AA285)))</f>
        <v/>
      </c>
      <c r="R285" s="7">
        <f>IF($AA285="","",IF(INDEX('Per Invoice'!R$2:R$1201,$AA285)="","",INDEX('Per Invoice'!R$2:R$1201,$AA285)))</f>
        <v/>
      </c>
      <c r="S285" s="7">
        <f>IF($AA285="","",IF(INDEX('Per Invoice'!S$2:S$1201,$AA285)="","",INDEX('Per Invoice'!S$2:S$1201,$AA285)))</f>
        <v/>
      </c>
      <c r="T285">
        <f>IF($AA285="","",IF(INDEX('Per Invoice'!T$2:T$1201,$AA285)="","",INDEX('Per Invoice'!T$2:T$1201,$AA285)))</f>
        <v/>
      </c>
      <c r="U285" s="7">
        <f>IF($AA285="","",IF(INDEX('Per Invoice'!U$2:U$1201,$AA285)="","",INDEX('Per Invoice'!U$2:U$1201,$AA285)))</f>
        <v/>
      </c>
      <c r="V285" s="7">
        <f>IF($AA285="","",IF(INDEX('Per Invoice'!V$2:V$1201,$AA285)="","",INDEX('Per Invoice'!V$2:V$1201,$AA285)))</f>
        <v/>
      </c>
      <c r="W285" s="7">
        <f>IF($AA285="","",IF(INDEX('Per Invoice'!W$2:W$1201,$AA285)="","",INDEX('Per Invoice'!W$2:W$1201,$AA285)))</f>
        <v/>
      </c>
      <c r="X285" s="7">
        <f>IF($AA285="","",IF(INDEX('Per Invoice'!X$2:X$1201,$AA285)="","",INDEX('Per Invoice'!X$2:X$1201,$AA285)))</f>
        <v/>
      </c>
      <c r="Y285" s="7">
        <f>IF($AA285="","",IF(INDEX('Per Invoice'!Y$2:Y$1201,$AA285)="","",INDEX('Per Invoice'!Y$2:Y$1201,$AA285)))</f>
        <v/>
      </c>
      <c r="Z285" s="7">
        <f>IF($AA285="","",IF(INDEX('Per Invoice'!Z$2:Z$1201,$AA285)="","",INDEX('Per Invoice'!Z$2:Z$1201,$AA285)))</f>
        <v/>
      </c>
      <c r="AA285" s="16">
        <f>IFERROR(MATCH(Settings!$C$29&amp;"|"&amp;ROWS($AA$2:$AA285),'Per Invoice'!$AB$2:$AB$1201,0),"")</f>
        <v/>
      </c>
    </row>
    <row r="286">
      <c r="A286">
        <f>IF($AA286="","",IF(INDEX('Per Invoice'!A$2:A$1201,$AA286)="","",INDEX('Per Invoice'!A$2:A$1201,$AA286)))</f>
        <v/>
      </c>
      <c r="B286">
        <f>IF($AA286="","",IF(INDEX('Per Invoice'!B$2:B$1201,$AA286)="","",INDEX('Per Invoice'!B$2:B$1201,$AA286)))</f>
        <v/>
      </c>
      <c r="C286">
        <f>IF($AA286="","",IF(INDEX('Per Invoice'!C$2:C$1201,$AA286)="","",INDEX('Per Invoice'!C$2:C$1201,$AA286)))</f>
        <v/>
      </c>
      <c r="D286">
        <f>IF($AA286="","",IF(INDEX('Per Invoice'!D$2:D$1201,$AA286)="","",INDEX('Per Invoice'!D$2:D$1201,$AA286)))</f>
        <v/>
      </c>
      <c r="E286">
        <f>IF($AA286="","",IF(INDEX('Per Invoice'!E$2:E$1201,$AA286)="","",INDEX('Per Invoice'!E$2:E$1201,$AA286)))</f>
        <v/>
      </c>
      <c r="F286">
        <f>IF($AA286="","",IF(INDEX('Per Invoice'!F$2:F$1201,$AA286)="","",INDEX('Per Invoice'!F$2:F$1201,$AA286)))</f>
        <v/>
      </c>
      <c r="G286">
        <f>IF($AA286="","",IF(INDEX('Per Invoice'!G$2:G$1201,$AA286)="","",INDEX('Per Invoice'!G$2:G$1201,$AA286)))</f>
        <v/>
      </c>
      <c r="H286">
        <f>IF($AA286="","",IF(INDEX('Per Invoice'!H$2:H$1201,$AA286)="","",INDEX('Per Invoice'!H$2:H$1201,$AA286)))</f>
        <v/>
      </c>
      <c r="I286">
        <f>IF($AA286="","",IF(INDEX('Per Invoice'!I$2:I$1201,$AA286)="","",INDEX('Per Invoice'!I$2:I$1201,$AA286)))</f>
        <v/>
      </c>
      <c r="J286">
        <f>IF($AA286="","",IF(INDEX('Per Invoice'!J$2:J$1201,$AA286)="","",INDEX('Per Invoice'!J$2:J$1201,$AA286)))</f>
        <v/>
      </c>
      <c r="K286">
        <f>IF($AA286="","",IF(INDEX('Per Invoice'!K$2:K$1201,$AA286)="","",INDEX('Per Invoice'!K$2:K$1201,$AA286)))</f>
        <v/>
      </c>
      <c r="L286">
        <f>IF($AA286="","",IF(INDEX('Per Invoice'!L$2:L$1201,$AA286)="","",INDEX('Per Invoice'!L$2:L$1201,$AA286)))</f>
        <v/>
      </c>
      <c r="M286">
        <f>IF($AA286="","",IF(INDEX('Per Invoice'!M$2:M$1201,$AA286)="","",INDEX('Per Invoice'!M$2:M$1201,$AA286)))</f>
        <v/>
      </c>
      <c r="N286">
        <f>IF($AA286="","",IF(INDEX('Per Invoice'!N$2:N$1201,$AA286)="","",INDEX('Per Invoice'!N$2:N$1201,$AA286)))</f>
        <v/>
      </c>
      <c r="O286">
        <f>IF($AA286="","",IF(INDEX('Per Invoice'!O$2:O$1201,$AA286)="","",INDEX('Per Invoice'!O$2:O$1201,$AA286)))</f>
        <v/>
      </c>
      <c r="P286" s="7">
        <f>IF($AA286="","",IF(INDEX('Per Invoice'!P$2:P$1201,$AA286)="","",INDEX('Per Invoice'!P$2:P$1201,$AA286)))</f>
        <v/>
      </c>
      <c r="Q286">
        <f>IF($AA286="","",IF(INDEX('Per Invoice'!Q$2:Q$1201,$AA286)="","",INDEX('Per Invoice'!Q$2:Q$1201,$AA286)))</f>
        <v/>
      </c>
      <c r="R286" s="7">
        <f>IF($AA286="","",IF(INDEX('Per Invoice'!R$2:R$1201,$AA286)="","",INDEX('Per Invoice'!R$2:R$1201,$AA286)))</f>
        <v/>
      </c>
      <c r="S286" s="7">
        <f>IF($AA286="","",IF(INDEX('Per Invoice'!S$2:S$1201,$AA286)="","",INDEX('Per Invoice'!S$2:S$1201,$AA286)))</f>
        <v/>
      </c>
      <c r="T286">
        <f>IF($AA286="","",IF(INDEX('Per Invoice'!T$2:T$1201,$AA286)="","",INDEX('Per Invoice'!T$2:T$1201,$AA286)))</f>
        <v/>
      </c>
      <c r="U286" s="7">
        <f>IF($AA286="","",IF(INDEX('Per Invoice'!U$2:U$1201,$AA286)="","",INDEX('Per Invoice'!U$2:U$1201,$AA286)))</f>
        <v/>
      </c>
      <c r="V286" s="7">
        <f>IF($AA286="","",IF(INDEX('Per Invoice'!V$2:V$1201,$AA286)="","",INDEX('Per Invoice'!V$2:V$1201,$AA286)))</f>
        <v/>
      </c>
      <c r="W286" s="7">
        <f>IF($AA286="","",IF(INDEX('Per Invoice'!W$2:W$1201,$AA286)="","",INDEX('Per Invoice'!W$2:W$1201,$AA286)))</f>
        <v/>
      </c>
      <c r="X286" s="7">
        <f>IF($AA286="","",IF(INDEX('Per Invoice'!X$2:X$1201,$AA286)="","",INDEX('Per Invoice'!X$2:X$1201,$AA286)))</f>
        <v/>
      </c>
      <c r="Y286" s="7">
        <f>IF($AA286="","",IF(INDEX('Per Invoice'!Y$2:Y$1201,$AA286)="","",INDEX('Per Invoice'!Y$2:Y$1201,$AA286)))</f>
        <v/>
      </c>
      <c r="Z286" s="7">
        <f>IF($AA286="","",IF(INDEX('Per Invoice'!Z$2:Z$1201,$AA286)="","",INDEX('Per Invoice'!Z$2:Z$1201,$AA286)))</f>
        <v/>
      </c>
      <c r="AA286" s="16">
        <f>IFERROR(MATCH(Settings!$C$29&amp;"|"&amp;ROWS($AA$2:$AA286),'Per Invoice'!$AB$2:$AB$1201,0),"")</f>
        <v/>
      </c>
    </row>
    <row r="287">
      <c r="A287">
        <f>IF($AA287="","",IF(INDEX('Per Invoice'!A$2:A$1201,$AA287)="","",INDEX('Per Invoice'!A$2:A$1201,$AA287)))</f>
        <v/>
      </c>
      <c r="B287">
        <f>IF($AA287="","",IF(INDEX('Per Invoice'!B$2:B$1201,$AA287)="","",INDEX('Per Invoice'!B$2:B$1201,$AA287)))</f>
        <v/>
      </c>
      <c r="C287">
        <f>IF($AA287="","",IF(INDEX('Per Invoice'!C$2:C$1201,$AA287)="","",INDEX('Per Invoice'!C$2:C$1201,$AA287)))</f>
        <v/>
      </c>
      <c r="D287">
        <f>IF($AA287="","",IF(INDEX('Per Invoice'!D$2:D$1201,$AA287)="","",INDEX('Per Invoice'!D$2:D$1201,$AA287)))</f>
        <v/>
      </c>
      <c r="E287">
        <f>IF($AA287="","",IF(INDEX('Per Invoice'!E$2:E$1201,$AA287)="","",INDEX('Per Invoice'!E$2:E$1201,$AA287)))</f>
        <v/>
      </c>
      <c r="F287">
        <f>IF($AA287="","",IF(INDEX('Per Invoice'!F$2:F$1201,$AA287)="","",INDEX('Per Invoice'!F$2:F$1201,$AA287)))</f>
        <v/>
      </c>
      <c r="G287">
        <f>IF($AA287="","",IF(INDEX('Per Invoice'!G$2:G$1201,$AA287)="","",INDEX('Per Invoice'!G$2:G$1201,$AA287)))</f>
        <v/>
      </c>
      <c r="H287">
        <f>IF($AA287="","",IF(INDEX('Per Invoice'!H$2:H$1201,$AA287)="","",INDEX('Per Invoice'!H$2:H$1201,$AA287)))</f>
        <v/>
      </c>
      <c r="I287">
        <f>IF($AA287="","",IF(INDEX('Per Invoice'!I$2:I$1201,$AA287)="","",INDEX('Per Invoice'!I$2:I$1201,$AA287)))</f>
        <v/>
      </c>
      <c r="J287">
        <f>IF($AA287="","",IF(INDEX('Per Invoice'!J$2:J$1201,$AA287)="","",INDEX('Per Invoice'!J$2:J$1201,$AA287)))</f>
        <v/>
      </c>
      <c r="K287">
        <f>IF($AA287="","",IF(INDEX('Per Invoice'!K$2:K$1201,$AA287)="","",INDEX('Per Invoice'!K$2:K$1201,$AA287)))</f>
        <v/>
      </c>
      <c r="L287">
        <f>IF($AA287="","",IF(INDEX('Per Invoice'!L$2:L$1201,$AA287)="","",INDEX('Per Invoice'!L$2:L$1201,$AA287)))</f>
        <v/>
      </c>
      <c r="M287">
        <f>IF($AA287="","",IF(INDEX('Per Invoice'!M$2:M$1201,$AA287)="","",INDEX('Per Invoice'!M$2:M$1201,$AA287)))</f>
        <v/>
      </c>
      <c r="N287">
        <f>IF($AA287="","",IF(INDEX('Per Invoice'!N$2:N$1201,$AA287)="","",INDEX('Per Invoice'!N$2:N$1201,$AA287)))</f>
        <v/>
      </c>
      <c r="O287">
        <f>IF($AA287="","",IF(INDEX('Per Invoice'!O$2:O$1201,$AA287)="","",INDEX('Per Invoice'!O$2:O$1201,$AA287)))</f>
        <v/>
      </c>
      <c r="P287" s="7">
        <f>IF($AA287="","",IF(INDEX('Per Invoice'!P$2:P$1201,$AA287)="","",INDEX('Per Invoice'!P$2:P$1201,$AA287)))</f>
        <v/>
      </c>
      <c r="Q287">
        <f>IF($AA287="","",IF(INDEX('Per Invoice'!Q$2:Q$1201,$AA287)="","",INDEX('Per Invoice'!Q$2:Q$1201,$AA287)))</f>
        <v/>
      </c>
      <c r="R287" s="7">
        <f>IF($AA287="","",IF(INDEX('Per Invoice'!R$2:R$1201,$AA287)="","",INDEX('Per Invoice'!R$2:R$1201,$AA287)))</f>
        <v/>
      </c>
      <c r="S287" s="7">
        <f>IF($AA287="","",IF(INDEX('Per Invoice'!S$2:S$1201,$AA287)="","",INDEX('Per Invoice'!S$2:S$1201,$AA287)))</f>
        <v/>
      </c>
      <c r="T287">
        <f>IF($AA287="","",IF(INDEX('Per Invoice'!T$2:T$1201,$AA287)="","",INDEX('Per Invoice'!T$2:T$1201,$AA287)))</f>
        <v/>
      </c>
      <c r="U287" s="7">
        <f>IF($AA287="","",IF(INDEX('Per Invoice'!U$2:U$1201,$AA287)="","",INDEX('Per Invoice'!U$2:U$1201,$AA287)))</f>
        <v/>
      </c>
      <c r="V287" s="7">
        <f>IF($AA287="","",IF(INDEX('Per Invoice'!V$2:V$1201,$AA287)="","",INDEX('Per Invoice'!V$2:V$1201,$AA287)))</f>
        <v/>
      </c>
      <c r="W287" s="7">
        <f>IF($AA287="","",IF(INDEX('Per Invoice'!W$2:W$1201,$AA287)="","",INDEX('Per Invoice'!W$2:W$1201,$AA287)))</f>
        <v/>
      </c>
      <c r="X287" s="7">
        <f>IF($AA287="","",IF(INDEX('Per Invoice'!X$2:X$1201,$AA287)="","",INDEX('Per Invoice'!X$2:X$1201,$AA287)))</f>
        <v/>
      </c>
      <c r="Y287" s="7">
        <f>IF($AA287="","",IF(INDEX('Per Invoice'!Y$2:Y$1201,$AA287)="","",INDEX('Per Invoice'!Y$2:Y$1201,$AA287)))</f>
        <v/>
      </c>
      <c r="Z287" s="7">
        <f>IF($AA287="","",IF(INDEX('Per Invoice'!Z$2:Z$1201,$AA287)="","",INDEX('Per Invoice'!Z$2:Z$1201,$AA287)))</f>
        <v/>
      </c>
      <c r="AA287" s="16">
        <f>IFERROR(MATCH(Settings!$C$29&amp;"|"&amp;ROWS($AA$2:$AA287),'Per Invoice'!$AB$2:$AB$1201,0),"")</f>
        <v/>
      </c>
    </row>
    <row r="288">
      <c r="A288">
        <f>IF($AA288="","",IF(INDEX('Per Invoice'!A$2:A$1201,$AA288)="","",INDEX('Per Invoice'!A$2:A$1201,$AA288)))</f>
        <v/>
      </c>
      <c r="B288">
        <f>IF($AA288="","",IF(INDEX('Per Invoice'!B$2:B$1201,$AA288)="","",INDEX('Per Invoice'!B$2:B$1201,$AA288)))</f>
        <v/>
      </c>
      <c r="C288">
        <f>IF($AA288="","",IF(INDEX('Per Invoice'!C$2:C$1201,$AA288)="","",INDEX('Per Invoice'!C$2:C$1201,$AA288)))</f>
        <v/>
      </c>
      <c r="D288">
        <f>IF($AA288="","",IF(INDEX('Per Invoice'!D$2:D$1201,$AA288)="","",INDEX('Per Invoice'!D$2:D$1201,$AA288)))</f>
        <v/>
      </c>
      <c r="E288">
        <f>IF($AA288="","",IF(INDEX('Per Invoice'!E$2:E$1201,$AA288)="","",INDEX('Per Invoice'!E$2:E$1201,$AA288)))</f>
        <v/>
      </c>
      <c r="F288">
        <f>IF($AA288="","",IF(INDEX('Per Invoice'!F$2:F$1201,$AA288)="","",INDEX('Per Invoice'!F$2:F$1201,$AA288)))</f>
        <v/>
      </c>
      <c r="G288">
        <f>IF($AA288="","",IF(INDEX('Per Invoice'!G$2:G$1201,$AA288)="","",INDEX('Per Invoice'!G$2:G$1201,$AA288)))</f>
        <v/>
      </c>
      <c r="H288">
        <f>IF($AA288="","",IF(INDEX('Per Invoice'!H$2:H$1201,$AA288)="","",INDEX('Per Invoice'!H$2:H$1201,$AA288)))</f>
        <v/>
      </c>
      <c r="I288">
        <f>IF($AA288="","",IF(INDEX('Per Invoice'!I$2:I$1201,$AA288)="","",INDEX('Per Invoice'!I$2:I$1201,$AA288)))</f>
        <v/>
      </c>
      <c r="J288">
        <f>IF($AA288="","",IF(INDEX('Per Invoice'!J$2:J$1201,$AA288)="","",INDEX('Per Invoice'!J$2:J$1201,$AA288)))</f>
        <v/>
      </c>
      <c r="K288">
        <f>IF($AA288="","",IF(INDEX('Per Invoice'!K$2:K$1201,$AA288)="","",INDEX('Per Invoice'!K$2:K$1201,$AA288)))</f>
        <v/>
      </c>
      <c r="L288">
        <f>IF($AA288="","",IF(INDEX('Per Invoice'!L$2:L$1201,$AA288)="","",INDEX('Per Invoice'!L$2:L$1201,$AA288)))</f>
        <v/>
      </c>
      <c r="M288">
        <f>IF($AA288="","",IF(INDEX('Per Invoice'!M$2:M$1201,$AA288)="","",INDEX('Per Invoice'!M$2:M$1201,$AA288)))</f>
        <v/>
      </c>
      <c r="N288">
        <f>IF($AA288="","",IF(INDEX('Per Invoice'!N$2:N$1201,$AA288)="","",INDEX('Per Invoice'!N$2:N$1201,$AA288)))</f>
        <v/>
      </c>
      <c r="O288">
        <f>IF($AA288="","",IF(INDEX('Per Invoice'!O$2:O$1201,$AA288)="","",INDEX('Per Invoice'!O$2:O$1201,$AA288)))</f>
        <v/>
      </c>
      <c r="P288" s="7">
        <f>IF($AA288="","",IF(INDEX('Per Invoice'!P$2:P$1201,$AA288)="","",INDEX('Per Invoice'!P$2:P$1201,$AA288)))</f>
        <v/>
      </c>
      <c r="Q288">
        <f>IF($AA288="","",IF(INDEX('Per Invoice'!Q$2:Q$1201,$AA288)="","",INDEX('Per Invoice'!Q$2:Q$1201,$AA288)))</f>
        <v/>
      </c>
      <c r="R288" s="7">
        <f>IF($AA288="","",IF(INDEX('Per Invoice'!R$2:R$1201,$AA288)="","",INDEX('Per Invoice'!R$2:R$1201,$AA288)))</f>
        <v/>
      </c>
      <c r="S288" s="7">
        <f>IF($AA288="","",IF(INDEX('Per Invoice'!S$2:S$1201,$AA288)="","",INDEX('Per Invoice'!S$2:S$1201,$AA288)))</f>
        <v/>
      </c>
      <c r="T288">
        <f>IF($AA288="","",IF(INDEX('Per Invoice'!T$2:T$1201,$AA288)="","",INDEX('Per Invoice'!T$2:T$1201,$AA288)))</f>
        <v/>
      </c>
      <c r="U288" s="7">
        <f>IF($AA288="","",IF(INDEX('Per Invoice'!U$2:U$1201,$AA288)="","",INDEX('Per Invoice'!U$2:U$1201,$AA288)))</f>
        <v/>
      </c>
      <c r="V288" s="7">
        <f>IF($AA288="","",IF(INDEX('Per Invoice'!V$2:V$1201,$AA288)="","",INDEX('Per Invoice'!V$2:V$1201,$AA288)))</f>
        <v/>
      </c>
      <c r="W288" s="7">
        <f>IF($AA288="","",IF(INDEX('Per Invoice'!W$2:W$1201,$AA288)="","",INDEX('Per Invoice'!W$2:W$1201,$AA288)))</f>
        <v/>
      </c>
      <c r="X288" s="7">
        <f>IF($AA288="","",IF(INDEX('Per Invoice'!X$2:X$1201,$AA288)="","",INDEX('Per Invoice'!X$2:X$1201,$AA288)))</f>
        <v/>
      </c>
      <c r="Y288" s="7">
        <f>IF($AA288="","",IF(INDEX('Per Invoice'!Y$2:Y$1201,$AA288)="","",INDEX('Per Invoice'!Y$2:Y$1201,$AA288)))</f>
        <v/>
      </c>
      <c r="Z288" s="7">
        <f>IF($AA288="","",IF(INDEX('Per Invoice'!Z$2:Z$1201,$AA288)="","",INDEX('Per Invoice'!Z$2:Z$1201,$AA288)))</f>
        <v/>
      </c>
      <c r="AA288" s="16">
        <f>IFERROR(MATCH(Settings!$C$29&amp;"|"&amp;ROWS($AA$2:$AA288),'Per Invoice'!$AB$2:$AB$1201,0),"")</f>
        <v/>
      </c>
    </row>
    <row r="289">
      <c r="A289">
        <f>IF($AA289="","",IF(INDEX('Per Invoice'!A$2:A$1201,$AA289)="","",INDEX('Per Invoice'!A$2:A$1201,$AA289)))</f>
        <v/>
      </c>
      <c r="B289">
        <f>IF($AA289="","",IF(INDEX('Per Invoice'!B$2:B$1201,$AA289)="","",INDEX('Per Invoice'!B$2:B$1201,$AA289)))</f>
        <v/>
      </c>
      <c r="C289">
        <f>IF($AA289="","",IF(INDEX('Per Invoice'!C$2:C$1201,$AA289)="","",INDEX('Per Invoice'!C$2:C$1201,$AA289)))</f>
        <v/>
      </c>
      <c r="D289">
        <f>IF($AA289="","",IF(INDEX('Per Invoice'!D$2:D$1201,$AA289)="","",INDEX('Per Invoice'!D$2:D$1201,$AA289)))</f>
        <v/>
      </c>
      <c r="E289">
        <f>IF($AA289="","",IF(INDEX('Per Invoice'!E$2:E$1201,$AA289)="","",INDEX('Per Invoice'!E$2:E$1201,$AA289)))</f>
        <v/>
      </c>
      <c r="F289">
        <f>IF($AA289="","",IF(INDEX('Per Invoice'!F$2:F$1201,$AA289)="","",INDEX('Per Invoice'!F$2:F$1201,$AA289)))</f>
        <v/>
      </c>
      <c r="G289">
        <f>IF($AA289="","",IF(INDEX('Per Invoice'!G$2:G$1201,$AA289)="","",INDEX('Per Invoice'!G$2:G$1201,$AA289)))</f>
        <v/>
      </c>
      <c r="H289">
        <f>IF($AA289="","",IF(INDEX('Per Invoice'!H$2:H$1201,$AA289)="","",INDEX('Per Invoice'!H$2:H$1201,$AA289)))</f>
        <v/>
      </c>
      <c r="I289">
        <f>IF($AA289="","",IF(INDEX('Per Invoice'!I$2:I$1201,$AA289)="","",INDEX('Per Invoice'!I$2:I$1201,$AA289)))</f>
        <v/>
      </c>
      <c r="J289">
        <f>IF($AA289="","",IF(INDEX('Per Invoice'!J$2:J$1201,$AA289)="","",INDEX('Per Invoice'!J$2:J$1201,$AA289)))</f>
        <v/>
      </c>
      <c r="K289">
        <f>IF($AA289="","",IF(INDEX('Per Invoice'!K$2:K$1201,$AA289)="","",INDEX('Per Invoice'!K$2:K$1201,$AA289)))</f>
        <v/>
      </c>
      <c r="L289">
        <f>IF($AA289="","",IF(INDEX('Per Invoice'!L$2:L$1201,$AA289)="","",INDEX('Per Invoice'!L$2:L$1201,$AA289)))</f>
        <v/>
      </c>
      <c r="M289">
        <f>IF($AA289="","",IF(INDEX('Per Invoice'!M$2:M$1201,$AA289)="","",INDEX('Per Invoice'!M$2:M$1201,$AA289)))</f>
        <v/>
      </c>
      <c r="N289">
        <f>IF($AA289="","",IF(INDEX('Per Invoice'!N$2:N$1201,$AA289)="","",INDEX('Per Invoice'!N$2:N$1201,$AA289)))</f>
        <v/>
      </c>
      <c r="O289">
        <f>IF($AA289="","",IF(INDEX('Per Invoice'!O$2:O$1201,$AA289)="","",INDEX('Per Invoice'!O$2:O$1201,$AA289)))</f>
        <v/>
      </c>
      <c r="P289" s="7">
        <f>IF($AA289="","",IF(INDEX('Per Invoice'!P$2:P$1201,$AA289)="","",INDEX('Per Invoice'!P$2:P$1201,$AA289)))</f>
        <v/>
      </c>
      <c r="Q289">
        <f>IF($AA289="","",IF(INDEX('Per Invoice'!Q$2:Q$1201,$AA289)="","",INDEX('Per Invoice'!Q$2:Q$1201,$AA289)))</f>
        <v/>
      </c>
      <c r="R289" s="7">
        <f>IF($AA289="","",IF(INDEX('Per Invoice'!R$2:R$1201,$AA289)="","",INDEX('Per Invoice'!R$2:R$1201,$AA289)))</f>
        <v/>
      </c>
      <c r="S289" s="7">
        <f>IF($AA289="","",IF(INDEX('Per Invoice'!S$2:S$1201,$AA289)="","",INDEX('Per Invoice'!S$2:S$1201,$AA289)))</f>
        <v/>
      </c>
      <c r="T289">
        <f>IF($AA289="","",IF(INDEX('Per Invoice'!T$2:T$1201,$AA289)="","",INDEX('Per Invoice'!T$2:T$1201,$AA289)))</f>
        <v/>
      </c>
      <c r="U289" s="7">
        <f>IF($AA289="","",IF(INDEX('Per Invoice'!U$2:U$1201,$AA289)="","",INDEX('Per Invoice'!U$2:U$1201,$AA289)))</f>
        <v/>
      </c>
      <c r="V289" s="7">
        <f>IF($AA289="","",IF(INDEX('Per Invoice'!V$2:V$1201,$AA289)="","",INDEX('Per Invoice'!V$2:V$1201,$AA289)))</f>
        <v/>
      </c>
      <c r="W289" s="7">
        <f>IF($AA289="","",IF(INDEX('Per Invoice'!W$2:W$1201,$AA289)="","",INDEX('Per Invoice'!W$2:W$1201,$AA289)))</f>
        <v/>
      </c>
      <c r="X289" s="7">
        <f>IF($AA289="","",IF(INDEX('Per Invoice'!X$2:X$1201,$AA289)="","",INDEX('Per Invoice'!X$2:X$1201,$AA289)))</f>
        <v/>
      </c>
      <c r="Y289" s="7">
        <f>IF($AA289="","",IF(INDEX('Per Invoice'!Y$2:Y$1201,$AA289)="","",INDEX('Per Invoice'!Y$2:Y$1201,$AA289)))</f>
        <v/>
      </c>
      <c r="Z289" s="7">
        <f>IF($AA289="","",IF(INDEX('Per Invoice'!Z$2:Z$1201,$AA289)="","",INDEX('Per Invoice'!Z$2:Z$1201,$AA289)))</f>
        <v/>
      </c>
      <c r="AA289" s="16">
        <f>IFERROR(MATCH(Settings!$C$29&amp;"|"&amp;ROWS($AA$2:$AA289),'Per Invoice'!$AB$2:$AB$1201,0),"")</f>
        <v/>
      </c>
    </row>
    <row r="290">
      <c r="A290">
        <f>IF($AA290="","",IF(INDEX('Per Invoice'!A$2:A$1201,$AA290)="","",INDEX('Per Invoice'!A$2:A$1201,$AA290)))</f>
        <v/>
      </c>
      <c r="B290">
        <f>IF($AA290="","",IF(INDEX('Per Invoice'!B$2:B$1201,$AA290)="","",INDEX('Per Invoice'!B$2:B$1201,$AA290)))</f>
        <v/>
      </c>
      <c r="C290">
        <f>IF($AA290="","",IF(INDEX('Per Invoice'!C$2:C$1201,$AA290)="","",INDEX('Per Invoice'!C$2:C$1201,$AA290)))</f>
        <v/>
      </c>
      <c r="D290">
        <f>IF($AA290="","",IF(INDEX('Per Invoice'!D$2:D$1201,$AA290)="","",INDEX('Per Invoice'!D$2:D$1201,$AA290)))</f>
        <v/>
      </c>
      <c r="E290">
        <f>IF($AA290="","",IF(INDEX('Per Invoice'!E$2:E$1201,$AA290)="","",INDEX('Per Invoice'!E$2:E$1201,$AA290)))</f>
        <v/>
      </c>
      <c r="F290">
        <f>IF($AA290="","",IF(INDEX('Per Invoice'!F$2:F$1201,$AA290)="","",INDEX('Per Invoice'!F$2:F$1201,$AA290)))</f>
        <v/>
      </c>
      <c r="G290">
        <f>IF($AA290="","",IF(INDEX('Per Invoice'!G$2:G$1201,$AA290)="","",INDEX('Per Invoice'!G$2:G$1201,$AA290)))</f>
        <v/>
      </c>
      <c r="H290">
        <f>IF($AA290="","",IF(INDEX('Per Invoice'!H$2:H$1201,$AA290)="","",INDEX('Per Invoice'!H$2:H$1201,$AA290)))</f>
        <v/>
      </c>
      <c r="I290">
        <f>IF($AA290="","",IF(INDEX('Per Invoice'!I$2:I$1201,$AA290)="","",INDEX('Per Invoice'!I$2:I$1201,$AA290)))</f>
        <v/>
      </c>
      <c r="J290">
        <f>IF($AA290="","",IF(INDEX('Per Invoice'!J$2:J$1201,$AA290)="","",INDEX('Per Invoice'!J$2:J$1201,$AA290)))</f>
        <v/>
      </c>
      <c r="K290">
        <f>IF($AA290="","",IF(INDEX('Per Invoice'!K$2:K$1201,$AA290)="","",INDEX('Per Invoice'!K$2:K$1201,$AA290)))</f>
        <v/>
      </c>
      <c r="L290">
        <f>IF($AA290="","",IF(INDEX('Per Invoice'!L$2:L$1201,$AA290)="","",INDEX('Per Invoice'!L$2:L$1201,$AA290)))</f>
        <v/>
      </c>
      <c r="M290">
        <f>IF($AA290="","",IF(INDEX('Per Invoice'!M$2:M$1201,$AA290)="","",INDEX('Per Invoice'!M$2:M$1201,$AA290)))</f>
        <v/>
      </c>
      <c r="N290">
        <f>IF($AA290="","",IF(INDEX('Per Invoice'!N$2:N$1201,$AA290)="","",INDEX('Per Invoice'!N$2:N$1201,$AA290)))</f>
        <v/>
      </c>
      <c r="O290">
        <f>IF($AA290="","",IF(INDEX('Per Invoice'!O$2:O$1201,$AA290)="","",INDEX('Per Invoice'!O$2:O$1201,$AA290)))</f>
        <v/>
      </c>
      <c r="P290" s="7">
        <f>IF($AA290="","",IF(INDEX('Per Invoice'!P$2:P$1201,$AA290)="","",INDEX('Per Invoice'!P$2:P$1201,$AA290)))</f>
        <v/>
      </c>
      <c r="Q290">
        <f>IF($AA290="","",IF(INDEX('Per Invoice'!Q$2:Q$1201,$AA290)="","",INDEX('Per Invoice'!Q$2:Q$1201,$AA290)))</f>
        <v/>
      </c>
      <c r="R290" s="7">
        <f>IF($AA290="","",IF(INDEX('Per Invoice'!R$2:R$1201,$AA290)="","",INDEX('Per Invoice'!R$2:R$1201,$AA290)))</f>
        <v/>
      </c>
      <c r="S290" s="7">
        <f>IF($AA290="","",IF(INDEX('Per Invoice'!S$2:S$1201,$AA290)="","",INDEX('Per Invoice'!S$2:S$1201,$AA290)))</f>
        <v/>
      </c>
      <c r="T290">
        <f>IF($AA290="","",IF(INDEX('Per Invoice'!T$2:T$1201,$AA290)="","",INDEX('Per Invoice'!T$2:T$1201,$AA290)))</f>
        <v/>
      </c>
      <c r="U290" s="7">
        <f>IF($AA290="","",IF(INDEX('Per Invoice'!U$2:U$1201,$AA290)="","",INDEX('Per Invoice'!U$2:U$1201,$AA290)))</f>
        <v/>
      </c>
      <c r="V290" s="7">
        <f>IF($AA290="","",IF(INDEX('Per Invoice'!V$2:V$1201,$AA290)="","",INDEX('Per Invoice'!V$2:V$1201,$AA290)))</f>
        <v/>
      </c>
      <c r="W290" s="7">
        <f>IF($AA290="","",IF(INDEX('Per Invoice'!W$2:W$1201,$AA290)="","",INDEX('Per Invoice'!W$2:W$1201,$AA290)))</f>
        <v/>
      </c>
      <c r="X290" s="7">
        <f>IF($AA290="","",IF(INDEX('Per Invoice'!X$2:X$1201,$AA290)="","",INDEX('Per Invoice'!X$2:X$1201,$AA290)))</f>
        <v/>
      </c>
      <c r="Y290" s="7">
        <f>IF($AA290="","",IF(INDEX('Per Invoice'!Y$2:Y$1201,$AA290)="","",INDEX('Per Invoice'!Y$2:Y$1201,$AA290)))</f>
        <v/>
      </c>
      <c r="Z290" s="7">
        <f>IF($AA290="","",IF(INDEX('Per Invoice'!Z$2:Z$1201,$AA290)="","",INDEX('Per Invoice'!Z$2:Z$1201,$AA290)))</f>
        <v/>
      </c>
      <c r="AA290" s="16">
        <f>IFERROR(MATCH(Settings!$C$29&amp;"|"&amp;ROWS($AA$2:$AA290),'Per Invoice'!$AB$2:$AB$1201,0),"")</f>
        <v/>
      </c>
    </row>
    <row r="291">
      <c r="A291">
        <f>IF($AA291="","",IF(INDEX('Per Invoice'!A$2:A$1201,$AA291)="","",INDEX('Per Invoice'!A$2:A$1201,$AA291)))</f>
        <v/>
      </c>
      <c r="B291">
        <f>IF($AA291="","",IF(INDEX('Per Invoice'!B$2:B$1201,$AA291)="","",INDEX('Per Invoice'!B$2:B$1201,$AA291)))</f>
        <v/>
      </c>
      <c r="C291">
        <f>IF($AA291="","",IF(INDEX('Per Invoice'!C$2:C$1201,$AA291)="","",INDEX('Per Invoice'!C$2:C$1201,$AA291)))</f>
        <v/>
      </c>
      <c r="D291">
        <f>IF($AA291="","",IF(INDEX('Per Invoice'!D$2:D$1201,$AA291)="","",INDEX('Per Invoice'!D$2:D$1201,$AA291)))</f>
        <v/>
      </c>
      <c r="E291">
        <f>IF($AA291="","",IF(INDEX('Per Invoice'!E$2:E$1201,$AA291)="","",INDEX('Per Invoice'!E$2:E$1201,$AA291)))</f>
        <v/>
      </c>
      <c r="F291">
        <f>IF($AA291="","",IF(INDEX('Per Invoice'!F$2:F$1201,$AA291)="","",INDEX('Per Invoice'!F$2:F$1201,$AA291)))</f>
        <v/>
      </c>
      <c r="G291">
        <f>IF($AA291="","",IF(INDEX('Per Invoice'!G$2:G$1201,$AA291)="","",INDEX('Per Invoice'!G$2:G$1201,$AA291)))</f>
        <v/>
      </c>
      <c r="H291">
        <f>IF($AA291="","",IF(INDEX('Per Invoice'!H$2:H$1201,$AA291)="","",INDEX('Per Invoice'!H$2:H$1201,$AA291)))</f>
        <v/>
      </c>
      <c r="I291">
        <f>IF($AA291="","",IF(INDEX('Per Invoice'!I$2:I$1201,$AA291)="","",INDEX('Per Invoice'!I$2:I$1201,$AA291)))</f>
        <v/>
      </c>
      <c r="J291">
        <f>IF($AA291="","",IF(INDEX('Per Invoice'!J$2:J$1201,$AA291)="","",INDEX('Per Invoice'!J$2:J$1201,$AA291)))</f>
        <v/>
      </c>
      <c r="K291">
        <f>IF($AA291="","",IF(INDEX('Per Invoice'!K$2:K$1201,$AA291)="","",INDEX('Per Invoice'!K$2:K$1201,$AA291)))</f>
        <v/>
      </c>
      <c r="L291">
        <f>IF($AA291="","",IF(INDEX('Per Invoice'!L$2:L$1201,$AA291)="","",INDEX('Per Invoice'!L$2:L$1201,$AA291)))</f>
        <v/>
      </c>
      <c r="M291">
        <f>IF($AA291="","",IF(INDEX('Per Invoice'!M$2:M$1201,$AA291)="","",INDEX('Per Invoice'!M$2:M$1201,$AA291)))</f>
        <v/>
      </c>
      <c r="N291">
        <f>IF($AA291="","",IF(INDEX('Per Invoice'!N$2:N$1201,$AA291)="","",INDEX('Per Invoice'!N$2:N$1201,$AA291)))</f>
        <v/>
      </c>
      <c r="O291">
        <f>IF($AA291="","",IF(INDEX('Per Invoice'!O$2:O$1201,$AA291)="","",INDEX('Per Invoice'!O$2:O$1201,$AA291)))</f>
        <v/>
      </c>
      <c r="P291" s="7">
        <f>IF($AA291="","",IF(INDEX('Per Invoice'!P$2:P$1201,$AA291)="","",INDEX('Per Invoice'!P$2:P$1201,$AA291)))</f>
        <v/>
      </c>
      <c r="Q291">
        <f>IF($AA291="","",IF(INDEX('Per Invoice'!Q$2:Q$1201,$AA291)="","",INDEX('Per Invoice'!Q$2:Q$1201,$AA291)))</f>
        <v/>
      </c>
      <c r="R291" s="7">
        <f>IF($AA291="","",IF(INDEX('Per Invoice'!R$2:R$1201,$AA291)="","",INDEX('Per Invoice'!R$2:R$1201,$AA291)))</f>
        <v/>
      </c>
      <c r="S291" s="7">
        <f>IF($AA291="","",IF(INDEX('Per Invoice'!S$2:S$1201,$AA291)="","",INDEX('Per Invoice'!S$2:S$1201,$AA291)))</f>
        <v/>
      </c>
      <c r="T291">
        <f>IF($AA291="","",IF(INDEX('Per Invoice'!T$2:T$1201,$AA291)="","",INDEX('Per Invoice'!T$2:T$1201,$AA291)))</f>
        <v/>
      </c>
      <c r="U291" s="7">
        <f>IF($AA291="","",IF(INDEX('Per Invoice'!U$2:U$1201,$AA291)="","",INDEX('Per Invoice'!U$2:U$1201,$AA291)))</f>
        <v/>
      </c>
      <c r="V291" s="7">
        <f>IF($AA291="","",IF(INDEX('Per Invoice'!V$2:V$1201,$AA291)="","",INDEX('Per Invoice'!V$2:V$1201,$AA291)))</f>
        <v/>
      </c>
      <c r="W291" s="7">
        <f>IF($AA291="","",IF(INDEX('Per Invoice'!W$2:W$1201,$AA291)="","",INDEX('Per Invoice'!W$2:W$1201,$AA291)))</f>
        <v/>
      </c>
      <c r="X291" s="7">
        <f>IF($AA291="","",IF(INDEX('Per Invoice'!X$2:X$1201,$AA291)="","",INDEX('Per Invoice'!X$2:X$1201,$AA291)))</f>
        <v/>
      </c>
      <c r="Y291" s="7">
        <f>IF($AA291="","",IF(INDEX('Per Invoice'!Y$2:Y$1201,$AA291)="","",INDEX('Per Invoice'!Y$2:Y$1201,$AA291)))</f>
        <v/>
      </c>
      <c r="Z291" s="7">
        <f>IF($AA291="","",IF(INDEX('Per Invoice'!Z$2:Z$1201,$AA291)="","",INDEX('Per Invoice'!Z$2:Z$1201,$AA291)))</f>
        <v/>
      </c>
      <c r="AA291" s="16">
        <f>IFERROR(MATCH(Settings!$C$29&amp;"|"&amp;ROWS($AA$2:$AA291),'Per Invoice'!$AB$2:$AB$1201,0),"")</f>
        <v/>
      </c>
    </row>
    <row r="292">
      <c r="A292">
        <f>IF($AA292="","",IF(INDEX('Per Invoice'!A$2:A$1201,$AA292)="","",INDEX('Per Invoice'!A$2:A$1201,$AA292)))</f>
        <v/>
      </c>
      <c r="B292">
        <f>IF($AA292="","",IF(INDEX('Per Invoice'!B$2:B$1201,$AA292)="","",INDEX('Per Invoice'!B$2:B$1201,$AA292)))</f>
        <v/>
      </c>
      <c r="C292">
        <f>IF($AA292="","",IF(INDEX('Per Invoice'!C$2:C$1201,$AA292)="","",INDEX('Per Invoice'!C$2:C$1201,$AA292)))</f>
        <v/>
      </c>
      <c r="D292">
        <f>IF($AA292="","",IF(INDEX('Per Invoice'!D$2:D$1201,$AA292)="","",INDEX('Per Invoice'!D$2:D$1201,$AA292)))</f>
        <v/>
      </c>
      <c r="E292">
        <f>IF($AA292="","",IF(INDEX('Per Invoice'!E$2:E$1201,$AA292)="","",INDEX('Per Invoice'!E$2:E$1201,$AA292)))</f>
        <v/>
      </c>
      <c r="F292">
        <f>IF($AA292="","",IF(INDEX('Per Invoice'!F$2:F$1201,$AA292)="","",INDEX('Per Invoice'!F$2:F$1201,$AA292)))</f>
        <v/>
      </c>
      <c r="G292">
        <f>IF($AA292="","",IF(INDEX('Per Invoice'!G$2:G$1201,$AA292)="","",INDEX('Per Invoice'!G$2:G$1201,$AA292)))</f>
        <v/>
      </c>
      <c r="H292">
        <f>IF($AA292="","",IF(INDEX('Per Invoice'!H$2:H$1201,$AA292)="","",INDEX('Per Invoice'!H$2:H$1201,$AA292)))</f>
        <v/>
      </c>
      <c r="I292">
        <f>IF($AA292="","",IF(INDEX('Per Invoice'!I$2:I$1201,$AA292)="","",INDEX('Per Invoice'!I$2:I$1201,$AA292)))</f>
        <v/>
      </c>
      <c r="J292">
        <f>IF($AA292="","",IF(INDEX('Per Invoice'!J$2:J$1201,$AA292)="","",INDEX('Per Invoice'!J$2:J$1201,$AA292)))</f>
        <v/>
      </c>
      <c r="K292">
        <f>IF($AA292="","",IF(INDEX('Per Invoice'!K$2:K$1201,$AA292)="","",INDEX('Per Invoice'!K$2:K$1201,$AA292)))</f>
        <v/>
      </c>
      <c r="L292">
        <f>IF($AA292="","",IF(INDEX('Per Invoice'!L$2:L$1201,$AA292)="","",INDEX('Per Invoice'!L$2:L$1201,$AA292)))</f>
        <v/>
      </c>
      <c r="M292">
        <f>IF($AA292="","",IF(INDEX('Per Invoice'!M$2:M$1201,$AA292)="","",INDEX('Per Invoice'!M$2:M$1201,$AA292)))</f>
        <v/>
      </c>
      <c r="N292">
        <f>IF($AA292="","",IF(INDEX('Per Invoice'!N$2:N$1201,$AA292)="","",INDEX('Per Invoice'!N$2:N$1201,$AA292)))</f>
        <v/>
      </c>
      <c r="O292">
        <f>IF($AA292="","",IF(INDEX('Per Invoice'!O$2:O$1201,$AA292)="","",INDEX('Per Invoice'!O$2:O$1201,$AA292)))</f>
        <v/>
      </c>
      <c r="P292" s="7">
        <f>IF($AA292="","",IF(INDEX('Per Invoice'!P$2:P$1201,$AA292)="","",INDEX('Per Invoice'!P$2:P$1201,$AA292)))</f>
        <v/>
      </c>
      <c r="Q292">
        <f>IF($AA292="","",IF(INDEX('Per Invoice'!Q$2:Q$1201,$AA292)="","",INDEX('Per Invoice'!Q$2:Q$1201,$AA292)))</f>
        <v/>
      </c>
      <c r="R292" s="7">
        <f>IF($AA292="","",IF(INDEX('Per Invoice'!R$2:R$1201,$AA292)="","",INDEX('Per Invoice'!R$2:R$1201,$AA292)))</f>
        <v/>
      </c>
      <c r="S292" s="7">
        <f>IF($AA292="","",IF(INDEX('Per Invoice'!S$2:S$1201,$AA292)="","",INDEX('Per Invoice'!S$2:S$1201,$AA292)))</f>
        <v/>
      </c>
      <c r="T292">
        <f>IF($AA292="","",IF(INDEX('Per Invoice'!T$2:T$1201,$AA292)="","",INDEX('Per Invoice'!T$2:T$1201,$AA292)))</f>
        <v/>
      </c>
      <c r="U292" s="7">
        <f>IF($AA292="","",IF(INDEX('Per Invoice'!U$2:U$1201,$AA292)="","",INDEX('Per Invoice'!U$2:U$1201,$AA292)))</f>
        <v/>
      </c>
      <c r="V292" s="7">
        <f>IF($AA292="","",IF(INDEX('Per Invoice'!V$2:V$1201,$AA292)="","",INDEX('Per Invoice'!V$2:V$1201,$AA292)))</f>
        <v/>
      </c>
      <c r="W292" s="7">
        <f>IF($AA292="","",IF(INDEX('Per Invoice'!W$2:W$1201,$AA292)="","",INDEX('Per Invoice'!W$2:W$1201,$AA292)))</f>
        <v/>
      </c>
      <c r="X292" s="7">
        <f>IF($AA292="","",IF(INDEX('Per Invoice'!X$2:X$1201,$AA292)="","",INDEX('Per Invoice'!X$2:X$1201,$AA292)))</f>
        <v/>
      </c>
      <c r="Y292" s="7">
        <f>IF($AA292="","",IF(INDEX('Per Invoice'!Y$2:Y$1201,$AA292)="","",INDEX('Per Invoice'!Y$2:Y$1201,$AA292)))</f>
        <v/>
      </c>
      <c r="Z292" s="7">
        <f>IF($AA292="","",IF(INDEX('Per Invoice'!Z$2:Z$1201,$AA292)="","",INDEX('Per Invoice'!Z$2:Z$1201,$AA292)))</f>
        <v/>
      </c>
      <c r="AA292" s="16">
        <f>IFERROR(MATCH(Settings!$C$29&amp;"|"&amp;ROWS($AA$2:$AA292),'Per Invoice'!$AB$2:$AB$1201,0),"")</f>
        <v/>
      </c>
    </row>
    <row r="293">
      <c r="A293">
        <f>IF($AA293="","",IF(INDEX('Per Invoice'!A$2:A$1201,$AA293)="","",INDEX('Per Invoice'!A$2:A$1201,$AA293)))</f>
        <v/>
      </c>
      <c r="B293">
        <f>IF($AA293="","",IF(INDEX('Per Invoice'!B$2:B$1201,$AA293)="","",INDEX('Per Invoice'!B$2:B$1201,$AA293)))</f>
        <v/>
      </c>
      <c r="C293">
        <f>IF($AA293="","",IF(INDEX('Per Invoice'!C$2:C$1201,$AA293)="","",INDEX('Per Invoice'!C$2:C$1201,$AA293)))</f>
        <v/>
      </c>
      <c r="D293">
        <f>IF($AA293="","",IF(INDEX('Per Invoice'!D$2:D$1201,$AA293)="","",INDEX('Per Invoice'!D$2:D$1201,$AA293)))</f>
        <v/>
      </c>
      <c r="E293">
        <f>IF($AA293="","",IF(INDEX('Per Invoice'!E$2:E$1201,$AA293)="","",INDEX('Per Invoice'!E$2:E$1201,$AA293)))</f>
        <v/>
      </c>
      <c r="F293">
        <f>IF($AA293="","",IF(INDEX('Per Invoice'!F$2:F$1201,$AA293)="","",INDEX('Per Invoice'!F$2:F$1201,$AA293)))</f>
        <v/>
      </c>
      <c r="G293">
        <f>IF($AA293="","",IF(INDEX('Per Invoice'!G$2:G$1201,$AA293)="","",INDEX('Per Invoice'!G$2:G$1201,$AA293)))</f>
        <v/>
      </c>
      <c r="H293">
        <f>IF($AA293="","",IF(INDEX('Per Invoice'!H$2:H$1201,$AA293)="","",INDEX('Per Invoice'!H$2:H$1201,$AA293)))</f>
        <v/>
      </c>
      <c r="I293">
        <f>IF($AA293="","",IF(INDEX('Per Invoice'!I$2:I$1201,$AA293)="","",INDEX('Per Invoice'!I$2:I$1201,$AA293)))</f>
        <v/>
      </c>
      <c r="J293">
        <f>IF($AA293="","",IF(INDEX('Per Invoice'!J$2:J$1201,$AA293)="","",INDEX('Per Invoice'!J$2:J$1201,$AA293)))</f>
        <v/>
      </c>
      <c r="K293">
        <f>IF($AA293="","",IF(INDEX('Per Invoice'!K$2:K$1201,$AA293)="","",INDEX('Per Invoice'!K$2:K$1201,$AA293)))</f>
        <v/>
      </c>
      <c r="L293">
        <f>IF($AA293="","",IF(INDEX('Per Invoice'!L$2:L$1201,$AA293)="","",INDEX('Per Invoice'!L$2:L$1201,$AA293)))</f>
        <v/>
      </c>
      <c r="M293">
        <f>IF($AA293="","",IF(INDEX('Per Invoice'!M$2:M$1201,$AA293)="","",INDEX('Per Invoice'!M$2:M$1201,$AA293)))</f>
        <v/>
      </c>
      <c r="N293">
        <f>IF($AA293="","",IF(INDEX('Per Invoice'!N$2:N$1201,$AA293)="","",INDEX('Per Invoice'!N$2:N$1201,$AA293)))</f>
        <v/>
      </c>
      <c r="O293">
        <f>IF($AA293="","",IF(INDEX('Per Invoice'!O$2:O$1201,$AA293)="","",INDEX('Per Invoice'!O$2:O$1201,$AA293)))</f>
        <v/>
      </c>
      <c r="P293" s="7">
        <f>IF($AA293="","",IF(INDEX('Per Invoice'!P$2:P$1201,$AA293)="","",INDEX('Per Invoice'!P$2:P$1201,$AA293)))</f>
        <v/>
      </c>
      <c r="Q293">
        <f>IF($AA293="","",IF(INDEX('Per Invoice'!Q$2:Q$1201,$AA293)="","",INDEX('Per Invoice'!Q$2:Q$1201,$AA293)))</f>
        <v/>
      </c>
      <c r="R293" s="7">
        <f>IF($AA293="","",IF(INDEX('Per Invoice'!R$2:R$1201,$AA293)="","",INDEX('Per Invoice'!R$2:R$1201,$AA293)))</f>
        <v/>
      </c>
      <c r="S293" s="7">
        <f>IF($AA293="","",IF(INDEX('Per Invoice'!S$2:S$1201,$AA293)="","",INDEX('Per Invoice'!S$2:S$1201,$AA293)))</f>
        <v/>
      </c>
      <c r="T293">
        <f>IF($AA293="","",IF(INDEX('Per Invoice'!T$2:T$1201,$AA293)="","",INDEX('Per Invoice'!T$2:T$1201,$AA293)))</f>
        <v/>
      </c>
      <c r="U293" s="7">
        <f>IF($AA293="","",IF(INDEX('Per Invoice'!U$2:U$1201,$AA293)="","",INDEX('Per Invoice'!U$2:U$1201,$AA293)))</f>
        <v/>
      </c>
      <c r="V293" s="7">
        <f>IF($AA293="","",IF(INDEX('Per Invoice'!V$2:V$1201,$AA293)="","",INDEX('Per Invoice'!V$2:V$1201,$AA293)))</f>
        <v/>
      </c>
      <c r="W293" s="7">
        <f>IF($AA293="","",IF(INDEX('Per Invoice'!W$2:W$1201,$AA293)="","",INDEX('Per Invoice'!W$2:W$1201,$AA293)))</f>
        <v/>
      </c>
      <c r="X293" s="7">
        <f>IF($AA293="","",IF(INDEX('Per Invoice'!X$2:X$1201,$AA293)="","",INDEX('Per Invoice'!X$2:X$1201,$AA293)))</f>
        <v/>
      </c>
      <c r="Y293" s="7">
        <f>IF($AA293="","",IF(INDEX('Per Invoice'!Y$2:Y$1201,$AA293)="","",INDEX('Per Invoice'!Y$2:Y$1201,$AA293)))</f>
        <v/>
      </c>
      <c r="Z293" s="7">
        <f>IF($AA293="","",IF(INDEX('Per Invoice'!Z$2:Z$1201,$AA293)="","",INDEX('Per Invoice'!Z$2:Z$1201,$AA293)))</f>
        <v/>
      </c>
      <c r="AA293" s="16">
        <f>IFERROR(MATCH(Settings!$C$29&amp;"|"&amp;ROWS($AA$2:$AA293),'Per Invoice'!$AB$2:$AB$1201,0),"")</f>
        <v/>
      </c>
    </row>
    <row r="294">
      <c r="A294">
        <f>IF($AA294="","",IF(INDEX('Per Invoice'!A$2:A$1201,$AA294)="","",INDEX('Per Invoice'!A$2:A$1201,$AA294)))</f>
        <v/>
      </c>
      <c r="B294">
        <f>IF($AA294="","",IF(INDEX('Per Invoice'!B$2:B$1201,$AA294)="","",INDEX('Per Invoice'!B$2:B$1201,$AA294)))</f>
        <v/>
      </c>
      <c r="C294">
        <f>IF($AA294="","",IF(INDEX('Per Invoice'!C$2:C$1201,$AA294)="","",INDEX('Per Invoice'!C$2:C$1201,$AA294)))</f>
        <v/>
      </c>
      <c r="D294">
        <f>IF($AA294="","",IF(INDEX('Per Invoice'!D$2:D$1201,$AA294)="","",INDEX('Per Invoice'!D$2:D$1201,$AA294)))</f>
        <v/>
      </c>
      <c r="E294">
        <f>IF($AA294="","",IF(INDEX('Per Invoice'!E$2:E$1201,$AA294)="","",INDEX('Per Invoice'!E$2:E$1201,$AA294)))</f>
        <v/>
      </c>
      <c r="F294">
        <f>IF($AA294="","",IF(INDEX('Per Invoice'!F$2:F$1201,$AA294)="","",INDEX('Per Invoice'!F$2:F$1201,$AA294)))</f>
        <v/>
      </c>
      <c r="G294">
        <f>IF($AA294="","",IF(INDEX('Per Invoice'!G$2:G$1201,$AA294)="","",INDEX('Per Invoice'!G$2:G$1201,$AA294)))</f>
        <v/>
      </c>
      <c r="H294">
        <f>IF($AA294="","",IF(INDEX('Per Invoice'!H$2:H$1201,$AA294)="","",INDEX('Per Invoice'!H$2:H$1201,$AA294)))</f>
        <v/>
      </c>
      <c r="I294">
        <f>IF($AA294="","",IF(INDEX('Per Invoice'!I$2:I$1201,$AA294)="","",INDEX('Per Invoice'!I$2:I$1201,$AA294)))</f>
        <v/>
      </c>
      <c r="J294">
        <f>IF($AA294="","",IF(INDEX('Per Invoice'!J$2:J$1201,$AA294)="","",INDEX('Per Invoice'!J$2:J$1201,$AA294)))</f>
        <v/>
      </c>
      <c r="K294">
        <f>IF($AA294="","",IF(INDEX('Per Invoice'!K$2:K$1201,$AA294)="","",INDEX('Per Invoice'!K$2:K$1201,$AA294)))</f>
        <v/>
      </c>
      <c r="L294">
        <f>IF($AA294="","",IF(INDEX('Per Invoice'!L$2:L$1201,$AA294)="","",INDEX('Per Invoice'!L$2:L$1201,$AA294)))</f>
        <v/>
      </c>
      <c r="M294">
        <f>IF($AA294="","",IF(INDEX('Per Invoice'!M$2:M$1201,$AA294)="","",INDEX('Per Invoice'!M$2:M$1201,$AA294)))</f>
        <v/>
      </c>
      <c r="N294">
        <f>IF($AA294="","",IF(INDEX('Per Invoice'!N$2:N$1201,$AA294)="","",INDEX('Per Invoice'!N$2:N$1201,$AA294)))</f>
        <v/>
      </c>
      <c r="O294">
        <f>IF($AA294="","",IF(INDEX('Per Invoice'!O$2:O$1201,$AA294)="","",INDEX('Per Invoice'!O$2:O$1201,$AA294)))</f>
        <v/>
      </c>
      <c r="P294" s="7">
        <f>IF($AA294="","",IF(INDEX('Per Invoice'!P$2:P$1201,$AA294)="","",INDEX('Per Invoice'!P$2:P$1201,$AA294)))</f>
        <v/>
      </c>
      <c r="Q294">
        <f>IF($AA294="","",IF(INDEX('Per Invoice'!Q$2:Q$1201,$AA294)="","",INDEX('Per Invoice'!Q$2:Q$1201,$AA294)))</f>
        <v/>
      </c>
      <c r="R294" s="7">
        <f>IF($AA294="","",IF(INDEX('Per Invoice'!R$2:R$1201,$AA294)="","",INDEX('Per Invoice'!R$2:R$1201,$AA294)))</f>
        <v/>
      </c>
      <c r="S294" s="7">
        <f>IF($AA294="","",IF(INDEX('Per Invoice'!S$2:S$1201,$AA294)="","",INDEX('Per Invoice'!S$2:S$1201,$AA294)))</f>
        <v/>
      </c>
      <c r="T294">
        <f>IF($AA294="","",IF(INDEX('Per Invoice'!T$2:T$1201,$AA294)="","",INDEX('Per Invoice'!T$2:T$1201,$AA294)))</f>
        <v/>
      </c>
      <c r="U294" s="7">
        <f>IF($AA294="","",IF(INDEX('Per Invoice'!U$2:U$1201,$AA294)="","",INDEX('Per Invoice'!U$2:U$1201,$AA294)))</f>
        <v/>
      </c>
      <c r="V294" s="7">
        <f>IF($AA294="","",IF(INDEX('Per Invoice'!V$2:V$1201,$AA294)="","",INDEX('Per Invoice'!V$2:V$1201,$AA294)))</f>
        <v/>
      </c>
      <c r="W294" s="7">
        <f>IF($AA294="","",IF(INDEX('Per Invoice'!W$2:W$1201,$AA294)="","",INDEX('Per Invoice'!W$2:W$1201,$AA294)))</f>
        <v/>
      </c>
      <c r="X294" s="7">
        <f>IF($AA294="","",IF(INDEX('Per Invoice'!X$2:X$1201,$AA294)="","",INDEX('Per Invoice'!X$2:X$1201,$AA294)))</f>
        <v/>
      </c>
      <c r="Y294" s="7">
        <f>IF($AA294="","",IF(INDEX('Per Invoice'!Y$2:Y$1201,$AA294)="","",INDEX('Per Invoice'!Y$2:Y$1201,$AA294)))</f>
        <v/>
      </c>
      <c r="Z294" s="7">
        <f>IF($AA294="","",IF(INDEX('Per Invoice'!Z$2:Z$1201,$AA294)="","",INDEX('Per Invoice'!Z$2:Z$1201,$AA294)))</f>
        <v/>
      </c>
      <c r="AA294" s="16">
        <f>IFERROR(MATCH(Settings!$C$29&amp;"|"&amp;ROWS($AA$2:$AA294),'Per Invoice'!$AB$2:$AB$1201,0),"")</f>
        <v/>
      </c>
    </row>
    <row r="295">
      <c r="A295">
        <f>IF($AA295="","",IF(INDEX('Per Invoice'!A$2:A$1201,$AA295)="","",INDEX('Per Invoice'!A$2:A$1201,$AA295)))</f>
        <v/>
      </c>
      <c r="B295">
        <f>IF($AA295="","",IF(INDEX('Per Invoice'!B$2:B$1201,$AA295)="","",INDEX('Per Invoice'!B$2:B$1201,$AA295)))</f>
        <v/>
      </c>
      <c r="C295">
        <f>IF($AA295="","",IF(INDEX('Per Invoice'!C$2:C$1201,$AA295)="","",INDEX('Per Invoice'!C$2:C$1201,$AA295)))</f>
        <v/>
      </c>
      <c r="D295">
        <f>IF($AA295="","",IF(INDEX('Per Invoice'!D$2:D$1201,$AA295)="","",INDEX('Per Invoice'!D$2:D$1201,$AA295)))</f>
        <v/>
      </c>
      <c r="E295">
        <f>IF($AA295="","",IF(INDEX('Per Invoice'!E$2:E$1201,$AA295)="","",INDEX('Per Invoice'!E$2:E$1201,$AA295)))</f>
        <v/>
      </c>
      <c r="F295">
        <f>IF($AA295="","",IF(INDEX('Per Invoice'!F$2:F$1201,$AA295)="","",INDEX('Per Invoice'!F$2:F$1201,$AA295)))</f>
        <v/>
      </c>
      <c r="G295">
        <f>IF($AA295="","",IF(INDEX('Per Invoice'!G$2:G$1201,$AA295)="","",INDEX('Per Invoice'!G$2:G$1201,$AA295)))</f>
        <v/>
      </c>
      <c r="H295">
        <f>IF($AA295="","",IF(INDEX('Per Invoice'!H$2:H$1201,$AA295)="","",INDEX('Per Invoice'!H$2:H$1201,$AA295)))</f>
        <v/>
      </c>
      <c r="I295">
        <f>IF($AA295="","",IF(INDEX('Per Invoice'!I$2:I$1201,$AA295)="","",INDEX('Per Invoice'!I$2:I$1201,$AA295)))</f>
        <v/>
      </c>
      <c r="J295">
        <f>IF($AA295="","",IF(INDEX('Per Invoice'!J$2:J$1201,$AA295)="","",INDEX('Per Invoice'!J$2:J$1201,$AA295)))</f>
        <v/>
      </c>
      <c r="K295">
        <f>IF($AA295="","",IF(INDEX('Per Invoice'!K$2:K$1201,$AA295)="","",INDEX('Per Invoice'!K$2:K$1201,$AA295)))</f>
        <v/>
      </c>
      <c r="L295">
        <f>IF($AA295="","",IF(INDEX('Per Invoice'!L$2:L$1201,$AA295)="","",INDEX('Per Invoice'!L$2:L$1201,$AA295)))</f>
        <v/>
      </c>
      <c r="M295">
        <f>IF($AA295="","",IF(INDEX('Per Invoice'!M$2:M$1201,$AA295)="","",INDEX('Per Invoice'!M$2:M$1201,$AA295)))</f>
        <v/>
      </c>
      <c r="N295">
        <f>IF($AA295="","",IF(INDEX('Per Invoice'!N$2:N$1201,$AA295)="","",INDEX('Per Invoice'!N$2:N$1201,$AA295)))</f>
        <v/>
      </c>
      <c r="O295">
        <f>IF($AA295="","",IF(INDEX('Per Invoice'!O$2:O$1201,$AA295)="","",INDEX('Per Invoice'!O$2:O$1201,$AA295)))</f>
        <v/>
      </c>
      <c r="P295" s="7">
        <f>IF($AA295="","",IF(INDEX('Per Invoice'!P$2:P$1201,$AA295)="","",INDEX('Per Invoice'!P$2:P$1201,$AA295)))</f>
        <v/>
      </c>
      <c r="Q295">
        <f>IF($AA295="","",IF(INDEX('Per Invoice'!Q$2:Q$1201,$AA295)="","",INDEX('Per Invoice'!Q$2:Q$1201,$AA295)))</f>
        <v/>
      </c>
      <c r="R295" s="7">
        <f>IF($AA295="","",IF(INDEX('Per Invoice'!R$2:R$1201,$AA295)="","",INDEX('Per Invoice'!R$2:R$1201,$AA295)))</f>
        <v/>
      </c>
      <c r="S295" s="7">
        <f>IF($AA295="","",IF(INDEX('Per Invoice'!S$2:S$1201,$AA295)="","",INDEX('Per Invoice'!S$2:S$1201,$AA295)))</f>
        <v/>
      </c>
      <c r="T295">
        <f>IF($AA295="","",IF(INDEX('Per Invoice'!T$2:T$1201,$AA295)="","",INDEX('Per Invoice'!T$2:T$1201,$AA295)))</f>
        <v/>
      </c>
      <c r="U295" s="7">
        <f>IF($AA295="","",IF(INDEX('Per Invoice'!U$2:U$1201,$AA295)="","",INDEX('Per Invoice'!U$2:U$1201,$AA295)))</f>
        <v/>
      </c>
      <c r="V295" s="7">
        <f>IF($AA295="","",IF(INDEX('Per Invoice'!V$2:V$1201,$AA295)="","",INDEX('Per Invoice'!V$2:V$1201,$AA295)))</f>
        <v/>
      </c>
      <c r="W295" s="7">
        <f>IF($AA295="","",IF(INDEX('Per Invoice'!W$2:W$1201,$AA295)="","",INDEX('Per Invoice'!W$2:W$1201,$AA295)))</f>
        <v/>
      </c>
      <c r="X295" s="7">
        <f>IF($AA295="","",IF(INDEX('Per Invoice'!X$2:X$1201,$AA295)="","",INDEX('Per Invoice'!X$2:X$1201,$AA295)))</f>
        <v/>
      </c>
      <c r="Y295" s="7">
        <f>IF($AA295="","",IF(INDEX('Per Invoice'!Y$2:Y$1201,$AA295)="","",INDEX('Per Invoice'!Y$2:Y$1201,$AA295)))</f>
        <v/>
      </c>
      <c r="Z295" s="7">
        <f>IF($AA295="","",IF(INDEX('Per Invoice'!Z$2:Z$1201,$AA295)="","",INDEX('Per Invoice'!Z$2:Z$1201,$AA295)))</f>
        <v/>
      </c>
      <c r="AA295" s="16">
        <f>IFERROR(MATCH(Settings!$C$29&amp;"|"&amp;ROWS($AA$2:$AA295),'Per Invoice'!$AB$2:$AB$1201,0),"")</f>
        <v/>
      </c>
    </row>
    <row r="296">
      <c r="A296">
        <f>IF($AA296="","",IF(INDEX('Per Invoice'!A$2:A$1201,$AA296)="","",INDEX('Per Invoice'!A$2:A$1201,$AA296)))</f>
        <v/>
      </c>
      <c r="B296">
        <f>IF($AA296="","",IF(INDEX('Per Invoice'!B$2:B$1201,$AA296)="","",INDEX('Per Invoice'!B$2:B$1201,$AA296)))</f>
        <v/>
      </c>
      <c r="C296">
        <f>IF($AA296="","",IF(INDEX('Per Invoice'!C$2:C$1201,$AA296)="","",INDEX('Per Invoice'!C$2:C$1201,$AA296)))</f>
        <v/>
      </c>
      <c r="D296">
        <f>IF($AA296="","",IF(INDEX('Per Invoice'!D$2:D$1201,$AA296)="","",INDEX('Per Invoice'!D$2:D$1201,$AA296)))</f>
        <v/>
      </c>
      <c r="E296">
        <f>IF($AA296="","",IF(INDEX('Per Invoice'!E$2:E$1201,$AA296)="","",INDEX('Per Invoice'!E$2:E$1201,$AA296)))</f>
        <v/>
      </c>
      <c r="F296">
        <f>IF($AA296="","",IF(INDEX('Per Invoice'!F$2:F$1201,$AA296)="","",INDEX('Per Invoice'!F$2:F$1201,$AA296)))</f>
        <v/>
      </c>
      <c r="G296">
        <f>IF($AA296="","",IF(INDEX('Per Invoice'!G$2:G$1201,$AA296)="","",INDEX('Per Invoice'!G$2:G$1201,$AA296)))</f>
        <v/>
      </c>
      <c r="H296">
        <f>IF($AA296="","",IF(INDEX('Per Invoice'!H$2:H$1201,$AA296)="","",INDEX('Per Invoice'!H$2:H$1201,$AA296)))</f>
        <v/>
      </c>
      <c r="I296">
        <f>IF($AA296="","",IF(INDEX('Per Invoice'!I$2:I$1201,$AA296)="","",INDEX('Per Invoice'!I$2:I$1201,$AA296)))</f>
        <v/>
      </c>
      <c r="J296">
        <f>IF($AA296="","",IF(INDEX('Per Invoice'!J$2:J$1201,$AA296)="","",INDEX('Per Invoice'!J$2:J$1201,$AA296)))</f>
        <v/>
      </c>
      <c r="K296">
        <f>IF($AA296="","",IF(INDEX('Per Invoice'!K$2:K$1201,$AA296)="","",INDEX('Per Invoice'!K$2:K$1201,$AA296)))</f>
        <v/>
      </c>
      <c r="L296">
        <f>IF($AA296="","",IF(INDEX('Per Invoice'!L$2:L$1201,$AA296)="","",INDEX('Per Invoice'!L$2:L$1201,$AA296)))</f>
        <v/>
      </c>
      <c r="M296">
        <f>IF($AA296="","",IF(INDEX('Per Invoice'!M$2:M$1201,$AA296)="","",INDEX('Per Invoice'!M$2:M$1201,$AA296)))</f>
        <v/>
      </c>
      <c r="N296">
        <f>IF($AA296="","",IF(INDEX('Per Invoice'!N$2:N$1201,$AA296)="","",INDEX('Per Invoice'!N$2:N$1201,$AA296)))</f>
        <v/>
      </c>
      <c r="O296">
        <f>IF($AA296="","",IF(INDEX('Per Invoice'!O$2:O$1201,$AA296)="","",INDEX('Per Invoice'!O$2:O$1201,$AA296)))</f>
        <v/>
      </c>
      <c r="P296" s="7">
        <f>IF($AA296="","",IF(INDEX('Per Invoice'!P$2:P$1201,$AA296)="","",INDEX('Per Invoice'!P$2:P$1201,$AA296)))</f>
        <v/>
      </c>
      <c r="Q296">
        <f>IF($AA296="","",IF(INDEX('Per Invoice'!Q$2:Q$1201,$AA296)="","",INDEX('Per Invoice'!Q$2:Q$1201,$AA296)))</f>
        <v/>
      </c>
      <c r="R296" s="7">
        <f>IF($AA296="","",IF(INDEX('Per Invoice'!R$2:R$1201,$AA296)="","",INDEX('Per Invoice'!R$2:R$1201,$AA296)))</f>
        <v/>
      </c>
      <c r="S296" s="7">
        <f>IF($AA296="","",IF(INDEX('Per Invoice'!S$2:S$1201,$AA296)="","",INDEX('Per Invoice'!S$2:S$1201,$AA296)))</f>
        <v/>
      </c>
      <c r="T296">
        <f>IF($AA296="","",IF(INDEX('Per Invoice'!T$2:T$1201,$AA296)="","",INDEX('Per Invoice'!T$2:T$1201,$AA296)))</f>
        <v/>
      </c>
      <c r="U296" s="7">
        <f>IF($AA296="","",IF(INDEX('Per Invoice'!U$2:U$1201,$AA296)="","",INDEX('Per Invoice'!U$2:U$1201,$AA296)))</f>
        <v/>
      </c>
      <c r="V296" s="7">
        <f>IF($AA296="","",IF(INDEX('Per Invoice'!V$2:V$1201,$AA296)="","",INDEX('Per Invoice'!V$2:V$1201,$AA296)))</f>
        <v/>
      </c>
      <c r="W296" s="7">
        <f>IF($AA296="","",IF(INDEX('Per Invoice'!W$2:W$1201,$AA296)="","",INDEX('Per Invoice'!W$2:W$1201,$AA296)))</f>
        <v/>
      </c>
      <c r="X296" s="7">
        <f>IF($AA296="","",IF(INDEX('Per Invoice'!X$2:X$1201,$AA296)="","",INDEX('Per Invoice'!X$2:X$1201,$AA296)))</f>
        <v/>
      </c>
      <c r="Y296" s="7">
        <f>IF($AA296="","",IF(INDEX('Per Invoice'!Y$2:Y$1201,$AA296)="","",INDEX('Per Invoice'!Y$2:Y$1201,$AA296)))</f>
        <v/>
      </c>
      <c r="Z296" s="7">
        <f>IF($AA296="","",IF(INDEX('Per Invoice'!Z$2:Z$1201,$AA296)="","",INDEX('Per Invoice'!Z$2:Z$1201,$AA296)))</f>
        <v/>
      </c>
      <c r="AA296" s="16">
        <f>IFERROR(MATCH(Settings!$C$29&amp;"|"&amp;ROWS($AA$2:$AA296),'Per Invoice'!$AB$2:$AB$1201,0),"")</f>
        <v/>
      </c>
    </row>
    <row r="297">
      <c r="A297">
        <f>IF($AA297="","",IF(INDEX('Per Invoice'!A$2:A$1201,$AA297)="","",INDEX('Per Invoice'!A$2:A$1201,$AA297)))</f>
        <v/>
      </c>
      <c r="B297">
        <f>IF($AA297="","",IF(INDEX('Per Invoice'!B$2:B$1201,$AA297)="","",INDEX('Per Invoice'!B$2:B$1201,$AA297)))</f>
        <v/>
      </c>
      <c r="C297">
        <f>IF($AA297="","",IF(INDEX('Per Invoice'!C$2:C$1201,$AA297)="","",INDEX('Per Invoice'!C$2:C$1201,$AA297)))</f>
        <v/>
      </c>
      <c r="D297">
        <f>IF($AA297="","",IF(INDEX('Per Invoice'!D$2:D$1201,$AA297)="","",INDEX('Per Invoice'!D$2:D$1201,$AA297)))</f>
        <v/>
      </c>
      <c r="E297">
        <f>IF($AA297="","",IF(INDEX('Per Invoice'!E$2:E$1201,$AA297)="","",INDEX('Per Invoice'!E$2:E$1201,$AA297)))</f>
        <v/>
      </c>
      <c r="F297">
        <f>IF($AA297="","",IF(INDEX('Per Invoice'!F$2:F$1201,$AA297)="","",INDEX('Per Invoice'!F$2:F$1201,$AA297)))</f>
        <v/>
      </c>
      <c r="G297">
        <f>IF($AA297="","",IF(INDEX('Per Invoice'!G$2:G$1201,$AA297)="","",INDEX('Per Invoice'!G$2:G$1201,$AA297)))</f>
        <v/>
      </c>
      <c r="H297">
        <f>IF($AA297="","",IF(INDEX('Per Invoice'!H$2:H$1201,$AA297)="","",INDEX('Per Invoice'!H$2:H$1201,$AA297)))</f>
        <v/>
      </c>
      <c r="I297">
        <f>IF($AA297="","",IF(INDEX('Per Invoice'!I$2:I$1201,$AA297)="","",INDEX('Per Invoice'!I$2:I$1201,$AA297)))</f>
        <v/>
      </c>
      <c r="J297">
        <f>IF($AA297="","",IF(INDEX('Per Invoice'!J$2:J$1201,$AA297)="","",INDEX('Per Invoice'!J$2:J$1201,$AA297)))</f>
        <v/>
      </c>
      <c r="K297">
        <f>IF($AA297="","",IF(INDEX('Per Invoice'!K$2:K$1201,$AA297)="","",INDEX('Per Invoice'!K$2:K$1201,$AA297)))</f>
        <v/>
      </c>
      <c r="L297">
        <f>IF($AA297="","",IF(INDEX('Per Invoice'!L$2:L$1201,$AA297)="","",INDEX('Per Invoice'!L$2:L$1201,$AA297)))</f>
        <v/>
      </c>
      <c r="M297">
        <f>IF($AA297="","",IF(INDEX('Per Invoice'!M$2:M$1201,$AA297)="","",INDEX('Per Invoice'!M$2:M$1201,$AA297)))</f>
        <v/>
      </c>
      <c r="N297">
        <f>IF($AA297="","",IF(INDEX('Per Invoice'!N$2:N$1201,$AA297)="","",INDEX('Per Invoice'!N$2:N$1201,$AA297)))</f>
        <v/>
      </c>
      <c r="O297">
        <f>IF($AA297="","",IF(INDEX('Per Invoice'!O$2:O$1201,$AA297)="","",INDEX('Per Invoice'!O$2:O$1201,$AA297)))</f>
        <v/>
      </c>
      <c r="P297" s="7">
        <f>IF($AA297="","",IF(INDEX('Per Invoice'!P$2:P$1201,$AA297)="","",INDEX('Per Invoice'!P$2:P$1201,$AA297)))</f>
        <v/>
      </c>
      <c r="Q297">
        <f>IF($AA297="","",IF(INDEX('Per Invoice'!Q$2:Q$1201,$AA297)="","",INDEX('Per Invoice'!Q$2:Q$1201,$AA297)))</f>
        <v/>
      </c>
      <c r="R297" s="7">
        <f>IF($AA297="","",IF(INDEX('Per Invoice'!R$2:R$1201,$AA297)="","",INDEX('Per Invoice'!R$2:R$1201,$AA297)))</f>
        <v/>
      </c>
      <c r="S297" s="7">
        <f>IF($AA297="","",IF(INDEX('Per Invoice'!S$2:S$1201,$AA297)="","",INDEX('Per Invoice'!S$2:S$1201,$AA297)))</f>
        <v/>
      </c>
      <c r="T297">
        <f>IF($AA297="","",IF(INDEX('Per Invoice'!T$2:T$1201,$AA297)="","",INDEX('Per Invoice'!T$2:T$1201,$AA297)))</f>
        <v/>
      </c>
      <c r="U297" s="7">
        <f>IF($AA297="","",IF(INDEX('Per Invoice'!U$2:U$1201,$AA297)="","",INDEX('Per Invoice'!U$2:U$1201,$AA297)))</f>
        <v/>
      </c>
      <c r="V297" s="7">
        <f>IF($AA297="","",IF(INDEX('Per Invoice'!V$2:V$1201,$AA297)="","",INDEX('Per Invoice'!V$2:V$1201,$AA297)))</f>
        <v/>
      </c>
      <c r="W297" s="7">
        <f>IF($AA297="","",IF(INDEX('Per Invoice'!W$2:W$1201,$AA297)="","",INDEX('Per Invoice'!W$2:W$1201,$AA297)))</f>
        <v/>
      </c>
      <c r="X297" s="7">
        <f>IF($AA297="","",IF(INDEX('Per Invoice'!X$2:X$1201,$AA297)="","",INDEX('Per Invoice'!X$2:X$1201,$AA297)))</f>
        <v/>
      </c>
      <c r="Y297" s="7">
        <f>IF($AA297="","",IF(INDEX('Per Invoice'!Y$2:Y$1201,$AA297)="","",INDEX('Per Invoice'!Y$2:Y$1201,$AA297)))</f>
        <v/>
      </c>
      <c r="Z297" s="7">
        <f>IF($AA297="","",IF(INDEX('Per Invoice'!Z$2:Z$1201,$AA297)="","",INDEX('Per Invoice'!Z$2:Z$1201,$AA297)))</f>
        <v/>
      </c>
      <c r="AA297" s="16">
        <f>IFERROR(MATCH(Settings!$C$29&amp;"|"&amp;ROWS($AA$2:$AA297),'Per Invoice'!$AB$2:$AB$1201,0),"")</f>
        <v/>
      </c>
    </row>
    <row r="298">
      <c r="A298">
        <f>IF($AA298="","",IF(INDEX('Per Invoice'!A$2:A$1201,$AA298)="","",INDEX('Per Invoice'!A$2:A$1201,$AA298)))</f>
        <v/>
      </c>
      <c r="B298">
        <f>IF($AA298="","",IF(INDEX('Per Invoice'!B$2:B$1201,$AA298)="","",INDEX('Per Invoice'!B$2:B$1201,$AA298)))</f>
        <v/>
      </c>
      <c r="C298">
        <f>IF($AA298="","",IF(INDEX('Per Invoice'!C$2:C$1201,$AA298)="","",INDEX('Per Invoice'!C$2:C$1201,$AA298)))</f>
        <v/>
      </c>
      <c r="D298">
        <f>IF($AA298="","",IF(INDEX('Per Invoice'!D$2:D$1201,$AA298)="","",INDEX('Per Invoice'!D$2:D$1201,$AA298)))</f>
        <v/>
      </c>
      <c r="E298">
        <f>IF($AA298="","",IF(INDEX('Per Invoice'!E$2:E$1201,$AA298)="","",INDEX('Per Invoice'!E$2:E$1201,$AA298)))</f>
        <v/>
      </c>
      <c r="F298">
        <f>IF($AA298="","",IF(INDEX('Per Invoice'!F$2:F$1201,$AA298)="","",INDEX('Per Invoice'!F$2:F$1201,$AA298)))</f>
        <v/>
      </c>
      <c r="G298">
        <f>IF($AA298="","",IF(INDEX('Per Invoice'!G$2:G$1201,$AA298)="","",INDEX('Per Invoice'!G$2:G$1201,$AA298)))</f>
        <v/>
      </c>
      <c r="H298">
        <f>IF($AA298="","",IF(INDEX('Per Invoice'!H$2:H$1201,$AA298)="","",INDEX('Per Invoice'!H$2:H$1201,$AA298)))</f>
        <v/>
      </c>
      <c r="I298">
        <f>IF($AA298="","",IF(INDEX('Per Invoice'!I$2:I$1201,$AA298)="","",INDEX('Per Invoice'!I$2:I$1201,$AA298)))</f>
        <v/>
      </c>
      <c r="J298">
        <f>IF($AA298="","",IF(INDEX('Per Invoice'!J$2:J$1201,$AA298)="","",INDEX('Per Invoice'!J$2:J$1201,$AA298)))</f>
        <v/>
      </c>
      <c r="K298">
        <f>IF($AA298="","",IF(INDEX('Per Invoice'!K$2:K$1201,$AA298)="","",INDEX('Per Invoice'!K$2:K$1201,$AA298)))</f>
        <v/>
      </c>
      <c r="L298">
        <f>IF($AA298="","",IF(INDEX('Per Invoice'!L$2:L$1201,$AA298)="","",INDEX('Per Invoice'!L$2:L$1201,$AA298)))</f>
        <v/>
      </c>
      <c r="M298">
        <f>IF($AA298="","",IF(INDEX('Per Invoice'!M$2:M$1201,$AA298)="","",INDEX('Per Invoice'!M$2:M$1201,$AA298)))</f>
        <v/>
      </c>
      <c r="N298">
        <f>IF($AA298="","",IF(INDEX('Per Invoice'!N$2:N$1201,$AA298)="","",INDEX('Per Invoice'!N$2:N$1201,$AA298)))</f>
        <v/>
      </c>
      <c r="O298">
        <f>IF($AA298="","",IF(INDEX('Per Invoice'!O$2:O$1201,$AA298)="","",INDEX('Per Invoice'!O$2:O$1201,$AA298)))</f>
        <v/>
      </c>
      <c r="P298" s="7">
        <f>IF($AA298="","",IF(INDEX('Per Invoice'!P$2:P$1201,$AA298)="","",INDEX('Per Invoice'!P$2:P$1201,$AA298)))</f>
        <v/>
      </c>
      <c r="Q298">
        <f>IF($AA298="","",IF(INDEX('Per Invoice'!Q$2:Q$1201,$AA298)="","",INDEX('Per Invoice'!Q$2:Q$1201,$AA298)))</f>
        <v/>
      </c>
      <c r="R298" s="7">
        <f>IF($AA298="","",IF(INDEX('Per Invoice'!R$2:R$1201,$AA298)="","",INDEX('Per Invoice'!R$2:R$1201,$AA298)))</f>
        <v/>
      </c>
      <c r="S298" s="7">
        <f>IF($AA298="","",IF(INDEX('Per Invoice'!S$2:S$1201,$AA298)="","",INDEX('Per Invoice'!S$2:S$1201,$AA298)))</f>
        <v/>
      </c>
      <c r="T298">
        <f>IF($AA298="","",IF(INDEX('Per Invoice'!T$2:T$1201,$AA298)="","",INDEX('Per Invoice'!T$2:T$1201,$AA298)))</f>
        <v/>
      </c>
      <c r="U298" s="7">
        <f>IF($AA298="","",IF(INDEX('Per Invoice'!U$2:U$1201,$AA298)="","",INDEX('Per Invoice'!U$2:U$1201,$AA298)))</f>
        <v/>
      </c>
      <c r="V298" s="7">
        <f>IF($AA298="","",IF(INDEX('Per Invoice'!V$2:V$1201,$AA298)="","",INDEX('Per Invoice'!V$2:V$1201,$AA298)))</f>
        <v/>
      </c>
      <c r="W298" s="7">
        <f>IF($AA298="","",IF(INDEX('Per Invoice'!W$2:W$1201,$AA298)="","",INDEX('Per Invoice'!W$2:W$1201,$AA298)))</f>
        <v/>
      </c>
      <c r="X298" s="7">
        <f>IF($AA298="","",IF(INDEX('Per Invoice'!X$2:X$1201,$AA298)="","",INDEX('Per Invoice'!X$2:X$1201,$AA298)))</f>
        <v/>
      </c>
      <c r="Y298" s="7">
        <f>IF($AA298="","",IF(INDEX('Per Invoice'!Y$2:Y$1201,$AA298)="","",INDEX('Per Invoice'!Y$2:Y$1201,$AA298)))</f>
        <v/>
      </c>
      <c r="Z298" s="7">
        <f>IF($AA298="","",IF(INDEX('Per Invoice'!Z$2:Z$1201,$AA298)="","",INDEX('Per Invoice'!Z$2:Z$1201,$AA298)))</f>
        <v/>
      </c>
      <c r="AA298" s="16">
        <f>IFERROR(MATCH(Settings!$C$29&amp;"|"&amp;ROWS($AA$2:$AA298),'Per Invoice'!$AB$2:$AB$1201,0),"")</f>
        <v/>
      </c>
    </row>
    <row r="299">
      <c r="A299">
        <f>IF($AA299="","",IF(INDEX('Per Invoice'!A$2:A$1201,$AA299)="","",INDEX('Per Invoice'!A$2:A$1201,$AA299)))</f>
        <v/>
      </c>
      <c r="B299">
        <f>IF($AA299="","",IF(INDEX('Per Invoice'!B$2:B$1201,$AA299)="","",INDEX('Per Invoice'!B$2:B$1201,$AA299)))</f>
        <v/>
      </c>
      <c r="C299">
        <f>IF($AA299="","",IF(INDEX('Per Invoice'!C$2:C$1201,$AA299)="","",INDEX('Per Invoice'!C$2:C$1201,$AA299)))</f>
        <v/>
      </c>
      <c r="D299">
        <f>IF($AA299="","",IF(INDEX('Per Invoice'!D$2:D$1201,$AA299)="","",INDEX('Per Invoice'!D$2:D$1201,$AA299)))</f>
        <v/>
      </c>
      <c r="E299">
        <f>IF($AA299="","",IF(INDEX('Per Invoice'!E$2:E$1201,$AA299)="","",INDEX('Per Invoice'!E$2:E$1201,$AA299)))</f>
        <v/>
      </c>
      <c r="F299">
        <f>IF($AA299="","",IF(INDEX('Per Invoice'!F$2:F$1201,$AA299)="","",INDEX('Per Invoice'!F$2:F$1201,$AA299)))</f>
        <v/>
      </c>
      <c r="G299">
        <f>IF($AA299="","",IF(INDEX('Per Invoice'!G$2:G$1201,$AA299)="","",INDEX('Per Invoice'!G$2:G$1201,$AA299)))</f>
        <v/>
      </c>
      <c r="H299">
        <f>IF($AA299="","",IF(INDEX('Per Invoice'!H$2:H$1201,$AA299)="","",INDEX('Per Invoice'!H$2:H$1201,$AA299)))</f>
        <v/>
      </c>
      <c r="I299">
        <f>IF($AA299="","",IF(INDEX('Per Invoice'!I$2:I$1201,$AA299)="","",INDEX('Per Invoice'!I$2:I$1201,$AA299)))</f>
        <v/>
      </c>
      <c r="J299">
        <f>IF($AA299="","",IF(INDEX('Per Invoice'!J$2:J$1201,$AA299)="","",INDEX('Per Invoice'!J$2:J$1201,$AA299)))</f>
        <v/>
      </c>
      <c r="K299">
        <f>IF($AA299="","",IF(INDEX('Per Invoice'!K$2:K$1201,$AA299)="","",INDEX('Per Invoice'!K$2:K$1201,$AA299)))</f>
        <v/>
      </c>
      <c r="L299">
        <f>IF($AA299="","",IF(INDEX('Per Invoice'!L$2:L$1201,$AA299)="","",INDEX('Per Invoice'!L$2:L$1201,$AA299)))</f>
        <v/>
      </c>
      <c r="M299">
        <f>IF($AA299="","",IF(INDEX('Per Invoice'!M$2:M$1201,$AA299)="","",INDEX('Per Invoice'!M$2:M$1201,$AA299)))</f>
        <v/>
      </c>
      <c r="N299">
        <f>IF($AA299="","",IF(INDEX('Per Invoice'!N$2:N$1201,$AA299)="","",INDEX('Per Invoice'!N$2:N$1201,$AA299)))</f>
        <v/>
      </c>
      <c r="O299">
        <f>IF($AA299="","",IF(INDEX('Per Invoice'!O$2:O$1201,$AA299)="","",INDEX('Per Invoice'!O$2:O$1201,$AA299)))</f>
        <v/>
      </c>
      <c r="P299" s="7">
        <f>IF($AA299="","",IF(INDEX('Per Invoice'!P$2:P$1201,$AA299)="","",INDEX('Per Invoice'!P$2:P$1201,$AA299)))</f>
        <v/>
      </c>
      <c r="Q299">
        <f>IF($AA299="","",IF(INDEX('Per Invoice'!Q$2:Q$1201,$AA299)="","",INDEX('Per Invoice'!Q$2:Q$1201,$AA299)))</f>
        <v/>
      </c>
      <c r="R299" s="7">
        <f>IF($AA299="","",IF(INDEX('Per Invoice'!R$2:R$1201,$AA299)="","",INDEX('Per Invoice'!R$2:R$1201,$AA299)))</f>
        <v/>
      </c>
      <c r="S299" s="7">
        <f>IF($AA299="","",IF(INDEX('Per Invoice'!S$2:S$1201,$AA299)="","",INDEX('Per Invoice'!S$2:S$1201,$AA299)))</f>
        <v/>
      </c>
      <c r="T299">
        <f>IF($AA299="","",IF(INDEX('Per Invoice'!T$2:T$1201,$AA299)="","",INDEX('Per Invoice'!T$2:T$1201,$AA299)))</f>
        <v/>
      </c>
      <c r="U299" s="7">
        <f>IF($AA299="","",IF(INDEX('Per Invoice'!U$2:U$1201,$AA299)="","",INDEX('Per Invoice'!U$2:U$1201,$AA299)))</f>
        <v/>
      </c>
      <c r="V299" s="7">
        <f>IF($AA299="","",IF(INDEX('Per Invoice'!V$2:V$1201,$AA299)="","",INDEX('Per Invoice'!V$2:V$1201,$AA299)))</f>
        <v/>
      </c>
      <c r="W299" s="7">
        <f>IF($AA299="","",IF(INDEX('Per Invoice'!W$2:W$1201,$AA299)="","",INDEX('Per Invoice'!W$2:W$1201,$AA299)))</f>
        <v/>
      </c>
      <c r="X299" s="7">
        <f>IF($AA299="","",IF(INDEX('Per Invoice'!X$2:X$1201,$AA299)="","",INDEX('Per Invoice'!X$2:X$1201,$AA299)))</f>
        <v/>
      </c>
      <c r="Y299" s="7">
        <f>IF($AA299="","",IF(INDEX('Per Invoice'!Y$2:Y$1201,$AA299)="","",INDEX('Per Invoice'!Y$2:Y$1201,$AA299)))</f>
        <v/>
      </c>
      <c r="Z299" s="7">
        <f>IF($AA299="","",IF(INDEX('Per Invoice'!Z$2:Z$1201,$AA299)="","",INDEX('Per Invoice'!Z$2:Z$1201,$AA299)))</f>
        <v/>
      </c>
      <c r="AA299" s="16">
        <f>IFERROR(MATCH(Settings!$C$29&amp;"|"&amp;ROWS($AA$2:$AA299),'Per Invoice'!$AB$2:$AB$1201,0),"")</f>
        <v/>
      </c>
    </row>
    <row r="300">
      <c r="A300">
        <f>IF($AA300="","",IF(INDEX('Per Invoice'!A$2:A$1201,$AA300)="","",INDEX('Per Invoice'!A$2:A$1201,$AA300)))</f>
        <v/>
      </c>
      <c r="B300">
        <f>IF($AA300="","",IF(INDEX('Per Invoice'!B$2:B$1201,$AA300)="","",INDEX('Per Invoice'!B$2:B$1201,$AA300)))</f>
        <v/>
      </c>
      <c r="C300">
        <f>IF($AA300="","",IF(INDEX('Per Invoice'!C$2:C$1201,$AA300)="","",INDEX('Per Invoice'!C$2:C$1201,$AA300)))</f>
        <v/>
      </c>
      <c r="D300">
        <f>IF($AA300="","",IF(INDEX('Per Invoice'!D$2:D$1201,$AA300)="","",INDEX('Per Invoice'!D$2:D$1201,$AA300)))</f>
        <v/>
      </c>
      <c r="E300">
        <f>IF($AA300="","",IF(INDEX('Per Invoice'!E$2:E$1201,$AA300)="","",INDEX('Per Invoice'!E$2:E$1201,$AA300)))</f>
        <v/>
      </c>
      <c r="F300">
        <f>IF($AA300="","",IF(INDEX('Per Invoice'!F$2:F$1201,$AA300)="","",INDEX('Per Invoice'!F$2:F$1201,$AA300)))</f>
        <v/>
      </c>
      <c r="G300">
        <f>IF($AA300="","",IF(INDEX('Per Invoice'!G$2:G$1201,$AA300)="","",INDEX('Per Invoice'!G$2:G$1201,$AA300)))</f>
        <v/>
      </c>
      <c r="H300">
        <f>IF($AA300="","",IF(INDEX('Per Invoice'!H$2:H$1201,$AA300)="","",INDEX('Per Invoice'!H$2:H$1201,$AA300)))</f>
        <v/>
      </c>
      <c r="I300">
        <f>IF($AA300="","",IF(INDEX('Per Invoice'!I$2:I$1201,$AA300)="","",INDEX('Per Invoice'!I$2:I$1201,$AA300)))</f>
        <v/>
      </c>
      <c r="J300">
        <f>IF($AA300="","",IF(INDEX('Per Invoice'!J$2:J$1201,$AA300)="","",INDEX('Per Invoice'!J$2:J$1201,$AA300)))</f>
        <v/>
      </c>
      <c r="K300">
        <f>IF($AA300="","",IF(INDEX('Per Invoice'!K$2:K$1201,$AA300)="","",INDEX('Per Invoice'!K$2:K$1201,$AA300)))</f>
        <v/>
      </c>
      <c r="L300">
        <f>IF($AA300="","",IF(INDEX('Per Invoice'!L$2:L$1201,$AA300)="","",INDEX('Per Invoice'!L$2:L$1201,$AA300)))</f>
        <v/>
      </c>
      <c r="M300">
        <f>IF($AA300="","",IF(INDEX('Per Invoice'!M$2:M$1201,$AA300)="","",INDEX('Per Invoice'!M$2:M$1201,$AA300)))</f>
        <v/>
      </c>
      <c r="N300">
        <f>IF($AA300="","",IF(INDEX('Per Invoice'!N$2:N$1201,$AA300)="","",INDEX('Per Invoice'!N$2:N$1201,$AA300)))</f>
        <v/>
      </c>
      <c r="O300">
        <f>IF($AA300="","",IF(INDEX('Per Invoice'!O$2:O$1201,$AA300)="","",INDEX('Per Invoice'!O$2:O$1201,$AA300)))</f>
        <v/>
      </c>
      <c r="P300" s="7">
        <f>IF($AA300="","",IF(INDEX('Per Invoice'!P$2:P$1201,$AA300)="","",INDEX('Per Invoice'!P$2:P$1201,$AA300)))</f>
        <v/>
      </c>
      <c r="Q300">
        <f>IF($AA300="","",IF(INDEX('Per Invoice'!Q$2:Q$1201,$AA300)="","",INDEX('Per Invoice'!Q$2:Q$1201,$AA300)))</f>
        <v/>
      </c>
      <c r="R300" s="7">
        <f>IF($AA300="","",IF(INDEX('Per Invoice'!R$2:R$1201,$AA300)="","",INDEX('Per Invoice'!R$2:R$1201,$AA300)))</f>
        <v/>
      </c>
      <c r="S300" s="7">
        <f>IF($AA300="","",IF(INDEX('Per Invoice'!S$2:S$1201,$AA300)="","",INDEX('Per Invoice'!S$2:S$1201,$AA300)))</f>
        <v/>
      </c>
      <c r="T300">
        <f>IF($AA300="","",IF(INDEX('Per Invoice'!T$2:T$1201,$AA300)="","",INDEX('Per Invoice'!T$2:T$1201,$AA300)))</f>
        <v/>
      </c>
      <c r="U300" s="7">
        <f>IF($AA300="","",IF(INDEX('Per Invoice'!U$2:U$1201,$AA300)="","",INDEX('Per Invoice'!U$2:U$1201,$AA300)))</f>
        <v/>
      </c>
      <c r="V300" s="7">
        <f>IF($AA300="","",IF(INDEX('Per Invoice'!V$2:V$1201,$AA300)="","",INDEX('Per Invoice'!V$2:V$1201,$AA300)))</f>
        <v/>
      </c>
      <c r="W300" s="7">
        <f>IF($AA300="","",IF(INDEX('Per Invoice'!W$2:W$1201,$AA300)="","",INDEX('Per Invoice'!W$2:W$1201,$AA300)))</f>
        <v/>
      </c>
      <c r="X300" s="7">
        <f>IF($AA300="","",IF(INDEX('Per Invoice'!X$2:X$1201,$AA300)="","",INDEX('Per Invoice'!X$2:X$1201,$AA300)))</f>
        <v/>
      </c>
      <c r="Y300" s="7">
        <f>IF($AA300="","",IF(INDEX('Per Invoice'!Y$2:Y$1201,$AA300)="","",INDEX('Per Invoice'!Y$2:Y$1201,$AA300)))</f>
        <v/>
      </c>
      <c r="Z300" s="7">
        <f>IF($AA300="","",IF(INDEX('Per Invoice'!Z$2:Z$1201,$AA300)="","",INDEX('Per Invoice'!Z$2:Z$1201,$AA300)))</f>
        <v/>
      </c>
      <c r="AA300" s="16">
        <f>IFERROR(MATCH(Settings!$C$29&amp;"|"&amp;ROWS($AA$2:$AA300),'Per Invoice'!$AB$2:$AB$1201,0),"")</f>
        <v/>
      </c>
    </row>
    <row r="301">
      <c r="A301">
        <f>IF($AA301="","",IF(INDEX('Per Invoice'!A$2:A$1201,$AA301)="","",INDEX('Per Invoice'!A$2:A$1201,$AA301)))</f>
        <v/>
      </c>
      <c r="B301">
        <f>IF($AA301="","",IF(INDEX('Per Invoice'!B$2:B$1201,$AA301)="","",INDEX('Per Invoice'!B$2:B$1201,$AA301)))</f>
        <v/>
      </c>
      <c r="C301">
        <f>IF($AA301="","",IF(INDEX('Per Invoice'!C$2:C$1201,$AA301)="","",INDEX('Per Invoice'!C$2:C$1201,$AA301)))</f>
        <v/>
      </c>
      <c r="D301">
        <f>IF($AA301="","",IF(INDEX('Per Invoice'!D$2:D$1201,$AA301)="","",INDEX('Per Invoice'!D$2:D$1201,$AA301)))</f>
        <v/>
      </c>
      <c r="E301">
        <f>IF($AA301="","",IF(INDEX('Per Invoice'!E$2:E$1201,$AA301)="","",INDEX('Per Invoice'!E$2:E$1201,$AA301)))</f>
        <v/>
      </c>
      <c r="F301">
        <f>IF($AA301="","",IF(INDEX('Per Invoice'!F$2:F$1201,$AA301)="","",INDEX('Per Invoice'!F$2:F$1201,$AA301)))</f>
        <v/>
      </c>
      <c r="G301">
        <f>IF($AA301="","",IF(INDEX('Per Invoice'!G$2:G$1201,$AA301)="","",INDEX('Per Invoice'!G$2:G$1201,$AA301)))</f>
        <v/>
      </c>
      <c r="H301">
        <f>IF($AA301="","",IF(INDEX('Per Invoice'!H$2:H$1201,$AA301)="","",INDEX('Per Invoice'!H$2:H$1201,$AA301)))</f>
        <v/>
      </c>
      <c r="I301">
        <f>IF($AA301="","",IF(INDEX('Per Invoice'!I$2:I$1201,$AA301)="","",INDEX('Per Invoice'!I$2:I$1201,$AA301)))</f>
        <v/>
      </c>
      <c r="J301">
        <f>IF($AA301="","",IF(INDEX('Per Invoice'!J$2:J$1201,$AA301)="","",INDEX('Per Invoice'!J$2:J$1201,$AA301)))</f>
        <v/>
      </c>
      <c r="K301">
        <f>IF($AA301="","",IF(INDEX('Per Invoice'!K$2:K$1201,$AA301)="","",INDEX('Per Invoice'!K$2:K$1201,$AA301)))</f>
        <v/>
      </c>
      <c r="L301">
        <f>IF($AA301="","",IF(INDEX('Per Invoice'!L$2:L$1201,$AA301)="","",INDEX('Per Invoice'!L$2:L$1201,$AA301)))</f>
        <v/>
      </c>
      <c r="M301">
        <f>IF($AA301="","",IF(INDEX('Per Invoice'!M$2:M$1201,$AA301)="","",INDEX('Per Invoice'!M$2:M$1201,$AA301)))</f>
        <v/>
      </c>
      <c r="N301">
        <f>IF($AA301="","",IF(INDEX('Per Invoice'!N$2:N$1201,$AA301)="","",INDEX('Per Invoice'!N$2:N$1201,$AA301)))</f>
        <v/>
      </c>
      <c r="O301">
        <f>IF($AA301="","",IF(INDEX('Per Invoice'!O$2:O$1201,$AA301)="","",INDEX('Per Invoice'!O$2:O$1201,$AA301)))</f>
        <v/>
      </c>
      <c r="P301" s="7">
        <f>IF($AA301="","",IF(INDEX('Per Invoice'!P$2:P$1201,$AA301)="","",INDEX('Per Invoice'!P$2:P$1201,$AA301)))</f>
        <v/>
      </c>
      <c r="Q301">
        <f>IF($AA301="","",IF(INDEX('Per Invoice'!Q$2:Q$1201,$AA301)="","",INDEX('Per Invoice'!Q$2:Q$1201,$AA301)))</f>
        <v/>
      </c>
      <c r="R301" s="7">
        <f>IF($AA301="","",IF(INDEX('Per Invoice'!R$2:R$1201,$AA301)="","",INDEX('Per Invoice'!R$2:R$1201,$AA301)))</f>
        <v/>
      </c>
      <c r="S301" s="7">
        <f>IF($AA301="","",IF(INDEX('Per Invoice'!S$2:S$1201,$AA301)="","",INDEX('Per Invoice'!S$2:S$1201,$AA301)))</f>
        <v/>
      </c>
      <c r="T301">
        <f>IF($AA301="","",IF(INDEX('Per Invoice'!T$2:T$1201,$AA301)="","",INDEX('Per Invoice'!T$2:T$1201,$AA301)))</f>
        <v/>
      </c>
      <c r="U301" s="7">
        <f>IF($AA301="","",IF(INDEX('Per Invoice'!U$2:U$1201,$AA301)="","",INDEX('Per Invoice'!U$2:U$1201,$AA301)))</f>
        <v/>
      </c>
      <c r="V301" s="7">
        <f>IF($AA301="","",IF(INDEX('Per Invoice'!V$2:V$1201,$AA301)="","",INDEX('Per Invoice'!V$2:V$1201,$AA301)))</f>
        <v/>
      </c>
      <c r="W301" s="7">
        <f>IF($AA301="","",IF(INDEX('Per Invoice'!W$2:W$1201,$AA301)="","",INDEX('Per Invoice'!W$2:W$1201,$AA301)))</f>
        <v/>
      </c>
      <c r="X301" s="7">
        <f>IF($AA301="","",IF(INDEX('Per Invoice'!X$2:X$1201,$AA301)="","",INDEX('Per Invoice'!X$2:X$1201,$AA301)))</f>
        <v/>
      </c>
      <c r="Y301" s="7">
        <f>IF($AA301="","",IF(INDEX('Per Invoice'!Y$2:Y$1201,$AA301)="","",INDEX('Per Invoice'!Y$2:Y$1201,$AA301)))</f>
        <v/>
      </c>
      <c r="Z301" s="7">
        <f>IF($AA301="","",IF(INDEX('Per Invoice'!Z$2:Z$1201,$AA301)="","",INDEX('Per Invoice'!Z$2:Z$1201,$AA301)))</f>
        <v/>
      </c>
      <c r="AA301" s="16">
        <f>IFERROR(MATCH(Settings!$C$29&amp;"|"&amp;ROWS($AA$2:$AA301),'Per Invoice'!$AB$2:$AB$1201,0),"")</f>
        <v/>
      </c>
    </row>
    <row r="302">
      <c r="A302">
        <f>IF($AA302="","",IF(INDEX('Per Invoice'!A$2:A$1201,$AA302)="","",INDEX('Per Invoice'!A$2:A$1201,$AA302)))</f>
        <v/>
      </c>
      <c r="B302">
        <f>IF($AA302="","",IF(INDEX('Per Invoice'!B$2:B$1201,$AA302)="","",INDEX('Per Invoice'!B$2:B$1201,$AA302)))</f>
        <v/>
      </c>
      <c r="C302">
        <f>IF($AA302="","",IF(INDEX('Per Invoice'!C$2:C$1201,$AA302)="","",INDEX('Per Invoice'!C$2:C$1201,$AA302)))</f>
        <v/>
      </c>
      <c r="D302">
        <f>IF($AA302="","",IF(INDEX('Per Invoice'!D$2:D$1201,$AA302)="","",INDEX('Per Invoice'!D$2:D$1201,$AA302)))</f>
        <v/>
      </c>
      <c r="E302">
        <f>IF($AA302="","",IF(INDEX('Per Invoice'!E$2:E$1201,$AA302)="","",INDEX('Per Invoice'!E$2:E$1201,$AA302)))</f>
        <v/>
      </c>
      <c r="F302">
        <f>IF($AA302="","",IF(INDEX('Per Invoice'!F$2:F$1201,$AA302)="","",INDEX('Per Invoice'!F$2:F$1201,$AA302)))</f>
        <v/>
      </c>
      <c r="G302">
        <f>IF($AA302="","",IF(INDEX('Per Invoice'!G$2:G$1201,$AA302)="","",INDEX('Per Invoice'!G$2:G$1201,$AA302)))</f>
        <v/>
      </c>
      <c r="H302">
        <f>IF($AA302="","",IF(INDEX('Per Invoice'!H$2:H$1201,$AA302)="","",INDEX('Per Invoice'!H$2:H$1201,$AA302)))</f>
        <v/>
      </c>
      <c r="I302">
        <f>IF($AA302="","",IF(INDEX('Per Invoice'!I$2:I$1201,$AA302)="","",INDEX('Per Invoice'!I$2:I$1201,$AA302)))</f>
        <v/>
      </c>
      <c r="J302">
        <f>IF($AA302="","",IF(INDEX('Per Invoice'!J$2:J$1201,$AA302)="","",INDEX('Per Invoice'!J$2:J$1201,$AA302)))</f>
        <v/>
      </c>
      <c r="K302">
        <f>IF($AA302="","",IF(INDEX('Per Invoice'!K$2:K$1201,$AA302)="","",INDEX('Per Invoice'!K$2:K$1201,$AA302)))</f>
        <v/>
      </c>
      <c r="L302">
        <f>IF($AA302="","",IF(INDEX('Per Invoice'!L$2:L$1201,$AA302)="","",INDEX('Per Invoice'!L$2:L$1201,$AA302)))</f>
        <v/>
      </c>
      <c r="M302">
        <f>IF($AA302="","",IF(INDEX('Per Invoice'!M$2:M$1201,$AA302)="","",INDEX('Per Invoice'!M$2:M$1201,$AA302)))</f>
        <v/>
      </c>
      <c r="N302">
        <f>IF($AA302="","",IF(INDEX('Per Invoice'!N$2:N$1201,$AA302)="","",INDEX('Per Invoice'!N$2:N$1201,$AA302)))</f>
        <v/>
      </c>
      <c r="O302">
        <f>IF($AA302="","",IF(INDEX('Per Invoice'!O$2:O$1201,$AA302)="","",INDEX('Per Invoice'!O$2:O$1201,$AA302)))</f>
        <v/>
      </c>
      <c r="P302" s="7">
        <f>IF($AA302="","",IF(INDEX('Per Invoice'!P$2:P$1201,$AA302)="","",INDEX('Per Invoice'!P$2:P$1201,$AA302)))</f>
        <v/>
      </c>
      <c r="Q302">
        <f>IF($AA302="","",IF(INDEX('Per Invoice'!Q$2:Q$1201,$AA302)="","",INDEX('Per Invoice'!Q$2:Q$1201,$AA302)))</f>
        <v/>
      </c>
      <c r="R302" s="7">
        <f>IF($AA302="","",IF(INDEX('Per Invoice'!R$2:R$1201,$AA302)="","",INDEX('Per Invoice'!R$2:R$1201,$AA302)))</f>
        <v/>
      </c>
      <c r="S302" s="7">
        <f>IF($AA302="","",IF(INDEX('Per Invoice'!S$2:S$1201,$AA302)="","",INDEX('Per Invoice'!S$2:S$1201,$AA302)))</f>
        <v/>
      </c>
      <c r="T302">
        <f>IF($AA302="","",IF(INDEX('Per Invoice'!T$2:T$1201,$AA302)="","",INDEX('Per Invoice'!T$2:T$1201,$AA302)))</f>
        <v/>
      </c>
      <c r="U302" s="7">
        <f>IF($AA302="","",IF(INDEX('Per Invoice'!U$2:U$1201,$AA302)="","",INDEX('Per Invoice'!U$2:U$1201,$AA302)))</f>
        <v/>
      </c>
      <c r="V302" s="7">
        <f>IF($AA302="","",IF(INDEX('Per Invoice'!V$2:V$1201,$AA302)="","",INDEX('Per Invoice'!V$2:V$1201,$AA302)))</f>
        <v/>
      </c>
      <c r="W302" s="7">
        <f>IF($AA302="","",IF(INDEX('Per Invoice'!W$2:W$1201,$AA302)="","",INDEX('Per Invoice'!W$2:W$1201,$AA302)))</f>
        <v/>
      </c>
      <c r="X302" s="7">
        <f>IF($AA302="","",IF(INDEX('Per Invoice'!X$2:X$1201,$AA302)="","",INDEX('Per Invoice'!X$2:X$1201,$AA302)))</f>
        <v/>
      </c>
      <c r="Y302" s="7">
        <f>IF($AA302="","",IF(INDEX('Per Invoice'!Y$2:Y$1201,$AA302)="","",INDEX('Per Invoice'!Y$2:Y$1201,$AA302)))</f>
        <v/>
      </c>
      <c r="Z302" s="7">
        <f>IF($AA302="","",IF(INDEX('Per Invoice'!Z$2:Z$1201,$AA302)="","",INDEX('Per Invoice'!Z$2:Z$1201,$AA302)))</f>
        <v/>
      </c>
      <c r="AA302" s="16">
        <f>IFERROR(MATCH(Settings!$C$29&amp;"|"&amp;ROWS($AA$2:$AA302),'Per Invoice'!$AB$2:$AB$1201,0),"")</f>
        <v/>
      </c>
    </row>
    <row r="303">
      <c r="A303">
        <f>IF($AA303="","",IF(INDEX('Per Invoice'!A$2:A$1201,$AA303)="","",INDEX('Per Invoice'!A$2:A$1201,$AA303)))</f>
        <v/>
      </c>
      <c r="B303">
        <f>IF($AA303="","",IF(INDEX('Per Invoice'!B$2:B$1201,$AA303)="","",INDEX('Per Invoice'!B$2:B$1201,$AA303)))</f>
        <v/>
      </c>
      <c r="C303">
        <f>IF($AA303="","",IF(INDEX('Per Invoice'!C$2:C$1201,$AA303)="","",INDEX('Per Invoice'!C$2:C$1201,$AA303)))</f>
        <v/>
      </c>
      <c r="D303">
        <f>IF($AA303="","",IF(INDEX('Per Invoice'!D$2:D$1201,$AA303)="","",INDEX('Per Invoice'!D$2:D$1201,$AA303)))</f>
        <v/>
      </c>
      <c r="E303">
        <f>IF($AA303="","",IF(INDEX('Per Invoice'!E$2:E$1201,$AA303)="","",INDEX('Per Invoice'!E$2:E$1201,$AA303)))</f>
        <v/>
      </c>
      <c r="F303">
        <f>IF($AA303="","",IF(INDEX('Per Invoice'!F$2:F$1201,$AA303)="","",INDEX('Per Invoice'!F$2:F$1201,$AA303)))</f>
        <v/>
      </c>
      <c r="G303">
        <f>IF($AA303="","",IF(INDEX('Per Invoice'!G$2:G$1201,$AA303)="","",INDEX('Per Invoice'!G$2:G$1201,$AA303)))</f>
        <v/>
      </c>
      <c r="H303">
        <f>IF($AA303="","",IF(INDEX('Per Invoice'!H$2:H$1201,$AA303)="","",INDEX('Per Invoice'!H$2:H$1201,$AA303)))</f>
        <v/>
      </c>
      <c r="I303">
        <f>IF($AA303="","",IF(INDEX('Per Invoice'!I$2:I$1201,$AA303)="","",INDEX('Per Invoice'!I$2:I$1201,$AA303)))</f>
        <v/>
      </c>
      <c r="J303">
        <f>IF($AA303="","",IF(INDEX('Per Invoice'!J$2:J$1201,$AA303)="","",INDEX('Per Invoice'!J$2:J$1201,$AA303)))</f>
        <v/>
      </c>
      <c r="K303">
        <f>IF($AA303="","",IF(INDEX('Per Invoice'!K$2:K$1201,$AA303)="","",INDEX('Per Invoice'!K$2:K$1201,$AA303)))</f>
        <v/>
      </c>
      <c r="L303">
        <f>IF($AA303="","",IF(INDEX('Per Invoice'!L$2:L$1201,$AA303)="","",INDEX('Per Invoice'!L$2:L$1201,$AA303)))</f>
        <v/>
      </c>
      <c r="M303">
        <f>IF($AA303="","",IF(INDEX('Per Invoice'!M$2:M$1201,$AA303)="","",INDEX('Per Invoice'!M$2:M$1201,$AA303)))</f>
        <v/>
      </c>
      <c r="N303">
        <f>IF($AA303="","",IF(INDEX('Per Invoice'!N$2:N$1201,$AA303)="","",INDEX('Per Invoice'!N$2:N$1201,$AA303)))</f>
        <v/>
      </c>
      <c r="O303">
        <f>IF($AA303="","",IF(INDEX('Per Invoice'!O$2:O$1201,$AA303)="","",INDEX('Per Invoice'!O$2:O$1201,$AA303)))</f>
        <v/>
      </c>
      <c r="P303" s="7">
        <f>IF($AA303="","",IF(INDEX('Per Invoice'!P$2:P$1201,$AA303)="","",INDEX('Per Invoice'!P$2:P$1201,$AA303)))</f>
        <v/>
      </c>
      <c r="Q303">
        <f>IF($AA303="","",IF(INDEX('Per Invoice'!Q$2:Q$1201,$AA303)="","",INDEX('Per Invoice'!Q$2:Q$1201,$AA303)))</f>
        <v/>
      </c>
      <c r="R303" s="7">
        <f>IF($AA303="","",IF(INDEX('Per Invoice'!R$2:R$1201,$AA303)="","",INDEX('Per Invoice'!R$2:R$1201,$AA303)))</f>
        <v/>
      </c>
      <c r="S303" s="7">
        <f>IF($AA303="","",IF(INDEX('Per Invoice'!S$2:S$1201,$AA303)="","",INDEX('Per Invoice'!S$2:S$1201,$AA303)))</f>
        <v/>
      </c>
      <c r="T303">
        <f>IF($AA303="","",IF(INDEX('Per Invoice'!T$2:T$1201,$AA303)="","",INDEX('Per Invoice'!T$2:T$1201,$AA303)))</f>
        <v/>
      </c>
      <c r="U303" s="7">
        <f>IF($AA303="","",IF(INDEX('Per Invoice'!U$2:U$1201,$AA303)="","",INDEX('Per Invoice'!U$2:U$1201,$AA303)))</f>
        <v/>
      </c>
      <c r="V303" s="7">
        <f>IF($AA303="","",IF(INDEX('Per Invoice'!V$2:V$1201,$AA303)="","",INDEX('Per Invoice'!V$2:V$1201,$AA303)))</f>
        <v/>
      </c>
      <c r="W303" s="7">
        <f>IF($AA303="","",IF(INDEX('Per Invoice'!W$2:W$1201,$AA303)="","",INDEX('Per Invoice'!W$2:W$1201,$AA303)))</f>
        <v/>
      </c>
      <c r="X303" s="7">
        <f>IF($AA303="","",IF(INDEX('Per Invoice'!X$2:X$1201,$AA303)="","",INDEX('Per Invoice'!X$2:X$1201,$AA303)))</f>
        <v/>
      </c>
      <c r="Y303" s="7">
        <f>IF($AA303="","",IF(INDEX('Per Invoice'!Y$2:Y$1201,$AA303)="","",INDEX('Per Invoice'!Y$2:Y$1201,$AA303)))</f>
        <v/>
      </c>
      <c r="Z303" s="7">
        <f>IF($AA303="","",IF(INDEX('Per Invoice'!Z$2:Z$1201,$AA303)="","",INDEX('Per Invoice'!Z$2:Z$1201,$AA303)))</f>
        <v/>
      </c>
      <c r="AA303" s="16">
        <f>IFERROR(MATCH(Settings!$C$29&amp;"|"&amp;ROWS($AA$2:$AA303),'Per Invoice'!$AB$2:$AB$1201,0),"")</f>
        <v/>
      </c>
    </row>
    <row r="304">
      <c r="A304">
        <f>IF($AA304="","",IF(INDEX('Per Invoice'!A$2:A$1201,$AA304)="","",INDEX('Per Invoice'!A$2:A$1201,$AA304)))</f>
        <v/>
      </c>
      <c r="B304">
        <f>IF($AA304="","",IF(INDEX('Per Invoice'!B$2:B$1201,$AA304)="","",INDEX('Per Invoice'!B$2:B$1201,$AA304)))</f>
        <v/>
      </c>
      <c r="C304">
        <f>IF($AA304="","",IF(INDEX('Per Invoice'!C$2:C$1201,$AA304)="","",INDEX('Per Invoice'!C$2:C$1201,$AA304)))</f>
        <v/>
      </c>
      <c r="D304">
        <f>IF($AA304="","",IF(INDEX('Per Invoice'!D$2:D$1201,$AA304)="","",INDEX('Per Invoice'!D$2:D$1201,$AA304)))</f>
        <v/>
      </c>
      <c r="E304">
        <f>IF($AA304="","",IF(INDEX('Per Invoice'!E$2:E$1201,$AA304)="","",INDEX('Per Invoice'!E$2:E$1201,$AA304)))</f>
        <v/>
      </c>
      <c r="F304">
        <f>IF($AA304="","",IF(INDEX('Per Invoice'!F$2:F$1201,$AA304)="","",INDEX('Per Invoice'!F$2:F$1201,$AA304)))</f>
        <v/>
      </c>
      <c r="G304">
        <f>IF($AA304="","",IF(INDEX('Per Invoice'!G$2:G$1201,$AA304)="","",INDEX('Per Invoice'!G$2:G$1201,$AA304)))</f>
        <v/>
      </c>
      <c r="H304">
        <f>IF($AA304="","",IF(INDEX('Per Invoice'!H$2:H$1201,$AA304)="","",INDEX('Per Invoice'!H$2:H$1201,$AA304)))</f>
        <v/>
      </c>
      <c r="I304">
        <f>IF($AA304="","",IF(INDEX('Per Invoice'!I$2:I$1201,$AA304)="","",INDEX('Per Invoice'!I$2:I$1201,$AA304)))</f>
        <v/>
      </c>
      <c r="J304">
        <f>IF($AA304="","",IF(INDEX('Per Invoice'!J$2:J$1201,$AA304)="","",INDEX('Per Invoice'!J$2:J$1201,$AA304)))</f>
        <v/>
      </c>
      <c r="K304">
        <f>IF($AA304="","",IF(INDEX('Per Invoice'!K$2:K$1201,$AA304)="","",INDEX('Per Invoice'!K$2:K$1201,$AA304)))</f>
        <v/>
      </c>
      <c r="L304">
        <f>IF($AA304="","",IF(INDEX('Per Invoice'!L$2:L$1201,$AA304)="","",INDEX('Per Invoice'!L$2:L$1201,$AA304)))</f>
        <v/>
      </c>
      <c r="M304">
        <f>IF($AA304="","",IF(INDEX('Per Invoice'!M$2:M$1201,$AA304)="","",INDEX('Per Invoice'!M$2:M$1201,$AA304)))</f>
        <v/>
      </c>
      <c r="N304">
        <f>IF($AA304="","",IF(INDEX('Per Invoice'!N$2:N$1201,$AA304)="","",INDEX('Per Invoice'!N$2:N$1201,$AA304)))</f>
        <v/>
      </c>
      <c r="O304">
        <f>IF($AA304="","",IF(INDEX('Per Invoice'!O$2:O$1201,$AA304)="","",INDEX('Per Invoice'!O$2:O$1201,$AA304)))</f>
        <v/>
      </c>
      <c r="P304" s="7">
        <f>IF($AA304="","",IF(INDEX('Per Invoice'!P$2:P$1201,$AA304)="","",INDEX('Per Invoice'!P$2:P$1201,$AA304)))</f>
        <v/>
      </c>
      <c r="Q304">
        <f>IF($AA304="","",IF(INDEX('Per Invoice'!Q$2:Q$1201,$AA304)="","",INDEX('Per Invoice'!Q$2:Q$1201,$AA304)))</f>
        <v/>
      </c>
      <c r="R304" s="7">
        <f>IF($AA304="","",IF(INDEX('Per Invoice'!R$2:R$1201,$AA304)="","",INDEX('Per Invoice'!R$2:R$1201,$AA304)))</f>
        <v/>
      </c>
      <c r="S304" s="7">
        <f>IF($AA304="","",IF(INDEX('Per Invoice'!S$2:S$1201,$AA304)="","",INDEX('Per Invoice'!S$2:S$1201,$AA304)))</f>
        <v/>
      </c>
      <c r="T304">
        <f>IF($AA304="","",IF(INDEX('Per Invoice'!T$2:T$1201,$AA304)="","",INDEX('Per Invoice'!T$2:T$1201,$AA304)))</f>
        <v/>
      </c>
      <c r="U304" s="7">
        <f>IF($AA304="","",IF(INDEX('Per Invoice'!U$2:U$1201,$AA304)="","",INDEX('Per Invoice'!U$2:U$1201,$AA304)))</f>
        <v/>
      </c>
      <c r="V304" s="7">
        <f>IF($AA304="","",IF(INDEX('Per Invoice'!V$2:V$1201,$AA304)="","",INDEX('Per Invoice'!V$2:V$1201,$AA304)))</f>
        <v/>
      </c>
      <c r="W304" s="7">
        <f>IF($AA304="","",IF(INDEX('Per Invoice'!W$2:W$1201,$AA304)="","",INDEX('Per Invoice'!W$2:W$1201,$AA304)))</f>
        <v/>
      </c>
      <c r="X304" s="7">
        <f>IF($AA304="","",IF(INDEX('Per Invoice'!X$2:X$1201,$AA304)="","",INDEX('Per Invoice'!X$2:X$1201,$AA304)))</f>
        <v/>
      </c>
      <c r="Y304" s="7">
        <f>IF($AA304="","",IF(INDEX('Per Invoice'!Y$2:Y$1201,$AA304)="","",INDEX('Per Invoice'!Y$2:Y$1201,$AA304)))</f>
        <v/>
      </c>
      <c r="Z304" s="7">
        <f>IF($AA304="","",IF(INDEX('Per Invoice'!Z$2:Z$1201,$AA304)="","",INDEX('Per Invoice'!Z$2:Z$1201,$AA304)))</f>
        <v/>
      </c>
      <c r="AA304" s="16">
        <f>IFERROR(MATCH(Settings!$C$29&amp;"|"&amp;ROWS($AA$2:$AA304),'Per Invoice'!$AB$2:$AB$1201,0),"")</f>
        <v/>
      </c>
    </row>
    <row r="305">
      <c r="A305">
        <f>IF($AA305="","",IF(INDEX('Per Invoice'!A$2:A$1201,$AA305)="","",INDEX('Per Invoice'!A$2:A$1201,$AA305)))</f>
        <v/>
      </c>
      <c r="B305">
        <f>IF($AA305="","",IF(INDEX('Per Invoice'!B$2:B$1201,$AA305)="","",INDEX('Per Invoice'!B$2:B$1201,$AA305)))</f>
        <v/>
      </c>
      <c r="C305">
        <f>IF($AA305="","",IF(INDEX('Per Invoice'!C$2:C$1201,$AA305)="","",INDEX('Per Invoice'!C$2:C$1201,$AA305)))</f>
        <v/>
      </c>
      <c r="D305">
        <f>IF($AA305="","",IF(INDEX('Per Invoice'!D$2:D$1201,$AA305)="","",INDEX('Per Invoice'!D$2:D$1201,$AA305)))</f>
        <v/>
      </c>
      <c r="E305">
        <f>IF($AA305="","",IF(INDEX('Per Invoice'!E$2:E$1201,$AA305)="","",INDEX('Per Invoice'!E$2:E$1201,$AA305)))</f>
        <v/>
      </c>
      <c r="F305">
        <f>IF($AA305="","",IF(INDEX('Per Invoice'!F$2:F$1201,$AA305)="","",INDEX('Per Invoice'!F$2:F$1201,$AA305)))</f>
        <v/>
      </c>
      <c r="G305">
        <f>IF($AA305="","",IF(INDEX('Per Invoice'!G$2:G$1201,$AA305)="","",INDEX('Per Invoice'!G$2:G$1201,$AA305)))</f>
        <v/>
      </c>
      <c r="H305">
        <f>IF($AA305="","",IF(INDEX('Per Invoice'!H$2:H$1201,$AA305)="","",INDEX('Per Invoice'!H$2:H$1201,$AA305)))</f>
        <v/>
      </c>
      <c r="I305">
        <f>IF($AA305="","",IF(INDEX('Per Invoice'!I$2:I$1201,$AA305)="","",INDEX('Per Invoice'!I$2:I$1201,$AA305)))</f>
        <v/>
      </c>
      <c r="J305">
        <f>IF($AA305="","",IF(INDEX('Per Invoice'!J$2:J$1201,$AA305)="","",INDEX('Per Invoice'!J$2:J$1201,$AA305)))</f>
        <v/>
      </c>
      <c r="K305">
        <f>IF($AA305="","",IF(INDEX('Per Invoice'!K$2:K$1201,$AA305)="","",INDEX('Per Invoice'!K$2:K$1201,$AA305)))</f>
        <v/>
      </c>
      <c r="L305">
        <f>IF($AA305="","",IF(INDEX('Per Invoice'!L$2:L$1201,$AA305)="","",INDEX('Per Invoice'!L$2:L$1201,$AA305)))</f>
        <v/>
      </c>
      <c r="M305">
        <f>IF($AA305="","",IF(INDEX('Per Invoice'!M$2:M$1201,$AA305)="","",INDEX('Per Invoice'!M$2:M$1201,$AA305)))</f>
        <v/>
      </c>
      <c r="N305">
        <f>IF($AA305="","",IF(INDEX('Per Invoice'!N$2:N$1201,$AA305)="","",INDEX('Per Invoice'!N$2:N$1201,$AA305)))</f>
        <v/>
      </c>
      <c r="O305">
        <f>IF($AA305="","",IF(INDEX('Per Invoice'!O$2:O$1201,$AA305)="","",INDEX('Per Invoice'!O$2:O$1201,$AA305)))</f>
        <v/>
      </c>
      <c r="P305" s="7">
        <f>IF($AA305="","",IF(INDEX('Per Invoice'!P$2:P$1201,$AA305)="","",INDEX('Per Invoice'!P$2:P$1201,$AA305)))</f>
        <v/>
      </c>
      <c r="Q305">
        <f>IF($AA305="","",IF(INDEX('Per Invoice'!Q$2:Q$1201,$AA305)="","",INDEX('Per Invoice'!Q$2:Q$1201,$AA305)))</f>
        <v/>
      </c>
      <c r="R305" s="7">
        <f>IF($AA305="","",IF(INDEX('Per Invoice'!R$2:R$1201,$AA305)="","",INDEX('Per Invoice'!R$2:R$1201,$AA305)))</f>
        <v/>
      </c>
      <c r="S305" s="7">
        <f>IF($AA305="","",IF(INDEX('Per Invoice'!S$2:S$1201,$AA305)="","",INDEX('Per Invoice'!S$2:S$1201,$AA305)))</f>
        <v/>
      </c>
      <c r="T305">
        <f>IF($AA305="","",IF(INDEX('Per Invoice'!T$2:T$1201,$AA305)="","",INDEX('Per Invoice'!T$2:T$1201,$AA305)))</f>
        <v/>
      </c>
      <c r="U305" s="7">
        <f>IF($AA305="","",IF(INDEX('Per Invoice'!U$2:U$1201,$AA305)="","",INDEX('Per Invoice'!U$2:U$1201,$AA305)))</f>
        <v/>
      </c>
      <c r="V305" s="7">
        <f>IF($AA305="","",IF(INDEX('Per Invoice'!V$2:V$1201,$AA305)="","",INDEX('Per Invoice'!V$2:V$1201,$AA305)))</f>
        <v/>
      </c>
      <c r="W305" s="7">
        <f>IF($AA305="","",IF(INDEX('Per Invoice'!W$2:W$1201,$AA305)="","",INDEX('Per Invoice'!W$2:W$1201,$AA305)))</f>
        <v/>
      </c>
      <c r="X305" s="7">
        <f>IF($AA305="","",IF(INDEX('Per Invoice'!X$2:X$1201,$AA305)="","",INDEX('Per Invoice'!X$2:X$1201,$AA305)))</f>
        <v/>
      </c>
      <c r="Y305" s="7">
        <f>IF($AA305="","",IF(INDEX('Per Invoice'!Y$2:Y$1201,$AA305)="","",INDEX('Per Invoice'!Y$2:Y$1201,$AA305)))</f>
        <v/>
      </c>
      <c r="Z305" s="7">
        <f>IF($AA305="","",IF(INDEX('Per Invoice'!Z$2:Z$1201,$AA305)="","",INDEX('Per Invoice'!Z$2:Z$1201,$AA305)))</f>
        <v/>
      </c>
      <c r="AA305" s="16">
        <f>IFERROR(MATCH(Settings!$C$29&amp;"|"&amp;ROWS($AA$2:$AA305),'Per Invoice'!$AB$2:$AB$1201,0),"")</f>
        <v/>
      </c>
    </row>
    <row r="306">
      <c r="A306">
        <f>IF($AA306="","",IF(INDEX('Per Invoice'!A$2:A$1201,$AA306)="","",INDEX('Per Invoice'!A$2:A$1201,$AA306)))</f>
        <v/>
      </c>
      <c r="B306">
        <f>IF($AA306="","",IF(INDEX('Per Invoice'!B$2:B$1201,$AA306)="","",INDEX('Per Invoice'!B$2:B$1201,$AA306)))</f>
        <v/>
      </c>
      <c r="C306">
        <f>IF($AA306="","",IF(INDEX('Per Invoice'!C$2:C$1201,$AA306)="","",INDEX('Per Invoice'!C$2:C$1201,$AA306)))</f>
        <v/>
      </c>
      <c r="D306">
        <f>IF($AA306="","",IF(INDEX('Per Invoice'!D$2:D$1201,$AA306)="","",INDEX('Per Invoice'!D$2:D$1201,$AA306)))</f>
        <v/>
      </c>
      <c r="E306">
        <f>IF($AA306="","",IF(INDEX('Per Invoice'!E$2:E$1201,$AA306)="","",INDEX('Per Invoice'!E$2:E$1201,$AA306)))</f>
        <v/>
      </c>
      <c r="F306">
        <f>IF($AA306="","",IF(INDEX('Per Invoice'!F$2:F$1201,$AA306)="","",INDEX('Per Invoice'!F$2:F$1201,$AA306)))</f>
        <v/>
      </c>
      <c r="G306">
        <f>IF($AA306="","",IF(INDEX('Per Invoice'!G$2:G$1201,$AA306)="","",INDEX('Per Invoice'!G$2:G$1201,$AA306)))</f>
        <v/>
      </c>
      <c r="H306">
        <f>IF($AA306="","",IF(INDEX('Per Invoice'!H$2:H$1201,$AA306)="","",INDEX('Per Invoice'!H$2:H$1201,$AA306)))</f>
        <v/>
      </c>
      <c r="I306">
        <f>IF($AA306="","",IF(INDEX('Per Invoice'!I$2:I$1201,$AA306)="","",INDEX('Per Invoice'!I$2:I$1201,$AA306)))</f>
        <v/>
      </c>
      <c r="J306">
        <f>IF($AA306="","",IF(INDEX('Per Invoice'!J$2:J$1201,$AA306)="","",INDEX('Per Invoice'!J$2:J$1201,$AA306)))</f>
        <v/>
      </c>
      <c r="K306">
        <f>IF($AA306="","",IF(INDEX('Per Invoice'!K$2:K$1201,$AA306)="","",INDEX('Per Invoice'!K$2:K$1201,$AA306)))</f>
        <v/>
      </c>
      <c r="L306">
        <f>IF($AA306="","",IF(INDEX('Per Invoice'!L$2:L$1201,$AA306)="","",INDEX('Per Invoice'!L$2:L$1201,$AA306)))</f>
        <v/>
      </c>
      <c r="M306">
        <f>IF($AA306="","",IF(INDEX('Per Invoice'!M$2:M$1201,$AA306)="","",INDEX('Per Invoice'!M$2:M$1201,$AA306)))</f>
        <v/>
      </c>
      <c r="N306">
        <f>IF($AA306="","",IF(INDEX('Per Invoice'!N$2:N$1201,$AA306)="","",INDEX('Per Invoice'!N$2:N$1201,$AA306)))</f>
        <v/>
      </c>
      <c r="O306">
        <f>IF($AA306="","",IF(INDEX('Per Invoice'!O$2:O$1201,$AA306)="","",INDEX('Per Invoice'!O$2:O$1201,$AA306)))</f>
        <v/>
      </c>
      <c r="P306" s="7">
        <f>IF($AA306="","",IF(INDEX('Per Invoice'!P$2:P$1201,$AA306)="","",INDEX('Per Invoice'!P$2:P$1201,$AA306)))</f>
        <v/>
      </c>
      <c r="Q306">
        <f>IF($AA306="","",IF(INDEX('Per Invoice'!Q$2:Q$1201,$AA306)="","",INDEX('Per Invoice'!Q$2:Q$1201,$AA306)))</f>
        <v/>
      </c>
      <c r="R306" s="7">
        <f>IF($AA306="","",IF(INDEX('Per Invoice'!R$2:R$1201,$AA306)="","",INDEX('Per Invoice'!R$2:R$1201,$AA306)))</f>
        <v/>
      </c>
      <c r="S306" s="7">
        <f>IF($AA306="","",IF(INDEX('Per Invoice'!S$2:S$1201,$AA306)="","",INDEX('Per Invoice'!S$2:S$1201,$AA306)))</f>
        <v/>
      </c>
      <c r="T306">
        <f>IF($AA306="","",IF(INDEX('Per Invoice'!T$2:T$1201,$AA306)="","",INDEX('Per Invoice'!T$2:T$1201,$AA306)))</f>
        <v/>
      </c>
      <c r="U306" s="7">
        <f>IF($AA306="","",IF(INDEX('Per Invoice'!U$2:U$1201,$AA306)="","",INDEX('Per Invoice'!U$2:U$1201,$AA306)))</f>
        <v/>
      </c>
      <c r="V306" s="7">
        <f>IF($AA306="","",IF(INDEX('Per Invoice'!V$2:V$1201,$AA306)="","",INDEX('Per Invoice'!V$2:V$1201,$AA306)))</f>
        <v/>
      </c>
      <c r="W306" s="7">
        <f>IF($AA306="","",IF(INDEX('Per Invoice'!W$2:W$1201,$AA306)="","",INDEX('Per Invoice'!W$2:W$1201,$AA306)))</f>
        <v/>
      </c>
      <c r="X306" s="7">
        <f>IF($AA306="","",IF(INDEX('Per Invoice'!X$2:X$1201,$AA306)="","",INDEX('Per Invoice'!X$2:X$1201,$AA306)))</f>
        <v/>
      </c>
      <c r="Y306" s="7">
        <f>IF($AA306="","",IF(INDEX('Per Invoice'!Y$2:Y$1201,$AA306)="","",INDEX('Per Invoice'!Y$2:Y$1201,$AA306)))</f>
        <v/>
      </c>
      <c r="Z306" s="7">
        <f>IF($AA306="","",IF(INDEX('Per Invoice'!Z$2:Z$1201,$AA306)="","",INDEX('Per Invoice'!Z$2:Z$1201,$AA306)))</f>
        <v/>
      </c>
      <c r="AA306" s="16">
        <f>IFERROR(MATCH(Settings!$C$29&amp;"|"&amp;ROWS($AA$2:$AA306),'Per Invoice'!$AB$2:$AB$1201,0),"")</f>
        <v/>
      </c>
    </row>
    <row r="307">
      <c r="A307">
        <f>IF($AA307="","",IF(INDEX('Per Invoice'!A$2:A$1201,$AA307)="","",INDEX('Per Invoice'!A$2:A$1201,$AA307)))</f>
        <v/>
      </c>
      <c r="B307">
        <f>IF($AA307="","",IF(INDEX('Per Invoice'!B$2:B$1201,$AA307)="","",INDEX('Per Invoice'!B$2:B$1201,$AA307)))</f>
        <v/>
      </c>
      <c r="C307">
        <f>IF($AA307="","",IF(INDEX('Per Invoice'!C$2:C$1201,$AA307)="","",INDEX('Per Invoice'!C$2:C$1201,$AA307)))</f>
        <v/>
      </c>
      <c r="D307">
        <f>IF($AA307="","",IF(INDEX('Per Invoice'!D$2:D$1201,$AA307)="","",INDEX('Per Invoice'!D$2:D$1201,$AA307)))</f>
        <v/>
      </c>
      <c r="E307">
        <f>IF($AA307="","",IF(INDEX('Per Invoice'!E$2:E$1201,$AA307)="","",INDEX('Per Invoice'!E$2:E$1201,$AA307)))</f>
        <v/>
      </c>
      <c r="F307">
        <f>IF($AA307="","",IF(INDEX('Per Invoice'!F$2:F$1201,$AA307)="","",INDEX('Per Invoice'!F$2:F$1201,$AA307)))</f>
        <v/>
      </c>
      <c r="G307">
        <f>IF($AA307="","",IF(INDEX('Per Invoice'!G$2:G$1201,$AA307)="","",INDEX('Per Invoice'!G$2:G$1201,$AA307)))</f>
        <v/>
      </c>
      <c r="H307">
        <f>IF($AA307="","",IF(INDEX('Per Invoice'!H$2:H$1201,$AA307)="","",INDEX('Per Invoice'!H$2:H$1201,$AA307)))</f>
        <v/>
      </c>
      <c r="I307">
        <f>IF($AA307="","",IF(INDEX('Per Invoice'!I$2:I$1201,$AA307)="","",INDEX('Per Invoice'!I$2:I$1201,$AA307)))</f>
        <v/>
      </c>
      <c r="J307">
        <f>IF($AA307="","",IF(INDEX('Per Invoice'!J$2:J$1201,$AA307)="","",INDEX('Per Invoice'!J$2:J$1201,$AA307)))</f>
        <v/>
      </c>
      <c r="K307">
        <f>IF($AA307="","",IF(INDEX('Per Invoice'!K$2:K$1201,$AA307)="","",INDEX('Per Invoice'!K$2:K$1201,$AA307)))</f>
        <v/>
      </c>
      <c r="L307">
        <f>IF($AA307="","",IF(INDEX('Per Invoice'!L$2:L$1201,$AA307)="","",INDEX('Per Invoice'!L$2:L$1201,$AA307)))</f>
        <v/>
      </c>
      <c r="M307">
        <f>IF($AA307="","",IF(INDEX('Per Invoice'!M$2:M$1201,$AA307)="","",INDEX('Per Invoice'!M$2:M$1201,$AA307)))</f>
        <v/>
      </c>
      <c r="N307">
        <f>IF($AA307="","",IF(INDEX('Per Invoice'!N$2:N$1201,$AA307)="","",INDEX('Per Invoice'!N$2:N$1201,$AA307)))</f>
        <v/>
      </c>
      <c r="O307">
        <f>IF($AA307="","",IF(INDEX('Per Invoice'!O$2:O$1201,$AA307)="","",INDEX('Per Invoice'!O$2:O$1201,$AA307)))</f>
        <v/>
      </c>
      <c r="P307" s="7">
        <f>IF($AA307="","",IF(INDEX('Per Invoice'!P$2:P$1201,$AA307)="","",INDEX('Per Invoice'!P$2:P$1201,$AA307)))</f>
        <v/>
      </c>
      <c r="Q307">
        <f>IF($AA307="","",IF(INDEX('Per Invoice'!Q$2:Q$1201,$AA307)="","",INDEX('Per Invoice'!Q$2:Q$1201,$AA307)))</f>
        <v/>
      </c>
      <c r="R307" s="7">
        <f>IF($AA307="","",IF(INDEX('Per Invoice'!R$2:R$1201,$AA307)="","",INDEX('Per Invoice'!R$2:R$1201,$AA307)))</f>
        <v/>
      </c>
      <c r="S307" s="7">
        <f>IF($AA307="","",IF(INDEX('Per Invoice'!S$2:S$1201,$AA307)="","",INDEX('Per Invoice'!S$2:S$1201,$AA307)))</f>
        <v/>
      </c>
      <c r="T307">
        <f>IF($AA307="","",IF(INDEX('Per Invoice'!T$2:T$1201,$AA307)="","",INDEX('Per Invoice'!T$2:T$1201,$AA307)))</f>
        <v/>
      </c>
      <c r="U307" s="7">
        <f>IF($AA307="","",IF(INDEX('Per Invoice'!U$2:U$1201,$AA307)="","",INDEX('Per Invoice'!U$2:U$1201,$AA307)))</f>
        <v/>
      </c>
      <c r="V307" s="7">
        <f>IF($AA307="","",IF(INDEX('Per Invoice'!V$2:V$1201,$AA307)="","",INDEX('Per Invoice'!V$2:V$1201,$AA307)))</f>
        <v/>
      </c>
      <c r="W307" s="7">
        <f>IF($AA307="","",IF(INDEX('Per Invoice'!W$2:W$1201,$AA307)="","",INDEX('Per Invoice'!W$2:W$1201,$AA307)))</f>
        <v/>
      </c>
      <c r="X307" s="7">
        <f>IF($AA307="","",IF(INDEX('Per Invoice'!X$2:X$1201,$AA307)="","",INDEX('Per Invoice'!X$2:X$1201,$AA307)))</f>
        <v/>
      </c>
      <c r="Y307" s="7">
        <f>IF($AA307="","",IF(INDEX('Per Invoice'!Y$2:Y$1201,$AA307)="","",INDEX('Per Invoice'!Y$2:Y$1201,$AA307)))</f>
        <v/>
      </c>
      <c r="Z307" s="7">
        <f>IF($AA307="","",IF(INDEX('Per Invoice'!Z$2:Z$1201,$AA307)="","",INDEX('Per Invoice'!Z$2:Z$1201,$AA307)))</f>
        <v/>
      </c>
      <c r="AA307" s="16">
        <f>IFERROR(MATCH(Settings!$C$29&amp;"|"&amp;ROWS($AA$2:$AA307),'Per Invoice'!$AB$2:$AB$1201,0),"")</f>
        <v/>
      </c>
    </row>
    <row r="308">
      <c r="A308">
        <f>IF($AA308="","",IF(INDEX('Per Invoice'!A$2:A$1201,$AA308)="","",INDEX('Per Invoice'!A$2:A$1201,$AA308)))</f>
        <v/>
      </c>
      <c r="B308">
        <f>IF($AA308="","",IF(INDEX('Per Invoice'!B$2:B$1201,$AA308)="","",INDEX('Per Invoice'!B$2:B$1201,$AA308)))</f>
        <v/>
      </c>
      <c r="C308">
        <f>IF($AA308="","",IF(INDEX('Per Invoice'!C$2:C$1201,$AA308)="","",INDEX('Per Invoice'!C$2:C$1201,$AA308)))</f>
        <v/>
      </c>
      <c r="D308">
        <f>IF($AA308="","",IF(INDEX('Per Invoice'!D$2:D$1201,$AA308)="","",INDEX('Per Invoice'!D$2:D$1201,$AA308)))</f>
        <v/>
      </c>
      <c r="E308">
        <f>IF($AA308="","",IF(INDEX('Per Invoice'!E$2:E$1201,$AA308)="","",INDEX('Per Invoice'!E$2:E$1201,$AA308)))</f>
        <v/>
      </c>
      <c r="F308">
        <f>IF($AA308="","",IF(INDEX('Per Invoice'!F$2:F$1201,$AA308)="","",INDEX('Per Invoice'!F$2:F$1201,$AA308)))</f>
        <v/>
      </c>
      <c r="G308">
        <f>IF($AA308="","",IF(INDEX('Per Invoice'!G$2:G$1201,$AA308)="","",INDEX('Per Invoice'!G$2:G$1201,$AA308)))</f>
        <v/>
      </c>
      <c r="H308">
        <f>IF($AA308="","",IF(INDEX('Per Invoice'!H$2:H$1201,$AA308)="","",INDEX('Per Invoice'!H$2:H$1201,$AA308)))</f>
        <v/>
      </c>
      <c r="I308">
        <f>IF($AA308="","",IF(INDEX('Per Invoice'!I$2:I$1201,$AA308)="","",INDEX('Per Invoice'!I$2:I$1201,$AA308)))</f>
        <v/>
      </c>
      <c r="J308">
        <f>IF($AA308="","",IF(INDEX('Per Invoice'!J$2:J$1201,$AA308)="","",INDEX('Per Invoice'!J$2:J$1201,$AA308)))</f>
        <v/>
      </c>
      <c r="K308">
        <f>IF($AA308="","",IF(INDEX('Per Invoice'!K$2:K$1201,$AA308)="","",INDEX('Per Invoice'!K$2:K$1201,$AA308)))</f>
        <v/>
      </c>
      <c r="L308">
        <f>IF($AA308="","",IF(INDEX('Per Invoice'!L$2:L$1201,$AA308)="","",INDEX('Per Invoice'!L$2:L$1201,$AA308)))</f>
        <v/>
      </c>
      <c r="M308">
        <f>IF($AA308="","",IF(INDEX('Per Invoice'!M$2:M$1201,$AA308)="","",INDEX('Per Invoice'!M$2:M$1201,$AA308)))</f>
        <v/>
      </c>
      <c r="N308">
        <f>IF($AA308="","",IF(INDEX('Per Invoice'!N$2:N$1201,$AA308)="","",INDEX('Per Invoice'!N$2:N$1201,$AA308)))</f>
        <v/>
      </c>
      <c r="O308">
        <f>IF($AA308="","",IF(INDEX('Per Invoice'!O$2:O$1201,$AA308)="","",INDEX('Per Invoice'!O$2:O$1201,$AA308)))</f>
        <v/>
      </c>
      <c r="P308" s="7">
        <f>IF($AA308="","",IF(INDEX('Per Invoice'!P$2:P$1201,$AA308)="","",INDEX('Per Invoice'!P$2:P$1201,$AA308)))</f>
        <v/>
      </c>
      <c r="Q308">
        <f>IF($AA308="","",IF(INDEX('Per Invoice'!Q$2:Q$1201,$AA308)="","",INDEX('Per Invoice'!Q$2:Q$1201,$AA308)))</f>
        <v/>
      </c>
      <c r="R308" s="7">
        <f>IF($AA308="","",IF(INDEX('Per Invoice'!R$2:R$1201,$AA308)="","",INDEX('Per Invoice'!R$2:R$1201,$AA308)))</f>
        <v/>
      </c>
      <c r="S308" s="7">
        <f>IF($AA308="","",IF(INDEX('Per Invoice'!S$2:S$1201,$AA308)="","",INDEX('Per Invoice'!S$2:S$1201,$AA308)))</f>
        <v/>
      </c>
      <c r="T308">
        <f>IF($AA308="","",IF(INDEX('Per Invoice'!T$2:T$1201,$AA308)="","",INDEX('Per Invoice'!T$2:T$1201,$AA308)))</f>
        <v/>
      </c>
      <c r="U308" s="7">
        <f>IF($AA308="","",IF(INDEX('Per Invoice'!U$2:U$1201,$AA308)="","",INDEX('Per Invoice'!U$2:U$1201,$AA308)))</f>
        <v/>
      </c>
      <c r="V308" s="7">
        <f>IF($AA308="","",IF(INDEX('Per Invoice'!V$2:V$1201,$AA308)="","",INDEX('Per Invoice'!V$2:V$1201,$AA308)))</f>
        <v/>
      </c>
      <c r="W308" s="7">
        <f>IF($AA308="","",IF(INDEX('Per Invoice'!W$2:W$1201,$AA308)="","",INDEX('Per Invoice'!W$2:W$1201,$AA308)))</f>
        <v/>
      </c>
      <c r="X308" s="7">
        <f>IF($AA308="","",IF(INDEX('Per Invoice'!X$2:X$1201,$AA308)="","",INDEX('Per Invoice'!X$2:X$1201,$AA308)))</f>
        <v/>
      </c>
      <c r="Y308" s="7">
        <f>IF($AA308="","",IF(INDEX('Per Invoice'!Y$2:Y$1201,$AA308)="","",INDEX('Per Invoice'!Y$2:Y$1201,$AA308)))</f>
        <v/>
      </c>
      <c r="Z308" s="7">
        <f>IF($AA308="","",IF(INDEX('Per Invoice'!Z$2:Z$1201,$AA308)="","",INDEX('Per Invoice'!Z$2:Z$1201,$AA308)))</f>
        <v/>
      </c>
      <c r="AA308" s="16">
        <f>IFERROR(MATCH(Settings!$C$29&amp;"|"&amp;ROWS($AA$2:$AA308),'Per Invoice'!$AB$2:$AB$1201,0),"")</f>
        <v/>
      </c>
    </row>
    <row r="309">
      <c r="A309">
        <f>IF($AA309="","",IF(INDEX('Per Invoice'!A$2:A$1201,$AA309)="","",INDEX('Per Invoice'!A$2:A$1201,$AA309)))</f>
        <v/>
      </c>
      <c r="B309">
        <f>IF($AA309="","",IF(INDEX('Per Invoice'!B$2:B$1201,$AA309)="","",INDEX('Per Invoice'!B$2:B$1201,$AA309)))</f>
        <v/>
      </c>
      <c r="C309">
        <f>IF($AA309="","",IF(INDEX('Per Invoice'!C$2:C$1201,$AA309)="","",INDEX('Per Invoice'!C$2:C$1201,$AA309)))</f>
        <v/>
      </c>
      <c r="D309">
        <f>IF($AA309="","",IF(INDEX('Per Invoice'!D$2:D$1201,$AA309)="","",INDEX('Per Invoice'!D$2:D$1201,$AA309)))</f>
        <v/>
      </c>
      <c r="E309">
        <f>IF($AA309="","",IF(INDEX('Per Invoice'!E$2:E$1201,$AA309)="","",INDEX('Per Invoice'!E$2:E$1201,$AA309)))</f>
        <v/>
      </c>
      <c r="F309">
        <f>IF($AA309="","",IF(INDEX('Per Invoice'!F$2:F$1201,$AA309)="","",INDEX('Per Invoice'!F$2:F$1201,$AA309)))</f>
        <v/>
      </c>
      <c r="G309">
        <f>IF($AA309="","",IF(INDEX('Per Invoice'!G$2:G$1201,$AA309)="","",INDEX('Per Invoice'!G$2:G$1201,$AA309)))</f>
        <v/>
      </c>
      <c r="H309">
        <f>IF($AA309="","",IF(INDEX('Per Invoice'!H$2:H$1201,$AA309)="","",INDEX('Per Invoice'!H$2:H$1201,$AA309)))</f>
        <v/>
      </c>
      <c r="I309">
        <f>IF($AA309="","",IF(INDEX('Per Invoice'!I$2:I$1201,$AA309)="","",INDEX('Per Invoice'!I$2:I$1201,$AA309)))</f>
        <v/>
      </c>
      <c r="J309">
        <f>IF($AA309="","",IF(INDEX('Per Invoice'!J$2:J$1201,$AA309)="","",INDEX('Per Invoice'!J$2:J$1201,$AA309)))</f>
        <v/>
      </c>
      <c r="K309">
        <f>IF($AA309="","",IF(INDEX('Per Invoice'!K$2:K$1201,$AA309)="","",INDEX('Per Invoice'!K$2:K$1201,$AA309)))</f>
        <v/>
      </c>
      <c r="L309">
        <f>IF($AA309="","",IF(INDEX('Per Invoice'!L$2:L$1201,$AA309)="","",INDEX('Per Invoice'!L$2:L$1201,$AA309)))</f>
        <v/>
      </c>
      <c r="M309">
        <f>IF($AA309="","",IF(INDEX('Per Invoice'!M$2:M$1201,$AA309)="","",INDEX('Per Invoice'!M$2:M$1201,$AA309)))</f>
        <v/>
      </c>
      <c r="N309">
        <f>IF($AA309="","",IF(INDEX('Per Invoice'!N$2:N$1201,$AA309)="","",INDEX('Per Invoice'!N$2:N$1201,$AA309)))</f>
        <v/>
      </c>
      <c r="O309">
        <f>IF($AA309="","",IF(INDEX('Per Invoice'!O$2:O$1201,$AA309)="","",INDEX('Per Invoice'!O$2:O$1201,$AA309)))</f>
        <v/>
      </c>
      <c r="P309" s="7">
        <f>IF($AA309="","",IF(INDEX('Per Invoice'!P$2:P$1201,$AA309)="","",INDEX('Per Invoice'!P$2:P$1201,$AA309)))</f>
        <v/>
      </c>
      <c r="Q309">
        <f>IF($AA309="","",IF(INDEX('Per Invoice'!Q$2:Q$1201,$AA309)="","",INDEX('Per Invoice'!Q$2:Q$1201,$AA309)))</f>
        <v/>
      </c>
      <c r="R309" s="7">
        <f>IF($AA309="","",IF(INDEX('Per Invoice'!R$2:R$1201,$AA309)="","",INDEX('Per Invoice'!R$2:R$1201,$AA309)))</f>
        <v/>
      </c>
      <c r="S309" s="7">
        <f>IF($AA309="","",IF(INDEX('Per Invoice'!S$2:S$1201,$AA309)="","",INDEX('Per Invoice'!S$2:S$1201,$AA309)))</f>
        <v/>
      </c>
      <c r="T309">
        <f>IF($AA309="","",IF(INDEX('Per Invoice'!T$2:T$1201,$AA309)="","",INDEX('Per Invoice'!T$2:T$1201,$AA309)))</f>
        <v/>
      </c>
      <c r="U309" s="7">
        <f>IF($AA309="","",IF(INDEX('Per Invoice'!U$2:U$1201,$AA309)="","",INDEX('Per Invoice'!U$2:U$1201,$AA309)))</f>
        <v/>
      </c>
      <c r="V309" s="7">
        <f>IF($AA309="","",IF(INDEX('Per Invoice'!V$2:V$1201,$AA309)="","",INDEX('Per Invoice'!V$2:V$1201,$AA309)))</f>
        <v/>
      </c>
      <c r="W309" s="7">
        <f>IF($AA309="","",IF(INDEX('Per Invoice'!W$2:W$1201,$AA309)="","",INDEX('Per Invoice'!W$2:W$1201,$AA309)))</f>
        <v/>
      </c>
      <c r="X309" s="7">
        <f>IF($AA309="","",IF(INDEX('Per Invoice'!X$2:X$1201,$AA309)="","",INDEX('Per Invoice'!X$2:X$1201,$AA309)))</f>
        <v/>
      </c>
      <c r="Y309" s="7">
        <f>IF($AA309="","",IF(INDEX('Per Invoice'!Y$2:Y$1201,$AA309)="","",INDEX('Per Invoice'!Y$2:Y$1201,$AA309)))</f>
        <v/>
      </c>
      <c r="Z309" s="7">
        <f>IF($AA309="","",IF(INDEX('Per Invoice'!Z$2:Z$1201,$AA309)="","",INDEX('Per Invoice'!Z$2:Z$1201,$AA309)))</f>
        <v/>
      </c>
      <c r="AA309" s="16">
        <f>IFERROR(MATCH(Settings!$C$29&amp;"|"&amp;ROWS($AA$2:$AA309),'Per Invoice'!$AB$2:$AB$1201,0),"")</f>
        <v/>
      </c>
    </row>
    <row r="310">
      <c r="A310">
        <f>IF($AA310="","",IF(INDEX('Per Invoice'!A$2:A$1201,$AA310)="","",INDEX('Per Invoice'!A$2:A$1201,$AA310)))</f>
        <v/>
      </c>
      <c r="B310">
        <f>IF($AA310="","",IF(INDEX('Per Invoice'!B$2:B$1201,$AA310)="","",INDEX('Per Invoice'!B$2:B$1201,$AA310)))</f>
        <v/>
      </c>
      <c r="C310">
        <f>IF($AA310="","",IF(INDEX('Per Invoice'!C$2:C$1201,$AA310)="","",INDEX('Per Invoice'!C$2:C$1201,$AA310)))</f>
        <v/>
      </c>
      <c r="D310">
        <f>IF($AA310="","",IF(INDEX('Per Invoice'!D$2:D$1201,$AA310)="","",INDEX('Per Invoice'!D$2:D$1201,$AA310)))</f>
        <v/>
      </c>
      <c r="E310">
        <f>IF($AA310="","",IF(INDEX('Per Invoice'!E$2:E$1201,$AA310)="","",INDEX('Per Invoice'!E$2:E$1201,$AA310)))</f>
        <v/>
      </c>
      <c r="F310">
        <f>IF($AA310="","",IF(INDEX('Per Invoice'!F$2:F$1201,$AA310)="","",INDEX('Per Invoice'!F$2:F$1201,$AA310)))</f>
        <v/>
      </c>
      <c r="G310">
        <f>IF($AA310="","",IF(INDEX('Per Invoice'!G$2:G$1201,$AA310)="","",INDEX('Per Invoice'!G$2:G$1201,$AA310)))</f>
        <v/>
      </c>
      <c r="H310">
        <f>IF($AA310="","",IF(INDEX('Per Invoice'!H$2:H$1201,$AA310)="","",INDEX('Per Invoice'!H$2:H$1201,$AA310)))</f>
        <v/>
      </c>
      <c r="I310">
        <f>IF($AA310="","",IF(INDEX('Per Invoice'!I$2:I$1201,$AA310)="","",INDEX('Per Invoice'!I$2:I$1201,$AA310)))</f>
        <v/>
      </c>
      <c r="J310">
        <f>IF($AA310="","",IF(INDEX('Per Invoice'!J$2:J$1201,$AA310)="","",INDEX('Per Invoice'!J$2:J$1201,$AA310)))</f>
        <v/>
      </c>
      <c r="K310">
        <f>IF($AA310="","",IF(INDEX('Per Invoice'!K$2:K$1201,$AA310)="","",INDEX('Per Invoice'!K$2:K$1201,$AA310)))</f>
        <v/>
      </c>
      <c r="L310">
        <f>IF($AA310="","",IF(INDEX('Per Invoice'!L$2:L$1201,$AA310)="","",INDEX('Per Invoice'!L$2:L$1201,$AA310)))</f>
        <v/>
      </c>
      <c r="M310">
        <f>IF($AA310="","",IF(INDEX('Per Invoice'!M$2:M$1201,$AA310)="","",INDEX('Per Invoice'!M$2:M$1201,$AA310)))</f>
        <v/>
      </c>
      <c r="N310">
        <f>IF($AA310="","",IF(INDEX('Per Invoice'!N$2:N$1201,$AA310)="","",INDEX('Per Invoice'!N$2:N$1201,$AA310)))</f>
        <v/>
      </c>
      <c r="O310">
        <f>IF($AA310="","",IF(INDEX('Per Invoice'!O$2:O$1201,$AA310)="","",INDEX('Per Invoice'!O$2:O$1201,$AA310)))</f>
        <v/>
      </c>
      <c r="P310" s="7">
        <f>IF($AA310="","",IF(INDEX('Per Invoice'!P$2:P$1201,$AA310)="","",INDEX('Per Invoice'!P$2:P$1201,$AA310)))</f>
        <v/>
      </c>
      <c r="Q310">
        <f>IF($AA310="","",IF(INDEX('Per Invoice'!Q$2:Q$1201,$AA310)="","",INDEX('Per Invoice'!Q$2:Q$1201,$AA310)))</f>
        <v/>
      </c>
      <c r="R310" s="7">
        <f>IF($AA310="","",IF(INDEX('Per Invoice'!R$2:R$1201,$AA310)="","",INDEX('Per Invoice'!R$2:R$1201,$AA310)))</f>
        <v/>
      </c>
      <c r="S310" s="7">
        <f>IF($AA310="","",IF(INDEX('Per Invoice'!S$2:S$1201,$AA310)="","",INDEX('Per Invoice'!S$2:S$1201,$AA310)))</f>
        <v/>
      </c>
      <c r="T310">
        <f>IF($AA310="","",IF(INDEX('Per Invoice'!T$2:T$1201,$AA310)="","",INDEX('Per Invoice'!T$2:T$1201,$AA310)))</f>
        <v/>
      </c>
      <c r="U310" s="7">
        <f>IF($AA310="","",IF(INDEX('Per Invoice'!U$2:U$1201,$AA310)="","",INDEX('Per Invoice'!U$2:U$1201,$AA310)))</f>
        <v/>
      </c>
      <c r="V310" s="7">
        <f>IF($AA310="","",IF(INDEX('Per Invoice'!V$2:V$1201,$AA310)="","",INDEX('Per Invoice'!V$2:V$1201,$AA310)))</f>
        <v/>
      </c>
      <c r="W310" s="7">
        <f>IF($AA310="","",IF(INDEX('Per Invoice'!W$2:W$1201,$AA310)="","",INDEX('Per Invoice'!W$2:W$1201,$AA310)))</f>
        <v/>
      </c>
      <c r="X310" s="7">
        <f>IF($AA310="","",IF(INDEX('Per Invoice'!X$2:X$1201,$AA310)="","",INDEX('Per Invoice'!X$2:X$1201,$AA310)))</f>
        <v/>
      </c>
      <c r="Y310" s="7">
        <f>IF($AA310="","",IF(INDEX('Per Invoice'!Y$2:Y$1201,$AA310)="","",INDEX('Per Invoice'!Y$2:Y$1201,$AA310)))</f>
        <v/>
      </c>
      <c r="Z310" s="7">
        <f>IF($AA310="","",IF(INDEX('Per Invoice'!Z$2:Z$1201,$AA310)="","",INDEX('Per Invoice'!Z$2:Z$1201,$AA310)))</f>
        <v/>
      </c>
      <c r="AA310" s="16">
        <f>IFERROR(MATCH(Settings!$C$29&amp;"|"&amp;ROWS($AA$2:$AA310),'Per Invoice'!$AB$2:$AB$1201,0),"")</f>
        <v/>
      </c>
    </row>
    <row r="311">
      <c r="A311">
        <f>IF($AA311="","",IF(INDEX('Per Invoice'!A$2:A$1201,$AA311)="","",INDEX('Per Invoice'!A$2:A$1201,$AA311)))</f>
        <v/>
      </c>
      <c r="B311">
        <f>IF($AA311="","",IF(INDEX('Per Invoice'!B$2:B$1201,$AA311)="","",INDEX('Per Invoice'!B$2:B$1201,$AA311)))</f>
        <v/>
      </c>
      <c r="C311">
        <f>IF($AA311="","",IF(INDEX('Per Invoice'!C$2:C$1201,$AA311)="","",INDEX('Per Invoice'!C$2:C$1201,$AA311)))</f>
        <v/>
      </c>
      <c r="D311">
        <f>IF($AA311="","",IF(INDEX('Per Invoice'!D$2:D$1201,$AA311)="","",INDEX('Per Invoice'!D$2:D$1201,$AA311)))</f>
        <v/>
      </c>
      <c r="E311">
        <f>IF($AA311="","",IF(INDEX('Per Invoice'!E$2:E$1201,$AA311)="","",INDEX('Per Invoice'!E$2:E$1201,$AA311)))</f>
        <v/>
      </c>
      <c r="F311">
        <f>IF($AA311="","",IF(INDEX('Per Invoice'!F$2:F$1201,$AA311)="","",INDEX('Per Invoice'!F$2:F$1201,$AA311)))</f>
        <v/>
      </c>
      <c r="G311">
        <f>IF($AA311="","",IF(INDEX('Per Invoice'!G$2:G$1201,$AA311)="","",INDEX('Per Invoice'!G$2:G$1201,$AA311)))</f>
        <v/>
      </c>
      <c r="H311">
        <f>IF($AA311="","",IF(INDEX('Per Invoice'!H$2:H$1201,$AA311)="","",INDEX('Per Invoice'!H$2:H$1201,$AA311)))</f>
        <v/>
      </c>
      <c r="I311">
        <f>IF($AA311="","",IF(INDEX('Per Invoice'!I$2:I$1201,$AA311)="","",INDEX('Per Invoice'!I$2:I$1201,$AA311)))</f>
        <v/>
      </c>
      <c r="J311">
        <f>IF($AA311="","",IF(INDEX('Per Invoice'!J$2:J$1201,$AA311)="","",INDEX('Per Invoice'!J$2:J$1201,$AA311)))</f>
        <v/>
      </c>
      <c r="K311">
        <f>IF($AA311="","",IF(INDEX('Per Invoice'!K$2:K$1201,$AA311)="","",INDEX('Per Invoice'!K$2:K$1201,$AA311)))</f>
        <v/>
      </c>
      <c r="L311">
        <f>IF($AA311="","",IF(INDEX('Per Invoice'!L$2:L$1201,$AA311)="","",INDEX('Per Invoice'!L$2:L$1201,$AA311)))</f>
        <v/>
      </c>
      <c r="M311">
        <f>IF($AA311="","",IF(INDEX('Per Invoice'!M$2:M$1201,$AA311)="","",INDEX('Per Invoice'!M$2:M$1201,$AA311)))</f>
        <v/>
      </c>
      <c r="N311">
        <f>IF($AA311="","",IF(INDEX('Per Invoice'!N$2:N$1201,$AA311)="","",INDEX('Per Invoice'!N$2:N$1201,$AA311)))</f>
        <v/>
      </c>
      <c r="O311">
        <f>IF($AA311="","",IF(INDEX('Per Invoice'!O$2:O$1201,$AA311)="","",INDEX('Per Invoice'!O$2:O$1201,$AA311)))</f>
        <v/>
      </c>
      <c r="P311" s="7">
        <f>IF($AA311="","",IF(INDEX('Per Invoice'!P$2:P$1201,$AA311)="","",INDEX('Per Invoice'!P$2:P$1201,$AA311)))</f>
        <v/>
      </c>
      <c r="Q311">
        <f>IF($AA311="","",IF(INDEX('Per Invoice'!Q$2:Q$1201,$AA311)="","",INDEX('Per Invoice'!Q$2:Q$1201,$AA311)))</f>
        <v/>
      </c>
      <c r="R311" s="7">
        <f>IF($AA311="","",IF(INDEX('Per Invoice'!R$2:R$1201,$AA311)="","",INDEX('Per Invoice'!R$2:R$1201,$AA311)))</f>
        <v/>
      </c>
      <c r="S311" s="7">
        <f>IF($AA311="","",IF(INDEX('Per Invoice'!S$2:S$1201,$AA311)="","",INDEX('Per Invoice'!S$2:S$1201,$AA311)))</f>
        <v/>
      </c>
      <c r="T311">
        <f>IF($AA311="","",IF(INDEX('Per Invoice'!T$2:T$1201,$AA311)="","",INDEX('Per Invoice'!T$2:T$1201,$AA311)))</f>
        <v/>
      </c>
      <c r="U311" s="7">
        <f>IF($AA311="","",IF(INDEX('Per Invoice'!U$2:U$1201,$AA311)="","",INDEX('Per Invoice'!U$2:U$1201,$AA311)))</f>
        <v/>
      </c>
      <c r="V311" s="7">
        <f>IF($AA311="","",IF(INDEX('Per Invoice'!V$2:V$1201,$AA311)="","",INDEX('Per Invoice'!V$2:V$1201,$AA311)))</f>
        <v/>
      </c>
      <c r="W311" s="7">
        <f>IF($AA311="","",IF(INDEX('Per Invoice'!W$2:W$1201,$AA311)="","",INDEX('Per Invoice'!W$2:W$1201,$AA311)))</f>
        <v/>
      </c>
      <c r="X311" s="7">
        <f>IF($AA311="","",IF(INDEX('Per Invoice'!X$2:X$1201,$AA311)="","",INDEX('Per Invoice'!X$2:X$1201,$AA311)))</f>
        <v/>
      </c>
      <c r="Y311" s="7">
        <f>IF($AA311="","",IF(INDEX('Per Invoice'!Y$2:Y$1201,$AA311)="","",INDEX('Per Invoice'!Y$2:Y$1201,$AA311)))</f>
        <v/>
      </c>
      <c r="Z311" s="7">
        <f>IF($AA311="","",IF(INDEX('Per Invoice'!Z$2:Z$1201,$AA311)="","",INDEX('Per Invoice'!Z$2:Z$1201,$AA311)))</f>
        <v/>
      </c>
      <c r="AA311" s="16">
        <f>IFERROR(MATCH(Settings!$C$29&amp;"|"&amp;ROWS($AA$2:$AA311),'Per Invoice'!$AB$2:$AB$1201,0),"")</f>
        <v/>
      </c>
    </row>
    <row r="312">
      <c r="A312">
        <f>IF($AA312="","",IF(INDEX('Per Invoice'!A$2:A$1201,$AA312)="","",INDEX('Per Invoice'!A$2:A$1201,$AA312)))</f>
        <v/>
      </c>
      <c r="B312">
        <f>IF($AA312="","",IF(INDEX('Per Invoice'!B$2:B$1201,$AA312)="","",INDEX('Per Invoice'!B$2:B$1201,$AA312)))</f>
        <v/>
      </c>
      <c r="C312">
        <f>IF($AA312="","",IF(INDEX('Per Invoice'!C$2:C$1201,$AA312)="","",INDEX('Per Invoice'!C$2:C$1201,$AA312)))</f>
        <v/>
      </c>
      <c r="D312">
        <f>IF($AA312="","",IF(INDEX('Per Invoice'!D$2:D$1201,$AA312)="","",INDEX('Per Invoice'!D$2:D$1201,$AA312)))</f>
        <v/>
      </c>
      <c r="E312">
        <f>IF($AA312="","",IF(INDEX('Per Invoice'!E$2:E$1201,$AA312)="","",INDEX('Per Invoice'!E$2:E$1201,$AA312)))</f>
        <v/>
      </c>
      <c r="F312">
        <f>IF($AA312="","",IF(INDEX('Per Invoice'!F$2:F$1201,$AA312)="","",INDEX('Per Invoice'!F$2:F$1201,$AA312)))</f>
        <v/>
      </c>
      <c r="G312">
        <f>IF($AA312="","",IF(INDEX('Per Invoice'!G$2:G$1201,$AA312)="","",INDEX('Per Invoice'!G$2:G$1201,$AA312)))</f>
        <v/>
      </c>
      <c r="H312">
        <f>IF($AA312="","",IF(INDEX('Per Invoice'!H$2:H$1201,$AA312)="","",INDEX('Per Invoice'!H$2:H$1201,$AA312)))</f>
        <v/>
      </c>
      <c r="I312">
        <f>IF($AA312="","",IF(INDEX('Per Invoice'!I$2:I$1201,$AA312)="","",INDEX('Per Invoice'!I$2:I$1201,$AA312)))</f>
        <v/>
      </c>
      <c r="J312">
        <f>IF($AA312="","",IF(INDEX('Per Invoice'!J$2:J$1201,$AA312)="","",INDEX('Per Invoice'!J$2:J$1201,$AA312)))</f>
        <v/>
      </c>
      <c r="K312">
        <f>IF($AA312="","",IF(INDEX('Per Invoice'!K$2:K$1201,$AA312)="","",INDEX('Per Invoice'!K$2:K$1201,$AA312)))</f>
        <v/>
      </c>
      <c r="L312">
        <f>IF($AA312="","",IF(INDEX('Per Invoice'!L$2:L$1201,$AA312)="","",INDEX('Per Invoice'!L$2:L$1201,$AA312)))</f>
        <v/>
      </c>
      <c r="M312">
        <f>IF($AA312="","",IF(INDEX('Per Invoice'!M$2:M$1201,$AA312)="","",INDEX('Per Invoice'!M$2:M$1201,$AA312)))</f>
        <v/>
      </c>
      <c r="N312">
        <f>IF($AA312="","",IF(INDEX('Per Invoice'!N$2:N$1201,$AA312)="","",INDEX('Per Invoice'!N$2:N$1201,$AA312)))</f>
        <v/>
      </c>
      <c r="O312">
        <f>IF($AA312="","",IF(INDEX('Per Invoice'!O$2:O$1201,$AA312)="","",INDEX('Per Invoice'!O$2:O$1201,$AA312)))</f>
        <v/>
      </c>
      <c r="P312" s="7">
        <f>IF($AA312="","",IF(INDEX('Per Invoice'!P$2:P$1201,$AA312)="","",INDEX('Per Invoice'!P$2:P$1201,$AA312)))</f>
        <v/>
      </c>
      <c r="Q312">
        <f>IF($AA312="","",IF(INDEX('Per Invoice'!Q$2:Q$1201,$AA312)="","",INDEX('Per Invoice'!Q$2:Q$1201,$AA312)))</f>
        <v/>
      </c>
      <c r="R312" s="7">
        <f>IF($AA312="","",IF(INDEX('Per Invoice'!R$2:R$1201,$AA312)="","",INDEX('Per Invoice'!R$2:R$1201,$AA312)))</f>
        <v/>
      </c>
      <c r="S312" s="7">
        <f>IF($AA312="","",IF(INDEX('Per Invoice'!S$2:S$1201,$AA312)="","",INDEX('Per Invoice'!S$2:S$1201,$AA312)))</f>
        <v/>
      </c>
      <c r="T312">
        <f>IF($AA312="","",IF(INDEX('Per Invoice'!T$2:T$1201,$AA312)="","",INDEX('Per Invoice'!T$2:T$1201,$AA312)))</f>
        <v/>
      </c>
      <c r="U312" s="7">
        <f>IF($AA312="","",IF(INDEX('Per Invoice'!U$2:U$1201,$AA312)="","",INDEX('Per Invoice'!U$2:U$1201,$AA312)))</f>
        <v/>
      </c>
      <c r="V312" s="7">
        <f>IF($AA312="","",IF(INDEX('Per Invoice'!V$2:V$1201,$AA312)="","",INDEX('Per Invoice'!V$2:V$1201,$AA312)))</f>
        <v/>
      </c>
      <c r="W312" s="7">
        <f>IF($AA312="","",IF(INDEX('Per Invoice'!W$2:W$1201,$AA312)="","",INDEX('Per Invoice'!W$2:W$1201,$AA312)))</f>
        <v/>
      </c>
      <c r="X312" s="7">
        <f>IF($AA312="","",IF(INDEX('Per Invoice'!X$2:X$1201,$AA312)="","",INDEX('Per Invoice'!X$2:X$1201,$AA312)))</f>
        <v/>
      </c>
      <c r="Y312" s="7">
        <f>IF($AA312="","",IF(INDEX('Per Invoice'!Y$2:Y$1201,$AA312)="","",INDEX('Per Invoice'!Y$2:Y$1201,$AA312)))</f>
        <v/>
      </c>
      <c r="Z312" s="7">
        <f>IF($AA312="","",IF(INDEX('Per Invoice'!Z$2:Z$1201,$AA312)="","",INDEX('Per Invoice'!Z$2:Z$1201,$AA312)))</f>
        <v/>
      </c>
      <c r="AA312" s="16">
        <f>IFERROR(MATCH(Settings!$C$29&amp;"|"&amp;ROWS($AA$2:$AA312),'Per Invoice'!$AB$2:$AB$1201,0),"")</f>
        <v/>
      </c>
    </row>
    <row r="313">
      <c r="A313">
        <f>IF($AA313="","",IF(INDEX('Per Invoice'!A$2:A$1201,$AA313)="","",INDEX('Per Invoice'!A$2:A$1201,$AA313)))</f>
        <v/>
      </c>
      <c r="B313">
        <f>IF($AA313="","",IF(INDEX('Per Invoice'!B$2:B$1201,$AA313)="","",INDEX('Per Invoice'!B$2:B$1201,$AA313)))</f>
        <v/>
      </c>
      <c r="C313">
        <f>IF($AA313="","",IF(INDEX('Per Invoice'!C$2:C$1201,$AA313)="","",INDEX('Per Invoice'!C$2:C$1201,$AA313)))</f>
        <v/>
      </c>
      <c r="D313">
        <f>IF($AA313="","",IF(INDEX('Per Invoice'!D$2:D$1201,$AA313)="","",INDEX('Per Invoice'!D$2:D$1201,$AA313)))</f>
        <v/>
      </c>
      <c r="E313">
        <f>IF($AA313="","",IF(INDEX('Per Invoice'!E$2:E$1201,$AA313)="","",INDEX('Per Invoice'!E$2:E$1201,$AA313)))</f>
        <v/>
      </c>
      <c r="F313">
        <f>IF($AA313="","",IF(INDEX('Per Invoice'!F$2:F$1201,$AA313)="","",INDEX('Per Invoice'!F$2:F$1201,$AA313)))</f>
        <v/>
      </c>
      <c r="G313">
        <f>IF($AA313="","",IF(INDEX('Per Invoice'!G$2:G$1201,$AA313)="","",INDEX('Per Invoice'!G$2:G$1201,$AA313)))</f>
        <v/>
      </c>
      <c r="H313">
        <f>IF($AA313="","",IF(INDEX('Per Invoice'!H$2:H$1201,$AA313)="","",INDEX('Per Invoice'!H$2:H$1201,$AA313)))</f>
        <v/>
      </c>
      <c r="I313">
        <f>IF($AA313="","",IF(INDEX('Per Invoice'!I$2:I$1201,$AA313)="","",INDEX('Per Invoice'!I$2:I$1201,$AA313)))</f>
        <v/>
      </c>
      <c r="J313">
        <f>IF($AA313="","",IF(INDEX('Per Invoice'!J$2:J$1201,$AA313)="","",INDEX('Per Invoice'!J$2:J$1201,$AA313)))</f>
        <v/>
      </c>
      <c r="K313">
        <f>IF($AA313="","",IF(INDEX('Per Invoice'!K$2:K$1201,$AA313)="","",INDEX('Per Invoice'!K$2:K$1201,$AA313)))</f>
        <v/>
      </c>
      <c r="L313">
        <f>IF($AA313="","",IF(INDEX('Per Invoice'!L$2:L$1201,$AA313)="","",INDEX('Per Invoice'!L$2:L$1201,$AA313)))</f>
        <v/>
      </c>
      <c r="M313">
        <f>IF($AA313="","",IF(INDEX('Per Invoice'!M$2:M$1201,$AA313)="","",INDEX('Per Invoice'!M$2:M$1201,$AA313)))</f>
        <v/>
      </c>
      <c r="N313">
        <f>IF($AA313="","",IF(INDEX('Per Invoice'!N$2:N$1201,$AA313)="","",INDEX('Per Invoice'!N$2:N$1201,$AA313)))</f>
        <v/>
      </c>
      <c r="O313">
        <f>IF($AA313="","",IF(INDEX('Per Invoice'!O$2:O$1201,$AA313)="","",INDEX('Per Invoice'!O$2:O$1201,$AA313)))</f>
        <v/>
      </c>
      <c r="P313" s="7">
        <f>IF($AA313="","",IF(INDEX('Per Invoice'!P$2:P$1201,$AA313)="","",INDEX('Per Invoice'!P$2:P$1201,$AA313)))</f>
        <v/>
      </c>
      <c r="Q313">
        <f>IF($AA313="","",IF(INDEX('Per Invoice'!Q$2:Q$1201,$AA313)="","",INDEX('Per Invoice'!Q$2:Q$1201,$AA313)))</f>
        <v/>
      </c>
      <c r="R313" s="7">
        <f>IF($AA313="","",IF(INDEX('Per Invoice'!R$2:R$1201,$AA313)="","",INDEX('Per Invoice'!R$2:R$1201,$AA313)))</f>
        <v/>
      </c>
      <c r="S313" s="7">
        <f>IF($AA313="","",IF(INDEX('Per Invoice'!S$2:S$1201,$AA313)="","",INDEX('Per Invoice'!S$2:S$1201,$AA313)))</f>
        <v/>
      </c>
      <c r="T313">
        <f>IF($AA313="","",IF(INDEX('Per Invoice'!T$2:T$1201,$AA313)="","",INDEX('Per Invoice'!T$2:T$1201,$AA313)))</f>
        <v/>
      </c>
      <c r="U313" s="7">
        <f>IF($AA313="","",IF(INDEX('Per Invoice'!U$2:U$1201,$AA313)="","",INDEX('Per Invoice'!U$2:U$1201,$AA313)))</f>
        <v/>
      </c>
      <c r="V313" s="7">
        <f>IF($AA313="","",IF(INDEX('Per Invoice'!V$2:V$1201,$AA313)="","",INDEX('Per Invoice'!V$2:V$1201,$AA313)))</f>
        <v/>
      </c>
      <c r="W313" s="7">
        <f>IF($AA313="","",IF(INDEX('Per Invoice'!W$2:W$1201,$AA313)="","",INDEX('Per Invoice'!W$2:W$1201,$AA313)))</f>
        <v/>
      </c>
      <c r="X313" s="7">
        <f>IF($AA313="","",IF(INDEX('Per Invoice'!X$2:X$1201,$AA313)="","",INDEX('Per Invoice'!X$2:X$1201,$AA313)))</f>
        <v/>
      </c>
      <c r="Y313" s="7">
        <f>IF($AA313="","",IF(INDEX('Per Invoice'!Y$2:Y$1201,$AA313)="","",INDEX('Per Invoice'!Y$2:Y$1201,$AA313)))</f>
        <v/>
      </c>
      <c r="Z313" s="7">
        <f>IF($AA313="","",IF(INDEX('Per Invoice'!Z$2:Z$1201,$AA313)="","",INDEX('Per Invoice'!Z$2:Z$1201,$AA313)))</f>
        <v/>
      </c>
      <c r="AA313" s="16">
        <f>IFERROR(MATCH(Settings!$C$29&amp;"|"&amp;ROWS($AA$2:$AA313),'Per Invoice'!$AB$2:$AB$1201,0),"")</f>
        <v/>
      </c>
    </row>
    <row r="314">
      <c r="A314">
        <f>IF($AA314="","",IF(INDEX('Per Invoice'!A$2:A$1201,$AA314)="","",INDEX('Per Invoice'!A$2:A$1201,$AA314)))</f>
        <v/>
      </c>
      <c r="B314">
        <f>IF($AA314="","",IF(INDEX('Per Invoice'!B$2:B$1201,$AA314)="","",INDEX('Per Invoice'!B$2:B$1201,$AA314)))</f>
        <v/>
      </c>
      <c r="C314">
        <f>IF($AA314="","",IF(INDEX('Per Invoice'!C$2:C$1201,$AA314)="","",INDEX('Per Invoice'!C$2:C$1201,$AA314)))</f>
        <v/>
      </c>
      <c r="D314">
        <f>IF($AA314="","",IF(INDEX('Per Invoice'!D$2:D$1201,$AA314)="","",INDEX('Per Invoice'!D$2:D$1201,$AA314)))</f>
        <v/>
      </c>
      <c r="E314">
        <f>IF($AA314="","",IF(INDEX('Per Invoice'!E$2:E$1201,$AA314)="","",INDEX('Per Invoice'!E$2:E$1201,$AA314)))</f>
        <v/>
      </c>
      <c r="F314">
        <f>IF($AA314="","",IF(INDEX('Per Invoice'!F$2:F$1201,$AA314)="","",INDEX('Per Invoice'!F$2:F$1201,$AA314)))</f>
        <v/>
      </c>
      <c r="G314">
        <f>IF($AA314="","",IF(INDEX('Per Invoice'!G$2:G$1201,$AA314)="","",INDEX('Per Invoice'!G$2:G$1201,$AA314)))</f>
        <v/>
      </c>
      <c r="H314">
        <f>IF($AA314="","",IF(INDEX('Per Invoice'!H$2:H$1201,$AA314)="","",INDEX('Per Invoice'!H$2:H$1201,$AA314)))</f>
        <v/>
      </c>
      <c r="I314">
        <f>IF($AA314="","",IF(INDEX('Per Invoice'!I$2:I$1201,$AA314)="","",INDEX('Per Invoice'!I$2:I$1201,$AA314)))</f>
        <v/>
      </c>
      <c r="J314">
        <f>IF($AA314="","",IF(INDEX('Per Invoice'!J$2:J$1201,$AA314)="","",INDEX('Per Invoice'!J$2:J$1201,$AA314)))</f>
        <v/>
      </c>
      <c r="K314">
        <f>IF($AA314="","",IF(INDEX('Per Invoice'!K$2:K$1201,$AA314)="","",INDEX('Per Invoice'!K$2:K$1201,$AA314)))</f>
        <v/>
      </c>
      <c r="L314">
        <f>IF($AA314="","",IF(INDEX('Per Invoice'!L$2:L$1201,$AA314)="","",INDEX('Per Invoice'!L$2:L$1201,$AA314)))</f>
        <v/>
      </c>
      <c r="M314">
        <f>IF($AA314="","",IF(INDEX('Per Invoice'!M$2:M$1201,$AA314)="","",INDEX('Per Invoice'!M$2:M$1201,$AA314)))</f>
        <v/>
      </c>
      <c r="N314">
        <f>IF($AA314="","",IF(INDEX('Per Invoice'!N$2:N$1201,$AA314)="","",INDEX('Per Invoice'!N$2:N$1201,$AA314)))</f>
        <v/>
      </c>
      <c r="O314">
        <f>IF($AA314="","",IF(INDEX('Per Invoice'!O$2:O$1201,$AA314)="","",INDEX('Per Invoice'!O$2:O$1201,$AA314)))</f>
        <v/>
      </c>
      <c r="P314" s="7">
        <f>IF($AA314="","",IF(INDEX('Per Invoice'!P$2:P$1201,$AA314)="","",INDEX('Per Invoice'!P$2:P$1201,$AA314)))</f>
        <v/>
      </c>
      <c r="Q314">
        <f>IF($AA314="","",IF(INDEX('Per Invoice'!Q$2:Q$1201,$AA314)="","",INDEX('Per Invoice'!Q$2:Q$1201,$AA314)))</f>
        <v/>
      </c>
      <c r="R314" s="7">
        <f>IF($AA314="","",IF(INDEX('Per Invoice'!R$2:R$1201,$AA314)="","",INDEX('Per Invoice'!R$2:R$1201,$AA314)))</f>
        <v/>
      </c>
      <c r="S314" s="7">
        <f>IF($AA314="","",IF(INDEX('Per Invoice'!S$2:S$1201,$AA314)="","",INDEX('Per Invoice'!S$2:S$1201,$AA314)))</f>
        <v/>
      </c>
      <c r="T314">
        <f>IF($AA314="","",IF(INDEX('Per Invoice'!T$2:T$1201,$AA314)="","",INDEX('Per Invoice'!T$2:T$1201,$AA314)))</f>
        <v/>
      </c>
      <c r="U314" s="7">
        <f>IF($AA314="","",IF(INDEX('Per Invoice'!U$2:U$1201,$AA314)="","",INDEX('Per Invoice'!U$2:U$1201,$AA314)))</f>
        <v/>
      </c>
      <c r="V314" s="7">
        <f>IF($AA314="","",IF(INDEX('Per Invoice'!V$2:V$1201,$AA314)="","",INDEX('Per Invoice'!V$2:V$1201,$AA314)))</f>
        <v/>
      </c>
      <c r="W314" s="7">
        <f>IF($AA314="","",IF(INDEX('Per Invoice'!W$2:W$1201,$AA314)="","",INDEX('Per Invoice'!W$2:W$1201,$AA314)))</f>
        <v/>
      </c>
      <c r="X314" s="7">
        <f>IF($AA314="","",IF(INDEX('Per Invoice'!X$2:X$1201,$AA314)="","",INDEX('Per Invoice'!X$2:X$1201,$AA314)))</f>
        <v/>
      </c>
      <c r="Y314" s="7">
        <f>IF($AA314="","",IF(INDEX('Per Invoice'!Y$2:Y$1201,$AA314)="","",INDEX('Per Invoice'!Y$2:Y$1201,$AA314)))</f>
        <v/>
      </c>
      <c r="Z314" s="7">
        <f>IF($AA314="","",IF(INDEX('Per Invoice'!Z$2:Z$1201,$AA314)="","",INDEX('Per Invoice'!Z$2:Z$1201,$AA314)))</f>
        <v/>
      </c>
      <c r="AA314" s="16">
        <f>IFERROR(MATCH(Settings!$C$29&amp;"|"&amp;ROWS($AA$2:$AA314),'Per Invoice'!$AB$2:$AB$1201,0),"")</f>
        <v/>
      </c>
    </row>
    <row r="315">
      <c r="A315">
        <f>IF($AA315="","",IF(INDEX('Per Invoice'!A$2:A$1201,$AA315)="","",INDEX('Per Invoice'!A$2:A$1201,$AA315)))</f>
        <v/>
      </c>
      <c r="B315">
        <f>IF($AA315="","",IF(INDEX('Per Invoice'!B$2:B$1201,$AA315)="","",INDEX('Per Invoice'!B$2:B$1201,$AA315)))</f>
        <v/>
      </c>
      <c r="C315">
        <f>IF($AA315="","",IF(INDEX('Per Invoice'!C$2:C$1201,$AA315)="","",INDEX('Per Invoice'!C$2:C$1201,$AA315)))</f>
        <v/>
      </c>
      <c r="D315">
        <f>IF($AA315="","",IF(INDEX('Per Invoice'!D$2:D$1201,$AA315)="","",INDEX('Per Invoice'!D$2:D$1201,$AA315)))</f>
        <v/>
      </c>
      <c r="E315">
        <f>IF($AA315="","",IF(INDEX('Per Invoice'!E$2:E$1201,$AA315)="","",INDEX('Per Invoice'!E$2:E$1201,$AA315)))</f>
        <v/>
      </c>
      <c r="F315">
        <f>IF($AA315="","",IF(INDEX('Per Invoice'!F$2:F$1201,$AA315)="","",INDEX('Per Invoice'!F$2:F$1201,$AA315)))</f>
        <v/>
      </c>
      <c r="G315">
        <f>IF($AA315="","",IF(INDEX('Per Invoice'!G$2:G$1201,$AA315)="","",INDEX('Per Invoice'!G$2:G$1201,$AA315)))</f>
        <v/>
      </c>
      <c r="H315">
        <f>IF($AA315="","",IF(INDEX('Per Invoice'!H$2:H$1201,$AA315)="","",INDEX('Per Invoice'!H$2:H$1201,$AA315)))</f>
        <v/>
      </c>
      <c r="I315">
        <f>IF($AA315="","",IF(INDEX('Per Invoice'!I$2:I$1201,$AA315)="","",INDEX('Per Invoice'!I$2:I$1201,$AA315)))</f>
        <v/>
      </c>
      <c r="J315">
        <f>IF($AA315="","",IF(INDEX('Per Invoice'!J$2:J$1201,$AA315)="","",INDEX('Per Invoice'!J$2:J$1201,$AA315)))</f>
        <v/>
      </c>
      <c r="K315">
        <f>IF($AA315="","",IF(INDEX('Per Invoice'!K$2:K$1201,$AA315)="","",INDEX('Per Invoice'!K$2:K$1201,$AA315)))</f>
        <v/>
      </c>
      <c r="L315">
        <f>IF($AA315="","",IF(INDEX('Per Invoice'!L$2:L$1201,$AA315)="","",INDEX('Per Invoice'!L$2:L$1201,$AA315)))</f>
        <v/>
      </c>
      <c r="M315">
        <f>IF($AA315="","",IF(INDEX('Per Invoice'!M$2:M$1201,$AA315)="","",INDEX('Per Invoice'!M$2:M$1201,$AA315)))</f>
        <v/>
      </c>
      <c r="N315">
        <f>IF($AA315="","",IF(INDEX('Per Invoice'!N$2:N$1201,$AA315)="","",INDEX('Per Invoice'!N$2:N$1201,$AA315)))</f>
        <v/>
      </c>
      <c r="O315">
        <f>IF($AA315="","",IF(INDEX('Per Invoice'!O$2:O$1201,$AA315)="","",INDEX('Per Invoice'!O$2:O$1201,$AA315)))</f>
        <v/>
      </c>
      <c r="P315" s="7">
        <f>IF($AA315="","",IF(INDEX('Per Invoice'!P$2:P$1201,$AA315)="","",INDEX('Per Invoice'!P$2:P$1201,$AA315)))</f>
        <v/>
      </c>
      <c r="Q315">
        <f>IF($AA315="","",IF(INDEX('Per Invoice'!Q$2:Q$1201,$AA315)="","",INDEX('Per Invoice'!Q$2:Q$1201,$AA315)))</f>
        <v/>
      </c>
      <c r="R315" s="7">
        <f>IF($AA315="","",IF(INDEX('Per Invoice'!R$2:R$1201,$AA315)="","",INDEX('Per Invoice'!R$2:R$1201,$AA315)))</f>
        <v/>
      </c>
      <c r="S315" s="7">
        <f>IF($AA315="","",IF(INDEX('Per Invoice'!S$2:S$1201,$AA315)="","",INDEX('Per Invoice'!S$2:S$1201,$AA315)))</f>
        <v/>
      </c>
      <c r="T315">
        <f>IF($AA315="","",IF(INDEX('Per Invoice'!T$2:T$1201,$AA315)="","",INDEX('Per Invoice'!T$2:T$1201,$AA315)))</f>
        <v/>
      </c>
      <c r="U315" s="7">
        <f>IF($AA315="","",IF(INDEX('Per Invoice'!U$2:U$1201,$AA315)="","",INDEX('Per Invoice'!U$2:U$1201,$AA315)))</f>
        <v/>
      </c>
      <c r="V315" s="7">
        <f>IF($AA315="","",IF(INDEX('Per Invoice'!V$2:V$1201,$AA315)="","",INDEX('Per Invoice'!V$2:V$1201,$AA315)))</f>
        <v/>
      </c>
      <c r="W315" s="7">
        <f>IF($AA315="","",IF(INDEX('Per Invoice'!W$2:W$1201,$AA315)="","",INDEX('Per Invoice'!W$2:W$1201,$AA315)))</f>
        <v/>
      </c>
      <c r="X315" s="7">
        <f>IF($AA315="","",IF(INDEX('Per Invoice'!X$2:X$1201,$AA315)="","",INDEX('Per Invoice'!X$2:X$1201,$AA315)))</f>
        <v/>
      </c>
      <c r="Y315" s="7">
        <f>IF($AA315="","",IF(INDEX('Per Invoice'!Y$2:Y$1201,$AA315)="","",INDEX('Per Invoice'!Y$2:Y$1201,$AA315)))</f>
        <v/>
      </c>
      <c r="Z315" s="7">
        <f>IF($AA315="","",IF(INDEX('Per Invoice'!Z$2:Z$1201,$AA315)="","",INDEX('Per Invoice'!Z$2:Z$1201,$AA315)))</f>
        <v/>
      </c>
      <c r="AA315" s="16">
        <f>IFERROR(MATCH(Settings!$C$29&amp;"|"&amp;ROWS($AA$2:$AA315),'Per Invoice'!$AB$2:$AB$1201,0),"")</f>
        <v/>
      </c>
    </row>
    <row r="316">
      <c r="A316">
        <f>IF($AA316="","",IF(INDEX('Per Invoice'!A$2:A$1201,$AA316)="","",INDEX('Per Invoice'!A$2:A$1201,$AA316)))</f>
        <v/>
      </c>
      <c r="B316">
        <f>IF($AA316="","",IF(INDEX('Per Invoice'!B$2:B$1201,$AA316)="","",INDEX('Per Invoice'!B$2:B$1201,$AA316)))</f>
        <v/>
      </c>
      <c r="C316">
        <f>IF($AA316="","",IF(INDEX('Per Invoice'!C$2:C$1201,$AA316)="","",INDEX('Per Invoice'!C$2:C$1201,$AA316)))</f>
        <v/>
      </c>
      <c r="D316">
        <f>IF($AA316="","",IF(INDEX('Per Invoice'!D$2:D$1201,$AA316)="","",INDEX('Per Invoice'!D$2:D$1201,$AA316)))</f>
        <v/>
      </c>
      <c r="E316">
        <f>IF($AA316="","",IF(INDEX('Per Invoice'!E$2:E$1201,$AA316)="","",INDEX('Per Invoice'!E$2:E$1201,$AA316)))</f>
        <v/>
      </c>
      <c r="F316">
        <f>IF($AA316="","",IF(INDEX('Per Invoice'!F$2:F$1201,$AA316)="","",INDEX('Per Invoice'!F$2:F$1201,$AA316)))</f>
        <v/>
      </c>
      <c r="G316">
        <f>IF($AA316="","",IF(INDEX('Per Invoice'!G$2:G$1201,$AA316)="","",INDEX('Per Invoice'!G$2:G$1201,$AA316)))</f>
        <v/>
      </c>
      <c r="H316">
        <f>IF($AA316="","",IF(INDEX('Per Invoice'!H$2:H$1201,$AA316)="","",INDEX('Per Invoice'!H$2:H$1201,$AA316)))</f>
        <v/>
      </c>
      <c r="I316">
        <f>IF($AA316="","",IF(INDEX('Per Invoice'!I$2:I$1201,$AA316)="","",INDEX('Per Invoice'!I$2:I$1201,$AA316)))</f>
        <v/>
      </c>
      <c r="J316">
        <f>IF($AA316="","",IF(INDEX('Per Invoice'!J$2:J$1201,$AA316)="","",INDEX('Per Invoice'!J$2:J$1201,$AA316)))</f>
        <v/>
      </c>
      <c r="K316">
        <f>IF($AA316="","",IF(INDEX('Per Invoice'!K$2:K$1201,$AA316)="","",INDEX('Per Invoice'!K$2:K$1201,$AA316)))</f>
        <v/>
      </c>
      <c r="L316">
        <f>IF($AA316="","",IF(INDEX('Per Invoice'!L$2:L$1201,$AA316)="","",INDEX('Per Invoice'!L$2:L$1201,$AA316)))</f>
        <v/>
      </c>
      <c r="M316">
        <f>IF($AA316="","",IF(INDEX('Per Invoice'!M$2:M$1201,$AA316)="","",INDEX('Per Invoice'!M$2:M$1201,$AA316)))</f>
        <v/>
      </c>
      <c r="N316">
        <f>IF($AA316="","",IF(INDEX('Per Invoice'!N$2:N$1201,$AA316)="","",INDEX('Per Invoice'!N$2:N$1201,$AA316)))</f>
        <v/>
      </c>
      <c r="O316">
        <f>IF($AA316="","",IF(INDEX('Per Invoice'!O$2:O$1201,$AA316)="","",INDEX('Per Invoice'!O$2:O$1201,$AA316)))</f>
        <v/>
      </c>
      <c r="P316" s="7">
        <f>IF($AA316="","",IF(INDEX('Per Invoice'!P$2:P$1201,$AA316)="","",INDEX('Per Invoice'!P$2:P$1201,$AA316)))</f>
        <v/>
      </c>
      <c r="Q316">
        <f>IF($AA316="","",IF(INDEX('Per Invoice'!Q$2:Q$1201,$AA316)="","",INDEX('Per Invoice'!Q$2:Q$1201,$AA316)))</f>
        <v/>
      </c>
      <c r="R316" s="7">
        <f>IF($AA316="","",IF(INDEX('Per Invoice'!R$2:R$1201,$AA316)="","",INDEX('Per Invoice'!R$2:R$1201,$AA316)))</f>
        <v/>
      </c>
      <c r="S316" s="7">
        <f>IF($AA316="","",IF(INDEX('Per Invoice'!S$2:S$1201,$AA316)="","",INDEX('Per Invoice'!S$2:S$1201,$AA316)))</f>
        <v/>
      </c>
      <c r="T316">
        <f>IF($AA316="","",IF(INDEX('Per Invoice'!T$2:T$1201,$AA316)="","",INDEX('Per Invoice'!T$2:T$1201,$AA316)))</f>
        <v/>
      </c>
      <c r="U316" s="7">
        <f>IF($AA316="","",IF(INDEX('Per Invoice'!U$2:U$1201,$AA316)="","",INDEX('Per Invoice'!U$2:U$1201,$AA316)))</f>
        <v/>
      </c>
      <c r="V316" s="7">
        <f>IF($AA316="","",IF(INDEX('Per Invoice'!V$2:V$1201,$AA316)="","",INDEX('Per Invoice'!V$2:V$1201,$AA316)))</f>
        <v/>
      </c>
      <c r="W316" s="7">
        <f>IF($AA316="","",IF(INDEX('Per Invoice'!W$2:W$1201,$AA316)="","",INDEX('Per Invoice'!W$2:W$1201,$AA316)))</f>
        <v/>
      </c>
      <c r="X316" s="7">
        <f>IF($AA316="","",IF(INDEX('Per Invoice'!X$2:X$1201,$AA316)="","",INDEX('Per Invoice'!X$2:X$1201,$AA316)))</f>
        <v/>
      </c>
      <c r="Y316" s="7">
        <f>IF($AA316="","",IF(INDEX('Per Invoice'!Y$2:Y$1201,$AA316)="","",INDEX('Per Invoice'!Y$2:Y$1201,$AA316)))</f>
        <v/>
      </c>
      <c r="Z316" s="7">
        <f>IF($AA316="","",IF(INDEX('Per Invoice'!Z$2:Z$1201,$AA316)="","",INDEX('Per Invoice'!Z$2:Z$1201,$AA316)))</f>
        <v/>
      </c>
      <c r="AA316" s="16">
        <f>IFERROR(MATCH(Settings!$C$29&amp;"|"&amp;ROWS($AA$2:$AA316),'Per Invoice'!$AB$2:$AB$1201,0),"")</f>
        <v/>
      </c>
    </row>
    <row r="317">
      <c r="A317">
        <f>IF($AA317="","",IF(INDEX('Per Invoice'!A$2:A$1201,$AA317)="","",INDEX('Per Invoice'!A$2:A$1201,$AA317)))</f>
        <v/>
      </c>
      <c r="B317">
        <f>IF($AA317="","",IF(INDEX('Per Invoice'!B$2:B$1201,$AA317)="","",INDEX('Per Invoice'!B$2:B$1201,$AA317)))</f>
        <v/>
      </c>
      <c r="C317">
        <f>IF($AA317="","",IF(INDEX('Per Invoice'!C$2:C$1201,$AA317)="","",INDEX('Per Invoice'!C$2:C$1201,$AA317)))</f>
        <v/>
      </c>
      <c r="D317">
        <f>IF($AA317="","",IF(INDEX('Per Invoice'!D$2:D$1201,$AA317)="","",INDEX('Per Invoice'!D$2:D$1201,$AA317)))</f>
        <v/>
      </c>
      <c r="E317">
        <f>IF($AA317="","",IF(INDEX('Per Invoice'!E$2:E$1201,$AA317)="","",INDEX('Per Invoice'!E$2:E$1201,$AA317)))</f>
        <v/>
      </c>
      <c r="F317">
        <f>IF($AA317="","",IF(INDEX('Per Invoice'!F$2:F$1201,$AA317)="","",INDEX('Per Invoice'!F$2:F$1201,$AA317)))</f>
        <v/>
      </c>
      <c r="G317">
        <f>IF($AA317="","",IF(INDEX('Per Invoice'!G$2:G$1201,$AA317)="","",INDEX('Per Invoice'!G$2:G$1201,$AA317)))</f>
        <v/>
      </c>
      <c r="H317">
        <f>IF($AA317="","",IF(INDEX('Per Invoice'!H$2:H$1201,$AA317)="","",INDEX('Per Invoice'!H$2:H$1201,$AA317)))</f>
        <v/>
      </c>
      <c r="I317">
        <f>IF($AA317="","",IF(INDEX('Per Invoice'!I$2:I$1201,$AA317)="","",INDEX('Per Invoice'!I$2:I$1201,$AA317)))</f>
        <v/>
      </c>
      <c r="J317">
        <f>IF($AA317="","",IF(INDEX('Per Invoice'!J$2:J$1201,$AA317)="","",INDEX('Per Invoice'!J$2:J$1201,$AA317)))</f>
        <v/>
      </c>
      <c r="K317">
        <f>IF($AA317="","",IF(INDEX('Per Invoice'!K$2:K$1201,$AA317)="","",INDEX('Per Invoice'!K$2:K$1201,$AA317)))</f>
        <v/>
      </c>
      <c r="L317">
        <f>IF($AA317="","",IF(INDEX('Per Invoice'!L$2:L$1201,$AA317)="","",INDEX('Per Invoice'!L$2:L$1201,$AA317)))</f>
        <v/>
      </c>
      <c r="M317">
        <f>IF($AA317="","",IF(INDEX('Per Invoice'!M$2:M$1201,$AA317)="","",INDEX('Per Invoice'!M$2:M$1201,$AA317)))</f>
        <v/>
      </c>
      <c r="N317">
        <f>IF($AA317="","",IF(INDEX('Per Invoice'!N$2:N$1201,$AA317)="","",INDEX('Per Invoice'!N$2:N$1201,$AA317)))</f>
        <v/>
      </c>
      <c r="O317">
        <f>IF($AA317="","",IF(INDEX('Per Invoice'!O$2:O$1201,$AA317)="","",INDEX('Per Invoice'!O$2:O$1201,$AA317)))</f>
        <v/>
      </c>
      <c r="P317" s="7">
        <f>IF($AA317="","",IF(INDEX('Per Invoice'!P$2:P$1201,$AA317)="","",INDEX('Per Invoice'!P$2:P$1201,$AA317)))</f>
        <v/>
      </c>
      <c r="Q317">
        <f>IF($AA317="","",IF(INDEX('Per Invoice'!Q$2:Q$1201,$AA317)="","",INDEX('Per Invoice'!Q$2:Q$1201,$AA317)))</f>
        <v/>
      </c>
      <c r="R317" s="7">
        <f>IF($AA317="","",IF(INDEX('Per Invoice'!R$2:R$1201,$AA317)="","",INDEX('Per Invoice'!R$2:R$1201,$AA317)))</f>
        <v/>
      </c>
      <c r="S317" s="7">
        <f>IF($AA317="","",IF(INDEX('Per Invoice'!S$2:S$1201,$AA317)="","",INDEX('Per Invoice'!S$2:S$1201,$AA317)))</f>
        <v/>
      </c>
      <c r="T317">
        <f>IF($AA317="","",IF(INDEX('Per Invoice'!T$2:T$1201,$AA317)="","",INDEX('Per Invoice'!T$2:T$1201,$AA317)))</f>
        <v/>
      </c>
      <c r="U317" s="7">
        <f>IF($AA317="","",IF(INDEX('Per Invoice'!U$2:U$1201,$AA317)="","",INDEX('Per Invoice'!U$2:U$1201,$AA317)))</f>
        <v/>
      </c>
      <c r="V317" s="7">
        <f>IF($AA317="","",IF(INDEX('Per Invoice'!V$2:V$1201,$AA317)="","",INDEX('Per Invoice'!V$2:V$1201,$AA317)))</f>
        <v/>
      </c>
      <c r="W317" s="7">
        <f>IF($AA317="","",IF(INDEX('Per Invoice'!W$2:W$1201,$AA317)="","",INDEX('Per Invoice'!W$2:W$1201,$AA317)))</f>
        <v/>
      </c>
      <c r="X317" s="7">
        <f>IF($AA317="","",IF(INDEX('Per Invoice'!X$2:X$1201,$AA317)="","",INDEX('Per Invoice'!X$2:X$1201,$AA317)))</f>
        <v/>
      </c>
      <c r="Y317" s="7">
        <f>IF($AA317="","",IF(INDEX('Per Invoice'!Y$2:Y$1201,$AA317)="","",INDEX('Per Invoice'!Y$2:Y$1201,$AA317)))</f>
        <v/>
      </c>
      <c r="Z317" s="7">
        <f>IF($AA317="","",IF(INDEX('Per Invoice'!Z$2:Z$1201,$AA317)="","",INDEX('Per Invoice'!Z$2:Z$1201,$AA317)))</f>
        <v/>
      </c>
      <c r="AA317" s="16">
        <f>IFERROR(MATCH(Settings!$C$29&amp;"|"&amp;ROWS($AA$2:$AA317),'Per Invoice'!$AB$2:$AB$1201,0),"")</f>
        <v/>
      </c>
    </row>
    <row r="318">
      <c r="A318">
        <f>IF($AA318="","",IF(INDEX('Per Invoice'!A$2:A$1201,$AA318)="","",INDEX('Per Invoice'!A$2:A$1201,$AA318)))</f>
        <v/>
      </c>
      <c r="B318">
        <f>IF($AA318="","",IF(INDEX('Per Invoice'!B$2:B$1201,$AA318)="","",INDEX('Per Invoice'!B$2:B$1201,$AA318)))</f>
        <v/>
      </c>
      <c r="C318">
        <f>IF($AA318="","",IF(INDEX('Per Invoice'!C$2:C$1201,$AA318)="","",INDEX('Per Invoice'!C$2:C$1201,$AA318)))</f>
        <v/>
      </c>
      <c r="D318">
        <f>IF($AA318="","",IF(INDEX('Per Invoice'!D$2:D$1201,$AA318)="","",INDEX('Per Invoice'!D$2:D$1201,$AA318)))</f>
        <v/>
      </c>
      <c r="E318">
        <f>IF($AA318="","",IF(INDEX('Per Invoice'!E$2:E$1201,$AA318)="","",INDEX('Per Invoice'!E$2:E$1201,$AA318)))</f>
        <v/>
      </c>
      <c r="F318">
        <f>IF($AA318="","",IF(INDEX('Per Invoice'!F$2:F$1201,$AA318)="","",INDEX('Per Invoice'!F$2:F$1201,$AA318)))</f>
        <v/>
      </c>
      <c r="G318">
        <f>IF($AA318="","",IF(INDEX('Per Invoice'!G$2:G$1201,$AA318)="","",INDEX('Per Invoice'!G$2:G$1201,$AA318)))</f>
        <v/>
      </c>
      <c r="H318">
        <f>IF($AA318="","",IF(INDEX('Per Invoice'!H$2:H$1201,$AA318)="","",INDEX('Per Invoice'!H$2:H$1201,$AA318)))</f>
        <v/>
      </c>
      <c r="I318">
        <f>IF($AA318="","",IF(INDEX('Per Invoice'!I$2:I$1201,$AA318)="","",INDEX('Per Invoice'!I$2:I$1201,$AA318)))</f>
        <v/>
      </c>
      <c r="J318">
        <f>IF($AA318="","",IF(INDEX('Per Invoice'!J$2:J$1201,$AA318)="","",INDEX('Per Invoice'!J$2:J$1201,$AA318)))</f>
        <v/>
      </c>
      <c r="K318">
        <f>IF($AA318="","",IF(INDEX('Per Invoice'!K$2:K$1201,$AA318)="","",INDEX('Per Invoice'!K$2:K$1201,$AA318)))</f>
        <v/>
      </c>
      <c r="L318">
        <f>IF($AA318="","",IF(INDEX('Per Invoice'!L$2:L$1201,$AA318)="","",INDEX('Per Invoice'!L$2:L$1201,$AA318)))</f>
        <v/>
      </c>
      <c r="M318">
        <f>IF($AA318="","",IF(INDEX('Per Invoice'!M$2:M$1201,$AA318)="","",INDEX('Per Invoice'!M$2:M$1201,$AA318)))</f>
        <v/>
      </c>
      <c r="N318">
        <f>IF($AA318="","",IF(INDEX('Per Invoice'!N$2:N$1201,$AA318)="","",INDEX('Per Invoice'!N$2:N$1201,$AA318)))</f>
        <v/>
      </c>
      <c r="O318">
        <f>IF($AA318="","",IF(INDEX('Per Invoice'!O$2:O$1201,$AA318)="","",INDEX('Per Invoice'!O$2:O$1201,$AA318)))</f>
        <v/>
      </c>
      <c r="P318" s="7">
        <f>IF($AA318="","",IF(INDEX('Per Invoice'!P$2:P$1201,$AA318)="","",INDEX('Per Invoice'!P$2:P$1201,$AA318)))</f>
        <v/>
      </c>
      <c r="Q318">
        <f>IF($AA318="","",IF(INDEX('Per Invoice'!Q$2:Q$1201,$AA318)="","",INDEX('Per Invoice'!Q$2:Q$1201,$AA318)))</f>
        <v/>
      </c>
      <c r="R318" s="7">
        <f>IF($AA318="","",IF(INDEX('Per Invoice'!R$2:R$1201,$AA318)="","",INDEX('Per Invoice'!R$2:R$1201,$AA318)))</f>
        <v/>
      </c>
      <c r="S318" s="7">
        <f>IF($AA318="","",IF(INDEX('Per Invoice'!S$2:S$1201,$AA318)="","",INDEX('Per Invoice'!S$2:S$1201,$AA318)))</f>
        <v/>
      </c>
      <c r="T318">
        <f>IF($AA318="","",IF(INDEX('Per Invoice'!T$2:T$1201,$AA318)="","",INDEX('Per Invoice'!T$2:T$1201,$AA318)))</f>
        <v/>
      </c>
      <c r="U318" s="7">
        <f>IF($AA318="","",IF(INDEX('Per Invoice'!U$2:U$1201,$AA318)="","",INDEX('Per Invoice'!U$2:U$1201,$AA318)))</f>
        <v/>
      </c>
      <c r="V318" s="7">
        <f>IF($AA318="","",IF(INDEX('Per Invoice'!V$2:V$1201,$AA318)="","",INDEX('Per Invoice'!V$2:V$1201,$AA318)))</f>
        <v/>
      </c>
      <c r="W318" s="7">
        <f>IF($AA318="","",IF(INDEX('Per Invoice'!W$2:W$1201,$AA318)="","",INDEX('Per Invoice'!W$2:W$1201,$AA318)))</f>
        <v/>
      </c>
      <c r="X318" s="7">
        <f>IF($AA318="","",IF(INDEX('Per Invoice'!X$2:X$1201,$AA318)="","",INDEX('Per Invoice'!X$2:X$1201,$AA318)))</f>
        <v/>
      </c>
      <c r="Y318" s="7">
        <f>IF($AA318="","",IF(INDEX('Per Invoice'!Y$2:Y$1201,$AA318)="","",INDEX('Per Invoice'!Y$2:Y$1201,$AA318)))</f>
        <v/>
      </c>
      <c r="Z318" s="7">
        <f>IF($AA318="","",IF(INDEX('Per Invoice'!Z$2:Z$1201,$AA318)="","",INDEX('Per Invoice'!Z$2:Z$1201,$AA318)))</f>
        <v/>
      </c>
      <c r="AA318" s="16">
        <f>IFERROR(MATCH(Settings!$C$29&amp;"|"&amp;ROWS($AA$2:$AA318),'Per Invoice'!$AB$2:$AB$1201,0),"")</f>
        <v/>
      </c>
    </row>
    <row r="319">
      <c r="A319">
        <f>IF($AA319="","",IF(INDEX('Per Invoice'!A$2:A$1201,$AA319)="","",INDEX('Per Invoice'!A$2:A$1201,$AA319)))</f>
        <v/>
      </c>
      <c r="B319">
        <f>IF($AA319="","",IF(INDEX('Per Invoice'!B$2:B$1201,$AA319)="","",INDEX('Per Invoice'!B$2:B$1201,$AA319)))</f>
        <v/>
      </c>
      <c r="C319">
        <f>IF($AA319="","",IF(INDEX('Per Invoice'!C$2:C$1201,$AA319)="","",INDEX('Per Invoice'!C$2:C$1201,$AA319)))</f>
        <v/>
      </c>
      <c r="D319">
        <f>IF($AA319="","",IF(INDEX('Per Invoice'!D$2:D$1201,$AA319)="","",INDEX('Per Invoice'!D$2:D$1201,$AA319)))</f>
        <v/>
      </c>
      <c r="E319">
        <f>IF($AA319="","",IF(INDEX('Per Invoice'!E$2:E$1201,$AA319)="","",INDEX('Per Invoice'!E$2:E$1201,$AA319)))</f>
        <v/>
      </c>
      <c r="F319">
        <f>IF($AA319="","",IF(INDEX('Per Invoice'!F$2:F$1201,$AA319)="","",INDEX('Per Invoice'!F$2:F$1201,$AA319)))</f>
        <v/>
      </c>
      <c r="G319">
        <f>IF($AA319="","",IF(INDEX('Per Invoice'!G$2:G$1201,$AA319)="","",INDEX('Per Invoice'!G$2:G$1201,$AA319)))</f>
        <v/>
      </c>
      <c r="H319">
        <f>IF($AA319="","",IF(INDEX('Per Invoice'!H$2:H$1201,$AA319)="","",INDEX('Per Invoice'!H$2:H$1201,$AA319)))</f>
        <v/>
      </c>
      <c r="I319">
        <f>IF($AA319="","",IF(INDEX('Per Invoice'!I$2:I$1201,$AA319)="","",INDEX('Per Invoice'!I$2:I$1201,$AA319)))</f>
        <v/>
      </c>
      <c r="J319">
        <f>IF($AA319="","",IF(INDEX('Per Invoice'!J$2:J$1201,$AA319)="","",INDEX('Per Invoice'!J$2:J$1201,$AA319)))</f>
        <v/>
      </c>
      <c r="K319">
        <f>IF($AA319="","",IF(INDEX('Per Invoice'!K$2:K$1201,$AA319)="","",INDEX('Per Invoice'!K$2:K$1201,$AA319)))</f>
        <v/>
      </c>
      <c r="L319">
        <f>IF($AA319="","",IF(INDEX('Per Invoice'!L$2:L$1201,$AA319)="","",INDEX('Per Invoice'!L$2:L$1201,$AA319)))</f>
        <v/>
      </c>
      <c r="M319">
        <f>IF($AA319="","",IF(INDEX('Per Invoice'!M$2:M$1201,$AA319)="","",INDEX('Per Invoice'!M$2:M$1201,$AA319)))</f>
        <v/>
      </c>
      <c r="N319">
        <f>IF($AA319="","",IF(INDEX('Per Invoice'!N$2:N$1201,$AA319)="","",INDEX('Per Invoice'!N$2:N$1201,$AA319)))</f>
        <v/>
      </c>
      <c r="O319">
        <f>IF($AA319="","",IF(INDEX('Per Invoice'!O$2:O$1201,$AA319)="","",INDEX('Per Invoice'!O$2:O$1201,$AA319)))</f>
        <v/>
      </c>
      <c r="P319" s="7">
        <f>IF($AA319="","",IF(INDEX('Per Invoice'!P$2:P$1201,$AA319)="","",INDEX('Per Invoice'!P$2:P$1201,$AA319)))</f>
        <v/>
      </c>
      <c r="Q319">
        <f>IF($AA319="","",IF(INDEX('Per Invoice'!Q$2:Q$1201,$AA319)="","",INDEX('Per Invoice'!Q$2:Q$1201,$AA319)))</f>
        <v/>
      </c>
      <c r="R319" s="7">
        <f>IF($AA319="","",IF(INDEX('Per Invoice'!R$2:R$1201,$AA319)="","",INDEX('Per Invoice'!R$2:R$1201,$AA319)))</f>
        <v/>
      </c>
      <c r="S319" s="7">
        <f>IF($AA319="","",IF(INDEX('Per Invoice'!S$2:S$1201,$AA319)="","",INDEX('Per Invoice'!S$2:S$1201,$AA319)))</f>
        <v/>
      </c>
      <c r="T319">
        <f>IF($AA319="","",IF(INDEX('Per Invoice'!T$2:T$1201,$AA319)="","",INDEX('Per Invoice'!T$2:T$1201,$AA319)))</f>
        <v/>
      </c>
      <c r="U319" s="7">
        <f>IF($AA319="","",IF(INDEX('Per Invoice'!U$2:U$1201,$AA319)="","",INDEX('Per Invoice'!U$2:U$1201,$AA319)))</f>
        <v/>
      </c>
      <c r="V319" s="7">
        <f>IF($AA319="","",IF(INDEX('Per Invoice'!V$2:V$1201,$AA319)="","",INDEX('Per Invoice'!V$2:V$1201,$AA319)))</f>
        <v/>
      </c>
      <c r="W319" s="7">
        <f>IF($AA319="","",IF(INDEX('Per Invoice'!W$2:W$1201,$AA319)="","",INDEX('Per Invoice'!W$2:W$1201,$AA319)))</f>
        <v/>
      </c>
      <c r="X319" s="7">
        <f>IF($AA319="","",IF(INDEX('Per Invoice'!X$2:X$1201,$AA319)="","",INDEX('Per Invoice'!X$2:X$1201,$AA319)))</f>
        <v/>
      </c>
      <c r="Y319" s="7">
        <f>IF($AA319="","",IF(INDEX('Per Invoice'!Y$2:Y$1201,$AA319)="","",INDEX('Per Invoice'!Y$2:Y$1201,$AA319)))</f>
        <v/>
      </c>
      <c r="Z319" s="7">
        <f>IF($AA319="","",IF(INDEX('Per Invoice'!Z$2:Z$1201,$AA319)="","",INDEX('Per Invoice'!Z$2:Z$1201,$AA319)))</f>
        <v/>
      </c>
      <c r="AA319" s="16">
        <f>IFERROR(MATCH(Settings!$C$29&amp;"|"&amp;ROWS($AA$2:$AA319),'Per Invoice'!$AB$2:$AB$1201,0),"")</f>
        <v/>
      </c>
    </row>
    <row r="320">
      <c r="A320">
        <f>IF($AA320="","",IF(INDEX('Per Invoice'!A$2:A$1201,$AA320)="","",INDEX('Per Invoice'!A$2:A$1201,$AA320)))</f>
        <v/>
      </c>
      <c r="B320">
        <f>IF($AA320="","",IF(INDEX('Per Invoice'!B$2:B$1201,$AA320)="","",INDEX('Per Invoice'!B$2:B$1201,$AA320)))</f>
        <v/>
      </c>
      <c r="C320">
        <f>IF($AA320="","",IF(INDEX('Per Invoice'!C$2:C$1201,$AA320)="","",INDEX('Per Invoice'!C$2:C$1201,$AA320)))</f>
        <v/>
      </c>
      <c r="D320">
        <f>IF($AA320="","",IF(INDEX('Per Invoice'!D$2:D$1201,$AA320)="","",INDEX('Per Invoice'!D$2:D$1201,$AA320)))</f>
        <v/>
      </c>
      <c r="E320">
        <f>IF($AA320="","",IF(INDEX('Per Invoice'!E$2:E$1201,$AA320)="","",INDEX('Per Invoice'!E$2:E$1201,$AA320)))</f>
        <v/>
      </c>
      <c r="F320">
        <f>IF($AA320="","",IF(INDEX('Per Invoice'!F$2:F$1201,$AA320)="","",INDEX('Per Invoice'!F$2:F$1201,$AA320)))</f>
        <v/>
      </c>
      <c r="G320">
        <f>IF($AA320="","",IF(INDEX('Per Invoice'!G$2:G$1201,$AA320)="","",INDEX('Per Invoice'!G$2:G$1201,$AA320)))</f>
        <v/>
      </c>
      <c r="H320">
        <f>IF($AA320="","",IF(INDEX('Per Invoice'!H$2:H$1201,$AA320)="","",INDEX('Per Invoice'!H$2:H$1201,$AA320)))</f>
        <v/>
      </c>
      <c r="I320">
        <f>IF($AA320="","",IF(INDEX('Per Invoice'!I$2:I$1201,$AA320)="","",INDEX('Per Invoice'!I$2:I$1201,$AA320)))</f>
        <v/>
      </c>
      <c r="J320">
        <f>IF($AA320="","",IF(INDEX('Per Invoice'!J$2:J$1201,$AA320)="","",INDEX('Per Invoice'!J$2:J$1201,$AA320)))</f>
        <v/>
      </c>
      <c r="K320">
        <f>IF($AA320="","",IF(INDEX('Per Invoice'!K$2:K$1201,$AA320)="","",INDEX('Per Invoice'!K$2:K$1201,$AA320)))</f>
        <v/>
      </c>
      <c r="L320">
        <f>IF($AA320="","",IF(INDEX('Per Invoice'!L$2:L$1201,$AA320)="","",INDEX('Per Invoice'!L$2:L$1201,$AA320)))</f>
        <v/>
      </c>
      <c r="M320">
        <f>IF($AA320="","",IF(INDEX('Per Invoice'!M$2:M$1201,$AA320)="","",INDEX('Per Invoice'!M$2:M$1201,$AA320)))</f>
        <v/>
      </c>
      <c r="N320">
        <f>IF($AA320="","",IF(INDEX('Per Invoice'!N$2:N$1201,$AA320)="","",INDEX('Per Invoice'!N$2:N$1201,$AA320)))</f>
        <v/>
      </c>
      <c r="O320">
        <f>IF($AA320="","",IF(INDEX('Per Invoice'!O$2:O$1201,$AA320)="","",INDEX('Per Invoice'!O$2:O$1201,$AA320)))</f>
        <v/>
      </c>
      <c r="P320" s="7">
        <f>IF($AA320="","",IF(INDEX('Per Invoice'!P$2:P$1201,$AA320)="","",INDEX('Per Invoice'!P$2:P$1201,$AA320)))</f>
        <v/>
      </c>
      <c r="Q320">
        <f>IF($AA320="","",IF(INDEX('Per Invoice'!Q$2:Q$1201,$AA320)="","",INDEX('Per Invoice'!Q$2:Q$1201,$AA320)))</f>
        <v/>
      </c>
      <c r="R320" s="7">
        <f>IF($AA320="","",IF(INDEX('Per Invoice'!R$2:R$1201,$AA320)="","",INDEX('Per Invoice'!R$2:R$1201,$AA320)))</f>
        <v/>
      </c>
      <c r="S320" s="7">
        <f>IF($AA320="","",IF(INDEX('Per Invoice'!S$2:S$1201,$AA320)="","",INDEX('Per Invoice'!S$2:S$1201,$AA320)))</f>
        <v/>
      </c>
      <c r="T320">
        <f>IF($AA320="","",IF(INDEX('Per Invoice'!T$2:T$1201,$AA320)="","",INDEX('Per Invoice'!T$2:T$1201,$AA320)))</f>
        <v/>
      </c>
      <c r="U320" s="7">
        <f>IF($AA320="","",IF(INDEX('Per Invoice'!U$2:U$1201,$AA320)="","",INDEX('Per Invoice'!U$2:U$1201,$AA320)))</f>
        <v/>
      </c>
      <c r="V320" s="7">
        <f>IF($AA320="","",IF(INDEX('Per Invoice'!V$2:V$1201,$AA320)="","",INDEX('Per Invoice'!V$2:V$1201,$AA320)))</f>
        <v/>
      </c>
      <c r="W320" s="7">
        <f>IF($AA320="","",IF(INDEX('Per Invoice'!W$2:W$1201,$AA320)="","",INDEX('Per Invoice'!W$2:W$1201,$AA320)))</f>
        <v/>
      </c>
      <c r="X320" s="7">
        <f>IF($AA320="","",IF(INDEX('Per Invoice'!X$2:X$1201,$AA320)="","",INDEX('Per Invoice'!X$2:X$1201,$AA320)))</f>
        <v/>
      </c>
      <c r="Y320" s="7">
        <f>IF($AA320="","",IF(INDEX('Per Invoice'!Y$2:Y$1201,$AA320)="","",INDEX('Per Invoice'!Y$2:Y$1201,$AA320)))</f>
        <v/>
      </c>
      <c r="Z320" s="7">
        <f>IF($AA320="","",IF(INDEX('Per Invoice'!Z$2:Z$1201,$AA320)="","",INDEX('Per Invoice'!Z$2:Z$1201,$AA320)))</f>
        <v/>
      </c>
      <c r="AA320" s="16">
        <f>IFERROR(MATCH(Settings!$C$29&amp;"|"&amp;ROWS($AA$2:$AA320),'Per Invoice'!$AB$2:$AB$1201,0),"")</f>
        <v/>
      </c>
    </row>
    <row r="321">
      <c r="A321">
        <f>IF($AA321="","",IF(INDEX('Per Invoice'!A$2:A$1201,$AA321)="","",INDEX('Per Invoice'!A$2:A$1201,$AA321)))</f>
        <v/>
      </c>
      <c r="B321">
        <f>IF($AA321="","",IF(INDEX('Per Invoice'!B$2:B$1201,$AA321)="","",INDEX('Per Invoice'!B$2:B$1201,$AA321)))</f>
        <v/>
      </c>
      <c r="C321">
        <f>IF($AA321="","",IF(INDEX('Per Invoice'!C$2:C$1201,$AA321)="","",INDEX('Per Invoice'!C$2:C$1201,$AA321)))</f>
        <v/>
      </c>
      <c r="D321">
        <f>IF($AA321="","",IF(INDEX('Per Invoice'!D$2:D$1201,$AA321)="","",INDEX('Per Invoice'!D$2:D$1201,$AA321)))</f>
        <v/>
      </c>
      <c r="E321">
        <f>IF($AA321="","",IF(INDEX('Per Invoice'!E$2:E$1201,$AA321)="","",INDEX('Per Invoice'!E$2:E$1201,$AA321)))</f>
        <v/>
      </c>
      <c r="F321">
        <f>IF($AA321="","",IF(INDEX('Per Invoice'!F$2:F$1201,$AA321)="","",INDEX('Per Invoice'!F$2:F$1201,$AA321)))</f>
        <v/>
      </c>
      <c r="G321">
        <f>IF($AA321="","",IF(INDEX('Per Invoice'!G$2:G$1201,$AA321)="","",INDEX('Per Invoice'!G$2:G$1201,$AA321)))</f>
        <v/>
      </c>
      <c r="H321">
        <f>IF($AA321="","",IF(INDEX('Per Invoice'!H$2:H$1201,$AA321)="","",INDEX('Per Invoice'!H$2:H$1201,$AA321)))</f>
        <v/>
      </c>
      <c r="I321">
        <f>IF($AA321="","",IF(INDEX('Per Invoice'!I$2:I$1201,$AA321)="","",INDEX('Per Invoice'!I$2:I$1201,$AA321)))</f>
        <v/>
      </c>
      <c r="J321">
        <f>IF($AA321="","",IF(INDEX('Per Invoice'!J$2:J$1201,$AA321)="","",INDEX('Per Invoice'!J$2:J$1201,$AA321)))</f>
        <v/>
      </c>
      <c r="K321">
        <f>IF($AA321="","",IF(INDEX('Per Invoice'!K$2:K$1201,$AA321)="","",INDEX('Per Invoice'!K$2:K$1201,$AA321)))</f>
        <v/>
      </c>
      <c r="L321">
        <f>IF($AA321="","",IF(INDEX('Per Invoice'!L$2:L$1201,$AA321)="","",INDEX('Per Invoice'!L$2:L$1201,$AA321)))</f>
        <v/>
      </c>
      <c r="M321">
        <f>IF($AA321="","",IF(INDEX('Per Invoice'!M$2:M$1201,$AA321)="","",INDEX('Per Invoice'!M$2:M$1201,$AA321)))</f>
        <v/>
      </c>
      <c r="N321">
        <f>IF($AA321="","",IF(INDEX('Per Invoice'!N$2:N$1201,$AA321)="","",INDEX('Per Invoice'!N$2:N$1201,$AA321)))</f>
        <v/>
      </c>
      <c r="O321">
        <f>IF($AA321="","",IF(INDEX('Per Invoice'!O$2:O$1201,$AA321)="","",INDEX('Per Invoice'!O$2:O$1201,$AA321)))</f>
        <v/>
      </c>
      <c r="P321" s="7">
        <f>IF($AA321="","",IF(INDEX('Per Invoice'!P$2:P$1201,$AA321)="","",INDEX('Per Invoice'!P$2:P$1201,$AA321)))</f>
        <v/>
      </c>
      <c r="Q321">
        <f>IF($AA321="","",IF(INDEX('Per Invoice'!Q$2:Q$1201,$AA321)="","",INDEX('Per Invoice'!Q$2:Q$1201,$AA321)))</f>
        <v/>
      </c>
      <c r="R321" s="7">
        <f>IF($AA321="","",IF(INDEX('Per Invoice'!R$2:R$1201,$AA321)="","",INDEX('Per Invoice'!R$2:R$1201,$AA321)))</f>
        <v/>
      </c>
      <c r="S321" s="7">
        <f>IF($AA321="","",IF(INDEX('Per Invoice'!S$2:S$1201,$AA321)="","",INDEX('Per Invoice'!S$2:S$1201,$AA321)))</f>
        <v/>
      </c>
      <c r="T321">
        <f>IF($AA321="","",IF(INDEX('Per Invoice'!T$2:T$1201,$AA321)="","",INDEX('Per Invoice'!T$2:T$1201,$AA321)))</f>
        <v/>
      </c>
      <c r="U321" s="7">
        <f>IF($AA321="","",IF(INDEX('Per Invoice'!U$2:U$1201,$AA321)="","",INDEX('Per Invoice'!U$2:U$1201,$AA321)))</f>
        <v/>
      </c>
      <c r="V321" s="7">
        <f>IF($AA321="","",IF(INDEX('Per Invoice'!V$2:V$1201,$AA321)="","",INDEX('Per Invoice'!V$2:V$1201,$AA321)))</f>
        <v/>
      </c>
      <c r="W321" s="7">
        <f>IF($AA321="","",IF(INDEX('Per Invoice'!W$2:W$1201,$AA321)="","",INDEX('Per Invoice'!W$2:W$1201,$AA321)))</f>
        <v/>
      </c>
      <c r="X321" s="7">
        <f>IF($AA321="","",IF(INDEX('Per Invoice'!X$2:X$1201,$AA321)="","",INDEX('Per Invoice'!X$2:X$1201,$AA321)))</f>
        <v/>
      </c>
      <c r="Y321" s="7">
        <f>IF($AA321="","",IF(INDEX('Per Invoice'!Y$2:Y$1201,$AA321)="","",INDEX('Per Invoice'!Y$2:Y$1201,$AA321)))</f>
        <v/>
      </c>
      <c r="Z321" s="7">
        <f>IF($AA321="","",IF(INDEX('Per Invoice'!Z$2:Z$1201,$AA321)="","",INDEX('Per Invoice'!Z$2:Z$1201,$AA321)))</f>
        <v/>
      </c>
      <c r="AA321" s="16">
        <f>IFERROR(MATCH(Settings!$C$29&amp;"|"&amp;ROWS($AA$2:$AA321),'Per Invoice'!$AB$2:$AB$1201,0),"")</f>
        <v/>
      </c>
    </row>
    <row r="322">
      <c r="A322">
        <f>IF($AA322="","",IF(INDEX('Per Invoice'!A$2:A$1201,$AA322)="","",INDEX('Per Invoice'!A$2:A$1201,$AA322)))</f>
        <v/>
      </c>
      <c r="B322">
        <f>IF($AA322="","",IF(INDEX('Per Invoice'!B$2:B$1201,$AA322)="","",INDEX('Per Invoice'!B$2:B$1201,$AA322)))</f>
        <v/>
      </c>
      <c r="C322">
        <f>IF($AA322="","",IF(INDEX('Per Invoice'!C$2:C$1201,$AA322)="","",INDEX('Per Invoice'!C$2:C$1201,$AA322)))</f>
        <v/>
      </c>
      <c r="D322">
        <f>IF($AA322="","",IF(INDEX('Per Invoice'!D$2:D$1201,$AA322)="","",INDEX('Per Invoice'!D$2:D$1201,$AA322)))</f>
        <v/>
      </c>
      <c r="E322">
        <f>IF($AA322="","",IF(INDEX('Per Invoice'!E$2:E$1201,$AA322)="","",INDEX('Per Invoice'!E$2:E$1201,$AA322)))</f>
        <v/>
      </c>
      <c r="F322">
        <f>IF($AA322="","",IF(INDEX('Per Invoice'!F$2:F$1201,$AA322)="","",INDEX('Per Invoice'!F$2:F$1201,$AA322)))</f>
        <v/>
      </c>
      <c r="G322">
        <f>IF($AA322="","",IF(INDEX('Per Invoice'!G$2:G$1201,$AA322)="","",INDEX('Per Invoice'!G$2:G$1201,$AA322)))</f>
        <v/>
      </c>
      <c r="H322">
        <f>IF($AA322="","",IF(INDEX('Per Invoice'!H$2:H$1201,$AA322)="","",INDEX('Per Invoice'!H$2:H$1201,$AA322)))</f>
        <v/>
      </c>
      <c r="I322">
        <f>IF($AA322="","",IF(INDEX('Per Invoice'!I$2:I$1201,$AA322)="","",INDEX('Per Invoice'!I$2:I$1201,$AA322)))</f>
        <v/>
      </c>
      <c r="J322">
        <f>IF($AA322="","",IF(INDEX('Per Invoice'!J$2:J$1201,$AA322)="","",INDEX('Per Invoice'!J$2:J$1201,$AA322)))</f>
        <v/>
      </c>
      <c r="K322">
        <f>IF($AA322="","",IF(INDEX('Per Invoice'!K$2:K$1201,$AA322)="","",INDEX('Per Invoice'!K$2:K$1201,$AA322)))</f>
        <v/>
      </c>
      <c r="L322">
        <f>IF($AA322="","",IF(INDEX('Per Invoice'!L$2:L$1201,$AA322)="","",INDEX('Per Invoice'!L$2:L$1201,$AA322)))</f>
        <v/>
      </c>
      <c r="M322">
        <f>IF($AA322="","",IF(INDEX('Per Invoice'!M$2:M$1201,$AA322)="","",INDEX('Per Invoice'!M$2:M$1201,$AA322)))</f>
        <v/>
      </c>
      <c r="N322">
        <f>IF($AA322="","",IF(INDEX('Per Invoice'!N$2:N$1201,$AA322)="","",INDEX('Per Invoice'!N$2:N$1201,$AA322)))</f>
        <v/>
      </c>
      <c r="O322">
        <f>IF($AA322="","",IF(INDEX('Per Invoice'!O$2:O$1201,$AA322)="","",INDEX('Per Invoice'!O$2:O$1201,$AA322)))</f>
        <v/>
      </c>
      <c r="P322" s="7">
        <f>IF($AA322="","",IF(INDEX('Per Invoice'!P$2:P$1201,$AA322)="","",INDEX('Per Invoice'!P$2:P$1201,$AA322)))</f>
        <v/>
      </c>
      <c r="Q322">
        <f>IF($AA322="","",IF(INDEX('Per Invoice'!Q$2:Q$1201,$AA322)="","",INDEX('Per Invoice'!Q$2:Q$1201,$AA322)))</f>
        <v/>
      </c>
      <c r="R322" s="7">
        <f>IF($AA322="","",IF(INDEX('Per Invoice'!R$2:R$1201,$AA322)="","",INDEX('Per Invoice'!R$2:R$1201,$AA322)))</f>
        <v/>
      </c>
      <c r="S322" s="7">
        <f>IF($AA322="","",IF(INDEX('Per Invoice'!S$2:S$1201,$AA322)="","",INDEX('Per Invoice'!S$2:S$1201,$AA322)))</f>
        <v/>
      </c>
      <c r="T322">
        <f>IF($AA322="","",IF(INDEX('Per Invoice'!T$2:T$1201,$AA322)="","",INDEX('Per Invoice'!T$2:T$1201,$AA322)))</f>
        <v/>
      </c>
      <c r="U322" s="7">
        <f>IF($AA322="","",IF(INDEX('Per Invoice'!U$2:U$1201,$AA322)="","",INDEX('Per Invoice'!U$2:U$1201,$AA322)))</f>
        <v/>
      </c>
      <c r="V322" s="7">
        <f>IF($AA322="","",IF(INDEX('Per Invoice'!V$2:V$1201,$AA322)="","",INDEX('Per Invoice'!V$2:V$1201,$AA322)))</f>
        <v/>
      </c>
      <c r="W322" s="7">
        <f>IF($AA322="","",IF(INDEX('Per Invoice'!W$2:W$1201,$AA322)="","",INDEX('Per Invoice'!W$2:W$1201,$AA322)))</f>
        <v/>
      </c>
      <c r="X322" s="7">
        <f>IF($AA322="","",IF(INDEX('Per Invoice'!X$2:X$1201,$AA322)="","",INDEX('Per Invoice'!X$2:X$1201,$AA322)))</f>
        <v/>
      </c>
      <c r="Y322" s="7">
        <f>IF($AA322="","",IF(INDEX('Per Invoice'!Y$2:Y$1201,$AA322)="","",INDEX('Per Invoice'!Y$2:Y$1201,$AA322)))</f>
        <v/>
      </c>
      <c r="Z322" s="7">
        <f>IF($AA322="","",IF(INDEX('Per Invoice'!Z$2:Z$1201,$AA322)="","",INDEX('Per Invoice'!Z$2:Z$1201,$AA322)))</f>
        <v/>
      </c>
      <c r="AA322" s="16">
        <f>IFERROR(MATCH(Settings!$C$29&amp;"|"&amp;ROWS($AA$2:$AA322),'Per Invoice'!$AB$2:$AB$1201,0),"")</f>
        <v/>
      </c>
    </row>
    <row r="323">
      <c r="A323">
        <f>IF($AA323="","",IF(INDEX('Per Invoice'!A$2:A$1201,$AA323)="","",INDEX('Per Invoice'!A$2:A$1201,$AA323)))</f>
        <v/>
      </c>
      <c r="B323">
        <f>IF($AA323="","",IF(INDEX('Per Invoice'!B$2:B$1201,$AA323)="","",INDEX('Per Invoice'!B$2:B$1201,$AA323)))</f>
        <v/>
      </c>
      <c r="C323">
        <f>IF($AA323="","",IF(INDEX('Per Invoice'!C$2:C$1201,$AA323)="","",INDEX('Per Invoice'!C$2:C$1201,$AA323)))</f>
        <v/>
      </c>
      <c r="D323">
        <f>IF($AA323="","",IF(INDEX('Per Invoice'!D$2:D$1201,$AA323)="","",INDEX('Per Invoice'!D$2:D$1201,$AA323)))</f>
        <v/>
      </c>
      <c r="E323">
        <f>IF($AA323="","",IF(INDEX('Per Invoice'!E$2:E$1201,$AA323)="","",INDEX('Per Invoice'!E$2:E$1201,$AA323)))</f>
        <v/>
      </c>
      <c r="F323">
        <f>IF($AA323="","",IF(INDEX('Per Invoice'!F$2:F$1201,$AA323)="","",INDEX('Per Invoice'!F$2:F$1201,$AA323)))</f>
        <v/>
      </c>
      <c r="G323">
        <f>IF($AA323="","",IF(INDEX('Per Invoice'!G$2:G$1201,$AA323)="","",INDEX('Per Invoice'!G$2:G$1201,$AA323)))</f>
        <v/>
      </c>
      <c r="H323">
        <f>IF($AA323="","",IF(INDEX('Per Invoice'!H$2:H$1201,$AA323)="","",INDEX('Per Invoice'!H$2:H$1201,$AA323)))</f>
        <v/>
      </c>
      <c r="I323">
        <f>IF($AA323="","",IF(INDEX('Per Invoice'!I$2:I$1201,$AA323)="","",INDEX('Per Invoice'!I$2:I$1201,$AA323)))</f>
        <v/>
      </c>
      <c r="J323">
        <f>IF($AA323="","",IF(INDEX('Per Invoice'!J$2:J$1201,$AA323)="","",INDEX('Per Invoice'!J$2:J$1201,$AA323)))</f>
        <v/>
      </c>
      <c r="K323">
        <f>IF($AA323="","",IF(INDEX('Per Invoice'!K$2:K$1201,$AA323)="","",INDEX('Per Invoice'!K$2:K$1201,$AA323)))</f>
        <v/>
      </c>
      <c r="L323">
        <f>IF($AA323="","",IF(INDEX('Per Invoice'!L$2:L$1201,$AA323)="","",INDEX('Per Invoice'!L$2:L$1201,$AA323)))</f>
        <v/>
      </c>
      <c r="M323">
        <f>IF($AA323="","",IF(INDEX('Per Invoice'!M$2:M$1201,$AA323)="","",INDEX('Per Invoice'!M$2:M$1201,$AA323)))</f>
        <v/>
      </c>
      <c r="N323">
        <f>IF($AA323="","",IF(INDEX('Per Invoice'!N$2:N$1201,$AA323)="","",INDEX('Per Invoice'!N$2:N$1201,$AA323)))</f>
        <v/>
      </c>
      <c r="O323">
        <f>IF($AA323="","",IF(INDEX('Per Invoice'!O$2:O$1201,$AA323)="","",INDEX('Per Invoice'!O$2:O$1201,$AA323)))</f>
        <v/>
      </c>
      <c r="P323" s="7">
        <f>IF($AA323="","",IF(INDEX('Per Invoice'!P$2:P$1201,$AA323)="","",INDEX('Per Invoice'!P$2:P$1201,$AA323)))</f>
        <v/>
      </c>
      <c r="Q323">
        <f>IF($AA323="","",IF(INDEX('Per Invoice'!Q$2:Q$1201,$AA323)="","",INDEX('Per Invoice'!Q$2:Q$1201,$AA323)))</f>
        <v/>
      </c>
      <c r="R323" s="7">
        <f>IF($AA323="","",IF(INDEX('Per Invoice'!R$2:R$1201,$AA323)="","",INDEX('Per Invoice'!R$2:R$1201,$AA323)))</f>
        <v/>
      </c>
      <c r="S323" s="7">
        <f>IF($AA323="","",IF(INDEX('Per Invoice'!S$2:S$1201,$AA323)="","",INDEX('Per Invoice'!S$2:S$1201,$AA323)))</f>
        <v/>
      </c>
      <c r="T323">
        <f>IF($AA323="","",IF(INDEX('Per Invoice'!T$2:T$1201,$AA323)="","",INDEX('Per Invoice'!T$2:T$1201,$AA323)))</f>
        <v/>
      </c>
      <c r="U323" s="7">
        <f>IF($AA323="","",IF(INDEX('Per Invoice'!U$2:U$1201,$AA323)="","",INDEX('Per Invoice'!U$2:U$1201,$AA323)))</f>
        <v/>
      </c>
      <c r="V323" s="7">
        <f>IF($AA323="","",IF(INDEX('Per Invoice'!V$2:V$1201,$AA323)="","",INDEX('Per Invoice'!V$2:V$1201,$AA323)))</f>
        <v/>
      </c>
      <c r="W323" s="7">
        <f>IF($AA323="","",IF(INDEX('Per Invoice'!W$2:W$1201,$AA323)="","",INDEX('Per Invoice'!W$2:W$1201,$AA323)))</f>
        <v/>
      </c>
      <c r="X323" s="7">
        <f>IF($AA323="","",IF(INDEX('Per Invoice'!X$2:X$1201,$AA323)="","",INDEX('Per Invoice'!X$2:X$1201,$AA323)))</f>
        <v/>
      </c>
      <c r="Y323" s="7">
        <f>IF($AA323="","",IF(INDEX('Per Invoice'!Y$2:Y$1201,$AA323)="","",INDEX('Per Invoice'!Y$2:Y$1201,$AA323)))</f>
        <v/>
      </c>
      <c r="Z323" s="7">
        <f>IF($AA323="","",IF(INDEX('Per Invoice'!Z$2:Z$1201,$AA323)="","",INDEX('Per Invoice'!Z$2:Z$1201,$AA323)))</f>
        <v/>
      </c>
      <c r="AA323" s="16">
        <f>IFERROR(MATCH(Settings!$C$29&amp;"|"&amp;ROWS($AA$2:$AA323),'Per Invoice'!$AB$2:$AB$1201,0),"")</f>
        <v/>
      </c>
    </row>
    <row r="324">
      <c r="A324">
        <f>IF($AA324="","",IF(INDEX('Per Invoice'!A$2:A$1201,$AA324)="","",INDEX('Per Invoice'!A$2:A$1201,$AA324)))</f>
        <v/>
      </c>
      <c r="B324">
        <f>IF($AA324="","",IF(INDEX('Per Invoice'!B$2:B$1201,$AA324)="","",INDEX('Per Invoice'!B$2:B$1201,$AA324)))</f>
        <v/>
      </c>
      <c r="C324">
        <f>IF($AA324="","",IF(INDEX('Per Invoice'!C$2:C$1201,$AA324)="","",INDEX('Per Invoice'!C$2:C$1201,$AA324)))</f>
        <v/>
      </c>
      <c r="D324">
        <f>IF($AA324="","",IF(INDEX('Per Invoice'!D$2:D$1201,$AA324)="","",INDEX('Per Invoice'!D$2:D$1201,$AA324)))</f>
        <v/>
      </c>
      <c r="E324">
        <f>IF($AA324="","",IF(INDEX('Per Invoice'!E$2:E$1201,$AA324)="","",INDEX('Per Invoice'!E$2:E$1201,$AA324)))</f>
        <v/>
      </c>
      <c r="F324">
        <f>IF($AA324="","",IF(INDEX('Per Invoice'!F$2:F$1201,$AA324)="","",INDEX('Per Invoice'!F$2:F$1201,$AA324)))</f>
        <v/>
      </c>
      <c r="G324">
        <f>IF($AA324="","",IF(INDEX('Per Invoice'!G$2:G$1201,$AA324)="","",INDEX('Per Invoice'!G$2:G$1201,$AA324)))</f>
        <v/>
      </c>
      <c r="H324">
        <f>IF($AA324="","",IF(INDEX('Per Invoice'!H$2:H$1201,$AA324)="","",INDEX('Per Invoice'!H$2:H$1201,$AA324)))</f>
        <v/>
      </c>
      <c r="I324">
        <f>IF($AA324="","",IF(INDEX('Per Invoice'!I$2:I$1201,$AA324)="","",INDEX('Per Invoice'!I$2:I$1201,$AA324)))</f>
        <v/>
      </c>
      <c r="J324">
        <f>IF($AA324="","",IF(INDEX('Per Invoice'!J$2:J$1201,$AA324)="","",INDEX('Per Invoice'!J$2:J$1201,$AA324)))</f>
        <v/>
      </c>
      <c r="K324">
        <f>IF($AA324="","",IF(INDEX('Per Invoice'!K$2:K$1201,$AA324)="","",INDEX('Per Invoice'!K$2:K$1201,$AA324)))</f>
        <v/>
      </c>
      <c r="L324">
        <f>IF($AA324="","",IF(INDEX('Per Invoice'!L$2:L$1201,$AA324)="","",INDEX('Per Invoice'!L$2:L$1201,$AA324)))</f>
        <v/>
      </c>
      <c r="M324">
        <f>IF($AA324="","",IF(INDEX('Per Invoice'!M$2:M$1201,$AA324)="","",INDEX('Per Invoice'!M$2:M$1201,$AA324)))</f>
        <v/>
      </c>
      <c r="N324">
        <f>IF($AA324="","",IF(INDEX('Per Invoice'!N$2:N$1201,$AA324)="","",INDEX('Per Invoice'!N$2:N$1201,$AA324)))</f>
        <v/>
      </c>
      <c r="O324">
        <f>IF($AA324="","",IF(INDEX('Per Invoice'!O$2:O$1201,$AA324)="","",INDEX('Per Invoice'!O$2:O$1201,$AA324)))</f>
        <v/>
      </c>
      <c r="P324" s="7">
        <f>IF($AA324="","",IF(INDEX('Per Invoice'!P$2:P$1201,$AA324)="","",INDEX('Per Invoice'!P$2:P$1201,$AA324)))</f>
        <v/>
      </c>
      <c r="Q324">
        <f>IF($AA324="","",IF(INDEX('Per Invoice'!Q$2:Q$1201,$AA324)="","",INDEX('Per Invoice'!Q$2:Q$1201,$AA324)))</f>
        <v/>
      </c>
      <c r="R324" s="7">
        <f>IF($AA324="","",IF(INDEX('Per Invoice'!R$2:R$1201,$AA324)="","",INDEX('Per Invoice'!R$2:R$1201,$AA324)))</f>
        <v/>
      </c>
      <c r="S324" s="7">
        <f>IF($AA324="","",IF(INDEX('Per Invoice'!S$2:S$1201,$AA324)="","",INDEX('Per Invoice'!S$2:S$1201,$AA324)))</f>
        <v/>
      </c>
      <c r="T324">
        <f>IF($AA324="","",IF(INDEX('Per Invoice'!T$2:T$1201,$AA324)="","",INDEX('Per Invoice'!T$2:T$1201,$AA324)))</f>
        <v/>
      </c>
      <c r="U324" s="7">
        <f>IF($AA324="","",IF(INDEX('Per Invoice'!U$2:U$1201,$AA324)="","",INDEX('Per Invoice'!U$2:U$1201,$AA324)))</f>
        <v/>
      </c>
      <c r="V324" s="7">
        <f>IF($AA324="","",IF(INDEX('Per Invoice'!V$2:V$1201,$AA324)="","",INDEX('Per Invoice'!V$2:V$1201,$AA324)))</f>
        <v/>
      </c>
      <c r="W324" s="7">
        <f>IF($AA324="","",IF(INDEX('Per Invoice'!W$2:W$1201,$AA324)="","",INDEX('Per Invoice'!W$2:W$1201,$AA324)))</f>
        <v/>
      </c>
      <c r="X324" s="7">
        <f>IF($AA324="","",IF(INDEX('Per Invoice'!X$2:X$1201,$AA324)="","",INDEX('Per Invoice'!X$2:X$1201,$AA324)))</f>
        <v/>
      </c>
      <c r="Y324" s="7">
        <f>IF($AA324="","",IF(INDEX('Per Invoice'!Y$2:Y$1201,$AA324)="","",INDEX('Per Invoice'!Y$2:Y$1201,$AA324)))</f>
        <v/>
      </c>
      <c r="Z324" s="7">
        <f>IF($AA324="","",IF(INDEX('Per Invoice'!Z$2:Z$1201,$AA324)="","",INDEX('Per Invoice'!Z$2:Z$1201,$AA324)))</f>
        <v/>
      </c>
      <c r="AA324" s="16">
        <f>IFERROR(MATCH(Settings!$C$29&amp;"|"&amp;ROWS($AA$2:$AA324),'Per Invoice'!$AB$2:$AB$1201,0),"")</f>
        <v/>
      </c>
    </row>
    <row r="325">
      <c r="A325">
        <f>IF($AA325="","",IF(INDEX('Per Invoice'!A$2:A$1201,$AA325)="","",INDEX('Per Invoice'!A$2:A$1201,$AA325)))</f>
        <v/>
      </c>
      <c r="B325">
        <f>IF($AA325="","",IF(INDEX('Per Invoice'!B$2:B$1201,$AA325)="","",INDEX('Per Invoice'!B$2:B$1201,$AA325)))</f>
        <v/>
      </c>
      <c r="C325">
        <f>IF($AA325="","",IF(INDEX('Per Invoice'!C$2:C$1201,$AA325)="","",INDEX('Per Invoice'!C$2:C$1201,$AA325)))</f>
        <v/>
      </c>
      <c r="D325">
        <f>IF($AA325="","",IF(INDEX('Per Invoice'!D$2:D$1201,$AA325)="","",INDEX('Per Invoice'!D$2:D$1201,$AA325)))</f>
        <v/>
      </c>
      <c r="E325">
        <f>IF($AA325="","",IF(INDEX('Per Invoice'!E$2:E$1201,$AA325)="","",INDEX('Per Invoice'!E$2:E$1201,$AA325)))</f>
        <v/>
      </c>
      <c r="F325">
        <f>IF($AA325="","",IF(INDEX('Per Invoice'!F$2:F$1201,$AA325)="","",INDEX('Per Invoice'!F$2:F$1201,$AA325)))</f>
        <v/>
      </c>
      <c r="G325">
        <f>IF($AA325="","",IF(INDEX('Per Invoice'!G$2:G$1201,$AA325)="","",INDEX('Per Invoice'!G$2:G$1201,$AA325)))</f>
        <v/>
      </c>
      <c r="H325">
        <f>IF($AA325="","",IF(INDEX('Per Invoice'!H$2:H$1201,$AA325)="","",INDEX('Per Invoice'!H$2:H$1201,$AA325)))</f>
        <v/>
      </c>
      <c r="I325">
        <f>IF($AA325="","",IF(INDEX('Per Invoice'!I$2:I$1201,$AA325)="","",INDEX('Per Invoice'!I$2:I$1201,$AA325)))</f>
        <v/>
      </c>
      <c r="J325">
        <f>IF($AA325="","",IF(INDEX('Per Invoice'!J$2:J$1201,$AA325)="","",INDEX('Per Invoice'!J$2:J$1201,$AA325)))</f>
        <v/>
      </c>
      <c r="K325">
        <f>IF($AA325="","",IF(INDEX('Per Invoice'!K$2:K$1201,$AA325)="","",INDEX('Per Invoice'!K$2:K$1201,$AA325)))</f>
        <v/>
      </c>
      <c r="L325">
        <f>IF($AA325="","",IF(INDEX('Per Invoice'!L$2:L$1201,$AA325)="","",INDEX('Per Invoice'!L$2:L$1201,$AA325)))</f>
        <v/>
      </c>
      <c r="M325">
        <f>IF($AA325="","",IF(INDEX('Per Invoice'!M$2:M$1201,$AA325)="","",INDEX('Per Invoice'!M$2:M$1201,$AA325)))</f>
        <v/>
      </c>
      <c r="N325">
        <f>IF($AA325="","",IF(INDEX('Per Invoice'!N$2:N$1201,$AA325)="","",INDEX('Per Invoice'!N$2:N$1201,$AA325)))</f>
        <v/>
      </c>
      <c r="O325">
        <f>IF($AA325="","",IF(INDEX('Per Invoice'!O$2:O$1201,$AA325)="","",INDEX('Per Invoice'!O$2:O$1201,$AA325)))</f>
        <v/>
      </c>
      <c r="P325" s="7">
        <f>IF($AA325="","",IF(INDEX('Per Invoice'!P$2:P$1201,$AA325)="","",INDEX('Per Invoice'!P$2:P$1201,$AA325)))</f>
        <v/>
      </c>
      <c r="Q325">
        <f>IF($AA325="","",IF(INDEX('Per Invoice'!Q$2:Q$1201,$AA325)="","",INDEX('Per Invoice'!Q$2:Q$1201,$AA325)))</f>
        <v/>
      </c>
      <c r="R325" s="7">
        <f>IF($AA325="","",IF(INDEX('Per Invoice'!R$2:R$1201,$AA325)="","",INDEX('Per Invoice'!R$2:R$1201,$AA325)))</f>
        <v/>
      </c>
      <c r="S325" s="7">
        <f>IF($AA325="","",IF(INDEX('Per Invoice'!S$2:S$1201,$AA325)="","",INDEX('Per Invoice'!S$2:S$1201,$AA325)))</f>
        <v/>
      </c>
      <c r="T325">
        <f>IF($AA325="","",IF(INDEX('Per Invoice'!T$2:T$1201,$AA325)="","",INDEX('Per Invoice'!T$2:T$1201,$AA325)))</f>
        <v/>
      </c>
      <c r="U325" s="7">
        <f>IF($AA325="","",IF(INDEX('Per Invoice'!U$2:U$1201,$AA325)="","",INDEX('Per Invoice'!U$2:U$1201,$AA325)))</f>
        <v/>
      </c>
      <c r="V325" s="7">
        <f>IF($AA325="","",IF(INDEX('Per Invoice'!V$2:V$1201,$AA325)="","",INDEX('Per Invoice'!V$2:V$1201,$AA325)))</f>
        <v/>
      </c>
      <c r="W325" s="7">
        <f>IF($AA325="","",IF(INDEX('Per Invoice'!W$2:W$1201,$AA325)="","",INDEX('Per Invoice'!W$2:W$1201,$AA325)))</f>
        <v/>
      </c>
      <c r="X325" s="7">
        <f>IF($AA325="","",IF(INDEX('Per Invoice'!X$2:X$1201,$AA325)="","",INDEX('Per Invoice'!X$2:X$1201,$AA325)))</f>
        <v/>
      </c>
      <c r="Y325" s="7">
        <f>IF($AA325="","",IF(INDEX('Per Invoice'!Y$2:Y$1201,$AA325)="","",INDEX('Per Invoice'!Y$2:Y$1201,$AA325)))</f>
        <v/>
      </c>
      <c r="Z325" s="7">
        <f>IF($AA325="","",IF(INDEX('Per Invoice'!Z$2:Z$1201,$AA325)="","",INDEX('Per Invoice'!Z$2:Z$1201,$AA325)))</f>
        <v/>
      </c>
      <c r="AA325" s="16">
        <f>IFERROR(MATCH(Settings!$C$29&amp;"|"&amp;ROWS($AA$2:$AA325),'Per Invoice'!$AB$2:$AB$1201,0),"")</f>
        <v/>
      </c>
    </row>
    <row r="326">
      <c r="A326">
        <f>IF($AA326="","",IF(INDEX('Per Invoice'!A$2:A$1201,$AA326)="","",INDEX('Per Invoice'!A$2:A$1201,$AA326)))</f>
        <v/>
      </c>
      <c r="B326">
        <f>IF($AA326="","",IF(INDEX('Per Invoice'!B$2:B$1201,$AA326)="","",INDEX('Per Invoice'!B$2:B$1201,$AA326)))</f>
        <v/>
      </c>
      <c r="C326">
        <f>IF($AA326="","",IF(INDEX('Per Invoice'!C$2:C$1201,$AA326)="","",INDEX('Per Invoice'!C$2:C$1201,$AA326)))</f>
        <v/>
      </c>
      <c r="D326">
        <f>IF($AA326="","",IF(INDEX('Per Invoice'!D$2:D$1201,$AA326)="","",INDEX('Per Invoice'!D$2:D$1201,$AA326)))</f>
        <v/>
      </c>
      <c r="E326">
        <f>IF($AA326="","",IF(INDEX('Per Invoice'!E$2:E$1201,$AA326)="","",INDEX('Per Invoice'!E$2:E$1201,$AA326)))</f>
        <v/>
      </c>
      <c r="F326">
        <f>IF($AA326="","",IF(INDEX('Per Invoice'!F$2:F$1201,$AA326)="","",INDEX('Per Invoice'!F$2:F$1201,$AA326)))</f>
        <v/>
      </c>
      <c r="G326">
        <f>IF($AA326="","",IF(INDEX('Per Invoice'!G$2:G$1201,$AA326)="","",INDEX('Per Invoice'!G$2:G$1201,$AA326)))</f>
        <v/>
      </c>
      <c r="H326">
        <f>IF($AA326="","",IF(INDEX('Per Invoice'!H$2:H$1201,$AA326)="","",INDEX('Per Invoice'!H$2:H$1201,$AA326)))</f>
        <v/>
      </c>
      <c r="I326">
        <f>IF($AA326="","",IF(INDEX('Per Invoice'!I$2:I$1201,$AA326)="","",INDEX('Per Invoice'!I$2:I$1201,$AA326)))</f>
        <v/>
      </c>
      <c r="J326">
        <f>IF($AA326="","",IF(INDEX('Per Invoice'!J$2:J$1201,$AA326)="","",INDEX('Per Invoice'!J$2:J$1201,$AA326)))</f>
        <v/>
      </c>
      <c r="K326">
        <f>IF($AA326="","",IF(INDEX('Per Invoice'!K$2:K$1201,$AA326)="","",INDEX('Per Invoice'!K$2:K$1201,$AA326)))</f>
        <v/>
      </c>
      <c r="L326">
        <f>IF($AA326="","",IF(INDEX('Per Invoice'!L$2:L$1201,$AA326)="","",INDEX('Per Invoice'!L$2:L$1201,$AA326)))</f>
        <v/>
      </c>
      <c r="M326">
        <f>IF($AA326="","",IF(INDEX('Per Invoice'!M$2:M$1201,$AA326)="","",INDEX('Per Invoice'!M$2:M$1201,$AA326)))</f>
        <v/>
      </c>
      <c r="N326">
        <f>IF($AA326="","",IF(INDEX('Per Invoice'!N$2:N$1201,$AA326)="","",INDEX('Per Invoice'!N$2:N$1201,$AA326)))</f>
        <v/>
      </c>
      <c r="O326">
        <f>IF($AA326="","",IF(INDEX('Per Invoice'!O$2:O$1201,$AA326)="","",INDEX('Per Invoice'!O$2:O$1201,$AA326)))</f>
        <v/>
      </c>
      <c r="P326" s="7">
        <f>IF($AA326="","",IF(INDEX('Per Invoice'!P$2:P$1201,$AA326)="","",INDEX('Per Invoice'!P$2:P$1201,$AA326)))</f>
        <v/>
      </c>
      <c r="Q326">
        <f>IF($AA326="","",IF(INDEX('Per Invoice'!Q$2:Q$1201,$AA326)="","",INDEX('Per Invoice'!Q$2:Q$1201,$AA326)))</f>
        <v/>
      </c>
      <c r="R326" s="7">
        <f>IF($AA326="","",IF(INDEX('Per Invoice'!R$2:R$1201,$AA326)="","",INDEX('Per Invoice'!R$2:R$1201,$AA326)))</f>
        <v/>
      </c>
      <c r="S326" s="7">
        <f>IF($AA326="","",IF(INDEX('Per Invoice'!S$2:S$1201,$AA326)="","",INDEX('Per Invoice'!S$2:S$1201,$AA326)))</f>
        <v/>
      </c>
      <c r="T326">
        <f>IF($AA326="","",IF(INDEX('Per Invoice'!T$2:T$1201,$AA326)="","",INDEX('Per Invoice'!T$2:T$1201,$AA326)))</f>
        <v/>
      </c>
      <c r="U326" s="7">
        <f>IF($AA326="","",IF(INDEX('Per Invoice'!U$2:U$1201,$AA326)="","",INDEX('Per Invoice'!U$2:U$1201,$AA326)))</f>
        <v/>
      </c>
      <c r="V326" s="7">
        <f>IF($AA326="","",IF(INDEX('Per Invoice'!V$2:V$1201,$AA326)="","",INDEX('Per Invoice'!V$2:V$1201,$AA326)))</f>
        <v/>
      </c>
      <c r="W326" s="7">
        <f>IF($AA326="","",IF(INDEX('Per Invoice'!W$2:W$1201,$AA326)="","",INDEX('Per Invoice'!W$2:W$1201,$AA326)))</f>
        <v/>
      </c>
      <c r="X326" s="7">
        <f>IF($AA326="","",IF(INDEX('Per Invoice'!X$2:X$1201,$AA326)="","",INDEX('Per Invoice'!X$2:X$1201,$AA326)))</f>
        <v/>
      </c>
      <c r="Y326" s="7">
        <f>IF($AA326="","",IF(INDEX('Per Invoice'!Y$2:Y$1201,$AA326)="","",INDEX('Per Invoice'!Y$2:Y$1201,$AA326)))</f>
        <v/>
      </c>
      <c r="Z326" s="7">
        <f>IF($AA326="","",IF(INDEX('Per Invoice'!Z$2:Z$1201,$AA326)="","",INDEX('Per Invoice'!Z$2:Z$1201,$AA326)))</f>
        <v/>
      </c>
      <c r="AA326" s="16">
        <f>IFERROR(MATCH(Settings!$C$29&amp;"|"&amp;ROWS($AA$2:$AA326),'Per Invoice'!$AB$2:$AB$1201,0),"")</f>
        <v/>
      </c>
    </row>
    <row r="327">
      <c r="A327">
        <f>IF($AA327="","",IF(INDEX('Per Invoice'!A$2:A$1201,$AA327)="","",INDEX('Per Invoice'!A$2:A$1201,$AA327)))</f>
        <v/>
      </c>
      <c r="B327">
        <f>IF($AA327="","",IF(INDEX('Per Invoice'!B$2:B$1201,$AA327)="","",INDEX('Per Invoice'!B$2:B$1201,$AA327)))</f>
        <v/>
      </c>
      <c r="C327">
        <f>IF($AA327="","",IF(INDEX('Per Invoice'!C$2:C$1201,$AA327)="","",INDEX('Per Invoice'!C$2:C$1201,$AA327)))</f>
        <v/>
      </c>
      <c r="D327">
        <f>IF($AA327="","",IF(INDEX('Per Invoice'!D$2:D$1201,$AA327)="","",INDEX('Per Invoice'!D$2:D$1201,$AA327)))</f>
        <v/>
      </c>
      <c r="E327">
        <f>IF($AA327="","",IF(INDEX('Per Invoice'!E$2:E$1201,$AA327)="","",INDEX('Per Invoice'!E$2:E$1201,$AA327)))</f>
        <v/>
      </c>
      <c r="F327">
        <f>IF($AA327="","",IF(INDEX('Per Invoice'!F$2:F$1201,$AA327)="","",INDEX('Per Invoice'!F$2:F$1201,$AA327)))</f>
        <v/>
      </c>
      <c r="G327">
        <f>IF($AA327="","",IF(INDEX('Per Invoice'!G$2:G$1201,$AA327)="","",INDEX('Per Invoice'!G$2:G$1201,$AA327)))</f>
        <v/>
      </c>
      <c r="H327">
        <f>IF($AA327="","",IF(INDEX('Per Invoice'!H$2:H$1201,$AA327)="","",INDEX('Per Invoice'!H$2:H$1201,$AA327)))</f>
        <v/>
      </c>
      <c r="I327">
        <f>IF($AA327="","",IF(INDEX('Per Invoice'!I$2:I$1201,$AA327)="","",INDEX('Per Invoice'!I$2:I$1201,$AA327)))</f>
        <v/>
      </c>
      <c r="J327">
        <f>IF($AA327="","",IF(INDEX('Per Invoice'!J$2:J$1201,$AA327)="","",INDEX('Per Invoice'!J$2:J$1201,$AA327)))</f>
        <v/>
      </c>
      <c r="K327">
        <f>IF($AA327="","",IF(INDEX('Per Invoice'!K$2:K$1201,$AA327)="","",INDEX('Per Invoice'!K$2:K$1201,$AA327)))</f>
        <v/>
      </c>
      <c r="L327">
        <f>IF($AA327="","",IF(INDEX('Per Invoice'!L$2:L$1201,$AA327)="","",INDEX('Per Invoice'!L$2:L$1201,$AA327)))</f>
        <v/>
      </c>
      <c r="M327">
        <f>IF($AA327="","",IF(INDEX('Per Invoice'!M$2:M$1201,$AA327)="","",INDEX('Per Invoice'!M$2:M$1201,$AA327)))</f>
        <v/>
      </c>
      <c r="N327">
        <f>IF($AA327="","",IF(INDEX('Per Invoice'!N$2:N$1201,$AA327)="","",INDEX('Per Invoice'!N$2:N$1201,$AA327)))</f>
        <v/>
      </c>
      <c r="O327">
        <f>IF($AA327="","",IF(INDEX('Per Invoice'!O$2:O$1201,$AA327)="","",INDEX('Per Invoice'!O$2:O$1201,$AA327)))</f>
        <v/>
      </c>
      <c r="P327" s="7">
        <f>IF($AA327="","",IF(INDEX('Per Invoice'!P$2:P$1201,$AA327)="","",INDEX('Per Invoice'!P$2:P$1201,$AA327)))</f>
        <v/>
      </c>
      <c r="Q327">
        <f>IF($AA327="","",IF(INDEX('Per Invoice'!Q$2:Q$1201,$AA327)="","",INDEX('Per Invoice'!Q$2:Q$1201,$AA327)))</f>
        <v/>
      </c>
      <c r="R327" s="7">
        <f>IF($AA327="","",IF(INDEX('Per Invoice'!R$2:R$1201,$AA327)="","",INDEX('Per Invoice'!R$2:R$1201,$AA327)))</f>
        <v/>
      </c>
      <c r="S327" s="7">
        <f>IF($AA327="","",IF(INDEX('Per Invoice'!S$2:S$1201,$AA327)="","",INDEX('Per Invoice'!S$2:S$1201,$AA327)))</f>
        <v/>
      </c>
      <c r="T327">
        <f>IF($AA327="","",IF(INDEX('Per Invoice'!T$2:T$1201,$AA327)="","",INDEX('Per Invoice'!T$2:T$1201,$AA327)))</f>
        <v/>
      </c>
      <c r="U327" s="7">
        <f>IF($AA327="","",IF(INDEX('Per Invoice'!U$2:U$1201,$AA327)="","",INDEX('Per Invoice'!U$2:U$1201,$AA327)))</f>
        <v/>
      </c>
      <c r="V327" s="7">
        <f>IF($AA327="","",IF(INDEX('Per Invoice'!V$2:V$1201,$AA327)="","",INDEX('Per Invoice'!V$2:V$1201,$AA327)))</f>
        <v/>
      </c>
      <c r="W327" s="7">
        <f>IF($AA327="","",IF(INDEX('Per Invoice'!W$2:W$1201,$AA327)="","",INDEX('Per Invoice'!W$2:W$1201,$AA327)))</f>
        <v/>
      </c>
      <c r="X327" s="7">
        <f>IF($AA327="","",IF(INDEX('Per Invoice'!X$2:X$1201,$AA327)="","",INDEX('Per Invoice'!X$2:X$1201,$AA327)))</f>
        <v/>
      </c>
      <c r="Y327" s="7">
        <f>IF($AA327="","",IF(INDEX('Per Invoice'!Y$2:Y$1201,$AA327)="","",INDEX('Per Invoice'!Y$2:Y$1201,$AA327)))</f>
        <v/>
      </c>
      <c r="Z327" s="7">
        <f>IF($AA327="","",IF(INDEX('Per Invoice'!Z$2:Z$1201,$AA327)="","",INDEX('Per Invoice'!Z$2:Z$1201,$AA327)))</f>
        <v/>
      </c>
      <c r="AA327" s="16">
        <f>IFERROR(MATCH(Settings!$C$29&amp;"|"&amp;ROWS($AA$2:$AA327),'Per Invoice'!$AB$2:$AB$1201,0),"")</f>
        <v/>
      </c>
    </row>
    <row r="328">
      <c r="A328">
        <f>IF($AA328="","",IF(INDEX('Per Invoice'!A$2:A$1201,$AA328)="","",INDEX('Per Invoice'!A$2:A$1201,$AA328)))</f>
        <v/>
      </c>
      <c r="B328">
        <f>IF($AA328="","",IF(INDEX('Per Invoice'!B$2:B$1201,$AA328)="","",INDEX('Per Invoice'!B$2:B$1201,$AA328)))</f>
        <v/>
      </c>
      <c r="C328">
        <f>IF($AA328="","",IF(INDEX('Per Invoice'!C$2:C$1201,$AA328)="","",INDEX('Per Invoice'!C$2:C$1201,$AA328)))</f>
        <v/>
      </c>
      <c r="D328">
        <f>IF($AA328="","",IF(INDEX('Per Invoice'!D$2:D$1201,$AA328)="","",INDEX('Per Invoice'!D$2:D$1201,$AA328)))</f>
        <v/>
      </c>
      <c r="E328">
        <f>IF($AA328="","",IF(INDEX('Per Invoice'!E$2:E$1201,$AA328)="","",INDEX('Per Invoice'!E$2:E$1201,$AA328)))</f>
        <v/>
      </c>
      <c r="F328">
        <f>IF($AA328="","",IF(INDEX('Per Invoice'!F$2:F$1201,$AA328)="","",INDEX('Per Invoice'!F$2:F$1201,$AA328)))</f>
        <v/>
      </c>
      <c r="G328">
        <f>IF($AA328="","",IF(INDEX('Per Invoice'!G$2:G$1201,$AA328)="","",INDEX('Per Invoice'!G$2:G$1201,$AA328)))</f>
        <v/>
      </c>
      <c r="H328">
        <f>IF($AA328="","",IF(INDEX('Per Invoice'!H$2:H$1201,$AA328)="","",INDEX('Per Invoice'!H$2:H$1201,$AA328)))</f>
        <v/>
      </c>
      <c r="I328">
        <f>IF($AA328="","",IF(INDEX('Per Invoice'!I$2:I$1201,$AA328)="","",INDEX('Per Invoice'!I$2:I$1201,$AA328)))</f>
        <v/>
      </c>
      <c r="J328">
        <f>IF($AA328="","",IF(INDEX('Per Invoice'!J$2:J$1201,$AA328)="","",INDEX('Per Invoice'!J$2:J$1201,$AA328)))</f>
        <v/>
      </c>
      <c r="K328">
        <f>IF($AA328="","",IF(INDEX('Per Invoice'!K$2:K$1201,$AA328)="","",INDEX('Per Invoice'!K$2:K$1201,$AA328)))</f>
        <v/>
      </c>
      <c r="L328">
        <f>IF($AA328="","",IF(INDEX('Per Invoice'!L$2:L$1201,$AA328)="","",INDEX('Per Invoice'!L$2:L$1201,$AA328)))</f>
        <v/>
      </c>
      <c r="M328">
        <f>IF($AA328="","",IF(INDEX('Per Invoice'!M$2:M$1201,$AA328)="","",INDEX('Per Invoice'!M$2:M$1201,$AA328)))</f>
        <v/>
      </c>
      <c r="N328">
        <f>IF($AA328="","",IF(INDEX('Per Invoice'!N$2:N$1201,$AA328)="","",INDEX('Per Invoice'!N$2:N$1201,$AA328)))</f>
        <v/>
      </c>
      <c r="O328">
        <f>IF($AA328="","",IF(INDEX('Per Invoice'!O$2:O$1201,$AA328)="","",INDEX('Per Invoice'!O$2:O$1201,$AA328)))</f>
        <v/>
      </c>
      <c r="P328" s="7">
        <f>IF($AA328="","",IF(INDEX('Per Invoice'!P$2:P$1201,$AA328)="","",INDEX('Per Invoice'!P$2:P$1201,$AA328)))</f>
        <v/>
      </c>
      <c r="Q328">
        <f>IF($AA328="","",IF(INDEX('Per Invoice'!Q$2:Q$1201,$AA328)="","",INDEX('Per Invoice'!Q$2:Q$1201,$AA328)))</f>
        <v/>
      </c>
      <c r="R328" s="7">
        <f>IF($AA328="","",IF(INDEX('Per Invoice'!R$2:R$1201,$AA328)="","",INDEX('Per Invoice'!R$2:R$1201,$AA328)))</f>
        <v/>
      </c>
      <c r="S328" s="7">
        <f>IF($AA328="","",IF(INDEX('Per Invoice'!S$2:S$1201,$AA328)="","",INDEX('Per Invoice'!S$2:S$1201,$AA328)))</f>
        <v/>
      </c>
      <c r="T328">
        <f>IF($AA328="","",IF(INDEX('Per Invoice'!T$2:T$1201,$AA328)="","",INDEX('Per Invoice'!T$2:T$1201,$AA328)))</f>
        <v/>
      </c>
      <c r="U328" s="7">
        <f>IF($AA328="","",IF(INDEX('Per Invoice'!U$2:U$1201,$AA328)="","",INDEX('Per Invoice'!U$2:U$1201,$AA328)))</f>
        <v/>
      </c>
      <c r="V328" s="7">
        <f>IF($AA328="","",IF(INDEX('Per Invoice'!V$2:V$1201,$AA328)="","",INDEX('Per Invoice'!V$2:V$1201,$AA328)))</f>
        <v/>
      </c>
      <c r="W328" s="7">
        <f>IF($AA328="","",IF(INDEX('Per Invoice'!W$2:W$1201,$AA328)="","",INDEX('Per Invoice'!W$2:W$1201,$AA328)))</f>
        <v/>
      </c>
      <c r="X328" s="7">
        <f>IF($AA328="","",IF(INDEX('Per Invoice'!X$2:X$1201,$AA328)="","",INDEX('Per Invoice'!X$2:X$1201,$AA328)))</f>
        <v/>
      </c>
      <c r="Y328" s="7">
        <f>IF($AA328="","",IF(INDEX('Per Invoice'!Y$2:Y$1201,$AA328)="","",INDEX('Per Invoice'!Y$2:Y$1201,$AA328)))</f>
        <v/>
      </c>
      <c r="Z328" s="7">
        <f>IF($AA328="","",IF(INDEX('Per Invoice'!Z$2:Z$1201,$AA328)="","",INDEX('Per Invoice'!Z$2:Z$1201,$AA328)))</f>
        <v/>
      </c>
      <c r="AA328" s="16">
        <f>IFERROR(MATCH(Settings!$C$29&amp;"|"&amp;ROWS($AA$2:$AA328),'Per Invoice'!$AB$2:$AB$1201,0),"")</f>
        <v/>
      </c>
    </row>
    <row r="329">
      <c r="A329">
        <f>IF($AA329="","",IF(INDEX('Per Invoice'!A$2:A$1201,$AA329)="","",INDEX('Per Invoice'!A$2:A$1201,$AA329)))</f>
        <v/>
      </c>
      <c r="B329">
        <f>IF($AA329="","",IF(INDEX('Per Invoice'!B$2:B$1201,$AA329)="","",INDEX('Per Invoice'!B$2:B$1201,$AA329)))</f>
        <v/>
      </c>
      <c r="C329">
        <f>IF($AA329="","",IF(INDEX('Per Invoice'!C$2:C$1201,$AA329)="","",INDEX('Per Invoice'!C$2:C$1201,$AA329)))</f>
        <v/>
      </c>
      <c r="D329">
        <f>IF($AA329="","",IF(INDEX('Per Invoice'!D$2:D$1201,$AA329)="","",INDEX('Per Invoice'!D$2:D$1201,$AA329)))</f>
        <v/>
      </c>
      <c r="E329">
        <f>IF($AA329="","",IF(INDEX('Per Invoice'!E$2:E$1201,$AA329)="","",INDEX('Per Invoice'!E$2:E$1201,$AA329)))</f>
        <v/>
      </c>
      <c r="F329">
        <f>IF($AA329="","",IF(INDEX('Per Invoice'!F$2:F$1201,$AA329)="","",INDEX('Per Invoice'!F$2:F$1201,$AA329)))</f>
        <v/>
      </c>
      <c r="G329">
        <f>IF($AA329="","",IF(INDEX('Per Invoice'!G$2:G$1201,$AA329)="","",INDEX('Per Invoice'!G$2:G$1201,$AA329)))</f>
        <v/>
      </c>
      <c r="H329">
        <f>IF($AA329="","",IF(INDEX('Per Invoice'!H$2:H$1201,$AA329)="","",INDEX('Per Invoice'!H$2:H$1201,$AA329)))</f>
        <v/>
      </c>
      <c r="I329">
        <f>IF($AA329="","",IF(INDEX('Per Invoice'!I$2:I$1201,$AA329)="","",INDEX('Per Invoice'!I$2:I$1201,$AA329)))</f>
        <v/>
      </c>
      <c r="J329">
        <f>IF($AA329="","",IF(INDEX('Per Invoice'!J$2:J$1201,$AA329)="","",INDEX('Per Invoice'!J$2:J$1201,$AA329)))</f>
        <v/>
      </c>
      <c r="K329">
        <f>IF($AA329="","",IF(INDEX('Per Invoice'!K$2:K$1201,$AA329)="","",INDEX('Per Invoice'!K$2:K$1201,$AA329)))</f>
        <v/>
      </c>
      <c r="L329">
        <f>IF($AA329="","",IF(INDEX('Per Invoice'!L$2:L$1201,$AA329)="","",INDEX('Per Invoice'!L$2:L$1201,$AA329)))</f>
        <v/>
      </c>
      <c r="M329">
        <f>IF($AA329="","",IF(INDEX('Per Invoice'!M$2:M$1201,$AA329)="","",INDEX('Per Invoice'!M$2:M$1201,$AA329)))</f>
        <v/>
      </c>
      <c r="N329">
        <f>IF($AA329="","",IF(INDEX('Per Invoice'!N$2:N$1201,$AA329)="","",INDEX('Per Invoice'!N$2:N$1201,$AA329)))</f>
        <v/>
      </c>
      <c r="O329">
        <f>IF($AA329="","",IF(INDEX('Per Invoice'!O$2:O$1201,$AA329)="","",INDEX('Per Invoice'!O$2:O$1201,$AA329)))</f>
        <v/>
      </c>
      <c r="P329" s="7">
        <f>IF($AA329="","",IF(INDEX('Per Invoice'!P$2:P$1201,$AA329)="","",INDEX('Per Invoice'!P$2:P$1201,$AA329)))</f>
        <v/>
      </c>
      <c r="Q329">
        <f>IF($AA329="","",IF(INDEX('Per Invoice'!Q$2:Q$1201,$AA329)="","",INDEX('Per Invoice'!Q$2:Q$1201,$AA329)))</f>
        <v/>
      </c>
      <c r="R329" s="7">
        <f>IF($AA329="","",IF(INDEX('Per Invoice'!R$2:R$1201,$AA329)="","",INDEX('Per Invoice'!R$2:R$1201,$AA329)))</f>
        <v/>
      </c>
      <c r="S329" s="7">
        <f>IF($AA329="","",IF(INDEX('Per Invoice'!S$2:S$1201,$AA329)="","",INDEX('Per Invoice'!S$2:S$1201,$AA329)))</f>
        <v/>
      </c>
      <c r="T329">
        <f>IF($AA329="","",IF(INDEX('Per Invoice'!T$2:T$1201,$AA329)="","",INDEX('Per Invoice'!T$2:T$1201,$AA329)))</f>
        <v/>
      </c>
      <c r="U329" s="7">
        <f>IF($AA329="","",IF(INDEX('Per Invoice'!U$2:U$1201,$AA329)="","",INDEX('Per Invoice'!U$2:U$1201,$AA329)))</f>
        <v/>
      </c>
      <c r="V329" s="7">
        <f>IF($AA329="","",IF(INDEX('Per Invoice'!V$2:V$1201,$AA329)="","",INDEX('Per Invoice'!V$2:V$1201,$AA329)))</f>
        <v/>
      </c>
      <c r="W329" s="7">
        <f>IF($AA329="","",IF(INDEX('Per Invoice'!W$2:W$1201,$AA329)="","",INDEX('Per Invoice'!W$2:W$1201,$AA329)))</f>
        <v/>
      </c>
      <c r="X329" s="7">
        <f>IF($AA329="","",IF(INDEX('Per Invoice'!X$2:X$1201,$AA329)="","",INDEX('Per Invoice'!X$2:X$1201,$AA329)))</f>
        <v/>
      </c>
      <c r="Y329" s="7">
        <f>IF($AA329="","",IF(INDEX('Per Invoice'!Y$2:Y$1201,$AA329)="","",INDEX('Per Invoice'!Y$2:Y$1201,$AA329)))</f>
        <v/>
      </c>
      <c r="Z329" s="7">
        <f>IF($AA329="","",IF(INDEX('Per Invoice'!Z$2:Z$1201,$AA329)="","",INDEX('Per Invoice'!Z$2:Z$1201,$AA329)))</f>
        <v/>
      </c>
      <c r="AA329" s="16">
        <f>IFERROR(MATCH(Settings!$C$29&amp;"|"&amp;ROWS($AA$2:$AA329),'Per Invoice'!$AB$2:$AB$1201,0),"")</f>
        <v/>
      </c>
    </row>
    <row r="330">
      <c r="A330">
        <f>IF($AA330="","",IF(INDEX('Per Invoice'!A$2:A$1201,$AA330)="","",INDEX('Per Invoice'!A$2:A$1201,$AA330)))</f>
        <v/>
      </c>
      <c r="B330">
        <f>IF($AA330="","",IF(INDEX('Per Invoice'!B$2:B$1201,$AA330)="","",INDEX('Per Invoice'!B$2:B$1201,$AA330)))</f>
        <v/>
      </c>
      <c r="C330">
        <f>IF($AA330="","",IF(INDEX('Per Invoice'!C$2:C$1201,$AA330)="","",INDEX('Per Invoice'!C$2:C$1201,$AA330)))</f>
        <v/>
      </c>
      <c r="D330">
        <f>IF($AA330="","",IF(INDEX('Per Invoice'!D$2:D$1201,$AA330)="","",INDEX('Per Invoice'!D$2:D$1201,$AA330)))</f>
        <v/>
      </c>
      <c r="E330">
        <f>IF($AA330="","",IF(INDEX('Per Invoice'!E$2:E$1201,$AA330)="","",INDEX('Per Invoice'!E$2:E$1201,$AA330)))</f>
        <v/>
      </c>
      <c r="F330">
        <f>IF($AA330="","",IF(INDEX('Per Invoice'!F$2:F$1201,$AA330)="","",INDEX('Per Invoice'!F$2:F$1201,$AA330)))</f>
        <v/>
      </c>
      <c r="G330">
        <f>IF($AA330="","",IF(INDEX('Per Invoice'!G$2:G$1201,$AA330)="","",INDEX('Per Invoice'!G$2:G$1201,$AA330)))</f>
        <v/>
      </c>
      <c r="H330">
        <f>IF($AA330="","",IF(INDEX('Per Invoice'!H$2:H$1201,$AA330)="","",INDEX('Per Invoice'!H$2:H$1201,$AA330)))</f>
        <v/>
      </c>
      <c r="I330">
        <f>IF($AA330="","",IF(INDEX('Per Invoice'!I$2:I$1201,$AA330)="","",INDEX('Per Invoice'!I$2:I$1201,$AA330)))</f>
        <v/>
      </c>
      <c r="J330">
        <f>IF($AA330="","",IF(INDEX('Per Invoice'!J$2:J$1201,$AA330)="","",INDEX('Per Invoice'!J$2:J$1201,$AA330)))</f>
        <v/>
      </c>
      <c r="K330">
        <f>IF($AA330="","",IF(INDEX('Per Invoice'!K$2:K$1201,$AA330)="","",INDEX('Per Invoice'!K$2:K$1201,$AA330)))</f>
        <v/>
      </c>
      <c r="L330">
        <f>IF($AA330="","",IF(INDEX('Per Invoice'!L$2:L$1201,$AA330)="","",INDEX('Per Invoice'!L$2:L$1201,$AA330)))</f>
        <v/>
      </c>
      <c r="M330">
        <f>IF($AA330="","",IF(INDEX('Per Invoice'!M$2:M$1201,$AA330)="","",INDEX('Per Invoice'!M$2:M$1201,$AA330)))</f>
        <v/>
      </c>
      <c r="N330">
        <f>IF($AA330="","",IF(INDEX('Per Invoice'!N$2:N$1201,$AA330)="","",INDEX('Per Invoice'!N$2:N$1201,$AA330)))</f>
        <v/>
      </c>
      <c r="O330">
        <f>IF($AA330="","",IF(INDEX('Per Invoice'!O$2:O$1201,$AA330)="","",INDEX('Per Invoice'!O$2:O$1201,$AA330)))</f>
        <v/>
      </c>
      <c r="P330" s="7">
        <f>IF($AA330="","",IF(INDEX('Per Invoice'!P$2:P$1201,$AA330)="","",INDEX('Per Invoice'!P$2:P$1201,$AA330)))</f>
        <v/>
      </c>
      <c r="Q330">
        <f>IF($AA330="","",IF(INDEX('Per Invoice'!Q$2:Q$1201,$AA330)="","",INDEX('Per Invoice'!Q$2:Q$1201,$AA330)))</f>
        <v/>
      </c>
      <c r="R330" s="7">
        <f>IF($AA330="","",IF(INDEX('Per Invoice'!R$2:R$1201,$AA330)="","",INDEX('Per Invoice'!R$2:R$1201,$AA330)))</f>
        <v/>
      </c>
      <c r="S330" s="7">
        <f>IF($AA330="","",IF(INDEX('Per Invoice'!S$2:S$1201,$AA330)="","",INDEX('Per Invoice'!S$2:S$1201,$AA330)))</f>
        <v/>
      </c>
      <c r="T330">
        <f>IF($AA330="","",IF(INDEX('Per Invoice'!T$2:T$1201,$AA330)="","",INDEX('Per Invoice'!T$2:T$1201,$AA330)))</f>
        <v/>
      </c>
      <c r="U330" s="7">
        <f>IF($AA330="","",IF(INDEX('Per Invoice'!U$2:U$1201,$AA330)="","",INDEX('Per Invoice'!U$2:U$1201,$AA330)))</f>
        <v/>
      </c>
      <c r="V330" s="7">
        <f>IF($AA330="","",IF(INDEX('Per Invoice'!V$2:V$1201,$AA330)="","",INDEX('Per Invoice'!V$2:V$1201,$AA330)))</f>
        <v/>
      </c>
      <c r="W330" s="7">
        <f>IF($AA330="","",IF(INDEX('Per Invoice'!W$2:W$1201,$AA330)="","",INDEX('Per Invoice'!W$2:W$1201,$AA330)))</f>
        <v/>
      </c>
      <c r="X330" s="7">
        <f>IF($AA330="","",IF(INDEX('Per Invoice'!X$2:X$1201,$AA330)="","",INDEX('Per Invoice'!X$2:X$1201,$AA330)))</f>
        <v/>
      </c>
      <c r="Y330" s="7">
        <f>IF($AA330="","",IF(INDEX('Per Invoice'!Y$2:Y$1201,$AA330)="","",INDEX('Per Invoice'!Y$2:Y$1201,$AA330)))</f>
        <v/>
      </c>
      <c r="Z330" s="7">
        <f>IF($AA330="","",IF(INDEX('Per Invoice'!Z$2:Z$1201,$AA330)="","",INDEX('Per Invoice'!Z$2:Z$1201,$AA330)))</f>
        <v/>
      </c>
      <c r="AA330" s="16">
        <f>IFERROR(MATCH(Settings!$C$29&amp;"|"&amp;ROWS($AA$2:$AA330),'Per Invoice'!$AB$2:$AB$1201,0),"")</f>
        <v/>
      </c>
    </row>
    <row r="331">
      <c r="A331">
        <f>IF($AA331="","",IF(INDEX('Per Invoice'!A$2:A$1201,$AA331)="","",INDEX('Per Invoice'!A$2:A$1201,$AA331)))</f>
        <v/>
      </c>
      <c r="B331">
        <f>IF($AA331="","",IF(INDEX('Per Invoice'!B$2:B$1201,$AA331)="","",INDEX('Per Invoice'!B$2:B$1201,$AA331)))</f>
        <v/>
      </c>
      <c r="C331">
        <f>IF($AA331="","",IF(INDEX('Per Invoice'!C$2:C$1201,$AA331)="","",INDEX('Per Invoice'!C$2:C$1201,$AA331)))</f>
        <v/>
      </c>
      <c r="D331">
        <f>IF($AA331="","",IF(INDEX('Per Invoice'!D$2:D$1201,$AA331)="","",INDEX('Per Invoice'!D$2:D$1201,$AA331)))</f>
        <v/>
      </c>
      <c r="E331">
        <f>IF($AA331="","",IF(INDEX('Per Invoice'!E$2:E$1201,$AA331)="","",INDEX('Per Invoice'!E$2:E$1201,$AA331)))</f>
        <v/>
      </c>
      <c r="F331">
        <f>IF($AA331="","",IF(INDEX('Per Invoice'!F$2:F$1201,$AA331)="","",INDEX('Per Invoice'!F$2:F$1201,$AA331)))</f>
        <v/>
      </c>
      <c r="G331">
        <f>IF($AA331="","",IF(INDEX('Per Invoice'!G$2:G$1201,$AA331)="","",INDEX('Per Invoice'!G$2:G$1201,$AA331)))</f>
        <v/>
      </c>
      <c r="H331">
        <f>IF($AA331="","",IF(INDEX('Per Invoice'!H$2:H$1201,$AA331)="","",INDEX('Per Invoice'!H$2:H$1201,$AA331)))</f>
        <v/>
      </c>
      <c r="I331">
        <f>IF($AA331="","",IF(INDEX('Per Invoice'!I$2:I$1201,$AA331)="","",INDEX('Per Invoice'!I$2:I$1201,$AA331)))</f>
        <v/>
      </c>
      <c r="J331">
        <f>IF($AA331="","",IF(INDEX('Per Invoice'!J$2:J$1201,$AA331)="","",INDEX('Per Invoice'!J$2:J$1201,$AA331)))</f>
        <v/>
      </c>
      <c r="K331">
        <f>IF($AA331="","",IF(INDEX('Per Invoice'!K$2:K$1201,$AA331)="","",INDEX('Per Invoice'!K$2:K$1201,$AA331)))</f>
        <v/>
      </c>
      <c r="L331">
        <f>IF($AA331="","",IF(INDEX('Per Invoice'!L$2:L$1201,$AA331)="","",INDEX('Per Invoice'!L$2:L$1201,$AA331)))</f>
        <v/>
      </c>
      <c r="M331">
        <f>IF($AA331="","",IF(INDEX('Per Invoice'!M$2:M$1201,$AA331)="","",INDEX('Per Invoice'!M$2:M$1201,$AA331)))</f>
        <v/>
      </c>
      <c r="N331">
        <f>IF($AA331="","",IF(INDEX('Per Invoice'!N$2:N$1201,$AA331)="","",INDEX('Per Invoice'!N$2:N$1201,$AA331)))</f>
        <v/>
      </c>
      <c r="O331">
        <f>IF($AA331="","",IF(INDEX('Per Invoice'!O$2:O$1201,$AA331)="","",INDEX('Per Invoice'!O$2:O$1201,$AA331)))</f>
        <v/>
      </c>
      <c r="P331" s="7">
        <f>IF($AA331="","",IF(INDEX('Per Invoice'!P$2:P$1201,$AA331)="","",INDEX('Per Invoice'!P$2:P$1201,$AA331)))</f>
        <v/>
      </c>
      <c r="Q331">
        <f>IF($AA331="","",IF(INDEX('Per Invoice'!Q$2:Q$1201,$AA331)="","",INDEX('Per Invoice'!Q$2:Q$1201,$AA331)))</f>
        <v/>
      </c>
      <c r="R331" s="7">
        <f>IF($AA331="","",IF(INDEX('Per Invoice'!R$2:R$1201,$AA331)="","",INDEX('Per Invoice'!R$2:R$1201,$AA331)))</f>
        <v/>
      </c>
      <c r="S331" s="7">
        <f>IF($AA331="","",IF(INDEX('Per Invoice'!S$2:S$1201,$AA331)="","",INDEX('Per Invoice'!S$2:S$1201,$AA331)))</f>
        <v/>
      </c>
      <c r="T331">
        <f>IF($AA331="","",IF(INDEX('Per Invoice'!T$2:T$1201,$AA331)="","",INDEX('Per Invoice'!T$2:T$1201,$AA331)))</f>
        <v/>
      </c>
      <c r="U331" s="7">
        <f>IF($AA331="","",IF(INDEX('Per Invoice'!U$2:U$1201,$AA331)="","",INDEX('Per Invoice'!U$2:U$1201,$AA331)))</f>
        <v/>
      </c>
      <c r="V331" s="7">
        <f>IF($AA331="","",IF(INDEX('Per Invoice'!V$2:V$1201,$AA331)="","",INDEX('Per Invoice'!V$2:V$1201,$AA331)))</f>
        <v/>
      </c>
      <c r="W331" s="7">
        <f>IF($AA331="","",IF(INDEX('Per Invoice'!W$2:W$1201,$AA331)="","",INDEX('Per Invoice'!W$2:W$1201,$AA331)))</f>
        <v/>
      </c>
      <c r="X331" s="7">
        <f>IF($AA331="","",IF(INDEX('Per Invoice'!X$2:X$1201,$AA331)="","",INDEX('Per Invoice'!X$2:X$1201,$AA331)))</f>
        <v/>
      </c>
      <c r="Y331" s="7">
        <f>IF($AA331="","",IF(INDEX('Per Invoice'!Y$2:Y$1201,$AA331)="","",INDEX('Per Invoice'!Y$2:Y$1201,$AA331)))</f>
        <v/>
      </c>
      <c r="Z331" s="7">
        <f>IF($AA331="","",IF(INDEX('Per Invoice'!Z$2:Z$1201,$AA331)="","",INDEX('Per Invoice'!Z$2:Z$1201,$AA331)))</f>
        <v/>
      </c>
      <c r="AA331" s="16">
        <f>IFERROR(MATCH(Settings!$C$29&amp;"|"&amp;ROWS($AA$2:$AA331),'Per Invoice'!$AB$2:$AB$1201,0),"")</f>
        <v/>
      </c>
    </row>
    <row r="332">
      <c r="A332">
        <f>IF($AA332="","",IF(INDEX('Per Invoice'!A$2:A$1201,$AA332)="","",INDEX('Per Invoice'!A$2:A$1201,$AA332)))</f>
        <v/>
      </c>
      <c r="B332">
        <f>IF($AA332="","",IF(INDEX('Per Invoice'!B$2:B$1201,$AA332)="","",INDEX('Per Invoice'!B$2:B$1201,$AA332)))</f>
        <v/>
      </c>
      <c r="C332">
        <f>IF($AA332="","",IF(INDEX('Per Invoice'!C$2:C$1201,$AA332)="","",INDEX('Per Invoice'!C$2:C$1201,$AA332)))</f>
        <v/>
      </c>
      <c r="D332">
        <f>IF($AA332="","",IF(INDEX('Per Invoice'!D$2:D$1201,$AA332)="","",INDEX('Per Invoice'!D$2:D$1201,$AA332)))</f>
        <v/>
      </c>
      <c r="E332">
        <f>IF($AA332="","",IF(INDEX('Per Invoice'!E$2:E$1201,$AA332)="","",INDEX('Per Invoice'!E$2:E$1201,$AA332)))</f>
        <v/>
      </c>
      <c r="F332">
        <f>IF($AA332="","",IF(INDEX('Per Invoice'!F$2:F$1201,$AA332)="","",INDEX('Per Invoice'!F$2:F$1201,$AA332)))</f>
        <v/>
      </c>
      <c r="G332">
        <f>IF($AA332="","",IF(INDEX('Per Invoice'!G$2:G$1201,$AA332)="","",INDEX('Per Invoice'!G$2:G$1201,$AA332)))</f>
        <v/>
      </c>
      <c r="H332">
        <f>IF($AA332="","",IF(INDEX('Per Invoice'!H$2:H$1201,$AA332)="","",INDEX('Per Invoice'!H$2:H$1201,$AA332)))</f>
        <v/>
      </c>
      <c r="I332">
        <f>IF($AA332="","",IF(INDEX('Per Invoice'!I$2:I$1201,$AA332)="","",INDEX('Per Invoice'!I$2:I$1201,$AA332)))</f>
        <v/>
      </c>
      <c r="J332">
        <f>IF($AA332="","",IF(INDEX('Per Invoice'!J$2:J$1201,$AA332)="","",INDEX('Per Invoice'!J$2:J$1201,$AA332)))</f>
        <v/>
      </c>
      <c r="K332">
        <f>IF($AA332="","",IF(INDEX('Per Invoice'!K$2:K$1201,$AA332)="","",INDEX('Per Invoice'!K$2:K$1201,$AA332)))</f>
        <v/>
      </c>
      <c r="L332">
        <f>IF($AA332="","",IF(INDEX('Per Invoice'!L$2:L$1201,$AA332)="","",INDEX('Per Invoice'!L$2:L$1201,$AA332)))</f>
        <v/>
      </c>
      <c r="M332">
        <f>IF($AA332="","",IF(INDEX('Per Invoice'!M$2:M$1201,$AA332)="","",INDEX('Per Invoice'!M$2:M$1201,$AA332)))</f>
        <v/>
      </c>
      <c r="N332">
        <f>IF($AA332="","",IF(INDEX('Per Invoice'!N$2:N$1201,$AA332)="","",INDEX('Per Invoice'!N$2:N$1201,$AA332)))</f>
        <v/>
      </c>
      <c r="O332">
        <f>IF($AA332="","",IF(INDEX('Per Invoice'!O$2:O$1201,$AA332)="","",INDEX('Per Invoice'!O$2:O$1201,$AA332)))</f>
        <v/>
      </c>
      <c r="P332" s="7">
        <f>IF($AA332="","",IF(INDEX('Per Invoice'!P$2:P$1201,$AA332)="","",INDEX('Per Invoice'!P$2:P$1201,$AA332)))</f>
        <v/>
      </c>
      <c r="Q332">
        <f>IF($AA332="","",IF(INDEX('Per Invoice'!Q$2:Q$1201,$AA332)="","",INDEX('Per Invoice'!Q$2:Q$1201,$AA332)))</f>
        <v/>
      </c>
      <c r="R332" s="7">
        <f>IF($AA332="","",IF(INDEX('Per Invoice'!R$2:R$1201,$AA332)="","",INDEX('Per Invoice'!R$2:R$1201,$AA332)))</f>
        <v/>
      </c>
      <c r="S332" s="7">
        <f>IF($AA332="","",IF(INDEX('Per Invoice'!S$2:S$1201,$AA332)="","",INDEX('Per Invoice'!S$2:S$1201,$AA332)))</f>
        <v/>
      </c>
      <c r="T332">
        <f>IF($AA332="","",IF(INDEX('Per Invoice'!T$2:T$1201,$AA332)="","",INDEX('Per Invoice'!T$2:T$1201,$AA332)))</f>
        <v/>
      </c>
      <c r="U332" s="7">
        <f>IF($AA332="","",IF(INDEX('Per Invoice'!U$2:U$1201,$AA332)="","",INDEX('Per Invoice'!U$2:U$1201,$AA332)))</f>
        <v/>
      </c>
      <c r="V332" s="7">
        <f>IF($AA332="","",IF(INDEX('Per Invoice'!V$2:V$1201,$AA332)="","",INDEX('Per Invoice'!V$2:V$1201,$AA332)))</f>
        <v/>
      </c>
      <c r="W332" s="7">
        <f>IF($AA332="","",IF(INDEX('Per Invoice'!W$2:W$1201,$AA332)="","",INDEX('Per Invoice'!W$2:W$1201,$AA332)))</f>
        <v/>
      </c>
      <c r="X332" s="7">
        <f>IF($AA332="","",IF(INDEX('Per Invoice'!X$2:X$1201,$AA332)="","",INDEX('Per Invoice'!X$2:X$1201,$AA332)))</f>
        <v/>
      </c>
      <c r="Y332" s="7">
        <f>IF($AA332="","",IF(INDEX('Per Invoice'!Y$2:Y$1201,$AA332)="","",INDEX('Per Invoice'!Y$2:Y$1201,$AA332)))</f>
        <v/>
      </c>
      <c r="Z332" s="7">
        <f>IF($AA332="","",IF(INDEX('Per Invoice'!Z$2:Z$1201,$AA332)="","",INDEX('Per Invoice'!Z$2:Z$1201,$AA332)))</f>
        <v/>
      </c>
      <c r="AA332" s="16">
        <f>IFERROR(MATCH(Settings!$C$29&amp;"|"&amp;ROWS($AA$2:$AA332),'Per Invoice'!$AB$2:$AB$1201,0),"")</f>
        <v/>
      </c>
    </row>
    <row r="333">
      <c r="A333">
        <f>IF($AA333="","",IF(INDEX('Per Invoice'!A$2:A$1201,$AA333)="","",INDEX('Per Invoice'!A$2:A$1201,$AA333)))</f>
        <v/>
      </c>
      <c r="B333">
        <f>IF($AA333="","",IF(INDEX('Per Invoice'!B$2:B$1201,$AA333)="","",INDEX('Per Invoice'!B$2:B$1201,$AA333)))</f>
        <v/>
      </c>
      <c r="C333">
        <f>IF($AA333="","",IF(INDEX('Per Invoice'!C$2:C$1201,$AA333)="","",INDEX('Per Invoice'!C$2:C$1201,$AA333)))</f>
        <v/>
      </c>
      <c r="D333">
        <f>IF($AA333="","",IF(INDEX('Per Invoice'!D$2:D$1201,$AA333)="","",INDEX('Per Invoice'!D$2:D$1201,$AA333)))</f>
        <v/>
      </c>
      <c r="E333">
        <f>IF($AA333="","",IF(INDEX('Per Invoice'!E$2:E$1201,$AA333)="","",INDEX('Per Invoice'!E$2:E$1201,$AA333)))</f>
        <v/>
      </c>
      <c r="F333">
        <f>IF($AA333="","",IF(INDEX('Per Invoice'!F$2:F$1201,$AA333)="","",INDEX('Per Invoice'!F$2:F$1201,$AA333)))</f>
        <v/>
      </c>
      <c r="G333">
        <f>IF($AA333="","",IF(INDEX('Per Invoice'!G$2:G$1201,$AA333)="","",INDEX('Per Invoice'!G$2:G$1201,$AA333)))</f>
        <v/>
      </c>
      <c r="H333">
        <f>IF($AA333="","",IF(INDEX('Per Invoice'!H$2:H$1201,$AA333)="","",INDEX('Per Invoice'!H$2:H$1201,$AA333)))</f>
        <v/>
      </c>
      <c r="I333">
        <f>IF($AA333="","",IF(INDEX('Per Invoice'!I$2:I$1201,$AA333)="","",INDEX('Per Invoice'!I$2:I$1201,$AA333)))</f>
        <v/>
      </c>
      <c r="J333">
        <f>IF($AA333="","",IF(INDEX('Per Invoice'!J$2:J$1201,$AA333)="","",INDEX('Per Invoice'!J$2:J$1201,$AA333)))</f>
        <v/>
      </c>
      <c r="K333">
        <f>IF($AA333="","",IF(INDEX('Per Invoice'!K$2:K$1201,$AA333)="","",INDEX('Per Invoice'!K$2:K$1201,$AA333)))</f>
        <v/>
      </c>
      <c r="L333">
        <f>IF($AA333="","",IF(INDEX('Per Invoice'!L$2:L$1201,$AA333)="","",INDEX('Per Invoice'!L$2:L$1201,$AA333)))</f>
        <v/>
      </c>
      <c r="M333">
        <f>IF($AA333="","",IF(INDEX('Per Invoice'!M$2:M$1201,$AA333)="","",INDEX('Per Invoice'!M$2:M$1201,$AA333)))</f>
        <v/>
      </c>
      <c r="N333">
        <f>IF($AA333="","",IF(INDEX('Per Invoice'!N$2:N$1201,$AA333)="","",INDEX('Per Invoice'!N$2:N$1201,$AA333)))</f>
        <v/>
      </c>
      <c r="O333">
        <f>IF($AA333="","",IF(INDEX('Per Invoice'!O$2:O$1201,$AA333)="","",INDEX('Per Invoice'!O$2:O$1201,$AA333)))</f>
        <v/>
      </c>
      <c r="P333" s="7">
        <f>IF($AA333="","",IF(INDEX('Per Invoice'!P$2:P$1201,$AA333)="","",INDEX('Per Invoice'!P$2:P$1201,$AA333)))</f>
        <v/>
      </c>
      <c r="Q333">
        <f>IF($AA333="","",IF(INDEX('Per Invoice'!Q$2:Q$1201,$AA333)="","",INDEX('Per Invoice'!Q$2:Q$1201,$AA333)))</f>
        <v/>
      </c>
      <c r="R333" s="7">
        <f>IF($AA333="","",IF(INDEX('Per Invoice'!R$2:R$1201,$AA333)="","",INDEX('Per Invoice'!R$2:R$1201,$AA333)))</f>
        <v/>
      </c>
      <c r="S333" s="7">
        <f>IF($AA333="","",IF(INDEX('Per Invoice'!S$2:S$1201,$AA333)="","",INDEX('Per Invoice'!S$2:S$1201,$AA333)))</f>
        <v/>
      </c>
      <c r="T333">
        <f>IF($AA333="","",IF(INDEX('Per Invoice'!T$2:T$1201,$AA333)="","",INDEX('Per Invoice'!T$2:T$1201,$AA333)))</f>
        <v/>
      </c>
      <c r="U333" s="7">
        <f>IF($AA333="","",IF(INDEX('Per Invoice'!U$2:U$1201,$AA333)="","",INDEX('Per Invoice'!U$2:U$1201,$AA333)))</f>
        <v/>
      </c>
      <c r="V333" s="7">
        <f>IF($AA333="","",IF(INDEX('Per Invoice'!V$2:V$1201,$AA333)="","",INDEX('Per Invoice'!V$2:V$1201,$AA333)))</f>
        <v/>
      </c>
      <c r="W333" s="7">
        <f>IF($AA333="","",IF(INDEX('Per Invoice'!W$2:W$1201,$AA333)="","",INDEX('Per Invoice'!W$2:W$1201,$AA333)))</f>
        <v/>
      </c>
      <c r="X333" s="7">
        <f>IF($AA333="","",IF(INDEX('Per Invoice'!X$2:X$1201,$AA333)="","",INDEX('Per Invoice'!X$2:X$1201,$AA333)))</f>
        <v/>
      </c>
      <c r="Y333" s="7">
        <f>IF($AA333="","",IF(INDEX('Per Invoice'!Y$2:Y$1201,$AA333)="","",INDEX('Per Invoice'!Y$2:Y$1201,$AA333)))</f>
        <v/>
      </c>
      <c r="Z333" s="7">
        <f>IF($AA333="","",IF(INDEX('Per Invoice'!Z$2:Z$1201,$AA333)="","",INDEX('Per Invoice'!Z$2:Z$1201,$AA333)))</f>
        <v/>
      </c>
      <c r="AA333" s="16">
        <f>IFERROR(MATCH(Settings!$C$29&amp;"|"&amp;ROWS($AA$2:$AA333),'Per Invoice'!$AB$2:$AB$1201,0),"")</f>
        <v/>
      </c>
    </row>
    <row r="334">
      <c r="A334">
        <f>IF($AA334="","",IF(INDEX('Per Invoice'!A$2:A$1201,$AA334)="","",INDEX('Per Invoice'!A$2:A$1201,$AA334)))</f>
        <v/>
      </c>
      <c r="B334">
        <f>IF($AA334="","",IF(INDEX('Per Invoice'!B$2:B$1201,$AA334)="","",INDEX('Per Invoice'!B$2:B$1201,$AA334)))</f>
        <v/>
      </c>
      <c r="C334">
        <f>IF($AA334="","",IF(INDEX('Per Invoice'!C$2:C$1201,$AA334)="","",INDEX('Per Invoice'!C$2:C$1201,$AA334)))</f>
        <v/>
      </c>
      <c r="D334">
        <f>IF($AA334="","",IF(INDEX('Per Invoice'!D$2:D$1201,$AA334)="","",INDEX('Per Invoice'!D$2:D$1201,$AA334)))</f>
        <v/>
      </c>
      <c r="E334">
        <f>IF($AA334="","",IF(INDEX('Per Invoice'!E$2:E$1201,$AA334)="","",INDEX('Per Invoice'!E$2:E$1201,$AA334)))</f>
        <v/>
      </c>
      <c r="F334">
        <f>IF($AA334="","",IF(INDEX('Per Invoice'!F$2:F$1201,$AA334)="","",INDEX('Per Invoice'!F$2:F$1201,$AA334)))</f>
        <v/>
      </c>
      <c r="G334">
        <f>IF($AA334="","",IF(INDEX('Per Invoice'!G$2:G$1201,$AA334)="","",INDEX('Per Invoice'!G$2:G$1201,$AA334)))</f>
        <v/>
      </c>
      <c r="H334">
        <f>IF($AA334="","",IF(INDEX('Per Invoice'!H$2:H$1201,$AA334)="","",INDEX('Per Invoice'!H$2:H$1201,$AA334)))</f>
        <v/>
      </c>
      <c r="I334">
        <f>IF($AA334="","",IF(INDEX('Per Invoice'!I$2:I$1201,$AA334)="","",INDEX('Per Invoice'!I$2:I$1201,$AA334)))</f>
        <v/>
      </c>
      <c r="J334">
        <f>IF($AA334="","",IF(INDEX('Per Invoice'!J$2:J$1201,$AA334)="","",INDEX('Per Invoice'!J$2:J$1201,$AA334)))</f>
        <v/>
      </c>
      <c r="K334">
        <f>IF($AA334="","",IF(INDEX('Per Invoice'!K$2:K$1201,$AA334)="","",INDEX('Per Invoice'!K$2:K$1201,$AA334)))</f>
        <v/>
      </c>
      <c r="L334">
        <f>IF($AA334="","",IF(INDEX('Per Invoice'!L$2:L$1201,$AA334)="","",INDEX('Per Invoice'!L$2:L$1201,$AA334)))</f>
        <v/>
      </c>
      <c r="M334">
        <f>IF($AA334="","",IF(INDEX('Per Invoice'!M$2:M$1201,$AA334)="","",INDEX('Per Invoice'!M$2:M$1201,$AA334)))</f>
        <v/>
      </c>
      <c r="N334">
        <f>IF($AA334="","",IF(INDEX('Per Invoice'!N$2:N$1201,$AA334)="","",INDEX('Per Invoice'!N$2:N$1201,$AA334)))</f>
        <v/>
      </c>
      <c r="O334">
        <f>IF($AA334="","",IF(INDEX('Per Invoice'!O$2:O$1201,$AA334)="","",INDEX('Per Invoice'!O$2:O$1201,$AA334)))</f>
        <v/>
      </c>
      <c r="P334" s="7">
        <f>IF($AA334="","",IF(INDEX('Per Invoice'!P$2:P$1201,$AA334)="","",INDEX('Per Invoice'!P$2:P$1201,$AA334)))</f>
        <v/>
      </c>
      <c r="Q334">
        <f>IF($AA334="","",IF(INDEX('Per Invoice'!Q$2:Q$1201,$AA334)="","",INDEX('Per Invoice'!Q$2:Q$1201,$AA334)))</f>
        <v/>
      </c>
      <c r="R334" s="7">
        <f>IF($AA334="","",IF(INDEX('Per Invoice'!R$2:R$1201,$AA334)="","",INDEX('Per Invoice'!R$2:R$1201,$AA334)))</f>
        <v/>
      </c>
      <c r="S334" s="7">
        <f>IF($AA334="","",IF(INDEX('Per Invoice'!S$2:S$1201,$AA334)="","",INDEX('Per Invoice'!S$2:S$1201,$AA334)))</f>
        <v/>
      </c>
      <c r="T334">
        <f>IF($AA334="","",IF(INDEX('Per Invoice'!T$2:T$1201,$AA334)="","",INDEX('Per Invoice'!T$2:T$1201,$AA334)))</f>
        <v/>
      </c>
      <c r="U334" s="7">
        <f>IF($AA334="","",IF(INDEX('Per Invoice'!U$2:U$1201,$AA334)="","",INDEX('Per Invoice'!U$2:U$1201,$AA334)))</f>
        <v/>
      </c>
      <c r="V334" s="7">
        <f>IF($AA334="","",IF(INDEX('Per Invoice'!V$2:V$1201,$AA334)="","",INDEX('Per Invoice'!V$2:V$1201,$AA334)))</f>
        <v/>
      </c>
      <c r="W334" s="7">
        <f>IF($AA334="","",IF(INDEX('Per Invoice'!W$2:W$1201,$AA334)="","",INDEX('Per Invoice'!W$2:W$1201,$AA334)))</f>
        <v/>
      </c>
      <c r="X334" s="7">
        <f>IF($AA334="","",IF(INDEX('Per Invoice'!X$2:X$1201,$AA334)="","",INDEX('Per Invoice'!X$2:X$1201,$AA334)))</f>
        <v/>
      </c>
      <c r="Y334" s="7">
        <f>IF($AA334="","",IF(INDEX('Per Invoice'!Y$2:Y$1201,$AA334)="","",INDEX('Per Invoice'!Y$2:Y$1201,$AA334)))</f>
        <v/>
      </c>
      <c r="Z334" s="7">
        <f>IF($AA334="","",IF(INDEX('Per Invoice'!Z$2:Z$1201,$AA334)="","",INDEX('Per Invoice'!Z$2:Z$1201,$AA334)))</f>
        <v/>
      </c>
      <c r="AA334" s="16">
        <f>IFERROR(MATCH(Settings!$C$29&amp;"|"&amp;ROWS($AA$2:$AA334),'Per Invoice'!$AB$2:$AB$1201,0),"")</f>
        <v/>
      </c>
    </row>
    <row r="335">
      <c r="A335">
        <f>IF($AA335="","",IF(INDEX('Per Invoice'!A$2:A$1201,$AA335)="","",INDEX('Per Invoice'!A$2:A$1201,$AA335)))</f>
        <v/>
      </c>
      <c r="B335">
        <f>IF($AA335="","",IF(INDEX('Per Invoice'!B$2:B$1201,$AA335)="","",INDEX('Per Invoice'!B$2:B$1201,$AA335)))</f>
        <v/>
      </c>
      <c r="C335">
        <f>IF($AA335="","",IF(INDEX('Per Invoice'!C$2:C$1201,$AA335)="","",INDEX('Per Invoice'!C$2:C$1201,$AA335)))</f>
        <v/>
      </c>
      <c r="D335">
        <f>IF($AA335="","",IF(INDEX('Per Invoice'!D$2:D$1201,$AA335)="","",INDEX('Per Invoice'!D$2:D$1201,$AA335)))</f>
        <v/>
      </c>
      <c r="E335">
        <f>IF($AA335="","",IF(INDEX('Per Invoice'!E$2:E$1201,$AA335)="","",INDEX('Per Invoice'!E$2:E$1201,$AA335)))</f>
        <v/>
      </c>
      <c r="F335">
        <f>IF($AA335="","",IF(INDEX('Per Invoice'!F$2:F$1201,$AA335)="","",INDEX('Per Invoice'!F$2:F$1201,$AA335)))</f>
        <v/>
      </c>
      <c r="G335">
        <f>IF($AA335="","",IF(INDEX('Per Invoice'!G$2:G$1201,$AA335)="","",INDEX('Per Invoice'!G$2:G$1201,$AA335)))</f>
        <v/>
      </c>
      <c r="H335">
        <f>IF($AA335="","",IF(INDEX('Per Invoice'!H$2:H$1201,$AA335)="","",INDEX('Per Invoice'!H$2:H$1201,$AA335)))</f>
        <v/>
      </c>
      <c r="I335">
        <f>IF($AA335="","",IF(INDEX('Per Invoice'!I$2:I$1201,$AA335)="","",INDEX('Per Invoice'!I$2:I$1201,$AA335)))</f>
        <v/>
      </c>
      <c r="J335">
        <f>IF($AA335="","",IF(INDEX('Per Invoice'!J$2:J$1201,$AA335)="","",INDEX('Per Invoice'!J$2:J$1201,$AA335)))</f>
        <v/>
      </c>
      <c r="K335">
        <f>IF($AA335="","",IF(INDEX('Per Invoice'!K$2:K$1201,$AA335)="","",INDEX('Per Invoice'!K$2:K$1201,$AA335)))</f>
        <v/>
      </c>
      <c r="L335">
        <f>IF($AA335="","",IF(INDEX('Per Invoice'!L$2:L$1201,$AA335)="","",INDEX('Per Invoice'!L$2:L$1201,$AA335)))</f>
        <v/>
      </c>
      <c r="M335">
        <f>IF($AA335="","",IF(INDEX('Per Invoice'!M$2:M$1201,$AA335)="","",INDEX('Per Invoice'!M$2:M$1201,$AA335)))</f>
        <v/>
      </c>
      <c r="N335">
        <f>IF($AA335="","",IF(INDEX('Per Invoice'!N$2:N$1201,$AA335)="","",INDEX('Per Invoice'!N$2:N$1201,$AA335)))</f>
        <v/>
      </c>
      <c r="O335">
        <f>IF($AA335="","",IF(INDEX('Per Invoice'!O$2:O$1201,$AA335)="","",INDEX('Per Invoice'!O$2:O$1201,$AA335)))</f>
        <v/>
      </c>
      <c r="P335" s="7">
        <f>IF($AA335="","",IF(INDEX('Per Invoice'!P$2:P$1201,$AA335)="","",INDEX('Per Invoice'!P$2:P$1201,$AA335)))</f>
        <v/>
      </c>
      <c r="Q335">
        <f>IF($AA335="","",IF(INDEX('Per Invoice'!Q$2:Q$1201,$AA335)="","",INDEX('Per Invoice'!Q$2:Q$1201,$AA335)))</f>
        <v/>
      </c>
      <c r="R335" s="7">
        <f>IF($AA335="","",IF(INDEX('Per Invoice'!R$2:R$1201,$AA335)="","",INDEX('Per Invoice'!R$2:R$1201,$AA335)))</f>
        <v/>
      </c>
      <c r="S335" s="7">
        <f>IF($AA335="","",IF(INDEX('Per Invoice'!S$2:S$1201,$AA335)="","",INDEX('Per Invoice'!S$2:S$1201,$AA335)))</f>
        <v/>
      </c>
      <c r="T335">
        <f>IF($AA335="","",IF(INDEX('Per Invoice'!T$2:T$1201,$AA335)="","",INDEX('Per Invoice'!T$2:T$1201,$AA335)))</f>
        <v/>
      </c>
      <c r="U335" s="7">
        <f>IF($AA335="","",IF(INDEX('Per Invoice'!U$2:U$1201,$AA335)="","",INDEX('Per Invoice'!U$2:U$1201,$AA335)))</f>
        <v/>
      </c>
      <c r="V335" s="7">
        <f>IF($AA335="","",IF(INDEX('Per Invoice'!V$2:V$1201,$AA335)="","",INDEX('Per Invoice'!V$2:V$1201,$AA335)))</f>
        <v/>
      </c>
      <c r="W335" s="7">
        <f>IF($AA335="","",IF(INDEX('Per Invoice'!W$2:W$1201,$AA335)="","",INDEX('Per Invoice'!W$2:W$1201,$AA335)))</f>
        <v/>
      </c>
      <c r="X335" s="7">
        <f>IF($AA335="","",IF(INDEX('Per Invoice'!X$2:X$1201,$AA335)="","",INDEX('Per Invoice'!X$2:X$1201,$AA335)))</f>
        <v/>
      </c>
      <c r="Y335" s="7">
        <f>IF($AA335="","",IF(INDEX('Per Invoice'!Y$2:Y$1201,$AA335)="","",INDEX('Per Invoice'!Y$2:Y$1201,$AA335)))</f>
        <v/>
      </c>
      <c r="Z335" s="7">
        <f>IF($AA335="","",IF(INDEX('Per Invoice'!Z$2:Z$1201,$AA335)="","",INDEX('Per Invoice'!Z$2:Z$1201,$AA335)))</f>
        <v/>
      </c>
      <c r="AA335" s="16">
        <f>IFERROR(MATCH(Settings!$C$29&amp;"|"&amp;ROWS($AA$2:$AA335),'Per Invoice'!$AB$2:$AB$1201,0),"")</f>
        <v/>
      </c>
    </row>
    <row r="336">
      <c r="A336">
        <f>IF($AA336="","",IF(INDEX('Per Invoice'!A$2:A$1201,$AA336)="","",INDEX('Per Invoice'!A$2:A$1201,$AA336)))</f>
        <v/>
      </c>
      <c r="B336">
        <f>IF($AA336="","",IF(INDEX('Per Invoice'!B$2:B$1201,$AA336)="","",INDEX('Per Invoice'!B$2:B$1201,$AA336)))</f>
        <v/>
      </c>
      <c r="C336">
        <f>IF($AA336="","",IF(INDEX('Per Invoice'!C$2:C$1201,$AA336)="","",INDEX('Per Invoice'!C$2:C$1201,$AA336)))</f>
        <v/>
      </c>
      <c r="D336">
        <f>IF($AA336="","",IF(INDEX('Per Invoice'!D$2:D$1201,$AA336)="","",INDEX('Per Invoice'!D$2:D$1201,$AA336)))</f>
        <v/>
      </c>
      <c r="E336">
        <f>IF($AA336="","",IF(INDEX('Per Invoice'!E$2:E$1201,$AA336)="","",INDEX('Per Invoice'!E$2:E$1201,$AA336)))</f>
        <v/>
      </c>
      <c r="F336">
        <f>IF($AA336="","",IF(INDEX('Per Invoice'!F$2:F$1201,$AA336)="","",INDEX('Per Invoice'!F$2:F$1201,$AA336)))</f>
        <v/>
      </c>
      <c r="G336">
        <f>IF($AA336="","",IF(INDEX('Per Invoice'!G$2:G$1201,$AA336)="","",INDEX('Per Invoice'!G$2:G$1201,$AA336)))</f>
        <v/>
      </c>
      <c r="H336">
        <f>IF($AA336="","",IF(INDEX('Per Invoice'!H$2:H$1201,$AA336)="","",INDEX('Per Invoice'!H$2:H$1201,$AA336)))</f>
        <v/>
      </c>
      <c r="I336">
        <f>IF($AA336="","",IF(INDEX('Per Invoice'!I$2:I$1201,$AA336)="","",INDEX('Per Invoice'!I$2:I$1201,$AA336)))</f>
        <v/>
      </c>
      <c r="J336">
        <f>IF($AA336="","",IF(INDEX('Per Invoice'!J$2:J$1201,$AA336)="","",INDEX('Per Invoice'!J$2:J$1201,$AA336)))</f>
        <v/>
      </c>
      <c r="K336">
        <f>IF($AA336="","",IF(INDEX('Per Invoice'!K$2:K$1201,$AA336)="","",INDEX('Per Invoice'!K$2:K$1201,$AA336)))</f>
        <v/>
      </c>
      <c r="L336">
        <f>IF($AA336="","",IF(INDEX('Per Invoice'!L$2:L$1201,$AA336)="","",INDEX('Per Invoice'!L$2:L$1201,$AA336)))</f>
        <v/>
      </c>
      <c r="M336">
        <f>IF($AA336="","",IF(INDEX('Per Invoice'!M$2:M$1201,$AA336)="","",INDEX('Per Invoice'!M$2:M$1201,$AA336)))</f>
        <v/>
      </c>
      <c r="N336">
        <f>IF($AA336="","",IF(INDEX('Per Invoice'!N$2:N$1201,$AA336)="","",INDEX('Per Invoice'!N$2:N$1201,$AA336)))</f>
        <v/>
      </c>
      <c r="O336">
        <f>IF($AA336="","",IF(INDEX('Per Invoice'!O$2:O$1201,$AA336)="","",INDEX('Per Invoice'!O$2:O$1201,$AA336)))</f>
        <v/>
      </c>
      <c r="P336" s="7">
        <f>IF($AA336="","",IF(INDEX('Per Invoice'!P$2:P$1201,$AA336)="","",INDEX('Per Invoice'!P$2:P$1201,$AA336)))</f>
        <v/>
      </c>
      <c r="Q336">
        <f>IF($AA336="","",IF(INDEX('Per Invoice'!Q$2:Q$1201,$AA336)="","",INDEX('Per Invoice'!Q$2:Q$1201,$AA336)))</f>
        <v/>
      </c>
      <c r="R336" s="7">
        <f>IF($AA336="","",IF(INDEX('Per Invoice'!R$2:R$1201,$AA336)="","",INDEX('Per Invoice'!R$2:R$1201,$AA336)))</f>
        <v/>
      </c>
      <c r="S336" s="7">
        <f>IF($AA336="","",IF(INDEX('Per Invoice'!S$2:S$1201,$AA336)="","",INDEX('Per Invoice'!S$2:S$1201,$AA336)))</f>
        <v/>
      </c>
      <c r="T336">
        <f>IF($AA336="","",IF(INDEX('Per Invoice'!T$2:T$1201,$AA336)="","",INDEX('Per Invoice'!T$2:T$1201,$AA336)))</f>
        <v/>
      </c>
      <c r="U336" s="7">
        <f>IF($AA336="","",IF(INDEX('Per Invoice'!U$2:U$1201,$AA336)="","",INDEX('Per Invoice'!U$2:U$1201,$AA336)))</f>
        <v/>
      </c>
      <c r="V336" s="7">
        <f>IF($AA336="","",IF(INDEX('Per Invoice'!V$2:V$1201,$AA336)="","",INDEX('Per Invoice'!V$2:V$1201,$AA336)))</f>
        <v/>
      </c>
      <c r="W336" s="7">
        <f>IF($AA336="","",IF(INDEX('Per Invoice'!W$2:W$1201,$AA336)="","",INDEX('Per Invoice'!W$2:W$1201,$AA336)))</f>
        <v/>
      </c>
      <c r="X336" s="7">
        <f>IF($AA336="","",IF(INDEX('Per Invoice'!X$2:X$1201,$AA336)="","",INDEX('Per Invoice'!X$2:X$1201,$AA336)))</f>
        <v/>
      </c>
      <c r="Y336" s="7">
        <f>IF($AA336="","",IF(INDEX('Per Invoice'!Y$2:Y$1201,$AA336)="","",INDEX('Per Invoice'!Y$2:Y$1201,$AA336)))</f>
        <v/>
      </c>
      <c r="Z336" s="7">
        <f>IF($AA336="","",IF(INDEX('Per Invoice'!Z$2:Z$1201,$AA336)="","",INDEX('Per Invoice'!Z$2:Z$1201,$AA336)))</f>
        <v/>
      </c>
      <c r="AA336" s="16">
        <f>IFERROR(MATCH(Settings!$C$29&amp;"|"&amp;ROWS($AA$2:$AA336),'Per Invoice'!$AB$2:$AB$1201,0),"")</f>
        <v/>
      </c>
    </row>
    <row r="337">
      <c r="A337">
        <f>IF($AA337="","",IF(INDEX('Per Invoice'!A$2:A$1201,$AA337)="","",INDEX('Per Invoice'!A$2:A$1201,$AA337)))</f>
        <v/>
      </c>
      <c r="B337">
        <f>IF($AA337="","",IF(INDEX('Per Invoice'!B$2:B$1201,$AA337)="","",INDEX('Per Invoice'!B$2:B$1201,$AA337)))</f>
        <v/>
      </c>
      <c r="C337">
        <f>IF($AA337="","",IF(INDEX('Per Invoice'!C$2:C$1201,$AA337)="","",INDEX('Per Invoice'!C$2:C$1201,$AA337)))</f>
        <v/>
      </c>
      <c r="D337">
        <f>IF($AA337="","",IF(INDEX('Per Invoice'!D$2:D$1201,$AA337)="","",INDEX('Per Invoice'!D$2:D$1201,$AA337)))</f>
        <v/>
      </c>
      <c r="E337">
        <f>IF($AA337="","",IF(INDEX('Per Invoice'!E$2:E$1201,$AA337)="","",INDEX('Per Invoice'!E$2:E$1201,$AA337)))</f>
        <v/>
      </c>
      <c r="F337">
        <f>IF($AA337="","",IF(INDEX('Per Invoice'!F$2:F$1201,$AA337)="","",INDEX('Per Invoice'!F$2:F$1201,$AA337)))</f>
        <v/>
      </c>
      <c r="G337">
        <f>IF($AA337="","",IF(INDEX('Per Invoice'!G$2:G$1201,$AA337)="","",INDEX('Per Invoice'!G$2:G$1201,$AA337)))</f>
        <v/>
      </c>
      <c r="H337">
        <f>IF($AA337="","",IF(INDEX('Per Invoice'!H$2:H$1201,$AA337)="","",INDEX('Per Invoice'!H$2:H$1201,$AA337)))</f>
        <v/>
      </c>
      <c r="I337">
        <f>IF($AA337="","",IF(INDEX('Per Invoice'!I$2:I$1201,$AA337)="","",INDEX('Per Invoice'!I$2:I$1201,$AA337)))</f>
        <v/>
      </c>
      <c r="J337">
        <f>IF($AA337="","",IF(INDEX('Per Invoice'!J$2:J$1201,$AA337)="","",INDEX('Per Invoice'!J$2:J$1201,$AA337)))</f>
        <v/>
      </c>
      <c r="K337">
        <f>IF($AA337="","",IF(INDEX('Per Invoice'!K$2:K$1201,$AA337)="","",INDEX('Per Invoice'!K$2:K$1201,$AA337)))</f>
        <v/>
      </c>
      <c r="L337">
        <f>IF($AA337="","",IF(INDEX('Per Invoice'!L$2:L$1201,$AA337)="","",INDEX('Per Invoice'!L$2:L$1201,$AA337)))</f>
        <v/>
      </c>
      <c r="M337">
        <f>IF($AA337="","",IF(INDEX('Per Invoice'!M$2:M$1201,$AA337)="","",INDEX('Per Invoice'!M$2:M$1201,$AA337)))</f>
        <v/>
      </c>
      <c r="N337">
        <f>IF($AA337="","",IF(INDEX('Per Invoice'!N$2:N$1201,$AA337)="","",INDEX('Per Invoice'!N$2:N$1201,$AA337)))</f>
        <v/>
      </c>
      <c r="O337">
        <f>IF($AA337="","",IF(INDEX('Per Invoice'!O$2:O$1201,$AA337)="","",INDEX('Per Invoice'!O$2:O$1201,$AA337)))</f>
        <v/>
      </c>
      <c r="P337" s="7">
        <f>IF($AA337="","",IF(INDEX('Per Invoice'!P$2:P$1201,$AA337)="","",INDEX('Per Invoice'!P$2:P$1201,$AA337)))</f>
        <v/>
      </c>
      <c r="Q337">
        <f>IF($AA337="","",IF(INDEX('Per Invoice'!Q$2:Q$1201,$AA337)="","",INDEX('Per Invoice'!Q$2:Q$1201,$AA337)))</f>
        <v/>
      </c>
      <c r="R337" s="7">
        <f>IF($AA337="","",IF(INDEX('Per Invoice'!R$2:R$1201,$AA337)="","",INDEX('Per Invoice'!R$2:R$1201,$AA337)))</f>
        <v/>
      </c>
      <c r="S337" s="7">
        <f>IF($AA337="","",IF(INDEX('Per Invoice'!S$2:S$1201,$AA337)="","",INDEX('Per Invoice'!S$2:S$1201,$AA337)))</f>
        <v/>
      </c>
      <c r="T337">
        <f>IF($AA337="","",IF(INDEX('Per Invoice'!T$2:T$1201,$AA337)="","",INDEX('Per Invoice'!T$2:T$1201,$AA337)))</f>
        <v/>
      </c>
      <c r="U337" s="7">
        <f>IF($AA337="","",IF(INDEX('Per Invoice'!U$2:U$1201,$AA337)="","",INDEX('Per Invoice'!U$2:U$1201,$AA337)))</f>
        <v/>
      </c>
      <c r="V337" s="7">
        <f>IF($AA337="","",IF(INDEX('Per Invoice'!V$2:V$1201,$AA337)="","",INDEX('Per Invoice'!V$2:V$1201,$AA337)))</f>
        <v/>
      </c>
      <c r="W337" s="7">
        <f>IF($AA337="","",IF(INDEX('Per Invoice'!W$2:W$1201,$AA337)="","",INDEX('Per Invoice'!W$2:W$1201,$AA337)))</f>
        <v/>
      </c>
      <c r="X337" s="7">
        <f>IF($AA337="","",IF(INDEX('Per Invoice'!X$2:X$1201,$AA337)="","",INDEX('Per Invoice'!X$2:X$1201,$AA337)))</f>
        <v/>
      </c>
      <c r="Y337" s="7">
        <f>IF($AA337="","",IF(INDEX('Per Invoice'!Y$2:Y$1201,$AA337)="","",INDEX('Per Invoice'!Y$2:Y$1201,$AA337)))</f>
        <v/>
      </c>
      <c r="Z337" s="7">
        <f>IF($AA337="","",IF(INDEX('Per Invoice'!Z$2:Z$1201,$AA337)="","",INDEX('Per Invoice'!Z$2:Z$1201,$AA337)))</f>
        <v/>
      </c>
      <c r="AA337" s="16">
        <f>IFERROR(MATCH(Settings!$C$29&amp;"|"&amp;ROWS($AA$2:$AA337),'Per Invoice'!$AB$2:$AB$1201,0),"")</f>
        <v/>
      </c>
    </row>
    <row r="338">
      <c r="A338">
        <f>IF($AA338="","",IF(INDEX('Per Invoice'!A$2:A$1201,$AA338)="","",INDEX('Per Invoice'!A$2:A$1201,$AA338)))</f>
        <v/>
      </c>
      <c r="B338">
        <f>IF($AA338="","",IF(INDEX('Per Invoice'!B$2:B$1201,$AA338)="","",INDEX('Per Invoice'!B$2:B$1201,$AA338)))</f>
        <v/>
      </c>
      <c r="C338">
        <f>IF($AA338="","",IF(INDEX('Per Invoice'!C$2:C$1201,$AA338)="","",INDEX('Per Invoice'!C$2:C$1201,$AA338)))</f>
        <v/>
      </c>
      <c r="D338">
        <f>IF($AA338="","",IF(INDEX('Per Invoice'!D$2:D$1201,$AA338)="","",INDEX('Per Invoice'!D$2:D$1201,$AA338)))</f>
        <v/>
      </c>
      <c r="E338">
        <f>IF($AA338="","",IF(INDEX('Per Invoice'!E$2:E$1201,$AA338)="","",INDEX('Per Invoice'!E$2:E$1201,$AA338)))</f>
        <v/>
      </c>
      <c r="F338">
        <f>IF($AA338="","",IF(INDEX('Per Invoice'!F$2:F$1201,$AA338)="","",INDEX('Per Invoice'!F$2:F$1201,$AA338)))</f>
        <v/>
      </c>
      <c r="G338">
        <f>IF($AA338="","",IF(INDEX('Per Invoice'!G$2:G$1201,$AA338)="","",INDEX('Per Invoice'!G$2:G$1201,$AA338)))</f>
        <v/>
      </c>
      <c r="H338">
        <f>IF($AA338="","",IF(INDEX('Per Invoice'!H$2:H$1201,$AA338)="","",INDEX('Per Invoice'!H$2:H$1201,$AA338)))</f>
        <v/>
      </c>
      <c r="I338">
        <f>IF($AA338="","",IF(INDEX('Per Invoice'!I$2:I$1201,$AA338)="","",INDEX('Per Invoice'!I$2:I$1201,$AA338)))</f>
        <v/>
      </c>
      <c r="J338">
        <f>IF($AA338="","",IF(INDEX('Per Invoice'!J$2:J$1201,$AA338)="","",INDEX('Per Invoice'!J$2:J$1201,$AA338)))</f>
        <v/>
      </c>
      <c r="K338">
        <f>IF($AA338="","",IF(INDEX('Per Invoice'!K$2:K$1201,$AA338)="","",INDEX('Per Invoice'!K$2:K$1201,$AA338)))</f>
        <v/>
      </c>
      <c r="L338">
        <f>IF($AA338="","",IF(INDEX('Per Invoice'!L$2:L$1201,$AA338)="","",INDEX('Per Invoice'!L$2:L$1201,$AA338)))</f>
        <v/>
      </c>
      <c r="M338">
        <f>IF($AA338="","",IF(INDEX('Per Invoice'!M$2:M$1201,$AA338)="","",INDEX('Per Invoice'!M$2:M$1201,$AA338)))</f>
        <v/>
      </c>
      <c r="N338">
        <f>IF($AA338="","",IF(INDEX('Per Invoice'!N$2:N$1201,$AA338)="","",INDEX('Per Invoice'!N$2:N$1201,$AA338)))</f>
        <v/>
      </c>
      <c r="O338">
        <f>IF($AA338="","",IF(INDEX('Per Invoice'!O$2:O$1201,$AA338)="","",INDEX('Per Invoice'!O$2:O$1201,$AA338)))</f>
        <v/>
      </c>
      <c r="P338" s="7">
        <f>IF($AA338="","",IF(INDEX('Per Invoice'!P$2:P$1201,$AA338)="","",INDEX('Per Invoice'!P$2:P$1201,$AA338)))</f>
        <v/>
      </c>
      <c r="Q338">
        <f>IF($AA338="","",IF(INDEX('Per Invoice'!Q$2:Q$1201,$AA338)="","",INDEX('Per Invoice'!Q$2:Q$1201,$AA338)))</f>
        <v/>
      </c>
      <c r="R338" s="7">
        <f>IF($AA338="","",IF(INDEX('Per Invoice'!R$2:R$1201,$AA338)="","",INDEX('Per Invoice'!R$2:R$1201,$AA338)))</f>
        <v/>
      </c>
      <c r="S338" s="7">
        <f>IF($AA338="","",IF(INDEX('Per Invoice'!S$2:S$1201,$AA338)="","",INDEX('Per Invoice'!S$2:S$1201,$AA338)))</f>
        <v/>
      </c>
      <c r="T338">
        <f>IF($AA338="","",IF(INDEX('Per Invoice'!T$2:T$1201,$AA338)="","",INDEX('Per Invoice'!T$2:T$1201,$AA338)))</f>
        <v/>
      </c>
      <c r="U338" s="7">
        <f>IF($AA338="","",IF(INDEX('Per Invoice'!U$2:U$1201,$AA338)="","",INDEX('Per Invoice'!U$2:U$1201,$AA338)))</f>
        <v/>
      </c>
      <c r="V338" s="7">
        <f>IF($AA338="","",IF(INDEX('Per Invoice'!V$2:V$1201,$AA338)="","",INDEX('Per Invoice'!V$2:V$1201,$AA338)))</f>
        <v/>
      </c>
      <c r="W338" s="7">
        <f>IF($AA338="","",IF(INDEX('Per Invoice'!W$2:W$1201,$AA338)="","",INDEX('Per Invoice'!W$2:W$1201,$AA338)))</f>
        <v/>
      </c>
      <c r="X338" s="7">
        <f>IF($AA338="","",IF(INDEX('Per Invoice'!X$2:X$1201,$AA338)="","",INDEX('Per Invoice'!X$2:X$1201,$AA338)))</f>
        <v/>
      </c>
      <c r="Y338" s="7">
        <f>IF($AA338="","",IF(INDEX('Per Invoice'!Y$2:Y$1201,$AA338)="","",INDEX('Per Invoice'!Y$2:Y$1201,$AA338)))</f>
        <v/>
      </c>
      <c r="Z338" s="7">
        <f>IF($AA338="","",IF(INDEX('Per Invoice'!Z$2:Z$1201,$AA338)="","",INDEX('Per Invoice'!Z$2:Z$1201,$AA338)))</f>
        <v/>
      </c>
      <c r="AA338" s="16">
        <f>IFERROR(MATCH(Settings!$C$29&amp;"|"&amp;ROWS($AA$2:$AA338),'Per Invoice'!$AB$2:$AB$1201,0),"")</f>
        <v/>
      </c>
    </row>
    <row r="339">
      <c r="A339">
        <f>IF($AA339="","",IF(INDEX('Per Invoice'!A$2:A$1201,$AA339)="","",INDEX('Per Invoice'!A$2:A$1201,$AA339)))</f>
        <v/>
      </c>
      <c r="B339">
        <f>IF($AA339="","",IF(INDEX('Per Invoice'!B$2:B$1201,$AA339)="","",INDEX('Per Invoice'!B$2:B$1201,$AA339)))</f>
        <v/>
      </c>
      <c r="C339">
        <f>IF($AA339="","",IF(INDEX('Per Invoice'!C$2:C$1201,$AA339)="","",INDEX('Per Invoice'!C$2:C$1201,$AA339)))</f>
        <v/>
      </c>
      <c r="D339">
        <f>IF($AA339="","",IF(INDEX('Per Invoice'!D$2:D$1201,$AA339)="","",INDEX('Per Invoice'!D$2:D$1201,$AA339)))</f>
        <v/>
      </c>
      <c r="E339">
        <f>IF($AA339="","",IF(INDEX('Per Invoice'!E$2:E$1201,$AA339)="","",INDEX('Per Invoice'!E$2:E$1201,$AA339)))</f>
        <v/>
      </c>
      <c r="F339">
        <f>IF($AA339="","",IF(INDEX('Per Invoice'!F$2:F$1201,$AA339)="","",INDEX('Per Invoice'!F$2:F$1201,$AA339)))</f>
        <v/>
      </c>
      <c r="G339">
        <f>IF($AA339="","",IF(INDEX('Per Invoice'!G$2:G$1201,$AA339)="","",INDEX('Per Invoice'!G$2:G$1201,$AA339)))</f>
        <v/>
      </c>
      <c r="H339">
        <f>IF($AA339="","",IF(INDEX('Per Invoice'!H$2:H$1201,$AA339)="","",INDEX('Per Invoice'!H$2:H$1201,$AA339)))</f>
        <v/>
      </c>
      <c r="I339">
        <f>IF($AA339="","",IF(INDEX('Per Invoice'!I$2:I$1201,$AA339)="","",INDEX('Per Invoice'!I$2:I$1201,$AA339)))</f>
        <v/>
      </c>
      <c r="J339">
        <f>IF($AA339="","",IF(INDEX('Per Invoice'!J$2:J$1201,$AA339)="","",INDEX('Per Invoice'!J$2:J$1201,$AA339)))</f>
        <v/>
      </c>
      <c r="K339">
        <f>IF($AA339="","",IF(INDEX('Per Invoice'!K$2:K$1201,$AA339)="","",INDEX('Per Invoice'!K$2:K$1201,$AA339)))</f>
        <v/>
      </c>
      <c r="L339">
        <f>IF($AA339="","",IF(INDEX('Per Invoice'!L$2:L$1201,$AA339)="","",INDEX('Per Invoice'!L$2:L$1201,$AA339)))</f>
        <v/>
      </c>
      <c r="M339">
        <f>IF($AA339="","",IF(INDEX('Per Invoice'!M$2:M$1201,$AA339)="","",INDEX('Per Invoice'!M$2:M$1201,$AA339)))</f>
        <v/>
      </c>
      <c r="N339">
        <f>IF($AA339="","",IF(INDEX('Per Invoice'!N$2:N$1201,$AA339)="","",INDEX('Per Invoice'!N$2:N$1201,$AA339)))</f>
        <v/>
      </c>
      <c r="O339">
        <f>IF($AA339="","",IF(INDEX('Per Invoice'!O$2:O$1201,$AA339)="","",INDEX('Per Invoice'!O$2:O$1201,$AA339)))</f>
        <v/>
      </c>
      <c r="P339" s="7">
        <f>IF($AA339="","",IF(INDEX('Per Invoice'!P$2:P$1201,$AA339)="","",INDEX('Per Invoice'!P$2:P$1201,$AA339)))</f>
        <v/>
      </c>
      <c r="Q339">
        <f>IF($AA339="","",IF(INDEX('Per Invoice'!Q$2:Q$1201,$AA339)="","",INDEX('Per Invoice'!Q$2:Q$1201,$AA339)))</f>
        <v/>
      </c>
      <c r="R339" s="7">
        <f>IF($AA339="","",IF(INDEX('Per Invoice'!R$2:R$1201,$AA339)="","",INDEX('Per Invoice'!R$2:R$1201,$AA339)))</f>
        <v/>
      </c>
      <c r="S339" s="7">
        <f>IF($AA339="","",IF(INDEX('Per Invoice'!S$2:S$1201,$AA339)="","",INDEX('Per Invoice'!S$2:S$1201,$AA339)))</f>
        <v/>
      </c>
      <c r="T339">
        <f>IF($AA339="","",IF(INDEX('Per Invoice'!T$2:T$1201,$AA339)="","",INDEX('Per Invoice'!T$2:T$1201,$AA339)))</f>
        <v/>
      </c>
      <c r="U339" s="7">
        <f>IF($AA339="","",IF(INDEX('Per Invoice'!U$2:U$1201,$AA339)="","",INDEX('Per Invoice'!U$2:U$1201,$AA339)))</f>
        <v/>
      </c>
      <c r="V339" s="7">
        <f>IF($AA339="","",IF(INDEX('Per Invoice'!V$2:V$1201,$AA339)="","",INDEX('Per Invoice'!V$2:V$1201,$AA339)))</f>
        <v/>
      </c>
      <c r="W339" s="7">
        <f>IF($AA339="","",IF(INDEX('Per Invoice'!W$2:W$1201,$AA339)="","",INDEX('Per Invoice'!W$2:W$1201,$AA339)))</f>
        <v/>
      </c>
      <c r="X339" s="7">
        <f>IF($AA339="","",IF(INDEX('Per Invoice'!X$2:X$1201,$AA339)="","",INDEX('Per Invoice'!X$2:X$1201,$AA339)))</f>
        <v/>
      </c>
      <c r="Y339" s="7">
        <f>IF($AA339="","",IF(INDEX('Per Invoice'!Y$2:Y$1201,$AA339)="","",INDEX('Per Invoice'!Y$2:Y$1201,$AA339)))</f>
        <v/>
      </c>
      <c r="Z339" s="7">
        <f>IF($AA339="","",IF(INDEX('Per Invoice'!Z$2:Z$1201,$AA339)="","",INDEX('Per Invoice'!Z$2:Z$1201,$AA339)))</f>
        <v/>
      </c>
      <c r="AA339" s="16">
        <f>IFERROR(MATCH(Settings!$C$29&amp;"|"&amp;ROWS($AA$2:$AA339),'Per Invoice'!$AB$2:$AB$1201,0),"")</f>
        <v/>
      </c>
    </row>
    <row r="340">
      <c r="A340">
        <f>IF($AA340="","",IF(INDEX('Per Invoice'!A$2:A$1201,$AA340)="","",INDEX('Per Invoice'!A$2:A$1201,$AA340)))</f>
        <v/>
      </c>
      <c r="B340">
        <f>IF($AA340="","",IF(INDEX('Per Invoice'!B$2:B$1201,$AA340)="","",INDEX('Per Invoice'!B$2:B$1201,$AA340)))</f>
        <v/>
      </c>
      <c r="C340">
        <f>IF($AA340="","",IF(INDEX('Per Invoice'!C$2:C$1201,$AA340)="","",INDEX('Per Invoice'!C$2:C$1201,$AA340)))</f>
        <v/>
      </c>
      <c r="D340">
        <f>IF($AA340="","",IF(INDEX('Per Invoice'!D$2:D$1201,$AA340)="","",INDEX('Per Invoice'!D$2:D$1201,$AA340)))</f>
        <v/>
      </c>
      <c r="E340">
        <f>IF($AA340="","",IF(INDEX('Per Invoice'!E$2:E$1201,$AA340)="","",INDEX('Per Invoice'!E$2:E$1201,$AA340)))</f>
        <v/>
      </c>
      <c r="F340">
        <f>IF($AA340="","",IF(INDEX('Per Invoice'!F$2:F$1201,$AA340)="","",INDEX('Per Invoice'!F$2:F$1201,$AA340)))</f>
        <v/>
      </c>
      <c r="G340">
        <f>IF($AA340="","",IF(INDEX('Per Invoice'!G$2:G$1201,$AA340)="","",INDEX('Per Invoice'!G$2:G$1201,$AA340)))</f>
        <v/>
      </c>
      <c r="H340">
        <f>IF($AA340="","",IF(INDEX('Per Invoice'!H$2:H$1201,$AA340)="","",INDEX('Per Invoice'!H$2:H$1201,$AA340)))</f>
        <v/>
      </c>
      <c r="I340">
        <f>IF($AA340="","",IF(INDEX('Per Invoice'!I$2:I$1201,$AA340)="","",INDEX('Per Invoice'!I$2:I$1201,$AA340)))</f>
        <v/>
      </c>
      <c r="J340">
        <f>IF($AA340="","",IF(INDEX('Per Invoice'!J$2:J$1201,$AA340)="","",INDEX('Per Invoice'!J$2:J$1201,$AA340)))</f>
        <v/>
      </c>
      <c r="K340">
        <f>IF($AA340="","",IF(INDEX('Per Invoice'!K$2:K$1201,$AA340)="","",INDEX('Per Invoice'!K$2:K$1201,$AA340)))</f>
        <v/>
      </c>
      <c r="L340">
        <f>IF($AA340="","",IF(INDEX('Per Invoice'!L$2:L$1201,$AA340)="","",INDEX('Per Invoice'!L$2:L$1201,$AA340)))</f>
        <v/>
      </c>
      <c r="M340">
        <f>IF($AA340="","",IF(INDEX('Per Invoice'!M$2:M$1201,$AA340)="","",INDEX('Per Invoice'!M$2:M$1201,$AA340)))</f>
        <v/>
      </c>
      <c r="N340">
        <f>IF($AA340="","",IF(INDEX('Per Invoice'!N$2:N$1201,$AA340)="","",INDEX('Per Invoice'!N$2:N$1201,$AA340)))</f>
        <v/>
      </c>
      <c r="O340">
        <f>IF($AA340="","",IF(INDEX('Per Invoice'!O$2:O$1201,$AA340)="","",INDEX('Per Invoice'!O$2:O$1201,$AA340)))</f>
        <v/>
      </c>
      <c r="P340" s="7">
        <f>IF($AA340="","",IF(INDEX('Per Invoice'!P$2:P$1201,$AA340)="","",INDEX('Per Invoice'!P$2:P$1201,$AA340)))</f>
        <v/>
      </c>
      <c r="Q340">
        <f>IF($AA340="","",IF(INDEX('Per Invoice'!Q$2:Q$1201,$AA340)="","",INDEX('Per Invoice'!Q$2:Q$1201,$AA340)))</f>
        <v/>
      </c>
      <c r="R340" s="7">
        <f>IF($AA340="","",IF(INDEX('Per Invoice'!R$2:R$1201,$AA340)="","",INDEX('Per Invoice'!R$2:R$1201,$AA340)))</f>
        <v/>
      </c>
      <c r="S340" s="7">
        <f>IF($AA340="","",IF(INDEX('Per Invoice'!S$2:S$1201,$AA340)="","",INDEX('Per Invoice'!S$2:S$1201,$AA340)))</f>
        <v/>
      </c>
      <c r="T340">
        <f>IF($AA340="","",IF(INDEX('Per Invoice'!T$2:T$1201,$AA340)="","",INDEX('Per Invoice'!T$2:T$1201,$AA340)))</f>
        <v/>
      </c>
      <c r="U340" s="7">
        <f>IF($AA340="","",IF(INDEX('Per Invoice'!U$2:U$1201,$AA340)="","",INDEX('Per Invoice'!U$2:U$1201,$AA340)))</f>
        <v/>
      </c>
      <c r="V340" s="7">
        <f>IF($AA340="","",IF(INDEX('Per Invoice'!V$2:V$1201,$AA340)="","",INDEX('Per Invoice'!V$2:V$1201,$AA340)))</f>
        <v/>
      </c>
      <c r="W340" s="7">
        <f>IF($AA340="","",IF(INDEX('Per Invoice'!W$2:W$1201,$AA340)="","",INDEX('Per Invoice'!W$2:W$1201,$AA340)))</f>
        <v/>
      </c>
      <c r="X340" s="7">
        <f>IF($AA340="","",IF(INDEX('Per Invoice'!X$2:X$1201,$AA340)="","",INDEX('Per Invoice'!X$2:X$1201,$AA340)))</f>
        <v/>
      </c>
      <c r="Y340" s="7">
        <f>IF($AA340="","",IF(INDEX('Per Invoice'!Y$2:Y$1201,$AA340)="","",INDEX('Per Invoice'!Y$2:Y$1201,$AA340)))</f>
        <v/>
      </c>
      <c r="Z340" s="7">
        <f>IF($AA340="","",IF(INDEX('Per Invoice'!Z$2:Z$1201,$AA340)="","",INDEX('Per Invoice'!Z$2:Z$1201,$AA340)))</f>
        <v/>
      </c>
      <c r="AA340" s="16">
        <f>IFERROR(MATCH(Settings!$C$29&amp;"|"&amp;ROWS($AA$2:$AA340),'Per Invoice'!$AB$2:$AB$1201,0),"")</f>
        <v/>
      </c>
    </row>
    <row r="341">
      <c r="A341">
        <f>IF($AA341="","",IF(INDEX('Per Invoice'!A$2:A$1201,$AA341)="","",INDEX('Per Invoice'!A$2:A$1201,$AA341)))</f>
        <v/>
      </c>
      <c r="B341">
        <f>IF($AA341="","",IF(INDEX('Per Invoice'!B$2:B$1201,$AA341)="","",INDEX('Per Invoice'!B$2:B$1201,$AA341)))</f>
        <v/>
      </c>
      <c r="C341">
        <f>IF($AA341="","",IF(INDEX('Per Invoice'!C$2:C$1201,$AA341)="","",INDEX('Per Invoice'!C$2:C$1201,$AA341)))</f>
        <v/>
      </c>
      <c r="D341">
        <f>IF($AA341="","",IF(INDEX('Per Invoice'!D$2:D$1201,$AA341)="","",INDEX('Per Invoice'!D$2:D$1201,$AA341)))</f>
        <v/>
      </c>
      <c r="E341">
        <f>IF($AA341="","",IF(INDEX('Per Invoice'!E$2:E$1201,$AA341)="","",INDEX('Per Invoice'!E$2:E$1201,$AA341)))</f>
        <v/>
      </c>
      <c r="F341">
        <f>IF($AA341="","",IF(INDEX('Per Invoice'!F$2:F$1201,$AA341)="","",INDEX('Per Invoice'!F$2:F$1201,$AA341)))</f>
        <v/>
      </c>
      <c r="G341">
        <f>IF($AA341="","",IF(INDEX('Per Invoice'!G$2:G$1201,$AA341)="","",INDEX('Per Invoice'!G$2:G$1201,$AA341)))</f>
        <v/>
      </c>
      <c r="H341">
        <f>IF($AA341="","",IF(INDEX('Per Invoice'!H$2:H$1201,$AA341)="","",INDEX('Per Invoice'!H$2:H$1201,$AA341)))</f>
        <v/>
      </c>
      <c r="I341">
        <f>IF($AA341="","",IF(INDEX('Per Invoice'!I$2:I$1201,$AA341)="","",INDEX('Per Invoice'!I$2:I$1201,$AA341)))</f>
        <v/>
      </c>
      <c r="J341">
        <f>IF($AA341="","",IF(INDEX('Per Invoice'!J$2:J$1201,$AA341)="","",INDEX('Per Invoice'!J$2:J$1201,$AA341)))</f>
        <v/>
      </c>
      <c r="K341">
        <f>IF($AA341="","",IF(INDEX('Per Invoice'!K$2:K$1201,$AA341)="","",INDEX('Per Invoice'!K$2:K$1201,$AA341)))</f>
        <v/>
      </c>
      <c r="L341">
        <f>IF($AA341="","",IF(INDEX('Per Invoice'!L$2:L$1201,$AA341)="","",INDEX('Per Invoice'!L$2:L$1201,$AA341)))</f>
        <v/>
      </c>
      <c r="M341">
        <f>IF($AA341="","",IF(INDEX('Per Invoice'!M$2:M$1201,$AA341)="","",INDEX('Per Invoice'!M$2:M$1201,$AA341)))</f>
        <v/>
      </c>
      <c r="N341">
        <f>IF($AA341="","",IF(INDEX('Per Invoice'!N$2:N$1201,$AA341)="","",INDEX('Per Invoice'!N$2:N$1201,$AA341)))</f>
        <v/>
      </c>
      <c r="O341">
        <f>IF($AA341="","",IF(INDEX('Per Invoice'!O$2:O$1201,$AA341)="","",INDEX('Per Invoice'!O$2:O$1201,$AA341)))</f>
        <v/>
      </c>
      <c r="P341" s="7">
        <f>IF($AA341="","",IF(INDEX('Per Invoice'!P$2:P$1201,$AA341)="","",INDEX('Per Invoice'!P$2:P$1201,$AA341)))</f>
        <v/>
      </c>
      <c r="Q341">
        <f>IF($AA341="","",IF(INDEX('Per Invoice'!Q$2:Q$1201,$AA341)="","",INDEX('Per Invoice'!Q$2:Q$1201,$AA341)))</f>
        <v/>
      </c>
      <c r="R341" s="7">
        <f>IF($AA341="","",IF(INDEX('Per Invoice'!R$2:R$1201,$AA341)="","",INDEX('Per Invoice'!R$2:R$1201,$AA341)))</f>
        <v/>
      </c>
      <c r="S341" s="7">
        <f>IF($AA341="","",IF(INDEX('Per Invoice'!S$2:S$1201,$AA341)="","",INDEX('Per Invoice'!S$2:S$1201,$AA341)))</f>
        <v/>
      </c>
      <c r="T341">
        <f>IF($AA341="","",IF(INDEX('Per Invoice'!T$2:T$1201,$AA341)="","",INDEX('Per Invoice'!T$2:T$1201,$AA341)))</f>
        <v/>
      </c>
      <c r="U341" s="7">
        <f>IF($AA341="","",IF(INDEX('Per Invoice'!U$2:U$1201,$AA341)="","",INDEX('Per Invoice'!U$2:U$1201,$AA341)))</f>
        <v/>
      </c>
      <c r="V341" s="7">
        <f>IF($AA341="","",IF(INDEX('Per Invoice'!V$2:V$1201,$AA341)="","",INDEX('Per Invoice'!V$2:V$1201,$AA341)))</f>
        <v/>
      </c>
      <c r="W341" s="7">
        <f>IF($AA341="","",IF(INDEX('Per Invoice'!W$2:W$1201,$AA341)="","",INDEX('Per Invoice'!W$2:W$1201,$AA341)))</f>
        <v/>
      </c>
      <c r="X341" s="7">
        <f>IF($AA341="","",IF(INDEX('Per Invoice'!X$2:X$1201,$AA341)="","",INDEX('Per Invoice'!X$2:X$1201,$AA341)))</f>
        <v/>
      </c>
      <c r="Y341" s="7">
        <f>IF($AA341="","",IF(INDEX('Per Invoice'!Y$2:Y$1201,$AA341)="","",INDEX('Per Invoice'!Y$2:Y$1201,$AA341)))</f>
        <v/>
      </c>
      <c r="Z341" s="7">
        <f>IF($AA341="","",IF(INDEX('Per Invoice'!Z$2:Z$1201,$AA341)="","",INDEX('Per Invoice'!Z$2:Z$1201,$AA341)))</f>
        <v/>
      </c>
      <c r="AA341" s="16">
        <f>IFERROR(MATCH(Settings!$C$29&amp;"|"&amp;ROWS($AA$2:$AA341),'Per Invoice'!$AB$2:$AB$1201,0),"")</f>
        <v/>
      </c>
    </row>
    <row r="342">
      <c r="A342">
        <f>IF($AA342="","",IF(INDEX('Per Invoice'!A$2:A$1201,$AA342)="","",INDEX('Per Invoice'!A$2:A$1201,$AA342)))</f>
        <v/>
      </c>
      <c r="B342">
        <f>IF($AA342="","",IF(INDEX('Per Invoice'!B$2:B$1201,$AA342)="","",INDEX('Per Invoice'!B$2:B$1201,$AA342)))</f>
        <v/>
      </c>
      <c r="C342">
        <f>IF($AA342="","",IF(INDEX('Per Invoice'!C$2:C$1201,$AA342)="","",INDEX('Per Invoice'!C$2:C$1201,$AA342)))</f>
        <v/>
      </c>
      <c r="D342">
        <f>IF($AA342="","",IF(INDEX('Per Invoice'!D$2:D$1201,$AA342)="","",INDEX('Per Invoice'!D$2:D$1201,$AA342)))</f>
        <v/>
      </c>
      <c r="E342">
        <f>IF($AA342="","",IF(INDEX('Per Invoice'!E$2:E$1201,$AA342)="","",INDEX('Per Invoice'!E$2:E$1201,$AA342)))</f>
        <v/>
      </c>
      <c r="F342">
        <f>IF($AA342="","",IF(INDEX('Per Invoice'!F$2:F$1201,$AA342)="","",INDEX('Per Invoice'!F$2:F$1201,$AA342)))</f>
        <v/>
      </c>
      <c r="G342">
        <f>IF($AA342="","",IF(INDEX('Per Invoice'!G$2:G$1201,$AA342)="","",INDEX('Per Invoice'!G$2:G$1201,$AA342)))</f>
        <v/>
      </c>
      <c r="H342">
        <f>IF($AA342="","",IF(INDEX('Per Invoice'!H$2:H$1201,$AA342)="","",INDEX('Per Invoice'!H$2:H$1201,$AA342)))</f>
        <v/>
      </c>
      <c r="I342">
        <f>IF($AA342="","",IF(INDEX('Per Invoice'!I$2:I$1201,$AA342)="","",INDEX('Per Invoice'!I$2:I$1201,$AA342)))</f>
        <v/>
      </c>
      <c r="J342">
        <f>IF($AA342="","",IF(INDEX('Per Invoice'!J$2:J$1201,$AA342)="","",INDEX('Per Invoice'!J$2:J$1201,$AA342)))</f>
        <v/>
      </c>
      <c r="K342">
        <f>IF($AA342="","",IF(INDEX('Per Invoice'!K$2:K$1201,$AA342)="","",INDEX('Per Invoice'!K$2:K$1201,$AA342)))</f>
        <v/>
      </c>
      <c r="L342">
        <f>IF($AA342="","",IF(INDEX('Per Invoice'!L$2:L$1201,$AA342)="","",INDEX('Per Invoice'!L$2:L$1201,$AA342)))</f>
        <v/>
      </c>
      <c r="M342">
        <f>IF($AA342="","",IF(INDEX('Per Invoice'!M$2:M$1201,$AA342)="","",INDEX('Per Invoice'!M$2:M$1201,$AA342)))</f>
        <v/>
      </c>
      <c r="N342">
        <f>IF($AA342="","",IF(INDEX('Per Invoice'!N$2:N$1201,$AA342)="","",INDEX('Per Invoice'!N$2:N$1201,$AA342)))</f>
        <v/>
      </c>
      <c r="O342">
        <f>IF($AA342="","",IF(INDEX('Per Invoice'!O$2:O$1201,$AA342)="","",INDEX('Per Invoice'!O$2:O$1201,$AA342)))</f>
        <v/>
      </c>
      <c r="P342" s="7">
        <f>IF($AA342="","",IF(INDEX('Per Invoice'!P$2:P$1201,$AA342)="","",INDEX('Per Invoice'!P$2:P$1201,$AA342)))</f>
        <v/>
      </c>
      <c r="Q342">
        <f>IF($AA342="","",IF(INDEX('Per Invoice'!Q$2:Q$1201,$AA342)="","",INDEX('Per Invoice'!Q$2:Q$1201,$AA342)))</f>
        <v/>
      </c>
      <c r="R342" s="7">
        <f>IF($AA342="","",IF(INDEX('Per Invoice'!R$2:R$1201,$AA342)="","",INDEX('Per Invoice'!R$2:R$1201,$AA342)))</f>
        <v/>
      </c>
      <c r="S342" s="7">
        <f>IF($AA342="","",IF(INDEX('Per Invoice'!S$2:S$1201,$AA342)="","",INDEX('Per Invoice'!S$2:S$1201,$AA342)))</f>
        <v/>
      </c>
      <c r="T342">
        <f>IF($AA342="","",IF(INDEX('Per Invoice'!T$2:T$1201,$AA342)="","",INDEX('Per Invoice'!T$2:T$1201,$AA342)))</f>
        <v/>
      </c>
      <c r="U342" s="7">
        <f>IF($AA342="","",IF(INDEX('Per Invoice'!U$2:U$1201,$AA342)="","",INDEX('Per Invoice'!U$2:U$1201,$AA342)))</f>
        <v/>
      </c>
      <c r="V342" s="7">
        <f>IF($AA342="","",IF(INDEX('Per Invoice'!V$2:V$1201,$AA342)="","",INDEX('Per Invoice'!V$2:V$1201,$AA342)))</f>
        <v/>
      </c>
      <c r="W342" s="7">
        <f>IF($AA342="","",IF(INDEX('Per Invoice'!W$2:W$1201,$AA342)="","",INDEX('Per Invoice'!W$2:W$1201,$AA342)))</f>
        <v/>
      </c>
      <c r="X342" s="7">
        <f>IF($AA342="","",IF(INDEX('Per Invoice'!X$2:X$1201,$AA342)="","",INDEX('Per Invoice'!X$2:X$1201,$AA342)))</f>
        <v/>
      </c>
      <c r="Y342" s="7">
        <f>IF($AA342="","",IF(INDEX('Per Invoice'!Y$2:Y$1201,$AA342)="","",INDEX('Per Invoice'!Y$2:Y$1201,$AA342)))</f>
        <v/>
      </c>
      <c r="Z342" s="7">
        <f>IF($AA342="","",IF(INDEX('Per Invoice'!Z$2:Z$1201,$AA342)="","",INDEX('Per Invoice'!Z$2:Z$1201,$AA342)))</f>
        <v/>
      </c>
      <c r="AA342" s="16">
        <f>IFERROR(MATCH(Settings!$C$29&amp;"|"&amp;ROWS($AA$2:$AA342),'Per Invoice'!$AB$2:$AB$1201,0),"")</f>
        <v/>
      </c>
    </row>
    <row r="343">
      <c r="A343">
        <f>IF($AA343="","",IF(INDEX('Per Invoice'!A$2:A$1201,$AA343)="","",INDEX('Per Invoice'!A$2:A$1201,$AA343)))</f>
        <v/>
      </c>
      <c r="B343">
        <f>IF($AA343="","",IF(INDEX('Per Invoice'!B$2:B$1201,$AA343)="","",INDEX('Per Invoice'!B$2:B$1201,$AA343)))</f>
        <v/>
      </c>
      <c r="C343">
        <f>IF($AA343="","",IF(INDEX('Per Invoice'!C$2:C$1201,$AA343)="","",INDEX('Per Invoice'!C$2:C$1201,$AA343)))</f>
        <v/>
      </c>
      <c r="D343">
        <f>IF($AA343="","",IF(INDEX('Per Invoice'!D$2:D$1201,$AA343)="","",INDEX('Per Invoice'!D$2:D$1201,$AA343)))</f>
        <v/>
      </c>
      <c r="E343">
        <f>IF($AA343="","",IF(INDEX('Per Invoice'!E$2:E$1201,$AA343)="","",INDEX('Per Invoice'!E$2:E$1201,$AA343)))</f>
        <v/>
      </c>
      <c r="F343">
        <f>IF($AA343="","",IF(INDEX('Per Invoice'!F$2:F$1201,$AA343)="","",INDEX('Per Invoice'!F$2:F$1201,$AA343)))</f>
        <v/>
      </c>
      <c r="G343">
        <f>IF($AA343="","",IF(INDEX('Per Invoice'!G$2:G$1201,$AA343)="","",INDEX('Per Invoice'!G$2:G$1201,$AA343)))</f>
        <v/>
      </c>
      <c r="H343">
        <f>IF($AA343="","",IF(INDEX('Per Invoice'!H$2:H$1201,$AA343)="","",INDEX('Per Invoice'!H$2:H$1201,$AA343)))</f>
        <v/>
      </c>
      <c r="I343">
        <f>IF($AA343="","",IF(INDEX('Per Invoice'!I$2:I$1201,$AA343)="","",INDEX('Per Invoice'!I$2:I$1201,$AA343)))</f>
        <v/>
      </c>
      <c r="J343">
        <f>IF($AA343="","",IF(INDEX('Per Invoice'!J$2:J$1201,$AA343)="","",INDEX('Per Invoice'!J$2:J$1201,$AA343)))</f>
        <v/>
      </c>
      <c r="K343">
        <f>IF($AA343="","",IF(INDEX('Per Invoice'!K$2:K$1201,$AA343)="","",INDEX('Per Invoice'!K$2:K$1201,$AA343)))</f>
        <v/>
      </c>
      <c r="L343">
        <f>IF($AA343="","",IF(INDEX('Per Invoice'!L$2:L$1201,$AA343)="","",INDEX('Per Invoice'!L$2:L$1201,$AA343)))</f>
        <v/>
      </c>
      <c r="M343">
        <f>IF($AA343="","",IF(INDEX('Per Invoice'!M$2:M$1201,$AA343)="","",INDEX('Per Invoice'!M$2:M$1201,$AA343)))</f>
        <v/>
      </c>
      <c r="N343">
        <f>IF($AA343="","",IF(INDEX('Per Invoice'!N$2:N$1201,$AA343)="","",INDEX('Per Invoice'!N$2:N$1201,$AA343)))</f>
        <v/>
      </c>
      <c r="O343">
        <f>IF($AA343="","",IF(INDEX('Per Invoice'!O$2:O$1201,$AA343)="","",INDEX('Per Invoice'!O$2:O$1201,$AA343)))</f>
        <v/>
      </c>
      <c r="P343" s="7">
        <f>IF($AA343="","",IF(INDEX('Per Invoice'!P$2:P$1201,$AA343)="","",INDEX('Per Invoice'!P$2:P$1201,$AA343)))</f>
        <v/>
      </c>
      <c r="Q343">
        <f>IF($AA343="","",IF(INDEX('Per Invoice'!Q$2:Q$1201,$AA343)="","",INDEX('Per Invoice'!Q$2:Q$1201,$AA343)))</f>
        <v/>
      </c>
      <c r="R343" s="7">
        <f>IF($AA343="","",IF(INDEX('Per Invoice'!R$2:R$1201,$AA343)="","",INDEX('Per Invoice'!R$2:R$1201,$AA343)))</f>
        <v/>
      </c>
      <c r="S343" s="7">
        <f>IF($AA343="","",IF(INDEX('Per Invoice'!S$2:S$1201,$AA343)="","",INDEX('Per Invoice'!S$2:S$1201,$AA343)))</f>
        <v/>
      </c>
      <c r="T343">
        <f>IF($AA343="","",IF(INDEX('Per Invoice'!T$2:T$1201,$AA343)="","",INDEX('Per Invoice'!T$2:T$1201,$AA343)))</f>
        <v/>
      </c>
      <c r="U343" s="7">
        <f>IF($AA343="","",IF(INDEX('Per Invoice'!U$2:U$1201,$AA343)="","",INDEX('Per Invoice'!U$2:U$1201,$AA343)))</f>
        <v/>
      </c>
      <c r="V343" s="7">
        <f>IF($AA343="","",IF(INDEX('Per Invoice'!V$2:V$1201,$AA343)="","",INDEX('Per Invoice'!V$2:V$1201,$AA343)))</f>
        <v/>
      </c>
      <c r="W343" s="7">
        <f>IF($AA343="","",IF(INDEX('Per Invoice'!W$2:W$1201,$AA343)="","",INDEX('Per Invoice'!W$2:W$1201,$AA343)))</f>
        <v/>
      </c>
      <c r="X343" s="7">
        <f>IF($AA343="","",IF(INDEX('Per Invoice'!X$2:X$1201,$AA343)="","",INDEX('Per Invoice'!X$2:X$1201,$AA343)))</f>
        <v/>
      </c>
      <c r="Y343" s="7">
        <f>IF($AA343="","",IF(INDEX('Per Invoice'!Y$2:Y$1201,$AA343)="","",INDEX('Per Invoice'!Y$2:Y$1201,$AA343)))</f>
        <v/>
      </c>
      <c r="Z343" s="7">
        <f>IF($AA343="","",IF(INDEX('Per Invoice'!Z$2:Z$1201,$AA343)="","",INDEX('Per Invoice'!Z$2:Z$1201,$AA343)))</f>
        <v/>
      </c>
      <c r="AA343" s="16">
        <f>IFERROR(MATCH(Settings!$C$29&amp;"|"&amp;ROWS($AA$2:$AA343),'Per Invoice'!$AB$2:$AB$1201,0),"")</f>
        <v/>
      </c>
    </row>
    <row r="344">
      <c r="A344">
        <f>IF($AA344="","",IF(INDEX('Per Invoice'!A$2:A$1201,$AA344)="","",INDEX('Per Invoice'!A$2:A$1201,$AA344)))</f>
        <v/>
      </c>
      <c r="B344">
        <f>IF($AA344="","",IF(INDEX('Per Invoice'!B$2:B$1201,$AA344)="","",INDEX('Per Invoice'!B$2:B$1201,$AA344)))</f>
        <v/>
      </c>
      <c r="C344">
        <f>IF($AA344="","",IF(INDEX('Per Invoice'!C$2:C$1201,$AA344)="","",INDEX('Per Invoice'!C$2:C$1201,$AA344)))</f>
        <v/>
      </c>
      <c r="D344">
        <f>IF($AA344="","",IF(INDEX('Per Invoice'!D$2:D$1201,$AA344)="","",INDEX('Per Invoice'!D$2:D$1201,$AA344)))</f>
        <v/>
      </c>
      <c r="E344">
        <f>IF($AA344="","",IF(INDEX('Per Invoice'!E$2:E$1201,$AA344)="","",INDEX('Per Invoice'!E$2:E$1201,$AA344)))</f>
        <v/>
      </c>
      <c r="F344">
        <f>IF($AA344="","",IF(INDEX('Per Invoice'!F$2:F$1201,$AA344)="","",INDEX('Per Invoice'!F$2:F$1201,$AA344)))</f>
        <v/>
      </c>
      <c r="G344">
        <f>IF($AA344="","",IF(INDEX('Per Invoice'!G$2:G$1201,$AA344)="","",INDEX('Per Invoice'!G$2:G$1201,$AA344)))</f>
        <v/>
      </c>
      <c r="H344">
        <f>IF($AA344="","",IF(INDEX('Per Invoice'!H$2:H$1201,$AA344)="","",INDEX('Per Invoice'!H$2:H$1201,$AA344)))</f>
        <v/>
      </c>
      <c r="I344">
        <f>IF($AA344="","",IF(INDEX('Per Invoice'!I$2:I$1201,$AA344)="","",INDEX('Per Invoice'!I$2:I$1201,$AA344)))</f>
        <v/>
      </c>
      <c r="J344">
        <f>IF($AA344="","",IF(INDEX('Per Invoice'!J$2:J$1201,$AA344)="","",INDEX('Per Invoice'!J$2:J$1201,$AA344)))</f>
        <v/>
      </c>
      <c r="K344">
        <f>IF($AA344="","",IF(INDEX('Per Invoice'!K$2:K$1201,$AA344)="","",INDEX('Per Invoice'!K$2:K$1201,$AA344)))</f>
        <v/>
      </c>
      <c r="L344">
        <f>IF($AA344="","",IF(INDEX('Per Invoice'!L$2:L$1201,$AA344)="","",INDEX('Per Invoice'!L$2:L$1201,$AA344)))</f>
        <v/>
      </c>
      <c r="M344">
        <f>IF($AA344="","",IF(INDEX('Per Invoice'!M$2:M$1201,$AA344)="","",INDEX('Per Invoice'!M$2:M$1201,$AA344)))</f>
        <v/>
      </c>
      <c r="N344">
        <f>IF($AA344="","",IF(INDEX('Per Invoice'!N$2:N$1201,$AA344)="","",INDEX('Per Invoice'!N$2:N$1201,$AA344)))</f>
        <v/>
      </c>
      <c r="O344">
        <f>IF($AA344="","",IF(INDEX('Per Invoice'!O$2:O$1201,$AA344)="","",INDEX('Per Invoice'!O$2:O$1201,$AA344)))</f>
        <v/>
      </c>
      <c r="P344" s="7">
        <f>IF($AA344="","",IF(INDEX('Per Invoice'!P$2:P$1201,$AA344)="","",INDEX('Per Invoice'!P$2:P$1201,$AA344)))</f>
        <v/>
      </c>
      <c r="Q344">
        <f>IF($AA344="","",IF(INDEX('Per Invoice'!Q$2:Q$1201,$AA344)="","",INDEX('Per Invoice'!Q$2:Q$1201,$AA344)))</f>
        <v/>
      </c>
      <c r="R344" s="7">
        <f>IF($AA344="","",IF(INDEX('Per Invoice'!R$2:R$1201,$AA344)="","",INDEX('Per Invoice'!R$2:R$1201,$AA344)))</f>
        <v/>
      </c>
      <c r="S344" s="7">
        <f>IF($AA344="","",IF(INDEX('Per Invoice'!S$2:S$1201,$AA344)="","",INDEX('Per Invoice'!S$2:S$1201,$AA344)))</f>
        <v/>
      </c>
      <c r="T344">
        <f>IF($AA344="","",IF(INDEX('Per Invoice'!T$2:T$1201,$AA344)="","",INDEX('Per Invoice'!T$2:T$1201,$AA344)))</f>
        <v/>
      </c>
      <c r="U344" s="7">
        <f>IF($AA344="","",IF(INDEX('Per Invoice'!U$2:U$1201,$AA344)="","",INDEX('Per Invoice'!U$2:U$1201,$AA344)))</f>
        <v/>
      </c>
      <c r="V344" s="7">
        <f>IF($AA344="","",IF(INDEX('Per Invoice'!V$2:V$1201,$AA344)="","",INDEX('Per Invoice'!V$2:V$1201,$AA344)))</f>
        <v/>
      </c>
      <c r="W344" s="7">
        <f>IF($AA344="","",IF(INDEX('Per Invoice'!W$2:W$1201,$AA344)="","",INDEX('Per Invoice'!W$2:W$1201,$AA344)))</f>
        <v/>
      </c>
      <c r="X344" s="7">
        <f>IF($AA344="","",IF(INDEX('Per Invoice'!X$2:X$1201,$AA344)="","",INDEX('Per Invoice'!X$2:X$1201,$AA344)))</f>
        <v/>
      </c>
      <c r="Y344" s="7">
        <f>IF($AA344="","",IF(INDEX('Per Invoice'!Y$2:Y$1201,$AA344)="","",INDEX('Per Invoice'!Y$2:Y$1201,$AA344)))</f>
        <v/>
      </c>
      <c r="Z344" s="7">
        <f>IF($AA344="","",IF(INDEX('Per Invoice'!Z$2:Z$1201,$AA344)="","",INDEX('Per Invoice'!Z$2:Z$1201,$AA344)))</f>
        <v/>
      </c>
      <c r="AA344" s="16">
        <f>IFERROR(MATCH(Settings!$C$29&amp;"|"&amp;ROWS($AA$2:$AA344),'Per Invoice'!$AB$2:$AB$1201,0),"")</f>
        <v/>
      </c>
    </row>
    <row r="345">
      <c r="A345">
        <f>IF($AA345="","",IF(INDEX('Per Invoice'!A$2:A$1201,$AA345)="","",INDEX('Per Invoice'!A$2:A$1201,$AA345)))</f>
        <v/>
      </c>
      <c r="B345">
        <f>IF($AA345="","",IF(INDEX('Per Invoice'!B$2:B$1201,$AA345)="","",INDEX('Per Invoice'!B$2:B$1201,$AA345)))</f>
        <v/>
      </c>
      <c r="C345">
        <f>IF($AA345="","",IF(INDEX('Per Invoice'!C$2:C$1201,$AA345)="","",INDEX('Per Invoice'!C$2:C$1201,$AA345)))</f>
        <v/>
      </c>
      <c r="D345">
        <f>IF($AA345="","",IF(INDEX('Per Invoice'!D$2:D$1201,$AA345)="","",INDEX('Per Invoice'!D$2:D$1201,$AA345)))</f>
        <v/>
      </c>
      <c r="E345">
        <f>IF($AA345="","",IF(INDEX('Per Invoice'!E$2:E$1201,$AA345)="","",INDEX('Per Invoice'!E$2:E$1201,$AA345)))</f>
        <v/>
      </c>
      <c r="F345">
        <f>IF($AA345="","",IF(INDEX('Per Invoice'!F$2:F$1201,$AA345)="","",INDEX('Per Invoice'!F$2:F$1201,$AA345)))</f>
        <v/>
      </c>
      <c r="G345">
        <f>IF($AA345="","",IF(INDEX('Per Invoice'!G$2:G$1201,$AA345)="","",INDEX('Per Invoice'!G$2:G$1201,$AA345)))</f>
        <v/>
      </c>
      <c r="H345">
        <f>IF($AA345="","",IF(INDEX('Per Invoice'!H$2:H$1201,$AA345)="","",INDEX('Per Invoice'!H$2:H$1201,$AA345)))</f>
        <v/>
      </c>
      <c r="I345">
        <f>IF($AA345="","",IF(INDEX('Per Invoice'!I$2:I$1201,$AA345)="","",INDEX('Per Invoice'!I$2:I$1201,$AA345)))</f>
        <v/>
      </c>
      <c r="J345">
        <f>IF($AA345="","",IF(INDEX('Per Invoice'!J$2:J$1201,$AA345)="","",INDEX('Per Invoice'!J$2:J$1201,$AA345)))</f>
        <v/>
      </c>
      <c r="K345">
        <f>IF($AA345="","",IF(INDEX('Per Invoice'!K$2:K$1201,$AA345)="","",INDEX('Per Invoice'!K$2:K$1201,$AA345)))</f>
        <v/>
      </c>
      <c r="L345">
        <f>IF($AA345="","",IF(INDEX('Per Invoice'!L$2:L$1201,$AA345)="","",INDEX('Per Invoice'!L$2:L$1201,$AA345)))</f>
        <v/>
      </c>
      <c r="M345">
        <f>IF($AA345="","",IF(INDEX('Per Invoice'!M$2:M$1201,$AA345)="","",INDEX('Per Invoice'!M$2:M$1201,$AA345)))</f>
        <v/>
      </c>
      <c r="N345">
        <f>IF($AA345="","",IF(INDEX('Per Invoice'!N$2:N$1201,$AA345)="","",INDEX('Per Invoice'!N$2:N$1201,$AA345)))</f>
        <v/>
      </c>
      <c r="O345">
        <f>IF($AA345="","",IF(INDEX('Per Invoice'!O$2:O$1201,$AA345)="","",INDEX('Per Invoice'!O$2:O$1201,$AA345)))</f>
        <v/>
      </c>
      <c r="P345" s="7">
        <f>IF($AA345="","",IF(INDEX('Per Invoice'!P$2:P$1201,$AA345)="","",INDEX('Per Invoice'!P$2:P$1201,$AA345)))</f>
        <v/>
      </c>
      <c r="Q345">
        <f>IF($AA345="","",IF(INDEX('Per Invoice'!Q$2:Q$1201,$AA345)="","",INDEX('Per Invoice'!Q$2:Q$1201,$AA345)))</f>
        <v/>
      </c>
      <c r="R345" s="7">
        <f>IF($AA345="","",IF(INDEX('Per Invoice'!R$2:R$1201,$AA345)="","",INDEX('Per Invoice'!R$2:R$1201,$AA345)))</f>
        <v/>
      </c>
      <c r="S345" s="7">
        <f>IF($AA345="","",IF(INDEX('Per Invoice'!S$2:S$1201,$AA345)="","",INDEX('Per Invoice'!S$2:S$1201,$AA345)))</f>
        <v/>
      </c>
      <c r="T345">
        <f>IF($AA345="","",IF(INDEX('Per Invoice'!T$2:T$1201,$AA345)="","",INDEX('Per Invoice'!T$2:T$1201,$AA345)))</f>
        <v/>
      </c>
      <c r="U345" s="7">
        <f>IF($AA345="","",IF(INDEX('Per Invoice'!U$2:U$1201,$AA345)="","",INDEX('Per Invoice'!U$2:U$1201,$AA345)))</f>
        <v/>
      </c>
      <c r="V345" s="7">
        <f>IF($AA345="","",IF(INDEX('Per Invoice'!V$2:V$1201,$AA345)="","",INDEX('Per Invoice'!V$2:V$1201,$AA345)))</f>
        <v/>
      </c>
      <c r="W345" s="7">
        <f>IF($AA345="","",IF(INDEX('Per Invoice'!W$2:W$1201,$AA345)="","",INDEX('Per Invoice'!W$2:W$1201,$AA345)))</f>
        <v/>
      </c>
      <c r="X345" s="7">
        <f>IF($AA345="","",IF(INDEX('Per Invoice'!X$2:X$1201,$AA345)="","",INDEX('Per Invoice'!X$2:X$1201,$AA345)))</f>
        <v/>
      </c>
      <c r="Y345" s="7">
        <f>IF($AA345="","",IF(INDEX('Per Invoice'!Y$2:Y$1201,$AA345)="","",INDEX('Per Invoice'!Y$2:Y$1201,$AA345)))</f>
        <v/>
      </c>
      <c r="Z345" s="7">
        <f>IF($AA345="","",IF(INDEX('Per Invoice'!Z$2:Z$1201,$AA345)="","",INDEX('Per Invoice'!Z$2:Z$1201,$AA345)))</f>
        <v/>
      </c>
      <c r="AA345" s="16">
        <f>IFERROR(MATCH(Settings!$C$29&amp;"|"&amp;ROWS($AA$2:$AA345),'Per Invoice'!$AB$2:$AB$1201,0),"")</f>
        <v/>
      </c>
    </row>
    <row r="346">
      <c r="A346">
        <f>IF($AA346="","",IF(INDEX('Per Invoice'!A$2:A$1201,$AA346)="","",INDEX('Per Invoice'!A$2:A$1201,$AA346)))</f>
        <v/>
      </c>
      <c r="B346">
        <f>IF($AA346="","",IF(INDEX('Per Invoice'!B$2:B$1201,$AA346)="","",INDEX('Per Invoice'!B$2:B$1201,$AA346)))</f>
        <v/>
      </c>
      <c r="C346">
        <f>IF($AA346="","",IF(INDEX('Per Invoice'!C$2:C$1201,$AA346)="","",INDEX('Per Invoice'!C$2:C$1201,$AA346)))</f>
        <v/>
      </c>
      <c r="D346">
        <f>IF($AA346="","",IF(INDEX('Per Invoice'!D$2:D$1201,$AA346)="","",INDEX('Per Invoice'!D$2:D$1201,$AA346)))</f>
        <v/>
      </c>
      <c r="E346">
        <f>IF($AA346="","",IF(INDEX('Per Invoice'!E$2:E$1201,$AA346)="","",INDEX('Per Invoice'!E$2:E$1201,$AA346)))</f>
        <v/>
      </c>
      <c r="F346">
        <f>IF($AA346="","",IF(INDEX('Per Invoice'!F$2:F$1201,$AA346)="","",INDEX('Per Invoice'!F$2:F$1201,$AA346)))</f>
        <v/>
      </c>
      <c r="G346">
        <f>IF($AA346="","",IF(INDEX('Per Invoice'!G$2:G$1201,$AA346)="","",INDEX('Per Invoice'!G$2:G$1201,$AA346)))</f>
        <v/>
      </c>
      <c r="H346">
        <f>IF($AA346="","",IF(INDEX('Per Invoice'!H$2:H$1201,$AA346)="","",INDEX('Per Invoice'!H$2:H$1201,$AA346)))</f>
        <v/>
      </c>
      <c r="I346">
        <f>IF($AA346="","",IF(INDEX('Per Invoice'!I$2:I$1201,$AA346)="","",INDEX('Per Invoice'!I$2:I$1201,$AA346)))</f>
        <v/>
      </c>
      <c r="J346">
        <f>IF($AA346="","",IF(INDEX('Per Invoice'!J$2:J$1201,$AA346)="","",INDEX('Per Invoice'!J$2:J$1201,$AA346)))</f>
        <v/>
      </c>
      <c r="K346">
        <f>IF($AA346="","",IF(INDEX('Per Invoice'!K$2:K$1201,$AA346)="","",INDEX('Per Invoice'!K$2:K$1201,$AA346)))</f>
        <v/>
      </c>
      <c r="L346">
        <f>IF($AA346="","",IF(INDEX('Per Invoice'!L$2:L$1201,$AA346)="","",INDEX('Per Invoice'!L$2:L$1201,$AA346)))</f>
        <v/>
      </c>
      <c r="M346">
        <f>IF($AA346="","",IF(INDEX('Per Invoice'!M$2:M$1201,$AA346)="","",INDEX('Per Invoice'!M$2:M$1201,$AA346)))</f>
        <v/>
      </c>
      <c r="N346">
        <f>IF($AA346="","",IF(INDEX('Per Invoice'!N$2:N$1201,$AA346)="","",INDEX('Per Invoice'!N$2:N$1201,$AA346)))</f>
        <v/>
      </c>
      <c r="O346">
        <f>IF($AA346="","",IF(INDEX('Per Invoice'!O$2:O$1201,$AA346)="","",INDEX('Per Invoice'!O$2:O$1201,$AA346)))</f>
        <v/>
      </c>
      <c r="P346" s="7">
        <f>IF($AA346="","",IF(INDEX('Per Invoice'!P$2:P$1201,$AA346)="","",INDEX('Per Invoice'!P$2:P$1201,$AA346)))</f>
        <v/>
      </c>
      <c r="Q346">
        <f>IF($AA346="","",IF(INDEX('Per Invoice'!Q$2:Q$1201,$AA346)="","",INDEX('Per Invoice'!Q$2:Q$1201,$AA346)))</f>
        <v/>
      </c>
      <c r="R346" s="7">
        <f>IF($AA346="","",IF(INDEX('Per Invoice'!R$2:R$1201,$AA346)="","",INDEX('Per Invoice'!R$2:R$1201,$AA346)))</f>
        <v/>
      </c>
      <c r="S346" s="7">
        <f>IF($AA346="","",IF(INDEX('Per Invoice'!S$2:S$1201,$AA346)="","",INDEX('Per Invoice'!S$2:S$1201,$AA346)))</f>
        <v/>
      </c>
      <c r="T346">
        <f>IF($AA346="","",IF(INDEX('Per Invoice'!T$2:T$1201,$AA346)="","",INDEX('Per Invoice'!T$2:T$1201,$AA346)))</f>
        <v/>
      </c>
      <c r="U346" s="7">
        <f>IF($AA346="","",IF(INDEX('Per Invoice'!U$2:U$1201,$AA346)="","",INDEX('Per Invoice'!U$2:U$1201,$AA346)))</f>
        <v/>
      </c>
      <c r="V346" s="7">
        <f>IF($AA346="","",IF(INDEX('Per Invoice'!V$2:V$1201,$AA346)="","",INDEX('Per Invoice'!V$2:V$1201,$AA346)))</f>
        <v/>
      </c>
      <c r="W346" s="7">
        <f>IF($AA346="","",IF(INDEX('Per Invoice'!W$2:W$1201,$AA346)="","",INDEX('Per Invoice'!W$2:W$1201,$AA346)))</f>
        <v/>
      </c>
      <c r="X346" s="7">
        <f>IF($AA346="","",IF(INDEX('Per Invoice'!X$2:X$1201,$AA346)="","",INDEX('Per Invoice'!X$2:X$1201,$AA346)))</f>
        <v/>
      </c>
      <c r="Y346" s="7">
        <f>IF($AA346="","",IF(INDEX('Per Invoice'!Y$2:Y$1201,$AA346)="","",INDEX('Per Invoice'!Y$2:Y$1201,$AA346)))</f>
        <v/>
      </c>
      <c r="Z346" s="7">
        <f>IF($AA346="","",IF(INDEX('Per Invoice'!Z$2:Z$1201,$AA346)="","",INDEX('Per Invoice'!Z$2:Z$1201,$AA346)))</f>
        <v/>
      </c>
      <c r="AA346" s="16">
        <f>IFERROR(MATCH(Settings!$C$29&amp;"|"&amp;ROWS($AA$2:$AA346),'Per Invoice'!$AB$2:$AB$1201,0),"")</f>
        <v/>
      </c>
    </row>
    <row r="347">
      <c r="A347">
        <f>IF($AA347="","",IF(INDEX('Per Invoice'!A$2:A$1201,$AA347)="","",INDEX('Per Invoice'!A$2:A$1201,$AA347)))</f>
        <v/>
      </c>
      <c r="B347">
        <f>IF($AA347="","",IF(INDEX('Per Invoice'!B$2:B$1201,$AA347)="","",INDEX('Per Invoice'!B$2:B$1201,$AA347)))</f>
        <v/>
      </c>
      <c r="C347">
        <f>IF($AA347="","",IF(INDEX('Per Invoice'!C$2:C$1201,$AA347)="","",INDEX('Per Invoice'!C$2:C$1201,$AA347)))</f>
        <v/>
      </c>
      <c r="D347">
        <f>IF($AA347="","",IF(INDEX('Per Invoice'!D$2:D$1201,$AA347)="","",INDEX('Per Invoice'!D$2:D$1201,$AA347)))</f>
        <v/>
      </c>
      <c r="E347">
        <f>IF($AA347="","",IF(INDEX('Per Invoice'!E$2:E$1201,$AA347)="","",INDEX('Per Invoice'!E$2:E$1201,$AA347)))</f>
        <v/>
      </c>
      <c r="F347">
        <f>IF($AA347="","",IF(INDEX('Per Invoice'!F$2:F$1201,$AA347)="","",INDEX('Per Invoice'!F$2:F$1201,$AA347)))</f>
        <v/>
      </c>
      <c r="G347">
        <f>IF($AA347="","",IF(INDEX('Per Invoice'!G$2:G$1201,$AA347)="","",INDEX('Per Invoice'!G$2:G$1201,$AA347)))</f>
        <v/>
      </c>
      <c r="H347">
        <f>IF($AA347="","",IF(INDEX('Per Invoice'!H$2:H$1201,$AA347)="","",INDEX('Per Invoice'!H$2:H$1201,$AA347)))</f>
        <v/>
      </c>
      <c r="I347">
        <f>IF($AA347="","",IF(INDEX('Per Invoice'!I$2:I$1201,$AA347)="","",INDEX('Per Invoice'!I$2:I$1201,$AA347)))</f>
        <v/>
      </c>
      <c r="J347">
        <f>IF($AA347="","",IF(INDEX('Per Invoice'!J$2:J$1201,$AA347)="","",INDEX('Per Invoice'!J$2:J$1201,$AA347)))</f>
        <v/>
      </c>
      <c r="K347">
        <f>IF($AA347="","",IF(INDEX('Per Invoice'!K$2:K$1201,$AA347)="","",INDEX('Per Invoice'!K$2:K$1201,$AA347)))</f>
        <v/>
      </c>
      <c r="L347">
        <f>IF($AA347="","",IF(INDEX('Per Invoice'!L$2:L$1201,$AA347)="","",INDEX('Per Invoice'!L$2:L$1201,$AA347)))</f>
        <v/>
      </c>
      <c r="M347">
        <f>IF($AA347="","",IF(INDEX('Per Invoice'!M$2:M$1201,$AA347)="","",INDEX('Per Invoice'!M$2:M$1201,$AA347)))</f>
        <v/>
      </c>
      <c r="N347">
        <f>IF($AA347="","",IF(INDEX('Per Invoice'!N$2:N$1201,$AA347)="","",INDEX('Per Invoice'!N$2:N$1201,$AA347)))</f>
        <v/>
      </c>
      <c r="O347">
        <f>IF($AA347="","",IF(INDEX('Per Invoice'!O$2:O$1201,$AA347)="","",INDEX('Per Invoice'!O$2:O$1201,$AA347)))</f>
        <v/>
      </c>
      <c r="P347" s="7">
        <f>IF($AA347="","",IF(INDEX('Per Invoice'!P$2:P$1201,$AA347)="","",INDEX('Per Invoice'!P$2:P$1201,$AA347)))</f>
        <v/>
      </c>
      <c r="Q347">
        <f>IF($AA347="","",IF(INDEX('Per Invoice'!Q$2:Q$1201,$AA347)="","",INDEX('Per Invoice'!Q$2:Q$1201,$AA347)))</f>
        <v/>
      </c>
      <c r="R347" s="7">
        <f>IF($AA347="","",IF(INDEX('Per Invoice'!R$2:R$1201,$AA347)="","",INDEX('Per Invoice'!R$2:R$1201,$AA347)))</f>
        <v/>
      </c>
      <c r="S347" s="7">
        <f>IF($AA347="","",IF(INDEX('Per Invoice'!S$2:S$1201,$AA347)="","",INDEX('Per Invoice'!S$2:S$1201,$AA347)))</f>
        <v/>
      </c>
      <c r="T347">
        <f>IF($AA347="","",IF(INDEX('Per Invoice'!T$2:T$1201,$AA347)="","",INDEX('Per Invoice'!T$2:T$1201,$AA347)))</f>
        <v/>
      </c>
      <c r="U347" s="7">
        <f>IF($AA347="","",IF(INDEX('Per Invoice'!U$2:U$1201,$AA347)="","",INDEX('Per Invoice'!U$2:U$1201,$AA347)))</f>
        <v/>
      </c>
      <c r="V347" s="7">
        <f>IF($AA347="","",IF(INDEX('Per Invoice'!V$2:V$1201,$AA347)="","",INDEX('Per Invoice'!V$2:V$1201,$AA347)))</f>
        <v/>
      </c>
      <c r="W347" s="7">
        <f>IF($AA347="","",IF(INDEX('Per Invoice'!W$2:W$1201,$AA347)="","",INDEX('Per Invoice'!W$2:W$1201,$AA347)))</f>
        <v/>
      </c>
      <c r="X347" s="7">
        <f>IF($AA347="","",IF(INDEX('Per Invoice'!X$2:X$1201,$AA347)="","",INDEX('Per Invoice'!X$2:X$1201,$AA347)))</f>
        <v/>
      </c>
      <c r="Y347" s="7">
        <f>IF($AA347="","",IF(INDEX('Per Invoice'!Y$2:Y$1201,$AA347)="","",INDEX('Per Invoice'!Y$2:Y$1201,$AA347)))</f>
        <v/>
      </c>
      <c r="Z347" s="7">
        <f>IF($AA347="","",IF(INDEX('Per Invoice'!Z$2:Z$1201,$AA347)="","",INDEX('Per Invoice'!Z$2:Z$1201,$AA347)))</f>
        <v/>
      </c>
      <c r="AA347" s="16">
        <f>IFERROR(MATCH(Settings!$C$29&amp;"|"&amp;ROWS($AA$2:$AA347),'Per Invoice'!$AB$2:$AB$1201,0),"")</f>
        <v/>
      </c>
    </row>
    <row r="348">
      <c r="A348">
        <f>IF($AA348="","",IF(INDEX('Per Invoice'!A$2:A$1201,$AA348)="","",INDEX('Per Invoice'!A$2:A$1201,$AA348)))</f>
        <v/>
      </c>
      <c r="B348">
        <f>IF($AA348="","",IF(INDEX('Per Invoice'!B$2:B$1201,$AA348)="","",INDEX('Per Invoice'!B$2:B$1201,$AA348)))</f>
        <v/>
      </c>
      <c r="C348">
        <f>IF($AA348="","",IF(INDEX('Per Invoice'!C$2:C$1201,$AA348)="","",INDEX('Per Invoice'!C$2:C$1201,$AA348)))</f>
        <v/>
      </c>
      <c r="D348">
        <f>IF($AA348="","",IF(INDEX('Per Invoice'!D$2:D$1201,$AA348)="","",INDEX('Per Invoice'!D$2:D$1201,$AA348)))</f>
        <v/>
      </c>
      <c r="E348">
        <f>IF($AA348="","",IF(INDEX('Per Invoice'!E$2:E$1201,$AA348)="","",INDEX('Per Invoice'!E$2:E$1201,$AA348)))</f>
        <v/>
      </c>
      <c r="F348">
        <f>IF($AA348="","",IF(INDEX('Per Invoice'!F$2:F$1201,$AA348)="","",INDEX('Per Invoice'!F$2:F$1201,$AA348)))</f>
        <v/>
      </c>
      <c r="G348">
        <f>IF($AA348="","",IF(INDEX('Per Invoice'!G$2:G$1201,$AA348)="","",INDEX('Per Invoice'!G$2:G$1201,$AA348)))</f>
        <v/>
      </c>
      <c r="H348">
        <f>IF($AA348="","",IF(INDEX('Per Invoice'!H$2:H$1201,$AA348)="","",INDEX('Per Invoice'!H$2:H$1201,$AA348)))</f>
        <v/>
      </c>
      <c r="I348">
        <f>IF($AA348="","",IF(INDEX('Per Invoice'!I$2:I$1201,$AA348)="","",INDEX('Per Invoice'!I$2:I$1201,$AA348)))</f>
        <v/>
      </c>
      <c r="J348">
        <f>IF($AA348="","",IF(INDEX('Per Invoice'!J$2:J$1201,$AA348)="","",INDEX('Per Invoice'!J$2:J$1201,$AA348)))</f>
        <v/>
      </c>
      <c r="K348">
        <f>IF($AA348="","",IF(INDEX('Per Invoice'!K$2:K$1201,$AA348)="","",INDEX('Per Invoice'!K$2:K$1201,$AA348)))</f>
        <v/>
      </c>
      <c r="L348">
        <f>IF($AA348="","",IF(INDEX('Per Invoice'!L$2:L$1201,$AA348)="","",INDEX('Per Invoice'!L$2:L$1201,$AA348)))</f>
        <v/>
      </c>
      <c r="M348">
        <f>IF($AA348="","",IF(INDEX('Per Invoice'!M$2:M$1201,$AA348)="","",INDEX('Per Invoice'!M$2:M$1201,$AA348)))</f>
        <v/>
      </c>
      <c r="N348">
        <f>IF($AA348="","",IF(INDEX('Per Invoice'!N$2:N$1201,$AA348)="","",INDEX('Per Invoice'!N$2:N$1201,$AA348)))</f>
        <v/>
      </c>
      <c r="O348">
        <f>IF($AA348="","",IF(INDEX('Per Invoice'!O$2:O$1201,$AA348)="","",INDEX('Per Invoice'!O$2:O$1201,$AA348)))</f>
        <v/>
      </c>
      <c r="P348" s="7">
        <f>IF($AA348="","",IF(INDEX('Per Invoice'!P$2:P$1201,$AA348)="","",INDEX('Per Invoice'!P$2:P$1201,$AA348)))</f>
        <v/>
      </c>
      <c r="Q348">
        <f>IF($AA348="","",IF(INDEX('Per Invoice'!Q$2:Q$1201,$AA348)="","",INDEX('Per Invoice'!Q$2:Q$1201,$AA348)))</f>
        <v/>
      </c>
      <c r="R348" s="7">
        <f>IF($AA348="","",IF(INDEX('Per Invoice'!R$2:R$1201,$AA348)="","",INDEX('Per Invoice'!R$2:R$1201,$AA348)))</f>
        <v/>
      </c>
      <c r="S348" s="7">
        <f>IF($AA348="","",IF(INDEX('Per Invoice'!S$2:S$1201,$AA348)="","",INDEX('Per Invoice'!S$2:S$1201,$AA348)))</f>
        <v/>
      </c>
      <c r="T348">
        <f>IF($AA348="","",IF(INDEX('Per Invoice'!T$2:T$1201,$AA348)="","",INDEX('Per Invoice'!T$2:T$1201,$AA348)))</f>
        <v/>
      </c>
      <c r="U348" s="7">
        <f>IF($AA348="","",IF(INDEX('Per Invoice'!U$2:U$1201,$AA348)="","",INDEX('Per Invoice'!U$2:U$1201,$AA348)))</f>
        <v/>
      </c>
      <c r="V348" s="7">
        <f>IF($AA348="","",IF(INDEX('Per Invoice'!V$2:V$1201,$AA348)="","",INDEX('Per Invoice'!V$2:V$1201,$AA348)))</f>
        <v/>
      </c>
      <c r="W348" s="7">
        <f>IF($AA348="","",IF(INDEX('Per Invoice'!W$2:W$1201,$AA348)="","",INDEX('Per Invoice'!W$2:W$1201,$AA348)))</f>
        <v/>
      </c>
      <c r="X348" s="7">
        <f>IF($AA348="","",IF(INDEX('Per Invoice'!X$2:X$1201,$AA348)="","",INDEX('Per Invoice'!X$2:X$1201,$AA348)))</f>
        <v/>
      </c>
      <c r="Y348" s="7">
        <f>IF($AA348="","",IF(INDEX('Per Invoice'!Y$2:Y$1201,$AA348)="","",INDEX('Per Invoice'!Y$2:Y$1201,$AA348)))</f>
        <v/>
      </c>
      <c r="Z348" s="7">
        <f>IF($AA348="","",IF(INDEX('Per Invoice'!Z$2:Z$1201,$AA348)="","",INDEX('Per Invoice'!Z$2:Z$1201,$AA348)))</f>
        <v/>
      </c>
      <c r="AA348" s="16">
        <f>IFERROR(MATCH(Settings!$C$29&amp;"|"&amp;ROWS($AA$2:$AA348),'Per Invoice'!$AB$2:$AB$1201,0),"")</f>
        <v/>
      </c>
    </row>
    <row r="349">
      <c r="A349">
        <f>IF($AA349="","",IF(INDEX('Per Invoice'!A$2:A$1201,$AA349)="","",INDEX('Per Invoice'!A$2:A$1201,$AA349)))</f>
        <v/>
      </c>
      <c r="B349">
        <f>IF($AA349="","",IF(INDEX('Per Invoice'!B$2:B$1201,$AA349)="","",INDEX('Per Invoice'!B$2:B$1201,$AA349)))</f>
        <v/>
      </c>
      <c r="C349">
        <f>IF($AA349="","",IF(INDEX('Per Invoice'!C$2:C$1201,$AA349)="","",INDEX('Per Invoice'!C$2:C$1201,$AA349)))</f>
        <v/>
      </c>
      <c r="D349">
        <f>IF($AA349="","",IF(INDEX('Per Invoice'!D$2:D$1201,$AA349)="","",INDEX('Per Invoice'!D$2:D$1201,$AA349)))</f>
        <v/>
      </c>
      <c r="E349">
        <f>IF($AA349="","",IF(INDEX('Per Invoice'!E$2:E$1201,$AA349)="","",INDEX('Per Invoice'!E$2:E$1201,$AA349)))</f>
        <v/>
      </c>
      <c r="F349">
        <f>IF($AA349="","",IF(INDEX('Per Invoice'!F$2:F$1201,$AA349)="","",INDEX('Per Invoice'!F$2:F$1201,$AA349)))</f>
        <v/>
      </c>
      <c r="G349">
        <f>IF($AA349="","",IF(INDEX('Per Invoice'!G$2:G$1201,$AA349)="","",INDEX('Per Invoice'!G$2:G$1201,$AA349)))</f>
        <v/>
      </c>
      <c r="H349">
        <f>IF($AA349="","",IF(INDEX('Per Invoice'!H$2:H$1201,$AA349)="","",INDEX('Per Invoice'!H$2:H$1201,$AA349)))</f>
        <v/>
      </c>
      <c r="I349">
        <f>IF($AA349="","",IF(INDEX('Per Invoice'!I$2:I$1201,$AA349)="","",INDEX('Per Invoice'!I$2:I$1201,$AA349)))</f>
        <v/>
      </c>
      <c r="J349">
        <f>IF($AA349="","",IF(INDEX('Per Invoice'!J$2:J$1201,$AA349)="","",INDEX('Per Invoice'!J$2:J$1201,$AA349)))</f>
        <v/>
      </c>
      <c r="K349">
        <f>IF($AA349="","",IF(INDEX('Per Invoice'!K$2:K$1201,$AA349)="","",INDEX('Per Invoice'!K$2:K$1201,$AA349)))</f>
        <v/>
      </c>
      <c r="L349">
        <f>IF($AA349="","",IF(INDEX('Per Invoice'!L$2:L$1201,$AA349)="","",INDEX('Per Invoice'!L$2:L$1201,$AA349)))</f>
        <v/>
      </c>
      <c r="M349">
        <f>IF($AA349="","",IF(INDEX('Per Invoice'!M$2:M$1201,$AA349)="","",INDEX('Per Invoice'!M$2:M$1201,$AA349)))</f>
        <v/>
      </c>
      <c r="N349">
        <f>IF($AA349="","",IF(INDEX('Per Invoice'!N$2:N$1201,$AA349)="","",INDEX('Per Invoice'!N$2:N$1201,$AA349)))</f>
        <v/>
      </c>
      <c r="O349">
        <f>IF($AA349="","",IF(INDEX('Per Invoice'!O$2:O$1201,$AA349)="","",INDEX('Per Invoice'!O$2:O$1201,$AA349)))</f>
        <v/>
      </c>
      <c r="P349" s="7">
        <f>IF($AA349="","",IF(INDEX('Per Invoice'!P$2:P$1201,$AA349)="","",INDEX('Per Invoice'!P$2:P$1201,$AA349)))</f>
        <v/>
      </c>
      <c r="Q349">
        <f>IF($AA349="","",IF(INDEX('Per Invoice'!Q$2:Q$1201,$AA349)="","",INDEX('Per Invoice'!Q$2:Q$1201,$AA349)))</f>
        <v/>
      </c>
      <c r="R349" s="7">
        <f>IF($AA349="","",IF(INDEX('Per Invoice'!R$2:R$1201,$AA349)="","",INDEX('Per Invoice'!R$2:R$1201,$AA349)))</f>
        <v/>
      </c>
      <c r="S349" s="7">
        <f>IF($AA349="","",IF(INDEX('Per Invoice'!S$2:S$1201,$AA349)="","",INDEX('Per Invoice'!S$2:S$1201,$AA349)))</f>
        <v/>
      </c>
      <c r="T349">
        <f>IF($AA349="","",IF(INDEX('Per Invoice'!T$2:T$1201,$AA349)="","",INDEX('Per Invoice'!T$2:T$1201,$AA349)))</f>
        <v/>
      </c>
      <c r="U349" s="7">
        <f>IF($AA349="","",IF(INDEX('Per Invoice'!U$2:U$1201,$AA349)="","",INDEX('Per Invoice'!U$2:U$1201,$AA349)))</f>
        <v/>
      </c>
      <c r="V349" s="7">
        <f>IF($AA349="","",IF(INDEX('Per Invoice'!V$2:V$1201,$AA349)="","",INDEX('Per Invoice'!V$2:V$1201,$AA349)))</f>
        <v/>
      </c>
      <c r="W349" s="7">
        <f>IF($AA349="","",IF(INDEX('Per Invoice'!W$2:W$1201,$AA349)="","",INDEX('Per Invoice'!W$2:W$1201,$AA349)))</f>
        <v/>
      </c>
      <c r="X349" s="7">
        <f>IF($AA349="","",IF(INDEX('Per Invoice'!X$2:X$1201,$AA349)="","",INDEX('Per Invoice'!X$2:X$1201,$AA349)))</f>
        <v/>
      </c>
      <c r="Y349" s="7">
        <f>IF($AA349="","",IF(INDEX('Per Invoice'!Y$2:Y$1201,$AA349)="","",INDEX('Per Invoice'!Y$2:Y$1201,$AA349)))</f>
        <v/>
      </c>
      <c r="Z349" s="7">
        <f>IF($AA349="","",IF(INDEX('Per Invoice'!Z$2:Z$1201,$AA349)="","",INDEX('Per Invoice'!Z$2:Z$1201,$AA349)))</f>
        <v/>
      </c>
      <c r="AA349" s="16">
        <f>IFERROR(MATCH(Settings!$C$29&amp;"|"&amp;ROWS($AA$2:$AA349),'Per Invoice'!$AB$2:$AB$1201,0),"")</f>
        <v/>
      </c>
    </row>
    <row r="350">
      <c r="A350">
        <f>IF($AA350="","",IF(INDEX('Per Invoice'!A$2:A$1201,$AA350)="","",INDEX('Per Invoice'!A$2:A$1201,$AA350)))</f>
        <v/>
      </c>
      <c r="B350">
        <f>IF($AA350="","",IF(INDEX('Per Invoice'!B$2:B$1201,$AA350)="","",INDEX('Per Invoice'!B$2:B$1201,$AA350)))</f>
        <v/>
      </c>
      <c r="C350">
        <f>IF($AA350="","",IF(INDEX('Per Invoice'!C$2:C$1201,$AA350)="","",INDEX('Per Invoice'!C$2:C$1201,$AA350)))</f>
        <v/>
      </c>
      <c r="D350">
        <f>IF($AA350="","",IF(INDEX('Per Invoice'!D$2:D$1201,$AA350)="","",INDEX('Per Invoice'!D$2:D$1201,$AA350)))</f>
        <v/>
      </c>
      <c r="E350">
        <f>IF($AA350="","",IF(INDEX('Per Invoice'!E$2:E$1201,$AA350)="","",INDEX('Per Invoice'!E$2:E$1201,$AA350)))</f>
        <v/>
      </c>
      <c r="F350">
        <f>IF($AA350="","",IF(INDEX('Per Invoice'!F$2:F$1201,$AA350)="","",INDEX('Per Invoice'!F$2:F$1201,$AA350)))</f>
        <v/>
      </c>
      <c r="G350">
        <f>IF($AA350="","",IF(INDEX('Per Invoice'!G$2:G$1201,$AA350)="","",INDEX('Per Invoice'!G$2:G$1201,$AA350)))</f>
        <v/>
      </c>
      <c r="H350">
        <f>IF($AA350="","",IF(INDEX('Per Invoice'!H$2:H$1201,$AA350)="","",INDEX('Per Invoice'!H$2:H$1201,$AA350)))</f>
        <v/>
      </c>
      <c r="I350">
        <f>IF($AA350="","",IF(INDEX('Per Invoice'!I$2:I$1201,$AA350)="","",INDEX('Per Invoice'!I$2:I$1201,$AA350)))</f>
        <v/>
      </c>
      <c r="J350">
        <f>IF($AA350="","",IF(INDEX('Per Invoice'!J$2:J$1201,$AA350)="","",INDEX('Per Invoice'!J$2:J$1201,$AA350)))</f>
        <v/>
      </c>
      <c r="K350">
        <f>IF($AA350="","",IF(INDEX('Per Invoice'!K$2:K$1201,$AA350)="","",INDEX('Per Invoice'!K$2:K$1201,$AA350)))</f>
        <v/>
      </c>
      <c r="L350">
        <f>IF($AA350="","",IF(INDEX('Per Invoice'!L$2:L$1201,$AA350)="","",INDEX('Per Invoice'!L$2:L$1201,$AA350)))</f>
        <v/>
      </c>
      <c r="M350">
        <f>IF($AA350="","",IF(INDEX('Per Invoice'!M$2:M$1201,$AA350)="","",INDEX('Per Invoice'!M$2:M$1201,$AA350)))</f>
        <v/>
      </c>
      <c r="N350">
        <f>IF($AA350="","",IF(INDEX('Per Invoice'!N$2:N$1201,$AA350)="","",INDEX('Per Invoice'!N$2:N$1201,$AA350)))</f>
        <v/>
      </c>
      <c r="O350">
        <f>IF($AA350="","",IF(INDEX('Per Invoice'!O$2:O$1201,$AA350)="","",INDEX('Per Invoice'!O$2:O$1201,$AA350)))</f>
        <v/>
      </c>
      <c r="P350" s="7">
        <f>IF($AA350="","",IF(INDEX('Per Invoice'!P$2:P$1201,$AA350)="","",INDEX('Per Invoice'!P$2:P$1201,$AA350)))</f>
        <v/>
      </c>
      <c r="Q350">
        <f>IF($AA350="","",IF(INDEX('Per Invoice'!Q$2:Q$1201,$AA350)="","",INDEX('Per Invoice'!Q$2:Q$1201,$AA350)))</f>
        <v/>
      </c>
      <c r="R350" s="7">
        <f>IF($AA350="","",IF(INDEX('Per Invoice'!R$2:R$1201,$AA350)="","",INDEX('Per Invoice'!R$2:R$1201,$AA350)))</f>
        <v/>
      </c>
      <c r="S350" s="7">
        <f>IF($AA350="","",IF(INDEX('Per Invoice'!S$2:S$1201,$AA350)="","",INDEX('Per Invoice'!S$2:S$1201,$AA350)))</f>
        <v/>
      </c>
      <c r="T350">
        <f>IF($AA350="","",IF(INDEX('Per Invoice'!T$2:T$1201,$AA350)="","",INDEX('Per Invoice'!T$2:T$1201,$AA350)))</f>
        <v/>
      </c>
      <c r="U350" s="7">
        <f>IF($AA350="","",IF(INDEX('Per Invoice'!U$2:U$1201,$AA350)="","",INDEX('Per Invoice'!U$2:U$1201,$AA350)))</f>
        <v/>
      </c>
      <c r="V350" s="7">
        <f>IF($AA350="","",IF(INDEX('Per Invoice'!V$2:V$1201,$AA350)="","",INDEX('Per Invoice'!V$2:V$1201,$AA350)))</f>
        <v/>
      </c>
      <c r="W350" s="7">
        <f>IF($AA350="","",IF(INDEX('Per Invoice'!W$2:W$1201,$AA350)="","",INDEX('Per Invoice'!W$2:W$1201,$AA350)))</f>
        <v/>
      </c>
      <c r="X350" s="7">
        <f>IF($AA350="","",IF(INDEX('Per Invoice'!X$2:X$1201,$AA350)="","",INDEX('Per Invoice'!X$2:X$1201,$AA350)))</f>
        <v/>
      </c>
      <c r="Y350" s="7">
        <f>IF($AA350="","",IF(INDEX('Per Invoice'!Y$2:Y$1201,$AA350)="","",INDEX('Per Invoice'!Y$2:Y$1201,$AA350)))</f>
        <v/>
      </c>
      <c r="Z350" s="7">
        <f>IF($AA350="","",IF(INDEX('Per Invoice'!Z$2:Z$1201,$AA350)="","",INDEX('Per Invoice'!Z$2:Z$1201,$AA350)))</f>
        <v/>
      </c>
      <c r="AA350" s="16">
        <f>IFERROR(MATCH(Settings!$C$29&amp;"|"&amp;ROWS($AA$2:$AA350),'Per Invoice'!$AB$2:$AB$1201,0),"")</f>
        <v/>
      </c>
    </row>
    <row r="351">
      <c r="A351">
        <f>IF($AA351="","",IF(INDEX('Per Invoice'!A$2:A$1201,$AA351)="","",INDEX('Per Invoice'!A$2:A$1201,$AA351)))</f>
        <v/>
      </c>
      <c r="B351">
        <f>IF($AA351="","",IF(INDEX('Per Invoice'!B$2:B$1201,$AA351)="","",INDEX('Per Invoice'!B$2:B$1201,$AA351)))</f>
        <v/>
      </c>
      <c r="C351">
        <f>IF($AA351="","",IF(INDEX('Per Invoice'!C$2:C$1201,$AA351)="","",INDEX('Per Invoice'!C$2:C$1201,$AA351)))</f>
        <v/>
      </c>
      <c r="D351">
        <f>IF($AA351="","",IF(INDEX('Per Invoice'!D$2:D$1201,$AA351)="","",INDEX('Per Invoice'!D$2:D$1201,$AA351)))</f>
        <v/>
      </c>
      <c r="E351">
        <f>IF($AA351="","",IF(INDEX('Per Invoice'!E$2:E$1201,$AA351)="","",INDEX('Per Invoice'!E$2:E$1201,$AA351)))</f>
        <v/>
      </c>
      <c r="F351">
        <f>IF($AA351="","",IF(INDEX('Per Invoice'!F$2:F$1201,$AA351)="","",INDEX('Per Invoice'!F$2:F$1201,$AA351)))</f>
        <v/>
      </c>
      <c r="G351">
        <f>IF($AA351="","",IF(INDEX('Per Invoice'!G$2:G$1201,$AA351)="","",INDEX('Per Invoice'!G$2:G$1201,$AA351)))</f>
        <v/>
      </c>
      <c r="H351">
        <f>IF($AA351="","",IF(INDEX('Per Invoice'!H$2:H$1201,$AA351)="","",INDEX('Per Invoice'!H$2:H$1201,$AA351)))</f>
        <v/>
      </c>
      <c r="I351">
        <f>IF($AA351="","",IF(INDEX('Per Invoice'!I$2:I$1201,$AA351)="","",INDEX('Per Invoice'!I$2:I$1201,$AA351)))</f>
        <v/>
      </c>
      <c r="J351">
        <f>IF($AA351="","",IF(INDEX('Per Invoice'!J$2:J$1201,$AA351)="","",INDEX('Per Invoice'!J$2:J$1201,$AA351)))</f>
        <v/>
      </c>
      <c r="K351">
        <f>IF($AA351="","",IF(INDEX('Per Invoice'!K$2:K$1201,$AA351)="","",INDEX('Per Invoice'!K$2:K$1201,$AA351)))</f>
        <v/>
      </c>
      <c r="L351">
        <f>IF($AA351="","",IF(INDEX('Per Invoice'!L$2:L$1201,$AA351)="","",INDEX('Per Invoice'!L$2:L$1201,$AA351)))</f>
        <v/>
      </c>
      <c r="M351">
        <f>IF($AA351="","",IF(INDEX('Per Invoice'!M$2:M$1201,$AA351)="","",INDEX('Per Invoice'!M$2:M$1201,$AA351)))</f>
        <v/>
      </c>
      <c r="N351">
        <f>IF($AA351="","",IF(INDEX('Per Invoice'!N$2:N$1201,$AA351)="","",INDEX('Per Invoice'!N$2:N$1201,$AA351)))</f>
        <v/>
      </c>
      <c r="O351">
        <f>IF($AA351="","",IF(INDEX('Per Invoice'!O$2:O$1201,$AA351)="","",INDEX('Per Invoice'!O$2:O$1201,$AA351)))</f>
        <v/>
      </c>
      <c r="P351" s="7">
        <f>IF($AA351="","",IF(INDEX('Per Invoice'!P$2:P$1201,$AA351)="","",INDEX('Per Invoice'!P$2:P$1201,$AA351)))</f>
        <v/>
      </c>
      <c r="Q351">
        <f>IF($AA351="","",IF(INDEX('Per Invoice'!Q$2:Q$1201,$AA351)="","",INDEX('Per Invoice'!Q$2:Q$1201,$AA351)))</f>
        <v/>
      </c>
      <c r="R351" s="7">
        <f>IF($AA351="","",IF(INDEX('Per Invoice'!R$2:R$1201,$AA351)="","",INDEX('Per Invoice'!R$2:R$1201,$AA351)))</f>
        <v/>
      </c>
      <c r="S351" s="7">
        <f>IF($AA351="","",IF(INDEX('Per Invoice'!S$2:S$1201,$AA351)="","",INDEX('Per Invoice'!S$2:S$1201,$AA351)))</f>
        <v/>
      </c>
      <c r="T351">
        <f>IF($AA351="","",IF(INDEX('Per Invoice'!T$2:T$1201,$AA351)="","",INDEX('Per Invoice'!T$2:T$1201,$AA351)))</f>
        <v/>
      </c>
      <c r="U351" s="7">
        <f>IF($AA351="","",IF(INDEX('Per Invoice'!U$2:U$1201,$AA351)="","",INDEX('Per Invoice'!U$2:U$1201,$AA351)))</f>
        <v/>
      </c>
      <c r="V351" s="7">
        <f>IF($AA351="","",IF(INDEX('Per Invoice'!V$2:V$1201,$AA351)="","",INDEX('Per Invoice'!V$2:V$1201,$AA351)))</f>
        <v/>
      </c>
      <c r="W351" s="7">
        <f>IF($AA351="","",IF(INDEX('Per Invoice'!W$2:W$1201,$AA351)="","",INDEX('Per Invoice'!W$2:W$1201,$AA351)))</f>
        <v/>
      </c>
      <c r="X351" s="7">
        <f>IF($AA351="","",IF(INDEX('Per Invoice'!X$2:X$1201,$AA351)="","",INDEX('Per Invoice'!X$2:X$1201,$AA351)))</f>
        <v/>
      </c>
      <c r="Y351" s="7">
        <f>IF($AA351="","",IF(INDEX('Per Invoice'!Y$2:Y$1201,$AA351)="","",INDEX('Per Invoice'!Y$2:Y$1201,$AA351)))</f>
        <v/>
      </c>
      <c r="Z351" s="7">
        <f>IF($AA351="","",IF(INDEX('Per Invoice'!Z$2:Z$1201,$AA351)="","",INDEX('Per Invoice'!Z$2:Z$1201,$AA351)))</f>
        <v/>
      </c>
      <c r="AA351" s="16">
        <f>IFERROR(MATCH(Settings!$C$29&amp;"|"&amp;ROWS($AA$2:$AA351),'Per Invoice'!$AB$2:$AB$1201,0),"")</f>
        <v/>
      </c>
    </row>
    <row r="352">
      <c r="A352">
        <f>IF($AA352="","",IF(INDEX('Per Invoice'!A$2:A$1201,$AA352)="","",INDEX('Per Invoice'!A$2:A$1201,$AA352)))</f>
        <v/>
      </c>
      <c r="B352">
        <f>IF($AA352="","",IF(INDEX('Per Invoice'!B$2:B$1201,$AA352)="","",INDEX('Per Invoice'!B$2:B$1201,$AA352)))</f>
        <v/>
      </c>
      <c r="C352">
        <f>IF($AA352="","",IF(INDEX('Per Invoice'!C$2:C$1201,$AA352)="","",INDEX('Per Invoice'!C$2:C$1201,$AA352)))</f>
        <v/>
      </c>
      <c r="D352">
        <f>IF($AA352="","",IF(INDEX('Per Invoice'!D$2:D$1201,$AA352)="","",INDEX('Per Invoice'!D$2:D$1201,$AA352)))</f>
        <v/>
      </c>
      <c r="E352">
        <f>IF($AA352="","",IF(INDEX('Per Invoice'!E$2:E$1201,$AA352)="","",INDEX('Per Invoice'!E$2:E$1201,$AA352)))</f>
        <v/>
      </c>
      <c r="F352">
        <f>IF($AA352="","",IF(INDEX('Per Invoice'!F$2:F$1201,$AA352)="","",INDEX('Per Invoice'!F$2:F$1201,$AA352)))</f>
        <v/>
      </c>
      <c r="G352">
        <f>IF($AA352="","",IF(INDEX('Per Invoice'!G$2:G$1201,$AA352)="","",INDEX('Per Invoice'!G$2:G$1201,$AA352)))</f>
        <v/>
      </c>
      <c r="H352">
        <f>IF($AA352="","",IF(INDEX('Per Invoice'!H$2:H$1201,$AA352)="","",INDEX('Per Invoice'!H$2:H$1201,$AA352)))</f>
        <v/>
      </c>
      <c r="I352">
        <f>IF($AA352="","",IF(INDEX('Per Invoice'!I$2:I$1201,$AA352)="","",INDEX('Per Invoice'!I$2:I$1201,$AA352)))</f>
        <v/>
      </c>
      <c r="J352">
        <f>IF($AA352="","",IF(INDEX('Per Invoice'!J$2:J$1201,$AA352)="","",INDEX('Per Invoice'!J$2:J$1201,$AA352)))</f>
        <v/>
      </c>
      <c r="K352">
        <f>IF($AA352="","",IF(INDEX('Per Invoice'!K$2:K$1201,$AA352)="","",INDEX('Per Invoice'!K$2:K$1201,$AA352)))</f>
        <v/>
      </c>
      <c r="L352">
        <f>IF($AA352="","",IF(INDEX('Per Invoice'!L$2:L$1201,$AA352)="","",INDEX('Per Invoice'!L$2:L$1201,$AA352)))</f>
        <v/>
      </c>
      <c r="M352">
        <f>IF($AA352="","",IF(INDEX('Per Invoice'!M$2:M$1201,$AA352)="","",INDEX('Per Invoice'!M$2:M$1201,$AA352)))</f>
        <v/>
      </c>
      <c r="N352">
        <f>IF($AA352="","",IF(INDEX('Per Invoice'!N$2:N$1201,$AA352)="","",INDEX('Per Invoice'!N$2:N$1201,$AA352)))</f>
        <v/>
      </c>
      <c r="O352">
        <f>IF($AA352="","",IF(INDEX('Per Invoice'!O$2:O$1201,$AA352)="","",INDEX('Per Invoice'!O$2:O$1201,$AA352)))</f>
        <v/>
      </c>
      <c r="P352" s="7">
        <f>IF($AA352="","",IF(INDEX('Per Invoice'!P$2:P$1201,$AA352)="","",INDEX('Per Invoice'!P$2:P$1201,$AA352)))</f>
        <v/>
      </c>
      <c r="Q352">
        <f>IF($AA352="","",IF(INDEX('Per Invoice'!Q$2:Q$1201,$AA352)="","",INDEX('Per Invoice'!Q$2:Q$1201,$AA352)))</f>
        <v/>
      </c>
      <c r="R352" s="7">
        <f>IF($AA352="","",IF(INDEX('Per Invoice'!R$2:R$1201,$AA352)="","",INDEX('Per Invoice'!R$2:R$1201,$AA352)))</f>
        <v/>
      </c>
      <c r="S352" s="7">
        <f>IF($AA352="","",IF(INDEX('Per Invoice'!S$2:S$1201,$AA352)="","",INDEX('Per Invoice'!S$2:S$1201,$AA352)))</f>
        <v/>
      </c>
      <c r="T352">
        <f>IF($AA352="","",IF(INDEX('Per Invoice'!T$2:T$1201,$AA352)="","",INDEX('Per Invoice'!T$2:T$1201,$AA352)))</f>
        <v/>
      </c>
      <c r="U352" s="7">
        <f>IF($AA352="","",IF(INDEX('Per Invoice'!U$2:U$1201,$AA352)="","",INDEX('Per Invoice'!U$2:U$1201,$AA352)))</f>
        <v/>
      </c>
      <c r="V352" s="7">
        <f>IF($AA352="","",IF(INDEX('Per Invoice'!V$2:V$1201,$AA352)="","",INDEX('Per Invoice'!V$2:V$1201,$AA352)))</f>
        <v/>
      </c>
      <c r="W352" s="7">
        <f>IF($AA352="","",IF(INDEX('Per Invoice'!W$2:W$1201,$AA352)="","",INDEX('Per Invoice'!W$2:W$1201,$AA352)))</f>
        <v/>
      </c>
      <c r="X352" s="7">
        <f>IF($AA352="","",IF(INDEX('Per Invoice'!X$2:X$1201,$AA352)="","",INDEX('Per Invoice'!X$2:X$1201,$AA352)))</f>
        <v/>
      </c>
      <c r="Y352" s="7">
        <f>IF($AA352="","",IF(INDEX('Per Invoice'!Y$2:Y$1201,$AA352)="","",INDEX('Per Invoice'!Y$2:Y$1201,$AA352)))</f>
        <v/>
      </c>
      <c r="Z352" s="7">
        <f>IF($AA352="","",IF(INDEX('Per Invoice'!Z$2:Z$1201,$AA352)="","",INDEX('Per Invoice'!Z$2:Z$1201,$AA352)))</f>
        <v/>
      </c>
      <c r="AA352" s="16">
        <f>IFERROR(MATCH(Settings!$C$29&amp;"|"&amp;ROWS($AA$2:$AA352),'Per Invoice'!$AB$2:$AB$1201,0),"")</f>
        <v/>
      </c>
    </row>
    <row r="353">
      <c r="A353">
        <f>IF($AA353="","",IF(INDEX('Per Invoice'!A$2:A$1201,$AA353)="","",INDEX('Per Invoice'!A$2:A$1201,$AA353)))</f>
        <v/>
      </c>
      <c r="B353">
        <f>IF($AA353="","",IF(INDEX('Per Invoice'!B$2:B$1201,$AA353)="","",INDEX('Per Invoice'!B$2:B$1201,$AA353)))</f>
        <v/>
      </c>
      <c r="C353">
        <f>IF($AA353="","",IF(INDEX('Per Invoice'!C$2:C$1201,$AA353)="","",INDEX('Per Invoice'!C$2:C$1201,$AA353)))</f>
        <v/>
      </c>
      <c r="D353">
        <f>IF($AA353="","",IF(INDEX('Per Invoice'!D$2:D$1201,$AA353)="","",INDEX('Per Invoice'!D$2:D$1201,$AA353)))</f>
        <v/>
      </c>
      <c r="E353">
        <f>IF($AA353="","",IF(INDEX('Per Invoice'!E$2:E$1201,$AA353)="","",INDEX('Per Invoice'!E$2:E$1201,$AA353)))</f>
        <v/>
      </c>
      <c r="F353">
        <f>IF($AA353="","",IF(INDEX('Per Invoice'!F$2:F$1201,$AA353)="","",INDEX('Per Invoice'!F$2:F$1201,$AA353)))</f>
        <v/>
      </c>
      <c r="G353">
        <f>IF($AA353="","",IF(INDEX('Per Invoice'!G$2:G$1201,$AA353)="","",INDEX('Per Invoice'!G$2:G$1201,$AA353)))</f>
        <v/>
      </c>
      <c r="H353">
        <f>IF($AA353="","",IF(INDEX('Per Invoice'!H$2:H$1201,$AA353)="","",INDEX('Per Invoice'!H$2:H$1201,$AA353)))</f>
        <v/>
      </c>
      <c r="I353">
        <f>IF($AA353="","",IF(INDEX('Per Invoice'!I$2:I$1201,$AA353)="","",INDEX('Per Invoice'!I$2:I$1201,$AA353)))</f>
        <v/>
      </c>
      <c r="J353">
        <f>IF($AA353="","",IF(INDEX('Per Invoice'!J$2:J$1201,$AA353)="","",INDEX('Per Invoice'!J$2:J$1201,$AA353)))</f>
        <v/>
      </c>
      <c r="K353">
        <f>IF($AA353="","",IF(INDEX('Per Invoice'!K$2:K$1201,$AA353)="","",INDEX('Per Invoice'!K$2:K$1201,$AA353)))</f>
        <v/>
      </c>
      <c r="L353">
        <f>IF($AA353="","",IF(INDEX('Per Invoice'!L$2:L$1201,$AA353)="","",INDEX('Per Invoice'!L$2:L$1201,$AA353)))</f>
        <v/>
      </c>
      <c r="M353">
        <f>IF($AA353="","",IF(INDEX('Per Invoice'!M$2:M$1201,$AA353)="","",INDEX('Per Invoice'!M$2:M$1201,$AA353)))</f>
        <v/>
      </c>
      <c r="N353">
        <f>IF($AA353="","",IF(INDEX('Per Invoice'!N$2:N$1201,$AA353)="","",INDEX('Per Invoice'!N$2:N$1201,$AA353)))</f>
        <v/>
      </c>
      <c r="O353">
        <f>IF($AA353="","",IF(INDEX('Per Invoice'!O$2:O$1201,$AA353)="","",INDEX('Per Invoice'!O$2:O$1201,$AA353)))</f>
        <v/>
      </c>
      <c r="P353" s="7">
        <f>IF($AA353="","",IF(INDEX('Per Invoice'!P$2:P$1201,$AA353)="","",INDEX('Per Invoice'!P$2:P$1201,$AA353)))</f>
        <v/>
      </c>
      <c r="Q353">
        <f>IF($AA353="","",IF(INDEX('Per Invoice'!Q$2:Q$1201,$AA353)="","",INDEX('Per Invoice'!Q$2:Q$1201,$AA353)))</f>
        <v/>
      </c>
      <c r="R353" s="7">
        <f>IF($AA353="","",IF(INDEX('Per Invoice'!R$2:R$1201,$AA353)="","",INDEX('Per Invoice'!R$2:R$1201,$AA353)))</f>
        <v/>
      </c>
      <c r="S353" s="7">
        <f>IF($AA353="","",IF(INDEX('Per Invoice'!S$2:S$1201,$AA353)="","",INDEX('Per Invoice'!S$2:S$1201,$AA353)))</f>
        <v/>
      </c>
      <c r="T353">
        <f>IF($AA353="","",IF(INDEX('Per Invoice'!T$2:T$1201,$AA353)="","",INDEX('Per Invoice'!T$2:T$1201,$AA353)))</f>
        <v/>
      </c>
      <c r="U353" s="7">
        <f>IF($AA353="","",IF(INDEX('Per Invoice'!U$2:U$1201,$AA353)="","",INDEX('Per Invoice'!U$2:U$1201,$AA353)))</f>
        <v/>
      </c>
      <c r="V353" s="7">
        <f>IF($AA353="","",IF(INDEX('Per Invoice'!V$2:V$1201,$AA353)="","",INDEX('Per Invoice'!V$2:V$1201,$AA353)))</f>
        <v/>
      </c>
      <c r="W353" s="7">
        <f>IF($AA353="","",IF(INDEX('Per Invoice'!W$2:W$1201,$AA353)="","",INDEX('Per Invoice'!W$2:W$1201,$AA353)))</f>
        <v/>
      </c>
      <c r="X353" s="7">
        <f>IF($AA353="","",IF(INDEX('Per Invoice'!X$2:X$1201,$AA353)="","",INDEX('Per Invoice'!X$2:X$1201,$AA353)))</f>
        <v/>
      </c>
      <c r="Y353" s="7">
        <f>IF($AA353="","",IF(INDEX('Per Invoice'!Y$2:Y$1201,$AA353)="","",INDEX('Per Invoice'!Y$2:Y$1201,$AA353)))</f>
        <v/>
      </c>
      <c r="Z353" s="7">
        <f>IF($AA353="","",IF(INDEX('Per Invoice'!Z$2:Z$1201,$AA353)="","",INDEX('Per Invoice'!Z$2:Z$1201,$AA353)))</f>
        <v/>
      </c>
      <c r="AA353" s="16">
        <f>IFERROR(MATCH(Settings!$C$29&amp;"|"&amp;ROWS($AA$2:$AA353),'Per Invoice'!$AB$2:$AB$1201,0),"")</f>
        <v/>
      </c>
    </row>
    <row r="354">
      <c r="A354">
        <f>IF($AA354="","",IF(INDEX('Per Invoice'!A$2:A$1201,$AA354)="","",INDEX('Per Invoice'!A$2:A$1201,$AA354)))</f>
        <v/>
      </c>
      <c r="B354">
        <f>IF($AA354="","",IF(INDEX('Per Invoice'!B$2:B$1201,$AA354)="","",INDEX('Per Invoice'!B$2:B$1201,$AA354)))</f>
        <v/>
      </c>
      <c r="C354">
        <f>IF($AA354="","",IF(INDEX('Per Invoice'!C$2:C$1201,$AA354)="","",INDEX('Per Invoice'!C$2:C$1201,$AA354)))</f>
        <v/>
      </c>
      <c r="D354">
        <f>IF($AA354="","",IF(INDEX('Per Invoice'!D$2:D$1201,$AA354)="","",INDEX('Per Invoice'!D$2:D$1201,$AA354)))</f>
        <v/>
      </c>
      <c r="E354">
        <f>IF($AA354="","",IF(INDEX('Per Invoice'!E$2:E$1201,$AA354)="","",INDEX('Per Invoice'!E$2:E$1201,$AA354)))</f>
        <v/>
      </c>
      <c r="F354">
        <f>IF($AA354="","",IF(INDEX('Per Invoice'!F$2:F$1201,$AA354)="","",INDEX('Per Invoice'!F$2:F$1201,$AA354)))</f>
        <v/>
      </c>
      <c r="G354">
        <f>IF($AA354="","",IF(INDEX('Per Invoice'!G$2:G$1201,$AA354)="","",INDEX('Per Invoice'!G$2:G$1201,$AA354)))</f>
        <v/>
      </c>
      <c r="H354">
        <f>IF($AA354="","",IF(INDEX('Per Invoice'!H$2:H$1201,$AA354)="","",INDEX('Per Invoice'!H$2:H$1201,$AA354)))</f>
        <v/>
      </c>
      <c r="I354">
        <f>IF($AA354="","",IF(INDEX('Per Invoice'!I$2:I$1201,$AA354)="","",INDEX('Per Invoice'!I$2:I$1201,$AA354)))</f>
        <v/>
      </c>
      <c r="J354">
        <f>IF($AA354="","",IF(INDEX('Per Invoice'!J$2:J$1201,$AA354)="","",INDEX('Per Invoice'!J$2:J$1201,$AA354)))</f>
        <v/>
      </c>
      <c r="K354">
        <f>IF($AA354="","",IF(INDEX('Per Invoice'!K$2:K$1201,$AA354)="","",INDEX('Per Invoice'!K$2:K$1201,$AA354)))</f>
        <v/>
      </c>
      <c r="L354">
        <f>IF($AA354="","",IF(INDEX('Per Invoice'!L$2:L$1201,$AA354)="","",INDEX('Per Invoice'!L$2:L$1201,$AA354)))</f>
        <v/>
      </c>
      <c r="M354">
        <f>IF($AA354="","",IF(INDEX('Per Invoice'!M$2:M$1201,$AA354)="","",INDEX('Per Invoice'!M$2:M$1201,$AA354)))</f>
        <v/>
      </c>
      <c r="N354">
        <f>IF($AA354="","",IF(INDEX('Per Invoice'!N$2:N$1201,$AA354)="","",INDEX('Per Invoice'!N$2:N$1201,$AA354)))</f>
        <v/>
      </c>
      <c r="O354">
        <f>IF($AA354="","",IF(INDEX('Per Invoice'!O$2:O$1201,$AA354)="","",INDEX('Per Invoice'!O$2:O$1201,$AA354)))</f>
        <v/>
      </c>
      <c r="P354" s="7">
        <f>IF($AA354="","",IF(INDEX('Per Invoice'!P$2:P$1201,$AA354)="","",INDEX('Per Invoice'!P$2:P$1201,$AA354)))</f>
        <v/>
      </c>
      <c r="Q354">
        <f>IF($AA354="","",IF(INDEX('Per Invoice'!Q$2:Q$1201,$AA354)="","",INDEX('Per Invoice'!Q$2:Q$1201,$AA354)))</f>
        <v/>
      </c>
      <c r="R354" s="7">
        <f>IF($AA354="","",IF(INDEX('Per Invoice'!R$2:R$1201,$AA354)="","",INDEX('Per Invoice'!R$2:R$1201,$AA354)))</f>
        <v/>
      </c>
      <c r="S354" s="7">
        <f>IF($AA354="","",IF(INDEX('Per Invoice'!S$2:S$1201,$AA354)="","",INDEX('Per Invoice'!S$2:S$1201,$AA354)))</f>
        <v/>
      </c>
      <c r="T354">
        <f>IF($AA354="","",IF(INDEX('Per Invoice'!T$2:T$1201,$AA354)="","",INDEX('Per Invoice'!T$2:T$1201,$AA354)))</f>
        <v/>
      </c>
      <c r="U354" s="7">
        <f>IF($AA354="","",IF(INDEX('Per Invoice'!U$2:U$1201,$AA354)="","",INDEX('Per Invoice'!U$2:U$1201,$AA354)))</f>
        <v/>
      </c>
      <c r="V354" s="7">
        <f>IF($AA354="","",IF(INDEX('Per Invoice'!V$2:V$1201,$AA354)="","",INDEX('Per Invoice'!V$2:V$1201,$AA354)))</f>
        <v/>
      </c>
      <c r="W354" s="7">
        <f>IF($AA354="","",IF(INDEX('Per Invoice'!W$2:W$1201,$AA354)="","",INDEX('Per Invoice'!W$2:W$1201,$AA354)))</f>
        <v/>
      </c>
      <c r="X354" s="7">
        <f>IF($AA354="","",IF(INDEX('Per Invoice'!X$2:X$1201,$AA354)="","",INDEX('Per Invoice'!X$2:X$1201,$AA354)))</f>
        <v/>
      </c>
      <c r="Y354" s="7">
        <f>IF($AA354="","",IF(INDEX('Per Invoice'!Y$2:Y$1201,$AA354)="","",INDEX('Per Invoice'!Y$2:Y$1201,$AA354)))</f>
        <v/>
      </c>
      <c r="Z354" s="7">
        <f>IF($AA354="","",IF(INDEX('Per Invoice'!Z$2:Z$1201,$AA354)="","",INDEX('Per Invoice'!Z$2:Z$1201,$AA354)))</f>
        <v/>
      </c>
      <c r="AA354" s="16">
        <f>IFERROR(MATCH(Settings!$C$29&amp;"|"&amp;ROWS($AA$2:$AA354),'Per Invoice'!$AB$2:$AB$1201,0),"")</f>
        <v/>
      </c>
    </row>
    <row r="355">
      <c r="A355">
        <f>IF($AA355="","",IF(INDEX('Per Invoice'!A$2:A$1201,$AA355)="","",INDEX('Per Invoice'!A$2:A$1201,$AA355)))</f>
        <v/>
      </c>
      <c r="B355">
        <f>IF($AA355="","",IF(INDEX('Per Invoice'!B$2:B$1201,$AA355)="","",INDEX('Per Invoice'!B$2:B$1201,$AA355)))</f>
        <v/>
      </c>
      <c r="C355">
        <f>IF($AA355="","",IF(INDEX('Per Invoice'!C$2:C$1201,$AA355)="","",INDEX('Per Invoice'!C$2:C$1201,$AA355)))</f>
        <v/>
      </c>
      <c r="D355">
        <f>IF($AA355="","",IF(INDEX('Per Invoice'!D$2:D$1201,$AA355)="","",INDEX('Per Invoice'!D$2:D$1201,$AA355)))</f>
        <v/>
      </c>
      <c r="E355">
        <f>IF($AA355="","",IF(INDEX('Per Invoice'!E$2:E$1201,$AA355)="","",INDEX('Per Invoice'!E$2:E$1201,$AA355)))</f>
        <v/>
      </c>
      <c r="F355">
        <f>IF($AA355="","",IF(INDEX('Per Invoice'!F$2:F$1201,$AA355)="","",INDEX('Per Invoice'!F$2:F$1201,$AA355)))</f>
        <v/>
      </c>
      <c r="G355">
        <f>IF($AA355="","",IF(INDEX('Per Invoice'!G$2:G$1201,$AA355)="","",INDEX('Per Invoice'!G$2:G$1201,$AA355)))</f>
        <v/>
      </c>
      <c r="H355">
        <f>IF($AA355="","",IF(INDEX('Per Invoice'!H$2:H$1201,$AA355)="","",INDEX('Per Invoice'!H$2:H$1201,$AA355)))</f>
        <v/>
      </c>
      <c r="I355">
        <f>IF($AA355="","",IF(INDEX('Per Invoice'!I$2:I$1201,$AA355)="","",INDEX('Per Invoice'!I$2:I$1201,$AA355)))</f>
        <v/>
      </c>
      <c r="J355">
        <f>IF($AA355="","",IF(INDEX('Per Invoice'!J$2:J$1201,$AA355)="","",INDEX('Per Invoice'!J$2:J$1201,$AA355)))</f>
        <v/>
      </c>
      <c r="K355">
        <f>IF($AA355="","",IF(INDEX('Per Invoice'!K$2:K$1201,$AA355)="","",INDEX('Per Invoice'!K$2:K$1201,$AA355)))</f>
        <v/>
      </c>
      <c r="L355">
        <f>IF($AA355="","",IF(INDEX('Per Invoice'!L$2:L$1201,$AA355)="","",INDEX('Per Invoice'!L$2:L$1201,$AA355)))</f>
        <v/>
      </c>
      <c r="M355">
        <f>IF($AA355="","",IF(INDEX('Per Invoice'!M$2:M$1201,$AA355)="","",INDEX('Per Invoice'!M$2:M$1201,$AA355)))</f>
        <v/>
      </c>
      <c r="N355">
        <f>IF($AA355="","",IF(INDEX('Per Invoice'!N$2:N$1201,$AA355)="","",INDEX('Per Invoice'!N$2:N$1201,$AA355)))</f>
        <v/>
      </c>
      <c r="O355">
        <f>IF($AA355="","",IF(INDEX('Per Invoice'!O$2:O$1201,$AA355)="","",INDEX('Per Invoice'!O$2:O$1201,$AA355)))</f>
        <v/>
      </c>
      <c r="P355" s="7">
        <f>IF($AA355="","",IF(INDEX('Per Invoice'!P$2:P$1201,$AA355)="","",INDEX('Per Invoice'!P$2:P$1201,$AA355)))</f>
        <v/>
      </c>
      <c r="Q355">
        <f>IF($AA355="","",IF(INDEX('Per Invoice'!Q$2:Q$1201,$AA355)="","",INDEX('Per Invoice'!Q$2:Q$1201,$AA355)))</f>
        <v/>
      </c>
      <c r="R355" s="7">
        <f>IF($AA355="","",IF(INDEX('Per Invoice'!R$2:R$1201,$AA355)="","",INDEX('Per Invoice'!R$2:R$1201,$AA355)))</f>
        <v/>
      </c>
      <c r="S355" s="7">
        <f>IF($AA355="","",IF(INDEX('Per Invoice'!S$2:S$1201,$AA355)="","",INDEX('Per Invoice'!S$2:S$1201,$AA355)))</f>
        <v/>
      </c>
      <c r="T355">
        <f>IF($AA355="","",IF(INDEX('Per Invoice'!T$2:T$1201,$AA355)="","",INDEX('Per Invoice'!T$2:T$1201,$AA355)))</f>
        <v/>
      </c>
      <c r="U355" s="7">
        <f>IF($AA355="","",IF(INDEX('Per Invoice'!U$2:U$1201,$AA355)="","",INDEX('Per Invoice'!U$2:U$1201,$AA355)))</f>
        <v/>
      </c>
      <c r="V355" s="7">
        <f>IF($AA355="","",IF(INDEX('Per Invoice'!V$2:V$1201,$AA355)="","",INDEX('Per Invoice'!V$2:V$1201,$AA355)))</f>
        <v/>
      </c>
      <c r="W355" s="7">
        <f>IF($AA355="","",IF(INDEX('Per Invoice'!W$2:W$1201,$AA355)="","",INDEX('Per Invoice'!W$2:W$1201,$AA355)))</f>
        <v/>
      </c>
      <c r="X355" s="7">
        <f>IF($AA355="","",IF(INDEX('Per Invoice'!X$2:X$1201,$AA355)="","",INDEX('Per Invoice'!X$2:X$1201,$AA355)))</f>
        <v/>
      </c>
      <c r="Y355" s="7">
        <f>IF($AA355="","",IF(INDEX('Per Invoice'!Y$2:Y$1201,$AA355)="","",INDEX('Per Invoice'!Y$2:Y$1201,$AA355)))</f>
        <v/>
      </c>
      <c r="Z355" s="7">
        <f>IF($AA355="","",IF(INDEX('Per Invoice'!Z$2:Z$1201,$AA355)="","",INDEX('Per Invoice'!Z$2:Z$1201,$AA355)))</f>
        <v/>
      </c>
      <c r="AA355" s="16">
        <f>IFERROR(MATCH(Settings!$C$29&amp;"|"&amp;ROWS($AA$2:$AA355),'Per Invoice'!$AB$2:$AB$1201,0),"")</f>
        <v/>
      </c>
    </row>
    <row r="356">
      <c r="A356">
        <f>IF($AA356="","",IF(INDEX('Per Invoice'!A$2:A$1201,$AA356)="","",INDEX('Per Invoice'!A$2:A$1201,$AA356)))</f>
        <v/>
      </c>
      <c r="B356">
        <f>IF($AA356="","",IF(INDEX('Per Invoice'!B$2:B$1201,$AA356)="","",INDEX('Per Invoice'!B$2:B$1201,$AA356)))</f>
        <v/>
      </c>
      <c r="C356">
        <f>IF($AA356="","",IF(INDEX('Per Invoice'!C$2:C$1201,$AA356)="","",INDEX('Per Invoice'!C$2:C$1201,$AA356)))</f>
        <v/>
      </c>
      <c r="D356">
        <f>IF($AA356="","",IF(INDEX('Per Invoice'!D$2:D$1201,$AA356)="","",INDEX('Per Invoice'!D$2:D$1201,$AA356)))</f>
        <v/>
      </c>
      <c r="E356">
        <f>IF($AA356="","",IF(INDEX('Per Invoice'!E$2:E$1201,$AA356)="","",INDEX('Per Invoice'!E$2:E$1201,$AA356)))</f>
        <v/>
      </c>
      <c r="F356">
        <f>IF($AA356="","",IF(INDEX('Per Invoice'!F$2:F$1201,$AA356)="","",INDEX('Per Invoice'!F$2:F$1201,$AA356)))</f>
        <v/>
      </c>
      <c r="G356">
        <f>IF($AA356="","",IF(INDEX('Per Invoice'!G$2:G$1201,$AA356)="","",INDEX('Per Invoice'!G$2:G$1201,$AA356)))</f>
        <v/>
      </c>
      <c r="H356">
        <f>IF($AA356="","",IF(INDEX('Per Invoice'!H$2:H$1201,$AA356)="","",INDEX('Per Invoice'!H$2:H$1201,$AA356)))</f>
        <v/>
      </c>
      <c r="I356">
        <f>IF($AA356="","",IF(INDEX('Per Invoice'!I$2:I$1201,$AA356)="","",INDEX('Per Invoice'!I$2:I$1201,$AA356)))</f>
        <v/>
      </c>
      <c r="J356">
        <f>IF($AA356="","",IF(INDEX('Per Invoice'!J$2:J$1201,$AA356)="","",INDEX('Per Invoice'!J$2:J$1201,$AA356)))</f>
        <v/>
      </c>
      <c r="K356">
        <f>IF($AA356="","",IF(INDEX('Per Invoice'!K$2:K$1201,$AA356)="","",INDEX('Per Invoice'!K$2:K$1201,$AA356)))</f>
        <v/>
      </c>
      <c r="L356">
        <f>IF($AA356="","",IF(INDEX('Per Invoice'!L$2:L$1201,$AA356)="","",INDEX('Per Invoice'!L$2:L$1201,$AA356)))</f>
        <v/>
      </c>
      <c r="M356">
        <f>IF($AA356="","",IF(INDEX('Per Invoice'!M$2:M$1201,$AA356)="","",INDEX('Per Invoice'!M$2:M$1201,$AA356)))</f>
        <v/>
      </c>
      <c r="N356">
        <f>IF($AA356="","",IF(INDEX('Per Invoice'!N$2:N$1201,$AA356)="","",INDEX('Per Invoice'!N$2:N$1201,$AA356)))</f>
        <v/>
      </c>
      <c r="O356">
        <f>IF($AA356="","",IF(INDEX('Per Invoice'!O$2:O$1201,$AA356)="","",INDEX('Per Invoice'!O$2:O$1201,$AA356)))</f>
        <v/>
      </c>
      <c r="P356" s="7">
        <f>IF($AA356="","",IF(INDEX('Per Invoice'!P$2:P$1201,$AA356)="","",INDEX('Per Invoice'!P$2:P$1201,$AA356)))</f>
        <v/>
      </c>
      <c r="Q356">
        <f>IF($AA356="","",IF(INDEX('Per Invoice'!Q$2:Q$1201,$AA356)="","",INDEX('Per Invoice'!Q$2:Q$1201,$AA356)))</f>
        <v/>
      </c>
      <c r="R356" s="7">
        <f>IF($AA356="","",IF(INDEX('Per Invoice'!R$2:R$1201,$AA356)="","",INDEX('Per Invoice'!R$2:R$1201,$AA356)))</f>
        <v/>
      </c>
      <c r="S356" s="7">
        <f>IF($AA356="","",IF(INDEX('Per Invoice'!S$2:S$1201,$AA356)="","",INDEX('Per Invoice'!S$2:S$1201,$AA356)))</f>
        <v/>
      </c>
      <c r="T356">
        <f>IF($AA356="","",IF(INDEX('Per Invoice'!T$2:T$1201,$AA356)="","",INDEX('Per Invoice'!T$2:T$1201,$AA356)))</f>
        <v/>
      </c>
      <c r="U356" s="7">
        <f>IF($AA356="","",IF(INDEX('Per Invoice'!U$2:U$1201,$AA356)="","",INDEX('Per Invoice'!U$2:U$1201,$AA356)))</f>
        <v/>
      </c>
      <c r="V356" s="7">
        <f>IF($AA356="","",IF(INDEX('Per Invoice'!V$2:V$1201,$AA356)="","",INDEX('Per Invoice'!V$2:V$1201,$AA356)))</f>
        <v/>
      </c>
      <c r="W356" s="7">
        <f>IF($AA356="","",IF(INDEX('Per Invoice'!W$2:W$1201,$AA356)="","",INDEX('Per Invoice'!W$2:W$1201,$AA356)))</f>
        <v/>
      </c>
      <c r="X356" s="7">
        <f>IF($AA356="","",IF(INDEX('Per Invoice'!X$2:X$1201,$AA356)="","",INDEX('Per Invoice'!X$2:X$1201,$AA356)))</f>
        <v/>
      </c>
      <c r="Y356" s="7">
        <f>IF($AA356="","",IF(INDEX('Per Invoice'!Y$2:Y$1201,$AA356)="","",INDEX('Per Invoice'!Y$2:Y$1201,$AA356)))</f>
        <v/>
      </c>
      <c r="Z356" s="7">
        <f>IF($AA356="","",IF(INDEX('Per Invoice'!Z$2:Z$1201,$AA356)="","",INDEX('Per Invoice'!Z$2:Z$1201,$AA356)))</f>
        <v/>
      </c>
      <c r="AA356" s="16">
        <f>IFERROR(MATCH(Settings!$C$29&amp;"|"&amp;ROWS($AA$2:$AA356),'Per Invoice'!$AB$2:$AB$1201,0),"")</f>
        <v/>
      </c>
    </row>
    <row r="357">
      <c r="A357">
        <f>IF($AA357="","",IF(INDEX('Per Invoice'!A$2:A$1201,$AA357)="","",INDEX('Per Invoice'!A$2:A$1201,$AA357)))</f>
        <v/>
      </c>
      <c r="B357">
        <f>IF($AA357="","",IF(INDEX('Per Invoice'!B$2:B$1201,$AA357)="","",INDEX('Per Invoice'!B$2:B$1201,$AA357)))</f>
        <v/>
      </c>
      <c r="C357">
        <f>IF($AA357="","",IF(INDEX('Per Invoice'!C$2:C$1201,$AA357)="","",INDEX('Per Invoice'!C$2:C$1201,$AA357)))</f>
        <v/>
      </c>
      <c r="D357">
        <f>IF($AA357="","",IF(INDEX('Per Invoice'!D$2:D$1201,$AA357)="","",INDEX('Per Invoice'!D$2:D$1201,$AA357)))</f>
        <v/>
      </c>
      <c r="E357">
        <f>IF($AA357="","",IF(INDEX('Per Invoice'!E$2:E$1201,$AA357)="","",INDEX('Per Invoice'!E$2:E$1201,$AA357)))</f>
        <v/>
      </c>
      <c r="F357">
        <f>IF($AA357="","",IF(INDEX('Per Invoice'!F$2:F$1201,$AA357)="","",INDEX('Per Invoice'!F$2:F$1201,$AA357)))</f>
        <v/>
      </c>
      <c r="G357">
        <f>IF($AA357="","",IF(INDEX('Per Invoice'!G$2:G$1201,$AA357)="","",INDEX('Per Invoice'!G$2:G$1201,$AA357)))</f>
        <v/>
      </c>
      <c r="H357">
        <f>IF($AA357="","",IF(INDEX('Per Invoice'!H$2:H$1201,$AA357)="","",INDEX('Per Invoice'!H$2:H$1201,$AA357)))</f>
        <v/>
      </c>
      <c r="I357">
        <f>IF($AA357="","",IF(INDEX('Per Invoice'!I$2:I$1201,$AA357)="","",INDEX('Per Invoice'!I$2:I$1201,$AA357)))</f>
        <v/>
      </c>
      <c r="J357">
        <f>IF($AA357="","",IF(INDEX('Per Invoice'!J$2:J$1201,$AA357)="","",INDEX('Per Invoice'!J$2:J$1201,$AA357)))</f>
        <v/>
      </c>
      <c r="K357">
        <f>IF($AA357="","",IF(INDEX('Per Invoice'!K$2:K$1201,$AA357)="","",INDEX('Per Invoice'!K$2:K$1201,$AA357)))</f>
        <v/>
      </c>
      <c r="L357">
        <f>IF($AA357="","",IF(INDEX('Per Invoice'!L$2:L$1201,$AA357)="","",INDEX('Per Invoice'!L$2:L$1201,$AA357)))</f>
        <v/>
      </c>
      <c r="M357">
        <f>IF($AA357="","",IF(INDEX('Per Invoice'!M$2:M$1201,$AA357)="","",INDEX('Per Invoice'!M$2:M$1201,$AA357)))</f>
        <v/>
      </c>
      <c r="N357">
        <f>IF($AA357="","",IF(INDEX('Per Invoice'!N$2:N$1201,$AA357)="","",INDEX('Per Invoice'!N$2:N$1201,$AA357)))</f>
        <v/>
      </c>
      <c r="O357">
        <f>IF($AA357="","",IF(INDEX('Per Invoice'!O$2:O$1201,$AA357)="","",INDEX('Per Invoice'!O$2:O$1201,$AA357)))</f>
        <v/>
      </c>
      <c r="P357" s="7">
        <f>IF($AA357="","",IF(INDEX('Per Invoice'!P$2:P$1201,$AA357)="","",INDEX('Per Invoice'!P$2:P$1201,$AA357)))</f>
        <v/>
      </c>
      <c r="Q357">
        <f>IF($AA357="","",IF(INDEX('Per Invoice'!Q$2:Q$1201,$AA357)="","",INDEX('Per Invoice'!Q$2:Q$1201,$AA357)))</f>
        <v/>
      </c>
      <c r="R357" s="7">
        <f>IF($AA357="","",IF(INDEX('Per Invoice'!R$2:R$1201,$AA357)="","",INDEX('Per Invoice'!R$2:R$1201,$AA357)))</f>
        <v/>
      </c>
      <c r="S357" s="7">
        <f>IF($AA357="","",IF(INDEX('Per Invoice'!S$2:S$1201,$AA357)="","",INDEX('Per Invoice'!S$2:S$1201,$AA357)))</f>
        <v/>
      </c>
      <c r="T357">
        <f>IF($AA357="","",IF(INDEX('Per Invoice'!T$2:T$1201,$AA357)="","",INDEX('Per Invoice'!T$2:T$1201,$AA357)))</f>
        <v/>
      </c>
      <c r="U357" s="7">
        <f>IF($AA357="","",IF(INDEX('Per Invoice'!U$2:U$1201,$AA357)="","",INDEX('Per Invoice'!U$2:U$1201,$AA357)))</f>
        <v/>
      </c>
      <c r="V357" s="7">
        <f>IF($AA357="","",IF(INDEX('Per Invoice'!V$2:V$1201,$AA357)="","",INDEX('Per Invoice'!V$2:V$1201,$AA357)))</f>
        <v/>
      </c>
      <c r="W357" s="7">
        <f>IF($AA357="","",IF(INDEX('Per Invoice'!W$2:W$1201,$AA357)="","",INDEX('Per Invoice'!W$2:W$1201,$AA357)))</f>
        <v/>
      </c>
      <c r="X357" s="7">
        <f>IF($AA357="","",IF(INDEX('Per Invoice'!X$2:X$1201,$AA357)="","",INDEX('Per Invoice'!X$2:X$1201,$AA357)))</f>
        <v/>
      </c>
      <c r="Y357" s="7">
        <f>IF($AA357="","",IF(INDEX('Per Invoice'!Y$2:Y$1201,$AA357)="","",INDEX('Per Invoice'!Y$2:Y$1201,$AA357)))</f>
        <v/>
      </c>
      <c r="Z357" s="7">
        <f>IF($AA357="","",IF(INDEX('Per Invoice'!Z$2:Z$1201,$AA357)="","",INDEX('Per Invoice'!Z$2:Z$1201,$AA357)))</f>
        <v/>
      </c>
      <c r="AA357" s="16">
        <f>IFERROR(MATCH(Settings!$C$29&amp;"|"&amp;ROWS($AA$2:$AA357),'Per Invoice'!$AB$2:$AB$1201,0),"")</f>
        <v/>
      </c>
    </row>
    <row r="358">
      <c r="A358">
        <f>IF($AA358="","",IF(INDEX('Per Invoice'!A$2:A$1201,$AA358)="","",INDEX('Per Invoice'!A$2:A$1201,$AA358)))</f>
        <v/>
      </c>
      <c r="B358">
        <f>IF($AA358="","",IF(INDEX('Per Invoice'!B$2:B$1201,$AA358)="","",INDEX('Per Invoice'!B$2:B$1201,$AA358)))</f>
        <v/>
      </c>
      <c r="C358">
        <f>IF($AA358="","",IF(INDEX('Per Invoice'!C$2:C$1201,$AA358)="","",INDEX('Per Invoice'!C$2:C$1201,$AA358)))</f>
        <v/>
      </c>
      <c r="D358">
        <f>IF($AA358="","",IF(INDEX('Per Invoice'!D$2:D$1201,$AA358)="","",INDEX('Per Invoice'!D$2:D$1201,$AA358)))</f>
        <v/>
      </c>
      <c r="E358">
        <f>IF($AA358="","",IF(INDEX('Per Invoice'!E$2:E$1201,$AA358)="","",INDEX('Per Invoice'!E$2:E$1201,$AA358)))</f>
        <v/>
      </c>
      <c r="F358">
        <f>IF($AA358="","",IF(INDEX('Per Invoice'!F$2:F$1201,$AA358)="","",INDEX('Per Invoice'!F$2:F$1201,$AA358)))</f>
        <v/>
      </c>
      <c r="G358">
        <f>IF($AA358="","",IF(INDEX('Per Invoice'!G$2:G$1201,$AA358)="","",INDEX('Per Invoice'!G$2:G$1201,$AA358)))</f>
        <v/>
      </c>
      <c r="H358">
        <f>IF($AA358="","",IF(INDEX('Per Invoice'!H$2:H$1201,$AA358)="","",INDEX('Per Invoice'!H$2:H$1201,$AA358)))</f>
        <v/>
      </c>
      <c r="I358">
        <f>IF($AA358="","",IF(INDEX('Per Invoice'!I$2:I$1201,$AA358)="","",INDEX('Per Invoice'!I$2:I$1201,$AA358)))</f>
        <v/>
      </c>
      <c r="J358">
        <f>IF($AA358="","",IF(INDEX('Per Invoice'!J$2:J$1201,$AA358)="","",INDEX('Per Invoice'!J$2:J$1201,$AA358)))</f>
        <v/>
      </c>
      <c r="K358">
        <f>IF($AA358="","",IF(INDEX('Per Invoice'!K$2:K$1201,$AA358)="","",INDEX('Per Invoice'!K$2:K$1201,$AA358)))</f>
        <v/>
      </c>
      <c r="L358">
        <f>IF($AA358="","",IF(INDEX('Per Invoice'!L$2:L$1201,$AA358)="","",INDEX('Per Invoice'!L$2:L$1201,$AA358)))</f>
        <v/>
      </c>
      <c r="M358">
        <f>IF($AA358="","",IF(INDEX('Per Invoice'!M$2:M$1201,$AA358)="","",INDEX('Per Invoice'!M$2:M$1201,$AA358)))</f>
        <v/>
      </c>
      <c r="N358">
        <f>IF($AA358="","",IF(INDEX('Per Invoice'!N$2:N$1201,$AA358)="","",INDEX('Per Invoice'!N$2:N$1201,$AA358)))</f>
        <v/>
      </c>
      <c r="O358">
        <f>IF($AA358="","",IF(INDEX('Per Invoice'!O$2:O$1201,$AA358)="","",INDEX('Per Invoice'!O$2:O$1201,$AA358)))</f>
        <v/>
      </c>
      <c r="P358" s="7">
        <f>IF($AA358="","",IF(INDEX('Per Invoice'!P$2:P$1201,$AA358)="","",INDEX('Per Invoice'!P$2:P$1201,$AA358)))</f>
        <v/>
      </c>
      <c r="Q358">
        <f>IF($AA358="","",IF(INDEX('Per Invoice'!Q$2:Q$1201,$AA358)="","",INDEX('Per Invoice'!Q$2:Q$1201,$AA358)))</f>
        <v/>
      </c>
      <c r="R358" s="7">
        <f>IF($AA358="","",IF(INDEX('Per Invoice'!R$2:R$1201,$AA358)="","",INDEX('Per Invoice'!R$2:R$1201,$AA358)))</f>
        <v/>
      </c>
      <c r="S358" s="7">
        <f>IF($AA358="","",IF(INDEX('Per Invoice'!S$2:S$1201,$AA358)="","",INDEX('Per Invoice'!S$2:S$1201,$AA358)))</f>
        <v/>
      </c>
      <c r="T358">
        <f>IF($AA358="","",IF(INDEX('Per Invoice'!T$2:T$1201,$AA358)="","",INDEX('Per Invoice'!T$2:T$1201,$AA358)))</f>
        <v/>
      </c>
      <c r="U358" s="7">
        <f>IF($AA358="","",IF(INDEX('Per Invoice'!U$2:U$1201,$AA358)="","",INDEX('Per Invoice'!U$2:U$1201,$AA358)))</f>
        <v/>
      </c>
      <c r="V358" s="7">
        <f>IF($AA358="","",IF(INDEX('Per Invoice'!V$2:V$1201,$AA358)="","",INDEX('Per Invoice'!V$2:V$1201,$AA358)))</f>
        <v/>
      </c>
      <c r="W358" s="7">
        <f>IF($AA358="","",IF(INDEX('Per Invoice'!W$2:W$1201,$AA358)="","",INDEX('Per Invoice'!W$2:W$1201,$AA358)))</f>
        <v/>
      </c>
      <c r="X358" s="7">
        <f>IF($AA358="","",IF(INDEX('Per Invoice'!X$2:X$1201,$AA358)="","",INDEX('Per Invoice'!X$2:X$1201,$AA358)))</f>
        <v/>
      </c>
      <c r="Y358" s="7">
        <f>IF($AA358="","",IF(INDEX('Per Invoice'!Y$2:Y$1201,$AA358)="","",INDEX('Per Invoice'!Y$2:Y$1201,$AA358)))</f>
        <v/>
      </c>
      <c r="Z358" s="7">
        <f>IF($AA358="","",IF(INDEX('Per Invoice'!Z$2:Z$1201,$AA358)="","",INDEX('Per Invoice'!Z$2:Z$1201,$AA358)))</f>
        <v/>
      </c>
      <c r="AA358" s="16">
        <f>IFERROR(MATCH(Settings!$C$29&amp;"|"&amp;ROWS($AA$2:$AA358),'Per Invoice'!$AB$2:$AB$1201,0),"")</f>
        <v/>
      </c>
    </row>
    <row r="359">
      <c r="A359">
        <f>IF($AA359="","",IF(INDEX('Per Invoice'!A$2:A$1201,$AA359)="","",INDEX('Per Invoice'!A$2:A$1201,$AA359)))</f>
        <v/>
      </c>
      <c r="B359">
        <f>IF($AA359="","",IF(INDEX('Per Invoice'!B$2:B$1201,$AA359)="","",INDEX('Per Invoice'!B$2:B$1201,$AA359)))</f>
        <v/>
      </c>
      <c r="C359">
        <f>IF($AA359="","",IF(INDEX('Per Invoice'!C$2:C$1201,$AA359)="","",INDEX('Per Invoice'!C$2:C$1201,$AA359)))</f>
        <v/>
      </c>
      <c r="D359">
        <f>IF($AA359="","",IF(INDEX('Per Invoice'!D$2:D$1201,$AA359)="","",INDEX('Per Invoice'!D$2:D$1201,$AA359)))</f>
        <v/>
      </c>
      <c r="E359">
        <f>IF($AA359="","",IF(INDEX('Per Invoice'!E$2:E$1201,$AA359)="","",INDEX('Per Invoice'!E$2:E$1201,$AA359)))</f>
        <v/>
      </c>
      <c r="F359">
        <f>IF($AA359="","",IF(INDEX('Per Invoice'!F$2:F$1201,$AA359)="","",INDEX('Per Invoice'!F$2:F$1201,$AA359)))</f>
        <v/>
      </c>
      <c r="G359">
        <f>IF($AA359="","",IF(INDEX('Per Invoice'!G$2:G$1201,$AA359)="","",INDEX('Per Invoice'!G$2:G$1201,$AA359)))</f>
        <v/>
      </c>
      <c r="H359">
        <f>IF($AA359="","",IF(INDEX('Per Invoice'!H$2:H$1201,$AA359)="","",INDEX('Per Invoice'!H$2:H$1201,$AA359)))</f>
        <v/>
      </c>
      <c r="I359">
        <f>IF($AA359="","",IF(INDEX('Per Invoice'!I$2:I$1201,$AA359)="","",INDEX('Per Invoice'!I$2:I$1201,$AA359)))</f>
        <v/>
      </c>
      <c r="J359">
        <f>IF($AA359="","",IF(INDEX('Per Invoice'!J$2:J$1201,$AA359)="","",INDEX('Per Invoice'!J$2:J$1201,$AA359)))</f>
        <v/>
      </c>
      <c r="K359">
        <f>IF($AA359="","",IF(INDEX('Per Invoice'!K$2:K$1201,$AA359)="","",INDEX('Per Invoice'!K$2:K$1201,$AA359)))</f>
        <v/>
      </c>
      <c r="L359">
        <f>IF($AA359="","",IF(INDEX('Per Invoice'!L$2:L$1201,$AA359)="","",INDEX('Per Invoice'!L$2:L$1201,$AA359)))</f>
        <v/>
      </c>
      <c r="M359">
        <f>IF($AA359="","",IF(INDEX('Per Invoice'!M$2:M$1201,$AA359)="","",INDEX('Per Invoice'!M$2:M$1201,$AA359)))</f>
        <v/>
      </c>
      <c r="N359">
        <f>IF($AA359="","",IF(INDEX('Per Invoice'!N$2:N$1201,$AA359)="","",INDEX('Per Invoice'!N$2:N$1201,$AA359)))</f>
        <v/>
      </c>
      <c r="O359">
        <f>IF($AA359="","",IF(INDEX('Per Invoice'!O$2:O$1201,$AA359)="","",INDEX('Per Invoice'!O$2:O$1201,$AA359)))</f>
        <v/>
      </c>
      <c r="P359" s="7">
        <f>IF($AA359="","",IF(INDEX('Per Invoice'!P$2:P$1201,$AA359)="","",INDEX('Per Invoice'!P$2:P$1201,$AA359)))</f>
        <v/>
      </c>
      <c r="Q359">
        <f>IF($AA359="","",IF(INDEX('Per Invoice'!Q$2:Q$1201,$AA359)="","",INDEX('Per Invoice'!Q$2:Q$1201,$AA359)))</f>
        <v/>
      </c>
      <c r="R359" s="7">
        <f>IF($AA359="","",IF(INDEX('Per Invoice'!R$2:R$1201,$AA359)="","",INDEX('Per Invoice'!R$2:R$1201,$AA359)))</f>
        <v/>
      </c>
      <c r="S359" s="7">
        <f>IF($AA359="","",IF(INDEX('Per Invoice'!S$2:S$1201,$AA359)="","",INDEX('Per Invoice'!S$2:S$1201,$AA359)))</f>
        <v/>
      </c>
      <c r="T359">
        <f>IF($AA359="","",IF(INDEX('Per Invoice'!T$2:T$1201,$AA359)="","",INDEX('Per Invoice'!T$2:T$1201,$AA359)))</f>
        <v/>
      </c>
      <c r="U359" s="7">
        <f>IF($AA359="","",IF(INDEX('Per Invoice'!U$2:U$1201,$AA359)="","",INDEX('Per Invoice'!U$2:U$1201,$AA359)))</f>
        <v/>
      </c>
      <c r="V359" s="7">
        <f>IF($AA359="","",IF(INDEX('Per Invoice'!V$2:V$1201,$AA359)="","",INDEX('Per Invoice'!V$2:V$1201,$AA359)))</f>
        <v/>
      </c>
      <c r="W359" s="7">
        <f>IF($AA359="","",IF(INDEX('Per Invoice'!W$2:W$1201,$AA359)="","",INDEX('Per Invoice'!W$2:W$1201,$AA359)))</f>
        <v/>
      </c>
      <c r="X359" s="7">
        <f>IF($AA359="","",IF(INDEX('Per Invoice'!X$2:X$1201,$AA359)="","",INDEX('Per Invoice'!X$2:X$1201,$AA359)))</f>
        <v/>
      </c>
      <c r="Y359" s="7">
        <f>IF($AA359="","",IF(INDEX('Per Invoice'!Y$2:Y$1201,$AA359)="","",INDEX('Per Invoice'!Y$2:Y$1201,$AA359)))</f>
        <v/>
      </c>
      <c r="Z359" s="7">
        <f>IF($AA359="","",IF(INDEX('Per Invoice'!Z$2:Z$1201,$AA359)="","",INDEX('Per Invoice'!Z$2:Z$1201,$AA359)))</f>
        <v/>
      </c>
      <c r="AA359" s="16">
        <f>IFERROR(MATCH(Settings!$C$29&amp;"|"&amp;ROWS($AA$2:$AA359),'Per Invoice'!$AB$2:$AB$1201,0),"")</f>
        <v/>
      </c>
    </row>
    <row r="360">
      <c r="A360">
        <f>IF($AA360="","",IF(INDEX('Per Invoice'!A$2:A$1201,$AA360)="","",INDEX('Per Invoice'!A$2:A$1201,$AA360)))</f>
        <v/>
      </c>
      <c r="B360">
        <f>IF($AA360="","",IF(INDEX('Per Invoice'!B$2:B$1201,$AA360)="","",INDEX('Per Invoice'!B$2:B$1201,$AA360)))</f>
        <v/>
      </c>
      <c r="C360">
        <f>IF($AA360="","",IF(INDEX('Per Invoice'!C$2:C$1201,$AA360)="","",INDEX('Per Invoice'!C$2:C$1201,$AA360)))</f>
        <v/>
      </c>
      <c r="D360">
        <f>IF($AA360="","",IF(INDEX('Per Invoice'!D$2:D$1201,$AA360)="","",INDEX('Per Invoice'!D$2:D$1201,$AA360)))</f>
        <v/>
      </c>
      <c r="E360">
        <f>IF($AA360="","",IF(INDEX('Per Invoice'!E$2:E$1201,$AA360)="","",INDEX('Per Invoice'!E$2:E$1201,$AA360)))</f>
        <v/>
      </c>
      <c r="F360">
        <f>IF($AA360="","",IF(INDEX('Per Invoice'!F$2:F$1201,$AA360)="","",INDEX('Per Invoice'!F$2:F$1201,$AA360)))</f>
        <v/>
      </c>
      <c r="G360">
        <f>IF($AA360="","",IF(INDEX('Per Invoice'!G$2:G$1201,$AA360)="","",INDEX('Per Invoice'!G$2:G$1201,$AA360)))</f>
        <v/>
      </c>
      <c r="H360">
        <f>IF($AA360="","",IF(INDEX('Per Invoice'!H$2:H$1201,$AA360)="","",INDEX('Per Invoice'!H$2:H$1201,$AA360)))</f>
        <v/>
      </c>
      <c r="I360">
        <f>IF($AA360="","",IF(INDEX('Per Invoice'!I$2:I$1201,$AA360)="","",INDEX('Per Invoice'!I$2:I$1201,$AA360)))</f>
        <v/>
      </c>
      <c r="J360">
        <f>IF($AA360="","",IF(INDEX('Per Invoice'!J$2:J$1201,$AA360)="","",INDEX('Per Invoice'!J$2:J$1201,$AA360)))</f>
        <v/>
      </c>
      <c r="K360">
        <f>IF($AA360="","",IF(INDEX('Per Invoice'!K$2:K$1201,$AA360)="","",INDEX('Per Invoice'!K$2:K$1201,$AA360)))</f>
        <v/>
      </c>
      <c r="L360">
        <f>IF($AA360="","",IF(INDEX('Per Invoice'!L$2:L$1201,$AA360)="","",INDEX('Per Invoice'!L$2:L$1201,$AA360)))</f>
        <v/>
      </c>
      <c r="M360">
        <f>IF($AA360="","",IF(INDEX('Per Invoice'!M$2:M$1201,$AA360)="","",INDEX('Per Invoice'!M$2:M$1201,$AA360)))</f>
        <v/>
      </c>
      <c r="N360">
        <f>IF($AA360="","",IF(INDEX('Per Invoice'!N$2:N$1201,$AA360)="","",INDEX('Per Invoice'!N$2:N$1201,$AA360)))</f>
        <v/>
      </c>
      <c r="O360">
        <f>IF($AA360="","",IF(INDEX('Per Invoice'!O$2:O$1201,$AA360)="","",INDEX('Per Invoice'!O$2:O$1201,$AA360)))</f>
        <v/>
      </c>
      <c r="P360" s="7">
        <f>IF($AA360="","",IF(INDEX('Per Invoice'!P$2:P$1201,$AA360)="","",INDEX('Per Invoice'!P$2:P$1201,$AA360)))</f>
        <v/>
      </c>
      <c r="Q360">
        <f>IF($AA360="","",IF(INDEX('Per Invoice'!Q$2:Q$1201,$AA360)="","",INDEX('Per Invoice'!Q$2:Q$1201,$AA360)))</f>
        <v/>
      </c>
      <c r="R360" s="7">
        <f>IF($AA360="","",IF(INDEX('Per Invoice'!R$2:R$1201,$AA360)="","",INDEX('Per Invoice'!R$2:R$1201,$AA360)))</f>
        <v/>
      </c>
      <c r="S360" s="7">
        <f>IF($AA360="","",IF(INDEX('Per Invoice'!S$2:S$1201,$AA360)="","",INDEX('Per Invoice'!S$2:S$1201,$AA360)))</f>
        <v/>
      </c>
      <c r="T360">
        <f>IF($AA360="","",IF(INDEX('Per Invoice'!T$2:T$1201,$AA360)="","",INDEX('Per Invoice'!T$2:T$1201,$AA360)))</f>
        <v/>
      </c>
      <c r="U360" s="7">
        <f>IF($AA360="","",IF(INDEX('Per Invoice'!U$2:U$1201,$AA360)="","",INDEX('Per Invoice'!U$2:U$1201,$AA360)))</f>
        <v/>
      </c>
      <c r="V360" s="7">
        <f>IF($AA360="","",IF(INDEX('Per Invoice'!V$2:V$1201,$AA360)="","",INDEX('Per Invoice'!V$2:V$1201,$AA360)))</f>
        <v/>
      </c>
      <c r="W360" s="7">
        <f>IF($AA360="","",IF(INDEX('Per Invoice'!W$2:W$1201,$AA360)="","",INDEX('Per Invoice'!W$2:W$1201,$AA360)))</f>
        <v/>
      </c>
      <c r="X360" s="7">
        <f>IF($AA360="","",IF(INDEX('Per Invoice'!X$2:X$1201,$AA360)="","",INDEX('Per Invoice'!X$2:X$1201,$AA360)))</f>
        <v/>
      </c>
      <c r="Y360" s="7">
        <f>IF($AA360="","",IF(INDEX('Per Invoice'!Y$2:Y$1201,$AA360)="","",INDEX('Per Invoice'!Y$2:Y$1201,$AA360)))</f>
        <v/>
      </c>
      <c r="Z360" s="7">
        <f>IF($AA360="","",IF(INDEX('Per Invoice'!Z$2:Z$1201,$AA360)="","",INDEX('Per Invoice'!Z$2:Z$1201,$AA360)))</f>
        <v/>
      </c>
      <c r="AA360" s="16">
        <f>IFERROR(MATCH(Settings!$C$29&amp;"|"&amp;ROWS($AA$2:$AA360),'Per Invoice'!$AB$2:$AB$1201,0),"")</f>
        <v/>
      </c>
    </row>
    <row r="361">
      <c r="A361">
        <f>IF($AA361="","",IF(INDEX('Per Invoice'!A$2:A$1201,$AA361)="","",INDEX('Per Invoice'!A$2:A$1201,$AA361)))</f>
        <v/>
      </c>
      <c r="B361">
        <f>IF($AA361="","",IF(INDEX('Per Invoice'!B$2:B$1201,$AA361)="","",INDEX('Per Invoice'!B$2:B$1201,$AA361)))</f>
        <v/>
      </c>
      <c r="C361">
        <f>IF($AA361="","",IF(INDEX('Per Invoice'!C$2:C$1201,$AA361)="","",INDEX('Per Invoice'!C$2:C$1201,$AA361)))</f>
        <v/>
      </c>
      <c r="D361">
        <f>IF($AA361="","",IF(INDEX('Per Invoice'!D$2:D$1201,$AA361)="","",INDEX('Per Invoice'!D$2:D$1201,$AA361)))</f>
        <v/>
      </c>
      <c r="E361">
        <f>IF($AA361="","",IF(INDEX('Per Invoice'!E$2:E$1201,$AA361)="","",INDEX('Per Invoice'!E$2:E$1201,$AA361)))</f>
        <v/>
      </c>
      <c r="F361">
        <f>IF($AA361="","",IF(INDEX('Per Invoice'!F$2:F$1201,$AA361)="","",INDEX('Per Invoice'!F$2:F$1201,$AA361)))</f>
        <v/>
      </c>
      <c r="G361">
        <f>IF($AA361="","",IF(INDEX('Per Invoice'!G$2:G$1201,$AA361)="","",INDEX('Per Invoice'!G$2:G$1201,$AA361)))</f>
        <v/>
      </c>
      <c r="H361">
        <f>IF($AA361="","",IF(INDEX('Per Invoice'!H$2:H$1201,$AA361)="","",INDEX('Per Invoice'!H$2:H$1201,$AA361)))</f>
        <v/>
      </c>
      <c r="I361">
        <f>IF($AA361="","",IF(INDEX('Per Invoice'!I$2:I$1201,$AA361)="","",INDEX('Per Invoice'!I$2:I$1201,$AA361)))</f>
        <v/>
      </c>
      <c r="J361">
        <f>IF($AA361="","",IF(INDEX('Per Invoice'!J$2:J$1201,$AA361)="","",INDEX('Per Invoice'!J$2:J$1201,$AA361)))</f>
        <v/>
      </c>
      <c r="K361">
        <f>IF($AA361="","",IF(INDEX('Per Invoice'!K$2:K$1201,$AA361)="","",INDEX('Per Invoice'!K$2:K$1201,$AA361)))</f>
        <v/>
      </c>
      <c r="L361">
        <f>IF($AA361="","",IF(INDEX('Per Invoice'!L$2:L$1201,$AA361)="","",INDEX('Per Invoice'!L$2:L$1201,$AA361)))</f>
        <v/>
      </c>
      <c r="M361">
        <f>IF($AA361="","",IF(INDEX('Per Invoice'!M$2:M$1201,$AA361)="","",INDEX('Per Invoice'!M$2:M$1201,$AA361)))</f>
        <v/>
      </c>
      <c r="N361">
        <f>IF($AA361="","",IF(INDEX('Per Invoice'!N$2:N$1201,$AA361)="","",INDEX('Per Invoice'!N$2:N$1201,$AA361)))</f>
        <v/>
      </c>
      <c r="O361">
        <f>IF($AA361="","",IF(INDEX('Per Invoice'!O$2:O$1201,$AA361)="","",INDEX('Per Invoice'!O$2:O$1201,$AA361)))</f>
        <v/>
      </c>
      <c r="P361" s="7">
        <f>IF($AA361="","",IF(INDEX('Per Invoice'!P$2:P$1201,$AA361)="","",INDEX('Per Invoice'!P$2:P$1201,$AA361)))</f>
        <v/>
      </c>
      <c r="Q361">
        <f>IF($AA361="","",IF(INDEX('Per Invoice'!Q$2:Q$1201,$AA361)="","",INDEX('Per Invoice'!Q$2:Q$1201,$AA361)))</f>
        <v/>
      </c>
      <c r="R361" s="7">
        <f>IF($AA361="","",IF(INDEX('Per Invoice'!R$2:R$1201,$AA361)="","",INDEX('Per Invoice'!R$2:R$1201,$AA361)))</f>
        <v/>
      </c>
      <c r="S361" s="7">
        <f>IF($AA361="","",IF(INDEX('Per Invoice'!S$2:S$1201,$AA361)="","",INDEX('Per Invoice'!S$2:S$1201,$AA361)))</f>
        <v/>
      </c>
      <c r="T361">
        <f>IF($AA361="","",IF(INDEX('Per Invoice'!T$2:T$1201,$AA361)="","",INDEX('Per Invoice'!T$2:T$1201,$AA361)))</f>
        <v/>
      </c>
      <c r="U361" s="7">
        <f>IF($AA361="","",IF(INDEX('Per Invoice'!U$2:U$1201,$AA361)="","",INDEX('Per Invoice'!U$2:U$1201,$AA361)))</f>
        <v/>
      </c>
      <c r="V361" s="7">
        <f>IF($AA361="","",IF(INDEX('Per Invoice'!V$2:V$1201,$AA361)="","",INDEX('Per Invoice'!V$2:V$1201,$AA361)))</f>
        <v/>
      </c>
      <c r="W361" s="7">
        <f>IF($AA361="","",IF(INDEX('Per Invoice'!W$2:W$1201,$AA361)="","",INDEX('Per Invoice'!W$2:W$1201,$AA361)))</f>
        <v/>
      </c>
      <c r="X361" s="7">
        <f>IF($AA361="","",IF(INDEX('Per Invoice'!X$2:X$1201,$AA361)="","",INDEX('Per Invoice'!X$2:X$1201,$AA361)))</f>
        <v/>
      </c>
      <c r="Y361" s="7">
        <f>IF($AA361="","",IF(INDEX('Per Invoice'!Y$2:Y$1201,$AA361)="","",INDEX('Per Invoice'!Y$2:Y$1201,$AA361)))</f>
        <v/>
      </c>
      <c r="Z361" s="7">
        <f>IF($AA361="","",IF(INDEX('Per Invoice'!Z$2:Z$1201,$AA361)="","",INDEX('Per Invoice'!Z$2:Z$1201,$AA361)))</f>
        <v/>
      </c>
      <c r="AA361" s="16">
        <f>IFERROR(MATCH(Settings!$C$29&amp;"|"&amp;ROWS($AA$2:$AA361),'Per Invoice'!$AB$2:$AB$1201,0),"")</f>
        <v/>
      </c>
    </row>
    <row r="362">
      <c r="A362">
        <f>IF($AA362="","",IF(INDEX('Per Invoice'!A$2:A$1201,$AA362)="","",INDEX('Per Invoice'!A$2:A$1201,$AA362)))</f>
        <v/>
      </c>
      <c r="B362">
        <f>IF($AA362="","",IF(INDEX('Per Invoice'!B$2:B$1201,$AA362)="","",INDEX('Per Invoice'!B$2:B$1201,$AA362)))</f>
        <v/>
      </c>
      <c r="C362">
        <f>IF($AA362="","",IF(INDEX('Per Invoice'!C$2:C$1201,$AA362)="","",INDEX('Per Invoice'!C$2:C$1201,$AA362)))</f>
        <v/>
      </c>
      <c r="D362">
        <f>IF($AA362="","",IF(INDEX('Per Invoice'!D$2:D$1201,$AA362)="","",INDEX('Per Invoice'!D$2:D$1201,$AA362)))</f>
        <v/>
      </c>
      <c r="E362">
        <f>IF($AA362="","",IF(INDEX('Per Invoice'!E$2:E$1201,$AA362)="","",INDEX('Per Invoice'!E$2:E$1201,$AA362)))</f>
        <v/>
      </c>
      <c r="F362">
        <f>IF($AA362="","",IF(INDEX('Per Invoice'!F$2:F$1201,$AA362)="","",INDEX('Per Invoice'!F$2:F$1201,$AA362)))</f>
        <v/>
      </c>
      <c r="G362">
        <f>IF($AA362="","",IF(INDEX('Per Invoice'!G$2:G$1201,$AA362)="","",INDEX('Per Invoice'!G$2:G$1201,$AA362)))</f>
        <v/>
      </c>
      <c r="H362">
        <f>IF($AA362="","",IF(INDEX('Per Invoice'!H$2:H$1201,$AA362)="","",INDEX('Per Invoice'!H$2:H$1201,$AA362)))</f>
        <v/>
      </c>
      <c r="I362">
        <f>IF($AA362="","",IF(INDEX('Per Invoice'!I$2:I$1201,$AA362)="","",INDEX('Per Invoice'!I$2:I$1201,$AA362)))</f>
        <v/>
      </c>
      <c r="J362">
        <f>IF($AA362="","",IF(INDEX('Per Invoice'!J$2:J$1201,$AA362)="","",INDEX('Per Invoice'!J$2:J$1201,$AA362)))</f>
        <v/>
      </c>
      <c r="K362">
        <f>IF($AA362="","",IF(INDEX('Per Invoice'!K$2:K$1201,$AA362)="","",INDEX('Per Invoice'!K$2:K$1201,$AA362)))</f>
        <v/>
      </c>
      <c r="L362">
        <f>IF($AA362="","",IF(INDEX('Per Invoice'!L$2:L$1201,$AA362)="","",INDEX('Per Invoice'!L$2:L$1201,$AA362)))</f>
        <v/>
      </c>
      <c r="M362">
        <f>IF($AA362="","",IF(INDEX('Per Invoice'!M$2:M$1201,$AA362)="","",INDEX('Per Invoice'!M$2:M$1201,$AA362)))</f>
        <v/>
      </c>
      <c r="N362">
        <f>IF($AA362="","",IF(INDEX('Per Invoice'!N$2:N$1201,$AA362)="","",INDEX('Per Invoice'!N$2:N$1201,$AA362)))</f>
        <v/>
      </c>
      <c r="O362">
        <f>IF($AA362="","",IF(INDEX('Per Invoice'!O$2:O$1201,$AA362)="","",INDEX('Per Invoice'!O$2:O$1201,$AA362)))</f>
        <v/>
      </c>
      <c r="P362" s="7">
        <f>IF($AA362="","",IF(INDEX('Per Invoice'!P$2:P$1201,$AA362)="","",INDEX('Per Invoice'!P$2:P$1201,$AA362)))</f>
        <v/>
      </c>
      <c r="Q362">
        <f>IF($AA362="","",IF(INDEX('Per Invoice'!Q$2:Q$1201,$AA362)="","",INDEX('Per Invoice'!Q$2:Q$1201,$AA362)))</f>
        <v/>
      </c>
      <c r="R362" s="7">
        <f>IF($AA362="","",IF(INDEX('Per Invoice'!R$2:R$1201,$AA362)="","",INDEX('Per Invoice'!R$2:R$1201,$AA362)))</f>
        <v/>
      </c>
      <c r="S362" s="7">
        <f>IF($AA362="","",IF(INDEX('Per Invoice'!S$2:S$1201,$AA362)="","",INDEX('Per Invoice'!S$2:S$1201,$AA362)))</f>
        <v/>
      </c>
      <c r="T362">
        <f>IF($AA362="","",IF(INDEX('Per Invoice'!T$2:T$1201,$AA362)="","",INDEX('Per Invoice'!T$2:T$1201,$AA362)))</f>
        <v/>
      </c>
      <c r="U362" s="7">
        <f>IF($AA362="","",IF(INDEX('Per Invoice'!U$2:U$1201,$AA362)="","",INDEX('Per Invoice'!U$2:U$1201,$AA362)))</f>
        <v/>
      </c>
      <c r="V362" s="7">
        <f>IF($AA362="","",IF(INDEX('Per Invoice'!V$2:V$1201,$AA362)="","",INDEX('Per Invoice'!V$2:V$1201,$AA362)))</f>
        <v/>
      </c>
      <c r="W362" s="7">
        <f>IF($AA362="","",IF(INDEX('Per Invoice'!W$2:W$1201,$AA362)="","",INDEX('Per Invoice'!W$2:W$1201,$AA362)))</f>
        <v/>
      </c>
      <c r="X362" s="7">
        <f>IF($AA362="","",IF(INDEX('Per Invoice'!X$2:X$1201,$AA362)="","",INDEX('Per Invoice'!X$2:X$1201,$AA362)))</f>
        <v/>
      </c>
      <c r="Y362" s="7">
        <f>IF($AA362="","",IF(INDEX('Per Invoice'!Y$2:Y$1201,$AA362)="","",INDEX('Per Invoice'!Y$2:Y$1201,$AA362)))</f>
        <v/>
      </c>
      <c r="Z362" s="7">
        <f>IF($AA362="","",IF(INDEX('Per Invoice'!Z$2:Z$1201,$AA362)="","",INDEX('Per Invoice'!Z$2:Z$1201,$AA362)))</f>
        <v/>
      </c>
      <c r="AA362" s="16">
        <f>IFERROR(MATCH(Settings!$C$29&amp;"|"&amp;ROWS($AA$2:$AA362),'Per Invoice'!$AB$2:$AB$1201,0),"")</f>
        <v/>
      </c>
    </row>
    <row r="363">
      <c r="A363">
        <f>IF($AA363="","",IF(INDEX('Per Invoice'!A$2:A$1201,$AA363)="","",INDEX('Per Invoice'!A$2:A$1201,$AA363)))</f>
        <v/>
      </c>
      <c r="B363">
        <f>IF($AA363="","",IF(INDEX('Per Invoice'!B$2:B$1201,$AA363)="","",INDEX('Per Invoice'!B$2:B$1201,$AA363)))</f>
        <v/>
      </c>
      <c r="C363">
        <f>IF($AA363="","",IF(INDEX('Per Invoice'!C$2:C$1201,$AA363)="","",INDEX('Per Invoice'!C$2:C$1201,$AA363)))</f>
        <v/>
      </c>
      <c r="D363">
        <f>IF($AA363="","",IF(INDEX('Per Invoice'!D$2:D$1201,$AA363)="","",INDEX('Per Invoice'!D$2:D$1201,$AA363)))</f>
        <v/>
      </c>
      <c r="E363">
        <f>IF($AA363="","",IF(INDEX('Per Invoice'!E$2:E$1201,$AA363)="","",INDEX('Per Invoice'!E$2:E$1201,$AA363)))</f>
        <v/>
      </c>
      <c r="F363">
        <f>IF($AA363="","",IF(INDEX('Per Invoice'!F$2:F$1201,$AA363)="","",INDEX('Per Invoice'!F$2:F$1201,$AA363)))</f>
        <v/>
      </c>
      <c r="G363">
        <f>IF($AA363="","",IF(INDEX('Per Invoice'!G$2:G$1201,$AA363)="","",INDEX('Per Invoice'!G$2:G$1201,$AA363)))</f>
        <v/>
      </c>
      <c r="H363">
        <f>IF($AA363="","",IF(INDEX('Per Invoice'!H$2:H$1201,$AA363)="","",INDEX('Per Invoice'!H$2:H$1201,$AA363)))</f>
        <v/>
      </c>
      <c r="I363">
        <f>IF($AA363="","",IF(INDEX('Per Invoice'!I$2:I$1201,$AA363)="","",INDEX('Per Invoice'!I$2:I$1201,$AA363)))</f>
        <v/>
      </c>
      <c r="J363">
        <f>IF($AA363="","",IF(INDEX('Per Invoice'!J$2:J$1201,$AA363)="","",INDEX('Per Invoice'!J$2:J$1201,$AA363)))</f>
        <v/>
      </c>
      <c r="K363">
        <f>IF($AA363="","",IF(INDEX('Per Invoice'!K$2:K$1201,$AA363)="","",INDEX('Per Invoice'!K$2:K$1201,$AA363)))</f>
        <v/>
      </c>
      <c r="L363">
        <f>IF($AA363="","",IF(INDEX('Per Invoice'!L$2:L$1201,$AA363)="","",INDEX('Per Invoice'!L$2:L$1201,$AA363)))</f>
        <v/>
      </c>
      <c r="M363">
        <f>IF($AA363="","",IF(INDEX('Per Invoice'!M$2:M$1201,$AA363)="","",INDEX('Per Invoice'!M$2:M$1201,$AA363)))</f>
        <v/>
      </c>
      <c r="N363">
        <f>IF($AA363="","",IF(INDEX('Per Invoice'!N$2:N$1201,$AA363)="","",INDEX('Per Invoice'!N$2:N$1201,$AA363)))</f>
        <v/>
      </c>
      <c r="O363">
        <f>IF($AA363="","",IF(INDEX('Per Invoice'!O$2:O$1201,$AA363)="","",INDEX('Per Invoice'!O$2:O$1201,$AA363)))</f>
        <v/>
      </c>
      <c r="P363" s="7">
        <f>IF($AA363="","",IF(INDEX('Per Invoice'!P$2:P$1201,$AA363)="","",INDEX('Per Invoice'!P$2:P$1201,$AA363)))</f>
        <v/>
      </c>
      <c r="Q363">
        <f>IF($AA363="","",IF(INDEX('Per Invoice'!Q$2:Q$1201,$AA363)="","",INDEX('Per Invoice'!Q$2:Q$1201,$AA363)))</f>
        <v/>
      </c>
      <c r="R363" s="7">
        <f>IF($AA363="","",IF(INDEX('Per Invoice'!R$2:R$1201,$AA363)="","",INDEX('Per Invoice'!R$2:R$1201,$AA363)))</f>
        <v/>
      </c>
      <c r="S363" s="7">
        <f>IF($AA363="","",IF(INDEX('Per Invoice'!S$2:S$1201,$AA363)="","",INDEX('Per Invoice'!S$2:S$1201,$AA363)))</f>
        <v/>
      </c>
      <c r="T363">
        <f>IF($AA363="","",IF(INDEX('Per Invoice'!T$2:T$1201,$AA363)="","",INDEX('Per Invoice'!T$2:T$1201,$AA363)))</f>
        <v/>
      </c>
      <c r="U363" s="7">
        <f>IF($AA363="","",IF(INDEX('Per Invoice'!U$2:U$1201,$AA363)="","",INDEX('Per Invoice'!U$2:U$1201,$AA363)))</f>
        <v/>
      </c>
      <c r="V363" s="7">
        <f>IF($AA363="","",IF(INDEX('Per Invoice'!V$2:V$1201,$AA363)="","",INDEX('Per Invoice'!V$2:V$1201,$AA363)))</f>
        <v/>
      </c>
      <c r="W363" s="7">
        <f>IF($AA363="","",IF(INDEX('Per Invoice'!W$2:W$1201,$AA363)="","",INDEX('Per Invoice'!W$2:W$1201,$AA363)))</f>
        <v/>
      </c>
      <c r="X363" s="7">
        <f>IF($AA363="","",IF(INDEX('Per Invoice'!X$2:X$1201,$AA363)="","",INDEX('Per Invoice'!X$2:X$1201,$AA363)))</f>
        <v/>
      </c>
      <c r="Y363" s="7">
        <f>IF($AA363="","",IF(INDEX('Per Invoice'!Y$2:Y$1201,$AA363)="","",INDEX('Per Invoice'!Y$2:Y$1201,$AA363)))</f>
        <v/>
      </c>
      <c r="Z363" s="7">
        <f>IF($AA363="","",IF(INDEX('Per Invoice'!Z$2:Z$1201,$AA363)="","",INDEX('Per Invoice'!Z$2:Z$1201,$AA363)))</f>
        <v/>
      </c>
      <c r="AA363" s="16">
        <f>IFERROR(MATCH(Settings!$C$29&amp;"|"&amp;ROWS($AA$2:$AA363),'Per Invoice'!$AB$2:$AB$1201,0),"")</f>
        <v/>
      </c>
    </row>
    <row r="364">
      <c r="A364">
        <f>IF($AA364="","",IF(INDEX('Per Invoice'!A$2:A$1201,$AA364)="","",INDEX('Per Invoice'!A$2:A$1201,$AA364)))</f>
        <v/>
      </c>
      <c r="B364">
        <f>IF($AA364="","",IF(INDEX('Per Invoice'!B$2:B$1201,$AA364)="","",INDEX('Per Invoice'!B$2:B$1201,$AA364)))</f>
        <v/>
      </c>
      <c r="C364">
        <f>IF($AA364="","",IF(INDEX('Per Invoice'!C$2:C$1201,$AA364)="","",INDEX('Per Invoice'!C$2:C$1201,$AA364)))</f>
        <v/>
      </c>
      <c r="D364">
        <f>IF($AA364="","",IF(INDEX('Per Invoice'!D$2:D$1201,$AA364)="","",INDEX('Per Invoice'!D$2:D$1201,$AA364)))</f>
        <v/>
      </c>
      <c r="E364">
        <f>IF($AA364="","",IF(INDEX('Per Invoice'!E$2:E$1201,$AA364)="","",INDEX('Per Invoice'!E$2:E$1201,$AA364)))</f>
        <v/>
      </c>
      <c r="F364">
        <f>IF($AA364="","",IF(INDEX('Per Invoice'!F$2:F$1201,$AA364)="","",INDEX('Per Invoice'!F$2:F$1201,$AA364)))</f>
        <v/>
      </c>
      <c r="G364">
        <f>IF($AA364="","",IF(INDEX('Per Invoice'!G$2:G$1201,$AA364)="","",INDEX('Per Invoice'!G$2:G$1201,$AA364)))</f>
        <v/>
      </c>
      <c r="H364">
        <f>IF($AA364="","",IF(INDEX('Per Invoice'!H$2:H$1201,$AA364)="","",INDEX('Per Invoice'!H$2:H$1201,$AA364)))</f>
        <v/>
      </c>
      <c r="I364">
        <f>IF($AA364="","",IF(INDEX('Per Invoice'!I$2:I$1201,$AA364)="","",INDEX('Per Invoice'!I$2:I$1201,$AA364)))</f>
        <v/>
      </c>
      <c r="J364">
        <f>IF($AA364="","",IF(INDEX('Per Invoice'!J$2:J$1201,$AA364)="","",INDEX('Per Invoice'!J$2:J$1201,$AA364)))</f>
        <v/>
      </c>
      <c r="K364">
        <f>IF($AA364="","",IF(INDEX('Per Invoice'!K$2:K$1201,$AA364)="","",INDEX('Per Invoice'!K$2:K$1201,$AA364)))</f>
        <v/>
      </c>
      <c r="L364">
        <f>IF($AA364="","",IF(INDEX('Per Invoice'!L$2:L$1201,$AA364)="","",INDEX('Per Invoice'!L$2:L$1201,$AA364)))</f>
        <v/>
      </c>
      <c r="M364">
        <f>IF($AA364="","",IF(INDEX('Per Invoice'!M$2:M$1201,$AA364)="","",INDEX('Per Invoice'!M$2:M$1201,$AA364)))</f>
        <v/>
      </c>
      <c r="N364">
        <f>IF($AA364="","",IF(INDEX('Per Invoice'!N$2:N$1201,$AA364)="","",INDEX('Per Invoice'!N$2:N$1201,$AA364)))</f>
        <v/>
      </c>
      <c r="O364">
        <f>IF($AA364="","",IF(INDEX('Per Invoice'!O$2:O$1201,$AA364)="","",INDEX('Per Invoice'!O$2:O$1201,$AA364)))</f>
        <v/>
      </c>
      <c r="P364" s="7">
        <f>IF($AA364="","",IF(INDEX('Per Invoice'!P$2:P$1201,$AA364)="","",INDEX('Per Invoice'!P$2:P$1201,$AA364)))</f>
        <v/>
      </c>
      <c r="Q364">
        <f>IF($AA364="","",IF(INDEX('Per Invoice'!Q$2:Q$1201,$AA364)="","",INDEX('Per Invoice'!Q$2:Q$1201,$AA364)))</f>
        <v/>
      </c>
      <c r="R364" s="7">
        <f>IF($AA364="","",IF(INDEX('Per Invoice'!R$2:R$1201,$AA364)="","",INDEX('Per Invoice'!R$2:R$1201,$AA364)))</f>
        <v/>
      </c>
      <c r="S364" s="7">
        <f>IF($AA364="","",IF(INDEX('Per Invoice'!S$2:S$1201,$AA364)="","",INDEX('Per Invoice'!S$2:S$1201,$AA364)))</f>
        <v/>
      </c>
      <c r="T364">
        <f>IF($AA364="","",IF(INDEX('Per Invoice'!T$2:T$1201,$AA364)="","",INDEX('Per Invoice'!T$2:T$1201,$AA364)))</f>
        <v/>
      </c>
      <c r="U364" s="7">
        <f>IF($AA364="","",IF(INDEX('Per Invoice'!U$2:U$1201,$AA364)="","",INDEX('Per Invoice'!U$2:U$1201,$AA364)))</f>
        <v/>
      </c>
      <c r="V364" s="7">
        <f>IF($AA364="","",IF(INDEX('Per Invoice'!V$2:V$1201,$AA364)="","",INDEX('Per Invoice'!V$2:V$1201,$AA364)))</f>
        <v/>
      </c>
      <c r="W364" s="7">
        <f>IF($AA364="","",IF(INDEX('Per Invoice'!W$2:W$1201,$AA364)="","",INDEX('Per Invoice'!W$2:W$1201,$AA364)))</f>
        <v/>
      </c>
      <c r="X364" s="7">
        <f>IF($AA364="","",IF(INDEX('Per Invoice'!X$2:X$1201,$AA364)="","",INDEX('Per Invoice'!X$2:X$1201,$AA364)))</f>
        <v/>
      </c>
      <c r="Y364" s="7">
        <f>IF($AA364="","",IF(INDEX('Per Invoice'!Y$2:Y$1201,$AA364)="","",INDEX('Per Invoice'!Y$2:Y$1201,$AA364)))</f>
        <v/>
      </c>
      <c r="Z364" s="7">
        <f>IF($AA364="","",IF(INDEX('Per Invoice'!Z$2:Z$1201,$AA364)="","",INDEX('Per Invoice'!Z$2:Z$1201,$AA364)))</f>
        <v/>
      </c>
      <c r="AA364" s="16">
        <f>IFERROR(MATCH(Settings!$C$29&amp;"|"&amp;ROWS($AA$2:$AA364),'Per Invoice'!$AB$2:$AB$1201,0),"")</f>
        <v/>
      </c>
    </row>
    <row r="365">
      <c r="A365">
        <f>IF($AA365="","",IF(INDEX('Per Invoice'!A$2:A$1201,$AA365)="","",INDEX('Per Invoice'!A$2:A$1201,$AA365)))</f>
        <v/>
      </c>
      <c r="B365">
        <f>IF($AA365="","",IF(INDEX('Per Invoice'!B$2:B$1201,$AA365)="","",INDEX('Per Invoice'!B$2:B$1201,$AA365)))</f>
        <v/>
      </c>
      <c r="C365">
        <f>IF($AA365="","",IF(INDEX('Per Invoice'!C$2:C$1201,$AA365)="","",INDEX('Per Invoice'!C$2:C$1201,$AA365)))</f>
        <v/>
      </c>
      <c r="D365">
        <f>IF($AA365="","",IF(INDEX('Per Invoice'!D$2:D$1201,$AA365)="","",INDEX('Per Invoice'!D$2:D$1201,$AA365)))</f>
        <v/>
      </c>
      <c r="E365">
        <f>IF($AA365="","",IF(INDEX('Per Invoice'!E$2:E$1201,$AA365)="","",INDEX('Per Invoice'!E$2:E$1201,$AA365)))</f>
        <v/>
      </c>
      <c r="F365">
        <f>IF($AA365="","",IF(INDEX('Per Invoice'!F$2:F$1201,$AA365)="","",INDEX('Per Invoice'!F$2:F$1201,$AA365)))</f>
        <v/>
      </c>
      <c r="G365">
        <f>IF($AA365="","",IF(INDEX('Per Invoice'!G$2:G$1201,$AA365)="","",INDEX('Per Invoice'!G$2:G$1201,$AA365)))</f>
        <v/>
      </c>
      <c r="H365">
        <f>IF($AA365="","",IF(INDEX('Per Invoice'!H$2:H$1201,$AA365)="","",INDEX('Per Invoice'!H$2:H$1201,$AA365)))</f>
        <v/>
      </c>
      <c r="I365">
        <f>IF($AA365="","",IF(INDEX('Per Invoice'!I$2:I$1201,$AA365)="","",INDEX('Per Invoice'!I$2:I$1201,$AA365)))</f>
        <v/>
      </c>
      <c r="J365">
        <f>IF($AA365="","",IF(INDEX('Per Invoice'!J$2:J$1201,$AA365)="","",INDEX('Per Invoice'!J$2:J$1201,$AA365)))</f>
        <v/>
      </c>
      <c r="K365">
        <f>IF($AA365="","",IF(INDEX('Per Invoice'!K$2:K$1201,$AA365)="","",INDEX('Per Invoice'!K$2:K$1201,$AA365)))</f>
        <v/>
      </c>
      <c r="L365">
        <f>IF($AA365="","",IF(INDEX('Per Invoice'!L$2:L$1201,$AA365)="","",INDEX('Per Invoice'!L$2:L$1201,$AA365)))</f>
        <v/>
      </c>
      <c r="M365">
        <f>IF($AA365="","",IF(INDEX('Per Invoice'!M$2:M$1201,$AA365)="","",INDEX('Per Invoice'!M$2:M$1201,$AA365)))</f>
        <v/>
      </c>
      <c r="N365">
        <f>IF($AA365="","",IF(INDEX('Per Invoice'!N$2:N$1201,$AA365)="","",INDEX('Per Invoice'!N$2:N$1201,$AA365)))</f>
        <v/>
      </c>
      <c r="O365">
        <f>IF($AA365="","",IF(INDEX('Per Invoice'!O$2:O$1201,$AA365)="","",INDEX('Per Invoice'!O$2:O$1201,$AA365)))</f>
        <v/>
      </c>
      <c r="P365" s="7">
        <f>IF($AA365="","",IF(INDEX('Per Invoice'!P$2:P$1201,$AA365)="","",INDEX('Per Invoice'!P$2:P$1201,$AA365)))</f>
        <v/>
      </c>
      <c r="Q365">
        <f>IF($AA365="","",IF(INDEX('Per Invoice'!Q$2:Q$1201,$AA365)="","",INDEX('Per Invoice'!Q$2:Q$1201,$AA365)))</f>
        <v/>
      </c>
      <c r="R365" s="7">
        <f>IF($AA365="","",IF(INDEX('Per Invoice'!R$2:R$1201,$AA365)="","",INDEX('Per Invoice'!R$2:R$1201,$AA365)))</f>
        <v/>
      </c>
      <c r="S365" s="7">
        <f>IF($AA365="","",IF(INDEX('Per Invoice'!S$2:S$1201,$AA365)="","",INDEX('Per Invoice'!S$2:S$1201,$AA365)))</f>
        <v/>
      </c>
      <c r="T365">
        <f>IF($AA365="","",IF(INDEX('Per Invoice'!T$2:T$1201,$AA365)="","",INDEX('Per Invoice'!T$2:T$1201,$AA365)))</f>
        <v/>
      </c>
      <c r="U365" s="7">
        <f>IF($AA365="","",IF(INDEX('Per Invoice'!U$2:U$1201,$AA365)="","",INDEX('Per Invoice'!U$2:U$1201,$AA365)))</f>
        <v/>
      </c>
      <c r="V365" s="7">
        <f>IF($AA365="","",IF(INDEX('Per Invoice'!V$2:V$1201,$AA365)="","",INDEX('Per Invoice'!V$2:V$1201,$AA365)))</f>
        <v/>
      </c>
      <c r="W365" s="7">
        <f>IF($AA365="","",IF(INDEX('Per Invoice'!W$2:W$1201,$AA365)="","",INDEX('Per Invoice'!W$2:W$1201,$AA365)))</f>
        <v/>
      </c>
      <c r="X365" s="7">
        <f>IF($AA365="","",IF(INDEX('Per Invoice'!X$2:X$1201,$AA365)="","",INDEX('Per Invoice'!X$2:X$1201,$AA365)))</f>
        <v/>
      </c>
      <c r="Y365" s="7">
        <f>IF($AA365="","",IF(INDEX('Per Invoice'!Y$2:Y$1201,$AA365)="","",INDEX('Per Invoice'!Y$2:Y$1201,$AA365)))</f>
        <v/>
      </c>
      <c r="Z365" s="7">
        <f>IF($AA365="","",IF(INDEX('Per Invoice'!Z$2:Z$1201,$AA365)="","",INDEX('Per Invoice'!Z$2:Z$1201,$AA365)))</f>
        <v/>
      </c>
      <c r="AA365" s="16">
        <f>IFERROR(MATCH(Settings!$C$29&amp;"|"&amp;ROWS($AA$2:$AA365),'Per Invoice'!$AB$2:$AB$1201,0),"")</f>
        <v/>
      </c>
    </row>
    <row r="366">
      <c r="A366">
        <f>IF($AA366="","",IF(INDEX('Per Invoice'!A$2:A$1201,$AA366)="","",INDEX('Per Invoice'!A$2:A$1201,$AA366)))</f>
        <v/>
      </c>
      <c r="B366">
        <f>IF($AA366="","",IF(INDEX('Per Invoice'!B$2:B$1201,$AA366)="","",INDEX('Per Invoice'!B$2:B$1201,$AA366)))</f>
        <v/>
      </c>
      <c r="C366">
        <f>IF($AA366="","",IF(INDEX('Per Invoice'!C$2:C$1201,$AA366)="","",INDEX('Per Invoice'!C$2:C$1201,$AA366)))</f>
        <v/>
      </c>
      <c r="D366">
        <f>IF($AA366="","",IF(INDEX('Per Invoice'!D$2:D$1201,$AA366)="","",INDEX('Per Invoice'!D$2:D$1201,$AA366)))</f>
        <v/>
      </c>
      <c r="E366">
        <f>IF($AA366="","",IF(INDEX('Per Invoice'!E$2:E$1201,$AA366)="","",INDEX('Per Invoice'!E$2:E$1201,$AA366)))</f>
        <v/>
      </c>
      <c r="F366">
        <f>IF($AA366="","",IF(INDEX('Per Invoice'!F$2:F$1201,$AA366)="","",INDEX('Per Invoice'!F$2:F$1201,$AA366)))</f>
        <v/>
      </c>
      <c r="G366">
        <f>IF($AA366="","",IF(INDEX('Per Invoice'!G$2:G$1201,$AA366)="","",INDEX('Per Invoice'!G$2:G$1201,$AA366)))</f>
        <v/>
      </c>
      <c r="H366">
        <f>IF($AA366="","",IF(INDEX('Per Invoice'!H$2:H$1201,$AA366)="","",INDEX('Per Invoice'!H$2:H$1201,$AA366)))</f>
        <v/>
      </c>
      <c r="I366">
        <f>IF($AA366="","",IF(INDEX('Per Invoice'!I$2:I$1201,$AA366)="","",INDEX('Per Invoice'!I$2:I$1201,$AA366)))</f>
        <v/>
      </c>
      <c r="J366">
        <f>IF($AA366="","",IF(INDEX('Per Invoice'!J$2:J$1201,$AA366)="","",INDEX('Per Invoice'!J$2:J$1201,$AA366)))</f>
        <v/>
      </c>
      <c r="K366">
        <f>IF($AA366="","",IF(INDEX('Per Invoice'!K$2:K$1201,$AA366)="","",INDEX('Per Invoice'!K$2:K$1201,$AA366)))</f>
        <v/>
      </c>
      <c r="L366">
        <f>IF($AA366="","",IF(INDEX('Per Invoice'!L$2:L$1201,$AA366)="","",INDEX('Per Invoice'!L$2:L$1201,$AA366)))</f>
        <v/>
      </c>
      <c r="M366">
        <f>IF($AA366="","",IF(INDEX('Per Invoice'!M$2:M$1201,$AA366)="","",INDEX('Per Invoice'!M$2:M$1201,$AA366)))</f>
        <v/>
      </c>
      <c r="N366">
        <f>IF($AA366="","",IF(INDEX('Per Invoice'!N$2:N$1201,$AA366)="","",INDEX('Per Invoice'!N$2:N$1201,$AA366)))</f>
        <v/>
      </c>
      <c r="O366">
        <f>IF($AA366="","",IF(INDEX('Per Invoice'!O$2:O$1201,$AA366)="","",INDEX('Per Invoice'!O$2:O$1201,$AA366)))</f>
        <v/>
      </c>
      <c r="P366" s="7">
        <f>IF($AA366="","",IF(INDEX('Per Invoice'!P$2:P$1201,$AA366)="","",INDEX('Per Invoice'!P$2:P$1201,$AA366)))</f>
        <v/>
      </c>
      <c r="Q366">
        <f>IF($AA366="","",IF(INDEX('Per Invoice'!Q$2:Q$1201,$AA366)="","",INDEX('Per Invoice'!Q$2:Q$1201,$AA366)))</f>
        <v/>
      </c>
      <c r="R366" s="7">
        <f>IF($AA366="","",IF(INDEX('Per Invoice'!R$2:R$1201,$AA366)="","",INDEX('Per Invoice'!R$2:R$1201,$AA366)))</f>
        <v/>
      </c>
      <c r="S366" s="7">
        <f>IF($AA366="","",IF(INDEX('Per Invoice'!S$2:S$1201,$AA366)="","",INDEX('Per Invoice'!S$2:S$1201,$AA366)))</f>
        <v/>
      </c>
      <c r="T366">
        <f>IF($AA366="","",IF(INDEX('Per Invoice'!T$2:T$1201,$AA366)="","",INDEX('Per Invoice'!T$2:T$1201,$AA366)))</f>
        <v/>
      </c>
      <c r="U366" s="7">
        <f>IF($AA366="","",IF(INDEX('Per Invoice'!U$2:U$1201,$AA366)="","",INDEX('Per Invoice'!U$2:U$1201,$AA366)))</f>
        <v/>
      </c>
      <c r="V366" s="7">
        <f>IF($AA366="","",IF(INDEX('Per Invoice'!V$2:V$1201,$AA366)="","",INDEX('Per Invoice'!V$2:V$1201,$AA366)))</f>
        <v/>
      </c>
      <c r="W366" s="7">
        <f>IF($AA366="","",IF(INDEX('Per Invoice'!W$2:W$1201,$AA366)="","",INDEX('Per Invoice'!W$2:W$1201,$AA366)))</f>
        <v/>
      </c>
      <c r="X366" s="7">
        <f>IF($AA366="","",IF(INDEX('Per Invoice'!X$2:X$1201,$AA366)="","",INDEX('Per Invoice'!X$2:X$1201,$AA366)))</f>
        <v/>
      </c>
      <c r="Y366" s="7">
        <f>IF($AA366="","",IF(INDEX('Per Invoice'!Y$2:Y$1201,$AA366)="","",INDEX('Per Invoice'!Y$2:Y$1201,$AA366)))</f>
        <v/>
      </c>
      <c r="Z366" s="7">
        <f>IF($AA366="","",IF(INDEX('Per Invoice'!Z$2:Z$1201,$AA366)="","",INDEX('Per Invoice'!Z$2:Z$1201,$AA366)))</f>
        <v/>
      </c>
      <c r="AA366" s="16">
        <f>IFERROR(MATCH(Settings!$C$29&amp;"|"&amp;ROWS($AA$2:$AA366),'Per Invoice'!$AB$2:$AB$1201,0),"")</f>
        <v/>
      </c>
    </row>
    <row r="367">
      <c r="A367">
        <f>IF($AA367="","",IF(INDEX('Per Invoice'!A$2:A$1201,$AA367)="","",INDEX('Per Invoice'!A$2:A$1201,$AA367)))</f>
        <v/>
      </c>
      <c r="B367">
        <f>IF($AA367="","",IF(INDEX('Per Invoice'!B$2:B$1201,$AA367)="","",INDEX('Per Invoice'!B$2:B$1201,$AA367)))</f>
        <v/>
      </c>
      <c r="C367">
        <f>IF($AA367="","",IF(INDEX('Per Invoice'!C$2:C$1201,$AA367)="","",INDEX('Per Invoice'!C$2:C$1201,$AA367)))</f>
        <v/>
      </c>
      <c r="D367">
        <f>IF($AA367="","",IF(INDEX('Per Invoice'!D$2:D$1201,$AA367)="","",INDEX('Per Invoice'!D$2:D$1201,$AA367)))</f>
        <v/>
      </c>
      <c r="E367">
        <f>IF($AA367="","",IF(INDEX('Per Invoice'!E$2:E$1201,$AA367)="","",INDEX('Per Invoice'!E$2:E$1201,$AA367)))</f>
        <v/>
      </c>
      <c r="F367">
        <f>IF($AA367="","",IF(INDEX('Per Invoice'!F$2:F$1201,$AA367)="","",INDEX('Per Invoice'!F$2:F$1201,$AA367)))</f>
        <v/>
      </c>
      <c r="G367">
        <f>IF($AA367="","",IF(INDEX('Per Invoice'!G$2:G$1201,$AA367)="","",INDEX('Per Invoice'!G$2:G$1201,$AA367)))</f>
        <v/>
      </c>
      <c r="H367">
        <f>IF($AA367="","",IF(INDEX('Per Invoice'!H$2:H$1201,$AA367)="","",INDEX('Per Invoice'!H$2:H$1201,$AA367)))</f>
        <v/>
      </c>
      <c r="I367">
        <f>IF($AA367="","",IF(INDEX('Per Invoice'!I$2:I$1201,$AA367)="","",INDEX('Per Invoice'!I$2:I$1201,$AA367)))</f>
        <v/>
      </c>
      <c r="J367">
        <f>IF($AA367="","",IF(INDEX('Per Invoice'!J$2:J$1201,$AA367)="","",INDEX('Per Invoice'!J$2:J$1201,$AA367)))</f>
        <v/>
      </c>
      <c r="K367">
        <f>IF($AA367="","",IF(INDEX('Per Invoice'!K$2:K$1201,$AA367)="","",INDEX('Per Invoice'!K$2:K$1201,$AA367)))</f>
        <v/>
      </c>
      <c r="L367">
        <f>IF($AA367="","",IF(INDEX('Per Invoice'!L$2:L$1201,$AA367)="","",INDEX('Per Invoice'!L$2:L$1201,$AA367)))</f>
        <v/>
      </c>
      <c r="M367">
        <f>IF($AA367="","",IF(INDEX('Per Invoice'!M$2:M$1201,$AA367)="","",INDEX('Per Invoice'!M$2:M$1201,$AA367)))</f>
        <v/>
      </c>
      <c r="N367">
        <f>IF($AA367="","",IF(INDEX('Per Invoice'!N$2:N$1201,$AA367)="","",INDEX('Per Invoice'!N$2:N$1201,$AA367)))</f>
        <v/>
      </c>
      <c r="O367">
        <f>IF($AA367="","",IF(INDEX('Per Invoice'!O$2:O$1201,$AA367)="","",INDEX('Per Invoice'!O$2:O$1201,$AA367)))</f>
        <v/>
      </c>
      <c r="P367" s="7">
        <f>IF($AA367="","",IF(INDEX('Per Invoice'!P$2:P$1201,$AA367)="","",INDEX('Per Invoice'!P$2:P$1201,$AA367)))</f>
        <v/>
      </c>
      <c r="Q367">
        <f>IF($AA367="","",IF(INDEX('Per Invoice'!Q$2:Q$1201,$AA367)="","",INDEX('Per Invoice'!Q$2:Q$1201,$AA367)))</f>
        <v/>
      </c>
      <c r="R367" s="7">
        <f>IF($AA367="","",IF(INDEX('Per Invoice'!R$2:R$1201,$AA367)="","",INDEX('Per Invoice'!R$2:R$1201,$AA367)))</f>
        <v/>
      </c>
      <c r="S367" s="7">
        <f>IF($AA367="","",IF(INDEX('Per Invoice'!S$2:S$1201,$AA367)="","",INDEX('Per Invoice'!S$2:S$1201,$AA367)))</f>
        <v/>
      </c>
      <c r="T367">
        <f>IF($AA367="","",IF(INDEX('Per Invoice'!T$2:T$1201,$AA367)="","",INDEX('Per Invoice'!T$2:T$1201,$AA367)))</f>
        <v/>
      </c>
      <c r="U367" s="7">
        <f>IF($AA367="","",IF(INDEX('Per Invoice'!U$2:U$1201,$AA367)="","",INDEX('Per Invoice'!U$2:U$1201,$AA367)))</f>
        <v/>
      </c>
      <c r="V367" s="7">
        <f>IF($AA367="","",IF(INDEX('Per Invoice'!V$2:V$1201,$AA367)="","",INDEX('Per Invoice'!V$2:V$1201,$AA367)))</f>
        <v/>
      </c>
      <c r="W367" s="7">
        <f>IF($AA367="","",IF(INDEX('Per Invoice'!W$2:W$1201,$AA367)="","",INDEX('Per Invoice'!W$2:W$1201,$AA367)))</f>
        <v/>
      </c>
      <c r="X367" s="7">
        <f>IF($AA367="","",IF(INDEX('Per Invoice'!X$2:X$1201,$AA367)="","",INDEX('Per Invoice'!X$2:X$1201,$AA367)))</f>
        <v/>
      </c>
      <c r="Y367" s="7">
        <f>IF($AA367="","",IF(INDEX('Per Invoice'!Y$2:Y$1201,$AA367)="","",INDEX('Per Invoice'!Y$2:Y$1201,$AA367)))</f>
        <v/>
      </c>
      <c r="Z367" s="7">
        <f>IF($AA367="","",IF(INDEX('Per Invoice'!Z$2:Z$1201,$AA367)="","",INDEX('Per Invoice'!Z$2:Z$1201,$AA367)))</f>
        <v/>
      </c>
      <c r="AA367" s="16">
        <f>IFERROR(MATCH(Settings!$C$29&amp;"|"&amp;ROWS($AA$2:$AA367),'Per Invoice'!$AB$2:$AB$1201,0),"")</f>
        <v/>
      </c>
    </row>
    <row r="368">
      <c r="A368">
        <f>IF($AA368="","",IF(INDEX('Per Invoice'!A$2:A$1201,$AA368)="","",INDEX('Per Invoice'!A$2:A$1201,$AA368)))</f>
        <v/>
      </c>
      <c r="B368">
        <f>IF($AA368="","",IF(INDEX('Per Invoice'!B$2:B$1201,$AA368)="","",INDEX('Per Invoice'!B$2:B$1201,$AA368)))</f>
        <v/>
      </c>
      <c r="C368">
        <f>IF($AA368="","",IF(INDEX('Per Invoice'!C$2:C$1201,$AA368)="","",INDEX('Per Invoice'!C$2:C$1201,$AA368)))</f>
        <v/>
      </c>
      <c r="D368">
        <f>IF($AA368="","",IF(INDEX('Per Invoice'!D$2:D$1201,$AA368)="","",INDEX('Per Invoice'!D$2:D$1201,$AA368)))</f>
        <v/>
      </c>
      <c r="E368">
        <f>IF($AA368="","",IF(INDEX('Per Invoice'!E$2:E$1201,$AA368)="","",INDEX('Per Invoice'!E$2:E$1201,$AA368)))</f>
        <v/>
      </c>
      <c r="F368">
        <f>IF($AA368="","",IF(INDEX('Per Invoice'!F$2:F$1201,$AA368)="","",INDEX('Per Invoice'!F$2:F$1201,$AA368)))</f>
        <v/>
      </c>
      <c r="G368">
        <f>IF($AA368="","",IF(INDEX('Per Invoice'!G$2:G$1201,$AA368)="","",INDEX('Per Invoice'!G$2:G$1201,$AA368)))</f>
        <v/>
      </c>
      <c r="H368">
        <f>IF($AA368="","",IF(INDEX('Per Invoice'!H$2:H$1201,$AA368)="","",INDEX('Per Invoice'!H$2:H$1201,$AA368)))</f>
        <v/>
      </c>
      <c r="I368">
        <f>IF($AA368="","",IF(INDEX('Per Invoice'!I$2:I$1201,$AA368)="","",INDEX('Per Invoice'!I$2:I$1201,$AA368)))</f>
        <v/>
      </c>
      <c r="J368">
        <f>IF($AA368="","",IF(INDEX('Per Invoice'!J$2:J$1201,$AA368)="","",INDEX('Per Invoice'!J$2:J$1201,$AA368)))</f>
        <v/>
      </c>
      <c r="K368">
        <f>IF($AA368="","",IF(INDEX('Per Invoice'!K$2:K$1201,$AA368)="","",INDEX('Per Invoice'!K$2:K$1201,$AA368)))</f>
        <v/>
      </c>
      <c r="L368">
        <f>IF($AA368="","",IF(INDEX('Per Invoice'!L$2:L$1201,$AA368)="","",INDEX('Per Invoice'!L$2:L$1201,$AA368)))</f>
        <v/>
      </c>
      <c r="M368">
        <f>IF($AA368="","",IF(INDEX('Per Invoice'!M$2:M$1201,$AA368)="","",INDEX('Per Invoice'!M$2:M$1201,$AA368)))</f>
        <v/>
      </c>
      <c r="N368">
        <f>IF($AA368="","",IF(INDEX('Per Invoice'!N$2:N$1201,$AA368)="","",INDEX('Per Invoice'!N$2:N$1201,$AA368)))</f>
        <v/>
      </c>
      <c r="O368">
        <f>IF($AA368="","",IF(INDEX('Per Invoice'!O$2:O$1201,$AA368)="","",INDEX('Per Invoice'!O$2:O$1201,$AA368)))</f>
        <v/>
      </c>
      <c r="P368" s="7">
        <f>IF($AA368="","",IF(INDEX('Per Invoice'!P$2:P$1201,$AA368)="","",INDEX('Per Invoice'!P$2:P$1201,$AA368)))</f>
        <v/>
      </c>
      <c r="Q368">
        <f>IF($AA368="","",IF(INDEX('Per Invoice'!Q$2:Q$1201,$AA368)="","",INDEX('Per Invoice'!Q$2:Q$1201,$AA368)))</f>
        <v/>
      </c>
      <c r="R368" s="7">
        <f>IF($AA368="","",IF(INDEX('Per Invoice'!R$2:R$1201,$AA368)="","",INDEX('Per Invoice'!R$2:R$1201,$AA368)))</f>
        <v/>
      </c>
      <c r="S368" s="7">
        <f>IF($AA368="","",IF(INDEX('Per Invoice'!S$2:S$1201,$AA368)="","",INDEX('Per Invoice'!S$2:S$1201,$AA368)))</f>
        <v/>
      </c>
      <c r="T368">
        <f>IF($AA368="","",IF(INDEX('Per Invoice'!T$2:T$1201,$AA368)="","",INDEX('Per Invoice'!T$2:T$1201,$AA368)))</f>
        <v/>
      </c>
      <c r="U368" s="7">
        <f>IF($AA368="","",IF(INDEX('Per Invoice'!U$2:U$1201,$AA368)="","",INDEX('Per Invoice'!U$2:U$1201,$AA368)))</f>
        <v/>
      </c>
      <c r="V368" s="7">
        <f>IF($AA368="","",IF(INDEX('Per Invoice'!V$2:V$1201,$AA368)="","",INDEX('Per Invoice'!V$2:V$1201,$AA368)))</f>
        <v/>
      </c>
      <c r="W368" s="7">
        <f>IF($AA368="","",IF(INDEX('Per Invoice'!W$2:W$1201,$AA368)="","",INDEX('Per Invoice'!W$2:W$1201,$AA368)))</f>
        <v/>
      </c>
      <c r="X368" s="7">
        <f>IF($AA368="","",IF(INDEX('Per Invoice'!X$2:X$1201,$AA368)="","",INDEX('Per Invoice'!X$2:X$1201,$AA368)))</f>
        <v/>
      </c>
      <c r="Y368" s="7">
        <f>IF($AA368="","",IF(INDEX('Per Invoice'!Y$2:Y$1201,$AA368)="","",INDEX('Per Invoice'!Y$2:Y$1201,$AA368)))</f>
        <v/>
      </c>
      <c r="Z368" s="7">
        <f>IF($AA368="","",IF(INDEX('Per Invoice'!Z$2:Z$1201,$AA368)="","",INDEX('Per Invoice'!Z$2:Z$1201,$AA368)))</f>
        <v/>
      </c>
      <c r="AA368" s="16">
        <f>IFERROR(MATCH(Settings!$C$29&amp;"|"&amp;ROWS($AA$2:$AA368),'Per Invoice'!$AB$2:$AB$1201,0),"")</f>
        <v/>
      </c>
    </row>
    <row r="369">
      <c r="A369">
        <f>IF($AA369="","",IF(INDEX('Per Invoice'!A$2:A$1201,$AA369)="","",INDEX('Per Invoice'!A$2:A$1201,$AA369)))</f>
        <v/>
      </c>
      <c r="B369">
        <f>IF($AA369="","",IF(INDEX('Per Invoice'!B$2:B$1201,$AA369)="","",INDEX('Per Invoice'!B$2:B$1201,$AA369)))</f>
        <v/>
      </c>
      <c r="C369">
        <f>IF($AA369="","",IF(INDEX('Per Invoice'!C$2:C$1201,$AA369)="","",INDEX('Per Invoice'!C$2:C$1201,$AA369)))</f>
        <v/>
      </c>
      <c r="D369">
        <f>IF($AA369="","",IF(INDEX('Per Invoice'!D$2:D$1201,$AA369)="","",INDEX('Per Invoice'!D$2:D$1201,$AA369)))</f>
        <v/>
      </c>
      <c r="E369">
        <f>IF($AA369="","",IF(INDEX('Per Invoice'!E$2:E$1201,$AA369)="","",INDEX('Per Invoice'!E$2:E$1201,$AA369)))</f>
        <v/>
      </c>
      <c r="F369">
        <f>IF($AA369="","",IF(INDEX('Per Invoice'!F$2:F$1201,$AA369)="","",INDEX('Per Invoice'!F$2:F$1201,$AA369)))</f>
        <v/>
      </c>
      <c r="G369">
        <f>IF($AA369="","",IF(INDEX('Per Invoice'!G$2:G$1201,$AA369)="","",INDEX('Per Invoice'!G$2:G$1201,$AA369)))</f>
        <v/>
      </c>
      <c r="H369">
        <f>IF($AA369="","",IF(INDEX('Per Invoice'!H$2:H$1201,$AA369)="","",INDEX('Per Invoice'!H$2:H$1201,$AA369)))</f>
        <v/>
      </c>
      <c r="I369">
        <f>IF($AA369="","",IF(INDEX('Per Invoice'!I$2:I$1201,$AA369)="","",INDEX('Per Invoice'!I$2:I$1201,$AA369)))</f>
        <v/>
      </c>
      <c r="J369">
        <f>IF($AA369="","",IF(INDEX('Per Invoice'!J$2:J$1201,$AA369)="","",INDEX('Per Invoice'!J$2:J$1201,$AA369)))</f>
        <v/>
      </c>
      <c r="K369">
        <f>IF($AA369="","",IF(INDEX('Per Invoice'!K$2:K$1201,$AA369)="","",INDEX('Per Invoice'!K$2:K$1201,$AA369)))</f>
        <v/>
      </c>
      <c r="L369">
        <f>IF($AA369="","",IF(INDEX('Per Invoice'!L$2:L$1201,$AA369)="","",INDEX('Per Invoice'!L$2:L$1201,$AA369)))</f>
        <v/>
      </c>
      <c r="M369">
        <f>IF($AA369="","",IF(INDEX('Per Invoice'!M$2:M$1201,$AA369)="","",INDEX('Per Invoice'!M$2:M$1201,$AA369)))</f>
        <v/>
      </c>
      <c r="N369">
        <f>IF($AA369="","",IF(INDEX('Per Invoice'!N$2:N$1201,$AA369)="","",INDEX('Per Invoice'!N$2:N$1201,$AA369)))</f>
        <v/>
      </c>
      <c r="O369">
        <f>IF($AA369="","",IF(INDEX('Per Invoice'!O$2:O$1201,$AA369)="","",INDEX('Per Invoice'!O$2:O$1201,$AA369)))</f>
        <v/>
      </c>
      <c r="P369" s="7">
        <f>IF($AA369="","",IF(INDEX('Per Invoice'!P$2:P$1201,$AA369)="","",INDEX('Per Invoice'!P$2:P$1201,$AA369)))</f>
        <v/>
      </c>
      <c r="Q369">
        <f>IF($AA369="","",IF(INDEX('Per Invoice'!Q$2:Q$1201,$AA369)="","",INDEX('Per Invoice'!Q$2:Q$1201,$AA369)))</f>
        <v/>
      </c>
      <c r="R369" s="7">
        <f>IF($AA369="","",IF(INDEX('Per Invoice'!R$2:R$1201,$AA369)="","",INDEX('Per Invoice'!R$2:R$1201,$AA369)))</f>
        <v/>
      </c>
      <c r="S369" s="7">
        <f>IF($AA369="","",IF(INDEX('Per Invoice'!S$2:S$1201,$AA369)="","",INDEX('Per Invoice'!S$2:S$1201,$AA369)))</f>
        <v/>
      </c>
      <c r="T369">
        <f>IF($AA369="","",IF(INDEX('Per Invoice'!T$2:T$1201,$AA369)="","",INDEX('Per Invoice'!T$2:T$1201,$AA369)))</f>
        <v/>
      </c>
      <c r="U369" s="7">
        <f>IF($AA369="","",IF(INDEX('Per Invoice'!U$2:U$1201,$AA369)="","",INDEX('Per Invoice'!U$2:U$1201,$AA369)))</f>
        <v/>
      </c>
      <c r="V369" s="7">
        <f>IF($AA369="","",IF(INDEX('Per Invoice'!V$2:V$1201,$AA369)="","",INDEX('Per Invoice'!V$2:V$1201,$AA369)))</f>
        <v/>
      </c>
      <c r="W369" s="7">
        <f>IF($AA369="","",IF(INDEX('Per Invoice'!W$2:W$1201,$AA369)="","",INDEX('Per Invoice'!W$2:W$1201,$AA369)))</f>
        <v/>
      </c>
      <c r="X369" s="7">
        <f>IF($AA369="","",IF(INDEX('Per Invoice'!X$2:X$1201,$AA369)="","",INDEX('Per Invoice'!X$2:X$1201,$AA369)))</f>
        <v/>
      </c>
      <c r="Y369" s="7">
        <f>IF($AA369="","",IF(INDEX('Per Invoice'!Y$2:Y$1201,$AA369)="","",INDEX('Per Invoice'!Y$2:Y$1201,$AA369)))</f>
        <v/>
      </c>
      <c r="Z369" s="7">
        <f>IF($AA369="","",IF(INDEX('Per Invoice'!Z$2:Z$1201,$AA369)="","",INDEX('Per Invoice'!Z$2:Z$1201,$AA369)))</f>
        <v/>
      </c>
      <c r="AA369" s="16">
        <f>IFERROR(MATCH(Settings!$C$29&amp;"|"&amp;ROWS($AA$2:$AA369),'Per Invoice'!$AB$2:$AB$1201,0),"")</f>
        <v/>
      </c>
    </row>
    <row r="370">
      <c r="A370">
        <f>IF($AA370="","",IF(INDEX('Per Invoice'!A$2:A$1201,$AA370)="","",INDEX('Per Invoice'!A$2:A$1201,$AA370)))</f>
        <v/>
      </c>
      <c r="B370">
        <f>IF($AA370="","",IF(INDEX('Per Invoice'!B$2:B$1201,$AA370)="","",INDEX('Per Invoice'!B$2:B$1201,$AA370)))</f>
        <v/>
      </c>
      <c r="C370">
        <f>IF($AA370="","",IF(INDEX('Per Invoice'!C$2:C$1201,$AA370)="","",INDEX('Per Invoice'!C$2:C$1201,$AA370)))</f>
        <v/>
      </c>
      <c r="D370">
        <f>IF($AA370="","",IF(INDEX('Per Invoice'!D$2:D$1201,$AA370)="","",INDEX('Per Invoice'!D$2:D$1201,$AA370)))</f>
        <v/>
      </c>
      <c r="E370">
        <f>IF($AA370="","",IF(INDEX('Per Invoice'!E$2:E$1201,$AA370)="","",INDEX('Per Invoice'!E$2:E$1201,$AA370)))</f>
        <v/>
      </c>
      <c r="F370">
        <f>IF($AA370="","",IF(INDEX('Per Invoice'!F$2:F$1201,$AA370)="","",INDEX('Per Invoice'!F$2:F$1201,$AA370)))</f>
        <v/>
      </c>
      <c r="G370">
        <f>IF($AA370="","",IF(INDEX('Per Invoice'!G$2:G$1201,$AA370)="","",INDEX('Per Invoice'!G$2:G$1201,$AA370)))</f>
        <v/>
      </c>
      <c r="H370">
        <f>IF($AA370="","",IF(INDEX('Per Invoice'!H$2:H$1201,$AA370)="","",INDEX('Per Invoice'!H$2:H$1201,$AA370)))</f>
        <v/>
      </c>
      <c r="I370">
        <f>IF($AA370="","",IF(INDEX('Per Invoice'!I$2:I$1201,$AA370)="","",INDEX('Per Invoice'!I$2:I$1201,$AA370)))</f>
        <v/>
      </c>
      <c r="J370">
        <f>IF($AA370="","",IF(INDEX('Per Invoice'!J$2:J$1201,$AA370)="","",INDEX('Per Invoice'!J$2:J$1201,$AA370)))</f>
        <v/>
      </c>
      <c r="K370">
        <f>IF($AA370="","",IF(INDEX('Per Invoice'!K$2:K$1201,$AA370)="","",INDEX('Per Invoice'!K$2:K$1201,$AA370)))</f>
        <v/>
      </c>
      <c r="L370">
        <f>IF($AA370="","",IF(INDEX('Per Invoice'!L$2:L$1201,$AA370)="","",INDEX('Per Invoice'!L$2:L$1201,$AA370)))</f>
        <v/>
      </c>
      <c r="M370">
        <f>IF($AA370="","",IF(INDEX('Per Invoice'!M$2:M$1201,$AA370)="","",INDEX('Per Invoice'!M$2:M$1201,$AA370)))</f>
        <v/>
      </c>
      <c r="N370">
        <f>IF($AA370="","",IF(INDEX('Per Invoice'!N$2:N$1201,$AA370)="","",INDEX('Per Invoice'!N$2:N$1201,$AA370)))</f>
        <v/>
      </c>
      <c r="O370">
        <f>IF($AA370="","",IF(INDEX('Per Invoice'!O$2:O$1201,$AA370)="","",INDEX('Per Invoice'!O$2:O$1201,$AA370)))</f>
        <v/>
      </c>
      <c r="P370" s="7">
        <f>IF($AA370="","",IF(INDEX('Per Invoice'!P$2:P$1201,$AA370)="","",INDEX('Per Invoice'!P$2:P$1201,$AA370)))</f>
        <v/>
      </c>
      <c r="Q370">
        <f>IF($AA370="","",IF(INDEX('Per Invoice'!Q$2:Q$1201,$AA370)="","",INDEX('Per Invoice'!Q$2:Q$1201,$AA370)))</f>
        <v/>
      </c>
      <c r="R370" s="7">
        <f>IF($AA370="","",IF(INDEX('Per Invoice'!R$2:R$1201,$AA370)="","",INDEX('Per Invoice'!R$2:R$1201,$AA370)))</f>
        <v/>
      </c>
      <c r="S370" s="7">
        <f>IF($AA370="","",IF(INDEX('Per Invoice'!S$2:S$1201,$AA370)="","",INDEX('Per Invoice'!S$2:S$1201,$AA370)))</f>
        <v/>
      </c>
      <c r="T370">
        <f>IF($AA370="","",IF(INDEX('Per Invoice'!T$2:T$1201,$AA370)="","",INDEX('Per Invoice'!T$2:T$1201,$AA370)))</f>
        <v/>
      </c>
      <c r="U370" s="7">
        <f>IF($AA370="","",IF(INDEX('Per Invoice'!U$2:U$1201,$AA370)="","",INDEX('Per Invoice'!U$2:U$1201,$AA370)))</f>
        <v/>
      </c>
      <c r="V370" s="7">
        <f>IF($AA370="","",IF(INDEX('Per Invoice'!V$2:V$1201,$AA370)="","",INDEX('Per Invoice'!V$2:V$1201,$AA370)))</f>
        <v/>
      </c>
      <c r="W370" s="7">
        <f>IF($AA370="","",IF(INDEX('Per Invoice'!W$2:W$1201,$AA370)="","",INDEX('Per Invoice'!W$2:W$1201,$AA370)))</f>
        <v/>
      </c>
      <c r="X370" s="7">
        <f>IF($AA370="","",IF(INDEX('Per Invoice'!X$2:X$1201,$AA370)="","",INDEX('Per Invoice'!X$2:X$1201,$AA370)))</f>
        <v/>
      </c>
      <c r="Y370" s="7">
        <f>IF($AA370="","",IF(INDEX('Per Invoice'!Y$2:Y$1201,$AA370)="","",INDEX('Per Invoice'!Y$2:Y$1201,$AA370)))</f>
        <v/>
      </c>
      <c r="Z370" s="7">
        <f>IF($AA370="","",IF(INDEX('Per Invoice'!Z$2:Z$1201,$AA370)="","",INDEX('Per Invoice'!Z$2:Z$1201,$AA370)))</f>
        <v/>
      </c>
      <c r="AA370" s="16">
        <f>IFERROR(MATCH(Settings!$C$29&amp;"|"&amp;ROWS($AA$2:$AA370),'Per Invoice'!$AB$2:$AB$1201,0),"")</f>
        <v/>
      </c>
    </row>
    <row r="371">
      <c r="A371">
        <f>IF($AA371="","",IF(INDEX('Per Invoice'!A$2:A$1201,$AA371)="","",INDEX('Per Invoice'!A$2:A$1201,$AA371)))</f>
        <v/>
      </c>
      <c r="B371">
        <f>IF($AA371="","",IF(INDEX('Per Invoice'!B$2:B$1201,$AA371)="","",INDEX('Per Invoice'!B$2:B$1201,$AA371)))</f>
        <v/>
      </c>
      <c r="C371">
        <f>IF($AA371="","",IF(INDEX('Per Invoice'!C$2:C$1201,$AA371)="","",INDEX('Per Invoice'!C$2:C$1201,$AA371)))</f>
        <v/>
      </c>
      <c r="D371">
        <f>IF($AA371="","",IF(INDEX('Per Invoice'!D$2:D$1201,$AA371)="","",INDEX('Per Invoice'!D$2:D$1201,$AA371)))</f>
        <v/>
      </c>
      <c r="E371">
        <f>IF($AA371="","",IF(INDEX('Per Invoice'!E$2:E$1201,$AA371)="","",INDEX('Per Invoice'!E$2:E$1201,$AA371)))</f>
        <v/>
      </c>
      <c r="F371">
        <f>IF($AA371="","",IF(INDEX('Per Invoice'!F$2:F$1201,$AA371)="","",INDEX('Per Invoice'!F$2:F$1201,$AA371)))</f>
        <v/>
      </c>
      <c r="G371">
        <f>IF($AA371="","",IF(INDEX('Per Invoice'!G$2:G$1201,$AA371)="","",INDEX('Per Invoice'!G$2:G$1201,$AA371)))</f>
        <v/>
      </c>
      <c r="H371">
        <f>IF($AA371="","",IF(INDEX('Per Invoice'!H$2:H$1201,$AA371)="","",INDEX('Per Invoice'!H$2:H$1201,$AA371)))</f>
        <v/>
      </c>
      <c r="I371">
        <f>IF($AA371="","",IF(INDEX('Per Invoice'!I$2:I$1201,$AA371)="","",INDEX('Per Invoice'!I$2:I$1201,$AA371)))</f>
        <v/>
      </c>
      <c r="J371">
        <f>IF($AA371="","",IF(INDEX('Per Invoice'!J$2:J$1201,$AA371)="","",INDEX('Per Invoice'!J$2:J$1201,$AA371)))</f>
        <v/>
      </c>
      <c r="K371">
        <f>IF($AA371="","",IF(INDEX('Per Invoice'!K$2:K$1201,$AA371)="","",INDEX('Per Invoice'!K$2:K$1201,$AA371)))</f>
        <v/>
      </c>
      <c r="L371">
        <f>IF($AA371="","",IF(INDEX('Per Invoice'!L$2:L$1201,$AA371)="","",INDEX('Per Invoice'!L$2:L$1201,$AA371)))</f>
        <v/>
      </c>
      <c r="M371">
        <f>IF($AA371="","",IF(INDEX('Per Invoice'!M$2:M$1201,$AA371)="","",INDEX('Per Invoice'!M$2:M$1201,$AA371)))</f>
        <v/>
      </c>
      <c r="N371">
        <f>IF($AA371="","",IF(INDEX('Per Invoice'!N$2:N$1201,$AA371)="","",INDEX('Per Invoice'!N$2:N$1201,$AA371)))</f>
        <v/>
      </c>
      <c r="O371">
        <f>IF($AA371="","",IF(INDEX('Per Invoice'!O$2:O$1201,$AA371)="","",INDEX('Per Invoice'!O$2:O$1201,$AA371)))</f>
        <v/>
      </c>
      <c r="P371" s="7">
        <f>IF($AA371="","",IF(INDEX('Per Invoice'!P$2:P$1201,$AA371)="","",INDEX('Per Invoice'!P$2:P$1201,$AA371)))</f>
        <v/>
      </c>
      <c r="Q371">
        <f>IF($AA371="","",IF(INDEX('Per Invoice'!Q$2:Q$1201,$AA371)="","",INDEX('Per Invoice'!Q$2:Q$1201,$AA371)))</f>
        <v/>
      </c>
      <c r="R371" s="7">
        <f>IF($AA371="","",IF(INDEX('Per Invoice'!R$2:R$1201,$AA371)="","",INDEX('Per Invoice'!R$2:R$1201,$AA371)))</f>
        <v/>
      </c>
      <c r="S371" s="7">
        <f>IF($AA371="","",IF(INDEX('Per Invoice'!S$2:S$1201,$AA371)="","",INDEX('Per Invoice'!S$2:S$1201,$AA371)))</f>
        <v/>
      </c>
      <c r="T371">
        <f>IF($AA371="","",IF(INDEX('Per Invoice'!T$2:T$1201,$AA371)="","",INDEX('Per Invoice'!T$2:T$1201,$AA371)))</f>
        <v/>
      </c>
      <c r="U371" s="7">
        <f>IF($AA371="","",IF(INDEX('Per Invoice'!U$2:U$1201,$AA371)="","",INDEX('Per Invoice'!U$2:U$1201,$AA371)))</f>
        <v/>
      </c>
      <c r="V371" s="7">
        <f>IF($AA371="","",IF(INDEX('Per Invoice'!V$2:V$1201,$AA371)="","",INDEX('Per Invoice'!V$2:V$1201,$AA371)))</f>
        <v/>
      </c>
      <c r="W371" s="7">
        <f>IF($AA371="","",IF(INDEX('Per Invoice'!W$2:W$1201,$AA371)="","",INDEX('Per Invoice'!W$2:W$1201,$AA371)))</f>
        <v/>
      </c>
      <c r="X371" s="7">
        <f>IF($AA371="","",IF(INDEX('Per Invoice'!X$2:X$1201,$AA371)="","",INDEX('Per Invoice'!X$2:X$1201,$AA371)))</f>
        <v/>
      </c>
      <c r="Y371" s="7">
        <f>IF($AA371="","",IF(INDEX('Per Invoice'!Y$2:Y$1201,$AA371)="","",INDEX('Per Invoice'!Y$2:Y$1201,$AA371)))</f>
        <v/>
      </c>
      <c r="Z371" s="7">
        <f>IF($AA371="","",IF(INDEX('Per Invoice'!Z$2:Z$1201,$AA371)="","",INDEX('Per Invoice'!Z$2:Z$1201,$AA371)))</f>
        <v/>
      </c>
      <c r="AA371" s="16">
        <f>IFERROR(MATCH(Settings!$C$29&amp;"|"&amp;ROWS($AA$2:$AA371),'Per Invoice'!$AB$2:$AB$1201,0),"")</f>
        <v/>
      </c>
    </row>
    <row r="372">
      <c r="A372">
        <f>IF($AA372="","",IF(INDEX('Per Invoice'!A$2:A$1201,$AA372)="","",INDEX('Per Invoice'!A$2:A$1201,$AA372)))</f>
        <v/>
      </c>
      <c r="B372">
        <f>IF($AA372="","",IF(INDEX('Per Invoice'!B$2:B$1201,$AA372)="","",INDEX('Per Invoice'!B$2:B$1201,$AA372)))</f>
        <v/>
      </c>
      <c r="C372">
        <f>IF($AA372="","",IF(INDEX('Per Invoice'!C$2:C$1201,$AA372)="","",INDEX('Per Invoice'!C$2:C$1201,$AA372)))</f>
        <v/>
      </c>
      <c r="D372">
        <f>IF($AA372="","",IF(INDEX('Per Invoice'!D$2:D$1201,$AA372)="","",INDEX('Per Invoice'!D$2:D$1201,$AA372)))</f>
        <v/>
      </c>
      <c r="E372">
        <f>IF($AA372="","",IF(INDEX('Per Invoice'!E$2:E$1201,$AA372)="","",INDEX('Per Invoice'!E$2:E$1201,$AA372)))</f>
        <v/>
      </c>
      <c r="F372">
        <f>IF($AA372="","",IF(INDEX('Per Invoice'!F$2:F$1201,$AA372)="","",INDEX('Per Invoice'!F$2:F$1201,$AA372)))</f>
        <v/>
      </c>
      <c r="G372">
        <f>IF($AA372="","",IF(INDEX('Per Invoice'!G$2:G$1201,$AA372)="","",INDEX('Per Invoice'!G$2:G$1201,$AA372)))</f>
        <v/>
      </c>
      <c r="H372">
        <f>IF($AA372="","",IF(INDEX('Per Invoice'!H$2:H$1201,$AA372)="","",INDEX('Per Invoice'!H$2:H$1201,$AA372)))</f>
        <v/>
      </c>
      <c r="I372">
        <f>IF($AA372="","",IF(INDEX('Per Invoice'!I$2:I$1201,$AA372)="","",INDEX('Per Invoice'!I$2:I$1201,$AA372)))</f>
        <v/>
      </c>
      <c r="J372">
        <f>IF($AA372="","",IF(INDEX('Per Invoice'!J$2:J$1201,$AA372)="","",INDEX('Per Invoice'!J$2:J$1201,$AA372)))</f>
        <v/>
      </c>
      <c r="K372">
        <f>IF($AA372="","",IF(INDEX('Per Invoice'!K$2:K$1201,$AA372)="","",INDEX('Per Invoice'!K$2:K$1201,$AA372)))</f>
        <v/>
      </c>
      <c r="L372">
        <f>IF($AA372="","",IF(INDEX('Per Invoice'!L$2:L$1201,$AA372)="","",INDEX('Per Invoice'!L$2:L$1201,$AA372)))</f>
        <v/>
      </c>
      <c r="M372">
        <f>IF($AA372="","",IF(INDEX('Per Invoice'!M$2:M$1201,$AA372)="","",INDEX('Per Invoice'!M$2:M$1201,$AA372)))</f>
        <v/>
      </c>
      <c r="N372">
        <f>IF($AA372="","",IF(INDEX('Per Invoice'!N$2:N$1201,$AA372)="","",INDEX('Per Invoice'!N$2:N$1201,$AA372)))</f>
        <v/>
      </c>
      <c r="O372">
        <f>IF($AA372="","",IF(INDEX('Per Invoice'!O$2:O$1201,$AA372)="","",INDEX('Per Invoice'!O$2:O$1201,$AA372)))</f>
        <v/>
      </c>
      <c r="P372" s="7">
        <f>IF($AA372="","",IF(INDEX('Per Invoice'!P$2:P$1201,$AA372)="","",INDEX('Per Invoice'!P$2:P$1201,$AA372)))</f>
        <v/>
      </c>
      <c r="Q372">
        <f>IF($AA372="","",IF(INDEX('Per Invoice'!Q$2:Q$1201,$AA372)="","",INDEX('Per Invoice'!Q$2:Q$1201,$AA372)))</f>
        <v/>
      </c>
      <c r="R372" s="7">
        <f>IF($AA372="","",IF(INDEX('Per Invoice'!R$2:R$1201,$AA372)="","",INDEX('Per Invoice'!R$2:R$1201,$AA372)))</f>
        <v/>
      </c>
      <c r="S372" s="7">
        <f>IF($AA372="","",IF(INDEX('Per Invoice'!S$2:S$1201,$AA372)="","",INDEX('Per Invoice'!S$2:S$1201,$AA372)))</f>
        <v/>
      </c>
      <c r="T372">
        <f>IF($AA372="","",IF(INDEX('Per Invoice'!T$2:T$1201,$AA372)="","",INDEX('Per Invoice'!T$2:T$1201,$AA372)))</f>
        <v/>
      </c>
      <c r="U372" s="7">
        <f>IF($AA372="","",IF(INDEX('Per Invoice'!U$2:U$1201,$AA372)="","",INDEX('Per Invoice'!U$2:U$1201,$AA372)))</f>
        <v/>
      </c>
      <c r="V372" s="7">
        <f>IF($AA372="","",IF(INDEX('Per Invoice'!V$2:V$1201,$AA372)="","",INDEX('Per Invoice'!V$2:V$1201,$AA372)))</f>
        <v/>
      </c>
      <c r="W372" s="7">
        <f>IF($AA372="","",IF(INDEX('Per Invoice'!W$2:W$1201,$AA372)="","",INDEX('Per Invoice'!W$2:W$1201,$AA372)))</f>
        <v/>
      </c>
      <c r="X372" s="7">
        <f>IF($AA372="","",IF(INDEX('Per Invoice'!X$2:X$1201,$AA372)="","",INDEX('Per Invoice'!X$2:X$1201,$AA372)))</f>
        <v/>
      </c>
      <c r="Y372" s="7">
        <f>IF($AA372="","",IF(INDEX('Per Invoice'!Y$2:Y$1201,$AA372)="","",INDEX('Per Invoice'!Y$2:Y$1201,$AA372)))</f>
        <v/>
      </c>
      <c r="Z372" s="7">
        <f>IF($AA372="","",IF(INDEX('Per Invoice'!Z$2:Z$1201,$AA372)="","",INDEX('Per Invoice'!Z$2:Z$1201,$AA372)))</f>
        <v/>
      </c>
      <c r="AA372" s="16">
        <f>IFERROR(MATCH(Settings!$C$29&amp;"|"&amp;ROWS($AA$2:$AA372),'Per Invoice'!$AB$2:$AB$1201,0),"")</f>
        <v/>
      </c>
    </row>
    <row r="373">
      <c r="A373">
        <f>IF($AA373="","",IF(INDEX('Per Invoice'!A$2:A$1201,$AA373)="","",INDEX('Per Invoice'!A$2:A$1201,$AA373)))</f>
        <v/>
      </c>
      <c r="B373">
        <f>IF($AA373="","",IF(INDEX('Per Invoice'!B$2:B$1201,$AA373)="","",INDEX('Per Invoice'!B$2:B$1201,$AA373)))</f>
        <v/>
      </c>
      <c r="C373">
        <f>IF($AA373="","",IF(INDEX('Per Invoice'!C$2:C$1201,$AA373)="","",INDEX('Per Invoice'!C$2:C$1201,$AA373)))</f>
        <v/>
      </c>
      <c r="D373">
        <f>IF($AA373="","",IF(INDEX('Per Invoice'!D$2:D$1201,$AA373)="","",INDEX('Per Invoice'!D$2:D$1201,$AA373)))</f>
        <v/>
      </c>
      <c r="E373">
        <f>IF($AA373="","",IF(INDEX('Per Invoice'!E$2:E$1201,$AA373)="","",INDEX('Per Invoice'!E$2:E$1201,$AA373)))</f>
        <v/>
      </c>
      <c r="F373">
        <f>IF($AA373="","",IF(INDEX('Per Invoice'!F$2:F$1201,$AA373)="","",INDEX('Per Invoice'!F$2:F$1201,$AA373)))</f>
        <v/>
      </c>
      <c r="G373">
        <f>IF($AA373="","",IF(INDEX('Per Invoice'!G$2:G$1201,$AA373)="","",INDEX('Per Invoice'!G$2:G$1201,$AA373)))</f>
        <v/>
      </c>
      <c r="H373">
        <f>IF($AA373="","",IF(INDEX('Per Invoice'!H$2:H$1201,$AA373)="","",INDEX('Per Invoice'!H$2:H$1201,$AA373)))</f>
        <v/>
      </c>
      <c r="I373">
        <f>IF($AA373="","",IF(INDEX('Per Invoice'!I$2:I$1201,$AA373)="","",INDEX('Per Invoice'!I$2:I$1201,$AA373)))</f>
        <v/>
      </c>
      <c r="J373">
        <f>IF($AA373="","",IF(INDEX('Per Invoice'!J$2:J$1201,$AA373)="","",INDEX('Per Invoice'!J$2:J$1201,$AA373)))</f>
        <v/>
      </c>
      <c r="K373">
        <f>IF($AA373="","",IF(INDEX('Per Invoice'!K$2:K$1201,$AA373)="","",INDEX('Per Invoice'!K$2:K$1201,$AA373)))</f>
        <v/>
      </c>
      <c r="L373">
        <f>IF($AA373="","",IF(INDEX('Per Invoice'!L$2:L$1201,$AA373)="","",INDEX('Per Invoice'!L$2:L$1201,$AA373)))</f>
        <v/>
      </c>
      <c r="M373">
        <f>IF($AA373="","",IF(INDEX('Per Invoice'!M$2:M$1201,$AA373)="","",INDEX('Per Invoice'!M$2:M$1201,$AA373)))</f>
        <v/>
      </c>
      <c r="N373">
        <f>IF($AA373="","",IF(INDEX('Per Invoice'!N$2:N$1201,$AA373)="","",INDEX('Per Invoice'!N$2:N$1201,$AA373)))</f>
        <v/>
      </c>
      <c r="O373">
        <f>IF($AA373="","",IF(INDEX('Per Invoice'!O$2:O$1201,$AA373)="","",INDEX('Per Invoice'!O$2:O$1201,$AA373)))</f>
        <v/>
      </c>
      <c r="P373" s="7">
        <f>IF($AA373="","",IF(INDEX('Per Invoice'!P$2:P$1201,$AA373)="","",INDEX('Per Invoice'!P$2:P$1201,$AA373)))</f>
        <v/>
      </c>
      <c r="Q373">
        <f>IF($AA373="","",IF(INDEX('Per Invoice'!Q$2:Q$1201,$AA373)="","",INDEX('Per Invoice'!Q$2:Q$1201,$AA373)))</f>
        <v/>
      </c>
      <c r="R373" s="7">
        <f>IF($AA373="","",IF(INDEX('Per Invoice'!R$2:R$1201,$AA373)="","",INDEX('Per Invoice'!R$2:R$1201,$AA373)))</f>
        <v/>
      </c>
      <c r="S373" s="7">
        <f>IF($AA373="","",IF(INDEX('Per Invoice'!S$2:S$1201,$AA373)="","",INDEX('Per Invoice'!S$2:S$1201,$AA373)))</f>
        <v/>
      </c>
      <c r="T373">
        <f>IF($AA373="","",IF(INDEX('Per Invoice'!T$2:T$1201,$AA373)="","",INDEX('Per Invoice'!T$2:T$1201,$AA373)))</f>
        <v/>
      </c>
      <c r="U373" s="7">
        <f>IF($AA373="","",IF(INDEX('Per Invoice'!U$2:U$1201,$AA373)="","",INDEX('Per Invoice'!U$2:U$1201,$AA373)))</f>
        <v/>
      </c>
      <c r="V373" s="7">
        <f>IF($AA373="","",IF(INDEX('Per Invoice'!V$2:V$1201,$AA373)="","",INDEX('Per Invoice'!V$2:V$1201,$AA373)))</f>
        <v/>
      </c>
      <c r="W373" s="7">
        <f>IF($AA373="","",IF(INDEX('Per Invoice'!W$2:W$1201,$AA373)="","",INDEX('Per Invoice'!W$2:W$1201,$AA373)))</f>
        <v/>
      </c>
      <c r="X373" s="7">
        <f>IF($AA373="","",IF(INDEX('Per Invoice'!X$2:X$1201,$AA373)="","",INDEX('Per Invoice'!X$2:X$1201,$AA373)))</f>
        <v/>
      </c>
      <c r="Y373" s="7">
        <f>IF($AA373="","",IF(INDEX('Per Invoice'!Y$2:Y$1201,$AA373)="","",INDEX('Per Invoice'!Y$2:Y$1201,$AA373)))</f>
        <v/>
      </c>
      <c r="Z373" s="7">
        <f>IF($AA373="","",IF(INDEX('Per Invoice'!Z$2:Z$1201,$AA373)="","",INDEX('Per Invoice'!Z$2:Z$1201,$AA373)))</f>
        <v/>
      </c>
      <c r="AA373" s="16">
        <f>IFERROR(MATCH(Settings!$C$29&amp;"|"&amp;ROWS($AA$2:$AA373),'Per Invoice'!$AB$2:$AB$1201,0),"")</f>
        <v/>
      </c>
    </row>
    <row r="374">
      <c r="A374">
        <f>IF($AA374="","",IF(INDEX('Per Invoice'!A$2:A$1201,$AA374)="","",INDEX('Per Invoice'!A$2:A$1201,$AA374)))</f>
        <v/>
      </c>
      <c r="B374">
        <f>IF($AA374="","",IF(INDEX('Per Invoice'!B$2:B$1201,$AA374)="","",INDEX('Per Invoice'!B$2:B$1201,$AA374)))</f>
        <v/>
      </c>
      <c r="C374">
        <f>IF($AA374="","",IF(INDEX('Per Invoice'!C$2:C$1201,$AA374)="","",INDEX('Per Invoice'!C$2:C$1201,$AA374)))</f>
        <v/>
      </c>
      <c r="D374">
        <f>IF($AA374="","",IF(INDEX('Per Invoice'!D$2:D$1201,$AA374)="","",INDEX('Per Invoice'!D$2:D$1201,$AA374)))</f>
        <v/>
      </c>
      <c r="E374">
        <f>IF($AA374="","",IF(INDEX('Per Invoice'!E$2:E$1201,$AA374)="","",INDEX('Per Invoice'!E$2:E$1201,$AA374)))</f>
        <v/>
      </c>
      <c r="F374">
        <f>IF($AA374="","",IF(INDEX('Per Invoice'!F$2:F$1201,$AA374)="","",INDEX('Per Invoice'!F$2:F$1201,$AA374)))</f>
        <v/>
      </c>
      <c r="G374">
        <f>IF($AA374="","",IF(INDEX('Per Invoice'!G$2:G$1201,$AA374)="","",INDEX('Per Invoice'!G$2:G$1201,$AA374)))</f>
        <v/>
      </c>
      <c r="H374">
        <f>IF($AA374="","",IF(INDEX('Per Invoice'!H$2:H$1201,$AA374)="","",INDEX('Per Invoice'!H$2:H$1201,$AA374)))</f>
        <v/>
      </c>
      <c r="I374">
        <f>IF($AA374="","",IF(INDEX('Per Invoice'!I$2:I$1201,$AA374)="","",INDEX('Per Invoice'!I$2:I$1201,$AA374)))</f>
        <v/>
      </c>
      <c r="J374">
        <f>IF($AA374="","",IF(INDEX('Per Invoice'!J$2:J$1201,$AA374)="","",INDEX('Per Invoice'!J$2:J$1201,$AA374)))</f>
        <v/>
      </c>
      <c r="K374">
        <f>IF($AA374="","",IF(INDEX('Per Invoice'!K$2:K$1201,$AA374)="","",INDEX('Per Invoice'!K$2:K$1201,$AA374)))</f>
        <v/>
      </c>
      <c r="L374">
        <f>IF($AA374="","",IF(INDEX('Per Invoice'!L$2:L$1201,$AA374)="","",INDEX('Per Invoice'!L$2:L$1201,$AA374)))</f>
        <v/>
      </c>
      <c r="M374">
        <f>IF($AA374="","",IF(INDEX('Per Invoice'!M$2:M$1201,$AA374)="","",INDEX('Per Invoice'!M$2:M$1201,$AA374)))</f>
        <v/>
      </c>
      <c r="N374">
        <f>IF($AA374="","",IF(INDEX('Per Invoice'!N$2:N$1201,$AA374)="","",INDEX('Per Invoice'!N$2:N$1201,$AA374)))</f>
        <v/>
      </c>
      <c r="O374">
        <f>IF($AA374="","",IF(INDEX('Per Invoice'!O$2:O$1201,$AA374)="","",INDEX('Per Invoice'!O$2:O$1201,$AA374)))</f>
        <v/>
      </c>
      <c r="P374" s="7">
        <f>IF($AA374="","",IF(INDEX('Per Invoice'!P$2:P$1201,$AA374)="","",INDEX('Per Invoice'!P$2:P$1201,$AA374)))</f>
        <v/>
      </c>
      <c r="Q374">
        <f>IF($AA374="","",IF(INDEX('Per Invoice'!Q$2:Q$1201,$AA374)="","",INDEX('Per Invoice'!Q$2:Q$1201,$AA374)))</f>
        <v/>
      </c>
      <c r="R374" s="7">
        <f>IF($AA374="","",IF(INDEX('Per Invoice'!R$2:R$1201,$AA374)="","",INDEX('Per Invoice'!R$2:R$1201,$AA374)))</f>
        <v/>
      </c>
      <c r="S374" s="7">
        <f>IF($AA374="","",IF(INDEX('Per Invoice'!S$2:S$1201,$AA374)="","",INDEX('Per Invoice'!S$2:S$1201,$AA374)))</f>
        <v/>
      </c>
      <c r="T374">
        <f>IF($AA374="","",IF(INDEX('Per Invoice'!T$2:T$1201,$AA374)="","",INDEX('Per Invoice'!T$2:T$1201,$AA374)))</f>
        <v/>
      </c>
      <c r="U374" s="7">
        <f>IF($AA374="","",IF(INDEX('Per Invoice'!U$2:U$1201,$AA374)="","",INDEX('Per Invoice'!U$2:U$1201,$AA374)))</f>
        <v/>
      </c>
      <c r="V374" s="7">
        <f>IF($AA374="","",IF(INDEX('Per Invoice'!V$2:V$1201,$AA374)="","",INDEX('Per Invoice'!V$2:V$1201,$AA374)))</f>
        <v/>
      </c>
      <c r="W374" s="7">
        <f>IF($AA374="","",IF(INDEX('Per Invoice'!W$2:W$1201,$AA374)="","",INDEX('Per Invoice'!W$2:W$1201,$AA374)))</f>
        <v/>
      </c>
      <c r="X374" s="7">
        <f>IF($AA374="","",IF(INDEX('Per Invoice'!X$2:X$1201,$AA374)="","",INDEX('Per Invoice'!X$2:X$1201,$AA374)))</f>
        <v/>
      </c>
      <c r="Y374" s="7">
        <f>IF($AA374="","",IF(INDEX('Per Invoice'!Y$2:Y$1201,$AA374)="","",INDEX('Per Invoice'!Y$2:Y$1201,$AA374)))</f>
        <v/>
      </c>
      <c r="Z374" s="7">
        <f>IF($AA374="","",IF(INDEX('Per Invoice'!Z$2:Z$1201,$AA374)="","",INDEX('Per Invoice'!Z$2:Z$1201,$AA374)))</f>
        <v/>
      </c>
      <c r="AA374" s="16">
        <f>IFERROR(MATCH(Settings!$C$29&amp;"|"&amp;ROWS($AA$2:$AA374),'Per Invoice'!$AB$2:$AB$1201,0),"")</f>
        <v/>
      </c>
    </row>
    <row r="375">
      <c r="A375">
        <f>IF($AA375="","",IF(INDEX('Per Invoice'!A$2:A$1201,$AA375)="","",INDEX('Per Invoice'!A$2:A$1201,$AA375)))</f>
        <v/>
      </c>
      <c r="B375">
        <f>IF($AA375="","",IF(INDEX('Per Invoice'!B$2:B$1201,$AA375)="","",INDEX('Per Invoice'!B$2:B$1201,$AA375)))</f>
        <v/>
      </c>
      <c r="C375">
        <f>IF($AA375="","",IF(INDEX('Per Invoice'!C$2:C$1201,$AA375)="","",INDEX('Per Invoice'!C$2:C$1201,$AA375)))</f>
        <v/>
      </c>
      <c r="D375">
        <f>IF($AA375="","",IF(INDEX('Per Invoice'!D$2:D$1201,$AA375)="","",INDEX('Per Invoice'!D$2:D$1201,$AA375)))</f>
        <v/>
      </c>
      <c r="E375">
        <f>IF($AA375="","",IF(INDEX('Per Invoice'!E$2:E$1201,$AA375)="","",INDEX('Per Invoice'!E$2:E$1201,$AA375)))</f>
        <v/>
      </c>
      <c r="F375">
        <f>IF($AA375="","",IF(INDEX('Per Invoice'!F$2:F$1201,$AA375)="","",INDEX('Per Invoice'!F$2:F$1201,$AA375)))</f>
        <v/>
      </c>
      <c r="G375">
        <f>IF($AA375="","",IF(INDEX('Per Invoice'!G$2:G$1201,$AA375)="","",INDEX('Per Invoice'!G$2:G$1201,$AA375)))</f>
        <v/>
      </c>
      <c r="H375">
        <f>IF($AA375="","",IF(INDEX('Per Invoice'!H$2:H$1201,$AA375)="","",INDEX('Per Invoice'!H$2:H$1201,$AA375)))</f>
        <v/>
      </c>
      <c r="I375">
        <f>IF($AA375="","",IF(INDEX('Per Invoice'!I$2:I$1201,$AA375)="","",INDEX('Per Invoice'!I$2:I$1201,$AA375)))</f>
        <v/>
      </c>
      <c r="J375">
        <f>IF($AA375="","",IF(INDEX('Per Invoice'!J$2:J$1201,$AA375)="","",INDEX('Per Invoice'!J$2:J$1201,$AA375)))</f>
        <v/>
      </c>
      <c r="K375">
        <f>IF($AA375="","",IF(INDEX('Per Invoice'!K$2:K$1201,$AA375)="","",INDEX('Per Invoice'!K$2:K$1201,$AA375)))</f>
        <v/>
      </c>
      <c r="L375">
        <f>IF($AA375="","",IF(INDEX('Per Invoice'!L$2:L$1201,$AA375)="","",INDEX('Per Invoice'!L$2:L$1201,$AA375)))</f>
        <v/>
      </c>
      <c r="M375">
        <f>IF($AA375="","",IF(INDEX('Per Invoice'!M$2:M$1201,$AA375)="","",INDEX('Per Invoice'!M$2:M$1201,$AA375)))</f>
        <v/>
      </c>
      <c r="N375">
        <f>IF($AA375="","",IF(INDEX('Per Invoice'!N$2:N$1201,$AA375)="","",INDEX('Per Invoice'!N$2:N$1201,$AA375)))</f>
        <v/>
      </c>
      <c r="O375">
        <f>IF($AA375="","",IF(INDEX('Per Invoice'!O$2:O$1201,$AA375)="","",INDEX('Per Invoice'!O$2:O$1201,$AA375)))</f>
        <v/>
      </c>
      <c r="P375" s="7">
        <f>IF($AA375="","",IF(INDEX('Per Invoice'!P$2:P$1201,$AA375)="","",INDEX('Per Invoice'!P$2:P$1201,$AA375)))</f>
        <v/>
      </c>
      <c r="Q375">
        <f>IF($AA375="","",IF(INDEX('Per Invoice'!Q$2:Q$1201,$AA375)="","",INDEX('Per Invoice'!Q$2:Q$1201,$AA375)))</f>
        <v/>
      </c>
      <c r="R375" s="7">
        <f>IF($AA375="","",IF(INDEX('Per Invoice'!R$2:R$1201,$AA375)="","",INDEX('Per Invoice'!R$2:R$1201,$AA375)))</f>
        <v/>
      </c>
      <c r="S375" s="7">
        <f>IF($AA375="","",IF(INDEX('Per Invoice'!S$2:S$1201,$AA375)="","",INDEX('Per Invoice'!S$2:S$1201,$AA375)))</f>
        <v/>
      </c>
      <c r="T375">
        <f>IF($AA375="","",IF(INDEX('Per Invoice'!T$2:T$1201,$AA375)="","",INDEX('Per Invoice'!T$2:T$1201,$AA375)))</f>
        <v/>
      </c>
      <c r="U375" s="7">
        <f>IF($AA375="","",IF(INDEX('Per Invoice'!U$2:U$1201,$AA375)="","",INDEX('Per Invoice'!U$2:U$1201,$AA375)))</f>
        <v/>
      </c>
      <c r="V375" s="7">
        <f>IF($AA375="","",IF(INDEX('Per Invoice'!V$2:V$1201,$AA375)="","",INDEX('Per Invoice'!V$2:V$1201,$AA375)))</f>
        <v/>
      </c>
      <c r="W375" s="7">
        <f>IF($AA375="","",IF(INDEX('Per Invoice'!W$2:W$1201,$AA375)="","",INDEX('Per Invoice'!W$2:W$1201,$AA375)))</f>
        <v/>
      </c>
      <c r="X375" s="7">
        <f>IF($AA375="","",IF(INDEX('Per Invoice'!X$2:X$1201,$AA375)="","",INDEX('Per Invoice'!X$2:X$1201,$AA375)))</f>
        <v/>
      </c>
      <c r="Y375" s="7">
        <f>IF($AA375="","",IF(INDEX('Per Invoice'!Y$2:Y$1201,$AA375)="","",INDEX('Per Invoice'!Y$2:Y$1201,$AA375)))</f>
        <v/>
      </c>
      <c r="Z375" s="7">
        <f>IF($AA375="","",IF(INDEX('Per Invoice'!Z$2:Z$1201,$AA375)="","",INDEX('Per Invoice'!Z$2:Z$1201,$AA375)))</f>
        <v/>
      </c>
      <c r="AA375" s="16">
        <f>IFERROR(MATCH(Settings!$C$29&amp;"|"&amp;ROWS($AA$2:$AA375),'Per Invoice'!$AB$2:$AB$1201,0),"")</f>
        <v/>
      </c>
    </row>
    <row r="376">
      <c r="A376">
        <f>IF($AA376="","",IF(INDEX('Per Invoice'!A$2:A$1201,$AA376)="","",INDEX('Per Invoice'!A$2:A$1201,$AA376)))</f>
        <v/>
      </c>
      <c r="B376">
        <f>IF($AA376="","",IF(INDEX('Per Invoice'!B$2:B$1201,$AA376)="","",INDEX('Per Invoice'!B$2:B$1201,$AA376)))</f>
        <v/>
      </c>
      <c r="C376">
        <f>IF($AA376="","",IF(INDEX('Per Invoice'!C$2:C$1201,$AA376)="","",INDEX('Per Invoice'!C$2:C$1201,$AA376)))</f>
        <v/>
      </c>
      <c r="D376">
        <f>IF($AA376="","",IF(INDEX('Per Invoice'!D$2:D$1201,$AA376)="","",INDEX('Per Invoice'!D$2:D$1201,$AA376)))</f>
        <v/>
      </c>
      <c r="E376">
        <f>IF($AA376="","",IF(INDEX('Per Invoice'!E$2:E$1201,$AA376)="","",INDEX('Per Invoice'!E$2:E$1201,$AA376)))</f>
        <v/>
      </c>
      <c r="F376">
        <f>IF($AA376="","",IF(INDEX('Per Invoice'!F$2:F$1201,$AA376)="","",INDEX('Per Invoice'!F$2:F$1201,$AA376)))</f>
        <v/>
      </c>
      <c r="G376">
        <f>IF($AA376="","",IF(INDEX('Per Invoice'!G$2:G$1201,$AA376)="","",INDEX('Per Invoice'!G$2:G$1201,$AA376)))</f>
        <v/>
      </c>
      <c r="H376">
        <f>IF($AA376="","",IF(INDEX('Per Invoice'!H$2:H$1201,$AA376)="","",INDEX('Per Invoice'!H$2:H$1201,$AA376)))</f>
        <v/>
      </c>
      <c r="I376">
        <f>IF($AA376="","",IF(INDEX('Per Invoice'!I$2:I$1201,$AA376)="","",INDEX('Per Invoice'!I$2:I$1201,$AA376)))</f>
        <v/>
      </c>
      <c r="J376">
        <f>IF($AA376="","",IF(INDEX('Per Invoice'!J$2:J$1201,$AA376)="","",INDEX('Per Invoice'!J$2:J$1201,$AA376)))</f>
        <v/>
      </c>
      <c r="K376">
        <f>IF($AA376="","",IF(INDEX('Per Invoice'!K$2:K$1201,$AA376)="","",INDEX('Per Invoice'!K$2:K$1201,$AA376)))</f>
        <v/>
      </c>
      <c r="L376">
        <f>IF($AA376="","",IF(INDEX('Per Invoice'!L$2:L$1201,$AA376)="","",INDEX('Per Invoice'!L$2:L$1201,$AA376)))</f>
        <v/>
      </c>
      <c r="M376">
        <f>IF($AA376="","",IF(INDEX('Per Invoice'!M$2:M$1201,$AA376)="","",INDEX('Per Invoice'!M$2:M$1201,$AA376)))</f>
        <v/>
      </c>
      <c r="N376">
        <f>IF($AA376="","",IF(INDEX('Per Invoice'!N$2:N$1201,$AA376)="","",INDEX('Per Invoice'!N$2:N$1201,$AA376)))</f>
        <v/>
      </c>
      <c r="O376">
        <f>IF($AA376="","",IF(INDEX('Per Invoice'!O$2:O$1201,$AA376)="","",INDEX('Per Invoice'!O$2:O$1201,$AA376)))</f>
        <v/>
      </c>
      <c r="P376" s="7">
        <f>IF($AA376="","",IF(INDEX('Per Invoice'!P$2:P$1201,$AA376)="","",INDEX('Per Invoice'!P$2:P$1201,$AA376)))</f>
        <v/>
      </c>
      <c r="Q376">
        <f>IF($AA376="","",IF(INDEX('Per Invoice'!Q$2:Q$1201,$AA376)="","",INDEX('Per Invoice'!Q$2:Q$1201,$AA376)))</f>
        <v/>
      </c>
      <c r="R376" s="7">
        <f>IF($AA376="","",IF(INDEX('Per Invoice'!R$2:R$1201,$AA376)="","",INDEX('Per Invoice'!R$2:R$1201,$AA376)))</f>
        <v/>
      </c>
      <c r="S376" s="7">
        <f>IF($AA376="","",IF(INDEX('Per Invoice'!S$2:S$1201,$AA376)="","",INDEX('Per Invoice'!S$2:S$1201,$AA376)))</f>
        <v/>
      </c>
      <c r="T376">
        <f>IF($AA376="","",IF(INDEX('Per Invoice'!T$2:T$1201,$AA376)="","",INDEX('Per Invoice'!T$2:T$1201,$AA376)))</f>
        <v/>
      </c>
      <c r="U376" s="7">
        <f>IF($AA376="","",IF(INDEX('Per Invoice'!U$2:U$1201,$AA376)="","",INDEX('Per Invoice'!U$2:U$1201,$AA376)))</f>
        <v/>
      </c>
      <c r="V376" s="7">
        <f>IF($AA376="","",IF(INDEX('Per Invoice'!V$2:V$1201,$AA376)="","",INDEX('Per Invoice'!V$2:V$1201,$AA376)))</f>
        <v/>
      </c>
      <c r="W376" s="7">
        <f>IF($AA376="","",IF(INDEX('Per Invoice'!W$2:W$1201,$AA376)="","",INDEX('Per Invoice'!W$2:W$1201,$AA376)))</f>
        <v/>
      </c>
      <c r="X376" s="7">
        <f>IF($AA376="","",IF(INDEX('Per Invoice'!X$2:X$1201,$AA376)="","",INDEX('Per Invoice'!X$2:X$1201,$AA376)))</f>
        <v/>
      </c>
      <c r="Y376" s="7">
        <f>IF($AA376="","",IF(INDEX('Per Invoice'!Y$2:Y$1201,$AA376)="","",INDEX('Per Invoice'!Y$2:Y$1201,$AA376)))</f>
        <v/>
      </c>
      <c r="Z376" s="7">
        <f>IF($AA376="","",IF(INDEX('Per Invoice'!Z$2:Z$1201,$AA376)="","",INDEX('Per Invoice'!Z$2:Z$1201,$AA376)))</f>
        <v/>
      </c>
      <c r="AA376" s="16">
        <f>IFERROR(MATCH(Settings!$C$29&amp;"|"&amp;ROWS($AA$2:$AA376),'Per Invoice'!$AB$2:$AB$1201,0),"")</f>
        <v/>
      </c>
    </row>
    <row r="377">
      <c r="A377">
        <f>IF($AA377="","",IF(INDEX('Per Invoice'!A$2:A$1201,$AA377)="","",INDEX('Per Invoice'!A$2:A$1201,$AA377)))</f>
        <v/>
      </c>
      <c r="B377">
        <f>IF($AA377="","",IF(INDEX('Per Invoice'!B$2:B$1201,$AA377)="","",INDEX('Per Invoice'!B$2:B$1201,$AA377)))</f>
        <v/>
      </c>
      <c r="C377">
        <f>IF($AA377="","",IF(INDEX('Per Invoice'!C$2:C$1201,$AA377)="","",INDEX('Per Invoice'!C$2:C$1201,$AA377)))</f>
        <v/>
      </c>
      <c r="D377">
        <f>IF($AA377="","",IF(INDEX('Per Invoice'!D$2:D$1201,$AA377)="","",INDEX('Per Invoice'!D$2:D$1201,$AA377)))</f>
        <v/>
      </c>
      <c r="E377">
        <f>IF($AA377="","",IF(INDEX('Per Invoice'!E$2:E$1201,$AA377)="","",INDEX('Per Invoice'!E$2:E$1201,$AA377)))</f>
        <v/>
      </c>
      <c r="F377">
        <f>IF($AA377="","",IF(INDEX('Per Invoice'!F$2:F$1201,$AA377)="","",INDEX('Per Invoice'!F$2:F$1201,$AA377)))</f>
        <v/>
      </c>
      <c r="G377">
        <f>IF($AA377="","",IF(INDEX('Per Invoice'!G$2:G$1201,$AA377)="","",INDEX('Per Invoice'!G$2:G$1201,$AA377)))</f>
        <v/>
      </c>
      <c r="H377">
        <f>IF($AA377="","",IF(INDEX('Per Invoice'!H$2:H$1201,$AA377)="","",INDEX('Per Invoice'!H$2:H$1201,$AA377)))</f>
        <v/>
      </c>
      <c r="I377">
        <f>IF($AA377="","",IF(INDEX('Per Invoice'!I$2:I$1201,$AA377)="","",INDEX('Per Invoice'!I$2:I$1201,$AA377)))</f>
        <v/>
      </c>
      <c r="J377">
        <f>IF($AA377="","",IF(INDEX('Per Invoice'!J$2:J$1201,$AA377)="","",INDEX('Per Invoice'!J$2:J$1201,$AA377)))</f>
        <v/>
      </c>
      <c r="K377">
        <f>IF($AA377="","",IF(INDEX('Per Invoice'!K$2:K$1201,$AA377)="","",INDEX('Per Invoice'!K$2:K$1201,$AA377)))</f>
        <v/>
      </c>
      <c r="L377">
        <f>IF($AA377="","",IF(INDEX('Per Invoice'!L$2:L$1201,$AA377)="","",INDEX('Per Invoice'!L$2:L$1201,$AA377)))</f>
        <v/>
      </c>
      <c r="M377">
        <f>IF($AA377="","",IF(INDEX('Per Invoice'!M$2:M$1201,$AA377)="","",INDEX('Per Invoice'!M$2:M$1201,$AA377)))</f>
        <v/>
      </c>
      <c r="N377">
        <f>IF($AA377="","",IF(INDEX('Per Invoice'!N$2:N$1201,$AA377)="","",INDEX('Per Invoice'!N$2:N$1201,$AA377)))</f>
        <v/>
      </c>
      <c r="O377">
        <f>IF($AA377="","",IF(INDEX('Per Invoice'!O$2:O$1201,$AA377)="","",INDEX('Per Invoice'!O$2:O$1201,$AA377)))</f>
        <v/>
      </c>
      <c r="P377" s="7">
        <f>IF($AA377="","",IF(INDEX('Per Invoice'!P$2:P$1201,$AA377)="","",INDEX('Per Invoice'!P$2:P$1201,$AA377)))</f>
        <v/>
      </c>
      <c r="Q377">
        <f>IF($AA377="","",IF(INDEX('Per Invoice'!Q$2:Q$1201,$AA377)="","",INDEX('Per Invoice'!Q$2:Q$1201,$AA377)))</f>
        <v/>
      </c>
      <c r="R377" s="7">
        <f>IF($AA377="","",IF(INDEX('Per Invoice'!R$2:R$1201,$AA377)="","",INDEX('Per Invoice'!R$2:R$1201,$AA377)))</f>
        <v/>
      </c>
      <c r="S377" s="7">
        <f>IF($AA377="","",IF(INDEX('Per Invoice'!S$2:S$1201,$AA377)="","",INDEX('Per Invoice'!S$2:S$1201,$AA377)))</f>
        <v/>
      </c>
      <c r="T377">
        <f>IF($AA377="","",IF(INDEX('Per Invoice'!T$2:T$1201,$AA377)="","",INDEX('Per Invoice'!T$2:T$1201,$AA377)))</f>
        <v/>
      </c>
      <c r="U377" s="7">
        <f>IF($AA377="","",IF(INDEX('Per Invoice'!U$2:U$1201,$AA377)="","",INDEX('Per Invoice'!U$2:U$1201,$AA377)))</f>
        <v/>
      </c>
      <c r="V377" s="7">
        <f>IF($AA377="","",IF(INDEX('Per Invoice'!V$2:V$1201,$AA377)="","",INDEX('Per Invoice'!V$2:V$1201,$AA377)))</f>
        <v/>
      </c>
      <c r="W377" s="7">
        <f>IF($AA377="","",IF(INDEX('Per Invoice'!W$2:W$1201,$AA377)="","",INDEX('Per Invoice'!W$2:W$1201,$AA377)))</f>
        <v/>
      </c>
      <c r="X377" s="7">
        <f>IF($AA377="","",IF(INDEX('Per Invoice'!X$2:X$1201,$AA377)="","",INDEX('Per Invoice'!X$2:X$1201,$AA377)))</f>
        <v/>
      </c>
      <c r="Y377" s="7">
        <f>IF($AA377="","",IF(INDEX('Per Invoice'!Y$2:Y$1201,$AA377)="","",INDEX('Per Invoice'!Y$2:Y$1201,$AA377)))</f>
        <v/>
      </c>
      <c r="Z377" s="7">
        <f>IF($AA377="","",IF(INDEX('Per Invoice'!Z$2:Z$1201,$AA377)="","",INDEX('Per Invoice'!Z$2:Z$1201,$AA377)))</f>
        <v/>
      </c>
      <c r="AA377" s="16">
        <f>IFERROR(MATCH(Settings!$C$29&amp;"|"&amp;ROWS($AA$2:$AA377),'Per Invoice'!$AB$2:$AB$1201,0),"")</f>
        <v/>
      </c>
    </row>
    <row r="378">
      <c r="A378">
        <f>IF($AA378="","",IF(INDEX('Per Invoice'!A$2:A$1201,$AA378)="","",INDEX('Per Invoice'!A$2:A$1201,$AA378)))</f>
        <v/>
      </c>
      <c r="B378">
        <f>IF($AA378="","",IF(INDEX('Per Invoice'!B$2:B$1201,$AA378)="","",INDEX('Per Invoice'!B$2:B$1201,$AA378)))</f>
        <v/>
      </c>
      <c r="C378">
        <f>IF($AA378="","",IF(INDEX('Per Invoice'!C$2:C$1201,$AA378)="","",INDEX('Per Invoice'!C$2:C$1201,$AA378)))</f>
        <v/>
      </c>
      <c r="D378">
        <f>IF($AA378="","",IF(INDEX('Per Invoice'!D$2:D$1201,$AA378)="","",INDEX('Per Invoice'!D$2:D$1201,$AA378)))</f>
        <v/>
      </c>
      <c r="E378">
        <f>IF($AA378="","",IF(INDEX('Per Invoice'!E$2:E$1201,$AA378)="","",INDEX('Per Invoice'!E$2:E$1201,$AA378)))</f>
        <v/>
      </c>
      <c r="F378">
        <f>IF($AA378="","",IF(INDEX('Per Invoice'!F$2:F$1201,$AA378)="","",INDEX('Per Invoice'!F$2:F$1201,$AA378)))</f>
        <v/>
      </c>
      <c r="G378">
        <f>IF($AA378="","",IF(INDEX('Per Invoice'!G$2:G$1201,$AA378)="","",INDEX('Per Invoice'!G$2:G$1201,$AA378)))</f>
        <v/>
      </c>
      <c r="H378">
        <f>IF($AA378="","",IF(INDEX('Per Invoice'!H$2:H$1201,$AA378)="","",INDEX('Per Invoice'!H$2:H$1201,$AA378)))</f>
        <v/>
      </c>
      <c r="I378">
        <f>IF($AA378="","",IF(INDEX('Per Invoice'!I$2:I$1201,$AA378)="","",INDEX('Per Invoice'!I$2:I$1201,$AA378)))</f>
        <v/>
      </c>
      <c r="J378">
        <f>IF($AA378="","",IF(INDEX('Per Invoice'!J$2:J$1201,$AA378)="","",INDEX('Per Invoice'!J$2:J$1201,$AA378)))</f>
        <v/>
      </c>
      <c r="K378">
        <f>IF($AA378="","",IF(INDEX('Per Invoice'!K$2:K$1201,$AA378)="","",INDEX('Per Invoice'!K$2:K$1201,$AA378)))</f>
        <v/>
      </c>
      <c r="L378">
        <f>IF($AA378="","",IF(INDEX('Per Invoice'!L$2:L$1201,$AA378)="","",INDEX('Per Invoice'!L$2:L$1201,$AA378)))</f>
        <v/>
      </c>
      <c r="M378">
        <f>IF($AA378="","",IF(INDEX('Per Invoice'!M$2:M$1201,$AA378)="","",INDEX('Per Invoice'!M$2:M$1201,$AA378)))</f>
        <v/>
      </c>
      <c r="N378">
        <f>IF($AA378="","",IF(INDEX('Per Invoice'!N$2:N$1201,$AA378)="","",INDEX('Per Invoice'!N$2:N$1201,$AA378)))</f>
        <v/>
      </c>
      <c r="O378">
        <f>IF($AA378="","",IF(INDEX('Per Invoice'!O$2:O$1201,$AA378)="","",INDEX('Per Invoice'!O$2:O$1201,$AA378)))</f>
        <v/>
      </c>
      <c r="P378" s="7">
        <f>IF($AA378="","",IF(INDEX('Per Invoice'!P$2:P$1201,$AA378)="","",INDEX('Per Invoice'!P$2:P$1201,$AA378)))</f>
        <v/>
      </c>
      <c r="Q378">
        <f>IF($AA378="","",IF(INDEX('Per Invoice'!Q$2:Q$1201,$AA378)="","",INDEX('Per Invoice'!Q$2:Q$1201,$AA378)))</f>
        <v/>
      </c>
      <c r="R378" s="7">
        <f>IF($AA378="","",IF(INDEX('Per Invoice'!R$2:R$1201,$AA378)="","",INDEX('Per Invoice'!R$2:R$1201,$AA378)))</f>
        <v/>
      </c>
      <c r="S378" s="7">
        <f>IF($AA378="","",IF(INDEX('Per Invoice'!S$2:S$1201,$AA378)="","",INDEX('Per Invoice'!S$2:S$1201,$AA378)))</f>
        <v/>
      </c>
      <c r="T378">
        <f>IF($AA378="","",IF(INDEX('Per Invoice'!T$2:T$1201,$AA378)="","",INDEX('Per Invoice'!T$2:T$1201,$AA378)))</f>
        <v/>
      </c>
      <c r="U378" s="7">
        <f>IF($AA378="","",IF(INDEX('Per Invoice'!U$2:U$1201,$AA378)="","",INDEX('Per Invoice'!U$2:U$1201,$AA378)))</f>
        <v/>
      </c>
      <c r="V378" s="7">
        <f>IF($AA378="","",IF(INDEX('Per Invoice'!V$2:V$1201,$AA378)="","",INDEX('Per Invoice'!V$2:V$1201,$AA378)))</f>
        <v/>
      </c>
      <c r="W378" s="7">
        <f>IF($AA378="","",IF(INDEX('Per Invoice'!W$2:W$1201,$AA378)="","",INDEX('Per Invoice'!W$2:W$1201,$AA378)))</f>
        <v/>
      </c>
      <c r="X378" s="7">
        <f>IF($AA378="","",IF(INDEX('Per Invoice'!X$2:X$1201,$AA378)="","",INDEX('Per Invoice'!X$2:X$1201,$AA378)))</f>
        <v/>
      </c>
      <c r="Y378" s="7">
        <f>IF($AA378="","",IF(INDEX('Per Invoice'!Y$2:Y$1201,$AA378)="","",INDEX('Per Invoice'!Y$2:Y$1201,$AA378)))</f>
        <v/>
      </c>
      <c r="Z378" s="7">
        <f>IF($AA378="","",IF(INDEX('Per Invoice'!Z$2:Z$1201,$AA378)="","",INDEX('Per Invoice'!Z$2:Z$1201,$AA378)))</f>
        <v/>
      </c>
      <c r="AA378" s="16">
        <f>IFERROR(MATCH(Settings!$C$29&amp;"|"&amp;ROWS($AA$2:$AA378),'Per Invoice'!$AB$2:$AB$1201,0),"")</f>
        <v/>
      </c>
    </row>
    <row r="379">
      <c r="A379">
        <f>IF($AA379="","",IF(INDEX('Per Invoice'!A$2:A$1201,$AA379)="","",INDEX('Per Invoice'!A$2:A$1201,$AA379)))</f>
        <v/>
      </c>
      <c r="B379">
        <f>IF($AA379="","",IF(INDEX('Per Invoice'!B$2:B$1201,$AA379)="","",INDEX('Per Invoice'!B$2:B$1201,$AA379)))</f>
        <v/>
      </c>
      <c r="C379">
        <f>IF($AA379="","",IF(INDEX('Per Invoice'!C$2:C$1201,$AA379)="","",INDEX('Per Invoice'!C$2:C$1201,$AA379)))</f>
        <v/>
      </c>
      <c r="D379">
        <f>IF($AA379="","",IF(INDEX('Per Invoice'!D$2:D$1201,$AA379)="","",INDEX('Per Invoice'!D$2:D$1201,$AA379)))</f>
        <v/>
      </c>
      <c r="E379">
        <f>IF($AA379="","",IF(INDEX('Per Invoice'!E$2:E$1201,$AA379)="","",INDEX('Per Invoice'!E$2:E$1201,$AA379)))</f>
        <v/>
      </c>
      <c r="F379">
        <f>IF($AA379="","",IF(INDEX('Per Invoice'!F$2:F$1201,$AA379)="","",INDEX('Per Invoice'!F$2:F$1201,$AA379)))</f>
        <v/>
      </c>
      <c r="G379">
        <f>IF($AA379="","",IF(INDEX('Per Invoice'!G$2:G$1201,$AA379)="","",INDEX('Per Invoice'!G$2:G$1201,$AA379)))</f>
        <v/>
      </c>
      <c r="H379">
        <f>IF($AA379="","",IF(INDEX('Per Invoice'!H$2:H$1201,$AA379)="","",INDEX('Per Invoice'!H$2:H$1201,$AA379)))</f>
        <v/>
      </c>
      <c r="I379">
        <f>IF($AA379="","",IF(INDEX('Per Invoice'!I$2:I$1201,$AA379)="","",INDEX('Per Invoice'!I$2:I$1201,$AA379)))</f>
        <v/>
      </c>
      <c r="J379">
        <f>IF($AA379="","",IF(INDEX('Per Invoice'!J$2:J$1201,$AA379)="","",INDEX('Per Invoice'!J$2:J$1201,$AA379)))</f>
        <v/>
      </c>
      <c r="K379">
        <f>IF($AA379="","",IF(INDEX('Per Invoice'!K$2:K$1201,$AA379)="","",INDEX('Per Invoice'!K$2:K$1201,$AA379)))</f>
        <v/>
      </c>
      <c r="L379">
        <f>IF($AA379="","",IF(INDEX('Per Invoice'!L$2:L$1201,$AA379)="","",INDEX('Per Invoice'!L$2:L$1201,$AA379)))</f>
        <v/>
      </c>
      <c r="M379">
        <f>IF($AA379="","",IF(INDEX('Per Invoice'!M$2:M$1201,$AA379)="","",INDEX('Per Invoice'!M$2:M$1201,$AA379)))</f>
        <v/>
      </c>
      <c r="N379">
        <f>IF($AA379="","",IF(INDEX('Per Invoice'!N$2:N$1201,$AA379)="","",INDEX('Per Invoice'!N$2:N$1201,$AA379)))</f>
        <v/>
      </c>
      <c r="O379">
        <f>IF($AA379="","",IF(INDEX('Per Invoice'!O$2:O$1201,$AA379)="","",INDEX('Per Invoice'!O$2:O$1201,$AA379)))</f>
        <v/>
      </c>
      <c r="P379" s="7">
        <f>IF($AA379="","",IF(INDEX('Per Invoice'!P$2:P$1201,$AA379)="","",INDEX('Per Invoice'!P$2:P$1201,$AA379)))</f>
        <v/>
      </c>
      <c r="Q379">
        <f>IF($AA379="","",IF(INDEX('Per Invoice'!Q$2:Q$1201,$AA379)="","",INDEX('Per Invoice'!Q$2:Q$1201,$AA379)))</f>
        <v/>
      </c>
      <c r="R379" s="7">
        <f>IF($AA379="","",IF(INDEX('Per Invoice'!R$2:R$1201,$AA379)="","",INDEX('Per Invoice'!R$2:R$1201,$AA379)))</f>
        <v/>
      </c>
      <c r="S379" s="7">
        <f>IF($AA379="","",IF(INDEX('Per Invoice'!S$2:S$1201,$AA379)="","",INDEX('Per Invoice'!S$2:S$1201,$AA379)))</f>
        <v/>
      </c>
      <c r="T379">
        <f>IF($AA379="","",IF(INDEX('Per Invoice'!T$2:T$1201,$AA379)="","",INDEX('Per Invoice'!T$2:T$1201,$AA379)))</f>
        <v/>
      </c>
      <c r="U379" s="7">
        <f>IF($AA379="","",IF(INDEX('Per Invoice'!U$2:U$1201,$AA379)="","",INDEX('Per Invoice'!U$2:U$1201,$AA379)))</f>
        <v/>
      </c>
      <c r="V379" s="7">
        <f>IF($AA379="","",IF(INDEX('Per Invoice'!V$2:V$1201,$AA379)="","",INDEX('Per Invoice'!V$2:V$1201,$AA379)))</f>
        <v/>
      </c>
      <c r="W379" s="7">
        <f>IF($AA379="","",IF(INDEX('Per Invoice'!W$2:W$1201,$AA379)="","",INDEX('Per Invoice'!W$2:W$1201,$AA379)))</f>
        <v/>
      </c>
      <c r="X379" s="7">
        <f>IF($AA379="","",IF(INDEX('Per Invoice'!X$2:X$1201,$AA379)="","",INDEX('Per Invoice'!X$2:X$1201,$AA379)))</f>
        <v/>
      </c>
      <c r="Y379" s="7">
        <f>IF($AA379="","",IF(INDEX('Per Invoice'!Y$2:Y$1201,$AA379)="","",INDEX('Per Invoice'!Y$2:Y$1201,$AA379)))</f>
        <v/>
      </c>
      <c r="Z379" s="7">
        <f>IF($AA379="","",IF(INDEX('Per Invoice'!Z$2:Z$1201,$AA379)="","",INDEX('Per Invoice'!Z$2:Z$1201,$AA379)))</f>
        <v/>
      </c>
      <c r="AA379" s="16">
        <f>IFERROR(MATCH(Settings!$C$29&amp;"|"&amp;ROWS($AA$2:$AA379),'Per Invoice'!$AB$2:$AB$1201,0),"")</f>
        <v/>
      </c>
    </row>
    <row r="380">
      <c r="A380">
        <f>IF($AA380="","",IF(INDEX('Per Invoice'!A$2:A$1201,$AA380)="","",INDEX('Per Invoice'!A$2:A$1201,$AA380)))</f>
        <v/>
      </c>
      <c r="B380">
        <f>IF($AA380="","",IF(INDEX('Per Invoice'!B$2:B$1201,$AA380)="","",INDEX('Per Invoice'!B$2:B$1201,$AA380)))</f>
        <v/>
      </c>
      <c r="C380">
        <f>IF($AA380="","",IF(INDEX('Per Invoice'!C$2:C$1201,$AA380)="","",INDEX('Per Invoice'!C$2:C$1201,$AA380)))</f>
        <v/>
      </c>
      <c r="D380">
        <f>IF($AA380="","",IF(INDEX('Per Invoice'!D$2:D$1201,$AA380)="","",INDEX('Per Invoice'!D$2:D$1201,$AA380)))</f>
        <v/>
      </c>
      <c r="E380">
        <f>IF($AA380="","",IF(INDEX('Per Invoice'!E$2:E$1201,$AA380)="","",INDEX('Per Invoice'!E$2:E$1201,$AA380)))</f>
        <v/>
      </c>
      <c r="F380">
        <f>IF($AA380="","",IF(INDEX('Per Invoice'!F$2:F$1201,$AA380)="","",INDEX('Per Invoice'!F$2:F$1201,$AA380)))</f>
        <v/>
      </c>
      <c r="G380">
        <f>IF($AA380="","",IF(INDEX('Per Invoice'!G$2:G$1201,$AA380)="","",INDEX('Per Invoice'!G$2:G$1201,$AA380)))</f>
        <v/>
      </c>
      <c r="H380">
        <f>IF($AA380="","",IF(INDEX('Per Invoice'!H$2:H$1201,$AA380)="","",INDEX('Per Invoice'!H$2:H$1201,$AA380)))</f>
        <v/>
      </c>
      <c r="I380">
        <f>IF($AA380="","",IF(INDEX('Per Invoice'!I$2:I$1201,$AA380)="","",INDEX('Per Invoice'!I$2:I$1201,$AA380)))</f>
        <v/>
      </c>
      <c r="J380">
        <f>IF($AA380="","",IF(INDEX('Per Invoice'!J$2:J$1201,$AA380)="","",INDEX('Per Invoice'!J$2:J$1201,$AA380)))</f>
        <v/>
      </c>
      <c r="K380">
        <f>IF($AA380="","",IF(INDEX('Per Invoice'!K$2:K$1201,$AA380)="","",INDEX('Per Invoice'!K$2:K$1201,$AA380)))</f>
        <v/>
      </c>
      <c r="L380">
        <f>IF($AA380="","",IF(INDEX('Per Invoice'!L$2:L$1201,$AA380)="","",INDEX('Per Invoice'!L$2:L$1201,$AA380)))</f>
        <v/>
      </c>
      <c r="M380">
        <f>IF($AA380="","",IF(INDEX('Per Invoice'!M$2:M$1201,$AA380)="","",INDEX('Per Invoice'!M$2:M$1201,$AA380)))</f>
        <v/>
      </c>
      <c r="N380">
        <f>IF($AA380="","",IF(INDEX('Per Invoice'!N$2:N$1201,$AA380)="","",INDEX('Per Invoice'!N$2:N$1201,$AA380)))</f>
        <v/>
      </c>
      <c r="O380">
        <f>IF($AA380="","",IF(INDEX('Per Invoice'!O$2:O$1201,$AA380)="","",INDEX('Per Invoice'!O$2:O$1201,$AA380)))</f>
        <v/>
      </c>
      <c r="P380" s="7">
        <f>IF($AA380="","",IF(INDEX('Per Invoice'!P$2:P$1201,$AA380)="","",INDEX('Per Invoice'!P$2:P$1201,$AA380)))</f>
        <v/>
      </c>
      <c r="Q380">
        <f>IF($AA380="","",IF(INDEX('Per Invoice'!Q$2:Q$1201,$AA380)="","",INDEX('Per Invoice'!Q$2:Q$1201,$AA380)))</f>
        <v/>
      </c>
      <c r="R380" s="7">
        <f>IF($AA380="","",IF(INDEX('Per Invoice'!R$2:R$1201,$AA380)="","",INDEX('Per Invoice'!R$2:R$1201,$AA380)))</f>
        <v/>
      </c>
      <c r="S380" s="7">
        <f>IF($AA380="","",IF(INDEX('Per Invoice'!S$2:S$1201,$AA380)="","",INDEX('Per Invoice'!S$2:S$1201,$AA380)))</f>
        <v/>
      </c>
      <c r="T380">
        <f>IF($AA380="","",IF(INDEX('Per Invoice'!T$2:T$1201,$AA380)="","",INDEX('Per Invoice'!T$2:T$1201,$AA380)))</f>
        <v/>
      </c>
      <c r="U380" s="7">
        <f>IF($AA380="","",IF(INDEX('Per Invoice'!U$2:U$1201,$AA380)="","",INDEX('Per Invoice'!U$2:U$1201,$AA380)))</f>
        <v/>
      </c>
      <c r="V380" s="7">
        <f>IF($AA380="","",IF(INDEX('Per Invoice'!V$2:V$1201,$AA380)="","",INDEX('Per Invoice'!V$2:V$1201,$AA380)))</f>
        <v/>
      </c>
      <c r="W380" s="7">
        <f>IF($AA380="","",IF(INDEX('Per Invoice'!W$2:W$1201,$AA380)="","",INDEX('Per Invoice'!W$2:W$1201,$AA380)))</f>
        <v/>
      </c>
      <c r="X380" s="7">
        <f>IF($AA380="","",IF(INDEX('Per Invoice'!X$2:X$1201,$AA380)="","",INDEX('Per Invoice'!X$2:X$1201,$AA380)))</f>
        <v/>
      </c>
      <c r="Y380" s="7">
        <f>IF($AA380="","",IF(INDEX('Per Invoice'!Y$2:Y$1201,$AA380)="","",INDEX('Per Invoice'!Y$2:Y$1201,$AA380)))</f>
        <v/>
      </c>
      <c r="Z380" s="7">
        <f>IF($AA380="","",IF(INDEX('Per Invoice'!Z$2:Z$1201,$AA380)="","",INDEX('Per Invoice'!Z$2:Z$1201,$AA380)))</f>
        <v/>
      </c>
      <c r="AA380" s="16">
        <f>IFERROR(MATCH(Settings!$C$29&amp;"|"&amp;ROWS($AA$2:$AA380),'Per Invoice'!$AB$2:$AB$1201,0),"")</f>
        <v/>
      </c>
    </row>
    <row r="381">
      <c r="A381">
        <f>IF($AA381="","",IF(INDEX('Per Invoice'!A$2:A$1201,$AA381)="","",INDEX('Per Invoice'!A$2:A$1201,$AA381)))</f>
        <v/>
      </c>
      <c r="B381">
        <f>IF($AA381="","",IF(INDEX('Per Invoice'!B$2:B$1201,$AA381)="","",INDEX('Per Invoice'!B$2:B$1201,$AA381)))</f>
        <v/>
      </c>
      <c r="C381">
        <f>IF($AA381="","",IF(INDEX('Per Invoice'!C$2:C$1201,$AA381)="","",INDEX('Per Invoice'!C$2:C$1201,$AA381)))</f>
        <v/>
      </c>
      <c r="D381">
        <f>IF($AA381="","",IF(INDEX('Per Invoice'!D$2:D$1201,$AA381)="","",INDEX('Per Invoice'!D$2:D$1201,$AA381)))</f>
        <v/>
      </c>
      <c r="E381">
        <f>IF($AA381="","",IF(INDEX('Per Invoice'!E$2:E$1201,$AA381)="","",INDEX('Per Invoice'!E$2:E$1201,$AA381)))</f>
        <v/>
      </c>
      <c r="F381">
        <f>IF($AA381="","",IF(INDEX('Per Invoice'!F$2:F$1201,$AA381)="","",INDEX('Per Invoice'!F$2:F$1201,$AA381)))</f>
        <v/>
      </c>
      <c r="G381">
        <f>IF($AA381="","",IF(INDEX('Per Invoice'!G$2:G$1201,$AA381)="","",INDEX('Per Invoice'!G$2:G$1201,$AA381)))</f>
        <v/>
      </c>
      <c r="H381">
        <f>IF($AA381="","",IF(INDEX('Per Invoice'!H$2:H$1201,$AA381)="","",INDEX('Per Invoice'!H$2:H$1201,$AA381)))</f>
        <v/>
      </c>
      <c r="I381">
        <f>IF($AA381="","",IF(INDEX('Per Invoice'!I$2:I$1201,$AA381)="","",INDEX('Per Invoice'!I$2:I$1201,$AA381)))</f>
        <v/>
      </c>
      <c r="J381">
        <f>IF($AA381="","",IF(INDEX('Per Invoice'!J$2:J$1201,$AA381)="","",INDEX('Per Invoice'!J$2:J$1201,$AA381)))</f>
        <v/>
      </c>
      <c r="K381">
        <f>IF($AA381="","",IF(INDEX('Per Invoice'!K$2:K$1201,$AA381)="","",INDEX('Per Invoice'!K$2:K$1201,$AA381)))</f>
        <v/>
      </c>
      <c r="L381">
        <f>IF($AA381="","",IF(INDEX('Per Invoice'!L$2:L$1201,$AA381)="","",INDEX('Per Invoice'!L$2:L$1201,$AA381)))</f>
        <v/>
      </c>
      <c r="M381">
        <f>IF($AA381="","",IF(INDEX('Per Invoice'!M$2:M$1201,$AA381)="","",INDEX('Per Invoice'!M$2:M$1201,$AA381)))</f>
        <v/>
      </c>
      <c r="N381">
        <f>IF($AA381="","",IF(INDEX('Per Invoice'!N$2:N$1201,$AA381)="","",INDEX('Per Invoice'!N$2:N$1201,$AA381)))</f>
        <v/>
      </c>
      <c r="O381">
        <f>IF($AA381="","",IF(INDEX('Per Invoice'!O$2:O$1201,$AA381)="","",INDEX('Per Invoice'!O$2:O$1201,$AA381)))</f>
        <v/>
      </c>
      <c r="P381" s="7">
        <f>IF($AA381="","",IF(INDEX('Per Invoice'!P$2:P$1201,$AA381)="","",INDEX('Per Invoice'!P$2:P$1201,$AA381)))</f>
        <v/>
      </c>
      <c r="Q381">
        <f>IF($AA381="","",IF(INDEX('Per Invoice'!Q$2:Q$1201,$AA381)="","",INDEX('Per Invoice'!Q$2:Q$1201,$AA381)))</f>
        <v/>
      </c>
      <c r="R381" s="7">
        <f>IF($AA381="","",IF(INDEX('Per Invoice'!R$2:R$1201,$AA381)="","",INDEX('Per Invoice'!R$2:R$1201,$AA381)))</f>
        <v/>
      </c>
      <c r="S381" s="7">
        <f>IF($AA381="","",IF(INDEX('Per Invoice'!S$2:S$1201,$AA381)="","",INDEX('Per Invoice'!S$2:S$1201,$AA381)))</f>
        <v/>
      </c>
      <c r="T381">
        <f>IF($AA381="","",IF(INDEX('Per Invoice'!T$2:T$1201,$AA381)="","",INDEX('Per Invoice'!T$2:T$1201,$AA381)))</f>
        <v/>
      </c>
      <c r="U381" s="7">
        <f>IF($AA381="","",IF(INDEX('Per Invoice'!U$2:U$1201,$AA381)="","",INDEX('Per Invoice'!U$2:U$1201,$AA381)))</f>
        <v/>
      </c>
      <c r="V381" s="7">
        <f>IF($AA381="","",IF(INDEX('Per Invoice'!V$2:V$1201,$AA381)="","",INDEX('Per Invoice'!V$2:V$1201,$AA381)))</f>
        <v/>
      </c>
      <c r="W381" s="7">
        <f>IF($AA381="","",IF(INDEX('Per Invoice'!W$2:W$1201,$AA381)="","",INDEX('Per Invoice'!W$2:W$1201,$AA381)))</f>
        <v/>
      </c>
      <c r="X381" s="7">
        <f>IF($AA381="","",IF(INDEX('Per Invoice'!X$2:X$1201,$AA381)="","",INDEX('Per Invoice'!X$2:X$1201,$AA381)))</f>
        <v/>
      </c>
      <c r="Y381" s="7">
        <f>IF($AA381="","",IF(INDEX('Per Invoice'!Y$2:Y$1201,$AA381)="","",INDEX('Per Invoice'!Y$2:Y$1201,$AA381)))</f>
        <v/>
      </c>
      <c r="Z381" s="7">
        <f>IF($AA381="","",IF(INDEX('Per Invoice'!Z$2:Z$1201,$AA381)="","",INDEX('Per Invoice'!Z$2:Z$1201,$AA381)))</f>
        <v/>
      </c>
      <c r="AA381" s="16">
        <f>IFERROR(MATCH(Settings!$C$29&amp;"|"&amp;ROWS($AA$2:$AA381),'Per Invoice'!$AB$2:$AB$1201,0),"")</f>
        <v/>
      </c>
    </row>
    <row r="382">
      <c r="A382">
        <f>IF($AA382="","",IF(INDEX('Per Invoice'!A$2:A$1201,$AA382)="","",INDEX('Per Invoice'!A$2:A$1201,$AA382)))</f>
        <v/>
      </c>
      <c r="B382">
        <f>IF($AA382="","",IF(INDEX('Per Invoice'!B$2:B$1201,$AA382)="","",INDEX('Per Invoice'!B$2:B$1201,$AA382)))</f>
        <v/>
      </c>
      <c r="C382">
        <f>IF($AA382="","",IF(INDEX('Per Invoice'!C$2:C$1201,$AA382)="","",INDEX('Per Invoice'!C$2:C$1201,$AA382)))</f>
        <v/>
      </c>
      <c r="D382">
        <f>IF($AA382="","",IF(INDEX('Per Invoice'!D$2:D$1201,$AA382)="","",INDEX('Per Invoice'!D$2:D$1201,$AA382)))</f>
        <v/>
      </c>
      <c r="E382">
        <f>IF($AA382="","",IF(INDEX('Per Invoice'!E$2:E$1201,$AA382)="","",INDEX('Per Invoice'!E$2:E$1201,$AA382)))</f>
        <v/>
      </c>
      <c r="F382">
        <f>IF($AA382="","",IF(INDEX('Per Invoice'!F$2:F$1201,$AA382)="","",INDEX('Per Invoice'!F$2:F$1201,$AA382)))</f>
        <v/>
      </c>
      <c r="G382">
        <f>IF($AA382="","",IF(INDEX('Per Invoice'!G$2:G$1201,$AA382)="","",INDEX('Per Invoice'!G$2:G$1201,$AA382)))</f>
        <v/>
      </c>
      <c r="H382">
        <f>IF($AA382="","",IF(INDEX('Per Invoice'!H$2:H$1201,$AA382)="","",INDEX('Per Invoice'!H$2:H$1201,$AA382)))</f>
        <v/>
      </c>
      <c r="I382">
        <f>IF($AA382="","",IF(INDEX('Per Invoice'!I$2:I$1201,$AA382)="","",INDEX('Per Invoice'!I$2:I$1201,$AA382)))</f>
        <v/>
      </c>
      <c r="J382">
        <f>IF($AA382="","",IF(INDEX('Per Invoice'!J$2:J$1201,$AA382)="","",INDEX('Per Invoice'!J$2:J$1201,$AA382)))</f>
        <v/>
      </c>
      <c r="K382">
        <f>IF($AA382="","",IF(INDEX('Per Invoice'!K$2:K$1201,$AA382)="","",INDEX('Per Invoice'!K$2:K$1201,$AA382)))</f>
        <v/>
      </c>
      <c r="L382">
        <f>IF($AA382="","",IF(INDEX('Per Invoice'!L$2:L$1201,$AA382)="","",INDEX('Per Invoice'!L$2:L$1201,$AA382)))</f>
        <v/>
      </c>
      <c r="M382">
        <f>IF($AA382="","",IF(INDEX('Per Invoice'!M$2:M$1201,$AA382)="","",INDEX('Per Invoice'!M$2:M$1201,$AA382)))</f>
        <v/>
      </c>
      <c r="N382">
        <f>IF($AA382="","",IF(INDEX('Per Invoice'!N$2:N$1201,$AA382)="","",INDEX('Per Invoice'!N$2:N$1201,$AA382)))</f>
        <v/>
      </c>
      <c r="O382">
        <f>IF($AA382="","",IF(INDEX('Per Invoice'!O$2:O$1201,$AA382)="","",INDEX('Per Invoice'!O$2:O$1201,$AA382)))</f>
        <v/>
      </c>
      <c r="P382" s="7">
        <f>IF($AA382="","",IF(INDEX('Per Invoice'!P$2:P$1201,$AA382)="","",INDEX('Per Invoice'!P$2:P$1201,$AA382)))</f>
        <v/>
      </c>
      <c r="Q382">
        <f>IF($AA382="","",IF(INDEX('Per Invoice'!Q$2:Q$1201,$AA382)="","",INDEX('Per Invoice'!Q$2:Q$1201,$AA382)))</f>
        <v/>
      </c>
      <c r="R382" s="7">
        <f>IF($AA382="","",IF(INDEX('Per Invoice'!R$2:R$1201,$AA382)="","",INDEX('Per Invoice'!R$2:R$1201,$AA382)))</f>
        <v/>
      </c>
      <c r="S382" s="7">
        <f>IF($AA382="","",IF(INDEX('Per Invoice'!S$2:S$1201,$AA382)="","",INDEX('Per Invoice'!S$2:S$1201,$AA382)))</f>
        <v/>
      </c>
      <c r="T382">
        <f>IF($AA382="","",IF(INDEX('Per Invoice'!T$2:T$1201,$AA382)="","",INDEX('Per Invoice'!T$2:T$1201,$AA382)))</f>
        <v/>
      </c>
      <c r="U382" s="7">
        <f>IF($AA382="","",IF(INDEX('Per Invoice'!U$2:U$1201,$AA382)="","",INDEX('Per Invoice'!U$2:U$1201,$AA382)))</f>
        <v/>
      </c>
      <c r="V382" s="7">
        <f>IF($AA382="","",IF(INDEX('Per Invoice'!V$2:V$1201,$AA382)="","",INDEX('Per Invoice'!V$2:V$1201,$AA382)))</f>
        <v/>
      </c>
      <c r="W382" s="7">
        <f>IF($AA382="","",IF(INDEX('Per Invoice'!W$2:W$1201,$AA382)="","",INDEX('Per Invoice'!W$2:W$1201,$AA382)))</f>
        <v/>
      </c>
      <c r="X382" s="7">
        <f>IF($AA382="","",IF(INDEX('Per Invoice'!X$2:X$1201,$AA382)="","",INDEX('Per Invoice'!X$2:X$1201,$AA382)))</f>
        <v/>
      </c>
      <c r="Y382" s="7">
        <f>IF($AA382="","",IF(INDEX('Per Invoice'!Y$2:Y$1201,$AA382)="","",INDEX('Per Invoice'!Y$2:Y$1201,$AA382)))</f>
        <v/>
      </c>
      <c r="Z382" s="7">
        <f>IF($AA382="","",IF(INDEX('Per Invoice'!Z$2:Z$1201,$AA382)="","",INDEX('Per Invoice'!Z$2:Z$1201,$AA382)))</f>
        <v/>
      </c>
      <c r="AA382" s="16">
        <f>IFERROR(MATCH(Settings!$C$29&amp;"|"&amp;ROWS($AA$2:$AA382),'Per Invoice'!$AB$2:$AB$1201,0),"")</f>
        <v/>
      </c>
    </row>
    <row r="383">
      <c r="A383">
        <f>IF($AA383="","",IF(INDEX('Per Invoice'!A$2:A$1201,$AA383)="","",INDEX('Per Invoice'!A$2:A$1201,$AA383)))</f>
        <v/>
      </c>
      <c r="B383">
        <f>IF($AA383="","",IF(INDEX('Per Invoice'!B$2:B$1201,$AA383)="","",INDEX('Per Invoice'!B$2:B$1201,$AA383)))</f>
        <v/>
      </c>
      <c r="C383">
        <f>IF($AA383="","",IF(INDEX('Per Invoice'!C$2:C$1201,$AA383)="","",INDEX('Per Invoice'!C$2:C$1201,$AA383)))</f>
        <v/>
      </c>
      <c r="D383">
        <f>IF($AA383="","",IF(INDEX('Per Invoice'!D$2:D$1201,$AA383)="","",INDEX('Per Invoice'!D$2:D$1201,$AA383)))</f>
        <v/>
      </c>
      <c r="E383">
        <f>IF($AA383="","",IF(INDEX('Per Invoice'!E$2:E$1201,$AA383)="","",INDEX('Per Invoice'!E$2:E$1201,$AA383)))</f>
        <v/>
      </c>
      <c r="F383">
        <f>IF($AA383="","",IF(INDEX('Per Invoice'!F$2:F$1201,$AA383)="","",INDEX('Per Invoice'!F$2:F$1201,$AA383)))</f>
        <v/>
      </c>
      <c r="G383">
        <f>IF($AA383="","",IF(INDEX('Per Invoice'!G$2:G$1201,$AA383)="","",INDEX('Per Invoice'!G$2:G$1201,$AA383)))</f>
        <v/>
      </c>
      <c r="H383">
        <f>IF($AA383="","",IF(INDEX('Per Invoice'!H$2:H$1201,$AA383)="","",INDEX('Per Invoice'!H$2:H$1201,$AA383)))</f>
        <v/>
      </c>
      <c r="I383">
        <f>IF($AA383="","",IF(INDEX('Per Invoice'!I$2:I$1201,$AA383)="","",INDEX('Per Invoice'!I$2:I$1201,$AA383)))</f>
        <v/>
      </c>
      <c r="J383">
        <f>IF($AA383="","",IF(INDEX('Per Invoice'!J$2:J$1201,$AA383)="","",INDEX('Per Invoice'!J$2:J$1201,$AA383)))</f>
        <v/>
      </c>
      <c r="K383">
        <f>IF($AA383="","",IF(INDEX('Per Invoice'!K$2:K$1201,$AA383)="","",INDEX('Per Invoice'!K$2:K$1201,$AA383)))</f>
        <v/>
      </c>
      <c r="L383">
        <f>IF($AA383="","",IF(INDEX('Per Invoice'!L$2:L$1201,$AA383)="","",INDEX('Per Invoice'!L$2:L$1201,$AA383)))</f>
        <v/>
      </c>
      <c r="M383">
        <f>IF($AA383="","",IF(INDEX('Per Invoice'!M$2:M$1201,$AA383)="","",INDEX('Per Invoice'!M$2:M$1201,$AA383)))</f>
        <v/>
      </c>
      <c r="N383">
        <f>IF($AA383="","",IF(INDEX('Per Invoice'!N$2:N$1201,$AA383)="","",INDEX('Per Invoice'!N$2:N$1201,$AA383)))</f>
        <v/>
      </c>
      <c r="O383">
        <f>IF($AA383="","",IF(INDEX('Per Invoice'!O$2:O$1201,$AA383)="","",INDEX('Per Invoice'!O$2:O$1201,$AA383)))</f>
        <v/>
      </c>
      <c r="P383" s="7">
        <f>IF($AA383="","",IF(INDEX('Per Invoice'!P$2:P$1201,$AA383)="","",INDEX('Per Invoice'!P$2:P$1201,$AA383)))</f>
        <v/>
      </c>
      <c r="Q383">
        <f>IF($AA383="","",IF(INDEX('Per Invoice'!Q$2:Q$1201,$AA383)="","",INDEX('Per Invoice'!Q$2:Q$1201,$AA383)))</f>
        <v/>
      </c>
      <c r="R383" s="7">
        <f>IF($AA383="","",IF(INDEX('Per Invoice'!R$2:R$1201,$AA383)="","",INDEX('Per Invoice'!R$2:R$1201,$AA383)))</f>
        <v/>
      </c>
      <c r="S383" s="7">
        <f>IF($AA383="","",IF(INDEX('Per Invoice'!S$2:S$1201,$AA383)="","",INDEX('Per Invoice'!S$2:S$1201,$AA383)))</f>
        <v/>
      </c>
      <c r="T383">
        <f>IF($AA383="","",IF(INDEX('Per Invoice'!T$2:T$1201,$AA383)="","",INDEX('Per Invoice'!T$2:T$1201,$AA383)))</f>
        <v/>
      </c>
      <c r="U383" s="7">
        <f>IF($AA383="","",IF(INDEX('Per Invoice'!U$2:U$1201,$AA383)="","",INDEX('Per Invoice'!U$2:U$1201,$AA383)))</f>
        <v/>
      </c>
      <c r="V383" s="7">
        <f>IF($AA383="","",IF(INDEX('Per Invoice'!V$2:V$1201,$AA383)="","",INDEX('Per Invoice'!V$2:V$1201,$AA383)))</f>
        <v/>
      </c>
      <c r="W383" s="7">
        <f>IF($AA383="","",IF(INDEX('Per Invoice'!W$2:W$1201,$AA383)="","",INDEX('Per Invoice'!W$2:W$1201,$AA383)))</f>
        <v/>
      </c>
      <c r="X383" s="7">
        <f>IF($AA383="","",IF(INDEX('Per Invoice'!X$2:X$1201,$AA383)="","",INDEX('Per Invoice'!X$2:X$1201,$AA383)))</f>
        <v/>
      </c>
      <c r="Y383" s="7">
        <f>IF($AA383="","",IF(INDEX('Per Invoice'!Y$2:Y$1201,$AA383)="","",INDEX('Per Invoice'!Y$2:Y$1201,$AA383)))</f>
        <v/>
      </c>
      <c r="Z383" s="7">
        <f>IF($AA383="","",IF(INDEX('Per Invoice'!Z$2:Z$1201,$AA383)="","",INDEX('Per Invoice'!Z$2:Z$1201,$AA383)))</f>
        <v/>
      </c>
      <c r="AA383" s="16">
        <f>IFERROR(MATCH(Settings!$C$29&amp;"|"&amp;ROWS($AA$2:$AA383),'Per Invoice'!$AB$2:$AB$1201,0),"")</f>
        <v/>
      </c>
    </row>
    <row r="384">
      <c r="A384">
        <f>IF($AA384="","",IF(INDEX('Per Invoice'!A$2:A$1201,$AA384)="","",INDEX('Per Invoice'!A$2:A$1201,$AA384)))</f>
        <v/>
      </c>
      <c r="B384">
        <f>IF($AA384="","",IF(INDEX('Per Invoice'!B$2:B$1201,$AA384)="","",INDEX('Per Invoice'!B$2:B$1201,$AA384)))</f>
        <v/>
      </c>
      <c r="C384">
        <f>IF($AA384="","",IF(INDEX('Per Invoice'!C$2:C$1201,$AA384)="","",INDEX('Per Invoice'!C$2:C$1201,$AA384)))</f>
        <v/>
      </c>
      <c r="D384">
        <f>IF($AA384="","",IF(INDEX('Per Invoice'!D$2:D$1201,$AA384)="","",INDEX('Per Invoice'!D$2:D$1201,$AA384)))</f>
        <v/>
      </c>
      <c r="E384">
        <f>IF($AA384="","",IF(INDEX('Per Invoice'!E$2:E$1201,$AA384)="","",INDEX('Per Invoice'!E$2:E$1201,$AA384)))</f>
        <v/>
      </c>
      <c r="F384">
        <f>IF($AA384="","",IF(INDEX('Per Invoice'!F$2:F$1201,$AA384)="","",INDEX('Per Invoice'!F$2:F$1201,$AA384)))</f>
        <v/>
      </c>
      <c r="G384">
        <f>IF($AA384="","",IF(INDEX('Per Invoice'!G$2:G$1201,$AA384)="","",INDEX('Per Invoice'!G$2:G$1201,$AA384)))</f>
        <v/>
      </c>
      <c r="H384">
        <f>IF($AA384="","",IF(INDEX('Per Invoice'!H$2:H$1201,$AA384)="","",INDEX('Per Invoice'!H$2:H$1201,$AA384)))</f>
        <v/>
      </c>
      <c r="I384">
        <f>IF($AA384="","",IF(INDEX('Per Invoice'!I$2:I$1201,$AA384)="","",INDEX('Per Invoice'!I$2:I$1201,$AA384)))</f>
        <v/>
      </c>
      <c r="J384">
        <f>IF($AA384="","",IF(INDEX('Per Invoice'!J$2:J$1201,$AA384)="","",INDEX('Per Invoice'!J$2:J$1201,$AA384)))</f>
        <v/>
      </c>
      <c r="K384">
        <f>IF($AA384="","",IF(INDEX('Per Invoice'!K$2:K$1201,$AA384)="","",INDEX('Per Invoice'!K$2:K$1201,$AA384)))</f>
        <v/>
      </c>
      <c r="L384">
        <f>IF($AA384="","",IF(INDEX('Per Invoice'!L$2:L$1201,$AA384)="","",INDEX('Per Invoice'!L$2:L$1201,$AA384)))</f>
        <v/>
      </c>
      <c r="M384">
        <f>IF($AA384="","",IF(INDEX('Per Invoice'!M$2:M$1201,$AA384)="","",INDEX('Per Invoice'!M$2:M$1201,$AA384)))</f>
        <v/>
      </c>
      <c r="N384">
        <f>IF($AA384="","",IF(INDEX('Per Invoice'!N$2:N$1201,$AA384)="","",INDEX('Per Invoice'!N$2:N$1201,$AA384)))</f>
        <v/>
      </c>
      <c r="O384">
        <f>IF($AA384="","",IF(INDEX('Per Invoice'!O$2:O$1201,$AA384)="","",INDEX('Per Invoice'!O$2:O$1201,$AA384)))</f>
        <v/>
      </c>
      <c r="P384" s="7">
        <f>IF($AA384="","",IF(INDEX('Per Invoice'!P$2:P$1201,$AA384)="","",INDEX('Per Invoice'!P$2:P$1201,$AA384)))</f>
        <v/>
      </c>
      <c r="Q384">
        <f>IF($AA384="","",IF(INDEX('Per Invoice'!Q$2:Q$1201,$AA384)="","",INDEX('Per Invoice'!Q$2:Q$1201,$AA384)))</f>
        <v/>
      </c>
      <c r="R384" s="7">
        <f>IF($AA384="","",IF(INDEX('Per Invoice'!R$2:R$1201,$AA384)="","",INDEX('Per Invoice'!R$2:R$1201,$AA384)))</f>
        <v/>
      </c>
      <c r="S384" s="7">
        <f>IF($AA384="","",IF(INDEX('Per Invoice'!S$2:S$1201,$AA384)="","",INDEX('Per Invoice'!S$2:S$1201,$AA384)))</f>
        <v/>
      </c>
      <c r="T384">
        <f>IF($AA384="","",IF(INDEX('Per Invoice'!T$2:T$1201,$AA384)="","",INDEX('Per Invoice'!T$2:T$1201,$AA384)))</f>
        <v/>
      </c>
      <c r="U384" s="7">
        <f>IF($AA384="","",IF(INDEX('Per Invoice'!U$2:U$1201,$AA384)="","",INDEX('Per Invoice'!U$2:U$1201,$AA384)))</f>
        <v/>
      </c>
      <c r="V384" s="7">
        <f>IF($AA384="","",IF(INDEX('Per Invoice'!V$2:V$1201,$AA384)="","",INDEX('Per Invoice'!V$2:V$1201,$AA384)))</f>
        <v/>
      </c>
      <c r="W384" s="7">
        <f>IF($AA384="","",IF(INDEX('Per Invoice'!W$2:W$1201,$AA384)="","",INDEX('Per Invoice'!W$2:W$1201,$AA384)))</f>
        <v/>
      </c>
      <c r="X384" s="7">
        <f>IF($AA384="","",IF(INDEX('Per Invoice'!X$2:X$1201,$AA384)="","",INDEX('Per Invoice'!X$2:X$1201,$AA384)))</f>
        <v/>
      </c>
      <c r="Y384" s="7">
        <f>IF($AA384="","",IF(INDEX('Per Invoice'!Y$2:Y$1201,$AA384)="","",INDEX('Per Invoice'!Y$2:Y$1201,$AA384)))</f>
        <v/>
      </c>
      <c r="Z384" s="7">
        <f>IF($AA384="","",IF(INDEX('Per Invoice'!Z$2:Z$1201,$AA384)="","",INDEX('Per Invoice'!Z$2:Z$1201,$AA384)))</f>
        <v/>
      </c>
      <c r="AA384" s="16">
        <f>IFERROR(MATCH(Settings!$C$29&amp;"|"&amp;ROWS($AA$2:$AA384),'Per Invoice'!$AB$2:$AB$1201,0),"")</f>
        <v/>
      </c>
    </row>
    <row r="385">
      <c r="A385">
        <f>IF($AA385="","",IF(INDEX('Per Invoice'!A$2:A$1201,$AA385)="","",INDEX('Per Invoice'!A$2:A$1201,$AA385)))</f>
        <v/>
      </c>
      <c r="B385">
        <f>IF($AA385="","",IF(INDEX('Per Invoice'!B$2:B$1201,$AA385)="","",INDEX('Per Invoice'!B$2:B$1201,$AA385)))</f>
        <v/>
      </c>
      <c r="C385">
        <f>IF($AA385="","",IF(INDEX('Per Invoice'!C$2:C$1201,$AA385)="","",INDEX('Per Invoice'!C$2:C$1201,$AA385)))</f>
        <v/>
      </c>
      <c r="D385">
        <f>IF($AA385="","",IF(INDEX('Per Invoice'!D$2:D$1201,$AA385)="","",INDEX('Per Invoice'!D$2:D$1201,$AA385)))</f>
        <v/>
      </c>
      <c r="E385">
        <f>IF($AA385="","",IF(INDEX('Per Invoice'!E$2:E$1201,$AA385)="","",INDEX('Per Invoice'!E$2:E$1201,$AA385)))</f>
        <v/>
      </c>
      <c r="F385">
        <f>IF($AA385="","",IF(INDEX('Per Invoice'!F$2:F$1201,$AA385)="","",INDEX('Per Invoice'!F$2:F$1201,$AA385)))</f>
        <v/>
      </c>
      <c r="G385">
        <f>IF($AA385="","",IF(INDEX('Per Invoice'!G$2:G$1201,$AA385)="","",INDEX('Per Invoice'!G$2:G$1201,$AA385)))</f>
        <v/>
      </c>
      <c r="H385">
        <f>IF($AA385="","",IF(INDEX('Per Invoice'!H$2:H$1201,$AA385)="","",INDEX('Per Invoice'!H$2:H$1201,$AA385)))</f>
        <v/>
      </c>
      <c r="I385">
        <f>IF($AA385="","",IF(INDEX('Per Invoice'!I$2:I$1201,$AA385)="","",INDEX('Per Invoice'!I$2:I$1201,$AA385)))</f>
        <v/>
      </c>
      <c r="J385">
        <f>IF($AA385="","",IF(INDEX('Per Invoice'!J$2:J$1201,$AA385)="","",INDEX('Per Invoice'!J$2:J$1201,$AA385)))</f>
        <v/>
      </c>
      <c r="K385">
        <f>IF($AA385="","",IF(INDEX('Per Invoice'!K$2:K$1201,$AA385)="","",INDEX('Per Invoice'!K$2:K$1201,$AA385)))</f>
        <v/>
      </c>
      <c r="L385">
        <f>IF($AA385="","",IF(INDEX('Per Invoice'!L$2:L$1201,$AA385)="","",INDEX('Per Invoice'!L$2:L$1201,$AA385)))</f>
        <v/>
      </c>
      <c r="M385">
        <f>IF($AA385="","",IF(INDEX('Per Invoice'!M$2:M$1201,$AA385)="","",INDEX('Per Invoice'!M$2:M$1201,$AA385)))</f>
        <v/>
      </c>
      <c r="N385">
        <f>IF($AA385="","",IF(INDEX('Per Invoice'!N$2:N$1201,$AA385)="","",INDEX('Per Invoice'!N$2:N$1201,$AA385)))</f>
        <v/>
      </c>
      <c r="O385">
        <f>IF($AA385="","",IF(INDEX('Per Invoice'!O$2:O$1201,$AA385)="","",INDEX('Per Invoice'!O$2:O$1201,$AA385)))</f>
        <v/>
      </c>
      <c r="P385" s="7">
        <f>IF($AA385="","",IF(INDEX('Per Invoice'!P$2:P$1201,$AA385)="","",INDEX('Per Invoice'!P$2:P$1201,$AA385)))</f>
        <v/>
      </c>
      <c r="Q385">
        <f>IF($AA385="","",IF(INDEX('Per Invoice'!Q$2:Q$1201,$AA385)="","",INDEX('Per Invoice'!Q$2:Q$1201,$AA385)))</f>
        <v/>
      </c>
      <c r="R385" s="7">
        <f>IF($AA385="","",IF(INDEX('Per Invoice'!R$2:R$1201,$AA385)="","",INDEX('Per Invoice'!R$2:R$1201,$AA385)))</f>
        <v/>
      </c>
      <c r="S385" s="7">
        <f>IF($AA385="","",IF(INDEX('Per Invoice'!S$2:S$1201,$AA385)="","",INDEX('Per Invoice'!S$2:S$1201,$AA385)))</f>
        <v/>
      </c>
      <c r="T385">
        <f>IF($AA385="","",IF(INDEX('Per Invoice'!T$2:T$1201,$AA385)="","",INDEX('Per Invoice'!T$2:T$1201,$AA385)))</f>
        <v/>
      </c>
      <c r="U385" s="7">
        <f>IF($AA385="","",IF(INDEX('Per Invoice'!U$2:U$1201,$AA385)="","",INDEX('Per Invoice'!U$2:U$1201,$AA385)))</f>
        <v/>
      </c>
      <c r="V385" s="7">
        <f>IF($AA385="","",IF(INDEX('Per Invoice'!V$2:V$1201,$AA385)="","",INDEX('Per Invoice'!V$2:V$1201,$AA385)))</f>
        <v/>
      </c>
      <c r="W385" s="7">
        <f>IF($AA385="","",IF(INDEX('Per Invoice'!W$2:W$1201,$AA385)="","",INDEX('Per Invoice'!W$2:W$1201,$AA385)))</f>
        <v/>
      </c>
      <c r="X385" s="7">
        <f>IF($AA385="","",IF(INDEX('Per Invoice'!X$2:X$1201,$AA385)="","",INDEX('Per Invoice'!X$2:X$1201,$AA385)))</f>
        <v/>
      </c>
      <c r="Y385" s="7">
        <f>IF($AA385="","",IF(INDEX('Per Invoice'!Y$2:Y$1201,$AA385)="","",INDEX('Per Invoice'!Y$2:Y$1201,$AA385)))</f>
        <v/>
      </c>
      <c r="Z385" s="7">
        <f>IF($AA385="","",IF(INDEX('Per Invoice'!Z$2:Z$1201,$AA385)="","",INDEX('Per Invoice'!Z$2:Z$1201,$AA385)))</f>
        <v/>
      </c>
      <c r="AA385" s="16">
        <f>IFERROR(MATCH(Settings!$C$29&amp;"|"&amp;ROWS($AA$2:$AA385),'Per Invoice'!$AB$2:$AB$1201,0),"")</f>
        <v/>
      </c>
    </row>
    <row r="386">
      <c r="A386">
        <f>IF($AA386="","",IF(INDEX('Per Invoice'!A$2:A$1201,$AA386)="","",INDEX('Per Invoice'!A$2:A$1201,$AA386)))</f>
        <v/>
      </c>
      <c r="B386">
        <f>IF($AA386="","",IF(INDEX('Per Invoice'!B$2:B$1201,$AA386)="","",INDEX('Per Invoice'!B$2:B$1201,$AA386)))</f>
        <v/>
      </c>
      <c r="C386">
        <f>IF($AA386="","",IF(INDEX('Per Invoice'!C$2:C$1201,$AA386)="","",INDEX('Per Invoice'!C$2:C$1201,$AA386)))</f>
        <v/>
      </c>
      <c r="D386">
        <f>IF($AA386="","",IF(INDEX('Per Invoice'!D$2:D$1201,$AA386)="","",INDEX('Per Invoice'!D$2:D$1201,$AA386)))</f>
        <v/>
      </c>
      <c r="E386">
        <f>IF($AA386="","",IF(INDEX('Per Invoice'!E$2:E$1201,$AA386)="","",INDEX('Per Invoice'!E$2:E$1201,$AA386)))</f>
        <v/>
      </c>
      <c r="F386">
        <f>IF($AA386="","",IF(INDEX('Per Invoice'!F$2:F$1201,$AA386)="","",INDEX('Per Invoice'!F$2:F$1201,$AA386)))</f>
        <v/>
      </c>
      <c r="G386">
        <f>IF($AA386="","",IF(INDEX('Per Invoice'!G$2:G$1201,$AA386)="","",INDEX('Per Invoice'!G$2:G$1201,$AA386)))</f>
        <v/>
      </c>
      <c r="H386">
        <f>IF($AA386="","",IF(INDEX('Per Invoice'!H$2:H$1201,$AA386)="","",INDEX('Per Invoice'!H$2:H$1201,$AA386)))</f>
        <v/>
      </c>
      <c r="I386">
        <f>IF($AA386="","",IF(INDEX('Per Invoice'!I$2:I$1201,$AA386)="","",INDEX('Per Invoice'!I$2:I$1201,$AA386)))</f>
        <v/>
      </c>
      <c r="J386">
        <f>IF($AA386="","",IF(INDEX('Per Invoice'!J$2:J$1201,$AA386)="","",INDEX('Per Invoice'!J$2:J$1201,$AA386)))</f>
        <v/>
      </c>
      <c r="K386">
        <f>IF($AA386="","",IF(INDEX('Per Invoice'!K$2:K$1201,$AA386)="","",INDEX('Per Invoice'!K$2:K$1201,$AA386)))</f>
        <v/>
      </c>
      <c r="L386">
        <f>IF($AA386="","",IF(INDEX('Per Invoice'!L$2:L$1201,$AA386)="","",INDEX('Per Invoice'!L$2:L$1201,$AA386)))</f>
        <v/>
      </c>
      <c r="M386">
        <f>IF($AA386="","",IF(INDEX('Per Invoice'!M$2:M$1201,$AA386)="","",INDEX('Per Invoice'!M$2:M$1201,$AA386)))</f>
        <v/>
      </c>
      <c r="N386">
        <f>IF($AA386="","",IF(INDEX('Per Invoice'!N$2:N$1201,$AA386)="","",INDEX('Per Invoice'!N$2:N$1201,$AA386)))</f>
        <v/>
      </c>
      <c r="O386">
        <f>IF($AA386="","",IF(INDEX('Per Invoice'!O$2:O$1201,$AA386)="","",INDEX('Per Invoice'!O$2:O$1201,$AA386)))</f>
        <v/>
      </c>
      <c r="P386" s="7">
        <f>IF($AA386="","",IF(INDEX('Per Invoice'!P$2:P$1201,$AA386)="","",INDEX('Per Invoice'!P$2:P$1201,$AA386)))</f>
        <v/>
      </c>
      <c r="Q386">
        <f>IF($AA386="","",IF(INDEX('Per Invoice'!Q$2:Q$1201,$AA386)="","",INDEX('Per Invoice'!Q$2:Q$1201,$AA386)))</f>
        <v/>
      </c>
      <c r="R386" s="7">
        <f>IF($AA386="","",IF(INDEX('Per Invoice'!R$2:R$1201,$AA386)="","",INDEX('Per Invoice'!R$2:R$1201,$AA386)))</f>
        <v/>
      </c>
      <c r="S386" s="7">
        <f>IF($AA386="","",IF(INDEX('Per Invoice'!S$2:S$1201,$AA386)="","",INDEX('Per Invoice'!S$2:S$1201,$AA386)))</f>
        <v/>
      </c>
      <c r="T386">
        <f>IF($AA386="","",IF(INDEX('Per Invoice'!T$2:T$1201,$AA386)="","",INDEX('Per Invoice'!T$2:T$1201,$AA386)))</f>
        <v/>
      </c>
      <c r="U386" s="7">
        <f>IF($AA386="","",IF(INDEX('Per Invoice'!U$2:U$1201,$AA386)="","",INDEX('Per Invoice'!U$2:U$1201,$AA386)))</f>
        <v/>
      </c>
      <c r="V386" s="7">
        <f>IF($AA386="","",IF(INDEX('Per Invoice'!V$2:V$1201,$AA386)="","",INDEX('Per Invoice'!V$2:V$1201,$AA386)))</f>
        <v/>
      </c>
      <c r="W386" s="7">
        <f>IF($AA386="","",IF(INDEX('Per Invoice'!W$2:W$1201,$AA386)="","",INDEX('Per Invoice'!W$2:W$1201,$AA386)))</f>
        <v/>
      </c>
      <c r="X386" s="7">
        <f>IF($AA386="","",IF(INDEX('Per Invoice'!X$2:X$1201,$AA386)="","",INDEX('Per Invoice'!X$2:X$1201,$AA386)))</f>
        <v/>
      </c>
      <c r="Y386" s="7">
        <f>IF($AA386="","",IF(INDEX('Per Invoice'!Y$2:Y$1201,$AA386)="","",INDEX('Per Invoice'!Y$2:Y$1201,$AA386)))</f>
        <v/>
      </c>
      <c r="Z386" s="7">
        <f>IF($AA386="","",IF(INDEX('Per Invoice'!Z$2:Z$1201,$AA386)="","",INDEX('Per Invoice'!Z$2:Z$1201,$AA386)))</f>
        <v/>
      </c>
      <c r="AA386" s="16">
        <f>IFERROR(MATCH(Settings!$C$29&amp;"|"&amp;ROWS($AA$2:$AA386),'Per Invoice'!$AB$2:$AB$1201,0),"")</f>
        <v/>
      </c>
    </row>
    <row r="387">
      <c r="A387">
        <f>IF($AA387="","",IF(INDEX('Per Invoice'!A$2:A$1201,$AA387)="","",INDEX('Per Invoice'!A$2:A$1201,$AA387)))</f>
        <v/>
      </c>
      <c r="B387">
        <f>IF($AA387="","",IF(INDEX('Per Invoice'!B$2:B$1201,$AA387)="","",INDEX('Per Invoice'!B$2:B$1201,$AA387)))</f>
        <v/>
      </c>
      <c r="C387">
        <f>IF($AA387="","",IF(INDEX('Per Invoice'!C$2:C$1201,$AA387)="","",INDEX('Per Invoice'!C$2:C$1201,$AA387)))</f>
        <v/>
      </c>
      <c r="D387">
        <f>IF($AA387="","",IF(INDEX('Per Invoice'!D$2:D$1201,$AA387)="","",INDEX('Per Invoice'!D$2:D$1201,$AA387)))</f>
        <v/>
      </c>
      <c r="E387">
        <f>IF($AA387="","",IF(INDEX('Per Invoice'!E$2:E$1201,$AA387)="","",INDEX('Per Invoice'!E$2:E$1201,$AA387)))</f>
        <v/>
      </c>
      <c r="F387">
        <f>IF($AA387="","",IF(INDEX('Per Invoice'!F$2:F$1201,$AA387)="","",INDEX('Per Invoice'!F$2:F$1201,$AA387)))</f>
        <v/>
      </c>
      <c r="G387">
        <f>IF($AA387="","",IF(INDEX('Per Invoice'!G$2:G$1201,$AA387)="","",INDEX('Per Invoice'!G$2:G$1201,$AA387)))</f>
        <v/>
      </c>
      <c r="H387">
        <f>IF($AA387="","",IF(INDEX('Per Invoice'!H$2:H$1201,$AA387)="","",INDEX('Per Invoice'!H$2:H$1201,$AA387)))</f>
        <v/>
      </c>
      <c r="I387">
        <f>IF($AA387="","",IF(INDEX('Per Invoice'!I$2:I$1201,$AA387)="","",INDEX('Per Invoice'!I$2:I$1201,$AA387)))</f>
        <v/>
      </c>
      <c r="J387">
        <f>IF($AA387="","",IF(INDEX('Per Invoice'!J$2:J$1201,$AA387)="","",INDEX('Per Invoice'!J$2:J$1201,$AA387)))</f>
        <v/>
      </c>
      <c r="K387">
        <f>IF($AA387="","",IF(INDEX('Per Invoice'!K$2:K$1201,$AA387)="","",INDEX('Per Invoice'!K$2:K$1201,$AA387)))</f>
        <v/>
      </c>
      <c r="L387">
        <f>IF($AA387="","",IF(INDEX('Per Invoice'!L$2:L$1201,$AA387)="","",INDEX('Per Invoice'!L$2:L$1201,$AA387)))</f>
        <v/>
      </c>
      <c r="M387">
        <f>IF($AA387="","",IF(INDEX('Per Invoice'!M$2:M$1201,$AA387)="","",INDEX('Per Invoice'!M$2:M$1201,$AA387)))</f>
        <v/>
      </c>
      <c r="N387">
        <f>IF($AA387="","",IF(INDEX('Per Invoice'!N$2:N$1201,$AA387)="","",INDEX('Per Invoice'!N$2:N$1201,$AA387)))</f>
        <v/>
      </c>
      <c r="O387">
        <f>IF($AA387="","",IF(INDEX('Per Invoice'!O$2:O$1201,$AA387)="","",INDEX('Per Invoice'!O$2:O$1201,$AA387)))</f>
        <v/>
      </c>
      <c r="P387" s="7">
        <f>IF($AA387="","",IF(INDEX('Per Invoice'!P$2:P$1201,$AA387)="","",INDEX('Per Invoice'!P$2:P$1201,$AA387)))</f>
        <v/>
      </c>
      <c r="Q387">
        <f>IF($AA387="","",IF(INDEX('Per Invoice'!Q$2:Q$1201,$AA387)="","",INDEX('Per Invoice'!Q$2:Q$1201,$AA387)))</f>
        <v/>
      </c>
      <c r="R387" s="7">
        <f>IF($AA387="","",IF(INDEX('Per Invoice'!R$2:R$1201,$AA387)="","",INDEX('Per Invoice'!R$2:R$1201,$AA387)))</f>
        <v/>
      </c>
      <c r="S387" s="7">
        <f>IF($AA387="","",IF(INDEX('Per Invoice'!S$2:S$1201,$AA387)="","",INDEX('Per Invoice'!S$2:S$1201,$AA387)))</f>
        <v/>
      </c>
      <c r="T387">
        <f>IF($AA387="","",IF(INDEX('Per Invoice'!T$2:T$1201,$AA387)="","",INDEX('Per Invoice'!T$2:T$1201,$AA387)))</f>
        <v/>
      </c>
      <c r="U387" s="7">
        <f>IF($AA387="","",IF(INDEX('Per Invoice'!U$2:U$1201,$AA387)="","",INDEX('Per Invoice'!U$2:U$1201,$AA387)))</f>
        <v/>
      </c>
      <c r="V387" s="7">
        <f>IF($AA387="","",IF(INDEX('Per Invoice'!V$2:V$1201,$AA387)="","",INDEX('Per Invoice'!V$2:V$1201,$AA387)))</f>
        <v/>
      </c>
      <c r="W387" s="7">
        <f>IF($AA387="","",IF(INDEX('Per Invoice'!W$2:W$1201,$AA387)="","",INDEX('Per Invoice'!W$2:W$1201,$AA387)))</f>
        <v/>
      </c>
      <c r="X387" s="7">
        <f>IF($AA387="","",IF(INDEX('Per Invoice'!X$2:X$1201,$AA387)="","",INDEX('Per Invoice'!X$2:X$1201,$AA387)))</f>
        <v/>
      </c>
      <c r="Y387" s="7">
        <f>IF($AA387="","",IF(INDEX('Per Invoice'!Y$2:Y$1201,$AA387)="","",INDEX('Per Invoice'!Y$2:Y$1201,$AA387)))</f>
        <v/>
      </c>
      <c r="Z387" s="7">
        <f>IF($AA387="","",IF(INDEX('Per Invoice'!Z$2:Z$1201,$AA387)="","",INDEX('Per Invoice'!Z$2:Z$1201,$AA387)))</f>
        <v/>
      </c>
      <c r="AA387" s="16">
        <f>IFERROR(MATCH(Settings!$C$29&amp;"|"&amp;ROWS($AA$2:$AA387),'Per Invoice'!$AB$2:$AB$1201,0),"")</f>
        <v/>
      </c>
    </row>
    <row r="388">
      <c r="A388">
        <f>IF($AA388="","",IF(INDEX('Per Invoice'!A$2:A$1201,$AA388)="","",INDEX('Per Invoice'!A$2:A$1201,$AA388)))</f>
        <v/>
      </c>
      <c r="B388">
        <f>IF($AA388="","",IF(INDEX('Per Invoice'!B$2:B$1201,$AA388)="","",INDEX('Per Invoice'!B$2:B$1201,$AA388)))</f>
        <v/>
      </c>
      <c r="C388">
        <f>IF($AA388="","",IF(INDEX('Per Invoice'!C$2:C$1201,$AA388)="","",INDEX('Per Invoice'!C$2:C$1201,$AA388)))</f>
        <v/>
      </c>
      <c r="D388">
        <f>IF($AA388="","",IF(INDEX('Per Invoice'!D$2:D$1201,$AA388)="","",INDEX('Per Invoice'!D$2:D$1201,$AA388)))</f>
        <v/>
      </c>
      <c r="E388">
        <f>IF($AA388="","",IF(INDEX('Per Invoice'!E$2:E$1201,$AA388)="","",INDEX('Per Invoice'!E$2:E$1201,$AA388)))</f>
        <v/>
      </c>
      <c r="F388">
        <f>IF($AA388="","",IF(INDEX('Per Invoice'!F$2:F$1201,$AA388)="","",INDEX('Per Invoice'!F$2:F$1201,$AA388)))</f>
        <v/>
      </c>
      <c r="G388">
        <f>IF($AA388="","",IF(INDEX('Per Invoice'!G$2:G$1201,$AA388)="","",INDEX('Per Invoice'!G$2:G$1201,$AA388)))</f>
        <v/>
      </c>
      <c r="H388">
        <f>IF($AA388="","",IF(INDEX('Per Invoice'!H$2:H$1201,$AA388)="","",INDEX('Per Invoice'!H$2:H$1201,$AA388)))</f>
        <v/>
      </c>
      <c r="I388">
        <f>IF($AA388="","",IF(INDEX('Per Invoice'!I$2:I$1201,$AA388)="","",INDEX('Per Invoice'!I$2:I$1201,$AA388)))</f>
        <v/>
      </c>
      <c r="J388">
        <f>IF($AA388="","",IF(INDEX('Per Invoice'!J$2:J$1201,$AA388)="","",INDEX('Per Invoice'!J$2:J$1201,$AA388)))</f>
        <v/>
      </c>
      <c r="K388">
        <f>IF($AA388="","",IF(INDEX('Per Invoice'!K$2:K$1201,$AA388)="","",INDEX('Per Invoice'!K$2:K$1201,$AA388)))</f>
        <v/>
      </c>
      <c r="L388">
        <f>IF($AA388="","",IF(INDEX('Per Invoice'!L$2:L$1201,$AA388)="","",INDEX('Per Invoice'!L$2:L$1201,$AA388)))</f>
        <v/>
      </c>
      <c r="M388">
        <f>IF($AA388="","",IF(INDEX('Per Invoice'!M$2:M$1201,$AA388)="","",INDEX('Per Invoice'!M$2:M$1201,$AA388)))</f>
        <v/>
      </c>
      <c r="N388">
        <f>IF($AA388="","",IF(INDEX('Per Invoice'!N$2:N$1201,$AA388)="","",INDEX('Per Invoice'!N$2:N$1201,$AA388)))</f>
        <v/>
      </c>
      <c r="O388">
        <f>IF($AA388="","",IF(INDEX('Per Invoice'!O$2:O$1201,$AA388)="","",INDEX('Per Invoice'!O$2:O$1201,$AA388)))</f>
        <v/>
      </c>
      <c r="P388" s="7">
        <f>IF($AA388="","",IF(INDEX('Per Invoice'!P$2:P$1201,$AA388)="","",INDEX('Per Invoice'!P$2:P$1201,$AA388)))</f>
        <v/>
      </c>
      <c r="Q388">
        <f>IF($AA388="","",IF(INDEX('Per Invoice'!Q$2:Q$1201,$AA388)="","",INDEX('Per Invoice'!Q$2:Q$1201,$AA388)))</f>
        <v/>
      </c>
      <c r="R388" s="7">
        <f>IF($AA388="","",IF(INDEX('Per Invoice'!R$2:R$1201,$AA388)="","",INDEX('Per Invoice'!R$2:R$1201,$AA388)))</f>
        <v/>
      </c>
      <c r="S388" s="7">
        <f>IF($AA388="","",IF(INDEX('Per Invoice'!S$2:S$1201,$AA388)="","",INDEX('Per Invoice'!S$2:S$1201,$AA388)))</f>
        <v/>
      </c>
      <c r="T388">
        <f>IF($AA388="","",IF(INDEX('Per Invoice'!T$2:T$1201,$AA388)="","",INDEX('Per Invoice'!T$2:T$1201,$AA388)))</f>
        <v/>
      </c>
      <c r="U388" s="7">
        <f>IF($AA388="","",IF(INDEX('Per Invoice'!U$2:U$1201,$AA388)="","",INDEX('Per Invoice'!U$2:U$1201,$AA388)))</f>
        <v/>
      </c>
      <c r="V388" s="7">
        <f>IF($AA388="","",IF(INDEX('Per Invoice'!V$2:V$1201,$AA388)="","",INDEX('Per Invoice'!V$2:V$1201,$AA388)))</f>
        <v/>
      </c>
      <c r="W388" s="7">
        <f>IF($AA388="","",IF(INDEX('Per Invoice'!W$2:W$1201,$AA388)="","",INDEX('Per Invoice'!W$2:W$1201,$AA388)))</f>
        <v/>
      </c>
      <c r="X388" s="7">
        <f>IF($AA388="","",IF(INDEX('Per Invoice'!X$2:X$1201,$AA388)="","",INDEX('Per Invoice'!X$2:X$1201,$AA388)))</f>
        <v/>
      </c>
      <c r="Y388" s="7">
        <f>IF($AA388="","",IF(INDEX('Per Invoice'!Y$2:Y$1201,$AA388)="","",INDEX('Per Invoice'!Y$2:Y$1201,$AA388)))</f>
        <v/>
      </c>
      <c r="Z388" s="7">
        <f>IF($AA388="","",IF(INDEX('Per Invoice'!Z$2:Z$1201,$AA388)="","",INDEX('Per Invoice'!Z$2:Z$1201,$AA388)))</f>
        <v/>
      </c>
      <c r="AA388" s="16">
        <f>IFERROR(MATCH(Settings!$C$29&amp;"|"&amp;ROWS($AA$2:$AA388),'Per Invoice'!$AB$2:$AB$1201,0),"")</f>
        <v/>
      </c>
    </row>
    <row r="389">
      <c r="A389">
        <f>IF($AA389="","",IF(INDEX('Per Invoice'!A$2:A$1201,$AA389)="","",INDEX('Per Invoice'!A$2:A$1201,$AA389)))</f>
        <v/>
      </c>
      <c r="B389">
        <f>IF($AA389="","",IF(INDEX('Per Invoice'!B$2:B$1201,$AA389)="","",INDEX('Per Invoice'!B$2:B$1201,$AA389)))</f>
        <v/>
      </c>
      <c r="C389">
        <f>IF($AA389="","",IF(INDEX('Per Invoice'!C$2:C$1201,$AA389)="","",INDEX('Per Invoice'!C$2:C$1201,$AA389)))</f>
        <v/>
      </c>
      <c r="D389">
        <f>IF($AA389="","",IF(INDEX('Per Invoice'!D$2:D$1201,$AA389)="","",INDEX('Per Invoice'!D$2:D$1201,$AA389)))</f>
        <v/>
      </c>
      <c r="E389">
        <f>IF($AA389="","",IF(INDEX('Per Invoice'!E$2:E$1201,$AA389)="","",INDEX('Per Invoice'!E$2:E$1201,$AA389)))</f>
        <v/>
      </c>
      <c r="F389">
        <f>IF($AA389="","",IF(INDEX('Per Invoice'!F$2:F$1201,$AA389)="","",INDEX('Per Invoice'!F$2:F$1201,$AA389)))</f>
        <v/>
      </c>
      <c r="G389">
        <f>IF($AA389="","",IF(INDEX('Per Invoice'!G$2:G$1201,$AA389)="","",INDEX('Per Invoice'!G$2:G$1201,$AA389)))</f>
        <v/>
      </c>
      <c r="H389">
        <f>IF($AA389="","",IF(INDEX('Per Invoice'!H$2:H$1201,$AA389)="","",INDEX('Per Invoice'!H$2:H$1201,$AA389)))</f>
        <v/>
      </c>
      <c r="I389">
        <f>IF($AA389="","",IF(INDEX('Per Invoice'!I$2:I$1201,$AA389)="","",INDEX('Per Invoice'!I$2:I$1201,$AA389)))</f>
        <v/>
      </c>
      <c r="J389">
        <f>IF($AA389="","",IF(INDEX('Per Invoice'!J$2:J$1201,$AA389)="","",INDEX('Per Invoice'!J$2:J$1201,$AA389)))</f>
        <v/>
      </c>
      <c r="K389">
        <f>IF($AA389="","",IF(INDEX('Per Invoice'!K$2:K$1201,$AA389)="","",INDEX('Per Invoice'!K$2:K$1201,$AA389)))</f>
        <v/>
      </c>
      <c r="L389">
        <f>IF($AA389="","",IF(INDEX('Per Invoice'!L$2:L$1201,$AA389)="","",INDEX('Per Invoice'!L$2:L$1201,$AA389)))</f>
        <v/>
      </c>
      <c r="M389">
        <f>IF($AA389="","",IF(INDEX('Per Invoice'!M$2:M$1201,$AA389)="","",INDEX('Per Invoice'!M$2:M$1201,$AA389)))</f>
        <v/>
      </c>
      <c r="N389">
        <f>IF($AA389="","",IF(INDEX('Per Invoice'!N$2:N$1201,$AA389)="","",INDEX('Per Invoice'!N$2:N$1201,$AA389)))</f>
        <v/>
      </c>
      <c r="O389">
        <f>IF($AA389="","",IF(INDEX('Per Invoice'!O$2:O$1201,$AA389)="","",INDEX('Per Invoice'!O$2:O$1201,$AA389)))</f>
        <v/>
      </c>
      <c r="P389" s="7">
        <f>IF($AA389="","",IF(INDEX('Per Invoice'!P$2:P$1201,$AA389)="","",INDEX('Per Invoice'!P$2:P$1201,$AA389)))</f>
        <v/>
      </c>
      <c r="Q389">
        <f>IF($AA389="","",IF(INDEX('Per Invoice'!Q$2:Q$1201,$AA389)="","",INDEX('Per Invoice'!Q$2:Q$1201,$AA389)))</f>
        <v/>
      </c>
      <c r="R389" s="7">
        <f>IF($AA389="","",IF(INDEX('Per Invoice'!R$2:R$1201,$AA389)="","",INDEX('Per Invoice'!R$2:R$1201,$AA389)))</f>
        <v/>
      </c>
      <c r="S389" s="7">
        <f>IF($AA389="","",IF(INDEX('Per Invoice'!S$2:S$1201,$AA389)="","",INDEX('Per Invoice'!S$2:S$1201,$AA389)))</f>
        <v/>
      </c>
      <c r="T389">
        <f>IF($AA389="","",IF(INDEX('Per Invoice'!T$2:T$1201,$AA389)="","",INDEX('Per Invoice'!T$2:T$1201,$AA389)))</f>
        <v/>
      </c>
      <c r="U389" s="7">
        <f>IF($AA389="","",IF(INDEX('Per Invoice'!U$2:U$1201,$AA389)="","",INDEX('Per Invoice'!U$2:U$1201,$AA389)))</f>
        <v/>
      </c>
      <c r="V389" s="7">
        <f>IF($AA389="","",IF(INDEX('Per Invoice'!V$2:V$1201,$AA389)="","",INDEX('Per Invoice'!V$2:V$1201,$AA389)))</f>
        <v/>
      </c>
      <c r="W389" s="7">
        <f>IF($AA389="","",IF(INDEX('Per Invoice'!W$2:W$1201,$AA389)="","",INDEX('Per Invoice'!W$2:W$1201,$AA389)))</f>
        <v/>
      </c>
      <c r="X389" s="7">
        <f>IF($AA389="","",IF(INDEX('Per Invoice'!X$2:X$1201,$AA389)="","",INDEX('Per Invoice'!X$2:X$1201,$AA389)))</f>
        <v/>
      </c>
      <c r="Y389" s="7">
        <f>IF($AA389="","",IF(INDEX('Per Invoice'!Y$2:Y$1201,$AA389)="","",INDEX('Per Invoice'!Y$2:Y$1201,$AA389)))</f>
        <v/>
      </c>
      <c r="Z389" s="7">
        <f>IF($AA389="","",IF(INDEX('Per Invoice'!Z$2:Z$1201,$AA389)="","",INDEX('Per Invoice'!Z$2:Z$1201,$AA389)))</f>
        <v/>
      </c>
      <c r="AA389" s="16">
        <f>IFERROR(MATCH(Settings!$C$29&amp;"|"&amp;ROWS($AA$2:$AA389),'Per Invoice'!$AB$2:$AB$1201,0),"")</f>
        <v/>
      </c>
    </row>
    <row r="390">
      <c r="A390">
        <f>IF($AA390="","",IF(INDEX('Per Invoice'!A$2:A$1201,$AA390)="","",INDEX('Per Invoice'!A$2:A$1201,$AA390)))</f>
        <v/>
      </c>
      <c r="B390">
        <f>IF($AA390="","",IF(INDEX('Per Invoice'!B$2:B$1201,$AA390)="","",INDEX('Per Invoice'!B$2:B$1201,$AA390)))</f>
        <v/>
      </c>
      <c r="C390">
        <f>IF($AA390="","",IF(INDEX('Per Invoice'!C$2:C$1201,$AA390)="","",INDEX('Per Invoice'!C$2:C$1201,$AA390)))</f>
        <v/>
      </c>
      <c r="D390">
        <f>IF($AA390="","",IF(INDEX('Per Invoice'!D$2:D$1201,$AA390)="","",INDEX('Per Invoice'!D$2:D$1201,$AA390)))</f>
        <v/>
      </c>
      <c r="E390">
        <f>IF($AA390="","",IF(INDEX('Per Invoice'!E$2:E$1201,$AA390)="","",INDEX('Per Invoice'!E$2:E$1201,$AA390)))</f>
        <v/>
      </c>
      <c r="F390">
        <f>IF($AA390="","",IF(INDEX('Per Invoice'!F$2:F$1201,$AA390)="","",INDEX('Per Invoice'!F$2:F$1201,$AA390)))</f>
        <v/>
      </c>
      <c r="G390">
        <f>IF($AA390="","",IF(INDEX('Per Invoice'!G$2:G$1201,$AA390)="","",INDEX('Per Invoice'!G$2:G$1201,$AA390)))</f>
        <v/>
      </c>
      <c r="H390">
        <f>IF($AA390="","",IF(INDEX('Per Invoice'!H$2:H$1201,$AA390)="","",INDEX('Per Invoice'!H$2:H$1201,$AA390)))</f>
        <v/>
      </c>
      <c r="I390">
        <f>IF($AA390="","",IF(INDEX('Per Invoice'!I$2:I$1201,$AA390)="","",INDEX('Per Invoice'!I$2:I$1201,$AA390)))</f>
        <v/>
      </c>
      <c r="J390">
        <f>IF($AA390="","",IF(INDEX('Per Invoice'!J$2:J$1201,$AA390)="","",INDEX('Per Invoice'!J$2:J$1201,$AA390)))</f>
        <v/>
      </c>
      <c r="K390">
        <f>IF($AA390="","",IF(INDEX('Per Invoice'!K$2:K$1201,$AA390)="","",INDEX('Per Invoice'!K$2:K$1201,$AA390)))</f>
        <v/>
      </c>
      <c r="L390">
        <f>IF($AA390="","",IF(INDEX('Per Invoice'!L$2:L$1201,$AA390)="","",INDEX('Per Invoice'!L$2:L$1201,$AA390)))</f>
        <v/>
      </c>
      <c r="M390">
        <f>IF($AA390="","",IF(INDEX('Per Invoice'!M$2:M$1201,$AA390)="","",INDEX('Per Invoice'!M$2:M$1201,$AA390)))</f>
        <v/>
      </c>
      <c r="N390">
        <f>IF($AA390="","",IF(INDEX('Per Invoice'!N$2:N$1201,$AA390)="","",INDEX('Per Invoice'!N$2:N$1201,$AA390)))</f>
        <v/>
      </c>
      <c r="O390">
        <f>IF($AA390="","",IF(INDEX('Per Invoice'!O$2:O$1201,$AA390)="","",INDEX('Per Invoice'!O$2:O$1201,$AA390)))</f>
        <v/>
      </c>
      <c r="P390" s="7">
        <f>IF($AA390="","",IF(INDEX('Per Invoice'!P$2:P$1201,$AA390)="","",INDEX('Per Invoice'!P$2:P$1201,$AA390)))</f>
        <v/>
      </c>
      <c r="Q390">
        <f>IF($AA390="","",IF(INDEX('Per Invoice'!Q$2:Q$1201,$AA390)="","",INDEX('Per Invoice'!Q$2:Q$1201,$AA390)))</f>
        <v/>
      </c>
      <c r="R390" s="7">
        <f>IF($AA390="","",IF(INDEX('Per Invoice'!R$2:R$1201,$AA390)="","",INDEX('Per Invoice'!R$2:R$1201,$AA390)))</f>
        <v/>
      </c>
      <c r="S390" s="7">
        <f>IF($AA390="","",IF(INDEX('Per Invoice'!S$2:S$1201,$AA390)="","",INDEX('Per Invoice'!S$2:S$1201,$AA390)))</f>
        <v/>
      </c>
      <c r="T390">
        <f>IF($AA390="","",IF(INDEX('Per Invoice'!T$2:T$1201,$AA390)="","",INDEX('Per Invoice'!T$2:T$1201,$AA390)))</f>
        <v/>
      </c>
      <c r="U390" s="7">
        <f>IF($AA390="","",IF(INDEX('Per Invoice'!U$2:U$1201,$AA390)="","",INDEX('Per Invoice'!U$2:U$1201,$AA390)))</f>
        <v/>
      </c>
      <c r="V390" s="7">
        <f>IF($AA390="","",IF(INDEX('Per Invoice'!V$2:V$1201,$AA390)="","",INDEX('Per Invoice'!V$2:V$1201,$AA390)))</f>
        <v/>
      </c>
      <c r="W390" s="7">
        <f>IF($AA390="","",IF(INDEX('Per Invoice'!W$2:W$1201,$AA390)="","",INDEX('Per Invoice'!W$2:W$1201,$AA390)))</f>
        <v/>
      </c>
      <c r="X390" s="7">
        <f>IF($AA390="","",IF(INDEX('Per Invoice'!X$2:X$1201,$AA390)="","",INDEX('Per Invoice'!X$2:X$1201,$AA390)))</f>
        <v/>
      </c>
      <c r="Y390" s="7">
        <f>IF($AA390="","",IF(INDEX('Per Invoice'!Y$2:Y$1201,$AA390)="","",INDEX('Per Invoice'!Y$2:Y$1201,$AA390)))</f>
        <v/>
      </c>
      <c r="Z390" s="7">
        <f>IF($AA390="","",IF(INDEX('Per Invoice'!Z$2:Z$1201,$AA390)="","",INDEX('Per Invoice'!Z$2:Z$1201,$AA390)))</f>
        <v/>
      </c>
      <c r="AA390" s="16">
        <f>IFERROR(MATCH(Settings!$C$29&amp;"|"&amp;ROWS($AA$2:$AA390),'Per Invoice'!$AB$2:$AB$1201,0),"")</f>
        <v/>
      </c>
    </row>
    <row r="391">
      <c r="A391">
        <f>IF($AA391="","",IF(INDEX('Per Invoice'!A$2:A$1201,$AA391)="","",INDEX('Per Invoice'!A$2:A$1201,$AA391)))</f>
        <v/>
      </c>
      <c r="B391">
        <f>IF($AA391="","",IF(INDEX('Per Invoice'!B$2:B$1201,$AA391)="","",INDEX('Per Invoice'!B$2:B$1201,$AA391)))</f>
        <v/>
      </c>
      <c r="C391">
        <f>IF($AA391="","",IF(INDEX('Per Invoice'!C$2:C$1201,$AA391)="","",INDEX('Per Invoice'!C$2:C$1201,$AA391)))</f>
        <v/>
      </c>
      <c r="D391">
        <f>IF($AA391="","",IF(INDEX('Per Invoice'!D$2:D$1201,$AA391)="","",INDEX('Per Invoice'!D$2:D$1201,$AA391)))</f>
        <v/>
      </c>
      <c r="E391">
        <f>IF($AA391="","",IF(INDEX('Per Invoice'!E$2:E$1201,$AA391)="","",INDEX('Per Invoice'!E$2:E$1201,$AA391)))</f>
        <v/>
      </c>
      <c r="F391">
        <f>IF($AA391="","",IF(INDEX('Per Invoice'!F$2:F$1201,$AA391)="","",INDEX('Per Invoice'!F$2:F$1201,$AA391)))</f>
        <v/>
      </c>
      <c r="G391">
        <f>IF($AA391="","",IF(INDEX('Per Invoice'!G$2:G$1201,$AA391)="","",INDEX('Per Invoice'!G$2:G$1201,$AA391)))</f>
        <v/>
      </c>
      <c r="H391">
        <f>IF($AA391="","",IF(INDEX('Per Invoice'!H$2:H$1201,$AA391)="","",INDEX('Per Invoice'!H$2:H$1201,$AA391)))</f>
        <v/>
      </c>
      <c r="I391">
        <f>IF($AA391="","",IF(INDEX('Per Invoice'!I$2:I$1201,$AA391)="","",INDEX('Per Invoice'!I$2:I$1201,$AA391)))</f>
        <v/>
      </c>
      <c r="J391">
        <f>IF($AA391="","",IF(INDEX('Per Invoice'!J$2:J$1201,$AA391)="","",INDEX('Per Invoice'!J$2:J$1201,$AA391)))</f>
        <v/>
      </c>
      <c r="K391">
        <f>IF($AA391="","",IF(INDEX('Per Invoice'!K$2:K$1201,$AA391)="","",INDEX('Per Invoice'!K$2:K$1201,$AA391)))</f>
        <v/>
      </c>
      <c r="L391">
        <f>IF($AA391="","",IF(INDEX('Per Invoice'!L$2:L$1201,$AA391)="","",INDEX('Per Invoice'!L$2:L$1201,$AA391)))</f>
        <v/>
      </c>
      <c r="M391">
        <f>IF($AA391="","",IF(INDEX('Per Invoice'!M$2:M$1201,$AA391)="","",INDEX('Per Invoice'!M$2:M$1201,$AA391)))</f>
        <v/>
      </c>
      <c r="N391">
        <f>IF($AA391="","",IF(INDEX('Per Invoice'!N$2:N$1201,$AA391)="","",INDEX('Per Invoice'!N$2:N$1201,$AA391)))</f>
        <v/>
      </c>
      <c r="O391">
        <f>IF($AA391="","",IF(INDEX('Per Invoice'!O$2:O$1201,$AA391)="","",INDEX('Per Invoice'!O$2:O$1201,$AA391)))</f>
        <v/>
      </c>
      <c r="P391" s="7">
        <f>IF($AA391="","",IF(INDEX('Per Invoice'!P$2:P$1201,$AA391)="","",INDEX('Per Invoice'!P$2:P$1201,$AA391)))</f>
        <v/>
      </c>
      <c r="Q391">
        <f>IF($AA391="","",IF(INDEX('Per Invoice'!Q$2:Q$1201,$AA391)="","",INDEX('Per Invoice'!Q$2:Q$1201,$AA391)))</f>
        <v/>
      </c>
      <c r="R391" s="7">
        <f>IF($AA391="","",IF(INDEX('Per Invoice'!R$2:R$1201,$AA391)="","",INDEX('Per Invoice'!R$2:R$1201,$AA391)))</f>
        <v/>
      </c>
      <c r="S391" s="7">
        <f>IF($AA391="","",IF(INDEX('Per Invoice'!S$2:S$1201,$AA391)="","",INDEX('Per Invoice'!S$2:S$1201,$AA391)))</f>
        <v/>
      </c>
      <c r="T391">
        <f>IF($AA391="","",IF(INDEX('Per Invoice'!T$2:T$1201,$AA391)="","",INDEX('Per Invoice'!T$2:T$1201,$AA391)))</f>
        <v/>
      </c>
      <c r="U391" s="7">
        <f>IF($AA391="","",IF(INDEX('Per Invoice'!U$2:U$1201,$AA391)="","",INDEX('Per Invoice'!U$2:U$1201,$AA391)))</f>
        <v/>
      </c>
      <c r="V391" s="7">
        <f>IF($AA391="","",IF(INDEX('Per Invoice'!V$2:V$1201,$AA391)="","",INDEX('Per Invoice'!V$2:V$1201,$AA391)))</f>
        <v/>
      </c>
      <c r="W391" s="7">
        <f>IF($AA391="","",IF(INDEX('Per Invoice'!W$2:W$1201,$AA391)="","",INDEX('Per Invoice'!W$2:W$1201,$AA391)))</f>
        <v/>
      </c>
      <c r="X391" s="7">
        <f>IF($AA391="","",IF(INDEX('Per Invoice'!X$2:X$1201,$AA391)="","",INDEX('Per Invoice'!X$2:X$1201,$AA391)))</f>
        <v/>
      </c>
      <c r="Y391" s="7">
        <f>IF($AA391="","",IF(INDEX('Per Invoice'!Y$2:Y$1201,$AA391)="","",INDEX('Per Invoice'!Y$2:Y$1201,$AA391)))</f>
        <v/>
      </c>
      <c r="Z391" s="7">
        <f>IF($AA391="","",IF(INDEX('Per Invoice'!Z$2:Z$1201,$AA391)="","",INDEX('Per Invoice'!Z$2:Z$1201,$AA391)))</f>
        <v/>
      </c>
      <c r="AA391" s="16">
        <f>IFERROR(MATCH(Settings!$C$29&amp;"|"&amp;ROWS($AA$2:$AA391),'Per Invoice'!$AB$2:$AB$1201,0),"")</f>
        <v/>
      </c>
    </row>
    <row r="392">
      <c r="A392">
        <f>IF($AA392="","",IF(INDEX('Per Invoice'!A$2:A$1201,$AA392)="","",INDEX('Per Invoice'!A$2:A$1201,$AA392)))</f>
        <v/>
      </c>
      <c r="B392">
        <f>IF($AA392="","",IF(INDEX('Per Invoice'!B$2:B$1201,$AA392)="","",INDEX('Per Invoice'!B$2:B$1201,$AA392)))</f>
        <v/>
      </c>
      <c r="C392">
        <f>IF($AA392="","",IF(INDEX('Per Invoice'!C$2:C$1201,$AA392)="","",INDEX('Per Invoice'!C$2:C$1201,$AA392)))</f>
        <v/>
      </c>
      <c r="D392">
        <f>IF($AA392="","",IF(INDEX('Per Invoice'!D$2:D$1201,$AA392)="","",INDEX('Per Invoice'!D$2:D$1201,$AA392)))</f>
        <v/>
      </c>
      <c r="E392">
        <f>IF($AA392="","",IF(INDEX('Per Invoice'!E$2:E$1201,$AA392)="","",INDEX('Per Invoice'!E$2:E$1201,$AA392)))</f>
        <v/>
      </c>
      <c r="F392">
        <f>IF($AA392="","",IF(INDEX('Per Invoice'!F$2:F$1201,$AA392)="","",INDEX('Per Invoice'!F$2:F$1201,$AA392)))</f>
        <v/>
      </c>
      <c r="G392">
        <f>IF($AA392="","",IF(INDEX('Per Invoice'!G$2:G$1201,$AA392)="","",INDEX('Per Invoice'!G$2:G$1201,$AA392)))</f>
        <v/>
      </c>
      <c r="H392">
        <f>IF($AA392="","",IF(INDEX('Per Invoice'!H$2:H$1201,$AA392)="","",INDEX('Per Invoice'!H$2:H$1201,$AA392)))</f>
        <v/>
      </c>
      <c r="I392">
        <f>IF($AA392="","",IF(INDEX('Per Invoice'!I$2:I$1201,$AA392)="","",INDEX('Per Invoice'!I$2:I$1201,$AA392)))</f>
        <v/>
      </c>
      <c r="J392">
        <f>IF($AA392="","",IF(INDEX('Per Invoice'!J$2:J$1201,$AA392)="","",INDEX('Per Invoice'!J$2:J$1201,$AA392)))</f>
        <v/>
      </c>
      <c r="K392">
        <f>IF($AA392="","",IF(INDEX('Per Invoice'!K$2:K$1201,$AA392)="","",INDEX('Per Invoice'!K$2:K$1201,$AA392)))</f>
        <v/>
      </c>
      <c r="L392">
        <f>IF($AA392="","",IF(INDEX('Per Invoice'!L$2:L$1201,$AA392)="","",INDEX('Per Invoice'!L$2:L$1201,$AA392)))</f>
        <v/>
      </c>
      <c r="M392">
        <f>IF($AA392="","",IF(INDEX('Per Invoice'!M$2:M$1201,$AA392)="","",INDEX('Per Invoice'!M$2:M$1201,$AA392)))</f>
        <v/>
      </c>
      <c r="N392">
        <f>IF($AA392="","",IF(INDEX('Per Invoice'!N$2:N$1201,$AA392)="","",INDEX('Per Invoice'!N$2:N$1201,$AA392)))</f>
        <v/>
      </c>
      <c r="O392">
        <f>IF($AA392="","",IF(INDEX('Per Invoice'!O$2:O$1201,$AA392)="","",INDEX('Per Invoice'!O$2:O$1201,$AA392)))</f>
        <v/>
      </c>
      <c r="P392" s="7">
        <f>IF($AA392="","",IF(INDEX('Per Invoice'!P$2:P$1201,$AA392)="","",INDEX('Per Invoice'!P$2:P$1201,$AA392)))</f>
        <v/>
      </c>
      <c r="Q392">
        <f>IF($AA392="","",IF(INDEX('Per Invoice'!Q$2:Q$1201,$AA392)="","",INDEX('Per Invoice'!Q$2:Q$1201,$AA392)))</f>
        <v/>
      </c>
      <c r="R392" s="7">
        <f>IF($AA392="","",IF(INDEX('Per Invoice'!R$2:R$1201,$AA392)="","",INDEX('Per Invoice'!R$2:R$1201,$AA392)))</f>
        <v/>
      </c>
      <c r="S392" s="7">
        <f>IF($AA392="","",IF(INDEX('Per Invoice'!S$2:S$1201,$AA392)="","",INDEX('Per Invoice'!S$2:S$1201,$AA392)))</f>
        <v/>
      </c>
      <c r="T392">
        <f>IF($AA392="","",IF(INDEX('Per Invoice'!T$2:T$1201,$AA392)="","",INDEX('Per Invoice'!T$2:T$1201,$AA392)))</f>
        <v/>
      </c>
      <c r="U392" s="7">
        <f>IF($AA392="","",IF(INDEX('Per Invoice'!U$2:U$1201,$AA392)="","",INDEX('Per Invoice'!U$2:U$1201,$AA392)))</f>
        <v/>
      </c>
      <c r="V392" s="7">
        <f>IF($AA392="","",IF(INDEX('Per Invoice'!V$2:V$1201,$AA392)="","",INDEX('Per Invoice'!V$2:V$1201,$AA392)))</f>
        <v/>
      </c>
      <c r="W392" s="7">
        <f>IF($AA392="","",IF(INDEX('Per Invoice'!W$2:W$1201,$AA392)="","",INDEX('Per Invoice'!W$2:W$1201,$AA392)))</f>
        <v/>
      </c>
      <c r="X392" s="7">
        <f>IF($AA392="","",IF(INDEX('Per Invoice'!X$2:X$1201,$AA392)="","",INDEX('Per Invoice'!X$2:X$1201,$AA392)))</f>
        <v/>
      </c>
      <c r="Y392" s="7">
        <f>IF($AA392="","",IF(INDEX('Per Invoice'!Y$2:Y$1201,$AA392)="","",INDEX('Per Invoice'!Y$2:Y$1201,$AA392)))</f>
        <v/>
      </c>
      <c r="Z392" s="7">
        <f>IF($AA392="","",IF(INDEX('Per Invoice'!Z$2:Z$1201,$AA392)="","",INDEX('Per Invoice'!Z$2:Z$1201,$AA392)))</f>
        <v/>
      </c>
      <c r="AA392" s="16">
        <f>IFERROR(MATCH(Settings!$C$29&amp;"|"&amp;ROWS($AA$2:$AA392),'Per Invoice'!$AB$2:$AB$1201,0),"")</f>
        <v/>
      </c>
    </row>
    <row r="393">
      <c r="A393">
        <f>IF($AA393="","",IF(INDEX('Per Invoice'!A$2:A$1201,$AA393)="","",INDEX('Per Invoice'!A$2:A$1201,$AA393)))</f>
        <v/>
      </c>
      <c r="B393">
        <f>IF($AA393="","",IF(INDEX('Per Invoice'!B$2:B$1201,$AA393)="","",INDEX('Per Invoice'!B$2:B$1201,$AA393)))</f>
        <v/>
      </c>
      <c r="C393">
        <f>IF($AA393="","",IF(INDEX('Per Invoice'!C$2:C$1201,$AA393)="","",INDEX('Per Invoice'!C$2:C$1201,$AA393)))</f>
        <v/>
      </c>
      <c r="D393">
        <f>IF($AA393="","",IF(INDEX('Per Invoice'!D$2:D$1201,$AA393)="","",INDEX('Per Invoice'!D$2:D$1201,$AA393)))</f>
        <v/>
      </c>
      <c r="E393">
        <f>IF($AA393="","",IF(INDEX('Per Invoice'!E$2:E$1201,$AA393)="","",INDEX('Per Invoice'!E$2:E$1201,$AA393)))</f>
        <v/>
      </c>
      <c r="F393">
        <f>IF($AA393="","",IF(INDEX('Per Invoice'!F$2:F$1201,$AA393)="","",INDEX('Per Invoice'!F$2:F$1201,$AA393)))</f>
        <v/>
      </c>
      <c r="G393">
        <f>IF($AA393="","",IF(INDEX('Per Invoice'!G$2:G$1201,$AA393)="","",INDEX('Per Invoice'!G$2:G$1201,$AA393)))</f>
        <v/>
      </c>
      <c r="H393">
        <f>IF($AA393="","",IF(INDEX('Per Invoice'!H$2:H$1201,$AA393)="","",INDEX('Per Invoice'!H$2:H$1201,$AA393)))</f>
        <v/>
      </c>
      <c r="I393">
        <f>IF($AA393="","",IF(INDEX('Per Invoice'!I$2:I$1201,$AA393)="","",INDEX('Per Invoice'!I$2:I$1201,$AA393)))</f>
        <v/>
      </c>
      <c r="J393">
        <f>IF($AA393="","",IF(INDEX('Per Invoice'!J$2:J$1201,$AA393)="","",INDEX('Per Invoice'!J$2:J$1201,$AA393)))</f>
        <v/>
      </c>
      <c r="K393">
        <f>IF($AA393="","",IF(INDEX('Per Invoice'!K$2:K$1201,$AA393)="","",INDEX('Per Invoice'!K$2:K$1201,$AA393)))</f>
        <v/>
      </c>
      <c r="L393">
        <f>IF($AA393="","",IF(INDEX('Per Invoice'!L$2:L$1201,$AA393)="","",INDEX('Per Invoice'!L$2:L$1201,$AA393)))</f>
        <v/>
      </c>
      <c r="M393">
        <f>IF($AA393="","",IF(INDEX('Per Invoice'!M$2:M$1201,$AA393)="","",INDEX('Per Invoice'!M$2:M$1201,$AA393)))</f>
        <v/>
      </c>
      <c r="N393">
        <f>IF($AA393="","",IF(INDEX('Per Invoice'!N$2:N$1201,$AA393)="","",INDEX('Per Invoice'!N$2:N$1201,$AA393)))</f>
        <v/>
      </c>
      <c r="O393">
        <f>IF($AA393="","",IF(INDEX('Per Invoice'!O$2:O$1201,$AA393)="","",INDEX('Per Invoice'!O$2:O$1201,$AA393)))</f>
        <v/>
      </c>
      <c r="P393" s="7">
        <f>IF($AA393="","",IF(INDEX('Per Invoice'!P$2:P$1201,$AA393)="","",INDEX('Per Invoice'!P$2:P$1201,$AA393)))</f>
        <v/>
      </c>
      <c r="Q393">
        <f>IF($AA393="","",IF(INDEX('Per Invoice'!Q$2:Q$1201,$AA393)="","",INDEX('Per Invoice'!Q$2:Q$1201,$AA393)))</f>
        <v/>
      </c>
      <c r="R393" s="7">
        <f>IF($AA393="","",IF(INDEX('Per Invoice'!R$2:R$1201,$AA393)="","",INDEX('Per Invoice'!R$2:R$1201,$AA393)))</f>
        <v/>
      </c>
      <c r="S393" s="7">
        <f>IF($AA393="","",IF(INDEX('Per Invoice'!S$2:S$1201,$AA393)="","",INDEX('Per Invoice'!S$2:S$1201,$AA393)))</f>
        <v/>
      </c>
      <c r="T393">
        <f>IF($AA393="","",IF(INDEX('Per Invoice'!T$2:T$1201,$AA393)="","",INDEX('Per Invoice'!T$2:T$1201,$AA393)))</f>
        <v/>
      </c>
      <c r="U393" s="7">
        <f>IF($AA393="","",IF(INDEX('Per Invoice'!U$2:U$1201,$AA393)="","",INDEX('Per Invoice'!U$2:U$1201,$AA393)))</f>
        <v/>
      </c>
      <c r="V393" s="7">
        <f>IF($AA393="","",IF(INDEX('Per Invoice'!V$2:V$1201,$AA393)="","",INDEX('Per Invoice'!V$2:V$1201,$AA393)))</f>
        <v/>
      </c>
      <c r="W393" s="7">
        <f>IF($AA393="","",IF(INDEX('Per Invoice'!W$2:W$1201,$AA393)="","",INDEX('Per Invoice'!W$2:W$1201,$AA393)))</f>
        <v/>
      </c>
      <c r="X393" s="7">
        <f>IF($AA393="","",IF(INDEX('Per Invoice'!X$2:X$1201,$AA393)="","",INDEX('Per Invoice'!X$2:X$1201,$AA393)))</f>
        <v/>
      </c>
      <c r="Y393" s="7">
        <f>IF($AA393="","",IF(INDEX('Per Invoice'!Y$2:Y$1201,$AA393)="","",INDEX('Per Invoice'!Y$2:Y$1201,$AA393)))</f>
        <v/>
      </c>
      <c r="Z393" s="7">
        <f>IF($AA393="","",IF(INDEX('Per Invoice'!Z$2:Z$1201,$AA393)="","",INDEX('Per Invoice'!Z$2:Z$1201,$AA393)))</f>
        <v/>
      </c>
      <c r="AA393" s="16">
        <f>IFERROR(MATCH(Settings!$C$29&amp;"|"&amp;ROWS($AA$2:$AA393),'Per Invoice'!$AB$2:$AB$1201,0),"")</f>
        <v/>
      </c>
    </row>
    <row r="394">
      <c r="A394">
        <f>IF($AA394="","",IF(INDEX('Per Invoice'!A$2:A$1201,$AA394)="","",INDEX('Per Invoice'!A$2:A$1201,$AA394)))</f>
        <v/>
      </c>
      <c r="B394">
        <f>IF($AA394="","",IF(INDEX('Per Invoice'!B$2:B$1201,$AA394)="","",INDEX('Per Invoice'!B$2:B$1201,$AA394)))</f>
        <v/>
      </c>
      <c r="C394">
        <f>IF($AA394="","",IF(INDEX('Per Invoice'!C$2:C$1201,$AA394)="","",INDEX('Per Invoice'!C$2:C$1201,$AA394)))</f>
        <v/>
      </c>
      <c r="D394">
        <f>IF($AA394="","",IF(INDEX('Per Invoice'!D$2:D$1201,$AA394)="","",INDEX('Per Invoice'!D$2:D$1201,$AA394)))</f>
        <v/>
      </c>
      <c r="E394">
        <f>IF($AA394="","",IF(INDEX('Per Invoice'!E$2:E$1201,$AA394)="","",INDEX('Per Invoice'!E$2:E$1201,$AA394)))</f>
        <v/>
      </c>
      <c r="F394">
        <f>IF($AA394="","",IF(INDEX('Per Invoice'!F$2:F$1201,$AA394)="","",INDEX('Per Invoice'!F$2:F$1201,$AA394)))</f>
        <v/>
      </c>
      <c r="G394">
        <f>IF($AA394="","",IF(INDEX('Per Invoice'!G$2:G$1201,$AA394)="","",INDEX('Per Invoice'!G$2:G$1201,$AA394)))</f>
        <v/>
      </c>
      <c r="H394">
        <f>IF($AA394="","",IF(INDEX('Per Invoice'!H$2:H$1201,$AA394)="","",INDEX('Per Invoice'!H$2:H$1201,$AA394)))</f>
        <v/>
      </c>
      <c r="I394">
        <f>IF($AA394="","",IF(INDEX('Per Invoice'!I$2:I$1201,$AA394)="","",INDEX('Per Invoice'!I$2:I$1201,$AA394)))</f>
        <v/>
      </c>
      <c r="J394">
        <f>IF($AA394="","",IF(INDEX('Per Invoice'!J$2:J$1201,$AA394)="","",INDEX('Per Invoice'!J$2:J$1201,$AA394)))</f>
        <v/>
      </c>
      <c r="K394">
        <f>IF($AA394="","",IF(INDEX('Per Invoice'!K$2:K$1201,$AA394)="","",INDEX('Per Invoice'!K$2:K$1201,$AA394)))</f>
        <v/>
      </c>
      <c r="L394">
        <f>IF($AA394="","",IF(INDEX('Per Invoice'!L$2:L$1201,$AA394)="","",INDEX('Per Invoice'!L$2:L$1201,$AA394)))</f>
        <v/>
      </c>
      <c r="M394">
        <f>IF($AA394="","",IF(INDEX('Per Invoice'!M$2:M$1201,$AA394)="","",INDEX('Per Invoice'!M$2:M$1201,$AA394)))</f>
        <v/>
      </c>
      <c r="N394">
        <f>IF($AA394="","",IF(INDEX('Per Invoice'!N$2:N$1201,$AA394)="","",INDEX('Per Invoice'!N$2:N$1201,$AA394)))</f>
        <v/>
      </c>
      <c r="O394">
        <f>IF($AA394="","",IF(INDEX('Per Invoice'!O$2:O$1201,$AA394)="","",INDEX('Per Invoice'!O$2:O$1201,$AA394)))</f>
        <v/>
      </c>
      <c r="P394" s="7">
        <f>IF($AA394="","",IF(INDEX('Per Invoice'!P$2:P$1201,$AA394)="","",INDEX('Per Invoice'!P$2:P$1201,$AA394)))</f>
        <v/>
      </c>
      <c r="Q394">
        <f>IF($AA394="","",IF(INDEX('Per Invoice'!Q$2:Q$1201,$AA394)="","",INDEX('Per Invoice'!Q$2:Q$1201,$AA394)))</f>
        <v/>
      </c>
      <c r="R394" s="7">
        <f>IF($AA394="","",IF(INDEX('Per Invoice'!R$2:R$1201,$AA394)="","",INDEX('Per Invoice'!R$2:R$1201,$AA394)))</f>
        <v/>
      </c>
      <c r="S394" s="7">
        <f>IF($AA394="","",IF(INDEX('Per Invoice'!S$2:S$1201,$AA394)="","",INDEX('Per Invoice'!S$2:S$1201,$AA394)))</f>
        <v/>
      </c>
      <c r="T394">
        <f>IF($AA394="","",IF(INDEX('Per Invoice'!T$2:T$1201,$AA394)="","",INDEX('Per Invoice'!T$2:T$1201,$AA394)))</f>
        <v/>
      </c>
      <c r="U394" s="7">
        <f>IF($AA394="","",IF(INDEX('Per Invoice'!U$2:U$1201,$AA394)="","",INDEX('Per Invoice'!U$2:U$1201,$AA394)))</f>
        <v/>
      </c>
      <c r="V394" s="7">
        <f>IF($AA394="","",IF(INDEX('Per Invoice'!V$2:V$1201,$AA394)="","",INDEX('Per Invoice'!V$2:V$1201,$AA394)))</f>
        <v/>
      </c>
      <c r="W394" s="7">
        <f>IF($AA394="","",IF(INDEX('Per Invoice'!W$2:W$1201,$AA394)="","",INDEX('Per Invoice'!W$2:W$1201,$AA394)))</f>
        <v/>
      </c>
      <c r="X394" s="7">
        <f>IF($AA394="","",IF(INDEX('Per Invoice'!X$2:X$1201,$AA394)="","",INDEX('Per Invoice'!X$2:X$1201,$AA394)))</f>
        <v/>
      </c>
      <c r="Y394" s="7">
        <f>IF($AA394="","",IF(INDEX('Per Invoice'!Y$2:Y$1201,$AA394)="","",INDEX('Per Invoice'!Y$2:Y$1201,$AA394)))</f>
        <v/>
      </c>
      <c r="Z394" s="7">
        <f>IF($AA394="","",IF(INDEX('Per Invoice'!Z$2:Z$1201,$AA394)="","",INDEX('Per Invoice'!Z$2:Z$1201,$AA394)))</f>
        <v/>
      </c>
      <c r="AA394" s="16">
        <f>IFERROR(MATCH(Settings!$C$29&amp;"|"&amp;ROWS($AA$2:$AA394),'Per Invoice'!$AB$2:$AB$1201,0),"")</f>
        <v/>
      </c>
    </row>
    <row r="395">
      <c r="A395">
        <f>IF($AA395="","",IF(INDEX('Per Invoice'!A$2:A$1201,$AA395)="","",INDEX('Per Invoice'!A$2:A$1201,$AA395)))</f>
        <v/>
      </c>
      <c r="B395">
        <f>IF($AA395="","",IF(INDEX('Per Invoice'!B$2:B$1201,$AA395)="","",INDEX('Per Invoice'!B$2:B$1201,$AA395)))</f>
        <v/>
      </c>
      <c r="C395">
        <f>IF($AA395="","",IF(INDEX('Per Invoice'!C$2:C$1201,$AA395)="","",INDEX('Per Invoice'!C$2:C$1201,$AA395)))</f>
        <v/>
      </c>
      <c r="D395">
        <f>IF($AA395="","",IF(INDEX('Per Invoice'!D$2:D$1201,$AA395)="","",INDEX('Per Invoice'!D$2:D$1201,$AA395)))</f>
        <v/>
      </c>
      <c r="E395">
        <f>IF($AA395="","",IF(INDEX('Per Invoice'!E$2:E$1201,$AA395)="","",INDEX('Per Invoice'!E$2:E$1201,$AA395)))</f>
        <v/>
      </c>
      <c r="F395">
        <f>IF($AA395="","",IF(INDEX('Per Invoice'!F$2:F$1201,$AA395)="","",INDEX('Per Invoice'!F$2:F$1201,$AA395)))</f>
        <v/>
      </c>
      <c r="G395">
        <f>IF($AA395="","",IF(INDEX('Per Invoice'!G$2:G$1201,$AA395)="","",INDEX('Per Invoice'!G$2:G$1201,$AA395)))</f>
        <v/>
      </c>
      <c r="H395">
        <f>IF($AA395="","",IF(INDEX('Per Invoice'!H$2:H$1201,$AA395)="","",INDEX('Per Invoice'!H$2:H$1201,$AA395)))</f>
        <v/>
      </c>
      <c r="I395">
        <f>IF($AA395="","",IF(INDEX('Per Invoice'!I$2:I$1201,$AA395)="","",INDEX('Per Invoice'!I$2:I$1201,$AA395)))</f>
        <v/>
      </c>
      <c r="J395">
        <f>IF($AA395="","",IF(INDEX('Per Invoice'!J$2:J$1201,$AA395)="","",INDEX('Per Invoice'!J$2:J$1201,$AA395)))</f>
        <v/>
      </c>
      <c r="K395">
        <f>IF($AA395="","",IF(INDEX('Per Invoice'!K$2:K$1201,$AA395)="","",INDEX('Per Invoice'!K$2:K$1201,$AA395)))</f>
        <v/>
      </c>
      <c r="L395">
        <f>IF($AA395="","",IF(INDEX('Per Invoice'!L$2:L$1201,$AA395)="","",INDEX('Per Invoice'!L$2:L$1201,$AA395)))</f>
        <v/>
      </c>
      <c r="M395">
        <f>IF($AA395="","",IF(INDEX('Per Invoice'!M$2:M$1201,$AA395)="","",INDEX('Per Invoice'!M$2:M$1201,$AA395)))</f>
        <v/>
      </c>
      <c r="N395">
        <f>IF($AA395="","",IF(INDEX('Per Invoice'!N$2:N$1201,$AA395)="","",INDEX('Per Invoice'!N$2:N$1201,$AA395)))</f>
        <v/>
      </c>
      <c r="O395">
        <f>IF($AA395="","",IF(INDEX('Per Invoice'!O$2:O$1201,$AA395)="","",INDEX('Per Invoice'!O$2:O$1201,$AA395)))</f>
        <v/>
      </c>
      <c r="P395" s="7">
        <f>IF($AA395="","",IF(INDEX('Per Invoice'!P$2:P$1201,$AA395)="","",INDEX('Per Invoice'!P$2:P$1201,$AA395)))</f>
        <v/>
      </c>
      <c r="Q395">
        <f>IF($AA395="","",IF(INDEX('Per Invoice'!Q$2:Q$1201,$AA395)="","",INDEX('Per Invoice'!Q$2:Q$1201,$AA395)))</f>
        <v/>
      </c>
      <c r="R395" s="7">
        <f>IF($AA395="","",IF(INDEX('Per Invoice'!R$2:R$1201,$AA395)="","",INDEX('Per Invoice'!R$2:R$1201,$AA395)))</f>
        <v/>
      </c>
      <c r="S395" s="7">
        <f>IF($AA395="","",IF(INDEX('Per Invoice'!S$2:S$1201,$AA395)="","",INDEX('Per Invoice'!S$2:S$1201,$AA395)))</f>
        <v/>
      </c>
      <c r="T395">
        <f>IF($AA395="","",IF(INDEX('Per Invoice'!T$2:T$1201,$AA395)="","",INDEX('Per Invoice'!T$2:T$1201,$AA395)))</f>
        <v/>
      </c>
      <c r="U395" s="7">
        <f>IF($AA395="","",IF(INDEX('Per Invoice'!U$2:U$1201,$AA395)="","",INDEX('Per Invoice'!U$2:U$1201,$AA395)))</f>
        <v/>
      </c>
      <c r="V395" s="7">
        <f>IF($AA395="","",IF(INDEX('Per Invoice'!V$2:V$1201,$AA395)="","",INDEX('Per Invoice'!V$2:V$1201,$AA395)))</f>
        <v/>
      </c>
      <c r="W395" s="7">
        <f>IF($AA395="","",IF(INDEX('Per Invoice'!W$2:W$1201,$AA395)="","",INDEX('Per Invoice'!W$2:W$1201,$AA395)))</f>
        <v/>
      </c>
      <c r="X395" s="7">
        <f>IF($AA395="","",IF(INDEX('Per Invoice'!X$2:X$1201,$AA395)="","",INDEX('Per Invoice'!X$2:X$1201,$AA395)))</f>
        <v/>
      </c>
      <c r="Y395" s="7">
        <f>IF($AA395="","",IF(INDEX('Per Invoice'!Y$2:Y$1201,$AA395)="","",INDEX('Per Invoice'!Y$2:Y$1201,$AA395)))</f>
        <v/>
      </c>
      <c r="Z395" s="7">
        <f>IF($AA395="","",IF(INDEX('Per Invoice'!Z$2:Z$1201,$AA395)="","",INDEX('Per Invoice'!Z$2:Z$1201,$AA395)))</f>
        <v/>
      </c>
      <c r="AA395" s="16">
        <f>IFERROR(MATCH(Settings!$C$29&amp;"|"&amp;ROWS($AA$2:$AA395),'Per Invoice'!$AB$2:$AB$1201,0),"")</f>
        <v/>
      </c>
    </row>
    <row r="396">
      <c r="A396">
        <f>IF($AA396="","",IF(INDEX('Per Invoice'!A$2:A$1201,$AA396)="","",INDEX('Per Invoice'!A$2:A$1201,$AA396)))</f>
        <v/>
      </c>
      <c r="B396">
        <f>IF($AA396="","",IF(INDEX('Per Invoice'!B$2:B$1201,$AA396)="","",INDEX('Per Invoice'!B$2:B$1201,$AA396)))</f>
        <v/>
      </c>
      <c r="C396">
        <f>IF($AA396="","",IF(INDEX('Per Invoice'!C$2:C$1201,$AA396)="","",INDEX('Per Invoice'!C$2:C$1201,$AA396)))</f>
        <v/>
      </c>
      <c r="D396">
        <f>IF($AA396="","",IF(INDEX('Per Invoice'!D$2:D$1201,$AA396)="","",INDEX('Per Invoice'!D$2:D$1201,$AA396)))</f>
        <v/>
      </c>
      <c r="E396">
        <f>IF($AA396="","",IF(INDEX('Per Invoice'!E$2:E$1201,$AA396)="","",INDEX('Per Invoice'!E$2:E$1201,$AA396)))</f>
        <v/>
      </c>
      <c r="F396">
        <f>IF($AA396="","",IF(INDEX('Per Invoice'!F$2:F$1201,$AA396)="","",INDEX('Per Invoice'!F$2:F$1201,$AA396)))</f>
        <v/>
      </c>
      <c r="G396">
        <f>IF($AA396="","",IF(INDEX('Per Invoice'!G$2:G$1201,$AA396)="","",INDEX('Per Invoice'!G$2:G$1201,$AA396)))</f>
        <v/>
      </c>
      <c r="H396">
        <f>IF($AA396="","",IF(INDEX('Per Invoice'!H$2:H$1201,$AA396)="","",INDEX('Per Invoice'!H$2:H$1201,$AA396)))</f>
        <v/>
      </c>
      <c r="I396">
        <f>IF($AA396="","",IF(INDEX('Per Invoice'!I$2:I$1201,$AA396)="","",INDEX('Per Invoice'!I$2:I$1201,$AA396)))</f>
        <v/>
      </c>
      <c r="J396">
        <f>IF($AA396="","",IF(INDEX('Per Invoice'!J$2:J$1201,$AA396)="","",INDEX('Per Invoice'!J$2:J$1201,$AA396)))</f>
        <v/>
      </c>
      <c r="K396">
        <f>IF($AA396="","",IF(INDEX('Per Invoice'!K$2:K$1201,$AA396)="","",INDEX('Per Invoice'!K$2:K$1201,$AA396)))</f>
        <v/>
      </c>
      <c r="L396">
        <f>IF($AA396="","",IF(INDEX('Per Invoice'!L$2:L$1201,$AA396)="","",INDEX('Per Invoice'!L$2:L$1201,$AA396)))</f>
        <v/>
      </c>
      <c r="M396">
        <f>IF($AA396="","",IF(INDEX('Per Invoice'!M$2:M$1201,$AA396)="","",INDEX('Per Invoice'!M$2:M$1201,$AA396)))</f>
        <v/>
      </c>
      <c r="N396">
        <f>IF($AA396="","",IF(INDEX('Per Invoice'!N$2:N$1201,$AA396)="","",INDEX('Per Invoice'!N$2:N$1201,$AA396)))</f>
        <v/>
      </c>
      <c r="O396">
        <f>IF($AA396="","",IF(INDEX('Per Invoice'!O$2:O$1201,$AA396)="","",INDEX('Per Invoice'!O$2:O$1201,$AA396)))</f>
        <v/>
      </c>
      <c r="P396" s="7">
        <f>IF($AA396="","",IF(INDEX('Per Invoice'!P$2:P$1201,$AA396)="","",INDEX('Per Invoice'!P$2:P$1201,$AA396)))</f>
        <v/>
      </c>
      <c r="Q396">
        <f>IF($AA396="","",IF(INDEX('Per Invoice'!Q$2:Q$1201,$AA396)="","",INDEX('Per Invoice'!Q$2:Q$1201,$AA396)))</f>
        <v/>
      </c>
      <c r="R396" s="7">
        <f>IF($AA396="","",IF(INDEX('Per Invoice'!R$2:R$1201,$AA396)="","",INDEX('Per Invoice'!R$2:R$1201,$AA396)))</f>
        <v/>
      </c>
      <c r="S396" s="7">
        <f>IF($AA396="","",IF(INDEX('Per Invoice'!S$2:S$1201,$AA396)="","",INDEX('Per Invoice'!S$2:S$1201,$AA396)))</f>
        <v/>
      </c>
      <c r="T396">
        <f>IF($AA396="","",IF(INDEX('Per Invoice'!T$2:T$1201,$AA396)="","",INDEX('Per Invoice'!T$2:T$1201,$AA396)))</f>
        <v/>
      </c>
      <c r="U396" s="7">
        <f>IF($AA396="","",IF(INDEX('Per Invoice'!U$2:U$1201,$AA396)="","",INDEX('Per Invoice'!U$2:U$1201,$AA396)))</f>
        <v/>
      </c>
      <c r="V396" s="7">
        <f>IF($AA396="","",IF(INDEX('Per Invoice'!V$2:V$1201,$AA396)="","",INDEX('Per Invoice'!V$2:V$1201,$AA396)))</f>
        <v/>
      </c>
      <c r="W396" s="7">
        <f>IF($AA396="","",IF(INDEX('Per Invoice'!W$2:W$1201,$AA396)="","",INDEX('Per Invoice'!W$2:W$1201,$AA396)))</f>
        <v/>
      </c>
      <c r="X396" s="7">
        <f>IF($AA396="","",IF(INDEX('Per Invoice'!X$2:X$1201,$AA396)="","",INDEX('Per Invoice'!X$2:X$1201,$AA396)))</f>
        <v/>
      </c>
      <c r="Y396" s="7">
        <f>IF($AA396="","",IF(INDEX('Per Invoice'!Y$2:Y$1201,$AA396)="","",INDEX('Per Invoice'!Y$2:Y$1201,$AA396)))</f>
        <v/>
      </c>
      <c r="Z396" s="7">
        <f>IF($AA396="","",IF(INDEX('Per Invoice'!Z$2:Z$1201,$AA396)="","",INDEX('Per Invoice'!Z$2:Z$1201,$AA396)))</f>
        <v/>
      </c>
      <c r="AA396" s="16">
        <f>IFERROR(MATCH(Settings!$C$29&amp;"|"&amp;ROWS($AA$2:$AA396),'Per Invoice'!$AB$2:$AB$1201,0),"")</f>
        <v/>
      </c>
    </row>
    <row r="397">
      <c r="A397">
        <f>IF($AA397="","",IF(INDEX('Per Invoice'!A$2:A$1201,$AA397)="","",INDEX('Per Invoice'!A$2:A$1201,$AA397)))</f>
        <v/>
      </c>
      <c r="B397">
        <f>IF($AA397="","",IF(INDEX('Per Invoice'!B$2:B$1201,$AA397)="","",INDEX('Per Invoice'!B$2:B$1201,$AA397)))</f>
        <v/>
      </c>
      <c r="C397">
        <f>IF($AA397="","",IF(INDEX('Per Invoice'!C$2:C$1201,$AA397)="","",INDEX('Per Invoice'!C$2:C$1201,$AA397)))</f>
        <v/>
      </c>
      <c r="D397">
        <f>IF($AA397="","",IF(INDEX('Per Invoice'!D$2:D$1201,$AA397)="","",INDEX('Per Invoice'!D$2:D$1201,$AA397)))</f>
        <v/>
      </c>
      <c r="E397">
        <f>IF($AA397="","",IF(INDEX('Per Invoice'!E$2:E$1201,$AA397)="","",INDEX('Per Invoice'!E$2:E$1201,$AA397)))</f>
        <v/>
      </c>
      <c r="F397">
        <f>IF($AA397="","",IF(INDEX('Per Invoice'!F$2:F$1201,$AA397)="","",INDEX('Per Invoice'!F$2:F$1201,$AA397)))</f>
        <v/>
      </c>
      <c r="G397">
        <f>IF($AA397="","",IF(INDEX('Per Invoice'!G$2:G$1201,$AA397)="","",INDEX('Per Invoice'!G$2:G$1201,$AA397)))</f>
        <v/>
      </c>
      <c r="H397">
        <f>IF($AA397="","",IF(INDEX('Per Invoice'!H$2:H$1201,$AA397)="","",INDEX('Per Invoice'!H$2:H$1201,$AA397)))</f>
        <v/>
      </c>
      <c r="I397">
        <f>IF($AA397="","",IF(INDEX('Per Invoice'!I$2:I$1201,$AA397)="","",INDEX('Per Invoice'!I$2:I$1201,$AA397)))</f>
        <v/>
      </c>
      <c r="J397">
        <f>IF($AA397="","",IF(INDEX('Per Invoice'!J$2:J$1201,$AA397)="","",INDEX('Per Invoice'!J$2:J$1201,$AA397)))</f>
        <v/>
      </c>
      <c r="K397">
        <f>IF($AA397="","",IF(INDEX('Per Invoice'!K$2:K$1201,$AA397)="","",INDEX('Per Invoice'!K$2:K$1201,$AA397)))</f>
        <v/>
      </c>
      <c r="L397">
        <f>IF($AA397="","",IF(INDEX('Per Invoice'!L$2:L$1201,$AA397)="","",INDEX('Per Invoice'!L$2:L$1201,$AA397)))</f>
        <v/>
      </c>
      <c r="M397">
        <f>IF($AA397="","",IF(INDEX('Per Invoice'!M$2:M$1201,$AA397)="","",INDEX('Per Invoice'!M$2:M$1201,$AA397)))</f>
        <v/>
      </c>
      <c r="N397">
        <f>IF($AA397="","",IF(INDEX('Per Invoice'!N$2:N$1201,$AA397)="","",INDEX('Per Invoice'!N$2:N$1201,$AA397)))</f>
        <v/>
      </c>
      <c r="O397">
        <f>IF($AA397="","",IF(INDEX('Per Invoice'!O$2:O$1201,$AA397)="","",INDEX('Per Invoice'!O$2:O$1201,$AA397)))</f>
        <v/>
      </c>
      <c r="P397" s="7">
        <f>IF($AA397="","",IF(INDEX('Per Invoice'!P$2:P$1201,$AA397)="","",INDEX('Per Invoice'!P$2:P$1201,$AA397)))</f>
        <v/>
      </c>
      <c r="Q397">
        <f>IF($AA397="","",IF(INDEX('Per Invoice'!Q$2:Q$1201,$AA397)="","",INDEX('Per Invoice'!Q$2:Q$1201,$AA397)))</f>
        <v/>
      </c>
      <c r="R397" s="7">
        <f>IF($AA397="","",IF(INDEX('Per Invoice'!R$2:R$1201,$AA397)="","",INDEX('Per Invoice'!R$2:R$1201,$AA397)))</f>
        <v/>
      </c>
      <c r="S397" s="7">
        <f>IF($AA397="","",IF(INDEX('Per Invoice'!S$2:S$1201,$AA397)="","",INDEX('Per Invoice'!S$2:S$1201,$AA397)))</f>
        <v/>
      </c>
      <c r="T397">
        <f>IF($AA397="","",IF(INDEX('Per Invoice'!T$2:T$1201,$AA397)="","",INDEX('Per Invoice'!T$2:T$1201,$AA397)))</f>
        <v/>
      </c>
      <c r="U397" s="7">
        <f>IF($AA397="","",IF(INDEX('Per Invoice'!U$2:U$1201,$AA397)="","",INDEX('Per Invoice'!U$2:U$1201,$AA397)))</f>
        <v/>
      </c>
      <c r="V397" s="7">
        <f>IF($AA397="","",IF(INDEX('Per Invoice'!V$2:V$1201,$AA397)="","",INDEX('Per Invoice'!V$2:V$1201,$AA397)))</f>
        <v/>
      </c>
      <c r="W397" s="7">
        <f>IF($AA397="","",IF(INDEX('Per Invoice'!W$2:W$1201,$AA397)="","",INDEX('Per Invoice'!W$2:W$1201,$AA397)))</f>
        <v/>
      </c>
      <c r="X397" s="7">
        <f>IF($AA397="","",IF(INDEX('Per Invoice'!X$2:X$1201,$AA397)="","",INDEX('Per Invoice'!X$2:X$1201,$AA397)))</f>
        <v/>
      </c>
      <c r="Y397" s="7">
        <f>IF($AA397="","",IF(INDEX('Per Invoice'!Y$2:Y$1201,$AA397)="","",INDEX('Per Invoice'!Y$2:Y$1201,$AA397)))</f>
        <v/>
      </c>
      <c r="Z397" s="7">
        <f>IF($AA397="","",IF(INDEX('Per Invoice'!Z$2:Z$1201,$AA397)="","",INDEX('Per Invoice'!Z$2:Z$1201,$AA397)))</f>
        <v/>
      </c>
      <c r="AA397" s="16">
        <f>IFERROR(MATCH(Settings!$C$29&amp;"|"&amp;ROWS($AA$2:$AA397),'Per Invoice'!$AB$2:$AB$1201,0),"")</f>
        <v/>
      </c>
    </row>
    <row r="398">
      <c r="A398">
        <f>IF($AA398="","",IF(INDEX('Per Invoice'!A$2:A$1201,$AA398)="","",INDEX('Per Invoice'!A$2:A$1201,$AA398)))</f>
        <v/>
      </c>
      <c r="B398">
        <f>IF($AA398="","",IF(INDEX('Per Invoice'!B$2:B$1201,$AA398)="","",INDEX('Per Invoice'!B$2:B$1201,$AA398)))</f>
        <v/>
      </c>
      <c r="C398">
        <f>IF($AA398="","",IF(INDEX('Per Invoice'!C$2:C$1201,$AA398)="","",INDEX('Per Invoice'!C$2:C$1201,$AA398)))</f>
        <v/>
      </c>
      <c r="D398">
        <f>IF($AA398="","",IF(INDEX('Per Invoice'!D$2:D$1201,$AA398)="","",INDEX('Per Invoice'!D$2:D$1201,$AA398)))</f>
        <v/>
      </c>
      <c r="E398">
        <f>IF($AA398="","",IF(INDEX('Per Invoice'!E$2:E$1201,$AA398)="","",INDEX('Per Invoice'!E$2:E$1201,$AA398)))</f>
        <v/>
      </c>
      <c r="F398">
        <f>IF($AA398="","",IF(INDEX('Per Invoice'!F$2:F$1201,$AA398)="","",INDEX('Per Invoice'!F$2:F$1201,$AA398)))</f>
        <v/>
      </c>
      <c r="G398">
        <f>IF($AA398="","",IF(INDEX('Per Invoice'!G$2:G$1201,$AA398)="","",INDEX('Per Invoice'!G$2:G$1201,$AA398)))</f>
        <v/>
      </c>
      <c r="H398">
        <f>IF($AA398="","",IF(INDEX('Per Invoice'!H$2:H$1201,$AA398)="","",INDEX('Per Invoice'!H$2:H$1201,$AA398)))</f>
        <v/>
      </c>
      <c r="I398">
        <f>IF($AA398="","",IF(INDEX('Per Invoice'!I$2:I$1201,$AA398)="","",INDEX('Per Invoice'!I$2:I$1201,$AA398)))</f>
        <v/>
      </c>
      <c r="J398">
        <f>IF($AA398="","",IF(INDEX('Per Invoice'!J$2:J$1201,$AA398)="","",INDEX('Per Invoice'!J$2:J$1201,$AA398)))</f>
        <v/>
      </c>
      <c r="K398">
        <f>IF($AA398="","",IF(INDEX('Per Invoice'!K$2:K$1201,$AA398)="","",INDEX('Per Invoice'!K$2:K$1201,$AA398)))</f>
        <v/>
      </c>
      <c r="L398">
        <f>IF($AA398="","",IF(INDEX('Per Invoice'!L$2:L$1201,$AA398)="","",INDEX('Per Invoice'!L$2:L$1201,$AA398)))</f>
        <v/>
      </c>
      <c r="M398">
        <f>IF($AA398="","",IF(INDEX('Per Invoice'!M$2:M$1201,$AA398)="","",INDEX('Per Invoice'!M$2:M$1201,$AA398)))</f>
        <v/>
      </c>
      <c r="N398">
        <f>IF($AA398="","",IF(INDEX('Per Invoice'!N$2:N$1201,$AA398)="","",INDEX('Per Invoice'!N$2:N$1201,$AA398)))</f>
        <v/>
      </c>
      <c r="O398">
        <f>IF($AA398="","",IF(INDEX('Per Invoice'!O$2:O$1201,$AA398)="","",INDEX('Per Invoice'!O$2:O$1201,$AA398)))</f>
        <v/>
      </c>
      <c r="P398" s="7">
        <f>IF($AA398="","",IF(INDEX('Per Invoice'!P$2:P$1201,$AA398)="","",INDEX('Per Invoice'!P$2:P$1201,$AA398)))</f>
        <v/>
      </c>
      <c r="Q398">
        <f>IF($AA398="","",IF(INDEX('Per Invoice'!Q$2:Q$1201,$AA398)="","",INDEX('Per Invoice'!Q$2:Q$1201,$AA398)))</f>
        <v/>
      </c>
      <c r="R398" s="7">
        <f>IF($AA398="","",IF(INDEX('Per Invoice'!R$2:R$1201,$AA398)="","",INDEX('Per Invoice'!R$2:R$1201,$AA398)))</f>
        <v/>
      </c>
      <c r="S398" s="7">
        <f>IF($AA398="","",IF(INDEX('Per Invoice'!S$2:S$1201,$AA398)="","",INDEX('Per Invoice'!S$2:S$1201,$AA398)))</f>
        <v/>
      </c>
      <c r="T398">
        <f>IF($AA398="","",IF(INDEX('Per Invoice'!T$2:T$1201,$AA398)="","",INDEX('Per Invoice'!T$2:T$1201,$AA398)))</f>
        <v/>
      </c>
      <c r="U398" s="7">
        <f>IF($AA398="","",IF(INDEX('Per Invoice'!U$2:U$1201,$AA398)="","",INDEX('Per Invoice'!U$2:U$1201,$AA398)))</f>
        <v/>
      </c>
      <c r="V398" s="7">
        <f>IF($AA398="","",IF(INDEX('Per Invoice'!V$2:V$1201,$AA398)="","",INDEX('Per Invoice'!V$2:V$1201,$AA398)))</f>
        <v/>
      </c>
      <c r="W398" s="7">
        <f>IF($AA398="","",IF(INDEX('Per Invoice'!W$2:W$1201,$AA398)="","",INDEX('Per Invoice'!W$2:W$1201,$AA398)))</f>
        <v/>
      </c>
      <c r="X398" s="7">
        <f>IF($AA398="","",IF(INDEX('Per Invoice'!X$2:X$1201,$AA398)="","",INDEX('Per Invoice'!X$2:X$1201,$AA398)))</f>
        <v/>
      </c>
      <c r="Y398" s="7">
        <f>IF($AA398="","",IF(INDEX('Per Invoice'!Y$2:Y$1201,$AA398)="","",INDEX('Per Invoice'!Y$2:Y$1201,$AA398)))</f>
        <v/>
      </c>
      <c r="Z398" s="7">
        <f>IF($AA398="","",IF(INDEX('Per Invoice'!Z$2:Z$1201,$AA398)="","",INDEX('Per Invoice'!Z$2:Z$1201,$AA398)))</f>
        <v/>
      </c>
      <c r="AA398" s="16">
        <f>IFERROR(MATCH(Settings!$C$29&amp;"|"&amp;ROWS($AA$2:$AA398),'Per Invoice'!$AB$2:$AB$1201,0),"")</f>
        <v/>
      </c>
    </row>
    <row r="399">
      <c r="A399">
        <f>IF($AA399="","",IF(INDEX('Per Invoice'!A$2:A$1201,$AA399)="","",INDEX('Per Invoice'!A$2:A$1201,$AA399)))</f>
        <v/>
      </c>
      <c r="B399">
        <f>IF($AA399="","",IF(INDEX('Per Invoice'!B$2:B$1201,$AA399)="","",INDEX('Per Invoice'!B$2:B$1201,$AA399)))</f>
        <v/>
      </c>
      <c r="C399">
        <f>IF($AA399="","",IF(INDEX('Per Invoice'!C$2:C$1201,$AA399)="","",INDEX('Per Invoice'!C$2:C$1201,$AA399)))</f>
        <v/>
      </c>
      <c r="D399">
        <f>IF($AA399="","",IF(INDEX('Per Invoice'!D$2:D$1201,$AA399)="","",INDEX('Per Invoice'!D$2:D$1201,$AA399)))</f>
        <v/>
      </c>
      <c r="E399">
        <f>IF($AA399="","",IF(INDEX('Per Invoice'!E$2:E$1201,$AA399)="","",INDEX('Per Invoice'!E$2:E$1201,$AA399)))</f>
        <v/>
      </c>
      <c r="F399">
        <f>IF($AA399="","",IF(INDEX('Per Invoice'!F$2:F$1201,$AA399)="","",INDEX('Per Invoice'!F$2:F$1201,$AA399)))</f>
        <v/>
      </c>
      <c r="G399">
        <f>IF($AA399="","",IF(INDEX('Per Invoice'!G$2:G$1201,$AA399)="","",INDEX('Per Invoice'!G$2:G$1201,$AA399)))</f>
        <v/>
      </c>
      <c r="H399">
        <f>IF($AA399="","",IF(INDEX('Per Invoice'!H$2:H$1201,$AA399)="","",INDEX('Per Invoice'!H$2:H$1201,$AA399)))</f>
        <v/>
      </c>
      <c r="I399">
        <f>IF($AA399="","",IF(INDEX('Per Invoice'!I$2:I$1201,$AA399)="","",INDEX('Per Invoice'!I$2:I$1201,$AA399)))</f>
        <v/>
      </c>
      <c r="J399">
        <f>IF($AA399="","",IF(INDEX('Per Invoice'!J$2:J$1201,$AA399)="","",INDEX('Per Invoice'!J$2:J$1201,$AA399)))</f>
        <v/>
      </c>
      <c r="K399">
        <f>IF($AA399="","",IF(INDEX('Per Invoice'!K$2:K$1201,$AA399)="","",INDEX('Per Invoice'!K$2:K$1201,$AA399)))</f>
        <v/>
      </c>
      <c r="L399">
        <f>IF($AA399="","",IF(INDEX('Per Invoice'!L$2:L$1201,$AA399)="","",INDEX('Per Invoice'!L$2:L$1201,$AA399)))</f>
        <v/>
      </c>
      <c r="M399">
        <f>IF($AA399="","",IF(INDEX('Per Invoice'!M$2:M$1201,$AA399)="","",INDEX('Per Invoice'!M$2:M$1201,$AA399)))</f>
        <v/>
      </c>
      <c r="N399">
        <f>IF($AA399="","",IF(INDEX('Per Invoice'!N$2:N$1201,$AA399)="","",INDEX('Per Invoice'!N$2:N$1201,$AA399)))</f>
        <v/>
      </c>
      <c r="O399">
        <f>IF($AA399="","",IF(INDEX('Per Invoice'!O$2:O$1201,$AA399)="","",INDEX('Per Invoice'!O$2:O$1201,$AA399)))</f>
        <v/>
      </c>
      <c r="P399" s="7">
        <f>IF($AA399="","",IF(INDEX('Per Invoice'!P$2:P$1201,$AA399)="","",INDEX('Per Invoice'!P$2:P$1201,$AA399)))</f>
        <v/>
      </c>
      <c r="Q399">
        <f>IF($AA399="","",IF(INDEX('Per Invoice'!Q$2:Q$1201,$AA399)="","",INDEX('Per Invoice'!Q$2:Q$1201,$AA399)))</f>
        <v/>
      </c>
      <c r="R399" s="7">
        <f>IF($AA399="","",IF(INDEX('Per Invoice'!R$2:R$1201,$AA399)="","",INDEX('Per Invoice'!R$2:R$1201,$AA399)))</f>
        <v/>
      </c>
      <c r="S399" s="7">
        <f>IF($AA399="","",IF(INDEX('Per Invoice'!S$2:S$1201,$AA399)="","",INDEX('Per Invoice'!S$2:S$1201,$AA399)))</f>
        <v/>
      </c>
      <c r="T399">
        <f>IF($AA399="","",IF(INDEX('Per Invoice'!T$2:T$1201,$AA399)="","",INDEX('Per Invoice'!T$2:T$1201,$AA399)))</f>
        <v/>
      </c>
      <c r="U399" s="7">
        <f>IF($AA399="","",IF(INDEX('Per Invoice'!U$2:U$1201,$AA399)="","",INDEX('Per Invoice'!U$2:U$1201,$AA399)))</f>
        <v/>
      </c>
      <c r="V399" s="7">
        <f>IF($AA399="","",IF(INDEX('Per Invoice'!V$2:V$1201,$AA399)="","",INDEX('Per Invoice'!V$2:V$1201,$AA399)))</f>
        <v/>
      </c>
      <c r="W399" s="7">
        <f>IF($AA399="","",IF(INDEX('Per Invoice'!W$2:W$1201,$AA399)="","",INDEX('Per Invoice'!W$2:W$1201,$AA399)))</f>
        <v/>
      </c>
      <c r="X399" s="7">
        <f>IF($AA399="","",IF(INDEX('Per Invoice'!X$2:X$1201,$AA399)="","",INDEX('Per Invoice'!X$2:X$1201,$AA399)))</f>
        <v/>
      </c>
      <c r="Y399" s="7">
        <f>IF($AA399="","",IF(INDEX('Per Invoice'!Y$2:Y$1201,$AA399)="","",INDEX('Per Invoice'!Y$2:Y$1201,$AA399)))</f>
        <v/>
      </c>
      <c r="Z399" s="7">
        <f>IF($AA399="","",IF(INDEX('Per Invoice'!Z$2:Z$1201,$AA399)="","",INDEX('Per Invoice'!Z$2:Z$1201,$AA399)))</f>
        <v/>
      </c>
      <c r="AA399" s="16">
        <f>IFERROR(MATCH(Settings!$C$29&amp;"|"&amp;ROWS($AA$2:$AA399),'Per Invoice'!$AB$2:$AB$1201,0),"")</f>
        <v/>
      </c>
    </row>
    <row r="400">
      <c r="A400">
        <f>IF($AA400="","",IF(INDEX('Per Invoice'!A$2:A$1201,$AA400)="","",INDEX('Per Invoice'!A$2:A$1201,$AA400)))</f>
        <v/>
      </c>
      <c r="B400">
        <f>IF($AA400="","",IF(INDEX('Per Invoice'!B$2:B$1201,$AA400)="","",INDEX('Per Invoice'!B$2:B$1201,$AA400)))</f>
        <v/>
      </c>
      <c r="C400">
        <f>IF($AA400="","",IF(INDEX('Per Invoice'!C$2:C$1201,$AA400)="","",INDEX('Per Invoice'!C$2:C$1201,$AA400)))</f>
        <v/>
      </c>
      <c r="D400">
        <f>IF($AA400="","",IF(INDEX('Per Invoice'!D$2:D$1201,$AA400)="","",INDEX('Per Invoice'!D$2:D$1201,$AA400)))</f>
        <v/>
      </c>
      <c r="E400">
        <f>IF($AA400="","",IF(INDEX('Per Invoice'!E$2:E$1201,$AA400)="","",INDEX('Per Invoice'!E$2:E$1201,$AA400)))</f>
        <v/>
      </c>
      <c r="F400">
        <f>IF($AA400="","",IF(INDEX('Per Invoice'!F$2:F$1201,$AA400)="","",INDEX('Per Invoice'!F$2:F$1201,$AA400)))</f>
        <v/>
      </c>
      <c r="G400">
        <f>IF($AA400="","",IF(INDEX('Per Invoice'!G$2:G$1201,$AA400)="","",INDEX('Per Invoice'!G$2:G$1201,$AA400)))</f>
        <v/>
      </c>
      <c r="H400">
        <f>IF($AA400="","",IF(INDEX('Per Invoice'!H$2:H$1201,$AA400)="","",INDEX('Per Invoice'!H$2:H$1201,$AA400)))</f>
        <v/>
      </c>
      <c r="I400">
        <f>IF($AA400="","",IF(INDEX('Per Invoice'!I$2:I$1201,$AA400)="","",INDEX('Per Invoice'!I$2:I$1201,$AA400)))</f>
        <v/>
      </c>
      <c r="J400">
        <f>IF($AA400="","",IF(INDEX('Per Invoice'!J$2:J$1201,$AA400)="","",INDEX('Per Invoice'!J$2:J$1201,$AA400)))</f>
        <v/>
      </c>
      <c r="K400">
        <f>IF($AA400="","",IF(INDEX('Per Invoice'!K$2:K$1201,$AA400)="","",INDEX('Per Invoice'!K$2:K$1201,$AA400)))</f>
        <v/>
      </c>
      <c r="L400">
        <f>IF($AA400="","",IF(INDEX('Per Invoice'!L$2:L$1201,$AA400)="","",INDEX('Per Invoice'!L$2:L$1201,$AA400)))</f>
        <v/>
      </c>
      <c r="M400">
        <f>IF($AA400="","",IF(INDEX('Per Invoice'!M$2:M$1201,$AA400)="","",INDEX('Per Invoice'!M$2:M$1201,$AA400)))</f>
        <v/>
      </c>
      <c r="N400">
        <f>IF($AA400="","",IF(INDEX('Per Invoice'!N$2:N$1201,$AA400)="","",INDEX('Per Invoice'!N$2:N$1201,$AA400)))</f>
        <v/>
      </c>
      <c r="O400">
        <f>IF($AA400="","",IF(INDEX('Per Invoice'!O$2:O$1201,$AA400)="","",INDEX('Per Invoice'!O$2:O$1201,$AA400)))</f>
        <v/>
      </c>
      <c r="P400" s="7">
        <f>IF($AA400="","",IF(INDEX('Per Invoice'!P$2:P$1201,$AA400)="","",INDEX('Per Invoice'!P$2:P$1201,$AA400)))</f>
        <v/>
      </c>
      <c r="Q400">
        <f>IF($AA400="","",IF(INDEX('Per Invoice'!Q$2:Q$1201,$AA400)="","",INDEX('Per Invoice'!Q$2:Q$1201,$AA400)))</f>
        <v/>
      </c>
      <c r="R400" s="7">
        <f>IF($AA400="","",IF(INDEX('Per Invoice'!R$2:R$1201,$AA400)="","",INDEX('Per Invoice'!R$2:R$1201,$AA400)))</f>
        <v/>
      </c>
      <c r="S400" s="7">
        <f>IF($AA400="","",IF(INDEX('Per Invoice'!S$2:S$1201,$AA400)="","",INDEX('Per Invoice'!S$2:S$1201,$AA400)))</f>
        <v/>
      </c>
      <c r="T400">
        <f>IF($AA400="","",IF(INDEX('Per Invoice'!T$2:T$1201,$AA400)="","",INDEX('Per Invoice'!T$2:T$1201,$AA400)))</f>
        <v/>
      </c>
      <c r="U400" s="7">
        <f>IF($AA400="","",IF(INDEX('Per Invoice'!U$2:U$1201,$AA400)="","",INDEX('Per Invoice'!U$2:U$1201,$AA400)))</f>
        <v/>
      </c>
      <c r="V400" s="7">
        <f>IF($AA400="","",IF(INDEX('Per Invoice'!V$2:V$1201,$AA400)="","",INDEX('Per Invoice'!V$2:V$1201,$AA400)))</f>
        <v/>
      </c>
      <c r="W400" s="7">
        <f>IF($AA400="","",IF(INDEX('Per Invoice'!W$2:W$1201,$AA400)="","",INDEX('Per Invoice'!W$2:W$1201,$AA400)))</f>
        <v/>
      </c>
      <c r="X400" s="7">
        <f>IF($AA400="","",IF(INDEX('Per Invoice'!X$2:X$1201,$AA400)="","",INDEX('Per Invoice'!X$2:X$1201,$AA400)))</f>
        <v/>
      </c>
      <c r="Y400" s="7">
        <f>IF($AA400="","",IF(INDEX('Per Invoice'!Y$2:Y$1201,$AA400)="","",INDEX('Per Invoice'!Y$2:Y$1201,$AA400)))</f>
        <v/>
      </c>
      <c r="Z400" s="7">
        <f>IF($AA400="","",IF(INDEX('Per Invoice'!Z$2:Z$1201,$AA400)="","",INDEX('Per Invoice'!Z$2:Z$1201,$AA400)))</f>
        <v/>
      </c>
      <c r="AA400" s="16">
        <f>IFERROR(MATCH(Settings!$C$29&amp;"|"&amp;ROWS($AA$2:$AA400),'Per Invoice'!$AB$2:$AB$1201,0),"")</f>
        <v/>
      </c>
    </row>
    <row r="401">
      <c r="A401">
        <f>IF($AA401="","",IF(INDEX('Per Invoice'!A$2:A$1201,$AA401)="","",INDEX('Per Invoice'!A$2:A$1201,$AA401)))</f>
        <v/>
      </c>
      <c r="B401">
        <f>IF($AA401="","",IF(INDEX('Per Invoice'!B$2:B$1201,$AA401)="","",INDEX('Per Invoice'!B$2:B$1201,$AA401)))</f>
        <v/>
      </c>
      <c r="C401">
        <f>IF($AA401="","",IF(INDEX('Per Invoice'!C$2:C$1201,$AA401)="","",INDEX('Per Invoice'!C$2:C$1201,$AA401)))</f>
        <v/>
      </c>
      <c r="D401">
        <f>IF($AA401="","",IF(INDEX('Per Invoice'!D$2:D$1201,$AA401)="","",INDEX('Per Invoice'!D$2:D$1201,$AA401)))</f>
        <v/>
      </c>
      <c r="E401">
        <f>IF($AA401="","",IF(INDEX('Per Invoice'!E$2:E$1201,$AA401)="","",INDEX('Per Invoice'!E$2:E$1201,$AA401)))</f>
        <v/>
      </c>
      <c r="F401">
        <f>IF($AA401="","",IF(INDEX('Per Invoice'!F$2:F$1201,$AA401)="","",INDEX('Per Invoice'!F$2:F$1201,$AA401)))</f>
        <v/>
      </c>
      <c r="G401">
        <f>IF($AA401="","",IF(INDEX('Per Invoice'!G$2:G$1201,$AA401)="","",INDEX('Per Invoice'!G$2:G$1201,$AA401)))</f>
        <v/>
      </c>
      <c r="H401">
        <f>IF($AA401="","",IF(INDEX('Per Invoice'!H$2:H$1201,$AA401)="","",INDEX('Per Invoice'!H$2:H$1201,$AA401)))</f>
        <v/>
      </c>
      <c r="I401">
        <f>IF($AA401="","",IF(INDEX('Per Invoice'!I$2:I$1201,$AA401)="","",INDEX('Per Invoice'!I$2:I$1201,$AA401)))</f>
        <v/>
      </c>
      <c r="J401">
        <f>IF($AA401="","",IF(INDEX('Per Invoice'!J$2:J$1201,$AA401)="","",INDEX('Per Invoice'!J$2:J$1201,$AA401)))</f>
        <v/>
      </c>
      <c r="K401">
        <f>IF($AA401="","",IF(INDEX('Per Invoice'!K$2:K$1201,$AA401)="","",INDEX('Per Invoice'!K$2:K$1201,$AA401)))</f>
        <v/>
      </c>
      <c r="L401">
        <f>IF($AA401="","",IF(INDEX('Per Invoice'!L$2:L$1201,$AA401)="","",INDEX('Per Invoice'!L$2:L$1201,$AA401)))</f>
        <v/>
      </c>
      <c r="M401">
        <f>IF($AA401="","",IF(INDEX('Per Invoice'!M$2:M$1201,$AA401)="","",INDEX('Per Invoice'!M$2:M$1201,$AA401)))</f>
        <v/>
      </c>
      <c r="N401">
        <f>IF($AA401="","",IF(INDEX('Per Invoice'!N$2:N$1201,$AA401)="","",INDEX('Per Invoice'!N$2:N$1201,$AA401)))</f>
        <v/>
      </c>
      <c r="O401">
        <f>IF($AA401="","",IF(INDEX('Per Invoice'!O$2:O$1201,$AA401)="","",INDEX('Per Invoice'!O$2:O$1201,$AA401)))</f>
        <v/>
      </c>
      <c r="P401" s="7">
        <f>IF($AA401="","",IF(INDEX('Per Invoice'!P$2:P$1201,$AA401)="","",INDEX('Per Invoice'!P$2:P$1201,$AA401)))</f>
        <v/>
      </c>
      <c r="Q401">
        <f>IF($AA401="","",IF(INDEX('Per Invoice'!Q$2:Q$1201,$AA401)="","",INDEX('Per Invoice'!Q$2:Q$1201,$AA401)))</f>
        <v/>
      </c>
      <c r="R401" s="7">
        <f>IF($AA401="","",IF(INDEX('Per Invoice'!R$2:R$1201,$AA401)="","",INDEX('Per Invoice'!R$2:R$1201,$AA401)))</f>
        <v/>
      </c>
      <c r="S401" s="7">
        <f>IF($AA401="","",IF(INDEX('Per Invoice'!S$2:S$1201,$AA401)="","",INDEX('Per Invoice'!S$2:S$1201,$AA401)))</f>
        <v/>
      </c>
      <c r="T401">
        <f>IF($AA401="","",IF(INDEX('Per Invoice'!T$2:T$1201,$AA401)="","",INDEX('Per Invoice'!T$2:T$1201,$AA401)))</f>
        <v/>
      </c>
      <c r="U401" s="7">
        <f>IF($AA401="","",IF(INDEX('Per Invoice'!U$2:U$1201,$AA401)="","",INDEX('Per Invoice'!U$2:U$1201,$AA401)))</f>
        <v/>
      </c>
      <c r="V401" s="7">
        <f>IF($AA401="","",IF(INDEX('Per Invoice'!V$2:V$1201,$AA401)="","",INDEX('Per Invoice'!V$2:V$1201,$AA401)))</f>
        <v/>
      </c>
      <c r="W401" s="7">
        <f>IF($AA401="","",IF(INDEX('Per Invoice'!W$2:W$1201,$AA401)="","",INDEX('Per Invoice'!W$2:W$1201,$AA401)))</f>
        <v/>
      </c>
      <c r="X401" s="7">
        <f>IF($AA401="","",IF(INDEX('Per Invoice'!X$2:X$1201,$AA401)="","",INDEX('Per Invoice'!X$2:X$1201,$AA401)))</f>
        <v/>
      </c>
      <c r="Y401" s="7">
        <f>IF($AA401="","",IF(INDEX('Per Invoice'!Y$2:Y$1201,$AA401)="","",INDEX('Per Invoice'!Y$2:Y$1201,$AA401)))</f>
        <v/>
      </c>
      <c r="Z401" s="7">
        <f>IF($AA401="","",IF(INDEX('Per Invoice'!Z$2:Z$1201,$AA401)="","",INDEX('Per Invoice'!Z$2:Z$1201,$AA401)))</f>
        <v/>
      </c>
      <c r="AA401" s="16">
        <f>IFERROR(MATCH(Settings!$C$29&amp;"|"&amp;ROWS($AA$2:$AA401),'Per Invoice'!$AB$2:$AB$1201,0),"")</f>
        <v/>
      </c>
    </row>
  </sheetData>
  <autoFilter ref="A1:AA4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0" t="inlineStr">
        <is>
          <t>App</t>
        </is>
      </c>
      <c r="G1" s="10" t="inlineStr">
        <is>
          <t>Seg</t>
        </is>
      </c>
      <c r="H1" s="10" t="inlineStr">
        <is>
          <t>Payer</t>
        </is>
      </c>
      <c r="I1" s="10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Invoice'!A$2:A$1201,$AA2)="","",INDEX('Per Invoice'!A$2:A$1201,$AA2)))</f>
        <v/>
      </c>
      <c r="B2">
        <f>IF($AA2="","",IF(INDEX('Per Invoice'!B$2:B$1201,$AA2)="","",INDEX('Per Invoice'!B$2:B$1201,$AA2)))</f>
        <v/>
      </c>
      <c r="C2">
        <f>IF($AA2="","",IF(INDEX('Per Invoice'!C$2:C$1201,$AA2)="","",INDEX('Per Invoice'!C$2:C$1201,$AA2)))</f>
        <v/>
      </c>
      <c r="D2">
        <f>IF($AA2="","",IF(INDEX('Per Invoice'!D$2:D$1201,$AA2)="","",INDEX('Per Invoice'!D$2:D$1201,$AA2)))</f>
        <v/>
      </c>
      <c r="E2">
        <f>IF($AA2="","",IF(INDEX('Per Invoice'!E$2:E$1201,$AA2)="","",INDEX('Per Invoice'!E$2:E$1201,$AA2)))</f>
        <v/>
      </c>
      <c r="F2">
        <f>IF($AA2="","",IF(INDEX('Per Invoice'!F$2:F$1201,$AA2)="","",INDEX('Per Invoice'!F$2:F$1201,$AA2)))</f>
        <v/>
      </c>
      <c r="G2">
        <f>IF($AA2="","",IF(INDEX('Per Invoice'!G$2:G$1201,$AA2)="","",INDEX('Per Invoice'!G$2:G$1201,$AA2)))</f>
        <v/>
      </c>
      <c r="H2">
        <f>IF($AA2="","",IF(INDEX('Per Invoice'!H$2:H$1201,$AA2)="","",INDEX('Per Invoice'!H$2:H$1201,$AA2)))</f>
        <v/>
      </c>
      <c r="I2">
        <f>IF($AA2="","",IF(INDEX('Per Invoice'!I$2:I$1201,$AA2)="","",INDEX('Per Invoice'!I$2:I$1201,$AA2)))</f>
        <v/>
      </c>
      <c r="J2">
        <f>IF($AA2="","",IF(INDEX('Per Invoice'!J$2:J$1201,$AA2)="","",INDEX('Per Invoice'!J$2:J$1201,$AA2)))</f>
        <v/>
      </c>
      <c r="K2">
        <f>IF($AA2="","",IF(INDEX('Per Invoice'!K$2:K$1201,$AA2)="","",INDEX('Per Invoice'!K$2:K$1201,$AA2)))</f>
        <v/>
      </c>
      <c r="L2">
        <f>IF($AA2="","",IF(INDEX('Per Invoice'!L$2:L$1201,$AA2)="","",INDEX('Per Invoice'!L$2:L$1201,$AA2)))</f>
        <v/>
      </c>
      <c r="M2">
        <f>IF($AA2="","",IF(INDEX('Per Invoice'!M$2:M$1201,$AA2)="","",INDEX('Per Invoice'!M$2:M$1201,$AA2)))</f>
        <v/>
      </c>
      <c r="N2">
        <f>IF($AA2="","",IF(INDEX('Per Invoice'!N$2:N$1201,$AA2)="","",INDEX('Per Invoice'!N$2:N$1201,$AA2)))</f>
        <v/>
      </c>
      <c r="O2">
        <f>IF($AA2="","",IF(INDEX('Per Invoice'!O$2:O$1201,$AA2)="","",INDEX('Per Invoice'!O$2:O$1201,$AA2)))</f>
        <v/>
      </c>
      <c r="P2" s="7">
        <f>IF($AA2="","",IF(INDEX('Per Invoice'!P$2:P$1201,$AA2)="","",INDEX('Per Invoice'!P$2:P$1201,$AA2)))</f>
        <v/>
      </c>
      <c r="Q2">
        <f>IF($AA2="","",IF(INDEX('Per Invoice'!Q$2:Q$1201,$AA2)="","",INDEX('Per Invoice'!Q$2:Q$1201,$AA2)))</f>
        <v/>
      </c>
      <c r="R2" s="7">
        <f>IF($AA2="","",IF(INDEX('Per Invoice'!R$2:R$1201,$AA2)="","",INDEX('Per Invoice'!R$2:R$1201,$AA2)))</f>
        <v/>
      </c>
      <c r="S2" s="7">
        <f>IF($AA2="","",IF(INDEX('Per Invoice'!S$2:S$1201,$AA2)="","",INDEX('Per Invoice'!S$2:S$1201,$AA2)))</f>
        <v/>
      </c>
      <c r="T2">
        <f>IF($AA2="","",IF(INDEX('Per Invoice'!T$2:T$1201,$AA2)="","",INDEX('Per Invoice'!T$2:T$1201,$AA2)))</f>
        <v/>
      </c>
      <c r="U2" s="7">
        <f>IF($AA2="","",IF(INDEX('Per Invoice'!U$2:U$1201,$AA2)="","",INDEX('Per Invoice'!U$2:U$1201,$AA2)))</f>
        <v/>
      </c>
      <c r="V2" s="7">
        <f>IF($AA2="","",IF(INDEX('Per Invoice'!V$2:V$1201,$AA2)="","",INDEX('Per Invoice'!V$2:V$1201,$AA2)))</f>
        <v/>
      </c>
      <c r="W2" s="7">
        <f>IF($AA2="","",IF(INDEX('Per Invoice'!W$2:W$1201,$AA2)="","",INDEX('Per Invoice'!W$2:W$1201,$AA2)))</f>
        <v/>
      </c>
      <c r="X2" s="7">
        <f>IF($AA2="","",IF(INDEX('Per Invoice'!X$2:X$1201,$AA2)="","",INDEX('Per Invoice'!X$2:X$1201,$AA2)))</f>
        <v/>
      </c>
      <c r="Y2" s="7">
        <f>IF($AA2="","",IF(INDEX('Per Invoice'!Y$2:Y$1201,$AA2)="","",INDEX('Per Invoice'!Y$2:Y$1201,$AA2)))</f>
        <v/>
      </c>
      <c r="Z2" s="7">
        <f>IF($AA2="","",IF(INDEX('Per Invoice'!Z$2:Z$1201,$AA2)="","",INDEX('Per Invoice'!Z$2:Z$1201,$AA2)))</f>
        <v/>
      </c>
      <c r="AA2" s="16">
        <f>IFERROR(MATCH(Settings!$C$30&amp;"|"&amp;ROWS($AA$2:$AA2),'Per Invoice'!$AB$2:$AB$1201,0),"")</f>
        <v/>
      </c>
    </row>
    <row r="3">
      <c r="A3">
        <f>IF($AA3="","",IF(INDEX('Per Invoice'!A$2:A$1201,$AA3)="","",INDEX('Per Invoice'!A$2:A$1201,$AA3)))</f>
        <v/>
      </c>
      <c r="B3">
        <f>IF($AA3="","",IF(INDEX('Per Invoice'!B$2:B$1201,$AA3)="","",INDEX('Per Invoice'!B$2:B$1201,$AA3)))</f>
        <v/>
      </c>
      <c r="C3">
        <f>IF($AA3="","",IF(INDEX('Per Invoice'!C$2:C$1201,$AA3)="","",INDEX('Per Invoice'!C$2:C$1201,$AA3)))</f>
        <v/>
      </c>
      <c r="D3">
        <f>IF($AA3="","",IF(INDEX('Per Invoice'!D$2:D$1201,$AA3)="","",INDEX('Per Invoice'!D$2:D$1201,$AA3)))</f>
        <v/>
      </c>
      <c r="E3">
        <f>IF($AA3="","",IF(INDEX('Per Invoice'!E$2:E$1201,$AA3)="","",INDEX('Per Invoice'!E$2:E$1201,$AA3)))</f>
        <v/>
      </c>
      <c r="F3">
        <f>IF($AA3="","",IF(INDEX('Per Invoice'!F$2:F$1201,$AA3)="","",INDEX('Per Invoice'!F$2:F$1201,$AA3)))</f>
        <v/>
      </c>
      <c r="G3">
        <f>IF($AA3="","",IF(INDEX('Per Invoice'!G$2:G$1201,$AA3)="","",INDEX('Per Invoice'!G$2:G$1201,$AA3)))</f>
        <v/>
      </c>
      <c r="H3">
        <f>IF($AA3="","",IF(INDEX('Per Invoice'!H$2:H$1201,$AA3)="","",INDEX('Per Invoice'!H$2:H$1201,$AA3)))</f>
        <v/>
      </c>
      <c r="I3">
        <f>IF($AA3="","",IF(INDEX('Per Invoice'!I$2:I$1201,$AA3)="","",INDEX('Per Invoice'!I$2:I$1201,$AA3)))</f>
        <v/>
      </c>
      <c r="J3">
        <f>IF($AA3="","",IF(INDEX('Per Invoice'!J$2:J$1201,$AA3)="","",INDEX('Per Invoice'!J$2:J$1201,$AA3)))</f>
        <v/>
      </c>
      <c r="K3">
        <f>IF($AA3="","",IF(INDEX('Per Invoice'!K$2:K$1201,$AA3)="","",INDEX('Per Invoice'!K$2:K$1201,$AA3)))</f>
        <v/>
      </c>
      <c r="L3">
        <f>IF($AA3="","",IF(INDEX('Per Invoice'!L$2:L$1201,$AA3)="","",INDEX('Per Invoice'!L$2:L$1201,$AA3)))</f>
        <v/>
      </c>
      <c r="M3">
        <f>IF($AA3="","",IF(INDEX('Per Invoice'!M$2:M$1201,$AA3)="","",INDEX('Per Invoice'!M$2:M$1201,$AA3)))</f>
        <v/>
      </c>
      <c r="N3">
        <f>IF($AA3="","",IF(INDEX('Per Invoice'!N$2:N$1201,$AA3)="","",INDEX('Per Invoice'!N$2:N$1201,$AA3)))</f>
        <v/>
      </c>
      <c r="O3">
        <f>IF($AA3="","",IF(INDEX('Per Invoice'!O$2:O$1201,$AA3)="","",INDEX('Per Invoice'!O$2:O$1201,$AA3)))</f>
        <v/>
      </c>
      <c r="P3" s="7">
        <f>IF($AA3="","",IF(INDEX('Per Invoice'!P$2:P$1201,$AA3)="","",INDEX('Per Invoice'!P$2:P$1201,$AA3)))</f>
        <v/>
      </c>
      <c r="Q3">
        <f>IF($AA3="","",IF(INDEX('Per Invoice'!Q$2:Q$1201,$AA3)="","",INDEX('Per Invoice'!Q$2:Q$1201,$AA3)))</f>
        <v/>
      </c>
      <c r="R3" s="7">
        <f>IF($AA3="","",IF(INDEX('Per Invoice'!R$2:R$1201,$AA3)="","",INDEX('Per Invoice'!R$2:R$1201,$AA3)))</f>
        <v/>
      </c>
      <c r="S3" s="7">
        <f>IF($AA3="","",IF(INDEX('Per Invoice'!S$2:S$1201,$AA3)="","",INDEX('Per Invoice'!S$2:S$1201,$AA3)))</f>
        <v/>
      </c>
      <c r="T3">
        <f>IF($AA3="","",IF(INDEX('Per Invoice'!T$2:T$1201,$AA3)="","",INDEX('Per Invoice'!T$2:T$1201,$AA3)))</f>
        <v/>
      </c>
      <c r="U3" s="7">
        <f>IF($AA3="","",IF(INDEX('Per Invoice'!U$2:U$1201,$AA3)="","",INDEX('Per Invoice'!U$2:U$1201,$AA3)))</f>
        <v/>
      </c>
      <c r="V3" s="7">
        <f>IF($AA3="","",IF(INDEX('Per Invoice'!V$2:V$1201,$AA3)="","",INDEX('Per Invoice'!V$2:V$1201,$AA3)))</f>
        <v/>
      </c>
      <c r="W3" s="7">
        <f>IF($AA3="","",IF(INDEX('Per Invoice'!W$2:W$1201,$AA3)="","",INDEX('Per Invoice'!W$2:W$1201,$AA3)))</f>
        <v/>
      </c>
      <c r="X3" s="7">
        <f>IF($AA3="","",IF(INDEX('Per Invoice'!X$2:X$1201,$AA3)="","",INDEX('Per Invoice'!X$2:X$1201,$AA3)))</f>
        <v/>
      </c>
      <c r="Y3" s="7">
        <f>IF($AA3="","",IF(INDEX('Per Invoice'!Y$2:Y$1201,$AA3)="","",INDEX('Per Invoice'!Y$2:Y$1201,$AA3)))</f>
        <v/>
      </c>
      <c r="Z3" s="7">
        <f>IF($AA3="","",IF(INDEX('Per Invoice'!Z$2:Z$1201,$AA3)="","",INDEX('Per Invoice'!Z$2:Z$1201,$AA3)))</f>
        <v/>
      </c>
      <c r="AA3" s="16">
        <f>IFERROR(MATCH(Settings!$C$30&amp;"|"&amp;ROWS($AA$2:$AA3),'Per Invoice'!$AB$2:$AB$1201,0),"")</f>
        <v/>
      </c>
    </row>
    <row r="4">
      <c r="A4">
        <f>IF($AA4="","",IF(INDEX('Per Invoice'!A$2:A$1201,$AA4)="","",INDEX('Per Invoice'!A$2:A$1201,$AA4)))</f>
        <v/>
      </c>
      <c r="B4">
        <f>IF($AA4="","",IF(INDEX('Per Invoice'!B$2:B$1201,$AA4)="","",INDEX('Per Invoice'!B$2:B$1201,$AA4)))</f>
        <v/>
      </c>
      <c r="C4">
        <f>IF($AA4="","",IF(INDEX('Per Invoice'!C$2:C$1201,$AA4)="","",INDEX('Per Invoice'!C$2:C$1201,$AA4)))</f>
        <v/>
      </c>
      <c r="D4">
        <f>IF($AA4="","",IF(INDEX('Per Invoice'!D$2:D$1201,$AA4)="","",INDEX('Per Invoice'!D$2:D$1201,$AA4)))</f>
        <v/>
      </c>
      <c r="E4">
        <f>IF($AA4="","",IF(INDEX('Per Invoice'!E$2:E$1201,$AA4)="","",INDEX('Per Invoice'!E$2:E$1201,$AA4)))</f>
        <v/>
      </c>
      <c r="F4">
        <f>IF($AA4="","",IF(INDEX('Per Invoice'!F$2:F$1201,$AA4)="","",INDEX('Per Invoice'!F$2:F$1201,$AA4)))</f>
        <v/>
      </c>
      <c r="G4">
        <f>IF($AA4="","",IF(INDEX('Per Invoice'!G$2:G$1201,$AA4)="","",INDEX('Per Invoice'!G$2:G$1201,$AA4)))</f>
        <v/>
      </c>
      <c r="H4">
        <f>IF($AA4="","",IF(INDEX('Per Invoice'!H$2:H$1201,$AA4)="","",INDEX('Per Invoice'!H$2:H$1201,$AA4)))</f>
        <v/>
      </c>
      <c r="I4">
        <f>IF($AA4="","",IF(INDEX('Per Invoice'!I$2:I$1201,$AA4)="","",INDEX('Per Invoice'!I$2:I$1201,$AA4)))</f>
        <v/>
      </c>
      <c r="J4">
        <f>IF($AA4="","",IF(INDEX('Per Invoice'!J$2:J$1201,$AA4)="","",INDEX('Per Invoice'!J$2:J$1201,$AA4)))</f>
        <v/>
      </c>
      <c r="K4">
        <f>IF($AA4="","",IF(INDEX('Per Invoice'!K$2:K$1201,$AA4)="","",INDEX('Per Invoice'!K$2:K$1201,$AA4)))</f>
        <v/>
      </c>
      <c r="L4">
        <f>IF($AA4="","",IF(INDEX('Per Invoice'!L$2:L$1201,$AA4)="","",INDEX('Per Invoice'!L$2:L$1201,$AA4)))</f>
        <v/>
      </c>
      <c r="M4">
        <f>IF($AA4="","",IF(INDEX('Per Invoice'!M$2:M$1201,$AA4)="","",INDEX('Per Invoice'!M$2:M$1201,$AA4)))</f>
        <v/>
      </c>
      <c r="N4">
        <f>IF($AA4="","",IF(INDEX('Per Invoice'!N$2:N$1201,$AA4)="","",INDEX('Per Invoice'!N$2:N$1201,$AA4)))</f>
        <v/>
      </c>
      <c r="O4">
        <f>IF($AA4="","",IF(INDEX('Per Invoice'!O$2:O$1201,$AA4)="","",INDEX('Per Invoice'!O$2:O$1201,$AA4)))</f>
        <v/>
      </c>
      <c r="P4" s="7">
        <f>IF($AA4="","",IF(INDEX('Per Invoice'!P$2:P$1201,$AA4)="","",INDEX('Per Invoice'!P$2:P$1201,$AA4)))</f>
        <v/>
      </c>
      <c r="Q4">
        <f>IF($AA4="","",IF(INDEX('Per Invoice'!Q$2:Q$1201,$AA4)="","",INDEX('Per Invoice'!Q$2:Q$1201,$AA4)))</f>
        <v/>
      </c>
      <c r="R4" s="7">
        <f>IF($AA4="","",IF(INDEX('Per Invoice'!R$2:R$1201,$AA4)="","",INDEX('Per Invoice'!R$2:R$1201,$AA4)))</f>
        <v/>
      </c>
      <c r="S4" s="7">
        <f>IF($AA4="","",IF(INDEX('Per Invoice'!S$2:S$1201,$AA4)="","",INDEX('Per Invoice'!S$2:S$1201,$AA4)))</f>
        <v/>
      </c>
      <c r="T4">
        <f>IF($AA4="","",IF(INDEX('Per Invoice'!T$2:T$1201,$AA4)="","",INDEX('Per Invoice'!T$2:T$1201,$AA4)))</f>
        <v/>
      </c>
      <c r="U4" s="7">
        <f>IF($AA4="","",IF(INDEX('Per Invoice'!U$2:U$1201,$AA4)="","",INDEX('Per Invoice'!U$2:U$1201,$AA4)))</f>
        <v/>
      </c>
      <c r="V4" s="7">
        <f>IF($AA4="","",IF(INDEX('Per Invoice'!V$2:V$1201,$AA4)="","",INDEX('Per Invoice'!V$2:V$1201,$AA4)))</f>
        <v/>
      </c>
      <c r="W4" s="7">
        <f>IF($AA4="","",IF(INDEX('Per Invoice'!W$2:W$1201,$AA4)="","",INDEX('Per Invoice'!W$2:W$1201,$AA4)))</f>
        <v/>
      </c>
      <c r="X4" s="7">
        <f>IF($AA4="","",IF(INDEX('Per Invoice'!X$2:X$1201,$AA4)="","",INDEX('Per Invoice'!X$2:X$1201,$AA4)))</f>
        <v/>
      </c>
      <c r="Y4" s="7">
        <f>IF($AA4="","",IF(INDEX('Per Invoice'!Y$2:Y$1201,$AA4)="","",INDEX('Per Invoice'!Y$2:Y$1201,$AA4)))</f>
        <v/>
      </c>
      <c r="Z4" s="7">
        <f>IF($AA4="","",IF(INDEX('Per Invoice'!Z$2:Z$1201,$AA4)="","",INDEX('Per Invoice'!Z$2:Z$1201,$AA4)))</f>
        <v/>
      </c>
      <c r="AA4" s="16">
        <f>IFERROR(MATCH(Settings!$C$30&amp;"|"&amp;ROWS($AA$2:$AA4),'Per Invoice'!$AB$2:$AB$1201,0),"")</f>
        <v/>
      </c>
    </row>
    <row r="5">
      <c r="A5">
        <f>IF($AA5="","",IF(INDEX('Per Invoice'!A$2:A$1201,$AA5)="","",INDEX('Per Invoice'!A$2:A$1201,$AA5)))</f>
        <v/>
      </c>
      <c r="B5">
        <f>IF($AA5="","",IF(INDEX('Per Invoice'!B$2:B$1201,$AA5)="","",INDEX('Per Invoice'!B$2:B$1201,$AA5)))</f>
        <v/>
      </c>
      <c r="C5">
        <f>IF($AA5="","",IF(INDEX('Per Invoice'!C$2:C$1201,$AA5)="","",INDEX('Per Invoice'!C$2:C$1201,$AA5)))</f>
        <v/>
      </c>
      <c r="D5">
        <f>IF($AA5="","",IF(INDEX('Per Invoice'!D$2:D$1201,$AA5)="","",INDEX('Per Invoice'!D$2:D$1201,$AA5)))</f>
        <v/>
      </c>
      <c r="E5">
        <f>IF($AA5="","",IF(INDEX('Per Invoice'!E$2:E$1201,$AA5)="","",INDEX('Per Invoice'!E$2:E$1201,$AA5)))</f>
        <v/>
      </c>
      <c r="F5">
        <f>IF($AA5="","",IF(INDEX('Per Invoice'!F$2:F$1201,$AA5)="","",INDEX('Per Invoice'!F$2:F$1201,$AA5)))</f>
        <v/>
      </c>
      <c r="G5">
        <f>IF($AA5="","",IF(INDEX('Per Invoice'!G$2:G$1201,$AA5)="","",INDEX('Per Invoice'!G$2:G$1201,$AA5)))</f>
        <v/>
      </c>
      <c r="H5">
        <f>IF($AA5="","",IF(INDEX('Per Invoice'!H$2:H$1201,$AA5)="","",INDEX('Per Invoice'!H$2:H$1201,$AA5)))</f>
        <v/>
      </c>
      <c r="I5">
        <f>IF($AA5="","",IF(INDEX('Per Invoice'!I$2:I$1201,$AA5)="","",INDEX('Per Invoice'!I$2:I$1201,$AA5)))</f>
        <v/>
      </c>
      <c r="J5">
        <f>IF($AA5="","",IF(INDEX('Per Invoice'!J$2:J$1201,$AA5)="","",INDEX('Per Invoice'!J$2:J$1201,$AA5)))</f>
        <v/>
      </c>
      <c r="K5">
        <f>IF($AA5="","",IF(INDEX('Per Invoice'!K$2:K$1201,$AA5)="","",INDEX('Per Invoice'!K$2:K$1201,$AA5)))</f>
        <v/>
      </c>
      <c r="L5">
        <f>IF($AA5="","",IF(INDEX('Per Invoice'!L$2:L$1201,$AA5)="","",INDEX('Per Invoice'!L$2:L$1201,$AA5)))</f>
        <v/>
      </c>
      <c r="M5">
        <f>IF($AA5="","",IF(INDEX('Per Invoice'!M$2:M$1201,$AA5)="","",INDEX('Per Invoice'!M$2:M$1201,$AA5)))</f>
        <v/>
      </c>
      <c r="N5">
        <f>IF($AA5="","",IF(INDEX('Per Invoice'!N$2:N$1201,$AA5)="","",INDEX('Per Invoice'!N$2:N$1201,$AA5)))</f>
        <v/>
      </c>
      <c r="O5">
        <f>IF($AA5="","",IF(INDEX('Per Invoice'!O$2:O$1201,$AA5)="","",INDEX('Per Invoice'!O$2:O$1201,$AA5)))</f>
        <v/>
      </c>
      <c r="P5" s="7">
        <f>IF($AA5="","",IF(INDEX('Per Invoice'!P$2:P$1201,$AA5)="","",INDEX('Per Invoice'!P$2:P$1201,$AA5)))</f>
        <v/>
      </c>
      <c r="Q5">
        <f>IF($AA5="","",IF(INDEX('Per Invoice'!Q$2:Q$1201,$AA5)="","",INDEX('Per Invoice'!Q$2:Q$1201,$AA5)))</f>
        <v/>
      </c>
      <c r="R5" s="7">
        <f>IF($AA5="","",IF(INDEX('Per Invoice'!R$2:R$1201,$AA5)="","",INDEX('Per Invoice'!R$2:R$1201,$AA5)))</f>
        <v/>
      </c>
      <c r="S5" s="7">
        <f>IF($AA5="","",IF(INDEX('Per Invoice'!S$2:S$1201,$AA5)="","",INDEX('Per Invoice'!S$2:S$1201,$AA5)))</f>
        <v/>
      </c>
      <c r="T5">
        <f>IF($AA5="","",IF(INDEX('Per Invoice'!T$2:T$1201,$AA5)="","",INDEX('Per Invoice'!T$2:T$1201,$AA5)))</f>
        <v/>
      </c>
      <c r="U5" s="7">
        <f>IF($AA5="","",IF(INDEX('Per Invoice'!U$2:U$1201,$AA5)="","",INDEX('Per Invoice'!U$2:U$1201,$AA5)))</f>
        <v/>
      </c>
      <c r="V5" s="7">
        <f>IF($AA5="","",IF(INDEX('Per Invoice'!V$2:V$1201,$AA5)="","",INDEX('Per Invoice'!V$2:V$1201,$AA5)))</f>
        <v/>
      </c>
      <c r="W5" s="7">
        <f>IF($AA5="","",IF(INDEX('Per Invoice'!W$2:W$1201,$AA5)="","",INDEX('Per Invoice'!W$2:W$1201,$AA5)))</f>
        <v/>
      </c>
      <c r="X5" s="7">
        <f>IF($AA5="","",IF(INDEX('Per Invoice'!X$2:X$1201,$AA5)="","",INDEX('Per Invoice'!X$2:X$1201,$AA5)))</f>
        <v/>
      </c>
      <c r="Y5" s="7">
        <f>IF($AA5="","",IF(INDEX('Per Invoice'!Y$2:Y$1201,$AA5)="","",INDEX('Per Invoice'!Y$2:Y$1201,$AA5)))</f>
        <v/>
      </c>
      <c r="Z5" s="7">
        <f>IF($AA5="","",IF(INDEX('Per Invoice'!Z$2:Z$1201,$AA5)="","",INDEX('Per Invoice'!Z$2:Z$1201,$AA5)))</f>
        <v/>
      </c>
      <c r="AA5" s="16">
        <f>IFERROR(MATCH(Settings!$C$30&amp;"|"&amp;ROWS($AA$2:$AA5),'Per Invoice'!$AB$2:$AB$1201,0),"")</f>
        <v/>
      </c>
    </row>
    <row r="6">
      <c r="A6">
        <f>IF($AA6="","",IF(INDEX('Per Invoice'!A$2:A$1201,$AA6)="","",INDEX('Per Invoice'!A$2:A$1201,$AA6)))</f>
        <v/>
      </c>
      <c r="B6">
        <f>IF($AA6="","",IF(INDEX('Per Invoice'!B$2:B$1201,$AA6)="","",INDEX('Per Invoice'!B$2:B$1201,$AA6)))</f>
        <v/>
      </c>
      <c r="C6">
        <f>IF($AA6="","",IF(INDEX('Per Invoice'!C$2:C$1201,$AA6)="","",INDEX('Per Invoice'!C$2:C$1201,$AA6)))</f>
        <v/>
      </c>
      <c r="D6">
        <f>IF($AA6="","",IF(INDEX('Per Invoice'!D$2:D$1201,$AA6)="","",INDEX('Per Invoice'!D$2:D$1201,$AA6)))</f>
        <v/>
      </c>
      <c r="E6">
        <f>IF($AA6="","",IF(INDEX('Per Invoice'!E$2:E$1201,$AA6)="","",INDEX('Per Invoice'!E$2:E$1201,$AA6)))</f>
        <v/>
      </c>
      <c r="F6">
        <f>IF($AA6="","",IF(INDEX('Per Invoice'!F$2:F$1201,$AA6)="","",INDEX('Per Invoice'!F$2:F$1201,$AA6)))</f>
        <v/>
      </c>
      <c r="G6">
        <f>IF($AA6="","",IF(INDEX('Per Invoice'!G$2:G$1201,$AA6)="","",INDEX('Per Invoice'!G$2:G$1201,$AA6)))</f>
        <v/>
      </c>
      <c r="H6">
        <f>IF($AA6="","",IF(INDEX('Per Invoice'!H$2:H$1201,$AA6)="","",INDEX('Per Invoice'!H$2:H$1201,$AA6)))</f>
        <v/>
      </c>
      <c r="I6">
        <f>IF($AA6="","",IF(INDEX('Per Invoice'!I$2:I$1201,$AA6)="","",INDEX('Per Invoice'!I$2:I$1201,$AA6)))</f>
        <v/>
      </c>
      <c r="J6">
        <f>IF($AA6="","",IF(INDEX('Per Invoice'!J$2:J$1201,$AA6)="","",INDEX('Per Invoice'!J$2:J$1201,$AA6)))</f>
        <v/>
      </c>
      <c r="K6">
        <f>IF($AA6="","",IF(INDEX('Per Invoice'!K$2:K$1201,$AA6)="","",INDEX('Per Invoice'!K$2:K$1201,$AA6)))</f>
        <v/>
      </c>
      <c r="L6">
        <f>IF($AA6="","",IF(INDEX('Per Invoice'!L$2:L$1201,$AA6)="","",INDEX('Per Invoice'!L$2:L$1201,$AA6)))</f>
        <v/>
      </c>
      <c r="M6">
        <f>IF($AA6="","",IF(INDEX('Per Invoice'!M$2:M$1201,$AA6)="","",INDEX('Per Invoice'!M$2:M$1201,$AA6)))</f>
        <v/>
      </c>
      <c r="N6">
        <f>IF($AA6="","",IF(INDEX('Per Invoice'!N$2:N$1201,$AA6)="","",INDEX('Per Invoice'!N$2:N$1201,$AA6)))</f>
        <v/>
      </c>
      <c r="O6">
        <f>IF($AA6="","",IF(INDEX('Per Invoice'!O$2:O$1201,$AA6)="","",INDEX('Per Invoice'!O$2:O$1201,$AA6)))</f>
        <v/>
      </c>
      <c r="P6" s="7">
        <f>IF($AA6="","",IF(INDEX('Per Invoice'!P$2:P$1201,$AA6)="","",INDEX('Per Invoice'!P$2:P$1201,$AA6)))</f>
        <v/>
      </c>
      <c r="Q6">
        <f>IF($AA6="","",IF(INDEX('Per Invoice'!Q$2:Q$1201,$AA6)="","",INDEX('Per Invoice'!Q$2:Q$1201,$AA6)))</f>
        <v/>
      </c>
      <c r="R6" s="7">
        <f>IF($AA6="","",IF(INDEX('Per Invoice'!R$2:R$1201,$AA6)="","",INDEX('Per Invoice'!R$2:R$1201,$AA6)))</f>
        <v/>
      </c>
      <c r="S6" s="7">
        <f>IF($AA6="","",IF(INDEX('Per Invoice'!S$2:S$1201,$AA6)="","",INDEX('Per Invoice'!S$2:S$1201,$AA6)))</f>
        <v/>
      </c>
      <c r="T6">
        <f>IF($AA6="","",IF(INDEX('Per Invoice'!T$2:T$1201,$AA6)="","",INDEX('Per Invoice'!T$2:T$1201,$AA6)))</f>
        <v/>
      </c>
      <c r="U6" s="7">
        <f>IF($AA6="","",IF(INDEX('Per Invoice'!U$2:U$1201,$AA6)="","",INDEX('Per Invoice'!U$2:U$1201,$AA6)))</f>
        <v/>
      </c>
      <c r="V6" s="7">
        <f>IF($AA6="","",IF(INDEX('Per Invoice'!V$2:V$1201,$AA6)="","",INDEX('Per Invoice'!V$2:V$1201,$AA6)))</f>
        <v/>
      </c>
      <c r="W6" s="7">
        <f>IF($AA6="","",IF(INDEX('Per Invoice'!W$2:W$1201,$AA6)="","",INDEX('Per Invoice'!W$2:W$1201,$AA6)))</f>
        <v/>
      </c>
      <c r="X6" s="7">
        <f>IF($AA6="","",IF(INDEX('Per Invoice'!X$2:X$1201,$AA6)="","",INDEX('Per Invoice'!X$2:X$1201,$AA6)))</f>
        <v/>
      </c>
      <c r="Y6" s="7">
        <f>IF($AA6="","",IF(INDEX('Per Invoice'!Y$2:Y$1201,$AA6)="","",INDEX('Per Invoice'!Y$2:Y$1201,$AA6)))</f>
        <v/>
      </c>
      <c r="Z6" s="7">
        <f>IF($AA6="","",IF(INDEX('Per Invoice'!Z$2:Z$1201,$AA6)="","",INDEX('Per Invoice'!Z$2:Z$1201,$AA6)))</f>
        <v/>
      </c>
      <c r="AA6" s="16">
        <f>IFERROR(MATCH(Settings!$C$30&amp;"|"&amp;ROWS($AA$2:$AA6),'Per Invoice'!$AB$2:$AB$1201,0),"")</f>
        <v/>
      </c>
    </row>
    <row r="7">
      <c r="A7">
        <f>IF($AA7="","",IF(INDEX('Per Invoice'!A$2:A$1201,$AA7)="","",INDEX('Per Invoice'!A$2:A$1201,$AA7)))</f>
        <v/>
      </c>
      <c r="B7">
        <f>IF($AA7="","",IF(INDEX('Per Invoice'!B$2:B$1201,$AA7)="","",INDEX('Per Invoice'!B$2:B$1201,$AA7)))</f>
        <v/>
      </c>
      <c r="C7">
        <f>IF($AA7="","",IF(INDEX('Per Invoice'!C$2:C$1201,$AA7)="","",INDEX('Per Invoice'!C$2:C$1201,$AA7)))</f>
        <v/>
      </c>
      <c r="D7">
        <f>IF($AA7="","",IF(INDEX('Per Invoice'!D$2:D$1201,$AA7)="","",INDEX('Per Invoice'!D$2:D$1201,$AA7)))</f>
        <v/>
      </c>
      <c r="E7">
        <f>IF($AA7="","",IF(INDEX('Per Invoice'!E$2:E$1201,$AA7)="","",INDEX('Per Invoice'!E$2:E$1201,$AA7)))</f>
        <v/>
      </c>
      <c r="F7">
        <f>IF($AA7="","",IF(INDEX('Per Invoice'!F$2:F$1201,$AA7)="","",INDEX('Per Invoice'!F$2:F$1201,$AA7)))</f>
        <v/>
      </c>
      <c r="G7">
        <f>IF($AA7="","",IF(INDEX('Per Invoice'!G$2:G$1201,$AA7)="","",INDEX('Per Invoice'!G$2:G$1201,$AA7)))</f>
        <v/>
      </c>
      <c r="H7">
        <f>IF($AA7="","",IF(INDEX('Per Invoice'!H$2:H$1201,$AA7)="","",INDEX('Per Invoice'!H$2:H$1201,$AA7)))</f>
        <v/>
      </c>
      <c r="I7">
        <f>IF($AA7="","",IF(INDEX('Per Invoice'!I$2:I$1201,$AA7)="","",INDEX('Per Invoice'!I$2:I$1201,$AA7)))</f>
        <v/>
      </c>
      <c r="J7">
        <f>IF($AA7="","",IF(INDEX('Per Invoice'!J$2:J$1201,$AA7)="","",INDEX('Per Invoice'!J$2:J$1201,$AA7)))</f>
        <v/>
      </c>
      <c r="K7">
        <f>IF($AA7="","",IF(INDEX('Per Invoice'!K$2:K$1201,$AA7)="","",INDEX('Per Invoice'!K$2:K$1201,$AA7)))</f>
        <v/>
      </c>
      <c r="L7">
        <f>IF($AA7="","",IF(INDEX('Per Invoice'!L$2:L$1201,$AA7)="","",INDEX('Per Invoice'!L$2:L$1201,$AA7)))</f>
        <v/>
      </c>
      <c r="M7">
        <f>IF($AA7="","",IF(INDEX('Per Invoice'!M$2:M$1201,$AA7)="","",INDEX('Per Invoice'!M$2:M$1201,$AA7)))</f>
        <v/>
      </c>
      <c r="N7">
        <f>IF($AA7="","",IF(INDEX('Per Invoice'!N$2:N$1201,$AA7)="","",INDEX('Per Invoice'!N$2:N$1201,$AA7)))</f>
        <v/>
      </c>
      <c r="O7">
        <f>IF($AA7="","",IF(INDEX('Per Invoice'!O$2:O$1201,$AA7)="","",INDEX('Per Invoice'!O$2:O$1201,$AA7)))</f>
        <v/>
      </c>
      <c r="P7" s="7">
        <f>IF($AA7="","",IF(INDEX('Per Invoice'!P$2:P$1201,$AA7)="","",INDEX('Per Invoice'!P$2:P$1201,$AA7)))</f>
        <v/>
      </c>
      <c r="Q7">
        <f>IF($AA7="","",IF(INDEX('Per Invoice'!Q$2:Q$1201,$AA7)="","",INDEX('Per Invoice'!Q$2:Q$1201,$AA7)))</f>
        <v/>
      </c>
      <c r="R7" s="7">
        <f>IF($AA7="","",IF(INDEX('Per Invoice'!R$2:R$1201,$AA7)="","",INDEX('Per Invoice'!R$2:R$1201,$AA7)))</f>
        <v/>
      </c>
      <c r="S7" s="7">
        <f>IF($AA7="","",IF(INDEX('Per Invoice'!S$2:S$1201,$AA7)="","",INDEX('Per Invoice'!S$2:S$1201,$AA7)))</f>
        <v/>
      </c>
      <c r="T7">
        <f>IF($AA7="","",IF(INDEX('Per Invoice'!T$2:T$1201,$AA7)="","",INDEX('Per Invoice'!T$2:T$1201,$AA7)))</f>
        <v/>
      </c>
      <c r="U7" s="7">
        <f>IF($AA7="","",IF(INDEX('Per Invoice'!U$2:U$1201,$AA7)="","",INDEX('Per Invoice'!U$2:U$1201,$AA7)))</f>
        <v/>
      </c>
      <c r="V7" s="7">
        <f>IF($AA7="","",IF(INDEX('Per Invoice'!V$2:V$1201,$AA7)="","",INDEX('Per Invoice'!V$2:V$1201,$AA7)))</f>
        <v/>
      </c>
      <c r="W7" s="7">
        <f>IF($AA7="","",IF(INDEX('Per Invoice'!W$2:W$1201,$AA7)="","",INDEX('Per Invoice'!W$2:W$1201,$AA7)))</f>
        <v/>
      </c>
      <c r="X7" s="7">
        <f>IF($AA7="","",IF(INDEX('Per Invoice'!X$2:X$1201,$AA7)="","",INDEX('Per Invoice'!X$2:X$1201,$AA7)))</f>
        <v/>
      </c>
      <c r="Y7" s="7">
        <f>IF($AA7="","",IF(INDEX('Per Invoice'!Y$2:Y$1201,$AA7)="","",INDEX('Per Invoice'!Y$2:Y$1201,$AA7)))</f>
        <v/>
      </c>
      <c r="Z7" s="7">
        <f>IF($AA7="","",IF(INDEX('Per Invoice'!Z$2:Z$1201,$AA7)="","",INDEX('Per Invoice'!Z$2:Z$1201,$AA7)))</f>
        <v/>
      </c>
      <c r="AA7" s="16">
        <f>IFERROR(MATCH(Settings!$C$30&amp;"|"&amp;ROWS($AA$2:$AA7),'Per Invoice'!$AB$2:$AB$1201,0),"")</f>
        <v/>
      </c>
    </row>
    <row r="8">
      <c r="A8">
        <f>IF($AA8="","",IF(INDEX('Per Invoice'!A$2:A$1201,$AA8)="","",INDEX('Per Invoice'!A$2:A$1201,$AA8)))</f>
        <v/>
      </c>
      <c r="B8">
        <f>IF($AA8="","",IF(INDEX('Per Invoice'!B$2:B$1201,$AA8)="","",INDEX('Per Invoice'!B$2:B$1201,$AA8)))</f>
        <v/>
      </c>
      <c r="C8">
        <f>IF($AA8="","",IF(INDEX('Per Invoice'!C$2:C$1201,$AA8)="","",INDEX('Per Invoice'!C$2:C$1201,$AA8)))</f>
        <v/>
      </c>
      <c r="D8">
        <f>IF($AA8="","",IF(INDEX('Per Invoice'!D$2:D$1201,$AA8)="","",INDEX('Per Invoice'!D$2:D$1201,$AA8)))</f>
        <v/>
      </c>
      <c r="E8">
        <f>IF($AA8="","",IF(INDEX('Per Invoice'!E$2:E$1201,$AA8)="","",INDEX('Per Invoice'!E$2:E$1201,$AA8)))</f>
        <v/>
      </c>
      <c r="F8">
        <f>IF($AA8="","",IF(INDEX('Per Invoice'!F$2:F$1201,$AA8)="","",INDEX('Per Invoice'!F$2:F$1201,$AA8)))</f>
        <v/>
      </c>
      <c r="G8">
        <f>IF($AA8="","",IF(INDEX('Per Invoice'!G$2:G$1201,$AA8)="","",INDEX('Per Invoice'!G$2:G$1201,$AA8)))</f>
        <v/>
      </c>
      <c r="H8">
        <f>IF($AA8="","",IF(INDEX('Per Invoice'!H$2:H$1201,$AA8)="","",INDEX('Per Invoice'!H$2:H$1201,$AA8)))</f>
        <v/>
      </c>
      <c r="I8">
        <f>IF($AA8="","",IF(INDEX('Per Invoice'!I$2:I$1201,$AA8)="","",INDEX('Per Invoice'!I$2:I$1201,$AA8)))</f>
        <v/>
      </c>
      <c r="J8">
        <f>IF($AA8="","",IF(INDEX('Per Invoice'!J$2:J$1201,$AA8)="","",INDEX('Per Invoice'!J$2:J$1201,$AA8)))</f>
        <v/>
      </c>
      <c r="K8">
        <f>IF($AA8="","",IF(INDEX('Per Invoice'!K$2:K$1201,$AA8)="","",INDEX('Per Invoice'!K$2:K$1201,$AA8)))</f>
        <v/>
      </c>
      <c r="L8">
        <f>IF($AA8="","",IF(INDEX('Per Invoice'!L$2:L$1201,$AA8)="","",INDEX('Per Invoice'!L$2:L$1201,$AA8)))</f>
        <v/>
      </c>
      <c r="M8">
        <f>IF($AA8="","",IF(INDEX('Per Invoice'!M$2:M$1201,$AA8)="","",INDEX('Per Invoice'!M$2:M$1201,$AA8)))</f>
        <v/>
      </c>
      <c r="N8">
        <f>IF($AA8="","",IF(INDEX('Per Invoice'!N$2:N$1201,$AA8)="","",INDEX('Per Invoice'!N$2:N$1201,$AA8)))</f>
        <v/>
      </c>
      <c r="O8">
        <f>IF($AA8="","",IF(INDEX('Per Invoice'!O$2:O$1201,$AA8)="","",INDEX('Per Invoice'!O$2:O$1201,$AA8)))</f>
        <v/>
      </c>
      <c r="P8" s="7">
        <f>IF($AA8="","",IF(INDEX('Per Invoice'!P$2:P$1201,$AA8)="","",INDEX('Per Invoice'!P$2:P$1201,$AA8)))</f>
        <v/>
      </c>
      <c r="Q8">
        <f>IF($AA8="","",IF(INDEX('Per Invoice'!Q$2:Q$1201,$AA8)="","",INDEX('Per Invoice'!Q$2:Q$1201,$AA8)))</f>
        <v/>
      </c>
      <c r="R8" s="7">
        <f>IF($AA8="","",IF(INDEX('Per Invoice'!R$2:R$1201,$AA8)="","",INDEX('Per Invoice'!R$2:R$1201,$AA8)))</f>
        <v/>
      </c>
      <c r="S8" s="7">
        <f>IF($AA8="","",IF(INDEX('Per Invoice'!S$2:S$1201,$AA8)="","",INDEX('Per Invoice'!S$2:S$1201,$AA8)))</f>
        <v/>
      </c>
      <c r="T8">
        <f>IF($AA8="","",IF(INDEX('Per Invoice'!T$2:T$1201,$AA8)="","",INDEX('Per Invoice'!T$2:T$1201,$AA8)))</f>
        <v/>
      </c>
      <c r="U8" s="7">
        <f>IF($AA8="","",IF(INDEX('Per Invoice'!U$2:U$1201,$AA8)="","",INDEX('Per Invoice'!U$2:U$1201,$AA8)))</f>
        <v/>
      </c>
      <c r="V8" s="7">
        <f>IF($AA8="","",IF(INDEX('Per Invoice'!V$2:V$1201,$AA8)="","",INDEX('Per Invoice'!V$2:V$1201,$AA8)))</f>
        <v/>
      </c>
      <c r="W8" s="7">
        <f>IF($AA8="","",IF(INDEX('Per Invoice'!W$2:W$1201,$AA8)="","",INDEX('Per Invoice'!W$2:W$1201,$AA8)))</f>
        <v/>
      </c>
      <c r="X8" s="7">
        <f>IF($AA8="","",IF(INDEX('Per Invoice'!X$2:X$1201,$AA8)="","",INDEX('Per Invoice'!X$2:X$1201,$AA8)))</f>
        <v/>
      </c>
      <c r="Y8" s="7">
        <f>IF($AA8="","",IF(INDEX('Per Invoice'!Y$2:Y$1201,$AA8)="","",INDEX('Per Invoice'!Y$2:Y$1201,$AA8)))</f>
        <v/>
      </c>
      <c r="Z8" s="7">
        <f>IF($AA8="","",IF(INDEX('Per Invoice'!Z$2:Z$1201,$AA8)="","",INDEX('Per Invoice'!Z$2:Z$1201,$AA8)))</f>
        <v/>
      </c>
      <c r="AA8" s="16">
        <f>IFERROR(MATCH(Settings!$C$30&amp;"|"&amp;ROWS($AA$2:$AA8),'Per Invoice'!$AB$2:$AB$1201,0),"")</f>
        <v/>
      </c>
    </row>
    <row r="9">
      <c r="A9">
        <f>IF($AA9="","",IF(INDEX('Per Invoice'!A$2:A$1201,$AA9)="","",INDEX('Per Invoice'!A$2:A$1201,$AA9)))</f>
        <v/>
      </c>
      <c r="B9">
        <f>IF($AA9="","",IF(INDEX('Per Invoice'!B$2:B$1201,$AA9)="","",INDEX('Per Invoice'!B$2:B$1201,$AA9)))</f>
        <v/>
      </c>
      <c r="C9">
        <f>IF($AA9="","",IF(INDEX('Per Invoice'!C$2:C$1201,$AA9)="","",INDEX('Per Invoice'!C$2:C$1201,$AA9)))</f>
        <v/>
      </c>
      <c r="D9">
        <f>IF($AA9="","",IF(INDEX('Per Invoice'!D$2:D$1201,$AA9)="","",INDEX('Per Invoice'!D$2:D$1201,$AA9)))</f>
        <v/>
      </c>
      <c r="E9">
        <f>IF($AA9="","",IF(INDEX('Per Invoice'!E$2:E$1201,$AA9)="","",INDEX('Per Invoice'!E$2:E$1201,$AA9)))</f>
        <v/>
      </c>
      <c r="F9">
        <f>IF($AA9="","",IF(INDEX('Per Invoice'!F$2:F$1201,$AA9)="","",INDEX('Per Invoice'!F$2:F$1201,$AA9)))</f>
        <v/>
      </c>
      <c r="G9">
        <f>IF($AA9="","",IF(INDEX('Per Invoice'!G$2:G$1201,$AA9)="","",INDEX('Per Invoice'!G$2:G$1201,$AA9)))</f>
        <v/>
      </c>
      <c r="H9">
        <f>IF($AA9="","",IF(INDEX('Per Invoice'!H$2:H$1201,$AA9)="","",INDEX('Per Invoice'!H$2:H$1201,$AA9)))</f>
        <v/>
      </c>
      <c r="I9">
        <f>IF($AA9="","",IF(INDEX('Per Invoice'!I$2:I$1201,$AA9)="","",INDEX('Per Invoice'!I$2:I$1201,$AA9)))</f>
        <v/>
      </c>
      <c r="J9">
        <f>IF($AA9="","",IF(INDEX('Per Invoice'!J$2:J$1201,$AA9)="","",INDEX('Per Invoice'!J$2:J$1201,$AA9)))</f>
        <v/>
      </c>
      <c r="K9">
        <f>IF($AA9="","",IF(INDEX('Per Invoice'!K$2:K$1201,$AA9)="","",INDEX('Per Invoice'!K$2:K$1201,$AA9)))</f>
        <v/>
      </c>
      <c r="L9">
        <f>IF($AA9="","",IF(INDEX('Per Invoice'!L$2:L$1201,$AA9)="","",INDEX('Per Invoice'!L$2:L$1201,$AA9)))</f>
        <v/>
      </c>
      <c r="M9">
        <f>IF($AA9="","",IF(INDEX('Per Invoice'!M$2:M$1201,$AA9)="","",INDEX('Per Invoice'!M$2:M$1201,$AA9)))</f>
        <v/>
      </c>
      <c r="N9">
        <f>IF($AA9="","",IF(INDEX('Per Invoice'!N$2:N$1201,$AA9)="","",INDEX('Per Invoice'!N$2:N$1201,$AA9)))</f>
        <v/>
      </c>
      <c r="O9">
        <f>IF($AA9="","",IF(INDEX('Per Invoice'!O$2:O$1201,$AA9)="","",INDEX('Per Invoice'!O$2:O$1201,$AA9)))</f>
        <v/>
      </c>
      <c r="P9" s="7">
        <f>IF($AA9="","",IF(INDEX('Per Invoice'!P$2:P$1201,$AA9)="","",INDEX('Per Invoice'!P$2:P$1201,$AA9)))</f>
        <v/>
      </c>
      <c r="Q9">
        <f>IF($AA9="","",IF(INDEX('Per Invoice'!Q$2:Q$1201,$AA9)="","",INDEX('Per Invoice'!Q$2:Q$1201,$AA9)))</f>
        <v/>
      </c>
      <c r="R9" s="7">
        <f>IF($AA9="","",IF(INDEX('Per Invoice'!R$2:R$1201,$AA9)="","",INDEX('Per Invoice'!R$2:R$1201,$AA9)))</f>
        <v/>
      </c>
      <c r="S9" s="7">
        <f>IF($AA9="","",IF(INDEX('Per Invoice'!S$2:S$1201,$AA9)="","",INDEX('Per Invoice'!S$2:S$1201,$AA9)))</f>
        <v/>
      </c>
      <c r="T9">
        <f>IF($AA9="","",IF(INDEX('Per Invoice'!T$2:T$1201,$AA9)="","",INDEX('Per Invoice'!T$2:T$1201,$AA9)))</f>
        <v/>
      </c>
      <c r="U9" s="7">
        <f>IF($AA9="","",IF(INDEX('Per Invoice'!U$2:U$1201,$AA9)="","",INDEX('Per Invoice'!U$2:U$1201,$AA9)))</f>
        <v/>
      </c>
      <c r="V9" s="7">
        <f>IF($AA9="","",IF(INDEX('Per Invoice'!V$2:V$1201,$AA9)="","",INDEX('Per Invoice'!V$2:V$1201,$AA9)))</f>
        <v/>
      </c>
      <c r="W9" s="7">
        <f>IF($AA9="","",IF(INDEX('Per Invoice'!W$2:W$1201,$AA9)="","",INDEX('Per Invoice'!W$2:W$1201,$AA9)))</f>
        <v/>
      </c>
      <c r="X9" s="7">
        <f>IF($AA9="","",IF(INDEX('Per Invoice'!X$2:X$1201,$AA9)="","",INDEX('Per Invoice'!X$2:X$1201,$AA9)))</f>
        <v/>
      </c>
      <c r="Y9" s="7">
        <f>IF($AA9="","",IF(INDEX('Per Invoice'!Y$2:Y$1201,$AA9)="","",INDEX('Per Invoice'!Y$2:Y$1201,$AA9)))</f>
        <v/>
      </c>
      <c r="Z9" s="7">
        <f>IF($AA9="","",IF(INDEX('Per Invoice'!Z$2:Z$1201,$AA9)="","",INDEX('Per Invoice'!Z$2:Z$1201,$AA9)))</f>
        <v/>
      </c>
      <c r="AA9" s="16">
        <f>IFERROR(MATCH(Settings!$C$30&amp;"|"&amp;ROWS($AA$2:$AA9),'Per Invoice'!$AB$2:$AB$1201,0),"")</f>
        <v/>
      </c>
    </row>
    <row r="10">
      <c r="A10">
        <f>IF($AA10="","",IF(INDEX('Per Invoice'!A$2:A$1201,$AA10)="","",INDEX('Per Invoice'!A$2:A$1201,$AA10)))</f>
        <v/>
      </c>
      <c r="B10">
        <f>IF($AA10="","",IF(INDEX('Per Invoice'!B$2:B$1201,$AA10)="","",INDEX('Per Invoice'!B$2:B$1201,$AA10)))</f>
        <v/>
      </c>
      <c r="C10">
        <f>IF($AA10="","",IF(INDEX('Per Invoice'!C$2:C$1201,$AA10)="","",INDEX('Per Invoice'!C$2:C$1201,$AA10)))</f>
        <v/>
      </c>
      <c r="D10">
        <f>IF($AA10="","",IF(INDEX('Per Invoice'!D$2:D$1201,$AA10)="","",INDEX('Per Invoice'!D$2:D$1201,$AA10)))</f>
        <v/>
      </c>
      <c r="E10">
        <f>IF($AA10="","",IF(INDEX('Per Invoice'!E$2:E$1201,$AA10)="","",INDEX('Per Invoice'!E$2:E$1201,$AA10)))</f>
        <v/>
      </c>
      <c r="F10">
        <f>IF($AA10="","",IF(INDEX('Per Invoice'!F$2:F$1201,$AA10)="","",INDEX('Per Invoice'!F$2:F$1201,$AA10)))</f>
        <v/>
      </c>
      <c r="G10">
        <f>IF($AA10="","",IF(INDEX('Per Invoice'!G$2:G$1201,$AA10)="","",INDEX('Per Invoice'!G$2:G$1201,$AA10)))</f>
        <v/>
      </c>
      <c r="H10">
        <f>IF($AA10="","",IF(INDEX('Per Invoice'!H$2:H$1201,$AA10)="","",INDEX('Per Invoice'!H$2:H$1201,$AA10)))</f>
        <v/>
      </c>
      <c r="I10">
        <f>IF($AA10="","",IF(INDEX('Per Invoice'!I$2:I$1201,$AA10)="","",INDEX('Per Invoice'!I$2:I$1201,$AA10)))</f>
        <v/>
      </c>
      <c r="J10">
        <f>IF($AA10="","",IF(INDEX('Per Invoice'!J$2:J$1201,$AA10)="","",INDEX('Per Invoice'!J$2:J$1201,$AA10)))</f>
        <v/>
      </c>
      <c r="K10">
        <f>IF($AA10="","",IF(INDEX('Per Invoice'!K$2:K$1201,$AA10)="","",INDEX('Per Invoice'!K$2:K$1201,$AA10)))</f>
        <v/>
      </c>
      <c r="L10">
        <f>IF($AA10="","",IF(INDEX('Per Invoice'!L$2:L$1201,$AA10)="","",INDEX('Per Invoice'!L$2:L$1201,$AA10)))</f>
        <v/>
      </c>
      <c r="M10">
        <f>IF($AA10="","",IF(INDEX('Per Invoice'!M$2:M$1201,$AA10)="","",INDEX('Per Invoice'!M$2:M$1201,$AA10)))</f>
        <v/>
      </c>
      <c r="N10">
        <f>IF($AA10="","",IF(INDEX('Per Invoice'!N$2:N$1201,$AA10)="","",INDEX('Per Invoice'!N$2:N$1201,$AA10)))</f>
        <v/>
      </c>
      <c r="O10">
        <f>IF($AA10="","",IF(INDEX('Per Invoice'!O$2:O$1201,$AA10)="","",INDEX('Per Invoice'!O$2:O$1201,$AA10)))</f>
        <v/>
      </c>
      <c r="P10" s="7">
        <f>IF($AA10="","",IF(INDEX('Per Invoice'!P$2:P$1201,$AA10)="","",INDEX('Per Invoice'!P$2:P$1201,$AA10)))</f>
        <v/>
      </c>
      <c r="Q10">
        <f>IF($AA10="","",IF(INDEX('Per Invoice'!Q$2:Q$1201,$AA10)="","",INDEX('Per Invoice'!Q$2:Q$1201,$AA10)))</f>
        <v/>
      </c>
      <c r="R10" s="7">
        <f>IF($AA10="","",IF(INDEX('Per Invoice'!R$2:R$1201,$AA10)="","",INDEX('Per Invoice'!R$2:R$1201,$AA10)))</f>
        <v/>
      </c>
      <c r="S10" s="7">
        <f>IF($AA10="","",IF(INDEX('Per Invoice'!S$2:S$1201,$AA10)="","",INDEX('Per Invoice'!S$2:S$1201,$AA10)))</f>
        <v/>
      </c>
      <c r="T10">
        <f>IF($AA10="","",IF(INDEX('Per Invoice'!T$2:T$1201,$AA10)="","",INDEX('Per Invoice'!T$2:T$1201,$AA10)))</f>
        <v/>
      </c>
      <c r="U10" s="7">
        <f>IF($AA10="","",IF(INDEX('Per Invoice'!U$2:U$1201,$AA10)="","",INDEX('Per Invoice'!U$2:U$1201,$AA10)))</f>
        <v/>
      </c>
      <c r="V10" s="7">
        <f>IF($AA10="","",IF(INDEX('Per Invoice'!V$2:V$1201,$AA10)="","",INDEX('Per Invoice'!V$2:V$1201,$AA10)))</f>
        <v/>
      </c>
      <c r="W10" s="7">
        <f>IF($AA10="","",IF(INDEX('Per Invoice'!W$2:W$1201,$AA10)="","",INDEX('Per Invoice'!W$2:W$1201,$AA10)))</f>
        <v/>
      </c>
      <c r="X10" s="7">
        <f>IF($AA10="","",IF(INDEX('Per Invoice'!X$2:X$1201,$AA10)="","",INDEX('Per Invoice'!X$2:X$1201,$AA10)))</f>
        <v/>
      </c>
      <c r="Y10" s="7">
        <f>IF($AA10="","",IF(INDEX('Per Invoice'!Y$2:Y$1201,$AA10)="","",INDEX('Per Invoice'!Y$2:Y$1201,$AA10)))</f>
        <v/>
      </c>
      <c r="Z10" s="7">
        <f>IF($AA10="","",IF(INDEX('Per Invoice'!Z$2:Z$1201,$AA10)="","",INDEX('Per Invoice'!Z$2:Z$1201,$AA10)))</f>
        <v/>
      </c>
      <c r="AA10" s="16">
        <f>IFERROR(MATCH(Settings!$C$30&amp;"|"&amp;ROWS($AA$2:$AA10),'Per Invoice'!$AB$2:$AB$1201,0),"")</f>
        <v/>
      </c>
    </row>
    <row r="11">
      <c r="A11">
        <f>IF($AA11="","",IF(INDEX('Per Invoice'!A$2:A$1201,$AA11)="","",INDEX('Per Invoice'!A$2:A$1201,$AA11)))</f>
        <v/>
      </c>
      <c r="B11">
        <f>IF($AA11="","",IF(INDEX('Per Invoice'!B$2:B$1201,$AA11)="","",INDEX('Per Invoice'!B$2:B$1201,$AA11)))</f>
        <v/>
      </c>
      <c r="C11">
        <f>IF($AA11="","",IF(INDEX('Per Invoice'!C$2:C$1201,$AA11)="","",INDEX('Per Invoice'!C$2:C$1201,$AA11)))</f>
        <v/>
      </c>
      <c r="D11">
        <f>IF($AA11="","",IF(INDEX('Per Invoice'!D$2:D$1201,$AA11)="","",INDEX('Per Invoice'!D$2:D$1201,$AA11)))</f>
        <v/>
      </c>
      <c r="E11">
        <f>IF($AA11="","",IF(INDEX('Per Invoice'!E$2:E$1201,$AA11)="","",INDEX('Per Invoice'!E$2:E$1201,$AA11)))</f>
        <v/>
      </c>
      <c r="F11">
        <f>IF($AA11="","",IF(INDEX('Per Invoice'!F$2:F$1201,$AA11)="","",INDEX('Per Invoice'!F$2:F$1201,$AA11)))</f>
        <v/>
      </c>
      <c r="G11">
        <f>IF($AA11="","",IF(INDEX('Per Invoice'!G$2:G$1201,$AA11)="","",INDEX('Per Invoice'!G$2:G$1201,$AA11)))</f>
        <v/>
      </c>
      <c r="H11">
        <f>IF($AA11="","",IF(INDEX('Per Invoice'!H$2:H$1201,$AA11)="","",INDEX('Per Invoice'!H$2:H$1201,$AA11)))</f>
        <v/>
      </c>
      <c r="I11">
        <f>IF($AA11="","",IF(INDEX('Per Invoice'!I$2:I$1201,$AA11)="","",INDEX('Per Invoice'!I$2:I$1201,$AA11)))</f>
        <v/>
      </c>
      <c r="J11">
        <f>IF($AA11="","",IF(INDEX('Per Invoice'!J$2:J$1201,$AA11)="","",INDEX('Per Invoice'!J$2:J$1201,$AA11)))</f>
        <v/>
      </c>
      <c r="K11">
        <f>IF($AA11="","",IF(INDEX('Per Invoice'!K$2:K$1201,$AA11)="","",INDEX('Per Invoice'!K$2:K$1201,$AA11)))</f>
        <v/>
      </c>
      <c r="L11">
        <f>IF($AA11="","",IF(INDEX('Per Invoice'!L$2:L$1201,$AA11)="","",INDEX('Per Invoice'!L$2:L$1201,$AA11)))</f>
        <v/>
      </c>
      <c r="M11">
        <f>IF($AA11="","",IF(INDEX('Per Invoice'!M$2:M$1201,$AA11)="","",INDEX('Per Invoice'!M$2:M$1201,$AA11)))</f>
        <v/>
      </c>
      <c r="N11">
        <f>IF($AA11="","",IF(INDEX('Per Invoice'!N$2:N$1201,$AA11)="","",INDEX('Per Invoice'!N$2:N$1201,$AA11)))</f>
        <v/>
      </c>
      <c r="O11">
        <f>IF($AA11="","",IF(INDEX('Per Invoice'!O$2:O$1201,$AA11)="","",INDEX('Per Invoice'!O$2:O$1201,$AA11)))</f>
        <v/>
      </c>
      <c r="P11" s="7">
        <f>IF($AA11="","",IF(INDEX('Per Invoice'!P$2:P$1201,$AA11)="","",INDEX('Per Invoice'!P$2:P$1201,$AA11)))</f>
        <v/>
      </c>
      <c r="Q11">
        <f>IF($AA11="","",IF(INDEX('Per Invoice'!Q$2:Q$1201,$AA11)="","",INDEX('Per Invoice'!Q$2:Q$1201,$AA11)))</f>
        <v/>
      </c>
      <c r="R11" s="7">
        <f>IF($AA11="","",IF(INDEX('Per Invoice'!R$2:R$1201,$AA11)="","",INDEX('Per Invoice'!R$2:R$1201,$AA11)))</f>
        <v/>
      </c>
      <c r="S11" s="7">
        <f>IF($AA11="","",IF(INDEX('Per Invoice'!S$2:S$1201,$AA11)="","",INDEX('Per Invoice'!S$2:S$1201,$AA11)))</f>
        <v/>
      </c>
      <c r="T11">
        <f>IF($AA11="","",IF(INDEX('Per Invoice'!T$2:T$1201,$AA11)="","",INDEX('Per Invoice'!T$2:T$1201,$AA11)))</f>
        <v/>
      </c>
      <c r="U11" s="7">
        <f>IF($AA11="","",IF(INDEX('Per Invoice'!U$2:U$1201,$AA11)="","",INDEX('Per Invoice'!U$2:U$1201,$AA11)))</f>
        <v/>
      </c>
      <c r="V11" s="7">
        <f>IF($AA11="","",IF(INDEX('Per Invoice'!V$2:V$1201,$AA11)="","",INDEX('Per Invoice'!V$2:V$1201,$AA11)))</f>
        <v/>
      </c>
      <c r="W11" s="7">
        <f>IF($AA11="","",IF(INDEX('Per Invoice'!W$2:W$1201,$AA11)="","",INDEX('Per Invoice'!W$2:W$1201,$AA11)))</f>
        <v/>
      </c>
      <c r="X11" s="7">
        <f>IF($AA11="","",IF(INDEX('Per Invoice'!X$2:X$1201,$AA11)="","",INDEX('Per Invoice'!X$2:X$1201,$AA11)))</f>
        <v/>
      </c>
      <c r="Y11" s="7">
        <f>IF($AA11="","",IF(INDEX('Per Invoice'!Y$2:Y$1201,$AA11)="","",INDEX('Per Invoice'!Y$2:Y$1201,$AA11)))</f>
        <v/>
      </c>
      <c r="Z11" s="7">
        <f>IF($AA11="","",IF(INDEX('Per Invoice'!Z$2:Z$1201,$AA11)="","",INDEX('Per Invoice'!Z$2:Z$1201,$AA11)))</f>
        <v/>
      </c>
      <c r="AA11" s="16">
        <f>IFERROR(MATCH(Settings!$C$30&amp;"|"&amp;ROWS($AA$2:$AA11),'Per Invoice'!$AB$2:$AB$1201,0),"")</f>
        <v/>
      </c>
    </row>
    <row r="12">
      <c r="A12">
        <f>IF($AA12="","",IF(INDEX('Per Invoice'!A$2:A$1201,$AA12)="","",INDEX('Per Invoice'!A$2:A$1201,$AA12)))</f>
        <v/>
      </c>
      <c r="B12">
        <f>IF($AA12="","",IF(INDEX('Per Invoice'!B$2:B$1201,$AA12)="","",INDEX('Per Invoice'!B$2:B$1201,$AA12)))</f>
        <v/>
      </c>
      <c r="C12">
        <f>IF($AA12="","",IF(INDEX('Per Invoice'!C$2:C$1201,$AA12)="","",INDEX('Per Invoice'!C$2:C$1201,$AA12)))</f>
        <v/>
      </c>
      <c r="D12">
        <f>IF($AA12="","",IF(INDEX('Per Invoice'!D$2:D$1201,$AA12)="","",INDEX('Per Invoice'!D$2:D$1201,$AA12)))</f>
        <v/>
      </c>
      <c r="E12">
        <f>IF($AA12="","",IF(INDEX('Per Invoice'!E$2:E$1201,$AA12)="","",INDEX('Per Invoice'!E$2:E$1201,$AA12)))</f>
        <v/>
      </c>
      <c r="F12">
        <f>IF($AA12="","",IF(INDEX('Per Invoice'!F$2:F$1201,$AA12)="","",INDEX('Per Invoice'!F$2:F$1201,$AA12)))</f>
        <v/>
      </c>
      <c r="G12">
        <f>IF($AA12="","",IF(INDEX('Per Invoice'!G$2:G$1201,$AA12)="","",INDEX('Per Invoice'!G$2:G$1201,$AA12)))</f>
        <v/>
      </c>
      <c r="H12">
        <f>IF($AA12="","",IF(INDEX('Per Invoice'!H$2:H$1201,$AA12)="","",INDEX('Per Invoice'!H$2:H$1201,$AA12)))</f>
        <v/>
      </c>
      <c r="I12">
        <f>IF($AA12="","",IF(INDEX('Per Invoice'!I$2:I$1201,$AA12)="","",INDEX('Per Invoice'!I$2:I$1201,$AA12)))</f>
        <v/>
      </c>
      <c r="J12">
        <f>IF($AA12="","",IF(INDEX('Per Invoice'!J$2:J$1201,$AA12)="","",INDEX('Per Invoice'!J$2:J$1201,$AA12)))</f>
        <v/>
      </c>
      <c r="K12">
        <f>IF($AA12="","",IF(INDEX('Per Invoice'!K$2:K$1201,$AA12)="","",INDEX('Per Invoice'!K$2:K$1201,$AA12)))</f>
        <v/>
      </c>
      <c r="L12">
        <f>IF($AA12="","",IF(INDEX('Per Invoice'!L$2:L$1201,$AA12)="","",INDEX('Per Invoice'!L$2:L$1201,$AA12)))</f>
        <v/>
      </c>
      <c r="M12">
        <f>IF($AA12="","",IF(INDEX('Per Invoice'!M$2:M$1201,$AA12)="","",INDEX('Per Invoice'!M$2:M$1201,$AA12)))</f>
        <v/>
      </c>
      <c r="N12">
        <f>IF($AA12="","",IF(INDEX('Per Invoice'!N$2:N$1201,$AA12)="","",INDEX('Per Invoice'!N$2:N$1201,$AA12)))</f>
        <v/>
      </c>
      <c r="O12">
        <f>IF($AA12="","",IF(INDEX('Per Invoice'!O$2:O$1201,$AA12)="","",INDEX('Per Invoice'!O$2:O$1201,$AA12)))</f>
        <v/>
      </c>
      <c r="P12" s="7">
        <f>IF($AA12="","",IF(INDEX('Per Invoice'!P$2:P$1201,$AA12)="","",INDEX('Per Invoice'!P$2:P$1201,$AA12)))</f>
        <v/>
      </c>
      <c r="Q12">
        <f>IF($AA12="","",IF(INDEX('Per Invoice'!Q$2:Q$1201,$AA12)="","",INDEX('Per Invoice'!Q$2:Q$1201,$AA12)))</f>
        <v/>
      </c>
      <c r="R12" s="7">
        <f>IF($AA12="","",IF(INDEX('Per Invoice'!R$2:R$1201,$AA12)="","",INDEX('Per Invoice'!R$2:R$1201,$AA12)))</f>
        <v/>
      </c>
      <c r="S12" s="7">
        <f>IF($AA12="","",IF(INDEX('Per Invoice'!S$2:S$1201,$AA12)="","",INDEX('Per Invoice'!S$2:S$1201,$AA12)))</f>
        <v/>
      </c>
      <c r="T12">
        <f>IF($AA12="","",IF(INDEX('Per Invoice'!T$2:T$1201,$AA12)="","",INDEX('Per Invoice'!T$2:T$1201,$AA12)))</f>
        <v/>
      </c>
      <c r="U12" s="7">
        <f>IF($AA12="","",IF(INDEX('Per Invoice'!U$2:U$1201,$AA12)="","",INDEX('Per Invoice'!U$2:U$1201,$AA12)))</f>
        <v/>
      </c>
      <c r="V12" s="7">
        <f>IF($AA12="","",IF(INDEX('Per Invoice'!V$2:V$1201,$AA12)="","",INDEX('Per Invoice'!V$2:V$1201,$AA12)))</f>
        <v/>
      </c>
      <c r="W12" s="7">
        <f>IF($AA12="","",IF(INDEX('Per Invoice'!W$2:W$1201,$AA12)="","",INDEX('Per Invoice'!W$2:W$1201,$AA12)))</f>
        <v/>
      </c>
      <c r="X12" s="7">
        <f>IF($AA12="","",IF(INDEX('Per Invoice'!X$2:X$1201,$AA12)="","",INDEX('Per Invoice'!X$2:X$1201,$AA12)))</f>
        <v/>
      </c>
      <c r="Y12" s="7">
        <f>IF($AA12="","",IF(INDEX('Per Invoice'!Y$2:Y$1201,$AA12)="","",INDEX('Per Invoice'!Y$2:Y$1201,$AA12)))</f>
        <v/>
      </c>
      <c r="Z12" s="7">
        <f>IF($AA12="","",IF(INDEX('Per Invoice'!Z$2:Z$1201,$AA12)="","",INDEX('Per Invoice'!Z$2:Z$1201,$AA12)))</f>
        <v/>
      </c>
      <c r="AA12" s="16">
        <f>IFERROR(MATCH(Settings!$C$30&amp;"|"&amp;ROWS($AA$2:$AA12),'Per Invoice'!$AB$2:$AB$1201,0),"")</f>
        <v/>
      </c>
    </row>
    <row r="13">
      <c r="A13">
        <f>IF($AA13="","",IF(INDEX('Per Invoice'!A$2:A$1201,$AA13)="","",INDEX('Per Invoice'!A$2:A$1201,$AA13)))</f>
        <v/>
      </c>
      <c r="B13">
        <f>IF($AA13="","",IF(INDEX('Per Invoice'!B$2:B$1201,$AA13)="","",INDEX('Per Invoice'!B$2:B$1201,$AA13)))</f>
        <v/>
      </c>
      <c r="C13">
        <f>IF($AA13="","",IF(INDEX('Per Invoice'!C$2:C$1201,$AA13)="","",INDEX('Per Invoice'!C$2:C$1201,$AA13)))</f>
        <v/>
      </c>
      <c r="D13">
        <f>IF($AA13="","",IF(INDEX('Per Invoice'!D$2:D$1201,$AA13)="","",INDEX('Per Invoice'!D$2:D$1201,$AA13)))</f>
        <v/>
      </c>
      <c r="E13">
        <f>IF($AA13="","",IF(INDEX('Per Invoice'!E$2:E$1201,$AA13)="","",INDEX('Per Invoice'!E$2:E$1201,$AA13)))</f>
        <v/>
      </c>
      <c r="F13">
        <f>IF($AA13="","",IF(INDEX('Per Invoice'!F$2:F$1201,$AA13)="","",INDEX('Per Invoice'!F$2:F$1201,$AA13)))</f>
        <v/>
      </c>
      <c r="G13">
        <f>IF($AA13="","",IF(INDEX('Per Invoice'!G$2:G$1201,$AA13)="","",INDEX('Per Invoice'!G$2:G$1201,$AA13)))</f>
        <v/>
      </c>
      <c r="H13">
        <f>IF($AA13="","",IF(INDEX('Per Invoice'!H$2:H$1201,$AA13)="","",INDEX('Per Invoice'!H$2:H$1201,$AA13)))</f>
        <v/>
      </c>
      <c r="I13">
        <f>IF($AA13="","",IF(INDEX('Per Invoice'!I$2:I$1201,$AA13)="","",INDEX('Per Invoice'!I$2:I$1201,$AA13)))</f>
        <v/>
      </c>
      <c r="J13">
        <f>IF($AA13="","",IF(INDEX('Per Invoice'!J$2:J$1201,$AA13)="","",INDEX('Per Invoice'!J$2:J$1201,$AA13)))</f>
        <v/>
      </c>
      <c r="K13">
        <f>IF($AA13="","",IF(INDEX('Per Invoice'!K$2:K$1201,$AA13)="","",INDEX('Per Invoice'!K$2:K$1201,$AA13)))</f>
        <v/>
      </c>
      <c r="L13">
        <f>IF($AA13="","",IF(INDEX('Per Invoice'!L$2:L$1201,$AA13)="","",INDEX('Per Invoice'!L$2:L$1201,$AA13)))</f>
        <v/>
      </c>
      <c r="M13">
        <f>IF($AA13="","",IF(INDEX('Per Invoice'!M$2:M$1201,$AA13)="","",INDEX('Per Invoice'!M$2:M$1201,$AA13)))</f>
        <v/>
      </c>
      <c r="N13">
        <f>IF($AA13="","",IF(INDEX('Per Invoice'!N$2:N$1201,$AA13)="","",INDEX('Per Invoice'!N$2:N$1201,$AA13)))</f>
        <v/>
      </c>
      <c r="O13">
        <f>IF($AA13="","",IF(INDEX('Per Invoice'!O$2:O$1201,$AA13)="","",INDEX('Per Invoice'!O$2:O$1201,$AA13)))</f>
        <v/>
      </c>
      <c r="P13" s="7">
        <f>IF($AA13="","",IF(INDEX('Per Invoice'!P$2:P$1201,$AA13)="","",INDEX('Per Invoice'!P$2:P$1201,$AA13)))</f>
        <v/>
      </c>
      <c r="Q13">
        <f>IF($AA13="","",IF(INDEX('Per Invoice'!Q$2:Q$1201,$AA13)="","",INDEX('Per Invoice'!Q$2:Q$1201,$AA13)))</f>
        <v/>
      </c>
      <c r="R13" s="7">
        <f>IF($AA13="","",IF(INDEX('Per Invoice'!R$2:R$1201,$AA13)="","",INDEX('Per Invoice'!R$2:R$1201,$AA13)))</f>
        <v/>
      </c>
      <c r="S13" s="7">
        <f>IF($AA13="","",IF(INDEX('Per Invoice'!S$2:S$1201,$AA13)="","",INDEX('Per Invoice'!S$2:S$1201,$AA13)))</f>
        <v/>
      </c>
      <c r="T13">
        <f>IF($AA13="","",IF(INDEX('Per Invoice'!T$2:T$1201,$AA13)="","",INDEX('Per Invoice'!T$2:T$1201,$AA13)))</f>
        <v/>
      </c>
      <c r="U13" s="7">
        <f>IF($AA13="","",IF(INDEX('Per Invoice'!U$2:U$1201,$AA13)="","",INDEX('Per Invoice'!U$2:U$1201,$AA13)))</f>
        <v/>
      </c>
      <c r="V13" s="7">
        <f>IF($AA13="","",IF(INDEX('Per Invoice'!V$2:V$1201,$AA13)="","",INDEX('Per Invoice'!V$2:V$1201,$AA13)))</f>
        <v/>
      </c>
      <c r="W13" s="7">
        <f>IF($AA13="","",IF(INDEX('Per Invoice'!W$2:W$1201,$AA13)="","",INDEX('Per Invoice'!W$2:W$1201,$AA13)))</f>
        <v/>
      </c>
      <c r="X13" s="7">
        <f>IF($AA13="","",IF(INDEX('Per Invoice'!X$2:X$1201,$AA13)="","",INDEX('Per Invoice'!X$2:X$1201,$AA13)))</f>
        <v/>
      </c>
      <c r="Y13" s="7">
        <f>IF($AA13="","",IF(INDEX('Per Invoice'!Y$2:Y$1201,$AA13)="","",INDEX('Per Invoice'!Y$2:Y$1201,$AA13)))</f>
        <v/>
      </c>
      <c r="Z13" s="7">
        <f>IF($AA13="","",IF(INDEX('Per Invoice'!Z$2:Z$1201,$AA13)="","",INDEX('Per Invoice'!Z$2:Z$1201,$AA13)))</f>
        <v/>
      </c>
      <c r="AA13" s="16">
        <f>IFERROR(MATCH(Settings!$C$30&amp;"|"&amp;ROWS($AA$2:$AA13),'Per Invoice'!$AB$2:$AB$1201,0),"")</f>
        <v/>
      </c>
    </row>
    <row r="14">
      <c r="A14">
        <f>IF($AA14="","",IF(INDEX('Per Invoice'!A$2:A$1201,$AA14)="","",INDEX('Per Invoice'!A$2:A$1201,$AA14)))</f>
        <v/>
      </c>
      <c r="B14">
        <f>IF($AA14="","",IF(INDEX('Per Invoice'!B$2:B$1201,$AA14)="","",INDEX('Per Invoice'!B$2:B$1201,$AA14)))</f>
        <v/>
      </c>
      <c r="C14">
        <f>IF($AA14="","",IF(INDEX('Per Invoice'!C$2:C$1201,$AA14)="","",INDEX('Per Invoice'!C$2:C$1201,$AA14)))</f>
        <v/>
      </c>
      <c r="D14">
        <f>IF($AA14="","",IF(INDEX('Per Invoice'!D$2:D$1201,$AA14)="","",INDEX('Per Invoice'!D$2:D$1201,$AA14)))</f>
        <v/>
      </c>
      <c r="E14">
        <f>IF($AA14="","",IF(INDEX('Per Invoice'!E$2:E$1201,$AA14)="","",INDEX('Per Invoice'!E$2:E$1201,$AA14)))</f>
        <v/>
      </c>
      <c r="F14">
        <f>IF($AA14="","",IF(INDEX('Per Invoice'!F$2:F$1201,$AA14)="","",INDEX('Per Invoice'!F$2:F$1201,$AA14)))</f>
        <v/>
      </c>
      <c r="G14">
        <f>IF($AA14="","",IF(INDEX('Per Invoice'!G$2:G$1201,$AA14)="","",INDEX('Per Invoice'!G$2:G$1201,$AA14)))</f>
        <v/>
      </c>
      <c r="H14">
        <f>IF($AA14="","",IF(INDEX('Per Invoice'!H$2:H$1201,$AA14)="","",INDEX('Per Invoice'!H$2:H$1201,$AA14)))</f>
        <v/>
      </c>
      <c r="I14">
        <f>IF($AA14="","",IF(INDEX('Per Invoice'!I$2:I$1201,$AA14)="","",INDEX('Per Invoice'!I$2:I$1201,$AA14)))</f>
        <v/>
      </c>
      <c r="J14">
        <f>IF($AA14="","",IF(INDEX('Per Invoice'!J$2:J$1201,$AA14)="","",INDEX('Per Invoice'!J$2:J$1201,$AA14)))</f>
        <v/>
      </c>
      <c r="K14">
        <f>IF($AA14="","",IF(INDEX('Per Invoice'!K$2:K$1201,$AA14)="","",INDEX('Per Invoice'!K$2:K$1201,$AA14)))</f>
        <v/>
      </c>
      <c r="L14">
        <f>IF($AA14="","",IF(INDEX('Per Invoice'!L$2:L$1201,$AA14)="","",INDEX('Per Invoice'!L$2:L$1201,$AA14)))</f>
        <v/>
      </c>
      <c r="M14">
        <f>IF($AA14="","",IF(INDEX('Per Invoice'!M$2:M$1201,$AA14)="","",INDEX('Per Invoice'!M$2:M$1201,$AA14)))</f>
        <v/>
      </c>
      <c r="N14">
        <f>IF($AA14="","",IF(INDEX('Per Invoice'!N$2:N$1201,$AA14)="","",INDEX('Per Invoice'!N$2:N$1201,$AA14)))</f>
        <v/>
      </c>
      <c r="O14">
        <f>IF($AA14="","",IF(INDEX('Per Invoice'!O$2:O$1201,$AA14)="","",INDEX('Per Invoice'!O$2:O$1201,$AA14)))</f>
        <v/>
      </c>
      <c r="P14" s="7">
        <f>IF($AA14="","",IF(INDEX('Per Invoice'!P$2:P$1201,$AA14)="","",INDEX('Per Invoice'!P$2:P$1201,$AA14)))</f>
        <v/>
      </c>
      <c r="Q14">
        <f>IF($AA14="","",IF(INDEX('Per Invoice'!Q$2:Q$1201,$AA14)="","",INDEX('Per Invoice'!Q$2:Q$1201,$AA14)))</f>
        <v/>
      </c>
      <c r="R14" s="7">
        <f>IF($AA14="","",IF(INDEX('Per Invoice'!R$2:R$1201,$AA14)="","",INDEX('Per Invoice'!R$2:R$1201,$AA14)))</f>
        <v/>
      </c>
      <c r="S14" s="7">
        <f>IF($AA14="","",IF(INDEX('Per Invoice'!S$2:S$1201,$AA14)="","",INDEX('Per Invoice'!S$2:S$1201,$AA14)))</f>
        <v/>
      </c>
      <c r="T14">
        <f>IF($AA14="","",IF(INDEX('Per Invoice'!T$2:T$1201,$AA14)="","",INDEX('Per Invoice'!T$2:T$1201,$AA14)))</f>
        <v/>
      </c>
      <c r="U14" s="7">
        <f>IF($AA14="","",IF(INDEX('Per Invoice'!U$2:U$1201,$AA14)="","",INDEX('Per Invoice'!U$2:U$1201,$AA14)))</f>
        <v/>
      </c>
      <c r="V14" s="7">
        <f>IF($AA14="","",IF(INDEX('Per Invoice'!V$2:V$1201,$AA14)="","",INDEX('Per Invoice'!V$2:V$1201,$AA14)))</f>
        <v/>
      </c>
      <c r="W14" s="7">
        <f>IF($AA14="","",IF(INDEX('Per Invoice'!W$2:W$1201,$AA14)="","",INDEX('Per Invoice'!W$2:W$1201,$AA14)))</f>
        <v/>
      </c>
      <c r="X14" s="7">
        <f>IF($AA14="","",IF(INDEX('Per Invoice'!X$2:X$1201,$AA14)="","",INDEX('Per Invoice'!X$2:X$1201,$AA14)))</f>
        <v/>
      </c>
      <c r="Y14" s="7">
        <f>IF($AA14="","",IF(INDEX('Per Invoice'!Y$2:Y$1201,$AA14)="","",INDEX('Per Invoice'!Y$2:Y$1201,$AA14)))</f>
        <v/>
      </c>
      <c r="Z14" s="7">
        <f>IF($AA14="","",IF(INDEX('Per Invoice'!Z$2:Z$1201,$AA14)="","",INDEX('Per Invoice'!Z$2:Z$1201,$AA14)))</f>
        <v/>
      </c>
      <c r="AA14" s="16">
        <f>IFERROR(MATCH(Settings!$C$30&amp;"|"&amp;ROWS($AA$2:$AA14),'Per Invoice'!$AB$2:$AB$1201,0),"")</f>
        <v/>
      </c>
    </row>
    <row r="15">
      <c r="A15">
        <f>IF($AA15="","",IF(INDEX('Per Invoice'!A$2:A$1201,$AA15)="","",INDEX('Per Invoice'!A$2:A$1201,$AA15)))</f>
        <v/>
      </c>
      <c r="B15">
        <f>IF($AA15="","",IF(INDEX('Per Invoice'!B$2:B$1201,$AA15)="","",INDEX('Per Invoice'!B$2:B$1201,$AA15)))</f>
        <v/>
      </c>
      <c r="C15">
        <f>IF($AA15="","",IF(INDEX('Per Invoice'!C$2:C$1201,$AA15)="","",INDEX('Per Invoice'!C$2:C$1201,$AA15)))</f>
        <v/>
      </c>
      <c r="D15">
        <f>IF($AA15="","",IF(INDEX('Per Invoice'!D$2:D$1201,$AA15)="","",INDEX('Per Invoice'!D$2:D$1201,$AA15)))</f>
        <v/>
      </c>
      <c r="E15">
        <f>IF($AA15="","",IF(INDEX('Per Invoice'!E$2:E$1201,$AA15)="","",INDEX('Per Invoice'!E$2:E$1201,$AA15)))</f>
        <v/>
      </c>
      <c r="F15">
        <f>IF($AA15="","",IF(INDEX('Per Invoice'!F$2:F$1201,$AA15)="","",INDEX('Per Invoice'!F$2:F$1201,$AA15)))</f>
        <v/>
      </c>
      <c r="G15">
        <f>IF($AA15="","",IF(INDEX('Per Invoice'!G$2:G$1201,$AA15)="","",INDEX('Per Invoice'!G$2:G$1201,$AA15)))</f>
        <v/>
      </c>
      <c r="H15">
        <f>IF($AA15="","",IF(INDEX('Per Invoice'!H$2:H$1201,$AA15)="","",INDEX('Per Invoice'!H$2:H$1201,$AA15)))</f>
        <v/>
      </c>
      <c r="I15">
        <f>IF($AA15="","",IF(INDEX('Per Invoice'!I$2:I$1201,$AA15)="","",INDEX('Per Invoice'!I$2:I$1201,$AA15)))</f>
        <v/>
      </c>
      <c r="J15">
        <f>IF($AA15="","",IF(INDEX('Per Invoice'!J$2:J$1201,$AA15)="","",INDEX('Per Invoice'!J$2:J$1201,$AA15)))</f>
        <v/>
      </c>
      <c r="K15">
        <f>IF($AA15="","",IF(INDEX('Per Invoice'!K$2:K$1201,$AA15)="","",INDEX('Per Invoice'!K$2:K$1201,$AA15)))</f>
        <v/>
      </c>
      <c r="L15">
        <f>IF($AA15="","",IF(INDEX('Per Invoice'!L$2:L$1201,$AA15)="","",INDEX('Per Invoice'!L$2:L$1201,$AA15)))</f>
        <v/>
      </c>
      <c r="M15">
        <f>IF($AA15="","",IF(INDEX('Per Invoice'!M$2:M$1201,$AA15)="","",INDEX('Per Invoice'!M$2:M$1201,$AA15)))</f>
        <v/>
      </c>
      <c r="N15">
        <f>IF($AA15="","",IF(INDEX('Per Invoice'!N$2:N$1201,$AA15)="","",INDEX('Per Invoice'!N$2:N$1201,$AA15)))</f>
        <v/>
      </c>
      <c r="O15">
        <f>IF($AA15="","",IF(INDEX('Per Invoice'!O$2:O$1201,$AA15)="","",INDEX('Per Invoice'!O$2:O$1201,$AA15)))</f>
        <v/>
      </c>
      <c r="P15" s="7">
        <f>IF($AA15="","",IF(INDEX('Per Invoice'!P$2:P$1201,$AA15)="","",INDEX('Per Invoice'!P$2:P$1201,$AA15)))</f>
        <v/>
      </c>
      <c r="Q15">
        <f>IF($AA15="","",IF(INDEX('Per Invoice'!Q$2:Q$1201,$AA15)="","",INDEX('Per Invoice'!Q$2:Q$1201,$AA15)))</f>
        <v/>
      </c>
      <c r="R15" s="7">
        <f>IF($AA15="","",IF(INDEX('Per Invoice'!R$2:R$1201,$AA15)="","",INDEX('Per Invoice'!R$2:R$1201,$AA15)))</f>
        <v/>
      </c>
      <c r="S15" s="7">
        <f>IF($AA15="","",IF(INDEX('Per Invoice'!S$2:S$1201,$AA15)="","",INDEX('Per Invoice'!S$2:S$1201,$AA15)))</f>
        <v/>
      </c>
      <c r="T15">
        <f>IF($AA15="","",IF(INDEX('Per Invoice'!T$2:T$1201,$AA15)="","",INDEX('Per Invoice'!T$2:T$1201,$AA15)))</f>
        <v/>
      </c>
      <c r="U15" s="7">
        <f>IF($AA15="","",IF(INDEX('Per Invoice'!U$2:U$1201,$AA15)="","",INDEX('Per Invoice'!U$2:U$1201,$AA15)))</f>
        <v/>
      </c>
      <c r="V15" s="7">
        <f>IF($AA15="","",IF(INDEX('Per Invoice'!V$2:V$1201,$AA15)="","",INDEX('Per Invoice'!V$2:V$1201,$AA15)))</f>
        <v/>
      </c>
      <c r="W15" s="7">
        <f>IF($AA15="","",IF(INDEX('Per Invoice'!W$2:W$1201,$AA15)="","",INDEX('Per Invoice'!W$2:W$1201,$AA15)))</f>
        <v/>
      </c>
      <c r="X15" s="7">
        <f>IF($AA15="","",IF(INDEX('Per Invoice'!X$2:X$1201,$AA15)="","",INDEX('Per Invoice'!X$2:X$1201,$AA15)))</f>
        <v/>
      </c>
      <c r="Y15" s="7">
        <f>IF($AA15="","",IF(INDEX('Per Invoice'!Y$2:Y$1201,$AA15)="","",INDEX('Per Invoice'!Y$2:Y$1201,$AA15)))</f>
        <v/>
      </c>
      <c r="Z15" s="7">
        <f>IF($AA15="","",IF(INDEX('Per Invoice'!Z$2:Z$1201,$AA15)="","",INDEX('Per Invoice'!Z$2:Z$1201,$AA15)))</f>
        <v/>
      </c>
      <c r="AA15" s="16">
        <f>IFERROR(MATCH(Settings!$C$30&amp;"|"&amp;ROWS($AA$2:$AA15),'Per Invoice'!$AB$2:$AB$1201,0),"")</f>
        <v/>
      </c>
    </row>
    <row r="16">
      <c r="A16">
        <f>IF($AA16="","",IF(INDEX('Per Invoice'!A$2:A$1201,$AA16)="","",INDEX('Per Invoice'!A$2:A$1201,$AA16)))</f>
        <v/>
      </c>
      <c r="B16">
        <f>IF($AA16="","",IF(INDEX('Per Invoice'!B$2:B$1201,$AA16)="","",INDEX('Per Invoice'!B$2:B$1201,$AA16)))</f>
        <v/>
      </c>
      <c r="C16">
        <f>IF($AA16="","",IF(INDEX('Per Invoice'!C$2:C$1201,$AA16)="","",INDEX('Per Invoice'!C$2:C$1201,$AA16)))</f>
        <v/>
      </c>
      <c r="D16">
        <f>IF($AA16="","",IF(INDEX('Per Invoice'!D$2:D$1201,$AA16)="","",INDEX('Per Invoice'!D$2:D$1201,$AA16)))</f>
        <v/>
      </c>
      <c r="E16">
        <f>IF($AA16="","",IF(INDEX('Per Invoice'!E$2:E$1201,$AA16)="","",INDEX('Per Invoice'!E$2:E$1201,$AA16)))</f>
        <v/>
      </c>
      <c r="F16">
        <f>IF($AA16="","",IF(INDEX('Per Invoice'!F$2:F$1201,$AA16)="","",INDEX('Per Invoice'!F$2:F$1201,$AA16)))</f>
        <v/>
      </c>
      <c r="G16">
        <f>IF($AA16="","",IF(INDEX('Per Invoice'!G$2:G$1201,$AA16)="","",INDEX('Per Invoice'!G$2:G$1201,$AA16)))</f>
        <v/>
      </c>
      <c r="H16">
        <f>IF($AA16="","",IF(INDEX('Per Invoice'!H$2:H$1201,$AA16)="","",INDEX('Per Invoice'!H$2:H$1201,$AA16)))</f>
        <v/>
      </c>
      <c r="I16">
        <f>IF($AA16="","",IF(INDEX('Per Invoice'!I$2:I$1201,$AA16)="","",INDEX('Per Invoice'!I$2:I$1201,$AA16)))</f>
        <v/>
      </c>
      <c r="J16">
        <f>IF($AA16="","",IF(INDEX('Per Invoice'!J$2:J$1201,$AA16)="","",INDEX('Per Invoice'!J$2:J$1201,$AA16)))</f>
        <v/>
      </c>
      <c r="K16">
        <f>IF($AA16="","",IF(INDEX('Per Invoice'!K$2:K$1201,$AA16)="","",INDEX('Per Invoice'!K$2:K$1201,$AA16)))</f>
        <v/>
      </c>
      <c r="L16">
        <f>IF($AA16="","",IF(INDEX('Per Invoice'!L$2:L$1201,$AA16)="","",INDEX('Per Invoice'!L$2:L$1201,$AA16)))</f>
        <v/>
      </c>
      <c r="M16">
        <f>IF($AA16="","",IF(INDEX('Per Invoice'!M$2:M$1201,$AA16)="","",INDEX('Per Invoice'!M$2:M$1201,$AA16)))</f>
        <v/>
      </c>
      <c r="N16">
        <f>IF($AA16="","",IF(INDEX('Per Invoice'!N$2:N$1201,$AA16)="","",INDEX('Per Invoice'!N$2:N$1201,$AA16)))</f>
        <v/>
      </c>
      <c r="O16">
        <f>IF($AA16="","",IF(INDEX('Per Invoice'!O$2:O$1201,$AA16)="","",INDEX('Per Invoice'!O$2:O$1201,$AA16)))</f>
        <v/>
      </c>
      <c r="P16" s="7">
        <f>IF($AA16="","",IF(INDEX('Per Invoice'!P$2:P$1201,$AA16)="","",INDEX('Per Invoice'!P$2:P$1201,$AA16)))</f>
        <v/>
      </c>
      <c r="Q16">
        <f>IF($AA16="","",IF(INDEX('Per Invoice'!Q$2:Q$1201,$AA16)="","",INDEX('Per Invoice'!Q$2:Q$1201,$AA16)))</f>
        <v/>
      </c>
      <c r="R16" s="7">
        <f>IF($AA16="","",IF(INDEX('Per Invoice'!R$2:R$1201,$AA16)="","",INDEX('Per Invoice'!R$2:R$1201,$AA16)))</f>
        <v/>
      </c>
      <c r="S16" s="7">
        <f>IF($AA16="","",IF(INDEX('Per Invoice'!S$2:S$1201,$AA16)="","",INDEX('Per Invoice'!S$2:S$1201,$AA16)))</f>
        <v/>
      </c>
      <c r="T16">
        <f>IF($AA16="","",IF(INDEX('Per Invoice'!T$2:T$1201,$AA16)="","",INDEX('Per Invoice'!T$2:T$1201,$AA16)))</f>
        <v/>
      </c>
      <c r="U16" s="7">
        <f>IF($AA16="","",IF(INDEX('Per Invoice'!U$2:U$1201,$AA16)="","",INDEX('Per Invoice'!U$2:U$1201,$AA16)))</f>
        <v/>
      </c>
      <c r="V16" s="7">
        <f>IF($AA16="","",IF(INDEX('Per Invoice'!V$2:V$1201,$AA16)="","",INDEX('Per Invoice'!V$2:V$1201,$AA16)))</f>
        <v/>
      </c>
      <c r="W16" s="7">
        <f>IF($AA16="","",IF(INDEX('Per Invoice'!W$2:W$1201,$AA16)="","",INDEX('Per Invoice'!W$2:W$1201,$AA16)))</f>
        <v/>
      </c>
      <c r="X16" s="7">
        <f>IF($AA16="","",IF(INDEX('Per Invoice'!X$2:X$1201,$AA16)="","",INDEX('Per Invoice'!X$2:X$1201,$AA16)))</f>
        <v/>
      </c>
      <c r="Y16" s="7">
        <f>IF($AA16="","",IF(INDEX('Per Invoice'!Y$2:Y$1201,$AA16)="","",INDEX('Per Invoice'!Y$2:Y$1201,$AA16)))</f>
        <v/>
      </c>
      <c r="Z16" s="7">
        <f>IF($AA16="","",IF(INDEX('Per Invoice'!Z$2:Z$1201,$AA16)="","",INDEX('Per Invoice'!Z$2:Z$1201,$AA16)))</f>
        <v/>
      </c>
      <c r="AA16" s="16">
        <f>IFERROR(MATCH(Settings!$C$30&amp;"|"&amp;ROWS($AA$2:$AA16),'Per Invoice'!$AB$2:$AB$1201,0),"")</f>
        <v/>
      </c>
    </row>
    <row r="17">
      <c r="A17">
        <f>IF($AA17="","",IF(INDEX('Per Invoice'!A$2:A$1201,$AA17)="","",INDEX('Per Invoice'!A$2:A$1201,$AA17)))</f>
        <v/>
      </c>
      <c r="B17">
        <f>IF($AA17="","",IF(INDEX('Per Invoice'!B$2:B$1201,$AA17)="","",INDEX('Per Invoice'!B$2:B$1201,$AA17)))</f>
        <v/>
      </c>
      <c r="C17">
        <f>IF($AA17="","",IF(INDEX('Per Invoice'!C$2:C$1201,$AA17)="","",INDEX('Per Invoice'!C$2:C$1201,$AA17)))</f>
        <v/>
      </c>
      <c r="D17">
        <f>IF($AA17="","",IF(INDEX('Per Invoice'!D$2:D$1201,$AA17)="","",INDEX('Per Invoice'!D$2:D$1201,$AA17)))</f>
        <v/>
      </c>
      <c r="E17">
        <f>IF($AA17="","",IF(INDEX('Per Invoice'!E$2:E$1201,$AA17)="","",INDEX('Per Invoice'!E$2:E$1201,$AA17)))</f>
        <v/>
      </c>
      <c r="F17">
        <f>IF($AA17="","",IF(INDEX('Per Invoice'!F$2:F$1201,$AA17)="","",INDEX('Per Invoice'!F$2:F$1201,$AA17)))</f>
        <v/>
      </c>
      <c r="G17">
        <f>IF($AA17="","",IF(INDEX('Per Invoice'!G$2:G$1201,$AA17)="","",INDEX('Per Invoice'!G$2:G$1201,$AA17)))</f>
        <v/>
      </c>
      <c r="H17">
        <f>IF($AA17="","",IF(INDEX('Per Invoice'!H$2:H$1201,$AA17)="","",INDEX('Per Invoice'!H$2:H$1201,$AA17)))</f>
        <v/>
      </c>
      <c r="I17">
        <f>IF($AA17="","",IF(INDEX('Per Invoice'!I$2:I$1201,$AA17)="","",INDEX('Per Invoice'!I$2:I$1201,$AA17)))</f>
        <v/>
      </c>
      <c r="J17">
        <f>IF($AA17="","",IF(INDEX('Per Invoice'!J$2:J$1201,$AA17)="","",INDEX('Per Invoice'!J$2:J$1201,$AA17)))</f>
        <v/>
      </c>
      <c r="K17">
        <f>IF($AA17="","",IF(INDEX('Per Invoice'!K$2:K$1201,$AA17)="","",INDEX('Per Invoice'!K$2:K$1201,$AA17)))</f>
        <v/>
      </c>
      <c r="L17">
        <f>IF($AA17="","",IF(INDEX('Per Invoice'!L$2:L$1201,$AA17)="","",INDEX('Per Invoice'!L$2:L$1201,$AA17)))</f>
        <v/>
      </c>
      <c r="M17">
        <f>IF($AA17="","",IF(INDEX('Per Invoice'!M$2:M$1201,$AA17)="","",INDEX('Per Invoice'!M$2:M$1201,$AA17)))</f>
        <v/>
      </c>
      <c r="N17">
        <f>IF($AA17="","",IF(INDEX('Per Invoice'!N$2:N$1201,$AA17)="","",INDEX('Per Invoice'!N$2:N$1201,$AA17)))</f>
        <v/>
      </c>
      <c r="O17">
        <f>IF($AA17="","",IF(INDEX('Per Invoice'!O$2:O$1201,$AA17)="","",INDEX('Per Invoice'!O$2:O$1201,$AA17)))</f>
        <v/>
      </c>
      <c r="P17" s="7">
        <f>IF($AA17="","",IF(INDEX('Per Invoice'!P$2:P$1201,$AA17)="","",INDEX('Per Invoice'!P$2:P$1201,$AA17)))</f>
        <v/>
      </c>
      <c r="Q17">
        <f>IF($AA17="","",IF(INDEX('Per Invoice'!Q$2:Q$1201,$AA17)="","",INDEX('Per Invoice'!Q$2:Q$1201,$AA17)))</f>
        <v/>
      </c>
      <c r="R17" s="7">
        <f>IF($AA17="","",IF(INDEX('Per Invoice'!R$2:R$1201,$AA17)="","",INDEX('Per Invoice'!R$2:R$1201,$AA17)))</f>
        <v/>
      </c>
      <c r="S17" s="7">
        <f>IF($AA17="","",IF(INDEX('Per Invoice'!S$2:S$1201,$AA17)="","",INDEX('Per Invoice'!S$2:S$1201,$AA17)))</f>
        <v/>
      </c>
      <c r="T17">
        <f>IF($AA17="","",IF(INDEX('Per Invoice'!T$2:T$1201,$AA17)="","",INDEX('Per Invoice'!T$2:T$1201,$AA17)))</f>
        <v/>
      </c>
      <c r="U17" s="7">
        <f>IF($AA17="","",IF(INDEX('Per Invoice'!U$2:U$1201,$AA17)="","",INDEX('Per Invoice'!U$2:U$1201,$AA17)))</f>
        <v/>
      </c>
      <c r="V17" s="7">
        <f>IF($AA17="","",IF(INDEX('Per Invoice'!V$2:V$1201,$AA17)="","",INDEX('Per Invoice'!V$2:V$1201,$AA17)))</f>
        <v/>
      </c>
      <c r="W17" s="7">
        <f>IF($AA17="","",IF(INDEX('Per Invoice'!W$2:W$1201,$AA17)="","",INDEX('Per Invoice'!W$2:W$1201,$AA17)))</f>
        <v/>
      </c>
      <c r="X17" s="7">
        <f>IF($AA17="","",IF(INDEX('Per Invoice'!X$2:X$1201,$AA17)="","",INDEX('Per Invoice'!X$2:X$1201,$AA17)))</f>
        <v/>
      </c>
      <c r="Y17" s="7">
        <f>IF($AA17="","",IF(INDEX('Per Invoice'!Y$2:Y$1201,$AA17)="","",INDEX('Per Invoice'!Y$2:Y$1201,$AA17)))</f>
        <v/>
      </c>
      <c r="Z17" s="7">
        <f>IF($AA17="","",IF(INDEX('Per Invoice'!Z$2:Z$1201,$AA17)="","",INDEX('Per Invoice'!Z$2:Z$1201,$AA17)))</f>
        <v/>
      </c>
      <c r="AA17" s="16">
        <f>IFERROR(MATCH(Settings!$C$30&amp;"|"&amp;ROWS($AA$2:$AA17),'Per Invoice'!$AB$2:$AB$1201,0),"")</f>
        <v/>
      </c>
    </row>
    <row r="18">
      <c r="A18">
        <f>IF($AA18="","",IF(INDEX('Per Invoice'!A$2:A$1201,$AA18)="","",INDEX('Per Invoice'!A$2:A$1201,$AA18)))</f>
        <v/>
      </c>
      <c r="B18">
        <f>IF($AA18="","",IF(INDEX('Per Invoice'!B$2:B$1201,$AA18)="","",INDEX('Per Invoice'!B$2:B$1201,$AA18)))</f>
        <v/>
      </c>
      <c r="C18">
        <f>IF($AA18="","",IF(INDEX('Per Invoice'!C$2:C$1201,$AA18)="","",INDEX('Per Invoice'!C$2:C$1201,$AA18)))</f>
        <v/>
      </c>
      <c r="D18">
        <f>IF($AA18="","",IF(INDEX('Per Invoice'!D$2:D$1201,$AA18)="","",INDEX('Per Invoice'!D$2:D$1201,$AA18)))</f>
        <v/>
      </c>
      <c r="E18">
        <f>IF($AA18="","",IF(INDEX('Per Invoice'!E$2:E$1201,$AA18)="","",INDEX('Per Invoice'!E$2:E$1201,$AA18)))</f>
        <v/>
      </c>
      <c r="F18">
        <f>IF($AA18="","",IF(INDEX('Per Invoice'!F$2:F$1201,$AA18)="","",INDEX('Per Invoice'!F$2:F$1201,$AA18)))</f>
        <v/>
      </c>
      <c r="G18">
        <f>IF($AA18="","",IF(INDEX('Per Invoice'!G$2:G$1201,$AA18)="","",INDEX('Per Invoice'!G$2:G$1201,$AA18)))</f>
        <v/>
      </c>
      <c r="H18">
        <f>IF($AA18="","",IF(INDEX('Per Invoice'!H$2:H$1201,$AA18)="","",INDEX('Per Invoice'!H$2:H$1201,$AA18)))</f>
        <v/>
      </c>
      <c r="I18">
        <f>IF($AA18="","",IF(INDEX('Per Invoice'!I$2:I$1201,$AA18)="","",INDEX('Per Invoice'!I$2:I$1201,$AA18)))</f>
        <v/>
      </c>
      <c r="J18">
        <f>IF($AA18="","",IF(INDEX('Per Invoice'!J$2:J$1201,$AA18)="","",INDEX('Per Invoice'!J$2:J$1201,$AA18)))</f>
        <v/>
      </c>
      <c r="K18">
        <f>IF($AA18="","",IF(INDEX('Per Invoice'!K$2:K$1201,$AA18)="","",INDEX('Per Invoice'!K$2:K$1201,$AA18)))</f>
        <v/>
      </c>
      <c r="L18">
        <f>IF($AA18="","",IF(INDEX('Per Invoice'!L$2:L$1201,$AA18)="","",INDEX('Per Invoice'!L$2:L$1201,$AA18)))</f>
        <v/>
      </c>
      <c r="M18">
        <f>IF($AA18="","",IF(INDEX('Per Invoice'!M$2:M$1201,$AA18)="","",INDEX('Per Invoice'!M$2:M$1201,$AA18)))</f>
        <v/>
      </c>
      <c r="N18">
        <f>IF($AA18="","",IF(INDEX('Per Invoice'!N$2:N$1201,$AA18)="","",INDEX('Per Invoice'!N$2:N$1201,$AA18)))</f>
        <v/>
      </c>
      <c r="O18">
        <f>IF($AA18="","",IF(INDEX('Per Invoice'!O$2:O$1201,$AA18)="","",INDEX('Per Invoice'!O$2:O$1201,$AA18)))</f>
        <v/>
      </c>
      <c r="P18" s="7">
        <f>IF($AA18="","",IF(INDEX('Per Invoice'!P$2:P$1201,$AA18)="","",INDEX('Per Invoice'!P$2:P$1201,$AA18)))</f>
        <v/>
      </c>
      <c r="Q18">
        <f>IF($AA18="","",IF(INDEX('Per Invoice'!Q$2:Q$1201,$AA18)="","",INDEX('Per Invoice'!Q$2:Q$1201,$AA18)))</f>
        <v/>
      </c>
      <c r="R18" s="7">
        <f>IF($AA18="","",IF(INDEX('Per Invoice'!R$2:R$1201,$AA18)="","",INDEX('Per Invoice'!R$2:R$1201,$AA18)))</f>
        <v/>
      </c>
      <c r="S18" s="7">
        <f>IF($AA18="","",IF(INDEX('Per Invoice'!S$2:S$1201,$AA18)="","",INDEX('Per Invoice'!S$2:S$1201,$AA18)))</f>
        <v/>
      </c>
      <c r="T18">
        <f>IF($AA18="","",IF(INDEX('Per Invoice'!T$2:T$1201,$AA18)="","",INDEX('Per Invoice'!T$2:T$1201,$AA18)))</f>
        <v/>
      </c>
      <c r="U18" s="7">
        <f>IF($AA18="","",IF(INDEX('Per Invoice'!U$2:U$1201,$AA18)="","",INDEX('Per Invoice'!U$2:U$1201,$AA18)))</f>
        <v/>
      </c>
      <c r="V18" s="7">
        <f>IF($AA18="","",IF(INDEX('Per Invoice'!V$2:V$1201,$AA18)="","",INDEX('Per Invoice'!V$2:V$1201,$AA18)))</f>
        <v/>
      </c>
      <c r="W18" s="7">
        <f>IF($AA18="","",IF(INDEX('Per Invoice'!W$2:W$1201,$AA18)="","",INDEX('Per Invoice'!W$2:W$1201,$AA18)))</f>
        <v/>
      </c>
      <c r="X18" s="7">
        <f>IF($AA18="","",IF(INDEX('Per Invoice'!X$2:X$1201,$AA18)="","",INDEX('Per Invoice'!X$2:X$1201,$AA18)))</f>
        <v/>
      </c>
      <c r="Y18" s="7">
        <f>IF($AA18="","",IF(INDEX('Per Invoice'!Y$2:Y$1201,$AA18)="","",INDEX('Per Invoice'!Y$2:Y$1201,$AA18)))</f>
        <v/>
      </c>
      <c r="Z18" s="7">
        <f>IF($AA18="","",IF(INDEX('Per Invoice'!Z$2:Z$1201,$AA18)="","",INDEX('Per Invoice'!Z$2:Z$1201,$AA18)))</f>
        <v/>
      </c>
      <c r="AA18" s="16">
        <f>IFERROR(MATCH(Settings!$C$30&amp;"|"&amp;ROWS($AA$2:$AA18),'Per Invoice'!$AB$2:$AB$1201,0),"")</f>
        <v/>
      </c>
    </row>
    <row r="19">
      <c r="A19">
        <f>IF($AA19="","",IF(INDEX('Per Invoice'!A$2:A$1201,$AA19)="","",INDEX('Per Invoice'!A$2:A$1201,$AA19)))</f>
        <v/>
      </c>
      <c r="B19">
        <f>IF($AA19="","",IF(INDEX('Per Invoice'!B$2:B$1201,$AA19)="","",INDEX('Per Invoice'!B$2:B$1201,$AA19)))</f>
        <v/>
      </c>
      <c r="C19">
        <f>IF($AA19="","",IF(INDEX('Per Invoice'!C$2:C$1201,$AA19)="","",INDEX('Per Invoice'!C$2:C$1201,$AA19)))</f>
        <v/>
      </c>
      <c r="D19">
        <f>IF($AA19="","",IF(INDEX('Per Invoice'!D$2:D$1201,$AA19)="","",INDEX('Per Invoice'!D$2:D$1201,$AA19)))</f>
        <v/>
      </c>
      <c r="E19">
        <f>IF($AA19="","",IF(INDEX('Per Invoice'!E$2:E$1201,$AA19)="","",INDEX('Per Invoice'!E$2:E$1201,$AA19)))</f>
        <v/>
      </c>
      <c r="F19">
        <f>IF($AA19="","",IF(INDEX('Per Invoice'!F$2:F$1201,$AA19)="","",INDEX('Per Invoice'!F$2:F$1201,$AA19)))</f>
        <v/>
      </c>
      <c r="G19">
        <f>IF($AA19="","",IF(INDEX('Per Invoice'!G$2:G$1201,$AA19)="","",INDEX('Per Invoice'!G$2:G$1201,$AA19)))</f>
        <v/>
      </c>
      <c r="H19">
        <f>IF($AA19="","",IF(INDEX('Per Invoice'!H$2:H$1201,$AA19)="","",INDEX('Per Invoice'!H$2:H$1201,$AA19)))</f>
        <v/>
      </c>
      <c r="I19">
        <f>IF($AA19="","",IF(INDEX('Per Invoice'!I$2:I$1201,$AA19)="","",INDEX('Per Invoice'!I$2:I$1201,$AA19)))</f>
        <v/>
      </c>
      <c r="J19">
        <f>IF($AA19="","",IF(INDEX('Per Invoice'!J$2:J$1201,$AA19)="","",INDEX('Per Invoice'!J$2:J$1201,$AA19)))</f>
        <v/>
      </c>
      <c r="K19">
        <f>IF($AA19="","",IF(INDEX('Per Invoice'!K$2:K$1201,$AA19)="","",INDEX('Per Invoice'!K$2:K$1201,$AA19)))</f>
        <v/>
      </c>
      <c r="L19">
        <f>IF($AA19="","",IF(INDEX('Per Invoice'!L$2:L$1201,$AA19)="","",INDEX('Per Invoice'!L$2:L$1201,$AA19)))</f>
        <v/>
      </c>
      <c r="M19">
        <f>IF($AA19="","",IF(INDEX('Per Invoice'!M$2:M$1201,$AA19)="","",INDEX('Per Invoice'!M$2:M$1201,$AA19)))</f>
        <v/>
      </c>
      <c r="N19">
        <f>IF($AA19="","",IF(INDEX('Per Invoice'!N$2:N$1201,$AA19)="","",INDEX('Per Invoice'!N$2:N$1201,$AA19)))</f>
        <v/>
      </c>
      <c r="O19">
        <f>IF($AA19="","",IF(INDEX('Per Invoice'!O$2:O$1201,$AA19)="","",INDEX('Per Invoice'!O$2:O$1201,$AA19)))</f>
        <v/>
      </c>
      <c r="P19" s="7">
        <f>IF($AA19="","",IF(INDEX('Per Invoice'!P$2:P$1201,$AA19)="","",INDEX('Per Invoice'!P$2:P$1201,$AA19)))</f>
        <v/>
      </c>
      <c r="Q19">
        <f>IF($AA19="","",IF(INDEX('Per Invoice'!Q$2:Q$1201,$AA19)="","",INDEX('Per Invoice'!Q$2:Q$1201,$AA19)))</f>
        <v/>
      </c>
      <c r="R19" s="7">
        <f>IF($AA19="","",IF(INDEX('Per Invoice'!R$2:R$1201,$AA19)="","",INDEX('Per Invoice'!R$2:R$1201,$AA19)))</f>
        <v/>
      </c>
      <c r="S19" s="7">
        <f>IF($AA19="","",IF(INDEX('Per Invoice'!S$2:S$1201,$AA19)="","",INDEX('Per Invoice'!S$2:S$1201,$AA19)))</f>
        <v/>
      </c>
      <c r="T19">
        <f>IF($AA19="","",IF(INDEX('Per Invoice'!T$2:T$1201,$AA19)="","",INDEX('Per Invoice'!T$2:T$1201,$AA19)))</f>
        <v/>
      </c>
      <c r="U19" s="7">
        <f>IF($AA19="","",IF(INDEX('Per Invoice'!U$2:U$1201,$AA19)="","",INDEX('Per Invoice'!U$2:U$1201,$AA19)))</f>
        <v/>
      </c>
      <c r="V19" s="7">
        <f>IF($AA19="","",IF(INDEX('Per Invoice'!V$2:V$1201,$AA19)="","",INDEX('Per Invoice'!V$2:V$1201,$AA19)))</f>
        <v/>
      </c>
      <c r="W19" s="7">
        <f>IF($AA19="","",IF(INDEX('Per Invoice'!W$2:W$1201,$AA19)="","",INDEX('Per Invoice'!W$2:W$1201,$AA19)))</f>
        <v/>
      </c>
      <c r="X19" s="7">
        <f>IF($AA19="","",IF(INDEX('Per Invoice'!X$2:X$1201,$AA19)="","",INDEX('Per Invoice'!X$2:X$1201,$AA19)))</f>
        <v/>
      </c>
      <c r="Y19" s="7">
        <f>IF($AA19="","",IF(INDEX('Per Invoice'!Y$2:Y$1201,$AA19)="","",INDEX('Per Invoice'!Y$2:Y$1201,$AA19)))</f>
        <v/>
      </c>
      <c r="Z19" s="7">
        <f>IF($AA19="","",IF(INDEX('Per Invoice'!Z$2:Z$1201,$AA19)="","",INDEX('Per Invoice'!Z$2:Z$1201,$AA19)))</f>
        <v/>
      </c>
      <c r="AA19" s="16">
        <f>IFERROR(MATCH(Settings!$C$30&amp;"|"&amp;ROWS($AA$2:$AA19),'Per Invoice'!$AB$2:$AB$1201,0),"")</f>
        <v/>
      </c>
    </row>
    <row r="20">
      <c r="A20">
        <f>IF($AA20="","",IF(INDEX('Per Invoice'!A$2:A$1201,$AA20)="","",INDEX('Per Invoice'!A$2:A$1201,$AA20)))</f>
        <v/>
      </c>
      <c r="B20">
        <f>IF($AA20="","",IF(INDEX('Per Invoice'!B$2:B$1201,$AA20)="","",INDEX('Per Invoice'!B$2:B$1201,$AA20)))</f>
        <v/>
      </c>
      <c r="C20">
        <f>IF($AA20="","",IF(INDEX('Per Invoice'!C$2:C$1201,$AA20)="","",INDEX('Per Invoice'!C$2:C$1201,$AA20)))</f>
        <v/>
      </c>
      <c r="D20">
        <f>IF($AA20="","",IF(INDEX('Per Invoice'!D$2:D$1201,$AA20)="","",INDEX('Per Invoice'!D$2:D$1201,$AA20)))</f>
        <v/>
      </c>
      <c r="E20">
        <f>IF($AA20="","",IF(INDEX('Per Invoice'!E$2:E$1201,$AA20)="","",INDEX('Per Invoice'!E$2:E$1201,$AA20)))</f>
        <v/>
      </c>
      <c r="F20">
        <f>IF($AA20="","",IF(INDEX('Per Invoice'!F$2:F$1201,$AA20)="","",INDEX('Per Invoice'!F$2:F$1201,$AA20)))</f>
        <v/>
      </c>
      <c r="G20">
        <f>IF($AA20="","",IF(INDEX('Per Invoice'!G$2:G$1201,$AA20)="","",INDEX('Per Invoice'!G$2:G$1201,$AA20)))</f>
        <v/>
      </c>
      <c r="H20">
        <f>IF($AA20="","",IF(INDEX('Per Invoice'!H$2:H$1201,$AA20)="","",INDEX('Per Invoice'!H$2:H$1201,$AA20)))</f>
        <v/>
      </c>
      <c r="I20">
        <f>IF($AA20="","",IF(INDEX('Per Invoice'!I$2:I$1201,$AA20)="","",INDEX('Per Invoice'!I$2:I$1201,$AA20)))</f>
        <v/>
      </c>
      <c r="J20">
        <f>IF($AA20="","",IF(INDEX('Per Invoice'!J$2:J$1201,$AA20)="","",INDEX('Per Invoice'!J$2:J$1201,$AA20)))</f>
        <v/>
      </c>
      <c r="K20">
        <f>IF($AA20="","",IF(INDEX('Per Invoice'!K$2:K$1201,$AA20)="","",INDEX('Per Invoice'!K$2:K$1201,$AA20)))</f>
        <v/>
      </c>
      <c r="L20">
        <f>IF($AA20="","",IF(INDEX('Per Invoice'!L$2:L$1201,$AA20)="","",INDEX('Per Invoice'!L$2:L$1201,$AA20)))</f>
        <v/>
      </c>
      <c r="M20">
        <f>IF($AA20="","",IF(INDEX('Per Invoice'!M$2:M$1201,$AA20)="","",INDEX('Per Invoice'!M$2:M$1201,$AA20)))</f>
        <v/>
      </c>
      <c r="N20">
        <f>IF($AA20="","",IF(INDEX('Per Invoice'!N$2:N$1201,$AA20)="","",INDEX('Per Invoice'!N$2:N$1201,$AA20)))</f>
        <v/>
      </c>
      <c r="O20">
        <f>IF($AA20="","",IF(INDEX('Per Invoice'!O$2:O$1201,$AA20)="","",INDEX('Per Invoice'!O$2:O$1201,$AA20)))</f>
        <v/>
      </c>
      <c r="P20" s="7">
        <f>IF($AA20="","",IF(INDEX('Per Invoice'!P$2:P$1201,$AA20)="","",INDEX('Per Invoice'!P$2:P$1201,$AA20)))</f>
        <v/>
      </c>
      <c r="Q20">
        <f>IF($AA20="","",IF(INDEX('Per Invoice'!Q$2:Q$1201,$AA20)="","",INDEX('Per Invoice'!Q$2:Q$1201,$AA20)))</f>
        <v/>
      </c>
      <c r="R20" s="7">
        <f>IF($AA20="","",IF(INDEX('Per Invoice'!R$2:R$1201,$AA20)="","",INDEX('Per Invoice'!R$2:R$1201,$AA20)))</f>
        <v/>
      </c>
      <c r="S20" s="7">
        <f>IF($AA20="","",IF(INDEX('Per Invoice'!S$2:S$1201,$AA20)="","",INDEX('Per Invoice'!S$2:S$1201,$AA20)))</f>
        <v/>
      </c>
      <c r="T20">
        <f>IF($AA20="","",IF(INDEX('Per Invoice'!T$2:T$1201,$AA20)="","",INDEX('Per Invoice'!T$2:T$1201,$AA20)))</f>
        <v/>
      </c>
      <c r="U20" s="7">
        <f>IF($AA20="","",IF(INDEX('Per Invoice'!U$2:U$1201,$AA20)="","",INDEX('Per Invoice'!U$2:U$1201,$AA20)))</f>
        <v/>
      </c>
      <c r="V20" s="7">
        <f>IF($AA20="","",IF(INDEX('Per Invoice'!V$2:V$1201,$AA20)="","",INDEX('Per Invoice'!V$2:V$1201,$AA20)))</f>
        <v/>
      </c>
      <c r="W20" s="7">
        <f>IF($AA20="","",IF(INDEX('Per Invoice'!W$2:W$1201,$AA20)="","",INDEX('Per Invoice'!W$2:W$1201,$AA20)))</f>
        <v/>
      </c>
      <c r="X20" s="7">
        <f>IF($AA20="","",IF(INDEX('Per Invoice'!X$2:X$1201,$AA20)="","",INDEX('Per Invoice'!X$2:X$1201,$AA20)))</f>
        <v/>
      </c>
      <c r="Y20" s="7">
        <f>IF($AA20="","",IF(INDEX('Per Invoice'!Y$2:Y$1201,$AA20)="","",INDEX('Per Invoice'!Y$2:Y$1201,$AA20)))</f>
        <v/>
      </c>
      <c r="Z20" s="7">
        <f>IF($AA20="","",IF(INDEX('Per Invoice'!Z$2:Z$1201,$AA20)="","",INDEX('Per Invoice'!Z$2:Z$1201,$AA20)))</f>
        <v/>
      </c>
      <c r="AA20" s="16">
        <f>IFERROR(MATCH(Settings!$C$30&amp;"|"&amp;ROWS($AA$2:$AA20),'Per Invoice'!$AB$2:$AB$1201,0),"")</f>
        <v/>
      </c>
    </row>
    <row r="21">
      <c r="A21">
        <f>IF($AA21="","",IF(INDEX('Per Invoice'!A$2:A$1201,$AA21)="","",INDEX('Per Invoice'!A$2:A$1201,$AA21)))</f>
        <v/>
      </c>
      <c r="B21">
        <f>IF($AA21="","",IF(INDEX('Per Invoice'!B$2:B$1201,$AA21)="","",INDEX('Per Invoice'!B$2:B$1201,$AA21)))</f>
        <v/>
      </c>
      <c r="C21">
        <f>IF($AA21="","",IF(INDEX('Per Invoice'!C$2:C$1201,$AA21)="","",INDEX('Per Invoice'!C$2:C$1201,$AA21)))</f>
        <v/>
      </c>
      <c r="D21">
        <f>IF($AA21="","",IF(INDEX('Per Invoice'!D$2:D$1201,$AA21)="","",INDEX('Per Invoice'!D$2:D$1201,$AA21)))</f>
        <v/>
      </c>
      <c r="E21">
        <f>IF($AA21="","",IF(INDEX('Per Invoice'!E$2:E$1201,$AA21)="","",INDEX('Per Invoice'!E$2:E$1201,$AA21)))</f>
        <v/>
      </c>
      <c r="F21">
        <f>IF($AA21="","",IF(INDEX('Per Invoice'!F$2:F$1201,$AA21)="","",INDEX('Per Invoice'!F$2:F$1201,$AA21)))</f>
        <v/>
      </c>
      <c r="G21">
        <f>IF($AA21="","",IF(INDEX('Per Invoice'!G$2:G$1201,$AA21)="","",INDEX('Per Invoice'!G$2:G$1201,$AA21)))</f>
        <v/>
      </c>
      <c r="H21">
        <f>IF($AA21="","",IF(INDEX('Per Invoice'!H$2:H$1201,$AA21)="","",INDEX('Per Invoice'!H$2:H$1201,$AA21)))</f>
        <v/>
      </c>
      <c r="I21">
        <f>IF($AA21="","",IF(INDEX('Per Invoice'!I$2:I$1201,$AA21)="","",INDEX('Per Invoice'!I$2:I$1201,$AA21)))</f>
        <v/>
      </c>
      <c r="J21">
        <f>IF($AA21="","",IF(INDEX('Per Invoice'!J$2:J$1201,$AA21)="","",INDEX('Per Invoice'!J$2:J$1201,$AA21)))</f>
        <v/>
      </c>
      <c r="K21">
        <f>IF($AA21="","",IF(INDEX('Per Invoice'!K$2:K$1201,$AA21)="","",INDEX('Per Invoice'!K$2:K$1201,$AA21)))</f>
        <v/>
      </c>
      <c r="L21">
        <f>IF($AA21="","",IF(INDEX('Per Invoice'!L$2:L$1201,$AA21)="","",INDEX('Per Invoice'!L$2:L$1201,$AA21)))</f>
        <v/>
      </c>
      <c r="M21">
        <f>IF($AA21="","",IF(INDEX('Per Invoice'!M$2:M$1201,$AA21)="","",INDEX('Per Invoice'!M$2:M$1201,$AA21)))</f>
        <v/>
      </c>
      <c r="N21">
        <f>IF($AA21="","",IF(INDEX('Per Invoice'!N$2:N$1201,$AA21)="","",INDEX('Per Invoice'!N$2:N$1201,$AA21)))</f>
        <v/>
      </c>
      <c r="O21">
        <f>IF($AA21="","",IF(INDEX('Per Invoice'!O$2:O$1201,$AA21)="","",INDEX('Per Invoice'!O$2:O$1201,$AA21)))</f>
        <v/>
      </c>
      <c r="P21" s="7">
        <f>IF($AA21="","",IF(INDEX('Per Invoice'!P$2:P$1201,$AA21)="","",INDEX('Per Invoice'!P$2:P$1201,$AA21)))</f>
        <v/>
      </c>
      <c r="Q21">
        <f>IF($AA21="","",IF(INDEX('Per Invoice'!Q$2:Q$1201,$AA21)="","",INDEX('Per Invoice'!Q$2:Q$1201,$AA21)))</f>
        <v/>
      </c>
      <c r="R21" s="7">
        <f>IF($AA21="","",IF(INDEX('Per Invoice'!R$2:R$1201,$AA21)="","",INDEX('Per Invoice'!R$2:R$1201,$AA21)))</f>
        <v/>
      </c>
      <c r="S21" s="7">
        <f>IF($AA21="","",IF(INDEX('Per Invoice'!S$2:S$1201,$AA21)="","",INDEX('Per Invoice'!S$2:S$1201,$AA21)))</f>
        <v/>
      </c>
      <c r="T21">
        <f>IF($AA21="","",IF(INDEX('Per Invoice'!T$2:T$1201,$AA21)="","",INDEX('Per Invoice'!T$2:T$1201,$AA21)))</f>
        <v/>
      </c>
      <c r="U21" s="7">
        <f>IF($AA21="","",IF(INDEX('Per Invoice'!U$2:U$1201,$AA21)="","",INDEX('Per Invoice'!U$2:U$1201,$AA21)))</f>
        <v/>
      </c>
      <c r="V21" s="7">
        <f>IF($AA21="","",IF(INDEX('Per Invoice'!V$2:V$1201,$AA21)="","",INDEX('Per Invoice'!V$2:V$1201,$AA21)))</f>
        <v/>
      </c>
      <c r="W21" s="7">
        <f>IF($AA21="","",IF(INDEX('Per Invoice'!W$2:W$1201,$AA21)="","",INDEX('Per Invoice'!W$2:W$1201,$AA21)))</f>
        <v/>
      </c>
      <c r="X21" s="7">
        <f>IF($AA21="","",IF(INDEX('Per Invoice'!X$2:X$1201,$AA21)="","",INDEX('Per Invoice'!X$2:X$1201,$AA21)))</f>
        <v/>
      </c>
      <c r="Y21" s="7">
        <f>IF($AA21="","",IF(INDEX('Per Invoice'!Y$2:Y$1201,$AA21)="","",INDEX('Per Invoice'!Y$2:Y$1201,$AA21)))</f>
        <v/>
      </c>
      <c r="Z21" s="7">
        <f>IF($AA21="","",IF(INDEX('Per Invoice'!Z$2:Z$1201,$AA21)="","",INDEX('Per Invoice'!Z$2:Z$1201,$AA21)))</f>
        <v/>
      </c>
      <c r="AA21" s="16">
        <f>IFERROR(MATCH(Settings!$C$30&amp;"|"&amp;ROWS($AA$2:$AA21),'Per Invoice'!$AB$2:$AB$1201,0),"")</f>
        <v/>
      </c>
    </row>
    <row r="22">
      <c r="A22">
        <f>IF($AA22="","",IF(INDEX('Per Invoice'!A$2:A$1201,$AA22)="","",INDEX('Per Invoice'!A$2:A$1201,$AA22)))</f>
        <v/>
      </c>
      <c r="B22">
        <f>IF($AA22="","",IF(INDEX('Per Invoice'!B$2:B$1201,$AA22)="","",INDEX('Per Invoice'!B$2:B$1201,$AA22)))</f>
        <v/>
      </c>
      <c r="C22">
        <f>IF($AA22="","",IF(INDEX('Per Invoice'!C$2:C$1201,$AA22)="","",INDEX('Per Invoice'!C$2:C$1201,$AA22)))</f>
        <v/>
      </c>
      <c r="D22">
        <f>IF($AA22="","",IF(INDEX('Per Invoice'!D$2:D$1201,$AA22)="","",INDEX('Per Invoice'!D$2:D$1201,$AA22)))</f>
        <v/>
      </c>
      <c r="E22">
        <f>IF($AA22="","",IF(INDEX('Per Invoice'!E$2:E$1201,$AA22)="","",INDEX('Per Invoice'!E$2:E$1201,$AA22)))</f>
        <v/>
      </c>
      <c r="F22">
        <f>IF($AA22="","",IF(INDEX('Per Invoice'!F$2:F$1201,$AA22)="","",INDEX('Per Invoice'!F$2:F$1201,$AA22)))</f>
        <v/>
      </c>
      <c r="G22">
        <f>IF($AA22="","",IF(INDEX('Per Invoice'!G$2:G$1201,$AA22)="","",INDEX('Per Invoice'!G$2:G$1201,$AA22)))</f>
        <v/>
      </c>
      <c r="H22">
        <f>IF($AA22="","",IF(INDEX('Per Invoice'!H$2:H$1201,$AA22)="","",INDEX('Per Invoice'!H$2:H$1201,$AA22)))</f>
        <v/>
      </c>
      <c r="I22">
        <f>IF($AA22="","",IF(INDEX('Per Invoice'!I$2:I$1201,$AA22)="","",INDEX('Per Invoice'!I$2:I$1201,$AA22)))</f>
        <v/>
      </c>
      <c r="J22">
        <f>IF($AA22="","",IF(INDEX('Per Invoice'!J$2:J$1201,$AA22)="","",INDEX('Per Invoice'!J$2:J$1201,$AA22)))</f>
        <v/>
      </c>
      <c r="K22">
        <f>IF($AA22="","",IF(INDEX('Per Invoice'!K$2:K$1201,$AA22)="","",INDEX('Per Invoice'!K$2:K$1201,$AA22)))</f>
        <v/>
      </c>
      <c r="L22">
        <f>IF($AA22="","",IF(INDEX('Per Invoice'!L$2:L$1201,$AA22)="","",INDEX('Per Invoice'!L$2:L$1201,$AA22)))</f>
        <v/>
      </c>
      <c r="M22">
        <f>IF($AA22="","",IF(INDEX('Per Invoice'!M$2:M$1201,$AA22)="","",INDEX('Per Invoice'!M$2:M$1201,$AA22)))</f>
        <v/>
      </c>
      <c r="N22">
        <f>IF($AA22="","",IF(INDEX('Per Invoice'!N$2:N$1201,$AA22)="","",INDEX('Per Invoice'!N$2:N$1201,$AA22)))</f>
        <v/>
      </c>
      <c r="O22">
        <f>IF($AA22="","",IF(INDEX('Per Invoice'!O$2:O$1201,$AA22)="","",INDEX('Per Invoice'!O$2:O$1201,$AA22)))</f>
        <v/>
      </c>
      <c r="P22" s="7">
        <f>IF($AA22="","",IF(INDEX('Per Invoice'!P$2:P$1201,$AA22)="","",INDEX('Per Invoice'!P$2:P$1201,$AA22)))</f>
        <v/>
      </c>
      <c r="Q22">
        <f>IF($AA22="","",IF(INDEX('Per Invoice'!Q$2:Q$1201,$AA22)="","",INDEX('Per Invoice'!Q$2:Q$1201,$AA22)))</f>
        <v/>
      </c>
      <c r="R22" s="7">
        <f>IF($AA22="","",IF(INDEX('Per Invoice'!R$2:R$1201,$AA22)="","",INDEX('Per Invoice'!R$2:R$1201,$AA22)))</f>
        <v/>
      </c>
      <c r="S22" s="7">
        <f>IF($AA22="","",IF(INDEX('Per Invoice'!S$2:S$1201,$AA22)="","",INDEX('Per Invoice'!S$2:S$1201,$AA22)))</f>
        <v/>
      </c>
      <c r="T22">
        <f>IF($AA22="","",IF(INDEX('Per Invoice'!T$2:T$1201,$AA22)="","",INDEX('Per Invoice'!T$2:T$1201,$AA22)))</f>
        <v/>
      </c>
      <c r="U22" s="7">
        <f>IF($AA22="","",IF(INDEX('Per Invoice'!U$2:U$1201,$AA22)="","",INDEX('Per Invoice'!U$2:U$1201,$AA22)))</f>
        <v/>
      </c>
      <c r="V22" s="7">
        <f>IF($AA22="","",IF(INDEX('Per Invoice'!V$2:V$1201,$AA22)="","",INDEX('Per Invoice'!V$2:V$1201,$AA22)))</f>
        <v/>
      </c>
      <c r="W22" s="7">
        <f>IF($AA22="","",IF(INDEX('Per Invoice'!W$2:W$1201,$AA22)="","",INDEX('Per Invoice'!W$2:W$1201,$AA22)))</f>
        <v/>
      </c>
      <c r="X22" s="7">
        <f>IF($AA22="","",IF(INDEX('Per Invoice'!X$2:X$1201,$AA22)="","",INDEX('Per Invoice'!X$2:X$1201,$AA22)))</f>
        <v/>
      </c>
      <c r="Y22" s="7">
        <f>IF($AA22="","",IF(INDEX('Per Invoice'!Y$2:Y$1201,$AA22)="","",INDEX('Per Invoice'!Y$2:Y$1201,$AA22)))</f>
        <v/>
      </c>
      <c r="Z22" s="7">
        <f>IF($AA22="","",IF(INDEX('Per Invoice'!Z$2:Z$1201,$AA22)="","",INDEX('Per Invoice'!Z$2:Z$1201,$AA22)))</f>
        <v/>
      </c>
      <c r="AA22" s="16">
        <f>IFERROR(MATCH(Settings!$C$30&amp;"|"&amp;ROWS($AA$2:$AA22),'Per Invoice'!$AB$2:$AB$1201,0),"")</f>
        <v/>
      </c>
    </row>
    <row r="23">
      <c r="A23">
        <f>IF($AA23="","",IF(INDEX('Per Invoice'!A$2:A$1201,$AA23)="","",INDEX('Per Invoice'!A$2:A$1201,$AA23)))</f>
        <v/>
      </c>
      <c r="B23">
        <f>IF($AA23="","",IF(INDEX('Per Invoice'!B$2:B$1201,$AA23)="","",INDEX('Per Invoice'!B$2:B$1201,$AA23)))</f>
        <v/>
      </c>
      <c r="C23">
        <f>IF($AA23="","",IF(INDEX('Per Invoice'!C$2:C$1201,$AA23)="","",INDEX('Per Invoice'!C$2:C$1201,$AA23)))</f>
        <v/>
      </c>
      <c r="D23">
        <f>IF($AA23="","",IF(INDEX('Per Invoice'!D$2:D$1201,$AA23)="","",INDEX('Per Invoice'!D$2:D$1201,$AA23)))</f>
        <v/>
      </c>
      <c r="E23">
        <f>IF($AA23="","",IF(INDEX('Per Invoice'!E$2:E$1201,$AA23)="","",INDEX('Per Invoice'!E$2:E$1201,$AA23)))</f>
        <v/>
      </c>
      <c r="F23">
        <f>IF($AA23="","",IF(INDEX('Per Invoice'!F$2:F$1201,$AA23)="","",INDEX('Per Invoice'!F$2:F$1201,$AA23)))</f>
        <v/>
      </c>
      <c r="G23">
        <f>IF($AA23="","",IF(INDEX('Per Invoice'!G$2:G$1201,$AA23)="","",INDEX('Per Invoice'!G$2:G$1201,$AA23)))</f>
        <v/>
      </c>
      <c r="H23">
        <f>IF($AA23="","",IF(INDEX('Per Invoice'!H$2:H$1201,$AA23)="","",INDEX('Per Invoice'!H$2:H$1201,$AA23)))</f>
        <v/>
      </c>
      <c r="I23">
        <f>IF($AA23="","",IF(INDEX('Per Invoice'!I$2:I$1201,$AA23)="","",INDEX('Per Invoice'!I$2:I$1201,$AA23)))</f>
        <v/>
      </c>
      <c r="J23">
        <f>IF($AA23="","",IF(INDEX('Per Invoice'!J$2:J$1201,$AA23)="","",INDEX('Per Invoice'!J$2:J$1201,$AA23)))</f>
        <v/>
      </c>
      <c r="K23">
        <f>IF($AA23="","",IF(INDEX('Per Invoice'!K$2:K$1201,$AA23)="","",INDEX('Per Invoice'!K$2:K$1201,$AA23)))</f>
        <v/>
      </c>
      <c r="L23">
        <f>IF($AA23="","",IF(INDEX('Per Invoice'!L$2:L$1201,$AA23)="","",INDEX('Per Invoice'!L$2:L$1201,$AA23)))</f>
        <v/>
      </c>
      <c r="M23">
        <f>IF($AA23="","",IF(INDEX('Per Invoice'!M$2:M$1201,$AA23)="","",INDEX('Per Invoice'!M$2:M$1201,$AA23)))</f>
        <v/>
      </c>
      <c r="N23">
        <f>IF($AA23="","",IF(INDEX('Per Invoice'!N$2:N$1201,$AA23)="","",INDEX('Per Invoice'!N$2:N$1201,$AA23)))</f>
        <v/>
      </c>
      <c r="O23">
        <f>IF($AA23="","",IF(INDEX('Per Invoice'!O$2:O$1201,$AA23)="","",INDEX('Per Invoice'!O$2:O$1201,$AA23)))</f>
        <v/>
      </c>
      <c r="P23" s="7">
        <f>IF($AA23="","",IF(INDEX('Per Invoice'!P$2:P$1201,$AA23)="","",INDEX('Per Invoice'!P$2:P$1201,$AA23)))</f>
        <v/>
      </c>
      <c r="Q23">
        <f>IF($AA23="","",IF(INDEX('Per Invoice'!Q$2:Q$1201,$AA23)="","",INDEX('Per Invoice'!Q$2:Q$1201,$AA23)))</f>
        <v/>
      </c>
      <c r="R23" s="7">
        <f>IF($AA23="","",IF(INDEX('Per Invoice'!R$2:R$1201,$AA23)="","",INDEX('Per Invoice'!R$2:R$1201,$AA23)))</f>
        <v/>
      </c>
      <c r="S23" s="7">
        <f>IF($AA23="","",IF(INDEX('Per Invoice'!S$2:S$1201,$AA23)="","",INDEX('Per Invoice'!S$2:S$1201,$AA23)))</f>
        <v/>
      </c>
      <c r="T23">
        <f>IF($AA23="","",IF(INDEX('Per Invoice'!T$2:T$1201,$AA23)="","",INDEX('Per Invoice'!T$2:T$1201,$AA23)))</f>
        <v/>
      </c>
      <c r="U23" s="7">
        <f>IF($AA23="","",IF(INDEX('Per Invoice'!U$2:U$1201,$AA23)="","",INDEX('Per Invoice'!U$2:U$1201,$AA23)))</f>
        <v/>
      </c>
      <c r="V23" s="7">
        <f>IF($AA23="","",IF(INDEX('Per Invoice'!V$2:V$1201,$AA23)="","",INDEX('Per Invoice'!V$2:V$1201,$AA23)))</f>
        <v/>
      </c>
      <c r="W23" s="7">
        <f>IF($AA23="","",IF(INDEX('Per Invoice'!W$2:W$1201,$AA23)="","",INDEX('Per Invoice'!W$2:W$1201,$AA23)))</f>
        <v/>
      </c>
      <c r="X23" s="7">
        <f>IF($AA23="","",IF(INDEX('Per Invoice'!X$2:X$1201,$AA23)="","",INDEX('Per Invoice'!X$2:X$1201,$AA23)))</f>
        <v/>
      </c>
      <c r="Y23" s="7">
        <f>IF($AA23="","",IF(INDEX('Per Invoice'!Y$2:Y$1201,$AA23)="","",INDEX('Per Invoice'!Y$2:Y$1201,$AA23)))</f>
        <v/>
      </c>
      <c r="Z23" s="7">
        <f>IF($AA23="","",IF(INDEX('Per Invoice'!Z$2:Z$1201,$AA23)="","",INDEX('Per Invoice'!Z$2:Z$1201,$AA23)))</f>
        <v/>
      </c>
      <c r="AA23" s="16">
        <f>IFERROR(MATCH(Settings!$C$30&amp;"|"&amp;ROWS($AA$2:$AA23),'Per Invoice'!$AB$2:$AB$1201,0),"")</f>
        <v/>
      </c>
    </row>
    <row r="24">
      <c r="A24">
        <f>IF($AA24="","",IF(INDEX('Per Invoice'!A$2:A$1201,$AA24)="","",INDEX('Per Invoice'!A$2:A$1201,$AA24)))</f>
        <v/>
      </c>
      <c r="B24">
        <f>IF($AA24="","",IF(INDEX('Per Invoice'!B$2:B$1201,$AA24)="","",INDEX('Per Invoice'!B$2:B$1201,$AA24)))</f>
        <v/>
      </c>
      <c r="C24">
        <f>IF($AA24="","",IF(INDEX('Per Invoice'!C$2:C$1201,$AA24)="","",INDEX('Per Invoice'!C$2:C$1201,$AA24)))</f>
        <v/>
      </c>
      <c r="D24">
        <f>IF($AA24="","",IF(INDEX('Per Invoice'!D$2:D$1201,$AA24)="","",INDEX('Per Invoice'!D$2:D$1201,$AA24)))</f>
        <v/>
      </c>
      <c r="E24">
        <f>IF($AA24="","",IF(INDEX('Per Invoice'!E$2:E$1201,$AA24)="","",INDEX('Per Invoice'!E$2:E$1201,$AA24)))</f>
        <v/>
      </c>
      <c r="F24">
        <f>IF($AA24="","",IF(INDEX('Per Invoice'!F$2:F$1201,$AA24)="","",INDEX('Per Invoice'!F$2:F$1201,$AA24)))</f>
        <v/>
      </c>
      <c r="G24">
        <f>IF($AA24="","",IF(INDEX('Per Invoice'!G$2:G$1201,$AA24)="","",INDEX('Per Invoice'!G$2:G$1201,$AA24)))</f>
        <v/>
      </c>
      <c r="H24">
        <f>IF($AA24="","",IF(INDEX('Per Invoice'!H$2:H$1201,$AA24)="","",INDEX('Per Invoice'!H$2:H$1201,$AA24)))</f>
        <v/>
      </c>
      <c r="I24">
        <f>IF($AA24="","",IF(INDEX('Per Invoice'!I$2:I$1201,$AA24)="","",INDEX('Per Invoice'!I$2:I$1201,$AA24)))</f>
        <v/>
      </c>
      <c r="J24">
        <f>IF($AA24="","",IF(INDEX('Per Invoice'!J$2:J$1201,$AA24)="","",INDEX('Per Invoice'!J$2:J$1201,$AA24)))</f>
        <v/>
      </c>
      <c r="K24">
        <f>IF($AA24="","",IF(INDEX('Per Invoice'!K$2:K$1201,$AA24)="","",INDEX('Per Invoice'!K$2:K$1201,$AA24)))</f>
        <v/>
      </c>
      <c r="L24">
        <f>IF($AA24="","",IF(INDEX('Per Invoice'!L$2:L$1201,$AA24)="","",INDEX('Per Invoice'!L$2:L$1201,$AA24)))</f>
        <v/>
      </c>
      <c r="M24">
        <f>IF($AA24="","",IF(INDEX('Per Invoice'!M$2:M$1201,$AA24)="","",INDEX('Per Invoice'!M$2:M$1201,$AA24)))</f>
        <v/>
      </c>
      <c r="N24">
        <f>IF($AA24="","",IF(INDEX('Per Invoice'!N$2:N$1201,$AA24)="","",INDEX('Per Invoice'!N$2:N$1201,$AA24)))</f>
        <v/>
      </c>
      <c r="O24">
        <f>IF($AA24="","",IF(INDEX('Per Invoice'!O$2:O$1201,$AA24)="","",INDEX('Per Invoice'!O$2:O$1201,$AA24)))</f>
        <v/>
      </c>
      <c r="P24" s="7">
        <f>IF($AA24="","",IF(INDEX('Per Invoice'!P$2:P$1201,$AA24)="","",INDEX('Per Invoice'!P$2:P$1201,$AA24)))</f>
        <v/>
      </c>
      <c r="Q24">
        <f>IF($AA24="","",IF(INDEX('Per Invoice'!Q$2:Q$1201,$AA24)="","",INDEX('Per Invoice'!Q$2:Q$1201,$AA24)))</f>
        <v/>
      </c>
      <c r="R24" s="7">
        <f>IF($AA24="","",IF(INDEX('Per Invoice'!R$2:R$1201,$AA24)="","",INDEX('Per Invoice'!R$2:R$1201,$AA24)))</f>
        <v/>
      </c>
      <c r="S24" s="7">
        <f>IF($AA24="","",IF(INDEX('Per Invoice'!S$2:S$1201,$AA24)="","",INDEX('Per Invoice'!S$2:S$1201,$AA24)))</f>
        <v/>
      </c>
      <c r="T24">
        <f>IF($AA24="","",IF(INDEX('Per Invoice'!T$2:T$1201,$AA24)="","",INDEX('Per Invoice'!T$2:T$1201,$AA24)))</f>
        <v/>
      </c>
      <c r="U24" s="7">
        <f>IF($AA24="","",IF(INDEX('Per Invoice'!U$2:U$1201,$AA24)="","",INDEX('Per Invoice'!U$2:U$1201,$AA24)))</f>
        <v/>
      </c>
      <c r="V24" s="7">
        <f>IF($AA24="","",IF(INDEX('Per Invoice'!V$2:V$1201,$AA24)="","",INDEX('Per Invoice'!V$2:V$1201,$AA24)))</f>
        <v/>
      </c>
      <c r="W24" s="7">
        <f>IF($AA24="","",IF(INDEX('Per Invoice'!W$2:W$1201,$AA24)="","",INDEX('Per Invoice'!W$2:W$1201,$AA24)))</f>
        <v/>
      </c>
      <c r="X24" s="7">
        <f>IF($AA24="","",IF(INDEX('Per Invoice'!X$2:X$1201,$AA24)="","",INDEX('Per Invoice'!X$2:X$1201,$AA24)))</f>
        <v/>
      </c>
      <c r="Y24" s="7">
        <f>IF($AA24="","",IF(INDEX('Per Invoice'!Y$2:Y$1201,$AA24)="","",INDEX('Per Invoice'!Y$2:Y$1201,$AA24)))</f>
        <v/>
      </c>
      <c r="Z24" s="7">
        <f>IF($AA24="","",IF(INDEX('Per Invoice'!Z$2:Z$1201,$AA24)="","",INDEX('Per Invoice'!Z$2:Z$1201,$AA24)))</f>
        <v/>
      </c>
      <c r="AA24" s="16">
        <f>IFERROR(MATCH(Settings!$C$30&amp;"|"&amp;ROWS($AA$2:$AA24),'Per Invoice'!$AB$2:$AB$1201,0),"")</f>
        <v/>
      </c>
    </row>
    <row r="25">
      <c r="A25">
        <f>IF($AA25="","",IF(INDEX('Per Invoice'!A$2:A$1201,$AA25)="","",INDEX('Per Invoice'!A$2:A$1201,$AA25)))</f>
        <v/>
      </c>
      <c r="B25">
        <f>IF($AA25="","",IF(INDEX('Per Invoice'!B$2:B$1201,$AA25)="","",INDEX('Per Invoice'!B$2:B$1201,$AA25)))</f>
        <v/>
      </c>
      <c r="C25">
        <f>IF($AA25="","",IF(INDEX('Per Invoice'!C$2:C$1201,$AA25)="","",INDEX('Per Invoice'!C$2:C$1201,$AA25)))</f>
        <v/>
      </c>
      <c r="D25">
        <f>IF($AA25="","",IF(INDEX('Per Invoice'!D$2:D$1201,$AA25)="","",INDEX('Per Invoice'!D$2:D$1201,$AA25)))</f>
        <v/>
      </c>
      <c r="E25">
        <f>IF($AA25="","",IF(INDEX('Per Invoice'!E$2:E$1201,$AA25)="","",INDEX('Per Invoice'!E$2:E$1201,$AA25)))</f>
        <v/>
      </c>
      <c r="F25">
        <f>IF($AA25="","",IF(INDEX('Per Invoice'!F$2:F$1201,$AA25)="","",INDEX('Per Invoice'!F$2:F$1201,$AA25)))</f>
        <v/>
      </c>
      <c r="G25">
        <f>IF($AA25="","",IF(INDEX('Per Invoice'!G$2:G$1201,$AA25)="","",INDEX('Per Invoice'!G$2:G$1201,$AA25)))</f>
        <v/>
      </c>
      <c r="H25">
        <f>IF($AA25="","",IF(INDEX('Per Invoice'!H$2:H$1201,$AA25)="","",INDEX('Per Invoice'!H$2:H$1201,$AA25)))</f>
        <v/>
      </c>
      <c r="I25">
        <f>IF($AA25="","",IF(INDEX('Per Invoice'!I$2:I$1201,$AA25)="","",INDEX('Per Invoice'!I$2:I$1201,$AA25)))</f>
        <v/>
      </c>
      <c r="J25">
        <f>IF($AA25="","",IF(INDEX('Per Invoice'!J$2:J$1201,$AA25)="","",INDEX('Per Invoice'!J$2:J$1201,$AA25)))</f>
        <v/>
      </c>
      <c r="K25">
        <f>IF($AA25="","",IF(INDEX('Per Invoice'!K$2:K$1201,$AA25)="","",INDEX('Per Invoice'!K$2:K$1201,$AA25)))</f>
        <v/>
      </c>
      <c r="L25">
        <f>IF($AA25="","",IF(INDEX('Per Invoice'!L$2:L$1201,$AA25)="","",INDEX('Per Invoice'!L$2:L$1201,$AA25)))</f>
        <v/>
      </c>
      <c r="M25">
        <f>IF($AA25="","",IF(INDEX('Per Invoice'!M$2:M$1201,$AA25)="","",INDEX('Per Invoice'!M$2:M$1201,$AA25)))</f>
        <v/>
      </c>
      <c r="N25">
        <f>IF($AA25="","",IF(INDEX('Per Invoice'!N$2:N$1201,$AA25)="","",INDEX('Per Invoice'!N$2:N$1201,$AA25)))</f>
        <v/>
      </c>
      <c r="O25">
        <f>IF($AA25="","",IF(INDEX('Per Invoice'!O$2:O$1201,$AA25)="","",INDEX('Per Invoice'!O$2:O$1201,$AA25)))</f>
        <v/>
      </c>
      <c r="P25" s="7">
        <f>IF($AA25="","",IF(INDEX('Per Invoice'!P$2:P$1201,$AA25)="","",INDEX('Per Invoice'!P$2:P$1201,$AA25)))</f>
        <v/>
      </c>
      <c r="Q25">
        <f>IF($AA25="","",IF(INDEX('Per Invoice'!Q$2:Q$1201,$AA25)="","",INDEX('Per Invoice'!Q$2:Q$1201,$AA25)))</f>
        <v/>
      </c>
      <c r="R25" s="7">
        <f>IF($AA25="","",IF(INDEX('Per Invoice'!R$2:R$1201,$AA25)="","",INDEX('Per Invoice'!R$2:R$1201,$AA25)))</f>
        <v/>
      </c>
      <c r="S25" s="7">
        <f>IF($AA25="","",IF(INDEX('Per Invoice'!S$2:S$1201,$AA25)="","",INDEX('Per Invoice'!S$2:S$1201,$AA25)))</f>
        <v/>
      </c>
      <c r="T25">
        <f>IF($AA25="","",IF(INDEX('Per Invoice'!T$2:T$1201,$AA25)="","",INDEX('Per Invoice'!T$2:T$1201,$AA25)))</f>
        <v/>
      </c>
      <c r="U25" s="7">
        <f>IF($AA25="","",IF(INDEX('Per Invoice'!U$2:U$1201,$AA25)="","",INDEX('Per Invoice'!U$2:U$1201,$AA25)))</f>
        <v/>
      </c>
      <c r="V25" s="7">
        <f>IF($AA25="","",IF(INDEX('Per Invoice'!V$2:V$1201,$AA25)="","",INDEX('Per Invoice'!V$2:V$1201,$AA25)))</f>
        <v/>
      </c>
      <c r="W25" s="7">
        <f>IF($AA25="","",IF(INDEX('Per Invoice'!W$2:W$1201,$AA25)="","",INDEX('Per Invoice'!W$2:W$1201,$AA25)))</f>
        <v/>
      </c>
      <c r="X25" s="7">
        <f>IF($AA25="","",IF(INDEX('Per Invoice'!X$2:X$1201,$AA25)="","",INDEX('Per Invoice'!X$2:X$1201,$AA25)))</f>
        <v/>
      </c>
      <c r="Y25" s="7">
        <f>IF($AA25="","",IF(INDEX('Per Invoice'!Y$2:Y$1201,$AA25)="","",INDEX('Per Invoice'!Y$2:Y$1201,$AA25)))</f>
        <v/>
      </c>
      <c r="Z25" s="7">
        <f>IF($AA25="","",IF(INDEX('Per Invoice'!Z$2:Z$1201,$AA25)="","",INDEX('Per Invoice'!Z$2:Z$1201,$AA25)))</f>
        <v/>
      </c>
      <c r="AA25" s="16">
        <f>IFERROR(MATCH(Settings!$C$30&amp;"|"&amp;ROWS($AA$2:$AA25),'Per Invoice'!$AB$2:$AB$1201,0),"")</f>
        <v/>
      </c>
    </row>
    <row r="26">
      <c r="A26">
        <f>IF($AA26="","",IF(INDEX('Per Invoice'!A$2:A$1201,$AA26)="","",INDEX('Per Invoice'!A$2:A$1201,$AA26)))</f>
        <v/>
      </c>
      <c r="B26">
        <f>IF($AA26="","",IF(INDEX('Per Invoice'!B$2:B$1201,$AA26)="","",INDEX('Per Invoice'!B$2:B$1201,$AA26)))</f>
        <v/>
      </c>
      <c r="C26">
        <f>IF($AA26="","",IF(INDEX('Per Invoice'!C$2:C$1201,$AA26)="","",INDEX('Per Invoice'!C$2:C$1201,$AA26)))</f>
        <v/>
      </c>
      <c r="D26">
        <f>IF($AA26="","",IF(INDEX('Per Invoice'!D$2:D$1201,$AA26)="","",INDEX('Per Invoice'!D$2:D$1201,$AA26)))</f>
        <v/>
      </c>
      <c r="E26">
        <f>IF($AA26="","",IF(INDEX('Per Invoice'!E$2:E$1201,$AA26)="","",INDEX('Per Invoice'!E$2:E$1201,$AA26)))</f>
        <v/>
      </c>
      <c r="F26">
        <f>IF($AA26="","",IF(INDEX('Per Invoice'!F$2:F$1201,$AA26)="","",INDEX('Per Invoice'!F$2:F$1201,$AA26)))</f>
        <v/>
      </c>
      <c r="G26">
        <f>IF($AA26="","",IF(INDEX('Per Invoice'!G$2:G$1201,$AA26)="","",INDEX('Per Invoice'!G$2:G$1201,$AA26)))</f>
        <v/>
      </c>
      <c r="H26">
        <f>IF($AA26="","",IF(INDEX('Per Invoice'!H$2:H$1201,$AA26)="","",INDEX('Per Invoice'!H$2:H$1201,$AA26)))</f>
        <v/>
      </c>
      <c r="I26">
        <f>IF($AA26="","",IF(INDEX('Per Invoice'!I$2:I$1201,$AA26)="","",INDEX('Per Invoice'!I$2:I$1201,$AA26)))</f>
        <v/>
      </c>
      <c r="J26">
        <f>IF($AA26="","",IF(INDEX('Per Invoice'!J$2:J$1201,$AA26)="","",INDEX('Per Invoice'!J$2:J$1201,$AA26)))</f>
        <v/>
      </c>
      <c r="K26">
        <f>IF($AA26="","",IF(INDEX('Per Invoice'!K$2:K$1201,$AA26)="","",INDEX('Per Invoice'!K$2:K$1201,$AA26)))</f>
        <v/>
      </c>
      <c r="L26">
        <f>IF($AA26="","",IF(INDEX('Per Invoice'!L$2:L$1201,$AA26)="","",INDEX('Per Invoice'!L$2:L$1201,$AA26)))</f>
        <v/>
      </c>
      <c r="M26">
        <f>IF($AA26="","",IF(INDEX('Per Invoice'!M$2:M$1201,$AA26)="","",INDEX('Per Invoice'!M$2:M$1201,$AA26)))</f>
        <v/>
      </c>
      <c r="N26">
        <f>IF($AA26="","",IF(INDEX('Per Invoice'!N$2:N$1201,$AA26)="","",INDEX('Per Invoice'!N$2:N$1201,$AA26)))</f>
        <v/>
      </c>
      <c r="O26">
        <f>IF($AA26="","",IF(INDEX('Per Invoice'!O$2:O$1201,$AA26)="","",INDEX('Per Invoice'!O$2:O$1201,$AA26)))</f>
        <v/>
      </c>
      <c r="P26" s="7">
        <f>IF($AA26="","",IF(INDEX('Per Invoice'!P$2:P$1201,$AA26)="","",INDEX('Per Invoice'!P$2:P$1201,$AA26)))</f>
        <v/>
      </c>
      <c r="Q26">
        <f>IF($AA26="","",IF(INDEX('Per Invoice'!Q$2:Q$1201,$AA26)="","",INDEX('Per Invoice'!Q$2:Q$1201,$AA26)))</f>
        <v/>
      </c>
      <c r="R26" s="7">
        <f>IF($AA26="","",IF(INDEX('Per Invoice'!R$2:R$1201,$AA26)="","",INDEX('Per Invoice'!R$2:R$1201,$AA26)))</f>
        <v/>
      </c>
      <c r="S26" s="7">
        <f>IF($AA26="","",IF(INDEX('Per Invoice'!S$2:S$1201,$AA26)="","",INDEX('Per Invoice'!S$2:S$1201,$AA26)))</f>
        <v/>
      </c>
      <c r="T26">
        <f>IF($AA26="","",IF(INDEX('Per Invoice'!T$2:T$1201,$AA26)="","",INDEX('Per Invoice'!T$2:T$1201,$AA26)))</f>
        <v/>
      </c>
      <c r="U26" s="7">
        <f>IF($AA26="","",IF(INDEX('Per Invoice'!U$2:U$1201,$AA26)="","",INDEX('Per Invoice'!U$2:U$1201,$AA26)))</f>
        <v/>
      </c>
      <c r="V26" s="7">
        <f>IF($AA26="","",IF(INDEX('Per Invoice'!V$2:V$1201,$AA26)="","",INDEX('Per Invoice'!V$2:V$1201,$AA26)))</f>
        <v/>
      </c>
      <c r="W26" s="7">
        <f>IF($AA26="","",IF(INDEX('Per Invoice'!W$2:W$1201,$AA26)="","",INDEX('Per Invoice'!W$2:W$1201,$AA26)))</f>
        <v/>
      </c>
      <c r="X26" s="7">
        <f>IF($AA26="","",IF(INDEX('Per Invoice'!X$2:X$1201,$AA26)="","",INDEX('Per Invoice'!X$2:X$1201,$AA26)))</f>
        <v/>
      </c>
      <c r="Y26" s="7">
        <f>IF($AA26="","",IF(INDEX('Per Invoice'!Y$2:Y$1201,$AA26)="","",INDEX('Per Invoice'!Y$2:Y$1201,$AA26)))</f>
        <v/>
      </c>
      <c r="Z26" s="7">
        <f>IF($AA26="","",IF(INDEX('Per Invoice'!Z$2:Z$1201,$AA26)="","",INDEX('Per Invoice'!Z$2:Z$1201,$AA26)))</f>
        <v/>
      </c>
      <c r="AA26" s="16">
        <f>IFERROR(MATCH(Settings!$C$30&amp;"|"&amp;ROWS($AA$2:$AA26),'Per Invoice'!$AB$2:$AB$1201,0),"")</f>
        <v/>
      </c>
    </row>
    <row r="27">
      <c r="A27">
        <f>IF($AA27="","",IF(INDEX('Per Invoice'!A$2:A$1201,$AA27)="","",INDEX('Per Invoice'!A$2:A$1201,$AA27)))</f>
        <v/>
      </c>
      <c r="B27">
        <f>IF($AA27="","",IF(INDEX('Per Invoice'!B$2:B$1201,$AA27)="","",INDEX('Per Invoice'!B$2:B$1201,$AA27)))</f>
        <v/>
      </c>
      <c r="C27">
        <f>IF($AA27="","",IF(INDEX('Per Invoice'!C$2:C$1201,$AA27)="","",INDEX('Per Invoice'!C$2:C$1201,$AA27)))</f>
        <v/>
      </c>
      <c r="D27">
        <f>IF($AA27="","",IF(INDEX('Per Invoice'!D$2:D$1201,$AA27)="","",INDEX('Per Invoice'!D$2:D$1201,$AA27)))</f>
        <v/>
      </c>
      <c r="E27">
        <f>IF($AA27="","",IF(INDEX('Per Invoice'!E$2:E$1201,$AA27)="","",INDEX('Per Invoice'!E$2:E$1201,$AA27)))</f>
        <v/>
      </c>
      <c r="F27">
        <f>IF($AA27="","",IF(INDEX('Per Invoice'!F$2:F$1201,$AA27)="","",INDEX('Per Invoice'!F$2:F$1201,$AA27)))</f>
        <v/>
      </c>
      <c r="G27">
        <f>IF($AA27="","",IF(INDEX('Per Invoice'!G$2:G$1201,$AA27)="","",INDEX('Per Invoice'!G$2:G$1201,$AA27)))</f>
        <v/>
      </c>
      <c r="H27">
        <f>IF($AA27="","",IF(INDEX('Per Invoice'!H$2:H$1201,$AA27)="","",INDEX('Per Invoice'!H$2:H$1201,$AA27)))</f>
        <v/>
      </c>
      <c r="I27">
        <f>IF($AA27="","",IF(INDEX('Per Invoice'!I$2:I$1201,$AA27)="","",INDEX('Per Invoice'!I$2:I$1201,$AA27)))</f>
        <v/>
      </c>
      <c r="J27">
        <f>IF($AA27="","",IF(INDEX('Per Invoice'!J$2:J$1201,$AA27)="","",INDEX('Per Invoice'!J$2:J$1201,$AA27)))</f>
        <v/>
      </c>
      <c r="K27">
        <f>IF($AA27="","",IF(INDEX('Per Invoice'!K$2:K$1201,$AA27)="","",INDEX('Per Invoice'!K$2:K$1201,$AA27)))</f>
        <v/>
      </c>
      <c r="L27">
        <f>IF($AA27="","",IF(INDEX('Per Invoice'!L$2:L$1201,$AA27)="","",INDEX('Per Invoice'!L$2:L$1201,$AA27)))</f>
        <v/>
      </c>
      <c r="M27">
        <f>IF($AA27="","",IF(INDEX('Per Invoice'!M$2:M$1201,$AA27)="","",INDEX('Per Invoice'!M$2:M$1201,$AA27)))</f>
        <v/>
      </c>
      <c r="N27">
        <f>IF($AA27="","",IF(INDEX('Per Invoice'!N$2:N$1201,$AA27)="","",INDEX('Per Invoice'!N$2:N$1201,$AA27)))</f>
        <v/>
      </c>
      <c r="O27">
        <f>IF($AA27="","",IF(INDEX('Per Invoice'!O$2:O$1201,$AA27)="","",INDEX('Per Invoice'!O$2:O$1201,$AA27)))</f>
        <v/>
      </c>
      <c r="P27" s="7">
        <f>IF($AA27="","",IF(INDEX('Per Invoice'!P$2:P$1201,$AA27)="","",INDEX('Per Invoice'!P$2:P$1201,$AA27)))</f>
        <v/>
      </c>
      <c r="Q27">
        <f>IF($AA27="","",IF(INDEX('Per Invoice'!Q$2:Q$1201,$AA27)="","",INDEX('Per Invoice'!Q$2:Q$1201,$AA27)))</f>
        <v/>
      </c>
      <c r="R27" s="7">
        <f>IF($AA27="","",IF(INDEX('Per Invoice'!R$2:R$1201,$AA27)="","",INDEX('Per Invoice'!R$2:R$1201,$AA27)))</f>
        <v/>
      </c>
      <c r="S27" s="7">
        <f>IF($AA27="","",IF(INDEX('Per Invoice'!S$2:S$1201,$AA27)="","",INDEX('Per Invoice'!S$2:S$1201,$AA27)))</f>
        <v/>
      </c>
      <c r="T27">
        <f>IF($AA27="","",IF(INDEX('Per Invoice'!T$2:T$1201,$AA27)="","",INDEX('Per Invoice'!T$2:T$1201,$AA27)))</f>
        <v/>
      </c>
      <c r="U27" s="7">
        <f>IF($AA27="","",IF(INDEX('Per Invoice'!U$2:U$1201,$AA27)="","",INDEX('Per Invoice'!U$2:U$1201,$AA27)))</f>
        <v/>
      </c>
      <c r="V27" s="7">
        <f>IF($AA27="","",IF(INDEX('Per Invoice'!V$2:V$1201,$AA27)="","",INDEX('Per Invoice'!V$2:V$1201,$AA27)))</f>
        <v/>
      </c>
      <c r="W27" s="7">
        <f>IF($AA27="","",IF(INDEX('Per Invoice'!W$2:W$1201,$AA27)="","",INDEX('Per Invoice'!W$2:W$1201,$AA27)))</f>
        <v/>
      </c>
      <c r="X27" s="7">
        <f>IF($AA27="","",IF(INDEX('Per Invoice'!X$2:X$1201,$AA27)="","",INDEX('Per Invoice'!X$2:X$1201,$AA27)))</f>
        <v/>
      </c>
      <c r="Y27" s="7">
        <f>IF($AA27="","",IF(INDEX('Per Invoice'!Y$2:Y$1201,$AA27)="","",INDEX('Per Invoice'!Y$2:Y$1201,$AA27)))</f>
        <v/>
      </c>
      <c r="Z27" s="7">
        <f>IF($AA27="","",IF(INDEX('Per Invoice'!Z$2:Z$1201,$AA27)="","",INDEX('Per Invoice'!Z$2:Z$1201,$AA27)))</f>
        <v/>
      </c>
      <c r="AA27" s="16">
        <f>IFERROR(MATCH(Settings!$C$30&amp;"|"&amp;ROWS($AA$2:$AA27),'Per Invoice'!$AB$2:$AB$1201,0),"")</f>
        <v/>
      </c>
    </row>
    <row r="28">
      <c r="A28">
        <f>IF($AA28="","",IF(INDEX('Per Invoice'!A$2:A$1201,$AA28)="","",INDEX('Per Invoice'!A$2:A$1201,$AA28)))</f>
        <v/>
      </c>
      <c r="B28">
        <f>IF($AA28="","",IF(INDEX('Per Invoice'!B$2:B$1201,$AA28)="","",INDEX('Per Invoice'!B$2:B$1201,$AA28)))</f>
        <v/>
      </c>
      <c r="C28">
        <f>IF($AA28="","",IF(INDEX('Per Invoice'!C$2:C$1201,$AA28)="","",INDEX('Per Invoice'!C$2:C$1201,$AA28)))</f>
        <v/>
      </c>
      <c r="D28">
        <f>IF($AA28="","",IF(INDEX('Per Invoice'!D$2:D$1201,$AA28)="","",INDEX('Per Invoice'!D$2:D$1201,$AA28)))</f>
        <v/>
      </c>
      <c r="E28">
        <f>IF($AA28="","",IF(INDEX('Per Invoice'!E$2:E$1201,$AA28)="","",INDEX('Per Invoice'!E$2:E$1201,$AA28)))</f>
        <v/>
      </c>
      <c r="F28">
        <f>IF($AA28="","",IF(INDEX('Per Invoice'!F$2:F$1201,$AA28)="","",INDEX('Per Invoice'!F$2:F$1201,$AA28)))</f>
        <v/>
      </c>
      <c r="G28">
        <f>IF($AA28="","",IF(INDEX('Per Invoice'!G$2:G$1201,$AA28)="","",INDEX('Per Invoice'!G$2:G$1201,$AA28)))</f>
        <v/>
      </c>
      <c r="H28">
        <f>IF($AA28="","",IF(INDEX('Per Invoice'!H$2:H$1201,$AA28)="","",INDEX('Per Invoice'!H$2:H$1201,$AA28)))</f>
        <v/>
      </c>
      <c r="I28">
        <f>IF($AA28="","",IF(INDEX('Per Invoice'!I$2:I$1201,$AA28)="","",INDEX('Per Invoice'!I$2:I$1201,$AA28)))</f>
        <v/>
      </c>
      <c r="J28">
        <f>IF($AA28="","",IF(INDEX('Per Invoice'!J$2:J$1201,$AA28)="","",INDEX('Per Invoice'!J$2:J$1201,$AA28)))</f>
        <v/>
      </c>
      <c r="K28">
        <f>IF($AA28="","",IF(INDEX('Per Invoice'!K$2:K$1201,$AA28)="","",INDEX('Per Invoice'!K$2:K$1201,$AA28)))</f>
        <v/>
      </c>
      <c r="L28">
        <f>IF($AA28="","",IF(INDEX('Per Invoice'!L$2:L$1201,$AA28)="","",INDEX('Per Invoice'!L$2:L$1201,$AA28)))</f>
        <v/>
      </c>
      <c r="M28">
        <f>IF($AA28="","",IF(INDEX('Per Invoice'!M$2:M$1201,$AA28)="","",INDEX('Per Invoice'!M$2:M$1201,$AA28)))</f>
        <v/>
      </c>
      <c r="N28">
        <f>IF($AA28="","",IF(INDEX('Per Invoice'!N$2:N$1201,$AA28)="","",INDEX('Per Invoice'!N$2:N$1201,$AA28)))</f>
        <v/>
      </c>
      <c r="O28">
        <f>IF($AA28="","",IF(INDEX('Per Invoice'!O$2:O$1201,$AA28)="","",INDEX('Per Invoice'!O$2:O$1201,$AA28)))</f>
        <v/>
      </c>
      <c r="P28" s="7">
        <f>IF($AA28="","",IF(INDEX('Per Invoice'!P$2:P$1201,$AA28)="","",INDEX('Per Invoice'!P$2:P$1201,$AA28)))</f>
        <v/>
      </c>
      <c r="Q28">
        <f>IF($AA28="","",IF(INDEX('Per Invoice'!Q$2:Q$1201,$AA28)="","",INDEX('Per Invoice'!Q$2:Q$1201,$AA28)))</f>
        <v/>
      </c>
      <c r="R28" s="7">
        <f>IF($AA28="","",IF(INDEX('Per Invoice'!R$2:R$1201,$AA28)="","",INDEX('Per Invoice'!R$2:R$1201,$AA28)))</f>
        <v/>
      </c>
      <c r="S28" s="7">
        <f>IF($AA28="","",IF(INDEX('Per Invoice'!S$2:S$1201,$AA28)="","",INDEX('Per Invoice'!S$2:S$1201,$AA28)))</f>
        <v/>
      </c>
      <c r="T28">
        <f>IF($AA28="","",IF(INDEX('Per Invoice'!T$2:T$1201,$AA28)="","",INDEX('Per Invoice'!T$2:T$1201,$AA28)))</f>
        <v/>
      </c>
      <c r="U28" s="7">
        <f>IF($AA28="","",IF(INDEX('Per Invoice'!U$2:U$1201,$AA28)="","",INDEX('Per Invoice'!U$2:U$1201,$AA28)))</f>
        <v/>
      </c>
      <c r="V28" s="7">
        <f>IF($AA28="","",IF(INDEX('Per Invoice'!V$2:V$1201,$AA28)="","",INDEX('Per Invoice'!V$2:V$1201,$AA28)))</f>
        <v/>
      </c>
      <c r="W28" s="7">
        <f>IF($AA28="","",IF(INDEX('Per Invoice'!W$2:W$1201,$AA28)="","",INDEX('Per Invoice'!W$2:W$1201,$AA28)))</f>
        <v/>
      </c>
      <c r="X28" s="7">
        <f>IF($AA28="","",IF(INDEX('Per Invoice'!X$2:X$1201,$AA28)="","",INDEX('Per Invoice'!X$2:X$1201,$AA28)))</f>
        <v/>
      </c>
      <c r="Y28" s="7">
        <f>IF($AA28="","",IF(INDEX('Per Invoice'!Y$2:Y$1201,$AA28)="","",INDEX('Per Invoice'!Y$2:Y$1201,$AA28)))</f>
        <v/>
      </c>
      <c r="Z28" s="7">
        <f>IF($AA28="","",IF(INDEX('Per Invoice'!Z$2:Z$1201,$AA28)="","",INDEX('Per Invoice'!Z$2:Z$1201,$AA28)))</f>
        <v/>
      </c>
      <c r="AA28" s="16">
        <f>IFERROR(MATCH(Settings!$C$30&amp;"|"&amp;ROWS($AA$2:$AA28),'Per Invoice'!$AB$2:$AB$1201,0),"")</f>
        <v/>
      </c>
    </row>
    <row r="29">
      <c r="A29">
        <f>IF($AA29="","",IF(INDEX('Per Invoice'!A$2:A$1201,$AA29)="","",INDEX('Per Invoice'!A$2:A$1201,$AA29)))</f>
        <v/>
      </c>
      <c r="B29">
        <f>IF($AA29="","",IF(INDEX('Per Invoice'!B$2:B$1201,$AA29)="","",INDEX('Per Invoice'!B$2:B$1201,$AA29)))</f>
        <v/>
      </c>
      <c r="C29">
        <f>IF($AA29="","",IF(INDEX('Per Invoice'!C$2:C$1201,$AA29)="","",INDEX('Per Invoice'!C$2:C$1201,$AA29)))</f>
        <v/>
      </c>
      <c r="D29">
        <f>IF($AA29="","",IF(INDEX('Per Invoice'!D$2:D$1201,$AA29)="","",INDEX('Per Invoice'!D$2:D$1201,$AA29)))</f>
        <v/>
      </c>
      <c r="E29">
        <f>IF($AA29="","",IF(INDEX('Per Invoice'!E$2:E$1201,$AA29)="","",INDEX('Per Invoice'!E$2:E$1201,$AA29)))</f>
        <v/>
      </c>
      <c r="F29">
        <f>IF($AA29="","",IF(INDEX('Per Invoice'!F$2:F$1201,$AA29)="","",INDEX('Per Invoice'!F$2:F$1201,$AA29)))</f>
        <v/>
      </c>
      <c r="G29">
        <f>IF($AA29="","",IF(INDEX('Per Invoice'!G$2:G$1201,$AA29)="","",INDEX('Per Invoice'!G$2:G$1201,$AA29)))</f>
        <v/>
      </c>
      <c r="H29">
        <f>IF($AA29="","",IF(INDEX('Per Invoice'!H$2:H$1201,$AA29)="","",INDEX('Per Invoice'!H$2:H$1201,$AA29)))</f>
        <v/>
      </c>
      <c r="I29">
        <f>IF($AA29="","",IF(INDEX('Per Invoice'!I$2:I$1201,$AA29)="","",INDEX('Per Invoice'!I$2:I$1201,$AA29)))</f>
        <v/>
      </c>
      <c r="J29">
        <f>IF($AA29="","",IF(INDEX('Per Invoice'!J$2:J$1201,$AA29)="","",INDEX('Per Invoice'!J$2:J$1201,$AA29)))</f>
        <v/>
      </c>
      <c r="K29">
        <f>IF($AA29="","",IF(INDEX('Per Invoice'!K$2:K$1201,$AA29)="","",INDEX('Per Invoice'!K$2:K$1201,$AA29)))</f>
        <v/>
      </c>
      <c r="L29">
        <f>IF($AA29="","",IF(INDEX('Per Invoice'!L$2:L$1201,$AA29)="","",INDEX('Per Invoice'!L$2:L$1201,$AA29)))</f>
        <v/>
      </c>
      <c r="M29">
        <f>IF($AA29="","",IF(INDEX('Per Invoice'!M$2:M$1201,$AA29)="","",INDEX('Per Invoice'!M$2:M$1201,$AA29)))</f>
        <v/>
      </c>
      <c r="N29">
        <f>IF($AA29="","",IF(INDEX('Per Invoice'!N$2:N$1201,$AA29)="","",INDEX('Per Invoice'!N$2:N$1201,$AA29)))</f>
        <v/>
      </c>
      <c r="O29">
        <f>IF($AA29="","",IF(INDEX('Per Invoice'!O$2:O$1201,$AA29)="","",INDEX('Per Invoice'!O$2:O$1201,$AA29)))</f>
        <v/>
      </c>
      <c r="P29" s="7">
        <f>IF($AA29="","",IF(INDEX('Per Invoice'!P$2:P$1201,$AA29)="","",INDEX('Per Invoice'!P$2:P$1201,$AA29)))</f>
        <v/>
      </c>
      <c r="Q29">
        <f>IF($AA29="","",IF(INDEX('Per Invoice'!Q$2:Q$1201,$AA29)="","",INDEX('Per Invoice'!Q$2:Q$1201,$AA29)))</f>
        <v/>
      </c>
      <c r="R29" s="7">
        <f>IF($AA29="","",IF(INDEX('Per Invoice'!R$2:R$1201,$AA29)="","",INDEX('Per Invoice'!R$2:R$1201,$AA29)))</f>
        <v/>
      </c>
      <c r="S29" s="7">
        <f>IF($AA29="","",IF(INDEX('Per Invoice'!S$2:S$1201,$AA29)="","",INDEX('Per Invoice'!S$2:S$1201,$AA29)))</f>
        <v/>
      </c>
      <c r="T29">
        <f>IF($AA29="","",IF(INDEX('Per Invoice'!T$2:T$1201,$AA29)="","",INDEX('Per Invoice'!T$2:T$1201,$AA29)))</f>
        <v/>
      </c>
      <c r="U29" s="7">
        <f>IF($AA29="","",IF(INDEX('Per Invoice'!U$2:U$1201,$AA29)="","",INDEX('Per Invoice'!U$2:U$1201,$AA29)))</f>
        <v/>
      </c>
      <c r="V29" s="7">
        <f>IF($AA29="","",IF(INDEX('Per Invoice'!V$2:V$1201,$AA29)="","",INDEX('Per Invoice'!V$2:V$1201,$AA29)))</f>
        <v/>
      </c>
      <c r="W29" s="7">
        <f>IF($AA29="","",IF(INDEX('Per Invoice'!W$2:W$1201,$AA29)="","",INDEX('Per Invoice'!W$2:W$1201,$AA29)))</f>
        <v/>
      </c>
      <c r="X29" s="7">
        <f>IF($AA29="","",IF(INDEX('Per Invoice'!X$2:X$1201,$AA29)="","",INDEX('Per Invoice'!X$2:X$1201,$AA29)))</f>
        <v/>
      </c>
      <c r="Y29" s="7">
        <f>IF($AA29="","",IF(INDEX('Per Invoice'!Y$2:Y$1201,$AA29)="","",INDEX('Per Invoice'!Y$2:Y$1201,$AA29)))</f>
        <v/>
      </c>
      <c r="Z29" s="7">
        <f>IF($AA29="","",IF(INDEX('Per Invoice'!Z$2:Z$1201,$AA29)="","",INDEX('Per Invoice'!Z$2:Z$1201,$AA29)))</f>
        <v/>
      </c>
      <c r="AA29" s="16">
        <f>IFERROR(MATCH(Settings!$C$30&amp;"|"&amp;ROWS($AA$2:$AA29),'Per Invoice'!$AB$2:$AB$1201,0),"")</f>
        <v/>
      </c>
    </row>
    <row r="30">
      <c r="A30">
        <f>IF($AA30="","",IF(INDEX('Per Invoice'!A$2:A$1201,$AA30)="","",INDEX('Per Invoice'!A$2:A$1201,$AA30)))</f>
        <v/>
      </c>
      <c r="B30">
        <f>IF($AA30="","",IF(INDEX('Per Invoice'!B$2:B$1201,$AA30)="","",INDEX('Per Invoice'!B$2:B$1201,$AA30)))</f>
        <v/>
      </c>
      <c r="C30">
        <f>IF($AA30="","",IF(INDEX('Per Invoice'!C$2:C$1201,$AA30)="","",INDEX('Per Invoice'!C$2:C$1201,$AA30)))</f>
        <v/>
      </c>
      <c r="D30">
        <f>IF($AA30="","",IF(INDEX('Per Invoice'!D$2:D$1201,$AA30)="","",INDEX('Per Invoice'!D$2:D$1201,$AA30)))</f>
        <v/>
      </c>
      <c r="E30">
        <f>IF($AA30="","",IF(INDEX('Per Invoice'!E$2:E$1201,$AA30)="","",INDEX('Per Invoice'!E$2:E$1201,$AA30)))</f>
        <v/>
      </c>
      <c r="F30">
        <f>IF($AA30="","",IF(INDEX('Per Invoice'!F$2:F$1201,$AA30)="","",INDEX('Per Invoice'!F$2:F$1201,$AA30)))</f>
        <v/>
      </c>
      <c r="G30">
        <f>IF($AA30="","",IF(INDEX('Per Invoice'!G$2:G$1201,$AA30)="","",INDEX('Per Invoice'!G$2:G$1201,$AA30)))</f>
        <v/>
      </c>
      <c r="H30">
        <f>IF($AA30="","",IF(INDEX('Per Invoice'!H$2:H$1201,$AA30)="","",INDEX('Per Invoice'!H$2:H$1201,$AA30)))</f>
        <v/>
      </c>
      <c r="I30">
        <f>IF($AA30="","",IF(INDEX('Per Invoice'!I$2:I$1201,$AA30)="","",INDEX('Per Invoice'!I$2:I$1201,$AA30)))</f>
        <v/>
      </c>
      <c r="J30">
        <f>IF($AA30="","",IF(INDEX('Per Invoice'!J$2:J$1201,$AA30)="","",INDEX('Per Invoice'!J$2:J$1201,$AA30)))</f>
        <v/>
      </c>
      <c r="K30">
        <f>IF($AA30="","",IF(INDEX('Per Invoice'!K$2:K$1201,$AA30)="","",INDEX('Per Invoice'!K$2:K$1201,$AA30)))</f>
        <v/>
      </c>
      <c r="L30">
        <f>IF($AA30="","",IF(INDEX('Per Invoice'!L$2:L$1201,$AA30)="","",INDEX('Per Invoice'!L$2:L$1201,$AA30)))</f>
        <v/>
      </c>
      <c r="M30">
        <f>IF($AA30="","",IF(INDEX('Per Invoice'!M$2:M$1201,$AA30)="","",INDEX('Per Invoice'!M$2:M$1201,$AA30)))</f>
        <v/>
      </c>
      <c r="N30">
        <f>IF($AA30="","",IF(INDEX('Per Invoice'!N$2:N$1201,$AA30)="","",INDEX('Per Invoice'!N$2:N$1201,$AA30)))</f>
        <v/>
      </c>
      <c r="O30">
        <f>IF($AA30="","",IF(INDEX('Per Invoice'!O$2:O$1201,$AA30)="","",INDEX('Per Invoice'!O$2:O$1201,$AA30)))</f>
        <v/>
      </c>
      <c r="P30" s="7">
        <f>IF($AA30="","",IF(INDEX('Per Invoice'!P$2:P$1201,$AA30)="","",INDEX('Per Invoice'!P$2:P$1201,$AA30)))</f>
        <v/>
      </c>
      <c r="Q30">
        <f>IF($AA30="","",IF(INDEX('Per Invoice'!Q$2:Q$1201,$AA30)="","",INDEX('Per Invoice'!Q$2:Q$1201,$AA30)))</f>
        <v/>
      </c>
      <c r="R30" s="7">
        <f>IF($AA30="","",IF(INDEX('Per Invoice'!R$2:R$1201,$AA30)="","",INDEX('Per Invoice'!R$2:R$1201,$AA30)))</f>
        <v/>
      </c>
      <c r="S30" s="7">
        <f>IF($AA30="","",IF(INDEX('Per Invoice'!S$2:S$1201,$AA30)="","",INDEX('Per Invoice'!S$2:S$1201,$AA30)))</f>
        <v/>
      </c>
      <c r="T30">
        <f>IF($AA30="","",IF(INDEX('Per Invoice'!T$2:T$1201,$AA30)="","",INDEX('Per Invoice'!T$2:T$1201,$AA30)))</f>
        <v/>
      </c>
      <c r="U30" s="7">
        <f>IF($AA30="","",IF(INDEX('Per Invoice'!U$2:U$1201,$AA30)="","",INDEX('Per Invoice'!U$2:U$1201,$AA30)))</f>
        <v/>
      </c>
      <c r="V30" s="7">
        <f>IF($AA30="","",IF(INDEX('Per Invoice'!V$2:V$1201,$AA30)="","",INDEX('Per Invoice'!V$2:V$1201,$AA30)))</f>
        <v/>
      </c>
      <c r="W30" s="7">
        <f>IF($AA30="","",IF(INDEX('Per Invoice'!W$2:W$1201,$AA30)="","",INDEX('Per Invoice'!W$2:W$1201,$AA30)))</f>
        <v/>
      </c>
      <c r="X30" s="7">
        <f>IF($AA30="","",IF(INDEX('Per Invoice'!X$2:X$1201,$AA30)="","",INDEX('Per Invoice'!X$2:X$1201,$AA30)))</f>
        <v/>
      </c>
      <c r="Y30" s="7">
        <f>IF($AA30="","",IF(INDEX('Per Invoice'!Y$2:Y$1201,$AA30)="","",INDEX('Per Invoice'!Y$2:Y$1201,$AA30)))</f>
        <v/>
      </c>
      <c r="Z30" s="7">
        <f>IF($AA30="","",IF(INDEX('Per Invoice'!Z$2:Z$1201,$AA30)="","",INDEX('Per Invoice'!Z$2:Z$1201,$AA30)))</f>
        <v/>
      </c>
      <c r="AA30" s="16">
        <f>IFERROR(MATCH(Settings!$C$30&amp;"|"&amp;ROWS($AA$2:$AA30),'Per Invoice'!$AB$2:$AB$1201,0),"")</f>
        <v/>
      </c>
    </row>
    <row r="31">
      <c r="A31">
        <f>IF($AA31="","",IF(INDEX('Per Invoice'!A$2:A$1201,$AA31)="","",INDEX('Per Invoice'!A$2:A$1201,$AA31)))</f>
        <v/>
      </c>
      <c r="B31">
        <f>IF($AA31="","",IF(INDEX('Per Invoice'!B$2:B$1201,$AA31)="","",INDEX('Per Invoice'!B$2:B$1201,$AA31)))</f>
        <v/>
      </c>
      <c r="C31">
        <f>IF($AA31="","",IF(INDEX('Per Invoice'!C$2:C$1201,$AA31)="","",INDEX('Per Invoice'!C$2:C$1201,$AA31)))</f>
        <v/>
      </c>
      <c r="D31">
        <f>IF($AA31="","",IF(INDEX('Per Invoice'!D$2:D$1201,$AA31)="","",INDEX('Per Invoice'!D$2:D$1201,$AA31)))</f>
        <v/>
      </c>
      <c r="E31">
        <f>IF($AA31="","",IF(INDEX('Per Invoice'!E$2:E$1201,$AA31)="","",INDEX('Per Invoice'!E$2:E$1201,$AA31)))</f>
        <v/>
      </c>
      <c r="F31">
        <f>IF($AA31="","",IF(INDEX('Per Invoice'!F$2:F$1201,$AA31)="","",INDEX('Per Invoice'!F$2:F$1201,$AA31)))</f>
        <v/>
      </c>
      <c r="G31">
        <f>IF($AA31="","",IF(INDEX('Per Invoice'!G$2:G$1201,$AA31)="","",INDEX('Per Invoice'!G$2:G$1201,$AA31)))</f>
        <v/>
      </c>
      <c r="H31">
        <f>IF($AA31="","",IF(INDEX('Per Invoice'!H$2:H$1201,$AA31)="","",INDEX('Per Invoice'!H$2:H$1201,$AA31)))</f>
        <v/>
      </c>
      <c r="I31">
        <f>IF($AA31="","",IF(INDEX('Per Invoice'!I$2:I$1201,$AA31)="","",INDEX('Per Invoice'!I$2:I$1201,$AA31)))</f>
        <v/>
      </c>
      <c r="J31">
        <f>IF($AA31="","",IF(INDEX('Per Invoice'!J$2:J$1201,$AA31)="","",INDEX('Per Invoice'!J$2:J$1201,$AA31)))</f>
        <v/>
      </c>
      <c r="K31">
        <f>IF($AA31="","",IF(INDEX('Per Invoice'!K$2:K$1201,$AA31)="","",INDEX('Per Invoice'!K$2:K$1201,$AA31)))</f>
        <v/>
      </c>
      <c r="L31">
        <f>IF($AA31="","",IF(INDEX('Per Invoice'!L$2:L$1201,$AA31)="","",INDEX('Per Invoice'!L$2:L$1201,$AA31)))</f>
        <v/>
      </c>
      <c r="M31">
        <f>IF($AA31="","",IF(INDEX('Per Invoice'!M$2:M$1201,$AA31)="","",INDEX('Per Invoice'!M$2:M$1201,$AA31)))</f>
        <v/>
      </c>
      <c r="N31">
        <f>IF($AA31="","",IF(INDEX('Per Invoice'!N$2:N$1201,$AA31)="","",INDEX('Per Invoice'!N$2:N$1201,$AA31)))</f>
        <v/>
      </c>
      <c r="O31">
        <f>IF($AA31="","",IF(INDEX('Per Invoice'!O$2:O$1201,$AA31)="","",INDEX('Per Invoice'!O$2:O$1201,$AA31)))</f>
        <v/>
      </c>
      <c r="P31" s="7">
        <f>IF($AA31="","",IF(INDEX('Per Invoice'!P$2:P$1201,$AA31)="","",INDEX('Per Invoice'!P$2:P$1201,$AA31)))</f>
        <v/>
      </c>
      <c r="Q31">
        <f>IF($AA31="","",IF(INDEX('Per Invoice'!Q$2:Q$1201,$AA31)="","",INDEX('Per Invoice'!Q$2:Q$1201,$AA31)))</f>
        <v/>
      </c>
      <c r="R31" s="7">
        <f>IF($AA31="","",IF(INDEX('Per Invoice'!R$2:R$1201,$AA31)="","",INDEX('Per Invoice'!R$2:R$1201,$AA31)))</f>
        <v/>
      </c>
      <c r="S31" s="7">
        <f>IF($AA31="","",IF(INDEX('Per Invoice'!S$2:S$1201,$AA31)="","",INDEX('Per Invoice'!S$2:S$1201,$AA31)))</f>
        <v/>
      </c>
      <c r="T31">
        <f>IF($AA31="","",IF(INDEX('Per Invoice'!T$2:T$1201,$AA31)="","",INDEX('Per Invoice'!T$2:T$1201,$AA31)))</f>
        <v/>
      </c>
      <c r="U31" s="7">
        <f>IF($AA31="","",IF(INDEX('Per Invoice'!U$2:U$1201,$AA31)="","",INDEX('Per Invoice'!U$2:U$1201,$AA31)))</f>
        <v/>
      </c>
      <c r="V31" s="7">
        <f>IF($AA31="","",IF(INDEX('Per Invoice'!V$2:V$1201,$AA31)="","",INDEX('Per Invoice'!V$2:V$1201,$AA31)))</f>
        <v/>
      </c>
      <c r="W31" s="7">
        <f>IF($AA31="","",IF(INDEX('Per Invoice'!W$2:W$1201,$AA31)="","",INDEX('Per Invoice'!W$2:W$1201,$AA31)))</f>
        <v/>
      </c>
      <c r="X31" s="7">
        <f>IF($AA31="","",IF(INDEX('Per Invoice'!X$2:X$1201,$AA31)="","",INDEX('Per Invoice'!X$2:X$1201,$AA31)))</f>
        <v/>
      </c>
      <c r="Y31" s="7">
        <f>IF($AA31="","",IF(INDEX('Per Invoice'!Y$2:Y$1201,$AA31)="","",INDEX('Per Invoice'!Y$2:Y$1201,$AA31)))</f>
        <v/>
      </c>
      <c r="Z31" s="7">
        <f>IF($AA31="","",IF(INDEX('Per Invoice'!Z$2:Z$1201,$AA31)="","",INDEX('Per Invoice'!Z$2:Z$1201,$AA31)))</f>
        <v/>
      </c>
      <c r="AA31" s="16">
        <f>IFERROR(MATCH(Settings!$C$30&amp;"|"&amp;ROWS($AA$2:$AA31),'Per Invoice'!$AB$2:$AB$1201,0),"")</f>
        <v/>
      </c>
    </row>
    <row r="32">
      <c r="A32">
        <f>IF($AA32="","",IF(INDEX('Per Invoice'!A$2:A$1201,$AA32)="","",INDEX('Per Invoice'!A$2:A$1201,$AA32)))</f>
        <v/>
      </c>
      <c r="B32">
        <f>IF($AA32="","",IF(INDEX('Per Invoice'!B$2:B$1201,$AA32)="","",INDEX('Per Invoice'!B$2:B$1201,$AA32)))</f>
        <v/>
      </c>
      <c r="C32">
        <f>IF($AA32="","",IF(INDEX('Per Invoice'!C$2:C$1201,$AA32)="","",INDEX('Per Invoice'!C$2:C$1201,$AA32)))</f>
        <v/>
      </c>
      <c r="D32">
        <f>IF($AA32="","",IF(INDEX('Per Invoice'!D$2:D$1201,$AA32)="","",INDEX('Per Invoice'!D$2:D$1201,$AA32)))</f>
        <v/>
      </c>
      <c r="E32">
        <f>IF($AA32="","",IF(INDEX('Per Invoice'!E$2:E$1201,$AA32)="","",INDEX('Per Invoice'!E$2:E$1201,$AA32)))</f>
        <v/>
      </c>
      <c r="F32">
        <f>IF($AA32="","",IF(INDEX('Per Invoice'!F$2:F$1201,$AA32)="","",INDEX('Per Invoice'!F$2:F$1201,$AA32)))</f>
        <v/>
      </c>
      <c r="G32">
        <f>IF($AA32="","",IF(INDEX('Per Invoice'!G$2:G$1201,$AA32)="","",INDEX('Per Invoice'!G$2:G$1201,$AA32)))</f>
        <v/>
      </c>
      <c r="H32">
        <f>IF($AA32="","",IF(INDEX('Per Invoice'!H$2:H$1201,$AA32)="","",INDEX('Per Invoice'!H$2:H$1201,$AA32)))</f>
        <v/>
      </c>
      <c r="I32">
        <f>IF($AA32="","",IF(INDEX('Per Invoice'!I$2:I$1201,$AA32)="","",INDEX('Per Invoice'!I$2:I$1201,$AA32)))</f>
        <v/>
      </c>
      <c r="J32">
        <f>IF($AA32="","",IF(INDEX('Per Invoice'!J$2:J$1201,$AA32)="","",INDEX('Per Invoice'!J$2:J$1201,$AA32)))</f>
        <v/>
      </c>
      <c r="K32">
        <f>IF($AA32="","",IF(INDEX('Per Invoice'!K$2:K$1201,$AA32)="","",INDEX('Per Invoice'!K$2:K$1201,$AA32)))</f>
        <v/>
      </c>
      <c r="L32">
        <f>IF($AA32="","",IF(INDEX('Per Invoice'!L$2:L$1201,$AA32)="","",INDEX('Per Invoice'!L$2:L$1201,$AA32)))</f>
        <v/>
      </c>
      <c r="M32">
        <f>IF($AA32="","",IF(INDEX('Per Invoice'!M$2:M$1201,$AA32)="","",INDEX('Per Invoice'!M$2:M$1201,$AA32)))</f>
        <v/>
      </c>
      <c r="N32">
        <f>IF($AA32="","",IF(INDEX('Per Invoice'!N$2:N$1201,$AA32)="","",INDEX('Per Invoice'!N$2:N$1201,$AA32)))</f>
        <v/>
      </c>
      <c r="O32">
        <f>IF($AA32="","",IF(INDEX('Per Invoice'!O$2:O$1201,$AA32)="","",INDEX('Per Invoice'!O$2:O$1201,$AA32)))</f>
        <v/>
      </c>
      <c r="P32" s="7">
        <f>IF($AA32="","",IF(INDEX('Per Invoice'!P$2:P$1201,$AA32)="","",INDEX('Per Invoice'!P$2:P$1201,$AA32)))</f>
        <v/>
      </c>
      <c r="Q32">
        <f>IF($AA32="","",IF(INDEX('Per Invoice'!Q$2:Q$1201,$AA32)="","",INDEX('Per Invoice'!Q$2:Q$1201,$AA32)))</f>
        <v/>
      </c>
      <c r="R32" s="7">
        <f>IF($AA32="","",IF(INDEX('Per Invoice'!R$2:R$1201,$AA32)="","",INDEX('Per Invoice'!R$2:R$1201,$AA32)))</f>
        <v/>
      </c>
      <c r="S32" s="7">
        <f>IF($AA32="","",IF(INDEX('Per Invoice'!S$2:S$1201,$AA32)="","",INDEX('Per Invoice'!S$2:S$1201,$AA32)))</f>
        <v/>
      </c>
      <c r="T32">
        <f>IF($AA32="","",IF(INDEX('Per Invoice'!T$2:T$1201,$AA32)="","",INDEX('Per Invoice'!T$2:T$1201,$AA32)))</f>
        <v/>
      </c>
      <c r="U32" s="7">
        <f>IF($AA32="","",IF(INDEX('Per Invoice'!U$2:U$1201,$AA32)="","",INDEX('Per Invoice'!U$2:U$1201,$AA32)))</f>
        <v/>
      </c>
      <c r="V32" s="7">
        <f>IF($AA32="","",IF(INDEX('Per Invoice'!V$2:V$1201,$AA32)="","",INDEX('Per Invoice'!V$2:V$1201,$AA32)))</f>
        <v/>
      </c>
      <c r="W32" s="7">
        <f>IF($AA32="","",IF(INDEX('Per Invoice'!W$2:W$1201,$AA32)="","",INDEX('Per Invoice'!W$2:W$1201,$AA32)))</f>
        <v/>
      </c>
      <c r="X32" s="7">
        <f>IF($AA32="","",IF(INDEX('Per Invoice'!X$2:X$1201,$AA32)="","",INDEX('Per Invoice'!X$2:X$1201,$AA32)))</f>
        <v/>
      </c>
      <c r="Y32" s="7">
        <f>IF($AA32="","",IF(INDEX('Per Invoice'!Y$2:Y$1201,$AA32)="","",INDEX('Per Invoice'!Y$2:Y$1201,$AA32)))</f>
        <v/>
      </c>
      <c r="Z32" s="7">
        <f>IF($AA32="","",IF(INDEX('Per Invoice'!Z$2:Z$1201,$AA32)="","",INDEX('Per Invoice'!Z$2:Z$1201,$AA32)))</f>
        <v/>
      </c>
      <c r="AA32" s="16">
        <f>IFERROR(MATCH(Settings!$C$30&amp;"|"&amp;ROWS($AA$2:$AA32),'Per Invoice'!$AB$2:$AB$1201,0),"")</f>
        <v/>
      </c>
    </row>
    <row r="33">
      <c r="A33">
        <f>IF($AA33="","",IF(INDEX('Per Invoice'!A$2:A$1201,$AA33)="","",INDEX('Per Invoice'!A$2:A$1201,$AA33)))</f>
        <v/>
      </c>
      <c r="B33">
        <f>IF($AA33="","",IF(INDEX('Per Invoice'!B$2:B$1201,$AA33)="","",INDEX('Per Invoice'!B$2:B$1201,$AA33)))</f>
        <v/>
      </c>
      <c r="C33">
        <f>IF($AA33="","",IF(INDEX('Per Invoice'!C$2:C$1201,$AA33)="","",INDEX('Per Invoice'!C$2:C$1201,$AA33)))</f>
        <v/>
      </c>
      <c r="D33">
        <f>IF($AA33="","",IF(INDEX('Per Invoice'!D$2:D$1201,$AA33)="","",INDEX('Per Invoice'!D$2:D$1201,$AA33)))</f>
        <v/>
      </c>
      <c r="E33">
        <f>IF($AA33="","",IF(INDEX('Per Invoice'!E$2:E$1201,$AA33)="","",INDEX('Per Invoice'!E$2:E$1201,$AA33)))</f>
        <v/>
      </c>
      <c r="F33">
        <f>IF($AA33="","",IF(INDEX('Per Invoice'!F$2:F$1201,$AA33)="","",INDEX('Per Invoice'!F$2:F$1201,$AA33)))</f>
        <v/>
      </c>
      <c r="G33">
        <f>IF($AA33="","",IF(INDEX('Per Invoice'!G$2:G$1201,$AA33)="","",INDEX('Per Invoice'!G$2:G$1201,$AA33)))</f>
        <v/>
      </c>
      <c r="H33">
        <f>IF($AA33="","",IF(INDEX('Per Invoice'!H$2:H$1201,$AA33)="","",INDEX('Per Invoice'!H$2:H$1201,$AA33)))</f>
        <v/>
      </c>
      <c r="I33">
        <f>IF($AA33="","",IF(INDEX('Per Invoice'!I$2:I$1201,$AA33)="","",INDEX('Per Invoice'!I$2:I$1201,$AA33)))</f>
        <v/>
      </c>
      <c r="J33">
        <f>IF($AA33="","",IF(INDEX('Per Invoice'!J$2:J$1201,$AA33)="","",INDEX('Per Invoice'!J$2:J$1201,$AA33)))</f>
        <v/>
      </c>
      <c r="K33">
        <f>IF($AA33="","",IF(INDEX('Per Invoice'!K$2:K$1201,$AA33)="","",INDEX('Per Invoice'!K$2:K$1201,$AA33)))</f>
        <v/>
      </c>
      <c r="L33">
        <f>IF($AA33="","",IF(INDEX('Per Invoice'!L$2:L$1201,$AA33)="","",INDEX('Per Invoice'!L$2:L$1201,$AA33)))</f>
        <v/>
      </c>
      <c r="M33">
        <f>IF($AA33="","",IF(INDEX('Per Invoice'!M$2:M$1201,$AA33)="","",INDEX('Per Invoice'!M$2:M$1201,$AA33)))</f>
        <v/>
      </c>
      <c r="N33">
        <f>IF($AA33="","",IF(INDEX('Per Invoice'!N$2:N$1201,$AA33)="","",INDEX('Per Invoice'!N$2:N$1201,$AA33)))</f>
        <v/>
      </c>
      <c r="O33">
        <f>IF($AA33="","",IF(INDEX('Per Invoice'!O$2:O$1201,$AA33)="","",INDEX('Per Invoice'!O$2:O$1201,$AA33)))</f>
        <v/>
      </c>
      <c r="P33" s="7">
        <f>IF($AA33="","",IF(INDEX('Per Invoice'!P$2:P$1201,$AA33)="","",INDEX('Per Invoice'!P$2:P$1201,$AA33)))</f>
        <v/>
      </c>
      <c r="Q33">
        <f>IF($AA33="","",IF(INDEX('Per Invoice'!Q$2:Q$1201,$AA33)="","",INDEX('Per Invoice'!Q$2:Q$1201,$AA33)))</f>
        <v/>
      </c>
      <c r="R33" s="7">
        <f>IF($AA33="","",IF(INDEX('Per Invoice'!R$2:R$1201,$AA33)="","",INDEX('Per Invoice'!R$2:R$1201,$AA33)))</f>
        <v/>
      </c>
      <c r="S33" s="7">
        <f>IF($AA33="","",IF(INDEX('Per Invoice'!S$2:S$1201,$AA33)="","",INDEX('Per Invoice'!S$2:S$1201,$AA33)))</f>
        <v/>
      </c>
      <c r="T33">
        <f>IF($AA33="","",IF(INDEX('Per Invoice'!T$2:T$1201,$AA33)="","",INDEX('Per Invoice'!T$2:T$1201,$AA33)))</f>
        <v/>
      </c>
      <c r="U33" s="7">
        <f>IF($AA33="","",IF(INDEX('Per Invoice'!U$2:U$1201,$AA33)="","",INDEX('Per Invoice'!U$2:U$1201,$AA33)))</f>
        <v/>
      </c>
      <c r="V33" s="7">
        <f>IF($AA33="","",IF(INDEX('Per Invoice'!V$2:V$1201,$AA33)="","",INDEX('Per Invoice'!V$2:V$1201,$AA33)))</f>
        <v/>
      </c>
      <c r="W33" s="7">
        <f>IF($AA33="","",IF(INDEX('Per Invoice'!W$2:W$1201,$AA33)="","",INDEX('Per Invoice'!W$2:W$1201,$AA33)))</f>
        <v/>
      </c>
      <c r="X33" s="7">
        <f>IF($AA33="","",IF(INDEX('Per Invoice'!X$2:X$1201,$AA33)="","",INDEX('Per Invoice'!X$2:X$1201,$AA33)))</f>
        <v/>
      </c>
      <c r="Y33" s="7">
        <f>IF($AA33="","",IF(INDEX('Per Invoice'!Y$2:Y$1201,$AA33)="","",INDEX('Per Invoice'!Y$2:Y$1201,$AA33)))</f>
        <v/>
      </c>
      <c r="Z33" s="7">
        <f>IF($AA33="","",IF(INDEX('Per Invoice'!Z$2:Z$1201,$AA33)="","",INDEX('Per Invoice'!Z$2:Z$1201,$AA33)))</f>
        <v/>
      </c>
      <c r="AA33" s="16">
        <f>IFERROR(MATCH(Settings!$C$30&amp;"|"&amp;ROWS($AA$2:$AA33),'Per Invoice'!$AB$2:$AB$1201,0),"")</f>
        <v/>
      </c>
    </row>
    <row r="34">
      <c r="A34">
        <f>IF($AA34="","",IF(INDEX('Per Invoice'!A$2:A$1201,$AA34)="","",INDEX('Per Invoice'!A$2:A$1201,$AA34)))</f>
        <v/>
      </c>
      <c r="B34">
        <f>IF($AA34="","",IF(INDEX('Per Invoice'!B$2:B$1201,$AA34)="","",INDEX('Per Invoice'!B$2:B$1201,$AA34)))</f>
        <v/>
      </c>
      <c r="C34">
        <f>IF($AA34="","",IF(INDEX('Per Invoice'!C$2:C$1201,$AA34)="","",INDEX('Per Invoice'!C$2:C$1201,$AA34)))</f>
        <v/>
      </c>
      <c r="D34">
        <f>IF($AA34="","",IF(INDEX('Per Invoice'!D$2:D$1201,$AA34)="","",INDEX('Per Invoice'!D$2:D$1201,$AA34)))</f>
        <v/>
      </c>
      <c r="E34">
        <f>IF($AA34="","",IF(INDEX('Per Invoice'!E$2:E$1201,$AA34)="","",INDEX('Per Invoice'!E$2:E$1201,$AA34)))</f>
        <v/>
      </c>
      <c r="F34">
        <f>IF($AA34="","",IF(INDEX('Per Invoice'!F$2:F$1201,$AA34)="","",INDEX('Per Invoice'!F$2:F$1201,$AA34)))</f>
        <v/>
      </c>
      <c r="G34">
        <f>IF($AA34="","",IF(INDEX('Per Invoice'!G$2:G$1201,$AA34)="","",INDEX('Per Invoice'!G$2:G$1201,$AA34)))</f>
        <v/>
      </c>
      <c r="H34">
        <f>IF($AA34="","",IF(INDEX('Per Invoice'!H$2:H$1201,$AA34)="","",INDEX('Per Invoice'!H$2:H$1201,$AA34)))</f>
        <v/>
      </c>
      <c r="I34">
        <f>IF($AA34="","",IF(INDEX('Per Invoice'!I$2:I$1201,$AA34)="","",INDEX('Per Invoice'!I$2:I$1201,$AA34)))</f>
        <v/>
      </c>
      <c r="J34">
        <f>IF($AA34="","",IF(INDEX('Per Invoice'!J$2:J$1201,$AA34)="","",INDEX('Per Invoice'!J$2:J$1201,$AA34)))</f>
        <v/>
      </c>
      <c r="K34">
        <f>IF($AA34="","",IF(INDEX('Per Invoice'!K$2:K$1201,$AA34)="","",INDEX('Per Invoice'!K$2:K$1201,$AA34)))</f>
        <v/>
      </c>
      <c r="L34">
        <f>IF($AA34="","",IF(INDEX('Per Invoice'!L$2:L$1201,$AA34)="","",INDEX('Per Invoice'!L$2:L$1201,$AA34)))</f>
        <v/>
      </c>
      <c r="M34">
        <f>IF($AA34="","",IF(INDEX('Per Invoice'!M$2:M$1201,$AA34)="","",INDEX('Per Invoice'!M$2:M$1201,$AA34)))</f>
        <v/>
      </c>
      <c r="N34">
        <f>IF($AA34="","",IF(INDEX('Per Invoice'!N$2:N$1201,$AA34)="","",INDEX('Per Invoice'!N$2:N$1201,$AA34)))</f>
        <v/>
      </c>
      <c r="O34">
        <f>IF($AA34="","",IF(INDEX('Per Invoice'!O$2:O$1201,$AA34)="","",INDEX('Per Invoice'!O$2:O$1201,$AA34)))</f>
        <v/>
      </c>
      <c r="P34" s="7">
        <f>IF($AA34="","",IF(INDEX('Per Invoice'!P$2:P$1201,$AA34)="","",INDEX('Per Invoice'!P$2:P$1201,$AA34)))</f>
        <v/>
      </c>
      <c r="Q34">
        <f>IF($AA34="","",IF(INDEX('Per Invoice'!Q$2:Q$1201,$AA34)="","",INDEX('Per Invoice'!Q$2:Q$1201,$AA34)))</f>
        <v/>
      </c>
      <c r="R34" s="7">
        <f>IF($AA34="","",IF(INDEX('Per Invoice'!R$2:R$1201,$AA34)="","",INDEX('Per Invoice'!R$2:R$1201,$AA34)))</f>
        <v/>
      </c>
      <c r="S34" s="7">
        <f>IF($AA34="","",IF(INDEX('Per Invoice'!S$2:S$1201,$AA34)="","",INDEX('Per Invoice'!S$2:S$1201,$AA34)))</f>
        <v/>
      </c>
      <c r="T34">
        <f>IF($AA34="","",IF(INDEX('Per Invoice'!T$2:T$1201,$AA34)="","",INDEX('Per Invoice'!T$2:T$1201,$AA34)))</f>
        <v/>
      </c>
      <c r="U34" s="7">
        <f>IF($AA34="","",IF(INDEX('Per Invoice'!U$2:U$1201,$AA34)="","",INDEX('Per Invoice'!U$2:U$1201,$AA34)))</f>
        <v/>
      </c>
      <c r="V34" s="7">
        <f>IF($AA34="","",IF(INDEX('Per Invoice'!V$2:V$1201,$AA34)="","",INDEX('Per Invoice'!V$2:V$1201,$AA34)))</f>
        <v/>
      </c>
      <c r="W34" s="7">
        <f>IF($AA34="","",IF(INDEX('Per Invoice'!W$2:W$1201,$AA34)="","",INDEX('Per Invoice'!W$2:W$1201,$AA34)))</f>
        <v/>
      </c>
      <c r="X34" s="7">
        <f>IF($AA34="","",IF(INDEX('Per Invoice'!X$2:X$1201,$AA34)="","",INDEX('Per Invoice'!X$2:X$1201,$AA34)))</f>
        <v/>
      </c>
      <c r="Y34" s="7">
        <f>IF($AA34="","",IF(INDEX('Per Invoice'!Y$2:Y$1201,$AA34)="","",INDEX('Per Invoice'!Y$2:Y$1201,$AA34)))</f>
        <v/>
      </c>
      <c r="Z34" s="7">
        <f>IF($AA34="","",IF(INDEX('Per Invoice'!Z$2:Z$1201,$AA34)="","",INDEX('Per Invoice'!Z$2:Z$1201,$AA34)))</f>
        <v/>
      </c>
      <c r="AA34" s="16">
        <f>IFERROR(MATCH(Settings!$C$30&amp;"|"&amp;ROWS($AA$2:$AA34),'Per Invoice'!$AB$2:$AB$1201,0),"")</f>
        <v/>
      </c>
    </row>
    <row r="35">
      <c r="A35">
        <f>IF($AA35="","",IF(INDEX('Per Invoice'!A$2:A$1201,$AA35)="","",INDEX('Per Invoice'!A$2:A$1201,$AA35)))</f>
        <v/>
      </c>
      <c r="B35">
        <f>IF($AA35="","",IF(INDEX('Per Invoice'!B$2:B$1201,$AA35)="","",INDEX('Per Invoice'!B$2:B$1201,$AA35)))</f>
        <v/>
      </c>
      <c r="C35">
        <f>IF($AA35="","",IF(INDEX('Per Invoice'!C$2:C$1201,$AA35)="","",INDEX('Per Invoice'!C$2:C$1201,$AA35)))</f>
        <v/>
      </c>
      <c r="D35">
        <f>IF($AA35="","",IF(INDEX('Per Invoice'!D$2:D$1201,$AA35)="","",INDEX('Per Invoice'!D$2:D$1201,$AA35)))</f>
        <v/>
      </c>
      <c r="E35">
        <f>IF($AA35="","",IF(INDEX('Per Invoice'!E$2:E$1201,$AA35)="","",INDEX('Per Invoice'!E$2:E$1201,$AA35)))</f>
        <v/>
      </c>
      <c r="F35">
        <f>IF($AA35="","",IF(INDEX('Per Invoice'!F$2:F$1201,$AA35)="","",INDEX('Per Invoice'!F$2:F$1201,$AA35)))</f>
        <v/>
      </c>
      <c r="G35">
        <f>IF($AA35="","",IF(INDEX('Per Invoice'!G$2:G$1201,$AA35)="","",INDEX('Per Invoice'!G$2:G$1201,$AA35)))</f>
        <v/>
      </c>
      <c r="H35">
        <f>IF($AA35="","",IF(INDEX('Per Invoice'!H$2:H$1201,$AA35)="","",INDEX('Per Invoice'!H$2:H$1201,$AA35)))</f>
        <v/>
      </c>
      <c r="I35">
        <f>IF($AA35="","",IF(INDEX('Per Invoice'!I$2:I$1201,$AA35)="","",INDEX('Per Invoice'!I$2:I$1201,$AA35)))</f>
        <v/>
      </c>
      <c r="J35">
        <f>IF($AA35="","",IF(INDEX('Per Invoice'!J$2:J$1201,$AA35)="","",INDEX('Per Invoice'!J$2:J$1201,$AA35)))</f>
        <v/>
      </c>
      <c r="K35">
        <f>IF($AA35="","",IF(INDEX('Per Invoice'!K$2:K$1201,$AA35)="","",INDEX('Per Invoice'!K$2:K$1201,$AA35)))</f>
        <v/>
      </c>
      <c r="L35">
        <f>IF($AA35="","",IF(INDEX('Per Invoice'!L$2:L$1201,$AA35)="","",INDEX('Per Invoice'!L$2:L$1201,$AA35)))</f>
        <v/>
      </c>
      <c r="M35">
        <f>IF($AA35="","",IF(INDEX('Per Invoice'!M$2:M$1201,$AA35)="","",INDEX('Per Invoice'!M$2:M$1201,$AA35)))</f>
        <v/>
      </c>
      <c r="N35">
        <f>IF($AA35="","",IF(INDEX('Per Invoice'!N$2:N$1201,$AA35)="","",INDEX('Per Invoice'!N$2:N$1201,$AA35)))</f>
        <v/>
      </c>
      <c r="O35">
        <f>IF($AA35="","",IF(INDEX('Per Invoice'!O$2:O$1201,$AA35)="","",INDEX('Per Invoice'!O$2:O$1201,$AA35)))</f>
        <v/>
      </c>
      <c r="P35" s="7">
        <f>IF($AA35="","",IF(INDEX('Per Invoice'!P$2:P$1201,$AA35)="","",INDEX('Per Invoice'!P$2:P$1201,$AA35)))</f>
        <v/>
      </c>
      <c r="Q35">
        <f>IF($AA35="","",IF(INDEX('Per Invoice'!Q$2:Q$1201,$AA35)="","",INDEX('Per Invoice'!Q$2:Q$1201,$AA35)))</f>
        <v/>
      </c>
      <c r="R35" s="7">
        <f>IF($AA35="","",IF(INDEX('Per Invoice'!R$2:R$1201,$AA35)="","",INDEX('Per Invoice'!R$2:R$1201,$AA35)))</f>
        <v/>
      </c>
      <c r="S35" s="7">
        <f>IF($AA35="","",IF(INDEX('Per Invoice'!S$2:S$1201,$AA35)="","",INDEX('Per Invoice'!S$2:S$1201,$AA35)))</f>
        <v/>
      </c>
      <c r="T35">
        <f>IF($AA35="","",IF(INDEX('Per Invoice'!T$2:T$1201,$AA35)="","",INDEX('Per Invoice'!T$2:T$1201,$AA35)))</f>
        <v/>
      </c>
      <c r="U35" s="7">
        <f>IF($AA35="","",IF(INDEX('Per Invoice'!U$2:U$1201,$AA35)="","",INDEX('Per Invoice'!U$2:U$1201,$AA35)))</f>
        <v/>
      </c>
      <c r="V35" s="7">
        <f>IF($AA35="","",IF(INDEX('Per Invoice'!V$2:V$1201,$AA35)="","",INDEX('Per Invoice'!V$2:V$1201,$AA35)))</f>
        <v/>
      </c>
      <c r="W35" s="7">
        <f>IF($AA35="","",IF(INDEX('Per Invoice'!W$2:W$1201,$AA35)="","",INDEX('Per Invoice'!W$2:W$1201,$AA35)))</f>
        <v/>
      </c>
      <c r="X35" s="7">
        <f>IF($AA35="","",IF(INDEX('Per Invoice'!X$2:X$1201,$AA35)="","",INDEX('Per Invoice'!X$2:X$1201,$AA35)))</f>
        <v/>
      </c>
      <c r="Y35" s="7">
        <f>IF($AA35="","",IF(INDEX('Per Invoice'!Y$2:Y$1201,$AA35)="","",INDEX('Per Invoice'!Y$2:Y$1201,$AA35)))</f>
        <v/>
      </c>
      <c r="Z35" s="7">
        <f>IF($AA35="","",IF(INDEX('Per Invoice'!Z$2:Z$1201,$AA35)="","",INDEX('Per Invoice'!Z$2:Z$1201,$AA35)))</f>
        <v/>
      </c>
      <c r="AA35" s="16">
        <f>IFERROR(MATCH(Settings!$C$30&amp;"|"&amp;ROWS($AA$2:$AA35),'Per Invoice'!$AB$2:$AB$1201,0),"")</f>
        <v/>
      </c>
    </row>
    <row r="36">
      <c r="A36">
        <f>IF($AA36="","",IF(INDEX('Per Invoice'!A$2:A$1201,$AA36)="","",INDEX('Per Invoice'!A$2:A$1201,$AA36)))</f>
        <v/>
      </c>
      <c r="B36">
        <f>IF($AA36="","",IF(INDEX('Per Invoice'!B$2:B$1201,$AA36)="","",INDEX('Per Invoice'!B$2:B$1201,$AA36)))</f>
        <v/>
      </c>
      <c r="C36">
        <f>IF($AA36="","",IF(INDEX('Per Invoice'!C$2:C$1201,$AA36)="","",INDEX('Per Invoice'!C$2:C$1201,$AA36)))</f>
        <v/>
      </c>
      <c r="D36">
        <f>IF($AA36="","",IF(INDEX('Per Invoice'!D$2:D$1201,$AA36)="","",INDEX('Per Invoice'!D$2:D$1201,$AA36)))</f>
        <v/>
      </c>
      <c r="E36">
        <f>IF($AA36="","",IF(INDEX('Per Invoice'!E$2:E$1201,$AA36)="","",INDEX('Per Invoice'!E$2:E$1201,$AA36)))</f>
        <v/>
      </c>
      <c r="F36">
        <f>IF($AA36="","",IF(INDEX('Per Invoice'!F$2:F$1201,$AA36)="","",INDEX('Per Invoice'!F$2:F$1201,$AA36)))</f>
        <v/>
      </c>
      <c r="G36">
        <f>IF($AA36="","",IF(INDEX('Per Invoice'!G$2:G$1201,$AA36)="","",INDEX('Per Invoice'!G$2:G$1201,$AA36)))</f>
        <v/>
      </c>
      <c r="H36">
        <f>IF($AA36="","",IF(INDEX('Per Invoice'!H$2:H$1201,$AA36)="","",INDEX('Per Invoice'!H$2:H$1201,$AA36)))</f>
        <v/>
      </c>
      <c r="I36">
        <f>IF($AA36="","",IF(INDEX('Per Invoice'!I$2:I$1201,$AA36)="","",INDEX('Per Invoice'!I$2:I$1201,$AA36)))</f>
        <v/>
      </c>
      <c r="J36">
        <f>IF($AA36="","",IF(INDEX('Per Invoice'!J$2:J$1201,$AA36)="","",INDEX('Per Invoice'!J$2:J$1201,$AA36)))</f>
        <v/>
      </c>
      <c r="K36">
        <f>IF($AA36="","",IF(INDEX('Per Invoice'!K$2:K$1201,$AA36)="","",INDEX('Per Invoice'!K$2:K$1201,$AA36)))</f>
        <v/>
      </c>
      <c r="L36">
        <f>IF($AA36="","",IF(INDEX('Per Invoice'!L$2:L$1201,$AA36)="","",INDEX('Per Invoice'!L$2:L$1201,$AA36)))</f>
        <v/>
      </c>
      <c r="M36">
        <f>IF($AA36="","",IF(INDEX('Per Invoice'!M$2:M$1201,$AA36)="","",INDEX('Per Invoice'!M$2:M$1201,$AA36)))</f>
        <v/>
      </c>
      <c r="N36">
        <f>IF($AA36="","",IF(INDEX('Per Invoice'!N$2:N$1201,$AA36)="","",INDEX('Per Invoice'!N$2:N$1201,$AA36)))</f>
        <v/>
      </c>
      <c r="O36">
        <f>IF($AA36="","",IF(INDEX('Per Invoice'!O$2:O$1201,$AA36)="","",INDEX('Per Invoice'!O$2:O$1201,$AA36)))</f>
        <v/>
      </c>
      <c r="P36" s="7">
        <f>IF($AA36="","",IF(INDEX('Per Invoice'!P$2:P$1201,$AA36)="","",INDEX('Per Invoice'!P$2:P$1201,$AA36)))</f>
        <v/>
      </c>
      <c r="Q36">
        <f>IF($AA36="","",IF(INDEX('Per Invoice'!Q$2:Q$1201,$AA36)="","",INDEX('Per Invoice'!Q$2:Q$1201,$AA36)))</f>
        <v/>
      </c>
      <c r="R36" s="7">
        <f>IF($AA36="","",IF(INDEX('Per Invoice'!R$2:R$1201,$AA36)="","",INDEX('Per Invoice'!R$2:R$1201,$AA36)))</f>
        <v/>
      </c>
      <c r="S36" s="7">
        <f>IF($AA36="","",IF(INDEX('Per Invoice'!S$2:S$1201,$AA36)="","",INDEX('Per Invoice'!S$2:S$1201,$AA36)))</f>
        <v/>
      </c>
      <c r="T36">
        <f>IF($AA36="","",IF(INDEX('Per Invoice'!T$2:T$1201,$AA36)="","",INDEX('Per Invoice'!T$2:T$1201,$AA36)))</f>
        <v/>
      </c>
      <c r="U36" s="7">
        <f>IF($AA36="","",IF(INDEX('Per Invoice'!U$2:U$1201,$AA36)="","",INDEX('Per Invoice'!U$2:U$1201,$AA36)))</f>
        <v/>
      </c>
      <c r="V36" s="7">
        <f>IF($AA36="","",IF(INDEX('Per Invoice'!V$2:V$1201,$AA36)="","",INDEX('Per Invoice'!V$2:V$1201,$AA36)))</f>
        <v/>
      </c>
      <c r="W36" s="7">
        <f>IF($AA36="","",IF(INDEX('Per Invoice'!W$2:W$1201,$AA36)="","",INDEX('Per Invoice'!W$2:W$1201,$AA36)))</f>
        <v/>
      </c>
      <c r="X36" s="7">
        <f>IF($AA36="","",IF(INDEX('Per Invoice'!X$2:X$1201,$AA36)="","",INDEX('Per Invoice'!X$2:X$1201,$AA36)))</f>
        <v/>
      </c>
      <c r="Y36" s="7">
        <f>IF($AA36="","",IF(INDEX('Per Invoice'!Y$2:Y$1201,$AA36)="","",INDEX('Per Invoice'!Y$2:Y$1201,$AA36)))</f>
        <v/>
      </c>
      <c r="Z36" s="7">
        <f>IF($AA36="","",IF(INDEX('Per Invoice'!Z$2:Z$1201,$AA36)="","",INDEX('Per Invoice'!Z$2:Z$1201,$AA36)))</f>
        <v/>
      </c>
      <c r="AA36" s="16">
        <f>IFERROR(MATCH(Settings!$C$30&amp;"|"&amp;ROWS($AA$2:$AA36),'Per Invoice'!$AB$2:$AB$1201,0),"")</f>
        <v/>
      </c>
    </row>
    <row r="37">
      <c r="A37">
        <f>IF($AA37="","",IF(INDEX('Per Invoice'!A$2:A$1201,$AA37)="","",INDEX('Per Invoice'!A$2:A$1201,$AA37)))</f>
        <v/>
      </c>
      <c r="B37">
        <f>IF($AA37="","",IF(INDEX('Per Invoice'!B$2:B$1201,$AA37)="","",INDEX('Per Invoice'!B$2:B$1201,$AA37)))</f>
        <v/>
      </c>
      <c r="C37">
        <f>IF($AA37="","",IF(INDEX('Per Invoice'!C$2:C$1201,$AA37)="","",INDEX('Per Invoice'!C$2:C$1201,$AA37)))</f>
        <v/>
      </c>
      <c r="D37">
        <f>IF($AA37="","",IF(INDEX('Per Invoice'!D$2:D$1201,$AA37)="","",INDEX('Per Invoice'!D$2:D$1201,$AA37)))</f>
        <v/>
      </c>
      <c r="E37">
        <f>IF($AA37="","",IF(INDEX('Per Invoice'!E$2:E$1201,$AA37)="","",INDEX('Per Invoice'!E$2:E$1201,$AA37)))</f>
        <v/>
      </c>
      <c r="F37">
        <f>IF($AA37="","",IF(INDEX('Per Invoice'!F$2:F$1201,$AA37)="","",INDEX('Per Invoice'!F$2:F$1201,$AA37)))</f>
        <v/>
      </c>
      <c r="G37">
        <f>IF($AA37="","",IF(INDEX('Per Invoice'!G$2:G$1201,$AA37)="","",INDEX('Per Invoice'!G$2:G$1201,$AA37)))</f>
        <v/>
      </c>
      <c r="H37">
        <f>IF($AA37="","",IF(INDEX('Per Invoice'!H$2:H$1201,$AA37)="","",INDEX('Per Invoice'!H$2:H$1201,$AA37)))</f>
        <v/>
      </c>
      <c r="I37">
        <f>IF($AA37="","",IF(INDEX('Per Invoice'!I$2:I$1201,$AA37)="","",INDEX('Per Invoice'!I$2:I$1201,$AA37)))</f>
        <v/>
      </c>
      <c r="J37">
        <f>IF($AA37="","",IF(INDEX('Per Invoice'!J$2:J$1201,$AA37)="","",INDEX('Per Invoice'!J$2:J$1201,$AA37)))</f>
        <v/>
      </c>
      <c r="K37">
        <f>IF($AA37="","",IF(INDEX('Per Invoice'!K$2:K$1201,$AA37)="","",INDEX('Per Invoice'!K$2:K$1201,$AA37)))</f>
        <v/>
      </c>
      <c r="L37">
        <f>IF($AA37="","",IF(INDEX('Per Invoice'!L$2:L$1201,$AA37)="","",INDEX('Per Invoice'!L$2:L$1201,$AA37)))</f>
        <v/>
      </c>
      <c r="M37">
        <f>IF($AA37="","",IF(INDEX('Per Invoice'!M$2:M$1201,$AA37)="","",INDEX('Per Invoice'!M$2:M$1201,$AA37)))</f>
        <v/>
      </c>
      <c r="N37">
        <f>IF($AA37="","",IF(INDEX('Per Invoice'!N$2:N$1201,$AA37)="","",INDEX('Per Invoice'!N$2:N$1201,$AA37)))</f>
        <v/>
      </c>
      <c r="O37">
        <f>IF($AA37="","",IF(INDEX('Per Invoice'!O$2:O$1201,$AA37)="","",INDEX('Per Invoice'!O$2:O$1201,$AA37)))</f>
        <v/>
      </c>
      <c r="P37" s="7">
        <f>IF($AA37="","",IF(INDEX('Per Invoice'!P$2:P$1201,$AA37)="","",INDEX('Per Invoice'!P$2:P$1201,$AA37)))</f>
        <v/>
      </c>
      <c r="Q37">
        <f>IF($AA37="","",IF(INDEX('Per Invoice'!Q$2:Q$1201,$AA37)="","",INDEX('Per Invoice'!Q$2:Q$1201,$AA37)))</f>
        <v/>
      </c>
      <c r="R37" s="7">
        <f>IF($AA37="","",IF(INDEX('Per Invoice'!R$2:R$1201,$AA37)="","",INDEX('Per Invoice'!R$2:R$1201,$AA37)))</f>
        <v/>
      </c>
      <c r="S37" s="7">
        <f>IF($AA37="","",IF(INDEX('Per Invoice'!S$2:S$1201,$AA37)="","",INDEX('Per Invoice'!S$2:S$1201,$AA37)))</f>
        <v/>
      </c>
      <c r="T37">
        <f>IF($AA37="","",IF(INDEX('Per Invoice'!T$2:T$1201,$AA37)="","",INDEX('Per Invoice'!T$2:T$1201,$AA37)))</f>
        <v/>
      </c>
      <c r="U37" s="7">
        <f>IF($AA37="","",IF(INDEX('Per Invoice'!U$2:U$1201,$AA37)="","",INDEX('Per Invoice'!U$2:U$1201,$AA37)))</f>
        <v/>
      </c>
      <c r="V37" s="7">
        <f>IF($AA37="","",IF(INDEX('Per Invoice'!V$2:V$1201,$AA37)="","",INDEX('Per Invoice'!V$2:V$1201,$AA37)))</f>
        <v/>
      </c>
      <c r="W37" s="7">
        <f>IF($AA37="","",IF(INDEX('Per Invoice'!W$2:W$1201,$AA37)="","",INDEX('Per Invoice'!W$2:W$1201,$AA37)))</f>
        <v/>
      </c>
      <c r="X37" s="7">
        <f>IF($AA37="","",IF(INDEX('Per Invoice'!X$2:X$1201,$AA37)="","",INDEX('Per Invoice'!X$2:X$1201,$AA37)))</f>
        <v/>
      </c>
      <c r="Y37" s="7">
        <f>IF($AA37="","",IF(INDEX('Per Invoice'!Y$2:Y$1201,$AA37)="","",INDEX('Per Invoice'!Y$2:Y$1201,$AA37)))</f>
        <v/>
      </c>
      <c r="Z37" s="7">
        <f>IF($AA37="","",IF(INDEX('Per Invoice'!Z$2:Z$1201,$AA37)="","",INDEX('Per Invoice'!Z$2:Z$1201,$AA37)))</f>
        <v/>
      </c>
      <c r="AA37" s="16">
        <f>IFERROR(MATCH(Settings!$C$30&amp;"|"&amp;ROWS($AA$2:$AA37),'Per Invoice'!$AB$2:$AB$1201,0),"")</f>
        <v/>
      </c>
    </row>
    <row r="38">
      <c r="A38">
        <f>IF($AA38="","",IF(INDEX('Per Invoice'!A$2:A$1201,$AA38)="","",INDEX('Per Invoice'!A$2:A$1201,$AA38)))</f>
        <v/>
      </c>
      <c r="B38">
        <f>IF($AA38="","",IF(INDEX('Per Invoice'!B$2:B$1201,$AA38)="","",INDEX('Per Invoice'!B$2:B$1201,$AA38)))</f>
        <v/>
      </c>
      <c r="C38">
        <f>IF($AA38="","",IF(INDEX('Per Invoice'!C$2:C$1201,$AA38)="","",INDEX('Per Invoice'!C$2:C$1201,$AA38)))</f>
        <v/>
      </c>
      <c r="D38">
        <f>IF($AA38="","",IF(INDEX('Per Invoice'!D$2:D$1201,$AA38)="","",INDEX('Per Invoice'!D$2:D$1201,$AA38)))</f>
        <v/>
      </c>
      <c r="E38">
        <f>IF($AA38="","",IF(INDEX('Per Invoice'!E$2:E$1201,$AA38)="","",INDEX('Per Invoice'!E$2:E$1201,$AA38)))</f>
        <v/>
      </c>
      <c r="F38">
        <f>IF($AA38="","",IF(INDEX('Per Invoice'!F$2:F$1201,$AA38)="","",INDEX('Per Invoice'!F$2:F$1201,$AA38)))</f>
        <v/>
      </c>
      <c r="G38">
        <f>IF($AA38="","",IF(INDEX('Per Invoice'!G$2:G$1201,$AA38)="","",INDEX('Per Invoice'!G$2:G$1201,$AA38)))</f>
        <v/>
      </c>
      <c r="H38">
        <f>IF($AA38="","",IF(INDEX('Per Invoice'!H$2:H$1201,$AA38)="","",INDEX('Per Invoice'!H$2:H$1201,$AA38)))</f>
        <v/>
      </c>
      <c r="I38">
        <f>IF($AA38="","",IF(INDEX('Per Invoice'!I$2:I$1201,$AA38)="","",INDEX('Per Invoice'!I$2:I$1201,$AA38)))</f>
        <v/>
      </c>
      <c r="J38">
        <f>IF($AA38="","",IF(INDEX('Per Invoice'!J$2:J$1201,$AA38)="","",INDEX('Per Invoice'!J$2:J$1201,$AA38)))</f>
        <v/>
      </c>
      <c r="K38">
        <f>IF($AA38="","",IF(INDEX('Per Invoice'!K$2:K$1201,$AA38)="","",INDEX('Per Invoice'!K$2:K$1201,$AA38)))</f>
        <v/>
      </c>
      <c r="L38">
        <f>IF($AA38="","",IF(INDEX('Per Invoice'!L$2:L$1201,$AA38)="","",INDEX('Per Invoice'!L$2:L$1201,$AA38)))</f>
        <v/>
      </c>
      <c r="M38">
        <f>IF($AA38="","",IF(INDEX('Per Invoice'!M$2:M$1201,$AA38)="","",INDEX('Per Invoice'!M$2:M$1201,$AA38)))</f>
        <v/>
      </c>
      <c r="N38">
        <f>IF($AA38="","",IF(INDEX('Per Invoice'!N$2:N$1201,$AA38)="","",INDEX('Per Invoice'!N$2:N$1201,$AA38)))</f>
        <v/>
      </c>
      <c r="O38">
        <f>IF($AA38="","",IF(INDEX('Per Invoice'!O$2:O$1201,$AA38)="","",INDEX('Per Invoice'!O$2:O$1201,$AA38)))</f>
        <v/>
      </c>
      <c r="P38" s="7">
        <f>IF($AA38="","",IF(INDEX('Per Invoice'!P$2:P$1201,$AA38)="","",INDEX('Per Invoice'!P$2:P$1201,$AA38)))</f>
        <v/>
      </c>
      <c r="Q38">
        <f>IF($AA38="","",IF(INDEX('Per Invoice'!Q$2:Q$1201,$AA38)="","",INDEX('Per Invoice'!Q$2:Q$1201,$AA38)))</f>
        <v/>
      </c>
      <c r="R38" s="7">
        <f>IF($AA38="","",IF(INDEX('Per Invoice'!R$2:R$1201,$AA38)="","",INDEX('Per Invoice'!R$2:R$1201,$AA38)))</f>
        <v/>
      </c>
      <c r="S38" s="7">
        <f>IF($AA38="","",IF(INDEX('Per Invoice'!S$2:S$1201,$AA38)="","",INDEX('Per Invoice'!S$2:S$1201,$AA38)))</f>
        <v/>
      </c>
      <c r="T38">
        <f>IF($AA38="","",IF(INDEX('Per Invoice'!T$2:T$1201,$AA38)="","",INDEX('Per Invoice'!T$2:T$1201,$AA38)))</f>
        <v/>
      </c>
      <c r="U38" s="7">
        <f>IF($AA38="","",IF(INDEX('Per Invoice'!U$2:U$1201,$AA38)="","",INDEX('Per Invoice'!U$2:U$1201,$AA38)))</f>
        <v/>
      </c>
      <c r="V38" s="7">
        <f>IF($AA38="","",IF(INDEX('Per Invoice'!V$2:V$1201,$AA38)="","",INDEX('Per Invoice'!V$2:V$1201,$AA38)))</f>
        <v/>
      </c>
      <c r="W38" s="7">
        <f>IF($AA38="","",IF(INDEX('Per Invoice'!W$2:W$1201,$AA38)="","",INDEX('Per Invoice'!W$2:W$1201,$AA38)))</f>
        <v/>
      </c>
      <c r="X38" s="7">
        <f>IF($AA38="","",IF(INDEX('Per Invoice'!X$2:X$1201,$AA38)="","",INDEX('Per Invoice'!X$2:X$1201,$AA38)))</f>
        <v/>
      </c>
      <c r="Y38" s="7">
        <f>IF($AA38="","",IF(INDEX('Per Invoice'!Y$2:Y$1201,$AA38)="","",INDEX('Per Invoice'!Y$2:Y$1201,$AA38)))</f>
        <v/>
      </c>
      <c r="Z38" s="7">
        <f>IF($AA38="","",IF(INDEX('Per Invoice'!Z$2:Z$1201,$AA38)="","",INDEX('Per Invoice'!Z$2:Z$1201,$AA38)))</f>
        <v/>
      </c>
      <c r="AA38" s="16">
        <f>IFERROR(MATCH(Settings!$C$30&amp;"|"&amp;ROWS($AA$2:$AA38),'Per Invoice'!$AB$2:$AB$1201,0),"")</f>
        <v/>
      </c>
    </row>
    <row r="39">
      <c r="A39">
        <f>IF($AA39="","",IF(INDEX('Per Invoice'!A$2:A$1201,$AA39)="","",INDEX('Per Invoice'!A$2:A$1201,$AA39)))</f>
        <v/>
      </c>
      <c r="B39">
        <f>IF($AA39="","",IF(INDEX('Per Invoice'!B$2:B$1201,$AA39)="","",INDEX('Per Invoice'!B$2:B$1201,$AA39)))</f>
        <v/>
      </c>
      <c r="C39">
        <f>IF($AA39="","",IF(INDEX('Per Invoice'!C$2:C$1201,$AA39)="","",INDEX('Per Invoice'!C$2:C$1201,$AA39)))</f>
        <v/>
      </c>
      <c r="D39">
        <f>IF($AA39="","",IF(INDEX('Per Invoice'!D$2:D$1201,$AA39)="","",INDEX('Per Invoice'!D$2:D$1201,$AA39)))</f>
        <v/>
      </c>
      <c r="E39">
        <f>IF($AA39="","",IF(INDEX('Per Invoice'!E$2:E$1201,$AA39)="","",INDEX('Per Invoice'!E$2:E$1201,$AA39)))</f>
        <v/>
      </c>
      <c r="F39">
        <f>IF($AA39="","",IF(INDEX('Per Invoice'!F$2:F$1201,$AA39)="","",INDEX('Per Invoice'!F$2:F$1201,$AA39)))</f>
        <v/>
      </c>
      <c r="G39">
        <f>IF($AA39="","",IF(INDEX('Per Invoice'!G$2:G$1201,$AA39)="","",INDEX('Per Invoice'!G$2:G$1201,$AA39)))</f>
        <v/>
      </c>
      <c r="H39">
        <f>IF($AA39="","",IF(INDEX('Per Invoice'!H$2:H$1201,$AA39)="","",INDEX('Per Invoice'!H$2:H$1201,$AA39)))</f>
        <v/>
      </c>
      <c r="I39">
        <f>IF($AA39="","",IF(INDEX('Per Invoice'!I$2:I$1201,$AA39)="","",INDEX('Per Invoice'!I$2:I$1201,$AA39)))</f>
        <v/>
      </c>
      <c r="J39">
        <f>IF($AA39="","",IF(INDEX('Per Invoice'!J$2:J$1201,$AA39)="","",INDEX('Per Invoice'!J$2:J$1201,$AA39)))</f>
        <v/>
      </c>
      <c r="K39">
        <f>IF($AA39="","",IF(INDEX('Per Invoice'!K$2:K$1201,$AA39)="","",INDEX('Per Invoice'!K$2:K$1201,$AA39)))</f>
        <v/>
      </c>
      <c r="L39">
        <f>IF($AA39="","",IF(INDEX('Per Invoice'!L$2:L$1201,$AA39)="","",INDEX('Per Invoice'!L$2:L$1201,$AA39)))</f>
        <v/>
      </c>
      <c r="M39">
        <f>IF($AA39="","",IF(INDEX('Per Invoice'!M$2:M$1201,$AA39)="","",INDEX('Per Invoice'!M$2:M$1201,$AA39)))</f>
        <v/>
      </c>
      <c r="N39">
        <f>IF($AA39="","",IF(INDEX('Per Invoice'!N$2:N$1201,$AA39)="","",INDEX('Per Invoice'!N$2:N$1201,$AA39)))</f>
        <v/>
      </c>
      <c r="O39">
        <f>IF($AA39="","",IF(INDEX('Per Invoice'!O$2:O$1201,$AA39)="","",INDEX('Per Invoice'!O$2:O$1201,$AA39)))</f>
        <v/>
      </c>
      <c r="P39" s="7">
        <f>IF($AA39="","",IF(INDEX('Per Invoice'!P$2:P$1201,$AA39)="","",INDEX('Per Invoice'!P$2:P$1201,$AA39)))</f>
        <v/>
      </c>
      <c r="Q39">
        <f>IF($AA39="","",IF(INDEX('Per Invoice'!Q$2:Q$1201,$AA39)="","",INDEX('Per Invoice'!Q$2:Q$1201,$AA39)))</f>
        <v/>
      </c>
      <c r="R39" s="7">
        <f>IF($AA39="","",IF(INDEX('Per Invoice'!R$2:R$1201,$AA39)="","",INDEX('Per Invoice'!R$2:R$1201,$AA39)))</f>
        <v/>
      </c>
      <c r="S39" s="7">
        <f>IF($AA39="","",IF(INDEX('Per Invoice'!S$2:S$1201,$AA39)="","",INDEX('Per Invoice'!S$2:S$1201,$AA39)))</f>
        <v/>
      </c>
      <c r="T39">
        <f>IF($AA39="","",IF(INDEX('Per Invoice'!T$2:T$1201,$AA39)="","",INDEX('Per Invoice'!T$2:T$1201,$AA39)))</f>
        <v/>
      </c>
      <c r="U39" s="7">
        <f>IF($AA39="","",IF(INDEX('Per Invoice'!U$2:U$1201,$AA39)="","",INDEX('Per Invoice'!U$2:U$1201,$AA39)))</f>
        <v/>
      </c>
      <c r="V39" s="7">
        <f>IF($AA39="","",IF(INDEX('Per Invoice'!V$2:V$1201,$AA39)="","",INDEX('Per Invoice'!V$2:V$1201,$AA39)))</f>
        <v/>
      </c>
      <c r="W39" s="7">
        <f>IF($AA39="","",IF(INDEX('Per Invoice'!W$2:W$1201,$AA39)="","",INDEX('Per Invoice'!W$2:W$1201,$AA39)))</f>
        <v/>
      </c>
      <c r="X39" s="7">
        <f>IF($AA39="","",IF(INDEX('Per Invoice'!X$2:X$1201,$AA39)="","",INDEX('Per Invoice'!X$2:X$1201,$AA39)))</f>
        <v/>
      </c>
      <c r="Y39" s="7">
        <f>IF($AA39="","",IF(INDEX('Per Invoice'!Y$2:Y$1201,$AA39)="","",INDEX('Per Invoice'!Y$2:Y$1201,$AA39)))</f>
        <v/>
      </c>
      <c r="Z39" s="7">
        <f>IF($AA39="","",IF(INDEX('Per Invoice'!Z$2:Z$1201,$AA39)="","",INDEX('Per Invoice'!Z$2:Z$1201,$AA39)))</f>
        <v/>
      </c>
      <c r="AA39" s="16">
        <f>IFERROR(MATCH(Settings!$C$30&amp;"|"&amp;ROWS($AA$2:$AA39),'Per Invoice'!$AB$2:$AB$1201,0),"")</f>
        <v/>
      </c>
    </row>
    <row r="40">
      <c r="A40">
        <f>IF($AA40="","",IF(INDEX('Per Invoice'!A$2:A$1201,$AA40)="","",INDEX('Per Invoice'!A$2:A$1201,$AA40)))</f>
        <v/>
      </c>
      <c r="B40">
        <f>IF($AA40="","",IF(INDEX('Per Invoice'!B$2:B$1201,$AA40)="","",INDEX('Per Invoice'!B$2:B$1201,$AA40)))</f>
        <v/>
      </c>
      <c r="C40">
        <f>IF($AA40="","",IF(INDEX('Per Invoice'!C$2:C$1201,$AA40)="","",INDEX('Per Invoice'!C$2:C$1201,$AA40)))</f>
        <v/>
      </c>
      <c r="D40">
        <f>IF($AA40="","",IF(INDEX('Per Invoice'!D$2:D$1201,$AA40)="","",INDEX('Per Invoice'!D$2:D$1201,$AA40)))</f>
        <v/>
      </c>
      <c r="E40">
        <f>IF($AA40="","",IF(INDEX('Per Invoice'!E$2:E$1201,$AA40)="","",INDEX('Per Invoice'!E$2:E$1201,$AA40)))</f>
        <v/>
      </c>
      <c r="F40">
        <f>IF($AA40="","",IF(INDEX('Per Invoice'!F$2:F$1201,$AA40)="","",INDEX('Per Invoice'!F$2:F$1201,$AA40)))</f>
        <v/>
      </c>
      <c r="G40">
        <f>IF($AA40="","",IF(INDEX('Per Invoice'!G$2:G$1201,$AA40)="","",INDEX('Per Invoice'!G$2:G$1201,$AA40)))</f>
        <v/>
      </c>
      <c r="H40">
        <f>IF($AA40="","",IF(INDEX('Per Invoice'!H$2:H$1201,$AA40)="","",INDEX('Per Invoice'!H$2:H$1201,$AA40)))</f>
        <v/>
      </c>
      <c r="I40">
        <f>IF($AA40="","",IF(INDEX('Per Invoice'!I$2:I$1201,$AA40)="","",INDEX('Per Invoice'!I$2:I$1201,$AA40)))</f>
        <v/>
      </c>
      <c r="J40">
        <f>IF($AA40="","",IF(INDEX('Per Invoice'!J$2:J$1201,$AA40)="","",INDEX('Per Invoice'!J$2:J$1201,$AA40)))</f>
        <v/>
      </c>
      <c r="K40">
        <f>IF($AA40="","",IF(INDEX('Per Invoice'!K$2:K$1201,$AA40)="","",INDEX('Per Invoice'!K$2:K$1201,$AA40)))</f>
        <v/>
      </c>
      <c r="L40">
        <f>IF($AA40="","",IF(INDEX('Per Invoice'!L$2:L$1201,$AA40)="","",INDEX('Per Invoice'!L$2:L$1201,$AA40)))</f>
        <v/>
      </c>
      <c r="M40">
        <f>IF($AA40="","",IF(INDEX('Per Invoice'!M$2:M$1201,$AA40)="","",INDEX('Per Invoice'!M$2:M$1201,$AA40)))</f>
        <v/>
      </c>
      <c r="N40">
        <f>IF($AA40="","",IF(INDEX('Per Invoice'!N$2:N$1201,$AA40)="","",INDEX('Per Invoice'!N$2:N$1201,$AA40)))</f>
        <v/>
      </c>
      <c r="O40">
        <f>IF($AA40="","",IF(INDEX('Per Invoice'!O$2:O$1201,$AA40)="","",INDEX('Per Invoice'!O$2:O$1201,$AA40)))</f>
        <v/>
      </c>
      <c r="P40" s="7">
        <f>IF($AA40="","",IF(INDEX('Per Invoice'!P$2:P$1201,$AA40)="","",INDEX('Per Invoice'!P$2:P$1201,$AA40)))</f>
        <v/>
      </c>
      <c r="Q40">
        <f>IF($AA40="","",IF(INDEX('Per Invoice'!Q$2:Q$1201,$AA40)="","",INDEX('Per Invoice'!Q$2:Q$1201,$AA40)))</f>
        <v/>
      </c>
      <c r="R40" s="7">
        <f>IF($AA40="","",IF(INDEX('Per Invoice'!R$2:R$1201,$AA40)="","",INDEX('Per Invoice'!R$2:R$1201,$AA40)))</f>
        <v/>
      </c>
      <c r="S40" s="7">
        <f>IF($AA40="","",IF(INDEX('Per Invoice'!S$2:S$1201,$AA40)="","",INDEX('Per Invoice'!S$2:S$1201,$AA40)))</f>
        <v/>
      </c>
      <c r="T40">
        <f>IF($AA40="","",IF(INDEX('Per Invoice'!T$2:T$1201,$AA40)="","",INDEX('Per Invoice'!T$2:T$1201,$AA40)))</f>
        <v/>
      </c>
      <c r="U40" s="7">
        <f>IF($AA40="","",IF(INDEX('Per Invoice'!U$2:U$1201,$AA40)="","",INDEX('Per Invoice'!U$2:U$1201,$AA40)))</f>
        <v/>
      </c>
      <c r="V40" s="7">
        <f>IF($AA40="","",IF(INDEX('Per Invoice'!V$2:V$1201,$AA40)="","",INDEX('Per Invoice'!V$2:V$1201,$AA40)))</f>
        <v/>
      </c>
      <c r="W40" s="7">
        <f>IF($AA40="","",IF(INDEX('Per Invoice'!W$2:W$1201,$AA40)="","",INDEX('Per Invoice'!W$2:W$1201,$AA40)))</f>
        <v/>
      </c>
      <c r="X40" s="7">
        <f>IF($AA40="","",IF(INDEX('Per Invoice'!X$2:X$1201,$AA40)="","",INDEX('Per Invoice'!X$2:X$1201,$AA40)))</f>
        <v/>
      </c>
      <c r="Y40" s="7">
        <f>IF($AA40="","",IF(INDEX('Per Invoice'!Y$2:Y$1201,$AA40)="","",INDEX('Per Invoice'!Y$2:Y$1201,$AA40)))</f>
        <v/>
      </c>
      <c r="Z40" s="7">
        <f>IF($AA40="","",IF(INDEX('Per Invoice'!Z$2:Z$1201,$AA40)="","",INDEX('Per Invoice'!Z$2:Z$1201,$AA40)))</f>
        <v/>
      </c>
      <c r="AA40" s="16">
        <f>IFERROR(MATCH(Settings!$C$30&amp;"|"&amp;ROWS($AA$2:$AA40),'Per Invoice'!$AB$2:$AB$1201,0),"")</f>
        <v/>
      </c>
    </row>
    <row r="41">
      <c r="A41">
        <f>IF($AA41="","",IF(INDEX('Per Invoice'!A$2:A$1201,$AA41)="","",INDEX('Per Invoice'!A$2:A$1201,$AA41)))</f>
        <v/>
      </c>
      <c r="B41">
        <f>IF($AA41="","",IF(INDEX('Per Invoice'!B$2:B$1201,$AA41)="","",INDEX('Per Invoice'!B$2:B$1201,$AA41)))</f>
        <v/>
      </c>
      <c r="C41">
        <f>IF($AA41="","",IF(INDEX('Per Invoice'!C$2:C$1201,$AA41)="","",INDEX('Per Invoice'!C$2:C$1201,$AA41)))</f>
        <v/>
      </c>
      <c r="D41">
        <f>IF($AA41="","",IF(INDEX('Per Invoice'!D$2:D$1201,$AA41)="","",INDEX('Per Invoice'!D$2:D$1201,$AA41)))</f>
        <v/>
      </c>
      <c r="E41">
        <f>IF($AA41="","",IF(INDEX('Per Invoice'!E$2:E$1201,$AA41)="","",INDEX('Per Invoice'!E$2:E$1201,$AA41)))</f>
        <v/>
      </c>
      <c r="F41">
        <f>IF($AA41="","",IF(INDEX('Per Invoice'!F$2:F$1201,$AA41)="","",INDEX('Per Invoice'!F$2:F$1201,$AA41)))</f>
        <v/>
      </c>
      <c r="G41">
        <f>IF($AA41="","",IF(INDEX('Per Invoice'!G$2:G$1201,$AA41)="","",INDEX('Per Invoice'!G$2:G$1201,$AA41)))</f>
        <v/>
      </c>
      <c r="H41">
        <f>IF($AA41="","",IF(INDEX('Per Invoice'!H$2:H$1201,$AA41)="","",INDEX('Per Invoice'!H$2:H$1201,$AA41)))</f>
        <v/>
      </c>
      <c r="I41">
        <f>IF($AA41="","",IF(INDEX('Per Invoice'!I$2:I$1201,$AA41)="","",INDEX('Per Invoice'!I$2:I$1201,$AA41)))</f>
        <v/>
      </c>
      <c r="J41">
        <f>IF($AA41="","",IF(INDEX('Per Invoice'!J$2:J$1201,$AA41)="","",INDEX('Per Invoice'!J$2:J$1201,$AA41)))</f>
        <v/>
      </c>
      <c r="K41">
        <f>IF($AA41="","",IF(INDEX('Per Invoice'!K$2:K$1201,$AA41)="","",INDEX('Per Invoice'!K$2:K$1201,$AA41)))</f>
        <v/>
      </c>
      <c r="L41">
        <f>IF($AA41="","",IF(INDEX('Per Invoice'!L$2:L$1201,$AA41)="","",INDEX('Per Invoice'!L$2:L$1201,$AA41)))</f>
        <v/>
      </c>
      <c r="M41">
        <f>IF($AA41="","",IF(INDEX('Per Invoice'!M$2:M$1201,$AA41)="","",INDEX('Per Invoice'!M$2:M$1201,$AA41)))</f>
        <v/>
      </c>
      <c r="N41">
        <f>IF($AA41="","",IF(INDEX('Per Invoice'!N$2:N$1201,$AA41)="","",INDEX('Per Invoice'!N$2:N$1201,$AA41)))</f>
        <v/>
      </c>
      <c r="O41">
        <f>IF($AA41="","",IF(INDEX('Per Invoice'!O$2:O$1201,$AA41)="","",INDEX('Per Invoice'!O$2:O$1201,$AA41)))</f>
        <v/>
      </c>
      <c r="P41" s="7">
        <f>IF($AA41="","",IF(INDEX('Per Invoice'!P$2:P$1201,$AA41)="","",INDEX('Per Invoice'!P$2:P$1201,$AA41)))</f>
        <v/>
      </c>
      <c r="Q41">
        <f>IF($AA41="","",IF(INDEX('Per Invoice'!Q$2:Q$1201,$AA41)="","",INDEX('Per Invoice'!Q$2:Q$1201,$AA41)))</f>
        <v/>
      </c>
      <c r="R41" s="7">
        <f>IF($AA41="","",IF(INDEX('Per Invoice'!R$2:R$1201,$AA41)="","",INDEX('Per Invoice'!R$2:R$1201,$AA41)))</f>
        <v/>
      </c>
      <c r="S41" s="7">
        <f>IF($AA41="","",IF(INDEX('Per Invoice'!S$2:S$1201,$AA41)="","",INDEX('Per Invoice'!S$2:S$1201,$AA41)))</f>
        <v/>
      </c>
      <c r="T41">
        <f>IF($AA41="","",IF(INDEX('Per Invoice'!T$2:T$1201,$AA41)="","",INDEX('Per Invoice'!T$2:T$1201,$AA41)))</f>
        <v/>
      </c>
      <c r="U41" s="7">
        <f>IF($AA41="","",IF(INDEX('Per Invoice'!U$2:U$1201,$AA41)="","",INDEX('Per Invoice'!U$2:U$1201,$AA41)))</f>
        <v/>
      </c>
      <c r="V41" s="7">
        <f>IF($AA41="","",IF(INDEX('Per Invoice'!V$2:V$1201,$AA41)="","",INDEX('Per Invoice'!V$2:V$1201,$AA41)))</f>
        <v/>
      </c>
      <c r="W41" s="7">
        <f>IF($AA41="","",IF(INDEX('Per Invoice'!W$2:W$1201,$AA41)="","",INDEX('Per Invoice'!W$2:W$1201,$AA41)))</f>
        <v/>
      </c>
      <c r="X41" s="7">
        <f>IF($AA41="","",IF(INDEX('Per Invoice'!X$2:X$1201,$AA41)="","",INDEX('Per Invoice'!X$2:X$1201,$AA41)))</f>
        <v/>
      </c>
      <c r="Y41" s="7">
        <f>IF($AA41="","",IF(INDEX('Per Invoice'!Y$2:Y$1201,$AA41)="","",INDEX('Per Invoice'!Y$2:Y$1201,$AA41)))</f>
        <v/>
      </c>
      <c r="Z41" s="7">
        <f>IF($AA41="","",IF(INDEX('Per Invoice'!Z$2:Z$1201,$AA41)="","",INDEX('Per Invoice'!Z$2:Z$1201,$AA41)))</f>
        <v/>
      </c>
      <c r="AA41" s="16">
        <f>IFERROR(MATCH(Settings!$C$30&amp;"|"&amp;ROWS($AA$2:$AA41),'Per Invoice'!$AB$2:$AB$1201,0),"")</f>
        <v/>
      </c>
    </row>
    <row r="42">
      <c r="A42">
        <f>IF($AA42="","",IF(INDEX('Per Invoice'!A$2:A$1201,$AA42)="","",INDEX('Per Invoice'!A$2:A$1201,$AA42)))</f>
        <v/>
      </c>
      <c r="B42">
        <f>IF($AA42="","",IF(INDEX('Per Invoice'!B$2:B$1201,$AA42)="","",INDEX('Per Invoice'!B$2:B$1201,$AA42)))</f>
        <v/>
      </c>
      <c r="C42">
        <f>IF($AA42="","",IF(INDEX('Per Invoice'!C$2:C$1201,$AA42)="","",INDEX('Per Invoice'!C$2:C$1201,$AA42)))</f>
        <v/>
      </c>
      <c r="D42">
        <f>IF($AA42="","",IF(INDEX('Per Invoice'!D$2:D$1201,$AA42)="","",INDEX('Per Invoice'!D$2:D$1201,$AA42)))</f>
        <v/>
      </c>
      <c r="E42">
        <f>IF($AA42="","",IF(INDEX('Per Invoice'!E$2:E$1201,$AA42)="","",INDEX('Per Invoice'!E$2:E$1201,$AA42)))</f>
        <v/>
      </c>
      <c r="F42">
        <f>IF($AA42="","",IF(INDEX('Per Invoice'!F$2:F$1201,$AA42)="","",INDEX('Per Invoice'!F$2:F$1201,$AA42)))</f>
        <v/>
      </c>
      <c r="G42">
        <f>IF($AA42="","",IF(INDEX('Per Invoice'!G$2:G$1201,$AA42)="","",INDEX('Per Invoice'!G$2:G$1201,$AA42)))</f>
        <v/>
      </c>
      <c r="H42">
        <f>IF($AA42="","",IF(INDEX('Per Invoice'!H$2:H$1201,$AA42)="","",INDEX('Per Invoice'!H$2:H$1201,$AA42)))</f>
        <v/>
      </c>
      <c r="I42">
        <f>IF($AA42="","",IF(INDEX('Per Invoice'!I$2:I$1201,$AA42)="","",INDEX('Per Invoice'!I$2:I$1201,$AA42)))</f>
        <v/>
      </c>
      <c r="J42">
        <f>IF($AA42="","",IF(INDEX('Per Invoice'!J$2:J$1201,$AA42)="","",INDEX('Per Invoice'!J$2:J$1201,$AA42)))</f>
        <v/>
      </c>
      <c r="K42">
        <f>IF($AA42="","",IF(INDEX('Per Invoice'!K$2:K$1201,$AA42)="","",INDEX('Per Invoice'!K$2:K$1201,$AA42)))</f>
        <v/>
      </c>
      <c r="L42">
        <f>IF($AA42="","",IF(INDEX('Per Invoice'!L$2:L$1201,$AA42)="","",INDEX('Per Invoice'!L$2:L$1201,$AA42)))</f>
        <v/>
      </c>
      <c r="M42">
        <f>IF($AA42="","",IF(INDEX('Per Invoice'!M$2:M$1201,$AA42)="","",INDEX('Per Invoice'!M$2:M$1201,$AA42)))</f>
        <v/>
      </c>
      <c r="N42">
        <f>IF($AA42="","",IF(INDEX('Per Invoice'!N$2:N$1201,$AA42)="","",INDEX('Per Invoice'!N$2:N$1201,$AA42)))</f>
        <v/>
      </c>
      <c r="O42">
        <f>IF($AA42="","",IF(INDEX('Per Invoice'!O$2:O$1201,$AA42)="","",INDEX('Per Invoice'!O$2:O$1201,$AA42)))</f>
        <v/>
      </c>
      <c r="P42" s="7">
        <f>IF($AA42="","",IF(INDEX('Per Invoice'!P$2:P$1201,$AA42)="","",INDEX('Per Invoice'!P$2:P$1201,$AA42)))</f>
        <v/>
      </c>
      <c r="Q42">
        <f>IF($AA42="","",IF(INDEX('Per Invoice'!Q$2:Q$1201,$AA42)="","",INDEX('Per Invoice'!Q$2:Q$1201,$AA42)))</f>
        <v/>
      </c>
      <c r="R42" s="7">
        <f>IF($AA42="","",IF(INDEX('Per Invoice'!R$2:R$1201,$AA42)="","",INDEX('Per Invoice'!R$2:R$1201,$AA42)))</f>
        <v/>
      </c>
      <c r="S42" s="7">
        <f>IF($AA42="","",IF(INDEX('Per Invoice'!S$2:S$1201,$AA42)="","",INDEX('Per Invoice'!S$2:S$1201,$AA42)))</f>
        <v/>
      </c>
      <c r="T42">
        <f>IF($AA42="","",IF(INDEX('Per Invoice'!T$2:T$1201,$AA42)="","",INDEX('Per Invoice'!T$2:T$1201,$AA42)))</f>
        <v/>
      </c>
      <c r="U42" s="7">
        <f>IF($AA42="","",IF(INDEX('Per Invoice'!U$2:U$1201,$AA42)="","",INDEX('Per Invoice'!U$2:U$1201,$AA42)))</f>
        <v/>
      </c>
      <c r="V42" s="7">
        <f>IF($AA42="","",IF(INDEX('Per Invoice'!V$2:V$1201,$AA42)="","",INDEX('Per Invoice'!V$2:V$1201,$AA42)))</f>
        <v/>
      </c>
      <c r="W42" s="7">
        <f>IF($AA42="","",IF(INDEX('Per Invoice'!W$2:W$1201,$AA42)="","",INDEX('Per Invoice'!W$2:W$1201,$AA42)))</f>
        <v/>
      </c>
      <c r="X42" s="7">
        <f>IF($AA42="","",IF(INDEX('Per Invoice'!X$2:X$1201,$AA42)="","",INDEX('Per Invoice'!X$2:X$1201,$AA42)))</f>
        <v/>
      </c>
      <c r="Y42" s="7">
        <f>IF($AA42="","",IF(INDEX('Per Invoice'!Y$2:Y$1201,$AA42)="","",INDEX('Per Invoice'!Y$2:Y$1201,$AA42)))</f>
        <v/>
      </c>
      <c r="Z42" s="7">
        <f>IF($AA42="","",IF(INDEX('Per Invoice'!Z$2:Z$1201,$AA42)="","",INDEX('Per Invoice'!Z$2:Z$1201,$AA42)))</f>
        <v/>
      </c>
      <c r="AA42" s="16">
        <f>IFERROR(MATCH(Settings!$C$30&amp;"|"&amp;ROWS($AA$2:$AA42),'Per Invoice'!$AB$2:$AB$1201,0),"")</f>
        <v/>
      </c>
    </row>
    <row r="43">
      <c r="A43">
        <f>IF($AA43="","",IF(INDEX('Per Invoice'!A$2:A$1201,$AA43)="","",INDEX('Per Invoice'!A$2:A$1201,$AA43)))</f>
        <v/>
      </c>
      <c r="B43">
        <f>IF($AA43="","",IF(INDEX('Per Invoice'!B$2:B$1201,$AA43)="","",INDEX('Per Invoice'!B$2:B$1201,$AA43)))</f>
        <v/>
      </c>
      <c r="C43">
        <f>IF($AA43="","",IF(INDEX('Per Invoice'!C$2:C$1201,$AA43)="","",INDEX('Per Invoice'!C$2:C$1201,$AA43)))</f>
        <v/>
      </c>
      <c r="D43">
        <f>IF($AA43="","",IF(INDEX('Per Invoice'!D$2:D$1201,$AA43)="","",INDEX('Per Invoice'!D$2:D$1201,$AA43)))</f>
        <v/>
      </c>
      <c r="E43">
        <f>IF($AA43="","",IF(INDEX('Per Invoice'!E$2:E$1201,$AA43)="","",INDEX('Per Invoice'!E$2:E$1201,$AA43)))</f>
        <v/>
      </c>
      <c r="F43">
        <f>IF($AA43="","",IF(INDEX('Per Invoice'!F$2:F$1201,$AA43)="","",INDEX('Per Invoice'!F$2:F$1201,$AA43)))</f>
        <v/>
      </c>
      <c r="G43">
        <f>IF($AA43="","",IF(INDEX('Per Invoice'!G$2:G$1201,$AA43)="","",INDEX('Per Invoice'!G$2:G$1201,$AA43)))</f>
        <v/>
      </c>
      <c r="H43">
        <f>IF($AA43="","",IF(INDEX('Per Invoice'!H$2:H$1201,$AA43)="","",INDEX('Per Invoice'!H$2:H$1201,$AA43)))</f>
        <v/>
      </c>
      <c r="I43">
        <f>IF($AA43="","",IF(INDEX('Per Invoice'!I$2:I$1201,$AA43)="","",INDEX('Per Invoice'!I$2:I$1201,$AA43)))</f>
        <v/>
      </c>
      <c r="J43">
        <f>IF($AA43="","",IF(INDEX('Per Invoice'!J$2:J$1201,$AA43)="","",INDEX('Per Invoice'!J$2:J$1201,$AA43)))</f>
        <v/>
      </c>
      <c r="K43">
        <f>IF($AA43="","",IF(INDEX('Per Invoice'!K$2:K$1201,$AA43)="","",INDEX('Per Invoice'!K$2:K$1201,$AA43)))</f>
        <v/>
      </c>
      <c r="L43">
        <f>IF($AA43="","",IF(INDEX('Per Invoice'!L$2:L$1201,$AA43)="","",INDEX('Per Invoice'!L$2:L$1201,$AA43)))</f>
        <v/>
      </c>
      <c r="M43">
        <f>IF($AA43="","",IF(INDEX('Per Invoice'!M$2:M$1201,$AA43)="","",INDEX('Per Invoice'!M$2:M$1201,$AA43)))</f>
        <v/>
      </c>
      <c r="N43">
        <f>IF($AA43="","",IF(INDEX('Per Invoice'!N$2:N$1201,$AA43)="","",INDEX('Per Invoice'!N$2:N$1201,$AA43)))</f>
        <v/>
      </c>
      <c r="O43">
        <f>IF($AA43="","",IF(INDEX('Per Invoice'!O$2:O$1201,$AA43)="","",INDEX('Per Invoice'!O$2:O$1201,$AA43)))</f>
        <v/>
      </c>
      <c r="P43" s="7">
        <f>IF($AA43="","",IF(INDEX('Per Invoice'!P$2:P$1201,$AA43)="","",INDEX('Per Invoice'!P$2:P$1201,$AA43)))</f>
        <v/>
      </c>
      <c r="Q43">
        <f>IF($AA43="","",IF(INDEX('Per Invoice'!Q$2:Q$1201,$AA43)="","",INDEX('Per Invoice'!Q$2:Q$1201,$AA43)))</f>
        <v/>
      </c>
      <c r="R43" s="7">
        <f>IF($AA43="","",IF(INDEX('Per Invoice'!R$2:R$1201,$AA43)="","",INDEX('Per Invoice'!R$2:R$1201,$AA43)))</f>
        <v/>
      </c>
      <c r="S43" s="7">
        <f>IF($AA43="","",IF(INDEX('Per Invoice'!S$2:S$1201,$AA43)="","",INDEX('Per Invoice'!S$2:S$1201,$AA43)))</f>
        <v/>
      </c>
      <c r="T43">
        <f>IF($AA43="","",IF(INDEX('Per Invoice'!T$2:T$1201,$AA43)="","",INDEX('Per Invoice'!T$2:T$1201,$AA43)))</f>
        <v/>
      </c>
      <c r="U43" s="7">
        <f>IF($AA43="","",IF(INDEX('Per Invoice'!U$2:U$1201,$AA43)="","",INDEX('Per Invoice'!U$2:U$1201,$AA43)))</f>
        <v/>
      </c>
      <c r="V43" s="7">
        <f>IF($AA43="","",IF(INDEX('Per Invoice'!V$2:V$1201,$AA43)="","",INDEX('Per Invoice'!V$2:V$1201,$AA43)))</f>
        <v/>
      </c>
      <c r="W43" s="7">
        <f>IF($AA43="","",IF(INDEX('Per Invoice'!W$2:W$1201,$AA43)="","",INDEX('Per Invoice'!W$2:W$1201,$AA43)))</f>
        <v/>
      </c>
      <c r="X43" s="7">
        <f>IF($AA43="","",IF(INDEX('Per Invoice'!X$2:X$1201,$AA43)="","",INDEX('Per Invoice'!X$2:X$1201,$AA43)))</f>
        <v/>
      </c>
      <c r="Y43" s="7">
        <f>IF($AA43="","",IF(INDEX('Per Invoice'!Y$2:Y$1201,$AA43)="","",INDEX('Per Invoice'!Y$2:Y$1201,$AA43)))</f>
        <v/>
      </c>
      <c r="Z43" s="7">
        <f>IF($AA43="","",IF(INDEX('Per Invoice'!Z$2:Z$1201,$AA43)="","",INDEX('Per Invoice'!Z$2:Z$1201,$AA43)))</f>
        <v/>
      </c>
      <c r="AA43" s="16">
        <f>IFERROR(MATCH(Settings!$C$30&amp;"|"&amp;ROWS($AA$2:$AA43),'Per Invoice'!$AB$2:$AB$1201,0),"")</f>
        <v/>
      </c>
    </row>
    <row r="44">
      <c r="A44">
        <f>IF($AA44="","",IF(INDEX('Per Invoice'!A$2:A$1201,$AA44)="","",INDEX('Per Invoice'!A$2:A$1201,$AA44)))</f>
        <v/>
      </c>
      <c r="B44">
        <f>IF($AA44="","",IF(INDEX('Per Invoice'!B$2:B$1201,$AA44)="","",INDEX('Per Invoice'!B$2:B$1201,$AA44)))</f>
        <v/>
      </c>
      <c r="C44">
        <f>IF($AA44="","",IF(INDEX('Per Invoice'!C$2:C$1201,$AA44)="","",INDEX('Per Invoice'!C$2:C$1201,$AA44)))</f>
        <v/>
      </c>
      <c r="D44">
        <f>IF($AA44="","",IF(INDEX('Per Invoice'!D$2:D$1201,$AA44)="","",INDEX('Per Invoice'!D$2:D$1201,$AA44)))</f>
        <v/>
      </c>
      <c r="E44">
        <f>IF($AA44="","",IF(INDEX('Per Invoice'!E$2:E$1201,$AA44)="","",INDEX('Per Invoice'!E$2:E$1201,$AA44)))</f>
        <v/>
      </c>
      <c r="F44">
        <f>IF($AA44="","",IF(INDEX('Per Invoice'!F$2:F$1201,$AA44)="","",INDEX('Per Invoice'!F$2:F$1201,$AA44)))</f>
        <v/>
      </c>
      <c r="G44">
        <f>IF($AA44="","",IF(INDEX('Per Invoice'!G$2:G$1201,$AA44)="","",INDEX('Per Invoice'!G$2:G$1201,$AA44)))</f>
        <v/>
      </c>
      <c r="H44">
        <f>IF($AA44="","",IF(INDEX('Per Invoice'!H$2:H$1201,$AA44)="","",INDEX('Per Invoice'!H$2:H$1201,$AA44)))</f>
        <v/>
      </c>
      <c r="I44">
        <f>IF($AA44="","",IF(INDEX('Per Invoice'!I$2:I$1201,$AA44)="","",INDEX('Per Invoice'!I$2:I$1201,$AA44)))</f>
        <v/>
      </c>
      <c r="J44">
        <f>IF($AA44="","",IF(INDEX('Per Invoice'!J$2:J$1201,$AA44)="","",INDEX('Per Invoice'!J$2:J$1201,$AA44)))</f>
        <v/>
      </c>
      <c r="K44">
        <f>IF($AA44="","",IF(INDEX('Per Invoice'!K$2:K$1201,$AA44)="","",INDEX('Per Invoice'!K$2:K$1201,$AA44)))</f>
        <v/>
      </c>
      <c r="L44">
        <f>IF($AA44="","",IF(INDEX('Per Invoice'!L$2:L$1201,$AA44)="","",INDEX('Per Invoice'!L$2:L$1201,$AA44)))</f>
        <v/>
      </c>
      <c r="M44">
        <f>IF($AA44="","",IF(INDEX('Per Invoice'!M$2:M$1201,$AA44)="","",INDEX('Per Invoice'!M$2:M$1201,$AA44)))</f>
        <v/>
      </c>
      <c r="N44">
        <f>IF($AA44="","",IF(INDEX('Per Invoice'!N$2:N$1201,$AA44)="","",INDEX('Per Invoice'!N$2:N$1201,$AA44)))</f>
        <v/>
      </c>
      <c r="O44">
        <f>IF($AA44="","",IF(INDEX('Per Invoice'!O$2:O$1201,$AA44)="","",INDEX('Per Invoice'!O$2:O$1201,$AA44)))</f>
        <v/>
      </c>
      <c r="P44" s="7">
        <f>IF($AA44="","",IF(INDEX('Per Invoice'!P$2:P$1201,$AA44)="","",INDEX('Per Invoice'!P$2:P$1201,$AA44)))</f>
        <v/>
      </c>
      <c r="Q44">
        <f>IF($AA44="","",IF(INDEX('Per Invoice'!Q$2:Q$1201,$AA44)="","",INDEX('Per Invoice'!Q$2:Q$1201,$AA44)))</f>
        <v/>
      </c>
      <c r="R44" s="7">
        <f>IF($AA44="","",IF(INDEX('Per Invoice'!R$2:R$1201,$AA44)="","",INDEX('Per Invoice'!R$2:R$1201,$AA44)))</f>
        <v/>
      </c>
      <c r="S44" s="7">
        <f>IF($AA44="","",IF(INDEX('Per Invoice'!S$2:S$1201,$AA44)="","",INDEX('Per Invoice'!S$2:S$1201,$AA44)))</f>
        <v/>
      </c>
      <c r="T44">
        <f>IF($AA44="","",IF(INDEX('Per Invoice'!T$2:T$1201,$AA44)="","",INDEX('Per Invoice'!T$2:T$1201,$AA44)))</f>
        <v/>
      </c>
      <c r="U44" s="7">
        <f>IF($AA44="","",IF(INDEX('Per Invoice'!U$2:U$1201,$AA44)="","",INDEX('Per Invoice'!U$2:U$1201,$AA44)))</f>
        <v/>
      </c>
      <c r="V44" s="7">
        <f>IF($AA44="","",IF(INDEX('Per Invoice'!V$2:V$1201,$AA44)="","",INDEX('Per Invoice'!V$2:V$1201,$AA44)))</f>
        <v/>
      </c>
      <c r="W44" s="7">
        <f>IF($AA44="","",IF(INDEX('Per Invoice'!W$2:W$1201,$AA44)="","",INDEX('Per Invoice'!W$2:W$1201,$AA44)))</f>
        <v/>
      </c>
      <c r="X44" s="7">
        <f>IF($AA44="","",IF(INDEX('Per Invoice'!X$2:X$1201,$AA44)="","",INDEX('Per Invoice'!X$2:X$1201,$AA44)))</f>
        <v/>
      </c>
      <c r="Y44" s="7">
        <f>IF($AA44="","",IF(INDEX('Per Invoice'!Y$2:Y$1201,$AA44)="","",INDEX('Per Invoice'!Y$2:Y$1201,$AA44)))</f>
        <v/>
      </c>
      <c r="Z44" s="7">
        <f>IF($AA44="","",IF(INDEX('Per Invoice'!Z$2:Z$1201,$AA44)="","",INDEX('Per Invoice'!Z$2:Z$1201,$AA44)))</f>
        <v/>
      </c>
      <c r="AA44" s="16">
        <f>IFERROR(MATCH(Settings!$C$30&amp;"|"&amp;ROWS($AA$2:$AA44),'Per Invoice'!$AB$2:$AB$1201,0),"")</f>
        <v/>
      </c>
    </row>
    <row r="45">
      <c r="A45">
        <f>IF($AA45="","",IF(INDEX('Per Invoice'!A$2:A$1201,$AA45)="","",INDEX('Per Invoice'!A$2:A$1201,$AA45)))</f>
        <v/>
      </c>
      <c r="B45">
        <f>IF($AA45="","",IF(INDEX('Per Invoice'!B$2:B$1201,$AA45)="","",INDEX('Per Invoice'!B$2:B$1201,$AA45)))</f>
        <v/>
      </c>
      <c r="C45">
        <f>IF($AA45="","",IF(INDEX('Per Invoice'!C$2:C$1201,$AA45)="","",INDEX('Per Invoice'!C$2:C$1201,$AA45)))</f>
        <v/>
      </c>
      <c r="D45">
        <f>IF($AA45="","",IF(INDEX('Per Invoice'!D$2:D$1201,$AA45)="","",INDEX('Per Invoice'!D$2:D$1201,$AA45)))</f>
        <v/>
      </c>
      <c r="E45">
        <f>IF($AA45="","",IF(INDEX('Per Invoice'!E$2:E$1201,$AA45)="","",INDEX('Per Invoice'!E$2:E$1201,$AA45)))</f>
        <v/>
      </c>
      <c r="F45">
        <f>IF($AA45="","",IF(INDEX('Per Invoice'!F$2:F$1201,$AA45)="","",INDEX('Per Invoice'!F$2:F$1201,$AA45)))</f>
        <v/>
      </c>
      <c r="G45">
        <f>IF($AA45="","",IF(INDEX('Per Invoice'!G$2:G$1201,$AA45)="","",INDEX('Per Invoice'!G$2:G$1201,$AA45)))</f>
        <v/>
      </c>
      <c r="H45">
        <f>IF($AA45="","",IF(INDEX('Per Invoice'!H$2:H$1201,$AA45)="","",INDEX('Per Invoice'!H$2:H$1201,$AA45)))</f>
        <v/>
      </c>
      <c r="I45">
        <f>IF($AA45="","",IF(INDEX('Per Invoice'!I$2:I$1201,$AA45)="","",INDEX('Per Invoice'!I$2:I$1201,$AA45)))</f>
        <v/>
      </c>
      <c r="J45">
        <f>IF($AA45="","",IF(INDEX('Per Invoice'!J$2:J$1201,$AA45)="","",INDEX('Per Invoice'!J$2:J$1201,$AA45)))</f>
        <v/>
      </c>
      <c r="K45">
        <f>IF($AA45="","",IF(INDEX('Per Invoice'!K$2:K$1201,$AA45)="","",INDEX('Per Invoice'!K$2:K$1201,$AA45)))</f>
        <v/>
      </c>
      <c r="L45">
        <f>IF($AA45="","",IF(INDEX('Per Invoice'!L$2:L$1201,$AA45)="","",INDEX('Per Invoice'!L$2:L$1201,$AA45)))</f>
        <v/>
      </c>
      <c r="M45">
        <f>IF($AA45="","",IF(INDEX('Per Invoice'!M$2:M$1201,$AA45)="","",INDEX('Per Invoice'!M$2:M$1201,$AA45)))</f>
        <v/>
      </c>
      <c r="N45">
        <f>IF($AA45="","",IF(INDEX('Per Invoice'!N$2:N$1201,$AA45)="","",INDEX('Per Invoice'!N$2:N$1201,$AA45)))</f>
        <v/>
      </c>
      <c r="O45">
        <f>IF($AA45="","",IF(INDEX('Per Invoice'!O$2:O$1201,$AA45)="","",INDEX('Per Invoice'!O$2:O$1201,$AA45)))</f>
        <v/>
      </c>
      <c r="P45" s="7">
        <f>IF($AA45="","",IF(INDEX('Per Invoice'!P$2:P$1201,$AA45)="","",INDEX('Per Invoice'!P$2:P$1201,$AA45)))</f>
        <v/>
      </c>
      <c r="Q45">
        <f>IF($AA45="","",IF(INDEX('Per Invoice'!Q$2:Q$1201,$AA45)="","",INDEX('Per Invoice'!Q$2:Q$1201,$AA45)))</f>
        <v/>
      </c>
      <c r="R45" s="7">
        <f>IF($AA45="","",IF(INDEX('Per Invoice'!R$2:R$1201,$AA45)="","",INDEX('Per Invoice'!R$2:R$1201,$AA45)))</f>
        <v/>
      </c>
      <c r="S45" s="7">
        <f>IF($AA45="","",IF(INDEX('Per Invoice'!S$2:S$1201,$AA45)="","",INDEX('Per Invoice'!S$2:S$1201,$AA45)))</f>
        <v/>
      </c>
      <c r="T45">
        <f>IF($AA45="","",IF(INDEX('Per Invoice'!T$2:T$1201,$AA45)="","",INDEX('Per Invoice'!T$2:T$1201,$AA45)))</f>
        <v/>
      </c>
      <c r="U45" s="7">
        <f>IF($AA45="","",IF(INDEX('Per Invoice'!U$2:U$1201,$AA45)="","",INDEX('Per Invoice'!U$2:U$1201,$AA45)))</f>
        <v/>
      </c>
      <c r="V45" s="7">
        <f>IF($AA45="","",IF(INDEX('Per Invoice'!V$2:V$1201,$AA45)="","",INDEX('Per Invoice'!V$2:V$1201,$AA45)))</f>
        <v/>
      </c>
      <c r="W45" s="7">
        <f>IF($AA45="","",IF(INDEX('Per Invoice'!W$2:W$1201,$AA45)="","",INDEX('Per Invoice'!W$2:W$1201,$AA45)))</f>
        <v/>
      </c>
      <c r="X45" s="7">
        <f>IF($AA45="","",IF(INDEX('Per Invoice'!X$2:X$1201,$AA45)="","",INDEX('Per Invoice'!X$2:X$1201,$AA45)))</f>
        <v/>
      </c>
      <c r="Y45" s="7">
        <f>IF($AA45="","",IF(INDEX('Per Invoice'!Y$2:Y$1201,$AA45)="","",INDEX('Per Invoice'!Y$2:Y$1201,$AA45)))</f>
        <v/>
      </c>
      <c r="Z45" s="7">
        <f>IF($AA45="","",IF(INDEX('Per Invoice'!Z$2:Z$1201,$AA45)="","",INDEX('Per Invoice'!Z$2:Z$1201,$AA45)))</f>
        <v/>
      </c>
      <c r="AA45" s="16">
        <f>IFERROR(MATCH(Settings!$C$30&amp;"|"&amp;ROWS($AA$2:$AA45),'Per Invoice'!$AB$2:$AB$1201,0),"")</f>
        <v/>
      </c>
    </row>
    <row r="46">
      <c r="A46">
        <f>IF($AA46="","",IF(INDEX('Per Invoice'!A$2:A$1201,$AA46)="","",INDEX('Per Invoice'!A$2:A$1201,$AA46)))</f>
        <v/>
      </c>
      <c r="B46">
        <f>IF($AA46="","",IF(INDEX('Per Invoice'!B$2:B$1201,$AA46)="","",INDEX('Per Invoice'!B$2:B$1201,$AA46)))</f>
        <v/>
      </c>
      <c r="C46">
        <f>IF($AA46="","",IF(INDEX('Per Invoice'!C$2:C$1201,$AA46)="","",INDEX('Per Invoice'!C$2:C$1201,$AA46)))</f>
        <v/>
      </c>
      <c r="D46">
        <f>IF($AA46="","",IF(INDEX('Per Invoice'!D$2:D$1201,$AA46)="","",INDEX('Per Invoice'!D$2:D$1201,$AA46)))</f>
        <v/>
      </c>
      <c r="E46">
        <f>IF($AA46="","",IF(INDEX('Per Invoice'!E$2:E$1201,$AA46)="","",INDEX('Per Invoice'!E$2:E$1201,$AA46)))</f>
        <v/>
      </c>
      <c r="F46">
        <f>IF($AA46="","",IF(INDEX('Per Invoice'!F$2:F$1201,$AA46)="","",INDEX('Per Invoice'!F$2:F$1201,$AA46)))</f>
        <v/>
      </c>
      <c r="G46">
        <f>IF($AA46="","",IF(INDEX('Per Invoice'!G$2:G$1201,$AA46)="","",INDEX('Per Invoice'!G$2:G$1201,$AA46)))</f>
        <v/>
      </c>
      <c r="H46">
        <f>IF($AA46="","",IF(INDEX('Per Invoice'!H$2:H$1201,$AA46)="","",INDEX('Per Invoice'!H$2:H$1201,$AA46)))</f>
        <v/>
      </c>
      <c r="I46">
        <f>IF($AA46="","",IF(INDEX('Per Invoice'!I$2:I$1201,$AA46)="","",INDEX('Per Invoice'!I$2:I$1201,$AA46)))</f>
        <v/>
      </c>
      <c r="J46">
        <f>IF($AA46="","",IF(INDEX('Per Invoice'!J$2:J$1201,$AA46)="","",INDEX('Per Invoice'!J$2:J$1201,$AA46)))</f>
        <v/>
      </c>
      <c r="K46">
        <f>IF($AA46="","",IF(INDEX('Per Invoice'!K$2:K$1201,$AA46)="","",INDEX('Per Invoice'!K$2:K$1201,$AA46)))</f>
        <v/>
      </c>
      <c r="L46">
        <f>IF($AA46="","",IF(INDEX('Per Invoice'!L$2:L$1201,$AA46)="","",INDEX('Per Invoice'!L$2:L$1201,$AA46)))</f>
        <v/>
      </c>
      <c r="M46">
        <f>IF($AA46="","",IF(INDEX('Per Invoice'!M$2:M$1201,$AA46)="","",INDEX('Per Invoice'!M$2:M$1201,$AA46)))</f>
        <v/>
      </c>
      <c r="N46">
        <f>IF($AA46="","",IF(INDEX('Per Invoice'!N$2:N$1201,$AA46)="","",INDEX('Per Invoice'!N$2:N$1201,$AA46)))</f>
        <v/>
      </c>
      <c r="O46">
        <f>IF($AA46="","",IF(INDEX('Per Invoice'!O$2:O$1201,$AA46)="","",INDEX('Per Invoice'!O$2:O$1201,$AA46)))</f>
        <v/>
      </c>
      <c r="P46" s="7">
        <f>IF($AA46="","",IF(INDEX('Per Invoice'!P$2:P$1201,$AA46)="","",INDEX('Per Invoice'!P$2:P$1201,$AA46)))</f>
        <v/>
      </c>
      <c r="Q46">
        <f>IF($AA46="","",IF(INDEX('Per Invoice'!Q$2:Q$1201,$AA46)="","",INDEX('Per Invoice'!Q$2:Q$1201,$AA46)))</f>
        <v/>
      </c>
      <c r="R46" s="7">
        <f>IF($AA46="","",IF(INDEX('Per Invoice'!R$2:R$1201,$AA46)="","",INDEX('Per Invoice'!R$2:R$1201,$AA46)))</f>
        <v/>
      </c>
      <c r="S46" s="7">
        <f>IF($AA46="","",IF(INDEX('Per Invoice'!S$2:S$1201,$AA46)="","",INDEX('Per Invoice'!S$2:S$1201,$AA46)))</f>
        <v/>
      </c>
      <c r="T46">
        <f>IF($AA46="","",IF(INDEX('Per Invoice'!T$2:T$1201,$AA46)="","",INDEX('Per Invoice'!T$2:T$1201,$AA46)))</f>
        <v/>
      </c>
      <c r="U46" s="7">
        <f>IF($AA46="","",IF(INDEX('Per Invoice'!U$2:U$1201,$AA46)="","",INDEX('Per Invoice'!U$2:U$1201,$AA46)))</f>
        <v/>
      </c>
      <c r="V46" s="7">
        <f>IF($AA46="","",IF(INDEX('Per Invoice'!V$2:V$1201,$AA46)="","",INDEX('Per Invoice'!V$2:V$1201,$AA46)))</f>
        <v/>
      </c>
      <c r="W46" s="7">
        <f>IF($AA46="","",IF(INDEX('Per Invoice'!W$2:W$1201,$AA46)="","",INDEX('Per Invoice'!W$2:W$1201,$AA46)))</f>
        <v/>
      </c>
      <c r="X46" s="7">
        <f>IF($AA46="","",IF(INDEX('Per Invoice'!X$2:X$1201,$AA46)="","",INDEX('Per Invoice'!X$2:X$1201,$AA46)))</f>
        <v/>
      </c>
      <c r="Y46" s="7">
        <f>IF($AA46="","",IF(INDEX('Per Invoice'!Y$2:Y$1201,$AA46)="","",INDEX('Per Invoice'!Y$2:Y$1201,$AA46)))</f>
        <v/>
      </c>
      <c r="Z46" s="7">
        <f>IF($AA46="","",IF(INDEX('Per Invoice'!Z$2:Z$1201,$AA46)="","",INDEX('Per Invoice'!Z$2:Z$1201,$AA46)))</f>
        <v/>
      </c>
      <c r="AA46" s="16">
        <f>IFERROR(MATCH(Settings!$C$30&amp;"|"&amp;ROWS($AA$2:$AA46),'Per Invoice'!$AB$2:$AB$1201,0),"")</f>
        <v/>
      </c>
    </row>
    <row r="47">
      <c r="A47">
        <f>IF($AA47="","",IF(INDEX('Per Invoice'!A$2:A$1201,$AA47)="","",INDEX('Per Invoice'!A$2:A$1201,$AA47)))</f>
        <v/>
      </c>
      <c r="B47">
        <f>IF($AA47="","",IF(INDEX('Per Invoice'!B$2:B$1201,$AA47)="","",INDEX('Per Invoice'!B$2:B$1201,$AA47)))</f>
        <v/>
      </c>
      <c r="C47">
        <f>IF($AA47="","",IF(INDEX('Per Invoice'!C$2:C$1201,$AA47)="","",INDEX('Per Invoice'!C$2:C$1201,$AA47)))</f>
        <v/>
      </c>
      <c r="D47">
        <f>IF($AA47="","",IF(INDEX('Per Invoice'!D$2:D$1201,$AA47)="","",INDEX('Per Invoice'!D$2:D$1201,$AA47)))</f>
        <v/>
      </c>
      <c r="E47">
        <f>IF($AA47="","",IF(INDEX('Per Invoice'!E$2:E$1201,$AA47)="","",INDEX('Per Invoice'!E$2:E$1201,$AA47)))</f>
        <v/>
      </c>
      <c r="F47">
        <f>IF($AA47="","",IF(INDEX('Per Invoice'!F$2:F$1201,$AA47)="","",INDEX('Per Invoice'!F$2:F$1201,$AA47)))</f>
        <v/>
      </c>
      <c r="G47">
        <f>IF($AA47="","",IF(INDEX('Per Invoice'!G$2:G$1201,$AA47)="","",INDEX('Per Invoice'!G$2:G$1201,$AA47)))</f>
        <v/>
      </c>
      <c r="H47">
        <f>IF($AA47="","",IF(INDEX('Per Invoice'!H$2:H$1201,$AA47)="","",INDEX('Per Invoice'!H$2:H$1201,$AA47)))</f>
        <v/>
      </c>
      <c r="I47">
        <f>IF($AA47="","",IF(INDEX('Per Invoice'!I$2:I$1201,$AA47)="","",INDEX('Per Invoice'!I$2:I$1201,$AA47)))</f>
        <v/>
      </c>
      <c r="J47">
        <f>IF($AA47="","",IF(INDEX('Per Invoice'!J$2:J$1201,$AA47)="","",INDEX('Per Invoice'!J$2:J$1201,$AA47)))</f>
        <v/>
      </c>
      <c r="K47">
        <f>IF($AA47="","",IF(INDEX('Per Invoice'!K$2:K$1201,$AA47)="","",INDEX('Per Invoice'!K$2:K$1201,$AA47)))</f>
        <v/>
      </c>
      <c r="L47">
        <f>IF($AA47="","",IF(INDEX('Per Invoice'!L$2:L$1201,$AA47)="","",INDEX('Per Invoice'!L$2:L$1201,$AA47)))</f>
        <v/>
      </c>
      <c r="M47">
        <f>IF($AA47="","",IF(INDEX('Per Invoice'!M$2:M$1201,$AA47)="","",INDEX('Per Invoice'!M$2:M$1201,$AA47)))</f>
        <v/>
      </c>
      <c r="N47">
        <f>IF($AA47="","",IF(INDEX('Per Invoice'!N$2:N$1201,$AA47)="","",INDEX('Per Invoice'!N$2:N$1201,$AA47)))</f>
        <v/>
      </c>
      <c r="O47">
        <f>IF($AA47="","",IF(INDEX('Per Invoice'!O$2:O$1201,$AA47)="","",INDEX('Per Invoice'!O$2:O$1201,$AA47)))</f>
        <v/>
      </c>
      <c r="P47" s="7">
        <f>IF($AA47="","",IF(INDEX('Per Invoice'!P$2:P$1201,$AA47)="","",INDEX('Per Invoice'!P$2:P$1201,$AA47)))</f>
        <v/>
      </c>
      <c r="Q47">
        <f>IF($AA47="","",IF(INDEX('Per Invoice'!Q$2:Q$1201,$AA47)="","",INDEX('Per Invoice'!Q$2:Q$1201,$AA47)))</f>
        <v/>
      </c>
      <c r="R47" s="7">
        <f>IF($AA47="","",IF(INDEX('Per Invoice'!R$2:R$1201,$AA47)="","",INDEX('Per Invoice'!R$2:R$1201,$AA47)))</f>
        <v/>
      </c>
      <c r="S47" s="7">
        <f>IF($AA47="","",IF(INDEX('Per Invoice'!S$2:S$1201,$AA47)="","",INDEX('Per Invoice'!S$2:S$1201,$AA47)))</f>
        <v/>
      </c>
      <c r="T47">
        <f>IF($AA47="","",IF(INDEX('Per Invoice'!T$2:T$1201,$AA47)="","",INDEX('Per Invoice'!T$2:T$1201,$AA47)))</f>
        <v/>
      </c>
      <c r="U47" s="7">
        <f>IF($AA47="","",IF(INDEX('Per Invoice'!U$2:U$1201,$AA47)="","",INDEX('Per Invoice'!U$2:U$1201,$AA47)))</f>
        <v/>
      </c>
      <c r="V47" s="7">
        <f>IF($AA47="","",IF(INDEX('Per Invoice'!V$2:V$1201,$AA47)="","",INDEX('Per Invoice'!V$2:V$1201,$AA47)))</f>
        <v/>
      </c>
      <c r="W47" s="7">
        <f>IF($AA47="","",IF(INDEX('Per Invoice'!W$2:W$1201,$AA47)="","",INDEX('Per Invoice'!W$2:W$1201,$AA47)))</f>
        <v/>
      </c>
      <c r="X47" s="7">
        <f>IF($AA47="","",IF(INDEX('Per Invoice'!X$2:X$1201,$AA47)="","",INDEX('Per Invoice'!X$2:X$1201,$AA47)))</f>
        <v/>
      </c>
      <c r="Y47" s="7">
        <f>IF($AA47="","",IF(INDEX('Per Invoice'!Y$2:Y$1201,$AA47)="","",INDEX('Per Invoice'!Y$2:Y$1201,$AA47)))</f>
        <v/>
      </c>
      <c r="Z47" s="7">
        <f>IF($AA47="","",IF(INDEX('Per Invoice'!Z$2:Z$1201,$AA47)="","",INDEX('Per Invoice'!Z$2:Z$1201,$AA47)))</f>
        <v/>
      </c>
      <c r="AA47" s="16">
        <f>IFERROR(MATCH(Settings!$C$30&amp;"|"&amp;ROWS($AA$2:$AA47),'Per Invoice'!$AB$2:$AB$1201,0),"")</f>
        <v/>
      </c>
    </row>
    <row r="48">
      <c r="A48">
        <f>IF($AA48="","",IF(INDEX('Per Invoice'!A$2:A$1201,$AA48)="","",INDEX('Per Invoice'!A$2:A$1201,$AA48)))</f>
        <v/>
      </c>
      <c r="B48">
        <f>IF($AA48="","",IF(INDEX('Per Invoice'!B$2:B$1201,$AA48)="","",INDEX('Per Invoice'!B$2:B$1201,$AA48)))</f>
        <v/>
      </c>
      <c r="C48">
        <f>IF($AA48="","",IF(INDEX('Per Invoice'!C$2:C$1201,$AA48)="","",INDEX('Per Invoice'!C$2:C$1201,$AA48)))</f>
        <v/>
      </c>
      <c r="D48">
        <f>IF($AA48="","",IF(INDEX('Per Invoice'!D$2:D$1201,$AA48)="","",INDEX('Per Invoice'!D$2:D$1201,$AA48)))</f>
        <v/>
      </c>
      <c r="E48">
        <f>IF($AA48="","",IF(INDEX('Per Invoice'!E$2:E$1201,$AA48)="","",INDEX('Per Invoice'!E$2:E$1201,$AA48)))</f>
        <v/>
      </c>
      <c r="F48">
        <f>IF($AA48="","",IF(INDEX('Per Invoice'!F$2:F$1201,$AA48)="","",INDEX('Per Invoice'!F$2:F$1201,$AA48)))</f>
        <v/>
      </c>
      <c r="G48">
        <f>IF($AA48="","",IF(INDEX('Per Invoice'!G$2:G$1201,$AA48)="","",INDEX('Per Invoice'!G$2:G$1201,$AA48)))</f>
        <v/>
      </c>
      <c r="H48">
        <f>IF($AA48="","",IF(INDEX('Per Invoice'!H$2:H$1201,$AA48)="","",INDEX('Per Invoice'!H$2:H$1201,$AA48)))</f>
        <v/>
      </c>
      <c r="I48">
        <f>IF($AA48="","",IF(INDEX('Per Invoice'!I$2:I$1201,$AA48)="","",INDEX('Per Invoice'!I$2:I$1201,$AA48)))</f>
        <v/>
      </c>
      <c r="J48">
        <f>IF($AA48="","",IF(INDEX('Per Invoice'!J$2:J$1201,$AA48)="","",INDEX('Per Invoice'!J$2:J$1201,$AA48)))</f>
        <v/>
      </c>
      <c r="K48">
        <f>IF($AA48="","",IF(INDEX('Per Invoice'!K$2:K$1201,$AA48)="","",INDEX('Per Invoice'!K$2:K$1201,$AA48)))</f>
        <v/>
      </c>
      <c r="L48">
        <f>IF($AA48="","",IF(INDEX('Per Invoice'!L$2:L$1201,$AA48)="","",INDEX('Per Invoice'!L$2:L$1201,$AA48)))</f>
        <v/>
      </c>
      <c r="M48">
        <f>IF($AA48="","",IF(INDEX('Per Invoice'!M$2:M$1201,$AA48)="","",INDEX('Per Invoice'!M$2:M$1201,$AA48)))</f>
        <v/>
      </c>
      <c r="N48">
        <f>IF($AA48="","",IF(INDEX('Per Invoice'!N$2:N$1201,$AA48)="","",INDEX('Per Invoice'!N$2:N$1201,$AA48)))</f>
        <v/>
      </c>
      <c r="O48">
        <f>IF($AA48="","",IF(INDEX('Per Invoice'!O$2:O$1201,$AA48)="","",INDEX('Per Invoice'!O$2:O$1201,$AA48)))</f>
        <v/>
      </c>
      <c r="P48" s="7">
        <f>IF($AA48="","",IF(INDEX('Per Invoice'!P$2:P$1201,$AA48)="","",INDEX('Per Invoice'!P$2:P$1201,$AA48)))</f>
        <v/>
      </c>
      <c r="Q48">
        <f>IF($AA48="","",IF(INDEX('Per Invoice'!Q$2:Q$1201,$AA48)="","",INDEX('Per Invoice'!Q$2:Q$1201,$AA48)))</f>
        <v/>
      </c>
      <c r="R48" s="7">
        <f>IF($AA48="","",IF(INDEX('Per Invoice'!R$2:R$1201,$AA48)="","",INDEX('Per Invoice'!R$2:R$1201,$AA48)))</f>
        <v/>
      </c>
      <c r="S48" s="7">
        <f>IF($AA48="","",IF(INDEX('Per Invoice'!S$2:S$1201,$AA48)="","",INDEX('Per Invoice'!S$2:S$1201,$AA48)))</f>
        <v/>
      </c>
      <c r="T48">
        <f>IF($AA48="","",IF(INDEX('Per Invoice'!T$2:T$1201,$AA48)="","",INDEX('Per Invoice'!T$2:T$1201,$AA48)))</f>
        <v/>
      </c>
      <c r="U48" s="7">
        <f>IF($AA48="","",IF(INDEX('Per Invoice'!U$2:U$1201,$AA48)="","",INDEX('Per Invoice'!U$2:U$1201,$AA48)))</f>
        <v/>
      </c>
      <c r="V48" s="7">
        <f>IF($AA48="","",IF(INDEX('Per Invoice'!V$2:V$1201,$AA48)="","",INDEX('Per Invoice'!V$2:V$1201,$AA48)))</f>
        <v/>
      </c>
      <c r="W48" s="7">
        <f>IF($AA48="","",IF(INDEX('Per Invoice'!W$2:W$1201,$AA48)="","",INDEX('Per Invoice'!W$2:W$1201,$AA48)))</f>
        <v/>
      </c>
      <c r="X48" s="7">
        <f>IF($AA48="","",IF(INDEX('Per Invoice'!X$2:X$1201,$AA48)="","",INDEX('Per Invoice'!X$2:X$1201,$AA48)))</f>
        <v/>
      </c>
      <c r="Y48" s="7">
        <f>IF($AA48="","",IF(INDEX('Per Invoice'!Y$2:Y$1201,$AA48)="","",INDEX('Per Invoice'!Y$2:Y$1201,$AA48)))</f>
        <v/>
      </c>
      <c r="Z48" s="7">
        <f>IF($AA48="","",IF(INDEX('Per Invoice'!Z$2:Z$1201,$AA48)="","",INDEX('Per Invoice'!Z$2:Z$1201,$AA48)))</f>
        <v/>
      </c>
      <c r="AA48" s="16">
        <f>IFERROR(MATCH(Settings!$C$30&amp;"|"&amp;ROWS($AA$2:$AA48),'Per Invoice'!$AB$2:$AB$1201,0),"")</f>
        <v/>
      </c>
    </row>
    <row r="49">
      <c r="A49">
        <f>IF($AA49="","",IF(INDEX('Per Invoice'!A$2:A$1201,$AA49)="","",INDEX('Per Invoice'!A$2:A$1201,$AA49)))</f>
        <v/>
      </c>
      <c r="B49">
        <f>IF($AA49="","",IF(INDEX('Per Invoice'!B$2:B$1201,$AA49)="","",INDEX('Per Invoice'!B$2:B$1201,$AA49)))</f>
        <v/>
      </c>
      <c r="C49">
        <f>IF($AA49="","",IF(INDEX('Per Invoice'!C$2:C$1201,$AA49)="","",INDEX('Per Invoice'!C$2:C$1201,$AA49)))</f>
        <v/>
      </c>
      <c r="D49">
        <f>IF($AA49="","",IF(INDEX('Per Invoice'!D$2:D$1201,$AA49)="","",INDEX('Per Invoice'!D$2:D$1201,$AA49)))</f>
        <v/>
      </c>
      <c r="E49">
        <f>IF($AA49="","",IF(INDEX('Per Invoice'!E$2:E$1201,$AA49)="","",INDEX('Per Invoice'!E$2:E$1201,$AA49)))</f>
        <v/>
      </c>
      <c r="F49">
        <f>IF($AA49="","",IF(INDEX('Per Invoice'!F$2:F$1201,$AA49)="","",INDEX('Per Invoice'!F$2:F$1201,$AA49)))</f>
        <v/>
      </c>
      <c r="G49">
        <f>IF($AA49="","",IF(INDEX('Per Invoice'!G$2:G$1201,$AA49)="","",INDEX('Per Invoice'!G$2:G$1201,$AA49)))</f>
        <v/>
      </c>
      <c r="H49">
        <f>IF($AA49="","",IF(INDEX('Per Invoice'!H$2:H$1201,$AA49)="","",INDEX('Per Invoice'!H$2:H$1201,$AA49)))</f>
        <v/>
      </c>
      <c r="I49">
        <f>IF($AA49="","",IF(INDEX('Per Invoice'!I$2:I$1201,$AA49)="","",INDEX('Per Invoice'!I$2:I$1201,$AA49)))</f>
        <v/>
      </c>
      <c r="J49">
        <f>IF($AA49="","",IF(INDEX('Per Invoice'!J$2:J$1201,$AA49)="","",INDEX('Per Invoice'!J$2:J$1201,$AA49)))</f>
        <v/>
      </c>
      <c r="K49">
        <f>IF($AA49="","",IF(INDEX('Per Invoice'!K$2:K$1201,$AA49)="","",INDEX('Per Invoice'!K$2:K$1201,$AA49)))</f>
        <v/>
      </c>
      <c r="L49">
        <f>IF($AA49="","",IF(INDEX('Per Invoice'!L$2:L$1201,$AA49)="","",INDEX('Per Invoice'!L$2:L$1201,$AA49)))</f>
        <v/>
      </c>
      <c r="M49">
        <f>IF($AA49="","",IF(INDEX('Per Invoice'!M$2:M$1201,$AA49)="","",INDEX('Per Invoice'!M$2:M$1201,$AA49)))</f>
        <v/>
      </c>
      <c r="N49">
        <f>IF($AA49="","",IF(INDEX('Per Invoice'!N$2:N$1201,$AA49)="","",INDEX('Per Invoice'!N$2:N$1201,$AA49)))</f>
        <v/>
      </c>
      <c r="O49">
        <f>IF($AA49="","",IF(INDEX('Per Invoice'!O$2:O$1201,$AA49)="","",INDEX('Per Invoice'!O$2:O$1201,$AA49)))</f>
        <v/>
      </c>
      <c r="P49" s="7">
        <f>IF($AA49="","",IF(INDEX('Per Invoice'!P$2:P$1201,$AA49)="","",INDEX('Per Invoice'!P$2:P$1201,$AA49)))</f>
        <v/>
      </c>
      <c r="Q49">
        <f>IF($AA49="","",IF(INDEX('Per Invoice'!Q$2:Q$1201,$AA49)="","",INDEX('Per Invoice'!Q$2:Q$1201,$AA49)))</f>
        <v/>
      </c>
      <c r="R49" s="7">
        <f>IF($AA49="","",IF(INDEX('Per Invoice'!R$2:R$1201,$AA49)="","",INDEX('Per Invoice'!R$2:R$1201,$AA49)))</f>
        <v/>
      </c>
      <c r="S49" s="7">
        <f>IF($AA49="","",IF(INDEX('Per Invoice'!S$2:S$1201,$AA49)="","",INDEX('Per Invoice'!S$2:S$1201,$AA49)))</f>
        <v/>
      </c>
      <c r="T49">
        <f>IF($AA49="","",IF(INDEX('Per Invoice'!T$2:T$1201,$AA49)="","",INDEX('Per Invoice'!T$2:T$1201,$AA49)))</f>
        <v/>
      </c>
      <c r="U49" s="7">
        <f>IF($AA49="","",IF(INDEX('Per Invoice'!U$2:U$1201,$AA49)="","",INDEX('Per Invoice'!U$2:U$1201,$AA49)))</f>
        <v/>
      </c>
      <c r="V49" s="7">
        <f>IF($AA49="","",IF(INDEX('Per Invoice'!V$2:V$1201,$AA49)="","",INDEX('Per Invoice'!V$2:V$1201,$AA49)))</f>
        <v/>
      </c>
      <c r="W49" s="7">
        <f>IF($AA49="","",IF(INDEX('Per Invoice'!W$2:W$1201,$AA49)="","",INDEX('Per Invoice'!W$2:W$1201,$AA49)))</f>
        <v/>
      </c>
      <c r="X49" s="7">
        <f>IF($AA49="","",IF(INDEX('Per Invoice'!X$2:X$1201,$AA49)="","",INDEX('Per Invoice'!X$2:X$1201,$AA49)))</f>
        <v/>
      </c>
      <c r="Y49" s="7">
        <f>IF($AA49="","",IF(INDEX('Per Invoice'!Y$2:Y$1201,$AA49)="","",INDEX('Per Invoice'!Y$2:Y$1201,$AA49)))</f>
        <v/>
      </c>
      <c r="Z49" s="7">
        <f>IF($AA49="","",IF(INDEX('Per Invoice'!Z$2:Z$1201,$AA49)="","",INDEX('Per Invoice'!Z$2:Z$1201,$AA49)))</f>
        <v/>
      </c>
      <c r="AA49" s="16">
        <f>IFERROR(MATCH(Settings!$C$30&amp;"|"&amp;ROWS($AA$2:$AA49),'Per Invoice'!$AB$2:$AB$1201,0),"")</f>
        <v/>
      </c>
    </row>
    <row r="50">
      <c r="A50">
        <f>IF($AA50="","",IF(INDEX('Per Invoice'!A$2:A$1201,$AA50)="","",INDEX('Per Invoice'!A$2:A$1201,$AA50)))</f>
        <v/>
      </c>
      <c r="B50">
        <f>IF($AA50="","",IF(INDEX('Per Invoice'!B$2:B$1201,$AA50)="","",INDEX('Per Invoice'!B$2:B$1201,$AA50)))</f>
        <v/>
      </c>
      <c r="C50">
        <f>IF($AA50="","",IF(INDEX('Per Invoice'!C$2:C$1201,$AA50)="","",INDEX('Per Invoice'!C$2:C$1201,$AA50)))</f>
        <v/>
      </c>
      <c r="D50">
        <f>IF($AA50="","",IF(INDEX('Per Invoice'!D$2:D$1201,$AA50)="","",INDEX('Per Invoice'!D$2:D$1201,$AA50)))</f>
        <v/>
      </c>
      <c r="E50">
        <f>IF($AA50="","",IF(INDEX('Per Invoice'!E$2:E$1201,$AA50)="","",INDEX('Per Invoice'!E$2:E$1201,$AA50)))</f>
        <v/>
      </c>
      <c r="F50">
        <f>IF($AA50="","",IF(INDEX('Per Invoice'!F$2:F$1201,$AA50)="","",INDEX('Per Invoice'!F$2:F$1201,$AA50)))</f>
        <v/>
      </c>
      <c r="G50">
        <f>IF($AA50="","",IF(INDEX('Per Invoice'!G$2:G$1201,$AA50)="","",INDEX('Per Invoice'!G$2:G$1201,$AA50)))</f>
        <v/>
      </c>
      <c r="H50">
        <f>IF($AA50="","",IF(INDEX('Per Invoice'!H$2:H$1201,$AA50)="","",INDEX('Per Invoice'!H$2:H$1201,$AA50)))</f>
        <v/>
      </c>
      <c r="I50">
        <f>IF($AA50="","",IF(INDEX('Per Invoice'!I$2:I$1201,$AA50)="","",INDEX('Per Invoice'!I$2:I$1201,$AA50)))</f>
        <v/>
      </c>
      <c r="J50">
        <f>IF($AA50="","",IF(INDEX('Per Invoice'!J$2:J$1201,$AA50)="","",INDEX('Per Invoice'!J$2:J$1201,$AA50)))</f>
        <v/>
      </c>
      <c r="K50">
        <f>IF($AA50="","",IF(INDEX('Per Invoice'!K$2:K$1201,$AA50)="","",INDEX('Per Invoice'!K$2:K$1201,$AA50)))</f>
        <v/>
      </c>
      <c r="L50">
        <f>IF($AA50="","",IF(INDEX('Per Invoice'!L$2:L$1201,$AA50)="","",INDEX('Per Invoice'!L$2:L$1201,$AA50)))</f>
        <v/>
      </c>
      <c r="M50">
        <f>IF($AA50="","",IF(INDEX('Per Invoice'!M$2:M$1201,$AA50)="","",INDEX('Per Invoice'!M$2:M$1201,$AA50)))</f>
        <v/>
      </c>
      <c r="N50">
        <f>IF($AA50="","",IF(INDEX('Per Invoice'!N$2:N$1201,$AA50)="","",INDEX('Per Invoice'!N$2:N$1201,$AA50)))</f>
        <v/>
      </c>
      <c r="O50">
        <f>IF($AA50="","",IF(INDEX('Per Invoice'!O$2:O$1201,$AA50)="","",INDEX('Per Invoice'!O$2:O$1201,$AA50)))</f>
        <v/>
      </c>
      <c r="P50" s="7">
        <f>IF($AA50="","",IF(INDEX('Per Invoice'!P$2:P$1201,$AA50)="","",INDEX('Per Invoice'!P$2:P$1201,$AA50)))</f>
        <v/>
      </c>
      <c r="Q50">
        <f>IF($AA50="","",IF(INDEX('Per Invoice'!Q$2:Q$1201,$AA50)="","",INDEX('Per Invoice'!Q$2:Q$1201,$AA50)))</f>
        <v/>
      </c>
      <c r="R50" s="7">
        <f>IF($AA50="","",IF(INDEX('Per Invoice'!R$2:R$1201,$AA50)="","",INDEX('Per Invoice'!R$2:R$1201,$AA50)))</f>
        <v/>
      </c>
      <c r="S50" s="7">
        <f>IF($AA50="","",IF(INDEX('Per Invoice'!S$2:S$1201,$AA50)="","",INDEX('Per Invoice'!S$2:S$1201,$AA50)))</f>
        <v/>
      </c>
      <c r="T50">
        <f>IF($AA50="","",IF(INDEX('Per Invoice'!T$2:T$1201,$AA50)="","",INDEX('Per Invoice'!T$2:T$1201,$AA50)))</f>
        <v/>
      </c>
      <c r="U50" s="7">
        <f>IF($AA50="","",IF(INDEX('Per Invoice'!U$2:U$1201,$AA50)="","",INDEX('Per Invoice'!U$2:U$1201,$AA50)))</f>
        <v/>
      </c>
      <c r="V50" s="7">
        <f>IF($AA50="","",IF(INDEX('Per Invoice'!V$2:V$1201,$AA50)="","",INDEX('Per Invoice'!V$2:V$1201,$AA50)))</f>
        <v/>
      </c>
      <c r="W50" s="7">
        <f>IF($AA50="","",IF(INDEX('Per Invoice'!W$2:W$1201,$AA50)="","",INDEX('Per Invoice'!W$2:W$1201,$AA50)))</f>
        <v/>
      </c>
      <c r="X50" s="7">
        <f>IF($AA50="","",IF(INDEX('Per Invoice'!X$2:X$1201,$AA50)="","",INDEX('Per Invoice'!X$2:X$1201,$AA50)))</f>
        <v/>
      </c>
      <c r="Y50" s="7">
        <f>IF($AA50="","",IF(INDEX('Per Invoice'!Y$2:Y$1201,$AA50)="","",INDEX('Per Invoice'!Y$2:Y$1201,$AA50)))</f>
        <v/>
      </c>
      <c r="Z50" s="7">
        <f>IF($AA50="","",IF(INDEX('Per Invoice'!Z$2:Z$1201,$AA50)="","",INDEX('Per Invoice'!Z$2:Z$1201,$AA50)))</f>
        <v/>
      </c>
      <c r="AA50" s="16">
        <f>IFERROR(MATCH(Settings!$C$30&amp;"|"&amp;ROWS($AA$2:$AA50),'Per Invoice'!$AB$2:$AB$1201,0),"")</f>
        <v/>
      </c>
    </row>
    <row r="51">
      <c r="A51">
        <f>IF($AA51="","",IF(INDEX('Per Invoice'!A$2:A$1201,$AA51)="","",INDEX('Per Invoice'!A$2:A$1201,$AA51)))</f>
        <v/>
      </c>
      <c r="B51">
        <f>IF($AA51="","",IF(INDEX('Per Invoice'!B$2:B$1201,$AA51)="","",INDEX('Per Invoice'!B$2:B$1201,$AA51)))</f>
        <v/>
      </c>
      <c r="C51">
        <f>IF($AA51="","",IF(INDEX('Per Invoice'!C$2:C$1201,$AA51)="","",INDEX('Per Invoice'!C$2:C$1201,$AA51)))</f>
        <v/>
      </c>
      <c r="D51">
        <f>IF($AA51="","",IF(INDEX('Per Invoice'!D$2:D$1201,$AA51)="","",INDEX('Per Invoice'!D$2:D$1201,$AA51)))</f>
        <v/>
      </c>
      <c r="E51">
        <f>IF($AA51="","",IF(INDEX('Per Invoice'!E$2:E$1201,$AA51)="","",INDEX('Per Invoice'!E$2:E$1201,$AA51)))</f>
        <v/>
      </c>
      <c r="F51">
        <f>IF($AA51="","",IF(INDEX('Per Invoice'!F$2:F$1201,$AA51)="","",INDEX('Per Invoice'!F$2:F$1201,$AA51)))</f>
        <v/>
      </c>
      <c r="G51">
        <f>IF($AA51="","",IF(INDEX('Per Invoice'!G$2:G$1201,$AA51)="","",INDEX('Per Invoice'!G$2:G$1201,$AA51)))</f>
        <v/>
      </c>
      <c r="H51">
        <f>IF($AA51="","",IF(INDEX('Per Invoice'!H$2:H$1201,$AA51)="","",INDEX('Per Invoice'!H$2:H$1201,$AA51)))</f>
        <v/>
      </c>
      <c r="I51">
        <f>IF($AA51="","",IF(INDEX('Per Invoice'!I$2:I$1201,$AA51)="","",INDEX('Per Invoice'!I$2:I$1201,$AA51)))</f>
        <v/>
      </c>
      <c r="J51">
        <f>IF($AA51="","",IF(INDEX('Per Invoice'!J$2:J$1201,$AA51)="","",INDEX('Per Invoice'!J$2:J$1201,$AA51)))</f>
        <v/>
      </c>
      <c r="K51">
        <f>IF($AA51="","",IF(INDEX('Per Invoice'!K$2:K$1201,$AA51)="","",INDEX('Per Invoice'!K$2:K$1201,$AA51)))</f>
        <v/>
      </c>
      <c r="L51">
        <f>IF($AA51="","",IF(INDEX('Per Invoice'!L$2:L$1201,$AA51)="","",INDEX('Per Invoice'!L$2:L$1201,$AA51)))</f>
        <v/>
      </c>
      <c r="M51">
        <f>IF($AA51="","",IF(INDEX('Per Invoice'!M$2:M$1201,$AA51)="","",INDEX('Per Invoice'!M$2:M$1201,$AA51)))</f>
        <v/>
      </c>
      <c r="N51">
        <f>IF($AA51="","",IF(INDEX('Per Invoice'!N$2:N$1201,$AA51)="","",INDEX('Per Invoice'!N$2:N$1201,$AA51)))</f>
        <v/>
      </c>
      <c r="O51">
        <f>IF($AA51="","",IF(INDEX('Per Invoice'!O$2:O$1201,$AA51)="","",INDEX('Per Invoice'!O$2:O$1201,$AA51)))</f>
        <v/>
      </c>
      <c r="P51" s="7">
        <f>IF($AA51="","",IF(INDEX('Per Invoice'!P$2:P$1201,$AA51)="","",INDEX('Per Invoice'!P$2:P$1201,$AA51)))</f>
        <v/>
      </c>
      <c r="Q51">
        <f>IF($AA51="","",IF(INDEX('Per Invoice'!Q$2:Q$1201,$AA51)="","",INDEX('Per Invoice'!Q$2:Q$1201,$AA51)))</f>
        <v/>
      </c>
      <c r="R51" s="7">
        <f>IF($AA51="","",IF(INDEX('Per Invoice'!R$2:R$1201,$AA51)="","",INDEX('Per Invoice'!R$2:R$1201,$AA51)))</f>
        <v/>
      </c>
      <c r="S51" s="7">
        <f>IF($AA51="","",IF(INDEX('Per Invoice'!S$2:S$1201,$AA51)="","",INDEX('Per Invoice'!S$2:S$1201,$AA51)))</f>
        <v/>
      </c>
      <c r="T51">
        <f>IF($AA51="","",IF(INDEX('Per Invoice'!T$2:T$1201,$AA51)="","",INDEX('Per Invoice'!T$2:T$1201,$AA51)))</f>
        <v/>
      </c>
      <c r="U51" s="7">
        <f>IF($AA51="","",IF(INDEX('Per Invoice'!U$2:U$1201,$AA51)="","",INDEX('Per Invoice'!U$2:U$1201,$AA51)))</f>
        <v/>
      </c>
      <c r="V51" s="7">
        <f>IF($AA51="","",IF(INDEX('Per Invoice'!V$2:V$1201,$AA51)="","",INDEX('Per Invoice'!V$2:V$1201,$AA51)))</f>
        <v/>
      </c>
      <c r="W51" s="7">
        <f>IF($AA51="","",IF(INDEX('Per Invoice'!W$2:W$1201,$AA51)="","",INDEX('Per Invoice'!W$2:W$1201,$AA51)))</f>
        <v/>
      </c>
      <c r="X51" s="7">
        <f>IF($AA51="","",IF(INDEX('Per Invoice'!X$2:X$1201,$AA51)="","",INDEX('Per Invoice'!X$2:X$1201,$AA51)))</f>
        <v/>
      </c>
      <c r="Y51" s="7">
        <f>IF($AA51="","",IF(INDEX('Per Invoice'!Y$2:Y$1201,$AA51)="","",INDEX('Per Invoice'!Y$2:Y$1201,$AA51)))</f>
        <v/>
      </c>
      <c r="Z51" s="7">
        <f>IF($AA51="","",IF(INDEX('Per Invoice'!Z$2:Z$1201,$AA51)="","",INDEX('Per Invoice'!Z$2:Z$1201,$AA51)))</f>
        <v/>
      </c>
      <c r="AA51" s="16">
        <f>IFERROR(MATCH(Settings!$C$30&amp;"|"&amp;ROWS($AA$2:$AA51),'Per Invoice'!$AB$2:$AB$1201,0),"")</f>
        <v/>
      </c>
    </row>
    <row r="52">
      <c r="A52">
        <f>IF($AA52="","",IF(INDEX('Per Invoice'!A$2:A$1201,$AA52)="","",INDEX('Per Invoice'!A$2:A$1201,$AA52)))</f>
        <v/>
      </c>
      <c r="B52">
        <f>IF($AA52="","",IF(INDEX('Per Invoice'!B$2:B$1201,$AA52)="","",INDEX('Per Invoice'!B$2:B$1201,$AA52)))</f>
        <v/>
      </c>
      <c r="C52">
        <f>IF($AA52="","",IF(INDEX('Per Invoice'!C$2:C$1201,$AA52)="","",INDEX('Per Invoice'!C$2:C$1201,$AA52)))</f>
        <v/>
      </c>
      <c r="D52">
        <f>IF($AA52="","",IF(INDEX('Per Invoice'!D$2:D$1201,$AA52)="","",INDEX('Per Invoice'!D$2:D$1201,$AA52)))</f>
        <v/>
      </c>
      <c r="E52">
        <f>IF($AA52="","",IF(INDEX('Per Invoice'!E$2:E$1201,$AA52)="","",INDEX('Per Invoice'!E$2:E$1201,$AA52)))</f>
        <v/>
      </c>
      <c r="F52">
        <f>IF($AA52="","",IF(INDEX('Per Invoice'!F$2:F$1201,$AA52)="","",INDEX('Per Invoice'!F$2:F$1201,$AA52)))</f>
        <v/>
      </c>
      <c r="G52">
        <f>IF($AA52="","",IF(INDEX('Per Invoice'!G$2:G$1201,$AA52)="","",INDEX('Per Invoice'!G$2:G$1201,$AA52)))</f>
        <v/>
      </c>
      <c r="H52">
        <f>IF($AA52="","",IF(INDEX('Per Invoice'!H$2:H$1201,$AA52)="","",INDEX('Per Invoice'!H$2:H$1201,$AA52)))</f>
        <v/>
      </c>
      <c r="I52">
        <f>IF($AA52="","",IF(INDEX('Per Invoice'!I$2:I$1201,$AA52)="","",INDEX('Per Invoice'!I$2:I$1201,$AA52)))</f>
        <v/>
      </c>
      <c r="J52">
        <f>IF($AA52="","",IF(INDEX('Per Invoice'!J$2:J$1201,$AA52)="","",INDEX('Per Invoice'!J$2:J$1201,$AA52)))</f>
        <v/>
      </c>
      <c r="K52">
        <f>IF($AA52="","",IF(INDEX('Per Invoice'!K$2:K$1201,$AA52)="","",INDEX('Per Invoice'!K$2:K$1201,$AA52)))</f>
        <v/>
      </c>
      <c r="L52">
        <f>IF($AA52="","",IF(INDEX('Per Invoice'!L$2:L$1201,$AA52)="","",INDEX('Per Invoice'!L$2:L$1201,$AA52)))</f>
        <v/>
      </c>
      <c r="M52">
        <f>IF($AA52="","",IF(INDEX('Per Invoice'!M$2:M$1201,$AA52)="","",INDEX('Per Invoice'!M$2:M$1201,$AA52)))</f>
        <v/>
      </c>
      <c r="N52">
        <f>IF($AA52="","",IF(INDEX('Per Invoice'!N$2:N$1201,$AA52)="","",INDEX('Per Invoice'!N$2:N$1201,$AA52)))</f>
        <v/>
      </c>
      <c r="O52">
        <f>IF($AA52="","",IF(INDEX('Per Invoice'!O$2:O$1201,$AA52)="","",INDEX('Per Invoice'!O$2:O$1201,$AA52)))</f>
        <v/>
      </c>
      <c r="P52" s="7">
        <f>IF($AA52="","",IF(INDEX('Per Invoice'!P$2:P$1201,$AA52)="","",INDEX('Per Invoice'!P$2:P$1201,$AA52)))</f>
        <v/>
      </c>
      <c r="Q52">
        <f>IF($AA52="","",IF(INDEX('Per Invoice'!Q$2:Q$1201,$AA52)="","",INDEX('Per Invoice'!Q$2:Q$1201,$AA52)))</f>
        <v/>
      </c>
      <c r="R52" s="7">
        <f>IF($AA52="","",IF(INDEX('Per Invoice'!R$2:R$1201,$AA52)="","",INDEX('Per Invoice'!R$2:R$1201,$AA52)))</f>
        <v/>
      </c>
      <c r="S52" s="7">
        <f>IF($AA52="","",IF(INDEX('Per Invoice'!S$2:S$1201,$AA52)="","",INDEX('Per Invoice'!S$2:S$1201,$AA52)))</f>
        <v/>
      </c>
      <c r="T52">
        <f>IF($AA52="","",IF(INDEX('Per Invoice'!T$2:T$1201,$AA52)="","",INDEX('Per Invoice'!T$2:T$1201,$AA52)))</f>
        <v/>
      </c>
      <c r="U52" s="7">
        <f>IF($AA52="","",IF(INDEX('Per Invoice'!U$2:U$1201,$AA52)="","",INDEX('Per Invoice'!U$2:U$1201,$AA52)))</f>
        <v/>
      </c>
      <c r="V52" s="7">
        <f>IF($AA52="","",IF(INDEX('Per Invoice'!V$2:V$1201,$AA52)="","",INDEX('Per Invoice'!V$2:V$1201,$AA52)))</f>
        <v/>
      </c>
      <c r="W52" s="7">
        <f>IF($AA52="","",IF(INDEX('Per Invoice'!W$2:W$1201,$AA52)="","",INDEX('Per Invoice'!W$2:W$1201,$AA52)))</f>
        <v/>
      </c>
      <c r="X52" s="7">
        <f>IF($AA52="","",IF(INDEX('Per Invoice'!X$2:X$1201,$AA52)="","",INDEX('Per Invoice'!X$2:X$1201,$AA52)))</f>
        <v/>
      </c>
      <c r="Y52" s="7">
        <f>IF($AA52="","",IF(INDEX('Per Invoice'!Y$2:Y$1201,$AA52)="","",INDEX('Per Invoice'!Y$2:Y$1201,$AA52)))</f>
        <v/>
      </c>
      <c r="Z52" s="7">
        <f>IF($AA52="","",IF(INDEX('Per Invoice'!Z$2:Z$1201,$AA52)="","",INDEX('Per Invoice'!Z$2:Z$1201,$AA52)))</f>
        <v/>
      </c>
      <c r="AA52" s="16">
        <f>IFERROR(MATCH(Settings!$C$30&amp;"|"&amp;ROWS($AA$2:$AA52),'Per Invoice'!$AB$2:$AB$1201,0),"")</f>
        <v/>
      </c>
    </row>
    <row r="53">
      <c r="A53">
        <f>IF($AA53="","",IF(INDEX('Per Invoice'!A$2:A$1201,$AA53)="","",INDEX('Per Invoice'!A$2:A$1201,$AA53)))</f>
        <v/>
      </c>
      <c r="B53">
        <f>IF($AA53="","",IF(INDEX('Per Invoice'!B$2:B$1201,$AA53)="","",INDEX('Per Invoice'!B$2:B$1201,$AA53)))</f>
        <v/>
      </c>
      <c r="C53">
        <f>IF($AA53="","",IF(INDEX('Per Invoice'!C$2:C$1201,$AA53)="","",INDEX('Per Invoice'!C$2:C$1201,$AA53)))</f>
        <v/>
      </c>
      <c r="D53">
        <f>IF($AA53="","",IF(INDEX('Per Invoice'!D$2:D$1201,$AA53)="","",INDEX('Per Invoice'!D$2:D$1201,$AA53)))</f>
        <v/>
      </c>
      <c r="E53">
        <f>IF($AA53="","",IF(INDEX('Per Invoice'!E$2:E$1201,$AA53)="","",INDEX('Per Invoice'!E$2:E$1201,$AA53)))</f>
        <v/>
      </c>
      <c r="F53">
        <f>IF($AA53="","",IF(INDEX('Per Invoice'!F$2:F$1201,$AA53)="","",INDEX('Per Invoice'!F$2:F$1201,$AA53)))</f>
        <v/>
      </c>
      <c r="G53">
        <f>IF($AA53="","",IF(INDEX('Per Invoice'!G$2:G$1201,$AA53)="","",INDEX('Per Invoice'!G$2:G$1201,$AA53)))</f>
        <v/>
      </c>
      <c r="H53">
        <f>IF($AA53="","",IF(INDEX('Per Invoice'!H$2:H$1201,$AA53)="","",INDEX('Per Invoice'!H$2:H$1201,$AA53)))</f>
        <v/>
      </c>
      <c r="I53">
        <f>IF($AA53="","",IF(INDEX('Per Invoice'!I$2:I$1201,$AA53)="","",INDEX('Per Invoice'!I$2:I$1201,$AA53)))</f>
        <v/>
      </c>
      <c r="J53">
        <f>IF($AA53="","",IF(INDEX('Per Invoice'!J$2:J$1201,$AA53)="","",INDEX('Per Invoice'!J$2:J$1201,$AA53)))</f>
        <v/>
      </c>
      <c r="K53">
        <f>IF($AA53="","",IF(INDEX('Per Invoice'!K$2:K$1201,$AA53)="","",INDEX('Per Invoice'!K$2:K$1201,$AA53)))</f>
        <v/>
      </c>
      <c r="L53">
        <f>IF($AA53="","",IF(INDEX('Per Invoice'!L$2:L$1201,$AA53)="","",INDEX('Per Invoice'!L$2:L$1201,$AA53)))</f>
        <v/>
      </c>
      <c r="M53">
        <f>IF($AA53="","",IF(INDEX('Per Invoice'!M$2:M$1201,$AA53)="","",INDEX('Per Invoice'!M$2:M$1201,$AA53)))</f>
        <v/>
      </c>
      <c r="N53">
        <f>IF($AA53="","",IF(INDEX('Per Invoice'!N$2:N$1201,$AA53)="","",INDEX('Per Invoice'!N$2:N$1201,$AA53)))</f>
        <v/>
      </c>
      <c r="O53">
        <f>IF($AA53="","",IF(INDEX('Per Invoice'!O$2:O$1201,$AA53)="","",INDEX('Per Invoice'!O$2:O$1201,$AA53)))</f>
        <v/>
      </c>
      <c r="P53" s="7">
        <f>IF($AA53="","",IF(INDEX('Per Invoice'!P$2:P$1201,$AA53)="","",INDEX('Per Invoice'!P$2:P$1201,$AA53)))</f>
        <v/>
      </c>
      <c r="Q53">
        <f>IF($AA53="","",IF(INDEX('Per Invoice'!Q$2:Q$1201,$AA53)="","",INDEX('Per Invoice'!Q$2:Q$1201,$AA53)))</f>
        <v/>
      </c>
      <c r="R53" s="7">
        <f>IF($AA53="","",IF(INDEX('Per Invoice'!R$2:R$1201,$AA53)="","",INDEX('Per Invoice'!R$2:R$1201,$AA53)))</f>
        <v/>
      </c>
      <c r="S53" s="7">
        <f>IF($AA53="","",IF(INDEX('Per Invoice'!S$2:S$1201,$AA53)="","",INDEX('Per Invoice'!S$2:S$1201,$AA53)))</f>
        <v/>
      </c>
      <c r="T53">
        <f>IF($AA53="","",IF(INDEX('Per Invoice'!T$2:T$1201,$AA53)="","",INDEX('Per Invoice'!T$2:T$1201,$AA53)))</f>
        <v/>
      </c>
      <c r="U53" s="7">
        <f>IF($AA53="","",IF(INDEX('Per Invoice'!U$2:U$1201,$AA53)="","",INDEX('Per Invoice'!U$2:U$1201,$AA53)))</f>
        <v/>
      </c>
      <c r="V53" s="7">
        <f>IF($AA53="","",IF(INDEX('Per Invoice'!V$2:V$1201,$AA53)="","",INDEX('Per Invoice'!V$2:V$1201,$AA53)))</f>
        <v/>
      </c>
      <c r="W53" s="7">
        <f>IF($AA53="","",IF(INDEX('Per Invoice'!W$2:W$1201,$AA53)="","",INDEX('Per Invoice'!W$2:W$1201,$AA53)))</f>
        <v/>
      </c>
      <c r="X53" s="7">
        <f>IF($AA53="","",IF(INDEX('Per Invoice'!X$2:X$1201,$AA53)="","",INDEX('Per Invoice'!X$2:X$1201,$AA53)))</f>
        <v/>
      </c>
      <c r="Y53" s="7">
        <f>IF($AA53="","",IF(INDEX('Per Invoice'!Y$2:Y$1201,$AA53)="","",INDEX('Per Invoice'!Y$2:Y$1201,$AA53)))</f>
        <v/>
      </c>
      <c r="Z53" s="7">
        <f>IF($AA53="","",IF(INDEX('Per Invoice'!Z$2:Z$1201,$AA53)="","",INDEX('Per Invoice'!Z$2:Z$1201,$AA53)))</f>
        <v/>
      </c>
      <c r="AA53" s="16">
        <f>IFERROR(MATCH(Settings!$C$30&amp;"|"&amp;ROWS($AA$2:$AA53),'Per Invoice'!$AB$2:$AB$1201,0),"")</f>
        <v/>
      </c>
    </row>
    <row r="54">
      <c r="A54">
        <f>IF($AA54="","",IF(INDEX('Per Invoice'!A$2:A$1201,$AA54)="","",INDEX('Per Invoice'!A$2:A$1201,$AA54)))</f>
        <v/>
      </c>
      <c r="B54">
        <f>IF($AA54="","",IF(INDEX('Per Invoice'!B$2:B$1201,$AA54)="","",INDEX('Per Invoice'!B$2:B$1201,$AA54)))</f>
        <v/>
      </c>
      <c r="C54">
        <f>IF($AA54="","",IF(INDEX('Per Invoice'!C$2:C$1201,$AA54)="","",INDEX('Per Invoice'!C$2:C$1201,$AA54)))</f>
        <v/>
      </c>
      <c r="D54">
        <f>IF($AA54="","",IF(INDEX('Per Invoice'!D$2:D$1201,$AA54)="","",INDEX('Per Invoice'!D$2:D$1201,$AA54)))</f>
        <v/>
      </c>
      <c r="E54">
        <f>IF($AA54="","",IF(INDEX('Per Invoice'!E$2:E$1201,$AA54)="","",INDEX('Per Invoice'!E$2:E$1201,$AA54)))</f>
        <v/>
      </c>
      <c r="F54">
        <f>IF($AA54="","",IF(INDEX('Per Invoice'!F$2:F$1201,$AA54)="","",INDEX('Per Invoice'!F$2:F$1201,$AA54)))</f>
        <v/>
      </c>
      <c r="G54">
        <f>IF($AA54="","",IF(INDEX('Per Invoice'!G$2:G$1201,$AA54)="","",INDEX('Per Invoice'!G$2:G$1201,$AA54)))</f>
        <v/>
      </c>
      <c r="H54">
        <f>IF($AA54="","",IF(INDEX('Per Invoice'!H$2:H$1201,$AA54)="","",INDEX('Per Invoice'!H$2:H$1201,$AA54)))</f>
        <v/>
      </c>
      <c r="I54">
        <f>IF($AA54="","",IF(INDEX('Per Invoice'!I$2:I$1201,$AA54)="","",INDEX('Per Invoice'!I$2:I$1201,$AA54)))</f>
        <v/>
      </c>
      <c r="J54">
        <f>IF($AA54="","",IF(INDEX('Per Invoice'!J$2:J$1201,$AA54)="","",INDEX('Per Invoice'!J$2:J$1201,$AA54)))</f>
        <v/>
      </c>
      <c r="K54">
        <f>IF($AA54="","",IF(INDEX('Per Invoice'!K$2:K$1201,$AA54)="","",INDEX('Per Invoice'!K$2:K$1201,$AA54)))</f>
        <v/>
      </c>
      <c r="L54">
        <f>IF($AA54="","",IF(INDEX('Per Invoice'!L$2:L$1201,$AA54)="","",INDEX('Per Invoice'!L$2:L$1201,$AA54)))</f>
        <v/>
      </c>
      <c r="M54">
        <f>IF($AA54="","",IF(INDEX('Per Invoice'!M$2:M$1201,$AA54)="","",INDEX('Per Invoice'!M$2:M$1201,$AA54)))</f>
        <v/>
      </c>
      <c r="N54">
        <f>IF($AA54="","",IF(INDEX('Per Invoice'!N$2:N$1201,$AA54)="","",INDEX('Per Invoice'!N$2:N$1201,$AA54)))</f>
        <v/>
      </c>
      <c r="O54">
        <f>IF($AA54="","",IF(INDEX('Per Invoice'!O$2:O$1201,$AA54)="","",INDEX('Per Invoice'!O$2:O$1201,$AA54)))</f>
        <v/>
      </c>
      <c r="P54" s="7">
        <f>IF($AA54="","",IF(INDEX('Per Invoice'!P$2:P$1201,$AA54)="","",INDEX('Per Invoice'!P$2:P$1201,$AA54)))</f>
        <v/>
      </c>
      <c r="Q54">
        <f>IF($AA54="","",IF(INDEX('Per Invoice'!Q$2:Q$1201,$AA54)="","",INDEX('Per Invoice'!Q$2:Q$1201,$AA54)))</f>
        <v/>
      </c>
      <c r="R54" s="7">
        <f>IF($AA54="","",IF(INDEX('Per Invoice'!R$2:R$1201,$AA54)="","",INDEX('Per Invoice'!R$2:R$1201,$AA54)))</f>
        <v/>
      </c>
      <c r="S54" s="7">
        <f>IF($AA54="","",IF(INDEX('Per Invoice'!S$2:S$1201,$AA54)="","",INDEX('Per Invoice'!S$2:S$1201,$AA54)))</f>
        <v/>
      </c>
      <c r="T54">
        <f>IF($AA54="","",IF(INDEX('Per Invoice'!T$2:T$1201,$AA54)="","",INDEX('Per Invoice'!T$2:T$1201,$AA54)))</f>
        <v/>
      </c>
      <c r="U54" s="7">
        <f>IF($AA54="","",IF(INDEX('Per Invoice'!U$2:U$1201,$AA54)="","",INDEX('Per Invoice'!U$2:U$1201,$AA54)))</f>
        <v/>
      </c>
      <c r="V54" s="7">
        <f>IF($AA54="","",IF(INDEX('Per Invoice'!V$2:V$1201,$AA54)="","",INDEX('Per Invoice'!V$2:V$1201,$AA54)))</f>
        <v/>
      </c>
      <c r="W54" s="7">
        <f>IF($AA54="","",IF(INDEX('Per Invoice'!W$2:W$1201,$AA54)="","",INDEX('Per Invoice'!W$2:W$1201,$AA54)))</f>
        <v/>
      </c>
      <c r="X54" s="7">
        <f>IF($AA54="","",IF(INDEX('Per Invoice'!X$2:X$1201,$AA54)="","",INDEX('Per Invoice'!X$2:X$1201,$AA54)))</f>
        <v/>
      </c>
      <c r="Y54" s="7">
        <f>IF($AA54="","",IF(INDEX('Per Invoice'!Y$2:Y$1201,$AA54)="","",INDEX('Per Invoice'!Y$2:Y$1201,$AA54)))</f>
        <v/>
      </c>
      <c r="Z54" s="7">
        <f>IF($AA54="","",IF(INDEX('Per Invoice'!Z$2:Z$1201,$AA54)="","",INDEX('Per Invoice'!Z$2:Z$1201,$AA54)))</f>
        <v/>
      </c>
      <c r="AA54" s="16">
        <f>IFERROR(MATCH(Settings!$C$30&amp;"|"&amp;ROWS($AA$2:$AA54),'Per Invoice'!$AB$2:$AB$1201,0),"")</f>
        <v/>
      </c>
    </row>
    <row r="55">
      <c r="A55">
        <f>IF($AA55="","",IF(INDEX('Per Invoice'!A$2:A$1201,$AA55)="","",INDEX('Per Invoice'!A$2:A$1201,$AA55)))</f>
        <v/>
      </c>
      <c r="B55">
        <f>IF($AA55="","",IF(INDEX('Per Invoice'!B$2:B$1201,$AA55)="","",INDEX('Per Invoice'!B$2:B$1201,$AA55)))</f>
        <v/>
      </c>
      <c r="C55">
        <f>IF($AA55="","",IF(INDEX('Per Invoice'!C$2:C$1201,$AA55)="","",INDEX('Per Invoice'!C$2:C$1201,$AA55)))</f>
        <v/>
      </c>
      <c r="D55">
        <f>IF($AA55="","",IF(INDEX('Per Invoice'!D$2:D$1201,$AA55)="","",INDEX('Per Invoice'!D$2:D$1201,$AA55)))</f>
        <v/>
      </c>
      <c r="E55">
        <f>IF($AA55="","",IF(INDEX('Per Invoice'!E$2:E$1201,$AA55)="","",INDEX('Per Invoice'!E$2:E$1201,$AA55)))</f>
        <v/>
      </c>
      <c r="F55">
        <f>IF($AA55="","",IF(INDEX('Per Invoice'!F$2:F$1201,$AA55)="","",INDEX('Per Invoice'!F$2:F$1201,$AA55)))</f>
        <v/>
      </c>
      <c r="G55">
        <f>IF($AA55="","",IF(INDEX('Per Invoice'!G$2:G$1201,$AA55)="","",INDEX('Per Invoice'!G$2:G$1201,$AA55)))</f>
        <v/>
      </c>
      <c r="H55">
        <f>IF($AA55="","",IF(INDEX('Per Invoice'!H$2:H$1201,$AA55)="","",INDEX('Per Invoice'!H$2:H$1201,$AA55)))</f>
        <v/>
      </c>
      <c r="I55">
        <f>IF($AA55="","",IF(INDEX('Per Invoice'!I$2:I$1201,$AA55)="","",INDEX('Per Invoice'!I$2:I$1201,$AA55)))</f>
        <v/>
      </c>
      <c r="J55">
        <f>IF($AA55="","",IF(INDEX('Per Invoice'!J$2:J$1201,$AA55)="","",INDEX('Per Invoice'!J$2:J$1201,$AA55)))</f>
        <v/>
      </c>
      <c r="K55">
        <f>IF($AA55="","",IF(INDEX('Per Invoice'!K$2:K$1201,$AA55)="","",INDEX('Per Invoice'!K$2:K$1201,$AA55)))</f>
        <v/>
      </c>
      <c r="L55">
        <f>IF($AA55="","",IF(INDEX('Per Invoice'!L$2:L$1201,$AA55)="","",INDEX('Per Invoice'!L$2:L$1201,$AA55)))</f>
        <v/>
      </c>
      <c r="M55">
        <f>IF($AA55="","",IF(INDEX('Per Invoice'!M$2:M$1201,$AA55)="","",INDEX('Per Invoice'!M$2:M$1201,$AA55)))</f>
        <v/>
      </c>
      <c r="N55">
        <f>IF($AA55="","",IF(INDEX('Per Invoice'!N$2:N$1201,$AA55)="","",INDEX('Per Invoice'!N$2:N$1201,$AA55)))</f>
        <v/>
      </c>
      <c r="O55">
        <f>IF($AA55="","",IF(INDEX('Per Invoice'!O$2:O$1201,$AA55)="","",INDEX('Per Invoice'!O$2:O$1201,$AA55)))</f>
        <v/>
      </c>
      <c r="P55" s="7">
        <f>IF($AA55="","",IF(INDEX('Per Invoice'!P$2:P$1201,$AA55)="","",INDEX('Per Invoice'!P$2:P$1201,$AA55)))</f>
        <v/>
      </c>
      <c r="Q55">
        <f>IF($AA55="","",IF(INDEX('Per Invoice'!Q$2:Q$1201,$AA55)="","",INDEX('Per Invoice'!Q$2:Q$1201,$AA55)))</f>
        <v/>
      </c>
      <c r="R55" s="7">
        <f>IF($AA55="","",IF(INDEX('Per Invoice'!R$2:R$1201,$AA55)="","",INDEX('Per Invoice'!R$2:R$1201,$AA55)))</f>
        <v/>
      </c>
      <c r="S55" s="7">
        <f>IF($AA55="","",IF(INDEX('Per Invoice'!S$2:S$1201,$AA55)="","",INDEX('Per Invoice'!S$2:S$1201,$AA55)))</f>
        <v/>
      </c>
      <c r="T55">
        <f>IF($AA55="","",IF(INDEX('Per Invoice'!T$2:T$1201,$AA55)="","",INDEX('Per Invoice'!T$2:T$1201,$AA55)))</f>
        <v/>
      </c>
      <c r="U55" s="7">
        <f>IF($AA55="","",IF(INDEX('Per Invoice'!U$2:U$1201,$AA55)="","",INDEX('Per Invoice'!U$2:U$1201,$AA55)))</f>
        <v/>
      </c>
      <c r="V55" s="7">
        <f>IF($AA55="","",IF(INDEX('Per Invoice'!V$2:V$1201,$AA55)="","",INDEX('Per Invoice'!V$2:V$1201,$AA55)))</f>
        <v/>
      </c>
      <c r="W55" s="7">
        <f>IF($AA55="","",IF(INDEX('Per Invoice'!W$2:W$1201,$AA55)="","",INDEX('Per Invoice'!W$2:W$1201,$AA55)))</f>
        <v/>
      </c>
      <c r="X55" s="7">
        <f>IF($AA55="","",IF(INDEX('Per Invoice'!X$2:X$1201,$AA55)="","",INDEX('Per Invoice'!X$2:X$1201,$AA55)))</f>
        <v/>
      </c>
      <c r="Y55" s="7">
        <f>IF($AA55="","",IF(INDEX('Per Invoice'!Y$2:Y$1201,$AA55)="","",INDEX('Per Invoice'!Y$2:Y$1201,$AA55)))</f>
        <v/>
      </c>
      <c r="Z55" s="7">
        <f>IF($AA55="","",IF(INDEX('Per Invoice'!Z$2:Z$1201,$AA55)="","",INDEX('Per Invoice'!Z$2:Z$1201,$AA55)))</f>
        <v/>
      </c>
      <c r="AA55" s="16">
        <f>IFERROR(MATCH(Settings!$C$30&amp;"|"&amp;ROWS($AA$2:$AA55),'Per Invoice'!$AB$2:$AB$1201,0),"")</f>
        <v/>
      </c>
    </row>
    <row r="56">
      <c r="A56">
        <f>IF($AA56="","",IF(INDEX('Per Invoice'!A$2:A$1201,$AA56)="","",INDEX('Per Invoice'!A$2:A$1201,$AA56)))</f>
        <v/>
      </c>
      <c r="B56">
        <f>IF($AA56="","",IF(INDEX('Per Invoice'!B$2:B$1201,$AA56)="","",INDEX('Per Invoice'!B$2:B$1201,$AA56)))</f>
        <v/>
      </c>
      <c r="C56">
        <f>IF($AA56="","",IF(INDEX('Per Invoice'!C$2:C$1201,$AA56)="","",INDEX('Per Invoice'!C$2:C$1201,$AA56)))</f>
        <v/>
      </c>
      <c r="D56">
        <f>IF($AA56="","",IF(INDEX('Per Invoice'!D$2:D$1201,$AA56)="","",INDEX('Per Invoice'!D$2:D$1201,$AA56)))</f>
        <v/>
      </c>
      <c r="E56">
        <f>IF($AA56="","",IF(INDEX('Per Invoice'!E$2:E$1201,$AA56)="","",INDEX('Per Invoice'!E$2:E$1201,$AA56)))</f>
        <v/>
      </c>
      <c r="F56">
        <f>IF($AA56="","",IF(INDEX('Per Invoice'!F$2:F$1201,$AA56)="","",INDEX('Per Invoice'!F$2:F$1201,$AA56)))</f>
        <v/>
      </c>
      <c r="G56">
        <f>IF($AA56="","",IF(INDEX('Per Invoice'!G$2:G$1201,$AA56)="","",INDEX('Per Invoice'!G$2:G$1201,$AA56)))</f>
        <v/>
      </c>
      <c r="H56">
        <f>IF($AA56="","",IF(INDEX('Per Invoice'!H$2:H$1201,$AA56)="","",INDEX('Per Invoice'!H$2:H$1201,$AA56)))</f>
        <v/>
      </c>
      <c r="I56">
        <f>IF($AA56="","",IF(INDEX('Per Invoice'!I$2:I$1201,$AA56)="","",INDEX('Per Invoice'!I$2:I$1201,$AA56)))</f>
        <v/>
      </c>
      <c r="J56">
        <f>IF($AA56="","",IF(INDEX('Per Invoice'!J$2:J$1201,$AA56)="","",INDEX('Per Invoice'!J$2:J$1201,$AA56)))</f>
        <v/>
      </c>
      <c r="K56">
        <f>IF($AA56="","",IF(INDEX('Per Invoice'!K$2:K$1201,$AA56)="","",INDEX('Per Invoice'!K$2:K$1201,$AA56)))</f>
        <v/>
      </c>
      <c r="L56">
        <f>IF($AA56="","",IF(INDEX('Per Invoice'!L$2:L$1201,$AA56)="","",INDEX('Per Invoice'!L$2:L$1201,$AA56)))</f>
        <v/>
      </c>
      <c r="M56">
        <f>IF($AA56="","",IF(INDEX('Per Invoice'!M$2:M$1201,$AA56)="","",INDEX('Per Invoice'!M$2:M$1201,$AA56)))</f>
        <v/>
      </c>
      <c r="N56">
        <f>IF($AA56="","",IF(INDEX('Per Invoice'!N$2:N$1201,$AA56)="","",INDEX('Per Invoice'!N$2:N$1201,$AA56)))</f>
        <v/>
      </c>
      <c r="O56">
        <f>IF($AA56="","",IF(INDEX('Per Invoice'!O$2:O$1201,$AA56)="","",INDEX('Per Invoice'!O$2:O$1201,$AA56)))</f>
        <v/>
      </c>
      <c r="P56" s="7">
        <f>IF($AA56="","",IF(INDEX('Per Invoice'!P$2:P$1201,$AA56)="","",INDEX('Per Invoice'!P$2:P$1201,$AA56)))</f>
        <v/>
      </c>
      <c r="Q56">
        <f>IF($AA56="","",IF(INDEX('Per Invoice'!Q$2:Q$1201,$AA56)="","",INDEX('Per Invoice'!Q$2:Q$1201,$AA56)))</f>
        <v/>
      </c>
      <c r="R56" s="7">
        <f>IF($AA56="","",IF(INDEX('Per Invoice'!R$2:R$1201,$AA56)="","",INDEX('Per Invoice'!R$2:R$1201,$AA56)))</f>
        <v/>
      </c>
      <c r="S56" s="7">
        <f>IF($AA56="","",IF(INDEX('Per Invoice'!S$2:S$1201,$AA56)="","",INDEX('Per Invoice'!S$2:S$1201,$AA56)))</f>
        <v/>
      </c>
      <c r="T56">
        <f>IF($AA56="","",IF(INDEX('Per Invoice'!T$2:T$1201,$AA56)="","",INDEX('Per Invoice'!T$2:T$1201,$AA56)))</f>
        <v/>
      </c>
      <c r="U56" s="7">
        <f>IF($AA56="","",IF(INDEX('Per Invoice'!U$2:U$1201,$AA56)="","",INDEX('Per Invoice'!U$2:U$1201,$AA56)))</f>
        <v/>
      </c>
      <c r="V56" s="7">
        <f>IF($AA56="","",IF(INDEX('Per Invoice'!V$2:V$1201,$AA56)="","",INDEX('Per Invoice'!V$2:V$1201,$AA56)))</f>
        <v/>
      </c>
      <c r="W56" s="7">
        <f>IF($AA56="","",IF(INDEX('Per Invoice'!W$2:W$1201,$AA56)="","",INDEX('Per Invoice'!W$2:W$1201,$AA56)))</f>
        <v/>
      </c>
      <c r="X56" s="7">
        <f>IF($AA56="","",IF(INDEX('Per Invoice'!X$2:X$1201,$AA56)="","",INDEX('Per Invoice'!X$2:X$1201,$AA56)))</f>
        <v/>
      </c>
      <c r="Y56" s="7">
        <f>IF($AA56="","",IF(INDEX('Per Invoice'!Y$2:Y$1201,$AA56)="","",INDEX('Per Invoice'!Y$2:Y$1201,$AA56)))</f>
        <v/>
      </c>
      <c r="Z56" s="7">
        <f>IF($AA56="","",IF(INDEX('Per Invoice'!Z$2:Z$1201,$AA56)="","",INDEX('Per Invoice'!Z$2:Z$1201,$AA56)))</f>
        <v/>
      </c>
      <c r="AA56" s="16">
        <f>IFERROR(MATCH(Settings!$C$30&amp;"|"&amp;ROWS($AA$2:$AA56),'Per Invoice'!$AB$2:$AB$1201,0),"")</f>
        <v/>
      </c>
    </row>
    <row r="57">
      <c r="A57">
        <f>IF($AA57="","",IF(INDEX('Per Invoice'!A$2:A$1201,$AA57)="","",INDEX('Per Invoice'!A$2:A$1201,$AA57)))</f>
        <v/>
      </c>
      <c r="B57">
        <f>IF($AA57="","",IF(INDEX('Per Invoice'!B$2:B$1201,$AA57)="","",INDEX('Per Invoice'!B$2:B$1201,$AA57)))</f>
        <v/>
      </c>
      <c r="C57">
        <f>IF($AA57="","",IF(INDEX('Per Invoice'!C$2:C$1201,$AA57)="","",INDEX('Per Invoice'!C$2:C$1201,$AA57)))</f>
        <v/>
      </c>
      <c r="D57">
        <f>IF($AA57="","",IF(INDEX('Per Invoice'!D$2:D$1201,$AA57)="","",INDEX('Per Invoice'!D$2:D$1201,$AA57)))</f>
        <v/>
      </c>
      <c r="E57">
        <f>IF($AA57="","",IF(INDEX('Per Invoice'!E$2:E$1201,$AA57)="","",INDEX('Per Invoice'!E$2:E$1201,$AA57)))</f>
        <v/>
      </c>
      <c r="F57">
        <f>IF($AA57="","",IF(INDEX('Per Invoice'!F$2:F$1201,$AA57)="","",INDEX('Per Invoice'!F$2:F$1201,$AA57)))</f>
        <v/>
      </c>
      <c r="G57">
        <f>IF($AA57="","",IF(INDEX('Per Invoice'!G$2:G$1201,$AA57)="","",INDEX('Per Invoice'!G$2:G$1201,$AA57)))</f>
        <v/>
      </c>
      <c r="H57">
        <f>IF($AA57="","",IF(INDEX('Per Invoice'!H$2:H$1201,$AA57)="","",INDEX('Per Invoice'!H$2:H$1201,$AA57)))</f>
        <v/>
      </c>
      <c r="I57">
        <f>IF($AA57="","",IF(INDEX('Per Invoice'!I$2:I$1201,$AA57)="","",INDEX('Per Invoice'!I$2:I$1201,$AA57)))</f>
        <v/>
      </c>
      <c r="J57">
        <f>IF($AA57="","",IF(INDEX('Per Invoice'!J$2:J$1201,$AA57)="","",INDEX('Per Invoice'!J$2:J$1201,$AA57)))</f>
        <v/>
      </c>
      <c r="K57">
        <f>IF($AA57="","",IF(INDEX('Per Invoice'!K$2:K$1201,$AA57)="","",INDEX('Per Invoice'!K$2:K$1201,$AA57)))</f>
        <v/>
      </c>
      <c r="L57">
        <f>IF($AA57="","",IF(INDEX('Per Invoice'!L$2:L$1201,$AA57)="","",INDEX('Per Invoice'!L$2:L$1201,$AA57)))</f>
        <v/>
      </c>
      <c r="M57">
        <f>IF($AA57="","",IF(INDEX('Per Invoice'!M$2:M$1201,$AA57)="","",INDEX('Per Invoice'!M$2:M$1201,$AA57)))</f>
        <v/>
      </c>
      <c r="N57">
        <f>IF($AA57="","",IF(INDEX('Per Invoice'!N$2:N$1201,$AA57)="","",INDEX('Per Invoice'!N$2:N$1201,$AA57)))</f>
        <v/>
      </c>
      <c r="O57">
        <f>IF($AA57="","",IF(INDEX('Per Invoice'!O$2:O$1201,$AA57)="","",INDEX('Per Invoice'!O$2:O$1201,$AA57)))</f>
        <v/>
      </c>
      <c r="P57" s="7">
        <f>IF($AA57="","",IF(INDEX('Per Invoice'!P$2:P$1201,$AA57)="","",INDEX('Per Invoice'!P$2:P$1201,$AA57)))</f>
        <v/>
      </c>
      <c r="Q57">
        <f>IF($AA57="","",IF(INDEX('Per Invoice'!Q$2:Q$1201,$AA57)="","",INDEX('Per Invoice'!Q$2:Q$1201,$AA57)))</f>
        <v/>
      </c>
      <c r="R57" s="7">
        <f>IF($AA57="","",IF(INDEX('Per Invoice'!R$2:R$1201,$AA57)="","",INDEX('Per Invoice'!R$2:R$1201,$AA57)))</f>
        <v/>
      </c>
      <c r="S57" s="7">
        <f>IF($AA57="","",IF(INDEX('Per Invoice'!S$2:S$1201,$AA57)="","",INDEX('Per Invoice'!S$2:S$1201,$AA57)))</f>
        <v/>
      </c>
      <c r="T57">
        <f>IF($AA57="","",IF(INDEX('Per Invoice'!T$2:T$1201,$AA57)="","",INDEX('Per Invoice'!T$2:T$1201,$AA57)))</f>
        <v/>
      </c>
      <c r="U57" s="7">
        <f>IF($AA57="","",IF(INDEX('Per Invoice'!U$2:U$1201,$AA57)="","",INDEX('Per Invoice'!U$2:U$1201,$AA57)))</f>
        <v/>
      </c>
      <c r="V57" s="7">
        <f>IF($AA57="","",IF(INDEX('Per Invoice'!V$2:V$1201,$AA57)="","",INDEX('Per Invoice'!V$2:V$1201,$AA57)))</f>
        <v/>
      </c>
      <c r="W57" s="7">
        <f>IF($AA57="","",IF(INDEX('Per Invoice'!W$2:W$1201,$AA57)="","",INDEX('Per Invoice'!W$2:W$1201,$AA57)))</f>
        <v/>
      </c>
      <c r="X57" s="7">
        <f>IF($AA57="","",IF(INDEX('Per Invoice'!X$2:X$1201,$AA57)="","",INDEX('Per Invoice'!X$2:X$1201,$AA57)))</f>
        <v/>
      </c>
      <c r="Y57" s="7">
        <f>IF($AA57="","",IF(INDEX('Per Invoice'!Y$2:Y$1201,$AA57)="","",INDEX('Per Invoice'!Y$2:Y$1201,$AA57)))</f>
        <v/>
      </c>
      <c r="Z57" s="7">
        <f>IF($AA57="","",IF(INDEX('Per Invoice'!Z$2:Z$1201,$AA57)="","",INDEX('Per Invoice'!Z$2:Z$1201,$AA57)))</f>
        <v/>
      </c>
      <c r="AA57" s="16">
        <f>IFERROR(MATCH(Settings!$C$30&amp;"|"&amp;ROWS($AA$2:$AA57),'Per Invoice'!$AB$2:$AB$1201,0),"")</f>
        <v/>
      </c>
    </row>
    <row r="58">
      <c r="A58">
        <f>IF($AA58="","",IF(INDEX('Per Invoice'!A$2:A$1201,$AA58)="","",INDEX('Per Invoice'!A$2:A$1201,$AA58)))</f>
        <v/>
      </c>
      <c r="B58">
        <f>IF($AA58="","",IF(INDEX('Per Invoice'!B$2:B$1201,$AA58)="","",INDEX('Per Invoice'!B$2:B$1201,$AA58)))</f>
        <v/>
      </c>
      <c r="C58">
        <f>IF($AA58="","",IF(INDEX('Per Invoice'!C$2:C$1201,$AA58)="","",INDEX('Per Invoice'!C$2:C$1201,$AA58)))</f>
        <v/>
      </c>
      <c r="D58">
        <f>IF($AA58="","",IF(INDEX('Per Invoice'!D$2:D$1201,$AA58)="","",INDEX('Per Invoice'!D$2:D$1201,$AA58)))</f>
        <v/>
      </c>
      <c r="E58">
        <f>IF($AA58="","",IF(INDEX('Per Invoice'!E$2:E$1201,$AA58)="","",INDEX('Per Invoice'!E$2:E$1201,$AA58)))</f>
        <v/>
      </c>
      <c r="F58">
        <f>IF($AA58="","",IF(INDEX('Per Invoice'!F$2:F$1201,$AA58)="","",INDEX('Per Invoice'!F$2:F$1201,$AA58)))</f>
        <v/>
      </c>
      <c r="G58">
        <f>IF($AA58="","",IF(INDEX('Per Invoice'!G$2:G$1201,$AA58)="","",INDEX('Per Invoice'!G$2:G$1201,$AA58)))</f>
        <v/>
      </c>
      <c r="H58">
        <f>IF($AA58="","",IF(INDEX('Per Invoice'!H$2:H$1201,$AA58)="","",INDEX('Per Invoice'!H$2:H$1201,$AA58)))</f>
        <v/>
      </c>
      <c r="I58">
        <f>IF($AA58="","",IF(INDEX('Per Invoice'!I$2:I$1201,$AA58)="","",INDEX('Per Invoice'!I$2:I$1201,$AA58)))</f>
        <v/>
      </c>
      <c r="J58">
        <f>IF($AA58="","",IF(INDEX('Per Invoice'!J$2:J$1201,$AA58)="","",INDEX('Per Invoice'!J$2:J$1201,$AA58)))</f>
        <v/>
      </c>
      <c r="K58">
        <f>IF($AA58="","",IF(INDEX('Per Invoice'!K$2:K$1201,$AA58)="","",INDEX('Per Invoice'!K$2:K$1201,$AA58)))</f>
        <v/>
      </c>
      <c r="L58">
        <f>IF($AA58="","",IF(INDEX('Per Invoice'!L$2:L$1201,$AA58)="","",INDEX('Per Invoice'!L$2:L$1201,$AA58)))</f>
        <v/>
      </c>
      <c r="M58">
        <f>IF($AA58="","",IF(INDEX('Per Invoice'!M$2:M$1201,$AA58)="","",INDEX('Per Invoice'!M$2:M$1201,$AA58)))</f>
        <v/>
      </c>
      <c r="N58">
        <f>IF($AA58="","",IF(INDEX('Per Invoice'!N$2:N$1201,$AA58)="","",INDEX('Per Invoice'!N$2:N$1201,$AA58)))</f>
        <v/>
      </c>
      <c r="O58">
        <f>IF($AA58="","",IF(INDEX('Per Invoice'!O$2:O$1201,$AA58)="","",INDEX('Per Invoice'!O$2:O$1201,$AA58)))</f>
        <v/>
      </c>
      <c r="P58" s="7">
        <f>IF($AA58="","",IF(INDEX('Per Invoice'!P$2:P$1201,$AA58)="","",INDEX('Per Invoice'!P$2:P$1201,$AA58)))</f>
        <v/>
      </c>
      <c r="Q58">
        <f>IF($AA58="","",IF(INDEX('Per Invoice'!Q$2:Q$1201,$AA58)="","",INDEX('Per Invoice'!Q$2:Q$1201,$AA58)))</f>
        <v/>
      </c>
      <c r="R58" s="7">
        <f>IF($AA58="","",IF(INDEX('Per Invoice'!R$2:R$1201,$AA58)="","",INDEX('Per Invoice'!R$2:R$1201,$AA58)))</f>
        <v/>
      </c>
      <c r="S58" s="7">
        <f>IF($AA58="","",IF(INDEX('Per Invoice'!S$2:S$1201,$AA58)="","",INDEX('Per Invoice'!S$2:S$1201,$AA58)))</f>
        <v/>
      </c>
      <c r="T58">
        <f>IF($AA58="","",IF(INDEX('Per Invoice'!T$2:T$1201,$AA58)="","",INDEX('Per Invoice'!T$2:T$1201,$AA58)))</f>
        <v/>
      </c>
      <c r="U58" s="7">
        <f>IF($AA58="","",IF(INDEX('Per Invoice'!U$2:U$1201,$AA58)="","",INDEX('Per Invoice'!U$2:U$1201,$AA58)))</f>
        <v/>
      </c>
      <c r="V58" s="7">
        <f>IF($AA58="","",IF(INDEX('Per Invoice'!V$2:V$1201,$AA58)="","",INDEX('Per Invoice'!V$2:V$1201,$AA58)))</f>
        <v/>
      </c>
      <c r="W58" s="7">
        <f>IF($AA58="","",IF(INDEX('Per Invoice'!W$2:W$1201,$AA58)="","",INDEX('Per Invoice'!W$2:W$1201,$AA58)))</f>
        <v/>
      </c>
      <c r="X58" s="7">
        <f>IF($AA58="","",IF(INDEX('Per Invoice'!X$2:X$1201,$AA58)="","",INDEX('Per Invoice'!X$2:X$1201,$AA58)))</f>
        <v/>
      </c>
      <c r="Y58" s="7">
        <f>IF($AA58="","",IF(INDEX('Per Invoice'!Y$2:Y$1201,$AA58)="","",INDEX('Per Invoice'!Y$2:Y$1201,$AA58)))</f>
        <v/>
      </c>
      <c r="Z58" s="7">
        <f>IF($AA58="","",IF(INDEX('Per Invoice'!Z$2:Z$1201,$AA58)="","",INDEX('Per Invoice'!Z$2:Z$1201,$AA58)))</f>
        <v/>
      </c>
      <c r="AA58" s="16">
        <f>IFERROR(MATCH(Settings!$C$30&amp;"|"&amp;ROWS($AA$2:$AA58),'Per Invoice'!$AB$2:$AB$1201,0),"")</f>
        <v/>
      </c>
    </row>
    <row r="59">
      <c r="A59">
        <f>IF($AA59="","",IF(INDEX('Per Invoice'!A$2:A$1201,$AA59)="","",INDEX('Per Invoice'!A$2:A$1201,$AA59)))</f>
        <v/>
      </c>
      <c r="B59">
        <f>IF($AA59="","",IF(INDEX('Per Invoice'!B$2:B$1201,$AA59)="","",INDEX('Per Invoice'!B$2:B$1201,$AA59)))</f>
        <v/>
      </c>
      <c r="C59">
        <f>IF($AA59="","",IF(INDEX('Per Invoice'!C$2:C$1201,$AA59)="","",INDEX('Per Invoice'!C$2:C$1201,$AA59)))</f>
        <v/>
      </c>
      <c r="D59">
        <f>IF($AA59="","",IF(INDEX('Per Invoice'!D$2:D$1201,$AA59)="","",INDEX('Per Invoice'!D$2:D$1201,$AA59)))</f>
        <v/>
      </c>
      <c r="E59">
        <f>IF($AA59="","",IF(INDEX('Per Invoice'!E$2:E$1201,$AA59)="","",INDEX('Per Invoice'!E$2:E$1201,$AA59)))</f>
        <v/>
      </c>
      <c r="F59">
        <f>IF($AA59="","",IF(INDEX('Per Invoice'!F$2:F$1201,$AA59)="","",INDEX('Per Invoice'!F$2:F$1201,$AA59)))</f>
        <v/>
      </c>
      <c r="G59">
        <f>IF($AA59="","",IF(INDEX('Per Invoice'!G$2:G$1201,$AA59)="","",INDEX('Per Invoice'!G$2:G$1201,$AA59)))</f>
        <v/>
      </c>
      <c r="H59">
        <f>IF($AA59="","",IF(INDEX('Per Invoice'!H$2:H$1201,$AA59)="","",INDEX('Per Invoice'!H$2:H$1201,$AA59)))</f>
        <v/>
      </c>
      <c r="I59">
        <f>IF($AA59="","",IF(INDEX('Per Invoice'!I$2:I$1201,$AA59)="","",INDEX('Per Invoice'!I$2:I$1201,$AA59)))</f>
        <v/>
      </c>
      <c r="J59">
        <f>IF($AA59="","",IF(INDEX('Per Invoice'!J$2:J$1201,$AA59)="","",INDEX('Per Invoice'!J$2:J$1201,$AA59)))</f>
        <v/>
      </c>
      <c r="K59">
        <f>IF($AA59="","",IF(INDEX('Per Invoice'!K$2:K$1201,$AA59)="","",INDEX('Per Invoice'!K$2:K$1201,$AA59)))</f>
        <v/>
      </c>
      <c r="L59">
        <f>IF($AA59="","",IF(INDEX('Per Invoice'!L$2:L$1201,$AA59)="","",INDEX('Per Invoice'!L$2:L$1201,$AA59)))</f>
        <v/>
      </c>
      <c r="M59">
        <f>IF($AA59="","",IF(INDEX('Per Invoice'!M$2:M$1201,$AA59)="","",INDEX('Per Invoice'!M$2:M$1201,$AA59)))</f>
        <v/>
      </c>
      <c r="N59">
        <f>IF($AA59="","",IF(INDEX('Per Invoice'!N$2:N$1201,$AA59)="","",INDEX('Per Invoice'!N$2:N$1201,$AA59)))</f>
        <v/>
      </c>
      <c r="O59">
        <f>IF($AA59="","",IF(INDEX('Per Invoice'!O$2:O$1201,$AA59)="","",INDEX('Per Invoice'!O$2:O$1201,$AA59)))</f>
        <v/>
      </c>
      <c r="P59" s="7">
        <f>IF($AA59="","",IF(INDEX('Per Invoice'!P$2:P$1201,$AA59)="","",INDEX('Per Invoice'!P$2:P$1201,$AA59)))</f>
        <v/>
      </c>
      <c r="Q59">
        <f>IF($AA59="","",IF(INDEX('Per Invoice'!Q$2:Q$1201,$AA59)="","",INDEX('Per Invoice'!Q$2:Q$1201,$AA59)))</f>
        <v/>
      </c>
      <c r="R59" s="7">
        <f>IF($AA59="","",IF(INDEX('Per Invoice'!R$2:R$1201,$AA59)="","",INDEX('Per Invoice'!R$2:R$1201,$AA59)))</f>
        <v/>
      </c>
      <c r="S59" s="7">
        <f>IF($AA59="","",IF(INDEX('Per Invoice'!S$2:S$1201,$AA59)="","",INDEX('Per Invoice'!S$2:S$1201,$AA59)))</f>
        <v/>
      </c>
      <c r="T59">
        <f>IF($AA59="","",IF(INDEX('Per Invoice'!T$2:T$1201,$AA59)="","",INDEX('Per Invoice'!T$2:T$1201,$AA59)))</f>
        <v/>
      </c>
      <c r="U59" s="7">
        <f>IF($AA59="","",IF(INDEX('Per Invoice'!U$2:U$1201,$AA59)="","",INDEX('Per Invoice'!U$2:U$1201,$AA59)))</f>
        <v/>
      </c>
      <c r="V59" s="7">
        <f>IF($AA59="","",IF(INDEX('Per Invoice'!V$2:V$1201,$AA59)="","",INDEX('Per Invoice'!V$2:V$1201,$AA59)))</f>
        <v/>
      </c>
      <c r="W59" s="7">
        <f>IF($AA59="","",IF(INDEX('Per Invoice'!W$2:W$1201,$AA59)="","",INDEX('Per Invoice'!W$2:W$1201,$AA59)))</f>
        <v/>
      </c>
      <c r="X59" s="7">
        <f>IF($AA59="","",IF(INDEX('Per Invoice'!X$2:X$1201,$AA59)="","",INDEX('Per Invoice'!X$2:X$1201,$AA59)))</f>
        <v/>
      </c>
      <c r="Y59" s="7">
        <f>IF($AA59="","",IF(INDEX('Per Invoice'!Y$2:Y$1201,$AA59)="","",INDEX('Per Invoice'!Y$2:Y$1201,$AA59)))</f>
        <v/>
      </c>
      <c r="Z59" s="7">
        <f>IF($AA59="","",IF(INDEX('Per Invoice'!Z$2:Z$1201,$AA59)="","",INDEX('Per Invoice'!Z$2:Z$1201,$AA59)))</f>
        <v/>
      </c>
      <c r="AA59" s="16">
        <f>IFERROR(MATCH(Settings!$C$30&amp;"|"&amp;ROWS($AA$2:$AA59),'Per Invoice'!$AB$2:$AB$1201,0),"")</f>
        <v/>
      </c>
    </row>
    <row r="60">
      <c r="A60">
        <f>IF($AA60="","",IF(INDEX('Per Invoice'!A$2:A$1201,$AA60)="","",INDEX('Per Invoice'!A$2:A$1201,$AA60)))</f>
        <v/>
      </c>
      <c r="B60">
        <f>IF($AA60="","",IF(INDEX('Per Invoice'!B$2:B$1201,$AA60)="","",INDEX('Per Invoice'!B$2:B$1201,$AA60)))</f>
        <v/>
      </c>
      <c r="C60">
        <f>IF($AA60="","",IF(INDEX('Per Invoice'!C$2:C$1201,$AA60)="","",INDEX('Per Invoice'!C$2:C$1201,$AA60)))</f>
        <v/>
      </c>
      <c r="D60">
        <f>IF($AA60="","",IF(INDEX('Per Invoice'!D$2:D$1201,$AA60)="","",INDEX('Per Invoice'!D$2:D$1201,$AA60)))</f>
        <v/>
      </c>
      <c r="E60">
        <f>IF($AA60="","",IF(INDEX('Per Invoice'!E$2:E$1201,$AA60)="","",INDEX('Per Invoice'!E$2:E$1201,$AA60)))</f>
        <v/>
      </c>
      <c r="F60">
        <f>IF($AA60="","",IF(INDEX('Per Invoice'!F$2:F$1201,$AA60)="","",INDEX('Per Invoice'!F$2:F$1201,$AA60)))</f>
        <v/>
      </c>
      <c r="G60">
        <f>IF($AA60="","",IF(INDEX('Per Invoice'!G$2:G$1201,$AA60)="","",INDEX('Per Invoice'!G$2:G$1201,$AA60)))</f>
        <v/>
      </c>
      <c r="H60">
        <f>IF($AA60="","",IF(INDEX('Per Invoice'!H$2:H$1201,$AA60)="","",INDEX('Per Invoice'!H$2:H$1201,$AA60)))</f>
        <v/>
      </c>
      <c r="I60">
        <f>IF($AA60="","",IF(INDEX('Per Invoice'!I$2:I$1201,$AA60)="","",INDEX('Per Invoice'!I$2:I$1201,$AA60)))</f>
        <v/>
      </c>
      <c r="J60">
        <f>IF($AA60="","",IF(INDEX('Per Invoice'!J$2:J$1201,$AA60)="","",INDEX('Per Invoice'!J$2:J$1201,$AA60)))</f>
        <v/>
      </c>
      <c r="K60">
        <f>IF($AA60="","",IF(INDEX('Per Invoice'!K$2:K$1201,$AA60)="","",INDEX('Per Invoice'!K$2:K$1201,$AA60)))</f>
        <v/>
      </c>
      <c r="L60">
        <f>IF($AA60="","",IF(INDEX('Per Invoice'!L$2:L$1201,$AA60)="","",INDEX('Per Invoice'!L$2:L$1201,$AA60)))</f>
        <v/>
      </c>
      <c r="M60">
        <f>IF($AA60="","",IF(INDEX('Per Invoice'!M$2:M$1201,$AA60)="","",INDEX('Per Invoice'!M$2:M$1201,$AA60)))</f>
        <v/>
      </c>
      <c r="N60">
        <f>IF($AA60="","",IF(INDEX('Per Invoice'!N$2:N$1201,$AA60)="","",INDEX('Per Invoice'!N$2:N$1201,$AA60)))</f>
        <v/>
      </c>
      <c r="O60">
        <f>IF($AA60="","",IF(INDEX('Per Invoice'!O$2:O$1201,$AA60)="","",INDEX('Per Invoice'!O$2:O$1201,$AA60)))</f>
        <v/>
      </c>
      <c r="P60" s="7">
        <f>IF($AA60="","",IF(INDEX('Per Invoice'!P$2:P$1201,$AA60)="","",INDEX('Per Invoice'!P$2:P$1201,$AA60)))</f>
        <v/>
      </c>
      <c r="Q60">
        <f>IF($AA60="","",IF(INDEX('Per Invoice'!Q$2:Q$1201,$AA60)="","",INDEX('Per Invoice'!Q$2:Q$1201,$AA60)))</f>
        <v/>
      </c>
      <c r="R60" s="7">
        <f>IF($AA60="","",IF(INDEX('Per Invoice'!R$2:R$1201,$AA60)="","",INDEX('Per Invoice'!R$2:R$1201,$AA60)))</f>
        <v/>
      </c>
      <c r="S60" s="7">
        <f>IF($AA60="","",IF(INDEX('Per Invoice'!S$2:S$1201,$AA60)="","",INDEX('Per Invoice'!S$2:S$1201,$AA60)))</f>
        <v/>
      </c>
      <c r="T60">
        <f>IF($AA60="","",IF(INDEX('Per Invoice'!T$2:T$1201,$AA60)="","",INDEX('Per Invoice'!T$2:T$1201,$AA60)))</f>
        <v/>
      </c>
      <c r="U60" s="7">
        <f>IF($AA60="","",IF(INDEX('Per Invoice'!U$2:U$1201,$AA60)="","",INDEX('Per Invoice'!U$2:U$1201,$AA60)))</f>
        <v/>
      </c>
      <c r="V60" s="7">
        <f>IF($AA60="","",IF(INDEX('Per Invoice'!V$2:V$1201,$AA60)="","",INDEX('Per Invoice'!V$2:V$1201,$AA60)))</f>
        <v/>
      </c>
      <c r="W60" s="7">
        <f>IF($AA60="","",IF(INDEX('Per Invoice'!W$2:W$1201,$AA60)="","",INDEX('Per Invoice'!W$2:W$1201,$AA60)))</f>
        <v/>
      </c>
      <c r="X60" s="7">
        <f>IF($AA60="","",IF(INDEX('Per Invoice'!X$2:X$1201,$AA60)="","",INDEX('Per Invoice'!X$2:X$1201,$AA60)))</f>
        <v/>
      </c>
      <c r="Y60" s="7">
        <f>IF($AA60="","",IF(INDEX('Per Invoice'!Y$2:Y$1201,$AA60)="","",INDEX('Per Invoice'!Y$2:Y$1201,$AA60)))</f>
        <v/>
      </c>
      <c r="Z60" s="7">
        <f>IF($AA60="","",IF(INDEX('Per Invoice'!Z$2:Z$1201,$AA60)="","",INDEX('Per Invoice'!Z$2:Z$1201,$AA60)))</f>
        <v/>
      </c>
      <c r="AA60" s="16">
        <f>IFERROR(MATCH(Settings!$C$30&amp;"|"&amp;ROWS($AA$2:$AA60),'Per Invoice'!$AB$2:$AB$1201,0),"")</f>
        <v/>
      </c>
    </row>
    <row r="61">
      <c r="A61">
        <f>IF($AA61="","",IF(INDEX('Per Invoice'!A$2:A$1201,$AA61)="","",INDEX('Per Invoice'!A$2:A$1201,$AA61)))</f>
        <v/>
      </c>
      <c r="B61">
        <f>IF($AA61="","",IF(INDEX('Per Invoice'!B$2:B$1201,$AA61)="","",INDEX('Per Invoice'!B$2:B$1201,$AA61)))</f>
        <v/>
      </c>
      <c r="C61">
        <f>IF($AA61="","",IF(INDEX('Per Invoice'!C$2:C$1201,$AA61)="","",INDEX('Per Invoice'!C$2:C$1201,$AA61)))</f>
        <v/>
      </c>
      <c r="D61">
        <f>IF($AA61="","",IF(INDEX('Per Invoice'!D$2:D$1201,$AA61)="","",INDEX('Per Invoice'!D$2:D$1201,$AA61)))</f>
        <v/>
      </c>
      <c r="E61">
        <f>IF($AA61="","",IF(INDEX('Per Invoice'!E$2:E$1201,$AA61)="","",INDEX('Per Invoice'!E$2:E$1201,$AA61)))</f>
        <v/>
      </c>
      <c r="F61">
        <f>IF($AA61="","",IF(INDEX('Per Invoice'!F$2:F$1201,$AA61)="","",INDEX('Per Invoice'!F$2:F$1201,$AA61)))</f>
        <v/>
      </c>
      <c r="G61">
        <f>IF($AA61="","",IF(INDEX('Per Invoice'!G$2:G$1201,$AA61)="","",INDEX('Per Invoice'!G$2:G$1201,$AA61)))</f>
        <v/>
      </c>
      <c r="H61">
        <f>IF($AA61="","",IF(INDEX('Per Invoice'!H$2:H$1201,$AA61)="","",INDEX('Per Invoice'!H$2:H$1201,$AA61)))</f>
        <v/>
      </c>
      <c r="I61">
        <f>IF($AA61="","",IF(INDEX('Per Invoice'!I$2:I$1201,$AA61)="","",INDEX('Per Invoice'!I$2:I$1201,$AA61)))</f>
        <v/>
      </c>
      <c r="J61">
        <f>IF($AA61="","",IF(INDEX('Per Invoice'!J$2:J$1201,$AA61)="","",INDEX('Per Invoice'!J$2:J$1201,$AA61)))</f>
        <v/>
      </c>
      <c r="K61">
        <f>IF($AA61="","",IF(INDEX('Per Invoice'!K$2:K$1201,$AA61)="","",INDEX('Per Invoice'!K$2:K$1201,$AA61)))</f>
        <v/>
      </c>
      <c r="L61">
        <f>IF($AA61="","",IF(INDEX('Per Invoice'!L$2:L$1201,$AA61)="","",INDEX('Per Invoice'!L$2:L$1201,$AA61)))</f>
        <v/>
      </c>
      <c r="M61">
        <f>IF($AA61="","",IF(INDEX('Per Invoice'!M$2:M$1201,$AA61)="","",INDEX('Per Invoice'!M$2:M$1201,$AA61)))</f>
        <v/>
      </c>
      <c r="N61">
        <f>IF($AA61="","",IF(INDEX('Per Invoice'!N$2:N$1201,$AA61)="","",INDEX('Per Invoice'!N$2:N$1201,$AA61)))</f>
        <v/>
      </c>
      <c r="O61">
        <f>IF($AA61="","",IF(INDEX('Per Invoice'!O$2:O$1201,$AA61)="","",INDEX('Per Invoice'!O$2:O$1201,$AA61)))</f>
        <v/>
      </c>
      <c r="P61" s="7">
        <f>IF($AA61="","",IF(INDEX('Per Invoice'!P$2:P$1201,$AA61)="","",INDEX('Per Invoice'!P$2:P$1201,$AA61)))</f>
        <v/>
      </c>
      <c r="Q61">
        <f>IF($AA61="","",IF(INDEX('Per Invoice'!Q$2:Q$1201,$AA61)="","",INDEX('Per Invoice'!Q$2:Q$1201,$AA61)))</f>
        <v/>
      </c>
      <c r="R61" s="7">
        <f>IF($AA61="","",IF(INDEX('Per Invoice'!R$2:R$1201,$AA61)="","",INDEX('Per Invoice'!R$2:R$1201,$AA61)))</f>
        <v/>
      </c>
      <c r="S61" s="7">
        <f>IF($AA61="","",IF(INDEX('Per Invoice'!S$2:S$1201,$AA61)="","",INDEX('Per Invoice'!S$2:S$1201,$AA61)))</f>
        <v/>
      </c>
      <c r="T61">
        <f>IF($AA61="","",IF(INDEX('Per Invoice'!T$2:T$1201,$AA61)="","",INDEX('Per Invoice'!T$2:T$1201,$AA61)))</f>
        <v/>
      </c>
      <c r="U61" s="7">
        <f>IF($AA61="","",IF(INDEX('Per Invoice'!U$2:U$1201,$AA61)="","",INDEX('Per Invoice'!U$2:U$1201,$AA61)))</f>
        <v/>
      </c>
      <c r="V61" s="7">
        <f>IF($AA61="","",IF(INDEX('Per Invoice'!V$2:V$1201,$AA61)="","",INDEX('Per Invoice'!V$2:V$1201,$AA61)))</f>
        <v/>
      </c>
      <c r="W61" s="7">
        <f>IF($AA61="","",IF(INDEX('Per Invoice'!W$2:W$1201,$AA61)="","",INDEX('Per Invoice'!W$2:W$1201,$AA61)))</f>
        <v/>
      </c>
      <c r="X61" s="7">
        <f>IF($AA61="","",IF(INDEX('Per Invoice'!X$2:X$1201,$AA61)="","",INDEX('Per Invoice'!X$2:X$1201,$AA61)))</f>
        <v/>
      </c>
      <c r="Y61" s="7">
        <f>IF($AA61="","",IF(INDEX('Per Invoice'!Y$2:Y$1201,$AA61)="","",INDEX('Per Invoice'!Y$2:Y$1201,$AA61)))</f>
        <v/>
      </c>
      <c r="Z61" s="7">
        <f>IF($AA61="","",IF(INDEX('Per Invoice'!Z$2:Z$1201,$AA61)="","",INDEX('Per Invoice'!Z$2:Z$1201,$AA61)))</f>
        <v/>
      </c>
      <c r="AA61" s="16">
        <f>IFERROR(MATCH(Settings!$C$30&amp;"|"&amp;ROWS($AA$2:$AA61),'Per Invoice'!$AB$2:$AB$1201,0),"")</f>
        <v/>
      </c>
    </row>
    <row r="62">
      <c r="A62">
        <f>IF($AA62="","",IF(INDEX('Per Invoice'!A$2:A$1201,$AA62)="","",INDEX('Per Invoice'!A$2:A$1201,$AA62)))</f>
        <v/>
      </c>
      <c r="B62">
        <f>IF($AA62="","",IF(INDEX('Per Invoice'!B$2:B$1201,$AA62)="","",INDEX('Per Invoice'!B$2:B$1201,$AA62)))</f>
        <v/>
      </c>
      <c r="C62">
        <f>IF($AA62="","",IF(INDEX('Per Invoice'!C$2:C$1201,$AA62)="","",INDEX('Per Invoice'!C$2:C$1201,$AA62)))</f>
        <v/>
      </c>
      <c r="D62">
        <f>IF($AA62="","",IF(INDEX('Per Invoice'!D$2:D$1201,$AA62)="","",INDEX('Per Invoice'!D$2:D$1201,$AA62)))</f>
        <v/>
      </c>
      <c r="E62">
        <f>IF($AA62="","",IF(INDEX('Per Invoice'!E$2:E$1201,$AA62)="","",INDEX('Per Invoice'!E$2:E$1201,$AA62)))</f>
        <v/>
      </c>
      <c r="F62">
        <f>IF($AA62="","",IF(INDEX('Per Invoice'!F$2:F$1201,$AA62)="","",INDEX('Per Invoice'!F$2:F$1201,$AA62)))</f>
        <v/>
      </c>
      <c r="G62">
        <f>IF($AA62="","",IF(INDEX('Per Invoice'!G$2:G$1201,$AA62)="","",INDEX('Per Invoice'!G$2:G$1201,$AA62)))</f>
        <v/>
      </c>
      <c r="H62">
        <f>IF($AA62="","",IF(INDEX('Per Invoice'!H$2:H$1201,$AA62)="","",INDEX('Per Invoice'!H$2:H$1201,$AA62)))</f>
        <v/>
      </c>
      <c r="I62">
        <f>IF($AA62="","",IF(INDEX('Per Invoice'!I$2:I$1201,$AA62)="","",INDEX('Per Invoice'!I$2:I$1201,$AA62)))</f>
        <v/>
      </c>
      <c r="J62">
        <f>IF($AA62="","",IF(INDEX('Per Invoice'!J$2:J$1201,$AA62)="","",INDEX('Per Invoice'!J$2:J$1201,$AA62)))</f>
        <v/>
      </c>
      <c r="K62">
        <f>IF($AA62="","",IF(INDEX('Per Invoice'!K$2:K$1201,$AA62)="","",INDEX('Per Invoice'!K$2:K$1201,$AA62)))</f>
        <v/>
      </c>
      <c r="L62">
        <f>IF($AA62="","",IF(INDEX('Per Invoice'!L$2:L$1201,$AA62)="","",INDEX('Per Invoice'!L$2:L$1201,$AA62)))</f>
        <v/>
      </c>
      <c r="M62">
        <f>IF($AA62="","",IF(INDEX('Per Invoice'!M$2:M$1201,$AA62)="","",INDEX('Per Invoice'!M$2:M$1201,$AA62)))</f>
        <v/>
      </c>
      <c r="N62">
        <f>IF($AA62="","",IF(INDEX('Per Invoice'!N$2:N$1201,$AA62)="","",INDEX('Per Invoice'!N$2:N$1201,$AA62)))</f>
        <v/>
      </c>
      <c r="O62">
        <f>IF($AA62="","",IF(INDEX('Per Invoice'!O$2:O$1201,$AA62)="","",INDEX('Per Invoice'!O$2:O$1201,$AA62)))</f>
        <v/>
      </c>
      <c r="P62" s="7">
        <f>IF($AA62="","",IF(INDEX('Per Invoice'!P$2:P$1201,$AA62)="","",INDEX('Per Invoice'!P$2:P$1201,$AA62)))</f>
        <v/>
      </c>
      <c r="Q62">
        <f>IF($AA62="","",IF(INDEX('Per Invoice'!Q$2:Q$1201,$AA62)="","",INDEX('Per Invoice'!Q$2:Q$1201,$AA62)))</f>
        <v/>
      </c>
      <c r="R62" s="7">
        <f>IF($AA62="","",IF(INDEX('Per Invoice'!R$2:R$1201,$AA62)="","",INDEX('Per Invoice'!R$2:R$1201,$AA62)))</f>
        <v/>
      </c>
      <c r="S62" s="7">
        <f>IF($AA62="","",IF(INDEX('Per Invoice'!S$2:S$1201,$AA62)="","",INDEX('Per Invoice'!S$2:S$1201,$AA62)))</f>
        <v/>
      </c>
      <c r="T62">
        <f>IF($AA62="","",IF(INDEX('Per Invoice'!T$2:T$1201,$AA62)="","",INDEX('Per Invoice'!T$2:T$1201,$AA62)))</f>
        <v/>
      </c>
      <c r="U62" s="7">
        <f>IF($AA62="","",IF(INDEX('Per Invoice'!U$2:U$1201,$AA62)="","",INDEX('Per Invoice'!U$2:U$1201,$AA62)))</f>
        <v/>
      </c>
      <c r="V62" s="7">
        <f>IF($AA62="","",IF(INDEX('Per Invoice'!V$2:V$1201,$AA62)="","",INDEX('Per Invoice'!V$2:V$1201,$AA62)))</f>
        <v/>
      </c>
      <c r="W62" s="7">
        <f>IF($AA62="","",IF(INDEX('Per Invoice'!W$2:W$1201,$AA62)="","",INDEX('Per Invoice'!W$2:W$1201,$AA62)))</f>
        <v/>
      </c>
      <c r="X62" s="7">
        <f>IF($AA62="","",IF(INDEX('Per Invoice'!X$2:X$1201,$AA62)="","",INDEX('Per Invoice'!X$2:X$1201,$AA62)))</f>
        <v/>
      </c>
      <c r="Y62" s="7">
        <f>IF($AA62="","",IF(INDEX('Per Invoice'!Y$2:Y$1201,$AA62)="","",INDEX('Per Invoice'!Y$2:Y$1201,$AA62)))</f>
        <v/>
      </c>
      <c r="Z62" s="7">
        <f>IF($AA62="","",IF(INDEX('Per Invoice'!Z$2:Z$1201,$AA62)="","",INDEX('Per Invoice'!Z$2:Z$1201,$AA62)))</f>
        <v/>
      </c>
      <c r="AA62" s="16">
        <f>IFERROR(MATCH(Settings!$C$30&amp;"|"&amp;ROWS($AA$2:$AA62),'Per Invoice'!$AB$2:$AB$1201,0),"")</f>
        <v/>
      </c>
    </row>
    <row r="63">
      <c r="A63">
        <f>IF($AA63="","",IF(INDEX('Per Invoice'!A$2:A$1201,$AA63)="","",INDEX('Per Invoice'!A$2:A$1201,$AA63)))</f>
        <v/>
      </c>
      <c r="B63">
        <f>IF($AA63="","",IF(INDEX('Per Invoice'!B$2:B$1201,$AA63)="","",INDEX('Per Invoice'!B$2:B$1201,$AA63)))</f>
        <v/>
      </c>
      <c r="C63">
        <f>IF($AA63="","",IF(INDEX('Per Invoice'!C$2:C$1201,$AA63)="","",INDEX('Per Invoice'!C$2:C$1201,$AA63)))</f>
        <v/>
      </c>
      <c r="D63">
        <f>IF($AA63="","",IF(INDEX('Per Invoice'!D$2:D$1201,$AA63)="","",INDEX('Per Invoice'!D$2:D$1201,$AA63)))</f>
        <v/>
      </c>
      <c r="E63">
        <f>IF($AA63="","",IF(INDEX('Per Invoice'!E$2:E$1201,$AA63)="","",INDEX('Per Invoice'!E$2:E$1201,$AA63)))</f>
        <v/>
      </c>
      <c r="F63">
        <f>IF($AA63="","",IF(INDEX('Per Invoice'!F$2:F$1201,$AA63)="","",INDEX('Per Invoice'!F$2:F$1201,$AA63)))</f>
        <v/>
      </c>
      <c r="G63">
        <f>IF($AA63="","",IF(INDEX('Per Invoice'!G$2:G$1201,$AA63)="","",INDEX('Per Invoice'!G$2:G$1201,$AA63)))</f>
        <v/>
      </c>
      <c r="H63">
        <f>IF($AA63="","",IF(INDEX('Per Invoice'!H$2:H$1201,$AA63)="","",INDEX('Per Invoice'!H$2:H$1201,$AA63)))</f>
        <v/>
      </c>
      <c r="I63">
        <f>IF($AA63="","",IF(INDEX('Per Invoice'!I$2:I$1201,$AA63)="","",INDEX('Per Invoice'!I$2:I$1201,$AA63)))</f>
        <v/>
      </c>
      <c r="J63">
        <f>IF($AA63="","",IF(INDEX('Per Invoice'!J$2:J$1201,$AA63)="","",INDEX('Per Invoice'!J$2:J$1201,$AA63)))</f>
        <v/>
      </c>
      <c r="K63">
        <f>IF($AA63="","",IF(INDEX('Per Invoice'!K$2:K$1201,$AA63)="","",INDEX('Per Invoice'!K$2:K$1201,$AA63)))</f>
        <v/>
      </c>
      <c r="L63">
        <f>IF($AA63="","",IF(INDEX('Per Invoice'!L$2:L$1201,$AA63)="","",INDEX('Per Invoice'!L$2:L$1201,$AA63)))</f>
        <v/>
      </c>
      <c r="M63">
        <f>IF($AA63="","",IF(INDEX('Per Invoice'!M$2:M$1201,$AA63)="","",INDEX('Per Invoice'!M$2:M$1201,$AA63)))</f>
        <v/>
      </c>
      <c r="N63">
        <f>IF($AA63="","",IF(INDEX('Per Invoice'!N$2:N$1201,$AA63)="","",INDEX('Per Invoice'!N$2:N$1201,$AA63)))</f>
        <v/>
      </c>
      <c r="O63">
        <f>IF($AA63="","",IF(INDEX('Per Invoice'!O$2:O$1201,$AA63)="","",INDEX('Per Invoice'!O$2:O$1201,$AA63)))</f>
        <v/>
      </c>
      <c r="P63" s="7">
        <f>IF($AA63="","",IF(INDEX('Per Invoice'!P$2:P$1201,$AA63)="","",INDEX('Per Invoice'!P$2:P$1201,$AA63)))</f>
        <v/>
      </c>
      <c r="Q63">
        <f>IF($AA63="","",IF(INDEX('Per Invoice'!Q$2:Q$1201,$AA63)="","",INDEX('Per Invoice'!Q$2:Q$1201,$AA63)))</f>
        <v/>
      </c>
      <c r="R63" s="7">
        <f>IF($AA63="","",IF(INDEX('Per Invoice'!R$2:R$1201,$AA63)="","",INDEX('Per Invoice'!R$2:R$1201,$AA63)))</f>
        <v/>
      </c>
      <c r="S63" s="7">
        <f>IF($AA63="","",IF(INDEX('Per Invoice'!S$2:S$1201,$AA63)="","",INDEX('Per Invoice'!S$2:S$1201,$AA63)))</f>
        <v/>
      </c>
      <c r="T63">
        <f>IF($AA63="","",IF(INDEX('Per Invoice'!T$2:T$1201,$AA63)="","",INDEX('Per Invoice'!T$2:T$1201,$AA63)))</f>
        <v/>
      </c>
      <c r="U63" s="7">
        <f>IF($AA63="","",IF(INDEX('Per Invoice'!U$2:U$1201,$AA63)="","",INDEX('Per Invoice'!U$2:U$1201,$AA63)))</f>
        <v/>
      </c>
      <c r="V63" s="7">
        <f>IF($AA63="","",IF(INDEX('Per Invoice'!V$2:V$1201,$AA63)="","",INDEX('Per Invoice'!V$2:V$1201,$AA63)))</f>
        <v/>
      </c>
      <c r="W63" s="7">
        <f>IF($AA63="","",IF(INDEX('Per Invoice'!W$2:W$1201,$AA63)="","",INDEX('Per Invoice'!W$2:W$1201,$AA63)))</f>
        <v/>
      </c>
      <c r="X63" s="7">
        <f>IF($AA63="","",IF(INDEX('Per Invoice'!X$2:X$1201,$AA63)="","",INDEX('Per Invoice'!X$2:X$1201,$AA63)))</f>
        <v/>
      </c>
      <c r="Y63" s="7">
        <f>IF($AA63="","",IF(INDEX('Per Invoice'!Y$2:Y$1201,$AA63)="","",INDEX('Per Invoice'!Y$2:Y$1201,$AA63)))</f>
        <v/>
      </c>
      <c r="Z63" s="7">
        <f>IF($AA63="","",IF(INDEX('Per Invoice'!Z$2:Z$1201,$AA63)="","",INDEX('Per Invoice'!Z$2:Z$1201,$AA63)))</f>
        <v/>
      </c>
      <c r="AA63" s="16">
        <f>IFERROR(MATCH(Settings!$C$30&amp;"|"&amp;ROWS($AA$2:$AA63),'Per Invoice'!$AB$2:$AB$1201,0),"")</f>
        <v/>
      </c>
    </row>
    <row r="64">
      <c r="A64">
        <f>IF($AA64="","",IF(INDEX('Per Invoice'!A$2:A$1201,$AA64)="","",INDEX('Per Invoice'!A$2:A$1201,$AA64)))</f>
        <v/>
      </c>
      <c r="B64">
        <f>IF($AA64="","",IF(INDEX('Per Invoice'!B$2:B$1201,$AA64)="","",INDEX('Per Invoice'!B$2:B$1201,$AA64)))</f>
        <v/>
      </c>
      <c r="C64">
        <f>IF($AA64="","",IF(INDEX('Per Invoice'!C$2:C$1201,$AA64)="","",INDEX('Per Invoice'!C$2:C$1201,$AA64)))</f>
        <v/>
      </c>
      <c r="D64">
        <f>IF($AA64="","",IF(INDEX('Per Invoice'!D$2:D$1201,$AA64)="","",INDEX('Per Invoice'!D$2:D$1201,$AA64)))</f>
        <v/>
      </c>
      <c r="E64">
        <f>IF($AA64="","",IF(INDEX('Per Invoice'!E$2:E$1201,$AA64)="","",INDEX('Per Invoice'!E$2:E$1201,$AA64)))</f>
        <v/>
      </c>
      <c r="F64">
        <f>IF($AA64="","",IF(INDEX('Per Invoice'!F$2:F$1201,$AA64)="","",INDEX('Per Invoice'!F$2:F$1201,$AA64)))</f>
        <v/>
      </c>
      <c r="G64">
        <f>IF($AA64="","",IF(INDEX('Per Invoice'!G$2:G$1201,$AA64)="","",INDEX('Per Invoice'!G$2:G$1201,$AA64)))</f>
        <v/>
      </c>
      <c r="H64">
        <f>IF($AA64="","",IF(INDEX('Per Invoice'!H$2:H$1201,$AA64)="","",INDEX('Per Invoice'!H$2:H$1201,$AA64)))</f>
        <v/>
      </c>
      <c r="I64">
        <f>IF($AA64="","",IF(INDEX('Per Invoice'!I$2:I$1201,$AA64)="","",INDEX('Per Invoice'!I$2:I$1201,$AA64)))</f>
        <v/>
      </c>
      <c r="J64">
        <f>IF($AA64="","",IF(INDEX('Per Invoice'!J$2:J$1201,$AA64)="","",INDEX('Per Invoice'!J$2:J$1201,$AA64)))</f>
        <v/>
      </c>
      <c r="K64">
        <f>IF($AA64="","",IF(INDEX('Per Invoice'!K$2:K$1201,$AA64)="","",INDEX('Per Invoice'!K$2:K$1201,$AA64)))</f>
        <v/>
      </c>
      <c r="L64">
        <f>IF($AA64="","",IF(INDEX('Per Invoice'!L$2:L$1201,$AA64)="","",INDEX('Per Invoice'!L$2:L$1201,$AA64)))</f>
        <v/>
      </c>
      <c r="M64">
        <f>IF($AA64="","",IF(INDEX('Per Invoice'!M$2:M$1201,$AA64)="","",INDEX('Per Invoice'!M$2:M$1201,$AA64)))</f>
        <v/>
      </c>
      <c r="N64">
        <f>IF($AA64="","",IF(INDEX('Per Invoice'!N$2:N$1201,$AA64)="","",INDEX('Per Invoice'!N$2:N$1201,$AA64)))</f>
        <v/>
      </c>
      <c r="O64">
        <f>IF($AA64="","",IF(INDEX('Per Invoice'!O$2:O$1201,$AA64)="","",INDEX('Per Invoice'!O$2:O$1201,$AA64)))</f>
        <v/>
      </c>
      <c r="P64" s="7">
        <f>IF($AA64="","",IF(INDEX('Per Invoice'!P$2:P$1201,$AA64)="","",INDEX('Per Invoice'!P$2:P$1201,$AA64)))</f>
        <v/>
      </c>
      <c r="Q64">
        <f>IF($AA64="","",IF(INDEX('Per Invoice'!Q$2:Q$1201,$AA64)="","",INDEX('Per Invoice'!Q$2:Q$1201,$AA64)))</f>
        <v/>
      </c>
      <c r="R64" s="7">
        <f>IF($AA64="","",IF(INDEX('Per Invoice'!R$2:R$1201,$AA64)="","",INDEX('Per Invoice'!R$2:R$1201,$AA64)))</f>
        <v/>
      </c>
      <c r="S64" s="7">
        <f>IF($AA64="","",IF(INDEX('Per Invoice'!S$2:S$1201,$AA64)="","",INDEX('Per Invoice'!S$2:S$1201,$AA64)))</f>
        <v/>
      </c>
      <c r="T64">
        <f>IF($AA64="","",IF(INDEX('Per Invoice'!T$2:T$1201,$AA64)="","",INDEX('Per Invoice'!T$2:T$1201,$AA64)))</f>
        <v/>
      </c>
      <c r="U64" s="7">
        <f>IF($AA64="","",IF(INDEX('Per Invoice'!U$2:U$1201,$AA64)="","",INDEX('Per Invoice'!U$2:U$1201,$AA64)))</f>
        <v/>
      </c>
      <c r="V64" s="7">
        <f>IF($AA64="","",IF(INDEX('Per Invoice'!V$2:V$1201,$AA64)="","",INDEX('Per Invoice'!V$2:V$1201,$AA64)))</f>
        <v/>
      </c>
      <c r="W64" s="7">
        <f>IF($AA64="","",IF(INDEX('Per Invoice'!W$2:W$1201,$AA64)="","",INDEX('Per Invoice'!W$2:W$1201,$AA64)))</f>
        <v/>
      </c>
      <c r="X64" s="7">
        <f>IF($AA64="","",IF(INDEX('Per Invoice'!X$2:X$1201,$AA64)="","",INDEX('Per Invoice'!X$2:X$1201,$AA64)))</f>
        <v/>
      </c>
      <c r="Y64" s="7">
        <f>IF($AA64="","",IF(INDEX('Per Invoice'!Y$2:Y$1201,$AA64)="","",INDEX('Per Invoice'!Y$2:Y$1201,$AA64)))</f>
        <v/>
      </c>
      <c r="Z64" s="7">
        <f>IF($AA64="","",IF(INDEX('Per Invoice'!Z$2:Z$1201,$AA64)="","",INDEX('Per Invoice'!Z$2:Z$1201,$AA64)))</f>
        <v/>
      </c>
      <c r="AA64" s="16">
        <f>IFERROR(MATCH(Settings!$C$30&amp;"|"&amp;ROWS($AA$2:$AA64),'Per Invoice'!$AB$2:$AB$1201,0),"")</f>
        <v/>
      </c>
    </row>
    <row r="65">
      <c r="A65">
        <f>IF($AA65="","",IF(INDEX('Per Invoice'!A$2:A$1201,$AA65)="","",INDEX('Per Invoice'!A$2:A$1201,$AA65)))</f>
        <v/>
      </c>
      <c r="B65">
        <f>IF($AA65="","",IF(INDEX('Per Invoice'!B$2:B$1201,$AA65)="","",INDEX('Per Invoice'!B$2:B$1201,$AA65)))</f>
        <v/>
      </c>
      <c r="C65">
        <f>IF($AA65="","",IF(INDEX('Per Invoice'!C$2:C$1201,$AA65)="","",INDEX('Per Invoice'!C$2:C$1201,$AA65)))</f>
        <v/>
      </c>
      <c r="D65">
        <f>IF($AA65="","",IF(INDEX('Per Invoice'!D$2:D$1201,$AA65)="","",INDEX('Per Invoice'!D$2:D$1201,$AA65)))</f>
        <v/>
      </c>
      <c r="E65">
        <f>IF($AA65="","",IF(INDEX('Per Invoice'!E$2:E$1201,$AA65)="","",INDEX('Per Invoice'!E$2:E$1201,$AA65)))</f>
        <v/>
      </c>
      <c r="F65">
        <f>IF($AA65="","",IF(INDEX('Per Invoice'!F$2:F$1201,$AA65)="","",INDEX('Per Invoice'!F$2:F$1201,$AA65)))</f>
        <v/>
      </c>
      <c r="G65">
        <f>IF($AA65="","",IF(INDEX('Per Invoice'!G$2:G$1201,$AA65)="","",INDEX('Per Invoice'!G$2:G$1201,$AA65)))</f>
        <v/>
      </c>
      <c r="H65">
        <f>IF($AA65="","",IF(INDEX('Per Invoice'!H$2:H$1201,$AA65)="","",INDEX('Per Invoice'!H$2:H$1201,$AA65)))</f>
        <v/>
      </c>
      <c r="I65">
        <f>IF($AA65="","",IF(INDEX('Per Invoice'!I$2:I$1201,$AA65)="","",INDEX('Per Invoice'!I$2:I$1201,$AA65)))</f>
        <v/>
      </c>
      <c r="J65">
        <f>IF($AA65="","",IF(INDEX('Per Invoice'!J$2:J$1201,$AA65)="","",INDEX('Per Invoice'!J$2:J$1201,$AA65)))</f>
        <v/>
      </c>
      <c r="K65">
        <f>IF($AA65="","",IF(INDEX('Per Invoice'!K$2:K$1201,$AA65)="","",INDEX('Per Invoice'!K$2:K$1201,$AA65)))</f>
        <v/>
      </c>
      <c r="L65">
        <f>IF($AA65="","",IF(INDEX('Per Invoice'!L$2:L$1201,$AA65)="","",INDEX('Per Invoice'!L$2:L$1201,$AA65)))</f>
        <v/>
      </c>
      <c r="M65">
        <f>IF($AA65="","",IF(INDEX('Per Invoice'!M$2:M$1201,$AA65)="","",INDEX('Per Invoice'!M$2:M$1201,$AA65)))</f>
        <v/>
      </c>
      <c r="N65">
        <f>IF($AA65="","",IF(INDEX('Per Invoice'!N$2:N$1201,$AA65)="","",INDEX('Per Invoice'!N$2:N$1201,$AA65)))</f>
        <v/>
      </c>
      <c r="O65">
        <f>IF($AA65="","",IF(INDEX('Per Invoice'!O$2:O$1201,$AA65)="","",INDEX('Per Invoice'!O$2:O$1201,$AA65)))</f>
        <v/>
      </c>
      <c r="P65" s="7">
        <f>IF($AA65="","",IF(INDEX('Per Invoice'!P$2:P$1201,$AA65)="","",INDEX('Per Invoice'!P$2:P$1201,$AA65)))</f>
        <v/>
      </c>
      <c r="Q65">
        <f>IF($AA65="","",IF(INDEX('Per Invoice'!Q$2:Q$1201,$AA65)="","",INDEX('Per Invoice'!Q$2:Q$1201,$AA65)))</f>
        <v/>
      </c>
      <c r="R65" s="7">
        <f>IF($AA65="","",IF(INDEX('Per Invoice'!R$2:R$1201,$AA65)="","",INDEX('Per Invoice'!R$2:R$1201,$AA65)))</f>
        <v/>
      </c>
      <c r="S65" s="7">
        <f>IF($AA65="","",IF(INDEX('Per Invoice'!S$2:S$1201,$AA65)="","",INDEX('Per Invoice'!S$2:S$1201,$AA65)))</f>
        <v/>
      </c>
      <c r="T65">
        <f>IF($AA65="","",IF(INDEX('Per Invoice'!T$2:T$1201,$AA65)="","",INDEX('Per Invoice'!T$2:T$1201,$AA65)))</f>
        <v/>
      </c>
      <c r="U65" s="7">
        <f>IF($AA65="","",IF(INDEX('Per Invoice'!U$2:U$1201,$AA65)="","",INDEX('Per Invoice'!U$2:U$1201,$AA65)))</f>
        <v/>
      </c>
      <c r="V65" s="7">
        <f>IF($AA65="","",IF(INDEX('Per Invoice'!V$2:V$1201,$AA65)="","",INDEX('Per Invoice'!V$2:V$1201,$AA65)))</f>
        <v/>
      </c>
      <c r="W65" s="7">
        <f>IF($AA65="","",IF(INDEX('Per Invoice'!W$2:W$1201,$AA65)="","",INDEX('Per Invoice'!W$2:W$1201,$AA65)))</f>
        <v/>
      </c>
      <c r="X65" s="7">
        <f>IF($AA65="","",IF(INDEX('Per Invoice'!X$2:X$1201,$AA65)="","",INDEX('Per Invoice'!X$2:X$1201,$AA65)))</f>
        <v/>
      </c>
      <c r="Y65" s="7">
        <f>IF($AA65="","",IF(INDEX('Per Invoice'!Y$2:Y$1201,$AA65)="","",INDEX('Per Invoice'!Y$2:Y$1201,$AA65)))</f>
        <v/>
      </c>
      <c r="Z65" s="7">
        <f>IF($AA65="","",IF(INDEX('Per Invoice'!Z$2:Z$1201,$AA65)="","",INDEX('Per Invoice'!Z$2:Z$1201,$AA65)))</f>
        <v/>
      </c>
      <c r="AA65" s="16">
        <f>IFERROR(MATCH(Settings!$C$30&amp;"|"&amp;ROWS($AA$2:$AA65),'Per Invoice'!$AB$2:$AB$1201,0),"")</f>
        <v/>
      </c>
    </row>
    <row r="66">
      <c r="A66">
        <f>IF($AA66="","",IF(INDEX('Per Invoice'!A$2:A$1201,$AA66)="","",INDEX('Per Invoice'!A$2:A$1201,$AA66)))</f>
        <v/>
      </c>
      <c r="B66">
        <f>IF($AA66="","",IF(INDEX('Per Invoice'!B$2:B$1201,$AA66)="","",INDEX('Per Invoice'!B$2:B$1201,$AA66)))</f>
        <v/>
      </c>
      <c r="C66">
        <f>IF($AA66="","",IF(INDEX('Per Invoice'!C$2:C$1201,$AA66)="","",INDEX('Per Invoice'!C$2:C$1201,$AA66)))</f>
        <v/>
      </c>
      <c r="D66">
        <f>IF($AA66="","",IF(INDEX('Per Invoice'!D$2:D$1201,$AA66)="","",INDEX('Per Invoice'!D$2:D$1201,$AA66)))</f>
        <v/>
      </c>
      <c r="E66">
        <f>IF($AA66="","",IF(INDEX('Per Invoice'!E$2:E$1201,$AA66)="","",INDEX('Per Invoice'!E$2:E$1201,$AA66)))</f>
        <v/>
      </c>
      <c r="F66">
        <f>IF($AA66="","",IF(INDEX('Per Invoice'!F$2:F$1201,$AA66)="","",INDEX('Per Invoice'!F$2:F$1201,$AA66)))</f>
        <v/>
      </c>
      <c r="G66">
        <f>IF($AA66="","",IF(INDEX('Per Invoice'!G$2:G$1201,$AA66)="","",INDEX('Per Invoice'!G$2:G$1201,$AA66)))</f>
        <v/>
      </c>
      <c r="H66">
        <f>IF($AA66="","",IF(INDEX('Per Invoice'!H$2:H$1201,$AA66)="","",INDEX('Per Invoice'!H$2:H$1201,$AA66)))</f>
        <v/>
      </c>
      <c r="I66">
        <f>IF($AA66="","",IF(INDEX('Per Invoice'!I$2:I$1201,$AA66)="","",INDEX('Per Invoice'!I$2:I$1201,$AA66)))</f>
        <v/>
      </c>
      <c r="J66">
        <f>IF($AA66="","",IF(INDEX('Per Invoice'!J$2:J$1201,$AA66)="","",INDEX('Per Invoice'!J$2:J$1201,$AA66)))</f>
        <v/>
      </c>
      <c r="K66">
        <f>IF($AA66="","",IF(INDEX('Per Invoice'!K$2:K$1201,$AA66)="","",INDEX('Per Invoice'!K$2:K$1201,$AA66)))</f>
        <v/>
      </c>
      <c r="L66">
        <f>IF($AA66="","",IF(INDEX('Per Invoice'!L$2:L$1201,$AA66)="","",INDEX('Per Invoice'!L$2:L$1201,$AA66)))</f>
        <v/>
      </c>
      <c r="M66">
        <f>IF($AA66="","",IF(INDEX('Per Invoice'!M$2:M$1201,$AA66)="","",INDEX('Per Invoice'!M$2:M$1201,$AA66)))</f>
        <v/>
      </c>
      <c r="N66">
        <f>IF($AA66="","",IF(INDEX('Per Invoice'!N$2:N$1201,$AA66)="","",INDEX('Per Invoice'!N$2:N$1201,$AA66)))</f>
        <v/>
      </c>
      <c r="O66">
        <f>IF($AA66="","",IF(INDEX('Per Invoice'!O$2:O$1201,$AA66)="","",INDEX('Per Invoice'!O$2:O$1201,$AA66)))</f>
        <v/>
      </c>
      <c r="P66" s="7">
        <f>IF($AA66="","",IF(INDEX('Per Invoice'!P$2:P$1201,$AA66)="","",INDEX('Per Invoice'!P$2:P$1201,$AA66)))</f>
        <v/>
      </c>
      <c r="Q66">
        <f>IF($AA66="","",IF(INDEX('Per Invoice'!Q$2:Q$1201,$AA66)="","",INDEX('Per Invoice'!Q$2:Q$1201,$AA66)))</f>
        <v/>
      </c>
      <c r="R66" s="7">
        <f>IF($AA66="","",IF(INDEX('Per Invoice'!R$2:R$1201,$AA66)="","",INDEX('Per Invoice'!R$2:R$1201,$AA66)))</f>
        <v/>
      </c>
      <c r="S66" s="7">
        <f>IF($AA66="","",IF(INDEX('Per Invoice'!S$2:S$1201,$AA66)="","",INDEX('Per Invoice'!S$2:S$1201,$AA66)))</f>
        <v/>
      </c>
      <c r="T66">
        <f>IF($AA66="","",IF(INDEX('Per Invoice'!T$2:T$1201,$AA66)="","",INDEX('Per Invoice'!T$2:T$1201,$AA66)))</f>
        <v/>
      </c>
      <c r="U66" s="7">
        <f>IF($AA66="","",IF(INDEX('Per Invoice'!U$2:U$1201,$AA66)="","",INDEX('Per Invoice'!U$2:U$1201,$AA66)))</f>
        <v/>
      </c>
      <c r="V66" s="7">
        <f>IF($AA66="","",IF(INDEX('Per Invoice'!V$2:V$1201,$AA66)="","",INDEX('Per Invoice'!V$2:V$1201,$AA66)))</f>
        <v/>
      </c>
      <c r="W66" s="7">
        <f>IF($AA66="","",IF(INDEX('Per Invoice'!W$2:W$1201,$AA66)="","",INDEX('Per Invoice'!W$2:W$1201,$AA66)))</f>
        <v/>
      </c>
      <c r="X66" s="7">
        <f>IF($AA66="","",IF(INDEX('Per Invoice'!X$2:X$1201,$AA66)="","",INDEX('Per Invoice'!X$2:X$1201,$AA66)))</f>
        <v/>
      </c>
      <c r="Y66" s="7">
        <f>IF($AA66="","",IF(INDEX('Per Invoice'!Y$2:Y$1201,$AA66)="","",INDEX('Per Invoice'!Y$2:Y$1201,$AA66)))</f>
        <v/>
      </c>
      <c r="Z66" s="7">
        <f>IF($AA66="","",IF(INDEX('Per Invoice'!Z$2:Z$1201,$AA66)="","",INDEX('Per Invoice'!Z$2:Z$1201,$AA66)))</f>
        <v/>
      </c>
      <c r="AA66" s="16">
        <f>IFERROR(MATCH(Settings!$C$30&amp;"|"&amp;ROWS($AA$2:$AA66),'Per Invoice'!$AB$2:$AB$1201,0),"")</f>
        <v/>
      </c>
    </row>
    <row r="67">
      <c r="A67">
        <f>IF($AA67="","",IF(INDEX('Per Invoice'!A$2:A$1201,$AA67)="","",INDEX('Per Invoice'!A$2:A$1201,$AA67)))</f>
        <v/>
      </c>
      <c r="B67">
        <f>IF($AA67="","",IF(INDEX('Per Invoice'!B$2:B$1201,$AA67)="","",INDEX('Per Invoice'!B$2:B$1201,$AA67)))</f>
        <v/>
      </c>
      <c r="C67">
        <f>IF($AA67="","",IF(INDEX('Per Invoice'!C$2:C$1201,$AA67)="","",INDEX('Per Invoice'!C$2:C$1201,$AA67)))</f>
        <v/>
      </c>
      <c r="D67">
        <f>IF($AA67="","",IF(INDEX('Per Invoice'!D$2:D$1201,$AA67)="","",INDEX('Per Invoice'!D$2:D$1201,$AA67)))</f>
        <v/>
      </c>
      <c r="E67">
        <f>IF($AA67="","",IF(INDEX('Per Invoice'!E$2:E$1201,$AA67)="","",INDEX('Per Invoice'!E$2:E$1201,$AA67)))</f>
        <v/>
      </c>
      <c r="F67">
        <f>IF($AA67="","",IF(INDEX('Per Invoice'!F$2:F$1201,$AA67)="","",INDEX('Per Invoice'!F$2:F$1201,$AA67)))</f>
        <v/>
      </c>
      <c r="G67">
        <f>IF($AA67="","",IF(INDEX('Per Invoice'!G$2:G$1201,$AA67)="","",INDEX('Per Invoice'!G$2:G$1201,$AA67)))</f>
        <v/>
      </c>
      <c r="H67">
        <f>IF($AA67="","",IF(INDEX('Per Invoice'!H$2:H$1201,$AA67)="","",INDEX('Per Invoice'!H$2:H$1201,$AA67)))</f>
        <v/>
      </c>
      <c r="I67">
        <f>IF($AA67="","",IF(INDEX('Per Invoice'!I$2:I$1201,$AA67)="","",INDEX('Per Invoice'!I$2:I$1201,$AA67)))</f>
        <v/>
      </c>
      <c r="J67">
        <f>IF($AA67="","",IF(INDEX('Per Invoice'!J$2:J$1201,$AA67)="","",INDEX('Per Invoice'!J$2:J$1201,$AA67)))</f>
        <v/>
      </c>
      <c r="K67">
        <f>IF($AA67="","",IF(INDEX('Per Invoice'!K$2:K$1201,$AA67)="","",INDEX('Per Invoice'!K$2:K$1201,$AA67)))</f>
        <v/>
      </c>
      <c r="L67">
        <f>IF($AA67="","",IF(INDEX('Per Invoice'!L$2:L$1201,$AA67)="","",INDEX('Per Invoice'!L$2:L$1201,$AA67)))</f>
        <v/>
      </c>
      <c r="M67">
        <f>IF($AA67="","",IF(INDEX('Per Invoice'!M$2:M$1201,$AA67)="","",INDEX('Per Invoice'!M$2:M$1201,$AA67)))</f>
        <v/>
      </c>
      <c r="N67">
        <f>IF($AA67="","",IF(INDEX('Per Invoice'!N$2:N$1201,$AA67)="","",INDEX('Per Invoice'!N$2:N$1201,$AA67)))</f>
        <v/>
      </c>
      <c r="O67">
        <f>IF($AA67="","",IF(INDEX('Per Invoice'!O$2:O$1201,$AA67)="","",INDEX('Per Invoice'!O$2:O$1201,$AA67)))</f>
        <v/>
      </c>
      <c r="P67" s="7">
        <f>IF($AA67="","",IF(INDEX('Per Invoice'!P$2:P$1201,$AA67)="","",INDEX('Per Invoice'!P$2:P$1201,$AA67)))</f>
        <v/>
      </c>
      <c r="Q67">
        <f>IF($AA67="","",IF(INDEX('Per Invoice'!Q$2:Q$1201,$AA67)="","",INDEX('Per Invoice'!Q$2:Q$1201,$AA67)))</f>
        <v/>
      </c>
      <c r="R67" s="7">
        <f>IF($AA67="","",IF(INDEX('Per Invoice'!R$2:R$1201,$AA67)="","",INDEX('Per Invoice'!R$2:R$1201,$AA67)))</f>
        <v/>
      </c>
      <c r="S67" s="7">
        <f>IF($AA67="","",IF(INDEX('Per Invoice'!S$2:S$1201,$AA67)="","",INDEX('Per Invoice'!S$2:S$1201,$AA67)))</f>
        <v/>
      </c>
      <c r="T67">
        <f>IF($AA67="","",IF(INDEX('Per Invoice'!T$2:T$1201,$AA67)="","",INDEX('Per Invoice'!T$2:T$1201,$AA67)))</f>
        <v/>
      </c>
      <c r="U67" s="7">
        <f>IF($AA67="","",IF(INDEX('Per Invoice'!U$2:U$1201,$AA67)="","",INDEX('Per Invoice'!U$2:U$1201,$AA67)))</f>
        <v/>
      </c>
      <c r="V67" s="7">
        <f>IF($AA67="","",IF(INDEX('Per Invoice'!V$2:V$1201,$AA67)="","",INDEX('Per Invoice'!V$2:V$1201,$AA67)))</f>
        <v/>
      </c>
      <c r="W67" s="7">
        <f>IF($AA67="","",IF(INDEX('Per Invoice'!W$2:W$1201,$AA67)="","",INDEX('Per Invoice'!W$2:W$1201,$AA67)))</f>
        <v/>
      </c>
      <c r="X67" s="7">
        <f>IF($AA67="","",IF(INDEX('Per Invoice'!X$2:X$1201,$AA67)="","",INDEX('Per Invoice'!X$2:X$1201,$AA67)))</f>
        <v/>
      </c>
      <c r="Y67" s="7">
        <f>IF($AA67="","",IF(INDEX('Per Invoice'!Y$2:Y$1201,$AA67)="","",INDEX('Per Invoice'!Y$2:Y$1201,$AA67)))</f>
        <v/>
      </c>
      <c r="Z67" s="7">
        <f>IF($AA67="","",IF(INDEX('Per Invoice'!Z$2:Z$1201,$AA67)="","",INDEX('Per Invoice'!Z$2:Z$1201,$AA67)))</f>
        <v/>
      </c>
      <c r="AA67" s="16">
        <f>IFERROR(MATCH(Settings!$C$30&amp;"|"&amp;ROWS($AA$2:$AA67),'Per Invoice'!$AB$2:$AB$1201,0),"")</f>
        <v/>
      </c>
    </row>
    <row r="68">
      <c r="A68">
        <f>IF($AA68="","",IF(INDEX('Per Invoice'!A$2:A$1201,$AA68)="","",INDEX('Per Invoice'!A$2:A$1201,$AA68)))</f>
        <v/>
      </c>
      <c r="B68">
        <f>IF($AA68="","",IF(INDEX('Per Invoice'!B$2:B$1201,$AA68)="","",INDEX('Per Invoice'!B$2:B$1201,$AA68)))</f>
        <v/>
      </c>
      <c r="C68">
        <f>IF($AA68="","",IF(INDEX('Per Invoice'!C$2:C$1201,$AA68)="","",INDEX('Per Invoice'!C$2:C$1201,$AA68)))</f>
        <v/>
      </c>
      <c r="D68">
        <f>IF($AA68="","",IF(INDEX('Per Invoice'!D$2:D$1201,$AA68)="","",INDEX('Per Invoice'!D$2:D$1201,$AA68)))</f>
        <v/>
      </c>
      <c r="E68">
        <f>IF($AA68="","",IF(INDEX('Per Invoice'!E$2:E$1201,$AA68)="","",INDEX('Per Invoice'!E$2:E$1201,$AA68)))</f>
        <v/>
      </c>
      <c r="F68">
        <f>IF($AA68="","",IF(INDEX('Per Invoice'!F$2:F$1201,$AA68)="","",INDEX('Per Invoice'!F$2:F$1201,$AA68)))</f>
        <v/>
      </c>
      <c r="G68">
        <f>IF($AA68="","",IF(INDEX('Per Invoice'!G$2:G$1201,$AA68)="","",INDEX('Per Invoice'!G$2:G$1201,$AA68)))</f>
        <v/>
      </c>
      <c r="H68">
        <f>IF($AA68="","",IF(INDEX('Per Invoice'!H$2:H$1201,$AA68)="","",INDEX('Per Invoice'!H$2:H$1201,$AA68)))</f>
        <v/>
      </c>
      <c r="I68">
        <f>IF($AA68="","",IF(INDEX('Per Invoice'!I$2:I$1201,$AA68)="","",INDEX('Per Invoice'!I$2:I$1201,$AA68)))</f>
        <v/>
      </c>
      <c r="J68">
        <f>IF($AA68="","",IF(INDEX('Per Invoice'!J$2:J$1201,$AA68)="","",INDEX('Per Invoice'!J$2:J$1201,$AA68)))</f>
        <v/>
      </c>
      <c r="K68">
        <f>IF($AA68="","",IF(INDEX('Per Invoice'!K$2:K$1201,$AA68)="","",INDEX('Per Invoice'!K$2:K$1201,$AA68)))</f>
        <v/>
      </c>
      <c r="L68">
        <f>IF($AA68="","",IF(INDEX('Per Invoice'!L$2:L$1201,$AA68)="","",INDEX('Per Invoice'!L$2:L$1201,$AA68)))</f>
        <v/>
      </c>
      <c r="M68">
        <f>IF($AA68="","",IF(INDEX('Per Invoice'!M$2:M$1201,$AA68)="","",INDEX('Per Invoice'!M$2:M$1201,$AA68)))</f>
        <v/>
      </c>
      <c r="N68">
        <f>IF($AA68="","",IF(INDEX('Per Invoice'!N$2:N$1201,$AA68)="","",INDEX('Per Invoice'!N$2:N$1201,$AA68)))</f>
        <v/>
      </c>
      <c r="O68">
        <f>IF($AA68="","",IF(INDEX('Per Invoice'!O$2:O$1201,$AA68)="","",INDEX('Per Invoice'!O$2:O$1201,$AA68)))</f>
        <v/>
      </c>
      <c r="P68" s="7">
        <f>IF($AA68="","",IF(INDEX('Per Invoice'!P$2:P$1201,$AA68)="","",INDEX('Per Invoice'!P$2:P$1201,$AA68)))</f>
        <v/>
      </c>
      <c r="Q68">
        <f>IF($AA68="","",IF(INDEX('Per Invoice'!Q$2:Q$1201,$AA68)="","",INDEX('Per Invoice'!Q$2:Q$1201,$AA68)))</f>
        <v/>
      </c>
      <c r="R68" s="7">
        <f>IF($AA68="","",IF(INDEX('Per Invoice'!R$2:R$1201,$AA68)="","",INDEX('Per Invoice'!R$2:R$1201,$AA68)))</f>
        <v/>
      </c>
      <c r="S68" s="7">
        <f>IF($AA68="","",IF(INDEX('Per Invoice'!S$2:S$1201,$AA68)="","",INDEX('Per Invoice'!S$2:S$1201,$AA68)))</f>
        <v/>
      </c>
      <c r="T68">
        <f>IF($AA68="","",IF(INDEX('Per Invoice'!T$2:T$1201,$AA68)="","",INDEX('Per Invoice'!T$2:T$1201,$AA68)))</f>
        <v/>
      </c>
      <c r="U68" s="7">
        <f>IF($AA68="","",IF(INDEX('Per Invoice'!U$2:U$1201,$AA68)="","",INDEX('Per Invoice'!U$2:U$1201,$AA68)))</f>
        <v/>
      </c>
      <c r="V68" s="7">
        <f>IF($AA68="","",IF(INDEX('Per Invoice'!V$2:V$1201,$AA68)="","",INDEX('Per Invoice'!V$2:V$1201,$AA68)))</f>
        <v/>
      </c>
      <c r="W68" s="7">
        <f>IF($AA68="","",IF(INDEX('Per Invoice'!W$2:W$1201,$AA68)="","",INDEX('Per Invoice'!W$2:W$1201,$AA68)))</f>
        <v/>
      </c>
      <c r="X68" s="7">
        <f>IF($AA68="","",IF(INDEX('Per Invoice'!X$2:X$1201,$AA68)="","",INDEX('Per Invoice'!X$2:X$1201,$AA68)))</f>
        <v/>
      </c>
      <c r="Y68" s="7">
        <f>IF($AA68="","",IF(INDEX('Per Invoice'!Y$2:Y$1201,$AA68)="","",INDEX('Per Invoice'!Y$2:Y$1201,$AA68)))</f>
        <v/>
      </c>
      <c r="Z68" s="7">
        <f>IF($AA68="","",IF(INDEX('Per Invoice'!Z$2:Z$1201,$AA68)="","",INDEX('Per Invoice'!Z$2:Z$1201,$AA68)))</f>
        <v/>
      </c>
      <c r="AA68" s="16">
        <f>IFERROR(MATCH(Settings!$C$30&amp;"|"&amp;ROWS($AA$2:$AA68),'Per Invoice'!$AB$2:$AB$1201,0),"")</f>
        <v/>
      </c>
    </row>
    <row r="69">
      <c r="A69">
        <f>IF($AA69="","",IF(INDEX('Per Invoice'!A$2:A$1201,$AA69)="","",INDEX('Per Invoice'!A$2:A$1201,$AA69)))</f>
        <v/>
      </c>
      <c r="B69">
        <f>IF($AA69="","",IF(INDEX('Per Invoice'!B$2:B$1201,$AA69)="","",INDEX('Per Invoice'!B$2:B$1201,$AA69)))</f>
        <v/>
      </c>
      <c r="C69">
        <f>IF($AA69="","",IF(INDEX('Per Invoice'!C$2:C$1201,$AA69)="","",INDEX('Per Invoice'!C$2:C$1201,$AA69)))</f>
        <v/>
      </c>
      <c r="D69">
        <f>IF($AA69="","",IF(INDEX('Per Invoice'!D$2:D$1201,$AA69)="","",INDEX('Per Invoice'!D$2:D$1201,$AA69)))</f>
        <v/>
      </c>
      <c r="E69">
        <f>IF($AA69="","",IF(INDEX('Per Invoice'!E$2:E$1201,$AA69)="","",INDEX('Per Invoice'!E$2:E$1201,$AA69)))</f>
        <v/>
      </c>
      <c r="F69">
        <f>IF($AA69="","",IF(INDEX('Per Invoice'!F$2:F$1201,$AA69)="","",INDEX('Per Invoice'!F$2:F$1201,$AA69)))</f>
        <v/>
      </c>
      <c r="G69">
        <f>IF($AA69="","",IF(INDEX('Per Invoice'!G$2:G$1201,$AA69)="","",INDEX('Per Invoice'!G$2:G$1201,$AA69)))</f>
        <v/>
      </c>
      <c r="H69">
        <f>IF($AA69="","",IF(INDEX('Per Invoice'!H$2:H$1201,$AA69)="","",INDEX('Per Invoice'!H$2:H$1201,$AA69)))</f>
        <v/>
      </c>
      <c r="I69">
        <f>IF($AA69="","",IF(INDEX('Per Invoice'!I$2:I$1201,$AA69)="","",INDEX('Per Invoice'!I$2:I$1201,$AA69)))</f>
        <v/>
      </c>
      <c r="J69">
        <f>IF($AA69="","",IF(INDEX('Per Invoice'!J$2:J$1201,$AA69)="","",INDEX('Per Invoice'!J$2:J$1201,$AA69)))</f>
        <v/>
      </c>
      <c r="K69">
        <f>IF($AA69="","",IF(INDEX('Per Invoice'!K$2:K$1201,$AA69)="","",INDEX('Per Invoice'!K$2:K$1201,$AA69)))</f>
        <v/>
      </c>
      <c r="L69">
        <f>IF($AA69="","",IF(INDEX('Per Invoice'!L$2:L$1201,$AA69)="","",INDEX('Per Invoice'!L$2:L$1201,$AA69)))</f>
        <v/>
      </c>
      <c r="M69">
        <f>IF($AA69="","",IF(INDEX('Per Invoice'!M$2:M$1201,$AA69)="","",INDEX('Per Invoice'!M$2:M$1201,$AA69)))</f>
        <v/>
      </c>
      <c r="N69">
        <f>IF($AA69="","",IF(INDEX('Per Invoice'!N$2:N$1201,$AA69)="","",INDEX('Per Invoice'!N$2:N$1201,$AA69)))</f>
        <v/>
      </c>
      <c r="O69">
        <f>IF($AA69="","",IF(INDEX('Per Invoice'!O$2:O$1201,$AA69)="","",INDEX('Per Invoice'!O$2:O$1201,$AA69)))</f>
        <v/>
      </c>
      <c r="P69" s="7">
        <f>IF($AA69="","",IF(INDEX('Per Invoice'!P$2:P$1201,$AA69)="","",INDEX('Per Invoice'!P$2:P$1201,$AA69)))</f>
        <v/>
      </c>
      <c r="Q69">
        <f>IF($AA69="","",IF(INDEX('Per Invoice'!Q$2:Q$1201,$AA69)="","",INDEX('Per Invoice'!Q$2:Q$1201,$AA69)))</f>
        <v/>
      </c>
      <c r="R69" s="7">
        <f>IF($AA69="","",IF(INDEX('Per Invoice'!R$2:R$1201,$AA69)="","",INDEX('Per Invoice'!R$2:R$1201,$AA69)))</f>
        <v/>
      </c>
      <c r="S69" s="7">
        <f>IF($AA69="","",IF(INDEX('Per Invoice'!S$2:S$1201,$AA69)="","",INDEX('Per Invoice'!S$2:S$1201,$AA69)))</f>
        <v/>
      </c>
      <c r="T69">
        <f>IF($AA69="","",IF(INDEX('Per Invoice'!T$2:T$1201,$AA69)="","",INDEX('Per Invoice'!T$2:T$1201,$AA69)))</f>
        <v/>
      </c>
      <c r="U69" s="7">
        <f>IF($AA69="","",IF(INDEX('Per Invoice'!U$2:U$1201,$AA69)="","",INDEX('Per Invoice'!U$2:U$1201,$AA69)))</f>
        <v/>
      </c>
      <c r="V69" s="7">
        <f>IF($AA69="","",IF(INDEX('Per Invoice'!V$2:V$1201,$AA69)="","",INDEX('Per Invoice'!V$2:V$1201,$AA69)))</f>
        <v/>
      </c>
      <c r="W69" s="7">
        <f>IF($AA69="","",IF(INDEX('Per Invoice'!W$2:W$1201,$AA69)="","",INDEX('Per Invoice'!W$2:W$1201,$AA69)))</f>
        <v/>
      </c>
      <c r="X69" s="7">
        <f>IF($AA69="","",IF(INDEX('Per Invoice'!X$2:X$1201,$AA69)="","",INDEX('Per Invoice'!X$2:X$1201,$AA69)))</f>
        <v/>
      </c>
      <c r="Y69" s="7">
        <f>IF($AA69="","",IF(INDEX('Per Invoice'!Y$2:Y$1201,$AA69)="","",INDEX('Per Invoice'!Y$2:Y$1201,$AA69)))</f>
        <v/>
      </c>
      <c r="Z69" s="7">
        <f>IF($AA69="","",IF(INDEX('Per Invoice'!Z$2:Z$1201,$AA69)="","",INDEX('Per Invoice'!Z$2:Z$1201,$AA69)))</f>
        <v/>
      </c>
      <c r="AA69" s="16">
        <f>IFERROR(MATCH(Settings!$C$30&amp;"|"&amp;ROWS($AA$2:$AA69),'Per Invoice'!$AB$2:$AB$1201,0),"")</f>
        <v/>
      </c>
    </row>
    <row r="70">
      <c r="A70">
        <f>IF($AA70="","",IF(INDEX('Per Invoice'!A$2:A$1201,$AA70)="","",INDEX('Per Invoice'!A$2:A$1201,$AA70)))</f>
        <v/>
      </c>
      <c r="B70">
        <f>IF($AA70="","",IF(INDEX('Per Invoice'!B$2:B$1201,$AA70)="","",INDEX('Per Invoice'!B$2:B$1201,$AA70)))</f>
        <v/>
      </c>
      <c r="C70">
        <f>IF($AA70="","",IF(INDEX('Per Invoice'!C$2:C$1201,$AA70)="","",INDEX('Per Invoice'!C$2:C$1201,$AA70)))</f>
        <v/>
      </c>
      <c r="D70">
        <f>IF($AA70="","",IF(INDEX('Per Invoice'!D$2:D$1201,$AA70)="","",INDEX('Per Invoice'!D$2:D$1201,$AA70)))</f>
        <v/>
      </c>
      <c r="E70">
        <f>IF($AA70="","",IF(INDEX('Per Invoice'!E$2:E$1201,$AA70)="","",INDEX('Per Invoice'!E$2:E$1201,$AA70)))</f>
        <v/>
      </c>
      <c r="F70">
        <f>IF($AA70="","",IF(INDEX('Per Invoice'!F$2:F$1201,$AA70)="","",INDEX('Per Invoice'!F$2:F$1201,$AA70)))</f>
        <v/>
      </c>
      <c r="G70">
        <f>IF($AA70="","",IF(INDEX('Per Invoice'!G$2:G$1201,$AA70)="","",INDEX('Per Invoice'!G$2:G$1201,$AA70)))</f>
        <v/>
      </c>
      <c r="H70">
        <f>IF($AA70="","",IF(INDEX('Per Invoice'!H$2:H$1201,$AA70)="","",INDEX('Per Invoice'!H$2:H$1201,$AA70)))</f>
        <v/>
      </c>
      <c r="I70">
        <f>IF($AA70="","",IF(INDEX('Per Invoice'!I$2:I$1201,$AA70)="","",INDEX('Per Invoice'!I$2:I$1201,$AA70)))</f>
        <v/>
      </c>
      <c r="J70">
        <f>IF($AA70="","",IF(INDEX('Per Invoice'!J$2:J$1201,$AA70)="","",INDEX('Per Invoice'!J$2:J$1201,$AA70)))</f>
        <v/>
      </c>
      <c r="K70">
        <f>IF($AA70="","",IF(INDEX('Per Invoice'!K$2:K$1201,$AA70)="","",INDEX('Per Invoice'!K$2:K$1201,$AA70)))</f>
        <v/>
      </c>
      <c r="L70">
        <f>IF($AA70="","",IF(INDEX('Per Invoice'!L$2:L$1201,$AA70)="","",INDEX('Per Invoice'!L$2:L$1201,$AA70)))</f>
        <v/>
      </c>
      <c r="M70">
        <f>IF($AA70="","",IF(INDEX('Per Invoice'!M$2:M$1201,$AA70)="","",INDEX('Per Invoice'!M$2:M$1201,$AA70)))</f>
        <v/>
      </c>
      <c r="N70">
        <f>IF($AA70="","",IF(INDEX('Per Invoice'!N$2:N$1201,$AA70)="","",INDEX('Per Invoice'!N$2:N$1201,$AA70)))</f>
        <v/>
      </c>
      <c r="O70">
        <f>IF($AA70="","",IF(INDEX('Per Invoice'!O$2:O$1201,$AA70)="","",INDEX('Per Invoice'!O$2:O$1201,$AA70)))</f>
        <v/>
      </c>
      <c r="P70" s="7">
        <f>IF($AA70="","",IF(INDEX('Per Invoice'!P$2:P$1201,$AA70)="","",INDEX('Per Invoice'!P$2:P$1201,$AA70)))</f>
        <v/>
      </c>
      <c r="Q70">
        <f>IF($AA70="","",IF(INDEX('Per Invoice'!Q$2:Q$1201,$AA70)="","",INDEX('Per Invoice'!Q$2:Q$1201,$AA70)))</f>
        <v/>
      </c>
      <c r="R70" s="7">
        <f>IF($AA70="","",IF(INDEX('Per Invoice'!R$2:R$1201,$AA70)="","",INDEX('Per Invoice'!R$2:R$1201,$AA70)))</f>
        <v/>
      </c>
      <c r="S70" s="7">
        <f>IF($AA70="","",IF(INDEX('Per Invoice'!S$2:S$1201,$AA70)="","",INDEX('Per Invoice'!S$2:S$1201,$AA70)))</f>
        <v/>
      </c>
      <c r="T70">
        <f>IF($AA70="","",IF(INDEX('Per Invoice'!T$2:T$1201,$AA70)="","",INDEX('Per Invoice'!T$2:T$1201,$AA70)))</f>
        <v/>
      </c>
      <c r="U70" s="7">
        <f>IF($AA70="","",IF(INDEX('Per Invoice'!U$2:U$1201,$AA70)="","",INDEX('Per Invoice'!U$2:U$1201,$AA70)))</f>
        <v/>
      </c>
      <c r="V70" s="7">
        <f>IF($AA70="","",IF(INDEX('Per Invoice'!V$2:V$1201,$AA70)="","",INDEX('Per Invoice'!V$2:V$1201,$AA70)))</f>
        <v/>
      </c>
      <c r="W70" s="7">
        <f>IF($AA70="","",IF(INDEX('Per Invoice'!W$2:W$1201,$AA70)="","",INDEX('Per Invoice'!W$2:W$1201,$AA70)))</f>
        <v/>
      </c>
      <c r="X70" s="7">
        <f>IF($AA70="","",IF(INDEX('Per Invoice'!X$2:X$1201,$AA70)="","",INDEX('Per Invoice'!X$2:X$1201,$AA70)))</f>
        <v/>
      </c>
      <c r="Y70" s="7">
        <f>IF($AA70="","",IF(INDEX('Per Invoice'!Y$2:Y$1201,$AA70)="","",INDEX('Per Invoice'!Y$2:Y$1201,$AA70)))</f>
        <v/>
      </c>
      <c r="Z70" s="7">
        <f>IF($AA70="","",IF(INDEX('Per Invoice'!Z$2:Z$1201,$AA70)="","",INDEX('Per Invoice'!Z$2:Z$1201,$AA70)))</f>
        <v/>
      </c>
      <c r="AA70" s="16">
        <f>IFERROR(MATCH(Settings!$C$30&amp;"|"&amp;ROWS($AA$2:$AA70),'Per Invoice'!$AB$2:$AB$1201,0),"")</f>
        <v/>
      </c>
    </row>
    <row r="71">
      <c r="A71">
        <f>IF($AA71="","",IF(INDEX('Per Invoice'!A$2:A$1201,$AA71)="","",INDEX('Per Invoice'!A$2:A$1201,$AA71)))</f>
        <v/>
      </c>
      <c r="B71">
        <f>IF($AA71="","",IF(INDEX('Per Invoice'!B$2:B$1201,$AA71)="","",INDEX('Per Invoice'!B$2:B$1201,$AA71)))</f>
        <v/>
      </c>
      <c r="C71">
        <f>IF($AA71="","",IF(INDEX('Per Invoice'!C$2:C$1201,$AA71)="","",INDEX('Per Invoice'!C$2:C$1201,$AA71)))</f>
        <v/>
      </c>
      <c r="D71">
        <f>IF($AA71="","",IF(INDEX('Per Invoice'!D$2:D$1201,$AA71)="","",INDEX('Per Invoice'!D$2:D$1201,$AA71)))</f>
        <v/>
      </c>
      <c r="E71">
        <f>IF($AA71="","",IF(INDEX('Per Invoice'!E$2:E$1201,$AA71)="","",INDEX('Per Invoice'!E$2:E$1201,$AA71)))</f>
        <v/>
      </c>
      <c r="F71">
        <f>IF($AA71="","",IF(INDEX('Per Invoice'!F$2:F$1201,$AA71)="","",INDEX('Per Invoice'!F$2:F$1201,$AA71)))</f>
        <v/>
      </c>
      <c r="G71">
        <f>IF($AA71="","",IF(INDEX('Per Invoice'!G$2:G$1201,$AA71)="","",INDEX('Per Invoice'!G$2:G$1201,$AA71)))</f>
        <v/>
      </c>
      <c r="H71">
        <f>IF($AA71="","",IF(INDEX('Per Invoice'!H$2:H$1201,$AA71)="","",INDEX('Per Invoice'!H$2:H$1201,$AA71)))</f>
        <v/>
      </c>
      <c r="I71">
        <f>IF($AA71="","",IF(INDEX('Per Invoice'!I$2:I$1201,$AA71)="","",INDEX('Per Invoice'!I$2:I$1201,$AA71)))</f>
        <v/>
      </c>
      <c r="J71">
        <f>IF($AA71="","",IF(INDEX('Per Invoice'!J$2:J$1201,$AA71)="","",INDEX('Per Invoice'!J$2:J$1201,$AA71)))</f>
        <v/>
      </c>
      <c r="K71">
        <f>IF($AA71="","",IF(INDEX('Per Invoice'!K$2:K$1201,$AA71)="","",INDEX('Per Invoice'!K$2:K$1201,$AA71)))</f>
        <v/>
      </c>
      <c r="L71">
        <f>IF($AA71="","",IF(INDEX('Per Invoice'!L$2:L$1201,$AA71)="","",INDEX('Per Invoice'!L$2:L$1201,$AA71)))</f>
        <v/>
      </c>
      <c r="M71">
        <f>IF($AA71="","",IF(INDEX('Per Invoice'!M$2:M$1201,$AA71)="","",INDEX('Per Invoice'!M$2:M$1201,$AA71)))</f>
        <v/>
      </c>
      <c r="N71">
        <f>IF($AA71="","",IF(INDEX('Per Invoice'!N$2:N$1201,$AA71)="","",INDEX('Per Invoice'!N$2:N$1201,$AA71)))</f>
        <v/>
      </c>
      <c r="O71">
        <f>IF($AA71="","",IF(INDEX('Per Invoice'!O$2:O$1201,$AA71)="","",INDEX('Per Invoice'!O$2:O$1201,$AA71)))</f>
        <v/>
      </c>
      <c r="P71" s="7">
        <f>IF($AA71="","",IF(INDEX('Per Invoice'!P$2:P$1201,$AA71)="","",INDEX('Per Invoice'!P$2:P$1201,$AA71)))</f>
        <v/>
      </c>
      <c r="Q71">
        <f>IF($AA71="","",IF(INDEX('Per Invoice'!Q$2:Q$1201,$AA71)="","",INDEX('Per Invoice'!Q$2:Q$1201,$AA71)))</f>
        <v/>
      </c>
      <c r="R71" s="7">
        <f>IF($AA71="","",IF(INDEX('Per Invoice'!R$2:R$1201,$AA71)="","",INDEX('Per Invoice'!R$2:R$1201,$AA71)))</f>
        <v/>
      </c>
      <c r="S71" s="7">
        <f>IF($AA71="","",IF(INDEX('Per Invoice'!S$2:S$1201,$AA71)="","",INDEX('Per Invoice'!S$2:S$1201,$AA71)))</f>
        <v/>
      </c>
      <c r="T71">
        <f>IF($AA71="","",IF(INDEX('Per Invoice'!T$2:T$1201,$AA71)="","",INDEX('Per Invoice'!T$2:T$1201,$AA71)))</f>
        <v/>
      </c>
      <c r="U71" s="7">
        <f>IF($AA71="","",IF(INDEX('Per Invoice'!U$2:U$1201,$AA71)="","",INDEX('Per Invoice'!U$2:U$1201,$AA71)))</f>
        <v/>
      </c>
      <c r="V71" s="7">
        <f>IF($AA71="","",IF(INDEX('Per Invoice'!V$2:V$1201,$AA71)="","",INDEX('Per Invoice'!V$2:V$1201,$AA71)))</f>
        <v/>
      </c>
      <c r="W71" s="7">
        <f>IF($AA71="","",IF(INDEX('Per Invoice'!W$2:W$1201,$AA71)="","",INDEX('Per Invoice'!W$2:W$1201,$AA71)))</f>
        <v/>
      </c>
      <c r="X71" s="7">
        <f>IF($AA71="","",IF(INDEX('Per Invoice'!X$2:X$1201,$AA71)="","",INDEX('Per Invoice'!X$2:X$1201,$AA71)))</f>
        <v/>
      </c>
      <c r="Y71" s="7">
        <f>IF($AA71="","",IF(INDEX('Per Invoice'!Y$2:Y$1201,$AA71)="","",INDEX('Per Invoice'!Y$2:Y$1201,$AA71)))</f>
        <v/>
      </c>
      <c r="Z71" s="7">
        <f>IF($AA71="","",IF(INDEX('Per Invoice'!Z$2:Z$1201,$AA71)="","",INDEX('Per Invoice'!Z$2:Z$1201,$AA71)))</f>
        <v/>
      </c>
      <c r="AA71" s="16">
        <f>IFERROR(MATCH(Settings!$C$30&amp;"|"&amp;ROWS($AA$2:$AA71),'Per Invoice'!$AB$2:$AB$1201,0),"")</f>
        <v/>
      </c>
    </row>
    <row r="72">
      <c r="A72">
        <f>IF($AA72="","",IF(INDEX('Per Invoice'!A$2:A$1201,$AA72)="","",INDEX('Per Invoice'!A$2:A$1201,$AA72)))</f>
        <v/>
      </c>
      <c r="B72">
        <f>IF($AA72="","",IF(INDEX('Per Invoice'!B$2:B$1201,$AA72)="","",INDEX('Per Invoice'!B$2:B$1201,$AA72)))</f>
        <v/>
      </c>
      <c r="C72">
        <f>IF($AA72="","",IF(INDEX('Per Invoice'!C$2:C$1201,$AA72)="","",INDEX('Per Invoice'!C$2:C$1201,$AA72)))</f>
        <v/>
      </c>
      <c r="D72">
        <f>IF($AA72="","",IF(INDEX('Per Invoice'!D$2:D$1201,$AA72)="","",INDEX('Per Invoice'!D$2:D$1201,$AA72)))</f>
        <v/>
      </c>
      <c r="E72">
        <f>IF($AA72="","",IF(INDEX('Per Invoice'!E$2:E$1201,$AA72)="","",INDEX('Per Invoice'!E$2:E$1201,$AA72)))</f>
        <v/>
      </c>
      <c r="F72">
        <f>IF($AA72="","",IF(INDEX('Per Invoice'!F$2:F$1201,$AA72)="","",INDEX('Per Invoice'!F$2:F$1201,$AA72)))</f>
        <v/>
      </c>
      <c r="G72">
        <f>IF($AA72="","",IF(INDEX('Per Invoice'!G$2:G$1201,$AA72)="","",INDEX('Per Invoice'!G$2:G$1201,$AA72)))</f>
        <v/>
      </c>
      <c r="H72">
        <f>IF($AA72="","",IF(INDEX('Per Invoice'!H$2:H$1201,$AA72)="","",INDEX('Per Invoice'!H$2:H$1201,$AA72)))</f>
        <v/>
      </c>
      <c r="I72">
        <f>IF($AA72="","",IF(INDEX('Per Invoice'!I$2:I$1201,$AA72)="","",INDEX('Per Invoice'!I$2:I$1201,$AA72)))</f>
        <v/>
      </c>
      <c r="J72">
        <f>IF($AA72="","",IF(INDEX('Per Invoice'!J$2:J$1201,$AA72)="","",INDEX('Per Invoice'!J$2:J$1201,$AA72)))</f>
        <v/>
      </c>
      <c r="K72">
        <f>IF($AA72="","",IF(INDEX('Per Invoice'!K$2:K$1201,$AA72)="","",INDEX('Per Invoice'!K$2:K$1201,$AA72)))</f>
        <v/>
      </c>
      <c r="L72">
        <f>IF($AA72="","",IF(INDEX('Per Invoice'!L$2:L$1201,$AA72)="","",INDEX('Per Invoice'!L$2:L$1201,$AA72)))</f>
        <v/>
      </c>
      <c r="M72">
        <f>IF($AA72="","",IF(INDEX('Per Invoice'!M$2:M$1201,$AA72)="","",INDEX('Per Invoice'!M$2:M$1201,$AA72)))</f>
        <v/>
      </c>
      <c r="N72">
        <f>IF($AA72="","",IF(INDEX('Per Invoice'!N$2:N$1201,$AA72)="","",INDEX('Per Invoice'!N$2:N$1201,$AA72)))</f>
        <v/>
      </c>
      <c r="O72">
        <f>IF($AA72="","",IF(INDEX('Per Invoice'!O$2:O$1201,$AA72)="","",INDEX('Per Invoice'!O$2:O$1201,$AA72)))</f>
        <v/>
      </c>
      <c r="P72" s="7">
        <f>IF($AA72="","",IF(INDEX('Per Invoice'!P$2:P$1201,$AA72)="","",INDEX('Per Invoice'!P$2:P$1201,$AA72)))</f>
        <v/>
      </c>
      <c r="Q72">
        <f>IF($AA72="","",IF(INDEX('Per Invoice'!Q$2:Q$1201,$AA72)="","",INDEX('Per Invoice'!Q$2:Q$1201,$AA72)))</f>
        <v/>
      </c>
      <c r="R72" s="7">
        <f>IF($AA72="","",IF(INDEX('Per Invoice'!R$2:R$1201,$AA72)="","",INDEX('Per Invoice'!R$2:R$1201,$AA72)))</f>
        <v/>
      </c>
      <c r="S72" s="7">
        <f>IF($AA72="","",IF(INDEX('Per Invoice'!S$2:S$1201,$AA72)="","",INDEX('Per Invoice'!S$2:S$1201,$AA72)))</f>
        <v/>
      </c>
      <c r="T72">
        <f>IF($AA72="","",IF(INDEX('Per Invoice'!T$2:T$1201,$AA72)="","",INDEX('Per Invoice'!T$2:T$1201,$AA72)))</f>
        <v/>
      </c>
      <c r="U72" s="7">
        <f>IF($AA72="","",IF(INDEX('Per Invoice'!U$2:U$1201,$AA72)="","",INDEX('Per Invoice'!U$2:U$1201,$AA72)))</f>
        <v/>
      </c>
      <c r="V72" s="7">
        <f>IF($AA72="","",IF(INDEX('Per Invoice'!V$2:V$1201,$AA72)="","",INDEX('Per Invoice'!V$2:V$1201,$AA72)))</f>
        <v/>
      </c>
      <c r="W72" s="7">
        <f>IF($AA72="","",IF(INDEX('Per Invoice'!W$2:W$1201,$AA72)="","",INDEX('Per Invoice'!W$2:W$1201,$AA72)))</f>
        <v/>
      </c>
      <c r="X72" s="7">
        <f>IF($AA72="","",IF(INDEX('Per Invoice'!X$2:X$1201,$AA72)="","",INDEX('Per Invoice'!X$2:X$1201,$AA72)))</f>
        <v/>
      </c>
      <c r="Y72" s="7">
        <f>IF($AA72="","",IF(INDEX('Per Invoice'!Y$2:Y$1201,$AA72)="","",INDEX('Per Invoice'!Y$2:Y$1201,$AA72)))</f>
        <v/>
      </c>
      <c r="Z72" s="7">
        <f>IF($AA72="","",IF(INDEX('Per Invoice'!Z$2:Z$1201,$AA72)="","",INDEX('Per Invoice'!Z$2:Z$1201,$AA72)))</f>
        <v/>
      </c>
      <c r="AA72" s="16">
        <f>IFERROR(MATCH(Settings!$C$30&amp;"|"&amp;ROWS($AA$2:$AA72),'Per Invoice'!$AB$2:$AB$1201,0),"")</f>
        <v/>
      </c>
    </row>
    <row r="73">
      <c r="A73">
        <f>IF($AA73="","",IF(INDEX('Per Invoice'!A$2:A$1201,$AA73)="","",INDEX('Per Invoice'!A$2:A$1201,$AA73)))</f>
        <v/>
      </c>
      <c r="B73">
        <f>IF($AA73="","",IF(INDEX('Per Invoice'!B$2:B$1201,$AA73)="","",INDEX('Per Invoice'!B$2:B$1201,$AA73)))</f>
        <v/>
      </c>
      <c r="C73">
        <f>IF($AA73="","",IF(INDEX('Per Invoice'!C$2:C$1201,$AA73)="","",INDEX('Per Invoice'!C$2:C$1201,$AA73)))</f>
        <v/>
      </c>
      <c r="D73">
        <f>IF($AA73="","",IF(INDEX('Per Invoice'!D$2:D$1201,$AA73)="","",INDEX('Per Invoice'!D$2:D$1201,$AA73)))</f>
        <v/>
      </c>
      <c r="E73">
        <f>IF($AA73="","",IF(INDEX('Per Invoice'!E$2:E$1201,$AA73)="","",INDEX('Per Invoice'!E$2:E$1201,$AA73)))</f>
        <v/>
      </c>
      <c r="F73">
        <f>IF($AA73="","",IF(INDEX('Per Invoice'!F$2:F$1201,$AA73)="","",INDEX('Per Invoice'!F$2:F$1201,$AA73)))</f>
        <v/>
      </c>
      <c r="G73">
        <f>IF($AA73="","",IF(INDEX('Per Invoice'!G$2:G$1201,$AA73)="","",INDEX('Per Invoice'!G$2:G$1201,$AA73)))</f>
        <v/>
      </c>
      <c r="H73">
        <f>IF($AA73="","",IF(INDEX('Per Invoice'!H$2:H$1201,$AA73)="","",INDEX('Per Invoice'!H$2:H$1201,$AA73)))</f>
        <v/>
      </c>
      <c r="I73">
        <f>IF($AA73="","",IF(INDEX('Per Invoice'!I$2:I$1201,$AA73)="","",INDEX('Per Invoice'!I$2:I$1201,$AA73)))</f>
        <v/>
      </c>
      <c r="J73">
        <f>IF($AA73="","",IF(INDEX('Per Invoice'!J$2:J$1201,$AA73)="","",INDEX('Per Invoice'!J$2:J$1201,$AA73)))</f>
        <v/>
      </c>
      <c r="K73">
        <f>IF($AA73="","",IF(INDEX('Per Invoice'!K$2:K$1201,$AA73)="","",INDEX('Per Invoice'!K$2:K$1201,$AA73)))</f>
        <v/>
      </c>
      <c r="L73">
        <f>IF($AA73="","",IF(INDEX('Per Invoice'!L$2:L$1201,$AA73)="","",INDEX('Per Invoice'!L$2:L$1201,$AA73)))</f>
        <v/>
      </c>
      <c r="M73">
        <f>IF($AA73="","",IF(INDEX('Per Invoice'!M$2:M$1201,$AA73)="","",INDEX('Per Invoice'!M$2:M$1201,$AA73)))</f>
        <v/>
      </c>
      <c r="N73">
        <f>IF($AA73="","",IF(INDEX('Per Invoice'!N$2:N$1201,$AA73)="","",INDEX('Per Invoice'!N$2:N$1201,$AA73)))</f>
        <v/>
      </c>
      <c r="O73">
        <f>IF($AA73="","",IF(INDEX('Per Invoice'!O$2:O$1201,$AA73)="","",INDEX('Per Invoice'!O$2:O$1201,$AA73)))</f>
        <v/>
      </c>
      <c r="P73" s="7">
        <f>IF($AA73="","",IF(INDEX('Per Invoice'!P$2:P$1201,$AA73)="","",INDEX('Per Invoice'!P$2:P$1201,$AA73)))</f>
        <v/>
      </c>
      <c r="Q73">
        <f>IF($AA73="","",IF(INDEX('Per Invoice'!Q$2:Q$1201,$AA73)="","",INDEX('Per Invoice'!Q$2:Q$1201,$AA73)))</f>
        <v/>
      </c>
      <c r="R73" s="7">
        <f>IF($AA73="","",IF(INDEX('Per Invoice'!R$2:R$1201,$AA73)="","",INDEX('Per Invoice'!R$2:R$1201,$AA73)))</f>
        <v/>
      </c>
      <c r="S73" s="7">
        <f>IF($AA73="","",IF(INDEX('Per Invoice'!S$2:S$1201,$AA73)="","",INDEX('Per Invoice'!S$2:S$1201,$AA73)))</f>
        <v/>
      </c>
      <c r="T73">
        <f>IF($AA73="","",IF(INDEX('Per Invoice'!T$2:T$1201,$AA73)="","",INDEX('Per Invoice'!T$2:T$1201,$AA73)))</f>
        <v/>
      </c>
      <c r="U73" s="7">
        <f>IF($AA73="","",IF(INDEX('Per Invoice'!U$2:U$1201,$AA73)="","",INDEX('Per Invoice'!U$2:U$1201,$AA73)))</f>
        <v/>
      </c>
      <c r="V73" s="7">
        <f>IF($AA73="","",IF(INDEX('Per Invoice'!V$2:V$1201,$AA73)="","",INDEX('Per Invoice'!V$2:V$1201,$AA73)))</f>
        <v/>
      </c>
      <c r="W73" s="7">
        <f>IF($AA73="","",IF(INDEX('Per Invoice'!W$2:W$1201,$AA73)="","",INDEX('Per Invoice'!W$2:W$1201,$AA73)))</f>
        <v/>
      </c>
      <c r="X73" s="7">
        <f>IF($AA73="","",IF(INDEX('Per Invoice'!X$2:X$1201,$AA73)="","",INDEX('Per Invoice'!X$2:X$1201,$AA73)))</f>
        <v/>
      </c>
      <c r="Y73" s="7">
        <f>IF($AA73="","",IF(INDEX('Per Invoice'!Y$2:Y$1201,$AA73)="","",INDEX('Per Invoice'!Y$2:Y$1201,$AA73)))</f>
        <v/>
      </c>
      <c r="Z73" s="7">
        <f>IF($AA73="","",IF(INDEX('Per Invoice'!Z$2:Z$1201,$AA73)="","",INDEX('Per Invoice'!Z$2:Z$1201,$AA73)))</f>
        <v/>
      </c>
      <c r="AA73" s="16">
        <f>IFERROR(MATCH(Settings!$C$30&amp;"|"&amp;ROWS($AA$2:$AA73),'Per Invoice'!$AB$2:$AB$1201,0),"")</f>
        <v/>
      </c>
    </row>
    <row r="74">
      <c r="A74">
        <f>IF($AA74="","",IF(INDEX('Per Invoice'!A$2:A$1201,$AA74)="","",INDEX('Per Invoice'!A$2:A$1201,$AA74)))</f>
        <v/>
      </c>
      <c r="B74">
        <f>IF($AA74="","",IF(INDEX('Per Invoice'!B$2:B$1201,$AA74)="","",INDEX('Per Invoice'!B$2:B$1201,$AA74)))</f>
        <v/>
      </c>
      <c r="C74">
        <f>IF($AA74="","",IF(INDEX('Per Invoice'!C$2:C$1201,$AA74)="","",INDEX('Per Invoice'!C$2:C$1201,$AA74)))</f>
        <v/>
      </c>
      <c r="D74">
        <f>IF($AA74="","",IF(INDEX('Per Invoice'!D$2:D$1201,$AA74)="","",INDEX('Per Invoice'!D$2:D$1201,$AA74)))</f>
        <v/>
      </c>
      <c r="E74">
        <f>IF($AA74="","",IF(INDEX('Per Invoice'!E$2:E$1201,$AA74)="","",INDEX('Per Invoice'!E$2:E$1201,$AA74)))</f>
        <v/>
      </c>
      <c r="F74">
        <f>IF($AA74="","",IF(INDEX('Per Invoice'!F$2:F$1201,$AA74)="","",INDEX('Per Invoice'!F$2:F$1201,$AA74)))</f>
        <v/>
      </c>
      <c r="G74">
        <f>IF($AA74="","",IF(INDEX('Per Invoice'!G$2:G$1201,$AA74)="","",INDEX('Per Invoice'!G$2:G$1201,$AA74)))</f>
        <v/>
      </c>
      <c r="H74">
        <f>IF($AA74="","",IF(INDEX('Per Invoice'!H$2:H$1201,$AA74)="","",INDEX('Per Invoice'!H$2:H$1201,$AA74)))</f>
        <v/>
      </c>
      <c r="I74">
        <f>IF($AA74="","",IF(INDEX('Per Invoice'!I$2:I$1201,$AA74)="","",INDEX('Per Invoice'!I$2:I$1201,$AA74)))</f>
        <v/>
      </c>
      <c r="J74">
        <f>IF($AA74="","",IF(INDEX('Per Invoice'!J$2:J$1201,$AA74)="","",INDEX('Per Invoice'!J$2:J$1201,$AA74)))</f>
        <v/>
      </c>
      <c r="K74">
        <f>IF($AA74="","",IF(INDEX('Per Invoice'!K$2:K$1201,$AA74)="","",INDEX('Per Invoice'!K$2:K$1201,$AA74)))</f>
        <v/>
      </c>
      <c r="L74">
        <f>IF($AA74="","",IF(INDEX('Per Invoice'!L$2:L$1201,$AA74)="","",INDEX('Per Invoice'!L$2:L$1201,$AA74)))</f>
        <v/>
      </c>
      <c r="M74">
        <f>IF($AA74="","",IF(INDEX('Per Invoice'!M$2:M$1201,$AA74)="","",INDEX('Per Invoice'!M$2:M$1201,$AA74)))</f>
        <v/>
      </c>
      <c r="N74">
        <f>IF($AA74="","",IF(INDEX('Per Invoice'!N$2:N$1201,$AA74)="","",INDEX('Per Invoice'!N$2:N$1201,$AA74)))</f>
        <v/>
      </c>
      <c r="O74">
        <f>IF($AA74="","",IF(INDEX('Per Invoice'!O$2:O$1201,$AA74)="","",INDEX('Per Invoice'!O$2:O$1201,$AA74)))</f>
        <v/>
      </c>
      <c r="P74" s="7">
        <f>IF($AA74="","",IF(INDEX('Per Invoice'!P$2:P$1201,$AA74)="","",INDEX('Per Invoice'!P$2:P$1201,$AA74)))</f>
        <v/>
      </c>
      <c r="Q74">
        <f>IF($AA74="","",IF(INDEX('Per Invoice'!Q$2:Q$1201,$AA74)="","",INDEX('Per Invoice'!Q$2:Q$1201,$AA74)))</f>
        <v/>
      </c>
      <c r="R74" s="7">
        <f>IF($AA74="","",IF(INDEX('Per Invoice'!R$2:R$1201,$AA74)="","",INDEX('Per Invoice'!R$2:R$1201,$AA74)))</f>
        <v/>
      </c>
      <c r="S74" s="7">
        <f>IF($AA74="","",IF(INDEX('Per Invoice'!S$2:S$1201,$AA74)="","",INDEX('Per Invoice'!S$2:S$1201,$AA74)))</f>
        <v/>
      </c>
      <c r="T74">
        <f>IF($AA74="","",IF(INDEX('Per Invoice'!T$2:T$1201,$AA74)="","",INDEX('Per Invoice'!T$2:T$1201,$AA74)))</f>
        <v/>
      </c>
      <c r="U74" s="7">
        <f>IF($AA74="","",IF(INDEX('Per Invoice'!U$2:U$1201,$AA74)="","",INDEX('Per Invoice'!U$2:U$1201,$AA74)))</f>
        <v/>
      </c>
      <c r="V74" s="7">
        <f>IF($AA74="","",IF(INDEX('Per Invoice'!V$2:V$1201,$AA74)="","",INDEX('Per Invoice'!V$2:V$1201,$AA74)))</f>
        <v/>
      </c>
      <c r="W74" s="7">
        <f>IF($AA74="","",IF(INDEX('Per Invoice'!W$2:W$1201,$AA74)="","",INDEX('Per Invoice'!W$2:W$1201,$AA74)))</f>
        <v/>
      </c>
      <c r="X74" s="7">
        <f>IF($AA74="","",IF(INDEX('Per Invoice'!X$2:X$1201,$AA74)="","",INDEX('Per Invoice'!X$2:X$1201,$AA74)))</f>
        <v/>
      </c>
      <c r="Y74" s="7">
        <f>IF($AA74="","",IF(INDEX('Per Invoice'!Y$2:Y$1201,$AA74)="","",INDEX('Per Invoice'!Y$2:Y$1201,$AA74)))</f>
        <v/>
      </c>
      <c r="Z74" s="7">
        <f>IF($AA74="","",IF(INDEX('Per Invoice'!Z$2:Z$1201,$AA74)="","",INDEX('Per Invoice'!Z$2:Z$1201,$AA74)))</f>
        <v/>
      </c>
      <c r="AA74" s="16">
        <f>IFERROR(MATCH(Settings!$C$30&amp;"|"&amp;ROWS($AA$2:$AA74),'Per Invoice'!$AB$2:$AB$1201,0),"")</f>
        <v/>
      </c>
    </row>
    <row r="75">
      <c r="A75">
        <f>IF($AA75="","",IF(INDEX('Per Invoice'!A$2:A$1201,$AA75)="","",INDEX('Per Invoice'!A$2:A$1201,$AA75)))</f>
        <v/>
      </c>
      <c r="B75">
        <f>IF($AA75="","",IF(INDEX('Per Invoice'!B$2:B$1201,$AA75)="","",INDEX('Per Invoice'!B$2:B$1201,$AA75)))</f>
        <v/>
      </c>
      <c r="C75">
        <f>IF($AA75="","",IF(INDEX('Per Invoice'!C$2:C$1201,$AA75)="","",INDEX('Per Invoice'!C$2:C$1201,$AA75)))</f>
        <v/>
      </c>
      <c r="D75">
        <f>IF($AA75="","",IF(INDEX('Per Invoice'!D$2:D$1201,$AA75)="","",INDEX('Per Invoice'!D$2:D$1201,$AA75)))</f>
        <v/>
      </c>
      <c r="E75">
        <f>IF($AA75="","",IF(INDEX('Per Invoice'!E$2:E$1201,$AA75)="","",INDEX('Per Invoice'!E$2:E$1201,$AA75)))</f>
        <v/>
      </c>
      <c r="F75">
        <f>IF($AA75="","",IF(INDEX('Per Invoice'!F$2:F$1201,$AA75)="","",INDEX('Per Invoice'!F$2:F$1201,$AA75)))</f>
        <v/>
      </c>
      <c r="G75">
        <f>IF($AA75="","",IF(INDEX('Per Invoice'!G$2:G$1201,$AA75)="","",INDEX('Per Invoice'!G$2:G$1201,$AA75)))</f>
        <v/>
      </c>
      <c r="H75">
        <f>IF($AA75="","",IF(INDEX('Per Invoice'!H$2:H$1201,$AA75)="","",INDEX('Per Invoice'!H$2:H$1201,$AA75)))</f>
        <v/>
      </c>
      <c r="I75">
        <f>IF($AA75="","",IF(INDEX('Per Invoice'!I$2:I$1201,$AA75)="","",INDEX('Per Invoice'!I$2:I$1201,$AA75)))</f>
        <v/>
      </c>
      <c r="J75">
        <f>IF($AA75="","",IF(INDEX('Per Invoice'!J$2:J$1201,$AA75)="","",INDEX('Per Invoice'!J$2:J$1201,$AA75)))</f>
        <v/>
      </c>
      <c r="K75">
        <f>IF($AA75="","",IF(INDEX('Per Invoice'!K$2:K$1201,$AA75)="","",INDEX('Per Invoice'!K$2:K$1201,$AA75)))</f>
        <v/>
      </c>
      <c r="L75">
        <f>IF($AA75="","",IF(INDEX('Per Invoice'!L$2:L$1201,$AA75)="","",INDEX('Per Invoice'!L$2:L$1201,$AA75)))</f>
        <v/>
      </c>
      <c r="M75">
        <f>IF($AA75="","",IF(INDEX('Per Invoice'!M$2:M$1201,$AA75)="","",INDEX('Per Invoice'!M$2:M$1201,$AA75)))</f>
        <v/>
      </c>
      <c r="N75">
        <f>IF($AA75="","",IF(INDEX('Per Invoice'!N$2:N$1201,$AA75)="","",INDEX('Per Invoice'!N$2:N$1201,$AA75)))</f>
        <v/>
      </c>
      <c r="O75">
        <f>IF($AA75="","",IF(INDEX('Per Invoice'!O$2:O$1201,$AA75)="","",INDEX('Per Invoice'!O$2:O$1201,$AA75)))</f>
        <v/>
      </c>
      <c r="P75" s="7">
        <f>IF($AA75="","",IF(INDEX('Per Invoice'!P$2:P$1201,$AA75)="","",INDEX('Per Invoice'!P$2:P$1201,$AA75)))</f>
        <v/>
      </c>
      <c r="Q75">
        <f>IF($AA75="","",IF(INDEX('Per Invoice'!Q$2:Q$1201,$AA75)="","",INDEX('Per Invoice'!Q$2:Q$1201,$AA75)))</f>
        <v/>
      </c>
      <c r="R75" s="7">
        <f>IF($AA75="","",IF(INDEX('Per Invoice'!R$2:R$1201,$AA75)="","",INDEX('Per Invoice'!R$2:R$1201,$AA75)))</f>
        <v/>
      </c>
      <c r="S75" s="7">
        <f>IF($AA75="","",IF(INDEX('Per Invoice'!S$2:S$1201,$AA75)="","",INDEX('Per Invoice'!S$2:S$1201,$AA75)))</f>
        <v/>
      </c>
      <c r="T75">
        <f>IF($AA75="","",IF(INDEX('Per Invoice'!T$2:T$1201,$AA75)="","",INDEX('Per Invoice'!T$2:T$1201,$AA75)))</f>
        <v/>
      </c>
      <c r="U75" s="7">
        <f>IF($AA75="","",IF(INDEX('Per Invoice'!U$2:U$1201,$AA75)="","",INDEX('Per Invoice'!U$2:U$1201,$AA75)))</f>
        <v/>
      </c>
      <c r="V75" s="7">
        <f>IF($AA75="","",IF(INDEX('Per Invoice'!V$2:V$1201,$AA75)="","",INDEX('Per Invoice'!V$2:V$1201,$AA75)))</f>
        <v/>
      </c>
      <c r="W75" s="7">
        <f>IF($AA75="","",IF(INDEX('Per Invoice'!W$2:W$1201,$AA75)="","",INDEX('Per Invoice'!W$2:W$1201,$AA75)))</f>
        <v/>
      </c>
      <c r="X75" s="7">
        <f>IF($AA75="","",IF(INDEX('Per Invoice'!X$2:X$1201,$AA75)="","",INDEX('Per Invoice'!X$2:X$1201,$AA75)))</f>
        <v/>
      </c>
      <c r="Y75" s="7">
        <f>IF($AA75="","",IF(INDEX('Per Invoice'!Y$2:Y$1201,$AA75)="","",INDEX('Per Invoice'!Y$2:Y$1201,$AA75)))</f>
        <v/>
      </c>
      <c r="Z75" s="7">
        <f>IF($AA75="","",IF(INDEX('Per Invoice'!Z$2:Z$1201,$AA75)="","",INDEX('Per Invoice'!Z$2:Z$1201,$AA75)))</f>
        <v/>
      </c>
      <c r="AA75" s="16">
        <f>IFERROR(MATCH(Settings!$C$30&amp;"|"&amp;ROWS($AA$2:$AA75),'Per Invoice'!$AB$2:$AB$1201,0),"")</f>
        <v/>
      </c>
    </row>
    <row r="76">
      <c r="A76">
        <f>IF($AA76="","",IF(INDEX('Per Invoice'!A$2:A$1201,$AA76)="","",INDEX('Per Invoice'!A$2:A$1201,$AA76)))</f>
        <v/>
      </c>
      <c r="B76">
        <f>IF($AA76="","",IF(INDEX('Per Invoice'!B$2:B$1201,$AA76)="","",INDEX('Per Invoice'!B$2:B$1201,$AA76)))</f>
        <v/>
      </c>
      <c r="C76">
        <f>IF($AA76="","",IF(INDEX('Per Invoice'!C$2:C$1201,$AA76)="","",INDEX('Per Invoice'!C$2:C$1201,$AA76)))</f>
        <v/>
      </c>
      <c r="D76">
        <f>IF($AA76="","",IF(INDEX('Per Invoice'!D$2:D$1201,$AA76)="","",INDEX('Per Invoice'!D$2:D$1201,$AA76)))</f>
        <v/>
      </c>
      <c r="E76">
        <f>IF($AA76="","",IF(INDEX('Per Invoice'!E$2:E$1201,$AA76)="","",INDEX('Per Invoice'!E$2:E$1201,$AA76)))</f>
        <v/>
      </c>
      <c r="F76">
        <f>IF($AA76="","",IF(INDEX('Per Invoice'!F$2:F$1201,$AA76)="","",INDEX('Per Invoice'!F$2:F$1201,$AA76)))</f>
        <v/>
      </c>
      <c r="G76">
        <f>IF($AA76="","",IF(INDEX('Per Invoice'!G$2:G$1201,$AA76)="","",INDEX('Per Invoice'!G$2:G$1201,$AA76)))</f>
        <v/>
      </c>
      <c r="H76">
        <f>IF($AA76="","",IF(INDEX('Per Invoice'!H$2:H$1201,$AA76)="","",INDEX('Per Invoice'!H$2:H$1201,$AA76)))</f>
        <v/>
      </c>
      <c r="I76">
        <f>IF($AA76="","",IF(INDEX('Per Invoice'!I$2:I$1201,$AA76)="","",INDEX('Per Invoice'!I$2:I$1201,$AA76)))</f>
        <v/>
      </c>
      <c r="J76">
        <f>IF($AA76="","",IF(INDEX('Per Invoice'!J$2:J$1201,$AA76)="","",INDEX('Per Invoice'!J$2:J$1201,$AA76)))</f>
        <v/>
      </c>
      <c r="K76">
        <f>IF($AA76="","",IF(INDEX('Per Invoice'!K$2:K$1201,$AA76)="","",INDEX('Per Invoice'!K$2:K$1201,$AA76)))</f>
        <v/>
      </c>
      <c r="L76">
        <f>IF($AA76="","",IF(INDEX('Per Invoice'!L$2:L$1201,$AA76)="","",INDEX('Per Invoice'!L$2:L$1201,$AA76)))</f>
        <v/>
      </c>
      <c r="M76">
        <f>IF($AA76="","",IF(INDEX('Per Invoice'!M$2:M$1201,$AA76)="","",INDEX('Per Invoice'!M$2:M$1201,$AA76)))</f>
        <v/>
      </c>
      <c r="N76">
        <f>IF($AA76="","",IF(INDEX('Per Invoice'!N$2:N$1201,$AA76)="","",INDEX('Per Invoice'!N$2:N$1201,$AA76)))</f>
        <v/>
      </c>
      <c r="O76">
        <f>IF($AA76="","",IF(INDEX('Per Invoice'!O$2:O$1201,$AA76)="","",INDEX('Per Invoice'!O$2:O$1201,$AA76)))</f>
        <v/>
      </c>
      <c r="P76" s="7">
        <f>IF($AA76="","",IF(INDEX('Per Invoice'!P$2:P$1201,$AA76)="","",INDEX('Per Invoice'!P$2:P$1201,$AA76)))</f>
        <v/>
      </c>
      <c r="Q76">
        <f>IF($AA76="","",IF(INDEX('Per Invoice'!Q$2:Q$1201,$AA76)="","",INDEX('Per Invoice'!Q$2:Q$1201,$AA76)))</f>
        <v/>
      </c>
      <c r="R76" s="7">
        <f>IF($AA76="","",IF(INDEX('Per Invoice'!R$2:R$1201,$AA76)="","",INDEX('Per Invoice'!R$2:R$1201,$AA76)))</f>
        <v/>
      </c>
      <c r="S76" s="7">
        <f>IF($AA76="","",IF(INDEX('Per Invoice'!S$2:S$1201,$AA76)="","",INDEX('Per Invoice'!S$2:S$1201,$AA76)))</f>
        <v/>
      </c>
      <c r="T76">
        <f>IF($AA76="","",IF(INDEX('Per Invoice'!T$2:T$1201,$AA76)="","",INDEX('Per Invoice'!T$2:T$1201,$AA76)))</f>
        <v/>
      </c>
      <c r="U76" s="7">
        <f>IF($AA76="","",IF(INDEX('Per Invoice'!U$2:U$1201,$AA76)="","",INDEX('Per Invoice'!U$2:U$1201,$AA76)))</f>
        <v/>
      </c>
      <c r="V76" s="7">
        <f>IF($AA76="","",IF(INDEX('Per Invoice'!V$2:V$1201,$AA76)="","",INDEX('Per Invoice'!V$2:V$1201,$AA76)))</f>
        <v/>
      </c>
      <c r="W76" s="7">
        <f>IF($AA76="","",IF(INDEX('Per Invoice'!W$2:W$1201,$AA76)="","",INDEX('Per Invoice'!W$2:W$1201,$AA76)))</f>
        <v/>
      </c>
      <c r="X76" s="7">
        <f>IF($AA76="","",IF(INDEX('Per Invoice'!X$2:X$1201,$AA76)="","",INDEX('Per Invoice'!X$2:X$1201,$AA76)))</f>
        <v/>
      </c>
      <c r="Y76" s="7">
        <f>IF($AA76="","",IF(INDEX('Per Invoice'!Y$2:Y$1201,$AA76)="","",INDEX('Per Invoice'!Y$2:Y$1201,$AA76)))</f>
        <v/>
      </c>
      <c r="Z76" s="7">
        <f>IF($AA76="","",IF(INDEX('Per Invoice'!Z$2:Z$1201,$AA76)="","",INDEX('Per Invoice'!Z$2:Z$1201,$AA76)))</f>
        <v/>
      </c>
      <c r="AA76" s="16">
        <f>IFERROR(MATCH(Settings!$C$30&amp;"|"&amp;ROWS($AA$2:$AA76),'Per Invoice'!$AB$2:$AB$1201,0),"")</f>
        <v/>
      </c>
    </row>
    <row r="77">
      <c r="A77">
        <f>IF($AA77="","",IF(INDEX('Per Invoice'!A$2:A$1201,$AA77)="","",INDEX('Per Invoice'!A$2:A$1201,$AA77)))</f>
        <v/>
      </c>
      <c r="B77">
        <f>IF($AA77="","",IF(INDEX('Per Invoice'!B$2:B$1201,$AA77)="","",INDEX('Per Invoice'!B$2:B$1201,$AA77)))</f>
        <v/>
      </c>
      <c r="C77">
        <f>IF($AA77="","",IF(INDEX('Per Invoice'!C$2:C$1201,$AA77)="","",INDEX('Per Invoice'!C$2:C$1201,$AA77)))</f>
        <v/>
      </c>
      <c r="D77">
        <f>IF($AA77="","",IF(INDEX('Per Invoice'!D$2:D$1201,$AA77)="","",INDEX('Per Invoice'!D$2:D$1201,$AA77)))</f>
        <v/>
      </c>
      <c r="E77">
        <f>IF($AA77="","",IF(INDEX('Per Invoice'!E$2:E$1201,$AA77)="","",INDEX('Per Invoice'!E$2:E$1201,$AA77)))</f>
        <v/>
      </c>
      <c r="F77">
        <f>IF($AA77="","",IF(INDEX('Per Invoice'!F$2:F$1201,$AA77)="","",INDEX('Per Invoice'!F$2:F$1201,$AA77)))</f>
        <v/>
      </c>
      <c r="G77">
        <f>IF($AA77="","",IF(INDEX('Per Invoice'!G$2:G$1201,$AA77)="","",INDEX('Per Invoice'!G$2:G$1201,$AA77)))</f>
        <v/>
      </c>
      <c r="H77">
        <f>IF($AA77="","",IF(INDEX('Per Invoice'!H$2:H$1201,$AA77)="","",INDEX('Per Invoice'!H$2:H$1201,$AA77)))</f>
        <v/>
      </c>
      <c r="I77">
        <f>IF($AA77="","",IF(INDEX('Per Invoice'!I$2:I$1201,$AA77)="","",INDEX('Per Invoice'!I$2:I$1201,$AA77)))</f>
        <v/>
      </c>
      <c r="J77">
        <f>IF($AA77="","",IF(INDEX('Per Invoice'!J$2:J$1201,$AA77)="","",INDEX('Per Invoice'!J$2:J$1201,$AA77)))</f>
        <v/>
      </c>
      <c r="K77">
        <f>IF($AA77="","",IF(INDEX('Per Invoice'!K$2:K$1201,$AA77)="","",INDEX('Per Invoice'!K$2:K$1201,$AA77)))</f>
        <v/>
      </c>
      <c r="L77">
        <f>IF($AA77="","",IF(INDEX('Per Invoice'!L$2:L$1201,$AA77)="","",INDEX('Per Invoice'!L$2:L$1201,$AA77)))</f>
        <v/>
      </c>
      <c r="M77">
        <f>IF($AA77="","",IF(INDEX('Per Invoice'!M$2:M$1201,$AA77)="","",INDEX('Per Invoice'!M$2:M$1201,$AA77)))</f>
        <v/>
      </c>
      <c r="N77">
        <f>IF($AA77="","",IF(INDEX('Per Invoice'!N$2:N$1201,$AA77)="","",INDEX('Per Invoice'!N$2:N$1201,$AA77)))</f>
        <v/>
      </c>
      <c r="O77">
        <f>IF($AA77="","",IF(INDEX('Per Invoice'!O$2:O$1201,$AA77)="","",INDEX('Per Invoice'!O$2:O$1201,$AA77)))</f>
        <v/>
      </c>
      <c r="P77" s="7">
        <f>IF($AA77="","",IF(INDEX('Per Invoice'!P$2:P$1201,$AA77)="","",INDEX('Per Invoice'!P$2:P$1201,$AA77)))</f>
        <v/>
      </c>
      <c r="Q77">
        <f>IF($AA77="","",IF(INDEX('Per Invoice'!Q$2:Q$1201,$AA77)="","",INDEX('Per Invoice'!Q$2:Q$1201,$AA77)))</f>
        <v/>
      </c>
      <c r="R77" s="7">
        <f>IF($AA77="","",IF(INDEX('Per Invoice'!R$2:R$1201,$AA77)="","",INDEX('Per Invoice'!R$2:R$1201,$AA77)))</f>
        <v/>
      </c>
      <c r="S77" s="7">
        <f>IF($AA77="","",IF(INDEX('Per Invoice'!S$2:S$1201,$AA77)="","",INDEX('Per Invoice'!S$2:S$1201,$AA77)))</f>
        <v/>
      </c>
      <c r="T77">
        <f>IF($AA77="","",IF(INDEX('Per Invoice'!T$2:T$1201,$AA77)="","",INDEX('Per Invoice'!T$2:T$1201,$AA77)))</f>
        <v/>
      </c>
      <c r="U77" s="7">
        <f>IF($AA77="","",IF(INDEX('Per Invoice'!U$2:U$1201,$AA77)="","",INDEX('Per Invoice'!U$2:U$1201,$AA77)))</f>
        <v/>
      </c>
      <c r="V77" s="7">
        <f>IF($AA77="","",IF(INDEX('Per Invoice'!V$2:V$1201,$AA77)="","",INDEX('Per Invoice'!V$2:V$1201,$AA77)))</f>
        <v/>
      </c>
      <c r="W77" s="7">
        <f>IF($AA77="","",IF(INDEX('Per Invoice'!W$2:W$1201,$AA77)="","",INDEX('Per Invoice'!W$2:W$1201,$AA77)))</f>
        <v/>
      </c>
      <c r="X77" s="7">
        <f>IF($AA77="","",IF(INDEX('Per Invoice'!X$2:X$1201,$AA77)="","",INDEX('Per Invoice'!X$2:X$1201,$AA77)))</f>
        <v/>
      </c>
      <c r="Y77" s="7">
        <f>IF($AA77="","",IF(INDEX('Per Invoice'!Y$2:Y$1201,$AA77)="","",INDEX('Per Invoice'!Y$2:Y$1201,$AA77)))</f>
        <v/>
      </c>
      <c r="Z77" s="7">
        <f>IF($AA77="","",IF(INDEX('Per Invoice'!Z$2:Z$1201,$AA77)="","",INDEX('Per Invoice'!Z$2:Z$1201,$AA77)))</f>
        <v/>
      </c>
      <c r="AA77" s="16">
        <f>IFERROR(MATCH(Settings!$C$30&amp;"|"&amp;ROWS($AA$2:$AA77),'Per Invoice'!$AB$2:$AB$1201,0),"")</f>
        <v/>
      </c>
    </row>
    <row r="78">
      <c r="A78">
        <f>IF($AA78="","",IF(INDEX('Per Invoice'!A$2:A$1201,$AA78)="","",INDEX('Per Invoice'!A$2:A$1201,$AA78)))</f>
        <v/>
      </c>
      <c r="B78">
        <f>IF($AA78="","",IF(INDEX('Per Invoice'!B$2:B$1201,$AA78)="","",INDEX('Per Invoice'!B$2:B$1201,$AA78)))</f>
        <v/>
      </c>
      <c r="C78">
        <f>IF($AA78="","",IF(INDEX('Per Invoice'!C$2:C$1201,$AA78)="","",INDEX('Per Invoice'!C$2:C$1201,$AA78)))</f>
        <v/>
      </c>
      <c r="D78">
        <f>IF($AA78="","",IF(INDEX('Per Invoice'!D$2:D$1201,$AA78)="","",INDEX('Per Invoice'!D$2:D$1201,$AA78)))</f>
        <v/>
      </c>
      <c r="E78">
        <f>IF($AA78="","",IF(INDEX('Per Invoice'!E$2:E$1201,$AA78)="","",INDEX('Per Invoice'!E$2:E$1201,$AA78)))</f>
        <v/>
      </c>
      <c r="F78">
        <f>IF($AA78="","",IF(INDEX('Per Invoice'!F$2:F$1201,$AA78)="","",INDEX('Per Invoice'!F$2:F$1201,$AA78)))</f>
        <v/>
      </c>
      <c r="G78">
        <f>IF($AA78="","",IF(INDEX('Per Invoice'!G$2:G$1201,$AA78)="","",INDEX('Per Invoice'!G$2:G$1201,$AA78)))</f>
        <v/>
      </c>
      <c r="H78">
        <f>IF($AA78="","",IF(INDEX('Per Invoice'!H$2:H$1201,$AA78)="","",INDEX('Per Invoice'!H$2:H$1201,$AA78)))</f>
        <v/>
      </c>
      <c r="I78">
        <f>IF($AA78="","",IF(INDEX('Per Invoice'!I$2:I$1201,$AA78)="","",INDEX('Per Invoice'!I$2:I$1201,$AA78)))</f>
        <v/>
      </c>
      <c r="J78">
        <f>IF($AA78="","",IF(INDEX('Per Invoice'!J$2:J$1201,$AA78)="","",INDEX('Per Invoice'!J$2:J$1201,$AA78)))</f>
        <v/>
      </c>
      <c r="K78">
        <f>IF($AA78="","",IF(INDEX('Per Invoice'!K$2:K$1201,$AA78)="","",INDEX('Per Invoice'!K$2:K$1201,$AA78)))</f>
        <v/>
      </c>
      <c r="L78">
        <f>IF($AA78="","",IF(INDEX('Per Invoice'!L$2:L$1201,$AA78)="","",INDEX('Per Invoice'!L$2:L$1201,$AA78)))</f>
        <v/>
      </c>
      <c r="M78">
        <f>IF($AA78="","",IF(INDEX('Per Invoice'!M$2:M$1201,$AA78)="","",INDEX('Per Invoice'!M$2:M$1201,$AA78)))</f>
        <v/>
      </c>
      <c r="N78">
        <f>IF($AA78="","",IF(INDEX('Per Invoice'!N$2:N$1201,$AA78)="","",INDEX('Per Invoice'!N$2:N$1201,$AA78)))</f>
        <v/>
      </c>
      <c r="O78">
        <f>IF($AA78="","",IF(INDEX('Per Invoice'!O$2:O$1201,$AA78)="","",INDEX('Per Invoice'!O$2:O$1201,$AA78)))</f>
        <v/>
      </c>
      <c r="P78" s="7">
        <f>IF($AA78="","",IF(INDEX('Per Invoice'!P$2:P$1201,$AA78)="","",INDEX('Per Invoice'!P$2:P$1201,$AA78)))</f>
        <v/>
      </c>
      <c r="Q78">
        <f>IF($AA78="","",IF(INDEX('Per Invoice'!Q$2:Q$1201,$AA78)="","",INDEX('Per Invoice'!Q$2:Q$1201,$AA78)))</f>
        <v/>
      </c>
      <c r="R78" s="7">
        <f>IF($AA78="","",IF(INDEX('Per Invoice'!R$2:R$1201,$AA78)="","",INDEX('Per Invoice'!R$2:R$1201,$AA78)))</f>
        <v/>
      </c>
      <c r="S78" s="7">
        <f>IF($AA78="","",IF(INDEX('Per Invoice'!S$2:S$1201,$AA78)="","",INDEX('Per Invoice'!S$2:S$1201,$AA78)))</f>
        <v/>
      </c>
      <c r="T78">
        <f>IF($AA78="","",IF(INDEX('Per Invoice'!T$2:T$1201,$AA78)="","",INDEX('Per Invoice'!T$2:T$1201,$AA78)))</f>
        <v/>
      </c>
      <c r="U78" s="7">
        <f>IF($AA78="","",IF(INDEX('Per Invoice'!U$2:U$1201,$AA78)="","",INDEX('Per Invoice'!U$2:U$1201,$AA78)))</f>
        <v/>
      </c>
      <c r="V78" s="7">
        <f>IF($AA78="","",IF(INDEX('Per Invoice'!V$2:V$1201,$AA78)="","",INDEX('Per Invoice'!V$2:V$1201,$AA78)))</f>
        <v/>
      </c>
      <c r="W78" s="7">
        <f>IF($AA78="","",IF(INDEX('Per Invoice'!W$2:W$1201,$AA78)="","",INDEX('Per Invoice'!W$2:W$1201,$AA78)))</f>
        <v/>
      </c>
      <c r="X78" s="7">
        <f>IF($AA78="","",IF(INDEX('Per Invoice'!X$2:X$1201,$AA78)="","",INDEX('Per Invoice'!X$2:X$1201,$AA78)))</f>
        <v/>
      </c>
      <c r="Y78" s="7">
        <f>IF($AA78="","",IF(INDEX('Per Invoice'!Y$2:Y$1201,$AA78)="","",INDEX('Per Invoice'!Y$2:Y$1201,$AA78)))</f>
        <v/>
      </c>
      <c r="Z78" s="7">
        <f>IF($AA78="","",IF(INDEX('Per Invoice'!Z$2:Z$1201,$AA78)="","",INDEX('Per Invoice'!Z$2:Z$1201,$AA78)))</f>
        <v/>
      </c>
      <c r="AA78" s="16">
        <f>IFERROR(MATCH(Settings!$C$30&amp;"|"&amp;ROWS($AA$2:$AA78),'Per Invoice'!$AB$2:$AB$1201,0),"")</f>
        <v/>
      </c>
    </row>
    <row r="79">
      <c r="A79">
        <f>IF($AA79="","",IF(INDEX('Per Invoice'!A$2:A$1201,$AA79)="","",INDEX('Per Invoice'!A$2:A$1201,$AA79)))</f>
        <v/>
      </c>
      <c r="B79">
        <f>IF($AA79="","",IF(INDEX('Per Invoice'!B$2:B$1201,$AA79)="","",INDEX('Per Invoice'!B$2:B$1201,$AA79)))</f>
        <v/>
      </c>
      <c r="C79">
        <f>IF($AA79="","",IF(INDEX('Per Invoice'!C$2:C$1201,$AA79)="","",INDEX('Per Invoice'!C$2:C$1201,$AA79)))</f>
        <v/>
      </c>
      <c r="D79">
        <f>IF($AA79="","",IF(INDEX('Per Invoice'!D$2:D$1201,$AA79)="","",INDEX('Per Invoice'!D$2:D$1201,$AA79)))</f>
        <v/>
      </c>
      <c r="E79">
        <f>IF($AA79="","",IF(INDEX('Per Invoice'!E$2:E$1201,$AA79)="","",INDEX('Per Invoice'!E$2:E$1201,$AA79)))</f>
        <v/>
      </c>
      <c r="F79">
        <f>IF($AA79="","",IF(INDEX('Per Invoice'!F$2:F$1201,$AA79)="","",INDEX('Per Invoice'!F$2:F$1201,$AA79)))</f>
        <v/>
      </c>
      <c r="G79">
        <f>IF($AA79="","",IF(INDEX('Per Invoice'!G$2:G$1201,$AA79)="","",INDEX('Per Invoice'!G$2:G$1201,$AA79)))</f>
        <v/>
      </c>
      <c r="H79">
        <f>IF($AA79="","",IF(INDEX('Per Invoice'!H$2:H$1201,$AA79)="","",INDEX('Per Invoice'!H$2:H$1201,$AA79)))</f>
        <v/>
      </c>
      <c r="I79">
        <f>IF($AA79="","",IF(INDEX('Per Invoice'!I$2:I$1201,$AA79)="","",INDEX('Per Invoice'!I$2:I$1201,$AA79)))</f>
        <v/>
      </c>
      <c r="J79">
        <f>IF($AA79="","",IF(INDEX('Per Invoice'!J$2:J$1201,$AA79)="","",INDEX('Per Invoice'!J$2:J$1201,$AA79)))</f>
        <v/>
      </c>
      <c r="K79">
        <f>IF($AA79="","",IF(INDEX('Per Invoice'!K$2:K$1201,$AA79)="","",INDEX('Per Invoice'!K$2:K$1201,$AA79)))</f>
        <v/>
      </c>
      <c r="L79">
        <f>IF($AA79="","",IF(INDEX('Per Invoice'!L$2:L$1201,$AA79)="","",INDEX('Per Invoice'!L$2:L$1201,$AA79)))</f>
        <v/>
      </c>
      <c r="M79">
        <f>IF($AA79="","",IF(INDEX('Per Invoice'!M$2:M$1201,$AA79)="","",INDEX('Per Invoice'!M$2:M$1201,$AA79)))</f>
        <v/>
      </c>
      <c r="N79">
        <f>IF($AA79="","",IF(INDEX('Per Invoice'!N$2:N$1201,$AA79)="","",INDEX('Per Invoice'!N$2:N$1201,$AA79)))</f>
        <v/>
      </c>
      <c r="O79">
        <f>IF($AA79="","",IF(INDEX('Per Invoice'!O$2:O$1201,$AA79)="","",INDEX('Per Invoice'!O$2:O$1201,$AA79)))</f>
        <v/>
      </c>
      <c r="P79" s="7">
        <f>IF($AA79="","",IF(INDEX('Per Invoice'!P$2:P$1201,$AA79)="","",INDEX('Per Invoice'!P$2:P$1201,$AA79)))</f>
        <v/>
      </c>
      <c r="Q79">
        <f>IF($AA79="","",IF(INDEX('Per Invoice'!Q$2:Q$1201,$AA79)="","",INDEX('Per Invoice'!Q$2:Q$1201,$AA79)))</f>
        <v/>
      </c>
      <c r="R79" s="7">
        <f>IF($AA79="","",IF(INDEX('Per Invoice'!R$2:R$1201,$AA79)="","",INDEX('Per Invoice'!R$2:R$1201,$AA79)))</f>
        <v/>
      </c>
      <c r="S79" s="7">
        <f>IF($AA79="","",IF(INDEX('Per Invoice'!S$2:S$1201,$AA79)="","",INDEX('Per Invoice'!S$2:S$1201,$AA79)))</f>
        <v/>
      </c>
      <c r="T79">
        <f>IF($AA79="","",IF(INDEX('Per Invoice'!T$2:T$1201,$AA79)="","",INDEX('Per Invoice'!T$2:T$1201,$AA79)))</f>
        <v/>
      </c>
      <c r="U79" s="7">
        <f>IF($AA79="","",IF(INDEX('Per Invoice'!U$2:U$1201,$AA79)="","",INDEX('Per Invoice'!U$2:U$1201,$AA79)))</f>
        <v/>
      </c>
      <c r="V79" s="7">
        <f>IF($AA79="","",IF(INDEX('Per Invoice'!V$2:V$1201,$AA79)="","",INDEX('Per Invoice'!V$2:V$1201,$AA79)))</f>
        <v/>
      </c>
      <c r="W79" s="7">
        <f>IF($AA79="","",IF(INDEX('Per Invoice'!W$2:W$1201,$AA79)="","",INDEX('Per Invoice'!W$2:W$1201,$AA79)))</f>
        <v/>
      </c>
      <c r="X79" s="7">
        <f>IF($AA79="","",IF(INDEX('Per Invoice'!X$2:X$1201,$AA79)="","",INDEX('Per Invoice'!X$2:X$1201,$AA79)))</f>
        <v/>
      </c>
      <c r="Y79" s="7">
        <f>IF($AA79="","",IF(INDEX('Per Invoice'!Y$2:Y$1201,$AA79)="","",INDEX('Per Invoice'!Y$2:Y$1201,$AA79)))</f>
        <v/>
      </c>
      <c r="Z79" s="7">
        <f>IF($AA79="","",IF(INDEX('Per Invoice'!Z$2:Z$1201,$AA79)="","",INDEX('Per Invoice'!Z$2:Z$1201,$AA79)))</f>
        <v/>
      </c>
      <c r="AA79" s="16">
        <f>IFERROR(MATCH(Settings!$C$30&amp;"|"&amp;ROWS($AA$2:$AA79),'Per Invoice'!$AB$2:$AB$1201,0),"")</f>
        <v/>
      </c>
    </row>
    <row r="80">
      <c r="A80">
        <f>IF($AA80="","",IF(INDEX('Per Invoice'!A$2:A$1201,$AA80)="","",INDEX('Per Invoice'!A$2:A$1201,$AA80)))</f>
        <v/>
      </c>
      <c r="B80">
        <f>IF($AA80="","",IF(INDEX('Per Invoice'!B$2:B$1201,$AA80)="","",INDEX('Per Invoice'!B$2:B$1201,$AA80)))</f>
        <v/>
      </c>
      <c r="C80">
        <f>IF($AA80="","",IF(INDEX('Per Invoice'!C$2:C$1201,$AA80)="","",INDEX('Per Invoice'!C$2:C$1201,$AA80)))</f>
        <v/>
      </c>
      <c r="D80">
        <f>IF($AA80="","",IF(INDEX('Per Invoice'!D$2:D$1201,$AA80)="","",INDEX('Per Invoice'!D$2:D$1201,$AA80)))</f>
        <v/>
      </c>
      <c r="E80">
        <f>IF($AA80="","",IF(INDEX('Per Invoice'!E$2:E$1201,$AA80)="","",INDEX('Per Invoice'!E$2:E$1201,$AA80)))</f>
        <v/>
      </c>
      <c r="F80">
        <f>IF($AA80="","",IF(INDEX('Per Invoice'!F$2:F$1201,$AA80)="","",INDEX('Per Invoice'!F$2:F$1201,$AA80)))</f>
        <v/>
      </c>
      <c r="G80">
        <f>IF($AA80="","",IF(INDEX('Per Invoice'!G$2:G$1201,$AA80)="","",INDEX('Per Invoice'!G$2:G$1201,$AA80)))</f>
        <v/>
      </c>
      <c r="H80">
        <f>IF($AA80="","",IF(INDEX('Per Invoice'!H$2:H$1201,$AA80)="","",INDEX('Per Invoice'!H$2:H$1201,$AA80)))</f>
        <v/>
      </c>
      <c r="I80">
        <f>IF($AA80="","",IF(INDEX('Per Invoice'!I$2:I$1201,$AA80)="","",INDEX('Per Invoice'!I$2:I$1201,$AA80)))</f>
        <v/>
      </c>
      <c r="J80">
        <f>IF($AA80="","",IF(INDEX('Per Invoice'!J$2:J$1201,$AA80)="","",INDEX('Per Invoice'!J$2:J$1201,$AA80)))</f>
        <v/>
      </c>
      <c r="K80">
        <f>IF($AA80="","",IF(INDEX('Per Invoice'!K$2:K$1201,$AA80)="","",INDEX('Per Invoice'!K$2:K$1201,$AA80)))</f>
        <v/>
      </c>
      <c r="L80">
        <f>IF($AA80="","",IF(INDEX('Per Invoice'!L$2:L$1201,$AA80)="","",INDEX('Per Invoice'!L$2:L$1201,$AA80)))</f>
        <v/>
      </c>
      <c r="M80">
        <f>IF($AA80="","",IF(INDEX('Per Invoice'!M$2:M$1201,$AA80)="","",INDEX('Per Invoice'!M$2:M$1201,$AA80)))</f>
        <v/>
      </c>
      <c r="N80">
        <f>IF($AA80="","",IF(INDEX('Per Invoice'!N$2:N$1201,$AA80)="","",INDEX('Per Invoice'!N$2:N$1201,$AA80)))</f>
        <v/>
      </c>
      <c r="O80">
        <f>IF($AA80="","",IF(INDEX('Per Invoice'!O$2:O$1201,$AA80)="","",INDEX('Per Invoice'!O$2:O$1201,$AA80)))</f>
        <v/>
      </c>
      <c r="P80" s="7">
        <f>IF($AA80="","",IF(INDEX('Per Invoice'!P$2:P$1201,$AA80)="","",INDEX('Per Invoice'!P$2:P$1201,$AA80)))</f>
        <v/>
      </c>
      <c r="Q80">
        <f>IF($AA80="","",IF(INDEX('Per Invoice'!Q$2:Q$1201,$AA80)="","",INDEX('Per Invoice'!Q$2:Q$1201,$AA80)))</f>
        <v/>
      </c>
      <c r="R80" s="7">
        <f>IF($AA80="","",IF(INDEX('Per Invoice'!R$2:R$1201,$AA80)="","",INDEX('Per Invoice'!R$2:R$1201,$AA80)))</f>
        <v/>
      </c>
      <c r="S80" s="7">
        <f>IF($AA80="","",IF(INDEX('Per Invoice'!S$2:S$1201,$AA80)="","",INDEX('Per Invoice'!S$2:S$1201,$AA80)))</f>
        <v/>
      </c>
      <c r="T80">
        <f>IF($AA80="","",IF(INDEX('Per Invoice'!T$2:T$1201,$AA80)="","",INDEX('Per Invoice'!T$2:T$1201,$AA80)))</f>
        <v/>
      </c>
      <c r="U80" s="7">
        <f>IF($AA80="","",IF(INDEX('Per Invoice'!U$2:U$1201,$AA80)="","",INDEX('Per Invoice'!U$2:U$1201,$AA80)))</f>
        <v/>
      </c>
      <c r="V80" s="7">
        <f>IF($AA80="","",IF(INDEX('Per Invoice'!V$2:V$1201,$AA80)="","",INDEX('Per Invoice'!V$2:V$1201,$AA80)))</f>
        <v/>
      </c>
      <c r="W80" s="7">
        <f>IF($AA80="","",IF(INDEX('Per Invoice'!W$2:W$1201,$AA80)="","",INDEX('Per Invoice'!W$2:W$1201,$AA80)))</f>
        <v/>
      </c>
      <c r="X80" s="7">
        <f>IF($AA80="","",IF(INDEX('Per Invoice'!X$2:X$1201,$AA80)="","",INDEX('Per Invoice'!X$2:X$1201,$AA80)))</f>
        <v/>
      </c>
      <c r="Y80" s="7">
        <f>IF($AA80="","",IF(INDEX('Per Invoice'!Y$2:Y$1201,$AA80)="","",INDEX('Per Invoice'!Y$2:Y$1201,$AA80)))</f>
        <v/>
      </c>
      <c r="Z80" s="7">
        <f>IF($AA80="","",IF(INDEX('Per Invoice'!Z$2:Z$1201,$AA80)="","",INDEX('Per Invoice'!Z$2:Z$1201,$AA80)))</f>
        <v/>
      </c>
      <c r="AA80" s="16">
        <f>IFERROR(MATCH(Settings!$C$30&amp;"|"&amp;ROWS($AA$2:$AA80),'Per Invoice'!$AB$2:$AB$1201,0),"")</f>
        <v/>
      </c>
    </row>
    <row r="81">
      <c r="A81">
        <f>IF($AA81="","",IF(INDEX('Per Invoice'!A$2:A$1201,$AA81)="","",INDEX('Per Invoice'!A$2:A$1201,$AA81)))</f>
        <v/>
      </c>
      <c r="B81">
        <f>IF($AA81="","",IF(INDEX('Per Invoice'!B$2:B$1201,$AA81)="","",INDEX('Per Invoice'!B$2:B$1201,$AA81)))</f>
        <v/>
      </c>
      <c r="C81">
        <f>IF($AA81="","",IF(INDEX('Per Invoice'!C$2:C$1201,$AA81)="","",INDEX('Per Invoice'!C$2:C$1201,$AA81)))</f>
        <v/>
      </c>
      <c r="D81">
        <f>IF($AA81="","",IF(INDEX('Per Invoice'!D$2:D$1201,$AA81)="","",INDEX('Per Invoice'!D$2:D$1201,$AA81)))</f>
        <v/>
      </c>
      <c r="E81">
        <f>IF($AA81="","",IF(INDEX('Per Invoice'!E$2:E$1201,$AA81)="","",INDEX('Per Invoice'!E$2:E$1201,$AA81)))</f>
        <v/>
      </c>
      <c r="F81">
        <f>IF($AA81="","",IF(INDEX('Per Invoice'!F$2:F$1201,$AA81)="","",INDEX('Per Invoice'!F$2:F$1201,$AA81)))</f>
        <v/>
      </c>
      <c r="G81">
        <f>IF($AA81="","",IF(INDEX('Per Invoice'!G$2:G$1201,$AA81)="","",INDEX('Per Invoice'!G$2:G$1201,$AA81)))</f>
        <v/>
      </c>
      <c r="H81">
        <f>IF($AA81="","",IF(INDEX('Per Invoice'!H$2:H$1201,$AA81)="","",INDEX('Per Invoice'!H$2:H$1201,$AA81)))</f>
        <v/>
      </c>
      <c r="I81">
        <f>IF($AA81="","",IF(INDEX('Per Invoice'!I$2:I$1201,$AA81)="","",INDEX('Per Invoice'!I$2:I$1201,$AA81)))</f>
        <v/>
      </c>
      <c r="J81">
        <f>IF($AA81="","",IF(INDEX('Per Invoice'!J$2:J$1201,$AA81)="","",INDEX('Per Invoice'!J$2:J$1201,$AA81)))</f>
        <v/>
      </c>
      <c r="K81">
        <f>IF($AA81="","",IF(INDEX('Per Invoice'!K$2:K$1201,$AA81)="","",INDEX('Per Invoice'!K$2:K$1201,$AA81)))</f>
        <v/>
      </c>
      <c r="L81">
        <f>IF($AA81="","",IF(INDEX('Per Invoice'!L$2:L$1201,$AA81)="","",INDEX('Per Invoice'!L$2:L$1201,$AA81)))</f>
        <v/>
      </c>
      <c r="M81">
        <f>IF($AA81="","",IF(INDEX('Per Invoice'!M$2:M$1201,$AA81)="","",INDEX('Per Invoice'!M$2:M$1201,$AA81)))</f>
        <v/>
      </c>
      <c r="N81">
        <f>IF($AA81="","",IF(INDEX('Per Invoice'!N$2:N$1201,$AA81)="","",INDEX('Per Invoice'!N$2:N$1201,$AA81)))</f>
        <v/>
      </c>
      <c r="O81">
        <f>IF($AA81="","",IF(INDEX('Per Invoice'!O$2:O$1201,$AA81)="","",INDEX('Per Invoice'!O$2:O$1201,$AA81)))</f>
        <v/>
      </c>
      <c r="P81" s="7">
        <f>IF($AA81="","",IF(INDEX('Per Invoice'!P$2:P$1201,$AA81)="","",INDEX('Per Invoice'!P$2:P$1201,$AA81)))</f>
        <v/>
      </c>
      <c r="Q81">
        <f>IF($AA81="","",IF(INDEX('Per Invoice'!Q$2:Q$1201,$AA81)="","",INDEX('Per Invoice'!Q$2:Q$1201,$AA81)))</f>
        <v/>
      </c>
      <c r="R81" s="7">
        <f>IF($AA81="","",IF(INDEX('Per Invoice'!R$2:R$1201,$AA81)="","",INDEX('Per Invoice'!R$2:R$1201,$AA81)))</f>
        <v/>
      </c>
      <c r="S81" s="7">
        <f>IF($AA81="","",IF(INDEX('Per Invoice'!S$2:S$1201,$AA81)="","",INDEX('Per Invoice'!S$2:S$1201,$AA81)))</f>
        <v/>
      </c>
      <c r="T81">
        <f>IF($AA81="","",IF(INDEX('Per Invoice'!T$2:T$1201,$AA81)="","",INDEX('Per Invoice'!T$2:T$1201,$AA81)))</f>
        <v/>
      </c>
      <c r="U81" s="7">
        <f>IF($AA81="","",IF(INDEX('Per Invoice'!U$2:U$1201,$AA81)="","",INDEX('Per Invoice'!U$2:U$1201,$AA81)))</f>
        <v/>
      </c>
      <c r="V81" s="7">
        <f>IF($AA81="","",IF(INDEX('Per Invoice'!V$2:V$1201,$AA81)="","",INDEX('Per Invoice'!V$2:V$1201,$AA81)))</f>
        <v/>
      </c>
      <c r="W81" s="7">
        <f>IF($AA81="","",IF(INDEX('Per Invoice'!W$2:W$1201,$AA81)="","",INDEX('Per Invoice'!W$2:W$1201,$AA81)))</f>
        <v/>
      </c>
      <c r="X81" s="7">
        <f>IF($AA81="","",IF(INDEX('Per Invoice'!X$2:X$1201,$AA81)="","",INDEX('Per Invoice'!X$2:X$1201,$AA81)))</f>
        <v/>
      </c>
      <c r="Y81" s="7">
        <f>IF($AA81="","",IF(INDEX('Per Invoice'!Y$2:Y$1201,$AA81)="","",INDEX('Per Invoice'!Y$2:Y$1201,$AA81)))</f>
        <v/>
      </c>
      <c r="Z81" s="7">
        <f>IF($AA81="","",IF(INDEX('Per Invoice'!Z$2:Z$1201,$AA81)="","",INDEX('Per Invoice'!Z$2:Z$1201,$AA81)))</f>
        <v/>
      </c>
      <c r="AA81" s="16">
        <f>IFERROR(MATCH(Settings!$C$30&amp;"|"&amp;ROWS($AA$2:$AA81),'Per Invoice'!$AB$2:$AB$1201,0),"")</f>
        <v/>
      </c>
    </row>
    <row r="82">
      <c r="A82">
        <f>IF($AA82="","",IF(INDEX('Per Invoice'!A$2:A$1201,$AA82)="","",INDEX('Per Invoice'!A$2:A$1201,$AA82)))</f>
        <v/>
      </c>
      <c r="B82">
        <f>IF($AA82="","",IF(INDEX('Per Invoice'!B$2:B$1201,$AA82)="","",INDEX('Per Invoice'!B$2:B$1201,$AA82)))</f>
        <v/>
      </c>
      <c r="C82">
        <f>IF($AA82="","",IF(INDEX('Per Invoice'!C$2:C$1201,$AA82)="","",INDEX('Per Invoice'!C$2:C$1201,$AA82)))</f>
        <v/>
      </c>
      <c r="D82">
        <f>IF($AA82="","",IF(INDEX('Per Invoice'!D$2:D$1201,$AA82)="","",INDEX('Per Invoice'!D$2:D$1201,$AA82)))</f>
        <v/>
      </c>
      <c r="E82">
        <f>IF($AA82="","",IF(INDEX('Per Invoice'!E$2:E$1201,$AA82)="","",INDEX('Per Invoice'!E$2:E$1201,$AA82)))</f>
        <v/>
      </c>
      <c r="F82">
        <f>IF($AA82="","",IF(INDEX('Per Invoice'!F$2:F$1201,$AA82)="","",INDEX('Per Invoice'!F$2:F$1201,$AA82)))</f>
        <v/>
      </c>
      <c r="G82">
        <f>IF($AA82="","",IF(INDEX('Per Invoice'!G$2:G$1201,$AA82)="","",INDEX('Per Invoice'!G$2:G$1201,$AA82)))</f>
        <v/>
      </c>
      <c r="H82">
        <f>IF($AA82="","",IF(INDEX('Per Invoice'!H$2:H$1201,$AA82)="","",INDEX('Per Invoice'!H$2:H$1201,$AA82)))</f>
        <v/>
      </c>
      <c r="I82">
        <f>IF($AA82="","",IF(INDEX('Per Invoice'!I$2:I$1201,$AA82)="","",INDEX('Per Invoice'!I$2:I$1201,$AA82)))</f>
        <v/>
      </c>
      <c r="J82">
        <f>IF($AA82="","",IF(INDEX('Per Invoice'!J$2:J$1201,$AA82)="","",INDEX('Per Invoice'!J$2:J$1201,$AA82)))</f>
        <v/>
      </c>
      <c r="K82">
        <f>IF($AA82="","",IF(INDEX('Per Invoice'!K$2:K$1201,$AA82)="","",INDEX('Per Invoice'!K$2:K$1201,$AA82)))</f>
        <v/>
      </c>
      <c r="L82">
        <f>IF($AA82="","",IF(INDEX('Per Invoice'!L$2:L$1201,$AA82)="","",INDEX('Per Invoice'!L$2:L$1201,$AA82)))</f>
        <v/>
      </c>
      <c r="M82">
        <f>IF($AA82="","",IF(INDEX('Per Invoice'!M$2:M$1201,$AA82)="","",INDEX('Per Invoice'!M$2:M$1201,$AA82)))</f>
        <v/>
      </c>
      <c r="N82">
        <f>IF($AA82="","",IF(INDEX('Per Invoice'!N$2:N$1201,$AA82)="","",INDEX('Per Invoice'!N$2:N$1201,$AA82)))</f>
        <v/>
      </c>
      <c r="O82">
        <f>IF($AA82="","",IF(INDEX('Per Invoice'!O$2:O$1201,$AA82)="","",INDEX('Per Invoice'!O$2:O$1201,$AA82)))</f>
        <v/>
      </c>
      <c r="P82" s="7">
        <f>IF($AA82="","",IF(INDEX('Per Invoice'!P$2:P$1201,$AA82)="","",INDEX('Per Invoice'!P$2:P$1201,$AA82)))</f>
        <v/>
      </c>
      <c r="Q82">
        <f>IF($AA82="","",IF(INDEX('Per Invoice'!Q$2:Q$1201,$AA82)="","",INDEX('Per Invoice'!Q$2:Q$1201,$AA82)))</f>
        <v/>
      </c>
      <c r="R82" s="7">
        <f>IF($AA82="","",IF(INDEX('Per Invoice'!R$2:R$1201,$AA82)="","",INDEX('Per Invoice'!R$2:R$1201,$AA82)))</f>
        <v/>
      </c>
      <c r="S82" s="7">
        <f>IF($AA82="","",IF(INDEX('Per Invoice'!S$2:S$1201,$AA82)="","",INDEX('Per Invoice'!S$2:S$1201,$AA82)))</f>
        <v/>
      </c>
      <c r="T82">
        <f>IF($AA82="","",IF(INDEX('Per Invoice'!T$2:T$1201,$AA82)="","",INDEX('Per Invoice'!T$2:T$1201,$AA82)))</f>
        <v/>
      </c>
      <c r="U82" s="7">
        <f>IF($AA82="","",IF(INDEX('Per Invoice'!U$2:U$1201,$AA82)="","",INDEX('Per Invoice'!U$2:U$1201,$AA82)))</f>
        <v/>
      </c>
      <c r="V82" s="7">
        <f>IF($AA82="","",IF(INDEX('Per Invoice'!V$2:V$1201,$AA82)="","",INDEX('Per Invoice'!V$2:V$1201,$AA82)))</f>
        <v/>
      </c>
      <c r="W82" s="7">
        <f>IF($AA82="","",IF(INDEX('Per Invoice'!W$2:W$1201,$AA82)="","",INDEX('Per Invoice'!W$2:W$1201,$AA82)))</f>
        <v/>
      </c>
      <c r="X82" s="7">
        <f>IF($AA82="","",IF(INDEX('Per Invoice'!X$2:X$1201,$AA82)="","",INDEX('Per Invoice'!X$2:X$1201,$AA82)))</f>
        <v/>
      </c>
      <c r="Y82" s="7">
        <f>IF($AA82="","",IF(INDEX('Per Invoice'!Y$2:Y$1201,$AA82)="","",INDEX('Per Invoice'!Y$2:Y$1201,$AA82)))</f>
        <v/>
      </c>
      <c r="Z82" s="7">
        <f>IF($AA82="","",IF(INDEX('Per Invoice'!Z$2:Z$1201,$AA82)="","",INDEX('Per Invoice'!Z$2:Z$1201,$AA82)))</f>
        <v/>
      </c>
      <c r="AA82" s="16">
        <f>IFERROR(MATCH(Settings!$C$30&amp;"|"&amp;ROWS($AA$2:$AA82),'Per Invoice'!$AB$2:$AB$1201,0),"")</f>
        <v/>
      </c>
    </row>
    <row r="83">
      <c r="A83">
        <f>IF($AA83="","",IF(INDEX('Per Invoice'!A$2:A$1201,$AA83)="","",INDEX('Per Invoice'!A$2:A$1201,$AA83)))</f>
        <v/>
      </c>
      <c r="B83">
        <f>IF($AA83="","",IF(INDEX('Per Invoice'!B$2:B$1201,$AA83)="","",INDEX('Per Invoice'!B$2:B$1201,$AA83)))</f>
        <v/>
      </c>
      <c r="C83">
        <f>IF($AA83="","",IF(INDEX('Per Invoice'!C$2:C$1201,$AA83)="","",INDEX('Per Invoice'!C$2:C$1201,$AA83)))</f>
        <v/>
      </c>
      <c r="D83">
        <f>IF($AA83="","",IF(INDEX('Per Invoice'!D$2:D$1201,$AA83)="","",INDEX('Per Invoice'!D$2:D$1201,$AA83)))</f>
        <v/>
      </c>
      <c r="E83">
        <f>IF($AA83="","",IF(INDEX('Per Invoice'!E$2:E$1201,$AA83)="","",INDEX('Per Invoice'!E$2:E$1201,$AA83)))</f>
        <v/>
      </c>
      <c r="F83">
        <f>IF($AA83="","",IF(INDEX('Per Invoice'!F$2:F$1201,$AA83)="","",INDEX('Per Invoice'!F$2:F$1201,$AA83)))</f>
        <v/>
      </c>
      <c r="G83">
        <f>IF($AA83="","",IF(INDEX('Per Invoice'!G$2:G$1201,$AA83)="","",INDEX('Per Invoice'!G$2:G$1201,$AA83)))</f>
        <v/>
      </c>
      <c r="H83">
        <f>IF($AA83="","",IF(INDEX('Per Invoice'!H$2:H$1201,$AA83)="","",INDEX('Per Invoice'!H$2:H$1201,$AA83)))</f>
        <v/>
      </c>
      <c r="I83">
        <f>IF($AA83="","",IF(INDEX('Per Invoice'!I$2:I$1201,$AA83)="","",INDEX('Per Invoice'!I$2:I$1201,$AA83)))</f>
        <v/>
      </c>
      <c r="J83">
        <f>IF($AA83="","",IF(INDEX('Per Invoice'!J$2:J$1201,$AA83)="","",INDEX('Per Invoice'!J$2:J$1201,$AA83)))</f>
        <v/>
      </c>
      <c r="K83">
        <f>IF($AA83="","",IF(INDEX('Per Invoice'!K$2:K$1201,$AA83)="","",INDEX('Per Invoice'!K$2:K$1201,$AA83)))</f>
        <v/>
      </c>
      <c r="L83">
        <f>IF($AA83="","",IF(INDEX('Per Invoice'!L$2:L$1201,$AA83)="","",INDEX('Per Invoice'!L$2:L$1201,$AA83)))</f>
        <v/>
      </c>
      <c r="M83">
        <f>IF($AA83="","",IF(INDEX('Per Invoice'!M$2:M$1201,$AA83)="","",INDEX('Per Invoice'!M$2:M$1201,$AA83)))</f>
        <v/>
      </c>
      <c r="N83">
        <f>IF($AA83="","",IF(INDEX('Per Invoice'!N$2:N$1201,$AA83)="","",INDEX('Per Invoice'!N$2:N$1201,$AA83)))</f>
        <v/>
      </c>
      <c r="O83">
        <f>IF($AA83="","",IF(INDEX('Per Invoice'!O$2:O$1201,$AA83)="","",INDEX('Per Invoice'!O$2:O$1201,$AA83)))</f>
        <v/>
      </c>
      <c r="P83" s="7">
        <f>IF($AA83="","",IF(INDEX('Per Invoice'!P$2:P$1201,$AA83)="","",INDEX('Per Invoice'!P$2:P$1201,$AA83)))</f>
        <v/>
      </c>
      <c r="Q83">
        <f>IF($AA83="","",IF(INDEX('Per Invoice'!Q$2:Q$1201,$AA83)="","",INDEX('Per Invoice'!Q$2:Q$1201,$AA83)))</f>
        <v/>
      </c>
      <c r="R83" s="7">
        <f>IF($AA83="","",IF(INDEX('Per Invoice'!R$2:R$1201,$AA83)="","",INDEX('Per Invoice'!R$2:R$1201,$AA83)))</f>
        <v/>
      </c>
      <c r="S83" s="7">
        <f>IF($AA83="","",IF(INDEX('Per Invoice'!S$2:S$1201,$AA83)="","",INDEX('Per Invoice'!S$2:S$1201,$AA83)))</f>
        <v/>
      </c>
      <c r="T83">
        <f>IF($AA83="","",IF(INDEX('Per Invoice'!T$2:T$1201,$AA83)="","",INDEX('Per Invoice'!T$2:T$1201,$AA83)))</f>
        <v/>
      </c>
      <c r="U83" s="7">
        <f>IF($AA83="","",IF(INDEX('Per Invoice'!U$2:U$1201,$AA83)="","",INDEX('Per Invoice'!U$2:U$1201,$AA83)))</f>
        <v/>
      </c>
      <c r="V83" s="7">
        <f>IF($AA83="","",IF(INDEX('Per Invoice'!V$2:V$1201,$AA83)="","",INDEX('Per Invoice'!V$2:V$1201,$AA83)))</f>
        <v/>
      </c>
      <c r="W83" s="7">
        <f>IF($AA83="","",IF(INDEX('Per Invoice'!W$2:W$1201,$AA83)="","",INDEX('Per Invoice'!W$2:W$1201,$AA83)))</f>
        <v/>
      </c>
      <c r="X83" s="7">
        <f>IF($AA83="","",IF(INDEX('Per Invoice'!X$2:X$1201,$AA83)="","",INDEX('Per Invoice'!X$2:X$1201,$AA83)))</f>
        <v/>
      </c>
      <c r="Y83" s="7">
        <f>IF($AA83="","",IF(INDEX('Per Invoice'!Y$2:Y$1201,$AA83)="","",INDEX('Per Invoice'!Y$2:Y$1201,$AA83)))</f>
        <v/>
      </c>
      <c r="Z83" s="7">
        <f>IF($AA83="","",IF(INDEX('Per Invoice'!Z$2:Z$1201,$AA83)="","",INDEX('Per Invoice'!Z$2:Z$1201,$AA83)))</f>
        <v/>
      </c>
      <c r="AA83" s="16">
        <f>IFERROR(MATCH(Settings!$C$30&amp;"|"&amp;ROWS($AA$2:$AA83),'Per Invoice'!$AB$2:$AB$1201,0),"")</f>
        <v/>
      </c>
    </row>
    <row r="84">
      <c r="A84">
        <f>IF($AA84="","",IF(INDEX('Per Invoice'!A$2:A$1201,$AA84)="","",INDEX('Per Invoice'!A$2:A$1201,$AA84)))</f>
        <v/>
      </c>
      <c r="B84">
        <f>IF($AA84="","",IF(INDEX('Per Invoice'!B$2:B$1201,$AA84)="","",INDEX('Per Invoice'!B$2:B$1201,$AA84)))</f>
        <v/>
      </c>
      <c r="C84">
        <f>IF($AA84="","",IF(INDEX('Per Invoice'!C$2:C$1201,$AA84)="","",INDEX('Per Invoice'!C$2:C$1201,$AA84)))</f>
        <v/>
      </c>
      <c r="D84">
        <f>IF($AA84="","",IF(INDEX('Per Invoice'!D$2:D$1201,$AA84)="","",INDEX('Per Invoice'!D$2:D$1201,$AA84)))</f>
        <v/>
      </c>
      <c r="E84">
        <f>IF($AA84="","",IF(INDEX('Per Invoice'!E$2:E$1201,$AA84)="","",INDEX('Per Invoice'!E$2:E$1201,$AA84)))</f>
        <v/>
      </c>
      <c r="F84">
        <f>IF($AA84="","",IF(INDEX('Per Invoice'!F$2:F$1201,$AA84)="","",INDEX('Per Invoice'!F$2:F$1201,$AA84)))</f>
        <v/>
      </c>
      <c r="G84">
        <f>IF($AA84="","",IF(INDEX('Per Invoice'!G$2:G$1201,$AA84)="","",INDEX('Per Invoice'!G$2:G$1201,$AA84)))</f>
        <v/>
      </c>
      <c r="H84">
        <f>IF($AA84="","",IF(INDEX('Per Invoice'!H$2:H$1201,$AA84)="","",INDEX('Per Invoice'!H$2:H$1201,$AA84)))</f>
        <v/>
      </c>
      <c r="I84">
        <f>IF($AA84="","",IF(INDEX('Per Invoice'!I$2:I$1201,$AA84)="","",INDEX('Per Invoice'!I$2:I$1201,$AA84)))</f>
        <v/>
      </c>
      <c r="J84">
        <f>IF($AA84="","",IF(INDEX('Per Invoice'!J$2:J$1201,$AA84)="","",INDEX('Per Invoice'!J$2:J$1201,$AA84)))</f>
        <v/>
      </c>
      <c r="K84">
        <f>IF($AA84="","",IF(INDEX('Per Invoice'!K$2:K$1201,$AA84)="","",INDEX('Per Invoice'!K$2:K$1201,$AA84)))</f>
        <v/>
      </c>
      <c r="L84">
        <f>IF($AA84="","",IF(INDEX('Per Invoice'!L$2:L$1201,$AA84)="","",INDEX('Per Invoice'!L$2:L$1201,$AA84)))</f>
        <v/>
      </c>
      <c r="M84">
        <f>IF($AA84="","",IF(INDEX('Per Invoice'!M$2:M$1201,$AA84)="","",INDEX('Per Invoice'!M$2:M$1201,$AA84)))</f>
        <v/>
      </c>
      <c r="N84">
        <f>IF($AA84="","",IF(INDEX('Per Invoice'!N$2:N$1201,$AA84)="","",INDEX('Per Invoice'!N$2:N$1201,$AA84)))</f>
        <v/>
      </c>
      <c r="O84">
        <f>IF($AA84="","",IF(INDEX('Per Invoice'!O$2:O$1201,$AA84)="","",INDEX('Per Invoice'!O$2:O$1201,$AA84)))</f>
        <v/>
      </c>
      <c r="P84" s="7">
        <f>IF($AA84="","",IF(INDEX('Per Invoice'!P$2:P$1201,$AA84)="","",INDEX('Per Invoice'!P$2:P$1201,$AA84)))</f>
        <v/>
      </c>
      <c r="Q84">
        <f>IF($AA84="","",IF(INDEX('Per Invoice'!Q$2:Q$1201,$AA84)="","",INDEX('Per Invoice'!Q$2:Q$1201,$AA84)))</f>
        <v/>
      </c>
      <c r="R84" s="7">
        <f>IF($AA84="","",IF(INDEX('Per Invoice'!R$2:R$1201,$AA84)="","",INDEX('Per Invoice'!R$2:R$1201,$AA84)))</f>
        <v/>
      </c>
      <c r="S84" s="7">
        <f>IF($AA84="","",IF(INDEX('Per Invoice'!S$2:S$1201,$AA84)="","",INDEX('Per Invoice'!S$2:S$1201,$AA84)))</f>
        <v/>
      </c>
      <c r="T84">
        <f>IF($AA84="","",IF(INDEX('Per Invoice'!T$2:T$1201,$AA84)="","",INDEX('Per Invoice'!T$2:T$1201,$AA84)))</f>
        <v/>
      </c>
      <c r="U84" s="7">
        <f>IF($AA84="","",IF(INDEX('Per Invoice'!U$2:U$1201,$AA84)="","",INDEX('Per Invoice'!U$2:U$1201,$AA84)))</f>
        <v/>
      </c>
      <c r="V84" s="7">
        <f>IF($AA84="","",IF(INDEX('Per Invoice'!V$2:V$1201,$AA84)="","",INDEX('Per Invoice'!V$2:V$1201,$AA84)))</f>
        <v/>
      </c>
      <c r="W84" s="7">
        <f>IF($AA84="","",IF(INDEX('Per Invoice'!W$2:W$1201,$AA84)="","",INDEX('Per Invoice'!W$2:W$1201,$AA84)))</f>
        <v/>
      </c>
      <c r="X84" s="7">
        <f>IF($AA84="","",IF(INDEX('Per Invoice'!X$2:X$1201,$AA84)="","",INDEX('Per Invoice'!X$2:X$1201,$AA84)))</f>
        <v/>
      </c>
      <c r="Y84" s="7">
        <f>IF($AA84="","",IF(INDEX('Per Invoice'!Y$2:Y$1201,$AA84)="","",INDEX('Per Invoice'!Y$2:Y$1201,$AA84)))</f>
        <v/>
      </c>
      <c r="Z84" s="7">
        <f>IF($AA84="","",IF(INDEX('Per Invoice'!Z$2:Z$1201,$AA84)="","",INDEX('Per Invoice'!Z$2:Z$1201,$AA84)))</f>
        <v/>
      </c>
      <c r="AA84" s="16">
        <f>IFERROR(MATCH(Settings!$C$30&amp;"|"&amp;ROWS($AA$2:$AA84),'Per Invoice'!$AB$2:$AB$1201,0),"")</f>
        <v/>
      </c>
    </row>
    <row r="85">
      <c r="A85">
        <f>IF($AA85="","",IF(INDEX('Per Invoice'!A$2:A$1201,$AA85)="","",INDEX('Per Invoice'!A$2:A$1201,$AA85)))</f>
        <v/>
      </c>
      <c r="B85">
        <f>IF($AA85="","",IF(INDEX('Per Invoice'!B$2:B$1201,$AA85)="","",INDEX('Per Invoice'!B$2:B$1201,$AA85)))</f>
        <v/>
      </c>
      <c r="C85">
        <f>IF($AA85="","",IF(INDEX('Per Invoice'!C$2:C$1201,$AA85)="","",INDEX('Per Invoice'!C$2:C$1201,$AA85)))</f>
        <v/>
      </c>
      <c r="D85">
        <f>IF($AA85="","",IF(INDEX('Per Invoice'!D$2:D$1201,$AA85)="","",INDEX('Per Invoice'!D$2:D$1201,$AA85)))</f>
        <v/>
      </c>
      <c r="E85">
        <f>IF($AA85="","",IF(INDEX('Per Invoice'!E$2:E$1201,$AA85)="","",INDEX('Per Invoice'!E$2:E$1201,$AA85)))</f>
        <v/>
      </c>
      <c r="F85">
        <f>IF($AA85="","",IF(INDEX('Per Invoice'!F$2:F$1201,$AA85)="","",INDEX('Per Invoice'!F$2:F$1201,$AA85)))</f>
        <v/>
      </c>
      <c r="G85">
        <f>IF($AA85="","",IF(INDEX('Per Invoice'!G$2:G$1201,$AA85)="","",INDEX('Per Invoice'!G$2:G$1201,$AA85)))</f>
        <v/>
      </c>
      <c r="H85">
        <f>IF($AA85="","",IF(INDEX('Per Invoice'!H$2:H$1201,$AA85)="","",INDEX('Per Invoice'!H$2:H$1201,$AA85)))</f>
        <v/>
      </c>
      <c r="I85">
        <f>IF($AA85="","",IF(INDEX('Per Invoice'!I$2:I$1201,$AA85)="","",INDEX('Per Invoice'!I$2:I$1201,$AA85)))</f>
        <v/>
      </c>
      <c r="J85">
        <f>IF($AA85="","",IF(INDEX('Per Invoice'!J$2:J$1201,$AA85)="","",INDEX('Per Invoice'!J$2:J$1201,$AA85)))</f>
        <v/>
      </c>
      <c r="K85">
        <f>IF($AA85="","",IF(INDEX('Per Invoice'!K$2:K$1201,$AA85)="","",INDEX('Per Invoice'!K$2:K$1201,$AA85)))</f>
        <v/>
      </c>
      <c r="L85">
        <f>IF($AA85="","",IF(INDEX('Per Invoice'!L$2:L$1201,$AA85)="","",INDEX('Per Invoice'!L$2:L$1201,$AA85)))</f>
        <v/>
      </c>
      <c r="M85">
        <f>IF($AA85="","",IF(INDEX('Per Invoice'!M$2:M$1201,$AA85)="","",INDEX('Per Invoice'!M$2:M$1201,$AA85)))</f>
        <v/>
      </c>
      <c r="N85">
        <f>IF($AA85="","",IF(INDEX('Per Invoice'!N$2:N$1201,$AA85)="","",INDEX('Per Invoice'!N$2:N$1201,$AA85)))</f>
        <v/>
      </c>
      <c r="O85">
        <f>IF($AA85="","",IF(INDEX('Per Invoice'!O$2:O$1201,$AA85)="","",INDEX('Per Invoice'!O$2:O$1201,$AA85)))</f>
        <v/>
      </c>
      <c r="P85" s="7">
        <f>IF($AA85="","",IF(INDEX('Per Invoice'!P$2:P$1201,$AA85)="","",INDEX('Per Invoice'!P$2:P$1201,$AA85)))</f>
        <v/>
      </c>
      <c r="Q85">
        <f>IF($AA85="","",IF(INDEX('Per Invoice'!Q$2:Q$1201,$AA85)="","",INDEX('Per Invoice'!Q$2:Q$1201,$AA85)))</f>
        <v/>
      </c>
      <c r="R85" s="7">
        <f>IF($AA85="","",IF(INDEX('Per Invoice'!R$2:R$1201,$AA85)="","",INDEX('Per Invoice'!R$2:R$1201,$AA85)))</f>
        <v/>
      </c>
      <c r="S85" s="7">
        <f>IF($AA85="","",IF(INDEX('Per Invoice'!S$2:S$1201,$AA85)="","",INDEX('Per Invoice'!S$2:S$1201,$AA85)))</f>
        <v/>
      </c>
      <c r="T85">
        <f>IF($AA85="","",IF(INDEX('Per Invoice'!T$2:T$1201,$AA85)="","",INDEX('Per Invoice'!T$2:T$1201,$AA85)))</f>
        <v/>
      </c>
      <c r="U85" s="7">
        <f>IF($AA85="","",IF(INDEX('Per Invoice'!U$2:U$1201,$AA85)="","",INDEX('Per Invoice'!U$2:U$1201,$AA85)))</f>
        <v/>
      </c>
      <c r="V85" s="7">
        <f>IF($AA85="","",IF(INDEX('Per Invoice'!V$2:V$1201,$AA85)="","",INDEX('Per Invoice'!V$2:V$1201,$AA85)))</f>
        <v/>
      </c>
      <c r="W85" s="7">
        <f>IF($AA85="","",IF(INDEX('Per Invoice'!W$2:W$1201,$AA85)="","",INDEX('Per Invoice'!W$2:W$1201,$AA85)))</f>
        <v/>
      </c>
      <c r="X85" s="7">
        <f>IF($AA85="","",IF(INDEX('Per Invoice'!X$2:X$1201,$AA85)="","",INDEX('Per Invoice'!X$2:X$1201,$AA85)))</f>
        <v/>
      </c>
      <c r="Y85" s="7">
        <f>IF($AA85="","",IF(INDEX('Per Invoice'!Y$2:Y$1201,$AA85)="","",INDEX('Per Invoice'!Y$2:Y$1201,$AA85)))</f>
        <v/>
      </c>
      <c r="Z85" s="7">
        <f>IF($AA85="","",IF(INDEX('Per Invoice'!Z$2:Z$1201,$AA85)="","",INDEX('Per Invoice'!Z$2:Z$1201,$AA85)))</f>
        <v/>
      </c>
      <c r="AA85" s="16">
        <f>IFERROR(MATCH(Settings!$C$30&amp;"|"&amp;ROWS($AA$2:$AA85),'Per Invoice'!$AB$2:$AB$1201,0),"")</f>
        <v/>
      </c>
    </row>
    <row r="86">
      <c r="A86">
        <f>IF($AA86="","",IF(INDEX('Per Invoice'!A$2:A$1201,$AA86)="","",INDEX('Per Invoice'!A$2:A$1201,$AA86)))</f>
        <v/>
      </c>
      <c r="B86">
        <f>IF($AA86="","",IF(INDEX('Per Invoice'!B$2:B$1201,$AA86)="","",INDEX('Per Invoice'!B$2:B$1201,$AA86)))</f>
        <v/>
      </c>
      <c r="C86">
        <f>IF($AA86="","",IF(INDEX('Per Invoice'!C$2:C$1201,$AA86)="","",INDEX('Per Invoice'!C$2:C$1201,$AA86)))</f>
        <v/>
      </c>
      <c r="D86">
        <f>IF($AA86="","",IF(INDEX('Per Invoice'!D$2:D$1201,$AA86)="","",INDEX('Per Invoice'!D$2:D$1201,$AA86)))</f>
        <v/>
      </c>
      <c r="E86">
        <f>IF($AA86="","",IF(INDEX('Per Invoice'!E$2:E$1201,$AA86)="","",INDEX('Per Invoice'!E$2:E$1201,$AA86)))</f>
        <v/>
      </c>
      <c r="F86">
        <f>IF($AA86="","",IF(INDEX('Per Invoice'!F$2:F$1201,$AA86)="","",INDEX('Per Invoice'!F$2:F$1201,$AA86)))</f>
        <v/>
      </c>
      <c r="G86">
        <f>IF($AA86="","",IF(INDEX('Per Invoice'!G$2:G$1201,$AA86)="","",INDEX('Per Invoice'!G$2:G$1201,$AA86)))</f>
        <v/>
      </c>
      <c r="H86">
        <f>IF($AA86="","",IF(INDEX('Per Invoice'!H$2:H$1201,$AA86)="","",INDEX('Per Invoice'!H$2:H$1201,$AA86)))</f>
        <v/>
      </c>
      <c r="I86">
        <f>IF($AA86="","",IF(INDEX('Per Invoice'!I$2:I$1201,$AA86)="","",INDEX('Per Invoice'!I$2:I$1201,$AA86)))</f>
        <v/>
      </c>
      <c r="J86">
        <f>IF($AA86="","",IF(INDEX('Per Invoice'!J$2:J$1201,$AA86)="","",INDEX('Per Invoice'!J$2:J$1201,$AA86)))</f>
        <v/>
      </c>
      <c r="K86">
        <f>IF($AA86="","",IF(INDEX('Per Invoice'!K$2:K$1201,$AA86)="","",INDEX('Per Invoice'!K$2:K$1201,$AA86)))</f>
        <v/>
      </c>
      <c r="L86">
        <f>IF($AA86="","",IF(INDEX('Per Invoice'!L$2:L$1201,$AA86)="","",INDEX('Per Invoice'!L$2:L$1201,$AA86)))</f>
        <v/>
      </c>
      <c r="M86">
        <f>IF($AA86="","",IF(INDEX('Per Invoice'!M$2:M$1201,$AA86)="","",INDEX('Per Invoice'!M$2:M$1201,$AA86)))</f>
        <v/>
      </c>
      <c r="N86">
        <f>IF($AA86="","",IF(INDEX('Per Invoice'!N$2:N$1201,$AA86)="","",INDEX('Per Invoice'!N$2:N$1201,$AA86)))</f>
        <v/>
      </c>
      <c r="O86">
        <f>IF($AA86="","",IF(INDEX('Per Invoice'!O$2:O$1201,$AA86)="","",INDEX('Per Invoice'!O$2:O$1201,$AA86)))</f>
        <v/>
      </c>
      <c r="P86" s="7">
        <f>IF($AA86="","",IF(INDEX('Per Invoice'!P$2:P$1201,$AA86)="","",INDEX('Per Invoice'!P$2:P$1201,$AA86)))</f>
        <v/>
      </c>
      <c r="Q86">
        <f>IF($AA86="","",IF(INDEX('Per Invoice'!Q$2:Q$1201,$AA86)="","",INDEX('Per Invoice'!Q$2:Q$1201,$AA86)))</f>
        <v/>
      </c>
      <c r="R86" s="7">
        <f>IF($AA86="","",IF(INDEX('Per Invoice'!R$2:R$1201,$AA86)="","",INDEX('Per Invoice'!R$2:R$1201,$AA86)))</f>
        <v/>
      </c>
      <c r="S86" s="7">
        <f>IF($AA86="","",IF(INDEX('Per Invoice'!S$2:S$1201,$AA86)="","",INDEX('Per Invoice'!S$2:S$1201,$AA86)))</f>
        <v/>
      </c>
      <c r="T86">
        <f>IF($AA86="","",IF(INDEX('Per Invoice'!T$2:T$1201,$AA86)="","",INDEX('Per Invoice'!T$2:T$1201,$AA86)))</f>
        <v/>
      </c>
      <c r="U86" s="7">
        <f>IF($AA86="","",IF(INDEX('Per Invoice'!U$2:U$1201,$AA86)="","",INDEX('Per Invoice'!U$2:U$1201,$AA86)))</f>
        <v/>
      </c>
      <c r="V86" s="7">
        <f>IF($AA86="","",IF(INDEX('Per Invoice'!V$2:V$1201,$AA86)="","",INDEX('Per Invoice'!V$2:V$1201,$AA86)))</f>
        <v/>
      </c>
      <c r="W86" s="7">
        <f>IF($AA86="","",IF(INDEX('Per Invoice'!W$2:W$1201,$AA86)="","",INDEX('Per Invoice'!W$2:W$1201,$AA86)))</f>
        <v/>
      </c>
      <c r="X86" s="7">
        <f>IF($AA86="","",IF(INDEX('Per Invoice'!X$2:X$1201,$AA86)="","",INDEX('Per Invoice'!X$2:X$1201,$AA86)))</f>
        <v/>
      </c>
      <c r="Y86" s="7">
        <f>IF($AA86="","",IF(INDEX('Per Invoice'!Y$2:Y$1201,$AA86)="","",INDEX('Per Invoice'!Y$2:Y$1201,$AA86)))</f>
        <v/>
      </c>
      <c r="Z86" s="7">
        <f>IF($AA86="","",IF(INDEX('Per Invoice'!Z$2:Z$1201,$AA86)="","",INDEX('Per Invoice'!Z$2:Z$1201,$AA86)))</f>
        <v/>
      </c>
      <c r="AA86" s="16">
        <f>IFERROR(MATCH(Settings!$C$30&amp;"|"&amp;ROWS($AA$2:$AA86),'Per Invoice'!$AB$2:$AB$1201,0),"")</f>
        <v/>
      </c>
    </row>
    <row r="87">
      <c r="A87">
        <f>IF($AA87="","",IF(INDEX('Per Invoice'!A$2:A$1201,$AA87)="","",INDEX('Per Invoice'!A$2:A$1201,$AA87)))</f>
        <v/>
      </c>
      <c r="B87">
        <f>IF($AA87="","",IF(INDEX('Per Invoice'!B$2:B$1201,$AA87)="","",INDEX('Per Invoice'!B$2:B$1201,$AA87)))</f>
        <v/>
      </c>
      <c r="C87">
        <f>IF($AA87="","",IF(INDEX('Per Invoice'!C$2:C$1201,$AA87)="","",INDEX('Per Invoice'!C$2:C$1201,$AA87)))</f>
        <v/>
      </c>
      <c r="D87">
        <f>IF($AA87="","",IF(INDEX('Per Invoice'!D$2:D$1201,$AA87)="","",INDEX('Per Invoice'!D$2:D$1201,$AA87)))</f>
        <v/>
      </c>
      <c r="E87">
        <f>IF($AA87="","",IF(INDEX('Per Invoice'!E$2:E$1201,$AA87)="","",INDEX('Per Invoice'!E$2:E$1201,$AA87)))</f>
        <v/>
      </c>
      <c r="F87">
        <f>IF($AA87="","",IF(INDEX('Per Invoice'!F$2:F$1201,$AA87)="","",INDEX('Per Invoice'!F$2:F$1201,$AA87)))</f>
        <v/>
      </c>
      <c r="G87">
        <f>IF($AA87="","",IF(INDEX('Per Invoice'!G$2:G$1201,$AA87)="","",INDEX('Per Invoice'!G$2:G$1201,$AA87)))</f>
        <v/>
      </c>
      <c r="H87">
        <f>IF($AA87="","",IF(INDEX('Per Invoice'!H$2:H$1201,$AA87)="","",INDEX('Per Invoice'!H$2:H$1201,$AA87)))</f>
        <v/>
      </c>
      <c r="I87">
        <f>IF($AA87="","",IF(INDEX('Per Invoice'!I$2:I$1201,$AA87)="","",INDEX('Per Invoice'!I$2:I$1201,$AA87)))</f>
        <v/>
      </c>
      <c r="J87">
        <f>IF($AA87="","",IF(INDEX('Per Invoice'!J$2:J$1201,$AA87)="","",INDEX('Per Invoice'!J$2:J$1201,$AA87)))</f>
        <v/>
      </c>
      <c r="K87">
        <f>IF($AA87="","",IF(INDEX('Per Invoice'!K$2:K$1201,$AA87)="","",INDEX('Per Invoice'!K$2:K$1201,$AA87)))</f>
        <v/>
      </c>
      <c r="L87">
        <f>IF($AA87="","",IF(INDEX('Per Invoice'!L$2:L$1201,$AA87)="","",INDEX('Per Invoice'!L$2:L$1201,$AA87)))</f>
        <v/>
      </c>
      <c r="M87">
        <f>IF($AA87="","",IF(INDEX('Per Invoice'!M$2:M$1201,$AA87)="","",INDEX('Per Invoice'!M$2:M$1201,$AA87)))</f>
        <v/>
      </c>
      <c r="N87">
        <f>IF($AA87="","",IF(INDEX('Per Invoice'!N$2:N$1201,$AA87)="","",INDEX('Per Invoice'!N$2:N$1201,$AA87)))</f>
        <v/>
      </c>
      <c r="O87">
        <f>IF($AA87="","",IF(INDEX('Per Invoice'!O$2:O$1201,$AA87)="","",INDEX('Per Invoice'!O$2:O$1201,$AA87)))</f>
        <v/>
      </c>
      <c r="P87" s="7">
        <f>IF($AA87="","",IF(INDEX('Per Invoice'!P$2:P$1201,$AA87)="","",INDEX('Per Invoice'!P$2:P$1201,$AA87)))</f>
        <v/>
      </c>
      <c r="Q87">
        <f>IF($AA87="","",IF(INDEX('Per Invoice'!Q$2:Q$1201,$AA87)="","",INDEX('Per Invoice'!Q$2:Q$1201,$AA87)))</f>
        <v/>
      </c>
      <c r="R87" s="7">
        <f>IF($AA87="","",IF(INDEX('Per Invoice'!R$2:R$1201,$AA87)="","",INDEX('Per Invoice'!R$2:R$1201,$AA87)))</f>
        <v/>
      </c>
      <c r="S87" s="7">
        <f>IF($AA87="","",IF(INDEX('Per Invoice'!S$2:S$1201,$AA87)="","",INDEX('Per Invoice'!S$2:S$1201,$AA87)))</f>
        <v/>
      </c>
      <c r="T87">
        <f>IF($AA87="","",IF(INDEX('Per Invoice'!T$2:T$1201,$AA87)="","",INDEX('Per Invoice'!T$2:T$1201,$AA87)))</f>
        <v/>
      </c>
      <c r="U87" s="7">
        <f>IF($AA87="","",IF(INDEX('Per Invoice'!U$2:U$1201,$AA87)="","",INDEX('Per Invoice'!U$2:U$1201,$AA87)))</f>
        <v/>
      </c>
      <c r="V87" s="7">
        <f>IF($AA87="","",IF(INDEX('Per Invoice'!V$2:V$1201,$AA87)="","",INDEX('Per Invoice'!V$2:V$1201,$AA87)))</f>
        <v/>
      </c>
      <c r="W87" s="7">
        <f>IF($AA87="","",IF(INDEX('Per Invoice'!W$2:W$1201,$AA87)="","",INDEX('Per Invoice'!W$2:W$1201,$AA87)))</f>
        <v/>
      </c>
      <c r="X87" s="7">
        <f>IF($AA87="","",IF(INDEX('Per Invoice'!X$2:X$1201,$AA87)="","",INDEX('Per Invoice'!X$2:X$1201,$AA87)))</f>
        <v/>
      </c>
      <c r="Y87" s="7">
        <f>IF($AA87="","",IF(INDEX('Per Invoice'!Y$2:Y$1201,$AA87)="","",INDEX('Per Invoice'!Y$2:Y$1201,$AA87)))</f>
        <v/>
      </c>
      <c r="Z87" s="7">
        <f>IF($AA87="","",IF(INDEX('Per Invoice'!Z$2:Z$1201,$AA87)="","",INDEX('Per Invoice'!Z$2:Z$1201,$AA87)))</f>
        <v/>
      </c>
      <c r="AA87" s="16">
        <f>IFERROR(MATCH(Settings!$C$30&amp;"|"&amp;ROWS($AA$2:$AA87),'Per Invoice'!$AB$2:$AB$1201,0),"")</f>
        <v/>
      </c>
    </row>
    <row r="88">
      <c r="A88">
        <f>IF($AA88="","",IF(INDEX('Per Invoice'!A$2:A$1201,$AA88)="","",INDEX('Per Invoice'!A$2:A$1201,$AA88)))</f>
        <v/>
      </c>
      <c r="B88">
        <f>IF($AA88="","",IF(INDEX('Per Invoice'!B$2:B$1201,$AA88)="","",INDEX('Per Invoice'!B$2:B$1201,$AA88)))</f>
        <v/>
      </c>
      <c r="C88">
        <f>IF($AA88="","",IF(INDEX('Per Invoice'!C$2:C$1201,$AA88)="","",INDEX('Per Invoice'!C$2:C$1201,$AA88)))</f>
        <v/>
      </c>
      <c r="D88">
        <f>IF($AA88="","",IF(INDEX('Per Invoice'!D$2:D$1201,$AA88)="","",INDEX('Per Invoice'!D$2:D$1201,$AA88)))</f>
        <v/>
      </c>
      <c r="E88">
        <f>IF($AA88="","",IF(INDEX('Per Invoice'!E$2:E$1201,$AA88)="","",INDEX('Per Invoice'!E$2:E$1201,$AA88)))</f>
        <v/>
      </c>
      <c r="F88">
        <f>IF($AA88="","",IF(INDEX('Per Invoice'!F$2:F$1201,$AA88)="","",INDEX('Per Invoice'!F$2:F$1201,$AA88)))</f>
        <v/>
      </c>
      <c r="G88">
        <f>IF($AA88="","",IF(INDEX('Per Invoice'!G$2:G$1201,$AA88)="","",INDEX('Per Invoice'!G$2:G$1201,$AA88)))</f>
        <v/>
      </c>
      <c r="H88">
        <f>IF($AA88="","",IF(INDEX('Per Invoice'!H$2:H$1201,$AA88)="","",INDEX('Per Invoice'!H$2:H$1201,$AA88)))</f>
        <v/>
      </c>
      <c r="I88">
        <f>IF($AA88="","",IF(INDEX('Per Invoice'!I$2:I$1201,$AA88)="","",INDEX('Per Invoice'!I$2:I$1201,$AA88)))</f>
        <v/>
      </c>
      <c r="J88">
        <f>IF($AA88="","",IF(INDEX('Per Invoice'!J$2:J$1201,$AA88)="","",INDEX('Per Invoice'!J$2:J$1201,$AA88)))</f>
        <v/>
      </c>
      <c r="K88">
        <f>IF($AA88="","",IF(INDEX('Per Invoice'!K$2:K$1201,$AA88)="","",INDEX('Per Invoice'!K$2:K$1201,$AA88)))</f>
        <v/>
      </c>
      <c r="L88">
        <f>IF($AA88="","",IF(INDEX('Per Invoice'!L$2:L$1201,$AA88)="","",INDEX('Per Invoice'!L$2:L$1201,$AA88)))</f>
        <v/>
      </c>
      <c r="M88">
        <f>IF($AA88="","",IF(INDEX('Per Invoice'!M$2:M$1201,$AA88)="","",INDEX('Per Invoice'!M$2:M$1201,$AA88)))</f>
        <v/>
      </c>
      <c r="N88">
        <f>IF($AA88="","",IF(INDEX('Per Invoice'!N$2:N$1201,$AA88)="","",INDEX('Per Invoice'!N$2:N$1201,$AA88)))</f>
        <v/>
      </c>
      <c r="O88">
        <f>IF($AA88="","",IF(INDEX('Per Invoice'!O$2:O$1201,$AA88)="","",INDEX('Per Invoice'!O$2:O$1201,$AA88)))</f>
        <v/>
      </c>
      <c r="P88" s="7">
        <f>IF($AA88="","",IF(INDEX('Per Invoice'!P$2:P$1201,$AA88)="","",INDEX('Per Invoice'!P$2:P$1201,$AA88)))</f>
        <v/>
      </c>
      <c r="Q88">
        <f>IF($AA88="","",IF(INDEX('Per Invoice'!Q$2:Q$1201,$AA88)="","",INDEX('Per Invoice'!Q$2:Q$1201,$AA88)))</f>
        <v/>
      </c>
      <c r="R88" s="7">
        <f>IF($AA88="","",IF(INDEX('Per Invoice'!R$2:R$1201,$AA88)="","",INDEX('Per Invoice'!R$2:R$1201,$AA88)))</f>
        <v/>
      </c>
      <c r="S88" s="7">
        <f>IF($AA88="","",IF(INDEX('Per Invoice'!S$2:S$1201,$AA88)="","",INDEX('Per Invoice'!S$2:S$1201,$AA88)))</f>
        <v/>
      </c>
      <c r="T88">
        <f>IF($AA88="","",IF(INDEX('Per Invoice'!T$2:T$1201,$AA88)="","",INDEX('Per Invoice'!T$2:T$1201,$AA88)))</f>
        <v/>
      </c>
      <c r="U88" s="7">
        <f>IF($AA88="","",IF(INDEX('Per Invoice'!U$2:U$1201,$AA88)="","",INDEX('Per Invoice'!U$2:U$1201,$AA88)))</f>
        <v/>
      </c>
      <c r="V88" s="7">
        <f>IF($AA88="","",IF(INDEX('Per Invoice'!V$2:V$1201,$AA88)="","",INDEX('Per Invoice'!V$2:V$1201,$AA88)))</f>
        <v/>
      </c>
      <c r="W88" s="7">
        <f>IF($AA88="","",IF(INDEX('Per Invoice'!W$2:W$1201,$AA88)="","",INDEX('Per Invoice'!W$2:W$1201,$AA88)))</f>
        <v/>
      </c>
      <c r="X88" s="7">
        <f>IF($AA88="","",IF(INDEX('Per Invoice'!X$2:X$1201,$AA88)="","",INDEX('Per Invoice'!X$2:X$1201,$AA88)))</f>
        <v/>
      </c>
      <c r="Y88" s="7">
        <f>IF($AA88="","",IF(INDEX('Per Invoice'!Y$2:Y$1201,$AA88)="","",INDEX('Per Invoice'!Y$2:Y$1201,$AA88)))</f>
        <v/>
      </c>
      <c r="Z88" s="7">
        <f>IF($AA88="","",IF(INDEX('Per Invoice'!Z$2:Z$1201,$AA88)="","",INDEX('Per Invoice'!Z$2:Z$1201,$AA88)))</f>
        <v/>
      </c>
      <c r="AA88" s="16">
        <f>IFERROR(MATCH(Settings!$C$30&amp;"|"&amp;ROWS($AA$2:$AA88),'Per Invoice'!$AB$2:$AB$1201,0),"")</f>
        <v/>
      </c>
    </row>
    <row r="89">
      <c r="A89">
        <f>IF($AA89="","",IF(INDEX('Per Invoice'!A$2:A$1201,$AA89)="","",INDEX('Per Invoice'!A$2:A$1201,$AA89)))</f>
        <v/>
      </c>
      <c r="B89">
        <f>IF($AA89="","",IF(INDEX('Per Invoice'!B$2:B$1201,$AA89)="","",INDEX('Per Invoice'!B$2:B$1201,$AA89)))</f>
        <v/>
      </c>
      <c r="C89">
        <f>IF($AA89="","",IF(INDEX('Per Invoice'!C$2:C$1201,$AA89)="","",INDEX('Per Invoice'!C$2:C$1201,$AA89)))</f>
        <v/>
      </c>
      <c r="D89">
        <f>IF($AA89="","",IF(INDEX('Per Invoice'!D$2:D$1201,$AA89)="","",INDEX('Per Invoice'!D$2:D$1201,$AA89)))</f>
        <v/>
      </c>
      <c r="E89">
        <f>IF($AA89="","",IF(INDEX('Per Invoice'!E$2:E$1201,$AA89)="","",INDEX('Per Invoice'!E$2:E$1201,$AA89)))</f>
        <v/>
      </c>
      <c r="F89">
        <f>IF($AA89="","",IF(INDEX('Per Invoice'!F$2:F$1201,$AA89)="","",INDEX('Per Invoice'!F$2:F$1201,$AA89)))</f>
        <v/>
      </c>
      <c r="G89">
        <f>IF($AA89="","",IF(INDEX('Per Invoice'!G$2:G$1201,$AA89)="","",INDEX('Per Invoice'!G$2:G$1201,$AA89)))</f>
        <v/>
      </c>
      <c r="H89">
        <f>IF($AA89="","",IF(INDEX('Per Invoice'!H$2:H$1201,$AA89)="","",INDEX('Per Invoice'!H$2:H$1201,$AA89)))</f>
        <v/>
      </c>
      <c r="I89">
        <f>IF($AA89="","",IF(INDEX('Per Invoice'!I$2:I$1201,$AA89)="","",INDEX('Per Invoice'!I$2:I$1201,$AA89)))</f>
        <v/>
      </c>
      <c r="J89">
        <f>IF($AA89="","",IF(INDEX('Per Invoice'!J$2:J$1201,$AA89)="","",INDEX('Per Invoice'!J$2:J$1201,$AA89)))</f>
        <v/>
      </c>
      <c r="K89">
        <f>IF($AA89="","",IF(INDEX('Per Invoice'!K$2:K$1201,$AA89)="","",INDEX('Per Invoice'!K$2:K$1201,$AA89)))</f>
        <v/>
      </c>
      <c r="L89">
        <f>IF($AA89="","",IF(INDEX('Per Invoice'!L$2:L$1201,$AA89)="","",INDEX('Per Invoice'!L$2:L$1201,$AA89)))</f>
        <v/>
      </c>
      <c r="M89">
        <f>IF($AA89="","",IF(INDEX('Per Invoice'!M$2:M$1201,$AA89)="","",INDEX('Per Invoice'!M$2:M$1201,$AA89)))</f>
        <v/>
      </c>
      <c r="N89">
        <f>IF($AA89="","",IF(INDEX('Per Invoice'!N$2:N$1201,$AA89)="","",INDEX('Per Invoice'!N$2:N$1201,$AA89)))</f>
        <v/>
      </c>
      <c r="O89">
        <f>IF($AA89="","",IF(INDEX('Per Invoice'!O$2:O$1201,$AA89)="","",INDEX('Per Invoice'!O$2:O$1201,$AA89)))</f>
        <v/>
      </c>
      <c r="P89" s="7">
        <f>IF($AA89="","",IF(INDEX('Per Invoice'!P$2:P$1201,$AA89)="","",INDEX('Per Invoice'!P$2:P$1201,$AA89)))</f>
        <v/>
      </c>
      <c r="Q89">
        <f>IF($AA89="","",IF(INDEX('Per Invoice'!Q$2:Q$1201,$AA89)="","",INDEX('Per Invoice'!Q$2:Q$1201,$AA89)))</f>
        <v/>
      </c>
      <c r="R89" s="7">
        <f>IF($AA89="","",IF(INDEX('Per Invoice'!R$2:R$1201,$AA89)="","",INDEX('Per Invoice'!R$2:R$1201,$AA89)))</f>
        <v/>
      </c>
      <c r="S89" s="7">
        <f>IF($AA89="","",IF(INDEX('Per Invoice'!S$2:S$1201,$AA89)="","",INDEX('Per Invoice'!S$2:S$1201,$AA89)))</f>
        <v/>
      </c>
      <c r="T89">
        <f>IF($AA89="","",IF(INDEX('Per Invoice'!T$2:T$1201,$AA89)="","",INDEX('Per Invoice'!T$2:T$1201,$AA89)))</f>
        <v/>
      </c>
      <c r="U89" s="7">
        <f>IF($AA89="","",IF(INDEX('Per Invoice'!U$2:U$1201,$AA89)="","",INDEX('Per Invoice'!U$2:U$1201,$AA89)))</f>
        <v/>
      </c>
      <c r="V89" s="7">
        <f>IF($AA89="","",IF(INDEX('Per Invoice'!V$2:V$1201,$AA89)="","",INDEX('Per Invoice'!V$2:V$1201,$AA89)))</f>
        <v/>
      </c>
      <c r="W89" s="7">
        <f>IF($AA89="","",IF(INDEX('Per Invoice'!W$2:W$1201,$AA89)="","",INDEX('Per Invoice'!W$2:W$1201,$AA89)))</f>
        <v/>
      </c>
      <c r="X89" s="7">
        <f>IF($AA89="","",IF(INDEX('Per Invoice'!X$2:X$1201,$AA89)="","",INDEX('Per Invoice'!X$2:X$1201,$AA89)))</f>
        <v/>
      </c>
      <c r="Y89" s="7">
        <f>IF($AA89="","",IF(INDEX('Per Invoice'!Y$2:Y$1201,$AA89)="","",INDEX('Per Invoice'!Y$2:Y$1201,$AA89)))</f>
        <v/>
      </c>
      <c r="Z89" s="7">
        <f>IF($AA89="","",IF(INDEX('Per Invoice'!Z$2:Z$1201,$AA89)="","",INDEX('Per Invoice'!Z$2:Z$1201,$AA89)))</f>
        <v/>
      </c>
      <c r="AA89" s="16">
        <f>IFERROR(MATCH(Settings!$C$30&amp;"|"&amp;ROWS($AA$2:$AA89),'Per Invoice'!$AB$2:$AB$1201,0),"")</f>
        <v/>
      </c>
    </row>
    <row r="90">
      <c r="A90">
        <f>IF($AA90="","",IF(INDEX('Per Invoice'!A$2:A$1201,$AA90)="","",INDEX('Per Invoice'!A$2:A$1201,$AA90)))</f>
        <v/>
      </c>
      <c r="B90">
        <f>IF($AA90="","",IF(INDEX('Per Invoice'!B$2:B$1201,$AA90)="","",INDEX('Per Invoice'!B$2:B$1201,$AA90)))</f>
        <v/>
      </c>
      <c r="C90">
        <f>IF($AA90="","",IF(INDEX('Per Invoice'!C$2:C$1201,$AA90)="","",INDEX('Per Invoice'!C$2:C$1201,$AA90)))</f>
        <v/>
      </c>
      <c r="D90">
        <f>IF($AA90="","",IF(INDEX('Per Invoice'!D$2:D$1201,$AA90)="","",INDEX('Per Invoice'!D$2:D$1201,$AA90)))</f>
        <v/>
      </c>
      <c r="E90">
        <f>IF($AA90="","",IF(INDEX('Per Invoice'!E$2:E$1201,$AA90)="","",INDEX('Per Invoice'!E$2:E$1201,$AA90)))</f>
        <v/>
      </c>
      <c r="F90">
        <f>IF($AA90="","",IF(INDEX('Per Invoice'!F$2:F$1201,$AA90)="","",INDEX('Per Invoice'!F$2:F$1201,$AA90)))</f>
        <v/>
      </c>
      <c r="G90">
        <f>IF($AA90="","",IF(INDEX('Per Invoice'!G$2:G$1201,$AA90)="","",INDEX('Per Invoice'!G$2:G$1201,$AA90)))</f>
        <v/>
      </c>
      <c r="H90">
        <f>IF($AA90="","",IF(INDEX('Per Invoice'!H$2:H$1201,$AA90)="","",INDEX('Per Invoice'!H$2:H$1201,$AA90)))</f>
        <v/>
      </c>
      <c r="I90">
        <f>IF($AA90="","",IF(INDEX('Per Invoice'!I$2:I$1201,$AA90)="","",INDEX('Per Invoice'!I$2:I$1201,$AA90)))</f>
        <v/>
      </c>
      <c r="J90">
        <f>IF($AA90="","",IF(INDEX('Per Invoice'!J$2:J$1201,$AA90)="","",INDEX('Per Invoice'!J$2:J$1201,$AA90)))</f>
        <v/>
      </c>
      <c r="K90">
        <f>IF($AA90="","",IF(INDEX('Per Invoice'!K$2:K$1201,$AA90)="","",INDEX('Per Invoice'!K$2:K$1201,$AA90)))</f>
        <v/>
      </c>
      <c r="L90">
        <f>IF($AA90="","",IF(INDEX('Per Invoice'!L$2:L$1201,$AA90)="","",INDEX('Per Invoice'!L$2:L$1201,$AA90)))</f>
        <v/>
      </c>
      <c r="M90">
        <f>IF($AA90="","",IF(INDEX('Per Invoice'!M$2:M$1201,$AA90)="","",INDEX('Per Invoice'!M$2:M$1201,$AA90)))</f>
        <v/>
      </c>
      <c r="N90">
        <f>IF($AA90="","",IF(INDEX('Per Invoice'!N$2:N$1201,$AA90)="","",INDEX('Per Invoice'!N$2:N$1201,$AA90)))</f>
        <v/>
      </c>
      <c r="O90">
        <f>IF($AA90="","",IF(INDEX('Per Invoice'!O$2:O$1201,$AA90)="","",INDEX('Per Invoice'!O$2:O$1201,$AA90)))</f>
        <v/>
      </c>
      <c r="P90" s="7">
        <f>IF($AA90="","",IF(INDEX('Per Invoice'!P$2:P$1201,$AA90)="","",INDEX('Per Invoice'!P$2:P$1201,$AA90)))</f>
        <v/>
      </c>
      <c r="Q90">
        <f>IF($AA90="","",IF(INDEX('Per Invoice'!Q$2:Q$1201,$AA90)="","",INDEX('Per Invoice'!Q$2:Q$1201,$AA90)))</f>
        <v/>
      </c>
      <c r="R90" s="7">
        <f>IF($AA90="","",IF(INDEX('Per Invoice'!R$2:R$1201,$AA90)="","",INDEX('Per Invoice'!R$2:R$1201,$AA90)))</f>
        <v/>
      </c>
      <c r="S90" s="7">
        <f>IF($AA90="","",IF(INDEX('Per Invoice'!S$2:S$1201,$AA90)="","",INDEX('Per Invoice'!S$2:S$1201,$AA90)))</f>
        <v/>
      </c>
      <c r="T90">
        <f>IF($AA90="","",IF(INDEX('Per Invoice'!T$2:T$1201,$AA90)="","",INDEX('Per Invoice'!T$2:T$1201,$AA90)))</f>
        <v/>
      </c>
      <c r="U90" s="7">
        <f>IF($AA90="","",IF(INDEX('Per Invoice'!U$2:U$1201,$AA90)="","",INDEX('Per Invoice'!U$2:U$1201,$AA90)))</f>
        <v/>
      </c>
      <c r="V90" s="7">
        <f>IF($AA90="","",IF(INDEX('Per Invoice'!V$2:V$1201,$AA90)="","",INDEX('Per Invoice'!V$2:V$1201,$AA90)))</f>
        <v/>
      </c>
      <c r="W90" s="7">
        <f>IF($AA90="","",IF(INDEX('Per Invoice'!W$2:W$1201,$AA90)="","",INDEX('Per Invoice'!W$2:W$1201,$AA90)))</f>
        <v/>
      </c>
      <c r="X90" s="7">
        <f>IF($AA90="","",IF(INDEX('Per Invoice'!X$2:X$1201,$AA90)="","",INDEX('Per Invoice'!X$2:X$1201,$AA90)))</f>
        <v/>
      </c>
      <c r="Y90" s="7">
        <f>IF($AA90="","",IF(INDEX('Per Invoice'!Y$2:Y$1201,$AA90)="","",INDEX('Per Invoice'!Y$2:Y$1201,$AA90)))</f>
        <v/>
      </c>
      <c r="Z90" s="7">
        <f>IF($AA90="","",IF(INDEX('Per Invoice'!Z$2:Z$1201,$AA90)="","",INDEX('Per Invoice'!Z$2:Z$1201,$AA90)))</f>
        <v/>
      </c>
      <c r="AA90" s="16">
        <f>IFERROR(MATCH(Settings!$C$30&amp;"|"&amp;ROWS($AA$2:$AA90),'Per Invoice'!$AB$2:$AB$1201,0),"")</f>
        <v/>
      </c>
    </row>
    <row r="91">
      <c r="A91">
        <f>IF($AA91="","",IF(INDEX('Per Invoice'!A$2:A$1201,$AA91)="","",INDEX('Per Invoice'!A$2:A$1201,$AA91)))</f>
        <v/>
      </c>
      <c r="B91">
        <f>IF($AA91="","",IF(INDEX('Per Invoice'!B$2:B$1201,$AA91)="","",INDEX('Per Invoice'!B$2:B$1201,$AA91)))</f>
        <v/>
      </c>
      <c r="C91">
        <f>IF($AA91="","",IF(INDEX('Per Invoice'!C$2:C$1201,$AA91)="","",INDEX('Per Invoice'!C$2:C$1201,$AA91)))</f>
        <v/>
      </c>
      <c r="D91">
        <f>IF($AA91="","",IF(INDEX('Per Invoice'!D$2:D$1201,$AA91)="","",INDEX('Per Invoice'!D$2:D$1201,$AA91)))</f>
        <v/>
      </c>
      <c r="E91">
        <f>IF($AA91="","",IF(INDEX('Per Invoice'!E$2:E$1201,$AA91)="","",INDEX('Per Invoice'!E$2:E$1201,$AA91)))</f>
        <v/>
      </c>
      <c r="F91">
        <f>IF($AA91="","",IF(INDEX('Per Invoice'!F$2:F$1201,$AA91)="","",INDEX('Per Invoice'!F$2:F$1201,$AA91)))</f>
        <v/>
      </c>
      <c r="G91">
        <f>IF($AA91="","",IF(INDEX('Per Invoice'!G$2:G$1201,$AA91)="","",INDEX('Per Invoice'!G$2:G$1201,$AA91)))</f>
        <v/>
      </c>
      <c r="H91">
        <f>IF($AA91="","",IF(INDEX('Per Invoice'!H$2:H$1201,$AA91)="","",INDEX('Per Invoice'!H$2:H$1201,$AA91)))</f>
        <v/>
      </c>
      <c r="I91">
        <f>IF($AA91="","",IF(INDEX('Per Invoice'!I$2:I$1201,$AA91)="","",INDEX('Per Invoice'!I$2:I$1201,$AA91)))</f>
        <v/>
      </c>
      <c r="J91">
        <f>IF($AA91="","",IF(INDEX('Per Invoice'!J$2:J$1201,$AA91)="","",INDEX('Per Invoice'!J$2:J$1201,$AA91)))</f>
        <v/>
      </c>
      <c r="K91">
        <f>IF($AA91="","",IF(INDEX('Per Invoice'!K$2:K$1201,$AA91)="","",INDEX('Per Invoice'!K$2:K$1201,$AA91)))</f>
        <v/>
      </c>
      <c r="L91">
        <f>IF($AA91="","",IF(INDEX('Per Invoice'!L$2:L$1201,$AA91)="","",INDEX('Per Invoice'!L$2:L$1201,$AA91)))</f>
        <v/>
      </c>
      <c r="M91">
        <f>IF($AA91="","",IF(INDEX('Per Invoice'!M$2:M$1201,$AA91)="","",INDEX('Per Invoice'!M$2:M$1201,$AA91)))</f>
        <v/>
      </c>
      <c r="N91">
        <f>IF($AA91="","",IF(INDEX('Per Invoice'!N$2:N$1201,$AA91)="","",INDEX('Per Invoice'!N$2:N$1201,$AA91)))</f>
        <v/>
      </c>
      <c r="O91">
        <f>IF($AA91="","",IF(INDEX('Per Invoice'!O$2:O$1201,$AA91)="","",INDEX('Per Invoice'!O$2:O$1201,$AA91)))</f>
        <v/>
      </c>
      <c r="P91" s="7">
        <f>IF($AA91="","",IF(INDEX('Per Invoice'!P$2:P$1201,$AA91)="","",INDEX('Per Invoice'!P$2:P$1201,$AA91)))</f>
        <v/>
      </c>
      <c r="Q91">
        <f>IF($AA91="","",IF(INDEX('Per Invoice'!Q$2:Q$1201,$AA91)="","",INDEX('Per Invoice'!Q$2:Q$1201,$AA91)))</f>
        <v/>
      </c>
      <c r="R91" s="7">
        <f>IF($AA91="","",IF(INDEX('Per Invoice'!R$2:R$1201,$AA91)="","",INDEX('Per Invoice'!R$2:R$1201,$AA91)))</f>
        <v/>
      </c>
      <c r="S91" s="7">
        <f>IF($AA91="","",IF(INDEX('Per Invoice'!S$2:S$1201,$AA91)="","",INDEX('Per Invoice'!S$2:S$1201,$AA91)))</f>
        <v/>
      </c>
      <c r="T91">
        <f>IF($AA91="","",IF(INDEX('Per Invoice'!T$2:T$1201,$AA91)="","",INDEX('Per Invoice'!T$2:T$1201,$AA91)))</f>
        <v/>
      </c>
      <c r="U91" s="7">
        <f>IF($AA91="","",IF(INDEX('Per Invoice'!U$2:U$1201,$AA91)="","",INDEX('Per Invoice'!U$2:U$1201,$AA91)))</f>
        <v/>
      </c>
      <c r="V91" s="7">
        <f>IF($AA91="","",IF(INDEX('Per Invoice'!V$2:V$1201,$AA91)="","",INDEX('Per Invoice'!V$2:V$1201,$AA91)))</f>
        <v/>
      </c>
      <c r="W91" s="7">
        <f>IF($AA91="","",IF(INDEX('Per Invoice'!W$2:W$1201,$AA91)="","",INDEX('Per Invoice'!W$2:W$1201,$AA91)))</f>
        <v/>
      </c>
      <c r="X91" s="7">
        <f>IF($AA91="","",IF(INDEX('Per Invoice'!X$2:X$1201,$AA91)="","",INDEX('Per Invoice'!X$2:X$1201,$AA91)))</f>
        <v/>
      </c>
      <c r="Y91" s="7">
        <f>IF($AA91="","",IF(INDEX('Per Invoice'!Y$2:Y$1201,$AA91)="","",INDEX('Per Invoice'!Y$2:Y$1201,$AA91)))</f>
        <v/>
      </c>
      <c r="Z91" s="7">
        <f>IF($AA91="","",IF(INDEX('Per Invoice'!Z$2:Z$1201,$AA91)="","",INDEX('Per Invoice'!Z$2:Z$1201,$AA91)))</f>
        <v/>
      </c>
      <c r="AA91" s="16">
        <f>IFERROR(MATCH(Settings!$C$30&amp;"|"&amp;ROWS($AA$2:$AA91),'Per Invoice'!$AB$2:$AB$1201,0),"")</f>
        <v/>
      </c>
    </row>
    <row r="92">
      <c r="A92">
        <f>IF($AA92="","",IF(INDEX('Per Invoice'!A$2:A$1201,$AA92)="","",INDEX('Per Invoice'!A$2:A$1201,$AA92)))</f>
        <v/>
      </c>
      <c r="B92">
        <f>IF($AA92="","",IF(INDEX('Per Invoice'!B$2:B$1201,$AA92)="","",INDEX('Per Invoice'!B$2:B$1201,$AA92)))</f>
        <v/>
      </c>
      <c r="C92">
        <f>IF($AA92="","",IF(INDEX('Per Invoice'!C$2:C$1201,$AA92)="","",INDEX('Per Invoice'!C$2:C$1201,$AA92)))</f>
        <v/>
      </c>
      <c r="D92">
        <f>IF($AA92="","",IF(INDEX('Per Invoice'!D$2:D$1201,$AA92)="","",INDEX('Per Invoice'!D$2:D$1201,$AA92)))</f>
        <v/>
      </c>
      <c r="E92">
        <f>IF($AA92="","",IF(INDEX('Per Invoice'!E$2:E$1201,$AA92)="","",INDEX('Per Invoice'!E$2:E$1201,$AA92)))</f>
        <v/>
      </c>
      <c r="F92">
        <f>IF($AA92="","",IF(INDEX('Per Invoice'!F$2:F$1201,$AA92)="","",INDEX('Per Invoice'!F$2:F$1201,$AA92)))</f>
        <v/>
      </c>
      <c r="G92">
        <f>IF($AA92="","",IF(INDEX('Per Invoice'!G$2:G$1201,$AA92)="","",INDEX('Per Invoice'!G$2:G$1201,$AA92)))</f>
        <v/>
      </c>
      <c r="H92">
        <f>IF($AA92="","",IF(INDEX('Per Invoice'!H$2:H$1201,$AA92)="","",INDEX('Per Invoice'!H$2:H$1201,$AA92)))</f>
        <v/>
      </c>
      <c r="I92">
        <f>IF($AA92="","",IF(INDEX('Per Invoice'!I$2:I$1201,$AA92)="","",INDEX('Per Invoice'!I$2:I$1201,$AA92)))</f>
        <v/>
      </c>
      <c r="J92">
        <f>IF($AA92="","",IF(INDEX('Per Invoice'!J$2:J$1201,$AA92)="","",INDEX('Per Invoice'!J$2:J$1201,$AA92)))</f>
        <v/>
      </c>
      <c r="K92">
        <f>IF($AA92="","",IF(INDEX('Per Invoice'!K$2:K$1201,$AA92)="","",INDEX('Per Invoice'!K$2:K$1201,$AA92)))</f>
        <v/>
      </c>
      <c r="L92">
        <f>IF($AA92="","",IF(INDEX('Per Invoice'!L$2:L$1201,$AA92)="","",INDEX('Per Invoice'!L$2:L$1201,$AA92)))</f>
        <v/>
      </c>
      <c r="M92">
        <f>IF($AA92="","",IF(INDEX('Per Invoice'!M$2:M$1201,$AA92)="","",INDEX('Per Invoice'!M$2:M$1201,$AA92)))</f>
        <v/>
      </c>
      <c r="N92">
        <f>IF($AA92="","",IF(INDEX('Per Invoice'!N$2:N$1201,$AA92)="","",INDEX('Per Invoice'!N$2:N$1201,$AA92)))</f>
        <v/>
      </c>
      <c r="O92">
        <f>IF($AA92="","",IF(INDEX('Per Invoice'!O$2:O$1201,$AA92)="","",INDEX('Per Invoice'!O$2:O$1201,$AA92)))</f>
        <v/>
      </c>
      <c r="P92" s="7">
        <f>IF($AA92="","",IF(INDEX('Per Invoice'!P$2:P$1201,$AA92)="","",INDEX('Per Invoice'!P$2:P$1201,$AA92)))</f>
        <v/>
      </c>
      <c r="Q92">
        <f>IF($AA92="","",IF(INDEX('Per Invoice'!Q$2:Q$1201,$AA92)="","",INDEX('Per Invoice'!Q$2:Q$1201,$AA92)))</f>
        <v/>
      </c>
      <c r="R92" s="7">
        <f>IF($AA92="","",IF(INDEX('Per Invoice'!R$2:R$1201,$AA92)="","",INDEX('Per Invoice'!R$2:R$1201,$AA92)))</f>
        <v/>
      </c>
      <c r="S92" s="7">
        <f>IF($AA92="","",IF(INDEX('Per Invoice'!S$2:S$1201,$AA92)="","",INDEX('Per Invoice'!S$2:S$1201,$AA92)))</f>
        <v/>
      </c>
      <c r="T92">
        <f>IF($AA92="","",IF(INDEX('Per Invoice'!T$2:T$1201,$AA92)="","",INDEX('Per Invoice'!T$2:T$1201,$AA92)))</f>
        <v/>
      </c>
      <c r="U92" s="7">
        <f>IF($AA92="","",IF(INDEX('Per Invoice'!U$2:U$1201,$AA92)="","",INDEX('Per Invoice'!U$2:U$1201,$AA92)))</f>
        <v/>
      </c>
      <c r="V92" s="7">
        <f>IF($AA92="","",IF(INDEX('Per Invoice'!V$2:V$1201,$AA92)="","",INDEX('Per Invoice'!V$2:V$1201,$AA92)))</f>
        <v/>
      </c>
      <c r="W92" s="7">
        <f>IF($AA92="","",IF(INDEX('Per Invoice'!W$2:W$1201,$AA92)="","",INDEX('Per Invoice'!W$2:W$1201,$AA92)))</f>
        <v/>
      </c>
      <c r="X92" s="7">
        <f>IF($AA92="","",IF(INDEX('Per Invoice'!X$2:X$1201,$AA92)="","",INDEX('Per Invoice'!X$2:X$1201,$AA92)))</f>
        <v/>
      </c>
      <c r="Y92" s="7">
        <f>IF($AA92="","",IF(INDEX('Per Invoice'!Y$2:Y$1201,$AA92)="","",INDEX('Per Invoice'!Y$2:Y$1201,$AA92)))</f>
        <v/>
      </c>
      <c r="Z92" s="7">
        <f>IF($AA92="","",IF(INDEX('Per Invoice'!Z$2:Z$1201,$AA92)="","",INDEX('Per Invoice'!Z$2:Z$1201,$AA92)))</f>
        <v/>
      </c>
      <c r="AA92" s="16">
        <f>IFERROR(MATCH(Settings!$C$30&amp;"|"&amp;ROWS($AA$2:$AA92),'Per Invoice'!$AB$2:$AB$1201,0),"")</f>
        <v/>
      </c>
    </row>
    <row r="93">
      <c r="A93">
        <f>IF($AA93="","",IF(INDEX('Per Invoice'!A$2:A$1201,$AA93)="","",INDEX('Per Invoice'!A$2:A$1201,$AA93)))</f>
        <v/>
      </c>
      <c r="B93">
        <f>IF($AA93="","",IF(INDEX('Per Invoice'!B$2:B$1201,$AA93)="","",INDEX('Per Invoice'!B$2:B$1201,$AA93)))</f>
        <v/>
      </c>
      <c r="C93">
        <f>IF($AA93="","",IF(INDEX('Per Invoice'!C$2:C$1201,$AA93)="","",INDEX('Per Invoice'!C$2:C$1201,$AA93)))</f>
        <v/>
      </c>
      <c r="D93">
        <f>IF($AA93="","",IF(INDEX('Per Invoice'!D$2:D$1201,$AA93)="","",INDEX('Per Invoice'!D$2:D$1201,$AA93)))</f>
        <v/>
      </c>
      <c r="E93">
        <f>IF($AA93="","",IF(INDEX('Per Invoice'!E$2:E$1201,$AA93)="","",INDEX('Per Invoice'!E$2:E$1201,$AA93)))</f>
        <v/>
      </c>
      <c r="F93">
        <f>IF($AA93="","",IF(INDEX('Per Invoice'!F$2:F$1201,$AA93)="","",INDEX('Per Invoice'!F$2:F$1201,$AA93)))</f>
        <v/>
      </c>
      <c r="G93">
        <f>IF($AA93="","",IF(INDEX('Per Invoice'!G$2:G$1201,$AA93)="","",INDEX('Per Invoice'!G$2:G$1201,$AA93)))</f>
        <v/>
      </c>
      <c r="H93">
        <f>IF($AA93="","",IF(INDEX('Per Invoice'!H$2:H$1201,$AA93)="","",INDEX('Per Invoice'!H$2:H$1201,$AA93)))</f>
        <v/>
      </c>
      <c r="I93">
        <f>IF($AA93="","",IF(INDEX('Per Invoice'!I$2:I$1201,$AA93)="","",INDEX('Per Invoice'!I$2:I$1201,$AA93)))</f>
        <v/>
      </c>
      <c r="J93">
        <f>IF($AA93="","",IF(INDEX('Per Invoice'!J$2:J$1201,$AA93)="","",INDEX('Per Invoice'!J$2:J$1201,$AA93)))</f>
        <v/>
      </c>
      <c r="K93">
        <f>IF($AA93="","",IF(INDEX('Per Invoice'!K$2:K$1201,$AA93)="","",INDEX('Per Invoice'!K$2:K$1201,$AA93)))</f>
        <v/>
      </c>
      <c r="L93">
        <f>IF($AA93="","",IF(INDEX('Per Invoice'!L$2:L$1201,$AA93)="","",INDEX('Per Invoice'!L$2:L$1201,$AA93)))</f>
        <v/>
      </c>
      <c r="M93">
        <f>IF($AA93="","",IF(INDEX('Per Invoice'!M$2:M$1201,$AA93)="","",INDEX('Per Invoice'!M$2:M$1201,$AA93)))</f>
        <v/>
      </c>
      <c r="N93">
        <f>IF($AA93="","",IF(INDEX('Per Invoice'!N$2:N$1201,$AA93)="","",INDEX('Per Invoice'!N$2:N$1201,$AA93)))</f>
        <v/>
      </c>
      <c r="O93">
        <f>IF($AA93="","",IF(INDEX('Per Invoice'!O$2:O$1201,$AA93)="","",INDEX('Per Invoice'!O$2:O$1201,$AA93)))</f>
        <v/>
      </c>
      <c r="P93" s="7">
        <f>IF($AA93="","",IF(INDEX('Per Invoice'!P$2:P$1201,$AA93)="","",INDEX('Per Invoice'!P$2:P$1201,$AA93)))</f>
        <v/>
      </c>
      <c r="Q93">
        <f>IF($AA93="","",IF(INDEX('Per Invoice'!Q$2:Q$1201,$AA93)="","",INDEX('Per Invoice'!Q$2:Q$1201,$AA93)))</f>
        <v/>
      </c>
      <c r="R93" s="7">
        <f>IF($AA93="","",IF(INDEX('Per Invoice'!R$2:R$1201,$AA93)="","",INDEX('Per Invoice'!R$2:R$1201,$AA93)))</f>
        <v/>
      </c>
      <c r="S93" s="7">
        <f>IF($AA93="","",IF(INDEX('Per Invoice'!S$2:S$1201,$AA93)="","",INDEX('Per Invoice'!S$2:S$1201,$AA93)))</f>
        <v/>
      </c>
      <c r="T93">
        <f>IF($AA93="","",IF(INDEX('Per Invoice'!T$2:T$1201,$AA93)="","",INDEX('Per Invoice'!T$2:T$1201,$AA93)))</f>
        <v/>
      </c>
      <c r="U93" s="7">
        <f>IF($AA93="","",IF(INDEX('Per Invoice'!U$2:U$1201,$AA93)="","",INDEX('Per Invoice'!U$2:U$1201,$AA93)))</f>
        <v/>
      </c>
      <c r="V93" s="7">
        <f>IF($AA93="","",IF(INDEX('Per Invoice'!V$2:V$1201,$AA93)="","",INDEX('Per Invoice'!V$2:V$1201,$AA93)))</f>
        <v/>
      </c>
      <c r="W93" s="7">
        <f>IF($AA93="","",IF(INDEX('Per Invoice'!W$2:W$1201,$AA93)="","",INDEX('Per Invoice'!W$2:W$1201,$AA93)))</f>
        <v/>
      </c>
      <c r="X93" s="7">
        <f>IF($AA93="","",IF(INDEX('Per Invoice'!X$2:X$1201,$AA93)="","",INDEX('Per Invoice'!X$2:X$1201,$AA93)))</f>
        <v/>
      </c>
      <c r="Y93" s="7">
        <f>IF($AA93="","",IF(INDEX('Per Invoice'!Y$2:Y$1201,$AA93)="","",INDEX('Per Invoice'!Y$2:Y$1201,$AA93)))</f>
        <v/>
      </c>
      <c r="Z93" s="7">
        <f>IF($AA93="","",IF(INDEX('Per Invoice'!Z$2:Z$1201,$AA93)="","",INDEX('Per Invoice'!Z$2:Z$1201,$AA93)))</f>
        <v/>
      </c>
      <c r="AA93" s="16">
        <f>IFERROR(MATCH(Settings!$C$30&amp;"|"&amp;ROWS($AA$2:$AA93),'Per Invoice'!$AB$2:$AB$1201,0),"")</f>
        <v/>
      </c>
    </row>
    <row r="94">
      <c r="A94">
        <f>IF($AA94="","",IF(INDEX('Per Invoice'!A$2:A$1201,$AA94)="","",INDEX('Per Invoice'!A$2:A$1201,$AA94)))</f>
        <v/>
      </c>
      <c r="B94">
        <f>IF($AA94="","",IF(INDEX('Per Invoice'!B$2:B$1201,$AA94)="","",INDEX('Per Invoice'!B$2:B$1201,$AA94)))</f>
        <v/>
      </c>
      <c r="C94">
        <f>IF($AA94="","",IF(INDEX('Per Invoice'!C$2:C$1201,$AA94)="","",INDEX('Per Invoice'!C$2:C$1201,$AA94)))</f>
        <v/>
      </c>
      <c r="D94">
        <f>IF($AA94="","",IF(INDEX('Per Invoice'!D$2:D$1201,$AA94)="","",INDEX('Per Invoice'!D$2:D$1201,$AA94)))</f>
        <v/>
      </c>
      <c r="E94">
        <f>IF($AA94="","",IF(INDEX('Per Invoice'!E$2:E$1201,$AA94)="","",INDEX('Per Invoice'!E$2:E$1201,$AA94)))</f>
        <v/>
      </c>
      <c r="F94">
        <f>IF($AA94="","",IF(INDEX('Per Invoice'!F$2:F$1201,$AA94)="","",INDEX('Per Invoice'!F$2:F$1201,$AA94)))</f>
        <v/>
      </c>
      <c r="G94">
        <f>IF($AA94="","",IF(INDEX('Per Invoice'!G$2:G$1201,$AA94)="","",INDEX('Per Invoice'!G$2:G$1201,$AA94)))</f>
        <v/>
      </c>
      <c r="H94">
        <f>IF($AA94="","",IF(INDEX('Per Invoice'!H$2:H$1201,$AA94)="","",INDEX('Per Invoice'!H$2:H$1201,$AA94)))</f>
        <v/>
      </c>
      <c r="I94">
        <f>IF($AA94="","",IF(INDEX('Per Invoice'!I$2:I$1201,$AA94)="","",INDEX('Per Invoice'!I$2:I$1201,$AA94)))</f>
        <v/>
      </c>
      <c r="J94">
        <f>IF($AA94="","",IF(INDEX('Per Invoice'!J$2:J$1201,$AA94)="","",INDEX('Per Invoice'!J$2:J$1201,$AA94)))</f>
        <v/>
      </c>
      <c r="K94">
        <f>IF($AA94="","",IF(INDEX('Per Invoice'!K$2:K$1201,$AA94)="","",INDEX('Per Invoice'!K$2:K$1201,$AA94)))</f>
        <v/>
      </c>
      <c r="L94">
        <f>IF($AA94="","",IF(INDEX('Per Invoice'!L$2:L$1201,$AA94)="","",INDEX('Per Invoice'!L$2:L$1201,$AA94)))</f>
        <v/>
      </c>
      <c r="M94">
        <f>IF($AA94="","",IF(INDEX('Per Invoice'!M$2:M$1201,$AA94)="","",INDEX('Per Invoice'!M$2:M$1201,$AA94)))</f>
        <v/>
      </c>
      <c r="N94">
        <f>IF($AA94="","",IF(INDEX('Per Invoice'!N$2:N$1201,$AA94)="","",INDEX('Per Invoice'!N$2:N$1201,$AA94)))</f>
        <v/>
      </c>
      <c r="O94">
        <f>IF($AA94="","",IF(INDEX('Per Invoice'!O$2:O$1201,$AA94)="","",INDEX('Per Invoice'!O$2:O$1201,$AA94)))</f>
        <v/>
      </c>
      <c r="P94" s="7">
        <f>IF($AA94="","",IF(INDEX('Per Invoice'!P$2:P$1201,$AA94)="","",INDEX('Per Invoice'!P$2:P$1201,$AA94)))</f>
        <v/>
      </c>
      <c r="Q94">
        <f>IF($AA94="","",IF(INDEX('Per Invoice'!Q$2:Q$1201,$AA94)="","",INDEX('Per Invoice'!Q$2:Q$1201,$AA94)))</f>
        <v/>
      </c>
      <c r="R94" s="7">
        <f>IF($AA94="","",IF(INDEX('Per Invoice'!R$2:R$1201,$AA94)="","",INDEX('Per Invoice'!R$2:R$1201,$AA94)))</f>
        <v/>
      </c>
      <c r="S94" s="7">
        <f>IF($AA94="","",IF(INDEX('Per Invoice'!S$2:S$1201,$AA94)="","",INDEX('Per Invoice'!S$2:S$1201,$AA94)))</f>
        <v/>
      </c>
      <c r="T94">
        <f>IF($AA94="","",IF(INDEX('Per Invoice'!T$2:T$1201,$AA94)="","",INDEX('Per Invoice'!T$2:T$1201,$AA94)))</f>
        <v/>
      </c>
      <c r="U94" s="7">
        <f>IF($AA94="","",IF(INDEX('Per Invoice'!U$2:U$1201,$AA94)="","",INDEX('Per Invoice'!U$2:U$1201,$AA94)))</f>
        <v/>
      </c>
      <c r="V94" s="7">
        <f>IF($AA94="","",IF(INDEX('Per Invoice'!V$2:V$1201,$AA94)="","",INDEX('Per Invoice'!V$2:V$1201,$AA94)))</f>
        <v/>
      </c>
      <c r="W94" s="7">
        <f>IF($AA94="","",IF(INDEX('Per Invoice'!W$2:W$1201,$AA94)="","",INDEX('Per Invoice'!W$2:W$1201,$AA94)))</f>
        <v/>
      </c>
      <c r="X94" s="7">
        <f>IF($AA94="","",IF(INDEX('Per Invoice'!X$2:X$1201,$AA94)="","",INDEX('Per Invoice'!X$2:X$1201,$AA94)))</f>
        <v/>
      </c>
      <c r="Y94" s="7">
        <f>IF($AA94="","",IF(INDEX('Per Invoice'!Y$2:Y$1201,$AA94)="","",INDEX('Per Invoice'!Y$2:Y$1201,$AA94)))</f>
        <v/>
      </c>
      <c r="Z94" s="7">
        <f>IF($AA94="","",IF(INDEX('Per Invoice'!Z$2:Z$1201,$AA94)="","",INDEX('Per Invoice'!Z$2:Z$1201,$AA94)))</f>
        <v/>
      </c>
      <c r="AA94" s="16">
        <f>IFERROR(MATCH(Settings!$C$30&amp;"|"&amp;ROWS($AA$2:$AA94),'Per Invoice'!$AB$2:$AB$1201,0),"")</f>
        <v/>
      </c>
    </row>
    <row r="95">
      <c r="A95">
        <f>IF($AA95="","",IF(INDEX('Per Invoice'!A$2:A$1201,$AA95)="","",INDEX('Per Invoice'!A$2:A$1201,$AA95)))</f>
        <v/>
      </c>
      <c r="B95">
        <f>IF($AA95="","",IF(INDEX('Per Invoice'!B$2:B$1201,$AA95)="","",INDEX('Per Invoice'!B$2:B$1201,$AA95)))</f>
        <v/>
      </c>
      <c r="C95">
        <f>IF($AA95="","",IF(INDEX('Per Invoice'!C$2:C$1201,$AA95)="","",INDEX('Per Invoice'!C$2:C$1201,$AA95)))</f>
        <v/>
      </c>
      <c r="D95">
        <f>IF($AA95="","",IF(INDEX('Per Invoice'!D$2:D$1201,$AA95)="","",INDEX('Per Invoice'!D$2:D$1201,$AA95)))</f>
        <v/>
      </c>
      <c r="E95">
        <f>IF($AA95="","",IF(INDEX('Per Invoice'!E$2:E$1201,$AA95)="","",INDEX('Per Invoice'!E$2:E$1201,$AA95)))</f>
        <v/>
      </c>
      <c r="F95">
        <f>IF($AA95="","",IF(INDEX('Per Invoice'!F$2:F$1201,$AA95)="","",INDEX('Per Invoice'!F$2:F$1201,$AA95)))</f>
        <v/>
      </c>
      <c r="G95">
        <f>IF($AA95="","",IF(INDEX('Per Invoice'!G$2:G$1201,$AA95)="","",INDEX('Per Invoice'!G$2:G$1201,$AA95)))</f>
        <v/>
      </c>
      <c r="H95">
        <f>IF($AA95="","",IF(INDEX('Per Invoice'!H$2:H$1201,$AA95)="","",INDEX('Per Invoice'!H$2:H$1201,$AA95)))</f>
        <v/>
      </c>
      <c r="I95">
        <f>IF($AA95="","",IF(INDEX('Per Invoice'!I$2:I$1201,$AA95)="","",INDEX('Per Invoice'!I$2:I$1201,$AA95)))</f>
        <v/>
      </c>
      <c r="J95">
        <f>IF($AA95="","",IF(INDEX('Per Invoice'!J$2:J$1201,$AA95)="","",INDEX('Per Invoice'!J$2:J$1201,$AA95)))</f>
        <v/>
      </c>
      <c r="K95">
        <f>IF($AA95="","",IF(INDEX('Per Invoice'!K$2:K$1201,$AA95)="","",INDEX('Per Invoice'!K$2:K$1201,$AA95)))</f>
        <v/>
      </c>
      <c r="L95">
        <f>IF($AA95="","",IF(INDEX('Per Invoice'!L$2:L$1201,$AA95)="","",INDEX('Per Invoice'!L$2:L$1201,$AA95)))</f>
        <v/>
      </c>
      <c r="M95">
        <f>IF($AA95="","",IF(INDEX('Per Invoice'!M$2:M$1201,$AA95)="","",INDEX('Per Invoice'!M$2:M$1201,$AA95)))</f>
        <v/>
      </c>
      <c r="N95">
        <f>IF($AA95="","",IF(INDEX('Per Invoice'!N$2:N$1201,$AA95)="","",INDEX('Per Invoice'!N$2:N$1201,$AA95)))</f>
        <v/>
      </c>
      <c r="O95">
        <f>IF($AA95="","",IF(INDEX('Per Invoice'!O$2:O$1201,$AA95)="","",INDEX('Per Invoice'!O$2:O$1201,$AA95)))</f>
        <v/>
      </c>
      <c r="P95" s="7">
        <f>IF($AA95="","",IF(INDEX('Per Invoice'!P$2:P$1201,$AA95)="","",INDEX('Per Invoice'!P$2:P$1201,$AA95)))</f>
        <v/>
      </c>
      <c r="Q95">
        <f>IF($AA95="","",IF(INDEX('Per Invoice'!Q$2:Q$1201,$AA95)="","",INDEX('Per Invoice'!Q$2:Q$1201,$AA95)))</f>
        <v/>
      </c>
      <c r="R95" s="7">
        <f>IF($AA95="","",IF(INDEX('Per Invoice'!R$2:R$1201,$AA95)="","",INDEX('Per Invoice'!R$2:R$1201,$AA95)))</f>
        <v/>
      </c>
      <c r="S95" s="7">
        <f>IF($AA95="","",IF(INDEX('Per Invoice'!S$2:S$1201,$AA95)="","",INDEX('Per Invoice'!S$2:S$1201,$AA95)))</f>
        <v/>
      </c>
      <c r="T95">
        <f>IF($AA95="","",IF(INDEX('Per Invoice'!T$2:T$1201,$AA95)="","",INDEX('Per Invoice'!T$2:T$1201,$AA95)))</f>
        <v/>
      </c>
      <c r="U95" s="7">
        <f>IF($AA95="","",IF(INDEX('Per Invoice'!U$2:U$1201,$AA95)="","",INDEX('Per Invoice'!U$2:U$1201,$AA95)))</f>
        <v/>
      </c>
      <c r="V95" s="7">
        <f>IF($AA95="","",IF(INDEX('Per Invoice'!V$2:V$1201,$AA95)="","",INDEX('Per Invoice'!V$2:V$1201,$AA95)))</f>
        <v/>
      </c>
      <c r="W95" s="7">
        <f>IF($AA95="","",IF(INDEX('Per Invoice'!W$2:W$1201,$AA95)="","",INDEX('Per Invoice'!W$2:W$1201,$AA95)))</f>
        <v/>
      </c>
      <c r="X95" s="7">
        <f>IF($AA95="","",IF(INDEX('Per Invoice'!X$2:X$1201,$AA95)="","",INDEX('Per Invoice'!X$2:X$1201,$AA95)))</f>
        <v/>
      </c>
      <c r="Y95" s="7">
        <f>IF($AA95="","",IF(INDEX('Per Invoice'!Y$2:Y$1201,$AA95)="","",INDEX('Per Invoice'!Y$2:Y$1201,$AA95)))</f>
        <v/>
      </c>
      <c r="Z95" s="7">
        <f>IF($AA95="","",IF(INDEX('Per Invoice'!Z$2:Z$1201,$AA95)="","",INDEX('Per Invoice'!Z$2:Z$1201,$AA95)))</f>
        <v/>
      </c>
      <c r="AA95" s="16">
        <f>IFERROR(MATCH(Settings!$C$30&amp;"|"&amp;ROWS($AA$2:$AA95),'Per Invoice'!$AB$2:$AB$1201,0),"")</f>
        <v/>
      </c>
    </row>
    <row r="96">
      <c r="A96">
        <f>IF($AA96="","",IF(INDEX('Per Invoice'!A$2:A$1201,$AA96)="","",INDEX('Per Invoice'!A$2:A$1201,$AA96)))</f>
        <v/>
      </c>
      <c r="B96">
        <f>IF($AA96="","",IF(INDEX('Per Invoice'!B$2:B$1201,$AA96)="","",INDEX('Per Invoice'!B$2:B$1201,$AA96)))</f>
        <v/>
      </c>
      <c r="C96">
        <f>IF($AA96="","",IF(INDEX('Per Invoice'!C$2:C$1201,$AA96)="","",INDEX('Per Invoice'!C$2:C$1201,$AA96)))</f>
        <v/>
      </c>
      <c r="D96">
        <f>IF($AA96="","",IF(INDEX('Per Invoice'!D$2:D$1201,$AA96)="","",INDEX('Per Invoice'!D$2:D$1201,$AA96)))</f>
        <v/>
      </c>
      <c r="E96">
        <f>IF($AA96="","",IF(INDEX('Per Invoice'!E$2:E$1201,$AA96)="","",INDEX('Per Invoice'!E$2:E$1201,$AA96)))</f>
        <v/>
      </c>
      <c r="F96">
        <f>IF($AA96="","",IF(INDEX('Per Invoice'!F$2:F$1201,$AA96)="","",INDEX('Per Invoice'!F$2:F$1201,$AA96)))</f>
        <v/>
      </c>
      <c r="G96">
        <f>IF($AA96="","",IF(INDEX('Per Invoice'!G$2:G$1201,$AA96)="","",INDEX('Per Invoice'!G$2:G$1201,$AA96)))</f>
        <v/>
      </c>
      <c r="H96">
        <f>IF($AA96="","",IF(INDEX('Per Invoice'!H$2:H$1201,$AA96)="","",INDEX('Per Invoice'!H$2:H$1201,$AA96)))</f>
        <v/>
      </c>
      <c r="I96">
        <f>IF($AA96="","",IF(INDEX('Per Invoice'!I$2:I$1201,$AA96)="","",INDEX('Per Invoice'!I$2:I$1201,$AA96)))</f>
        <v/>
      </c>
      <c r="J96">
        <f>IF($AA96="","",IF(INDEX('Per Invoice'!J$2:J$1201,$AA96)="","",INDEX('Per Invoice'!J$2:J$1201,$AA96)))</f>
        <v/>
      </c>
      <c r="K96">
        <f>IF($AA96="","",IF(INDEX('Per Invoice'!K$2:K$1201,$AA96)="","",INDEX('Per Invoice'!K$2:K$1201,$AA96)))</f>
        <v/>
      </c>
      <c r="L96">
        <f>IF($AA96="","",IF(INDEX('Per Invoice'!L$2:L$1201,$AA96)="","",INDEX('Per Invoice'!L$2:L$1201,$AA96)))</f>
        <v/>
      </c>
      <c r="M96">
        <f>IF($AA96="","",IF(INDEX('Per Invoice'!M$2:M$1201,$AA96)="","",INDEX('Per Invoice'!M$2:M$1201,$AA96)))</f>
        <v/>
      </c>
      <c r="N96">
        <f>IF($AA96="","",IF(INDEX('Per Invoice'!N$2:N$1201,$AA96)="","",INDEX('Per Invoice'!N$2:N$1201,$AA96)))</f>
        <v/>
      </c>
      <c r="O96">
        <f>IF($AA96="","",IF(INDEX('Per Invoice'!O$2:O$1201,$AA96)="","",INDEX('Per Invoice'!O$2:O$1201,$AA96)))</f>
        <v/>
      </c>
      <c r="P96" s="7">
        <f>IF($AA96="","",IF(INDEX('Per Invoice'!P$2:P$1201,$AA96)="","",INDEX('Per Invoice'!P$2:P$1201,$AA96)))</f>
        <v/>
      </c>
      <c r="Q96">
        <f>IF($AA96="","",IF(INDEX('Per Invoice'!Q$2:Q$1201,$AA96)="","",INDEX('Per Invoice'!Q$2:Q$1201,$AA96)))</f>
        <v/>
      </c>
      <c r="R96" s="7">
        <f>IF($AA96="","",IF(INDEX('Per Invoice'!R$2:R$1201,$AA96)="","",INDEX('Per Invoice'!R$2:R$1201,$AA96)))</f>
        <v/>
      </c>
      <c r="S96" s="7">
        <f>IF($AA96="","",IF(INDEX('Per Invoice'!S$2:S$1201,$AA96)="","",INDEX('Per Invoice'!S$2:S$1201,$AA96)))</f>
        <v/>
      </c>
      <c r="T96">
        <f>IF($AA96="","",IF(INDEX('Per Invoice'!T$2:T$1201,$AA96)="","",INDEX('Per Invoice'!T$2:T$1201,$AA96)))</f>
        <v/>
      </c>
      <c r="U96" s="7">
        <f>IF($AA96="","",IF(INDEX('Per Invoice'!U$2:U$1201,$AA96)="","",INDEX('Per Invoice'!U$2:U$1201,$AA96)))</f>
        <v/>
      </c>
      <c r="V96" s="7">
        <f>IF($AA96="","",IF(INDEX('Per Invoice'!V$2:V$1201,$AA96)="","",INDEX('Per Invoice'!V$2:V$1201,$AA96)))</f>
        <v/>
      </c>
      <c r="W96" s="7">
        <f>IF($AA96="","",IF(INDEX('Per Invoice'!W$2:W$1201,$AA96)="","",INDEX('Per Invoice'!W$2:W$1201,$AA96)))</f>
        <v/>
      </c>
      <c r="X96" s="7">
        <f>IF($AA96="","",IF(INDEX('Per Invoice'!X$2:X$1201,$AA96)="","",INDEX('Per Invoice'!X$2:X$1201,$AA96)))</f>
        <v/>
      </c>
      <c r="Y96" s="7">
        <f>IF($AA96="","",IF(INDEX('Per Invoice'!Y$2:Y$1201,$AA96)="","",INDEX('Per Invoice'!Y$2:Y$1201,$AA96)))</f>
        <v/>
      </c>
      <c r="Z96" s="7">
        <f>IF($AA96="","",IF(INDEX('Per Invoice'!Z$2:Z$1201,$AA96)="","",INDEX('Per Invoice'!Z$2:Z$1201,$AA96)))</f>
        <v/>
      </c>
      <c r="AA96" s="16">
        <f>IFERROR(MATCH(Settings!$C$30&amp;"|"&amp;ROWS($AA$2:$AA96),'Per Invoice'!$AB$2:$AB$1201,0),"")</f>
        <v/>
      </c>
    </row>
    <row r="97">
      <c r="A97">
        <f>IF($AA97="","",IF(INDEX('Per Invoice'!A$2:A$1201,$AA97)="","",INDEX('Per Invoice'!A$2:A$1201,$AA97)))</f>
        <v/>
      </c>
      <c r="B97">
        <f>IF($AA97="","",IF(INDEX('Per Invoice'!B$2:B$1201,$AA97)="","",INDEX('Per Invoice'!B$2:B$1201,$AA97)))</f>
        <v/>
      </c>
      <c r="C97">
        <f>IF($AA97="","",IF(INDEX('Per Invoice'!C$2:C$1201,$AA97)="","",INDEX('Per Invoice'!C$2:C$1201,$AA97)))</f>
        <v/>
      </c>
      <c r="D97">
        <f>IF($AA97="","",IF(INDEX('Per Invoice'!D$2:D$1201,$AA97)="","",INDEX('Per Invoice'!D$2:D$1201,$AA97)))</f>
        <v/>
      </c>
      <c r="E97">
        <f>IF($AA97="","",IF(INDEX('Per Invoice'!E$2:E$1201,$AA97)="","",INDEX('Per Invoice'!E$2:E$1201,$AA97)))</f>
        <v/>
      </c>
      <c r="F97">
        <f>IF($AA97="","",IF(INDEX('Per Invoice'!F$2:F$1201,$AA97)="","",INDEX('Per Invoice'!F$2:F$1201,$AA97)))</f>
        <v/>
      </c>
      <c r="G97">
        <f>IF($AA97="","",IF(INDEX('Per Invoice'!G$2:G$1201,$AA97)="","",INDEX('Per Invoice'!G$2:G$1201,$AA97)))</f>
        <v/>
      </c>
      <c r="H97">
        <f>IF($AA97="","",IF(INDEX('Per Invoice'!H$2:H$1201,$AA97)="","",INDEX('Per Invoice'!H$2:H$1201,$AA97)))</f>
        <v/>
      </c>
      <c r="I97">
        <f>IF($AA97="","",IF(INDEX('Per Invoice'!I$2:I$1201,$AA97)="","",INDEX('Per Invoice'!I$2:I$1201,$AA97)))</f>
        <v/>
      </c>
      <c r="J97">
        <f>IF($AA97="","",IF(INDEX('Per Invoice'!J$2:J$1201,$AA97)="","",INDEX('Per Invoice'!J$2:J$1201,$AA97)))</f>
        <v/>
      </c>
      <c r="K97">
        <f>IF($AA97="","",IF(INDEX('Per Invoice'!K$2:K$1201,$AA97)="","",INDEX('Per Invoice'!K$2:K$1201,$AA97)))</f>
        <v/>
      </c>
      <c r="L97">
        <f>IF($AA97="","",IF(INDEX('Per Invoice'!L$2:L$1201,$AA97)="","",INDEX('Per Invoice'!L$2:L$1201,$AA97)))</f>
        <v/>
      </c>
      <c r="M97">
        <f>IF($AA97="","",IF(INDEX('Per Invoice'!M$2:M$1201,$AA97)="","",INDEX('Per Invoice'!M$2:M$1201,$AA97)))</f>
        <v/>
      </c>
      <c r="N97">
        <f>IF($AA97="","",IF(INDEX('Per Invoice'!N$2:N$1201,$AA97)="","",INDEX('Per Invoice'!N$2:N$1201,$AA97)))</f>
        <v/>
      </c>
      <c r="O97">
        <f>IF($AA97="","",IF(INDEX('Per Invoice'!O$2:O$1201,$AA97)="","",INDEX('Per Invoice'!O$2:O$1201,$AA97)))</f>
        <v/>
      </c>
      <c r="P97" s="7">
        <f>IF($AA97="","",IF(INDEX('Per Invoice'!P$2:P$1201,$AA97)="","",INDEX('Per Invoice'!P$2:P$1201,$AA97)))</f>
        <v/>
      </c>
      <c r="Q97">
        <f>IF($AA97="","",IF(INDEX('Per Invoice'!Q$2:Q$1201,$AA97)="","",INDEX('Per Invoice'!Q$2:Q$1201,$AA97)))</f>
        <v/>
      </c>
      <c r="R97" s="7">
        <f>IF($AA97="","",IF(INDEX('Per Invoice'!R$2:R$1201,$AA97)="","",INDEX('Per Invoice'!R$2:R$1201,$AA97)))</f>
        <v/>
      </c>
      <c r="S97" s="7">
        <f>IF($AA97="","",IF(INDEX('Per Invoice'!S$2:S$1201,$AA97)="","",INDEX('Per Invoice'!S$2:S$1201,$AA97)))</f>
        <v/>
      </c>
      <c r="T97">
        <f>IF($AA97="","",IF(INDEX('Per Invoice'!T$2:T$1201,$AA97)="","",INDEX('Per Invoice'!T$2:T$1201,$AA97)))</f>
        <v/>
      </c>
      <c r="U97" s="7">
        <f>IF($AA97="","",IF(INDEX('Per Invoice'!U$2:U$1201,$AA97)="","",INDEX('Per Invoice'!U$2:U$1201,$AA97)))</f>
        <v/>
      </c>
      <c r="V97" s="7">
        <f>IF($AA97="","",IF(INDEX('Per Invoice'!V$2:V$1201,$AA97)="","",INDEX('Per Invoice'!V$2:V$1201,$AA97)))</f>
        <v/>
      </c>
      <c r="W97" s="7">
        <f>IF($AA97="","",IF(INDEX('Per Invoice'!W$2:W$1201,$AA97)="","",INDEX('Per Invoice'!W$2:W$1201,$AA97)))</f>
        <v/>
      </c>
      <c r="X97" s="7">
        <f>IF($AA97="","",IF(INDEX('Per Invoice'!X$2:X$1201,$AA97)="","",INDEX('Per Invoice'!X$2:X$1201,$AA97)))</f>
        <v/>
      </c>
      <c r="Y97" s="7">
        <f>IF($AA97="","",IF(INDEX('Per Invoice'!Y$2:Y$1201,$AA97)="","",INDEX('Per Invoice'!Y$2:Y$1201,$AA97)))</f>
        <v/>
      </c>
      <c r="Z97" s="7">
        <f>IF($AA97="","",IF(INDEX('Per Invoice'!Z$2:Z$1201,$AA97)="","",INDEX('Per Invoice'!Z$2:Z$1201,$AA97)))</f>
        <v/>
      </c>
      <c r="AA97" s="16">
        <f>IFERROR(MATCH(Settings!$C$30&amp;"|"&amp;ROWS($AA$2:$AA97),'Per Invoice'!$AB$2:$AB$1201,0),"")</f>
        <v/>
      </c>
    </row>
    <row r="98">
      <c r="A98">
        <f>IF($AA98="","",IF(INDEX('Per Invoice'!A$2:A$1201,$AA98)="","",INDEX('Per Invoice'!A$2:A$1201,$AA98)))</f>
        <v/>
      </c>
      <c r="B98">
        <f>IF($AA98="","",IF(INDEX('Per Invoice'!B$2:B$1201,$AA98)="","",INDEX('Per Invoice'!B$2:B$1201,$AA98)))</f>
        <v/>
      </c>
      <c r="C98">
        <f>IF($AA98="","",IF(INDEX('Per Invoice'!C$2:C$1201,$AA98)="","",INDEX('Per Invoice'!C$2:C$1201,$AA98)))</f>
        <v/>
      </c>
      <c r="D98">
        <f>IF($AA98="","",IF(INDEX('Per Invoice'!D$2:D$1201,$AA98)="","",INDEX('Per Invoice'!D$2:D$1201,$AA98)))</f>
        <v/>
      </c>
      <c r="E98">
        <f>IF($AA98="","",IF(INDEX('Per Invoice'!E$2:E$1201,$AA98)="","",INDEX('Per Invoice'!E$2:E$1201,$AA98)))</f>
        <v/>
      </c>
      <c r="F98">
        <f>IF($AA98="","",IF(INDEX('Per Invoice'!F$2:F$1201,$AA98)="","",INDEX('Per Invoice'!F$2:F$1201,$AA98)))</f>
        <v/>
      </c>
      <c r="G98">
        <f>IF($AA98="","",IF(INDEX('Per Invoice'!G$2:G$1201,$AA98)="","",INDEX('Per Invoice'!G$2:G$1201,$AA98)))</f>
        <v/>
      </c>
      <c r="H98">
        <f>IF($AA98="","",IF(INDEX('Per Invoice'!H$2:H$1201,$AA98)="","",INDEX('Per Invoice'!H$2:H$1201,$AA98)))</f>
        <v/>
      </c>
      <c r="I98">
        <f>IF($AA98="","",IF(INDEX('Per Invoice'!I$2:I$1201,$AA98)="","",INDEX('Per Invoice'!I$2:I$1201,$AA98)))</f>
        <v/>
      </c>
      <c r="J98">
        <f>IF($AA98="","",IF(INDEX('Per Invoice'!J$2:J$1201,$AA98)="","",INDEX('Per Invoice'!J$2:J$1201,$AA98)))</f>
        <v/>
      </c>
      <c r="K98">
        <f>IF($AA98="","",IF(INDEX('Per Invoice'!K$2:K$1201,$AA98)="","",INDEX('Per Invoice'!K$2:K$1201,$AA98)))</f>
        <v/>
      </c>
      <c r="L98">
        <f>IF($AA98="","",IF(INDEX('Per Invoice'!L$2:L$1201,$AA98)="","",INDEX('Per Invoice'!L$2:L$1201,$AA98)))</f>
        <v/>
      </c>
      <c r="M98">
        <f>IF($AA98="","",IF(INDEX('Per Invoice'!M$2:M$1201,$AA98)="","",INDEX('Per Invoice'!M$2:M$1201,$AA98)))</f>
        <v/>
      </c>
      <c r="N98">
        <f>IF($AA98="","",IF(INDEX('Per Invoice'!N$2:N$1201,$AA98)="","",INDEX('Per Invoice'!N$2:N$1201,$AA98)))</f>
        <v/>
      </c>
      <c r="O98">
        <f>IF($AA98="","",IF(INDEX('Per Invoice'!O$2:O$1201,$AA98)="","",INDEX('Per Invoice'!O$2:O$1201,$AA98)))</f>
        <v/>
      </c>
      <c r="P98" s="7">
        <f>IF($AA98="","",IF(INDEX('Per Invoice'!P$2:P$1201,$AA98)="","",INDEX('Per Invoice'!P$2:P$1201,$AA98)))</f>
        <v/>
      </c>
      <c r="Q98">
        <f>IF($AA98="","",IF(INDEX('Per Invoice'!Q$2:Q$1201,$AA98)="","",INDEX('Per Invoice'!Q$2:Q$1201,$AA98)))</f>
        <v/>
      </c>
      <c r="R98" s="7">
        <f>IF($AA98="","",IF(INDEX('Per Invoice'!R$2:R$1201,$AA98)="","",INDEX('Per Invoice'!R$2:R$1201,$AA98)))</f>
        <v/>
      </c>
      <c r="S98" s="7">
        <f>IF($AA98="","",IF(INDEX('Per Invoice'!S$2:S$1201,$AA98)="","",INDEX('Per Invoice'!S$2:S$1201,$AA98)))</f>
        <v/>
      </c>
      <c r="T98">
        <f>IF($AA98="","",IF(INDEX('Per Invoice'!T$2:T$1201,$AA98)="","",INDEX('Per Invoice'!T$2:T$1201,$AA98)))</f>
        <v/>
      </c>
      <c r="U98" s="7">
        <f>IF($AA98="","",IF(INDEX('Per Invoice'!U$2:U$1201,$AA98)="","",INDEX('Per Invoice'!U$2:U$1201,$AA98)))</f>
        <v/>
      </c>
      <c r="V98" s="7">
        <f>IF($AA98="","",IF(INDEX('Per Invoice'!V$2:V$1201,$AA98)="","",INDEX('Per Invoice'!V$2:V$1201,$AA98)))</f>
        <v/>
      </c>
      <c r="W98" s="7">
        <f>IF($AA98="","",IF(INDEX('Per Invoice'!W$2:W$1201,$AA98)="","",INDEX('Per Invoice'!W$2:W$1201,$AA98)))</f>
        <v/>
      </c>
      <c r="X98" s="7">
        <f>IF($AA98="","",IF(INDEX('Per Invoice'!X$2:X$1201,$AA98)="","",INDEX('Per Invoice'!X$2:X$1201,$AA98)))</f>
        <v/>
      </c>
      <c r="Y98" s="7">
        <f>IF($AA98="","",IF(INDEX('Per Invoice'!Y$2:Y$1201,$AA98)="","",INDEX('Per Invoice'!Y$2:Y$1201,$AA98)))</f>
        <v/>
      </c>
      <c r="Z98" s="7">
        <f>IF($AA98="","",IF(INDEX('Per Invoice'!Z$2:Z$1201,$AA98)="","",INDEX('Per Invoice'!Z$2:Z$1201,$AA98)))</f>
        <v/>
      </c>
      <c r="AA98" s="16">
        <f>IFERROR(MATCH(Settings!$C$30&amp;"|"&amp;ROWS($AA$2:$AA98),'Per Invoice'!$AB$2:$AB$1201,0),"")</f>
        <v/>
      </c>
    </row>
    <row r="99">
      <c r="A99">
        <f>IF($AA99="","",IF(INDEX('Per Invoice'!A$2:A$1201,$AA99)="","",INDEX('Per Invoice'!A$2:A$1201,$AA99)))</f>
        <v/>
      </c>
      <c r="B99">
        <f>IF($AA99="","",IF(INDEX('Per Invoice'!B$2:B$1201,$AA99)="","",INDEX('Per Invoice'!B$2:B$1201,$AA99)))</f>
        <v/>
      </c>
      <c r="C99">
        <f>IF($AA99="","",IF(INDEX('Per Invoice'!C$2:C$1201,$AA99)="","",INDEX('Per Invoice'!C$2:C$1201,$AA99)))</f>
        <v/>
      </c>
      <c r="D99">
        <f>IF($AA99="","",IF(INDEX('Per Invoice'!D$2:D$1201,$AA99)="","",INDEX('Per Invoice'!D$2:D$1201,$AA99)))</f>
        <v/>
      </c>
      <c r="E99">
        <f>IF($AA99="","",IF(INDEX('Per Invoice'!E$2:E$1201,$AA99)="","",INDEX('Per Invoice'!E$2:E$1201,$AA99)))</f>
        <v/>
      </c>
      <c r="F99">
        <f>IF($AA99="","",IF(INDEX('Per Invoice'!F$2:F$1201,$AA99)="","",INDEX('Per Invoice'!F$2:F$1201,$AA99)))</f>
        <v/>
      </c>
      <c r="G99">
        <f>IF($AA99="","",IF(INDEX('Per Invoice'!G$2:G$1201,$AA99)="","",INDEX('Per Invoice'!G$2:G$1201,$AA99)))</f>
        <v/>
      </c>
      <c r="H99">
        <f>IF($AA99="","",IF(INDEX('Per Invoice'!H$2:H$1201,$AA99)="","",INDEX('Per Invoice'!H$2:H$1201,$AA99)))</f>
        <v/>
      </c>
      <c r="I99">
        <f>IF($AA99="","",IF(INDEX('Per Invoice'!I$2:I$1201,$AA99)="","",INDEX('Per Invoice'!I$2:I$1201,$AA99)))</f>
        <v/>
      </c>
      <c r="J99">
        <f>IF($AA99="","",IF(INDEX('Per Invoice'!J$2:J$1201,$AA99)="","",INDEX('Per Invoice'!J$2:J$1201,$AA99)))</f>
        <v/>
      </c>
      <c r="K99">
        <f>IF($AA99="","",IF(INDEX('Per Invoice'!K$2:K$1201,$AA99)="","",INDEX('Per Invoice'!K$2:K$1201,$AA99)))</f>
        <v/>
      </c>
      <c r="L99">
        <f>IF($AA99="","",IF(INDEX('Per Invoice'!L$2:L$1201,$AA99)="","",INDEX('Per Invoice'!L$2:L$1201,$AA99)))</f>
        <v/>
      </c>
      <c r="M99">
        <f>IF($AA99="","",IF(INDEX('Per Invoice'!M$2:M$1201,$AA99)="","",INDEX('Per Invoice'!M$2:M$1201,$AA99)))</f>
        <v/>
      </c>
      <c r="N99">
        <f>IF($AA99="","",IF(INDEX('Per Invoice'!N$2:N$1201,$AA99)="","",INDEX('Per Invoice'!N$2:N$1201,$AA99)))</f>
        <v/>
      </c>
      <c r="O99">
        <f>IF($AA99="","",IF(INDEX('Per Invoice'!O$2:O$1201,$AA99)="","",INDEX('Per Invoice'!O$2:O$1201,$AA99)))</f>
        <v/>
      </c>
      <c r="P99" s="7">
        <f>IF($AA99="","",IF(INDEX('Per Invoice'!P$2:P$1201,$AA99)="","",INDEX('Per Invoice'!P$2:P$1201,$AA99)))</f>
        <v/>
      </c>
      <c r="Q99">
        <f>IF($AA99="","",IF(INDEX('Per Invoice'!Q$2:Q$1201,$AA99)="","",INDEX('Per Invoice'!Q$2:Q$1201,$AA99)))</f>
        <v/>
      </c>
      <c r="R99" s="7">
        <f>IF($AA99="","",IF(INDEX('Per Invoice'!R$2:R$1201,$AA99)="","",INDEX('Per Invoice'!R$2:R$1201,$AA99)))</f>
        <v/>
      </c>
      <c r="S99" s="7">
        <f>IF($AA99="","",IF(INDEX('Per Invoice'!S$2:S$1201,$AA99)="","",INDEX('Per Invoice'!S$2:S$1201,$AA99)))</f>
        <v/>
      </c>
      <c r="T99">
        <f>IF($AA99="","",IF(INDEX('Per Invoice'!T$2:T$1201,$AA99)="","",INDEX('Per Invoice'!T$2:T$1201,$AA99)))</f>
        <v/>
      </c>
      <c r="U99" s="7">
        <f>IF($AA99="","",IF(INDEX('Per Invoice'!U$2:U$1201,$AA99)="","",INDEX('Per Invoice'!U$2:U$1201,$AA99)))</f>
        <v/>
      </c>
      <c r="V99" s="7">
        <f>IF($AA99="","",IF(INDEX('Per Invoice'!V$2:V$1201,$AA99)="","",INDEX('Per Invoice'!V$2:V$1201,$AA99)))</f>
        <v/>
      </c>
      <c r="W99" s="7">
        <f>IF($AA99="","",IF(INDEX('Per Invoice'!W$2:W$1201,$AA99)="","",INDEX('Per Invoice'!W$2:W$1201,$AA99)))</f>
        <v/>
      </c>
      <c r="X99" s="7">
        <f>IF($AA99="","",IF(INDEX('Per Invoice'!X$2:X$1201,$AA99)="","",INDEX('Per Invoice'!X$2:X$1201,$AA99)))</f>
        <v/>
      </c>
      <c r="Y99" s="7">
        <f>IF($AA99="","",IF(INDEX('Per Invoice'!Y$2:Y$1201,$AA99)="","",INDEX('Per Invoice'!Y$2:Y$1201,$AA99)))</f>
        <v/>
      </c>
      <c r="Z99" s="7">
        <f>IF($AA99="","",IF(INDEX('Per Invoice'!Z$2:Z$1201,$AA99)="","",INDEX('Per Invoice'!Z$2:Z$1201,$AA99)))</f>
        <v/>
      </c>
      <c r="AA99" s="16">
        <f>IFERROR(MATCH(Settings!$C$30&amp;"|"&amp;ROWS($AA$2:$AA99),'Per Invoice'!$AB$2:$AB$1201,0),"")</f>
        <v/>
      </c>
    </row>
    <row r="100">
      <c r="A100">
        <f>IF($AA100="","",IF(INDEX('Per Invoice'!A$2:A$1201,$AA100)="","",INDEX('Per Invoice'!A$2:A$1201,$AA100)))</f>
        <v/>
      </c>
      <c r="B100">
        <f>IF($AA100="","",IF(INDEX('Per Invoice'!B$2:B$1201,$AA100)="","",INDEX('Per Invoice'!B$2:B$1201,$AA100)))</f>
        <v/>
      </c>
      <c r="C100">
        <f>IF($AA100="","",IF(INDEX('Per Invoice'!C$2:C$1201,$AA100)="","",INDEX('Per Invoice'!C$2:C$1201,$AA100)))</f>
        <v/>
      </c>
      <c r="D100">
        <f>IF($AA100="","",IF(INDEX('Per Invoice'!D$2:D$1201,$AA100)="","",INDEX('Per Invoice'!D$2:D$1201,$AA100)))</f>
        <v/>
      </c>
      <c r="E100">
        <f>IF($AA100="","",IF(INDEX('Per Invoice'!E$2:E$1201,$AA100)="","",INDEX('Per Invoice'!E$2:E$1201,$AA100)))</f>
        <v/>
      </c>
      <c r="F100">
        <f>IF($AA100="","",IF(INDEX('Per Invoice'!F$2:F$1201,$AA100)="","",INDEX('Per Invoice'!F$2:F$1201,$AA100)))</f>
        <v/>
      </c>
      <c r="G100">
        <f>IF($AA100="","",IF(INDEX('Per Invoice'!G$2:G$1201,$AA100)="","",INDEX('Per Invoice'!G$2:G$1201,$AA100)))</f>
        <v/>
      </c>
      <c r="H100">
        <f>IF($AA100="","",IF(INDEX('Per Invoice'!H$2:H$1201,$AA100)="","",INDEX('Per Invoice'!H$2:H$1201,$AA100)))</f>
        <v/>
      </c>
      <c r="I100">
        <f>IF($AA100="","",IF(INDEX('Per Invoice'!I$2:I$1201,$AA100)="","",INDEX('Per Invoice'!I$2:I$1201,$AA100)))</f>
        <v/>
      </c>
      <c r="J100">
        <f>IF($AA100="","",IF(INDEX('Per Invoice'!J$2:J$1201,$AA100)="","",INDEX('Per Invoice'!J$2:J$1201,$AA100)))</f>
        <v/>
      </c>
      <c r="K100">
        <f>IF($AA100="","",IF(INDEX('Per Invoice'!K$2:K$1201,$AA100)="","",INDEX('Per Invoice'!K$2:K$1201,$AA100)))</f>
        <v/>
      </c>
      <c r="L100">
        <f>IF($AA100="","",IF(INDEX('Per Invoice'!L$2:L$1201,$AA100)="","",INDEX('Per Invoice'!L$2:L$1201,$AA100)))</f>
        <v/>
      </c>
      <c r="M100">
        <f>IF($AA100="","",IF(INDEX('Per Invoice'!M$2:M$1201,$AA100)="","",INDEX('Per Invoice'!M$2:M$1201,$AA100)))</f>
        <v/>
      </c>
      <c r="N100">
        <f>IF($AA100="","",IF(INDEX('Per Invoice'!N$2:N$1201,$AA100)="","",INDEX('Per Invoice'!N$2:N$1201,$AA100)))</f>
        <v/>
      </c>
      <c r="O100">
        <f>IF($AA100="","",IF(INDEX('Per Invoice'!O$2:O$1201,$AA100)="","",INDEX('Per Invoice'!O$2:O$1201,$AA100)))</f>
        <v/>
      </c>
      <c r="P100" s="7">
        <f>IF($AA100="","",IF(INDEX('Per Invoice'!P$2:P$1201,$AA100)="","",INDEX('Per Invoice'!P$2:P$1201,$AA100)))</f>
        <v/>
      </c>
      <c r="Q100">
        <f>IF($AA100="","",IF(INDEX('Per Invoice'!Q$2:Q$1201,$AA100)="","",INDEX('Per Invoice'!Q$2:Q$1201,$AA100)))</f>
        <v/>
      </c>
      <c r="R100" s="7">
        <f>IF($AA100="","",IF(INDEX('Per Invoice'!R$2:R$1201,$AA100)="","",INDEX('Per Invoice'!R$2:R$1201,$AA100)))</f>
        <v/>
      </c>
      <c r="S100" s="7">
        <f>IF($AA100="","",IF(INDEX('Per Invoice'!S$2:S$1201,$AA100)="","",INDEX('Per Invoice'!S$2:S$1201,$AA100)))</f>
        <v/>
      </c>
      <c r="T100">
        <f>IF($AA100="","",IF(INDEX('Per Invoice'!T$2:T$1201,$AA100)="","",INDEX('Per Invoice'!T$2:T$1201,$AA100)))</f>
        <v/>
      </c>
      <c r="U100" s="7">
        <f>IF($AA100="","",IF(INDEX('Per Invoice'!U$2:U$1201,$AA100)="","",INDEX('Per Invoice'!U$2:U$1201,$AA100)))</f>
        <v/>
      </c>
      <c r="V100" s="7">
        <f>IF($AA100="","",IF(INDEX('Per Invoice'!V$2:V$1201,$AA100)="","",INDEX('Per Invoice'!V$2:V$1201,$AA100)))</f>
        <v/>
      </c>
      <c r="W100" s="7">
        <f>IF($AA100="","",IF(INDEX('Per Invoice'!W$2:W$1201,$AA100)="","",INDEX('Per Invoice'!W$2:W$1201,$AA100)))</f>
        <v/>
      </c>
      <c r="X100" s="7">
        <f>IF($AA100="","",IF(INDEX('Per Invoice'!X$2:X$1201,$AA100)="","",INDEX('Per Invoice'!X$2:X$1201,$AA100)))</f>
        <v/>
      </c>
      <c r="Y100" s="7">
        <f>IF($AA100="","",IF(INDEX('Per Invoice'!Y$2:Y$1201,$AA100)="","",INDEX('Per Invoice'!Y$2:Y$1201,$AA100)))</f>
        <v/>
      </c>
      <c r="Z100" s="7">
        <f>IF($AA100="","",IF(INDEX('Per Invoice'!Z$2:Z$1201,$AA100)="","",INDEX('Per Invoice'!Z$2:Z$1201,$AA100)))</f>
        <v/>
      </c>
      <c r="AA100" s="16">
        <f>IFERROR(MATCH(Settings!$C$30&amp;"|"&amp;ROWS($AA$2:$AA100),'Per Invoice'!$AB$2:$AB$1201,0),"")</f>
        <v/>
      </c>
    </row>
    <row r="101">
      <c r="A101">
        <f>IF($AA101="","",IF(INDEX('Per Invoice'!A$2:A$1201,$AA101)="","",INDEX('Per Invoice'!A$2:A$1201,$AA101)))</f>
        <v/>
      </c>
      <c r="B101">
        <f>IF($AA101="","",IF(INDEX('Per Invoice'!B$2:B$1201,$AA101)="","",INDEX('Per Invoice'!B$2:B$1201,$AA101)))</f>
        <v/>
      </c>
      <c r="C101">
        <f>IF($AA101="","",IF(INDEX('Per Invoice'!C$2:C$1201,$AA101)="","",INDEX('Per Invoice'!C$2:C$1201,$AA101)))</f>
        <v/>
      </c>
      <c r="D101">
        <f>IF($AA101="","",IF(INDEX('Per Invoice'!D$2:D$1201,$AA101)="","",INDEX('Per Invoice'!D$2:D$1201,$AA101)))</f>
        <v/>
      </c>
      <c r="E101">
        <f>IF($AA101="","",IF(INDEX('Per Invoice'!E$2:E$1201,$AA101)="","",INDEX('Per Invoice'!E$2:E$1201,$AA101)))</f>
        <v/>
      </c>
      <c r="F101">
        <f>IF($AA101="","",IF(INDEX('Per Invoice'!F$2:F$1201,$AA101)="","",INDEX('Per Invoice'!F$2:F$1201,$AA101)))</f>
        <v/>
      </c>
      <c r="G101">
        <f>IF($AA101="","",IF(INDEX('Per Invoice'!G$2:G$1201,$AA101)="","",INDEX('Per Invoice'!G$2:G$1201,$AA101)))</f>
        <v/>
      </c>
      <c r="H101">
        <f>IF($AA101="","",IF(INDEX('Per Invoice'!H$2:H$1201,$AA101)="","",INDEX('Per Invoice'!H$2:H$1201,$AA101)))</f>
        <v/>
      </c>
      <c r="I101">
        <f>IF($AA101="","",IF(INDEX('Per Invoice'!I$2:I$1201,$AA101)="","",INDEX('Per Invoice'!I$2:I$1201,$AA101)))</f>
        <v/>
      </c>
      <c r="J101">
        <f>IF($AA101="","",IF(INDEX('Per Invoice'!J$2:J$1201,$AA101)="","",INDEX('Per Invoice'!J$2:J$1201,$AA101)))</f>
        <v/>
      </c>
      <c r="K101">
        <f>IF($AA101="","",IF(INDEX('Per Invoice'!K$2:K$1201,$AA101)="","",INDEX('Per Invoice'!K$2:K$1201,$AA101)))</f>
        <v/>
      </c>
      <c r="L101">
        <f>IF($AA101="","",IF(INDEX('Per Invoice'!L$2:L$1201,$AA101)="","",INDEX('Per Invoice'!L$2:L$1201,$AA101)))</f>
        <v/>
      </c>
      <c r="M101">
        <f>IF($AA101="","",IF(INDEX('Per Invoice'!M$2:M$1201,$AA101)="","",INDEX('Per Invoice'!M$2:M$1201,$AA101)))</f>
        <v/>
      </c>
      <c r="N101">
        <f>IF($AA101="","",IF(INDEX('Per Invoice'!N$2:N$1201,$AA101)="","",INDEX('Per Invoice'!N$2:N$1201,$AA101)))</f>
        <v/>
      </c>
      <c r="O101">
        <f>IF($AA101="","",IF(INDEX('Per Invoice'!O$2:O$1201,$AA101)="","",INDEX('Per Invoice'!O$2:O$1201,$AA101)))</f>
        <v/>
      </c>
      <c r="P101" s="7">
        <f>IF($AA101="","",IF(INDEX('Per Invoice'!P$2:P$1201,$AA101)="","",INDEX('Per Invoice'!P$2:P$1201,$AA101)))</f>
        <v/>
      </c>
      <c r="Q101">
        <f>IF($AA101="","",IF(INDEX('Per Invoice'!Q$2:Q$1201,$AA101)="","",INDEX('Per Invoice'!Q$2:Q$1201,$AA101)))</f>
        <v/>
      </c>
      <c r="R101" s="7">
        <f>IF($AA101="","",IF(INDEX('Per Invoice'!R$2:R$1201,$AA101)="","",INDEX('Per Invoice'!R$2:R$1201,$AA101)))</f>
        <v/>
      </c>
      <c r="S101" s="7">
        <f>IF($AA101="","",IF(INDEX('Per Invoice'!S$2:S$1201,$AA101)="","",INDEX('Per Invoice'!S$2:S$1201,$AA101)))</f>
        <v/>
      </c>
      <c r="T101">
        <f>IF($AA101="","",IF(INDEX('Per Invoice'!T$2:T$1201,$AA101)="","",INDEX('Per Invoice'!T$2:T$1201,$AA101)))</f>
        <v/>
      </c>
      <c r="U101" s="7">
        <f>IF($AA101="","",IF(INDEX('Per Invoice'!U$2:U$1201,$AA101)="","",INDEX('Per Invoice'!U$2:U$1201,$AA101)))</f>
        <v/>
      </c>
      <c r="V101" s="7">
        <f>IF($AA101="","",IF(INDEX('Per Invoice'!V$2:V$1201,$AA101)="","",INDEX('Per Invoice'!V$2:V$1201,$AA101)))</f>
        <v/>
      </c>
      <c r="W101" s="7">
        <f>IF($AA101="","",IF(INDEX('Per Invoice'!W$2:W$1201,$AA101)="","",INDEX('Per Invoice'!W$2:W$1201,$AA101)))</f>
        <v/>
      </c>
      <c r="X101" s="7">
        <f>IF($AA101="","",IF(INDEX('Per Invoice'!X$2:X$1201,$AA101)="","",INDEX('Per Invoice'!X$2:X$1201,$AA101)))</f>
        <v/>
      </c>
      <c r="Y101" s="7">
        <f>IF($AA101="","",IF(INDEX('Per Invoice'!Y$2:Y$1201,$AA101)="","",INDEX('Per Invoice'!Y$2:Y$1201,$AA101)))</f>
        <v/>
      </c>
      <c r="Z101" s="7">
        <f>IF($AA101="","",IF(INDEX('Per Invoice'!Z$2:Z$1201,$AA101)="","",INDEX('Per Invoice'!Z$2:Z$1201,$AA101)))</f>
        <v/>
      </c>
      <c r="AA101" s="16">
        <f>IFERROR(MATCH(Settings!$C$30&amp;"|"&amp;ROWS($AA$2:$AA101),'Per Invoice'!$AB$2:$AB$1201,0),"")</f>
        <v/>
      </c>
    </row>
    <row r="102">
      <c r="A102">
        <f>IF($AA102="","",IF(INDEX('Per Invoice'!A$2:A$1201,$AA102)="","",INDEX('Per Invoice'!A$2:A$1201,$AA102)))</f>
        <v/>
      </c>
      <c r="B102">
        <f>IF($AA102="","",IF(INDEX('Per Invoice'!B$2:B$1201,$AA102)="","",INDEX('Per Invoice'!B$2:B$1201,$AA102)))</f>
        <v/>
      </c>
      <c r="C102">
        <f>IF($AA102="","",IF(INDEX('Per Invoice'!C$2:C$1201,$AA102)="","",INDEX('Per Invoice'!C$2:C$1201,$AA102)))</f>
        <v/>
      </c>
      <c r="D102">
        <f>IF($AA102="","",IF(INDEX('Per Invoice'!D$2:D$1201,$AA102)="","",INDEX('Per Invoice'!D$2:D$1201,$AA102)))</f>
        <v/>
      </c>
      <c r="E102">
        <f>IF($AA102="","",IF(INDEX('Per Invoice'!E$2:E$1201,$AA102)="","",INDEX('Per Invoice'!E$2:E$1201,$AA102)))</f>
        <v/>
      </c>
      <c r="F102">
        <f>IF($AA102="","",IF(INDEX('Per Invoice'!F$2:F$1201,$AA102)="","",INDEX('Per Invoice'!F$2:F$1201,$AA102)))</f>
        <v/>
      </c>
      <c r="G102">
        <f>IF($AA102="","",IF(INDEX('Per Invoice'!G$2:G$1201,$AA102)="","",INDEX('Per Invoice'!G$2:G$1201,$AA102)))</f>
        <v/>
      </c>
      <c r="H102">
        <f>IF($AA102="","",IF(INDEX('Per Invoice'!H$2:H$1201,$AA102)="","",INDEX('Per Invoice'!H$2:H$1201,$AA102)))</f>
        <v/>
      </c>
      <c r="I102">
        <f>IF($AA102="","",IF(INDEX('Per Invoice'!I$2:I$1201,$AA102)="","",INDEX('Per Invoice'!I$2:I$1201,$AA102)))</f>
        <v/>
      </c>
      <c r="J102">
        <f>IF($AA102="","",IF(INDEX('Per Invoice'!J$2:J$1201,$AA102)="","",INDEX('Per Invoice'!J$2:J$1201,$AA102)))</f>
        <v/>
      </c>
      <c r="K102">
        <f>IF($AA102="","",IF(INDEX('Per Invoice'!K$2:K$1201,$AA102)="","",INDEX('Per Invoice'!K$2:K$1201,$AA102)))</f>
        <v/>
      </c>
      <c r="L102">
        <f>IF($AA102="","",IF(INDEX('Per Invoice'!L$2:L$1201,$AA102)="","",INDEX('Per Invoice'!L$2:L$1201,$AA102)))</f>
        <v/>
      </c>
      <c r="M102">
        <f>IF($AA102="","",IF(INDEX('Per Invoice'!M$2:M$1201,$AA102)="","",INDEX('Per Invoice'!M$2:M$1201,$AA102)))</f>
        <v/>
      </c>
      <c r="N102">
        <f>IF($AA102="","",IF(INDEX('Per Invoice'!N$2:N$1201,$AA102)="","",INDEX('Per Invoice'!N$2:N$1201,$AA102)))</f>
        <v/>
      </c>
      <c r="O102">
        <f>IF($AA102="","",IF(INDEX('Per Invoice'!O$2:O$1201,$AA102)="","",INDEX('Per Invoice'!O$2:O$1201,$AA102)))</f>
        <v/>
      </c>
      <c r="P102" s="7">
        <f>IF($AA102="","",IF(INDEX('Per Invoice'!P$2:P$1201,$AA102)="","",INDEX('Per Invoice'!P$2:P$1201,$AA102)))</f>
        <v/>
      </c>
      <c r="Q102">
        <f>IF($AA102="","",IF(INDEX('Per Invoice'!Q$2:Q$1201,$AA102)="","",INDEX('Per Invoice'!Q$2:Q$1201,$AA102)))</f>
        <v/>
      </c>
      <c r="R102" s="7">
        <f>IF($AA102="","",IF(INDEX('Per Invoice'!R$2:R$1201,$AA102)="","",INDEX('Per Invoice'!R$2:R$1201,$AA102)))</f>
        <v/>
      </c>
      <c r="S102" s="7">
        <f>IF($AA102="","",IF(INDEX('Per Invoice'!S$2:S$1201,$AA102)="","",INDEX('Per Invoice'!S$2:S$1201,$AA102)))</f>
        <v/>
      </c>
      <c r="T102">
        <f>IF($AA102="","",IF(INDEX('Per Invoice'!T$2:T$1201,$AA102)="","",INDEX('Per Invoice'!T$2:T$1201,$AA102)))</f>
        <v/>
      </c>
      <c r="U102" s="7">
        <f>IF($AA102="","",IF(INDEX('Per Invoice'!U$2:U$1201,$AA102)="","",INDEX('Per Invoice'!U$2:U$1201,$AA102)))</f>
        <v/>
      </c>
      <c r="V102" s="7">
        <f>IF($AA102="","",IF(INDEX('Per Invoice'!V$2:V$1201,$AA102)="","",INDEX('Per Invoice'!V$2:V$1201,$AA102)))</f>
        <v/>
      </c>
      <c r="W102" s="7">
        <f>IF($AA102="","",IF(INDEX('Per Invoice'!W$2:W$1201,$AA102)="","",INDEX('Per Invoice'!W$2:W$1201,$AA102)))</f>
        <v/>
      </c>
      <c r="X102" s="7">
        <f>IF($AA102="","",IF(INDEX('Per Invoice'!X$2:X$1201,$AA102)="","",INDEX('Per Invoice'!X$2:X$1201,$AA102)))</f>
        <v/>
      </c>
      <c r="Y102" s="7">
        <f>IF($AA102="","",IF(INDEX('Per Invoice'!Y$2:Y$1201,$AA102)="","",INDEX('Per Invoice'!Y$2:Y$1201,$AA102)))</f>
        <v/>
      </c>
      <c r="Z102" s="7">
        <f>IF($AA102="","",IF(INDEX('Per Invoice'!Z$2:Z$1201,$AA102)="","",INDEX('Per Invoice'!Z$2:Z$1201,$AA102)))</f>
        <v/>
      </c>
      <c r="AA102" s="16">
        <f>IFERROR(MATCH(Settings!$C$30&amp;"|"&amp;ROWS($AA$2:$AA102),'Per Invoice'!$AB$2:$AB$1201,0),"")</f>
        <v/>
      </c>
    </row>
    <row r="103">
      <c r="A103">
        <f>IF($AA103="","",IF(INDEX('Per Invoice'!A$2:A$1201,$AA103)="","",INDEX('Per Invoice'!A$2:A$1201,$AA103)))</f>
        <v/>
      </c>
      <c r="B103">
        <f>IF($AA103="","",IF(INDEX('Per Invoice'!B$2:B$1201,$AA103)="","",INDEX('Per Invoice'!B$2:B$1201,$AA103)))</f>
        <v/>
      </c>
      <c r="C103">
        <f>IF($AA103="","",IF(INDEX('Per Invoice'!C$2:C$1201,$AA103)="","",INDEX('Per Invoice'!C$2:C$1201,$AA103)))</f>
        <v/>
      </c>
      <c r="D103">
        <f>IF($AA103="","",IF(INDEX('Per Invoice'!D$2:D$1201,$AA103)="","",INDEX('Per Invoice'!D$2:D$1201,$AA103)))</f>
        <v/>
      </c>
      <c r="E103">
        <f>IF($AA103="","",IF(INDEX('Per Invoice'!E$2:E$1201,$AA103)="","",INDEX('Per Invoice'!E$2:E$1201,$AA103)))</f>
        <v/>
      </c>
      <c r="F103">
        <f>IF($AA103="","",IF(INDEX('Per Invoice'!F$2:F$1201,$AA103)="","",INDEX('Per Invoice'!F$2:F$1201,$AA103)))</f>
        <v/>
      </c>
      <c r="G103">
        <f>IF($AA103="","",IF(INDEX('Per Invoice'!G$2:G$1201,$AA103)="","",INDEX('Per Invoice'!G$2:G$1201,$AA103)))</f>
        <v/>
      </c>
      <c r="H103">
        <f>IF($AA103="","",IF(INDEX('Per Invoice'!H$2:H$1201,$AA103)="","",INDEX('Per Invoice'!H$2:H$1201,$AA103)))</f>
        <v/>
      </c>
      <c r="I103">
        <f>IF($AA103="","",IF(INDEX('Per Invoice'!I$2:I$1201,$AA103)="","",INDEX('Per Invoice'!I$2:I$1201,$AA103)))</f>
        <v/>
      </c>
      <c r="J103">
        <f>IF($AA103="","",IF(INDEX('Per Invoice'!J$2:J$1201,$AA103)="","",INDEX('Per Invoice'!J$2:J$1201,$AA103)))</f>
        <v/>
      </c>
      <c r="K103">
        <f>IF($AA103="","",IF(INDEX('Per Invoice'!K$2:K$1201,$AA103)="","",INDEX('Per Invoice'!K$2:K$1201,$AA103)))</f>
        <v/>
      </c>
      <c r="L103">
        <f>IF($AA103="","",IF(INDEX('Per Invoice'!L$2:L$1201,$AA103)="","",INDEX('Per Invoice'!L$2:L$1201,$AA103)))</f>
        <v/>
      </c>
      <c r="M103">
        <f>IF($AA103="","",IF(INDEX('Per Invoice'!M$2:M$1201,$AA103)="","",INDEX('Per Invoice'!M$2:M$1201,$AA103)))</f>
        <v/>
      </c>
      <c r="N103">
        <f>IF($AA103="","",IF(INDEX('Per Invoice'!N$2:N$1201,$AA103)="","",INDEX('Per Invoice'!N$2:N$1201,$AA103)))</f>
        <v/>
      </c>
      <c r="O103">
        <f>IF($AA103="","",IF(INDEX('Per Invoice'!O$2:O$1201,$AA103)="","",INDEX('Per Invoice'!O$2:O$1201,$AA103)))</f>
        <v/>
      </c>
      <c r="P103" s="7">
        <f>IF($AA103="","",IF(INDEX('Per Invoice'!P$2:P$1201,$AA103)="","",INDEX('Per Invoice'!P$2:P$1201,$AA103)))</f>
        <v/>
      </c>
      <c r="Q103">
        <f>IF($AA103="","",IF(INDEX('Per Invoice'!Q$2:Q$1201,$AA103)="","",INDEX('Per Invoice'!Q$2:Q$1201,$AA103)))</f>
        <v/>
      </c>
      <c r="R103" s="7">
        <f>IF($AA103="","",IF(INDEX('Per Invoice'!R$2:R$1201,$AA103)="","",INDEX('Per Invoice'!R$2:R$1201,$AA103)))</f>
        <v/>
      </c>
      <c r="S103" s="7">
        <f>IF($AA103="","",IF(INDEX('Per Invoice'!S$2:S$1201,$AA103)="","",INDEX('Per Invoice'!S$2:S$1201,$AA103)))</f>
        <v/>
      </c>
      <c r="T103">
        <f>IF($AA103="","",IF(INDEX('Per Invoice'!T$2:T$1201,$AA103)="","",INDEX('Per Invoice'!T$2:T$1201,$AA103)))</f>
        <v/>
      </c>
      <c r="U103" s="7">
        <f>IF($AA103="","",IF(INDEX('Per Invoice'!U$2:U$1201,$AA103)="","",INDEX('Per Invoice'!U$2:U$1201,$AA103)))</f>
        <v/>
      </c>
      <c r="V103" s="7">
        <f>IF($AA103="","",IF(INDEX('Per Invoice'!V$2:V$1201,$AA103)="","",INDEX('Per Invoice'!V$2:V$1201,$AA103)))</f>
        <v/>
      </c>
      <c r="W103" s="7">
        <f>IF($AA103="","",IF(INDEX('Per Invoice'!W$2:W$1201,$AA103)="","",INDEX('Per Invoice'!W$2:W$1201,$AA103)))</f>
        <v/>
      </c>
      <c r="X103" s="7">
        <f>IF($AA103="","",IF(INDEX('Per Invoice'!X$2:X$1201,$AA103)="","",INDEX('Per Invoice'!X$2:X$1201,$AA103)))</f>
        <v/>
      </c>
      <c r="Y103" s="7">
        <f>IF($AA103="","",IF(INDEX('Per Invoice'!Y$2:Y$1201,$AA103)="","",INDEX('Per Invoice'!Y$2:Y$1201,$AA103)))</f>
        <v/>
      </c>
      <c r="Z103" s="7">
        <f>IF($AA103="","",IF(INDEX('Per Invoice'!Z$2:Z$1201,$AA103)="","",INDEX('Per Invoice'!Z$2:Z$1201,$AA103)))</f>
        <v/>
      </c>
      <c r="AA103" s="16">
        <f>IFERROR(MATCH(Settings!$C$30&amp;"|"&amp;ROWS($AA$2:$AA103),'Per Invoice'!$AB$2:$AB$1201,0),"")</f>
        <v/>
      </c>
    </row>
    <row r="104">
      <c r="A104">
        <f>IF($AA104="","",IF(INDEX('Per Invoice'!A$2:A$1201,$AA104)="","",INDEX('Per Invoice'!A$2:A$1201,$AA104)))</f>
        <v/>
      </c>
      <c r="B104">
        <f>IF($AA104="","",IF(INDEX('Per Invoice'!B$2:B$1201,$AA104)="","",INDEX('Per Invoice'!B$2:B$1201,$AA104)))</f>
        <v/>
      </c>
      <c r="C104">
        <f>IF($AA104="","",IF(INDEX('Per Invoice'!C$2:C$1201,$AA104)="","",INDEX('Per Invoice'!C$2:C$1201,$AA104)))</f>
        <v/>
      </c>
      <c r="D104">
        <f>IF($AA104="","",IF(INDEX('Per Invoice'!D$2:D$1201,$AA104)="","",INDEX('Per Invoice'!D$2:D$1201,$AA104)))</f>
        <v/>
      </c>
      <c r="E104">
        <f>IF($AA104="","",IF(INDEX('Per Invoice'!E$2:E$1201,$AA104)="","",INDEX('Per Invoice'!E$2:E$1201,$AA104)))</f>
        <v/>
      </c>
      <c r="F104">
        <f>IF($AA104="","",IF(INDEX('Per Invoice'!F$2:F$1201,$AA104)="","",INDEX('Per Invoice'!F$2:F$1201,$AA104)))</f>
        <v/>
      </c>
      <c r="G104">
        <f>IF($AA104="","",IF(INDEX('Per Invoice'!G$2:G$1201,$AA104)="","",INDEX('Per Invoice'!G$2:G$1201,$AA104)))</f>
        <v/>
      </c>
      <c r="H104">
        <f>IF($AA104="","",IF(INDEX('Per Invoice'!H$2:H$1201,$AA104)="","",INDEX('Per Invoice'!H$2:H$1201,$AA104)))</f>
        <v/>
      </c>
      <c r="I104">
        <f>IF($AA104="","",IF(INDEX('Per Invoice'!I$2:I$1201,$AA104)="","",INDEX('Per Invoice'!I$2:I$1201,$AA104)))</f>
        <v/>
      </c>
      <c r="J104">
        <f>IF($AA104="","",IF(INDEX('Per Invoice'!J$2:J$1201,$AA104)="","",INDEX('Per Invoice'!J$2:J$1201,$AA104)))</f>
        <v/>
      </c>
      <c r="K104">
        <f>IF($AA104="","",IF(INDEX('Per Invoice'!K$2:K$1201,$AA104)="","",INDEX('Per Invoice'!K$2:K$1201,$AA104)))</f>
        <v/>
      </c>
      <c r="L104">
        <f>IF($AA104="","",IF(INDEX('Per Invoice'!L$2:L$1201,$AA104)="","",INDEX('Per Invoice'!L$2:L$1201,$AA104)))</f>
        <v/>
      </c>
      <c r="M104">
        <f>IF($AA104="","",IF(INDEX('Per Invoice'!M$2:M$1201,$AA104)="","",INDEX('Per Invoice'!M$2:M$1201,$AA104)))</f>
        <v/>
      </c>
      <c r="N104">
        <f>IF($AA104="","",IF(INDEX('Per Invoice'!N$2:N$1201,$AA104)="","",INDEX('Per Invoice'!N$2:N$1201,$AA104)))</f>
        <v/>
      </c>
      <c r="O104">
        <f>IF($AA104="","",IF(INDEX('Per Invoice'!O$2:O$1201,$AA104)="","",INDEX('Per Invoice'!O$2:O$1201,$AA104)))</f>
        <v/>
      </c>
      <c r="P104" s="7">
        <f>IF($AA104="","",IF(INDEX('Per Invoice'!P$2:P$1201,$AA104)="","",INDEX('Per Invoice'!P$2:P$1201,$AA104)))</f>
        <v/>
      </c>
      <c r="Q104">
        <f>IF($AA104="","",IF(INDEX('Per Invoice'!Q$2:Q$1201,$AA104)="","",INDEX('Per Invoice'!Q$2:Q$1201,$AA104)))</f>
        <v/>
      </c>
      <c r="R104" s="7">
        <f>IF($AA104="","",IF(INDEX('Per Invoice'!R$2:R$1201,$AA104)="","",INDEX('Per Invoice'!R$2:R$1201,$AA104)))</f>
        <v/>
      </c>
      <c r="S104" s="7">
        <f>IF($AA104="","",IF(INDEX('Per Invoice'!S$2:S$1201,$AA104)="","",INDEX('Per Invoice'!S$2:S$1201,$AA104)))</f>
        <v/>
      </c>
      <c r="T104">
        <f>IF($AA104="","",IF(INDEX('Per Invoice'!T$2:T$1201,$AA104)="","",INDEX('Per Invoice'!T$2:T$1201,$AA104)))</f>
        <v/>
      </c>
      <c r="U104" s="7">
        <f>IF($AA104="","",IF(INDEX('Per Invoice'!U$2:U$1201,$AA104)="","",INDEX('Per Invoice'!U$2:U$1201,$AA104)))</f>
        <v/>
      </c>
      <c r="V104" s="7">
        <f>IF($AA104="","",IF(INDEX('Per Invoice'!V$2:V$1201,$AA104)="","",INDEX('Per Invoice'!V$2:V$1201,$AA104)))</f>
        <v/>
      </c>
      <c r="W104" s="7">
        <f>IF($AA104="","",IF(INDEX('Per Invoice'!W$2:W$1201,$AA104)="","",INDEX('Per Invoice'!W$2:W$1201,$AA104)))</f>
        <v/>
      </c>
      <c r="X104" s="7">
        <f>IF($AA104="","",IF(INDEX('Per Invoice'!X$2:X$1201,$AA104)="","",INDEX('Per Invoice'!X$2:X$1201,$AA104)))</f>
        <v/>
      </c>
      <c r="Y104" s="7">
        <f>IF($AA104="","",IF(INDEX('Per Invoice'!Y$2:Y$1201,$AA104)="","",INDEX('Per Invoice'!Y$2:Y$1201,$AA104)))</f>
        <v/>
      </c>
      <c r="Z104" s="7">
        <f>IF($AA104="","",IF(INDEX('Per Invoice'!Z$2:Z$1201,$AA104)="","",INDEX('Per Invoice'!Z$2:Z$1201,$AA104)))</f>
        <v/>
      </c>
      <c r="AA104" s="16">
        <f>IFERROR(MATCH(Settings!$C$30&amp;"|"&amp;ROWS($AA$2:$AA104),'Per Invoice'!$AB$2:$AB$1201,0),"")</f>
        <v/>
      </c>
    </row>
    <row r="105">
      <c r="A105">
        <f>IF($AA105="","",IF(INDEX('Per Invoice'!A$2:A$1201,$AA105)="","",INDEX('Per Invoice'!A$2:A$1201,$AA105)))</f>
        <v/>
      </c>
      <c r="B105">
        <f>IF($AA105="","",IF(INDEX('Per Invoice'!B$2:B$1201,$AA105)="","",INDEX('Per Invoice'!B$2:B$1201,$AA105)))</f>
        <v/>
      </c>
      <c r="C105">
        <f>IF($AA105="","",IF(INDEX('Per Invoice'!C$2:C$1201,$AA105)="","",INDEX('Per Invoice'!C$2:C$1201,$AA105)))</f>
        <v/>
      </c>
      <c r="D105">
        <f>IF($AA105="","",IF(INDEX('Per Invoice'!D$2:D$1201,$AA105)="","",INDEX('Per Invoice'!D$2:D$1201,$AA105)))</f>
        <v/>
      </c>
      <c r="E105">
        <f>IF($AA105="","",IF(INDEX('Per Invoice'!E$2:E$1201,$AA105)="","",INDEX('Per Invoice'!E$2:E$1201,$AA105)))</f>
        <v/>
      </c>
      <c r="F105">
        <f>IF($AA105="","",IF(INDEX('Per Invoice'!F$2:F$1201,$AA105)="","",INDEX('Per Invoice'!F$2:F$1201,$AA105)))</f>
        <v/>
      </c>
      <c r="G105">
        <f>IF($AA105="","",IF(INDEX('Per Invoice'!G$2:G$1201,$AA105)="","",INDEX('Per Invoice'!G$2:G$1201,$AA105)))</f>
        <v/>
      </c>
      <c r="H105">
        <f>IF($AA105="","",IF(INDEX('Per Invoice'!H$2:H$1201,$AA105)="","",INDEX('Per Invoice'!H$2:H$1201,$AA105)))</f>
        <v/>
      </c>
      <c r="I105">
        <f>IF($AA105="","",IF(INDEX('Per Invoice'!I$2:I$1201,$AA105)="","",INDEX('Per Invoice'!I$2:I$1201,$AA105)))</f>
        <v/>
      </c>
      <c r="J105">
        <f>IF($AA105="","",IF(INDEX('Per Invoice'!J$2:J$1201,$AA105)="","",INDEX('Per Invoice'!J$2:J$1201,$AA105)))</f>
        <v/>
      </c>
      <c r="K105">
        <f>IF($AA105="","",IF(INDEX('Per Invoice'!K$2:K$1201,$AA105)="","",INDEX('Per Invoice'!K$2:K$1201,$AA105)))</f>
        <v/>
      </c>
      <c r="L105">
        <f>IF($AA105="","",IF(INDEX('Per Invoice'!L$2:L$1201,$AA105)="","",INDEX('Per Invoice'!L$2:L$1201,$AA105)))</f>
        <v/>
      </c>
      <c r="M105">
        <f>IF($AA105="","",IF(INDEX('Per Invoice'!M$2:M$1201,$AA105)="","",INDEX('Per Invoice'!M$2:M$1201,$AA105)))</f>
        <v/>
      </c>
      <c r="N105">
        <f>IF($AA105="","",IF(INDEX('Per Invoice'!N$2:N$1201,$AA105)="","",INDEX('Per Invoice'!N$2:N$1201,$AA105)))</f>
        <v/>
      </c>
      <c r="O105">
        <f>IF($AA105="","",IF(INDEX('Per Invoice'!O$2:O$1201,$AA105)="","",INDEX('Per Invoice'!O$2:O$1201,$AA105)))</f>
        <v/>
      </c>
      <c r="P105" s="7">
        <f>IF($AA105="","",IF(INDEX('Per Invoice'!P$2:P$1201,$AA105)="","",INDEX('Per Invoice'!P$2:P$1201,$AA105)))</f>
        <v/>
      </c>
      <c r="Q105">
        <f>IF($AA105="","",IF(INDEX('Per Invoice'!Q$2:Q$1201,$AA105)="","",INDEX('Per Invoice'!Q$2:Q$1201,$AA105)))</f>
        <v/>
      </c>
      <c r="R105" s="7">
        <f>IF($AA105="","",IF(INDEX('Per Invoice'!R$2:R$1201,$AA105)="","",INDEX('Per Invoice'!R$2:R$1201,$AA105)))</f>
        <v/>
      </c>
      <c r="S105" s="7">
        <f>IF($AA105="","",IF(INDEX('Per Invoice'!S$2:S$1201,$AA105)="","",INDEX('Per Invoice'!S$2:S$1201,$AA105)))</f>
        <v/>
      </c>
      <c r="T105">
        <f>IF($AA105="","",IF(INDEX('Per Invoice'!T$2:T$1201,$AA105)="","",INDEX('Per Invoice'!T$2:T$1201,$AA105)))</f>
        <v/>
      </c>
      <c r="U105" s="7">
        <f>IF($AA105="","",IF(INDEX('Per Invoice'!U$2:U$1201,$AA105)="","",INDEX('Per Invoice'!U$2:U$1201,$AA105)))</f>
        <v/>
      </c>
      <c r="V105" s="7">
        <f>IF($AA105="","",IF(INDEX('Per Invoice'!V$2:V$1201,$AA105)="","",INDEX('Per Invoice'!V$2:V$1201,$AA105)))</f>
        <v/>
      </c>
      <c r="W105" s="7">
        <f>IF($AA105="","",IF(INDEX('Per Invoice'!W$2:W$1201,$AA105)="","",INDEX('Per Invoice'!W$2:W$1201,$AA105)))</f>
        <v/>
      </c>
      <c r="X105" s="7">
        <f>IF($AA105="","",IF(INDEX('Per Invoice'!X$2:X$1201,$AA105)="","",INDEX('Per Invoice'!X$2:X$1201,$AA105)))</f>
        <v/>
      </c>
      <c r="Y105" s="7">
        <f>IF($AA105="","",IF(INDEX('Per Invoice'!Y$2:Y$1201,$AA105)="","",INDEX('Per Invoice'!Y$2:Y$1201,$AA105)))</f>
        <v/>
      </c>
      <c r="Z105" s="7">
        <f>IF($AA105="","",IF(INDEX('Per Invoice'!Z$2:Z$1201,$AA105)="","",INDEX('Per Invoice'!Z$2:Z$1201,$AA105)))</f>
        <v/>
      </c>
      <c r="AA105" s="16">
        <f>IFERROR(MATCH(Settings!$C$30&amp;"|"&amp;ROWS($AA$2:$AA105),'Per Invoice'!$AB$2:$AB$1201,0),"")</f>
        <v/>
      </c>
    </row>
    <row r="106">
      <c r="A106">
        <f>IF($AA106="","",IF(INDEX('Per Invoice'!A$2:A$1201,$AA106)="","",INDEX('Per Invoice'!A$2:A$1201,$AA106)))</f>
        <v/>
      </c>
      <c r="B106">
        <f>IF($AA106="","",IF(INDEX('Per Invoice'!B$2:B$1201,$AA106)="","",INDEX('Per Invoice'!B$2:B$1201,$AA106)))</f>
        <v/>
      </c>
      <c r="C106">
        <f>IF($AA106="","",IF(INDEX('Per Invoice'!C$2:C$1201,$AA106)="","",INDEX('Per Invoice'!C$2:C$1201,$AA106)))</f>
        <v/>
      </c>
      <c r="D106">
        <f>IF($AA106="","",IF(INDEX('Per Invoice'!D$2:D$1201,$AA106)="","",INDEX('Per Invoice'!D$2:D$1201,$AA106)))</f>
        <v/>
      </c>
      <c r="E106">
        <f>IF($AA106="","",IF(INDEX('Per Invoice'!E$2:E$1201,$AA106)="","",INDEX('Per Invoice'!E$2:E$1201,$AA106)))</f>
        <v/>
      </c>
      <c r="F106">
        <f>IF($AA106="","",IF(INDEX('Per Invoice'!F$2:F$1201,$AA106)="","",INDEX('Per Invoice'!F$2:F$1201,$AA106)))</f>
        <v/>
      </c>
      <c r="G106">
        <f>IF($AA106="","",IF(INDEX('Per Invoice'!G$2:G$1201,$AA106)="","",INDEX('Per Invoice'!G$2:G$1201,$AA106)))</f>
        <v/>
      </c>
      <c r="H106">
        <f>IF($AA106="","",IF(INDEX('Per Invoice'!H$2:H$1201,$AA106)="","",INDEX('Per Invoice'!H$2:H$1201,$AA106)))</f>
        <v/>
      </c>
      <c r="I106">
        <f>IF($AA106="","",IF(INDEX('Per Invoice'!I$2:I$1201,$AA106)="","",INDEX('Per Invoice'!I$2:I$1201,$AA106)))</f>
        <v/>
      </c>
      <c r="J106">
        <f>IF($AA106="","",IF(INDEX('Per Invoice'!J$2:J$1201,$AA106)="","",INDEX('Per Invoice'!J$2:J$1201,$AA106)))</f>
        <v/>
      </c>
      <c r="K106">
        <f>IF($AA106="","",IF(INDEX('Per Invoice'!K$2:K$1201,$AA106)="","",INDEX('Per Invoice'!K$2:K$1201,$AA106)))</f>
        <v/>
      </c>
      <c r="L106">
        <f>IF($AA106="","",IF(INDEX('Per Invoice'!L$2:L$1201,$AA106)="","",INDEX('Per Invoice'!L$2:L$1201,$AA106)))</f>
        <v/>
      </c>
      <c r="M106">
        <f>IF($AA106="","",IF(INDEX('Per Invoice'!M$2:M$1201,$AA106)="","",INDEX('Per Invoice'!M$2:M$1201,$AA106)))</f>
        <v/>
      </c>
      <c r="N106">
        <f>IF($AA106="","",IF(INDEX('Per Invoice'!N$2:N$1201,$AA106)="","",INDEX('Per Invoice'!N$2:N$1201,$AA106)))</f>
        <v/>
      </c>
      <c r="O106">
        <f>IF($AA106="","",IF(INDEX('Per Invoice'!O$2:O$1201,$AA106)="","",INDEX('Per Invoice'!O$2:O$1201,$AA106)))</f>
        <v/>
      </c>
      <c r="P106" s="7">
        <f>IF($AA106="","",IF(INDEX('Per Invoice'!P$2:P$1201,$AA106)="","",INDEX('Per Invoice'!P$2:P$1201,$AA106)))</f>
        <v/>
      </c>
      <c r="Q106">
        <f>IF($AA106="","",IF(INDEX('Per Invoice'!Q$2:Q$1201,$AA106)="","",INDEX('Per Invoice'!Q$2:Q$1201,$AA106)))</f>
        <v/>
      </c>
      <c r="R106" s="7">
        <f>IF($AA106="","",IF(INDEX('Per Invoice'!R$2:R$1201,$AA106)="","",INDEX('Per Invoice'!R$2:R$1201,$AA106)))</f>
        <v/>
      </c>
      <c r="S106" s="7">
        <f>IF($AA106="","",IF(INDEX('Per Invoice'!S$2:S$1201,$AA106)="","",INDEX('Per Invoice'!S$2:S$1201,$AA106)))</f>
        <v/>
      </c>
      <c r="T106">
        <f>IF($AA106="","",IF(INDEX('Per Invoice'!T$2:T$1201,$AA106)="","",INDEX('Per Invoice'!T$2:T$1201,$AA106)))</f>
        <v/>
      </c>
      <c r="U106" s="7">
        <f>IF($AA106="","",IF(INDEX('Per Invoice'!U$2:U$1201,$AA106)="","",INDEX('Per Invoice'!U$2:U$1201,$AA106)))</f>
        <v/>
      </c>
      <c r="V106" s="7">
        <f>IF($AA106="","",IF(INDEX('Per Invoice'!V$2:V$1201,$AA106)="","",INDEX('Per Invoice'!V$2:V$1201,$AA106)))</f>
        <v/>
      </c>
      <c r="W106" s="7">
        <f>IF($AA106="","",IF(INDEX('Per Invoice'!W$2:W$1201,$AA106)="","",INDEX('Per Invoice'!W$2:W$1201,$AA106)))</f>
        <v/>
      </c>
      <c r="X106" s="7">
        <f>IF($AA106="","",IF(INDEX('Per Invoice'!X$2:X$1201,$AA106)="","",INDEX('Per Invoice'!X$2:X$1201,$AA106)))</f>
        <v/>
      </c>
      <c r="Y106" s="7">
        <f>IF($AA106="","",IF(INDEX('Per Invoice'!Y$2:Y$1201,$AA106)="","",INDEX('Per Invoice'!Y$2:Y$1201,$AA106)))</f>
        <v/>
      </c>
      <c r="Z106" s="7">
        <f>IF($AA106="","",IF(INDEX('Per Invoice'!Z$2:Z$1201,$AA106)="","",INDEX('Per Invoice'!Z$2:Z$1201,$AA106)))</f>
        <v/>
      </c>
      <c r="AA106" s="16">
        <f>IFERROR(MATCH(Settings!$C$30&amp;"|"&amp;ROWS($AA$2:$AA106),'Per Invoice'!$AB$2:$AB$1201,0),"")</f>
        <v/>
      </c>
    </row>
    <row r="107">
      <c r="A107">
        <f>IF($AA107="","",IF(INDEX('Per Invoice'!A$2:A$1201,$AA107)="","",INDEX('Per Invoice'!A$2:A$1201,$AA107)))</f>
        <v/>
      </c>
      <c r="B107">
        <f>IF($AA107="","",IF(INDEX('Per Invoice'!B$2:B$1201,$AA107)="","",INDEX('Per Invoice'!B$2:B$1201,$AA107)))</f>
        <v/>
      </c>
      <c r="C107">
        <f>IF($AA107="","",IF(INDEX('Per Invoice'!C$2:C$1201,$AA107)="","",INDEX('Per Invoice'!C$2:C$1201,$AA107)))</f>
        <v/>
      </c>
      <c r="D107">
        <f>IF($AA107="","",IF(INDEX('Per Invoice'!D$2:D$1201,$AA107)="","",INDEX('Per Invoice'!D$2:D$1201,$AA107)))</f>
        <v/>
      </c>
      <c r="E107">
        <f>IF($AA107="","",IF(INDEX('Per Invoice'!E$2:E$1201,$AA107)="","",INDEX('Per Invoice'!E$2:E$1201,$AA107)))</f>
        <v/>
      </c>
      <c r="F107">
        <f>IF($AA107="","",IF(INDEX('Per Invoice'!F$2:F$1201,$AA107)="","",INDEX('Per Invoice'!F$2:F$1201,$AA107)))</f>
        <v/>
      </c>
      <c r="G107">
        <f>IF($AA107="","",IF(INDEX('Per Invoice'!G$2:G$1201,$AA107)="","",INDEX('Per Invoice'!G$2:G$1201,$AA107)))</f>
        <v/>
      </c>
      <c r="H107">
        <f>IF($AA107="","",IF(INDEX('Per Invoice'!H$2:H$1201,$AA107)="","",INDEX('Per Invoice'!H$2:H$1201,$AA107)))</f>
        <v/>
      </c>
      <c r="I107">
        <f>IF($AA107="","",IF(INDEX('Per Invoice'!I$2:I$1201,$AA107)="","",INDEX('Per Invoice'!I$2:I$1201,$AA107)))</f>
        <v/>
      </c>
      <c r="J107">
        <f>IF($AA107="","",IF(INDEX('Per Invoice'!J$2:J$1201,$AA107)="","",INDEX('Per Invoice'!J$2:J$1201,$AA107)))</f>
        <v/>
      </c>
      <c r="K107">
        <f>IF($AA107="","",IF(INDEX('Per Invoice'!K$2:K$1201,$AA107)="","",INDEX('Per Invoice'!K$2:K$1201,$AA107)))</f>
        <v/>
      </c>
      <c r="L107">
        <f>IF($AA107="","",IF(INDEX('Per Invoice'!L$2:L$1201,$AA107)="","",INDEX('Per Invoice'!L$2:L$1201,$AA107)))</f>
        <v/>
      </c>
      <c r="M107">
        <f>IF($AA107="","",IF(INDEX('Per Invoice'!M$2:M$1201,$AA107)="","",INDEX('Per Invoice'!M$2:M$1201,$AA107)))</f>
        <v/>
      </c>
      <c r="N107">
        <f>IF($AA107="","",IF(INDEX('Per Invoice'!N$2:N$1201,$AA107)="","",INDEX('Per Invoice'!N$2:N$1201,$AA107)))</f>
        <v/>
      </c>
      <c r="O107">
        <f>IF($AA107="","",IF(INDEX('Per Invoice'!O$2:O$1201,$AA107)="","",INDEX('Per Invoice'!O$2:O$1201,$AA107)))</f>
        <v/>
      </c>
      <c r="P107" s="7">
        <f>IF($AA107="","",IF(INDEX('Per Invoice'!P$2:P$1201,$AA107)="","",INDEX('Per Invoice'!P$2:P$1201,$AA107)))</f>
        <v/>
      </c>
      <c r="Q107">
        <f>IF($AA107="","",IF(INDEX('Per Invoice'!Q$2:Q$1201,$AA107)="","",INDEX('Per Invoice'!Q$2:Q$1201,$AA107)))</f>
        <v/>
      </c>
      <c r="R107" s="7">
        <f>IF($AA107="","",IF(INDEX('Per Invoice'!R$2:R$1201,$AA107)="","",INDEX('Per Invoice'!R$2:R$1201,$AA107)))</f>
        <v/>
      </c>
      <c r="S107" s="7">
        <f>IF($AA107="","",IF(INDEX('Per Invoice'!S$2:S$1201,$AA107)="","",INDEX('Per Invoice'!S$2:S$1201,$AA107)))</f>
        <v/>
      </c>
      <c r="T107">
        <f>IF($AA107="","",IF(INDEX('Per Invoice'!T$2:T$1201,$AA107)="","",INDEX('Per Invoice'!T$2:T$1201,$AA107)))</f>
        <v/>
      </c>
      <c r="U107" s="7">
        <f>IF($AA107="","",IF(INDEX('Per Invoice'!U$2:U$1201,$AA107)="","",INDEX('Per Invoice'!U$2:U$1201,$AA107)))</f>
        <v/>
      </c>
      <c r="V107" s="7">
        <f>IF($AA107="","",IF(INDEX('Per Invoice'!V$2:V$1201,$AA107)="","",INDEX('Per Invoice'!V$2:V$1201,$AA107)))</f>
        <v/>
      </c>
      <c r="W107" s="7">
        <f>IF($AA107="","",IF(INDEX('Per Invoice'!W$2:W$1201,$AA107)="","",INDEX('Per Invoice'!W$2:W$1201,$AA107)))</f>
        <v/>
      </c>
      <c r="X107" s="7">
        <f>IF($AA107="","",IF(INDEX('Per Invoice'!X$2:X$1201,$AA107)="","",INDEX('Per Invoice'!X$2:X$1201,$AA107)))</f>
        <v/>
      </c>
      <c r="Y107" s="7">
        <f>IF($AA107="","",IF(INDEX('Per Invoice'!Y$2:Y$1201,$AA107)="","",INDEX('Per Invoice'!Y$2:Y$1201,$AA107)))</f>
        <v/>
      </c>
      <c r="Z107" s="7">
        <f>IF($AA107="","",IF(INDEX('Per Invoice'!Z$2:Z$1201,$AA107)="","",INDEX('Per Invoice'!Z$2:Z$1201,$AA107)))</f>
        <v/>
      </c>
      <c r="AA107" s="16">
        <f>IFERROR(MATCH(Settings!$C$30&amp;"|"&amp;ROWS($AA$2:$AA107),'Per Invoice'!$AB$2:$AB$1201,0),"")</f>
        <v/>
      </c>
    </row>
    <row r="108">
      <c r="A108">
        <f>IF($AA108="","",IF(INDEX('Per Invoice'!A$2:A$1201,$AA108)="","",INDEX('Per Invoice'!A$2:A$1201,$AA108)))</f>
        <v/>
      </c>
      <c r="B108">
        <f>IF($AA108="","",IF(INDEX('Per Invoice'!B$2:B$1201,$AA108)="","",INDEX('Per Invoice'!B$2:B$1201,$AA108)))</f>
        <v/>
      </c>
      <c r="C108">
        <f>IF($AA108="","",IF(INDEX('Per Invoice'!C$2:C$1201,$AA108)="","",INDEX('Per Invoice'!C$2:C$1201,$AA108)))</f>
        <v/>
      </c>
      <c r="D108">
        <f>IF($AA108="","",IF(INDEX('Per Invoice'!D$2:D$1201,$AA108)="","",INDEX('Per Invoice'!D$2:D$1201,$AA108)))</f>
        <v/>
      </c>
      <c r="E108">
        <f>IF($AA108="","",IF(INDEX('Per Invoice'!E$2:E$1201,$AA108)="","",INDEX('Per Invoice'!E$2:E$1201,$AA108)))</f>
        <v/>
      </c>
      <c r="F108">
        <f>IF($AA108="","",IF(INDEX('Per Invoice'!F$2:F$1201,$AA108)="","",INDEX('Per Invoice'!F$2:F$1201,$AA108)))</f>
        <v/>
      </c>
      <c r="G108">
        <f>IF($AA108="","",IF(INDEX('Per Invoice'!G$2:G$1201,$AA108)="","",INDEX('Per Invoice'!G$2:G$1201,$AA108)))</f>
        <v/>
      </c>
      <c r="H108">
        <f>IF($AA108="","",IF(INDEX('Per Invoice'!H$2:H$1201,$AA108)="","",INDEX('Per Invoice'!H$2:H$1201,$AA108)))</f>
        <v/>
      </c>
      <c r="I108">
        <f>IF($AA108="","",IF(INDEX('Per Invoice'!I$2:I$1201,$AA108)="","",INDEX('Per Invoice'!I$2:I$1201,$AA108)))</f>
        <v/>
      </c>
      <c r="J108">
        <f>IF($AA108="","",IF(INDEX('Per Invoice'!J$2:J$1201,$AA108)="","",INDEX('Per Invoice'!J$2:J$1201,$AA108)))</f>
        <v/>
      </c>
      <c r="K108">
        <f>IF($AA108="","",IF(INDEX('Per Invoice'!K$2:K$1201,$AA108)="","",INDEX('Per Invoice'!K$2:K$1201,$AA108)))</f>
        <v/>
      </c>
      <c r="L108">
        <f>IF($AA108="","",IF(INDEX('Per Invoice'!L$2:L$1201,$AA108)="","",INDEX('Per Invoice'!L$2:L$1201,$AA108)))</f>
        <v/>
      </c>
      <c r="M108">
        <f>IF($AA108="","",IF(INDEX('Per Invoice'!M$2:M$1201,$AA108)="","",INDEX('Per Invoice'!M$2:M$1201,$AA108)))</f>
        <v/>
      </c>
      <c r="N108">
        <f>IF($AA108="","",IF(INDEX('Per Invoice'!N$2:N$1201,$AA108)="","",INDEX('Per Invoice'!N$2:N$1201,$AA108)))</f>
        <v/>
      </c>
      <c r="O108">
        <f>IF($AA108="","",IF(INDEX('Per Invoice'!O$2:O$1201,$AA108)="","",INDEX('Per Invoice'!O$2:O$1201,$AA108)))</f>
        <v/>
      </c>
      <c r="P108" s="7">
        <f>IF($AA108="","",IF(INDEX('Per Invoice'!P$2:P$1201,$AA108)="","",INDEX('Per Invoice'!P$2:P$1201,$AA108)))</f>
        <v/>
      </c>
      <c r="Q108">
        <f>IF($AA108="","",IF(INDEX('Per Invoice'!Q$2:Q$1201,$AA108)="","",INDEX('Per Invoice'!Q$2:Q$1201,$AA108)))</f>
        <v/>
      </c>
      <c r="R108" s="7">
        <f>IF($AA108="","",IF(INDEX('Per Invoice'!R$2:R$1201,$AA108)="","",INDEX('Per Invoice'!R$2:R$1201,$AA108)))</f>
        <v/>
      </c>
      <c r="S108" s="7">
        <f>IF($AA108="","",IF(INDEX('Per Invoice'!S$2:S$1201,$AA108)="","",INDEX('Per Invoice'!S$2:S$1201,$AA108)))</f>
        <v/>
      </c>
      <c r="T108">
        <f>IF($AA108="","",IF(INDEX('Per Invoice'!T$2:T$1201,$AA108)="","",INDEX('Per Invoice'!T$2:T$1201,$AA108)))</f>
        <v/>
      </c>
      <c r="U108" s="7">
        <f>IF($AA108="","",IF(INDEX('Per Invoice'!U$2:U$1201,$AA108)="","",INDEX('Per Invoice'!U$2:U$1201,$AA108)))</f>
        <v/>
      </c>
      <c r="V108" s="7">
        <f>IF($AA108="","",IF(INDEX('Per Invoice'!V$2:V$1201,$AA108)="","",INDEX('Per Invoice'!V$2:V$1201,$AA108)))</f>
        <v/>
      </c>
      <c r="W108" s="7">
        <f>IF($AA108="","",IF(INDEX('Per Invoice'!W$2:W$1201,$AA108)="","",INDEX('Per Invoice'!W$2:W$1201,$AA108)))</f>
        <v/>
      </c>
      <c r="X108" s="7">
        <f>IF($AA108="","",IF(INDEX('Per Invoice'!X$2:X$1201,$AA108)="","",INDEX('Per Invoice'!X$2:X$1201,$AA108)))</f>
        <v/>
      </c>
      <c r="Y108" s="7">
        <f>IF($AA108="","",IF(INDEX('Per Invoice'!Y$2:Y$1201,$AA108)="","",INDEX('Per Invoice'!Y$2:Y$1201,$AA108)))</f>
        <v/>
      </c>
      <c r="Z108" s="7">
        <f>IF($AA108="","",IF(INDEX('Per Invoice'!Z$2:Z$1201,$AA108)="","",INDEX('Per Invoice'!Z$2:Z$1201,$AA108)))</f>
        <v/>
      </c>
      <c r="AA108" s="16">
        <f>IFERROR(MATCH(Settings!$C$30&amp;"|"&amp;ROWS($AA$2:$AA108),'Per Invoice'!$AB$2:$AB$1201,0),"")</f>
        <v/>
      </c>
    </row>
    <row r="109">
      <c r="A109">
        <f>IF($AA109="","",IF(INDEX('Per Invoice'!A$2:A$1201,$AA109)="","",INDEX('Per Invoice'!A$2:A$1201,$AA109)))</f>
        <v/>
      </c>
      <c r="B109">
        <f>IF($AA109="","",IF(INDEX('Per Invoice'!B$2:B$1201,$AA109)="","",INDEX('Per Invoice'!B$2:B$1201,$AA109)))</f>
        <v/>
      </c>
      <c r="C109">
        <f>IF($AA109="","",IF(INDEX('Per Invoice'!C$2:C$1201,$AA109)="","",INDEX('Per Invoice'!C$2:C$1201,$AA109)))</f>
        <v/>
      </c>
      <c r="D109">
        <f>IF($AA109="","",IF(INDEX('Per Invoice'!D$2:D$1201,$AA109)="","",INDEX('Per Invoice'!D$2:D$1201,$AA109)))</f>
        <v/>
      </c>
      <c r="E109">
        <f>IF($AA109="","",IF(INDEX('Per Invoice'!E$2:E$1201,$AA109)="","",INDEX('Per Invoice'!E$2:E$1201,$AA109)))</f>
        <v/>
      </c>
      <c r="F109">
        <f>IF($AA109="","",IF(INDEX('Per Invoice'!F$2:F$1201,$AA109)="","",INDEX('Per Invoice'!F$2:F$1201,$AA109)))</f>
        <v/>
      </c>
      <c r="G109">
        <f>IF($AA109="","",IF(INDEX('Per Invoice'!G$2:G$1201,$AA109)="","",INDEX('Per Invoice'!G$2:G$1201,$AA109)))</f>
        <v/>
      </c>
      <c r="H109">
        <f>IF($AA109="","",IF(INDEX('Per Invoice'!H$2:H$1201,$AA109)="","",INDEX('Per Invoice'!H$2:H$1201,$AA109)))</f>
        <v/>
      </c>
      <c r="I109">
        <f>IF($AA109="","",IF(INDEX('Per Invoice'!I$2:I$1201,$AA109)="","",INDEX('Per Invoice'!I$2:I$1201,$AA109)))</f>
        <v/>
      </c>
      <c r="J109">
        <f>IF($AA109="","",IF(INDEX('Per Invoice'!J$2:J$1201,$AA109)="","",INDEX('Per Invoice'!J$2:J$1201,$AA109)))</f>
        <v/>
      </c>
      <c r="K109">
        <f>IF($AA109="","",IF(INDEX('Per Invoice'!K$2:K$1201,$AA109)="","",INDEX('Per Invoice'!K$2:K$1201,$AA109)))</f>
        <v/>
      </c>
      <c r="L109">
        <f>IF($AA109="","",IF(INDEX('Per Invoice'!L$2:L$1201,$AA109)="","",INDEX('Per Invoice'!L$2:L$1201,$AA109)))</f>
        <v/>
      </c>
      <c r="M109">
        <f>IF($AA109="","",IF(INDEX('Per Invoice'!M$2:M$1201,$AA109)="","",INDEX('Per Invoice'!M$2:M$1201,$AA109)))</f>
        <v/>
      </c>
      <c r="N109">
        <f>IF($AA109="","",IF(INDEX('Per Invoice'!N$2:N$1201,$AA109)="","",INDEX('Per Invoice'!N$2:N$1201,$AA109)))</f>
        <v/>
      </c>
      <c r="O109">
        <f>IF($AA109="","",IF(INDEX('Per Invoice'!O$2:O$1201,$AA109)="","",INDEX('Per Invoice'!O$2:O$1201,$AA109)))</f>
        <v/>
      </c>
      <c r="P109" s="7">
        <f>IF($AA109="","",IF(INDEX('Per Invoice'!P$2:P$1201,$AA109)="","",INDEX('Per Invoice'!P$2:P$1201,$AA109)))</f>
        <v/>
      </c>
      <c r="Q109">
        <f>IF($AA109="","",IF(INDEX('Per Invoice'!Q$2:Q$1201,$AA109)="","",INDEX('Per Invoice'!Q$2:Q$1201,$AA109)))</f>
        <v/>
      </c>
      <c r="R109" s="7">
        <f>IF($AA109="","",IF(INDEX('Per Invoice'!R$2:R$1201,$AA109)="","",INDEX('Per Invoice'!R$2:R$1201,$AA109)))</f>
        <v/>
      </c>
      <c r="S109" s="7">
        <f>IF($AA109="","",IF(INDEX('Per Invoice'!S$2:S$1201,$AA109)="","",INDEX('Per Invoice'!S$2:S$1201,$AA109)))</f>
        <v/>
      </c>
      <c r="T109">
        <f>IF($AA109="","",IF(INDEX('Per Invoice'!T$2:T$1201,$AA109)="","",INDEX('Per Invoice'!T$2:T$1201,$AA109)))</f>
        <v/>
      </c>
      <c r="U109" s="7">
        <f>IF($AA109="","",IF(INDEX('Per Invoice'!U$2:U$1201,$AA109)="","",INDEX('Per Invoice'!U$2:U$1201,$AA109)))</f>
        <v/>
      </c>
      <c r="V109" s="7">
        <f>IF($AA109="","",IF(INDEX('Per Invoice'!V$2:V$1201,$AA109)="","",INDEX('Per Invoice'!V$2:V$1201,$AA109)))</f>
        <v/>
      </c>
      <c r="W109" s="7">
        <f>IF($AA109="","",IF(INDEX('Per Invoice'!W$2:W$1201,$AA109)="","",INDEX('Per Invoice'!W$2:W$1201,$AA109)))</f>
        <v/>
      </c>
      <c r="X109" s="7">
        <f>IF($AA109="","",IF(INDEX('Per Invoice'!X$2:X$1201,$AA109)="","",INDEX('Per Invoice'!X$2:X$1201,$AA109)))</f>
        <v/>
      </c>
      <c r="Y109" s="7">
        <f>IF($AA109="","",IF(INDEX('Per Invoice'!Y$2:Y$1201,$AA109)="","",INDEX('Per Invoice'!Y$2:Y$1201,$AA109)))</f>
        <v/>
      </c>
      <c r="Z109" s="7">
        <f>IF($AA109="","",IF(INDEX('Per Invoice'!Z$2:Z$1201,$AA109)="","",INDEX('Per Invoice'!Z$2:Z$1201,$AA109)))</f>
        <v/>
      </c>
      <c r="AA109" s="16">
        <f>IFERROR(MATCH(Settings!$C$30&amp;"|"&amp;ROWS($AA$2:$AA109),'Per Invoice'!$AB$2:$AB$1201,0),"")</f>
        <v/>
      </c>
    </row>
    <row r="110">
      <c r="A110">
        <f>IF($AA110="","",IF(INDEX('Per Invoice'!A$2:A$1201,$AA110)="","",INDEX('Per Invoice'!A$2:A$1201,$AA110)))</f>
        <v/>
      </c>
      <c r="B110">
        <f>IF($AA110="","",IF(INDEX('Per Invoice'!B$2:B$1201,$AA110)="","",INDEX('Per Invoice'!B$2:B$1201,$AA110)))</f>
        <v/>
      </c>
      <c r="C110">
        <f>IF($AA110="","",IF(INDEX('Per Invoice'!C$2:C$1201,$AA110)="","",INDEX('Per Invoice'!C$2:C$1201,$AA110)))</f>
        <v/>
      </c>
      <c r="D110">
        <f>IF($AA110="","",IF(INDEX('Per Invoice'!D$2:D$1201,$AA110)="","",INDEX('Per Invoice'!D$2:D$1201,$AA110)))</f>
        <v/>
      </c>
      <c r="E110">
        <f>IF($AA110="","",IF(INDEX('Per Invoice'!E$2:E$1201,$AA110)="","",INDEX('Per Invoice'!E$2:E$1201,$AA110)))</f>
        <v/>
      </c>
      <c r="F110">
        <f>IF($AA110="","",IF(INDEX('Per Invoice'!F$2:F$1201,$AA110)="","",INDEX('Per Invoice'!F$2:F$1201,$AA110)))</f>
        <v/>
      </c>
      <c r="G110">
        <f>IF($AA110="","",IF(INDEX('Per Invoice'!G$2:G$1201,$AA110)="","",INDEX('Per Invoice'!G$2:G$1201,$AA110)))</f>
        <v/>
      </c>
      <c r="H110">
        <f>IF($AA110="","",IF(INDEX('Per Invoice'!H$2:H$1201,$AA110)="","",INDEX('Per Invoice'!H$2:H$1201,$AA110)))</f>
        <v/>
      </c>
      <c r="I110">
        <f>IF($AA110="","",IF(INDEX('Per Invoice'!I$2:I$1201,$AA110)="","",INDEX('Per Invoice'!I$2:I$1201,$AA110)))</f>
        <v/>
      </c>
      <c r="J110">
        <f>IF($AA110="","",IF(INDEX('Per Invoice'!J$2:J$1201,$AA110)="","",INDEX('Per Invoice'!J$2:J$1201,$AA110)))</f>
        <v/>
      </c>
      <c r="K110">
        <f>IF($AA110="","",IF(INDEX('Per Invoice'!K$2:K$1201,$AA110)="","",INDEX('Per Invoice'!K$2:K$1201,$AA110)))</f>
        <v/>
      </c>
      <c r="L110">
        <f>IF($AA110="","",IF(INDEX('Per Invoice'!L$2:L$1201,$AA110)="","",INDEX('Per Invoice'!L$2:L$1201,$AA110)))</f>
        <v/>
      </c>
      <c r="M110">
        <f>IF($AA110="","",IF(INDEX('Per Invoice'!M$2:M$1201,$AA110)="","",INDEX('Per Invoice'!M$2:M$1201,$AA110)))</f>
        <v/>
      </c>
      <c r="N110">
        <f>IF($AA110="","",IF(INDEX('Per Invoice'!N$2:N$1201,$AA110)="","",INDEX('Per Invoice'!N$2:N$1201,$AA110)))</f>
        <v/>
      </c>
      <c r="O110">
        <f>IF($AA110="","",IF(INDEX('Per Invoice'!O$2:O$1201,$AA110)="","",INDEX('Per Invoice'!O$2:O$1201,$AA110)))</f>
        <v/>
      </c>
      <c r="P110" s="7">
        <f>IF($AA110="","",IF(INDEX('Per Invoice'!P$2:P$1201,$AA110)="","",INDEX('Per Invoice'!P$2:P$1201,$AA110)))</f>
        <v/>
      </c>
      <c r="Q110">
        <f>IF($AA110="","",IF(INDEX('Per Invoice'!Q$2:Q$1201,$AA110)="","",INDEX('Per Invoice'!Q$2:Q$1201,$AA110)))</f>
        <v/>
      </c>
      <c r="R110" s="7">
        <f>IF($AA110="","",IF(INDEX('Per Invoice'!R$2:R$1201,$AA110)="","",INDEX('Per Invoice'!R$2:R$1201,$AA110)))</f>
        <v/>
      </c>
      <c r="S110" s="7">
        <f>IF($AA110="","",IF(INDEX('Per Invoice'!S$2:S$1201,$AA110)="","",INDEX('Per Invoice'!S$2:S$1201,$AA110)))</f>
        <v/>
      </c>
      <c r="T110">
        <f>IF($AA110="","",IF(INDEX('Per Invoice'!T$2:T$1201,$AA110)="","",INDEX('Per Invoice'!T$2:T$1201,$AA110)))</f>
        <v/>
      </c>
      <c r="U110" s="7">
        <f>IF($AA110="","",IF(INDEX('Per Invoice'!U$2:U$1201,$AA110)="","",INDEX('Per Invoice'!U$2:U$1201,$AA110)))</f>
        <v/>
      </c>
      <c r="V110" s="7">
        <f>IF($AA110="","",IF(INDEX('Per Invoice'!V$2:V$1201,$AA110)="","",INDEX('Per Invoice'!V$2:V$1201,$AA110)))</f>
        <v/>
      </c>
      <c r="W110" s="7">
        <f>IF($AA110="","",IF(INDEX('Per Invoice'!W$2:W$1201,$AA110)="","",INDEX('Per Invoice'!W$2:W$1201,$AA110)))</f>
        <v/>
      </c>
      <c r="X110" s="7">
        <f>IF($AA110="","",IF(INDEX('Per Invoice'!X$2:X$1201,$AA110)="","",INDEX('Per Invoice'!X$2:X$1201,$AA110)))</f>
        <v/>
      </c>
      <c r="Y110" s="7">
        <f>IF($AA110="","",IF(INDEX('Per Invoice'!Y$2:Y$1201,$AA110)="","",INDEX('Per Invoice'!Y$2:Y$1201,$AA110)))</f>
        <v/>
      </c>
      <c r="Z110" s="7">
        <f>IF($AA110="","",IF(INDEX('Per Invoice'!Z$2:Z$1201,$AA110)="","",INDEX('Per Invoice'!Z$2:Z$1201,$AA110)))</f>
        <v/>
      </c>
      <c r="AA110" s="16">
        <f>IFERROR(MATCH(Settings!$C$30&amp;"|"&amp;ROWS($AA$2:$AA110),'Per Invoice'!$AB$2:$AB$1201,0),"")</f>
        <v/>
      </c>
    </row>
    <row r="111">
      <c r="A111">
        <f>IF($AA111="","",IF(INDEX('Per Invoice'!A$2:A$1201,$AA111)="","",INDEX('Per Invoice'!A$2:A$1201,$AA111)))</f>
        <v/>
      </c>
      <c r="B111">
        <f>IF($AA111="","",IF(INDEX('Per Invoice'!B$2:B$1201,$AA111)="","",INDEX('Per Invoice'!B$2:B$1201,$AA111)))</f>
        <v/>
      </c>
      <c r="C111">
        <f>IF($AA111="","",IF(INDEX('Per Invoice'!C$2:C$1201,$AA111)="","",INDEX('Per Invoice'!C$2:C$1201,$AA111)))</f>
        <v/>
      </c>
      <c r="D111">
        <f>IF($AA111="","",IF(INDEX('Per Invoice'!D$2:D$1201,$AA111)="","",INDEX('Per Invoice'!D$2:D$1201,$AA111)))</f>
        <v/>
      </c>
      <c r="E111">
        <f>IF($AA111="","",IF(INDEX('Per Invoice'!E$2:E$1201,$AA111)="","",INDEX('Per Invoice'!E$2:E$1201,$AA111)))</f>
        <v/>
      </c>
      <c r="F111">
        <f>IF($AA111="","",IF(INDEX('Per Invoice'!F$2:F$1201,$AA111)="","",INDEX('Per Invoice'!F$2:F$1201,$AA111)))</f>
        <v/>
      </c>
      <c r="G111">
        <f>IF($AA111="","",IF(INDEX('Per Invoice'!G$2:G$1201,$AA111)="","",INDEX('Per Invoice'!G$2:G$1201,$AA111)))</f>
        <v/>
      </c>
      <c r="H111">
        <f>IF($AA111="","",IF(INDEX('Per Invoice'!H$2:H$1201,$AA111)="","",INDEX('Per Invoice'!H$2:H$1201,$AA111)))</f>
        <v/>
      </c>
      <c r="I111">
        <f>IF($AA111="","",IF(INDEX('Per Invoice'!I$2:I$1201,$AA111)="","",INDEX('Per Invoice'!I$2:I$1201,$AA111)))</f>
        <v/>
      </c>
      <c r="J111">
        <f>IF($AA111="","",IF(INDEX('Per Invoice'!J$2:J$1201,$AA111)="","",INDEX('Per Invoice'!J$2:J$1201,$AA111)))</f>
        <v/>
      </c>
      <c r="K111">
        <f>IF($AA111="","",IF(INDEX('Per Invoice'!K$2:K$1201,$AA111)="","",INDEX('Per Invoice'!K$2:K$1201,$AA111)))</f>
        <v/>
      </c>
      <c r="L111">
        <f>IF($AA111="","",IF(INDEX('Per Invoice'!L$2:L$1201,$AA111)="","",INDEX('Per Invoice'!L$2:L$1201,$AA111)))</f>
        <v/>
      </c>
      <c r="M111">
        <f>IF($AA111="","",IF(INDEX('Per Invoice'!M$2:M$1201,$AA111)="","",INDEX('Per Invoice'!M$2:M$1201,$AA111)))</f>
        <v/>
      </c>
      <c r="N111">
        <f>IF($AA111="","",IF(INDEX('Per Invoice'!N$2:N$1201,$AA111)="","",INDEX('Per Invoice'!N$2:N$1201,$AA111)))</f>
        <v/>
      </c>
      <c r="O111">
        <f>IF($AA111="","",IF(INDEX('Per Invoice'!O$2:O$1201,$AA111)="","",INDEX('Per Invoice'!O$2:O$1201,$AA111)))</f>
        <v/>
      </c>
      <c r="P111" s="7">
        <f>IF($AA111="","",IF(INDEX('Per Invoice'!P$2:P$1201,$AA111)="","",INDEX('Per Invoice'!P$2:P$1201,$AA111)))</f>
        <v/>
      </c>
      <c r="Q111">
        <f>IF($AA111="","",IF(INDEX('Per Invoice'!Q$2:Q$1201,$AA111)="","",INDEX('Per Invoice'!Q$2:Q$1201,$AA111)))</f>
        <v/>
      </c>
      <c r="R111" s="7">
        <f>IF($AA111="","",IF(INDEX('Per Invoice'!R$2:R$1201,$AA111)="","",INDEX('Per Invoice'!R$2:R$1201,$AA111)))</f>
        <v/>
      </c>
      <c r="S111" s="7">
        <f>IF($AA111="","",IF(INDEX('Per Invoice'!S$2:S$1201,$AA111)="","",INDEX('Per Invoice'!S$2:S$1201,$AA111)))</f>
        <v/>
      </c>
      <c r="T111">
        <f>IF($AA111="","",IF(INDEX('Per Invoice'!T$2:T$1201,$AA111)="","",INDEX('Per Invoice'!T$2:T$1201,$AA111)))</f>
        <v/>
      </c>
      <c r="U111" s="7">
        <f>IF($AA111="","",IF(INDEX('Per Invoice'!U$2:U$1201,$AA111)="","",INDEX('Per Invoice'!U$2:U$1201,$AA111)))</f>
        <v/>
      </c>
      <c r="V111" s="7">
        <f>IF($AA111="","",IF(INDEX('Per Invoice'!V$2:V$1201,$AA111)="","",INDEX('Per Invoice'!V$2:V$1201,$AA111)))</f>
        <v/>
      </c>
      <c r="W111" s="7">
        <f>IF($AA111="","",IF(INDEX('Per Invoice'!W$2:W$1201,$AA111)="","",INDEX('Per Invoice'!W$2:W$1201,$AA111)))</f>
        <v/>
      </c>
      <c r="X111" s="7">
        <f>IF($AA111="","",IF(INDEX('Per Invoice'!X$2:X$1201,$AA111)="","",INDEX('Per Invoice'!X$2:X$1201,$AA111)))</f>
        <v/>
      </c>
      <c r="Y111" s="7">
        <f>IF($AA111="","",IF(INDEX('Per Invoice'!Y$2:Y$1201,$AA111)="","",INDEX('Per Invoice'!Y$2:Y$1201,$AA111)))</f>
        <v/>
      </c>
      <c r="Z111" s="7">
        <f>IF($AA111="","",IF(INDEX('Per Invoice'!Z$2:Z$1201,$AA111)="","",INDEX('Per Invoice'!Z$2:Z$1201,$AA111)))</f>
        <v/>
      </c>
      <c r="AA111" s="16">
        <f>IFERROR(MATCH(Settings!$C$30&amp;"|"&amp;ROWS($AA$2:$AA111),'Per Invoice'!$AB$2:$AB$1201,0),"")</f>
        <v/>
      </c>
    </row>
    <row r="112">
      <c r="A112">
        <f>IF($AA112="","",IF(INDEX('Per Invoice'!A$2:A$1201,$AA112)="","",INDEX('Per Invoice'!A$2:A$1201,$AA112)))</f>
        <v/>
      </c>
      <c r="B112">
        <f>IF($AA112="","",IF(INDEX('Per Invoice'!B$2:B$1201,$AA112)="","",INDEX('Per Invoice'!B$2:B$1201,$AA112)))</f>
        <v/>
      </c>
      <c r="C112">
        <f>IF($AA112="","",IF(INDEX('Per Invoice'!C$2:C$1201,$AA112)="","",INDEX('Per Invoice'!C$2:C$1201,$AA112)))</f>
        <v/>
      </c>
      <c r="D112">
        <f>IF($AA112="","",IF(INDEX('Per Invoice'!D$2:D$1201,$AA112)="","",INDEX('Per Invoice'!D$2:D$1201,$AA112)))</f>
        <v/>
      </c>
      <c r="E112">
        <f>IF($AA112="","",IF(INDEX('Per Invoice'!E$2:E$1201,$AA112)="","",INDEX('Per Invoice'!E$2:E$1201,$AA112)))</f>
        <v/>
      </c>
      <c r="F112">
        <f>IF($AA112="","",IF(INDEX('Per Invoice'!F$2:F$1201,$AA112)="","",INDEX('Per Invoice'!F$2:F$1201,$AA112)))</f>
        <v/>
      </c>
      <c r="G112">
        <f>IF($AA112="","",IF(INDEX('Per Invoice'!G$2:G$1201,$AA112)="","",INDEX('Per Invoice'!G$2:G$1201,$AA112)))</f>
        <v/>
      </c>
      <c r="H112">
        <f>IF($AA112="","",IF(INDEX('Per Invoice'!H$2:H$1201,$AA112)="","",INDEX('Per Invoice'!H$2:H$1201,$AA112)))</f>
        <v/>
      </c>
      <c r="I112">
        <f>IF($AA112="","",IF(INDEX('Per Invoice'!I$2:I$1201,$AA112)="","",INDEX('Per Invoice'!I$2:I$1201,$AA112)))</f>
        <v/>
      </c>
      <c r="J112">
        <f>IF($AA112="","",IF(INDEX('Per Invoice'!J$2:J$1201,$AA112)="","",INDEX('Per Invoice'!J$2:J$1201,$AA112)))</f>
        <v/>
      </c>
      <c r="K112">
        <f>IF($AA112="","",IF(INDEX('Per Invoice'!K$2:K$1201,$AA112)="","",INDEX('Per Invoice'!K$2:K$1201,$AA112)))</f>
        <v/>
      </c>
      <c r="L112">
        <f>IF($AA112="","",IF(INDEX('Per Invoice'!L$2:L$1201,$AA112)="","",INDEX('Per Invoice'!L$2:L$1201,$AA112)))</f>
        <v/>
      </c>
      <c r="M112">
        <f>IF($AA112="","",IF(INDEX('Per Invoice'!M$2:M$1201,$AA112)="","",INDEX('Per Invoice'!M$2:M$1201,$AA112)))</f>
        <v/>
      </c>
      <c r="N112">
        <f>IF($AA112="","",IF(INDEX('Per Invoice'!N$2:N$1201,$AA112)="","",INDEX('Per Invoice'!N$2:N$1201,$AA112)))</f>
        <v/>
      </c>
      <c r="O112">
        <f>IF($AA112="","",IF(INDEX('Per Invoice'!O$2:O$1201,$AA112)="","",INDEX('Per Invoice'!O$2:O$1201,$AA112)))</f>
        <v/>
      </c>
      <c r="P112" s="7">
        <f>IF($AA112="","",IF(INDEX('Per Invoice'!P$2:P$1201,$AA112)="","",INDEX('Per Invoice'!P$2:P$1201,$AA112)))</f>
        <v/>
      </c>
      <c r="Q112">
        <f>IF($AA112="","",IF(INDEX('Per Invoice'!Q$2:Q$1201,$AA112)="","",INDEX('Per Invoice'!Q$2:Q$1201,$AA112)))</f>
        <v/>
      </c>
      <c r="R112" s="7">
        <f>IF($AA112="","",IF(INDEX('Per Invoice'!R$2:R$1201,$AA112)="","",INDEX('Per Invoice'!R$2:R$1201,$AA112)))</f>
        <v/>
      </c>
      <c r="S112" s="7">
        <f>IF($AA112="","",IF(INDEX('Per Invoice'!S$2:S$1201,$AA112)="","",INDEX('Per Invoice'!S$2:S$1201,$AA112)))</f>
        <v/>
      </c>
      <c r="T112">
        <f>IF($AA112="","",IF(INDEX('Per Invoice'!T$2:T$1201,$AA112)="","",INDEX('Per Invoice'!T$2:T$1201,$AA112)))</f>
        <v/>
      </c>
      <c r="U112" s="7">
        <f>IF($AA112="","",IF(INDEX('Per Invoice'!U$2:U$1201,$AA112)="","",INDEX('Per Invoice'!U$2:U$1201,$AA112)))</f>
        <v/>
      </c>
      <c r="V112" s="7">
        <f>IF($AA112="","",IF(INDEX('Per Invoice'!V$2:V$1201,$AA112)="","",INDEX('Per Invoice'!V$2:V$1201,$AA112)))</f>
        <v/>
      </c>
      <c r="W112" s="7">
        <f>IF($AA112="","",IF(INDEX('Per Invoice'!W$2:W$1201,$AA112)="","",INDEX('Per Invoice'!W$2:W$1201,$AA112)))</f>
        <v/>
      </c>
      <c r="X112" s="7">
        <f>IF($AA112="","",IF(INDEX('Per Invoice'!X$2:X$1201,$AA112)="","",INDEX('Per Invoice'!X$2:X$1201,$AA112)))</f>
        <v/>
      </c>
      <c r="Y112" s="7">
        <f>IF($AA112="","",IF(INDEX('Per Invoice'!Y$2:Y$1201,$AA112)="","",INDEX('Per Invoice'!Y$2:Y$1201,$AA112)))</f>
        <v/>
      </c>
      <c r="Z112" s="7">
        <f>IF($AA112="","",IF(INDEX('Per Invoice'!Z$2:Z$1201,$AA112)="","",INDEX('Per Invoice'!Z$2:Z$1201,$AA112)))</f>
        <v/>
      </c>
      <c r="AA112" s="16">
        <f>IFERROR(MATCH(Settings!$C$30&amp;"|"&amp;ROWS($AA$2:$AA112),'Per Invoice'!$AB$2:$AB$1201,0),"")</f>
        <v/>
      </c>
    </row>
    <row r="113">
      <c r="A113">
        <f>IF($AA113="","",IF(INDEX('Per Invoice'!A$2:A$1201,$AA113)="","",INDEX('Per Invoice'!A$2:A$1201,$AA113)))</f>
        <v/>
      </c>
      <c r="B113">
        <f>IF($AA113="","",IF(INDEX('Per Invoice'!B$2:B$1201,$AA113)="","",INDEX('Per Invoice'!B$2:B$1201,$AA113)))</f>
        <v/>
      </c>
      <c r="C113">
        <f>IF($AA113="","",IF(INDEX('Per Invoice'!C$2:C$1201,$AA113)="","",INDEX('Per Invoice'!C$2:C$1201,$AA113)))</f>
        <v/>
      </c>
      <c r="D113">
        <f>IF($AA113="","",IF(INDEX('Per Invoice'!D$2:D$1201,$AA113)="","",INDEX('Per Invoice'!D$2:D$1201,$AA113)))</f>
        <v/>
      </c>
      <c r="E113">
        <f>IF($AA113="","",IF(INDEX('Per Invoice'!E$2:E$1201,$AA113)="","",INDEX('Per Invoice'!E$2:E$1201,$AA113)))</f>
        <v/>
      </c>
      <c r="F113">
        <f>IF($AA113="","",IF(INDEX('Per Invoice'!F$2:F$1201,$AA113)="","",INDEX('Per Invoice'!F$2:F$1201,$AA113)))</f>
        <v/>
      </c>
      <c r="G113">
        <f>IF($AA113="","",IF(INDEX('Per Invoice'!G$2:G$1201,$AA113)="","",INDEX('Per Invoice'!G$2:G$1201,$AA113)))</f>
        <v/>
      </c>
      <c r="H113">
        <f>IF($AA113="","",IF(INDEX('Per Invoice'!H$2:H$1201,$AA113)="","",INDEX('Per Invoice'!H$2:H$1201,$AA113)))</f>
        <v/>
      </c>
      <c r="I113">
        <f>IF($AA113="","",IF(INDEX('Per Invoice'!I$2:I$1201,$AA113)="","",INDEX('Per Invoice'!I$2:I$1201,$AA113)))</f>
        <v/>
      </c>
      <c r="J113">
        <f>IF($AA113="","",IF(INDEX('Per Invoice'!J$2:J$1201,$AA113)="","",INDEX('Per Invoice'!J$2:J$1201,$AA113)))</f>
        <v/>
      </c>
      <c r="K113">
        <f>IF($AA113="","",IF(INDEX('Per Invoice'!K$2:K$1201,$AA113)="","",INDEX('Per Invoice'!K$2:K$1201,$AA113)))</f>
        <v/>
      </c>
      <c r="L113">
        <f>IF($AA113="","",IF(INDEX('Per Invoice'!L$2:L$1201,$AA113)="","",INDEX('Per Invoice'!L$2:L$1201,$AA113)))</f>
        <v/>
      </c>
      <c r="M113">
        <f>IF($AA113="","",IF(INDEX('Per Invoice'!M$2:M$1201,$AA113)="","",INDEX('Per Invoice'!M$2:M$1201,$AA113)))</f>
        <v/>
      </c>
      <c r="N113">
        <f>IF($AA113="","",IF(INDEX('Per Invoice'!N$2:N$1201,$AA113)="","",INDEX('Per Invoice'!N$2:N$1201,$AA113)))</f>
        <v/>
      </c>
      <c r="O113">
        <f>IF($AA113="","",IF(INDEX('Per Invoice'!O$2:O$1201,$AA113)="","",INDEX('Per Invoice'!O$2:O$1201,$AA113)))</f>
        <v/>
      </c>
      <c r="P113" s="7">
        <f>IF($AA113="","",IF(INDEX('Per Invoice'!P$2:P$1201,$AA113)="","",INDEX('Per Invoice'!P$2:P$1201,$AA113)))</f>
        <v/>
      </c>
      <c r="Q113">
        <f>IF($AA113="","",IF(INDEX('Per Invoice'!Q$2:Q$1201,$AA113)="","",INDEX('Per Invoice'!Q$2:Q$1201,$AA113)))</f>
        <v/>
      </c>
      <c r="R113" s="7">
        <f>IF($AA113="","",IF(INDEX('Per Invoice'!R$2:R$1201,$AA113)="","",INDEX('Per Invoice'!R$2:R$1201,$AA113)))</f>
        <v/>
      </c>
      <c r="S113" s="7">
        <f>IF($AA113="","",IF(INDEX('Per Invoice'!S$2:S$1201,$AA113)="","",INDEX('Per Invoice'!S$2:S$1201,$AA113)))</f>
        <v/>
      </c>
      <c r="T113">
        <f>IF($AA113="","",IF(INDEX('Per Invoice'!T$2:T$1201,$AA113)="","",INDEX('Per Invoice'!T$2:T$1201,$AA113)))</f>
        <v/>
      </c>
      <c r="U113" s="7">
        <f>IF($AA113="","",IF(INDEX('Per Invoice'!U$2:U$1201,$AA113)="","",INDEX('Per Invoice'!U$2:U$1201,$AA113)))</f>
        <v/>
      </c>
      <c r="V113" s="7">
        <f>IF($AA113="","",IF(INDEX('Per Invoice'!V$2:V$1201,$AA113)="","",INDEX('Per Invoice'!V$2:V$1201,$AA113)))</f>
        <v/>
      </c>
      <c r="W113" s="7">
        <f>IF($AA113="","",IF(INDEX('Per Invoice'!W$2:W$1201,$AA113)="","",INDEX('Per Invoice'!W$2:W$1201,$AA113)))</f>
        <v/>
      </c>
      <c r="X113" s="7">
        <f>IF($AA113="","",IF(INDEX('Per Invoice'!X$2:X$1201,$AA113)="","",INDEX('Per Invoice'!X$2:X$1201,$AA113)))</f>
        <v/>
      </c>
      <c r="Y113" s="7">
        <f>IF($AA113="","",IF(INDEX('Per Invoice'!Y$2:Y$1201,$AA113)="","",INDEX('Per Invoice'!Y$2:Y$1201,$AA113)))</f>
        <v/>
      </c>
      <c r="Z113" s="7">
        <f>IF($AA113="","",IF(INDEX('Per Invoice'!Z$2:Z$1201,$AA113)="","",INDEX('Per Invoice'!Z$2:Z$1201,$AA113)))</f>
        <v/>
      </c>
      <c r="AA113" s="16">
        <f>IFERROR(MATCH(Settings!$C$30&amp;"|"&amp;ROWS($AA$2:$AA113),'Per Invoice'!$AB$2:$AB$1201,0),"")</f>
        <v/>
      </c>
    </row>
    <row r="114">
      <c r="A114">
        <f>IF($AA114="","",IF(INDEX('Per Invoice'!A$2:A$1201,$AA114)="","",INDEX('Per Invoice'!A$2:A$1201,$AA114)))</f>
        <v/>
      </c>
      <c r="B114">
        <f>IF($AA114="","",IF(INDEX('Per Invoice'!B$2:B$1201,$AA114)="","",INDEX('Per Invoice'!B$2:B$1201,$AA114)))</f>
        <v/>
      </c>
      <c r="C114">
        <f>IF($AA114="","",IF(INDEX('Per Invoice'!C$2:C$1201,$AA114)="","",INDEX('Per Invoice'!C$2:C$1201,$AA114)))</f>
        <v/>
      </c>
      <c r="D114">
        <f>IF($AA114="","",IF(INDEX('Per Invoice'!D$2:D$1201,$AA114)="","",INDEX('Per Invoice'!D$2:D$1201,$AA114)))</f>
        <v/>
      </c>
      <c r="E114">
        <f>IF($AA114="","",IF(INDEX('Per Invoice'!E$2:E$1201,$AA114)="","",INDEX('Per Invoice'!E$2:E$1201,$AA114)))</f>
        <v/>
      </c>
      <c r="F114">
        <f>IF($AA114="","",IF(INDEX('Per Invoice'!F$2:F$1201,$AA114)="","",INDEX('Per Invoice'!F$2:F$1201,$AA114)))</f>
        <v/>
      </c>
      <c r="G114">
        <f>IF($AA114="","",IF(INDEX('Per Invoice'!G$2:G$1201,$AA114)="","",INDEX('Per Invoice'!G$2:G$1201,$AA114)))</f>
        <v/>
      </c>
      <c r="H114">
        <f>IF($AA114="","",IF(INDEX('Per Invoice'!H$2:H$1201,$AA114)="","",INDEX('Per Invoice'!H$2:H$1201,$AA114)))</f>
        <v/>
      </c>
      <c r="I114">
        <f>IF($AA114="","",IF(INDEX('Per Invoice'!I$2:I$1201,$AA114)="","",INDEX('Per Invoice'!I$2:I$1201,$AA114)))</f>
        <v/>
      </c>
      <c r="J114">
        <f>IF($AA114="","",IF(INDEX('Per Invoice'!J$2:J$1201,$AA114)="","",INDEX('Per Invoice'!J$2:J$1201,$AA114)))</f>
        <v/>
      </c>
      <c r="K114">
        <f>IF($AA114="","",IF(INDEX('Per Invoice'!K$2:K$1201,$AA114)="","",INDEX('Per Invoice'!K$2:K$1201,$AA114)))</f>
        <v/>
      </c>
      <c r="L114">
        <f>IF($AA114="","",IF(INDEX('Per Invoice'!L$2:L$1201,$AA114)="","",INDEX('Per Invoice'!L$2:L$1201,$AA114)))</f>
        <v/>
      </c>
      <c r="M114">
        <f>IF($AA114="","",IF(INDEX('Per Invoice'!M$2:M$1201,$AA114)="","",INDEX('Per Invoice'!M$2:M$1201,$AA114)))</f>
        <v/>
      </c>
      <c r="N114">
        <f>IF($AA114="","",IF(INDEX('Per Invoice'!N$2:N$1201,$AA114)="","",INDEX('Per Invoice'!N$2:N$1201,$AA114)))</f>
        <v/>
      </c>
      <c r="O114">
        <f>IF($AA114="","",IF(INDEX('Per Invoice'!O$2:O$1201,$AA114)="","",INDEX('Per Invoice'!O$2:O$1201,$AA114)))</f>
        <v/>
      </c>
      <c r="P114" s="7">
        <f>IF($AA114="","",IF(INDEX('Per Invoice'!P$2:P$1201,$AA114)="","",INDEX('Per Invoice'!P$2:P$1201,$AA114)))</f>
        <v/>
      </c>
      <c r="Q114">
        <f>IF($AA114="","",IF(INDEX('Per Invoice'!Q$2:Q$1201,$AA114)="","",INDEX('Per Invoice'!Q$2:Q$1201,$AA114)))</f>
        <v/>
      </c>
      <c r="R114" s="7">
        <f>IF($AA114="","",IF(INDEX('Per Invoice'!R$2:R$1201,$AA114)="","",INDEX('Per Invoice'!R$2:R$1201,$AA114)))</f>
        <v/>
      </c>
      <c r="S114" s="7">
        <f>IF($AA114="","",IF(INDEX('Per Invoice'!S$2:S$1201,$AA114)="","",INDEX('Per Invoice'!S$2:S$1201,$AA114)))</f>
        <v/>
      </c>
      <c r="T114">
        <f>IF($AA114="","",IF(INDEX('Per Invoice'!T$2:T$1201,$AA114)="","",INDEX('Per Invoice'!T$2:T$1201,$AA114)))</f>
        <v/>
      </c>
      <c r="U114" s="7">
        <f>IF($AA114="","",IF(INDEX('Per Invoice'!U$2:U$1201,$AA114)="","",INDEX('Per Invoice'!U$2:U$1201,$AA114)))</f>
        <v/>
      </c>
      <c r="V114" s="7">
        <f>IF($AA114="","",IF(INDEX('Per Invoice'!V$2:V$1201,$AA114)="","",INDEX('Per Invoice'!V$2:V$1201,$AA114)))</f>
        <v/>
      </c>
      <c r="W114" s="7">
        <f>IF($AA114="","",IF(INDEX('Per Invoice'!W$2:W$1201,$AA114)="","",INDEX('Per Invoice'!W$2:W$1201,$AA114)))</f>
        <v/>
      </c>
      <c r="X114" s="7">
        <f>IF($AA114="","",IF(INDEX('Per Invoice'!X$2:X$1201,$AA114)="","",INDEX('Per Invoice'!X$2:X$1201,$AA114)))</f>
        <v/>
      </c>
      <c r="Y114" s="7">
        <f>IF($AA114="","",IF(INDEX('Per Invoice'!Y$2:Y$1201,$AA114)="","",INDEX('Per Invoice'!Y$2:Y$1201,$AA114)))</f>
        <v/>
      </c>
      <c r="Z114" s="7">
        <f>IF($AA114="","",IF(INDEX('Per Invoice'!Z$2:Z$1201,$AA114)="","",INDEX('Per Invoice'!Z$2:Z$1201,$AA114)))</f>
        <v/>
      </c>
      <c r="AA114" s="16">
        <f>IFERROR(MATCH(Settings!$C$30&amp;"|"&amp;ROWS($AA$2:$AA114),'Per Invoice'!$AB$2:$AB$1201,0),"")</f>
        <v/>
      </c>
    </row>
    <row r="115">
      <c r="A115">
        <f>IF($AA115="","",IF(INDEX('Per Invoice'!A$2:A$1201,$AA115)="","",INDEX('Per Invoice'!A$2:A$1201,$AA115)))</f>
        <v/>
      </c>
      <c r="B115">
        <f>IF($AA115="","",IF(INDEX('Per Invoice'!B$2:B$1201,$AA115)="","",INDEX('Per Invoice'!B$2:B$1201,$AA115)))</f>
        <v/>
      </c>
      <c r="C115">
        <f>IF($AA115="","",IF(INDEX('Per Invoice'!C$2:C$1201,$AA115)="","",INDEX('Per Invoice'!C$2:C$1201,$AA115)))</f>
        <v/>
      </c>
      <c r="D115">
        <f>IF($AA115="","",IF(INDEX('Per Invoice'!D$2:D$1201,$AA115)="","",INDEX('Per Invoice'!D$2:D$1201,$AA115)))</f>
        <v/>
      </c>
      <c r="E115">
        <f>IF($AA115="","",IF(INDEX('Per Invoice'!E$2:E$1201,$AA115)="","",INDEX('Per Invoice'!E$2:E$1201,$AA115)))</f>
        <v/>
      </c>
      <c r="F115">
        <f>IF($AA115="","",IF(INDEX('Per Invoice'!F$2:F$1201,$AA115)="","",INDEX('Per Invoice'!F$2:F$1201,$AA115)))</f>
        <v/>
      </c>
      <c r="G115">
        <f>IF($AA115="","",IF(INDEX('Per Invoice'!G$2:G$1201,$AA115)="","",INDEX('Per Invoice'!G$2:G$1201,$AA115)))</f>
        <v/>
      </c>
      <c r="H115">
        <f>IF($AA115="","",IF(INDEX('Per Invoice'!H$2:H$1201,$AA115)="","",INDEX('Per Invoice'!H$2:H$1201,$AA115)))</f>
        <v/>
      </c>
      <c r="I115">
        <f>IF($AA115="","",IF(INDEX('Per Invoice'!I$2:I$1201,$AA115)="","",INDEX('Per Invoice'!I$2:I$1201,$AA115)))</f>
        <v/>
      </c>
      <c r="J115">
        <f>IF($AA115="","",IF(INDEX('Per Invoice'!J$2:J$1201,$AA115)="","",INDEX('Per Invoice'!J$2:J$1201,$AA115)))</f>
        <v/>
      </c>
      <c r="K115">
        <f>IF($AA115="","",IF(INDEX('Per Invoice'!K$2:K$1201,$AA115)="","",INDEX('Per Invoice'!K$2:K$1201,$AA115)))</f>
        <v/>
      </c>
      <c r="L115">
        <f>IF($AA115="","",IF(INDEX('Per Invoice'!L$2:L$1201,$AA115)="","",INDEX('Per Invoice'!L$2:L$1201,$AA115)))</f>
        <v/>
      </c>
      <c r="M115">
        <f>IF($AA115="","",IF(INDEX('Per Invoice'!M$2:M$1201,$AA115)="","",INDEX('Per Invoice'!M$2:M$1201,$AA115)))</f>
        <v/>
      </c>
      <c r="N115">
        <f>IF($AA115="","",IF(INDEX('Per Invoice'!N$2:N$1201,$AA115)="","",INDEX('Per Invoice'!N$2:N$1201,$AA115)))</f>
        <v/>
      </c>
      <c r="O115">
        <f>IF($AA115="","",IF(INDEX('Per Invoice'!O$2:O$1201,$AA115)="","",INDEX('Per Invoice'!O$2:O$1201,$AA115)))</f>
        <v/>
      </c>
      <c r="P115" s="7">
        <f>IF($AA115="","",IF(INDEX('Per Invoice'!P$2:P$1201,$AA115)="","",INDEX('Per Invoice'!P$2:P$1201,$AA115)))</f>
        <v/>
      </c>
      <c r="Q115">
        <f>IF($AA115="","",IF(INDEX('Per Invoice'!Q$2:Q$1201,$AA115)="","",INDEX('Per Invoice'!Q$2:Q$1201,$AA115)))</f>
        <v/>
      </c>
      <c r="R115" s="7">
        <f>IF($AA115="","",IF(INDEX('Per Invoice'!R$2:R$1201,$AA115)="","",INDEX('Per Invoice'!R$2:R$1201,$AA115)))</f>
        <v/>
      </c>
      <c r="S115" s="7">
        <f>IF($AA115="","",IF(INDEX('Per Invoice'!S$2:S$1201,$AA115)="","",INDEX('Per Invoice'!S$2:S$1201,$AA115)))</f>
        <v/>
      </c>
      <c r="T115">
        <f>IF($AA115="","",IF(INDEX('Per Invoice'!T$2:T$1201,$AA115)="","",INDEX('Per Invoice'!T$2:T$1201,$AA115)))</f>
        <v/>
      </c>
      <c r="U115" s="7">
        <f>IF($AA115="","",IF(INDEX('Per Invoice'!U$2:U$1201,$AA115)="","",INDEX('Per Invoice'!U$2:U$1201,$AA115)))</f>
        <v/>
      </c>
      <c r="V115" s="7">
        <f>IF($AA115="","",IF(INDEX('Per Invoice'!V$2:V$1201,$AA115)="","",INDEX('Per Invoice'!V$2:V$1201,$AA115)))</f>
        <v/>
      </c>
      <c r="W115" s="7">
        <f>IF($AA115="","",IF(INDEX('Per Invoice'!W$2:W$1201,$AA115)="","",INDEX('Per Invoice'!W$2:W$1201,$AA115)))</f>
        <v/>
      </c>
      <c r="X115" s="7">
        <f>IF($AA115="","",IF(INDEX('Per Invoice'!X$2:X$1201,$AA115)="","",INDEX('Per Invoice'!X$2:X$1201,$AA115)))</f>
        <v/>
      </c>
      <c r="Y115" s="7">
        <f>IF($AA115="","",IF(INDEX('Per Invoice'!Y$2:Y$1201,$AA115)="","",INDEX('Per Invoice'!Y$2:Y$1201,$AA115)))</f>
        <v/>
      </c>
      <c r="Z115" s="7">
        <f>IF($AA115="","",IF(INDEX('Per Invoice'!Z$2:Z$1201,$AA115)="","",INDEX('Per Invoice'!Z$2:Z$1201,$AA115)))</f>
        <v/>
      </c>
      <c r="AA115" s="16">
        <f>IFERROR(MATCH(Settings!$C$30&amp;"|"&amp;ROWS($AA$2:$AA115),'Per Invoice'!$AB$2:$AB$1201,0),"")</f>
        <v/>
      </c>
    </row>
    <row r="116">
      <c r="A116">
        <f>IF($AA116="","",IF(INDEX('Per Invoice'!A$2:A$1201,$AA116)="","",INDEX('Per Invoice'!A$2:A$1201,$AA116)))</f>
        <v/>
      </c>
      <c r="B116">
        <f>IF($AA116="","",IF(INDEX('Per Invoice'!B$2:B$1201,$AA116)="","",INDEX('Per Invoice'!B$2:B$1201,$AA116)))</f>
        <v/>
      </c>
      <c r="C116">
        <f>IF($AA116="","",IF(INDEX('Per Invoice'!C$2:C$1201,$AA116)="","",INDEX('Per Invoice'!C$2:C$1201,$AA116)))</f>
        <v/>
      </c>
      <c r="D116">
        <f>IF($AA116="","",IF(INDEX('Per Invoice'!D$2:D$1201,$AA116)="","",INDEX('Per Invoice'!D$2:D$1201,$AA116)))</f>
        <v/>
      </c>
      <c r="E116">
        <f>IF($AA116="","",IF(INDEX('Per Invoice'!E$2:E$1201,$AA116)="","",INDEX('Per Invoice'!E$2:E$1201,$AA116)))</f>
        <v/>
      </c>
      <c r="F116">
        <f>IF($AA116="","",IF(INDEX('Per Invoice'!F$2:F$1201,$AA116)="","",INDEX('Per Invoice'!F$2:F$1201,$AA116)))</f>
        <v/>
      </c>
      <c r="G116">
        <f>IF($AA116="","",IF(INDEX('Per Invoice'!G$2:G$1201,$AA116)="","",INDEX('Per Invoice'!G$2:G$1201,$AA116)))</f>
        <v/>
      </c>
      <c r="H116">
        <f>IF($AA116="","",IF(INDEX('Per Invoice'!H$2:H$1201,$AA116)="","",INDEX('Per Invoice'!H$2:H$1201,$AA116)))</f>
        <v/>
      </c>
      <c r="I116">
        <f>IF($AA116="","",IF(INDEX('Per Invoice'!I$2:I$1201,$AA116)="","",INDEX('Per Invoice'!I$2:I$1201,$AA116)))</f>
        <v/>
      </c>
      <c r="J116">
        <f>IF($AA116="","",IF(INDEX('Per Invoice'!J$2:J$1201,$AA116)="","",INDEX('Per Invoice'!J$2:J$1201,$AA116)))</f>
        <v/>
      </c>
      <c r="K116">
        <f>IF($AA116="","",IF(INDEX('Per Invoice'!K$2:K$1201,$AA116)="","",INDEX('Per Invoice'!K$2:K$1201,$AA116)))</f>
        <v/>
      </c>
      <c r="L116">
        <f>IF($AA116="","",IF(INDEX('Per Invoice'!L$2:L$1201,$AA116)="","",INDEX('Per Invoice'!L$2:L$1201,$AA116)))</f>
        <v/>
      </c>
      <c r="M116">
        <f>IF($AA116="","",IF(INDEX('Per Invoice'!M$2:M$1201,$AA116)="","",INDEX('Per Invoice'!M$2:M$1201,$AA116)))</f>
        <v/>
      </c>
      <c r="N116">
        <f>IF($AA116="","",IF(INDEX('Per Invoice'!N$2:N$1201,$AA116)="","",INDEX('Per Invoice'!N$2:N$1201,$AA116)))</f>
        <v/>
      </c>
      <c r="O116">
        <f>IF($AA116="","",IF(INDEX('Per Invoice'!O$2:O$1201,$AA116)="","",INDEX('Per Invoice'!O$2:O$1201,$AA116)))</f>
        <v/>
      </c>
      <c r="P116" s="7">
        <f>IF($AA116="","",IF(INDEX('Per Invoice'!P$2:P$1201,$AA116)="","",INDEX('Per Invoice'!P$2:P$1201,$AA116)))</f>
        <v/>
      </c>
      <c r="Q116">
        <f>IF($AA116="","",IF(INDEX('Per Invoice'!Q$2:Q$1201,$AA116)="","",INDEX('Per Invoice'!Q$2:Q$1201,$AA116)))</f>
        <v/>
      </c>
      <c r="R116" s="7">
        <f>IF($AA116="","",IF(INDEX('Per Invoice'!R$2:R$1201,$AA116)="","",INDEX('Per Invoice'!R$2:R$1201,$AA116)))</f>
        <v/>
      </c>
      <c r="S116" s="7">
        <f>IF($AA116="","",IF(INDEX('Per Invoice'!S$2:S$1201,$AA116)="","",INDEX('Per Invoice'!S$2:S$1201,$AA116)))</f>
        <v/>
      </c>
      <c r="T116">
        <f>IF($AA116="","",IF(INDEX('Per Invoice'!T$2:T$1201,$AA116)="","",INDEX('Per Invoice'!T$2:T$1201,$AA116)))</f>
        <v/>
      </c>
      <c r="U116" s="7">
        <f>IF($AA116="","",IF(INDEX('Per Invoice'!U$2:U$1201,$AA116)="","",INDEX('Per Invoice'!U$2:U$1201,$AA116)))</f>
        <v/>
      </c>
      <c r="V116" s="7">
        <f>IF($AA116="","",IF(INDEX('Per Invoice'!V$2:V$1201,$AA116)="","",INDEX('Per Invoice'!V$2:V$1201,$AA116)))</f>
        <v/>
      </c>
      <c r="W116" s="7">
        <f>IF($AA116="","",IF(INDEX('Per Invoice'!W$2:W$1201,$AA116)="","",INDEX('Per Invoice'!W$2:W$1201,$AA116)))</f>
        <v/>
      </c>
      <c r="X116" s="7">
        <f>IF($AA116="","",IF(INDEX('Per Invoice'!X$2:X$1201,$AA116)="","",INDEX('Per Invoice'!X$2:X$1201,$AA116)))</f>
        <v/>
      </c>
      <c r="Y116" s="7">
        <f>IF($AA116="","",IF(INDEX('Per Invoice'!Y$2:Y$1201,$AA116)="","",INDEX('Per Invoice'!Y$2:Y$1201,$AA116)))</f>
        <v/>
      </c>
      <c r="Z116" s="7">
        <f>IF($AA116="","",IF(INDEX('Per Invoice'!Z$2:Z$1201,$AA116)="","",INDEX('Per Invoice'!Z$2:Z$1201,$AA116)))</f>
        <v/>
      </c>
      <c r="AA116" s="16">
        <f>IFERROR(MATCH(Settings!$C$30&amp;"|"&amp;ROWS($AA$2:$AA116),'Per Invoice'!$AB$2:$AB$1201,0),"")</f>
        <v/>
      </c>
    </row>
    <row r="117">
      <c r="A117">
        <f>IF($AA117="","",IF(INDEX('Per Invoice'!A$2:A$1201,$AA117)="","",INDEX('Per Invoice'!A$2:A$1201,$AA117)))</f>
        <v/>
      </c>
      <c r="B117">
        <f>IF($AA117="","",IF(INDEX('Per Invoice'!B$2:B$1201,$AA117)="","",INDEX('Per Invoice'!B$2:B$1201,$AA117)))</f>
        <v/>
      </c>
      <c r="C117">
        <f>IF($AA117="","",IF(INDEX('Per Invoice'!C$2:C$1201,$AA117)="","",INDEX('Per Invoice'!C$2:C$1201,$AA117)))</f>
        <v/>
      </c>
      <c r="D117">
        <f>IF($AA117="","",IF(INDEX('Per Invoice'!D$2:D$1201,$AA117)="","",INDEX('Per Invoice'!D$2:D$1201,$AA117)))</f>
        <v/>
      </c>
      <c r="E117">
        <f>IF($AA117="","",IF(INDEX('Per Invoice'!E$2:E$1201,$AA117)="","",INDEX('Per Invoice'!E$2:E$1201,$AA117)))</f>
        <v/>
      </c>
      <c r="F117">
        <f>IF($AA117="","",IF(INDEX('Per Invoice'!F$2:F$1201,$AA117)="","",INDEX('Per Invoice'!F$2:F$1201,$AA117)))</f>
        <v/>
      </c>
      <c r="G117">
        <f>IF($AA117="","",IF(INDEX('Per Invoice'!G$2:G$1201,$AA117)="","",INDEX('Per Invoice'!G$2:G$1201,$AA117)))</f>
        <v/>
      </c>
      <c r="H117">
        <f>IF($AA117="","",IF(INDEX('Per Invoice'!H$2:H$1201,$AA117)="","",INDEX('Per Invoice'!H$2:H$1201,$AA117)))</f>
        <v/>
      </c>
      <c r="I117">
        <f>IF($AA117="","",IF(INDEX('Per Invoice'!I$2:I$1201,$AA117)="","",INDEX('Per Invoice'!I$2:I$1201,$AA117)))</f>
        <v/>
      </c>
      <c r="J117">
        <f>IF($AA117="","",IF(INDEX('Per Invoice'!J$2:J$1201,$AA117)="","",INDEX('Per Invoice'!J$2:J$1201,$AA117)))</f>
        <v/>
      </c>
      <c r="K117">
        <f>IF($AA117="","",IF(INDEX('Per Invoice'!K$2:K$1201,$AA117)="","",INDEX('Per Invoice'!K$2:K$1201,$AA117)))</f>
        <v/>
      </c>
      <c r="L117">
        <f>IF($AA117="","",IF(INDEX('Per Invoice'!L$2:L$1201,$AA117)="","",INDEX('Per Invoice'!L$2:L$1201,$AA117)))</f>
        <v/>
      </c>
      <c r="M117">
        <f>IF($AA117="","",IF(INDEX('Per Invoice'!M$2:M$1201,$AA117)="","",INDEX('Per Invoice'!M$2:M$1201,$AA117)))</f>
        <v/>
      </c>
      <c r="N117">
        <f>IF($AA117="","",IF(INDEX('Per Invoice'!N$2:N$1201,$AA117)="","",INDEX('Per Invoice'!N$2:N$1201,$AA117)))</f>
        <v/>
      </c>
      <c r="O117">
        <f>IF($AA117="","",IF(INDEX('Per Invoice'!O$2:O$1201,$AA117)="","",INDEX('Per Invoice'!O$2:O$1201,$AA117)))</f>
        <v/>
      </c>
      <c r="P117" s="7">
        <f>IF($AA117="","",IF(INDEX('Per Invoice'!P$2:P$1201,$AA117)="","",INDEX('Per Invoice'!P$2:P$1201,$AA117)))</f>
        <v/>
      </c>
      <c r="Q117">
        <f>IF($AA117="","",IF(INDEX('Per Invoice'!Q$2:Q$1201,$AA117)="","",INDEX('Per Invoice'!Q$2:Q$1201,$AA117)))</f>
        <v/>
      </c>
      <c r="R117" s="7">
        <f>IF($AA117="","",IF(INDEX('Per Invoice'!R$2:R$1201,$AA117)="","",INDEX('Per Invoice'!R$2:R$1201,$AA117)))</f>
        <v/>
      </c>
      <c r="S117" s="7">
        <f>IF($AA117="","",IF(INDEX('Per Invoice'!S$2:S$1201,$AA117)="","",INDEX('Per Invoice'!S$2:S$1201,$AA117)))</f>
        <v/>
      </c>
      <c r="T117">
        <f>IF($AA117="","",IF(INDEX('Per Invoice'!T$2:T$1201,$AA117)="","",INDEX('Per Invoice'!T$2:T$1201,$AA117)))</f>
        <v/>
      </c>
      <c r="U117" s="7">
        <f>IF($AA117="","",IF(INDEX('Per Invoice'!U$2:U$1201,$AA117)="","",INDEX('Per Invoice'!U$2:U$1201,$AA117)))</f>
        <v/>
      </c>
      <c r="V117" s="7">
        <f>IF($AA117="","",IF(INDEX('Per Invoice'!V$2:V$1201,$AA117)="","",INDEX('Per Invoice'!V$2:V$1201,$AA117)))</f>
        <v/>
      </c>
      <c r="W117" s="7">
        <f>IF($AA117="","",IF(INDEX('Per Invoice'!W$2:W$1201,$AA117)="","",INDEX('Per Invoice'!W$2:W$1201,$AA117)))</f>
        <v/>
      </c>
      <c r="X117" s="7">
        <f>IF($AA117="","",IF(INDEX('Per Invoice'!X$2:X$1201,$AA117)="","",INDEX('Per Invoice'!X$2:X$1201,$AA117)))</f>
        <v/>
      </c>
      <c r="Y117" s="7">
        <f>IF($AA117="","",IF(INDEX('Per Invoice'!Y$2:Y$1201,$AA117)="","",INDEX('Per Invoice'!Y$2:Y$1201,$AA117)))</f>
        <v/>
      </c>
      <c r="Z117" s="7">
        <f>IF($AA117="","",IF(INDEX('Per Invoice'!Z$2:Z$1201,$AA117)="","",INDEX('Per Invoice'!Z$2:Z$1201,$AA117)))</f>
        <v/>
      </c>
      <c r="AA117" s="16">
        <f>IFERROR(MATCH(Settings!$C$30&amp;"|"&amp;ROWS($AA$2:$AA117),'Per Invoice'!$AB$2:$AB$1201,0),"")</f>
        <v/>
      </c>
    </row>
    <row r="118">
      <c r="A118">
        <f>IF($AA118="","",IF(INDEX('Per Invoice'!A$2:A$1201,$AA118)="","",INDEX('Per Invoice'!A$2:A$1201,$AA118)))</f>
        <v/>
      </c>
      <c r="B118">
        <f>IF($AA118="","",IF(INDEX('Per Invoice'!B$2:B$1201,$AA118)="","",INDEX('Per Invoice'!B$2:B$1201,$AA118)))</f>
        <v/>
      </c>
      <c r="C118">
        <f>IF($AA118="","",IF(INDEX('Per Invoice'!C$2:C$1201,$AA118)="","",INDEX('Per Invoice'!C$2:C$1201,$AA118)))</f>
        <v/>
      </c>
      <c r="D118">
        <f>IF($AA118="","",IF(INDEX('Per Invoice'!D$2:D$1201,$AA118)="","",INDEX('Per Invoice'!D$2:D$1201,$AA118)))</f>
        <v/>
      </c>
      <c r="E118">
        <f>IF($AA118="","",IF(INDEX('Per Invoice'!E$2:E$1201,$AA118)="","",INDEX('Per Invoice'!E$2:E$1201,$AA118)))</f>
        <v/>
      </c>
      <c r="F118">
        <f>IF($AA118="","",IF(INDEX('Per Invoice'!F$2:F$1201,$AA118)="","",INDEX('Per Invoice'!F$2:F$1201,$AA118)))</f>
        <v/>
      </c>
      <c r="G118">
        <f>IF($AA118="","",IF(INDEX('Per Invoice'!G$2:G$1201,$AA118)="","",INDEX('Per Invoice'!G$2:G$1201,$AA118)))</f>
        <v/>
      </c>
      <c r="H118">
        <f>IF($AA118="","",IF(INDEX('Per Invoice'!H$2:H$1201,$AA118)="","",INDEX('Per Invoice'!H$2:H$1201,$AA118)))</f>
        <v/>
      </c>
      <c r="I118">
        <f>IF($AA118="","",IF(INDEX('Per Invoice'!I$2:I$1201,$AA118)="","",INDEX('Per Invoice'!I$2:I$1201,$AA118)))</f>
        <v/>
      </c>
      <c r="J118">
        <f>IF($AA118="","",IF(INDEX('Per Invoice'!J$2:J$1201,$AA118)="","",INDEX('Per Invoice'!J$2:J$1201,$AA118)))</f>
        <v/>
      </c>
      <c r="K118">
        <f>IF($AA118="","",IF(INDEX('Per Invoice'!K$2:K$1201,$AA118)="","",INDEX('Per Invoice'!K$2:K$1201,$AA118)))</f>
        <v/>
      </c>
      <c r="L118">
        <f>IF($AA118="","",IF(INDEX('Per Invoice'!L$2:L$1201,$AA118)="","",INDEX('Per Invoice'!L$2:L$1201,$AA118)))</f>
        <v/>
      </c>
      <c r="M118">
        <f>IF($AA118="","",IF(INDEX('Per Invoice'!M$2:M$1201,$AA118)="","",INDEX('Per Invoice'!M$2:M$1201,$AA118)))</f>
        <v/>
      </c>
      <c r="N118">
        <f>IF($AA118="","",IF(INDEX('Per Invoice'!N$2:N$1201,$AA118)="","",INDEX('Per Invoice'!N$2:N$1201,$AA118)))</f>
        <v/>
      </c>
      <c r="O118">
        <f>IF($AA118="","",IF(INDEX('Per Invoice'!O$2:O$1201,$AA118)="","",INDEX('Per Invoice'!O$2:O$1201,$AA118)))</f>
        <v/>
      </c>
      <c r="P118" s="7">
        <f>IF($AA118="","",IF(INDEX('Per Invoice'!P$2:P$1201,$AA118)="","",INDEX('Per Invoice'!P$2:P$1201,$AA118)))</f>
        <v/>
      </c>
      <c r="Q118">
        <f>IF($AA118="","",IF(INDEX('Per Invoice'!Q$2:Q$1201,$AA118)="","",INDEX('Per Invoice'!Q$2:Q$1201,$AA118)))</f>
        <v/>
      </c>
      <c r="R118" s="7">
        <f>IF($AA118="","",IF(INDEX('Per Invoice'!R$2:R$1201,$AA118)="","",INDEX('Per Invoice'!R$2:R$1201,$AA118)))</f>
        <v/>
      </c>
      <c r="S118" s="7">
        <f>IF($AA118="","",IF(INDEX('Per Invoice'!S$2:S$1201,$AA118)="","",INDEX('Per Invoice'!S$2:S$1201,$AA118)))</f>
        <v/>
      </c>
      <c r="T118">
        <f>IF($AA118="","",IF(INDEX('Per Invoice'!T$2:T$1201,$AA118)="","",INDEX('Per Invoice'!T$2:T$1201,$AA118)))</f>
        <v/>
      </c>
      <c r="U118" s="7">
        <f>IF($AA118="","",IF(INDEX('Per Invoice'!U$2:U$1201,$AA118)="","",INDEX('Per Invoice'!U$2:U$1201,$AA118)))</f>
        <v/>
      </c>
      <c r="V118" s="7">
        <f>IF($AA118="","",IF(INDEX('Per Invoice'!V$2:V$1201,$AA118)="","",INDEX('Per Invoice'!V$2:V$1201,$AA118)))</f>
        <v/>
      </c>
      <c r="W118" s="7">
        <f>IF($AA118="","",IF(INDEX('Per Invoice'!W$2:W$1201,$AA118)="","",INDEX('Per Invoice'!W$2:W$1201,$AA118)))</f>
        <v/>
      </c>
      <c r="X118" s="7">
        <f>IF($AA118="","",IF(INDEX('Per Invoice'!X$2:X$1201,$AA118)="","",INDEX('Per Invoice'!X$2:X$1201,$AA118)))</f>
        <v/>
      </c>
      <c r="Y118" s="7">
        <f>IF($AA118="","",IF(INDEX('Per Invoice'!Y$2:Y$1201,$AA118)="","",INDEX('Per Invoice'!Y$2:Y$1201,$AA118)))</f>
        <v/>
      </c>
      <c r="Z118" s="7">
        <f>IF($AA118="","",IF(INDEX('Per Invoice'!Z$2:Z$1201,$AA118)="","",INDEX('Per Invoice'!Z$2:Z$1201,$AA118)))</f>
        <v/>
      </c>
      <c r="AA118" s="16">
        <f>IFERROR(MATCH(Settings!$C$30&amp;"|"&amp;ROWS($AA$2:$AA118),'Per Invoice'!$AB$2:$AB$1201,0),"")</f>
        <v/>
      </c>
    </row>
    <row r="119">
      <c r="A119">
        <f>IF($AA119="","",IF(INDEX('Per Invoice'!A$2:A$1201,$AA119)="","",INDEX('Per Invoice'!A$2:A$1201,$AA119)))</f>
        <v/>
      </c>
      <c r="B119">
        <f>IF($AA119="","",IF(INDEX('Per Invoice'!B$2:B$1201,$AA119)="","",INDEX('Per Invoice'!B$2:B$1201,$AA119)))</f>
        <v/>
      </c>
      <c r="C119">
        <f>IF($AA119="","",IF(INDEX('Per Invoice'!C$2:C$1201,$AA119)="","",INDEX('Per Invoice'!C$2:C$1201,$AA119)))</f>
        <v/>
      </c>
      <c r="D119">
        <f>IF($AA119="","",IF(INDEX('Per Invoice'!D$2:D$1201,$AA119)="","",INDEX('Per Invoice'!D$2:D$1201,$AA119)))</f>
        <v/>
      </c>
      <c r="E119">
        <f>IF($AA119="","",IF(INDEX('Per Invoice'!E$2:E$1201,$AA119)="","",INDEX('Per Invoice'!E$2:E$1201,$AA119)))</f>
        <v/>
      </c>
      <c r="F119">
        <f>IF($AA119="","",IF(INDEX('Per Invoice'!F$2:F$1201,$AA119)="","",INDEX('Per Invoice'!F$2:F$1201,$AA119)))</f>
        <v/>
      </c>
      <c r="G119">
        <f>IF($AA119="","",IF(INDEX('Per Invoice'!G$2:G$1201,$AA119)="","",INDEX('Per Invoice'!G$2:G$1201,$AA119)))</f>
        <v/>
      </c>
      <c r="H119">
        <f>IF($AA119="","",IF(INDEX('Per Invoice'!H$2:H$1201,$AA119)="","",INDEX('Per Invoice'!H$2:H$1201,$AA119)))</f>
        <v/>
      </c>
      <c r="I119">
        <f>IF($AA119="","",IF(INDEX('Per Invoice'!I$2:I$1201,$AA119)="","",INDEX('Per Invoice'!I$2:I$1201,$AA119)))</f>
        <v/>
      </c>
      <c r="J119">
        <f>IF($AA119="","",IF(INDEX('Per Invoice'!J$2:J$1201,$AA119)="","",INDEX('Per Invoice'!J$2:J$1201,$AA119)))</f>
        <v/>
      </c>
      <c r="K119">
        <f>IF($AA119="","",IF(INDEX('Per Invoice'!K$2:K$1201,$AA119)="","",INDEX('Per Invoice'!K$2:K$1201,$AA119)))</f>
        <v/>
      </c>
      <c r="L119">
        <f>IF($AA119="","",IF(INDEX('Per Invoice'!L$2:L$1201,$AA119)="","",INDEX('Per Invoice'!L$2:L$1201,$AA119)))</f>
        <v/>
      </c>
      <c r="M119">
        <f>IF($AA119="","",IF(INDEX('Per Invoice'!M$2:M$1201,$AA119)="","",INDEX('Per Invoice'!M$2:M$1201,$AA119)))</f>
        <v/>
      </c>
      <c r="N119">
        <f>IF($AA119="","",IF(INDEX('Per Invoice'!N$2:N$1201,$AA119)="","",INDEX('Per Invoice'!N$2:N$1201,$AA119)))</f>
        <v/>
      </c>
      <c r="O119">
        <f>IF($AA119="","",IF(INDEX('Per Invoice'!O$2:O$1201,$AA119)="","",INDEX('Per Invoice'!O$2:O$1201,$AA119)))</f>
        <v/>
      </c>
      <c r="P119" s="7">
        <f>IF($AA119="","",IF(INDEX('Per Invoice'!P$2:P$1201,$AA119)="","",INDEX('Per Invoice'!P$2:P$1201,$AA119)))</f>
        <v/>
      </c>
      <c r="Q119">
        <f>IF($AA119="","",IF(INDEX('Per Invoice'!Q$2:Q$1201,$AA119)="","",INDEX('Per Invoice'!Q$2:Q$1201,$AA119)))</f>
        <v/>
      </c>
      <c r="R119" s="7">
        <f>IF($AA119="","",IF(INDEX('Per Invoice'!R$2:R$1201,$AA119)="","",INDEX('Per Invoice'!R$2:R$1201,$AA119)))</f>
        <v/>
      </c>
      <c r="S119" s="7">
        <f>IF($AA119="","",IF(INDEX('Per Invoice'!S$2:S$1201,$AA119)="","",INDEX('Per Invoice'!S$2:S$1201,$AA119)))</f>
        <v/>
      </c>
      <c r="T119">
        <f>IF($AA119="","",IF(INDEX('Per Invoice'!T$2:T$1201,$AA119)="","",INDEX('Per Invoice'!T$2:T$1201,$AA119)))</f>
        <v/>
      </c>
      <c r="U119" s="7">
        <f>IF($AA119="","",IF(INDEX('Per Invoice'!U$2:U$1201,$AA119)="","",INDEX('Per Invoice'!U$2:U$1201,$AA119)))</f>
        <v/>
      </c>
      <c r="V119" s="7">
        <f>IF($AA119="","",IF(INDEX('Per Invoice'!V$2:V$1201,$AA119)="","",INDEX('Per Invoice'!V$2:V$1201,$AA119)))</f>
        <v/>
      </c>
      <c r="W119" s="7">
        <f>IF($AA119="","",IF(INDEX('Per Invoice'!W$2:W$1201,$AA119)="","",INDEX('Per Invoice'!W$2:W$1201,$AA119)))</f>
        <v/>
      </c>
      <c r="X119" s="7">
        <f>IF($AA119="","",IF(INDEX('Per Invoice'!X$2:X$1201,$AA119)="","",INDEX('Per Invoice'!X$2:X$1201,$AA119)))</f>
        <v/>
      </c>
      <c r="Y119" s="7">
        <f>IF($AA119="","",IF(INDEX('Per Invoice'!Y$2:Y$1201,$AA119)="","",INDEX('Per Invoice'!Y$2:Y$1201,$AA119)))</f>
        <v/>
      </c>
      <c r="Z119" s="7">
        <f>IF($AA119="","",IF(INDEX('Per Invoice'!Z$2:Z$1201,$AA119)="","",INDEX('Per Invoice'!Z$2:Z$1201,$AA119)))</f>
        <v/>
      </c>
      <c r="AA119" s="16">
        <f>IFERROR(MATCH(Settings!$C$30&amp;"|"&amp;ROWS($AA$2:$AA119),'Per Invoice'!$AB$2:$AB$1201,0),"")</f>
        <v/>
      </c>
    </row>
    <row r="120">
      <c r="A120">
        <f>IF($AA120="","",IF(INDEX('Per Invoice'!A$2:A$1201,$AA120)="","",INDEX('Per Invoice'!A$2:A$1201,$AA120)))</f>
        <v/>
      </c>
      <c r="B120">
        <f>IF($AA120="","",IF(INDEX('Per Invoice'!B$2:B$1201,$AA120)="","",INDEX('Per Invoice'!B$2:B$1201,$AA120)))</f>
        <v/>
      </c>
      <c r="C120">
        <f>IF($AA120="","",IF(INDEX('Per Invoice'!C$2:C$1201,$AA120)="","",INDEX('Per Invoice'!C$2:C$1201,$AA120)))</f>
        <v/>
      </c>
      <c r="D120">
        <f>IF($AA120="","",IF(INDEX('Per Invoice'!D$2:D$1201,$AA120)="","",INDEX('Per Invoice'!D$2:D$1201,$AA120)))</f>
        <v/>
      </c>
      <c r="E120">
        <f>IF($AA120="","",IF(INDEX('Per Invoice'!E$2:E$1201,$AA120)="","",INDEX('Per Invoice'!E$2:E$1201,$AA120)))</f>
        <v/>
      </c>
      <c r="F120">
        <f>IF($AA120="","",IF(INDEX('Per Invoice'!F$2:F$1201,$AA120)="","",INDEX('Per Invoice'!F$2:F$1201,$AA120)))</f>
        <v/>
      </c>
      <c r="G120">
        <f>IF($AA120="","",IF(INDEX('Per Invoice'!G$2:G$1201,$AA120)="","",INDEX('Per Invoice'!G$2:G$1201,$AA120)))</f>
        <v/>
      </c>
      <c r="H120">
        <f>IF($AA120="","",IF(INDEX('Per Invoice'!H$2:H$1201,$AA120)="","",INDEX('Per Invoice'!H$2:H$1201,$AA120)))</f>
        <v/>
      </c>
      <c r="I120">
        <f>IF($AA120="","",IF(INDEX('Per Invoice'!I$2:I$1201,$AA120)="","",INDEX('Per Invoice'!I$2:I$1201,$AA120)))</f>
        <v/>
      </c>
      <c r="J120">
        <f>IF($AA120="","",IF(INDEX('Per Invoice'!J$2:J$1201,$AA120)="","",INDEX('Per Invoice'!J$2:J$1201,$AA120)))</f>
        <v/>
      </c>
      <c r="K120">
        <f>IF($AA120="","",IF(INDEX('Per Invoice'!K$2:K$1201,$AA120)="","",INDEX('Per Invoice'!K$2:K$1201,$AA120)))</f>
        <v/>
      </c>
      <c r="L120">
        <f>IF($AA120="","",IF(INDEX('Per Invoice'!L$2:L$1201,$AA120)="","",INDEX('Per Invoice'!L$2:L$1201,$AA120)))</f>
        <v/>
      </c>
      <c r="M120">
        <f>IF($AA120="","",IF(INDEX('Per Invoice'!M$2:M$1201,$AA120)="","",INDEX('Per Invoice'!M$2:M$1201,$AA120)))</f>
        <v/>
      </c>
      <c r="N120">
        <f>IF($AA120="","",IF(INDEX('Per Invoice'!N$2:N$1201,$AA120)="","",INDEX('Per Invoice'!N$2:N$1201,$AA120)))</f>
        <v/>
      </c>
      <c r="O120">
        <f>IF($AA120="","",IF(INDEX('Per Invoice'!O$2:O$1201,$AA120)="","",INDEX('Per Invoice'!O$2:O$1201,$AA120)))</f>
        <v/>
      </c>
      <c r="P120" s="7">
        <f>IF($AA120="","",IF(INDEX('Per Invoice'!P$2:P$1201,$AA120)="","",INDEX('Per Invoice'!P$2:P$1201,$AA120)))</f>
        <v/>
      </c>
      <c r="Q120">
        <f>IF($AA120="","",IF(INDEX('Per Invoice'!Q$2:Q$1201,$AA120)="","",INDEX('Per Invoice'!Q$2:Q$1201,$AA120)))</f>
        <v/>
      </c>
      <c r="R120" s="7">
        <f>IF($AA120="","",IF(INDEX('Per Invoice'!R$2:R$1201,$AA120)="","",INDEX('Per Invoice'!R$2:R$1201,$AA120)))</f>
        <v/>
      </c>
      <c r="S120" s="7">
        <f>IF($AA120="","",IF(INDEX('Per Invoice'!S$2:S$1201,$AA120)="","",INDEX('Per Invoice'!S$2:S$1201,$AA120)))</f>
        <v/>
      </c>
      <c r="T120">
        <f>IF($AA120="","",IF(INDEX('Per Invoice'!T$2:T$1201,$AA120)="","",INDEX('Per Invoice'!T$2:T$1201,$AA120)))</f>
        <v/>
      </c>
      <c r="U120" s="7">
        <f>IF($AA120="","",IF(INDEX('Per Invoice'!U$2:U$1201,$AA120)="","",INDEX('Per Invoice'!U$2:U$1201,$AA120)))</f>
        <v/>
      </c>
      <c r="V120" s="7">
        <f>IF($AA120="","",IF(INDEX('Per Invoice'!V$2:V$1201,$AA120)="","",INDEX('Per Invoice'!V$2:V$1201,$AA120)))</f>
        <v/>
      </c>
      <c r="W120" s="7">
        <f>IF($AA120="","",IF(INDEX('Per Invoice'!W$2:W$1201,$AA120)="","",INDEX('Per Invoice'!W$2:W$1201,$AA120)))</f>
        <v/>
      </c>
      <c r="X120" s="7">
        <f>IF($AA120="","",IF(INDEX('Per Invoice'!X$2:X$1201,$AA120)="","",INDEX('Per Invoice'!X$2:X$1201,$AA120)))</f>
        <v/>
      </c>
      <c r="Y120" s="7">
        <f>IF($AA120="","",IF(INDEX('Per Invoice'!Y$2:Y$1201,$AA120)="","",INDEX('Per Invoice'!Y$2:Y$1201,$AA120)))</f>
        <v/>
      </c>
      <c r="Z120" s="7">
        <f>IF($AA120="","",IF(INDEX('Per Invoice'!Z$2:Z$1201,$AA120)="","",INDEX('Per Invoice'!Z$2:Z$1201,$AA120)))</f>
        <v/>
      </c>
      <c r="AA120" s="16">
        <f>IFERROR(MATCH(Settings!$C$30&amp;"|"&amp;ROWS($AA$2:$AA120),'Per Invoice'!$AB$2:$AB$1201,0),"")</f>
        <v/>
      </c>
    </row>
    <row r="121">
      <c r="A121">
        <f>IF($AA121="","",IF(INDEX('Per Invoice'!A$2:A$1201,$AA121)="","",INDEX('Per Invoice'!A$2:A$1201,$AA121)))</f>
        <v/>
      </c>
      <c r="B121">
        <f>IF($AA121="","",IF(INDEX('Per Invoice'!B$2:B$1201,$AA121)="","",INDEX('Per Invoice'!B$2:B$1201,$AA121)))</f>
        <v/>
      </c>
      <c r="C121">
        <f>IF($AA121="","",IF(INDEX('Per Invoice'!C$2:C$1201,$AA121)="","",INDEX('Per Invoice'!C$2:C$1201,$AA121)))</f>
        <v/>
      </c>
      <c r="D121">
        <f>IF($AA121="","",IF(INDEX('Per Invoice'!D$2:D$1201,$AA121)="","",INDEX('Per Invoice'!D$2:D$1201,$AA121)))</f>
        <v/>
      </c>
      <c r="E121">
        <f>IF($AA121="","",IF(INDEX('Per Invoice'!E$2:E$1201,$AA121)="","",INDEX('Per Invoice'!E$2:E$1201,$AA121)))</f>
        <v/>
      </c>
      <c r="F121">
        <f>IF($AA121="","",IF(INDEX('Per Invoice'!F$2:F$1201,$AA121)="","",INDEX('Per Invoice'!F$2:F$1201,$AA121)))</f>
        <v/>
      </c>
      <c r="G121">
        <f>IF($AA121="","",IF(INDEX('Per Invoice'!G$2:G$1201,$AA121)="","",INDEX('Per Invoice'!G$2:G$1201,$AA121)))</f>
        <v/>
      </c>
      <c r="H121">
        <f>IF($AA121="","",IF(INDEX('Per Invoice'!H$2:H$1201,$AA121)="","",INDEX('Per Invoice'!H$2:H$1201,$AA121)))</f>
        <v/>
      </c>
      <c r="I121">
        <f>IF($AA121="","",IF(INDEX('Per Invoice'!I$2:I$1201,$AA121)="","",INDEX('Per Invoice'!I$2:I$1201,$AA121)))</f>
        <v/>
      </c>
      <c r="J121">
        <f>IF($AA121="","",IF(INDEX('Per Invoice'!J$2:J$1201,$AA121)="","",INDEX('Per Invoice'!J$2:J$1201,$AA121)))</f>
        <v/>
      </c>
      <c r="K121">
        <f>IF($AA121="","",IF(INDEX('Per Invoice'!K$2:K$1201,$AA121)="","",INDEX('Per Invoice'!K$2:K$1201,$AA121)))</f>
        <v/>
      </c>
      <c r="L121">
        <f>IF($AA121="","",IF(INDEX('Per Invoice'!L$2:L$1201,$AA121)="","",INDEX('Per Invoice'!L$2:L$1201,$AA121)))</f>
        <v/>
      </c>
      <c r="M121">
        <f>IF($AA121="","",IF(INDEX('Per Invoice'!M$2:M$1201,$AA121)="","",INDEX('Per Invoice'!M$2:M$1201,$AA121)))</f>
        <v/>
      </c>
      <c r="N121">
        <f>IF($AA121="","",IF(INDEX('Per Invoice'!N$2:N$1201,$AA121)="","",INDEX('Per Invoice'!N$2:N$1201,$AA121)))</f>
        <v/>
      </c>
      <c r="O121">
        <f>IF($AA121="","",IF(INDEX('Per Invoice'!O$2:O$1201,$AA121)="","",INDEX('Per Invoice'!O$2:O$1201,$AA121)))</f>
        <v/>
      </c>
      <c r="P121" s="7">
        <f>IF($AA121="","",IF(INDEX('Per Invoice'!P$2:P$1201,$AA121)="","",INDEX('Per Invoice'!P$2:P$1201,$AA121)))</f>
        <v/>
      </c>
      <c r="Q121">
        <f>IF($AA121="","",IF(INDEX('Per Invoice'!Q$2:Q$1201,$AA121)="","",INDEX('Per Invoice'!Q$2:Q$1201,$AA121)))</f>
        <v/>
      </c>
      <c r="R121" s="7">
        <f>IF($AA121="","",IF(INDEX('Per Invoice'!R$2:R$1201,$AA121)="","",INDEX('Per Invoice'!R$2:R$1201,$AA121)))</f>
        <v/>
      </c>
      <c r="S121" s="7">
        <f>IF($AA121="","",IF(INDEX('Per Invoice'!S$2:S$1201,$AA121)="","",INDEX('Per Invoice'!S$2:S$1201,$AA121)))</f>
        <v/>
      </c>
      <c r="T121">
        <f>IF($AA121="","",IF(INDEX('Per Invoice'!T$2:T$1201,$AA121)="","",INDEX('Per Invoice'!T$2:T$1201,$AA121)))</f>
        <v/>
      </c>
      <c r="U121" s="7">
        <f>IF($AA121="","",IF(INDEX('Per Invoice'!U$2:U$1201,$AA121)="","",INDEX('Per Invoice'!U$2:U$1201,$AA121)))</f>
        <v/>
      </c>
      <c r="V121" s="7">
        <f>IF($AA121="","",IF(INDEX('Per Invoice'!V$2:V$1201,$AA121)="","",INDEX('Per Invoice'!V$2:V$1201,$AA121)))</f>
        <v/>
      </c>
      <c r="W121" s="7">
        <f>IF($AA121="","",IF(INDEX('Per Invoice'!W$2:W$1201,$AA121)="","",INDEX('Per Invoice'!W$2:W$1201,$AA121)))</f>
        <v/>
      </c>
      <c r="X121" s="7">
        <f>IF($AA121="","",IF(INDEX('Per Invoice'!X$2:X$1201,$AA121)="","",INDEX('Per Invoice'!X$2:X$1201,$AA121)))</f>
        <v/>
      </c>
      <c r="Y121" s="7">
        <f>IF($AA121="","",IF(INDEX('Per Invoice'!Y$2:Y$1201,$AA121)="","",INDEX('Per Invoice'!Y$2:Y$1201,$AA121)))</f>
        <v/>
      </c>
      <c r="Z121" s="7">
        <f>IF($AA121="","",IF(INDEX('Per Invoice'!Z$2:Z$1201,$AA121)="","",INDEX('Per Invoice'!Z$2:Z$1201,$AA121)))</f>
        <v/>
      </c>
      <c r="AA121" s="16">
        <f>IFERROR(MATCH(Settings!$C$30&amp;"|"&amp;ROWS($AA$2:$AA121),'Per Invoice'!$AB$2:$AB$1201,0),"")</f>
        <v/>
      </c>
    </row>
    <row r="122">
      <c r="A122">
        <f>IF($AA122="","",IF(INDEX('Per Invoice'!A$2:A$1201,$AA122)="","",INDEX('Per Invoice'!A$2:A$1201,$AA122)))</f>
        <v/>
      </c>
      <c r="B122">
        <f>IF($AA122="","",IF(INDEX('Per Invoice'!B$2:B$1201,$AA122)="","",INDEX('Per Invoice'!B$2:B$1201,$AA122)))</f>
        <v/>
      </c>
      <c r="C122">
        <f>IF($AA122="","",IF(INDEX('Per Invoice'!C$2:C$1201,$AA122)="","",INDEX('Per Invoice'!C$2:C$1201,$AA122)))</f>
        <v/>
      </c>
      <c r="D122">
        <f>IF($AA122="","",IF(INDEX('Per Invoice'!D$2:D$1201,$AA122)="","",INDEX('Per Invoice'!D$2:D$1201,$AA122)))</f>
        <v/>
      </c>
      <c r="E122">
        <f>IF($AA122="","",IF(INDEX('Per Invoice'!E$2:E$1201,$AA122)="","",INDEX('Per Invoice'!E$2:E$1201,$AA122)))</f>
        <v/>
      </c>
      <c r="F122">
        <f>IF($AA122="","",IF(INDEX('Per Invoice'!F$2:F$1201,$AA122)="","",INDEX('Per Invoice'!F$2:F$1201,$AA122)))</f>
        <v/>
      </c>
      <c r="G122">
        <f>IF($AA122="","",IF(INDEX('Per Invoice'!G$2:G$1201,$AA122)="","",INDEX('Per Invoice'!G$2:G$1201,$AA122)))</f>
        <v/>
      </c>
      <c r="H122">
        <f>IF($AA122="","",IF(INDEX('Per Invoice'!H$2:H$1201,$AA122)="","",INDEX('Per Invoice'!H$2:H$1201,$AA122)))</f>
        <v/>
      </c>
      <c r="I122">
        <f>IF($AA122="","",IF(INDEX('Per Invoice'!I$2:I$1201,$AA122)="","",INDEX('Per Invoice'!I$2:I$1201,$AA122)))</f>
        <v/>
      </c>
      <c r="J122">
        <f>IF($AA122="","",IF(INDEX('Per Invoice'!J$2:J$1201,$AA122)="","",INDEX('Per Invoice'!J$2:J$1201,$AA122)))</f>
        <v/>
      </c>
      <c r="K122">
        <f>IF($AA122="","",IF(INDEX('Per Invoice'!K$2:K$1201,$AA122)="","",INDEX('Per Invoice'!K$2:K$1201,$AA122)))</f>
        <v/>
      </c>
      <c r="L122">
        <f>IF($AA122="","",IF(INDEX('Per Invoice'!L$2:L$1201,$AA122)="","",INDEX('Per Invoice'!L$2:L$1201,$AA122)))</f>
        <v/>
      </c>
      <c r="M122">
        <f>IF($AA122="","",IF(INDEX('Per Invoice'!M$2:M$1201,$AA122)="","",INDEX('Per Invoice'!M$2:M$1201,$AA122)))</f>
        <v/>
      </c>
      <c r="N122">
        <f>IF($AA122="","",IF(INDEX('Per Invoice'!N$2:N$1201,$AA122)="","",INDEX('Per Invoice'!N$2:N$1201,$AA122)))</f>
        <v/>
      </c>
      <c r="O122">
        <f>IF($AA122="","",IF(INDEX('Per Invoice'!O$2:O$1201,$AA122)="","",INDEX('Per Invoice'!O$2:O$1201,$AA122)))</f>
        <v/>
      </c>
      <c r="P122" s="7">
        <f>IF($AA122="","",IF(INDEX('Per Invoice'!P$2:P$1201,$AA122)="","",INDEX('Per Invoice'!P$2:P$1201,$AA122)))</f>
        <v/>
      </c>
      <c r="Q122">
        <f>IF($AA122="","",IF(INDEX('Per Invoice'!Q$2:Q$1201,$AA122)="","",INDEX('Per Invoice'!Q$2:Q$1201,$AA122)))</f>
        <v/>
      </c>
      <c r="R122" s="7">
        <f>IF($AA122="","",IF(INDEX('Per Invoice'!R$2:R$1201,$AA122)="","",INDEX('Per Invoice'!R$2:R$1201,$AA122)))</f>
        <v/>
      </c>
      <c r="S122" s="7">
        <f>IF($AA122="","",IF(INDEX('Per Invoice'!S$2:S$1201,$AA122)="","",INDEX('Per Invoice'!S$2:S$1201,$AA122)))</f>
        <v/>
      </c>
      <c r="T122">
        <f>IF($AA122="","",IF(INDEX('Per Invoice'!T$2:T$1201,$AA122)="","",INDEX('Per Invoice'!T$2:T$1201,$AA122)))</f>
        <v/>
      </c>
      <c r="U122" s="7">
        <f>IF($AA122="","",IF(INDEX('Per Invoice'!U$2:U$1201,$AA122)="","",INDEX('Per Invoice'!U$2:U$1201,$AA122)))</f>
        <v/>
      </c>
      <c r="V122" s="7">
        <f>IF($AA122="","",IF(INDEX('Per Invoice'!V$2:V$1201,$AA122)="","",INDEX('Per Invoice'!V$2:V$1201,$AA122)))</f>
        <v/>
      </c>
      <c r="W122" s="7">
        <f>IF($AA122="","",IF(INDEX('Per Invoice'!W$2:W$1201,$AA122)="","",INDEX('Per Invoice'!W$2:W$1201,$AA122)))</f>
        <v/>
      </c>
      <c r="X122" s="7">
        <f>IF($AA122="","",IF(INDEX('Per Invoice'!X$2:X$1201,$AA122)="","",INDEX('Per Invoice'!X$2:X$1201,$AA122)))</f>
        <v/>
      </c>
      <c r="Y122" s="7">
        <f>IF($AA122="","",IF(INDEX('Per Invoice'!Y$2:Y$1201,$AA122)="","",INDEX('Per Invoice'!Y$2:Y$1201,$AA122)))</f>
        <v/>
      </c>
      <c r="Z122" s="7">
        <f>IF($AA122="","",IF(INDEX('Per Invoice'!Z$2:Z$1201,$AA122)="","",INDEX('Per Invoice'!Z$2:Z$1201,$AA122)))</f>
        <v/>
      </c>
      <c r="AA122" s="16">
        <f>IFERROR(MATCH(Settings!$C$30&amp;"|"&amp;ROWS($AA$2:$AA122),'Per Invoice'!$AB$2:$AB$1201,0),"")</f>
        <v/>
      </c>
    </row>
    <row r="123">
      <c r="A123">
        <f>IF($AA123="","",IF(INDEX('Per Invoice'!A$2:A$1201,$AA123)="","",INDEX('Per Invoice'!A$2:A$1201,$AA123)))</f>
        <v/>
      </c>
      <c r="B123">
        <f>IF($AA123="","",IF(INDEX('Per Invoice'!B$2:B$1201,$AA123)="","",INDEX('Per Invoice'!B$2:B$1201,$AA123)))</f>
        <v/>
      </c>
      <c r="C123">
        <f>IF($AA123="","",IF(INDEX('Per Invoice'!C$2:C$1201,$AA123)="","",INDEX('Per Invoice'!C$2:C$1201,$AA123)))</f>
        <v/>
      </c>
      <c r="D123">
        <f>IF($AA123="","",IF(INDEX('Per Invoice'!D$2:D$1201,$AA123)="","",INDEX('Per Invoice'!D$2:D$1201,$AA123)))</f>
        <v/>
      </c>
      <c r="E123">
        <f>IF($AA123="","",IF(INDEX('Per Invoice'!E$2:E$1201,$AA123)="","",INDEX('Per Invoice'!E$2:E$1201,$AA123)))</f>
        <v/>
      </c>
      <c r="F123">
        <f>IF($AA123="","",IF(INDEX('Per Invoice'!F$2:F$1201,$AA123)="","",INDEX('Per Invoice'!F$2:F$1201,$AA123)))</f>
        <v/>
      </c>
      <c r="G123">
        <f>IF($AA123="","",IF(INDEX('Per Invoice'!G$2:G$1201,$AA123)="","",INDEX('Per Invoice'!G$2:G$1201,$AA123)))</f>
        <v/>
      </c>
      <c r="H123">
        <f>IF($AA123="","",IF(INDEX('Per Invoice'!H$2:H$1201,$AA123)="","",INDEX('Per Invoice'!H$2:H$1201,$AA123)))</f>
        <v/>
      </c>
      <c r="I123">
        <f>IF($AA123="","",IF(INDEX('Per Invoice'!I$2:I$1201,$AA123)="","",INDEX('Per Invoice'!I$2:I$1201,$AA123)))</f>
        <v/>
      </c>
      <c r="J123">
        <f>IF($AA123="","",IF(INDEX('Per Invoice'!J$2:J$1201,$AA123)="","",INDEX('Per Invoice'!J$2:J$1201,$AA123)))</f>
        <v/>
      </c>
      <c r="K123">
        <f>IF($AA123="","",IF(INDEX('Per Invoice'!K$2:K$1201,$AA123)="","",INDEX('Per Invoice'!K$2:K$1201,$AA123)))</f>
        <v/>
      </c>
      <c r="L123">
        <f>IF($AA123="","",IF(INDEX('Per Invoice'!L$2:L$1201,$AA123)="","",INDEX('Per Invoice'!L$2:L$1201,$AA123)))</f>
        <v/>
      </c>
      <c r="M123">
        <f>IF($AA123="","",IF(INDEX('Per Invoice'!M$2:M$1201,$AA123)="","",INDEX('Per Invoice'!M$2:M$1201,$AA123)))</f>
        <v/>
      </c>
      <c r="N123">
        <f>IF($AA123="","",IF(INDEX('Per Invoice'!N$2:N$1201,$AA123)="","",INDEX('Per Invoice'!N$2:N$1201,$AA123)))</f>
        <v/>
      </c>
      <c r="O123">
        <f>IF($AA123="","",IF(INDEX('Per Invoice'!O$2:O$1201,$AA123)="","",INDEX('Per Invoice'!O$2:O$1201,$AA123)))</f>
        <v/>
      </c>
      <c r="P123" s="7">
        <f>IF($AA123="","",IF(INDEX('Per Invoice'!P$2:P$1201,$AA123)="","",INDEX('Per Invoice'!P$2:P$1201,$AA123)))</f>
        <v/>
      </c>
      <c r="Q123">
        <f>IF($AA123="","",IF(INDEX('Per Invoice'!Q$2:Q$1201,$AA123)="","",INDEX('Per Invoice'!Q$2:Q$1201,$AA123)))</f>
        <v/>
      </c>
      <c r="R123" s="7">
        <f>IF($AA123="","",IF(INDEX('Per Invoice'!R$2:R$1201,$AA123)="","",INDEX('Per Invoice'!R$2:R$1201,$AA123)))</f>
        <v/>
      </c>
      <c r="S123" s="7">
        <f>IF($AA123="","",IF(INDEX('Per Invoice'!S$2:S$1201,$AA123)="","",INDEX('Per Invoice'!S$2:S$1201,$AA123)))</f>
        <v/>
      </c>
      <c r="T123">
        <f>IF($AA123="","",IF(INDEX('Per Invoice'!T$2:T$1201,$AA123)="","",INDEX('Per Invoice'!T$2:T$1201,$AA123)))</f>
        <v/>
      </c>
      <c r="U123" s="7">
        <f>IF($AA123="","",IF(INDEX('Per Invoice'!U$2:U$1201,$AA123)="","",INDEX('Per Invoice'!U$2:U$1201,$AA123)))</f>
        <v/>
      </c>
      <c r="V123" s="7">
        <f>IF($AA123="","",IF(INDEX('Per Invoice'!V$2:V$1201,$AA123)="","",INDEX('Per Invoice'!V$2:V$1201,$AA123)))</f>
        <v/>
      </c>
      <c r="W123" s="7">
        <f>IF($AA123="","",IF(INDEX('Per Invoice'!W$2:W$1201,$AA123)="","",INDEX('Per Invoice'!W$2:W$1201,$AA123)))</f>
        <v/>
      </c>
      <c r="X123" s="7">
        <f>IF($AA123="","",IF(INDEX('Per Invoice'!X$2:X$1201,$AA123)="","",INDEX('Per Invoice'!X$2:X$1201,$AA123)))</f>
        <v/>
      </c>
      <c r="Y123" s="7">
        <f>IF($AA123="","",IF(INDEX('Per Invoice'!Y$2:Y$1201,$AA123)="","",INDEX('Per Invoice'!Y$2:Y$1201,$AA123)))</f>
        <v/>
      </c>
      <c r="Z123" s="7">
        <f>IF($AA123="","",IF(INDEX('Per Invoice'!Z$2:Z$1201,$AA123)="","",INDEX('Per Invoice'!Z$2:Z$1201,$AA123)))</f>
        <v/>
      </c>
      <c r="AA123" s="16">
        <f>IFERROR(MATCH(Settings!$C$30&amp;"|"&amp;ROWS($AA$2:$AA123),'Per Invoice'!$AB$2:$AB$1201,0),"")</f>
        <v/>
      </c>
    </row>
    <row r="124">
      <c r="A124">
        <f>IF($AA124="","",IF(INDEX('Per Invoice'!A$2:A$1201,$AA124)="","",INDEX('Per Invoice'!A$2:A$1201,$AA124)))</f>
        <v/>
      </c>
      <c r="B124">
        <f>IF($AA124="","",IF(INDEX('Per Invoice'!B$2:B$1201,$AA124)="","",INDEX('Per Invoice'!B$2:B$1201,$AA124)))</f>
        <v/>
      </c>
      <c r="C124">
        <f>IF($AA124="","",IF(INDEX('Per Invoice'!C$2:C$1201,$AA124)="","",INDEX('Per Invoice'!C$2:C$1201,$AA124)))</f>
        <v/>
      </c>
      <c r="D124">
        <f>IF($AA124="","",IF(INDEX('Per Invoice'!D$2:D$1201,$AA124)="","",INDEX('Per Invoice'!D$2:D$1201,$AA124)))</f>
        <v/>
      </c>
      <c r="E124">
        <f>IF($AA124="","",IF(INDEX('Per Invoice'!E$2:E$1201,$AA124)="","",INDEX('Per Invoice'!E$2:E$1201,$AA124)))</f>
        <v/>
      </c>
      <c r="F124">
        <f>IF($AA124="","",IF(INDEX('Per Invoice'!F$2:F$1201,$AA124)="","",INDEX('Per Invoice'!F$2:F$1201,$AA124)))</f>
        <v/>
      </c>
      <c r="G124">
        <f>IF($AA124="","",IF(INDEX('Per Invoice'!G$2:G$1201,$AA124)="","",INDEX('Per Invoice'!G$2:G$1201,$AA124)))</f>
        <v/>
      </c>
      <c r="H124">
        <f>IF($AA124="","",IF(INDEX('Per Invoice'!H$2:H$1201,$AA124)="","",INDEX('Per Invoice'!H$2:H$1201,$AA124)))</f>
        <v/>
      </c>
      <c r="I124">
        <f>IF($AA124="","",IF(INDEX('Per Invoice'!I$2:I$1201,$AA124)="","",INDEX('Per Invoice'!I$2:I$1201,$AA124)))</f>
        <v/>
      </c>
      <c r="J124">
        <f>IF($AA124="","",IF(INDEX('Per Invoice'!J$2:J$1201,$AA124)="","",INDEX('Per Invoice'!J$2:J$1201,$AA124)))</f>
        <v/>
      </c>
      <c r="K124">
        <f>IF($AA124="","",IF(INDEX('Per Invoice'!K$2:K$1201,$AA124)="","",INDEX('Per Invoice'!K$2:K$1201,$AA124)))</f>
        <v/>
      </c>
      <c r="L124">
        <f>IF($AA124="","",IF(INDEX('Per Invoice'!L$2:L$1201,$AA124)="","",INDEX('Per Invoice'!L$2:L$1201,$AA124)))</f>
        <v/>
      </c>
      <c r="M124">
        <f>IF($AA124="","",IF(INDEX('Per Invoice'!M$2:M$1201,$AA124)="","",INDEX('Per Invoice'!M$2:M$1201,$AA124)))</f>
        <v/>
      </c>
      <c r="N124">
        <f>IF($AA124="","",IF(INDEX('Per Invoice'!N$2:N$1201,$AA124)="","",INDEX('Per Invoice'!N$2:N$1201,$AA124)))</f>
        <v/>
      </c>
      <c r="O124">
        <f>IF($AA124="","",IF(INDEX('Per Invoice'!O$2:O$1201,$AA124)="","",INDEX('Per Invoice'!O$2:O$1201,$AA124)))</f>
        <v/>
      </c>
      <c r="P124" s="7">
        <f>IF($AA124="","",IF(INDEX('Per Invoice'!P$2:P$1201,$AA124)="","",INDEX('Per Invoice'!P$2:P$1201,$AA124)))</f>
        <v/>
      </c>
      <c r="Q124">
        <f>IF($AA124="","",IF(INDEX('Per Invoice'!Q$2:Q$1201,$AA124)="","",INDEX('Per Invoice'!Q$2:Q$1201,$AA124)))</f>
        <v/>
      </c>
      <c r="R124" s="7">
        <f>IF($AA124="","",IF(INDEX('Per Invoice'!R$2:R$1201,$AA124)="","",INDEX('Per Invoice'!R$2:R$1201,$AA124)))</f>
        <v/>
      </c>
      <c r="S124" s="7">
        <f>IF($AA124="","",IF(INDEX('Per Invoice'!S$2:S$1201,$AA124)="","",INDEX('Per Invoice'!S$2:S$1201,$AA124)))</f>
        <v/>
      </c>
      <c r="T124">
        <f>IF($AA124="","",IF(INDEX('Per Invoice'!T$2:T$1201,$AA124)="","",INDEX('Per Invoice'!T$2:T$1201,$AA124)))</f>
        <v/>
      </c>
      <c r="U124" s="7">
        <f>IF($AA124="","",IF(INDEX('Per Invoice'!U$2:U$1201,$AA124)="","",INDEX('Per Invoice'!U$2:U$1201,$AA124)))</f>
        <v/>
      </c>
      <c r="V124" s="7">
        <f>IF($AA124="","",IF(INDEX('Per Invoice'!V$2:V$1201,$AA124)="","",INDEX('Per Invoice'!V$2:V$1201,$AA124)))</f>
        <v/>
      </c>
      <c r="W124" s="7">
        <f>IF($AA124="","",IF(INDEX('Per Invoice'!W$2:W$1201,$AA124)="","",INDEX('Per Invoice'!W$2:W$1201,$AA124)))</f>
        <v/>
      </c>
      <c r="X124" s="7">
        <f>IF($AA124="","",IF(INDEX('Per Invoice'!X$2:X$1201,$AA124)="","",INDEX('Per Invoice'!X$2:X$1201,$AA124)))</f>
        <v/>
      </c>
      <c r="Y124" s="7">
        <f>IF($AA124="","",IF(INDEX('Per Invoice'!Y$2:Y$1201,$AA124)="","",INDEX('Per Invoice'!Y$2:Y$1201,$AA124)))</f>
        <v/>
      </c>
      <c r="Z124" s="7">
        <f>IF($AA124="","",IF(INDEX('Per Invoice'!Z$2:Z$1201,$AA124)="","",INDEX('Per Invoice'!Z$2:Z$1201,$AA124)))</f>
        <v/>
      </c>
      <c r="AA124" s="16">
        <f>IFERROR(MATCH(Settings!$C$30&amp;"|"&amp;ROWS($AA$2:$AA124),'Per Invoice'!$AB$2:$AB$1201,0),"")</f>
        <v/>
      </c>
    </row>
    <row r="125">
      <c r="A125">
        <f>IF($AA125="","",IF(INDEX('Per Invoice'!A$2:A$1201,$AA125)="","",INDEX('Per Invoice'!A$2:A$1201,$AA125)))</f>
        <v/>
      </c>
      <c r="B125">
        <f>IF($AA125="","",IF(INDEX('Per Invoice'!B$2:B$1201,$AA125)="","",INDEX('Per Invoice'!B$2:B$1201,$AA125)))</f>
        <v/>
      </c>
      <c r="C125">
        <f>IF($AA125="","",IF(INDEX('Per Invoice'!C$2:C$1201,$AA125)="","",INDEX('Per Invoice'!C$2:C$1201,$AA125)))</f>
        <v/>
      </c>
      <c r="D125">
        <f>IF($AA125="","",IF(INDEX('Per Invoice'!D$2:D$1201,$AA125)="","",INDEX('Per Invoice'!D$2:D$1201,$AA125)))</f>
        <v/>
      </c>
      <c r="E125">
        <f>IF($AA125="","",IF(INDEX('Per Invoice'!E$2:E$1201,$AA125)="","",INDEX('Per Invoice'!E$2:E$1201,$AA125)))</f>
        <v/>
      </c>
      <c r="F125">
        <f>IF($AA125="","",IF(INDEX('Per Invoice'!F$2:F$1201,$AA125)="","",INDEX('Per Invoice'!F$2:F$1201,$AA125)))</f>
        <v/>
      </c>
      <c r="G125">
        <f>IF($AA125="","",IF(INDEX('Per Invoice'!G$2:G$1201,$AA125)="","",INDEX('Per Invoice'!G$2:G$1201,$AA125)))</f>
        <v/>
      </c>
      <c r="H125">
        <f>IF($AA125="","",IF(INDEX('Per Invoice'!H$2:H$1201,$AA125)="","",INDEX('Per Invoice'!H$2:H$1201,$AA125)))</f>
        <v/>
      </c>
      <c r="I125">
        <f>IF($AA125="","",IF(INDEX('Per Invoice'!I$2:I$1201,$AA125)="","",INDEX('Per Invoice'!I$2:I$1201,$AA125)))</f>
        <v/>
      </c>
      <c r="J125">
        <f>IF($AA125="","",IF(INDEX('Per Invoice'!J$2:J$1201,$AA125)="","",INDEX('Per Invoice'!J$2:J$1201,$AA125)))</f>
        <v/>
      </c>
      <c r="K125">
        <f>IF($AA125="","",IF(INDEX('Per Invoice'!K$2:K$1201,$AA125)="","",INDEX('Per Invoice'!K$2:K$1201,$AA125)))</f>
        <v/>
      </c>
      <c r="L125">
        <f>IF($AA125="","",IF(INDEX('Per Invoice'!L$2:L$1201,$AA125)="","",INDEX('Per Invoice'!L$2:L$1201,$AA125)))</f>
        <v/>
      </c>
      <c r="M125">
        <f>IF($AA125="","",IF(INDEX('Per Invoice'!M$2:M$1201,$AA125)="","",INDEX('Per Invoice'!M$2:M$1201,$AA125)))</f>
        <v/>
      </c>
      <c r="N125">
        <f>IF($AA125="","",IF(INDEX('Per Invoice'!N$2:N$1201,$AA125)="","",INDEX('Per Invoice'!N$2:N$1201,$AA125)))</f>
        <v/>
      </c>
      <c r="O125">
        <f>IF($AA125="","",IF(INDEX('Per Invoice'!O$2:O$1201,$AA125)="","",INDEX('Per Invoice'!O$2:O$1201,$AA125)))</f>
        <v/>
      </c>
      <c r="P125" s="7">
        <f>IF($AA125="","",IF(INDEX('Per Invoice'!P$2:P$1201,$AA125)="","",INDEX('Per Invoice'!P$2:P$1201,$AA125)))</f>
        <v/>
      </c>
      <c r="Q125">
        <f>IF($AA125="","",IF(INDEX('Per Invoice'!Q$2:Q$1201,$AA125)="","",INDEX('Per Invoice'!Q$2:Q$1201,$AA125)))</f>
        <v/>
      </c>
      <c r="R125" s="7">
        <f>IF($AA125="","",IF(INDEX('Per Invoice'!R$2:R$1201,$AA125)="","",INDEX('Per Invoice'!R$2:R$1201,$AA125)))</f>
        <v/>
      </c>
      <c r="S125" s="7">
        <f>IF($AA125="","",IF(INDEX('Per Invoice'!S$2:S$1201,$AA125)="","",INDEX('Per Invoice'!S$2:S$1201,$AA125)))</f>
        <v/>
      </c>
      <c r="T125">
        <f>IF($AA125="","",IF(INDEX('Per Invoice'!T$2:T$1201,$AA125)="","",INDEX('Per Invoice'!T$2:T$1201,$AA125)))</f>
        <v/>
      </c>
      <c r="U125" s="7">
        <f>IF($AA125="","",IF(INDEX('Per Invoice'!U$2:U$1201,$AA125)="","",INDEX('Per Invoice'!U$2:U$1201,$AA125)))</f>
        <v/>
      </c>
      <c r="V125" s="7">
        <f>IF($AA125="","",IF(INDEX('Per Invoice'!V$2:V$1201,$AA125)="","",INDEX('Per Invoice'!V$2:V$1201,$AA125)))</f>
        <v/>
      </c>
      <c r="W125" s="7">
        <f>IF($AA125="","",IF(INDEX('Per Invoice'!W$2:W$1201,$AA125)="","",INDEX('Per Invoice'!W$2:W$1201,$AA125)))</f>
        <v/>
      </c>
      <c r="X125" s="7">
        <f>IF($AA125="","",IF(INDEX('Per Invoice'!X$2:X$1201,$AA125)="","",INDEX('Per Invoice'!X$2:X$1201,$AA125)))</f>
        <v/>
      </c>
      <c r="Y125" s="7">
        <f>IF($AA125="","",IF(INDEX('Per Invoice'!Y$2:Y$1201,$AA125)="","",INDEX('Per Invoice'!Y$2:Y$1201,$AA125)))</f>
        <v/>
      </c>
      <c r="Z125" s="7">
        <f>IF($AA125="","",IF(INDEX('Per Invoice'!Z$2:Z$1201,$AA125)="","",INDEX('Per Invoice'!Z$2:Z$1201,$AA125)))</f>
        <v/>
      </c>
      <c r="AA125" s="16">
        <f>IFERROR(MATCH(Settings!$C$30&amp;"|"&amp;ROWS($AA$2:$AA125),'Per Invoice'!$AB$2:$AB$1201,0),"")</f>
        <v/>
      </c>
    </row>
    <row r="126">
      <c r="A126">
        <f>IF($AA126="","",IF(INDEX('Per Invoice'!A$2:A$1201,$AA126)="","",INDEX('Per Invoice'!A$2:A$1201,$AA126)))</f>
        <v/>
      </c>
      <c r="B126">
        <f>IF($AA126="","",IF(INDEX('Per Invoice'!B$2:B$1201,$AA126)="","",INDEX('Per Invoice'!B$2:B$1201,$AA126)))</f>
        <v/>
      </c>
      <c r="C126">
        <f>IF($AA126="","",IF(INDEX('Per Invoice'!C$2:C$1201,$AA126)="","",INDEX('Per Invoice'!C$2:C$1201,$AA126)))</f>
        <v/>
      </c>
      <c r="D126">
        <f>IF($AA126="","",IF(INDEX('Per Invoice'!D$2:D$1201,$AA126)="","",INDEX('Per Invoice'!D$2:D$1201,$AA126)))</f>
        <v/>
      </c>
      <c r="E126">
        <f>IF($AA126="","",IF(INDEX('Per Invoice'!E$2:E$1201,$AA126)="","",INDEX('Per Invoice'!E$2:E$1201,$AA126)))</f>
        <v/>
      </c>
      <c r="F126">
        <f>IF($AA126="","",IF(INDEX('Per Invoice'!F$2:F$1201,$AA126)="","",INDEX('Per Invoice'!F$2:F$1201,$AA126)))</f>
        <v/>
      </c>
      <c r="G126">
        <f>IF($AA126="","",IF(INDEX('Per Invoice'!G$2:G$1201,$AA126)="","",INDEX('Per Invoice'!G$2:G$1201,$AA126)))</f>
        <v/>
      </c>
      <c r="H126">
        <f>IF($AA126="","",IF(INDEX('Per Invoice'!H$2:H$1201,$AA126)="","",INDEX('Per Invoice'!H$2:H$1201,$AA126)))</f>
        <v/>
      </c>
      <c r="I126">
        <f>IF($AA126="","",IF(INDEX('Per Invoice'!I$2:I$1201,$AA126)="","",INDEX('Per Invoice'!I$2:I$1201,$AA126)))</f>
        <v/>
      </c>
      <c r="J126">
        <f>IF($AA126="","",IF(INDEX('Per Invoice'!J$2:J$1201,$AA126)="","",INDEX('Per Invoice'!J$2:J$1201,$AA126)))</f>
        <v/>
      </c>
      <c r="K126">
        <f>IF($AA126="","",IF(INDEX('Per Invoice'!K$2:K$1201,$AA126)="","",INDEX('Per Invoice'!K$2:K$1201,$AA126)))</f>
        <v/>
      </c>
      <c r="L126">
        <f>IF($AA126="","",IF(INDEX('Per Invoice'!L$2:L$1201,$AA126)="","",INDEX('Per Invoice'!L$2:L$1201,$AA126)))</f>
        <v/>
      </c>
      <c r="M126">
        <f>IF($AA126="","",IF(INDEX('Per Invoice'!M$2:M$1201,$AA126)="","",INDEX('Per Invoice'!M$2:M$1201,$AA126)))</f>
        <v/>
      </c>
      <c r="N126">
        <f>IF($AA126="","",IF(INDEX('Per Invoice'!N$2:N$1201,$AA126)="","",INDEX('Per Invoice'!N$2:N$1201,$AA126)))</f>
        <v/>
      </c>
      <c r="O126">
        <f>IF($AA126="","",IF(INDEX('Per Invoice'!O$2:O$1201,$AA126)="","",INDEX('Per Invoice'!O$2:O$1201,$AA126)))</f>
        <v/>
      </c>
      <c r="P126" s="7">
        <f>IF($AA126="","",IF(INDEX('Per Invoice'!P$2:P$1201,$AA126)="","",INDEX('Per Invoice'!P$2:P$1201,$AA126)))</f>
        <v/>
      </c>
      <c r="Q126">
        <f>IF($AA126="","",IF(INDEX('Per Invoice'!Q$2:Q$1201,$AA126)="","",INDEX('Per Invoice'!Q$2:Q$1201,$AA126)))</f>
        <v/>
      </c>
      <c r="R126" s="7">
        <f>IF($AA126="","",IF(INDEX('Per Invoice'!R$2:R$1201,$AA126)="","",INDEX('Per Invoice'!R$2:R$1201,$AA126)))</f>
        <v/>
      </c>
      <c r="S126" s="7">
        <f>IF($AA126="","",IF(INDEX('Per Invoice'!S$2:S$1201,$AA126)="","",INDEX('Per Invoice'!S$2:S$1201,$AA126)))</f>
        <v/>
      </c>
      <c r="T126">
        <f>IF($AA126="","",IF(INDEX('Per Invoice'!T$2:T$1201,$AA126)="","",INDEX('Per Invoice'!T$2:T$1201,$AA126)))</f>
        <v/>
      </c>
      <c r="U126" s="7">
        <f>IF($AA126="","",IF(INDEX('Per Invoice'!U$2:U$1201,$AA126)="","",INDEX('Per Invoice'!U$2:U$1201,$AA126)))</f>
        <v/>
      </c>
      <c r="V126" s="7">
        <f>IF($AA126="","",IF(INDEX('Per Invoice'!V$2:V$1201,$AA126)="","",INDEX('Per Invoice'!V$2:V$1201,$AA126)))</f>
        <v/>
      </c>
      <c r="W126" s="7">
        <f>IF($AA126="","",IF(INDEX('Per Invoice'!W$2:W$1201,$AA126)="","",INDEX('Per Invoice'!W$2:W$1201,$AA126)))</f>
        <v/>
      </c>
      <c r="X126" s="7">
        <f>IF($AA126="","",IF(INDEX('Per Invoice'!X$2:X$1201,$AA126)="","",INDEX('Per Invoice'!X$2:X$1201,$AA126)))</f>
        <v/>
      </c>
      <c r="Y126" s="7">
        <f>IF($AA126="","",IF(INDEX('Per Invoice'!Y$2:Y$1201,$AA126)="","",INDEX('Per Invoice'!Y$2:Y$1201,$AA126)))</f>
        <v/>
      </c>
      <c r="Z126" s="7">
        <f>IF($AA126="","",IF(INDEX('Per Invoice'!Z$2:Z$1201,$AA126)="","",INDEX('Per Invoice'!Z$2:Z$1201,$AA126)))</f>
        <v/>
      </c>
      <c r="AA126" s="16">
        <f>IFERROR(MATCH(Settings!$C$30&amp;"|"&amp;ROWS($AA$2:$AA126),'Per Invoice'!$AB$2:$AB$1201,0),"")</f>
        <v/>
      </c>
    </row>
    <row r="127">
      <c r="A127">
        <f>IF($AA127="","",IF(INDEX('Per Invoice'!A$2:A$1201,$AA127)="","",INDEX('Per Invoice'!A$2:A$1201,$AA127)))</f>
        <v/>
      </c>
      <c r="B127">
        <f>IF($AA127="","",IF(INDEX('Per Invoice'!B$2:B$1201,$AA127)="","",INDEX('Per Invoice'!B$2:B$1201,$AA127)))</f>
        <v/>
      </c>
      <c r="C127">
        <f>IF($AA127="","",IF(INDEX('Per Invoice'!C$2:C$1201,$AA127)="","",INDEX('Per Invoice'!C$2:C$1201,$AA127)))</f>
        <v/>
      </c>
      <c r="D127">
        <f>IF($AA127="","",IF(INDEX('Per Invoice'!D$2:D$1201,$AA127)="","",INDEX('Per Invoice'!D$2:D$1201,$AA127)))</f>
        <v/>
      </c>
      <c r="E127">
        <f>IF($AA127="","",IF(INDEX('Per Invoice'!E$2:E$1201,$AA127)="","",INDEX('Per Invoice'!E$2:E$1201,$AA127)))</f>
        <v/>
      </c>
      <c r="F127">
        <f>IF($AA127="","",IF(INDEX('Per Invoice'!F$2:F$1201,$AA127)="","",INDEX('Per Invoice'!F$2:F$1201,$AA127)))</f>
        <v/>
      </c>
      <c r="G127">
        <f>IF($AA127="","",IF(INDEX('Per Invoice'!G$2:G$1201,$AA127)="","",INDEX('Per Invoice'!G$2:G$1201,$AA127)))</f>
        <v/>
      </c>
      <c r="H127">
        <f>IF($AA127="","",IF(INDEX('Per Invoice'!H$2:H$1201,$AA127)="","",INDEX('Per Invoice'!H$2:H$1201,$AA127)))</f>
        <v/>
      </c>
      <c r="I127">
        <f>IF($AA127="","",IF(INDEX('Per Invoice'!I$2:I$1201,$AA127)="","",INDEX('Per Invoice'!I$2:I$1201,$AA127)))</f>
        <v/>
      </c>
      <c r="J127">
        <f>IF($AA127="","",IF(INDEX('Per Invoice'!J$2:J$1201,$AA127)="","",INDEX('Per Invoice'!J$2:J$1201,$AA127)))</f>
        <v/>
      </c>
      <c r="K127">
        <f>IF($AA127="","",IF(INDEX('Per Invoice'!K$2:K$1201,$AA127)="","",INDEX('Per Invoice'!K$2:K$1201,$AA127)))</f>
        <v/>
      </c>
      <c r="L127">
        <f>IF($AA127="","",IF(INDEX('Per Invoice'!L$2:L$1201,$AA127)="","",INDEX('Per Invoice'!L$2:L$1201,$AA127)))</f>
        <v/>
      </c>
      <c r="M127">
        <f>IF($AA127="","",IF(INDEX('Per Invoice'!M$2:M$1201,$AA127)="","",INDEX('Per Invoice'!M$2:M$1201,$AA127)))</f>
        <v/>
      </c>
      <c r="N127">
        <f>IF($AA127="","",IF(INDEX('Per Invoice'!N$2:N$1201,$AA127)="","",INDEX('Per Invoice'!N$2:N$1201,$AA127)))</f>
        <v/>
      </c>
      <c r="O127">
        <f>IF($AA127="","",IF(INDEX('Per Invoice'!O$2:O$1201,$AA127)="","",INDEX('Per Invoice'!O$2:O$1201,$AA127)))</f>
        <v/>
      </c>
      <c r="P127" s="7">
        <f>IF($AA127="","",IF(INDEX('Per Invoice'!P$2:P$1201,$AA127)="","",INDEX('Per Invoice'!P$2:P$1201,$AA127)))</f>
        <v/>
      </c>
      <c r="Q127">
        <f>IF($AA127="","",IF(INDEX('Per Invoice'!Q$2:Q$1201,$AA127)="","",INDEX('Per Invoice'!Q$2:Q$1201,$AA127)))</f>
        <v/>
      </c>
      <c r="R127" s="7">
        <f>IF($AA127="","",IF(INDEX('Per Invoice'!R$2:R$1201,$AA127)="","",INDEX('Per Invoice'!R$2:R$1201,$AA127)))</f>
        <v/>
      </c>
      <c r="S127" s="7">
        <f>IF($AA127="","",IF(INDEX('Per Invoice'!S$2:S$1201,$AA127)="","",INDEX('Per Invoice'!S$2:S$1201,$AA127)))</f>
        <v/>
      </c>
      <c r="T127">
        <f>IF($AA127="","",IF(INDEX('Per Invoice'!T$2:T$1201,$AA127)="","",INDEX('Per Invoice'!T$2:T$1201,$AA127)))</f>
        <v/>
      </c>
      <c r="U127" s="7">
        <f>IF($AA127="","",IF(INDEX('Per Invoice'!U$2:U$1201,$AA127)="","",INDEX('Per Invoice'!U$2:U$1201,$AA127)))</f>
        <v/>
      </c>
      <c r="V127" s="7">
        <f>IF($AA127="","",IF(INDEX('Per Invoice'!V$2:V$1201,$AA127)="","",INDEX('Per Invoice'!V$2:V$1201,$AA127)))</f>
        <v/>
      </c>
      <c r="W127" s="7">
        <f>IF($AA127="","",IF(INDEX('Per Invoice'!W$2:W$1201,$AA127)="","",INDEX('Per Invoice'!W$2:W$1201,$AA127)))</f>
        <v/>
      </c>
      <c r="X127" s="7">
        <f>IF($AA127="","",IF(INDEX('Per Invoice'!X$2:X$1201,$AA127)="","",INDEX('Per Invoice'!X$2:X$1201,$AA127)))</f>
        <v/>
      </c>
      <c r="Y127" s="7">
        <f>IF($AA127="","",IF(INDEX('Per Invoice'!Y$2:Y$1201,$AA127)="","",INDEX('Per Invoice'!Y$2:Y$1201,$AA127)))</f>
        <v/>
      </c>
      <c r="Z127" s="7">
        <f>IF($AA127="","",IF(INDEX('Per Invoice'!Z$2:Z$1201,$AA127)="","",INDEX('Per Invoice'!Z$2:Z$1201,$AA127)))</f>
        <v/>
      </c>
      <c r="AA127" s="16">
        <f>IFERROR(MATCH(Settings!$C$30&amp;"|"&amp;ROWS($AA$2:$AA127),'Per Invoice'!$AB$2:$AB$1201,0),"")</f>
        <v/>
      </c>
    </row>
    <row r="128">
      <c r="A128">
        <f>IF($AA128="","",IF(INDEX('Per Invoice'!A$2:A$1201,$AA128)="","",INDEX('Per Invoice'!A$2:A$1201,$AA128)))</f>
        <v/>
      </c>
      <c r="B128">
        <f>IF($AA128="","",IF(INDEX('Per Invoice'!B$2:B$1201,$AA128)="","",INDEX('Per Invoice'!B$2:B$1201,$AA128)))</f>
        <v/>
      </c>
      <c r="C128">
        <f>IF($AA128="","",IF(INDEX('Per Invoice'!C$2:C$1201,$AA128)="","",INDEX('Per Invoice'!C$2:C$1201,$AA128)))</f>
        <v/>
      </c>
      <c r="D128">
        <f>IF($AA128="","",IF(INDEX('Per Invoice'!D$2:D$1201,$AA128)="","",INDEX('Per Invoice'!D$2:D$1201,$AA128)))</f>
        <v/>
      </c>
      <c r="E128">
        <f>IF($AA128="","",IF(INDEX('Per Invoice'!E$2:E$1201,$AA128)="","",INDEX('Per Invoice'!E$2:E$1201,$AA128)))</f>
        <v/>
      </c>
      <c r="F128">
        <f>IF($AA128="","",IF(INDEX('Per Invoice'!F$2:F$1201,$AA128)="","",INDEX('Per Invoice'!F$2:F$1201,$AA128)))</f>
        <v/>
      </c>
      <c r="G128">
        <f>IF($AA128="","",IF(INDEX('Per Invoice'!G$2:G$1201,$AA128)="","",INDEX('Per Invoice'!G$2:G$1201,$AA128)))</f>
        <v/>
      </c>
      <c r="H128">
        <f>IF($AA128="","",IF(INDEX('Per Invoice'!H$2:H$1201,$AA128)="","",INDEX('Per Invoice'!H$2:H$1201,$AA128)))</f>
        <v/>
      </c>
      <c r="I128">
        <f>IF($AA128="","",IF(INDEX('Per Invoice'!I$2:I$1201,$AA128)="","",INDEX('Per Invoice'!I$2:I$1201,$AA128)))</f>
        <v/>
      </c>
      <c r="J128">
        <f>IF($AA128="","",IF(INDEX('Per Invoice'!J$2:J$1201,$AA128)="","",INDEX('Per Invoice'!J$2:J$1201,$AA128)))</f>
        <v/>
      </c>
      <c r="K128">
        <f>IF($AA128="","",IF(INDEX('Per Invoice'!K$2:K$1201,$AA128)="","",INDEX('Per Invoice'!K$2:K$1201,$AA128)))</f>
        <v/>
      </c>
      <c r="L128">
        <f>IF($AA128="","",IF(INDEX('Per Invoice'!L$2:L$1201,$AA128)="","",INDEX('Per Invoice'!L$2:L$1201,$AA128)))</f>
        <v/>
      </c>
      <c r="M128">
        <f>IF($AA128="","",IF(INDEX('Per Invoice'!M$2:M$1201,$AA128)="","",INDEX('Per Invoice'!M$2:M$1201,$AA128)))</f>
        <v/>
      </c>
      <c r="N128">
        <f>IF($AA128="","",IF(INDEX('Per Invoice'!N$2:N$1201,$AA128)="","",INDEX('Per Invoice'!N$2:N$1201,$AA128)))</f>
        <v/>
      </c>
      <c r="O128">
        <f>IF($AA128="","",IF(INDEX('Per Invoice'!O$2:O$1201,$AA128)="","",INDEX('Per Invoice'!O$2:O$1201,$AA128)))</f>
        <v/>
      </c>
      <c r="P128" s="7">
        <f>IF($AA128="","",IF(INDEX('Per Invoice'!P$2:P$1201,$AA128)="","",INDEX('Per Invoice'!P$2:P$1201,$AA128)))</f>
        <v/>
      </c>
      <c r="Q128">
        <f>IF($AA128="","",IF(INDEX('Per Invoice'!Q$2:Q$1201,$AA128)="","",INDEX('Per Invoice'!Q$2:Q$1201,$AA128)))</f>
        <v/>
      </c>
      <c r="R128" s="7">
        <f>IF($AA128="","",IF(INDEX('Per Invoice'!R$2:R$1201,$AA128)="","",INDEX('Per Invoice'!R$2:R$1201,$AA128)))</f>
        <v/>
      </c>
      <c r="S128" s="7">
        <f>IF($AA128="","",IF(INDEX('Per Invoice'!S$2:S$1201,$AA128)="","",INDEX('Per Invoice'!S$2:S$1201,$AA128)))</f>
        <v/>
      </c>
      <c r="T128">
        <f>IF($AA128="","",IF(INDEX('Per Invoice'!T$2:T$1201,$AA128)="","",INDEX('Per Invoice'!T$2:T$1201,$AA128)))</f>
        <v/>
      </c>
      <c r="U128" s="7">
        <f>IF($AA128="","",IF(INDEX('Per Invoice'!U$2:U$1201,$AA128)="","",INDEX('Per Invoice'!U$2:U$1201,$AA128)))</f>
        <v/>
      </c>
      <c r="V128" s="7">
        <f>IF($AA128="","",IF(INDEX('Per Invoice'!V$2:V$1201,$AA128)="","",INDEX('Per Invoice'!V$2:V$1201,$AA128)))</f>
        <v/>
      </c>
      <c r="W128" s="7">
        <f>IF($AA128="","",IF(INDEX('Per Invoice'!W$2:W$1201,$AA128)="","",INDEX('Per Invoice'!W$2:W$1201,$AA128)))</f>
        <v/>
      </c>
      <c r="X128" s="7">
        <f>IF($AA128="","",IF(INDEX('Per Invoice'!X$2:X$1201,$AA128)="","",INDEX('Per Invoice'!X$2:X$1201,$AA128)))</f>
        <v/>
      </c>
      <c r="Y128" s="7">
        <f>IF($AA128="","",IF(INDEX('Per Invoice'!Y$2:Y$1201,$AA128)="","",INDEX('Per Invoice'!Y$2:Y$1201,$AA128)))</f>
        <v/>
      </c>
      <c r="Z128" s="7">
        <f>IF($AA128="","",IF(INDEX('Per Invoice'!Z$2:Z$1201,$AA128)="","",INDEX('Per Invoice'!Z$2:Z$1201,$AA128)))</f>
        <v/>
      </c>
      <c r="AA128" s="16">
        <f>IFERROR(MATCH(Settings!$C$30&amp;"|"&amp;ROWS($AA$2:$AA128),'Per Invoice'!$AB$2:$AB$1201,0),"")</f>
        <v/>
      </c>
    </row>
    <row r="129">
      <c r="A129">
        <f>IF($AA129="","",IF(INDEX('Per Invoice'!A$2:A$1201,$AA129)="","",INDEX('Per Invoice'!A$2:A$1201,$AA129)))</f>
        <v/>
      </c>
      <c r="B129">
        <f>IF($AA129="","",IF(INDEX('Per Invoice'!B$2:B$1201,$AA129)="","",INDEX('Per Invoice'!B$2:B$1201,$AA129)))</f>
        <v/>
      </c>
      <c r="C129">
        <f>IF($AA129="","",IF(INDEX('Per Invoice'!C$2:C$1201,$AA129)="","",INDEX('Per Invoice'!C$2:C$1201,$AA129)))</f>
        <v/>
      </c>
      <c r="D129">
        <f>IF($AA129="","",IF(INDEX('Per Invoice'!D$2:D$1201,$AA129)="","",INDEX('Per Invoice'!D$2:D$1201,$AA129)))</f>
        <v/>
      </c>
      <c r="E129">
        <f>IF($AA129="","",IF(INDEX('Per Invoice'!E$2:E$1201,$AA129)="","",INDEX('Per Invoice'!E$2:E$1201,$AA129)))</f>
        <v/>
      </c>
      <c r="F129">
        <f>IF($AA129="","",IF(INDEX('Per Invoice'!F$2:F$1201,$AA129)="","",INDEX('Per Invoice'!F$2:F$1201,$AA129)))</f>
        <v/>
      </c>
      <c r="G129">
        <f>IF($AA129="","",IF(INDEX('Per Invoice'!G$2:G$1201,$AA129)="","",INDEX('Per Invoice'!G$2:G$1201,$AA129)))</f>
        <v/>
      </c>
      <c r="H129">
        <f>IF($AA129="","",IF(INDEX('Per Invoice'!H$2:H$1201,$AA129)="","",INDEX('Per Invoice'!H$2:H$1201,$AA129)))</f>
        <v/>
      </c>
      <c r="I129">
        <f>IF($AA129="","",IF(INDEX('Per Invoice'!I$2:I$1201,$AA129)="","",INDEX('Per Invoice'!I$2:I$1201,$AA129)))</f>
        <v/>
      </c>
      <c r="J129">
        <f>IF($AA129="","",IF(INDEX('Per Invoice'!J$2:J$1201,$AA129)="","",INDEX('Per Invoice'!J$2:J$1201,$AA129)))</f>
        <v/>
      </c>
      <c r="K129">
        <f>IF($AA129="","",IF(INDEX('Per Invoice'!K$2:K$1201,$AA129)="","",INDEX('Per Invoice'!K$2:K$1201,$AA129)))</f>
        <v/>
      </c>
      <c r="L129">
        <f>IF($AA129="","",IF(INDEX('Per Invoice'!L$2:L$1201,$AA129)="","",INDEX('Per Invoice'!L$2:L$1201,$AA129)))</f>
        <v/>
      </c>
      <c r="M129">
        <f>IF($AA129="","",IF(INDEX('Per Invoice'!M$2:M$1201,$AA129)="","",INDEX('Per Invoice'!M$2:M$1201,$AA129)))</f>
        <v/>
      </c>
      <c r="N129">
        <f>IF($AA129="","",IF(INDEX('Per Invoice'!N$2:N$1201,$AA129)="","",INDEX('Per Invoice'!N$2:N$1201,$AA129)))</f>
        <v/>
      </c>
      <c r="O129">
        <f>IF($AA129="","",IF(INDEX('Per Invoice'!O$2:O$1201,$AA129)="","",INDEX('Per Invoice'!O$2:O$1201,$AA129)))</f>
        <v/>
      </c>
      <c r="P129" s="7">
        <f>IF($AA129="","",IF(INDEX('Per Invoice'!P$2:P$1201,$AA129)="","",INDEX('Per Invoice'!P$2:P$1201,$AA129)))</f>
        <v/>
      </c>
      <c r="Q129">
        <f>IF($AA129="","",IF(INDEX('Per Invoice'!Q$2:Q$1201,$AA129)="","",INDEX('Per Invoice'!Q$2:Q$1201,$AA129)))</f>
        <v/>
      </c>
      <c r="R129" s="7">
        <f>IF($AA129="","",IF(INDEX('Per Invoice'!R$2:R$1201,$AA129)="","",INDEX('Per Invoice'!R$2:R$1201,$AA129)))</f>
        <v/>
      </c>
      <c r="S129" s="7">
        <f>IF($AA129="","",IF(INDEX('Per Invoice'!S$2:S$1201,$AA129)="","",INDEX('Per Invoice'!S$2:S$1201,$AA129)))</f>
        <v/>
      </c>
      <c r="T129">
        <f>IF($AA129="","",IF(INDEX('Per Invoice'!T$2:T$1201,$AA129)="","",INDEX('Per Invoice'!T$2:T$1201,$AA129)))</f>
        <v/>
      </c>
      <c r="U129" s="7">
        <f>IF($AA129="","",IF(INDEX('Per Invoice'!U$2:U$1201,$AA129)="","",INDEX('Per Invoice'!U$2:U$1201,$AA129)))</f>
        <v/>
      </c>
      <c r="V129" s="7">
        <f>IF($AA129="","",IF(INDEX('Per Invoice'!V$2:V$1201,$AA129)="","",INDEX('Per Invoice'!V$2:V$1201,$AA129)))</f>
        <v/>
      </c>
      <c r="W129" s="7">
        <f>IF($AA129="","",IF(INDEX('Per Invoice'!W$2:W$1201,$AA129)="","",INDEX('Per Invoice'!W$2:W$1201,$AA129)))</f>
        <v/>
      </c>
      <c r="X129" s="7">
        <f>IF($AA129="","",IF(INDEX('Per Invoice'!X$2:X$1201,$AA129)="","",INDEX('Per Invoice'!X$2:X$1201,$AA129)))</f>
        <v/>
      </c>
      <c r="Y129" s="7">
        <f>IF($AA129="","",IF(INDEX('Per Invoice'!Y$2:Y$1201,$AA129)="","",INDEX('Per Invoice'!Y$2:Y$1201,$AA129)))</f>
        <v/>
      </c>
      <c r="Z129" s="7">
        <f>IF($AA129="","",IF(INDEX('Per Invoice'!Z$2:Z$1201,$AA129)="","",INDEX('Per Invoice'!Z$2:Z$1201,$AA129)))</f>
        <v/>
      </c>
      <c r="AA129" s="16">
        <f>IFERROR(MATCH(Settings!$C$30&amp;"|"&amp;ROWS($AA$2:$AA129),'Per Invoice'!$AB$2:$AB$1201,0),"")</f>
        <v/>
      </c>
    </row>
    <row r="130">
      <c r="A130">
        <f>IF($AA130="","",IF(INDEX('Per Invoice'!A$2:A$1201,$AA130)="","",INDEX('Per Invoice'!A$2:A$1201,$AA130)))</f>
        <v/>
      </c>
      <c r="B130">
        <f>IF($AA130="","",IF(INDEX('Per Invoice'!B$2:B$1201,$AA130)="","",INDEX('Per Invoice'!B$2:B$1201,$AA130)))</f>
        <v/>
      </c>
      <c r="C130">
        <f>IF($AA130="","",IF(INDEX('Per Invoice'!C$2:C$1201,$AA130)="","",INDEX('Per Invoice'!C$2:C$1201,$AA130)))</f>
        <v/>
      </c>
      <c r="D130">
        <f>IF($AA130="","",IF(INDEX('Per Invoice'!D$2:D$1201,$AA130)="","",INDEX('Per Invoice'!D$2:D$1201,$AA130)))</f>
        <v/>
      </c>
      <c r="E130">
        <f>IF($AA130="","",IF(INDEX('Per Invoice'!E$2:E$1201,$AA130)="","",INDEX('Per Invoice'!E$2:E$1201,$AA130)))</f>
        <v/>
      </c>
      <c r="F130">
        <f>IF($AA130="","",IF(INDEX('Per Invoice'!F$2:F$1201,$AA130)="","",INDEX('Per Invoice'!F$2:F$1201,$AA130)))</f>
        <v/>
      </c>
      <c r="G130">
        <f>IF($AA130="","",IF(INDEX('Per Invoice'!G$2:G$1201,$AA130)="","",INDEX('Per Invoice'!G$2:G$1201,$AA130)))</f>
        <v/>
      </c>
      <c r="H130">
        <f>IF($AA130="","",IF(INDEX('Per Invoice'!H$2:H$1201,$AA130)="","",INDEX('Per Invoice'!H$2:H$1201,$AA130)))</f>
        <v/>
      </c>
      <c r="I130">
        <f>IF($AA130="","",IF(INDEX('Per Invoice'!I$2:I$1201,$AA130)="","",INDEX('Per Invoice'!I$2:I$1201,$AA130)))</f>
        <v/>
      </c>
      <c r="J130">
        <f>IF($AA130="","",IF(INDEX('Per Invoice'!J$2:J$1201,$AA130)="","",INDEX('Per Invoice'!J$2:J$1201,$AA130)))</f>
        <v/>
      </c>
      <c r="K130">
        <f>IF($AA130="","",IF(INDEX('Per Invoice'!K$2:K$1201,$AA130)="","",INDEX('Per Invoice'!K$2:K$1201,$AA130)))</f>
        <v/>
      </c>
      <c r="L130">
        <f>IF($AA130="","",IF(INDEX('Per Invoice'!L$2:L$1201,$AA130)="","",INDEX('Per Invoice'!L$2:L$1201,$AA130)))</f>
        <v/>
      </c>
      <c r="M130">
        <f>IF($AA130="","",IF(INDEX('Per Invoice'!M$2:M$1201,$AA130)="","",INDEX('Per Invoice'!M$2:M$1201,$AA130)))</f>
        <v/>
      </c>
      <c r="N130">
        <f>IF($AA130="","",IF(INDEX('Per Invoice'!N$2:N$1201,$AA130)="","",INDEX('Per Invoice'!N$2:N$1201,$AA130)))</f>
        <v/>
      </c>
      <c r="O130">
        <f>IF($AA130="","",IF(INDEX('Per Invoice'!O$2:O$1201,$AA130)="","",INDEX('Per Invoice'!O$2:O$1201,$AA130)))</f>
        <v/>
      </c>
      <c r="P130" s="7">
        <f>IF($AA130="","",IF(INDEX('Per Invoice'!P$2:P$1201,$AA130)="","",INDEX('Per Invoice'!P$2:P$1201,$AA130)))</f>
        <v/>
      </c>
      <c r="Q130">
        <f>IF($AA130="","",IF(INDEX('Per Invoice'!Q$2:Q$1201,$AA130)="","",INDEX('Per Invoice'!Q$2:Q$1201,$AA130)))</f>
        <v/>
      </c>
      <c r="R130" s="7">
        <f>IF($AA130="","",IF(INDEX('Per Invoice'!R$2:R$1201,$AA130)="","",INDEX('Per Invoice'!R$2:R$1201,$AA130)))</f>
        <v/>
      </c>
      <c r="S130" s="7">
        <f>IF($AA130="","",IF(INDEX('Per Invoice'!S$2:S$1201,$AA130)="","",INDEX('Per Invoice'!S$2:S$1201,$AA130)))</f>
        <v/>
      </c>
      <c r="T130">
        <f>IF($AA130="","",IF(INDEX('Per Invoice'!T$2:T$1201,$AA130)="","",INDEX('Per Invoice'!T$2:T$1201,$AA130)))</f>
        <v/>
      </c>
      <c r="U130" s="7">
        <f>IF($AA130="","",IF(INDEX('Per Invoice'!U$2:U$1201,$AA130)="","",INDEX('Per Invoice'!U$2:U$1201,$AA130)))</f>
        <v/>
      </c>
      <c r="V130" s="7">
        <f>IF($AA130="","",IF(INDEX('Per Invoice'!V$2:V$1201,$AA130)="","",INDEX('Per Invoice'!V$2:V$1201,$AA130)))</f>
        <v/>
      </c>
      <c r="W130" s="7">
        <f>IF($AA130="","",IF(INDEX('Per Invoice'!W$2:W$1201,$AA130)="","",INDEX('Per Invoice'!W$2:W$1201,$AA130)))</f>
        <v/>
      </c>
      <c r="X130" s="7">
        <f>IF($AA130="","",IF(INDEX('Per Invoice'!X$2:X$1201,$AA130)="","",INDEX('Per Invoice'!X$2:X$1201,$AA130)))</f>
        <v/>
      </c>
      <c r="Y130" s="7">
        <f>IF($AA130="","",IF(INDEX('Per Invoice'!Y$2:Y$1201,$AA130)="","",INDEX('Per Invoice'!Y$2:Y$1201,$AA130)))</f>
        <v/>
      </c>
      <c r="Z130" s="7">
        <f>IF($AA130="","",IF(INDEX('Per Invoice'!Z$2:Z$1201,$AA130)="","",INDEX('Per Invoice'!Z$2:Z$1201,$AA130)))</f>
        <v/>
      </c>
      <c r="AA130" s="16">
        <f>IFERROR(MATCH(Settings!$C$30&amp;"|"&amp;ROWS($AA$2:$AA130),'Per Invoice'!$AB$2:$AB$1201,0),"")</f>
        <v/>
      </c>
    </row>
    <row r="131">
      <c r="A131">
        <f>IF($AA131="","",IF(INDEX('Per Invoice'!A$2:A$1201,$AA131)="","",INDEX('Per Invoice'!A$2:A$1201,$AA131)))</f>
        <v/>
      </c>
      <c r="B131">
        <f>IF($AA131="","",IF(INDEX('Per Invoice'!B$2:B$1201,$AA131)="","",INDEX('Per Invoice'!B$2:B$1201,$AA131)))</f>
        <v/>
      </c>
      <c r="C131">
        <f>IF($AA131="","",IF(INDEX('Per Invoice'!C$2:C$1201,$AA131)="","",INDEX('Per Invoice'!C$2:C$1201,$AA131)))</f>
        <v/>
      </c>
      <c r="D131">
        <f>IF($AA131="","",IF(INDEX('Per Invoice'!D$2:D$1201,$AA131)="","",INDEX('Per Invoice'!D$2:D$1201,$AA131)))</f>
        <v/>
      </c>
      <c r="E131">
        <f>IF($AA131="","",IF(INDEX('Per Invoice'!E$2:E$1201,$AA131)="","",INDEX('Per Invoice'!E$2:E$1201,$AA131)))</f>
        <v/>
      </c>
      <c r="F131">
        <f>IF($AA131="","",IF(INDEX('Per Invoice'!F$2:F$1201,$AA131)="","",INDEX('Per Invoice'!F$2:F$1201,$AA131)))</f>
        <v/>
      </c>
      <c r="G131">
        <f>IF($AA131="","",IF(INDEX('Per Invoice'!G$2:G$1201,$AA131)="","",INDEX('Per Invoice'!G$2:G$1201,$AA131)))</f>
        <v/>
      </c>
      <c r="H131">
        <f>IF($AA131="","",IF(INDEX('Per Invoice'!H$2:H$1201,$AA131)="","",INDEX('Per Invoice'!H$2:H$1201,$AA131)))</f>
        <v/>
      </c>
      <c r="I131">
        <f>IF($AA131="","",IF(INDEX('Per Invoice'!I$2:I$1201,$AA131)="","",INDEX('Per Invoice'!I$2:I$1201,$AA131)))</f>
        <v/>
      </c>
      <c r="J131">
        <f>IF($AA131="","",IF(INDEX('Per Invoice'!J$2:J$1201,$AA131)="","",INDEX('Per Invoice'!J$2:J$1201,$AA131)))</f>
        <v/>
      </c>
      <c r="K131">
        <f>IF($AA131="","",IF(INDEX('Per Invoice'!K$2:K$1201,$AA131)="","",INDEX('Per Invoice'!K$2:K$1201,$AA131)))</f>
        <v/>
      </c>
      <c r="L131">
        <f>IF($AA131="","",IF(INDEX('Per Invoice'!L$2:L$1201,$AA131)="","",INDEX('Per Invoice'!L$2:L$1201,$AA131)))</f>
        <v/>
      </c>
      <c r="M131">
        <f>IF($AA131="","",IF(INDEX('Per Invoice'!M$2:M$1201,$AA131)="","",INDEX('Per Invoice'!M$2:M$1201,$AA131)))</f>
        <v/>
      </c>
      <c r="N131">
        <f>IF($AA131="","",IF(INDEX('Per Invoice'!N$2:N$1201,$AA131)="","",INDEX('Per Invoice'!N$2:N$1201,$AA131)))</f>
        <v/>
      </c>
      <c r="O131">
        <f>IF($AA131="","",IF(INDEX('Per Invoice'!O$2:O$1201,$AA131)="","",INDEX('Per Invoice'!O$2:O$1201,$AA131)))</f>
        <v/>
      </c>
      <c r="P131" s="7">
        <f>IF($AA131="","",IF(INDEX('Per Invoice'!P$2:P$1201,$AA131)="","",INDEX('Per Invoice'!P$2:P$1201,$AA131)))</f>
        <v/>
      </c>
      <c r="Q131">
        <f>IF($AA131="","",IF(INDEX('Per Invoice'!Q$2:Q$1201,$AA131)="","",INDEX('Per Invoice'!Q$2:Q$1201,$AA131)))</f>
        <v/>
      </c>
      <c r="R131" s="7">
        <f>IF($AA131="","",IF(INDEX('Per Invoice'!R$2:R$1201,$AA131)="","",INDEX('Per Invoice'!R$2:R$1201,$AA131)))</f>
        <v/>
      </c>
      <c r="S131" s="7">
        <f>IF($AA131="","",IF(INDEX('Per Invoice'!S$2:S$1201,$AA131)="","",INDEX('Per Invoice'!S$2:S$1201,$AA131)))</f>
        <v/>
      </c>
      <c r="T131">
        <f>IF($AA131="","",IF(INDEX('Per Invoice'!T$2:T$1201,$AA131)="","",INDEX('Per Invoice'!T$2:T$1201,$AA131)))</f>
        <v/>
      </c>
      <c r="U131" s="7">
        <f>IF($AA131="","",IF(INDEX('Per Invoice'!U$2:U$1201,$AA131)="","",INDEX('Per Invoice'!U$2:U$1201,$AA131)))</f>
        <v/>
      </c>
      <c r="V131" s="7">
        <f>IF($AA131="","",IF(INDEX('Per Invoice'!V$2:V$1201,$AA131)="","",INDEX('Per Invoice'!V$2:V$1201,$AA131)))</f>
        <v/>
      </c>
      <c r="W131" s="7">
        <f>IF($AA131="","",IF(INDEX('Per Invoice'!W$2:W$1201,$AA131)="","",INDEX('Per Invoice'!W$2:W$1201,$AA131)))</f>
        <v/>
      </c>
      <c r="X131" s="7">
        <f>IF($AA131="","",IF(INDEX('Per Invoice'!X$2:X$1201,$AA131)="","",INDEX('Per Invoice'!X$2:X$1201,$AA131)))</f>
        <v/>
      </c>
      <c r="Y131" s="7">
        <f>IF($AA131="","",IF(INDEX('Per Invoice'!Y$2:Y$1201,$AA131)="","",INDEX('Per Invoice'!Y$2:Y$1201,$AA131)))</f>
        <v/>
      </c>
      <c r="Z131" s="7">
        <f>IF($AA131="","",IF(INDEX('Per Invoice'!Z$2:Z$1201,$AA131)="","",INDEX('Per Invoice'!Z$2:Z$1201,$AA131)))</f>
        <v/>
      </c>
      <c r="AA131" s="16">
        <f>IFERROR(MATCH(Settings!$C$30&amp;"|"&amp;ROWS($AA$2:$AA131),'Per Invoice'!$AB$2:$AB$1201,0),"")</f>
        <v/>
      </c>
    </row>
    <row r="132">
      <c r="A132">
        <f>IF($AA132="","",IF(INDEX('Per Invoice'!A$2:A$1201,$AA132)="","",INDEX('Per Invoice'!A$2:A$1201,$AA132)))</f>
        <v/>
      </c>
      <c r="B132">
        <f>IF($AA132="","",IF(INDEX('Per Invoice'!B$2:B$1201,$AA132)="","",INDEX('Per Invoice'!B$2:B$1201,$AA132)))</f>
        <v/>
      </c>
      <c r="C132">
        <f>IF($AA132="","",IF(INDEX('Per Invoice'!C$2:C$1201,$AA132)="","",INDEX('Per Invoice'!C$2:C$1201,$AA132)))</f>
        <v/>
      </c>
      <c r="D132">
        <f>IF($AA132="","",IF(INDEX('Per Invoice'!D$2:D$1201,$AA132)="","",INDEX('Per Invoice'!D$2:D$1201,$AA132)))</f>
        <v/>
      </c>
      <c r="E132">
        <f>IF($AA132="","",IF(INDEX('Per Invoice'!E$2:E$1201,$AA132)="","",INDEX('Per Invoice'!E$2:E$1201,$AA132)))</f>
        <v/>
      </c>
      <c r="F132">
        <f>IF($AA132="","",IF(INDEX('Per Invoice'!F$2:F$1201,$AA132)="","",INDEX('Per Invoice'!F$2:F$1201,$AA132)))</f>
        <v/>
      </c>
      <c r="G132">
        <f>IF($AA132="","",IF(INDEX('Per Invoice'!G$2:G$1201,$AA132)="","",INDEX('Per Invoice'!G$2:G$1201,$AA132)))</f>
        <v/>
      </c>
      <c r="H132">
        <f>IF($AA132="","",IF(INDEX('Per Invoice'!H$2:H$1201,$AA132)="","",INDEX('Per Invoice'!H$2:H$1201,$AA132)))</f>
        <v/>
      </c>
      <c r="I132">
        <f>IF($AA132="","",IF(INDEX('Per Invoice'!I$2:I$1201,$AA132)="","",INDEX('Per Invoice'!I$2:I$1201,$AA132)))</f>
        <v/>
      </c>
      <c r="J132">
        <f>IF($AA132="","",IF(INDEX('Per Invoice'!J$2:J$1201,$AA132)="","",INDEX('Per Invoice'!J$2:J$1201,$AA132)))</f>
        <v/>
      </c>
      <c r="K132">
        <f>IF($AA132="","",IF(INDEX('Per Invoice'!K$2:K$1201,$AA132)="","",INDEX('Per Invoice'!K$2:K$1201,$AA132)))</f>
        <v/>
      </c>
      <c r="L132">
        <f>IF($AA132="","",IF(INDEX('Per Invoice'!L$2:L$1201,$AA132)="","",INDEX('Per Invoice'!L$2:L$1201,$AA132)))</f>
        <v/>
      </c>
      <c r="M132">
        <f>IF($AA132="","",IF(INDEX('Per Invoice'!M$2:M$1201,$AA132)="","",INDEX('Per Invoice'!M$2:M$1201,$AA132)))</f>
        <v/>
      </c>
      <c r="N132">
        <f>IF($AA132="","",IF(INDEX('Per Invoice'!N$2:N$1201,$AA132)="","",INDEX('Per Invoice'!N$2:N$1201,$AA132)))</f>
        <v/>
      </c>
      <c r="O132">
        <f>IF($AA132="","",IF(INDEX('Per Invoice'!O$2:O$1201,$AA132)="","",INDEX('Per Invoice'!O$2:O$1201,$AA132)))</f>
        <v/>
      </c>
      <c r="P132" s="7">
        <f>IF($AA132="","",IF(INDEX('Per Invoice'!P$2:P$1201,$AA132)="","",INDEX('Per Invoice'!P$2:P$1201,$AA132)))</f>
        <v/>
      </c>
      <c r="Q132">
        <f>IF($AA132="","",IF(INDEX('Per Invoice'!Q$2:Q$1201,$AA132)="","",INDEX('Per Invoice'!Q$2:Q$1201,$AA132)))</f>
        <v/>
      </c>
      <c r="R132" s="7">
        <f>IF($AA132="","",IF(INDEX('Per Invoice'!R$2:R$1201,$AA132)="","",INDEX('Per Invoice'!R$2:R$1201,$AA132)))</f>
        <v/>
      </c>
      <c r="S132" s="7">
        <f>IF($AA132="","",IF(INDEX('Per Invoice'!S$2:S$1201,$AA132)="","",INDEX('Per Invoice'!S$2:S$1201,$AA132)))</f>
        <v/>
      </c>
      <c r="T132">
        <f>IF($AA132="","",IF(INDEX('Per Invoice'!T$2:T$1201,$AA132)="","",INDEX('Per Invoice'!T$2:T$1201,$AA132)))</f>
        <v/>
      </c>
      <c r="U132" s="7">
        <f>IF($AA132="","",IF(INDEX('Per Invoice'!U$2:U$1201,$AA132)="","",INDEX('Per Invoice'!U$2:U$1201,$AA132)))</f>
        <v/>
      </c>
      <c r="V132" s="7">
        <f>IF($AA132="","",IF(INDEX('Per Invoice'!V$2:V$1201,$AA132)="","",INDEX('Per Invoice'!V$2:V$1201,$AA132)))</f>
        <v/>
      </c>
      <c r="W132" s="7">
        <f>IF($AA132="","",IF(INDEX('Per Invoice'!W$2:W$1201,$AA132)="","",INDEX('Per Invoice'!W$2:W$1201,$AA132)))</f>
        <v/>
      </c>
      <c r="X132" s="7">
        <f>IF($AA132="","",IF(INDEX('Per Invoice'!X$2:X$1201,$AA132)="","",INDEX('Per Invoice'!X$2:X$1201,$AA132)))</f>
        <v/>
      </c>
      <c r="Y132" s="7">
        <f>IF($AA132="","",IF(INDEX('Per Invoice'!Y$2:Y$1201,$AA132)="","",INDEX('Per Invoice'!Y$2:Y$1201,$AA132)))</f>
        <v/>
      </c>
      <c r="Z132" s="7">
        <f>IF($AA132="","",IF(INDEX('Per Invoice'!Z$2:Z$1201,$AA132)="","",INDEX('Per Invoice'!Z$2:Z$1201,$AA132)))</f>
        <v/>
      </c>
      <c r="AA132" s="16">
        <f>IFERROR(MATCH(Settings!$C$30&amp;"|"&amp;ROWS($AA$2:$AA132),'Per Invoice'!$AB$2:$AB$1201,0),"")</f>
        <v/>
      </c>
    </row>
    <row r="133">
      <c r="A133">
        <f>IF($AA133="","",IF(INDEX('Per Invoice'!A$2:A$1201,$AA133)="","",INDEX('Per Invoice'!A$2:A$1201,$AA133)))</f>
        <v/>
      </c>
      <c r="B133">
        <f>IF($AA133="","",IF(INDEX('Per Invoice'!B$2:B$1201,$AA133)="","",INDEX('Per Invoice'!B$2:B$1201,$AA133)))</f>
        <v/>
      </c>
      <c r="C133">
        <f>IF($AA133="","",IF(INDEX('Per Invoice'!C$2:C$1201,$AA133)="","",INDEX('Per Invoice'!C$2:C$1201,$AA133)))</f>
        <v/>
      </c>
      <c r="D133">
        <f>IF($AA133="","",IF(INDEX('Per Invoice'!D$2:D$1201,$AA133)="","",INDEX('Per Invoice'!D$2:D$1201,$AA133)))</f>
        <v/>
      </c>
      <c r="E133">
        <f>IF($AA133="","",IF(INDEX('Per Invoice'!E$2:E$1201,$AA133)="","",INDEX('Per Invoice'!E$2:E$1201,$AA133)))</f>
        <v/>
      </c>
      <c r="F133">
        <f>IF($AA133="","",IF(INDEX('Per Invoice'!F$2:F$1201,$AA133)="","",INDEX('Per Invoice'!F$2:F$1201,$AA133)))</f>
        <v/>
      </c>
      <c r="G133">
        <f>IF($AA133="","",IF(INDEX('Per Invoice'!G$2:G$1201,$AA133)="","",INDEX('Per Invoice'!G$2:G$1201,$AA133)))</f>
        <v/>
      </c>
      <c r="H133">
        <f>IF($AA133="","",IF(INDEX('Per Invoice'!H$2:H$1201,$AA133)="","",INDEX('Per Invoice'!H$2:H$1201,$AA133)))</f>
        <v/>
      </c>
      <c r="I133">
        <f>IF($AA133="","",IF(INDEX('Per Invoice'!I$2:I$1201,$AA133)="","",INDEX('Per Invoice'!I$2:I$1201,$AA133)))</f>
        <v/>
      </c>
      <c r="J133">
        <f>IF($AA133="","",IF(INDEX('Per Invoice'!J$2:J$1201,$AA133)="","",INDEX('Per Invoice'!J$2:J$1201,$AA133)))</f>
        <v/>
      </c>
      <c r="K133">
        <f>IF($AA133="","",IF(INDEX('Per Invoice'!K$2:K$1201,$AA133)="","",INDEX('Per Invoice'!K$2:K$1201,$AA133)))</f>
        <v/>
      </c>
      <c r="L133">
        <f>IF($AA133="","",IF(INDEX('Per Invoice'!L$2:L$1201,$AA133)="","",INDEX('Per Invoice'!L$2:L$1201,$AA133)))</f>
        <v/>
      </c>
      <c r="M133">
        <f>IF($AA133="","",IF(INDEX('Per Invoice'!M$2:M$1201,$AA133)="","",INDEX('Per Invoice'!M$2:M$1201,$AA133)))</f>
        <v/>
      </c>
      <c r="N133">
        <f>IF($AA133="","",IF(INDEX('Per Invoice'!N$2:N$1201,$AA133)="","",INDEX('Per Invoice'!N$2:N$1201,$AA133)))</f>
        <v/>
      </c>
      <c r="O133">
        <f>IF($AA133="","",IF(INDEX('Per Invoice'!O$2:O$1201,$AA133)="","",INDEX('Per Invoice'!O$2:O$1201,$AA133)))</f>
        <v/>
      </c>
      <c r="P133" s="7">
        <f>IF($AA133="","",IF(INDEX('Per Invoice'!P$2:P$1201,$AA133)="","",INDEX('Per Invoice'!P$2:P$1201,$AA133)))</f>
        <v/>
      </c>
      <c r="Q133">
        <f>IF($AA133="","",IF(INDEX('Per Invoice'!Q$2:Q$1201,$AA133)="","",INDEX('Per Invoice'!Q$2:Q$1201,$AA133)))</f>
        <v/>
      </c>
      <c r="R133" s="7">
        <f>IF($AA133="","",IF(INDEX('Per Invoice'!R$2:R$1201,$AA133)="","",INDEX('Per Invoice'!R$2:R$1201,$AA133)))</f>
        <v/>
      </c>
      <c r="S133" s="7">
        <f>IF($AA133="","",IF(INDEX('Per Invoice'!S$2:S$1201,$AA133)="","",INDEX('Per Invoice'!S$2:S$1201,$AA133)))</f>
        <v/>
      </c>
      <c r="T133">
        <f>IF($AA133="","",IF(INDEX('Per Invoice'!T$2:T$1201,$AA133)="","",INDEX('Per Invoice'!T$2:T$1201,$AA133)))</f>
        <v/>
      </c>
      <c r="U133" s="7">
        <f>IF($AA133="","",IF(INDEX('Per Invoice'!U$2:U$1201,$AA133)="","",INDEX('Per Invoice'!U$2:U$1201,$AA133)))</f>
        <v/>
      </c>
      <c r="V133" s="7">
        <f>IF($AA133="","",IF(INDEX('Per Invoice'!V$2:V$1201,$AA133)="","",INDEX('Per Invoice'!V$2:V$1201,$AA133)))</f>
        <v/>
      </c>
      <c r="W133" s="7">
        <f>IF($AA133="","",IF(INDEX('Per Invoice'!W$2:W$1201,$AA133)="","",INDEX('Per Invoice'!W$2:W$1201,$AA133)))</f>
        <v/>
      </c>
      <c r="X133" s="7">
        <f>IF($AA133="","",IF(INDEX('Per Invoice'!X$2:X$1201,$AA133)="","",INDEX('Per Invoice'!X$2:X$1201,$AA133)))</f>
        <v/>
      </c>
      <c r="Y133" s="7">
        <f>IF($AA133="","",IF(INDEX('Per Invoice'!Y$2:Y$1201,$AA133)="","",INDEX('Per Invoice'!Y$2:Y$1201,$AA133)))</f>
        <v/>
      </c>
      <c r="Z133" s="7">
        <f>IF($AA133="","",IF(INDEX('Per Invoice'!Z$2:Z$1201,$AA133)="","",INDEX('Per Invoice'!Z$2:Z$1201,$AA133)))</f>
        <v/>
      </c>
      <c r="AA133" s="16">
        <f>IFERROR(MATCH(Settings!$C$30&amp;"|"&amp;ROWS($AA$2:$AA133),'Per Invoice'!$AB$2:$AB$1201,0),"")</f>
        <v/>
      </c>
    </row>
    <row r="134">
      <c r="A134">
        <f>IF($AA134="","",IF(INDEX('Per Invoice'!A$2:A$1201,$AA134)="","",INDEX('Per Invoice'!A$2:A$1201,$AA134)))</f>
        <v/>
      </c>
      <c r="B134">
        <f>IF($AA134="","",IF(INDEX('Per Invoice'!B$2:B$1201,$AA134)="","",INDEX('Per Invoice'!B$2:B$1201,$AA134)))</f>
        <v/>
      </c>
      <c r="C134">
        <f>IF($AA134="","",IF(INDEX('Per Invoice'!C$2:C$1201,$AA134)="","",INDEX('Per Invoice'!C$2:C$1201,$AA134)))</f>
        <v/>
      </c>
      <c r="D134">
        <f>IF($AA134="","",IF(INDEX('Per Invoice'!D$2:D$1201,$AA134)="","",INDEX('Per Invoice'!D$2:D$1201,$AA134)))</f>
        <v/>
      </c>
      <c r="E134">
        <f>IF($AA134="","",IF(INDEX('Per Invoice'!E$2:E$1201,$AA134)="","",INDEX('Per Invoice'!E$2:E$1201,$AA134)))</f>
        <v/>
      </c>
      <c r="F134">
        <f>IF($AA134="","",IF(INDEX('Per Invoice'!F$2:F$1201,$AA134)="","",INDEX('Per Invoice'!F$2:F$1201,$AA134)))</f>
        <v/>
      </c>
      <c r="G134">
        <f>IF($AA134="","",IF(INDEX('Per Invoice'!G$2:G$1201,$AA134)="","",INDEX('Per Invoice'!G$2:G$1201,$AA134)))</f>
        <v/>
      </c>
      <c r="H134">
        <f>IF($AA134="","",IF(INDEX('Per Invoice'!H$2:H$1201,$AA134)="","",INDEX('Per Invoice'!H$2:H$1201,$AA134)))</f>
        <v/>
      </c>
      <c r="I134">
        <f>IF($AA134="","",IF(INDEX('Per Invoice'!I$2:I$1201,$AA134)="","",INDEX('Per Invoice'!I$2:I$1201,$AA134)))</f>
        <v/>
      </c>
      <c r="J134">
        <f>IF($AA134="","",IF(INDEX('Per Invoice'!J$2:J$1201,$AA134)="","",INDEX('Per Invoice'!J$2:J$1201,$AA134)))</f>
        <v/>
      </c>
      <c r="K134">
        <f>IF($AA134="","",IF(INDEX('Per Invoice'!K$2:K$1201,$AA134)="","",INDEX('Per Invoice'!K$2:K$1201,$AA134)))</f>
        <v/>
      </c>
      <c r="L134">
        <f>IF($AA134="","",IF(INDEX('Per Invoice'!L$2:L$1201,$AA134)="","",INDEX('Per Invoice'!L$2:L$1201,$AA134)))</f>
        <v/>
      </c>
      <c r="M134">
        <f>IF($AA134="","",IF(INDEX('Per Invoice'!M$2:M$1201,$AA134)="","",INDEX('Per Invoice'!M$2:M$1201,$AA134)))</f>
        <v/>
      </c>
      <c r="N134">
        <f>IF($AA134="","",IF(INDEX('Per Invoice'!N$2:N$1201,$AA134)="","",INDEX('Per Invoice'!N$2:N$1201,$AA134)))</f>
        <v/>
      </c>
      <c r="O134">
        <f>IF($AA134="","",IF(INDEX('Per Invoice'!O$2:O$1201,$AA134)="","",INDEX('Per Invoice'!O$2:O$1201,$AA134)))</f>
        <v/>
      </c>
      <c r="P134" s="7">
        <f>IF($AA134="","",IF(INDEX('Per Invoice'!P$2:P$1201,$AA134)="","",INDEX('Per Invoice'!P$2:P$1201,$AA134)))</f>
        <v/>
      </c>
      <c r="Q134">
        <f>IF($AA134="","",IF(INDEX('Per Invoice'!Q$2:Q$1201,$AA134)="","",INDEX('Per Invoice'!Q$2:Q$1201,$AA134)))</f>
        <v/>
      </c>
      <c r="R134" s="7">
        <f>IF($AA134="","",IF(INDEX('Per Invoice'!R$2:R$1201,$AA134)="","",INDEX('Per Invoice'!R$2:R$1201,$AA134)))</f>
        <v/>
      </c>
      <c r="S134" s="7">
        <f>IF($AA134="","",IF(INDEX('Per Invoice'!S$2:S$1201,$AA134)="","",INDEX('Per Invoice'!S$2:S$1201,$AA134)))</f>
        <v/>
      </c>
      <c r="T134">
        <f>IF($AA134="","",IF(INDEX('Per Invoice'!T$2:T$1201,$AA134)="","",INDEX('Per Invoice'!T$2:T$1201,$AA134)))</f>
        <v/>
      </c>
      <c r="U134" s="7">
        <f>IF($AA134="","",IF(INDEX('Per Invoice'!U$2:U$1201,$AA134)="","",INDEX('Per Invoice'!U$2:U$1201,$AA134)))</f>
        <v/>
      </c>
      <c r="V134" s="7">
        <f>IF($AA134="","",IF(INDEX('Per Invoice'!V$2:V$1201,$AA134)="","",INDEX('Per Invoice'!V$2:V$1201,$AA134)))</f>
        <v/>
      </c>
      <c r="W134" s="7">
        <f>IF($AA134="","",IF(INDEX('Per Invoice'!W$2:W$1201,$AA134)="","",INDEX('Per Invoice'!W$2:W$1201,$AA134)))</f>
        <v/>
      </c>
      <c r="X134" s="7">
        <f>IF($AA134="","",IF(INDEX('Per Invoice'!X$2:X$1201,$AA134)="","",INDEX('Per Invoice'!X$2:X$1201,$AA134)))</f>
        <v/>
      </c>
      <c r="Y134" s="7">
        <f>IF($AA134="","",IF(INDEX('Per Invoice'!Y$2:Y$1201,$AA134)="","",INDEX('Per Invoice'!Y$2:Y$1201,$AA134)))</f>
        <v/>
      </c>
      <c r="Z134" s="7">
        <f>IF($AA134="","",IF(INDEX('Per Invoice'!Z$2:Z$1201,$AA134)="","",INDEX('Per Invoice'!Z$2:Z$1201,$AA134)))</f>
        <v/>
      </c>
      <c r="AA134" s="16">
        <f>IFERROR(MATCH(Settings!$C$30&amp;"|"&amp;ROWS($AA$2:$AA134),'Per Invoice'!$AB$2:$AB$1201,0),"")</f>
        <v/>
      </c>
    </row>
    <row r="135">
      <c r="A135">
        <f>IF($AA135="","",IF(INDEX('Per Invoice'!A$2:A$1201,$AA135)="","",INDEX('Per Invoice'!A$2:A$1201,$AA135)))</f>
        <v/>
      </c>
      <c r="B135">
        <f>IF($AA135="","",IF(INDEX('Per Invoice'!B$2:B$1201,$AA135)="","",INDEX('Per Invoice'!B$2:B$1201,$AA135)))</f>
        <v/>
      </c>
      <c r="C135">
        <f>IF($AA135="","",IF(INDEX('Per Invoice'!C$2:C$1201,$AA135)="","",INDEX('Per Invoice'!C$2:C$1201,$AA135)))</f>
        <v/>
      </c>
      <c r="D135">
        <f>IF($AA135="","",IF(INDEX('Per Invoice'!D$2:D$1201,$AA135)="","",INDEX('Per Invoice'!D$2:D$1201,$AA135)))</f>
        <v/>
      </c>
      <c r="E135">
        <f>IF($AA135="","",IF(INDEX('Per Invoice'!E$2:E$1201,$AA135)="","",INDEX('Per Invoice'!E$2:E$1201,$AA135)))</f>
        <v/>
      </c>
      <c r="F135">
        <f>IF($AA135="","",IF(INDEX('Per Invoice'!F$2:F$1201,$AA135)="","",INDEX('Per Invoice'!F$2:F$1201,$AA135)))</f>
        <v/>
      </c>
      <c r="G135">
        <f>IF($AA135="","",IF(INDEX('Per Invoice'!G$2:G$1201,$AA135)="","",INDEX('Per Invoice'!G$2:G$1201,$AA135)))</f>
        <v/>
      </c>
      <c r="H135">
        <f>IF($AA135="","",IF(INDEX('Per Invoice'!H$2:H$1201,$AA135)="","",INDEX('Per Invoice'!H$2:H$1201,$AA135)))</f>
        <v/>
      </c>
      <c r="I135">
        <f>IF($AA135="","",IF(INDEX('Per Invoice'!I$2:I$1201,$AA135)="","",INDEX('Per Invoice'!I$2:I$1201,$AA135)))</f>
        <v/>
      </c>
      <c r="J135">
        <f>IF($AA135="","",IF(INDEX('Per Invoice'!J$2:J$1201,$AA135)="","",INDEX('Per Invoice'!J$2:J$1201,$AA135)))</f>
        <v/>
      </c>
      <c r="K135">
        <f>IF($AA135="","",IF(INDEX('Per Invoice'!K$2:K$1201,$AA135)="","",INDEX('Per Invoice'!K$2:K$1201,$AA135)))</f>
        <v/>
      </c>
      <c r="L135">
        <f>IF($AA135="","",IF(INDEX('Per Invoice'!L$2:L$1201,$AA135)="","",INDEX('Per Invoice'!L$2:L$1201,$AA135)))</f>
        <v/>
      </c>
      <c r="M135">
        <f>IF($AA135="","",IF(INDEX('Per Invoice'!M$2:M$1201,$AA135)="","",INDEX('Per Invoice'!M$2:M$1201,$AA135)))</f>
        <v/>
      </c>
      <c r="N135">
        <f>IF($AA135="","",IF(INDEX('Per Invoice'!N$2:N$1201,$AA135)="","",INDEX('Per Invoice'!N$2:N$1201,$AA135)))</f>
        <v/>
      </c>
      <c r="O135">
        <f>IF($AA135="","",IF(INDEX('Per Invoice'!O$2:O$1201,$AA135)="","",INDEX('Per Invoice'!O$2:O$1201,$AA135)))</f>
        <v/>
      </c>
      <c r="P135" s="7">
        <f>IF($AA135="","",IF(INDEX('Per Invoice'!P$2:P$1201,$AA135)="","",INDEX('Per Invoice'!P$2:P$1201,$AA135)))</f>
        <v/>
      </c>
      <c r="Q135">
        <f>IF($AA135="","",IF(INDEX('Per Invoice'!Q$2:Q$1201,$AA135)="","",INDEX('Per Invoice'!Q$2:Q$1201,$AA135)))</f>
        <v/>
      </c>
      <c r="R135" s="7">
        <f>IF($AA135="","",IF(INDEX('Per Invoice'!R$2:R$1201,$AA135)="","",INDEX('Per Invoice'!R$2:R$1201,$AA135)))</f>
        <v/>
      </c>
      <c r="S135" s="7">
        <f>IF($AA135="","",IF(INDEX('Per Invoice'!S$2:S$1201,$AA135)="","",INDEX('Per Invoice'!S$2:S$1201,$AA135)))</f>
        <v/>
      </c>
      <c r="T135">
        <f>IF($AA135="","",IF(INDEX('Per Invoice'!T$2:T$1201,$AA135)="","",INDEX('Per Invoice'!T$2:T$1201,$AA135)))</f>
        <v/>
      </c>
      <c r="U135" s="7">
        <f>IF($AA135="","",IF(INDEX('Per Invoice'!U$2:U$1201,$AA135)="","",INDEX('Per Invoice'!U$2:U$1201,$AA135)))</f>
        <v/>
      </c>
      <c r="V135" s="7">
        <f>IF($AA135="","",IF(INDEX('Per Invoice'!V$2:V$1201,$AA135)="","",INDEX('Per Invoice'!V$2:V$1201,$AA135)))</f>
        <v/>
      </c>
      <c r="W135" s="7">
        <f>IF($AA135="","",IF(INDEX('Per Invoice'!W$2:W$1201,$AA135)="","",INDEX('Per Invoice'!W$2:W$1201,$AA135)))</f>
        <v/>
      </c>
      <c r="X135" s="7">
        <f>IF($AA135="","",IF(INDEX('Per Invoice'!X$2:X$1201,$AA135)="","",INDEX('Per Invoice'!X$2:X$1201,$AA135)))</f>
        <v/>
      </c>
      <c r="Y135" s="7">
        <f>IF($AA135="","",IF(INDEX('Per Invoice'!Y$2:Y$1201,$AA135)="","",INDEX('Per Invoice'!Y$2:Y$1201,$AA135)))</f>
        <v/>
      </c>
      <c r="Z135" s="7">
        <f>IF($AA135="","",IF(INDEX('Per Invoice'!Z$2:Z$1201,$AA135)="","",INDEX('Per Invoice'!Z$2:Z$1201,$AA135)))</f>
        <v/>
      </c>
      <c r="AA135" s="16">
        <f>IFERROR(MATCH(Settings!$C$30&amp;"|"&amp;ROWS($AA$2:$AA135),'Per Invoice'!$AB$2:$AB$1201,0),"")</f>
        <v/>
      </c>
    </row>
    <row r="136">
      <c r="A136">
        <f>IF($AA136="","",IF(INDEX('Per Invoice'!A$2:A$1201,$AA136)="","",INDEX('Per Invoice'!A$2:A$1201,$AA136)))</f>
        <v/>
      </c>
      <c r="B136">
        <f>IF($AA136="","",IF(INDEX('Per Invoice'!B$2:B$1201,$AA136)="","",INDEX('Per Invoice'!B$2:B$1201,$AA136)))</f>
        <v/>
      </c>
      <c r="C136">
        <f>IF($AA136="","",IF(INDEX('Per Invoice'!C$2:C$1201,$AA136)="","",INDEX('Per Invoice'!C$2:C$1201,$AA136)))</f>
        <v/>
      </c>
      <c r="D136">
        <f>IF($AA136="","",IF(INDEX('Per Invoice'!D$2:D$1201,$AA136)="","",INDEX('Per Invoice'!D$2:D$1201,$AA136)))</f>
        <v/>
      </c>
      <c r="E136">
        <f>IF($AA136="","",IF(INDEX('Per Invoice'!E$2:E$1201,$AA136)="","",INDEX('Per Invoice'!E$2:E$1201,$AA136)))</f>
        <v/>
      </c>
      <c r="F136">
        <f>IF($AA136="","",IF(INDEX('Per Invoice'!F$2:F$1201,$AA136)="","",INDEX('Per Invoice'!F$2:F$1201,$AA136)))</f>
        <v/>
      </c>
      <c r="G136">
        <f>IF($AA136="","",IF(INDEX('Per Invoice'!G$2:G$1201,$AA136)="","",INDEX('Per Invoice'!G$2:G$1201,$AA136)))</f>
        <v/>
      </c>
      <c r="H136">
        <f>IF($AA136="","",IF(INDEX('Per Invoice'!H$2:H$1201,$AA136)="","",INDEX('Per Invoice'!H$2:H$1201,$AA136)))</f>
        <v/>
      </c>
      <c r="I136">
        <f>IF($AA136="","",IF(INDEX('Per Invoice'!I$2:I$1201,$AA136)="","",INDEX('Per Invoice'!I$2:I$1201,$AA136)))</f>
        <v/>
      </c>
      <c r="J136">
        <f>IF($AA136="","",IF(INDEX('Per Invoice'!J$2:J$1201,$AA136)="","",INDEX('Per Invoice'!J$2:J$1201,$AA136)))</f>
        <v/>
      </c>
      <c r="K136">
        <f>IF($AA136="","",IF(INDEX('Per Invoice'!K$2:K$1201,$AA136)="","",INDEX('Per Invoice'!K$2:K$1201,$AA136)))</f>
        <v/>
      </c>
      <c r="L136">
        <f>IF($AA136="","",IF(INDEX('Per Invoice'!L$2:L$1201,$AA136)="","",INDEX('Per Invoice'!L$2:L$1201,$AA136)))</f>
        <v/>
      </c>
      <c r="M136">
        <f>IF($AA136="","",IF(INDEX('Per Invoice'!M$2:M$1201,$AA136)="","",INDEX('Per Invoice'!M$2:M$1201,$AA136)))</f>
        <v/>
      </c>
      <c r="N136">
        <f>IF($AA136="","",IF(INDEX('Per Invoice'!N$2:N$1201,$AA136)="","",INDEX('Per Invoice'!N$2:N$1201,$AA136)))</f>
        <v/>
      </c>
      <c r="O136">
        <f>IF($AA136="","",IF(INDEX('Per Invoice'!O$2:O$1201,$AA136)="","",INDEX('Per Invoice'!O$2:O$1201,$AA136)))</f>
        <v/>
      </c>
      <c r="P136" s="7">
        <f>IF($AA136="","",IF(INDEX('Per Invoice'!P$2:P$1201,$AA136)="","",INDEX('Per Invoice'!P$2:P$1201,$AA136)))</f>
        <v/>
      </c>
      <c r="Q136">
        <f>IF($AA136="","",IF(INDEX('Per Invoice'!Q$2:Q$1201,$AA136)="","",INDEX('Per Invoice'!Q$2:Q$1201,$AA136)))</f>
        <v/>
      </c>
      <c r="R136" s="7">
        <f>IF($AA136="","",IF(INDEX('Per Invoice'!R$2:R$1201,$AA136)="","",INDEX('Per Invoice'!R$2:R$1201,$AA136)))</f>
        <v/>
      </c>
      <c r="S136" s="7">
        <f>IF($AA136="","",IF(INDEX('Per Invoice'!S$2:S$1201,$AA136)="","",INDEX('Per Invoice'!S$2:S$1201,$AA136)))</f>
        <v/>
      </c>
      <c r="T136">
        <f>IF($AA136="","",IF(INDEX('Per Invoice'!T$2:T$1201,$AA136)="","",INDEX('Per Invoice'!T$2:T$1201,$AA136)))</f>
        <v/>
      </c>
      <c r="U136" s="7">
        <f>IF($AA136="","",IF(INDEX('Per Invoice'!U$2:U$1201,$AA136)="","",INDEX('Per Invoice'!U$2:U$1201,$AA136)))</f>
        <v/>
      </c>
      <c r="V136" s="7">
        <f>IF($AA136="","",IF(INDEX('Per Invoice'!V$2:V$1201,$AA136)="","",INDEX('Per Invoice'!V$2:V$1201,$AA136)))</f>
        <v/>
      </c>
      <c r="W136" s="7">
        <f>IF($AA136="","",IF(INDEX('Per Invoice'!W$2:W$1201,$AA136)="","",INDEX('Per Invoice'!W$2:W$1201,$AA136)))</f>
        <v/>
      </c>
      <c r="X136" s="7">
        <f>IF($AA136="","",IF(INDEX('Per Invoice'!X$2:X$1201,$AA136)="","",INDEX('Per Invoice'!X$2:X$1201,$AA136)))</f>
        <v/>
      </c>
      <c r="Y136" s="7">
        <f>IF($AA136="","",IF(INDEX('Per Invoice'!Y$2:Y$1201,$AA136)="","",INDEX('Per Invoice'!Y$2:Y$1201,$AA136)))</f>
        <v/>
      </c>
      <c r="Z136" s="7">
        <f>IF($AA136="","",IF(INDEX('Per Invoice'!Z$2:Z$1201,$AA136)="","",INDEX('Per Invoice'!Z$2:Z$1201,$AA136)))</f>
        <v/>
      </c>
      <c r="AA136" s="16">
        <f>IFERROR(MATCH(Settings!$C$30&amp;"|"&amp;ROWS($AA$2:$AA136),'Per Invoice'!$AB$2:$AB$1201,0),"")</f>
        <v/>
      </c>
    </row>
    <row r="137">
      <c r="A137">
        <f>IF($AA137="","",IF(INDEX('Per Invoice'!A$2:A$1201,$AA137)="","",INDEX('Per Invoice'!A$2:A$1201,$AA137)))</f>
        <v/>
      </c>
      <c r="B137">
        <f>IF($AA137="","",IF(INDEX('Per Invoice'!B$2:B$1201,$AA137)="","",INDEX('Per Invoice'!B$2:B$1201,$AA137)))</f>
        <v/>
      </c>
      <c r="C137">
        <f>IF($AA137="","",IF(INDEX('Per Invoice'!C$2:C$1201,$AA137)="","",INDEX('Per Invoice'!C$2:C$1201,$AA137)))</f>
        <v/>
      </c>
      <c r="D137">
        <f>IF($AA137="","",IF(INDEX('Per Invoice'!D$2:D$1201,$AA137)="","",INDEX('Per Invoice'!D$2:D$1201,$AA137)))</f>
        <v/>
      </c>
      <c r="E137">
        <f>IF($AA137="","",IF(INDEX('Per Invoice'!E$2:E$1201,$AA137)="","",INDEX('Per Invoice'!E$2:E$1201,$AA137)))</f>
        <v/>
      </c>
      <c r="F137">
        <f>IF($AA137="","",IF(INDEX('Per Invoice'!F$2:F$1201,$AA137)="","",INDEX('Per Invoice'!F$2:F$1201,$AA137)))</f>
        <v/>
      </c>
      <c r="G137">
        <f>IF($AA137="","",IF(INDEX('Per Invoice'!G$2:G$1201,$AA137)="","",INDEX('Per Invoice'!G$2:G$1201,$AA137)))</f>
        <v/>
      </c>
      <c r="H137">
        <f>IF($AA137="","",IF(INDEX('Per Invoice'!H$2:H$1201,$AA137)="","",INDEX('Per Invoice'!H$2:H$1201,$AA137)))</f>
        <v/>
      </c>
      <c r="I137">
        <f>IF($AA137="","",IF(INDEX('Per Invoice'!I$2:I$1201,$AA137)="","",INDEX('Per Invoice'!I$2:I$1201,$AA137)))</f>
        <v/>
      </c>
      <c r="J137">
        <f>IF($AA137="","",IF(INDEX('Per Invoice'!J$2:J$1201,$AA137)="","",INDEX('Per Invoice'!J$2:J$1201,$AA137)))</f>
        <v/>
      </c>
      <c r="K137">
        <f>IF($AA137="","",IF(INDEX('Per Invoice'!K$2:K$1201,$AA137)="","",INDEX('Per Invoice'!K$2:K$1201,$AA137)))</f>
        <v/>
      </c>
      <c r="L137">
        <f>IF($AA137="","",IF(INDEX('Per Invoice'!L$2:L$1201,$AA137)="","",INDEX('Per Invoice'!L$2:L$1201,$AA137)))</f>
        <v/>
      </c>
      <c r="M137">
        <f>IF($AA137="","",IF(INDEX('Per Invoice'!M$2:M$1201,$AA137)="","",INDEX('Per Invoice'!M$2:M$1201,$AA137)))</f>
        <v/>
      </c>
      <c r="N137">
        <f>IF($AA137="","",IF(INDEX('Per Invoice'!N$2:N$1201,$AA137)="","",INDEX('Per Invoice'!N$2:N$1201,$AA137)))</f>
        <v/>
      </c>
      <c r="O137">
        <f>IF($AA137="","",IF(INDEX('Per Invoice'!O$2:O$1201,$AA137)="","",INDEX('Per Invoice'!O$2:O$1201,$AA137)))</f>
        <v/>
      </c>
      <c r="P137" s="7">
        <f>IF($AA137="","",IF(INDEX('Per Invoice'!P$2:P$1201,$AA137)="","",INDEX('Per Invoice'!P$2:P$1201,$AA137)))</f>
        <v/>
      </c>
      <c r="Q137">
        <f>IF($AA137="","",IF(INDEX('Per Invoice'!Q$2:Q$1201,$AA137)="","",INDEX('Per Invoice'!Q$2:Q$1201,$AA137)))</f>
        <v/>
      </c>
      <c r="R137" s="7">
        <f>IF($AA137="","",IF(INDEX('Per Invoice'!R$2:R$1201,$AA137)="","",INDEX('Per Invoice'!R$2:R$1201,$AA137)))</f>
        <v/>
      </c>
      <c r="S137" s="7">
        <f>IF($AA137="","",IF(INDEX('Per Invoice'!S$2:S$1201,$AA137)="","",INDEX('Per Invoice'!S$2:S$1201,$AA137)))</f>
        <v/>
      </c>
      <c r="T137">
        <f>IF($AA137="","",IF(INDEX('Per Invoice'!T$2:T$1201,$AA137)="","",INDEX('Per Invoice'!T$2:T$1201,$AA137)))</f>
        <v/>
      </c>
      <c r="U137" s="7">
        <f>IF($AA137="","",IF(INDEX('Per Invoice'!U$2:U$1201,$AA137)="","",INDEX('Per Invoice'!U$2:U$1201,$AA137)))</f>
        <v/>
      </c>
      <c r="V137" s="7">
        <f>IF($AA137="","",IF(INDEX('Per Invoice'!V$2:V$1201,$AA137)="","",INDEX('Per Invoice'!V$2:V$1201,$AA137)))</f>
        <v/>
      </c>
      <c r="W137" s="7">
        <f>IF($AA137="","",IF(INDEX('Per Invoice'!W$2:W$1201,$AA137)="","",INDEX('Per Invoice'!W$2:W$1201,$AA137)))</f>
        <v/>
      </c>
      <c r="X137" s="7">
        <f>IF($AA137="","",IF(INDEX('Per Invoice'!X$2:X$1201,$AA137)="","",INDEX('Per Invoice'!X$2:X$1201,$AA137)))</f>
        <v/>
      </c>
      <c r="Y137" s="7">
        <f>IF($AA137="","",IF(INDEX('Per Invoice'!Y$2:Y$1201,$AA137)="","",INDEX('Per Invoice'!Y$2:Y$1201,$AA137)))</f>
        <v/>
      </c>
      <c r="Z137" s="7">
        <f>IF($AA137="","",IF(INDEX('Per Invoice'!Z$2:Z$1201,$AA137)="","",INDEX('Per Invoice'!Z$2:Z$1201,$AA137)))</f>
        <v/>
      </c>
      <c r="AA137" s="16">
        <f>IFERROR(MATCH(Settings!$C$30&amp;"|"&amp;ROWS($AA$2:$AA137),'Per Invoice'!$AB$2:$AB$1201,0),"")</f>
        <v/>
      </c>
    </row>
    <row r="138">
      <c r="A138">
        <f>IF($AA138="","",IF(INDEX('Per Invoice'!A$2:A$1201,$AA138)="","",INDEX('Per Invoice'!A$2:A$1201,$AA138)))</f>
        <v/>
      </c>
      <c r="B138">
        <f>IF($AA138="","",IF(INDEX('Per Invoice'!B$2:B$1201,$AA138)="","",INDEX('Per Invoice'!B$2:B$1201,$AA138)))</f>
        <v/>
      </c>
      <c r="C138">
        <f>IF($AA138="","",IF(INDEX('Per Invoice'!C$2:C$1201,$AA138)="","",INDEX('Per Invoice'!C$2:C$1201,$AA138)))</f>
        <v/>
      </c>
      <c r="D138">
        <f>IF($AA138="","",IF(INDEX('Per Invoice'!D$2:D$1201,$AA138)="","",INDEX('Per Invoice'!D$2:D$1201,$AA138)))</f>
        <v/>
      </c>
      <c r="E138">
        <f>IF($AA138="","",IF(INDEX('Per Invoice'!E$2:E$1201,$AA138)="","",INDEX('Per Invoice'!E$2:E$1201,$AA138)))</f>
        <v/>
      </c>
      <c r="F138">
        <f>IF($AA138="","",IF(INDEX('Per Invoice'!F$2:F$1201,$AA138)="","",INDEX('Per Invoice'!F$2:F$1201,$AA138)))</f>
        <v/>
      </c>
      <c r="G138">
        <f>IF($AA138="","",IF(INDEX('Per Invoice'!G$2:G$1201,$AA138)="","",INDEX('Per Invoice'!G$2:G$1201,$AA138)))</f>
        <v/>
      </c>
      <c r="H138">
        <f>IF($AA138="","",IF(INDEX('Per Invoice'!H$2:H$1201,$AA138)="","",INDEX('Per Invoice'!H$2:H$1201,$AA138)))</f>
        <v/>
      </c>
      <c r="I138">
        <f>IF($AA138="","",IF(INDEX('Per Invoice'!I$2:I$1201,$AA138)="","",INDEX('Per Invoice'!I$2:I$1201,$AA138)))</f>
        <v/>
      </c>
      <c r="J138">
        <f>IF($AA138="","",IF(INDEX('Per Invoice'!J$2:J$1201,$AA138)="","",INDEX('Per Invoice'!J$2:J$1201,$AA138)))</f>
        <v/>
      </c>
      <c r="K138">
        <f>IF($AA138="","",IF(INDEX('Per Invoice'!K$2:K$1201,$AA138)="","",INDEX('Per Invoice'!K$2:K$1201,$AA138)))</f>
        <v/>
      </c>
      <c r="L138">
        <f>IF($AA138="","",IF(INDEX('Per Invoice'!L$2:L$1201,$AA138)="","",INDEX('Per Invoice'!L$2:L$1201,$AA138)))</f>
        <v/>
      </c>
      <c r="M138">
        <f>IF($AA138="","",IF(INDEX('Per Invoice'!M$2:M$1201,$AA138)="","",INDEX('Per Invoice'!M$2:M$1201,$AA138)))</f>
        <v/>
      </c>
      <c r="N138">
        <f>IF($AA138="","",IF(INDEX('Per Invoice'!N$2:N$1201,$AA138)="","",INDEX('Per Invoice'!N$2:N$1201,$AA138)))</f>
        <v/>
      </c>
      <c r="O138">
        <f>IF($AA138="","",IF(INDEX('Per Invoice'!O$2:O$1201,$AA138)="","",INDEX('Per Invoice'!O$2:O$1201,$AA138)))</f>
        <v/>
      </c>
      <c r="P138" s="7">
        <f>IF($AA138="","",IF(INDEX('Per Invoice'!P$2:P$1201,$AA138)="","",INDEX('Per Invoice'!P$2:P$1201,$AA138)))</f>
        <v/>
      </c>
      <c r="Q138">
        <f>IF($AA138="","",IF(INDEX('Per Invoice'!Q$2:Q$1201,$AA138)="","",INDEX('Per Invoice'!Q$2:Q$1201,$AA138)))</f>
        <v/>
      </c>
      <c r="R138" s="7">
        <f>IF($AA138="","",IF(INDEX('Per Invoice'!R$2:R$1201,$AA138)="","",INDEX('Per Invoice'!R$2:R$1201,$AA138)))</f>
        <v/>
      </c>
      <c r="S138" s="7">
        <f>IF($AA138="","",IF(INDEX('Per Invoice'!S$2:S$1201,$AA138)="","",INDEX('Per Invoice'!S$2:S$1201,$AA138)))</f>
        <v/>
      </c>
      <c r="T138">
        <f>IF($AA138="","",IF(INDEX('Per Invoice'!T$2:T$1201,$AA138)="","",INDEX('Per Invoice'!T$2:T$1201,$AA138)))</f>
        <v/>
      </c>
      <c r="U138" s="7">
        <f>IF($AA138="","",IF(INDEX('Per Invoice'!U$2:U$1201,$AA138)="","",INDEX('Per Invoice'!U$2:U$1201,$AA138)))</f>
        <v/>
      </c>
      <c r="V138" s="7">
        <f>IF($AA138="","",IF(INDEX('Per Invoice'!V$2:V$1201,$AA138)="","",INDEX('Per Invoice'!V$2:V$1201,$AA138)))</f>
        <v/>
      </c>
      <c r="W138" s="7">
        <f>IF($AA138="","",IF(INDEX('Per Invoice'!W$2:W$1201,$AA138)="","",INDEX('Per Invoice'!W$2:W$1201,$AA138)))</f>
        <v/>
      </c>
      <c r="X138" s="7">
        <f>IF($AA138="","",IF(INDEX('Per Invoice'!X$2:X$1201,$AA138)="","",INDEX('Per Invoice'!X$2:X$1201,$AA138)))</f>
        <v/>
      </c>
      <c r="Y138" s="7">
        <f>IF($AA138="","",IF(INDEX('Per Invoice'!Y$2:Y$1201,$AA138)="","",INDEX('Per Invoice'!Y$2:Y$1201,$AA138)))</f>
        <v/>
      </c>
      <c r="Z138" s="7">
        <f>IF($AA138="","",IF(INDEX('Per Invoice'!Z$2:Z$1201,$AA138)="","",INDEX('Per Invoice'!Z$2:Z$1201,$AA138)))</f>
        <v/>
      </c>
      <c r="AA138" s="16">
        <f>IFERROR(MATCH(Settings!$C$30&amp;"|"&amp;ROWS($AA$2:$AA138),'Per Invoice'!$AB$2:$AB$1201,0),"")</f>
        <v/>
      </c>
    </row>
    <row r="139">
      <c r="A139">
        <f>IF($AA139="","",IF(INDEX('Per Invoice'!A$2:A$1201,$AA139)="","",INDEX('Per Invoice'!A$2:A$1201,$AA139)))</f>
        <v/>
      </c>
      <c r="B139">
        <f>IF($AA139="","",IF(INDEX('Per Invoice'!B$2:B$1201,$AA139)="","",INDEX('Per Invoice'!B$2:B$1201,$AA139)))</f>
        <v/>
      </c>
      <c r="C139">
        <f>IF($AA139="","",IF(INDEX('Per Invoice'!C$2:C$1201,$AA139)="","",INDEX('Per Invoice'!C$2:C$1201,$AA139)))</f>
        <v/>
      </c>
      <c r="D139">
        <f>IF($AA139="","",IF(INDEX('Per Invoice'!D$2:D$1201,$AA139)="","",INDEX('Per Invoice'!D$2:D$1201,$AA139)))</f>
        <v/>
      </c>
      <c r="E139">
        <f>IF($AA139="","",IF(INDEX('Per Invoice'!E$2:E$1201,$AA139)="","",INDEX('Per Invoice'!E$2:E$1201,$AA139)))</f>
        <v/>
      </c>
      <c r="F139">
        <f>IF($AA139="","",IF(INDEX('Per Invoice'!F$2:F$1201,$AA139)="","",INDEX('Per Invoice'!F$2:F$1201,$AA139)))</f>
        <v/>
      </c>
      <c r="G139">
        <f>IF($AA139="","",IF(INDEX('Per Invoice'!G$2:G$1201,$AA139)="","",INDEX('Per Invoice'!G$2:G$1201,$AA139)))</f>
        <v/>
      </c>
      <c r="H139">
        <f>IF($AA139="","",IF(INDEX('Per Invoice'!H$2:H$1201,$AA139)="","",INDEX('Per Invoice'!H$2:H$1201,$AA139)))</f>
        <v/>
      </c>
      <c r="I139">
        <f>IF($AA139="","",IF(INDEX('Per Invoice'!I$2:I$1201,$AA139)="","",INDEX('Per Invoice'!I$2:I$1201,$AA139)))</f>
        <v/>
      </c>
      <c r="J139">
        <f>IF($AA139="","",IF(INDEX('Per Invoice'!J$2:J$1201,$AA139)="","",INDEX('Per Invoice'!J$2:J$1201,$AA139)))</f>
        <v/>
      </c>
      <c r="K139">
        <f>IF($AA139="","",IF(INDEX('Per Invoice'!K$2:K$1201,$AA139)="","",INDEX('Per Invoice'!K$2:K$1201,$AA139)))</f>
        <v/>
      </c>
      <c r="L139">
        <f>IF($AA139="","",IF(INDEX('Per Invoice'!L$2:L$1201,$AA139)="","",INDEX('Per Invoice'!L$2:L$1201,$AA139)))</f>
        <v/>
      </c>
      <c r="M139">
        <f>IF($AA139="","",IF(INDEX('Per Invoice'!M$2:M$1201,$AA139)="","",INDEX('Per Invoice'!M$2:M$1201,$AA139)))</f>
        <v/>
      </c>
      <c r="N139">
        <f>IF($AA139="","",IF(INDEX('Per Invoice'!N$2:N$1201,$AA139)="","",INDEX('Per Invoice'!N$2:N$1201,$AA139)))</f>
        <v/>
      </c>
      <c r="O139">
        <f>IF($AA139="","",IF(INDEX('Per Invoice'!O$2:O$1201,$AA139)="","",INDEX('Per Invoice'!O$2:O$1201,$AA139)))</f>
        <v/>
      </c>
      <c r="P139" s="7">
        <f>IF($AA139="","",IF(INDEX('Per Invoice'!P$2:P$1201,$AA139)="","",INDEX('Per Invoice'!P$2:P$1201,$AA139)))</f>
        <v/>
      </c>
      <c r="Q139">
        <f>IF($AA139="","",IF(INDEX('Per Invoice'!Q$2:Q$1201,$AA139)="","",INDEX('Per Invoice'!Q$2:Q$1201,$AA139)))</f>
        <v/>
      </c>
      <c r="R139" s="7">
        <f>IF($AA139="","",IF(INDEX('Per Invoice'!R$2:R$1201,$AA139)="","",INDEX('Per Invoice'!R$2:R$1201,$AA139)))</f>
        <v/>
      </c>
      <c r="S139" s="7">
        <f>IF($AA139="","",IF(INDEX('Per Invoice'!S$2:S$1201,$AA139)="","",INDEX('Per Invoice'!S$2:S$1201,$AA139)))</f>
        <v/>
      </c>
      <c r="T139">
        <f>IF($AA139="","",IF(INDEX('Per Invoice'!T$2:T$1201,$AA139)="","",INDEX('Per Invoice'!T$2:T$1201,$AA139)))</f>
        <v/>
      </c>
      <c r="U139" s="7">
        <f>IF($AA139="","",IF(INDEX('Per Invoice'!U$2:U$1201,$AA139)="","",INDEX('Per Invoice'!U$2:U$1201,$AA139)))</f>
        <v/>
      </c>
      <c r="V139" s="7">
        <f>IF($AA139="","",IF(INDEX('Per Invoice'!V$2:V$1201,$AA139)="","",INDEX('Per Invoice'!V$2:V$1201,$AA139)))</f>
        <v/>
      </c>
      <c r="W139" s="7">
        <f>IF($AA139="","",IF(INDEX('Per Invoice'!W$2:W$1201,$AA139)="","",INDEX('Per Invoice'!W$2:W$1201,$AA139)))</f>
        <v/>
      </c>
      <c r="X139" s="7">
        <f>IF($AA139="","",IF(INDEX('Per Invoice'!X$2:X$1201,$AA139)="","",INDEX('Per Invoice'!X$2:X$1201,$AA139)))</f>
        <v/>
      </c>
      <c r="Y139" s="7">
        <f>IF($AA139="","",IF(INDEX('Per Invoice'!Y$2:Y$1201,$AA139)="","",INDEX('Per Invoice'!Y$2:Y$1201,$AA139)))</f>
        <v/>
      </c>
      <c r="Z139" s="7">
        <f>IF($AA139="","",IF(INDEX('Per Invoice'!Z$2:Z$1201,$AA139)="","",INDEX('Per Invoice'!Z$2:Z$1201,$AA139)))</f>
        <v/>
      </c>
      <c r="AA139" s="16">
        <f>IFERROR(MATCH(Settings!$C$30&amp;"|"&amp;ROWS($AA$2:$AA139),'Per Invoice'!$AB$2:$AB$1201,0),"")</f>
        <v/>
      </c>
    </row>
    <row r="140">
      <c r="A140">
        <f>IF($AA140="","",IF(INDEX('Per Invoice'!A$2:A$1201,$AA140)="","",INDEX('Per Invoice'!A$2:A$1201,$AA140)))</f>
        <v/>
      </c>
      <c r="B140">
        <f>IF($AA140="","",IF(INDEX('Per Invoice'!B$2:B$1201,$AA140)="","",INDEX('Per Invoice'!B$2:B$1201,$AA140)))</f>
        <v/>
      </c>
      <c r="C140">
        <f>IF($AA140="","",IF(INDEX('Per Invoice'!C$2:C$1201,$AA140)="","",INDEX('Per Invoice'!C$2:C$1201,$AA140)))</f>
        <v/>
      </c>
      <c r="D140">
        <f>IF($AA140="","",IF(INDEX('Per Invoice'!D$2:D$1201,$AA140)="","",INDEX('Per Invoice'!D$2:D$1201,$AA140)))</f>
        <v/>
      </c>
      <c r="E140">
        <f>IF($AA140="","",IF(INDEX('Per Invoice'!E$2:E$1201,$AA140)="","",INDEX('Per Invoice'!E$2:E$1201,$AA140)))</f>
        <v/>
      </c>
      <c r="F140">
        <f>IF($AA140="","",IF(INDEX('Per Invoice'!F$2:F$1201,$AA140)="","",INDEX('Per Invoice'!F$2:F$1201,$AA140)))</f>
        <v/>
      </c>
      <c r="G140">
        <f>IF($AA140="","",IF(INDEX('Per Invoice'!G$2:G$1201,$AA140)="","",INDEX('Per Invoice'!G$2:G$1201,$AA140)))</f>
        <v/>
      </c>
      <c r="H140">
        <f>IF($AA140="","",IF(INDEX('Per Invoice'!H$2:H$1201,$AA140)="","",INDEX('Per Invoice'!H$2:H$1201,$AA140)))</f>
        <v/>
      </c>
      <c r="I140">
        <f>IF($AA140="","",IF(INDEX('Per Invoice'!I$2:I$1201,$AA140)="","",INDEX('Per Invoice'!I$2:I$1201,$AA140)))</f>
        <v/>
      </c>
      <c r="J140">
        <f>IF($AA140="","",IF(INDEX('Per Invoice'!J$2:J$1201,$AA140)="","",INDEX('Per Invoice'!J$2:J$1201,$AA140)))</f>
        <v/>
      </c>
      <c r="K140">
        <f>IF($AA140="","",IF(INDEX('Per Invoice'!K$2:K$1201,$AA140)="","",INDEX('Per Invoice'!K$2:K$1201,$AA140)))</f>
        <v/>
      </c>
      <c r="L140">
        <f>IF($AA140="","",IF(INDEX('Per Invoice'!L$2:L$1201,$AA140)="","",INDEX('Per Invoice'!L$2:L$1201,$AA140)))</f>
        <v/>
      </c>
      <c r="M140">
        <f>IF($AA140="","",IF(INDEX('Per Invoice'!M$2:M$1201,$AA140)="","",INDEX('Per Invoice'!M$2:M$1201,$AA140)))</f>
        <v/>
      </c>
      <c r="N140">
        <f>IF($AA140="","",IF(INDEX('Per Invoice'!N$2:N$1201,$AA140)="","",INDEX('Per Invoice'!N$2:N$1201,$AA140)))</f>
        <v/>
      </c>
      <c r="O140">
        <f>IF($AA140="","",IF(INDEX('Per Invoice'!O$2:O$1201,$AA140)="","",INDEX('Per Invoice'!O$2:O$1201,$AA140)))</f>
        <v/>
      </c>
      <c r="P140" s="7">
        <f>IF($AA140="","",IF(INDEX('Per Invoice'!P$2:P$1201,$AA140)="","",INDEX('Per Invoice'!P$2:P$1201,$AA140)))</f>
        <v/>
      </c>
      <c r="Q140">
        <f>IF($AA140="","",IF(INDEX('Per Invoice'!Q$2:Q$1201,$AA140)="","",INDEX('Per Invoice'!Q$2:Q$1201,$AA140)))</f>
        <v/>
      </c>
      <c r="R140" s="7">
        <f>IF($AA140="","",IF(INDEX('Per Invoice'!R$2:R$1201,$AA140)="","",INDEX('Per Invoice'!R$2:R$1201,$AA140)))</f>
        <v/>
      </c>
      <c r="S140" s="7">
        <f>IF($AA140="","",IF(INDEX('Per Invoice'!S$2:S$1201,$AA140)="","",INDEX('Per Invoice'!S$2:S$1201,$AA140)))</f>
        <v/>
      </c>
      <c r="T140">
        <f>IF($AA140="","",IF(INDEX('Per Invoice'!T$2:T$1201,$AA140)="","",INDEX('Per Invoice'!T$2:T$1201,$AA140)))</f>
        <v/>
      </c>
      <c r="U140" s="7">
        <f>IF($AA140="","",IF(INDEX('Per Invoice'!U$2:U$1201,$AA140)="","",INDEX('Per Invoice'!U$2:U$1201,$AA140)))</f>
        <v/>
      </c>
      <c r="V140" s="7">
        <f>IF($AA140="","",IF(INDEX('Per Invoice'!V$2:V$1201,$AA140)="","",INDEX('Per Invoice'!V$2:V$1201,$AA140)))</f>
        <v/>
      </c>
      <c r="W140" s="7">
        <f>IF($AA140="","",IF(INDEX('Per Invoice'!W$2:W$1201,$AA140)="","",INDEX('Per Invoice'!W$2:W$1201,$AA140)))</f>
        <v/>
      </c>
      <c r="X140" s="7">
        <f>IF($AA140="","",IF(INDEX('Per Invoice'!X$2:X$1201,$AA140)="","",INDEX('Per Invoice'!X$2:X$1201,$AA140)))</f>
        <v/>
      </c>
      <c r="Y140" s="7">
        <f>IF($AA140="","",IF(INDEX('Per Invoice'!Y$2:Y$1201,$AA140)="","",INDEX('Per Invoice'!Y$2:Y$1201,$AA140)))</f>
        <v/>
      </c>
      <c r="Z140" s="7">
        <f>IF($AA140="","",IF(INDEX('Per Invoice'!Z$2:Z$1201,$AA140)="","",INDEX('Per Invoice'!Z$2:Z$1201,$AA140)))</f>
        <v/>
      </c>
      <c r="AA140" s="16">
        <f>IFERROR(MATCH(Settings!$C$30&amp;"|"&amp;ROWS($AA$2:$AA140),'Per Invoice'!$AB$2:$AB$1201,0),"")</f>
        <v/>
      </c>
    </row>
    <row r="141">
      <c r="A141">
        <f>IF($AA141="","",IF(INDEX('Per Invoice'!A$2:A$1201,$AA141)="","",INDEX('Per Invoice'!A$2:A$1201,$AA141)))</f>
        <v/>
      </c>
      <c r="B141">
        <f>IF($AA141="","",IF(INDEX('Per Invoice'!B$2:B$1201,$AA141)="","",INDEX('Per Invoice'!B$2:B$1201,$AA141)))</f>
        <v/>
      </c>
      <c r="C141">
        <f>IF($AA141="","",IF(INDEX('Per Invoice'!C$2:C$1201,$AA141)="","",INDEX('Per Invoice'!C$2:C$1201,$AA141)))</f>
        <v/>
      </c>
      <c r="D141">
        <f>IF($AA141="","",IF(INDEX('Per Invoice'!D$2:D$1201,$AA141)="","",INDEX('Per Invoice'!D$2:D$1201,$AA141)))</f>
        <v/>
      </c>
      <c r="E141">
        <f>IF($AA141="","",IF(INDEX('Per Invoice'!E$2:E$1201,$AA141)="","",INDEX('Per Invoice'!E$2:E$1201,$AA141)))</f>
        <v/>
      </c>
      <c r="F141">
        <f>IF($AA141="","",IF(INDEX('Per Invoice'!F$2:F$1201,$AA141)="","",INDEX('Per Invoice'!F$2:F$1201,$AA141)))</f>
        <v/>
      </c>
      <c r="G141">
        <f>IF($AA141="","",IF(INDEX('Per Invoice'!G$2:G$1201,$AA141)="","",INDEX('Per Invoice'!G$2:G$1201,$AA141)))</f>
        <v/>
      </c>
      <c r="H141">
        <f>IF($AA141="","",IF(INDEX('Per Invoice'!H$2:H$1201,$AA141)="","",INDEX('Per Invoice'!H$2:H$1201,$AA141)))</f>
        <v/>
      </c>
      <c r="I141">
        <f>IF($AA141="","",IF(INDEX('Per Invoice'!I$2:I$1201,$AA141)="","",INDEX('Per Invoice'!I$2:I$1201,$AA141)))</f>
        <v/>
      </c>
      <c r="J141">
        <f>IF($AA141="","",IF(INDEX('Per Invoice'!J$2:J$1201,$AA141)="","",INDEX('Per Invoice'!J$2:J$1201,$AA141)))</f>
        <v/>
      </c>
      <c r="K141">
        <f>IF($AA141="","",IF(INDEX('Per Invoice'!K$2:K$1201,$AA141)="","",INDEX('Per Invoice'!K$2:K$1201,$AA141)))</f>
        <v/>
      </c>
      <c r="L141">
        <f>IF($AA141="","",IF(INDEX('Per Invoice'!L$2:L$1201,$AA141)="","",INDEX('Per Invoice'!L$2:L$1201,$AA141)))</f>
        <v/>
      </c>
      <c r="M141">
        <f>IF($AA141="","",IF(INDEX('Per Invoice'!M$2:M$1201,$AA141)="","",INDEX('Per Invoice'!M$2:M$1201,$AA141)))</f>
        <v/>
      </c>
      <c r="N141">
        <f>IF($AA141="","",IF(INDEX('Per Invoice'!N$2:N$1201,$AA141)="","",INDEX('Per Invoice'!N$2:N$1201,$AA141)))</f>
        <v/>
      </c>
      <c r="O141">
        <f>IF($AA141="","",IF(INDEX('Per Invoice'!O$2:O$1201,$AA141)="","",INDEX('Per Invoice'!O$2:O$1201,$AA141)))</f>
        <v/>
      </c>
      <c r="P141" s="7">
        <f>IF($AA141="","",IF(INDEX('Per Invoice'!P$2:P$1201,$AA141)="","",INDEX('Per Invoice'!P$2:P$1201,$AA141)))</f>
        <v/>
      </c>
      <c r="Q141">
        <f>IF($AA141="","",IF(INDEX('Per Invoice'!Q$2:Q$1201,$AA141)="","",INDEX('Per Invoice'!Q$2:Q$1201,$AA141)))</f>
        <v/>
      </c>
      <c r="R141" s="7">
        <f>IF($AA141="","",IF(INDEX('Per Invoice'!R$2:R$1201,$AA141)="","",INDEX('Per Invoice'!R$2:R$1201,$AA141)))</f>
        <v/>
      </c>
      <c r="S141" s="7">
        <f>IF($AA141="","",IF(INDEX('Per Invoice'!S$2:S$1201,$AA141)="","",INDEX('Per Invoice'!S$2:S$1201,$AA141)))</f>
        <v/>
      </c>
      <c r="T141">
        <f>IF($AA141="","",IF(INDEX('Per Invoice'!T$2:T$1201,$AA141)="","",INDEX('Per Invoice'!T$2:T$1201,$AA141)))</f>
        <v/>
      </c>
      <c r="U141" s="7">
        <f>IF($AA141="","",IF(INDEX('Per Invoice'!U$2:U$1201,$AA141)="","",INDEX('Per Invoice'!U$2:U$1201,$AA141)))</f>
        <v/>
      </c>
      <c r="V141" s="7">
        <f>IF($AA141="","",IF(INDEX('Per Invoice'!V$2:V$1201,$AA141)="","",INDEX('Per Invoice'!V$2:V$1201,$AA141)))</f>
        <v/>
      </c>
      <c r="W141" s="7">
        <f>IF($AA141="","",IF(INDEX('Per Invoice'!W$2:W$1201,$AA141)="","",INDEX('Per Invoice'!W$2:W$1201,$AA141)))</f>
        <v/>
      </c>
      <c r="X141" s="7">
        <f>IF($AA141="","",IF(INDEX('Per Invoice'!X$2:X$1201,$AA141)="","",INDEX('Per Invoice'!X$2:X$1201,$AA141)))</f>
        <v/>
      </c>
      <c r="Y141" s="7">
        <f>IF($AA141="","",IF(INDEX('Per Invoice'!Y$2:Y$1201,$AA141)="","",INDEX('Per Invoice'!Y$2:Y$1201,$AA141)))</f>
        <v/>
      </c>
      <c r="Z141" s="7">
        <f>IF($AA141="","",IF(INDEX('Per Invoice'!Z$2:Z$1201,$AA141)="","",INDEX('Per Invoice'!Z$2:Z$1201,$AA141)))</f>
        <v/>
      </c>
      <c r="AA141" s="16">
        <f>IFERROR(MATCH(Settings!$C$30&amp;"|"&amp;ROWS($AA$2:$AA141),'Per Invoice'!$AB$2:$AB$1201,0),"")</f>
        <v/>
      </c>
    </row>
    <row r="142">
      <c r="A142">
        <f>IF($AA142="","",IF(INDEX('Per Invoice'!A$2:A$1201,$AA142)="","",INDEX('Per Invoice'!A$2:A$1201,$AA142)))</f>
        <v/>
      </c>
      <c r="B142">
        <f>IF($AA142="","",IF(INDEX('Per Invoice'!B$2:B$1201,$AA142)="","",INDEX('Per Invoice'!B$2:B$1201,$AA142)))</f>
        <v/>
      </c>
      <c r="C142">
        <f>IF($AA142="","",IF(INDEX('Per Invoice'!C$2:C$1201,$AA142)="","",INDEX('Per Invoice'!C$2:C$1201,$AA142)))</f>
        <v/>
      </c>
      <c r="D142">
        <f>IF($AA142="","",IF(INDEX('Per Invoice'!D$2:D$1201,$AA142)="","",INDEX('Per Invoice'!D$2:D$1201,$AA142)))</f>
        <v/>
      </c>
      <c r="E142">
        <f>IF($AA142="","",IF(INDEX('Per Invoice'!E$2:E$1201,$AA142)="","",INDEX('Per Invoice'!E$2:E$1201,$AA142)))</f>
        <v/>
      </c>
      <c r="F142">
        <f>IF($AA142="","",IF(INDEX('Per Invoice'!F$2:F$1201,$AA142)="","",INDEX('Per Invoice'!F$2:F$1201,$AA142)))</f>
        <v/>
      </c>
      <c r="G142">
        <f>IF($AA142="","",IF(INDEX('Per Invoice'!G$2:G$1201,$AA142)="","",INDEX('Per Invoice'!G$2:G$1201,$AA142)))</f>
        <v/>
      </c>
      <c r="H142">
        <f>IF($AA142="","",IF(INDEX('Per Invoice'!H$2:H$1201,$AA142)="","",INDEX('Per Invoice'!H$2:H$1201,$AA142)))</f>
        <v/>
      </c>
      <c r="I142">
        <f>IF($AA142="","",IF(INDEX('Per Invoice'!I$2:I$1201,$AA142)="","",INDEX('Per Invoice'!I$2:I$1201,$AA142)))</f>
        <v/>
      </c>
      <c r="J142">
        <f>IF($AA142="","",IF(INDEX('Per Invoice'!J$2:J$1201,$AA142)="","",INDEX('Per Invoice'!J$2:J$1201,$AA142)))</f>
        <v/>
      </c>
      <c r="K142">
        <f>IF($AA142="","",IF(INDEX('Per Invoice'!K$2:K$1201,$AA142)="","",INDEX('Per Invoice'!K$2:K$1201,$AA142)))</f>
        <v/>
      </c>
      <c r="L142">
        <f>IF($AA142="","",IF(INDEX('Per Invoice'!L$2:L$1201,$AA142)="","",INDEX('Per Invoice'!L$2:L$1201,$AA142)))</f>
        <v/>
      </c>
      <c r="M142">
        <f>IF($AA142="","",IF(INDEX('Per Invoice'!M$2:M$1201,$AA142)="","",INDEX('Per Invoice'!M$2:M$1201,$AA142)))</f>
        <v/>
      </c>
      <c r="N142">
        <f>IF($AA142="","",IF(INDEX('Per Invoice'!N$2:N$1201,$AA142)="","",INDEX('Per Invoice'!N$2:N$1201,$AA142)))</f>
        <v/>
      </c>
      <c r="O142">
        <f>IF($AA142="","",IF(INDEX('Per Invoice'!O$2:O$1201,$AA142)="","",INDEX('Per Invoice'!O$2:O$1201,$AA142)))</f>
        <v/>
      </c>
      <c r="P142" s="7">
        <f>IF($AA142="","",IF(INDEX('Per Invoice'!P$2:P$1201,$AA142)="","",INDEX('Per Invoice'!P$2:P$1201,$AA142)))</f>
        <v/>
      </c>
      <c r="Q142">
        <f>IF($AA142="","",IF(INDEX('Per Invoice'!Q$2:Q$1201,$AA142)="","",INDEX('Per Invoice'!Q$2:Q$1201,$AA142)))</f>
        <v/>
      </c>
      <c r="R142" s="7">
        <f>IF($AA142="","",IF(INDEX('Per Invoice'!R$2:R$1201,$AA142)="","",INDEX('Per Invoice'!R$2:R$1201,$AA142)))</f>
        <v/>
      </c>
      <c r="S142" s="7">
        <f>IF($AA142="","",IF(INDEX('Per Invoice'!S$2:S$1201,$AA142)="","",INDEX('Per Invoice'!S$2:S$1201,$AA142)))</f>
        <v/>
      </c>
      <c r="T142">
        <f>IF($AA142="","",IF(INDEX('Per Invoice'!T$2:T$1201,$AA142)="","",INDEX('Per Invoice'!T$2:T$1201,$AA142)))</f>
        <v/>
      </c>
      <c r="U142" s="7">
        <f>IF($AA142="","",IF(INDEX('Per Invoice'!U$2:U$1201,$AA142)="","",INDEX('Per Invoice'!U$2:U$1201,$AA142)))</f>
        <v/>
      </c>
      <c r="V142" s="7">
        <f>IF($AA142="","",IF(INDEX('Per Invoice'!V$2:V$1201,$AA142)="","",INDEX('Per Invoice'!V$2:V$1201,$AA142)))</f>
        <v/>
      </c>
      <c r="W142" s="7">
        <f>IF($AA142="","",IF(INDEX('Per Invoice'!W$2:W$1201,$AA142)="","",INDEX('Per Invoice'!W$2:W$1201,$AA142)))</f>
        <v/>
      </c>
      <c r="X142" s="7">
        <f>IF($AA142="","",IF(INDEX('Per Invoice'!X$2:X$1201,$AA142)="","",INDEX('Per Invoice'!X$2:X$1201,$AA142)))</f>
        <v/>
      </c>
      <c r="Y142" s="7">
        <f>IF($AA142="","",IF(INDEX('Per Invoice'!Y$2:Y$1201,$AA142)="","",INDEX('Per Invoice'!Y$2:Y$1201,$AA142)))</f>
        <v/>
      </c>
      <c r="Z142" s="7">
        <f>IF($AA142="","",IF(INDEX('Per Invoice'!Z$2:Z$1201,$AA142)="","",INDEX('Per Invoice'!Z$2:Z$1201,$AA142)))</f>
        <v/>
      </c>
      <c r="AA142" s="16">
        <f>IFERROR(MATCH(Settings!$C$30&amp;"|"&amp;ROWS($AA$2:$AA142),'Per Invoice'!$AB$2:$AB$1201,0),"")</f>
        <v/>
      </c>
    </row>
    <row r="143">
      <c r="A143">
        <f>IF($AA143="","",IF(INDEX('Per Invoice'!A$2:A$1201,$AA143)="","",INDEX('Per Invoice'!A$2:A$1201,$AA143)))</f>
        <v/>
      </c>
      <c r="B143">
        <f>IF($AA143="","",IF(INDEX('Per Invoice'!B$2:B$1201,$AA143)="","",INDEX('Per Invoice'!B$2:B$1201,$AA143)))</f>
        <v/>
      </c>
      <c r="C143">
        <f>IF($AA143="","",IF(INDEX('Per Invoice'!C$2:C$1201,$AA143)="","",INDEX('Per Invoice'!C$2:C$1201,$AA143)))</f>
        <v/>
      </c>
      <c r="D143">
        <f>IF($AA143="","",IF(INDEX('Per Invoice'!D$2:D$1201,$AA143)="","",INDEX('Per Invoice'!D$2:D$1201,$AA143)))</f>
        <v/>
      </c>
      <c r="E143">
        <f>IF($AA143="","",IF(INDEX('Per Invoice'!E$2:E$1201,$AA143)="","",INDEX('Per Invoice'!E$2:E$1201,$AA143)))</f>
        <v/>
      </c>
      <c r="F143">
        <f>IF($AA143="","",IF(INDEX('Per Invoice'!F$2:F$1201,$AA143)="","",INDEX('Per Invoice'!F$2:F$1201,$AA143)))</f>
        <v/>
      </c>
      <c r="G143">
        <f>IF($AA143="","",IF(INDEX('Per Invoice'!G$2:G$1201,$AA143)="","",INDEX('Per Invoice'!G$2:G$1201,$AA143)))</f>
        <v/>
      </c>
      <c r="H143">
        <f>IF($AA143="","",IF(INDEX('Per Invoice'!H$2:H$1201,$AA143)="","",INDEX('Per Invoice'!H$2:H$1201,$AA143)))</f>
        <v/>
      </c>
      <c r="I143">
        <f>IF($AA143="","",IF(INDEX('Per Invoice'!I$2:I$1201,$AA143)="","",INDEX('Per Invoice'!I$2:I$1201,$AA143)))</f>
        <v/>
      </c>
      <c r="J143">
        <f>IF($AA143="","",IF(INDEX('Per Invoice'!J$2:J$1201,$AA143)="","",INDEX('Per Invoice'!J$2:J$1201,$AA143)))</f>
        <v/>
      </c>
      <c r="K143">
        <f>IF($AA143="","",IF(INDEX('Per Invoice'!K$2:K$1201,$AA143)="","",INDEX('Per Invoice'!K$2:K$1201,$AA143)))</f>
        <v/>
      </c>
      <c r="L143">
        <f>IF($AA143="","",IF(INDEX('Per Invoice'!L$2:L$1201,$AA143)="","",INDEX('Per Invoice'!L$2:L$1201,$AA143)))</f>
        <v/>
      </c>
      <c r="M143">
        <f>IF($AA143="","",IF(INDEX('Per Invoice'!M$2:M$1201,$AA143)="","",INDEX('Per Invoice'!M$2:M$1201,$AA143)))</f>
        <v/>
      </c>
      <c r="N143">
        <f>IF($AA143="","",IF(INDEX('Per Invoice'!N$2:N$1201,$AA143)="","",INDEX('Per Invoice'!N$2:N$1201,$AA143)))</f>
        <v/>
      </c>
      <c r="O143">
        <f>IF($AA143="","",IF(INDEX('Per Invoice'!O$2:O$1201,$AA143)="","",INDEX('Per Invoice'!O$2:O$1201,$AA143)))</f>
        <v/>
      </c>
      <c r="P143" s="7">
        <f>IF($AA143="","",IF(INDEX('Per Invoice'!P$2:P$1201,$AA143)="","",INDEX('Per Invoice'!P$2:P$1201,$AA143)))</f>
        <v/>
      </c>
      <c r="Q143">
        <f>IF($AA143="","",IF(INDEX('Per Invoice'!Q$2:Q$1201,$AA143)="","",INDEX('Per Invoice'!Q$2:Q$1201,$AA143)))</f>
        <v/>
      </c>
      <c r="R143" s="7">
        <f>IF($AA143="","",IF(INDEX('Per Invoice'!R$2:R$1201,$AA143)="","",INDEX('Per Invoice'!R$2:R$1201,$AA143)))</f>
        <v/>
      </c>
      <c r="S143" s="7">
        <f>IF($AA143="","",IF(INDEX('Per Invoice'!S$2:S$1201,$AA143)="","",INDEX('Per Invoice'!S$2:S$1201,$AA143)))</f>
        <v/>
      </c>
      <c r="T143">
        <f>IF($AA143="","",IF(INDEX('Per Invoice'!T$2:T$1201,$AA143)="","",INDEX('Per Invoice'!T$2:T$1201,$AA143)))</f>
        <v/>
      </c>
      <c r="U143" s="7">
        <f>IF($AA143="","",IF(INDEX('Per Invoice'!U$2:U$1201,$AA143)="","",INDEX('Per Invoice'!U$2:U$1201,$AA143)))</f>
        <v/>
      </c>
      <c r="V143" s="7">
        <f>IF($AA143="","",IF(INDEX('Per Invoice'!V$2:V$1201,$AA143)="","",INDEX('Per Invoice'!V$2:V$1201,$AA143)))</f>
        <v/>
      </c>
      <c r="W143" s="7">
        <f>IF($AA143="","",IF(INDEX('Per Invoice'!W$2:W$1201,$AA143)="","",INDEX('Per Invoice'!W$2:W$1201,$AA143)))</f>
        <v/>
      </c>
      <c r="X143" s="7">
        <f>IF($AA143="","",IF(INDEX('Per Invoice'!X$2:X$1201,$AA143)="","",INDEX('Per Invoice'!X$2:X$1201,$AA143)))</f>
        <v/>
      </c>
      <c r="Y143" s="7">
        <f>IF($AA143="","",IF(INDEX('Per Invoice'!Y$2:Y$1201,$AA143)="","",INDEX('Per Invoice'!Y$2:Y$1201,$AA143)))</f>
        <v/>
      </c>
      <c r="Z143" s="7">
        <f>IF($AA143="","",IF(INDEX('Per Invoice'!Z$2:Z$1201,$AA143)="","",INDEX('Per Invoice'!Z$2:Z$1201,$AA143)))</f>
        <v/>
      </c>
      <c r="AA143" s="16">
        <f>IFERROR(MATCH(Settings!$C$30&amp;"|"&amp;ROWS($AA$2:$AA143),'Per Invoice'!$AB$2:$AB$1201,0),"")</f>
        <v/>
      </c>
    </row>
    <row r="144">
      <c r="A144">
        <f>IF($AA144="","",IF(INDEX('Per Invoice'!A$2:A$1201,$AA144)="","",INDEX('Per Invoice'!A$2:A$1201,$AA144)))</f>
        <v/>
      </c>
      <c r="B144">
        <f>IF($AA144="","",IF(INDEX('Per Invoice'!B$2:B$1201,$AA144)="","",INDEX('Per Invoice'!B$2:B$1201,$AA144)))</f>
        <v/>
      </c>
      <c r="C144">
        <f>IF($AA144="","",IF(INDEX('Per Invoice'!C$2:C$1201,$AA144)="","",INDEX('Per Invoice'!C$2:C$1201,$AA144)))</f>
        <v/>
      </c>
      <c r="D144">
        <f>IF($AA144="","",IF(INDEX('Per Invoice'!D$2:D$1201,$AA144)="","",INDEX('Per Invoice'!D$2:D$1201,$AA144)))</f>
        <v/>
      </c>
      <c r="E144">
        <f>IF($AA144="","",IF(INDEX('Per Invoice'!E$2:E$1201,$AA144)="","",INDEX('Per Invoice'!E$2:E$1201,$AA144)))</f>
        <v/>
      </c>
      <c r="F144">
        <f>IF($AA144="","",IF(INDEX('Per Invoice'!F$2:F$1201,$AA144)="","",INDEX('Per Invoice'!F$2:F$1201,$AA144)))</f>
        <v/>
      </c>
      <c r="G144">
        <f>IF($AA144="","",IF(INDEX('Per Invoice'!G$2:G$1201,$AA144)="","",INDEX('Per Invoice'!G$2:G$1201,$AA144)))</f>
        <v/>
      </c>
      <c r="H144">
        <f>IF($AA144="","",IF(INDEX('Per Invoice'!H$2:H$1201,$AA144)="","",INDEX('Per Invoice'!H$2:H$1201,$AA144)))</f>
        <v/>
      </c>
      <c r="I144">
        <f>IF($AA144="","",IF(INDEX('Per Invoice'!I$2:I$1201,$AA144)="","",INDEX('Per Invoice'!I$2:I$1201,$AA144)))</f>
        <v/>
      </c>
      <c r="J144">
        <f>IF($AA144="","",IF(INDEX('Per Invoice'!J$2:J$1201,$AA144)="","",INDEX('Per Invoice'!J$2:J$1201,$AA144)))</f>
        <v/>
      </c>
      <c r="K144">
        <f>IF($AA144="","",IF(INDEX('Per Invoice'!K$2:K$1201,$AA144)="","",INDEX('Per Invoice'!K$2:K$1201,$AA144)))</f>
        <v/>
      </c>
      <c r="L144">
        <f>IF($AA144="","",IF(INDEX('Per Invoice'!L$2:L$1201,$AA144)="","",INDEX('Per Invoice'!L$2:L$1201,$AA144)))</f>
        <v/>
      </c>
      <c r="M144">
        <f>IF($AA144="","",IF(INDEX('Per Invoice'!M$2:M$1201,$AA144)="","",INDEX('Per Invoice'!M$2:M$1201,$AA144)))</f>
        <v/>
      </c>
      <c r="N144">
        <f>IF($AA144="","",IF(INDEX('Per Invoice'!N$2:N$1201,$AA144)="","",INDEX('Per Invoice'!N$2:N$1201,$AA144)))</f>
        <v/>
      </c>
      <c r="O144">
        <f>IF($AA144="","",IF(INDEX('Per Invoice'!O$2:O$1201,$AA144)="","",INDEX('Per Invoice'!O$2:O$1201,$AA144)))</f>
        <v/>
      </c>
      <c r="P144" s="7">
        <f>IF($AA144="","",IF(INDEX('Per Invoice'!P$2:P$1201,$AA144)="","",INDEX('Per Invoice'!P$2:P$1201,$AA144)))</f>
        <v/>
      </c>
      <c r="Q144">
        <f>IF($AA144="","",IF(INDEX('Per Invoice'!Q$2:Q$1201,$AA144)="","",INDEX('Per Invoice'!Q$2:Q$1201,$AA144)))</f>
        <v/>
      </c>
      <c r="R144" s="7">
        <f>IF($AA144="","",IF(INDEX('Per Invoice'!R$2:R$1201,$AA144)="","",INDEX('Per Invoice'!R$2:R$1201,$AA144)))</f>
        <v/>
      </c>
      <c r="S144" s="7">
        <f>IF($AA144="","",IF(INDEX('Per Invoice'!S$2:S$1201,$AA144)="","",INDEX('Per Invoice'!S$2:S$1201,$AA144)))</f>
        <v/>
      </c>
      <c r="T144">
        <f>IF($AA144="","",IF(INDEX('Per Invoice'!T$2:T$1201,$AA144)="","",INDEX('Per Invoice'!T$2:T$1201,$AA144)))</f>
        <v/>
      </c>
      <c r="U144" s="7">
        <f>IF($AA144="","",IF(INDEX('Per Invoice'!U$2:U$1201,$AA144)="","",INDEX('Per Invoice'!U$2:U$1201,$AA144)))</f>
        <v/>
      </c>
      <c r="V144" s="7">
        <f>IF($AA144="","",IF(INDEX('Per Invoice'!V$2:V$1201,$AA144)="","",INDEX('Per Invoice'!V$2:V$1201,$AA144)))</f>
        <v/>
      </c>
      <c r="W144" s="7">
        <f>IF($AA144="","",IF(INDEX('Per Invoice'!W$2:W$1201,$AA144)="","",INDEX('Per Invoice'!W$2:W$1201,$AA144)))</f>
        <v/>
      </c>
      <c r="X144" s="7">
        <f>IF($AA144="","",IF(INDEX('Per Invoice'!X$2:X$1201,$AA144)="","",INDEX('Per Invoice'!X$2:X$1201,$AA144)))</f>
        <v/>
      </c>
      <c r="Y144" s="7">
        <f>IF($AA144="","",IF(INDEX('Per Invoice'!Y$2:Y$1201,$AA144)="","",INDEX('Per Invoice'!Y$2:Y$1201,$AA144)))</f>
        <v/>
      </c>
      <c r="Z144" s="7">
        <f>IF($AA144="","",IF(INDEX('Per Invoice'!Z$2:Z$1201,$AA144)="","",INDEX('Per Invoice'!Z$2:Z$1201,$AA144)))</f>
        <v/>
      </c>
      <c r="AA144" s="16">
        <f>IFERROR(MATCH(Settings!$C$30&amp;"|"&amp;ROWS($AA$2:$AA144),'Per Invoice'!$AB$2:$AB$1201,0),"")</f>
        <v/>
      </c>
    </row>
    <row r="145">
      <c r="A145">
        <f>IF($AA145="","",IF(INDEX('Per Invoice'!A$2:A$1201,$AA145)="","",INDEX('Per Invoice'!A$2:A$1201,$AA145)))</f>
        <v/>
      </c>
      <c r="B145">
        <f>IF($AA145="","",IF(INDEX('Per Invoice'!B$2:B$1201,$AA145)="","",INDEX('Per Invoice'!B$2:B$1201,$AA145)))</f>
        <v/>
      </c>
      <c r="C145">
        <f>IF($AA145="","",IF(INDEX('Per Invoice'!C$2:C$1201,$AA145)="","",INDEX('Per Invoice'!C$2:C$1201,$AA145)))</f>
        <v/>
      </c>
      <c r="D145">
        <f>IF($AA145="","",IF(INDEX('Per Invoice'!D$2:D$1201,$AA145)="","",INDEX('Per Invoice'!D$2:D$1201,$AA145)))</f>
        <v/>
      </c>
      <c r="E145">
        <f>IF($AA145="","",IF(INDEX('Per Invoice'!E$2:E$1201,$AA145)="","",INDEX('Per Invoice'!E$2:E$1201,$AA145)))</f>
        <v/>
      </c>
      <c r="F145">
        <f>IF($AA145="","",IF(INDEX('Per Invoice'!F$2:F$1201,$AA145)="","",INDEX('Per Invoice'!F$2:F$1201,$AA145)))</f>
        <v/>
      </c>
      <c r="G145">
        <f>IF($AA145="","",IF(INDEX('Per Invoice'!G$2:G$1201,$AA145)="","",INDEX('Per Invoice'!G$2:G$1201,$AA145)))</f>
        <v/>
      </c>
      <c r="H145">
        <f>IF($AA145="","",IF(INDEX('Per Invoice'!H$2:H$1201,$AA145)="","",INDEX('Per Invoice'!H$2:H$1201,$AA145)))</f>
        <v/>
      </c>
      <c r="I145">
        <f>IF($AA145="","",IF(INDEX('Per Invoice'!I$2:I$1201,$AA145)="","",INDEX('Per Invoice'!I$2:I$1201,$AA145)))</f>
        <v/>
      </c>
      <c r="J145">
        <f>IF($AA145="","",IF(INDEX('Per Invoice'!J$2:J$1201,$AA145)="","",INDEX('Per Invoice'!J$2:J$1201,$AA145)))</f>
        <v/>
      </c>
      <c r="K145">
        <f>IF($AA145="","",IF(INDEX('Per Invoice'!K$2:K$1201,$AA145)="","",INDEX('Per Invoice'!K$2:K$1201,$AA145)))</f>
        <v/>
      </c>
      <c r="L145">
        <f>IF($AA145="","",IF(INDEX('Per Invoice'!L$2:L$1201,$AA145)="","",INDEX('Per Invoice'!L$2:L$1201,$AA145)))</f>
        <v/>
      </c>
      <c r="M145">
        <f>IF($AA145="","",IF(INDEX('Per Invoice'!M$2:M$1201,$AA145)="","",INDEX('Per Invoice'!M$2:M$1201,$AA145)))</f>
        <v/>
      </c>
      <c r="N145">
        <f>IF($AA145="","",IF(INDEX('Per Invoice'!N$2:N$1201,$AA145)="","",INDEX('Per Invoice'!N$2:N$1201,$AA145)))</f>
        <v/>
      </c>
      <c r="O145">
        <f>IF($AA145="","",IF(INDEX('Per Invoice'!O$2:O$1201,$AA145)="","",INDEX('Per Invoice'!O$2:O$1201,$AA145)))</f>
        <v/>
      </c>
      <c r="P145" s="7">
        <f>IF($AA145="","",IF(INDEX('Per Invoice'!P$2:P$1201,$AA145)="","",INDEX('Per Invoice'!P$2:P$1201,$AA145)))</f>
        <v/>
      </c>
      <c r="Q145">
        <f>IF($AA145="","",IF(INDEX('Per Invoice'!Q$2:Q$1201,$AA145)="","",INDEX('Per Invoice'!Q$2:Q$1201,$AA145)))</f>
        <v/>
      </c>
      <c r="R145" s="7">
        <f>IF($AA145="","",IF(INDEX('Per Invoice'!R$2:R$1201,$AA145)="","",INDEX('Per Invoice'!R$2:R$1201,$AA145)))</f>
        <v/>
      </c>
      <c r="S145" s="7">
        <f>IF($AA145="","",IF(INDEX('Per Invoice'!S$2:S$1201,$AA145)="","",INDEX('Per Invoice'!S$2:S$1201,$AA145)))</f>
        <v/>
      </c>
      <c r="T145">
        <f>IF($AA145="","",IF(INDEX('Per Invoice'!T$2:T$1201,$AA145)="","",INDEX('Per Invoice'!T$2:T$1201,$AA145)))</f>
        <v/>
      </c>
      <c r="U145" s="7">
        <f>IF($AA145="","",IF(INDEX('Per Invoice'!U$2:U$1201,$AA145)="","",INDEX('Per Invoice'!U$2:U$1201,$AA145)))</f>
        <v/>
      </c>
      <c r="V145" s="7">
        <f>IF($AA145="","",IF(INDEX('Per Invoice'!V$2:V$1201,$AA145)="","",INDEX('Per Invoice'!V$2:V$1201,$AA145)))</f>
        <v/>
      </c>
      <c r="W145" s="7">
        <f>IF($AA145="","",IF(INDEX('Per Invoice'!W$2:W$1201,$AA145)="","",INDEX('Per Invoice'!W$2:W$1201,$AA145)))</f>
        <v/>
      </c>
      <c r="X145" s="7">
        <f>IF($AA145="","",IF(INDEX('Per Invoice'!X$2:X$1201,$AA145)="","",INDEX('Per Invoice'!X$2:X$1201,$AA145)))</f>
        <v/>
      </c>
      <c r="Y145" s="7">
        <f>IF($AA145="","",IF(INDEX('Per Invoice'!Y$2:Y$1201,$AA145)="","",INDEX('Per Invoice'!Y$2:Y$1201,$AA145)))</f>
        <v/>
      </c>
      <c r="Z145" s="7">
        <f>IF($AA145="","",IF(INDEX('Per Invoice'!Z$2:Z$1201,$AA145)="","",INDEX('Per Invoice'!Z$2:Z$1201,$AA145)))</f>
        <v/>
      </c>
      <c r="AA145" s="16">
        <f>IFERROR(MATCH(Settings!$C$30&amp;"|"&amp;ROWS($AA$2:$AA145),'Per Invoice'!$AB$2:$AB$1201,0),"")</f>
        <v/>
      </c>
    </row>
    <row r="146">
      <c r="A146">
        <f>IF($AA146="","",IF(INDEX('Per Invoice'!A$2:A$1201,$AA146)="","",INDEX('Per Invoice'!A$2:A$1201,$AA146)))</f>
        <v/>
      </c>
      <c r="B146">
        <f>IF($AA146="","",IF(INDEX('Per Invoice'!B$2:B$1201,$AA146)="","",INDEX('Per Invoice'!B$2:B$1201,$AA146)))</f>
        <v/>
      </c>
      <c r="C146">
        <f>IF($AA146="","",IF(INDEX('Per Invoice'!C$2:C$1201,$AA146)="","",INDEX('Per Invoice'!C$2:C$1201,$AA146)))</f>
        <v/>
      </c>
      <c r="D146">
        <f>IF($AA146="","",IF(INDEX('Per Invoice'!D$2:D$1201,$AA146)="","",INDEX('Per Invoice'!D$2:D$1201,$AA146)))</f>
        <v/>
      </c>
      <c r="E146">
        <f>IF($AA146="","",IF(INDEX('Per Invoice'!E$2:E$1201,$AA146)="","",INDEX('Per Invoice'!E$2:E$1201,$AA146)))</f>
        <v/>
      </c>
      <c r="F146">
        <f>IF($AA146="","",IF(INDEX('Per Invoice'!F$2:F$1201,$AA146)="","",INDEX('Per Invoice'!F$2:F$1201,$AA146)))</f>
        <v/>
      </c>
      <c r="G146">
        <f>IF($AA146="","",IF(INDEX('Per Invoice'!G$2:G$1201,$AA146)="","",INDEX('Per Invoice'!G$2:G$1201,$AA146)))</f>
        <v/>
      </c>
      <c r="H146">
        <f>IF($AA146="","",IF(INDEX('Per Invoice'!H$2:H$1201,$AA146)="","",INDEX('Per Invoice'!H$2:H$1201,$AA146)))</f>
        <v/>
      </c>
      <c r="I146">
        <f>IF($AA146="","",IF(INDEX('Per Invoice'!I$2:I$1201,$AA146)="","",INDEX('Per Invoice'!I$2:I$1201,$AA146)))</f>
        <v/>
      </c>
      <c r="J146">
        <f>IF($AA146="","",IF(INDEX('Per Invoice'!J$2:J$1201,$AA146)="","",INDEX('Per Invoice'!J$2:J$1201,$AA146)))</f>
        <v/>
      </c>
      <c r="K146">
        <f>IF($AA146="","",IF(INDEX('Per Invoice'!K$2:K$1201,$AA146)="","",INDEX('Per Invoice'!K$2:K$1201,$AA146)))</f>
        <v/>
      </c>
      <c r="L146">
        <f>IF($AA146="","",IF(INDEX('Per Invoice'!L$2:L$1201,$AA146)="","",INDEX('Per Invoice'!L$2:L$1201,$AA146)))</f>
        <v/>
      </c>
      <c r="M146">
        <f>IF($AA146="","",IF(INDEX('Per Invoice'!M$2:M$1201,$AA146)="","",INDEX('Per Invoice'!M$2:M$1201,$AA146)))</f>
        <v/>
      </c>
      <c r="N146">
        <f>IF($AA146="","",IF(INDEX('Per Invoice'!N$2:N$1201,$AA146)="","",INDEX('Per Invoice'!N$2:N$1201,$AA146)))</f>
        <v/>
      </c>
      <c r="O146">
        <f>IF($AA146="","",IF(INDEX('Per Invoice'!O$2:O$1201,$AA146)="","",INDEX('Per Invoice'!O$2:O$1201,$AA146)))</f>
        <v/>
      </c>
      <c r="P146" s="7">
        <f>IF($AA146="","",IF(INDEX('Per Invoice'!P$2:P$1201,$AA146)="","",INDEX('Per Invoice'!P$2:P$1201,$AA146)))</f>
        <v/>
      </c>
      <c r="Q146">
        <f>IF($AA146="","",IF(INDEX('Per Invoice'!Q$2:Q$1201,$AA146)="","",INDEX('Per Invoice'!Q$2:Q$1201,$AA146)))</f>
        <v/>
      </c>
      <c r="R146" s="7">
        <f>IF($AA146="","",IF(INDEX('Per Invoice'!R$2:R$1201,$AA146)="","",INDEX('Per Invoice'!R$2:R$1201,$AA146)))</f>
        <v/>
      </c>
      <c r="S146" s="7">
        <f>IF($AA146="","",IF(INDEX('Per Invoice'!S$2:S$1201,$AA146)="","",INDEX('Per Invoice'!S$2:S$1201,$AA146)))</f>
        <v/>
      </c>
      <c r="T146">
        <f>IF($AA146="","",IF(INDEX('Per Invoice'!T$2:T$1201,$AA146)="","",INDEX('Per Invoice'!T$2:T$1201,$AA146)))</f>
        <v/>
      </c>
      <c r="U146" s="7">
        <f>IF($AA146="","",IF(INDEX('Per Invoice'!U$2:U$1201,$AA146)="","",INDEX('Per Invoice'!U$2:U$1201,$AA146)))</f>
        <v/>
      </c>
      <c r="V146" s="7">
        <f>IF($AA146="","",IF(INDEX('Per Invoice'!V$2:V$1201,$AA146)="","",INDEX('Per Invoice'!V$2:V$1201,$AA146)))</f>
        <v/>
      </c>
      <c r="W146" s="7">
        <f>IF($AA146="","",IF(INDEX('Per Invoice'!W$2:W$1201,$AA146)="","",INDEX('Per Invoice'!W$2:W$1201,$AA146)))</f>
        <v/>
      </c>
      <c r="X146" s="7">
        <f>IF($AA146="","",IF(INDEX('Per Invoice'!X$2:X$1201,$AA146)="","",INDEX('Per Invoice'!X$2:X$1201,$AA146)))</f>
        <v/>
      </c>
      <c r="Y146" s="7">
        <f>IF($AA146="","",IF(INDEX('Per Invoice'!Y$2:Y$1201,$AA146)="","",INDEX('Per Invoice'!Y$2:Y$1201,$AA146)))</f>
        <v/>
      </c>
      <c r="Z146" s="7">
        <f>IF($AA146="","",IF(INDEX('Per Invoice'!Z$2:Z$1201,$AA146)="","",INDEX('Per Invoice'!Z$2:Z$1201,$AA146)))</f>
        <v/>
      </c>
      <c r="AA146" s="16">
        <f>IFERROR(MATCH(Settings!$C$30&amp;"|"&amp;ROWS($AA$2:$AA146),'Per Invoice'!$AB$2:$AB$1201,0),"")</f>
        <v/>
      </c>
    </row>
    <row r="147">
      <c r="A147">
        <f>IF($AA147="","",IF(INDEX('Per Invoice'!A$2:A$1201,$AA147)="","",INDEX('Per Invoice'!A$2:A$1201,$AA147)))</f>
        <v/>
      </c>
      <c r="B147">
        <f>IF($AA147="","",IF(INDEX('Per Invoice'!B$2:B$1201,$AA147)="","",INDEX('Per Invoice'!B$2:B$1201,$AA147)))</f>
        <v/>
      </c>
      <c r="C147">
        <f>IF($AA147="","",IF(INDEX('Per Invoice'!C$2:C$1201,$AA147)="","",INDEX('Per Invoice'!C$2:C$1201,$AA147)))</f>
        <v/>
      </c>
      <c r="D147">
        <f>IF($AA147="","",IF(INDEX('Per Invoice'!D$2:D$1201,$AA147)="","",INDEX('Per Invoice'!D$2:D$1201,$AA147)))</f>
        <v/>
      </c>
      <c r="E147">
        <f>IF($AA147="","",IF(INDEX('Per Invoice'!E$2:E$1201,$AA147)="","",INDEX('Per Invoice'!E$2:E$1201,$AA147)))</f>
        <v/>
      </c>
      <c r="F147">
        <f>IF($AA147="","",IF(INDEX('Per Invoice'!F$2:F$1201,$AA147)="","",INDEX('Per Invoice'!F$2:F$1201,$AA147)))</f>
        <v/>
      </c>
      <c r="G147">
        <f>IF($AA147="","",IF(INDEX('Per Invoice'!G$2:G$1201,$AA147)="","",INDEX('Per Invoice'!G$2:G$1201,$AA147)))</f>
        <v/>
      </c>
      <c r="H147">
        <f>IF($AA147="","",IF(INDEX('Per Invoice'!H$2:H$1201,$AA147)="","",INDEX('Per Invoice'!H$2:H$1201,$AA147)))</f>
        <v/>
      </c>
      <c r="I147">
        <f>IF($AA147="","",IF(INDEX('Per Invoice'!I$2:I$1201,$AA147)="","",INDEX('Per Invoice'!I$2:I$1201,$AA147)))</f>
        <v/>
      </c>
      <c r="J147">
        <f>IF($AA147="","",IF(INDEX('Per Invoice'!J$2:J$1201,$AA147)="","",INDEX('Per Invoice'!J$2:J$1201,$AA147)))</f>
        <v/>
      </c>
      <c r="K147">
        <f>IF($AA147="","",IF(INDEX('Per Invoice'!K$2:K$1201,$AA147)="","",INDEX('Per Invoice'!K$2:K$1201,$AA147)))</f>
        <v/>
      </c>
      <c r="L147">
        <f>IF($AA147="","",IF(INDEX('Per Invoice'!L$2:L$1201,$AA147)="","",INDEX('Per Invoice'!L$2:L$1201,$AA147)))</f>
        <v/>
      </c>
      <c r="M147">
        <f>IF($AA147="","",IF(INDEX('Per Invoice'!M$2:M$1201,$AA147)="","",INDEX('Per Invoice'!M$2:M$1201,$AA147)))</f>
        <v/>
      </c>
      <c r="N147">
        <f>IF($AA147="","",IF(INDEX('Per Invoice'!N$2:N$1201,$AA147)="","",INDEX('Per Invoice'!N$2:N$1201,$AA147)))</f>
        <v/>
      </c>
      <c r="O147">
        <f>IF($AA147="","",IF(INDEX('Per Invoice'!O$2:O$1201,$AA147)="","",INDEX('Per Invoice'!O$2:O$1201,$AA147)))</f>
        <v/>
      </c>
      <c r="P147" s="7">
        <f>IF($AA147="","",IF(INDEX('Per Invoice'!P$2:P$1201,$AA147)="","",INDEX('Per Invoice'!P$2:P$1201,$AA147)))</f>
        <v/>
      </c>
      <c r="Q147">
        <f>IF($AA147="","",IF(INDEX('Per Invoice'!Q$2:Q$1201,$AA147)="","",INDEX('Per Invoice'!Q$2:Q$1201,$AA147)))</f>
        <v/>
      </c>
      <c r="R147" s="7">
        <f>IF($AA147="","",IF(INDEX('Per Invoice'!R$2:R$1201,$AA147)="","",INDEX('Per Invoice'!R$2:R$1201,$AA147)))</f>
        <v/>
      </c>
      <c r="S147" s="7">
        <f>IF($AA147="","",IF(INDEX('Per Invoice'!S$2:S$1201,$AA147)="","",INDEX('Per Invoice'!S$2:S$1201,$AA147)))</f>
        <v/>
      </c>
      <c r="T147">
        <f>IF($AA147="","",IF(INDEX('Per Invoice'!T$2:T$1201,$AA147)="","",INDEX('Per Invoice'!T$2:T$1201,$AA147)))</f>
        <v/>
      </c>
      <c r="U147" s="7">
        <f>IF($AA147="","",IF(INDEX('Per Invoice'!U$2:U$1201,$AA147)="","",INDEX('Per Invoice'!U$2:U$1201,$AA147)))</f>
        <v/>
      </c>
      <c r="V147" s="7">
        <f>IF($AA147="","",IF(INDEX('Per Invoice'!V$2:V$1201,$AA147)="","",INDEX('Per Invoice'!V$2:V$1201,$AA147)))</f>
        <v/>
      </c>
      <c r="W147" s="7">
        <f>IF($AA147="","",IF(INDEX('Per Invoice'!W$2:W$1201,$AA147)="","",INDEX('Per Invoice'!W$2:W$1201,$AA147)))</f>
        <v/>
      </c>
      <c r="X147" s="7">
        <f>IF($AA147="","",IF(INDEX('Per Invoice'!X$2:X$1201,$AA147)="","",INDEX('Per Invoice'!X$2:X$1201,$AA147)))</f>
        <v/>
      </c>
      <c r="Y147" s="7">
        <f>IF($AA147="","",IF(INDEX('Per Invoice'!Y$2:Y$1201,$AA147)="","",INDEX('Per Invoice'!Y$2:Y$1201,$AA147)))</f>
        <v/>
      </c>
      <c r="Z147" s="7">
        <f>IF($AA147="","",IF(INDEX('Per Invoice'!Z$2:Z$1201,$AA147)="","",INDEX('Per Invoice'!Z$2:Z$1201,$AA147)))</f>
        <v/>
      </c>
      <c r="AA147" s="16">
        <f>IFERROR(MATCH(Settings!$C$30&amp;"|"&amp;ROWS($AA$2:$AA147),'Per Invoice'!$AB$2:$AB$1201,0),"")</f>
        <v/>
      </c>
    </row>
    <row r="148">
      <c r="A148">
        <f>IF($AA148="","",IF(INDEX('Per Invoice'!A$2:A$1201,$AA148)="","",INDEX('Per Invoice'!A$2:A$1201,$AA148)))</f>
        <v/>
      </c>
      <c r="B148">
        <f>IF($AA148="","",IF(INDEX('Per Invoice'!B$2:B$1201,$AA148)="","",INDEX('Per Invoice'!B$2:B$1201,$AA148)))</f>
        <v/>
      </c>
      <c r="C148">
        <f>IF($AA148="","",IF(INDEX('Per Invoice'!C$2:C$1201,$AA148)="","",INDEX('Per Invoice'!C$2:C$1201,$AA148)))</f>
        <v/>
      </c>
      <c r="D148">
        <f>IF($AA148="","",IF(INDEX('Per Invoice'!D$2:D$1201,$AA148)="","",INDEX('Per Invoice'!D$2:D$1201,$AA148)))</f>
        <v/>
      </c>
      <c r="E148">
        <f>IF($AA148="","",IF(INDEX('Per Invoice'!E$2:E$1201,$AA148)="","",INDEX('Per Invoice'!E$2:E$1201,$AA148)))</f>
        <v/>
      </c>
      <c r="F148">
        <f>IF($AA148="","",IF(INDEX('Per Invoice'!F$2:F$1201,$AA148)="","",INDEX('Per Invoice'!F$2:F$1201,$AA148)))</f>
        <v/>
      </c>
      <c r="G148">
        <f>IF($AA148="","",IF(INDEX('Per Invoice'!G$2:G$1201,$AA148)="","",INDEX('Per Invoice'!G$2:G$1201,$AA148)))</f>
        <v/>
      </c>
      <c r="H148">
        <f>IF($AA148="","",IF(INDEX('Per Invoice'!H$2:H$1201,$AA148)="","",INDEX('Per Invoice'!H$2:H$1201,$AA148)))</f>
        <v/>
      </c>
      <c r="I148">
        <f>IF($AA148="","",IF(INDEX('Per Invoice'!I$2:I$1201,$AA148)="","",INDEX('Per Invoice'!I$2:I$1201,$AA148)))</f>
        <v/>
      </c>
      <c r="J148">
        <f>IF($AA148="","",IF(INDEX('Per Invoice'!J$2:J$1201,$AA148)="","",INDEX('Per Invoice'!J$2:J$1201,$AA148)))</f>
        <v/>
      </c>
      <c r="K148">
        <f>IF($AA148="","",IF(INDEX('Per Invoice'!K$2:K$1201,$AA148)="","",INDEX('Per Invoice'!K$2:K$1201,$AA148)))</f>
        <v/>
      </c>
      <c r="L148">
        <f>IF($AA148="","",IF(INDEX('Per Invoice'!L$2:L$1201,$AA148)="","",INDEX('Per Invoice'!L$2:L$1201,$AA148)))</f>
        <v/>
      </c>
      <c r="M148">
        <f>IF($AA148="","",IF(INDEX('Per Invoice'!M$2:M$1201,$AA148)="","",INDEX('Per Invoice'!M$2:M$1201,$AA148)))</f>
        <v/>
      </c>
      <c r="N148">
        <f>IF($AA148="","",IF(INDEX('Per Invoice'!N$2:N$1201,$AA148)="","",INDEX('Per Invoice'!N$2:N$1201,$AA148)))</f>
        <v/>
      </c>
      <c r="O148">
        <f>IF($AA148="","",IF(INDEX('Per Invoice'!O$2:O$1201,$AA148)="","",INDEX('Per Invoice'!O$2:O$1201,$AA148)))</f>
        <v/>
      </c>
      <c r="P148" s="7">
        <f>IF($AA148="","",IF(INDEX('Per Invoice'!P$2:P$1201,$AA148)="","",INDEX('Per Invoice'!P$2:P$1201,$AA148)))</f>
        <v/>
      </c>
      <c r="Q148">
        <f>IF($AA148="","",IF(INDEX('Per Invoice'!Q$2:Q$1201,$AA148)="","",INDEX('Per Invoice'!Q$2:Q$1201,$AA148)))</f>
        <v/>
      </c>
      <c r="R148" s="7">
        <f>IF($AA148="","",IF(INDEX('Per Invoice'!R$2:R$1201,$AA148)="","",INDEX('Per Invoice'!R$2:R$1201,$AA148)))</f>
        <v/>
      </c>
      <c r="S148" s="7">
        <f>IF($AA148="","",IF(INDEX('Per Invoice'!S$2:S$1201,$AA148)="","",INDEX('Per Invoice'!S$2:S$1201,$AA148)))</f>
        <v/>
      </c>
      <c r="T148">
        <f>IF($AA148="","",IF(INDEX('Per Invoice'!T$2:T$1201,$AA148)="","",INDEX('Per Invoice'!T$2:T$1201,$AA148)))</f>
        <v/>
      </c>
      <c r="U148" s="7">
        <f>IF($AA148="","",IF(INDEX('Per Invoice'!U$2:U$1201,$AA148)="","",INDEX('Per Invoice'!U$2:U$1201,$AA148)))</f>
        <v/>
      </c>
      <c r="V148" s="7">
        <f>IF($AA148="","",IF(INDEX('Per Invoice'!V$2:V$1201,$AA148)="","",INDEX('Per Invoice'!V$2:V$1201,$AA148)))</f>
        <v/>
      </c>
      <c r="W148" s="7">
        <f>IF($AA148="","",IF(INDEX('Per Invoice'!W$2:W$1201,$AA148)="","",INDEX('Per Invoice'!W$2:W$1201,$AA148)))</f>
        <v/>
      </c>
      <c r="X148" s="7">
        <f>IF($AA148="","",IF(INDEX('Per Invoice'!X$2:X$1201,$AA148)="","",INDEX('Per Invoice'!X$2:X$1201,$AA148)))</f>
        <v/>
      </c>
      <c r="Y148" s="7">
        <f>IF($AA148="","",IF(INDEX('Per Invoice'!Y$2:Y$1201,$AA148)="","",INDEX('Per Invoice'!Y$2:Y$1201,$AA148)))</f>
        <v/>
      </c>
      <c r="Z148" s="7">
        <f>IF($AA148="","",IF(INDEX('Per Invoice'!Z$2:Z$1201,$AA148)="","",INDEX('Per Invoice'!Z$2:Z$1201,$AA148)))</f>
        <v/>
      </c>
      <c r="AA148" s="16">
        <f>IFERROR(MATCH(Settings!$C$30&amp;"|"&amp;ROWS($AA$2:$AA148),'Per Invoice'!$AB$2:$AB$1201,0),"")</f>
        <v/>
      </c>
    </row>
    <row r="149">
      <c r="A149">
        <f>IF($AA149="","",IF(INDEX('Per Invoice'!A$2:A$1201,$AA149)="","",INDEX('Per Invoice'!A$2:A$1201,$AA149)))</f>
        <v/>
      </c>
      <c r="B149">
        <f>IF($AA149="","",IF(INDEX('Per Invoice'!B$2:B$1201,$AA149)="","",INDEX('Per Invoice'!B$2:B$1201,$AA149)))</f>
        <v/>
      </c>
      <c r="C149">
        <f>IF($AA149="","",IF(INDEX('Per Invoice'!C$2:C$1201,$AA149)="","",INDEX('Per Invoice'!C$2:C$1201,$AA149)))</f>
        <v/>
      </c>
      <c r="D149">
        <f>IF($AA149="","",IF(INDEX('Per Invoice'!D$2:D$1201,$AA149)="","",INDEX('Per Invoice'!D$2:D$1201,$AA149)))</f>
        <v/>
      </c>
      <c r="E149">
        <f>IF($AA149="","",IF(INDEX('Per Invoice'!E$2:E$1201,$AA149)="","",INDEX('Per Invoice'!E$2:E$1201,$AA149)))</f>
        <v/>
      </c>
      <c r="F149">
        <f>IF($AA149="","",IF(INDEX('Per Invoice'!F$2:F$1201,$AA149)="","",INDEX('Per Invoice'!F$2:F$1201,$AA149)))</f>
        <v/>
      </c>
      <c r="G149">
        <f>IF($AA149="","",IF(INDEX('Per Invoice'!G$2:G$1201,$AA149)="","",INDEX('Per Invoice'!G$2:G$1201,$AA149)))</f>
        <v/>
      </c>
      <c r="H149">
        <f>IF($AA149="","",IF(INDEX('Per Invoice'!H$2:H$1201,$AA149)="","",INDEX('Per Invoice'!H$2:H$1201,$AA149)))</f>
        <v/>
      </c>
      <c r="I149">
        <f>IF($AA149="","",IF(INDEX('Per Invoice'!I$2:I$1201,$AA149)="","",INDEX('Per Invoice'!I$2:I$1201,$AA149)))</f>
        <v/>
      </c>
      <c r="J149">
        <f>IF($AA149="","",IF(INDEX('Per Invoice'!J$2:J$1201,$AA149)="","",INDEX('Per Invoice'!J$2:J$1201,$AA149)))</f>
        <v/>
      </c>
      <c r="K149">
        <f>IF($AA149="","",IF(INDEX('Per Invoice'!K$2:K$1201,$AA149)="","",INDEX('Per Invoice'!K$2:K$1201,$AA149)))</f>
        <v/>
      </c>
      <c r="L149">
        <f>IF($AA149="","",IF(INDEX('Per Invoice'!L$2:L$1201,$AA149)="","",INDEX('Per Invoice'!L$2:L$1201,$AA149)))</f>
        <v/>
      </c>
      <c r="M149">
        <f>IF($AA149="","",IF(INDEX('Per Invoice'!M$2:M$1201,$AA149)="","",INDEX('Per Invoice'!M$2:M$1201,$AA149)))</f>
        <v/>
      </c>
      <c r="N149">
        <f>IF($AA149="","",IF(INDEX('Per Invoice'!N$2:N$1201,$AA149)="","",INDEX('Per Invoice'!N$2:N$1201,$AA149)))</f>
        <v/>
      </c>
      <c r="O149">
        <f>IF($AA149="","",IF(INDEX('Per Invoice'!O$2:O$1201,$AA149)="","",INDEX('Per Invoice'!O$2:O$1201,$AA149)))</f>
        <v/>
      </c>
      <c r="P149" s="7">
        <f>IF($AA149="","",IF(INDEX('Per Invoice'!P$2:P$1201,$AA149)="","",INDEX('Per Invoice'!P$2:P$1201,$AA149)))</f>
        <v/>
      </c>
      <c r="Q149">
        <f>IF($AA149="","",IF(INDEX('Per Invoice'!Q$2:Q$1201,$AA149)="","",INDEX('Per Invoice'!Q$2:Q$1201,$AA149)))</f>
        <v/>
      </c>
      <c r="R149" s="7">
        <f>IF($AA149="","",IF(INDEX('Per Invoice'!R$2:R$1201,$AA149)="","",INDEX('Per Invoice'!R$2:R$1201,$AA149)))</f>
        <v/>
      </c>
      <c r="S149" s="7">
        <f>IF($AA149="","",IF(INDEX('Per Invoice'!S$2:S$1201,$AA149)="","",INDEX('Per Invoice'!S$2:S$1201,$AA149)))</f>
        <v/>
      </c>
      <c r="T149">
        <f>IF($AA149="","",IF(INDEX('Per Invoice'!T$2:T$1201,$AA149)="","",INDEX('Per Invoice'!T$2:T$1201,$AA149)))</f>
        <v/>
      </c>
      <c r="U149" s="7">
        <f>IF($AA149="","",IF(INDEX('Per Invoice'!U$2:U$1201,$AA149)="","",INDEX('Per Invoice'!U$2:U$1201,$AA149)))</f>
        <v/>
      </c>
      <c r="V149" s="7">
        <f>IF($AA149="","",IF(INDEX('Per Invoice'!V$2:V$1201,$AA149)="","",INDEX('Per Invoice'!V$2:V$1201,$AA149)))</f>
        <v/>
      </c>
      <c r="W149" s="7">
        <f>IF($AA149="","",IF(INDEX('Per Invoice'!W$2:W$1201,$AA149)="","",INDEX('Per Invoice'!W$2:W$1201,$AA149)))</f>
        <v/>
      </c>
      <c r="X149" s="7">
        <f>IF($AA149="","",IF(INDEX('Per Invoice'!X$2:X$1201,$AA149)="","",INDEX('Per Invoice'!X$2:X$1201,$AA149)))</f>
        <v/>
      </c>
      <c r="Y149" s="7">
        <f>IF($AA149="","",IF(INDEX('Per Invoice'!Y$2:Y$1201,$AA149)="","",INDEX('Per Invoice'!Y$2:Y$1201,$AA149)))</f>
        <v/>
      </c>
      <c r="Z149" s="7">
        <f>IF($AA149="","",IF(INDEX('Per Invoice'!Z$2:Z$1201,$AA149)="","",INDEX('Per Invoice'!Z$2:Z$1201,$AA149)))</f>
        <v/>
      </c>
      <c r="AA149" s="16">
        <f>IFERROR(MATCH(Settings!$C$30&amp;"|"&amp;ROWS($AA$2:$AA149),'Per Invoice'!$AB$2:$AB$1201,0),"")</f>
        <v/>
      </c>
    </row>
    <row r="150">
      <c r="A150">
        <f>IF($AA150="","",IF(INDEX('Per Invoice'!A$2:A$1201,$AA150)="","",INDEX('Per Invoice'!A$2:A$1201,$AA150)))</f>
        <v/>
      </c>
      <c r="B150">
        <f>IF($AA150="","",IF(INDEX('Per Invoice'!B$2:B$1201,$AA150)="","",INDEX('Per Invoice'!B$2:B$1201,$AA150)))</f>
        <v/>
      </c>
      <c r="C150">
        <f>IF($AA150="","",IF(INDEX('Per Invoice'!C$2:C$1201,$AA150)="","",INDEX('Per Invoice'!C$2:C$1201,$AA150)))</f>
        <v/>
      </c>
      <c r="D150">
        <f>IF($AA150="","",IF(INDEX('Per Invoice'!D$2:D$1201,$AA150)="","",INDEX('Per Invoice'!D$2:D$1201,$AA150)))</f>
        <v/>
      </c>
      <c r="E150">
        <f>IF($AA150="","",IF(INDEX('Per Invoice'!E$2:E$1201,$AA150)="","",INDEX('Per Invoice'!E$2:E$1201,$AA150)))</f>
        <v/>
      </c>
      <c r="F150">
        <f>IF($AA150="","",IF(INDEX('Per Invoice'!F$2:F$1201,$AA150)="","",INDEX('Per Invoice'!F$2:F$1201,$AA150)))</f>
        <v/>
      </c>
      <c r="G150">
        <f>IF($AA150="","",IF(INDEX('Per Invoice'!G$2:G$1201,$AA150)="","",INDEX('Per Invoice'!G$2:G$1201,$AA150)))</f>
        <v/>
      </c>
      <c r="H150">
        <f>IF($AA150="","",IF(INDEX('Per Invoice'!H$2:H$1201,$AA150)="","",INDEX('Per Invoice'!H$2:H$1201,$AA150)))</f>
        <v/>
      </c>
      <c r="I150">
        <f>IF($AA150="","",IF(INDEX('Per Invoice'!I$2:I$1201,$AA150)="","",INDEX('Per Invoice'!I$2:I$1201,$AA150)))</f>
        <v/>
      </c>
      <c r="J150">
        <f>IF($AA150="","",IF(INDEX('Per Invoice'!J$2:J$1201,$AA150)="","",INDEX('Per Invoice'!J$2:J$1201,$AA150)))</f>
        <v/>
      </c>
      <c r="K150">
        <f>IF($AA150="","",IF(INDEX('Per Invoice'!K$2:K$1201,$AA150)="","",INDEX('Per Invoice'!K$2:K$1201,$AA150)))</f>
        <v/>
      </c>
      <c r="L150">
        <f>IF($AA150="","",IF(INDEX('Per Invoice'!L$2:L$1201,$AA150)="","",INDEX('Per Invoice'!L$2:L$1201,$AA150)))</f>
        <v/>
      </c>
      <c r="M150">
        <f>IF($AA150="","",IF(INDEX('Per Invoice'!M$2:M$1201,$AA150)="","",INDEX('Per Invoice'!M$2:M$1201,$AA150)))</f>
        <v/>
      </c>
      <c r="N150">
        <f>IF($AA150="","",IF(INDEX('Per Invoice'!N$2:N$1201,$AA150)="","",INDEX('Per Invoice'!N$2:N$1201,$AA150)))</f>
        <v/>
      </c>
      <c r="O150">
        <f>IF($AA150="","",IF(INDEX('Per Invoice'!O$2:O$1201,$AA150)="","",INDEX('Per Invoice'!O$2:O$1201,$AA150)))</f>
        <v/>
      </c>
      <c r="P150" s="7">
        <f>IF($AA150="","",IF(INDEX('Per Invoice'!P$2:P$1201,$AA150)="","",INDEX('Per Invoice'!P$2:P$1201,$AA150)))</f>
        <v/>
      </c>
      <c r="Q150">
        <f>IF($AA150="","",IF(INDEX('Per Invoice'!Q$2:Q$1201,$AA150)="","",INDEX('Per Invoice'!Q$2:Q$1201,$AA150)))</f>
        <v/>
      </c>
      <c r="R150" s="7">
        <f>IF($AA150="","",IF(INDEX('Per Invoice'!R$2:R$1201,$AA150)="","",INDEX('Per Invoice'!R$2:R$1201,$AA150)))</f>
        <v/>
      </c>
      <c r="S150" s="7">
        <f>IF($AA150="","",IF(INDEX('Per Invoice'!S$2:S$1201,$AA150)="","",INDEX('Per Invoice'!S$2:S$1201,$AA150)))</f>
        <v/>
      </c>
      <c r="T150">
        <f>IF($AA150="","",IF(INDEX('Per Invoice'!T$2:T$1201,$AA150)="","",INDEX('Per Invoice'!T$2:T$1201,$AA150)))</f>
        <v/>
      </c>
      <c r="U150" s="7">
        <f>IF($AA150="","",IF(INDEX('Per Invoice'!U$2:U$1201,$AA150)="","",INDEX('Per Invoice'!U$2:U$1201,$AA150)))</f>
        <v/>
      </c>
      <c r="V150" s="7">
        <f>IF($AA150="","",IF(INDEX('Per Invoice'!V$2:V$1201,$AA150)="","",INDEX('Per Invoice'!V$2:V$1201,$AA150)))</f>
        <v/>
      </c>
      <c r="W150" s="7">
        <f>IF($AA150="","",IF(INDEX('Per Invoice'!W$2:W$1201,$AA150)="","",INDEX('Per Invoice'!W$2:W$1201,$AA150)))</f>
        <v/>
      </c>
      <c r="X150" s="7">
        <f>IF($AA150="","",IF(INDEX('Per Invoice'!X$2:X$1201,$AA150)="","",INDEX('Per Invoice'!X$2:X$1201,$AA150)))</f>
        <v/>
      </c>
      <c r="Y150" s="7">
        <f>IF($AA150="","",IF(INDEX('Per Invoice'!Y$2:Y$1201,$AA150)="","",INDEX('Per Invoice'!Y$2:Y$1201,$AA150)))</f>
        <v/>
      </c>
      <c r="Z150" s="7">
        <f>IF($AA150="","",IF(INDEX('Per Invoice'!Z$2:Z$1201,$AA150)="","",INDEX('Per Invoice'!Z$2:Z$1201,$AA150)))</f>
        <v/>
      </c>
      <c r="AA150" s="16">
        <f>IFERROR(MATCH(Settings!$C$30&amp;"|"&amp;ROWS($AA$2:$AA150),'Per Invoice'!$AB$2:$AB$1201,0),"")</f>
        <v/>
      </c>
    </row>
    <row r="151">
      <c r="A151">
        <f>IF($AA151="","",IF(INDEX('Per Invoice'!A$2:A$1201,$AA151)="","",INDEX('Per Invoice'!A$2:A$1201,$AA151)))</f>
        <v/>
      </c>
      <c r="B151">
        <f>IF($AA151="","",IF(INDEX('Per Invoice'!B$2:B$1201,$AA151)="","",INDEX('Per Invoice'!B$2:B$1201,$AA151)))</f>
        <v/>
      </c>
      <c r="C151">
        <f>IF($AA151="","",IF(INDEX('Per Invoice'!C$2:C$1201,$AA151)="","",INDEX('Per Invoice'!C$2:C$1201,$AA151)))</f>
        <v/>
      </c>
      <c r="D151">
        <f>IF($AA151="","",IF(INDEX('Per Invoice'!D$2:D$1201,$AA151)="","",INDEX('Per Invoice'!D$2:D$1201,$AA151)))</f>
        <v/>
      </c>
      <c r="E151">
        <f>IF($AA151="","",IF(INDEX('Per Invoice'!E$2:E$1201,$AA151)="","",INDEX('Per Invoice'!E$2:E$1201,$AA151)))</f>
        <v/>
      </c>
      <c r="F151">
        <f>IF($AA151="","",IF(INDEX('Per Invoice'!F$2:F$1201,$AA151)="","",INDEX('Per Invoice'!F$2:F$1201,$AA151)))</f>
        <v/>
      </c>
      <c r="G151">
        <f>IF($AA151="","",IF(INDEX('Per Invoice'!G$2:G$1201,$AA151)="","",INDEX('Per Invoice'!G$2:G$1201,$AA151)))</f>
        <v/>
      </c>
      <c r="H151">
        <f>IF($AA151="","",IF(INDEX('Per Invoice'!H$2:H$1201,$AA151)="","",INDEX('Per Invoice'!H$2:H$1201,$AA151)))</f>
        <v/>
      </c>
      <c r="I151">
        <f>IF($AA151="","",IF(INDEX('Per Invoice'!I$2:I$1201,$AA151)="","",INDEX('Per Invoice'!I$2:I$1201,$AA151)))</f>
        <v/>
      </c>
      <c r="J151">
        <f>IF($AA151="","",IF(INDEX('Per Invoice'!J$2:J$1201,$AA151)="","",INDEX('Per Invoice'!J$2:J$1201,$AA151)))</f>
        <v/>
      </c>
      <c r="K151">
        <f>IF($AA151="","",IF(INDEX('Per Invoice'!K$2:K$1201,$AA151)="","",INDEX('Per Invoice'!K$2:K$1201,$AA151)))</f>
        <v/>
      </c>
      <c r="L151">
        <f>IF($AA151="","",IF(INDEX('Per Invoice'!L$2:L$1201,$AA151)="","",INDEX('Per Invoice'!L$2:L$1201,$AA151)))</f>
        <v/>
      </c>
      <c r="M151">
        <f>IF($AA151="","",IF(INDEX('Per Invoice'!M$2:M$1201,$AA151)="","",INDEX('Per Invoice'!M$2:M$1201,$AA151)))</f>
        <v/>
      </c>
      <c r="N151">
        <f>IF($AA151="","",IF(INDEX('Per Invoice'!N$2:N$1201,$AA151)="","",INDEX('Per Invoice'!N$2:N$1201,$AA151)))</f>
        <v/>
      </c>
      <c r="O151">
        <f>IF($AA151="","",IF(INDEX('Per Invoice'!O$2:O$1201,$AA151)="","",INDEX('Per Invoice'!O$2:O$1201,$AA151)))</f>
        <v/>
      </c>
      <c r="P151" s="7">
        <f>IF($AA151="","",IF(INDEX('Per Invoice'!P$2:P$1201,$AA151)="","",INDEX('Per Invoice'!P$2:P$1201,$AA151)))</f>
        <v/>
      </c>
      <c r="Q151">
        <f>IF($AA151="","",IF(INDEX('Per Invoice'!Q$2:Q$1201,$AA151)="","",INDEX('Per Invoice'!Q$2:Q$1201,$AA151)))</f>
        <v/>
      </c>
      <c r="R151" s="7">
        <f>IF($AA151="","",IF(INDEX('Per Invoice'!R$2:R$1201,$AA151)="","",INDEX('Per Invoice'!R$2:R$1201,$AA151)))</f>
        <v/>
      </c>
      <c r="S151" s="7">
        <f>IF($AA151="","",IF(INDEX('Per Invoice'!S$2:S$1201,$AA151)="","",INDEX('Per Invoice'!S$2:S$1201,$AA151)))</f>
        <v/>
      </c>
      <c r="T151">
        <f>IF($AA151="","",IF(INDEX('Per Invoice'!T$2:T$1201,$AA151)="","",INDEX('Per Invoice'!T$2:T$1201,$AA151)))</f>
        <v/>
      </c>
      <c r="U151" s="7">
        <f>IF($AA151="","",IF(INDEX('Per Invoice'!U$2:U$1201,$AA151)="","",INDEX('Per Invoice'!U$2:U$1201,$AA151)))</f>
        <v/>
      </c>
      <c r="V151" s="7">
        <f>IF($AA151="","",IF(INDEX('Per Invoice'!V$2:V$1201,$AA151)="","",INDEX('Per Invoice'!V$2:V$1201,$AA151)))</f>
        <v/>
      </c>
      <c r="W151" s="7">
        <f>IF($AA151="","",IF(INDEX('Per Invoice'!W$2:W$1201,$AA151)="","",INDEX('Per Invoice'!W$2:W$1201,$AA151)))</f>
        <v/>
      </c>
      <c r="X151" s="7">
        <f>IF($AA151="","",IF(INDEX('Per Invoice'!X$2:X$1201,$AA151)="","",INDEX('Per Invoice'!X$2:X$1201,$AA151)))</f>
        <v/>
      </c>
      <c r="Y151" s="7">
        <f>IF($AA151="","",IF(INDEX('Per Invoice'!Y$2:Y$1201,$AA151)="","",INDEX('Per Invoice'!Y$2:Y$1201,$AA151)))</f>
        <v/>
      </c>
      <c r="Z151" s="7">
        <f>IF($AA151="","",IF(INDEX('Per Invoice'!Z$2:Z$1201,$AA151)="","",INDEX('Per Invoice'!Z$2:Z$1201,$AA151)))</f>
        <v/>
      </c>
      <c r="AA151" s="16">
        <f>IFERROR(MATCH(Settings!$C$30&amp;"|"&amp;ROWS($AA$2:$AA151),'Per Invoice'!$AB$2:$AB$1201,0),"")</f>
        <v/>
      </c>
    </row>
    <row r="152">
      <c r="A152">
        <f>IF($AA152="","",IF(INDEX('Per Invoice'!A$2:A$1201,$AA152)="","",INDEX('Per Invoice'!A$2:A$1201,$AA152)))</f>
        <v/>
      </c>
      <c r="B152">
        <f>IF($AA152="","",IF(INDEX('Per Invoice'!B$2:B$1201,$AA152)="","",INDEX('Per Invoice'!B$2:B$1201,$AA152)))</f>
        <v/>
      </c>
      <c r="C152">
        <f>IF($AA152="","",IF(INDEX('Per Invoice'!C$2:C$1201,$AA152)="","",INDEX('Per Invoice'!C$2:C$1201,$AA152)))</f>
        <v/>
      </c>
      <c r="D152">
        <f>IF($AA152="","",IF(INDEX('Per Invoice'!D$2:D$1201,$AA152)="","",INDEX('Per Invoice'!D$2:D$1201,$AA152)))</f>
        <v/>
      </c>
      <c r="E152">
        <f>IF($AA152="","",IF(INDEX('Per Invoice'!E$2:E$1201,$AA152)="","",INDEX('Per Invoice'!E$2:E$1201,$AA152)))</f>
        <v/>
      </c>
      <c r="F152">
        <f>IF($AA152="","",IF(INDEX('Per Invoice'!F$2:F$1201,$AA152)="","",INDEX('Per Invoice'!F$2:F$1201,$AA152)))</f>
        <v/>
      </c>
      <c r="G152">
        <f>IF($AA152="","",IF(INDEX('Per Invoice'!G$2:G$1201,$AA152)="","",INDEX('Per Invoice'!G$2:G$1201,$AA152)))</f>
        <v/>
      </c>
      <c r="H152">
        <f>IF($AA152="","",IF(INDEX('Per Invoice'!H$2:H$1201,$AA152)="","",INDEX('Per Invoice'!H$2:H$1201,$AA152)))</f>
        <v/>
      </c>
      <c r="I152">
        <f>IF($AA152="","",IF(INDEX('Per Invoice'!I$2:I$1201,$AA152)="","",INDEX('Per Invoice'!I$2:I$1201,$AA152)))</f>
        <v/>
      </c>
      <c r="J152">
        <f>IF($AA152="","",IF(INDEX('Per Invoice'!J$2:J$1201,$AA152)="","",INDEX('Per Invoice'!J$2:J$1201,$AA152)))</f>
        <v/>
      </c>
      <c r="K152">
        <f>IF($AA152="","",IF(INDEX('Per Invoice'!K$2:K$1201,$AA152)="","",INDEX('Per Invoice'!K$2:K$1201,$AA152)))</f>
        <v/>
      </c>
      <c r="L152">
        <f>IF($AA152="","",IF(INDEX('Per Invoice'!L$2:L$1201,$AA152)="","",INDEX('Per Invoice'!L$2:L$1201,$AA152)))</f>
        <v/>
      </c>
      <c r="M152">
        <f>IF($AA152="","",IF(INDEX('Per Invoice'!M$2:M$1201,$AA152)="","",INDEX('Per Invoice'!M$2:M$1201,$AA152)))</f>
        <v/>
      </c>
      <c r="N152">
        <f>IF($AA152="","",IF(INDEX('Per Invoice'!N$2:N$1201,$AA152)="","",INDEX('Per Invoice'!N$2:N$1201,$AA152)))</f>
        <v/>
      </c>
      <c r="O152">
        <f>IF($AA152="","",IF(INDEX('Per Invoice'!O$2:O$1201,$AA152)="","",INDEX('Per Invoice'!O$2:O$1201,$AA152)))</f>
        <v/>
      </c>
      <c r="P152" s="7">
        <f>IF($AA152="","",IF(INDEX('Per Invoice'!P$2:P$1201,$AA152)="","",INDEX('Per Invoice'!P$2:P$1201,$AA152)))</f>
        <v/>
      </c>
      <c r="Q152">
        <f>IF($AA152="","",IF(INDEX('Per Invoice'!Q$2:Q$1201,$AA152)="","",INDEX('Per Invoice'!Q$2:Q$1201,$AA152)))</f>
        <v/>
      </c>
      <c r="R152" s="7">
        <f>IF($AA152="","",IF(INDEX('Per Invoice'!R$2:R$1201,$AA152)="","",INDEX('Per Invoice'!R$2:R$1201,$AA152)))</f>
        <v/>
      </c>
      <c r="S152" s="7">
        <f>IF($AA152="","",IF(INDEX('Per Invoice'!S$2:S$1201,$AA152)="","",INDEX('Per Invoice'!S$2:S$1201,$AA152)))</f>
        <v/>
      </c>
      <c r="T152">
        <f>IF($AA152="","",IF(INDEX('Per Invoice'!T$2:T$1201,$AA152)="","",INDEX('Per Invoice'!T$2:T$1201,$AA152)))</f>
        <v/>
      </c>
      <c r="U152" s="7">
        <f>IF($AA152="","",IF(INDEX('Per Invoice'!U$2:U$1201,$AA152)="","",INDEX('Per Invoice'!U$2:U$1201,$AA152)))</f>
        <v/>
      </c>
      <c r="V152" s="7">
        <f>IF($AA152="","",IF(INDEX('Per Invoice'!V$2:V$1201,$AA152)="","",INDEX('Per Invoice'!V$2:V$1201,$AA152)))</f>
        <v/>
      </c>
      <c r="W152" s="7">
        <f>IF($AA152="","",IF(INDEX('Per Invoice'!W$2:W$1201,$AA152)="","",INDEX('Per Invoice'!W$2:W$1201,$AA152)))</f>
        <v/>
      </c>
      <c r="X152" s="7">
        <f>IF($AA152="","",IF(INDEX('Per Invoice'!X$2:X$1201,$AA152)="","",INDEX('Per Invoice'!X$2:X$1201,$AA152)))</f>
        <v/>
      </c>
      <c r="Y152" s="7">
        <f>IF($AA152="","",IF(INDEX('Per Invoice'!Y$2:Y$1201,$AA152)="","",INDEX('Per Invoice'!Y$2:Y$1201,$AA152)))</f>
        <v/>
      </c>
      <c r="Z152" s="7">
        <f>IF($AA152="","",IF(INDEX('Per Invoice'!Z$2:Z$1201,$AA152)="","",INDEX('Per Invoice'!Z$2:Z$1201,$AA152)))</f>
        <v/>
      </c>
      <c r="AA152" s="16">
        <f>IFERROR(MATCH(Settings!$C$30&amp;"|"&amp;ROWS($AA$2:$AA152),'Per Invoice'!$AB$2:$AB$1201,0),"")</f>
        <v/>
      </c>
    </row>
    <row r="153">
      <c r="A153">
        <f>IF($AA153="","",IF(INDEX('Per Invoice'!A$2:A$1201,$AA153)="","",INDEX('Per Invoice'!A$2:A$1201,$AA153)))</f>
        <v/>
      </c>
      <c r="B153">
        <f>IF($AA153="","",IF(INDEX('Per Invoice'!B$2:B$1201,$AA153)="","",INDEX('Per Invoice'!B$2:B$1201,$AA153)))</f>
        <v/>
      </c>
      <c r="C153">
        <f>IF($AA153="","",IF(INDEX('Per Invoice'!C$2:C$1201,$AA153)="","",INDEX('Per Invoice'!C$2:C$1201,$AA153)))</f>
        <v/>
      </c>
      <c r="D153">
        <f>IF($AA153="","",IF(INDEX('Per Invoice'!D$2:D$1201,$AA153)="","",INDEX('Per Invoice'!D$2:D$1201,$AA153)))</f>
        <v/>
      </c>
      <c r="E153">
        <f>IF($AA153="","",IF(INDEX('Per Invoice'!E$2:E$1201,$AA153)="","",INDEX('Per Invoice'!E$2:E$1201,$AA153)))</f>
        <v/>
      </c>
      <c r="F153">
        <f>IF($AA153="","",IF(INDEX('Per Invoice'!F$2:F$1201,$AA153)="","",INDEX('Per Invoice'!F$2:F$1201,$AA153)))</f>
        <v/>
      </c>
      <c r="G153">
        <f>IF($AA153="","",IF(INDEX('Per Invoice'!G$2:G$1201,$AA153)="","",INDEX('Per Invoice'!G$2:G$1201,$AA153)))</f>
        <v/>
      </c>
      <c r="H153">
        <f>IF($AA153="","",IF(INDEX('Per Invoice'!H$2:H$1201,$AA153)="","",INDEX('Per Invoice'!H$2:H$1201,$AA153)))</f>
        <v/>
      </c>
      <c r="I153">
        <f>IF($AA153="","",IF(INDEX('Per Invoice'!I$2:I$1201,$AA153)="","",INDEX('Per Invoice'!I$2:I$1201,$AA153)))</f>
        <v/>
      </c>
      <c r="J153">
        <f>IF($AA153="","",IF(INDEX('Per Invoice'!J$2:J$1201,$AA153)="","",INDEX('Per Invoice'!J$2:J$1201,$AA153)))</f>
        <v/>
      </c>
      <c r="K153">
        <f>IF($AA153="","",IF(INDEX('Per Invoice'!K$2:K$1201,$AA153)="","",INDEX('Per Invoice'!K$2:K$1201,$AA153)))</f>
        <v/>
      </c>
      <c r="L153">
        <f>IF($AA153="","",IF(INDEX('Per Invoice'!L$2:L$1201,$AA153)="","",INDEX('Per Invoice'!L$2:L$1201,$AA153)))</f>
        <v/>
      </c>
      <c r="M153">
        <f>IF($AA153="","",IF(INDEX('Per Invoice'!M$2:M$1201,$AA153)="","",INDEX('Per Invoice'!M$2:M$1201,$AA153)))</f>
        <v/>
      </c>
      <c r="N153">
        <f>IF($AA153="","",IF(INDEX('Per Invoice'!N$2:N$1201,$AA153)="","",INDEX('Per Invoice'!N$2:N$1201,$AA153)))</f>
        <v/>
      </c>
      <c r="O153">
        <f>IF($AA153="","",IF(INDEX('Per Invoice'!O$2:O$1201,$AA153)="","",INDEX('Per Invoice'!O$2:O$1201,$AA153)))</f>
        <v/>
      </c>
      <c r="P153" s="7">
        <f>IF($AA153="","",IF(INDEX('Per Invoice'!P$2:P$1201,$AA153)="","",INDEX('Per Invoice'!P$2:P$1201,$AA153)))</f>
        <v/>
      </c>
      <c r="Q153">
        <f>IF($AA153="","",IF(INDEX('Per Invoice'!Q$2:Q$1201,$AA153)="","",INDEX('Per Invoice'!Q$2:Q$1201,$AA153)))</f>
        <v/>
      </c>
      <c r="R153" s="7">
        <f>IF($AA153="","",IF(INDEX('Per Invoice'!R$2:R$1201,$AA153)="","",INDEX('Per Invoice'!R$2:R$1201,$AA153)))</f>
        <v/>
      </c>
      <c r="S153" s="7">
        <f>IF($AA153="","",IF(INDEX('Per Invoice'!S$2:S$1201,$AA153)="","",INDEX('Per Invoice'!S$2:S$1201,$AA153)))</f>
        <v/>
      </c>
      <c r="T153">
        <f>IF($AA153="","",IF(INDEX('Per Invoice'!T$2:T$1201,$AA153)="","",INDEX('Per Invoice'!T$2:T$1201,$AA153)))</f>
        <v/>
      </c>
      <c r="U153" s="7">
        <f>IF($AA153="","",IF(INDEX('Per Invoice'!U$2:U$1201,$AA153)="","",INDEX('Per Invoice'!U$2:U$1201,$AA153)))</f>
        <v/>
      </c>
      <c r="V153" s="7">
        <f>IF($AA153="","",IF(INDEX('Per Invoice'!V$2:V$1201,$AA153)="","",INDEX('Per Invoice'!V$2:V$1201,$AA153)))</f>
        <v/>
      </c>
      <c r="W153" s="7">
        <f>IF($AA153="","",IF(INDEX('Per Invoice'!W$2:W$1201,$AA153)="","",INDEX('Per Invoice'!W$2:W$1201,$AA153)))</f>
        <v/>
      </c>
      <c r="X153" s="7">
        <f>IF($AA153="","",IF(INDEX('Per Invoice'!X$2:X$1201,$AA153)="","",INDEX('Per Invoice'!X$2:X$1201,$AA153)))</f>
        <v/>
      </c>
      <c r="Y153" s="7">
        <f>IF($AA153="","",IF(INDEX('Per Invoice'!Y$2:Y$1201,$AA153)="","",INDEX('Per Invoice'!Y$2:Y$1201,$AA153)))</f>
        <v/>
      </c>
      <c r="Z153" s="7">
        <f>IF($AA153="","",IF(INDEX('Per Invoice'!Z$2:Z$1201,$AA153)="","",INDEX('Per Invoice'!Z$2:Z$1201,$AA153)))</f>
        <v/>
      </c>
      <c r="AA153" s="16">
        <f>IFERROR(MATCH(Settings!$C$30&amp;"|"&amp;ROWS($AA$2:$AA153),'Per Invoice'!$AB$2:$AB$1201,0),"")</f>
        <v/>
      </c>
    </row>
    <row r="154">
      <c r="A154">
        <f>IF($AA154="","",IF(INDEX('Per Invoice'!A$2:A$1201,$AA154)="","",INDEX('Per Invoice'!A$2:A$1201,$AA154)))</f>
        <v/>
      </c>
      <c r="B154">
        <f>IF($AA154="","",IF(INDEX('Per Invoice'!B$2:B$1201,$AA154)="","",INDEX('Per Invoice'!B$2:B$1201,$AA154)))</f>
        <v/>
      </c>
      <c r="C154">
        <f>IF($AA154="","",IF(INDEX('Per Invoice'!C$2:C$1201,$AA154)="","",INDEX('Per Invoice'!C$2:C$1201,$AA154)))</f>
        <v/>
      </c>
      <c r="D154">
        <f>IF($AA154="","",IF(INDEX('Per Invoice'!D$2:D$1201,$AA154)="","",INDEX('Per Invoice'!D$2:D$1201,$AA154)))</f>
        <v/>
      </c>
      <c r="E154">
        <f>IF($AA154="","",IF(INDEX('Per Invoice'!E$2:E$1201,$AA154)="","",INDEX('Per Invoice'!E$2:E$1201,$AA154)))</f>
        <v/>
      </c>
      <c r="F154">
        <f>IF($AA154="","",IF(INDEX('Per Invoice'!F$2:F$1201,$AA154)="","",INDEX('Per Invoice'!F$2:F$1201,$AA154)))</f>
        <v/>
      </c>
      <c r="G154">
        <f>IF($AA154="","",IF(INDEX('Per Invoice'!G$2:G$1201,$AA154)="","",INDEX('Per Invoice'!G$2:G$1201,$AA154)))</f>
        <v/>
      </c>
      <c r="H154">
        <f>IF($AA154="","",IF(INDEX('Per Invoice'!H$2:H$1201,$AA154)="","",INDEX('Per Invoice'!H$2:H$1201,$AA154)))</f>
        <v/>
      </c>
      <c r="I154">
        <f>IF($AA154="","",IF(INDEX('Per Invoice'!I$2:I$1201,$AA154)="","",INDEX('Per Invoice'!I$2:I$1201,$AA154)))</f>
        <v/>
      </c>
      <c r="J154">
        <f>IF($AA154="","",IF(INDEX('Per Invoice'!J$2:J$1201,$AA154)="","",INDEX('Per Invoice'!J$2:J$1201,$AA154)))</f>
        <v/>
      </c>
      <c r="K154">
        <f>IF($AA154="","",IF(INDEX('Per Invoice'!K$2:K$1201,$AA154)="","",INDEX('Per Invoice'!K$2:K$1201,$AA154)))</f>
        <v/>
      </c>
      <c r="L154">
        <f>IF($AA154="","",IF(INDEX('Per Invoice'!L$2:L$1201,$AA154)="","",INDEX('Per Invoice'!L$2:L$1201,$AA154)))</f>
        <v/>
      </c>
      <c r="M154">
        <f>IF($AA154="","",IF(INDEX('Per Invoice'!M$2:M$1201,$AA154)="","",INDEX('Per Invoice'!M$2:M$1201,$AA154)))</f>
        <v/>
      </c>
      <c r="N154">
        <f>IF($AA154="","",IF(INDEX('Per Invoice'!N$2:N$1201,$AA154)="","",INDEX('Per Invoice'!N$2:N$1201,$AA154)))</f>
        <v/>
      </c>
      <c r="O154">
        <f>IF($AA154="","",IF(INDEX('Per Invoice'!O$2:O$1201,$AA154)="","",INDEX('Per Invoice'!O$2:O$1201,$AA154)))</f>
        <v/>
      </c>
      <c r="P154" s="7">
        <f>IF($AA154="","",IF(INDEX('Per Invoice'!P$2:P$1201,$AA154)="","",INDEX('Per Invoice'!P$2:P$1201,$AA154)))</f>
        <v/>
      </c>
      <c r="Q154">
        <f>IF($AA154="","",IF(INDEX('Per Invoice'!Q$2:Q$1201,$AA154)="","",INDEX('Per Invoice'!Q$2:Q$1201,$AA154)))</f>
        <v/>
      </c>
      <c r="R154" s="7">
        <f>IF($AA154="","",IF(INDEX('Per Invoice'!R$2:R$1201,$AA154)="","",INDEX('Per Invoice'!R$2:R$1201,$AA154)))</f>
        <v/>
      </c>
      <c r="S154" s="7">
        <f>IF($AA154="","",IF(INDEX('Per Invoice'!S$2:S$1201,$AA154)="","",INDEX('Per Invoice'!S$2:S$1201,$AA154)))</f>
        <v/>
      </c>
      <c r="T154">
        <f>IF($AA154="","",IF(INDEX('Per Invoice'!T$2:T$1201,$AA154)="","",INDEX('Per Invoice'!T$2:T$1201,$AA154)))</f>
        <v/>
      </c>
      <c r="U154" s="7">
        <f>IF($AA154="","",IF(INDEX('Per Invoice'!U$2:U$1201,$AA154)="","",INDEX('Per Invoice'!U$2:U$1201,$AA154)))</f>
        <v/>
      </c>
      <c r="V154" s="7">
        <f>IF($AA154="","",IF(INDEX('Per Invoice'!V$2:V$1201,$AA154)="","",INDEX('Per Invoice'!V$2:V$1201,$AA154)))</f>
        <v/>
      </c>
      <c r="W154" s="7">
        <f>IF($AA154="","",IF(INDEX('Per Invoice'!W$2:W$1201,$AA154)="","",INDEX('Per Invoice'!W$2:W$1201,$AA154)))</f>
        <v/>
      </c>
      <c r="X154" s="7">
        <f>IF($AA154="","",IF(INDEX('Per Invoice'!X$2:X$1201,$AA154)="","",INDEX('Per Invoice'!X$2:X$1201,$AA154)))</f>
        <v/>
      </c>
      <c r="Y154" s="7">
        <f>IF($AA154="","",IF(INDEX('Per Invoice'!Y$2:Y$1201,$AA154)="","",INDEX('Per Invoice'!Y$2:Y$1201,$AA154)))</f>
        <v/>
      </c>
      <c r="Z154" s="7">
        <f>IF($AA154="","",IF(INDEX('Per Invoice'!Z$2:Z$1201,$AA154)="","",INDEX('Per Invoice'!Z$2:Z$1201,$AA154)))</f>
        <v/>
      </c>
      <c r="AA154" s="16">
        <f>IFERROR(MATCH(Settings!$C$30&amp;"|"&amp;ROWS($AA$2:$AA154),'Per Invoice'!$AB$2:$AB$1201,0),"")</f>
        <v/>
      </c>
    </row>
    <row r="155">
      <c r="A155">
        <f>IF($AA155="","",IF(INDEX('Per Invoice'!A$2:A$1201,$AA155)="","",INDEX('Per Invoice'!A$2:A$1201,$AA155)))</f>
        <v/>
      </c>
      <c r="B155">
        <f>IF($AA155="","",IF(INDEX('Per Invoice'!B$2:B$1201,$AA155)="","",INDEX('Per Invoice'!B$2:B$1201,$AA155)))</f>
        <v/>
      </c>
      <c r="C155">
        <f>IF($AA155="","",IF(INDEX('Per Invoice'!C$2:C$1201,$AA155)="","",INDEX('Per Invoice'!C$2:C$1201,$AA155)))</f>
        <v/>
      </c>
      <c r="D155">
        <f>IF($AA155="","",IF(INDEX('Per Invoice'!D$2:D$1201,$AA155)="","",INDEX('Per Invoice'!D$2:D$1201,$AA155)))</f>
        <v/>
      </c>
      <c r="E155">
        <f>IF($AA155="","",IF(INDEX('Per Invoice'!E$2:E$1201,$AA155)="","",INDEX('Per Invoice'!E$2:E$1201,$AA155)))</f>
        <v/>
      </c>
      <c r="F155">
        <f>IF($AA155="","",IF(INDEX('Per Invoice'!F$2:F$1201,$AA155)="","",INDEX('Per Invoice'!F$2:F$1201,$AA155)))</f>
        <v/>
      </c>
      <c r="G155">
        <f>IF($AA155="","",IF(INDEX('Per Invoice'!G$2:G$1201,$AA155)="","",INDEX('Per Invoice'!G$2:G$1201,$AA155)))</f>
        <v/>
      </c>
      <c r="H155">
        <f>IF($AA155="","",IF(INDEX('Per Invoice'!H$2:H$1201,$AA155)="","",INDEX('Per Invoice'!H$2:H$1201,$AA155)))</f>
        <v/>
      </c>
      <c r="I155">
        <f>IF($AA155="","",IF(INDEX('Per Invoice'!I$2:I$1201,$AA155)="","",INDEX('Per Invoice'!I$2:I$1201,$AA155)))</f>
        <v/>
      </c>
      <c r="J155">
        <f>IF($AA155="","",IF(INDEX('Per Invoice'!J$2:J$1201,$AA155)="","",INDEX('Per Invoice'!J$2:J$1201,$AA155)))</f>
        <v/>
      </c>
      <c r="K155">
        <f>IF($AA155="","",IF(INDEX('Per Invoice'!K$2:K$1201,$AA155)="","",INDEX('Per Invoice'!K$2:K$1201,$AA155)))</f>
        <v/>
      </c>
      <c r="L155">
        <f>IF($AA155="","",IF(INDEX('Per Invoice'!L$2:L$1201,$AA155)="","",INDEX('Per Invoice'!L$2:L$1201,$AA155)))</f>
        <v/>
      </c>
      <c r="M155">
        <f>IF($AA155="","",IF(INDEX('Per Invoice'!M$2:M$1201,$AA155)="","",INDEX('Per Invoice'!M$2:M$1201,$AA155)))</f>
        <v/>
      </c>
      <c r="N155">
        <f>IF($AA155="","",IF(INDEX('Per Invoice'!N$2:N$1201,$AA155)="","",INDEX('Per Invoice'!N$2:N$1201,$AA155)))</f>
        <v/>
      </c>
      <c r="O155">
        <f>IF($AA155="","",IF(INDEX('Per Invoice'!O$2:O$1201,$AA155)="","",INDEX('Per Invoice'!O$2:O$1201,$AA155)))</f>
        <v/>
      </c>
      <c r="P155" s="7">
        <f>IF($AA155="","",IF(INDEX('Per Invoice'!P$2:P$1201,$AA155)="","",INDEX('Per Invoice'!P$2:P$1201,$AA155)))</f>
        <v/>
      </c>
      <c r="Q155">
        <f>IF($AA155="","",IF(INDEX('Per Invoice'!Q$2:Q$1201,$AA155)="","",INDEX('Per Invoice'!Q$2:Q$1201,$AA155)))</f>
        <v/>
      </c>
      <c r="R155" s="7">
        <f>IF($AA155="","",IF(INDEX('Per Invoice'!R$2:R$1201,$AA155)="","",INDEX('Per Invoice'!R$2:R$1201,$AA155)))</f>
        <v/>
      </c>
      <c r="S155" s="7">
        <f>IF($AA155="","",IF(INDEX('Per Invoice'!S$2:S$1201,$AA155)="","",INDEX('Per Invoice'!S$2:S$1201,$AA155)))</f>
        <v/>
      </c>
      <c r="T155">
        <f>IF($AA155="","",IF(INDEX('Per Invoice'!T$2:T$1201,$AA155)="","",INDEX('Per Invoice'!T$2:T$1201,$AA155)))</f>
        <v/>
      </c>
      <c r="U155" s="7">
        <f>IF($AA155="","",IF(INDEX('Per Invoice'!U$2:U$1201,$AA155)="","",INDEX('Per Invoice'!U$2:U$1201,$AA155)))</f>
        <v/>
      </c>
      <c r="V155" s="7">
        <f>IF($AA155="","",IF(INDEX('Per Invoice'!V$2:V$1201,$AA155)="","",INDEX('Per Invoice'!V$2:V$1201,$AA155)))</f>
        <v/>
      </c>
      <c r="W155" s="7">
        <f>IF($AA155="","",IF(INDEX('Per Invoice'!W$2:W$1201,$AA155)="","",INDEX('Per Invoice'!W$2:W$1201,$AA155)))</f>
        <v/>
      </c>
      <c r="X155" s="7">
        <f>IF($AA155="","",IF(INDEX('Per Invoice'!X$2:X$1201,$AA155)="","",INDEX('Per Invoice'!X$2:X$1201,$AA155)))</f>
        <v/>
      </c>
      <c r="Y155" s="7">
        <f>IF($AA155="","",IF(INDEX('Per Invoice'!Y$2:Y$1201,$AA155)="","",INDEX('Per Invoice'!Y$2:Y$1201,$AA155)))</f>
        <v/>
      </c>
      <c r="Z155" s="7">
        <f>IF($AA155="","",IF(INDEX('Per Invoice'!Z$2:Z$1201,$AA155)="","",INDEX('Per Invoice'!Z$2:Z$1201,$AA155)))</f>
        <v/>
      </c>
      <c r="AA155" s="16">
        <f>IFERROR(MATCH(Settings!$C$30&amp;"|"&amp;ROWS($AA$2:$AA155),'Per Invoice'!$AB$2:$AB$1201,0),"")</f>
        <v/>
      </c>
    </row>
    <row r="156">
      <c r="A156">
        <f>IF($AA156="","",IF(INDEX('Per Invoice'!A$2:A$1201,$AA156)="","",INDEX('Per Invoice'!A$2:A$1201,$AA156)))</f>
        <v/>
      </c>
      <c r="B156">
        <f>IF($AA156="","",IF(INDEX('Per Invoice'!B$2:B$1201,$AA156)="","",INDEX('Per Invoice'!B$2:B$1201,$AA156)))</f>
        <v/>
      </c>
      <c r="C156">
        <f>IF($AA156="","",IF(INDEX('Per Invoice'!C$2:C$1201,$AA156)="","",INDEX('Per Invoice'!C$2:C$1201,$AA156)))</f>
        <v/>
      </c>
      <c r="D156">
        <f>IF($AA156="","",IF(INDEX('Per Invoice'!D$2:D$1201,$AA156)="","",INDEX('Per Invoice'!D$2:D$1201,$AA156)))</f>
        <v/>
      </c>
      <c r="E156">
        <f>IF($AA156="","",IF(INDEX('Per Invoice'!E$2:E$1201,$AA156)="","",INDEX('Per Invoice'!E$2:E$1201,$AA156)))</f>
        <v/>
      </c>
      <c r="F156">
        <f>IF($AA156="","",IF(INDEX('Per Invoice'!F$2:F$1201,$AA156)="","",INDEX('Per Invoice'!F$2:F$1201,$AA156)))</f>
        <v/>
      </c>
      <c r="G156">
        <f>IF($AA156="","",IF(INDEX('Per Invoice'!G$2:G$1201,$AA156)="","",INDEX('Per Invoice'!G$2:G$1201,$AA156)))</f>
        <v/>
      </c>
      <c r="H156">
        <f>IF($AA156="","",IF(INDEX('Per Invoice'!H$2:H$1201,$AA156)="","",INDEX('Per Invoice'!H$2:H$1201,$AA156)))</f>
        <v/>
      </c>
      <c r="I156">
        <f>IF($AA156="","",IF(INDEX('Per Invoice'!I$2:I$1201,$AA156)="","",INDEX('Per Invoice'!I$2:I$1201,$AA156)))</f>
        <v/>
      </c>
      <c r="J156">
        <f>IF($AA156="","",IF(INDEX('Per Invoice'!J$2:J$1201,$AA156)="","",INDEX('Per Invoice'!J$2:J$1201,$AA156)))</f>
        <v/>
      </c>
      <c r="K156">
        <f>IF($AA156="","",IF(INDEX('Per Invoice'!K$2:K$1201,$AA156)="","",INDEX('Per Invoice'!K$2:K$1201,$AA156)))</f>
        <v/>
      </c>
      <c r="L156">
        <f>IF($AA156="","",IF(INDEX('Per Invoice'!L$2:L$1201,$AA156)="","",INDEX('Per Invoice'!L$2:L$1201,$AA156)))</f>
        <v/>
      </c>
      <c r="M156">
        <f>IF($AA156="","",IF(INDEX('Per Invoice'!M$2:M$1201,$AA156)="","",INDEX('Per Invoice'!M$2:M$1201,$AA156)))</f>
        <v/>
      </c>
      <c r="N156">
        <f>IF($AA156="","",IF(INDEX('Per Invoice'!N$2:N$1201,$AA156)="","",INDEX('Per Invoice'!N$2:N$1201,$AA156)))</f>
        <v/>
      </c>
      <c r="O156">
        <f>IF($AA156="","",IF(INDEX('Per Invoice'!O$2:O$1201,$AA156)="","",INDEX('Per Invoice'!O$2:O$1201,$AA156)))</f>
        <v/>
      </c>
      <c r="P156" s="7">
        <f>IF($AA156="","",IF(INDEX('Per Invoice'!P$2:P$1201,$AA156)="","",INDEX('Per Invoice'!P$2:P$1201,$AA156)))</f>
        <v/>
      </c>
      <c r="Q156">
        <f>IF($AA156="","",IF(INDEX('Per Invoice'!Q$2:Q$1201,$AA156)="","",INDEX('Per Invoice'!Q$2:Q$1201,$AA156)))</f>
        <v/>
      </c>
      <c r="R156" s="7">
        <f>IF($AA156="","",IF(INDEX('Per Invoice'!R$2:R$1201,$AA156)="","",INDEX('Per Invoice'!R$2:R$1201,$AA156)))</f>
        <v/>
      </c>
      <c r="S156" s="7">
        <f>IF($AA156="","",IF(INDEX('Per Invoice'!S$2:S$1201,$AA156)="","",INDEX('Per Invoice'!S$2:S$1201,$AA156)))</f>
        <v/>
      </c>
      <c r="T156">
        <f>IF($AA156="","",IF(INDEX('Per Invoice'!T$2:T$1201,$AA156)="","",INDEX('Per Invoice'!T$2:T$1201,$AA156)))</f>
        <v/>
      </c>
      <c r="U156" s="7">
        <f>IF($AA156="","",IF(INDEX('Per Invoice'!U$2:U$1201,$AA156)="","",INDEX('Per Invoice'!U$2:U$1201,$AA156)))</f>
        <v/>
      </c>
      <c r="V156" s="7">
        <f>IF($AA156="","",IF(INDEX('Per Invoice'!V$2:V$1201,$AA156)="","",INDEX('Per Invoice'!V$2:V$1201,$AA156)))</f>
        <v/>
      </c>
      <c r="W156" s="7">
        <f>IF($AA156="","",IF(INDEX('Per Invoice'!W$2:W$1201,$AA156)="","",INDEX('Per Invoice'!W$2:W$1201,$AA156)))</f>
        <v/>
      </c>
      <c r="X156" s="7">
        <f>IF($AA156="","",IF(INDEX('Per Invoice'!X$2:X$1201,$AA156)="","",INDEX('Per Invoice'!X$2:X$1201,$AA156)))</f>
        <v/>
      </c>
      <c r="Y156" s="7">
        <f>IF($AA156="","",IF(INDEX('Per Invoice'!Y$2:Y$1201,$AA156)="","",INDEX('Per Invoice'!Y$2:Y$1201,$AA156)))</f>
        <v/>
      </c>
      <c r="Z156" s="7">
        <f>IF($AA156="","",IF(INDEX('Per Invoice'!Z$2:Z$1201,$AA156)="","",INDEX('Per Invoice'!Z$2:Z$1201,$AA156)))</f>
        <v/>
      </c>
      <c r="AA156" s="16">
        <f>IFERROR(MATCH(Settings!$C$30&amp;"|"&amp;ROWS($AA$2:$AA156),'Per Invoice'!$AB$2:$AB$1201,0),"")</f>
        <v/>
      </c>
    </row>
    <row r="157">
      <c r="A157">
        <f>IF($AA157="","",IF(INDEX('Per Invoice'!A$2:A$1201,$AA157)="","",INDEX('Per Invoice'!A$2:A$1201,$AA157)))</f>
        <v/>
      </c>
      <c r="B157">
        <f>IF($AA157="","",IF(INDEX('Per Invoice'!B$2:B$1201,$AA157)="","",INDEX('Per Invoice'!B$2:B$1201,$AA157)))</f>
        <v/>
      </c>
      <c r="C157">
        <f>IF($AA157="","",IF(INDEX('Per Invoice'!C$2:C$1201,$AA157)="","",INDEX('Per Invoice'!C$2:C$1201,$AA157)))</f>
        <v/>
      </c>
      <c r="D157">
        <f>IF($AA157="","",IF(INDEX('Per Invoice'!D$2:D$1201,$AA157)="","",INDEX('Per Invoice'!D$2:D$1201,$AA157)))</f>
        <v/>
      </c>
      <c r="E157">
        <f>IF($AA157="","",IF(INDEX('Per Invoice'!E$2:E$1201,$AA157)="","",INDEX('Per Invoice'!E$2:E$1201,$AA157)))</f>
        <v/>
      </c>
      <c r="F157">
        <f>IF($AA157="","",IF(INDEX('Per Invoice'!F$2:F$1201,$AA157)="","",INDEX('Per Invoice'!F$2:F$1201,$AA157)))</f>
        <v/>
      </c>
      <c r="G157">
        <f>IF($AA157="","",IF(INDEX('Per Invoice'!G$2:G$1201,$AA157)="","",INDEX('Per Invoice'!G$2:G$1201,$AA157)))</f>
        <v/>
      </c>
      <c r="H157">
        <f>IF($AA157="","",IF(INDEX('Per Invoice'!H$2:H$1201,$AA157)="","",INDEX('Per Invoice'!H$2:H$1201,$AA157)))</f>
        <v/>
      </c>
      <c r="I157">
        <f>IF($AA157="","",IF(INDEX('Per Invoice'!I$2:I$1201,$AA157)="","",INDEX('Per Invoice'!I$2:I$1201,$AA157)))</f>
        <v/>
      </c>
      <c r="J157">
        <f>IF($AA157="","",IF(INDEX('Per Invoice'!J$2:J$1201,$AA157)="","",INDEX('Per Invoice'!J$2:J$1201,$AA157)))</f>
        <v/>
      </c>
      <c r="K157">
        <f>IF($AA157="","",IF(INDEX('Per Invoice'!K$2:K$1201,$AA157)="","",INDEX('Per Invoice'!K$2:K$1201,$AA157)))</f>
        <v/>
      </c>
      <c r="L157">
        <f>IF($AA157="","",IF(INDEX('Per Invoice'!L$2:L$1201,$AA157)="","",INDEX('Per Invoice'!L$2:L$1201,$AA157)))</f>
        <v/>
      </c>
      <c r="M157">
        <f>IF($AA157="","",IF(INDEX('Per Invoice'!M$2:M$1201,$AA157)="","",INDEX('Per Invoice'!M$2:M$1201,$AA157)))</f>
        <v/>
      </c>
      <c r="N157">
        <f>IF($AA157="","",IF(INDEX('Per Invoice'!N$2:N$1201,$AA157)="","",INDEX('Per Invoice'!N$2:N$1201,$AA157)))</f>
        <v/>
      </c>
      <c r="O157">
        <f>IF($AA157="","",IF(INDEX('Per Invoice'!O$2:O$1201,$AA157)="","",INDEX('Per Invoice'!O$2:O$1201,$AA157)))</f>
        <v/>
      </c>
      <c r="P157" s="7">
        <f>IF($AA157="","",IF(INDEX('Per Invoice'!P$2:P$1201,$AA157)="","",INDEX('Per Invoice'!P$2:P$1201,$AA157)))</f>
        <v/>
      </c>
      <c r="Q157">
        <f>IF($AA157="","",IF(INDEX('Per Invoice'!Q$2:Q$1201,$AA157)="","",INDEX('Per Invoice'!Q$2:Q$1201,$AA157)))</f>
        <v/>
      </c>
      <c r="R157" s="7">
        <f>IF($AA157="","",IF(INDEX('Per Invoice'!R$2:R$1201,$AA157)="","",INDEX('Per Invoice'!R$2:R$1201,$AA157)))</f>
        <v/>
      </c>
      <c r="S157" s="7">
        <f>IF($AA157="","",IF(INDEX('Per Invoice'!S$2:S$1201,$AA157)="","",INDEX('Per Invoice'!S$2:S$1201,$AA157)))</f>
        <v/>
      </c>
      <c r="T157">
        <f>IF($AA157="","",IF(INDEX('Per Invoice'!T$2:T$1201,$AA157)="","",INDEX('Per Invoice'!T$2:T$1201,$AA157)))</f>
        <v/>
      </c>
      <c r="U157" s="7">
        <f>IF($AA157="","",IF(INDEX('Per Invoice'!U$2:U$1201,$AA157)="","",INDEX('Per Invoice'!U$2:U$1201,$AA157)))</f>
        <v/>
      </c>
      <c r="V157" s="7">
        <f>IF($AA157="","",IF(INDEX('Per Invoice'!V$2:V$1201,$AA157)="","",INDEX('Per Invoice'!V$2:V$1201,$AA157)))</f>
        <v/>
      </c>
      <c r="W157" s="7">
        <f>IF($AA157="","",IF(INDEX('Per Invoice'!W$2:W$1201,$AA157)="","",INDEX('Per Invoice'!W$2:W$1201,$AA157)))</f>
        <v/>
      </c>
      <c r="X157" s="7">
        <f>IF($AA157="","",IF(INDEX('Per Invoice'!X$2:X$1201,$AA157)="","",INDEX('Per Invoice'!X$2:X$1201,$AA157)))</f>
        <v/>
      </c>
      <c r="Y157" s="7">
        <f>IF($AA157="","",IF(INDEX('Per Invoice'!Y$2:Y$1201,$AA157)="","",INDEX('Per Invoice'!Y$2:Y$1201,$AA157)))</f>
        <v/>
      </c>
      <c r="Z157" s="7">
        <f>IF($AA157="","",IF(INDEX('Per Invoice'!Z$2:Z$1201,$AA157)="","",INDEX('Per Invoice'!Z$2:Z$1201,$AA157)))</f>
        <v/>
      </c>
      <c r="AA157" s="16">
        <f>IFERROR(MATCH(Settings!$C$30&amp;"|"&amp;ROWS($AA$2:$AA157),'Per Invoice'!$AB$2:$AB$1201,0),"")</f>
        <v/>
      </c>
    </row>
    <row r="158">
      <c r="A158">
        <f>IF($AA158="","",IF(INDEX('Per Invoice'!A$2:A$1201,$AA158)="","",INDEX('Per Invoice'!A$2:A$1201,$AA158)))</f>
        <v/>
      </c>
      <c r="B158">
        <f>IF($AA158="","",IF(INDEX('Per Invoice'!B$2:B$1201,$AA158)="","",INDEX('Per Invoice'!B$2:B$1201,$AA158)))</f>
        <v/>
      </c>
      <c r="C158">
        <f>IF($AA158="","",IF(INDEX('Per Invoice'!C$2:C$1201,$AA158)="","",INDEX('Per Invoice'!C$2:C$1201,$AA158)))</f>
        <v/>
      </c>
      <c r="D158">
        <f>IF($AA158="","",IF(INDEX('Per Invoice'!D$2:D$1201,$AA158)="","",INDEX('Per Invoice'!D$2:D$1201,$AA158)))</f>
        <v/>
      </c>
      <c r="E158">
        <f>IF($AA158="","",IF(INDEX('Per Invoice'!E$2:E$1201,$AA158)="","",INDEX('Per Invoice'!E$2:E$1201,$AA158)))</f>
        <v/>
      </c>
      <c r="F158">
        <f>IF($AA158="","",IF(INDEX('Per Invoice'!F$2:F$1201,$AA158)="","",INDEX('Per Invoice'!F$2:F$1201,$AA158)))</f>
        <v/>
      </c>
      <c r="G158">
        <f>IF($AA158="","",IF(INDEX('Per Invoice'!G$2:G$1201,$AA158)="","",INDEX('Per Invoice'!G$2:G$1201,$AA158)))</f>
        <v/>
      </c>
      <c r="H158">
        <f>IF($AA158="","",IF(INDEX('Per Invoice'!H$2:H$1201,$AA158)="","",INDEX('Per Invoice'!H$2:H$1201,$AA158)))</f>
        <v/>
      </c>
      <c r="I158">
        <f>IF($AA158="","",IF(INDEX('Per Invoice'!I$2:I$1201,$AA158)="","",INDEX('Per Invoice'!I$2:I$1201,$AA158)))</f>
        <v/>
      </c>
      <c r="J158">
        <f>IF($AA158="","",IF(INDEX('Per Invoice'!J$2:J$1201,$AA158)="","",INDEX('Per Invoice'!J$2:J$1201,$AA158)))</f>
        <v/>
      </c>
      <c r="K158">
        <f>IF($AA158="","",IF(INDEX('Per Invoice'!K$2:K$1201,$AA158)="","",INDEX('Per Invoice'!K$2:K$1201,$AA158)))</f>
        <v/>
      </c>
      <c r="L158">
        <f>IF($AA158="","",IF(INDEX('Per Invoice'!L$2:L$1201,$AA158)="","",INDEX('Per Invoice'!L$2:L$1201,$AA158)))</f>
        <v/>
      </c>
      <c r="M158">
        <f>IF($AA158="","",IF(INDEX('Per Invoice'!M$2:M$1201,$AA158)="","",INDEX('Per Invoice'!M$2:M$1201,$AA158)))</f>
        <v/>
      </c>
      <c r="N158">
        <f>IF($AA158="","",IF(INDEX('Per Invoice'!N$2:N$1201,$AA158)="","",INDEX('Per Invoice'!N$2:N$1201,$AA158)))</f>
        <v/>
      </c>
      <c r="O158">
        <f>IF($AA158="","",IF(INDEX('Per Invoice'!O$2:O$1201,$AA158)="","",INDEX('Per Invoice'!O$2:O$1201,$AA158)))</f>
        <v/>
      </c>
      <c r="P158" s="7">
        <f>IF($AA158="","",IF(INDEX('Per Invoice'!P$2:P$1201,$AA158)="","",INDEX('Per Invoice'!P$2:P$1201,$AA158)))</f>
        <v/>
      </c>
      <c r="Q158">
        <f>IF($AA158="","",IF(INDEX('Per Invoice'!Q$2:Q$1201,$AA158)="","",INDEX('Per Invoice'!Q$2:Q$1201,$AA158)))</f>
        <v/>
      </c>
      <c r="R158" s="7">
        <f>IF($AA158="","",IF(INDEX('Per Invoice'!R$2:R$1201,$AA158)="","",INDEX('Per Invoice'!R$2:R$1201,$AA158)))</f>
        <v/>
      </c>
      <c r="S158" s="7">
        <f>IF($AA158="","",IF(INDEX('Per Invoice'!S$2:S$1201,$AA158)="","",INDEX('Per Invoice'!S$2:S$1201,$AA158)))</f>
        <v/>
      </c>
      <c r="T158">
        <f>IF($AA158="","",IF(INDEX('Per Invoice'!T$2:T$1201,$AA158)="","",INDEX('Per Invoice'!T$2:T$1201,$AA158)))</f>
        <v/>
      </c>
      <c r="U158" s="7">
        <f>IF($AA158="","",IF(INDEX('Per Invoice'!U$2:U$1201,$AA158)="","",INDEX('Per Invoice'!U$2:U$1201,$AA158)))</f>
        <v/>
      </c>
      <c r="V158" s="7">
        <f>IF($AA158="","",IF(INDEX('Per Invoice'!V$2:V$1201,$AA158)="","",INDEX('Per Invoice'!V$2:V$1201,$AA158)))</f>
        <v/>
      </c>
      <c r="W158" s="7">
        <f>IF($AA158="","",IF(INDEX('Per Invoice'!W$2:W$1201,$AA158)="","",INDEX('Per Invoice'!W$2:W$1201,$AA158)))</f>
        <v/>
      </c>
      <c r="X158" s="7">
        <f>IF($AA158="","",IF(INDEX('Per Invoice'!X$2:X$1201,$AA158)="","",INDEX('Per Invoice'!X$2:X$1201,$AA158)))</f>
        <v/>
      </c>
      <c r="Y158" s="7">
        <f>IF($AA158="","",IF(INDEX('Per Invoice'!Y$2:Y$1201,$AA158)="","",INDEX('Per Invoice'!Y$2:Y$1201,$AA158)))</f>
        <v/>
      </c>
      <c r="Z158" s="7">
        <f>IF($AA158="","",IF(INDEX('Per Invoice'!Z$2:Z$1201,$AA158)="","",INDEX('Per Invoice'!Z$2:Z$1201,$AA158)))</f>
        <v/>
      </c>
      <c r="AA158" s="16">
        <f>IFERROR(MATCH(Settings!$C$30&amp;"|"&amp;ROWS($AA$2:$AA158),'Per Invoice'!$AB$2:$AB$1201,0),"")</f>
        <v/>
      </c>
    </row>
    <row r="159">
      <c r="A159">
        <f>IF($AA159="","",IF(INDEX('Per Invoice'!A$2:A$1201,$AA159)="","",INDEX('Per Invoice'!A$2:A$1201,$AA159)))</f>
        <v/>
      </c>
      <c r="B159">
        <f>IF($AA159="","",IF(INDEX('Per Invoice'!B$2:B$1201,$AA159)="","",INDEX('Per Invoice'!B$2:B$1201,$AA159)))</f>
        <v/>
      </c>
      <c r="C159">
        <f>IF($AA159="","",IF(INDEX('Per Invoice'!C$2:C$1201,$AA159)="","",INDEX('Per Invoice'!C$2:C$1201,$AA159)))</f>
        <v/>
      </c>
      <c r="D159">
        <f>IF($AA159="","",IF(INDEX('Per Invoice'!D$2:D$1201,$AA159)="","",INDEX('Per Invoice'!D$2:D$1201,$AA159)))</f>
        <v/>
      </c>
      <c r="E159">
        <f>IF($AA159="","",IF(INDEX('Per Invoice'!E$2:E$1201,$AA159)="","",INDEX('Per Invoice'!E$2:E$1201,$AA159)))</f>
        <v/>
      </c>
      <c r="F159">
        <f>IF($AA159="","",IF(INDEX('Per Invoice'!F$2:F$1201,$AA159)="","",INDEX('Per Invoice'!F$2:F$1201,$AA159)))</f>
        <v/>
      </c>
      <c r="G159">
        <f>IF($AA159="","",IF(INDEX('Per Invoice'!G$2:G$1201,$AA159)="","",INDEX('Per Invoice'!G$2:G$1201,$AA159)))</f>
        <v/>
      </c>
      <c r="H159">
        <f>IF($AA159="","",IF(INDEX('Per Invoice'!H$2:H$1201,$AA159)="","",INDEX('Per Invoice'!H$2:H$1201,$AA159)))</f>
        <v/>
      </c>
      <c r="I159">
        <f>IF($AA159="","",IF(INDEX('Per Invoice'!I$2:I$1201,$AA159)="","",INDEX('Per Invoice'!I$2:I$1201,$AA159)))</f>
        <v/>
      </c>
      <c r="J159">
        <f>IF($AA159="","",IF(INDEX('Per Invoice'!J$2:J$1201,$AA159)="","",INDEX('Per Invoice'!J$2:J$1201,$AA159)))</f>
        <v/>
      </c>
      <c r="K159">
        <f>IF($AA159="","",IF(INDEX('Per Invoice'!K$2:K$1201,$AA159)="","",INDEX('Per Invoice'!K$2:K$1201,$AA159)))</f>
        <v/>
      </c>
      <c r="L159">
        <f>IF($AA159="","",IF(INDEX('Per Invoice'!L$2:L$1201,$AA159)="","",INDEX('Per Invoice'!L$2:L$1201,$AA159)))</f>
        <v/>
      </c>
      <c r="M159">
        <f>IF($AA159="","",IF(INDEX('Per Invoice'!M$2:M$1201,$AA159)="","",INDEX('Per Invoice'!M$2:M$1201,$AA159)))</f>
        <v/>
      </c>
      <c r="N159">
        <f>IF($AA159="","",IF(INDEX('Per Invoice'!N$2:N$1201,$AA159)="","",INDEX('Per Invoice'!N$2:N$1201,$AA159)))</f>
        <v/>
      </c>
      <c r="O159">
        <f>IF($AA159="","",IF(INDEX('Per Invoice'!O$2:O$1201,$AA159)="","",INDEX('Per Invoice'!O$2:O$1201,$AA159)))</f>
        <v/>
      </c>
      <c r="P159" s="7">
        <f>IF($AA159="","",IF(INDEX('Per Invoice'!P$2:P$1201,$AA159)="","",INDEX('Per Invoice'!P$2:P$1201,$AA159)))</f>
        <v/>
      </c>
      <c r="Q159">
        <f>IF($AA159="","",IF(INDEX('Per Invoice'!Q$2:Q$1201,$AA159)="","",INDEX('Per Invoice'!Q$2:Q$1201,$AA159)))</f>
        <v/>
      </c>
      <c r="R159" s="7">
        <f>IF($AA159="","",IF(INDEX('Per Invoice'!R$2:R$1201,$AA159)="","",INDEX('Per Invoice'!R$2:R$1201,$AA159)))</f>
        <v/>
      </c>
      <c r="S159" s="7">
        <f>IF($AA159="","",IF(INDEX('Per Invoice'!S$2:S$1201,$AA159)="","",INDEX('Per Invoice'!S$2:S$1201,$AA159)))</f>
        <v/>
      </c>
      <c r="T159">
        <f>IF($AA159="","",IF(INDEX('Per Invoice'!T$2:T$1201,$AA159)="","",INDEX('Per Invoice'!T$2:T$1201,$AA159)))</f>
        <v/>
      </c>
      <c r="U159" s="7">
        <f>IF($AA159="","",IF(INDEX('Per Invoice'!U$2:U$1201,$AA159)="","",INDEX('Per Invoice'!U$2:U$1201,$AA159)))</f>
        <v/>
      </c>
      <c r="V159" s="7">
        <f>IF($AA159="","",IF(INDEX('Per Invoice'!V$2:V$1201,$AA159)="","",INDEX('Per Invoice'!V$2:V$1201,$AA159)))</f>
        <v/>
      </c>
      <c r="W159" s="7">
        <f>IF($AA159="","",IF(INDEX('Per Invoice'!W$2:W$1201,$AA159)="","",INDEX('Per Invoice'!W$2:W$1201,$AA159)))</f>
        <v/>
      </c>
      <c r="X159" s="7">
        <f>IF($AA159="","",IF(INDEX('Per Invoice'!X$2:X$1201,$AA159)="","",INDEX('Per Invoice'!X$2:X$1201,$AA159)))</f>
        <v/>
      </c>
      <c r="Y159" s="7">
        <f>IF($AA159="","",IF(INDEX('Per Invoice'!Y$2:Y$1201,$AA159)="","",INDEX('Per Invoice'!Y$2:Y$1201,$AA159)))</f>
        <v/>
      </c>
      <c r="Z159" s="7">
        <f>IF($AA159="","",IF(INDEX('Per Invoice'!Z$2:Z$1201,$AA159)="","",INDEX('Per Invoice'!Z$2:Z$1201,$AA159)))</f>
        <v/>
      </c>
      <c r="AA159" s="16">
        <f>IFERROR(MATCH(Settings!$C$30&amp;"|"&amp;ROWS($AA$2:$AA159),'Per Invoice'!$AB$2:$AB$1201,0),"")</f>
        <v/>
      </c>
    </row>
    <row r="160">
      <c r="A160">
        <f>IF($AA160="","",IF(INDEX('Per Invoice'!A$2:A$1201,$AA160)="","",INDEX('Per Invoice'!A$2:A$1201,$AA160)))</f>
        <v/>
      </c>
      <c r="B160">
        <f>IF($AA160="","",IF(INDEX('Per Invoice'!B$2:B$1201,$AA160)="","",INDEX('Per Invoice'!B$2:B$1201,$AA160)))</f>
        <v/>
      </c>
      <c r="C160">
        <f>IF($AA160="","",IF(INDEX('Per Invoice'!C$2:C$1201,$AA160)="","",INDEX('Per Invoice'!C$2:C$1201,$AA160)))</f>
        <v/>
      </c>
      <c r="D160">
        <f>IF($AA160="","",IF(INDEX('Per Invoice'!D$2:D$1201,$AA160)="","",INDEX('Per Invoice'!D$2:D$1201,$AA160)))</f>
        <v/>
      </c>
      <c r="E160">
        <f>IF($AA160="","",IF(INDEX('Per Invoice'!E$2:E$1201,$AA160)="","",INDEX('Per Invoice'!E$2:E$1201,$AA160)))</f>
        <v/>
      </c>
      <c r="F160">
        <f>IF($AA160="","",IF(INDEX('Per Invoice'!F$2:F$1201,$AA160)="","",INDEX('Per Invoice'!F$2:F$1201,$AA160)))</f>
        <v/>
      </c>
      <c r="G160">
        <f>IF($AA160="","",IF(INDEX('Per Invoice'!G$2:G$1201,$AA160)="","",INDEX('Per Invoice'!G$2:G$1201,$AA160)))</f>
        <v/>
      </c>
      <c r="H160">
        <f>IF($AA160="","",IF(INDEX('Per Invoice'!H$2:H$1201,$AA160)="","",INDEX('Per Invoice'!H$2:H$1201,$AA160)))</f>
        <v/>
      </c>
      <c r="I160">
        <f>IF($AA160="","",IF(INDEX('Per Invoice'!I$2:I$1201,$AA160)="","",INDEX('Per Invoice'!I$2:I$1201,$AA160)))</f>
        <v/>
      </c>
      <c r="J160">
        <f>IF($AA160="","",IF(INDEX('Per Invoice'!J$2:J$1201,$AA160)="","",INDEX('Per Invoice'!J$2:J$1201,$AA160)))</f>
        <v/>
      </c>
      <c r="K160">
        <f>IF($AA160="","",IF(INDEX('Per Invoice'!K$2:K$1201,$AA160)="","",INDEX('Per Invoice'!K$2:K$1201,$AA160)))</f>
        <v/>
      </c>
      <c r="L160">
        <f>IF($AA160="","",IF(INDEX('Per Invoice'!L$2:L$1201,$AA160)="","",INDEX('Per Invoice'!L$2:L$1201,$AA160)))</f>
        <v/>
      </c>
      <c r="M160">
        <f>IF($AA160="","",IF(INDEX('Per Invoice'!M$2:M$1201,$AA160)="","",INDEX('Per Invoice'!M$2:M$1201,$AA160)))</f>
        <v/>
      </c>
      <c r="N160">
        <f>IF($AA160="","",IF(INDEX('Per Invoice'!N$2:N$1201,$AA160)="","",INDEX('Per Invoice'!N$2:N$1201,$AA160)))</f>
        <v/>
      </c>
      <c r="O160">
        <f>IF($AA160="","",IF(INDEX('Per Invoice'!O$2:O$1201,$AA160)="","",INDEX('Per Invoice'!O$2:O$1201,$AA160)))</f>
        <v/>
      </c>
      <c r="P160" s="7">
        <f>IF($AA160="","",IF(INDEX('Per Invoice'!P$2:P$1201,$AA160)="","",INDEX('Per Invoice'!P$2:P$1201,$AA160)))</f>
        <v/>
      </c>
      <c r="Q160">
        <f>IF($AA160="","",IF(INDEX('Per Invoice'!Q$2:Q$1201,$AA160)="","",INDEX('Per Invoice'!Q$2:Q$1201,$AA160)))</f>
        <v/>
      </c>
      <c r="R160" s="7">
        <f>IF($AA160="","",IF(INDEX('Per Invoice'!R$2:R$1201,$AA160)="","",INDEX('Per Invoice'!R$2:R$1201,$AA160)))</f>
        <v/>
      </c>
      <c r="S160" s="7">
        <f>IF($AA160="","",IF(INDEX('Per Invoice'!S$2:S$1201,$AA160)="","",INDEX('Per Invoice'!S$2:S$1201,$AA160)))</f>
        <v/>
      </c>
      <c r="T160">
        <f>IF($AA160="","",IF(INDEX('Per Invoice'!T$2:T$1201,$AA160)="","",INDEX('Per Invoice'!T$2:T$1201,$AA160)))</f>
        <v/>
      </c>
      <c r="U160" s="7">
        <f>IF($AA160="","",IF(INDEX('Per Invoice'!U$2:U$1201,$AA160)="","",INDEX('Per Invoice'!U$2:U$1201,$AA160)))</f>
        <v/>
      </c>
      <c r="V160" s="7">
        <f>IF($AA160="","",IF(INDEX('Per Invoice'!V$2:V$1201,$AA160)="","",INDEX('Per Invoice'!V$2:V$1201,$AA160)))</f>
        <v/>
      </c>
      <c r="W160" s="7">
        <f>IF($AA160="","",IF(INDEX('Per Invoice'!W$2:W$1201,$AA160)="","",INDEX('Per Invoice'!W$2:W$1201,$AA160)))</f>
        <v/>
      </c>
      <c r="X160" s="7">
        <f>IF($AA160="","",IF(INDEX('Per Invoice'!X$2:X$1201,$AA160)="","",INDEX('Per Invoice'!X$2:X$1201,$AA160)))</f>
        <v/>
      </c>
      <c r="Y160" s="7">
        <f>IF($AA160="","",IF(INDEX('Per Invoice'!Y$2:Y$1201,$AA160)="","",INDEX('Per Invoice'!Y$2:Y$1201,$AA160)))</f>
        <v/>
      </c>
      <c r="Z160" s="7">
        <f>IF($AA160="","",IF(INDEX('Per Invoice'!Z$2:Z$1201,$AA160)="","",INDEX('Per Invoice'!Z$2:Z$1201,$AA160)))</f>
        <v/>
      </c>
      <c r="AA160" s="16">
        <f>IFERROR(MATCH(Settings!$C$30&amp;"|"&amp;ROWS($AA$2:$AA160),'Per Invoice'!$AB$2:$AB$1201,0),"")</f>
        <v/>
      </c>
    </row>
    <row r="161">
      <c r="A161">
        <f>IF($AA161="","",IF(INDEX('Per Invoice'!A$2:A$1201,$AA161)="","",INDEX('Per Invoice'!A$2:A$1201,$AA161)))</f>
        <v/>
      </c>
      <c r="B161">
        <f>IF($AA161="","",IF(INDEX('Per Invoice'!B$2:B$1201,$AA161)="","",INDEX('Per Invoice'!B$2:B$1201,$AA161)))</f>
        <v/>
      </c>
      <c r="C161">
        <f>IF($AA161="","",IF(INDEX('Per Invoice'!C$2:C$1201,$AA161)="","",INDEX('Per Invoice'!C$2:C$1201,$AA161)))</f>
        <v/>
      </c>
      <c r="D161">
        <f>IF($AA161="","",IF(INDEX('Per Invoice'!D$2:D$1201,$AA161)="","",INDEX('Per Invoice'!D$2:D$1201,$AA161)))</f>
        <v/>
      </c>
      <c r="E161">
        <f>IF($AA161="","",IF(INDEX('Per Invoice'!E$2:E$1201,$AA161)="","",INDEX('Per Invoice'!E$2:E$1201,$AA161)))</f>
        <v/>
      </c>
      <c r="F161">
        <f>IF($AA161="","",IF(INDEX('Per Invoice'!F$2:F$1201,$AA161)="","",INDEX('Per Invoice'!F$2:F$1201,$AA161)))</f>
        <v/>
      </c>
      <c r="G161">
        <f>IF($AA161="","",IF(INDEX('Per Invoice'!G$2:G$1201,$AA161)="","",INDEX('Per Invoice'!G$2:G$1201,$AA161)))</f>
        <v/>
      </c>
      <c r="H161">
        <f>IF($AA161="","",IF(INDEX('Per Invoice'!H$2:H$1201,$AA161)="","",INDEX('Per Invoice'!H$2:H$1201,$AA161)))</f>
        <v/>
      </c>
      <c r="I161">
        <f>IF($AA161="","",IF(INDEX('Per Invoice'!I$2:I$1201,$AA161)="","",INDEX('Per Invoice'!I$2:I$1201,$AA161)))</f>
        <v/>
      </c>
      <c r="J161">
        <f>IF($AA161="","",IF(INDEX('Per Invoice'!J$2:J$1201,$AA161)="","",INDEX('Per Invoice'!J$2:J$1201,$AA161)))</f>
        <v/>
      </c>
      <c r="K161">
        <f>IF($AA161="","",IF(INDEX('Per Invoice'!K$2:K$1201,$AA161)="","",INDEX('Per Invoice'!K$2:K$1201,$AA161)))</f>
        <v/>
      </c>
      <c r="L161">
        <f>IF($AA161="","",IF(INDEX('Per Invoice'!L$2:L$1201,$AA161)="","",INDEX('Per Invoice'!L$2:L$1201,$AA161)))</f>
        <v/>
      </c>
      <c r="M161">
        <f>IF($AA161="","",IF(INDEX('Per Invoice'!M$2:M$1201,$AA161)="","",INDEX('Per Invoice'!M$2:M$1201,$AA161)))</f>
        <v/>
      </c>
      <c r="N161">
        <f>IF($AA161="","",IF(INDEX('Per Invoice'!N$2:N$1201,$AA161)="","",INDEX('Per Invoice'!N$2:N$1201,$AA161)))</f>
        <v/>
      </c>
      <c r="O161">
        <f>IF($AA161="","",IF(INDEX('Per Invoice'!O$2:O$1201,$AA161)="","",INDEX('Per Invoice'!O$2:O$1201,$AA161)))</f>
        <v/>
      </c>
      <c r="P161" s="7">
        <f>IF($AA161="","",IF(INDEX('Per Invoice'!P$2:P$1201,$AA161)="","",INDEX('Per Invoice'!P$2:P$1201,$AA161)))</f>
        <v/>
      </c>
      <c r="Q161">
        <f>IF($AA161="","",IF(INDEX('Per Invoice'!Q$2:Q$1201,$AA161)="","",INDEX('Per Invoice'!Q$2:Q$1201,$AA161)))</f>
        <v/>
      </c>
      <c r="R161" s="7">
        <f>IF($AA161="","",IF(INDEX('Per Invoice'!R$2:R$1201,$AA161)="","",INDEX('Per Invoice'!R$2:R$1201,$AA161)))</f>
        <v/>
      </c>
      <c r="S161" s="7">
        <f>IF($AA161="","",IF(INDEX('Per Invoice'!S$2:S$1201,$AA161)="","",INDEX('Per Invoice'!S$2:S$1201,$AA161)))</f>
        <v/>
      </c>
      <c r="T161">
        <f>IF($AA161="","",IF(INDEX('Per Invoice'!T$2:T$1201,$AA161)="","",INDEX('Per Invoice'!T$2:T$1201,$AA161)))</f>
        <v/>
      </c>
      <c r="U161" s="7">
        <f>IF($AA161="","",IF(INDEX('Per Invoice'!U$2:U$1201,$AA161)="","",INDEX('Per Invoice'!U$2:U$1201,$AA161)))</f>
        <v/>
      </c>
      <c r="V161" s="7">
        <f>IF($AA161="","",IF(INDEX('Per Invoice'!V$2:V$1201,$AA161)="","",INDEX('Per Invoice'!V$2:V$1201,$AA161)))</f>
        <v/>
      </c>
      <c r="W161" s="7">
        <f>IF($AA161="","",IF(INDEX('Per Invoice'!W$2:W$1201,$AA161)="","",INDEX('Per Invoice'!W$2:W$1201,$AA161)))</f>
        <v/>
      </c>
      <c r="X161" s="7">
        <f>IF($AA161="","",IF(INDEX('Per Invoice'!X$2:X$1201,$AA161)="","",INDEX('Per Invoice'!X$2:X$1201,$AA161)))</f>
        <v/>
      </c>
      <c r="Y161" s="7">
        <f>IF($AA161="","",IF(INDEX('Per Invoice'!Y$2:Y$1201,$AA161)="","",INDEX('Per Invoice'!Y$2:Y$1201,$AA161)))</f>
        <v/>
      </c>
      <c r="Z161" s="7">
        <f>IF($AA161="","",IF(INDEX('Per Invoice'!Z$2:Z$1201,$AA161)="","",INDEX('Per Invoice'!Z$2:Z$1201,$AA161)))</f>
        <v/>
      </c>
      <c r="AA161" s="16">
        <f>IFERROR(MATCH(Settings!$C$30&amp;"|"&amp;ROWS($AA$2:$AA161),'Per Invoice'!$AB$2:$AB$1201,0),"")</f>
        <v/>
      </c>
    </row>
    <row r="162">
      <c r="A162">
        <f>IF($AA162="","",IF(INDEX('Per Invoice'!A$2:A$1201,$AA162)="","",INDEX('Per Invoice'!A$2:A$1201,$AA162)))</f>
        <v/>
      </c>
      <c r="B162">
        <f>IF($AA162="","",IF(INDEX('Per Invoice'!B$2:B$1201,$AA162)="","",INDEX('Per Invoice'!B$2:B$1201,$AA162)))</f>
        <v/>
      </c>
      <c r="C162">
        <f>IF($AA162="","",IF(INDEX('Per Invoice'!C$2:C$1201,$AA162)="","",INDEX('Per Invoice'!C$2:C$1201,$AA162)))</f>
        <v/>
      </c>
      <c r="D162">
        <f>IF($AA162="","",IF(INDEX('Per Invoice'!D$2:D$1201,$AA162)="","",INDEX('Per Invoice'!D$2:D$1201,$AA162)))</f>
        <v/>
      </c>
      <c r="E162">
        <f>IF($AA162="","",IF(INDEX('Per Invoice'!E$2:E$1201,$AA162)="","",INDEX('Per Invoice'!E$2:E$1201,$AA162)))</f>
        <v/>
      </c>
      <c r="F162">
        <f>IF($AA162="","",IF(INDEX('Per Invoice'!F$2:F$1201,$AA162)="","",INDEX('Per Invoice'!F$2:F$1201,$AA162)))</f>
        <v/>
      </c>
      <c r="G162">
        <f>IF($AA162="","",IF(INDEX('Per Invoice'!G$2:G$1201,$AA162)="","",INDEX('Per Invoice'!G$2:G$1201,$AA162)))</f>
        <v/>
      </c>
      <c r="H162">
        <f>IF($AA162="","",IF(INDEX('Per Invoice'!H$2:H$1201,$AA162)="","",INDEX('Per Invoice'!H$2:H$1201,$AA162)))</f>
        <v/>
      </c>
      <c r="I162">
        <f>IF($AA162="","",IF(INDEX('Per Invoice'!I$2:I$1201,$AA162)="","",INDEX('Per Invoice'!I$2:I$1201,$AA162)))</f>
        <v/>
      </c>
      <c r="J162">
        <f>IF($AA162="","",IF(INDEX('Per Invoice'!J$2:J$1201,$AA162)="","",INDEX('Per Invoice'!J$2:J$1201,$AA162)))</f>
        <v/>
      </c>
      <c r="K162">
        <f>IF($AA162="","",IF(INDEX('Per Invoice'!K$2:K$1201,$AA162)="","",INDEX('Per Invoice'!K$2:K$1201,$AA162)))</f>
        <v/>
      </c>
      <c r="L162">
        <f>IF($AA162="","",IF(INDEX('Per Invoice'!L$2:L$1201,$AA162)="","",INDEX('Per Invoice'!L$2:L$1201,$AA162)))</f>
        <v/>
      </c>
      <c r="M162">
        <f>IF($AA162="","",IF(INDEX('Per Invoice'!M$2:M$1201,$AA162)="","",INDEX('Per Invoice'!M$2:M$1201,$AA162)))</f>
        <v/>
      </c>
      <c r="N162">
        <f>IF($AA162="","",IF(INDEX('Per Invoice'!N$2:N$1201,$AA162)="","",INDEX('Per Invoice'!N$2:N$1201,$AA162)))</f>
        <v/>
      </c>
      <c r="O162">
        <f>IF($AA162="","",IF(INDEX('Per Invoice'!O$2:O$1201,$AA162)="","",INDEX('Per Invoice'!O$2:O$1201,$AA162)))</f>
        <v/>
      </c>
      <c r="P162" s="7">
        <f>IF($AA162="","",IF(INDEX('Per Invoice'!P$2:P$1201,$AA162)="","",INDEX('Per Invoice'!P$2:P$1201,$AA162)))</f>
        <v/>
      </c>
      <c r="Q162">
        <f>IF($AA162="","",IF(INDEX('Per Invoice'!Q$2:Q$1201,$AA162)="","",INDEX('Per Invoice'!Q$2:Q$1201,$AA162)))</f>
        <v/>
      </c>
      <c r="R162" s="7">
        <f>IF($AA162="","",IF(INDEX('Per Invoice'!R$2:R$1201,$AA162)="","",INDEX('Per Invoice'!R$2:R$1201,$AA162)))</f>
        <v/>
      </c>
      <c r="S162" s="7">
        <f>IF($AA162="","",IF(INDEX('Per Invoice'!S$2:S$1201,$AA162)="","",INDEX('Per Invoice'!S$2:S$1201,$AA162)))</f>
        <v/>
      </c>
      <c r="T162">
        <f>IF($AA162="","",IF(INDEX('Per Invoice'!T$2:T$1201,$AA162)="","",INDEX('Per Invoice'!T$2:T$1201,$AA162)))</f>
        <v/>
      </c>
      <c r="U162" s="7">
        <f>IF($AA162="","",IF(INDEX('Per Invoice'!U$2:U$1201,$AA162)="","",INDEX('Per Invoice'!U$2:U$1201,$AA162)))</f>
        <v/>
      </c>
      <c r="V162" s="7">
        <f>IF($AA162="","",IF(INDEX('Per Invoice'!V$2:V$1201,$AA162)="","",INDEX('Per Invoice'!V$2:V$1201,$AA162)))</f>
        <v/>
      </c>
      <c r="W162" s="7">
        <f>IF($AA162="","",IF(INDEX('Per Invoice'!W$2:W$1201,$AA162)="","",INDEX('Per Invoice'!W$2:W$1201,$AA162)))</f>
        <v/>
      </c>
      <c r="X162" s="7">
        <f>IF($AA162="","",IF(INDEX('Per Invoice'!X$2:X$1201,$AA162)="","",INDEX('Per Invoice'!X$2:X$1201,$AA162)))</f>
        <v/>
      </c>
      <c r="Y162" s="7">
        <f>IF($AA162="","",IF(INDEX('Per Invoice'!Y$2:Y$1201,$AA162)="","",INDEX('Per Invoice'!Y$2:Y$1201,$AA162)))</f>
        <v/>
      </c>
      <c r="Z162" s="7">
        <f>IF($AA162="","",IF(INDEX('Per Invoice'!Z$2:Z$1201,$AA162)="","",INDEX('Per Invoice'!Z$2:Z$1201,$AA162)))</f>
        <v/>
      </c>
      <c r="AA162" s="16">
        <f>IFERROR(MATCH(Settings!$C$30&amp;"|"&amp;ROWS($AA$2:$AA162),'Per Invoice'!$AB$2:$AB$1201,0),"")</f>
        <v/>
      </c>
    </row>
    <row r="163">
      <c r="A163">
        <f>IF($AA163="","",IF(INDEX('Per Invoice'!A$2:A$1201,$AA163)="","",INDEX('Per Invoice'!A$2:A$1201,$AA163)))</f>
        <v/>
      </c>
      <c r="B163">
        <f>IF($AA163="","",IF(INDEX('Per Invoice'!B$2:B$1201,$AA163)="","",INDEX('Per Invoice'!B$2:B$1201,$AA163)))</f>
        <v/>
      </c>
      <c r="C163">
        <f>IF($AA163="","",IF(INDEX('Per Invoice'!C$2:C$1201,$AA163)="","",INDEX('Per Invoice'!C$2:C$1201,$AA163)))</f>
        <v/>
      </c>
      <c r="D163">
        <f>IF($AA163="","",IF(INDEX('Per Invoice'!D$2:D$1201,$AA163)="","",INDEX('Per Invoice'!D$2:D$1201,$AA163)))</f>
        <v/>
      </c>
      <c r="E163">
        <f>IF($AA163="","",IF(INDEX('Per Invoice'!E$2:E$1201,$AA163)="","",INDEX('Per Invoice'!E$2:E$1201,$AA163)))</f>
        <v/>
      </c>
      <c r="F163">
        <f>IF($AA163="","",IF(INDEX('Per Invoice'!F$2:F$1201,$AA163)="","",INDEX('Per Invoice'!F$2:F$1201,$AA163)))</f>
        <v/>
      </c>
      <c r="G163">
        <f>IF($AA163="","",IF(INDEX('Per Invoice'!G$2:G$1201,$AA163)="","",INDEX('Per Invoice'!G$2:G$1201,$AA163)))</f>
        <v/>
      </c>
      <c r="H163">
        <f>IF($AA163="","",IF(INDEX('Per Invoice'!H$2:H$1201,$AA163)="","",INDEX('Per Invoice'!H$2:H$1201,$AA163)))</f>
        <v/>
      </c>
      <c r="I163">
        <f>IF($AA163="","",IF(INDEX('Per Invoice'!I$2:I$1201,$AA163)="","",INDEX('Per Invoice'!I$2:I$1201,$AA163)))</f>
        <v/>
      </c>
      <c r="J163">
        <f>IF($AA163="","",IF(INDEX('Per Invoice'!J$2:J$1201,$AA163)="","",INDEX('Per Invoice'!J$2:J$1201,$AA163)))</f>
        <v/>
      </c>
      <c r="K163">
        <f>IF($AA163="","",IF(INDEX('Per Invoice'!K$2:K$1201,$AA163)="","",INDEX('Per Invoice'!K$2:K$1201,$AA163)))</f>
        <v/>
      </c>
      <c r="L163">
        <f>IF($AA163="","",IF(INDEX('Per Invoice'!L$2:L$1201,$AA163)="","",INDEX('Per Invoice'!L$2:L$1201,$AA163)))</f>
        <v/>
      </c>
      <c r="M163">
        <f>IF($AA163="","",IF(INDEX('Per Invoice'!M$2:M$1201,$AA163)="","",INDEX('Per Invoice'!M$2:M$1201,$AA163)))</f>
        <v/>
      </c>
      <c r="N163">
        <f>IF($AA163="","",IF(INDEX('Per Invoice'!N$2:N$1201,$AA163)="","",INDEX('Per Invoice'!N$2:N$1201,$AA163)))</f>
        <v/>
      </c>
      <c r="O163">
        <f>IF($AA163="","",IF(INDEX('Per Invoice'!O$2:O$1201,$AA163)="","",INDEX('Per Invoice'!O$2:O$1201,$AA163)))</f>
        <v/>
      </c>
      <c r="P163" s="7">
        <f>IF($AA163="","",IF(INDEX('Per Invoice'!P$2:P$1201,$AA163)="","",INDEX('Per Invoice'!P$2:P$1201,$AA163)))</f>
        <v/>
      </c>
      <c r="Q163">
        <f>IF($AA163="","",IF(INDEX('Per Invoice'!Q$2:Q$1201,$AA163)="","",INDEX('Per Invoice'!Q$2:Q$1201,$AA163)))</f>
        <v/>
      </c>
      <c r="R163" s="7">
        <f>IF($AA163="","",IF(INDEX('Per Invoice'!R$2:R$1201,$AA163)="","",INDEX('Per Invoice'!R$2:R$1201,$AA163)))</f>
        <v/>
      </c>
      <c r="S163" s="7">
        <f>IF($AA163="","",IF(INDEX('Per Invoice'!S$2:S$1201,$AA163)="","",INDEX('Per Invoice'!S$2:S$1201,$AA163)))</f>
        <v/>
      </c>
      <c r="T163">
        <f>IF($AA163="","",IF(INDEX('Per Invoice'!T$2:T$1201,$AA163)="","",INDEX('Per Invoice'!T$2:T$1201,$AA163)))</f>
        <v/>
      </c>
      <c r="U163" s="7">
        <f>IF($AA163="","",IF(INDEX('Per Invoice'!U$2:U$1201,$AA163)="","",INDEX('Per Invoice'!U$2:U$1201,$AA163)))</f>
        <v/>
      </c>
      <c r="V163" s="7">
        <f>IF($AA163="","",IF(INDEX('Per Invoice'!V$2:V$1201,$AA163)="","",INDEX('Per Invoice'!V$2:V$1201,$AA163)))</f>
        <v/>
      </c>
      <c r="W163" s="7">
        <f>IF($AA163="","",IF(INDEX('Per Invoice'!W$2:W$1201,$AA163)="","",INDEX('Per Invoice'!W$2:W$1201,$AA163)))</f>
        <v/>
      </c>
      <c r="X163" s="7">
        <f>IF($AA163="","",IF(INDEX('Per Invoice'!X$2:X$1201,$AA163)="","",INDEX('Per Invoice'!X$2:X$1201,$AA163)))</f>
        <v/>
      </c>
      <c r="Y163" s="7">
        <f>IF($AA163="","",IF(INDEX('Per Invoice'!Y$2:Y$1201,$AA163)="","",INDEX('Per Invoice'!Y$2:Y$1201,$AA163)))</f>
        <v/>
      </c>
      <c r="Z163" s="7">
        <f>IF($AA163="","",IF(INDEX('Per Invoice'!Z$2:Z$1201,$AA163)="","",INDEX('Per Invoice'!Z$2:Z$1201,$AA163)))</f>
        <v/>
      </c>
      <c r="AA163" s="16">
        <f>IFERROR(MATCH(Settings!$C$30&amp;"|"&amp;ROWS($AA$2:$AA163),'Per Invoice'!$AB$2:$AB$1201,0),"")</f>
        <v/>
      </c>
    </row>
    <row r="164">
      <c r="A164">
        <f>IF($AA164="","",IF(INDEX('Per Invoice'!A$2:A$1201,$AA164)="","",INDEX('Per Invoice'!A$2:A$1201,$AA164)))</f>
        <v/>
      </c>
      <c r="B164">
        <f>IF($AA164="","",IF(INDEX('Per Invoice'!B$2:B$1201,$AA164)="","",INDEX('Per Invoice'!B$2:B$1201,$AA164)))</f>
        <v/>
      </c>
      <c r="C164">
        <f>IF($AA164="","",IF(INDEX('Per Invoice'!C$2:C$1201,$AA164)="","",INDEX('Per Invoice'!C$2:C$1201,$AA164)))</f>
        <v/>
      </c>
      <c r="D164">
        <f>IF($AA164="","",IF(INDEX('Per Invoice'!D$2:D$1201,$AA164)="","",INDEX('Per Invoice'!D$2:D$1201,$AA164)))</f>
        <v/>
      </c>
      <c r="E164">
        <f>IF($AA164="","",IF(INDEX('Per Invoice'!E$2:E$1201,$AA164)="","",INDEX('Per Invoice'!E$2:E$1201,$AA164)))</f>
        <v/>
      </c>
      <c r="F164">
        <f>IF($AA164="","",IF(INDEX('Per Invoice'!F$2:F$1201,$AA164)="","",INDEX('Per Invoice'!F$2:F$1201,$AA164)))</f>
        <v/>
      </c>
      <c r="G164">
        <f>IF($AA164="","",IF(INDEX('Per Invoice'!G$2:G$1201,$AA164)="","",INDEX('Per Invoice'!G$2:G$1201,$AA164)))</f>
        <v/>
      </c>
      <c r="H164">
        <f>IF($AA164="","",IF(INDEX('Per Invoice'!H$2:H$1201,$AA164)="","",INDEX('Per Invoice'!H$2:H$1201,$AA164)))</f>
        <v/>
      </c>
      <c r="I164">
        <f>IF($AA164="","",IF(INDEX('Per Invoice'!I$2:I$1201,$AA164)="","",INDEX('Per Invoice'!I$2:I$1201,$AA164)))</f>
        <v/>
      </c>
      <c r="J164">
        <f>IF($AA164="","",IF(INDEX('Per Invoice'!J$2:J$1201,$AA164)="","",INDEX('Per Invoice'!J$2:J$1201,$AA164)))</f>
        <v/>
      </c>
      <c r="K164">
        <f>IF($AA164="","",IF(INDEX('Per Invoice'!K$2:K$1201,$AA164)="","",INDEX('Per Invoice'!K$2:K$1201,$AA164)))</f>
        <v/>
      </c>
      <c r="L164">
        <f>IF($AA164="","",IF(INDEX('Per Invoice'!L$2:L$1201,$AA164)="","",INDEX('Per Invoice'!L$2:L$1201,$AA164)))</f>
        <v/>
      </c>
      <c r="M164">
        <f>IF($AA164="","",IF(INDEX('Per Invoice'!M$2:M$1201,$AA164)="","",INDEX('Per Invoice'!M$2:M$1201,$AA164)))</f>
        <v/>
      </c>
      <c r="N164">
        <f>IF($AA164="","",IF(INDEX('Per Invoice'!N$2:N$1201,$AA164)="","",INDEX('Per Invoice'!N$2:N$1201,$AA164)))</f>
        <v/>
      </c>
      <c r="O164">
        <f>IF($AA164="","",IF(INDEX('Per Invoice'!O$2:O$1201,$AA164)="","",INDEX('Per Invoice'!O$2:O$1201,$AA164)))</f>
        <v/>
      </c>
      <c r="P164" s="7">
        <f>IF($AA164="","",IF(INDEX('Per Invoice'!P$2:P$1201,$AA164)="","",INDEX('Per Invoice'!P$2:P$1201,$AA164)))</f>
        <v/>
      </c>
      <c r="Q164">
        <f>IF($AA164="","",IF(INDEX('Per Invoice'!Q$2:Q$1201,$AA164)="","",INDEX('Per Invoice'!Q$2:Q$1201,$AA164)))</f>
        <v/>
      </c>
      <c r="R164" s="7">
        <f>IF($AA164="","",IF(INDEX('Per Invoice'!R$2:R$1201,$AA164)="","",INDEX('Per Invoice'!R$2:R$1201,$AA164)))</f>
        <v/>
      </c>
      <c r="S164" s="7">
        <f>IF($AA164="","",IF(INDEX('Per Invoice'!S$2:S$1201,$AA164)="","",INDEX('Per Invoice'!S$2:S$1201,$AA164)))</f>
        <v/>
      </c>
      <c r="T164">
        <f>IF($AA164="","",IF(INDEX('Per Invoice'!T$2:T$1201,$AA164)="","",INDEX('Per Invoice'!T$2:T$1201,$AA164)))</f>
        <v/>
      </c>
      <c r="U164" s="7">
        <f>IF($AA164="","",IF(INDEX('Per Invoice'!U$2:U$1201,$AA164)="","",INDEX('Per Invoice'!U$2:U$1201,$AA164)))</f>
        <v/>
      </c>
      <c r="V164" s="7">
        <f>IF($AA164="","",IF(INDEX('Per Invoice'!V$2:V$1201,$AA164)="","",INDEX('Per Invoice'!V$2:V$1201,$AA164)))</f>
        <v/>
      </c>
      <c r="W164" s="7">
        <f>IF($AA164="","",IF(INDEX('Per Invoice'!W$2:W$1201,$AA164)="","",INDEX('Per Invoice'!W$2:W$1201,$AA164)))</f>
        <v/>
      </c>
      <c r="X164" s="7">
        <f>IF($AA164="","",IF(INDEX('Per Invoice'!X$2:X$1201,$AA164)="","",INDEX('Per Invoice'!X$2:X$1201,$AA164)))</f>
        <v/>
      </c>
      <c r="Y164" s="7">
        <f>IF($AA164="","",IF(INDEX('Per Invoice'!Y$2:Y$1201,$AA164)="","",INDEX('Per Invoice'!Y$2:Y$1201,$AA164)))</f>
        <v/>
      </c>
      <c r="Z164" s="7">
        <f>IF($AA164="","",IF(INDEX('Per Invoice'!Z$2:Z$1201,$AA164)="","",INDEX('Per Invoice'!Z$2:Z$1201,$AA164)))</f>
        <v/>
      </c>
      <c r="AA164" s="16">
        <f>IFERROR(MATCH(Settings!$C$30&amp;"|"&amp;ROWS($AA$2:$AA164),'Per Invoice'!$AB$2:$AB$1201,0),"")</f>
        <v/>
      </c>
    </row>
    <row r="165">
      <c r="A165">
        <f>IF($AA165="","",IF(INDEX('Per Invoice'!A$2:A$1201,$AA165)="","",INDEX('Per Invoice'!A$2:A$1201,$AA165)))</f>
        <v/>
      </c>
      <c r="B165">
        <f>IF($AA165="","",IF(INDEX('Per Invoice'!B$2:B$1201,$AA165)="","",INDEX('Per Invoice'!B$2:B$1201,$AA165)))</f>
        <v/>
      </c>
      <c r="C165">
        <f>IF($AA165="","",IF(INDEX('Per Invoice'!C$2:C$1201,$AA165)="","",INDEX('Per Invoice'!C$2:C$1201,$AA165)))</f>
        <v/>
      </c>
      <c r="D165">
        <f>IF($AA165="","",IF(INDEX('Per Invoice'!D$2:D$1201,$AA165)="","",INDEX('Per Invoice'!D$2:D$1201,$AA165)))</f>
        <v/>
      </c>
      <c r="E165">
        <f>IF($AA165="","",IF(INDEX('Per Invoice'!E$2:E$1201,$AA165)="","",INDEX('Per Invoice'!E$2:E$1201,$AA165)))</f>
        <v/>
      </c>
      <c r="F165">
        <f>IF($AA165="","",IF(INDEX('Per Invoice'!F$2:F$1201,$AA165)="","",INDEX('Per Invoice'!F$2:F$1201,$AA165)))</f>
        <v/>
      </c>
      <c r="G165">
        <f>IF($AA165="","",IF(INDEX('Per Invoice'!G$2:G$1201,$AA165)="","",INDEX('Per Invoice'!G$2:G$1201,$AA165)))</f>
        <v/>
      </c>
      <c r="H165">
        <f>IF($AA165="","",IF(INDEX('Per Invoice'!H$2:H$1201,$AA165)="","",INDEX('Per Invoice'!H$2:H$1201,$AA165)))</f>
        <v/>
      </c>
      <c r="I165">
        <f>IF($AA165="","",IF(INDEX('Per Invoice'!I$2:I$1201,$AA165)="","",INDEX('Per Invoice'!I$2:I$1201,$AA165)))</f>
        <v/>
      </c>
      <c r="J165">
        <f>IF($AA165="","",IF(INDEX('Per Invoice'!J$2:J$1201,$AA165)="","",INDEX('Per Invoice'!J$2:J$1201,$AA165)))</f>
        <v/>
      </c>
      <c r="K165">
        <f>IF($AA165="","",IF(INDEX('Per Invoice'!K$2:K$1201,$AA165)="","",INDEX('Per Invoice'!K$2:K$1201,$AA165)))</f>
        <v/>
      </c>
      <c r="L165">
        <f>IF($AA165="","",IF(INDEX('Per Invoice'!L$2:L$1201,$AA165)="","",INDEX('Per Invoice'!L$2:L$1201,$AA165)))</f>
        <v/>
      </c>
      <c r="M165">
        <f>IF($AA165="","",IF(INDEX('Per Invoice'!M$2:M$1201,$AA165)="","",INDEX('Per Invoice'!M$2:M$1201,$AA165)))</f>
        <v/>
      </c>
      <c r="N165">
        <f>IF($AA165="","",IF(INDEX('Per Invoice'!N$2:N$1201,$AA165)="","",INDEX('Per Invoice'!N$2:N$1201,$AA165)))</f>
        <v/>
      </c>
      <c r="O165">
        <f>IF($AA165="","",IF(INDEX('Per Invoice'!O$2:O$1201,$AA165)="","",INDEX('Per Invoice'!O$2:O$1201,$AA165)))</f>
        <v/>
      </c>
      <c r="P165" s="7">
        <f>IF($AA165="","",IF(INDEX('Per Invoice'!P$2:P$1201,$AA165)="","",INDEX('Per Invoice'!P$2:P$1201,$AA165)))</f>
        <v/>
      </c>
      <c r="Q165">
        <f>IF($AA165="","",IF(INDEX('Per Invoice'!Q$2:Q$1201,$AA165)="","",INDEX('Per Invoice'!Q$2:Q$1201,$AA165)))</f>
        <v/>
      </c>
      <c r="R165" s="7">
        <f>IF($AA165="","",IF(INDEX('Per Invoice'!R$2:R$1201,$AA165)="","",INDEX('Per Invoice'!R$2:R$1201,$AA165)))</f>
        <v/>
      </c>
      <c r="S165" s="7">
        <f>IF($AA165="","",IF(INDEX('Per Invoice'!S$2:S$1201,$AA165)="","",INDEX('Per Invoice'!S$2:S$1201,$AA165)))</f>
        <v/>
      </c>
      <c r="T165">
        <f>IF($AA165="","",IF(INDEX('Per Invoice'!T$2:T$1201,$AA165)="","",INDEX('Per Invoice'!T$2:T$1201,$AA165)))</f>
        <v/>
      </c>
      <c r="U165" s="7">
        <f>IF($AA165="","",IF(INDEX('Per Invoice'!U$2:U$1201,$AA165)="","",INDEX('Per Invoice'!U$2:U$1201,$AA165)))</f>
        <v/>
      </c>
      <c r="V165" s="7">
        <f>IF($AA165="","",IF(INDEX('Per Invoice'!V$2:V$1201,$AA165)="","",INDEX('Per Invoice'!V$2:V$1201,$AA165)))</f>
        <v/>
      </c>
      <c r="W165" s="7">
        <f>IF($AA165="","",IF(INDEX('Per Invoice'!W$2:W$1201,$AA165)="","",INDEX('Per Invoice'!W$2:W$1201,$AA165)))</f>
        <v/>
      </c>
      <c r="X165" s="7">
        <f>IF($AA165="","",IF(INDEX('Per Invoice'!X$2:X$1201,$AA165)="","",INDEX('Per Invoice'!X$2:X$1201,$AA165)))</f>
        <v/>
      </c>
      <c r="Y165" s="7">
        <f>IF($AA165="","",IF(INDEX('Per Invoice'!Y$2:Y$1201,$AA165)="","",INDEX('Per Invoice'!Y$2:Y$1201,$AA165)))</f>
        <v/>
      </c>
      <c r="Z165" s="7">
        <f>IF($AA165="","",IF(INDEX('Per Invoice'!Z$2:Z$1201,$AA165)="","",INDEX('Per Invoice'!Z$2:Z$1201,$AA165)))</f>
        <v/>
      </c>
      <c r="AA165" s="16">
        <f>IFERROR(MATCH(Settings!$C$30&amp;"|"&amp;ROWS($AA$2:$AA165),'Per Invoice'!$AB$2:$AB$1201,0),"")</f>
        <v/>
      </c>
    </row>
    <row r="166">
      <c r="A166">
        <f>IF($AA166="","",IF(INDEX('Per Invoice'!A$2:A$1201,$AA166)="","",INDEX('Per Invoice'!A$2:A$1201,$AA166)))</f>
        <v/>
      </c>
      <c r="B166">
        <f>IF($AA166="","",IF(INDEX('Per Invoice'!B$2:B$1201,$AA166)="","",INDEX('Per Invoice'!B$2:B$1201,$AA166)))</f>
        <v/>
      </c>
      <c r="C166">
        <f>IF($AA166="","",IF(INDEX('Per Invoice'!C$2:C$1201,$AA166)="","",INDEX('Per Invoice'!C$2:C$1201,$AA166)))</f>
        <v/>
      </c>
      <c r="D166">
        <f>IF($AA166="","",IF(INDEX('Per Invoice'!D$2:D$1201,$AA166)="","",INDEX('Per Invoice'!D$2:D$1201,$AA166)))</f>
        <v/>
      </c>
      <c r="E166">
        <f>IF($AA166="","",IF(INDEX('Per Invoice'!E$2:E$1201,$AA166)="","",INDEX('Per Invoice'!E$2:E$1201,$AA166)))</f>
        <v/>
      </c>
      <c r="F166">
        <f>IF($AA166="","",IF(INDEX('Per Invoice'!F$2:F$1201,$AA166)="","",INDEX('Per Invoice'!F$2:F$1201,$AA166)))</f>
        <v/>
      </c>
      <c r="G166">
        <f>IF($AA166="","",IF(INDEX('Per Invoice'!G$2:G$1201,$AA166)="","",INDEX('Per Invoice'!G$2:G$1201,$AA166)))</f>
        <v/>
      </c>
      <c r="H166">
        <f>IF($AA166="","",IF(INDEX('Per Invoice'!H$2:H$1201,$AA166)="","",INDEX('Per Invoice'!H$2:H$1201,$AA166)))</f>
        <v/>
      </c>
      <c r="I166">
        <f>IF($AA166="","",IF(INDEX('Per Invoice'!I$2:I$1201,$AA166)="","",INDEX('Per Invoice'!I$2:I$1201,$AA166)))</f>
        <v/>
      </c>
      <c r="J166">
        <f>IF($AA166="","",IF(INDEX('Per Invoice'!J$2:J$1201,$AA166)="","",INDEX('Per Invoice'!J$2:J$1201,$AA166)))</f>
        <v/>
      </c>
      <c r="K166">
        <f>IF($AA166="","",IF(INDEX('Per Invoice'!K$2:K$1201,$AA166)="","",INDEX('Per Invoice'!K$2:K$1201,$AA166)))</f>
        <v/>
      </c>
      <c r="L166">
        <f>IF($AA166="","",IF(INDEX('Per Invoice'!L$2:L$1201,$AA166)="","",INDEX('Per Invoice'!L$2:L$1201,$AA166)))</f>
        <v/>
      </c>
      <c r="M166">
        <f>IF($AA166="","",IF(INDEX('Per Invoice'!M$2:M$1201,$AA166)="","",INDEX('Per Invoice'!M$2:M$1201,$AA166)))</f>
        <v/>
      </c>
      <c r="N166">
        <f>IF($AA166="","",IF(INDEX('Per Invoice'!N$2:N$1201,$AA166)="","",INDEX('Per Invoice'!N$2:N$1201,$AA166)))</f>
        <v/>
      </c>
      <c r="O166">
        <f>IF($AA166="","",IF(INDEX('Per Invoice'!O$2:O$1201,$AA166)="","",INDEX('Per Invoice'!O$2:O$1201,$AA166)))</f>
        <v/>
      </c>
      <c r="P166" s="7">
        <f>IF($AA166="","",IF(INDEX('Per Invoice'!P$2:P$1201,$AA166)="","",INDEX('Per Invoice'!P$2:P$1201,$AA166)))</f>
        <v/>
      </c>
      <c r="Q166">
        <f>IF($AA166="","",IF(INDEX('Per Invoice'!Q$2:Q$1201,$AA166)="","",INDEX('Per Invoice'!Q$2:Q$1201,$AA166)))</f>
        <v/>
      </c>
      <c r="R166" s="7">
        <f>IF($AA166="","",IF(INDEX('Per Invoice'!R$2:R$1201,$AA166)="","",INDEX('Per Invoice'!R$2:R$1201,$AA166)))</f>
        <v/>
      </c>
      <c r="S166" s="7">
        <f>IF($AA166="","",IF(INDEX('Per Invoice'!S$2:S$1201,$AA166)="","",INDEX('Per Invoice'!S$2:S$1201,$AA166)))</f>
        <v/>
      </c>
      <c r="T166">
        <f>IF($AA166="","",IF(INDEX('Per Invoice'!T$2:T$1201,$AA166)="","",INDEX('Per Invoice'!T$2:T$1201,$AA166)))</f>
        <v/>
      </c>
      <c r="U166" s="7">
        <f>IF($AA166="","",IF(INDEX('Per Invoice'!U$2:U$1201,$AA166)="","",INDEX('Per Invoice'!U$2:U$1201,$AA166)))</f>
        <v/>
      </c>
      <c r="V166" s="7">
        <f>IF($AA166="","",IF(INDEX('Per Invoice'!V$2:V$1201,$AA166)="","",INDEX('Per Invoice'!V$2:V$1201,$AA166)))</f>
        <v/>
      </c>
      <c r="W166" s="7">
        <f>IF($AA166="","",IF(INDEX('Per Invoice'!W$2:W$1201,$AA166)="","",INDEX('Per Invoice'!W$2:W$1201,$AA166)))</f>
        <v/>
      </c>
      <c r="X166" s="7">
        <f>IF($AA166="","",IF(INDEX('Per Invoice'!X$2:X$1201,$AA166)="","",INDEX('Per Invoice'!X$2:X$1201,$AA166)))</f>
        <v/>
      </c>
      <c r="Y166" s="7">
        <f>IF($AA166="","",IF(INDEX('Per Invoice'!Y$2:Y$1201,$AA166)="","",INDEX('Per Invoice'!Y$2:Y$1201,$AA166)))</f>
        <v/>
      </c>
      <c r="Z166" s="7">
        <f>IF($AA166="","",IF(INDEX('Per Invoice'!Z$2:Z$1201,$AA166)="","",INDEX('Per Invoice'!Z$2:Z$1201,$AA166)))</f>
        <v/>
      </c>
      <c r="AA166" s="16">
        <f>IFERROR(MATCH(Settings!$C$30&amp;"|"&amp;ROWS($AA$2:$AA166),'Per Invoice'!$AB$2:$AB$1201,0),"")</f>
        <v/>
      </c>
    </row>
    <row r="167">
      <c r="A167">
        <f>IF($AA167="","",IF(INDEX('Per Invoice'!A$2:A$1201,$AA167)="","",INDEX('Per Invoice'!A$2:A$1201,$AA167)))</f>
        <v/>
      </c>
      <c r="B167">
        <f>IF($AA167="","",IF(INDEX('Per Invoice'!B$2:B$1201,$AA167)="","",INDEX('Per Invoice'!B$2:B$1201,$AA167)))</f>
        <v/>
      </c>
      <c r="C167">
        <f>IF($AA167="","",IF(INDEX('Per Invoice'!C$2:C$1201,$AA167)="","",INDEX('Per Invoice'!C$2:C$1201,$AA167)))</f>
        <v/>
      </c>
      <c r="D167">
        <f>IF($AA167="","",IF(INDEX('Per Invoice'!D$2:D$1201,$AA167)="","",INDEX('Per Invoice'!D$2:D$1201,$AA167)))</f>
        <v/>
      </c>
      <c r="E167">
        <f>IF($AA167="","",IF(INDEX('Per Invoice'!E$2:E$1201,$AA167)="","",INDEX('Per Invoice'!E$2:E$1201,$AA167)))</f>
        <v/>
      </c>
      <c r="F167">
        <f>IF($AA167="","",IF(INDEX('Per Invoice'!F$2:F$1201,$AA167)="","",INDEX('Per Invoice'!F$2:F$1201,$AA167)))</f>
        <v/>
      </c>
      <c r="G167">
        <f>IF($AA167="","",IF(INDEX('Per Invoice'!G$2:G$1201,$AA167)="","",INDEX('Per Invoice'!G$2:G$1201,$AA167)))</f>
        <v/>
      </c>
      <c r="H167">
        <f>IF($AA167="","",IF(INDEX('Per Invoice'!H$2:H$1201,$AA167)="","",INDEX('Per Invoice'!H$2:H$1201,$AA167)))</f>
        <v/>
      </c>
      <c r="I167">
        <f>IF($AA167="","",IF(INDEX('Per Invoice'!I$2:I$1201,$AA167)="","",INDEX('Per Invoice'!I$2:I$1201,$AA167)))</f>
        <v/>
      </c>
      <c r="J167">
        <f>IF($AA167="","",IF(INDEX('Per Invoice'!J$2:J$1201,$AA167)="","",INDEX('Per Invoice'!J$2:J$1201,$AA167)))</f>
        <v/>
      </c>
      <c r="K167">
        <f>IF($AA167="","",IF(INDEX('Per Invoice'!K$2:K$1201,$AA167)="","",INDEX('Per Invoice'!K$2:K$1201,$AA167)))</f>
        <v/>
      </c>
      <c r="L167">
        <f>IF($AA167="","",IF(INDEX('Per Invoice'!L$2:L$1201,$AA167)="","",INDEX('Per Invoice'!L$2:L$1201,$AA167)))</f>
        <v/>
      </c>
      <c r="M167">
        <f>IF($AA167="","",IF(INDEX('Per Invoice'!M$2:M$1201,$AA167)="","",INDEX('Per Invoice'!M$2:M$1201,$AA167)))</f>
        <v/>
      </c>
      <c r="N167">
        <f>IF($AA167="","",IF(INDEX('Per Invoice'!N$2:N$1201,$AA167)="","",INDEX('Per Invoice'!N$2:N$1201,$AA167)))</f>
        <v/>
      </c>
      <c r="O167">
        <f>IF($AA167="","",IF(INDEX('Per Invoice'!O$2:O$1201,$AA167)="","",INDEX('Per Invoice'!O$2:O$1201,$AA167)))</f>
        <v/>
      </c>
      <c r="P167" s="7">
        <f>IF($AA167="","",IF(INDEX('Per Invoice'!P$2:P$1201,$AA167)="","",INDEX('Per Invoice'!P$2:P$1201,$AA167)))</f>
        <v/>
      </c>
      <c r="Q167">
        <f>IF($AA167="","",IF(INDEX('Per Invoice'!Q$2:Q$1201,$AA167)="","",INDEX('Per Invoice'!Q$2:Q$1201,$AA167)))</f>
        <v/>
      </c>
      <c r="R167" s="7">
        <f>IF($AA167="","",IF(INDEX('Per Invoice'!R$2:R$1201,$AA167)="","",INDEX('Per Invoice'!R$2:R$1201,$AA167)))</f>
        <v/>
      </c>
      <c r="S167" s="7">
        <f>IF($AA167="","",IF(INDEX('Per Invoice'!S$2:S$1201,$AA167)="","",INDEX('Per Invoice'!S$2:S$1201,$AA167)))</f>
        <v/>
      </c>
      <c r="T167">
        <f>IF($AA167="","",IF(INDEX('Per Invoice'!T$2:T$1201,$AA167)="","",INDEX('Per Invoice'!T$2:T$1201,$AA167)))</f>
        <v/>
      </c>
      <c r="U167" s="7">
        <f>IF($AA167="","",IF(INDEX('Per Invoice'!U$2:U$1201,$AA167)="","",INDEX('Per Invoice'!U$2:U$1201,$AA167)))</f>
        <v/>
      </c>
      <c r="V167" s="7">
        <f>IF($AA167="","",IF(INDEX('Per Invoice'!V$2:V$1201,$AA167)="","",INDEX('Per Invoice'!V$2:V$1201,$AA167)))</f>
        <v/>
      </c>
      <c r="W167" s="7">
        <f>IF($AA167="","",IF(INDEX('Per Invoice'!W$2:W$1201,$AA167)="","",INDEX('Per Invoice'!W$2:W$1201,$AA167)))</f>
        <v/>
      </c>
      <c r="X167" s="7">
        <f>IF($AA167="","",IF(INDEX('Per Invoice'!X$2:X$1201,$AA167)="","",INDEX('Per Invoice'!X$2:X$1201,$AA167)))</f>
        <v/>
      </c>
      <c r="Y167" s="7">
        <f>IF($AA167="","",IF(INDEX('Per Invoice'!Y$2:Y$1201,$AA167)="","",INDEX('Per Invoice'!Y$2:Y$1201,$AA167)))</f>
        <v/>
      </c>
      <c r="Z167" s="7">
        <f>IF($AA167="","",IF(INDEX('Per Invoice'!Z$2:Z$1201,$AA167)="","",INDEX('Per Invoice'!Z$2:Z$1201,$AA167)))</f>
        <v/>
      </c>
      <c r="AA167" s="16">
        <f>IFERROR(MATCH(Settings!$C$30&amp;"|"&amp;ROWS($AA$2:$AA167),'Per Invoice'!$AB$2:$AB$1201,0),"")</f>
        <v/>
      </c>
    </row>
    <row r="168">
      <c r="A168">
        <f>IF($AA168="","",IF(INDEX('Per Invoice'!A$2:A$1201,$AA168)="","",INDEX('Per Invoice'!A$2:A$1201,$AA168)))</f>
        <v/>
      </c>
      <c r="B168">
        <f>IF($AA168="","",IF(INDEX('Per Invoice'!B$2:B$1201,$AA168)="","",INDEX('Per Invoice'!B$2:B$1201,$AA168)))</f>
        <v/>
      </c>
      <c r="C168">
        <f>IF($AA168="","",IF(INDEX('Per Invoice'!C$2:C$1201,$AA168)="","",INDEX('Per Invoice'!C$2:C$1201,$AA168)))</f>
        <v/>
      </c>
      <c r="D168">
        <f>IF($AA168="","",IF(INDEX('Per Invoice'!D$2:D$1201,$AA168)="","",INDEX('Per Invoice'!D$2:D$1201,$AA168)))</f>
        <v/>
      </c>
      <c r="E168">
        <f>IF($AA168="","",IF(INDEX('Per Invoice'!E$2:E$1201,$AA168)="","",INDEX('Per Invoice'!E$2:E$1201,$AA168)))</f>
        <v/>
      </c>
      <c r="F168">
        <f>IF($AA168="","",IF(INDEX('Per Invoice'!F$2:F$1201,$AA168)="","",INDEX('Per Invoice'!F$2:F$1201,$AA168)))</f>
        <v/>
      </c>
      <c r="G168">
        <f>IF($AA168="","",IF(INDEX('Per Invoice'!G$2:G$1201,$AA168)="","",INDEX('Per Invoice'!G$2:G$1201,$AA168)))</f>
        <v/>
      </c>
      <c r="H168">
        <f>IF($AA168="","",IF(INDEX('Per Invoice'!H$2:H$1201,$AA168)="","",INDEX('Per Invoice'!H$2:H$1201,$AA168)))</f>
        <v/>
      </c>
      <c r="I168">
        <f>IF($AA168="","",IF(INDEX('Per Invoice'!I$2:I$1201,$AA168)="","",INDEX('Per Invoice'!I$2:I$1201,$AA168)))</f>
        <v/>
      </c>
      <c r="J168">
        <f>IF($AA168="","",IF(INDEX('Per Invoice'!J$2:J$1201,$AA168)="","",INDEX('Per Invoice'!J$2:J$1201,$AA168)))</f>
        <v/>
      </c>
      <c r="K168">
        <f>IF($AA168="","",IF(INDEX('Per Invoice'!K$2:K$1201,$AA168)="","",INDEX('Per Invoice'!K$2:K$1201,$AA168)))</f>
        <v/>
      </c>
      <c r="L168">
        <f>IF($AA168="","",IF(INDEX('Per Invoice'!L$2:L$1201,$AA168)="","",INDEX('Per Invoice'!L$2:L$1201,$AA168)))</f>
        <v/>
      </c>
      <c r="M168">
        <f>IF($AA168="","",IF(INDEX('Per Invoice'!M$2:M$1201,$AA168)="","",INDEX('Per Invoice'!M$2:M$1201,$AA168)))</f>
        <v/>
      </c>
      <c r="N168">
        <f>IF($AA168="","",IF(INDEX('Per Invoice'!N$2:N$1201,$AA168)="","",INDEX('Per Invoice'!N$2:N$1201,$AA168)))</f>
        <v/>
      </c>
      <c r="O168">
        <f>IF($AA168="","",IF(INDEX('Per Invoice'!O$2:O$1201,$AA168)="","",INDEX('Per Invoice'!O$2:O$1201,$AA168)))</f>
        <v/>
      </c>
      <c r="P168" s="7">
        <f>IF($AA168="","",IF(INDEX('Per Invoice'!P$2:P$1201,$AA168)="","",INDEX('Per Invoice'!P$2:P$1201,$AA168)))</f>
        <v/>
      </c>
      <c r="Q168">
        <f>IF($AA168="","",IF(INDEX('Per Invoice'!Q$2:Q$1201,$AA168)="","",INDEX('Per Invoice'!Q$2:Q$1201,$AA168)))</f>
        <v/>
      </c>
      <c r="R168" s="7">
        <f>IF($AA168="","",IF(INDEX('Per Invoice'!R$2:R$1201,$AA168)="","",INDEX('Per Invoice'!R$2:R$1201,$AA168)))</f>
        <v/>
      </c>
      <c r="S168" s="7">
        <f>IF($AA168="","",IF(INDEX('Per Invoice'!S$2:S$1201,$AA168)="","",INDEX('Per Invoice'!S$2:S$1201,$AA168)))</f>
        <v/>
      </c>
      <c r="T168">
        <f>IF($AA168="","",IF(INDEX('Per Invoice'!T$2:T$1201,$AA168)="","",INDEX('Per Invoice'!T$2:T$1201,$AA168)))</f>
        <v/>
      </c>
      <c r="U168" s="7">
        <f>IF($AA168="","",IF(INDEX('Per Invoice'!U$2:U$1201,$AA168)="","",INDEX('Per Invoice'!U$2:U$1201,$AA168)))</f>
        <v/>
      </c>
      <c r="V168" s="7">
        <f>IF($AA168="","",IF(INDEX('Per Invoice'!V$2:V$1201,$AA168)="","",INDEX('Per Invoice'!V$2:V$1201,$AA168)))</f>
        <v/>
      </c>
      <c r="W168" s="7">
        <f>IF($AA168="","",IF(INDEX('Per Invoice'!W$2:W$1201,$AA168)="","",INDEX('Per Invoice'!W$2:W$1201,$AA168)))</f>
        <v/>
      </c>
      <c r="X168" s="7">
        <f>IF($AA168="","",IF(INDEX('Per Invoice'!X$2:X$1201,$AA168)="","",INDEX('Per Invoice'!X$2:X$1201,$AA168)))</f>
        <v/>
      </c>
      <c r="Y168" s="7">
        <f>IF($AA168="","",IF(INDEX('Per Invoice'!Y$2:Y$1201,$AA168)="","",INDEX('Per Invoice'!Y$2:Y$1201,$AA168)))</f>
        <v/>
      </c>
      <c r="Z168" s="7">
        <f>IF($AA168="","",IF(INDEX('Per Invoice'!Z$2:Z$1201,$AA168)="","",INDEX('Per Invoice'!Z$2:Z$1201,$AA168)))</f>
        <v/>
      </c>
      <c r="AA168" s="16">
        <f>IFERROR(MATCH(Settings!$C$30&amp;"|"&amp;ROWS($AA$2:$AA168),'Per Invoice'!$AB$2:$AB$1201,0),"")</f>
        <v/>
      </c>
    </row>
    <row r="169">
      <c r="A169">
        <f>IF($AA169="","",IF(INDEX('Per Invoice'!A$2:A$1201,$AA169)="","",INDEX('Per Invoice'!A$2:A$1201,$AA169)))</f>
        <v/>
      </c>
      <c r="B169">
        <f>IF($AA169="","",IF(INDEX('Per Invoice'!B$2:B$1201,$AA169)="","",INDEX('Per Invoice'!B$2:B$1201,$AA169)))</f>
        <v/>
      </c>
      <c r="C169">
        <f>IF($AA169="","",IF(INDEX('Per Invoice'!C$2:C$1201,$AA169)="","",INDEX('Per Invoice'!C$2:C$1201,$AA169)))</f>
        <v/>
      </c>
      <c r="D169">
        <f>IF($AA169="","",IF(INDEX('Per Invoice'!D$2:D$1201,$AA169)="","",INDEX('Per Invoice'!D$2:D$1201,$AA169)))</f>
        <v/>
      </c>
      <c r="E169">
        <f>IF($AA169="","",IF(INDEX('Per Invoice'!E$2:E$1201,$AA169)="","",INDEX('Per Invoice'!E$2:E$1201,$AA169)))</f>
        <v/>
      </c>
      <c r="F169">
        <f>IF($AA169="","",IF(INDEX('Per Invoice'!F$2:F$1201,$AA169)="","",INDEX('Per Invoice'!F$2:F$1201,$AA169)))</f>
        <v/>
      </c>
      <c r="G169">
        <f>IF($AA169="","",IF(INDEX('Per Invoice'!G$2:G$1201,$AA169)="","",INDEX('Per Invoice'!G$2:G$1201,$AA169)))</f>
        <v/>
      </c>
      <c r="H169">
        <f>IF($AA169="","",IF(INDEX('Per Invoice'!H$2:H$1201,$AA169)="","",INDEX('Per Invoice'!H$2:H$1201,$AA169)))</f>
        <v/>
      </c>
      <c r="I169">
        <f>IF($AA169="","",IF(INDEX('Per Invoice'!I$2:I$1201,$AA169)="","",INDEX('Per Invoice'!I$2:I$1201,$AA169)))</f>
        <v/>
      </c>
      <c r="J169">
        <f>IF($AA169="","",IF(INDEX('Per Invoice'!J$2:J$1201,$AA169)="","",INDEX('Per Invoice'!J$2:J$1201,$AA169)))</f>
        <v/>
      </c>
      <c r="K169">
        <f>IF($AA169="","",IF(INDEX('Per Invoice'!K$2:K$1201,$AA169)="","",INDEX('Per Invoice'!K$2:K$1201,$AA169)))</f>
        <v/>
      </c>
      <c r="L169">
        <f>IF($AA169="","",IF(INDEX('Per Invoice'!L$2:L$1201,$AA169)="","",INDEX('Per Invoice'!L$2:L$1201,$AA169)))</f>
        <v/>
      </c>
      <c r="M169">
        <f>IF($AA169="","",IF(INDEX('Per Invoice'!M$2:M$1201,$AA169)="","",INDEX('Per Invoice'!M$2:M$1201,$AA169)))</f>
        <v/>
      </c>
      <c r="N169">
        <f>IF($AA169="","",IF(INDEX('Per Invoice'!N$2:N$1201,$AA169)="","",INDEX('Per Invoice'!N$2:N$1201,$AA169)))</f>
        <v/>
      </c>
      <c r="O169">
        <f>IF($AA169="","",IF(INDEX('Per Invoice'!O$2:O$1201,$AA169)="","",INDEX('Per Invoice'!O$2:O$1201,$AA169)))</f>
        <v/>
      </c>
      <c r="P169" s="7">
        <f>IF($AA169="","",IF(INDEX('Per Invoice'!P$2:P$1201,$AA169)="","",INDEX('Per Invoice'!P$2:P$1201,$AA169)))</f>
        <v/>
      </c>
      <c r="Q169">
        <f>IF($AA169="","",IF(INDEX('Per Invoice'!Q$2:Q$1201,$AA169)="","",INDEX('Per Invoice'!Q$2:Q$1201,$AA169)))</f>
        <v/>
      </c>
      <c r="R169" s="7">
        <f>IF($AA169="","",IF(INDEX('Per Invoice'!R$2:R$1201,$AA169)="","",INDEX('Per Invoice'!R$2:R$1201,$AA169)))</f>
        <v/>
      </c>
      <c r="S169" s="7">
        <f>IF($AA169="","",IF(INDEX('Per Invoice'!S$2:S$1201,$AA169)="","",INDEX('Per Invoice'!S$2:S$1201,$AA169)))</f>
        <v/>
      </c>
      <c r="T169">
        <f>IF($AA169="","",IF(INDEX('Per Invoice'!T$2:T$1201,$AA169)="","",INDEX('Per Invoice'!T$2:T$1201,$AA169)))</f>
        <v/>
      </c>
      <c r="U169" s="7">
        <f>IF($AA169="","",IF(INDEX('Per Invoice'!U$2:U$1201,$AA169)="","",INDEX('Per Invoice'!U$2:U$1201,$AA169)))</f>
        <v/>
      </c>
      <c r="V169" s="7">
        <f>IF($AA169="","",IF(INDEX('Per Invoice'!V$2:V$1201,$AA169)="","",INDEX('Per Invoice'!V$2:V$1201,$AA169)))</f>
        <v/>
      </c>
      <c r="W169" s="7">
        <f>IF($AA169="","",IF(INDEX('Per Invoice'!W$2:W$1201,$AA169)="","",INDEX('Per Invoice'!W$2:W$1201,$AA169)))</f>
        <v/>
      </c>
      <c r="X169" s="7">
        <f>IF($AA169="","",IF(INDEX('Per Invoice'!X$2:X$1201,$AA169)="","",INDEX('Per Invoice'!X$2:X$1201,$AA169)))</f>
        <v/>
      </c>
      <c r="Y169" s="7">
        <f>IF($AA169="","",IF(INDEX('Per Invoice'!Y$2:Y$1201,$AA169)="","",INDEX('Per Invoice'!Y$2:Y$1201,$AA169)))</f>
        <v/>
      </c>
      <c r="Z169" s="7">
        <f>IF($AA169="","",IF(INDEX('Per Invoice'!Z$2:Z$1201,$AA169)="","",INDEX('Per Invoice'!Z$2:Z$1201,$AA169)))</f>
        <v/>
      </c>
      <c r="AA169" s="16">
        <f>IFERROR(MATCH(Settings!$C$30&amp;"|"&amp;ROWS($AA$2:$AA169),'Per Invoice'!$AB$2:$AB$1201,0),"")</f>
        <v/>
      </c>
    </row>
    <row r="170">
      <c r="A170">
        <f>IF($AA170="","",IF(INDEX('Per Invoice'!A$2:A$1201,$AA170)="","",INDEX('Per Invoice'!A$2:A$1201,$AA170)))</f>
        <v/>
      </c>
      <c r="B170">
        <f>IF($AA170="","",IF(INDEX('Per Invoice'!B$2:B$1201,$AA170)="","",INDEX('Per Invoice'!B$2:B$1201,$AA170)))</f>
        <v/>
      </c>
      <c r="C170">
        <f>IF($AA170="","",IF(INDEX('Per Invoice'!C$2:C$1201,$AA170)="","",INDEX('Per Invoice'!C$2:C$1201,$AA170)))</f>
        <v/>
      </c>
      <c r="D170">
        <f>IF($AA170="","",IF(INDEX('Per Invoice'!D$2:D$1201,$AA170)="","",INDEX('Per Invoice'!D$2:D$1201,$AA170)))</f>
        <v/>
      </c>
      <c r="E170">
        <f>IF($AA170="","",IF(INDEX('Per Invoice'!E$2:E$1201,$AA170)="","",INDEX('Per Invoice'!E$2:E$1201,$AA170)))</f>
        <v/>
      </c>
      <c r="F170">
        <f>IF($AA170="","",IF(INDEX('Per Invoice'!F$2:F$1201,$AA170)="","",INDEX('Per Invoice'!F$2:F$1201,$AA170)))</f>
        <v/>
      </c>
      <c r="G170">
        <f>IF($AA170="","",IF(INDEX('Per Invoice'!G$2:G$1201,$AA170)="","",INDEX('Per Invoice'!G$2:G$1201,$AA170)))</f>
        <v/>
      </c>
      <c r="H170">
        <f>IF($AA170="","",IF(INDEX('Per Invoice'!H$2:H$1201,$AA170)="","",INDEX('Per Invoice'!H$2:H$1201,$AA170)))</f>
        <v/>
      </c>
      <c r="I170">
        <f>IF($AA170="","",IF(INDEX('Per Invoice'!I$2:I$1201,$AA170)="","",INDEX('Per Invoice'!I$2:I$1201,$AA170)))</f>
        <v/>
      </c>
      <c r="J170">
        <f>IF($AA170="","",IF(INDEX('Per Invoice'!J$2:J$1201,$AA170)="","",INDEX('Per Invoice'!J$2:J$1201,$AA170)))</f>
        <v/>
      </c>
      <c r="K170">
        <f>IF($AA170="","",IF(INDEX('Per Invoice'!K$2:K$1201,$AA170)="","",INDEX('Per Invoice'!K$2:K$1201,$AA170)))</f>
        <v/>
      </c>
      <c r="L170">
        <f>IF($AA170="","",IF(INDEX('Per Invoice'!L$2:L$1201,$AA170)="","",INDEX('Per Invoice'!L$2:L$1201,$AA170)))</f>
        <v/>
      </c>
      <c r="M170">
        <f>IF($AA170="","",IF(INDEX('Per Invoice'!M$2:M$1201,$AA170)="","",INDEX('Per Invoice'!M$2:M$1201,$AA170)))</f>
        <v/>
      </c>
      <c r="N170">
        <f>IF($AA170="","",IF(INDEX('Per Invoice'!N$2:N$1201,$AA170)="","",INDEX('Per Invoice'!N$2:N$1201,$AA170)))</f>
        <v/>
      </c>
      <c r="O170">
        <f>IF($AA170="","",IF(INDEX('Per Invoice'!O$2:O$1201,$AA170)="","",INDEX('Per Invoice'!O$2:O$1201,$AA170)))</f>
        <v/>
      </c>
      <c r="P170" s="7">
        <f>IF($AA170="","",IF(INDEX('Per Invoice'!P$2:P$1201,$AA170)="","",INDEX('Per Invoice'!P$2:P$1201,$AA170)))</f>
        <v/>
      </c>
      <c r="Q170">
        <f>IF($AA170="","",IF(INDEX('Per Invoice'!Q$2:Q$1201,$AA170)="","",INDEX('Per Invoice'!Q$2:Q$1201,$AA170)))</f>
        <v/>
      </c>
      <c r="R170" s="7">
        <f>IF($AA170="","",IF(INDEX('Per Invoice'!R$2:R$1201,$AA170)="","",INDEX('Per Invoice'!R$2:R$1201,$AA170)))</f>
        <v/>
      </c>
      <c r="S170" s="7">
        <f>IF($AA170="","",IF(INDEX('Per Invoice'!S$2:S$1201,$AA170)="","",INDEX('Per Invoice'!S$2:S$1201,$AA170)))</f>
        <v/>
      </c>
      <c r="T170">
        <f>IF($AA170="","",IF(INDEX('Per Invoice'!T$2:T$1201,$AA170)="","",INDEX('Per Invoice'!T$2:T$1201,$AA170)))</f>
        <v/>
      </c>
      <c r="U170" s="7">
        <f>IF($AA170="","",IF(INDEX('Per Invoice'!U$2:U$1201,$AA170)="","",INDEX('Per Invoice'!U$2:U$1201,$AA170)))</f>
        <v/>
      </c>
      <c r="V170" s="7">
        <f>IF($AA170="","",IF(INDEX('Per Invoice'!V$2:V$1201,$AA170)="","",INDEX('Per Invoice'!V$2:V$1201,$AA170)))</f>
        <v/>
      </c>
      <c r="W170" s="7">
        <f>IF($AA170="","",IF(INDEX('Per Invoice'!W$2:W$1201,$AA170)="","",INDEX('Per Invoice'!W$2:W$1201,$AA170)))</f>
        <v/>
      </c>
      <c r="X170" s="7">
        <f>IF($AA170="","",IF(INDEX('Per Invoice'!X$2:X$1201,$AA170)="","",INDEX('Per Invoice'!X$2:X$1201,$AA170)))</f>
        <v/>
      </c>
      <c r="Y170" s="7">
        <f>IF($AA170="","",IF(INDEX('Per Invoice'!Y$2:Y$1201,$AA170)="","",INDEX('Per Invoice'!Y$2:Y$1201,$AA170)))</f>
        <v/>
      </c>
      <c r="Z170" s="7">
        <f>IF($AA170="","",IF(INDEX('Per Invoice'!Z$2:Z$1201,$AA170)="","",INDEX('Per Invoice'!Z$2:Z$1201,$AA170)))</f>
        <v/>
      </c>
      <c r="AA170" s="16">
        <f>IFERROR(MATCH(Settings!$C$30&amp;"|"&amp;ROWS($AA$2:$AA170),'Per Invoice'!$AB$2:$AB$1201,0),"")</f>
        <v/>
      </c>
    </row>
    <row r="171">
      <c r="A171">
        <f>IF($AA171="","",IF(INDEX('Per Invoice'!A$2:A$1201,$AA171)="","",INDEX('Per Invoice'!A$2:A$1201,$AA171)))</f>
        <v/>
      </c>
      <c r="B171">
        <f>IF($AA171="","",IF(INDEX('Per Invoice'!B$2:B$1201,$AA171)="","",INDEX('Per Invoice'!B$2:B$1201,$AA171)))</f>
        <v/>
      </c>
      <c r="C171">
        <f>IF($AA171="","",IF(INDEX('Per Invoice'!C$2:C$1201,$AA171)="","",INDEX('Per Invoice'!C$2:C$1201,$AA171)))</f>
        <v/>
      </c>
      <c r="D171">
        <f>IF($AA171="","",IF(INDEX('Per Invoice'!D$2:D$1201,$AA171)="","",INDEX('Per Invoice'!D$2:D$1201,$AA171)))</f>
        <v/>
      </c>
      <c r="E171">
        <f>IF($AA171="","",IF(INDEX('Per Invoice'!E$2:E$1201,$AA171)="","",INDEX('Per Invoice'!E$2:E$1201,$AA171)))</f>
        <v/>
      </c>
      <c r="F171">
        <f>IF($AA171="","",IF(INDEX('Per Invoice'!F$2:F$1201,$AA171)="","",INDEX('Per Invoice'!F$2:F$1201,$AA171)))</f>
        <v/>
      </c>
      <c r="G171">
        <f>IF($AA171="","",IF(INDEX('Per Invoice'!G$2:G$1201,$AA171)="","",INDEX('Per Invoice'!G$2:G$1201,$AA171)))</f>
        <v/>
      </c>
      <c r="H171">
        <f>IF($AA171="","",IF(INDEX('Per Invoice'!H$2:H$1201,$AA171)="","",INDEX('Per Invoice'!H$2:H$1201,$AA171)))</f>
        <v/>
      </c>
      <c r="I171">
        <f>IF($AA171="","",IF(INDEX('Per Invoice'!I$2:I$1201,$AA171)="","",INDEX('Per Invoice'!I$2:I$1201,$AA171)))</f>
        <v/>
      </c>
      <c r="J171">
        <f>IF($AA171="","",IF(INDEX('Per Invoice'!J$2:J$1201,$AA171)="","",INDEX('Per Invoice'!J$2:J$1201,$AA171)))</f>
        <v/>
      </c>
      <c r="K171">
        <f>IF($AA171="","",IF(INDEX('Per Invoice'!K$2:K$1201,$AA171)="","",INDEX('Per Invoice'!K$2:K$1201,$AA171)))</f>
        <v/>
      </c>
      <c r="L171">
        <f>IF($AA171="","",IF(INDEX('Per Invoice'!L$2:L$1201,$AA171)="","",INDEX('Per Invoice'!L$2:L$1201,$AA171)))</f>
        <v/>
      </c>
      <c r="M171">
        <f>IF($AA171="","",IF(INDEX('Per Invoice'!M$2:M$1201,$AA171)="","",INDEX('Per Invoice'!M$2:M$1201,$AA171)))</f>
        <v/>
      </c>
      <c r="N171">
        <f>IF($AA171="","",IF(INDEX('Per Invoice'!N$2:N$1201,$AA171)="","",INDEX('Per Invoice'!N$2:N$1201,$AA171)))</f>
        <v/>
      </c>
      <c r="O171">
        <f>IF($AA171="","",IF(INDEX('Per Invoice'!O$2:O$1201,$AA171)="","",INDEX('Per Invoice'!O$2:O$1201,$AA171)))</f>
        <v/>
      </c>
      <c r="P171" s="7">
        <f>IF($AA171="","",IF(INDEX('Per Invoice'!P$2:P$1201,$AA171)="","",INDEX('Per Invoice'!P$2:P$1201,$AA171)))</f>
        <v/>
      </c>
      <c r="Q171">
        <f>IF($AA171="","",IF(INDEX('Per Invoice'!Q$2:Q$1201,$AA171)="","",INDEX('Per Invoice'!Q$2:Q$1201,$AA171)))</f>
        <v/>
      </c>
      <c r="R171" s="7">
        <f>IF($AA171="","",IF(INDEX('Per Invoice'!R$2:R$1201,$AA171)="","",INDEX('Per Invoice'!R$2:R$1201,$AA171)))</f>
        <v/>
      </c>
      <c r="S171" s="7">
        <f>IF($AA171="","",IF(INDEX('Per Invoice'!S$2:S$1201,$AA171)="","",INDEX('Per Invoice'!S$2:S$1201,$AA171)))</f>
        <v/>
      </c>
      <c r="T171">
        <f>IF($AA171="","",IF(INDEX('Per Invoice'!T$2:T$1201,$AA171)="","",INDEX('Per Invoice'!T$2:T$1201,$AA171)))</f>
        <v/>
      </c>
      <c r="U171" s="7">
        <f>IF($AA171="","",IF(INDEX('Per Invoice'!U$2:U$1201,$AA171)="","",INDEX('Per Invoice'!U$2:U$1201,$AA171)))</f>
        <v/>
      </c>
      <c r="V171" s="7">
        <f>IF($AA171="","",IF(INDEX('Per Invoice'!V$2:V$1201,$AA171)="","",INDEX('Per Invoice'!V$2:V$1201,$AA171)))</f>
        <v/>
      </c>
      <c r="W171" s="7">
        <f>IF($AA171="","",IF(INDEX('Per Invoice'!W$2:W$1201,$AA171)="","",INDEX('Per Invoice'!W$2:W$1201,$AA171)))</f>
        <v/>
      </c>
      <c r="X171" s="7">
        <f>IF($AA171="","",IF(INDEX('Per Invoice'!X$2:X$1201,$AA171)="","",INDEX('Per Invoice'!X$2:X$1201,$AA171)))</f>
        <v/>
      </c>
      <c r="Y171" s="7">
        <f>IF($AA171="","",IF(INDEX('Per Invoice'!Y$2:Y$1201,$AA171)="","",INDEX('Per Invoice'!Y$2:Y$1201,$AA171)))</f>
        <v/>
      </c>
      <c r="Z171" s="7">
        <f>IF($AA171="","",IF(INDEX('Per Invoice'!Z$2:Z$1201,$AA171)="","",INDEX('Per Invoice'!Z$2:Z$1201,$AA171)))</f>
        <v/>
      </c>
      <c r="AA171" s="16">
        <f>IFERROR(MATCH(Settings!$C$30&amp;"|"&amp;ROWS($AA$2:$AA171),'Per Invoice'!$AB$2:$AB$1201,0),"")</f>
        <v/>
      </c>
    </row>
    <row r="172">
      <c r="A172">
        <f>IF($AA172="","",IF(INDEX('Per Invoice'!A$2:A$1201,$AA172)="","",INDEX('Per Invoice'!A$2:A$1201,$AA172)))</f>
        <v/>
      </c>
      <c r="B172">
        <f>IF($AA172="","",IF(INDEX('Per Invoice'!B$2:B$1201,$AA172)="","",INDEX('Per Invoice'!B$2:B$1201,$AA172)))</f>
        <v/>
      </c>
      <c r="C172">
        <f>IF($AA172="","",IF(INDEX('Per Invoice'!C$2:C$1201,$AA172)="","",INDEX('Per Invoice'!C$2:C$1201,$AA172)))</f>
        <v/>
      </c>
      <c r="D172">
        <f>IF($AA172="","",IF(INDEX('Per Invoice'!D$2:D$1201,$AA172)="","",INDEX('Per Invoice'!D$2:D$1201,$AA172)))</f>
        <v/>
      </c>
      <c r="E172">
        <f>IF($AA172="","",IF(INDEX('Per Invoice'!E$2:E$1201,$AA172)="","",INDEX('Per Invoice'!E$2:E$1201,$AA172)))</f>
        <v/>
      </c>
      <c r="F172">
        <f>IF($AA172="","",IF(INDEX('Per Invoice'!F$2:F$1201,$AA172)="","",INDEX('Per Invoice'!F$2:F$1201,$AA172)))</f>
        <v/>
      </c>
      <c r="G172">
        <f>IF($AA172="","",IF(INDEX('Per Invoice'!G$2:G$1201,$AA172)="","",INDEX('Per Invoice'!G$2:G$1201,$AA172)))</f>
        <v/>
      </c>
      <c r="H172">
        <f>IF($AA172="","",IF(INDEX('Per Invoice'!H$2:H$1201,$AA172)="","",INDEX('Per Invoice'!H$2:H$1201,$AA172)))</f>
        <v/>
      </c>
      <c r="I172">
        <f>IF($AA172="","",IF(INDEX('Per Invoice'!I$2:I$1201,$AA172)="","",INDEX('Per Invoice'!I$2:I$1201,$AA172)))</f>
        <v/>
      </c>
      <c r="J172">
        <f>IF($AA172="","",IF(INDEX('Per Invoice'!J$2:J$1201,$AA172)="","",INDEX('Per Invoice'!J$2:J$1201,$AA172)))</f>
        <v/>
      </c>
      <c r="K172">
        <f>IF($AA172="","",IF(INDEX('Per Invoice'!K$2:K$1201,$AA172)="","",INDEX('Per Invoice'!K$2:K$1201,$AA172)))</f>
        <v/>
      </c>
      <c r="L172">
        <f>IF($AA172="","",IF(INDEX('Per Invoice'!L$2:L$1201,$AA172)="","",INDEX('Per Invoice'!L$2:L$1201,$AA172)))</f>
        <v/>
      </c>
      <c r="M172">
        <f>IF($AA172="","",IF(INDEX('Per Invoice'!M$2:M$1201,$AA172)="","",INDEX('Per Invoice'!M$2:M$1201,$AA172)))</f>
        <v/>
      </c>
      <c r="N172">
        <f>IF($AA172="","",IF(INDEX('Per Invoice'!N$2:N$1201,$AA172)="","",INDEX('Per Invoice'!N$2:N$1201,$AA172)))</f>
        <v/>
      </c>
      <c r="O172">
        <f>IF($AA172="","",IF(INDEX('Per Invoice'!O$2:O$1201,$AA172)="","",INDEX('Per Invoice'!O$2:O$1201,$AA172)))</f>
        <v/>
      </c>
      <c r="P172" s="7">
        <f>IF($AA172="","",IF(INDEX('Per Invoice'!P$2:P$1201,$AA172)="","",INDEX('Per Invoice'!P$2:P$1201,$AA172)))</f>
        <v/>
      </c>
      <c r="Q172">
        <f>IF($AA172="","",IF(INDEX('Per Invoice'!Q$2:Q$1201,$AA172)="","",INDEX('Per Invoice'!Q$2:Q$1201,$AA172)))</f>
        <v/>
      </c>
      <c r="R172" s="7">
        <f>IF($AA172="","",IF(INDEX('Per Invoice'!R$2:R$1201,$AA172)="","",INDEX('Per Invoice'!R$2:R$1201,$AA172)))</f>
        <v/>
      </c>
      <c r="S172" s="7">
        <f>IF($AA172="","",IF(INDEX('Per Invoice'!S$2:S$1201,$AA172)="","",INDEX('Per Invoice'!S$2:S$1201,$AA172)))</f>
        <v/>
      </c>
      <c r="T172">
        <f>IF($AA172="","",IF(INDEX('Per Invoice'!T$2:T$1201,$AA172)="","",INDEX('Per Invoice'!T$2:T$1201,$AA172)))</f>
        <v/>
      </c>
      <c r="U172" s="7">
        <f>IF($AA172="","",IF(INDEX('Per Invoice'!U$2:U$1201,$AA172)="","",INDEX('Per Invoice'!U$2:U$1201,$AA172)))</f>
        <v/>
      </c>
      <c r="V172" s="7">
        <f>IF($AA172="","",IF(INDEX('Per Invoice'!V$2:V$1201,$AA172)="","",INDEX('Per Invoice'!V$2:V$1201,$AA172)))</f>
        <v/>
      </c>
      <c r="W172" s="7">
        <f>IF($AA172="","",IF(INDEX('Per Invoice'!W$2:W$1201,$AA172)="","",INDEX('Per Invoice'!W$2:W$1201,$AA172)))</f>
        <v/>
      </c>
      <c r="X172" s="7">
        <f>IF($AA172="","",IF(INDEX('Per Invoice'!X$2:X$1201,$AA172)="","",INDEX('Per Invoice'!X$2:X$1201,$AA172)))</f>
        <v/>
      </c>
      <c r="Y172" s="7">
        <f>IF($AA172="","",IF(INDEX('Per Invoice'!Y$2:Y$1201,$AA172)="","",INDEX('Per Invoice'!Y$2:Y$1201,$AA172)))</f>
        <v/>
      </c>
      <c r="Z172" s="7">
        <f>IF($AA172="","",IF(INDEX('Per Invoice'!Z$2:Z$1201,$AA172)="","",INDEX('Per Invoice'!Z$2:Z$1201,$AA172)))</f>
        <v/>
      </c>
      <c r="AA172" s="16">
        <f>IFERROR(MATCH(Settings!$C$30&amp;"|"&amp;ROWS($AA$2:$AA172),'Per Invoice'!$AB$2:$AB$1201,0),"")</f>
        <v/>
      </c>
    </row>
    <row r="173">
      <c r="A173">
        <f>IF($AA173="","",IF(INDEX('Per Invoice'!A$2:A$1201,$AA173)="","",INDEX('Per Invoice'!A$2:A$1201,$AA173)))</f>
        <v/>
      </c>
      <c r="B173">
        <f>IF($AA173="","",IF(INDEX('Per Invoice'!B$2:B$1201,$AA173)="","",INDEX('Per Invoice'!B$2:B$1201,$AA173)))</f>
        <v/>
      </c>
      <c r="C173">
        <f>IF($AA173="","",IF(INDEX('Per Invoice'!C$2:C$1201,$AA173)="","",INDEX('Per Invoice'!C$2:C$1201,$AA173)))</f>
        <v/>
      </c>
      <c r="D173">
        <f>IF($AA173="","",IF(INDEX('Per Invoice'!D$2:D$1201,$AA173)="","",INDEX('Per Invoice'!D$2:D$1201,$AA173)))</f>
        <v/>
      </c>
      <c r="E173">
        <f>IF($AA173="","",IF(INDEX('Per Invoice'!E$2:E$1201,$AA173)="","",INDEX('Per Invoice'!E$2:E$1201,$AA173)))</f>
        <v/>
      </c>
      <c r="F173">
        <f>IF($AA173="","",IF(INDEX('Per Invoice'!F$2:F$1201,$AA173)="","",INDEX('Per Invoice'!F$2:F$1201,$AA173)))</f>
        <v/>
      </c>
      <c r="G173">
        <f>IF($AA173="","",IF(INDEX('Per Invoice'!G$2:G$1201,$AA173)="","",INDEX('Per Invoice'!G$2:G$1201,$AA173)))</f>
        <v/>
      </c>
      <c r="H173">
        <f>IF($AA173="","",IF(INDEX('Per Invoice'!H$2:H$1201,$AA173)="","",INDEX('Per Invoice'!H$2:H$1201,$AA173)))</f>
        <v/>
      </c>
      <c r="I173">
        <f>IF($AA173="","",IF(INDEX('Per Invoice'!I$2:I$1201,$AA173)="","",INDEX('Per Invoice'!I$2:I$1201,$AA173)))</f>
        <v/>
      </c>
      <c r="J173">
        <f>IF($AA173="","",IF(INDEX('Per Invoice'!J$2:J$1201,$AA173)="","",INDEX('Per Invoice'!J$2:J$1201,$AA173)))</f>
        <v/>
      </c>
      <c r="K173">
        <f>IF($AA173="","",IF(INDEX('Per Invoice'!K$2:K$1201,$AA173)="","",INDEX('Per Invoice'!K$2:K$1201,$AA173)))</f>
        <v/>
      </c>
      <c r="L173">
        <f>IF($AA173="","",IF(INDEX('Per Invoice'!L$2:L$1201,$AA173)="","",INDEX('Per Invoice'!L$2:L$1201,$AA173)))</f>
        <v/>
      </c>
      <c r="M173">
        <f>IF($AA173="","",IF(INDEX('Per Invoice'!M$2:M$1201,$AA173)="","",INDEX('Per Invoice'!M$2:M$1201,$AA173)))</f>
        <v/>
      </c>
      <c r="N173">
        <f>IF($AA173="","",IF(INDEX('Per Invoice'!N$2:N$1201,$AA173)="","",INDEX('Per Invoice'!N$2:N$1201,$AA173)))</f>
        <v/>
      </c>
      <c r="O173">
        <f>IF($AA173="","",IF(INDEX('Per Invoice'!O$2:O$1201,$AA173)="","",INDEX('Per Invoice'!O$2:O$1201,$AA173)))</f>
        <v/>
      </c>
      <c r="P173" s="7">
        <f>IF($AA173="","",IF(INDEX('Per Invoice'!P$2:P$1201,$AA173)="","",INDEX('Per Invoice'!P$2:P$1201,$AA173)))</f>
        <v/>
      </c>
      <c r="Q173">
        <f>IF($AA173="","",IF(INDEX('Per Invoice'!Q$2:Q$1201,$AA173)="","",INDEX('Per Invoice'!Q$2:Q$1201,$AA173)))</f>
        <v/>
      </c>
      <c r="R173" s="7">
        <f>IF($AA173="","",IF(INDEX('Per Invoice'!R$2:R$1201,$AA173)="","",INDEX('Per Invoice'!R$2:R$1201,$AA173)))</f>
        <v/>
      </c>
      <c r="S173" s="7">
        <f>IF($AA173="","",IF(INDEX('Per Invoice'!S$2:S$1201,$AA173)="","",INDEX('Per Invoice'!S$2:S$1201,$AA173)))</f>
        <v/>
      </c>
      <c r="T173">
        <f>IF($AA173="","",IF(INDEX('Per Invoice'!T$2:T$1201,$AA173)="","",INDEX('Per Invoice'!T$2:T$1201,$AA173)))</f>
        <v/>
      </c>
      <c r="U173" s="7">
        <f>IF($AA173="","",IF(INDEX('Per Invoice'!U$2:U$1201,$AA173)="","",INDEX('Per Invoice'!U$2:U$1201,$AA173)))</f>
        <v/>
      </c>
      <c r="V173" s="7">
        <f>IF($AA173="","",IF(INDEX('Per Invoice'!V$2:V$1201,$AA173)="","",INDEX('Per Invoice'!V$2:V$1201,$AA173)))</f>
        <v/>
      </c>
      <c r="W173" s="7">
        <f>IF($AA173="","",IF(INDEX('Per Invoice'!W$2:W$1201,$AA173)="","",INDEX('Per Invoice'!W$2:W$1201,$AA173)))</f>
        <v/>
      </c>
      <c r="X173" s="7">
        <f>IF($AA173="","",IF(INDEX('Per Invoice'!X$2:X$1201,$AA173)="","",INDEX('Per Invoice'!X$2:X$1201,$AA173)))</f>
        <v/>
      </c>
      <c r="Y173" s="7">
        <f>IF($AA173="","",IF(INDEX('Per Invoice'!Y$2:Y$1201,$AA173)="","",INDEX('Per Invoice'!Y$2:Y$1201,$AA173)))</f>
        <v/>
      </c>
      <c r="Z173" s="7">
        <f>IF($AA173="","",IF(INDEX('Per Invoice'!Z$2:Z$1201,$AA173)="","",INDEX('Per Invoice'!Z$2:Z$1201,$AA173)))</f>
        <v/>
      </c>
      <c r="AA173" s="16">
        <f>IFERROR(MATCH(Settings!$C$30&amp;"|"&amp;ROWS($AA$2:$AA173),'Per Invoice'!$AB$2:$AB$1201,0),"")</f>
        <v/>
      </c>
    </row>
    <row r="174">
      <c r="A174">
        <f>IF($AA174="","",IF(INDEX('Per Invoice'!A$2:A$1201,$AA174)="","",INDEX('Per Invoice'!A$2:A$1201,$AA174)))</f>
        <v/>
      </c>
      <c r="B174">
        <f>IF($AA174="","",IF(INDEX('Per Invoice'!B$2:B$1201,$AA174)="","",INDEX('Per Invoice'!B$2:B$1201,$AA174)))</f>
        <v/>
      </c>
      <c r="C174">
        <f>IF($AA174="","",IF(INDEX('Per Invoice'!C$2:C$1201,$AA174)="","",INDEX('Per Invoice'!C$2:C$1201,$AA174)))</f>
        <v/>
      </c>
      <c r="D174">
        <f>IF($AA174="","",IF(INDEX('Per Invoice'!D$2:D$1201,$AA174)="","",INDEX('Per Invoice'!D$2:D$1201,$AA174)))</f>
        <v/>
      </c>
      <c r="E174">
        <f>IF($AA174="","",IF(INDEX('Per Invoice'!E$2:E$1201,$AA174)="","",INDEX('Per Invoice'!E$2:E$1201,$AA174)))</f>
        <v/>
      </c>
      <c r="F174">
        <f>IF($AA174="","",IF(INDEX('Per Invoice'!F$2:F$1201,$AA174)="","",INDEX('Per Invoice'!F$2:F$1201,$AA174)))</f>
        <v/>
      </c>
      <c r="G174">
        <f>IF($AA174="","",IF(INDEX('Per Invoice'!G$2:G$1201,$AA174)="","",INDEX('Per Invoice'!G$2:G$1201,$AA174)))</f>
        <v/>
      </c>
      <c r="H174">
        <f>IF($AA174="","",IF(INDEX('Per Invoice'!H$2:H$1201,$AA174)="","",INDEX('Per Invoice'!H$2:H$1201,$AA174)))</f>
        <v/>
      </c>
      <c r="I174">
        <f>IF($AA174="","",IF(INDEX('Per Invoice'!I$2:I$1201,$AA174)="","",INDEX('Per Invoice'!I$2:I$1201,$AA174)))</f>
        <v/>
      </c>
      <c r="J174">
        <f>IF($AA174="","",IF(INDEX('Per Invoice'!J$2:J$1201,$AA174)="","",INDEX('Per Invoice'!J$2:J$1201,$AA174)))</f>
        <v/>
      </c>
      <c r="K174">
        <f>IF($AA174="","",IF(INDEX('Per Invoice'!K$2:K$1201,$AA174)="","",INDEX('Per Invoice'!K$2:K$1201,$AA174)))</f>
        <v/>
      </c>
      <c r="L174">
        <f>IF($AA174="","",IF(INDEX('Per Invoice'!L$2:L$1201,$AA174)="","",INDEX('Per Invoice'!L$2:L$1201,$AA174)))</f>
        <v/>
      </c>
      <c r="M174">
        <f>IF($AA174="","",IF(INDEX('Per Invoice'!M$2:M$1201,$AA174)="","",INDEX('Per Invoice'!M$2:M$1201,$AA174)))</f>
        <v/>
      </c>
      <c r="N174">
        <f>IF($AA174="","",IF(INDEX('Per Invoice'!N$2:N$1201,$AA174)="","",INDEX('Per Invoice'!N$2:N$1201,$AA174)))</f>
        <v/>
      </c>
      <c r="O174">
        <f>IF($AA174="","",IF(INDEX('Per Invoice'!O$2:O$1201,$AA174)="","",INDEX('Per Invoice'!O$2:O$1201,$AA174)))</f>
        <v/>
      </c>
      <c r="P174" s="7">
        <f>IF($AA174="","",IF(INDEX('Per Invoice'!P$2:P$1201,$AA174)="","",INDEX('Per Invoice'!P$2:P$1201,$AA174)))</f>
        <v/>
      </c>
      <c r="Q174">
        <f>IF($AA174="","",IF(INDEX('Per Invoice'!Q$2:Q$1201,$AA174)="","",INDEX('Per Invoice'!Q$2:Q$1201,$AA174)))</f>
        <v/>
      </c>
      <c r="R174" s="7">
        <f>IF($AA174="","",IF(INDEX('Per Invoice'!R$2:R$1201,$AA174)="","",INDEX('Per Invoice'!R$2:R$1201,$AA174)))</f>
        <v/>
      </c>
      <c r="S174" s="7">
        <f>IF($AA174="","",IF(INDEX('Per Invoice'!S$2:S$1201,$AA174)="","",INDEX('Per Invoice'!S$2:S$1201,$AA174)))</f>
        <v/>
      </c>
      <c r="T174">
        <f>IF($AA174="","",IF(INDEX('Per Invoice'!T$2:T$1201,$AA174)="","",INDEX('Per Invoice'!T$2:T$1201,$AA174)))</f>
        <v/>
      </c>
      <c r="U174" s="7">
        <f>IF($AA174="","",IF(INDEX('Per Invoice'!U$2:U$1201,$AA174)="","",INDEX('Per Invoice'!U$2:U$1201,$AA174)))</f>
        <v/>
      </c>
      <c r="V174" s="7">
        <f>IF($AA174="","",IF(INDEX('Per Invoice'!V$2:V$1201,$AA174)="","",INDEX('Per Invoice'!V$2:V$1201,$AA174)))</f>
        <v/>
      </c>
      <c r="W174" s="7">
        <f>IF($AA174="","",IF(INDEX('Per Invoice'!W$2:W$1201,$AA174)="","",INDEX('Per Invoice'!W$2:W$1201,$AA174)))</f>
        <v/>
      </c>
      <c r="X174" s="7">
        <f>IF($AA174="","",IF(INDEX('Per Invoice'!X$2:X$1201,$AA174)="","",INDEX('Per Invoice'!X$2:X$1201,$AA174)))</f>
        <v/>
      </c>
      <c r="Y174" s="7">
        <f>IF($AA174="","",IF(INDEX('Per Invoice'!Y$2:Y$1201,$AA174)="","",INDEX('Per Invoice'!Y$2:Y$1201,$AA174)))</f>
        <v/>
      </c>
      <c r="Z174" s="7">
        <f>IF($AA174="","",IF(INDEX('Per Invoice'!Z$2:Z$1201,$AA174)="","",INDEX('Per Invoice'!Z$2:Z$1201,$AA174)))</f>
        <v/>
      </c>
      <c r="AA174" s="16">
        <f>IFERROR(MATCH(Settings!$C$30&amp;"|"&amp;ROWS($AA$2:$AA174),'Per Invoice'!$AB$2:$AB$1201,0),"")</f>
        <v/>
      </c>
    </row>
    <row r="175">
      <c r="A175">
        <f>IF($AA175="","",IF(INDEX('Per Invoice'!A$2:A$1201,$AA175)="","",INDEX('Per Invoice'!A$2:A$1201,$AA175)))</f>
        <v/>
      </c>
      <c r="B175">
        <f>IF($AA175="","",IF(INDEX('Per Invoice'!B$2:B$1201,$AA175)="","",INDEX('Per Invoice'!B$2:B$1201,$AA175)))</f>
        <v/>
      </c>
      <c r="C175">
        <f>IF($AA175="","",IF(INDEX('Per Invoice'!C$2:C$1201,$AA175)="","",INDEX('Per Invoice'!C$2:C$1201,$AA175)))</f>
        <v/>
      </c>
      <c r="D175">
        <f>IF($AA175="","",IF(INDEX('Per Invoice'!D$2:D$1201,$AA175)="","",INDEX('Per Invoice'!D$2:D$1201,$AA175)))</f>
        <v/>
      </c>
      <c r="E175">
        <f>IF($AA175="","",IF(INDEX('Per Invoice'!E$2:E$1201,$AA175)="","",INDEX('Per Invoice'!E$2:E$1201,$AA175)))</f>
        <v/>
      </c>
      <c r="F175">
        <f>IF($AA175="","",IF(INDEX('Per Invoice'!F$2:F$1201,$AA175)="","",INDEX('Per Invoice'!F$2:F$1201,$AA175)))</f>
        <v/>
      </c>
      <c r="G175">
        <f>IF($AA175="","",IF(INDEX('Per Invoice'!G$2:G$1201,$AA175)="","",INDEX('Per Invoice'!G$2:G$1201,$AA175)))</f>
        <v/>
      </c>
      <c r="H175">
        <f>IF($AA175="","",IF(INDEX('Per Invoice'!H$2:H$1201,$AA175)="","",INDEX('Per Invoice'!H$2:H$1201,$AA175)))</f>
        <v/>
      </c>
      <c r="I175">
        <f>IF($AA175="","",IF(INDEX('Per Invoice'!I$2:I$1201,$AA175)="","",INDEX('Per Invoice'!I$2:I$1201,$AA175)))</f>
        <v/>
      </c>
      <c r="J175">
        <f>IF($AA175="","",IF(INDEX('Per Invoice'!J$2:J$1201,$AA175)="","",INDEX('Per Invoice'!J$2:J$1201,$AA175)))</f>
        <v/>
      </c>
      <c r="K175">
        <f>IF($AA175="","",IF(INDEX('Per Invoice'!K$2:K$1201,$AA175)="","",INDEX('Per Invoice'!K$2:K$1201,$AA175)))</f>
        <v/>
      </c>
      <c r="L175">
        <f>IF($AA175="","",IF(INDEX('Per Invoice'!L$2:L$1201,$AA175)="","",INDEX('Per Invoice'!L$2:L$1201,$AA175)))</f>
        <v/>
      </c>
      <c r="M175">
        <f>IF($AA175="","",IF(INDEX('Per Invoice'!M$2:M$1201,$AA175)="","",INDEX('Per Invoice'!M$2:M$1201,$AA175)))</f>
        <v/>
      </c>
      <c r="N175">
        <f>IF($AA175="","",IF(INDEX('Per Invoice'!N$2:N$1201,$AA175)="","",INDEX('Per Invoice'!N$2:N$1201,$AA175)))</f>
        <v/>
      </c>
      <c r="O175">
        <f>IF($AA175="","",IF(INDEX('Per Invoice'!O$2:O$1201,$AA175)="","",INDEX('Per Invoice'!O$2:O$1201,$AA175)))</f>
        <v/>
      </c>
      <c r="P175" s="7">
        <f>IF($AA175="","",IF(INDEX('Per Invoice'!P$2:P$1201,$AA175)="","",INDEX('Per Invoice'!P$2:P$1201,$AA175)))</f>
        <v/>
      </c>
      <c r="Q175">
        <f>IF($AA175="","",IF(INDEX('Per Invoice'!Q$2:Q$1201,$AA175)="","",INDEX('Per Invoice'!Q$2:Q$1201,$AA175)))</f>
        <v/>
      </c>
      <c r="R175" s="7">
        <f>IF($AA175="","",IF(INDEX('Per Invoice'!R$2:R$1201,$AA175)="","",INDEX('Per Invoice'!R$2:R$1201,$AA175)))</f>
        <v/>
      </c>
      <c r="S175" s="7">
        <f>IF($AA175="","",IF(INDEX('Per Invoice'!S$2:S$1201,$AA175)="","",INDEX('Per Invoice'!S$2:S$1201,$AA175)))</f>
        <v/>
      </c>
      <c r="T175">
        <f>IF($AA175="","",IF(INDEX('Per Invoice'!T$2:T$1201,$AA175)="","",INDEX('Per Invoice'!T$2:T$1201,$AA175)))</f>
        <v/>
      </c>
      <c r="U175" s="7">
        <f>IF($AA175="","",IF(INDEX('Per Invoice'!U$2:U$1201,$AA175)="","",INDEX('Per Invoice'!U$2:U$1201,$AA175)))</f>
        <v/>
      </c>
      <c r="V175" s="7">
        <f>IF($AA175="","",IF(INDEX('Per Invoice'!V$2:V$1201,$AA175)="","",INDEX('Per Invoice'!V$2:V$1201,$AA175)))</f>
        <v/>
      </c>
      <c r="W175" s="7">
        <f>IF($AA175="","",IF(INDEX('Per Invoice'!W$2:W$1201,$AA175)="","",INDEX('Per Invoice'!W$2:W$1201,$AA175)))</f>
        <v/>
      </c>
      <c r="X175" s="7">
        <f>IF($AA175="","",IF(INDEX('Per Invoice'!X$2:X$1201,$AA175)="","",INDEX('Per Invoice'!X$2:X$1201,$AA175)))</f>
        <v/>
      </c>
      <c r="Y175" s="7">
        <f>IF($AA175="","",IF(INDEX('Per Invoice'!Y$2:Y$1201,$AA175)="","",INDEX('Per Invoice'!Y$2:Y$1201,$AA175)))</f>
        <v/>
      </c>
      <c r="Z175" s="7">
        <f>IF($AA175="","",IF(INDEX('Per Invoice'!Z$2:Z$1201,$AA175)="","",INDEX('Per Invoice'!Z$2:Z$1201,$AA175)))</f>
        <v/>
      </c>
      <c r="AA175" s="16">
        <f>IFERROR(MATCH(Settings!$C$30&amp;"|"&amp;ROWS($AA$2:$AA175),'Per Invoice'!$AB$2:$AB$1201,0),"")</f>
        <v/>
      </c>
    </row>
    <row r="176">
      <c r="A176">
        <f>IF($AA176="","",IF(INDEX('Per Invoice'!A$2:A$1201,$AA176)="","",INDEX('Per Invoice'!A$2:A$1201,$AA176)))</f>
        <v/>
      </c>
      <c r="B176">
        <f>IF($AA176="","",IF(INDEX('Per Invoice'!B$2:B$1201,$AA176)="","",INDEX('Per Invoice'!B$2:B$1201,$AA176)))</f>
        <v/>
      </c>
      <c r="C176">
        <f>IF($AA176="","",IF(INDEX('Per Invoice'!C$2:C$1201,$AA176)="","",INDEX('Per Invoice'!C$2:C$1201,$AA176)))</f>
        <v/>
      </c>
      <c r="D176">
        <f>IF($AA176="","",IF(INDEX('Per Invoice'!D$2:D$1201,$AA176)="","",INDEX('Per Invoice'!D$2:D$1201,$AA176)))</f>
        <v/>
      </c>
      <c r="E176">
        <f>IF($AA176="","",IF(INDEX('Per Invoice'!E$2:E$1201,$AA176)="","",INDEX('Per Invoice'!E$2:E$1201,$AA176)))</f>
        <v/>
      </c>
      <c r="F176">
        <f>IF($AA176="","",IF(INDEX('Per Invoice'!F$2:F$1201,$AA176)="","",INDEX('Per Invoice'!F$2:F$1201,$AA176)))</f>
        <v/>
      </c>
      <c r="G176">
        <f>IF($AA176="","",IF(INDEX('Per Invoice'!G$2:G$1201,$AA176)="","",INDEX('Per Invoice'!G$2:G$1201,$AA176)))</f>
        <v/>
      </c>
      <c r="H176">
        <f>IF($AA176="","",IF(INDEX('Per Invoice'!H$2:H$1201,$AA176)="","",INDEX('Per Invoice'!H$2:H$1201,$AA176)))</f>
        <v/>
      </c>
      <c r="I176">
        <f>IF($AA176="","",IF(INDEX('Per Invoice'!I$2:I$1201,$AA176)="","",INDEX('Per Invoice'!I$2:I$1201,$AA176)))</f>
        <v/>
      </c>
      <c r="J176">
        <f>IF($AA176="","",IF(INDEX('Per Invoice'!J$2:J$1201,$AA176)="","",INDEX('Per Invoice'!J$2:J$1201,$AA176)))</f>
        <v/>
      </c>
      <c r="K176">
        <f>IF($AA176="","",IF(INDEX('Per Invoice'!K$2:K$1201,$AA176)="","",INDEX('Per Invoice'!K$2:K$1201,$AA176)))</f>
        <v/>
      </c>
      <c r="L176">
        <f>IF($AA176="","",IF(INDEX('Per Invoice'!L$2:L$1201,$AA176)="","",INDEX('Per Invoice'!L$2:L$1201,$AA176)))</f>
        <v/>
      </c>
      <c r="M176">
        <f>IF($AA176="","",IF(INDEX('Per Invoice'!M$2:M$1201,$AA176)="","",INDEX('Per Invoice'!M$2:M$1201,$AA176)))</f>
        <v/>
      </c>
      <c r="N176">
        <f>IF($AA176="","",IF(INDEX('Per Invoice'!N$2:N$1201,$AA176)="","",INDEX('Per Invoice'!N$2:N$1201,$AA176)))</f>
        <v/>
      </c>
      <c r="O176">
        <f>IF($AA176="","",IF(INDEX('Per Invoice'!O$2:O$1201,$AA176)="","",INDEX('Per Invoice'!O$2:O$1201,$AA176)))</f>
        <v/>
      </c>
      <c r="P176" s="7">
        <f>IF($AA176="","",IF(INDEX('Per Invoice'!P$2:P$1201,$AA176)="","",INDEX('Per Invoice'!P$2:P$1201,$AA176)))</f>
        <v/>
      </c>
      <c r="Q176">
        <f>IF($AA176="","",IF(INDEX('Per Invoice'!Q$2:Q$1201,$AA176)="","",INDEX('Per Invoice'!Q$2:Q$1201,$AA176)))</f>
        <v/>
      </c>
      <c r="R176" s="7">
        <f>IF($AA176="","",IF(INDEX('Per Invoice'!R$2:R$1201,$AA176)="","",INDEX('Per Invoice'!R$2:R$1201,$AA176)))</f>
        <v/>
      </c>
      <c r="S176" s="7">
        <f>IF($AA176="","",IF(INDEX('Per Invoice'!S$2:S$1201,$AA176)="","",INDEX('Per Invoice'!S$2:S$1201,$AA176)))</f>
        <v/>
      </c>
      <c r="T176">
        <f>IF($AA176="","",IF(INDEX('Per Invoice'!T$2:T$1201,$AA176)="","",INDEX('Per Invoice'!T$2:T$1201,$AA176)))</f>
        <v/>
      </c>
      <c r="U176" s="7">
        <f>IF($AA176="","",IF(INDEX('Per Invoice'!U$2:U$1201,$AA176)="","",INDEX('Per Invoice'!U$2:U$1201,$AA176)))</f>
        <v/>
      </c>
      <c r="V176" s="7">
        <f>IF($AA176="","",IF(INDEX('Per Invoice'!V$2:V$1201,$AA176)="","",INDEX('Per Invoice'!V$2:V$1201,$AA176)))</f>
        <v/>
      </c>
      <c r="W176" s="7">
        <f>IF($AA176="","",IF(INDEX('Per Invoice'!W$2:W$1201,$AA176)="","",INDEX('Per Invoice'!W$2:W$1201,$AA176)))</f>
        <v/>
      </c>
      <c r="X176" s="7">
        <f>IF($AA176="","",IF(INDEX('Per Invoice'!X$2:X$1201,$AA176)="","",INDEX('Per Invoice'!X$2:X$1201,$AA176)))</f>
        <v/>
      </c>
      <c r="Y176" s="7">
        <f>IF($AA176="","",IF(INDEX('Per Invoice'!Y$2:Y$1201,$AA176)="","",INDEX('Per Invoice'!Y$2:Y$1201,$AA176)))</f>
        <v/>
      </c>
      <c r="Z176" s="7">
        <f>IF($AA176="","",IF(INDEX('Per Invoice'!Z$2:Z$1201,$AA176)="","",INDEX('Per Invoice'!Z$2:Z$1201,$AA176)))</f>
        <v/>
      </c>
      <c r="AA176" s="16">
        <f>IFERROR(MATCH(Settings!$C$30&amp;"|"&amp;ROWS($AA$2:$AA176),'Per Invoice'!$AB$2:$AB$1201,0),"")</f>
        <v/>
      </c>
    </row>
    <row r="177">
      <c r="A177">
        <f>IF($AA177="","",IF(INDEX('Per Invoice'!A$2:A$1201,$AA177)="","",INDEX('Per Invoice'!A$2:A$1201,$AA177)))</f>
        <v/>
      </c>
      <c r="B177">
        <f>IF($AA177="","",IF(INDEX('Per Invoice'!B$2:B$1201,$AA177)="","",INDEX('Per Invoice'!B$2:B$1201,$AA177)))</f>
        <v/>
      </c>
      <c r="C177">
        <f>IF($AA177="","",IF(INDEX('Per Invoice'!C$2:C$1201,$AA177)="","",INDEX('Per Invoice'!C$2:C$1201,$AA177)))</f>
        <v/>
      </c>
      <c r="D177">
        <f>IF($AA177="","",IF(INDEX('Per Invoice'!D$2:D$1201,$AA177)="","",INDEX('Per Invoice'!D$2:D$1201,$AA177)))</f>
        <v/>
      </c>
      <c r="E177">
        <f>IF($AA177="","",IF(INDEX('Per Invoice'!E$2:E$1201,$AA177)="","",INDEX('Per Invoice'!E$2:E$1201,$AA177)))</f>
        <v/>
      </c>
      <c r="F177">
        <f>IF($AA177="","",IF(INDEX('Per Invoice'!F$2:F$1201,$AA177)="","",INDEX('Per Invoice'!F$2:F$1201,$AA177)))</f>
        <v/>
      </c>
      <c r="G177">
        <f>IF($AA177="","",IF(INDEX('Per Invoice'!G$2:G$1201,$AA177)="","",INDEX('Per Invoice'!G$2:G$1201,$AA177)))</f>
        <v/>
      </c>
      <c r="H177">
        <f>IF($AA177="","",IF(INDEX('Per Invoice'!H$2:H$1201,$AA177)="","",INDEX('Per Invoice'!H$2:H$1201,$AA177)))</f>
        <v/>
      </c>
      <c r="I177">
        <f>IF($AA177="","",IF(INDEX('Per Invoice'!I$2:I$1201,$AA177)="","",INDEX('Per Invoice'!I$2:I$1201,$AA177)))</f>
        <v/>
      </c>
      <c r="J177">
        <f>IF($AA177="","",IF(INDEX('Per Invoice'!J$2:J$1201,$AA177)="","",INDEX('Per Invoice'!J$2:J$1201,$AA177)))</f>
        <v/>
      </c>
      <c r="K177">
        <f>IF($AA177="","",IF(INDEX('Per Invoice'!K$2:K$1201,$AA177)="","",INDEX('Per Invoice'!K$2:K$1201,$AA177)))</f>
        <v/>
      </c>
      <c r="L177">
        <f>IF($AA177="","",IF(INDEX('Per Invoice'!L$2:L$1201,$AA177)="","",INDEX('Per Invoice'!L$2:L$1201,$AA177)))</f>
        <v/>
      </c>
      <c r="M177">
        <f>IF($AA177="","",IF(INDEX('Per Invoice'!M$2:M$1201,$AA177)="","",INDEX('Per Invoice'!M$2:M$1201,$AA177)))</f>
        <v/>
      </c>
      <c r="N177">
        <f>IF($AA177="","",IF(INDEX('Per Invoice'!N$2:N$1201,$AA177)="","",INDEX('Per Invoice'!N$2:N$1201,$AA177)))</f>
        <v/>
      </c>
      <c r="O177">
        <f>IF($AA177="","",IF(INDEX('Per Invoice'!O$2:O$1201,$AA177)="","",INDEX('Per Invoice'!O$2:O$1201,$AA177)))</f>
        <v/>
      </c>
      <c r="P177" s="7">
        <f>IF($AA177="","",IF(INDEX('Per Invoice'!P$2:P$1201,$AA177)="","",INDEX('Per Invoice'!P$2:P$1201,$AA177)))</f>
        <v/>
      </c>
      <c r="Q177">
        <f>IF($AA177="","",IF(INDEX('Per Invoice'!Q$2:Q$1201,$AA177)="","",INDEX('Per Invoice'!Q$2:Q$1201,$AA177)))</f>
        <v/>
      </c>
      <c r="R177" s="7">
        <f>IF($AA177="","",IF(INDEX('Per Invoice'!R$2:R$1201,$AA177)="","",INDEX('Per Invoice'!R$2:R$1201,$AA177)))</f>
        <v/>
      </c>
      <c r="S177" s="7">
        <f>IF($AA177="","",IF(INDEX('Per Invoice'!S$2:S$1201,$AA177)="","",INDEX('Per Invoice'!S$2:S$1201,$AA177)))</f>
        <v/>
      </c>
      <c r="T177">
        <f>IF($AA177="","",IF(INDEX('Per Invoice'!T$2:T$1201,$AA177)="","",INDEX('Per Invoice'!T$2:T$1201,$AA177)))</f>
        <v/>
      </c>
      <c r="U177" s="7">
        <f>IF($AA177="","",IF(INDEX('Per Invoice'!U$2:U$1201,$AA177)="","",INDEX('Per Invoice'!U$2:U$1201,$AA177)))</f>
        <v/>
      </c>
      <c r="V177" s="7">
        <f>IF($AA177="","",IF(INDEX('Per Invoice'!V$2:V$1201,$AA177)="","",INDEX('Per Invoice'!V$2:V$1201,$AA177)))</f>
        <v/>
      </c>
      <c r="W177" s="7">
        <f>IF($AA177="","",IF(INDEX('Per Invoice'!W$2:W$1201,$AA177)="","",INDEX('Per Invoice'!W$2:W$1201,$AA177)))</f>
        <v/>
      </c>
      <c r="X177" s="7">
        <f>IF($AA177="","",IF(INDEX('Per Invoice'!X$2:X$1201,$AA177)="","",INDEX('Per Invoice'!X$2:X$1201,$AA177)))</f>
        <v/>
      </c>
      <c r="Y177" s="7">
        <f>IF($AA177="","",IF(INDEX('Per Invoice'!Y$2:Y$1201,$AA177)="","",INDEX('Per Invoice'!Y$2:Y$1201,$AA177)))</f>
        <v/>
      </c>
      <c r="Z177" s="7">
        <f>IF($AA177="","",IF(INDEX('Per Invoice'!Z$2:Z$1201,$AA177)="","",INDEX('Per Invoice'!Z$2:Z$1201,$AA177)))</f>
        <v/>
      </c>
      <c r="AA177" s="16">
        <f>IFERROR(MATCH(Settings!$C$30&amp;"|"&amp;ROWS($AA$2:$AA177),'Per Invoice'!$AB$2:$AB$1201,0),"")</f>
        <v/>
      </c>
    </row>
    <row r="178">
      <c r="A178">
        <f>IF($AA178="","",IF(INDEX('Per Invoice'!A$2:A$1201,$AA178)="","",INDEX('Per Invoice'!A$2:A$1201,$AA178)))</f>
        <v/>
      </c>
      <c r="B178">
        <f>IF($AA178="","",IF(INDEX('Per Invoice'!B$2:B$1201,$AA178)="","",INDEX('Per Invoice'!B$2:B$1201,$AA178)))</f>
        <v/>
      </c>
      <c r="C178">
        <f>IF($AA178="","",IF(INDEX('Per Invoice'!C$2:C$1201,$AA178)="","",INDEX('Per Invoice'!C$2:C$1201,$AA178)))</f>
        <v/>
      </c>
      <c r="D178">
        <f>IF($AA178="","",IF(INDEX('Per Invoice'!D$2:D$1201,$AA178)="","",INDEX('Per Invoice'!D$2:D$1201,$AA178)))</f>
        <v/>
      </c>
      <c r="E178">
        <f>IF($AA178="","",IF(INDEX('Per Invoice'!E$2:E$1201,$AA178)="","",INDEX('Per Invoice'!E$2:E$1201,$AA178)))</f>
        <v/>
      </c>
      <c r="F178">
        <f>IF($AA178="","",IF(INDEX('Per Invoice'!F$2:F$1201,$AA178)="","",INDEX('Per Invoice'!F$2:F$1201,$AA178)))</f>
        <v/>
      </c>
      <c r="G178">
        <f>IF($AA178="","",IF(INDEX('Per Invoice'!G$2:G$1201,$AA178)="","",INDEX('Per Invoice'!G$2:G$1201,$AA178)))</f>
        <v/>
      </c>
      <c r="H178">
        <f>IF($AA178="","",IF(INDEX('Per Invoice'!H$2:H$1201,$AA178)="","",INDEX('Per Invoice'!H$2:H$1201,$AA178)))</f>
        <v/>
      </c>
      <c r="I178">
        <f>IF($AA178="","",IF(INDEX('Per Invoice'!I$2:I$1201,$AA178)="","",INDEX('Per Invoice'!I$2:I$1201,$AA178)))</f>
        <v/>
      </c>
      <c r="J178">
        <f>IF($AA178="","",IF(INDEX('Per Invoice'!J$2:J$1201,$AA178)="","",INDEX('Per Invoice'!J$2:J$1201,$AA178)))</f>
        <v/>
      </c>
      <c r="K178">
        <f>IF($AA178="","",IF(INDEX('Per Invoice'!K$2:K$1201,$AA178)="","",INDEX('Per Invoice'!K$2:K$1201,$AA178)))</f>
        <v/>
      </c>
      <c r="L178">
        <f>IF($AA178="","",IF(INDEX('Per Invoice'!L$2:L$1201,$AA178)="","",INDEX('Per Invoice'!L$2:L$1201,$AA178)))</f>
        <v/>
      </c>
      <c r="M178">
        <f>IF($AA178="","",IF(INDEX('Per Invoice'!M$2:M$1201,$AA178)="","",INDEX('Per Invoice'!M$2:M$1201,$AA178)))</f>
        <v/>
      </c>
      <c r="N178">
        <f>IF($AA178="","",IF(INDEX('Per Invoice'!N$2:N$1201,$AA178)="","",INDEX('Per Invoice'!N$2:N$1201,$AA178)))</f>
        <v/>
      </c>
      <c r="O178">
        <f>IF($AA178="","",IF(INDEX('Per Invoice'!O$2:O$1201,$AA178)="","",INDEX('Per Invoice'!O$2:O$1201,$AA178)))</f>
        <v/>
      </c>
      <c r="P178" s="7">
        <f>IF($AA178="","",IF(INDEX('Per Invoice'!P$2:P$1201,$AA178)="","",INDEX('Per Invoice'!P$2:P$1201,$AA178)))</f>
        <v/>
      </c>
      <c r="Q178">
        <f>IF($AA178="","",IF(INDEX('Per Invoice'!Q$2:Q$1201,$AA178)="","",INDEX('Per Invoice'!Q$2:Q$1201,$AA178)))</f>
        <v/>
      </c>
      <c r="R178" s="7">
        <f>IF($AA178="","",IF(INDEX('Per Invoice'!R$2:R$1201,$AA178)="","",INDEX('Per Invoice'!R$2:R$1201,$AA178)))</f>
        <v/>
      </c>
      <c r="S178" s="7">
        <f>IF($AA178="","",IF(INDEX('Per Invoice'!S$2:S$1201,$AA178)="","",INDEX('Per Invoice'!S$2:S$1201,$AA178)))</f>
        <v/>
      </c>
      <c r="T178">
        <f>IF($AA178="","",IF(INDEX('Per Invoice'!T$2:T$1201,$AA178)="","",INDEX('Per Invoice'!T$2:T$1201,$AA178)))</f>
        <v/>
      </c>
      <c r="U178" s="7">
        <f>IF($AA178="","",IF(INDEX('Per Invoice'!U$2:U$1201,$AA178)="","",INDEX('Per Invoice'!U$2:U$1201,$AA178)))</f>
        <v/>
      </c>
      <c r="V178" s="7">
        <f>IF($AA178="","",IF(INDEX('Per Invoice'!V$2:V$1201,$AA178)="","",INDEX('Per Invoice'!V$2:V$1201,$AA178)))</f>
        <v/>
      </c>
      <c r="W178" s="7">
        <f>IF($AA178="","",IF(INDEX('Per Invoice'!W$2:W$1201,$AA178)="","",INDEX('Per Invoice'!W$2:W$1201,$AA178)))</f>
        <v/>
      </c>
      <c r="X178" s="7">
        <f>IF($AA178="","",IF(INDEX('Per Invoice'!X$2:X$1201,$AA178)="","",INDEX('Per Invoice'!X$2:X$1201,$AA178)))</f>
        <v/>
      </c>
      <c r="Y178" s="7">
        <f>IF($AA178="","",IF(INDEX('Per Invoice'!Y$2:Y$1201,$AA178)="","",INDEX('Per Invoice'!Y$2:Y$1201,$AA178)))</f>
        <v/>
      </c>
      <c r="Z178" s="7">
        <f>IF($AA178="","",IF(INDEX('Per Invoice'!Z$2:Z$1201,$AA178)="","",INDEX('Per Invoice'!Z$2:Z$1201,$AA178)))</f>
        <v/>
      </c>
      <c r="AA178" s="16">
        <f>IFERROR(MATCH(Settings!$C$30&amp;"|"&amp;ROWS($AA$2:$AA178),'Per Invoice'!$AB$2:$AB$1201,0),"")</f>
        <v/>
      </c>
    </row>
    <row r="179">
      <c r="A179">
        <f>IF($AA179="","",IF(INDEX('Per Invoice'!A$2:A$1201,$AA179)="","",INDEX('Per Invoice'!A$2:A$1201,$AA179)))</f>
        <v/>
      </c>
      <c r="B179">
        <f>IF($AA179="","",IF(INDEX('Per Invoice'!B$2:B$1201,$AA179)="","",INDEX('Per Invoice'!B$2:B$1201,$AA179)))</f>
        <v/>
      </c>
      <c r="C179">
        <f>IF($AA179="","",IF(INDEX('Per Invoice'!C$2:C$1201,$AA179)="","",INDEX('Per Invoice'!C$2:C$1201,$AA179)))</f>
        <v/>
      </c>
      <c r="D179">
        <f>IF($AA179="","",IF(INDEX('Per Invoice'!D$2:D$1201,$AA179)="","",INDEX('Per Invoice'!D$2:D$1201,$AA179)))</f>
        <v/>
      </c>
      <c r="E179">
        <f>IF($AA179="","",IF(INDEX('Per Invoice'!E$2:E$1201,$AA179)="","",INDEX('Per Invoice'!E$2:E$1201,$AA179)))</f>
        <v/>
      </c>
      <c r="F179">
        <f>IF($AA179="","",IF(INDEX('Per Invoice'!F$2:F$1201,$AA179)="","",INDEX('Per Invoice'!F$2:F$1201,$AA179)))</f>
        <v/>
      </c>
      <c r="G179">
        <f>IF($AA179="","",IF(INDEX('Per Invoice'!G$2:G$1201,$AA179)="","",INDEX('Per Invoice'!G$2:G$1201,$AA179)))</f>
        <v/>
      </c>
      <c r="H179">
        <f>IF($AA179="","",IF(INDEX('Per Invoice'!H$2:H$1201,$AA179)="","",INDEX('Per Invoice'!H$2:H$1201,$AA179)))</f>
        <v/>
      </c>
      <c r="I179">
        <f>IF($AA179="","",IF(INDEX('Per Invoice'!I$2:I$1201,$AA179)="","",INDEX('Per Invoice'!I$2:I$1201,$AA179)))</f>
        <v/>
      </c>
      <c r="J179">
        <f>IF($AA179="","",IF(INDEX('Per Invoice'!J$2:J$1201,$AA179)="","",INDEX('Per Invoice'!J$2:J$1201,$AA179)))</f>
        <v/>
      </c>
      <c r="K179">
        <f>IF($AA179="","",IF(INDEX('Per Invoice'!K$2:K$1201,$AA179)="","",INDEX('Per Invoice'!K$2:K$1201,$AA179)))</f>
        <v/>
      </c>
      <c r="L179">
        <f>IF($AA179="","",IF(INDEX('Per Invoice'!L$2:L$1201,$AA179)="","",INDEX('Per Invoice'!L$2:L$1201,$AA179)))</f>
        <v/>
      </c>
      <c r="M179">
        <f>IF($AA179="","",IF(INDEX('Per Invoice'!M$2:M$1201,$AA179)="","",INDEX('Per Invoice'!M$2:M$1201,$AA179)))</f>
        <v/>
      </c>
      <c r="N179">
        <f>IF($AA179="","",IF(INDEX('Per Invoice'!N$2:N$1201,$AA179)="","",INDEX('Per Invoice'!N$2:N$1201,$AA179)))</f>
        <v/>
      </c>
      <c r="O179">
        <f>IF($AA179="","",IF(INDEX('Per Invoice'!O$2:O$1201,$AA179)="","",INDEX('Per Invoice'!O$2:O$1201,$AA179)))</f>
        <v/>
      </c>
      <c r="P179" s="7">
        <f>IF($AA179="","",IF(INDEX('Per Invoice'!P$2:P$1201,$AA179)="","",INDEX('Per Invoice'!P$2:P$1201,$AA179)))</f>
        <v/>
      </c>
      <c r="Q179">
        <f>IF($AA179="","",IF(INDEX('Per Invoice'!Q$2:Q$1201,$AA179)="","",INDEX('Per Invoice'!Q$2:Q$1201,$AA179)))</f>
        <v/>
      </c>
      <c r="R179" s="7">
        <f>IF($AA179="","",IF(INDEX('Per Invoice'!R$2:R$1201,$AA179)="","",INDEX('Per Invoice'!R$2:R$1201,$AA179)))</f>
        <v/>
      </c>
      <c r="S179" s="7">
        <f>IF($AA179="","",IF(INDEX('Per Invoice'!S$2:S$1201,$AA179)="","",INDEX('Per Invoice'!S$2:S$1201,$AA179)))</f>
        <v/>
      </c>
      <c r="T179">
        <f>IF($AA179="","",IF(INDEX('Per Invoice'!T$2:T$1201,$AA179)="","",INDEX('Per Invoice'!T$2:T$1201,$AA179)))</f>
        <v/>
      </c>
      <c r="U179" s="7">
        <f>IF($AA179="","",IF(INDEX('Per Invoice'!U$2:U$1201,$AA179)="","",INDEX('Per Invoice'!U$2:U$1201,$AA179)))</f>
        <v/>
      </c>
      <c r="V179" s="7">
        <f>IF($AA179="","",IF(INDEX('Per Invoice'!V$2:V$1201,$AA179)="","",INDEX('Per Invoice'!V$2:V$1201,$AA179)))</f>
        <v/>
      </c>
      <c r="W179" s="7">
        <f>IF($AA179="","",IF(INDEX('Per Invoice'!W$2:W$1201,$AA179)="","",INDEX('Per Invoice'!W$2:W$1201,$AA179)))</f>
        <v/>
      </c>
      <c r="X179" s="7">
        <f>IF($AA179="","",IF(INDEX('Per Invoice'!X$2:X$1201,$AA179)="","",INDEX('Per Invoice'!X$2:X$1201,$AA179)))</f>
        <v/>
      </c>
      <c r="Y179" s="7">
        <f>IF($AA179="","",IF(INDEX('Per Invoice'!Y$2:Y$1201,$AA179)="","",INDEX('Per Invoice'!Y$2:Y$1201,$AA179)))</f>
        <v/>
      </c>
      <c r="Z179" s="7">
        <f>IF($AA179="","",IF(INDEX('Per Invoice'!Z$2:Z$1201,$AA179)="","",INDEX('Per Invoice'!Z$2:Z$1201,$AA179)))</f>
        <v/>
      </c>
      <c r="AA179" s="16">
        <f>IFERROR(MATCH(Settings!$C$30&amp;"|"&amp;ROWS($AA$2:$AA179),'Per Invoice'!$AB$2:$AB$1201,0),"")</f>
        <v/>
      </c>
    </row>
    <row r="180">
      <c r="A180">
        <f>IF($AA180="","",IF(INDEX('Per Invoice'!A$2:A$1201,$AA180)="","",INDEX('Per Invoice'!A$2:A$1201,$AA180)))</f>
        <v/>
      </c>
      <c r="B180">
        <f>IF($AA180="","",IF(INDEX('Per Invoice'!B$2:B$1201,$AA180)="","",INDEX('Per Invoice'!B$2:B$1201,$AA180)))</f>
        <v/>
      </c>
      <c r="C180">
        <f>IF($AA180="","",IF(INDEX('Per Invoice'!C$2:C$1201,$AA180)="","",INDEX('Per Invoice'!C$2:C$1201,$AA180)))</f>
        <v/>
      </c>
      <c r="D180">
        <f>IF($AA180="","",IF(INDEX('Per Invoice'!D$2:D$1201,$AA180)="","",INDEX('Per Invoice'!D$2:D$1201,$AA180)))</f>
        <v/>
      </c>
      <c r="E180">
        <f>IF($AA180="","",IF(INDEX('Per Invoice'!E$2:E$1201,$AA180)="","",INDEX('Per Invoice'!E$2:E$1201,$AA180)))</f>
        <v/>
      </c>
      <c r="F180">
        <f>IF($AA180="","",IF(INDEX('Per Invoice'!F$2:F$1201,$AA180)="","",INDEX('Per Invoice'!F$2:F$1201,$AA180)))</f>
        <v/>
      </c>
      <c r="G180">
        <f>IF($AA180="","",IF(INDEX('Per Invoice'!G$2:G$1201,$AA180)="","",INDEX('Per Invoice'!G$2:G$1201,$AA180)))</f>
        <v/>
      </c>
      <c r="H180">
        <f>IF($AA180="","",IF(INDEX('Per Invoice'!H$2:H$1201,$AA180)="","",INDEX('Per Invoice'!H$2:H$1201,$AA180)))</f>
        <v/>
      </c>
      <c r="I180">
        <f>IF($AA180="","",IF(INDEX('Per Invoice'!I$2:I$1201,$AA180)="","",INDEX('Per Invoice'!I$2:I$1201,$AA180)))</f>
        <v/>
      </c>
      <c r="J180">
        <f>IF($AA180="","",IF(INDEX('Per Invoice'!J$2:J$1201,$AA180)="","",INDEX('Per Invoice'!J$2:J$1201,$AA180)))</f>
        <v/>
      </c>
      <c r="K180">
        <f>IF($AA180="","",IF(INDEX('Per Invoice'!K$2:K$1201,$AA180)="","",INDEX('Per Invoice'!K$2:K$1201,$AA180)))</f>
        <v/>
      </c>
      <c r="L180">
        <f>IF($AA180="","",IF(INDEX('Per Invoice'!L$2:L$1201,$AA180)="","",INDEX('Per Invoice'!L$2:L$1201,$AA180)))</f>
        <v/>
      </c>
      <c r="M180">
        <f>IF($AA180="","",IF(INDEX('Per Invoice'!M$2:M$1201,$AA180)="","",INDEX('Per Invoice'!M$2:M$1201,$AA180)))</f>
        <v/>
      </c>
      <c r="N180">
        <f>IF($AA180="","",IF(INDEX('Per Invoice'!N$2:N$1201,$AA180)="","",INDEX('Per Invoice'!N$2:N$1201,$AA180)))</f>
        <v/>
      </c>
      <c r="O180">
        <f>IF($AA180="","",IF(INDEX('Per Invoice'!O$2:O$1201,$AA180)="","",INDEX('Per Invoice'!O$2:O$1201,$AA180)))</f>
        <v/>
      </c>
      <c r="P180" s="7">
        <f>IF($AA180="","",IF(INDEX('Per Invoice'!P$2:P$1201,$AA180)="","",INDEX('Per Invoice'!P$2:P$1201,$AA180)))</f>
        <v/>
      </c>
      <c r="Q180">
        <f>IF($AA180="","",IF(INDEX('Per Invoice'!Q$2:Q$1201,$AA180)="","",INDEX('Per Invoice'!Q$2:Q$1201,$AA180)))</f>
        <v/>
      </c>
      <c r="R180" s="7">
        <f>IF($AA180="","",IF(INDEX('Per Invoice'!R$2:R$1201,$AA180)="","",INDEX('Per Invoice'!R$2:R$1201,$AA180)))</f>
        <v/>
      </c>
      <c r="S180" s="7">
        <f>IF($AA180="","",IF(INDEX('Per Invoice'!S$2:S$1201,$AA180)="","",INDEX('Per Invoice'!S$2:S$1201,$AA180)))</f>
        <v/>
      </c>
      <c r="T180">
        <f>IF($AA180="","",IF(INDEX('Per Invoice'!T$2:T$1201,$AA180)="","",INDEX('Per Invoice'!T$2:T$1201,$AA180)))</f>
        <v/>
      </c>
      <c r="U180" s="7">
        <f>IF($AA180="","",IF(INDEX('Per Invoice'!U$2:U$1201,$AA180)="","",INDEX('Per Invoice'!U$2:U$1201,$AA180)))</f>
        <v/>
      </c>
      <c r="V180" s="7">
        <f>IF($AA180="","",IF(INDEX('Per Invoice'!V$2:V$1201,$AA180)="","",INDEX('Per Invoice'!V$2:V$1201,$AA180)))</f>
        <v/>
      </c>
      <c r="W180" s="7">
        <f>IF($AA180="","",IF(INDEX('Per Invoice'!W$2:W$1201,$AA180)="","",INDEX('Per Invoice'!W$2:W$1201,$AA180)))</f>
        <v/>
      </c>
      <c r="X180" s="7">
        <f>IF($AA180="","",IF(INDEX('Per Invoice'!X$2:X$1201,$AA180)="","",INDEX('Per Invoice'!X$2:X$1201,$AA180)))</f>
        <v/>
      </c>
      <c r="Y180" s="7">
        <f>IF($AA180="","",IF(INDEX('Per Invoice'!Y$2:Y$1201,$AA180)="","",INDEX('Per Invoice'!Y$2:Y$1201,$AA180)))</f>
        <v/>
      </c>
      <c r="Z180" s="7">
        <f>IF($AA180="","",IF(INDEX('Per Invoice'!Z$2:Z$1201,$AA180)="","",INDEX('Per Invoice'!Z$2:Z$1201,$AA180)))</f>
        <v/>
      </c>
      <c r="AA180" s="16">
        <f>IFERROR(MATCH(Settings!$C$30&amp;"|"&amp;ROWS($AA$2:$AA180),'Per Invoice'!$AB$2:$AB$1201,0),"")</f>
        <v/>
      </c>
    </row>
    <row r="181">
      <c r="A181">
        <f>IF($AA181="","",IF(INDEX('Per Invoice'!A$2:A$1201,$AA181)="","",INDEX('Per Invoice'!A$2:A$1201,$AA181)))</f>
        <v/>
      </c>
      <c r="B181">
        <f>IF($AA181="","",IF(INDEX('Per Invoice'!B$2:B$1201,$AA181)="","",INDEX('Per Invoice'!B$2:B$1201,$AA181)))</f>
        <v/>
      </c>
      <c r="C181">
        <f>IF($AA181="","",IF(INDEX('Per Invoice'!C$2:C$1201,$AA181)="","",INDEX('Per Invoice'!C$2:C$1201,$AA181)))</f>
        <v/>
      </c>
      <c r="D181">
        <f>IF($AA181="","",IF(INDEX('Per Invoice'!D$2:D$1201,$AA181)="","",INDEX('Per Invoice'!D$2:D$1201,$AA181)))</f>
        <v/>
      </c>
      <c r="E181">
        <f>IF($AA181="","",IF(INDEX('Per Invoice'!E$2:E$1201,$AA181)="","",INDEX('Per Invoice'!E$2:E$1201,$AA181)))</f>
        <v/>
      </c>
      <c r="F181">
        <f>IF($AA181="","",IF(INDEX('Per Invoice'!F$2:F$1201,$AA181)="","",INDEX('Per Invoice'!F$2:F$1201,$AA181)))</f>
        <v/>
      </c>
      <c r="G181">
        <f>IF($AA181="","",IF(INDEX('Per Invoice'!G$2:G$1201,$AA181)="","",INDEX('Per Invoice'!G$2:G$1201,$AA181)))</f>
        <v/>
      </c>
      <c r="H181">
        <f>IF($AA181="","",IF(INDEX('Per Invoice'!H$2:H$1201,$AA181)="","",INDEX('Per Invoice'!H$2:H$1201,$AA181)))</f>
        <v/>
      </c>
      <c r="I181">
        <f>IF($AA181="","",IF(INDEX('Per Invoice'!I$2:I$1201,$AA181)="","",INDEX('Per Invoice'!I$2:I$1201,$AA181)))</f>
        <v/>
      </c>
      <c r="J181">
        <f>IF($AA181="","",IF(INDEX('Per Invoice'!J$2:J$1201,$AA181)="","",INDEX('Per Invoice'!J$2:J$1201,$AA181)))</f>
        <v/>
      </c>
      <c r="K181">
        <f>IF($AA181="","",IF(INDEX('Per Invoice'!K$2:K$1201,$AA181)="","",INDEX('Per Invoice'!K$2:K$1201,$AA181)))</f>
        <v/>
      </c>
      <c r="L181">
        <f>IF($AA181="","",IF(INDEX('Per Invoice'!L$2:L$1201,$AA181)="","",INDEX('Per Invoice'!L$2:L$1201,$AA181)))</f>
        <v/>
      </c>
      <c r="M181">
        <f>IF($AA181="","",IF(INDEX('Per Invoice'!M$2:M$1201,$AA181)="","",INDEX('Per Invoice'!M$2:M$1201,$AA181)))</f>
        <v/>
      </c>
      <c r="N181">
        <f>IF($AA181="","",IF(INDEX('Per Invoice'!N$2:N$1201,$AA181)="","",INDEX('Per Invoice'!N$2:N$1201,$AA181)))</f>
        <v/>
      </c>
      <c r="O181">
        <f>IF($AA181="","",IF(INDEX('Per Invoice'!O$2:O$1201,$AA181)="","",INDEX('Per Invoice'!O$2:O$1201,$AA181)))</f>
        <v/>
      </c>
      <c r="P181" s="7">
        <f>IF($AA181="","",IF(INDEX('Per Invoice'!P$2:P$1201,$AA181)="","",INDEX('Per Invoice'!P$2:P$1201,$AA181)))</f>
        <v/>
      </c>
      <c r="Q181">
        <f>IF($AA181="","",IF(INDEX('Per Invoice'!Q$2:Q$1201,$AA181)="","",INDEX('Per Invoice'!Q$2:Q$1201,$AA181)))</f>
        <v/>
      </c>
      <c r="R181" s="7">
        <f>IF($AA181="","",IF(INDEX('Per Invoice'!R$2:R$1201,$AA181)="","",INDEX('Per Invoice'!R$2:R$1201,$AA181)))</f>
        <v/>
      </c>
      <c r="S181" s="7">
        <f>IF($AA181="","",IF(INDEX('Per Invoice'!S$2:S$1201,$AA181)="","",INDEX('Per Invoice'!S$2:S$1201,$AA181)))</f>
        <v/>
      </c>
      <c r="T181">
        <f>IF($AA181="","",IF(INDEX('Per Invoice'!T$2:T$1201,$AA181)="","",INDEX('Per Invoice'!T$2:T$1201,$AA181)))</f>
        <v/>
      </c>
      <c r="U181" s="7">
        <f>IF($AA181="","",IF(INDEX('Per Invoice'!U$2:U$1201,$AA181)="","",INDEX('Per Invoice'!U$2:U$1201,$AA181)))</f>
        <v/>
      </c>
      <c r="V181" s="7">
        <f>IF($AA181="","",IF(INDEX('Per Invoice'!V$2:V$1201,$AA181)="","",INDEX('Per Invoice'!V$2:V$1201,$AA181)))</f>
        <v/>
      </c>
      <c r="W181" s="7">
        <f>IF($AA181="","",IF(INDEX('Per Invoice'!W$2:W$1201,$AA181)="","",INDEX('Per Invoice'!W$2:W$1201,$AA181)))</f>
        <v/>
      </c>
      <c r="X181" s="7">
        <f>IF($AA181="","",IF(INDEX('Per Invoice'!X$2:X$1201,$AA181)="","",INDEX('Per Invoice'!X$2:X$1201,$AA181)))</f>
        <v/>
      </c>
      <c r="Y181" s="7">
        <f>IF($AA181="","",IF(INDEX('Per Invoice'!Y$2:Y$1201,$AA181)="","",INDEX('Per Invoice'!Y$2:Y$1201,$AA181)))</f>
        <v/>
      </c>
      <c r="Z181" s="7">
        <f>IF($AA181="","",IF(INDEX('Per Invoice'!Z$2:Z$1201,$AA181)="","",INDEX('Per Invoice'!Z$2:Z$1201,$AA181)))</f>
        <v/>
      </c>
      <c r="AA181" s="16">
        <f>IFERROR(MATCH(Settings!$C$30&amp;"|"&amp;ROWS($AA$2:$AA181),'Per Invoice'!$AB$2:$AB$1201,0),"")</f>
        <v/>
      </c>
    </row>
    <row r="182">
      <c r="A182">
        <f>IF($AA182="","",IF(INDEX('Per Invoice'!A$2:A$1201,$AA182)="","",INDEX('Per Invoice'!A$2:A$1201,$AA182)))</f>
        <v/>
      </c>
      <c r="B182">
        <f>IF($AA182="","",IF(INDEX('Per Invoice'!B$2:B$1201,$AA182)="","",INDEX('Per Invoice'!B$2:B$1201,$AA182)))</f>
        <v/>
      </c>
      <c r="C182">
        <f>IF($AA182="","",IF(INDEX('Per Invoice'!C$2:C$1201,$AA182)="","",INDEX('Per Invoice'!C$2:C$1201,$AA182)))</f>
        <v/>
      </c>
      <c r="D182">
        <f>IF($AA182="","",IF(INDEX('Per Invoice'!D$2:D$1201,$AA182)="","",INDEX('Per Invoice'!D$2:D$1201,$AA182)))</f>
        <v/>
      </c>
      <c r="E182">
        <f>IF($AA182="","",IF(INDEX('Per Invoice'!E$2:E$1201,$AA182)="","",INDEX('Per Invoice'!E$2:E$1201,$AA182)))</f>
        <v/>
      </c>
      <c r="F182">
        <f>IF($AA182="","",IF(INDEX('Per Invoice'!F$2:F$1201,$AA182)="","",INDEX('Per Invoice'!F$2:F$1201,$AA182)))</f>
        <v/>
      </c>
      <c r="G182">
        <f>IF($AA182="","",IF(INDEX('Per Invoice'!G$2:G$1201,$AA182)="","",INDEX('Per Invoice'!G$2:G$1201,$AA182)))</f>
        <v/>
      </c>
      <c r="H182">
        <f>IF($AA182="","",IF(INDEX('Per Invoice'!H$2:H$1201,$AA182)="","",INDEX('Per Invoice'!H$2:H$1201,$AA182)))</f>
        <v/>
      </c>
      <c r="I182">
        <f>IF($AA182="","",IF(INDEX('Per Invoice'!I$2:I$1201,$AA182)="","",INDEX('Per Invoice'!I$2:I$1201,$AA182)))</f>
        <v/>
      </c>
      <c r="J182">
        <f>IF($AA182="","",IF(INDEX('Per Invoice'!J$2:J$1201,$AA182)="","",INDEX('Per Invoice'!J$2:J$1201,$AA182)))</f>
        <v/>
      </c>
      <c r="K182">
        <f>IF($AA182="","",IF(INDEX('Per Invoice'!K$2:K$1201,$AA182)="","",INDEX('Per Invoice'!K$2:K$1201,$AA182)))</f>
        <v/>
      </c>
      <c r="L182">
        <f>IF($AA182="","",IF(INDEX('Per Invoice'!L$2:L$1201,$AA182)="","",INDEX('Per Invoice'!L$2:L$1201,$AA182)))</f>
        <v/>
      </c>
      <c r="M182">
        <f>IF($AA182="","",IF(INDEX('Per Invoice'!M$2:M$1201,$AA182)="","",INDEX('Per Invoice'!M$2:M$1201,$AA182)))</f>
        <v/>
      </c>
      <c r="N182">
        <f>IF($AA182="","",IF(INDEX('Per Invoice'!N$2:N$1201,$AA182)="","",INDEX('Per Invoice'!N$2:N$1201,$AA182)))</f>
        <v/>
      </c>
      <c r="O182">
        <f>IF($AA182="","",IF(INDEX('Per Invoice'!O$2:O$1201,$AA182)="","",INDEX('Per Invoice'!O$2:O$1201,$AA182)))</f>
        <v/>
      </c>
      <c r="P182" s="7">
        <f>IF($AA182="","",IF(INDEX('Per Invoice'!P$2:P$1201,$AA182)="","",INDEX('Per Invoice'!P$2:P$1201,$AA182)))</f>
        <v/>
      </c>
      <c r="Q182">
        <f>IF($AA182="","",IF(INDEX('Per Invoice'!Q$2:Q$1201,$AA182)="","",INDEX('Per Invoice'!Q$2:Q$1201,$AA182)))</f>
        <v/>
      </c>
      <c r="R182" s="7">
        <f>IF($AA182="","",IF(INDEX('Per Invoice'!R$2:R$1201,$AA182)="","",INDEX('Per Invoice'!R$2:R$1201,$AA182)))</f>
        <v/>
      </c>
      <c r="S182" s="7">
        <f>IF($AA182="","",IF(INDEX('Per Invoice'!S$2:S$1201,$AA182)="","",INDEX('Per Invoice'!S$2:S$1201,$AA182)))</f>
        <v/>
      </c>
      <c r="T182">
        <f>IF($AA182="","",IF(INDEX('Per Invoice'!T$2:T$1201,$AA182)="","",INDEX('Per Invoice'!T$2:T$1201,$AA182)))</f>
        <v/>
      </c>
      <c r="U182" s="7">
        <f>IF($AA182="","",IF(INDEX('Per Invoice'!U$2:U$1201,$AA182)="","",INDEX('Per Invoice'!U$2:U$1201,$AA182)))</f>
        <v/>
      </c>
      <c r="V182" s="7">
        <f>IF($AA182="","",IF(INDEX('Per Invoice'!V$2:V$1201,$AA182)="","",INDEX('Per Invoice'!V$2:V$1201,$AA182)))</f>
        <v/>
      </c>
      <c r="W182" s="7">
        <f>IF($AA182="","",IF(INDEX('Per Invoice'!W$2:W$1201,$AA182)="","",INDEX('Per Invoice'!W$2:W$1201,$AA182)))</f>
        <v/>
      </c>
      <c r="X182" s="7">
        <f>IF($AA182="","",IF(INDEX('Per Invoice'!X$2:X$1201,$AA182)="","",INDEX('Per Invoice'!X$2:X$1201,$AA182)))</f>
        <v/>
      </c>
      <c r="Y182" s="7">
        <f>IF($AA182="","",IF(INDEX('Per Invoice'!Y$2:Y$1201,$AA182)="","",INDEX('Per Invoice'!Y$2:Y$1201,$AA182)))</f>
        <v/>
      </c>
      <c r="Z182" s="7">
        <f>IF($AA182="","",IF(INDEX('Per Invoice'!Z$2:Z$1201,$AA182)="","",INDEX('Per Invoice'!Z$2:Z$1201,$AA182)))</f>
        <v/>
      </c>
      <c r="AA182" s="16">
        <f>IFERROR(MATCH(Settings!$C$30&amp;"|"&amp;ROWS($AA$2:$AA182),'Per Invoice'!$AB$2:$AB$1201,0),"")</f>
        <v/>
      </c>
    </row>
    <row r="183">
      <c r="A183">
        <f>IF($AA183="","",IF(INDEX('Per Invoice'!A$2:A$1201,$AA183)="","",INDEX('Per Invoice'!A$2:A$1201,$AA183)))</f>
        <v/>
      </c>
      <c r="B183">
        <f>IF($AA183="","",IF(INDEX('Per Invoice'!B$2:B$1201,$AA183)="","",INDEX('Per Invoice'!B$2:B$1201,$AA183)))</f>
        <v/>
      </c>
      <c r="C183">
        <f>IF($AA183="","",IF(INDEX('Per Invoice'!C$2:C$1201,$AA183)="","",INDEX('Per Invoice'!C$2:C$1201,$AA183)))</f>
        <v/>
      </c>
      <c r="D183">
        <f>IF($AA183="","",IF(INDEX('Per Invoice'!D$2:D$1201,$AA183)="","",INDEX('Per Invoice'!D$2:D$1201,$AA183)))</f>
        <v/>
      </c>
      <c r="E183">
        <f>IF($AA183="","",IF(INDEX('Per Invoice'!E$2:E$1201,$AA183)="","",INDEX('Per Invoice'!E$2:E$1201,$AA183)))</f>
        <v/>
      </c>
      <c r="F183">
        <f>IF($AA183="","",IF(INDEX('Per Invoice'!F$2:F$1201,$AA183)="","",INDEX('Per Invoice'!F$2:F$1201,$AA183)))</f>
        <v/>
      </c>
      <c r="G183">
        <f>IF($AA183="","",IF(INDEX('Per Invoice'!G$2:G$1201,$AA183)="","",INDEX('Per Invoice'!G$2:G$1201,$AA183)))</f>
        <v/>
      </c>
      <c r="H183">
        <f>IF($AA183="","",IF(INDEX('Per Invoice'!H$2:H$1201,$AA183)="","",INDEX('Per Invoice'!H$2:H$1201,$AA183)))</f>
        <v/>
      </c>
      <c r="I183">
        <f>IF($AA183="","",IF(INDEX('Per Invoice'!I$2:I$1201,$AA183)="","",INDEX('Per Invoice'!I$2:I$1201,$AA183)))</f>
        <v/>
      </c>
      <c r="J183">
        <f>IF($AA183="","",IF(INDEX('Per Invoice'!J$2:J$1201,$AA183)="","",INDEX('Per Invoice'!J$2:J$1201,$AA183)))</f>
        <v/>
      </c>
      <c r="K183">
        <f>IF($AA183="","",IF(INDEX('Per Invoice'!K$2:K$1201,$AA183)="","",INDEX('Per Invoice'!K$2:K$1201,$AA183)))</f>
        <v/>
      </c>
      <c r="L183">
        <f>IF($AA183="","",IF(INDEX('Per Invoice'!L$2:L$1201,$AA183)="","",INDEX('Per Invoice'!L$2:L$1201,$AA183)))</f>
        <v/>
      </c>
      <c r="M183">
        <f>IF($AA183="","",IF(INDEX('Per Invoice'!M$2:M$1201,$AA183)="","",INDEX('Per Invoice'!M$2:M$1201,$AA183)))</f>
        <v/>
      </c>
      <c r="N183">
        <f>IF($AA183="","",IF(INDEX('Per Invoice'!N$2:N$1201,$AA183)="","",INDEX('Per Invoice'!N$2:N$1201,$AA183)))</f>
        <v/>
      </c>
      <c r="O183">
        <f>IF($AA183="","",IF(INDEX('Per Invoice'!O$2:O$1201,$AA183)="","",INDEX('Per Invoice'!O$2:O$1201,$AA183)))</f>
        <v/>
      </c>
      <c r="P183" s="7">
        <f>IF($AA183="","",IF(INDEX('Per Invoice'!P$2:P$1201,$AA183)="","",INDEX('Per Invoice'!P$2:P$1201,$AA183)))</f>
        <v/>
      </c>
      <c r="Q183">
        <f>IF($AA183="","",IF(INDEX('Per Invoice'!Q$2:Q$1201,$AA183)="","",INDEX('Per Invoice'!Q$2:Q$1201,$AA183)))</f>
        <v/>
      </c>
      <c r="R183" s="7">
        <f>IF($AA183="","",IF(INDEX('Per Invoice'!R$2:R$1201,$AA183)="","",INDEX('Per Invoice'!R$2:R$1201,$AA183)))</f>
        <v/>
      </c>
      <c r="S183" s="7">
        <f>IF($AA183="","",IF(INDEX('Per Invoice'!S$2:S$1201,$AA183)="","",INDEX('Per Invoice'!S$2:S$1201,$AA183)))</f>
        <v/>
      </c>
      <c r="T183">
        <f>IF($AA183="","",IF(INDEX('Per Invoice'!T$2:T$1201,$AA183)="","",INDEX('Per Invoice'!T$2:T$1201,$AA183)))</f>
        <v/>
      </c>
      <c r="U183" s="7">
        <f>IF($AA183="","",IF(INDEX('Per Invoice'!U$2:U$1201,$AA183)="","",INDEX('Per Invoice'!U$2:U$1201,$AA183)))</f>
        <v/>
      </c>
      <c r="V183" s="7">
        <f>IF($AA183="","",IF(INDEX('Per Invoice'!V$2:V$1201,$AA183)="","",INDEX('Per Invoice'!V$2:V$1201,$AA183)))</f>
        <v/>
      </c>
      <c r="W183" s="7">
        <f>IF($AA183="","",IF(INDEX('Per Invoice'!W$2:W$1201,$AA183)="","",INDEX('Per Invoice'!W$2:W$1201,$AA183)))</f>
        <v/>
      </c>
      <c r="X183" s="7">
        <f>IF($AA183="","",IF(INDEX('Per Invoice'!X$2:X$1201,$AA183)="","",INDEX('Per Invoice'!X$2:X$1201,$AA183)))</f>
        <v/>
      </c>
      <c r="Y183" s="7">
        <f>IF($AA183="","",IF(INDEX('Per Invoice'!Y$2:Y$1201,$AA183)="","",INDEX('Per Invoice'!Y$2:Y$1201,$AA183)))</f>
        <v/>
      </c>
      <c r="Z183" s="7">
        <f>IF($AA183="","",IF(INDEX('Per Invoice'!Z$2:Z$1201,$AA183)="","",INDEX('Per Invoice'!Z$2:Z$1201,$AA183)))</f>
        <v/>
      </c>
      <c r="AA183" s="16">
        <f>IFERROR(MATCH(Settings!$C$30&amp;"|"&amp;ROWS($AA$2:$AA183),'Per Invoice'!$AB$2:$AB$1201,0),"")</f>
        <v/>
      </c>
    </row>
    <row r="184">
      <c r="A184">
        <f>IF($AA184="","",IF(INDEX('Per Invoice'!A$2:A$1201,$AA184)="","",INDEX('Per Invoice'!A$2:A$1201,$AA184)))</f>
        <v/>
      </c>
      <c r="B184">
        <f>IF($AA184="","",IF(INDEX('Per Invoice'!B$2:B$1201,$AA184)="","",INDEX('Per Invoice'!B$2:B$1201,$AA184)))</f>
        <v/>
      </c>
      <c r="C184">
        <f>IF($AA184="","",IF(INDEX('Per Invoice'!C$2:C$1201,$AA184)="","",INDEX('Per Invoice'!C$2:C$1201,$AA184)))</f>
        <v/>
      </c>
      <c r="D184">
        <f>IF($AA184="","",IF(INDEX('Per Invoice'!D$2:D$1201,$AA184)="","",INDEX('Per Invoice'!D$2:D$1201,$AA184)))</f>
        <v/>
      </c>
      <c r="E184">
        <f>IF($AA184="","",IF(INDEX('Per Invoice'!E$2:E$1201,$AA184)="","",INDEX('Per Invoice'!E$2:E$1201,$AA184)))</f>
        <v/>
      </c>
      <c r="F184">
        <f>IF($AA184="","",IF(INDEX('Per Invoice'!F$2:F$1201,$AA184)="","",INDEX('Per Invoice'!F$2:F$1201,$AA184)))</f>
        <v/>
      </c>
      <c r="G184">
        <f>IF($AA184="","",IF(INDEX('Per Invoice'!G$2:G$1201,$AA184)="","",INDEX('Per Invoice'!G$2:G$1201,$AA184)))</f>
        <v/>
      </c>
      <c r="H184">
        <f>IF($AA184="","",IF(INDEX('Per Invoice'!H$2:H$1201,$AA184)="","",INDEX('Per Invoice'!H$2:H$1201,$AA184)))</f>
        <v/>
      </c>
      <c r="I184">
        <f>IF($AA184="","",IF(INDEX('Per Invoice'!I$2:I$1201,$AA184)="","",INDEX('Per Invoice'!I$2:I$1201,$AA184)))</f>
        <v/>
      </c>
      <c r="J184">
        <f>IF($AA184="","",IF(INDEX('Per Invoice'!J$2:J$1201,$AA184)="","",INDEX('Per Invoice'!J$2:J$1201,$AA184)))</f>
        <v/>
      </c>
      <c r="K184">
        <f>IF($AA184="","",IF(INDEX('Per Invoice'!K$2:K$1201,$AA184)="","",INDEX('Per Invoice'!K$2:K$1201,$AA184)))</f>
        <v/>
      </c>
      <c r="L184">
        <f>IF($AA184="","",IF(INDEX('Per Invoice'!L$2:L$1201,$AA184)="","",INDEX('Per Invoice'!L$2:L$1201,$AA184)))</f>
        <v/>
      </c>
      <c r="M184">
        <f>IF($AA184="","",IF(INDEX('Per Invoice'!M$2:M$1201,$AA184)="","",INDEX('Per Invoice'!M$2:M$1201,$AA184)))</f>
        <v/>
      </c>
      <c r="N184">
        <f>IF($AA184="","",IF(INDEX('Per Invoice'!N$2:N$1201,$AA184)="","",INDEX('Per Invoice'!N$2:N$1201,$AA184)))</f>
        <v/>
      </c>
      <c r="O184">
        <f>IF($AA184="","",IF(INDEX('Per Invoice'!O$2:O$1201,$AA184)="","",INDEX('Per Invoice'!O$2:O$1201,$AA184)))</f>
        <v/>
      </c>
      <c r="P184" s="7">
        <f>IF($AA184="","",IF(INDEX('Per Invoice'!P$2:P$1201,$AA184)="","",INDEX('Per Invoice'!P$2:P$1201,$AA184)))</f>
        <v/>
      </c>
      <c r="Q184">
        <f>IF($AA184="","",IF(INDEX('Per Invoice'!Q$2:Q$1201,$AA184)="","",INDEX('Per Invoice'!Q$2:Q$1201,$AA184)))</f>
        <v/>
      </c>
      <c r="R184" s="7">
        <f>IF($AA184="","",IF(INDEX('Per Invoice'!R$2:R$1201,$AA184)="","",INDEX('Per Invoice'!R$2:R$1201,$AA184)))</f>
        <v/>
      </c>
      <c r="S184" s="7">
        <f>IF($AA184="","",IF(INDEX('Per Invoice'!S$2:S$1201,$AA184)="","",INDEX('Per Invoice'!S$2:S$1201,$AA184)))</f>
        <v/>
      </c>
      <c r="T184">
        <f>IF($AA184="","",IF(INDEX('Per Invoice'!T$2:T$1201,$AA184)="","",INDEX('Per Invoice'!T$2:T$1201,$AA184)))</f>
        <v/>
      </c>
      <c r="U184" s="7">
        <f>IF($AA184="","",IF(INDEX('Per Invoice'!U$2:U$1201,$AA184)="","",INDEX('Per Invoice'!U$2:U$1201,$AA184)))</f>
        <v/>
      </c>
      <c r="V184" s="7">
        <f>IF($AA184="","",IF(INDEX('Per Invoice'!V$2:V$1201,$AA184)="","",INDEX('Per Invoice'!V$2:V$1201,$AA184)))</f>
        <v/>
      </c>
      <c r="W184" s="7">
        <f>IF($AA184="","",IF(INDEX('Per Invoice'!W$2:W$1201,$AA184)="","",INDEX('Per Invoice'!W$2:W$1201,$AA184)))</f>
        <v/>
      </c>
      <c r="X184" s="7">
        <f>IF($AA184="","",IF(INDEX('Per Invoice'!X$2:X$1201,$AA184)="","",INDEX('Per Invoice'!X$2:X$1201,$AA184)))</f>
        <v/>
      </c>
      <c r="Y184" s="7">
        <f>IF($AA184="","",IF(INDEX('Per Invoice'!Y$2:Y$1201,$AA184)="","",INDEX('Per Invoice'!Y$2:Y$1201,$AA184)))</f>
        <v/>
      </c>
      <c r="Z184" s="7">
        <f>IF($AA184="","",IF(INDEX('Per Invoice'!Z$2:Z$1201,$AA184)="","",INDEX('Per Invoice'!Z$2:Z$1201,$AA184)))</f>
        <v/>
      </c>
      <c r="AA184" s="16">
        <f>IFERROR(MATCH(Settings!$C$30&amp;"|"&amp;ROWS($AA$2:$AA184),'Per Invoice'!$AB$2:$AB$1201,0),"")</f>
        <v/>
      </c>
    </row>
    <row r="185">
      <c r="A185">
        <f>IF($AA185="","",IF(INDEX('Per Invoice'!A$2:A$1201,$AA185)="","",INDEX('Per Invoice'!A$2:A$1201,$AA185)))</f>
        <v/>
      </c>
      <c r="B185">
        <f>IF($AA185="","",IF(INDEX('Per Invoice'!B$2:B$1201,$AA185)="","",INDEX('Per Invoice'!B$2:B$1201,$AA185)))</f>
        <v/>
      </c>
      <c r="C185">
        <f>IF($AA185="","",IF(INDEX('Per Invoice'!C$2:C$1201,$AA185)="","",INDEX('Per Invoice'!C$2:C$1201,$AA185)))</f>
        <v/>
      </c>
      <c r="D185">
        <f>IF($AA185="","",IF(INDEX('Per Invoice'!D$2:D$1201,$AA185)="","",INDEX('Per Invoice'!D$2:D$1201,$AA185)))</f>
        <v/>
      </c>
      <c r="E185">
        <f>IF($AA185="","",IF(INDEX('Per Invoice'!E$2:E$1201,$AA185)="","",INDEX('Per Invoice'!E$2:E$1201,$AA185)))</f>
        <v/>
      </c>
      <c r="F185">
        <f>IF($AA185="","",IF(INDEX('Per Invoice'!F$2:F$1201,$AA185)="","",INDEX('Per Invoice'!F$2:F$1201,$AA185)))</f>
        <v/>
      </c>
      <c r="G185">
        <f>IF($AA185="","",IF(INDEX('Per Invoice'!G$2:G$1201,$AA185)="","",INDEX('Per Invoice'!G$2:G$1201,$AA185)))</f>
        <v/>
      </c>
      <c r="H185">
        <f>IF($AA185="","",IF(INDEX('Per Invoice'!H$2:H$1201,$AA185)="","",INDEX('Per Invoice'!H$2:H$1201,$AA185)))</f>
        <v/>
      </c>
      <c r="I185">
        <f>IF($AA185="","",IF(INDEX('Per Invoice'!I$2:I$1201,$AA185)="","",INDEX('Per Invoice'!I$2:I$1201,$AA185)))</f>
        <v/>
      </c>
      <c r="J185">
        <f>IF($AA185="","",IF(INDEX('Per Invoice'!J$2:J$1201,$AA185)="","",INDEX('Per Invoice'!J$2:J$1201,$AA185)))</f>
        <v/>
      </c>
      <c r="K185">
        <f>IF($AA185="","",IF(INDEX('Per Invoice'!K$2:K$1201,$AA185)="","",INDEX('Per Invoice'!K$2:K$1201,$AA185)))</f>
        <v/>
      </c>
      <c r="L185">
        <f>IF($AA185="","",IF(INDEX('Per Invoice'!L$2:L$1201,$AA185)="","",INDEX('Per Invoice'!L$2:L$1201,$AA185)))</f>
        <v/>
      </c>
      <c r="M185">
        <f>IF($AA185="","",IF(INDEX('Per Invoice'!M$2:M$1201,$AA185)="","",INDEX('Per Invoice'!M$2:M$1201,$AA185)))</f>
        <v/>
      </c>
      <c r="N185">
        <f>IF($AA185="","",IF(INDEX('Per Invoice'!N$2:N$1201,$AA185)="","",INDEX('Per Invoice'!N$2:N$1201,$AA185)))</f>
        <v/>
      </c>
      <c r="O185">
        <f>IF($AA185="","",IF(INDEX('Per Invoice'!O$2:O$1201,$AA185)="","",INDEX('Per Invoice'!O$2:O$1201,$AA185)))</f>
        <v/>
      </c>
      <c r="P185" s="7">
        <f>IF($AA185="","",IF(INDEX('Per Invoice'!P$2:P$1201,$AA185)="","",INDEX('Per Invoice'!P$2:P$1201,$AA185)))</f>
        <v/>
      </c>
      <c r="Q185">
        <f>IF($AA185="","",IF(INDEX('Per Invoice'!Q$2:Q$1201,$AA185)="","",INDEX('Per Invoice'!Q$2:Q$1201,$AA185)))</f>
        <v/>
      </c>
      <c r="R185" s="7">
        <f>IF($AA185="","",IF(INDEX('Per Invoice'!R$2:R$1201,$AA185)="","",INDEX('Per Invoice'!R$2:R$1201,$AA185)))</f>
        <v/>
      </c>
      <c r="S185" s="7">
        <f>IF($AA185="","",IF(INDEX('Per Invoice'!S$2:S$1201,$AA185)="","",INDEX('Per Invoice'!S$2:S$1201,$AA185)))</f>
        <v/>
      </c>
      <c r="T185">
        <f>IF($AA185="","",IF(INDEX('Per Invoice'!T$2:T$1201,$AA185)="","",INDEX('Per Invoice'!T$2:T$1201,$AA185)))</f>
        <v/>
      </c>
      <c r="U185" s="7">
        <f>IF($AA185="","",IF(INDEX('Per Invoice'!U$2:U$1201,$AA185)="","",INDEX('Per Invoice'!U$2:U$1201,$AA185)))</f>
        <v/>
      </c>
      <c r="V185" s="7">
        <f>IF($AA185="","",IF(INDEX('Per Invoice'!V$2:V$1201,$AA185)="","",INDEX('Per Invoice'!V$2:V$1201,$AA185)))</f>
        <v/>
      </c>
      <c r="W185" s="7">
        <f>IF($AA185="","",IF(INDEX('Per Invoice'!W$2:W$1201,$AA185)="","",INDEX('Per Invoice'!W$2:W$1201,$AA185)))</f>
        <v/>
      </c>
      <c r="X185" s="7">
        <f>IF($AA185="","",IF(INDEX('Per Invoice'!X$2:X$1201,$AA185)="","",INDEX('Per Invoice'!X$2:X$1201,$AA185)))</f>
        <v/>
      </c>
      <c r="Y185" s="7">
        <f>IF($AA185="","",IF(INDEX('Per Invoice'!Y$2:Y$1201,$AA185)="","",INDEX('Per Invoice'!Y$2:Y$1201,$AA185)))</f>
        <v/>
      </c>
      <c r="Z185" s="7">
        <f>IF($AA185="","",IF(INDEX('Per Invoice'!Z$2:Z$1201,$AA185)="","",INDEX('Per Invoice'!Z$2:Z$1201,$AA185)))</f>
        <v/>
      </c>
      <c r="AA185" s="16">
        <f>IFERROR(MATCH(Settings!$C$30&amp;"|"&amp;ROWS($AA$2:$AA185),'Per Invoice'!$AB$2:$AB$1201,0),"")</f>
        <v/>
      </c>
    </row>
    <row r="186">
      <c r="A186">
        <f>IF($AA186="","",IF(INDEX('Per Invoice'!A$2:A$1201,$AA186)="","",INDEX('Per Invoice'!A$2:A$1201,$AA186)))</f>
        <v/>
      </c>
      <c r="B186">
        <f>IF($AA186="","",IF(INDEX('Per Invoice'!B$2:B$1201,$AA186)="","",INDEX('Per Invoice'!B$2:B$1201,$AA186)))</f>
        <v/>
      </c>
      <c r="C186">
        <f>IF($AA186="","",IF(INDEX('Per Invoice'!C$2:C$1201,$AA186)="","",INDEX('Per Invoice'!C$2:C$1201,$AA186)))</f>
        <v/>
      </c>
      <c r="D186">
        <f>IF($AA186="","",IF(INDEX('Per Invoice'!D$2:D$1201,$AA186)="","",INDEX('Per Invoice'!D$2:D$1201,$AA186)))</f>
        <v/>
      </c>
      <c r="E186">
        <f>IF($AA186="","",IF(INDEX('Per Invoice'!E$2:E$1201,$AA186)="","",INDEX('Per Invoice'!E$2:E$1201,$AA186)))</f>
        <v/>
      </c>
      <c r="F186">
        <f>IF($AA186="","",IF(INDEX('Per Invoice'!F$2:F$1201,$AA186)="","",INDEX('Per Invoice'!F$2:F$1201,$AA186)))</f>
        <v/>
      </c>
      <c r="G186">
        <f>IF($AA186="","",IF(INDEX('Per Invoice'!G$2:G$1201,$AA186)="","",INDEX('Per Invoice'!G$2:G$1201,$AA186)))</f>
        <v/>
      </c>
      <c r="H186">
        <f>IF($AA186="","",IF(INDEX('Per Invoice'!H$2:H$1201,$AA186)="","",INDEX('Per Invoice'!H$2:H$1201,$AA186)))</f>
        <v/>
      </c>
      <c r="I186">
        <f>IF($AA186="","",IF(INDEX('Per Invoice'!I$2:I$1201,$AA186)="","",INDEX('Per Invoice'!I$2:I$1201,$AA186)))</f>
        <v/>
      </c>
      <c r="J186">
        <f>IF($AA186="","",IF(INDEX('Per Invoice'!J$2:J$1201,$AA186)="","",INDEX('Per Invoice'!J$2:J$1201,$AA186)))</f>
        <v/>
      </c>
      <c r="K186">
        <f>IF($AA186="","",IF(INDEX('Per Invoice'!K$2:K$1201,$AA186)="","",INDEX('Per Invoice'!K$2:K$1201,$AA186)))</f>
        <v/>
      </c>
      <c r="L186">
        <f>IF($AA186="","",IF(INDEX('Per Invoice'!L$2:L$1201,$AA186)="","",INDEX('Per Invoice'!L$2:L$1201,$AA186)))</f>
        <v/>
      </c>
      <c r="M186">
        <f>IF($AA186="","",IF(INDEX('Per Invoice'!M$2:M$1201,$AA186)="","",INDEX('Per Invoice'!M$2:M$1201,$AA186)))</f>
        <v/>
      </c>
      <c r="N186">
        <f>IF($AA186="","",IF(INDEX('Per Invoice'!N$2:N$1201,$AA186)="","",INDEX('Per Invoice'!N$2:N$1201,$AA186)))</f>
        <v/>
      </c>
      <c r="O186">
        <f>IF($AA186="","",IF(INDEX('Per Invoice'!O$2:O$1201,$AA186)="","",INDEX('Per Invoice'!O$2:O$1201,$AA186)))</f>
        <v/>
      </c>
      <c r="P186" s="7">
        <f>IF($AA186="","",IF(INDEX('Per Invoice'!P$2:P$1201,$AA186)="","",INDEX('Per Invoice'!P$2:P$1201,$AA186)))</f>
        <v/>
      </c>
      <c r="Q186">
        <f>IF($AA186="","",IF(INDEX('Per Invoice'!Q$2:Q$1201,$AA186)="","",INDEX('Per Invoice'!Q$2:Q$1201,$AA186)))</f>
        <v/>
      </c>
      <c r="R186" s="7">
        <f>IF($AA186="","",IF(INDEX('Per Invoice'!R$2:R$1201,$AA186)="","",INDEX('Per Invoice'!R$2:R$1201,$AA186)))</f>
        <v/>
      </c>
      <c r="S186" s="7">
        <f>IF($AA186="","",IF(INDEX('Per Invoice'!S$2:S$1201,$AA186)="","",INDEX('Per Invoice'!S$2:S$1201,$AA186)))</f>
        <v/>
      </c>
      <c r="T186">
        <f>IF($AA186="","",IF(INDEX('Per Invoice'!T$2:T$1201,$AA186)="","",INDEX('Per Invoice'!T$2:T$1201,$AA186)))</f>
        <v/>
      </c>
      <c r="U186" s="7">
        <f>IF($AA186="","",IF(INDEX('Per Invoice'!U$2:U$1201,$AA186)="","",INDEX('Per Invoice'!U$2:U$1201,$AA186)))</f>
        <v/>
      </c>
      <c r="V186" s="7">
        <f>IF($AA186="","",IF(INDEX('Per Invoice'!V$2:V$1201,$AA186)="","",INDEX('Per Invoice'!V$2:V$1201,$AA186)))</f>
        <v/>
      </c>
      <c r="W186" s="7">
        <f>IF($AA186="","",IF(INDEX('Per Invoice'!W$2:W$1201,$AA186)="","",INDEX('Per Invoice'!W$2:W$1201,$AA186)))</f>
        <v/>
      </c>
      <c r="X186" s="7">
        <f>IF($AA186="","",IF(INDEX('Per Invoice'!X$2:X$1201,$AA186)="","",INDEX('Per Invoice'!X$2:X$1201,$AA186)))</f>
        <v/>
      </c>
      <c r="Y186" s="7">
        <f>IF($AA186="","",IF(INDEX('Per Invoice'!Y$2:Y$1201,$AA186)="","",INDEX('Per Invoice'!Y$2:Y$1201,$AA186)))</f>
        <v/>
      </c>
      <c r="Z186" s="7">
        <f>IF($AA186="","",IF(INDEX('Per Invoice'!Z$2:Z$1201,$AA186)="","",INDEX('Per Invoice'!Z$2:Z$1201,$AA186)))</f>
        <v/>
      </c>
      <c r="AA186" s="16">
        <f>IFERROR(MATCH(Settings!$C$30&amp;"|"&amp;ROWS($AA$2:$AA186),'Per Invoice'!$AB$2:$AB$1201,0),"")</f>
        <v/>
      </c>
    </row>
    <row r="187">
      <c r="A187">
        <f>IF($AA187="","",IF(INDEX('Per Invoice'!A$2:A$1201,$AA187)="","",INDEX('Per Invoice'!A$2:A$1201,$AA187)))</f>
        <v/>
      </c>
      <c r="B187">
        <f>IF($AA187="","",IF(INDEX('Per Invoice'!B$2:B$1201,$AA187)="","",INDEX('Per Invoice'!B$2:B$1201,$AA187)))</f>
        <v/>
      </c>
      <c r="C187">
        <f>IF($AA187="","",IF(INDEX('Per Invoice'!C$2:C$1201,$AA187)="","",INDEX('Per Invoice'!C$2:C$1201,$AA187)))</f>
        <v/>
      </c>
      <c r="D187">
        <f>IF($AA187="","",IF(INDEX('Per Invoice'!D$2:D$1201,$AA187)="","",INDEX('Per Invoice'!D$2:D$1201,$AA187)))</f>
        <v/>
      </c>
      <c r="E187">
        <f>IF($AA187="","",IF(INDEX('Per Invoice'!E$2:E$1201,$AA187)="","",INDEX('Per Invoice'!E$2:E$1201,$AA187)))</f>
        <v/>
      </c>
      <c r="F187">
        <f>IF($AA187="","",IF(INDEX('Per Invoice'!F$2:F$1201,$AA187)="","",INDEX('Per Invoice'!F$2:F$1201,$AA187)))</f>
        <v/>
      </c>
      <c r="G187">
        <f>IF($AA187="","",IF(INDEX('Per Invoice'!G$2:G$1201,$AA187)="","",INDEX('Per Invoice'!G$2:G$1201,$AA187)))</f>
        <v/>
      </c>
      <c r="H187">
        <f>IF($AA187="","",IF(INDEX('Per Invoice'!H$2:H$1201,$AA187)="","",INDEX('Per Invoice'!H$2:H$1201,$AA187)))</f>
        <v/>
      </c>
      <c r="I187">
        <f>IF($AA187="","",IF(INDEX('Per Invoice'!I$2:I$1201,$AA187)="","",INDEX('Per Invoice'!I$2:I$1201,$AA187)))</f>
        <v/>
      </c>
      <c r="J187">
        <f>IF($AA187="","",IF(INDEX('Per Invoice'!J$2:J$1201,$AA187)="","",INDEX('Per Invoice'!J$2:J$1201,$AA187)))</f>
        <v/>
      </c>
      <c r="K187">
        <f>IF($AA187="","",IF(INDEX('Per Invoice'!K$2:K$1201,$AA187)="","",INDEX('Per Invoice'!K$2:K$1201,$AA187)))</f>
        <v/>
      </c>
      <c r="L187">
        <f>IF($AA187="","",IF(INDEX('Per Invoice'!L$2:L$1201,$AA187)="","",INDEX('Per Invoice'!L$2:L$1201,$AA187)))</f>
        <v/>
      </c>
      <c r="M187">
        <f>IF($AA187="","",IF(INDEX('Per Invoice'!M$2:M$1201,$AA187)="","",INDEX('Per Invoice'!M$2:M$1201,$AA187)))</f>
        <v/>
      </c>
      <c r="N187">
        <f>IF($AA187="","",IF(INDEX('Per Invoice'!N$2:N$1201,$AA187)="","",INDEX('Per Invoice'!N$2:N$1201,$AA187)))</f>
        <v/>
      </c>
      <c r="O187">
        <f>IF($AA187="","",IF(INDEX('Per Invoice'!O$2:O$1201,$AA187)="","",INDEX('Per Invoice'!O$2:O$1201,$AA187)))</f>
        <v/>
      </c>
      <c r="P187" s="7">
        <f>IF($AA187="","",IF(INDEX('Per Invoice'!P$2:P$1201,$AA187)="","",INDEX('Per Invoice'!P$2:P$1201,$AA187)))</f>
        <v/>
      </c>
      <c r="Q187">
        <f>IF($AA187="","",IF(INDEX('Per Invoice'!Q$2:Q$1201,$AA187)="","",INDEX('Per Invoice'!Q$2:Q$1201,$AA187)))</f>
        <v/>
      </c>
      <c r="R187" s="7">
        <f>IF($AA187="","",IF(INDEX('Per Invoice'!R$2:R$1201,$AA187)="","",INDEX('Per Invoice'!R$2:R$1201,$AA187)))</f>
        <v/>
      </c>
      <c r="S187" s="7">
        <f>IF($AA187="","",IF(INDEX('Per Invoice'!S$2:S$1201,$AA187)="","",INDEX('Per Invoice'!S$2:S$1201,$AA187)))</f>
        <v/>
      </c>
      <c r="T187">
        <f>IF($AA187="","",IF(INDEX('Per Invoice'!T$2:T$1201,$AA187)="","",INDEX('Per Invoice'!T$2:T$1201,$AA187)))</f>
        <v/>
      </c>
      <c r="U187" s="7">
        <f>IF($AA187="","",IF(INDEX('Per Invoice'!U$2:U$1201,$AA187)="","",INDEX('Per Invoice'!U$2:U$1201,$AA187)))</f>
        <v/>
      </c>
      <c r="V187" s="7">
        <f>IF($AA187="","",IF(INDEX('Per Invoice'!V$2:V$1201,$AA187)="","",INDEX('Per Invoice'!V$2:V$1201,$AA187)))</f>
        <v/>
      </c>
      <c r="W187" s="7">
        <f>IF($AA187="","",IF(INDEX('Per Invoice'!W$2:W$1201,$AA187)="","",INDEX('Per Invoice'!W$2:W$1201,$AA187)))</f>
        <v/>
      </c>
      <c r="X187" s="7">
        <f>IF($AA187="","",IF(INDEX('Per Invoice'!X$2:X$1201,$AA187)="","",INDEX('Per Invoice'!X$2:X$1201,$AA187)))</f>
        <v/>
      </c>
      <c r="Y187" s="7">
        <f>IF($AA187="","",IF(INDEX('Per Invoice'!Y$2:Y$1201,$AA187)="","",INDEX('Per Invoice'!Y$2:Y$1201,$AA187)))</f>
        <v/>
      </c>
      <c r="Z187" s="7">
        <f>IF($AA187="","",IF(INDEX('Per Invoice'!Z$2:Z$1201,$AA187)="","",INDEX('Per Invoice'!Z$2:Z$1201,$AA187)))</f>
        <v/>
      </c>
      <c r="AA187" s="16">
        <f>IFERROR(MATCH(Settings!$C$30&amp;"|"&amp;ROWS($AA$2:$AA187),'Per Invoice'!$AB$2:$AB$1201,0),"")</f>
        <v/>
      </c>
    </row>
    <row r="188">
      <c r="A188">
        <f>IF($AA188="","",IF(INDEX('Per Invoice'!A$2:A$1201,$AA188)="","",INDEX('Per Invoice'!A$2:A$1201,$AA188)))</f>
        <v/>
      </c>
      <c r="B188">
        <f>IF($AA188="","",IF(INDEX('Per Invoice'!B$2:B$1201,$AA188)="","",INDEX('Per Invoice'!B$2:B$1201,$AA188)))</f>
        <v/>
      </c>
      <c r="C188">
        <f>IF($AA188="","",IF(INDEX('Per Invoice'!C$2:C$1201,$AA188)="","",INDEX('Per Invoice'!C$2:C$1201,$AA188)))</f>
        <v/>
      </c>
      <c r="D188">
        <f>IF($AA188="","",IF(INDEX('Per Invoice'!D$2:D$1201,$AA188)="","",INDEX('Per Invoice'!D$2:D$1201,$AA188)))</f>
        <v/>
      </c>
      <c r="E188">
        <f>IF($AA188="","",IF(INDEX('Per Invoice'!E$2:E$1201,$AA188)="","",INDEX('Per Invoice'!E$2:E$1201,$AA188)))</f>
        <v/>
      </c>
      <c r="F188">
        <f>IF($AA188="","",IF(INDEX('Per Invoice'!F$2:F$1201,$AA188)="","",INDEX('Per Invoice'!F$2:F$1201,$AA188)))</f>
        <v/>
      </c>
      <c r="G188">
        <f>IF($AA188="","",IF(INDEX('Per Invoice'!G$2:G$1201,$AA188)="","",INDEX('Per Invoice'!G$2:G$1201,$AA188)))</f>
        <v/>
      </c>
      <c r="H188">
        <f>IF($AA188="","",IF(INDEX('Per Invoice'!H$2:H$1201,$AA188)="","",INDEX('Per Invoice'!H$2:H$1201,$AA188)))</f>
        <v/>
      </c>
      <c r="I188">
        <f>IF($AA188="","",IF(INDEX('Per Invoice'!I$2:I$1201,$AA188)="","",INDEX('Per Invoice'!I$2:I$1201,$AA188)))</f>
        <v/>
      </c>
      <c r="J188">
        <f>IF($AA188="","",IF(INDEX('Per Invoice'!J$2:J$1201,$AA188)="","",INDEX('Per Invoice'!J$2:J$1201,$AA188)))</f>
        <v/>
      </c>
      <c r="K188">
        <f>IF($AA188="","",IF(INDEX('Per Invoice'!K$2:K$1201,$AA188)="","",INDEX('Per Invoice'!K$2:K$1201,$AA188)))</f>
        <v/>
      </c>
      <c r="L188">
        <f>IF($AA188="","",IF(INDEX('Per Invoice'!L$2:L$1201,$AA188)="","",INDEX('Per Invoice'!L$2:L$1201,$AA188)))</f>
        <v/>
      </c>
      <c r="M188">
        <f>IF($AA188="","",IF(INDEX('Per Invoice'!M$2:M$1201,$AA188)="","",INDEX('Per Invoice'!M$2:M$1201,$AA188)))</f>
        <v/>
      </c>
      <c r="N188">
        <f>IF($AA188="","",IF(INDEX('Per Invoice'!N$2:N$1201,$AA188)="","",INDEX('Per Invoice'!N$2:N$1201,$AA188)))</f>
        <v/>
      </c>
      <c r="O188">
        <f>IF($AA188="","",IF(INDEX('Per Invoice'!O$2:O$1201,$AA188)="","",INDEX('Per Invoice'!O$2:O$1201,$AA188)))</f>
        <v/>
      </c>
      <c r="P188" s="7">
        <f>IF($AA188="","",IF(INDEX('Per Invoice'!P$2:P$1201,$AA188)="","",INDEX('Per Invoice'!P$2:P$1201,$AA188)))</f>
        <v/>
      </c>
      <c r="Q188">
        <f>IF($AA188="","",IF(INDEX('Per Invoice'!Q$2:Q$1201,$AA188)="","",INDEX('Per Invoice'!Q$2:Q$1201,$AA188)))</f>
        <v/>
      </c>
      <c r="R188" s="7">
        <f>IF($AA188="","",IF(INDEX('Per Invoice'!R$2:R$1201,$AA188)="","",INDEX('Per Invoice'!R$2:R$1201,$AA188)))</f>
        <v/>
      </c>
      <c r="S188" s="7">
        <f>IF($AA188="","",IF(INDEX('Per Invoice'!S$2:S$1201,$AA188)="","",INDEX('Per Invoice'!S$2:S$1201,$AA188)))</f>
        <v/>
      </c>
      <c r="T188">
        <f>IF($AA188="","",IF(INDEX('Per Invoice'!T$2:T$1201,$AA188)="","",INDEX('Per Invoice'!T$2:T$1201,$AA188)))</f>
        <v/>
      </c>
      <c r="U188" s="7">
        <f>IF($AA188="","",IF(INDEX('Per Invoice'!U$2:U$1201,$AA188)="","",INDEX('Per Invoice'!U$2:U$1201,$AA188)))</f>
        <v/>
      </c>
      <c r="V188" s="7">
        <f>IF($AA188="","",IF(INDEX('Per Invoice'!V$2:V$1201,$AA188)="","",INDEX('Per Invoice'!V$2:V$1201,$AA188)))</f>
        <v/>
      </c>
      <c r="W188" s="7">
        <f>IF($AA188="","",IF(INDEX('Per Invoice'!W$2:W$1201,$AA188)="","",INDEX('Per Invoice'!W$2:W$1201,$AA188)))</f>
        <v/>
      </c>
      <c r="X188" s="7">
        <f>IF($AA188="","",IF(INDEX('Per Invoice'!X$2:X$1201,$AA188)="","",INDEX('Per Invoice'!X$2:X$1201,$AA188)))</f>
        <v/>
      </c>
      <c r="Y188" s="7">
        <f>IF($AA188="","",IF(INDEX('Per Invoice'!Y$2:Y$1201,$AA188)="","",INDEX('Per Invoice'!Y$2:Y$1201,$AA188)))</f>
        <v/>
      </c>
      <c r="Z188" s="7">
        <f>IF($AA188="","",IF(INDEX('Per Invoice'!Z$2:Z$1201,$AA188)="","",INDEX('Per Invoice'!Z$2:Z$1201,$AA188)))</f>
        <v/>
      </c>
      <c r="AA188" s="16">
        <f>IFERROR(MATCH(Settings!$C$30&amp;"|"&amp;ROWS($AA$2:$AA188),'Per Invoice'!$AB$2:$AB$1201,0),"")</f>
        <v/>
      </c>
    </row>
    <row r="189">
      <c r="A189">
        <f>IF($AA189="","",IF(INDEX('Per Invoice'!A$2:A$1201,$AA189)="","",INDEX('Per Invoice'!A$2:A$1201,$AA189)))</f>
        <v/>
      </c>
      <c r="B189">
        <f>IF($AA189="","",IF(INDEX('Per Invoice'!B$2:B$1201,$AA189)="","",INDEX('Per Invoice'!B$2:B$1201,$AA189)))</f>
        <v/>
      </c>
      <c r="C189">
        <f>IF($AA189="","",IF(INDEX('Per Invoice'!C$2:C$1201,$AA189)="","",INDEX('Per Invoice'!C$2:C$1201,$AA189)))</f>
        <v/>
      </c>
      <c r="D189">
        <f>IF($AA189="","",IF(INDEX('Per Invoice'!D$2:D$1201,$AA189)="","",INDEX('Per Invoice'!D$2:D$1201,$AA189)))</f>
        <v/>
      </c>
      <c r="E189">
        <f>IF($AA189="","",IF(INDEX('Per Invoice'!E$2:E$1201,$AA189)="","",INDEX('Per Invoice'!E$2:E$1201,$AA189)))</f>
        <v/>
      </c>
      <c r="F189">
        <f>IF($AA189="","",IF(INDEX('Per Invoice'!F$2:F$1201,$AA189)="","",INDEX('Per Invoice'!F$2:F$1201,$AA189)))</f>
        <v/>
      </c>
      <c r="G189">
        <f>IF($AA189="","",IF(INDEX('Per Invoice'!G$2:G$1201,$AA189)="","",INDEX('Per Invoice'!G$2:G$1201,$AA189)))</f>
        <v/>
      </c>
      <c r="H189">
        <f>IF($AA189="","",IF(INDEX('Per Invoice'!H$2:H$1201,$AA189)="","",INDEX('Per Invoice'!H$2:H$1201,$AA189)))</f>
        <v/>
      </c>
      <c r="I189">
        <f>IF($AA189="","",IF(INDEX('Per Invoice'!I$2:I$1201,$AA189)="","",INDEX('Per Invoice'!I$2:I$1201,$AA189)))</f>
        <v/>
      </c>
      <c r="J189">
        <f>IF($AA189="","",IF(INDEX('Per Invoice'!J$2:J$1201,$AA189)="","",INDEX('Per Invoice'!J$2:J$1201,$AA189)))</f>
        <v/>
      </c>
      <c r="K189">
        <f>IF($AA189="","",IF(INDEX('Per Invoice'!K$2:K$1201,$AA189)="","",INDEX('Per Invoice'!K$2:K$1201,$AA189)))</f>
        <v/>
      </c>
      <c r="L189">
        <f>IF($AA189="","",IF(INDEX('Per Invoice'!L$2:L$1201,$AA189)="","",INDEX('Per Invoice'!L$2:L$1201,$AA189)))</f>
        <v/>
      </c>
      <c r="M189">
        <f>IF($AA189="","",IF(INDEX('Per Invoice'!M$2:M$1201,$AA189)="","",INDEX('Per Invoice'!M$2:M$1201,$AA189)))</f>
        <v/>
      </c>
      <c r="N189">
        <f>IF($AA189="","",IF(INDEX('Per Invoice'!N$2:N$1201,$AA189)="","",INDEX('Per Invoice'!N$2:N$1201,$AA189)))</f>
        <v/>
      </c>
      <c r="O189">
        <f>IF($AA189="","",IF(INDEX('Per Invoice'!O$2:O$1201,$AA189)="","",INDEX('Per Invoice'!O$2:O$1201,$AA189)))</f>
        <v/>
      </c>
      <c r="P189" s="7">
        <f>IF($AA189="","",IF(INDEX('Per Invoice'!P$2:P$1201,$AA189)="","",INDEX('Per Invoice'!P$2:P$1201,$AA189)))</f>
        <v/>
      </c>
      <c r="Q189">
        <f>IF($AA189="","",IF(INDEX('Per Invoice'!Q$2:Q$1201,$AA189)="","",INDEX('Per Invoice'!Q$2:Q$1201,$AA189)))</f>
        <v/>
      </c>
      <c r="R189" s="7">
        <f>IF($AA189="","",IF(INDEX('Per Invoice'!R$2:R$1201,$AA189)="","",INDEX('Per Invoice'!R$2:R$1201,$AA189)))</f>
        <v/>
      </c>
      <c r="S189" s="7">
        <f>IF($AA189="","",IF(INDEX('Per Invoice'!S$2:S$1201,$AA189)="","",INDEX('Per Invoice'!S$2:S$1201,$AA189)))</f>
        <v/>
      </c>
      <c r="T189">
        <f>IF($AA189="","",IF(INDEX('Per Invoice'!T$2:T$1201,$AA189)="","",INDEX('Per Invoice'!T$2:T$1201,$AA189)))</f>
        <v/>
      </c>
      <c r="U189" s="7">
        <f>IF($AA189="","",IF(INDEX('Per Invoice'!U$2:U$1201,$AA189)="","",INDEX('Per Invoice'!U$2:U$1201,$AA189)))</f>
        <v/>
      </c>
      <c r="V189" s="7">
        <f>IF($AA189="","",IF(INDEX('Per Invoice'!V$2:V$1201,$AA189)="","",INDEX('Per Invoice'!V$2:V$1201,$AA189)))</f>
        <v/>
      </c>
      <c r="W189" s="7">
        <f>IF($AA189="","",IF(INDEX('Per Invoice'!W$2:W$1201,$AA189)="","",INDEX('Per Invoice'!W$2:W$1201,$AA189)))</f>
        <v/>
      </c>
      <c r="X189" s="7">
        <f>IF($AA189="","",IF(INDEX('Per Invoice'!X$2:X$1201,$AA189)="","",INDEX('Per Invoice'!X$2:X$1201,$AA189)))</f>
        <v/>
      </c>
      <c r="Y189" s="7">
        <f>IF($AA189="","",IF(INDEX('Per Invoice'!Y$2:Y$1201,$AA189)="","",INDEX('Per Invoice'!Y$2:Y$1201,$AA189)))</f>
        <v/>
      </c>
      <c r="Z189" s="7">
        <f>IF($AA189="","",IF(INDEX('Per Invoice'!Z$2:Z$1201,$AA189)="","",INDEX('Per Invoice'!Z$2:Z$1201,$AA189)))</f>
        <v/>
      </c>
      <c r="AA189" s="16">
        <f>IFERROR(MATCH(Settings!$C$30&amp;"|"&amp;ROWS($AA$2:$AA189),'Per Invoice'!$AB$2:$AB$1201,0),"")</f>
        <v/>
      </c>
    </row>
    <row r="190">
      <c r="A190">
        <f>IF($AA190="","",IF(INDEX('Per Invoice'!A$2:A$1201,$AA190)="","",INDEX('Per Invoice'!A$2:A$1201,$AA190)))</f>
        <v/>
      </c>
      <c r="B190">
        <f>IF($AA190="","",IF(INDEX('Per Invoice'!B$2:B$1201,$AA190)="","",INDEX('Per Invoice'!B$2:B$1201,$AA190)))</f>
        <v/>
      </c>
      <c r="C190">
        <f>IF($AA190="","",IF(INDEX('Per Invoice'!C$2:C$1201,$AA190)="","",INDEX('Per Invoice'!C$2:C$1201,$AA190)))</f>
        <v/>
      </c>
      <c r="D190">
        <f>IF($AA190="","",IF(INDEX('Per Invoice'!D$2:D$1201,$AA190)="","",INDEX('Per Invoice'!D$2:D$1201,$AA190)))</f>
        <v/>
      </c>
      <c r="E190">
        <f>IF($AA190="","",IF(INDEX('Per Invoice'!E$2:E$1201,$AA190)="","",INDEX('Per Invoice'!E$2:E$1201,$AA190)))</f>
        <v/>
      </c>
      <c r="F190">
        <f>IF($AA190="","",IF(INDEX('Per Invoice'!F$2:F$1201,$AA190)="","",INDEX('Per Invoice'!F$2:F$1201,$AA190)))</f>
        <v/>
      </c>
      <c r="G190">
        <f>IF($AA190="","",IF(INDEX('Per Invoice'!G$2:G$1201,$AA190)="","",INDEX('Per Invoice'!G$2:G$1201,$AA190)))</f>
        <v/>
      </c>
      <c r="H190">
        <f>IF($AA190="","",IF(INDEX('Per Invoice'!H$2:H$1201,$AA190)="","",INDEX('Per Invoice'!H$2:H$1201,$AA190)))</f>
        <v/>
      </c>
      <c r="I190">
        <f>IF($AA190="","",IF(INDEX('Per Invoice'!I$2:I$1201,$AA190)="","",INDEX('Per Invoice'!I$2:I$1201,$AA190)))</f>
        <v/>
      </c>
      <c r="J190">
        <f>IF($AA190="","",IF(INDEX('Per Invoice'!J$2:J$1201,$AA190)="","",INDEX('Per Invoice'!J$2:J$1201,$AA190)))</f>
        <v/>
      </c>
      <c r="K190">
        <f>IF($AA190="","",IF(INDEX('Per Invoice'!K$2:K$1201,$AA190)="","",INDEX('Per Invoice'!K$2:K$1201,$AA190)))</f>
        <v/>
      </c>
      <c r="L190">
        <f>IF($AA190="","",IF(INDEX('Per Invoice'!L$2:L$1201,$AA190)="","",INDEX('Per Invoice'!L$2:L$1201,$AA190)))</f>
        <v/>
      </c>
      <c r="M190">
        <f>IF($AA190="","",IF(INDEX('Per Invoice'!M$2:M$1201,$AA190)="","",INDEX('Per Invoice'!M$2:M$1201,$AA190)))</f>
        <v/>
      </c>
      <c r="N190">
        <f>IF($AA190="","",IF(INDEX('Per Invoice'!N$2:N$1201,$AA190)="","",INDEX('Per Invoice'!N$2:N$1201,$AA190)))</f>
        <v/>
      </c>
      <c r="O190">
        <f>IF($AA190="","",IF(INDEX('Per Invoice'!O$2:O$1201,$AA190)="","",INDEX('Per Invoice'!O$2:O$1201,$AA190)))</f>
        <v/>
      </c>
      <c r="P190" s="7">
        <f>IF($AA190="","",IF(INDEX('Per Invoice'!P$2:P$1201,$AA190)="","",INDEX('Per Invoice'!P$2:P$1201,$AA190)))</f>
        <v/>
      </c>
      <c r="Q190">
        <f>IF($AA190="","",IF(INDEX('Per Invoice'!Q$2:Q$1201,$AA190)="","",INDEX('Per Invoice'!Q$2:Q$1201,$AA190)))</f>
        <v/>
      </c>
      <c r="R190" s="7">
        <f>IF($AA190="","",IF(INDEX('Per Invoice'!R$2:R$1201,$AA190)="","",INDEX('Per Invoice'!R$2:R$1201,$AA190)))</f>
        <v/>
      </c>
      <c r="S190" s="7">
        <f>IF($AA190="","",IF(INDEX('Per Invoice'!S$2:S$1201,$AA190)="","",INDEX('Per Invoice'!S$2:S$1201,$AA190)))</f>
        <v/>
      </c>
      <c r="T190">
        <f>IF($AA190="","",IF(INDEX('Per Invoice'!T$2:T$1201,$AA190)="","",INDEX('Per Invoice'!T$2:T$1201,$AA190)))</f>
        <v/>
      </c>
      <c r="U190" s="7">
        <f>IF($AA190="","",IF(INDEX('Per Invoice'!U$2:U$1201,$AA190)="","",INDEX('Per Invoice'!U$2:U$1201,$AA190)))</f>
        <v/>
      </c>
      <c r="V190" s="7">
        <f>IF($AA190="","",IF(INDEX('Per Invoice'!V$2:V$1201,$AA190)="","",INDEX('Per Invoice'!V$2:V$1201,$AA190)))</f>
        <v/>
      </c>
      <c r="W190" s="7">
        <f>IF($AA190="","",IF(INDEX('Per Invoice'!W$2:W$1201,$AA190)="","",INDEX('Per Invoice'!W$2:W$1201,$AA190)))</f>
        <v/>
      </c>
      <c r="X190" s="7">
        <f>IF($AA190="","",IF(INDEX('Per Invoice'!X$2:X$1201,$AA190)="","",INDEX('Per Invoice'!X$2:X$1201,$AA190)))</f>
        <v/>
      </c>
      <c r="Y190" s="7">
        <f>IF($AA190="","",IF(INDEX('Per Invoice'!Y$2:Y$1201,$AA190)="","",INDEX('Per Invoice'!Y$2:Y$1201,$AA190)))</f>
        <v/>
      </c>
      <c r="Z190" s="7">
        <f>IF($AA190="","",IF(INDEX('Per Invoice'!Z$2:Z$1201,$AA190)="","",INDEX('Per Invoice'!Z$2:Z$1201,$AA190)))</f>
        <v/>
      </c>
      <c r="AA190" s="16">
        <f>IFERROR(MATCH(Settings!$C$30&amp;"|"&amp;ROWS($AA$2:$AA190),'Per Invoice'!$AB$2:$AB$1201,0),"")</f>
        <v/>
      </c>
    </row>
    <row r="191">
      <c r="A191">
        <f>IF($AA191="","",IF(INDEX('Per Invoice'!A$2:A$1201,$AA191)="","",INDEX('Per Invoice'!A$2:A$1201,$AA191)))</f>
        <v/>
      </c>
      <c r="B191">
        <f>IF($AA191="","",IF(INDEX('Per Invoice'!B$2:B$1201,$AA191)="","",INDEX('Per Invoice'!B$2:B$1201,$AA191)))</f>
        <v/>
      </c>
      <c r="C191">
        <f>IF($AA191="","",IF(INDEX('Per Invoice'!C$2:C$1201,$AA191)="","",INDEX('Per Invoice'!C$2:C$1201,$AA191)))</f>
        <v/>
      </c>
      <c r="D191">
        <f>IF($AA191="","",IF(INDEX('Per Invoice'!D$2:D$1201,$AA191)="","",INDEX('Per Invoice'!D$2:D$1201,$AA191)))</f>
        <v/>
      </c>
      <c r="E191">
        <f>IF($AA191="","",IF(INDEX('Per Invoice'!E$2:E$1201,$AA191)="","",INDEX('Per Invoice'!E$2:E$1201,$AA191)))</f>
        <v/>
      </c>
      <c r="F191">
        <f>IF($AA191="","",IF(INDEX('Per Invoice'!F$2:F$1201,$AA191)="","",INDEX('Per Invoice'!F$2:F$1201,$AA191)))</f>
        <v/>
      </c>
      <c r="G191">
        <f>IF($AA191="","",IF(INDEX('Per Invoice'!G$2:G$1201,$AA191)="","",INDEX('Per Invoice'!G$2:G$1201,$AA191)))</f>
        <v/>
      </c>
      <c r="H191">
        <f>IF($AA191="","",IF(INDEX('Per Invoice'!H$2:H$1201,$AA191)="","",INDEX('Per Invoice'!H$2:H$1201,$AA191)))</f>
        <v/>
      </c>
      <c r="I191">
        <f>IF($AA191="","",IF(INDEX('Per Invoice'!I$2:I$1201,$AA191)="","",INDEX('Per Invoice'!I$2:I$1201,$AA191)))</f>
        <v/>
      </c>
      <c r="J191">
        <f>IF($AA191="","",IF(INDEX('Per Invoice'!J$2:J$1201,$AA191)="","",INDEX('Per Invoice'!J$2:J$1201,$AA191)))</f>
        <v/>
      </c>
      <c r="K191">
        <f>IF($AA191="","",IF(INDEX('Per Invoice'!K$2:K$1201,$AA191)="","",INDEX('Per Invoice'!K$2:K$1201,$AA191)))</f>
        <v/>
      </c>
      <c r="L191">
        <f>IF($AA191="","",IF(INDEX('Per Invoice'!L$2:L$1201,$AA191)="","",INDEX('Per Invoice'!L$2:L$1201,$AA191)))</f>
        <v/>
      </c>
      <c r="M191">
        <f>IF($AA191="","",IF(INDEX('Per Invoice'!M$2:M$1201,$AA191)="","",INDEX('Per Invoice'!M$2:M$1201,$AA191)))</f>
        <v/>
      </c>
      <c r="N191">
        <f>IF($AA191="","",IF(INDEX('Per Invoice'!N$2:N$1201,$AA191)="","",INDEX('Per Invoice'!N$2:N$1201,$AA191)))</f>
        <v/>
      </c>
      <c r="O191">
        <f>IF($AA191="","",IF(INDEX('Per Invoice'!O$2:O$1201,$AA191)="","",INDEX('Per Invoice'!O$2:O$1201,$AA191)))</f>
        <v/>
      </c>
      <c r="P191" s="7">
        <f>IF($AA191="","",IF(INDEX('Per Invoice'!P$2:P$1201,$AA191)="","",INDEX('Per Invoice'!P$2:P$1201,$AA191)))</f>
        <v/>
      </c>
      <c r="Q191">
        <f>IF($AA191="","",IF(INDEX('Per Invoice'!Q$2:Q$1201,$AA191)="","",INDEX('Per Invoice'!Q$2:Q$1201,$AA191)))</f>
        <v/>
      </c>
      <c r="R191" s="7">
        <f>IF($AA191="","",IF(INDEX('Per Invoice'!R$2:R$1201,$AA191)="","",INDEX('Per Invoice'!R$2:R$1201,$AA191)))</f>
        <v/>
      </c>
      <c r="S191" s="7">
        <f>IF($AA191="","",IF(INDEX('Per Invoice'!S$2:S$1201,$AA191)="","",INDEX('Per Invoice'!S$2:S$1201,$AA191)))</f>
        <v/>
      </c>
      <c r="T191">
        <f>IF($AA191="","",IF(INDEX('Per Invoice'!T$2:T$1201,$AA191)="","",INDEX('Per Invoice'!T$2:T$1201,$AA191)))</f>
        <v/>
      </c>
      <c r="U191" s="7">
        <f>IF($AA191="","",IF(INDEX('Per Invoice'!U$2:U$1201,$AA191)="","",INDEX('Per Invoice'!U$2:U$1201,$AA191)))</f>
        <v/>
      </c>
      <c r="V191" s="7">
        <f>IF($AA191="","",IF(INDEX('Per Invoice'!V$2:V$1201,$AA191)="","",INDEX('Per Invoice'!V$2:V$1201,$AA191)))</f>
        <v/>
      </c>
      <c r="W191" s="7">
        <f>IF($AA191="","",IF(INDEX('Per Invoice'!W$2:W$1201,$AA191)="","",INDEX('Per Invoice'!W$2:W$1201,$AA191)))</f>
        <v/>
      </c>
      <c r="X191" s="7">
        <f>IF($AA191="","",IF(INDEX('Per Invoice'!X$2:X$1201,$AA191)="","",INDEX('Per Invoice'!X$2:X$1201,$AA191)))</f>
        <v/>
      </c>
      <c r="Y191" s="7">
        <f>IF($AA191="","",IF(INDEX('Per Invoice'!Y$2:Y$1201,$AA191)="","",INDEX('Per Invoice'!Y$2:Y$1201,$AA191)))</f>
        <v/>
      </c>
      <c r="Z191" s="7">
        <f>IF($AA191="","",IF(INDEX('Per Invoice'!Z$2:Z$1201,$AA191)="","",INDEX('Per Invoice'!Z$2:Z$1201,$AA191)))</f>
        <v/>
      </c>
      <c r="AA191" s="16">
        <f>IFERROR(MATCH(Settings!$C$30&amp;"|"&amp;ROWS($AA$2:$AA191),'Per Invoice'!$AB$2:$AB$1201,0),"")</f>
        <v/>
      </c>
    </row>
    <row r="192">
      <c r="A192">
        <f>IF($AA192="","",IF(INDEX('Per Invoice'!A$2:A$1201,$AA192)="","",INDEX('Per Invoice'!A$2:A$1201,$AA192)))</f>
        <v/>
      </c>
      <c r="B192">
        <f>IF($AA192="","",IF(INDEX('Per Invoice'!B$2:B$1201,$AA192)="","",INDEX('Per Invoice'!B$2:B$1201,$AA192)))</f>
        <v/>
      </c>
      <c r="C192">
        <f>IF($AA192="","",IF(INDEX('Per Invoice'!C$2:C$1201,$AA192)="","",INDEX('Per Invoice'!C$2:C$1201,$AA192)))</f>
        <v/>
      </c>
      <c r="D192">
        <f>IF($AA192="","",IF(INDEX('Per Invoice'!D$2:D$1201,$AA192)="","",INDEX('Per Invoice'!D$2:D$1201,$AA192)))</f>
        <v/>
      </c>
      <c r="E192">
        <f>IF($AA192="","",IF(INDEX('Per Invoice'!E$2:E$1201,$AA192)="","",INDEX('Per Invoice'!E$2:E$1201,$AA192)))</f>
        <v/>
      </c>
      <c r="F192">
        <f>IF($AA192="","",IF(INDEX('Per Invoice'!F$2:F$1201,$AA192)="","",INDEX('Per Invoice'!F$2:F$1201,$AA192)))</f>
        <v/>
      </c>
      <c r="G192">
        <f>IF($AA192="","",IF(INDEX('Per Invoice'!G$2:G$1201,$AA192)="","",INDEX('Per Invoice'!G$2:G$1201,$AA192)))</f>
        <v/>
      </c>
      <c r="H192">
        <f>IF($AA192="","",IF(INDEX('Per Invoice'!H$2:H$1201,$AA192)="","",INDEX('Per Invoice'!H$2:H$1201,$AA192)))</f>
        <v/>
      </c>
      <c r="I192">
        <f>IF($AA192="","",IF(INDEX('Per Invoice'!I$2:I$1201,$AA192)="","",INDEX('Per Invoice'!I$2:I$1201,$AA192)))</f>
        <v/>
      </c>
      <c r="J192">
        <f>IF($AA192="","",IF(INDEX('Per Invoice'!J$2:J$1201,$AA192)="","",INDEX('Per Invoice'!J$2:J$1201,$AA192)))</f>
        <v/>
      </c>
      <c r="K192">
        <f>IF($AA192="","",IF(INDEX('Per Invoice'!K$2:K$1201,$AA192)="","",INDEX('Per Invoice'!K$2:K$1201,$AA192)))</f>
        <v/>
      </c>
      <c r="L192">
        <f>IF($AA192="","",IF(INDEX('Per Invoice'!L$2:L$1201,$AA192)="","",INDEX('Per Invoice'!L$2:L$1201,$AA192)))</f>
        <v/>
      </c>
      <c r="M192">
        <f>IF($AA192="","",IF(INDEX('Per Invoice'!M$2:M$1201,$AA192)="","",INDEX('Per Invoice'!M$2:M$1201,$AA192)))</f>
        <v/>
      </c>
      <c r="N192">
        <f>IF($AA192="","",IF(INDEX('Per Invoice'!N$2:N$1201,$AA192)="","",INDEX('Per Invoice'!N$2:N$1201,$AA192)))</f>
        <v/>
      </c>
      <c r="O192">
        <f>IF($AA192="","",IF(INDEX('Per Invoice'!O$2:O$1201,$AA192)="","",INDEX('Per Invoice'!O$2:O$1201,$AA192)))</f>
        <v/>
      </c>
      <c r="P192" s="7">
        <f>IF($AA192="","",IF(INDEX('Per Invoice'!P$2:P$1201,$AA192)="","",INDEX('Per Invoice'!P$2:P$1201,$AA192)))</f>
        <v/>
      </c>
      <c r="Q192">
        <f>IF($AA192="","",IF(INDEX('Per Invoice'!Q$2:Q$1201,$AA192)="","",INDEX('Per Invoice'!Q$2:Q$1201,$AA192)))</f>
        <v/>
      </c>
      <c r="R192" s="7">
        <f>IF($AA192="","",IF(INDEX('Per Invoice'!R$2:R$1201,$AA192)="","",INDEX('Per Invoice'!R$2:R$1201,$AA192)))</f>
        <v/>
      </c>
      <c r="S192" s="7">
        <f>IF($AA192="","",IF(INDEX('Per Invoice'!S$2:S$1201,$AA192)="","",INDEX('Per Invoice'!S$2:S$1201,$AA192)))</f>
        <v/>
      </c>
      <c r="T192">
        <f>IF($AA192="","",IF(INDEX('Per Invoice'!T$2:T$1201,$AA192)="","",INDEX('Per Invoice'!T$2:T$1201,$AA192)))</f>
        <v/>
      </c>
      <c r="U192" s="7">
        <f>IF($AA192="","",IF(INDEX('Per Invoice'!U$2:U$1201,$AA192)="","",INDEX('Per Invoice'!U$2:U$1201,$AA192)))</f>
        <v/>
      </c>
      <c r="V192" s="7">
        <f>IF($AA192="","",IF(INDEX('Per Invoice'!V$2:V$1201,$AA192)="","",INDEX('Per Invoice'!V$2:V$1201,$AA192)))</f>
        <v/>
      </c>
      <c r="W192" s="7">
        <f>IF($AA192="","",IF(INDEX('Per Invoice'!W$2:W$1201,$AA192)="","",INDEX('Per Invoice'!W$2:W$1201,$AA192)))</f>
        <v/>
      </c>
      <c r="X192" s="7">
        <f>IF($AA192="","",IF(INDEX('Per Invoice'!X$2:X$1201,$AA192)="","",INDEX('Per Invoice'!X$2:X$1201,$AA192)))</f>
        <v/>
      </c>
      <c r="Y192" s="7">
        <f>IF($AA192="","",IF(INDEX('Per Invoice'!Y$2:Y$1201,$AA192)="","",INDEX('Per Invoice'!Y$2:Y$1201,$AA192)))</f>
        <v/>
      </c>
      <c r="Z192" s="7">
        <f>IF($AA192="","",IF(INDEX('Per Invoice'!Z$2:Z$1201,$AA192)="","",INDEX('Per Invoice'!Z$2:Z$1201,$AA192)))</f>
        <v/>
      </c>
      <c r="AA192" s="16">
        <f>IFERROR(MATCH(Settings!$C$30&amp;"|"&amp;ROWS($AA$2:$AA192),'Per Invoice'!$AB$2:$AB$1201,0),"")</f>
        <v/>
      </c>
    </row>
    <row r="193">
      <c r="A193">
        <f>IF($AA193="","",IF(INDEX('Per Invoice'!A$2:A$1201,$AA193)="","",INDEX('Per Invoice'!A$2:A$1201,$AA193)))</f>
        <v/>
      </c>
      <c r="B193">
        <f>IF($AA193="","",IF(INDEX('Per Invoice'!B$2:B$1201,$AA193)="","",INDEX('Per Invoice'!B$2:B$1201,$AA193)))</f>
        <v/>
      </c>
      <c r="C193">
        <f>IF($AA193="","",IF(INDEX('Per Invoice'!C$2:C$1201,$AA193)="","",INDEX('Per Invoice'!C$2:C$1201,$AA193)))</f>
        <v/>
      </c>
      <c r="D193">
        <f>IF($AA193="","",IF(INDEX('Per Invoice'!D$2:D$1201,$AA193)="","",INDEX('Per Invoice'!D$2:D$1201,$AA193)))</f>
        <v/>
      </c>
      <c r="E193">
        <f>IF($AA193="","",IF(INDEX('Per Invoice'!E$2:E$1201,$AA193)="","",INDEX('Per Invoice'!E$2:E$1201,$AA193)))</f>
        <v/>
      </c>
      <c r="F193">
        <f>IF($AA193="","",IF(INDEX('Per Invoice'!F$2:F$1201,$AA193)="","",INDEX('Per Invoice'!F$2:F$1201,$AA193)))</f>
        <v/>
      </c>
      <c r="G193">
        <f>IF($AA193="","",IF(INDEX('Per Invoice'!G$2:G$1201,$AA193)="","",INDEX('Per Invoice'!G$2:G$1201,$AA193)))</f>
        <v/>
      </c>
      <c r="H193">
        <f>IF($AA193="","",IF(INDEX('Per Invoice'!H$2:H$1201,$AA193)="","",INDEX('Per Invoice'!H$2:H$1201,$AA193)))</f>
        <v/>
      </c>
      <c r="I193">
        <f>IF($AA193="","",IF(INDEX('Per Invoice'!I$2:I$1201,$AA193)="","",INDEX('Per Invoice'!I$2:I$1201,$AA193)))</f>
        <v/>
      </c>
      <c r="J193">
        <f>IF($AA193="","",IF(INDEX('Per Invoice'!J$2:J$1201,$AA193)="","",INDEX('Per Invoice'!J$2:J$1201,$AA193)))</f>
        <v/>
      </c>
      <c r="K193">
        <f>IF($AA193="","",IF(INDEX('Per Invoice'!K$2:K$1201,$AA193)="","",INDEX('Per Invoice'!K$2:K$1201,$AA193)))</f>
        <v/>
      </c>
      <c r="L193">
        <f>IF($AA193="","",IF(INDEX('Per Invoice'!L$2:L$1201,$AA193)="","",INDEX('Per Invoice'!L$2:L$1201,$AA193)))</f>
        <v/>
      </c>
      <c r="M193">
        <f>IF($AA193="","",IF(INDEX('Per Invoice'!M$2:M$1201,$AA193)="","",INDEX('Per Invoice'!M$2:M$1201,$AA193)))</f>
        <v/>
      </c>
      <c r="N193">
        <f>IF($AA193="","",IF(INDEX('Per Invoice'!N$2:N$1201,$AA193)="","",INDEX('Per Invoice'!N$2:N$1201,$AA193)))</f>
        <v/>
      </c>
      <c r="O193">
        <f>IF($AA193="","",IF(INDEX('Per Invoice'!O$2:O$1201,$AA193)="","",INDEX('Per Invoice'!O$2:O$1201,$AA193)))</f>
        <v/>
      </c>
      <c r="P193" s="7">
        <f>IF($AA193="","",IF(INDEX('Per Invoice'!P$2:P$1201,$AA193)="","",INDEX('Per Invoice'!P$2:P$1201,$AA193)))</f>
        <v/>
      </c>
      <c r="Q193">
        <f>IF($AA193="","",IF(INDEX('Per Invoice'!Q$2:Q$1201,$AA193)="","",INDEX('Per Invoice'!Q$2:Q$1201,$AA193)))</f>
        <v/>
      </c>
      <c r="R193" s="7">
        <f>IF($AA193="","",IF(INDEX('Per Invoice'!R$2:R$1201,$AA193)="","",INDEX('Per Invoice'!R$2:R$1201,$AA193)))</f>
        <v/>
      </c>
      <c r="S193" s="7">
        <f>IF($AA193="","",IF(INDEX('Per Invoice'!S$2:S$1201,$AA193)="","",INDEX('Per Invoice'!S$2:S$1201,$AA193)))</f>
        <v/>
      </c>
      <c r="T193">
        <f>IF($AA193="","",IF(INDEX('Per Invoice'!T$2:T$1201,$AA193)="","",INDEX('Per Invoice'!T$2:T$1201,$AA193)))</f>
        <v/>
      </c>
      <c r="U193" s="7">
        <f>IF($AA193="","",IF(INDEX('Per Invoice'!U$2:U$1201,$AA193)="","",INDEX('Per Invoice'!U$2:U$1201,$AA193)))</f>
        <v/>
      </c>
      <c r="V193" s="7">
        <f>IF($AA193="","",IF(INDEX('Per Invoice'!V$2:V$1201,$AA193)="","",INDEX('Per Invoice'!V$2:V$1201,$AA193)))</f>
        <v/>
      </c>
      <c r="W193" s="7">
        <f>IF($AA193="","",IF(INDEX('Per Invoice'!W$2:W$1201,$AA193)="","",INDEX('Per Invoice'!W$2:W$1201,$AA193)))</f>
        <v/>
      </c>
      <c r="X193" s="7">
        <f>IF($AA193="","",IF(INDEX('Per Invoice'!X$2:X$1201,$AA193)="","",INDEX('Per Invoice'!X$2:X$1201,$AA193)))</f>
        <v/>
      </c>
      <c r="Y193" s="7">
        <f>IF($AA193="","",IF(INDEX('Per Invoice'!Y$2:Y$1201,$AA193)="","",INDEX('Per Invoice'!Y$2:Y$1201,$AA193)))</f>
        <v/>
      </c>
      <c r="Z193" s="7">
        <f>IF($AA193="","",IF(INDEX('Per Invoice'!Z$2:Z$1201,$AA193)="","",INDEX('Per Invoice'!Z$2:Z$1201,$AA193)))</f>
        <v/>
      </c>
      <c r="AA193" s="16">
        <f>IFERROR(MATCH(Settings!$C$30&amp;"|"&amp;ROWS($AA$2:$AA193),'Per Invoice'!$AB$2:$AB$1201,0),"")</f>
        <v/>
      </c>
    </row>
    <row r="194">
      <c r="A194">
        <f>IF($AA194="","",IF(INDEX('Per Invoice'!A$2:A$1201,$AA194)="","",INDEX('Per Invoice'!A$2:A$1201,$AA194)))</f>
        <v/>
      </c>
      <c r="B194">
        <f>IF($AA194="","",IF(INDEX('Per Invoice'!B$2:B$1201,$AA194)="","",INDEX('Per Invoice'!B$2:B$1201,$AA194)))</f>
        <v/>
      </c>
      <c r="C194">
        <f>IF($AA194="","",IF(INDEX('Per Invoice'!C$2:C$1201,$AA194)="","",INDEX('Per Invoice'!C$2:C$1201,$AA194)))</f>
        <v/>
      </c>
      <c r="D194">
        <f>IF($AA194="","",IF(INDEX('Per Invoice'!D$2:D$1201,$AA194)="","",INDEX('Per Invoice'!D$2:D$1201,$AA194)))</f>
        <v/>
      </c>
      <c r="E194">
        <f>IF($AA194="","",IF(INDEX('Per Invoice'!E$2:E$1201,$AA194)="","",INDEX('Per Invoice'!E$2:E$1201,$AA194)))</f>
        <v/>
      </c>
      <c r="F194">
        <f>IF($AA194="","",IF(INDEX('Per Invoice'!F$2:F$1201,$AA194)="","",INDEX('Per Invoice'!F$2:F$1201,$AA194)))</f>
        <v/>
      </c>
      <c r="G194">
        <f>IF($AA194="","",IF(INDEX('Per Invoice'!G$2:G$1201,$AA194)="","",INDEX('Per Invoice'!G$2:G$1201,$AA194)))</f>
        <v/>
      </c>
      <c r="H194">
        <f>IF($AA194="","",IF(INDEX('Per Invoice'!H$2:H$1201,$AA194)="","",INDEX('Per Invoice'!H$2:H$1201,$AA194)))</f>
        <v/>
      </c>
      <c r="I194">
        <f>IF($AA194="","",IF(INDEX('Per Invoice'!I$2:I$1201,$AA194)="","",INDEX('Per Invoice'!I$2:I$1201,$AA194)))</f>
        <v/>
      </c>
      <c r="J194">
        <f>IF($AA194="","",IF(INDEX('Per Invoice'!J$2:J$1201,$AA194)="","",INDEX('Per Invoice'!J$2:J$1201,$AA194)))</f>
        <v/>
      </c>
      <c r="K194">
        <f>IF($AA194="","",IF(INDEX('Per Invoice'!K$2:K$1201,$AA194)="","",INDEX('Per Invoice'!K$2:K$1201,$AA194)))</f>
        <v/>
      </c>
      <c r="L194">
        <f>IF($AA194="","",IF(INDEX('Per Invoice'!L$2:L$1201,$AA194)="","",INDEX('Per Invoice'!L$2:L$1201,$AA194)))</f>
        <v/>
      </c>
      <c r="M194">
        <f>IF($AA194="","",IF(INDEX('Per Invoice'!M$2:M$1201,$AA194)="","",INDEX('Per Invoice'!M$2:M$1201,$AA194)))</f>
        <v/>
      </c>
      <c r="N194">
        <f>IF($AA194="","",IF(INDEX('Per Invoice'!N$2:N$1201,$AA194)="","",INDEX('Per Invoice'!N$2:N$1201,$AA194)))</f>
        <v/>
      </c>
      <c r="O194">
        <f>IF($AA194="","",IF(INDEX('Per Invoice'!O$2:O$1201,$AA194)="","",INDEX('Per Invoice'!O$2:O$1201,$AA194)))</f>
        <v/>
      </c>
      <c r="P194" s="7">
        <f>IF($AA194="","",IF(INDEX('Per Invoice'!P$2:P$1201,$AA194)="","",INDEX('Per Invoice'!P$2:P$1201,$AA194)))</f>
        <v/>
      </c>
      <c r="Q194">
        <f>IF($AA194="","",IF(INDEX('Per Invoice'!Q$2:Q$1201,$AA194)="","",INDEX('Per Invoice'!Q$2:Q$1201,$AA194)))</f>
        <v/>
      </c>
      <c r="R194" s="7">
        <f>IF($AA194="","",IF(INDEX('Per Invoice'!R$2:R$1201,$AA194)="","",INDEX('Per Invoice'!R$2:R$1201,$AA194)))</f>
        <v/>
      </c>
      <c r="S194" s="7">
        <f>IF($AA194="","",IF(INDEX('Per Invoice'!S$2:S$1201,$AA194)="","",INDEX('Per Invoice'!S$2:S$1201,$AA194)))</f>
        <v/>
      </c>
      <c r="T194">
        <f>IF($AA194="","",IF(INDEX('Per Invoice'!T$2:T$1201,$AA194)="","",INDEX('Per Invoice'!T$2:T$1201,$AA194)))</f>
        <v/>
      </c>
      <c r="U194" s="7">
        <f>IF($AA194="","",IF(INDEX('Per Invoice'!U$2:U$1201,$AA194)="","",INDEX('Per Invoice'!U$2:U$1201,$AA194)))</f>
        <v/>
      </c>
      <c r="V194" s="7">
        <f>IF($AA194="","",IF(INDEX('Per Invoice'!V$2:V$1201,$AA194)="","",INDEX('Per Invoice'!V$2:V$1201,$AA194)))</f>
        <v/>
      </c>
      <c r="W194" s="7">
        <f>IF($AA194="","",IF(INDEX('Per Invoice'!W$2:W$1201,$AA194)="","",INDEX('Per Invoice'!W$2:W$1201,$AA194)))</f>
        <v/>
      </c>
      <c r="X194" s="7">
        <f>IF($AA194="","",IF(INDEX('Per Invoice'!X$2:X$1201,$AA194)="","",INDEX('Per Invoice'!X$2:X$1201,$AA194)))</f>
        <v/>
      </c>
      <c r="Y194" s="7">
        <f>IF($AA194="","",IF(INDEX('Per Invoice'!Y$2:Y$1201,$AA194)="","",INDEX('Per Invoice'!Y$2:Y$1201,$AA194)))</f>
        <v/>
      </c>
      <c r="Z194" s="7">
        <f>IF($AA194="","",IF(INDEX('Per Invoice'!Z$2:Z$1201,$AA194)="","",INDEX('Per Invoice'!Z$2:Z$1201,$AA194)))</f>
        <v/>
      </c>
      <c r="AA194" s="16">
        <f>IFERROR(MATCH(Settings!$C$30&amp;"|"&amp;ROWS($AA$2:$AA194),'Per Invoice'!$AB$2:$AB$1201,0),"")</f>
        <v/>
      </c>
    </row>
    <row r="195">
      <c r="A195">
        <f>IF($AA195="","",IF(INDEX('Per Invoice'!A$2:A$1201,$AA195)="","",INDEX('Per Invoice'!A$2:A$1201,$AA195)))</f>
        <v/>
      </c>
      <c r="B195">
        <f>IF($AA195="","",IF(INDEX('Per Invoice'!B$2:B$1201,$AA195)="","",INDEX('Per Invoice'!B$2:B$1201,$AA195)))</f>
        <v/>
      </c>
      <c r="C195">
        <f>IF($AA195="","",IF(INDEX('Per Invoice'!C$2:C$1201,$AA195)="","",INDEX('Per Invoice'!C$2:C$1201,$AA195)))</f>
        <v/>
      </c>
      <c r="D195">
        <f>IF($AA195="","",IF(INDEX('Per Invoice'!D$2:D$1201,$AA195)="","",INDEX('Per Invoice'!D$2:D$1201,$AA195)))</f>
        <v/>
      </c>
      <c r="E195">
        <f>IF($AA195="","",IF(INDEX('Per Invoice'!E$2:E$1201,$AA195)="","",INDEX('Per Invoice'!E$2:E$1201,$AA195)))</f>
        <v/>
      </c>
      <c r="F195">
        <f>IF($AA195="","",IF(INDEX('Per Invoice'!F$2:F$1201,$AA195)="","",INDEX('Per Invoice'!F$2:F$1201,$AA195)))</f>
        <v/>
      </c>
      <c r="G195">
        <f>IF($AA195="","",IF(INDEX('Per Invoice'!G$2:G$1201,$AA195)="","",INDEX('Per Invoice'!G$2:G$1201,$AA195)))</f>
        <v/>
      </c>
      <c r="H195">
        <f>IF($AA195="","",IF(INDEX('Per Invoice'!H$2:H$1201,$AA195)="","",INDEX('Per Invoice'!H$2:H$1201,$AA195)))</f>
        <v/>
      </c>
      <c r="I195">
        <f>IF($AA195="","",IF(INDEX('Per Invoice'!I$2:I$1201,$AA195)="","",INDEX('Per Invoice'!I$2:I$1201,$AA195)))</f>
        <v/>
      </c>
      <c r="J195">
        <f>IF($AA195="","",IF(INDEX('Per Invoice'!J$2:J$1201,$AA195)="","",INDEX('Per Invoice'!J$2:J$1201,$AA195)))</f>
        <v/>
      </c>
      <c r="K195">
        <f>IF($AA195="","",IF(INDEX('Per Invoice'!K$2:K$1201,$AA195)="","",INDEX('Per Invoice'!K$2:K$1201,$AA195)))</f>
        <v/>
      </c>
      <c r="L195">
        <f>IF($AA195="","",IF(INDEX('Per Invoice'!L$2:L$1201,$AA195)="","",INDEX('Per Invoice'!L$2:L$1201,$AA195)))</f>
        <v/>
      </c>
      <c r="M195">
        <f>IF($AA195="","",IF(INDEX('Per Invoice'!M$2:M$1201,$AA195)="","",INDEX('Per Invoice'!M$2:M$1201,$AA195)))</f>
        <v/>
      </c>
      <c r="N195">
        <f>IF($AA195="","",IF(INDEX('Per Invoice'!N$2:N$1201,$AA195)="","",INDEX('Per Invoice'!N$2:N$1201,$AA195)))</f>
        <v/>
      </c>
      <c r="O195">
        <f>IF($AA195="","",IF(INDEX('Per Invoice'!O$2:O$1201,$AA195)="","",INDEX('Per Invoice'!O$2:O$1201,$AA195)))</f>
        <v/>
      </c>
      <c r="P195" s="7">
        <f>IF($AA195="","",IF(INDEX('Per Invoice'!P$2:P$1201,$AA195)="","",INDEX('Per Invoice'!P$2:P$1201,$AA195)))</f>
        <v/>
      </c>
      <c r="Q195">
        <f>IF($AA195="","",IF(INDEX('Per Invoice'!Q$2:Q$1201,$AA195)="","",INDEX('Per Invoice'!Q$2:Q$1201,$AA195)))</f>
        <v/>
      </c>
      <c r="R195" s="7">
        <f>IF($AA195="","",IF(INDEX('Per Invoice'!R$2:R$1201,$AA195)="","",INDEX('Per Invoice'!R$2:R$1201,$AA195)))</f>
        <v/>
      </c>
      <c r="S195" s="7">
        <f>IF($AA195="","",IF(INDEX('Per Invoice'!S$2:S$1201,$AA195)="","",INDEX('Per Invoice'!S$2:S$1201,$AA195)))</f>
        <v/>
      </c>
      <c r="T195">
        <f>IF($AA195="","",IF(INDEX('Per Invoice'!T$2:T$1201,$AA195)="","",INDEX('Per Invoice'!T$2:T$1201,$AA195)))</f>
        <v/>
      </c>
      <c r="U195" s="7">
        <f>IF($AA195="","",IF(INDEX('Per Invoice'!U$2:U$1201,$AA195)="","",INDEX('Per Invoice'!U$2:U$1201,$AA195)))</f>
        <v/>
      </c>
      <c r="V195" s="7">
        <f>IF($AA195="","",IF(INDEX('Per Invoice'!V$2:V$1201,$AA195)="","",INDEX('Per Invoice'!V$2:V$1201,$AA195)))</f>
        <v/>
      </c>
      <c r="W195" s="7">
        <f>IF($AA195="","",IF(INDEX('Per Invoice'!W$2:W$1201,$AA195)="","",INDEX('Per Invoice'!W$2:W$1201,$AA195)))</f>
        <v/>
      </c>
      <c r="X195" s="7">
        <f>IF($AA195="","",IF(INDEX('Per Invoice'!X$2:X$1201,$AA195)="","",INDEX('Per Invoice'!X$2:X$1201,$AA195)))</f>
        <v/>
      </c>
      <c r="Y195" s="7">
        <f>IF($AA195="","",IF(INDEX('Per Invoice'!Y$2:Y$1201,$AA195)="","",INDEX('Per Invoice'!Y$2:Y$1201,$AA195)))</f>
        <v/>
      </c>
      <c r="Z195" s="7">
        <f>IF($AA195="","",IF(INDEX('Per Invoice'!Z$2:Z$1201,$AA195)="","",INDEX('Per Invoice'!Z$2:Z$1201,$AA195)))</f>
        <v/>
      </c>
      <c r="AA195" s="16">
        <f>IFERROR(MATCH(Settings!$C$30&amp;"|"&amp;ROWS($AA$2:$AA195),'Per Invoice'!$AB$2:$AB$1201,0),"")</f>
        <v/>
      </c>
    </row>
    <row r="196">
      <c r="A196">
        <f>IF($AA196="","",IF(INDEX('Per Invoice'!A$2:A$1201,$AA196)="","",INDEX('Per Invoice'!A$2:A$1201,$AA196)))</f>
        <v/>
      </c>
      <c r="B196">
        <f>IF($AA196="","",IF(INDEX('Per Invoice'!B$2:B$1201,$AA196)="","",INDEX('Per Invoice'!B$2:B$1201,$AA196)))</f>
        <v/>
      </c>
      <c r="C196">
        <f>IF($AA196="","",IF(INDEX('Per Invoice'!C$2:C$1201,$AA196)="","",INDEX('Per Invoice'!C$2:C$1201,$AA196)))</f>
        <v/>
      </c>
      <c r="D196">
        <f>IF($AA196="","",IF(INDEX('Per Invoice'!D$2:D$1201,$AA196)="","",INDEX('Per Invoice'!D$2:D$1201,$AA196)))</f>
        <v/>
      </c>
      <c r="E196">
        <f>IF($AA196="","",IF(INDEX('Per Invoice'!E$2:E$1201,$AA196)="","",INDEX('Per Invoice'!E$2:E$1201,$AA196)))</f>
        <v/>
      </c>
      <c r="F196">
        <f>IF($AA196="","",IF(INDEX('Per Invoice'!F$2:F$1201,$AA196)="","",INDEX('Per Invoice'!F$2:F$1201,$AA196)))</f>
        <v/>
      </c>
      <c r="G196">
        <f>IF($AA196="","",IF(INDEX('Per Invoice'!G$2:G$1201,$AA196)="","",INDEX('Per Invoice'!G$2:G$1201,$AA196)))</f>
        <v/>
      </c>
      <c r="H196">
        <f>IF($AA196="","",IF(INDEX('Per Invoice'!H$2:H$1201,$AA196)="","",INDEX('Per Invoice'!H$2:H$1201,$AA196)))</f>
        <v/>
      </c>
      <c r="I196">
        <f>IF($AA196="","",IF(INDEX('Per Invoice'!I$2:I$1201,$AA196)="","",INDEX('Per Invoice'!I$2:I$1201,$AA196)))</f>
        <v/>
      </c>
      <c r="J196">
        <f>IF($AA196="","",IF(INDEX('Per Invoice'!J$2:J$1201,$AA196)="","",INDEX('Per Invoice'!J$2:J$1201,$AA196)))</f>
        <v/>
      </c>
      <c r="K196">
        <f>IF($AA196="","",IF(INDEX('Per Invoice'!K$2:K$1201,$AA196)="","",INDEX('Per Invoice'!K$2:K$1201,$AA196)))</f>
        <v/>
      </c>
      <c r="L196">
        <f>IF($AA196="","",IF(INDEX('Per Invoice'!L$2:L$1201,$AA196)="","",INDEX('Per Invoice'!L$2:L$1201,$AA196)))</f>
        <v/>
      </c>
      <c r="M196">
        <f>IF($AA196="","",IF(INDEX('Per Invoice'!M$2:M$1201,$AA196)="","",INDEX('Per Invoice'!M$2:M$1201,$AA196)))</f>
        <v/>
      </c>
      <c r="N196">
        <f>IF($AA196="","",IF(INDEX('Per Invoice'!N$2:N$1201,$AA196)="","",INDEX('Per Invoice'!N$2:N$1201,$AA196)))</f>
        <v/>
      </c>
      <c r="O196">
        <f>IF($AA196="","",IF(INDEX('Per Invoice'!O$2:O$1201,$AA196)="","",INDEX('Per Invoice'!O$2:O$1201,$AA196)))</f>
        <v/>
      </c>
      <c r="P196" s="7">
        <f>IF($AA196="","",IF(INDEX('Per Invoice'!P$2:P$1201,$AA196)="","",INDEX('Per Invoice'!P$2:P$1201,$AA196)))</f>
        <v/>
      </c>
      <c r="Q196">
        <f>IF($AA196="","",IF(INDEX('Per Invoice'!Q$2:Q$1201,$AA196)="","",INDEX('Per Invoice'!Q$2:Q$1201,$AA196)))</f>
        <v/>
      </c>
      <c r="R196" s="7">
        <f>IF($AA196="","",IF(INDEX('Per Invoice'!R$2:R$1201,$AA196)="","",INDEX('Per Invoice'!R$2:R$1201,$AA196)))</f>
        <v/>
      </c>
      <c r="S196" s="7">
        <f>IF($AA196="","",IF(INDEX('Per Invoice'!S$2:S$1201,$AA196)="","",INDEX('Per Invoice'!S$2:S$1201,$AA196)))</f>
        <v/>
      </c>
      <c r="T196">
        <f>IF($AA196="","",IF(INDEX('Per Invoice'!T$2:T$1201,$AA196)="","",INDEX('Per Invoice'!T$2:T$1201,$AA196)))</f>
        <v/>
      </c>
      <c r="U196" s="7">
        <f>IF($AA196="","",IF(INDEX('Per Invoice'!U$2:U$1201,$AA196)="","",INDEX('Per Invoice'!U$2:U$1201,$AA196)))</f>
        <v/>
      </c>
      <c r="V196" s="7">
        <f>IF($AA196="","",IF(INDEX('Per Invoice'!V$2:V$1201,$AA196)="","",INDEX('Per Invoice'!V$2:V$1201,$AA196)))</f>
        <v/>
      </c>
      <c r="W196" s="7">
        <f>IF($AA196="","",IF(INDEX('Per Invoice'!W$2:W$1201,$AA196)="","",INDEX('Per Invoice'!W$2:W$1201,$AA196)))</f>
        <v/>
      </c>
      <c r="X196" s="7">
        <f>IF($AA196="","",IF(INDEX('Per Invoice'!X$2:X$1201,$AA196)="","",INDEX('Per Invoice'!X$2:X$1201,$AA196)))</f>
        <v/>
      </c>
      <c r="Y196" s="7">
        <f>IF($AA196="","",IF(INDEX('Per Invoice'!Y$2:Y$1201,$AA196)="","",INDEX('Per Invoice'!Y$2:Y$1201,$AA196)))</f>
        <v/>
      </c>
      <c r="Z196" s="7">
        <f>IF($AA196="","",IF(INDEX('Per Invoice'!Z$2:Z$1201,$AA196)="","",INDEX('Per Invoice'!Z$2:Z$1201,$AA196)))</f>
        <v/>
      </c>
      <c r="AA196" s="16">
        <f>IFERROR(MATCH(Settings!$C$30&amp;"|"&amp;ROWS($AA$2:$AA196),'Per Invoice'!$AB$2:$AB$1201,0),"")</f>
        <v/>
      </c>
    </row>
    <row r="197">
      <c r="A197">
        <f>IF($AA197="","",IF(INDEX('Per Invoice'!A$2:A$1201,$AA197)="","",INDEX('Per Invoice'!A$2:A$1201,$AA197)))</f>
        <v/>
      </c>
      <c r="B197">
        <f>IF($AA197="","",IF(INDEX('Per Invoice'!B$2:B$1201,$AA197)="","",INDEX('Per Invoice'!B$2:B$1201,$AA197)))</f>
        <v/>
      </c>
      <c r="C197">
        <f>IF($AA197="","",IF(INDEX('Per Invoice'!C$2:C$1201,$AA197)="","",INDEX('Per Invoice'!C$2:C$1201,$AA197)))</f>
        <v/>
      </c>
      <c r="D197">
        <f>IF($AA197="","",IF(INDEX('Per Invoice'!D$2:D$1201,$AA197)="","",INDEX('Per Invoice'!D$2:D$1201,$AA197)))</f>
        <v/>
      </c>
      <c r="E197">
        <f>IF($AA197="","",IF(INDEX('Per Invoice'!E$2:E$1201,$AA197)="","",INDEX('Per Invoice'!E$2:E$1201,$AA197)))</f>
        <v/>
      </c>
      <c r="F197">
        <f>IF($AA197="","",IF(INDEX('Per Invoice'!F$2:F$1201,$AA197)="","",INDEX('Per Invoice'!F$2:F$1201,$AA197)))</f>
        <v/>
      </c>
      <c r="G197">
        <f>IF($AA197="","",IF(INDEX('Per Invoice'!G$2:G$1201,$AA197)="","",INDEX('Per Invoice'!G$2:G$1201,$AA197)))</f>
        <v/>
      </c>
      <c r="H197">
        <f>IF($AA197="","",IF(INDEX('Per Invoice'!H$2:H$1201,$AA197)="","",INDEX('Per Invoice'!H$2:H$1201,$AA197)))</f>
        <v/>
      </c>
      <c r="I197">
        <f>IF($AA197="","",IF(INDEX('Per Invoice'!I$2:I$1201,$AA197)="","",INDEX('Per Invoice'!I$2:I$1201,$AA197)))</f>
        <v/>
      </c>
      <c r="J197">
        <f>IF($AA197="","",IF(INDEX('Per Invoice'!J$2:J$1201,$AA197)="","",INDEX('Per Invoice'!J$2:J$1201,$AA197)))</f>
        <v/>
      </c>
      <c r="K197">
        <f>IF($AA197="","",IF(INDEX('Per Invoice'!K$2:K$1201,$AA197)="","",INDEX('Per Invoice'!K$2:K$1201,$AA197)))</f>
        <v/>
      </c>
      <c r="L197">
        <f>IF($AA197="","",IF(INDEX('Per Invoice'!L$2:L$1201,$AA197)="","",INDEX('Per Invoice'!L$2:L$1201,$AA197)))</f>
        <v/>
      </c>
      <c r="M197">
        <f>IF($AA197="","",IF(INDEX('Per Invoice'!M$2:M$1201,$AA197)="","",INDEX('Per Invoice'!M$2:M$1201,$AA197)))</f>
        <v/>
      </c>
      <c r="N197">
        <f>IF($AA197="","",IF(INDEX('Per Invoice'!N$2:N$1201,$AA197)="","",INDEX('Per Invoice'!N$2:N$1201,$AA197)))</f>
        <v/>
      </c>
      <c r="O197">
        <f>IF($AA197="","",IF(INDEX('Per Invoice'!O$2:O$1201,$AA197)="","",INDEX('Per Invoice'!O$2:O$1201,$AA197)))</f>
        <v/>
      </c>
      <c r="P197" s="7">
        <f>IF($AA197="","",IF(INDEX('Per Invoice'!P$2:P$1201,$AA197)="","",INDEX('Per Invoice'!P$2:P$1201,$AA197)))</f>
        <v/>
      </c>
      <c r="Q197">
        <f>IF($AA197="","",IF(INDEX('Per Invoice'!Q$2:Q$1201,$AA197)="","",INDEX('Per Invoice'!Q$2:Q$1201,$AA197)))</f>
        <v/>
      </c>
      <c r="R197" s="7">
        <f>IF($AA197="","",IF(INDEX('Per Invoice'!R$2:R$1201,$AA197)="","",INDEX('Per Invoice'!R$2:R$1201,$AA197)))</f>
        <v/>
      </c>
      <c r="S197" s="7">
        <f>IF($AA197="","",IF(INDEX('Per Invoice'!S$2:S$1201,$AA197)="","",INDEX('Per Invoice'!S$2:S$1201,$AA197)))</f>
        <v/>
      </c>
      <c r="T197">
        <f>IF($AA197="","",IF(INDEX('Per Invoice'!T$2:T$1201,$AA197)="","",INDEX('Per Invoice'!T$2:T$1201,$AA197)))</f>
        <v/>
      </c>
      <c r="U197" s="7">
        <f>IF($AA197="","",IF(INDEX('Per Invoice'!U$2:U$1201,$AA197)="","",INDEX('Per Invoice'!U$2:U$1201,$AA197)))</f>
        <v/>
      </c>
      <c r="V197" s="7">
        <f>IF($AA197="","",IF(INDEX('Per Invoice'!V$2:V$1201,$AA197)="","",INDEX('Per Invoice'!V$2:V$1201,$AA197)))</f>
        <v/>
      </c>
      <c r="W197" s="7">
        <f>IF($AA197="","",IF(INDEX('Per Invoice'!W$2:W$1201,$AA197)="","",INDEX('Per Invoice'!W$2:W$1201,$AA197)))</f>
        <v/>
      </c>
      <c r="X197" s="7">
        <f>IF($AA197="","",IF(INDEX('Per Invoice'!X$2:X$1201,$AA197)="","",INDEX('Per Invoice'!X$2:X$1201,$AA197)))</f>
        <v/>
      </c>
      <c r="Y197" s="7">
        <f>IF($AA197="","",IF(INDEX('Per Invoice'!Y$2:Y$1201,$AA197)="","",INDEX('Per Invoice'!Y$2:Y$1201,$AA197)))</f>
        <v/>
      </c>
      <c r="Z197" s="7">
        <f>IF($AA197="","",IF(INDEX('Per Invoice'!Z$2:Z$1201,$AA197)="","",INDEX('Per Invoice'!Z$2:Z$1201,$AA197)))</f>
        <v/>
      </c>
      <c r="AA197" s="16">
        <f>IFERROR(MATCH(Settings!$C$30&amp;"|"&amp;ROWS($AA$2:$AA197),'Per Invoice'!$AB$2:$AB$1201,0),"")</f>
        <v/>
      </c>
    </row>
    <row r="198">
      <c r="A198">
        <f>IF($AA198="","",IF(INDEX('Per Invoice'!A$2:A$1201,$AA198)="","",INDEX('Per Invoice'!A$2:A$1201,$AA198)))</f>
        <v/>
      </c>
      <c r="B198">
        <f>IF($AA198="","",IF(INDEX('Per Invoice'!B$2:B$1201,$AA198)="","",INDEX('Per Invoice'!B$2:B$1201,$AA198)))</f>
        <v/>
      </c>
      <c r="C198">
        <f>IF($AA198="","",IF(INDEX('Per Invoice'!C$2:C$1201,$AA198)="","",INDEX('Per Invoice'!C$2:C$1201,$AA198)))</f>
        <v/>
      </c>
      <c r="D198">
        <f>IF($AA198="","",IF(INDEX('Per Invoice'!D$2:D$1201,$AA198)="","",INDEX('Per Invoice'!D$2:D$1201,$AA198)))</f>
        <v/>
      </c>
      <c r="E198">
        <f>IF($AA198="","",IF(INDEX('Per Invoice'!E$2:E$1201,$AA198)="","",INDEX('Per Invoice'!E$2:E$1201,$AA198)))</f>
        <v/>
      </c>
      <c r="F198">
        <f>IF($AA198="","",IF(INDEX('Per Invoice'!F$2:F$1201,$AA198)="","",INDEX('Per Invoice'!F$2:F$1201,$AA198)))</f>
        <v/>
      </c>
      <c r="G198">
        <f>IF($AA198="","",IF(INDEX('Per Invoice'!G$2:G$1201,$AA198)="","",INDEX('Per Invoice'!G$2:G$1201,$AA198)))</f>
        <v/>
      </c>
      <c r="H198">
        <f>IF($AA198="","",IF(INDEX('Per Invoice'!H$2:H$1201,$AA198)="","",INDEX('Per Invoice'!H$2:H$1201,$AA198)))</f>
        <v/>
      </c>
      <c r="I198">
        <f>IF($AA198="","",IF(INDEX('Per Invoice'!I$2:I$1201,$AA198)="","",INDEX('Per Invoice'!I$2:I$1201,$AA198)))</f>
        <v/>
      </c>
      <c r="J198">
        <f>IF($AA198="","",IF(INDEX('Per Invoice'!J$2:J$1201,$AA198)="","",INDEX('Per Invoice'!J$2:J$1201,$AA198)))</f>
        <v/>
      </c>
      <c r="K198">
        <f>IF($AA198="","",IF(INDEX('Per Invoice'!K$2:K$1201,$AA198)="","",INDEX('Per Invoice'!K$2:K$1201,$AA198)))</f>
        <v/>
      </c>
      <c r="L198">
        <f>IF($AA198="","",IF(INDEX('Per Invoice'!L$2:L$1201,$AA198)="","",INDEX('Per Invoice'!L$2:L$1201,$AA198)))</f>
        <v/>
      </c>
      <c r="M198">
        <f>IF($AA198="","",IF(INDEX('Per Invoice'!M$2:M$1201,$AA198)="","",INDEX('Per Invoice'!M$2:M$1201,$AA198)))</f>
        <v/>
      </c>
      <c r="N198">
        <f>IF($AA198="","",IF(INDEX('Per Invoice'!N$2:N$1201,$AA198)="","",INDEX('Per Invoice'!N$2:N$1201,$AA198)))</f>
        <v/>
      </c>
      <c r="O198">
        <f>IF($AA198="","",IF(INDEX('Per Invoice'!O$2:O$1201,$AA198)="","",INDEX('Per Invoice'!O$2:O$1201,$AA198)))</f>
        <v/>
      </c>
      <c r="P198" s="7">
        <f>IF($AA198="","",IF(INDEX('Per Invoice'!P$2:P$1201,$AA198)="","",INDEX('Per Invoice'!P$2:P$1201,$AA198)))</f>
        <v/>
      </c>
      <c r="Q198">
        <f>IF($AA198="","",IF(INDEX('Per Invoice'!Q$2:Q$1201,$AA198)="","",INDEX('Per Invoice'!Q$2:Q$1201,$AA198)))</f>
        <v/>
      </c>
      <c r="R198" s="7">
        <f>IF($AA198="","",IF(INDEX('Per Invoice'!R$2:R$1201,$AA198)="","",INDEX('Per Invoice'!R$2:R$1201,$AA198)))</f>
        <v/>
      </c>
      <c r="S198" s="7">
        <f>IF($AA198="","",IF(INDEX('Per Invoice'!S$2:S$1201,$AA198)="","",INDEX('Per Invoice'!S$2:S$1201,$AA198)))</f>
        <v/>
      </c>
      <c r="T198">
        <f>IF($AA198="","",IF(INDEX('Per Invoice'!T$2:T$1201,$AA198)="","",INDEX('Per Invoice'!T$2:T$1201,$AA198)))</f>
        <v/>
      </c>
      <c r="U198" s="7">
        <f>IF($AA198="","",IF(INDEX('Per Invoice'!U$2:U$1201,$AA198)="","",INDEX('Per Invoice'!U$2:U$1201,$AA198)))</f>
        <v/>
      </c>
      <c r="V198" s="7">
        <f>IF($AA198="","",IF(INDEX('Per Invoice'!V$2:V$1201,$AA198)="","",INDEX('Per Invoice'!V$2:V$1201,$AA198)))</f>
        <v/>
      </c>
      <c r="W198" s="7">
        <f>IF($AA198="","",IF(INDEX('Per Invoice'!W$2:W$1201,$AA198)="","",INDEX('Per Invoice'!W$2:W$1201,$AA198)))</f>
        <v/>
      </c>
      <c r="X198" s="7">
        <f>IF($AA198="","",IF(INDEX('Per Invoice'!X$2:X$1201,$AA198)="","",INDEX('Per Invoice'!X$2:X$1201,$AA198)))</f>
        <v/>
      </c>
      <c r="Y198" s="7">
        <f>IF($AA198="","",IF(INDEX('Per Invoice'!Y$2:Y$1201,$AA198)="","",INDEX('Per Invoice'!Y$2:Y$1201,$AA198)))</f>
        <v/>
      </c>
      <c r="Z198" s="7">
        <f>IF($AA198="","",IF(INDEX('Per Invoice'!Z$2:Z$1201,$AA198)="","",INDEX('Per Invoice'!Z$2:Z$1201,$AA198)))</f>
        <v/>
      </c>
      <c r="AA198" s="16">
        <f>IFERROR(MATCH(Settings!$C$30&amp;"|"&amp;ROWS($AA$2:$AA198),'Per Invoice'!$AB$2:$AB$1201,0),"")</f>
        <v/>
      </c>
    </row>
    <row r="199">
      <c r="A199">
        <f>IF($AA199="","",IF(INDEX('Per Invoice'!A$2:A$1201,$AA199)="","",INDEX('Per Invoice'!A$2:A$1201,$AA199)))</f>
        <v/>
      </c>
      <c r="B199">
        <f>IF($AA199="","",IF(INDEX('Per Invoice'!B$2:B$1201,$AA199)="","",INDEX('Per Invoice'!B$2:B$1201,$AA199)))</f>
        <v/>
      </c>
      <c r="C199">
        <f>IF($AA199="","",IF(INDEX('Per Invoice'!C$2:C$1201,$AA199)="","",INDEX('Per Invoice'!C$2:C$1201,$AA199)))</f>
        <v/>
      </c>
      <c r="D199">
        <f>IF($AA199="","",IF(INDEX('Per Invoice'!D$2:D$1201,$AA199)="","",INDEX('Per Invoice'!D$2:D$1201,$AA199)))</f>
        <v/>
      </c>
      <c r="E199">
        <f>IF($AA199="","",IF(INDEX('Per Invoice'!E$2:E$1201,$AA199)="","",INDEX('Per Invoice'!E$2:E$1201,$AA199)))</f>
        <v/>
      </c>
      <c r="F199">
        <f>IF($AA199="","",IF(INDEX('Per Invoice'!F$2:F$1201,$AA199)="","",INDEX('Per Invoice'!F$2:F$1201,$AA199)))</f>
        <v/>
      </c>
      <c r="G199">
        <f>IF($AA199="","",IF(INDEX('Per Invoice'!G$2:G$1201,$AA199)="","",INDEX('Per Invoice'!G$2:G$1201,$AA199)))</f>
        <v/>
      </c>
      <c r="H199">
        <f>IF($AA199="","",IF(INDEX('Per Invoice'!H$2:H$1201,$AA199)="","",INDEX('Per Invoice'!H$2:H$1201,$AA199)))</f>
        <v/>
      </c>
      <c r="I199">
        <f>IF($AA199="","",IF(INDEX('Per Invoice'!I$2:I$1201,$AA199)="","",INDEX('Per Invoice'!I$2:I$1201,$AA199)))</f>
        <v/>
      </c>
      <c r="J199">
        <f>IF($AA199="","",IF(INDEX('Per Invoice'!J$2:J$1201,$AA199)="","",INDEX('Per Invoice'!J$2:J$1201,$AA199)))</f>
        <v/>
      </c>
      <c r="K199">
        <f>IF($AA199="","",IF(INDEX('Per Invoice'!K$2:K$1201,$AA199)="","",INDEX('Per Invoice'!K$2:K$1201,$AA199)))</f>
        <v/>
      </c>
      <c r="L199">
        <f>IF($AA199="","",IF(INDEX('Per Invoice'!L$2:L$1201,$AA199)="","",INDEX('Per Invoice'!L$2:L$1201,$AA199)))</f>
        <v/>
      </c>
      <c r="M199">
        <f>IF($AA199="","",IF(INDEX('Per Invoice'!M$2:M$1201,$AA199)="","",INDEX('Per Invoice'!M$2:M$1201,$AA199)))</f>
        <v/>
      </c>
      <c r="N199">
        <f>IF($AA199="","",IF(INDEX('Per Invoice'!N$2:N$1201,$AA199)="","",INDEX('Per Invoice'!N$2:N$1201,$AA199)))</f>
        <v/>
      </c>
      <c r="O199">
        <f>IF($AA199="","",IF(INDEX('Per Invoice'!O$2:O$1201,$AA199)="","",INDEX('Per Invoice'!O$2:O$1201,$AA199)))</f>
        <v/>
      </c>
      <c r="P199" s="7">
        <f>IF($AA199="","",IF(INDEX('Per Invoice'!P$2:P$1201,$AA199)="","",INDEX('Per Invoice'!P$2:P$1201,$AA199)))</f>
        <v/>
      </c>
      <c r="Q199">
        <f>IF($AA199="","",IF(INDEX('Per Invoice'!Q$2:Q$1201,$AA199)="","",INDEX('Per Invoice'!Q$2:Q$1201,$AA199)))</f>
        <v/>
      </c>
      <c r="R199" s="7">
        <f>IF($AA199="","",IF(INDEX('Per Invoice'!R$2:R$1201,$AA199)="","",INDEX('Per Invoice'!R$2:R$1201,$AA199)))</f>
        <v/>
      </c>
      <c r="S199" s="7">
        <f>IF($AA199="","",IF(INDEX('Per Invoice'!S$2:S$1201,$AA199)="","",INDEX('Per Invoice'!S$2:S$1201,$AA199)))</f>
        <v/>
      </c>
      <c r="T199">
        <f>IF($AA199="","",IF(INDEX('Per Invoice'!T$2:T$1201,$AA199)="","",INDEX('Per Invoice'!T$2:T$1201,$AA199)))</f>
        <v/>
      </c>
      <c r="U199" s="7">
        <f>IF($AA199="","",IF(INDEX('Per Invoice'!U$2:U$1201,$AA199)="","",INDEX('Per Invoice'!U$2:U$1201,$AA199)))</f>
        <v/>
      </c>
      <c r="V199" s="7">
        <f>IF($AA199="","",IF(INDEX('Per Invoice'!V$2:V$1201,$AA199)="","",INDEX('Per Invoice'!V$2:V$1201,$AA199)))</f>
        <v/>
      </c>
      <c r="W199" s="7">
        <f>IF($AA199="","",IF(INDEX('Per Invoice'!W$2:W$1201,$AA199)="","",INDEX('Per Invoice'!W$2:W$1201,$AA199)))</f>
        <v/>
      </c>
      <c r="X199" s="7">
        <f>IF($AA199="","",IF(INDEX('Per Invoice'!X$2:X$1201,$AA199)="","",INDEX('Per Invoice'!X$2:X$1201,$AA199)))</f>
        <v/>
      </c>
      <c r="Y199" s="7">
        <f>IF($AA199="","",IF(INDEX('Per Invoice'!Y$2:Y$1201,$AA199)="","",INDEX('Per Invoice'!Y$2:Y$1201,$AA199)))</f>
        <v/>
      </c>
      <c r="Z199" s="7">
        <f>IF($AA199="","",IF(INDEX('Per Invoice'!Z$2:Z$1201,$AA199)="","",INDEX('Per Invoice'!Z$2:Z$1201,$AA199)))</f>
        <v/>
      </c>
      <c r="AA199" s="16">
        <f>IFERROR(MATCH(Settings!$C$30&amp;"|"&amp;ROWS($AA$2:$AA199),'Per Invoice'!$AB$2:$AB$1201,0),"")</f>
        <v/>
      </c>
    </row>
    <row r="200">
      <c r="A200">
        <f>IF($AA200="","",IF(INDEX('Per Invoice'!A$2:A$1201,$AA200)="","",INDEX('Per Invoice'!A$2:A$1201,$AA200)))</f>
        <v/>
      </c>
      <c r="B200">
        <f>IF($AA200="","",IF(INDEX('Per Invoice'!B$2:B$1201,$AA200)="","",INDEX('Per Invoice'!B$2:B$1201,$AA200)))</f>
        <v/>
      </c>
      <c r="C200">
        <f>IF($AA200="","",IF(INDEX('Per Invoice'!C$2:C$1201,$AA200)="","",INDEX('Per Invoice'!C$2:C$1201,$AA200)))</f>
        <v/>
      </c>
      <c r="D200">
        <f>IF($AA200="","",IF(INDEX('Per Invoice'!D$2:D$1201,$AA200)="","",INDEX('Per Invoice'!D$2:D$1201,$AA200)))</f>
        <v/>
      </c>
      <c r="E200">
        <f>IF($AA200="","",IF(INDEX('Per Invoice'!E$2:E$1201,$AA200)="","",INDEX('Per Invoice'!E$2:E$1201,$AA200)))</f>
        <v/>
      </c>
      <c r="F200">
        <f>IF($AA200="","",IF(INDEX('Per Invoice'!F$2:F$1201,$AA200)="","",INDEX('Per Invoice'!F$2:F$1201,$AA200)))</f>
        <v/>
      </c>
      <c r="G200">
        <f>IF($AA200="","",IF(INDEX('Per Invoice'!G$2:G$1201,$AA200)="","",INDEX('Per Invoice'!G$2:G$1201,$AA200)))</f>
        <v/>
      </c>
      <c r="H200">
        <f>IF($AA200="","",IF(INDEX('Per Invoice'!H$2:H$1201,$AA200)="","",INDEX('Per Invoice'!H$2:H$1201,$AA200)))</f>
        <v/>
      </c>
      <c r="I200">
        <f>IF($AA200="","",IF(INDEX('Per Invoice'!I$2:I$1201,$AA200)="","",INDEX('Per Invoice'!I$2:I$1201,$AA200)))</f>
        <v/>
      </c>
      <c r="J200">
        <f>IF($AA200="","",IF(INDEX('Per Invoice'!J$2:J$1201,$AA200)="","",INDEX('Per Invoice'!J$2:J$1201,$AA200)))</f>
        <v/>
      </c>
      <c r="K200">
        <f>IF($AA200="","",IF(INDEX('Per Invoice'!K$2:K$1201,$AA200)="","",INDEX('Per Invoice'!K$2:K$1201,$AA200)))</f>
        <v/>
      </c>
      <c r="L200">
        <f>IF($AA200="","",IF(INDEX('Per Invoice'!L$2:L$1201,$AA200)="","",INDEX('Per Invoice'!L$2:L$1201,$AA200)))</f>
        <v/>
      </c>
      <c r="M200">
        <f>IF($AA200="","",IF(INDEX('Per Invoice'!M$2:M$1201,$AA200)="","",INDEX('Per Invoice'!M$2:M$1201,$AA200)))</f>
        <v/>
      </c>
      <c r="N200">
        <f>IF($AA200="","",IF(INDEX('Per Invoice'!N$2:N$1201,$AA200)="","",INDEX('Per Invoice'!N$2:N$1201,$AA200)))</f>
        <v/>
      </c>
      <c r="O200">
        <f>IF($AA200="","",IF(INDEX('Per Invoice'!O$2:O$1201,$AA200)="","",INDEX('Per Invoice'!O$2:O$1201,$AA200)))</f>
        <v/>
      </c>
      <c r="P200" s="7">
        <f>IF($AA200="","",IF(INDEX('Per Invoice'!P$2:P$1201,$AA200)="","",INDEX('Per Invoice'!P$2:P$1201,$AA200)))</f>
        <v/>
      </c>
      <c r="Q200">
        <f>IF($AA200="","",IF(INDEX('Per Invoice'!Q$2:Q$1201,$AA200)="","",INDEX('Per Invoice'!Q$2:Q$1201,$AA200)))</f>
        <v/>
      </c>
      <c r="R200" s="7">
        <f>IF($AA200="","",IF(INDEX('Per Invoice'!R$2:R$1201,$AA200)="","",INDEX('Per Invoice'!R$2:R$1201,$AA200)))</f>
        <v/>
      </c>
      <c r="S200" s="7">
        <f>IF($AA200="","",IF(INDEX('Per Invoice'!S$2:S$1201,$AA200)="","",INDEX('Per Invoice'!S$2:S$1201,$AA200)))</f>
        <v/>
      </c>
      <c r="T200">
        <f>IF($AA200="","",IF(INDEX('Per Invoice'!T$2:T$1201,$AA200)="","",INDEX('Per Invoice'!T$2:T$1201,$AA200)))</f>
        <v/>
      </c>
      <c r="U200" s="7">
        <f>IF($AA200="","",IF(INDEX('Per Invoice'!U$2:U$1201,$AA200)="","",INDEX('Per Invoice'!U$2:U$1201,$AA200)))</f>
        <v/>
      </c>
      <c r="V200" s="7">
        <f>IF($AA200="","",IF(INDEX('Per Invoice'!V$2:V$1201,$AA200)="","",INDEX('Per Invoice'!V$2:V$1201,$AA200)))</f>
        <v/>
      </c>
      <c r="W200" s="7">
        <f>IF($AA200="","",IF(INDEX('Per Invoice'!W$2:W$1201,$AA200)="","",INDEX('Per Invoice'!W$2:W$1201,$AA200)))</f>
        <v/>
      </c>
      <c r="X200" s="7">
        <f>IF($AA200="","",IF(INDEX('Per Invoice'!X$2:X$1201,$AA200)="","",INDEX('Per Invoice'!X$2:X$1201,$AA200)))</f>
        <v/>
      </c>
      <c r="Y200" s="7">
        <f>IF($AA200="","",IF(INDEX('Per Invoice'!Y$2:Y$1201,$AA200)="","",INDEX('Per Invoice'!Y$2:Y$1201,$AA200)))</f>
        <v/>
      </c>
      <c r="Z200" s="7">
        <f>IF($AA200="","",IF(INDEX('Per Invoice'!Z$2:Z$1201,$AA200)="","",INDEX('Per Invoice'!Z$2:Z$1201,$AA200)))</f>
        <v/>
      </c>
      <c r="AA200" s="16">
        <f>IFERROR(MATCH(Settings!$C$30&amp;"|"&amp;ROWS($AA$2:$AA200),'Per Invoice'!$AB$2:$AB$1201,0),"")</f>
        <v/>
      </c>
    </row>
    <row r="201">
      <c r="A201">
        <f>IF($AA201="","",IF(INDEX('Per Invoice'!A$2:A$1201,$AA201)="","",INDEX('Per Invoice'!A$2:A$1201,$AA201)))</f>
        <v/>
      </c>
      <c r="B201">
        <f>IF($AA201="","",IF(INDEX('Per Invoice'!B$2:B$1201,$AA201)="","",INDEX('Per Invoice'!B$2:B$1201,$AA201)))</f>
        <v/>
      </c>
      <c r="C201">
        <f>IF($AA201="","",IF(INDEX('Per Invoice'!C$2:C$1201,$AA201)="","",INDEX('Per Invoice'!C$2:C$1201,$AA201)))</f>
        <v/>
      </c>
      <c r="D201">
        <f>IF($AA201="","",IF(INDEX('Per Invoice'!D$2:D$1201,$AA201)="","",INDEX('Per Invoice'!D$2:D$1201,$AA201)))</f>
        <v/>
      </c>
      <c r="E201">
        <f>IF($AA201="","",IF(INDEX('Per Invoice'!E$2:E$1201,$AA201)="","",INDEX('Per Invoice'!E$2:E$1201,$AA201)))</f>
        <v/>
      </c>
      <c r="F201">
        <f>IF($AA201="","",IF(INDEX('Per Invoice'!F$2:F$1201,$AA201)="","",INDEX('Per Invoice'!F$2:F$1201,$AA201)))</f>
        <v/>
      </c>
      <c r="G201">
        <f>IF($AA201="","",IF(INDEX('Per Invoice'!G$2:G$1201,$AA201)="","",INDEX('Per Invoice'!G$2:G$1201,$AA201)))</f>
        <v/>
      </c>
      <c r="H201">
        <f>IF($AA201="","",IF(INDEX('Per Invoice'!H$2:H$1201,$AA201)="","",INDEX('Per Invoice'!H$2:H$1201,$AA201)))</f>
        <v/>
      </c>
      <c r="I201">
        <f>IF($AA201="","",IF(INDEX('Per Invoice'!I$2:I$1201,$AA201)="","",INDEX('Per Invoice'!I$2:I$1201,$AA201)))</f>
        <v/>
      </c>
      <c r="J201">
        <f>IF($AA201="","",IF(INDEX('Per Invoice'!J$2:J$1201,$AA201)="","",INDEX('Per Invoice'!J$2:J$1201,$AA201)))</f>
        <v/>
      </c>
      <c r="K201">
        <f>IF($AA201="","",IF(INDEX('Per Invoice'!K$2:K$1201,$AA201)="","",INDEX('Per Invoice'!K$2:K$1201,$AA201)))</f>
        <v/>
      </c>
      <c r="L201">
        <f>IF($AA201="","",IF(INDEX('Per Invoice'!L$2:L$1201,$AA201)="","",INDEX('Per Invoice'!L$2:L$1201,$AA201)))</f>
        <v/>
      </c>
      <c r="M201">
        <f>IF($AA201="","",IF(INDEX('Per Invoice'!M$2:M$1201,$AA201)="","",INDEX('Per Invoice'!M$2:M$1201,$AA201)))</f>
        <v/>
      </c>
      <c r="N201">
        <f>IF($AA201="","",IF(INDEX('Per Invoice'!N$2:N$1201,$AA201)="","",INDEX('Per Invoice'!N$2:N$1201,$AA201)))</f>
        <v/>
      </c>
      <c r="O201">
        <f>IF($AA201="","",IF(INDEX('Per Invoice'!O$2:O$1201,$AA201)="","",INDEX('Per Invoice'!O$2:O$1201,$AA201)))</f>
        <v/>
      </c>
      <c r="P201" s="7">
        <f>IF($AA201="","",IF(INDEX('Per Invoice'!P$2:P$1201,$AA201)="","",INDEX('Per Invoice'!P$2:P$1201,$AA201)))</f>
        <v/>
      </c>
      <c r="Q201">
        <f>IF($AA201="","",IF(INDEX('Per Invoice'!Q$2:Q$1201,$AA201)="","",INDEX('Per Invoice'!Q$2:Q$1201,$AA201)))</f>
        <v/>
      </c>
      <c r="R201" s="7">
        <f>IF($AA201="","",IF(INDEX('Per Invoice'!R$2:R$1201,$AA201)="","",INDEX('Per Invoice'!R$2:R$1201,$AA201)))</f>
        <v/>
      </c>
      <c r="S201" s="7">
        <f>IF($AA201="","",IF(INDEX('Per Invoice'!S$2:S$1201,$AA201)="","",INDEX('Per Invoice'!S$2:S$1201,$AA201)))</f>
        <v/>
      </c>
      <c r="T201">
        <f>IF($AA201="","",IF(INDEX('Per Invoice'!T$2:T$1201,$AA201)="","",INDEX('Per Invoice'!T$2:T$1201,$AA201)))</f>
        <v/>
      </c>
      <c r="U201" s="7">
        <f>IF($AA201="","",IF(INDEX('Per Invoice'!U$2:U$1201,$AA201)="","",INDEX('Per Invoice'!U$2:U$1201,$AA201)))</f>
        <v/>
      </c>
      <c r="V201" s="7">
        <f>IF($AA201="","",IF(INDEX('Per Invoice'!V$2:V$1201,$AA201)="","",INDEX('Per Invoice'!V$2:V$1201,$AA201)))</f>
        <v/>
      </c>
      <c r="W201" s="7">
        <f>IF($AA201="","",IF(INDEX('Per Invoice'!W$2:W$1201,$AA201)="","",INDEX('Per Invoice'!W$2:W$1201,$AA201)))</f>
        <v/>
      </c>
      <c r="X201" s="7">
        <f>IF($AA201="","",IF(INDEX('Per Invoice'!X$2:X$1201,$AA201)="","",INDEX('Per Invoice'!X$2:X$1201,$AA201)))</f>
        <v/>
      </c>
      <c r="Y201" s="7">
        <f>IF($AA201="","",IF(INDEX('Per Invoice'!Y$2:Y$1201,$AA201)="","",INDEX('Per Invoice'!Y$2:Y$1201,$AA201)))</f>
        <v/>
      </c>
      <c r="Z201" s="7">
        <f>IF($AA201="","",IF(INDEX('Per Invoice'!Z$2:Z$1201,$AA201)="","",INDEX('Per Invoice'!Z$2:Z$1201,$AA201)))</f>
        <v/>
      </c>
      <c r="AA201" s="16">
        <f>IFERROR(MATCH(Settings!$C$30&amp;"|"&amp;ROWS($AA$2:$AA201),'Per Invoice'!$AB$2:$AB$1201,0),"")</f>
        <v/>
      </c>
    </row>
    <row r="202">
      <c r="A202">
        <f>IF($AA202="","",IF(INDEX('Per Invoice'!A$2:A$1201,$AA202)="","",INDEX('Per Invoice'!A$2:A$1201,$AA202)))</f>
        <v/>
      </c>
      <c r="B202">
        <f>IF($AA202="","",IF(INDEX('Per Invoice'!B$2:B$1201,$AA202)="","",INDEX('Per Invoice'!B$2:B$1201,$AA202)))</f>
        <v/>
      </c>
      <c r="C202">
        <f>IF($AA202="","",IF(INDEX('Per Invoice'!C$2:C$1201,$AA202)="","",INDEX('Per Invoice'!C$2:C$1201,$AA202)))</f>
        <v/>
      </c>
      <c r="D202">
        <f>IF($AA202="","",IF(INDEX('Per Invoice'!D$2:D$1201,$AA202)="","",INDEX('Per Invoice'!D$2:D$1201,$AA202)))</f>
        <v/>
      </c>
      <c r="E202">
        <f>IF($AA202="","",IF(INDEX('Per Invoice'!E$2:E$1201,$AA202)="","",INDEX('Per Invoice'!E$2:E$1201,$AA202)))</f>
        <v/>
      </c>
      <c r="F202">
        <f>IF($AA202="","",IF(INDEX('Per Invoice'!F$2:F$1201,$AA202)="","",INDEX('Per Invoice'!F$2:F$1201,$AA202)))</f>
        <v/>
      </c>
      <c r="G202">
        <f>IF($AA202="","",IF(INDEX('Per Invoice'!G$2:G$1201,$AA202)="","",INDEX('Per Invoice'!G$2:G$1201,$AA202)))</f>
        <v/>
      </c>
      <c r="H202">
        <f>IF($AA202="","",IF(INDEX('Per Invoice'!H$2:H$1201,$AA202)="","",INDEX('Per Invoice'!H$2:H$1201,$AA202)))</f>
        <v/>
      </c>
      <c r="I202">
        <f>IF($AA202="","",IF(INDEX('Per Invoice'!I$2:I$1201,$AA202)="","",INDEX('Per Invoice'!I$2:I$1201,$AA202)))</f>
        <v/>
      </c>
      <c r="J202">
        <f>IF($AA202="","",IF(INDEX('Per Invoice'!J$2:J$1201,$AA202)="","",INDEX('Per Invoice'!J$2:J$1201,$AA202)))</f>
        <v/>
      </c>
      <c r="K202">
        <f>IF($AA202="","",IF(INDEX('Per Invoice'!K$2:K$1201,$AA202)="","",INDEX('Per Invoice'!K$2:K$1201,$AA202)))</f>
        <v/>
      </c>
      <c r="L202">
        <f>IF($AA202="","",IF(INDEX('Per Invoice'!L$2:L$1201,$AA202)="","",INDEX('Per Invoice'!L$2:L$1201,$AA202)))</f>
        <v/>
      </c>
      <c r="M202">
        <f>IF($AA202="","",IF(INDEX('Per Invoice'!M$2:M$1201,$AA202)="","",INDEX('Per Invoice'!M$2:M$1201,$AA202)))</f>
        <v/>
      </c>
      <c r="N202">
        <f>IF($AA202="","",IF(INDEX('Per Invoice'!N$2:N$1201,$AA202)="","",INDEX('Per Invoice'!N$2:N$1201,$AA202)))</f>
        <v/>
      </c>
      <c r="O202">
        <f>IF($AA202="","",IF(INDEX('Per Invoice'!O$2:O$1201,$AA202)="","",INDEX('Per Invoice'!O$2:O$1201,$AA202)))</f>
        <v/>
      </c>
      <c r="P202" s="7">
        <f>IF($AA202="","",IF(INDEX('Per Invoice'!P$2:P$1201,$AA202)="","",INDEX('Per Invoice'!P$2:P$1201,$AA202)))</f>
        <v/>
      </c>
      <c r="Q202">
        <f>IF($AA202="","",IF(INDEX('Per Invoice'!Q$2:Q$1201,$AA202)="","",INDEX('Per Invoice'!Q$2:Q$1201,$AA202)))</f>
        <v/>
      </c>
      <c r="R202" s="7">
        <f>IF($AA202="","",IF(INDEX('Per Invoice'!R$2:R$1201,$AA202)="","",INDEX('Per Invoice'!R$2:R$1201,$AA202)))</f>
        <v/>
      </c>
      <c r="S202" s="7">
        <f>IF($AA202="","",IF(INDEX('Per Invoice'!S$2:S$1201,$AA202)="","",INDEX('Per Invoice'!S$2:S$1201,$AA202)))</f>
        <v/>
      </c>
      <c r="T202">
        <f>IF($AA202="","",IF(INDEX('Per Invoice'!T$2:T$1201,$AA202)="","",INDEX('Per Invoice'!T$2:T$1201,$AA202)))</f>
        <v/>
      </c>
      <c r="U202" s="7">
        <f>IF($AA202="","",IF(INDEX('Per Invoice'!U$2:U$1201,$AA202)="","",INDEX('Per Invoice'!U$2:U$1201,$AA202)))</f>
        <v/>
      </c>
      <c r="V202" s="7">
        <f>IF($AA202="","",IF(INDEX('Per Invoice'!V$2:V$1201,$AA202)="","",INDEX('Per Invoice'!V$2:V$1201,$AA202)))</f>
        <v/>
      </c>
      <c r="W202" s="7">
        <f>IF($AA202="","",IF(INDEX('Per Invoice'!W$2:W$1201,$AA202)="","",INDEX('Per Invoice'!W$2:W$1201,$AA202)))</f>
        <v/>
      </c>
      <c r="X202" s="7">
        <f>IF($AA202="","",IF(INDEX('Per Invoice'!X$2:X$1201,$AA202)="","",INDEX('Per Invoice'!X$2:X$1201,$AA202)))</f>
        <v/>
      </c>
      <c r="Y202" s="7">
        <f>IF($AA202="","",IF(INDEX('Per Invoice'!Y$2:Y$1201,$AA202)="","",INDEX('Per Invoice'!Y$2:Y$1201,$AA202)))</f>
        <v/>
      </c>
      <c r="Z202" s="7">
        <f>IF($AA202="","",IF(INDEX('Per Invoice'!Z$2:Z$1201,$AA202)="","",INDEX('Per Invoice'!Z$2:Z$1201,$AA202)))</f>
        <v/>
      </c>
      <c r="AA202" s="16">
        <f>IFERROR(MATCH(Settings!$C$30&amp;"|"&amp;ROWS($AA$2:$AA202),'Per Invoice'!$AB$2:$AB$1201,0),"")</f>
        <v/>
      </c>
    </row>
    <row r="203">
      <c r="A203">
        <f>IF($AA203="","",IF(INDEX('Per Invoice'!A$2:A$1201,$AA203)="","",INDEX('Per Invoice'!A$2:A$1201,$AA203)))</f>
        <v/>
      </c>
      <c r="B203">
        <f>IF($AA203="","",IF(INDEX('Per Invoice'!B$2:B$1201,$AA203)="","",INDEX('Per Invoice'!B$2:B$1201,$AA203)))</f>
        <v/>
      </c>
      <c r="C203">
        <f>IF($AA203="","",IF(INDEX('Per Invoice'!C$2:C$1201,$AA203)="","",INDEX('Per Invoice'!C$2:C$1201,$AA203)))</f>
        <v/>
      </c>
      <c r="D203">
        <f>IF($AA203="","",IF(INDEX('Per Invoice'!D$2:D$1201,$AA203)="","",INDEX('Per Invoice'!D$2:D$1201,$AA203)))</f>
        <v/>
      </c>
      <c r="E203">
        <f>IF($AA203="","",IF(INDEX('Per Invoice'!E$2:E$1201,$AA203)="","",INDEX('Per Invoice'!E$2:E$1201,$AA203)))</f>
        <v/>
      </c>
      <c r="F203">
        <f>IF($AA203="","",IF(INDEX('Per Invoice'!F$2:F$1201,$AA203)="","",INDEX('Per Invoice'!F$2:F$1201,$AA203)))</f>
        <v/>
      </c>
      <c r="G203">
        <f>IF($AA203="","",IF(INDEX('Per Invoice'!G$2:G$1201,$AA203)="","",INDEX('Per Invoice'!G$2:G$1201,$AA203)))</f>
        <v/>
      </c>
      <c r="H203">
        <f>IF($AA203="","",IF(INDEX('Per Invoice'!H$2:H$1201,$AA203)="","",INDEX('Per Invoice'!H$2:H$1201,$AA203)))</f>
        <v/>
      </c>
      <c r="I203">
        <f>IF($AA203="","",IF(INDEX('Per Invoice'!I$2:I$1201,$AA203)="","",INDEX('Per Invoice'!I$2:I$1201,$AA203)))</f>
        <v/>
      </c>
      <c r="J203">
        <f>IF($AA203="","",IF(INDEX('Per Invoice'!J$2:J$1201,$AA203)="","",INDEX('Per Invoice'!J$2:J$1201,$AA203)))</f>
        <v/>
      </c>
      <c r="K203">
        <f>IF($AA203="","",IF(INDEX('Per Invoice'!K$2:K$1201,$AA203)="","",INDEX('Per Invoice'!K$2:K$1201,$AA203)))</f>
        <v/>
      </c>
      <c r="L203">
        <f>IF($AA203="","",IF(INDEX('Per Invoice'!L$2:L$1201,$AA203)="","",INDEX('Per Invoice'!L$2:L$1201,$AA203)))</f>
        <v/>
      </c>
      <c r="M203">
        <f>IF($AA203="","",IF(INDEX('Per Invoice'!M$2:M$1201,$AA203)="","",INDEX('Per Invoice'!M$2:M$1201,$AA203)))</f>
        <v/>
      </c>
      <c r="N203">
        <f>IF($AA203="","",IF(INDEX('Per Invoice'!N$2:N$1201,$AA203)="","",INDEX('Per Invoice'!N$2:N$1201,$AA203)))</f>
        <v/>
      </c>
      <c r="O203">
        <f>IF($AA203="","",IF(INDEX('Per Invoice'!O$2:O$1201,$AA203)="","",INDEX('Per Invoice'!O$2:O$1201,$AA203)))</f>
        <v/>
      </c>
      <c r="P203" s="7">
        <f>IF($AA203="","",IF(INDEX('Per Invoice'!P$2:P$1201,$AA203)="","",INDEX('Per Invoice'!P$2:P$1201,$AA203)))</f>
        <v/>
      </c>
      <c r="Q203">
        <f>IF($AA203="","",IF(INDEX('Per Invoice'!Q$2:Q$1201,$AA203)="","",INDEX('Per Invoice'!Q$2:Q$1201,$AA203)))</f>
        <v/>
      </c>
      <c r="R203" s="7">
        <f>IF($AA203="","",IF(INDEX('Per Invoice'!R$2:R$1201,$AA203)="","",INDEX('Per Invoice'!R$2:R$1201,$AA203)))</f>
        <v/>
      </c>
      <c r="S203" s="7">
        <f>IF($AA203="","",IF(INDEX('Per Invoice'!S$2:S$1201,$AA203)="","",INDEX('Per Invoice'!S$2:S$1201,$AA203)))</f>
        <v/>
      </c>
      <c r="T203">
        <f>IF($AA203="","",IF(INDEX('Per Invoice'!T$2:T$1201,$AA203)="","",INDEX('Per Invoice'!T$2:T$1201,$AA203)))</f>
        <v/>
      </c>
      <c r="U203" s="7">
        <f>IF($AA203="","",IF(INDEX('Per Invoice'!U$2:U$1201,$AA203)="","",INDEX('Per Invoice'!U$2:U$1201,$AA203)))</f>
        <v/>
      </c>
      <c r="V203" s="7">
        <f>IF($AA203="","",IF(INDEX('Per Invoice'!V$2:V$1201,$AA203)="","",INDEX('Per Invoice'!V$2:V$1201,$AA203)))</f>
        <v/>
      </c>
      <c r="W203" s="7">
        <f>IF($AA203="","",IF(INDEX('Per Invoice'!W$2:W$1201,$AA203)="","",INDEX('Per Invoice'!W$2:W$1201,$AA203)))</f>
        <v/>
      </c>
      <c r="X203" s="7">
        <f>IF($AA203="","",IF(INDEX('Per Invoice'!X$2:X$1201,$AA203)="","",INDEX('Per Invoice'!X$2:X$1201,$AA203)))</f>
        <v/>
      </c>
      <c r="Y203" s="7">
        <f>IF($AA203="","",IF(INDEX('Per Invoice'!Y$2:Y$1201,$AA203)="","",INDEX('Per Invoice'!Y$2:Y$1201,$AA203)))</f>
        <v/>
      </c>
      <c r="Z203" s="7">
        <f>IF($AA203="","",IF(INDEX('Per Invoice'!Z$2:Z$1201,$AA203)="","",INDEX('Per Invoice'!Z$2:Z$1201,$AA203)))</f>
        <v/>
      </c>
      <c r="AA203" s="16">
        <f>IFERROR(MATCH(Settings!$C$30&amp;"|"&amp;ROWS($AA$2:$AA203),'Per Invoice'!$AB$2:$AB$1201,0),"")</f>
        <v/>
      </c>
    </row>
    <row r="204">
      <c r="A204">
        <f>IF($AA204="","",IF(INDEX('Per Invoice'!A$2:A$1201,$AA204)="","",INDEX('Per Invoice'!A$2:A$1201,$AA204)))</f>
        <v/>
      </c>
      <c r="B204">
        <f>IF($AA204="","",IF(INDEX('Per Invoice'!B$2:B$1201,$AA204)="","",INDEX('Per Invoice'!B$2:B$1201,$AA204)))</f>
        <v/>
      </c>
      <c r="C204">
        <f>IF($AA204="","",IF(INDEX('Per Invoice'!C$2:C$1201,$AA204)="","",INDEX('Per Invoice'!C$2:C$1201,$AA204)))</f>
        <v/>
      </c>
      <c r="D204">
        <f>IF($AA204="","",IF(INDEX('Per Invoice'!D$2:D$1201,$AA204)="","",INDEX('Per Invoice'!D$2:D$1201,$AA204)))</f>
        <v/>
      </c>
      <c r="E204">
        <f>IF($AA204="","",IF(INDEX('Per Invoice'!E$2:E$1201,$AA204)="","",INDEX('Per Invoice'!E$2:E$1201,$AA204)))</f>
        <v/>
      </c>
      <c r="F204">
        <f>IF($AA204="","",IF(INDEX('Per Invoice'!F$2:F$1201,$AA204)="","",INDEX('Per Invoice'!F$2:F$1201,$AA204)))</f>
        <v/>
      </c>
      <c r="G204">
        <f>IF($AA204="","",IF(INDEX('Per Invoice'!G$2:G$1201,$AA204)="","",INDEX('Per Invoice'!G$2:G$1201,$AA204)))</f>
        <v/>
      </c>
      <c r="H204">
        <f>IF($AA204="","",IF(INDEX('Per Invoice'!H$2:H$1201,$AA204)="","",INDEX('Per Invoice'!H$2:H$1201,$AA204)))</f>
        <v/>
      </c>
      <c r="I204">
        <f>IF($AA204="","",IF(INDEX('Per Invoice'!I$2:I$1201,$AA204)="","",INDEX('Per Invoice'!I$2:I$1201,$AA204)))</f>
        <v/>
      </c>
      <c r="J204">
        <f>IF($AA204="","",IF(INDEX('Per Invoice'!J$2:J$1201,$AA204)="","",INDEX('Per Invoice'!J$2:J$1201,$AA204)))</f>
        <v/>
      </c>
      <c r="K204">
        <f>IF($AA204="","",IF(INDEX('Per Invoice'!K$2:K$1201,$AA204)="","",INDEX('Per Invoice'!K$2:K$1201,$AA204)))</f>
        <v/>
      </c>
      <c r="L204">
        <f>IF($AA204="","",IF(INDEX('Per Invoice'!L$2:L$1201,$AA204)="","",INDEX('Per Invoice'!L$2:L$1201,$AA204)))</f>
        <v/>
      </c>
      <c r="M204">
        <f>IF($AA204="","",IF(INDEX('Per Invoice'!M$2:M$1201,$AA204)="","",INDEX('Per Invoice'!M$2:M$1201,$AA204)))</f>
        <v/>
      </c>
      <c r="N204">
        <f>IF($AA204="","",IF(INDEX('Per Invoice'!N$2:N$1201,$AA204)="","",INDEX('Per Invoice'!N$2:N$1201,$AA204)))</f>
        <v/>
      </c>
      <c r="O204">
        <f>IF($AA204="","",IF(INDEX('Per Invoice'!O$2:O$1201,$AA204)="","",INDEX('Per Invoice'!O$2:O$1201,$AA204)))</f>
        <v/>
      </c>
      <c r="P204" s="7">
        <f>IF($AA204="","",IF(INDEX('Per Invoice'!P$2:P$1201,$AA204)="","",INDEX('Per Invoice'!P$2:P$1201,$AA204)))</f>
        <v/>
      </c>
      <c r="Q204">
        <f>IF($AA204="","",IF(INDEX('Per Invoice'!Q$2:Q$1201,$AA204)="","",INDEX('Per Invoice'!Q$2:Q$1201,$AA204)))</f>
        <v/>
      </c>
      <c r="R204" s="7">
        <f>IF($AA204="","",IF(INDEX('Per Invoice'!R$2:R$1201,$AA204)="","",INDEX('Per Invoice'!R$2:R$1201,$AA204)))</f>
        <v/>
      </c>
      <c r="S204" s="7">
        <f>IF($AA204="","",IF(INDEX('Per Invoice'!S$2:S$1201,$AA204)="","",INDEX('Per Invoice'!S$2:S$1201,$AA204)))</f>
        <v/>
      </c>
      <c r="T204">
        <f>IF($AA204="","",IF(INDEX('Per Invoice'!T$2:T$1201,$AA204)="","",INDEX('Per Invoice'!T$2:T$1201,$AA204)))</f>
        <v/>
      </c>
      <c r="U204" s="7">
        <f>IF($AA204="","",IF(INDEX('Per Invoice'!U$2:U$1201,$AA204)="","",INDEX('Per Invoice'!U$2:U$1201,$AA204)))</f>
        <v/>
      </c>
      <c r="V204" s="7">
        <f>IF($AA204="","",IF(INDEX('Per Invoice'!V$2:V$1201,$AA204)="","",INDEX('Per Invoice'!V$2:V$1201,$AA204)))</f>
        <v/>
      </c>
      <c r="W204" s="7">
        <f>IF($AA204="","",IF(INDEX('Per Invoice'!W$2:W$1201,$AA204)="","",INDEX('Per Invoice'!W$2:W$1201,$AA204)))</f>
        <v/>
      </c>
      <c r="X204" s="7">
        <f>IF($AA204="","",IF(INDEX('Per Invoice'!X$2:X$1201,$AA204)="","",INDEX('Per Invoice'!X$2:X$1201,$AA204)))</f>
        <v/>
      </c>
      <c r="Y204" s="7">
        <f>IF($AA204="","",IF(INDEX('Per Invoice'!Y$2:Y$1201,$AA204)="","",INDEX('Per Invoice'!Y$2:Y$1201,$AA204)))</f>
        <v/>
      </c>
      <c r="Z204" s="7">
        <f>IF($AA204="","",IF(INDEX('Per Invoice'!Z$2:Z$1201,$AA204)="","",INDEX('Per Invoice'!Z$2:Z$1201,$AA204)))</f>
        <v/>
      </c>
      <c r="AA204" s="16">
        <f>IFERROR(MATCH(Settings!$C$30&amp;"|"&amp;ROWS($AA$2:$AA204),'Per Invoice'!$AB$2:$AB$1201,0),"")</f>
        <v/>
      </c>
    </row>
    <row r="205">
      <c r="A205">
        <f>IF($AA205="","",IF(INDEX('Per Invoice'!A$2:A$1201,$AA205)="","",INDEX('Per Invoice'!A$2:A$1201,$AA205)))</f>
        <v/>
      </c>
      <c r="B205">
        <f>IF($AA205="","",IF(INDEX('Per Invoice'!B$2:B$1201,$AA205)="","",INDEX('Per Invoice'!B$2:B$1201,$AA205)))</f>
        <v/>
      </c>
      <c r="C205">
        <f>IF($AA205="","",IF(INDEX('Per Invoice'!C$2:C$1201,$AA205)="","",INDEX('Per Invoice'!C$2:C$1201,$AA205)))</f>
        <v/>
      </c>
      <c r="D205">
        <f>IF($AA205="","",IF(INDEX('Per Invoice'!D$2:D$1201,$AA205)="","",INDEX('Per Invoice'!D$2:D$1201,$AA205)))</f>
        <v/>
      </c>
      <c r="E205">
        <f>IF($AA205="","",IF(INDEX('Per Invoice'!E$2:E$1201,$AA205)="","",INDEX('Per Invoice'!E$2:E$1201,$AA205)))</f>
        <v/>
      </c>
      <c r="F205">
        <f>IF($AA205="","",IF(INDEX('Per Invoice'!F$2:F$1201,$AA205)="","",INDEX('Per Invoice'!F$2:F$1201,$AA205)))</f>
        <v/>
      </c>
      <c r="G205">
        <f>IF($AA205="","",IF(INDEX('Per Invoice'!G$2:G$1201,$AA205)="","",INDEX('Per Invoice'!G$2:G$1201,$AA205)))</f>
        <v/>
      </c>
      <c r="H205">
        <f>IF($AA205="","",IF(INDEX('Per Invoice'!H$2:H$1201,$AA205)="","",INDEX('Per Invoice'!H$2:H$1201,$AA205)))</f>
        <v/>
      </c>
      <c r="I205">
        <f>IF($AA205="","",IF(INDEX('Per Invoice'!I$2:I$1201,$AA205)="","",INDEX('Per Invoice'!I$2:I$1201,$AA205)))</f>
        <v/>
      </c>
      <c r="J205">
        <f>IF($AA205="","",IF(INDEX('Per Invoice'!J$2:J$1201,$AA205)="","",INDEX('Per Invoice'!J$2:J$1201,$AA205)))</f>
        <v/>
      </c>
      <c r="K205">
        <f>IF($AA205="","",IF(INDEX('Per Invoice'!K$2:K$1201,$AA205)="","",INDEX('Per Invoice'!K$2:K$1201,$AA205)))</f>
        <v/>
      </c>
      <c r="L205">
        <f>IF($AA205="","",IF(INDEX('Per Invoice'!L$2:L$1201,$AA205)="","",INDEX('Per Invoice'!L$2:L$1201,$AA205)))</f>
        <v/>
      </c>
      <c r="M205">
        <f>IF($AA205="","",IF(INDEX('Per Invoice'!M$2:M$1201,$AA205)="","",INDEX('Per Invoice'!M$2:M$1201,$AA205)))</f>
        <v/>
      </c>
      <c r="N205">
        <f>IF($AA205="","",IF(INDEX('Per Invoice'!N$2:N$1201,$AA205)="","",INDEX('Per Invoice'!N$2:N$1201,$AA205)))</f>
        <v/>
      </c>
      <c r="O205">
        <f>IF($AA205="","",IF(INDEX('Per Invoice'!O$2:O$1201,$AA205)="","",INDEX('Per Invoice'!O$2:O$1201,$AA205)))</f>
        <v/>
      </c>
      <c r="P205" s="7">
        <f>IF($AA205="","",IF(INDEX('Per Invoice'!P$2:P$1201,$AA205)="","",INDEX('Per Invoice'!P$2:P$1201,$AA205)))</f>
        <v/>
      </c>
      <c r="Q205">
        <f>IF($AA205="","",IF(INDEX('Per Invoice'!Q$2:Q$1201,$AA205)="","",INDEX('Per Invoice'!Q$2:Q$1201,$AA205)))</f>
        <v/>
      </c>
      <c r="R205" s="7">
        <f>IF($AA205="","",IF(INDEX('Per Invoice'!R$2:R$1201,$AA205)="","",INDEX('Per Invoice'!R$2:R$1201,$AA205)))</f>
        <v/>
      </c>
      <c r="S205" s="7">
        <f>IF($AA205="","",IF(INDEX('Per Invoice'!S$2:S$1201,$AA205)="","",INDEX('Per Invoice'!S$2:S$1201,$AA205)))</f>
        <v/>
      </c>
      <c r="T205">
        <f>IF($AA205="","",IF(INDEX('Per Invoice'!T$2:T$1201,$AA205)="","",INDEX('Per Invoice'!T$2:T$1201,$AA205)))</f>
        <v/>
      </c>
      <c r="U205" s="7">
        <f>IF($AA205="","",IF(INDEX('Per Invoice'!U$2:U$1201,$AA205)="","",INDEX('Per Invoice'!U$2:U$1201,$AA205)))</f>
        <v/>
      </c>
      <c r="V205" s="7">
        <f>IF($AA205="","",IF(INDEX('Per Invoice'!V$2:V$1201,$AA205)="","",INDEX('Per Invoice'!V$2:V$1201,$AA205)))</f>
        <v/>
      </c>
      <c r="W205" s="7">
        <f>IF($AA205="","",IF(INDEX('Per Invoice'!W$2:W$1201,$AA205)="","",INDEX('Per Invoice'!W$2:W$1201,$AA205)))</f>
        <v/>
      </c>
      <c r="X205" s="7">
        <f>IF($AA205="","",IF(INDEX('Per Invoice'!X$2:X$1201,$AA205)="","",INDEX('Per Invoice'!X$2:X$1201,$AA205)))</f>
        <v/>
      </c>
      <c r="Y205" s="7">
        <f>IF($AA205="","",IF(INDEX('Per Invoice'!Y$2:Y$1201,$AA205)="","",INDEX('Per Invoice'!Y$2:Y$1201,$AA205)))</f>
        <v/>
      </c>
      <c r="Z205" s="7">
        <f>IF($AA205="","",IF(INDEX('Per Invoice'!Z$2:Z$1201,$AA205)="","",INDEX('Per Invoice'!Z$2:Z$1201,$AA205)))</f>
        <v/>
      </c>
      <c r="AA205" s="16">
        <f>IFERROR(MATCH(Settings!$C$30&amp;"|"&amp;ROWS($AA$2:$AA205),'Per Invoice'!$AB$2:$AB$1201,0),"")</f>
        <v/>
      </c>
    </row>
    <row r="206">
      <c r="A206">
        <f>IF($AA206="","",IF(INDEX('Per Invoice'!A$2:A$1201,$AA206)="","",INDEX('Per Invoice'!A$2:A$1201,$AA206)))</f>
        <v/>
      </c>
      <c r="B206">
        <f>IF($AA206="","",IF(INDEX('Per Invoice'!B$2:B$1201,$AA206)="","",INDEX('Per Invoice'!B$2:B$1201,$AA206)))</f>
        <v/>
      </c>
      <c r="C206">
        <f>IF($AA206="","",IF(INDEX('Per Invoice'!C$2:C$1201,$AA206)="","",INDEX('Per Invoice'!C$2:C$1201,$AA206)))</f>
        <v/>
      </c>
      <c r="D206">
        <f>IF($AA206="","",IF(INDEX('Per Invoice'!D$2:D$1201,$AA206)="","",INDEX('Per Invoice'!D$2:D$1201,$AA206)))</f>
        <v/>
      </c>
      <c r="E206">
        <f>IF($AA206="","",IF(INDEX('Per Invoice'!E$2:E$1201,$AA206)="","",INDEX('Per Invoice'!E$2:E$1201,$AA206)))</f>
        <v/>
      </c>
      <c r="F206">
        <f>IF($AA206="","",IF(INDEX('Per Invoice'!F$2:F$1201,$AA206)="","",INDEX('Per Invoice'!F$2:F$1201,$AA206)))</f>
        <v/>
      </c>
      <c r="G206">
        <f>IF($AA206="","",IF(INDEX('Per Invoice'!G$2:G$1201,$AA206)="","",INDEX('Per Invoice'!G$2:G$1201,$AA206)))</f>
        <v/>
      </c>
      <c r="H206">
        <f>IF($AA206="","",IF(INDEX('Per Invoice'!H$2:H$1201,$AA206)="","",INDEX('Per Invoice'!H$2:H$1201,$AA206)))</f>
        <v/>
      </c>
      <c r="I206">
        <f>IF($AA206="","",IF(INDEX('Per Invoice'!I$2:I$1201,$AA206)="","",INDEX('Per Invoice'!I$2:I$1201,$AA206)))</f>
        <v/>
      </c>
      <c r="J206">
        <f>IF($AA206="","",IF(INDEX('Per Invoice'!J$2:J$1201,$AA206)="","",INDEX('Per Invoice'!J$2:J$1201,$AA206)))</f>
        <v/>
      </c>
      <c r="K206">
        <f>IF($AA206="","",IF(INDEX('Per Invoice'!K$2:K$1201,$AA206)="","",INDEX('Per Invoice'!K$2:K$1201,$AA206)))</f>
        <v/>
      </c>
      <c r="L206">
        <f>IF($AA206="","",IF(INDEX('Per Invoice'!L$2:L$1201,$AA206)="","",INDEX('Per Invoice'!L$2:L$1201,$AA206)))</f>
        <v/>
      </c>
      <c r="M206">
        <f>IF($AA206="","",IF(INDEX('Per Invoice'!M$2:M$1201,$AA206)="","",INDEX('Per Invoice'!M$2:M$1201,$AA206)))</f>
        <v/>
      </c>
      <c r="N206">
        <f>IF($AA206="","",IF(INDEX('Per Invoice'!N$2:N$1201,$AA206)="","",INDEX('Per Invoice'!N$2:N$1201,$AA206)))</f>
        <v/>
      </c>
      <c r="O206">
        <f>IF($AA206="","",IF(INDEX('Per Invoice'!O$2:O$1201,$AA206)="","",INDEX('Per Invoice'!O$2:O$1201,$AA206)))</f>
        <v/>
      </c>
      <c r="P206" s="7">
        <f>IF($AA206="","",IF(INDEX('Per Invoice'!P$2:P$1201,$AA206)="","",INDEX('Per Invoice'!P$2:P$1201,$AA206)))</f>
        <v/>
      </c>
      <c r="Q206">
        <f>IF($AA206="","",IF(INDEX('Per Invoice'!Q$2:Q$1201,$AA206)="","",INDEX('Per Invoice'!Q$2:Q$1201,$AA206)))</f>
        <v/>
      </c>
      <c r="R206" s="7">
        <f>IF($AA206="","",IF(INDEX('Per Invoice'!R$2:R$1201,$AA206)="","",INDEX('Per Invoice'!R$2:R$1201,$AA206)))</f>
        <v/>
      </c>
      <c r="S206" s="7">
        <f>IF($AA206="","",IF(INDEX('Per Invoice'!S$2:S$1201,$AA206)="","",INDEX('Per Invoice'!S$2:S$1201,$AA206)))</f>
        <v/>
      </c>
      <c r="T206">
        <f>IF($AA206="","",IF(INDEX('Per Invoice'!T$2:T$1201,$AA206)="","",INDEX('Per Invoice'!T$2:T$1201,$AA206)))</f>
        <v/>
      </c>
      <c r="U206" s="7">
        <f>IF($AA206="","",IF(INDEX('Per Invoice'!U$2:U$1201,$AA206)="","",INDEX('Per Invoice'!U$2:U$1201,$AA206)))</f>
        <v/>
      </c>
      <c r="V206" s="7">
        <f>IF($AA206="","",IF(INDEX('Per Invoice'!V$2:V$1201,$AA206)="","",INDEX('Per Invoice'!V$2:V$1201,$AA206)))</f>
        <v/>
      </c>
      <c r="W206" s="7">
        <f>IF($AA206="","",IF(INDEX('Per Invoice'!W$2:W$1201,$AA206)="","",INDEX('Per Invoice'!W$2:W$1201,$AA206)))</f>
        <v/>
      </c>
      <c r="X206" s="7">
        <f>IF($AA206="","",IF(INDEX('Per Invoice'!X$2:X$1201,$AA206)="","",INDEX('Per Invoice'!X$2:X$1201,$AA206)))</f>
        <v/>
      </c>
      <c r="Y206" s="7">
        <f>IF($AA206="","",IF(INDEX('Per Invoice'!Y$2:Y$1201,$AA206)="","",INDEX('Per Invoice'!Y$2:Y$1201,$AA206)))</f>
        <v/>
      </c>
      <c r="Z206" s="7">
        <f>IF($AA206="","",IF(INDEX('Per Invoice'!Z$2:Z$1201,$AA206)="","",INDEX('Per Invoice'!Z$2:Z$1201,$AA206)))</f>
        <v/>
      </c>
      <c r="AA206" s="16">
        <f>IFERROR(MATCH(Settings!$C$30&amp;"|"&amp;ROWS($AA$2:$AA206),'Per Invoice'!$AB$2:$AB$1201,0),"")</f>
        <v/>
      </c>
    </row>
    <row r="207">
      <c r="A207">
        <f>IF($AA207="","",IF(INDEX('Per Invoice'!A$2:A$1201,$AA207)="","",INDEX('Per Invoice'!A$2:A$1201,$AA207)))</f>
        <v/>
      </c>
      <c r="B207">
        <f>IF($AA207="","",IF(INDEX('Per Invoice'!B$2:B$1201,$AA207)="","",INDEX('Per Invoice'!B$2:B$1201,$AA207)))</f>
        <v/>
      </c>
      <c r="C207">
        <f>IF($AA207="","",IF(INDEX('Per Invoice'!C$2:C$1201,$AA207)="","",INDEX('Per Invoice'!C$2:C$1201,$AA207)))</f>
        <v/>
      </c>
      <c r="D207">
        <f>IF($AA207="","",IF(INDEX('Per Invoice'!D$2:D$1201,$AA207)="","",INDEX('Per Invoice'!D$2:D$1201,$AA207)))</f>
        <v/>
      </c>
      <c r="E207">
        <f>IF($AA207="","",IF(INDEX('Per Invoice'!E$2:E$1201,$AA207)="","",INDEX('Per Invoice'!E$2:E$1201,$AA207)))</f>
        <v/>
      </c>
      <c r="F207">
        <f>IF($AA207="","",IF(INDEX('Per Invoice'!F$2:F$1201,$AA207)="","",INDEX('Per Invoice'!F$2:F$1201,$AA207)))</f>
        <v/>
      </c>
      <c r="G207">
        <f>IF($AA207="","",IF(INDEX('Per Invoice'!G$2:G$1201,$AA207)="","",INDEX('Per Invoice'!G$2:G$1201,$AA207)))</f>
        <v/>
      </c>
      <c r="H207">
        <f>IF($AA207="","",IF(INDEX('Per Invoice'!H$2:H$1201,$AA207)="","",INDEX('Per Invoice'!H$2:H$1201,$AA207)))</f>
        <v/>
      </c>
      <c r="I207">
        <f>IF($AA207="","",IF(INDEX('Per Invoice'!I$2:I$1201,$AA207)="","",INDEX('Per Invoice'!I$2:I$1201,$AA207)))</f>
        <v/>
      </c>
      <c r="J207">
        <f>IF($AA207="","",IF(INDEX('Per Invoice'!J$2:J$1201,$AA207)="","",INDEX('Per Invoice'!J$2:J$1201,$AA207)))</f>
        <v/>
      </c>
      <c r="K207">
        <f>IF($AA207="","",IF(INDEX('Per Invoice'!K$2:K$1201,$AA207)="","",INDEX('Per Invoice'!K$2:K$1201,$AA207)))</f>
        <v/>
      </c>
      <c r="L207">
        <f>IF($AA207="","",IF(INDEX('Per Invoice'!L$2:L$1201,$AA207)="","",INDEX('Per Invoice'!L$2:L$1201,$AA207)))</f>
        <v/>
      </c>
      <c r="M207">
        <f>IF($AA207="","",IF(INDEX('Per Invoice'!M$2:M$1201,$AA207)="","",INDEX('Per Invoice'!M$2:M$1201,$AA207)))</f>
        <v/>
      </c>
      <c r="N207">
        <f>IF($AA207="","",IF(INDEX('Per Invoice'!N$2:N$1201,$AA207)="","",INDEX('Per Invoice'!N$2:N$1201,$AA207)))</f>
        <v/>
      </c>
      <c r="O207">
        <f>IF($AA207="","",IF(INDEX('Per Invoice'!O$2:O$1201,$AA207)="","",INDEX('Per Invoice'!O$2:O$1201,$AA207)))</f>
        <v/>
      </c>
      <c r="P207" s="7">
        <f>IF($AA207="","",IF(INDEX('Per Invoice'!P$2:P$1201,$AA207)="","",INDEX('Per Invoice'!P$2:P$1201,$AA207)))</f>
        <v/>
      </c>
      <c r="Q207">
        <f>IF($AA207="","",IF(INDEX('Per Invoice'!Q$2:Q$1201,$AA207)="","",INDEX('Per Invoice'!Q$2:Q$1201,$AA207)))</f>
        <v/>
      </c>
      <c r="R207" s="7">
        <f>IF($AA207="","",IF(INDEX('Per Invoice'!R$2:R$1201,$AA207)="","",INDEX('Per Invoice'!R$2:R$1201,$AA207)))</f>
        <v/>
      </c>
      <c r="S207" s="7">
        <f>IF($AA207="","",IF(INDEX('Per Invoice'!S$2:S$1201,$AA207)="","",INDEX('Per Invoice'!S$2:S$1201,$AA207)))</f>
        <v/>
      </c>
      <c r="T207">
        <f>IF($AA207="","",IF(INDEX('Per Invoice'!T$2:T$1201,$AA207)="","",INDEX('Per Invoice'!T$2:T$1201,$AA207)))</f>
        <v/>
      </c>
      <c r="U207" s="7">
        <f>IF($AA207="","",IF(INDEX('Per Invoice'!U$2:U$1201,$AA207)="","",INDEX('Per Invoice'!U$2:U$1201,$AA207)))</f>
        <v/>
      </c>
      <c r="V207" s="7">
        <f>IF($AA207="","",IF(INDEX('Per Invoice'!V$2:V$1201,$AA207)="","",INDEX('Per Invoice'!V$2:V$1201,$AA207)))</f>
        <v/>
      </c>
      <c r="W207" s="7">
        <f>IF($AA207="","",IF(INDEX('Per Invoice'!W$2:W$1201,$AA207)="","",INDEX('Per Invoice'!W$2:W$1201,$AA207)))</f>
        <v/>
      </c>
      <c r="X207" s="7">
        <f>IF($AA207="","",IF(INDEX('Per Invoice'!X$2:X$1201,$AA207)="","",INDEX('Per Invoice'!X$2:X$1201,$AA207)))</f>
        <v/>
      </c>
      <c r="Y207" s="7">
        <f>IF($AA207="","",IF(INDEX('Per Invoice'!Y$2:Y$1201,$AA207)="","",INDEX('Per Invoice'!Y$2:Y$1201,$AA207)))</f>
        <v/>
      </c>
      <c r="Z207" s="7">
        <f>IF($AA207="","",IF(INDEX('Per Invoice'!Z$2:Z$1201,$AA207)="","",INDEX('Per Invoice'!Z$2:Z$1201,$AA207)))</f>
        <v/>
      </c>
      <c r="AA207" s="16">
        <f>IFERROR(MATCH(Settings!$C$30&amp;"|"&amp;ROWS($AA$2:$AA207),'Per Invoice'!$AB$2:$AB$1201,0),"")</f>
        <v/>
      </c>
    </row>
    <row r="208">
      <c r="A208">
        <f>IF($AA208="","",IF(INDEX('Per Invoice'!A$2:A$1201,$AA208)="","",INDEX('Per Invoice'!A$2:A$1201,$AA208)))</f>
        <v/>
      </c>
      <c r="B208">
        <f>IF($AA208="","",IF(INDEX('Per Invoice'!B$2:B$1201,$AA208)="","",INDEX('Per Invoice'!B$2:B$1201,$AA208)))</f>
        <v/>
      </c>
      <c r="C208">
        <f>IF($AA208="","",IF(INDEX('Per Invoice'!C$2:C$1201,$AA208)="","",INDEX('Per Invoice'!C$2:C$1201,$AA208)))</f>
        <v/>
      </c>
      <c r="D208">
        <f>IF($AA208="","",IF(INDEX('Per Invoice'!D$2:D$1201,$AA208)="","",INDEX('Per Invoice'!D$2:D$1201,$AA208)))</f>
        <v/>
      </c>
      <c r="E208">
        <f>IF($AA208="","",IF(INDEX('Per Invoice'!E$2:E$1201,$AA208)="","",INDEX('Per Invoice'!E$2:E$1201,$AA208)))</f>
        <v/>
      </c>
      <c r="F208">
        <f>IF($AA208="","",IF(INDEX('Per Invoice'!F$2:F$1201,$AA208)="","",INDEX('Per Invoice'!F$2:F$1201,$AA208)))</f>
        <v/>
      </c>
      <c r="G208">
        <f>IF($AA208="","",IF(INDEX('Per Invoice'!G$2:G$1201,$AA208)="","",INDEX('Per Invoice'!G$2:G$1201,$AA208)))</f>
        <v/>
      </c>
      <c r="H208">
        <f>IF($AA208="","",IF(INDEX('Per Invoice'!H$2:H$1201,$AA208)="","",INDEX('Per Invoice'!H$2:H$1201,$AA208)))</f>
        <v/>
      </c>
      <c r="I208">
        <f>IF($AA208="","",IF(INDEX('Per Invoice'!I$2:I$1201,$AA208)="","",INDEX('Per Invoice'!I$2:I$1201,$AA208)))</f>
        <v/>
      </c>
      <c r="J208">
        <f>IF($AA208="","",IF(INDEX('Per Invoice'!J$2:J$1201,$AA208)="","",INDEX('Per Invoice'!J$2:J$1201,$AA208)))</f>
        <v/>
      </c>
      <c r="K208">
        <f>IF($AA208="","",IF(INDEX('Per Invoice'!K$2:K$1201,$AA208)="","",INDEX('Per Invoice'!K$2:K$1201,$AA208)))</f>
        <v/>
      </c>
      <c r="L208">
        <f>IF($AA208="","",IF(INDEX('Per Invoice'!L$2:L$1201,$AA208)="","",INDEX('Per Invoice'!L$2:L$1201,$AA208)))</f>
        <v/>
      </c>
      <c r="M208">
        <f>IF($AA208="","",IF(INDEX('Per Invoice'!M$2:M$1201,$AA208)="","",INDEX('Per Invoice'!M$2:M$1201,$AA208)))</f>
        <v/>
      </c>
      <c r="N208">
        <f>IF($AA208="","",IF(INDEX('Per Invoice'!N$2:N$1201,$AA208)="","",INDEX('Per Invoice'!N$2:N$1201,$AA208)))</f>
        <v/>
      </c>
      <c r="O208">
        <f>IF($AA208="","",IF(INDEX('Per Invoice'!O$2:O$1201,$AA208)="","",INDEX('Per Invoice'!O$2:O$1201,$AA208)))</f>
        <v/>
      </c>
      <c r="P208" s="7">
        <f>IF($AA208="","",IF(INDEX('Per Invoice'!P$2:P$1201,$AA208)="","",INDEX('Per Invoice'!P$2:P$1201,$AA208)))</f>
        <v/>
      </c>
      <c r="Q208">
        <f>IF($AA208="","",IF(INDEX('Per Invoice'!Q$2:Q$1201,$AA208)="","",INDEX('Per Invoice'!Q$2:Q$1201,$AA208)))</f>
        <v/>
      </c>
      <c r="R208" s="7">
        <f>IF($AA208="","",IF(INDEX('Per Invoice'!R$2:R$1201,$AA208)="","",INDEX('Per Invoice'!R$2:R$1201,$AA208)))</f>
        <v/>
      </c>
      <c r="S208" s="7">
        <f>IF($AA208="","",IF(INDEX('Per Invoice'!S$2:S$1201,$AA208)="","",INDEX('Per Invoice'!S$2:S$1201,$AA208)))</f>
        <v/>
      </c>
      <c r="T208">
        <f>IF($AA208="","",IF(INDEX('Per Invoice'!T$2:T$1201,$AA208)="","",INDEX('Per Invoice'!T$2:T$1201,$AA208)))</f>
        <v/>
      </c>
      <c r="U208" s="7">
        <f>IF($AA208="","",IF(INDEX('Per Invoice'!U$2:U$1201,$AA208)="","",INDEX('Per Invoice'!U$2:U$1201,$AA208)))</f>
        <v/>
      </c>
      <c r="V208" s="7">
        <f>IF($AA208="","",IF(INDEX('Per Invoice'!V$2:V$1201,$AA208)="","",INDEX('Per Invoice'!V$2:V$1201,$AA208)))</f>
        <v/>
      </c>
      <c r="W208" s="7">
        <f>IF($AA208="","",IF(INDEX('Per Invoice'!W$2:W$1201,$AA208)="","",INDEX('Per Invoice'!W$2:W$1201,$AA208)))</f>
        <v/>
      </c>
      <c r="X208" s="7">
        <f>IF($AA208="","",IF(INDEX('Per Invoice'!X$2:X$1201,$AA208)="","",INDEX('Per Invoice'!X$2:X$1201,$AA208)))</f>
        <v/>
      </c>
      <c r="Y208" s="7">
        <f>IF($AA208="","",IF(INDEX('Per Invoice'!Y$2:Y$1201,$AA208)="","",INDEX('Per Invoice'!Y$2:Y$1201,$AA208)))</f>
        <v/>
      </c>
      <c r="Z208" s="7">
        <f>IF($AA208="","",IF(INDEX('Per Invoice'!Z$2:Z$1201,$AA208)="","",INDEX('Per Invoice'!Z$2:Z$1201,$AA208)))</f>
        <v/>
      </c>
      <c r="AA208" s="16">
        <f>IFERROR(MATCH(Settings!$C$30&amp;"|"&amp;ROWS($AA$2:$AA208),'Per Invoice'!$AB$2:$AB$1201,0),"")</f>
        <v/>
      </c>
    </row>
    <row r="209">
      <c r="A209">
        <f>IF($AA209="","",IF(INDEX('Per Invoice'!A$2:A$1201,$AA209)="","",INDEX('Per Invoice'!A$2:A$1201,$AA209)))</f>
        <v/>
      </c>
      <c r="B209">
        <f>IF($AA209="","",IF(INDEX('Per Invoice'!B$2:B$1201,$AA209)="","",INDEX('Per Invoice'!B$2:B$1201,$AA209)))</f>
        <v/>
      </c>
      <c r="C209">
        <f>IF($AA209="","",IF(INDEX('Per Invoice'!C$2:C$1201,$AA209)="","",INDEX('Per Invoice'!C$2:C$1201,$AA209)))</f>
        <v/>
      </c>
      <c r="D209">
        <f>IF($AA209="","",IF(INDEX('Per Invoice'!D$2:D$1201,$AA209)="","",INDEX('Per Invoice'!D$2:D$1201,$AA209)))</f>
        <v/>
      </c>
      <c r="E209">
        <f>IF($AA209="","",IF(INDEX('Per Invoice'!E$2:E$1201,$AA209)="","",INDEX('Per Invoice'!E$2:E$1201,$AA209)))</f>
        <v/>
      </c>
      <c r="F209">
        <f>IF($AA209="","",IF(INDEX('Per Invoice'!F$2:F$1201,$AA209)="","",INDEX('Per Invoice'!F$2:F$1201,$AA209)))</f>
        <v/>
      </c>
      <c r="G209">
        <f>IF($AA209="","",IF(INDEX('Per Invoice'!G$2:G$1201,$AA209)="","",INDEX('Per Invoice'!G$2:G$1201,$AA209)))</f>
        <v/>
      </c>
      <c r="H209">
        <f>IF($AA209="","",IF(INDEX('Per Invoice'!H$2:H$1201,$AA209)="","",INDEX('Per Invoice'!H$2:H$1201,$AA209)))</f>
        <v/>
      </c>
      <c r="I209">
        <f>IF($AA209="","",IF(INDEX('Per Invoice'!I$2:I$1201,$AA209)="","",INDEX('Per Invoice'!I$2:I$1201,$AA209)))</f>
        <v/>
      </c>
      <c r="J209">
        <f>IF($AA209="","",IF(INDEX('Per Invoice'!J$2:J$1201,$AA209)="","",INDEX('Per Invoice'!J$2:J$1201,$AA209)))</f>
        <v/>
      </c>
      <c r="K209">
        <f>IF($AA209="","",IF(INDEX('Per Invoice'!K$2:K$1201,$AA209)="","",INDEX('Per Invoice'!K$2:K$1201,$AA209)))</f>
        <v/>
      </c>
      <c r="L209">
        <f>IF($AA209="","",IF(INDEX('Per Invoice'!L$2:L$1201,$AA209)="","",INDEX('Per Invoice'!L$2:L$1201,$AA209)))</f>
        <v/>
      </c>
      <c r="M209">
        <f>IF($AA209="","",IF(INDEX('Per Invoice'!M$2:M$1201,$AA209)="","",INDEX('Per Invoice'!M$2:M$1201,$AA209)))</f>
        <v/>
      </c>
      <c r="N209">
        <f>IF($AA209="","",IF(INDEX('Per Invoice'!N$2:N$1201,$AA209)="","",INDEX('Per Invoice'!N$2:N$1201,$AA209)))</f>
        <v/>
      </c>
      <c r="O209">
        <f>IF($AA209="","",IF(INDEX('Per Invoice'!O$2:O$1201,$AA209)="","",INDEX('Per Invoice'!O$2:O$1201,$AA209)))</f>
        <v/>
      </c>
      <c r="P209" s="7">
        <f>IF($AA209="","",IF(INDEX('Per Invoice'!P$2:P$1201,$AA209)="","",INDEX('Per Invoice'!P$2:P$1201,$AA209)))</f>
        <v/>
      </c>
      <c r="Q209">
        <f>IF($AA209="","",IF(INDEX('Per Invoice'!Q$2:Q$1201,$AA209)="","",INDEX('Per Invoice'!Q$2:Q$1201,$AA209)))</f>
        <v/>
      </c>
      <c r="R209" s="7">
        <f>IF($AA209="","",IF(INDEX('Per Invoice'!R$2:R$1201,$AA209)="","",INDEX('Per Invoice'!R$2:R$1201,$AA209)))</f>
        <v/>
      </c>
      <c r="S209" s="7">
        <f>IF($AA209="","",IF(INDEX('Per Invoice'!S$2:S$1201,$AA209)="","",INDEX('Per Invoice'!S$2:S$1201,$AA209)))</f>
        <v/>
      </c>
      <c r="T209">
        <f>IF($AA209="","",IF(INDEX('Per Invoice'!T$2:T$1201,$AA209)="","",INDEX('Per Invoice'!T$2:T$1201,$AA209)))</f>
        <v/>
      </c>
      <c r="U209" s="7">
        <f>IF($AA209="","",IF(INDEX('Per Invoice'!U$2:U$1201,$AA209)="","",INDEX('Per Invoice'!U$2:U$1201,$AA209)))</f>
        <v/>
      </c>
      <c r="V209" s="7">
        <f>IF($AA209="","",IF(INDEX('Per Invoice'!V$2:V$1201,$AA209)="","",INDEX('Per Invoice'!V$2:V$1201,$AA209)))</f>
        <v/>
      </c>
      <c r="W209" s="7">
        <f>IF($AA209="","",IF(INDEX('Per Invoice'!W$2:W$1201,$AA209)="","",INDEX('Per Invoice'!W$2:W$1201,$AA209)))</f>
        <v/>
      </c>
      <c r="X209" s="7">
        <f>IF($AA209="","",IF(INDEX('Per Invoice'!X$2:X$1201,$AA209)="","",INDEX('Per Invoice'!X$2:X$1201,$AA209)))</f>
        <v/>
      </c>
      <c r="Y209" s="7">
        <f>IF($AA209="","",IF(INDEX('Per Invoice'!Y$2:Y$1201,$AA209)="","",INDEX('Per Invoice'!Y$2:Y$1201,$AA209)))</f>
        <v/>
      </c>
      <c r="Z209" s="7">
        <f>IF($AA209="","",IF(INDEX('Per Invoice'!Z$2:Z$1201,$AA209)="","",INDEX('Per Invoice'!Z$2:Z$1201,$AA209)))</f>
        <v/>
      </c>
      <c r="AA209" s="16">
        <f>IFERROR(MATCH(Settings!$C$30&amp;"|"&amp;ROWS($AA$2:$AA209),'Per Invoice'!$AB$2:$AB$1201,0),"")</f>
        <v/>
      </c>
    </row>
    <row r="210">
      <c r="A210">
        <f>IF($AA210="","",IF(INDEX('Per Invoice'!A$2:A$1201,$AA210)="","",INDEX('Per Invoice'!A$2:A$1201,$AA210)))</f>
        <v/>
      </c>
      <c r="B210">
        <f>IF($AA210="","",IF(INDEX('Per Invoice'!B$2:B$1201,$AA210)="","",INDEX('Per Invoice'!B$2:B$1201,$AA210)))</f>
        <v/>
      </c>
      <c r="C210">
        <f>IF($AA210="","",IF(INDEX('Per Invoice'!C$2:C$1201,$AA210)="","",INDEX('Per Invoice'!C$2:C$1201,$AA210)))</f>
        <v/>
      </c>
      <c r="D210">
        <f>IF($AA210="","",IF(INDEX('Per Invoice'!D$2:D$1201,$AA210)="","",INDEX('Per Invoice'!D$2:D$1201,$AA210)))</f>
        <v/>
      </c>
      <c r="E210">
        <f>IF($AA210="","",IF(INDEX('Per Invoice'!E$2:E$1201,$AA210)="","",INDEX('Per Invoice'!E$2:E$1201,$AA210)))</f>
        <v/>
      </c>
      <c r="F210">
        <f>IF($AA210="","",IF(INDEX('Per Invoice'!F$2:F$1201,$AA210)="","",INDEX('Per Invoice'!F$2:F$1201,$AA210)))</f>
        <v/>
      </c>
      <c r="G210">
        <f>IF($AA210="","",IF(INDEX('Per Invoice'!G$2:G$1201,$AA210)="","",INDEX('Per Invoice'!G$2:G$1201,$AA210)))</f>
        <v/>
      </c>
      <c r="H210">
        <f>IF($AA210="","",IF(INDEX('Per Invoice'!H$2:H$1201,$AA210)="","",INDEX('Per Invoice'!H$2:H$1201,$AA210)))</f>
        <v/>
      </c>
      <c r="I210">
        <f>IF($AA210="","",IF(INDEX('Per Invoice'!I$2:I$1201,$AA210)="","",INDEX('Per Invoice'!I$2:I$1201,$AA210)))</f>
        <v/>
      </c>
      <c r="J210">
        <f>IF($AA210="","",IF(INDEX('Per Invoice'!J$2:J$1201,$AA210)="","",INDEX('Per Invoice'!J$2:J$1201,$AA210)))</f>
        <v/>
      </c>
      <c r="K210">
        <f>IF($AA210="","",IF(INDEX('Per Invoice'!K$2:K$1201,$AA210)="","",INDEX('Per Invoice'!K$2:K$1201,$AA210)))</f>
        <v/>
      </c>
      <c r="L210">
        <f>IF($AA210="","",IF(INDEX('Per Invoice'!L$2:L$1201,$AA210)="","",INDEX('Per Invoice'!L$2:L$1201,$AA210)))</f>
        <v/>
      </c>
      <c r="M210">
        <f>IF($AA210="","",IF(INDEX('Per Invoice'!M$2:M$1201,$AA210)="","",INDEX('Per Invoice'!M$2:M$1201,$AA210)))</f>
        <v/>
      </c>
      <c r="N210">
        <f>IF($AA210="","",IF(INDEX('Per Invoice'!N$2:N$1201,$AA210)="","",INDEX('Per Invoice'!N$2:N$1201,$AA210)))</f>
        <v/>
      </c>
      <c r="O210">
        <f>IF($AA210="","",IF(INDEX('Per Invoice'!O$2:O$1201,$AA210)="","",INDEX('Per Invoice'!O$2:O$1201,$AA210)))</f>
        <v/>
      </c>
      <c r="P210" s="7">
        <f>IF($AA210="","",IF(INDEX('Per Invoice'!P$2:P$1201,$AA210)="","",INDEX('Per Invoice'!P$2:P$1201,$AA210)))</f>
        <v/>
      </c>
      <c r="Q210">
        <f>IF($AA210="","",IF(INDEX('Per Invoice'!Q$2:Q$1201,$AA210)="","",INDEX('Per Invoice'!Q$2:Q$1201,$AA210)))</f>
        <v/>
      </c>
      <c r="R210" s="7">
        <f>IF($AA210="","",IF(INDEX('Per Invoice'!R$2:R$1201,$AA210)="","",INDEX('Per Invoice'!R$2:R$1201,$AA210)))</f>
        <v/>
      </c>
      <c r="S210" s="7">
        <f>IF($AA210="","",IF(INDEX('Per Invoice'!S$2:S$1201,$AA210)="","",INDEX('Per Invoice'!S$2:S$1201,$AA210)))</f>
        <v/>
      </c>
      <c r="T210">
        <f>IF($AA210="","",IF(INDEX('Per Invoice'!T$2:T$1201,$AA210)="","",INDEX('Per Invoice'!T$2:T$1201,$AA210)))</f>
        <v/>
      </c>
      <c r="U210" s="7">
        <f>IF($AA210="","",IF(INDEX('Per Invoice'!U$2:U$1201,$AA210)="","",INDEX('Per Invoice'!U$2:U$1201,$AA210)))</f>
        <v/>
      </c>
      <c r="V210" s="7">
        <f>IF($AA210="","",IF(INDEX('Per Invoice'!V$2:V$1201,$AA210)="","",INDEX('Per Invoice'!V$2:V$1201,$AA210)))</f>
        <v/>
      </c>
      <c r="W210" s="7">
        <f>IF($AA210="","",IF(INDEX('Per Invoice'!W$2:W$1201,$AA210)="","",INDEX('Per Invoice'!W$2:W$1201,$AA210)))</f>
        <v/>
      </c>
      <c r="X210" s="7">
        <f>IF($AA210="","",IF(INDEX('Per Invoice'!X$2:X$1201,$AA210)="","",INDEX('Per Invoice'!X$2:X$1201,$AA210)))</f>
        <v/>
      </c>
      <c r="Y210" s="7">
        <f>IF($AA210="","",IF(INDEX('Per Invoice'!Y$2:Y$1201,$AA210)="","",INDEX('Per Invoice'!Y$2:Y$1201,$AA210)))</f>
        <v/>
      </c>
      <c r="Z210" s="7">
        <f>IF($AA210="","",IF(INDEX('Per Invoice'!Z$2:Z$1201,$AA210)="","",INDEX('Per Invoice'!Z$2:Z$1201,$AA210)))</f>
        <v/>
      </c>
      <c r="AA210" s="16">
        <f>IFERROR(MATCH(Settings!$C$30&amp;"|"&amp;ROWS($AA$2:$AA210),'Per Invoice'!$AB$2:$AB$1201,0),"")</f>
        <v/>
      </c>
    </row>
    <row r="211">
      <c r="A211">
        <f>IF($AA211="","",IF(INDEX('Per Invoice'!A$2:A$1201,$AA211)="","",INDEX('Per Invoice'!A$2:A$1201,$AA211)))</f>
        <v/>
      </c>
      <c r="B211">
        <f>IF($AA211="","",IF(INDEX('Per Invoice'!B$2:B$1201,$AA211)="","",INDEX('Per Invoice'!B$2:B$1201,$AA211)))</f>
        <v/>
      </c>
      <c r="C211">
        <f>IF($AA211="","",IF(INDEX('Per Invoice'!C$2:C$1201,$AA211)="","",INDEX('Per Invoice'!C$2:C$1201,$AA211)))</f>
        <v/>
      </c>
      <c r="D211">
        <f>IF($AA211="","",IF(INDEX('Per Invoice'!D$2:D$1201,$AA211)="","",INDEX('Per Invoice'!D$2:D$1201,$AA211)))</f>
        <v/>
      </c>
      <c r="E211">
        <f>IF($AA211="","",IF(INDEX('Per Invoice'!E$2:E$1201,$AA211)="","",INDEX('Per Invoice'!E$2:E$1201,$AA211)))</f>
        <v/>
      </c>
      <c r="F211">
        <f>IF($AA211="","",IF(INDEX('Per Invoice'!F$2:F$1201,$AA211)="","",INDEX('Per Invoice'!F$2:F$1201,$AA211)))</f>
        <v/>
      </c>
      <c r="G211">
        <f>IF($AA211="","",IF(INDEX('Per Invoice'!G$2:G$1201,$AA211)="","",INDEX('Per Invoice'!G$2:G$1201,$AA211)))</f>
        <v/>
      </c>
      <c r="H211">
        <f>IF($AA211="","",IF(INDEX('Per Invoice'!H$2:H$1201,$AA211)="","",INDEX('Per Invoice'!H$2:H$1201,$AA211)))</f>
        <v/>
      </c>
      <c r="I211">
        <f>IF($AA211="","",IF(INDEX('Per Invoice'!I$2:I$1201,$AA211)="","",INDEX('Per Invoice'!I$2:I$1201,$AA211)))</f>
        <v/>
      </c>
      <c r="J211">
        <f>IF($AA211="","",IF(INDEX('Per Invoice'!J$2:J$1201,$AA211)="","",INDEX('Per Invoice'!J$2:J$1201,$AA211)))</f>
        <v/>
      </c>
      <c r="K211">
        <f>IF($AA211="","",IF(INDEX('Per Invoice'!K$2:K$1201,$AA211)="","",INDEX('Per Invoice'!K$2:K$1201,$AA211)))</f>
        <v/>
      </c>
      <c r="L211">
        <f>IF($AA211="","",IF(INDEX('Per Invoice'!L$2:L$1201,$AA211)="","",INDEX('Per Invoice'!L$2:L$1201,$AA211)))</f>
        <v/>
      </c>
      <c r="M211">
        <f>IF($AA211="","",IF(INDEX('Per Invoice'!M$2:M$1201,$AA211)="","",INDEX('Per Invoice'!M$2:M$1201,$AA211)))</f>
        <v/>
      </c>
      <c r="N211">
        <f>IF($AA211="","",IF(INDEX('Per Invoice'!N$2:N$1201,$AA211)="","",INDEX('Per Invoice'!N$2:N$1201,$AA211)))</f>
        <v/>
      </c>
      <c r="O211">
        <f>IF($AA211="","",IF(INDEX('Per Invoice'!O$2:O$1201,$AA211)="","",INDEX('Per Invoice'!O$2:O$1201,$AA211)))</f>
        <v/>
      </c>
      <c r="P211" s="7">
        <f>IF($AA211="","",IF(INDEX('Per Invoice'!P$2:P$1201,$AA211)="","",INDEX('Per Invoice'!P$2:P$1201,$AA211)))</f>
        <v/>
      </c>
      <c r="Q211">
        <f>IF($AA211="","",IF(INDEX('Per Invoice'!Q$2:Q$1201,$AA211)="","",INDEX('Per Invoice'!Q$2:Q$1201,$AA211)))</f>
        <v/>
      </c>
      <c r="R211" s="7">
        <f>IF($AA211="","",IF(INDEX('Per Invoice'!R$2:R$1201,$AA211)="","",INDEX('Per Invoice'!R$2:R$1201,$AA211)))</f>
        <v/>
      </c>
      <c r="S211" s="7">
        <f>IF($AA211="","",IF(INDEX('Per Invoice'!S$2:S$1201,$AA211)="","",INDEX('Per Invoice'!S$2:S$1201,$AA211)))</f>
        <v/>
      </c>
      <c r="T211">
        <f>IF($AA211="","",IF(INDEX('Per Invoice'!T$2:T$1201,$AA211)="","",INDEX('Per Invoice'!T$2:T$1201,$AA211)))</f>
        <v/>
      </c>
      <c r="U211" s="7">
        <f>IF($AA211="","",IF(INDEX('Per Invoice'!U$2:U$1201,$AA211)="","",INDEX('Per Invoice'!U$2:U$1201,$AA211)))</f>
        <v/>
      </c>
      <c r="V211" s="7">
        <f>IF($AA211="","",IF(INDEX('Per Invoice'!V$2:V$1201,$AA211)="","",INDEX('Per Invoice'!V$2:V$1201,$AA211)))</f>
        <v/>
      </c>
      <c r="W211" s="7">
        <f>IF($AA211="","",IF(INDEX('Per Invoice'!W$2:W$1201,$AA211)="","",INDEX('Per Invoice'!W$2:W$1201,$AA211)))</f>
        <v/>
      </c>
      <c r="X211" s="7">
        <f>IF($AA211="","",IF(INDEX('Per Invoice'!X$2:X$1201,$AA211)="","",INDEX('Per Invoice'!X$2:X$1201,$AA211)))</f>
        <v/>
      </c>
      <c r="Y211" s="7">
        <f>IF($AA211="","",IF(INDEX('Per Invoice'!Y$2:Y$1201,$AA211)="","",INDEX('Per Invoice'!Y$2:Y$1201,$AA211)))</f>
        <v/>
      </c>
      <c r="Z211" s="7">
        <f>IF($AA211="","",IF(INDEX('Per Invoice'!Z$2:Z$1201,$AA211)="","",INDEX('Per Invoice'!Z$2:Z$1201,$AA211)))</f>
        <v/>
      </c>
      <c r="AA211" s="16">
        <f>IFERROR(MATCH(Settings!$C$30&amp;"|"&amp;ROWS($AA$2:$AA211),'Per Invoice'!$AB$2:$AB$1201,0),"")</f>
        <v/>
      </c>
    </row>
    <row r="212">
      <c r="A212">
        <f>IF($AA212="","",IF(INDEX('Per Invoice'!A$2:A$1201,$AA212)="","",INDEX('Per Invoice'!A$2:A$1201,$AA212)))</f>
        <v/>
      </c>
      <c r="B212">
        <f>IF($AA212="","",IF(INDEX('Per Invoice'!B$2:B$1201,$AA212)="","",INDEX('Per Invoice'!B$2:B$1201,$AA212)))</f>
        <v/>
      </c>
      <c r="C212">
        <f>IF($AA212="","",IF(INDEX('Per Invoice'!C$2:C$1201,$AA212)="","",INDEX('Per Invoice'!C$2:C$1201,$AA212)))</f>
        <v/>
      </c>
      <c r="D212">
        <f>IF($AA212="","",IF(INDEX('Per Invoice'!D$2:D$1201,$AA212)="","",INDEX('Per Invoice'!D$2:D$1201,$AA212)))</f>
        <v/>
      </c>
      <c r="E212">
        <f>IF($AA212="","",IF(INDEX('Per Invoice'!E$2:E$1201,$AA212)="","",INDEX('Per Invoice'!E$2:E$1201,$AA212)))</f>
        <v/>
      </c>
      <c r="F212">
        <f>IF($AA212="","",IF(INDEX('Per Invoice'!F$2:F$1201,$AA212)="","",INDEX('Per Invoice'!F$2:F$1201,$AA212)))</f>
        <v/>
      </c>
      <c r="G212">
        <f>IF($AA212="","",IF(INDEX('Per Invoice'!G$2:G$1201,$AA212)="","",INDEX('Per Invoice'!G$2:G$1201,$AA212)))</f>
        <v/>
      </c>
      <c r="H212">
        <f>IF($AA212="","",IF(INDEX('Per Invoice'!H$2:H$1201,$AA212)="","",INDEX('Per Invoice'!H$2:H$1201,$AA212)))</f>
        <v/>
      </c>
      <c r="I212">
        <f>IF($AA212="","",IF(INDEX('Per Invoice'!I$2:I$1201,$AA212)="","",INDEX('Per Invoice'!I$2:I$1201,$AA212)))</f>
        <v/>
      </c>
      <c r="J212">
        <f>IF($AA212="","",IF(INDEX('Per Invoice'!J$2:J$1201,$AA212)="","",INDEX('Per Invoice'!J$2:J$1201,$AA212)))</f>
        <v/>
      </c>
      <c r="K212">
        <f>IF($AA212="","",IF(INDEX('Per Invoice'!K$2:K$1201,$AA212)="","",INDEX('Per Invoice'!K$2:K$1201,$AA212)))</f>
        <v/>
      </c>
      <c r="L212">
        <f>IF($AA212="","",IF(INDEX('Per Invoice'!L$2:L$1201,$AA212)="","",INDEX('Per Invoice'!L$2:L$1201,$AA212)))</f>
        <v/>
      </c>
      <c r="M212">
        <f>IF($AA212="","",IF(INDEX('Per Invoice'!M$2:M$1201,$AA212)="","",INDEX('Per Invoice'!M$2:M$1201,$AA212)))</f>
        <v/>
      </c>
      <c r="N212">
        <f>IF($AA212="","",IF(INDEX('Per Invoice'!N$2:N$1201,$AA212)="","",INDEX('Per Invoice'!N$2:N$1201,$AA212)))</f>
        <v/>
      </c>
      <c r="O212">
        <f>IF($AA212="","",IF(INDEX('Per Invoice'!O$2:O$1201,$AA212)="","",INDEX('Per Invoice'!O$2:O$1201,$AA212)))</f>
        <v/>
      </c>
      <c r="P212" s="7">
        <f>IF($AA212="","",IF(INDEX('Per Invoice'!P$2:P$1201,$AA212)="","",INDEX('Per Invoice'!P$2:P$1201,$AA212)))</f>
        <v/>
      </c>
      <c r="Q212">
        <f>IF($AA212="","",IF(INDEX('Per Invoice'!Q$2:Q$1201,$AA212)="","",INDEX('Per Invoice'!Q$2:Q$1201,$AA212)))</f>
        <v/>
      </c>
      <c r="R212" s="7">
        <f>IF($AA212="","",IF(INDEX('Per Invoice'!R$2:R$1201,$AA212)="","",INDEX('Per Invoice'!R$2:R$1201,$AA212)))</f>
        <v/>
      </c>
      <c r="S212" s="7">
        <f>IF($AA212="","",IF(INDEX('Per Invoice'!S$2:S$1201,$AA212)="","",INDEX('Per Invoice'!S$2:S$1201,$AA212)))</f>
        <v/>
      </c>
      <c r="T212">
        <f>IF($AA212="","",IF(INDEX('Per Invoice'!T$2:T$1201,$AA212)="","",INDEX('Per Invoice'!T$2:T$1201,$AA212)))</f>
        <v/>
      </c>
      <c r="U212" s="7">
        <f>IF($AA212="","",IF(INDEX('Per Invoice'!U$2:U$1201,$AA212)="","",INDEX('Per Invoice'!U$2:U$1201,$AA212)))</f>
        <v/>
      </c>
      <c r="V212" s="7">
        <f>IF($AA212="","",IF(INDEX('Per Invoice'!V$2:V$1201,$AA212)="","",INDEX('Per Invoice'!V$2:V$1201,$AA212)))</f>
        <v/>
      </c>
      <c r="W212" s="7">
        <f>IF($AA212="","",IF(INDEX('Per Invoice'!W$2:W$1201,$AA212)="","",INDEX('Per Invoice'!W$2:W$1201,$AA212)))</f>
        <v/>
      </c>
      <c r="X212" s="7">
        <f>IF($AA212="","",IF(INDEX('Per Invoice'!X$2:X$1201,$AA212)="","",INDEX('Per Invoice'!X$2:X$1201,$AA212)))</f>
        <v/>
      </c>
      <c r="Y212" s="7">
        <f>IF($AA212="","",IF(INDEX('Per Invoice'!Y$2:Y$1201,$AA212)="","",INDEX('Per Invoice'!Y$2:Y$1201,$AA212)))</f>
        <v/>
      </c>
      <c r="Z212" s="7">
        <f>IF($AA212="","",IF(INDEX('Per Invoice'!Z$2:Z$1201,$AA212)="","",INDEX('Per Invoice'!Z$2:Z$1201,$AA212)))</f>
        <v/>
      </c>
      <c r="AA212" s="16">
        <f>IFERROR(MATCH(Settings!$C$30&amp;"|"&amp;ROWS($AA$2:$AA212),'Per Invoice'!$AB$2:$AB$1201,0),"")</f>
        <v/>
      </c>
    </row>
    <row r="213">
      <c r="A213">
        <f>IF($AA213="","",IF(INDEX('Per Invoice'!A$2:A$1201,$AA213)="","",INDEX('Per Invoice'!A$2:A$1201,$AA213)))</f>
        <v/>
      </c>
      <c r="B213">
        <f>IF($AA213="","",IF(INDEX('Per Invoice'!B$2:B$1201,$AA213)="","",INDEX('Per Invoice'!B$2:B$1201,$AA213)))</f>
        <v/>
      </c>
      <c r="C213">
        <f>IF($AA213="","",IF(INDEX('Per Invoice'!C$2:C$1201,$AA213)="","",INDEX('Per Invoice'!C$2:C$1201,$AA213)))</f>
        <v/>
      </c>
      <c r="D213">
        <f>IF($AA213="","",IF(INDEX('Per Invoice'!D$2:D$1201,$AA213)="","",INDEX('Per Invoice'!D$2:D$1201,$AA213)))</f>
        <v/>
      </c>
      <c r="E213">
        <f>IF($AA213="","",IF(INDEX('Per Invoice'!E$2:E$1201,$AA213)="","",INDEX('Per Invoice'!E$2:E$1201,$AA213)))</f>
        <v/>
      </c>
      <c r="F213">
        <f>IF($AA213="","",IF(INDEX('Per Invoice'!F$2:F$1201,$AA213)="","",INDEX('Per Invoice'!F$2:F$1201,$AA213)))</f>
        <v/>
      </c>
      <c r="G213">
        <f>IF($AA213="","",IF(INDEX('Per Invoice'!G$2:G$1201,$AA213)="","",INDEX('Per Invoice'!G$2:G$1201,$AA213)))</f>
        <v/>
      </c>
      <c r="H213">
        <f>IF($AA213="","",IF(INDEX('Per Invoice'!H$2:H$1201,$AA213)="","",INDEX('Per Invoice'!H$2:H$1201,$AA213)))</f>
        <v/>
      </c>
      <c r="I213">
        <f>IF($AA213="","",IF(INDEX('Per Invoice'!I$2:I$1201,$AA213)="","",INDEX('Per Invoice'!I$2:I$1201,$AA213)))</f>
        <v/>
      </c>
      <c r="J213">
        <f>IF($AA213="","",IF(INDEX('Per Invoice'!J$2:J$1201,$AA213)="","",INDEX('Per Invoice'!J$2:J$1201,$AA213)))</f>
        <v/>
      </c>
      <c r="K213">
        <f>IF($AA213="","",IF(INDEX('Per Invoice'!K$2:K$1201,$AA213)="","",INDEX('Per Invoice'!K$2:K$1201,$AA213)))</f>
        <v/>
      </c>
      <c r="L213">
        <f>IF($AA213="","",IF(INDEX('Per Invoice'!L$2:L$1201,$AA213)="","",INDEX('Per Invoice'!L$2:L$1201,$AA213)))</f>
        <v/>
      </c>
      <c r="M213">
        <f>IF($AA213="","",IF(INDEX('Per Invoice'!M$2:M$1201,$AA213)="","",INDEX('Per Invoice'!M$2:M$1201,$AA213)))</f>
        <v/>
      </c>
      <c r="N213">
        <f>IF($AA213="","",IF(INDEX('Per Invoice'!N$2:N$1201,$AA213)="","",INDEX('Per Invoice'!N$2:N$1201,$AA213)))</f>
        <v/>
      </c>
      <c r="O213">
        <f>IF($AA213="","",IF(INDEX('Per Invoice'!O$2:O$1201,$AA213)="","",INDEX('Per Invoice'!O$2:O$1201,$AA213)))</f>
        <v/>
      </c>
      <c r="P213" s="7">
        <f>IF($AA213="","",IF(INDEX('Per Invoice'!P$2:P$1201,$AA213)="","",INDEX('Per Invoice'!P$2:P$1201,$AA213)))</f>
        <v/>
      </c>
      <c r="Q213">
        <f>IF($AA213="","",IF(INDEX('Per Invoice'!Q$2:Q$1201,$AA213)="","",INDEX('Per Invoice'!Q$2:Q$1201,$AA213)))</f>
        <v/>
      </c>
      <c r="R213" s="7">
        <f>IF($AA213="","",IF(INDEX('Per Invoice'!R$2:R$1201,$AA213)="","",INDEX('Per Invoice'!R$2:R$1201,$AA213)))</f>
        <v/>
      </c>
      <c r="S213" s="7">
        <f>IF($AA213="","",IF(INDEX('Per Invoice'!S$2:S$1201,$AA213)="","",INDEX('Per Invoice'!S$2:S$1201,$AA213)))</f>
        <v/>
      </c>
      <c r="T213">
        <f>IF($AA213="","",IF(INDEX('Per Invoice'!T$2:T$1201,$AA213)="","",INDEX('Per Invoice'!T$2:T$1201,$AA213)))</f>
        <v/>
      </c>
      <c r="U213" s="7">
        <f>IF($AA213="","",IF(INDEX('Per Invoice'!U$2:U$1201,$AA213)="","",INDEX('Per Invoice'!U$2:U$1201,$AA213)))</f>
        <v/>
      </c>
      <c r="V213" s="7">
        <f>IF($AA213="","",IF(INDEX('Per Invoice'!V$2:V$1201,$AA213)="","",INDEX('Per Invoice'!V$2:V$1201,$AA213)))</f>
        <v/>
      </c>
      <c r="W213" s="7">
        <f>IF($AA213="","",IF(INDEX('Per Invoice'!W$2:W$1201,$AA213)="","",INDEX('Per Invoice'!W$2:W$1201,$AA213)))</f>
        <v/>
      </c>
      <c r="X213" s="7">
        <f>IF($AA213="","",IF(INDEX('Per Invoice'!X$2:X$1201,$AA213)="","",INDEX('Per Invoice'!X$2:X$1201,$AA213)))</f>
        <v/>
      </c>
      <c r="Y213" s="7">
        <f>IF($AA213="","",IF(INDEX('Per Invoice'!Y$2:Y$1201,$AA213)="","",INDEX('Per Invoice'!Y$2:Y$1201,$AA213)))</f>
        <v/>
      </c>
      <c r="Z213" s="7">
        <f>IF($AA213="","",IF(INDEX('Per Invoice'!Z$2:Z$1201,$AA213)="","",INDEX('Per Invoice'!Z$2:Z$1201,$AA213)))</f>
        <v/>
      </c>
      <c r="AA213" s="16">
        <f>IFERROR(MATCH(Settings!$C$30&amp;"|"&amp;ROWS($AA$2:$AA213),'Per Invoice'!$AB$2:$AB$1201,0),"")</f>
        <v/>
      </c>
    </row>
    <row r="214">
      <c r="A214">
        <f>IF($AA214="","",IF(INDEX('Per Invoice'!A$2:A$1201,$AA214)="","",INDEX('Per Invoice'!A$2:A$1201,$AA214)))</f>
        <v/>
      </c>
      <c r="B214">
        <f>IF($AA214="","",IF(INDEX('Per Invoice'!B$2:B$1201,$AA214)="","",INDEX('Per Invoice'!B$2:B$1201,$AA214)))</f>
        <v/>
      </c>
      <c r="C214">
        <f>IF($AA214="","",IF(INDEX('Per Invoice'!C$2:C$1201,$AA214)="","",INDEX('Per Invoice'!C$2:C$1201,$AA214)))</f>
        <v/>
      </c>
      <c r="D214">
        <f>IF($AA214="","",IF(INDEX('Per Invoice'!D$2:D$1201,$AA214)="","",INDEX('Per Invoice'!D$2:D$1201,$AA214)))</f>
        <v/>
      </c>
      <c r="E214">
        <f>IF($AA214="","",IF(INDEX('Per Invoice'!E$2:E$1201,$AA214)="","",INDEX('Per Invoice'!E$2:E$1201,$AA214)))</f>
        <v/>
      </c>
      <c r="F214">
        <f>IF($AA214="","",IF(INDEX('Per Invoice'!F$2:F$1201,$AA214)="","",INDEX('Per Invoice'!F$2:F$1201,$AA214)))</f>
        <v/>
      </c>
      <c r="G214">
        <f>IF($AA214="","",IF(INDEX('Per Invoice'!G$2:G$1201,$AA214)="","",INDEX('Per Invoice'!G$2:G$1201,$AA214)))</f>
        <v/>
      </c>
      <c r="H214">
        <f>IF($AA214="","",IF(INDEX('Per Invoice'!H$2:H$1201,$AA214)="","",INDEX('Per Invoice'!H$2:H$1201,$AA214)))</f>
        <v/>
      </c>
      <c r="I214">
        <f>IF($AA214="","",IF(INDEX('Per Invoice'!I$2:I$1201,$AA214)="","",INDEX('Per Invoice'!I$2:I$1201,$AA214)))</f>
        <v/>
      </c>
      <c r="J214">
        <f>IF($AA214="","",IF(INDEX('Per Invoice'!J$2:J$1201,$AA214)="","",INDEX('Per Invoice'!J$2:J$1201,$AA214)))</f>
        <v/>
      </c>
      <c r="K214">
        <f>IF($AA214="","",IF(INDEX('Per Invoice'!K$2:K$1201,$AA214)="","",INDEX('Per Invoice'!K$2:K$1201,$AA214)))</f>
        <v/>
      </c>
      <c r="L214">
        <f>IF($AA214="","",IF(INDEX('Per Invoice'!L$2:L$1201,$AA214)="","",INDEX('Per Invoice'!L$2:L$1201,$AA214)))</f>
        <v/>
      </c>
      <c r="M214">
        <f>IF($AA214="","",IF(INDEX('Per Invoice'!M$2:M$1201,$AA214)="","",INDEX('Per Invoice'!M$2:M$1201,$AA214)))</f>
        <v/>
      </c>
      <c r="N214">
        <f>IF($AA214="","",IF(INDEX('Per Invoice'!N$2:N$1201,$AA214)="","",INDEX('Per Invoice'!N$2:N$1201,$AA214)))</f>
        <v/>
      </c>
      <c r="O214">
        <f>IF($AA214="","",IF(INDEX('Per Invoice'!O$2:O$1201,$AA214)="","",INDEX('Per Invoice'!O$2:O$1201,$AA214)))</f>
        <v/>
      </c>
      <c r="P214" s="7">
        <f>IF($AA214="","",IF(INDEX('Per Invoice'!P$2:P$1201,$AA214)="","",INDEX('Per Invoice'!P$2:P$1201,$AA214)))</f>
        <v/>
      </c>
      <c r="Q214">
        <f>IF($AA214="","",IF(INDEX('Per Invoice'!Q$2:Q$1201,$AA214)="","",INDEX('Per Invoice'!Q$2:Q$1201,$AA214)))</f>
        <v/>
      </c>
      <c r="R214" s="7">
        <f>IF($AA214="","",IF(INDEX('Per Invoice'!R$2:R$1201,$AA214)="","",INDEX('Per Invoice'!R$2:R$1201,$AA214)))</f>
        <v/>
      </c>
      <c r="S214" s="7">
        <f>IF($AA214="","",IF(INDEX('Per Invoice'!S$2:S$1201,$AA214)="","",INDEX('Per Invoice'!S$2:S$1201,$AA214)))</f>
        <v/>
      </c>
      <c r="T214">
        <f>IF($AA214="","",IF(INDEX('Per Invoice'!T$2:T$1201,$AA214)="","",INDEX('Per Invoice'!T$2:T$1201,$AA214)))</f>
        <v/>
      </c>
      <c r="U214" s="7">
        <f>IF($AA214="","",IF(INDEX('Per Invoice'!U$2:U$1201,$AA214)="","",INDEX('Per Invoice'!U$2:U$1201,$AA214)))</f>
        <v/>
      </c>
      <c r="V214" s="7">
        <f>IF($AA214="","",IF(INDEX('Per Invoice'!V$2:V$1201,$AA214)="","",INDEX('Per Invoice'!V$2:V$1201,$AA214)))</f>
        <v/>
      </c>
      <c r="W214" s="7">
        <f>IF($AA214="","",IF(INDEX('Per Invoice'!W$2:W$1201,$AA214)="","",INDEX('Per Invoice'!W$2:W$1201,$AA214)))</f>
        <v/>
      </c>
      <c r="X214" s="7">
        <f>IF($AA214="","",IF(INDEX('Per Invoice'!X$2:X$1201,$AA214)="","",INDEX('Per Invoice'!X$2:X$1201,$AA214)))</f>
        <v/>
      </c>
      <c r="Y214" s="7">
        <f>IF($AA214="","",IF(INDEX('Per Invoice'!Y$2:Y$1201,$AA214)="","",INDEX('Per Invoice'!Y$2:Y$1201,$AA214)))</f>
        <v/>
      </c>
      <c r="Z214" s="7">
        <f>IF($AA214="","",IF(INDEX('Per Invoice'!Z$2:Z$1201,$AA214)="","",INDEX('Per Invoice'!Z$2:Z$1201,$AA214)))</f>
        <v/>
      </c>
      <c r="AA214" s="16">
        <f>IFERROR(MATCH(Settings!$C$30&amp;"|"&amp;ROWS($AA$2:$AA214),'Per Invoice'!$AB$2:$AB$1201,0),"")</f>
        <v/>
      </c>
    </row>
    <row r="215">
      <c r="A215">
        <f>IF($AA215="","",IF(INDEX('Per Invoice'!A$2:A$1201,$AA215)="","",INDEX('Per Invoice'!A$2:A$1201,$AA215)))</f>
        <v/>
      </c>
      <c r="B215">
        <f>IF($AA215="","",IF(INDEX('Per Invoice'!B$2:B$1201,$AA215)="","",INDEX('Per Invoice'!B$2:B$1201,$AA215)))</f>
        <v/>
      </c>
      <c r="C215">
        <f>IF($AA215="","",IF(INDEX('Per Invoice'!C$2:C$1201,$AA215)="","",INDEX('Per Invoice'!C$2:C$1201,$AA215)))</f>
        <v/>
      </c>
      <c r="D215">
        <f>IF($AA215="","",IF(INDEX('Per Invoice'!D$2:D$1201,$AA215)="","",INDEX('Per Invoice'!D$2:D$1201,$AA215)))</f>
        <v/>
      </c>
      <c r="E215">
        <f>IF($AA215="","",IF(INDEX('Per Invoice'!E$2:E$1201,$AA215)="","",INDEX('Per Invoice'!E$2:E$1201,$AA215)))</f>
        <v/>
      </c>
      <c r="F215">
        <f>IF($AA215="","",IF(INDEX('Per Invoice'!F$2:F$1201,$AA215)="","",INDEX('Per Invoice'!F$2:F$1201,$AA215)))</f>
        <v/>
      </c>
      <c r="G215">
        <f>IF($AA215="","",IF(INDEX('Per Invoice'!G$2:G$1201,$AA215)="","",INDEX('Per Invoice'!G$2:G$1201,$AA215)))</f>
        <v/>
      </c>
      <c r="H215">
        <f>IF($AA215="","",IF(INDEX('Per Invoice'!H$2:H$1201,$AA215)="","",INDEX('Per Invoice'!H$2:H$1201,$AA215)))</f>
        <v/>
      </c>
      <c r="I215">
        <f>IF($AA215="","",IF(INDEX('Per Invoice'!I$2:I$1201,$AA215)="","",INDEX('Per Invoice'!I$2:I$1201,$AA215)))</f>
        <v/>
      </c>
      <c r="J215">
        <f>IF($AA215="","",IF(INDEX('Per Invoice'!J$2:J$1201,$AA215)="","",INDEX('Per Invoice'!J$2:J$1201,$AA215)))</f>
        <v/>
      </c>
      <c r="K215">
        <f>IF($AA215="","",IF(INDEX('Per Invoice'!K$2:K$1201,$AA215)="","",INDEX('Per Invoice'!K$2:K$1201,$AA215)))</f>
        <v/>
      </c>
      <c r="L215">
        <f>IF($AA215="","",IF(INDEX('Per Invoice'!L$2:L$1201,$AA215)="","",INDEX('Per Invoice'!L$2:L$1201,$AA215)))</f>
        <v/>
      </c>
      <c r="M215">
        <f>IF($AA215="","",IF(INDEX('Per Invoice'!M$2:M$1201,$AA215)="","",INDEX('Per Invoice'!M$2:M$1201,$AA215)))</f>
        <v/>
      </c>
      <c r="N215">
        <f>IF($AA215="","",IF(INDEX('Per Invoice'!N$2:N$1201,$AA215)="","",INDEX('Per Invoice'!N$2:N$1201,$AA215)))</f>
        <v/>
      </c>
      <c r="O215">
        <f>IF($AA215="","",IF(INDEX('Per Invoice'!O$2:O$1201,$AA215)="","",INDEX('Per Invoice'!O$2:O$1201,$AA215)))</f>
        <v/>
      </c>
      <c r="P215" s="7">
        <f>IF($AA215="","",IF(INDEX('Per Invoice'!P$2:P$1201,$AA215)="","",INDEX('Per Invoice'!P$2:P$1201,$AA215)))</f>
        <v/>
      </c>
      <c r="Q215">
        <f>IF($AA215="","",IF(INDEX('Per Invoice'!Q$2:Q$1201,$AA215)="","",INDEX('Per Invoice'!Q$2:Q$1201,$AA215)))</f>
        <v/>
      </c>
      <c r="R215" s="7">
        <f>IF($AA215="","",IF(INDEX('Per Invoice'!R$2:R$1201,$AA215)="","",INDEX('Per Invoice'!R$2:R$1201,$AA215)))</f>
        <v/>
      </c>
      <c r="S215" s="7">
        <f>IF($AA215="","",IF(INDEX('Per Invoice'!S$2:S$1201,$AA215)="","",INDEX('Per Invoice'!S$2:S$1201,$AA215)))</f>
        <v/>
      </c>
      <c r="T215">
        <f>IF($AA215="","",IF(INDEX('Per Invoice'!T$2:T$1201,$AA215)="","",INDEX('Per Invoice'!T$2:T$1201,$AA215)))</f>
        <v/>
      </c>
      <c r="U215" s="7">
        <f>IF($AA215="","",IF(INDEX('Per Invoice'!U$2:U$1201,$AA215)="","",INDEX('Per Invoice'!U$2:U$1201,$AA215)))</f>
        <v/>
      </c>
      <c r="V215" s="7">
        <f>IF($AA215="","",IF(INDEX('Per Invoice'!V$2:V$1201,$AA215)="","",INDEX('Per Invoice'!V$2:V$1201,$AA215)))</f>
        <v/>
      </c>
      <c r="W215" s="7">
        <f>IF($AA215="","",IF(INDEX('Per Invoice'!W$2:W$1201,$AA215)="","",INDEX('Per Invoice'!W$2:W$1201,$AA215)))</f>
        <v/>
      </c>
      <c r="X215" s="7">
        <f>IF($AA215="","",IF(INDEX('Per Invoice'!X$2:X$1201,$AA215)="","",INDEX('Per Invoice'!X$2:X$1201,$AA215)))</f>
        <v/>
      </c>
      <c r="Y215" s="7">
        <f>IF($AA215="","",IF(INDEX('Per Invoice'!Y$2:Y$1201,$AA215)="","",INDEX('Per Invoice'!Y$2:Y$1201,$AA215)))</f>
        <v/>
      </c>
      <c r="Z215" s="7">
        <f>IF($AA215="","",IF(INDEX('Per Invoice'!Z$2:Z$1201,$AA215)="","",INDEX('Per Invoice'!Z$2:Z$1201,$AA215)))</f>
        <v/>
      </c>
      <c r="AA215" s="16">
        <f>IFERROR(MATCH(Settings!$C$30&amp;"|"&amp;ROWS($AA$2:$AA215),'Per Invoice'!$AB$2:$AB$1201,0),"")</f>
        <v/>
      </c>
    </row>
    <row r="216">
      <c r="A216">
        <f>IF($AA216="","",IF(INDEX('Per Invoice'!A$2:A$1201,$AA216)="","",INDEX('Per Invoice'!A$2:A$1201,$AA216)))</f>
        <v/>
      </c>
      <c r="B216">
        <f>IF($AA216="","",IF(INDEX('Per Invoice'!B$2:B$1201,$AA216)="","",INDEX('Per Invoice'!B$2:B$1201,$AA216)))</f>
        <v/>
      </c>
      <c r="C216">
        <f>IF($AA216="","",IF(INDEX('Per Invoice'!C$2:C$1201,$AA216)="","",INDEX('Per Invoice'!C$2:C$1201,$AA216)))</f>
        <v/>
      </c>
      <c r="D216">
        <f>IF($AA216="","",IF(INDEX('Per Invoice'!D$2:D$1201,$AA216)="","",INDEX('Per Invoice'!D$2:D$1201,$AA216)))</f>
        <v/>
      </c>
      <c r="E216">
        <f>IF($AA216="","",IF(INDEX('Per Invoice'!E$2:E$1201,$AA216)="","",INDEX('Per Invoice'!E$2:E$1201,$AA216)))</f>
        <v/>
      </c>
      <c r="F216">
        <f>IF($AA216="","",IF(INDEX('Per Invoice'!F$2:F$1201,$AA216)="","",INDEX('Per Invoice'!F$2:F$1201,$AA216)))</f>
        <v/>
      </c>
      <c r="G216">
        <f>IF($AA216="","",IF(INDEX('Per Invoice'!G$2:G$1201,$AA216)="","",INDEX('Per Invoice'!G$2:G$1201,$AA216)))</f>
        <v/>
      </c>
      <c r="H216">
        <f>IF($AA216="","",IF(INDEX('Per Invoice'!H$2:H$1201,$AA216)="","",INDEX('Per Invoice'!H$2:H$1201,$AA216)))</f>
        <v/>
      </c>
      <c r="I216">
        <f>IF($AA216="","",IF(INDEX('Per Invoice'!I$2:I$1201,$AA216)="","",INDEX('Per Invoice'!I$2:I$1201,$AA216)))</f>
        <v/>
      </c>
      <c r="J216">
        <f>IF($AA216="","",IF(INDEX('Per Invoice'!J$2:J$1201,$AA216)="","",INDEX('Per Invoice'!J$2:J$1201,$AA216)))</f>
        <v/>
      </c>
      <c r="K216">
        <f>IF($AA216="","",IF(INDEX('Per Invoice'!K$2:K$1201,$AA216)="","",INDEX('Per Invoice'!K$2:K$1201,$AA216)))</f>
        <v/>
      </c>
      <c r="L216">
        <f>IF($AA216="","",IF(INDEX('Per Invoice'!L$2:L$1201,$AA216)="","",INDEX('Per Invoice'!L$2:L$1201,$AA216)))</f>
        <v/>
      </c>
      <c r="M216">
        <f>IF($AA216="","",IF(INDEX('Per Invoice'!M$2:M$1201,$AA216)="","",INDEX('Per Invoice'!M$2:M$1201,$AA216)))</f>
        <v/>
      </c>
      <c r="N216">
        <f>IF($AA216="","",IF(INDEX('Per Invoice'!N$2:N$1201,$AA216)="","",INDEX('Per Invoice'!N$2:N$1201,$AA216)))</f>
        <v/>
      </c>
      <c r="O216">
        <f>IF($AA216="","",IF(INDEX('Per Invoice'!O$2:O$1201,$AA216)="","",INDEX('Per Invoice'!O$2:O$1201,$AA216)))</f>
        <v/>
      </c>
      <c r="P216" s="7">
        <f>IF($AA216="","",IF(INDEX('Per Invoice'!P$2:P$1201,$AA216)="","",INDEX('Per Invoice'!P$2:P$1201,$AA216)))</f>
        <v/>
      </c>
      <c r="Q216">
        <f>IF($AA216="","",IF(INDEX('Per Invoice'!Q$2:Q$1201,$AA216)="","",INDEX('Per Invoice'!Q$2:Q$1201,$AA216)))</f>
        <v/>
      </c>
      <c r="R216" s="7">
        <f>IF($AA216="","",IF(INDEX('Per Invoice'!R$2:R$1201,$AA216)="","",INDEX('Per Invoice'!R$2:R$1201,$AA216)))</f>
        <v/>
      </c>
      <c r="S216" s="7">
        <f>IF($AA216="","",IF(INDEX('Per Invoice'!S$2:S$1201,$AA216)="","",INDEX('Per Invoice'!S$2:S$1201,$AA216)))</f>
        <v/>
      </c>
      <c r="T216">
        <f>IF($AA216="","",IF(INDEX('Per Invoice'!T$2:T$1201,$AA216)="","",INDEX('Per Invoice'!T$2:T$1201,$AA216)))</f>
        <v/>
      </c>
      <c r="U216" s="7">
        <f>IF($AA216="","",IF(INDEX('Per Invoice'!U$2:U$1201,$AA216)="","",INDEX('Per Invoice'!U$2:U$1201,$AA216)))</f>
        <v/>
      </c>
      <c r="V216" s="7">
        <f>IF($AA216="","",IF(INDEX('Per Invoice'!V$2:V$1201,$AA216)="","",INDEX('Per Invoice'!V$2:V$1201,$AA216)))</f>
        <v/>
      </c>
      <c r="W216" s="7">
        <f>IF($AA216="","",IF(INDEX('Per Invoice'!W$2:W$1201,$AA216)="","",INDEX('Per Invoice'!W$2:W$1201,$AA216)))</f>
        <v/>
      </c>
      <c r="X216" s="7">
        <f>IF($AA216="","",IF(INDEX('Per Invoice'!X$2:X$1201,$AA216)="","",INDEX('Per Invoice'!X$2:X$1201,$AA216)))</f>
        <v/>
      </c>
      <c r="Y216" s="7">
        <f>IF($AA216="","",IF(INDEX('Per Invoice'!Y$2:Y$1201,$AA216)="","",INDEX('Per Invoice'!Y$2:Y$1201,$AA216)))</f>
        <v/>
      </c>
      <c r="Z216" s="7">
        <f>IF($AA216="","",IF(INDEX('Per Invoice'!Z$2:Z$1201,$AA216)="","",INDEX('Per Invoice'!Z$2:Z$1201,$AA216)))</f>
        <v/>
      </c>
      <c r="AA216" s="16">
        <f>IFERROR(MATCH(Settings!$C$30&amp;"|"&amp;ROWS($AA$2:$AA216),'Per Invoice'!$AB$2:$AB$1201,0),"")</f>
        <v/>
      </c>
    </row>
    <row r="217">
      <c r="A217">
        <f>IF($AA217="","",IF(INDEX('Per Invoice'!A$2:A$1201,$AA217)="","",INDEX('Per Invoice'!A$2:A$1201,$AA217)))</f>
        <v/>
      </c>
      <c r="B217">
        <f>IF($AA217="","",IF(INDEX('Per Invoice'!B$2:B$1201,$AA217)="","",INDEX('Per Invoice'!B$2:B$1201,$AA217)))</f>
        <v/>
      </c>
      <c r="C217">
        <f>IF($AA217="","",IF(INDEX('Per Invoice'!C$2:C$1201,$AA217)="","",INDEX('Per Invoice'!C$2:C$1201,$AA217)))</f>
        <v/>
      </c>
      <c r="D217">
        <f>IF($AA217="","",IF(INDEX('Per Invoice'!D$2:D$1201,$AA217)="","",INDEX('Per Invoice'!D$2:D$1201,$AA217)))</f>
        <v/>
      </c>
      <c r="E217">
        <f>IF($AA217="","",IF(INDEX('Per Invoice'!E$2:E$1201,$AA217)="","",INDEX('Per Invoice'!E$2:E$1201,$AA217)))</f>
        <v/>
      </c>
      <c r="F217">
        <f>IF($AA217="","",IF(INDEX('Per Invoice'!F$2:F$1201,$AA217)="","",INDEX('Per Invoice'!F$2:F$1201,$AA217)))</f>
        <v/>
      </c>
      <c r="G217">
        <f>IF($AA217="","",IF(INDEX('Per Invoice'!G$2:G$1201,$AA217)="","",INDEX('Per Invoice'!G$2:G$1201,$AA217)))</f>
        <v/>
      </c>
      <c r="H217">
        <f>IF($AA217="","",IF(INDEX('Per Invoice'!H$2:H$1201,$AA217)="","",INDEX('Per Invoice'!H$2:H$1201,$AA217)))</f>
        <v/>
      </c>
      <c r="I217">
        <f>IF($AA217="","",IF(INDEX('Per Invoice'!I$2:I$1201,$AA217)="","",INDEX('Per Invoice'!I$2:I$1201,$AA217)))</f>
        <v/>
      </c>
      <c r="J217">
        <f>IF($AA217="","",IF(INDEX('Per Invoice'!J$2:J$1201,$AA217)="","",INDEX('Per Invoice'!J$2:J$1201,$AA217)))</f>
        <v/>
      </c>
      <c r="K217">
        <f>IF($AA217="","",IF(INDEX('Per Invoice'!K$2:K$1201,$AA217)="","",INDEX('Per Invoice'!K$2:K$1201,$AA217)))</f>
        <v/>
      </c>
      <c r="L217">
        <f>IF($AA217="","",IF(INDEX('Per Invoice'!L$2:L$1201,$AA217)="","",INDEX('Per Invoice'!L$2:L$1201,$AA217)))</f>
        <v/>
      </c>
      <c r="M217">
        <f>IF($AA217="","",IF(INDEX('Per Invoice'!M$2:M$1201,$AA217)="","",INDEX('Per Invoice'!M$2:M$1201,$AA217)))</f>
        <v/>
      </c>
      <c r="N217">
        <f>IF($AA217="","",IF(INDEX('Per Invoice'!N$2:N$1201,$AA217)="","",INDEX('Per Invoice'!N$2:N$1201,$AA217)))</f>
        <v/>
      </c>
      <c r="O217">
        <f>IF($AA217="","",IF(INDEX('Per Invoice'!O$2:O$1201,$AA217)="","",INDEX('Per Invoice'!O$2:O$1201,$AA217)))</f>
        <v/>
      </c>
      <c r="P217" s="7">
        <f>IF($AA217="","",IF(INDEX('Per Invoice'!P$2:P$1201,$AA217)="","",INDEX('Per Invoice'!P$2:P$1201,$AA217)))</f>
        <v/>
      </c>
      <c r="Q217">
        <f>IF($AA217="","",IF(INDEX('Per Invoice'!Q$2:Q$1201,$AA217)="","",INDEX('Per Invoice'!Q$2:Q$1201,$AA217)))</f>
        <v/>
      </c>
      <c r="R217" s="7">
        <f>IF($AA217="","",IF(INDEX('Per Invoice'!R$2:R$1201,$AA217)="","",INDEX('Per Invoice'!R$2:R$1201,$AA217)))</f>
        <v/>
      </c>
      <c r="S217" s="7">
        <f>IF($AA217="","",IF(INDEX('Per Invoice'!S$2:S$1201,$AA217)="","",INDEX('Per Invoice'!S$2:S$1201,$AA217)))</f>
        <v/>
      </c>
      <c r="T217">
        <f>IF($AA217="","",IF(INDEX('Per Invoice'!T$2:T$1201,$AA217)="","",INDEX('Per Invoice'!T$2:T$1201,$AA217)))</f>
        <v/>
      </c>
      <c r="U217" s="7">
        <f>IF($AA217="","",IF(INDEX('Per Invoice'!U$2:U$1201,$AA217)="","",INDEX('Per Invoice'!U$2:U$1201,$AA217)))</f>
        <v/>
      </c>
      <c r="V217" s="7">
        <f>IF($AA217="","",IF(INDEX('Per Invoice'!V$2:V$1201,$AA217)="","",INDEX('Per Invoice'!V$2:V$1201,$AA217)))</f>
        <v/>
      </c>
      <c r="W217" s="7">
        <f>IF($AA217="","",IF(INDEX('Per Invoice'!W$2:W$1201,$AA217)="","",INDEX('Per Invoice'!W$2:W$1201,$AA217)))</f>
        <v/>
      </c>
      <c r="X217" s="7">
        <f>IF($AA217="","",IF(INDEX('Per Invoice'!X$2:X$1201,$AA217)="","",INDEX('Per Invoice'!X$2:X$1201,$AA217)))</f>
        <v/>
      </c>
      <c r="Y217" s="7">
        <f>IF($AA217="","",IF(INDEX('Per Invoice'!Y$2:Y$1201,$AA217)="","",INDEX('Per Invoice'!Y$2:Y$1201,$AA217)))</f>
        <v/>
      </c>
      <c r="Z217" s="7">
        <f>IF($AA217="","",IF(INDEX('Per Invoice'!Z$2:Z$1201,$AA217)="","",INDEX('Per Invoice'!Z$2:Z$1201,$AA217)))</f>
        <v/>
      </c>
      <c r="AA217" s="16">
        <f>IFERROR(MATCH(Settings!$C$30&amp;"|"&amp;ROWS($AA$2:$AA217),'Per Invoice'!$AB$2:$AB$1201,0),"")</f>
        <v/>
      </c>
    </row>
    <row r="218">
      <c r="A218">
        <f>IF($AA218="","",IF(INDEX('Per Invoice'!A$2:A$1201,$AA218)="","",INDEX('Per Invoice'!A$2:A$1201,$AA218)))</f>
        <v/>
      </c>
      <c r="B218">
        <f>IF($AA218="","",IF(INDEX('Per Invoice'!B$2:B$1201,$AA218)="","",INDEX('Per Invoice'!B$2:B$1201,$AA218)))</f>
        <v/>
      </c>
      <c r="C218">
        <f>IF($AA218="","",IF(INDEX('Per Invoice'!C$2:C$1201,$AA218)="","",INDEX('Per Invoice'!C$2:C$1201,$AA218)))</f>
        <v/>
      </c>
      <c r="D218">
        <f>IF($AA218="","",IF(INDEX('Per Invoice'!D$2:D$1201,$AA218)="","",INDEX('Per Invoice'!D$2:D$1201,$AA218)))</f>
        <v/>
      </c>
      <c r="E218">
        <f>IF($AA218="","",IF(INDEX('Per Invoice'!E$2:E$1201,$AA218)="","",INDEX('Per Invoice'!E$2:E$1201,$AA218)))</f>
        <v/>
      </c>
      <c r="F218">
        <f>IF($AA218="","",IF(INDEX('Per Invoice'!F$2:F$1201,$AA218)="","",INDEX('Per Invoice'!F$2:F$1201,$AA218)))</f>
        <v/>
      </c>
      <c r="G218">
        <f>IF($AA218="","",IF(INDEX('Per Invoice'!G$2:G$1201,$AA218)="","",INDEX('Per Invoice'!G$2:G$1201,$AA218)))</f>
        <v/>
      </c>
      <c r="H218">
        <f>IF($AA218="","",IF(INDEX('Per Invoice'!H$2:H$1201,$AA218)="","",INDEX('Per Invoice'!H$2:H$1201,$AA218)))</f>
        <v/>
      </c>
      <c r="I218">
        <f>IF($AA218="","",IF(INDEX('Per Invoice'!I$2:I$1201,$AA218)="","",INDEX('Per Invoice'!I$2:I$1201,$AA218)))</f>
        <v/>
      </c>
      <c r="J218">
        <f>IF($AA218="","",IF(INDEX('Per Invoice'!J$2:J$1201,$AA218)="","",INDEX('Per Invoice'!J$2:J$1201,$AA218)))</f>
        <v/>
      </c>
      <c r="K218">
        <f>IF($AA218="","",IF(INDEX('Per Invoice'!K$2:K$1201,$AA218)="","",INDEX('Per Invoice'!K$2:K$1201,$AA218)))</f>
        <v/>
      </c>
      <c r="L218">
        <f>IF($AA218="","",IF(INDEX('Per Invoice'!L$2:L$1201,$AA218)="","",INDEX('Per Invoice'!L$2:L$1201,$AA218)))</f>
        <v/>
      </c>
      <c r="M218">
        <f>IF($AA218="","",IF(INDEX('Per Invoice'!M$2:M$1201,$AA218)="","",INDEX('Per Invoice'!M$2:M$1201,$AA218)))</f>
        <v/>
      </c>
      <c r="N218">
        <f>IF($AA218="","",IF(INDEX('Per Invoice'!N$2:N$1201,$AA218)="","",INDEX('Per Invoice'!N$2:N$1201,$AA218)))</f>
        <v/>
      </c>
      <c r="O218">
        <f>IF($AA218="","",IF(INDEX('Per Invoice'!O$2:O$1201,$AA218)="","",INDEX('Per Invoice'!O$2:O$1201,$AA218)))</f>
        <v/>
      </c>
      <c r="P218" s="7">
        <f>IF($AA218="","",IF(INDEX('Per Invoice'!P$2:P$1201,$AA218)="","",INDEX('Per Invoice'!P$2:P$1201,$AA218)))</f>
        <v/>
      </c>
      <c r="Q218">
        <f>IF($AA218="","",IF(INDEX('Per Invoice'!Q$2:Q$1201,$AA218)="","",INDEX('Per Invoice'!Q$2:Q$1201,$AA218)))</f>
        <v/>
      </c>
      <c r="R218" s="7">
        <f>IF($AA218="","",IF(INDEX('Per Invoice'!R$2:R$1201,$AA218)="","",INDEX('Per Invoice'!R$2:R$1201,$AA218)))</f>
        <v/>
      </c>
      <c r="S218" s="7">
        <f>IF($AA218="","",IF(INDEX('Per Invoice'!S$2:S$1201,$AA218)="","",INDEX('Per Invoice'!S$2:S$1201,$AA218)))</f>
        <v/>
      </c>
      <c r="T218">
        <f>IF($AA218="","",IF(INDEX('Per Invoice'!T$2:T$1201,$AA218)="","",INDEX('Per Invoice'!T$2:T$1201,$AA218)))</f>
        <v/>
      </c>
      <c r="U218" s="7">
        <f>IF($AA218="","",IF(INDEX('Per Invoice'!U$2:U$1201,$AA218)="","",INDEX('Per Invoice'!U$2:U$1201,$AA218)))</f>
        <v/>
      </c>
      <c r="V218" s="7">
        <f>IF($AA218="","",IF(INDEX('Per Invoice'!V$2:V$1201,$AA218)="","",INDEX('Per Invoice'!V$2:V$1201,$AA218)))</f>
        <v/>
      </c>
      <c r="W218" s="7">
        <f>IF($AA218="","",IF(INDEX('Per Invoice'!W$2:W$1201,$AA218)="","",INDEX('Per Invoice'!W$2:W$1201,$AA218)))</f>
        <v/>
      </c>
      <c r="X218" s="7">
        <f>IF($AA218="","",IF(INDEX('Per Invoice'!X$2:X$1201,$AA218)="","",INDEX('Per Invoice'!X$2:X$1201,$AA218)))</f>
        <v/>
      </c>
      <c r="Y218" s="7">
        <f>IF($AA218="","",IF(INDEX('Per Invoice'!Y$2:Y$1201,$AA218)="","",INDEX('Per Invoice'!Y$2:Y$1201,$AA218)))</f>
        <v/>
      </c>
      <c r="Z218" s="7">
        <f>IF($AA218="","",IF(INDEX('Per Invoice'!Z$2:Z$1201,$AA218)="","",INDEX('Per Invoice'!Z$2:Z$1201,$AA218)))</f>
        <v/>
      </c>
      <c r="AA218" s="16">
        <f>IFERROR(MATCH(Settings!$C$30&amp;"|"&amp;ROWS($AA$2:$AA218),'Per Invoice'!$AB$2:$AB$1201,0),"")</f>
        <v/>
      </c>
    </row>
    <row r="219">
      <c r="A219">
        <f>IF($AA219="","",IF(INDEX('Per Invoice'!A$2:A$1201,$AA219)="","",INDEX('Per Invoice'!A$2:A$1201,$AA219)))</f>
        <v/>
      </c>
      <c r="B219">
        <f>IF($AA219="","",IF(INDEX('Per Invoice'!B$2:B$1201,$AA219)="","",INDEX('Per Invoice'!B$2:B$1201,$AA219)))</f>
        <v/>
      </c>
      <c r="C219">
        <f>IF($AA219="","",IF(INDEX('Per Invoice'!C$2:C$1201,$AA219)="","",INDEX('Per Invoice'!C$2:C$1201,$AA219)))</f>
        <v/>
      </c>
      <c r="D219">
        <f>IF($AA219="","",IF(INDEX('Per Invoice'!D$2:D$1201,$AA219)="","",INDEX('Per Invoice'!D$2:D$1201,$AA219)))</f>
        <v/>
      </c>
      <c r="E219">
        <f>IF($AA219="","",IF(INDEX('Per Invoice'!E$2:E$1201,$AA219)="","",INDEX('Per Invoice'!E$2:E$1201,$AA219)))</f>
        <v/>
      </c>
      <c r="F219">
        <f>IF($AA219="","",IF(INDEX('Per Invoice'!F$2:F$1201,$AA219)="","",INDEX('Per Invoice'!F$2:F$1201,$AA219)))</f>
        <v/>
      </c>
      <c r="G219">
        <f>IF($AA219="","",IF(INDEX('Per Invoice'!G$2:G$1201,$AA219)="","",INDEX('Per Invoice'!G$2:G$1201,$AA219)))</f>
        <v/>
      </c>
      <c r="H219">
        <f>IF($AA219="","",IF(INDEX('Per Invoice'!H$2:H$1201,$AA219)="","",INDEX('Per Invoice'!H$2:H$1201,$AA219)))</f>
        <v/>
      </c>
      <c r="I219">
        <f>IF($AA219="","",IF(INDEX('Per Invoice'!I$2:I$1201,$AA219)="","",INDEX('Per Invoice'!I$2:I$1201,$AA219)))</f>
        <v/>
      </c>
      <c r="J219">
        <f>IF($AA219="","",IF(INDEX('Per Invoice'!J$2:J$1201,$AA219)="","",INDEX('Per Invoice'!J$2:J$1201,$AA219)))</f>
        <v/>
      </c>
      <c r="K219">
        <f>IF($AA219="","",IF(INDEX('Per Invoice'!K$2:K$1201,$AA219)="","",INDEX('Per Invoice'!K$2:K$1201,$AA219)))</f>
        <v/>
      </c>
      <c r="L219">
        <f>IF($AA219="","",IF(INDEX('Per Invoice'!L$2:L$1201,$AA219)="","",INDEX('Per Invoice'!L$2:L$1201,$AA219)))</f>
        <v/>
      </c>
      <c r="M219">
        <f>IF($AA219="","",IF(INDEX('Per Invoice'!M$2:M$1201,$AA219)="","",INDEX('Per Invoice'!M$2:M$1201,$AA219)))</f>
        <v/>
      </c>
      <c r="N219">
        <f>IF($AA219="","",IF(INDEX('Per Invoice'!N$2:N$1201,$AA219)="","",INDEX('Per Invoice'!N$2:N$1201,$AA219)))</f>
        <v/>
      </c>
      <c r="O219">
        <f>IF($AA219="","",IF(INDEX('Per Invoice'!O$2:O$1201,$AA219)="","",INDEX('Per Invoice'!O$2:O$1201,$AA219)))</f>
        <v/>
      </c>
      <c r="P219" s="7">
        <f>IF($AA219="","",IF(INDEX('Per Invoice'!P$2:P$1201,$AA219)="","",INDEX('Per Invoice'!P$2:P$1201,$AA219)))</f>
        <v/>
      </c>
      <c r="Q219">
        <f>IF($AA219="","",IF(INDEX('Per Invoice'!Q$2:Q$1201,$AA219)="","",INDEX('Per Invoice'!Q$2:Q$1201,$AA219)))</f>
        <v/>
      </c>
      <c r="R219" s="7">
        <f>IF($AA219="","",IF(INDEX('Per Invoice'!R$2:R$1201,$AA219)="","",INDEX('Per Invoice'!R$2:R$1201,$AA219)))</f>
        <v/>
      </c>
      <c r="S219" s="7">
        <f>IF($AA219="","",IF(INDEX('Per Invoice'!S$2:S$1201,$AA219)="","",INDEX('Per Invoice'!S$2:S$1201,$AA219)))</f>
        <v/>
      </c>
      <c r="T219">
        <f>IF($AA219="","",IF(INDEX('Per Invoice'!T$2:T$1201,$AA219)="","",INDEX('Per Invoice'!T$2:T$1201,$AA219)))</f>
        <v/>
      </c>
      <c r="U219" s="7">
        <f>IF($AA219="","",IF(INDEX('Per Invoice'!U$2:U$1201,$AA219)="","",INDEX('Per Invoice'!U$2:U$1201,$AA219)))</f>
        <v/>
      </c>
      <c r="V219" s="7">
        <f>IF($AA219="","",IF(INDEX('Per Invoice'!V$2:V$1201,$AA219)="","",INDEX('Per Invoice'!V$2:V$1201,$AA219)))</f>
        <v/>
      </c>
      <c r="W219" s="7">
        <f>IF($AA219="","",IF(INDEX('Per Invoice'!W$2:W$1201,$AA219)="","",INDEX('Per Invoice'!W$2:W$1201,$AA219)))</f>
        <v/>
      </c>
      <c r="X219" s="7">
        <f>IF($AA219="","",IF(INDEX('Per Invoice'!X$2:X$1201,$AA219)="","",INDEX('Per Invoice'!X$2:X$1201,$AA219)))</f>
        <v/>
      </c>
      <c r="Y219" s="7">
        <f>IF($AA219="","",IF(INDEX('Per Invoice'!Y$2:Y$1201,$AA219)="","",INDEX('Per Invoice'!Y$2:Y$1201,$AA219)))</f>
        <v/>
      </c>
      <c r="Z219" s="7">
        <f>IF($AA219="","",IF(INDEX('Per Invoice'!Z$2:Z$1201,$AA219)="","",INDEX('Per Invoice'!Z$2:Z$1201,$AA219)))</f>
        <v/>
      </c>
      <c r="AA219" s="16">
        <f>IFERROR(MATCH(Settings!$C$30&amp;"|"&amp;ROWS($AA$2:$AA219),'Per Invoice'!$AB$2:$AB$1201,0),"")</f>
        <v/>
      </c>
    </row>
    <row r="220">
      <c r="A220">
        <f>IF($AA220="","",IF(INDEX('Per Invoice'!A$2:A$1201,$AA220)="","",INDEX('Per Invoice'!A$2:A$1201,$AA220)))</f>
        <v/>
      </c>
      <c r="B220">
        <f>IF($AA220="","",IF(INDEX('Per Invoice'!B$2:B$1201,$AA220)="","",INDEX('Per Invoice'!B$2:B$1201,$AA220)))</f>
        <v/>
      </c>
      <c r="C220">
        <f>IF($AA220="","",IF(INDEX('Per Invoice'!C$2:C$1201,$AA220)="","",INDEX('Per Invoice'!C$2:C$1201,$AA220)))</f>
        <v/>
      </c>
      <c r="D220">
        <f>IF($AA220="","",IF(INDEX('Per Invoice'!D$2:D$1201,$AA220)="","",INDEX('Per Invoice'!D$2:D$1201,$AA220)))</f>
        <v/>
      </c>
      <c r="E220">
        <f>IF($AA220="","",IF(INDEX('Per Invoice'!E$2:E$1201,$AA220)="","",INDEX('Per Invoice'!E$2:E$1201,$AA220)))</f>
        <v/>
      </c>
      <c r="F220">
        <f>IF($AA220="","",IF(INDEX('Per Invoice'!F$2:F$1201,$AA220)="","",INDEX('Per Invoice'!F$2:F$1201,$AA220)))</f>
        <v/>
      </c>
      <c r="G220">
        <f>IF($AA220="","",IF(INDEX('Per Invoice'!G$2:G$1201,$AA220)="","",INDEX('Per Invoice'!G$2:G$1201,$AA220)))</f>
        <v/>
      </c>
      <c r="H220">
        <f>IF($AA220="","",IF(INDEX('Per Invoice'!H$2:H$1201,$AA220)="","",INDEX('Per Invoice'!H$2:H$1201,$AA220)))</f>
        <v/>
      </c>
      <c r="I220">
        <f>IF($AA220="","",IF(INDEX('Per Invoice'!I$2:I$1201,$AA220)="","",INDEX('Per Invoice'!I$2:I$1201,$AA220)))</f>
        <v/>
      </c>
      <c r="J220">
        <f>IF($AA220="","",IF(INDEX('Per Invoice'!J$2:J$1201,$AA220)="","",INDEX('Per Invoice'!J$2:J$1201,$AA220)))</f>
        <v/>
      </c>
      <c r="K220">
        <f>IF($AA220="","",IF(INDEX('Per Invoice'!K$2:K$1201,$AA220)="","",INDEX('Per Invoice'!K$2:K$1201,$AA220)))</f>
        <v/>
      </c>
      <c r="L220">
        <f>IF($AA220="","",IF(INDEX('Per Invoice'!L$2:L$1201,$AA220)="","",INDEX('Per Invoice'!L$2:L$1201,$AA220)))</f>
        <v/>
      </c>
      <c r="M220">
        <f>IF($AA220="","",IF(INDEX('Per Invoice'!M$2:M$1201,$AA220)="","",INDEX('Per Invoice'!M$2:M$1201,$AA220)))</f>
        <v/>
      </c>
      <c r="N220">
        <f>IF($AA220="","",IF(INDEX('Per Invoice'!N$2:N$1201,$AA220)="","",INDEX('Per Invoice'!N$2:N$1201,$AA220)))</f>
        <v/>
      </c>
      <c r="O220">
        <f>IF($AA220="","",IF(INDEX('Per Invoice'!O$2:O$1201,$AA220)="","",INDEX('Per Invoice'!O$2:O$1201,$AA220)))</f>
        <v/>
      </c>
      <c r="P220" s="7">
        <f>IF($AA220="","",IF(INDEX('Per Invoice'!P$2:P$1201,$AA220)="","",INDEX('Per Invoice'!P$2:P$1201,$AA220)))</f>
        <v/>
      </c>
      <c r="Q220">
        <f>IF($AA220="","",IF(INDEX('Per Invoice'!Q$2:Q$1201,$AA220)="","",INDEX('Per Invoice'!Q$2:Q$1201,$AA220)))</f>
        <v/>
      </c>
      <c r="R220" s="7">
        <f>IF($AA220="","",IF(INDEX('Per Invoice'!R$2:R$1201,$AA220)="","",INDEX('Per Invoice'!R$2:R$1201,$AA220)))</f>
        <v/>
      </c>
      <c r="S220" s="7">
        <f>IF($AA220="","",IF(INDEX('Per Invoice'!S$2:S$1201,$AA220)="","",INDEX('Per Invoice'!S$2:S$1201,$AA220)))</f>
        <v/>
      </c>
      <c r="T220">
        <f>IF($AA220="","",IF(INDEX('Per Invoice'!T$2:T$1201,$AA220)="","",INDEX('Per Invoice'!T$2:T$1201,$AA220)))</f>
        <v/>
      </c>
      <c r="U220" s="7">
        <f>IF($AA220="","",IF(INDEX('Per Invoice'!U$2:U$1201,$AA220)="","",INDEX('Per Invoice'!U$2:U$1201,$AA220)))</f>
        <v/>
      </c>
      <c r="V220" s="7">
        <f>IF($AA220="","",IF(INDEX('Per Invoice'!V$2:V$1201,$AA220)="","",INDEX('Per Invoice'!V$2:V$1201,$AA220)))</f>
        <v/>
      </c>
      <c r="W220" s="7">
        <f>IF($AA220="","",IF(INDEX('Per Invoice'!W$2:W$1201,$AA220)="","",INDEX('Per Invoice'!W$2:W$1201,$AA220)))</f>
        <v/>
      </c>
      <c r="X220" s="7">
        <f>IF($AA220="","",IF(INDEX('Per Invoice'!X$2:X$1201,$AA220)="","",INDEX('Per Invoice'!X$2:X$1201,$AA220)))</f>
        <v/>
      </c>
      <c r="Y220" s="7">
        <f>IF($AA220="","",IF(INDEX('Per Invoice'!Y$2:Y$1201,$AA220)="","",INDEX('Per Invoice'!Y$2:Y$1201,$AA220)))</f>
        <v/>
      </c>
      <c r="Z220" s="7">
        <f>IF($AA220="","",IF(INDEX('Per Invoice'!Z$2:Z$1201,$AA220)="","",INDEX('Per Invoice'!Z$2:Z$1201,$AA220)))</f>
        <v/>
      </c>
      <c r="AA220" s="16">
        <f>IFERROR(MATCH(Settings!$C$30&amp;"|"&amp;ROWS($AA$2:$AA220),'Per Invoice'!$AB$2:$AB$1201,0),"")</f>
        <v/>
      </c>
    </row>
    <row r="221">
      <c r="A221">
        <f>IF($AA221="","",IF(INDEX('Per Invoice'!A$2:A$1201,$AA221)="","",INDEX('Per Invoice'!A$2:A$1201,$AA221)))</f>
        <v/>
      </c>
      <c r="B221">
        <f>IF($AA221="","",IF(INDEX('Per Invoice'!B$2:B$1201,$AA221)="","",INDEX('Per Invoice'!B$2:B$1201,$AA221)))</f>
        <v/>
      </c>
      <c r="C221">
        <f>IF($AA221="","",IF(INDEX('Per Invoice'!C$2:C$1201,$AA221)="","",INDEX('Per Invoice'!C$2:C$1201,$AA221)))</f>
        <v/>
      </c>
      <c r="D221">
        <f>IF($AA221="","",IF(INDEX('Per Invoice'!D$2:D$1201,$AA221)="","",INDEX('Per Invoice'!D$2:D$1201,$AA221)))</f>
        <v/>
      </c>
      <c r="E221">
        <f>IF($AA221="","",IF(INDEX('Per Invoice'!E$2:E$1201,$AA221)="","",INDEX('Per Invoice'!E$2:E$1201,$AA221)))</f>
        <v/>
      </c>
      <c r="F221">
        <f>IF($AA221="","",IF(INDEX('Per Invoice'!F$2:F$1201,$AA221)="","",INDEX('Per Invoice'!F$2:F$1201,$AA221)))</f>
        <v/>
      </c>
      <c r="G221">
        <f>IF($AA221="","",IF(INDEX('Per Invoice'!G$2:G$1201,$AA221)="","",INDEX('Per Invoice'!G$2:G$1201,$AA221)))</f>
        <v/>
      </c>
      <c r="H221">
        <f>IF($AA221="","",IF(INDEX('Per Invoice'!H$2:H$1201,$AA221)="","",INDEX('Per Invoice'!H$2:H$1201,$AA221)))</f>
        <v/>
      </c>
      <c r="I221">
        <f>IF($AA221="","",IF(INDEX('Per Invoice'!I$2:I$1201,$AA221)="","",INDEX('Per Invoice'!I$2:I$1201,$AA221)))</f>
        <v/>
      </c>
      <c r="J221">
        <f>IF($AA221="","",IF(INDEX('Per Invoice'!J$2:J$1201,$AA221)="","",INDEX('Per Invoice'!J$2:J$1201,$AA221)))</f>
        <v/>
      </c>
      <c r="K221">
        <f>IF($AA221="","",IF(INDEX('Per Invoice'!K$2:K$1201,$AA221)="","",INDEX('Per Invoice'!K$2:K$1201,$AA221)))</f>
        <v/>
      </c>
      <c r="L221">
        <f>IF($AA221="","",IF(INDEX('Per Invoice'!L$2:L$1201,$AA221)="","",INDEX('Per Invoice'!L$2:L$1201,$AA221)))</f>
        <v/>
      </c>
      <c r="M221">
        <f>IF($AA221="","",IF(INDEX('Per Invoice'!M$2:M$1201,$AA221)="","",INDEX('Per Invoice'!M$2:M$1201,$AA221)))</f>
        <v/>
      </c>
      <c r="N221">
        <f>IF($AA221="","",IF(INDEX('Per Invoice'!N$2:N$1201,$AA221)="","",INDEX('Per Invoice'!N$2:N$1201,$AA221)))</f>
        <v/>
      </c>
      <c r="O221">
        <f>IF($AA221="","",IF(INDEX('Per Invoice'!O$2:O$1201,$AA221)="","",INDEX('Per Invoice'!O$2:O$1201,$AA221)))</f>
        <v/>
      </c>
      <c r="P221" s="7">
        <f>IF($AA221="","",IF(INDEX('Per Invoice'!P$2:P$1201,$AA221)="","",INDEX('Per Invoice'!P$2:P$1201,$AA221)))</f>
        <v/>
      </c>
      <c r="Q221">
        <f>IF($AA221="","",IF(INDEX('Per Invoice'!Q$2:Q$1201,$AA221)="","",INDEX('Per Invoice'!Q$2:Q$1201,$AA221)))</f>
        <v/>
      </c>
      <c r="R221" s="7">
        <f>IF($AA221="","",IF(INDEX('Per Invoice'!R$2:R$1201,$AA221)="","",INDEX('Per Invoice'!R$2:R$1201,$AA221)))</f>
        <v/>
      </c>
      <c r="S221" s="7">
        <f>IF($AA221="","",IF(INDEX('Per Invoice'!S$2:S$1201,$AA221)="","",INDEX('Per Invoice'!S$2:S$1201,$AA221)))</f>
        <v/>
      </c>
      <c r="T221">
        <f>IF($AA221="","",IF(INDEX('Per Invoice'!T$2:T$1201,$AA221)="","",INDEX('Per Invoice'!T$2:T$1201,$AA221)))</f>
        <v/>
      </c>
      <c r="U221" s="7">
        <f>IF($AA221="","",IF(INDEX('Per Invoice'!U$2:U$1201,$AA221)="","",INDEX('Per Invoice'!U$2:U$1201,$AA221)))</f>
        <v/>
      </c>
      <c r="V221" s="7">
        <f>IF($AA221="","",IF(INDEX('Per Invoice'!V$2:V$1201,$AA221)="","",INDEX('Per Invoice'!V$2:V$1201,$AA221)))</f>
        <v/>
      </c>
      <c r="W221" s="7">
        <f>IF($AA221="","",IF(INDEX('Per Invoice'!W$2:W$1201,$AA221)="","",INDEX('Per Invoice'!W$2:W$1201,$AA221)))</f>
        <v/>
      </c>
      <c r="X221" s="7">
        <f>IF($AA221="","",IF(INDEX('Per Invoice'!X$2:X$1201,$AA221)="","",INDEX('Per Invoice'!X$2:X$1201,$AA221)))</f>
        <v/>
      </c>
      <c r="Y221" s="7">
        <f>IF($AA221="","",IF(INDEX('Per Invoice'!Y$2:Y$1201,$AA221)="","",INDEX('Per Invoice'!Y$2:Y$1201,$AA221)))</f>
        <v/>
      </c>
      <c r="Z221" s="7">
        <f>IF($AA221="","",IF(INDEX('Per Invoice'!Z$2:Z$1201,$AA221)="","",INDEX('Per Invoice'!Z$2:Z$1201,$AA221)))</f>
        <v/>
      </c>
      <c r="AA221" s="16">
        <f>IFERROR(MATCH(Settings!$C$30&amp;"|"&amp;ROWS($AA$2:$AA221),'Per Invoice'!$AB$2:$AB$1201,0),"")</f>
        <v/>
      </c>
    </row>
    <row r="222">
      <c r="A222">
        <f>IF($AA222="","",IF(INDEX('Per Invoice'!A$2:A$1201,$AA222)="","",INDEX('Per Invoice'!A$2:A$1201,$AA222)))</f>
        <v/>
      </c>
      <c r="B222">
        <f>IF($AA222="","",IF(INDEX('Per Invoice'!B$2:B$1201,$AA222)="","",INDEX('Per Invoice'!B$2:B$1201,$AA222)))</f>
        <v/>
      </c>
      <c r="C222">
        <f>IF($AA222="","",IF(INDEX('Per Invoice'!C$2:C$1201,$AA222)="","",INDEX('Per Invoice'!C$2:C$1201,$AA222)))</f>
        <v/>
      </c>
      <c r="D222">
        <f>IF($AA222="","",IF(INDEX('Per Invoice'!D$2:D$1201,$AA222)="","",INDEX('Per Invoice'!D$2:D$1201,$AA222)))</f>
        <v/>
      </c>
      <c r="E222">
        <f>IF($AA222="","",IF(INDEX('Per Invoice'!E$2:E$1201,$AA222)="","",INDEX('Per Invoice'!E$2:E$1201,$AA222)))</f>
        <v/>
      </c>
      <c r="F222">
        <f>IF($AA222="","",IF(INDEX('Per Invoice'!F$2:F$1201,$AA222)="","",INDEX('Per Invoice'!F$2:F$1201,$AA222)))</f>
        <v/>
      </c>
      <c r="G222">
        <f>IF($AA222="","",IF(INDEX('Per Invoice'!G$2:G$1201,$AA222)="","",INDEX('Per Invoice'!G$2:G$1201,$AA222)))</f>
        <v/>
      </c>
      <c r="H222">
        <f>IF($AA222="","",IF(INDEX('Per Invoice'!H$2:H$1201,$AA222)="","",INDEX('Per Invoice'!H$2:H$1201,$AA222)))</f>
        <v/>
      </c>
      <c r="I222">
        <f>IF($AA222="","",IF(INDEX('Per Invoice'!I$2:I$1201,$AA222)="","",INDEX('Per Invoice'!I$2:I$1201,$AA222)))</f>
        <v/>
      </c>
      <c r="J222">
        <f>IF($AA222="","",IF(INDEX('Per Invoice'!J$2:J$1201,$AA222)="","",INDEX('Per Invoice'!J$2:J$1201,$AA222)))</f>
        <v/>
      </c>
      <c r="K222">
        <f>IF($AA222="","",IF(INDEX('Per Invoice'!K$2:K$1201,$AA222)="","",INDEX('Per Invoice'!K$2:K$1201,$AA222)))</f>
        <v/>
      </c>
      <c r="L222">
        <f>IF($AA222="","",IF(INDEX('Per Invoice'!L$2:L$1201,$AA222)="","",INDEX('Per Invoice'!L$2:L$1201,$AA222)))</f>
        <v/>
      </c>
      <c r="M222">
        <f>IF($AA222="","",IF(INDEX('Per Invoice'!M$2:M$1201,$AA222)="","",INDEX('Per Invoice'!M$2:M$1201,$AA222)))</f>
        <v/>
      </c>
      <c r="N222">
        <f>IF($AA222="","",IF(INDEX('Per Invoice'!N$2:N$1201,$AA222)="","",INDEX('Per Invoice'!N$2:N$1201,$AA222)))</f>
        <v/>
      </c>
      <c r="O222">
        <f>IF($AA222="","",IF(INDEX('Per Invoice'!O$2:O$1201,$AA222)="","",INDEX('Per Invoice'!O$2:O$1201,$AA222)))</f>
        <v/>
      </c>
      <c r="P222" s="7">
        <f>IF($AA222="","",IF(INDEX('Per Invoice'!P$2:P$1201,$AA222)="","",INDEX('Per Invoice'!P$2:P$1201,$AA222)))</f>
        <v/>
      </c>
      <c r="Q222">
        <f>IF($AA222="","",IF(INDEX('Per Invoice'!Q$2:Q$1201,$AA222)="","",INDEX('Per Invoice'!Q$2:Q$1201,$AA222)))</f>
        <v/>
      </c>
      <c r="R222" s="7">
        <f>IF($AA222="","",IF(INDEX('Per Invoice'!R$2:R$1201,$AA222)="","",INDEX('Per Invoice'!R$2:R$1201,$AA222)))</f>
        <v/>
      </c>
      <c r="S222" s="7">
        <f>IF($AA222="","",IF(INDEX('Per Invoice'!S$2:S$1201,$AA222)="","",INDEX('Per Invoice'!S$2:S$1201,$AA222)))</f>
        <v/>
      </c>
      <c r="T222">
        <f>IF($AA222="","",IF(INDEX('Per Invoice'!T$2:T$1201,$AA222)="","",INDEX('Per Invoice'!T$2:T$1201,$AA222)))</f>
        <v/>
      </c>
      <c r="U222" s="7">
        <f>IF($AA222="","",IF(INDEX('Per Invoice'!U$2:U$1201,$AA222)="","",INDEX('Per Invoice'!U$2:U$1201,$AA222)))</f>
        <v/>
      </c>
      <c r="V222" s="7">
        <f>IF($AA222="","",IF(INDEX('Per Invoice'!V$2:V$1201,$AA222)="","",INDEX('Per Invoice'!V$2:V$1201,$AA222)))</f>
        <v/>
      </c>
      <c r="W222" s="7">
        <f>IF($AA222="","",IF(INDEX('Per Invoice'!W$2:W$1201,$AA222)="","",INDEX('Per Invoice'!W$2:W$1201,$AA222)))</f>
        <v/>
      </c>
      <c r="X222" s="7">
        <f>IF($AA222="","",IF(INDEX('Per Invoice'!X$2:X$1201,$AA222)="","",INDEX('Per Invoice'!X$2:X$1201,$AA222)))</f>
        <v/>
      </c>
      <c r="Y222" s="7">
        <f>IF($AA222="","",IF(INDEX('Per Invoice'!Y$2:Y$1201,$AA222)="","",INDEX('Per Invoice'!Y$2:Y$1201,$AA222)))</f>
        <v/>
      </c>
      <c r="Z222" s="7">
        <f>IF($AA222="","",IF(INDEX('Per Invoice'!Z$2:Z$1201,$AA222)="","",INDEX('Per Invoice'!Z$2:Z$1201,$AA222)))</f>
        <v/>
      </c>
      <c r="AA222" s="16">
        <f>IFERROR(MATCH(Settings!$C$30&amp;"|"&amp;ROWS($AA$2:$AA222),'Per Invoice'!$AB$2:$AB$1201,0),"")</f>
        <v/>
      </c>
    </row>
    <row r="223">
      <c r="A223">
        <f>IF($AA223="","",IF(INDEX('Per Invoice'!A$2:A$1201,$AA223)="","",INDEX('Per Invoice'!A$2:A$1201,$AA223)))</f>
        <v/>
      </c>
      <c r="B223">
        <f>IF($AA223="","",IF(INDEX('Per Invoice'!B$2:B$1201,$AA223)="","",INDEX('Per Invoice'!B$2:B$1201,$AA223)))</f>
        <v/>
      </c>
      <c r="C223">
        <f>IF($AA223="","",IF(INDEX('Per Invoice'!C$2:C$1201,$AA223)="","",INDEX('Per Invoice'!C$2:C$1201,$AA223)))</f>
        <v/>
      </c>
      <c r="D223">
        <f>IF($AA223="","",IF(INDEX('Per Invoice'!D$2:D$1201,$AA223)="","",INDEX('Per Invoice'!D$2:D$1201,$AA223)))</f>
        <v/>
      </c>
      <c r="E223">
        <f>IF($AA223="","",IF(INDEX('Per Invoice'!E$2:E$1201,$AA223)="","",INDEX('Per Invoice'!E$2:E$1201,$AA223)))</f>
        <v/>
      </c>
      <c r="F223">
        <f>IF($AA223="","",IF(INDEX('Per Invoice'!F$2:F$1201,$AA223)="","",INDEX('Per Invoice'!F$2:F$1201,$AA223)))</f>
        <v/>
      </c>
      <c r="G223">
        <f>IF($AA223="","",IF(INDEX('Per Invoice'!G$2:G$1201,$AA223)="","",INDEX('Per Invoice'!G$2:G$1201,$AA223)))</f>
        <v/>
      </c>
      <c r="H223">
        <f>IF($AA223="","",IF(INDEX('Per Invoice'!H$2:H$1201,$AA223)="","",INDEX('Per Invoice'!H$2:H$1201,$AA223)))</f>
        <v/>
      </c>
      <c r="I223">
        <f>IF($AA223="","",IF(INDEX('Per Invoice'!I$2:I$1201,$AA223)="","",INDEX('Per Invoice'!I$2:I$1201,$AA223)))</f>
        <v/>
      </c>
      <c r="J223">
        <f>IF($AA223="","",IF(INDEX('Per Invoice'!J$2:J$1201,$AA223)="","",INDEX('Per Invoice'!J$2:J$1201,$AA223)))</f>
        <v/>
      </c>
      <c r="K223">
        <f>IF($AA223="","",IF(INDEX('Per Invoice'!K$2:K$1201,$AA223)="","",INDEX('Per Invoice'!K$2:K$1201,$AA223)))</f>
        <v/>
      </c>
      <c r="L223">
        <f>IF($AA223="","",IF(INDEX('Per Invoice'!L$2:L$1201,$AA223)="","",INDEX('Per Invoice'!L$2:L$1201,$AA223)))</f>
        <v/>
      </c>
      <c r="M223">
        <f>IF($AA223="","",IF(INDEX('Per Invoice'!M$2:M$1201,$AA223)="","",INDEX('Per Invoice'!M$2:M$1201,$AA223)))</f>
        <v/>
      </c>
      <c r="N223">
        <f>IF($AA223="","",IF(INDEX('Per Invoice'!N$2:N$1201,$AA223)="","",INDEX('Per Invoice'!N$2:N$1201,$AA223)))</f>
        <v/>
      </c>
      <c r="O223">
        <f>IF($AA223="","",IF(INDEX('Per Invoice'!O$2:O$1201,$AA223)="","",INDEX('Per Invoice'!O$2:O$1201,$AA223)))</f>
        <v/>
      </c>
      <c r="P223" s="7">
        <f>IF($AA223="","",IF(INDEX('Per Invoice'!P$2:P$1201,$AA223)="","",INDEX('Per Invoice'!P$2:P$1201,$AA223)))</f>
        <v/>
      </c>
      <c r="Q223">
        <f>IF($AA223="","",IF(INDEX('Per Invoice'!Q$2:Q$1201,$AA223)="","",INDEX('Per Invoice'!Q$2:Q$1201,$AA223)))</f>
        <v/>
      </c>
      <c r="R223" s="7">
        <f>IF($AA223="","",IF(INDEX('Per Invoice'!R$2:R$1201,$AA223)="","",INDEX('Per Invoice'!R$2:R$1201,$AA223)))</f>
        <v/>
      </c>
      <c r="S223" s="7">
        <f>IF($AA223="","",IF(INDEX('Per Invoice'!S$2:S$1201,$AA223)="","",INDEX('Per Invoice'!S$2:S$1201,$AA223)))</f>
        <v/>
      </c>
      <c r="T223">
        <f>IF($AA223="","",IF(INDEX('Per Invoice'!T$2:T$1201,$AA223)="","",INDEX('Per Invoice'!T$2:T$1201,$AA223)))</f>
        <v/>
      </c>
      <c r="U223" s="7">
        <f>IF($AA223="","",IF(INDEX('Per Invoice'!U$2:U$1201,$AA223)="","",INDEX('Per Invoice'!U$2:U$1201,$AA223)))</f>
        <v/>
      </c>
      <c r="V223" s="7">
        <f>IF($AA223="","",IF(INDEX('Per Invoice'!V$2:V$1201,$AA223)="","",INDEX('Per Invoice'!V$2:V$1201,$AA223)))</f>
        <v/>
      </c>
      <c r="W223" s="7">
        <f>IF($AA223="","",IF(INDEX('Per Invoice'!W$2:W$1201,$AA223)="","",INDEX('Per Invoice'!W$2:W$1201,$AA223)))</f>
        <v/>
      </c>
      <c r="X223" s="7">
        <f>IF($AA223="","",IF(INDEX('Per Invoice'!X$2:X$1201,$AA223)="","",INDEX('Per Invoice'!X$2:X$1201,$AA223)))</f>
        <v/>
      </c>
      <c r="Y223" s="7">
        <f>IF($AA223="","",IF(INDEX('Per Invoice'!Y$2:Y$1201,$AA223)="","",INDEX('Per Invoice'!Y$2:Y$1201,$AA223)))</f>
        <v/>
      </c>
      <c r="Z223" s="7">
        <f>IF($AA223="","",IF(INDEX('Per Invoice'!Z$2:Z$1201,$AA223)="","",INDEX('Per Invoice'!Z$2:Z$1201,$AA223)))</f>
        <v/>
      </c>
      <c r="AA223" s="16">
        <f>IFERROR(MATCH(Settings!$C$30&amp;"|"&amp;ROWS($AA$2:$AA223),'Per Invoice'!$AB$2:$AB$1201,0),"")</f>
        <v/>
      </c>
    </row>
    <row r="224">
      <c r="A224">
        <f>IF($AA224="","",IF(INDEX('Per Invoice'!A$2:A$1201,$AA224)="","",INDEX('Per Invoice'!A$2:A$1201,$AA224)))</f>
        <v/>
      </c>
      <c r="B224">
        <f>IF($AA224="","",IF(INDEX('Per Invoice'!B$2:B$1201,$AA224)="","",INDEX('Per Invoice'!B$2:B$1201,$AA224)))</f>
        <v/>
      </c>
      <c r="C224">
        <f>IF($AA224="","",IF(INDEX('Per Invoice'!C$2:C$1201,$AA224)="","",INDEX('Per Invoice'!C$2:C$1201,$AA224)))</f>
        <v/>
      </c>
      <c r="D224">
        <f>IF($AA224="","",IF(INDEX('Per Invoice'!D$2:D$1201,$AA224)="","",INDEX('Per Invoice'!D$2:D$1201,$AA224)))</f>
        <v/>
      </c>
      <c r="E224">
        <f>IF($AA224="","",IF(INDEX('Per Invoice'!E$2:E$1201,$AA224)="","",INDEX('Per Invoice'!E$2:E$1201,$AA224)))</f>
        <v/>
      </c>
      <c r="F224">
        <f>IF($AA224="","",IF(INDEX('Per Invoice'!F$2:F$1201,$AA224)="","",INDEX('Per Invoice'!F$2:F$1201,$AA224)))</f>
        <v/>
      </c>
      <c r="G224">
        <f>IF($AA224="","",IF(INDEX('Per Invoice'!G$2:G$1201,$AA224)="","",INDEX('Per Invoice'!G$2:G$1201,$AA224)))</f>
        <v/>
      </c>
      <c r="H224">
        <f>IF($AA224="","",IF(INDEX('Per Invoice'!H$2:H$1201,$AA224)="","",INDEX('Per Invoice'!H$2:H$1201,$AA224)))</f>
        <v/>
      </c>
      <c r="I224">
        <f>IF($AA224="","",IF(INDEX('Per Invoice'!I$2:I$1201,$AA224)="","",INDEX('Per Invoice'!I$2:I$1201,$AA224)))</f>
        <v/>
      </c>
      <c r="J224">
        <f>IF($AA224="","",IF(INDEX('Per Invoice'!J$2:J$1201,$AA224)="","",INDEX('Per Invoice'!J$2:J$1201,$AA224)))</f>
        <v/>
      </c>
      <c r="K224">
        <f>IF($AA224="","",IF(INDEX('Per Invoice'!K$2:K$1201,$AA224)="","",INDEX('Per Invoice'!K$2:K$1201,$AA224)))</f>
        <v/>
      </c>
      <c r="L224">
        <f>IF($AA224="","",IF(INDEX('Per Invoice'!L$2:L$1201,$AA224)="","",INDEX('Per Invoice'!L$2:L$1201,$AA224)))</f>
        <v/>
      </c>
      <c r="M224">
        <f>IF($AA224="","",IF(INDEX('Per Invoice'!M$2:M$1201,$AA224)="","",INDEX('Per Invoice'!M$2:M$1201,$AA224)))</f>
        <v/>
      </c>
      <c r="N224">
        <f>IF($AA224="","",IF(INDEX('Per Invoice'!N$2:N$1201,$AA224)="","",INDEX('Per Invoice'!N$2:N$1201,$AA224)))</f>
        <v/>
      </c>
      <c r="O224">
        <f>IF($AA224="","",IF(INDEX('Per Invoice'!O$2:O$1201,$AA224)="","",INDEX('Per Invoice'!O$2:O$1201,$AA224)))</f>
        <v/>
      </c>
      <c r="P224" s="7">
        <f>IF($AA224="","",IF(INDEX('Per Invoice'!P$2:P$1201,$AA224)="","",INDEX('Per Invoice'!P$2:P$1201,$AA224)))</f>
        <v/>
      </c>
      <c r="Q224">
        <f>IF($AA224="","",IF(INDEX('Per Invoice'!Q$2:Q$1201,$AA224)="","",INDEX('Per Invoice'!Q$2:Q$1201,$AA224)))</f>
        <v/>
      </c>
      <c r="R224" s="7">
        <f>IF($AA224="","",IF(INDEX('Per Invoice'!R$2:R$1201,$AA224)="","",INDEX('Per Invoice'!R$2:R$1201,$AA224)))</f>
        <v/>
      </c>
      <c r="S224" s="7">
        <f>IF($AA224="","",IF(INDEX('Per Invoice'!S$2:S$1201,$AA224)="","",INDEX('Per Invoice'!S$2:S$1201,$AA224)))</f>
        <v/>
      </c>
      <c r="T224">
        <f>IF($AA224="","",IF(INDEX('Per Invoice'!T$2:T$1201,$AA224)="","",INDEX('Per Invoice'!T$2:T$1201,$AA224)))</f>
        <v/>
      </c>
      <c r="U224" s="7">
        <f>IF($AA224="","",IF(INDEX('Per Invoice'!U$2:U$1201,$AA224)="","",INDEX('Per Invoice'!U$2:U$1201,$AA224)))</f>
        <v/>
      </c>
      <c r="V224" s="7">
        <f>IF($AA224="","",IF(INDEX('Per Invoice'!V$2:V$1201,$AA224)="","",INDEX('Per Invoice'!V$2:V$1201,$AA224)))</f>
        <v/>
      </c>
      <c r="W224" s="7">
        <f>IF($AA224="","",IF(INDEX('Per Invoice'!W$2:W$1201,$AA224)="","",INDEX('Per Invoice'!W$2:W$1201,$AA224)))</f>
        <v/>
      </c>
      <c r="X224" s="7">
        <f>IF($AA224="","",IF(INDEX('Per Invoice'!X$2:X$1201,$AA224)="","",INDEX('Per Invoice'!X$2:X$1201,$AA224)))</f>
        <v/>
      </c>
      <c r="Y224" s="7">
        <f>IF($AA224="","",IF(INDEX('Per Invoice'!Y$2:Y$1201,$AA224)="","",INDEX('Per Invoice'!Y$2:Y$1201,$AA224)))</f>
        <v/>
      </c>
      <c r="Z224" s="7">
        <f>IF($AA224="","",IF(INDEX('Per Invoice'!Z$2:Z$1201,$AA224)="","",INDEX('Per Invoice'!Z$2:Z$1201,$AA224)))</f>
        <v/>
      </c>
      <c r="AA224" s="16">
        <f>IFERROR(MATCH(Settings!$C$30&amp;"|"&amp;ROWS($AA$2:$AA224),'Per Invoice'!$AB$2:$AB$1201,0),"")</f>
        <v/>
      </c>
    </row>
    <row r="225">
      <c r="A225">
        <f>IF($AA225="","",IF(INDEX('Per Invoice'!A$2:A$1201,$AA225)="","",INDEX('Per Invoice'!A$2:A$1201,$AA225)))</f>
        <v/>
      </c>
      <c r="B225">
        <f>IF($AA225="","",IF(INDEX('Per Invoice'!B$2:B$1201,$AA225)="","",INDEX('Per Invoice'!B$2:B$1201,$AA225)))</f>
        <v/>
      </c>
      <c r="C225">
        <f>IF($AA225="","",IF(INDEX('Per Invoice'!C$2:C$1201,$AA225)="","",INDEX('Per Invoice'!C$2:C$1201,$AA225)))</f>
        <v/>
      </c>
      <c r="D225">
        <f>IF($AA225="","",IF(INDEX('Per Invoice'!D$2:D$1201,$AA225)="","",INDEX('Per Invoice'!D$2:D$1201,$AA225)))</f>
        <v/>
      </c>
      <c r="E225">
        <f>IF($AA225="","",IF(INDEX('Per Invoice'!E$2:E$1201,$AA225)="","",INDEX('Per Invoice'!E$2:E$1201,$AA225)))</f>
        <v/>
      </c>
      <c r="F225">
        <f>IF($AA225="","",IF(INDEX('Per Invoice'!F$2:F$1201,$AA225)="","",INDEX('Per Invoice'!F$2:F$1201,$AA225)))</f>
        <v/>
      </c>
      <c r="G225">
        <f>IF($AA225="","",IF(INDEX('Per Invoice'!G$2:G$1201,$AA225)="","",INDEX('Per Invoice'!G$2:G$1201,$AA225)))</f>
        <v/>
      </c>
      <c r="H225">
        <f>IF($AA225="","",IF(INDEX('Per Invoice'!H$2:H$1201,$AA225)="","",INDEX('Per Invoice'!H$2:H$1201,$AA225)))</f>
        <v/>
      </c>
      <c r="I225">
        <f>IF($AA225="","",IF(INDEX('Per Invoice'!I$2:I$1201,$AA225)="","",INDEX('Per Invoice'!I$2:I$1201,$AA225)))</f>
        <v/>
      </c>
      <c r="J225">
        <f>IF($AA225="","",IF(INDEX('Per Invoice'!J$2:J$1201,$AA225)="","",INDEX('Per Invoice'!J$2:J$1201,$AA225)))</f>
        <v/>
      </c>
      <c r="K225">
        <f>IF($AA225="","",IF(INDEX('Per Invoice'!K$2:K$1201,$AA225)="","",INDEX('Per Invoice'!K$2:K$1201,$AA225)))</f>
        <v/>
      </c>
      <c r="L225">
        <f>IF($AA225="","",IF(INDEX('Per Invoice'!L$2:L$1201,$AA225)="","",INDEX('Per Invoice'!L$2:L$1201,$AA225)))</f>
        <v/>
      </c>
      <c r="M225">
        <f>IF($AA225="","",IF(INDEX('Per Invoice'!M$2:M$1201,$AA225)="","",INDEX('Per Invoice'!M$2:M$1201,$AA225)))</f>
        <v/>
      </c>
      <c r="N225">
        <f>IF($AA225="","",IF(INDEX('Per Invoice'!N$2:N$1201,$AA225)="","",INDEX('Per Invoice'!N$2:N$1201,$AA225)))</f>
        <v/>
      </c>
      <c r="O225">
        <f>IF($AA225="","",IF(INDEX('Per Invoice'!O$2:O$1201,$AA225)="","",INDEX('Per Invoice'!O$2:O$1201,$AA225)))</f>
        <v/>
      </c>
      <c r="P225" s="7">
        <f>IF($AA225="","",IF(INDEX('Per Invoice'!P$2:P$1201,$AA225)="","",INDEX('Per Invoice'!P$2:P$1201,$AA225)))</f>
        <v/>
      </c>
      <c r="Q225">
        <f>IF($AA225="","",IF(INDEX('Per Invoice'!Q$2:Q$1201,$AA225)="","",INDEX('Per Invoice'!Q$2:Q$1201,$AA225)))</f>
        <v/>
      </c>
      <c r="R225" s="7">
        <f>IF($AA225="","",IF(INDEX('Per Invoice'!R$2:R$1201,$AA225)="","",INDEX('Per Invoice'!R$2:R$1201,$AA225)))</f>
        <v/>
      </c>
      <c r="S225" s="7">
        <f>IF($AA225="","",IF(INDEX('Per Invoice'!S$2:S$1201,$AA225)="","",INDEX('Per Invoice'!S$2:S$1201,$AA225)))</f>
        <v/>
      </c>
      <c r="T225">
        <f>IF($AA225="","",IF(INDEX('Per Invoice'!T$2:T$1201,$AA225)="","",INDEX('Per Invoice'!T$2:T$1201,$AA225)))</f>
        <v/>
      </c>
      <c r="U225" s="7">
        <f>IF($AA225="","",IF(INDEX('Per Invoice'!U$2:U$1201,$AA225)="","",INDEX('Per Invoice'!U$2:U$1201,$AA225)))</f>
        <v/>
      </c>
      <c r="V225" s="7">
        <f>IF($AA225="","",IF(INDEX('Per Invoice'!V$2:V$1201,$AA225)="","",INDEX('Per Invoice'!V$2:V$1201,$AA225)))</f>
        <v/>
      </c>
      <c r="W225" s="7">
        <f>IF($AA225="","",IF(INDEX('Per Invoice'!W$2:W$1201,$AA225)="","",INDEX('Per Invoice'!W$2:W$1201,$AA225)))</f>
        <v/>
      </c>
      <c r="X225" s="7">
        <f>IF($AA225="","",IF(INDEX('Per Invoice'!X$2:X$1201,$AA225)="","",INDEX('Per Invoice'!X$2:X$1201,$AA225)))</f>
        <v/>
      </c>
      <c r="Y225" s="7">
        <f>IF($AA225="","",IF(INDEX('Per Invoice'!Y$2:Y$1201,$AA225)="","",INDEX('Per Invoice'!Y$2:Y$1201,$AA225)))</f>
        <v/>
      </c>
      <c r="Z225" s="7">
        <f>IF($AA225="","",IF(INDEX('Per Invoice'!Z$2:Z$1201,$AA225)="","",INDEX('Per Invoice'!Z$2:Z$1201,$AA225)))</f>
        <v/>
      </c>
      <c r="AA225" s="16">
        <f>IFERROR(MATCH(Settings!$C$30&amp;"|"&amp;ROWS($AA$2:$AA225),'Per Invoice'!$AB$2:$AB$1201,0),"")</f>
        <v/>
      </c>
    </row>
    <row r="226">
      <c r="A226">
        <f>IF($AA226="","",IF(INDEX('Per Invoice'!A$2:A$1201,$AA226)="","",INDEX('Per Invoice'!A$2:A$1201,$AA226)))</f>
        <v/>
      </c>
      <c r="B226">
        <f>IF($AA226="","",IF(INDEX('Per Invoice'!B$2:B$1201,$AA226)="","",INDEX('Per Invoice'!B$2:B$1201,$AA226)))</f>
        <v/>
      </c>
      <c r="C226">
        <f>IF($AA226="","",IF(INDEX('Per Invoice'!C$2:C$1201,$AA226)="","",INDEX('Per Invoice'!C$2:C$1201,$AA226)))</f>
        <v/>
      </c>
      <c r="D226">
        <f>IF($AA226="","",IF(INDEX('Per Invoice'!D$2:D$1201,$AA226)="","",INDEX('Per Invoice'!D$2:D$1201,$AA226)))</f>
        <v/>
      </c>
      <c r="E226">
        <f>IF($AA226="","",IF(INDEX('Per Invoice'!E$2:E$1201,$AA226)="","",INDEX('Per Invoice'!E$2:E$1201,$AA226)))</f>
        <v/>
      </c>
      <c r="F226">
        <f>IF($AA226="","",IF(INDEX('Per Invoice'!F$2:F$1201,$AA226)="","",INDEX('Per Invoice'!F$2:F$1201,$AA226)))</f>
        <v/>
      </c>
      <c r="G226">
        <f>IF($AA226="","",IF(INDEX('Per Invoice'!G$2:G$1201,$AA226)="","",INDEX('Per Invoice'!G$2:G$1201,$AA226)))</f>
        <v/>
      </c>
      <c r="H226">
        <f>IF($AA226="","",IF(INDEX('Per Invoice'!H$2:H$1201,$AA226)="","",INDEX('Per Invoice'!H$2:H$1201,$AA226)))</f>
        <v/>
      </c>
      <c r="I226">
        <f>IF($AA226="","",IF(INDEX('Per Invoice'!I$2:I$1201,$AA226)="","",INDEX('Per Invoice'!I$2:I$1201,$AA226)))</f>
        <v/>
      </c>
      <c r="J226">
        <f>IF($AA226="","",IF(INDEX('Per Invoice'!J$2:J$1201,$AA226)="","",INDEX('Per Invoice'!J$2:J$1201,$AA226)))</f>
        <v/>
      </c>
      <c r="K226">
        <f>IF($AA226="","",IF(INDEX('Per Invoice'!K$2:K$1201,$AA226)="","",INDEX('Per Invoice'!K$2:K$1201,$AA226)))</f>
        <v/>
      </c>
      <c r="L226">
        <f>IF($AA226="","",IF(INDEX('Per Invoice'!L$2:L$1201,$AA226)="","",INDEX('Per Invoice'!L$2:L$1201,$AA226)))</f>
        <v/>
      </c>
      <c r="M226">
        <f>IF($AA226="","",IF(INDEX('Per Invoice'!M$2:M$1201,$AA226)="","",INDEX('Per Invoice'!M$2:M$1201,$AA226)))</f>
        <v/>
      </c>
      <c r="N226">
        <f>IF($AA226="","",IF(INDEX('Per Invoice'!N$2:N$1201,$AA226)="","",INDEX('Per Invoice'!N$2:N$1201,$AA226)))</f>
        <v/>
      </c>
      <c r="O226">
        <f>IF($AA226="","",IF(INDEX('Per Invoice'!O$2:O$1201,$AA226)="","",INDEX('Per Invoice'!O$2:O$1201,$AA226)))</f>
        <v/>
      </c>
      <c r="P226" s="7">
        <f>IF($AA226="","",IF(INDEX('Per Invoice'!P$2:P$1201,$AA226)="","",INDEX('Per Invoice'!P$2:P$1201,$AA226)))</f>
        <v/>
      </c>
      <c r="Q226">
        <f>IF($AA226="","",IF(INDEX('Per Invoice'!Q$2:Q$1201,$AA226)="","",INDEX('Per Invoice'!Q$2:Q$1201,$AA226)))</f>
        <v/>
      </c>
      <c r="R226" s="7">
        <f>IF($AA226="","",IF(INDEX('Per Invoice'!R$2:R$1201,$AA226)="","",INDEX('Per Invoice'!R$2:R$1201,$AA226)))</f>
        <v/>
      </c>
      <c r="S226" s="7">
        <f>IF($AA226="","",IF(INDEX('Per Invoice'!S$2:S$1201,$AA226)="","",INDEX('Per Invoice'!S$2:S$1201,$AA226)))</f>
        <v/>
      </c>
      <c r="T226">
        <f>IF($AA226="","",IF(INDEX('Per Invoice'!T$2:T$1201,$AA226)="","",INDEX('Per Invoice'!T$2:T$1201,$AA226)))</f>
        <v/>
      </c>
      <c r="U226" s="7">
        <f>IF($AA226="","",IF(INDEX('Per Invoice'!U$2:U$1201,$AA226)="","",INDEX('Per Invoice'!U$2:U$1201,$AA226)))</f>
        <v/>
      </c>
      <c r="V226" s="7">
        <f>IF($AA226="","",IF(INDEX('Per Invoice'!V$2:V$1201,$AA226)="","",INDEX('Per Invoice'!V$2:V$1201,$AA226)))</f>
        <v/>
      </c>
      <c r="W226" s="7">
        <f>IF($AA226="","",IF(INDEX('Per Invoice'!W$2:W$1201,$AA226)="","",INDEX('Per Invoice'!W$2:W$1201,$AA226)))</f>
        <v/>
      </c>
      <c r="X226" s="7">
        <f>IF($AA226="","",IF(INDEX('Per Invoice'!X$2:X$1201,$AA226)="","",INDEX('Per Invoice'!X$2:X$1201,$AA226)))</f>
        <v/>
      </c>
      <c r="Y226" s="7">
        <f>IF($AA226="","",IF(INDEX('Per Invoice'!Y$2:Y$1201,$AA226)="","",INDEX('Per Invoice'!Y$2:Y$1201,$AA226)))</f>
        <v/>
      </c>
      <c r="Z226" s="7">
        <f>IF($AA226="","",IF(INDEX('Per Invoice'!Z$2:Z$1201,$AA226)="","",INDEX('Per Invoice'!Z$2:Z$1201,$AA226)))</f>
        <v/>
      </c>
      <c r="AA226" s="16">
        <f>IFERROR(MATCH(Settings!$C$30&amp;"|"&amp;ROWS($AA$2:$AA226),'Per Invoice'!$AB$2:$AB$1201,0),"")</f>
        <v/>
      </c>
    </row>
    <row r="227">
      <c r="A227">
        <f>IF($AA227="","",IF(INDEX('Per Invoice'!A$2:A$1201,$AA227)="","",INDEX('Per Invoice'!A$2:A$1201,$AA227)))</f>
        <v/>
      </c>
      <c r="B227">
        <f>IF($AA227="","",IF(INDEX('Per Invoice'!B$2:B$1201,$AA227)="","",INDEX('Per Invoice'!B$2:B$1201,$AA227)))</f>
        <v/>
      </c>
      <c r="C227">
        <f>IF($AA227="","",IF(INDEX('Per Invoice'!C$2:C$1201,$AA227)="","",INDEX('Per Invoice'!C$2:C$1201,$AA227)))</f>
        <v/>
      </c>
      <c r="D227">
        <f>IF($AA227="","",IF(INDEX('Per Invoice'!D$2:D$1201,$AA227)="","",INDEX('Per Invoice'!D$2:D$1201,$AA227)))</f>
        <v/>
      </c>
      <c r="E227">
        <f>IF($AA227="","",IF(INDEX('Per Invoice'!E$2:E$1201,$AA227)="","",INDEX('Per Invoice'!E$2:E$1201,$AA227)))</f>
        <v/>
      </c>
      <c r="F227">
        <f>IF($AA227="","",IF(INDEX('Per Invoice'!F$2:F$1201,$AA227)="","",INDEX('Per Invoice'!F$2:F$1201,$AA227)))</f>
        <v/>
      </c>
      <c r="G227">
        <f>IF($AA227="","",IF(INDEX('Per Invoice'!G$2:G$1201,$AA227)="","",INDEX('Per Invoice'!G$2:G$1201,$AA227)))</f>
        <v/>
      </c>
      <c r="H227">
        <f>IF($AA227="","",IF(INDEX('Per Invoice'!H$2:H$1201,$AA227)="","",INDEX('Per Invoice'!H$2:H$1201,$AA227)))</f>
        <v/>
      </c>
      <c r="I227">
        <f>IF($AA227="","",IF(INDEX('Per Invoice'!I$2:I$1201,$AA227)="","",INDEX('Per Invoice'!I$2:I$1201,$AA227)))</f>
        <v/>
      </c>
      <c r="J227">
        <f>IF($AA227="","",IF(INDEX('Per Invoice'!J$2:J$1201,$AA227)="","",INDEX('Per Invoice'!J$2:J$1201,$AA227)))</f>
        <v/>
      </c>
      <c r="K227">
        <f>IF($AA227="","",IF(INDEX('Per Invoice'!K$2:K$1201,$AA227)="","",INDEX('Per Invoice'!K$2:K$1201,$AA227)))</f>
        <v/>
      </c>
      <c r="L227">
        <f>IF($AA227="","",IF(INDEX('Per Invoice'!L$2:L$1201,$AA227)="","",INDEX('Per Invoice'!L$2:L$1201,$AA227)))</f>
        <v/>
      </c>
      <c r="M227">
        <f>IF($AA227="","",IF(INDEX('Per Invoice'!M$2:M$1201,$AA227)="","",INDEX('Per Invoice'!M$2:M$1201,$AA227)))</f>
        <v/>
      </c>
      <c r="N227">
        <f>IF($AA227="","",IF(INDEX('Per Invoice'!N$2:N$1201,$AA227)="","",INDEX('Per Invoice'!N$2:N$1201,$AA227)))</f>
        <v/>
      </c>
      <c r="O227">
        <f>IF($AA227="","",IF(INDEX('Per Invoice'!O$2:O$1201,$AA227)="","",INDEX('Per Invoice'!O$2:O$1201,$AA227)))</f>
        <v/>
      </c>
      <c r="P227" s="7">
        <f>IF($AA227="","",IF(INDEX('Per Invoice'!P$2:P$1201,$AA227)="","",INDEX('Per Invoice'!P$2:P$1201,$AA227)))</f>
        <v/>
      </c>
      <c r="Q227">
        <f>IF($AA227="","",IF(INDEX('Per Invoice'!Q$2:Q$1201,$AA227)="","",INDEX('Per Invoice'!Q$2:Q$1201,$AA227)))</f>
        <v/>
      </c>
      <c r="R227" s="7">
        <f>IF($AA227="","",IF(INDEX('Per Invoice'!R$2:R$1201,$AA227)="","",INDEX('Per Invoice'!R$2:R$1201,$AA227)))</f>
        <v/>
      </c>
      <c r="S227" s="7">
        <f>IF($AA227="","",IF(INDEX('Per Invoice'!S$2:S$1201,$AA227)="","",INDEX('Per Invoice'!S$2:S$1201,$AA227)))</f>
        <v/>
      </c>
      <c r="T227">
        <f>IF($AA227="","",IF(INDEX('Per Invoice'!T$2:T$1201,$AA227)="","",INDEX('Per Invoice'!T$2:T$1201,$AA227)))</f>
        <v/>
      </c>
      <c r="U227" s="7">
        <f>IF($AA227="","",IF(INDEX('Per Invoice'!U$2:U$1201,$AA227)="","",INDEX('Per Invoice'!U$2:U$1201,$AA227)))</f>
        <v/>
      </c>
      <c r="V227" s="7">
        <f>IF($AA227="","",IF(INDEX('Per Invoice'!V$2:V$1201,$AA227)="","",INDEX('Per Invoice'!V$2:V$1201,$AA227)))</f>
        <v/>
      </c>
      <c r="W227" s="7">
        <f>IF($AA227="","",IF(INDEX('Per Invoice'!W$2:W$1201,$AA227)="","",INDEX('Per Invoice'!W$2:W$1201,$AA227)))</f>
        <v/>
      </c>
      <c r="X227" s="7">
        <f>IF($AA227="","",IF(INDEX('Per Invoice'!X$2:X$1201,$AA227)="","",INDEX('Per Invoice'!X$2:X$1201,$AA227)))</f>
        <v/>
      </c>
      <c r="Y227" s="7">
        <f>IF($AA227="","",IF(INDEX('Per Invoice'!Y$2:Y$1201,$AA227)="","",INDEX('Per Invoice'!Y$2:Y$1201,$AA227)))</f>
        <v/>
      </c>
      <c r="Z227" s="7">
        <f>IF($AA227="","",IF(INDEX('Per Invoice'!Z$2:Z$1201,$AA227)="","",INDEX('Per Invoice'!Z$2:Z$1201,$AA227)))</f>
        <v/>
      </c>
      <c r="AA227" s="16">
        <f>IFERROR(MATCH(Settings!$C$30&amp;"|"&amp;ROWS($AA$2:$AA227),'Per Invoice'!$AB$2:$AB$1201,0),"")</f>
        <v/>
      </c>
    </row>
    <row r="228">
      <c r="A228">
        <f>IF($AA228="","",IF(INDEX('Per Invoice'!A$2:A$1201,$AA228)="","",INDEX('Per Invoice'!A$2:A$1201,$AA228)))</f>
        <v/>
      </c>
      <c r="B228">
        <f>IF($AA228="","",IF(INDEX('Per Invoice'!B$2:B$1201,$AA228)="","",INDEX('Per Invoice'!B$2:B$1201,$AA228)))</f>
        <v/>
      </c>
      <c r="C228">
        <f>IF($AA228="","",IF(INDEX('Per Invoice'!C$2:C$1201,$AA228)="","",INDEX('Per Invoice'!C$2:C$1201,$AA228)))</f>
        <v/>
      </c>
      <c r="D228">
        <f>IF($AA228="","",IF(INDEX('Per Invoice'!D$2:D$1201,$AA228)="","",INDEX('Per Invoice'!D$2:D$1201,$AA228)))</f>
        <v/>
      </c>
      <c r="E228">
        <f>IF($AA228="","",IF(INDEX('Per Invoice'!E$2:E$1201,$AA228)="","",INDEX('Per Invoice'!E$2:E$1201,$AA228)))</f>
        <v/>
      </c>
      <c r="F228">
        <f>IF($AA228="","",IF(INDEX('Per Invoice'!F$2:F$1201,$AA228)="","",INDEX('Per Invoice'!F$2:F$1201,$AA228)))</f>
        <v/>
      </c>
      <c r="G228">
        <f>IF($AA228="","",IF(INDEX('Per Invoice'!G$2:G$1201,$AA228)="","",INDEX('Per Invoice'!G$2:G$1201,$AA228)))</f>
        <v/>
      </c>
      <c r="H228">
        <f>IF($AA228="","",IF(INDEX('Per Invoice'!H$2:H$1201,$AA228)="","",INDEX('Per Invoice'!H$2:H$1201,$AA228)))</f>
        <v/>
      </c>
      <c r="I228">
        <f>IF($AA228="","",IF(INDEX('Per Invoice'!I$2:I$1201,$AA228)="","",INDEX('Per Invoice'!I$2:I$1201,$AA228)))</f>
        <v/>
      </c>
      <c r="J228">
        <f>IF($AA228="","",IF(INDEX('Per Invoice'!J$2:J$1201,$AA228)="","",INDEX('Per Invoice'!J$2:J$1201,$AA228)))</f>
        <v/>
      </c>
      <c r="K228">
        <f>IF($AA228="","",IF(INDEX('Per Invoice'!K$2:K$1201,$AA228)="","",INDEX('Per Invoice'!K$2:K$1201,$AA228)))</f>
        <v/>
      </c>
      <c r="L228">
        <f>IF($AA228="","",IF(INDEX('Per Invoice'!L$2:L$1201,$AA228)="","",INDEX('Per Invoice'!L$2:L$1201,$AA228)))</f>
        <v/>
      </c>
      <c r="M228">
        <f>IF($AA228="","",IF(INDEX('Per Invoice'!M$2:M$1201,$AA228)="","",INDEX('Per Invoice'!M$2:M$1201,$AA228)))</f>
        <v/>
      </c>
      <c r="N228">
        <f>IF($AA228="","",IF(INDEX('Per Invoice'!N$2:N$1201,$AA228)="","",INDEX('Per Invoice'!N$2:N$1201,$AA228)))</f>
        <v/>
      </c>
      <c r="O228">
        <f>IF($AA228="","",IF(INDEX('Per Invoice'!O$2:O$1201,$AA228)="","",INDEX('Per Invoice'!O$2:O$1201,$AA228)))</f>
        <v/>
      </c>
      <c r="P228" s="7">
        <f>IF($AA228="","",IF(INDEX('Per Invoice'!P$2:P$1201,$AA228)="","",INDEX('Per Invoice'!P$2:P$1201,$AA228)))</f>
        <v/>
      </c>
      <c r="Q228">
        <f>IF($AA228="","",IF(INDEX('Per Invoice'!Q$2:Q$1201,$AA228)="","",INDEX('Per Invoice'!Q$2:Q$1201,$AA228)))</f>
        <v/>
      </c>
      <c r="R228" s="7">
        <f>IF($AA228="","",IF(INDEX('Per Invoice'!R$2:R$1201,$AA228)="","",INDEX('Per Invoice'!R$2:R$1201,$AA228)))</f>
        <v/>
      </c>
      <c r="S228" s="7">
        <f>IF($AA228="","",IF(INDEX('Per Invoice'!S$2:S$1201,$AA228)="","",INDEX('Per Invoice'!S$2:S$1201,$AA228)))</f>
        <v/>
      </c>
      <c r="T228">
        <f>IF($AA228="","",IF(INDEX('Per Invoice'!T$2:T$1201,$AA228)="","",INDEX('Per Invoice'!T$2:T$1201,$AA228)))</f>
        <v/>
      </c>
      <c r="U228" s="7">
        <f>IF($AA228="","",IF(INDEX('Per Invoice'!U$2:U$1201,$AA228)="","",INDEX('Per Invoice'!U$2:U$1201,$AA228)))</f>
        <v/>
      </c>
      <c r="V228" s="7">
        <f>IF($AA228="","",IF(INDEX('Per Invoice'!V$2:V$1201,$AA228)="","",INDEX('Per Invoice'!V$2:V$1201,$AA228)))</f>
        <v/>
      </c>
      <c r="W228" s="7">
        <f>IF($AA228="","",IF(INDEX('Per Invoice'!W$2:W$1201,$AA228)="","",INDEX('Per Invoice'!W$2:W$1201,$AA228)))</f>
        <v/>
      </c>
      <c r="X228" s="7">
        <f>IF($AA228="","",IF(INDEX('Per Invoice'!X$2:X$1201,$AA228)="","",INDEX('Per Invoice'!X$2:X$1201,$AA228)))</f>
        <v/>
      </c>
      <c r="Y228" s="7">
        <f>IF($AA228="","",IF(INDEX('Per Invoice'!Y$2:Y$1201,$AA228)="","",INDEX('Per Invoice'!Y$2:Y$1201,$AA228)))</f>
        <v/>
      </c>
      <c r="Z228" s="7">
        <f>IF($AA228="","",IF(INDEX('Per Invoice'!Z$2:Z$1201,$AA228)="","",INDEX('Per Invoice'!Z$2:Z$1201,$AA228)))</f>
        <v/>
      </c>
      <c r="AA228" s="16">
        <f>IFERROR(MATCH(Settings!$C$30&amp;"|"&amp;ROWS($AA$2:$AA228),'Per Invoice'!$AB$2:$AB$1201,0),"")</f>
        <v/>
      </c>
    </row>
    <row r="229">
      <c r="A229">
        <f>IF($AA229="","",IF(INDEX('Per Invoice'!A$2:A$1201,$AA229)="","",INDEX('Per Invoice'!A$2:A$1201,$AA229)))</f>
        <v/>
      </c>
      <c r="B229">
        <f>IF($AA229="","",IF(INDEX('Per Invoice'!B$2:B$1201,$AA229)="","",INDEX('Per Invoice'!B$2:B$1201,$AA229)))</f>
        <v/>
      </c>
      <c r="C229">
        <f>IF($AA229="","",IF(INDEX('Per Invoice'!C$2:C$1201,$AA229)="","",INDEX('Per Invoice'!C$2:C$1201,$AA229)))</f>
        <v/>
      </c>
      <c r="D229">
        <f>IF($AA229="","",IF(INDEX('Per Invoice'!D$2:D$1201,$AA229)="","",INDEX('Per Invoice'!D$2:D$1201,$AA229)))</f>
        <v/>
      </c>
      <c r="E229">
        <f>IF($AA229="","",IF(INDEX('Per Invoice'!E$2:E$1201,$AA229)="","",INDEX('Per Invoice'!E$2:E$1201,$AA229)))</f>
        <v/>
      </c>
      <c r="F229">
        <f>IF($AA229="","",IF(INDEX('Per Invoice'!F$2:F$1201,$AA229)="","",INDEX('Per Invoice'!F$2:F$1201,$AA229)))</f>
        <v/>
      </c>
      <c r="G229">
        <f>IF($AA229="","",IF(INDEX('Per Invoice'!G$2:G$1201,$AA229)="","",INDEX('Per Invoice'!G$2:G$1201,$AA229)))</f>
        <v/>
      </c>
      <c r="H229">
        <f>IF($AA229="","",IF(INDEX('Per Invoice'!H$2:H$1201,$AA229)="","",INDEX('Per Invoice'!H$2:H$1201,$AA229)))</f>
        <v/>
      </c>
      <c r="I229">
        <f>IF($AA229="","",IF(INDEX('Per Invoice'!I$2:I$1201,$AA229)="","",INDEX('Per Invoice'!I$2:I$1201,$AA229)))</f>
        <v/>
      </c>
      <c r="J229">
        <f>IF($AA229="","",IF(INDEX('Per Invoice'!J$2:J$1201,$AA229)="","",INDEX('Per Invoice'!J$2:J$1201,$AA229)))</f>
        <v/>
      </c>
      <c r="K229">
        <f>IF($AA229="","",IF(INDEX('Per Invoice'!K$2:K$1201,$AA229)="","",INDEX('Per Invoice'!K$2:K$1201,$AA229)))</f>
        <v/>
      </c>
      <c r="L229">
        <f>IF($AA229="","",IF(INDEX('Per Invoice'!L$2:L$1201,$AA229)="","",INDEX('Per Invoice'!L$2:L$1201,$AA229)))</f>
        <v/>
      </c>
      <c r="M229">
        <f>IF($AA229="","",IF(INDEX('Per Invoice'!M$2:M$1201,$AA229)="","",INDEX('Per Invoice'!M$2:M$1201,$AA229)))</f>
        <v/>
      </c>
      <c r="N229">
        <f>IF($AA229="","",IF(INDEX('Per Invoice'!N$2:N$1201,$AA229)="","",INDEX('Per Invoice'!N$2:N$1201,$AA229)))</f>
        <v/>
      </c>
      <c r="O229">
        <f>IF($AA229="","",IF(INDEX('Per Invoice'!O$2:O$1201,$AA229)="","",INDEX('Per Invoice'!O$2:O$1201,$AA229)))</f>
        <v/>
      </c>
      <c r="P229" s="7">
        <f>IF($AA229="","",IF(INDEX('Per Invoice'!P$2:P$1201,$AA229)="","",INDEX('Per Invoice'!P$2:P$1201,$AA229)))</f>
        <v/>
      </c>
      <c r="Q229">
        <f>IF($AA229="","",IF(INDEX('Per Invoice'!Q$2:Q$1201,$AA229)="","",INDEX('Per Invoice'!Q$2:Q$1201,$AA229)))</f>
        <v/>
      </c>
      <c r="R229" s="7">
        <f>IF($AA229="","",IF(INDEX('Per Invoice'!R$2:R$1201,$AA229)="","",INDEX('Per Invoice'!R$2:R$1201,$AA229)))</f>
        <v/>
      </c>
      <c r="S229" s="7">
        <f>IF($AA229="","",IF(INDEX('Per Invoice'!S$2:S$1201,$AA229)="","",INDEX('Per Invoice'!S$2:S$1201,$AA229)))</f>
        <v/>
      </c>
      <c r="T229">
        <f>IF($AA229="","",IF(INDEX('Per Invoice'!T$2:T$1201,$AA229)="","",INDEX('Per Invoice'!T$2:T$1201,$AA229)))</f>
        <v/>
      </c>
      <c r="U229" s="7">
        <f>IF($AA229="","",IF(INDEX('Per Invoice'!U$2:U$1201,$AA229)="","",INDEX('Per Invoice'!U$2:U$1201,$AA229)))</f>
        <v/>
      </c>
      <c r="V229" s="7">
        <f>IF($AA229="","",IF(INDEX('Per Invoice'!V$2:V$1201,$AA229)="","",INDEX('Per Invoice'!V$2:V$1201,$AA229)))</f>
        <v/>
      </c>
      <c r="W229" s="7">
        <f>IF($AA229="","",IF(INDEX('Per Invoice'!W$2:W$1201,$AA229)="","",INDEX('Per Invoice'!W$2:W$1201,$AA229)))</f>
        <v/>
      </c>
      <c r="X229" s="7">
        <f>IF($AA229="","",IF(INDEX('Per Invoice'!X$2:X$1201,$AA229)="","",INDEX('Per Invoice'!X$2:X$1201,$AA229)))</f>
        <v/>
      </c>
      <c r="Y229" s="7">
        <f>IF($AA229="","",IF(INDEX('Per Invoice'!Y$2:Y$1201,$AA229)="","",INDEX('Per Invoice'!Y$2:Y$1201,$AA229)))</f>
        <v/>
      </c>
      <c r="Z229" s="7">
        <f>IF($AA229="","",IF(INDEX('Per Invoice'!Z$2:Z$1201,$AA229)="","",INDEX('Per Invoice'!Z$2:Z$1201,$AA229)))</f>
        <v/>
      </c>
      <c r="AA229" s="16">
        <f>IFERROR(MATCH(Settings!$C$30&amp;"|"&amp;ROWS($AA$2:$AA229),'Per Invoice'!$AB$2:$AB$1201,0),"")</f>
        <v/>
      </c>
    </row>
    <row r="230">
      <c r="A230">
        <f>IF($AA230="","",IF(INDEX('Per Invoice'!A$2:A$1201,$AA230)="","",INDEX('Per Invoice'!A$2:A$1201,$AA230)))</f>
        <v/>
      </c>
      <c r="B230">
        <f>IF($AA230="","",IF(INDEX('Per Invoice'!B$2:B$1201,$AA230)="","",INDEX('Per Invoice'!B$2:B$1201,$AA230)))</f>
        <v/>
      </c>
      <c r="C230">
        <f>IF($AA230="","",IF(INDEX('Per Invoice'!C$2:C$1201,$AA230)="","",INDEX('Per Invoice'!C$2:C$1201,$AA230)))</f>
        <v/>
      </c>
      <c r="D230">
        <f>IF($AA230="","",IF(INDEX('Per Invoice'!D$2:D$1201,$AA230)="","",INDEX('Per Invoice'!D$2:D$1201,$AA230)))</f>
        <v/>
      </c>
      <c r="E230">
        <f>IF($AA230="","",IF(INDEX('Per Invoice'!E$2:E$1201,$AA230)="","",INDEX('Per Invoice'!E$2:E$1201,$AA230)))</f>
        <v/>
      </c>
      <c r="F230">
        <f>IF($AA230="","",IF(INDEX('Per Invoice'!F$2:F$1201,$AA230)="","",INDEX('Per Invoice'!F$2:F$1201,$AA230)))</f>
        <v/>
      </c>
      <c r="G230">
        <f>IF($AA230="","",IF(INDEX('Per Invoice'!G$2:G$1201,$AA230)="","",INDEX('Per Invoice'!G$2:G$1201,$AA230)))</f>
        <v/>
      </c>
      <c r="H230">
        <f>IF($AA230="","",IF(INDEX('Per Invoice'!H$2:H$1201,$AA230)="","",INDEX('Per Invoice'!H$2:H$1201,$AA230)))</f>
        <v/>
      </c>
      <c r="I230">
        <f>IF($AA230="","",IF(INDEX('Per Invoice'!I$2:I$1201,$AA230)="","",INDEX('Per Invoice'!I$2:I$1201,$AA230)))</f>
        <v/>
      </c>
      <c r="J230">
        <f>IF($AA230="","",IF(INDEX('Per Invoice'!J$2:J$1201,$AA230)="","",INDEX('Per Invoice'!J$2:J$1201,$AA230)))</f>
        <v/>
      </c>
      <c r="K230">
        <f>IF($AA230="","",IF(INDEX('Per Invoice'!K$2:K$1201,$AA230)="","",INDEX('Per Invoice'!K$2:K$1201,$AA230)))</f>
        <v/>
      </c>
      <c r="L230">
        <f>IF($AA230="","",IF(INDEX('Per Invoice'!L$2:L$1201,$AA230)="","",INDEX('Per Invoice'!L$2:L$1201,$AA230)))</f>
        <v/>
      </c>
      <c r="M230">
        <f>IF($AA230="","",IF(INDEX('Per Invoice'!M$2:M$1201,$AA230)="","",INDEX('Per Invoice'!M$2:M$1201,$AA230)))</f>
        <v/>
      </c>
      <c r="N230">
        <f>IF($AA230="","",IF(INDEX('Per Invoice'!N$2:N$1201,$AA230)="","",INDEX('Per Invoice'!N$2:N$1201,$AA230)))</f>
        <v/>
      </c>
      <c r="O230">
        <f>IF($AA230="","",IF(INDEX('Per Invoice'!O$2:O$1201,$AA230)="","",INDEX('Per Invoice'!O$2:O$1201,$AA230)))</f>
        <v/>
      </c>
      <c r="P230" s="7">
        <f>IF($AA230="","",IF(INDEX('Per Invoice'!P$2:P$1201,$AA230)="","",INDEX('Per Invoice'!P$2:P$1201,$AA230)))</f>
        <v/>
      </c>
      <c r="Q230">
        <f>IF($AA230="","",IF(INDEX('Per Invoice'!Q$2:Q$1201,$AA230)="","",INDEX('Per Invoice'!Q$2:Q$1201,$AA230)))</f>
        <v/>
      </c>
      <c r="R230" s="7">
        <f>IF($AA230="","",IF(INDEX('Per Invoice'!R$2:R$1201,$AA230)="","",INDEX('Per Invoice'!R$2:R$1201,$AA230)))</f>
        <v/>
      </c>
      <c r="S230" s="7">
        <f>IF($AA230="","",IF(INDEX('Per Invoice'!S$2:S$1201,$AA230)="","",INDEX('Per Invoice'!S$2:S$1201,$AA230)))</f>
        <v/>
      </c>
      <c r="T230">
        <f>IF($AA230="","",IF(INDEX('Per Invoice'!T$2:T$1201,$AA230)="","",INDEX('Per Invoice'!T$2:T$1201,$AA230)))</f>
        <v/>
      </c>
      <c r="U230" s="7">
        <f>IF($AA230="","",IF(INDEX('Per Invoice'!U$2:U$1201,$AA230)="","",INDEX('Per Invoice'!U$2:U$1201,$AA230)))</f>
        <v/>
      </c>
      <c r="V230" s="7">
        <f>IF($AA230="","",IF(INDEX('Per Invoice'!V$2:V$1201,$AA230)="","",INDEX('Per Invoice'!V$2:V$1201,$AA230)))</f>
        <v/>
      </c>
      <c r="W230" s="7">
        <f>IF($AA230="","",IF(INDEX('Per Invoice'!W$2:W$1201,$AA230)="","",INDEX('Per Invoice'!W$2:W$1201,$AA230)))</f>
        <v/>
      </c>
      <c r="X230" s="7">
        <f>IF($AA230="","",IF(INDEX('Per Invoice'!X$2:X$1201,$AA230)="","",INDEX('Per Invoice'!X$2:X$1201,$AA230)))</f>
        <v/>
      </c>
      <c r="Y230" s="7">
        <f>IF($AA230="","",IF(INDEX('Per Invoice'!Y$2:Y$1201,$AA230)="","",INDEX('Per Invoice'!Y$2:Y$1201,$AA230)))</f>
        <v/>
      </c>
      <c r="Z230" s="7">
        <f>IF($AA230="","",IF(INDEX('Per Invoice'!Z$2:Z$1201,$AA230)="","",INDEX('Per Invoice'!Z$2:Z$1201,$AA230)))</f>
        <v/>
      </c>
      <c r="AA230" s="16">
        <f>IFERROR(MATCH(Settings!$C$30&amp;"|"&amp;ROWS($AA$2:$AA230),'Per Invoice'!$AB$2:$AB$1201,0),"")</f>
        <v/>
      </c>
    </row>
    <row r="231">
      <c r="A231">
        <f>IF($AA231="","",IF(INDEX('Per Invoice'!A$2:A$1201,$AA231)="","",INDEX('Per Invoice'!A$2:A$1201,$AA231)))</f>
        <v/>
      </c>
      <c r="B231">
        <f>IF($AA231="","",IF(INDEX('Per Invoice'!B$2:B$1201,$AA231)="","",INDEX('Per Invoice'!B$2:B$1201,$AA231)))</f>
        <v/>
      </c>
      <c r="C231">
        <f>IF($AA231="","",IF(INDEX('Per Invoice'!C$2:C$1201,$AA231)="","",INDEX('Per Invoice'!C$2:C$1201,$AA231)))</f>
        <v/>
      </c>
      <c r="D231">
        <f>IF($AA231="","",IF(INDEX('Per Invoice'!D$2:D$1201,$AA231)="","",INDEX('Per Invoice'!D$2:D$1201,$AA231)))</f>
        <v/>
      </c>
      <c r="E231">
        <f>IF($AA231="","",IF(INDEX('Per Invoice'!E$2:E$1201,$AA231)="","",INDEX('Per Invoice'!E$2:E$1201,$AA231)))</f>
        <v/>
      </c>
      <c r="F231">
        <f>IF($AA231="","",IF(INDEX('Per Invoice'!F$2:F$1201,$AA231)="","",INDEX('Per Invoice'!F$2:F$1201,$AA231)))</f>
        <v/>
      </c>
      <c r="G231">
        <f>IF($AA231="","",IF(INDEX('Per Invoice'!G$2:G$1201,$AA231)="","",INDEX('Per Invoice'!G$2:G$1201,$AA231)))</f>
        <v/>
      </c>
      <c r="H231">
        <f>IF($AA231="","",IF(INDEX('Per Invoice'!H$2:H$1201,$AA231)="","",INDEX('Per Invoice'!H$2:H$1201,$AA231)))</f>
        <v/>
      </c>
      <c r="I231">
        <f>IF($AA231="","",IF(INDEX('Per Invoice'!I$2:I$1201,$AA231)="","",INDEX('Per Invoice'!I$2:I$1201,$AA231)))</f>
        <v/>
      </c>
      <c r="J231">
        <f>IF($AA231="","",IF(INDEX('Per Invoice'!J$2:J$1201,$AA231)="","",INDEX('Per Invoice'!J$2:J$1201,$AA231)))</f>
        <v/>
      </c>
      <c r="K231">
        <f>IF($AA231="","",IF(INDEX('Per Invoice'!K$2:K$1201,$AA231)="","",INDEX('Per Invoice'!K$2:K$1201,$AA231)))</f>
        <v/>
      </c>
      <c r="L231">
        <f>IF($AA231="","",IF(INDEX('Per Invoice'!L$2:L$1201,$AA231)="","",INDEX('Per Invoice'!L$2:L$1201,$AA231)))</f>
        <v/>
      </c>
      <c r="M231">
        <f>IF($AA231="","",IF(INDEX('Per Invoice'!M$2:M$1201,$AA231)="","",INDEX('Per Invoice'!M$2:M$1201,$AA231)))</f>
        <v/>
      </c>
      <c r="N231">
        <f>IF($AA231="","",IF(INDEX('Per Invoice'!N$2:N$1201,$AA231)="","",INDEX('Per Invoice'!N$2:N$1201,$AA231)))</f>
        <v/>
      </c>
      <c r="O231">
        <f>IF($AA231="","",IF(INDEX('Per Invoice'!O$2:O$1201,$AA231)="","",INDEX('Per Invoice'!O$2:O$1201,$AA231)))</f>
        <v/>
      </c>
      <c r="P231" s="7">
        <f>IF($AA231="","",IF(INDEX('Per Invoice'!P$2:P$1201,$AA231)="","",INDEX('Per Invoice'!P$2:P$1201,$AA231)))</f>
        <v/>
      </c>
      <c r="Q231">
        <f>IF($AA231="","",IF(INDEX('Per Invoice'!Q$2:Q$1201,$AA231)="","",INDEX('Per Invoice'!Q$2:Q$1201,$AA231)))</f>
        <v/>
      </c>
      <c r="R231" s="7">
        <f>IF($AA231="","",IF(INDEX('Per Invoice'!R$2:R$1201,$AA231)="","",INDEX('Per Invoice'!R$2:R$1201,$AA231)))</f>
        <v/>
      </c>
      <c r="S231" s="7">
        <f>IF($AA231="","",IF(INDEX('Per Invoice'!S$2:S$1201,$AA231)="","",INDEX('Per Invoice'!S$2:S$1201,$AA231)))</f>
        <v/>
      </c>
      <c r="T231">
        <f>IF($AA231="","",IF(INDEX('Per Invoice'!T$2:T$1201,$AA231)="","",INDEX('Per Invoice'!T$2:T$1201,$AA231)))</f>
        <v/>
      </c>
      <c r="U231" s="7">
        <f>IF($AA231="","",IF(INDEX('Per Invoice'!U$2:U$1201,$AA231)="","",INDEX('Per Invoice'!U$2:U$1201,$AA231)))</f>
        <v/>
      </c>
      <c r="V231" s="7">
        <f>IF($AA231="","",IF(INDEX('Per Invoice'!V$2:V$1201,$AA231)="","",INDEX('Per Invoice'!V$2:V$1201,$AA231)))</f>
        <v/>
      </c>
      <c r="W231" s="7">
        <f>IF($AA231="","",IF(INDEX('Per Invoice'!W$2:W$1201,$AA231)="","",INDEX('Per Invoice'!W$2:W$1201,$AA231)))</f>
        <v/>
      </c>
      <c r="X231" s="7">
        <f>IF($AA231="","",IF(INDEX('Per Invoice'!X$2:X$1201,$AA231)="","",INDEX('Per Invoice'!X$2:X$1201,$AA231)))</f>
        <v/>
      </c>
      <c r="Y231" s="7">
        <f>IF($AA231="","",IF(INDEX('Per Invoice'!Y$2:Y$1201,$AA231)="","",INDEX('Per Invoice'!Y$2:Y$1201,$AA231)))</f>
        <v/>
      </c>
      <c r="Z231" s="7">
        <f>IF($AA231="","",IF(INDEX('Per Invoice'!Z$2:Z$1201,$AA231)="","",INDEX('Per Invoice'!Z$2:Z$1201,$AA231)))</f>
        <v/>
      </c>
      <c r="AA231" s="16">
        <f>IFERROR(MATCH(Settings!$C$30&amp;"|"&amp;ROWS($AA$2:$AA231),'Per Invoice'!$AB$2:$AB$1201,0),"")</f>
        <v/>
      </c>
    </row>
    <row r="232">
      <c r="A232">
        <f>IF($AA232="","",IF(INDEX('Per Invoice'!A$2:A$1201,$AA232)="","",INDEX('Per Invoice'!A$2:A$1201,$AA232)))</f>
        <v/>
      </c>
      <c r="B232">
        <f>IF($AA232="","",IF(INDEX('Per Invoice'!B$2:B$1201,$AA232)="","",INDEX('Per Invoice'!B$2:B$1201,$AA232)))</f>
        <v/>
      </c>
      <c r="C232">
        <f>IF($AA232="","",IF(INDEX('Per Invoice'!C$2:C$1201,$AA232)="","",INDEX('Per Invoice'!C$2:C$1201,$AA232)))</f>
        <v/>
      </c>
      <c r="D232">
        <f>IF($AA232="","",IF(INDEX('Per Invoice'!D$2:D$1201,$AA232)="","",INDEX('Per Invoice'!D$2:D$1201,$AA232)))</f>
        <v/>
      </c>
      <c r="E232">
        <f>IF($AA232="","",IF(INDEX('Per Invoice'!E$2:E$1201,$AA232)="","",INDEX('Per Invoice'!E$2:E$1201,$AA232)))</f>
        <v/>
      </c>
      <c r="F232">
        <f>IF($AA232="","",IF(INDEX('Per Invoice'!F$2:F$1201,$AA232)="","",INDEX('Per Invoice'!F$2:F$1201,$AA232)))</f>
        <v/>
      </c>
      <c r="G232">
        <f>IF($AA232="","",IF(INDEX('Per Invoice'!G$2:G$1201,$AA232)="","",INDEX('Per Invoice'!G$2:G$1201,$AA232)))</f>
        <v/>
      </c>
      <c r="H232">
        <f>IF($AA232="","",IF(INDEX('Per Invoice'!H$2:H$1201,$AA232)="","",INDEX('Per Invoice'!H$2:H$1201,$AA232)))</f>
        <v/>
      </c>
      <c r="I232">
        <f>IF($AA232="","",IF(INDEX('Per Invoice'!I$2:I$1201,$AA232)="","",INDEX('Per Invoice'!I$2:I$1201,$AA232)))</f>
        <v/>
      </c>
      <c r="J232">
        <f>IF($AA232="","",IF(INDEX('Per Invoice'!J$2:J$1201,$AA232)="","",INDEX('Per Invoice'!J$2:J$1201,$AA232)))</f>
        <v/>
      </c>
      <c r="K232">
        <f>IF($AA232="","",IF(INDEX('Per Invoice'!K$2:K$1201,$AA232)="","",INDEX('Per Invoice'!K$2:K$1201,$AA232)))</f>
        <v/>
      </c>
      <c r="L232">
        <f>IF($AA232="","",IF(INDEX('Per Invoice'!L$2:L$1201,$AA232)="","",INDEX('Per Invoice'!L$2:L$1201,$AA232)))</f>
        <v/>
      </c>
      <c r="M232">
        <f>IF($AA232="","",IF(INDEX('Per Invoice'!M$2:M$1201,$AA232)="","",INDEX('Per Invoice'!M$2:M$1201,$AA232)))</f>
        <v/>
      </c>
      <c r="N232">
        <f>IF($AA232="","",IF(INDEX('Per Invoice'!N$2:N$1201,$AA232)="","",INDEX('Per Invoice'!N$2:N$1201,$AA232)))</f>
        <v/>
      </c>
      <c r="O232">
        <f>IF($AA232="","",IF(INDEX('Per Invoice'!O$2:O$1201,$AA232)="","",INDEX('Per Invoice'!O$2:O$1201,$AA232)))</f>
        <v/>
      </c>
      <c r="P232" s="7">
        <f>IF($AA232="","",IF(INDEX('Per Invoice'!P$2:P$1201,$AA232)="","",INDEX('Per Invoice'!P$2:P$1201,$AA232)))</f>
        <v/>
      </c>
      <c r="Q232">
        <f>IF($AA232="","",IF(INDEX('Per Invoice'!Q$2:Q$1201,$AA232)="","",INDEX('Per Invoice'!Q$2:Q$1201,$AA232)))</f>
        <v/>
      </c>
      <c r="R232" s="7">
        <f>IF($AA232="","",IF(INDEX('Per Invoice'!R$2:R$1201,$AA232)="","",INDEX('Per Invoice'!R$2:R$1201,$AA232)))</f>
        <v/>
      </c>
      <c r="S232" s="7">
        <f>IF($AA232="","",IF(INDEX('Per Invoice'!S$2:S$1201,$AA232)="","",INDEX('Per Invoice'!S$2:S$1201,$AA232)))</f>
        <v/>
      </c>
      <c r="T232">
        <f>IF($AA232="","",IF(INDEX('Per Invoice'!T$2:T$1201,$AA232)="","",INDEX('Per Invoice'!T$2:T$1201,$AA232)))</f>
        <v/>
      </c>
      <c r="U232" s="7">
        <f>IF($AA232="","",IF(INDEX('Per Invoice'!U$2:U$1201,$AA232)="","",INDEX('Per Invoice'!U$2:U$1201,$AA232)))</f>
        <v/>
      </c>
      <c r="V232" s="7">
        <f>IF($AA232="","",IF(INDEX('Per Invoice'!V$2:V$1201,$AA232)="","",INDEX('Per Invoice'!V$2:V$1201,$AA232)))</f>
        <v/>
      </c>
      <c r="W232" s="7">
        <f>IF($AA232="","",IF(INDEX('Per Invoice'!W$2:W$1201,$AA232)="","",INDEX('Per Invoice'!W$2:W$1201,$AA232)))</f>
        <v/>
      </c>
      <c r="X232" s="7">
        <f>IF($AA232="","",IF(INDEX('Per Invoice'!X$2:X$1201,$AA232)="","",INDEX('Per Invoice'!X$2:X$1201,$AA232)))</f>
        <v/>
      </c>
      <c r="Y232" s="7">
        <f>IF($AA232="","",IF(INDEX('Per Invoice'!Y$2:Y$1201,$AA232)="","",INDEX('Per Invoice'!Y$2:Y$1201,$AA232)))</f>
        <v/>
      </c>
      <c r="Z232" s="7">
        <f>IF($AA232="","",IF(INDEX('Per Invoice'!Z$2:Z$1201,$AA232)="","",INDEX('Per Invoice'!Z$2:Z$1201,$AA232)))</f>
        <v/>
      </c>
      <c r="AA232" s="16">
        <f>IFERROR(MATCH(Settings!$C$30&amp;"|"&amp;ROWS($AA$2:$AA232),'Per Invoice'!$AB$2:$AB$1201,0),"")</f>
        <v/>
      </c>
    </row>
    <row r="233">
      <c r="A233">
        <f>IF($AA233="","",IF(INDEX('Per Invoice'!A$2:A$1201,$AA233)="","",INDEX('Per Invoice'!A$2:A$1201,$AA233)))</f>
        <v/>
      </c>
      <c r="B233">
        <f>IF($AA233="","",IF(INDEX('Per Invoice'!B$2:B$1201,$AA233)="","",INDEX('Per Invoice'!B$2:B$1201,$AA233)))</f>
        <v/>
      </c>
      <c r="C233">
        <f>IF($AA233="","",IF(INDEX('Per Invoice'!C$2:C$1201,$AA233)="","",INDEX('Per Invoice'!C$2:C$1201,$AA233)))</f>
        <v/>
      </c>
      <c r="D233">
        <f>IF($AA233="","",IF(INDEX('Per Invoice'!D$2:D$1201,$AA233)="","",INDEX('Per Invoice'!D$2:D$1201,$AA233)))</f>
        <v/>
      </c>
      <c r="E233">
        <f>IF($AA233="","",IF(INDEX('Per Invoice'!E$2:E$1201,$AA233)="","",INDEX('Per Invoice'!E$2:E$1201,$AA233)))</f>
        <v/>
      </c>
      <c r="F233">
        <f>IF($AA233="","",IF(INDEX('Per Invoice'!F$2:F$1201,$AA233)="","",INDEX('Per Invoice'!F$2:F$1201,$AA233)))</f>
        <v/>
      </c>
      <c r="G233">
        <f>IF($AA233="","",IF(INDEX('Per Invoice'!G$2:G$1201,$AA233)="","",INDEX('Per Invoice'!G$2:G$1201,$AA233)))</f>
        <v/>
      </c>
      <c r="H233">
        <f>IF($AA233="","",IF(INDEX('Per Invoice'!H$2:H$1201,$AA233)="","",INDEX('Per Invoice'!H$2:H$1201,$AA233)))</f>
        <v/>
      </c>
      <c r="I233">
        <f>IF($AA233="","",IF(INDEX('Per Invoice'!I$2:I$1201,$AA233)="","",INDEX('Per Invoice'!I$2:I$1201,$AA233)))</f>
        <v/>
      </c>
      <c r="J233">
        <f>IF($AA233="","",IF(INDEX('Per Invoice'!J$2:J$1201,$AA233)="","",INDEX('Per Invoice'!J$2:J$1201,$AA233)))</f>
        <v/>
      </c>
      <c r="K233">
        <f>IF($AA233="","",IF(INDEX('Per Invoice'!K$2:K$1201,$AA233)="","",INDEX('Per Invoice'!K$2:K$1201,$AA233)))</f>
        <v/>
      </c>
      <c r="L233">
        <f>IF($AA233="","",IF(INDEX('Per Invoice'!L$2:L$1201,$AA233)="","",INDEX('Per Invoice'!L$2:L$1201,$AA233)))</f>
        <v/>
      </c>
      <c r="M233">
        <f>IF($AA233="","",IF(INDEX('Per Invoice'!M$2:M$1201,$AA233)="","",INDEX('Per Invoice'!M$2:M$1201,$AA233)))</f>
        <v/>
      </c>
      <c r="N233">
        <f>IF($AA233="","",IF(INDEX('Per Invoice'!N$2:N$1201,$AA233)="","",INDEX('Per Invoice'!N$2:N$1201,$AA233)))</f>
        <v/>
      </c>
      <c r="O233">
        <f>IF($AA233="","",IF(INDEX('Per Invoice'!O$2:O$1201,$AA233)="","",INDEX('Per Invoice'!O$2:O$1201,$AA233)))</f>
        <v/>
      </c>
      <c r="P233" s="7">
        <f>IF($AA233="","",IF(INDEX('Per Invoice'!P$2:P$1201,$AA233)="","",INDEX('Per Invoice'!P$2:P$1201,$AA233)))</f>
        <v/>
      </c>
      <c r="Q233">
        <f>IF($AA233="","",IF(INDEX('Per Invoice'!Q$2:Q$1201,$AA233)="","",INDEX('Per Invoice'!Q$2:Q$1201,$AA233)))</f>
        <v/>
      </c>
      <c r="R233" s="7">
        <f>IF($AA233="","",IF(INDEX('Per Invoice'!R$2:R$1201,$AA233)="","",INDEX('Per Invoice'!R$2:R$1201,$AA233)))</f>
        <v/>
      </c>
      <c r="S233" s="7">
        <f>IF($AA233="","",IF(INDEX('Per Invoice'!S$2:S$1201,$AA233)="","",INDEX('Per Invoice'!S$2:S$1201,$AA233)))</f>
        <v/>
      </c>
      <c r="T233">
        <f>IF($AA233="","",IF(INDEX('Per Invoice'!T$2:T$1201,$AA233)="","",INDEX('Per Invoice'!T$2:T$1201,$AA233)))</f>
        <v/>
      </c>
      <c r="U233" s="7">
        <f>IF($AA233="","",IF(INDEX('Per Invoice'!U$2:U$1201,$AA233)="","",INDEX('Per Invoice'!U$2:U$1201,$AA233)))</f>
        <v/>
      </c>
      <c r="V233" s="7">
        <f>IF($AA233="","",IF(INDEX('Per Invoice'!V$2:V$1201,$AA233)="","",INDEX('Per Invoice'!V$2:V$1201,$AA233)))</f>
        <v/>
      </c>
      <c r="W233" s="7">
        <f>IF($AA233="","",IF(INDEX('Per Invoice'!W$2:W$1201,$AA233)="","",INDEX('Per Invoice'!W$2:W$1201,$AA233)))</f>
        <v/>
      </c>
      <c r="X233" s="7">
        <f>IF($AA233="","",IF(INDEX('Per Invoice'!X$2:X$1201,$AA233)="","",INDEX('Per Invoice'!X$2:X$1201,$AA233)))</f>
        <v/>
      </c>
      <c r="Y233" s="7">
        <f>IF($AA233="","",IF(INDEX('Per Invoice'!Y$2:Y$1201,$AA233)="","",INDEX('Per Invoice'!Y$2:Y$1201,$AA233)))</f>
        <v/>
      </c>
      <c r="Z233" s="7">
        <f>IF($AA233="","",IF(INDEX('Per Invoice'!Z$2:Z$1201,$AA233)="","",INDEX('Per Invoice'!Z$2:Z$1201,$AA233)))</f>
        <v/>
      </c>
      <c r="AA233" s="16">
        <f>IFERROR(MATCH(Settings!$C$30&amp;"|"&amp;ROWS($AA$2:$AA233),'Per Invoice'!$AB$2:$AB$1201,0),"")</f>
        <v/>
      </c>
    </row>
    <row r="234">
      <c r="A234">
        <f>IF($AA234="","",IF(INDEX('Per Invoice'!A$2:A$1201,$AA234)="","",INDEX('Per Invoice'!A$2:A$1201,$AA234)))</f>
        <v/>
      </c>
      <c r="B234">
        <f>IF($AA234="","",IF(INDEX('Per Invoice'!B$2:B$1201,$AA234)="","",INDEX('Per Invoice'!B$2:B$1201,$AA234)))</f>
        <v/>
      </c>
      <c r="C234">
        <f>IF($AA234="","",IF(INDEX('Per Invoice'!C$2:C$1201,$AA234)="","",INDEX('Per Invoice'!C$2:C$1201,$AA234)))</f>
        <v/>
      </c>
      <c r="D234">
        <f>IF($AA234="","",IF(INDEX('Per Invoice'!D$2:D$1201,$AA234)="","",INDEX('Per Invoice'!D$2:D$1201,$AA234)))</f>
        <v/>
      </c>
      <c r="E234">
        <f>IF($AA234="","",IF(INDEX('Per Invoice'!E$2:E$1201,$AA234)="","",INDEX('Per Invoice'!E$2:E$1201,$AA234)))</f>
        <v/>
      </c>
      <c r="F234">
        <f>IF($AA234="","",IF(INDEX('Per Invoice'!F$2:F$1201,$AA234)="","",INDEX('Per Invoice'!F$2:F$1201,$AA234)))</f>
        <v/>
      </c>
      <c r="G234">
        <f>IF($AA234="","",IF(INDEX('Per Invoice'!G$2:G$1201,$AA234)="","",INDEX('Per Invoice'!G$2:G$1201,$AA234)))</f>
        <v/>
      </c>
      <c r="H234">
        <f>IF($AA234="","",IF(INDEX('Per Invoice'!H$2:H$1201,$AA234)="","",INDEX('Per Invoice'!H$2:H$1201,$AA234)))</f>
        <v/>
      </c>
      <c r="I234">
        <f>IF($AA234="","",IF(INDEX('Per Invoice'!I$2:I$1201,$AA234)="","",INDEX('Per Invoice'!I$2:I$1201,$AA234)))</f>
        <v/>
      </c>
      <c r="J234">
        <f>IF($AA234="","",IF(INDEX('Per Invoice'!J$2:J$1201,$AA234)="","",INDEX('Per Invoice'!J$2:J$1201,$AA234)))</f>
        <v/>
      </c>
      <c r="K234">
        <f>IF($AA234="","",IF(INDEX('Per Invoice'!K$2:K$1201,$AA234)="","",INDEX('Per Invoice'!K$2:K$1201,$AA234)))</f>
        <v/>
      </c>
      <c r="L234">
        <f>IF($AA234="","",IF(INDEX('Per Invoice'!L$2:L$1201,$AA234)="","",INDEX('Per Invoice'!L$2:L$1201,$AA234)))</f>
        <v/>
      </c>
      <c r="M234">
        <f>IF($AA234="","",IF(INDEX('Per Invoice'!M$2:M$1201,$AA234)="","",INDEX('Per Invoice'!M$2:M$1201,$AA234)))</f>
        <v/>
      </c>
      <c r="N234">
        <f>IF($AA234="","",IF(INDEX('Per Invoice'!N$2:N$1201,$AA234)="","",INDEX('Per Invoice'!N$2:N$1201,$AA234)))</f>
        <v/>
      </c>
      <c r="O234">
        <f>IF($AA234="","",IF(INDEX('Per Invoice'!O$2:O$1201,$AA234)="","",INDEX('Per Invoice'!O$2:O$1201,$AA234)))</f>
        <v/>
      </c>
      <c r="P234" s="7">
        <f>IF($AA234="","",IF(INDEX('Per Invoice'!P$2:P$1201,$AA234)="","",INDEX('Per Invoice'!P$2:P$1201,$AA234)))</f>
        <v/>
      </c>
      <c r="Q234">
        <f>IF($AA234="","",IF(INDEX('Per Invoice'!Q$2:Q$1201,$AA234)="","",INDEX('Per Invoice'!Q$2:Q$1201,$AA234)))</f>
        <v/>
      </c>
      <c r="R234" s="7">
        <f>IF($AA234="","",IF(INDEX('Per Invoice'!R$2:R$1201,$AA234)="","",INDEX('Per Invoice'!R$2:R$1201,$AA234)))</f>
        <v/>
      </c>
      <c r="S234" s="7">
        <f>IF($AA234="","",IF(INDEX('Per Invoice'!S$2:S$1201,$AA234)="","",INDEX('Per Invoice'!S$2:S$1201,$AA234)))</f>
        <v/>
      </c>
      <c r="T234">
        <f>IF($AA234="","",IF(INDEX('Per Invoice'!T$2:T$1201,$AA234)="","",INDEX('Per Invoice'!T$2:T$1201,$AA234)))</f>
        <v/>
      </c>
      <c r="U234" s="7">
        <f>IF($AA234="","",IF(INDEX('Per Invoice'!U$2:U$1201,$AA234)="","",INDEX('Per Invoice'!U$2:U$1201,$AA234)))</f>
        <v/>
      </c>
      <c r="V234" s="7">
        <f>IF($AA234="","",IF(INDEX('Per Invoice'!V$2:V$1201,$AA234)="","",INDEX('Per Invoice'!V$2:V$1201,$AA234)))</f>
        <v/>
      </c>
      <c r="W234" s="7">
        <f>IF($AA234="","",IF(INDEX('Per Invoice'!W$2:W$1201,$AA234)="","",INDEX('Per Invoice'!W$2:W$1201,$AA234)))</f>
        <v/>
      </c>
      <c r="X234" s="7">
        <f>IF($AA234="","",IF(INDEX('Per Invoice'!X$2:X$1201,$AA234)="","",INDEX('Per Invoice'!X$2:X$1201,$AA234)))</f>
        <v/>
      </c>
      <c r="Y234" s="7">
        <f>IF($AA234="","",IF(INDEX('Per Invoice'!Y$2:Y$1201,$AA234)="","",INDEX('Per Invoice'!Y$2:Y$1201,$AA234)))</f>
        <v/>
      </c>
      <c r="Z234" s="7">
        <f>IF($AA234="","",IF(INDEX('Per Invoice'!Z$2:Z$1201,$AA234)="","",INDEX('Per Invoice'!Z$2:Z$1201,$AA234)))</f>
        <v/>
      </c>
      <c r="AA234" s="16">
        <f>IFERROR(MATCH(Settings!$C$30&amp;"|"&amp;ROWS($AA$2:$AA234),'Per Invoice'!$AB$2:$AB$1201,0),"")</f>
        <v/>
      </c>
    </row>
    <row r="235">
      <c r="A235">
        <f>IF($AA235="","",IF(INDEX('Per Invoice'!A$2:A$1201,$AA235)="","",INDEX('Per Invoice'!A$2:A$1201,$AA235)))</f>
        <v/>
      </c>
      <c r="B235">
        <f>IF($AA235="","",IF(INDEX('Per Invoice'!B$2:B$1201,$AA235)="","",INDEX('Per Invoice'!B$2:B$1201,$AA235)))</f>
        <v/>
      </c>
      <c r="C235">
        <f>IF($AA235="","",IF(INDEX('Per Invoice'!C$2:C$1201,$AA235)="","",INDEX('Per Invoice'!C$2:C$1201,$AA235)))</f>
        <v/>
      </c>
      <c r="D235">
        <f>IF($AA235="","",IF(INDEX('Per Invoice'!D$2:D$1201,$AA235)="","",INDEX('Per Invoice'!D$2:D$1201,$AA235)))</f>
        <v/>
      </c>
      <c r="E235">
        <f>IF($AA235="","",IF(INDEX('Per Invoice'!E$2:E$1201,$AA235)="","",INDEX('Per Invoice'!E$2:E$1201,$AA235)))</f>
        <v/>
      </c>
      <c r="F235">
        <f>IF($AA235="","",IF(INDEX('Per Invoice'!F$2:F$1201,$AA235)="","",INDEX('Per Invoice'!F$2:F$1201,$AA235)))</f>
        <v/>
      </c>
      <c r="G235">
        <f>IF($AA235="","",IF(INDEX('Per Invoice'!G$2:G$1201,$AA235)="","",INDEX('Per Invoice'!G$2:G$1201,$AA235)))</f>
        <v/>
      </c>
      <c r="H235">
        <f>IF($AA235="","",IF(INDEX('Per Invoice'!H$2:H$1201,$AA235)="","",INDEX('Per Invoice'!H$2:H$1201,$AA235)))</f>
        <v/>
      </c>
      <c r="I235">
        <f>IF($AA235="","",IF(INDEX('Per Invoice'!I$2:I$1201,$AA235)="","",INDEX('Per Invoice'!I$2:I$1201,$AA235)))</f>
        <v/>
      </c>
      <c r="J235">
        <f>IF($AA235="","",IF(INDEX('Per Invoice'!J$2:J$1201,$AA235)="","",INDEX('Per Invoice'!J$2:J$1201,$AA235)))</f>
        <v/>
      </c>
      <c r="K235">
        <f>IF($AA235="","",IF(INDEX('Per Invoice'!K$2:K$1201,$AA235)="","",INDEX('Per Invoice'!K$2:K$1201,$AA235)))</f>
        <v/>
      </c>
      <c r="L235">
        <f>IF($AA235="","",IF(INDEX('Per Invoice'!L$2:L$1201,$AA235)="","",INDEX('Per Invoice'!L$2:L$1201,$AA235)))</f>
        <v/>
      </c>
      <c r="M235">
        <f>IF($AA235="","",IF(INDEX('Per Invoice'!M$2:M$1201,$AA235)="","",INDEX('Per Invoice'!M$2:M$1201,$AA235)))</f>
        <v/>
      </c>
      <c r="N235">
        <f>IF($AA235="","",IF(INDEX('Per Invoice'!N$2:N$1201,$AA235)="","",INDEX('Per Invoice'!N$2:N$1201,$AA235)))</f>
        <v/>
      </c>
      <c r="O235">
        <f>IF($AA235="","",IF(INDEX('Per Invoice'!O$2:O$1201,$AA235)="","",INDEX('Per Invoice'!O$2:O$1201,$AA235)))</f>
        <v/>
      </c>
      <c r="P235" s="7">
        <f>IF($AA235="","",IF(INDEX('Per Invoice'!P$2:P$1201,$AA235)="","",INDEX('Per Invoice'!P$2:P$1201,$AA235)))</f>
        <v/>
      </c>
      <c r="Q235">
        <f>IF($AA235="","",IF(INDEX('Per Invoice'!Q$2:Q$1201,$AA235)="","",INDEX('Per Invoice'!Q$2:Q$1201,$AA235)))</f>
        <v/>
      </c>
      <c r="R235" s="7">
        <f>IF($AA235="","",IF(INDEX('Per Invoice'!R$2:R$1201,$AA235)="","",INDEX('Per Invoice'!R$2:R$1201,$AA235)))</f>
        <v/>
      </c>
      <c r="S235" s="7">
        <f>IF($AA235="","",IF(INDEX('Per Invoice'!S$2:S$1201,$AA235)="","",INDEX('Per Invoice'!S$2:S$1201,$AA235)))</f>
        <v/>
      </c>
      <c r="T235">
        <f>IF($AA235="","",IF(INDEX('Per Invoice'!T$2:T$1201,$AA235)="","",INDEX('Per Invoice'!T$2:T$1201,$AA235)))</f>
        <v/>
      </c>
      <c r="U235" s="7">
        <f>IF($AA235="","",IF(INDEX('Per Invoice'!U$2:U$1201,$AA235)="","",INDEX('Per Invoice'!U$2:U$1201,$AA235)))</f>
        <v/>
      </c>
      <c r="V235" s="7">
        <f>IF($AA235="","",IF(INDEX('Per Invoice'!V$2:V$1201,$AA235)="","",INDEX('Per Invoice'!V$2:V$1201,$AA235)))</f>
        <v/>
      </c>
      <c r="W235" s="7">
        <f>IF($AA235="","",IF(INDEX('Per Invoice'!W$2:W$1201,$AA235)="","",INDEX('Per Invoice'!W$2:W$1201,$AA235)))</f>
        <v/>
      </c>
      <c r="X235" s="7">
        <f>IF($AA235="","",IF(INDEX('Per Invoice'!X$2:X$1201,$AA235)="","",INDEX('Per Invoice'!X$2:X$1201,$AA235)))</f>
        <v/>
      </c>
      <c r="Y235" s="7">
        <f>IF($AA235="","",IF(INDEX('Per Invoice'!Y$2:Y$1201,$AA235)="","",INDEX('Per Invoice'!Y$2:Y$1201,$AA235)))</f>
        <v/>
      </c>
      <c r="Z235" s="7">
        <f>IF($AA235="","",IF(INDEX('Per Invoice'!Z$2:Z$1201,$AA235)="","",INDEX('Per Invoice'!Z$2:Z$1201,$AA235)))</f>
        <v/>
      </c>
      <c r="AA235" s="16">
        <f>IFERROR(MATCH(Settings!$C$30&amp;"|"&amp;ROWS($AA$2:$AA235),'Per Invoice'!$AB$2:$AB$1201,0),"")</f>
        <v/>
      </c>
    </row>
    <row r="236">
      <c r="A236">
        <f>IF($AA236="","",IF(INDEX('Per Invoice'!A$2:A$1201,$AA236)="","",INDEX('Per Invoice'!A$2:A$1201,$AA236)))</f>
        <v/>
      </c>
      <c r="B236">
        <f>IF($AA236="","",IF(INDEX('Per Invoice'!B$2:B$1201,$AA236)="","",INDEX('Per Invoice'!B$2:B$1201,$AA236)))</f>
        <v/>
      </c>
      <c r="C236">
        <f>IF($AA236="","",IF(INDEX('Per Invoice'!C$2:C$1201,$AA236)="","",INDEX('Per Invoice'!C$2:C$1201,$AA236)))</f>
        <v/>
      </c>
      <c r="D236">
        <f>IF($AA236="","",IF(INDEX('Per Invoice'!D$2:D$1201,$AA236)="","",INDEX('Per Invoice'!D$2:D$1201,$AA236)))</f>
        <v/>
      </c>
      <c r="E236">
        <f>IF($AA236="","",IF(INDEX('Per Invoice'!E$2:E$1201,$AA236)="","",INDEX('Per Invoice'!E$2:E$1201,$AA236)))</f>
        <v/>
      </c>
      <c r="F236">
        <f>IF($AA236="","",IF(INDEX('Per Invoice'!F$2:F$1201,$AA236)="","",INDEX('Per Invoice'!F$2:F$1201,$AA236)))</f>
        <v/>
      </c>
      <c r="G236">
        <f>IF($AA236="","",IF(INDEX('Per Invoice'!G$2:G$1201,$AA236)="","",INDEX('Per Invoice'!G$2:G$1201,$AA236)))</f>
        <v/>
      </c>
      <c r="H236">
        <f>IF($AA236="","",IF(INDEX('Per Invoice'!H$2:H$1201,$AA236)="","",INDEX('Per Invoice'!H$2:H$1201,$AA236)))</f>
        <v/>
      </c>
      <c r="I236">
        <f>IF($AA236="","",IF(INDEX('Per Invoice'!I$2:I$1201,$AA236)="","",INDEX('Per Invoice'!I$2:I$1201,$AA236)))</f>
        <v/>
      </c>
      <c r="J236">
        <f>IF($AA236="","",IF(INDEX('Per Invoice'!J$2:J$1201,$AA236)="","",INDEX('Per Invoice'!J$2:J$1201,$AA236)))</f>
        <v/>
      </c>
      <c r="K236">
        <f>IF($AA236="","",IF(INDEX('Per Invoice'!K$2:K$1201,$AA236)="","",INDEX('Per Invoice'!K$2:K$1201,$AA236)))</f>
        <v/>
      </c>
      <c r="L236">
        <f>IF($AA236="","",IF(INDEX('Per Invoice'!L$2:L$1201,$AA236)="","",INDEX('Per Invoice'!L$2:L$1201,$AA236)))</f>
        <v/>
      </c>
      <c r="M236">
        <f>IF($AA236="","",IF(INDEX('Per Invoice'!M$2:M$1201,$AA236)="","",INDEX('Per Invoice'!M$2:M$1201,$AA236)))</f>
        <v/>
      </c>
      <c r="N236">
        <f>IF($AA236="","",IF(INDEX('Per Invoice'!N$2:N$1201,$AA236)="","",INDEX('Per Invoice'!N$2:N$1201,$AA236)))</f>
        <v/>
      </c>
      <c r="O236">
        <f>IF($AA236="","",IF(INDEX('Per Invoice'!O$2:O$1201,$AA236)="","",INDEX('Per Invoice'!O$2:O$1201,$AA236)))</f>
        <v/>
      </c>
      <c r="P236" s="7">
        <f>IF($AA236="","",IF(INDEX('Per Invoice'!P$2:P$1201,$AA236)="","",INDEX('Per Invoice'!P$2:P$1201,$AA236)))</f>
        <v/>
      </c>
      <c r="Q236">
        <f>IF($AA236="","",IF(INDEX('Per Invoice'!Q$2:Q$1201,$AA236)="","",INDEX('Per Invoice'!Q$2:Q$1201,$AA236)))</f>
        <v/>
      </c>
      <c r="R236" s="7">
        <f>IF($AA236="","",IF(INDEX('Per Invoice'!R$2:R$1201,$AA236)="","",INDEX('Per Invoice'!R$2:R$1201,$AA236)))</f>
        <v/>
      </c>
      <c r="S236" s="7">
        <f>IF($AA236="","",IF(INDEX('Per Invoice'!S$2:S$1201,$AA236)="","",INDEX('Per Invoice'!S$2:S$1201,$AA236)))</f>
        <v/>
      </c>
      <c r="T236">
        <f>IF($AA236="","",IF(INDEX('Per Invoice'!T$2:T$1201,$AA236)="","",INDEX('Per Invoice'!T$2:T$1201,$AA236)))</f>
        <v/>
      </c>
      <c r="U236" s="7">
        <f>IF($AA236="","",IF(INDEX('Per Invoice'!U$2:U$1201,$AA236)="","",INDEX('Per Invoice'!U$2:U$1201,$AA236)))</f>
        <v/>
      </c>
      <c r="V236" s="7">
        <f>IF($AA236="","",IF(INDEX('Per Invoice'!V$2:V$1201,$AA236)="","",INDEX('Per Invoice'!V$2:V$1201,$AA236)))</f>
        <v/>
      </c>
      <c r="W236" s="7">
        <f>IF($AA236="","",IF(INDEX('Per Invoice'!W$2:W$1201,$AA236)="","",INDEX('Per Invoice'!W$2:W$1201,$AA236)))</f>
        <v/>
      </c>
      <c r="X236" s="7">
        <f>IF($AA236="","",IF(INDEX('Per Invoice'!X$2:X$1201,$AA236)="","",INDEX('Per Invoice'!X$2:X$1201,$AA236)))</f>
        <v/>
      </c>
      <c r="Y236" s="7">
        <f>IF($AA236="","",IF(INDEX('Per Invoice'!Y$2:Y$1201,$AA236)="","",INDEX('Per Invoice'!Y$2:Y$1201,$AA236)))</f>
        <v/>
      </c>
      <c r="Z236" s="7">
        <f>IF($AA236="","",IF(INDEX('Per Invoice'!Z$2:Z$1201,$AA236)="","",INDEX('Per Invoice'!Z$2:Z$1201,$AA236)))</f>
        <v/>
      </c>
      <c r="AA236" s="16">
        <f>IFERROR(MATCH(Settings!$C$30&amp;"|"&amp;ROWS($AA$2:$AA236),'Per Invoice'!$AB$2:$AB$1201,0),"")</f>
        <v/>
      </c>
    </row>
    <row r="237">
      <c r="A237">
        <f>IF($AA237="","",IF(INDEX('Per Invoice'!A$2:A$1201,$AA237)="","",INDEX('Per Invoice'!A$2:A$1201,$AA237)))</f>
        <v/>
      </c>
      <c r="B237">
        <f>IF($AA237="","",IF(INDEX('Per Invoice'!B$2:B$1201,$AA237)="","",INDEX('Per Invoice'!B$2:B$1201,$AA237)))</f>
        <v/>
      </c>
      <c r="C237">
        <f>IF($AA237="","",IF(INDEX('Per Invoice'!C$2:C$1201,$AA237)="","",INDEX('Per Invoice'!C$2:C$1201,$AA237)))</f>
        <v/>
      </c>
      <c r="D237">
        <f>IF($AA237="","",IF(INDEX('Per Invoice'!D$2:D$1201,$AA237)="","",INDEX('Per Invoice'!D$2:D$1201,$AA237)))</f>
        <v/>
      </c>
      <c r="E237">
        <f>IF($AA237="","",IF(INDEX('Per Invoice'!E$2:E$1201,$AA237)="","",INDEX('Per Invoice'!E$2:E$1201,$AA237)))</f>
        <v/>
      </c>
      <c r="F237">
        <f>IF($AA237="","",IF(INDEX('Per Invoice'!F$2:F$1201,$AA237)="","",INDEX('Per Invoice'!F$2:F$1201,$AA237)))</f>
        <v/>
      </c>
      <c r="G237">
        <f>IF($AA237="","",IF(INDEX('Per Invoice'!G$2:G$1201,$AA237)="","",INDEX('Per Invoice'!G$2:G$1201,$AA237)))</f>
        <v/>
      </c>
      <c r="H237">
        <f>IF($AA237="","",IF(INDEX('Per Invoice'!H$2:H$1201,$AA237)="","",INDEX('Per Invoice'!H$2:H$1201,$AA237)))</f>
        <v/>
      </c>
      <c r="I237">
        <f>IF($AA237="","",IF(INDEX('Per Invoice'!I$2:I$1201,$AA237)="","",INDEX('Per Invoice'!I$2:I$1201,$AA237)))</f>
        <v/>
      </c>
      <c r="J237">
        <f>IF($AA237="","",IF(INDEX('Per Invoice'!J$2:J$1201,$AA237)="","",INDEX('Per Invoice'!J$2:J$1201,$AA237)))</f>
        <v/>
      </c>
      <c r="K237">
        <f>IF($AA237="","",IF(INDEX('Per Invoice'!K$2:K$1201,$AA237)="","",INDEX('Per Invoice'!K$2:K$1201,$AA237)))</f>
        <v/>
      </c>
      <c r="L237">
        <f>IF($AA237="","",IF(INDEX('Per Invoice'!L$2:L$1201,$AA237)="","",INDEX('Per Invoice'!L$2:L$1201,$AA237)))</f>
        <v/>
      </c>
      <c r="M237">
        <f>IF($AA237="","",IF(INDEX('Per Invoice'!M$2:M$1201,$AA237)="","",INDEX('Per Invoice'!M$2:M$1201,$AA237)))</f>
        <v/>
      </c>
      <c r="N237">
        <f>IF($AA237="","",IF(INDEX('Per Invoice'!N$2:N$1201,$AA237)="","",INDEX('Per Invoice'!N$2:N$1201,$AA237)))</f>
        <v/>
      </c>
      <c r="O237">
        <f>IF($AA237="","",IF(INDEX('Per Invoice'!O$2:O$1201,$AA237)="","",INDEX('Per Invoice'!O$2:O$1201,$AA237)))</f>
        <v/>
      </c>
      <c r="P237" s="7">
        <f>IF($AA237="","",IF(INDEX('Per Invoice'!P$2:P$1201,$AA237)="","",INDEX('Per Invoice'!P$2:P$1201,$AA237)))</f>
        <v/>
      </c>
      <c r="Q237">
        <f>IF($AA237="","",IF(INDEX('Per Invoice'!Q$2:Q$1201,$AA237)="","",INDEX('Per Invoice'!Q$2:Q$1201,$AA237)))</f>
        <v/>
      </c>
      <c r="R237" s="7">
        <f>IF($AA237="","",IF(INDEX('Per Invoice'!R$2:R$1201,$AA237)="","",INDEX('Per Invoice'!R$2:R$1201,$AA237)))</f>
        <v/>
      </c>
      <c r="S237" s="7">
        <f>IF($AA237="","",IF(INDEX('Per Invoice'!S$2:S$1201,$AA237)="","",INDEX('Per Invoice'!S$2:S$1201,$AA237)))</f>
        <v/>
      </c>
      <c r="T237">
        <f>IF($AA237="","",IF(INDEX('Per Invoice'!T$2:T$1201,$AA237)="","",INDEX('Per Invoice'!T$2:T$1201,$AA237)))</f>
        <v/>
      </c>
      <c r="U237" s="7">
        <f>IF($AA237="","",IF(INDEX('Per Invoice'!U$2:U$1201,$AA237)="","",INDEX('Per Invoice'!U$2:U$1201,$AA237)))</f>
        <v/>
      </c>
      <c r="V237" s="7">
        <f>IF($AA237="","",IF(INDEX('Per Invoice'!V$2:V$1201,$AA237)="","",INDEX('Per Invoice'!V$2:V$1201,$AA237)))</f>
        <v/>
      </c>
      <c r="W237" s="7">
        <f>IF($AA237="","",IF(INDEX('Per Invoice'!W$2:W$1201,$AA237)="","",INDEX('Per Invoice'!W$2:W$1201,$AA237)))</f>
        <v/>
      </c>
      <c r="X237" s="7">
        <f>IF($AA237="","",IF(INDEX('Per Invoice'!X$2:X$1201,$AA237)="","",INDEX('Per Invoice'!X$2:X$1201,$AA237)))</f>
        <v/>
      </c>
      <c r="Y237" s="7">
        <f>IF($AA237="","",IF(INDEX('Per Invoice'!Y$2:Y$1201,$AA237)="","",INDEX('Per Invoice'!Y$2:Y$1201,$AA237)))</f>
        <v/>
      </c>
      <c r="Z237" s="7">
        <f>IF($AA237="","",IF(INDEX('Per Invoice'!Z$2:Z$1201,$AA237)="","",INDEX('Per Invoice'!Z$2:Z$1201,$AA237)))</f>
        <v/>
      </c>
      <c r="AA237" s="16">
        <f>IFERROR(MATCH(Settings!$C$30&amp;"|"&amp;ROWS($AA$2:$AA237),'Per Invoice'!$AB$2:$AB$1201,0),"")</f>
        <v/>
      </c>
    </row>
    <row r="238">
      <c r="A238">
        <f>IF($AA238="","",IF(INDEX('Per Invoice'!A$2:A$1201,$AA238)="","",INDEX('Per Invoice'!A$2:A$1201,$AA238)))</f>
        <v/>
      </c>
      <c r="B238">
        <f>IF($AA238="","",IF(INDEX('Per Invoice'!B$2:B$1201,$AA238)="","",INDEX('Per Invoice'!B$2:B$1201,$AA238)))</f>
        <v/>
      </c>
      <c r="C238">
        <f>IF($AA238="","",IF(INDEX('Per Invoice'!C$2:C$1201,$AA238)="","",INDEX('Per Invoice'!C$2:C$1201,$AA238)))</f>
        <v/>
      </c>
      <c r="D238">
        <f>IF($AA238="","",IF(INDEX('Per Invoice'!D$2:D$1201,$AA238)="","",INDEX('Per Invoice'!D$2:D$1201,$AA238)))</f>
        <v/>
      </c>
      <c r="E238">
        <f>IF($AA238="","",IF(INDEX('Per Invoice'!E$2:E$1201,$AA238)="","",INDEX('Per Invoice'!E$2:E$1201,$AA238)))</f>
        <v/>
      </c>
      <c r="F238">
        <f>IF($AA238="","",IF(INDEX('Per Invoice'!F$2:F$1201,$AA238)="","",INDEX('Per Invoice'!F$2:F$1201,$AA238)))</f>
        <v/>
      </c>
      <c r="G238">
        <f>IF($AA238="","",IF(INDEX('Per Invoice'!G$2:G$1201,$AA238)="","",INDEX('Per Invoice'!G$2:G$1201,$AA238)))</f>
        <v/>
      </c>
      <c r="H238">
        <f>IF($AA238="","",IF(INDEX('Per Invoice'!H$2:H$1201,$AA238)="","",INDEX('Per Invoice'!H$2:H$1201,$AA238)))</f>
        <v/>
      </c>
      <c r="I238">
        <f>IF($AA238="","",IF(INDEX('Per Invoice'!I$2:I$1201,$AA238)="","",INDEX('Per Invoice'!I$2:I$1201,$AA238)))</f>
        <v/>
      </c>
      <c r="J238">
        <f>IF($AA238="","",IF(INDEX('Per Invoice'!J$2:J$1201,$AA238)="","",INDEX('Per Invoice'!J$2:J$1201,$AA238)))</f>
        <v/>
      </c>
      <c r="K238">
        <f>IF($AA238="","",IF(INDEX('Per Invoice'!K$2:K$1201,$AA238)="","",INDEX('Per Invoice'!K$2:K$1201,$AA238)))</f>
        <v/>
      </c>
      <c r="L238">
        <f>IF($AA238="","",IF(INDEX('Per Invoice'!L$2:L$1201,$AA238)="","",INDEX('Per Invoice'!L$2:L$1201,$AA238)))</f>
        <v/>
      </c>
      <c r="M238">
        <f>IF($AA238="","",IF(INDEX('Per Invoice'!M$2:M$1201,$AA238)="","",INDEX('Per Invoice'!M$2:M$1201,$AA238)))</f>
        <v/>
      </c>
      <c r="N238">
        <f>IF($AA238="","",IF(INDEX('Per Invoice'!N$2:N$1201,$AA238)="","",INDEX('Per Invoice'!N$2:N$1201,$AA238)))</f>
        <v/>
      </c>
      <c r="O238">
        <f>IF($AA238="","",IF(INDEX('Per Invoice'!O$2:O$1201,$AA238)="","",INDEX('Per Invoice'!O$2:O$1201,$AA238)))</f>
        <v/>
      </c>
      <c r="P238" s="7">
        <f>IF($AA238="","",IF(INDEX('Per Invoice'!P$2:P$1201,$AA238)="","",INDEX('Per Invoice'!P$2:P$1201,$AA238)))</f>
        <v/>
      </c>
      <c r="Q238">
        <f>IF($AA238="","",IF(INDEX('Per Invoice'!Q$2:Q$1201,$AA238)="","",INDEX('Per Invoice'!Q$2:Q$1201,$AA238)))</f>
        <v/>
      </c>
      <c r="R238" s="7">
        <f>IF($AA238="","",IF(INDEX('Per Invoice'!R$2:R$1201,$AA238)="","",INDEX('Per Invoice'!R$2:R$1201,$AA238)))</f>
        <v/>
      </c>
      <c r="S238" s="7">
        <f>IF($AA238="","",IF(INDEX('Per Invoice'!S$2:S$1201,$AA238)="","",INDEX('Per Invoice'!S$2:S$1201,$AA238)))</f>
        <v/>
      </c>
      <c r="T238">
        <f>IF($AA238="","",IF(INDEX('Per Invoice'!T$2:T$1201,$AA238)="","",INDEX('Per Invoice'!T$2:T$1201,$AA238)))</f>
        <v/>
      </c>
      <c r="U238" s="7">
        <f>IF($AA238="","",IF(INDEX('Per Invoice'!U$2:U$1201,$AA238)="","",INDEX('Per Invoice'!U$2:U$1201,$AA238)))</f>
        <v/>
      </c>
      <c r="V238" s="7">
        <f>IF($AA238="","",IF(INDEX('Per Invoice'!V$2:V$1201,$AA238)="","",INDEX('Per Invoice'!V$2:V$1201,$AA238)))</f>
        <v/>
      </c>
      <c r="W238" s="7">
        <f>IF($AA238="","",IF(INDEX('Per Invoice'!W$2:W$1201,$AA238)="","",INDEX('Per Invoice'!W$2:W$1201,$AA238)))</f>
        <v/>
      </c>
      <c r="X238" s="7">
        <f>IF($AA238="","",IF(INDEX('Per Invoice'!X$2:X$1201,$AA238)="","",INDEX('Per Invoice'!X$2:X$1201,$AA238)))</f>
        <v/>
      </c>
      <c r="Y238" s="7">
        <f>IF($AA238="","",IF(INDEX('Per Invoice'!Y$2:Y$1201,$AA238)="","",INDEX('Per Invoice'!Y$2:Y$1201,$AA238)))</f>
        <v/>
      </c>
      <c r="Z238" s="7">
        <f>IF($AA238="","",IF(INDEX('Per Invoice'!Z$2:Z$1201,$AA238)="","",INDEX('Per Invoice'!Z$2:Z$1201,$AA238)))</f>
        <v/>
      </c>
      <c r="AA238" s="16">
        <f>IFERROR(MATCH(Settings!$C$30&amp;"|"&amp;ROWS($AA$2:$AA238),'Per Invoice'!$AB$2:$AB$1201,0),"")</f>
        <v/>
      </c>
    </row>
    <row r="239">
      <c r="A239">
        <f>IF($AA239="","",IF(INDEX('Per Invoice'!A$2:A$1201,$AA239)="","",INDEX('Per Invoice'!A$2:A$1201,$AA239)))</f>
        <v/>
      </c>
      <c r="B239">
        <f>IF($AA239="","",IF(INDEX('Per Invoice'!B$2:B$1201,$AA239)="","",INDEX('Per Invoice'!B$2:B$1201,$AA239)))</f>
        <v/>
      </c>
      <c r="C239">
        <f>IF($AA239="","",IF(INDEX('Per Invoice'!C$2:C$1201,$AA239)="","",INDEX('Per Invoice'!C$2:C$1201,$AA239)))</f>
        <v/>
      </c>
      <c r="D239">
        <f>IF($AA239="","",IF(INDEX('Per Invoice'!D$2:D$1201,$AA239)="","",INDEX('Per Invoice'!D$2:D$1201,$AA239)))</f>
        <v/>
      </c>
      <c r="E239">
        <f>IF($AA239="","",IF(INDEX('Per Invoice'!E$2:E$1201,$AA239)="","",INDEX('Per Invoice'!E$2:E$1201,$AA239)))</f>
        <v/>
      </c>
      <c r="F239">
        <f>IF($AA239="","",IF(INDEX('Per Invoice'!F$2:F$1201,$AA239)="","",INDEX('Per Invoice'!F$2:F$1201,$AA239)))</f>
        <v/>
      </c>
      <c r="G239">
        <f>IF($AA239="","",IF(INDEX('Per Invoice'!G$2:G$1201,$AA239)="","",INDEX('Per Invoice'!G$2:G$1201,$AA239)))</f>
        <v/>
      </c>
      <c r="H239">
        <f>IF($AA239="","",IF(INDEX('Per Invoice'!H$2:H$1201,$AA239)="","",INDEX('Per Invoice'!H$2:H$1201,$AA239)))</f>
        <v/>
      </c>
      <c r="I239">
        <f>IF($AA239="","",IF(INDEX('Per Invoice'!I$2:I$1201,$AA239)="","",INDEX('Per Invoice'!I$2:I$1201,$AA239)))</f>
        <v/>
      </c>
      <c r="J239">
        <f>IF($AA239="","",IF(INDEX('Per Invoice'!J$2:J$1201,$AA239)="","",INDEX('Per Invoice'!J$2:J$1201,$AA239)))</f>
        <v/>
      </c>
      <c r="K239">
        <f>IF($AA239="","",IF(INDEX('Per Invoice'!K$2:K$1201,$AA239)="","",INDEX('Per Invoice'!K$2:K$1201,$AA239)))</f>
        <v/>
      </c>
      <c r="L239">
        <f>IF($AA239="","",IF(INDEX('Per Invoice'!L$2:L$1201,$AA239)="","",INDEX('Per Invoice'!L$2:L$1201,$AA239)))</f>
        <v/>
      </c>
      <c r="M239">
        <f>IF($AA239="","",IF(INDEX('Per Invoice'!M$2:M$1201,$AA239)="","",INDEX('Per Invoice'!M$2:M$1201,$AA239)))</f>
        <v/>
      </c>
      <c r="N239">
        <f>IF($AA239="","",IF(INDEX('Per Invoice'!N$2:N$1201,$AA239)="","",INDEX('Per Invoice'!N$2:N$1201,$AA239)))</f>
        <v/>
      </c>
      <c r="O239">
        <f>IF($AA239="","",IF(INDEX('Per Invoice'!O$2:O$1201,$AA239)="","",INDEX('Per Invoice'!O$2:O$1201,$AA239)))</f>
        <v/>
      </c>
      <c r="P239" s="7">
        <f>IF($AA239="","",IF(INDEX('Per Invoice'!P$2:P$1201,$AA239)="","",INDEX('Per Invoice'!P$2:P$1201,$AA239)))</f>
        <v/>
      </c>
      <c r="Q239">
        <f>IF($AA239="","",IF(INDEX('Per Invoice'!Q$2:Q$1201,$AA239)="","",INDEX('Per Invoice'!Q$2:Q$1201,$AA239)))</f>
        <v/>
      </c>
      <c r="R239" s="7">
        <f>IF($AA239="","",IF(INDEX('Per Invoice'!R$2:R$1201,$AA239)="","",INDEX('Per Invoice'!R$2:R$1201,$AA239)))</f>
        <v/>
      </c>
      <c r="S239" s="7">
        <f>IF($AA239="","",IF(INDEX('Per Invoice'!S$2:S$1201,$AA239)="","",INDEX('Per Invoice'!S$2:S$1201,$AA239)))</f>
        <v/>
      </c>
      <c r="T239">
        <f>IF($AA239="","",IF(INDEX('Per Invoice'!T$2:T$1201,$AA239)="","",INDEX('Per Invoice'!T$2:T$1201,$AA239)))</f>
        <v/>
      </c>
      <c r="U239" s="7">
        <f>IF($AA239="","",IF(INDEX('Per Invoice'!U$2:U$1201,$AA239)="","",INDEX('Per Invoice'!U$2:U$1201,$AA239)))</f>
        <v/>
      </c>
      <c r="V239" s="7">
        <f>IF($AA239="","",IF(INDEX('Per Invoice'!V$2:V$1201,$AA239)="","",INDEX('Per Invoice'!V$2:V$1201,$AA239)))</f>
        <v/>
      </c>
      <c r="W239" s="7">
        <f>IF($AA239="","",IF(INDEX('Per Invoice'!W$2:W$1201,$AA239)="","",INDEX('Per Invoice'!W$2:W$1201,$AA239)))</f>
        <v/>
      </c>
      <c r="X239" s="7">
        <f>IF($AA239="","",IF(INDEX('Per Invoice'!X$2:X$1201,$AA239)="","",INDEX('Per Invoice'!X$2:X$1201,$AA239)))</f>
        <v/>
      </c>
      <c r="Y239" s="7">
        <f>IF($AA239="","",IF(INDEX('Per Invoice'!Y$2:Y$1201,$AA239)="","",INDEX('Per Invoice'!Y$2:Y$1201,$AA239)))</f>
        <v/>
      </c>
      <c r="Z239" s="7">
        <f>IF($AA239="","",IF(INDEX('Per Invoice'!Z$2:Z$1201,$AA239)="","",INDEX('Per Invoice'!Z$2:Z$1201,$AA239)))</f>
        <v/>
      </c>
      <c r="AA239" s="16">
        <f>IFERROR(MATCH(Settings!$C$30&amp;"|"&amp;ROWS($AA$2:$AA239),'Per Invoice'!$AB$2:$AB$1201,0),"")</f>
        <v/>
      </c>
    </row>
    <row r="240">
      <c r="A240">
        <f>IF($AA240="","",IF(INDEX('Per Invoice'!A$2:A$1201,$AA240)="","",INDEX('Per Invoice'!A$2:A$1201,$AA240)))</f>
        <v/>
      </c>
      <c r="B240">
        <f>IF($AA240="","",IF(INDEX('Per Invoice'!B$2:B$1201,$AA240)="","",INDEX('Per Invoice'!B$2:B$1201,$AA240)))</f>
        <v/>
      </c>
      <c r="C240">
        <f>IF($AA240="","",IF(INDEX('Per Invoice'!C$2:C$1201,$AA240)="","",INDEX('Per Invoice'!C$2:C$1201,$AA240)))</f>
        <v/>
      </c>
      <c r="D240">
        <f>IF($AA240="","",IF(INDEX('Per Invoice'!D$2:D$1201,$AA240)="","",INDEX('Per Invoice'!D$2:D$1201,$AA240)))</f>
        <v/>
      </c>
      <c r="E240">
        <f>IF($AA240="","",IF(INDEX('Per Invoice'!E$2:E$1201,$AA240)="","",INDEX('Per Invoice'!E$2:E$1201,$AA240)))</f>
        <v/>
      </c>
      <c r="F240">
        <f>IF($AA240="","",IF(INDEX('Per Invoice'!F$2:F$1201,$AA240)="","",INDEX('Per Invoice'!F$2:F$1201,$AA240)))</f>
        <v/>
      </c>
      <c r="G240">
        <f>IF($AA240="","",IF(INDEX('Per Invoice'!G$2:G$1201,$AA240)="","",INDEX('Per Invoice'!G$2:G$1201,$AA240)))</f>
        <v/>
      </c>
      <c r="H240">
        <f>IF($AA240="","",IF(INDEX('Per Invoice'!H$2:H$1201,$AA240)="","",INDEX('Per Invoice'!H$2:H$1201,$AA240)))</f>
        <v/>
      </c>
      <c r="I240">
        <f>IF($AA240="","",IF(INDEX('Per Invoice'!I$2:I$1201,$AA240)="","",INDEX('Per Invoice'!I$2:I$1201,$AA240)))</f>
        <v/>
      </c>
      <c r="J240">
        <f>IF($AA240="","",IF(INDEX('Per Invoice'!J$2:J$1201,$AA240)="","",INDEX('Per Invoice'!J$2:J$1201,$AA240)))</f>
        <v/>
      </c>
      <c r="K240">
        <f>IF($AA240="","",IF(INDEX('Per Invoice'!K$2:K$1201,$AA240)="","",INDEX('Per Invoice'!K$2:K$1201,$AA240)))</f>
        <v/>
      </c>
      <c r="L240">
        <f>IF($AA240="","",IF(INDEX('Per Invoice'!L$2:L$1201,$AA240)="","",INDEX('Per Invoice'!L$2:L$1201,$AA240)))</f>
        <v/>
      </c>
      <c r="M240">
        <f>IF($AA240="","",IF(INDEX('Per Invoice'!M$2:M$1201,$AA240)="","",INDEX('Per Invoice'!M$2:M$1201,$AA240)))</f>
        <v/>
      </c>
      <c r="N240">
        <f>IF($AA240="","",IF(INDEX('Per Invoice'!N$2:N$1201,$AA240)="","",INDEX('Per Invoice'!N$2:N$1201,$AA240)))</f>
        <v/>
      </c>
      <c r="O240">
        <f>IF($AA240="","",IF(INDEX('Per Invoice'!O$2:O$1201,$AA240)="","",INDEX('Per Invoice'!O$2:O$1201,$AA240)))</f>
        <v/>
      </c>
      <c r="P240" s="7">
        <f>IF($AA240="","",IF(INDEX('Per Invoice'!P$2:P$1201,$AA240)="","",INDEX('Per Invoice'!P$2:P$1201,$AA240)))</f>
        <v/>
      </c>
      <c r="Q240">
        <f>IF($AA240="","",IF(INDEX('Per Invoice'!Q$2:Q$1201,$AA240)="","",INDEX('Per Invoice'!Q$2:Q$1201,$AA240)))</f>
        <v/>
      </c>
      <c r="R240" s="7">
        <f>IF($AA240="","",IF(INDEX('Per Invoice'!R$2:R$1201,$AA240)="","",INDEX('Per Invoice'!R$2:R$1201,$AA240)))</f>
        <v/>
      </c>
      <c r="S240" s="7">
        <f>IF($AA240="","",IF(INDEX('Per Invoice'!S$2:S$1201,$AA240)="","",INDEX('Per Invoice'!S$2:S$1201,$AA240)))</f>
        <v/>
      </c>
      <c r="T240">
        <f>IF($AA240="","",IF(INDEX('Per Invoice'!T$2:T$1201,$AA240)="","",INDEX('Per Invoice'!T$2:T$1201,$AA240)))</f>
        <v/>
      </c>
      <c r="U240" s="7">
        <f>IF($AA240="","",IF(INDEX('Per Invoice'!U$2:U$1201,$AA240)="","",INDEX('Per Invoice'!U$2:U$1201,$AA240)))</f>
        <v/>
      </c>
      <c r="V240" s="7">
        <f>IF($AA240="","",IF(INDEX('Per Invoice'!V$2:V$1201,$AA240)="","",INDEX('Per Invoice'!V$2:V$1201,$AA240)))</f>
        <v/>
      </c>
      <c r="W240" s="7">
        <f>IF($AA240="","",IF(INDEX('Per Invoice'!W$2:W$1201,$AA240)="","",INDEX('Per Invoice'!W$2:W$1201,$AA240)))</f>
        <v/>
      </c>
      <c r="X240" s="7">
        <f>IF($AA240="","",IF(INDEX('Per Invoice'!X$2:X$1201,$AA240)="","",INDEX('Per Invoice'!X$2:X$1201,$AA240)))</f>
        <v/>
      </c>
      <c r="Y240" s="7">
        <f>IF($AA240="","",IF(INDEX('Per Invoice'!Y$2:Y$1201,$AA240)="","",INDEX('Per Invoice'!Y$2:Y$1201,$AA240)))</f>
        <v/>
      </c>
      <c r="Z240" s="7">
        <f>IF($AA240="","",IF(INDEX('Per Invoice'!Z$2:Z$1201,$AA240)="","",INDEX('Per Invoice'!Z$2:Z$1201,$AA240)))</f>
        <v/>
      </c>
      <c r="AA240" s="16">
        <f>IFERROR(MATCH(Settings!$C$30&amp;"|"&amp;ROWS($AA$2:$AA240),'Per Invoice'!$AB$2:$AB$1201,0),"")</f>
        <v/>
      </c>
    </row>
    <row r="241">
      <c r="A241">
        <f>IF($AA241="","",IF(INDEX('Per Invoice'!A$2:A$1201,$AA241)="","",INDEX('Per Invoice'!A$2:A$1201,$AA241)))</f>
        <v/>
      </c>
      <c r="B241">
        <f>IF($AA241="","",IF(INDEX('Per Invoice'!B$2:B$1201,$AA241)="","",INDEX('Per Invoice'!B$2:B$1201,$AA241)))</f>
        <v/>
      </c>
      <c r="C241">
        <f>IF($AA241="","",IF(INDEX('Per Invoice'!C$2:C$1201,$AA241)="","",INDEX('Per Invoice'!C$2:C$1201,$AA241)))</f>
        <v/>
      </c>
      <c r="D241">
        <f>IF($AA241="","",IF(INDEX('Per Invoice'!D$2:D$1201,$AA241)="","",INDEX('Per Invoice'!D$2:D$1201,$AA241)))</f>
        <v/>
      </c>
      <c r="E241">
        <f>IF($AA241="","",IF(INDEX('Per Invoice'!E$2:E$1201,$AA241)="","",INDEX('Per Invoice'!E$2:E$1201,$AA241)))</f>
        <v/>
      </c>
      <c r="F241">
        <f>IF($AA241="","",IF(INDEX('Per Invoice'!F$2:F$1201,$AA241)="","",INDEX('Per Invoice'!F$2:F$1201,$AA241)))</f>
        <v/>
      </c>
      <c r="G241">
        <f>IF($AA241="","",IF(INDEX('Per Invoice'!G$2:G$1201,$AA241)="","",INDEX('Per Invoice'!G$2:G$1201,$AA241)))</f>
        <v/>
      </c>
      <c r="H241">
        <f>IF($AA241="","",IF(INDEX('Per Invoice'!H$2:H$1201,$AA241)="","",INDEX('Per Invoice'!H$2:H$1201,$AA241)))</f>
        <v/>
      </c>
      <c r="I241">
        <f>IF($AA241="","",IF(INDEX('Per Invoice'!I$2:I$1201,$AA241)="","",INDEX('Per Invoice'!I$2:I$1201,$AA241)))</f>
        <v/>
      </c>
      <c r="J241">
        <f>IF($AA241="","",IF(INDEX('Per Invoice'!J$2:J$1201,$AA241)="","",INDEX('Per Invoice'!J$2:J$1201,$AA241)))</f>
        <v/>
      </c>
      <c r="K241">
        <f>IF($AA241="","",IF(INDEX('Per Invoice'!K$2:K$1201,$AA241)="","",INDEX('Per Invoice'!K$2:K$1201,$AA241)))</f>
        <v/>
      </c>
      <c r="L241">
        <f>IF($AA241="","",IF(INDEX('Per Invoice'!L$2:L$1201,$AA241)="","",INDEX('Per Invoice'!L$2:L$1201,$AA241)))</f>
        <v/>
      </c>
      <c r="M241">
        <f>IF($AA241="","",IF(INDEX('Per Invoice'!M$2:M$1201,$AA241)="","",INDEX('Per Invoice'!M$2:M$1201,$AA241)))</f>
        <v/>
      </c>
      <c r="N241">
        <f>IF($AA241="","",IF(INDEX('Per Invoice'!N$2:N$1201,$AA241)="","",INDEX('Per Invoice'!N$2:N$1201,$AA241)))</f>
        <v/>
      </c>
      <c r="O241">
        <f>IF($AA241="","",IF(INDEX('Per Invoice'!O$2:O$1201,$AA241)="","",INDEX('Per Invoice'!O$2:O$1201,$AA241)))</f>
        <v/>
      </c>
      <c r="P241" s="7">
        <f>IF($AA241="","",IF(INDEX('Per Invoice'!P$2:P$1201,$AA241)="","",INDEX('Per Invoice'!P$2:P$1201,$AA241)))</f>
        <v/>
      </c>
      <c r="Q241">
        <f>IF($AA241="","",IF(INDEX('Per Invoice'!Q$2:Q$1201,$AA241)="","",INDEX('Per Invoice'!Q$2:Q$1201,$AA241)))</f>
        <v/>
      </c>
      <c r="R241" s="7">
        <f>IF($AA241="","",IF(INDEX('Per Invoice'!R$2:R$1201,$AA241)="","",INDEX('Per Invoice'!R$2:R$1201,$AA241)))</f>
        <v/>
      </c>
      <c r="S241" s="7">
        <f>IF($AA241="","",IF(INDEX('Per Invoice'!S$2:S$1201,$AA241)="","",INDEX('Per Invoice'!S$2:S$1201,$AA241)))</f>
        <v/>
      </c>
      <c r="T241">
        <f>IF($AA241="","",IF(INDEX('Per Invoice'!T$2:T$1201,$AA241)="","",INDEX('Per Invoice'!T$2:T$1201,$AA241)))</f>
        <v/>
      </c>
      <c r="U241" s="7">
        <f>IF($AA241="","",IF(INDEX('Per Invoice'!U$2:U$1201,$AA241)="","",INDEX('Per Invoice'!U$2:U$1201,$AA241)))</f>
        <v/>
      </c>
      <c r="V241" s="7">
        <f>IF($AA241="","",IF(INDEX('Per Invoice'!V$2:V$1201,$AA241)="","",INDEX('Per Invoice'!V$2:V$1201,$AA241)))</f>
        <v/>
      </c>
      <c r="W241" s="7">
        <f>IF($AA241="","",IF(INDEX('Per Invoice'!W$2:W$1201,$AA241)="","",INDEX('Per Invoice'!W$2:W$1201,$AA241)))</f>
        <v/>
      </c>
      <c r="X241" s="7">
        <f>IF($AA241="","",IF(INDEX('Per Invoice'!X$2:X$1201,$AA241)="","",INDEX('Per Invoice'!X$2:X$1201,$AA241)))</f>
        <v/>
      </c>
      <c r="Y241" s="7">
        <f>IF($AA241="","",IF(INDEX('Per Invoice'!Y$2:Y$1201,$AA241)="","",INDEX('Per Invoice'!Y$2:Y$1201,$AA241)))</f>
        <v/>
      </c>
      <c r="Z241" s="7">
        <f>IF($AA241="","",IF(INDEX('Per Invoice'!Z$2:Z$1201,$AA241)="","",INDEX('Per Invoice'!Z$2:Z$1201,$AA241)))</f>
        <v/>
      </c>
      <c r="AA241" s="16">
        <f>IFERROR(MATCH(Settings!$C$30&amp;"|"&amp;ROWS($AA$2:$AA241),'Per Invoice'!$AB$2:$AB$1201,0),"")</f>
        <v/>
      </c>
    </row>
    <row r="242">
      <c r="A242">
        <f>IF($AA242="","",IF(INDEX('Per Invoice'!A$2:A$1201,$AA242)="","",INDEX('Per Invoice'!A$2:A$1201,$AA242)))</f>
        <v/>
      </c>
      <c r="B242">
        <f>IF($AA242="","",IF(INDEX('Per Invoice'!B$2:B$1201,$AA242)="","",INDEX('Per Invoice'!B$2:B$1201,$AA242)))</f>
        <v/>
      </c>
      <c r="C242">
        <f>IF($AA242="","",IF(INDEX('Per Invoice'!C$2:C$1201,$AA242)="","",INDEX('Per Invoice'!C$2:C$1201,$AA242)))</f>
        <v/>
      </c>
      <c r="D242">
        <f>IF($AA242="","",IF(INDEX('Per Invoice'!D$2:D$1201,$AA242)="","",INDEX('Per Invoice'!D$2:D$1201,$AA242)))</f>
        <v/>
      </c>
      <c r="E242">
        <f>IF($AA242="","",IF(INDEX('Per Invoice'!E$2:E$1201,$AA242)="","",INDEX('Per Invoice'!E$2:E$1201,$AA242)))</f>
        <v/>
      </c>
      <c r="F242">
        <f>IF($AA242="","",IF(INDEX('Per Invoice'!F$2:F$1201,$AA242)="","",INDEX('Per Invoice'!F$2:F$1201,$AA242)))</f>
        <v/>
      </c>
      <c r="G242">
        <f>IF($AA242="","",IF(INDEX('Per Invoice'!G$2:G$1201,$AA242)="","",INDEX('Per Invoice'!G$2:G$1201,$AA242)))</f>
        <v/>
      </c>
      <c r="H242">
        <f>IF($AA242="","",IF(INDEX('Per Invoice'!H$2:H$1201,$AA242)="","",INDEX('Per Invoice'!H$2:H$1201,$AA242)))</f>
        <v/>
      </c>
      <c r="I242">
        <f>IF($AA242="","",IF(INDEX('Per Invoice'!I$2:I$1201,$AA242)="","",INDEX('Per Invoice'!I$2:I$1201,$AA242)))</f>
        <v/>
      </c>
      <c r="J242">
        <f>IF($AA242="","",IF(INDEX('Per Invoice'!J$2:J$1201,$AA242)="","",INDEX('Per Invoice'!J$2:J$1201,$AA242)))</f>
        <v/>
      </c>
      <c r="K242">
        <f>IF($AA242="","",IF(INDEX('Per Invoice'!K$2:K$1201,$AA242)="","",INDEX('Per Invoice'!K$2:K$1201,$AA242)))</f>
        <v/>
      </c>
      <c r="L242">
        <f>IF($AA242="","",IF(INDEX('Per Invoice'!L$2:L$1201,$AA242)="","",INDEX('Per Invoice'!L$2:L$1201,$AA242)))</f>
        <v/>
      </c>
      <c r="M242">
        <f>IF($AA242="","",IF(INDEX('Per Invoice'!M$2:M$1201,$AA242)="","",INDEX('Per Invoice'!M$2:M$1201,$AA242)))</f>
        <v/>
      </c>
      <c r="N242">
        <f>IF($AA242="","",IF(INDEX('Per Invoice'!N$2:N$1201,$AA242)="","",INDEX('Per Invoice'!N$2:N$1201,$AA242)))</f>
        <v/>
      </c>
      <c r="O242">
        <f>IF($AA242="","",IF(INDEX('Per Invoice'!O$2:O$1201,$AA242)="","",INDEX('Per Invoice'!O$2:O$1201,$AA242)))</f>
        <v/>
      </c>
      <c r="P242" s="7">
        <f>IF($AA242="","",IF(INDEX('Per Invoice'!P$2:P$1201,$AA242)="","",INDEX('Per Invoice'!P$2:P$1201,$AA242)))</f>
        <v/>
      </c>
      <c r="Q242">
        <f>IF($AA242="","",IF(INDEX('Per Invoice'!Q$2:Q$1201,$AA242)="","",INDEX('Per Invoice'!Q$2:Q$1201,$AA242)))</f>
        <v/>
      </c>
      <c r="R242" s="7">
        <f>IF($AA242="","",IF(INDEX('Per Invoice'!R$2:R$1201,$AA242)="","",INDEX('Per Invoice'!R$2:R$1201,$AA242)))</f>
        <v/>
      </c>
      <c r="S242" s="7">
        <f>IF($AA242="","",IF(INDEX('Per Invoice'!S$2:S$1201,$AA242)="","",INDEX('Per Invoice'!S$2:S$1201,$AA242)))</f>
        <v/>
      </c>
      <c r="T242">
        <f>IF($AA242="","",IF(INDEX('Per Invoice'!T$2:T$1201,$AA242)="","",INDEX('Per Invoice'!T$2:T$1201,$AA242)))</f>
        <v/>
      </c>
      <c r="U242" s="7">
        <f>IF($AA242="","",IF(INDEX('Per Invoice'!U$2:U$1201,$AA242)="","",INDEX('Per Invoice'!U$2:U$1201,$AA242)))</f>
        <v/>
      </c>
      <c r="V242" s="7">
        <f>IF($AA242="","",IF(INDEX('Per Invoice'!V$2:V$1201,$AA242)="","",INDEX('Per Invoice'!V$2:V$1201,$AA242)))</f>
        <v/>
      </c>
      <c r="W242" s="7">
        <f>IF($AA242="","",IF(INDEX('Per Invoice'!W$2:W$1201,$AA242)="","",INDEX('Per Invoice'!W$2:W$1201,$AA242)))</f>
        <v/>
      </c>
      <c r="X242" s="7">
        <f>IF($AA242="","",IF(INDEX('Per Invoice'!X$2:X$1201,$AA242)="","",INDEX('Per Invoice'!X$2:X$1201,$AA242)))</f>
        <v/>
      </c>
      <c r="Y242" s="7">
        <f>IF($AA242="","",IF(INDEX('Per Invoice'!Y$2:Y$1201,$AA242)="","",INDEX('Per Invoice'!Y$2:Y$1201,$AA242)))</f>
        <v/>
      </c>
      <c r="Z242" s="7">
        <f>IF($AA242="","",IF(INDEX('Per Invoice'!Z$2:Z$1201,$AA242)="","",INDEX('Per Invoice'!Z$2:Z$1201,$AA242)))</f>
        <v/>
      </c>
      <c r="AA242" s="16">
        <f>IFERROR(MATCH(Settings!$C$30&amp;"|"&amp;ROWS($AA$2:$AA242),'Per Invoice'!$AB$2:$AB$1201,0),"")</f>
        <v/>
      </c>
    </row>
    <row r="243">
      <c r="A243">
        <f>IF($AA243="","",IF(INDEX('Per Invoice'!A$2:A$1201,$AA243)="","",INDEX('Per Invoice'!A$2:A$1201,$AA243)))</f>
        <v/>
      </c>
      <c r="B243">
        <f>IF($AA243="","",IF(INDEX('Per Invoice'!B$2:B$1201,$AA243)="","",INDEX('Per Invoice'!B$2:B$1201,$AA243)))</f>
        <v/>
      </c>
      <c r="C243">
        <f>IF($AA243="","",IF(INDEX('Per Invoice'!C$2:C$1201,$AA243)="","",INDEX('Per Invoice'!C$2:C$1201,$AA243)))</f>
        <v/>
      </c>
      <c r="D243">
        <f>IF($AA243="","",IF(INDEX('Per Invoice'!D$2:D$1201,$AA243)="","",INDEX('Per Invoice'!D$2:D$1201,$AA243)))</f>
        <v/>
      </c>
      <c r="E243">
        <f>IF($AA243="","",IF(INDEX('Per Invoice'!E$2:E$1201,$AA243)="","",INDEX('Per Invoice'!E$2:E$1201,$AA243)))</f>
        <v/>
      </c>
      <c r="F243">
        <f>IF($AA243="","",IF(INDEX('Per Invoice'!F$2:F$1201,$AA243)="","",INDEX('Per Invoice'!F$2:F$1201,$AA243)))</f>
        <v/>
      </c>
      <c r="G243">
        <f>IF($AA243="","",IF(INDEX('Per Invoice'!G$2:G$1201,$AA243)="","",INDEX('Per Invoice'!G$2:G$1201,$AA243)))</f>
        <v/>
      </c>
      <c r="H243">
        <f>IF($AA243="","",IF(INDEX('Per Invoice'!H$2:H$1201,$AA243)="","",INDEX('Per Invoice'!H$2:H$1201,$AA243)))</f>
        <v/>
      </c>
      <c r="I243">
        <f>IF($AA243="","",IF(INDEX('Per Invoice'!I$2:I$1201,$AA243)="","",INDEX('Per Invoice'!I$2:I$1201,$AA243)))</f>
        <v/>
      </c>
      <c r="J243">
        <f>IF($AA243="","",IF(INDEX('Per Invoice'!J$2:J$1201,$AA243)="","",INDEX('Per Invoice'!J$2:J$1201,$AA243)))</f>
        <v/>
      </c>
      <c r="K243">
        <f>IF($AA243="","",IF(INDEX('Per Invoice'!K$2:K$1201,$AA243)="","",INDEX('Per Invoice'!K$2:K$1201,$AA243)))</f>
        <v/>
      </c>
      <c r="L243">
        <f>IF($AA243="","",IF(INDEX('Per Invoice'!L$2:L$1201,$AA243)="","",INDEX('Per Invoice'!L$2:L$1201,$AA243)))</f>
        <v/>
      </c>
      <c r="M243">
        <f>IF($AA243="","",IF(INDEX('Per Invoice'!M$2:M$1201,$AA243)="","",INDEX('Per Invoice'!M$2:M$1201,$AA243)))</f>
        <v/>
      </c>
      <c r="N243">
        <f>IF($AA243="","",IF(INDEX('Per Invoice'!N$2:N$1201,$AA243)="","",INDEX('Per Invoice'!N$2:N$1201,$AA243)))</f>
        <v/>
      </c>
      <c r="O243">
        <f>IF($AA243="","",IF(INDEX('Per Invoice'!O$2:O$1201,$AA243)="","",INDEX('Per Invoice'!O$2:O$1201,$AA243)))</f>
        <v/>
      </c>
      <c r="P243" s="7">
        <f>IF($AA243="","",IF(INDEX('Per Invoice'!P$2:P$1201,$AA243)="","",INDEX('Per Invoice'!P$2:P$1201,$AA243)))</f>
        <v/>
      </c>
      <c r="Q243">
        <f>IF($AA243="","",IF(INDEX('Per Invoice'!Q$2:Q$1201,$AA243)="","",INDEX('Per Invoice'!Q$2:Q$1201,$AA243)))</f>
        <v/>
      </c>
      <c r="R243" s="7">
        <f>IF($AA243="","",IF(INDEX('Per Invoice'!R$2:R$1201,$AA243)="","",INDEX('Per Invoice'!R$2:R$1201,$AA243)))</f>
        <v/>
      </c>
      <c r="S243" s="7">
        <f>IF($AA243="","",IF(INDEX('Per Invoice'!S$2:S$1201,$AA243)="","",INDEX('Per Invoice'!S$2:S$1201,$AA243)))</f>
        <v/>
      </c>
      <c r="T243">
        <f>IF($AA243="","",IF(INDEX('Per Invoice'!T$2:T$1201,$AA243)="","",INDEX('Per Invoice'!T$2:T$1201,$AA243)))</f>
        <v/>
      </c>
      <c r="U243" s="7">
        <f>IF($AA243="","",IF(INDEX('Per Invoice'!U$2:U$1201,$AA243)="","",INDEX('Per Invoice'!U$2:U$1201,$AA243)))</f>
        <v/>
      </c>
      <c r="V243" s="7">
        <f>IF($AA243="","",IF(INDEX('Per Invoice'!V$2:V$1201,$AA243)="","",INDEX('Per Invoice'!V$2:V$1201,$AA243)))</f>
        <v/>
      </c>
      <c r="W243" s="7">
        <f>IF($AA243="","",IF(INDEX('Per Invoice'!W$2:W$1201,$AA243)="","",INDEX('Per Invoice'!W$2:W$1201,$AA243)))</f>
        <v/>
      </c>
      <c r="X243" s="7">
        <f>IF($AA243="","",IF(INDEX('Per Invoice'!X$2:X$1201,$AA243)="","",INDEX('Per Invoice'!X$2:X$1201,$AA243)))</f>
        <v/>
      </c>
      <c r="Y243" s="7">
        <f>IF($AA243="","",IF(INDEX('Per Invoice'!Y$2:Y$1201,$AA243)="","",INDEX('Per Invoice'!Y$2:Y$1201,$AA243)))</f>
        <v/>
      </c>
      <c r="Z243" s="7">
        <f>IF($AA243="","",IF(INDEX('Per Invoice'!Z$2:Z$1201,$AA243)="","",INDEX('Per Invoice'!Z$2:Z$1201,$AA243)))</f>
        <v/>
      </c>
      <c r="AA243" s="16">
        <f>IFERROR(MATCH(Settings!$C$30&amp;"|"&amp;ROWS($AA$2:$AA243),'Per Invoice'!$AB$2:$AB$1201,0),"")</f>
        <v/>
      </c>
    </row>
    <row r="244">
      <c r="A244">
        <f>IF($AA244="","",IF(INDEX('Per Invoice'!A$2:A$1201,$AA244)="","",INDEX('Per Invoice'!A$2:A$1201,$AA244)))</f>
        <v/>
      </c>
      <c r="B244">
        <f>IF($AA244="","",IF(INDEX('Per Invoice'!B$2:B$1201,$AA244)="","",INDEX('Per Invoice'!B$2:B$1201,$AA244)))</f>
        <v/>
      </c>
      <c r="C244">
        <f>IF($AA244="","",IF(INDEX('Per Invoice'!C$2:C$1201,$AA244)="","",INDEX('Per Invoice'!C$2:C$1201,$AA244)))</f>
        <v/>
      </c>
      <c r="D244">
        <f>IF($AA244="","",IF(INDEX('Per Invoice'!D$2:D$1201,$AA244)="","",INDEX('Per Invoice'!D$2:D$1201,$AA244)))</f>
        <v/>
      </c>
      <c r="E244">
        <f>IF($AA244="","",IF(INDEX('Per Invoice'!E$2:E$1201,$AA244)="","",INDEX('Per Invoice'!E$2:E$1201,$AA244)))</f>
        <v/>
      </c>
      <c r="F244">
        <f>IF($AA244="","",IF(INDEX('Per Invoice'!F$2:F$1201,$AA244)="","",INDEX('Per Invoice'!F$2:F$1201,$AA244)))</f>
        <v/>
      </c>
      <c r="G244">
        <f>IF($AA244="","",IF(INDEX('Per Invoice'!G$2:G$1201,$AA244)="","",INDEX('Per Invoice'!G$2:G$1201,$AA244)))</f>
        <v/>
      </c>
      <c r="H244">
        <f>IF($AA244="","",IF(INDEX('Per Invoice'!H$2:H$1201,$AA244)="","",INDEX('Per Invoice'!H$2:H$1201,$AA244)))</f>
        <v/>
      </c>
      <c r="I244">
        <f>IF($AA244="","",IF(INDEX('Per Invoice'!I$2:I$1201,$AA244)="","",INDEX('Per Invoice'!I$2:I$1201,$AA244)))</f>
        <v/>
      </c>
      <c r="J244">
        <f>IF($AA244="","",IF(INDEX('Per Invoice'!J$2:J$1201,$AA244)="","",INDEX('Per Invoice'!J$2:J$1201,$AA244)))</f>
        <v/>
      </c>
      <c r="K244">
        <f>IF($AA244="","",IF(INDEX('Per Invoice'!K$2:K$1201,$AA244)="","",INDEX('Per Invoice'!K$2:K$1201,$AA244)))</f>
        <v/>
      </c>
      <c r="L244">
        <f>IF($AA244="","",IF(INDEX('Per Invoice'!L$2:L$1201,$AA244)="","",INDEX('Per Invoice'!L$2:L$1201,$AA244)))</f>
        <v/>
      </c>
      <c r="M244">
        <f>IF($AA244="","",IF(INDEX('Per Invoice'!M$2:M$1201,$AA244)="","",INDEX('Per Invoice'!M$2:M$1201,$AA244)))</f>
        <v/>
      </c>
      <c r="N244">
        <f>IF($AA244="","",IF(INDEX('Per Invoice'!N$2:N$1201,$AA244)="","",INDEX('Per Invoice'!N$2:N$1201,$AA244)))</f>
        <v/>
      </c>
      <c r="O244">
        <f>IF($AA244="","",IF(INDEX('Per Invoice'!O$2:O$1201,$AA244)="","",INDEX('Per Invoice'!O$2:O$1201,$AA244)))</f>
        <v/>
      </c>
      <c r="P244" s="7">
        <f>IF($AA244="","",IF(INDEX('Per Invoice'!P$2:P$1201,$AA244)="","",INDEX('Per Invoice'!P$2:P$1201,$AA244)))</f>
        <v/>
      </c>
      <c r="Q244">
        <f>IF($AA244="","",IF(INDEX('Per Invoice'!Q$2:Q$1201,$AA244)="","",INDEX('Per Invoice'!Q$2:Q$1201,$AA244)))</f>
        <v/>
      </c>
      <c r="R244" s="7">
        <f>IF($AA244="","",IF(INDEX('Per Invoice'!R$2:R$1201,$AA244)="","",INDEX('Per Invoice'!R$2:R$1201,$AA244)))</f>
        <v/>
      </c>
      <c r="S244" s="7">
        <f>IF($AA244="","",IF(INDEX('Per Invoice'!S$2:S$1201,$AA244)="","",INDEX('Per Invoice'!S$2:S$1201,$AA244)))</f>
        <v/>
      </c>
      <c r="T244">
        <f>IF($AA244="","",IF(INDEX('Per Invoice'!T$2:T$1201,$AA244)="","",INDEX('Per Invoice'!T$2:T$1201,$AA244)))</f>
        <v/>
      </c>
      <c r="U244" s="7">
        <f>IF($AA244="","",IF(INDEX('Per Invoice'!U$2:U$1201,$AA244)="","",INDEX('Per Invoice'!U$2:U$1201,$AA244)))</f>
        <v/>
      </c>
      <c r="V244" s="7">
        <f>IF($AA244="","",IF(INDEX('Per Invoice'!V$2:V$1201,$AA244)="","",INDEX('Per Invoice'!V$2:V$1201,$AA244)))</f>
        <v/>
      </c>
      <c r="W244" s="7">
        <f>IF($AA244="","",IF(INDEX('Per Invoice'!W$2:W$1201,$AA244)="","",INDEX('Per Invoice'!W$2:W$1201,$AA244)))</f>
        <v/>
      </c>
      <c r="X244" s="7">
        <f>IF($AA244="","",IF(INDEX('Per Invoice'!X$2:X$1201,$AA244)="","",INDEX('Per Invoice'!X$2:X$1201,$AA244)))</f>
        <v/>
      </c>
      <c r="Y244" s="7">
        <f>IF($AA244="","",IF(INDEX('Per Invoice'!Y$2:Y$1201,$AA244)="","",INDEX('Per Invoice'!Y$2:Y$1201,$AA244)))</f>
        <v/>
      </c>
      <c r="Z244" s="7">
        <f>IF($AA244="","",IF(INDEX('Per Invoice'!Z$2:Z$1201,$AA244)="","",INDEX('Per Invoice'!Z$2:Z$1201,$AA244)))</f>
        <v/>
      </c>
      <c r="AA244" s="16">
        <f>IFERROR(MATCH(Settings!$C$30&amp;"|"&amp;ROWS($AA$2:$AA244),'Per Invoice'!$AB$2:$AB$1201,0),"")</f>
        <v/>
      </c>
    </row>
    <row r="245">
      <c r="A245">
        <f>IF($AA245="","",IF(INDEX('Per Invoice'!A$2:A$1201,$AA245)="","",INDEX('Per Invoice'!A$2:A$1201,$AA245)))</f>
        <v/>
      </c>
      <c r="B245">
        <f>IF($AA245="","",IF(INDEX('Per Invoice'!B$2:B$1201,$AA245)="","",INDEX('Per Invoice'!B$2:B$1201,$AA245)))</f>
        <v/>
      </c>
      <c r="C245">
        <f>IF($AA245="","",IF(INDEX('Per Invoice'!C$2:C$1201,$AA245)="","",INDEX('Per Invoice'!C$2:C$1201,$AA245)))</f>
        <v/>
      </c>
      <c r="D245">
        <f>IF($AA245="","",IF(INDEX('Per Invoice'!D$2:D$1201,$AA245)="","",INDEX('Per Invoice'!D$2:D$1201,$AA245)))</f>
        <v/>
      </c>
      <c r="E245">
        <f>IF($AA245="","",IF(INDEX('Per Invoice'!E$2:E$1201,$AA245)="","",INDEX('Per Invoice'!E$2:E$1201,$AA245)))</f>
        <v/>
      </c>
      <c r="F245">
        <f>IF($AA245="","",IF(INDEX('Per Invoice'!F$2:F$1201,$AA245)="","",INDEX('Per Invoice'!F$2:F$1201,$AA245)))</f>
        <v/>
      </c>
      <c r="G245">
        <f>IF($AA245="","",IF(INDEX('Per Invoice'!G$2:G$1201,$AA245)="","",INDEX('Per Invoice'!G$2:G$1201,$AA245)))</f>
        <v/>
      </c>
      <c r="H245">
        <f>IF($AA245="","",IF(INDEX('Per Invoice'!H$2:H$1201,$AA245)="","",INDEX('Per Invoice'!H$2:H$1201,$AA245)))</f>
        <v/>
      </c>
      <c r="I245">
        <f>IF($AA245="","",IF(INDEX('Per Invoice'!I$2:I$1201,$AA245)="","",INDEX('Per Invoice'!I$2:I$1201,$AA245)))</f>
        <v/>
      </c>
      <c r="J245">
        <f>IF($AA245="","",IF(INDEX('Per Invoice'!J$2:J$1201,$AA245)="","",INDEX('Per Invoice'!J$2:J$1201,$AA245)))</f>
        <v/>
      </c>
      <c r="K245">
        <f>IF($AA245="","",IF(INDEX('Per Invoice'!K$2:K$1201,$AA245)="","",INDEX('Per Invoice'!K$2:K$1201,$AA245)))</f>
        <v/>
      </c>
      <c r="L245">
        <f>IF($AA245="","",IF(INDEX('Per Invoice'!L$2:L$1201,$AA245)="","",INDEX('Per Invoice'!L$2:L$1201,$AA245)))</f>
        <v/>
      </c>
      <c r="M245">
        <f>IF($AA245="","",IF(INDEX('Per Invoice'!M$2:M$1201,$AA245)="","",INDEX('Per Invoice'!M$2:M$1201,$AA245)))</f>
        <v/>
      </c>
      <c r="N245">
        <f>IF($AA245="","",IF(INDEX('Per Invoice'!N$2:N$1201,$AA245)="","",INDEX('Per Invoice'!N$2:N$1201,$AA245)))</f>
        <v/>
      </c>
      <c r="O245">
        <f>IF($AA245="","",IF(INDEX('Per Invoice'!O$2:O$1201,$AA245)="","",INDEX('Per Invoice'!O$2:O$1201,$AA245)))</f>
        <v/>
      </c>
      <c r="P245" s="7">
        <f>IF($AA245="","",IF(INDEX('Per Invoice'!P$2:P$1201,$AA245)="","",INDEX('Per Invoice'!P$2:P$1201,$AA245)))</f>
        <v/>
      </c>
      <c r="Q245">
        <f>IF($AA245="","",IF(INDEX('Per Invoice'!Q$2:Q$1201,$AA245)="","",INDEX('Per Invoice'!Q$2:Q$1201,$AA245)))</f>
        <v/>
      </c>
      <c r="R245" s="7">
        <f>IF($AA245="","",IF(INDEX('Per Invoice'!R$2:R$1201,$AA245)="","",INDEX('Per Invoice'!R$2:R$1201,$AA245)))</f>
        <v/>
      </c>
      <c r="S245" s="7">
        <f>IF($AA245="","",IF(INDEX('Per Invoice'!S$2:S$1201,$AA245)="","",INDEX('Per Invoice'!S$2:S$1201,$AA245)))</f>
        <v/>
      </c>
      <c r="T245">
        <f>IF($AA245="","",IF(INDEX('Per Invoice'!T$2:T$1201,$AA245)="","",INDEX('Per Invoice'!T$2:T$1201,$AA245)))</f>
        <v/>
      </c>
      <c r="U245" s="7">
        <f>IF($AA245="","",IF(INDEX('Per Invoice'!U$2:U$1201,$AA245)="","",INDEX('Per Invoice'!U$2:U$1201,$AA245)))</f>
        <v/>
      </c>
      <c r="V245" s="7">
        <f>IF($AA245="","",IF(INDEX('Per Invoice'!V$2:V$1201,$AA245)="","",INDEX('Per Invoice'!V$2:V$1201,$AA245)))</f>
        <v/>
      </c>
      <c r="W245" s="7">
        <f>IF($AA245="","",IF(INDEX('Per Invoice'!W$2:W$1201,$AA245)="","",INDEX('Per Invoice'!W$2:W$1201,$AA245)))</f>
        <v/>
      </c>
      <c r="X245" s="7">
        <f>IF($AA245="","",IF(INDEX('Per Invoice'!X$2:X$1201,$AA245)="","",INDEX('Per Invoice'!X$2:X$1201,$AA245)))</f>
        <v/>
      </c>
      <c r="Y245" s="7">
        <f>IF($AA245="","",IF(INDEX('Per Invoice'!Y$2:Y$1201,$AA245)="","",INDEX('Per Invoice'!Y$2:Y$1201,$AA245)))</f>
        <v/>
      </c>
      <c r="Z245" s="7">
        <f>IF($AA245="","",IF(INDEX('Per Invoice'!Z$2:Z$1201,$AA245)="","",INDEX('Per Invoice'!Z$2:Z$1201,$AA245)))</f>
        <v/>
      </c>
      <c r="AA245" s="16">
        <f>IFERROR(MATCH(Settings!$C$30&amp;"|"&amp;ROWS($AA$2:$AA245),'Per Invoice'!$AB$2:$AB$1201,0),"")</f>
        <v/>
      </c>
    </row>
    <row r="246">
      <c r="A246">
        <f>IF($AA246="","",IF(INDEX('Per Invoice'!A$2:A$1201,$AA246)="","",INDEX('Per Invoice'!A$2:A$1201,$AA246)))</f>
        <v/>
      </c>
      <c r="B246">
        <f>IF($AA246="","",IF(INDEX('Per Invoice'!B$2:B$1201,$AA246)="","",INDEX('Per Invoice'!B$2:B$1201,$AA246)))</f>
        <v/>
      </c>
      <c r="C246">
        <f>IF($AA246="","",IF(INDEX('Per Invoice'!C$2:C$1201,$AA246)="","",INDEX('Per Invoice'!C$2:C$1201,$AA246)))</f>
        <v/>
      </c>
      <c r="D246">
        <f>IF($AA246="","",IF(INDEX('Per Invoice'!D$2:D$1201,$AA246)="","",INDEX('Per Invoice'!D$2:D$1201,$AA246)))</f>
        <v/>
      </c>
      <c r="E246">
        <f>IF($AA246="","",IF(INDEX('Per Invoice'!E$2:E$1201,$AA246)="","",INDEX('Per Invoice'!E$2:E$1201,$AA246)))</f>
        <v/>
      </c>
      <c r="F246">
        <f>IF($AA246="","",IF(INDEX('Per Invoice'!F$2:F$1201,$AA246)="","",INDEX('Per Invoice'!F$2:F$1201,$AA246)))</f>
        <v/>
      </c>
      <c r="G246">
        <f>IF($AA246="","",IF(INDEX('Per Invoice'!G$2:G$1201,$AA246)="","",INDEX('Per Invoice'!G$2:G$1201,$AA246)))</f>
        <v/>
      </c>
      <c r="H246">
        <f>IF($AA246="","",IF(INDEX('Per Invoice'!H$2:H$1201,$AA246)="","",INDEX('Per Invoice'!H$2:H$1201,$AA246)))</f>
        <v/>
      </c>
      <c r="I246">
        <f>IF($AA246="","",IF(INDEX('Per Invoice'!I$2:I$1201,$AA246)="","",INDEX('Per Invoice'!I$2:I$1201,$AA246)))</f>
        <v/>
      </c>
      <c r="J246">
        <f>IF($AA246="","",IF(INDEX('Per Invoice'!J$2:J$1201,$AA246)="","",INDEX('Per Invoice'!J$2:J$1201,$AA246)))</f>
        <v/>
      </c>
      <c r="K246">
        <f>IF($AA246="","",IF(INDEX('Per Invoice'!K$2:K$1201,$AA246)="","",INDEX('Per Invoice'!K$2:K$1201,$AA246)))</f>
        <v/>
      </c>
      <c r="L246">
        <f>IF($AA246="","",IF(INDEX('Per Invoice'!L$2:L$1201,$AA246)="","",INDEX('Per Invoice'!L$2:L$1201,$AA246)))</f>
        <v/>
      </c>
      <c r="M246">
        <f>IF($AA246="","",IF(INDEX('Per Invoice'!M$2:M$1201,$AA246)="","",INDEX('Per Invoice'!M$2:M$1201,$AA246)))</f>
        <v/>
      </c>
      <c r="N246">
        <f>IF($AA246="","",IF(INDEX('Per Invoice'!N$2:N$1201,$AA246)="","",INDEX('Per Invoice'!N$2:N$1201,$AA246)))</f>
        <v/>
      </c>
      <c r="O246">
        <f>IF($AA246="","",IF(INDEX('Per Invoice'!O$2:O$1201,$AA246)="","",INDEX('Per Invoice'!O$2:O$1201,$AA246)))</f>
        <v/>
      </c>
      <c r="P246" s="7">
        <f>IF($AA246="","",IF(INDEX('Per Invoice'!P$2:P$1201,$AA246)="","",INDEX('Per Invoice'!P$2:P$1201,$AA246)))</f>
        <v/>
      </c>
      <c r="Q246">
        <f>IF($AA246="","",IF(INDEX('Per Invoice'!Q$2:Q$1201,$AA246)="","",INDEX('Per Invoice'!Q$2:Q$1201,$AA246)))</f>
        <v/>
      </c>
      <c r="R246" s="7">
        <f>IF($AA246="","",IF(INDEX('Per Invoice'!R$2:R$1201,$AA246)="","",INDEX('Per Invoice'!R$2:R$1201,$AA246)))</f>
        <v/>
      </c>
      <c r="S246" s="7">
        <f>IF($AA246="","",IF(INDEX('Per Invoice'!S$2:S$1201,$AA246)="","",INDEX('Per Invoice'!S$2:S$1201,$AA246)))</f>
        <v/>
      </c>
      <c r="T246">
        <f>IF($AA246="","",IF(INDEX('Per Invoice'!T$2:T$1201,$AA246)="","",INDEX('Per Invoice'!T$2:T$1201,$AA246)))</f>
        <v/>
      </c>
      <c r="U246" s="7">
        <f>IF($AA246="","",IF(INDEX('Per Invoice'!U$2:U$1201,$AA246)="","",INDEX('Per Invoice'!U$2:U$1201,$AA246)))</f>
        <v/>
      </c>
      <c r="V246" s="7">
        <f>IF($AA246="","",IF(INDEX('Per Invoice'!V$2:V$1201,$AA246)="","",INDEX('Per Invoice'!V$2:V$1201,$AA246)))</f>
        <v/>
      </c>
      <c r="W246" s="7">
        <f>IF($AA246="","",IF(INDEX('Per Invoice'!W$2:W$1201,$AA246)="","",INDEX('Per Invoice'!W$2:W$1201,$AA246)))</f>
        <v/>
      </c>
      <c r="X246" s="7">
        <f>IF($AA246="","",IF(INDEX('Per Invoice'!X$2:X$1201,$AA246)="","",INDEX('Per Invoice'!X$2:X$1201,$AA246)))</f>
        <v/>
      </c>
      <c r="Y246" s="7">
        <f>IF($AA246="","",IF(INDEX('Per Invoice'!Y$2:Y$1201,$AA246)="","",INDEX('Per Invoice'!Y$2:Y$1201,$AA246)))</f>
        <v/>
      </c>
      <c r="Z246" s="7">
        <f>IF($AA246="","",IF(INDEX('Per Invoice'!Z$2:Z$1201,$AA246)="","",INDEX('Per Invoice'!Z$2:Z$1201,$AA246)))</f>
        <v/>
      </c>
      <c r="AA246" s="16">
        <f>IFERROR(MATCH(Settings!$C$30&amp;"|"&amp;ROWS($AA$2:$AA246),'Per Invoice'!$AB$2:$AB$1201,0),"")</f>
        <v/>
      </c>
    </row>
    <row r="247">
      <c r="A247">
        <f>IF($AA247="","",IF(INDEX('Per Invoice'!A$2:A$1201,$AA247)="","",INDEX('Per Invoice'!A$2:A$1201,$AA247)))</f>
        <v/>
      </c>
      <c r="B247">
        <f>IF($AA247="","",IF(INDEX('Per Invoice'!B$2:B$1201,$AA247)="","",INDEX('Per Invoice'!B$2:B$1201,$AA247)))</f>
        <v/>
      </c>
      <c r="C247">
        <f>IF($AA247="","",IF(INDEX('Per Invoice'!C$2:C$1201,$AA247)="","",INDEX('Per Invoice'!C$2:C$1201,$AA247)))</f>
        <v/>
      </c>
      <c r="D247">
        <f>IF($AA247="","",IF(INDEX('Per Invoice'!D$2:D$1201,$AA247)="","",INDEX('Per Invoice'!D$2:D$1201,$AA247)))</f>
        <v/>
      </c>
      <c r="E247">
        <f>IF($AA247="","",IF(INDEX('Per Invoice'!E$2:E$1201,$AA247)="","",INDEX('Per Invoice'!E$2:E$1201,$AA247)))</f>
        <v/>
      </c>
      <c r="F247">
        <f>IF($AA247="","",IF(INDEX('Per Invoice'!F$2:F$1201,$AA247)="","",INDEX('Per Invoice'!F$2:F$1201,$AA247)))</f>
        <v/>
      </c>
      <c r="G247">
        <f>IF($AA247="","",IF(INDEX('Per Invoice'!G$2:G$1201,$AA247)="","",INDEX('Per Invoice'!G$2:G$1201,$AA247)))</f>
        <v/>
      </c>
      <c r="H247">
        <f>IF($AA247="","",IF(INDEX('Per Invoice'!H$2:H$1201,$AA247)="","",INDEX('Per Invoice'!H$2:H$1201,$AA247)))</f>
        <v/>
      </c>
      <c r="I247">
        <f>IF($AA247="","",IF(INDEX('Per Invoice'!I$2:I$1201,$AA247)="","",INDEX('Per Invoice'!I$2:I$1201,$AA247)))</f>
        <v/>
      </c>
      <c r="J247">
        <f>IF($AA247="","",IF(INDEX('Per Invoice'!J$2:J$1201,$AA247)="","",INDEX('Per Invoice'!J$2:J$1201,$AA247)))</f>
        <v/>
      </c>
      <c r="K247">
        <f>IF($AA247="","",IF(INDEX('Per Invoice'!K$2:K$1201,$AA247)="","",INDEX('Per Invoice'!K$2:K$1201,$AA247)))</f>
        <v/>
      </c>
      <c r="L247">
        <f>IF($AA247="","",IF(INDEX('Per Invoice'!L$2:L$1201,$AA247)="","",INDEX('Per Invoice'!L$2:L$1201,$AA247)))</f>
        <v/>
      </c>
      <c r="M247">
        <f>IF($AA247="","",IF(INDEX('Per Invoice'!M$2:M$1201,$AA247)="","",INDEX('Per Invoice'!M$2:M$1201,$AA247)))</f>
        <v/>
      </c>
      <c r="N247">
        <f>IF($AA247="","",IF(INDEX('Per Invoice'!N$2:N$1201,$AA247)="","",INDEX('Per Invoice'!N$2:N$1201,$AA247)))</f>
        <v/>
      </c>
      <c r="O247">
        <f>IF($AA247="","",IF(INDEX('Per Invoice'!O$2:O$1201,$AA247)="","",INDEX('Per Invoice'!O$2:O$1201,$AA247)))</f>
        <v/>
      </c>
      <c r="P247" s="7">
        <f>IF($AA247="","",IF(INDEX('Per Invoice'!P$2:P$1201,$AA247)="","",INDEX('Per Invoice'!P$2:P$1201,$AA247)))</f>
        <v/>
      </c>
      <c r="Q247">
        <f>IF($AA247="","",IF(INDEX('Per Invoice'!Q$2:Q$1201,$AA247)="","",INDEX('Per Invoice'!Q$2:Q$1201,$AA247)))</f>
        <v/>
      </c>
      <c r="R247" s="7">
        <f>IF($AA247="","",IF(INDEX('Per Invoice'!R$2:R$1201,$AA247)="","",INDEX('Per Invoice'!R$2:R$1201,$AA247)))</f>
        <v/>
      </c>
      <c r="S247" s="7">
        <f>IF($AA247="","",IF(INDEX('Per Invoice'!S$2:S$1201,$AA247)="","",INDEX('Per Invoice'!S$2:S$1201,$AA247)))</f>
        <v/>
      </c>
      <c r="T247">
        <f>IF($AA247="","",IF(INDEX('Per Invoice'!T$2:T$1201,$AA247)="","",INDEX('Per Invoice'!T$2:T$1201,$AA247)))</f>
        <v/>
      </c>
      <c r="U247" s="7">
        <f>IF($AA247="","",IF(INDEX('Per Invoice'!U$2:U$1201,$AA247)="","",INDEX('Per Invoice'!U$2:U$1201,$AA247)))</f>
        <v/>
      </c>
      <c r="V247" s="7">
        <f>IF($AA247="","",IF(INDEX('Per Invoice'!V$2:V$1201,$AA247)="","",INDEX('Per Invoice'!V$2:V$1201,$AA247)))</f>
        <v/>
      </c>
      <c r="W247" s="7">
        <f>IF($AA247="","",IF(INDEX('Per Invoice'!W$2:W$1201,$AA247)="","",INDEX('Per Invoice'!W$2:W$1201,$AA247)))</f>
        <v/>
      </c>
      <c r="X247" s="7">
        <f>IF($AA247="","",IF(INDEX('Per Invoice'!X$2:X$1201,$AA247)="","",INDEX('Per Invoice'!X$2:X$1201,$AA247)))</f>
        <v/>
      </c>
      <c r="Y247" s="7">
        <f>IF($AA247="","",IF(INDEX('Per Invoice'!Y$2:Y$1201,$AA247)="","",INDEX('Per Invoice'!Y$2:Y$1201,$AA247)))</f>
        <v/>
      </c>
      <c r="Z247" s="7">
        <f>IF($AA247="","",IF(INDEX('Per Invoice'!Z$2:Z$1201,$AA247)="","",INDEX('Per Invoice'!Z$2:Z$1201,$AA247)))</f>
        <v/>
      </c>
      <c r="AA247" s="16">
        <f>IFERROR(MATCH(Settings!$C$30&amp;"|"&amp;ROWS($AA$2:$AA247),'Per Invoice'!$AB$2:$AB$1201,0),"")</f>
        <v/>
      </c>
    </row>
    <row r="248">
      <c r="A248">
        <f>IF($AA248="","",IF(INDEX('Per Invoice'!A$2:A$1201,$AA248)="","",INDEX('Per Invoice'!A$2:A$1201,$AA248)))</f>
        <v/>
      </c>
      <c r="B248">
        <f>IF($AA248="","",IF(INDEX('Per Invoice'!B$2:B$1201,$AA248)="","",INDEX('Per Invoice'!B$2:B$1201,$AA248)))</f>
        <v/>
      </c>
      <c r="C248">
        <f>IF($AA248="","",IF(INDEX('Per Invoice'!C$2:C$1201,$AA248)="","",INDEX('Per Invoice'!C$2:C$1201,$AA248)))</f>
        <v/>
      </c>
      <c r="D248">
        <f>IF($AA248="","",IF(INDEX('Per Invoice'!D$2:D$1201,$AA248)="","",INDEX('Per Invoice'!D$2:D$1201,$AA248)))</f>
        <v/>
      </c>
      <c r="E248">
        <f>IF($AA248="","",IF(INDEX('Per Invoice'!E$2:E$1201,$AA248)="","",INDEX('Per Invoice'!E$2:E$1201,$AA248)))</f>
        <v/>
      </c>
      <c r="F248">
        <f>IF($AA248="","",IF(INDEX('Per Invoice'!F$2:F$1201,$AA248)="","",INDEX('Per Invoice'!F$2:F$1201,$AA248)))</f>
        <v/>
      </c>
      <c r="G248">
        <f>IF($AA248="","",IF(INDEX('Per Invoice'!G$2:G$1201,$AA248)="","",INDEX('Per Invoice'!G$2:G$1201,$AA248)))</f>
        <v/>
      </c>
      <c r="H248">
        <f>IF($AA248="","",IF(INDEX('Per Invoice'!H$2:H$1201,$AA248)="","",INDEX('Per Invoice'!H$2:H$1201,$AA248)))</f>
        <v/>
      </c>
      <c r="I248">
        <f>IF($AA248="","",IF(INDEX('Per Invoice'!I$2:I$1201,$AA248)="","",INDEX('Per Invoice'!I$2:I$1201,$AA248)))</f>
        <v/>
      </c>
      <c r="J248">
        <f>IF($AA248="","",IF(INDEX('Per Invoice'!J$2:J$1201,$AA248)="","",INDEX('Per Invoice'!J$2:J$1201,$AA248)))</f>
        <v/>
      </c>
      <c r="K248">
        <f>IF($AA248="","",IF(INDEX('Per Invoice'!K$2:K$1201,$AA248)="","",INDEX('Per Invoice'!K$2:K$1201,$AA248)))</f>
        <v/>
      </c>
      <c r="L248">
        <f>IF($AA248="","",IF(INDEX('Per Invoice'!L$2:L$1201,$AA248)="","",INDEX('Per Invoice'!L$2:L$1201,$AA248)))</f>
        <v/>
      </c>
      <c r="M248">
        <f>IF($AA248="","",IF(INDEX('Per Invoice'!M$2:M$1201,$AA248)="","",INDEX('Per Invoice'!M$2:M$1201,$AA248)))</f>
        <v/>
      </c>
      <c r="N248">
        <f>IF($AA248="","",IF(INDEX('Per Invoice'!N$2:N$1201,$AA248)="","",INDEX('Per Invoice'!N$2:N$1201,$AA248)))</f>
        <v/>
      </c>
      <c r="O248">
        <f>IF($AA248="","",IF(INDEX('Per Invoice'!O$2:O$1201,$AA248)="","",INDEX('Per Invoice'!O$2:O$1201,$AA248)))</f>
        <v/>
      </c>
      <c r="P248" s="7">
        <f>IF($AA248="","",IF(INDEX('Per Invoice'!P$2:P$1201,$AA248)="","",INDEX('Per Invoice'!P$2:P$1201,$AA248)))</f>
        <v/>
      </c>
      <c r="Q248">
        <f>IF($AA248="","",IF(INDEX('Per Invoice'!Q$2:Q$1201,$AA248)="","",INDEX('Per Invoice'!Q$2:Q$1201,$AA248)))</f>
        <v/>
      </c>
      <c r="R248" s="7">
        <f>IF($AA248="","",IF(INDEX('Per Invoice'!R$2:R$1201,$AA248)="","",INDEX('Per Invoice'!R$2:R$1201,$AA248)))</f>
        <v/>
      </c>
      <c r="S248" s="7">
        <f>IF($AA248="","",IF(INDEX('Per Invoice'!S$2:S$1201,$AA248)="","",INDEX('Per Invoice'!S$2:S$1201,$AA248)))</f>
        <v/>
      </c>
      <c r="T248">
        <f>IF($AA248="","",IF(INDEX('Per Invoice'!T$2:T$1201,$AA248)="","",INDEX('Per Invoice'!T$2:T$1201,$AA248)))</f>
        <v/>
      </c>
      <c r="U248" s="7">
        <f>IF($AA248="","",IF(INDEX('Per Invoice'!U$2:U$1201,$AA248)="","",INDEX('Per Invoice'!U$2:U$1201,$AA248)))</f>
        <v/>
      </c>
      <c r="V248" s="7">
        <f>IF($AA248="","",IF(INDEX('Per Invoice'!V$2:V$1201,$AA248)="","",INDEX('Per Invoice'!V$2:V$1201,$AA248)))</f>
        <v/>
      </c>
      <c r="W248" s="7">
        <f>IF($AA248="","",IF(INDEX('Per Invoice'!W$2:W$1201,$AA248)="","",INDEX('Per Invoice'!W$2:W$1201,$AA248)))</f>
        <v/>
      </c>
      <c r="X248" s="7">
        <f>IF($AA248="","",IF(INDEX('Per Invoice'!X$2:X$1201,$AA248)="","",INDEX('Per Invoice'!X$2:X$1201,$AA248)))</f>
        <v/>
      </c>
      <c r="Y248" s="7">
        <f>IF($AA248="","",IF(INDEX('Per Invoice'!Y$2:Y$1201,$AA248)="","",INDEX('Per Invoice'!Y$2:Y$1201,$AA248)))</f>
        <v/>
      </c>
      <c r="Z248" s="7">
        <f>IF($AA248="","",IF(INDEX('Per Invoice'!Z$2:Z$1201,$AA248)="","",INDEX('Per Invoice'!Z$2:Z$1201,$AA248)))</f>
        <v/>
      </c>
      <c r="AA248" s="16">
        <f>IFERROR(MATCH(Settings!$C$30&amp;"|"&amp;ROWS($AA$2:$AA248),'Per Invoice'!$AB$2:$AB$1201,0),"")</f>
        <v/>
      </c>
    </row>
    <row r="249">
      <c r="A249">
        <f>IF($AA249="","",IF(INDEX('Per Invoice'!A$2:A$1201,$AA249)="","",INDEX('Per Invoice'!A$2:A$1201,$AA249)))</f>
        <v/>
      </c>
      <c r="B249">
        <f>IF($AA249="","",IF(INDEX('Per Invoice'!B$2:B$1201,$AA249)="","",INDEX('Per Invoice'!B$2:B$1201,$AA249)))</f>
        <v/>
      </c>
      <c r="C249">
        <f>IF($AA249="","",IF(INDEX('Per Invoice'!C$2:C$1201,$AA249)="","",INDEX('Per Invoice'!C$2:C$1201,$AA249)))</f>
        <v/>
      </c>
      <c r="D249">
        <f>IF($AA249="","",IF(INDEX('Per Invoice'!D$2:D$1201,$AA249)="","",INDEX('Per Invoice'!D$2:D$1201,$AA249)))</f>
        <v/>
      </c>
      <c r="E249">
        <f>IF($AA249="","",IF(INDEX('Per Invoice'!E$2:E$1201,$AA249)="","",INDEX('Per Invoice'!E$2:E$1201,$AA249)))</f>
        <v/>
      </c>
      <c r="F249">
        <f>IF($AA249="","",IF(INDEX('Per Invoice'!F$2:F$1201,$AA249)="","",INDEX('Per Invoice'!F$2:F$1201,$AA249)))</f>
        <v/>
      </c>
      <c r="G249">
        <f>IF($AA249="","",IF(INDEX('Per Invoice'!G$2:G$1201,$AA249)="","",INDEX('Per Invoice'!G$2:G$1201,$AA249)))</f>
        <v/>
      </c>
      <c r="H249">
        <f>IF($AA249="","",IF(INDEX('Per Invoice'!H$2:H$1201,$AA249)="","",INDEX('Per Invoice'!H$2:H$1201,$AA249)))</f>
        <v/>
      </c>
      <c r="I249">
        <f>IF($AA249="","",IF(INDEX('Per Invoice'!I$2:I$1201,$AA249)="","",INDEX('Per Invoice'!I$2:I$1201,$AA249)))</f>
        <v/>
      </c>
      <c r="J249">
        <f>IF($AA249="","",IF(INDEX('Per Invoice'!J$2:J$1201,$AA249)="","",INDEX('Per Invoice'!J$2:J$1201,$AA249)))</f>
        <v/>
      </c>
      <c r="K249">
        <f>IF($AA249="","",IF(INDEX('Per Invoice'!K$2:K$1201,$AA249)="","",INDEX('Per Invoice'!K$2:K$1201,$AA249)))</f>
        <v/>
      </c>
      <c r="L249">
        <f>IF($AA249="","",IF(INDEX('Per Invoice'!L$2:L$1201,$AA249)="","",INDEX('Per Invoice'!L$2:L$1201,$AA249)))</f>
        <v/>
      </c>
      <c r="M249">
        <f>IF($AA249="","",IF(INDEX('Per Invoice'!M$2:M$1201,$AA249)="","",INDEX('Per Invoice'!M$2:M$1201,$AA249)))</f>
        <v/>
      </c>
      <c r="N249">
        <f>IF($AA249="","",IF(INDEX('Per Invoice'!N$2:N$1201,$AA249)="","",INDEX('Per Invoice'!N$2:N$1201,$AA249)))</f>
        <v/>
      </c>
      <c r="O249">
        <f>IF($AA249="","",IF(INDEX('Per Invoice'!O$2:O$1201,$AA249)="","",INDEX('Per Invoice'!O$2:O$1201,$AA249)))</f>
        <v/>
      </c>
      <c r="P249" s="7">
        <f>IF($AA249="","",IF(INDEX('Per Invoice'!P$2:P$1201,$AA249)="","",INDEX('Per Invoice'!P$2:P$1201,$AA249)))</f>
        <v/>
      </c>
      <c r="Q249">
        <f>IF($AA249="","",IF(INDEX('Per Invoice'!Q$2:Q$1201,$AA249)="","",INDEX('Per Invoice'!Q$2:Q$1201,$AA249)))</f>
        <v/>
      </c>
      <c r="R249" s="7">
        <f>IF($AA249="","",IF(INDEX('Per Invoice'!R$2:R$1201,$AA249)="","",INDEX('Per Invoice'!R$2:R$1201,$AA249)))</f>
        <v/>
      </c>
      <c r="S249" s="7">
        <f>IF($AA249="","",IF(INDEX('Per Invoice'!S$2:S$1201,$AA249)="","",INDEX('Per Invoice'!S$2:S$1201,$AA249)))</f>
        <v/>
      </c>
      <c r="T249">
        <f>IF($AA249="","",IF(INDEX('Per Invoice'!T$2:T$1201,$AA249)="","",INDEX('Per Invoice'!T$2:T$1201,$AA249)))</f>
        <v/>
      </c>
      <c r="U249" s="7">
        <f>IF($AA249="","",IF(INDEX('Per Invoice'!U$2:U$1201,$AA249)="","",INDEX('Per Invoice'!U$2:U$1201,$AA249)))</f>
        <v/>
      </c>
      <c r="V249" s="7">
        <f>IF($AA249="","",IF(INDEX('Per Invoice'!V$2:V$1201,$AA249)="","",INDEX('Per Invoice'!V$2:V$1201,$AA249)))</f>
        <v/>
      </c>
      <c r="W249" s="7">
        <f>IF($AA249="","",IF(INDEX('Per Invoice'!W$2:W$1201,$AA249)="","",INDEX('Per Invoice'!W$2:W$1201,$AA249)))</f>
        <v/>
      </c>
      <c r="X249" s="7">
        <f>IF($AA249="","",IF(INDEX('Per Invoice'!X$2:X$1201,$AA249)="","",INDEX('Per Invoice'!X$2:X$1201,$AA249)))</f>
        <v/>
      </c>
      <c r="Y249" s="7">
        <f>IF($AA249="","",IF(INDEX('Per Invoice'!Y$2:Y$1201,$AA249)="","",INDEX('Per Invoice'!Y$2:Y$1201,$AA249)))</f>
        <v/>
      </c>
      <c r="Z249" s="7">
        <f>IF($AA249="","",IF(INDEX('Per Invoice'!Z$2:Z$1201,$AA249)="","",INDEX('Per Invoice'!Z$2:Z$1201,$AA249)))</f>
        <v/>
      </c>
      <c r="AA249" s="16">
        <f>IFERROR(MATCH(Settings!$C$30&amp;"|"&amp;ROWS($AA$2:$AA249),'Per Invoice'!$AB$2:$AB$1201,0),"")</f>
        <v/>
      </c>
    </row>
    <row r="250">
      <c r="A250">
        <f>IF($AA250="","",IF(INDEX('Per Invoice'!A$2:A$1201,$AA250)="","",INDEX('Per Invoice'!A$2:A$1201,$AA250)))</f>
        <v/>
      </c>
      <c r="B250">
        <f>IF($AA250="","",IF(INDEX('Per Invoice'!B$2:B$1201,$AA250)="","",INDEX('Per Invoice'!B$2:B$1201,$AA250)))</f>
        <v/>
      </c>
      <c r="C250">
        <f>IF($AA250="","",IF(INDEX('Per Invoice'!C$2:C$1201,$AA250)="","",INDEX('Per Invoice'!C$2:C$1201,$AA250)))</f>
        <v/>
      </c>
      <c r="D250">
        <f>IF($AA250="","",IF(INDEX('Per Invoice'!D$2:D$1201,$AA250)="","",INDEX('Per Invoice'!D$2:D$1201,$AA250)))</f>
        <v/>
      </c>
      <c r="E250">
        <f>IF($AA250="","",IF(INDEX('Per Invoice'!E$2:E$1201,$AA250)="","",INDEX('Per Invoice'!E$2:E$1201,$AA250)))</f>
        <v/>
      </c>
      <c r="F250">
        <f>IF($AA250="","",IF(INDEX('Per Invoice'!F$2:F$1201,$AA250)="","",INDEX('Per Invoice'!F$2:F$1201,$AA250)))</f>
        <v/>
      </c>
      <c r="G250">
        <f>IF($AA250="","",IF(INDEX('Per Invoice'!G$2:G$1201,$AA250)="","",INDEX('Per Invoice'!G$2:G$1201,$AA250)))</f>
        <v/>
      </c>
      <c r="H250">
        <f>IF($AA250="","",IF(INDEX('Per Invoice'!H$2:H$1201,$AA250)="","",INDEX('Per Invoice'!H$2:H$1201,$AA250)))</f>
        <v/>
      </c>
      <c r="I250">
        <f>IF($AA250="","",IF(INDEX('Per Invoice'!I$2:I$1201,$AA250)="","",INDEX('Per Invoice'!I$2:I$1201,$AA250)))</f>
        <v/>
      </c>
      <c r="J250">
        <f>IF($AA250="","",IF(INDEX('Per Invoice'!J$2:J$1201,$AA250)="","",INDEX('Per Invoice'!J$2:J$1201,$AA250)))</f>
        <v/>
      </c>
      <c r="K250">
        <f>IF($AA250="","",IF(INDEX('Per Invoice'!K$2:K$1201,$AA250)="","",INDEX('Per Invoice'!K$2:K$1201,$AA250)))</f>
        <v/>
      </c>
      <c r="L250">
        <f>IF($AA250="","",IF(INDEX('Per Invoice'!L$2:L$1201,$AA250)="","",INDEX('Per Invoice'!L$2:L$1201,$AA250)))</f>
        <v/>
      </c>
      <c r="M250">
        <f>IF($AA250="","",IF(INDEX('Per Invoice'!M$2:M$1201,$AA250)="","",INDEX('Per Invoice'!M$2:M$1201,$AA250)))</f>
        <v/>
      </c>
      <c r="N250">
        <f>IF($AA250="","",IF(INDEX('Per Invoice'!N$2:N$1201,$AA250)="","",INDEX('Per Invoice'!N$2:N$1201,$AA250)))</f>
        <v/>
      </c>
      <c r="O250">
        <f>IF($AA250="","",IF(INDEX('Per Invoice'!O$2:O$1201,$AA250)="","",INDEX('Per Invoice'!O$2:O$1201,$AA250)))</f>
        <v/>
      </c>
      <c r="P250" s="7">
        <f>IF($AA250="","",IF(INDEX('Per Invoice'!P$2:P$1201,$AA250)="","",INDEX('Per Invoice'!P$2:P$1201,$AA250)))</f>
        <v/>
      </c>
      <c r="Q250">
        <f>IF($AA250="","",IF(INDEX('Per Invoice'!Q$2:Q$1201,$AA250)="","",INDEX('Per Invoice'!Q$2:Q$1201,$AA250)))</f>
        <v/>
      </c>
      <c r="R250" s="7">
        <f>IF($AA250="","",IF(INDEX('Per Invoice'!R$2:R$1201,$AA250)="","",INDEX('Per Invoice'!R$2:R$1201,$AA250)))</f>
        <v/>
      </c>
      <c r="S250" s="7">
        <f>IF($AA250="","",IF(INDEX('Per Invoice'!S$2:S$1201,$AA250)="","",INDEX('Per Invoice'!S$2:S$1201,$AA250)))</f>
        <v/>
      </c>
      <c r="T250">
        <f>IF($AA250="","",IF(INDEX('Per Invoice'!T$2:T$1201,$AA250)="","",INDEX('Per Invoice'!T$2:T$1201,$AA250)))</f>
        <v/>
      </c>
      <c r="U250" s="7">
        <f>IF($AA250="","",IF(INDEX('Per Invoice'!U$2:U$1201,$AA250)="","",INDEX('Per Invoice'!U$2:U$1201,$AA250)))</f>
        <v/>
      </c>
      <c r="V250" s="7">
        <f>IF($AA250="","",IF(INDEX('Per Invoice'!V$2:V$1201,$AA250)="","",INDEX('Per Invoice'!V$2:V$1201,$AA250)))</f>
        <v/>
      </c>
      <c r="W250" s="7">
        <f>IF($AA250="","",IF(INDEX('Per Invoice'!W$2:W$1201,$AA250)="","",INDEX('Per Invoice'!W$2:W$1201,$AA250)))</f>
        <v/>
      </c>
      <c r="X250" s="7">
        <f>IF($AA250="","",IF(INDEX('Per Invoice'!X$2:X$1201,$AA250)="","",INDEX('Per Invoice'!X$2:X$1201,$AA250)))</f>
        <v/>
      </c>
      <c r="Y250" s="7">
        <f>IF($AA250="","",IF(INDEX('Per Invoice'!Y$2:Y$1201,$AA250)="","",INDEX('Per Invoice'!Y$2:Y$1201,$AA250)))</f>
        <v/>
      </c>
      <c r="Z250" s="7">
        <f>IF($AA250="","",IF(INDEX('Per Invoice'!Z$2:Z$1201,$AA250)="","",INDEX('Per Invoice'!Z$2:Z$1201,$AA250)))</f>
        <v/>
      </c>
      <c r="AA250" s="16">
        <f>IFERROR(MATCH(Settings!$C$30&amp;"|"&amp;ROWS($AA$2:$AA250),'Per Invoice'!$AB$2:$AB$1201,0),"")</f>
        <v/>
      </c>
    </row>
    <row r="251">
      <c r="A251">
        <f>IF($AA251="","",IF(INDEX('Per Invoice'!A$2:A$1201,$AA251)="","",INDEX('Per Invoice'!A$2:A$1201,$AA251)))</f>
        <v/>
      </c>
      <c r="B251">
        <f>IF($AA251="","",IF(INDEX('Per Invoice'!B$2:B$1201,$AA251)="","",INDEX('Per Invoice'!B$2:B$1201,$AA251)))</f>
        <v/>
      </c>
      <c r="C251">
        <f>IF($AA251="","",IF(INDEX('Per Invoice'!C$2:C$1201,$AA251)="","",INDEX('Per Invoice'!C$2:C$1201,$AA251)))</f>
        <v/>
      </c>
      <c r="D251">
        <f>IF($AA251="","",IF(INDEX('Per Invoice'!D$2:D$1201,$AA251)="","",INDEX('Per Invoice'!D$2:D$1201,$AA251)))</f>
        <v/>
      </c>
      <c r="E251">
        <f>IF($AA251="","",IF(INDEX('Per Invoice'!E$2:E$1201,$AA251)="","",INDEX('Per Invoice'!E$2:E$1201,$AA251)))</f>
        <v/>
      </c>
      <c r="F251">
        <f>IF($AA251="","",IF(INDEX('Per Invoice'!F$2:F$1201,$AA251)="","",INDEX('Per Invoice'!F$2:F$1201,$AA251)))</f>
        <v/>
      </c>
      <c r="G251">
        <f>IF($AA251="","",IF(INDEX('Per Invoice'!G$2:G$1201,$AA251)="","",INDEX('Per Invoice'!G$2:G$1201,$AA251)))</f>
        <v/>
      </c>
      <c r="H251">
        <f>IF($AA251="","",IF(INDEX('Per Invoice'!H$2:H$1201,$AA251)="","",INDEX('Per Invoice'!H$2:H$1201,$AA251)))</f>
        <v/>
      </c>
      <c r="I251">
        <f>IF($AA251="","",IF(INDEX('Per Invoice'!I$2:I$1201,$AA251)="","",INDEX('Per Invoice'!I$2:I$1201,$AA251)))</f>
        <v/>
      </c>
      <c r="J251">
        <f>IF($AA251="","",IF(INDEX('Per Invoice'!J$2:J$1201,$AA251)="","",INDEX('Per Invoice'!J$2:J$1201,$AA251)))</f>
        <v/>
      </c>
      <c r="K251">
        <f>IF($AA251="","",IF(INDEX('Per Invoice'!K$2:K$1201,$AA251)="","",INDEX('Per Invoice'!K$2:K$1201,$AA251)))</f>
        <v/>
      </c>
      <c r="L251">
        <f>IF($AA251="","",IF(INDEX('Per Invoice'!L$2:L$1201,$AA251)="","",INDEX('Per Invoice'!L$2:L$1201,$AA251)))</f>
        <v/>
      </c>
      <c r="M251">
        <f>IF($AA251="","",IF(INDEX('Per Invoice'!M$2:M$1201,$AA251)="","",INDEX('Per Invoice'!M$2:M$1201,$AA251)))</f>
        <v/>
      </c>
      <c r="N251">
        <f>IF($AA251="","",IF(INDEX('Per Invoice'!N$2:N$1201,$AA251)="","",INDEX('Per Invoice'!N$2:N$1201,$AA251)))</f>
        <v/>
      </c>
      <c r="O251">
        <f>IF($AA251="","",IF(INDEX('Per Invoice'!O$2:O$1201,$AA251)="","",INDEX('Per Invoice'!O$2:O$1201,$AA251)))</f>
        <v/>
      </c>
      <c r="P251" s="7">
        <f>IF($AA251="","",IF(INDEX('Per Invoice'!P$2:P$1201,$AA251)="","",INDEX('Per Invoice'!P$2:P$1201,$AA251)))</f>
        <v/>
      </c>
      <c r="Q251">
        <f>IF($AA251="","",IF(INDEX('Per Invoice'!Q$2:Q$1201,$AA251)="","",INDEX('Per Invoice'!Q$2:Q$1201,$AA251)))</f>
        <v/>
      </c>
      <c r="R251" s="7">
        <f>IF($AA251="","",IF(INDEX('Per Invoice'!R$2:R$1201,$AA251)="","",INDEX('Per Invoice'!R$2:R$1201,$AA251)))</f>
        <v/>
      </c>
      <c r="S251" s="7">
        <f>IF($AA251="","",IF(INDEX('Per Invoice'!S$2:S$1201,$AA251)="","",INDEX('Per Invoice'!S$2:S$1201,$AA251)))</f>
        <v/>
      </c>
      <c r="T251">
        <f>IF($AA251="","",IF(INDEX('Per Invoice'!T$2:T$1201,$AA251)="","",INDEX('Per Invoice'!T$2:T$1201,$AA251)))</f>
        <v/>
      </c>
      <c r="U251" s="7">
        <f>IF($AA251="","",IF(INDEX('Per Invoice'!U$2:U$1201,$AA251)="","",INDEX('Per Invoice'!U$2:U$1201,$AA251)))</f>
        <v/>
      </c>
      <c r="V251" s="7">
        <f>IF($AA251="","",IF(INDEX('Per Invoice'!V$2:V$1201,$AA251)="","",INDEX('Per Invoice'!V$2:V$1201,$AA251)))</f>
        <v/>
      </c>
      <c r="W251" s="7">
        <f>IF($AA251="","",IF(INDEX('Per Invoice'!W$2:W$1201,$AA251)="","",INDEX('Per Invoice'!W$2:W$1201,$AA251)))</f>
        <v/>
      </c>
      <c r="X251" s="7">
        <f>IF($AA251="","",IF(INDEX('Per Invoice'!X$2:X$1201,$AA251)="","",INDEX('Per Invoice'!X$2:X$1201,$AA251)))</f>
        <v/>
      </c>
      <c r="Y251" s="7">
        <f>IF($AA251="","",IF(INDEX('Per Invoice'!Y$2:Y$1201,$AA251)="","",INDEX('Per Invoice'!Y$2:Y$1201,$AA251)))</f>
        <v/>
      </c>
      <c r="Z251" s="7">
        <f>IF($AA251="","",IF(INDEX('Per Invoice'!Z$2:Z$1201,$AA251)="","",INDEX('Per Invoice'!Z$2:Z$1201,$AA251)))</f>
        <v/>
      </c>
      <c r="AA251" s="16">
        <f>IFERROR(MATCH(Settings!$C$30&amp;"|"&amp;ROWS($AA$2:$AA251),'Per Invoice'!$AB$2:$AB$1201,0),"")</f>
        <v/>
      </c>
    </row>
    <row r="252">
      <c r="A252">
        <f>IF($AA252="","",IF(INDEX('Per Invoice'!A$2:A$1201,$AA252)="","",INDEX('Per Invoice'!A$2:A$1201,$AA252)))</f>
        <v/>
      </c>
      <c r="B252">
        <f>IF($AA252="","",IF(INDEX('Per Invoice'!B$2:B$1201,$AA252)="","",INDEX('Per Invoice'!B$2:B$1201,$AA252)))</f>
        <v/>
      </c>
      <c r="C252">
        <f>IF($AA252="","",IF(INDEX('Per Invoice'!C$2:C$1201,$AA252)="","",INDEX('Per Invoice'!C$2:C$1201,$AA252)))</f>
        <v/>
      </c>
      <c r="D252">
        <f>IF($AA252="","",IF(INDEX('Per Invoice'!D$2:D$1201,$AA252)="","",INDEX('Per Invoice'!D$2:D$1201,$AA252)))</f>
        <v/>
      </c>
      <c r="E252">
        <f>IF($AA252="","",IF(INDEX('Per Invoice'!E$2:E$1201,$AA252)="","",INDEX('Per Invoice'!E$2:E$1201,$AA252)))</f>
        <v/>
      </c>
      <c r="F252">
        <f>IF($AA252="","",IF(INDEX('Per Invoice'!F$2:F$1201,$AA252)="","",INDEX('Per Invoice'!F$2:F$1201,$AA252)))</f>
        <v/>
      </c>
      <c r="G252">
        <f>IF($AA252="","",IF(INDEX('Per Invoice'!G$2:G$1201,$AA252)="","",INDEX('Per Invoice'!G$2:G$1201,$AA252)))</f>
        <v/>
      </c>
      <c r="H252">
        <f>IF($AA252="","",IF(INDEX('Per Invoice'!H$2:H$1201,$AA252)="","",INDEX('Per Invoice'!H$2:H$1201,$AA252)))</f>
        <v/>
      </c>
      <c r="I252">
        <f>IF($AA252="","",IF(INDEX('Per Invoice'!I$2:I$1201,$AA252)="","",INDEX('Per Invoice'!I$2:I$1201,$AA252)))</f>
        <v/>
      </c>
      <c r="J252">
        <f>IF($AA252="","",IF(INDEX('Per Invoice'!J$2:J$1201,$AA252)="","",INDEX('Per Invoice'!J$2:J$1201,$AA252)))</f>
        <v/>
      </c>
      <c r="K252">
        <f>IF($AA252="","",IF(INDEX('Per Invoice'!K$2:K$1201,$AA252)="","",INDEX('Per Invoice'!K$2:K$1201,$AA252)))</f>
        <v/>
      </c>
      <c r="L252">
        <f>IF($AA252="","",IF(INDEX('Per Invoice'!L$2:L$1201,$AA252)="","",INDEX('Per Invoice'!L$2:L$1201,$AA252)))</f>
        <v/>
      </c>
      <c r="M252">
        <f>IF($AA252="","",IF(INDEX('Per Invoice'!M$2:M$1201,$AA252)="","",INDEX('Per Invoice'!M$2:M$1201,$AA252)))</f>
        <v/>
      </c>
      <c r="N252">
        <f>IF($AA252="","",IF(INDEX('Per Invoice'!N$2:N$1201,$AA252)="","",INDEX('Per Invoice'!N$2:N$1201,$AA252)))</f>
        <v/>
      </c>
      <c r="O252">
        <f>IF($AA252="","",IF(INDEX('Per Invoice'!O$2:O$1201,$AA252)="","",INDEX('Per Invoice'!O$2:O$1201,$AA252)))</f>
        <v/>
      </c>
      <c r="P252" s="7">
        <f>IF($AA252="","",IF(INDEX('Per Invoice'!P$2:P$1201,$AA252)="","",INDEX('Per Invoice'!P$2:P$1201,$AA252)))</f>
        <v/>
      </c>
      <c r="Q252">
        <f>IF($AA252="","",IF(INDEX('Per Invoice'!Q$2:Q$1201,$AA252)="","",INDEX('Per Invoice'!Q$2:Q$1201,$AA252)))</f>
        <v/>
      </c>
      <c r="R252" s="7">
        <f>IF($AA252="","",IF(INDEX('Per Invoice'!R$2:R$1201,$AA252)="","",INDEX('Per Invoice'!R$2:R$1201,$AA252)))</f>
        <v/>
      </c>
      <c r="S252" s="7">
        <f>IF($AA252="","",IF(INDEX('Per Invoice'!S$2:S$1201,$AA252)="","",INDEX('Per Invoice'!S$2:S$1201,$AA252)))</f>
        <v/>
      </c>
      <c r="T252">
        <f>IF($AA252="","",IF(INDEX('Per Invoice'!T$2:T$1201,$AA252)="","",INDEX('Per Invoice'!T$2:T$1201,$AA252)))</f>
        <v/>
      </c>
      <c r="U252" s="7">
        <f>IF($AA252="","",IF(INDEX('Per Invoice'!U$2:U$1201,$AA252)="","",INDEX('Per Invoice'!U$2:U$1201,$AA252)))</f>
        <v/>
      </c>
      <c r="V252" s="7">
        <f>IF($AA252="","",IF(INDEX('Per Invoice'!V$2:V$1201,$AA252)="","",INDEX('Per Invoice'!V$2:V$1201,$AA252)))</f>
        <v/>
      </c>
      <c r="W252" s="7">
        <f>IF($AA252="","",IF(INDEX('Per Invoice'!W$2:W$1201,$AA252)="","",INDEX('Per Invoice'!W$2:W$1201,$AA252)))</f>
        <v/>
      </c>
      <c r="X252" s="7">
        <f>IF($AA252="","",IF(INDEX('Per Invoice'!X$2:X$1201,$AA252)="","",INDEX('Per Invoice'!X$2:X$1201,$AA252)))</f>
        <v/>
      </c>
      <c r="Y252" s="7">
        <f>IF($AA252="","",IF(INDEX('Per Invoice'!Y$2:Y$1201,$AA252)="","",INDEX('Per Invoice'!Y$2:Y$1201,$AA252)))</f>
        <v/>
      </c>
      <c r="Z252" s="7">
        <f>IF($AA252="","",IF(INDEX('Per Invoice'!Z$2:Z$1201,$AA252)="","",INDEX('Per Invoice'!Z$2:Z$1201,$AA252)))</f>
        <v/>
      </c>
      <c r="AA252" s="16">
        <f>IFERROR(MATCH(Settings!$C$30&amp;"|"&amp;ROWS($AA$2:$AA252),'Per Invoice'!$AB$2:$AB$1201,0),"")</f>
        <v/>
      </c>
    </row>
    <row r="253">
      <c r="A253">
        <f>IF($AA253="","",IF(INDEX('Per Invoice'!A$2:A$1201,$AA253)="","",INDEX('Per Invoice'!A$2:A$1201,$AA253)))</f>
        <v/>
      </c>
      <c r="B253">
        <f>IF($AA253="","",IF(INDEX('Per Invoice'!B$2:B$1201,$AA253)="","",INDEX('Per Invoice'!B$2:B$1201,$AA253)))</f>
        <v/>
      </c>
      <c r="C253">
        <f>IF($AA253="","",IF(INDEX('Per Invoice'!C$2:C$1201,$AA253)="","",INDEX('Per Invoice'!C$2:C$1201,$AA253)))</f>
        <v/>
      </c>
      <c r="D253">
        <f>IF($AA253="","",IF(INDEX('Per Invoice'!D$2:D$1201,$AA253)="","",INDEX('Per Invoice'!D$2:D$1201,$AA253)))</f>
        <v/>
      </c>
      <c r="E253">
        <f>IF($AA253="","",IF(INDEX('Per Invoice'!E$2:E$1201,$AA253)="","",INDEX('Per Invoice'!E$2:E$1201,$AA253)))</f>
        <v/>
      </c>
      <c r="F253">
        <f>IF($AA253="","",IF(INDEX('Per Invoice'!F$2:F$1201,$AA253)="","",INDEX('Per Invoice'!F$2:F$1201,$AA253)))</f>
        <v/>
      </c>
      <c r="G253">
        <f>IF($AA253="","",IF(INDEX('Per Invoice'!G$2:G$1201,$AA253)="","",INDEX('Per Invoice'!G$2:G$1201,$AA253)))</f>
        <v/>
      </c>
      <c r="H253">
        <f>IF($AA253="","",IF(INDEX('Per Invoice'!H$2:H$1201,$AA253)="","",INDEX('Per Invoice'!H$2:H$1201,$AA253)))</f>
        <v/>
      </c>
      <c r="I253">
        <f>IF($AA253="","",IF(INDEX('Per Invoice'!I$2:I$1201,$AA253)="","",INDEX('Per Invoice'!I$2:I$1201,$AA253)))</f>
        <v/>
      </c>
      <c r="J253">
        <f>IF($AA253="","",IF(INDEX('Per Invoice'!J$2:J$1201,$AA253)="","",INDEX('Per Invoice'!J$2:J$1201,$AA253)))</f>
        <v/>
      </c>
      <c r="K253">
        <f>IF($AA253="","",IF(INDEX('Per Invoice'!K$2:K$1201,$AA253)="","",INDEX('Per Invoice'!K$2:K$1201,$AA253)))</f>
        <v/>
      </c>
      <c r="L253">
        <f>IF($AA253="","",IF(INDEX('Per Invoice'!L$2:L$1201,$AA253)="","",INDEX('Per Invoice'!L$2:L$1201,$AA253)))</f>
        <v/>
      </c>
      <c r="M253">
        <f>IF($AA253="","",IF(INDEX('Per Invoice'!M$2:M$1201,$AA253)="","",INDEX('Per Invoice'!M$2:M$1201,$AA253)))</f>
        <v/>
      </c>
      <c r="N253">
        <f>IF($AA253="","",IF(INDEX('Per Invoice'!N$2:N$1201,$AA253)="","",INDEX('Per Invoice'!N$2:N$1201,$AA253)))</f>
        <v/>
      </c>
      <c r="O253">
        <f>IF($AA253="","",IF(INDEX('Per Invoice'!O$2:O$1201,$AA253)="","",INDEX('Per Invoice'!O$2:O$1201,$AA253)))</f>
        <v/>
      </c>
      <c r="P253" s="7">
        <f>IF($AA253="","",IF(INDEX('Per Invoice'!P$2:P$1201,$AA253)="","",INDEX('Per Invoice'!P$2:P$1201,$AA253)))</f>
        <v/>
      </c>
      <c r="Q253">
        <f>IF($AA253="","",IF(INDEX('Per Invoice'!Q$2:Q$1201,$AA253)="","",INDEX('Per Invoice'!Q$2:Q$1201,$AA253)))</f>
        <v/>
      </c>
      <c r="R253" s="7">
        <f>IF($AA253="","",IF(INDEX('Per Invoice'!R$2:R$1201,$AA253)="","",INDEX('Per Invoice'!R$2:R$1201,$AA253)))</f>
        <v/>
      </c>
      <c r="S253" s="7">
        <f>IF($AA253="","",IF(INDEX('Per Invoice'!S$2:S$1201,$AA253)="","",INDEX('Per Invoice'!S$2:S$1201,$AA253)))</f>
        <v/>
      </c>
      <c r="T253">
        <f>IF($AA253="","",IF(INDEX('Per Invoice'!T$2:T$1201,$AA253)="","",INDEX('Per Invoice'!T$2:T$1201,$AA253)))</f>
        <v/>
      </c>
      <c r="U253" s="7">
        <f>IF($AA253="","",IF(INDEX('Per Invoice'!U$2:U$1201,$AA253)="","",INDEX('Per Invoice'!U$2:U$1201,$AA253)))</f>
        <v/>
      </c>
      <c r="V253" s="7">
        <f>IF($AA253="","",IF(INDEX('Per Invoice'!V$2:V$1201,$AA253)="","",INDEX('Per Invoice'!V$2:V$1201,$AA253)))</f>
        <v/>
      </c>
      <c r="W253" s="7">
        <f>IF($AA253="","",IF(INDEX('Per Invoice'!W$2:W$1201,$AA253)="","",INDEX('Per Invoice'!W$2:W$1201,$AA253)))</f>
        <v/>
      </c>
      <c r="X253" s="7">
        <f>IF($AA253="","",IF(INDEX('Per Invoice'!X$2:X$1201,$AA253)="","",INDEX('Per Invoice'!X$2:X$1201,$AA253)))</f>
        <v/>
      </c>
      <c r="Y253" s="7">
        <f>IF($AA253="","",IF(INDEX('Per Invoice'!Y$2:Y$1201,$AA253)="","",INDEX('Per Invoice'!Y$2:Y$1201,$AA253)))</f>
        <v/>
      </c>
      <c r="Z253" s="7">
        <f>IF($AA253="","",IF(INDEX('Per Invoice'!Z$2:Z$1201,$AA253)="","",INDEX('Per Invoice'!Z$2:Z$1201,$AA253)))</f>
        <v/>
      </c>
      <c r="AA253" s="16">
        <f>IFERROR(MATCH(Settings!$C$30&amp;"|"&amp;ROWS($AA$2:$AA253),'Per Invoice'!$AB$2:$AB$1201,0),"")</f>
        <v/>
      </c>
    </row>
    <row r="254">
      <c r="A254">
        <f>IF($AA254="","",IF(INDEX('Per Invoice'!A$2:A$1201,$AA254)="","",INDEX('Per Invoice'!A$2:A$1201,$AA254)))</f>
        <v/>
      </c>
      <c r="B254">
        <f>IF($AA254="","",IF(INDEX('Per Invoice'!B$2:B$1201,$AA254)="","",INDEX('Per Invoice'!B$2:B$1201,$AA254)))</f>
        <v/>
      </c>
      <c r="C254">
        <f>IF($AA254="","",IF(INDEX('Per Invoice'!C$2:C$1201,$AA254)="","",INDEX('Per Invoice'!C$2:C$1201,$AA254)))</f>
        <v/>
      </c>
      <c r="D254">
        <f>IF($AA254="","",IF(INDEX('Per Invoice'!D$2:D$1201,$AA254)="","",INDEX('Per Invoice'!D$2:D$1201,$AA254)))</f>
        <v/>
      </c>
      <c r="E254">
        <f>IF($AA254="","",IF(INDEX('Per Invoice'!E$2:E$1201,$AA254)="","",INDEX('Per Invoice'!E$2:E$1201,$AA254)))</f>
        <v/>
      </c>
      <c r="F254">
        <f>IF($AA254="","",IF(INDEX('Per Invoice'!F$2:F$1201,$AA254)="","",INDEX('Per Invoice'!F$2:F$1201,$AA254)))</f>
        <v/>
      </c>
      <c r="G254">
        <f>IF($AA254="","",IF(INDEX('Per Invoice'!G$2:G$1201,$AA254)="","",INDEX('Per Invoice'!G$2:G$1201,$AA254)))</f>
        <v/>
      </c>
      <c r="H254">
        <f>IF($AA254="","",IF(INDEX('Per Invoice'!H$2:H$1201,$AA254)="","",INDEX('Per Invoice'!H$2:H$1201,$AA254)))</f>
        <v/>
      </c>
      <c r="I254">
        <f>IF($AA254="","",IF(INDEX('Per Invoice'!I$2:I$1201,$AA254)="","",INDEX('Per Invoice'!I$2:I$1201,$AA254)))</f>
        <v/>
      </c>
      <c r="J254">
        <f>IF($AA254="","",IF(INDEX('Per Invoice'!J$2:J$1201,$AA254)="","",INDEX('Per Invoice'!J$2:J$1201,$AA254)))</f>
        <v/>
      </c>
      <c r="K254">
        <f>IF($AA254="","",IF(INDEX('Per Invoice'!K$2:K$1201,$AA254)="","",INDEX('Per Invoice'!K$2:K$1201,$AA254)))</f>
        <v/>
      </c>
      <c r="L254">
        <f>IF($AA254="","",IF(INDEX('Per Invoice'!L$2:L$1201,$AA254)="","",INDEX('Per Invoice'!L$2:L$1201,$AA254)))</f>
        <v/>
      </c>
      <c r="M254">
        <f>IF($AA254="","",IF(INDEX('Per Invoice'!M$2:M$1201,$AA254)="","",INDEX('Per Invoice'!M$2:M$1201,$AA254)))</f>
        <v/>
      </c>
      <c r="N254">
        <f>IF($AA254="","",IF(INDEX('Per Invoice'!N$2:N$1201,$AA254)="","",INDEX('Per Invoice'!N$2:N$1201,$AA254)))</f>
        <v/>
      </c>
      <c r="O254">
        <f>IF($AA254="","",IF(INDEX('Per Invoice'!O$2:O$1201,$AA254)="","",INDEX('Per Invoice'!O$2:O$1201,$AA254)))</f>
        <v/>
      </c>
      <c r="P254" s="7">
        <f>IF($AA254="","",IF(INDEX('Per Invoice'!P$2:P$1201,$AA254)="","",INDEX('Per Invoice'!P$2:P$1201,$AA254)))</f>
        <v/>
      </c>
      <c r="Q254">
        <f>IF($AA254="","",IF(INDEX('Per Invoice'!Q$2:Q$1201,$AA254)="","",INDEX('Per Invoice'!Q$2:Q$1201,$AA254)))</f>
        <v/>
      </c>
      <c r="R254" s="7">
        <f>IF($AA254="","",IF(INDEX('Per Invoice'!R$2:R$1201,$AA254)="","",INDEX('Per Invoice'!R$2:R$1201,$AA254)))</f>
        <v/>
      </c>
      <c r="S254" s="7">
        <f>IF($AA254="","",IF(INDEX('Per Invoice'!S$2:S$1201,$AA254)="","",INDEX('Per Invoice'!S$2:S$1201,$AA254)))</f>
        <v/>
      </c>
      <c r="T254">
        <f>IF($AA254="","",IF(INDEX('Per Invoice'!T$2:T$1201,$AA254)="","",INDEX('Per Invoice'!T$2:T$1201,$AA254)))</f>
        <v/>
      </c>
      <c r="U254" s="7">
        <f>IF($AA254="","",IF(INDEX('Per Invoice'!U$2:U$1201,$AA254)="","",INDEX('Per Invoice'!U$2:U$1201,$AA254)))</f>
        <v/>
      </c>
      <c r="V254" s="7">
        <f>IF($AA254="","",IF(INDEX('Per Invoice'!V$2:V$1201,$AA254)="","",INDEX('Per Invoice'!V$2:V$1201,$AA254)))</f>
        <v/>
      </c>
      <c r="W254" s="7">
        <f>IF($AA254="","",IF(INDEX('Per Invoice'!W$2:W$1201,$AA254)="","",INDEX('Per Invoice'!W$2:W$1201,$AA254)))</f>
        <v/>
      </c>
      <c r="X254" s="7">
        <f>IF($AA254="","",IF(INDEX('Per Invoice'!X$2:X$1201,$AA254)="","",INDEX('Per Invoice'!X$2:X$1201,$AA254)))</f>
        <v/>
      </c>
      <c r="Y254" s="7">
        <f>IF($AA254="","",IF(INDEX('Per Invoice'!Y$2:Y$1201,$AA254)="","",INDEX('Per Invoice'!Y$2:Y$1201,$AA254)))</f>
        <v/>
      </c>
      <c r="Z254" s="7">
        <f>IF($AA254="","",IF(INDEX('Per Invoice'!Z$2:Z$1201,$AA254)="","",INDEX('Per Invoice'!Z$2:Z$1201,$AA254)))</f>
        <v/>
      </c>
      <c r="AA254" s="16">
        <f>IFERROR(MATCH(Settings!$C$30&amp;"|"&amp;ROWS($AA$2:$AA254),'Per Invoice'!$AB$2:$AB$1201,0),"")</f>
        <v/>
      </c>
    </row>
    <row r="255">
      <c r="A255">
        <f>IF($AA255="","",IF(INDEX('Per Invoice'!A$2:A$1201,$AA255)="","",INDEX('Per Invoice'!A$2:A$1201,$AA255)))</f>
        <v/>
      </c>
      <c r="B255">
        <f>IF($AA255="","",IF(INDEX('Per Invoice'!B$2:B$1201,$AA255)="","",INDEX('Per Invoice'!B$2:B$1201,$AA255)))</f>
        <v/>
      </c>
      <c r="C255">
        <f>IF($AA255="","",IF(INDEX('Per Invoice'!C$2:C$1201,$AA255)="","",INDEX('Per Invoice'!C$2:C$1201,$AA255)))</f>
        <v/>
      </c>
      <c r="D255">
        <f>IF($AA255="","",IF(INDEX('Per Invoice'!D$2:D$1201,$AA255)="","",INDEX('Per Invoice'!D$2:D$1201,$AA255)))</f>
        <v/>
      </c>
      <c r="E255">
        <f>IF($AA255="","",IF(INDEX('Per Invoice'!E$2:E$1201,$AA255)="","",INDEX('Per Invoice'!E$2:E$1201,$AA255)))</f>
        <v/>
      </c>
      <c r="F255">
        <f>IF($AA255="","",IF(INDEX('Per Invoice'!F$2:F$1201,$AA255)="","",INDEX('Per Invoice'!F$2:F$1201,$AA255)))</f>
        <v/>
      </c>
      <c r="G255">
        <f>IF($AA255="","",IF(INDEX('Per Invoice'!G$2:G$1201,$AA255)="","",INDEX('Per Invoice'!G$2:G$1201,$AA255)))</f>
        <v/>
      </c>
      <c r="H255">
        <f>IF($AA255="","",IF(INDEX('Per Invoice'!H$2:H$1201,$AA255)="","",INDEX('Per Invoice'!H$2:H$1201,$AA255)))</f>
        <v/>
      </c>
      <c r="I255">
        <f>IF($AA255="","",IF(INDEX('Per Invoice'!I$2:I$1201,$AA255)="","",INDEX('Per Invoice'!I$2:I$1201,$AA255)))</f>
        <v/>
      </c>
      <c r="J255">
        <f>IF($AA255="","",IF(INDEX('Per Invoice'!J$2:J$1201,$AA255)="","",INDEX('Per Invoice'!J$2:J$1201,$AA255)))</f>
        <v/>
      </c>
      <c r="K255">
        <f>IF($AA255="","",IF(INDEX('Per Invoice'!K$2:K$1201,$AA255)="","",INDEX('Per Invoice'!K$2:K$1201,$AA255)))</f>
        <v/>
      </c>
      <c r="L255">
        <f>IF($AA255="","",IF(INDEX('Per Invoice'!L$2:L$1201,$AA255)="","",INDEX('Per Invoice'!L$2:L$1201,$AA255)))</f>
        <v/>
      </c>
      <c r="M255">
        <f>IF($AA255="","",IF(INDEX('Per Invoice'!M$2:M$1201,$AA255)="","",INDEX('Per Invoice'!M$2:M$1201,$AA255)))</f>
        <v/>
      </c>
      <c r="N255">
        <f>IF($AA255="","",IF(INDEX('Per Invoice'!N$2:N$1201,$AA255)="","",INDEX('Per Invoice'!N$2:N$1201,$AA255)))</f>
        <v/>
      </c>
      <c r="O255">
        <f>IF($AA255="","",IF(INDEX('Per Invoice'!O$2:O$1201,$AA255)="","",INDEX('Per Invoice'!O$2:O$1201,$AA255)))</f>
        <v/>
      </c>
      <c r="P255" s="7">
        <f>IF($AA255="","",IF(INDEX('Per Invoice'!P$2:P$1201,$AA255)="","",INDEX('Per Invoice'!P$2:P$1201,$AA255)))</f>
        <v/>
      </c>
      <c r="Q255">
        <f>IF($AA255="","",IF(INDEX('Per Invoice'!Q$2:Q$1201,$AA255)="","",INDEX('Per Invoice'!Q$2:Q$1201,$AA255)))</f>
        <v/>
      </c>
      <c r="R255" s="7">
        <f>IF($AA255="","",IF(INDEX('Per Invoice'!R$2:R$1201,$AA255)="","",INDEX('Per Invoice'!R$2:R$1201,$AA255)))</f>
        <v/>
      </c>
      <c r="S255" s="7">
        <f>IF($AA255="","",IF(INDEX('Per Invoice'!S$2:S$1201,$AA255)="","",INDEX('Per Invoice'!S$2:S$1201,$AA255)))</f>
        <v/>
      </c>
      <c r="T255">
        <f>IF($AA255="","",IF(INDEX('Per Invoice'!T$2:T$1201,$AA255)="","",INDEX('Per Invoice'!T$2:T$1201,$AA255)))</f>
        <v/>
      </c>
      <c r="U255" s="7">
        <f>IF($AA255="","",IF(INDEX('Per Invoice'!U$2:U$1201,$AA255)="","",INDEX('Per Invoice'!U$2:U$1201,$AA255)))</f>
        <v/>
      </c>
      <c r="V255" s="7">
        <f>IF($AA255="","",IF(INDEX('Per Invoice'!V$2:V$1201,$AA255)="","",INDEX('Per Invoice'!V$2:V$1201,$AA255)))</f>
        <v/>
      </c>
      <c r="W255" s="7">
        <f>IF($AA255="","",IF(INDEX('Per Invoice'!W$2:W$1201,$AA255)="","",INDEX('Per Invoice'!W$2:W$1201,$AA255)))</f>
        <v/>
      </c>
      <c r="X255" s="7">
        <f>IF($AA255="","",IF(INDEX('Per Invoice'!X$2:X$1201,$AA255)="","",INDEX('Per Invoice'!X$2:X$1201,$AA255)))</f>
        <v/>
      </c>
      <c r="Y255" s="7">
        <f>IF($AA255="","",IF(INDEX('Per Invoice'!Y$2:Y$1201,$AA255)="","",INDEX('Per Invoice'!Y$2:Y$1201,$AA255)))</f>
        <v/>
      </c>
      <c r="Z255" s="7">
        <f>IF($AA255="","",IF(INDEX('Per Invoice'!Z$2:Z$1201,$AA255)="","",INDEX('Per Invoice'!Z$2:Z$1201,$AA255)))</f>
        <v/>
      </c>
      <c r="AA255" s="16">
        <f>IFERROR(MATCH(Settings!$C$30&amp;"|"&amp;ROWS($AA$2:$AA255),'Per Invoice'!$AB$2:$AB$1201,0),"")</f>
        <v/>
      </c>
    </row>
    <row r="256">
      <c r="A256">
        <f>IF($AA256="","",IF(INDEX('Per Invoice'!A$2:A$1201,$AA256)="","",INDEX('Per Invoice'!A$2:A$1201,$AA256)))</f>
        <v/>
      </c>
      <c r="B256">
        <f>IF($AA256="","",IF(INDEX('Per Invoice'!B$2:B$1201,$AA256)="","",INDEX('Per Invoice'!B$2:B$1201,$AA256)))</f>
        <v/>
      </c>
      <c r="C256">
        <f>IF($AA256="","",IF(INDEX('Per Invoice'!C$2:C$1201,$AA256)="","",INDEX('Per Invoice'!C$2:C$1201,$AA256)))</f>
        <v/>
      </c>
      <c r="D256">
        <f>IF($AA256="","",IF(INDEX('Per Invoice'!D$2:D$1201,$AA256)="","",INDEX('Per Invoice'!D$2:D$1201,$AA256)))</f>
        <v/>
      </c>
      <c r="E256">
        <f>IF($AA256="","",IF(INDEX('Per Invoice'!E$2:E$1201,$AA256)="","",INDEX('Per Invoice'!E$2:E$1201,$AA256)))</f>
        <v/>
      </c>
      <c r="F256">
        <f>IF($AA256="","",IF(INDEX('Per Invoice'!F$2:F$1201,$AA256)="","",INDEX('Per Invoice'!F$2:F$1201,$AA256)))</f>
        <v/>
      </c>
      <c r="G256">
        <f>IF($AA256="","",IF(INDEX('Per Invoice'!G$2:G$1201,$AA256)="","",INDEX('Per Invoice'!G$2:G$1201,$AA256)))</f>
        <v/>
      </c>
      <c r="H256">
        <f>IF($AA256="","",IF(INDEX('Per Invoice'!H$2:H$1201,$AA256)="","",INDEX('Per Invoice'!H$2:H$1201,$AA256)))</f>
        <v/>
      </c>
      <c r="I256">
        <f>IF($AA256="","",IF(INDEX('Per Invoice'!I$2:I$1201,$AA256)="","",INDEX('Per Invoice'!I$2:I$1201,$AA256)))</f>
        <v/>
      </c>
      <c r="J256">
        <f>IF($AA256="","",IF(INDEX('Per Invoice'!J$2:J$1201,$AA256)="","",INDEX('Per Invoice'!J$2:J$1201,$AA256)))</f>
        <v/>
      </c>
      <c r="K256">
        <f>IF($AA256="","",IF(INDEX('Per Invoice'!K$2:K$1201,$AA256)="","",INDEX('Per Invoice'!K$2:K$1201,$AA256)))</f>
        <v/>
      </c>
      <c r="L256">
        <f>IF($AA256="","",IF(INDEX('Per Invoice'!L$2:L$1201,$AA256)="","",INDEX('Per Invoice'!L$2:L$1201,$AA256)))</f>
        <v/>
      </c>
      <c r="M256">
        <f>IF($AA256="","",IF(INDEX('Per Invoice'!M$2:M$1201,$AA256)="","",INDEX('Per Invoice'!M$2:M$1201,$AA256)))</f>
        <v/>
      </c>
      <c r="N256">
        <f>IF($AA256="","",IF(INDEX('Per Invoice'!N$2:N$1201,$AA256)="","",INDEX('Per Invoice'!N$2:N$1201,$AA256)))</f>
        <v/>
      </c>
      <c r="O256">
        <f>IF($AA256="","",IF(INDEX('Per Invoice'!O$2:O$1201,$AA256)="","",INDEX('Per Invoice'!O$2:O$1201,$AA256)))</f>
        <v/>
      </c>
      <c r="P256" s="7">
        <f>IF($AA256="","",IF(INDEX('Per Invoice'!P$2:P$1201,$AA256)="","",INDEX('Per Invoice'!P$2:P$1201,$AA256)))</f>
        <v/>
      </c>
      <c r="Q256">
        <f>IF($AA256="","",IF(INDEX('Per Invoice'!Q$2:Q$1201,$AA256)="","",INDEX('Per Invoice'!Q$2:Q$1201,$AA256)))</f>
        <v/>
      </c>
      <c r="R256" s="7">
        <f>IF($AA256="","",IF(INDEX('Per Invoice'!R$2:R$1201,$AA256)="","",INDEX('Per Invoice'!R$2:R$1201,$AA256)))</f>
        <v/>
      </c>
      <c r="S256" s="7">
        <f>IF($AA256="","",IF(INDEX('Per Invoice'!S$2:S$1201,$AA256)="","",INDEX('Per Invoice'!S$2:S$1201,$AA256)))</f>
        <v/>
      </c>
      <c r="T256">
        <f>IF($AA256="","",IF(INDEX('Per Invoice'!T$2:T$1201,$AA256)="","",INDEX('Per Invoice'!T$2:T$1201,$AA256)))</f>
        <v/>
      </c>
      <c r="U256" s="7">
        <f>IF($AA256="","",IF(INDEX('Per Invoice'!U$2:U$1201,$AA256)="","",INDEX('Per Invoice'!U$2:U$1201,$AA256)))</f>
        <v/>
      </c>
      <c r="V256" s="7">
        <f>IF($AA256="","",IF(INDEX('Per Invoice'!V$2:V$1201,$AA256)="","",INDEX('Per Invoice'!V$2:V$1201,$AA256)))</f>
        <v/>
      </c>
      <c r="W256" s="7">
        <f>IF($AA256="","",IF(INDEX('Per Invoice'!W$2:W$1201,$AA256)="","",INDEX('Per Invoice'!W$2:W$1201,$AA256)))</f>
        <v/>
      </c>
      <c r="X256" s="7">
        <f>IF($AA256="","",IF(INDEX('Per Invoice'!X$2:X$1201,$AA256)="","",INDEX('Per Invoice'!X$2:X$1201,$AA256)))</f>
        <v/>
      </c>
      <c r="Y256" s="7">
        <f>IF($AA256="","",IF(INDEX('Per Invoice'!Y$2:Y$1201,$AA256)="","",INDEX('Per Invoice'!Y$2:Y$1201,$AA256)))</f>
        <v/>
      </c>
      <c r="Z256" s="7">
        <f>IF($AA256="","",IF(INDEX('Per Invoice'!Z$2:Z$1201,$AA256)="","",INDEX('Per Invoice'!Z$2:Z$1201,$AA256)))</f>
        <v/>
      </c>
      <c r="AA256" s="16">
        <f>IFERROR(MATCH(Settings!$C$30&amp;"|"&amp;ROWS($AA$2:$AA256),'Per Invoice'!$AB$2:$AB$1201,0),"")</f>
        <v/>
      </c>
    </row>
    <row r="257">
      <c r="A257">
        <f>IF($AA257="","",IF(INDEX('Per Invoice'!A$2:A$1201,$AA257)="","",INDEX('Per Invoice'!A$2:A$1201,$AA257)))</f>
        <v/>
      </c>
      <c r="B257">
        <f>IF($AA257="","",IF(INDEX('Per Invoice'!B$2:B$1201,$AA257)="","",INDEX('Per Invoice'!B$2:B$1201,$AA257)))</f>
        <v/>
      </c>
      <c r="C257">
        <f>IF($AA257="","",IF(INDEX('Per Invoice'!C$2:C$1201,$AA257)="","",INDEX('Per Invoice'!C$2:C$1201,$AA257)))</f>
        <v/>
      </c>
      <c r="D257">
        <f>IF($AA257="","",IF(INDEX('Per Invoice'!D$2:D$1201,$AA257)="","",INDEX('Per Invoice'!D$2:D$1201,$AA257)))</f>
        <v/>
      </c>
      <c r="E257">
        <f>IF($AA257="","",IF(INDEX('Per Invoice'!E$2:E$1201,$AA257)="","",INDEX('Per Invoice'!E$2:E$1201,$AA257)))</f>
        <v/>
      </c>
      <c r="F257">
        <f>IF($AA257="","",IF(INDEX('Per Invoice'!F$2:F$1201,$AA257)="","",INDEX('Per Invoice'!F$2:F$1201,$AA257)))</f>
        <v/>
      </c>
      <c r="G257">
        <f>IF($AA257="","",IF(INDEX('Per Invoice'!G$2:G$1201,$AA257)="","",INDEX('Per Invoice'!G$2:G$1201,$AA257)))</f>
        <v/>
      </c>
      <c r="H257">
        <f>IF($AA257="","",IF(INDEX('Per Invoice'!H$2:H$1201,$AA257)="","",INDEX('Per Invoice'!H$2:H$1201,$AA257)))</f>
        <v/>
      </c>
      <c r="I257">
        <f>IF($AA257="","",IF(INDEX('Per Invoice'!I$2:I$1201,$AA257)="","",INDEX('Per Invoice'!I$2:I$1201,$AA257)))</f>
        <v/>
      </c>
      <c r="J257">
        <f>IF($AA257="","",IF(INDEX('Per Invoice'!J$2:J$1201,$AA257)="","",INDEX('Per Invoice'!J$2:J$1201,$AA257)))</f>
        <v/>
      </c>
      <c r="K257">
        <f>IF($AA257="","",IF(INDEX('Per Invoice'!K$2:K$1201,$AA257)="","",INDEX('Per Invoice'!K$2:K$1201,$AA257)))</f>
        <v/>
      </c>
      <c r="L257">
        <f>IF($AA257="","",IF(INDEX('Per Invoice'!L$2:L$1201,$AA257)="","",INDEX('Per Invoice'!L$2:L$1201,$AA257)))</f>
        <v/>
      </c>
      <c r="M257">
        <f>IF($AA257="","",IF(INDEX('Per Invoice'!M$2:M$1201,$AA257)="","",INDEX('Per Invoice'!M$2:M$1201,$AA257)))</f>
        <v/>
      </c>
      <c r="N257">
        <f>IF($AA257="","",IF(INDEX('Per Invoice'!N$2:N$1201,$AA257)="","",INDEX('Per Invoice'!N$2:N$1201,$AA257)))</f>
        <v/>
      </c>
      <c r="O257">
        <f>IF($AA257="","",IF(INDEX('Per Invoice'!O$2:O$1201,$AA257)="","",INDEX('Per Invoice'!O$2:O$1201,$AA257)))</f>
        <v/>
      </c>
      <c r="P257" s="7">
        <f>IF($AA257="","",IF(INDEX('Per Invoice'!P$2:P$1201,$AA257)="","",INDEX('Per Invoice'!P$2:P$1201,$AA257)))</f>
        <v/>
      </c>
      <c r="Q257">
        <f>IF($AA257="","",IF(INDEX('Per Invoice'!Q$2:Q$1201,$AA257)="","",INDEX('Per Invoice'!Q$2:Q$1201,$AA257)))</f>
        <v/>
      </c>
      <c r="R257" s="7">
        <f>IF($AA257="","",IF(INDEX('Per Invoice'!R$2:R$1201,$AA257)="","",INDEX('Per Invoice'!R$2:R$1201,$AA257)))</f>
        <v/>
      </c>
      <c r="S257" s="7">
        <f>IF($AA257="","",IF(INDEX('Per Invoice'!S$2:S$1201,$AA257)="","",INDEX('Per Invoice'!S$2:S$1201,$AA257)))</f>
        <v/>
      </c>
      <c r="T257">
        <f>IF($AA257="","",IF(INDEX('Per Invoice'!T$2:T$1201,$AA257)="","",INDEX('Per Invoice'!T$2:T$1201,$AA257)))</f>
        <v/>
      </c>
      <c r="U257" s="7">
        <f>IF($AA257="","",IF(INDEX('Per Invoice'!U$2:U$1201,$AA257)="","",INDEX('Per Invoice'!U$2:U$1201,$AA257)))</f>
        <v/>
      </c>
      <c r="V257" s="7">
        <f>IF($AA257="","",IF(INDEX('Per Invoice'!V$2:V$1201,$AA257)="","",INDEX('Per Invoice'!V$2:V$1201,$AA257)))</f>
        <v/>
      </c>
      <c r="W257" s="7">
        <f>IF($AA257="","",IF(INDEX('Per Invoice'!W$2:W$1201,$AA257)="","",INDEX('Per Invoice'!W$2:W$1201,$AA257)))</f>
        <v/>
      </c>
      <c r="X257" s="7">
        <f>IF($AA257="","",IF(INDEX('Per Invoice'!X$2:X$1201,$AA257)="","",INDEX('Per Invoice'!X$2:X$1201,$AA257)))</f>
        <v/>
      </c>
      <c r="Y257" s="7">
        <f>IF($AA257="","",IF(INDEX('Per Invoice'!Y$2:Y$1201,$AA257)="","",INDEX('Per Invoice'!Y$2:Y$1201,$AA257)))</f>
        <v/>
      </c>
      <c r="Z257" s="7">
        <f>IF($AA257="","",IF(INDEX('Per Invoice'!Z$2:Z$1201,$AA257)="","",INDEX('Per Invoice'!Z$2:Z$1201,$AA257)))</f>
        <v/>
      </c>
      <c r="AA257" s="16">
        <f>IFERROR(MATCH(Settings!$C$30&amp;"|"&amp;ROWS($AA$2:$AA257),'Per Invoice'!$AB$2:$AB$1201,0),"")</f>
        <v/>
      </c>
    </row>
    <row r="258">
      <c r="A258">
        <f>IF($AA258="","",IF(INDEX('Per Invoice'!A$2:A$1201,$AA258)="","",INDEX('Per Invoice'!A$2:A$1201,$AA258)))</f>
        <v/>
      </c>
      <c r="B258">
        <f>IF($AA258="","",IF(INDEX('Per Invoice'!B$2:B$1201,$AA258)="","",INDEX('Per Invoice'!B$2:B$1201,$AA258)))</f>
        <v/>
      </c>
      <c r="C258">
        <f>IF($AA258="","",IF(INDEX('Per Invoice'!C$2:C$1201,$AA258)="","",INDEX('Per Invoice'!C$2:C$1201,$AA258)))</f>
        <v/>
      </c>
      <c r="D258">
        <f>IF($AA258="","",IF(INDEX('Per Invoice'!D$2:D$1201,$AA258)="","",INDEX('Per Invoice'!D$2:D$1201,$AA258)))</f>
        <v/>
      </c>
      <c r="E258">
        <f>IF($AA258="","",IF(INDEX('Per Invoice'!E$2:E$1201,$AA258)="","",INDEX('Per Invoice'!E$2:E$1201,$AA258)))</f>
        <v/>
      </c>
      <c r="F258">
        <f>IF($AA258="","",IF(INDEX('Per Invoice'!F$2:F$1201,$AA258)="","",INDEX('Per Invoice'!F$2:F$1201,$AA258)))</f>
        <v/>
      </c>
      <c r="G258">
        <f>IF($AA258="","",IF(INDEX('Per Invoice'!G$2:G$1201,$AA258)="","",INDEX('Per Invoice'!G$2:G$1201,$AA258)))</f>
        <v/>
      </c>
      <c r="H258">
        <f>IF($AA258="","",IF(INDEX('Per Invoice'!H$2:H$1201,$AA258)="","",INDEX('Per Invoice'!H$2:H$1201,$AA258)))</f>
        <v/>
      </c>
      <c r="I258">
        <f>IF($AA258="","",IF(INDEX('Per Invoice'!I$2:I$1201,$AA258)="","",INDEX('Per Invoice'!I$2:I$1201,$AA258)))</f>
        <v/>
      </c>
      <c r="J258">
        <f>IF($AA258="","",IF(INDEX('Per Invoice'!J$2:J$1201,$AA258)="","",INDEX('Per Invoice'!J$2:J$1201,$AA258)))</f>
        <v/>
      </c>
      <c r="K258">
        <f>IF($AA258="","",IF(INDEX('Per Invoice'!K$2:K$1201,$AA258)="","",INDEX('Per Invoice'!K$2:K$1201,$AA258)))</f>
        <v/>
      </c>
      <c r="L258">
        <f>IF($AA258="","",IF(INDEX('Per Invoice'!L$2:L$1201,$AA258)="","",INDEX('Per Invoice'!L$2:L$1201,$AA258)))</f>
        <v/>
      </c>
      <c r="M258">
        <f>IF($AA258="","",IF(INDEX('Per Invoice'!M$2:M$1201,$AA258)="","",INDEX('Per Invoice'!M$2:M$1201,$AA258)))</f>
        <v/>
      </c>
      <c r="N258">
        <f>IF($AA258="","",IF(INDEX('Per Invoice'!N$2:N$1201,$AA258)="","",INDEX('Per Invoice'!N$2:N$1201,$AA258)))</f>
        <v/>
      </c>
      <c r="O258">
        <f>IF($AA258="","",IF(INDEX('Per Invoice'!O$2:O$1201,$AA258)="","",INDEX('Per Invoice'!O$2:O$1201,$AA258)))</f>
        <v/>
      </c>
      <c r="P258" s="7">
        <f>IF($AA258="","",IF(INDEX('Per Invoice'!P$2:P$1201,$AA258)="","",INDEX('Per Invoice'!P$2:P$1201,$AA258)))</f>
        <v/>
      </c>
      <c r="Q258">
        <f>IF($AA258="","",IF(INDEX('Per Invoice'!Q$2:Q$1201,$AA258)="","",INDEX('Per Invoice'!Q$2:Q$1201,$AA258)))</f>
        <v/>
      </c>
      <c r="R258" s="7">
        <f>IF($AA258="","",IF(INDEX('Per Invoice'!R$2:R$1201,$AA258)="","",INDEX('Per Invoice'!R$2:R$1201,$AA258)))</f>
        <v/>
      </c>
      <c r="S258" s="7">
        <f>IF($AA258="","",IF(INDEX('Per Invoice'!S$2:S$1201,$AA258)="","",INDEX('Per Invoice'!S$2:S$1201,$AA258)))</f>
        <v/>
      </c>
      <c r="T258">
        <f>IF($AA258="","",IF(INDEX('Per Invoice'!T$2:T$1201,$AA258)="","",INDEX('Per Invoice'!T$2:T$1201,$AA258)))</f>
        <v/>
      </c>
      <c r="U258" s="7">
        <f>IF($AA258="","",IF(INDEX('Per Invoice'!U$2:U$1201,$AA258)="","",INDEX('Per Invoice'!U$2:U$1201,$AA258)))</f>
        <v/>
      </c>
      <c r="V258" s="7">
        <f>IF($AA258="","",IF(INDEX('Per Invoice'!V$2:V$1201,$AA258)="","",INDEX('Per Invoice'!V$2:V$1201,$AA258)))</f>
        <v/>
      </c>
      <c r="W258" s="7">
        <f>IF($AA258="","",IF(INDEX('Per Invoice'!W$2:W$1201,$AA258)="","",INDEX('Per Invoice'!W$2:W$1201,$AA258)))</f>
        <v/>
      </c>
      <c r="X258" s="7">
        <f>IF($AA258="","",IF(INDEX('Per Invoice'!X$2:X$1201,$AA258)="","",INDEX('Per Invoice'!X$2:X$1201,$AA258)))</f>
        <v/>
      </c>
      <c r="Y258" s="7">
        <f>IF($AA258="","",IF(INDEX('Per Invoice'!Y$2:Y$1201,$AA258)="","",INDEX('Per Invoice'!Y$2:Y$1201,$AA258)))</f>
        <v/>
      </c>
      <c r="Z258" s="7">
        <f>IF($AA258="","",IF(INDEX('Per Invoice'!Z$2:Z$1201,$AA258)="","",INDEX('Per Invoice'!Z$2:Z$1201,$AA258)))</f>
        <v/>
      </c>
      <c r="AA258" s="16">
        <f>IFERROR(MATCH(Settings!$C$30&amp;"|"&amp;ROWS($AA$2:$AA258),'Per Invoice'!$AB$2:$AB$1201,0),"")</f>
        <v/>
      </c>
    </row>
    <row r="259">
      <c r="A259">
        <f>IF($AA259="","",IF(INDEX('Per Invoice'!A$2:A$1201,$AA259)="","",INDEX('Per Invoice'!A$2:A$1201,$AA259)))</f>
        <v/>
      </c>
      <c r="B259">
        <f>IF($AA259="","",IF(INDEX('Per Invoice'!B$2:B$1201,$AA259)="","",INDEX('Per Invoice'!B$2:B$1201,$AA259)))</f>
        <v/>
      </c>
      <c r="C259">
        <f>IF($AA259="","",IF(INDEX('Per Invoice'!C$2:C$1201,$AA259)="","",INDEX('Per Invoice'!C$2:C$1201,$AA259)))</f>
        <v/>
      </c>
      <c r="D259">
        <f>IF($AA259="","",IF(INDEX('Per Invoice'!D$2:D$1201,$AA259)="","",INDEX('Per Invoice'!D$2:D$1201,$AA259)))</f>
        <v/>
      </c>
      <c r="E259">
        <f>IF($AA259="","",IF(INDEX('Per Invoice'!E$2:E$1201,$AA259)="","",INDEX('Per Invoice'!E$2:E$1201,$AA259)))</f>
        <v/>
      </c>
      <c r="F259">
        <f>IF($AA259="","",IF(INDEX('Per Invoice'!F$2:F$1201,$AA259)="","",INDEX('Per Invoice'!F$2:F$1201,$AA259)))</f>
        <v/>
      </c>
      <c r="G259">
        <f>IF($AA259="","",IF(INDEX('Per Invoice'!G$2:G$1201,$AA259)="","",INDEX('Per Invoice'!G$2:G$1201,$AA259)))</f>
        <v/>
      </c>
      <c r="H259">
        <f>IF($AA259="","",IF(INDEX('Per Invoice'!H$2:H$1201,$AA259)="","",INDEX('Per Invoice'!H$2:H$1201,$AA259)))</f>
        <v/>
      </c>
      <c r="I259">
        <f>IF($AA259="","",IF(INDEX('Per Invoice'!I$2:I$1201,$AA259)="","",INDEX('Per Invoice'!I$2:I$1201,$AA259)))</f>
        <v/>
      </c>
      <c r="J259">
        <f>IF($AA259="","",IF(INDEX('Per Invoice'!J$2:J$1201,$AA259)="","",INDEX('Per Invoice'!J$2:J$1201,$AA259)))</f>
        <v/>
      </c>
      <c r="K259">
        <f>IF($AA259="","",IF(INDEX('Per Invoice'!K$2:K$1201,$AA259)="","",INDEX('Per Invoice'!K$2:K$1201,$AA259)))</f>
        <v/>
      </c>
      <c r="L259">
        <f>IF($AA259="","",IF(INDEX('Per Invoice'!L$2:L$1201,$AA259)="","",INDEX('Per Invoice'!L$2:L$1201,$AA259)))</f>
        <v/>
      </c>
      <c r="M259">
        <f>IF($AA259="","",IF(INDEX('Per Invoice'!M$2:M$1201,$AA259)="","",INDEX('Per Invoice'!M$2:M$1201,$AA259)))</f>
        <v/>
      </c>
      <c r="N259">
        <f>IF($AA259="","",IF(INDEX('Per Invoice'!N$2:N$1201,$AA259)="","",INDEX('Per Invoice'!N$2:N$1201,$AA259)))</f>
        <v/>
      </c>
      <c r="O259">
        <f>IF($AA259="","",IF(INDEX('Per Invoice'!O$2:O$1201,$AA259)="","",INDEX('Per Invoice'!O$2:O$1201,$AA259)))</f>
        <v/>
      </c>
      <c r="P259" s="7">
        <f>IF($AA259="","",IF(INDEX('Per Invoice'!P$2:P$1201,$AA259)="","",INDEX('Per Invoice'!P$2:P$1201,$AA259)))</f>
        <v/>
      </c>
      <c r="Q259">
        <f>IF($AA259="","",IF(INDEX('Per Invoice'!Q$2:Q$1201,$AA259)="","",INDEX('Per Invoice'!Q$2:Q$1201,$AA259)))</f>
        <v/>
      </c>
      <c r="R259" s="7">
        <f>IF($AA259="","",IF(INDEX('Per Invoice'!R$2:R$1201,$AA259)="","",INDEX('Per Invoice'!R$2:R$1201,$AA259)))</f>
        <v/>
      </c>
      <c r="S259" s="7">
        <f>IF($AA259="","",IF(INDEX('Per Invoice'!S$2:S$1201,$AA259)="","",INDEX('Per Invoice'!S$2:S$1201,$AA259)))</f>
        <v/>
      </c>
      <c r="T259">
        <f>IF($AA259="","",IF(INDEX('Per Invoice'!T$2:T$1201,$AA259)="","",INDEX('Per Invoice'!T$2:T$1201,$AA259)))</f>
        <v/>
      </c>
      <c r="U259" s="7">
        <f>IF($AA259="","",IF(INDEX('Per Invoice'!U$2:U$1201,$AA259)="","",INDEX('Per Invoice'!U$2:U$1201,$AA259)))</f>
        <v/>
      </c>
      <c r="V259" s="7">
        <f>IF($AA259="","",IF(INDEX('Per Invoice'!V$2:V$1201,$AA259)="","",INDEX('Per Invoice'!V$2:V$1201,$AA259)))</f>
        <v/>
      </c>
      <c r="W259" s="7">
        <f>IF($AA259="","",IF(INDEX('Per Invoice'!W$2:W$1201,$AA259)="","",INDEX('Per Invoice'!W$2:W$1201,$AA259)))</f>
        <v/>
      </c>
      <c r="X259" s="7">
        <f>IF($AA259="","",IF(INDEX('Per Invoice'!X$2:X$1201,$AA259)="","",INDEX('Per Invoice'!X$2:X$1201,$AA259)))</f>
        <v/>
      </c>
      <c r="Y259" s="7">
        <f>IF($AA259="","",IF(INDEX('Per Invoice'!Y$2:Y$1201,$AA259)="","",INDEX('Per Invoice'!Y$2:Y$1201,$AA259)))</f>
        <v/>
      </c>
      <c r="Z259" s="7">
        <f>IF($AA259="","",IF(INDEX('Per Invoice'!Z$2:Z$1201,$AA259)="","",INDEX('Per Invoice'!Z$2:Z$1201,$AA259)))</f>
        <v/>
      </c>
      <c r="AA259" s="16">
        <f>IFERROR(MATCH(Settings!$C$30&amp;"|"&amp;ROWS($AA$2:$AA259),'Per Invoice'!$AB$2:$AB$1201,0),"")</f>
        <v/>
      </c>
    </row>
    <row r="260">
      <c r="A260">
        <f>IF($AA260="","",IF(INDEX('Per Invoice'!A$2:A$1201,$AA260)="","",INDEX('Per Invoice'!A$2:A$1201,$AA260)))</f>
        <v/>
      </c>
      <c r="B260">
        <f>IF($AA260="","",IF(INDEX('Per Invoice'!B$2:B$1201,$AA260)="","",INDEX('Per Invoice'!B$2:B$1201,$AA260)))</f>
        <v/>
      </c>
      <c r="C260">
        <f>IF($AA260="","",IF(INDEX('Per Invoice'!C$2:C$1201,$AA260)="","",INDEX('Per Invoice'!C$2:C$1201,$AA260)))</f>
        <v/>
      </c>
      <c r="D260">
        <f>IF($AA260="","",IF(INDEX('Per Invoice'!D$2:D$1201,$AA260)="","",INDEX('Per Invoice'!D$2:D$1201,$AA260)))</f>
        <v/>
      </c>
      <c r="E260">
        <f>IF($AA260="","",IF(INDEX('Per Invoice'!E$2:E$1201,$AA260)="","",INDEX('Per Invoice'!E$2:E$1201,$AA260)))</f>
        <v/>
      </c>
      <c r="F260">
        <f>IF($AA260="","",IF(INDEX('Per Invoice'!F$2:F$1201,$AA260)="","",INDEX('Per Invoice'!F$2:F$1201,$AA260)))</f>
        <v/>
      </c>
      <c r="G260">
        <f>IF($AA260="","",IF(INDEX('Per Invoice'!G$2:G$1201,$AA260)="","",INDEX('Per Invoice'!G$2:G$1201,$AA260)))</f>
        <v/>
      </c>
      <c r="H260">
        <f>IF($AA260="","",IF(INDEX('Per Invoice'!H$2:H$1201,$AA260)="","",INDEX('Per Invoice'!H$2:H$1201,$AA260)))</f>
        <v/>
      </c>
      <c r="I260">
        <f>IF($AA260="","",IF(INDEX('Per Invoice'!I$2:I$1201,$AA260)="","",INDEX('Per Invoice'!I$2:I$1201,$AA260)))</f>
        <v/>
      </c>
      <c r="J260">
        <f>IF($AA260="","",IF(INDEX('Per Invoice'!J$2:J$1201,$AA260)="","",INDEX('Per Invoice'!J$2:J$1201,$AA260)))</f>
        <v/>
      </c>
      <c r="K260">
        <f>IF($AA260="","",IF(INDEX('Per Invoice'!K$2:K$1201,$AA260)="","",INDEX('Per Invoice'!K$2:K$1201,$AA260)))</f>
        <v/>
      </c>
      <c r="L260">
        <f>IF($AA260="","",IF(INDEX('Per Invoice'!L$2:L$1201,$AA260)="","",INDEX('Per Invoice'!L$2:L$1201,$AA260)))</f>
        <v/>
      </c>
      <c r="M260">
        <f>IF($AA260="","",IF(INDEX('Per Invoice'!M$2:M$1201,$AA260)="","",INDEX('Per Invoice'!M$2:M$1201,$AA260)))</f>
        <v/>
      </c>
      <c r="N260">
        <f>IF($AA260="","",IF(INDEX('Per Invoice'!N$2:N$1201,$AA260)="","",INDEX('Per Invoice'!N$2:N$1201,$AA260)))</f>
        <v/>
      </c>
      <c r="O260">
        <f>IF($AA260="","",IF(INDEX('Per Invoice'!O$2:O$1201,$AA260)="","",INDEX('Per Invoice'!O$2:O$1201,$AA260)))</f>
        <v/>
      </c>
      <c r="P260" s="7">
        <f>IF($AA260="","",IF(INDEX('Per Invoice'!P$2:P$1201,$AA260)="","",INDEX('Per Invoice'!P$2:P$1201,$AA260)))</f>
        <v/>
      </c>
      <c r="Q260">
        <f>IF($AA260="","",IF(INDEX('Per Invoice'!Q$2:Q$1201,$AA260)="","",INDEX('Per Invoice'!Q$2:Q$1201,$AA260)))</f>
        <v/>
      </c>
      <c r="R260" s="7">
        <f>IF($AA260="","",IF(INDEX('Per Invoice'!R$2:R$1201,$AA260)="","",INDEX('Per Invoice'!R$2:R$1201,$AA260)))</f>
        <v/>
      </c>
      <c r="S260" s="7">
        <f>IF($AA260="","",IF(INDEX('Per Invoice'!S$2:S$1201,$AA260)="","",INDEX('Per Invoice'!S$2:S$1201,$AA260)))</f>
        <v/>
      </c>
      <c r="T260">
        <f>IF($AA260="","",IF(INDEX('Per Invoice'!T$2:T$1201,$AA260)="","",INDEX('Per Invoice'!T$2:T$1201,$AA260)))</f>
        <v/>
      </c>
      <c r="U260" s="7">
        <f>IF($AA260="","",IF(INDEX('Per Invoice'!U$2:U$1201,$AA260)="","",INDEX('Per Invoice'!U$2:U$1201,$AA260)))</f>
        <v/>
      </c>
      <c r="V260" s="7">
        <f>IF($AA260="","",IF(INDEX('Per Invoice'!V$2:V$1201,$AA260)="","",INDEX('Per Invoice'!V$2:V$1201,$AA260)))</f>
        <v/>
      </c>
      <c r="W260" s="7">
        <f>IF($AA260="","",IF(INDEX('Per Invoice'!W$2:W$1201,$AA260)="","",INDEX('Per Invoice'!W$2:W$1201,$AA260)))</f>
        <v/>
      </c>
      <c r="X260" s="7">
        <f>IF($AA260="","",IF(INDEX('Per Invoice'!X$2:X$1201,$AA260)="","",INDEX('Per Invoice'!X$2:X$1201,$AA260)))</f>
        <v/>
      </c>
      <c r="Y260" s="7">
        <f>IF($AA260="","",IF(INDEX('Per Invoice'!Y$2:Y$1201,$AA260)="","",INDEX('Per Invoice'!Y$2:Y$1201,$AA260)))</f>
        <v/>
      </c>
      <c r="Z260" s="7">
        <f>IF($AA260="","",IF(INDEX('Per Invoice'!Z$2:Z$1201,$AA260)="","",INDEX('Per Invoice'!Z$2:Z$1201,$AA260)))</f>
        <v/>
      </c>
      <c r="AA260" s="16">
        <f>IFERROR(MATCH(Settings!$C$30&amp;"|"&amp;ROWS($AA$2:$AA260),'Per Invoice'!$AB$2:$AB$1201,0),"")</f>
        <v/>
      </c>
    </row>
    <row r="261">
      <c r="A261">
        <f>IF($AA261="","",IF(INDEX('Per Invoice'!A$2:A$1201,$AA261)="","",INDEX('Per Invoice'!A$2:A$1201,$AA261)))</f>
        <v/>
      </c>
      <c r="B261">
        <f>IF($AA261="","",IF(INDEX('Per Invoice'!B$2:B$1201,$AA261)="","",INDEX('Per Invoice'!B$2:B$1201,$AA261)))</f>
        <v/>
      </c>
      <c r="C261">
        <f>IF($AA261="","",IF(INDEX('Per Invoice'!C$2:C$1201,$AA261)="","",INDEX('Per Invoice'!C$2:C$1201,$AA261)))</f>
        <v/>
      </c>
      <c r="D261">
        <f>IF($AA261="","",IF(INDEX('Per Invoice'!D$2:D$1201,$AA261)="","",INDEX('Per Invoice'!D$2:D$1201,$AA261)))</f>
        <v/>
      </c>
      <c r="E261">
        <f>IF($AA261="","",IF(INDEX('Per Invoice'!E$2:E$1201,$AA261)="","",INDEX('Per Invoice'!E$2:E$1201,$AA261)))</f>
        <v/>
      </c>
      <c r="F261">
        <f>IF($AA261="","",IF(INDEX('Per Invoice'!F$2:F$1201,$AA261)="","",INDEX('Per Invoice'!F$2:F$1201,$AA261)))</f>
        <v/>
      </c>
      <c r="G261">
        <f>IF($AA261="","",IF(INDEX('Per Invoice'!G$2:G$1201,$AA261)="","",INDEX('Per Invoice'!G$2:G$1201,$AA261)))</f>
        <v/>
      </c>
      <c r="H261">
        <f>IF($AA261="","",IF(INDEX('Per Invoice'!H$2:H$1201,$AA261)="","",INDEX('Per Invoice'!H$2:H$1201,$AA261)))</f>
        <v/>
      </c>
      <c r="I261">
        <f>IF($AA261="","",IF(INDEX('Per Invoice'!I$2:I$1201,$AA261)="","",INDEX('Per Invoice'!I$2:I$1201,$AA261)))</f>
        <v/>
      </c>
      <c r="J261">
        <f>IF($AA261="","",IF(INDEX('Per Invoice'!J$2:J$1201,$AA261)="","",INDEX('Per Invoice'!J$2:J$1201,$AA261)))</f>
        <v/>
      </c>
      <c r="K261">
        <f>IF($AA261="","",IF(INDEX('Per Invoice'!K$2:K$1201,$AA261)="","",INDEX('Per Invoice'!K$2:K$1201,$AA261)))</f>
        <v/>
      </c>
      <c r="L261">
        <f>IF($AA261="","",IF(INDEX('Per Invoice'!L$2:L$1201,$AA261)="","",INDEX('Per Invoice'!L$2:L$1201,$AA261)))</f>
        <v/>
      </c>
      <c r="M261">
        <f>IF($AA261="","",IF(INDEX('Per Invoice'!M$2:M$1201,$AA261)="","",INDEX('Per Invoice'!M$2:M$1201,$AA261)))</f>
        <v/>
      </c>
      <c r="N261">
        <f>IF($AA261="","",IF(INDEX('Per Invoice'!N$2:N$1201,$AA261)="","",INDEX('Per Invoice'!N$2:N$1201,$AA261)))</f>
        <v/>
      </c>
      <c r="O261">
        <f>IF($AA261="","",IF(INDEX('Per Invoice'!O$2:O$1201,$AA261)="","",INDEX('Per Invoice'!O$2:O$1201,$AA261)))</f>
        <v/>
      </c>
      <c r="P261" s="7">
        <f>IF($AA261="","",IF(INDEX('Per Invoice'!P$2:P$1201,$AA261)="","",INDEX('Per Invoice'!P$2:P$1201,$AA261)))</f>
        <v/>
      </c>
      <c r="Q261">
        <f>IF($AA261="","",IF(INDEX('Per Invoice'!Q$2:Q$1201,$AA261)="","",INDEX('Per Invoice'!Q$2:Q$1201,$AA261)))</f>
        <v/>
      </c>
      <c r="R261" s="7">
        <f>IF($AA261="","",IF(INDEX('Per Invoice'!R$2:R$1201,$AA261)="","",INDEX('Per Invoice'!R$2:R$1201,$AA261)))</f>
        <v/>
      </c>
      <c r="S261" s="7">
        <f>IF($AA261="","",IF(INDEX('Per Invoice'!S$2:S$1201,$AA261)="","",INDEX('Per Invoice'!S$2:S$1201,$AA261)))</f>
        <v/>
      </c>
      <c r="T261">
        <f>IF($AA261="","",IF(INDEX('Per Invoice'!T$2:T$1201,$AA261)="","",INDEX('Per Invoice'!T$2:T$1201,$AA261)))</f>
        <v/>
      </c>
      <c r="U261" s="7">
        <f>IF($AA261="","",IF(INDEX('Per Invoice'!U$2:U$1201,$AA261)="","",INDEX('Per Invoice'!U$2:U$1201,$AA261)))</f>
        <v/>
      </c>
      <c r="V261" s="7">
        <f>IF($AA261="","",IF(INDEX('Per Invoice'!V$2:V$1201,$AA261)="","",INDEX('Per Invoice'!V$2:V$1201,$AA261)))</f>
        <v/>
      </c>
      <c r="W261" s="7">
        <f>IF($AA261="","",IF(INDEX('Per Invoice'!W$2:W$1201,$AA261)="","",INDEX('Per Invoice'!W$2:W$1201,$AA261)))</f>
        <v/>
      </c>
      <c r="X261" s="7">
        <f>IF($AA261="","",IF(INDEX('Per Invoice'!X$2:X$1201,$AA261)="","",INDEX('Per Invoice'!X$2:X$1201,$AA261)))</f>
        <v/>
      </c>
      <c r="Y261" s="7">
        <f>IF($AA261="","",IF(INDEX('Per Invoice'!Y$2:Y$1201,$AA261)="","",INDEX('Per Invoice'!Y$2:Y$1201,$AA261)))</f>
        <v/>
      </c>
      <c r="Z261" s="7">
        <f>IF($AA261="","",IF(INDEX('Per Invoice'!Z$2:Z$1201,$AA261)="","",INDEX('Per Invoice'!Z$2:Z$1201,$AA261)))</f>
        <v/>
      </c>
      <c r="AA261" s="16">
        <f>IFERROR(MATCH(Settings!$C$30&amp;"|"&amp;ROWS($AA$2:$AA261),'Per Invoice'!$AB$2:$AB$1201,0),"")</f>
        <v/>
      </c>
    </row>
    <row r="262">
      <c r="A262">
        <f>IF($AA262="","",IF(INDEX('Per Invoice'!A$2:A$1201,$AA262)="","",INDEX('Per Invoice'!A$2:A$1201,$AA262)))</f>
        <v/>
      </c>
      <c r="B262">
        <f>IF($AA262="","",IF(INDEX('Per Invoice'!B$2:B$1201,$AA262)="","",INDEX('Per Invoice'!B$2:B$1201,$AA262)))</f>
        <v/>
      </c>
      <c r="C262">
        <f>IF($AA262="","",IF(INDEX('Per Invoice'!C$2:C$1201,$AA262)="","",INDEX('Per Invoice'!C$2:C$1201,$AA262)))</f>
        <v/>
      </c>
      <c r="D262">
        <f>IF($AA262="","",IF(INDEX('Per Invoice'!D$2:D$1201,$AA262)="","",INDEX('Per Invoice'!D$2:D$1201,$AA262)))</f>
        <v/>
      </c>
      <c r="E262">
        <f>IF($AA262="","",IF(INDEX('Per Invoice'!E$2:E$1201,$AA262)="","",INDEX('Per Invoice'!E$2:E$1201,$AA262)))</f>
        <v/>
      </c>
      <c r="F262">
        <f>IF($AA262="","",IF(INDEX('Per Invoice'!F$2:F$1201,$AA262)="","",INDEX('Per Invoice'!F$2:F$1201,$AA262)))</f>
        <v/>
      </c>
      <c r="G262">
        <f>IF($AA262="","",IF(INDEX('Per Invoice'!G$2:G$1201,$AA262)="","",INDEX('Per Invoice'!G$2:G$1201,$AA262)))</f>
        <v/>
      </c>
      <c r="H262">
        <f>IF($AA262="","",IF(INDEX('Per Invoice'!H$2:H$1201,$AA262)="","",INDEX('Per Invoice'!H$2:H$1201,$AA262)))</f>
        <v/>
      </c>
      <c r="I262">
        <f>IF($AA262="","",IF(INDEX('Per Invoice'!I$2:I$1201,$AA262)="","",INDEX('Per Invoice'!I$2:I$1201,$AA262)))</f>
        <v/>
      </c>
      <c r="J262">
        <f>IF($AA262="","",IF(INDEX('Per Invoice'!J$2:J$1201,$AA262)="","",INDEX('Per Invoice'!J$2:J$1201,$AA262)))</f>
        <v/>
      </c>
      <c r="K262">
        <f>IF($AA262="","",IF(INDEX('Per Invoice'!K$2:K$1201,$AA262)="","",INDEX('Per Invoice'!K$2:K$1201,$AA262)))</f>
        <v/>
      </c>
      <c r="L262">
        <f>IF($AA262="","",IF(INDEX('Per Invoice'!L$2:L$1201,$AA262)="","",INDEX('Per Invoice'!L$2:L$1201,$AA262)))</f>
        <v/>
      </c>
      <c r="M262">
        <f>IF($AA262="","",IF(INDEX('Per Invoice'!M$2:M$1201,$AA262)="","",INDEX('Per Invoice'!M$2:M$1201,$AA262)))</f>
        <v/>
      </c>
      <c r="N262">
        <f>IF($AA262="","",IF(INDEX('Per Invoice'!N$2:N$1201,$AA262)="","",INDEX('Per Invoice'!N$2:N$1201,$AA262)))</f>
        <v/>
      </c>
      <c r="O262">
        <f>IF($AA262="","",IF(INDEX('Per Invoice'!O$2:O$1201,$AA262)="","",INDEX('Per Invoice'!O$2:O$1201,$AA262)))</f>
        <v/>
      </c>
      <c r="P262" s="7">
        <f>IF($AA262="","",IF(INDEX('Per Invoice'!P$2:P$1201,$AA262)="","",INDEX('Per Invoice'!P$2:P$1201,$AA262)))</f>
        <v/>
      </c>
      <c r="Q262">
        <f>IF($AA262="","",IF(INDEX('Per Invoice'!Q$2:Q$1201,$AA262)="","",INDEX('Per Invoice'!Q$2:Q$1201,$AA262)))</f>
        <v/>
      </c>
      <c r="R262" s="7">
        <f>IF($AA262="","",IF(INDEX('Per Invoice'!R$2:R$1201,$AA262)="","",INDEX('Per Invoice'!R$2:R$1201,$AA262)))</f>
        <v/>
      </c>
      <c r="S262" s="7">
        <f>IF($AA262="","",IF(INDEX('Per Invoice'!S$2:S$1201,$AA262)="","",INDEX('Per Invoice'!S$2:S$1201,$AA262)))</f>
        <v/>
      </c>
      <c r="T262">
        <f>IF($AA262="","",IF(INDEX('Per Invoice'!T$2:T$1201,$AA262)="","",INDEX('Per Invoice'!T$2:T$1201,$AA262)))</f>
        <v/>
      </c>
      <c r="U262" s="7">
        <f>IF($AA262="","",IF(INDEX('Per Invoice'!U$2:U$1201,$AA262)="","",INDEX('Per Invoice'!U$2:U$1201,$AA262)))</f>
        <v/>
      </c>
      <c r="V262" s="7">
        <f>IF($AA262="","",IF(INDEX('Per Invoice'!V$2:V$1201,$AA262)="","",INDEX('Per Invoice'!V$2:V$1201,$AA262)))</f>
        <v/>
      </c>
      <c r="W262" s="7">
        <f>IF($AA262="","",IF(INDEX('Per Invoice'!W$2:W$1201,$AA262)="","",INDEX('Per Invoice'!W$2:W$1201,$AA262)))</f>
        <v/>
      </c>
      <c r="X262" s="7">
        <f>IF($AA262="","",IF(INDEX('Per Invoice'!X$2:X$1201,$AA262)="","",INDEX('Per Invoice'!X$2:X$1201,$AA262)))</f>
        <v/>
      </c>
      <c r="Y262" s="7">
        <f>IF($AA262="","",IF(INDEX('Per Invoice'!Y$2:Y$1201,$AA262)="","",INDEX('Per Invoice'!Y$2:Y$1201,$AA262)))</f>
        <v/>
      </c>
      <c r="Z262" s="7">
        <f>IF($AA262="","",IF(INDEX('Per Invoice'!Z$2:Z$1201,$AA262)="","",INDEX('Per Invoice'!Z$2:Z$1201,$AA262)))</f>
        <v/>
      </c>
      <c r="AA262" s="16">
        <f>IFERROR(MATCH(Settings!$C$30&amp;"|"&amp;ROWS($AA$2:$AA262),'Per Invoice'!$AB$2:$AB$1201,0),"")</f>
        <v/>
      </c>
    </row>
    <row r="263">
      <c r="A263">
        <f>IF($AA263="","",IF(INDEX('Per Invoice'!A$2:A$1201,$AA263)="","",INDEX('Per Invoice'!A$2:A$1201,$AA263)))</f>
        <v/>
      </c>
      <c r="B263">
        <f>IF($AA263="","",IF(INDEX('Per Invoice'!B$2:B$1201,$AA263)="","",INDEX('Per Invoice'!B$2:B$1201,$AA263)))</f>
        <v/>
      </c>
      <c r="C263">
        <f>IF($AA263="","",IF(INDEX('Per Invoice'!C$2:C$1201,$AA263)="","",INDEX('Per Invoice'!C$2:C$1201,$AA263)))</f>
        <v/>
      </c>
      <c r="D263">
        <f>IF($AA263="","",IF(INDEX('Per Invoice'!D$2:D$1201,$AA263)="","",INDEX('Per Invoice'!D$2:D$1201,$AA263)))</f>
        <v/>
      </c>
      <c r="E263">
        <f>IF($AA263="","",IF(INDEX('Per Invoice'!E$2:E$1201,$AA263)="","",INDEX('Per Invoice'!E$2:E$1201,$AA263)))</f>
        <v/>
      </c>
      <c r="F263">
        <f>IF($AA263="","",IF(INDEX('Per Invoice'!F$2:F$1201,$AA263)="","",INDEX('Per Invoice'!F$2:F$1201,$AA263)))</f>
        <v/>
      </c>
      <c r="G263">
        <f>IF($AA263="","",IF(INDEX('Per Invoice'!G$2:G$1201,$AA263)="","",INDEX('Per Invoice'!G$2:G$1201,$AA263)))</f>
        <v/>
      </c>
      <c r="H263">
        <f>IF($AA263="","",IF(INDEX('Per Invoice'!H$2:H$1201,$AA263)="","",INDEX('Per Invoice'!H$2:H$1201,$AA263)))</f>
        <v/>
      </c>
      <c r="I263">
        <f>IF($AA263="","",IF(INDEX('Per Invoice'!I$2:I$1201,$AA263)="","",INDEX('Per Invoice'!I$2:I$1201,$AA263)))</f>
        <v/>
      </c>
      <c r="J263">
        <f>IF($AA263="","",IF(INDEX('Per Invoice'!J$2:J$1201,$AA263)="","",INDEX('Per Invoice'!J$2:J$1201,$AA263)))</f>
        <v/>
      </c>
      <c r="K263">
        <f>IF($AA263="","",IF(INDEX('Per Invoice'!K$2:K$1201,$AA263)="","",INDEX('Per Invoice'!K$2:K$1201,$AA263)))</f>
        <v/>
      </c>
      <c r="L263">
        <f>IF($AA263="","",IF(INDEX('Per Invoice'!L$2:L$1201,$AA263)="","",INDEX('Per Invoice'!L$2:L$1201,$AA263)))</f>
        <v/>
      </c>
      <c r="M263">
        <f>IF($AA263="","",IF(INDEX('Per Invoice'!M$2:M$1201,$AA263)="","",INDEX('Per Invoice'!M$2:M$1201,$AA263)))</f>
        <v/>
      </c>
      <c r="N263">
        <f>IF($AA263="","",IF(INDEX('Per Invoice'!N$2:N$1201,$AA263)="","",INDEX('Per Invoice'!N$2:N$1201,$AA263)))</f>
        <v/>
      </c>
      <c r="O263">
        <f>IF($AA263="","",IF(INDEX('Per Invoice'!O$2:O$1201,$AA263)="","",INDEX('Per Invoice'!O$2:O$1201,$AA263)))</f>
        <v/>
      </c>
      <c r="P263" s="7">
        <f>IF($AA263="","",IF(INDEX('Per Invoice'!P$2:P$1201,$AA263)="","",INDEX('Per Invoice'!P$2:P$1201,$AA263)))</f>
        <v/>
      </c>
      <c r="Q263">
        <f>IF($AA263="","",IF(INDEX('Per Invoice'!Q$2:Q$1201,$AA263)="","",INDEX('Per Invoice'!Q$2:Q$1201,$AA263)))</f>
        <v/>
      </c>
      <c r="R263" s="7">
        <f>IF($AA263="","",IF(INDEX('Per Invoice'!R$2:R$1201,$AA263)="","",INDEX('Per Invoice'!R$2:R$1201,$AA263)))</f>
        <v/>
      </c>
      <c r="S263" s="7">
        <f>IF($AA263="","",IF(INDEX('Per Invoice'!S$2:S$1201,$AA263)="","",INDEX('Per Invoice'!S$2:S$1201,$AA263)))</f>
        <v/>
      </c>
      <c r="T263">
        <f>IF($AA263="","",IF(INDEX('Per Invoice'!T$2:T$1201,$AA263)="","",INDEX('Per Invoice'!T$2:T$1201,$AA263)))</f>
        <v/>
      </c>
      <c r="U263" s="7">
        <f>IF($AA263="","",IF(INDEX('Per Invoice'!U$2:U$1201,$AA263)="","",INDEX('Per Invoice'!U$2:U$1201,$AA263)))</f>
        <v/>
      </c>
      <c r="V263" s="7">
        <f>IF($AA263="","",IF(INDEX('Per Invoice'!V$2:V$1201,$AA263)="","",INDEX('Per Invoice'!V$2:V$1201,$AA263)))</f>
        <v/>
      </c>
      <c r="W263" s="7">
        <f>IF($AA263="","",IF(INDEX('Per Invoice'!W$2:W$1201,$AA263)="","",INDEX('Per Invoice'!W$2:W$1201,$AA263)))</f>
        <v/>
      </c>
      <c r="X263" s="7">
        <f>IF($AA263="","",IF(INDEX('Per Invoice'!X$2:X$1201,$AA263)="","",INDEX('Per Invoice'!X$2:X$1201,$AA263)))</f>
        <v/>
      </c>
      <c r="Y263" s="7">
        <f>IF($AA263="","",IF(INDEX('Per Invoice'!Y$2:Y$1201,$AA263)="","",INDEX('Per Invoice'!Y$2:Y$1201,$AA263)))</f>
        <v/>
      </c>
      <c r="Z263" s="7">
        <f>IF($AA263="","",IF(INDEX('Per Invoice'!Z$2:Z$1201,$AA263)="","",INDEX('Per Invoice'!Z$2:Z$1201,$AA263)))</f>
        <v/>
      </c>
      <c r="AA263" s="16">
        <f>IFERROR(MATCH(Settings!$C$30&amp;"|"&amp;ROWS($AA$2:$AA263),'Per Invoice'!$AB$2:$AB$1201,0),"")</f>
        <v/>
      </c>
    </row>
    <row r="264">
      <c r="A264">
        <f>IF($AA264="","",IF(INDEX('Per Invoice'!A$2:A$1201,$AA264)="","",INDEX('Per Invoice'!A$2:A$1201,$AA264)))</f>
        <v/>
      </c>
      <c r="B264">
        <f>IF($AA264="","",IF(INDEX('Per Invoice'!B$2:B$1201,$AA264)="","",INDEX('Per Invoice'!B$2:B$1201,$AA264)))</f>
        <v/>
      </c>
      <c r="C264">
        <f>IF($AA264="","",IF(INDEX('Per Invoice'!C$2:C$1201,$AA264)="","",INDEX('Per Invoice'!C$2:C$1201,$AA264)))</f>
        <v/>
      </c>
      <c r="D264">
        <f>IF($AA264="","",IF(INDEX('Per Invoice'!D$2:D$1201,$AA264)="","",INDEX('Per Invoice'!D$2:D$1201,$AA264)))</f>
        <v/>
      </c>
      <c r="E264">
        <f>IF($AA264="","",IF(INDEX('Per Invoice'!E$2:E$1201,$AA264)="","",INDEX('Per Invoice'!E$2:E$1201,$AA264)))</f>
        <v/>
      </c>
      <c r="F264">
        <f>IF($AA264="","",IF(INDEX('Per Invoice'!F$2:F$1201,$AA264)="","",INDEX('Per Invoice'!F$2:F$1201,$AA264)))</f>
        <v/>
      </c>
      <c r="G264">
        <f>IF($AA264="","",IF(INDEX('Per Invoice'!G$2:G$1201,$AA264)="","",INDEX('Per Invoice'!G$2:G$1201,$AA264)))</f>
        <v/>
      </c>
      <c r="H264">
        <f>IF($AA264="","",IF(INDEX('Per Invoice'!H$2:H$1201,$AA264)="","",INDEX('Per Invoice'!H$2:H$1201,$AA264)))</f>
        <v/>
      </c>
      <c r="I264">
        <f>IF($AA264="","",IF(INDEX('Per Invoice'!I$2:I$1201,$AA264)="","",INDEX('Per Invoice'!I$2:I$1201,$AA264)))</f>
        <v/>
      </c>
      <c r="J264">
        <f>IF($AA264="","",IF(INDEX('Per Invoice'!J$2:J$1201,$AA264)="","",INDEX('Per Invoice'!J$2:J$1201,$AA264)))</f>
        <v/>
      </c>
      <c r="K264">
        <f>IF($AA264="","",IF(INDEX('Per Invoice'!K$2:K$1201,$AA264)="","",INDEX('Per Invoice'!K$2:K$1201,$AA264)))</f>
        <v/>
      </c>
      <c r="L264">
        <f>IF($AA264="","",IF(INDEX('Per Invoice'!L$2:L$1201,$AA264)="","",INDEX('Per Invoice'!L$2:L$1201,$AA264)))</f>
        <v/>
      </c>
      <c r="M264">
        <f>IF($AA264="","",IF(INDEX('Per Invoice'!M$2:M$1201,$AA264)="","",INDEX('Per Invoice'!M$2:M$1201,$AA264)))</f>
        <v/>
      </c>
      <c r="N264">
        <f>IF($AA264="","",IF(INDEX('Per Invoice'!N$2:N$1201,$AA264)="","",INDEX('Per Invoice'!N$2:N$1201,$AA264)))</f>
        <v/>
      </c>
      <c r="O264">
        <f>IF($AA264="","",IF(INDEX('Per Invoice'!O$2:O$1201,$AA264)="","",INDEX('Per Invoice'!O$2:O$1201,$AA264)))</f>
        <v/>
      </c>
      <c r="P264" s="7">
        <f>IF($AA264="","",IF(INDEX('Per Invoice'!P$2:P$1201,$AA264)="","",INDEX('Per Invoice'!P$2:P$1201,$AA264)))</f>
        <v/>
      </c>
      <c r="Q264">
        <f>IF($AA264="","",IF(INDEX('Per Invoice'!Q$2:Q$1201,$AA264)="","",INDEX('Per Invoice'!Q$2:Q$1201,$AA264)))</f>
        <v/>
      </c>
      <c r="R264" s="7">
        <f>IF($AA264="","",IF(INDEX('Per Invoice'!R$2:R$1201,$AA264)="","",INDEX('Per Invoice'!R$2:R$1201,$AA264)))</f>
        <v/>
      </c>
      <c r="S264" s="7">
        <f>IF($AA264="","",IF(INDEX('Per Invoice'!S$2:S$1201,$AA264)="","",INDEX('Per Invoice'!S$2:S$1201,$AA264)))</f>
        <v/>
      </c>
      <c r="T264">
        <f>IF($AA264="","",IF(INDEX('Per Invoice'!T$2:T$1201,$AA264)="","",INDEX('Per Invoice'!T$2:T$1201,$AA264)))</f>
        <v/>
      </c>
      <c r="U264" s="7">
        <f>IF($AA264="","",IF(INDEX('Per Invoice'!U$2:U$1201,$AA264)="","",INDEX('Per Invoice'!U$2:U$1201,$AA264)))</f>
        <v/>
      </c>
      <c r="V264" s="7">
        <f>IF($AA264="","",IF(INDEX('Per Invoice'!V$2:V$1201,$AA264)="","",INDEX('Per Invoice'!V$2:V$1201,$AA264)))</f>
        <v/>
      </c>
      <c r="W264" s="7">
        <f>IF($AA264="","",IF(INDEX('Per Invoice'!W$2:W$1201,$AA264)="","",INDEX('Per Invoice'!W$2:W$1201,$AA264)))</f>
        <v/>
      </c>
      <c r="X264" s="7">
        <f>IF($AA264="","",IF(INDEX('Per Invoice'!X$2:X$1201,$AA264)="","",INDEX('Per Invoice'!X$2:X$1201,$AA264)))</f>
        <v/>
      </c>
      <c r="Y264" s="7">
        <f>IF($AA264="","",IF(INDEX('Per Invoice'!Y$2:Y$1201,$AA264)="","",INDEX('Per Invoice'!Y$2:Y$1201,$AA264)))</f>
        <v/>
      </c>
      <c r="Z264" s="7">
        <f>IF($AA264="","",IF(INDEX('Per Invoice'!Z$2:Z$1201,$AA264)="","",INDEX('Per Invoice'!Z$2:Z$1201,$AA264)))</f>
        <v/>
      </c>
      <c r="AA264" s="16">
        <f>IFERROR(MATCH(Settings!$C$30&amp;"|"&amp;ROWS($AA$2:$AA264),'Per Invoice'!$AB$2:$AB$1201,0),"")</f>
        <v/>
      </c>
    </row>
    <row r="265">
      <c r="A265">
        <f>IF($AA265="","",IF(INDEX('Per Invoice'!A$2:A$1201,$AA265)="","",INDEX('Per Invoice'!A$2:A$1201,$AA265)))</f>
        <v/>
      </c>
      <c r="B265">
        <f>IF($AA265="","",IF(INDEX('Per Invoice'!B$2:B$1201,$AA265)="","",INDEX('Per Invoice'!B$2:B$1201,$AA265)))</f>
        <v/>
      </c>
      <c r="C265">
        <f>IF($AA265="","",IF(INDEX('Per Invoice'!C$2:C$1201,$AA265)="","",INDEX('Per Invoice'!C$2:C$1201,$AA265)))</f>
        <v/>
      </c>
      <c r="D265">
        <f>IF($AA265="","",IF(INDEX('Per Invoice'!D$2:D$1201,$AA265)="","",INDEX('Per Invoice'!D$2:D$1201,$AA265)))</f>
        <v/>
      </c>
      <c r="E265">
        <f>IF($AA265="","",IF(INDEX('Per Invoice'!E$2:E$1201,$AA265)="","",INDEX('Per Invoice'!E$2:E$1201,$AA265)))</f>
        <v/>
      </c>
      <c r="F265">
        <f>IF($AA265="","",IF(INDEX('Per Invoice'!F$2:F$1201,$AA265)="","",INDEX('Per Invoice'!F$2:F$1201,$AA265)))</f>
        <v/>
      </c>
      <c r="G265">
        <f>IF($AA265="","",IF(INDEX('Per Invoice'!G$2:G$1201,$AA265)="","",INDEX('Per Invoice'!G$2:G$1201,$AA265)))</f>
        <v/>
      </c>
      <c r="H265">
        <f>IF($AA265="","",IF(INDEX('Per Invoice'!H$2:H$1201,$AA265)="","",INDEX('Per Invoice'!H$2:H$1201,$AA265)))</f>
        <v/>
      </c>
      <c r="I265">
        <f>IF($AA265="","",IF(INDEX('Per Invoice'!I$2:I$1201,$AA265)="","",INDEX('Per Invoice'!I$2:I$1201,$AA265)))</f>
        <v/>
      </c>
      <c r="J265">
        <f>IF($AA265="","",IF(INDEX('Per Invoice'!J$2:J$1201,$AA265)="","",INDEX('Per Invoice'!J$2:J$1201,$AA265)))</f>
        <v/>
      </c>
      <c r="K265">
        <f>IF($AA265="","",IF(INDEX('Per Invoice'!K$2:K$1201,$AA265)="","",INDEX('Per Invoice'!K$2:K$1201,$AA265)))</f>
        <v/>
      </c>
      <c r="L265">
        <f>IF($AA265="","",IF(INDEX('Per Invoice'!L$2:L$1201,$AA265)="","",INDEX('Per Invoice'!L$2:L$1201,$AA265)))</f>
        <v/>
      </c>
      <c r="M265">
        <f>IF($AA265="","",IF(INDEX('Per Invoice'!M$2:M$1201,$AA265)="","",INDEX('Per Invoice'!M$2:M$1201,$AA265)))</f>
        <v/>
      </c>
      <c r="N265">
        <f>IF($AA265="","",IF(INDEX('Per Invoice'!N$2:N$1201,$AA265)="","",INDEX('Per Invoice'!N$2:N$1201,$AA265)))</f>
        <v/>
      </c>
      <c r="O265">
        <f>IF($AA265="","",IF(INDEX('Per Invoice'!O$2:O$1201,$AA265)="","",INDEX('Per Invoice'!O$2:O$1201,$AA265)))</f>
        <v/>
      </c>
      <c r="P265" s="7">
        <f>IF($AA265="","",IF(INDEX('Per Invoice'!P$2:P$1201,$AA265)="","",INDEX('Per Invoice'!P$2:P$1201,$AA265)))</f>
        <v/>
      </c>
      <c r="Q265">
        <f>IF($AA265="","",IF(INDEX('Per Invoice'!Q$2:Q$1201,$AA265)="","",INDEX('Per Invoice'!Q$2:Q$1201,$AA265)))</f>
        <v/>
      </c>
      <c r="R265" s="7">
        <f>IF($AA265="","",IF(INDEX('Per Invoice'!R$2:R$1201,$AA265)="","",INDEX('Per Invoice'!R$2:R$1201,$AA265)))</f>
        <v/>
      </c>
      <c r="S265" s="7">
        <f>IF($AA265="","",IF(INDEX('Per Invoice'!S$2:S$1201,$AA265)="","",INDEX('Per Invoice'!S$2:S$1201,$AA265)))</f>
        <v/>
      </c>
      <c r="T265">
        <f>IF($AA265="","",IF(INDEX('Per Invoice'!T$2:T$1201,$AA265)="","",INDEX('Per Invoice'!T$2:T$1201,$AA265)))</f>
        <v/>
      </c>
      <c r="U265" s="7">
        <f>IF($AA265="","",IF(INDEX('Per Invoice'!U$2:U$1201,$AA265)="","",INDEX('Per Invoice'!U$2:U$1201,$AA265)))</f>
        <v/>
      </c>
      <c r="V265" s="7">
        <f>IF($AA265="","",IF(INDEX('Per Invoice'!V$2:V$1201,$AA265)="","",INDEX('Per Invoice'!V$2:V$1201,$AA265)))</f>
        <v/>
      </c>
      <c r="W265" s="7">
        <f>IF($AA265="","",IF(INDEX('Per Invoice'!W$2:W$1201,$AA265)="","",INDEX('Per Invoice'!W$2:W$1201,$AA265)))</f>
        <v/>
      </c>
      <c r="X265" s="7">
        <f>IF($AA265="","",IF(INDEX('Per Invoice'!X$2:X$1201,$AA265)="","",INDEX('Per Invoice'!X$2:X$1201,$AA265)))</f>
        <v/>
      </c>
      <c r="Y265" s="7">
        <f>IF($AA265="","",IF(INDEX('Per Invoice'!Y$2:Y$1201,$AA265)="","",INDEX('Per Invoice'!Y$2:Y$1201,$AA265)))</f>
        <v/>
      </c>
      <c r="Z265" s="7">
        <f>IF($AA265="","",IF(INDEX('Per Invoice'!Z$2:Z$1201,$AA265)="","",INDEX('Per Invoice'!Z$2:Z$1201,$AA265)))</f>
        <v/>
      </c>
      <c r="AA265" s="16">
        <f>IFERROR(MATCH(Settings!$C$30&amp;"|"&amp;ROWS($AA$2:$AA265),'Per Invoice'!$AB$2:$AB$1201,0),"")</f>
        <v/>
      </c>
    </row>
    <row r="266">
      <c r="A266">
        <f>IF($AA266="","",IF(INDEX('Per Invoice'!A$2:A$1201,$AA266)="","",INDEX('Per Invoice'!A$2:A$1201,$AA266)))</f>
        <v/>
      </c>
      <c r="B266">
        <f>IF($AA266="","",IF(INDEX('Per Invoice'!B$2:B$1201,$AA266)="","",INDEX('Per Invoice'!B$2:B$1201,$AA266)))</f>
        <v/>
      </c>
      <c r="C266">
        <f>IF($AA266="","",IF(INDEX('Per Invoice'!C$2:C$1201,$AA266)="","",INDEX('Per Invoice'!C$2:C$1201,$AA266)))</f>
        <v/>
      </c>
      <c r="D266">
        <f>IF($AA266="","",IF(INDEX('Per Invoice'!D$2:D$1201,$AA266)="","",INDEX('Per Invoice'!D$2:D$1201,$AA266)))</f>
        <v/>
      </c>
      <c r="E266">
        <f>IF($AA266="","",IF(INDEX('Per Invoice'!E$2:E$1201,$AA266)="","",INDEX('Per Invoice'!E$2:E$1201,$AA266)))</f>
        <v/>
      </c>
      <c r="F266">
        <f>IF($AA266="","",IF(INDEX('Per Invoice'!F$2:F$1201,$AA266)="","",INDEX('Per Invoice'!F$2:F$1201,$AA266)))</f>
        <v/>
      </c>
      <c r="G266">
        <f>IF($AA266="","",IF(INDEX('Per Invoice'!G$2:G$1201,$AA266)="","",INDEX('Per Invoice'!G$2:G$1201,$AA266)))</f>
        <v/>
      </c>
      <c r="H266">
        <f>IF($AA266="","",IF(INDEX('Per Invoice'!H$2:H$1201,$AA266)="","",INDEX('Per Invoice'!H$2:H$1201,$AA266)))</f>
        <v/>
      </c>
      <c r="I266">
        <f>IF($AA266="","",IF(INDEX('Per Invoice'!I$2:I$1201,$AA266)="","",INDEX('Per Invoice'!I$2:I$1201,$AA266)))</f>
        <v/>
      </c>
      <c r="J266">
        <f>IF($AA266="","",IF(INDEX('Per Invoice'!J$2:J$1201,$AA266)="","",INDEX('Per Invoice'!J$2:J$1201,$AA266)))</f>
        <v/>
      </c>
      <c r="K266">
        <f>IF($AA266="","",IF(INDEX('Per Invoice'!K$2:K$1201,$AA266)="","",INDEX('Per Invoice'!K$2:K$1201,$AA266)))</f>
        <v/>
      </c>
      <c r="L266">
        <f>IF($AA266="","",IF(INDEX('Per Invoice'!L$2:L$1201,$AA266)="","",INDEX('Per Invoice'!L$2:L$1201,$AA266)))</f>
        <v/>
      </c>
      <c r="M266">
        <f>IF($AA266="","",IF(INDEX('Per Invoice'!M$2:M$1201,$AA266)="","",INDEX('Per Invoice'!M$2:M$1201,$AA266)))</f>
        <v/>
      </c>
      <c r="N266">
        <f>IF($AA266="","",IF(INDEX('Per Invoice'!N$2:N$1201,$AA266)="","",INDEX('Per Invoice'!N$2:N$1201,$AA266)))</f>
        <v/>
      </c>
      <c r="O266">
        <f>IF($AA266="","",IF(INDEX('Per Invoice'!O$2:O$1201,$AA266)="","",INDEX('Per Invoice'!O$2:O$1201,$AA266)))</f>
        <v/>
      </c>
      <c r="P266" s="7">
        <f>IF($AA266="","",IF(INDEX('Per Invoice'!P$2:P$1201,$AA266)="","",INDEX('Per Invoice'!P$2:P$1201,$AA266)))</f>
        <v/>
      </c>
      <c r="Q266">
        <f>IF($AA266="","",IF(INDEX('Per Invoice'!Q$2:Q$1201,$AA266)="","",INDEX('Per Invoice'!Q$2:Q$1201,$AA266)))</f>
        <v/>
      </c>
      <c r="R266" s="7">
        <f>IF($AA266="","",IF(INDEX('Per Invoice'!R$2:R$1201,$AA266)="","",INDEX('Per Invoice'!R$2:R$1201,$AA266)))</f>
        <v/>
      </c>
      <c r="S266" s="7">
        <f>IF($AA266="","",IF(INDEX('Per Invoice'!S$2:S$1201,$AA266)="","",INDEX('Per Invoice'!S$2:S$1201,$AA266)))</f>
        <v/>
      </c>
      <c r="T266">
        <f>IF($AA266="","",IF(INDEX('Per Invoice'!T$2:T$1201,$AA266)="","",INDEX('Per Invoice'!T$2:T$1201,$AA266)))</f>
        <v/>
      </c>
      <c r="U266" s="7">
        <f>IF($AA266="","",IF(INDEX('Per Invoice'!U$2:U$1201,$AA266)="","",INDEX('Per Invoice'!U$2:U$1201,$AA266)))</f>
        <v/>
      </c>
      <c r="V266" s="7">
        <f>IF($AA266="","",IF(INDEX('Per Invoice'!V$2:V$1201,$AA266)="","",INDEX('Per Invoice'!V$2:V$1201,$AA266)))</f>
        <v/>
      </c>
      <c r="W266" s="7">
        <f>IF($AA266="","",IF(INDEX('Per Invoice'!W$2:W$1201,$AA266)="","",INDEX('Per Invoice'!W$2:W$1201,$AA266)))</f>
        <v/>
      </c>
      <c r="X266" s="7">
        <f>IF($AA266="","",IF(INDEX('Per Invoice'!X$2:X$1201,$AA266)="","",INDEX('Per Invoice'!X$2:X$1201,$AA266)))</f>
        <v/>
      </c>
      <c r="Y266" s="7">
        <f>IF($AA266="","",IF(INDEX('Per Invoice'!Y$2:Y$1201,$AA266)="","",INDEX('Per Invoice'!Y$2:Y$1201,$AA266)))</f>
        <v/>
      </c>
      <c r="Z266" s="7">
        <f>IF($AA266="","",IF(INDEX('Per Invoice'!Z$2:Z$1201,$AA266)="","",INDEX('Per Invoice'!Z$2:Z$1201,$AA266)))</f>
        <v/>
      </c>
      <c r="AA266" s="16">
        <f>IFERROR(MATCH(Settings!$C$30&amp;"|"&amp;ROWS($AA$2:$AA266),'Per Invoice'!$AB$2:$AB$1201,0),"")</f>
        <v/>
      </c>
    </row>
    <row r="267">
      <c r="A267">
        <f>IF($AA267="","",IF(INDEX('Per Invoice'!A$2:A$1201,$AA267)="","",INDEX('Per Invoice'!A$2:A$1201,$AA267)))</f>
        <v/>
      </c>
      <c r="B267">
        <f>IF($AA267="","",IF(INDEX('Per Invoice'!B$2:B$1201,$AA267)="","",INDEX('Per Invoice'!B$2:B$1201,$AA267)))</f>
        <v/>
      </c>
      <c r="C267">
        <f>IF($AA267="","",IF(INDEX('Per Invoice'!C$2:C$1201,$AA267)="","",INDEX('Per Invoice'!C$2:C$1201,$AA267)))</f>
        <v/>
      </c>
      <c r="D267">
        <f>IF($AA267="","",IF(INDEX('Per Invoice'!D$2:D$1201,$AA267)="","",INDEX('Per Invoice'!D$2:D$1201,$AA267)))</f>
        <v/>
      </c>
      <c r="E267">
        <f>IF($AA267="","",IF(INDEX('Per Invoice'!E$2:E$1201,$AA267)="","",INDEX('Per Invoice'!E$2:E$1201,$AA267)))</f>
        <v/>
      </c>
      <c r="F267">
        <f>IF($AA267="","",IF(INDEX('Per Invoice'!F$2:F$1201,$AA267)="","",INDEX('Per Invoice'!F$2:F$1201,$AA267)))</f>
        <v/>
      </c>
      <c r="G267">
        <f>IF($AA267="","",IF(INDEX('Per Invoice'!G$2:G$1201,$AA267)="","",INDEX('Per Invoice'!G$2:G$1201,$AA267)))</f>
        <v/>
      </c>
      <c r="H267">
        <f>IF($AA267="","",IF(INDEX('Per Invoice'!H$2:H$1201,$AA267)="","",INDEX('Per Invoice'!H$2:H$1201,$AA267)))</f>
        <v/>
      </c>
      <c r="I267">
        <f>IF($AA267="","",IF(INDEX('Per Invoice'!I$2:I$1201,$AA267)="","",INDEX('Per Invoice'!I$2:I$1201,$AA267)))</f>
        <v/>
      </c>
      <c r="J267">
        <f>IF($AA267="","",IF(INDEX('Per Invoice'!J$2:J$1201,$AA267)="","",INDEX('Per Invoice'!J$2:J$1201,$AA267)))</f>
        <v/>
      </c>
      <c r="K267">
        <f>IF($AA267="","",IF(INDEX('Per Invoice'!K$2:K$1201,$AA267)="","",INDEX('Per Invoice'!K$2:K$1201,$AA267)))</f>
        <v/>
      </c>
      <c r="L267">
        <f>IF($AA267="","",IF(INDEX('Per Invoice'!L$2:L$1201,$AA267)="","",INDEX('Per Invoice'!L$2:L$1201,$AA267)))</f>
        <v/>
      </c>
      <c r="M267">
        <f>IF($AA267="","",IF(INDEX('Per Invoice'!M$2:M$1201,$AA267)="","",INDEX('Per Invoice'!M$2:M$1201,$AA267)))</f>
        <v/>
      </c>
      <c r="N267">
        <f>IF($AA267="","",IF(INDEX('Per Invoice'!N$2:N$1201,$AA267)="","",INDEX('Per Invoice'!N$2:N$1201,$AA267)))</f>
        <v/>
      </c>
      <c r="O267">
        <f>IF($AA267="","",IF(INDEX('Per Invoice'!O$2:O$1201,$AA267)="","",INDEX('Per Invoice'!O$2:O$1201,$AA267)))</f>
        <v/>
      </c>
      <c r="P267" s="7">
        <f>IF($AA267="","",IF(INDEX('Per Invoice'!P$2:P$1201,$AA267)="","",INDEX('Per Invoice'!P$2:P$1201,$AA267)))</f>
        <v/>
      </c>
      <c r="Q267">
        <f>IF($AA267="","",IF(INDEX('Per Invoice'!Q$2:Q$1201,$AA267)="","",INDEX('Per Invoice'!Q$2:Q$1201,$AA267)))</f>
        <v/>
      </c>
      <c r="R267" s="7">
        <f>IF($AA267="","",IF(INDEX('Per Invoice'!R$2:R$1201,$AA267)="","",INDEX('Per Invoice'!R$2:R$1201,$AA267)))</f>
        <v/>
      </c>
      <c r="S267" s="7">
        <f>IF($AA267="","",IF(INDEX('Per Invoice'!S$2:S$1201,$AA267)="","",INDEX('Per Invoice'!S$2:S$1201,$AA267)))</f>
        <v/>
      </c>
      <c r="T267">
        <f>IF($AA267="","",IF(INDEX('Per Invoice'!T$2:T$1201,$AA267)="","",INDEX('Per Invoice'!T$2:T$1201,$AA267)))</f>
        <v/>
      </c>
      <c r="U267" s="7">
        <f>IF($AA267="","",IF(INDEX('Per Invoice'!U$2:U$1201,$AA267)="","",INDEX('Per Invoice'!U$2:U$1201,$AA267)))</f>
        <v/>
      </c>
      <c r="V267" s="7">
        <f>IF($AA267="","",IF(INDEX('Per Invoice'!V$2:V$1201,$AA267)="","",INDEX('Per Invoice'!V$2:V$1201,$AA267)))</f>
        <v/>
      </c>
      <c r="W267" s="7">
        <f>IF($AA267="","",IF(INDEX('Per Invoice'!W$2:W$1201,$AA267)="","",INDEX('Per Invoice'!W$2:W$1201,$AA267)))</f>
        <v/>
      </c>
      <c r="X267" s="7">
        <f>IF($AA267="","",IF(INDEX('Per Invoice'!X$2:X$1201,$AA267)="","",INDEX('Per Invoice'!X$2:X$1201,$AA267)))</f>
        <v/>
      </c>
      <c r="Y267" s="7">
        <f>IF($AA267="","",IF(INDEX('Per Invoice'!Y$2:Y$1201,$AA267)="","",INDEX('Per Invoice'!Y$2:Y$1201,$AA267)))</f>
        <v/>
      </c>
      <c r="Z267" s="7">
        <f>IF($AA267="","",IF(INDEX('Per Invoice'!Z$2:Z$1201,$AA267)="","",INDEX('Per Invoice'!Z$2:Z$1201,$AA267)))</f>
        <v/>
      </c>
      <c r="AA267" s="16">
        <f>IFERROR(MATCH(Settings!$C$30&amp;"|"&amp;ROWS($AA$2:$AA267),'Per Invoice'!$AB$2:$AB$1201,0),"")</f>
        <v/>
      </c>
    </row>
    <row r="268">
      <c r="A268">
        <f>IF($AA268="","",IF(INDEX('Per Invoice'!A$2:A$1201,$AA268)="","",INDEX('Per Invoice'!A$2:A$1201,$AA268)))</f>
        <v/>
      </c>
      <c r="B268">
        <f>IF($AA268="","",IF(INDEX('Per Invoice'!B$2:B$1201,$AA268)="","",INDEX('Per Invoice'!B$2:B$1201,$AA268)))</f>
        <v/>
      </c>
      <c r="C268">
        <f>IF($AA268="","",IF(INDEX('Per Invoice'!C$2:C$1201,$AA268)="","",INDEX('Per Invoice'!C$2:C$1201,$AA268)))</f>
        <v/>
      </c>
      <c r="D268">
        <f>IF($AA268="","",IF(INDEX('Per Invoice'!D$2:D$1201,$AA268)="","",INDEX('Per Invoice'!D$2:D$1201,$AA268)))</f>
        <v/>
      </c>
      <c r="E268">
        <f>IF($AA268="","",IF(INDEX('Per Invoice'!E$2:E$1201,$AA268)="","",INDEX('Per Invoice'!E$2:E$1201,$AA268)))</f>
        <v/>
      </c>
      <c r="F268">
        <f>IF($AA268="","",IF(INDEX('Per Invoice'!F$2:F$1201,$AA268)="","",INDEX('Per Invoice'!F$2:F$1201,$AA268)))</f>
        <v/>
      </c>
      <c r="G268">
        <f>IF($AA268="","",IF(INDEX('Per Invoice'!G$2:G$1201,$AA268)="","",INDEX('Per Invoice'!G$2:G$1201,$AA268)))</f>
        <v/>
      </c>
      <c r="H268">
        <f>IF($AA268="","",IF(INDEX('Per Invoice'!H$2:H$1201,$AA268)="","",INDEX('Per Invoice'!H$2:H$1201,$AA268)))</f>
        <v/>
      </c>
      <c r="I268">
        <f>IF($AA268="","",IF(INDEX('Per Invoice'!I$2:I$1201,$AA268)="","",INDEX('Per Invoice'!I$2:I$1201,$AA268)))</f>
        <v/>
      </c>
      <c r="J268">
        <f>IF($AA268="","",IF(INDEX('Per Invoice'!J$2:J$1201,$AA268)="","",INDEX('Per Invoice'!J$2:J$1201,$AA268)))</f>
        <v/>
      </c>
      <c r="K268">
        <f>IF($AA268="","",IF(INDEX('Per Invoice'!K$2:K$1201,$AA268)="","",INDEX('Per Invoice'!K$2:K$1201,$AA268)))</f>
        <v/>
      </c>
      <c r="L268">
        <f>IF($AA268="","",IF(INDEX('Per Invoice'!L$2:L$1201,$AA268)="","",INDEX('Per Invoice'!L$2:L$1201,$AA268)))</f>
        <v/>
      </c>
      <c r="M268">
        <f>IF($AA268="","",IF(INDEX('Per Invoice'!M$2:M$1201,$AA268)="","",INDEX('Per Invoice'!M$2:M$1201,$AA268)))</f>
        <v/>
      </c>
      <c r="N268">
        <f>IF($AA268="","",IF(INDEX('Per Invoice'!N$2:N$1201,$AA268)="","",INDEX('Per Invoice'!N$2:N$1201,$AA268)))</f>
        <v/>
      </c>
      <c r="O268">
        <f>IF($AA268="","",IF(INDEX('Per Invoice'!O$2:O$1201,$AA268)="","",INDEX('Per Invoice'!O$2:O$1201,$AA268)))</f>
        <v/>
      </c>
      <c r="P268" s="7">
        <f>IF($AA268="","",IF(INDEX('Per Invoice'!P$2:P$1201,$AA268)="","",INDEX('Per Invoice'!P$2:P$1201,$AA268)))</f>
        <v/>
      </c>
      <c r="Q268">
        <f>IF($AA268="","",IF(INDEX('Per Invoice'!Q$2:Q$1201,$AA268)="","",INDEX('Per Invoice'!Q$2:Q$1201,$AA268)))</f>
        <v/>
      </c>
      <c r="R268" s="7">
        <f>IF($AA268="","",IF(INDEX('Per Invoice'!R$2:R$1201,$AA268)="","",INDEX('Per Invoice'!R$2:R$1201,$AA268)))</f>
        <v/>
      </c>
      <c r="S268" s="7">
        <f>IF($AA268="","",IF(INDEX('Per Invoice'!S$2:S$1201,$AA268)="","",INDEX('Per Invoice'!S$2:S$1201,$AA268)))</f>
        <v/>
      </c>
      <c r="T268">
        <f>IF($AA268="","",IF(INDEX('Per Invoice'!T$2:T$1201,$AA268)="","",INDEX('Per Invoice'!T$2:T$1201,$AA268)))</f>
        <v/>
      </c>
      <c r="U268" s="7">
        <f>IF($AA268="","",IF(INDEX('Per Invoice'!U$2:U$1201,$AA268)="","",INDEX('Per Invoice'!U$2:U$1201,$AA268)))</f>
        <v/>
      </c>
      <c r="V268" s="7">
        <f>IF($AA268="","",IF(INDEX('Per Invoice'!V$2:V$1201,$AA268)="","",INDEX('Per Invoice'!V$2:V$1201,$AA268)))</f>
        <v/>
      </c>
      <c r="W268" s="7">
        <f>IF($AA268="","",IF(INDEX('Per Invoice'!W$2:W$1201,$AA268)="","",INDEX('Per Invoice'!W$2:W$1201,$AA268)))</f>
        <v/>
      </c>
      <c r="X268" s="7">
        <f>IF($AA268="","",IF(INDEX('Per Invoice'!X$2:X$1201,$AA268)="","",INDEX('Per Invoice'!X$2:X$1201,$AA268)))</f>
        <v/>
      </c>
      <c r="Y268" s="7">
        <f>IF($AA268="","",IF(INDEX('Per Invoice'!Y$2:Y$1201,$AA268)="","",INDEX('Per Invoice'!Y$2:Y$1201,$AA268)))</f>
        <v/>
      </c>
      <c r="Z268" s="7">
        <f>IF($AA268="","",IF(INDEX('Per Invoice'!Z$2:Z$1201,$AA268)="","",INDEX('Per Invoice'!Z$2:Z$1201,$AA268)))</f>
        <v/>
      </c>
      <c r="AA268" s="16">
        <f>IFERROR(MATCH(Settings!$C$30&amp;"|"&amp;ROWS($AA$2:$AA268),'Per Invoice'!$AB$2:$AB$1201,0),"")</f>
        <v/>
      </c>
    </row>
    <row r="269">
      <c r="A269">
        <f>IF($AA269="","",IF(INDEX('Per Invoice'!A$2:A$1201,$AA269)="","",INDEX('Per Invoice'!A$2:A$1201,$AA269)))</f>
        <v/>
      </c>
      <c r="B269">
        <f>IF($AA269="","",IF(INDEX('Per Invoice'!B$2:B$1201,$AA269)="","",INDEX('Per Invoice'!B$2:B$1201,$AA269)))</f>
        <v/>
      </c>
      <c r="C269">
        <f>IF($AA269="","",IF(INDEX('Per Invoice'!C$2:C$1201,$AA269)="","",INDEX('Per Invoice'!C$2:C$1201,$AA269)))</f>
        <v/>
      </c>
      <c r="D269">
        <f>IF($AA269="","",IF(INDEX('Per Invoice'!D$2:D$1201,$AA269)="","",INDEX('Per Invoice'!D$2:D$1201,$AA269)))</f>
        <v/>
      </c>
      <c r="E269">
        <f>IF($AA269="","",IF(INDEX('Per Invoice'!E$2:E$1201,$AA269)="","",INDEX('Per Invoice'!E$2:E$1201,$AA269)))</f>
        <v/>
      </c>
      <c r="F269">
        <f>IF($AA269="","",IF(INDEX('Per Invoice'!F$2:F$1201,$AA269)="","",INDEX('Per Invoice'!F$2:F$1201,$AA269)))</f>
        <v/>
      </c>
      <c r="G269">
        <f>IF($AA269="","",IF(INDEX('Per Invoice'!G$2:G$1201,$AA269)="","",INDEX('Per Invoice'!G$2:G$1201,$AA269)))</f>
        <v/>
      </c>
      <c r="H269">
        <f>IF($AA269="","",IF(INDEX('Per Invoice'!H$2:H$1201,$AA269)="","",INDEX('Per Invoice'!H$2:H$1201,$AA269)))</f>
        <v/>
      </c>
      <c r="I269">
        <f>IF($AA269="","",IF(INDEX('Per Invoice'!I$2:I$1201,$AA269)="","",INDEX('Per Invoice'!I$2:I$1201,$AA269)))</f>
        <v/>
      </c>
      <c r="J269">
        <f>IF($AA269="","",IF(INDEX('Per Invoice'!J$2:J$1201,$AA269)="","",INDEX('Per Invoice'!J$2:J$1201,$AA269)))</f>
        <v/>
      </c>
      <c r="K269">
        <f>IF($AA269="","",IF(INDEX('Per Invoice'!K$2:K$1201,$AA269)="","",INDEX('Per Invoice'!K$2:K$1201,$AA269)))</f>
        <v/>
      </c>
      <c r="L269">
        <f>IF($AA269="","",IF(INDEX('Per Invoice'!L$2:L$1201,$AA269)="","",INDEX('Per Invoice'!L$2:L$1201,$AA269)))</f>
        <v/>
      </c>
      <c r="M269">
        <f>IF($AA269="","",IF(INDEX('Per Invoice'!M$2:M$1201,$AA269)="","",INDEX('Per Invoice'!M$2:M$1201,$AA269)))</f>
        <v/>
      </c>
      <c r="N269">
        <f>IF($AA269="","",IF(INDEX('Per Invoice'!N$2:N$1201,$AA269)="","",INDEX('Per Invoice'!N$2:N$1201,$AA269)))</f>
        <v/>
      </c>
      <c r="O269">
        <f>IF($AA269="","",IF(INDEX('Per Invoice'!O$2:O$1201,$AA269)="","",INDEX('Per Invoice'!O$2:O$1201,$AA269)))</f>
        <v/>
      </c>
      <c r="P269" s="7">
        <f>IF($AA269="","",IF(INDEX('Per Invoice'!P$2:P$1201,$AA269)="","",INDEX('Per Invoice'!P$2:P$1201,$AA269)))</f>
        <v/>
      </c>
      <c r="Q269">
        <f>IF($AA269="","",IF(INDEX('Per Invoice'!Q$2:Q$1201,$AA269)="","",INDEX('Per Invoice'!Q$2:Q$1201,$AA269)))</f>
        <v/>
      </c>
      <c r="R269" s="7">
        <f>IF($AA269="","",IF(INDEX('Per Invoice'!R$2:R$1201,$AA269)="","",INDEX('Per Invoice'!R$2:R$1201,$AA269)))</f>
        <v/>
      </c>
      <c r="S269" s="7">
        <f>IF($AA269="","",IF(INDEX('Per Invoice'!S$2:S$1201,$AA269)="","",INDEX('Per Invoice'!S$2:S$1201,$AA269)))</f>
        <v/>
      </c>
      <c r="T269">
        <f>IF($AA269="","",IF(INDEX('Per Invoice'!T$2:T$1201,$AA269)="","",INDEX('Per Invoice'!T$2:T$1201,$AA269)))</f>
        <v/>
      </c>
      <c r="U269" s="7">
        <f>IF($AA269="","",IF(INDEX('Per Invoice'!U$2:U$1201,$AA269)="","",INDEX('Per Invoice'!U$2:U$1201,$AA269)))</f>
        <v/>
      </c>
      <c r="V269" s="7">
        <f>IF($AA269="","",IF(INDEX('Per Invoice'!V$2:V$1201,$AA269)="","",INDEX('Per Invoice'!V$2:V$1201,$AA269)))</f>
        <v/>
      </c>
      <c r="W269" s="7">
        <f>IF($AA269="","",IF(INDEX('Per Invoice'!W$2:W$1201,$AA269)="","",INDEX('Per Invoice'!W$2:W$1201,$AA269)))</f>
        <v/>
      </c>
      <c r="X269" s="7">
        <f>IF($AA269="","",IF(INDEX('Per Invoice'!X$2:X$1201,$AA269)="","",INDEX('Per Invoice'!X$2:X$1201,$AA269)))</f>
        <v/>
      </c>
      <c r="Y269" s="7">
        <f>IF($AA269="","",IF(INDEX('Per Invoice'!Y$2:Y$1201,$AA269)="","",INDEX('Per Invoice'!Y$2:Y$1201,$AA269)))</f>
        <v/>
      </c>
      <c r="Z269" s="7">
        <f>IF($AA269="","",IF(INDEX('Per Invoice'!Z$2:Z$1201,$AA269)="","",INDEX('Per Invoice'!Z$2:Z$1201,$AA269)))</f>
        <v/>
      </c>
      <c r="AA269" s="16">
        <f>IFERROR(MATCH(Settings!$C$30&amp;"|"&amp;ROWS($AA$2:$AA269),'Per Invoice'!$AB$2:$AB$1201,0),"")</f>
        <v/>
      </c>
    </row>
    <row r="270">
      <c r="A270">
        <f>IF($AA270="","",IF(INDEX('Per Invoice'!A$2:A$1201,$AA270)="","",INDEX('Per Invoice'!A$2:A$1201,$AA270)))</f>
        <v/>
      </c>
      <c r="B270">
        <f>IF($AA270="","",IF(INDEX('Per Invoice'!B$2:B$1201,$AA270)="","",INDEX('Per Invoice'!B$2:B$1201,$AA270)))</f>
        <v/>
      </c>
      <c r="C270">
        <f>IF($AA270="","",IF(INDEX('Per Invoice'!C$2:C$1201,$AA270)="","",INDEX('Per Invoice'!C$2:C$1201,$AA270)))</f>
        <v/>
      </c>
      <c r="D270">
        <f>IF($AA270="","",IF(INDEX('Per Invoice'!D$2:D$1201,$AA270)="","",INDEX('Per Invoice'!D$2:D$1201,$AA270)))</f>
        <v/>
      </c>
      <c r="E270">
        <f>IF($AA270="","",IF(INDEX('Per Invoice'!E$2:E$1201,$AA270)="","",INDEX('Per Invoice'!E$2:E$1201,$AA270)))</f>
        <v/>
      </c>
      <c r="F270">
        <f>IF($AA270="","",IF(INDEX('Per Invoice'!F$2:F$1201,$AA270)="","",INDEX('Per Invoice'!F$2:F$1201,$AA270)))</f>
        <v/>
      </c>
      <c r="G270">
        <f>IF($AA270="","",IF(INDEX('Per Invoice'!G$2:G$1201,$AA270)="","",INDEX('Per Invoice'!G$2:G$1201,$AA270)))</f>
        <v/>
      </c>
      <c r="H270">
        <f>IF($AA270="","",IF(INDEX('Per Invoice'!H$2:H$1201,$AA270)="","",INDEX('Per Invoice'!H$2:H$1201,$AA270)))</f>
        <v/>
      </c>
      <c r="I270">
        <f>IF($AA270="","",IF(INDEX('Per Invoice'!I$2:I$1201,$AA270)="","",INDEX('Per Invoice'!I$2:I$1201,$AA270)))</f>
        <v/>
      </c>
      <c r="J270">
        <f>IF($AA270="","",IF(INDEX('Per Invoice'!J$2:J$1201,$AA270)="","",INDEX('Per Invoice'!J$2:J$1201,$AA270)))</f>
        <v/>
      </c>
      <c r="K270">
        <f>IF($AA270="","",IF(INDEX('Per Invoice'!K$2:K$1201,$AA270)="","",INDEX('Per Invoice'!K$2:K$1201,$AA270)))</f>
        <v/>
      </c>
      <c r="L270">
        <f>IF($AA270="","",IF(INDEX('Per Invoice'!L$2:L$1201,$AA270)="","",INDEX('Per Invoice'!L$2:L$1201,$AA270)))</f>
        <v/>
      </c>
      <c r="M270">
        <f>IF($AA270="","",IF(INDEX('Per Invoice'!M$2:M$1201,$AA270)="","",INDEX('Per Invoice'!M$2:M$1201,$AA270)))</f>
        <v/>
      </c>
      <c r="N270">
        <f>IF($AA270="","",IF(INDEX('Per Invoice'!N$2:N$1201,$AA270)="","",INDEX('Per Invoice'!N$2:N$1201,$AA270)))</f>
        <v/>
      </c>
      <c r="O270">
        <f>IF($AA270="","",IF(INDEX('Per Invoice'!O$2:O$1201,$AA270)="","",INDEX('Per Invoice'!O$2:O$1201,$AA270)))</f>
        <v/>
      </c>
      <c r="P270" s="7">
        <f>IF($AA270="","",IF(INDEX('Per Invoice'!P$2:P$1201,$AA270)="","",INDEX('Per Invoice'!P$2:P$1201,$AA270)))</f>
        <v/>
      </c>
      <c r="Q270">
        <f>IF($AA270="","",IF(INDEX('Per Invoice'!Q$2:Q$1201,$AA270)="","",INDEX('Per Invoice'!Q$2:Q$1201,$AA270)))</f>
        <v/>
      </c>
      <c r="R270" s="7">
        <f>IF($AA270="","",IF(INDEX('Per Invoice'!R$2:R$1201,$AA270)="","",INDEX('Per Invoice'!R$2:R$1201,$AA270)))</f>
        <v/>
      </c>
      <c r="S270" s="7">
        <f>IF($AA270="","",IF(INDEX('Per Invoice'!S$2:S$1201,$AA270)="","",INDEX('Per Invoice'!S$2:S$1201,$AA270)))</f>
        <v/>
      </c>
      <c r="T270">
        <f>IF($AA270="","",IF(INDEX('Per Invoice'!T$2:T$1201,$AA270)="","",INDEX('Per Invoice'!T$2:T$1201,$AA270)))</f>
        <v/>
      </c>
      <c r="U270" s="7">
        <f>IF($AA270="","",IF(INDEX('Per Invoice'!U$2:U$1201,$AA270)="","",INDEX('Per Invoice'!U$2:U$1201,$AA270)))</f>
        <v/>
      </c>
      <c r="V270" s="7">
        <f>IF($AA270="","",IF(INDEX('Per Invoice'!V$2:V$1201,$AA270)="","",INDEX('Per Invoice'!V$2:V$1201,$AA270)))</f>
        <v/>
      </c>
      <c r="W270" s="7">
        <f>IF($AA270="","",IF(INDEX('Per Invoice'!W$2:W$1201,$AA270)="","",INDEX('Per Invoice'!W$2:W$1201,$AA270)))</f>
        <v/>
      </c>
      <c r="X270" s="7">
        <f>IF($AA270="","",IF(INDEX('Per Invoice'!X$2:X$1201,$AA270)="","",INDEX('Per Invoice'!X$2:X$1201,$AA270)))</f>
        <v/>
      </c>
      <c r="Y270" s="7">
        <f>IF($AA270="","",IF(INDEX('Per Invoice'!Y$2:Y$1201,$AA270)="","",INDEX('Per Invoice'!Y$2:Y$1201,$AA270)))</f>
        <v/>
      </c>
      <c r="Z270" s="7">
        <f>IF($AA270="","",IF(INDEX('Per Invoice'!Z$2:Z$1201,$AA270)="","",INDEX('Per Invoice'!Z$2:Z$1201,$AA270)))</f>
        <v/>
      </c>
      <c r="AA270" s="16">
        <f>IFERROR(MATCH(Settings!$C$30&amp;"|"&amp;ROWS($AA$2:$AA270),'Per Invoice'!$AB$2:$AB$1201,0),"")</f>
        <v/>
      </c>
    </row>
    <row r="271">
      <c r="A271">
        <f>IF($AA271="","",IF(INDEX('Per Invoice'!A$2:A$1201,$AA271)="","",INDEX('Per Invoice'!A$2:A$1201,$AA271)))</f>
        <v/>
      </c>
      <c r="B271">
        <f>IF($AA271="","",IF(INDEX('Per Invoice'!B$2:B$1201,$AA271)="","",INDEX('Per Invoice'!B$2:B$1201,$AA271)))</f>
        <v/>
      </c>
      <c r="C271">
        <f>IF($AA271="","",IF(INDEX('Per Invoice'!C$2:C$1201,$AA271)="","",INDEX('Per Invoice'!C$2:C$1201,$AA271)))</f>
        <v/>
      </c>
      <c r="D271">
        <f>IF($AA271="","",IF(INDEX('Per Invoice'!D$2:D$1201,$AA271)="","",INDEX('Per Invoice'!D$2:D$1201,$AA271)))</f>
        <v/>
      </c>
      <c r="E271">
        <f>IF($AA271="","",IF(INDEX('Per Invoice'!E$2:E$1201,$AA271)="","",INDEX('Per Invoice'!E$2:E$1201,$AA271)))</f>
        <v/>
      </c>
      <c r="F271">
        <f>IF($AA271="","",IF(INDEX('Per Invoice'!F$2:F$1201,$AA271)="","",INDEX('Per Invoice'!F$2:F$1201,$AA271)))</f>
        <v/>
      </c>
      <c r="G271">
        <f>IF($AA271="","",IF(INDEX('Per Invoice'!G$2:G$1201,$AA271)="","",INDEX('Per Invoice'!G$2:G$1201,$AA271)))</f>
        <v/>
      </c>
      <c r="H271">
        <f>IF($AA271="","",IF(INDEX('Per Invoice'!H$2:H$1201,$AA271)="","",INDEX('Per Invoice'!H$2:H$1201,$AA271)))</f>
        <v/>
      </c>
      <c r="I271">
        <f>IF($AA271="","",IF(INDEX('Per Invoice'!I$2:I$1201,$AA271)="","",INDEX('Per Invoice'!I$2:I$1201,$AA271)))</f>
        <v/>
      </c>
      <c r="J271">
        <f>IF($AA271="","",IF(INDEX('Per Invoice'!J$2:J$1201,$AA271)="","",INDEX('Per Invoice'!J$2:J$1201,$AA271)))</f>
        <v/>
      </c>
      <c r="K271">
        <f>IF($AA271="","",IF(INDEX('Per Invoice'!K$2:K$1201,$AA271)="","",INDEX('Per Invoice'!K$2:K$1201,$AA271)))</f>
        <v/>
      </c>
      <c r="L271">
        <f>IF($AA271="","",IF(INDEX('Per Invoice'!L$2:L$1201,$AA271)="","",INDEX('Per Invoice'!L$2:L$1201,$AA271)))</f>
        <v/>
      </c>
      <c r="M271">
        <f>IF($AA271="","",IF(INDEX('Per Invoice'!M$2:M$1201,$AA271)="","",INDEX('Per Invoice'!M$2:M$1201,$AA271)))</f>
        <v/>
      </c>
      <c r="N271">
        <f>IF($AA271="","",IF(INDEX('Per Invoice'!N$2:N$1201,$AA271)="","",INDEX('Per Invoice'!N$2:N$1201,$AA271)))</f>
        <v/>
      </c>
      <c r="O271">
        <f>IF($AA271="","",IF(INDEX('Per Invoice'!O$2:O$1201,$AA271)="","",INDEX('Per Invoice'!O$2:O$1201,$AA271)))</f>
        <v/>
      </c>
      <c r="P271" s="7">
        <f>IF($AA271="","",IF(INDEX('Per Invoice'!P$2:P$1201,$AA271)="","",INDEX('Per Invoice'!P$2:P$1201,$AA271)))</f>
        <v/>
      </c>
      <c r="Q271">
        <f>IF($AA271="","",IF(INDEX('Per Invoice'!Q$2:Q$1201,$AA271)="","",INDEX('Per Invoice'!Q$2:Q$1201,$AA271)))</f>
        <v/>
      </c>
      <c r="R271" s="7">
        <f>IF($AA271="","",IF(INDEX('Per Invoice'!R$2:R$1201,$AA271)="","",INDEX('Per Invoice'!R$2:R$1201,$AA271)))</f>
        <v/>
      </c>
      <c r="S271" s="7">
        <f>IF($AA271="","",IF(INDEX('Per Invoice'!S$2:S$1201,$AA271)="","",INDEX('Per Invoice'!S$2:S$1201,$AA271)))</f>
        <v/>
      </c>
      <c r="T271">
        <f>IF($AA271="","",IF(INDEX('Per Invoice'!T$2:T$1201,$AA271)="","",INDEX('Per Invoice'!T$2:T$1201,$AA271)))</f>
        <v/>
      </c>
      <c r="U271" s="7">
        <f>IF($AA271="","",IF(INDEX('Per Invoice'!U$2:U$1201,$AA271)="","",INDEX('Per Invoice'!U$2:U$1201,$AA271)))</f>
        <v/>
      </c>
      <c r="V271" s="7">
        <f>IF($AA271="","",IF(INDEX('Per Invoice'!V$2:V$1201,$AA271)="","",INDEX('Per Invoice'!V$2:V$1201,$AA271)))</f>
        <v/>
      </c>
      <c r="W271" s="7">
        <f>IF($AA271="","",IF(INDEX('Per Invoice'!W$2:W$1201,$AA271)="","",INDEX('Per Invoice'!W$2:W$1201,$AA271)))</f>
        <v/>
      </c>
      <c r="X271" s="7">
        <f>IF($AA271="","",IF(INDEX('Per Invoice'!X$2:X$1201,$AA271)="","",INDEX('Per Invoice'!X$2:X$1201,$AA271)))</f>
        <v/>
      </c>
      <c r="Y271" s="7">
        <f>IF($AA271="","",IF(INDEX('Per Invoice'!Y$2:Y$1201,$AA271)="","",INDEX('Per Invoice'!Y$2:Y$1201,$AA271)))</f>
        <v/>
      </c>
      <c r="Z271" s="7">
        <f>IF($AA271="","",IF(INDEX('Per Invoice'!Z$2:Z$1201,$AA271)="","",INDEX('Per Invoice'!Z$2:Z$1201,$AA271)))</f>
        <v/>
      </c>
      <c r="AA271" s="16">
        <f>IFERROR(MATCH(Settings!$C$30&amp;"|"&amp;ROWS($AA$2:$AA271),'Per Invoice'!$AB$2:$AB$1201,0),"")</f>
        <v/>
      </c>
    </row>
    <row r="272">
      <c r="A272">
        <f>IF($AA272="","",IF(INDEX('Per Invoice'!A$2:A$1201,$AA272)="","",INDEX('Per Invoice'!A$2:A$1201,$AA272)))</f>
        <v/>
      </c>
      <c r="B272">
        <f>IF($AA272="","",IF(INDEX('Per Invoice'!B$2:B$1201,$AA272)="","",INDEX('Per Invoice'!B$2:B$1201,$AA272)))</f>
        <v/>
      </c>
      <c r="C272">
        <f>IF($AA272="","",IF(INDEX('Per Invoice'!C$2:C$1201,$AA272)="","",INDEX('Per Invoice'!C$2:C$1201,$AA272)))</f>
        <v/>
      </c>
      <c r="D272">
        <f>IF($AA272="","",IF(INDEX('Per Invoice'!D$2:D$1201,$AA272)="","",INDEX('Per Invoice'!D$2:D$1201,$AA272)))</f>
        <v/>
      </c>
      <c r="E272">
        <f>IF($AA272="","",IF(INDEX('Per Invoice'!E$2:E$1201,$AA272)="","",INDEX('Per Invoice'!E$2:E$1201,$AA272)))</f>
        <v/>
      </c>
      <c r="F272">
        <f>IF($AA272="","",IF(INDEX('Per Invoice'!F$2:F$1201,$AA272)="","",INDEX('Per Invoice'!F$2:F$1201,$AA272)))</f>
        <v/>
      </c>
      <c r="G272">
        <f>IF($AA272="","",IF(INDEX('Per Invoice'!G$2:G$1201,$AA272)="","",INDEX('Per Invoice'!G$2:G$1201,$AA272)))</f>
        <v/>
      </c>
      <c r="H272">
        <f>IF($AA272="","",IF(INDEX('Per Invoice'!H$2:H$1201,$AA272)="","",INDEX('Per Invoice'!H$2:H$1201,$AA272)))</f>
        <v/>
      </c>
      <c r="I272">
        <f>IF($AA272="","",IF(INDEX('Per Invoice'!I$2:I$1201,$AA272)="","",INDEX('Per Invoice'!I$2:I$1201,$AA272)))</f>
        <v/>
      </c>
      <c r="J272">
        <f>IF($AA272="","",IF(INDEX('Per Invoice'!J$2:J$1201,$AA272)="","",INDEX('Per Invoice'!J$2:J$1201,$AA272)))</f>
        <v/>
      </c>
      <c r="K272">
        <f>IF($AA272="","",IF(INDEX('Per Invoice'!K$2:K$1201,$AA272)="","",INDEX('Per Invoice'!K$2:K$1201,$AA272)))</f>
        <v/>
      </c>
      <c r="L272">
        <f>IF($AA272="","",IF(INDEX('Per Invoice'!L$2:L$1201,$AA272)="","",INDEX('Per Invoice'!L$2:L$1201,$AA272)))</f>
        <v/>
      </c>
      <c r="M272">
        <f>IF($AA272="","",IF(INDEX('Per Invoice'!M$2:M$1201,$AA272)="","",INDEX('Per Invoice'!M$2:M$1201,$AA272)))</f>
        <v/>
      </c>
      <c r="N272">
        <f>IF($AA272="","",IF(INDEX('Per Invoice'!N$2:N$1201,$AA272)="","",INDEX('Per Invoice'!N$2:N$1201,$AA272)))</f>
        <v/>
      </c>
      <c r="O272">
        <f>IF($AA272="","",IF(INDEX('Per Invoice'!O$2:O$1201,$AA272)="","",INDEX('Per Invoice'!O$2:O$1201,$AA272)))</f>
        <v/>
      </c>
      <c r="P272" s="7">
        <f>IF($AA272="","",IF(INDEX('Per Invoice'!P$2:P$1201,$AA272)="","",INDEX('Per Invoice'!P$2:P$1201,$AA272)))</f>
        <v/>
      </c>
      <c r="Q272">
        <f>IF($AA272="","",IF(INDEX('Per Invoice'!Q$2:Q$1201,$AA272)="","",INDEX('Per Invoice'!Q$2:Q$1201,$AA272)))</f>
        <v/>
      </c>
      <c r="R272" s="7">
        <f>IF($AA272="","",IF(INDEX('Per Invoice'!R$2:R$1201,$AA272)="","",INDEX('Per Invoice'!R$2:R$1201,$AA272)))</f>
        <v/>
      </c>
      <c r="S272" s="7">
        <f>IF($AA272="","",IF(INDEX('Per Invoice'!S$2:S$1201,$AA272)="","",INDEX('Per Invoice'!S$2:S$1201,$AA272)))</f>
        <v/>
      </c>
      <c r="T272">
        <f>IF($AA272="","",IF(INDEX('Per Invoice'!T$2:T$1201,$AA272)="","",INDEX('Per Invoice'!T$2:T$1201,$AA272)))</f>
        <v/>
      </c>
      <c r="U272" s="7">
        <f>IF($AA272="","",IF(INDEX('Per Invoice'!U$2:U$1201,$AA272)="","",INDEX('Per Invoice'!U$2:U$1201,$AA272)))</f>
        <v/>
      </c>
      <c r="V272" s="7">
        <f>IF($AA272="","",IF(INDEX('Per Invoice'!V$2:V$1201,$AA272)="","",INDEX('Per Invoice'!V$2:V$1201,$AA272)))</f>
        <v/>
      </c>
      <c r="W272" s="7">
        <f>IF($AA272="","",IF(INDEX('Per Invoice'!W$2:W$1201,$AA272)="","",INDEX('Per Invoice'!W$2:W$1201,$AA272)))</f>
        <v/>
      </c>
      <c r="X272" s="7">
        <f>IF($AA272="","",IF(INDEX('Per Invoice'!X$2:X$1201,$AA272)="","",INDEX('Per Invoice'!X$2:X$1201,$AA272)))</f>
        <v/>
      </c>
      <c r="Y272" s="7">
        <f>IF($AA272="","",IF(INDEX('Per Invoice'!Y$2:Y$1201,$AA272)="","",INDEX('Per Invoice'!Y$2:Y$1201,$AA272)))</f>
        <v/>
      </c>
      <c r="Z272" s="7">
        <f>IF($AA272="","",IF(INDEX('Per Invoice'!Z$2:Z$1201,$AA272)="","",INDEX('Per Invoice'!Z$2:Z$1201,$AA272)))</f>
        <v/>
      </c>
      <c r="AA272" s="16">
        <f>IFERROR(MATCH(Settings!$C$30&amp;"|"&amp;ROWS($AA$2:$AA272),'Per Invoice'!$AB$2:$AB$1201,0),"")</f>
        <v/>
      </c>
    </row>
    <row r="273">
      <c r="A273">
        <f>IF($AA273="","",IF(INDEX('Per Invoice'!A$2:A$1201,$AA273)="","",INDEX('Per Invoice'!A$2:A$1201,$AA273)))</f>
        <v/>
      </c>
      <c r="B273">
        <f>IF($AA273="","",IF(INDEX('Per Invoice'!B$2:B$1201,$AA273)="","",INDEX('Per Invoice'!B$2:B$1201,$AA273)))</f>
        <v/>
      </c>
      <c r="C273">
        <f>IF($AA273="","",IF(INDEX('Per Invoice'!C$2:C$1201,$AA273)="","",INDEX('Per Invoice'!C$2:C$1201,$AA273)))</f>
        <v/>
      </c>
      <c r="D273">
        <f>IF($AA273="","",IF(INDEX('Per Invoice'!D$2:D$1201,$AA273)="","",INDEX('Per Invoice'!D$2:D$1201,$AA273)))</f>
        <v/>
      </c>
      <c r="E273">
        <f>IF($AA273="","",IF(INDEX('Per Invoice'!E$2:E$1201,$AA273)="","",INDEX('Per Invoice'!E$2:E$1201,$AA273)))</f>
        <v/>
      </c>
      <c r="F273">
        <f>IF($AA273="","",IF(INDEX('Per Invoice'!F$2:F$1201,$AA273)="","",INDEX('Per Invoice'!F$2:F$1201,$AA273)))</f>
        <v/>
      </c>
      <c r="G273">
        <f>IF($AA273="","",IF(INDEX('Per Invoice'!G$2:G$1201,$AA273)="","",INDEX('Per Invoice'!G$2:G$1201,$AA273)))</f>
        <v/>
      </c>
      <c r="H273">
        <f>IF($AA273="","",IF(INDEX('Per Invoice'!H$2:H$1201,$AA273)="","",INDEX('Per Invoice'!H$2:H$1201,$AA273)))</f>
        <v/>
      </c>
      <c r="I273">
        <f>IF($AA273="","",IF(INDEX('Per Invoice'!I$2:I$1201,$AA273)="","",INDEX('Per Invoice'!I$2:I$1201,$AA273)))</f>
        <v/>
      </c>
      <c r="J273">
        <f>IF($AA273="","",IF(INDEX('Per Invoice'!J$2:J$1201,$AA273)="","",INDEX('Per Invoice'!J$2:J$1201,$AA273)))</f>
        <v/>
      </c>
      <c r="K273">
        <f>IF($AA273="","",IF(INDEX('Per Invoice'!K$2:K$1201,$AA273)="","",INDEX('Per Invoice'!K$2:K$1201,$AA273)))</f>
        <v/>
      </c>
      <c r="L273">
        <f>IF($AA273="","",IF(INDEX('Per Invoice'!L$2:L$1201,$AA273)="","",INDEX('Per Invoice'!L$2:L$1201,$AA273)))</f>
        <v/>
      </c>
      <c r="M273">
        <f>IF($AA273="","",IF(INDEX('Per Invoice'!M$2:M$1201,$AA273)="","",INDEX('Per Invoice'!M$2:M$1201,$AA273)))</f>
        <v/>
      </c>
      <c r="N273">
        <f>IF($AA273="","",IF(INDEX('Per Invoice'!N$2:N$1201,$AA273)="","",INDEX('Per Invoice'!N$2:N$1201,$AA273)))</f>
        <v/>
      </c>
      <c r="O273">
        <f>IF($AA273="","",IF(INDEX('Per Invoice'!O$2:O$1201,$AA273)="","",INDEX('Per Invoice'!O$2:O$1201,$AA273)))</f>
        <v/>
      </c>
      <c r="P273" s="7">
        <f>IF($AA273="","",IF(INDEX('Per Invoice'!P$2:P$1201,$AA273)="","",INDEX('Per Invoice'!P$2:P$1201,$AA273)))</f>
        <v/>
      </c>
      <c r="Q273">
        <f>IF($AA273="","",IF(INDEX('Per Invoice'!Q$2:Q$1201,$AA273)="","",INDEX('Per Invoice'!Q$2:Q$1201,$AA273)))</f>
        <v/>
      </c>
      <c r="R273" s="7">
        <f>IF($AA273="","",IF(INDEX('Per Invoice'!R$2:R$1201,$AA273)="","",INDEX('Per Invoice'!R$2:R$1201,$AA273)))</f>
        <v/>
      </c>
      <c r="S273" s="7">
        <f>IF($AA273="","",IF(INDEX('Per Invoice'!S$2:S$1201,$AA273)="","",INDEX('Per Invoice'!S$2:S$1201,$AA273)))</f>
        <v/>
      </c>
      <c r="T273">
        <f>IF($AA273="","",IF(INDEX('Per Invoice'!T$2:T$1201,$AA273)="","",INDEX('Per Invoice'!T$2:T$1201,$AA273)))</f>
        <v/>
      </c>
      <c r="U273" s="7">
        <f>IF($AA273="","",IF(INDEX('Per Invoice'!U$2:U$1201,$AA273)="","",INDEX('Per Invoice'!U$2:U$1201,$AA273)))</f>
        <v/>
      </c>
      <c r="V273" s="7">
        <f>IF($AA273="","",IF(INDEX('Per Invoice'!V$2:V$1201,$AA273)="","",INDEX('Per Invoice'!V$2:V$1201,$AA273)))</f>
        <v/>
      </c>
      <c r="W273" s="7">
        <f>IF($AA273="","",IF(INDEX('Per Invoice'!W$2:W$1201,$AA273)="","",INDEX('Per Invoice'!W$2:W$1201,$AA273)))</f>
        <v/>
      </c>
      <c r="X273" s="7">
        <f>IF($AA273="","",IF(INDEX('Per Invoice'!X$2:X$1201,$AA273)="","",INDEX('Per Invoice'!X$2:X$1201,$AA273)))</f>
        <v/>
      </c>
      <c r="Y273" s="7">
        <f>IF($AA273="","",IF(INDEX('Per Invoice'!Y$2:Y$1201,$AA273)="","",INDEX('Per Invoice'!Y$2:Y$1201,$AA273)))</f>
        <v/>
      </c>
      <c r="Z273" s="7">
        <f>IF($AA273="","",IF(INDEX('Per Invoice'!Z$2:Z$1201,$AA273)="","",INDEX('Per Invoice'!Z$2:Z$1201,$AA273)))</f>
        <v/>
      </c>
      <c r="AA273" s="16">
        <f>IFERROR(MATCH(Settings!$C$30&amp;"|"&amp;ROWS($AA$2:$AA273),'Per Invoice'!$AB$2:$AB$1201,0),"")</f>
        <v/>
      </c>
    </row>
    <row r="274">
      <c r="A274">
        <f>IF($AA274="","",IF(INDEX('Per Invoice'!A$2:A$1201,$AA274)="","",INDEX('Per Invoice'!A$2:A$1201,$AA274)))</f>
        <v/>
      </c>
      <c r="B274">
        <f>IF($AA274="","",IF(INDEX('Per Invoice'!B$2:B$1201,$AA274)="","",INDEX('Per Invoice'!B$2:B$1201,$AA274)))</f>
        <v/>
      </c>
      <c r="C274">
        <f>IF($AA274="","",IF(INDEX('Per Invoice'!C$2:C$1201,$AA274)="","",INDEX('Per Invoice'!C$2:C$1201,$AA274)))</f>
        <v/>
      </c>
      <c r="D274">
        <f>IF($AA274="","",IF(INDEX('Per Invoice'!D$2:D$1201,$AA274)="","",INDEX('Per Invoice'!D$2:D$1201,$AA274)))</f>
        <v/>
      </c>
      <c r="E274">
        <f>IF($AA274="","",IF(INDEX('Per Invoice'!E$2:E$1201,$AA274)="","",INDEX('Per Invoice'!E$2:E$1201,$AA274)))</f>
        <v/>
      </c>
      <c r="F274">
        <f>IF($AA274="","",IF(INDEX('Per Invoice'!F$2:F$1201,$AA274)="","",INDEX('Per Invoice'!F$2:F$1201,$AA274)))</f>
        <v/>
      </c>
      <c r="G274">
        <f>IF($AA274="","",IF(INDEX('Per Invoice'!G$2:G$1201,$AA274)="","",INDEX('Per Invoice'!G$2:G$1201,$AA274)))</f>
        <v/>
      </c>
      <c r="H274">
        <f>IF($AA274="","",IF(INDEX('Per Invoice'!H$2:H$1201,$AA274)="","",INDEX('Per Invoice'!H$2:H$1201,$AA274)))</f>
        <v/>
      </c>
      <c r="I274">
        <f>IF($AA274="","",IF(INDEX('Per Invoice'!I$2:I$1201,$AA274)="","",INDEX('Per Invoice'!I$2:I$1201,$AA274)))</f>
        <v/>
      </c>
      <c r="J274">
        <f>IF($AA274="","",IF(INDEX('Per Invoice'!J$2:J$1201,$AA274)="","",INDEX('Per Invoice'!J$2:J$1201,$AA274)))</f>
        <v/>
      </c>
      <c r="K274">
        <f>IF($AA274="","",IF(INDEX('Per Invoice'!K$2:K$1201,$AA274)="","",INDEX('Per Invoice'!K$2:K$1201,$AA274)))</f>
        <v/>
      </c>
      <c r="L274">
        <f>IF($AA274="","",IF(INDEX('Per Invoice'!L$2:L$1201,$AA274)="","",INDEX('Per Invoice'!L$2:L$1201,$AA274)))</f>
        <v/>
      </c>
      <c r="M274">
        <f>IF($AA274="","",IF(INDEX('Per Invoice'!M$2:M$1201,$AA274)="","",INDEX('Per Invoice'!M$2:M$1201,$AA274)))</f>
        <v/>
      </c>
      <c r="N274">
        <f>IF($AA274="","",IF(INDEX('Per Invoice'!N$2:N$1201,$AA274)="","",INDEX('Per Invoice'!N$2:N$1201,$AA274)))</f>
        <v/>
      </c>
      <c r="O274">
        <f>IF($AA274="","",IF(INDEX('Per Invoice'!O$2:O$1201,$AA274)="","",INDEX('Per Invoice'!O$2:O$1201,$AA274)))</f>
        <v/>
      </c>
      <c r="P274" s="7">
        <f>IF($AA274="","",IF(INDEX('Per Invoice'!P$2:P$1201,$AA274)="","",INDEX('Per Invoice'!P$2:P$1201,$AA274)))</f>
        <v/>
      </c>
      <c r="Q274">
        <f>IF($AA274="","",IF(INDEX('Per Invoice'!Q$2:Q$1201,$AA274)="","",INDEX('Per Invoice'!Q$2:Q$1201,$AA274)))</f>
        <v/>
      </c>
      <c r="R274" s="7">
        <f>IF($AA274="","",IF(INDEX('Per Invoice'!R$2:R$1201,$AA274)="","",INDEX('Per Invoice'!R$2:R$1201,$AA274)))</f>
        <v/>
      </c>
      <c r="S274" s="7">
        <f>IF($AA274="","",IF(INDEX('Per Invoice'!S$2:S$1201,$AA274)="","",INDEX('Per Invoice'!S$2:S$1201,$AA274)))</f>
        <v/>
      </c>
      <c r="T274">
        <f>IF($AA274="","",IF(INDEX('Per Invoice'!T$2:T$1201,$AA274)="","",INDEX('Per Invoice'!T$2:T$1201,$AA274)))</f>
        <v/>
      </c>
      <c r="U274" s="7">
        <f>IF($AA274="","",IF(INDEX('Per Invoice'!U$2:U$1201,$AA274)="","",INDEX('Per Invoice'!U$2:U$1201,$AA274)))</f>
        <v/>
      </c>
      <c r="V274" s="7">
        <f>IF($AA274="","",IF(INDEX('Per Invoice'!V$2:V$1201,$AA274)="","",INDEX('Per Invoice'!V$2:V$1201,$AA274)))</f>
        <v/>
      </c>
      <c r="W274" s="7">
        <f>IF($AA274="","",IF(INDEX('Per Invoice'!W$2:W$1201,$AA274)="","",INDEX('Per Invoice'!W$2:W$1201,$AA274)))</f>
        <v/>
      </c>
      <c r="X274" s="7">
        <f>IF($AA274="","",IF(INDEX('Per Invoice'!X$2:X$1201,$AA274)="","",INDEX('Per Invoice'!X$2:X$1201,$AA274)))</f>
        <v/>
      </c>
      <c r="Y274" s="7">
        <f>IF($AA274="","",IF(INDEX('Per Invoice'!Y$2:Y$1201,$AA274)="","",INDEX('Per Invoice'!Y$2:Y$1201,$AA274)))</f>
        <v/>
      </c>
      <c r="Z274" s="7">
        <f>IF($AA274="","",IF(INDEX('Per Invoice'!Z$2:Z$1201,$AA274)="","",INDEX('Per Invoice'!Z$2:Z$1201,$AA274)))</f>
        <v/>
      </c>
      <c r="AA274" s="16">
        <f>IFERROR(MATCH(Settings!$C$30&amp;"|"&amp;ROWS($AA$2:$AA274),'Per Invoice'!$AB$2:$AB$1201,0),"")</f>
        <v/>
      </c>
    </row>
    <row r="275">
      <c r="A275">
        <f>IF($AA275="","",IF(INDEX('Per Invoice'!A$2:A$1201,$AA275)="","",INDEX('Per Invoice'!A$2:A$1201,$AA275)))</f>
        <v/>
      </c>
      <c r="B275">
        <f>IF($AA275="","",IF(INDEX('Per Invoice'!B$2:B$1201,$AA275)="","",INDEX('Per Invoice'!B$2:B$1201,$AA275)))</f>
        <v/>
      </c>
      <c r="C275">
        <f>IF($AA275="","",IF(INDEX('Per Invoice'!C$2:C$1201,$AA275)="","",INDEX('Per Invoice'!C$2:C$1201,$AA275)))</f>
        <v/>
      </c>
      <c r="D275">
        <f>IF($AA275="","",IF(INDEX('Per Invoice'!D$2:D$1201,$AA275)="","",INDEX('Per Invoice'!D$2:D$1201,$AA275)))</f>
        <v/>
      </c>
      <c r="E275">
        <f>IF($AA275="","",IF(INDEX('Per Invoice'!E$2:E$1201,$AA275)="","",INDEX('Per Invoice'!E$2:E$1201,$AA275)))</f>
        <v/>
      </c>
      <c r="F275">
        <f>IF($AA275="","",IF(INDEX('Per Invoice'!F$2:F$1201,$AA275)="","",INDEX('Per Invoice'!F$2:F$1201,$AA275)))</f>
        <v/>
      </c>
      <c r="G275">
        <f>IF($AA275="","",IF(INDEX('Per Invoice'!G$2:G$1201,$AA275)="","",INDEX('Per Invoice'!G$2:G$1201,$AA275)))</f>
        <v/>
      </c>
      <c r="H275">
        <f>IF($AA275="","",IF(INDEX('Per Invoice'!H$2:H$1201,$AA275)="","",INDEX('Per Invoice'!H$2:H$1201,$AA275)))</f>
        <v/>
      </c>
      <c r="I275">
        <f>IF($AA275="","",IF(INDEX('Per Invoice'!I$2:I$1201,$AA275)="","",INDEX('Per Invoice'!I$2:I$1201,$AA275)))</f>
        <v/>
      </c>
      <c r="J275">
        <f>IF($AA275="","",IF(INDEX('Per Invoice'!J$2:J$1201,$AA275)="","",INDEX('Per Invoice'!J$2:J$1201,$AA275)))</f>
        <v/>
      </c>
      <c r="K275">
        <f>IF($AA275="","",IF(INDEX('Per Invoice'!K$2:K$1201,$AA275)="","",INDEX('Per Invoice'!K$2:K$1201,$AA275)))</f>
        <v/>
      </c>
      <c r="L275">
        <f>IF($AA275="","",IF(INDEX('Per Invoice'!L$2:L$1201,$AA275)="","",INDEX('Per Invoice'!L$2:L$1201,$AA275)))</f>
        <v/>
      </c>
      <c r="M275">
        <f>IF($AA275="","",IF(INDEX('Per Invoice'!M$2:M$1201,$AA275)="","",INDEX('Per Invoice'!M$2:M$1201,$AA275)))</f>
        <v/>
      </c>
      <c r="N275">
        <f>IF($AA275="","",IF(INDEX('Per Invoice'!N$2:N$1201,$AA275)="","",INDEX('Per Invoice'!N$2:N$1201,$AA275)))</f>
        <v/>
      </c>
      <c r="O275">
        <f>IF($AA275="","",IF(INDEX('Per Invoice'!O$2:O$1201,$AA275)="","",INDEX('Per Invoice'!O$2:O$1201,$AA275)))</f>
        <v/>
      </c>
      <c r="P275" s="7">
        <f>IF($AA275="","",IF(INDEX('Per Invoice'!P$2:P$1201,$AA275)="","",INDEX('Per Invoice'!P$2:P$1201,$AA275)))</f>
        <v/>
      </c>
      <c r="Q275">
        <f>IF($AA275="","",IF(INDEX('Per Invoice'!Q$2:Q$1201,$AA275)="","",INDEX('Per Invoice'!Q$2:Q$1201,$AA275)))</f>
        <v/>
      </c>
      <c r="R275" s="7">
        <f>IF($AA275="","",IF(INDEX('Per Invoice'!R$2:R$1201,$AA275)="","",INDEX('Per Invoice'!R$2:R$1201,$AA275)))</f>
        <v/>
      </c>
      <c r="S275" s="7">
        <f>IF($AA275="","",IF(INDEX('Per Invoice'!S$2:S$1201,$AA275)="","",INDEX('Per Invoice'!S$2:S$1201,$AA275)))</f>
        <v/>
      </c>
      <c r="T275">
        <f>IF($AA275="","",IF(INDEX('Per Invoice'!T$2:T$1201,$AA275)="","",INDEX('Per Invoice'!T$2:T$1201,$AA275)))</f>
        <v/>
      </c>
      <c r="U275" s="7">
        <f>IF($AA275="","",IF(INDEX('Per Invoice'!U$2:U$1201,$AA275)="","",INDEX('Per Invoice'!U$2:U$1201,$AA275)))</f>
        <v/>
      </c>
      <c r="V275" s="7">
        <f>IF($AA275="","",IF(INDEX('Per Invoice'!V$2:V$1201,$AA275)="","",INDEX('Per Invoice'!V$2:V$1201,$AA275)))</f>
        <v/>
      </c>
      <c r="W275" s="7">
        <f>IF($AA275="","",IF(INDEX('Per Invoice'!W$2:W$1201,$AA275)="","",INDEX('Per Invoice'!W$2:W$1201,$AA275)))</f>
        <v/>
      </c>
      <c r="X275" s="7">
        <f>IF($AA275="","",IF(INDEX('Per Invoice'!X$2:X$1201,$AA275)="","",INDEX('Per Invoice'!X$2:X$1201,$AA275)))</f>
        <v/>
      </c>
      <c r="Y275" s="7">
        <f>IF($AA275="","",IF(INDEX('Per Invoice'!Y$2:Y$1201,$AA275)="","",INDEX('Per Invoice'!Y$2:Y$1201,$AA275)))</f>
        <v/>
      </c>
      <c r="Z275" s="7">
        <f>IF($AA275="","",IF(INDEX('Per Invoice'!Z$2:Z$1201,$AA275)="","",INDEX('Per Invoice'!Z$2:Z$1201,$AA275)))</f>
        <v/>
      </c>
      <c r="AA275" s="16">
        <f>IFERROR(MATCH(Settings!$C$30&amp;"|"&amp;ROWS($AA$2:$AA275),'Per Invoice'!$AB$2:$AB$1201,0),"")</f>
        <v/>
      </c>
    </row>
    <row r="276">
      <c r="A276">
        <f>IF($AA276="","",IF(INDEX('Per Invoice'!A$2:A$1201,$AA276)="","",INDEX('Per Invoice'!A$2:A$1201,$AA276)))</f>
        <v/>
      </c>
      <c r="B276">
        <f>IF($AA276="","",IF(INDEX('Per Invoice'!B$2:B$1201,$AA276)="","",INDEX('Per Invoice'!B$2:B$1201,$AA276)))</f>
        <v/>
      </c>
      <c r="C276">
        <f>IF($AA276="","",IF(INDEX('Per Invoice'!C$2:C$1201,$AA276)="","",INDEX('Per Invoice'!C$2:C$1201,$AA276)))</f>
        <v/>
      </c>
      <c r="D276">
        <f>IF($AA276="","",IF(INDEX('Per Invoice'!D$2:D$1201,$AA276)="","",INDEX('Per Invoice'!D$2:D$1201,$AA276)))</f>
        <v/>
      </c>
      <c r="E276">
        <f>IF($AA276="","",IF(INDEX('Per Invoice'!E$2:E$1201,$AA276)="","",INDEX('Per Invoice'!E$2:E$1201,$AA276)))</f>
        <v/>
      </c>
      <c r="F276">
        <f>IF($AA276="","",IF(INDEX('Per Invoice'!F$2:F$1201,$AA276)="","",INDEX('Per Invoice'!F$2:F$1201,$AA276)))</f>
        <v/>
      </c>
      <c r="G276">
        <f>IF($AA276="","",IF(INDEX('Per Invoice'!G$2:G$1201,$AA276)="","",INDEX('Per Invoice'!G$2:G$1201,$AA276)))</f>
        <v/>
      </c>
      <c r="H276">
        <f>IF($AA276="","",IF(INDEX('Per Invoice'!H$2:H$1201,$AA276)="","",INDEX('Per Invoice'!H$2:H$1201,$AA276)))</f>
        <v/>
      </c>
      <c r="I276">
        <f>IF($AA276="","",IF(INDEX('Per Invoice'!I$2:I$1201,$AA276)="","",INDEX('Per Invoice'!I$2:I$1201,$AA276)))</f>
        <v/>
      </c>
      <c r="J276">
        <f>IF($AA276="","",IF(INDEX('Per Invoice'!J$2:J$1201,$AA276)="","",INDEX('Per Invoice'!J$2:J$1201,$AA276)))</f>
        <v/>
      </c>
      <c r="K276">
        <f>IF($AA276="","",IF(INDEX('Per Invoice'!K$2:K$1201,$AA276)="","",INDEX('Per Invoice'!K$2:K$1201,$AA276)))</f>
        <v/>
      </c>
      <c r="L276">
        <f>IF($AA276="","",IF(INDEX('Per Invoice'!L$2:L$1201,$AA276)="","",INDEX('Per Invoice'!L$2:L$1201,$AA276)))</f>
        <v/>
      </c>
      <c r="M276">
        <f>IF($AA276="","",IF(INDEX('Per Invoice'!M$2:M$1201,$AA276)="","",INDEX('Per Invoice'!M$2:M$1201,$AA276)))</f>
        <v/>
      </c>
      <c r="N276">
        <f>IF($AA276="","",IF(INDEX('Per Invoice'!N$2:N$1201,$AA276)="","",INDEX('Per Invoice'!N$2:N$1201,$AA276)))</f>
        <v/>
      </c>
      <c r="O276">
        <f>IF($AA276="","",IF(INDEX('Per Invoice'!O$2:O$1201,$AA276)="","",INDEX('Per Invoice'!O$2:O$1201,$AA276)))</f>
        <v/>
      </c>
      <c r="P276" s="7">
        <f>IF($AA276="","",IF(INDEX('Per Invoice'!P$2:P$1201,$AA276)="","",INDEX('Per Invoice'!P$2:P$1201,$AA276)))</f>
        <v/>
      </c>
      <c r="Q276">
        <f>IF($AA276="","",IF(INDEX('Per Invoice'!Q$2:Q$1201,$AA276)="","",INDEX('Per Invoice'!Q$2:Q$1201,$AA276)))</f>
        <v/>
      </c>
      <c r="R276" s="7">
        <f>IF($AA276="","",IF(INDEX('Per Invoice'!R$2:R$1201,$AA276)="","",INDEX('Per Invoice'!R$2:R$1201,$AA276)))</f>
        <v/>
      </c>
      <c r="S276" s="7">
        <f>IF($AA276="","",IF(INDEX('Per Invoice'!S$2:S$1201,$AA276)="","",INDEX('Per Invoice'!S$2:S$1201,$AA276)))</f>
        <v/>
      </c>
      <c r="T276">
        <f>IF($AA276="","",IF(INDEX('Per Invoice'!T$2:T$1201,$AA276)="","",INDEX('Per Invoice'!T$2:T$1201,$AA276)))</f>
        <v/>
      </c>
      <c r="U276" s="7">
        <f>IF($AA276="","",IF(INDEX('Per Invoice'!U$2:U$1201,$AA276)="","",INDEX('Per Invoice'!U$2:U$1201,$AA276)))</f>
        <v/>
      </c>
      <c r="V276" s="7">
        <f>IF($AA276="","",IF(INDEX('Per Invoice'!V$2:V$1201,$AA276)="","",INDEX('Per Invoice'!V$2:V$1201,$AA276)))</f>
        <v/>
      </c>
      <c r="W276" s="7">
        <f>IF($AA276="","",IF(INDEX('Per Invoice'!W$2:W$1201,$AA276)="","",INDEX('Per Invoice'!W$2:W$1201,$AA276)))</f>
        <v/>
      </c>
      <c r="X276" s="7">
        <f>IF($AA276="","",IF(INDEX('Per Invoice'!X$2:X$1201,$AA276)="","",INDEX('Per Invoice'!X$2:X$1201,$AA276)))</f>
        <v/>
      </c>
      <c r="Y276" s="7">
        <f>IF($AA276="","",IF(INDEX('Per Invoice'!Y$2:Y$1201,$AA276)="","",INDEX('Per Invoice'!Y$2:Y$1201,$AA276)))</f>
        <v/>
      </c>
      <c r="Z276" s="7">
        <f>IF($AA276="","",IF(INDEX('Per Invoice'!Z$2:Z$1201,$AA276)="","",INDEX('Per Invoice'!Z$2:Z$1201,$AA276)))</f>
        <v/>
      </c>
      <c r="AA276" s="16">
        <f>IFERROR(MATCH(Settings!$C$30&amp;"|"&amp;ROWS($AA$2:$AA276),'Per Invoice'!$AB$2:$AB$1201,0),"")</f>
        <v/>
      </c>
    </row>
    <row r="277">
      <c r="A277">
        <f>IF($AA277="","",IF(INDEX('Per Invoice'!A$2:A$1201,$AA277)="","",INDEX('Per Invoice'!A$2:A$1201,$AA277)))</f>
        <v/>
      </c>
      <c r="B277">
        <f>IF($AA277="","",IF(INDEX('Per Invoice'!B$2:B$1201,$AA277)="","",INDEX('Per Invoice'!B$2:B$1201,$AA277)))</f>
        <v/>
      </c>
      <c r="C277">
        <f>IF($AA277="","",IF(INDEX('Per Invoice'!C$2:C$1201,$AA277)="","",INDEX('Per Invoice'!C$2:C$1201,$AA277)))</f>
        <v/>
      </c>
      <c r="D277">
        <f>IF($AA277="","",IF(INDEX('Per Invoice'!D$2:D$1201,$AA277)="","",INDEX('Per Invoice'!D$2:D$1201,$AA277)))</f>
        <v/>
      </c>
      <c r="E277">
        <f>IF($AA277="","",IF(INDEX('Per Invoice'!E$2:E$1201,$AA277)="","",INDEX('Per Invoice'!E$2:E$1201,$AA277)))</f>
        <v/>
      </c>
      <c r="F277">
        <f>IF($AA277="","",IF(INDEX('Per Invoice'!F$2:F$1201,$AA277)="","",INDEX('Per Invoice'!F$2:F$1201,$AA277)))</f>
        <v/>
      </c>
      <c r="G277">
        <f>IF($AA277="","",IF(INDEX('Per Invoice'!G$2:G$1201,$AA277)="","",INDEX('Per Invoice'!G$2:G$1201,$AA277)))</f>
        <v/>
      </c>
      <c r="H277">
        <f>IF($AA277="","",IF(INDEX('Per Invoice'!H$2:H$1201,$AA277)="","",INDEX('Per Invoice'!H$2:H$1201,$AA277)))</f>
        <v/>
      </c>
      <c r="I277">
        <f>IF($AA277="","",IF(INDEX('Per Invoice'!I$2:I$1201,$AA277)="","",INDEX('Per Invoice'!I$2:I$1201,$AA277)))</f>
        <v/>
      </c>
      <c r="J277">
        <f>IF($AA277="","",IF(INDEX('Per Invoice'!J$2:J$1201,$AA277)="","",INDEX('Per Invoice'!J$2:J$1201,$AA277)))</f>
        <v/>
      </c>
      <c r="K277">
        <f>IF($AA277="","",IF(INDEX('Per Invoice'!K$2:K$1201,$AA277)="","",INDEX('Per Invoice'!K$2:K$1201,$AA277)))</f>
        <v/>
      </c>
      <c r="L277">
        <f>IF($AA277="","",IF(INDEX('Per Invoice'!L$2:L$1201,$AA277)="","",INDEX('Per Invoice'!L$2:L$1201,$AA277)))</f>
        <v/>
      </c>
      <c r="M277">
        <f>IF($AA277="","",IF(INDEX('Per Invoice'!M$2:M$1201,$AA277)="","",INDEX('Per Invoice'!M$2:M$1201,$AA277)))</f>
        <v/>
      </c>
      <c r="N277">
        <f>IF($AA277="","",IF(INDEX('Per Invoice'!N$2:N$1201,$AA277)="","",INDEX('Per Invoice'!N$2:N$1201,$AA277)))</f>
        <v/>
      </c>
      <c r="O277">
        <f>IF($AA277="","",IF(INDEX('Per Invoice'!O$2:O$1201,$AA277)="","",INDEX('Per Invoice'!O$2:O$1201,$AA277)))</f>
        <v/>
      </c>
      <c r="P277" s="7">
        <f>IF($AA277="","",IF(INDEX('Per Invoice'!P$2:P$1201,$AA277)="","",INDEX('Per Invoice'!P$2:P$1201,$AA277)))</f>
        <v/>
      </c>
      <c r="Q277">
        <f>IF($AA277="","",IF(INDEX('Per Invoice'!Q$2:Q$1201,$AA277)="","",INDEX('Per Invoice'!Q$2:Q$1201,$AA277)))</f>
        <v/>
      </c>
      <c r="R277" s="7">
        <f>IF($AA277="","",IF(INDEX('Per Invoice'!R$2:R$1201,$AA277)="","",INDEX('Per Invoice'!R$2:R$1201,$AA277)))</f>
        <v/>
      </c>
      <c r="S277" s="7">
        <f>IF($AA277="","",IF(INDEX('Per Invoice'!S$2:S$1201,$AA277)="","",INDEX('Per Invoice'!S$2:S$1201,$AA277)))</f>
        <v/>
      </c>
      <c r="T277">
        <f>IF($AA277="","",IF(INDEX('Per Invoice'!T$2:T$1201,$AA277)="","",INDEX('Per Invoice'!T$2:T$1201,$AA277)))</f>
        <v/>
      </c>
      <c r="U277" s="7">
        <f>IF($AA277="","",IF(INDEX('Per Invoice'!U$2:U$1201,$AA277)="","",INDEX('Per Invoice'!U$2:U$1201,$AA277)))</f>
        <v/>
      </c>
      <c r="V277" s="7">
        <f>IF($AA277="","",IF(INDEX('Per Invoice'!V$2:V$1201,$AA277)="","",INDEX('Per Invoice'!V$2:V$1201,$AA277)))</f>
        <v/>
      </c>
      <c r="W277" s="7">
        <f>IF($AA277="","",IF(INDEX('Per Invoice'!W$2:W$1201,$AA277)="","",INDEX('Per Invoice'!W$2:W$1201,$AA277)))</f>
        <v/>
      </c>
      <c r="X277" s="7">
        <f>IF($AA277="","",IF(INDEX('Per Invoice'!X$2:X$1201,$AA277)="","",INDEX('Per Invoice'!X$2:X$1201,$AA277)))</f>
        <v/>
      </c>
      <c r="Y277" s="7">
        <f>IF($AA277="","",IF(INDEX('Per Invoice'!Y$2:Y$1201,$AA277)="","",INDEX('Per Invoice'!Y$2:Y$1201,$AA277)))</f>
        <v/>
      </c>
      <c r="Z277" s="7">
        <f>IF($AA277="","",IF(INDEX('Per Invoice'!Z$2:Z$1201,$AA277)="","",INDEX('Per Invoice'!Z$2:Z$1201,$AA277)))</f>
        <v/>
      </c>
      <c r="AA277" s="16">
        <f>IFERROR(MATCH(Settings!$C$30&amp;"|"&amp;ROWS($AA$2:$AA277),'Per Invoice'!$AB$2:$AB$1201,0),"")</f>
        <v/>
      </c>
    </row>
    <row r="278">
      <c r="A278">
        <f>IF($AA278="","",IF(INDEX('Per Invoice'!A$2:A$1201,$AA278)="","",INDEX('Per Invoice'!A$2:A$1201,$AA278)))</f>
        <v/>
      </c>
      <c r="B278">
        <f>IF($AA278="","",IF(INDEX('Per Invoice'!B$2:B$1201,$AA278)="","",INDEX('Per Invoice'!B$2:B$1201,$AA278)))</f>
        <v/>
      </c>
      <c r="C278">
        <f>IF($AA278="","",IF(INDEX('Per Invoice'!C$2:C$1201,$AA278)="","",INDEX('Per Invoice'!C$2:C$1201,$AA278)))</f>
        <v/>
      </c>
      <c r="D278">
        <f>IF($AA278="","",IF(INDEX('Per Invoice'!D$2:D$1201,$AA278)="","",INDEX('Per Invoice'!D$2:D$1201,$AA278)))</f>
        <v/>
      </c>
      <c r="E278">
        <f>IF($AA278="","",IF(INDEX('Per Invoice'!E$2:E$1201,$AA278)="","",INDEX('Per Invoice'!E$2:E$1201,$AA278)))</f>
        <v/>
      </c>
      <c r="F278">
        <f>IF($AA278="","",IF(INDEX('Per Invoice'!F$2:F$1201,$AA278)="","",INDEX('Per Invoice'!F$2:F$1201,$AA278)))</f>
        <v/>
      </c>
      <c r="G278">
        <f>IF($AA278="","",IF(INDEX('Per Invoice'!G$2:G$1201,$AA278)="","",INDEX('Per Invoice'!G$2:G$1201,$AA278)))</f>
        <v/>
      </c>
      <c r="H278">
        <f>IF($AA278="","",IF(INDEX('Per Invoice'!H$2:H$1201,$AA278)="","",INDEX('Per Invoice'!H$2:H$1201,$AA278)))</f>
        <v/>
      </c>
      <c r="I278">
        <f>IF($AA278="","",IF(INDEX('Per Invoice'!I$2:I$1201,$AA278)="","",INDEX('Per Invoice'!I$2:I$1201,$AA278)))</f>
        <v/>
      </c>
      <c r="J278">
        <f>IF($AA278="","",IF(INDEX('Per Invoice'!J$2:J$1201,$AA278)="","",INDEX('Per Invoice'!J$2:J$1201,$AA278)))</f>
        <v/>
      </c>
      <c r="K278">
        <f>IF($AA278="","",IF(INDEX('Per Invoice'!K$2:K$1201,$AA278)="","",INDEX('Per Invoice'!K$2:K$1201,$AA278)))</f>
        <v/>
      </c>
      <c r="L278">
        <f>IF($AA278="","",IF(INDEX('Per Invoice'!L$2:L$1201,$AA278)="","",INDEX('Per Invoice'!L$2:L$1201,$AA278)))</f>
        <v/>
      </c>
      <c r="M278">
        <f>IF($AA278="","",IF(INDEX('Per Invoice'!M$2:M$1201,$AA278)="","",INDEX('Per Invoice'!M$2:M$1201,$AA278)))</f>
        <v/>
      </c>
      <c r="N278">
        <f>IF($AA278="","",IF(INDEX('Per Invoice'!N$2:N$1201,$AA278)="","",INDEX('Per Invoice'!N$2:N$1201,$AA278)))</f>
        <v/>
      </c>
      <c r="O278">
        <f>IF($AA278="","",IF(INDEX('Per Invoice'!O$2:O$1201,$AA278)="","",INDEX('Per Invoice'!O$2:O$1201,$AA278)))</f>
        <v/>
      </c>
      <c r="P278" s="7">
        <f>IF($AA278="","",IF(INDEX('Per Invoice'!P$2:P$1201,$AA278)="","",INDEX('Per Invoice'!P$2:P$1201,$AA278)))</f>
        <v/>
      </c>
      <c r="Q278">
        <f>IF($AA278="","",IF(INDEX('Per Invoice'!Q$2:Q$1201,$AA278)="","",INDEX('Per Invoice'!Q$2:Q$1201,$AA278)))</f>
        <v/>
      </c>
      <c r="R278" s="7">
        <f>IF($AA278="","",IF(INDEX('Per Invoice'!R$2:R$1201,$AA278)="","",INDEX('Per Invoice'!R$2:R$1201,$AA278)))</f>
        <v/>
      </c>
      <c r="S278" s="7">
        <f>IF($AA278="","",IF(INDEX('Per Invoice'!S$2:S$1201,$AA278)="","",INDEX('Per Invoice'!S$2:S$1201,$AA278)))</f>
        <v/>
      </c>
      <c r="T278">
        <f>IF($AA278="","",IF(INDEX('Per Invoice'!T$2:T$1201,$AA278)="","",INDEX('Per Invoice'!T$2:T$1201,$AA278)))</f>
        <v/>
      </c>
      <c r="U278" s="7">
        <f>IF($AA278="","",IF(INDEX('Per Invoice'!U$2:U$1201,$AA278)="","",INDEX('Per Invoice'!U$2:U$1201,$AA278)))</f>
        <v/>
      </c>
      <c r="V278" s="7">
        <f>IF($AA278="","",IF(INDEX('Per Invoice'!V$2:V$1201,$AA278)="","",INDEX('Per Invoice'!V$2:V$1201,$AA278)))</f>
        <v/>
      </c>
      <c r="W278" s="7">
        <f>IF($AA278="","",IF(INDEX('Per Invoice'!W$2:W$1201,$AA278)="","",INDEX('Per Invoice'!W$2:W$1201,$AA278)))</f>
        <v/>
      </c>
      <c r="X278" s="7">
        <f>IF($AA278="","",IF(INDEX('Per Invoice'!X$2:X$1201,$AA278)="","",INDEX('Per Invoice'!X$2:X$1201,$AA278)))</f>
        <v/>
      </c>
      <c r="Y278" s="7">
        <f>IF($AA278="","",IF(INDEX('Per Invoice'!Y$2:Y$1201,$AA278)="","",INDEX('Per Invoice'!Y$2:Y$1201,$AA278)))</f>
        <v/>
      </c>
      <c r="Z278" s="7">
        <f>IF($AA278="","",IF(INDEX('Per Invoice'!Z$2:Z$1201,$AA278)="","",INDEX('Per Invoice'!Z$2:Z$1201,$AA278)))</f>
        <v/>
      </c>
      <c r="AA278" s="16">
        <f>IFERROR(MATCH(Settings!$C$30&amp;"|"&amp;ROWS($AA$2:$AA278),'Per Invoice'!$AB$2:$AB$1201,0),"")</f>
        <v/>
      </c>
    </row>
    <row r="279">
      <c r="A279">
        <f>IF($AA279="","",IF(INDEX('Per Invoice'!A$2:A$1201,$AA279)="","",INDEX('Per Invoice'!A$2:A$1201,$AA279)))</f>
        <v/>
      </c>
      <c r="B279">
        <f>IF($AA279="","",IF(INDEX('Per Invoice'!B$2:B$1201,$AA279)="","",INDEX('Per Invoice'!B$2:B$1201,$AA279)))</f>
        <v/>
      </c>
      <c r="C279">
        <f>IF($AA279="","",IF(INDEX('Per Invoice'!C$2:C$1201,$AA279)="","",INDEX('Per Invoice'!C$2:C$1201,$AA279)))</f>
        <v/>
      </c>
      <c r="D279">
        <f>IF($AA279="","",IF(INDEX('Per Invoice'!D$2:D$1201,$AA279)="","",INDEX('Per Invoice'!D$2:D$1201,$AA279)))</f>
        <v/>
      </c>
      <c r="E279">
        <f>IF($AA279="","",IF(INDEX('Per Invoice'!E$2:E$1201,$AA279)="","",INDEX('Per Invoice'!E$2:E$1201,$AA279)))</f>
        <v/>
      </c>
      <c r="F279">
        <f>IF($AA279="","",IF(INDEX('Per Invoice'!F$2:F$1201,$AA279)="","",INDEX('Per Invoice'!F$2:F$1201,$AA279)))</f>
        <v/>
      </c>
      <c r="G279">
        <f>IF($AA279="","",IF(INDEX('Per Invoice'!G$2:G$1201,$AA279)="","",INDEX('Per Invoice'!G$2:G$1201,$AA279)))</f>
        <v/>
      </c>
      <c r="H279">
        <f>IF($AA279="","",IF(INDEX('Per Invoice'!H$2:H$1201,$AA279)="","",INDEX('Per Invoice'!H$2:H$1201,$AA279)))</f>
        <v/>
      </c>
      <c r="I279">
        <f>IF($AA279="","",IF(INDEX('Per Invoice'!I$2:I$1201,$AA279)="","",INDEX('Per Invoice'!I$2:I$1201,$AA279)))</f>
        <v/>
      </c>
      <c r="J279">
        <f>IF($AA279="","",IF(INDEX('Per Invoice'!J$2:J$1201,$AA279)="","",INDEX('Per Invoice'!J$2:J$1201,$AA279)))</f>
        <v/>
      </c>
      <c r="K279">
        <f>IF($AA279="","",IF(INDEX('Per Invoice'!K$2:K$1201,$AA279)="","",INDEX('Per Invoice'!K$2:K$1201,$AA279)))</f>
        <v/>
      </c>
      <c r="L279">
        <f>IF($AA279="","",IF(INDEX('Per Invoice'!L$2:L$1201,$AA279)="","",INDEX('Per Invoice'!L$2:L$1201,$AA279)))</f>
        <v/>
      </c>
      <c r="M279">
        <f>IF($AA279="","",IF(INDEX('Per Invoice'!M$2:M$1201,$AA279)="","",INDEX('Per Invoice'!M$2:M$1201,$AA279)))</f>
        <v/>
      </c>
      <c r="N279">
        <f>IF($AA279="","",IF(INDEX('Per Invoice'!N$2:N$1201,$AA279)="","",INDEX('Per Invoice'!N$2:N$1201,$AA279)))</f>
        <v/>
      </c>
      <c r="O279">
        <f>IF($AA279="","",IF(INDEX('Per Invoice'!O$2:O$1201,$AA279)="","",INDEX('Per Invoice'!O$2:O$1201,$AA279)))</f>
        <v/>
      </c>
      <c r="P279" s="7">
        <f>IF($AA279="","",IF(INDEX('Per Invoice'!P$2:P$1201,$AA279)="","",INDEX('Per Invoice'!P$2:P$1201,$AA279)))</f>
        <v/>
      </c>
      <c r="Q279">
        <f>IF($AA279="","",IF(INDEX('Per Invoice'!Q$2:Q$1201,$AA279)="","",INDEX('Per Invoice'!Q$2:Q$1201,$AA279)))</f>
        <v/>
      </c>
      <c r="R279" s="7">
        <f>IF($AA279="","",IF(INDEX('Per Invoice'!R$2:R$1201,$AA279)="","",INDEX('Per Invoice'!R$2:R$1201,$AA279)))</f>
        <v/>
      </c>
      <c r="S279" s="7">
        <f>IF($AA279="","",IF(INDEX('Per Invoice'!S$2:S$1201,$AA279)="","",INDEX('Per Invoice'!S$2:S$1201,$AA279)))</f>
        <v/>
      </c>
      <c r="T279">
        <f>IF($AA279="","",IF(INDEX('Per Invoice'!T$2:T$1201,$AA279)="","",INDEX('Per Invoice'!T$2:T$1201,$AA279)))</f>
        <v/>
      </c>
      <c r="U279" s="7">
        <f>IF($AA279="","",IF(INDEX('Per Invoice'!U$2:U$1201,$AA279)="","",INDEX('Per Invoice'!U$2:U$1201,$AA279)))</f>
        <v/>
      </c>
      <c r="V279" s="7">
        <f>IF($AA279="","",IF(INDEX('Per Invoice'!V$2:V$1201,$AA279)="","",INDEX('Per Invoice'!V$2:V$1201,$AA279)))</f>
        <v/>
      </c>
      <c r="W279" s="7">
        <f>IF($AA279="","",IF(INDEX('Per Invoice'!W$2:W$1201,$AA279)="","",INDEX('Per Invoice'!W$2:W$1201,$AA279)))</f>
        <v/>
      </c>
      <c r="X279" s="7">
        <f>IF($AA279="","",IF(INDEX('Per Invoice'!X$2:X$1201,$AA279)="","",INDEX('Per Invoice'!X$2:X$1201,$AA279)))</f>
        <v/>
      </c>
      <c r="Y279" s="7">
        <f>IF($AA279="","",IF(INDEX('Per Invoice'!Y$2:Y$1201,$AA279)="","",INDEX('Per Invoice'!Y$2:Y$1201,$AA279)))</f>
        <v/>
      </c>
      <c r="Z279" s="7">
        <f>IF($AA279="","",IF(INDEX('Per Invoice'!Z$2:Z$1201,$AA279)="","",INDEX('Per Invoice'!Z$2:Z$1201,$AA279)))</f>
        <v/>
      </c>
      <c r="AA279" s="16">
        <f>IFERROR(MATCH(Settings!$C$30&amp;"|"&amp;ROWS($AA$2:$AA279),'Per Invoice'!$AB$2:$AB$1201,0),"")</f>
        <v/>
      </c>
    </row>
    <row r="280">
      <c r="A280">
        <f>IF($AA280="","",IF(INDEX('Per Invoice'!A$2:A$1201,$AA280)="","",INDEX('Per Invoice'!A$2:A$1201,$AA280)))</f>
        <v/>
      </c>
      <c r="B280">
        <f>IF($AA280="","",IF(INDEX('Per Invoice'!B$2:B$1201,$AA280)="","",INDEX('Per Invoice'!B$2:B$1201,$AA280)))</f>
        <v/>
      </c>
      <c r="C280">
        <f>IF($AA280="","",IF(INDEX('Per Invoice'!C$2:C$1201,$AA280)="","",INDEX('Per Invoice'!C$2:C$1201,$AA280)))</f>
        <v/>
      </c>
      <c r="D280">
        <f>IF($AA280="","",IF(INDEX('Per Invoice'!D$2:D$1201,$AA280)="","",INDEX('Per Invoice'!D$2:D$1201,$AA280)))</f>
        <v/>
      </c>
      <c r="E280">
        <f>IF($AA280="","",IF(INDEX('Per Invoice'!E$2:E$1201,$AA280)="","",INDEX('Per Invoice'!E$2:E$1201,$AA280)))</f>
        <v/>
      </c>
      <c r="F280">
        <f>IF($AA280="","",IF(INDEX('Per Invoice'!F$2:F$1201,$AA280)="","",INDEX('Per Invoice'!F$2:F$1201,$AA280)))</f>
        <v/>
      </c>
      <c r="G280">
        <f>IF($AA280="","",IF(INDEX('Per Invoice'!G$2:G$1201,$AA280)="","",INDEX('Per Invoice'!G$2:G$1201,$AA280)))</f>
        <v/>
      </c>
      <c r="H280">
        <f>IF($AA280="","",IF(INDEX('Per Invoice'!H$2:H$1201,$AA280)="","",INDEX('Per Invoice'!H$2:H$1201,$AA280)))</f>
        <v/>
      </c>
      <c r="I280">
        <f>IF($AA280="","",IF(INDEX('Per Invoice'!I$2:I$1201,$AA280)="","",INDEX('Per Invoice'!I$2:I$1201,$AA280)))</f>
        <v/>
      </c>
      <c r="J280">
        <f>IF($AA280="","",IF(INDEX('Per Invoice'!J$2:J$1201,$AA280)="","",INDEX('Per Invoice'!J$2:J$1201,$AA280)))</f>
        <v/>
      </c>
      <c r="K280">
        <f>IF($AA280="","",IF(INDEX('Per Invoice'!K$2:K$1201,$AA280)="","",INDEX('Per Invoice'!K$2:K$1201,$AA280)))</f>
        <v/>
      </c>
      <c r="L280">
        <f>IF($AA280="","",IF(INDEX('Per Invoice'!L$2:L$1201,$AA280)="","",INDEX('Per Invoice'!L$2:L$1201,$AA280)))</f>
        <v/>
      </c>
      <c r="M280">
        <f>IF($AA280="","",IF(INDEX('Per Invoice'!M$2:M$1201,$AA280)="","",INDEX('Per Invoice'!M$2:M$1201,$AA280)))</f>
        <v/>
      </c>
      <c r="N280">
        <f>IF($AA280="","",IF(INDEX('Per Invoice'!N$2:N$1201,$AA280)="","",INDEX('Per Invoice'!N$2:N$1201,$AA280)))</f>
        <v/>
      </c>
      <c r="O280">
        <f>IF($AA280="","",IF(INDEX('Per Invoice'!O$2:O$1201,$AA280)="","",INDEX('Per Invoice'!O$2:O$1201,$AA280)))</f>
        <v/>
      </c>
      <c r="P280" s="7">
        <f>IF($AA280="","",IF(INDEX('Per Invoice'!P$2:P$1201,$AA280)="","",INDEX('Per Invoice'!P$2:P$1201,$AA280)))</f>
        <v/>
      </c>
      <c r="Q280">
        <f>IF($AA280="","",IF(INDEX('Per Invoice'!Q$2:Q$1201,$AA280)="","",INDEX('Per Invoice'!Q$2:Q$1201,$AA280)))</f>
        <v/>
      </c>
      <c r="R280" s="7">
        <f>IF($AA280="","",IF(INDEX('Per Invoice'!R$2:R$1201,$AA280)="","",INDEX('Per Invoice'!R$2:R$1201,$AA280)))</f>
        <v/>
      </c>
      <c r="S280" s="7">
        <f>IF($AA280="","",IF(INDEX('Per Invoice'!S$2:S$1201,$AA280)="","",INDEX('Per Invoice'!S$2:S$1201,$AA280)))</f>
        <v/>
      </c>
      <c r="T280">
        <f>IF($AA280="","",IF(INDEX('Per Invoice'!T$2:T$1201,$AA280)="","",INDEX('Per Invoice'!T$2:T$1201,$AA280)))</f>
        <v/>
      </c>
      <c r="U280" s="7">
        <f>IF($AA280="","",IF(INDEX('Per Invoice'!U$2:U$1201,$AA280)="","",INDEX('Per Invoice'!U$2:U$1201,$AA280)))</f>
        <v/>
      </c>
      <c r="V280" s="7">
        <f>IF($AA280="","",IF(INDEX('Per Invoice'!V$2:V$1201,$AA280)="","",INDEX('Per Invoice'!V$2:V$1201,$AA280)))</f>
        <v/>
      </c>
      <c r="W280" s="7">
        <f>IF($AA280="","",IF(INDEX('Per Invoice'!W$2:W$1201,$AA280)="","",INDEX('Per Invoice'!W$2:W$1201,$AA280)))</f>
        <v/>
      </c>
      <c r="X280" s="7">
        <f>IF($AA280="","",IF(INDEX('Per Invoice'!X$2:X$1201,$AA280)="","",INDEX('Per Invoice'!X$2:X$1201,$AA280)))</f>
        <v/>
      </c>
      <c r="Y280" s="7">
        <f>IF($AA280="","",IF(INDEX('Per Invoice'!Y$2:Y$1201,$AA280)="","",INDEX('Per Invoice'!Y$2:Y$1201,$AA280)))</f>
        <v/>
      </c>
      <c r="Z280" s="7">
        <f>IF($AA280="","",IF(INDEX('Per Invoice'!Z$2:Z$1201,$AA280)="","",INDEX('Per Invoice'!Z$2:Z$1201,$AA280)))</f>
        <v/>
      </c>
      <c r="AA280" s="16">
        <f>IFERROR(MATCH(Settings!$C$30&amp;"|"&amp;ROWS($AA$2:$AA280),'Per Invoice'!$AB$2:$AB$1201,0),"")</f>
        <v/>
      </c>
    </row>
    <row r="281">
      <c r="A281">
        <f>IF($AA281="","",IF(INDEX('Per Invoice'!A$2:A$1201,$AA281)="","",INDEX('Per Invoice'!A$2:A$1201,$AA281)))</f>
        <v/>
      </c>
      <c r="B281">
        <f>IF($AA281="","",IF(INDEX('Per Invoice'!B$2:B$1201,$AA281)="","",INDEX('Per Invoice'!B$2:B$1201,$AA281)))</f>
        <v/>
      </c>
      <c r="C281">
        <f>IF($AA281="","",IF(INDEX('Per Invoice'!C$2:C$1201,$AA281)="","",INDEX('Per Invoice'!C$2:C$1201,$AA281)))</f>
        <v/>
      </c>
      <c r="D281">
        <f>IF($AA281="","",IF(INDEX('Per Invoice'!D$2:D$1201,$AA281)="","",INDEX('Per Invoice'!D$2:D$1201,$AA281)))</f>
        <v/>
      </c>
      <c r="E281">
        <f>IF($AA281="","",IF(INDEX('Per Invoice'!E$2:E$1201,$AA281)="","",INDEX('Per Invoice'!E$2:E$1201,$AA281)))</f>
        <v/>
      </c>
      <c r="F281">
        <f>IF($AA281="","",IF(INDEX('Per Invoice'!F$2:F$1201,$AA281)="","",INDEX('Per Invoice'!F$2:F$1201,$AA281)))</f>
        <v/>
      </c>
      <c r="G281">
        <f>IF($AA281="","",IF(INDEX('Per Invoice'!G$2:G$1201,$AA281)="","",INDEX('Per Invoice'!G$2:G$1201,$AA281)))</f>
        <v/>
      </c>
      <c r="H281">
        <f>IF($AA281="","",IF(INDEX('Per Invoice'!H$2:H$1201,$AA281)="","",INDEX('Per Invoice'!H$2:H$1201,$AA281)))</f>
        <v/>
      </c>
      <c r="I281">
        <f>IF($AA281="","",IF(INDEX('Per Invoice'!I$2:I$1201,$AA281)="","",INDEX('Per Invoice'!I$2:I$1201,$AA281)))</f>
        <v/>
      </c>
      <c r="J281">
        <f>IF($AA281="","",IF(INDEX('Per Invoice'!J$2:J$1201,$AA281)="","",INDEX('Per Invoice'!J$2:J$1201,$AA281)))</f>
        <v/>
      </c>
      <c r="K281">
        <f>IF($AA281="","",IF(INDEX('Per Invoice'!K$2:K$1201,$AA281)="","",INDEX('Per Invoice'!K$2:K$1201,$AA281)))</f>
        <v/>
      </c>
      <c r="L281">
        <f>IF($AA281="","",IF(INDEX('Per Invoice'!L$2:L$1201,$AA281)="","",INDEX('Per Invoice'!L$2:L$1201,$AA281)))</f>
        <v/>
      </c>
      <c r="M281">
        <f>IF($AA281="","",IF(INDEX('Per Invoice'!M$2:M$1201,$AA281)="","",INDEX('Per Invoice'!M$2:M$1201,$AA281)))</f>
        <v/>
      </c>
      <c r="N281">
        <f>IF($AA281="","",IF(INDEX('Per Invoice'!N$2:N$1201,$AA281)="","",INDEX('Per Invoice'!N$2:N$1201,$AA281)))</f>
        <v/>
      </c>
      <c r="O281">
        <f>IF($AA281="","",IF(INDEX('Per Invoice'!O$2:O$1201,$AA281)="","",INDEX('Per Invoice'!O$2:O$1201,$AA281)))</f>
        <v/>
      </c>
      <c r="P281" s="7">
        <f>IF($AA281="","",IF(INDEX('Per Invoice'!P$2:P$1201,$AA281)="","",INDEX('Per Invoice'!P$2:P$1201,$AA281)))</f>
        <v/>
      </c>
      <c r="Q281">
        <f>IF($AA281="","",IF(INDEX('Per Invoice'!Q$2:Q$1201,$AA281)="","",INDEX('Per Invoice'!Q$2:Q$1201,$AA281)))</f>
        <v/>
      </c>
      <c r="R281" s="7">
        <f>IF($AA281="","",IF(INDEX('Per Invoice'!R$2:R$1201,$AA281)="","",INDEX('Per Invoice'!R$2:R$1201,$AA281)))</f>
        <v/>
      </c>
      <c r="S281" s="7">
        <f>IF($AA281="","",IF(INDEX('Per Invoice'!S$2:S$1201,$AA281)="","",INDEX('Per Invoice'!S$2:S$1201,$AA281)))</f>
        <v/>
      </c>
      <c r="T281">
        <f>IF($AA281="","",IF(INDEX('Per Invoice'!T$2:T$1201,$AA281)="","",INDEX('Per Invoice'!T$2:T$1201,$AA281)))</f>
        <v/>
      </c>
      <c r="U281" s="7">
        <f>IF($AA281="","",IF(INDEX('Per Invoice'!U$2:U$1201,$AA281)="","",INDEX('Per Invoice'!U$2:U$1201,$AA281)))</f>
        <v/>
      </c>
      <c r="V281" s="7">
        <f>IF($AA281="","",IF(INDEX('Per Invoice'!V$2:V$1201,$AA281)="","",INDEX('Per Invoice'!V$2:V$1201,$AA281)))</f>
        <v/>
      </c>
      <c r="W281" s="7">
        <f>IF($AA281="","",IF(INDEX('Per Invoice'!W$2:W$1201,$AA281)="","",INDEX('Per Invoice'!W$2:W$1201,$AA281)))</f>
        <v/>
      </c>
      <c r="X281" s="7">
        <f>IF($AA281="","",IF(INDEX('Per Invoice'!X$2:X$1201,$AA281)="","",INDEX('Per Invoice'!X$2:X$1201,$AA281)))</f>
        <v/>
      </c>
      <c r="Y281" s="7">
        <f>IF($AA281="","",IF(INDEX('Per Invoice'!Y$2:Y$1201,$AA281)="","",INDEX('Per Invoice'!Y$2:Y$1201,$AA281)))</f>
        <v/>
      </c>
      <c r="Z281" s="7">
        <f>IF($AA281="","",IF(INDEX('Per Invoice'!Z$2:Z$1201,$AA281)="","",INDEX('Per Invoice'!Z$2:Z$1201,$AA281)))</f>
        <v/>
      </c>
      <c r="AA281" s="16">
        <f>IFERROR(MATCH(Settings!$C$30&amp;"|"&amp;ROWS($AA$2:$AA281),'Per Invoice'!$AB$2:$AB$1201,0),"")</f>
        <v/>
      </c>
    </row>
    <row r="282">
      <c r="A282">
        <f>IF($AA282="","",IF(INDEX('Per Invoice'!A$2:A$1201,$AA282)="","",INDEX('Per Invoice'!A$2:A$1201,$AA282)))</f>
        <v/>
      </c>
      <c r="B282">
        <f>IF($AA282="","",IF(INDEX('Per Invoice'!B$2:B$1201,$AA282)="","",INDEX('Per Invoice'!B$2:B$1201,$AA282)))</f>
        <v/>
      </c>
      <c r="C282">
        <f>IF($AA282="","",IF(INDEX('Per Invoice'!C$2:C$1201,$AA282)="","",INDEX('Per Invoice'!C$2:C$1201,$AA282)))</f>
        <v/>
      </c>
      <c r="D282">
        <f>IF($AA282="","",IF(INDEX('Per Invoice'!D$2:D$1201,$AA282)="","",INDEX('Per Invoice'!D$2:D$1201,$AA282)))</f>
        <v/>
      </c>
      <c r="E282">
        <f>IF($AA282="","",IF(INDEX('Per Invoice'!E$2:E$1201,$AA282)="","",INDEX('Per Invoice'!E$2:E$1201,$AA282)))</f>
        <v/>
      </c>
      <c r="F282">
        <f>IF($AA282="","",IF(INDEX('Per Invoice'!F$2:F$1201,$AA282)="","",INDEX('Per Invoice'!F$2:F$1201,$AA282)))</f>
        <v/>
      </c>
      <c r="G282">
        <f>IF($AA282="","",IF(INDEX('Per Invoice'!G$2:G$1201,$AA282)="","",INDEX('Per Invoice'!G$2:G$1201,$AA282)))</f>
        <v/>
      </c>
      <c r="H282">
        <f>IF($AA282="","",IF(INDEX('Per Invoice'!H$2:H$1201,$AA282)="","",INDEX('Per Invoice'!H$2:H$1201,$AA282)))</f>
        <v/>
      </c>
      <c r="I282">
        <f>IF($AA282="","",IF(INDEX('Per Invoice'!I$2:I$1201,$AA282)="","",INDEX('Per Invoice'!I$2:I$1201,$AA282)))</f>
        <v/>
      </c>
      <c r="J282">
        <f>IF($AA282="","",IF(INDEX('Per Invoice'!J$2:J$1201,$AA282)="","",INDEX('Per Invoice'!J$2:J$1201,$AA282)))</f>
        <v/>
      </c>
      <c r="K282">
        <f>IF($AA282="","",IF(INDEX('Per Invoice'!K$2:K$1201,$AA282)="","",INDEX('Per Invoice'!K$2:K$1201,$AA282)))</f>
        <v/>
      </c>
      <c r="L282">
        <f>IF($AA282="","",IF(INDEX('Per Invoice'!L$2:L$1201,$AA282)="","",INDEX('Per Invoice'!L$2:L$1201,$AA282)))</f>
        <v/>
      </c>
      <c r="M282">
        <f>IF($AA282="","",IF(INDEX('Per Invoice'!M$2:M$1201,$AA282)="","",INDEX('Per Invoice'!M$2:M$1201,$AA282)))</f>
        <v/>
      </c>
      <c r="N282">
        <f>IF($AA282="","",IF(INDEX('Per Invoice'!N$2:N$1201,$AA282)="","",INDEX('Per Invoice'!N$2:N$1201,$AA282)))</f>
        <v/>
      </c>
      <c r="O282">
        <f>IF($AA282="","",IF(INDEX('Per Invoice'!O$2:O$1201,$AA282)="","",INDEX('Per Invoice'!O$2:O$1201,$AA282)))</f>
        <v/>
      </c>
      <c r="P282" s="7">
        <f>IF($AA282="","",IF(INDEX('Per Invoice'!P$2:P$1201,$AA282)="","",INDEX('Per Invoice'!P$2:P$1201,$AA282)))</f>
        <v/>
      </c>
      <c r="Q282">
        <f>IF($AA282="","",IF(INDEX('Per Invoice'!Q$2:Q$1201,$AA282)="","",INDEX('Per Invoice'!Q$2:Q$1201,$AA282)))</f>
        <v/>
      </c>
      <c r="R282" s="7">
        <f>IF($AA282="","",IF(INDEX('Per Invoice'!R$2:R$1201,$AA282)="","",INDEX('Per Invoice'!R$2:R$1201,$AA282)))</f>
        <v/>
      </c>
      <c r="S282" s="7">
        <f>IF($AA282="","",IF(INDEX('Per Invoice'!S$2:S$1201,$AA282)="","",INDEX('Per Invoice'!S$2:S$1201,$AA282)))</f>
        <v/>
      </c>
      <c r="T282">
        <f>IF($AA282="","",IF(INDEX('Per Invoice'!T$2:T$1201,$AA282)="","",INDEX('Per Invoice'!T$2:T$1201,$AA282)))</f>
        <v/>
      </c>
      <c r="U282" s="7">
        <f>IF($AA282="","",IF(INDEX('Per Invoice'!U$2:U$1201,$AA282)="","",INDEX('Per Invoice'!U$2:U$1201,$AA282)))</f>
        <v/>
      </c>
      <c r="V282" s="7">
        <f>IF($AA282="","",IF(INDEX('Per Invoice'!V$2:V$1201,$AA282)="","",INDEX('Per Invoice'!V$2:V$1201,$AA282)))</f>
        <v/>
      </c>
      <c r="W282" s="7">
        <f>IF($AA282="","",IF(INDEX('Per Invoice'!W$2:W$1201,$AA282)="","",INDEX('Per Invoice'!W$2:W$1201,$AA282)))</f>
        <v/>
      </c>
      <c r="X282" s="7">
        <f>IF($AA282="","",IF(INDEX('Per Invoice'!X$2:X$1201,$AA282)="","",INDEX('Per Invoice'!X$2:X$1201,$AA282)))</f>
        <v/>
      </c>
      <c r="Y282" s="7">
        <f>IF($AA282="","",IF(INDEX('Per Invoice'!Y$2:Y$1201,$AA282)="","",INDEX('Per Invoice'!Y$2:Y$1201,$AA282)))</f>
        <v/>
      </c>
      <c r="Z282" s="7">
        <f>IF($AA282="","",IF(INDEX('Per Invoice'!Z$2:Z$1201,$AA282)="","",INDEX('Per Invoice'!Z$2:Z$1201,$AA282)))</f>
        <v/>
      </c>
      <c r="AA282" s="16">
        <f>IFERROR(MATCH(Settings!$C$30&amp;"|"&amp;ROWS($AA$2:$AA282),'Per Invoice'!$AB$2:$AB$1201,0),"")</f>
        <v/>
      </c>
    </row>
    <row r="283">
      <c r="A283">
        <f>IF($AA283="","",IF(INDEX('Per Invoice'!A$2:A$1201,$AA283)="","",INDEX('Per Invoice'!A$2:A$1201,$AA283)))</f>
        <v/>
      </c>
      <c r="B283">
        <f>IF($AA283="","",IF(INDEX('Per Invoice'!B$2:B$1201,$AA283)="","",INDEX('Per Invoice'!B$2:B$1201,$AA283)))</f>
        <v/>
      </c>
      <c r="C283">
        <f>IF($AA283="","",IF(INDEX('Per Invoice'!C$2:C$1201,$AA283)="","",INDEX('Per Invoice'!C$2:C$1201,$AA283)))</f>
        <v/>
      </c>
      <c r="D283">
        <f>IF($AA283="","",IF(INDEX('Per Invoice'!D$2:D$1201,$AA283)="","",INDEX('Per Invoice'!D$2:D$1201,$AA283)))</f>
        <v/>
      </c>
      <c r="E283">
        <f>IF($AA283="","",IF(INDEX('Per Invoice'!E$2:E$1201,$AA283)="","",INDEX('Per Invoice'!E$2:E$1201,$AA283)))</f>
        <v/>
      </c>
      <c r="F283">
        <f>IF($AA283="","",IF(INDEX('Per Invoice'!F$2:F$1201,$AA283)="","",INDEX('Per Invoice'!F$2:F$1201,$AA283)))</f>
        <v/>
      </c>
      <c r="G283">
        <f>IF($AA283="","",IF(INDEX('Per Invoice'!G$2:G$1201,$AA283)="","",INDEX('Per Invoice'!G$2:G$1201,$AA283)))</f>
        <v/>
      </c>
      <c r="H283">
        <f>IF($AA283="","",IF(INDEX('Per Invoice'!H$2:H$1201,$AA283)="","",INDEX('Per Invoice'!H$2:H$1201,$AA283)))</f>
        <v/>
      </c>
      <c r="I283">
        <f>IF($AA283="","",IF(INDEX('Per Invoice'!I$2:I$1201,$AA283)="","",INDEX('Per Invoice'!I$2:I$1201,$AA283)))</f>
        <v/>
      </c>
      <c r="J283">
        <f>IF($AA283="","",IF(INDEX('Per Invoice'!J$2:J$1201,$AA283)="","",INDEX('Per Invoice'!J$2:J$1201,$AA283)))</f>
        <v/>
      </c>
      <c r="K283">
        <f>IF($AA283="","",IF(INDEX('Per Invoice'!K$2:K$1201,$AA283)="","",INDEX('Per Invoice'!K$2:K$1201,$AA283)))</f>
        <v/>
      </c>
      <c r="L283">
        <f>IF($AA283="","",IF(INDEX('Per Invoice'!L$2:L$1201,$AA283)="","",INDEX('Per Invoice'!L$2:L$1201,$AA283)))</f>
        <v/>
      </c>
      <c r="M283">
        <f>IF($AA283="","",IF(INDEX('Per Invoice'!M$2:M$1201,$AA283)="","",INDEX('Per Invoice'!M$2:M$1201,$AA283)))</f>
        <v/>
      </c>
      <c r="N283">
        <f>IF($AA283="","",IF(INDEX('Per Invoice'!N$2:N$1201,$AA283)="","",INDEX('Per Invoice'!N$2:N$1201,$AA283)))</f>
        <v/>
      </c>
      <c r="O283">
        <f>IF($AA283="","",IF(INDEX('Per Invoice'!O$2:O$1201,$AA283)="","",INDEX('Per Invoice'!O$2:O$1201,$AA283)))</f>
        <v/>
      </c>
      <c r="P283" s="7">
        <f>IF($AA283="","",IF(INDEX('Per Invoice'!P$2:P$1201,$AA283)="","",INDEX('Per Invoice'!P$2:P$1201,$AA283)))</f>
        <v/>
      </c>
      <c r="Q283">
        <f>IF($AA283="","",IF(INDEX('Per Invoice'!Q$2:Q$1201,$AA283)="","",INDEX('Per Invoice'!Q$2:Q$1201,$AA283)))</f>
        <v/>
      </c>
      <c r="R283" s="7">
        <f>IF($AA283="","",IF(INDEX('Per Invoice'!R$2:R$1201,$AA283)="","",INDEX('Per Invoice'!R$2:R$1201,$AA283)))</f>
        <v/>
      </c>
      <c r="S283" s="7">
        <f>IF($AA283="","",IF(INDEX('Per Invoice'!S$2:S$1201,$AA283)="","",INDEX('Per Invoice'!S$2:S$1201,$AA283)))</f>
        <v/>
      </c>
      <c r="T283">
        <f>IF($AA283="","",IF(INDEX('Per Invoice'!T$2:T$1201,$AA283)="","",INDEX('Per Invoice'!T$2:T$1201,$AA283)))</f>
        <v/>
      </c>
      <c r="U283" s="7">
        <f>IF($AA283="","",IF(INDEX('Per Invoice'!U$2:U$1201,$AA283)="","",INDEX('Per Invoice'!U$2:U$1201,$AA283)))</f>
        <v/>
      </c>
      <c r="V283" s="7">
        <f>IF($AA283="","",IF(INDEX('Per Invoice'!V$2:V$1201,$AA283)="","",INDEX('Per Invoice'!V$2:V$1201,$AA283)))</f>
        <v/>
      </c>
      <c r="W283" s="7">
        <f>IF($AA283="","",IF(INDEX('Per Invoice'!W$2:W$1201,$AA283)="","",INDEX('Per Invoice'!W$2:W$1201,$AA283)))</f>
        <v/>
      </c>
      <c r="X283" s="7">
        <f>IF($AA283="","",IF(INDEX('Per Invoice'!X$2:X$1201,$AA283)="","",INDEX('Per Invoice'!X$2:X$1201,$AA283)))</f>
        <v/>
      </c>
      <c r="Y283" s="7">
        <f>IF($AA283="","",IF(INDEX('Per Invoice'!Y$2:Y$1201,$AA283)="","",INDEX('Per Invoice'!Y$2:Y$1201,$AA283)))</f>
        <v/>
      </c>
      <c r="Z283" s="7">
        <f>IF($AA283="","",IF(INDEX('Per Invoice'!Z$2:Z$1201,$AA283)="","",INDEX('Per Invoice'!Z$2:Z$1201,$AA283)))</f>
        <v/>
      </c>
      <c r="AA283" s="16">
        <f>IFERROR(MATCH(Settings!$C$30&amp;"|"&amp;ROWS($AA$2:$AA283),'Per Invoice'!$AB$2:$AB$1201,0),"")</f>
        <v/>
      </c>
    </row>
    <row r="284">
      <c r="A284">
        <f>IF($AA284="","",IF(INDEX('Per Invoice'!A$2:A$1201,$AA284)="","",INDEX('Per Invoice'!A$2:A$1201,$AA284)))</f>
        <v/>
      </c>
      <c r="B284">
        <f>IF($AA284="","",IF(INDEX('Per Invoice'!B$2:B$1201,$AA284)="","",INDEX('Per Invoice'!B$2:B$1201,$AA284)))</f>
        <v/>
      </c>
      <c r="C284">
        <f>IF($AA284="","",IF(INDEX('Per Invoice'!C$2:C$1201,$AA284)="","",INDEX('Per Invoice'!C$2:C$1201,$AA284)))</f>
        <v/>
      </c>
      <c r="D284">
        <f>IF($AA284="","",IF(INDEX('Per Invoice'!D$2:D$1201,$AA284)="","",INDEX('Per Invoice'!D$2:D$1201,$AA284)))</f>
        <v/>
      </c>
      <c r="E284">
        <f>IF($AA284="","",IF(INDEX('Per Invoice'!E$2:E$1201,$AA284)="","",INDEX('Per Invoice'!E$2:E$1201,$AA284)))</f>
        <v/>
      </c>
      <c r="F284">
        <f>IF($AA284="","",IF(INDEX('Per Invoice'!F$2:F$1201,$AA284)="","",INDEX('Per Invoice'!F$2:F$1201,$AA284)))</f>
        <v/>
      </c>
      <c r="G284">
        <f>IF($AA284="","",IF(INDEX('Per Invoice'!G$2:G$1201,$AA284)="","",INDEX('Per Invoice'!G$2:G$1201,$AA284)))</f>
        <v/>
      </c>
      <c r="H284">
        <f>IF($AA284="","",IF(INDEX('Per Invoice'!H$2:H$1201,$AA284)="","",INDEX('Per Invoice'!H$2:H$1201,$AA284)))</f>
        <v/>
      </c>
      <c r="I284">
        <f>IF($AA284="","",IF(INDEX('Per Invoice'!I$2:I$1201,$AA284)="","",INDEX('Per Invoice'!I$2:I$1201,$AA284)))</f>
        <v/>
      </c>
      <c r="J284">
        <f>IF($AA284="","",IF(INDEX('Per Invoice'!J$2:J$1201,$AA284)="","",INDEX('Per Invoice'!J$2:J$1201,$AA284)))</f>
        <v/>
      </c>
      <c r="K284">
        <f>IF($AA284="","",IF(INDEX('Per Invoice'!K$2:K$1201,$AA284)="","",INDEX('Per Invoice'!K$2:K$1201,$AA284)))</f>
        <v/>
      </c>
      <c r="L284">
        <f>IF($AA284="","",IF(INDEX('Per Invoice'!L$2:L$1201,$AA284)="","",INDEX('Per Invoice'!L$2:L$1201,$AA284)))</f>
        <v/>
      </c>
      <c r="M284">
        <f>IF($AA284="","",IF(INDEX('Per Invoice'!M$2:M$1201,$AA284)="","",INDEX('Per Invoice'!M$2:M$1201,$AA284)))</f>
        <v/>
      </c>
      <c r="N284">
        <f>IF($AA284="","",IF(INDEX('Per Invoice'!N$2:N$1201,$AA284)="","",INDEX('Per Invoice'!N$2:N$1201,$AA284)))</f>
        <v/>
      </c>
      <c r="O284">
        <f>IF($AA284="","",IF(INDEX('Per Invoice'!O$2:O$1201,$AA284)="","",INDEX('Per Invoice'!O$2:O$1201,$AA284)))</f>
        <v/>
      </c>
      <c r="P284" s="7">
        <f>IF($AA284="","",IF(INDEX('Per Invoice'!P$2:P$1201,$AA284)="","",INDEX('Per Invoice'!P$2:P$1201,$AA284)))</f>
        <v/>
      </c>
      <c r="Q284">
        <f>IF($AA284="","",IF(INDEX('Per Invoice'!Q$2:Q$1201,$AA284)="","",INDEX('Per Invoice'!Q$2:Q$1201,$AA284)))</f>
        <v/>
      </c>
      <c r="R284" s="7">
        <f>IF($AA284="","",IF(INDEX('Per Invoice'!R$2:R$1201,$AA284)="","",INDEX('Per Invoice'!R$2:R$1201,$AA284)))</f>
        <v/>
      </c>
      <c r="S284" s="7">
        <f>IF($AA284="","",IF(INDEX('Per Invoice'!S$2:S$1201,$AA284)="","",INDEX('Per Invoice'!S$2:S$1201,$AA284)))</f>
        <v/>
      </c>
      <c r="T284">
        <f>IF($AA284="","",IF(INDEX('Per Invoice'!T$2:T$1201,$AA284)="","",INDEX('Per Invoice'!T$2:T$1201,$AA284)))</f>
        <v/>
      </c>
      <c r="U284" s="7">
        <f>IF($AA284="","",IF(INDEX('Per Invoice'!U$2:U$1201,$AA284)="","",INDEX('Per Invoice'!U$2:U$1201,$AA284)))</f>
        <v/>
      </c>
      <c r="V284" s="7">
        <f>IF($AA284="","",IF(INDEX('Per Invoice'!V$2:V$1201,$AA284)="","",INDEX('Per Invoice'!V$2:V$1201,$AA284)))</f>
        <v/>
      </c>
      <c r="W284" s="7">
        <f>IF($AA284="","",IF(INDEX('Per Invoice'!W$2:W$1201,$AA284)="","",INDEX('Per Invoice'!W$2:W$1201,$AA284)))</f>
        <v/>
      </c>
      <c r="X284" s="7">
        <f>IF($AA284="","",IF(INDEX('Per Invoice'!X$2:X$1201,$AA284)="","",INDEX('Per Invoice'!X$2:X$1201,$AA284)))</f>
        <v/>
      </c>
      <c r="Y284" s="7">
        <f>IF($AA284="","",IF(INDEX('Per Invoice'!Y$2:Y$1201,$AA284)="","",INDEX('Per Invoice'!Y$2:Y$1201,$AA284)))</f>
        <v/>
      </c>
      <c r="Z284" s="7">
        <f>IF($AA284="","",IF(INDEX('Per Invoice'!Z$2:Z$1201,$AA284)="","",INDEX('Per Invoice'!Z$2:Z$1201,$AA284)))</f>
        <v/>
      </c>
      <c r="AA284" s="16">
        <f>IFERROR(MATCH(Settings!$C$30&amp;"|"&amp;ROWS($AA$2:$AA284),'Per Invoice'!$AB$2:$AB$1201,0),"")</f>
        <v/>
      </c>
    </row>
    <row r="285">
      <c r="A285">
        <f>IF($AA285="","",IF(INDEX('Per Invoice'!A$2:A$1201,$AA285)="","",INDEX('Per Invoice'!A$2:A$1201,$AA285)))</f>
        <v/>
      </c>
      <c r="B285">
        <f>IF($AA285="","",IF(INDEX('Per Invoice'!B$2:B$1201,$AA285)="","",INDEX('Per Invoice'!B$2:B$1201,$AA285)))</f>
        <v/>
      </c>
      <c r="C285">
        <f>IF($AA285="","",IF(INDEX('Per Invoice'!C$2:C$1201,$AA285)="","",INDEX('Per Invoice'!C$2:C$1201,$AA285)))</f>
        <v/>
      </c>
      <c r="D285">
        <f>IF($AA285="","",IF(INDEX('Per Invoice'!D$2:D$1201,$AA285)="","",INDEX('Per Invoice'!D$2:D$1201,$AA285)))</f>
        <v/>
      </c>
      <c r="E285">
        <f>IF($AA285="","",IF(INDEX('Per Invoice'!E$2:E$1201,$AA285)="","",INDEX('Per Invoice'!E$2:E$1201,$AA285)))</f>
        <v/>
      </c>
      <c r="F285">
        <f>IF($AA285="","",IF(INDEX('Per Invoice'!F$2:F$1201,$AA285)="","",INDEX('Per Invoice'!F$2:F$1201,$AA285)))</f>
        <v/>
      </c>
      <c r="G285">
        <f>IF($AA285="","",IF(INDEX('Per Invoice'!G$2:G$1201,$AA285)="","",INDEX('Per Invoice'!G$2:G$1201,$AA285)))</f>
        <v/>
      </c>
      <c r="H285">
        <f>IF($AA285="","",IF(INDEX('Per Invoice'!H$2:H$1201,$AA285)="","",INDEX('Per Invoice'!H$2:H$1201,$AA285)))</f>
        <v/>
      </c>
      <c r="I285">
        <f>IF($AA285="","",IF(INDEX('Per Invoice'!I$2:I$1201,$AA285)="","",INDEX('Per Invoice'!I$2:I$1201,$AA285)))</f>
        <v/>
      </c>
      <c r="J285">
        <f>IF($AA285="","",IF(INDEX('Per Invoice'!J$2:J$1201,$AA285)="","",INDEX('Per Invoice'!J$2:J$1201,$AA285)))</f>
        <v/>
      </c>
      <c r="K285">
        <f>IF($AA285="","",IF(INDEX('Per Invoice'!K$2:K$1201,$AA285)="","",INDEX('Per Invoice'!K$2:K$1201,$AA285)))</f>
        <v/>
      </c>
      <c r="L285">
        <f>IF($AA285="","",IF(INDEX('Per Invoice'!L$2:L$1201,$AA285)="","",INDEX('Per Invoice'!L$2:L$1201,$AA285)))</f>
        <v/>
      </c>
      <c r="M285">
        <f>IF($AA285="","",IF(INDEX('Per Invoice'!M$2:M$1201,$AA285)="","",INDEX('Per Invoice'!M$2:M$1201,$AA285)))</f>
        <v/>
      </c>
      <c r="N285">
        <f>IF($AA285="","",IF(INDEX('Per Invoice'!N$2:N$1201,$AA285)="","",INDEX('Per Invoice'!N$2:N$1201,$AA285)))</f>
        <v/>
      </c>
      <c r="O285">
        <f>IF($AA285="","",IF(INDEX('Per Invoice'!O$2:O$1201,$AA285)="","",INDEX('Per Invoice'!O$2:O$1201,$AA285)))</f>
        <v/>
      </c>
      <c r="P285" s="7">
        <f>IF($AA285="","",IF(INDEX('Per Invoice'!P$2:P$1201,$AA285)="","",INDEX('Per Invoice'!P$2:P$1201,$AA285)))</f>
        <v/>
      </c>
      <c r="Q285">
        <f>IF($AA285="","",IF(INDEX('Per Invoice'!Q$2:Q$1201,$AA285)="","",INDEX('Per Invoice'!Q$2:Q$1201,$AA285)))</f>
        <v/>
      </c>
      <c r="R285" s="7">
        <f>IF($AA285="","",IF(INDEX('Per Invoice'!R$2:R$1201,$AA285)="","",INDEX('Per Invoice'!R$2:R$1201,$AA285)))</f>
        <v/>
      </c>
      <c r="S285" s="7">
        <f>IF($AA285="","",IF(INDEX('Per Invoice'!S$2:S$1201,$AA285)="","",INDEX('Per Invoice'!S$2:S$1201,$AA285)))</f>
        <v/>
      </c>
      <c r="T285">
        <f>IF($AA285="","",IF(INDEX('Per Invoice'!T$2:T$1201,$AA285)="","",INDEX('Per Invoice'!T$2:T$1201,$AA285)))</f>
        <v/>
      </c>
      <c r="U285" s="7">
        <f>IF($AA285="","",IF(INDEX('Per Invoice'!U$2:U$1201,$AA285)="","",INDEX('Per Invoice'!U$2:U$1201,$AA285)))</f>
        <v/>
      </c>
      <c r="V285" s="7">
        <f>IF($AA285="","",IF(INDEX('Per Invoice'!V$2:V$1201,$AA285)="","",INDEX('Per Invoice'!V$2:V$1201,$AA285)))</f>
        <v/>
      </c>
      <c r="W285" s="7">
        <f>IF($AA285="","",IF(INDEX('Per Invoice'!W$2:W$1201,$AA285)="","",INDEX('Per Invoice'!W$2:W$1201,$AA285)))</f>
        <v/>
      </c>
      <c r="X285" s="7">
        <f>IF($AA285="","",IF(INDEX('Per Invoice'!X$2:X$1201,$AA285)="","",INDEX('Per Invoice'!X$2:X$1201,$AA285)))</f>
        <v/>
      </c>
      <c r="Y285" s="7">
        <f>IF($AA285="","",IF(INDEX('Per Invoice'!Y$2:Y$1201,$AA285)="","",INDEX('Per Invoice'!Y$2:Y$1201,$AA285)))</f>
        <v/>
      </c>
      <c r="Z285" s="7">
        <f>IF($AA285="","",IF(INDEX('Per Invoice'!Z$2:Z$1201,$AA285)="","",INDEX('Per Invoice'!Z$2:Z$1201,$AA285)))</f>
        <v/>
      </c>
      <c r="AA285" s="16">
        <f>IFERROR(MATCH(Settings!$C$30&amp;"|"&amp;ROWS($AA$2:$AA285),'Per Invoice'!$AB$2:$AB$1201,0),"")</f>
        <v/>
      </c>
    </row>
    <row r="286">
      <c r="A286">
        <f>IF($AA286="","",IF(INDEX('Per Invoice'!A$2:A$1201,$AA286)="","",INDEX('Per Invoice'!A$2:A$1201,$AA286)))</f>
        <v/>
      </c>
      <c r="B286">
        <f>IF($AA286="","",IF(INDEX('Per Invoice'!B$2:B$1201,$AA286)="","",INDEX('Per Invoice'!B$2:B$1201,$AA286)))</f>
        <v/>
      </c>
      <c r="C286">
        <f>IF($AA286="","",IF(INDEX('Per Invoice'!C$2:C$1201,$AA286)="","",INDEX('Per Invoice'!C$2:C$1201,$AA286)))</f>
        <v/>
      </c>
      <c r="D286">
        <f>IF($AA286="","",IF(INDEX('Per Invoice'!D$2:D$1201,$AA286)="","",INDEX('Per Invoice'!D$2:D$1201,$AA286)))</f>
        <v/>
      </c>
      <c r="E286">
        <f>IF($AA286="","",IF(INDEX('Per Invoice'!E$2:E$1201,$AA286)="","",INDEX('Per Invoice'!E$2:E$1201,$AA286)))</f>
        <v/>
      </c>
      <c r="F286">
        <f>IF($AA286="","",IF(INDEX('Per Invoice'!F$2:F$1201,$AA286)="","",INDEX('Per Invoice'!F$2:F$1201,$AA286)))</f>
        <v/>
      </c>
      <c r="G286">
        <f>IF($AA286="","",IF(INDEX('Per Invoice'!G$2:G$1201,$AA286)="","",INDEX('Per Invoice'!G$2:G$1201,$AA286)))</f>
        <v/>
      </c>
      <c r="H286">
        <f>IF($AA286="","",IF(INDEX('Per Invoice'!H$2:H$1201,$AA286)="","",INDEX('Per Invoice'!H$2:H$1201,$AA286)))</f>
        <v/>
      </c>
      <c r="I286">
        <f>IF($AA286="","",IF(INDEX('Per Invoice'!I$2:I$1201,$AA286)="","",INDEX('Per Invoice'!I$2:I$1201,$AA286)))</f>
        <v/>
      </c>
      <c r="J286">
        <f>IF($AA286="","",IF(INDEX('Per Invoice'!J$2:J$1201,$AA286)="","",INDEX('Per Invoice'!J$2:J$1201,$AA286)))</f>
        <v/>
      </c>
      <c r="K286">
        <f>IF($AA286="","",IF(INDEX('Per Invoice'!K$2:K$1201,$AA286)="","",INDEX('Per Invoice'!K$2:K$1201,$AA286)))</f>
        <v/>
      </c>
      <c r="L286">
        <f>IF($AA286="","",IF(INDEX('Per Invoice'!L$2:L$1201,$AA286)="","",INDEX('Per Invoice'!L$2:L$1201,$AA286)))</f>
        <v/>
      </c>
      <c r="M286">
        <f>IF($AA286="","",IF(INDEX('Per Invoice'!M$2:M$1201,$AA286)="","",INDEX('Per Invoice'!M$2:M$1201,$AA286)))</f>
        <v/>
      </c>
      <c r="N286">
        <f>IF($AA286="","",IF(INDEX('Per Invoice'!N$2:N$1201,$AA286)="","",INDEX('Per Invoice'!N$2:N$1201,$AA286)))</f>
        <v/>
      </c>
      <c r="O286">
        <f>IF($AA286="","",IF(INDEX('Per Invoice'!O$2:O$1201,$AA286)="","",INDEX('Per Invoice'!O$2:O$1201,$AA286)))</f>
        <v/>
      </c>
      <c r="P286" s="7">
        <f>IF($AA286="","",IF(INDEX('Per Invoice'!P$2:P$1201,$AA286)="","",INDEX('Per Invoice'!P$2:P$1201,$AA286)))</f>
        <v/>
      </c>
      <c r="Q286">
        <f>IF($AA286="","",IF(INDEX('Per Invoice'!Q$2:Q$1201,$AA286)="","",INDEX('Per Invoice'!Q$2:Q$1201,$AA286)))</f>
        <v/>
      </c>
      <c r="R286" s="7">
        <f>IF($AA286="","",IF(INDEX('Per Invoice'!R$2:R$1201,$AA286)="","",INDEX('Per Invoice'!R$2:R$1201,$AA286)))</f>
        <v/>
      </c>
      <c r="S286" s="7">
        <f>IF($AA286="","",IF(INDEX('Per Invoice'!S$2:S$1201,$AA286)="","",INDEX('Per Invoice'!S$2:S$1201,$AA286)))</f>
        <v/>
      </c>
      <c r="T286">
        <f>IF($AA286="","",IF(INDEX('Per Invoice'!T$2:T$1201,$AA286)="","",INDEX('Per Invoice'!T$2:T$1201,$AA286)))</f>
        <v/>
      </c>
      <c r="U286" s="7">
        <f>IF($AA286="","",IF(INDEX('Per Invoice'!U$2:U$1201,$AA286)="","",INDEX('Per Invoice'!U$2:U$1201,$AA286)))</f>
        <v/>
      </c>
      <c r="V286" s="7">
        <f>IF($AA286="","",IF(INDEX('Per Invoice'!V$2:V$1201,$AA286)="","",INDEX('Per Invoice'!V$2:V$1201,$AA286)))</f>
        <v/>
      </c>
      <c r="W286" s="7">
        <f>IF($AA286="","",IF(INDEX('Per Invoice'!W$2:W$1201,$AA286)="","",INDEX('Per Invoice'!W$2:W$1201,$AA286)))</f>
        <v/>
      </c>
      <c r="X286" s="7">
        <f>IF($AA286="","",IF(INDEX('Per Invoice'!X$2:X$1201,$AA286)="","",INDEX('Per Invoice'!X$2:X$1201,$AA286)))</f>
        <v/>
      </c>
      <c r="Y286" s="7">
        <f>IF($AA286="","",IF(INDEX('Per Invoice'!Y$2:Y$1201,$AA286)="","",INDEX('Per Invoice'!Y$2:Y$1201,$AA286)))</f>
        <v/>
      </c>
      <c r="Z286" s="7">
        <f>IF($AA286="","",IF(INDEX('Per Invoice'!Z$2:Z$1201,$AA286)="","",INDEX('Per Invoice'!Z$2:Z$1201,$AA286)))</f>
        <v/>
      </c>
      <c r="AA286" s="16">
        <f>IFERROR(MATCH(Settings!$C$30&amp;"|"&amp;ROWS($AA$2:$AA286),'Per Invoice'!$AB$2:$AB$1201,0),"")</f>
        <v/>
      </c>
    </row>
    <row r="287">
      <c r="A287">
        <f>IF($AA287="","",IF(INDEX('Per Invoice'!A$2:A$1201,$AA287)="","",INDEX('Per Invoice'!A$2:A$1201,$AA287)))</f>
        <v/>
      </c>
      <c r="B287">
        <f>IF($AA287="","",IF(INDEX('Per Invoice'!B$2:B$1201,$AA287)="","",INDEX('Per Invoice'!B$2:B$1201,$AA287)))</f>
        <v/>
      </c>
      <c r="C287">
        <f>IF($AA287="","",IF(INDEX('Per Invoice'!C$2:C$1201,$AA287)="","",INDEX('Per Invoice'!C$2:C$1201,$AA287)))</f>
        <v/>
      </c>
      <c r="D287">
        <f>IF($AA287="","",IF(INDEX('Per Invoice'!D$2:D$1201,$AA287)="","",INDEX('Per Invoice'!D$2:D$1201,$AA287)))</f>
        <v/>
      </c>
      <c r="E287">
        <f>IF($AA287="","",IF(INDEX('Per Invoice'!E$2:E$1201,$AA287)="","",INDEX('Per Invoice'!E$2:E$1201,$AA287)))</f>
        <v/>
      </c>
      <c r="F287">
        <f>IF($AA287="","",IF(INDEX('Per Invoice'!F$2:F$1201,$AA287)="","",INDEX('Per Invoice'!F$2:F$1201,$AA287)))</f>
        <v/>
      </c>
      <c r="G287">
        <f>IF($AA287="","",IF(INDEX('Per Invoice'!G$2:G$1201,$AA287)="","",INDEX('Per Invoice'!G$2:G$1201,$AA287)))</f>
        <v/>
      </c>
      <c r="H287">
        <f>IF($AA287="","",IF(INDEX('Per Invoice'!H$2:H$1201,$AA287)="","",INDEX('Per Invoice'!H$2:H$1201,$AA287)))</f>
        <v/>
      </c>
      <c r="I287">
        <f>IF($AA287="","",IF(INDEX('Per Invoice'!I$2:I$1201,$AA287)="","",INDEX('Per Invoice'!I$2:I$1201,$AA287)))</f>
        <v/>
      </c>
      <c r="J287">
        <f>IF($AA287="","",IF(INDEX('Per Invoice'!J$2:J$1201,$AA287)="","",INDEX('Per Invoice'!J$2:J$1201,$AA287)))</f>
        <v/>
      </c>
      <c r="K287">
        <f>IF($AA287="","",IF(INDEX('Per Invoice'!K$2:K$1201,$AA287)="","",INDEX('Per Invoice'!K$2:K$1201,$AA287)))</f>
        <v/>
      </c>
      <c r="L287">
        <f>IF($AA287="","",IF(INDEX('Per Invoice'!L$2:L$1201,$AA287)="","",INDEX('Per Invoice'!L$2:L$1201,$AA287)))</f>
        <v/>
      </c>
      <c r="M287">
        <f>IF($AA287="","",IF(INDEX('Per Invoice'!M$2:M$1201,$AA287)="","",INDEX('Per Invoice'!M$2:M$1201,$AA287)))</f>
        <v/>
      </c>
      <c r="N287">
        <f>IF($AA287="","",IF(INDEX('Per Invoice'!N$2:N$1201,$AA287)="","",INDEX('Per Invoice'!N$2:N$1201,$AA287)))</f>
        <v/>
      </c>
      <c r="O287">
        <f>IF($AA287="","",IF(INDEX('Per Invoice'!O$2:O$1201,$AA287)="","",INDEX('Per Invoice'!O$2:O$1201,$AA287)))</f>
        <v/>
      </c>
      <c r="P287" s="7">
        <f>IF($AA287="","",IF(INDEX('Per Invoice'!P$2:P$1201,$AA287)="","",INDEX('Per Invoice'!P$2:P$1201,$AA287)))</f>
        <v/>
      </c>
      <c r="Q287">
        <f>IF($AA287="","",IF(INDEX('Per Invoice'!Q$2:Q$1201,$AA287)="","",INDEX('Per Invoice'!Q$2:Q$1201,$AA287)))</f>
        <v/>
      </c>
      <c r="R287" s="7">
        <f>IF($AA287="","",IF(INDEX('Per Invoice'!R$2:R$1201,$AA287)="","",INDEX('Per Invoice'!R$2:R$1201,$AA287)))</f>
        <v/>
      </c>
      <c r="S287" s="7">
        <f>IF($AA287="","",IF(INDEX('Per Invoice'!S$2:S$1201,$AA287)="","",INDEX('Per Invoice'!S$2:S$1201,$AA287)))</f>
        <v/>
      </c>
      <c r="T287">
        <f>IF($AA287="","",IF(INDEX('Per Invoice'!T$2:T$1201,$AA287)="","",INDEX('Per Invoice'!T$2:T$1201,$AA287)))</f>
        <v/>
      </c>
      <c r="U287" s="7">
        <f>IF($AA287="","",IF(INDEX('Per Invoice'!U$2:U$1201,$AA287)="","",INDEX('Per Invoice'!U$2:U$1201,$AA287)))</f>
        <v/>
      </c>
      <c r="V287" s="7">
        <f>IF($AA287="","",IF(INDEX('Per Invoice'!V$2:V$1201,$AA287)="","",INDEX('Per Invoice'!V$2:V$1201,$AA287)))</f>
        <v/>
      </c>
      <c r="W287" s="7">
        <f>IF($AA287="","",IF(INDEX('Per Invoice'!W$2:W$1201,$AA287)="","",INDEX('Per Invoice'!W$2:W$1201,$AA287)))</f>
        <v/>
      </c>
      <c r="X287" s="7">
        <f>IF($AA287="","",IF(INDEX('Per Invoice'!X$2:X$1201,$AA287)="","",INDEX('Per Invoice'!X$2:X$1201,$AA287)))</f>
        <v/>
      </c>
      <c r="Y287" s="7">
        <f>IF($AA287="","",IF(INDEX('Per Invoice'!Y$2:Y$1201,$AA287)="","",INDEX('Per Invoice'!Y$2:Y$1201,$AA287)))</f>
        <v/>
      </c>
      <c r="Z287" s="7">
        <f>IF($AA287="","",IF(INDEX('Per Invoice'!Z$2:Z$1201,$AA287)="","",INDEX('Per Invoice'!Z$2:Z$1201,$AA287)))</f>
        <v/>
      </c>
      <c r="AA287" s="16">
        <f>IFERROR(MATCH(Settings!$C$30&amp;"|"&amp;ROWS($AA$2:$AA287),'Per Invoice'!$AB$2:$AB$1201,0),"")</f>
        <v/>
      </c>
    </row>
    <row r="288">
      <c r="A288">
        <f>IF($AA288="","",IF(INDEX('Per Invoice'!A$2:A$1201,$AA288)="","",INDEX('Per Invoice'!A$2:A$1201,$AA288)))</f>
        <v/>
      </c>
      <c r="B288">
        <f>IF($AA288="","",IF(INDEX('Per Invoice'!B$2:B$1201,$AA288)="","",INDEX('Per Invoice'!B$2:B$1201,$AA288)))</f>
        <v/>
      </c>
      <c r="C288">
        <f>IF($AA288="","",IF(INDEX('Per Invoice'!C$2:C$1201,$AA288)="","",INDEX('Per Invoice'!C$2:C$1201,$AA288)))</f>
        <v/>
      </c>
      <c r="D288">
        <f>IF($AA288="","",IF(INDEX('Per Invoice'!D$2:D$1201,$AA288)="","",INDEX('Per Invoice'!D$2:D$1201,$AA288)))</f>
        <v/>
      </c>
      <c r="E288">
        <f>IF($AA288="","",IF(INDEX('Per Invoice'!E$2:E$1201,$AA288)="","",INDEX('Per Invoice'!E$2:E$1201,$AA288)))</f>
        <v/>
      </c>
      <c r="F288">
        <f>IF($AA288="","",IF(INDEX('Per Invoice'!F$2:F$1201,$AA288)="","",INDEX('Per Invoice'!F$2:F$1201,$AA288)))</f>
        <v/>
      </c>
      <c r="G288">
        <f>IF($AA288="","",IF(INDEX('Per Invoice'!G$2:G$1201,$AA288)="","",INDEX('Per Invoice'!G$2:G$1201,$AA288)))</f>
        <v/>
      </c>
      <c r="H288">
        <f>IF($AA288="","",IF(INDEX('Per Invoice'!H$2:H$1201,$AA288)="","",INDEX('Per Invoice'!H$2:H$1201,$AA288)))</f>
        <v/>
      </c>
      <c r="I288">
        <f>IF($AA288="","",IF(INDEX('Per Invoice'!I$2:I$1201,$AA288)="","",INDEX('Per Invoice'!I$2:I$1201,$AA288)))</f>
        <v/>
      </c>
      <c r="J288">
        <f>IF($AA288="","",IF(INDEX('Per Invoice'!J$2:J$1201,$AA288)="","",INDEX('Per Invoice'!J$2:J$1201,$AA288)))</f>
        <v/>
      </c>
      <c r="K288">
        <f>IF($AA288="","",IF(INDEX('Per Invoice'!K$2:K$1201,$AA288)="","",INDEX('Per Invoice'!K$2:K$1201,$AA288)))</f>
        <v/>
      </c>
      <c r="L288">
        <f>IF($AA288="","",IF(INDEX('Per Invoice'!L$2:L$1201,$AA288)="","",INDEX('Per Invoice'!L$2:L$1201,$AA288)))</f>
        <v/>
      </c>
      <c r="M288">
        <f>IF($AA288="","",IF(INDEX('Per Invoice'!M$2:M$1201,$AA288)="","",INDEX('Per Invoice'!M$2:M$1201,$AA288)))</f>
        <v/>
      </c>
      <c r="N288">
        <f>IF($AA288="","",IF(INDEX('Per Invoice'!N$2:N$1201,$AA288)="","",INDEX('Per Invoice'!N$2:N$1201,$AA288)))</f>
        <v/>
      </c>
      <c r="O288">
        <f>IF($AA288="","",IF(INDEX('Per Invoice'!O$2:O$1201,$AA288)="","",INDEX('Per Invoice'!O$2:O$1201,$AA288)))</f>
        <v/>
      </c>
      <c r="P288" s="7">
        <f>IF($AA288="","",IF(INDEX('Per Invoice'!P$2:P$1201,$AA288)="","",INDEX('Per Invoice'!P$2:P$1201,$AA288)))</f>
        <v/>
      </c>
      <c r="Q288">
        <f>IF($AA288="","",IF(INDEX('Per Invoice'!Q$2:Q$1201,$AA288)="","",INDEX('Per Invoice'!Q$2:Q$1201,$AA288)))</f>
        <v/>
      </c>
      <c r="R288" s="7">
        <f>IF($AA288="","",IF(INDEX('Per Invoice'!R$2:R$1201,$AA288)="","",INDEX('Per Invoice'!R$2:R$1201,$AA288)))</f>
        <v/>
      </c>
      <c r="S288" s="7">
        <f>IF($AA288="","",IF(INDEX('Per Invoice'!S$2:S$1201,$AA288)="","",INDEX('Per Invoice'!S$2:S$1201,$AA288)))</f>
        <v/>
      </c>
      <c r="T288">
        <f>IF($AA288="","",IF(INDEX('Per Invoice'!T$2:T$1201,$AA288)="","",INDEX('Per Invoice'!T$2:T$1201,$AA288)))</f>
        <v/>
      </c>
      <c r="U288" s="7">
        <f>IF($AA288="","",IF(INDEX('Per Invoice'!U$2:U$1201,$AA288)="","",INDEX('Per Invoice'!U$2:U$1201,$AA288)))</f>
        <v/>
      </c>
      <c r="V288" s="7">
        <f>IF($AA288="","",IF(INDEX('Per Invoice'!V$2:V$1201,$AA288)="","",INDEX('Per Invoice'!V$2:V$1201,$AA288)))</f>
        <v/>
      </c>
      <c r="W288" s="7">
        <f>IF($AA288="","",IF(INDEX('Per Invoice'!W$2:W$1201,$AA288)="","",INDEX('Per Invoice'!W$2:W$1201,$AA288)))</f>
        <v/>
      </c>
      <c r="X288" s="7">
        <f>IF($AA288="","",IF(INDEX('Per Invoice'!X$2:X$1201,$AA288)="","",INDEX('Per Invoice'!X$2:X$1201,$AA288)))</f>
        <v/>
      </c>
      <c r="Y288" s="7">
        <f>IF($AA288="","",IF(INDEX('Per Invoice'!Y$2:Y$1201,$AA288)="","",INDEX('Per Invoice'!Y$2:Y$1201,$AA288)))</f>
        <v/>
      </c>
      <c r="Z288" s="7">
        <f>IF($AA288="","",IF(INDEX('Per Invoice'!Z$2:Z$1201,$AA288)="","",INDEX('Per Invoice'!Z$2:Z$1201,$AA288)))</f>
        <v/>
      </c>
      <c r="AA288" s="16">
        <f>IFERROR(MATCH(Settings!$C$30&amp;"|"&amp;ROWS($AA$2:$AA288),'Per Invoice'!$AB$2:$AB$1201,0),"")</f>
        <v/>
      </c>
    </row>
    <row r="289">
      <c r="A289">
        <f>IF($AA289="","",IF(INDEX('Per Invoice'!A$2:A$1201,$AA289)="","",INDEX('Per Invoice'!A$2:A$1201,$AA289)))</f>
        <v/>
      </c>
      <c r="B289">
        <f>IF($AA289="","",IF(INDEX('Per Invoice'!B$2:B$1201,$AA289)="","",INDEX('Per Invoice'!B$2:B$1201,$AA289)))</f>
        <v/>
      </c>
      <c r="C289">
        <f>IF($AA289="","",IF(INDEX('Per Invoice'!C$2:C$1201,$AA289)="","",INDEX('Per Invoice'!C$2:C$1201,$AA289)))</f>
        <v/>
      </c>
      <c r="D289">
        <f>IF($AA289="","",IF(INDEX('Per Invoice'!D$2:D$1201,$AA289)="","",INDEX('Per Invoice'!D$2:D$1201,$AA289)))</f>
        <v/>
      </c>
      <c r="E289">
        <f>IF($AA289="","",IF(INDEX('Per Invoice'!E$2:E$1201,$AA289)="","",INDEX('Per Invoice'!E$2:E$1201,$AA289)))</f>
        <v/>
      </c>
      <c r="F289">
        <f>IF($AA289="","",IF(INDEX('Per Invoice'!F$2:F$1201,$AA289)="","",INDEX('Per Invoice'!F$2:F$1201,$AA289)))</f>
        <v/>
      </c>
      <c r="G289">
        <f>IF($AA289="","",IF(INDEX('Per Invoice'!G$2:G$1201,$AA289)="","",INDEX('Per Invoice'!G$2:G$1201,$AA289)))</f>
        <v/>
      </c>
      <c r="H289">
        <f>IF($AA289="","",IF(INDEX('Per Invoice'!H$2:H$1201,$AA289)="","",INDEX('Per Invoice'!H$2:H$1201,$AA289)))</f>
        <v/>
      </c>
      <c r="I289">
        <f>IF($AA289="","",IF(INDEX('Per Invoice'!I$2:I$1201,$AA289)="","",INDEX('Per Invoice'!I$2:I$1201,$AA289)))</f>
        <v/>
      </c>
      <c r="J289">
        <f>IF($AA289="","",IF(INDEX('Per Invoice'!J$2:J$1201,$AA289)="","",INDEX('Per Invoice'!J$2:J$1201,$AA289)))</f>
        <v/>
      </c>
      <c r="K289">
        <f>IF($AA289="","",IF(INDEX('Per Invoice'!K$2:K$1201,$AA289)="","",INDEX('Per Invoice'!K$2:K$1201,$AA289)))</f>
        <v/>
      </c>
      <c r="L289">
        <f>IF($AA289="","",IF(INDEX('Per Invoice'!L$2:L$1201,$AA289)="","",INDEX('Per Invoice'!L$2:L$1201,$AA289)))</f>
        <v/>
      </c>
      <c r="M289">
        <f>IF($AA289="","",IF(INDEX('Per Invoice'!M$2:M$1201,$AA289)="","",INDEX('Per Invoice'!M$2:M$1201,$AA289)))</f>
        <v/>
      </c>
      <c r="N289">
        <f>IF($AA289="","",IF(INDEX('Per Invoice'!N$2:N$1201,$AA289)="","",INDEX('Per Invoice'!N$2:N$1201,$AA289)))</f>
        <v/>
      </c>
      <c r="O289">
        <f>IF($AA289="","",IF(INDEX('Per Invoice'!O$2:O$1201,$AA289)="","",INDEX('Per Invoice'!O$2:O$1201,$AA289)))</f>
        <v/>
      </c>
      <c r="P289" s="7">
        <f>IF($AA289="","",IF(INDEX('Per Invoice'!P$2:P$1201,$AA289)="","",INDEX('Per Invoice'!P$2:P$1201,$AA289)))</f>
        <v/>
      </c>
      <c r="Q289">
        <f>IF($AA289="","",IF(INDEX('Per Invoice'!Q$2:Q$1201,$AA289)="","",INDEX('Per Invoice'!Q$2:Q$1201,$AA289)))</f>
        <v/>
      </c>
      <c r="R289" s="7">
        <f>IF($AA289="","",IF(INDEX('Per Invoice'!R$2:R$1201,$AA289)="","",INDEX('Per Invoice'!R$2:R$1201,$AA289)))</f>
        <v/>
      </c>
      <c r="S289" s="7">
        <f>IF($AA289="","",IF(INDEX('Per Invoice'!S$2:S$1201,$AA289)="","",INDEX('Per Invoice'!S$2:S$1201,$AA289)))</f>
        <v/>
      </c>
      <c r="T289">
        <f>IF($AA289="","",IF(INDEX('Per Invoice'!T$2:T$1201,$AA289)="","",INDEX('Per Invoice'!T$2:T$1201,$AA289)))</f>
        <v/>
      </c>
      <c r="U289" s="7">
        <f>IF($AA289="","",IF(INDEX('Per Invoice'!U$2:U$1201,$AA289)="","",INDEX('Per Invoice'!U$2:U$1201,$AA289)))</f>
        <v/>
      </c>
      <c r="V289" s="7">
        <f>IF($AA289="","",IF(INDEX('Per Invoice'!V$2:V$1201,$AA289)="","",INDEX('Per Invoice'!V$2:V$1201,$AA289)))</f>
        <v/>
      </c>
      <c r="W289" s="7">
        <f>IF($AA289="","",IF(INDEX('Per Invoice'!W$2:W$1201,$AA289)="","",INDEX('Per Invoice'!W$2:W$1201,$AA289)))</f>
        <v/>
      </c>
      <c r="X289" s="7">
        <f>IF($AA289="","",IF(INDEX('Per Invoice'!X$2:X$1201,$AA289)="","",INDEX('Per Invoice'!X$2:X$1201,$AA289)))</f>
        <v/>
      </c>
      <c r="Y289" s="7">
        <f>IF($AA289="","",IF(INDEX('Per Invoice'!Y$2:Y$1201,$AA289)="","",INDEX('Per Invoice'!Y$2:Y$1201,$AA289)))</f>
        <v/>
      </c>
      <c r="Z289" s="7">
        <f>IF($AA289="","",IF(INDEX('Per Invoice'!Z$2:Z$1201,$AA289)="","",INDEX('Per Invoice'!Z$2:Z$1201,$AA289)))</f>
        <v/>
      </c>
      <c r="AA289" s="16">
        <f>IFERROR(MATCH(Settings!$C$30&amp;"|"&amp;ROWS($AA$2:$AA289),'Per Invoice'!$AB$2:$AB$1201,0),"")</f>
        <v/>
      </c>
    </row>
    <row r="290">
      <c r="A290">
        <f>IF($AA290="","",IF(INDEX('Per Invoice'!A$2:A$1201,$AA290)="","",INDEX('Per Invoice'!A$2:A$1201,$AA290)))</f>
        <v/>
      </c>
      <c r="B290">
        <f>IF($AA290="","",IF(INDEX('Per Invoice'!B$2:B$1201,$AA290)="","",INDEX('Per Invoice'!B$2:B$1201,$AA290)))</f>
        <v/>
      </c>
      <c r="C290">
        <f>IF($AA290="","",IF(INDEX('Per Invoice'!C$2:C$1201,$AA290)="","",INDEX('Per Invoice'!C$2:C$1201,$AA290)))</f>
        <v/>
      </c>
      <c r="D290">
        <f>IF($AA290="","",IF(INDEX('Per Invoice'!D$2:D$1201,$AA290)="","",INDEX('Per Invoice'!D$2:D$1201,$AA290)))</f>
        <v/>
      </c>
      <c r="E290">
        <f>IF($AA290="","",IF(INDEX('Per Invoice'!E$2:E$1201,$AA290)="","",INDEX('Per Invoice'!E$2:E$1201,$AA290)))</f>
        <v/>
      </c>
      <c r="F290">
        <f>IF($AA290="","",IF(INDEX('Per Invoice'!F$2:F$1201,$AA290)="","",INDEX('Per Invoice'!F$2:F$1201,$AA290)))</f>
        <v/>
      </c>
      <c r="G290">
        <f>IF($AA290="","",IF(INDEX('Per Invoice'!G$2:G$1201,$AA290)="","",INDEX('Per Invoice'!G$2:G$1201,$AA290)))</f>
        <v/>
      </c>
      <c r="H290">
        <f>IF($AA290="","",IF(INDEX('Per Invoice'!H$2:H$1201,$AA290)="","",INDEX('Per Invoice'!H$2:H$1201,$AA290)))</f>
        <v/>
      </c>
      <c r="I290">
        <f>IF($AA290="","",IF(INDEX('Per Invoice'!I$2:I$1201,$AA290)="","",INDEX('Per Invoice'!I$2:I$1201,$AA290)))</f>
        <v/>
      </c>
      <c r="J290">
        <f>IF($AA290="","",IF(INDEX('Per Invoice'!J$2:J$1201,$AA290)="","",INDEX('Per Invoice'!J$2:J$1201,$AA290)))</f>
        <v/>
      </c>
      <c r="K290">
        <f>IF($AA290="","",IF(INDEX('Per Invoice'!K$2:K$1201,$AA290)="","",INDEX('Per Invoice'!K$2:K$1201,$AA290)))</f>
        <v/>
      </c>
      <c r="L290">
        <f>IF($AA290="","",IF(INDEX('Per Invoice'!L$2:L$1201,$AA290)="","",INDEX('Per Invoice'!L$2:L$1201,$AA290)))</f>
        <v/>
      </c>
      <c r="M290">
        <f>IF($AA290="","",IF(INDEX('Per Invoice'!M$2:M$1201,$AA290)="","",INDEX('Per Invoice'!M$2:M$1201,$AA290)))</f>
        <v/>
      </c>
      <c r="N290">
        <f>IF($AA290="","",IF(INDEX('Per Invoice'!N$2:N$1201,$AA290)="","",INDEX('Per Invoice'!N$2:N$1201,$AA290)))</f>
        <v/>
      </c>
      <c r="O290">
        <f>IF($AA290="","",IF(INDEX('Per Invoice'!O$2:O$1201,$AA290)="","",INDEX('Per Invoice'!O$2:O$1201,$AA290)))</f>
        <v/>
      </c>
      <c r="P290" s="7">
        <f>IF($AA290="","",IF(INDEX('Per Invoice'!P$2:P$1201,$AA290)="","",INDEX('Per Invoice'!P$2:P$1201,$AA290)))</f>
        <v/>
      </c>
      <c r="Q290">
        <f>IF($AA290="","",IF(INDEX('Per Invoice'!Q$2:Q$1201,$AA290)="","",INDEX('Per Invoice'!Q$2:Q$1201,$AA290)))</f>
        <v/>
      </c>
      <c r="R290" s="7">
        <f>IF($AA290="","",IF(INDEX('Per Invoice'!R$2:R$1201,$AA290)="","",INDEX('Per Invoice'!R$2:R$1201,$AA290)))</f>
        <v/>
      </c>
      <c r="S290" s="7">
        <f>IF($AA290="","",IF(INDEX('Per Invoice'!S$2:S$1201,$AA290)="","",INDEX('Per Invoice'!S$2:S$1201,$AA290)))</f>
        <v/>
      </c>
      <c r="T290">
        <f>IF($AA290="","",IF(INDEX('Per Invoice'!T$2:T$1201,$AA290)="","",INDEX('Per Invoice'!T$2:T$1201,$AA290)))</f>
        <v/>
      </c>
      <c r="U290" s="7">
        <f>IF($AA290="","",IF(INDEX('Per Invoice'!U$2:U$1201,$AA290)="","",INDEX('Per Invoice'!U$2:U$1201,$AA290)))</f>
        <v/>
      </c>
      <c r="V290" s="7">
        <f>IF($AA290="","",IF(INDEX('Per Invoice'!V$2:V$1201,$AA290)="","",INDEX('Per Invoice'!V$2:V$1201,$AA290)))</f>
        <v/>
      </c>
      <c r="W290" s="7">
        <f>IF($AA290="","",IF(INDEX('Per Invoice'!W$2:W$1201,$AA290)="","",INDEX('Per Invoice'!W$2:W$1201,$AA290)))</f>
        <v/>
      </c>
      <c r="X290" s="7">
        <f>IF($AA290="","",IF(INDEX('Per Invoice'!X$2:X$1201,$AA290)="","",INDEX('Per Invoice'!X$2:X$1201,$AA290)))</f>
        <v/>
      </c>
      <c r="Y290" s="7">
        <f>IF($AA290="","",IF(INDEX('Per Invoice'!Y$2:Y$1201,$AA290)="","",INDEX('Per Invoice'!Y$2:Y$1201,$AA290)))</f>
        <v/>
      </c>
      <c r="Z290" s="7">
        <f>IF($AA290="","",IF(INDEX('Per Invoice'!Z$2:Z$1201,$AA290)="","",INDEX('Per Invoice'!Z$2:Z$1201,$AA290)))</f>
        <v/>
      </c>
      <c r="AA290" s="16">
        <f>IFERROR(MATCH(Settings!$C$30&amp;"|"&amp;ROWS($AA$2:$AA290),'Per Invoice'!$AB$2:$AB$1201,0),"")</f>
        <v/>
      </c>
    </row>
    <row r="291">
      <c r="A291">
        <f>IF($AA291="","",IF(INDEX('Per Invoice'!A$2:A$1201,$AA291)="","",INDEX('Per Invoice'!A$2:A$1201,$AA291)))</f>
        <v/>
      </c>
      <c r="B291">
        <f>IF($AA291="","",IF(INDEX('Per Invoice'!B$2:B$1201,$AA291)="","",INDEX('Per Invoice'!B$2:B$1201,$AA291)))</f>
        <v/>
      </c>
      <c r="C291">
        <f>IF($AA291="","",IF(INDEX('Per Invoice'!C$2:C$1201,$AA291)="","",INDEX('Per Invoice'!C$2:C$1201,$AA291)))</f>
        <v/>
      </c>
      <c r="D291">
        <f>IF($AA291="","",IF(INDEX('Per Invoice'!D$2:D$1201,$AA291)="","",INDEX('Per Invoice'!D$2:D$1201,$AA291)))</f>
        <v/>
      </c>
      <c r="E291">
        <f>IF($AA291="","",IF(INDEX('Per Invoice'!E$2:E$1201,$AA291)="","",INDEX('Per Invoice'!E$2:E$1201,$AA291)))</f>
        <v/>
      </c>
      <c r="F291">
        <f>IF($AA291="","",IF(INDEX('Per Invoice'!F$2:F$1201,$AA291)="","",INDEX('Per Invoice'!F$2:F$1201,$AA291)))</f>
        <v/>
      </c>
      <c r="G291">
        <f>IF($AA291="","",IF(INDEX('Per Invoice'!G$2:G$1201,$AA291)="","",INDEX('Per Invoice'!G$2:G$1201,$AA291)))</f>
        <v/>
      </c>
      <c r="H291">
        <f>IF($AA291="","",IF(INDEX('Per Invoice'!H$2:H$1201,$AA291)="","",INDEX('Per Invoice'!H$2:H$1201,$AA291)))</f>
        <v/>
      </c>
      <c r="I291">
        <f>IF($AA291="","",IF(INDEX('Per Invoice'!I$2:I$1201,$AA291)="","",INDEX('Per Invoice'!I$2:I$1201,$AA291)))</f>
        <v/>
      </c>
      <c r="J291">
        <f>IF($AA291="","",IF(INDEX('Per Invoice'!J$2:J$1201,$AA291)="","",INDEX('Per Invoice'!J$2:J$1201,$AA291)))</f>
        <v/>
      </c>
      <c r="K291">
        <f>IF($AA291="","",IF(INDEX('Per Invoice'!K$2:K$1201,$AA291)="","",INDEX('Per Invoice'!K$2:K$1201,$AA291)))</f>
        <v/>
      </c>
      <c r="L291">
        <f>IF($AA291="","",IF(INDEX('Per Invoice'!L$2:L$1201,$AA291)="","",INDEX('Per Invoice'!L$2:L$1201,$AA291)))</f>
        <v/>
      </c>
      <c r="M291">
        <f>IF($AA291="","",IF(INDEX('Per Invoice'!M$2:M$1201,$AA291)="","",INDEX('Per Invoice'!M$2:M$1201,$AA291)))</f>
        <v/>
      </c>
      <c r="N291">
        <f>IF($AA291="","",IF(INDEX('Per Invoice'!N$2:N$1201,$AA291)="","",INDEX('Per Invoice'!N$2:N$1201,$AA291)))</f>
        <v/>
      </c>
      <c r="O291">
        <f>IF($AA291="","",IF(INDEX('Per Invoice'!O$2:O$1201,$AA291)="","",INDEX('Per Invoice'!O$2:O$1201,$AA291)))</f>
        <v/>
      </c>
      <c r="P291" s="7">
        <f>IF($AA291="","",IF(INDEX('Per Invoice'!P$2:P$1201,$AA291)="","",INDEX('Per Invoice'!P$2:P$1201,$AA291)))</f>
        <v/>
      </c>
      <c r="Q291">
        <f>IF($AA291="","",IF(INDEX('Per Invoice'!Q$2:Q$1201,$AA291)="","",INDEX('Per Invoice'!Q$2:Q$1201,$AA291)))</f>
        <v/>
      </c>
      <c r="R291" s="7">
        <f>IF($AA291="","",IF(INDEX('Per Invoice'!R$2:R$1201,$AA291)="","",INDEX('Per Invoice'!R$2:R$1201,$AA291)))</f>
        <v/>
      </c>
      <c r="S291" s="7">
        <f>IF($AA291="","",IF(INDEX('Per Invoice'!S$2:S$1201,$AA291)="","",INDEX('Per Invoice'!S$2:S$1201,$AA291)))</f>
        <v/>
      </c>
      <c r="T291">
        <f>IF($AA291="","",IF(INDEX('Per Invoice'!T$2:T$1201,$AA291)="","",INDEX('Per Invoice'!T$2:T$1201,$AA291)))</f>
        <v/>
      </c>
      <c r="U291" s="7">
        <f>IF($AA291="","",IF(INDEX('Per Invoice'!U$2:U$1201,$AA291)="","",INDEX('Per Invoice'!U$2:U$1201,$AA291)))</f>
        <v/>
      </c>
      <c r="V291" s="7">
        <f>IF($AA291="","",IF(INDEX('Per Invoice'!V$2:V$1201,$AA291)="","",INDEX('Per Invoice'!V$2:V$1201,$AA291)))</f>
        <v/>
      </c>
      <c r="W291" s="7">
        <f>IF($AA291="","",IF(INDEX('Per Invoice'!W$2:W$1201,$AA291)="","",INDEX('Per Invoice'!W$2:W$1201,$AA291)))</f>
        <v/>
      </c>
      <c r="X291" s="7">
        <f>IF($AA291="","",IF(INDEX('Per Invoice'!X$2:X$1201,$AA291)="","",INDEX('Per Invoice'!X$2:X$1201,$AA291)))</f>
        <v/>
      </c>
      <c r="Y291" s="7">
        <f>IF($AA291="","",IF(INDEX('Per Invoice'!Y$2:Y$1201,$AA291)="","",INDEX('Per Invoice'!Y$2:Y$1201,$AA291)))</f>
        <v/>
      </c>
      <c r="Z291" s="7">
        <f>IF($AA291="","",IF(INDEX('Per Invoice'!Z$2:Z$1201,$AA291)="","",INDEX('Per Invoice'!Z$2:Z$1201,$AA291)))</f>
        <v/>
      </c>
      <c r="AA291" s="16">
        <f>IFERROR(MATCH(Settings!$C$30&amp;"|"&amp;ROWS($AA$2:$AA291),'Per Invoice'!$AB$2:$AB$1201,0),"")</f>
        <v/>
      </c>
    </row>
    <row r="292">
      <c r="A292">
        <f>IF($AA292="","",IF(INDEX('Per Invoice'!A$2:A$1201,$AA292)="","",INDEX('Per Invoice'!A$2:A$1201,$AA292)))</f>
        <v/>
      </c>
      <c r="B292">
        <f>IF($AA292="","",IF(INDEX('Per Invoice'!B$2:B$1201,$AA292)="","",INDEX('Per Invoice'!B$2:B$1201,$AA292)))</f>
        <v/>
      </c>
      <c r="C292">
        <f>IF($AA292="","",IF(INDEX('Per Invoice'!C$2:C$1201,$AA292)="","",INDEX('Per Invoice'!C$2:C$1201,$AA292)))</f>
        <v/>
      </c>
      <c r="D292">
        <f>IF($AA292="","",IF(INDEX('Per Invoice'!D$2:D$1201,$AA292)="","",INDEX('Per Invoice'!D$2:D$1201,$AA292)))</f>
        <v/>
      </c>
      <c r="E292">
        <f>IF($AA292="","",IF(INDEX('Per Invoice'!E$2:E$1201,$AA292)="","",INDEX('Per Invoice'!E$2:E$1201,$AA292)))</f>
        <v/>
      </c>
      <c r="F292">
        <f>IF($AA292="","",IF(INDEX('Per Invoice'!F$2:F$1201,$AA292)="","",INDEX('Per Invoice'!F$2:F$1201,$AA292)))</f>
        <v/>
      </c>
      <c r="G292">
        <f>IF($AA292="","",IF(INDEX('Per Invoice'!G$2:G$1201,$AA292)="","",INDEX('Per Invoice'!G$2:G$1201,$AA292)))</f>
        <v/>
      </c>
      <c r="H292">
        <f>IF($AA292="","",IF(INDEX('Per Invoice'!H$2:H$1201,$AA292)="","",INDEX('Per Invoice'!H$2:H$1201,$AA292)))</f>
        <v/>
      </c>
      <c r="I292">
        <f>IF($AA292="","",IF(INDEX('Per Invoice'!I$2:I$1201,$AA292)="","",INDEX('Per Invoice'!I$2:I$1201,$AA292)))</f>
        <v/>
      </c>
      <c r="J292">
        <f>IF($AA292="","",IF(INDEX('Per Invoice'!J$2:J$1201,$AA292)="","",INDEX('Per Invoice'!J$2:J$1201,$AA292)))</f>
        <v/>
      </c>
      <c r="K292">
        <f>IF($AA292="","",IF(INDEX('Per Invoice'!K$2:K$1201,$AA292)="","",INDEX('Per Invoice'!K$2:K$1201,$AA292)))</f>
        <v/>
      </c>
      <c r="L292">
        <f>IF($AA292="","",IF(INDEX('Per Invoice'!L$2:L$1201,$AA292)="","",INDEX('Per Invoice'!L$2:L$1201,$AA292)))</f>
        <v/>
      </c>
      <c r="M292">
        <f>IF($AA292="","",IF(INDEX('Per Invoice'!M$2:M$1201,$AA292)="","",INDEX('Per Invoice'!M$2:M$1201,$AA292)))</f>
        <v/>
      </c>
      <c r="N292">
        <f>IF($AA292="","",IF(INDEX('Per Invoice'!N$2:N$1201,$AA292)="","",INDEX('Per Invoice'!N$2:N$1201,$AA292)))</f>
        <v/>
      </c>
      <c r="O292">
        <f>IF($AA292="","",IF(INDEX('Per Invoice'!O$2:O$1201,$AA292)="","",INDEX('Per Invoice'!O$2:O$1201,$AA292)))</f>
        <v/>
      </c>
      <c r="P292" s="7">
        <f>IF($AA292="","",IF(INDEX('Per Invoice'!P$2:P$1201,$AA292)="","",INDEX('Per Invoice'!P$2:P$1201,$AA292)))</f>
        <v/>
      </c>
      <c r="Q292">
        <f>IF($AA292="","",IF(INDEX('Per Invoice'!Q$2:Q$1201,$AA292)="","",INDEX('Per Invoice'!Q$2:Q$1201,$AA292)))</f>
        <v/>
      </c>
      <c r="R292" s="7">
        <f>IF($AA292="","",IF(INDEX('Per Invoice'!R$2:R$1201,$AA292)="","",INDEX('Per Invoice'!R$2:R$1201,$AA292)))</f>
        <v/>
      </c>
      <c r="S292" s="7">
        <f>IF($AA292="","",IF(INDEX('Per Invoice'!S$2:S$1201,$AA292)="","",INDEX('Per Invoice'!S$2:S$1201,$AA292)))</f>
        <v/>
      </c>
      <c r="T292">
        <f>IF($AA292="","",IF(INDEX('Per Invoice'!T$2:T$1201,$AA292)="","",INDEX('Per Invoice'!T$2:T$1201,$AA292)))</f>
        <v/>
      </c>
      <c r="U292" s="7">
        <f>IF($AA292="","",IF(INDEX('Per Invoice'!U$2:U$1201,$AA292)="","",INDEX('Per Invoice'!U$2:U$1201,$AA292)))</f>
        <v/>
      </c>
      <c r="V292" s="7">
        <f>IF($AA292="","",IF(INDEX('Per Invoice'!V$2:V$1201,$AA292)="","",INDEX('Per Invoice'!V$2:V$1201,$AA292)))</f>
        <v/>
      </c>
      <c r="W292" s="7">
        <f>IF($AA292="","",IF(INDEX('Per Invoice'!W$2:W$1201,$AA292)="","",INDEX('Per Invoice'!W$2:W$1201,$AA292)))</f>
        <v/>
      </c>
      <c r="X292" s="7">
        <f>IF($AA292="","",IF(INDEX('Per Invoice'!X$2:X$1201,$AA292)="","",INDEX('Per Invoice'!X$2:X$1201,$AA292)))</f>
        <v/>
      </c>
      <c r="Y292" s="7">
        <f>IF($AA292="","",IF(INDEX('Per Invoice'!Y$2:Y$1201,$AA292)="","",INDEX('Per Invoice'!Y$2:Y$1201,$AA292)))</f>
        <v/>
      </c>
      <c r="Z292" s="7">
        <f>IF($AA292="","",IF(INDEX('Per Invoice'!Z$2:Z$1201,$AA292)="","",INDEX('Per Invoice'!Z$2:Z$1201,$AA292)))</f>
        <v/>
      </c>
      <c r="AA292" s="16">
        <f>IFERROR(MATCH(Settings!$C$30&amp;"|"&amp;ROWS($AA$2:$AA292),'Per Invoice'!$AB$2:$AB$1201,0),"")</f>
        <v/>
      </c>
    </row>
    <row r="293">
      <c r="A293">
        <f>IF($AA293="","",IF(INDEX('Per Invoice'!A$2:A$1201,$AA293)="","",INDEX('Per Invoice'!A$2:A$1201,$AA293)))</f>
        <v/>
      </c>
      <c r="B293">
        <f>IF($AA293="","",IF(INDEX('Per Invoice'!B$2:B$1201,$AA293)="","",INDEX('Per Invoice'!B$2:B$1201,$AA293)))</f>
        <v/>
      </c>
      <c r="C293">
        <f>IF($AA293="","",IF(INDEX('Per Invoice'!C$2:C$1201,$AA293)="","",INDEX('Per Invoice'!C$2:C$1201,$AA293)))</f>
        <v/>
      </c>
      <c r="D293">
        <f>IF($AA293="","",IF(INDEX('Per Invoice'!D$2:D$1201,$AA293)="","",INDEX('Per Invoice'!D$2:D$1201,$AA293)))</f>
        <v/>
      </c>
      <c r="E293">
        <f>IF($AA293="","",IF(INDEX('Per Invoice'!E$2:E$1201,$AA293)="","",INDEX('Per Invoice'!E$2:E$1201,$AA293)))</f>
        <v/>
      </c>
      <c r="F293">
        <f>IF($AA293="","",IF(INDEX('Per Invoice'!F$2:F$1201,$AA293)="","",INDEX('Per Invoice'!F$2:F$1201,$AA293)))</f>
        <v/>
      </c>
      <c r="G293">
        <f>IF($AA293="","",IF(INDEX('Per Invoice'!G$2:G$1201,$AA293)="","",INDEX('Per Invoice'!G$2:G$1201,$AA293)))</f>
        <v/>
      </c>
      <c r="H293">
        <f>IF($AA293="","",IF(INDEX('Per Invoice'!H$2:H$1201,$AA293)="","",INDEX('Per Invoice'!H$2:H$1201,$AA293)))</f>
        <v/>
      </c>
      <c r="I293">
        <f>IF($AA293="","",IF(INDEX('Per Invoice'!I$2:I$1201,$AA293)="","",INDEX('Per Invoice'!I$2:I$1201,$AA293)))</f>
        <v/>
      </c>
      <c r="J293">
        <f>IF($AA293="","",IF(INDEX('Per Invoice'!J$2:J$1201,$AA293)="","",INDEX('Per Invoice'!J$2:J$1201,$AA293)))</f>
        <v/>
      </c>
      <c r="K293">
        <f>IF($AA293="","",IF(INDEX('Per Invoice'!K$2:K$1201,$AA293)="","",INDEX('Per Invoice'!K$2:K$1201,$AA293)))</f>
        <v/>
      </c>
      <c r="L293">
        <f>IF($AA293="","",IF(INDEX('Per Invoice'!L$2:L$1201,$AA293)="","",INDEX('Per Invoice'!L$2:L$1201,$AA293)))</f>
        <v/>
      </c>
      <c r="M293">
        <f>IF($AA293="","",IF(INDEX('Per Invoice'!M$2:M$1201,$AA293)="","",INDEX('Per Invoice'!M$2:M$1201,$AA293)))</f>
        <v/>
      </c>
      <c r="N293">
        <f>IF($AA293="","",IF(INDEX('Per Invoice'!N$2:N$1201,$AA293)="","",INDEX('Per Invoice'!N$2:N$1201,$AA293)))</f>
        <v/>
      </c>
      <c r="O293">
        <f>IF($AA293="","",IF(INDEX('Per Invoice'!O$2:O$1201,$AA293)="","",INDEX('Per Invoice'!O$2:O$1201,$AA293)))</f>
        <v/>
      </c>
      <c r="P293" s="7">
        <f>IF($AA293="","",IF(INDEX('Per Invoice'!P$2:P$1201,$AA293)="","",INDEX('Per Invoice'!P$2:P$1201,$AA293)))</f>
        <v/>
      </c>
      <c r="Q293">
        <f>IF($AA293="","",IF(INDEX('Per Invoice'!Q$2:Q$1201,$AA293)="","",INDEX('Per Invoice'!Q$2:Q$1201,$AA293)))</f>
        <v/>
      </c>
      <c r="R293" s="7">
        <f>IF($AA293="","",IF(INDEX('Per Invoice'!R$2:R$1201,$AA293)="","",INDEX('Per Invoice'!R$2:R$1201,$AA293)))</f>
        <v/>
      </c>
      <c r="S293" s="7">
        <f>IF($AA293="","",IF(INDEX('Per Invoice'!S$2:S$1201,$AA293)="","",INDEX('Per Invoice'!S$2:S$1201,$AA293)))</f>
        <v/>
      </c>
      <c r="T293">
        <f>IF($AA293="","",IF(INDEX('Per Invoice'!T$2:T$1201,$AA293)="","",INDEX('Per Invoice'!T$2:T$1201,$AA293)))</f>
        <v/>
      </c>
      <c r="U293" s="7">
        <f>IF($AA293="","",IF(INDEX('Per Invoice'!U$2:U$1201,$AA293)="","",INDEX('Per Invoice'!U$2:U$1201,$AA293)))</f>
        <v/>
      </c>
      <c r="V293" s="7">
        <f>IF($AA293="","",IF(INDEX('Per Invoice'!V$2:V$1201,$AA293)="","",INDEX('Per Invoice'!V$2:V$1201,$AA293)))</f>
        <v/>
      </c>
      <c r="W293" s="7">
        <f>IF($AA293="","",IF(INDEX('Per Invoice'!W$2:W$1201,$AA293)="","",INDEX('Per Invoice'!W$2:W$1201,$AA293)))</f>
        <v/>
      </c>
      <c r="X293" s="7">
        <f>IF($AA293="","",IF(INDEX('Per Invoice'!X$2:X$1201,$AA293)="","",INDEX('Per Invoice'!X$2:X$1201,$AA293)))</f>
        <v/>
      </c>
      <c r="Y293" s="7">
        <f>IF($AA293="","",IF(INDEX('Per Invoice'!Y$2:Y$1201,$AA293)="","",INDEX('Per Invoice'!Y$2:Y$1201,$AA293)))</f>
        <v/>
      </c>
      <c r="Z293" s="7">
        <f>IF($AA293="","",IF(INDEX('Per Invoice'!Z$2:Z$1201,$AA293)="","",INDEX('Per Invoice'!Z$2:Z$1201,$AA293)))</f>
        <v/>
      </c>
      <c r="AA293" s="16">
        <f>IFERROR(MATCH(Settings!$C$30&amp;"|"&amp;ROWS($AA$2:$AA293),'Per Invoice'!$AB$2:$AB$1201,0),"")</f>
        <v/>
      </c>
    </row>
    <row r="294">
      <c r="A294">
        <f>IF($AA294="","",IF(INDEX('Per Invoice'!A$2:A$1201,$AA294)="","",INDEX('Per Invoice'!A$2:A$1201,$AA294)))</f>
        <v/>
      </c>
      <c r="B294">
        <f>IF($AA294="","",IF(INDEX('Per Invoice'!B$2:B$1201,$AA294)="","",INDEX('Per Invoice'!B$2:B$1201,$AA294)))</f>
        <v/>
      </c>
      <c r="C294">
        <f>IF($AA294="","",IF(INDEX('Per Invoice'!C$2:C$1201,$AA294)="","",INDEX('Per Invoice'!C$2:C$1201,$AA294)))</f>
        <v/>
      </c>
      <c r="D294">
        <f>IF($AA294="","",IF(INDEX('Per Invoice'!D$2:D$1201,$AA294)="","",INDEX('Per Invoice'!D$2:D$1201,$AA294)))</f>
        <v/>
      </c>
      <c r="E294">
        <f>IF($AA294="","",IF(INDEX('Per Invoice'!E$2:E$1201,$AA294)="","",INDEX('Per Invoice'!E$2:E$1201,$AA294)))</f>
        <v/>
      </c>
      <c r="F294">
        <f>IF($AA294="","",IF(INDEX('Per Invoice'!F$2:F$1201,$AA294)="","",INDEX('Per Invoice'!F$2:F$1201,$AA294)))</f>
        <v/>
      </c>
      <c r="G294">
        <f>IF($AA294="","",IF(INDEX('Per Invoice'!G$2:G$1201,$AA294)="","",INDEX('Per Invoice'!G$2:G$1201,$AA294)))</f>
        <v/>
      </c>
      <c r="H294">
        <f>IF($AA294="","",IF(INDEX('Per Invoice'!H$2:H$1201,$AA294)="","",INDEX('Per Invoice'!H$2:H$1201,$AA294)))</f>
        <v/>
      </c>
      <c r="I294">
        <f>IF($AA294="","",IF(INDEX('Per Invoice'!I$2:I$1201,$AA294)="","",INDEX('Per Invoice'!I$2:I$1201,$AA294)))</f>
        <v/>
      </c>
      <c r="J294">
        <f>IF($AA294="","",IF(INDEX('Per Invoice'!J$2:J$1201,$AA294)="","",INDEX('Per Invoice'!J$2:J$1201,$AA294)))</f>
        <v/>
      </c>
      <c r="K294">
        <f>IF($AA294="","",IF(INDEX('Per Invoice'!K$2:K$1201,$AA294)="","",INDEX('Per Invoice'!K$2:K$1201,$AA294)))</f>
        <v/>
      </c>
      <c r="L294">
        <f>IF($AA294="","",IF(INDEX('Per Invoice'!L$2:L$1201,$AA294)="","",INDEX('Per Invoice'!L$2:L$1201,$AA294)))</f>
        <v/>
      </c>
      <c r="M294">
        <f>IF($AA294="","",IF(INDEX('Per Invoice'!M$2:M$1201,$AA294)="","",INDEX('Per Invoice'!M$2:M$1201,$AA294)))</f>
        <v/>
      </c>
      <c r="N294">
        <f>IF($AA294="","",IF(INDEX('Per Invoice'!N$2:N$1201,$AA294)="","",INDEX('Per Invoice'!N$2:N$1201,$AA294)))</f>
        <v/>
      </c>
      <c r="O294">
        <f>IF($AA294="","",IF(INDEX('Per Invoice'!O$2:O$1201,$AA294)="","",INDEX('Per Invoice'!O$2:O$1201,$AA294)))</f>
        <v/>
      </c>
      <c r="P294" s="7">
        <f>IF($AA294="","",IF(INDEX('Per Invoice'!P$2:P$1201,$AA294)="","",INDEX('Per Invoice'!P$2:P$1201,$AA294)))</f>
        <v/>
      </c>
      <c r="Q294">
        <f>IF($AA294="","",IF(INDEX('Per Invoice'!Q$2:Q$1201,$AA294)="","",INDEX('Per Invoice'!Q$2:Q$1201,$AA294)))</f>
        <v/>
      </c>
      <c r="R294" s="7">
        <f>IF($AA294="","",IF(INDEX('Per Invoice'!R$2:R$1201,$AA294)="","",INDEX('Per Invoice'!R$2:R$1201,$AA294)))</f>
        <v/>
      </c>
      <c r="S294" s="7">
        <f>IF($AA294="","",IF(INDEX('Per Invoice'!S$2:S$1201,$AA294)="","",INDEX('Per Invoice'!S$2:S$1201,$AA294)))</f>
        <v/>
      </c>
      <c r="T294">
        <f>IF($AA294="","",IF(INDEX('Per Invoice'!T$2:T$1201,$AA294)="","",INDEX('Per Invoice'!T$2:T$1201,$AA294)))</f>
        <v/>
      </c>
      <c r="U294" s="7">
        <f>IF($AA294="","",IF(INDEX('Per Invoice'!U$2:U$1201,$AA294)="","",INDEX('Per Invoice'!U$2:U$1201,$AA294)))</f>
        <v/>
      </c>
      <c r="V294" s="7">
        <f>IF($AA294="","",IF(INDEX('Per Invoice'!V$2:V$1201,$AA294)="","",INDEX('Per Invoice'!V$2:V$1201,$AA294)))</f>
        <v/>
      </c>
      <c r="W294" s="7">
        <f>IF($AA294="","",IF(INDEX('Per Invoice'!W$2:W$1201,$AA294)="","",INDEX('Per Invoice'!W$2:W$1201,$AA294)))</f>
        <v/>
      </c>
      <c r="X294" s="7">
        <f>IF($AA294="","",IF(INDEX('Per Invoice'!X$2:X$1201,$AA294)="","",INDEX('Per Invoice'!X$2:X$1201,$AA294)))</f>
        <v/>
      </c>
      <c r="Y294" s="7">
        <f>IF($AA294="","",IF(INDEX('Per Invoice'!Y$2:Y$1201,$AA294)="","",INDEX('Per Invoice'!Y$2:Y$1201,$AA294)))</f>
        <v/>
      </c>
      <c r="Z294" s="7">
        <f>IF($AA294="","",IF(INDEX('Per Invoice'!Z$2:Z$1201,$AA294)="","",INDEX('Per Invoice'!Z$2:Z$1201,$AA294)))</f>
        <v/>
      </c>
      <c r="AA294" s="16">
        <f>IFERROR(MATCH(Settings!$C$30&amp;"|"&amp;ROWS($AA$2:$AA294),'Per Invoice'!$AB$2:$AB$1201,0),"")</f>
        <v/>
      </c>
    </row>
    <row r="295">
      <c r="A295">
        <f>IF($AA295="","",IF(INDEX('Per Invoice'!A$2:A$1201,$AA295)="","",INDEX('Per Invoice'!A$2:A$1201,$AA295)))</f>
        <v/>
      </c>
      <c r="B295">
        <f>IF($AA295="","",IF(INDEX('Per Invoice'!B$2:B$1201,$AA295)="","",INDEX('Per Invoice'!B$2:B$1201,$AA295)))</f>
        <v/>
      </c>
      <c r="C295">
        <f>IF($AA295="","",IF(INDEX('Per Invoice'!C$2:C$1201,$AA295)="","",INDEX('Per Invoice'!C$2:C$1201,$AA295)))</f>
        <v/>
      </c>
      <c r="D295">
        <f>IF($AA295="","",IF(INDEX('Per Invoice'!D$2:D$1201,$AA295)="","",INDEX('Per Invoice'!D$2:D$1201,$AA295)))</f>
        <v/>
      </c>
      <c r="E295">
        <f>IF($AA295="","",IF(INDEX('Per Invoice'!E$2:E$1201,$AA295)="","",INDEX('Per Invoice'!E$2:E$1201,$AA295)))</f>
        <v/>
      </c>
      <c r="F295">
        <f>IF($AA295="","",IF(INDEX('Per Invoice'!F$2:F$1201,$AA295)="","",INDEX('Per Invoice'!F$2:F$1201,$AA295)))</f>
        <v/>
      </c>
      <c r="G295">
        <f>IF($AA295="","",IF(INDEX('Per Invoice'!G$2:G$1201,$AA295)="","",INDEX('Per Invoice'!G$2:G$1201,$AA295)))</f>
        <v/>
      </c>
      <c r="H295">
        <f>IF($AA295="","",IF(INDEX('Per Invoice'!H$2:H$1201,$AA295)="","",INDEX('Per Invoice'!H$2:H$1201,$AA295)))</f>
        <v/>
      </c>
      <c r="I295">
        <f>IF($AA295="","",IF(INDEX('Per Invoice'!I$2:I$1201,$AA295)="","",INDEX('Per Invoice'!I$2:I$1201,$AA295)))</f>
        <v/>
      </c>
      <c r="J295">
        <f>IF($AA295="","",IF(INDEX('Per Invoice'!J$2:J$1201,$AA295)="","",INDEX('Per Invoice'!J$2:J$1201,$AA295)))</f>
        <v/>
      </c>
      <c r="K295">
        <f>IF($AA295="","",IF(INDEX('Per Invoice'!K$2:K$1201,$AA295)="","",INDEX('Per Invoice'!K$2:K$1201,$AA295)))</f>
        <v/>
      </c>
      <c r="L295">
        <f>IF($AA295="","",IF(INDEX('Per Invoice'!L$2:L$1201,$AA295)="","",INDEX('Per Invoice'!L$2:L$1201,$AA295)))</f>
        <v/>
      </c>
      <c r="M295">
        <f>IF($AA295="","",IF(INDEX('Per Invoice'!M$2:M$1201,$AA295)="","",INDEX('Per Invoice'!M$2:M$1201,$AA295)))</f>
        <v/>
      </c>
      <c r="N295">
        <f>IF($AA295="","",IF(INDEX('Per Invoice'!N$2:N$1201,$AA295)="","",INDEX('Per Invoice'!N$2:N$1201,$AA295)))</f>
        <v/>
      </c>
      <c r="O295">
        <f>IF($AA295="","",IF(INDEX('Per Invoice'!O$2:O$1201,$AA295)="","",INDEX('Per Invoice'!O$2:O$1201,$AA295)))</f>
        <v/>
      </c>
      <c r="P295" s="7">
        <f>IF($AA295="","",IF(INDEX('Per Invoice'!P$2:P$1201,$AA295)="","",INDEX('Per Invoice'!P$2:P$1201,$AA295)))</f>
        <v/>
      </c>
      <c r="Q295">
        <f>IF($AA295="","",IF(INDEX('Per Invoice'!Q$2:Q$1201,$AA295)="","",INDEX('Per Invoice'!Q$2:Q$1201,$AA295)))</f>
        <v/>
      </c>
      <c r="R295" s="7">
        <f>IF($AA295="","",IF(INDEX('Per Invoice'!R$2:R$1201,$AA295)="","",INDEX('Per Invoice'!R$2:R$1201,$AA295)))</f>
        <v/>
      </c>
      <c r="S295" s="7">
        <f>IF($AA295="","",IF(INDEX('Per Invoice'!S$2:S$1201,$AA295)="","",INDEX('Per Invoice'!S$2:S$1201,$AA295)))</f>
        <v/>
      </c>
      <c r="T295">
        <f>IF($AA295="","",IF(INDEX('Per Invoice'!T$2:T$1201,$AA295)="","",INDEX('Per Invoice'!T$2:T$1201,$AA295)))</f>
        <v/>
      </c>
      <c r="U295" s="7">
        <f>IF($AA295="","",IF(INDEX('Per Invoice'!U$2:U$1201,$AA295)="","",INDEX('Per Invoice'!U$2:U$1201,$AA295)))</f>
        <v/>
      </c>
      <c r="V295" s="7">
        <f>IF($AA295="","",IF(INDEX('Per Invoice'!V$2:V$1201,$AA295)="","",INDEX('Per Invoice'!V$2:V$1201,$AA295)))</f>
        <v/>
      </c>
      <c r="W295" s="7">
        <f>IF($AA295="","",IF(INDEX('Per Invoice'!W$2:W$1201,$AA295)="","",INDEX('Per Invoice'!W$2:W$1201,$AA295)))</f>
        <v/>
      </c>
      <c r="X295" s="7">
        <f>IF($AA295="","",IF(INDEX('Per Invoice'!X$2:X$1201,$AA295)="","",INDEX('Per Invoice'!X$2:X$1201,$AA295)))</f>
        <v/>
      </c>
      <c r="Y295" s="7">
        <f>IF($AA295="","",IF(INDEX('Per Invoice'!Y$2:Y$1201,$AA295)="","",INDEX('Per Invoice'!Y$2:Y$1201,$AA295)))</f>
        <v/>
      </c>
      <c r="Z295" s="7">
        <f>IF($AA295="","",IF(INDEX('Per Invoice'!Z$2:Z$1201,$AA295)="","",INDEX('Per Invoice'!Z$2:Z$1201,$AA295)))</f>
        <v/>
      </c>
      <c r="AA295" s="16">
        <f>IFERROR(MATCH(Settings!$C$30&amp;"|"&amp;ROWS($AA$2:$AA295),'Per Invoice'!$AB$2:$AB$1201,0),"")</f>
        <v/>
      </c>
    </row>
    <row r="296">
      <c r="A296">
        <f>IF($AA296="","",IF(INDEX('Per Invoice'!A$2:A$1201,$AA296)="","",INDEX('Per Invoice'!A$2:A$1201,$AA296)))</f>
        <v/>
      </c>
      <c r="B296">
        <f>IF($AA296="","",IF(INDEX('Per Invoice'!B$2:B$1201,$AA296)="","",INDEX('Per Invoice'!B$2:B$1201,$AA296)))</f>
        <v/>
      </c>
      <c r="C296">
        <f>IF($AA296="","",IF(INDEX('Per Invoice'!C$2:C$1201,$AA296)="","",INDEX('Per Invoice'!C$2:C$1201,$AA296)))</f>
        <v/>
      </c>
      <c r="D296">
        <f>IF($AA296="","",IF(INDEX('Per Invoice'!D$2:D$1201,$AA296)="","",INDEX('Per Invoice'!D$2:D$1201,$AA296)))</f>
        <v/>
      </c>
      <c r="E296">
        <f>IF($AA296="","",IF(INDEX('Per Invoice'!E$2:E$1201,$AA296)="","",INDEX('Per Invoice'!E$2:E$1201,$AA296)))</f>
        <v/>
      </c>
      <c r="F296">
        <f>IF($AA296="","",IF(INDEX('Per Invoice'!F$2:F$1201,$AA296)="","",INDEX('Per Invoice'!F$2:F$1201,$AA296)))</f>
        <v/>
      </c>
      <c r="G296">
        <f>IF($AA296="","",IF(INDEX('Per Invoice'!G$2:G$1201,$AA296)="","",INDEX('Per Invoice'!G$2:G$1201,$AA296)))</f>
        <v/>
      </c>
      <c r="H296">
        <f>IF($AA296="","",IF(INDEX('Per Invoice'!H$2:H$1201,$AA296)="","",INDEX('Per Invoice'!H$2:H$1201,$AA296)))</f>
        <v/>
      </c>
      <c r="I296">
        <f>IF($AA296="","",IF(INDEX('Per Invoice'!I$2:I$1201,$AA296)="","",INDEX('Per Invoice'!I$2:I$1201,$AA296)))</f>
        <v/>
      </c>
      <c r="J296">
        <f>IF($AA296="","",IF(INDEX('Per Invoice'!J$2:J$1201,$AA296)="","",INDEX('Per Invoice'!J$2:J$1201,$AA296)))</f>
        <v/>
      </c>
      <c r="K296">
        <f>IF($AA296="","",IF(INDEX('Per Invoice'!K$2:K$1201,$AA296)="","",INDEX('Per Invoice'!K$2:K$1201,$AA296)))</f>
        <v/>
      </c>
      <c r="L296">
        <f>IF($AA296="","",IF(INDEX('Per Invoice'!L$2:L$1201,$AA296)="","",INDEX('Per Invoice'!L$2:L$1201,$AA296)))</f>
        <v/>
      </c>
      <c r="M296">
        <f>IF($AA296="","",IF(INDEX('Per Invoice'!M$2:M$1201,$AA296)="","",INDEX('Per Invoice'!M$2:M$1201,$AA296)))</f>
        <v/>
      </c>
      <c r="N296">
        <f>IF($AA296="","",IF(INDEX('Per Invoice'!N$2:N$1201,$AA296)="","",INDEX('Per Invoice'!N$2:N$1201,$AA296)))</f>
        <v/>
      </c>
      <c r="O296">
        <f>IF($AA296="","",IF(INDEX('Per Invoice'!O$2:O$1201,$AA296)="","",INDEX('Per Invoice'!O$2:O$1201,$AA296)))</f>
        <v/>
      </c>
      <c r="P296" s="7">
        <f>IF($AA296="","",IF(INDEX('Per Invoice'!P$2:P$1201,$AA296)="","",INDEX('Per Invoice'!P$2:P$1201,$AA296)))</f>
        <v/>
      </c>
      <c r="Q296">
        <f>IF($AA296="","",IF(INDEX('Per Invoice'!Q$2:Q$1201,$AA296)="","",INDEX('Per Invoice'!Q$2:Q$1201,$AA296)))</f>
        <v/>
      </c>
      <c r="R296" s="7">
        <f>IF($AA296="","",IF(INDEX('Per Invoice'!R$2:R$1201,$AA296)="","",INDEX('Per Invoice'!R$2:R$1201,$AA296)))</f>
        <v/>
      </c>
      <c r="S296" s="7">
        <f>IF($AA296="","",IF(INDEX('Per Invoice'!S$2:S$1201,$AA296)="","",INDEX('Per Invoice'!S$2:S$1201,$AA296)))</f>
        <v/>
      </c>
      <c r="T296">
        <f>IF($AA296="","",IF(INDEX('Per Invoice'!T$2:T$1201,$AA296)="","",INDEX('Per Invoice'!T$2:T$1201,$AA296)))</f>
        <v/>
      </c>
      <c r="U296" s="7">
        <f>IF($AA296="","",IF(INDEX('Per Invoice'!U$2:U$1201,$AA296)="","",INDEX('Per Invoice'!U$2:U$1201,$AA296)))</f>
        <v/>
      </c>
      <c r="V296" s="7">
        <f>IF($AA296="","",IF(INDEX('Per Invoice'!V$2:V$1201,$AA296)="","",INDEX('Per Invoice'!V$2:V$1201,$AA296)))</f>
        <v/>
      </c>
      <c r="W296" s="7">
        <f>IF($AA296="","",IF(INDEX('Per Invoice'!W$2:W$1201,$AA296)="","",INDEX('Per Invoice'!W$2:W$1201,$AA296)))</f>
        <v/>
      </c>
      <c r="X296" s="7">
        <f>IF($AA296="","",IF(INDEX('Per Invoice'!X$2:X$1201,$AA296)="","",INDEX('Per Invoice'!X$2:X$1201,$AA296)))</f>
        <v/>
      </c>
      <c r="Y296" s="7">
        <f>IF($AA296="","",IF(INDEX('Per Invoice'!Y$2:Y$1201,$AA296)="","",INDEX('Per Invoice'!Y$2:Y$1201,$AA296)))</f>
        <v/>
      </c>
      <c r="Z296" s="7">
        <f>IF($AA296="","",IF(INDEX('Per Invoice'!Z$2:Z$1201,$AA296)="","",INDEX('Per Invoice'!Z$2:Z$1201,$AA296)))</f>
        <v/>
      </c>
      <c r="AA296" s="16">
        <f>IFERROR(MATCH(Settings!$C$30&amp;"|"&amp;ROWS($AA$2:$AA296),'Per Invoice'!$AB$2:$AB$1201,0),"")</f>
        <v/>
      </c>
    </row>
    <row r="297">
      <c r="A297">
        <f>IF($AA297="","",IF(INDEX('Per Invoice'!A$2:A$1201,$AA297)="","",INDEX('Per Invoice'!A$2:A$1201,$AA297)))</f>
        <v/>
      </c>
      <c r="B297">
        <f>IF($AA297="","",IF(INDEX('Per Invoice'!B$2:B$1201,$AA297)="","",INDEX('Per Invoice'!B$2:B$1201,$AA297)))</f>
        <v/>
      </c>
      <c r="C297">
        <f>IF($AA297="","",IF(INDEX('Per Invoice'!C$2:C$1201,$AA297)="","",INDEX('Per Invoice'!C$2:C$1201,$AA297)))</f>
        <v/>
      </c>
      <c r="D297">
        <f>IF($AA297="","",IF(INDEX('Per Invoice'!D$2:D$1201,$AA297)="","",INDEX('Per Invoice'!D$2:D$1201,$AA297)))</f>
        <v/>
      </c>
      <c r="E297">
        <f>IF($AA297="","",IF(INDEX('Per Invoice'!E$2:E$1201,$AA297)="","",INDEX('Per Invoice'!E$2:E$1201,$AA297)))</f>
        <v/>
      </c>
      <c r="F297">
        <f>IF($AA297="","",IF(INDEX('Per Invoice'!F$2:F$1201,$AA297)="","",INDEX('Per Invoice'!F$2:F$1201,$AA297)))</f>
        <v/>
      </c>
      <c r="G297">
        <f>IF($AA297="","",IF(INDEX('Per Invoice'!G$2:G$1201,$AA297)="","",INDEX('Per Invoice'!G$2:G$1201,$AA297)))</f>
        <v/>
      </c>
      <c r="H297">
        <f>IF($AA297="","",IF(INDEX('Per Invoice'!H$2:H$1201,$AA297)="","",INDEX('Per Invoice'!H$2:H$1201,$AA297)))</f>
        <v/>
      </c>
      <c r="I297">
        <f>IF($AA297="","",IF(INDEX('Per Invoice'!I$2:I$1201,$AA297)="","",INDEX('Per Invoice'!I$2:I$1201,$AA297)))</f>
        <v/>
      </c>
      <c r="J297">
        <f>IF($AA297="","",IF(INDEX('Per Invoice'!J$2:J$1201,$AA297)="","",INDEX('Per Invoice'!J$2:J$1201,$AA297)))</f>
        <v/>
      </c>
      <c r="K297">
        <f>IF($AA297="","",IF(INDEX('Per Invoice'!K$2:K$1201,$AA297)="","",INDEX('Per Invoice'!K$2:K$1201,$AA297)))</f>
        <v/>
      </c>
      <c r="L297">
        <f>IF($AA297="","",IF(INDEX('Per Invoice'!L$2:L$1201,$AA297)="","",INDEX('Per Invoice'!L$2:L$1201,$AA297)))</f>
        <v/>
      </c>
      <c r="M297">
        <f>IF($AA297="","",IF(INDEX('Per Invoice'!M$2:M$1201,$AA297)="","",INDEX('Per Invoice'!M$2:M$1201,$AA297)))</f>
        <v/>
      </c>
      <c r="N297">
        <f>IF($AA297="","",IF(INDEX('Per Invoice'!N$2:N$1201,$AA297)="","",INDEX('Per Invoice'!N$2:N$1201,$AA297)))</f>
        <v/>
      </c>
      <c r="O297">
        <f>IF($AA297="","",IF(INDEX('Per Invoice'!O$2:O$1201,$AA297)="","",INDEX('Per Invoice'!O$2:O$1201,$AA297)))</f>
        <v/>
      </c>
      <c r="P297" s="7">
        <f>IF($AA297="","",IF(INDEX('Per Invoice'!P$2:P$1201,$AA297)="","",INDEX('Per Invoice'!P$2:P$1201,$AA297)))</f>
        <v/>
      </c>
      <c r="Q297">
        <f>IF($AA297="","",IF(INDEX('Per Invoice'!Q$2:Q$1201,$AA297)="","",INDEX('Per Invoice'!Q$2:Q$1201,$AA297)))</f>
        <v/>
      </c>
      <c r="R297" s="7">
        <f>IF($AA297="","",IF(INDEX('Per Invoice'!R$2:R$1201,$AA297)="","",INDEX('Per Invoice'!R$2:R$1201,$AA297)))</f>
        <v/>
      </c>
      <c r="S297" s="7">
        <f>IF($AA297="","",IF(INDEX('Per Invoice'!S$2:S$1201,$AA297)="","",INDEX('Per Invoice'!S$2:S$1201,$AA297)))</f>
        <v/>
      </c>
      <c r="T297">
        <f>IF($AA297="","",IF(INDEX('Per Invoice'!T$2:T$1201,$AA297)="","",INDEX('Per Invoice'!T$2:T$1201,$AA297)))</f>
        <v/>
      </c>
      <c r="U297" s="7">
        <f>IF($AA297="","",IF(INDEX('Per Invoice'!U$2:U$1201,$AA297)="","",INDEX('Per Invoice'!U$2:U$1201,$AA297)))</f>
        <v/>
      </c>
      <c r="V297" s="7">
        <f>IF($AA297="","",IF(INDEX('Per Invoice'!V$2:V$1201,$AA297)="","",INDEX('Per Invoice'!V$2:V$1201,$AA297)))</f>
        <v/>
      </c>
      <c r="W297" s="7">
        <f>IF($AA297="","",IF(INDEX('Per Invoice'!W$2:W$1201,$AA297)="","",INDEX('Per Invoice'!W$2:W$1201,$AA297)))</f>
        <v/>
      </c>
      <c r="X297" s="7">
        <f>IF($AA297="","",IF(INDEX('Per Invoice'!X$2:X$1201,$AA297)="","",INDEX('Per Invoice'!X$2:X$1201,$AA297)))</f>
        <v/>
      </c>
      <c r="Y297" s="7">
        <f>IF($AA297="","",IF(INDEX('Per Invoice'!Y$2:Y$1201,$AA297)="","",INDEX('Per Invoice'!Y$2:Y$1201,$AA297)))</f>
        <v/>
      </c>
      <c r="Z297" s="7">
        <f>IF($AA297="","",IF(INDEX('Per Invoice'!Z$2:Z$1201,$AA297)="","",INDEX('Per Invoice'!Z$2:Z$1201,$AA297)))</f>
        <v/>
      </c>
      <c r="AA297" s="16">
        <f>IFERROR(MATCH(Settings!$C$30&amp;"|"&amp;ROWS($AA$2:$AA297),'Per Invoice'!$AB$2:$AB$1201,0),"")</f>
        <v/>
      </c>
    </row>
    <row r="298">
      <c r="A298">
        <f>IF($AA298="","",IF(INDEX('Per Invoice'!A$2:A$1201,$AA298)="","",INDEX('Per Invoice'!A$2:A$1201,$AA298)))</f>
        <v/>
      </c>
      <c r="B298">
        <f>IF($AA298="","",IF(INDEX('Per Invoice'!B$2:B$1201,$AA298)="","",INDEX('Per Invoice'!B$2:B$1201,$AA298)))</f>
        <v/>
      </c>
      <c r="C298">
        <f>IF($AA298="","",IF(INDEX('Per Invoice'!C$2:C$1201,$AA298)="","",INDEX('Per Invoice'!C$2:C$1201,$AA298)))</f>
        <v/>
      </c>
      <c r="D298">
        <f>IF($AA298="","",IF(INDEX('Per Invoice'!D$2:D$1201,$AA298)="","",INDEX('Per Invoice'!D$2:D$1201,$AA298)))</f>
        <v/>
      </c>
      <c r="E298">
        <f>IF($AA298="","",IF(INDEX('Per Invoice'!E$2:E$1201,$AA298)="","",INDEX('Per Invoice'!E$2:E$1201,$AA298)))</f>
        <v/>
      </c>
      <c r="F298">
        <f>IF($AA298="","",IF(INDEX('Per Invoice'!F$2:F$1201,$AA298)="","",INDEX('Per Invoice'!F$2:F$1201,$AA298)))</f>
        <v/>
      </c>
      <c r="G298">
        <f>IF($AA298="","",IF(INDEX('Per Invoice'!G$2:G$1201,$AA298)="","",INDEX('Per Invoice'!G$2:G$1201,$AA298)))</f>
        <v/>
      </c>
      <c r="H298">
        <f>IF($AA298="","",IF(INDEX('Per Invoice'!H$2:H$1201,$AA298)="","",INDEX('Per Invoice'!H$2:H$1201,$AA298)))</f>
        <v/>
      </c>
      <c r="I298">
        <f>IF($AA298="","",IF(INDEX('Per Invoice'!I$2:I$1201,$AA298)="","",INDEX('Per Invoice'!I$2:I$1201,$AA298)))</f>
        <v/>
      </c>
      <c r="J298">
        <f>IF($AA298="","",IF(INDEX('Per Invoice'!J$2:J$1201,$AA298)="","",INDEX('Per Invoice'!J$2:J$1201,$AA298)))</f>
        <v/>
      </c>
      <c r="K298">
        <f>IF($AA298="","",IF(INDEX('Per Invoice'!K$2:K$1201,$AA298)="","",INDEX('Per Invoice'!K$2:K$1201,$AA298)))</f>
        <v/>
      </c>
      <c r="L298">
        <f>IF($AA298="","",IF(INDEX('Per Invoice'!L$2:L$1201,$AA298)="","",INDEX('Per Invoice'!L$2:L$1201,$AA298)))</f>
        <v/>
      </c>
      <c r="M298">
        <f>IF($AA298="","",IF(INDEX('Per Invoice'!M$2:M$1201,$AA298)="","",INDEX('Per Invoice'!M$2:M$1201,$AA298)))</f>
        <v/>
      </c>
      <c r="N298">
        <f>IF($AA298="","",IF(INDEX('Per Invoice'!N$2:N$1201,$AA298)="","",INDEX('Per Invoice'!N$2:N$1201,$AA298)))</f>
        <v/>
      </c>
      <c r="O298">
        <f>IF($AA298="","",IF(INDEX('Per Invoice'!O$2:O$1201,$AA298)="","",INDEX('Per Invoice'!O$2:O$1201,$AA298)))</f>
        <v/>
      </c>
      <c r="P298" s="7">
        <f>IF($AA298="","",IF(INDEX('Per Invoice'!P$2:P$1201,$AA298)="","",INDEX('Per Invoice'!P$2:P$1201,$AA298)))</f>
        <v/>
      </c>
      <c r="Q298">
        <f>IF($AA298="","",IF(INDEX('Per Invoice'!Q$2:Q$1201,$AA298)="","",INDEX('Per Invoice'!Q$2:Q$1201,$AA298)))</f>
        <v/>
      </c>
      <c r="R298" s="7">
        <f>IF($AA298="","",IF(INDEX('Per Invoice'!R$2:R$1201,$AA298)="","",INDEX('Per Invoice'!R$2:R$1201,$AA298)))</f>
        <v/>
      </c>
      <c r="S298" s="7">
        <f>IF($AA298="","",IF(INDEX('Per Invoice'!S$2:S$1201,$AA298)="","",INDEX('Per Invoice'!S$2:S$1201,$AA298)))</f>
        <v/>
      </c>
      <c r="T298">
        <f>IF($AA298="","",IF(INDEX('Per Invoice'!T$2:T$1201,$AA298)="","",INDEX('Per Invoice'!T$2:T$1201,$AA298)))</f>
        <v/>
      </c>
      <c r="U298" s="7">
        <f>IF($AA298="","",IF(INDEX('Per Invoice'!U$2:U$1201,$AA298)="","",INDEX('Per Invoice'!U$2:U$1201,$AA298)))</f>
        <v/>
      </c>
      <c r="V298" s="7">
        <f>IF($AA298="","",IF(INDEX('Per Invoice'!V$2:V$1201,$AA298)="","",INDEX('Per Invoice'!V$2:V$1201,$AA298)))</f>
        <v/>
      </c>
      <c r="W298" s="7">
        <f>IF($AA298="","",IF(INDEX('Per Invoice'!W$2:W$1201,$AA298)="","",INDEX('Per Invoice'!W$2:W$1201,$AA298)))</f>
        <v/>
      </c>
      <c r="X298" s="7">
        <f>IF($AA298="","",IF(INDEX('Per Invoice'!X$2:X$1201,$AA298)="","",INDEX('Per Invoice'!X$2:X$1201,$AA298)))</f>
        <v/>
      </c>
      <c r="Y298" s="7">
        <f>IF($AA298="","",IF(INDEX('Per Invoice'!Y$2:Y$1201,$AA298)="","",INDEX('Per Invoice'!Y$2:Y$1201,$AA298)))</f>
        <v/>
      </c>
      <c r="Z298" s="7">
        <f>IF($AA298="","",IF(INDEX('Per Invoice'!Z$2:Z$1201,$AA298)="","",INDEX('Per Invoice'!Z$2:Z$1201,$AA298)))</f>
        <v/>
      </c>
      <c r="AA298" s="16">
        <f>IFERROR(MATCH(Settings!$C$30&amp;"|"&amp;ROWS($AA$2:$AA298),'Per Invoice'!$AB$2:$AB$1201,0),"")</f>
        <v/>
      </c>
    </row>
    <row r="299">
      <c r="A299">
        <f>IF($AA299="","",IF(INDEX('Per Invoice'!A$2:A$1201,$AA299)="","",INDEX('Per Invoice'!A$2:A$1201,$AA299)))</f>
        <v/>
      </c>
      <c r="B299">
        <f>IF($AA299="","",IF(INDEX('Per Invoice'!B$2:B$1201,$AA299)="","",INDEX('Per Invoice'!B$2:B$1201,$AA299)))</f>
        <v/>
      </c>
      <c r="C299">
        <f>IF($AA299="","",IF(INDEX('Per Invoice'!C$2:C$1201,$AA299)="","",INDEX('Per Invoice'!C$2:C$1201,$AA299)))</f>
        <v/>
      </c>
      <c r="D299">
        <f>IF($AA299="","",IF(INDEX('Per Invoice'!D$2:D$1201,$AA299)="","",INDEX('Per Invoice'!D$2:D$1201,$AA299)))</f>
        <v/>
      </c>
      <c r="E299">
        <f>IF($AA299="","",IF(INDEX('Per Invoice'!E$2:E$1201,$AA299)="","",INDEX('Per Invoice'!E$2:E$1201,$AA299)))</f>
        <v/>
      </c>
      <c r="F299">
        <f>IF($AA299="","",IF(INDEX('Per Invoice'!F$2:F$1201,$AA299)="","",INDEX('Per Invoice'!F$2:F$1201,$AA299)))</f>
        <v/>
      </c>
      <c r="G299">
        <f>IF($AA299="","",IF(INDEX('Per Invoice'!G$2:G$1201,$AA299)="","",INDEX('Per Invoice'!G$2:G$1201,$AA299)))</f>
        <v/>
      </c>
      <c r="H299">
        <f>IF($AA299="","",IF(INDEX('Per Invoice'!H$2:H$1201,$AA299)="","",INDEX('Per Invoice'!H$2:H$1201,$AA299)))</f>
        <v/>
      </c>
      <c r="I299">
        <f>IF($AA299="","",IF(INDEX('Per Invoice'!I$2:I$1201,$AA299)="","",INDEX('Per Invoice'!I$2:I$1201,$AA299)))</f>
        <v/>
      </c>
      <c r="J299">
        <f>IF($AA299="","",IF(INDEX('Per Invoice'!J$2:J$1201,$AA299)="","",INDEX('Per Invoice'!J$2:J$1201,$AA299)))</f>
        <v/>
      </c>
      <c r="K299">
        <f>IF($AA299="","",IF(INDEX('Per Invoice'!K$2:K$1201,$AA299)="","",INDEX('Per Invoice'!K$2:K$1201,$AA299)))</f>
        <v/>
      </c>
      <c r="L299">
        <f>IF($AA299="","",IF(INDEX('Per Invoice'!L$2:L$1201,$AA299)="","",INDEX('Per Invoice'!L$2:L$1201,$AA299)))</f>
        <v/>
      </c>
      <c r="M299">
        <f>IF($AA299="","",IF(INDEX('Per Invoice'!M$2:M$1201,$AA299)="","",INDEX('Per Invoice'!M$2:M$1201,$AA299)))</f>
        <v/>
      </c>
      <c r="N299">
        <f>IF($AA299="","",IF(INDEX('Per Invoice'!N$2:N$1201,$AA299)="","",INDEX('Per Invoice'!N$2:N$1201,$AA299)))</f>
        <v/>
      </c>
      <c r="O299">
        <f>IF($AA299="","",IF(INDEX('Per Invoice'!O$2:O$1201,$AA299)="","",INDEX('Per Invoice'!O$2:O$1201,$AA299)))</f>
        <v/>
      </c>
      <c r="P299" s="7">
        <f>IF($AA299="","",IF(INDEX('Per Invoice'!P$2:P$1201,$AA299)="","",INDEX('Per Invoice'!P$2:P$1201,$AA299)))</f>
        <v/>
      </c>
      <c r="Q299">
        <f>IF($AA299="","",IF(INDEX('Per Invoice'!Q$2:Q$1201,$AA299)="","",INDEX('Per Invoice'!Q$2:Q$1201,$AA299)))</f>
        <v/>
      </c>
      <c r="R299" s="7">
        <f>IF($AA299="","",IF(INDEX('Per Invoice'!R$2:R$1201,$AA299)="","",INDEX('Per Invoice'!R$2:R$1201,$AA299)))</f>
        <v/>
      </c>
      <c r="S299" s="7">
        <f>IF($AA299="","",IF(INDEX('Per Invoice'!S$2:S$1201,$AA299)="","",INDEX('Per Invoice'!S$2:S$1201,$AA299)))</f>
        <v/>
      </c>
      <c r="T299">
        <f>IF($AA299="","",IF(INDEX('Per Invoice'!T$2:T$1201,$AA299)="","",INDEX('Per Invoice'!T$2:T$1201,$AA299)))</f>
        <v/>
      </c>
      <c r="U299" s="7">
        <f>IF($AA299="","",IF(INDEX('Per Invoice'!U$2:U$1201,$AA299)="","",INDEX('Per Invoice'!U$2:U$1201,$AA299)))</f>
        <v/>
      </c>
      <c r="V299" s="7">
        <f>IF($AA299="","",IF(INDEX('Per Invoice'!V$2:V$1201,$AA299)="","",INDEX('Per Invoice'!V$2:V$1201,$AA299)))</f>
        <v/>
      </c>
      <c r="W299" s="7">
        <f>IF($AA299="","",IF(INDEX('Per Invoice'!W$2:W$1201,$AA299)="","",INDEX('Per Invoice'!W$2:W$1201,$AA299)))</f>
        <v/>
      </c>
      <c r="X299" s="7">
        <f>IF($AA299="","",IF(INDEX('Per Invoice'!X$2:X$1201,$AA299)="","",INDEX('Per Invoice'!X$2:X$1201,$AA299)))</f>
        <v/>
      </c>
      <c r="Y299" s="7">
        <f>IF($AA299="","",IF(INDEX('Per Invoice'!Y$2:Y$1201,$AA299)="","",INDEX('Per Invoice'!Y$2:Y$1201,$AA299)))</f>
        <v/>
      </c>
      <c r="Z299" s="7">
        <f>IF($AA299="","",IF(INDEX('Per Invoice'!Z$2:Z$1201,$AA299)="","",INDEX('Per Invoice'!Z$2:Z$1201,$AA299)))</f>
        <v/>
      </c>
      <c r="AA299" s="16">
        <f>IFERROR(MATCH(Settings!$C$30&amp;"|"&amp;ROWS($AA$2:$AA299),'Per Invoice'!$AB$2:$AB$1201,0),"")</f>
        <v/>
      </c>
    </row>
    <row r="300">
      <c r="A300">
        <f>IF($AA300="","",IF(INDEX('Per Invoice'!A$2:A$1201,$AA300)="","",INDEX('Per Invoice'!A$2:A$1201,$AA300)))</f>
        <v/>
      </c>
      <c r="B300">
        <f>IF($AA300="","",IF(INDEX('Per Invoice'!B$2:B$1201,$AA300)="","",INDEX('Per Invoice'!B$2:B$1201,$AA300)))</f>
        <v/>
      </c>
      <c r="C300">
        <f>IF($AA300="","",IF(INDEX('Per Invoice'!C$2:C$1201,$AA300)="","",INDEX('Per Invoice'!C$2:C$1201,$AA300)))</f>
        <v/>
      </c>
      <c r="D300">
        <f>IF($AA300="","",IF(INDEX('Per Invoice'!D$2:D$1201,$AA300)="","",INDEX('Per Invoice'!D$2:D$1201,$AA300)))</f>
        <v/>
      </c>
      <c r="E300">
        <f>IF($AA300="","",IF(INDEX('Per Invoice'!E$2:E$1201,$AA300)="","",INDEX('Per Invoice'!E$2:E$1201,$AA300)))</f>
        <v/>
      </c>
      <c r="F300">
        <f>IF($AA300="","",IF(INDEX('Per Invoice'!F$2:F$1201,$AA300)="","",INDEX('Per Invoice'!F$2:F$1201,$AA300)))</f>
        <v/>
      </c>
      <c r="G300">
        <f>IF($AA300="","",IF(INDEX('Per Invoice'!G$2:G$1201,$AA300)="","",INDEX('Per Invoice'!G$2:G$1201,$AA300)))</f>
        <v/>
      </c>
      <c r="H300">
        <f>IF($AA300="","",IF(INDEX('Per Invoice'!H$2:H$1201,$AA300)="","",INDEX('Per Invoice'!H$2:H$1201,$AA300)))</f>
        <v/>
      </c>
      <c r="I300">
        <f>IF($AA300="","",IF(INDEX('Per Invoice'!I$2:I$1201,$AA300)="","",INDEX('Per Invoice'!I$2:I$1201,$AA300)))</f>
        <v/>
      </c>
      <c r="J300">
        <f>IF($AA300="","",IF(INDEX('Per Invoice'!J$2:J$1201,$AA300)="","",INDEX('Per Invoice'!J$2:J$1201,$AA300)))</f>
        <v/>
      </c>
      <c r="K300">
        <f>IF($AA300="","",IF(INDEX('Per Invoice'!K$2:K$1201,$AA300)="","",INDEX('Per Invoice'!K$2:K$1201,$AA300)))</f>
        <v/>
      </c>
      <c r="L300">
        <f>IF($AA300="","",IF(INDEX('Per Invoice'!L$2:L$1201,$AA300)="","",INDEX('Per Invoice'!L$2:L$1201,$AA300)))</f>
        <v/>
      </c>
      <c r="M300">
        <f>IF($AA300="","",IF(INDEX('Per Invoice'!M$2:M$1201,$AA300)="","",INDEX('Per Invoice'!M$2:M$1201,$AA300)))</f>
        <v/>
      </c>
      <c r="N300">
        <f>IF($AA300="","",IF(INDEX('Per Invoice'!N$2:N$1201,$AA300)="","",INDEX('Per Invoice'!N$2:N$1201,$AA300)))</f>
        <v/>
      </c>
      <c r="O300">
        <f>IF($AA300="","",IF(INDEX('Per Invoice'!O$2:O$1201,$AA300)="","",INDEX('Per Invoice'!O$2:O$1201,$AA300)))</f>
        <v/>
      </c>
      <c r="P300" s="7">
        <f>IF($AA300="","",IF(INDEX('Per Invoice'!P$2:P$1201,$AA300)="","",INDEX('Per Invoice'!P$2:P$1201,$AA300)))</f>
        <v/>
      </c>
      <c r="Q300">
        <f>IF($AA300="","",IF(INDEX('Per Invoice'!Q$2:Q$1201,$AA300)="","",INDEX('Per Invoice'!Q$2:Q$1201,$AA300)))</f>
        <v/>
      </c>
      <c r="R300" s="7">
        <f>IF($AA300="","",IF(INDEX('Per Invoice'!R$2:R$1201,$AA300)="","",INDEX('Per Invoice'!R$2:R$1201,$AA300)))</f>
        <v/>
      </c>
      <c r="S300" s="7">
        <f>IF($AA300="","",IF(INDEX('Per Invoice'!S$2:S$1201,$AA300)="","",INDEX('Per Invoice'!S$2:S$1201,$AA300)))</f>
        <v/>
      </c>
      <c r="T300">
        <f>IF($AA300="","",IF(INDEX('Per Invoice'!T$2:T$1201,$AA300)="","",INDEX('Per Invoice'!T$2:T$1201,$AA300)))</f>
        <v/>
      </c>
      <c r="U300" s="7">
        <f>IF($AA300="","",IF(INDEX('Per Invoice'!U$2:U$1201,$AA300)="","",INDEX('Per Invoice'!U$2:U$1201,$AA300)))</f>
        <v/>
      </c>
      <c r="V300" s="7">
        <f>IF($AA300="","",IF(INDEX('Per Invoice'!V$2:V$1201,$AA300)="","",INDEX('Per Invoice'!V$2:V$1201,$AA300)))</f>
        <v/>
      </c>
      <c r="W300" s="7">
        <f>IF($AA300="","",IF(INDEX('Per Invoice'!W$2:W$1201,$AA300)="","",INDEX('Per Invoice'!W$2:W$1201,$AA300)))</f>
        <v/>
      </c>
      <c r="X300" s="7">
        <f>IF($AA300="","",IF(INDEX('Per Invoice'!X$2:X$1201,$AA300)="","",INDEX('Per Invoice'!X$2:X$1201,$AA300)))</f>
        <v/>
      </c>
      <c r="Y300" s="7">
        <f>IF($AA300="","",IF(INDEX('Per Invoice'!Y$2:Y$1201,$AA300)="","",INDEX('Per Invoice'!Y$2:Y$1201,$AA300)))</f>
        <v/>
      </c>
      <c r="Z300" s="7">
        <f>IF($AA300="","",IF(INDEX('Per Invoice'!Z$2:Z$1201,$AA300)="","",INDEX('Per Invoice'!Z$2:Z$1201,$AA300)))</f>
        <v/>
      </c>
      <c r="AA300" s="16">
        <f>IFERROR(MATCH(Settings!$C$30&amp;"|"&amp;ROWS($AA$2:$AA300),'Per Invoice'!$AB$2:$AB$1201,0),"")</f>
        <v/>
      </c>
    </row>
    <row r="301">
      <c r="A301">
        <f>IF($AA301="","",IF(INDEX('Per Invoice'!A$2:A$1201,$AA301)="","",INDEX('Per Invoice'!A$2:A$1201,$AA301)))</f>
        <v/>
      </c>
      <c r="B301">
        <f>IF($AA301="","",IF(INDEX('Per Invoice'!B$2:B$1201,$AA301)="","",INDEX('Per Invoice'!B$2:B$1201,$AA301)))</f>
        <v/>
      </c>
      <c r="C301">
        <f>IF($AA301="","",IF(INDEX('Per Invoice'!C$2:C$1201,$AA301)="","",INDEX('Per Invoice'!C$2:C$1201,$AA301)))</f>
        <v/>
      </c>
      <c r="D301">
        <f>IF($AA301="","",IF(INDEX('Per Invoice'!D$2:D$1201,$AA301)="","",INDEX('Per Invoice'!D$2:D$1201,$AA301)))</f>
        <v/>
      </c>
      <c r="E301">
        <f>IF($AA301="","",IF(INDEX('Per Invoice'!E$2:E$1201,$AA301)="","",INDEX('Per Invoice'!E$2:E$1201,$AA301)))</f>
        <v/>
      </c>
      <c r="F301">
        <f>IF($AA301="","",IF(INDEX('Per Invoice'!F$2:F$1201,$AA301)="","",INDEX('Per Invoice'!F$2:F$1201,$AA301)))</f>
        <v/>
      </c>
      <c r="G301">
        <f>IF($AA301="","",IF(INDEX('Per Invoice'!G$2:G$1201,$AA301)="","",INDEX('Per Invoice'!G$2:G$1201,$AA301)))</f>
        <v/>
      </c>
      <c r="H301">
        <f>IF($AA301="","",IF(INDEX('Per Invoice'!H$2:H$1201,$AA301)="","",INDEX('Per Invoice'!H$2:H$1201,$AA301)))</f>
        <v/>
      </c>
      <c r="I301">
        <f>IF($AA301="","",IF(INDEX('Per Invoice'!I$2:I$1201,$AA301)="","",INDEX('Per Invoice'!I$2:I$1201,$AA301)))</f>
        <v/>
      </c>
      <c r="J301">
        <f>IF($AA301="","",IF(INDEX('Per Invoice'!J$2:J$1201,$AA301)="","",INDEX('Per Invoice'!J$2:J$1201,$AA301)))</f>
        <v/>
      </c>
      <c r="K301">
        <f>IF($AA301="","",IF(INDEX('Per Invoice'!K$2:K$1201,$AA301)="","",INDEX('Per Invoice'!K$2:K$1201,$AA301)))</f>
        <v/>
      </c>
      <c r="L301">
        <f>IF($AA301="","",IF(INDEX('Per Invoice'!L$2:L$1201,$AA301)="","",INDEX('Per Invoice'!L$2:L$1201,$AA301)))</f>
        <v/>
      </c>
      <c r="M301">
        <f>IF($AA301="","",IF(INDEX('Per Invoice'!M$2:M$1201,$AA301)="","",INDEX('Per Invoice'!M$2:M$1201,$AA301)))</f>
        <v/>
      </c>
      <c r="N301">
        <f>IF($AA301="","",IF(INDEX('Per Invoice'!N$2:N$1201,$AA301)="","",INDEX('Per Invoice'!N$2:N$1201,$AA301)))</f>
        <v/>
      </c>
      <c r="O301">
        <f>IF($AA301="","",IF(INDEX('Per Invoice'!O$2:O$1201,$AA301)="","",INDEX('Per Invoice'!O$2:O$1201,$AA301)))</f>
        <v/>
      </c>
      <c r="P301" s="7">
        <f>IF($AA301="","",IF(INDEX('Per Invoice'!P$2:P$1201,$AA301)="","",INDEX('Per Invoice'!P$2:P$1201,$AA301)))</f>
        <v/>
      </c>
      <c r="Q301">
        <f>IF($AA301="","",IF(INDEX('Per Invoice'!Q$2:Q$1201,$AA301)="","",INDEX('Per Invoice'!Q$2:Q$1201,$AA301)))</f>
        <v/>
      </c>
      <c r="R301" s="7">
        <f>IF($AA301="","",IF(INDEX('Per Invoice'!R$2:R$1201,$AA301)="","",INDEX('Per Invoice'!R$2:R$1201,$AA301)))</f>
        <v/>
      </c>
      <c r="S301" s="7">
        <f>IF($AA301="","",IF(INDEX('Per Invoice'!S$2:S$1201,$AA301)="","",INDEX('Per Invoice'!S$2:S$1201,$AA301)))</f>
        <v/>
      </c>
      <c r="T301">
        <f>IF($AA301="","",IF(INDEX('Per Invoice'!T$2:T$1201,$AA301)="","",INDEX('Per Invoice'!T$2:T$1201,$AA301)))</f>
        <v/>
      </c>
      <c r="U301" s="7">
        <f>IF($AA301="","",IF(INDEX('Per Invoice'!U$2:U$1201,$AA301)="","",INDEX('Per Invoice'!U$2:U$1201,$AA301)))</f>
        <v/>
      </c>
      <c r="V301" s="7">
        <f>IF($AA301="","",IF(INDEX('Per Invoice'!V$2:V$1201,$AA301)="","",INDEX('Per Invoice'!V$2:V$1201,$AA301)))</f>
        <v/>
      </c>
      <c r="W301" s="7">
        <f>IF($AA301="","",IF(INDEX('Per Invoice'!W$2:W$1201,$AA301)="","",INDEX('Per Invoice'!W$2:W$1201,$AA301)))</f>
        <v/>
      </c>
      <c r="X301" s="7">
        <f>IF($AA301="","",IF(INDEX('Per Invoice'!X$2:X$1201,$AA301)="","",INDEX('Per Invoice'!X$2:X$1201,$AA301)))</f>
        <v/>
      </c>
      <c r="Y301" s="7">
        <f>IF($AA301="","",IF(INDEX('Per Invoice'!Y$2:Y$1201,$AA301)="","",INDEX('Per Invoice'!Y$2:Y$1201,$AA301)))</f>
        <v/>
      </c>
      <c r="Z301" s="7">
        <f>IF($AA301="","",IF(INDEX('Per Invoice'!Z$2:Z$1201,$AA301)="","",INDEX('Per Invoice'!Z$2:Z$1201,$AA301)))</f>
        <v/>
      </c>
      <c r="AA301" s="16">
        <f>IFERROR(MATCH(Settings!$C$30&amp;"|"&amp;ROWS($AA$2:$AA301),'Per Invoice'!$AB$2:$AB$1201,0),"")</f>
        <v/>
      </c>
    </row>
    <row r="302">
      <c r="A302">
        <f>IF($AA302="","",IF(INDEX('Per Invoice'!A$2:A$1201,$AA302)="","",INDEX('Per Invoice'!A$2:A$1201,$AA302)))</f>
        <v/>
      </c>
      <c r="B302">
        <f>IF($AA302="","",IF(INDEX('Per Invoice'!B$2:B$1201,$AA302)="","",INDEX('Per Invoice'!B$2:B$1201,$AA302)))</f>
        <v/>
      </c>
      <c r="C302">
        <f>IF($AA302="","",IF(INDEX('Per Invoice'!C$2:C$1201,$AA302)="","",INDEX('Per Invoice'!C$2:C$1201,$AA302)))</f>
        <v/>
      </c>
      <c r="D302">
        <f>IF($AA302="","",IF(INDEX('Per Invoice'!D$2:D$1201,$AA302)="","",INDEX('Per Invoice'!D$2:D$1201,$AA302)))</f>
        <v/>
      </c>
      <c r="E302">
        <f>IF($AA302="","",IF(INDEX('Per Invoice'!E$2:E$1201,$AA302)="","",INDEX('Per Invoice'!E$2:E$1201,$AA302)))</f>
        <v/>
      </c>
      <c r="F302">
        <f>IF($AA302="","",IF(INDEX('Per Invoice'!F$2:F$1201,$AA302)="","",INDEX('Per Invoice'!F$2:F$1201,$AA302)))</f>
        <v/>
      </c>
      <c r="G302">
        <f>IF($AA302="","",IF(INDEX('Per Invoice'!G$2:G$1201,$AA302)="","",INDEX('Per Invoice'!G$2:G$1201,$AA302)))</f>
        <v/>
      </c>
      <c r="H302">
        <f>IF($AA302="","",IF(INDEX('Per Invoice'!H$2:H$1201,$AA302)="","",INDEX('Per Invoice'!H$2:H$1201,$AA302)))</f>
        <v/>
      </c>
      <c r="I302">
        <f>IF($AA302="","",IF(INDEX('Per Invoice'!I$2:I$1201,$AA302)="","",INDEX('Per Invoice'!I$2:I$1201,$AA302)))</f>
        <v/>
      </c>
      <c r="J302">
        <f>IF($AA302="","",IF(INDEX('Per Invoice'!J$2:J$1201,$AA302)="","",INDEX('Per Invoice'!J$2:J$1201,$AA302)))</f>
        <v/>
      </c>
      <c r="K302">
        <f>IF($AA302="","",IF(INDEX('Per Invoice'!K$2:K$1201,$AA302)="","",INDEX('Per Invoice'!K$2:K$1201,$AA302)))</f>
        <v/>
      </c>
      <c r="L302">
        <f>IF($AA302="","",IF(INDEX('Per Invoice'!L$2:L$1201,$AA302)="","",INDEX('Per Invoice'!L$2:L$1201,$AA302)))</f>
        <v/>
      </c>
      <c r="M302">
        <f>IF($AA302="","",IF(INDEX('Per Invoice'!M$2:M$1201,$AA302)="","",INDEX('Per Invoice'!M$2:M$1201,$AA302)))</f>
        <v/>
      </c>
      <c r="N302">
        <f>IF($AA302="","",IF(INDEX('Per Invoice'!N$2:N$1201,$AA302)="","",INDEX('Per Invoice'!N$2:N$1201,$AA302)))</f>
        <v/>
      </c>
      <c r="O302">
        <f>IF($AA302="","",IF(INDEX('Per Invoice'!O$2:O$1201,$AA302)="","",INDEX('Per Invoice'!O$2:O$1201,$AA302)))</f>
        <v/>
      </c>
      <c r="P302" s="7">
        <f>IF($AA302="","",IF(INDEX('Per Invoice'!P$2:P$1201,$AA302)="","",INDEX('Per Invoice'!P$2:P$1201,$AA302)))</f>
        <v/>
      </c>
      <c r="Q302">
        <f>IF($AA302="","",IF(INDEX('Per Invoice'!Q$2:Q$1201,$AA302)="","",INDEX('Per Invoice'!Q$2:Q$1201,$AA302)))</f>
        <v/>
      </c>
      <c r="R302" s="7">
        <f>IF($AA302="","",IF(INDEX('Per Invoice'!R$2:R$1201,$AA302)="","",INDEX('Per Invoice'!R$2:R$1201,$AA302)))</f>
        <v/>
      </c>
      <c r="S302" s="7">
        <f>IF($AA302="","",IF(INDEX('Per Invoice'!S$2:S$1201,$AA302)="","",INDEX('Per Invoice'!S$2:S$1201,$AA302)))</f>
        <v/>
      </c>
      <c r="T302">
        <f>IF($AA302="","",IF(INDEX('Per Invoice'!T$2:T$1201,$AA302)="","",INDEX('Per Invoice'!T$2:T$1201,$AA302)))</f>
        <v/>
      </c>
      <c r="U302" s="7">
        <f>IF($AA302="","",IF(INDEX('Per Invoice'!U$2:U$1201,$AA302)="","",INDEX('Per Invoice'!U$2:U$1201,$AA302)))</f>
        <v/>
      </c>
      <c r="V302" s="7">
        <f>IF($AA302="","",IF(INDEX('Per Invoice'!V$2:V$1201,$AA302)="","",INDEX('Per Invoice'!V$2:V$1201,$AA302)))</f>
        <v/>
      </c>
      <c r="W302" s="7">
        <f>IF($AA302="","",IF(INDEX('Per Invoice'!W$2:W$1201,$AA302)="","",INDEX('Per Invoice'!W$2:W$1201,$AA302)))</f>
        <v/>
      </c>
      <c r="X302" s="7">
        <f>IF($AA302="","",IF(INDEX('Per Invoice'!X$2:X$1201,$AA302)="","",INDEX('Per Invoice'!X$2:X$1201,$AA302)))</f>
        <v/>
      </c>
      <c r="Y302" s="7">
        <f>IF($AA302="","",IF(INDEX('Per Invoice'!Y$2:Y$1201,$AA302)="","",INDEX('Per Invoice'!Y$2:Y$1201,$AA302)))</f>
        <v/>
      </c>
      <c r="Z302" s="7">
        <f>IF($AA302="","",IF(INDEX('Per Invoice'!Z$2:Z$1201,$AA302)="","",INDEX('Per Invoice'!Z$2:Z$1201,$AA302)))</f>
        <v/>
      </c>
      <c r="AA302" s="16">
        <f>IFERROR(MATCH(Settings!$C$30&amp;"|"&amp;ROWS($AA$2:$AA302),'Per Invoice'!$AB$2:$AB$1201,0),"")</f>
        <v/>
      </c>
    </row>
    <row r="303">
      <c r="A303">
        <f>IF($AA303="","",IF(INDEX('Per Invoice'!A$2:A$1201,$AA303)="","",INDEX('Per Invoice'!A$2:A$1201,$AA303)))</f>
        <v/>
      </c>
      <c r="B303">
        <f>IF($AA303="","",IF(INDEX('Per Invoice'!B$2:B$1201,$AA303)="","",INDEX('Per Invoice'!B$2:B$1201,$AA303)))</f>
        <v/>
      </c>
      <c r="C303">
        <f>IF($AA303="","",IF(INDEX('Per Invoice'!C$2:C$1201,$AA303)="","",INDEX('Per Invoice'!C$2:C$1201,$AA303)))</f>
        <v/>
      </c>
      <c r="D303">
        <f>IF($AA303="","",IF(INDEX('Per Invoice'!D$2:D$1201,$AA303)="","",INDEX('Per Invoice'!D$2:D$1201,$AA303)))</f>
        <v/>
      </c>
      <c r="E303">
        <f>IF($AA303="","",IF(INDEX('Per Invoice'!E$2:E$1201,$AA303)="","",INDEX('Per Invoice'!E$2:E$1201,$AA303)))</f>
        <v/>
      </c>
      <c r="F303">
        <f>IF($AA303="","",IF(INDEX('Per Invoice'!F$2:F$1201,$AA303)="","",INDEX('Per Invoice'!F$2:F$1201,$AA303)))</f>
        <v/>
      </c>
      <c r="G303">
        <f>IF($AA303="","",IF(INDEX('Per Invoice'!G$2:G$1201,$AA303)="","",INDEX('Per Invoice'!G$2:G$1201,$AA303)))</f>
        <v/>
      </c>
      <c r="H303">
        <f>IF($AA303="","",IF(INDEX('Per Invoice'!H$2:H$1201,$AA303)="","",INDEX('Per Invoice'!H$2:H$1201,$AA303)))</f>
        <v/>
      </c>
      <c r="I303">
        <f>IF($AA303="","",IF(INDEX('Per Invoice'!I$2:I$1201,$AA303)="","",INDEX('Per Invoice'!I$2:I$1201,$AA303)))</f>
        <v/>
      </c>
      <c r="J303">
        <f>IF($AA303="","",IF(INDEX('Per Invoice'!J$2:J$1201,$AA303)="","",INDEX('Per Invoice'!J$2:J$1201,$AA303)))</f>
        <v/>
      </c>
      <c r="K303">
        <f>IF($AA303="","",IF(INDEX('Per Invoice'!K$2:K$1201,$AA303)="","",INDEX('Per Invoice'!K$2:K$1201,$AA303)))</f>
        <v/>
      </c>
      <c r="L303">
        <f>IF($AA303="","",IF(INDEX('Per Invoice'!L$2:L$1201,$AA303)="","",INDEX('Per Invoice'!L$2:L$1201,$AA303)))</f>
        <v/>
      </c>
      <c r="M303">
        <f>IF($AA303="","",IF(INDEX('Per Invoice'!M$2:M$1201,$AA303)="","",INDEX('Per Invoice'!M$2:M$1201,$AA303)))</f>
        <v/>
      </c>
      <c r="N303">
        <f>IF($AA303="","",IF(INDEX('Per Invoice'!N$2:N$1201,$AA303)="","",INDEX('Per Invoice'!N$2:N$1201,$AA303)))</f>
        <v/>
      </c>
      <c r="O303">
        <f>IF($AA303="","",IF(INDEX('Per Invoice'!O$2:O$1201,$AA303)="","",INDEX('Per Invoice'!O$2:O$1201,$AA303)))</f>
        <v/>
      </c>
      <c r="P303" s="7">
        <f>IF($AA303="","",IF(INDEX('Per Invoice'!P$2:P$1201,$AA303)="","",INDEX('Per Invoice'!P$2:P$1201,$AA303)))</f>
        <v/>
      </c>
      <c r="Q303">
        <f>IF($AA303="","",IF(INDEX('Per Invoice'!Q$2:Q$1201,$AA303)="","",INDEX('Per Invoice'!Q$2:Q$1201,$AA303)))</f>
        <v/>
      </c>
      <c r="R303" s="7">
        <f>IF($AA303="","",IF(INDEX('Per Invoice'!R$2:R$1201,$AA303)="","",INDEX('Per Invoice'!R$2:R$1201,$AA303)))</f>
        <v/>
      </c>
      <c r="S303" s="7">
        <f>IF($AA303="","",IF(INDEX('Per Invoice'!S$2:S$1201,$AA303)="","",INDEX('Per Invoice'!S$2:S$1201,$AA303)))</f>
        <v/>
      </c>
      <c r="T303">
        <f>IF($AA303="","",IF(INDEX('Per Invoice'!T$2:T$1201,$AA303)="","",INDEX('Per Invoice'!T$2:T$1201,$AA303)))</f>
        <v/>
      </c>
      <c r="U303" s="7">
        <f>IF($AA303="","",IF(INDEX('Per Invoice'!U$2:U$1201,$AA303)="","",INDEX('Per Invoice'!U$2:U$1201,$AA303)))</f>
        <v/>
      </c>
      <c r="V303" s="7">
        <f>IF($AA303="","",IF(INDEX('Per Invoice'!V$2:V$1201,$AA303)="","",INDEX('Per Invoice'!V$2:V$1201,$AA303)))</f>
        <v/>
      </c>
      <c r="W303" s="7">
        <f>IF($AA303="","",IF(INDEX('Per Invoice'!W$2:W$1201,$AA303)="","",INDEX('Per Invoice'!W$2:W$1201,$AA303)))</f>
        <v/>
      </c>
      <c r="X303" s="7">
        <f>IF($AA303="","",IF(INDEX('Per Invoice'!X$2:X$1201,$AA303)="","",INDEX('Per Invoice'!X$2:X$1201,$AA303)))</f>
        <v/>
      </c>
      <c r="Y303" s="7">
        <f>IF($AA303="","",IF(INDEX('Per Invoice'!Y$2:Y$1201,$AA303)="","",INDEX('Per Invoice'!Y$2:Y$1201,$AA303)))</f>
        <v/>
      </c>
      <c r="Z303" s="7">
        <f>IF($AA303="","",IF(INDEX('Per Invoice'!Z$2:Z$1201,$AA303)="","",INDEX('Per Invoice'!Z$2:Z$1201,$AA303)))</f>
        <v/>
      </c>
      <c r="AA303" s="16">
        <f>IFERROR(MATCH(Settings!$C$30&amp;"|"&amp;ROWS($AA$2:$AA303),'Per Invoice'!$AB$2:$AB$1201,0),"")</f>
        <v/>
      </c>
    </row>
    <row r="304">
      <c r="A304">
        <f>IF($AA304="","",IF(INDEX('Per Invoice'!A$2:A$1201,$AA304)="","",INDEX('Per Invoice'!A$2:A$1201,$AA304)))</f>
        <v/>
      </c>
      <c r="B304">
        <f>IF($AA304="","",IF(INDEX('Per Invoice'!B$2:B$1201,$AA304)="","",INDEX('Per Invoice'!B$2:B$1201,$AA304)))</f>
        <v/>
      </c>
      <c r="C304">
        <f>IF($AA304="","",IF(INDEX('Per Invoice'!C$2:C$1201,$AA304)="","",INDEX('Per Invoice'!C$2:C$1201,$AA304)))</f>
        <v/>
      </c>
      <c r="D304">
        <f>IF($AA304="","",IF(INDEX('Per Invoice'!D$2:D$1201,$AA304)="","",INDEX('Per Invoice'!D$2:D$1201,$AA304)))</f>
        <v/>
      </c>
      <c r="E304">
        <f>IF($AA304="","",IF(INDEX('Per Invoice'!E$2:E$1201,$AA304)="","",INDEX('Per Invoice'!E$2:E$1201,$AA304)))</f>
        <v/>
      </c>
      <c r="F304">
        <f>IF($AA304="","",IF(INDEX('Per Invoice'!F$2:F$1201,$AA304)="","",INDEX('Per Invoice'!F$2:F$1201,$AA304)))</f>
        <v/>
      </c>
      <c r="G304">
        <f>IF($AA304="","",IF(INDEX('Per Invoice'!G$2:G$1201,$AA304)="","",INDEX('Per Invoice'!G$2:G$1201,$AA304)))</f>
        <v/>
      </c>
      <c r="H304">
        <f>IF($AA304="","",IF(INDEX('Per Invoice'!H$2:H$1201,$AA304)="","",INDEX('Per Invoice'!H$2:H$1201,$AA304)))</f>
        <v/>
      </c>
      <c r="I304">
        <f>IF($AA304="","",IF(INDEX('Per Invoice'!I$2:I$1201,$AA304)="","",INDEX('Per Invoice'!I$2:I$1201,$AA304)))</f>
        <v/>
      </c>
      <c r="J304">
        <f>IF($AA304="","",IF(INDEX('Per Invoice'!J$2:J$1201,$AA304)="","",INDEX('Per Invoice'!J$2:J$1201,$AA304)))</f>
        <v/>
      </c>
      <c r="K304">
        <f>IF($AA304="","",IF(INDEX('Per Invoice'!K$2:K$1201,$AA304)="","",INDEX('Per Invoice'!K$2:K$1201,$AA304)))</f>
        <v/>
      </c>
      <c r="L304">
        <f>IF($AA304="","",IF(INDEX('Per Invoice'!L$2:L$1201,$AA304)="","",INDEX('Per Invoice'!L$2:L$1201,$AA304)))</f>
        <v/>
      </c>
      <c r="M304">
        <f>IF($AA304="","",IF(INDEX('Per Invoice'!M$2:M$1201,$AA304)="","",INDEX('Per Invoice'!M$2:M$1201,$AA304)))</f>
        <v/>
      </c>
      <c r="N304">
        <f>IF($AA304="","",IF(INDEX('Per Invoice'!N$2:N$1201,$AA304)="","",INDEX('Per Invoice'!N$2:N$1201,$AA304)))</f>
        <v/>
      </c>
      <c r="O304">
        <f>IF($AA304="","",IF(INDEX('Per Invoice'!O$2:O$1201,$AA304)="","",INDEX('Per Invoice'!O$2:O$1201,$AA304)))</f>
        <v/>
      </c>
      <c r="P304" s="7">
        <f>IF($AA304="","",IF(INDEX('Per Invoice'!P$2:P$1201,$AA304)="","",INDEX('Per Invoice'!P$2:P$1201,$AA304)))</f>
        <v/>
      </c>
      <c r="Q304">
        <f>IF($AA304="","",IF(INDEX('Per Invoice'!Q$2:Q$1201,$AA304)="","",INDEX('Per Invoice'!Q$2:Q$1201,$AA304)))</f>
        <v/>
      </c>
      <c r="R304" s="7">
        <f>IF($AA304="","",IF(INDEX('Per Invoice'!R$2:R$1201,$AA304)="","",INDEX('Per Invoice'!R$2:R$1201,$AA304)))</f>
        <v/>
      </c>
      <c r="S304" s="7">
        <f>IF($AA304="","",IF(INDEX('Per Invoice'!S$2:S$1201,$AA304)="","",INDEX('Per Invoice'!S$2:S$1201,$AA304)))</f>
        <v/>
      </c>
      <c r="T304">
        <f>IF($AA304="","",IF(INDEX('Per Invoice'!T$2:T$1201,$AA304)="","",INDEX('Per Invoice'!T$2:T$1201,$AA304)))</f>
        <v/>
      </c>
      <c r="U304" s="7">
        <f>IF($AA304="","",IF(INDEX('Per Invoice'!U$2:U$1201,$AA304)="","",INDEX('Per Invoice'!U$2:U$1201,$AA304)))</f>
        <v/>
      </c>
      <c r="V304" s="7">
        <f>IF($AA304="","",IF(INDEX('Per Invoice'!V$2:V$1201,$AA304)="","",INDEX('Per Invoice'!V$2:V$1201,$AA304)))</f>
        <v/>
      </c>
      <c r="W304" s="7">
        <f>IF($AA304="","",IF(INDEX('Per Invoice'!W$2:W$1201,$AA304)="","",INDEX('Per Invoice'!W$2:W$1201,$AA304)))</f>
        <v/>
      </c>
      <c r="X304" s="7">
        <f>IF($AA304="","",IF(INDEX('Per Invoice'!X$2:X$1201,$AA304)="","",INDEX('Per Invoice'!X$2:X$1201,$AA304)))</f>
        <v/>
      </c>
      <c r="Y304" s="7">
        <f>IF($AA304="","",IF(INDEX('Per Invoice'!Y$2:Y$1201,$AA304)="","",INDEX('Per Invoice'!Y$2:Y$1201,$AA304)))</f>
        <v/>
      </c>
      <c r="Z304" s="7">
        <f>IF($AA304="","",IF(INDEX('Per Invoice'!Z$2:Z$1201,$AA304)="","",INDEX('Per Invoice'!Z$2:Z$1201,$AA304)))</f>
        <v/>
      </c>
      <c r="AA304" s="16">
        <f>IFERROR(MATCH(Settings!$C$30&amp;"|"&amp;ROWS($AA$2:$AA304),'Per Invoice'!$AB$2:$AB$1201,0),"")</f>
        <v/>
      </c>
    </row>
    <row r="305">
      <c r="A305">
        <f>IF($AA305="","",IF(INDEX('Per Invoice'!A$2:A$1201,$AA305)="","",INDEX('Per Invoice'!A$2:A$1201,$AA305)))</f>
        <v/>
      </c>
      <c r="B305">
        <f>IF($AA305="","",IF(INDEX('Per Invoice'!B$2:B$1201,$AA305)="","",INDEX('Per Invoice'!B$2:B$1201,$AA305)))</f>
        <v/>
      </c>
      <c r="C305">
        <f>IF($AA305="","",IF(INDEX('Per Invoice'!C$2:C$1201,$AA305)="","",INDEX('Per Invoice'!C$2:C$1201,$AA305)))</f>
        <v/>
      </c>
      <c r="D305">
        <f>IF($AA305="","",IF(INDEX('Per Invoice'!D$2:D$1201,$AA305)="","",INDEX('Per Invoice'!D$2:D$1201,$AA305)))</f>
        <v/>
      </c>
      <c r="E305">
        <f>IF($AA305="","",IF(INDEX('Per Invoice'!E$2:E$1201,$AA305)="","",INDEX('Per Invoice'!E$2:E$1201,$AA305)))</f>
        <v/>
      </c>
      <c r="F305">
        <f>IF($AA305="","",IF(INDEX('Per Invoice'!F$2:F$1201,$AA305)="","",INDEX('Per Invoice'!F$2:F$1201,$AA305)))</f>
        <v/>
      </c>
      <c r="G305">
        <f>IF($AA305="","",IF(INDEX('Per Invoice'!G$2:G$1201,$AA305)="","",INDEX('Per Invoice'!G$2:G$1201,$AA305)))</f>
        <v/>
      </c>
      <c r="H305">
        <f>IF($AA305="","",IF(INDEX('Per Invoice'!H$2:H$1201,$AA305)="","",INDEX('Per Invoice'!H$2:H$1201,$AA305)))</f>
        <v/>
      </c>
      <c r="I305">
        <f>IF($AA305="","",IF(INDEX('Per Invoice'!I$2:I$1201,$AA305)="","",INDEX('Per Invoice'!I$2:I$1201,$AA305)))</f>
        <v/>
      </c>
      <c r="J305">
        <f>IF($AA305="","",IF(INDEX('Per Invoice'!J$2:J$1201,$AA305)="","",INDEX('Per Invoice'!J$2:J$1201,$AA305)))</f>
        <v/>
      </c>
      <c r="K305">
        <f>IF($AA305="","",IF(INDEX('Per Invoice'!K$2:K$1201,$AA305)="","",INDEX('Per Invoice'!K$2:K$1201,$AA305)))</f>
        <v/>
      </c>
      <c r="L305">
        <f>IF($AA305="","",IF(INDEX('Per Invoice'!L$2:L$1201,$AA305)="","",INDEX('Per Invoice'!L$2:L$1201,$AA305)))</f>
        <v/>
      </c>
      <c r="M305">
        <f>IF($AA305="","",IF(INDEX('Per Invoice'!M$2:M$1201,$AA305)="","",INDEX('Per Invoice'!M$2:M$1201,$AA305)))</f>
        <v/>
      </c>
      <c r="N305">
        <f>IF($AA305="","",IF(INDEX('Per Invoice'!N$2:N$1201,$AA305)="","",INDEX('Per Invoice'!N$2:N$1201,$AA305)))</f>
        <v/>
      </c>
      <c r="O305">
        <f>IF($AA305="","",IF(INDEX('Per Invoice'!O$2:O$1201,$AA305)="","",INDEX('Per Invoice'!O$2:O$1201,$AA305)))</f>
        <v/>
      </c>
      <c r="P305" s="7">
        <f>IF($AA305="","",IF(INDEX('Per Invoice'!P$2:P$1201,$AA305)="","",INDEX('Per Invoice'!P$2:P$1201,$AA305)))</f>
        <v/>
      </c>
      <c r="Q305">
        <f>IF($AA305="","",IF(INDEX('Per Invoice'!Q$2:Q$1201,$AA305)="","",INDEX('Per Invoice'!Q$2:Q$1201,$AA305)))</f>
        <v/>
      </c>
      <c r="R305" s="7">
        <f>IF($AA305="","",IF(INDEX('Per Invoice'!R$2:R$1201,$AA305)="","",INDEX('Per Invoice'!R$2:R$1201,$AA305)))</f>
        <v/>
      </c>
      <c r="S305" s="7">
        <f>IF($AA305="","",IF(INDEX('Per Invoice'!S$2:S$1201,$AA305)="","",INDEX('Per Invoice'!S$2:S$1201,$AA305)))</f>
        <v/>
      </c>
      <c r="T305">
        <f>IF($AA305="","",IF(INDEX('Per Invoice'!T$2:T$1201,$AA305)="","",INDEX('Per Invoice'!T$2:T$1201,$AA305)))</f>
        <v/>
      </c>
      <c r="U305" s="7">
        <f>IF($AA305="","",IF(INDEX('Per Invoice'!U$2:U$1201,$AA305)="","",INDEX('Per Invoice'!U$2:U$1201,$AA305)))</f>
        <v/>
      </c>
      <c r="V305" s="7">
        <f>IF($AA305="","",IF(INDEX('Per Invoice'!V$2:V$1201,$AA305)="","",INDEX('Per Invoice'!V$2:V$1201,$AA305)))</f>
        <v/>
      </c>
      <c r="W305" s="7">
        <f>IF($AA305="","",IF(INDEX('Per Invoice'!W$2:W$1201,$AA305)="","",INDEX('Per Invoice'!W$2:W$1201,$AA305)))</f>
        <v/>
      </c>
      <c r="X305" s="7">
        <f>IF($AA305="","",IF(INDEX('Per Invoice'!X$2:X$1201,$AA305)="","",INDEX('Per Invoice'!X$2:X$1201,$AA305)))</f>
        <v/>
      </c>
      <c r="Y305" s="7">
        <f>IF($AA305="","",IF(INDEX('Per Invoice'!Y$2:Y$1201,$AA305)="","",INDEX('Per Invoice'!Y$2:Y$1201,$AA305)))</f>
        <v/>
      </c>
      <c r="Z305" s="7">
        <f>IF($AA305="","",IF(INDEX('Per Invoice'!Z$2:Z$1201,$AA305)="","",INDEX('Per Invoice'!Z$2:Z$1201,$AA305)))</f>
        <v/>
      </c>
      <c r="AA305" s="16">
        <f>IFERROR(MATCH(Settings!$C$30&amp;"|"&amp;ROWS($AA$2:$AA305),'Per Invoice'!$AB$2:$AB$1201,0),"")</f>
        <v/>
      </c>
    </row>
    <row r="306">
      <c r="A306">
        <f>IF($AA306="","",IF(INDEX('Per Invoice'!A$2:A$1201,$AA306)="","",INDEX('Per Invoice'!A$2:A$1201,$AA306)))</f>
        <v/>
      </c>
      <c r="B306">
        <f>IF($AA306="","",IF(INDEX('Per Invoice'!B$2:B$1201,$AA306)="","",INDEX('Per Invoice'!B$2:B$1201,$AA306)))</f>
        <v/>
      </c>
      <c r="C306">
        <f>IF($AA306="","",IF(INDEX('Per Invoice'!C$2:C$1201,$AA306)="","",INDEX('Per Invoice'!C$2:C$1201,$AA306)))</f>
        <v/>
      </c>
      <c r="D306">
        <f>IF($AA306="","",IF(INDEX('Per Invoice'!D$2:D$1201,$AA306)="","",INDEX('Per Invoice'!D$2:D$1201,$AA306)))</f>
        <v/>
      </c>
      <c r="E306">
        <f>IF($AA306="","",IF(INDEX('Per Invoice'!E$2:E$1201,$AA306)="","",INDEX('Per Invoice'!E$2:E$1201,$AA306)))</f>
        <v/>
      </c>
      <c r="F306">
        <f>IF($AA306="","",IF(INDEX('Per Invoice'!F$2:F$1201,$AA306)="","",INDEX('Per Invoice'!F$2:F$1201,$AA306)))</f>
        <v/>
      </c>
      <c r="G306">
        <f>IF($AA306="","",IF(INDEX('Per Invoice'!G$2:G$1201,$AA306)="","",INDEX('Per Invoice'!G$2:G$1201,$AA306)))</f>
        <v/>
      </c>
      <c r="H306">
        <f>IF($AA306="","",IF(INDEX('Per Invoice'!H$2:H$1201,$AA306)="","",INDEX('Per Invoice'!H$2:H$1201,$AA306)))</f>
        <v/>
      </c>
      <c r="I306">
        <f>IF($AA306="","",IF(INDEX('Per Invoice'!I$2:I$1201,$AA306)="","",INDEX('Per Invoice'!I$2:I$1201,$AA306)))</f>
        <v/>
      </c>
      <c r="J306">
        <f>IF($AA306="","",IF(INDEX('Per Invoice'!J$2:J$1201,$AA306)="","",INDEX('Per Invoice'!J$2:J$1201,$AA306)))</f>
        <v/>
      </c>
      <c r="K306">
        <f>IF($AA306="","",IF(INDEX('Per Invoice'!K$2:K$1201,$AA306)="","",INDEX('Per Invoice'!K$2:K$1201,$AA306)))</f>
        <v/>
      </c>
      <c r="L306">
        <f>IF($AA306="","",IF(INDEX('Per Invoice'!L$2:L$1201,$AA306)="","",INDEX('Per Invoice'!L$2:L$1201,$AA306)))</f>
        <v/>
      </c>
      <c r="M306">
        <f>IF($AA306="","",IF(INDEX('Per Invoice'!M$2:M$1201,$AA306)="","",INDEX('Per Invoice'!M$2:M$1201,$AA306)))</f>
        <v/>
      </c>
      <c r="N306">
        <f>IF($AA306="","",IF(INDEX('Per Invoice'!N$2:N$1201,$AA306)="","",INDEX('Per Invoice'!N$2:N$1201,$AA306)))</f>
        <v/>
      </c>
      <c r="O306">
        <f>IF($AA306="","",IF(INDEX('Per Invoice'!O$2:O$1201,$AA306)="","",INDEX('Per Invoice'!O$2:O$1201,$AA306)))</f>
        <v/>
      </c>
      <c r="P306" s="7">
        <f>IF($AA306="","",IF(INDEX('Per Invoice'!P$2:P$1201,$AA306)="","",INDEX('Per Invoice'!P$2:P$1201,$AA306)))</f>
        <v/>
      </c>
      <c r="Q306">
        <f>IF($AA306="","",IF(INDEX('Per Invoice'!Q$2:Q$1201,$AA306)="","",INDEX('Per Invoice'!Q$2:Q$1201,$AA306)))</f>
        <v/>
      </c>
      <c r="R306" s="7">
        <f>IF($AA306="","",IF(INDEX('Per Invoice'!R$2:R$1201,$AA306)="","",INDEX('Per Invoice'!R$2:R$1201,$AA306)))</f>
        <v/>
      </c>
      <c r="S306" s="7">
        <f>IF($AA306="","",IF(INDEX('Per Invoice'!S$2:S$1201,$AA306)="","",INDEX('Per Invoice'!S$2:S$1201,$AA306)))</f>
        <v/>
      </c>
      <c r="T306">
        <f>IF($AA306="","",IF(INDEX('Per Invoice'!T$2:T$1201,$AA306)="","",INDEX('Per Invoice'!T$2:T$1201,$AA306)))</f>
        <v/>
      </c>
      <c r="U306" s="7">
        <f>IF($AA306="","",IF(INDEX('Per Invoice'!U$2:U$1201,$AA306)="","",INDEX('Per Invoice'!U$2:U$1201,$AA306)))</f>
        <v/>
      </c>
      <c r="V306" s="7">
        <f>IF($AA306="","",IF(INDEX('Per Invoice'!V$2:V$1201,$AA306)="","",INDEX('Per Invoice'!V$2:V$1201,$AA306)))</f>
        <v/>
      </c>
      <c r="W306" s="7">
        <f>IF($AA306="","",IF(INDEX('Per Invoice'!W$2:W$1201,$AA306)="","",INDEX('Per Invoice'!W$2:W$1201,$AA306)))</f>
        <v/>
      </c>
      <c r="X306" s="7">
        <f>IF($AA306="","",IF(INDEX('Per Invoice'!X$2:X$1201,$AA306)="","",INDEX('Per Invoice'!X$2:X$1201,$AA306)))</f>
        <v/>
      </c>
      <c r="Y306" s="7">
        <f>IF($AA306="","",IF(INDEX('Per Invoice'!Y$2:Y$1201,$AA306)="","",INDEX('Per Invoice'!Y$2:Y$1201,$AA306)))</f>
        <v/>
      </c>
      <c r="Z306" s="7">
        <f>IF($AA306="","",IF(INDEX('Per Invoice'!Z$2:Z$1201,$AA306)="","",INDEX('Per Invoice'!Z$2:Z$1201,$AA306)))</f>
        <v/>
      </c>
      <c r="AA306" s="16">
        <f>IFERROR(MATCH(Settings!$C$30&amp;"|"&amp;ROWS($AA$2:$AA306),'Per Invoice'!$AB$2:$AB$1201,0),"")</f>
        <v/>
      </c>
    </row>
    <row r="307">
      <c r="A307">
        <f>IF($AA307="","",IF(INDEX('Per Invoice'!A$2:A$1201,$AA307)="","",INDEX('Per Invoice'!A$2:A$1201,$AA307)))</f>
        <v/>
      </c>
      <c r="B307">
        <f>IF($AA307="","",IF(INDEX('Per Invoice'!B$2:B$1201,$AA307)="","",INDEX('Per Invoice'!B$2:B$1201,$AA307)))</f>
        <v/>
      </c>
      <c r="C307">
        <f>IF($AA307="","",IF(INDEX('Per Invoice'!C$2:C$1201,$AA307)="","",INDEX('Per Invoice'!C$2:C$1201,$AA307)))</f>
        <v/>
      </c>
      <c r="D307">
        <f>IF($AA307="","",IF(INDEX('Per Invoice'!D$2:D$1201,$AA307)="","",INDEX('Per Invoice'!D$2:D$1201,$AA307)))</f>
        <v/>
      </c>
      <c r="E307">
        <f>IF($AA307="","",IF(INDEX('Per Invoice'!E$2:E$1201,$AA307)="","",INDEX('Per Invoice'!E$2:E$1201,$AA307)))</f>
        <v/>
      </c>
      <c r="F307">
        <f>IF($AA307="","",IF(INDEX('Per Invoice'!F$2:F$1201,$AA307)="","",INDEX('Per Invoice'!F$2:F$1201,$AA307)))</f>
        <v/>
      </c>
      <c r="G307">
        <f>IF($AA307="","",IF(INDEX('Per Invoice'!G$2:G$1201,$AA307)="","",INDEX('Per Invoice'!G$2:G$1201,$AA307)))</f>
        <v/>
      </c>
      <c r="H307">
        <f>IF($AA307="","",IF(INDEX('Per Invoice'!H$2:H$1201,$AA307)="","",INDEX('Per Invoice'!H$2:H$1201,$AA307)))</f>
        <v/>
      </c>
      <c r="I307">
        <f>IF($AA307="","",IF(INDEX('Per Invoice'!I$2:I$1201,$AA307)="","",INDEX('Per Invoice'!I$2:I$1201,$AA307)))</f>
        <v/>
      </c>
      <c r="J307">
        <f>IF($AA307="","",IF(INDEX('Per Invoice'!J$2:J$1201,$AA307)="","",INDEX('Per Invoice'!J$2:J$1201,$AA307)))</f>
        <v/>
      </c>
      <c r="K307">
        <f>IF($AA307="","",IF(INDEX('Per Invoice'!K$2:K$1201,$AA307)="","",INDEX('Per Invoice'!K$2:K$1201,$AA307)))</f>
        <v/>
      </c>
      <c r="L307">
        <f>IF($AA307="","",IF(INDEX('Per Invoice'!L$2:L$1201,$AA307)="","",INDEX('Per Invoice'!L$2:L$1201,$AA307)))</f>
        <v/>
      </c>
      <c r="M307">
        <f>IF($AA307="","",IF(INDEX('Per Invoice'!M$2:M$1201,$AA307)="","",INDEX('Per Invoice'!M$2:M$1201,$AA307)))</f>
        <v/>
      </c>
      <c r="N307">
        <f>IF($AA307="","",IF(INDEX('Per Invoice'!N$2:N$1201,$AA307)="","",INDEX('Per Invoice'!N$2:N$1201,$AA307)))</f>
        <v/>
      </c>
      <c r="O307">
        <f>IF($AA307="","",IF(INDEX('Per Invoice'!O$2:O$1201,$AA307)="","",INDEX('Per Invoice'!O$2:O$1201,$AA307)))</f>
        <v/>
      </c>
      <c r="P307" s="7">
        <f>IF($AA307="","",IF(INDEX('Per Invoice'!P$2:P$1201,$AA307)="","",INDEX('Per Invoice'!P$2:P$1201,$AA307)))</f>
        <v/>
      </c>
      <c r="Q307">
        <f>IF($AA307="","",IF(INDEX('Per Invoice'!Q$2:Q$1201,$AA307)="","",INDEX('Per Invoice'!Q$2:Q$1201,$AA307)))</f>
        <v/>
      </c>
      <c r="R307" s="7">
        <f>IF($AA307="","",IF(INDEX('Per Invoice'!R$2:R$1201,$AA307)="","",INDEX('Per Invoice'!R$2:R$1201,$AA307)))</f>
        <v/>
      </c>
      <c r="S307" s="7">
        <f>IF($AA307="","",IF(INDEX('Per Invoice'!S$2:S$1201,$AA307)="","",INDEX('Per Invoice'!S$2:S$1201,$AA307)))</f>
        <v/>
      </c>
      <c r="T307">
        <f>IF($AA307="","",IF(INDEX('Per Invoice'!T$2:T$1201,$AA307)="","",INDEX('Per Invoice'!T$2:T$1201,$AA307)))</f>
        <v/>
      </c>
      <c r="U307" s="7">
        <f>IF($AA307="","",IF(INDEX('Per Invoice'!U$2:U$1201,$AA307)="","",INDEX('Per Invoice'!U$2:U$1201,$AA307)))</f>
        <v/>
      </c>
      <c r="V307" s="7">
        <f>IF($AA307="","",IF(INDEX('Per Invoice'!V$2:V$1201,$AA307)="","",INDEX('Per Invoice'!V$2:V$1201,$AA307)))</f>
        <v/>
      </c>
      <c r="W307" s="7">
        <f>IF($AA307="","",IF(INDEX('Per Invoice'!W$2:W$1201,$AA307)="","",INDEX('Per Invoice'!W$2:W$1201,$AA307)))</f>
        <v/>
      </c>
      <c r="X307" s="7">
        <f>IF($AA307="","",IF(INDEX('Per Invoice'!X$2:X$1201,$AA307)="","",INDEX('Per Invoice'!X$2:X$1201,$AA307)))</f>
        <v/>
      </c>
      <c r="Y307" s="7">
        <f>IF($AA307="","",IF(INDEX('Per Invoice'!Y$2:Y$1201,$AA307)="","",INDEX('Per Invoice'!Y$2:Y$1201,$AA307)))</f>
        <v/>
      </c>
      <c r="Z307" s="7">
        <f>IF($AA307="","",IF(INDEX('Per Invoice'!Z$2:Z$1201,$AA307)="","",INDEX('Per Invoice'!Z$2:Z$1201,$AA307)))</f>
        <v/>
      </c>
      <c r="AA307" s="16">
        <f>IFERROR(MATCH(Settings!$C$30&amp;"|"&amp;ROWS($AA$2:$AA307),'Per Invoice'!$AB$2:$AB$1201,0),"")</f>
        <v/>
      </c>
    </row>
    <row r="308">
      <c r="A308">
        <f>IF($AA308="","",IF(INDEX('Per Invoice'!A$2:A$1201,$AA308)="","",INDEX('Per Invoice'!A$2:A$1201,$AA308)))</f>
        <v/>
      </c>
      <c r="B308">
        <f>IF($AA308="","",IF(INDEX('Per Invoice'!B$2:B$1201,$AA308)="","",INDEX('Per Invoice'!B$2:B$1201,$AA308)))</f>
        <v/>
      </c>
      <c r="C308">
        <f>IF($AA308="","",IF(INDEX('Per Invoice'!C$2:C$1201,$AA308)="","",INDEX('Per Invoice'!C$2:C$1201,$AA308)))</f>
        <v/>
      </c>
      <c r="D308">
        <f>IF($AA308="","",IF(INDEX('Per Invoice'!D$2:D$1201,$AA308)="","",INDEX('Per Invoice'!D$2:D$1201,$AA308)))</f>
        <v/>
      </c>
      <c r="E308">
        <f>IF($AA308="","",IF(INDEX('Per Invoice'!E$2:E$1201,$AA308)="","",INDEX('Per Invoice'!E$2:E$1201,$AA308)))</f>
        <v/>
      </c>
      <c r="F308">
        <f>IF($AA308="","",IF(INDEX('Per Invoice'!F$2:F$1201,$AA308)="","",INDEX('Per Invoice'!F$2:F$1201,$AA308)))</f>
        <v/>
      </c>
      <c r="G308">
        <f>IF($AA308="","",IF(INDEX('Per Invoice'!G$2:G$1201,$AA308)="","",INDEX('Per Invoice'!G$2:G$1201,$AA308)))</f>
        <v/>
      </c>
      <c r="H308">
        <f>IF($AA308="","",IF(INDEX('Per Invoice'!H$2:H$1201,$AA308)="","",INDEX('Per Invoice'!H$2:H$1201,$AA308)))</f>
        <v/>
      </c>
      <c r="I308">
        <f>IF($AA308="","",IF(INDEX('Per Invoice'!I$2:I$1201,$AA308)="","",INDEX('Per Invoice'!I$2:I$1201,$AA308)))</f>
        <v/>
      </c>
      <c r="J308">
        <f>IF($AA308="","",IF(INDEX('Per Invoice'!J$2:J$1201,$AA308)="","",INDEX('Per Invoice'!J$2:J$1201,$AA308)))</f>
        <v/>
      </c>
      <c r="K308">
        <f>IF($AA308="","",IF(INDEX('Per Invoice'!K$2:K$1201,$AA308)="","",INDEX('Per Invoice'!K$2:K$1201,$AA308)))</f>
        <v/>
      </c>
      <c r="L308">
        <f>IF($AA308="","",IF(INDEX('Per Invoice'!L$2:L$1201,$AA308)="","",INDEX('Per Invoice'!L$2:L$1201,$AA308)))</f>
        <v/>
      </c>
      <c r="M308">
        <f>IF($AA308="","",IF(INDEX('Per Invoice'!M$2:M$1201,$AA308)="","",INDEX('Per Invoice'!M$2:M$1201,$AA308)))</f>
        <v/>
      </c>
      <c r="N308">
        <f>IF($AA308="","",IF(INDEX('Per Invoice'!N$2:N$1201,$AA308)="","",INDEX('Per Invoice'!N$2:N$1201,$AA308)))</f>
        <v/>
      </c>
      <c r="O308">
        <f>IF($AA308="","",IF(INDEX('Per Invoice'!O$2:O$1201,$AA308)="","",INDEX('Per Invoice'!O$2:O$1201,$AA308)))</f>
        <v/>
      </c>
      <c r="P308" s="7">
        <f>IF($AA308="","",IF(INDEX('Per Invoice'!P$2:P$1201,$AA308)="","",INDEX('Per Invoice'!P$2:P$1201,$AA308)))</f>
        <v/>
      </c>
      <c r="Q308">
        <f>IF($AA308="","",IF(INDEX('Per Invoice'!Q$2:Q$1201,$AA308)="","",INDEX('Per Invoice'!Q$2:Q$1201,$AA308)))</f>
        <v/>
      </c>
      <c r="R308" s="7">
        <f>IF($AA308="","",IF(INDEX('Per Invoice'!R$2:R$1201,$AA308)="","",INDEX('Per Invoice'!R$2:R$1201,$AA308)))</f>
        <v/>
      </c>
      <c r="S308" s="7">
        <f>IF($AA308="","",IF(INDEX('Per Invoice'!S$2:S$1201,$AA308)="","",INDEX('Per Invoice'!S$2:S$1201,$AA308)))</f>
        <v/>
      </c>
      <c r="T308">
        <f>IF($AA308="","",IF(INDEX('Per Invoice'!T$2:T$1201,$AA308)="","",INDEX('Per Invoice'!T$2:T$1201,$AA308)))</f>
        <v/>
      </c>
      <c r="U308" s="7">
        <f>IF($AA308="","",IF(INDEX('Per Invoice'!U$2:U$1201,$AA308)="","",INDEX('Per Invoice'!U$2:U$1201,$AA308)))</f>
        <v/>
      </c>
      <c r="V308" s="7">
        <f>IF($AA308="","",IF(INDEX('Per Invoice'!V$2:V$1201,$AA308)="","",INDEX('Per Invoice'!V$2:V$1201,$AA308)))</f>
        <v/>
      </c>
      <c r="W308" s="7">
        <f>IF($AA308="","",IF(INDEX('Per Invoice'!W$2:W$1201,$AA308)="","",INDEX('Per Invoice'!W$2:W$1201,$AA308)))</f>
        <v/>
      </c>
      <c r="X308" s="7">
        <f>IF($AA308="","",IF(INDEX('Per Invoice'!X$2:X$1201,$AA308)="","",INDEX('Per Invoice'!X$2:X$1201,$AA308)))</f>
        <v/>
      </c>
      <c r="Y308" s="7">
        <f>IF($AA308="","",IF(INDEX('Per Invoice'!Y$2:Y$1201,$AA308)="","",INDEX('Per Invoice'!Y$2:Y$1201,$AA308)))</f>
        <v/>
      </c>
      <c r="Z308" s="7">
        <f>IF($AA308="","",IF(INDEX('Per Invoice'!Z$2:Z$1201,$AA308)="","",INDEX('Per Invoice'!Z$2:Z$1201,$AA308)))</f>
        <v/>
      </c>
      <c r="AA308" s="16">
        <f>IFERROR(MATCH(Settings!$C$30&amp;"|"&amp;ROWS($AA$2:$AA308),'Per Invoice'!$AB$2:$AB$1201,0),"")</f>
        <v/>
      </c>
    </row>
    <row r="309">
      <c r="A309">
        <f>IF($AA309="","",IF(INDEX('Per Invoice'!A$2:A$1201,$AA309)="","",INDEX('Per Invoice'!A$2:A$1201,$AA309)))</f>
        <v/>
      </c>
      <c r="B309">
        <f>IF($AA309="","",IF(INDEX('Per Invoice'!B$2:B$1201,$AA309)="","",INDEX('Per Invoice'!B$2:B$1201,$AA309)))</f>
        <v/>
      </c>
      <c r="C309">
        <f>IF($AA309="","",IF(INDEX('Per Invoice'!C$2:C$1201,$AA309)="","",INDEX('Per Invoice'!C$2:C$1201,$AA309)))</f>
        <v/>
      </c>
      <c r="D309">
        <f>IF($AA309="","",IF(INDEX('Per Invoice'!D$2:D$1201,$AA309)="","",INDEX('Per Invoice'!D$2:D$1201,$AA309)))</f>
        <v/>
      </c>
      <c r="E309">
        <f>IF($AA309="","",IF(INDEX('Per Invoice'!E$2:E$1201,$AA309)="","",INDEX('Per Invoice'!E$2:E$1201,$AA309)))</f>
        <v/>
      </c>
      <c r="F309">
        <f>IF($AA309="","",IF(INDEX('Per Invoice'!F$2:F$1201,$AA309)="","",INDEX('Per Invoice'!F$2:F$1201,$AA309)))</f>
        <v/>
      </c>
      <c r="G309">
        <f>IF($AA309="","",IF(INDEX('Per Invoice'!G$2:G$1201,$AA309)="","",INDEX('Per Invoice'!G$2:G$1201,$AA309)))</f>
        <v/>
      </c>
      <c r="H309">
        <f>IF($AA309="","",IF(INDEX('Per Invoice'!H$2:H$1201,$AA309)="","",INDEX('Per Invoice'!H$2:H$1201,$AA309)))</f>
        <v/>
      </c>
      <c r="I309">
        <f>IF($AA309="","",IF(INDEX('Per Invoice'!I$2:I$1201,$AA309)="","",INDEX('Per Invoice'!I$2:I$1201,$AA309)))</f>
        <v/>
      </c>
      <c r="J309">
        <f>IF($AA309="","",IF(INDEX('Per Invoice'!J$2:J$1201,$AA309)="","",INDEX('Per Invoice'!J$2:J$1201,$AA309)))</f>
        <v/>
      </c>
      <c r="K309">
        <f>IF($AA309="","",IF(INDEX('Per Invoice'!K$2:K$1201,$AA309)="","",INDEX('Per Invoice'!K$2:K$1201,$AA309)))</f>
        <v/>
      </c>
      <c r="L309">
        <f>IF($AA309="","",IF(INDEX('Per Invoice'!L$2:L$1201,$AA309)="","",INDEX('Per Invoice'!L$2:L$1201,$AA309)))</f>
        <v/>
      </c>
      <c r="M309">
        <f>IF($AA309="","",IF(INDEX('Per Invoice'!M$2:M$1201,$AA309)="","",INDEX('Per Invoice'!M$2:M$1201,$AA309)))</f>
        <v/>
      </c>
      <c r="N309">
        <f>IF($AA309="","",IF(INDEX('Per Invoice'!N$2:N$1201,$AA309)="","",INDEX('Per Invoice'!N$2:N$1201,$AA309)))</f>
        <v/>
      </c>
      <c r="O309">
        <f>IF($AA309="","",IF(INDEX('Per Invoice'!O$2:O$1201,$AA309)="","",INDEX('Per Invoice'!O$2:O$1201,$AA309)))</f>
        <v/>
      </c>
      <c r="P309" s="7">
        <f>IF($AA309="","",IF(INDEX('Per Invoice'!P$2:P$1201,$AA309)="","",INDEX('Per Invoice'!P$2:P$1201,$AA309)))</f>
        <v/>
      </c>
      <c r="Q309">
        <f>IF($AA309="","",IF(INDEX('Per Invoice'!Q$2:Q$1201,$AA309)="","",INDEX('Per Invoice'!Q$2:Q$1201,$AA309)))</f>
        <v/>
      </c>
      <c r="R309" s="7">
        <f>IF($AA309="","",IF(INDEX('Per Invoice'!R$2:R$1201,$AA309)="","",INDEX('Per Invoice'!R$2:R$1201,$AA309)))</f>
        <v/>
      </c>
      <c r="S309" s="7">
        <f>IF($AA309="","",IF(INDEX('Per Invoice'!S$2:S$1201,$AA309)="","",INDEX('Per Invoice'!S$2:S$1201,$AA309)))</f>
        <v/>
      </c>
      <c r="T309">
        <f>IF($AA309="","",IF(INDEX('Per Invoice'!T$2:T$1201,$AA309)="","",INDEX('Per Invoice'!T$2:T$1201,$AA309)))</f>
        <v/>
      </c>
      <c r="U309" s="7">
        <f>IF($AA309="","",IF(INDEX('Per Invoice'!U$2:U$1201,$AA309)="","",INDEX('Per Invoice'!U$2:U$1201,$AA309)))</f>
        <v/>
      </c>
      <c r="V309" s="7">
        <f>IF($AA309="","",IF(INDEX('Per Invoice'!V$2:V$1201,$AA309)="","",INDEX('Per Invoice'!V$2:V$1201,$AA309)))</f>
        <v/>
      </c>
      <c r="W309" s="7">
        <f>IF($AA309="","",IF(INDEX('Per Invoice'!W$2:W$1201,$AA309)="","",INDEX('Per Invoice'!W$2:W$1201,$AA309)))</f>
        <v/>
      </c>
      <c r="X309" s="7">
        <f>IF($AA309="","",IF(INDEX('Per Invoice'!X$2:X$1201,$AA309)="","",INDEX('Per Invoice'!X$2:X$1201,$AA309)))</f>
        <v/>
      </c>
      <c r="Y309" s="7">
        <f>IF($AA309="","",IF(INDEX('Per Invoice'!Y$2:Y$1201,$AA309)="","",INDEX('Per Invoice'!Y$2:Y$1201,$AA309)))</f>
        <v/>
      </c>
      <c r="Z309" s="7">
        <f>IF($AA309="","",IF(INDEX('Per Invoice'!Z$2:Z$1201,$AA309)="","",INDEX('Per Invoice'!Z$2:Z$1201,$AA309)))</f>
        <v/>
      </c>
      <c r="AA309" s="16">
        <f>IFERROR(MATCH(Settings!$C$30&amp;"|"&amp;ROWS($AA$2:$AA309),'Per Invoice'!$AB$2:$AB$1201,0),"")</f>
        <v/>
      </c>
    </row>
    <row r="310">
      <c r="A310">
        <f>IF($AA310="","",IF(INDEX('Per Invoice'!A$2:A$1201,$AA310)="","",INDEX('Per Invoice'!A$2:A$1201,$AA310)))</f>
        <v/>
      </c>
      <c r="B310">
        <f>IF($AA310="","",IF(INDEX('Per Invoice'!B$2:B$1201,$AA310)="","",INDEX('Per Invoice'!B$2:B$1201,$AA310)))</f>
        <v/>
      </c>
      <c r="C310">
        <f>IF($AA310="","",IF(INDEX('Per Invoice'!C$2:C$1201,$AA310)="","",INDEX('Per Invoice'!C$2:C$1201,$AA310)))</f>
        <v/>
      </c>
      <c r="D310">
        <f>IF($AA310="","",IF(INDEX('Per Invoice'!D$2:D$1201,$AA310)="","",INDEX('Per Invoice'!D$2:D$1201,$AA310)))</f>
        <v/>
      </c>
      <c r="E310">
        <f>IF($AA310="","",IF(INDEX('Per Invoice'!E$2:E$1201,$AA310)="","",INDEX('Per Invoice'!E$2:E$1201,$AA310)))</f>
        <v/>
      </c>
      <c r="F310">
        <f>IF($AA310="","",IF(INDEX('Per Invoice'!F$2:F$1201,$AA310)="","",INDEX('Per Invoice'!F$2:F$1201,$AA310)))</f>
        <v/>
      </c>
      <c r="G310">
        <f>IF($AA310="","",IF(INDEX('Per Invoice'!G$2:G$1201,$AA310)="","",INDEX('Per Invoice'!G$2:G$1201,$AA310)))</f>
        <v/>
      </c>
      <c r="H310">
        <f>IF($AA310="","",IF(INDEX('Per Invoice'!H$2:H$1201,$AA310)="","",INDEX('Per Invoice'!H$2:H$1201,$AA310)))</f>
        <v/>
      </c>
      <c r="I310">
        <f>IF($AA310="","",IF(INDEX('Per Invoice'!I$2:I$1201,$AA310)="","",INDEX('Per Invoice'!I$2:I$1201,$AA310)))</f>
        <v/>
      </c>
      <c r="J310">
        <f>IF($AA310="","",IF(INDEX('Per Invoice'!J$2:J$1201,$AA310)="","",INDEX('Per Invoice'!J$2:J$1201,$AA310)))</f>
        <v/>
      </c>
      <c r="K310">
        <f>IF($AA310="","",IF(INDEX('Per Invoice'!K$2:K$1201,$AA310)="","",INDEX('Per Invoice'!K$2:K$1201,$AA310)))</f>
        <v/>
      </c>
      <c r="L310">
        <f>IF($AA310="","",IF(INDEX('Per Invoice'!L$2:L$1201,$AA310)="","",INDEX('Per Invoice'!L$2:L$1201,$AA310)))</f>
        <v/>
      </c>
      <c r="M310">
        <f>IF($AA310="","",IF(INDEX('Per Invoice'!M$2:M$1201,$AA310)="","",INDEX('Per Invoice'!M$2:M$1201,$AA310)))</f>
        <v/>
      </c>
      <c r="N310">
        <f>IF($AA310="","",IF(INDEX('Per Invoice'!N$2:N$1201,$AA310)="","",INDEX('Per Invoice'!N$2:N$1201,$AA310)))</f>
        <v/>
      </c>
      <c r="O310">
        <f>IF($AA310="","",IF(INDEX('Per Invoice'!O$2:O$1201,$AA310)="","",INDEX('Per Invoice'!O$2:O$1201,$AA310)))</f>
        <v/>
      </c>
      <c r="P310" s="7">
        <f>IF($AA310="","",IF(INDEX('Per Invoice'!P$2:P$1201,$AA310)="","",INDEX('Per Invoice'!P$2:P$1201,$AA310)))</f>
        <v/>
      </c>
      <c r="Q310">
        <f>IF($AA310="","",IF(INDEX('Per Invoice'!Q$2:Q$1201,$AA310)="","",INDEX('Per Invoice'!Q$2:Q$1201,$AA310)))</f>
        <v/>
      </c>
      <c r="R310" s="7">
        <f>IF($AA310="","",IF(INDEX('Per Invoice'!R$2:R$1201,$AA310)="","",INDEX('Per Invoice'!R$2:R$1201,$AA310)))</f>
        <v/>
      </c>
      <c r="S310" s="7">
        <f>IF($AA310="","",IF(INDEX('Per Invoice'!S$2:S$1201,$AA310)="","",INDEX('Per Invoice'!S$2:S$1201,$AA310)))</f>
        <v/>
      </c>
      <c r="T310">
        <f>IF($AA310="","",IF(INDEX('Per Invoice'!T$2:T$1201,$AA310)="","",INDEX('Per Invoice'!T$2:T$1201,$AA310)))</f>
        <v/>
      </c>
      <c r="U310" s="7">
        <f>IF($AA310="","",IF(INDEX('Per Invoice'!U$2:U$1201,$AA310)="","",INDEX('Per Invoice'!U$2:U$1201,$AA310)))</f>
        <v/>
      </c>
      <c r="V310" s="7">
        <f>IF($AA310="","",IF(INDEX('Per Invoice'!V$2:V$1201,$AA310)="","",INDEX('Per Invoice'!V$2:V$1201,$AA310)))</f>
        <v/>
      </c>
      <c r="W310" s="7">
        <f>IF($AA310="","",IF(INDEX('Per Invoice'!W$2:W$1201,$AA310)="","",INDEX('Per Invoice'!W$2:W$1201,$AA310)))</f>
        <v/>
      </c>
      <c r="X310" s="7">
        <f>IF($AA310="","",IF(INDEX('Per Invoice'!X$2:X$1201,$AA310)="","",INDEX('Per Invoice'!X$2:X$1201,$AA310)))</f>
        <v/>
      </c>
      <c r="Y310" s="7">
        <f>IF($AA310="","",IF(INDEX('Per Invoice'!Y$2:Y$1201,$AA310)="","",INDEX('Per Invoice'!Y$2:Y$1201,$AA310)))</f>
        <v/>
      </c>
      <c r="Z310" s="7">
        <f>IF($AA310="","",IF(INDEX('Per Invoice'!Z$2:Z$1201,$AA310)="","",INDEX('Per Invoice'!Z$2:Z$1201,$AA310)))</f>
        <v/>
      </c>
      <c r="AA310" s="16">
        <f>IFERROR(MATCH(Settings!$C$30&amp;"|"&amp;ROWS($AA$2:$AA310),'Per Invoice'!$AB$2:$AB$1201,0),"")</f>
        <v/>
      </c>
    </row>
    <row r="311">
      <c r="A311">
        <f>IF($AA311="","",IF(INDEX('Per Invoice'!A$2:A$1201,$AA311)="","",INDEX('Per Invoice'!A$2:A$1201,$AA311)))</f>
        <v/>
      </c>
      <c r="B311">
        <f>IF($AA311="","",IF(INDEX('Per Invoice'!B$2:B$1201,$AA311)="","",INDEX('Per Invoice'!B$2:B$1201,$AA311)))</f>
        <v/>
      </c>
      <c r="C311">
        <f>IF($AA311="","",IF(INDEX('Per Invoice'!C$2:C$1201,$AA311)="","",INDEX('Per Invoice'!C$2:C$1201,$AA311)))</f>
        <v/>
      </c>
      <c r="D311">
        <f>IF($AA311="","",IF(INDEX('Per Invoice'!D$2:D$1201,$AA311)="","",INDEX('Per Invoice'!D$2:D$1201,$AA311)))</f>
        <v/>
      </c>
      <c r="E311">
        <f>IF($AA311="","",IF(INDEX('Per Invoice'!E$2:E$1201,$AA311)="","",INDEX('Per Invoice'!E$2:E$1201,$AA311)))</f>
        <v/>
      </c>
      <c r="F311">
        <f>IF($AA311="","",IF(INDEX('Per Invoice'!F$2:F$1201,$AA311)="","",INDEX('Per Invoice'!F$2:F$1201,$AA311)))</f>
        <v/>
      </c>
      <c r="G311">
        <f>IF($AA311="","",IF(INDEX('Per Invoice'!G$2:G$1201,$AA311)="","",INDEX('Per Invoice'!G$2:G$1201,$AA311)))</f>
        <v/>
      </c>
      <c r="H311">
        <f>IF($AA311="","",IF(INDEX('Per Invoice'!H$2:H$1201,$AA311)="","",INDEX('Per Invoice'!H$2:H$1201,$AA311)))</f>
        <v/>
      </c>
      <c r="I311">
        <f>IF($AA311="","",IF(INDEX('Per Invoice'!I$2:I$1201,$AA311)="","",INDEX('Per Invoice'!I$2:I$1201,$AA311)))</f>
        <v/>
      </c>
      <c r="J311">
        <f>IF($AA311="","",IF(INDEX('Per Invoice'!J$2:J$1201,$AA311)="","",INDEX('Per Invoice'!J$2:J$1201,$AA311)))</f>
        <v/>
      </c>
      <c r="K311">
        <f>IF($AA311="","",IF(INDEX('Per Invoice'!K$2:K$1201,$AA311)="","",INDEX('Per Invoice'!K$2:K$1201,$AA311)))</f>
        <v/>
      </c>
      <c r="L311">
        <f>IF($AA311="","",IF(INDEX('Per Invoice'!L$2:L$1201,$AA311)="","",INDEX('Per Invoice'!L$2:L$1201,$AA311)))</f>
        <v/>
      </c>
      <c r="M311">
        <f>IF($AA311="","",IF(INDEX('Per Invoice'!M$2:M$1201,$AA311)="","",INDEX('Per Invoice'!M$2:M$1201,$AA311)))</f>
        <v/>
      </c>
      <c r="N311">
        <f>IF($AA311="","",IF(INDEX('Per Invoice'!N$2:N$1201,$AA311)="","",INDEX('Per Invoice'!N$2:N$1201,$AA311)))</f>
        <v/>
      </c>
      <c r="O311">
        <f>IF($AA311="","",IF(INDEX('Per Invoice'!O$2:O$1201,$AA311)="","",INDEX('Per Invoice'!O$2:O$1201,$AA311)))</f>
        <v/>
      </c>
      <c r="P311" s="7">
        <f>IF($AA311="","",IF(INDEX('Per Invoice'!P$2:P$1201,$AA311)="","",INDEX('Per Invoice'!P$2:P$1201,$AA311)))</f>
        <v/>
      </c>
      <c r="Q311">
        <f>IF($AA311="","",IF(INDEX('Per Invoice'!Q$2:Q$1201,$AA311)="","",INDEX('Per Invoice'!Q$2:Q$1201,$AA311)))</f>
        <v/>
      </c>
      <c r="R311" s="7">
        <f>IF($AA311="","",IF(INDEX('Per Invoice'!R$2:R$1201,$AA311)="","",INDEX('Per Invoice'!R$2:R$1201,$AA311)))</f>
        <v/>
      </c>
      <c r="S311" s="7">
        <f>IF($AA311="","",IF(INDEX('Per Invoice'!S$2:S$1201,$AA311)="","",INDEX('Per Invoice'!S$2:S$1201,$AA311)))</f>
        <v/>
      </c>
      <c r="T311">
        <f>IF($AA311="","",IF(INDEX('Per Invoice'!T$2:T$1201,$AA311)="","",INDEX('Per Invoice'!T$2:T$1201,$AA311)))</f>
        <v/>
      </c>
      <c r="U311" s="7">
        <f>IF($AA311="","",IF(INDEX('Per Invoice'!U$2:U$1201,$AA311)="","",INDEX('Per Invoice'!U$2:U$1201,$AA311)))</f>
        <v/>
      </c>
      <c r="V311" s="7">
        <f>IF($AA311="","",IF(INDEX('Per Invoice'!V$2:V$1201,$AA311)="","",INDEX('Per Invoice'!V$2:V$1201,$AA311)))</f>
        <v/>
      </c>
      <c r="W311" s="7">
        <f>IF($AA311="","",IF(INDEX('Per Invoice'!W$2:W$1201,$AA311)="","",INDEX('Per Invoice'!W$2:W$1201,$AA311)))</f>
        <v/>
      </c>
      <c r="X311" s="7">
        <f>IF($AA311="","",IF(INDEX('Per Invoice'!X$2:X$1201,$AA311)="","",INDEX('Per Invoice'!X$2:X$1201,$AA311)))</f>
        <v/>
      </c>
      <c r="Y311" s="7">
        <f>IF($AA311="","",IF(INDEX('Per Invoice'!Y$2:Y$1201,$AA311)="","",INDEX('Per Invoice'!Y$2:Y$1201,$AA311)))</f>
        <v/>
      </c>
      <c r="Z311" s="7">
        <f>IF($AA311="","",IF(INDEX('Per Invoice'!Z$2:Z$1201,$AA311)="","",INDEX('Per Invoice'!Z$2:Z$1201,$AA311)))</f>
        <v/>
      </c>
      <c r="AA311" s="16">
        <f>IFERROR(MATCH(Settings!$C$30&amp;"|"&amp;ROWS($AA$2:$AA311),'Per Invoice'!$AB$2:$AB$1201,0),"")</f>
        <v/>
      </c>
    </row>
    <row r="312">
      <c r="A312">
        <f>IF($AA312="","",IF(INDEX('Per Invoice'!A$2:A$1201,$AA312)="","",INDEX('Per Invoice'!A$2:A$1201,$AA312)))</f>
        <v/>
      </c>
      <c r="B312">
        <f>IF($AA312="","",IF(INDEX('Per Invoice'!B$2:B$1201,$AA312)="","",INDEX('Per Invoice'!B$2:B$1201,$AA312)))</f>
        <v/>
      </c>
      <c r="C312">
        <f>IF($AA312="","",IF(INDEX('Per Invoice'!C$2:C$1201,$AA312)="","",INDEX('Per Invoice'!C$2:C$1201,$AA312)))</f>
        <v/>
      </c>
      <c r="D312">
        <f>IF($AA312="","",IF(INDEX('Per Invoice'!D$2:D$1201,$AA312)="","",INDEX('Per Invoice'!D$2:D$1201,$AA312)))</f>
        <v/>
      </c>
      <c r="E312">
        <f>IF($AA312="","",IF(INDEX('Per Invoice'!E$2:E$1201,$AA312)="","",INDEX('Per Invoice'!E$2:E$1201,$AA312)))</f>
        <v/>
      </c>
      <c r="F312">
        <f>IF($AA312="","",IF(INDEX('Per Invoice'!F$2:F$1201,$AA312)="","",INDEX('Per Invoice'!F$2:F$1201,$AA312)))</f>
        <v/>
      </c>
      <c r="G312">
        <f>IF($AA312="","",IF(INDEX('Per Invoice'!G$2:G$1201,$AA312)="","",INDEX('Per Invoice'!G$2:G$1201,$AA312)))</f>
        <v/>
      </c>
      <c r="H312">
        <f>IF($AA312="","",IF(INDEX('Per Invoice'!H$2:H$1201,$AA312)="","",INDEX('Per Invoice'!H$2:H$1201,$AA312)))</f>
        <v/>
      </c>
      <c r="I312">
        <f>IF($AA312="","",IF(INDEX('Per Invoice'!I$2:I$1201,$AA312)="","",INDEX('Per Invoice'!I$2:I$1201,$AA312)))</f>
        <v/>
      </c>
      <c r="J312">
        <f>IF($AA312="","",IF(INDEX('Per Invoice'!J$2:J$1201,$AA312)="","",INDEX('Per Invoice'!J$2:J$1201,$AA312)))</f>
        <v/>
      </c>
      <c r="K312">
        <f>IF($AA312="","",IF(INDEX('Per Invoice'!K$2:K$1201,$AA312)="","",INDEX('Per Invoice'!K$2:K$1201,$AA312)))</f>
        <v/>
      </c>
      <c r="L312">
        <f>IF($AA312="","",IF(INDEX('Per Invoice'!L$2:L$1201,$AA312)="","",INDEX('Per Invoice'!L$2:L$1201,$AA312)))</f>
        <v/>
      </c>
      <c r="M312">
        <f>IF($AA312="","",IF(INDEX('Per Invoice'!M$2:M$1201,$AA312)="","",INDEX('Per Invoice'!M$2:M$1201,$AA312)))</f>
        <v/>
      </c>
      <c r="N312">
        <f>IF($AA312="","",IF(INDEX('Per Invoice'!N$2:N$1201,$AA312)="","",INDEX('Per Invoice'!N$2:N$1201,$AA312)))</f>
        <v/>
      </c>
      <c r="O312">
        <f>IF($AA312="","",IF(INDEX('Per Invoice'!O$2:O$1201,$AA312)="","",INDEX('Per Invoice'!O$2:O$1201,$AA312)))</f>
        <v/>
      </c>
      <c r="P312" s="7">
        <f>IF($AA312="","",IF(INDEX('Per Invoice'!P$2:P$1201,$AA312)="","",INDEX('Per Invoice'!P$2:P$1201,$AA312)))</f>
        <v/>
      </c>
      <c r="Q312">
        <f>IF($AA312="","",IF(INDEX('Per Invoice'!Q$2:Q$1201,$AA312)="","",INDEX('Per Invoice'!Q$2:Q$1201,$AA312)))</f>
        <v/>
      </c>
      <c r="R312" s="7">
        <f>IF($AA312="","",IF(INDEX('Per Invoice'!R$2:R$1201,$AA312)="","",INDEX('Per Invoice'!R$2:R$1201,$AA312)))</f>
        <v/>
      </c>
      <c r="S312" s="7">
        <f>IF($AA312="","",IF(INDEX('Per Invoice'!S$2:S$1201,$AA312)="","",INDEX('Per Invoice'!S$2:S$1201,$AA312)))</f>
        <v/>
      </c>
      <c r="T312">
        <f>IF($AA312="","",IF(INDEX('Per Invoice'!T$2:T$1201,$AA312)="","",INDEX('Per Invoice'!T$2:T$1201,$AA312)))</f>
        <v/>
      </c>
      <c r="U312" s="7">
        <f>IF($AA312="","",IF(INDEX('Per Invoice'!U$2:U$1201,$AA312)="","",INDEX('Per Invoice'!U$2:U$1201,$AA312)))</f>
        <v/>
      </c>
      <c r="V312" s="7">
        <f>IF($AA312="","",IF(INDEX('Per Invoice'!V$2:V$1201,$AA312)="","",INDEX('Per Invoice'!V$2:V$1201,$AA312)))</f>
        <v/>
      </c>
      <c r="W312" s="7">
        <f>IF($AA312="","",IF(INDEX('Per Invoice'!W$2:W$1201,$AA312)="","",INDEX('Per Invoice'!W$2:W$1201,$AA312)))</f>
        <v/>
      </c>
      <c r="X312" s="7">
        <f>IF($AA312="","",IF(INDEX('Per Invoice'!X$2:X$1201,$AA312)="","",INDEX('Per Invoice'!X$2:X$1201,$AA312)))</f>
        <v/>
      </c>
      <c r="Y312" s="7">
        <f>IF($AA312="","",IF(INDEX('Per Invoice'!Y$2:Y$1201,$AA312)="","",INDEX('Per Invoice'!Y$2:Y$1201,$AA312)))</f>
        <v/>
      </c>
      <c r="Z312" s="7">
        <f>IF($AA312="","",IF(INDEX('Per Invoice'!Z$2:Z$1201,$AA312)="","",INDEX('Per Invoice'!Z$2:Z$1201,$AA312)))</f>
        <v/>
      </c>
      <c r="AA312" s="16">
        <f>IFERROR(MATCH(Settings!$C$30&amp;"|"&amp;ROWS($AA$2:$AA312),'Per Invoice'!$AB$2:$AB$1201,0),"")</f>
        <v/>
      </c>
    </row>
    <row r="313">
      <c r="A313">
        <f>IF($AA313="","",IF(INDEX('Per Invoice'!A$2:A$1201,$AA313)="","",INDEX('Per Invoice'!A$2:A$1201,$AA313)))</f>
        <v/>
      </c>
      <c r="B313">
        <f>IF($AA313="","",IF(INDEX('Per Invoice'!B$2:B$1201,$AA313)="","",INDEX('Per Invoice'!B$2:B$1201,$AA313)))</f>
        <v/>
      </c>
      <c r="C313">
        <f>IF($AA313="","",IF(INDEX('Per Invoice'!C$2:C$1201,$AA313)="","",INDEX('Per Invoice'!C$2:C$1201,$AA313)))</f>
        <v/>
      </c>
      <c r="D313">
        <f>IF($AA313="","",IF(INDEX('Per Invoice'!D$2:D$1201,$AA313)="","",INDEX('Per Invoice'!D$2:D$1201,$AA313)))</f>
        <v/>
      </c>
      <c r="E313">
        <f>IF($AA313="","",IF(INDEX('Per Invoice'!E$2:E$1201,$AA313)="","",INDEX('Per Invoice'!E$2:E$1201,$AA313)))</f>
        <v/>
      </c>
      <c r="F313">
        <f>IF($AA313="","",IF(INDEX('Per Invoice'!F$2:F$1201,$AA313)="","",INDEX('Per Invoice'!F$2:F$1201,$AA313)))</f>
        <v/>
      </c>
      <c r="G313">
        <f>IF($AA313="","",IF(INDEX('Per Invoice'!G$2:G$1201,$AA313)="","",INDEX('Per Invoice'!G$2:G$1201,$AA313)))</f>
        <v/>
      </c>
      <c r="H313">
        <f>IF($AA313="","",IF(INDEX('Per Invoice'!H$2:H$1201,$AA313)="","",INDEX('Per Invoice'!H$2:H$1201,$AA313)))</f>
        <v/>
      </c>
      <c r="I313">
        <f>IF($AA313="","",IF(INDEX('Per Invoice'!I$2:I$1201,$AA313)="","",INDEX('Per Invoice'!I$2:I$1201,$AA313)))</f>
        <v/>
      </c>
      <c r="J313">
        <f>IF($AA313="","",IF(INDEX('Per Invoice'!J$2:J$1201,$AA313)="","",INDEX('Per Invoice'!J$2:J$1201,$AA313)))</f>
        <v/>
      </c>
      <c r="K313">
        <f>IF($AA313="","",IF(INDEX('Per Invoice'!K$2:K$1201,$AA313)="","",INDEX('Per Invoice'!K$2:K$1201,$AA313)))</f>
        <v/>
      </c>
      <c r="L313">
        <f>IF($AA313="","",IF(INDEX('Per Invoice'!L$2:L$1201,$AA313)="","",INDEX('Per Invoice'!L$2:L$1201,$AA313)))</f>
        <v/>
      </c>
      <c r="M313">
        <f>IF($AA313="","",IF(INDEX('Per Invoice'!M$2:M$1201,$AA313)="","",INDEX('Per Invoice'!M$2:M$1201,$AA313)))</f>
        <v/>
      </c>
      <c r="N313">
        <f>IF($AA313="","",IF(INDEX('Per Invoice'!N$2:N$1201,$AA313)="","",INDEX('Per Invoice'!N$2:N$1201,$AA313)))</f>
        <v/>
      </c>
      <c r="O313">
        <f>IF($AA313="","",IF(INDEX('Per Invoice'!O$2:O$1201,$AA313)="","",INDEX('Per Invoice'!O$2:O$1201,$AA313)))</f>
        <v/>
      </c>
      <c r="P313" s="7">
        <f>IF($AA313="","",IF(INDEX('Per Invoice'!P$2:P$1201,$AA313)="","",INDEX('Per Invoice'!P$2:P$1201,$AA313)))</f>
        <v/>
      </c>
      <c r="Q313">
        <f>IF($AA313="","",IF(INDEX('Per Invoice'!Q$2:Q$1201,$AA313)="","",INDEX('Per Invoice'!Q$2:Q$1201,$AA313)))</f>
        <v/>
      </c>
      <c r="R313" s="7">
        <f>IF($AA313="","",IF(INDEX('Per Invoice'!R$2:R$1201,$AA313)="","",INDEX('Per Invoice'!R$2:R$1201,$AA313)))</f>
        <v/>
      </c>
      <c r="S313" s="7">
        <f>IF($AA313="","",IF(INDEX('Per Invoice'!S$2:S$1201,$AA313)="","",INDEX('Per Invoice'!S$2:S$1201,$AA313)))</f>
        <v/>
      </c>
      <c r="T313">
        <f>IF($AA313="","",IF(INDEX('Per Invoice'!T$2:T$1201,$AA313)="","",INDEX('Per Invoice'!T$2:T$1201,$AA313)))</f>
        <v/>
      </c>
      <c r="U313" s="7">
        <f>IF($AA313="","",IF(INDEX('Per Invoice'!U$2:U$1201,$AA313)="","",INDEX('Per Invoice'!U$2:U$1201,$AA313)))</f>
        <v/>
      </c>
      <c r="V313" s="7">
        <f>IF($AA313="","",IF(INDEX('Per Invoice'!V$2:V$1201,$AA313)="","",INDEX('Per Invoice'!V$2:V$1201,$AA313)))</f>
        <v/>
      </c>
      <c r="W313" s="7">
        <f>IF($AA313="","",IF(INDEX('Per Invoice'!W$2:W$1201,$AA313)="","",INDEX('Per Invoice'!W$2:W$1201,$AA313)))</f>
        <v/>
      </c>
      <c r="X313" s="7">
        <f>IF($AA313="","",IF(INDEX('Per Invoice'!X$2:X$1201,$AA313)="","",INDEX('Per Invoice'!X$2:X$1201,$AA313)))</f>
        <v/>
      </c>
      <c r="Y313" s="7">
        <f>IF($AA313="","",IF(INDEX('Per Invoice'!Y$2:Y$1201,$AA313)="","",INDEX('Per Invoice'!Y$2:Y$1201,$AA313)))</f>
        <v/>
      </c>
      <c r="Z313" s="7">
        <f>IF($AA313="","",IF(INDEX('Per Invoice'!Z$2:Z$1201,$AA313)="","",INDEX('Per Invoice'!Z$2:Z$1201,$AA313)))</f>
        <v/>
      </c>
      <c r="AA313" s="16">
        <f>IFERROR(MATCH(Settings!$C$30&amp;"|"&amp;ROWS($AA$2:$AA313),'Per Invoice'!$AB$2:$AB$1201,0),"")</f>
        <v/>
      </c>
    </row>
    <row r="314">
      <c r="A314">
        <f>IF($AA314="","",IF(INDEX('Per Invoice'!A$2:A$1201,$AA314)="","",INDEX('Per Invoice'!A$2:A$1201,$AA314)))</f>
        <v/>
      </c>
      <c r="B314">
        <f>IF($AA314="","",IF(INDEX('Per Invoice'!B$2:B$1201,$AA314)="","",INDEX('Per Invoice'!B$2:B$1201,$AA314)))</f>
        <v/>
      </c>
      <c r="C314">
        <f>IF($AA314="","",IF(INDEX('Per Invoice'!C$2:C$1201,$AA314)="","",INDEX('Per Invoice'!C$2:C$1201,$AA314)))</f>
        <v/>
      </c>
      <c r="D314">
        <f>IF($AA314="","",IF(INDEX('Per Invoice'!D$2:D$1201,$AA314)="","",INDEX('Per Invoice'!D$2:D$1201,$AA314)))</f>
        <v/>
      </c>
      <c r="E314">
        <f>IF($AA314="","",IF(INDEX('Per Invoice'!E$2:E$1201,$AA314)="","",INDEX('Per Invoice'!E$2:E$1201,$AA314)))</f>
        <v/>
      </c>
      <c r="F314">
        <f>IF($AA314="","",IF(INDEX('Per Invoice'!F$2:F$1201,$AA314)="","",INDEX('Per Invoice'!F$2:F$1201,$AA314)))</f>
        <v/>
      </c>
      <c r="G314">
        <f>IF($AA314="","",IF(INDEX('Per Invoice'!G$2:G$1201,$AA314)="","",INDEX('Per Invoice'!G$2:G$1201,$AA314)))</f>
        <v/>
      </c>
      <c r="H314">
        <f>IF($AA314="","",IF(INDEX('Per Invoice'!H$2:H$1201,$AA314)="","",INDEX('Per Invoice'!H$2:H$1201,$AA314)))</f>
        <v/>
      </c>
      <c r="I314">
        <f>IF($AA314="","",IF(INDEX('Per Invoice'!I$2:I$1201,$AA314)="","",INDEX('Per Invoice'!I$2:I$1201,$AA314)))</f>
        <v/>
      </c>
      <c r="J314">
        <f>IF($AA314="","",IF(INDEX('Per Invoice'!J$2:J$1201,$AA314)="","",INDEX('Per Invoice'!J$2:J$1201,$AA314)))</f>
        <v/>
      </c>
      <c r="K314">
        <f>IF($AA314="","",IF(INDEX('Per Invoice'!K$2:K$1201,$AA314)="","",INDEX('Per Invoice'!K$2:K$1201,$AA314)))</f>
        <v/>
      </c>
      <c r="L314">
        <f>IF($AA314="","",IF(INDEX('Per Invoice'!L$2:L$1201,$AA314)="","",INDEX('Per Invoice'!L$2:L$1201,$AA314)))</f>
        <v/>
      </c>
      <c r="M314">
        <f>IF($AA314="","",IF(INDEX('Per Invoice'!M$2:M$1201,$AA314)="","",INDEX('Per Invoice'!M$2:M$1201,$AA314)))</f>
        <v/>
      </c>
      <c r="N314">
        <f>IF($AA314="","",IF(INDEX('Per Invoice'!N$2:N$1201,$AA314)="","",INDEX('Per Invoice'!N$2:N$1201,$AA314)))</f>
        <v/>
      </c>
      <c r="O314">
        <f>IF($AA314="","",IF(INDEX('Per Invoice'!O$2:O$1201,$AA314)="","",INDEX('Per Invoice'!O$2:O$1201,$AA314)))</f>
        <v/>
      </c>
      <c r="P314" s="7">
        <f>IF($AA314="","",IF(INDEX('Per Invoice'!P$2:P$1201,$AA314)="","",INDEX('Per Invoice'!P$2:P$1201,$AA314)))</f>
        <v/>
      </c>
      <c r="Q314">
        <f>IF($AA314="","",IF(INDEX('Per Invoice'!Q$2:Q$1201,$AA314)="","",INDEX('Per Invoice'!Q$2:Q$1201,$AA314)))</f>
        <v/>
      </c>
      <c r="R314" s="7">
        <f>IF($AA314="","",IF(INDEX('Per Invoice'!R$2:R$1201,$AA314)="","",INDEX('Per Invoice'!R$2:R$1201,$AA314)))</f>
        <v/>
      </c>
      <c r="S314" s="7">
        <f>IF($AA314="","",IF(INDEX('Per Invoice'!S$2:S$1201,$AA314)="","",INDEX('Per Invoice'!S$2:S$1201,$AA314)))</f>
        <v/>
      </c>
      <c r="T314">
        <f>IF($AA314="","",IF(INDEX('Per Invoice'!T$2:T$1201,$AA314)="","",INDEX('Per Invoice'!T$2:T$1201,$AA314)))</f>
        <v/>
      </c>
      <c r="U314" s="7">
        <f>IF($AA314="","",IF(INDEX('Per Invoice'!U$2:U$1201,$AA314)="","",INDEX('Per Invoice'!U$2:U$1201,$AA314)))</f>
        <v/>
      </c>
      <c r="V314" s="7">
        <f>IF($AA314="","",IF(INDEX('Per Invoice'!V$2:V$1201,$AA314)="","",INDEX('Per Invoice'!V$2:V$1201,$AA314)))</f>
        <v/>
      </c>
      <c r="W314" s="7">
        <f>IF($AA314="","",IF(INDEX('Per Invoice'!W$2:W$1201,$AA314)="","",INDEX('Per Invoice'!W$2:W$1201,$AA314)))</f>
        <v/>
      </c>
      <c r="X314" s="7">
        <f>IF($AA314="","",IF(INDEX('Per Invoice'!X$2:X$1201,$AA314)="","",INDEX('Per Invoice'!X$2:X$1201,$AA314)))</f>
        <v/>
      </c>
      <c r="Y314" s="7">
        <f>IF($AA314="","",IF(INDEX('Per Invoice'!Y$2:Y$1201,$AA314)="","",INDEX('Per Invoice'!Y$2:Y$1201,$AA314)))</f>
        <v/>
      </c>
      <c r="Z314" s="7">
        <f>IF($AA314="","",IF(INDEX('Per Invoice'!Z$2:Z$1201,$AA314)="","",INDEX('Per Invoice'!Z$2:Z$1201,$AA314)))</f>
        <v/>
      </c>
      <c r="AA314" s="16">
        <f>IFERROR(MATCH(Settings!$C$30&amp;"|"&amp;ROWS($AA$2:$AA314),'Per Invoice'!$AB$2:$AB$1201,0),"")</f>
        <v/>
      </c>
    </row>
    <row r="315">
      <c r="A315">
        <f>IF($AA315="","",IF(INDEX('Per Invoice'!A$2:A$1201,$AA315)="","",INDEX('Per Invoice'!A$2:A$1201,$AA315)))</f>
        <v/>
      </c>
      <c r="B315">
        <f>IF($AA315="","",IF(INDEX('Per Invoice'!B$2:B$1201,$AA315)="","",INDEX('Per Invoice'!B$2:B$1201,$AA315)))</f>
        <v/>
      </c>
      <c r="C315">
        <f>IF($AA315="","",IF(INDEX('Per Invoice'!C$2:C$1201,$AA315)="","",INDEX('Per Invoice'!C$2:C$1201,$AA315)))</f>
        <v/>
      </c>
      <c r="D315">
        <f>IF($AA315="","",IF(INDEX('Per Invoice'!D$2:D$1201,$AA315)="","",INDEX('Per Invoice'!D$2:D$1201,$AA315)))</f>
        <v/>
      </c>
      <c r="E315">
        <f>IF($AA315="","",IF(INDEX('Per Invoice'!E$2:E$1201,$AA315)="","",INDEX('Per Invoice'!E$2:E$1201,$AA315)))</f>
        <v/>
      </c>
      <c r="F315">
        <f>IF($AA315="","",IF(INDEX('Per Invoice'!F$2:F$1201,$AA315)="","",INDEX('Per Invoice'!F$2:F$1201,$AA315)))</f>
        <v/>
      </c>
      <c r="G315">
        <f>IF($AA315="","",IF(INDEX('Per Invoice'!G$2:G$1201,$AA315)="","",INDEX('Per Invoice'!G$2:G$1201,$AA315)))</f>
        <v/>
      </c>
      <c r="H315">
        <f>IF($AA315="","",IF(INDEX('Per Invoice'!H$2:H$1201,$AA315)="","",INDEX('Per Invoice'!H$2:H$1201,$AA315)))</f>
        <v/>
      </c>
      <c r="I315">
        <f>IF($AA315="","",IF(INDEX('Per Invoice'!I$2:I$1201,$AA315)="","",INDEX('Per Invoice'!I$2:I$1201,$AA315)))</f>
        <v/>
      </c>
      <c r="J315">
        <f>IF($AA315="","",IF(INDEX('Per Invoice'!J$2:J$1201,$AA315)="","",INDEX('Per Invoice'!J$2:J$1201,$AA315)))</f>
        <v/>
      </c>
      <c r="K315">
        <f>IF($AA315="","",IF(INDEX('Per Invoice'!K$2:K$1201,$AA315)="","",INDEX('Per Invoice'!K$2:K$1201,$AA315)))</f>
        <v/>
      </c>
      <c r="L315">
        <f>IF($AA315="","",IF(INDEX('Per Invoice'!L$2:L$1201,$AA315)="","",INDEX('Per Invoice'!L$2:L$1201,$AA315)))</f>
        <v/>
      </c>
      <c r="M315">
        <f>IF($AA315="","",IF(INDEX('Per Invoice'!M$2:M$1201,$AA315)="","",INDEX('Per Invoice'!M$2:M$1201,$AA315)))</f>
        <v/>
      </c>
      <c r="N315">
        <f>IF($AA315="","",IF(INDEX('Per Invoice'!N$2:N$1201,$AA315)="","",INDEX('Per Invoice'!N$2:N$1201,$AA315)))</f>
        <v/>
      </c>
      <c r="O315">
        <f>IF($AA315="","",IF(INDEX('Per Invoice'!O$2:O$1201,$AA315)="","",INDEX('Per Invoice'!O$2:O$1201,$AA315)))</f>
        <v/>
      </c>
      <c r="P315" s="7">
        <f>IF($AA315="","",IF(INDEX('Per Invoice'!P$2:P$1201,$AA315)="","",INDEX('Per Invoice'!P$2:P$1201,$AA315)))</f>
        <v/>
      </c>
      <c r="Q315">
        <f>IF($AA315="","",IF(INDEX('Per Invoice'!Q$2:Q$1201,$AA315)="","",INDEX('Per Invoice'!Q$2:Q$1201,$AA315)))</f>
        <v/>
      </c>
      <c r="R315" s="7">
        <f>IF($AA315="","",IF(INDEX('Per Invoice'!R$2:R$1201,$AA315)="","",INDEX('Per Invoice'!R$2:R$1201,$AA315)))</f>
        <v/>
      </c>
      <c r="S315" s="7">
        <f>IF($AA315="","",IF(INDEX('Per Invoice'!S$2:S$1201,$AA315)="","",INDEX('Per Invoice'!S$2:S$1201,$AA315)))</f>
        <v/>
      </c>
      <c r="T315">
        <f>IF($AA315="","",IF(INDEX('Per Invoice'!T$2:T$1201,$AA315)="","",INDEX('Per Invoice'!T$2:T$1201,$AA315)))</f>
        <v/>
      </c>
      <c r="U315" s="7">
        <f>IF($AA315="","",IF(INDEX('Per Invoice'!U$2:U$1201,$AA315)="","",INDEX('Per Invoice'!U$2:U$1201,$AA315)))</f>
        <v/>
      </c>
      <c r="V315" s="7">
        <f>IF($AA315="","",IF(INDEX('Per Invoice'!V$2:V$1201,$AA315)="","",INDEX('Per Invoice'!V$2:V$1201,$AA315)))</f>
        <v/>
      </c>
      <c r="W315" s="7">
        <f>IF($AA315="","",IF(INDEX('Per Invoice'!W$2:W$1201,$AA315)="","",INDEX('Per Invoice'!W$2:W$1201,$AA315)))</f>
        <v/>
      </c>
      <c r="X315" s="7">
        <f>IF($AA315="","",IF(INDEX('Per Invoice'!X$2:X$1201,$AA315)="","",INDEX('Per Invoice'!X$2:X$1201,$AA315)))</f>
        <v/>
      </c>
      <c r="Y315" s="7">
        <f>IF($AA315="","",IF(INDEX('Per Invoice'!Y$2:Y$1201,$AA315)="","",INDEX('Per Invoice'!Y$2:Y$1201,$AA315)))</f>
        <v/>
      </c>
      <c r="Z315" s="7">
        <f>IF($AA315="","",IF(INDEX('Per Invoice'!Z$2:Z$1201,$AA315)="","",INDEX('Per Invoice'!Z$2:Z$1201,$AA315)))</f>
        <v/>
      </c>
      <c r="AA315" s="16">
        <f>IFERROR(MATCH(Settings!$C$30&amp;"|"&amp;ROWS($AA$2:$AA315),'Per Invoice'!$AB$2:$AB$1201,0),"")</f>
        <v/>
      </c>
    </row>
    <row r="316">
      <c r="A316">
        <f>IF($AA316="","",IF(INDEX('Per Invoice'!A$2:A$1201,$AA316)="","",INDEX('Per Invoice'!A$2:A$1201,$AA316)))</f>
        <v/>
      </c>
      <c r="B316">
        <f>IF($AA316="","",IF(INDEX('Per Invoice'!B$2:B$1201,$AA316)="","",INDEX('Per Invoice'!B$2:B$1201,$AA316)))</f>
        <v/>
      </c>
      <c r="C316">
        <f>IF($AA316="","",IF(INDEX('Per Invoice'!C$2:C$1201,$AA316)="","",INDEX('Per Invoice'!C$2:C$1201,$AA316)))</f>
        <v/>
      </c>
      <c r="D316">
        <f>IF($AA316="","",IF(INDEX('Per Invoice'!D$2:D$1201,$AA316)="","",INDEX('Per Invoice'!D$2:D$1201,$AA316)))</f>
        <v/>
      </c>
      <c r="E316">
        <f>IF($AA316="","",IF(INDEX('Per Invoice'!E$2:E$1201,$AA316)="","",INDEX('Per Invoice'!E$2:E$1201,$AA316)))</f>
        <v/>
      </c>
      <c r="F316">
        <f>IF($AA316="","",IF(INDEX('Per Invoice'!F$2:F$1201,$AA316)="","",INDEX('Per Invoice'!F$2:F$1201,$AA316)))</f>
        <v/>
      </c>
      <c r="G316">
        <f>IF($AA316="","",IF(INDEX('Per Invoice'!G$2:G$1201,$AA316)="","",INDEX('Per Invoice'!G$2:G$1201,$AA316)))</f>
        <v/>
      </c>
      <c r="H316">
        <f>IF($AA316="","",IF(INDEX('Per Invoice'!H$2:H$1201,$AA316)="","",INDEX('Per Invoice'!H$2:H$1201,$AA316)))</f>
        <v/>
      </c>
      <c r="I316">
        <f>IF($AA316="","",IF(INDEX('Per Invoice'!I$2:I$1201,$AA316)="","",INDEX('Per Invoice'!I$2:I$1201,$AA316)))</f>
        <v/>
      </c>
      <c r="J316">
        <f>IF($AA316="","",IF(INDEX('Per Invoice'!J$2:J$1201,$AA316)="","",INDEX('Per Invoice'!J$2:J$1201,$AA316)))</f>
        <v/>
      </c>
      <c r="K316">
        <f>IF($AA316="","",IF(INDEX('Per Invoice'!K$2:K$1201,$AA316)="","",INDEX('Per Invoice'!K$2:K$1201,$AA316)))</f>
        <v/>
      </c>
      <c r="L316">
        <f>IF($AA316="","",IF(INDEX('Per Invoice'!L$2:L$1201,$AA316)="","",INDEX('Per Invoice'!L$2:L$1201,$AA316)))</f>
        <v/>
      </c>
      <c r="M316">
        <f>IF($AA316="","",IF(INDEX('Per Invoice'!M$2:M$1201,$AA316)="","",INDEX('Per Invoice'!M$2:M$1201,$AA316)))</f>
        <v/>
      </c>
      <c r="N316">
        <f>IF($AA316="","",IF(INDEX('Per Invoice'!N$2:N$1201,$AA316)="","",INDEX('Per Invoice'!N$2:N$1201,$AA316)))</f>
        <v/>
      </c>
      <c r="O316">
        <f>IF($AA316="","",IF(INDEX('Per Invoice'!O$2:O$1201,$AA316)="","",INDEX('Per Invoice'!O$2:O$1201,$AA316)))</f>
        <v/>
      </c>
      <c r="P316" s="7">
        <f>IF($AA316="","",IF(INDEX('Per Invoice'!P$2:P$1201,$AA316)="","",INDEX('Per Invoice'!P$2:P$1201,$AA316)))</f>
        <v/>
      </c>
      <c r="Q316">
        <f>IF($AA316="","",IF(INDEX('Per Invoice'!Q$2:Q$1201,$AA316)="","",INDEX('Per Invoice'!Q$2:Q$1201,$AA316)))</f>
        <v/>
      </c>
      <c r="R316" s="7">
        <f>IF($AA316="","",IF(INDEX('Per Invoice'!R$2:R$1201,$AA316)="","",INDEX('Per Invoice'!R$2:R$1201,$AA316)))</f>
        <v/>
      </c>
      <c r="S316" s="7">
        <f>IF($AA316="","",IF(INDEX('Per Invoice'!S$2:S$1201,$AA316)="","",INDEX('Per Invoice'!S$2:S$1201,$AA316)))</f>
        <v/>
      </c>
      <c r="T316">
        <f>IF($AA316="","",IF(INDEX('Per Invoice'!T$2:T$1201,$AA316)="","",INDEX('Per Invoice'!T$2:T$1201,$AA316)))</f>
        <v/>
      </c>
      <c r="U316" s="7">
        <f>IF($AA316="","",IF(INDEX('Per Invoice'!U$2:U$1201,$AA316)="","",INDEX('Per Invoice'!U$2:U$1201,$AA316)))</f>
        <v/>
      </c>
      <c r="V316" s="7">
        <f>IF($AA316="","",IF(INDEX('Per Invoice'!V$2:V$1201,$AA316)="","",INDEX('Per Invoice'!V$2:V$1201,$AA316)))</f>
        <v/>
      </c>
      <c r="W316" s="7">
        <f>IF($AA316="","",IF(INDEX('Per Invoice'!W$2:W$1201,$AA316)="","",INDEX('Per Invoice'!W$2:W$1201,$AA316)))</f>
        <v/>
      </c>
      <c r="X316" s="7">
        <f>IF($AA316="","",IF(INDEX('Per Invoice'!X$2:X$1201,$AA316)="","",INDEX('Per Invoice'!X$2:X$1201,$AA316)))</f>
        <v/>
      </c>
      <c r="Y316" s="7">
        <f>IF($AA316="","",IF(INDEX('Per Invoice'!Y$2:Y$1201,$AA316)="","",INDEX('Per Invoice'!Y$2:Y$1201,$AA316)))</f>
        <v/>
      </c>
      <c r="Z316" s="7">
        <f>IF($AA316="","",IF(INDEX('Per Invoice'!Z$2:Z$1201,$AA316)="","",INDEX('Per Invoice'!Z$2:Z$1201,$AA316)))</f>
        <v/>
      </c>
      <c r="AA316" s="16">
        <f>IFERROR(MATCH(Settings!$C$30&amp;"|"&amp;ROWS($AA$2:$AA316),'Per Invoice'!$AB$2:$AB$1201,0),"")</f>
        <v/>
      </c>
    </row>
    <row r="317">
      <c r="A317">
        <f>IF($AA317="","",IF(INDEX('Per Invoice'!A$2:A$1201,$AA317)="","",INDEX('Per Invoice'!A$2:A$1201,$AA317)))</f>
        <v/>
      </c>
      <c r="B317">
        <f>IF($AA317="","",IF(INDEX('Per Invoice'!B$2:B$1201,$AA317)="","",INDEX('Per Invoice'!B$2:B$1201,$AA317)))</f>
        <v/>
      </c>
      <c r="C317">
        <f>IF($AA317="","",IF(INDEX('Per Invoice'!C$2:C$1201,$AA317)="","",INDEX('Per Invoice'!C$2:C$1201,$AA317)))</f>
        <v/>
      </c>
      <c r="D317">
        <f>IF($AA317="","",IF(INDEX('Per Invoice'!D$2:D$1201,$AA317)="","",INDEX('Per Invoice'!D$2:D$1201,$AA317)))</f>
        <v/>
      </c>
      <c r="E317">
        <f>IF($AA317="","",IF(INDEX('Per Invoice'!E$2:E$1201,$AA317)="","",INDEX('Per Invoice'!E$2:E$1201,$AA317)))</f>
        <v/>
      </c>
      <c r="F317">
        <f>IF($AA317="","",IF(INDEX('Per Invoice'!F$2:F$1201,$AA317)="","",INDEX('Per Invoice'!F$2:F$1201,$AA317)))</f>
        <v/>
      </c>
      <c r="G317">
        <f>IF($AA317="","",IF(INDEX('Per Invoice'!G$2:G$1201,$AA317)="","",INDEX('Per Invoice'!G$2:G$1201,$AA317)))</f>
        <v/>
      </c>
      <c r="H317">
        <f>IF($AA317="","",IF(INDEX('Per Invoice'!H$2:H$1201,$AA317)="","",INDEX('Per Invoice'!H$2:H$1201,$AA317)))</f>
        <v/>
      </c>
      <c r="I317">
        <f>IF($AA317="","",IF(INDEX('Per Invoice'!I$2:I$1201,$AA317)="","",INDEX('Per Invoice'!I$2:I$1201,$AA317)))</f>
        <v/>
      </c>
      <c r="J317">
        <f>IF($AA317="","",IF(INDEX('Per Invoice'!J$2:J$1201,$AA317)="","",INDEX('Per Invoice'!J$2:J$1201,$AA317)))</f>
        <v/>
      </c>
      <c r="K317">
        <f>IF($AA317="","",IF(INDEX('Per Invoice'!K$2:K$1201,$AA317)="","",INDEX('Per Invoice'!K$2:K$1201,$AA317)))</f>
        <v/>
      </c>
      <c r="L317">
        <f>IF($AA317="","",IF(INDEX('Per Invoice'!L$2:L$1201,$AA317)="","",INDEX('Per Invoice'!L$2:L$1201,$AA317)))</f>
        <v/>
      </c>
      <c r="M317">
        <f>IF($AA317="","",IF(INDEX('Per Invoice'!M$2:M$1201,$AA317)="","",INDEX('Per Invoice'!M$2:M$1201,$AA317)))</f>
        <v/>
      </c>
      <c r="N317">
        <f>IF($AA317="","",IF(INDEX('Per Invoice'!N$2:N$1201,$AA317)="","",INDEX('Per Invoice'!N$2:N$1201,$AA317)))</f>
        <v/>
      </c>
      <c r="O317">
        <f>IF($AA317="","",IF(INDEX('Per Invoice'!O$2:O$1201,$AA317)="","",INDEX('Per Invoice'!O$2:O$1201,$AA317)))</f>
        <v/>
      </c>
      <c r="P317" s="7">
        <f>IF($AA317="","",IF(INDEX('Per Invoice'!P$2:P$1201,$AA317)="","",INDEX('Per Invoice'!P$2:P$1201,$AA317)))</f>
        <v/>
      </c>
      <c r="Q317">
        <f>IF($AA317="","",IF(INDEX('Per Invoice'!Q$2:Q$1201,$AA317)="","",INDEX('Per Invoice'!Q$2:Q$1201,$AA317)))</f>
        <v/>
      </c>
      <c r="R317" s="7">
        <f>IF($AA317="","",IF(INDEX('Per Invoice'!R$2:R$1201,$AA317)="","",INDEX('Per Invoice'!R$2:R$1201,$AA317)))</f>
        <v/>
      </c>
      <c r="S317" s="7">
        <f>IF($AA317="","",IF(INDEX('Per Invoice'!S$2:S$1201,$AA317)="","",INDEX('Per Invoice'!S$2:S$1201,$AA317)))</f>
        <v/>
      </c>
      <c r="T317">
        <f>IF($AA317="","",IF(INDEX('Per Invoice'!T$2:T$1201,$AA317)="","",INDEX('Per Invoice'!T$2:T$1201,$AA317)))</f>
        <v/>
      </c>
      <c r="U317" s="7">
        <f>IF($AA317="","",IF(INDEX('Per Invoice'!U$2:U$1201,$AA317)="","",INDEX('Per Invoice'!U$2:U$1201,$AA317)))</f>
        <v/>
      </c>
      <c r="V317" s="7">
        <f>IF($AA317="","",IF(INDEX('Per Invoice'!V$2:V$1201,$AA317)="","",INDEX('Per Invoice'!V$2:V$1201,$AA317)))</f>
        <v/>
      </c>
      <c r="W317" s="7">
        <f>IF($AA317="","",IF(INDEX('Per Invoice'!W$2:W$1201,$AA317)="","",INDEX('Per Invoice'!W$2:W$1201,$AA317)))</f>
        <v/>
      </c>
      <c r="X317" s="7">
        <f>IF($AA317="","",IF(INDEX('Per Invoice'!X$2:X$1201,$AA317)="","",INDEX('Per Invoice'!X$2:X$1201,$AA317)))</f>
        <v/>
      </c>
      <c r="Y317" s="7">
        <f>IF($AA317="","",IF(INDEX('Per Invoice'!Y$2:Y$1201,$AA317)="","",INDEX('Per Invoice'!Y$2:Y$1201,$AA317)))</f>
        <v/>
      </c>
      <c r="Z317" s="7">
        <f>IF($AA317="","",IF(INDEX('Per Invoice'!Z$2:Z$1201,$AA317)="","",INDEX('Per Invoice'!Z$2:Z$1201,$AA317)))</f>
        <v/>
      </c>
      <c r="AA317" s="16">
        <f>IFERROR(MATCH(Settings!$C$30&amp;"|"&amp;ROWS($AA$2:$AA317),'Per Invoice'!$AB$2:$AB$1201,0),"")</f>
        <v/>
      </c>
    </row>
    <row r="318">
      <c r="A318">
        <f>IF($AA318="","",IF(INDEX('Per Invoice'!A$2:A$1201,$AA318)="","",INDEX('Per Invoice'!A$2:A$1201,$AA318)))</f>
        <v/>
      </c>
      <c r="B318">
        <f>IF($AA318="","",IF(INDEX('Per Invoice'!B$2:B$1201,$AA318)="","",INDEX('Per Invoice'!B$2:B$1201,$AA318)))</f>
        <v/>
      </c>
      <c r="C318">
        <f>IF($AA318="","",IF(INDEX('Per Invoice'!C$2:C$1201,$AA318)="","",INDEX('Per Invoice'!C$2:C$1201,$AA318)))</f>
        <v/>
      </c>
      <c r="D318">
        <f>IF($AA318="","",IF(INDEX('Per Invoice'!D$2:D$1201,$AA318)="","",INDEX('Per Invoice'!D$2:D$1201,$AA318)))</f>
        <v/>
      </c>
      <c r="E318">
        <f>IF($AA318="","",IF(INDEX('Per Invoice'!E$2:E$1201,$AA318)="","",INDEX('Per Invoice'!E$2:E$1201,$AA318)))</f>
        <v/>
      </c>
      <c r="F318">
        <f>IF($AA318="","",IF(INDEX('Per Invoice'!F$2:F$1201,$AA318)="","",INDEX('Per Invoice'!F$2:F$1201,$AA318)))</f>
        <v/>
      </c>
      <c r="G318">
        <f>IF($AA318="","",IF(INDEX('Per Invoice'!G$2:G$1201,$AA318)="","",INDEX('Per Invoice'!G$2:G$1201,$AA318)))</f>
        <v/>
      </c>
      <c r="H318">
        <f>IF($AA318="","",IF(INDEX('Per Invoice'!H$2:H$1201,$AA318)="","",INDEX('Per Invoice'!H$2:H$1201,$AA318)))</f>
        <v/>
      </c>
      <c r="I318">
        <f>IF($AA318="","",IF(INDEX('Per Invoice'!I$2:I$1201,$AA318)="","",INDEX('Per Invoice'!I$2:I$1201,$AA318)))</f>
        <v/>
      </c>
      <c r="J318">
        <f>IF($AA318="","",IF(INDEX('Per Invoice'!J$2:J$1201,$AA318)="","",INDEX('Per Invoice'!J$2:J$1201,$AA318)))</f>
        <v/>
      </c>
      <c r="K318">
        <f>IF($AA318="","",IF(INDEX('Per Invoice'!K$2:K$1201,$AA318)="","",INDEX('Per Invoice'!K$2:K$1201,$AA318)))</f>
        <v/>
      </c>
      <c r="L318">
        <f>IF($AA318="","",IF(INDEX('Per Invoice'!L$2:L$1201,$AA318)="","",INDEX('Per Invoice'!L$2:L$1201,$AA318)))</f>
        <v/>
      </c>
      <c r="M318">
        <f>IF($AA318="","",IF(INDEX('Per Invoice'!M$2:M$1201,$AA318)="","",INDEX('Per Invoice'!M$2:M$1201,$AA318)))</f>
        <v/>
      </c>
      <c r="N318">
        <f>IF($AA318="","",IF(INDEX('Per Invoice'!N$2:N$1201,$AA318)="","",INDEX('Per Invoice'!N$2:N$1201,$AA318)))</f>
        <v/>
      </c>
      <c r="O318">
        <f>IF($AA318="","",IF(INDEX('Per Invoice'!O$2:O$1201,$AA318)="","",INDEX('Per Invoice'!O$2:O$1201,$AA318)))</f>
        <v/>
      </c>
      <c r="P318" s="7">
        <f>IF($AA318="","",IF(INDEX('Per Invoice'!P$2:P$1201,$AA318)="","",INDEX('Per Invoice'!P$2:P$1201,$AA318)))</f>
        <v/>
      </c>
      <c r="Q318">
        <f>IF($AA318="","",IF(INDEX('Per Invoice'!Q$2:Q$1201,$AA318)="","",INDEX('Per Invoice'!Q$2:Q$1201,$AA318)))</f>
        <v/>
      </c>
      <c r="R318" s="7">
        <f>IF($AA318="","",IF(INDEX('Per Invoice'!R$2:R$1201,$AA318)="","",INDEX('Per Invoice'!R$2:R$1201,$AA318)))</f>
        <v/>
      </c>
      <c r="S318" s="7">
        <f>IF($AA318="","",IF(INDEX('Per Invoice'!S$2:S$1201,$AA318)="","",INDEX('Per Invoice'!S$2:S$1201,$AA318)))</f>
        <v/>
      </c>
      <c r="T318">
        <f>IF($AA318="","",IF(INDEX('Per Invoice'!T$2:T$1201,$AA318)="","",INDEX('Per Invoice'!T$2:T$1201,$AA318)))</f>
        <v/>
      </c>
      <c r="U318" s="7">
        <f>IF($AA318="","",IF(INDEX('Per Invoice'!U$2:U$1201,$AA318)="","",INDEX('Per Invoice'!U$2:U$1201,$AA318)))</f>
        <v/>
      </c>
      <c r="V318" s="7">
        <f>IF($AA318="","",IF(INDEX('Per Invoice'!V$2:V$1201,$AA318)="","",INDEX('Per Invoice'!V$2:V$1201,$AA318)))</f>
        <v/>
      </c>
      <c r="W318" s="7">
        <f>IF($AA318="","",IF(INDEX('Per Invoice'!W$2:W$1201,$AA318)="","",INDEX('Per Invoice'!W$2:W$1201,$AA318)))</f>
        <v/>
      </c>
      <c r="X318" s="7">
        <f>IF($AA318="","",IF(INDEX('Per Invoice'!X$2:X$1201,$AA318)="","",INDEX('Per Invoice'!X$2:X$1201,$AA318)))</f>
        <v/>
      </c>
      <c r="Y318" s="7">
        <f>IF($AA318="","",IF(INDEX('Per Invoice'!Y$2:Y$1201,$AA318)="","",INDEX('Per Invoice'!Y$2:Y$1201,$AA318)))</f>
        <v/>
      </c>
      <c r="Z318" s="7">
        <f>IF($AA318="","",IF(INDEX('Per Invoice'!Z$2:Z$1201,$AA318)="","",INDEX('Per Invoice'!Z$2:Z$1201,$AA318)))</f>
        <v/>
      </c>
      <c r="AA318" s="16">
        <f>IFERROR(MATCH(Settings!$C$30&amp;"|"&amp;ROWS($AA$2:$AA318),'Per Invoice'!$AB$2:$AB$1201,0),"")</f>
        <v/>
      </c>
    </row>
    <row r="319">
      <c r="A319">
        <f>IF($AA319="","",IF(INDEX('Per Invoice'!A$2:A$1201,$AA319)="","",INDEX('Per Invoice'!A$2:A$1201,$AA319)))</f>
        <v/>
      </c>
      <c r="B319">
        <f>IF($AA319="","",IF(INDEX('Per Invoice'!B$2:B$1201,$AA319)="","",INDEX('Per Invoice'!B$2:B$1201,$AA319)))</f>
        <v/>
      </c>
      <c r="C319">
        <f>IF($AA319="","",IF(INDEX('Per Invoice'!C$2:C$1201,$AA319)="","",INDEX('Per Invoice'!C$2:C$1201,$AA319)))</f>
        <v/>
      </c>
      <c r="D319">
        <f>IF($AA319="","",IF(INDEX('Per Invoice'!D$2:D$1201,$AA319)="","",INDEX('Per Invoice'!D$2:D$1201,$AA319)))</f>
        <v/>
      </c>
      <c r="E319">
        <f>IF($AA319="","",IF(INDEX('Per Invoice'!E$2:E$1201,$AA319)="","",INDEX('Per Invoice'!E$2:E$1201,$AA319)))</f>
        <v/>
      </c>
      <c r="F319">
        <f>IF($AA319="","",IF(INDEX('Per Invoice'!F$2:F$1201,$AA319)="","",INDEX('Per Invoice'!F$2:F$1201,$AA319)))</f>
        <v/>
      </c>
      <c r="G319">
        <f>IF($AA319="","",IF(INDEX('Per Invoice'!G$2:G$1201,$AA319)="","",INDEX('Per Invoice'!G$2:G$1201,$AA319)))</f>
        <v/>
      </c>
      <c r="H319">
        <f>IF($AA319="","",IF(INDEX('Per Invoice'!H$2:H$1201,$AA319)="","",INDEX('Per Invoice'!H$2:H$1201,$AA319)))</f>
        <v/>
      </c>
      <c r="I319">
        <f>IF($AA319="","",IF(INDEX('Per Invoice'!I$2:I$1201,$AA319)="","",INDEX('Per Invoice'!I$2:I$1201,$AA319)))</f>
        <v/>
      </c>
      <c r="J319">
        <f>IF($AA319="","",IF(INDEX('Per Invoice'!J$2:J$1201,$AA319)="","",INDEX('Per Invoice'!J$2:J$1201,$AA319)))</f>
        <v/>
      </c>
      <c r="K319">
        <f>IF($AA319="","",IF(INDEX('Per Invoice'!K$2:K$1201,$AA319)="","",INDEX('Per Invoice'!K$2:K$1201,$AA319)))</f>
        <v/>
      </c>
      <c r="L319">
        <f>IF($AA319="","",IF(INDEX('Per Invoice'!L$2:L$1201,$AA319)="","",INDEX('Per Invoice'!L$2:L$1201,$AA319)))</f>
        <v/>
      </c>
      <c r="M319">
        <f>IF($AA319="","",IF(INDEX('Per Invoice'!M$2:M$1201,$AA319)="","",INDEX('Per Invoice'!M$2:M$1201,$AA319)))</f>
        <v/>
      </c>
      <c r="N319">
        <f>IF($AA319="","",IF(INDEX('Per Invoice'!N$2:N$1201,$AA319)="","",INDEX('Per Invoice'!N$2:N$1201,$AA319)))</f>
        <v/>
      </c>
      <c r="O319">
        <f>IF($AA319="","",IF(INDEX('Per Invoice'!O$2:O$1201,$AA319)="","",INDEX('Per Invoice'!O$2:O$1201,$AA319)))</f>
        <v/>
      </c>
      <c r="P319" s="7">
        <f>IF($AA319="","",IF(INDEX('Per Invoice'!P$2:P$1201,$AA319)="","",INDEX('Per Invoice'!P$2:P$1201,$AA319)))</f>
        <v/>
      </c>
      <c r="Q319">
        <f>IF($AA319="","",IF(INDEX('Per Invoice'!Q$2:Q$1201,$AA319)="","",INDEX('Per Invoice'!Q$2:Q$1201,$AA319)))</f>
        <v/>
      </c>
      <c r="R319" s="7">
        <f>IF($AA319="","",IF(INDEX('Per Invoice'!R$2:R$1201,$AA319)="","",INDEX('Per Invoice'!R$2:R$1201,$AA319)))</f>
        <v/>
      </c>
      <c r="S319" s="7">
        <f>IF($AA319="","",IF(INDEX('Per Invoice'!S$2:S$1201,$AA319)="","",INDEX('Per Invoice'!S$2:S$1201,$AA319)))</f>
        <v/>
      </c>
      <c r="T319">
        <f>IF($AA319="","",IF(INDEX('Per Invoice'!T$2:T$1201,$AA319)="","",INDEX('Per Invoice'!T$2:T$1201,$AA319)))</f>
        <v/>
      </c>
      <c r="U319" s="7">
        <f>IF($AA319="","",IF(INDEX('Per Invoice'!U$2:U$1201,$AA319)="","",INDEX('Per Invoice'!U$2:U$1201,$AA319)))</f>
        <v/>
      </c>
      <c r="V319" s="7">
        <f>IF($AA319="","",IF(INDEX('Per Invoice'!V$2:V$1201,$AA319)="","",INDEX('Per Invoice'!V$2:V$1201,$AA319)))</f>
        <v/>
      </c>
      <c r="W319" s="7">
        <f>IF($AA319="","",IF(INDEX('Per Invoice'!W$2:W$1201,$AA319)="","",INDEX('Per Invoice'!W$2:W$1201,$AA319)))</f>
        <v/>
      </c>
      <c r="X319" s="7">
        <f>IF($AA319="","",IF(INDEX('Per Invoice'!X$2:X$1201,$AA319)="","",INDEX('Per Invoice'!X$2:X$1201,$AA319)))</f>
        <v/>
      </c>
      <c r="Y319" s="7">
        <f>IF($AA319="","",IF(INDEX('Per Invoice'!Y$2:Y$1201,$AA319)="","",INDEX('Per Invoice'!Y$2:Y$1201,$AA319)))</f>
        <v/>
      </c>
      <c r="Z319" s="7">
        <f>IF($AA319="","",IF(INDEX('Per Invoice'!Z$2:Z$1201,$AA319)="","",INDEX('Per Invoice'!Z$2:Z$1201,$AA319)))</f>
        <v/>
      </c>
      <c r="AA319" s="16">
        <f>IFERROR(MATCH(Settings!$C$30&amp;"|"&amp;ROWS($AA$2:$AA319),'Per Invoice'!$AB$2:$AB$1201,0),"")</f>
        <v/>
      </c>
    </row>
    <row r="320">
      <c r="A320">
        <f>IF($AA320="","",IF(INDEX('Per Invoice'!A$2:A$1201,$AA320)="","",INDEX('Per Invoice'!A$2:A$1201,$AA320)))</f>
        <v/>
      </c>
      <c r="B320">
        <f>IF($AA320="","",IF(INDEX('Per Invoice'!B$2:B$1201,$AA320)="","",INDEX('Per Invoice'!B$2:B$1201,$AA320)))</f>
        <v/>
      </c>
      <c r="C320">
        <f>IF($AA320="","",IF(INDEX('Per Invoice'!C$2:C$1201,$AA320)="","",INDEX('Per Invoice'!C$2:C$1201,$AA320)))</f>
        <v/>
      </c>
      <c r="D320">
        <f>IF($AA320="","",IF(INDEX('Per Invoice'!D$2:D$1201,$AA320)="","",INDEX('Per Invoice'!D$2:D$1201,$AA320)))</f>
        <v/>
      </c>
      <c r="E320">
        <f>IF($AA320="","",IF(INDEX('Per Invoice'!E$2:E$1201,$AA320)="","",INDEX('Per Invoice'!E$2:E$1201,$AA320)))</f>
        <v/>
      </c>
      <c r="F320">
        <f>IF($AA320="","",IF(INDEX('Per Invoice'!F$2:F$1201,$AA320)="","",INDEX('Per Invoice'!F$2:F$1201,$AA320)))</f>
        <v/>
      </c>
      <c r="G320">
        <f>IF($AA320="","",IF(INDEX('Per Invoice'!G$2:G$1201,$AA320)="","",INDEX('Per Invoice'!G$2:G$1201,$AA320)))</f>
        <v/>
      </c>
      <c r="H320">
        <f>IF($AA320="","",IF(INDEX('Per Invoice'!H$2:H$1201,$AA320)="","",INDEX('Per Invoice'!H$2:H$1201,$AA320)))</f>
        <v/>
      </c>
      <c r="I320">
        <f>IF($AA320="","",IF(INDEX('Per Invoice'!I$2:I$1201,$AA320)="","",INDEX('Per Invoice'!I$2:I$1201,$AA320)))</f>
        <v/>
      </c>
      <c r="J320">
        <f>IF($AA320="","",IF(INDEX('Per Invoice'!J$2:J$1201,$AA320)="","",INDEX('Per Invoice'!J$2:J$1201,$AA320)))</f>
        <v/>
      </c>
      <c r="K320">
        <f>IF($AA320="","",IF(INDEX('Per Invoice'!K$2:K$1201,$AA320)="","",INDEX('Per Invoice'!K$2:K$1201,$AA320)))</f>
        <v/>
      </c>
      <c r="L320">
        <f>IF($AA320="","",IF(INDEX('Per Invoice'!L$2:L$1201,$AA320)="","",INDEX('Per Invoice'!L$2:L$1201,$AA320)))</f>
        <v/>
      </c>
      <c r="M320">
        <f>IF($AA320="","",IF(INDEX('Per Invoice'!M$2:M$1201,$AA320)="","",INDEX('Per Invoice'!M$2:M$1201,$AA320)))</f>
        <v/>
      </c>
      <c r="N320">
        <f>IF($AA320="","",IF(INDEX('Per Invoice'!N$2:N$1201,$AA320)="","",INDEX('Per Invoice'!N$2:N$1201,$AA320)))</f>
        <v/>
      </c>
      <c r="O320">
        <f>IF($AA320="","",IF(INDEX('Per Invoice'!O$2:O$1201,$AA320)="","",INDEX('Per Invoice'!O$2:O$1201,$AA320)))</f>
        <v/>
      </c>
      <c r="P320" s="7">
        <f>IF($AA320="","",IF(INDEX('Per Invoice'!P$2:P$1201,$AA320)="","",INDEX('Per Invoice'!P$2:P$1201,$AA320)))</f>
        <v/>
      </c>
      <c r="Q320">
        <f>IF($AA320="","",IF(INDEX('Per Invoice'!Q$2:Q$1201,$AA320)="","",INDEX('Per Invoice'!Q$2:Q$1201,$AA320)))</f>
        <v/>
      </c>
      <c r="R320" s="7">
        <f>IF($AA320="","",IF(INDEX('Per Invoice'!R$2:R$1201,$AA320)="","",INDEX('Per Invoice'!R$2:R$1201,$AA320)))</f>
        <v/>
      </c>
      <c r="S320" s="7">
        <f>IF($AA320="","",IF(INDEX('Per Invoice'!S$2:S$1201,$AA320)="","",INDEX('Per Invoice'!S$2:S$1201,$AA320)))</f>
        <v/>
      </c>
      <c r="T320">
        <f>IF($AA320="","",IF(INDEX('Per Invoice'!T$2:T$1201,$AA320)="","",INDEX('Per Invoice'!T$2:T$1201,$AA320)))</f>
        <v/>
      </c>
      <c r="U320" s="7">
        <f>IF($AA320="","",IF(INDEX('Per Invoice'!U$2:U$1201,$AA320)="","",INDEX('Per Invoice'!U$2:U$1201,$AA320)))</f>
        <v/>
      </c>
      <c r="V320" s="7">
        <f>IF($AA320="","",IF(INDEX('Per Invoice'!V$2:V$1201,$AA320)="","",INDEX('Per Invoice'!V$2:V$1201,$AA320)))</f>
        <v/>
      </c>
      <c r="W320" s="7">
        <f>IF($AA320="","",IF(INDEX('Per Invoice'!W$2:W$1201,$AA320)="","",INDEX('Per Invoice'!W$2:W$1201,$AA320)))</f>
        <v/>
      </c>
      <c r="X320" s="7">
        <f>IF($AA320="","",IF(INDEX('Per Invoice'!X$2:X$1201,$AA320)="","",INDEX('Per Invoice'!X$2:X$1201,$AA320)))</f>
        <v/>
      </c>
      <c r="Y320" s="7">
        <f>IF($AA320="","",IF(INDEX('Per Invoice'!Y$2:Y$1201,$AA320)="","",INDEX('Per Invoice'!Y$2:Y$1201,$AA320)))</f>
        <v/>
      </c>
      <c r="Z320" s="7">
        <f>IF($AA320="","",IF(INDEX('Per Invoice'!Z$2:Z$1201,$AA320)="","",INDEX('Per Invoice'!Z$2:Z$1201,$AA320)))</f>
        <v/>
      </c>
      <c r="AA320" s="16">
        <f>IFERROR(MATCH(Settings!$C$30&amp;"|"&amp;ROWS($AA$2:$AA320),'Per Invoice'!$AB$2:$AB$1201,0),"")</f>
        <v/>
      </c>
    </row>
    <row r="321">
      <c r="A321">
        <f>IF($AA321="","",IF(INDEX('Per Invoice'!A$2:A$1201,$AA321)="","",INDEX('Per Invoice'!A$2:A$1201,$AA321)))</f>
        <v/>
      </c>
      <c r="B321">
        <f>IF($AA321="","",IF(INDEX('Per Invoice'!B$2:B$1201,$AA321)="","",INDEX('Per Invoice'!B$2:B$1201,$AA321)))</f>
        <v/>
      </c>
      <c r="C321">
        <f>IF($AA321="","",IF(INDEX('Per Invoice'!C$2:C$1201,$AA321)="","",INDEX('Per Invoice'!C$2:C$1201,$AA321)))</f>
        <v/>
      </c>
      <c r="D321">
        <f>IF($AA321="","",IF(INDEX('Per Invoice'!D$2:D$1201,$AA321)="","",INDEX('Per Invoice'!D$2:D$1201,$AA321)))</f>
        <v/>
      </c>
      <c r="E321">
        <f>IF($AA321="","",IF(INDEX('Per Invoice'!E$2:E$1201,$AA321)="","",INDEX('Per Invoice'!E$2:E$1201,$AA321)))</f>
        <v/>
      </c>
      <c r="F321">
        <f>IF($AA321="","",IF(INDEX('Per Invoice'!F$2:F$1201,$AA321)="","",INDEX('Per Invoice'!F$2:F$1201,$AA321)))</f>
        <v/>
      </c>
      <c r="G321">
        <f>IF($AA321="","",IF(INDEX('Per Invoice'!G$2:G$1201,$AA321)="","",INDEX('Per Invoice'!G$2:G$1201,$AA321)))</f>
        <v/>
      </c>
      <c r="H321">
        <f>IF($AA321="","",IF(INDEX('Per Invoice'!H$2:H$1201,$AA321)="","",INDEX('Per Invoice'!H$2:H$1201,$AA321)))</f>
        <v/>
      </c>
      <c r="I321">
        <f>IF($AA321="","",IF(INDEX('Per Invoice'!I$2:I$1201,$AA321)="","",INDEX('Per Invoice'!I$2:I$1201,$AA321)))</f>
        <v/>
      </c>
      <c r="J321">
        <f>IF($AA321="","",IF(INDEX('Per Invoice'!J$2:J$1201,$AA321)="","",INDEX('Per Invoice'!J$2:J$1201,$AA321)))</f>
        <v/>
      </c>
      <c r="K321">
        <f>IF($AA321="","",IF(INDEX('Per Invoice'!K$2:K$1201,$AA321)="","",INDEX('Per Invoice'!K$2:K$1201,$AA321)))</f>
        <v/>
      </c>
      <c r="L321">
        <f>IF($AA321="","",IF(INDEX('Per Invoice'!L$2:L$1201,$AA321)="","",INDEX('Per Invoice'!L$2:L$1201,$AA321)))</f>
        <v/>
      </c>
      <c r="M321">
        <f>IF($AA321="","",IF(INDEX('Per Invoice'!M$2:M$1201,$AA321)="","",INDEX('Per Invoice'!M$2:M$1201,$AA321)))</f>
        <v/>
      </c>
      <c r="N321">
        <f>IF($AA321="","",IF(INDEX('Per Invoice'!N$2:N$1201,$AA321)="","",INDEX('Per Invoice'!N$2:N$1201,$AA321)))</f>
        <v/>
      </c>
      <c r="O321">
        <f>IF($AA321="","",IF(INDEX('Per Invoice'!O$2:O$1201,$AA321)="","",INDEX('Per Invoice'!O$2:O$1201,$AA321)))</f>
        <v/>
      </c>
      <c r="P321" s="7">
        <f>IF($AA321="","",IF(INDEX('Per Invoice'!P$2:P$1201,$AA321)="","",INDEX('Per Invoice'!P$2:P$1201,$AA321)))</f>
        <v/>
      </c>
      <c r="Q321">
        <f>IF($AA321="","",IF(INDEX('Per Invoice'!Q$2:Q$1201,$AA321)="","",INDEX('Per Invoice'!Q$2:Q$1201,$AA321)))</f>
        <v/>
      </c>
      <c r="R321" s="7">
        <f>IF($AA321="","",IF(INDEX('Per Invoice'!R$2:R$1201,$AA321)="","",INDEX('Per Invoice'!R$2:R$1201,$AA321)))</f>
        <v/>
      </c>
      <c r="S321" s="7">
        <f>IF($AA321="","",IF(INDEX('Per Invoice'!S$2:S$1201,$AA321)="","",INDEX('Per Invoice'!S$2:S$1201,$AA321)))</f>
        <v/>
      </c>
      <c r="T321">
        <f>IF($AA321="","",IF(INDEX('Per Invoice'!T$2:T$1201,$AA321)="","",INDEX('Per Invoice'!T$2:T$1201,$AA321)))</f>
        <v/>
      </c>
      <c r="U321" s="7">
        <f>IF($AA321="","",IF(INDEX('Per Invoice'!U$2:U$1201,$AA321)="","",INDEX('Per Invoice'!U$2:U$1201,$AA321)))</f>
        <v/>
      </c>
      <c r="V321" s="7">
        <f>IF($AA321="","",IF(INDEX('Per Invoice'!V$2:V$1201,$AA321)="","",INDEX('Per Invoice'!V$2:V$1201,$AA321)))</f>
        <v/>
      </c>
      <c r="W321" s="7">
        <f>IF($AA321="","",IF(INDEX('Per Invoice'!W$2:W$1201,$AA321)="","",INDEX('Per Invoice'!W$2:W$1201,$AA321)))</f>
        <v/>
      </c>
      <c r="X321" s="7">
        <f>IF($AA321="","",IF(INDEX('Per Invoice'!X$2:X$1201,$AA321)="","",INDEX('Per Invoice'!X$2:X$1201,$AA321)))</f>
        <v/>
      </c>
      <c r="Y321" s="7">
        <f>IF($AA321="","",IF(INDEX('Per Invoice'!Y$2:Y$1201,$AA321)="","",INDEX('Per Invoice'!Y$2:Y$1201,$AA321)))</f>
        <v/>
      </c>
      <c r="Z321" s="7">
        <f>IF($AA321="","",IF(INDEX('Per Invoice'!Z$2:Z$1201,$AA321)="","",INDEX('Per Invoice'!Z$2:Z$1201,$AA321)))</f>
        <v/>
      </c>
      <c r="AA321" s="16">
        <f>IFERROR(MATCH(Settings!$C$30&amp;"|"&amp;ROWS($AA$2:$AA321),'Per Invoice'!$AB$2:$AB$1201,0),"")</f>
        <v/>
      </c>
    </row>
    <row r="322">
      <c r="A322">
        <f>IF($AA322="","",IF(INDEX('Per Invoice'!A$2:A$1201,$AA322)="","",INDEX('Per Invoice'!A$2:A$1201,$AA322)))</f>
        <v/>
      </c>
      <c r="B322">
        <f>IF($AA322="","",IF(INDEX('Per Invoice'!B$2:B$1201,$AA322)="","",INDEX('Per Invoice'!B$2:B$1201,$AA322)))</f>
        <v/>
      </c>
      <c r="C322">
        <f>IF($AA322="","",IF(INDEX('Per Invoice'!C$2:C$1201,$AA322)="","",INDEX('Per Invoice'!C$2:C$1201,$AA322)))</f>
        <v/>
      </c>
      <c r="D322">
        <f>IF($AA322="","",IF(INDEX('Per Invoice'!D$2:D$1201,$AA322)="","",INDEX('Per Invoice'!D$2:D$1201,$AA322)))</f>
        <v/>
      </c>
      <c r="E322">
        <f>IF($AA322="","",IF(INDEX('Per Invoice'!E$2:E$1201,$AA322)="","",INDEX('Per Invoice'!E$2:E$1201,$AA322)))</f>
        <v/>
      </c>
      <c r="F322">
        <f>IF($AA322="","",IF(INDEX('Per Invoice'!F$2:F$1201,$AA322)="","",INDEX('Per Invoice'!F$2:F$1201,$AA322)))</f>
        <v/>
      </c>
      <c r="G322">
        <f>IF($AA322="","",IF(INDEX('Per Invoice'!G$2:G$1201,$AA322)="","",INDEX('Per Invoice'!G$2:G$1201,$AA322)))</f>
        <v/>
      </c>
      <c r="H322">
        <f>IF($AA322="","",IF(INDEX('Per Invoice'!H$2:H$1201,$AA322)="","",INDEX('Per Invoice'!H$2:H$1201,$AA322)))</f>
        <v/>
      </c>
      <c r="I322">
        <f>IF($AA322="","",IF(INDEX('Per Invoice'!I$2:I$1201,$AA322)="","",INDEX('Per Invoice'!I$2:I$1201,$AA322)))</f>
        <v/>
      </c>
      <c r="J322">
        <f>IF($AA322="","",IF(INDEX('Per Invoice'!J$2:J$1201,$AA322)="","",INDEX('Per Invoice'!J$2:J$1201,$AA322)))</f>
        <v/>
      </c>
      <c r="K322">
        <f>IF($AA322="","",IF(INDEX('Per Invoice'!K$2:K$1201,$AA322)="","",INDEX('Per Invoice'!K$2:K$1201,$AA322)))</f>
        <v/>
      </c>
      <c r="L322">
        <f>IF($AA322="","",IF(INDEX('Per Invoice'!L$2:L$1201,$AA322)="","",INDEX('Per Invoice'!L$2:L$1201,$AA322)))</f>
        <v/>
      </c>
      <c r="M322">
        <f>IF($AA322="","",IF(INDEX('Per Invoice'!M$2:M$1201,$AA322)="","",INDEX('Per Invoice'!M$2:M$1201,$AA322)))</f>
        <v/>
      </c>
      <c r="N322">
        <f>IF($AA322="","",IF(INDEX('Per Invoice'!N$2:N$1201,$AA322)="","",INDEX('Per Invoice'!N$2:N$1201,$AA322)))</f>
        <v/>
      </c>
      <c r="O322">
        <f>IF($AA322="","",IF(INDEX('Per Invoice'!O$2:O$1201,$AA322)="","",INDEX('Per Invoice'!O$2:O$1201,$AA322)))</f>
        <v/>
      </c>
      <c r="P322" s="7">
        <f>IF($AA322="","",IF(INDEX('Per Invoice'!P$2:P$1201,$AA322)="","",INDEX('Per Invoice'!P$2:P$1201,$AA322)))</f>
        <v/>
      </c>
      <c r="Q322">
        <f>IF($AA322="","",IF(INDEX('Per Invoice'!Q$2:Q$1201,$AA322)="","",INDEX('Per Invoice'!Q$2:Q$1201,$AA322)))</f>
        <v/>
      </c>
      <c r="R322" s="7">
        <f>IF($AA322="","",IF(INDEX('Per Invoice'!R$2:R$1201,$AA322)="","",INDEX('Per Invoice'!R$2:R$1201,$AA322)))</f>
        <v/>
      </c>
      <c r="S322" s="7">
        <f>IF($AA322="","",IF(INDEX('Per Invoice'!S$2:S$1201,$AA322)="","",INDEX('Per Invoice'!S$2:S$1201,$AA322)))</f>
        <v/>
      </c>
      <c r="T322">
        <f>IF($AA322="","",IF(INDEX('Per Invoice'!T$2:T$1201,$AA322)="","",INDEX('Per Invoice'!T$2:T$1201,$AA322)))</f>
        <v/>
      </c>
      <c r="U322" s="7">
        <f>IF($AA322="","",IF(INDEX('Per Invoice'!U$2:U$1201,$AA322)="","",INDEX('Per Invoice'!U$2:U$1201,$AA322)))</f>
        <v/>
      </c>
      <c r="V322" s="7">
        <f>IF($AA322="","",IF(INDEX('Per Invoice'!V$2:V$1201,$AA322)="","",INDEX('Per Invoice'!V$2:V$1201,$AA322)))</f>
        <v/>
      </c>
      <c r="W322" s="7">
        <f>IF($AA322="","",IF(INDEX('Per Invoice'!W$2:W$1201,$AA322)="","",INDEX('Per Invoice'!W$2:W$1201,$AA322)))</f>
        <v/>
      </c>
      <c r="X322" s="7">
        <f>IF($AA322="","",IF(INDEX('Per Invoice'!X$2:X$1201,$AA322)="","",INDEX('Per Invoice'!X$2:X$1201,$AA322)))</f>
        <v/>
      </c>
      <c r="Y322" s="7">
        <f>IF($AA322="","",IF(INDEX('Per Invoice'!Y$2:Y$1201,$AA322)="","",INDEX('Per Invoice'!Y$2:Y$1201,$AA322)))</f>
        <v/>
      </c>
      <c r="Z322" s="7">
        <f>IF($AA322="","",IF(INDEX('Per Invoice'!Z$2:Z$1201,$AA322)="","",INDEX('Per Invoice'!Z$2:Z$1201,$AA322)))</f>
        <v/>
      </c>
      <c r="AA322" s="16">
        <f>IFERROR(MATCH(Settings!$C$30&amp;"|"&amp;ROWS($AA$2:$AA322),'Per Invoice'!$AB$2:$AB$1201,0),"")</f>
        <v/>
      </c>
    </row>
    <row r="323">
      <c r="A323">
        <f>IF($AA323="","",IF(INDEX('Per Invoice'!A$2:A$1201,$AA323)="","",INDEX('Per Invoice'!A$2:A$1201,$AA323)))</f>
        <v/>
      </c>
      <c r="B323">
        <f>IF($AA323="","",IF(INDEX('Per Invoice'!B$2:B$1201,$AA323)="","",INDEX('Per Invoice'!B$2:B$1201,$AA323)))</f>
        <v/>
      </c>
      <c r="C323">
        <f>IF($AA323="","",IF(INDEX('Per Invoice'!C$2:C$1201,$AA323)="","",INDEX('Per Invoice'!C$2:C$1201,$AA323)))</f>
        <v/>
      </c>
      <c r="D323">
        <f>IF($AA323="","",IF(INDEX('Per Invoice'!D$2:D$1201,$AA323)="","",INDEX('Per Invoice'!D$2:D$1201,$AA323)))</f>
        <v/>
      </c>
      <c r="E323">
        <f>IF($AA323="","",IF(INDEX('Per Invoice'!E$2:E$1201,$AA323)="","",INDEX('Per Invoice'!E$2:E$1201,$AA323)))</f>
        <v/>
      </c>
      <c r="F323">
        <f>IF($AA323="","",IF(INDEX('Per Invoice'!F$2:F$1201,$AA323)="","",INDEX('Per Invoice'!F$2:F$1201,$AA323)))</f>
        <v/>
      </c>
      <c r="G323">
        <f>IF($AA323="","",IF(INDEX('Per Invoice'!G$2:G$1201,$AA323)="","",INDEX('Per Invoice'!G$2:G$1201,$AA323)))</f>
        <v/>
      </c>
      <c r="H323">
        <f>IF($AA323="","",IF(INDEX('Per Invoice'!H$2:H$1201,$AA323)="","",INDEX('Per Invoice'!H$2:H$1201,$AA323)))</f>
        <v/>
      </c>
      <c r="I323">
        <f>IF($AA323="","",IF(INDEX('Per Invoice'!I$2:I$1201,$AA323)="","",INDEX('Per Invoice'!I$2:I$1201,$AA323)))</f>
        <v/>
      </c>
      <c r="J323">
        <f>IF($AA323="","",IF(INDEX('Per Invoice'!J$2:J$1201,$AA323)="","",INDEX('Per Invoice'!J$2:J$1201,$AA323)))</f>
        <v/>
      </c>
      <c r="K323">
        <f>IF($AA323="","",IF(INDEX('Per Invoice'!K$2:K$1201,$AA323)="","",INDEX('Per Invoice'!K$2:K$1201,$AA323)))</f>
        <v/>
      </c>
      <c r="L323">
        <f>IF($AA323="","",IF(INDEX('Per Invoice'!L$2:L$1201,$AA323)="","",INDEX('Per Invoice'!L$2:L$1201,$AA323)))</f>
        <v/>
      </c>
      <c r="M323">
        <f>IF($AA323="","",IF(INDEX('Per Invoice'!M$2:M$1201,$AA323)="","",INDEX('Per Invoice'!M$2:M$1201,$AA323)))</f>
        <v/>
      </c>
      <c r="N323">
        <f>IF($AA323="","",IF(INDEX('Per Invoice'!N$2:N$1201,$AA323)="","",INDEX('Per Invoice'!N$2:N$1201,$AA323)))</f>
        <v/>
      </c>
      <c r="O323">
        <f>IF($AA323="","",IF(INDEX('Per Invoice'!O$2:O$1201,$AA323)="","",INDEX('Per Invoice'!O$2:O$1201,$AA323)))</f>
        <v/>
      </c>
      <c r="P323" s="7">
        <f>IF($AA323="","",IF(INDEX('Per Invoice'!P$2:P$1201,$AA323)="","",INDEX('Per Invoice'!P$2:P$1201,$AA323)))</f>
        <v/>
      </c>
      <c r="Q323">
        <f>IF($AA323="","",IF(INDEX('Per Invoice'!Q$2:Q$1201,$AA323)="","",INDEX('Per Invoice'!Q$2:Q$1201,$AA323)))</f>
        <v/>
      </c>
      <c r="R323" s="7">
        <f>IF($AA323="","",IF(INDEX('Per Invoice'!R$2:R$1201,$AA323)="","",INDEX('Per Invoice'!R$2:R$1201,$AA323)))</f>
        <v/>
      </c>
      <c r="S323" s="7">
        <f>IF($AA323="","",IF(INDEX('Per Invoice'!S$2:S$1201,$AA323)="","",INDEX('Per Invoice'!S$2:S$1201,$AA323)))</f>
        <v/>
      </c>
      <c r="T323">
        <f>IF($AA323="","",IF(INDEX('Per Invoice'!T$2:T$1201,$AA323)="","",INDEX('Per Invoice'!T$2:T$1201,$AA323)))</f>
        <v/>
      </c>
      <c r="U323" s="7">
        <f>IF($AA323="","",IF(INDEX('Per Invoice'!U$2:U$1201,$AA323)="","",INDEX('Per Invoice'!U$2:U$1201,$AA323)))</f>
        <v/>
      </c>
      <c r="V323" s="7">
        <f>IF($AA323="","",IF(INDEX('Per Invoice'!V$2:V$1201,$AA323)="","",INDEX('Per Invoice'!V$2:V$1201,$AA323)))</f>
        <v/>
      </c>
      <c r="W323" s="7">
        <f>IF($AA323="","",IF(INDEX('Per Invoice'!W$2:W$1201,$AA323)="","",INDEX('Per Invoice'!W$2:W$1201,$AA323)))</f>
        <v/>
      </c>
      <c r="X323" s="7">
        <f>IF($AA323="","",IF(INDEX('Per Invoice'!X$2:X$1201,$AA323)="","",INDEX('Per Invoice'!X$2:X$1201,$AA323)))</f>
        <v/>
      </c>
      <c r="Y323" s="7">
        <f>IF($AA323="","",IF(INDEX('Per Invoice'!Y$2:Y$1201,$AA323)="","",INDEX('Per Invoice'!Y$2:Y$1201,$AA323)))</f>
        <v/>
      </c>
      <c r="Z323" s="7">
        <f>IF($AA323="","",IF(INDEX('Per Invoice'!Z$2:Z$1201,$AA323)="","",INDEX('Per Invoice'!Z$2:Z$1201,$AA323)))</f>
        <v/>
      </c>
      <c r="AA323" s="16">
        <f>IFERROR(MATCH(Settings!$C$30&amp;"|"&amp;ROWS($AA$2:$AA323),'Per Invoice'!$AB$2:$AB$1201,0),"")</f>
        <v/>
      </c>
    </row>
    <row r="324">
      <c r="A324">
        <f>IF($AA324="","",IF(INDEX('Per Invoice'!A$2:A$1201,$AA324)="","",INDEX('Per Invoice'!A$2:A$1201,$AA324)))</f>
        <v/>
      </c>
      <c r="B324">
        <f>IF($AA324="","",IF(INDEX('Per Invoice'!B$2:B$1201,$AA324)="","",INDEX('Per Invoice'!B$2:B$1201,$AA324)))</f>
        <v/>
      </c>
      <c r="C324">
        <f>IF($AA324="","",IF(INDEX('Per Invoice'!C$2:C$1201,$AA324)="","",INDEX('Per Invoice'!C$2:C$1201,$AA324)))</f>
        <v/>
      </c>
      <c r="D324">
        <f>IF($AA324="","",IF(INDEX('Per Invoice'!D$2:D$1201,$AA324)="","",INDEX('Per Invoice'!D$2:D$1201,$AA324)))</f>
        <v/>
      </c>
      <c r="E324">
        <f>IF($AA324="","",IF(INDEX('Per Invoice'!E$2:E$1201,$AA324)="","",INDEX('Per Invoice'!E$2:E$1201,$AA324)))</f>
        <v/>
      </c>
      <c r="F324">
        <f>IF($AA324="","",IF(INDEX('Per Invoice'!F$2:F$1201,$AA324)="","",INDEX('Per Invoice'!F$2:F$1201,$AA324)))</f>
        <v/>
      </c>
      <c r="G324">
        <f>IF($AA324="","",IF(INDEX('Per Invoice'!G$2:G$1201,$AA324)="","",INDEX('Per Invoice'!G$2:G$1201,$AA324)))</f>
        <v/>
      </c>
      <c r="H324">
        <f>IF($AA324="","",IF(INDEX('Per Invoice'!H$2:H$1201,$AA324)="","",INDEX('Per Invoice'!H$2:H$1201,$AA324)))</f>
        <v/>
      </c>
      <c r="I324">
        <f>IF($AA324="","",IF(INDEX('Per Invoice'!I$2:I$1201,$AA324)="","",INDEX('Per Invoice'!I$2:I$1201,$AA324)))</f>
        <v/>
      </c>
      <c r="J324">
        <f>IF($AA324="","",IF(INDEX('Per Invoice'!J$2:J$1201,$AA324)="","",INDEX('Per Invoice'!J$2:J$1201,$AA324)))</f>
        <v/>
      </c>
      <c r="K324">
        <f>IF($AA324="","",IF(INDEX('Per Invoice'!K$2:K$1201,$AA324)="","",INDEX('Per Invoice'!K$2:K$1201,$AA324)))</f>
        <v/>
      </c>
      <c r="L324">
        <f>IF($AA324="","",IF(INDEX('Per Invoice'!L$2:L$1201,$AA324)="","",INDEX('Per Invoice'!L$2:L$1201,$AA324)))</f>
        <v/>
      </c>
      <c r="M324">
        <f>IF($AA324="","",IF(INDEX('Per Invoice'!M$2:M$1201,$AA324)="","",INDEX('Per Invoice'!M$2:M$1201,$AA324)))</f>
        <v/>
      </c>
      <c r="N324">
        <f>IF($AA324="","",IF(INDEX('Per Invoice'!N$2:N$1201,$AA324)="","",INDEX('Per Invoice'!N$2:N$1201,$AA324)))</f>
        <v/>
      </c>
      <c r="O324">
        <f>IF($AA324="","",IF(INDEX('Per Invoice'!O$2:O$1201,$AA324)="","",INDEX('Per Invoice'!O$2:O$1201,$AA324)))</f>
        <v/>
      </c>
      <c r="P324" s="7">
        <f>IF($AA324="","",IF(INDEX('Per Invoice'!P$2:P$1201,$AA324)="","",INDEX('Per Invoice'!P$2:P$1201,$AA324)))</f>
        <v/>
      </c>
      <c r="Q324">
        <f>IF($AA324="","",IF(INDEX('Per Invoice'!Q$2:Q$1201,$AA324)="","",INDEX('Per Invoice'!Q$2:Q$1201,$AA324)))</f>
        <v/>
      </c>
      <c r="R324" s="7">
        <f>IF($AA324="","",IF(INDEX('Per Invoice'!R$2:R$1201,$AA324)="","",INDEX('Per Invoice'!R$2:R$1201,$AA324)))</f>
        <v/>
      </c>
      <c r="S324" s="7">
        <f>IF($AA324="","",IF(INDEX('Per Invoice'!S$2:S$1201,$AA324)="","",INDEX('Per Invoice'!S$2:S$1201,$AA324)))</f>
        <v/>
      </c>
      <c r="T324">
        <f>IF($AA324="","",IF(INDEX('Per Invoice'!T$2:T$1201,$AA324)="","",INDEX('Per Invoice'!T$2:T$1201,$AA324)))</f>
        <v/>
      </c>
      <c r="U324" s="7">
        <f>IF($AA324="","",IF(INDEX('Per Invoice'!U$2:U$1201,$AA324)="","",INDEX('Per Invoice'!U$2:U$1201,$AA324)))</f>
        <v/>
      </c>
      <c r="V324" s="7">
        <f>IF($AA324="","",IF(INDEX('Per Invoice'!V$2:V$1201,$AA324)="","",INDEX('Per Invoice'!V$2:V$1201,$AA324)))</f>
        <v/>
      </c>
      <c r="W324" s="7">
        <f>IF($AA324="","",IF(INDEX('Per Invoice'!W$2:W$1201,$AA324)="","",INDEX('Per Invoice'!W$2:W$1201,$AA324)))</f>
        <v/>
      </c>
      <c r="X324" s="7">
        <f>IF($AA324="","",IF(INDEX('Per Invoice'!X$2:X$1201,$AA324)="","",INDEX('Per Invoice'!X$2:X$1201,$AA324)))</f>
        <v/>
      </c>
      <c r="Y324" s="7">
        <f>IF($AA324="","",IF(INDEX('Per Invoice'!Y$2:Y$1201,$AA324)="","",INDEX('Per Invoice'!Y$2:Y$1201,$AA324)))</f>
        <v/>
      </c>
      <c r="Z324" s="7">
        <f>IF($AA324="","",IF(INDEX('Per Invoice'!Z$2:Z$1201,$AA324)="","",INDEX('Per Invoice'!Z$2:Z$1201,$AA324)))</f>
        <v/>
      </c>
      <c r="AA324" s="16">
        <f>IFERROR(MATCH(Settings!$C$30&amp;"|"&amp;ROWS($AA$2:$AA324),'Per Invoice'!$AB$2:$AB$1201,0),"")</f>
        <v/>
      </c>
    </row>
    <row r="325">
      <c r="A325">
        <f>IF($AA325="","",IF(INDEX('Per Invoice'!A$2:A$1201,$AA325)="","",INDEX('Per Invoice'!A$2:A$1201,$AA325)))</f>
        <v/>
      </c>
      <c r="B325">
        <f>IF($AA325="","",IF(INDEX('Per Invoice'!B$2:B$1201,$AA325)="","",INDEX('Per Invoice'!B$2:B$1201,$AA325)))</f>
        <v/>
      </c>
      <c r="C325">
        <f>IF($AA325="","",IF(INDEX('Per Invoice'!C$2:C$1201,$AA325)="","",INDEX('Per Invoice'!C$2:C$1201,$AA325)))</f>
        <v/>
      </c>
      <c r="D325">
        <f>IF($AA325="","",IF(INDEX('Per Invoice'!D$2:D$1201,$AA325)="","",INDEX('Per Invoice'!D$2:D$1201,$AA325)))</f>
        <v/>
      </c>
      <c r="E325">
        <f>IF($AA325="","",IF(INDEX('Per Invoice'!E$2:E$1201,$AA325)="","",INDEX('Per Invoice'!E$2:E$1201,$AA325)))</f>
        <v/>
      </c>
      <c r="F325">
        <f>IF($AA325="","",IF(INDEX('Per Invoice'!F$2:F$1201,$AA325)="","",INDEX('Per Invoice'!F$2:F$1201,$AA325)))</f>
        <v/>
      </c>
      <c r="G325">
        <f>IF($AA325="","",IF(INDEX('Per Invoice'!G$2:G$1201,$AA325)="","",INDEX('Per Invoice'!G$2:G$1201,$AA325)))</f>
        <v/>
      </c>
      <c r="H325">
        <f>IF($AA325="","",IF(INDEX('Per Invoice'!H$2:H$1201,$AA325)="","",INDEX('Per Invoice'!H$2:H$1201,$AA325)))</f>
        <v/>
      </c>
      <c r="I325">
        <f>IF($AA325="","",IF(INDEX('Per Invoice'!I$2:I$1201,$AA325)="","",INDEX('Per Invoice'!I$2:I$1201,$AA325)))</f>
        <v/>
      </c>
      <c r="J325">
        <f>IF($AA325="","",IF(INDEX('Per Invoice'!J$2:J$1201,$AA325)="","",INDEX('Per Invoice'!J$2:J$1201,$AA325)))</f>
        <v/>
      </c>
      <c r="K325">
        <f>IF($AA325="","",IF(INDEX('Per Invoice'!K$2:K$1201,$AA325)="","",INDEX('Per Invoice'!K$2:K$1201,$AA325)))</f>
        <v/>
      </c>
      <c r="L325">
        <f>IF($AA325="","",IF(INDEX('Per Invoice'!L$2:L$1201,$AA325)="","",INDEX('Per Invoice'!L$2:L$1201,$AA325)))</f>
        <v/>
      </c>
      <c r="M325">
        <f>IF($AA325="","",IF(INDEX('Per Invoice'!M$2:M$1201,$AA325)="","",INDEX('Per Invoice'!M$2:M$1201,$AA325)))</f>
        <v/>
      </c>
      <c r="N325">
        <f>IF($AA325="","",IF(INDEX('Per Invoice'!N$2:N$1201,$AA325)="","",INDEX('Per Invoice'!N$2:N$1201,$AA325)))</f>
        <v/>
      </c>
      <c r="O325">
        <f>IF($AA325="","",IF(INDEX('Per Invoice'!O$2:O$1201,$AA325)="","",INDEX('Per Invoice'!O$2:O$1201,$AA325)))</f>
        <v/>
      </c>
      <c r="P325" s="7">
        <f>IF($AA325="","",IF(INDEX('Per Invoice'!P$2:P$1201,$AA325)="","",INDEX('Per Invoice'!P$2:P$1201,$AA325)))</f>
        <v/>
      </c>
      <c r="Q325">
        <f>IF($AA325="","",IF(INDEX('Per Invoice'!Q$2:Q$1201,$AA325)="","",INDEX('Per Invoice'!Q$2:Q$1201,$AA325)))</f>
        <v/>
      </c>
      <c r="R325" s="7">
        <f>IF($AA325="","",IF(INDEX('Per Invoice'!R$2:R$1201,$AA325)="","",INDEX('Per Invoice'!R$2:R$1201,$AA325)))</f>
        <v/>
      </c>
      <c r="S325" s="7">
        <f>IF($AA325="","",IF(INDEX('Per Invoice'!S$2:S$1201,$AA325)="","",INDEX('Per Invoice'!S$2:S$1201,$AA325)))</f>
        <v/>
      </c>
      <c r="T325">
        <f>IF($AA325="","",IF(INDEX('Per Invoice'!T$2:T$1201,$AA325)="","",INDEX('Per Invoice'!T$2:T$1201,$AA325)))</f>
        <v/>
      </c>
      <c r="U325" s="7">
        <f>IF($AA325="","",IF(INDEX('Per Invoice'!U$2:U$1201,$AA325)="","",INDEX('Per Invoice'!U$2:U$1201,$AA325)))</f>
        <v/>
      </c>
      <c r="V325" s="7">
        <f>IF($AA325="","",IF(INDEX('Per Invoice'!V$2:V$1201,$AA325)="","",INDEX('Per Invoice'!V$2:V$1201,$AA325)))</f>
        <v/>
      </c>
      <c r="W325" s="7">
        <f>IF($AA325="","",IF(INDEX('Per Invoice'!W$2:W$1201,$AA325)="","",INDEX('Per Invoice'!W$2:W$1201,$AA325)))</f>
        <v/>
      </c>
      <c r="X325" s="7">
        <f>IF($AA325="","",IF(INDEX('Per Invoice'!X$2:X$1201,$AA325)="","",INDEX('Per Invoice'!X$2:X$1201,$AA325)))</f>
        <v/>
      </c>
      <c r="Y325" s="7">
        <f>IF($AA325="","",IF(INDEX('Per Invoice'!Y$2:Y$1201,$AA325)="","",INDEX('Per Invoice'!Y$2:Y$1201,$AA325)))</f>
        <v/>
      </c>
      <c r="Z325" s="7">
        <f>IF($AA325="","",IF(INDEX('Per Invoice'!Z$2:Z$1201,$AA325)="","",INDEX('Per Invoice'!Z$2:Z$1201,$AA325)))</f>
        <v/>
      </c>
      <c r="AA325" s="16">
        <f>IFERROR(MATCH(Settings!$C$30&amp;"|"&amp;ROWS($AA$2:$AA325),'Per Invoice'!$AB$2:$AB$1201,0),"")</f>
        <v/>
      </c>
    </row>
    <row r="326">
      <c r="A326">
        <f>IF($AA326="","",IF(INDEX('Per Invoice'!A$2:A$1201,$AA326)="","",INDEX('Per Invoice'!A$2:A$1201,$AA326)))</f>
        <v/>
      </c>
      <c r="B326">
        <f>IF($AA326="","",IF(INDEX('Per Invoice'!B$2:B$1201,$AA326)="","",INDEX('Per Invoice'!B$2:B$1201,$AA326)))</f>
        <v/>
      </c>
      <c r="C326">
        <f>IF($AA326="","",IF(INDEX('Per Invoice'!C$2:C$1201,$AA326)="","",INDEX('Per Invoice'!C$2:C$1201,$AA326)))</f>
        <v/>
      </c>
      <c r="D326">
        <f>IF($AA326="","",IF(INDEX('Per Invoice'!D$2:D$1201,$AA326)="","",INDEX('Per Invoice'!D$2:D$1201,$AA326)))</f>
        <v/>
      </c>
      <c r="E326">
        <f>IF($AA326="","",IF(INDEX('Per Invoice'!E$2:E$1201,$AA326)="","",INDEX('Per Invoice'!E$2:E$1201,$AA326)))</f>
        <v/>
      </c>
      <c r="F326">
        <f>IF($AA326="","",IF(INDEX('Per Invoice'!F$2:F$1201,$AA326)="","",INDEX('Per Invoice'!F$2:F$1201,$AA326)))</f>
        <v/>
      </c>
      <c r="G326">
        <f>IF($AA326="","",IF(INDEX('Per Invoice'!G$2:G$1201,$AA326)="","",INDEX('Per Invoice'!G$2:G$1201,$AA326)))</f>
        <v/>
      </c>
      <c r="H326">
        <f>IF($AA326="","",IF(INDEX('Per Invoice'!H$2:H$1201,$AA326)="","",INDEX('Per Invoice'!H$2:H$1201,$AA326)))</f>
        <v/>
      </c>
      <c r="I326">
        <f>IF($AA326="","",IF(INDEX('Per Invoice'!I$2:I$1201,$AA326)="","",INDEX('Per Invoice'!I$2:I$1201,$AA326)))</f>
        <v/>
      </c>
      <c r="J326">
        <f>IF($AA326="","",IF(INDEX('Per Invoice'!J$2:J$1201,$AA326)="","",INDEX('Per Invoice'!J$2:J$1201,$AA326)))</f>
        <v/>
      </c>
      <c r="K326">
        <f>IF($AA326="","",IF(INDEX('Per Invoice'!K$2:K$1201,$AA326)="","",INDEX('Per Invoice'!K$2:K$1201,$AA326)))</f>
        <v/>
      </c>
      <c r="L326">
        <f>IF($AA326="","",IF(INDEX('Per Invoice'!L$2:L$1201,$AA326)="","",INDEX('Per Invoice'!L$2:L$1201,$AA326)))</f>
        <v/>
      </c>
      <c r="M326">
        <f>IF($AA326="","",IF(INDEX('Per Invoice'!M$2:M$1201,$AA326)="","",INDEX('Per Invoice'!M$2:M$1201,$AA326)))</f>
        <v/>
      </c>
      <c r="N326">
        <f>IF($AA326="","",IF(INDEX('Per Invoice'!N$2:N$1201,$AA326)="","",INDEX('Per Invoice'!N$2:N$1201,$AA326)))</f>
        <v/>
      </c>
      <c r="O326">
        <f>IF($AA326="","",IF(INDEX('Per Invoice'!O$2:O$1201,$AA326)="","",INDEX('Per Invoice'!O$2:O$1201,$AA326)))</f>
        <v/>
      </c>
      <c r="P326" s="7">
        <f>IF($AA326="","",IF(INDEX('Per Invoice'!P$2:P$1201,$AA326)="","",INDEX('Per Invoice'!P$2:P$1201,$AA326)))</f>
        <v/>
      </c>
      <c r="Q326">
        <f>IF($AA326="","",IF(INDEX('Per Invoice'!Q$2:Q$1201,$AA326)="","",INDEX('Per Invoice'!Q$2:Q$1201,$AA326)))</f>
        <v/>
      </c>
      <c r="R326" s="7">
        <f>IF($AA326="","",IF(INDEX('Per Invoice'!R$2:R$1201,$AA326)="","",INDEX('Per Invoice'!R$2:R$1201,$AA326)))</f>
        <v/>
      </c>
      <c r="S326" s="7">
        <f>IF($AA326="","",IF(INDEX('Per Invoice'!S$2:S$1201,$AA326)="","",INDEX('Per Invoice'!S$2:S$1201,$AA326)))</f>
        <v/>
      </c>
      <c r="T326">
        <f>IF($AA326="","",IF(INDEX('Per Invoice'!T$2:T$1201,$AA326)="","",INDEX('Per Invoice'!T$2:T$1201,$AA326)))</f>
        <v/>
      </c>
      <c r="U326" s="7">
        <f>IF($AA326="","",IF(INDEX('Per Invoice'!U$2:U$1201,$AA326)="","",INDEX('Per Invoice'!U$2:U$1201,$AA326)))</f>
        <v/>
      </c>
      <c r="V326" s="7">
        <f>IF($AA326="","",IF(INDEX('Per Invoice'!V$2:V$1201,$AA326)="","",INDEX('Per Invoice'!V$2:V$1201,$AA326)))</f>
        <v/>
      </c>
      <c r="W326" s="7">
        <f>IF($AA326="","",IF(INDEX('Per Invoice'!W$2:W$1201,$AA326)="","",INDEX('Per Invoice'!W$2:W$1201,$AA326)))</f>
        <v/>
      </c>
      <c r="X326" s="7">
        <f>IF($AA326="","",IF(INDEX('Per Invoice'!X$2:X$1201,$AA326)="","",INDEX('Per Invoice'!X$2:X$1201,$AA326)))</f>
        <v/>
      </c>
      <c r="Y326" s="7">
        <f>IF($AA326="","",IF(INDEX('Per Invoice'!Y$2:Y$1201,$AA326)="","",INDEX('Per Invoice'!Y$2:Y$1201,$AA326)))</f>
        <v/>
      </c>
      <c r="Z326" s="7">
        <f>IF($AA326="","",IF(INDEX('Per Invoice'!Z$2:Z$1201,$AA326)="","",INDEX('Per Invoice'!Z$2:Z$1201,$AA326)))</f>
        <v/>
      </c>
      <c r="AA326" s="16">
        <f>IFERROR(MATCH(Settings!$C$30&amp;"|"&amp;ROWS($AA$2:$AA326),'Per Invoice'!$AB$2:$AB$1201,0),"")</f>
        <v/>
      </c>
    </row>
    <row r="327">
      <c r="A327">
        <f>IF($AA327="","",IF(INDEX('Per Invoice'!A$2:A$1201,$AA327)="","",INDEX('Per Invoice'!A$2:A$1201,$AA327)))</f>
        <v/>
      </c>
      <c r="B327">
        <f>IF($AA327="","",IF(INDEX('Per Invoice'!B$2:B$1201,$AA327)="","",INDEX('Per Invoice'!B$2:B$1201,$AA327)))</f>
        <v/>
      </c>
      <c r="C327">
        <f>IF($AA327="","",IF(INDEX('Per Invoice'!C$2:C$1201,$AA327)="","",INDEX('Per Invoice'!C$2:C$1201,$AA327)))</f>
        <v/>
      </c>
      <c r="D327">
        <f>IF($AA327="","",IF(INDEX('Per Invoice'!D$2:D$1201,$AA327)="","",INDEX('Per Invoice'!D$2:D$1201,$AA327)))</f>
        <v/>
      </c>
      <c r="E327">
        <f>IF($AA327="","",IF(INDEX('Per Invoice'!E$2:E$1201,$AA327)="","",INDEX('Per Invoice'!E$2:E$1201,$AA327)))</f>
        <v/>
      </c>
      <c r="F327">
        <f>IF($AA327="","",IF(INDEX('Per Invoice'!F$2:F$1201,$AA327)="","",INDEX('Per Invoice'!F$2:F$1201,$AA327)))</f>
        <v/>
      </c>
      <c r="G327">
        <f>IF($AA327="","",IF(INDEX('Per Invoice'!G$2:G$1201,$AA327)="","",INDEX('Per Invoice'!G$2:G$1201,$AA327)))</f>
        <v/>
      </c>
      <c r="H327">
        <f>IF($AA327="","",IF(INDEX('Per Invoice'!H$2:H$1201,$AA327)="","",INDEX('Per Invoice'!H$2:H$1201,$AA327)))</f>
        <v/>
      </c>
      <c r="I327">
        <f>IF($AA327="","",IF(INDEX('Per Invoice'!I$2:I$1201,$AA327)="","",INDEX('Per Invoice'!I$2:I$1201,$AA327)))</f>
        <v/>
      </c>
      <c r="J327">
        <f>IF($AA327="","",IF(INDEX('Per Invoice'!J$2:J$1201,$AA327)="","",INDEX('Per Invoice'!J$2:J$1201,$AA327)))</f>
        <v/>
      </c>
      <c r="K327">
        <f>IF($AA327="","",IF(INDEX('Per Invoice'!K$2:K$1201,$AA327)="","",INDEX('Per Invoice'!K$2:K$1201,$AA327)))</f>
        <v/>
      </c>
      <c r="L327">
        <f>IF($AA327="","",IF(INDEX('Per Invoice'!L$2:L$1201,$AA327)="","",INDEX('Per Invoice'!L$2:L$1201,$AA327)))</f>
        <v/>
      </c>
      <c r="M327">
        <f>IF($AA327="","",IF(INDEX('Per Invoice'!M$2:M$1201,$AA327)="","",INDEX('Per Invoice'!M$2:M$1201,$AA327)))</f>
        <v/>
      </c>
      <c r="N327">
        <f>IF($AA327="","",IF(INDEX('Per Invoice'!N$2:N$1201,$AA327)="","",INDEX('Per Invoice'!N$2:N$1201,$AA327)))</f>
        <v/>
      </c>
      <c r="O327">
        <f>IF($AA327="","",IF(INDEX('Per Invoice'!O$2:O$1201,$AA327)="","",INDEX('Per Invoice'!O$2:O$1201,$AA327)))</f>
        <v/>
      </c>
      <c r="P327" s="7">
        <f>IF($AA327="","",IF(INDEX('Per Invoice'!P$2:P$1201,$AA327)="","",INDEX('Per Invoice'!P$2:P$1201,$AA327)))</f>
        <v/>
      </c>
      <c r="Q327">
        <f>IF($AA327="","",IF(INDEX('Per Invoice'!Q$2:Q$1201,$AA327)="","",INDEX('Per Invoice'!Q$2:Q$1201,$AA327)))</f>
        <v/>
      </c>
      <c r="R327" s="7">
        <f>IF($AA327="","",IF(INDEX('Per Invoice'!R$2:R$1201,$AA327)="","",INDEX('Per Invoice'!R$2:R$1201,$AA327)))</f>
        <v/>
      </c>
      <c r="S327" s="7">
        <f>IF($AA327="","",IF(INDEX('Per Invoice'!S$2:S$1201,$AA327)="","",INDEX('Per Invoice'!S$2:S$1201,$AA327)))</f>
        <v/>
      </c>
      <c r="T327">
        <f>IF($AA327="","",IF(INDEX('Per Invoice'!T$2:T$1201,$AA327)="","",INDEX('Per Invoice'!T$2:T$1201,$AA327)))</f>
        <v/>
      </c>
      <c r="U327" s="7">
        <f>IF($AA327="","",IF(INDEX('Per Invoice'!U$2:U$1201,$AA327)="","",INDEX('Per Invoice'!U$2:U$1201,$AA327)))</f>
        <v/>
      </c>
      <c r="V327" s="7">
        <f>IF($AA327="","",IF(INDEX('Per Invoice'!V$2:V$1201,$AA327)="","",INDEX('Per Invoice'!V$2:V$1201,$AA327)))</f>
        <v/>
      </c>
      <c r="W327" s="7">
        <f>IF($AA327="","",IF(INDEX('Per Invoice'!W$2:W$1201,$AA327)="","",INDEX('Per Invoice'!W$2:W$1201,$AA327)))</f>
        <v/>
      </c>
      <c r="X327" s="7">
        <f>IF($AA327="","",IF(INDEX('Per Invoice'!X$2:X$1201,$AA327)="","",INDEX('Per Invoice'!X$2:X$1201,$AA327)))</f>
        <v/>
      </c>
      <c r="Y327" s="7">
        <f>IF($AA327="","",IF(INDEX('Per Invoice'!Y$2:Y$1201,$AA327)="","",INDEX('Per Invoice'!Y$2:Y$1201,$AA327)))</f>
        <v/>
      </c>
      <c r="Z327" s="7">
        <f>IF($AA327="","",IF(INDEX('Per Invoice'!Z$2:Z$1201,$AA327)="","",INDEX('Per Invoice'!Z$2:Z$1201,$AA327)))</f>
        <v/>
      </c>
      <c r="AA327" s="16">
        <f>IFERROR(MATCH(Settings!$C$30&amp;"|"&amp;ROWS($AA$2:$AA327),'Per Invoice'!$AB$2:$AB$1201,0),"")</f>
        <v/>
      </c>
    </row>
    <row r="328">
      <c r="A328">
        <f>IF($AA328="","",IF(INDEX('Per Invoice'!A$2:A$1201,$AA328)="","",INDEX('Per Invoice'!A$2:A$1201,$AA328)))</f>
        <v/>
      </c>
      <c r="B328">
        <f>IF($AA328="","",IF(INDEX('Per Invoice'!B$2:B$1201,$AA328)="","",INDEX('Per Invoice'!B$2:B$1201,$AA328)))</f>
        <v/>
      </c>
      <c r="C328">
        <f>IF($AA328="","",IF(INDEX('Per Invoice'!C$2:C$1201,$AA328)="","",INDEX('Per Invoice'!C$2:C$1201,$AA328)))</f>
        <v/>
      </c>
      <c r="D328">
        <f>IF($AA328="","",IF(INDEX('Per Invoice'!D$2:D$1201,$AA328)="","",INDEX('Per Invoice'!D$2:D$1201,$AA328)))</f>
        <v/>
      </c>
      <c r="E328">
        <f>IF($AA328="","",IF(INDEX('Per Invoice'!E$2:E$1201,$AA328)="","",INDEX('Per Invoice'!E$2:E$1201,$AA328)))</f>
        <v/>
      </c>
      <c r="F328">
        <f>IF($AA328="","",IF(INDEX('Per Invoice'!F$2:F$1201,$AA328)="","",INDEX('Per Invoice'!F$2:F$1201,$AA328)))</f>
        <v/>
      </c>
      <c r="G328">
        <f>IF($AA328="","",IF(INDEX('Per Invoice'!G$2:G$1201,$AA328)="","",INDEX('Per Invoice'!G$2:G$1201,$AA328)))</f>
        <v/>
      </c>
      <c r="H328">
        <f>IF($AA328="","",IF(INDEX('Per Invoice'!H$2:H$1201,$AA328)="","",INDEX('Per Invoice'!H$2:H$1201,$AA328)))</f>
        <v/>
      </c>
      <c r="I328">
        <f>IF($AA328="","",IF(INDEX('Per Invoice'!I$2:I$1201,$AA328)="","",INDEX('Per Invoice'!I$2:I$1201,$AA328)))</f>
        <v/>
      </c>
      <c r="J328">
        <f>IF($AA328="","",IF(INDEX('Per Invoice'!J$2:J$1201,$AA328)="","",INDEX('Per Invoice'!J$2:J$1201,$AA328)))</f>
        <v/>
      </c>
      <c r="K328">
        <f>IF($AA328="","",IF(INDEX('Per Invoice'!K$2:K$1201,$AA328)="","",INDEX('Per Invoice'!K$2:K$1201,$AA328)))</f>
        <v/>
      </c>
      <c r="L328">
        <f>IF($AA328="","",IF(INDEX('Per Invoice'!L$2:L$1201,$AA328)="","",INDEX('Per Invoice'!L$2:L$1201,$AA328)))</f>
        <v/>
      </c>
      <c r="M328">
        <f>IF($AA328="","",IF(INDEX('Per Invoice'!M$2:M$1201,$AA328)="","",INDEX('Per Invoice'!M$2:M$1201,$AA328)))</f>
        <v/>
      </c>
      <c r="N328">
        <f>IF($AA328="","",IF(INDEX('Per Invoice'!N$2:N$1201,$AA328)="","",INDEX('Per Invoice'!N$2:N$1201,$AA328)))</f>
        <v/>
      </c>
      <c r="O328">
        <f>IF($AA328="","",IF(INDEX('Per Invoice'!O$2:O$1201,$AA328)="","",INDEX('Per Invoice'!O$2:O$1201,$AA328)))</f>
        <v/>
      </c>
      <c r="P328" s="7">
        <f>IF($AA328="","",IF(INDEX('Per Invoice'!P$2:P$1201,$AA328)="","",INDEX('Per Invoice'!P$2:P$1201,$AA328)))</f>
        <v/>
      </c>
      <c r="Q328">
        <f>IF($AA328="","",IF(INDEX('Per Invoice'!Q$2:Q$1201,$AA328)="","",INDEX('Per Invoice'!Q$2:Q$1201,$AA328)))</f>
        <v/>
      </c>
      <c r="R328" s="7">
        <f>IF($AA328="","",IF(INDEX('Per Invoice'!R$2:R$1201,$AA328)="","",INDEX('Per Invoice'!R$2:R$1201,$AA328)))</f>
        <v/>
      </c>
      <c r="S328" s="7">
        <f>IF($AA328="","",IF(INDEX('Per Invoice'!S$2:S$1201,$AA328)="","",INDEX('Per Invoice'!S$2:S$1201,$AA328)))</f>
        <v/>
      </c>
      <c r="T328">
        <f>IF($AA328="","",IF(INDEX('Per Invoice'!T$2:T$1201,$AA328)="","",INDEX('Per Invoice'!T$2:T$1201,$AA328)))</f>
        <v/>
      </c>
      <c r="U328" s="7">
        <f>IF($AA328="","",IF(INDEX('Per Invoice'!U$2:U$1201,$AA328)="","",INDEX('Per Invoice'!U$2:U$1201,$AA328)))</f>
        <v/>
      </c>
      <c r="V328" s="7">
        <f>IF($AA328="","",IF(INDEX('Per Invoice'!V$2:V$1201,$AA328)="","",INDEX('Per Invoice'!V$2:V$1201,$AA328)))</f>
        <v/>
      </c>
      <c r="W328" s="7">
        <f>IF($AA328="","",IF(INDEX('Per Invoice'!W$2:W$1201,$AA328)="","",INDEX('Per Invoice'!W$2:W$1201,$AA328)))</f>
        <v/>
      </c>
      <c r="X328" s="7">
        <f>IF($AA328="","",IF(INDEX('Per Invoice'!X$2:X$1201,$AA328)="","",INDEX('Per Invoice'!X$2:X$1201,$AA328)))</f>
        <v/>
      </c>
      <c r="Y328" s="7">
        <f>IF($AA328="","",IF(INDEX('Per Invoice'!Y$2:Y$1201,$AA328)="","",INDEX('Per Invoice'!Y$2:Y$1201,$AA328)))</f>
        <v/>
      </c>
      <c r="Z328" s="7">
        <f>IF($AA328="","",IF(INDEX('Per Invoice'!Z$2:Z$1201,$AA328)="","",INDEX('Per Invoice'!Z$2:Z$1201,$AA328)))</f>
        <v/>
      </c>
      <c r="AA328" s="16">
        <f>IFERROR(MATCH(Settings!$C$30&amp;"|"&amp;ROWS($AA$2:$AA328),'Per Invoice'!$AB$2:$AB$1201,0),"")</f>
        <v/>
      </c>
    </row>
    <row r="329">
      <c r="A329">
        <f>IF($AA329="","",IF(INDEX('Per Invoice'!A$2:A$1201,$AA329)="","",INDEX('Per Invoice'!A$2:A$1201,$AA329)))</f>
        <v/>
      </c>
      <c r="B329">
        <f>IF($AA329="","",IF(INDEX('Per Invoice'!B$2:B$1201,$AA329)="","",INDEX('Per Invoice'!B$2:B$1201,$AA329)))</f>
        <v/>
      </c>
      <c r="C329">
        <f>IF($AA329="","",IF(INDEX('Per Invoice'!C$2:C$1201,$AA329)="","",INDEX('Per Invoice'!C$2:C$1201,$AA329)))</f>
        <v/>
      </c>
      <c r="D329">
        <f>IF($AA329="","",IF(INDEX('Per Invoice'!D$2:D$1201,$AA329)="","",INDEX('Per Invoice'!D$2:D$1201,$AA329)))</f>
        <v/>
      </c>
      <c r="E329">
        <f>IF($AA329="","",IF(INDEX('Per Invoice'!E$2:E$1201,$AA329)="","",INDEX('Per Invoice'!E$2:E$1201,$AA329)))</f>
        <v/>
      </c>
      <c r="F329">
        <f>IF($AA329="","",IF(INDEX('Per Invoice'!F$2:F$1201,$AA329)="","",INDEX('Per Invoice'!F$2:F$1201,$AA329)))</f>
        <v/>
      </c>
      <c r="G329">
        <f>IF($AA329="","",IF(INDEX('Per Invoice'!G$2:G$1201,$AA329)="","",INDEX('Per Invoice'!G$2:G$1201,$AA329)))</f>
        <v/>
      </c>
      <c r="H329">
        <f>IF($AA329="","",IF(INDEX('Per Invoice'!H$2:H$1201,$AA329)="","",INDEX('Per Invoice'!H$2:H$1201,$AA329)))</f>
        <v/>
      </c>
      <c r="I329">
        <f>IF($AA329="","",IF(INDEX('Per Invoice'!I$2:I$1201,$AA329)="","",INDEX('Per Invoice'!I$2:I$1201,$AA329)))</f>
        <v/>
      </c>
      <c r="J329">
        <f>IF($AA329="","",IF(INDEX('Per Invoice'!J$2:J$1201,$AA329)="","",INDEX('Per Invoice'!J$2:J$1201,$AA329)))</f>
        <v/>
      </c>
      <c r="K329">
        <f>IF($AA329="","",IF(INDEX('Per Invoice'!K$2:K$1201,$AA329)="","",INDEX('Per Invoice'!K$2:K$1201,$AA329)))</f>
        <v/>
      </c>
      <c r="L329">
        <f>IF($AA329="","",IF(INDEX('Per Invoice'!L$2:L$1201,$AA329)="","",INDEX('Per Invoice'!L$2:L$1201,$AA329)))</f>
        <v/>
      </c>
      <c r="M329">
        <f>IF($AA329="","",IF(INDEX('Per Invoice'!M$2:M$1201,$AA329)="","",INDEX('Per Invoice'!M$2:M$1201,$AA329)))</f>
        <v/>
      </c>
      <c r="N329">
        <f>IF($AA329="","",IF(INDEX('Per Invoice'!N$2:N$1201,$AA329)="","",INDEX('Per Invoice'!N$2:N$1201,$AA329)))</f>
        <v/>
      </c>
      <c r="O329">
        <f>IF($AA329="","",IF(INDEX('Per Invoice'!O$2:O$1201,$AA329)="","",INDEX('Per Invoice'!O$2:O$1201,$AA329)))</f>
        <v/>
      </c>
      <c r="P329" s="7">
        <f>IF($AA329="","",IF(INDEX('Per Invoice'!P$2:P$1201,$AA329)="","",INDEX('Per Invoice'!P$2:P$1201,$AA329)))</f>
        <v/>
      </c>
      <c r="Q329">
        <f>IF($AA329="","",IF(INDEX('Per Invoice'!Q$2:Q$1201,$AA329)="","",INDEX('Per Invoice'!Q$2:Q$1201,$AA329)))</f>
        <v/>
      </c>
      <c r="R329" s="7">
        <f>IF($AA329="","",IF(INDEX('Per Invoice'!R$2:R$1201,$AA329)="","",INDEX('Per Invoice'!R$2:R$1201,$AA329)))</f>
        <v/>
      </c>
      <c r="S329" s="7">
        <f>IF($AA329="","",IF(INDEX('Per Invoice'!S$2:S$1201,$AA329)="","",INDEX('Per Invoice'!S$2:S$1201,$AA329)))</f>
        <v/>
      </c>
      <c r="T329">
        <f>IF($AA329="","",IF(INDEX('Per Invoice'!T$2:T$1201,$AA329)="","",INDEX('Per Invoice'!T$2:T$1201,$AA329)))</f>
        <v/>
      </c>
      <c r="U329" s="7">
        <f>IF($AA329="","",IF(INDEX('Per Invoice'!U$2:U$1201,$AA329)="","",INDEX('Per Invoice'!U$2:U$1201,$AA329)))</f>
        <v/>
      </c>
      <c r="V329" s="7">
        <f>IF($AA329="","",IF(INDEX('Per Invoice'!V$2:V$1201,$AA329)="","",INDEX('Per Invoice'!V$2:V$1201,$AA329)))</f>
        <v/>
      </c>
      <c r="W329" s="7">
        <f>IF($AA329="","",IF(INDEX('Per Invoice'!W$2:W$1201,$AA329)="","",INDEX('Per Invoice'!W$2:W$1201,$AA329)))</f>
        <v/>
      </c>
      <c r="X329" s="7">
        <f>IF($AA329="","",IF(INDEX('Per Invoice'!X$2:X$1201,$AA329)="","",INDEX('Per Invoice'!X$2:X$1201,$AA329)))</f>
        <v/>
      </c>
      <c r="Y329" s="7">
        <f>IF($AA329="","",IF(INDEX('Per Invoice'!Y$2:Y$1201,$AA329)="","",INDEX('Per Invoice'!Y$2:Y$1201,$AA329)))</f>
        <v/>
      </c>
      <c r="Z329" s="7">
        <f>IF($AA329="","",IF(INDEX('Per Invoice'!Z$2:Z$1201,$AA329)="","",INDEX('Per Invoice'!Z$2:Z$1201,$AA329)))</f>
        <v/>
      </c>
      <c r="AA329" s="16">
        <f>IFERROR(MATCH(Settings!$C$30&amp;"|"&amp;ROWS($AA$2:$AA329),'Per Invoice'!$AB$2:$AB$1201,0),"")</f>
        <v/>
      </c>
    </row>
    <row r="330">
      <c r="A330">
        <f>IF($AA330="","",IF(INDEX('Per Invoice'!A$2:A$1201,$AA330)="","",INDEX('Per Invoice'!A$2:A$1201,$AA330)))</f>
        <v/>
      </c>
      <c r="B330">
        <f>IF($AA330="","",IF(INDEX('Per Invoice'!B$2:B$1201,$AA330)="","",INDEX('Per Invoice'!B$2:B$1201,$AA330)))</f>
        <v/>
      </c>
      <c r="C330">
        <f>IF($AA330="","",IF(INDEX('Per Invoice'!C$2:C$1201,$AA330)="","",INDEX('Per Invoice'!C$2:C$1201,$AA330)))</f>
        <v/>
      </c>
      <c r="D330">
        <f>IF($AA330="","",IF(INDEX('Per Invoice'!D$2:D$1201,$AA330)="","",INDEX('Per Invoice'!D$2:D$1201,$AA330)))</f>
        <v/>
      </c>
      <c r="E330">
        <f>IF($AA330="","",IF(INDEX('Per Invoice'!E$2:E$1201,$AA330)="","",INDEX('Per Invoice'!E$2:E$1201,$AA330)))</f>
        <v/>
      </c>
      <c r="F330">
        <f>IF($AA330="","",IF(INDEX('Per Invoice'!F$2:F$1201,$AA330)="","",INDEX('Per Invoice'!F$2:F$1201,$AA330)))</f>
        <v/>
      </c>
      <c r="G330">
        <f>IF($AA330="","",IF(INDEX('Per Invoice'!G$2:G$1201,$AA330)="","",INDEX('Per Invoice'!G$2:G$1201,$AA330)))</f>
        <v/>
      </c>
      <c r="H330">
        <f>IF($AA330="","",IF(INDEX('Per Invoice'!H$2:H$1201,$AA330)="","",INDEX('Per Invoice'!H$2:H$1201,$AA330)))</f>
        <v/>
      </c>
      <c r="I330">
        <f>IF($AA330="","",IF(INDEX('Per Invoice'!I$2:I$1201,$AA330)="","",INDEX('Per Invoice'!I$2:I$1201,$AA330)))</f>
        <v/>
      </c>
      <c r="J330">
        <f>IF($AA330="","",IF(INDEX('Per Invoice'!J$2:J$1201,$AA330)="","",INDEX('Per Invoice'!J$2:J$1201,$AA330)))</f>
        <v/>
      </c>
      <c r="K330">
        <f>IF($AA330="","",IF(INDEX('Per Invoice'!K$2:K$1201,$AA330)="","",INDEX('Per Invoice'!K$2:K$1201,$AA330)))</f>
        <v/>
      </c>
      <c r="L330">
        <f>IF($AA330="","",IF(INDEX('Per Invoice'!L$2:L$1201,$AA330)="","",INDEX('Per Invoice'!L$2:L$1201,$AA330)))</f>
        <v/>
      </c>
      <c r="M330">
        <f>IF($AA330="","",IF(INDEX('Per Invoice'!M$2:M$1201,$AA330)="","",INDEX('Per Invoice'!M$2:M$1201,$AA330)))</f>
        <v/>
      </c>
      <c r="N330">
        <f>IF($AA330="","",IF(INDEX('Per Invoice'!N$2:N$1201,$AA330)="","",INDEX('Per Invoice'!N$2:N$1201,$AA330)))</f>
        <v/>
      </c>
      <c r="O330">
        <f>IF($AA330="","",IF(INDEX('Per Invoice'!O$2:O$1201,$AA330)="","",INDEX('Per Invoice'!O$2:O$1201,$AA330)))</f>
        <v/>
      </c>
      <c r="P330" s="7">
        <f>IF($AA330="","",IF(INDEX('Per Invoice'!P$2:P$1201,$AA330)="","",INDEX('Per Invoice'!P$2:P$1201,$AA330)))</f>
        <v/>
      </c>
      <c r="Q330">
        <f>IF($AA330="","",IF(INDEX('Per Invoice'!Q$2:Q$1201,$AA330)="","",INDEX('Per Invoice'!Q$2:Q$1201,$AA330)))</f>
        <v/>
      </c>
      <c r="R330" s="7">
        <f>IF($AA330="","",IF(INDEX('Per Invoice'!R$2:R$1201,$AA330)="","",INDEX('Per Invoice'!R$2:R$1201,$AA330)))</f>
        <v/>
      </c>
      <c r="S330" s="7">
        <f>IF($AA330="","",IF(INDEX('Per Invoice'!S$2:S$1201,$AA330)="","",INDEX('Per Invoice'!S$2:S$1201,$AA330)))</f>
        <v/>
      </c>
      <c r="T330">
        <f>IF($AA330="","",IF(INDEX('Per Invoice'!T$2:T$1201,$AA330)="","",INDEX('Per Invoice'!T$2:T$1201,$AA330)))</f>
        <v/>
      </c>
      <c r="U330" s="7">
        <f>IF($AA330="","",IF(INDEX('Per Invoice'!U$2:U$1201,$AA330)="","",INDEX('Per Invoice'!U$2:U$1201,$AA330)))</f>
        <v/>
      </c>
      <c r="V330" s="7">
        <f>IF($AA330="","",IF(INDEX('Per Invoice'!V$2:V$1201,$AA330)="","",INDEX('Per Invoice'!V$2:V$1201,$AA330)))</f>
        <v/>
      </c>
      <c r="W330" s="7">
        <f>IF($AA330="","",IF(INDEX('Per Invoice'!W$2:W$1201,$AA330)="","",INDEX('Per Invoice'!W$2:W$1201,$AA330)))</f>
        <v/>
      </c>
      <c r="X330" s="7">
        <f>IF($AA330="","",IF(INDEX('Per Invoice'!X$2:X$1201,$AA330)="","",INDEX('Per Invoice'!X$2:X$1201,$AA330)))</f>
        <v/>
      </c>
      <c r="Y330" s="7">
        <f>IF($AA330="","",IF(INDEX('Per Invoice'!Y$2:Y$1201,$AA330)="","",INDEX('Per Invoice'!Y$2:Y$1201,$AA330)))</f>
        <v/>
      </c>
      <c r="Z330" s="7">
        <f>IF($AA330="","",IF(INDEX('Per Invoice'!Z$2:Z$1201,$AA330)="","",INDEX('Per Invoice'!Z$2:Z$1201,$AA330)))</f>
        <v/>
      </c>
      <c r="AA330" s="16">
        <f>IFERROR(MATCH(Settings!$C$30&amp;"|"&amp;ROWS($AA$2:$AA330),'Per Invoice'!$AB$2:$AB$1201,0),"")</f>
        <v/>
      </c>
    </row>
    <row r="331">
      <c r="A331">
        <f>IF($AA331="","",IF(INDEX('Per Invoice'!A$2:A$1201,$AA331)="","",INDEX('Per Invoice'!A$2:A$1201,$AA331)))</f>
        <v/>
      </c>
      <c r="B331">
        <f>IF($AA331="","",IF(INDEX('Per Invoice'!B$2:B$1201,$AA331)="","",INDEX('Per Invoice'!B$2:B$1201,$AA331)))</f>
        <v/>
      </c>
      <c r="C331">
        <f>IF($AA331="","",IF(INDEX('Per Invoice'!C$2:C$1201,$AA331)="","",INDEX('Per Invoice'!C$2:C$1201,$AA331)))</f>
        <v/>
      </c>
      <c r="D331">
        <f>IF($AA331="","",IF(INDEX('Per Invoice'!D$2:D$1201,$AA331)="","",INDEX('Per Invoice'!D$2:D$1201,$AA331)))</f>
        <v/>
      </c>
      <c r="E331">
        <f>IF($AA331="","",IF(INDEX('Per Invoice'!E$2:E$1201,$AA331)="","",INDEX('Per Invoice'!E$2:E$1201,$AA331)))</f>
        <v/>
      </c>
      <c r="F331">
        <f>IF($AA331="","",IF(INDEX('Per Invoice'!F$2:F$1201,$AA331)="","",INDEX('Per Invoice'!F$2:F$1201,$AA331)))</f>
        <v/>
      </c>
      <c r="G331">
        <f>IF($AA331="","",IF(INDEX('Per Invoice'!G$2:G$1201,$AA331)="","",INDEX('Per Invoice'!G$2:G$1201,$AA331)))</f>
        <v/>
      </c>
      <c r="H331">
        <f>IF($AA331="","",IF(INDEX('Per Invoice'!H$2:H$1201,$AA331)="","",INDEX('Per Invoice'!H$2:H$1201,$AA331)))</f>
        <v/>
      </c>
      <c r="I331">
        <f>IF($AA331="","",IF(INDEX('Per Invoice'!I$2:I$1201,$AA331)="","",INDEX('Per Invoice'!I$2:I$1201,$AA331)))</f>
        <v/>
      </c>
      <c r="J331">
        <f>IF($AA331="","",IF(INDEX('Per Invoice'!J$2:J$1201,$AA331)="","",INDEX('Per Invoice'!J$2:J$1201,$AA331)))</f>
        <v/>
      </c>
      <c r="K331">
        <f>IF($AA331="","",IF(INDEX('Per Invoice'!K$2:K$1201,$AA331)="","",INDEX('Per Invoice'!K$2:K$1201,$AA331)))</f>
        <v/>
      </c>
      <c r="L331">
        <f>IF($AA331="","",IF(INDEX('Per Invoice'!L$2:L$1201,$AA331)="","",INDEX('Per Invoice'!L$2:L$1201,$AA331)))</f>
        <v/>
      </c>
      <c r="M331">
        <f>IF($AA331="","",IF(INDEX('Per Invoice'!M$2:M$1201,$AA331)="","",INDEX('Per Invoice'!M$2:M$1201,$AA331)))</f>
        <v/>
      </c>
      <c r="N331">
        <f>IF($AA331="","",IF(INDEX('Per Invoice'!N$2:N$1201,$AA331)="","",INDEX('Per Invoice'!N$2:N$1201,$AA331)))</f>
        <v/>
      </c>
      <c r="O331">
        <f>IF($AA331="","",IF(INDEX('Per Invoice'!O$2:O$1201,$AA331)="","",INDEX('Per Invoice'!O$2:O$1201,$AA331)))</f>
        <v/>
      </c>
      <c r="P331" s="7">
        <f>IF($AA331="","",IF(INDEX('Per Invoice'!P$2:P$1201,$AA331)="","",INDEX('Per Invoice'!P$2:P$1201,$AA331)))</f>
        <v/>
      </c>
      <c r="Q331">
        <f>IF($AA331="","",IF(INDEX('Per Invoice'!Q$2:Q$1201,$AA331)="","",INDEX('Per Invoice'!Q$2:Q$1201,$AA331)))</f>
        <v/>
      </c>
      <c r="R331" s="7">
        <f>IF($AA331="","",IF(INDEX('Per Invoice'!R$2:R$1201,$AA331)="","",INDEX('Per Invoice'!R$2:R$1201,$AA331)))</f>
        <v/>
      </c>
      <c r="S331" s="7">
        <f>IF($AA331="","",IF(INDEX('Per Invoice'!S$2:S$1201,$AA331)="","",INDEX('Per Invoice'!S$2:S$1201,$AA331)))</f>
        <v/>
      </c>
      <c r="T331">
        <f>IF($AA331="","",IF(INDEX('Per Invoice'!T$2:T$1201,$AA331)="","",INDEX('Per Invoice'!T$2:T$1201,$AA331)))</f>
        <v/>
      </c>
      <c r="U331" s="7">
        <f>IF($AA331="","",IF(INDEX('Per Invoice'!U$2:U$1201,$AA331)="","",INDEX('Per Invoice'!U$2:U$1201,$AA331)))</f>
        <v/>
      </c>
      <c r="V331" s="7">
        <f>IF($AA331="","",IF(INDEX('Per Invoice'!V$2:V$1201,$AA331)="","",INDEX('Per Invoice'!V$2:V$1201,$AA331)))</f>
        <v/>
      </c>
      <c r="W331" s="7">
        <f>IF($AA331="","",IF(INDEX('Per Invoice'!W$2:W$1201,$AA331)="","",INDEX('Per Invoice'!W$2:W$1201,$AA331)))</f>
        <v/>
      </c>
      <c r="X331" s="7">
        <f>IF($AA331="","",IF(INDEX('Per Invoice'!X$2:X$1201,$AA331)="","",INDEX('Per Invoice'!X$2:X$1201,$AA331)))</f>
        <v/>
      </c>
      <c r="Y331" s="7">
        <f>IF($AA331="","",IF(INDEX('Per Invoice'!Y$2:Y$1201,$AA331)="","",INDEX('Per Invoice'!Y$2:Y$1201,$AA331)))</f>
        <v/>
      </c>
      <c r="Z331" s="7">
        <f>IF($AA331="","",IF(INDEX('Per Invoice'!Z$2:Z$1201,$AA331)="","",INDEX('Per Invoice'!Z$2:Z$1201,$AA331)))</f>
        <v/>
      </c>
      <c r="AA331" s="16">
        <f>IFERROR(MATCH(Settings!$C$30&amp;"|"&amp;ROWS($AA$2:$AA331),'Per Invoice'!$AB$2:$AB$1201,0),"")</f>
        <v/>
      </c>
    </row>
    <row r="332">
      <c r="A332">
        <f>IF($AA332="","",IF(INDEX('Per Invoice'!A$2:A$1201,$AA332)="","",INDEX('Per Invoice'!A$2:A$1201,$AA332)))</f>
        <v/>
      </c>
      <c r="B332">
        <f>IF($AA332="","",IF(INDEX('Per Invoice'!B$2:B$1201,$AA332)="","",INDEX('Per Invoice'!B$2:B$1201,$AA332)))</f>
        <v/>
      </c>
      <c r="C332">
        <f>IF($AA332="","",IF(INDEX('Per Invoice'!C$2:C$1201,$AA332)="","",INDEX('Per Invoice'!C$2:C$1201,$AA332)))</f>
        <v/>
      </c>
      <c r="D332">
        <f>IF($AA332="","",IF(INDEX('Per Invoice'!D$2:D$1201,$AA332)="","",INDEX('Per Invoice'!D$2:D$1201,$AA332)))</f>
        <v/>
      </c>
      <c r="E332">
        <f>IF($AA332="","",IF(INDEX('Per Invoice'!E$2:E$1201,$AA332)="","",INDEX('Per Invoice'!E$2:E$1201,$AA332)))</f>
        <v/>
      </c>
      <c r="F332">
        <f>IF($AA332="","",IF(INDEX('Per Invoice'!F$2:F$1201,$AA332)="","",INDEX('Per Invoice'!F$2:F$1201,$AA332)))</f>
        <v/>
      </c>
      <c r="G332">
        <f>IF($AA332="","",IF(INDEX('Per Invoice'!G$2:G$1201,$AA332)="","",INDEX('Per Invoice'!G$2:G$1201,$AA332)))</f>
        <v/>
      </c>
      <c r="H332">
        <f>IF($AA332="","",IF(INDEX('Per Invoice'!H$2:H$1201,$AA332)="","",INDEX('Per Invoice'!H$2:H$1201,$AA332)))</f>
        <v/>
      </c>
      <c r="I332">
        <f>IF($AA332="","",IF(INDEX('Per Invoice'!I$2:I$1201,$AA332)="","",INDEX('Per Invoice'!I$2:I$1201,$AA332)))</f>
        <v/>
      </c>
      <c r="J332">
        <f>IF($AA332="","",IF(INDEX('Per Invoice'!J$2:J$1201,$AA332)="","",INDEX('Per Invoice'!J$2:J$1201,$AA332)))</f>
        <v/>
      </c>
      <c r="K332">
        <f>IF($AA332="","",IF(INDEX('Per Invoice'!K$2:K$1201,$AA332)="","",INDEX('Per Invoice'!K$2:K$1201,$AA332)))</f>
        <v/>
      </c>
      <c r="L332">
        <f>IF($AA332="","",IF(INDEX('Per Invoice'!L$2:L$1201,$AA332)="","",INDEX('Per Invoice'!L$2:L$1201,$AA332)))</f>
        <v/>
      </c>
      <c r="M332">
        <f>IF($AA332="","",IF(INDEX('Per Invoice'!M$2:M$1201,$AA332)="","",INDEX('Per Invoice'!M$2:M$1201,$AA332)))</f>
        <v/>
      </c>
      <c r="N332">
        <f>IF($AA332="","",IF(INDEX('Per Invoice'!N$2:N$1201,$AA332)="","",INDEX('Per Invoice'!N$2:N$1201,$AA332)))</f>
        <v/>
      </c>
      <c r="O332">
        <f>IF($AA332="","",IF(INDEX('Per Invoice'!O$2:O$1201,$AA332)="","",INDEX('Per Invoice'!O$2:O$1201,$AA332)))</f>
        <v/>
      </c>
      <c r="P332" s="7">
        <f>IF($AA332="","",IF(INDEX('Per Invoice'!P$2:P$1201,$AA332)="","",INDEX('Per Invoice'!P$2:P$1201,$AA332)))</f>
        <v/>
      </c>
      <c r="Q332">
        <f>IF($AA332="","",IF(INDEX('Per Invoice'!Q$2:Q$1201,$AA332)="","",INDEX('Per Invoice'!Q$2:Q$1201,$AA332)))</f>
        <v/>
      </c>
      <c r="R332" s="7">
        <f>IF($AA332="","",IF(INDEX('Per Invoice'!R$2:R$1201,$AA332)="","",INDEX('Per Invoice'!R$2:R$1201,$AA332)))</f>
        <v/>
      </c>
      <c r="S332" s="7">
        <f>IF($AA332="","",IF(INDEX('Per Invoice'!S$2:S$1201,$AA332)="","",INDEX('Per Invoice'!S$2:S$1201,$AA332)))</f>
        <v/>
      </c>
      <c r="T332">
        <f>IF($AA332="","",IF(INDEX('Per Invoice'!T$2:T$1201,$AA332)="","",INDEX('Per Invoice'!T$2:T$1201,$AA332)))</f>
        <v/>
      </c>
      <c r="U332" s="7">
        <f>IF($AA332="","",IF(INDEX('Per Invoice'!U$2:U$1201,$AA332)="","",INDEX('Per Invoice'!U$2:U$1201,$AA332)))</f>
        <v/>
      </c>
      <c r="V332" s="7">
        <f>IF($AA332="","",IF(INDEX('Per Invoice'!V$2:V$1201,$AA332)="","",INDEX('Per Invoice'!V$2:V$1201,$AA332)))</f>
        <v/>
      </c>
      <c r="W332" s="7">
        <f>IF($AA332="","",IF(INDEX('Per Invoice'!W$2:W$1201,$AA332)="","",INDEX('Per Invoice'!W$2:W$1201,$AA332)))</f>
        <v/>
      </c>
      <c r="X332" s="7">
        <f>IF($AA332="","",IF(INDEX('Per Invoice'!X$2:X$1201,$AA332)="","",INDEX('Per Invoice'!X$2:X$1201,$AA332)))</f>
        <v/>
      </c>
      <c r="Y332" s="7">
        <f>IF($AA332="","",IF(INDEX('Per Invoice'!Y$2:Y$1201,$AA332)="","",INDEX('Per Invoice'!Y$2:Y$1201,$AA332)))</f>
        <v/>
      </c>
      <c r="Z332" s="7">
        <f>IF($AA332="","",IF(INDEX('Per Invoice'!Z$2:Z$1201,$AA332)="","",INDEX('Per Invoice'!Z$2:Z$1201,$AA332)))</f>
        <v/>
      </c>
      <c r="AA332" s="16">
        <f>IFERROR(MATCH(Settings!$C$30&amp;"|"&amp;ROWS($AA$2:$AA332),'Per Invoice'!$AB$2:$AB$1201,0),"")</f>
        <v/>
      </c>
    </row>
    <row r="333">
      <c r="A333">
        <f>IF($AA333="","",IF(INDEX('Per Invoice'!A$2:A$1201,$AA333)="","",INDEX('Per Invoice'!A$2:A$1201,$AA333)))</f>
        <v/>
      </c>
      <c r="B333">
        <f>IF($AA333="","",IF(INDEX('Per Invoice'!B$2:B$1201,$AA333)="","",INDEX('Per Invoice'!B$2:B$1201,$AA333)))</f>
        <v/>
      </c>
      <c r="C333">
        <f>IF($AA333="","",IF(INDEX('Per Invoice'!C$2:C$1201,$AA333)="","",INDEX('Per Invoice'!C$2:C$1201,$AA333)))</f>
        <v/>
      </c>
      <c r="D333">
        <f>IF($AA333="","",IF(INDEX('Per Invoice'!D$2:D$1201,$AA333)="","",INDEX('Per Invoice'!D$2:D$1201,$AA333)))</f>
        <v/>
      </c>
      <c r="E333">
        <f>IF($AA333="","",IF(INDEX('Per Invoice'!E$2:E$1201,$AA333)="","",INDEX('Per Invoice'!E$2:E$1201,$AA333)))</f>
        <v/>
      </c>
      <c r="F333">
        <f>IF($AA333="","",IF(INDEX('Per Invoice'!F$2:F$1201,$AA333)="","",INDEX('Per Invoice'!F$2:F$1201,$AA333)))</f>
        <v/>
      </c>
      <c r="G333">
        <f>IF($AA333="","",IF(INDEX('Per Invoice'!G$2:G$1201,$AA333)="","",INDEX('Per Invoice'!G$2:G$1201,$AA333)))</f>
        <v/>
      </c>
      <c r="H333">
        <f>IF($AA333="","",IF(INDEX('Per Invoice'!H$2:H$1201,$AA333)="","",INDEX('Per Invoice'!H$2:H$1201,$AA333)))</f>
        <v/>
      </c>
      <c r="I333">
        <f>IF($AA333="","",IF(INDEX('Per Invoice'!I$2:I$1201,$AA333)="","",INDEX('Per Invoice'!I$2:I$1201,$AA333)))</f>
        <v/>
      </c>
      <c r="J333">
        <f>IF($AA333="","",IF(INDEX('Per Invoice'!J$2:J$1201,$AA333)="","",INDEX('Per Invoice'!J$2:J$1201,$AA333)))</f>
        <v/>
      </c>
      <c r="K333">
        <f>IF($AA333="","",IF(INDEX('Per Invoice'!K$2:K$1201,$AA333)="","",INDEX('Per Invoice'!K$2:K$1201,$AA333)))</f>
        <v/>
      </c>
      <c r="L333">
        <f>IF($AA333="","",IF(INDEX('Per Invoice'!L$2:L$1201,$AA333)="","",INDEX('Per Invoice'!L$2:L$1201,$AA333)))</f>
        <v/>
      </c>
      <c r="M333">
        <f>IF($AA333="","",IF(INDEX('Per Invoice'!M$2:M$1201,$AA333)="","",INDEX('Per Invoice'!M$2:M$1201,$AA333)))</f>
        <v/>
      </c>
      <c r="N333">
        <f>IF($AA333="","",IF(INDEX('Per Invoice'!N$2:N$1201,$AA333)="","",INDEX('Per Invoice'!N$2:N$1201,$AA333)))</f>
        <v/>
      </c>
      <c r="O333">
        <f>IF($AA333="","",IF(INDEX('Per Invoice'!O$2:O$1201,$AA333)="","",INDEX('Per Invoice'!O$2:O$1201,$AA333)))</f>
        <v/>
      </c>
      <c r="P333" s="7">
        <f>IF($AA333="","",IF(INDEX('Per Invoice'!P$2:P$1201,$AA333)="","",INDEX('Per Invoice'!P$2:P$1201,$AA333)))</f>
        <v/>
      </c>
      <c r="Q333">
        <f>IF($AA333="","",IF(INDEX('Per Invoice'!Q$2:Q$1201,$AA333)="","",INDEX('Per Invoice'!Q$2:Q$1201,$AA333)))</f>
        <v/>
      </c>
      <c r="R333" s="7">
        <f>IF($AA333="","",IF(INDEX('Per Invoice'!R$2:R$1201,$AA333)="","",INDEX('Per Invoice'!R$2:R$1201,$AA333)))</f>
        <v/>
      </c>
      <c r="S333" s="7">
        <f>IF($AA333="","",IF(INDEX('Per Invoice'!S$2:S$1201,$AA333)="","",INDEX('Per Invoice'!S$2:S$1201,$AA333)))</f>
        <v/>
      </c>
      <c r="T333">
        <f>IF($AA333="","",IF(INDEX('Per Invoice'!T$2:T$1201,$AA333)="","",INDEX('Per Invoice'!T$2:T$1201,$AA333)))</f>
        <v/>
      </c>
      <c r="U333" s="7">
        <f>IF($AA333="","",IF(INDEX('Per Invoice'!U$2:U$1201,$AA333)="","",INDEX('Per Invoice'!U$2:U$1201,$AA333)))</f>
        <v/>
      </c>
      <c r="V333" s="7">
        <f>IF($AA333="","",IF(INDEX('Per Invoice'!V$2:V$1201,$AA333)="","",INDEX('Per Invoice'!V$2:V$1201,$AA333)))</f>
        <v/>
      </c>
      <c r="W333" s="7">
        <f>IF($AA333="","",IF(INDEX('Per Invoice'!W$2:W$1201,$AA333)="","",INDEX('Per Invoice'!W$2:W$1201,$AA333)))</f>
        <v/>
      </c>
      <c r="X333" s="7">
        <f>IF($AA333="","",IF(INDEX('Per Invoice'!X$2:X$1201,$AA333)="","",INDEX('Per Invoice'!X$2:X$1201,$AA333)))</f>
        <v/>
      </c>
      <c r="Y333" s="7">
        <f>IF($AA333="","",IF(INDEX('Per Invoice'!Y$2:Y$1201,$AA333)="","",INDEX('Per Invoice'!Y$2:Y$1201,$AA333)))</f>
        <v/>
      </c>
      <c r="Z333" s="7">
        <f>IF($AA333="","",IF(INDEX('Per Invoice'!Z$2:Z$1201,$AA333)="","",INDEX('Per Invoice'!Z$2:Z$1201,$AA333)))</f>
        <v/>
      </c>
      <c r="AA333" s="16">
        <f>IFERROR(MATCH(Settings!$C$30&amp;"|"&amp;ROWS($AA$2:$AA333),'Per Invoice'!$AB$2:$AB$1201,0),"")</f>
        <v/>
      </c>
    </row>
    <row r="334">
      <c r="A334">
        <f>IF($AA334="","",IF(INDEX('Per Invoice'!A$2:A$1201,$AA334)="","",INDEX('Per Invoice'!A$2:A$1201,$AA334)))</f>
        <v/>
      </c>
      <c r="B334">
        <f>IF($AA334="","",IF(INDEX('Per Invoice'!B$2:B$1201,$AA334)="","",INDEX('Per Invoice'!B$2:B$1201,$AA334)))</f>
        <v/>
      </c>
      <c r="C334">
        <f>IF($AA334="","",IF(INDEX('Per Invoice'!C$2:C$1201,$AA334)="","",INDEX('Per Invoice'!C$2:C$1201,$AA334)))</f>
        <v/>
      </c>
      <c r="D334">
        <f>IF($AA334="","",IF(INDEX('Per Invoice'!D$2:D$1201,$AA334)="","",INDEX('Per Invoice'!D$2:D$1201,$AA334)))</f>
        <v/>
      </c>
      <c r="E334">
        <f>IF($AA334="","",IF(INDEX('Per Invoice'!E$2:E$1201,$AA334)="","",INDEX('Per Invoice'!E$2:E$1201,$AA334)))</f>
        <v/>
      </c>
      <c r="F334">
        <f>IF($AA334="","",IF(INDEX('Per Invoice'!F$2:F$1201,$AA334)="","",INDEX('Per Invoice'!F$2:F$1201,$AA334)))</f>
        <v/>
      </c>
      <c r="G334">
        <f>IF($AA334="","",IF(INDEX('Per Invoice'!G$2:G$1201,$AA334)="","",INDEX('Per Invoice'!G$2:G$1201,$AA334)))</f>
        <v/>
      </c>
      <c r="H334">
        <f>IF($AA334="","",IF(INDEX('Per Invoice'!H$2:H$1201,$AA334)="","",INDEX('Per Invoice'!H$2:H$1201,$AA334)))</f>
        <v/>
      </c>
      <c r="I334">
        <f>IF($AA334="","",IF(INDEX('Per Invoice'!I$2:I$1201,$AA334)="","",INDEX('Per Invoice'!I$2:I$1201,$AA334)))</f>
        <v/>
      </c>
      <c r="J334">
        <f>IF($AA334="","",IF(INDEX('Per Invoice'!J$2:J$1201,$AA334)="","",INDEX('Per Invoice'!J$2:J$1201,$AA334)))</f>
        <v/>
      </c>
      <c r="K334">
        <f>IF($AA334="","",IF(INDEX('Per Invoice'!K$2:K$1201,$AA334)="","",INDEX('Per Invoice'!K$2:K$1201,$AA334)))</f>
        <v/>
      </c>
      <c r="L334">
        <f>IF($AA334="","",IF(INDEX('Per Invoice'!L$2:L$1201,$AA334)="","",INDEX('Per Invoice'!L$2:L$1201,$AA334)))</f>
        <v/>
      </c>
      <c r="M334">
        <f>IF($AA334="","",IF(INDEX('Per Invoice'!M$2:M$1201,$AA334)="","",INDEX('Per Invoice'!M$2:M$1201,$AA334)))</f>
        <v/>
      </c>
      <c r="N334">
        <f>IF($AA334="","",IF(INDEX('Per Invoice'!N$2:N$1201,$AA334)="","",INDEX('Per Invoice'!N$2:N$1201,$AA334)))</f>
        <v/>
      </c>
      <c r="O334">
        <f>IF($AA334="","",IF(INDEX('Per Invoice'!O$2:O$1201,$AA334)="","",INDEX('Per Invoice'!O$2:O$1201,$AA334)))</f>
        <v/>
      </c>
      <c r="P334" s="7">
        <f>IF($AA334="","",IF(INDEX('Per Invoice'!P$2:P$1201,$AA334)="","",INDEX('Per Invoice'!P$2:P$1201,$AA334)))</f>
        <v/>
      </c>
      <c r="Q334">
        <f>IF($AA334="","",IF(INDEX('Per Invoice'!Q$2:Q$1201,$AA334)="","",INDEX('Per Invoice'!Q$2:Q$1201,$AA334)))</f>
        <v/>
      </c>
      <c r="R334" s="7">
        <f>IF($AA334="","",IF(INDEX('Per Invoice'!R$2:R$1201,$AA334)="","",INDEX('Per Invoice'!R$2:R$1201,$AA334)))</f>
        <v/>
      </c>
      <c r="S334" s="7">
        <f>IF($AA334="","",IF(INDEX('Per Invoice'!S$2:S$1201,$AA334)="","",INDEX('Per Invoice'!S$2:S$1201,$AA334)))</f>
        <v/>
      </c>
      <c r="T334">
        <f>IF($AA334="","",IF(INDEX('Per Invoice'!T$2:T$1201,$AA334)="","",INDEX('Per Invoice'!T$2:T$1201,$AA334)))</f>
        <v/>
      </c>
      <c r="U334" s="7">
        <f>IF($AA334="","",IF(INDEX('Per Invoice'!U$2:U$1201,$AA334)="","",INDEX('Per Invoice'!U$2:U$1201,$AA334)))</f>
        <v/>
      </c>
      <c r="V334" s="7">
        <f>IF($AA334="","",IF(INDEX('Per Invoice'!V$2:V$1201,$AA334)="","",INDEX('Per Invoice'!V$2:V$1201,$AA334)))</f>
        <v/>
      </c>
      <c r="W334" s="7">
        <f>IF($AA334="","",IF(INDEX('Per Invoice'!W$2:W$1201,$AA334)="","",INDEX('Per Invoice'!W$2:W$1201,$AA334)))</f>
        <v/>
      </c>
      <c r="X334" s="7">
        <f>IF($AA334="","",IF(INDEX('Per Invoice'!X$2:X$1201,$AA334)="","",INDEX('Per Invoice'!X$2:X$1201,$AA334)))</f>
        <v/>
      </c>
      <c r="Y334" s="7">
        <f>IF($AA334="","",IF(INDEX('Per Invoice'!Y$2:Y$1201,$AA334)="","",INDEX('Per Invoice'!Y$2:Y$1201,$AA334)))</f>
        <v/>
      </c>
      <c r="Z334" s="7">
        <f>IF($AA334="","",IF(INDEX('Per Invoice'!Z$2:Z$1201,$AA334)="","",INDEX('Per Invoice'!Z$2:Z$1201,$AA334)))</f>
        <v/>
      </c>
      <c r="AA334" s="16">
        <f>IFERROR(MATCH(Settings!$C$30&amp;"|"&amp;ROWS($AA$2:$AA334),'Per Invoice'!$AB$2:$AB$1201,0),"")</f>
        <v/>
      </c>
    </row>
    <row r="335">
      <c r="A335">
        <f>IF($AA335="","",IF(INDEX('Per Invoice'!A$2:A$1201,$AA335)="","",INDEX('Per Invoice'!A$2:A$1201,$AA335)))</f>
        <v/>
      </c>
      <c r="B335">
        <f>IF($AA335="","",IF(INDEX('Per Invoice'!B$2:B$1201,$AA335)="","",INDEX('Per Invoice'!B$2:B$1201,$AA335)))</f>
        <v/>
      </c>
      <c r="C335">
        <f>IF($AA335="","",IF(INDEX('Per Invoice'!C$2:C$1201,$AA335)="","",INDEX('Per Invoice'!C$2:C$1201,$AA335)))</f>
        <v/>
      </c>
      <c r="D335">
        <f>IF($AA335="","",IF(INDEX('Per Invoice'!D$2:D$1201,$AA335)="","",INDEX('Per Invoice'!D$2:D$1201,$AA335)))</f>
        <v/>
      </c>
      <c r="E335">
        <f>IF($AA335="","",IF(INDEX('Per Invoice'!E$2:E$1201,$AA335)="","",INDEX('Per Invoice'!E$2:E$1201,$AA335)))</f>
        <v/>
      </c>
      <c r="F335">
        <f>IF($AA335="","",IF(INDEX('Per Invoice'!F$2:F$1201,$AA335)="","",INDEX('Per Invoice'!F$2:F$1201,$AA335)))</f>
        <v/>
      </c>
      <c r="G335">
        <f>IF($AA335="","",IF(INDEX('Per Invoice'!G$2:G$1201,$AA335)="","",INDEX('Per Invoice'!G$2:G$1201,$AA335)))</f>
        <v/>
      </c>
      <c r="H335">
        <f>IF($AA335="","",IF(INDEX('Per Invoice'!H$2:H$1201,$AA335)="","",INDEX('Per Invoice'!H$2:H$1201,$AA335)))</f>
        <v/>
      </c>
      <c r="I335">
        <f>IF($AA335="","",IF(INDEX('Per Invoice'!I$2:I$1201,$AA335)="","",INDEX('Per Invoice'!I$2:I$1201,$AA335)))</f>
        <v/>
      </c>
      <c r="J335">
        <f>IF($AA335="","",IF(INDEX('Per Invoice'!J$2:J$1201,$AA335)="","",INDEX('Per Invoice'!J$2:J$1201,$AA335)))</f>
        <v/>
      </c>
      <c r="K335">
        <f>IF($AA335="","",IF(INDEX('Per Invoice'!K$2:K$1201,$AA335)="","",INDEX('Per Invoice'!K$2:K$1201,$AA335)))</f>
        <v/>
      </c>
      <c r="L335">
        <f>IF($AA335="","",IF(INDEX('Per Invoice'!L$2:L$1201,$AA335)="","",INDEX('Per Invoice'!L$2:L$1201,$AA335)))</f>
        <v/>
      </c>
      <c r="M335">
        <f>IF($AA335="","",IF(INDEX('Per Invoice'!M$2:M$1201,$AA335)="","",INDEX('Per Invoice'!M$2:M$1201,$AA335)))</f>
        <v/>
      </c>
      <c r="N335">
        <f>IF($AA335="","",IF(INDEX('Per Invoice'!N$2:N$1201,$AA335)="","",INDEX('Per Invoice'!N$2:N$1201,$AA335)))</f>
        <v/>
      </c>
      <c r="O335">
        <f>IF($AA335="","",IF(INDEX('Per Invoice'!O$2:O$1201,$AA335)="","",INDEX('Per Invoice'!O$2:O$1201,$AA335)))</f>
        <v/>
      </c>
      <c r="P335" s="7">
        <f>IF($AA335="","",IF(INDEX('Per Invoice'!P$2:P$1201,$AA335)="","",INDEX('Per Invoice'!P$2:P$1201,$AA335)))</f>
        <v/>
      </c>
      <c r="Q335">
        <f>IF($AA335="","",IF(INDEX('Per Invoice'!Q$2:Q$1201,$AA335)="","",INDEX('Per Invoice'!Q$2:Q$1201,$AA335)))</f>
        <v/>
      </c>
      <c r="R335" s="7">
        <f>IF($AA335="","",IF(INDEX('Per Invoice'!R$2:R$1201,$AA335)="","",INDEX('Per Invoice'!R$2:R$1201,$AA335)))</f>
        <v/>
      </c>
      <c r="S335" s="7">
        <f>IF($AA335="","",IF(INDEX('Per Invoice'!S$2:S$1201,$AA335)="","",INDEX('Per Invoice'!S$2:S$1201,$AA335)))</f>
        <v/>
      </c>
      <c r="T335">
        <f>IF($AA335="","",IF(INDEX('Per Invoice'!T$2:T$1201,$AA335)="","",INDEX('Per Invoice'!T$2:T$1201,$AA335)))</f>
        <v/>
      </c>
      <c r="U335" s="7">
        <f>IF($AA335="","",IF(INDEX('Per Invoice'!U$2:U$1201,$AA335)="","",INDEX('Per Invoice'!U$2:U$1201,$AA335)))</f>
        <v/>
      </c>
      <c r="V335" s="7">
        <f>IF($AA335="","",IF(INDEX('Per Invoice'!V$2:V$1201,$AA335)="","",INDEX('Per Invoice'!V$2:V$1201,$AA335)))</f>
        <v/>
      </c>
      <c r="W335" s="7">
        <f>IF($AA335="","",IF(INDEX('Per Invoice'!W$2:W$1201,$AA335)="","",INDEX('Per Invoice'!W$2:W$1201,$AA335)))</f>
        <v/>
      </c>
      <c r="X335" s="7">
        <f>IF($AA335="","",IF(INDEX('Per Invoice'!X$2:X$1201,$AA335)="","",INDEX('Per Invoice'!X$2:X$1201,$AA335)))</f>
        <v/>
      </c>
      <c r="Y335" s="7">
        <f>IF($AA335="","",IF(INDEX('Per Invoice'!Y$2:Y$1201,$AA335)="","",INDEX('Per Invoice'!Y$2:Y$1201,$AA335)))</f>
        <v/>
      </c>
      <c r="Z335" s="7">
        <f>IF($AA335="","",IF(INDEX('Per Invoice'!Z$2:Z$1201,$AA335)="","",INDEX('Per Invoice'!Z$2:Z$1201,$AA335)))</f>
        <v/>
      </c>
      <c r="AA335" s="16">
        <f>IFERROR(MATCH(Settings!$C$30&amp;"|"&amp;ROWS($AA$2:$AA335),'Per Invoice'!$AB$2:$AB$1201,0),"")</f>
        <v/>
      </c>
    </row>
    <row r="336">
      <c r="A336">
        <f>IF($AA336="","",IF(INDEX('Per Invoice'!A$2:A$1201,$AA336)="","",INDEX('Per Invoice'!A$2:A$1201,$AA336)))</f>
        <v/>
      </c>
      <c r="B336">
        <f>IF($AA336="","",IF(INDEX('Per Invoice'!B$2:B$1201,$AA336)="","",INDEX('Per Invoice'!B$2:B$1201,$AA336)))</f>
        <v/>
      </c>
      <c r="C336">
        <f>IF($AA336="","",IF(INDEX('Per Invoice'!C$2:C$1201,$AA336)="","",INDEX('Per Invoice'!C$2:C$1201,$AA336)))</f>
        <v/>
      </c>
      <c r="D336">
        <f>IF($AA336="","",IF(INDEX('Per Invoice'!D$2:D$1201,$AA336)="","",INDEX('Per Invoice'!D$2:D$1201,$AA336)))</f>
        <v/>
      </c>
      <c r="E336">
        <f>IF($AA336="","",IF(INDEX('Per Invoice'!E$2:E$1201,$AA336)="","",INDEX('Per Invoice'!E$2:E$1201,$AA336)))</f>
        <v/>
      </c>
      <c r="F336">
        <f>IF($AA336="","",IF(INDEX('Per Invoice'!F$2:F$1201,$AA336)="","",INDEX('Per Invoice'!F$2:F$1201,$AA336)))</f>
        <v/>
      </c>
      <c r="G336">
        <f>IF($AA336="","",IF(INDEX('Per Invoice'!G$2:G$1201,$AA336)="","",INDEX('Per Invoice'!G$2:G$1201,$AA336)))</f>
        <v/>
      </c>
      <c r="H336">
        <f>IF($AA336="","",IF(INDEX('Per Invoice'!H$2:H$1201,$AA336)="","",INDEX('Per Invoice'!H$2:H$1201,$AA336)))</f>
        <v/>
      </c>
      <c r="I336">
        <f>IF($AA336="","",IF(INDEX('Per Invoice'!I$2:I$1201,$AA336)="","",INDEX('Per Invoice'!I$2:I$1201,$AA336)))</f>
        <v/>
      </c>
      <c r="J336">
        <f>IF($AA336="","",IF(INDEX('Per Invoice'!J$2:J$1201,$AA336)="","",INDEX('Per Invoice'!J$2:J$1201,$AA336)))</f>
        <v/>
      </c>
      <c r="K336">
        <f>IF($AA336="","",IF(INDEX('Per Invoice'!K$2:K$1201,$AA336)="","",INDEX('Per Invoice'!K$2:K$1201,$AA336)))</f>
        <v/>
      </c>
      <c r="L336">
        <f>IF($AA336="","",IF(INDEX('Per Invoice'!L$2:L$1201,$AA336)="","",INDEX('Per Invoice'!L$2:L$1201,$AA336)))</f>
        <v/>
      </c>
      <c r="M336">
        <f>IF($AA336="","",IF(INDEX('Per Invoice'!M$2:M$1201,$AA336)="","",INDEX('Per Invoice'!M$2:M$1201,$AA336)))</f>
        <v/>
      </c>
      <c r="N336">
        <f>IF($AA336="","",IF(INDEX('Per Invoice'!N$2:N$1201,$AA336)="","",INDEX('Per Invoice'!N$2:N$1201,$AA336)))</f>
        <v/>
      </c>
      <c r="O336">
        <f>IF($AA336="","",IF(INDEX('Per Invoice'!O$2:O$1201,$AA336)="","",INDEX('Per Invoice'!O$2:O$1201,$AA336)))</f>
        <v/>
      </c>
      <c r="P336" s="7">
        <f>IF($AA336="","",IF(INDEX('Per Invoice'!P$2:P$1201,$AA336)="","",INDEX('Per Invoice'!P$2:P$1201,$AA336)))</f>
        <v/>
      </c>
      <c r="Q336">
        <f>IF($AA336="","",IF(INDEX('Per Invoice'!Q$2:Q$1201,$AA336)="","",INDEX('Per Invoice'!Q$2:Q$1201,$AA336)))</f>
        <v/>
      </c>
      <c r="R336" s="7">
        <f>IF($AA336="","",IF(INDEX('Per Invoice'!R$2:R$1201,$AA336)="","",INDEX('Per Invoice'!R$2:R$1201,$AA336)))</f>
        <v/>
      </c>
      <c r="S336" s="7">
        <f>IF($AA336="","",IF(INDEX('Per Invoice'!S$2:S$1201,$AA336)="","",INDEX('Per Invoice'!S$2:S$1201,$AA336)))</f>
        <v/>
      </c>
      <c r="T336">
        <f>IF($AA336="","",IF(INDEX('Per Invoice'!T$2:T$1201,$AA336)="","",INDEX('Per Invoice'!T$2:T$1201,$AA336)))</f>
        <v/>
      </c>
      <c r="U336" s="7">
        <f>IF($AA336="","",IF(INDEX('Per Invoice'!U$2:U$1201,$AA336)="","",INDEX('Per Invoice'!U$2:U$1201,$AA336)))</f>
        <v/>
      </c>
      <c r="V336" s="7">
        <f>IF($AA336="","",IF(INDEX('Per Invoice'!V$2:V$1201,$AA336)="","",INDEX('Per Invoice'!V$2:V$1201,$AA336)))</f>
        <v/>
      </c>
      <c r="W336" s="7">
        <f>IF($AA336="","",IF(INDEX('Per Invoice'!W$2:W$1201,$AA336)="","",INDEX('Per Invoice'!W$2:W$1201,$AA336)))</f>
        <v/>
      </c>
      <c r="X336" s="7">
        <f>IF($AA336="","",IF(INDEX('Per Invoice'!X$2:X$1201,$AA336)="","",INDEX('Per Invoice'!X$2:X$1201,$AA336)))</f>
        <v/>
      </c>
      <c r="Y336" s="7">
        <f>IF($AA336="","",IF(INDEX('Per Invoice'!Y$2:Y$1201,$AA336)="","",INDEX('Per Invoice'!Y$2:Y$1201,$AA336)))</f>
        <v/>
      </c>
      <c r="Z336" s="7">
        <f>IF($AA336="","",IF(INDEX('Per Invoice'!Z$2:Z$1201,$AA336)="","",INDEX('Per Invoice'!Z$2:Z$1201,$AA336)))</f>
        <v/>
      </c>
      <c r="AA336" s="16">
        <f>IFERROR(MATCH(Settings!$C$30&amp;"|"&amp;ROWS($AA$2:$AA336),'Per Invoice'!$AB$2:$AB$1201,0),"")</f>
        <v/>
      </c>
    </row>
    <row r="337">
      <c r="A337">
        <f>IF($AA337="","",IF(INDEX('Per Invoice'!A$2:A$1201,$AA337)="","",INDEX('Per Invoice'!A$2:A$1201,$AA337)))</f>
        <v/>
      </c>
      <c r="B337">
        <f>IF($AA337="","",IF(INDEX('Per Invoice'!B$2:B$1201,$AA337)="","",INDEX('Per Invoice'!B$2:B$1201,$AA337)))</f>
        <v/>
      </c>
      <c r="C337">
        <f>IF($AA337="","",IF(INDEX('Per Invoice'!C$2:C$1201,$AA337)="","",INDEX('Per Invoice'!C$2:C$1201,$AA337)))</f>
        <v/>
      </c>
      <c r="D337">
        <f>IF($AA337="","",IF(INDEX('Per Invoice'!D$2:D$1201,$AA337)="","",INDEX('Per Invoice'!D$2:D$1201,$AA337)))</f>
        <v/>
      </c>
      <c r="E337">
        <f>IF($AA337="","",IF(INDEX('Per Invoice'!E$2:E$1201,$AA337)="","",INDEX('Per Invoice'!E$2:E$1201,$AA337)))</f>
        <v/>
      </c>
      <c r="F337">
        <f>IF($AA337="","",IF(INDEX('Per Invoice'!F$2:F$1201,$AA337)="","",INDEX('Per Invoice'!F$2:F$1201,$AA337)))</f>
        <v/>
      </c>
      <c r="G337">
        <f>IF($AA337="","",IF(INDEX('Per Invoice'!G$2:G$1201,$AA337)="","",INDEX('Per Invoice'!G$2:G$1201,$AA337)))</f>
        <v/>
      </c>
      <c r="H337">
        <f>IF($AA337="","",IF(INDEX('Per Invoice'!H$2:H$1201,$AA337)="","",INDEX('Per Invoice'!H$2:H$1201,$AA337)))</f>
        <v/>
      </c>
      <c r="I337">
        <f>IF($AA337="","",IF(INDEX('Per Invoice'!I$2:I$1201,$AA337)="","",INDEX('Per Invoice'!I$2:I$1201,$AA337)))</f>
        <v/>
      </c>
      <c r="J337">
        <f>IF($AA337="","",IF(INDEX('Per Invoice'!J$2:J$1201,$AA337)="","",INDEX('Per Invoice'!J$2:J$1201,$AA337)))</f>
        <v/>
      </c>
      <c r="K337">
        <f>IF($AA337="","",IF(INDEX('Per Invoice'!K$2:K$1201,$AA337)="","",INDEX('Per Invoice'!K$2:K$1201,$AA337)))</f>
        <v/>
      </c>
      <c r="L337">
        <f>IF($AA337="","",IF(INDEX('Per Invoice'!L$2:L$1201,$AA337)="","",INDEX('Per Invoice'!L$2:L$1201,$AA337)))</f>
        <v/>
      </c>
      <c r="M337">
        <f>IF($AA337="","",IF(INDEX('Per Invoice'!M$2:M$1201,$AA337)="","",INDEX('Per Invoice'!M$2:M$1201,$AA337)))</f>
        <v/>
      </c>
      <c r="N337">
        <f>IF($AA337="","",IF(INDEX('Per Invoice'!N$2:N$1201,$AA337)="","",INDEX('Per Invoice'!N$2:N$1201,$AA337)))</f>
        <v/>
      </c>
      <c r="O337">
        <f>IF($AA337="","",IF(INDEX('Per Invoice'!O$2:O$1201,$AA337)="","",INDEX('Per Invoice'!O$2:O$1201,$AA337)))</f>
        <v/>
      </c>
      <c r="P337" s="7">
        <f>IF($AA337="","",IF(INDEX('Per Invoice'!P$2:P$1201,$AA337)="","",INDEX('Per Invoice'!P$2:P$1201,$AA337)))</f>
        <v/>
      </c>
      <c r="Q337">
        <f>IF($AA337="","",IF(INDEX('Per Invoice'!Q$2:Q$1201,$AA337)="","",INDEX('Per Invoice'!Q$2:Q$1201,$AA337)))</f>
        <v/>
      </c>
      <c r="R337" s="7">
        <f>IF($AA337="","",IF(INDEX('Per Invoice'!R$2:R$1201,$AA337)="","",INDEX('Per Invoice'!R$2:R$1201,$AA337)))</f>
        <v/>
      </c>
      <c r="S337" s="7">
        <f>IF($AA337="","",IF(INDEX('Per Invoice'!S$2:S$1201,$AA337)="","",INDEX('Per Invoice'!S$2:S$1201,$AA337)))</f>
        <v/>
      </c>
      <c r="T337">
        <f>IF($AA337="","",IF(INDEX('Per Invoice'!T$2:T$1201,$AA337)="","",INDEX('Per Invoice'!T$2:T$1201,$AA337)))</f>
        <v/>
      </c>
      <c r="U337" s="7">
        <f>IF($AA337="","",IF(INDEX('Per Invoice'!U$2:U$1201,$AA337)="","",INDEX('Per Invoice'!U$2:U$1201,$AA337)))</f>
        <v/>
      </c>
      <c r="V337" s="7">
        <f>IF($AA337="","",IF(INDEX('Per Invoice'!V$2:V$1201,$AA337)="","",INDEX('Per Invoice'!V$2:V$1201,$AA337)))</f>
        <v/>
      </c>
      <c r="W337" s="7">
        <f>IF($AA337="","",IF(INDEX('Per Invoice'!W$2:W$1201,$AA337)="","",INDEX('Per Invoice'!W$2:W$1201,$AA337)))</f>
        <v/>
      </c>
      <c r="X337" s="7">
        <f>IF($AA337="","",IF(INDEX('Per Invoice'!X$2:X$1201,$AA337)="","",INDEX('Per Invoice'!X$2:X$1201,$AA337)))</f>
        <v/>
      </c>
      <c r="Y337" s="7">
        <f>IF($AA337="","",IF(INDEX('Per Invoice'!Y$2:Y$1201,$AA337)="","",INDEX('Per Invoice'!Y$2:Y$1201,$AA337)))</f>
        <v/>
      </c>
      <c r="Z337" s="7">
        <f>IF($AA337="","",IF(INDEX('Per Invoice'!Z$2:Z$1201,$AA337)="","",INDEX('Per Invoice'!Z$2:Z$1201,$AA337)))</f>
        <v/>
      </c>
      <c r="AA337" s="16">
        <f>IFERROR(MATCH(Settings!$C$30&amp;"|"&amp;ROWS($AA$2:$AA337),'Per Invoice'!$AB$2:$AB$1201,0),"")</f>
        <v/>
      </c>
    </row>
    <row r="338">
      <c r="A338">
        <f>IF($AA338="","",IF(INDEX('Per Invoice'!A$2:A$1201,$AA338)="","",INDEX('Per Invoice'!A$2:A$1201,$AA338)))</f>
        <v/>
      </c>
      <c r="B338">
        <f>IF($AA338="","",IF(INDEX('Per Invoice'!B$2:B$1201,$AA338)="","",INDEX('Per Invoice'!B$2:B$1201,$AA338)))</f>
        <v/>
      </c>
      <c r="C338">
        <f>IF($AA338="","",IF(INDEX('Per Invoice'!C$2:C$1201,$AA338)="","",INDEX('Per Invoice'!C$2:C$1201,$AA338)))</f>
        <v/>
      </c>
      <c r="D338">
        <f>IF($AA338="","",IF(INDEX('Per Invoice'!D$2:D$1201,$AA338)="","",INDEX('Per Invoice'!D$2:D$1201,$AA338)))</f>
        <v/>
      </c>
      <c r="E338">
        <f>IF($AA338="","",IF(INDEX('Per Invoice'!E$2:E$1201,$AA338)="","",INDEX('Per Invoice'!E$2:E$1201,$AA338)))</f>
        <v/>
      </c>
      <c r="F338">
        <f>IF($AA338="","",IF(INDEX('Per Invoice'!F$2:F$1201,$AA338)="","",INDEX('Per Invoice'!F$2:F$1201,$AA338)))</f>
        <v/>
      </c>
      <c r="G338">
        <f>IF($AA338="","",IF(INDEX('Per Invoice'!G$2:G$1201,$AA338)="","",INDEX('Per Invoice'!G$2:G$1201,$AA338)))</f>
        <v/>
      </c>
      <c r="H338">
        <f>IF($AA338="","",IF(INDEX('Per Invoice'!H$2:H$1201,$AA338)="","",INDEX('Per Invoice'!H$2:H$1201,$AA338)))</f>
        <v/>
      </c>
      <c r="I338">
        <f>IF($AA338="","",IF(INDEX('Per Invoice'!I$2:I$1201,$AA338)="","",INDEX('Per Invoice'!I$2:I$1201,$AA338)))</f>
        <v/>
      </c>
      <c r="J338">
        <f>IF($AA338="","",IF(INDEX('Per Invoice'!J$2:J$1201,$AA338)="","",INDEX('Per Invoice'!J$2:J$1201,$AA338)))</f>
        <v/>
      </c>
      <c r="K338">
        <f>IF($AA338="","",IF(INDEX('Per Invoice'!K$2:K$1201,$AA338)="","",INDEX('Per Invoice'!K$2:K$1201,$AA338)))</f>
        <v/>
      </c>
      <c r="L338">
        <f>IF($AA338="","",IF(INDEX('Per Invoice'!L$2:L$1201,$AA338)="","",INDEX('Per Invoice'!L$2:L$1201,$AA338)))</f>
        <v/>
      </c>
      <c r="M338">
        <f>IF($AA338="","",IF(INDEX('Per Invoice'!M$2:M$1201,$AA338)="","",INDEX('Per Invoice'!M$2:M$1201,$AA338)))</f>
        <v/>
      </c>
      <c r="N338">
        <f>IF($AA338="","",IF(INDEX('Per Invoice'!N$2:N$1201,$AA338)="","",INDEX('Per Invoice'!N$2:N$1201,$AA338)))</f>
        <v/>
      </c>
      <c r="O338">
        <f>IF($AA338="","",IF(INDEX('Per Invoice'!O$2:O$1201,$AA338)="","",INDEX('Per Invoice'!O$2:O$1201,$AA338)))</f>
        <v/>
      </c>
      <c r="P338" s="7">
        <f>IF($AA338="","",IF(INDEX('Per Invoice'!P$2:P$1201,$AA338)="","",INDEX('Per Invoice'!P$2:P$1201,$AA338)))</f>
        <v/>
      </c>
      <c r="Q338">
        <f>IF($AA338="","",IF(INDEX('Per Invoice'!Q$2:Q$1201,$AA338)="","",INDEX('Per Invoice'!Q$2:Q$1201,$AA338)))</f>
        <v/>
      </c>
      <c r="R338" s="7">
        <f>IF($AA338="","",IF(INDEX('Per Invoice'!R$2:R$1201,$AA338)="","",INDEX('Per Invoice'!R$2:R$1201,$AA338)))</f>
        <v/>
      </c>
      <c r="S338" s="7">
        <f>IF($AA338="","",IF(INDEX('Per Invoice'!S$2:S$1201,$AA338)="","",INDEX('Per Invoice'!S$2:S$1201,$AA338)))</f>
        <v/>
      </c>
      <c r="T338">
        <f>IF($AA338="","",IF(INDEX('Per Invoice'!T$2:T$1201,$AA338)="","",INDEX('Per Invoice'!T$2:T$1201,$AA338)))</f>
        <v/>
      </c>
      <c r="U338" s="7">
        <f>IF($AA338="","",IF(INDEX('Per Invoice'!U$2:U$1201,$AA338)="","",INDEX('Per Invoice'!U$2:U$1201,$AA338)))</f>
        <v/>
      </c>
      <c r="V338" s="7">
        <f>IF($AA338="","",IF(INDEX('Per Invoice'!V$2:V$1201,$AA338)="","",INDEX('Per Invoice'!V$2:V$1201,$AA338)))</f>
        <v/>
      </c>
      <c r="W338" s="7">
        <f>IF($AA338="","",IF(INDEX('Per Invoice'!W$2:W$1201,$AA338)="","",INDEX('Per Invoice'!W$2:W$1201,$AA338)))</f>
        <v/>
      </c>
      <c r="X338" s="7">
        <f>IF($AA338="","",IF(INDEX('Per Invoice'!X$2:X$1201,$AA338)="","",INDEX('Per Invoice'!X$2:X$1201,$AA338)))</f>
        <v/>
      </c>
      <c r="Y338" s="7">
        <f>IF($AA338="","",IF(INDEX('Per Invoice'!Y$2:Y$1201,$AA338)="","",INDEX('Per Invoice'!Y$2:Y$1201,$AA338)))</f>
        <v/>
      </c>
      <c r="Z338" s="7">
        <f>IF($AA338="","",IF(INDEX('Per Invoice'!Z$2:Z$1201,$AA338)="","",INDEX('Per Invoice'!Z$2:Z$1201,$AA338)))</f>
        <v/>
      </c>
      <c r="AA338" s="16">
        <f>IFERROR(MATCH(Settings!$C$30&amp;"|"&amp;ROWS($AA$2:$AA338),'Per Invoice'!$AB$2:$AB$1201,0),"")</f>
        <v/>
      </c>
    </row>
    <row r="339">
      <c r="A339">
        <f>IF($AA339="","",IF(INDEX('Per Invoice'!A$2:A$1201,$AA339)="","",INDEX('Per Invoice'!A$2:A$1201,$AA339)))</f>
        <v/>
      </c>
      <c r="B339">
        <f>IF($AA339="","",IF(INDEX('Per Invoice'!B$2:B$1201,$AA339)="","",INDEX('Per Invoice'!B$2:B$1201,$AA339)))</f>
        <v/>
      </c>
      <c r="C339">
        <f>IF($AA339="","",IF(INDEX('Per Invoice'!C$2:C$1201,$AA339)="","",INDEX('Per Invoice'!C$2:C$1201,$AA339)))</f>
        <v/>
      </c>
      <c r="D339">
        <f>IF($AA339="","",IF(INDEX('Per Invoice'!D$2:D$1201,$AA339)="","",INDEX('Per Invoice'!D$2:D$1201,$AA339)))</f>
        <v/>
      </c>
      <c r="E339">
        <f>IF($AA339="","",IF(INDEX('Per Invoice'!E$2:E$1201,$AA339)="","",INDEX('Per Invoice'!E$2:E$1201,$AA339)))</f>
        <v/>
      </c>
      <c r="F339">
        <f>IF($AA339="","",IF(INDEX('Per Invoice'!F$2:F$1201,$AA339)="","",INDEX('Per Invoice'!F$2:F$1201,$AA339)))</f>
        <v/>
      </c>
      <c r="G339">
        <f>IF($AA339="","",IF(INDEX('Per Invoice'!G$2:G$1201,$AA339)="","",INDEX('Per Invoice'!G$2:G$1201,$AA339)))</f>
        <v/>
      </c>
      <c r="H339">
        <f>IF($AA339="","",IF(INDEX('Per Invoice'!H$2:H$1201,$AA339)="","",INDEX('Per Invoice'!H$2:H$1201,$AA339)))</f>
        <v/>
      </c>
      <c r="I339">
        <f>IF($AA339="","",IF(INDEX('Per Invoice'!I$2:I$1201,$AA339)="","",INDEX('Per Invoice'!I$2:I$1201,$AA339)))</f>
        <v/>
      </c>
      <c r="J339">
        <f>IF($AA339="","",IF(INDEX('Per Invoice'!J$2:J$1201,$AA339)="","",INDEX('Per Invoice'!J$2:J$1201,$AA339)))</f>
        <v/>
      </c>
      <c r="K339">
        <f>IF($AA339="","",IF(INDEX('Per Invoice'!K$2:K$1201,$AA339)="","",INDEX('Per Invoice'!K$2:K$1201,$AA339)))</f>
        <v/>
      </c>
      <c r="L339">
        <f>IF($AA339="","",IF(INDEX('Per Invoice'!L$2:L$1201,$AA339)="","",INDEX('Per Invoice'!L$2:L$1201,$AA339)))</f>
        <v/>
      </c>
      <c r="M339">
        <f>IF($AA339="","",IF(INDEX('Per Invoice'!M$2:M$1201,$AA339)="","",INDEX('Per Invoice'!M$2:M$1201,$AA339)))</f>
        <v/>
      </c>
      <c r="N339">
        <f>IF($AA339="","",IF(INDEX('Per Invoice'!N$2:N$1201,$AA339)="","",INDEX('Per Invoice'!N$2:N$1201,$AA339)))</f>
        <v/>
      </c>
      <c r="O339">
        <f>IF($AA339="","",IF(INDEX('Per Invoice'!O$2:O$1201,$AA339)="","",INDEX('Per Invoice'!O$2:O$1201,$AA339)))</f>
        <v/>
      </c>
      <c r="P339" s="7">
        <f>IF($AA339="","",IF(INDEX('Per Invoice'!P$2:P$1201,$AA339)="","",INDEX('Per Invoice'!P$2:P$1201,$AA339)))</f>
        <v/>
      </c>
      <c r="Q339">
        <f>IF($AA339="","",IF(INDEX('Per Invoice'!Q$2:Q$1201,$AA339)="","",INDEX('Per Invoice'!Q$2:Q$1201,$AA339)))</f>
        <v/>
      </c>
      <c r="R339" s="7">
        <f>IF($AA339="","",IF(INDEX('Per Invoice'!R$2:R$1201,$AA339)="","",INDEX('Per Invoice'!R$2:R$1201,$AA339)))</f>
        <v/>
      </c>
      <c r="S339" s="7">
        <f>IF($AA339="","",IF(INDEX('Per Invoice'!S$2:S$1201,$AA339)="","",INDEX('Per Invoice'!S$2:S$1201,$AA339)))</f>
        <v/>
      </c>
      <c r="T339">
        <f>IF($AA339="","",IF(INDEX('Per Invoice'!T$2:T$1201,$AA339)="","",INDEX('Per Invoice'!T$2:T$1201,$AA339)))</f>
        <v/>
      </c>
      <c r="U339" s="7">
        <f>IF($AA339="","",IF(INDEX('Per Invoice'!U$2:U$1201,$AA339)="","",INDEX('Per Invoice'!U$2:U$1201,$AA339)))</f>
        <v/>
      </c>
      <c r="V339" s="7">
        <f>IF($AA339="","",IF(INDEX('Per Invoice'!V$2:V$1201,$AA339)="","",INDEX('Per Invoice'!V$2:V$1201,$AA339)))</f>
        <v/>
      </c>
      <c r="W339" s="7">
        <f>IF($AA339="","",IF(INDEX('Per Invoice'!W$2:W$1201,$AA339)="","",INDEX('Per Invoice'!W$2:W$1201,$AA339)))</f>
        <v/>
      </c>
      <c r="X339" s="7">
        <f>IF($AA339="","",IF(INDEX('Per Invoice'!X$2:X$1201,$AA339)="","",INDEX('Per Invoice'!X$2:X$1201,$AA339)))</f>
        <v/>
      </c>
      <c r="Y339" s="7">
        <f>IF($AA339="","",IF(INDEX('Per Invoice'!Y$2:Y$1201,$AA339)="","",INDEX('Per Invoice'!Y$2:Y$1201,$AA339)))</f>
        <v/>
      </c>
      <c r="Z339" s="7">
        <f>IF($AA339="","",IF(INDEX('Per Invoice'!Z$2:Z$1201,$AA339)="","",INDEX('Per Invoice'!Z$2:Z$1201,$AA339)))</f>
        <v/>
      </c>
      <c r="AA339" s="16">
        <f>IFERROR(MATCH(Settings!$C$30&amp;"|"&amp;ROWS($AA$2:$AA339),'Per Invoice'!$AB$2:$AB$1201,0),"")</f>
        <v/>
      </c>
    </row>
    <row r="340">
      <c r="A340">
        <f>IF($AA340="","",IF(INDEX('Per Invoice'!A$2:A$1201,$AA340)="","",INDEX('Per Invoice'!A$2:A$1201,$AA340)))</f>
        <v/>
      </c>
      <c r="B340">
        <f>IF($AA340="","",IF(INDEX('Per Invoice'!B$2:B$1201,$AA340)="","",INDEX('Per Invoice'!B$2:B$1201,$AA340)))</f>
        <v/>
      </c>
      <c r="C340">
        <f>IF($AA340="","",IF(INDEX('Per Invoice'!C$2:C$1201,$AA340)="","",INDEX('Per Invoice'!C$2:C$1201,$AA340)))</f>
        <v/>
      </c>
      <c r="D340">
        <f>IF($AA340="","",IF(INDEX('Per Invoice'!D$2:D$1201,$AA340)="","",INDEX('Per Invoice'!D$2:D$1201,$AA340)))</f>
        <v/>
      </c>
      <c r="E340">
        <f>IF($AA340="","",IF(INDEX('Per Invoice'!E$2:E$1201,$AA340)="","",INDEX('Per Invoice'!E$2:E$1201,$AA340)))</f>
        <v/>
      </c>
      <c r="F340">
        <f>IF($AA340="","",IF(INDEX('Per Invoice'!F$2:F$1201,$AA340)="","",INDEX('Per Invoice'!F$2:F$1201,$AA340)))</f>
        <v/>
      </c>
      <c r="G340">
        <f>IF($AA340="","",IF(INDEX('Per Invoice'!G$2:G$1201,$AA340)="","",INDEX('Per Invoice'!G$2:G$1201,$AA340)))</f>
        <v/>
      </c>
      <c r="H340">
        <f>IF($AA340="","",IF(INDEX('Per Invoice'!H$2:H$1201,$AA340)="","",INDEX('Per Invoice'!H$2:H$1201,$AA340)))</f>
        <v/>
      </c>
      <c r="I340">
        <f>IF($AA340="","",IF(INDEX('Per Invoice'!I$2:I$1201,$AA340)="","",INDEX('Per Invoice'!I$2:I$1201,$AA340)))</f>
        <v/>
      </c>
      <c r="J340">
        <f>IF($AA340="","",IF(INDEX('Per Invoice'!J$2:J$1201,$AA340)="","",INDEX('Per Invoice'!J$2:J$1201,$AA340)))</f>
        <v/>
      </c>
      <c r="K340">
        <f>IF($AA340="","",IF(INDEX('Per Invoice'!K$2:K$1201,$AA340)="","",INDEX('Per Invoice'!K$2:K$1201,$AA340)))</f>
        <v/>
      </c>
      <c r="L340">
        <f>IF($AA340="","",IF(INDEX('Per Invoice'!L$2:L$1201,$AA340)="","",INDEX('Per Invoice'!L$2:L$1201,$AA340)))</f>
        <v/>
      </c>
      <c r="M340">
        <f>IF($AA340="","",IF(INDEX('Per Invoice'!M$2:M$1201,$AA340)="","",INDEX('Per Invoice'!M$2:M$1201,$AA340)))</f>
        <v/>
      </c>
      <c r="N340">
        <f>IF($AA340="","",IF(INDEX('Per Invoice'!N$2:N$1201,$AA340)="","",INDEX('Per Invoice'!N$2:N$1201,$AA340)))</f>
        <v/>
      </c>
      <c r="O340">
        <f>IF($AA340="","",IF(INDEX('Per Invoice'!O$2:O$1201,$AA340)="","",INDEX('Per Invoice'!O$2:O$1201,$AA340)))</f>
        <v/>
      </c>
      <c r="P340" s="7">
        <f>IF($AA340="","",IF(INDEX('Per Invoice'!P$2:P$1201,$AA340)="","",INDEX('Per Invoice'!P$2:P$1201,$AA340)))</f>
        <v/>
      </c>
      <c r="Q340">
        <f>IF($AA340="","",IF(INDEX('Per Invoice'!Q$2:Q$1201,$AA340)="","",INDEX('Per Invoice'!Q$2:Q$1201,$AA340)))</f>
        <v/>
      </c>
      <c r="R340" s="7">
        <f>IF($AA340="","",IF(INDEX('Per Invoice'!R$2:R$1201,$AA340)="","",INDEX('Per Invoice'!R$2:R$1201,$AA340)))</f>
        <v/>
      </c>
      <c r="S340" s="7">
        <f>IF($AA340="","",IF(INDEX('Per Invoice'!S$2:S$1201,$AA340)="","",INDEX('Per Invoice'!S$2:S$1201,$AA340)))</f>
        <v/>
      </c>
      <c r="T340">
        <f>IF($AA340="","",IF(INDEX('Per Invoice'!T$2:T$1201,$AA340)="","",INDEX('Per Invoice'!T$2:T$1201,$AA340)))</f>
        <v/>
      </c>
      <c r="U340" s="7">
        <f>IF($AA340="","",IF(INDEX('Per Invoice'!U$2:U$1201,$AA340)="","",INDEX('Per Invoice'!U$2:U$1201,$AA340)))</f>
        <v/>
      </c>
      <c r="V340" s="7">
        <f>IF($AA340="","",IF(INDEX('Per Invoice'!V$2:V$1201,$AA340)="","",INDEX('Per Invoice'!V$2:V$1201,$AA340)))</f>
        <v/>
      </c>
      <c r="W340" s="7">
        <f>IF($AA340="","",IF(INDEX('Per Invoice'!W$2:W$1201,$AA340)="","",INDEX('Per Invoice'!W$2:W$1201,$AA340)))</f>
        <v/>
      </c>
      <c r="X340" s="7">
        <f>IF($AA340="","",IF(INDEX('Per Invoice'!X$2:X$1201,$AA340)="","",INDEX('Per Invoice'!X$2:X$1201,$AA340)))</f>
        <v/>
      </c>
      <c r="Y340" s="7">
        <f>IF($AA340="","",IF(INDEX('Per Invoice'!Y$2:Y$1201,$AA340)="","",INDEX('Per Invoice'!Y$2:Y$1201,$AA340)))</f>
        <v/>
      </c>
      <c r="Z340" s="7">
        <f>IF($AA340="","",IF(INDEX('Per Invoice'!Z$2:Z$1201,$AA340)="","",INDEX('Per Invoice'!Z$2:Z$1201,$AA340)))</f>
        <v/>
      </c>
      <c r="AA340" s="16">
        <f>IFERROR(MATCH(Settings!$C$30&amp;"|"&amp;ROWS($AA$2:$AA340),'Per Invoice'!$AB$2:$AB$1201,0),"")</f>
        <v/>
      </c>
    </row>
    <row r="341">
      <c r="A341">
        <f>IF($AA341="","",IF(INDEX('Per Invoice'!A$2:A$1201,$AA341)="","",INDEX('Per Invoice'!A$2:A$1201,$AA341)))</f>
        <v/>
      </c>
      <c r="B341">
        <f>IF($AA341="","",IF(INDEX('Per Invoice'!B$2:B$1201,$AA341)="","",INDEX('Per Invoice'!B$2:B$1201,$AA341)))</f>
        <v/>
      </c>
      <c r="C341">
        <f>IF($AA341="","",IF(INDEX('Per Invoice'!C$2:C$1201,$AA341)="","",INDEX('Per Invoice'!C$2:C$1201,$AA341)))</f>
        <v/>
      </c>
      <c r="D341">
        <f>IF($AA341="","",IF(INDEX('Per Invoice'!D$2:D$1201,$AA341)="","",INDEX('Per Invoice'!D$2:D$1201,$AA341)))</f>
        <v/>
      </c>
      <c r="E341">
        <f>IF($AA341="","",IF(INDEX('Per Invoice'!E$2:E$1201,$AA341)="","",INDEX('Per Invoice'!E$2:E$1201,$AA341)))</f>
        <v/>
      </c>
      <c r="F341">
        <f>IF($AA341="","",IF(INDEX('Per Invoice'!F$2:F$1201,$AA341)="","",INDEX('Per Invoice'!F$2:F$1201,$AA341)))</f>
        <v/>
      </c>
      <c r="G341">
        <f>IF($AA341="","",IF(INDEX('Per Invoice'!G$2:G$1201,$AA341)="","",INDEX('Per Invoice'!G$2:G$1201,$AA341)))</f>
        <v/>
      </c>
      <c r="H341">
        <f>IF($AA341="","",IF(INDEX('Per Invoice'!H$2:H$1201,$AA341)="","",INDEX('Per Invoice'!H$2:H$1201,$AA341)))</f>
        <v/>
      </c>
      <c r="I341">
        <f>IF($AA341="","",IF(INDEX('Per Invoice'!I$2:I$1201,$AA341)="","",INDEX('Per Invoice'!I$2:I$1201,$AA341)))</f>
        <v/>
      </c>
      <c r="J341">
        <f>IF($AA341="","",IF(INDEX('Per Invoice'!J$2:J$1201,$AA341)="","",INDEX('Per Invoice'!J$2:J$1201,$AA341)))</f>
        <v/>
      </c>
      <c r="K341">
        <f>IF($AA341="","",IF(INDEX('Per Invoice'!K$2:K$1201,$AA341)="","",INDEX('Per Invoice'!K$2:K$1201,$AA341)))</f>
        <v/>
      </c>
      <c r="L341">
        <f>IF($AA341="","",IF(INDEX('Per Invoice'!L$2:L$1201,$AA341)="","",INDEX('Per Invoice'!L$2:L$1201,$AA341)))</f>
        <v/>
      </c>
      <c r="M341">
        <f>IF($AA341="","",IF(INDEX('Per Invoice'!M$2:M$1201,$AA341)="","",INDEX('Per Invoice'!M$2:M$1201,$AA341)))</f>
        <v/>
      </c>
      <c r="N341">
        <f>IF($AA341="","",IF(INDEX('Per Invoice'!N$2:N$1201,$AA341)="","",INDEX('Per Invoice'!N$2:N$1201,$AA341)))</f>
        <v/>
      </c>
      <c r="O341">
        <f>IF($AA341="","",IF(INDEX('Per Invoice'!O$2:O$1201,$AA341)="","",INDEX('Per Invoice'!O$2:O$1201,$AA341)))</f>
        <v/>
      </c>
      <c r="P341" s="7">
        <f>IF($AA341="","",IF(INDEX('Per Invoice'!P$2:P$1201,$AA341)="","",INDEX('Per Invoice'!P$2:P$1201,$AA341)))</f>
        <v/>
      </c>
      <c r="Q341">
        <f>IF($AA341="","",IF(INDEX('Per Invoice'!Q$2:Q$1201,$AA341)="","",INDEX('Per Invoice'!Q$2:Q$1201,$AA341)))</f>
        <v/>
      </c>
      <c r="R341" s="7">
        <f>IF($AA341="","",IF(INDEX('Per Invoice'!R$2:R$1201,$AA341)="","",INDEX('Per Invoice'!R$2:R$1201,$AA341)))</f>
        <v/>
      </c>
      <c r="S341" s="7">
        <f>IF($AA341="","",IF(INDEX('Per Invoice'!S$2:S$1201,$AA341)="","",INDEX('Per Invoice'!S$2:S$1201,$AA341)))</f>
        <v/>
      </c>
      <c r="T341">
        <f>IF($AA341="","",IF(INDEX('Per Invoice'!T$2:T$1201,$AA341)="","",INDEX('Per Invoice'!T$2:T$1201,$AA341)))</f>
        <v/>
      </c>
      <c r="U341" s="7">
        <f>IF($AA341="","",IF(INDEX('Per Invoice'!U$2:U$1201,$AA341)="","",INDEX('Per Invoice'!U$2:U$1201,$AA341)))</f>
        <v/>
      </c>
      <c r="V341" s="7">
        <f>IF($AA341="","",IF(INDEX('Per Invoice'!V$2:V$1201,$AA341)="","",INDEX('Per Invoice'!V$2:V$1201,$AA341)))</f>
        <v/>
      </c>
      <c r="W341" s="7">
        <f>IF($AA341="","",IF(INDEX('Per Invoice'!W$2:W$1201,$AA341)="","",INDEX('Per Invoice'!W$2:W$1201,$AA341)))</f>
        <v/>
      </c>
      <c r="X341" s="7">
        <f>IF($AA341="","",IF(INDEX('Per Invoice'!X$2:X$1201,$AA341)="","",INDEX('Per Invoice'!X$2:X$1201,$AA341)))</f>
        <v/>
      </c>
      <c r="Y341" s="7">
        <f>IF($AA341="","",IF(INDEX('Per Invoice'!Y$2:Y$1201,$AA341)="","",INDEX('Per Invoice'!Y$2:Y$1201,$AA341)))</f>
        <v/>
      </c>
      <c r="Z341" s="7">
        <f>IF($AA341="","",IF(INDEX('Per Invoice'!Z$2:Z$1201,$AA341)="","",INDEX('Per Invoice'!Z$2:Z$1201,$AA341)))</f>
        <v/>
      </c>
      <c r="AA341" s="16">
        <f>IFERROR(MATCH(Settings!$C$30&amp;"|"&amp;ROWS($AA$2:$AA341),'Per Invoice'!$AB$2:$AB$1201,0),"")</f>
        <v/>
      </c>
    </row>
    <row r="342">
      <c r="A342">
        <f>IF($AA342="","",IF(INDEX('Per Invoice'!A$2:A$1201,$AA342)="","",INDEX('Per Invoice'!A$2:A$1201,$AA342)))</f>
        <v/>
      </c>
      <c r="B342">
        <f>IF($AA342="","",IF(INDEX('Per Invoice'!B$2:B$1201,$AA342)="","",INDEX('Per Invoice'!B$2:B$1201,$AA342)))</f>
        <v/>
      </c>
      <c r="C342">
        <f>IF($AA342="","",IF(INDEX('Per Invoice'!C$2:C$1201,$AA342)="","",INDEX('Per Invoice'!C$2:C$1201,$AA342)))</f>
        <v/>
      </c>
      <c r="D342">
        <f>IF($AA342="","",IF(INDEX('Per Invoice'!D$2:D$1201,$AA342)="","",INDEX('Per Invoice'!D$2:D$1201,$AA342)))</f>
        <v/>
      </c>
      <c r="E342">
        <f>IF($AA342="","",IF(INDEX('Per Invoice'!E$2:E$1201,$AA342)="","",INDEX('Per Invoice'!E$2:E$1201,$AA342)))</f>
        <v/>
      </c>
      <c r="F342">
        <f>IF($AA342="","",IF(INDEX('Per Invoice'!F$2:F$1201,$AA342)="","",INDEX('Per Invoice'!F$2:F$1201,$AA342)))</f>
        <v/>
      </c>
      <c r="G342">
        <f>IF($AA342="","",IF(INDEX('Per Invoice'!G$2:G$1201,$AA342)="","",INDEX('Per Invoice'!G$2:G$1201,$AA342)))</f>
        <v/>
      </c>
      <c r="H342">
        <f>IF($AA342="","",IF(INDEX('Per Invoice'!H$2:H$1201,$AA342)="","",INDEX('Per Invoice'!H$2:H$1201,$AA342)))</f>
        <v/>
      </c>
      <c r="I342">
        <f>IF($AA342="","",IF(INDEX('Per Invoice'!I$2:I$1201,$AA342)="","",INDEX('Per Invoice'!I$2:I$1201,$AA342)))</f>
        <v/>
      </c>
      <c r="J342">
        <f>IF($AA342="","",IF(INDEX('Per Invoice'!J$2:J$1201,$AA342)="","",INDEX('Per Invoice'!J$2:J$1201,$AA342)))</f>
        <v/>
      </c>
      <c r="K342">
        <f>IF($AA342="","",IF(INDEX('Per Invoice'!K$2:K$1201,$AA342)="","",INDEX('Per Invoice'!K$2:K$1201,$AA342)))</f>
        <v/>
      </c>
      <c r="L342">
        <f>IF($AA342="","",IF(INDEX('Per Invoice'!L$2:L$1201,$AA342)="","",INDEX('Per Invoice'!L$2:L$1201,$AA342)))</f>
        <v/>
      </c>
      <c r="M342">
        <f>IF($AA342="","",IF(INDEX('Per Invoice'!M$2:M$1201,$AA342)="","",INDEX('Per Invoice'!M$2:M$1201,$AA342)))</f>
        <v/>
      </c>
      <c r="N342">
        <f>IF($AA342="","",IF(INDEX('Per Invoice'!N$2:N$1201,$AA342)="","",INDEX('Per Invoice'!N$2:N$1201,$AA342)))</f>
        <v/>
      </c>
      <c r="O342">
        <f>IF($AA342="","",IF(INDEX('Per Invoice'!O$2:O$1201,$AA342)="","",INDEX('Per Invoice'!O$2:O$1201,$AA342)))</f>
        <v/>
      </c>
      <c r="P342" s="7">
        <f>IF($AA342="","",IF(INDEX('Per Invoice'!P$2:P$1201,$AA342)="","",INDEX('Per Invoice'!P$2:P$1201,$AA342)))</f>
        <v/>
      </c>
      <c r="Q342">
        <f>IF($AA342="","",IF(INDEX('Per Invoice'!Q$2:Q$1201,$AA342)="","",INDEX('Per Invoice'!Q$2:Q$1201,$AA342)))</f>
        <v/>
      </c>
      <c r="R342" s="7">
        <f>IF($AA342="","",IF(INDEX('Per Invoice'!R$2:R$1201,$AA342)="","",INDEX('Per Invoice'!R$2:R$1201,$AA342)))</f>
        <v/>
      </c>
      <c r="S342" s="7">
        <f>IF($AA342="","",IF(INDEX('Per Invoice'!S$2:S$1201,$AA342)="","",INDEX('Per Invoice'!S$2:S$1201,$AA342)))</f>
        <v/>
      </c>
      <c r="T342">
        <f>IF($AA342="","",IF(INDEX('Per Invoice'!T$2:T$1201,$AA342)="","",INDEX('Per Invoice'!T$2:T$1201,$AA342)))</f>
        <v/>
      </c>
      <c r="U342" s="7">
        <f>IF($AA342="","",IF(INDEX('Per Invoice'!U$2:U$1201,$AA342)="","",INDEX('Per Invoice'!U$2:U$1201,$AA342)))</f>
        <v/>
      </c>
      <c r="V342" s="7">
        <f>IF($AA342="","",IF(INDEX('Per Invoice'!V$2:V$1201,$AA342)="","",INDEX('Per Invoice'!V$2:V$1201,$AA342)))</f>
        <v/>
      </c>
      <c r="W342" s="7">
        <f>IF($AA342="","",IF(INDEX('Per Invoice'!W$2:W$1201,$AA342)="","",INDEX('Per Invoice'!W$2:W$1201,$AA342)))</f>
        <v/>
      </c>
      <c r="X342" s="7">
        <f>IF($AA342="","",IF(INDEX('Per Invoice'!X$2:X$1201,$AA342)="","",INDEX('Per Invoice'!X$2:X$1201,$AA342)))</f>
        <v/>
      </c>
      <c r="Y342" s="7">
        <f>IF($AA342="","",IF(INDEX('Per Invoice'!Y$2:Y$1201,$AA342)="","",INDEX('Per Invoice'!Y$2:Y$1201,$AA342)))</f>
        <v/>
      </c>
      <c r="Z342" s="7">
        <f>IF($AA342="","",IF(INDEX('Per Invoice'!Z$2:Z$1201,$AA342)="","",INDEX('Per Invoice'!Z$2:Z$1201,$AA342)))</f>
        <v/>
      </c>
      <c r="AA342" s="16">
        <f>IFERROR(MATCH(Settings!$C$30&amp;"|"&amp;ROWS($AA$2:$AA342),'Per Invoice'!$AB$2:$AB$1201,0),"")</f>
        <v/>
      </c>
    </row>
    <row r="343">
      <c r="A343">
        <f>IF($AA343="","",IF(INDEX('Per Invoice'!A$2:A$1201,$AA343)="","",INDEX('Per Invoice'!A$2:A$1201,$AA343)))</f>
        <v/>
      </c>
      <c r="B343">
        <f>IF($AA343="","",IF(INDEX('Per Invoice'!B$2:B$1201,$AA343)="","",INDEX('Per Invoice'!B$2:B$1201,$AA343)))</f>
        <v/>
      </c>
      <c r="C343">
        <f>IF($AA343="","",IF(INDEX('Per Invoice'!C$2:C$1201,$AA343)="","",INDEX('Per Invoice'!C$2:C$1201,$AA343)))</f>
        <v/>
      </c>
      <c r="D343">
        <f>IF($AA343="","",IF(INDEX('Per Invoice'!D$2:D$1201,$AA343)="","",INDEX('Per Invoice'!D$2:D$1201,$AA343)))</f>
        <v/>
      </c>
      <c r="E343">
        <f>IF($AA343="","",IF(INDEX('Per Invoice'!E$2:E$1201,$AA343)="","",INDEX('Per Invoice'!E$2:E$1201,$AA343)))</f>
        <v/>
      </c>
      <c r="F343">
        <f>IF($AA343="","",IF(INDEX('Per Invoice'!F$2:F$1201,$AA343)="","",INDEX('Per Invoice'!F$2:F$1201,$AA343)))</f>
        <v/>
      </c>
      <c r="G343">
        <f>IF($AA343="","",IF(INDEX('Per Invoice'!G$2:G$1201,$AA343)="","",INDEX('Per Invoice'!G$2:G$1201,$AA343)))</f>
        <v/>
      </c>
      <c r="H343">
        <f>IF($AA343="","",IF(INDEX('Per Invoice'!H$2:H$1201,$AA343)="","",INDEX('Per Invoice'!H$2:H$1201,$AA343)))</f>
        <v/>
      </c>
      <c r="I343">
        <f>IF($AA343="","",IF(INDEX('Per Invoice'!I$2:I$1201,$AA343)="","",INDEX('Per Invoice'!I$2:I$1201,$AA343)))</f>
        <v/>
      </c>
      <c r="J343">
        <f>IF($AA343="","",IF(INDEX('Per Invoice'!J$2:J$1201,$AA343)="","",INDEX('Per Invoice'!J$2:J$1201,$AA343)))</f>
        <v/>
      </c>
      <c r="K343">
        <f>IF($AA343="","",IF(INDEX('Per Invoice'!K$2:K$1201,$AA343)="","",INDEX('Per Invoice'!K$2:K$1201,$AA343)))</f>
        <v/>
      </c>
      <c r="L343">
        <f>IF($AA343="","",IF(INDEX('Per Invoice'!L$2:L$1201,$AA343)="","",INDEX('Per Invoice'!L$2:L$1201,$AA343)))</f>
        <v/>
      </c>
      <c r="M343">
        <f>IF($AA343="","",IF(INDEX('Per Invoice'!M$2:M$1201,$AA343)="","",INDEX('Per Invoice'!M$2:M$1201,$AA343)))</f>
        <v/>
      </c>
      <c r="N343">
        <f>IF($AA343="","",IF(INDEX('Per Invoice'!N$2:N$1201,$AA343)="","",INDEX('Per Invoice'!N$2:N$1201,$AA343)))</f>
        <v/>
      </c>
      <c r="O343">
        <f>IF($AA343="","",IF(INDEX('Per Invoice'!O$2:O$1201,$AA343)="","",INDEX('Per Invoice'!O$2:O$1201,$AA343)))</f>
        <v/>
      </c>
      <c r="P343" s="7">
        <f>IF($AA343="","",IF(INDEX('Per Invoice'!P$2:P$1201,$AA343)="","",INDEX('Per Invoice'!P$2:P$1201,$AA343)))</f>
        <v/>
      </c>
      <c r="Q343">
        <f>IF($AA343="","",IF(INDEX('Per Invoice'!Q$2:Q$1201,$AA343)="","",INDEX('Per Invoice'!Q$2:Q$1201,$AA343)))</f>
        <v/>
      </c>
      <c r="R343" s="7">
        <f>IF($AA343="","",IF(INDEX('Per Invoice'!R$2:R$1201,$AA343)="","",INDEX('Per Invoice'!R$2:R$1201,$AA343)))</f>
        <v/>
      </c>
      <c r="S343" s="7">
        <f>IF($AA343="","",IF(INDEX('Per Invoice'!S$2:S$1201,$AA343)="","",INDEX('Per Invoice'!S$2:S$1201,$AA343)))</f>
        <v/>
      </c>
      <c r="T343">
        <f>IF($AA343="","",IF(INDEX('Per Invoice'!T$2:T$1201,$AA343)="","",INDEX('Per Invoice'!T$2:T$1201,$AA343)))</f>
        <v/>
      </c>
      <c r="U343" s="7">
        <f>IF($AA343="","",IF(INDEX('Per Invoice'!U$2:U$1201,$AA343)="","",INDEX('Per Invoice'!U$2:U$1201,$AA343)))</f>
        <v/>
      </c>
      <c r="V343" s="7">
        <f>IF($AA343="","",IF(INDEX('Per Invoice'!V$2:V$1201,$AA343)="","",INDEX('Per Invoice'!V$2:V$1201,$AA343)))</f>
        <v/>
      </c>
      <c r="W343" s="7">
        <f>IF($AA343="","",IF(INDEX('Per Invoice'!W$2:W$1201,$AA343)="","",INDEX('Per Invoice'!W$2:W$1201,$AA343)))</f>
        <v/>
      </c>
      <c r="X343" s="7">
        <f>IF($AA343="","",IF(INDEX('Per Invoice'!X$2:X$1201,$AA343)="","",INDEX('Per Invoice'!X$2:X$1201,$AA343)))</f>
        <v/>
      </c>
      <c r="Y343" s="7">
        <f>IF($AA343="","",IF(INDEX('Per Invoice'!Y$2:Y$1201,$AA343)="","",INDEX('Per Invoice'!Y$2:Y$1201,$AA343)))</f>
        <v/>
      </c>
      <c r="Z343" s="7">
        <f>IF($AA343="","",IF(INDEX('Per Invoice'!Z$2:Z$1201,$AA343)="","",INDEX('Per Invoice'!Z$2:Z$1201,$AA343)))</f>
        <v/>
      </c>
      <c r="AA343" s="16">
        <f>IFERROR(MATCH(Settings!$C$30&amp;"|"&amp;ROWS($AA$2:$AA343),'Per Invoice'!$AB$2:$AB$1201,0),"")</f>
        <v/>
      </c>
    </row>
    <row r="344">
      <c r="A344">
        <f>IF($AA344="","",IF(INDEX('Per Invoice'!A$2:A$1201,$AA344)="","",INDEX('Per Invoice'!A$2:A$1201,$AA344)))</f>
        <v/>
      </c>
      <c r="B344">
        <f>IF($AA344="","",IF(INDEX('Per Invoice'!B$2:B$1201,$AA344)="","",INDEX('Per Invoice'!B$2:B$1201,$AA344)))</f>
        <v/>
      </c>
      <c r="C344">
        <f>IF($AA344="","",IF(INDEX('Per Invoice'!C$2:C$1201,$AA344)="","",INDEX('Per Invoice'!C$2:C$1201,$AA344)))</f>
        <v/>
      </c>
      <c r="D344">
        <f>IF($AA344="","",IF(INDEX('Per Invoice'!D$2:D$1201,$AA344)="","",INDEX('Per Invoice'!D$2:D$1201,$AA344)))</f>
        <v/>
      </c>
      <c r="E344">
        <f>IF($AA344="","",IF(INDEX('Per Invoice'!E$2:E$1201,$AA344)="","",INDEX('Per Invoice'!E$2:E$1201,$AA344)))</f>
        <v/>
      </c>
      <c r="F344">
        <f>IF($AA344="","",IF(INDEX('Per Invoice'!F$2:F$1201,$AA344)="","",INDEX('Per Invoice'!F$2:F$1201,$AA344)))</f>
        <v/>
      </c>
      <c r="G344">
        <f>IF($AA344="","",IF(INDEX('Per Invoice'!G$2:G$1201,$AA344)="","",INDEX('Per Invoice'!G$2:G$1201,$AA344)))</f>
        <v/>
      </c>
      <c r="H344">
        <f>IF($AA344="","",IF(INDEX('Per Invoice'!H$2:H$1201,$AA344)="","",INDEX('Per Invoice'!H$2:H$1201,$AA344)))</f>
        <v/>
      </c>
      <c r="I344">
        <f>IF($AA344="","",IF(INDEX('Per Invoice'!I$2:I$1201,$AA344)="","",INDEX('Per Invoice'!I$2:I$1201,$AA344)))</f>
        <v/>
      </c>
      <c r="J344">
        <f>IF($AA344="","",IF(INDEX('Per Invoice'!J$2:J$1201,$AA344)="","",INDEX('Per Invoice'!J$2:J$1201,$AA344)))</f>
        <v/>
      </c>
      <c r="K344">
        <f>IF($AA344="","",IF(INDEX('Per Invoice'!K$2:K$1201,$AA344)="","",INDEX('Per Invoice'!K$2:K$1201,$AA344)))</f>
        <v/>
      </c>
      <c r="L344">
        <f>IF($AA344="","",IF(INDEX('Per Invoice'!L$2:L$1201,$AA344)="","",INDEX('Per Invoice'!L$2:L$1201,$AA344)))</f>
        <v/>
      </c>
      <c r="M344">
        <f>IF($AA344="","",IF(INDEX('Per Invoice'!M$2:M$1201,$AA344)="","",INDEX('Per Invoice'!M$2:M$1201,$AA344)))</f>
        <v/>
      </c>
      <c r="N344">
        <f>IF($AA344="","",IF(INDEX('Per Invoice'!N$2:N$1201,$AA344)="","",INDEX('Per Invoice'!N$2:N$1201,$AA344)))</f>
        <v/>
      </c>
      <c r="O344">
        <f>IF($AA344="","",IF(INDEX('Per Invoice'!O$2:O$1201,$AA344)="","",INDEX('Per Invoice'!O$2:O$1201,$AA344)))</f>
        <v/>
      </c>
      <c r="P344" s="7">
        <f>IF($AA344="","",IF(INDEX('Per Invoice'!P$2:P$1201,$AA344)="","",INDEX('Per Invoice'!P$2:P$1201,$AA344)))</f>
        <v/>
      </c>
      <c r="Q344">
        <f>IF($AA344="","",IF(INDEX('Per Invoice'!Q$2:Q$1201,$AA344)="","",INDEX('Per Invoice'!Q$2:Q$1201,$AA344)))</f>
        <v/>
      </c>
      <c r="R344" s="7">
        <f>IF($AA344="","",IF(INDEX('Per Invoice'!R$2:R$1201,$AA344)="","",INDEX('Per Invoice'!R$2:R$1201,$AA344)))</f>
        <v/>
      </c>
      <c r="S344" s="7">
        <f>IF($AA344="","",IF(INDEX('Per Invoice'!S$2:S$1201,$AA344)="","",INDEX('Per Invoice'!S$2:S$1201,$AA344)))</f>
        <v/>
      </c>
      <c r="T344">
        <f>IF($AA344="","",IF(INDEX('Per Invoice'!T$2:T$1201,$AA344)="","",INDEX('Per Invoice'!T$2:T$1201,$AA344)))</f>
        <v/>
      </c>
      <c r="U344" s="7">
        <f>IF($AA344="","",IF(INDEX('Per Invoice'!U$2:U$1201,$AA344)="","",INDEX('Per Invoice'!U$2:U$1201,$AA344)))</f>
        <v/>
      </c>
      <c r="V344" s="7">
        <f>IF($AA344="","",IF(INDEX('Per Invoice'!V$2:V$1201,$AA344)="","",INDEX('Per Invoice'!V$2:V$1201,$AA344)))</f>
        <v/>
      </c>
      <c r="W344" s="7">
        <f>IF($AA344="","",IF(INDEX('Per Invoice'!W$2:W$1201,$AA344)="","",INDEX('Per Invoice'!W$2:W$1201,$AA344)))</f>
        <v/>
      </c>
      <c r="X344" s="7">
        <f>IF($AA344="","",IF(INDEX('Per Invoice'!X$2:X$1201,$AA344)="","",INDEX('Per Invoice'!X$2:X$1201,$AA344)))</f>
        <v/>
      </c>
      <c r="Y344" s="7">
        <f>IF($AA344="","",IF(INDEX('Per Invoice'!Y$2:Y$1201,$AA344)="","",INDEX('Per Invoice'!Y$2:Y$1201,$AA344)))</f>
        <v/>
      </c>
      <c r="Z344" s="7">
        <f>IF($AA344="","",IF(INDEX('Per Invoice'!Z$2:Z$1201,$AA344)="","",INDEX('Per Invoice'!Z$2:Z$1201,$AA344)))</f>
        <v/>
      </c>
      <c r="AA344" s="16">
        <f>IFERROR(MATCH(Settings!$C$30&amp;"|"&amp;ROWS($AA$2:$AA344),'Per Invoice'!$AB$2:$AB$1201,0),"")</f>
        <v/>
      </c>
    </row>
    <row r="345">
      <c r="A345">
        <f>IF($AA345="","",IF(INDEX('Per Invoice'!A$2:A$1201,$AA345)="","",INDEX('Per Invoice'!A$2:A$1201,$AA345)))</f>
        <v/>
      </c>
      <c r="B345">
        <f>IF($AA345="","",IF(INDEX('Per Invoice'!B$2:B$1201,$AA345)="","",INDEX('Per Invoice'!B$2:B$1201,$AA345)))</f>
        <v/>
      </c>
      <c r="C345">
        <f>IF($AA345="","",IF(INDEX('Per Invoice'!C$2:C$1201,$AA345)="","",INDEX('Per Invoice'!C$2:C$1201,$AA345)))</f>
        <v/>
      </c>
      <c r="D345">
        <f>IF($AA345="","",IF(INDEX('Per Invoice'!D$2:D$1201,$AA345)="","",INDEX('Per Invoice'!D$2:D$1201,$AA345)))</f>
        <v/>
      </c>
      <c r="E345">
        <f>IF($AA345="","",IF(INDEX('Per Invoice'!E$2:E$1201,$AA345)="","",INDEX('Per Invoice'!E$2:E$1201,$AA345)))</f>
        <v/>
      </c>
      <c r="F345">
        <f>IF($AA345="","",IF(INDEX('Per Invoice'!F$2:F$1201,$AA345)="","",INDEX('Per Invoice'!F$2:F$1201,$AA345)))</f>
        <v/>
      </c>
      <c r="G345">
        <f>IF($AA345="","",IF(INDEX('Per Invoice'!G$2:G$1201,$AA345)="","",INDEX('Per Invoice'!G$2:G$1201,$AA345)))</f>
        <v/>
      </c>
      <c r="H345">
        <f>IF($AA345="","",IF(INDEX('Per Invoice'!H$2:H$1201,$AA345)="","",INDEX('Per Invoice'!H$2:H$1201,$AA345)))</f>
        <v/>
      </c>
      <c r="I345">
        <f>IF($AA345="","",IF(INDEX('Per Invoice'!I$2:I$1201,$AA345)="","",INDEX('Per Invoice'!I$2:I$1201,$AA345)))</f>
        <v/>
      </c>
      <c r="J345">
        <f>IF($AA345="","",IF(INDEX('Per Invoice'!J$2:J$1201,$AA345)="","",INDEX('Per Invoice'!J$2:J$1201,$AA345)))</f>
        <v/>
      </c>
      <c r="K345">
        <f>IF($AA345="","",IF(INDEX('Per Invoice'!K$2:K$1201,$AA345)="","",INDEX('Per Invoice'!K$2:K$1201,$AA345)))</f>
        <v/>
      </c>
      <c r="L345">
        <f>IF($AA345="","",IF(INDEX('Per Invoice'!L$2:L$1201,$AA345)="","",INDEX('Per Invoice'!L$2:L$1201,$AA345)))</f>
        <v/>
      </c>
      <c r="M345">
        <f>IF($AA345="","",IF(INDEX('Per Invoice'!M$2:M$1201,$AA345)="","",INDEX('Per Invoice'!M$2:M$1201,$AA345)))</f>
        <v/>
      </c>
      <c r="N345">
        <f>IF($AA345="","",IF(INDEX('Per Invoice'!N$2:N$1201,$AA345)="","",INDEX('Per Invoice'!N$2:N$1201,$AA345)))</f>
        <v/>
      </c>
      <c r="O345">
        <f>IF($AA345="","",IF(INDEX('Per Invoice'!O$2:O$1201,$AA345)="","",INDEX('Per Invoice'!O$2:O$1201,$AA345)))</f>
        <v/>
      </c>
      <c r="P345" s="7">
        <f>IF($AA345="","",IF(INDEX('Per Invoice'!P$2:P$1201,$AA345)="","",INDEX('Per Invoice'!P$2:P$1201,$AA345)))</f>
        <v/>
      </c>
      <c r="Q345">
        <f>IF($AA345="","",IF(INDEX('Per Invoice'!Q$2:Q$1201,$AA345)="","",INDEX('Per Invoice'!Q$2:Q$1201,$AA345)))</f>
        <v/>
      </c>
      <c r="R345" s="7">
        <f>IF($AA345="","",IF(INDEX('Per Invoice'!R$2:R$1201,$AA345)="","",INDEX('Per Invoice'!R$2:R$1201,$AA345)))</f>
        <v/>
      </c>
      <c r="S345" s="7">
        <f>IF($AA345="","",IF(INDEX('Per Invoice'!S$2:S$1201,$AA345)="","",INDEX('Per Invoice'!S$2:S$1201,$AA345)))</f>
        <v/>
      </c>
      <c r="T345">
        <f>IF($AA345="","",IF(INDEX('Per Invoice'!T$2:T$1201,$AA345)="","",INDEX('Per Invoice'!T$2:T$1201,$AA345)))</f>
        <v/>
      </c>
      <c r="U345" s="7">
        <f>IF($AA345="","",IF(INDEX('Per Invoice'!U$2:U$1201,$AA345)="","",INDEX('Per Invoice'!U$2:U$1201,$AA345)))</f>
        <v/>
      </c>
      <c r="V345" s="7">
        <f>IF($AA345="","",IF(INDEX('Per Invoice'!V$2:V$1201,$AA345)="","",INDEX('Per Invoice'!V$2:V$1201,$AA345)))</f>
        <v/>
      </c>
      <c r="W345" s="7">
        <f>IF($AA345="","",IF(INDEX('Per Invoice'!W$2:W$1201,$AA345)="","",INDEX('Per Invoice'!W$2:W$1201,$AA345)))</f>
        <v/>
      </c>
      <c r="X345" s="7">
        <f>IF($AA345="","",IF(INDEX('Per Invoice'!X$2:X$1201,$AA345)="","",INDEX('Per Invoice'!X$2:X$1201,$AA345)))</f>
        <v/>
      </c>
      <c r="Y345" s="7">
        <f>IF($AA345="","",IF(INDEX('Per Invoice'!Y$2:Y$1201,$AA345)="","",INDEX('Per Invoice'!Y$2:Y$1201,$AA345)))</f>
        <v/>
      </c>
      <c r="Z345" s="7">
        <f>IF($AA345="","",IF(INDEX('Per Invoice'!Z$2:Z$1201,$AA345)="","",INDEX('Per Invoice'!Z$2:Z$1201,$AA345)))</f>
        <v/>
      </c>
      <c r="AA345" s="16">
        <f>IFERROR(MATCH(Settings!$C$30&amp;"|"&amp;ROWS($AA$2:$AA345),'Per Invoice'!$AB$2:$AB$1201,0),"")</f>
        <v/>
      </c>
    </row>
    <row r="346">
      <c r="A346">
        <f>IF($AA346="","",IF(INDEX('Per Invoice'!A$2:A$1201,$AA346)="","",INDEX('Per Invoice'!A$2:A$1201,$AA346)))</f>
        <v/>
      </c>
      <c r="B346">
        <f>IF($AA346="","",IF(INDEX('Per Invoice'!B$2:B$1201,$AA346)="","",INDEX('Per Invoice'!B$2:B$1201,$AA346)))</f>
        <v/>
      </c>
      <c r="C346">
        <f>IF($AA346="","",IF(INDEX('Per Invoice'!C$2:C$1201,$AA346)="","",INDEX('Per Invoice'!C$2:C$1201,$AA346)))</f>
        <v/>
      </c>
      <c r="D346">
        <f>IF($AA346="","",IF(INDEX('Per Invoice'!D$2:D$1201,$AA346)="","",INDEX('Per Invoice'!D$2:D$1201,$AA346)))</f>
        <v/>
      </c>
      <c r="E346">
        <f>IF($AA346="","",IF(INDEX('Per Invoice'!E$2:E$1201,$AA346)="","",INDEX('Per Invoice'!E$2:E$1201,$AA346)))</f>
        <v/>
      </c>
      <c r="F346">
        <f>IF($AA346="","",IF(INDEX('Per Invoice'!F$2:F$1201,$AA346)="","",INDEX('Per Invoice'!F$2:F$1201,$AA346)))</f>
        <v/>
      </c>
      <c r="G346">
        <f>IF($AA346="","",IF(INDEX('Per Invoice'!G$2:G$1201,$AA346)="","",INDEX('Per Invoice'!G$2:G$1201,$AA346)))</f>
        <v/>
      </c>
      <c r="H346">
        <f>IF($AA346="","",IF(INDEX('Per Invoice'!H$2:H$1201,$AA346)="","",INDEX('Per Invoice'!H$2:H$1201,$AA346)))</f>
        <v/>
      </c>
      <c r="I346">
        <f>IF($AA346="","",IF(INDEX('Per Invoice'!I$2:I$1201,$AA346)="","",INDEX('Per Invoice'!I$2:I$1201,$AA346)))</f>
        <v/>
      </c>
      <c r="J346">
        <f>IF($AA346="","",IF(INDEX('Per Invoice'!J$2:J$1201,$AA346)="","",INDEX('Per Invoice'!J$2:J$1201,$AA346)))</f>
        <v/>
      </c>
      <c r="K346">
        <f>IF($AA346="","",IF(INDEX('Per Invoice'!K$2:K$1201,$AA346)="","",INDEX('Per Invoice'!K$2:K$1201,$AA346)))</f>
        <v/>
      </c>
      <c r="L346">
        <f>IF($AA346="","",IF(INDEX('Per Invoice'!L$2:L$1201,$AA346)="","",INDEX('Per Invoice'!L$2:L$1201,$AA346)))</f>
        <v/>
      </c>
      <c r="M346">
        <f>IF($AA346="","",IF(INDEX('Per Invoice'!M$2:M$1201,$AA346)="","",INDEX('Per Invoice'!M$2:M$1201,$AA346)))</f>
        <v/>
      </c>
      <c r="N346">
        <f>IF($AA346="","",IF(INDEX('Per Invoice'!N$2:N$1201,$AA346)="","",INDEX('Per Invoice'!N$2:N$1201,$AA346)))</f>
        <v/>
      </c>
      <c r="O346">
        <f>IF($AA346="","",IF(INDEX('Per Invoice'!O$2:O$1201,$AA346)="","",INDEX('Per Invoice'!O$2:O$1201,$AA346)))</f>
        <v/>
      </c>
      <c r="P346" s="7">
        <f>IF($AA346="","",IF(INDEX('Per Invoice'!P$2:P$1201,$AA346)="","",INDEX('Per Invoice'!P$2:P$1201,$AA346)))</f>
        <v/>
      </c>
      <c r="Q346">
        <f>IF($AA346="","",IF(INDEX('Per Invoice'!Q$2:Q$1201,$AA346)="","",INDEX('Per Invoice'!Q$2:Q$1201,$AA346)))</f>
        <v/>
      </c>
      <c r="R346" s="7">
        <f>IF($AA346="","",IF(INDEX('Per Invoice'!R$2:R$1201,$AA346)="","",INDEX('Per Invoice'!R$2:R$1201,$AA346)))</f>
        <v/>
      </c>
      <c r="S346" s="7">
        <f>IF($AA346="","",IF(INDEX('Per Invoice'!S$2:S$1201,$AA346)="","",INDEX('Per Invoice'!S$2:S$1201,$AA346)))</f>
        <v/>
      </c>
      <c r="T346">
        <f>IF($AA346="","",IF(INDEX('Per Invoice'!T$2:T$1201,$AA346)="","",INDEX('Per Invoice'!T$2:T$1201,$AA346)))</f>
        <v/>
      </c>
      <c r="U346" s="7">
        <f>IF($AA346="","",IF(INDEX('Per Invoice'!U$2:U$1201,$AA346)="","",INDEX('Per Invoice'!U$2:U$1201,$AA346)))</f>
        <v/>
      </c>
      <c r="V346" s="7">
        <f>IF($AA346="","",IF(INDEX('Per Invoice'!V$2:V$1201,$AA346)="","",INDEX('Per Invoice'!V$2:V$1201,$AA346)))</f>
        <v/>
      </c>
      <c r="W346" s="7">
        <f>IF($AA346="","",IF(INDEX('Per Invoice'!W$2:W$1201,$AA346)="","",INDEX('Per Invoice'!W$2:W$1201,$AA346)))</f>
        <v/>
      </c>
      <c r="X346" s="7">
        <f>IF($AA346="","",IF(INDEX('Per Invoice'!X$2:X$1201,$AA346)="","",INDEX('Per Invoice'!X$2:X$1201,$AA346)))</f>
        <v/>
      </c>
      <c r="Y346" s="7">
        <f>IF($AA346="","",IF(INDEX('Per Invoice'!Y$2:Y$1201,$AA346)="","",INDEX('Per Invoice'!Y$2:Y$1201,$AA346)))</f>
        <v/>
      </c>
      <c r="Z346" s="7">
        <f>IF($AA346="","",IF(INDEX('Per Invoice'!Z$2:Z$1201,$AA346)="","",INDEX('Per Invoice'!Z$2:Z$1201,$AA346)))</f>
        <v/>
      </c>
      <c r="AA346" s="16">
        <f>IFERROR(MATCH(Settings!$C$30&amp;"|"&amp;ROWS($AA$2:$AA346),'Per Invoice'!$AB$2:$AB$1201,0),"")</f>
        <v/>
      </c>
    </row>
    <row r="347">
      <c r="A347">
        <f>IF($AA347="","",IF(INDEX('Per Invoice'!A$2:A$1201,$AA347)="","",INDEX('Per Invoice'!A$2:A$1201,$AA347)))</f>
        <v/>
      </c>
      <c r="B347">
        <f>IF($AA347="","",IF(INDEX('Per Invoice'!B$2:B$1201,$AA347)="","",INDEX('Per Invoice'!B$2:B$1201,$AA347)))</f>
        <v/>
      </c>
      <c r="C347">
        <f>IF($AA347="","",IF(INDEX('Per Invoice'!C$2:C$1201,$AA347)="","",INDEX('Per Invoice'!C$2:C$1201,$AA347)))</f>
        <v/>
      </c>
      <c r="D347">
        <f>IF($AA347="","",IF(INDEX('Per Invoice'!D$2:D$1201,$AA347)="","",INDEX('Per Invoice'!D$2:D$1201,$AA347)))</f>
        <v/>
      </c>
      <c r="E347">
        <f>IF($AA347="","",IF(INDEX('Per Invoice'!E$2:E$1201,$AA347)="","",INDEX('Per Invoice'!E$2:E$1201,$AA347)))</f>
        <v/>
      </c>
      <c r="F347">
        <f>IF($AA347="","",IF(INDEX('Per Invoice'!F$2:F$1201,$AA347)="","",INDEX('Per Invoice'!F$2:F$1201,$AA347)))</f>
        <v/>
      </c>
      <c r="G347">
        <f>IF($AA347="","",IF(INDEX('Per Invoice'!G$2:G$1201,$AA347)="","",INDEX('Per Invoice'!G$2:G$1201,$AA347)))</f>
        <v/>
      </c>
      <c r="H347">
        <f>IF($AA347="","",IF(INDEX('Per Invoice'!H$2:H$1201,$AA347)="","",INDEX('Per Invoice'!H$2:H$1201,$AA347)))</f>
        <v/>
      </c>
      <c r="I347">
        <f>IF($AA347="","",IF(INDEX('Per Invoice'!I$2:I$1201,$AA347)="","",INDEX('Per Invoice'!I$2:I$1201,$AA347)))</f>
        <v/>
      </c>
      <c r="J347">
        <f>IF($AA347="","",IF(INDEX('Per Invoice'!J$2:J$1201,$AA347)="","",INDEX('Per Invoice'!J$2:J$1201,$AA347)))</f>
        <v/>
      </c>
      <c r="K347">
        <f>IF($AA347="","",IF(INDEX('Per Invoice'!K$2:K$1201,$AA347)="","",INDEX('Per Invoice'!K$2:K$1201,$AA347)))</f>
        <v/>
      </c>
      <c r="L347">
        <f>IF($AA347="","",IF(INDEX('Per Invoice'!L$2:L$1201,$AA347)="","",INDEX('Per Invoice'!L$2:L$1201,$AA347)))</f>
        <v/>
      </c>
      <c r="M347">
        <f>IF($AA347="","",IF(INDEX('Per Invoice'!M$2:M$1201,$AA347)="","",INDEX('Per Invoice'!M$2:M$1201,$AA347)))</f>
        <v/>
      </c>
      <c r="N347">
        <f>IF($AA347="","",IF(INDEX('Per Invoice'!N$2:N$1201,$AA347)="","",INDEX('Per Invoice'!N$2:N$1201,$AA347)))</f>
        <v/>
      </c>
      <c r="O347">
        <f>IF($AA347="","",IF(INDEX('Per Invoice'!O$2:O$1201,$AA347)="","",INDEX('Per Invoice'!O$2:O$1201,$AA347)))</f>
        <v/>
      </c>
      <c r="P347" s="7">
        <f>IF($AA347="","",IF(INDEX('Per Invoice'!P$2:P$1201,$AA347)="","",INDEX('Per Invoice'!P$2:P$1201,$AA347)))</f>
        <v/>
      </c>
      <c r="Q347">
        <f>IF($AA347="","",IF(INDEX('Per Invoice'!Q$2:Q$1201,$AA347)="","",INDEX('Per Invoice'!Q$2:Q$1201,$AA347)))</f>
        <v/>
      </c>
      <c r="R347" s="7">
        <f>IF($AA347="","",IF(INDEX('Per Invoice'!R$2:R$1201,$AA347)="","",INDEX('Per Invoice'!R$2:R$1201,$AA347)))</f>
        <v/>
      </c>
      <c r="S347" s="7">
        <f>IF($AA347="","",IF(INDEX('Per Invoice'!S$2:S$1201,$AA347)="","",INDEX('Per Invoice'!S$2:S$1201,$AA347)))</f>
        <v/>
      </c>
      <c r="T347">
        <f>IF($AA347="","",IF(INDEX('Per Invoice'!T$2:T$1201,$AA347)="","",INDEX('Per Invoice'!T$2:T$1201,$AA347)))</f>
        <v/>
      </c>
      <c r="U347" s="7">
        <f>IF($AA347="","",IF(INDEX('Per Invoice'!U$2:U$1201,$AA347)="","",INDEX('Per Invoice'!U$2:U$1201,$AA347)))</f>
        <v/>
      </c>
      <c r="V347" s="7">
        <f>IF($AA347="","",IF(INDEX('Per Invoice'!V$2:V$1201,$AA347)="","",INDEX('Per Invoice'!V$2:V$1201,$AA347)))</f>
        <v/>
      </c>
      <c r="W347" s="7">
        <f>IF($AA347="","",IF(INDEX('Per Invoice'!W$2:W$1201,$AA347)="","",INDEX('Per Invoice'!W$2:W$1201,$AA347)))</f>
        <v/>
      </c>
      <c r="X347" s="7">
        <f>IF($AA347="","",IF(INDEX('Per Invoice'!X$2:X$1201,$AA347)="","",INDEX('Per Invoice'!X$2:X$1201,$AA347)))</f>
        <v/>
      </c>
      <c r="Y347" s="7">
        <f>IF($AA347="","",IF(INDEX('Per Invoice'!Y$2:Y$1201,$AA347)="","",INDEX('Per Invoice'!Y$2:Y$1201,$AA347)))</f>
        <v/>
      </c>
      <c r="Z347" s="7">
        <f>IF($AA347="","",IF(INDEX('Per Invoice'!Z$2:Z$1201,$AA347)="","",INDEX('Per Invoice'!Z$2:Z$1201,$AA347)))</f>
        <v/>
      </c>
      <c r="AA347" s="16">
        <f>IFERROR(MATCH(Settings!$C$30&amp;"|"&amp;ROWS($AA$2:$AA347),'Per Invoice'!$AB$2:$AB$1201,0),"")</f>
        <v/>
      </c>
    </row>
    <row r="348">
      <c r="A348">
        <f>IF($AA348="","",IF(INDEX('Per Invoice'!A$2:A$1201,$AA348)="","",INDEX('Per Invoice'!A$2:A$1201,$AA348)))</f>
        <v/>
      </c>
      <c r="B348">
        <f>IF($AA348="","",IF(INDEX('Per Invoice'!B$2:B$1201,$AA348)="","",INDEX('Per Invoice'!B$2:B$1201,$AA348)))</f>
        <v/>
      </c>
      <c r="C348">
        <f>IF($AA348="","",IF(INDEX('Per Invoice'!C$2:C$1201,$AA348)="","",INDEX('Per Invoice'!C$2:C$1201,$AA348)))</f>
        <v/>
      </c>
      <c r="D348">
        <f>IF($AA348="","",IF(INDEX('Per Invoice'!D$2:D$1201,$AA348)="","",INDEX('Per Invoice'!D$2:D$1201,$AA348)))</f>
        <v/>
      </c>
      <c r="E348">
        <f>IF($AA348="","",IF(INDEX('Per Invoice'!E$2:E$1201,$AA348)="","",INDEX('Per Invoice'!E$2:E$1201,$AA348)))</f>
        <v/>
      </c>
      <c r="F348">
        <f>IF($AA348="","",IF(INDEX('Per Invoice'!F$2:F$1201,$AA348)="","",INDEX('Per Invoice'!F$2:F$1201,$AA348)))</f>
        <v/>
      </c>
      <c r="G348">
        <f>IF($AA348="","",IF(INDEX('Per Invoice'!G$2:G$1201,$AA348)="","",INDEX('Per Invoice'!G$2:G$1201,$AA348)))</f>
        <v/>
      </c>
      <c r="H348">
        <f>IF($AA348="","",IF(INDEX('Per Invoice'!H$2:H$1201,$AA348)="","",INDEX('Per Invoice'!H$2:H$1201,$AA348)))</f>
        <v/>
      </c>
      <c r="I348">
        <f>IF($AA348="","",IF(INDEX('Per Invoice'!I$2:I$1201,$AA348)="","",INDEX('Per Invoice'!I$2:I$1201,$AA348)))</f>
        <v/>
      </c>
      <c r="J348">
        <f>IF($AA348="","",IF(INDEX('Per Invoice'!J$2:J$1201,$AA348)="","",INDEX('Per Invoice'!J$2:J$1201,$AA348)))</f>
        <v/>
      </c>
      <c r="K348">
        <f>IF($AA348="","",IF(INDEX('Per Invoice'!K$2:K$1201,$AA348)="","",INDEX('Per Invoice'!K$2:K$1201,$AA348)))</f>
        <v/>
      </c>
      <c r="L348">
        <f>IF($AA348="","",IF(INDEX('Per Invoice'!L$2:L$1201,$AA348)="","",INDEX('Per Invoice'!L$2:L$1201,$AA348)))</f>
        <v/>
      </c>
      <c r="M348">
        <f>IF($AA348="","",IF(INDEX('Per Invoice'!M$2:M$1201,$AA348)="","",INDEX('Per Invoice'!M$2:M$1201,$AA348)))</f>
        <v/>
      </c>
      <c r="N348">
        <f>IF($AA348="","",IF(INDEX('Per Invoice'!N$2:N$1201,$AA348)="","",INDEX('Per Invoice'!N$2:N$1201,$AA348)))</f>
        <v/>
      </c>
      <c r="O348">
        <f>IF($AA348="","",IF(INDEX('Per Invoice'!O$2:O$1201,$AA348)="","",INDEX('Per Invoice'!O$2:O$1201,$AA348)))</f>
        <v/>
      </c>
      <c r="P348" s="7">
        <f>IF($AA348="","",IF(INDEX('Per Invoice'!P$2:P$1201,$AA348)="","",INDEX('Per Invoice'!P$2:P$1201,$AA348)))</f>
        <v/>
      </c>
      <c r="Q348">
        <f>IF($AA348="","",IF(INDEX('Per Invoice'!Q$2:Q$1201,$AA348)="","",INDEX('Per Invoice'!Q$2:Q$1201,$AA348)))</f>
        <v/>
      </c>
      <c r="R348" s="7">
        <f>IF($AA348="","",IF(INDEX('Per Invoice'!R$2:R$1201,$AA348)="","",INDEX('Per Invoice'!R$2:R$1201,$AA348)))</f>
        <v/>
      </c>
      <c r="S348" s="7">
        <f>IF($AA348="","",IF(INDEX('Per Invoice'!S$2:S$1201,$AA348)="","",INDEX('Per Invoice'!S$2:S$1201,$AA348)))</f>
        <v/>
      </c>
      <c r="T348">
        <f>IF($AA348="","",IF(INDEX('Per Invoice'!T$2:T$1201,$AA348)="","",INDEX('Per Invoice'!T$2:T$1201,$AA348)))</f>
        <v/>
      </c>
      <c r="U348" s="7">
        <f>IF($AA348="","",IF(INDEX('Per Invoice'!U$2:U$1201,$AA348)="","",INDEX('Per Invoice'!U$2:U$1201,$AA348)))</f>
        <v/>
      </c>
      <c r="V348" s="7">
        <f>IF($AA348="","",IF(INDEX('Per Invoice'!V$2:V$1201,$AA348)="","",INDEX('Per Invoice'!V$2:V$1201,$AA348)))</f>
        <v/>
      </c>
      <c r="W348" s="7">
        <f>IF($AA348="","",IF(INDEX('Per Invoice'!W$2:W$1201,$AA348)="","",INDEX('Per Invoice'!W$2:W$1201,$AA348)))</f>
        <v/>
      </c>
      <c r="X348" s="7">
        <f>IF($AA348="","",IF(INDEX('Per Invoice'!X$2:X$1201,$AA348)="","",INDEX('Per Invoice'!X$2:X$1201,$AA348)))</f>
        <v/>
      </c>
      <c r="Y348" s="7">
        <f>IF($AA348="","",IF(INDEX('Per Invoice'!Y$2:Y$1201,$AA348)="","",INDEX('Per Invoice'!Y$2:Y$1201,$AA348)))</f>
        <v/>
      </c>
      <c r="Z348" s="7">
        <f>IF($AA348="","",IF(INDEX('Per Invoice'!Z$2:Z$1201,$AA348)="","",INDEX('Per Invoice'!Z$2:Z$1201,$AA348)))</f>
        <v/>
      </c>
      <c r="AA348" s="16">
        <f>IFERROR(MATCH(Settings!$C$30&amp;"|"&amp;ROWS($AA$2:$AA348),'Per Invoice'!$AB$2:$AB$1201,0),"")</f>
        <v/>
      </c>
    </row>
    <row r="349">
      <c r="A349">
        <f>IF($AA349="","",IF(INDEX('Per Invoice'!A$2:A$1201,$AA349)="","",INDEX('Per Invoice'!A$2:A$1201,$AA349)))</f>
        <v/>
      </c>
      <c r="B349">
        <f>IF($AA349="","",IF(INDEX('Per Invoice'!B$2:B$1201,$AA349)="","",INDEX('Per Invoice'!B$2:B$1201,$AA349)))</f>
        <v/>
      </c>
      <c r="C349">
        <f>IF($AA349="","",IF(INDEX('Per Invoice'!C$2:C$1201,$AA349)="","",INDEX('Per Invoice'!C$2:C$1201,$AA349)))</f>
        <v/>
      </c>
      <c r="D349">
        <f>IF($AA349="","",IF(INDEX('Per Invoice'!D$2:D$1201,$AA349)="","",INDEX('Per Invoice'!D$2:D$1201,$AA349)))</f>
        <v/>
      </c>
      <c r="E349">
        <f>IF($AA349="","",IF(INDEX('Per Invoice'!E$2:E$1201,$AA349)="","",INDEX('Per Invoice'!E$2:E$1201,$AA349)))</f>
        <v/>
      </c>
      <c r="F349">
        <f>IF($AA349="","",IF(INDEX('Per Invoice'!F$2:F$1201,$AA349)="","",INDEX('Per Invoice'!F$2:F$1201,$AA349)))</f>
        <v/>
      </c>
      <c r="G349">
        <f>IF($AA349="","",IF(INDEX('Per Invoice'!G$2:G$1201,$AA349)="","",INDEX('Per Invoice'!G$2:G$1201,$AA349)))</f>
        <v/>
      </c>
      <c r="H349">
        <f>IF($AA349="","",IF(INDEX('Per Invoice'!H$2:H$1201,$AA349)="","",INDEX('Per Invoice'!H$2:H$1201,$AA349)))</f>
        <v/>
      </c>
      <c r="I349">
        <f>IF($AA349="","",IF(INDEX('Per Invoice'!I$2:I$1201,$AA349)="","",INDEX('Per Invoice'!I$2:I$1201,$AA349)))</f>
        <v/>
      </c>
      <c r="J349">
        <f>IF($AA349="","",IF(INDEX('Per Invoice'!J$2:J$1201,$AA349)="","",INDEX('Per Invoice'!J$2:J$1201,$AA349)))</f>
        <v/>
      </c>
      <c r="K349">
        <f>IF($AA349="","",IF(INDEX('Per Invoice'!K$2:K$1201,$AA349)="","",INDEX('Per Invoice'!K$2:K$1201,$AA349)))</f>
        <v/>
      </c>
      <c r="L349">
        <f>IF($AA349="","",IF(INDEX('Per Invoice'!L$2:L$1201,$AA349)="","",INDEX('Per Invoice'!L$2:L$1201,$AA349)))</f>
        <v/>
      </c>
      <c r="M349">
        <f>IF($AA349="","",IF(INDEX('Per Invoice'!M$2:M$1201,$AA349)="","",INDEX('Per Invoice'!M$2:M$1201,$AA349)))</f>
        <v/>
      </c>
      <c r="N349">
        <f>IF($AA349="","",IF(INDEX('Per Invoice'!N$2:N$1201,$AA349)="","",INDEX('Per Invoice'!N$2:N$1201,$AA349)))</f>
        <v/>
      </c>
      <c r="O349">
        <f>IF($AA349="","",IF(INDEX('Per Invoice'!O$2:O$1201,$AA349)="","",INDEX('Per Invoice'!O$2:O$1201,$AA349)))</f>
        <v/>
      </c>
      <c r="P349" s="7">
        <f>IF($AA349="","",IF(INDEX('Per Invoice'!P$2:P$1201,$AA349)="","",INDEX('Per Invoice'!P$2:P$1201,$AA349)))</f>
        <v/>
      </c>
      <c r="Q349">
        <f>IF($AA349="","",IF(INDEX('Per Invoice'!Q$2:Q$1201,$AA349)="","",INDEX('Per Invoice'!Q$2:Q$1201,$AA349)))</f>
        <v/>
      </c>
      <c r="R349" s="7">
        <f>IF($AA349="","",IF(INDEX('Per Invoice'!R$2:R$1201,$AA349)="","",INDEX('Per Invoice'!R$2:R$1201,$AA349)))</f>
        <v/>
      </c>
      <c r="S349" s="7">
        <f>IF($AA349="","",IF(INDEX('Per Invoice'!S$2:S$1201,$AA349)="","",INDEX('Per Invoice'!S$2:S$1201,$AA349)))</f>
        <v/>
      </c>
      <c r="T349">
        <f>IF($AA349="","",IF(INDEX('Per Invoice'!T$2:T$1201,$AA349)="","",INDEX('Per Invoice'!T$2:T$1201,$AA349)))</f>
        <v/>
      </c>
      <c r="U349" s="7">
        <f>IF($AA349="","",IF(INDEX('Per Invoice'!U$2:U$1201,$AA349)="","",INDEX('Per Invoice'!U$2:U$1201,$AA349)))</f>
        <v/>
      </c>
      <c r="V349" s="7">
        <f>IF($AA349="","",IF(INDEX('Per Invoice'!V$2:V$1201,$AA349)="","",INDEX('Per Invoice'!V$2:V$1201,$AA349)))</f>
        <v/>
      </c>
      <c r="W349" s="7">
        <f>IF($AA349="","",IF(INDEX('Per Invoice'!W$2:W$1201,$AA349)="","",INDEX('Per Invoice'!W$2:W$1201,$AA349)))</f>
        <v/>
      </c>
      <c r="X349" s="7">
        <f>IF($AA349="","",IF(INDEX('Per Invoice'!X$2:X$1201,$AA349)="","",INDEX('Per Invoice'!X$2:X$1201,$AA349)))</f>
        <v/>
      </c>
      <c r="Y349" s="7">
        <f>IF($AA349="","",IF(INDEX('Per Invoice'!Y$2:Y$1201,$AA349)="","",INDEX('Per Invoice'!Y$2:Y$1201,$AA349)))</f>
        <v/>
      </c>
      <c r="Z349" s="7">
        <f>IF($AA349="","",IF(INDEX('Per Invoice'!Z$2:Z$1201,$AA349)="","",INDEX('Per Invoice'!Z$2:Z$1201,$AA349)))</f>
        <v/>
      </c>
      <c r="AA349" s="16">
        <f>IFERROR(MATCH(Settings!$C$30&amp;"|"&amp;ROWS($AA$2:$AA349),'Per Invoice'!$AB$2:$AB$1201,0),"")</f>
        <v/>
      </c>
    </row>
    <row r="350">
      <c r="A350">
        <f>IF($AA350="","",IF(INDEX('Per Invoice'!A$2:A$1201,$AA350)="","",INDEX('Per Invoice'!A$2:A$1201,$AA350)))</f>
        <v/>
      </c>
      <c r="B350">
        <f>IF($AA350="","",IF(INDEX('Per Invoice'!B$2:B$1201,$AA350)="","",INDEX('Per Invoice'!B$2:B$1201,$AA350)))</f>
        <v/>
      </c>
      <c r="C350">
        <f>IF($AA350="","",IF(INDEX('Per Invoice'!C$2:C$1201,$AA350)="","",INDEX('Per Invoice'!C$2:C$1201,$AA350)))</f>
        <v/>
      </c>
      <c r="D350">
        <f>IF($AA350="","",IF(INDEX('Per Invoice'!D$2:D$1201,$AA350)="","",INDEX('Per Invoice'!D$2:D$1201,$AA350)))</f>
        <v/>
      </c>
      <c r="E350">
        <f>IF($AA350="","",IF(INDEX('Per Invoice'!E$2:E$1201,$AA350)="","",INDEX('Per Invoice'!E$2:E$1201,$AA350)))</f>
        <v/>
      </c>
      <c r="F350">
        <f>IF($AA350="","",IF(INDEX('Per Invoice'!F$2:F$1201,$AA350)="","",INDEX('Per Invoice'!F$2:F$1201,$AA350)))</f>
        <v/>
      </c>
      <c r="G350">
        <f>IF($AA350="","",IF(INDEX('Per Invoice'!G$2:G$1201,$AA350)="","",INDEX('Per Invoice'!G$2:G$1201,$AA350)))</f>
        <v/>
      </c>
      <c r="H350">
        <f>IF($AA350="","",IF(INDEX('Per Invoice'!H$2:H$1201,$AA350)="","",INDEX('Per Invoice'!H$2:H$1201,$AA350)))</f>
        <v/>
      </c>
      <c r="I350">
        <f>IF($AA350="","",IF(INDEX('Per Invoice'!I$2:I$1201,$AA350)="","",INDEX('Per Invoice'!I$2:I$1201,$AA350)))</f>
        <v/>
      </c>
      <c r="J350">
        <f>IF($AA350="","",IF(INDEX('Per Invoice'!J$2:J$1201,$AA350)="","",INDEX('Per Invoice'!J$2:J$1201,$AA350)))</f>
        <v/>
      </c>
      <c r="K350">
        <f>IF($AA350="","",IF(INDEX('Per Invoice'!K$2:K$1201,$AA350)="","",INDEX('Per Invoice'!K$2:K$1201,$AA350)))</f>
        <v/>
      </c>
      <c r="L350">
        <f>IF($AA350="","",IF(INDEX('Per Invoice'!L$2:L$1201,$AA350)="","",INDEX('Per Invoice'!L$2:L$1201,$AA350)))</f>
        <v/>
      </c>
      <c r="M350">
        <f>IF($AA350="","",IF(INDEX('Per Invoice'!M$2:M$1201,$AA350)="","",INDEX('Per Invoice'!M$2:M$1201,$AA350)))</f>
        <v/>
      </c>
      <c r="N350">
        <f>IF($AA350="","",IF(INDEX('Per Invoice'!N$2:N$1201,$AA350)="","",INDEX('Per Invoice'!N$2:N$1201,$AA350)))</f>
        <v/>
      </c>
      <c r="O350">
        <f>IF($AA350="","",IF(INDEX('Per Invoice'!O$2:O$1201,$AA350)="","",INDEX('Per Invoice'!O$2:O$1201,$AA350)))</f>
        <v/>
      </c>
      <c r="P350" s="7">
        <f>IF($AA350="","",IF(INDEX('Per Invoice'!P$2:P$1201,$AA350)="","",INDEX('Per Invoice'!P$2:P$1201,$AA350)))</f>
        <v/>
      </c>
      <c r="Q350">
        <f>IF($AA350="","",IF(INDEX('Per Invoice'!Q$2:Q$1201,$AA350)="","",INDEX('Per Invoice'!Q$2:Q$1201,$AA350)))</f>
        <v/>
      </c>
      <c r="R350" s="7">
        <f>IF($AA350="","",IF(INDEX('Per Invoice'!R$2:R$1201,$AA350)="","",INDEX('Per Invoice'!R$2:R$1201,$AA350)))</f>
        <v/>
      </c>
      <c r="S350" s="7">
        <f>IF($AA350="","",IF(INDEX('Per Invoice'!S$2:S$1201,$AA350)="","",INDEX('Per Invoice'!S$2:S$1201,$AA350)))</f>
        <v/>
      </c>
      <c r="T350">
        <f>IF($AA350="","",IF(INDEX('Per Invoice'!T$2:T$1201,$AA350)="","",INDEX('Per Invoice'!T$2:T$1201,$AA350)))</f>
        <v/>
      </c>
      <c r="U350" s="7">
        <f>IF($AA350="","",IF(INDEX('Per Invoice'!U$2:U$1201,$AA350)="","",INDEX('Per Invoice'!U$2:U$1201,$AA350)))</f>
        <v/>
      </c>
      <c r="V350" s="7">
        <f>IF($AA350="","",IF(INDEX('Per Invoice'!V$2:V$1201,$AA350)="","",INDEX('Per Invoice'!V$2:V$1201,$AA350)))</f>
        <v/>
      </c>
      <c r="W350" s="7">
        <f>IF($AA350="","",IF(INDEX('Per Invoice'!W$2:W$1201,$AA350)="","",INDEX('Per Invoice'!W$2:W$1201,$AA350)))</f>
        <v/>
      </c>
      <c r="X350" s="7">
        <f>IF($AA350="","",IF(INDEX('Per Invoice'!X$2:X$1201,$AA350)="","",INDEX('Per Invoice'!X$2:X$1201,$AA350)))</f>
        <v/>
      </c>
      <c r="Y350" s="7">
        <f>IF($AA350="","",IF(INDEX('Per Invoice'!Y$2:Y$1201,$AA350)="","",INDEX('Per Invoice'!Y$2:Y$1201,$AA350)))</f>
        <v/>
      </c>
      <c r="Z350" s="7">
        <f>IF($AA350="","",IF(INDEX('Per Invoice'!Z$2:Z$1201,$AA350)="","",INDEX('Per Invoice'!Z$2:Z$1201,$AA350)))</f>
        <v/>
      </c>
      <c r="AA350" s="16">
        <f>IFERROR(MATCH(Settings!$C$30&amp;"|"&amp;ROWS($AA$2:$AA350),'Per Invoice'!$AB$2:$AB$1201,0),"")</f>
        <v/>
      </c>
    </row>
    <row r="351">
      <c r="A351">
        <f>IF($AA351="","",IF(INDEX('Per Invoice'!A$2:A$1201,$AA351)="","",INDEX('Per Invoice'!A$2:A$1201,$AA351)))</f>
        <v/>
      </c>
      <c r="B351">
        <f>IF($AA351="","",IF(INDEX('Per Invoice'!B$2:B$1201,$AA351)="","",INDEX('Per Invoice'!B$2:B$1201,$AA351)))</f>
        <v/>
      </c>
      <c r="C351">
        <f>IF($AA351="","",IF(INDEX('Per Invoice'!C$2:C$1201,$AA351)="","",INDEX('Per Invoice'!C$2:C$1201,$AA351)))</f>
        <v/>
      </c>
      <c r="D351">
        <f>IF($AA351="","",IF(INDEX('Per Invoice'!D$2:D$1201,$AA351)="","",INDEX('Per Invoice'!D$2:D$1201,$AA351)))</f>
        <v/>
      </c>
      <c r="E351">
        <f>IF($AA351="","",IF(INDEX('Per Invoice'!E$2:E$1201,$AA351)="","",INDEX('Per Invoice'!E$2:E$1201,$AA351)))</f>
        <v/>
      </c>
      <c r="F351">
        <f>IF($AA351="","",IF(INDEX('Per Invoice'!F$2:F$1201,$AA351)="","",INDEX('Per Invoice'!F$2:F$1201,$AA351)))</f>
        <v/>
      </c>
      <c r="G351">
        <f>IF($AA351="","",IF(INDEX('Per Invoice'!G$2:G$1201,$AA351)="","",INDEX('Per Invoice'!G$2:G$1201,$AA351)))</f>
        <v/>
      </c>
      <c r="H351">
        <f>IF($AA351="","",IF(INDEX('Per Invoice'!H$2:H$1201,$AA351)="","",INDEX('Per Invoice'!H$2:H$1201,$AA351)))</f>
        <v/>
      </c>
      <c r="I351">
        <f>IF($AA351="","",IF(INDEX('Per Invoice'!I$2:I$1201,$AA351)="","",INDEX('Per Invoice'!I$2:I$1201,$AA351)))</f>
        <v/>
      </c>
      <c r="J351">
        <f>IF($AA351="","",IF(INDEX('Per Invoice'!J$2:J$1201,$AA351)="","",INDEX('Per Invoice'!J$2:J$1201,$AA351)))</f>
        <v/>
      </c>
      <c r="K351">
        <f>IF($AA351="","",IF(INDEX('Per Invoice'!K$2:K$1201,$AA351)="","",INDEX('Per Invoice'!K$2:K$1201,$AA351)))</f>
        <v/>
      </c>
      <c r="L351">
        <f>IF($AA351="","",IF(INDEX('Per Invoice'!L$2:L$1201,$AA351)="","",INDEX('Per Invoice'!L$2:L$1201,$AA351)))</f>
        <v/>
      </c>
      <c r="M351">
        <f>IF($AA351="","",IF(INDEX('Per Invoice'!M$2:M$1201,$AA351)="","",INDEX('Per Invoice'!M$2:M$1201,$AA351)))</f>
        <v/>
      </c>
      <c r="N351">
        <f>IF($AA351="","",IF(INDEX('Per Invoice'!N$2:N$1201,$AA351)="","",INDEX('Per Invoice'!N$2:N$1201,$AA351)))</f>
        <v/>
      </c>
      <c r="O351">
        <f>IF($AA351="","",IF(INDEX('Per Invoice'!O$2:O$1201,$AA351)="","",INDEX('Per Invoice'!O$2:O$1201,$AA351)))</f>
        <v/>
      </c>
      <c r="P351" s="7">
        <f>IF($AA351="","",IF(INDEX('Per Invoice'!P$2:P$1201,$AA351)="","",INDEX('Per Invoice'!P$2:P$1201,$AA351)))</f>
        <v/>
      </c>
      <c r="Q351">
        <f>IF($AA351="","",IF(INDEX('Per Invoice'!Q$2:Q$1201,$AA351)="","",INDEX('Per Invoice'!Q$2:Q$1201,$AA351)))</f>
        <v/>
      </c>
      <c r="R351" s="7">
        <f>IF($AA351="","",IF(INDEX('Per Invoice'!R$2:R$1201,$AA351)="","",INDEX('Per Invoice'!R$2:R$1201,$AA351)))</f>
        <v/>
      </c>
      <c r="S351" s="7">
        <f>IF($AA351="","",IF(INDEX('Per Invoice'!S$2:S$1201,$AA351)="","",INDEX('Per Invoice'!S$2:S$1201,$AA351)))</f>
        <v/>
      </c>
      <c r="T351">
        <f>IF($AA351="","",IF(INDEX('Per Invoice'!T$2:T$1201,$AA351)="","",INDEX('Per Invoice'!T$2:T$1201,$AA351)))</f>
        <v/>
      </c>
      <c r="U351" s="7">
        <f>IF($AA351="","",IF(INDEX('Per Invoice'!U$2:U$1201,$AA351)="","",INDEX('Per Invoice'!U$2:U$1201,$AA351)))</f>
        <v/>
      </c>
      <c r="V351" s="7">
        <f>IF($AA351="","",IF(INDEX('Per Invoice'!V$2:V$1201,$AA351)="","",INDEX('Per Invoice'!V$2:V$1201,$AA351)))</f>
        <v/>
      </c>
      <c r="W351" s="7">
        <f>IF($AA351="","",IF(INDEX('Per Invoice'!W$2:W$1201,$AA351)="","",INDEX('Per Invoice'!W$2:W$1201,$AA351)))</f>
        <v/>
      </c>
      <c r="X351" s="7">
        <f>IF($AA351="","",IF(INDEX('Per Invoice'!X$2:X$1201,$AA351)="","",INDEX('Per Invoice'!X$2:X$1201,$AA351)))</f>
        <v/>
      </c>
      <c r="Y351" s="7">
        <f>IF($AA351="","",IF(INDEX('Per Invoice'!Y$2:Y$1201,$AA351)="","",INDEX('Per Invoice'!Y$2:Y$1201,$AA351)))</f>
        <v/>
      </c>
      <c r="Z351" s="7">
        <f>IF($AA351="","",IF(INDEX('Per Invoice'!Z$2:Z$1201,$AA351)="","",INDEX('Per Invoice'!Z$2:Z$1201,$AA351)))</f>
        <v/>
      </c>
      <c r="AA351" s="16">
        <f>IFERROR(MATCH(Settings!$C$30&amp;"|"&amp;ROWS($AA$2:$AA351),'Per Invoice'!$AB$2:$AB$1201,0),"")</f>
        <v/>
      </c>
    </row>
    <row r="352">
      <c r="A352">
        <f>IF($AA352="","",IF(INDEX('Per Invoice'!A$2:A$1201,$AA352)="","",INDEX('Per Invoice'!A$2:A$1201,$AA352)))</f>
        <v/>
      </c>
      <c r="B352">
        <f>IF($AA352="","",IF(INDEX('Per Invoice'!B$2:B$1201,$AA352)="","",INDEX('Per Invoice'!B$2:B$1201,$AA352)))</f>
        <v/>
      </c>
      <c r="C352">
        <f>IF($AA352="","",IF(INDEX('Per Invoice'!C$2:C$1201,$AA352)="","",INDEX('Per Invoice'!C$2:C$1201,$AA352)))</f>
        <v/>
      </c>
      <c r="D352">
        <f>IF($AA352="","",IF(INDEX('Per Invoice'!D$2:D$1201,$AA352)="","",INDEX('Per Invoice'!D$2:D$1201,$AA352)))</f>
        <v/>
      </c>
      <c r="E352">
        <f>IF($AA352="","",IF(INDEX('Per Invoice'!E$2:E$1201,$AA352)="","",INDEX('Per Invoice'!E$2:E$1201,$AA352)))</f>
        <v/>
      </c>
      <c r="F352">
        <f>IF($AA352="","",IF(INDEX('Per Invoice'!F$2:F$1201,$AA352)="","",INDEX('Per Invoice'!F$2:F$1201,$AA352)))</f>
        <v/>
      </c>
      <c r="G352">
        <f>IF($AA352="","",IF(INDEX('Per Invoice'!G$2:G$1201,$AA352)="","",INDEX('Per Invoice'!G$2:G$1201,$AA352)))</f>
        <v/>
      </c>
      <c r="H352">
        <f>IF($AA352="","",IF(INDEX('Per Invoice'!H$2:H$1201,$AA352)="","",INDEX('Per Invoice'!H$2:H$1201,$AA352)))</f>
        <v/>
      </c>
      <c r="I352">
        <f>IF($AA352="","",IF(INDEX('Per Invoice'!I$2:I$1201,$AA352)="","",INDEX('Per Invoice'!I$2:I$1201,$AA352)))</f>
        <v/>
      </c>
      <c r="J352">
        <f>IF($AA352="","",IF(INDEX('Per Invoice'!J$2:J$1201,$AA352)="","",INDEX('Per Invoice'!J$2:J$1201,$AA352)))</f>
        <v/>
      </c>
      <c r="K352">
        <f>IF($AA352="","",IF(INDEX('Per Invoice'!K$2:K$1201,$AA352)="","",INDEX('Per Invoice'!K$2:K$1201,$AA352)))</f>
        <v/>
      </c>
      <c r="L352">
        <f>IF($AA352="","",IF(INDEX('Per Invoice'!L$2:L$1201,$AA352)="","",INDEX('Per Invoice'!L$2:L$1201,$AA352)))</f>
        <v/>
      </c>
      <c r="M352">
        <f>IF($AA352="","",IF(INDEX('Per Invoice'!M$2:M$1201,$AA352)="","",INDEX('Per Invoice'!M$2:M$1201,$AA352)))</f>
        <v/>
      </c>
      <c r="N352">
        <f>IF($AA352="","",IF(INDEX('Per Invoice'!N$2:N$1201,$AA352)="","",INDEX('Per Invoice'!N$2:N$1201,$AA352)))</f>
        <v/>
      </c>
      <c r="O352">
        <f>IF($AA352="","",IF(INDEX('Per Invoice'!O$2:O$1201,$AA352)="","",INDEX('Per Invoice'!O$2:O$1201,$AA352)))</f>
        <v/>
      </c>
      <c r="P352" s="7">
        <f>IF($AA352="","",IF(INDEX('Per Invoice'!P$2:P$1201,$AA352)="","",INDEX('Per Invoice'!P$2:P$1201,$AA352)))</f>
        <v/>
      </c>
      <c r="Q352">
        <f>IF($AA352="","",IF(INDEX('Per Invoice'!Q$2:Q$1201,$AA352)="","",INDEX('Per Invoice'!Q$2:Q$1201,$AA352)))</f>
        <v/>
      </c>
      <c r="R352" s="7">
        <f>IF($AA352="","",IF(INDEX('Per Invoice'!R$2:R$1201,$AA352)="","",INDEX('Per Invoice'!R$2:R$1201,$AA352)))</f>
        <v/>
      </c>
      <c r="S352" s="7">
        <f>IF($AA352="","",IF(INDEX('Per Invoice'!S$2:S$1201,$AA352)="","",INDEX('Per Invoice'!S$2:S$1201,$AA352)))</f>
        <v/>
      </c>
      <c r="T352">
        <f>IF($AA352="","",IF(INDEX('Per Invoice'!T$2:T$1201,$AA352)="","",INDEX('Per Invoice'!T$2:T$1201,$AA352)))</f>
        <v/>
      </c>
      <c r="U352" s="7">
        <f>IF($AA352="","",IF(INDEX('Per Invoice'!U$2:U$1201,$AA352)="","",INDEX('Per Invoice'!U$2:U$1201,$AA352)))</f>
        <v/>
      </c>
      <c r="V352" s="7">
        <f>IF($AA352="","",IF(INDEX('Per Invoice'!V$2:V$1201,$AA352)="","",INDEX('Per Invoice'!V$2:V$1201,$AA352)))</f>
        <v/>
      </c>
      <c r="W352" s="7">
        <f>IF($AA352="","",IF(INDEX('Per Invoice'!W$2:W$1201,$AA352)="","",INDEX('Per Invoice'!W$2:W$1201,$AA352)))</f>
        <v/>
      </c>
      <c r="X352" s="7">
        <f>IF($AA352="","",IF(INDEX('Per Invoice'!X$2:X$1201,$AA352)="","",INDEX('Per Invoice'!X$2:X$1201,$AA352)))</f>
        <v/>
      </c>
      <c r="Y352" s="7">
        <f>IF($AA352="","",IF(INDEX('Per Invoice'!Y$2:Y$1201,$AA352)="","",INDEX('Per Invoice'!Y$2:Y$1201,$AA352)))</f>
        <v/>
      </c>
      <c r="Z352" s="7">
        <f>IF($AA352="","",IF(INDEX('Per Invoice'!Z$2:Z$1201,$AA352)="","",INDEX('Per Invoice'!Z$2:Z$1201,$AA352)))</f>
        <v/>
      </c>
      <c r="AA352" s="16">
        <f>IFERROR(MATCH(Settings!$C$30&amp;"|"&amp;ROWS($AA$2:$AA352),'Per Invoice'!$AB$2:$AB$1201,0),"")</f>
        <v/>
      </c>
    </row>
    <row r="353">
      <c r="A353">
        <f>IF($AA353="","",IF(INDEX('Per Invoice'!A$2:A$1201,$AA353)="","",INDEX('Per Invoice'!A$2:A$1201,$AA353)))</f>
        <v/>
      </c>
      <c r="B353">
        <f>IF($AA353="","",IF(INDEX('Per Invoice'!B$2:B$1201,$AA353)="","",INDEX('Per Invoice'!B$2:B$1201,$AA353)))</f>
        <v/>
      </c>
      <c r="C353">
        <f>IF($AA353="","",IF(INDEX('Per Invoice'!C$2:C$1201,$AA353)="","",INDEX('Per Invoice'!C$2:C$1201,$AA353)))</f>
        <v/>
      </c>
      <c r="D353">
        <f>IF($AA353="","",IF(INDEX('Per Invoice'!D$2:D$1201,$AA353)="","",INDEX('Per Invoice'!D$2:D$1201,$AA353)))</f>
        <v/>
      </c>
      <c r="E353">
        <f>IF($AA353="","",IF(INDEX('Per Invoice'!E$2:E$1201,$AA353)="","",INDEX('Per Invoice'!E$2:E$1201,$AA353)))</f>
        <v/>
      </c>
      <c r="F353">
        <f>IF($AA353="","",IF(INDEX('Per Invoice'!F$2:F$1201,$AA353)="","",INDEX('Per Invoice'!F$2:F$1201,$AA353)))</f>
        <v/>
      </c>
      <c r="G353">
        <f>IF($AA353="","",IF(INDEX('Per Invoice'!G$2:G$1201,$AA353)="","",INDEX('Per Invoice'!G$2:G$1201,$AA353)))</f>
        <v/>
      </c>
      <c r="H353">
        <f>IF($AA353="","",IF(INDEX('Per Invoice'!H$2:H$1201,$AA353)="","",INDEX('Per Invoice'!H$2:H$1201,$AA353)))</f>
        <v/>
      </c>
      <c r="I353">
        <f>IF($AA353="","",IF(INDEX('Per Invoice'!I$2:I$1201,$AA353)="","",INDEX('Per Invoice'!I$2:I$1201,$AA353)))</f>
        <v/>
      </c>
      <c r="J353">
        <f>IF($AA353="","",IF(INDEX('Per Invoice'!J$2:J$1201,$AA353)="","",INDEX('Per Invoice'!J$2:J$1201,$AA353)))</f>
        <v/>
      </c>
      <c r="K353">
        <f>IF($AA353="","",IF(INDEX('Per Invoice'!K$2:K$1201,$AA353)="","",INDEX('Per Invoice'!K$2:K$1201,$AA353)))</f>
        <v/>
      </c>
      <c r="L353">
        <f>IF($AA353="","",IF(INDEX('Per Invoice'!L$2:L$1201,$AA353)="","",INDEX('Per Invoice'!L$2:L$1201,$AA353)))</f>
        <v/>
      </c>
      <c r="M353">
        <f>IF($AA353="","",IF(INDEX('Per Invoice'!M$2:M$1201,$AA353)="","",INDEX('Per Invoice'!M$2:M$1201,$AA353)))</f>
        <v/>
      </c>
      <c r="N353">
        <f>IF($AA353="","",IF(INDEX('Per Invoice'!N$2:N$1201,$AA353)="","",INDEX('Per Invoice'!N$2:N$1201,$AA353)))</f>
        <v/>
      </c>
      <c r="O353">
        <f>IF($AA353="","",IF(INDEX('Per Invoice'!O$2:O$1201,$AA353)="","",INDEX('Per Invoice'!O$2:O$1201,$AA353)))</f>
        <v/>
      </c>
      <c r="P353" s="7">
        <f>IF($AA353="","",IF(INDEX('Per Invoice'!P$2:P$1201,$AA353)="","",INDEX('Per Invoice'!P$2:P$1201,$AA353)))</f>
        <v/>
      </c>
      <c r="Q353">
        <f>IF($AA353="","",IF(INDEX('Per Invoice'!Q$2:Q$1201,$AA353)="","",INDEX('Per Invoice'!Q$2:Q$1201,$AA353)))</f>
        <v/>
      </c>
      <c r="R353" s="7">
        <f>IF($AA353="","",IF(INDEX('Per Invoice'!R$2:R$1201,$AA353)="","",INDEX('Per Invoice'!R$2:R$1201,$AA353)))</f>
        <v/>
      </c>
      <c r="S353" s="7">
        <f>IF($AA353="","",IF(INDEX('Per Invoice'!S$2:S$1201,$AA353)="","",INDEX('Per Invoice'!S$2:S$1201,$AA353)))</f>
        <v/>
      </c>
      <c r="T353">
        <f>IF($AA353="","",IF(INDEX('Per Invoice'!T$2:T$1201,$AA353)="","",INDEX('Per Invoice'!T$2:T$1201,$AA353)))</f>
        <v/>
      </c>
      <c r="U353" s="7">
        <f>IF($AA353="","",IF(INDEX('Per Invoice'!U$2:U$1201,$AA353)="","",INDEX('Per Invoice'!U$2:U$1201,$AA353)))</f>
        <v/>
      </c>
      <c r="V353" s="7">
        <f>IF($AA353="","",IF(INDEX('Per Invoice'!V$2:V$1201,$AA353)="","",INDEX('Per Invoice'!V$2:V$1201,$AA353)))</f>
        <v/>
      </c>
      <c r="W353" s="7">
        <f>IF($AA353="","",IF(INDEX('Per Invoice'!W$2:W$1201,$AA353)="","",INDEX('Per Invoice'!W$2:W$1201,$AA353)))</f>
        <v/>
      </c>
      <c r="X353" s="7">
        <f>IF($AA353="","",IF(INDEX('Per Invoice'!X$2:X$1201,$AA353)="","",INDEX('Per Invoice'!X$2:X$1201,$AA353)))</f>
        <v/>
      </c>
      <c r="Y353" s="7">
        <f>IF($AA353="","",IF(INDEX('Per Invoice'!Y$2:Y$1201,$AA353)="","",INDEX('Per Invoice'!Y$2:Y$1201,$AA353)))</f>
        <v/>
      </c>
      <c r="Z353" s="7">
        <f>IF($AA353="","",IF(INDEX('Per Invoice'!Z$2:Z$1201,$AA353)="","",INDEX('Per Invoice'!Z$2:Z$1201,$AA353)))</f>
        <v/>
      </c>
      <c r="AA353" s="16">
        <f>IFERROR(MATCH(Settings!$C$30&amp;"|"&amp;ROWS($AA$2:$AA353),'Per Invoice'!$AB$2:$AB$1201,0),"")</f>
        <v/>
      </c>
    </row>
    <row r="354">
      <c r="A354">
        <f>IF($AA354="","",IF(INDEX('Per Invoice'!A$2:A$1201,$AA354)="","",INDEX('Per Invoice'!A$2:A$1201,$AA354)))</f>
        <v/>
      </c>
      <c r="B354">
        <f>IF($AA354="","",IF(INDEX('Per Invoice'!B$2:B$1201,$AA354)="","",INDEX('Per Invoice'!B$2:B$1201,$AA354)))</f>
        <v/>
      </c>
      <c r="C354">
        <f>IF($AA354="","",IF(INDEX('Per Invoice'!C$2:C$1201,$AA354)="","",INDEX('Per Invoice'!C$2:C$1201,$AA354)))</f>
        <v/>
      </c>
      <c r="D354">
        <f>IF($AA354="","",IF(INDEX('Per Invoice'!D$2:D$1201,$AA354)="","",INDEX('Per Invoice'!D$2:D$1201,$AA354)))</f>
        <v/>
      </c>
      <c r="E354">
        <f>IF($AA354="","",IF(INDEX('Per Invoice'!E$2:E$1201,$AA354)="","",INDEX('Per Invoice'!E$2:E$1201,$AA354)))</f>
        <v/>
      </c>
      <c r="F354">
        <f>IF($AA354="","",IF(INDEX('Per Invoice'!F$2:F$1201,$AA354)="","",INDEX('Per Invoice'!F$2:F$1201,$AA354)))</f>
        <v/>
      </c>
      <c r="G354">
        <f>IF($AA354="","",IF(INDEX('Per Invoice'!G$2:G$1201,$AA354)="","",INDEX('Per Invoice'!G$2:G$1201,$AA354)))</f>
        <v/>
      </c>
      <c r="H354">
        <f>IF($AA354="","",IF(INDEX('Per Invoice'!H$2:H$1201,$AA354)="","",INDEX('Per Invoice'!H$2:H$1201,$AA354)))</f>
        <v/>
      </c>
      <c r="I354">
        <f>IF($AA354="","",IF(INDEX('Per Invoice'!I$2:I$1201,$AA354)="","",INDEX('Per Invoice'!I$2:I$1201,$AA354)))</f>
        <v/>
      </c>
      <c r="J354">
        <f>IF($AA354="","",IF(INDEX('Per Invoice'!J$2:J$1201,$AA354)="","",INDEX('Per Invoice'!J$2:J$1201,$AA354)))</f>
        <v/>
      </c>
      <c r="K354">
        <f>IF($AA354="","",IF(INDEX('Per Invoice'!K$2:K$1201,$AA354)="","",INDEX('Per Invoice'!K$2:K$1201,$AA354)))</f>
        <v/>
      </c>
      <c r="L354">
        <f>IF($AA354="","",IF(INDEX('Per Invoice'!L$2:L$1201,$AA354)="","",INDEX('Per Invoice'!L$2:L$1201,$AA354)))</f>
        <v/>
      </c>
      <c r="M354">
        <f>IF($AA354="","",IF(INDEX('Per Invoice'!M$2:M$1201,$AA354)="","",INDEX('Per Invoice'!M$2:M$1201,$AA354)))</f>
        <v/>
      </c>
      <c r="N354">
        <f>IF($AA354="","",IF(INDEX('Per Invoice'!N$2:N$1201,$AA354)="","",INDEX('Per Invoice'!N$2:N$1201,$AA354)))</f>
        <v/>
      </c>
      <c r="O354">
        <f>IF($AA354="","",IF(INDEX('Per Invoice'!O$2:O$1201,$AA354)="","",INDEX('Per Invoice'!O$2:O$1201,$AA354)))</f>
        <v/>
      </c>
      <c r="P354" s="7">
        <f>IF($AA354="","",IF(INDEX('Per Invoice'!P$2:P$1201,$AA354)="","",INDEX('Per Invoice'!P$2:P$1201,$AA354)))</f>
        <v/>
      </c>
      <c r="Q354">
        <f>IF($AA354="","",IF(INDEX('Per Invoice'!Q$2:Q$1201,$AA354)="","",INDEX('Per Invoice'!Q$2:Q$1201,$AA354)))</f>
        <v/>
      </c>
      <c r="R354" s="7">
        <f>IF($AA354="","",IF(INDEX('Per Invoice'!R$2:R$1201,$AA354)="","",INDEX('Per Invoice'!R$2:R$1201,$AA354)))</f>
        <v/>
      </c>
      <c r="S354" s="7">
        <f>IF($AA354="","",IF(INDEX('Per Invoice'!S$2:S$1201,$AA354)="","",INDEX('Per Invoice'!S$2:S$1201,$AA354)))</f>
        <v/>
      </c>
      <c r="T354">
        <f>IF($AA354="","",IF(INDEX('Per Invoice'!T$2:T$1201,$AA354)="","",INDEX('Per Invoice'!T$2:T$1201,$AA354)))</f>
        <v/>
      </c>
      <c r="U354" s="7">
        <f>IF($AA354="","",IF(INDEX('Per Invoice'!U$2:U$1201,$AA354)="","",INDEX('Per Invoice'!U$2:U$1201,$AA354)))</f>
        <v/>
      </c>
      <c r="V354" s="7">
        <f>IF($AA354="","",IF(INDEX('Per Invoice'!V$2:V$1201,$AA354)="","",INDEX('Per Invoice'!V$2:V$1201,$AA354)))</f>
        <v/>
      </c>
      <c r="W354" s="7">
        <f>IF($AA354="","",IF(INDEX('Per Invoice'!W$2:W$1201,$AA354)="","",INDEX('Per Invoice'!W$2:W$1201,$AA354)))</f>
        <v/>
      </c>
      <c r="X354" s="7">
        <f>IF($AA354="","",IF(INDEX('Per Invoice'!X$2:X$1201,$AA354)="","",INDEX('Per Invoice'!X$2:X$1201,$AA354)))</f>
        <v/>
      </c>
      <c r="Y354" s="7">
        <f>IF($AA354="","",IF(INDEX('Per Invoice'!Y$2:Y$1201,$AA354)="","",INDEX('Per Invoice'!Y$2:Y$1201,$AA354)))</f>
        <v/>
      </c>
      <c r="Z354" s="7">
        <f>IF($AA354="","",IF(INDEX('Per Invoice'!Z$2:Z$1201,$AA354)="","",INDEX('Per Invoice'!Z$2:Z$1201,$AA354)))</f>
        <v/>
      </c>
      <c r="AA354" s="16">
        <f>IFERROR(MATCH(Settings!$C$30&amp;"|"&amp;ROWS($AA$2:$AA354),'Per Invoice'!$AB$2:$AB$1201,0),"")</f>
        <v/>
      </c>
    </row>
    <row r="355">
      <c r="A355">
        <f>IF($AA355="","",IF(INDEX('Per Invoice'!A$2:A$1201,$AA355)="","",INDEX('Per Invoice'!A$2:A$1201,$AA355)))</f>
        <v/>
      </c>
      <c r="B355">
        <f>IF($AA355="","",IF(INDEX('Per Invoice'!B$2:B$1201,$AA355)="","",INDEX('Per Invoice'!B$2:B$1201,$AA355)))</f>
        <v/>
      </c>
      <c r="C355">
        <f>IF($AA355="","",IF(INDEX('Per Invoice'!C$2:C$1201,$AA355)="","",INDEX('Per Invoice'!C$2:C$1201,$AA355)))</f>
        <v/>
      </c>
      <c r="D355">
        <f>IF($AA355="","",IF(INDEX('Per Invoice'!D$2:D$1201,$AA355)="","",INDEX('Per Invoice'!D$2:D$1201,$AA355)))</f>
        <v/>
      </c>
      <c r="E355">
        <f>IF($AA355="","",IF(INDEX('Per Invoice'!E$2:E$1201,$AA355)="","",INDEX('Per Invoice'!E$2:E$1201,$AA355)))</f>
        <v/>
      </c>
      <c r="F355">
        <f>IF($AA355="","",IF(INDEX('Per Invoice'!F$2:F$1201,$AA355)="","",INDEX('Per Invoice'!F$2:F$1201,$AA355)))</f>
        <v/>
      </c>
      <c r="G355">
        <f>IF($AA355="","",IF(INDEX('Per Invoice'!G$2:G$1201,$AA355)="","",INDEX('Per Invoice'!G$2:G$1201,$AA355)))</f>
        <v/>
      </c>
      <c r="H355">
        <f>IF($AA355="","",IF(INDEX('Per Invoice'!H$2:H$1201,$AA355)="","",INDEX('Per Invoice'!H$2:H$1201,$AA355)))</f>
        <v/>
      </c>
      <c r="I355">
        <f>IF($AA355="","",IF(INDEX('Per Invoice'!I$2:I$1201,$AA355)="","",INDEX('Per Invoice'!I$2:I$1201,$AA355)))</f>
        <v/>
      </c>
      <c r="J355">
        <f>IF($AA355="","",IF(INDEX('Per Invoice'!J$2:J$1201,$AA355)="","",INDEX('Per Invoice'!J$2:J$1201,$AA355)))</f>
        <v/>
      </c>
      <c r="K355">
        <f>IF($AA355="","",IF(INDEX('Per Invoice'!K$2:K$1201,$AA355)="","",INDEX('Per Invoice'!K$2:K$1201,$AA355)))</f>
        <v/>
      </c>
      <c r="L355">
        <f>IF($AA355="","",IF(INDEX('Per Invoice'!L$2:L$1201,$AA355)="","",INDEX('Per Invoice'!L$2:L$1201,$AA355)))</f>
        <v/>
      </c>
      <c r="M355">
        <f>IF($AA355="","",IF(INDEX('Per Invoice'!M$2:M$1201,$AA355)="","",INDEX('Per Invoice'!M$2:M$1201,$AA355)))</f>
        <v/>
      </c>
      <c r="N355">
        <f>IF($AA355="","",IF(INDEX('Per Invoice'!N$2:N$1201,$AA355)="","",INDEX('Per Invoice'!N$2:N$1201,$AA355)))</f>
        <v/>
      </c>
      <c r="O355">
        <f>IF($AA355="","",IF(INDEX('Per Invoice'!O$2:O$1201,$AA355)="","",INDEX('Per Invoice'!O$2:O$1201,$AA355)))</f>
        <v/>
      </c>
      <c r="P355" s="7">
        <f>IF($AA355="","",IF(INDEX('Per Invoice'!P$2:P$1201,$AA355)="","",INDEX('Per Invoice'!P$2:P$1201,$AA355)))</f>
        <v/>
      </c>
      <c r="Q355">
        <f>IF($AA355="","",IF(INDEX('Per Invoice'!Q$2:Q$1201,$AA355)="","",INDEX('Per Invoice'!Q$2:Q$1201,$AA355)))</f>
        <v/>
      </c>
      <c r="R355" s="7">
        <f>IF($AA355="","",IF(INDEX('Per Invoice'!R$2:R$1201,$AA355)="","",INDEX('Per Invoice'!R$2:R$1201,$AA355)))</f>
        <v/>
      </c>
      <c r="S355" s="7">
        <f>IF($AA355="","",IF(INDEX('Per Invoice'!S$2:S$1201,$AA355)="","",INDEX('Per Invoice'!S$2:S$1201,$AA355)))</f>
        <v/>
      </c>
      <c r="T355">
        <f>IF($AA355="","",IF(INDEX('Per Invoice'!T$2:T$1201,$AA355)="","",INDEX('Per Invoice'!T$2:T$1201,$AA355)))</f>
        <v/>
      </c>
      <c r="U355" s="7">
        <f>IF($AA355="","",IF(INDEX('Per Invoice'!U$2:U$1201,$AA355)="","",INDEX('Per Invoice'!U$2:U$1201,$AA355)))</f>
        <v/>
      </c>
      <c r="V355" s="7">
        <f>IF($AA355="","",IF(INDEX('Per Invoice'!V$2:V$1201,$AA355)="","",INDEX('Per Invoice'!V$2:V$1201,$AA355)))</f>
        <v/>
      </c>
      <c r="W355" s="7">
        <f>IF($AA355="","",IF(INDEX('Per Invoice'!W$2:W$1201,$AA355)="","",INDEX('Per Invoice'!W$2:W$1201,$AA355)))</f>
        <v/>
      </c>
      <c r="X355" s="7">
        <f>IF($AA355="","",IF(INDEX('Per Invoice'!X$2:X$1201,$AA355)="","",INDEX('Per Invoice'!X$2:X$1201,$AA355)))</f>
        <v/>
      </c>
      <c r="Y355" s="7">
        <f>IF($AA355="","",IF(INDEX('Per Invoice'!Y$2:Y$1201,$AA355)="","",INDEX('Per Invoice'!Y$2:Y$1201,$AA355)))</f>
        <v/>
      </c>
      <c r="Z355" s="7">
        <f>IF($AA355="","",IF(INDEX('Per Invoice'!Z$2:Z$1201,$AA355)="","",INDEX('Per Invoice'!Z$2:Z$1201,$AA355)))</f>
        <v/>
      </c>
      <c r="AA355" s="16">
        <f>IFERROR(MATCH(Settings!$C$30&amp;"|"&amp;ROWS($AA$2:$AA355),'Per Invoice'!$AB$2:$AB$1201,0),"")</f>
        <v/>
      </c>
    </row>
    <row r="356">
      <c r="A356">
        <f>IF($AA356="","",IF(INDEX('Per Invoice'!A$2:A$1201,$AA356)="","",INDEX('Per Invoice'!A$2:A$1201,$AA356)))</f>
        <v/>
      </c>
      <c r="B356">
        <f>IF($AA356="","",IF(INDEX('Per Invoice'!B$2:B$1201,$AA356)="","",INDEX('Per Invoice'!B$2:B$1201,$AA356)))</f>
        <v/>
      </c>
      <c r="C356">
        <f>IF($AA356="","",IF(INDEX('Per Invoice'!C$2:C$1201,$AA356)="","",INDEX('Per Invoice'!C$2:C$1201,$AA356)))</f>
        <v/>
      </c>
      <c r="D356">
        <f>IF($AA356="","",IF(INDEX('Per Invoice'!D$2:D$1201,$AA356)="","",INDEX('Per Invoice'!D$2:D$1201,$AA356)))</f>
        <v/>
      </c>
      <c r="E356">
        <f>IF($AA356="","",IF(INDEX('Per Invoice'!E$2:E$1201,$AA356)="","",INDEX('Per Invoice'!E$2:E$1201,$AA356)))</f>
        <v/>
      </c>
      <c r="F356">
        <f>IF($AA356="","",IF(INDEX('Per Invoice'!F$2:F$1201,$AA356)="","",INDEX('Per Invoice'!F$2:F$1201,$AA356)))</f>
        <v/>
      </c>
      <c r="G356">
        <f>IF($AA356="","",IF(INDEX('Per Invoice'!G$2:G$1201,$AA356)="","",INDEX('Per Invoice'!G$2:G$1201,$AA356)))</f>
        <v/>
      </c>
      <c r="H356">
        <f>IF($AA356="","",IF(INDEX('Per Invoice'!H$2:H$1201,$AA356)="","",INDEX('Per Invoice'!H$2:H$1201,$AA356)))</f>
        <v/>
      </c>
      <c r="I356">
        <f>IF($AA356="","",IF(INDEX('Per Invoice'!I$2:I$1201,$AA356)="","",INDEX('Per Invoice'!I$2:I$1201,$AA356)))</f>
        <v/>
      </c>
      <c r="J356">
        <f>IF($AA356="","",IF(INDEX('Per Invoice'!J$2:J$1201,$AA356)="","",INDEX('Per Invoice'!J$2:J$1201,$AA356)))</f>
        <v/>
      </c>
      <c r="K356">
        <f>IF($AA356="","",IF(INDEX('Per Invoice'!K$2:K$1201,$AA356)="","",INDEX('Per Invoice'!K$2:K$1201,$AA356)))</f>
        <v/>
      </c>
      <c r="L356">
        <f>IF($AA356="","",IF(INDEX('Per Invoice'!L$2:L$1201,$AA356)="","",INDEX('Per Invoice'!L$2:L$1201,$AA356)))</f>
        <v/>
      </c>
      <c r="M356">
        <f>IF($AA356="","",IF(INDEX('Per Invoice'!M$2:M$1201,$AA356)="","",INDEX('Per Invoice'!M$2:M$1201,$AA356)))</f>
        <v/>
      </c>
      <c r="N356">
        <f>IF($AA356="","",IF(INDEX('Per Invoice'!N$2:N$1201,$AA356)="","",INDEX('Per Invoice'!N$2:N$1201,$AA356)))</f>
        <v/>
      </c>
      <c r="O356">
        <f>IF($AA356="","",IF(INDEX('Per Invoice'!O$2:O$1201,$AA356)="","",INDEX('Per Invoice'!O$2:O$1201,$AA356)))</f>
        <v/>
      </c>
      <c r="P356" s="7">
        <f>IF($AA356="","",IF(INDEX('Per Invoice'!P$2:P$1201,$AA356)="","",INDEX('Per Invoice'!P$2:P$1201,$AA356)))</f>
        <v/>
      </c>
      <c r="Q356">
        <f>IF($AA356="","",IF(INDEX('Per Invoice'!Q$2:Q$1201,$AA356)="","",INDEX('Per Invoice'!Q$2:Q$1201,$AA356)))</f>
        <v/>
      </c>
      <c r="R356" s="7">
        <f>IF($AA356="","",IF(INDEX('Per Invoice'!R$2:R$1201,$AA356)="","",INDEX('Per Invoice'!R$2:R$1201,$AA356)))</f>
        <v/>
      </c>
      <c r="S356" s="7">
        <f>IF($AA356="","",IF(INDEX('Per Invoice'!S$2:S$1201,$AA356)="","",INDEX('Per Invoice'!S$2:S$1201,$AA356)))</f>
        <v/>
      </c>
      <c r="T356">
        <f>IF($AA356="","",IF(INDEX('Per Invoice'!T$2:T$1201,$AA356)="","",INDEX('Per Invoice'!T$2:T$1201,$AA356)))</f>
        <v/>
      </c>
      <c r="U356" s="7">
        <f>IF($AA356="","",IF(INDEX('Per Invoice'!U$2:U$1201,$AA356)="","",INDEX('Per Invoice'!U$2:U$1201,$AA356)))</f>
        <v/>
      </c>
      <c r="V356" s="7">
        <f>IF($AA356="","",IF(INDEX('Per Invoice'!V$2:V$1201,$AA356)="","",INDEX('Per Invoice'!V$2:V$1201,$AA356)))</f>
        <v/>
      </c>
      <c r="W356" s="7">
        <f>IF($AA356="","",IF(INDEX('Per Invoice'!W$2:W$1201,$AA356)="","",INDEX('Per Invoice'!W$2:W$1201,$AA356)))</f>
        <v/>
      </c>
      <c r="X356" s="7">
        <f>IF($AA356="","",IF(INDEX('Per Invoice'!X$2:X$1201,$AA356)="","",INDEX('Per Invoice'!X$2:X$1201,$AA356)))</f>
        <v/>
      </c>
      <c r="Y356" s="7">
        <f>IF($AA356="","",IF(INDEX('Per Invoice'!Y$2:Y$1201,$AA356)="","",INDEX('Per Invoice'!Y$2:Y$1201,$AA356)))</f>
        <v/>
      </c>
      <c r="Z356" s="7">
        <f>IF($AA356="","",IF(INDEX('Per Invoice'!Z$2:Z$1201,$AA356)="","",INDEX('Per Invoice'!Z$2:Z$1201,$AA356)))</f>
        <v/>
      </c>
      <c r="AA356" s="16">
        <f>IFERROR(MATCH(Settings!$C$30&amp;"|"&amp;ROWS($AA$2:$AA356),'Per Invoice'!$AB$2:$AB$1201,0),"")</f>
        <v/>
      </c>
    </row>
    <row r="357">
      <c r="A357">
        <f>IF($AA357="","",IF(INDEX('Per Invoice'!A$2:A$1201,$AA357)="","",INDEX('Per Invoice'!A$2:A$1201,$AA357)))</f>
        <v/>
      </c>
      <c r="B357">
        <f>IF($AA357="","",IF(INDEX('Per Invoice'!B$2:B$1201,$AA357)="","",INDEX('Per Invoice'!B$2:B$1201,$AA357)))</f>
        <v/>
      </c>
      <c r="C357">
        <f>IF($AA357="","",IF(INDEX('Per Invoice'!C$2:C$1201,$AA357)="","",INDEX('Per Invoice'!C$2:C$1201,$AA357)))</f>
        <v/>
      </c>
      <c r="D357">
        <f>IF($AA357="","",IF(INDEX('Per Invoice'!D$2:D$1201,$AA357)="","",INDEX('Per Invoice'!D$2:D$1201,$AA357)))</f>
        <v/>
      </c>
      <c r="E357">
        <f>IF($AA357="","",IF(INDEX('Per Invoice'!E$2:E$1201,$AA357)="","",INDEX('Per Invoice'!E$2:E$1201,$AA357)))</f>
        <v/>
      </c>
      <c r="F357">
        <f>IF($AA357="","",IF(INDEX('Per Invoice'!F$2:F$1201,$AA357)="","",INDEX('Per Invoice'!F$2:F$1201,$AA357)))</f>
        <v/>
      </c>
      <c r="G357">
        <f>IF($AA357="","",IF(INDEX('Per Invoice'!G$2:G$1201,$AA357)="","",INDEX('Per Invoice'!G$2:G$1201,$AA357)))</f>
        <v/>
      </c>
      <c r="H357">
        <f>IF($AA357="","",IF(INDEX('Per Invoice'!H$2:H$1201,$AA357)="","",INDEX('Per Invoice'!H$2:H$1201,$AA357)))</f>
        <v/>
      </c>
      <c r="I357">
        <f>IF($AA357="","",IF(INDEX('Per Invoice'!I$2:I$1201,$AA357)="","",INDEX('Per Invoice'!I$2:I$1201,$AA357)))</f>
        <v/>
      </c>
      <c r="J357">
        <f>IF($AA357="","",IF(INDEX('Per Invoice'!J$2:J$1201,$AA357)="","",INDEX('Per Invoice'!J$2:J$1201,$AA357)))</f>
        <v/>
      </c>
      <c r="K357">
        <f>IF($AA357="","",IF(INDEX('Per Invoice'!K$2:K$1201,$AA357)="","",INDEX('Per Invoice'!K$2:K$1201,$AA357)))</f>
        <v/>
      </c>
      <c r="L357">
        <f>IF($AA357="","",IF(INDEX('Per Invoice'!L$2:L$1201,$AA357)="","",INDEX('Per Invoice'!L$2:L$1201,$AA357)))</f>
        <v/>
      </c>
      <c r="M357">
        <f>IF($AA357="","",IF(INDEX('Per Invoice'!M$2:M$1201,$AA357)="","",INDEX('Per Invoice'!M$2:M$1201,$AA357)))</f>
        <v/>
      </c>
      <c r="N357">
        <f>IF($AA357="","",IF(INDEX('Per Invoice'!N$2:N$1201,$AA357)="","",INDEX('Per Invoice'!N$2:N$1201,$AA357)))</f>
        <v/>
      </c>
      <c r="O357">
        <f>IF($AA357="","",IF(INDEX('Per Invoice'!O$2:O$1201,$AA357)="","",INDEX('Per Invoice'!O$2:O$1201,$AA357)))</f>
        <v/>
      </c>
      <c r="P357" s="7">
        <f>IF($AA357="","",IF(INDEX('Per Invoice'!P$2:P$1201,$AA357)="","",INDEX('Per Invoice'!P$2:P$1201,$AA357)))</f>
        <v/>
      </c>
      <c r="Q357">
        <f>IF($AA357="","",IF(INDEX('Per Invoice'!Q$2:Q$1201,$AA357)="","",INDEX('Per Invoice'!Q$2:Q$1201,$AA357)))</f>
        <v/>
      </c>
      <c r="R357" s="7">
        <f>IF($AA357="","",IF(INDEX('Per Invoice'!R$2:R$1201,$AA357)="","",INDEX('Per Invoice'!R$2:R$1201,$AA357)))</f>
        <v/>
      </c>
      <c r="S357" s="7">
        <f>IF($AA357="","",IF(INDEX('Per Invoice'!S$2:S$1201,$AA357)="","",INDEX('Per Invoice'!S$2:S$1201,$AA357)))</f>
        <v/>
      </c>
      <c r="T357">
        <f>IF($AA357="","",IF(INDEX('Per Invoice'!T$2:T$1201,$AA357)="","",INDEX('Per Invoice'!T$2:T$1201,$AA357)))</f>
        <v/>
      </c>
      <c r="U357" s="7">
        <f>IF($AA357="","",IF(INDEX('Per Invoice'!U$2:U$1201,$AA357)="","",INDEX('Per Invoice'!U$2:U$1201,$AA357)))</f>
        <v/>
      </c>
      <c r="V357" s="7">
        <f>IF($AA357="","",IF(INDEX('Per Invoice'!V$2:V$1201,$AA357)="","",INDEX('Per Invoice'!V$2:V$1201,$AA357)))</f>
        <v/>
      </c>
      <c r="W357" s="7">
        <f>IF($AA357="","",IF(INDEX('Per Invoice'!W$2:W$1201,$AA357)="","",INDEX('Per Invoice'!W$2:W$1201,$AA357)))</f>
        <v/>
      </c>
      <c r="X357" s="7">
        <f>IF($AA357="","",IF(INDEX('Per Invoice'!X$2:X$1201,$AA357)="","",INDEX('Per Invoice'!X$2:X$1201,$AA357)))</f>
        <v/>
      </c>
      <c r="Y357" s="7">
        <f>IF($AA357="","",IF(INDEX('Per Invoice'!Y$2:Y$1201,$AA357)="","",INDEX('Per Invoice'!Y$2:Y$1201,$AA357)))</f>
        <v/>
      </c>
      <c r="Z357" s="7">
        <f>IF($AA357="","",IF(INDEX('Per Invoice'!Z$2:Z$1201,$AA357)="","",INDEX('Per Invoice'!Z$2:Z$1201,$AA357)))</f>
        <v/>
      </c>
      <c r="AA357" s="16">
        <f>IFERROR(MATCH(Settings!$C$30&amp;"|"&amp;ROWS($AA$2:$AA357),'Per Invoice'!$AB$2:$AB$1201,0),"")</f>
        <v/>
      </c>
    </row>
    <row r="358">
      <c r="A358">
        <f>IF($AA358="","",IF(INDEX('Per Invoice'!A$2:A$1201,$AA358)="","",INDEX('Per Invoice'!A$2:A$1201,$AA358)))</f>
        <v/>
      </c>
      <c r="B358">
        <f>IF($AA358="","",IF(INDEX('Per Invoice'!B$2:B$1201,$AA358)="","",INDEX('Per Invoice'!B$2:B$1201,$AA358)))</f>
        <v/>
      </c>
      <c r="C358">
        <f>IF($AA358="","",IF(INDEX('Per Invoice'!C$2:C$1201,$AA358)="","",INDEX('Per Invoice'!C$2:C$1201,$AA358)))</f>
        <v/>
      </c>
      <c r="D358">
        <f>IF($AA358="","",IF(INDEX('Per Invoice'!D$2:D$1201,$AA358)="","",INDEX('Per Invoice'!D$2:D$1201,$AA358)))</f>
        <v/>
      </c>
      <c r="E358">
        <f>IF($AA358="","",IF(INDEX('Per Invoice'!E$2:E$1201,$AA358)="","",INDEX('Per Invoice'!E$2:E$1201,$AA358)))</f>
        <v/>
      </c>
      <c r="F358">
        <f>IF($AA358="","",IF(INDEX('Per Invoice'!F$2:F$1201,$AA358)="","",INDEX('Per Invoice'!F$2:F$1201,$AA358)))</f>
        <v/>
      </c>
      <c r="G358">
        <f>IF($AA358="","",IF(INDEX('Per Invoice'!G$2:G$1201,$AA358)="","",INDEX('Per Invoice'!G$2:G$1201,$AA358)))</f>
        <v/>
      </c>
      <c r="H358">
        <f>IF($AA358="","",IF(INDEX('Per Invoice'!H$2:H$1201,$AA358)="","",INDEX('Per Invoice'!H$2:H$1201,$AA358)))</f>
        <v/>
      </c>
      <c r="I358">
        <f>IF($AA358="","",IF(INDEX('Per Invoice'!I$2:I$1201,$AA358)="","",INDEX('Per Invoice'!I$2:I$1201,$AA358)))</f>
        <v/>
      </c>
      <c r="J358">
        <f>IF($AA358="","",IF(INDEX('Per Invoice'!J$2:J$1201,$AA358)="","",INDEX('Per Invoice'!J$2:J$1201,$AA358)))</f>
        <v/>
      </c>
      <c r="K358">
        <f>IF($AA358="","",IF(INDEX('Per Invoice'!K$2:K$1201,$AA358)="","",INDEX('Per Invoice'!K$2:K$1201,$AA358)))</f>
        <v/>
      </c>
      <c r="L358">
        <f>IF($AA358="","",IF(INDEX('Per Invoice'!L$2:L$1201,$AA358)="","",INDEX('Per Invoice'!L$2:L$1201,$AA358)))</f>
        <v/>
      </c>
      <c r="M358">
        <f>IF($AA358="","",IF(INDEX('Per Invoice'!M$2:M$1201,$AA358)="","",INDEX('Per Invoice'!M$2:M$1201,$AA358)))</f>
        <v/>
      </c>
      <c r="N358">
        <f>IF($AA358="","",IF(INDEX('Per Invoice'!N$2:N$1201,$AA358)="","",INDEX('Per Invoice'!N$2:N$1201,$AA358)))</f>
        <v/>
      </c>
      <c r="O358">
        <f>IF($AA358="","",IF(INDEX('Per Invoice'!O$2:O$1201,$AA358)="","",INDEX('Per Invoice'!O$2:O$1201,$AA358)))</f>
        <v/>
      </c>
      <c r="P358" s="7">
        <f>IF($AA358="","",IF(INDEX('Per Invoice'!P$2:P$1201,$AA358)="","",INDEX('Per Invoice'!P$2:P$1201,$AA358)))</f>
        <v/>
      </c>
      <c r="Q358">
        <f>IF($AA358="","",IF(INDEX('Per Invoice'!Q$2:Q$1201,$AA358)="","",INDEX('Per Invoice'!Q$2:Q$1201,$AA358)))</f>
        <v/>
      </c>
      <c r="R358" s="7">
        <f>IF($AA358="","",IF(INDEX('Per Invoice'!R$2:R$1201,$AA358)="","",INDEX('Per Invoice'!R$2:R$1201,$AA358)))</f>
        <v/>
      </c>
      <c r="S358" s="7">
        <f>IF($AA358="","",IF(INDEX('Per Invoice'!S$2:S$1201,$AA358)="","",INDEX('Per Invoice'!S$2:S$1201,$AA358)))</f>
        <v/>
      </c>
      <c r="T358">
        <f>IF($AA358="","",IF(INDEX('Per Invoice'!T$2:T$1201,$AA358)="","",INDEX('Per Invoice'!T$2:T$1201,$AA358)))</f>
        <v/>
      </c>
      <c r="U358" s="7">
        <f>IF($AA358="","",IF(INDEX('Per Invoice'!U$2:U$1201,$AA358)="","",INDEX('Per Invoice'!U$2:U$1201,$AA358)))</f>
        <v/>
      </c>
      <c r="V358" s="7">
        <f>IF($AA358="","",IF(INDEX('Per Invoice'!V$2:V$1201,$AA358)="","",INDEX('Per Invoice'!V$2:V$1201,$AA358)))</f>
        <v/>
      </c>
      <c r="W358" s="7">
        <f>IF($AA358="","",IF(INDEX('Per Invoice'!W$2:W$1201,$AA358)="","",INDEX('Per Invoice'!W$2:W$1201,$AA358)))</f>
        <v/>
      </c>
      <c r="X358" s="7">
        <f>IF($AA358="","",IF(INDEX('Per Invoice'!X$2:X$1201,$AA358)="","",INDEX('Per Invoice'!X$2:X$1201,$AA358)))</f>
        <v/>
      </c>
      <c r="Y358" s="7">
        <f>IF($AA358="","",IF(INDEX('Per Invoice'!Y$2:Y$1201,$AA358)="","",INDEX('Per Invoice'!Y$2:Y$1201,$AA358)))</f>
        <v/>
      </c>
      <c r="Z358" s="7">
        <f>IF($AA358="","",IF(INDEX('Per Invoice'!Z$2:Z$1201,$AA358)="","",INDEX('Per Invoice'!Z$2:Z$1201,$AA358)))</f>
        <v/>
      </c>
      <c r="AA358" s="16">
        <f>IFERROR(MATCH(Settings!$C$30&amp;"|"&amp;ROWS($AA$2:$AA358),'Per Invoice'!$AB$2:$AB$1201,0),"")</f>
        <v/>
      </c>
    </row>
    <row r="359">
      <c r="A359">
        <f>IF($AA359="","",IF(INDEX('Per Invoice'!A$2:A$1201,$AA359)="","",INDEX('Per Invoice'!A$2:A$1201,$AA359)))</f>
        <v/>
      </c>
      <c r="B359">
        <f>IF($AA359="","",IF(INDEX('Per Invoice'!B$2:B$1201,$AA359)="","",INDEX('Per Invoice'!B$2:B$1201,$AA359)))</f>
        <v/>
      </c>
      <c r="C359">
        <f>IF($AA359="","",IF(INDEX('Per Invoice'!C$2:C$1201,$AA359)="","",INDEX('Per Invoice'!C$2:C$1201,$AA359)))</f>
        <v/>
      </c>
      <c r="D359">
        <f>IF($AA359="","",IF(INDEX('Per Invoice'!D$2:D$1201,$AA359)="","",INDEX('Per Invoice'!D$2:D$1201,$AA359)))</f>
        <v/>
      </c>
      <c r="E359">
        <f>IF($AA359="","",IF(INDEX('Per Invoice'!E$2:E$1201,$AA359)="","",INDEX('Per Invoice'!E$2:E$1201,$AA359)))</f>
        <v/>
      </c>
      <c r="F359">
        <f>IF($AA359="","",IF(INDEX('Per Invoice'!F$2:F$1201,$AA359)="","",INDEX('Per Invoice'!F$2:F$1201,$AA359)))</f>
        <v/>
      </c>
      <c r="G359">
        <f>IF($AA359="","",IF(INDEX('Per Invoice'!G$2:G$1201,$AA359)="","",INDEX('Per Invoice'!G$2:G$1201,$AA359)))</f>
        <v/>
      </c>
      <c r="H359">
        <f>IF($AA359="","",IF(INDEX('Per Invoice'!H$2:H$1201,$AA359)="","",INDEX('Per Invoice'!H$2:H$1201,$AA359)))</f>
        <v/>
      </c>
      <c r="I359">
        <f>IF($AA359="","",IF(INDEX('Per Invoice'!I$2:I$1201,$AA359)="","",INDEX('Per Invoice'!I$2:I$1201,$AA359)))</f>
        <v/>
      </c>
      <c r="J359">
        <f>IF($AA359="","",IF(INDEX('Per Invoice'!J$2:J$1201,$AA359)="","",INDEX('Per Invoice'!J$2:J$1201,$AA359)))</f>
        <v/>
      </c>
      <c r="K359">
        <f>IF($AA359="","",IF(INDEX('Per Invoice'!K$2:K$1201,$AA359)="","",INDEX('Per Invoice'!K$2:K$1201,$AA359)))</f>
        <v/>
      </c>
      <c r="L359">
        <f>IF($AA359="","",IF(INDEX('Per Invoice'!L$2:L$1201,$AA359)="","",INDEX('Per Invoice'!L$2:L$1201,$AA359)))</f>
        <v/>
      </c>
      <c r="M359">
        <f>IF($AA359="","",IF(INDEX('Per Invoice'!M$2:M$1201,$AA359)="","",INDEX('Per Invoice'!M$2:M$1201,$AA359)))</f>
        <v/>
      </c>
      <c r="N359">
        <f>IF($AA359="","",IF(INDEX('Per Invoice'!N$2:N$1201,$AA359)="","",INDEX('Per Invoice'!N$2:N$1201,$AA359)))</f>
        <v/>
      </c>
      <c r="O359">
        <f>IF($AA359="","",IF(INDEX('Per Invoice'!O$2:O$1201,$AA359)="","",INDEX('Per Invoice'!O$2:O$1201,$AA359)))</f>
        <v/>
      </c>
      <c r="P359" s="7">
        <f>IF($AA359="","",IF(INDEX('Per Invoice'!P$2:P$1201,$AA359)="","",INDEX('Per Invoice'!P$2:P$1201,$AA359)))</f>
        <v/>
      </c>
      <c r="Q359">
        <f>IF($AA359="","",IF(INDEX('Per Invoice'!Q$2:Q$1201,$AA359)="","",INDEX('Per Invoice'!Q$2:Q$1201,$AA359)))</f>
        <v/>
      </c>
      <c r="R359" s="7">
        <f>IF($AA359="","",IF(INDEX('Per Invoice'!R$2:R$1201,$AA359)="","",INDEX('Per Invoice'!R$2:R$1201,$AA359)))</f>
        <v/>
      </c>
      <c r="S359" s="7">
        <f>IF($AA359="","",IF(INDEX('Per Invoice'!S$2:S$1201,$AA359)="","",INDEX('Per Invoice'!S$2:S$1201,$AA359)))</f>
        <v/>
      </c>
      <c r="T359">
        <f>IF($AA359="","",IF(INDEX('Per Invoice'!T$2:T$1201,$AA359)="","",INDEX('Per Invoice'!T$2:T$1201,$AA359)))</f>
        <v/>
      </c>
      <c r="U359" s="7">
        <f>IF($AA359="","",IF(INDEX('Per Invoice'!U$2:U$1201,$AA359)="","",INDEX('Per Invoice'!U$2:U$1201,$AA359)))</f>
        <v/>
      </c>
      <c r="V359" s="7">
        <f>IF($AA359="","",IF(INDEX('Per Invoice'!V$2:V$1201,$AA359)="","",INDEX('Per Invoice'!V$2:V$1201,$AA359)))</f>
        <v/>
      </c>
      <c r="W359" s="7">
        <f>IF($AA359="","",IF(INDEX('Per Invoice'!W$2:W$1201,$AA359)="","",INDEX('Per Invoice'!W$2:W$1201,$AA359)))</f>
        <v/>
      </c>
      <c r="X359" s="7">
        <f>IF($AA359="","",IF(INDEX('Per Invoice'!X$2:X$1201,$AA359)="","",INDEX('Per Invoice'!X$2:X$1201,$AA359)))</f>
        <v/>
      </c>
      <c r="Y359" s="7">
        <f>IF($AA359="","",IF(INDEX('Per Invoice'!Y$2:Y$1201,$AA359)="","",INDEX('Per Invoice'!Y$2:Y$1201,$AA359)))</f>
        <v/>
      </c>
      <c r="Z359" s="7">
        <f>IF($AA359="","",IF(INDEX('Per Invoice'!Z$2:Z$1201,$AA359)="","",INDEX('Per Invoice'!Z$2:Z$1201,$AA359)))</f>
        <v/>
      </c>
      <c r="AA359" s="16">
        <f>IFERROR(MATCH(Settings!$C$30&amp;"|"&amp;ROWS($AA$2:$AA359),'Per Invoice'!$AB$2:$AB$1201,0),"")</f>
        <v/>
      </c>
    </row>
    <row r="360">
      <c r="A360">
        <f>IF($AA360="","",IF(INDEX('Per Invoice'!A$2:A$1201,$AA360)="","",INDEX('Per Invoice'!A$2:A$1201,$AA360)))</f>
        <v/>
      </c>
      <c r="B360">
        <f>IF($AA360="","",IF(INDEX('Per Invoice'!B$2:B$1201,$AA360)="","",INDEX('Per Invoice'!B$2:B$1201,$AA360)))</f>
        <v/>
      </c>
      <c r="C360">
        <f>IF($AA360="","",IF(INDEX('Per Invoice'!C$2:C$1201,$AA360)="","",INDEX('Per Invoice'!C$2:C$1201,$AA360)))</f>
        <v/>
      </c>
      <c r="D360">
        <f>IF($AA360="","",IF(INDEX('Per Invoice'!D$2:D$1201,$AA360)="","",INDEX('Per Invoice'!D$2:D$1201,$AA360)))</f>
        <v/>
      </c>
      <c r="E360">
        <f>IF($AA360="","",IF(INDEX('Per Invoice'!E$2:E$1201,$AA360)="","",INDEX('Per Invoice'!E$2:E$1201,$AA360)))</f>
        <v/>
      </c>
      <c r="F360">
        <f>IF($AA360="","",IF(INDEX('Per Invoice'!F$2:F$1201,$AA360)="","",INDEX('Per Invoice'!F$2:F$1201,$AA360)))</f>
        <v/>
      </c>
      <c r="G360">
        <f>IF($AA360="","",IF(INDEX('Per Invoice'!G$2:G$1201,$AA360)="","",INDEX('Per Invoice'!G$2:G$1201,$AA360)))</f>
        <v/>
      </c>
      <c r="H360">
        <f>IF($AA360="","",IF(INDEX('Per Invoice'!H$2:H$1201,$AA360)="","",INDEX('Per Invoice'!H$2:H$1201,$AA360)))</f>
        <v/>
      </c>
      <c r="I360">
        <f>IF($AA360="","",IF(INDEX('Per Invoice'!I$2:I$1201,$AA360)="","",INDEX('Per Invoice'!I$2:I$1201,$AA360)))</f>
        <v/>
      </c>
      <c r="J360">
        <f>IF($AA360="","",IF(INDEX('Per Invoice'!J$2:J$1201,$AA360)="","",INDEX('Per Invoice'!J$2:J$1201,$AA360)))</f>
        <v/>
      </c>
      <c r="K360">
        <f>IF($AA360="","",IF(INDEX('Per Invoice'!K$2:K$1201,$AA360)="","",INDEX('Per Invoice'!K$2:K$1201,$AA360)))</f>
        <v/>
      </c>
      <c r="L360">
        <f>IF($AA360="","",IF(INDEX('Per Invoice'!L$2:L$1201,$AA360)="","",INDEX('Per Invoice'!L$2:L$1201,$AA360)))</f>
        <v/>
      </c>
      <c r="M360">
        <f>IF($AA360="","",IF(INDEX('Per Invoice'!M$2:M$1201,$AA360)="","",INDEX('Per Invoice'!M$2:M$1201,$AA360)))</f>
        <v/>
      </c>
      <c r="N360">
        <f>IF($AA360="","",IF(INDEX('Per Invoice'!N$2:N$1201,$AA360)="","",INDEX('Per Invoice'!N$2:N$1201,$AA360)))</f>
        <v/>
      </c>
      <c r="O360">
        <f>IF($AA360="","",IF(INDEX('Per Invoice'!O$2:O$1201,$AA360)="","",INDEX('Per Invoice'!O$2:O$1201,$AA360)))</f>
        <v/>
      </c>
      <c r="P360" s="7">
        <f>IF($AA360="","",IF(INDEX('Per Invoice'!P$2:P$1201,$AA360)="","",INDEX('Per Invoice'!P$2:P$1201,$AA360)))</f>
        <v/>
      </c>
      <c r="Q360">
        <f>IF($AA360="","",IF(INDEX('Per Invoice'!Q$2:Q$1201,$AA360)="","",INDEX('Per Invoice'!Q$2:Q$1201,$AA360)))</f>
        <v/>
      </c>
      <c r="R360" s="7">
        <f>IF($AA360="","",IF(INDEX('Per Invoice'!R$2:R$1201,$AA360)="","",INDEX('Per Invoice'!R$2:R$1201,$AA360)))</f>
        <v/>
      </c>
      <c r="S360" s="7">
        <f>IF($AA360="","",IF(INDEX('Per Invoice'!S$2:S$1201,$AA360)="","",INDEX('Per Invoice'!S$2:S$1201,$AA360)))</f>
        <v/>
      </c>
      <c r="T360">
        <f>IF($AA360="","",IF(INDEX('Per Invoice'!T$2:T$1201,$AA360)="","",INDEX('Per Invoice'!T$2:T$1201,$AA360)))</f>
        <v/>
      </c>
      <c r="U360" s="7">
        <f>IF($AA360="","",IF(INDEX('Per Invoice'!U$2:U$1201,$AA360)="","",INDEX('Per Invoice'!U$2:U$1201,$AA360)))</f>
        <v/>
      </c>
      <c r="V360" s="7">
        <f>IF($AA360="","",IF(INDEX('Per Invoice'!V$2:V$1201,$AA360)="","",INDEX('Per Invoice'!V$2:V$1201,$AA360)))</f>
        <v/>
      </c>
      <c r="W360" s="7">
        <f>IF($AA360="","",IF(INDEX('Per Invoice'!W$2:W$1201,$AA360)="","",INDEX('Per Invoice'!W$2:W$1201,$AA360)))</f>
        <v/>
      </c>
      <c r="X360" s="7">
        <f>IF($AA360="","",IF(INDEX('Per Invoice'!X$2:X$1201,$AA360)="","",INDEX('Per Invoice'!X$2:X$1201,$AA360)))</f>
        <v/>
      </c>
      <c r="Y360" s="7">
        <f>IF($AA360="","",IF(INDEX('Per Invoice'!Y$2:Y$1201,$AA360)="","",INDEX('Per Invoice'!Y$2:Y$1201,$AA360)))</f>
        <v/>
      </c>
      <c r="Z360" s="7">
        <f>IF($AA360="","",IF(INDEX('Per Invoice'!Z$2:Z$1201,$AA360)="","",INDEX('Per Invoice'!Z$2:Z$1201,$AA360)))</f>
        <v/>
      </c>
      <c r="AA360" s="16">
        <f>IFERROR(MATCH(Settings!$C$30&amp;"|"&amp;ROWS($AA$2:$AA360),'Per Invoice'!$AB$2:$AB$1201,0),"")</f>
        <v/>
      </c>
    </row>
    <row r="361">
      <c r="A361">
        <f>IF($AA361="","",IF(INDEX('Per Invoice'!A$2:A$1201,$AA361)="","",INDEX('Per Invoice'!A$2:A$1201,$AA361)))</f>
        <v/>
      </c>
      <c r="B361">
        <f>IF($AA361="","",IF(INDEX('Per Invoice'!B$2:B$1201,$AA361)="","",INDEX('Per Invoice'!B$2:B$1201,$AA361)))</f>
        <v/>
      </c>
      <c r="C361">
        <f>IF($AA361="","",IF(INDEX('Per Invoice'!C$2:C$1201,$AA361)="","",INDEX('Per Invoice'!C$2:C$1201,$AA361)))</f>
        <v/>
      </c>
      <c r="D361">
        <f>IF($AA361="","",IF(INDEX('Per Invoice'!D$2:D$1201,$AA361)="","",INDEX('Per Invoice'!D$2:D$1201,$AA361)))</f>
        <v/>
      </c>
      <c r="E361">
        <f>IF($AA361="","",IF(INDEX('Per Invoice'!E$2:E$1201,$AA361)="","",INDEX('Per Invoice'!E$2:E$1201,$AA361)))</f>
        <v/>
      </c>
      <c r="F361">
        <f>IF($AA361="","",IF(INDEX('Per Invoice'!F$2:F$1201,$AA361)="","",INDEX('Per Invoice'!F$2:F$1201,$AA361)))</f>
        <v/>
      </c>
      <c r="G361">
        <f>IF($AA361="","",IF(INDEX('Per Invoice'!G$2:G$1201,$AA361)="","",INDEX('Per Invoice'!G$2:G$1201,$AA361)))</f>
        <v/>
      </c>
      <c r="H361">
        <f>IF($AA361="","",IF(INDEX('Per Invoice'!H$2:H$1201,$AA361)="","",INDEX('Per Invoice'!H$2:H$1201,$AA361)))</f>
        <v/>
      </c>
      <c r="I361">
        <f>IF($AA361="","",IF(INDEX('Per Invoice'!I$2:I$1201,$AA361)="","",INDEX('Per Invoice'!I$2:I$1201,$AA361)))</f>
        <v/>
      </c>
      <c r="J361">
        <f>IF($AA361="","",IF(INDEX('Per Invoice'!J$2:J$1201,$AA361)="","",INDEX('Per Invoice'!J$2:J$1201,$AA361)))</f>
        <v/>
      </c>
      <c r="K361">
        <f>IF($AA361="","",IF(INDEX('Per Invoice'!K$2:K$1201,$AA361)="","",INDEX('Per Invoice'!K$2:K$1201,$AA361)))</f>
        <v/>
      </c>
      <c r="L361">
        <f>IF($AA361="","",IF(INDEX('Per Invoice'!L$2:L$1201,$AA361)="","",INDEX('Per Invoice'!L$2:L$1201,$AA361)))</f>
        <v/>
      </c>
      <c r="M361">
        <f>IF($AA361="","",IF(INDEX('Per Invoice'!M$2:M$1201,$AA361)="","",INDEX('Per Invoice'!M$2:M$1201,$AA361)))</f>
        <v/>
      </c>
      <c r="N361">
        <f>IF($AA361="","",IF(INDEX('Per Invoice'!N$2:N$1201,$AA361)="","",INDEX('Per Invoice'!N$2:N$1201,$AA361)))</f>
        <v/>
      </c>
      <c r="O361">
        <f>IF($AA361="","",IF(INDEX('Per Invoice'!O$2:O$1201,$AA361)="","",INDEX('Per Invoice'!O$2:O$1201,$AA361)))</f>
        <v/>
      </c>
      <c r="P361" s="7">
        <f>IF($AA361="","",IF(INDEX('Per Invoice'!P$2:P$1201,$AA361)="","",INDEX('Per Invoice'!P$2:P$1201,$AA361)))</f>
        <v/>
      </c>
      <c r="Q361">
        <f>IF($AA361="","",IF(INDEX('Per Invoice'!Q$2:Q$1201,$AA361)="","",INDEX('Per Invoice'!Q$2:Q$1201,$AA361)))</f>
        <v/>
      </c>
      <c r="R361" s="7">
        <f>IF($AA361="","",IF(INDEX('Per Invoice'!R$2:R$1201,$AA361)="","",INDEX('Per Invoice'!R$2:R$1201,$AA361)))</f>
        <v/>
      </c>
      <c r="S361" s="7">
        <f>IF($AA361="","",IF(INDEX('Per Invoice'!S$2:S$1201,$AA361)="","",INDEX('Per Invoice'!S$2:S$1201,$AA361)))</f>
        <v/>
      </c>
      <c r="T361">
        <f>IF($AA361="","",IF(INDEX('Per Invoice'!T$2:T$1201,$AA361)="","",INDEX('Per Invoice'!T$2:T$1201,$AA361)))</f>
        <v/>
      </c>
      <c r="U361" s="7">
        <f>IF($AA361="","",IF(INDEX('Per Invoice'!U$2:U$1201,$AA361)="","",INDEX('Per Invoice'!U$2:U$1201,$AA361)))</f>
        <v/>
      </c>
      <c r="V361" s="7">
        <f>IF($AA361="","",IF(INDEX('Per Invoice'!V$2:V$1201,$AA361)="","",INDEX('Per Invoice'!V$2:V$1201,$AA361)))</f>
        <v/>
      </c>
      <c r="W361" s="7">
        <f>IF($AA361="","",IF(INDEX('Per Invoice'!W$2:W$1201,$AA361)="","",INDEX('Per Invoice'!W$2:W$1201,$AA361)))</f>
        <v/>
      </c>
      <c r="X361" s="7">
        <f>IF($AA361="","",IF(INDEX('Per Invoice'!X$2:X$1201,$AA361)="","",INDEX('Per Invoice'!X$2:X$1201,$AA361)))</f>
        <v/>
      </c>
      <c r="Y361" s="7">
        <f>IF($AA361="","",IF(INDEX('Per Invoice'!Y$2:Y$1201,$AA361)="","",INDEX('Per Invoice'!Y$2:Y$1201,$AA361)))</f>
        <v/>
      </c>
      <c r="Z361" s="7">
        <f>IF($AA361="","",IF(INDEX('Per Invoice'!Z$2:Z$1201,$AA361)="","",INDEX('Per Invoice'!Z$2:Z$1201,$AA361)))</f>
        <v/>
      </c>
      <c r="AA361" s="16">
        <f>IFERROR(MATCH(Settings!$C$30&amp;"|"&amp;ROWS($AA$2:$AA361),'Per Invoice'!$AB$2:$AB$1201,0),"")</f>
        <v/>
      </c>
    </row>
    <row r="362">
      <c r="A362">
        <f>IF($AA362="","",IF(INDEX('Per Invoice'!A$2:A$1201,$AA362)="","",INDEX('Per Invoice'!A$2:A$1201,$AA362)))</f>
        <v/>
      </c>
      <c r="B362">
        <f>IF($AA362="","",IF(INDEX('Per Invoice'!B$2:B$1201,$AA362)="","",INDEX('Per Invoice'!B$2:B$1201,$AA362)))</f>
        <v/>
      </c>
      <c r="C362">
        <f>IF($AA362="","",IF(INDEX('Per Invoice'!C$2:C$1201,$AA362)="","",INDEX('Per Invoice'!C$2:C$1201,$AA362)))</f>
        <v/>
      </c>
      <c r="D362">
        <f>IF($AA362="","",IF(INDEX('Per Invoice'!D$2:D$1201,$AA362)="","",INDEX('Per Invoice'!D$2:D$1201,$AA362)))</f>
        <v/>
      </c>
      <c r="E362">
        <f>IF($AA362="","",IF(INDEX('Per Invoice'!E$2:E$1201,$AA362)="","",INDEX('Per Invoice'!E$2:E$1201,$AA362)))</f>
        <v/>
      </c>
      <c r="F362">
        <f>IF($AA362="","",IF(INDEX('Per Invoice'!F$2:F$1201,$AA362)="","",INDEX('Per Invoice'!F$2:F$1201,$AA362)))</f>
        <v/>
      </c>
      <c r="G362">
        <f>IF($AA362="","",IF(INDEX('Per Invoice'!G$2:G$1201,$AA362)="","",INDEX('Per Invoice'!G$2:G$1201,$AA362)))</f>
        <v/>
      </c>
      <c r="H362">
        <f>IF($AA362="","",IF(INDEX('Per Invoice'!H$2:H$1201,$AA362)="","",INDEX('Per Invoice'!H$2:H$1201,$AA362)))</f>
        <v/>
      </c>
      <c r="I362">
        <f>IF($AA362="","",IF(INDEX('Per Invoice'!I$2:I$1201,$AA362)="","",INDEX('Per Invoice'!I$2:I$1201,$AA362)))</f>
        <v/>
      </c>
      <c r="J362">
        <f>IF($AA362="","",IF(INDEX('Per Invoice'!J$2:J$1201,$AA362)="","",INDEX('Per Invoice'!J$2:J$1201,$AA362)))</f>
        <v/>
      </c>
      <c r="K362">
        <f>IF($AA362="","",IF(INDEX('Per Invoice'!K$2:K$1201,$AA362)="","",INDEX('Per Invoice'!K$2:K$1201,$AA362)))</f>
        <v/>
      </c>
      <c r="L362">
        <f>IF($AA362="","",IF(INDEX('Per Invoice'!L$2:L$1201,$AA362)="","",INDEX('Per Invoice'!L$2:L$1201,$AA362)))</f>
        <v/>
      </c>
      <c r="M362">
        <f>IF($AA362="","",IF(INDEX('Per Invoice'!M$2:M$1201,$AA362)="","",INDEX('Per Invoice'!M$2:M$1201,$AA362)))</f>
        <v/>
      </c>
      <c r="N362">
        <f>IF($AA362="","",IF(INDEX('Per Invoice'!N$2:N$1201,$AA362)="","",INDEX('Per Invoice'!N$2:N$1201,$AA362)))</f>
        <v/>
      </c>
      <c r="O362">
        <f>IF($AA362="","",IF(INDEX('Per Invoice'!O$2:O$1201,$AA362)="","",INDEX('Per Invoice'!O$2:O$1201,$AA362)))</f>
        <v/>
      </c>
      <c r="P362" s="7">
        <f>IF($AA362="","",IF(INDEX('Per Invoice'!P$2:P$1201,$AA362)="","",INDEX('Per Invoice'!P$2:P$1201,$AA362)))</f>
        <v/>
      </c>
      <c r="Q362">
        <f>IF($AA362="","",IF(INDEX('Per Invoice'!Q$2:Q$1201,$AA362)="","",INDEX('Per Invoice'!Q$2:Q$1201,$AA362)))</f>
        <v/>
      </c>
      <c r="R362" s="7">
        <f>IF($AA362="","",IF(INDEX('Per Invoice'!R$2:R$1201,$AA362)="","",INDEX('Per Invoice'!R$2:R$1201,$AA362)))</f>
        <v/>
      </c>
      <c r="S362" s="7">
        <f>IF($AA362="","",IF(INDEX('Per Invoice'!S$2:S$1201,$AA362)="","",INDEX('Per Invoice'!S$2:S$1201,$AA362)))</f>
        <v/>
      </c>
      <c r="T362">
        <f>IF($AA362="","",IF(INDEX('Per Invoice'!T$2:T$1201,$AA362)="","",INDEX('Per Invoice'!T$2:T$1201,$AA362)))</f>
        <v/>
      </c>
      <c r="U362" s="7">
        <f>IF($AA362="","",IF(INDEX('Per Invoice'!U$2:U$1201,$AA362)="","",INDEX('Per Invoice'!U$2:U$1201,$AA362)))</f>
        <v/>
      </c>
      <c r="V362" s="7">
        <f>IF($AA362="","",IF(INDEX('Per Invoice'!V$2:V$1201,$AA362)="","",INDEX('Per Invoice'!V$2:V$1201,$AA362)))</f>
        <v/>
      </c>
      <c r="W362" s="7">
        <f>IF($AA362="","",IF(INDEX('Per Invoice'!W$2:W$1201,$AA362)="","",INDEX('Per Invoice'!W$2:W$1201,$AA362)))</f>
        <v/>
      </c>
      <c r="X362" s="7">
        <f>IF($AA362="","",IF(INDEX('Per Invoice'!X$2:X$1201,$AA362)="","",INDEX('Per Invoice'!X$2:X$1201,$AA362)))</f>
        <v/>
      </c>
      <c r="Y362" s="7">
        <f>IF($AA362="","",IF(INDEX('Per Invoice'!Y$2:Y$1201,$AA362)="","",INDEX('Per Invoice'!Y$2:Y$1201,$AA362)))</f>
        <v/>
      </c>
      <c r="Z362" s="7">
        <f>IF($AA362="","",IF(INDEX('Per Invoice'!Z$2:Z$1201,$AA362)="","",INDEX('Per Invoice'!Z$2:Z$1201,$AA362)))</f>
        <v/>
      </c>
      <c r="AA362" s="16">
        <f>IFERROR(MATCH(Settings!$C$30&amp;"|"&amp;ROWS($AA$2:$AA362),'Per Invoice'!$AB$2:$AB$1201,0),"")</f>
        <v/>
      </c>
    </row>
    <row r="363">
      <c r="A363">
        <f>IF($AA363="","",IF(INDEX('Per Invoice'!A$2:A$1201,$AA363)="","",INDEX('Per Invoice'!A$2:A$1201,$AA363)))</f>
        <v/>
      </c>
      <c r="B363">
        <f>IF($AA363="","",IF(INDEX('Per Invoice'!B$2:B$1201,$AA363)="","",INDEX('Per Invoice'!B$2:B$1201,$AA363)))</f>
        <v/>
      </c>
      <c r="C363">
        <f>IF($AA363="","",IF(INDEX('Per Invoice'!C$2:C$1201,$AA363)="","",INDEX('Per Invoice'!C$2:C$1201,$AA363)))</f>
        <v/>
      </c>
      <c r="D363">
        <f>IF($AA363="","",IF(INDEX('Per Invoice'!D$2:D$1201,$AA363)="","",INDEX('Per Invoice'!D$2:D$1201,$AA363)))</f>
        <v/>
      </c>
      <c r="E363">
        <f>IF($AA363="","",IF(INDEX('Per Invoice'!E$2:E$1201,$AA363)="","",INDEX('Per Invoice'!E$2:E$1201,$AA363)))</f>
        <v/>
      </c>
      <c r="F363">
        <f>IF($AA363="","",IF(INDEX('Per Invoice'!F$2:F$1201,$AA363)="","",INDEX('Per Invoice'!F$2:F$1201,$AA363)))</f>
        <v/>
      </c>
      <c r="G363">
        <f>IF($AA363="","",IF(INDEX('Per Invoice'!G$2:G$1201,$AA363)="","",INDEX('Per Invoice'!G$2:G$1201,$AA363)))</f>
        <v/>
      </c>
      <c r="H363">
        <f>IF($AA363="","",IF(INDEX('Per Invoice'!H$2:H$1201,$AA363)="","",INDEX('Per Invoice'!H$2:H$1201,$AA363)))</f>
        <v/>
      </c>
      <c r="I363">
        <f>IF($AA363="","",IF(INDEX('Per Invoice'!I$2:I$1201,$AA363)="","",INDEX('Per Invoice'!I$2:I$1201,$AA363)))</f>
        <v/>
      </c>
      <c r="J363">
        <f>IF($AA363="","",IF(INDEX('Per Invoice'!J$2:J$1201,$AA363)="","",INDEX('Per Invoice'!J$2:J$1201,$AA363)))</f>
        <v/>
      </c>
      <c r="K363">
        <f>IF($AA363="","",IF(INDEX('Per Invoice'!K$2:K$1201,$AA363)="","",INDEX('Per Invoice'!K$2:K$1201,$AA363)))</f>
        <v/>
      </c>
      <c r="L363">
        <f>IF($AA363="","",IF(INDEX('Per Invoice'!L$2:L$1201,$AA363)="","",INDEX('Per Invoice'!L$2:L$1201,$AA363)))</f>
        <v/>
      </c>
      <c r="M363">
        <f>IF($AA363="","",IF(INDEX('Per Invoice'!M$2:M$1201,$AA363)="","",INDEX('Per Invoice'!M$2:M$1201,$AA363)))</f>
        <v/>
      </c>
      <c r="N363">
        <f>IF($AA363="","",IF(INDEX('Per Invoice'!N$2:N$1201,$AA363)="","",INDEX('Per Invoice'!N$2:N$1201,$AA363)))</f>
        <v/>
      </c>
      <c r="O363">
        <f>IF($AA363="","",IF(INDEX('Per Invoice'!O$2:O$1201,$AA363)="","",INDEX('Per Invoice'!O$2:O$1201,$AA363)))</f>
        <v/>
      </c>
      <c r="P363" s="7">
        <f>IF($AA363="","",IF(INDEX('Per Invoice'!P$2:P$1201,$AA363)="","",INDEX('Per Invoice'!P$2:P$1201,$AA363)))</f>
        <v/>
      </c>
      <c r="Q363">
        <f>IF($AA363="","",IF(INDEX('Per Invoice'!Q$2:Q$1201,$AA363)="","",INDEX('Per Invoice'!Q$2:Q$1201,$AA363)))</f>
        <v/>
      </c>
      <c r="R363" s="7">
        <f>IF($AA363="","",IF(INDEX('Per Invoice'!R$2:R$1201,$AA363)="","",INDEX('Per Invoice'!R$2:R$1201,$AA363)))</f>
        <v/>
      </c>
      <c r="S363" s="7">
        <f>IF($AA363="","",IF(INDEX('Per Invoice'!S$2:S$1201,$AA363)="","",INDEX('Per Invoice'!S$2:S$1201,$AA363)))</f>
        <v/>
      </c>
      <c r="T363">
        <f>IF($AA363="","",IF(INDEX('Per Invoice'!T$2:T$1201,$AA363)="","",INDEX('Per Invoice'!T$2:T$1201,$AA363)))</f>
        <v/>
      </c>
      <c r="U363" s="7">
        <f>IF($AA363="","",IF(INDEX('Per Invoice'!U$2:U$1201,$AA363)="","",INDEX('Per Invoice'!U$2:U$1201,$AA363)))</f>
        <v/>
      </c>
      <c r="V363" s="7">
        <f>IF($AA363="","",IF(INDEX('Per Invoice'!V$2:V$1201,$AA363)="","",INDEX('Per Invoice'!V$2:V$1201,$AA363)))</f>
        <v/>
      </c>
      <c r="W363" s="7">
        <f>IF($AA363="","",IF(INDEX('Per Invoice'!W$2:W$1201,$AA363)="","",INDEX('Per Invoice'!W$2:W$1201,$AA363)))</f>
        <v/>
      </c>
      <c r="X363" s="7">
        <f>IF($AA363="","",IF(INDEX('Per Invoice'!X$2:X$1201,$AA363)="","",INDEX('Per Invoice'!X$2:X$1201,$AA363)))</f>
        <v/>
      </c>
      <c r="Y363" s="7">
        <f>IF($AA363="","",IF(INDEX('Per Invoice'!Y$2:Y$1201,$AA363)="","",INDEX('Per Invoice'!Y$2:Y$1201,$AA363)))</f>
        <v/>
      </c>
      <c r="Z363" s="7">
        <f>IF($AA363="","",IF(INDEX('Per Invoice'!Z$2:Z$1201,$AA363)="","",INDEX('Per Invoice'!Z$2:Z$1201,$AA363)))</f>
        <v/>
      </c>
      <c r="AA363" s="16">
        <f>IFERROR(MATCH(Settings!$C$30&amp;"|"&amp;ROWS($AA$2:$AA363),'Per Invoice'!$AB$2:$AB$1201,0),"")</f>
        <v/>
      </c>
    </row>
    <row r="364">
      <c r="A364">
        <f>IF($AA364="","",IF(INDEX('Per Invoice'!A$2:A$1201,$AA364)="","",INDEX('Per Invoice'!A$2:A$1201,$AA364)))</f>
        <v/>
      </c>
      <c r="B364">
        <f>IF($AA364="","",IF(INDEX('Per Invoice'!B$2:B$1201,$AA364)="","",INDEX('Per Invoice'!B$2:B$1201,$AA364)))</f>
        <v/>
      </c>
      <c r="C364">
        <f>IF($AA364="","",IF(INDEX('Per Invoice'!C$2:C$1201,$AA364)="","",INDEX('Per Invoice'!C$2:C$1201,$AA364)))</f>
        <v/>
      </c>
      <c r="D364">
        <f>IF($AA364="","",IF(INDEX('Per Invoice'!D$2:D$1201,$AA364)="","",INDEX('Per Invoice'!D$2:D$1201,$AA364)))</f>
        <v/>
      </c>
      <c r="E364">
        <f>IF($AA364="","",IF(INDEX('Per Invoice'!E$2:E$1201,$AA364)="","",INDEX('Per Invoice'!E$2:E$1201,$AA364)))</f>
        <v/>
      </c>
      <c r="F364">
        <f>IF($AA364="","",IF(INDEX('Per Invoice'!F$2:F$1201,$AA364)="","",INDEX('Per Invoice'!F$2:F$1201,$AA364)))</f>
        <v/>
      </c>
      <c r="G364">
        <f>IF($AA364="","",IF(INDEX('Per Invoice'!G$2:G$1201,$AA364)="","",INDEX('Per Invoice'!G$2:G$1201,$AA364)))</f>
        <v/>
      </c>
      <c r="H364">
        <f>IF($AA364="","",IF(INDEX('Per Invoice'!H$2:H$1201,$AA364)="","",INDEX('Per Invoice'!H$2:H$1201,$AA364)))</f>
        <v/>
      </c>
      <c r="I364">
        <f>IF($AA364="","",IF(INDEX('Per Invoice'!I$2:I$1201,$AA364)="","",INDEX('Per Invoice'!I$2:I$1201,$AA364)))</f>
        <v/>
      </c>
      <c r="J364">
        <f>IF($AA364="","",IF(INDEX('Per Invoice'!J$2:J$1201,$AA364)="","",INDEX('Per Invoice'!J$2:J$1201,$AA364)))</f>
        <v/>
      </c>
      <c r="K364">
        <f>IF($AA364="","",IF(INDEX('Per Invoice'!K$2:K$1201,$AA364)="","",INDEX('Per Invoice'!K$2:K$1201,$AA364)))</f>
        <v/>
      </c>
      <c r="L364">
        <f>IF($AA364="","",IF(INDEX('Per Invoice'!L$2:L$1201,$AA364)="","",INDEX('Per Invoice'!L$2:L$1201,$AA364)))</f>
        <v/>
      </c>
      <c r="M364">
        <f>IF($AA364="","",IF(INDEX('Per Invoice'!M$2:M$1201,$AA364)="","",INDEX('Per Invoice'!M$2:M$1201,$AA364)))</f>
        <v/>
      </c>
      <c r="N364">
        <f>IF($AA364="","",IF(INDEX('Per Invoice'!N$2:N$1201,$AA364)="","",INDEX('Per Invoice'!N$2:N$1201,$AA364)))</f>
        <v/>
      </c>
      <c r="O364">
        <f>IF($AA364="","",IF(INDEX('Per Invoice'!O$2:O$1201,$AA364)="","",INDEX('Per Invoice'!O$2:O$1201,$AA364)))</f>
        <v/>
      </c>
      <c r="P364" s="7">
        <f>IF($AA364="","",IF(INDEX('Per Invoice'!P$2:P$1201,$AA364)="","",INDEX('Per Invoice'!P$2:P$1201,$AA364)))</f>
        <v/>
      </c>
      <c r="Q364">
        <f>IF($AA364="","",IF(INDEX('Per Invoice'!Q$2:Q$1201,$AA364)="","",INDEX('Per Invoice'!Q$2:Q$1201,$AA364)))</f>
        <v/>
      </c>
      <c r="R364" s="7">
        <f>IF($AA364="","",IF(INDEX('Per Invoice'!R$2:R$1201,$AA364)="","",INDEX('Per Invoice'!R$2:R$1201,$AA364)))</f>
        <v/>
      </c>
      <c r="S364" s="7">
        <f>IF($AA364="","",IF(INDEX('Per Invoice'!S$2:S$1201,$AA364)="","",INDEX('Per Invoice'!S$2:S$1201,$AA364)))</f>
        <v/>
      </c>
      <c r="T364">
        <f>IF($AA364="","",IF(INDEX('Per Invoice'!T$2:T$1201,$AA364)="","",INDEX('Per Invoice'!T$2:T$1201,$AA364)))</f>
        <v/>
      </c>
      <c r="U364" s="7">
        <f>IF($AA364="","",IF(INDEX('Per Invoice'!U$2:U$1201,$AA364)="","",INDEX('Per Invoice'!U$2:U$1201,$AA364)))</f>
        <v/>
      </c>
      <c r="V364" s="7">
        <f>IF($AA364="","",IF(INDEX('Per Invoice'!V$2:V$1201,$AA364)="","",INDEX('Per Invoice'!V$2:V$1201,$AA364)))</f>
        <v/>
      </c>
      <c r="W364" s="7">
        <f>IF($AA364="","",IF(INDEX('Per Invoice'!W$2:W$1201,$AA364)="","",INDEX('Per Invoice'!W$2:W$1201,$AA364)))</f>
        <v/>
      </c>
      <c r="X364" s="7">
        <f>IF($AA364="","",IF(INDEX('Per Invoice'!X$2:X$1201,$AA364)="","",INDEX('Per Invoice'!X$2:X$1201,$AA364)))</f>
        <v/>
      </c>
      <c r="Y364" s="7">
        <f>IF($AA364="","",IF(INDEX('Per Invoice'!Y$2:Y$1201,$AA364)="","",INDEX('Per Invoice'!Y$2:Y$1201,$AA364)))</f>
        <v/>
      </c>
      <c r="Z364" s="7">
        <f>IF($AA364="","",IF(INDEX('Per Invoice'!Z$2:Z$1201,$AA364)="","",INDEX('Per Invoice'!Z$2:Z$1201,$AA364)))</f>
        <v/>
      </c>
      <c r="AA364" s="16">
        <f>IFERROR(MATCH(Settings!$C$30&amp;"|"&amp;ROWS($AA$2:$AA364),'Per Invoice'!$AB$2:$AB$1201,0),"")</f>
        <v/>
      </c>
    </row>
    <row r="365">
      <c r="A365">
        <f>IF($AA365="","",IF(INDEX('Per Invoice'!A$2:A$1201,$AA365)="","",INDEX('Per Invoice'!A$2:A$1201,$AA365)))</f>
        <v/>
      </c>
      <c r="B365">
        <f>IF($AA365="","",IF(INDEX('Per Invoice'!B$2:B$1201,$AA365)="","",INDEX('Per Invoice'!B$2:B$1201,$AA365)))</f>
        <v/>
      </c>
      <c r="C365">
        <f>IF($AA365="","",IF(INDEX('Per Invoice'!C$2:C$1201,$AA365)="","",INDEX('Per Invoice'!C$2:C$1201,$AA365)))</f>
        <v/>
      </c>
      <c r="D365">
        <f>IF($AA365="","",IF(INDEX('Per Invoice'!D$2:D$1201,$AA365)="","",INDEX('Per Invoice'!D$2:D$1201,$AA365)))</f>
        <v/>
      </c>
      <c r="E365">
        <f>IF($AA365="","",IF(INDEX('Per Invoice'!E$2:E$1201,$AA365)="","",INDEX('Per Invoice'!E$2:E$1201,$AA365)))</f>
        <v/>
      </c>
      <c r="F365">
        <f>IF($AA365="","",IF(INDEX('Per Invoice'!F$2:F$1201,$AA365)="","",INDEX('Per Invoice'!F$2:F$1201,$AA365)))</f>
        <v/>
      </c>
      <c r="G365">
        <f>IF($AA365="","",IF(INDEX('Per Invoice'!G$2:G$1201,$AA365)="","",INDEX('Per Invoice'!G$2:G$1201,$AA365)))</f>
        <v/>
      </c>
      <c r="H365">
        <f>IF($AA365="","",IF(INDEX('Per Invoice'!H$2:H$1201,$AA365)="","",INDEX('Per Invoice'!H$2:H$1201,$AA365)))</f>
        <v/>
      </c>
      <c r="I365">
        <f>IF($AA365="","",IF(INDEX('Per Invoice'!I$2:I$1201,$AA365)="","",INDEX('Per Invoice'!I$2:I$1201,$AA365)))</f>
        <v/>
      </c>
      <c r="J365">
        <f>IF($AA365="","",IF(INDEX('Per Invoice'!J$2:J$1201,$AA365)="","",INDEX('Per Invoice'!J$2:J$1201,$AA365)))</f>
        <v/>
      </c>
      <c r="K365">
        <f>IF($AA365="","",IF(INDEX('Per Invoice'!K$2:K$1201,$AA365)="","",INDEX('Per Invoice'!K$2:K$1201,$AA365)))</f>
        <v/>
      </c>
      <c r="L365">
        <f>IF($AA365="","",IF(INDEX('Per Invoice'!L$2:L$1201,$AA365)="","",INDEX('Per Invoice'!L$2:L$1201,$AA365)))</f>
        <v/>
      </c>
      <c r="M365">
        <f>IF($AA365="","",IF(INDEX('Per Invoice'!M$2:M$1201,$AA365)="","",INDEX('Per Invoice'!M$2:M$1201,$AA365)))</f>
        <v/>
      </c>
      <c r="N365">
        <f>IF($AA365="","",IF(INDEX('Per Invoice'!N$2:N$1201,$AA365)="","",INDEX('Per Invoice'!N$2:N$1201,$AA365)))</f>
        <v/>
      </c>
      <c r="O365">
        <f>IF($AA365="","",IF(INDEX('Per Invoice'!O$2:O$1201,$AA365)="","",INDEX('Per Invoice'!O$2:O$1201,$AA365)))</f>
        <v/>
      </c>
      <c r="P365" s="7">
        <f>IF($AA365="","",IF(INDEX('Per Invoice'!P$2:P$1201,$AA365)="","",INDEX('Per Invoice'!P$2:P$1201,$AA365)))</f>
        <v/>
      </c>
      <c r="Q365">
        <f>IF($AA365="","",IF(INDEX('Per Invoice'!Q$2:Q$1201,$AA365)="","",INDEX('Per Invoice'!Q$2:Q$1201,$AA365)))</f>
        <v/>
      </c>
      <c r="R365" s="7">
        <f>IF($AA365="","",IF(INDEX('Per Invoice'!R$2:R$1201,$AA365)="","",INDEX('Per Invoice'!R$2:R$1201,$AA365)))</f>
        <v/>
      </c>
      <c r="S365" s="7">
        <f>IF($AA365="","",IF(INDEX('Per Invoice'!S$2:S$1201,$AA365)="","",INDEX('Per Invoice'!S$2:S$1201,$AA365)))</f>
        <v/>
      </c>
      <c r="T365">
        <f>IF($AA365="","",IF(INDEX('Per Invoice'!T$2:T$1201,$AA365)="","",INDEX('Per Invoice'!T$2:T$1201,$AA365)))</f>
        <v/>
      </c>
      <c r="U365" s="7">
        <f>IF($AA365="","",IF(INDEX('Per Invoice'!U$2:U$1201,$AA365)="","",INDEX('Per Invoice'!U$2:U$1201,$AA365)))</f>
        <v/>
      </c>
      <c r="V365" s="7">
        <f>IF($AA365="","",IF(INDEX('Per Invoice'!V$2:V$1201,$AA365)="","",INDEX('Per Invoice'!V$2:V$1201,$AA365)))</f>
        <v/>
      </c>
      <c r="W365" s="7">
        <f>IF($AA365="","",IF(INDEX('Per Invoice'!W$2:W$1201,$AA365)="","",INDEX('Per Invoice'!W$2:W$1201,$AA365)))</f>
        <v/>
      </c>
      <c r="X365" s="7">
        <f>IF($AA365="","",IF(INDEX('Per Invoice'!X$2:X$1201,$AA365)="","",INDEX('Per Invoice'!X$2:X$1201,$AA365)))</f>
        <v/>
      </c>
      <c r="Y365" s="7">
        <f>IF($AA365="","",IF(INDEX('Per Invoice'!Y$2:Y$1201,$AA365)="","",INDEX('Per Invoice'!Y$2:Y$1201,$AA365)))</f>
        <v/>
      </c>
      <c r="Z365" s="7">
        <f>IF($AA365="","",IF(INDEX('Per Invoice'!Z$2:Z$1201,$AA365)="","",INDEX('Per Invoice'!Z$2:Z$1201,$AA365)))</f>
        <v/>
      </c>
      <c r="AA365" s="16">
        <f>IFERROR(MATCH(Settings!$C$30&amp;"|"&amp;ROWS($AA$2:$AA365),'Per Invoice'!$AB$2:$AB$1201,0),"")</f>
        <v/>
      </c>
    </row>
    <row r="366">
      <c r="A366">
        <f>IF($AA366="","",IF(INDEX('Per Invoice'!A$2:A$1201,$AA366)="","",INDEX('Per Invoice'!A$2:A$1201,$AA366)))</f>
        <v/>
      </c>
      <c r="B366">
        <f>IF($AA366="","",IF(INDEX('Per Invoice'!B$2:B$1201,$AA366)="","",INDEX('Per Invoice'!B$2:B$1201,$AA366)))</f>
        <v/>
      </c>
      <c r="C366">
        <f>IF($AA366="","",IF(INDEX('Per Invoice'!C$2:C$1201,$AA366)="","",INDEX('Per Invoice'!C$2:C$1201,$AA366)))</f>
        <v/>
      </c>
      <c r="D366">
        <f>IF($AA366="","",IF(INDEX('Per Invoice'!D$2:D$1201,$AA366)="","",INDEX('Per Invoice'!D$2:D$1201,$AA366)))</f>
        <v/>
      </c>
      <c r="E366">
        <f>IF($AA366="","",IF(INDEX('Per Invoice'!E$2:E$1201,$AA366)="","",INDEX('Per Invoice'!E$2:E$1201,$AA366)))</f>
        <v/>
      </c>
      <c r="F366">
        <f>IF($AA366="","",IF(INDEX('Per Invoice'!F$2:F$1201,$AA366)="","",INDEX('Per Invoice'!F$2:F$1201,$AA366)))</f>
        <v/>
      </c>
      <c r="G366">
        <f>IF($AA366="","",IF(INDEX('Per Invoice'!G$2:G$1201,$AA366)="","",INDEX('Per Invoice'!G$2:G$1201,$AA366)))</f>
        <v/>
      </c>
      <c r="H366">
        <f>IF($AA366="","",IF(INDEX('Per Invoice'!H$2:H$1201,$AA366)="","",INDEX('Per Invoice'!H$2:H$1201,$AA366)))</f>
        <v/>
      </c>
      <c r="I366">
        <f>IF($AA366="","",IF(INDEX('Per Invoice'!I$2:I$1201,$AA366)="","",INDEX('Per Invoice'!I$2:I$1201,$AA366)))</f>
        <v/>
      </c>
      <c r="J366">
        <f>IF($AA366="","",IF(INDEX('Per Invoice'!J$2:J$1201,$AA366)="","",INDEX('Per Invoice'!J$2:J$1201,$AA366)))</f>
        <v/>
      </c>
      <c r="K366">
        <f>IF($AA366="","",IF(INDEX('Per Invoice'!K$2:K$1201,$AA366)="","",INDEX('Per Invoice'!K$2:K$1201,$AA366)))</f>
        <v/>
      </c>
      <c r="L366">
        <f>IF($AA366="","",IF(INDEX('Per Invoice'!L$2:L$1201,$AA366)="","",INDEX('Per Invoice'!L$2:L$1201,$AA366)))</f>
        <v/>
      </c>
      <c r="M366">
        <f>IF($AA366="","",IF(INDEX('Per Invoice'!M$2:M$1201,$AA366)="","",INDEX('Per Invoice'!M$2:M$1201,$AA366)))</f>
        <v/>
      </c>
      <c r="N366">
        <f>IF($AA366="","",IF(INDEX('Per Invoice'!N$2:N$1201,$AA366)="","",INDEX('Per Invoice'!N$2:N$1201,$AA366)))</f>
        <v/>
      </c>
      <c r="O366">
        <f>IF($AA366="","",IF(INDEX('Per Invoice'!O$2:O$1201,$AA366)="","",INDEX('Per Invoice'!O$2:O$1201,$AA366)))</f>
        <v/>
      </c>
      <c r="P366" s="7">
        <f>IF($AA366="","",IF(INDEX('Per Invoice'!P$2:P$1201,$AA366)="","",INDEX('Per Invoice'!P$2:P$1201,$AA366)))</f>
        <v/>
      </c>
      <c r="Q366">
        <f>IF($AA366="","",IF(INDEX('Per Invoice'!Q$2:Q$1201,$AA366)="","",INDEX('Per Invoice'!Q$2:Q$1201,$AA366)))</f>
        <v/>
      </c>
      <c r="R366" s="7">
        <f>IF($AA366="","",IF(INDEX('Per Invoice'!R$2:R$1201,$AA366)="","",INDEX('Per Invoice'!R$2:R$1201,$AA366)))</f>
        <v/>
      </c>
      <c r="S366" s="7">
        <f>IF($AA366="","",IF(INDEX('Per Invoice'!S$2:S$1201,$AA366)="","",INDEX('Per Invoice'!S$2:S$1201,$AA366)))</f>
        <v/>
      </c>
      <c r="T366">
        <f>IF($AA366="","",IF(INDEX('Per Invoice'!T$2:T$1201,$AA366)="","",INDEX('Per Invoice'!T$2:T$1201,$AA366)))</f>
        <v/>
      </c>
      <c r="U366" s="7">
        <f>IF($AA366="","",IF(INDEX('Per Invoice'!U$2:U$1201,$AA366)="","",INDEX('Per Invoice'!U$2:U$1201,$AA366)))</f>
        <v/>
      </c>
      <c r="V366" s="7">
        <f>IF($AA366="","",IF(INDEX('Per Invoice'!V$2:V$1201,$AA366)="","",INDEX('Per Invoice'!V$2:V$1201,$AA366)))</f>
        <v/>
      </c>
      <c r="W366" s="7">
        <f>IF($AA366="","",IF(INDEX('Per Invoice'!W$2:W$1201,$AA366)="","",INDEX('Per Invoice'!W$2:W$1201,$AA366)))</f>
        <v/>
      </c>
      <c r="X366" s="7">
        <f>IF($AA366="","",IF(INDEX('Per Invoice'!X$2:X$1201,$AA366)="","",INDEX('Per Invoice'!X$2:X$1201,$AA366)))</f>
        <v/>
      </c>
      <c r="Y366" s="7">
        <f>IF($AA366="","",IF(INDEX('Per Invoice'!Y$2:Y$1201,$AA366)="","",INDEX('Per Invoice'!Y$2:Y$1201,$AA366)))</f>
        <v/>
      </c>
      <c r="Z366" s="7">
        <f>IF($AA366="","",IF(INDEX('Per Invoice'!Z$2:Z$1201,$AA366)="","",INDEX('Per Invoice'!Z$2:Z$1201,$AA366)))</f>
        <v/>
      </c>
      <c r="AA366" s="16">
        <f>IFERROR(MATCH(Settings!$C$30&amp;"|"&amp;ROWS($AA$2:$AA366),'Per Invoice'!$AB$2:$AB$1201,0),"")</f>
        <v/>
      </c>
    </row>
    <row r="367">
      <c r="A367">
        <f>IF($AA367="","",IF(INDEX('Per Invoice'!A$2:A$1201,$AA367)="","",INDEX('Per Invoice'!A$2:A$1201,$AA367)))</f>
        <v/>
      </c>
      <c r="B367">
        <f>IF($AA367="","",IF(INDEX('Per Invoice'!B$2:B$1201,$AA367)="","",INDEX('Per Invoice'!B$2:B$1201,$AA367)))</f>
        <v/>
      </c>
      <c r="C367">
        <f>IF($AA367="","",IF(INDEX('Per Invoice'!C$2:C$1201,$AA367)="","",INDEX('Per Invoice'!C$2:C$1201,$AA367)))</f>
        <v/>
      </c>
      <c r="D367">
        <f>IF($AA367="","",IF(INDEX('Per Invoice'!D$2:D$1201,$AA367)="","",INDEX('Per Invoice'!D$2:D$1201,$AA367)))</f>
        <v/>
      </c>
      <c r="E367">
        <f>IF($AA367="","",IF(INDEX('Per Invoice'!E$2:E$1201,$AA367)="","",INDEX('Per Invoice'!E$2:E$1201,$AA367)))</f>
        <v/>
      </c>
      <c r="F367">
        <f>IF($AA367="","",IF(INDEX('Per Invoice'!F$2:F$1201,$AA367)="","",INDEX('Per Invoice'!F$2:F$1201,$AA367)))</f>
        <v/>
      </c>
      <c r="G367">
        <f>IF($AA367="","",IF(INDEX('Per Invoice'!G$2:G$1201,$AA367)="","",INDEX('Per Invoice'!G$2:G$1201,$AA367)))</f>
        <v/>
      </c>
      <c r="H367">
        <f>IF($AA367="","",IF(INDEX('Per Invoice'!H$2:H$1201,$AA367)="","",INDEX('Per Invoice'!H$2:H$1201,$AA367)))</f>
        <v/>
      </c>
      <c r="I367">
        <f>IF($AA367="","",IF(INDEX('Per Invoice'!I$2:I$1201,$AA367)="","",INDEX('Per Invoice'!I$2:I$1201,$AA367)))</f>
        <v/>
      </c>
      <c r="J367">
        <f>IF($AA367="","",IF(INDEX('Per Invoice'!J$2:J$1201,$AA367)="","",INDEX('Per Invoice'!J$2:J$1201,$AA367)))</f>
        <v/>
      </c>
      <c r="K367">
        <f>IF($AA367="","",IF(INDEX('Per Invoice'!K$2:K$1201,$AA367)="","",INDEX('Per Invoice'!K$2:K$1201,$AA367)))</f>
        <v/>
      </c>
      <c r="L367">
        <f>IF($AA367="","",IF(INDEX('Per Invoice'!L$2:L$1201,$AA367)="","",INDEX('Per Invoice'!L$2:L$1201,$AA367)))</f>
        <v/>
      </c>
      <c r="M367">
        <f>IF($AA367="","",IF(INDEX('Per Invoice'!M$2:M$1201,$AA367)="","",INDEX('Per Invoice'!M$2:M$1201,$AA367)))</f>
        <v/>
      </c>
      <c r="N367">
        <f>IF($AA367="","",IF(INDEX('Per Invoice'!N$2:N$1201,$AA367)="","",INDEX('Per Invoice'!N$2:N$1201,$AA367)))</f>
        <v/>
      </c>
      <c r="O367">
        <f>IF($AA367="","",IF(INDEX('Per Invoice'!O$2:O$1201,$AA367)="","",INDEX('Per Invoice'!O$2:O$1201,$AA367)))</f>
        <v/>
      </c>
      <c r="P367" s="7">
        <f>IF($AA367="","",IF(INDEX('Per Invoice'!P$2:P$1201,$AA367)="","",INDEX('Per Invoice'!P$2:P$1201,$AA367)))</f>
        <v/>
      </c>
      <c r="Q367">
        <f>IF($AA367="","",IF(INDEX('Per Invoice'!Q$2:Q$1201,$AA367)="","",INDEX('Per Invoice'!Q$2:Q$1201,$AA367)))</f>
        <v/>
      </c>
      <c r="R367" s="7">
        <f>IF($AA367="","",IF(INDEX('Per Invoice'!R$2:R$1201,$AA367)="","",INDEX('Per Invoice'!R$2:R$1201,$AA367)))</f>
        <v/>
      </c>
      <c r="S367" s="7">
        <f>IF($AA367="","",IF(INDEX('Per Invoice'!S$2:S$1201,$AA367)="","",INDEX('Per Invoice'!S$2:S$1201,$AA367)))</f>
        <v/>
      </c>
      <c r="T367">
        <f>IF($AA367="","",IF(INDEX('Per Invoice'!T$2:T$1201,$AA367)="","",INDEX('Per Invoice'!T$2:T$1201,$AA367)))</f>
        <v/>
      </c>
      <c r="U367" s="7">
        <f>IF($AA367="","",IF(INDEX('Per Invoice'!U$2:U$1201,$AA367)="","",INDEX('Per Invoice'!U$2:U$1201,$AA367)))</f>
        <v/>
      </c>
      <c r="V367" s="7">
        <f>IF($AA367="","",IF(INDEX('Per Invoice'!V$2:V$1201,$AA367)="","",INDEX('Per Invoice'!V$2:V$1201,$AA367)))</f>
        <v/>
      </c>
      <c r="W367" s="7">
        <f>IF($AA367="","",IF(INDEX('Per Invoice'!W$2:W$1201,$AA367)="","",INDEX('Per Invoice'!W$2:W$1201,$AA367)))</f>
        <v/>
      </c>
      <c r="X367" s="7">
        <f>IF($AA367="","",IF(INDEX('Per Invoice'!X$2:X$1201,$AA367)="","",INDEX('Per Invoice'!X$2:X$1201,$AA367)))</f>
        <v/>
      </c>
      <c r="Y367" s="7">
        <f>IF($AA367="","",IF(INDEX('Per Invoice'!Y$2:Y$1201,$AA367)="","",INDEX('Per Invoice'!Y$2:Y$1201,$AA367)))</f>
        <v/>
      </c>
      <c r="Z367" s="7">
        <f>IF($AA367="","",IF(INDEX('Per Invoice'!Z$2:Z$1201,$AA367)="","",INDEX('Per Invoice'!Z$2:Z$1201,$AA367)))</f>
        <v/>
      </c>
      <c r="AA367" s="16">
        <f>IFERROR(MATCH(Settings!$C$30&amp;"|"&amp;ROWS($AA$2:$AA367),'Per Invoice'!$AB$2:$AB$1201,0),"")</f>
        <v/>
      </c>
    </row>
    <row r="368">
      <c r="A368">
        <f>IF($AA368="","",IF(INDEX('Per Invoice'!A$2:A$1201,$AA368)="","",INDEX('Per Invoice'!A$2:A$1201,$AA368)))</f>
        <v/>
      </c>
      <c r="B368">
        <f>IF($AA368="","",IF(INDEX('Per Invoice'!B$2:B$1201,$AA368)="","",INDEX('Per Invoice'!B$2:B$1201,$AA368)))</f>
        <v/>
      </c>
      <c r="C368">
        <f>IF($AA368="","",IF(INDEX('Per Invoice'!C$2:C$1201,$AA368)="","",INDEX('Per Invoice'!C$2:C$1201,$AA368)))</f>
        <v/>
      </c>
      <c r="D368">
        <f>IF($AA368="","",IF(INDEX('Per Invoice'!D$2:D$1201,$AA368)="","",INDEX('Per Invoice'!D$2:D$1201,$AA368)))</f>
        <v/>
      </c>
      <c r="E368">
        <f>IF($AA368="","",IF(INDEX('Per Invoice'!E$2:E$1201,$AA368)="","",INDEX('Per Invoice'!E$2:E$1201,$AA368)))</f>
        <v/>
      </c>
      <c r="F368">
        <f>IF($AA368="","",IF(INDEX('Per Invoice'!F$2:F$1201,$AA368)="","",INDEX('Per Invoice'!F$2:F$1201,$AA368)))</f>
        <v/>
      </c>
      <c r="G368">
        <f>IF($AA368="","",IF(INDEX('Per Invoice'!G$2:G$1201,$AA368)="","",INDEX('Per Invoice'!G$2:G$1201,$AA368)))</f>
        <v/>
      </c>
      <c r="H368">
        <f>IF($AA368="","",IF(INDEX('Per Invoice'!H$2:H$1201,$AA368)="","",INDEX('Per Invoice'!H$2:H$1201,$AA368)))</f>
        <v/>
      </c>
      <c r="I368">
        <f>IF($AA368="","",IF(INDEX('Per Invoice'!I$2:I$1201,$AA368)="","",INDEX('Per Invoice'!I$2:I$1201,$AA368)))</f>
        <v/>
      </c>
      <c r="J368">
        <f>IF($AA368="","",IF(INDEX('Per Invoice'!J$2:J$1201,$AA368)="","",INDEX('Per Invoice'!J$2:J$1201,$AA368)))</f>
        <v/>
      </c>
      <c r="K368">
        <f>IF($AA368="","",IF(INDEX('Per Invoice'!K$2:K$1201,$AA368)="","",INDEX('Per Invoice'!K$2:K$1201,$AA368)))</f>
        <v/>
      </c>
      <c r="L368">
        <f>IF($AA368="","",IF(INDEX('Per Invoice'!L$2:L$1201,$AA368)="","",INDEX('Per Invoice'!L$2:L$1201,$AA368)))</f>
        <v/>
      </c>
      <c r="M368">
        <f>IF($AA368="","",IF(INDEX('Per Invoice'!M$2:M$1201,$AA368)="","",INDEX('Per Invoice'!M$2:M$1201,$AA368)))</f>
        <v/>
      </c>
      <c r="N368">
        <f>IF($AA368="","",IF(INDEX('Per Invoice'!N$2:N$1201,$AA368)="","",INDEX('Per Invoice'!N$2:N$1201,$AA368)))</f>
        <v/>
      </c>
      <c r="O368">
        <f>IF($AA368="","",IF(INDEX('Per Invoice'!O$2:O$1201,$AA368)="","",INDEX('Per Invoice'!O$2:O$1201,$AA368)))</f>
        <v/>
      </c>
      <c r="P368" s="7">
        <f>IF($AA368="","",IF(INDEX('Per Invoice'!P$2:P$1201,$AA368)="","",INDEX('Per Invoice'!P$2:P$1201,$AA368)))</f>
        <v/>
      </c>
      <c r="Q368">
        <f>IF($AA368="","",IF(INDEX('Per Invoice'!Q$2:Q$1201,$AA368)="","",INDEX('Per Invoice'!Q$2:Q$1201,$AA368)))</f>
        <v/>
      </c>
      <c r="R368" s="7">
        <f>IF($AA368="","",IF(INDEX('Per Invoice'!R$2:R$1201,$AA368)="","",INDEX('Per Invoice'!R$2:R$1201,$AA368)))</f>
        <v/>
      </c>
      <c r="S368" s="7">
        <f>IF($AA368="","",IF(INDEX('Per Invoice'!S$2:S$1201,$AA368)="","",INDEX('Per Invoice'!S$2:S$1201,$AA368)))</f>
        <v/>
      </c>
      <c r="T368">
        <f>IF($AA368="","",IF(INDEX('Per Invoice'!T$2:T$1201,$AA368)="","",INDEX('Per Invoice'!T$2:T$1201,$AA368)))</f>
        <v/>
      </c>
      <c r="U368" s="7">
        <f>IF($AA368="","",IF(INDEX('Per Invoice'!U$2:U$1201,$AA368)="","",INDEX('Per Invoice'!U$2:U$1201,$AA368)))</f>
        <v/>
      </c>
      <c r="V368" s="7">
        <f>IF($AA368="","",IF(INDEX('Per Invoice'!V$2:V$1201,$AA368)="","",INDEX('Per Invoice'!V$2:V$1201,$AA368)))</f>
        <v/>
      </c>
      <c r="W368" s="7">
        <f>IF($AA368="","",IF(INDEX('Per Invoice'!W$2:W$1201,$AA368)="","",INDEX('Per Invoice'!W$2:W$1201,$AA368)))</f>
        <v/>
      </c>
      <c r="X368" s="7">
        <f>IF($AA368="","",IF(INDEX('Per Invoice'!X$2:X$1201,$AA368)="","",INDEX('Per Invoice'!X$2:X$1201,$AA368)))</f>
        <v/>
      </c>
      <c r="Y368" s="7">
        <f>IF($AA368="","",IF(INDEX('Per Invoice'!Y$2:Y$1201,$AA368)="","",INDEX('Per Invoice'!Y$2:Y$1201,$AA368)))</f>
        <v/>
      </c>
      <c r="Z368" s="7">
        <f>IF($AA368="","",IF(INDEX('Per Invoice'!Z$2:Z$1201,$AA368)="","",INDEX('Per Invoice'!Z$2:Z$1201,$AA368)))</f>
        <v/>
      </c>
      <c r="AA368" s="16">
        <f>IFERROR(MATCH(Settings!$C$30&amp;"|"&amp;ROWS($AA$2:$AA368),'Per Invoice'!$AB$2:$AB$1201,0),"")</f>
        <v/>
      </c>
    </row>
    <row r="369">
      <c r="A369">
        <f>IF($AA369="","",IF(INDEX('Per Invoice'!A$2:A$1201,$AA369)="","",INDEX('Per Invoice'!A$2:A$1201,$AA369)))</f>
        <v/>
      </c>
      <c r="B369">
        <f>IF($AA369="","",IF(INDEX('Per Invoice'!B$2:B$1201,$AA369)="","",INDEX('Per Invoice'!B$2:B$1201,$AA369)))</f>
        <v/>
      </c>
      <c r="C369">
        <f>IF($AA369="","",IF(INDEX('Per Invoice'!C$2:C$1201,$AA369)="","",INDEX('Per Invoice'!C$2:C$1201,$AA369)))</f>
        <v/>
      </c>
      <c r="D369">
        <f>IF($AA369="","",IF(INDEX('Per Invoice'!D$2:D$1201,$AA369)="","",INDEX('Per Invoice'!D$2:D$1201,$AA369)))</f>
        <v/>
      </c>
      <c r="E369">
        <f>IF($AA369="","",IF(INDEX('Per Invoice'!E$2:E$1201,$AA369)="","",INDEX('Per Invoice'!E$2:E$1201,$AA369)))</f>
        <v/>
      </c>
      <c r="F369">
        <f>IF($AA369="","",IF(INDEX('Per Invoice'!F$2:F$1201,$AA369)="","",INDEX('Per Invoice'!F$2:F$1201,$AA369)))</f>
        <v/>
      </c>
      <c r="G369">
        <f>IF($AA369="","",IF(INDEX('Per Invoice'!G$2:G$1201,$AA369)="","",INDEX('Per Invoice'!G$2:G$1201,$AA369)))</f>
        <v/>
      </c>
      <c r="H369">
        <f>IF($AA369="","",IF(INDEX('Per Invoice'!H$2:H$1201,$AA369)="","",INDEX('Per Invoice'!H$2:H$1201,$AA369)))</f>
        <v/>
      </c>
      <c r="I369">
        <f>IF($AA369="","",IF(INDEX('Per Invoice'!I$2:I$1201,$AA369)="","",INDEX('Per Invoice'!I$2:I$1201,$AA369)))</f>
        <v/>
      </c>
      <c r="J369">
        <f>IF($AA369="","",IF(INDEX('Per Invoice'!J$2:J$1201,$AA369)="","",INDEX('Per Invoice'!J$2:J$1201,$AA369)))</f>
        <v/>
      </c>
      <c r="K369">
        <f>IF($AA369="","",IF(INDEX('Per Invoice'!K$2:K$1201,$AA369)="","",INDEX('Per Invoice'!K$2:K$1201,$AA369)))</f>
        <v/>
      </c>
      <c r="L369">
        <f>IF($AA369="","",IF(INDEX('Per Invoice'!L$2:L$1201,$AA369)="","",INDEX('Per Invoice'!L$2:L$1201,$AA369)))</f>
        <v/>
      </c>
      <c r="M369">
        <f>IF($AA369="","",IF(INDEX('Per Invoice'!M$2:M$1201,$AA369)="","",INDEX('Per Invoice'!M$2:M$1201,$AA369)))</f>
        <v/>
      </c>
      <c r="N369">
        <f>IF($AA369="","",IF(INDEX('Per Invoice'!N$2:N$1201,$AA369)="","",INDEX('Per Invoice'!N$2:N$1201,$AA369)))</f>
        <v/>
      </c>
      <c r="O369">
        <f>IF($AA369="","",IF(INDEX('Per Invoice'!O$2:O$1201,$AA369)="","",INDEX('Per Invoice'!O$2:O$1201,$AA369)))</f>
        <v/>
      </c>
      <c r="P369" s="7">
        <f>IF($AA369="","",IF(INDEX('Per Invoice'!P$2:P$1201,$AA369)="","",INDEX('Per Invoice'!P$2:P$1201,$AA369)))</f>
        <v/>
      </c>
      <c r="Q369">
        <f>IF($AA369="","",IF(INDEX('Per Invoice'!Q$2:Q$1201,$AA369)="","",INDEX('Per Invoice'!Q$2:Q$1201,$AA369)))</f>
        <v/>
      </c>
      <c r="R369" s="7">
        <f>IF($AA369="","",IF(INDEX('Per Invoice'!R$2:R$1201,$AA369)="","",INDEX('Per Invoice'!R$2:R$1201,$AA369)))</f>
        <v/>
      </c>
      <c r="S369" s="7">
        <f>IF($AA369="","",IF(INDEX('Per Invoice'!S$2:S$1201,$AA369)="","",INDEX('Per Invoice'!S$2:S$1201,$AA369)))</f>
        <v/>
      </c>
      <c r="T369">
        <f>IF($AA369="","",IF(INDEX('Per Invoice'!T$2:T$1201,$AA369)="","",INDEX('Per Invoice'!T$2:T$1201,$AA369)))</f>
        <v/>
      </c>
      <c r="U369" s="7">
        <f>IF($AA369="","",IF(INDEX('Per Invoice'!U$2:U$1201,$AA369)="","",INDEX('Per Invoice'!U$2:U$1201,$AA369)))</f>
        <v/>
      </c>
      <c r="V369" s="7">
        <f>IF($AA369="","",IF(INDEX('Per Invoice'!V$2:V$1201,$AA369)="","",INDEX('Per Invoice'!V$2:V$1201,$AA369)))</f>
        <v/>
      </c>
      <c r="W369" s="7">
        <f>IF($AA369="","",IF(INDEX('Per Invoice'!W$2:W$1201,$AA369)="","",INDEX('Per Invoice'!W$2:W$1201,$AA369)))</f>
        <v/>
      </c>
      <c r="X369" s="7">
        <f>IF($AA369="","",IF(INDEX('Per Invoice'!X$2:X$1201,$AA369)="","",INDEX('Per Invoice'!X$2:X$1201,$AA369)))</f>
        <v/>
      </c>
      <c r="Y369" s="7">
        <f>IF($AA369="","",IF(INDEX('Per Invoice'!Y$2:Y$1201,$AA369)="","",INDEX('Per Invoice'!Y$2:Y$1201,$AA369)))</f>
        <v/>
      </c>
      <c r="Z369" s="7">
        <f>IF($AA369="","",IF(INDEX('Per Invoice'!Z$2:Z$1201,$AA369)="","",INDEX('Per Invoice'!Z$2:Z$1201,$AA369)))</f>
        <v/>
      </c>
      <c r="AA369" s="16">
        <f>IFERROR(MATCH(Settings!$C$30&amp;"|"&amp;ROWS($AA$2:$AA369),'Per Invoice'!$AB$2:$AB$1201,0),"")</f>
        <v/>
      </c>
    </row>
    <row r="370">
      <c r="A370">
        <f>IF($AA370="","",IF(INDEX('Per Invoice'!A$2:A$1201,$AA370)="","",INDEX('Per Invoice'!A$2:A$1201,$AA370)))</f>
        <v/>
      </c>
      <c r="B370">
        <f>IF($AA370="","",IF(INDEX('Per Invoice'!B$2:B$1201,$AA370)="","",INDEX('Per Invoice'!B$2:B$1201,$AA370)))</f>
        <v/>
      </c>
      <c r="C370">
        <f>IF($AA370="","",IF(INDEX('Per Invoice'!C$2:C$1201,$AA370)="","",INDEX('Per Invoice'!C$2:C$1201,$AA370)))</f>
        <v/>
      </c>
      <c r="D370">
        <f>IF($AA370="","",IF(INDEX('Per Invoice'!D$2:D$1201,$AA370)="","",INDEX('Per Invoice'!D$2:D$1201,$AA370)))</f>
        <v/>
      </c>
      <c r="E370">
        <f>IF($AA370="","",IF(INDEX('Per Invoice'!E$2:E$1201,$AA370)="","",INDEX('Per Invoice'!E$2:E$1201,$AA370)))</f>
        <v/>
      </c>
      <c r="F370">
        <f>IF($AA370="","",IF(INDEX('Per Invoice'!F$2:F$1201,$AA370)="","",INDEX('Per Invoice'!F$2:F$1201,$AA370)))</f>
        <v/>
      </c>
      <c r="G370">
        <f>IF($AA370="","",IF(INDEX('Per Invoice'!G$2:G$1201,$AA370)="","",INDEX('Per Invoice'!G$2:G$1201,$AA370)))</f>
        <v/>
      </c>
      <c r="H370">
        <f>IF($AA370="","",IF(INDEX('Per Invoice'!H$2:H$1201,$AA370)="","",INDEX('Per Invoice'!H$2:H$1201,$AA370)))</f>
        <v/>
      </c>
      <c r="I370">
        <f>IF($AA370="","",IF(INDEX('Per Invoice'!I$2:I$1201,$AA370)="","",INDEX('Per Invoice'!I$2:I$1201,$AA370)))</f>
        <v/>
      </c>
      <c r="J370">
        <f>IF($AA370="","",IF(INDEX('Per Invoice'!J$2:J$1201,$AA370)="","",INDEX('Per Invoice'!J$2:J$1201,$AA370)))</f>
        <v/>
      </c>
      <c r="K370">
        <f>IF($AA370="","",IF(INDEX('Per Invoice'!K$2:K$1201,$AA370)="","",INDEX('Per Invoice'!K$2:K$1201,$AA370)))</f>
        <v/>
      </c>
      <c r="L370">
        <f>IF($AA370="","",IF(INDEX('Per Invoice'!L$2:L$1201,$AA370)="","",INDEX('Per Invoice'!L$2:L$1201,$AA370)))</f>
        <v/>
      </c>
      <c r="M370">
        <f>IF($AA370="","",IF(INDEX('Per Invoice'!M$2:M$1201,$AA370)="","",INDEX('Per Invoice'!M$2:M$1201,$AA370)))</f>
        <v/>
      </c>
      <c r="N370">
        <f>IF($AA370="","",IF(INDEX('Per Invoice'!N$2:N$1201,$AA370)="","",INDEX('Per Invoice'!N$2:N$1201,$AA370)))</f>
        <v/>
      </c>
      <c r="O370">
        <f>IF($AA370="","",IF(INDEX('Per Invoice'!O$2:O$1201,$AA370)="","",INDEX('Per Invoice'!O$2:O$1201,$AA370)))</f>
        <v/>
      </c>
      <c r="P370" s="7">
        <f>IF($AA370="","",IF(INDEX('Per Invoice'!P$2:P$1201,$AA370)="","",INDEX('Per Invoice'!P$2:P$1201,$AA370)))</f>
        <v/>
      </c>
      <c r="Q370">
        <f>IF($AA370="","",IF(INDEX('Per Invoice'!Q$2:Q$1201,$AA370)="","",INDEX('Per Invoice'!Q$2:Q$1201,$AA370)))</f>
        <v/>
      </c>
      <c r="R370" s="7">
        <f>IF($AA370="","",IF(INDEX('Per Invoice'!R$2:R$1201,$AA370)="","",INDEX('Per Invoice'!R$2:R$1201,$AA370)))</f>
        <v/>
      </c>
      <c r="S370" s="7">
        <f>IF($AA370="","",IF(INDEX('Per Invoice'!S$2:S$1201,$AA370)="","",INDEX('Per Invoice'!S$2:S$1201,$AA370)))</f>
        <v/>
      </c>
      <c r="T370">
        <f>IF($AA370="","",IF(INDEX('Per Invoice'!T$2:T$1201,$AA370)="","",INDEX('Per Invoice'!T$2:T$1201,$AA370)))</f>
        <v/>
      </c>
      <c r="U370" s="7">
        <f>IF($AA370="","",IF(INDEX('Per Invoice'!U$2:U$1201,$AA370)="","",INDEX('Per Invoice'!U$2:U$1201,$AA370)))</f>
        <v/>
      </c>
      <c r="V370" s="7">
        <f>IF($AA370="","",IF(INDEX('Per Invoice'!V$2:V$1201,$AA370)="","",INDEX('Per Invoice'!V$2:V$1201,$AA370)))</f>
        <v/>
      </c>
      <c r="W370" s="7">
        <f>IF($AA370="","",IF(INDEX('Per Invoice'!W$2:W$1201,$AA370)="","",INDEX('Per Invoice'!W$2:W$1201,$AA370)))</f>
        <v/>
      </c>
      <c r="X370" s="7">
        <f>IF($AA370="","",IF(INDEX('Per Invoice'!X$2:X$1201,$AA370)="","",INDEX('Per Invoice'!X$2:X$1201,$AA370)))</f>
        <v/>
      </c>
      <c r="Y370" s="7">
        <f>IF($AA370="","",IF(INDEX('Per Invoice'!Y$2:Y$1201,$AA370)="","",INDEX('Per Invoice'!Y$2:Y$1201,$AA370)))</f>
        <v/>
      </c>
      <c r="Z370" s="7">
        <f>IF($AA370="","",IF(INDEX('Per Invoice'!Z$2:Z$1201,$AA370)="","",INDEX('Per Invoice'!Z$2:Z$1201,$AA370)))</f>
        <v/>
      </c>
      <c r="AA370" s="16">
        <f>IFERROR(MATCH(Settings!$C$30&amp;"|"&amp;ROWS($AA$2:$AA370),'Per Invoice'!$AB$2:$AB$1201,0),"")</f>
        <v/>
      </c>
    </row>
    <row r="371">
      <c r="A371">
        <f>IF($AA371="","",IF(INDEX('Per Invoice'!A$2:A$1201,$AA371)="","",INDEX('Per Invoice'!A$2:A$1201,$AA371)))</f>
        <v/>
      </c>
      <c r="B371">
        <f>IF($AA371="","",IF(INDEX('Per Invoice'!B$2:B$1201,$AA371)="","",INDEX('Per Invoice'!B$2:B$1201,$AA371)))</f>
        <v/>
      </c>
      <c r="C371">
        <f>IF($AA371="","",IF(INDEX('Per Invoice'!C$2:C$1201,$AA371)="","",INDEX('Per Invoice'!C$2:C$1201,$AA371)))</f>
        <v/>
      </c>
      <c r="D371">
        <f>IF($AA371="","",IF(INDEX('Per Invoice'!D$2:D$1201,$AA371)="","",INDEX('Per Invoice'!D$2:D$1201,$AA371)))</f>
        <v/>
      </c>
      <c r="E371">
        <f>IF($AA371="","",IF(INDEX('Per Invoice'!E$2:E$1201,$AA371)="","",INDEX('Per Invoice'!E$2:E$1201,$AA371)))</f>
        <v/>
      </c>
      <c r="F371">
        <f>IF($AA371="","",IF(INDEX('Per Invoice'!F$2:F$1201,$AA371)="","",INDEX('Per Invoice'!F$2:F$1201,$AA371)))</f>
        <v/>
      </c>
      <c r="G371">
        <f>IF($AA371="","",IF(INDEX('Per Invoice'!G$2:G$1201,$AA371)="","",INDEX('Per Invoice'!G$2:G$1201,$AA371)))</f>
        <v/>
      </c>
      <c r="H371">
        <f>IF($AA371="","",IF(INDEX('Per Invoice'!H$2:H$1201,$AA371)="","",INDEX('Per Invoice'!H$2:H$1201,$AA371)))</f>
        <v/>
      </c>
      <c r="I371">
        <f>IF($AA371="","",IF(INDEX('Per Invoice'!I$2:I$1201,$AA371)="","",INDEX('Per Invoice'!I$2:I$1201,$AA371)))</f>
        <v/>
      </c>
      <c r="J371">
        <f>IF($AA371="","",IF(INDEX('Per Invoice'!J$2:J$1201,$AA371)="","",INDEX('Per Invoice'!J$2:J$1201,$AA371)))</f>
        <v/>
      </c>
      <c r="K371">
        <f>IF($AA371="","",IF(INDEX('Per Invoice'!K$2:K$1201,$AA371)="","",INDEX('Per Invoice'!K$2:K$1201,$AA371)))</f>
        <v/>
      </c>
      <c r="L371">
        <f>IF($AA371="","",IF(INDEX('Per Invoice'!L$2:L$1201,$AA371)="","",INDEX('Per Invoice'!L$2:L$1201,$AA371)))</f>
        <v/>
      </c>
      <c r="M371">
        <f>IF($AA371="","",IF(INDEX('Per Invoice'!M$2:M$1201,$AA371)="","",INDEX('Per Invoice'!M$2:M$1201,$AA371)))</f>
        <v/>
      </c>
      <c r="N371">
        <f>IF($AA371="","",IF(INDEX('Per Invoice'!N$2:N$1201,$AA371)="","",INDEX('Per Invoice'!N$2:N$1201,$AA371)))</f>
        <v/>
      </c>
      <c r="O371">
        <f>IF($AA371="","",IF(INDEX('Per Invoice'!O$2:O$1201,$AA371)="","",INDEX('Per Invoice'!O$2:O$1201,$AA371)))</f>
        <v/>
      </c>
      <c r="P371" s="7">
        <f>IF($AA371="","",IF(INDEX('Per Invoice'!P$2:P$1201,$AA371)="","",INDEX('Per Invoice'!P$2:P$1201,$AA371)))</f>
        <v/>
      </c>
      <c r="Q371">
        <f>IF($AA371="","",IF(INDEX('Per Invoice'!Q$2:Q$1201,$AA371)="","",INDEX('Per Invoice'!Q$2:Q$1201,$AA371)))</f>
        <v/>
      </c>
      <c r="R371" s="7">
        <f>IF($AA371="","",IF(INDEX('Per Invoice'!R$2:R$1201,$AA371)="","",INDEX('Per Invoice'!R$2:R$1201,$AA371)))</f>
        <v/>
      </c>
      <c r="S371" s="7">
        <f>IF($AA371="","",IF(INDEX('Per Invoice'!S$2:S$1201,$AA371)="","",INDEX('Per Invoice'!S$2:S$1201,$AA371)))</f>
        <v/>
      </c>
      <c r="T371">
        <f>IF($AA371="","",IF(INDEX('Per Invoice'!T$2:T$1201,$AA371)="","",INDEX('Per Invoice'!T$2:T$1201,$AA371)))</f>
        <v/>
      </c>
      <c r="U371" s="7">
        <f>IF($AA371="","",IF(INDEX('Per Invoice'!U$2:U$1201,$AA371)="","",INDEX('Per Invoice'!U$2:U$1201,$AA371)))</f>
        <v/>
      </c>
      <c r="V371" s="7">
        <f>IF($AA371="","",IF(INDEX('Per Invoice'!V$2:V$1201,$AA371)="","",INDEX('Per Invoice'!V$2:V$1201,$AA371)))</f>
        <v/>
      </c>
      <c r="W371" s="7">
        <f>IF($AA371="","",IF(INDEX('Per Invoice'!W$2:W$1201,$AA371)="","",INDEX('Per Invoice'!W$2:W$1201,$AA371)))</f>
        <v/>
      </c>
      <c r="X371" s="7">
        <f>IF($AA371="","",IF(INDEX('Per Invoice'!X$2:X$1201,$AA371)="","",INDEX('Per Invoice'!X$2:X$1201,$AA371)))</f>
        <v/>
      </c>
      <c r="Y371" s="7">
        <f>IF($AA371="","",IF(INDEX('Per Invoice'!Y$2:Y$1201,$AA371)="","",INDEX('Per Invoice'!Y$2:Y$1201,$AA371)))</f>
        <v/>
      </c>
      <c r="Z371" s="7">
        <f>IF($AA371="","",IF(INDEX('Per Invoice'!Z$2:Z$1201,$AA371)="","",INDEX('Per Invoice'!Z$2:Z$1201,$AA371)))</f>
        <v/>
      </c>
      <c r="AA371" s="16">
        <f>IFERROR(MATCH(Settings!$C$30&amp;"|"&amp;ROWS($AA$2:$AA371),'Per Invoice'!$AB$2:$AB$1201,0),"")</f>
        <v/>
      </c>
    </row>
    <row r="372">
      <c r="A372">
        <f>IF($AA372="","",IF(INDEX('Per Invoice'!A$2:A$1201,$AA372)="","",INDEX('Per Invoice'!A$2:A$1201,$AA372)))</f>
        <v/>
      </c>
      <c r="B372">
        <f>IF($AA372="","",IF(INDEX('Per Invoice'!B$2:B$1201,$AA372)="","",INDEX('Per Invoice'!B$2:B$1201,$AA372)))</f>
        <v/>
      </c>
      <c r="C372">
        <f>IF($AA372="","",IF(INDEX('Per Invoice'!C$2:C$1201,$AA372)="","",INDEX('Per Invoice'!C$2:C$1201,$AA372)))</f>
        <v/>
      </c>
      <c r="D372">
        <f>IF($AA372="","",IF(INDEX('Per Invoice'!D$2:D$1201,$AA372)="","",INDEX('Per Invoice'!D$2:D$1201,$AA372)))</f>
        <v/>
      </c>
      <c r="E372">
        <f>IF($AA372="","",IF(INDEX('Per Invoice'!E$2:E$1201,$AA372)="","",INDEX('Per Invoice'!E$2:E$1201,$AA372)))</f>
        <v/>
      </c>
      <c r="F372">
        <f>IF($AA372="","",IF(INDEX('Per Invoice'!F$2:F$1201,$AA372)="","",INDEX('Per Invoice'!F$2:F$1201,$AA372)))</f>
        <v/>
      </c>
      <c r="G372">
        <f>IF($AA372="","",IF(INDEX('Per Invoice'!G$2:G$1201,$AA372)="","",INDEX('Per Invoice'!G$2:G$1201,$AA372)))</f>
        <v/>
      </c>
      <c r="H372">
        <f>IF($AA372="","",IF(INDEX('Per Invoice'!H$2:H$1201,$AA372)="","",INDEX('Per Invoice'!H$2:H$1201,$AA372)))</f>
        <v/>
      </c>
      <c r="I372">
        <f>IF($AA372="","",IF(INDEX('Per Invoice'!I$2:I$1201,$AA372)="","",INDEX('Per Invoice'!I$2:I$1201,$AA372)))</f>
        <v/>
      </c>
      <c r="J372">
        <f>IF($AA372="","",IF(INDEX('Per Invoice'!J$2:J$1201,$AA372)="","",INDEX('Per Invoice'!J$2:J$1201,$AA372)))</f>
        <v/>
      </c>
      <c r="K372">
        <f>IF($AA372="","",IF(INDEX('Per Invoice'!K$2:K$1201,$AA372)="","",INDEX('Per Invoice'!K$2:K$1201,$AA372)))</f>
        <v/>
      </c>
      <c r="L372">
        <f>IF($AA372="","",IF(INDEX('Per Invoice'!L$2:L$1201,$AA372)="","",INDEX('Per Invoice'!L$2:L$1201,$AA372)))</f>
        <v/>
      </c>
      <c r="M372">
        <f>IF($AA372="","",IF(INDEX('Per Invoice'!M$2:M$1201,$AA372)="","",INDEX('Per Invoice'!M$2:M$1201,$AA372)))</f>
        <v/>
      </c>
      <c r="N372">
        <f>IF($AA372="","",IF(INDEX('Per Invoice'!N$2:N$1201,$AA372)="","",INDEX('Per Invoice'!N$2:N$1201,$AA372)))</f>
        <v/>
      </c>
      <c r="O372">
        <f>IF($AA372="","",IF(INDEX('Per Invoice'!O$2:O$1201,$AA372)="","",INDEX('Per Invoice'!O$2:O$1201,$AA372)))</f>
        <v/>
      </c>
      <c r="P372" s="7">
        <f>IF($AA372="","",IF(INDEX('Per Invoice'!P$2:P$1201,$AA372)="","",INDEX('Per Invoice'!P$2:P$1201,$AA372)))</f>
        <v/>
      </c>
      <c r="Q372">
        <f>IF($AA372="","",IF(INDEX('Per Invoice'!Q$2:Q$1201,$AA372)="","",INDEX('Per Invoice'!Q$2:Q$1201,$AA372)))</f>
        <v/>
      </c>
      <c r="R372" s="7">
        <f>IF($AA372="","",IF(INDEX('Per Invoice'!R$2:R$1201,$AA372)="","",INDEX('Per Invoice'!R$2:R$1201,$AA372)))</f>
        <v/>
      </c>
      <c r="S372" s="7">
        <f>IF($AA372="","",IF(INDEX('Per Invoice'!S$2:S$1201,$AA372)="","",INDEX('Per Invoice'!S$2:S$1201,$AA372)))</f>
        <v/>
      </c>
      <c r="T372">
        <f>IF($AA372="","",IF(INDEX('Per Invoice'!T$2:T$1201,$AA372)="","",INDEX('Per Invoice'!T$2:T$1201,$AA372)))</f>
        <v/>
      </c>
      <c r="U372" s="7">
        <f>IF($AA372="","",IF(INDEX('Per Invoice'!U$2:U$1201,$AA372)="","",INDEX('Per Invoice'!U$2:U$1201,$AA372)))</f>
        <v/>
      </c>
      <c r="V372" s="7">
        <f>IF($AA372="","",IF(INDEX('Per Invoice'!V$2:V$1201,$AA372)="","",INDEX('Per Invoice'!V$2:V$1201,$AA372)))</f>
        <v/>
      </c>
      <c r="W372" s="7">
        <f>IF($AA372="","",IF(INDEX('Per Invoice'!W$2:W$1201,$AA372)="","",INDEX('Per Invoice'!W$2:W$1201,$AA372)))</f>
        <v/>
      </c>
      <c r="X372" s="7">
        <f>IF($AA372="","",IF(INDEX('Per Invoice'!X$2:X$1201,$AA372)="","",INDEX('Per Invoice'!X$2:X$1201,$AA372)))</f>
        <v/>
      </c>
      <c r="Y372" s="7">
        <f>IF($AA372="","",IF(INDEX('Per Invoice'!Y$2:Y$1201,$AA372)="","",INDEX('Per Invoice'!Y$2:Y$1201,$AA372)))</f>
        <v/>
      </c>
      <c r="Z372" s="7">
        <f>IF($AA372="","",IF(INDEX('Per Invoice'!Z$2:Z$1201,$AA372)="","",INDEX('Per Invoice'!Z$2:Z$1201,$AA372)))</f>
        <v/>
      </c>
      <c r="AA372" s="16">
        <f>IFERROR(MATCH(Settings!$C$30&amp;"|"&amp;ROWS($AA$2:$AA372),'Per Invoice'!$AB$2:$AB$1201,0),"")</f>
        <v/>
      </c>
    </row>
    <row r="373">
      <c r="A373">
        <f>IF($AA373="","",IF(INDEX('Per Invoice'!A$2:A$1201,$AA373)="","",INDEX('Per Invoice'!A$2:A$1201,$AA373)))</f>
        <v/>
      </c>
      <c r="B373">
        <f>IF($AA373="","",IF(INDEX('Per Invoice'!B$2:B$1201,$AA373)="","",INDEX('Per Invoice'!B$2:B$1201,$AA373)))</f>
        <v/>
      </c>
      <c r="C373">
        <f>IF($AA373="","",IF(INDEX('Per Invoice'!C$2:C$1201,$AA373)="","",INDEX('Per Invoice'!C$2:C$1201,$AA373)))</f>
        <v/>
      </c>
      <c r="D373">
        <f>IF($AA373="","",IF(INDEX('Per Invoice'!D$2:D$1201,$AA373)="","",INDEX('Per Invoice'!D$2:D$1201,$AA373)))</f>
        <v/>
      </c>
      <c r="E373">
        <f>IF($AA373="","",IF(INDEX('Per Invoice'!E$2:E$1201,$AA373)="","",INDEX('Per Invoice'!E$2:E$1201,$AA373)))</f>
        <v/>
      </c>
      <c r="F373">
        <f>IF($AA373="","",IF(INDEX('Per Invoice'!F$2:F$1201,$AA373)="","",INDEX('Per Invoice'!F$2:F$1201,$AA373)))</f>
        <v/>
      </c>
      <c r="G373">
        <f>IF($AA373="","",IF(INDEX('Per Invoice'!G$2:G$1201,$AA373)="","",INDEX('Per Invoice'!G$2:G$1201,$AA373)))</f>
        <v/>
      </c>
      <c r="H373">
        <f>IF($AA373="","",IF(INDEX('Per Invoice'!H$2:H$1201,$AA373)="","",INDEX('Per Invoice'!H$2:H$1201,$AA373)))</f>
        <v/>
      </c>
      <c r="I373">
        <f>IF($AA373="","",IF(INDEX('Per Invoice'!I$2:I$1201,$AA373)="","",INDEX('Per Invoice'!I$2:I$1201,$AA373)))</f>
        <v/>
      </c>
      <c r="J373">
        <f>IF($AA373="","",IF(INDEX('Per Invoice'!J$2:J$1201,$AA373)="","",INDEX('Per Invoice'!J$2:J$1201,$AA373)))</f>
        <v/>
      </c>
      <c r="K373">
        <f>IF($AA373="","",IF(INDEX('Per Invoice'!K$2:K$1201,$AA373)="","",INDEX('Per Invoice'!K$2:K$1201,$AA373)))</f>
        <v/>
      </c>
      <c r="L373">
        <f>IF($AA373="","",IF(INDEX('Per Invoice'!L$2:L$1201,$AA373)="","",INDEX('Per Invoice'!L$2:L$1201,$AA373)))</f>
        <v/>
      </c>
      <c r="M373">
        <f>IF($AA373="","",IF(INDEX('Per Invoice'!M$2:M$1201,$AA373)="","",INDEX('Per Invoice'!M$2:M$1201,$AA373)))</f>
        <v/>
      </c>
      <c r="N373">
        <f>IF($AA373="","",IF(INDEX('Per Invoice'!N$2:N$1201,$AA373)="","",INDEX('Per Invoice'!N$2:N$1201,$AA373)))</f>
        <v/>
      </c>
      <c r="O373">
        <f>IF($AA373="","",IF(INDEX('Per Invoice'!O$2:O$1201,$AA373)="","",INDEX('Per Invoice'!O$2:O$1201,$AA373)))</f>
        <v/>
      </c>
      <c r="P373" s="7">
        <f>IF($AA373="","",IF(INDEX('Per Invoice'!P$2:P$1201,$AA373)="","",INDEX('Per Invoice'!P$2:P$1201,$AA373)))</f>
        <v/>
      </c>
      <c r="Q373">
        <f>IF($AA373="","",IF(INDEX('Per Invoice'!Q$2:Q$1201,$AA373)="","",INDEX('Per Invoice'!Q$2:Q$1201,$AA373)))</f>
        <v/>
      </c>
      <c r="R373" s="7">
        <f>IF($AA373="","",IF(INDEX('Per Invoice'!R$2:R$1201,$AA373)="","",INDEX('Per Invoice'!R$2:R$1201,$AA373)))</f>
        <v/>
      </c>
      <c r="S373" s="7">
        <f>IF($AA373="","",IF(INDEX('Per Invoice'!S$2:S$1201,$AA373)="","",INDEX('Per Invoice'!S$2:S$1201,$AA373)))</f>
        <v/>
      </c>
      <c r="T373">
        <f>IF($AA373="","",IF(INDEX('Per Invoice'!T$2:T$1201,$AA373)="","",INDEX('Per Invoice'!T$2:T$1201,$AA373)))</f>
        <v/>
      </c>
      <c r="U373" s="7">
        <f>IF($AA373="","",IF(INDEX('Per Invoice'!U$2:U$1201,$AA373)="","",INDEX('Per Invoice'!U$2:U$1201,$AA373)))</f>
        <v/>
      </c>
      <c r="V373" s="7">
        <f>IF($AA373="","",IF(INDEX('Per Invoice'!V$2:V$1201,$AA373)="","",INDEX('Per Invoice'!V$2:V$1201,$AA373)))</f>
        <v/>
      </c>
      <c r="W373" s="7">
        <f>IF($AA373="","",IF(INDEX('Per Invoice'!W$2:W$1201,$AA373)="","",INDEX('Per Invoice'!W$2:W$1201,$AA373)))</f>
        <v/>
      </c>
      <c r="X373" s="7">
        <f>IF($AA373="","",IF(INDEX('Per Invoice'!X$2:X$1201,$AA373)="","",INDEX('Per Invoice'!X$2:X$1201,$AA373)))</f>
        <v/>
      </c>
      <c r="Y373" s="7">
        <f>IF($AA373="","",IF(INDEX('Per Invoice'!Y$2:Y$1201,$AA373)="","",INDEX('Per Invoice'!Y$2:Y$1201,$AA373)))</f>
        <v/>
      </c>
      <c r="Z373" s="7">
        <f>IF($AA373="","",IF(INDEX('Per Invoice'!Z$2:Z$1201,$AA373)="","",INDEX('Per Invoice'!Z$2:Z$1201,$AA373)))</f>
        <v/>
      </c>
      <c r="AA373" s="16">
        <f>IFERROR(MATCH(Settings!$C$30&amp;"|"&amp;ROWS($AA$2:$AA373),'Per Invoice'!$AB$2:$AB$1201,0),"")</f>
        <v/>
      </c>
    </row>
    <row r="374">
      <c r="A374">
        <f>IF($AA374="","",IF(INDEX('Per Invoice'!A$2:A$1201,$AA374)="","",INDEX('Per Invoice'!A$2:A$1201,$AA374)))</f>
        <v/>
      </c>
      <c r="B374">
        <f>IF($AA374="","",IF(INDEX('Per Invoice'!B$2:B$1201,$AA374)="","",INDEX('Per Invoice'!B$2:B$1201,$AA374)))</f>
        <v/>
      </c>
      <c r="C374">
        <f>IF($AA374="","",IF(INDEX('Per Invoice'!C$2:C$1201,$AA374)="","",INDEX('Per Invoice'!C$2:C$1201,$AA374)))</f>
        <v/>
      </c>
      <c r="D374">
        <f>IF($AA374="","",IF(INDEX('Per Invoice'!D$2:D$1201,$AA374)="","",INDEX('Per Invoice'!D$2:D$1201,$AA374)))</f>
        <v/>
      </c>
      <c r="E374">
        <f>IF($AA374="","",IF(INDEX('Per Invoice'!E$2:E$1201,$AA374)="","",INDEX('Per Invoice'!E$2:E$1201,$AA374)))</f>
        <v/>
      </c>
      <c r="F374">
        <f>IF($AA374="","",IF(INDEX('Per Invoice'!F$2:F$1201,$AA374)="","",INDEX('Per Invoice'!F$2:F$1201,$AA374)))</f>
        <v/>
      </c>
      <c r="G374">
        <f>IF($AA374="","",IF(INDEX('Per Invoice'!G$2:G$1201,$AA374)="","",INDEX('Per Invoice'!G$2:G$1201,$AA374)))</f>
        <v/>
      </c>
      <c r="H374">
        <f>IF($AA374="","",IF(INDEX('Per Invoice'!H$2:H$1201,$AA374)="","",INDEX('Per Invoice'!H$2:H$1201,$AA374)))</f>
        <v/>
      </c>
      <c r="I374">
        <f>IF($AA374="","",IF(INDEX('Per Invoice'!I$2:I$1201,$AA374)="","",INDEX('Per Invoice'!I$2:I$1201,$AA374)))</f>
        <v/>
      </c>
      <c r="J374">
        <f>IF($AA374="","",IF(INDEX('Per Invoice'!J$2:J$1201,$AA374)="","",INDEX('Per Invoice'!J$2:J$1201,$AA374)))</f>
        <v/>
      </c>
      <c r="K374">
        <f>IF($AA374="","",IF(INDEX('Per Invoice'!K$2:K$1201,$AA374)="","",INDEX('Per Invoice'!K$2:K$1201,$AA374)))</f>
        <v/>
      </c>
      <c r="L374">
        <f>IF($AA374="","",IF(INDEX('Per Invoice'!L$2:L$1201,$AA374)="","",INDEX('Per Invoice'!L$2:L$1201,$AA374)))</f>
        <v/>
      </c>
      <c r="M374">
        <f>IF($AA374="","",IF(INDEX('Per Invoice'!M$2:M$1201,$AA374)="","",INDEX('Per Invoice'!M$2:M$1201,$AA374)))</f>
        <v/>
      </c>
      <c r="N374">
        <f>IF($AA374="","",IF(INDEX('Per Invoice'!N$2:N$1201,$AA374)="","",INDEX('Per Invoice'!N$2:N$1201,$AA374)))</f>
        <v/>
      </c>
      <c r="O374">
        <f>IF($AA374="","",IF(INDEX('Per Invoice'!O$2:O$1201,$AA374)="","",INDEX('Per Invoice'!O$2:O$1201,$AA374)))</f>
        <v/>
      </c>
      <c r="P374" s="7">
        <f>IF($AA374="","",IF(INDEX('Per Invoice'!P$2:P$1201,$AA374)="","",INDEX('Per Invoice'!P$2:P$1201,$AA374)))</f>
        <v/>
      </c>
      <c r="Q374">
        <f>IF($AA374="","",IF(INDEX('Per Invoice'!Q$2:Q$1201,$AA374)="","",INDEX('Per Invoice'!Q$2:Q$1201,$AA374)))</f>
        <v/>
      </c>
      <c r="R374" s="7">
        <f>IF($AA374="","",IF(INDEX('Per Invoice'!R$2:R$1201,$AA374)="","",INDEX('Per Invoice'!R$2:R$1201,$AA374)))</f>
        <v/>
      </c>
      <c r="S374" s="7">
        <f>IF($AA374="","",IF(INDEX('Per Invoice'!S$2:S$1201,$AA374)="","",INDEX('Per Invoice'!S$2:S$1201,$AA374)))</f>
        <v/>
      </c>
      <c r="T374">
        <f>IF($AA374="","",IF(INDEX('Per Invoice'!T$2:T$1201,$AA374)="","",INDEX('Per Invoice'!T$2:T$1201,$AA374)))</f>
        <v/>
      </c>
      <c r="U374" s="7">
        <f>IF($AA374="","",IF(INDEX('Per Invoice'!U$2:U$1201,$AA374)="","",INDEX('Per Invoice'!U$2:U$1201,$AA374)))</f>
        <v/>
      </c>
      <c r="V374" s="7">
        <f>IF($AA374="","",IF(INDEX('Per Invoice'!V$2:V$1201,$AA374)="","",INDEX('Per Invoice'!V$2:V$1201,$AA374)))</f>
        <v/>
      </c>
      <c r="W374" s="7">
        <f>IF($AA374="","",IF(INDEX('Per Invoice'!W$2:W$1201,$AA374)="","",INDEX('Per Invoice'!W$2:W$1201,$AA374)))</f>
        <v/>
      </c>
      <c r="X374" s="7">
        <f>IF($AA374="","",IF(INDEX('Per Invoice'!X$2:X$1201,$AA374)="","",INDEX('Per Invoice'!X$2:X$1201,$AA374)))</f>
        <v/>
      </c>
      <c r="Y374" s="7">
        <f>IF($AA374="","",IF(INDEX('Per Invoice'!Y$2:Y$1201,$AA374)="","",INDEX('Per Invoice'!Y$2:Y$1201,$AA374)))</f>
        <v/>
      </c>
      <c r="Z374" s="7">
        <f>IF($AA374="","",IF(INDEX('Per Invoice'!Z$2:Z$1201,$AA374)="","",INDEX('Per Invoice'!Z$2:Z$1201,$AA374)))</f>
        <v/>
      </c>
      <c r="AA374" s="16">
        <f>IFERROR(MATCH(Settings!$C$30&amp;"|"&amp;ROWS($AA$2:$AA374),'Per Invoice'!$AB$2:$AB$1201,0),"")</f>
        <v/>
      </c>
    </row>
    <row r="375">
      <c r="A375">
        <f>IF($AA375="","",IF(INDEX('Per Invoice'!A$2:A$1201,$AA375)="","",INDEX('Per Invoice'!A$2:A$1201,$AA375)))</f>
        <v/>
      </c>
      <c r="B375">
        <f>IF($AA375="","",IF(INDEX('Per Invoice'!B$2:B$1201,$AA375)="","",INDEX('Per Invoice'!B$2:B$1201,$AA375)))</f>
        <v/>
      </c>
      <c r="C375">
        <f>IF($AA375="","",IF(INDEX('Per Invoice'!C$2:C$1201,$AA375)="","",INDEX('Per Invoice'!C$2:C$1201,$AA375)))</f>
        <v/>
      </c>
      <c r="D375">
        <f>IF($AA375="","",IF(INDEX('Per Invoice'!D$2:D$1201,$AA375)="","",INDEX('Per Invoice'!D$2:D$1201,$AA375)))</f>
        <v/>
      </c>
      <c r="E375">
        <f>IF($AA375="","",IF(INDEX('Per Invoice'!E$2:E$1201,$AA375)="","",INDEX('Per Invoice'!E$2:E$1201,$AA375)))</f>
        <v/>
      </c>
      <c r="F375">
        <f>IF($AA375="","",IF(INDEX('Per Invoice'!F$2:F$1201,$AA375)="","",INDEX('Per Invoice'!F$2:F$1201,$AA375)))</f>
        <v/>
      </c>
      <c r="G375">
        <f>IF($AA375="","",IF(INDEX('Per Invoice'!G$2:G$1201,$AA375)="","",INDEX('Per Invoice'!G$2:G$1201,$AA375)))</f>
        <v/>
      </c>
      <c r="H375">
        <f>IF($AA375="","",IF(INDEX('Per Invoice'!H$2:H$1201,$AA375)="","",INDEX('Per Invoice'!H$2:H$1201,$AA375)))</f>
        <v/>
      </c>
      <c r="I375">
        <f>IF($AA375="","",IF(INDEX('Per Invoice'!I$2:I$1201,$AA375)="","",INDEX('Per Invoice'!I$2:I$1201,$AA375)))</f>
        <v/>
      </c>
      <c r="J375">
        <f>IF($AA375="","",IF(INDEX('Per Invoice'!J$2:J$1201,$AA375)="","",INDEX('Per Invoice'!J$2:J$1201,$AA375)))</f>
        <v/>
      </c>
      <c r="K375">
        <f>IF($AA375="","",IF(INDEX('Per Invoice'!K$2:K$1201,$AA375)="","",INDEX('Per Invoice'!K$2:K$1201,$AA375)))</f>
        <v/>
      </c>
      <c r="L375">
        <f>IF($AA375="","",IF(INDEX('Per Invoice'!L$2:L$1201,$AA375)="","",INDEX('Per Invoice'!L$2:L$1201,$AA375)))</f>
        <v/>
      </c>
      <c r="M375">
        <f>IF($AA375="","",IF(INDEX('Per Invoice'!M$2:M$1201,$AA375)="","",INDEX('Per Invoice'!M$2:M$1201,$AA375)))</f>
        <v/>
      </c>
      <c r="N375">
        <f>IF($AA375="","",IF(INDEX('Per Invoice'!N$2:N$1201,$AA375)="","",INDEX('Per Invoice'!N$2:N$1201,$AA375)))</f>
        <v/>
      </c>
      <c r="O375">
        <f>IF($AA375="","",IF(INDEX('Per Invoice'!O$2:O$1201,$AA375)="","",INDEX('Per Invoice'!O$2:O$1201,$AA375)))</f>
        <v/>
      </c>
      <c r="P375" s="7">
        <f>IF($AA375="","",IF(INDEX('Per Invoice'!P$2:P$1201,$AA375)="","",INDEX('Per Invoice'!P$2:P$1201,$AA375)))</f>
        <v/>
      </c>
      <c r="Q375">
        <f>IF($AA375="","",IF(INDEX('Per Invoice'!Q$2:Q$1201,$AA375)="","",INDEX('Per Invoice'!Q$2:Q$1201,$AA375)))</f>
        <v/>
      </c>
      <c r="R375" s="7">
        <f>IF($AA375="","",IF(INDEX('Per Invoice'!R$2:R$1201,$AA375)="","",INDEX('Per Invoice'!R$2:R$1201,$AA375)))</f>
        <v/>
      </c>
      <c r="S375" s="7">
        <f>IF($AA375="","",IF(INDEX('Per Invoice'!S$2:S$1201,$AA375)="","",INDEX('Per Invoice'!S$2:S$1201,$AA375)))</f>
        <v/>
      </c>
      <c r="T375">
        <f>IF($AA375="","",IF(INDEX('Per Invoice'!T$2:T$1201,$AA375)="","",INDEX('Per Invoice'!T$2:T$1201,$AA375)))</f>
        <v/>
      </c>
      <c r="U375" s="7">
        <f>IF($AA375="","",IF(INDEX('Per Invoice'!U$2:U$1201,$AA375)="","",INDEX('Per Invoice'!U$2:U$1201,$AA375)))</f>
        <v/>
      </c>
      <c r="V375" s="7">
        <f>IF($AA375="","",IF(INDEX('Per Invoice'!V$2:V$1201,$AA375)="","",INDEX('Per Invoice'!V$2:V$1201,$AA375)))</f>
        <v/>
      </c>
      <c r="W375" s="7">
        <f>IF($AA375="","",IF(INDEX('Per Invoice'!W$2:W$1201,$AA375)="","",INDEX('Per Invoice'!W$2:W$1201,$AA375)))</f>
        <v/>
      </c>
      <c r="X375" s="7">
        <f>IF($AA375="","",IF(INDEX('Per Invoice'!X$2:X$1201,$AA375)="","",INDEX('Per Invoice'!X$2:X$1201,$AA375)))</f>
        <v/>
      </c>
      <c r="Y375" s="7">
        <f>IF($AA375="","",IF(INDEX('Per Invoice'!Y$2:Y$1201,$AA375)="","",INDEX('Per Invoice'!Y$2:Y$1201,$AA375)))</f>
        <v/>
      </c>
      <c r="Z375" s="7">
        <f>IF($AA375="","",IF(INDEX('Per Invoice'!Z$2:Z$1201,$AA375)="","",INDEX('Per Invoice'!Z$2:Z$1201,$AA375)))</f>
        <v/>
      </c>
      <c r="AA375" s="16">
        <f>IFERROR(MATCH(Settings!$C$30&amp;"|"&amp;ROWS($AA$2:$AA375),'Per Invoice'!$AB$2:$AB$1201,0),"")</f>
        <v/>
      </c>
    </row>
    <row r="376">
      <c r="A376">
        <f>IF($AA376="","",IF(INDEX('Per Invoice'!A$2:A$1201,$AA376)="","",INDEX('Per Invoice'!A$2:A$1201,$AA376)))</f>
        <v/>
      </c>
      <c r="B376">
        <f>IF($AA376="","",IF(INDEX('Per Invoice'!B$2:B$1201,$AA376)="","",INDEX('Per Invoice'!B$2:B$1201,$AA376)))</f>
        <v/>
      </c>
      <c r="C376">
        <f>IF($AA376="","",IF(INDEX('Per Invoice'!C$2:C$1201,$AA376)="","",INDEX('Per Invoice'!C$2:C$1201,$AA376)))</f>
        <v/>
      </c>
      <c r="D376">
        <f>IF($AA376="","",IF(INDEX('Per Invoice'!D$2:D$1201,$AA376)="","",INDEX('Per Invoice'!D$2:D$1201,$AA376)))</f>
        <v/>
      </c>
      <c r="E376">
        <f>IF($AA376="","",IF(INDEX('Per Invoice'!E$2:E$1201,$AA376)="","",INDEX('Per Invoice'!E$2:E$1201,$AA376)))</f>
        <v/>
      </c>
      <c r="F376">
        <f>IF($AA376="","",IF(INDEX('Per Invoice'!F$2:F$1201,$AA376)="","",INDEX('Per Invoice'!F$2:F$1201,$AA376)))</f>
        <v/>
      </c>
      <c r="G376">
        <f>IF($AA376="","",IF(INDEX('Per Invoice'!G$2:G$1201,$AA376)="","",INDEX('Per Invoice'!G$2:G$1201,$AA376)))</f>
        <v/>
      </c>
      <c r="H376">
        <f>IF($AA376="","",IF(INDEX('Per Invoice'!H$2:H$1201,$AA376)="","",INDEX('Per Invoice'!H$2:H$1201,$AA376)))</f>
        <v/>
      </c>
      <c r="I376">
        <f>IF($AA376="","",IF(INDEX('Per Invoice'!I$2:I$1201,$AA376)="","",INDEX('Per Invoice'!I$2:I$1201,$AA376)))</f>
        <v/>
      </c>
      <c r="J376">
        <f>IF($AA376="","",IF(INDEX('Per Invoice'!J$2:J$1201,$AA376)="","",INDEX('Per Invoice'!J$2:J$1201,$AA376)))</f>
        <v/>
      </c>
      <c r="K376">
        <f>IF($AA376="","",IF(INDEX('Per Invoice'!K$2:K$1201,$AA376)="","",INDEX('Per Invoice'!K$2:K$1201,$AA376)))</f>
        <v/>
      </c>
      <c r="L376">
        <f>IF($AA376="","",IF(INDEX('Per Invoice'!L$2:L$1201,$AA376)="","",INDEX('Per Invoice'!L$2:L$1201,$AA376)))</f>
        <v/>
      </c>
      <c r="M376">
        <f>IF($AA376="","",IF(INDEX('Per Invoice'!M$2:M$1201,$AA376)="","",INDEX('Per Invoice'!M$2:M$1201,$AA376)))</f>
        <v/>
      </c>
      <c r="N376">
        <f>IF($AA376="","",IF(INDEX('Per Invoice'!N$2:N$1201,$AA376)="","",INDEX('Per Invoice'!N$2:N$1201,$AA376)))</f>
        <v/>
      </c>
      <c r="O376">
        <f>IF($AA376="","",IF(INDEX('Per Invoice'!O$2:O$1201,$AA376)="","",INDEX('Per Invoice'!O$2:O$1201,$AA376)))</f>
        <v/>
      </c>
      <c r="P376" s="7">
        <f>IF($AA376="","",IF(INDEX('Per Invoice'!P$2:P$1201,$AA376)="","",INDEX('Per Invoice'!P$2:P$1201,$AA376)))</f>
        <v/>
      </c>
      <c r="Q376">
        <f>IF($AA376="","",IF(INDEX('Per Invoice'!Q$2:Q$1201,$AA376)="","",INDEX('Per Invoice'!Q$2:Q$1201,$AA376)))</f>
        <v/>
      </c>
      <c r="R376" s="7">
        <f>IF($AA376="","",IF(INDEX('Per Invoice'!R$2:R$1201,$AA376)="","",INDEX('Per Invoice'!R$2:R$1201,$AA376)))</f>
        <v/>
      </c>
      <c r="S376" s="7">
        <f>IF($AA376="","",IF(INDEX('Per Invoice'!S$2:S$1201,$AA376)="","",INDEX('Per Invoice'!S$2:S$1201,$AA376)))</f>
        <v/>
      </c>
      <c r="T376">
        <f>IF($AA376="","",IF(INDEX('Per Invoice'!T$2:T$1201,$AA376)="","",INDEX('Per Invoice'!T$2:T$1201,$AA376)))</f>
        <v/>
      </c>
      <c r="U376" s="7">
        <f>IF($AA376="","",IF(INDEX('Per Invoice'!U$2:U$1201,$AA376)="","",INDEX('Per Invoice'!U$2:U$1201,$AA376)))</f>
        <v/>
      </c>
      <c r="V376" s="7">
        <f>IF($AA376="","",IF(INDEX('Per Invoice'!V$2:V$1201,$AA376)="","",INDEX('Per Invoice'!V$2:V$1201,$AA376)))</f>
        <v/>
      </c>
      <c r="W376" s="7">
        <f>IF($AA376="","",IF(INDEX('Per Invoice'!W$2:W$1201,$AA376)="","",INDEX('Per Invoice'!W$2:W$1201,$AA376)))</f>
        <v/>
      </c>
      <c r="X376" s="7">
        <f>IF($AA376="","",IF(INDEX('Per Invoice'!X$2:X$1201,$AA376)="","",INDEX('Per Invoice'!X$2:X$1201,$AA376)))</f>
        <v/>
      </c>
      <c r="Y376" s="7">
        <f>IF($AA376="","",IF(INDEX('Per Invoice'!Y$2:Y$1201,$AA376)="","",INDEX('Per Invoice'!Y$2:Y$1201,$AA376)))</f>
        <v/>
      </c>
      <c r="Z376" s="7">
        <f>IF($AA376="","",IF(INDEX('Per Invoice'!Z$2:Z$1201,$AA376)="","",INDEX('Per Invoice'!Z$2:Z$1201,$AA376)))</f>
        <v/>
      </c>
      <c r="AA376" s="16">
        <f>IFERROR(MATCH(Settings!$C$30&amp;"|"&amp;ROWS($AA$2:$AA376),'Per Invoice'!$AB$2:$AB$1201,0),"")</f>
        <v/>
      </c>
    </row>
    <row r="377">
      <c r="A377">
        <f>IF($AA377="","",IF(INDEX('Per Invoice'!A$2:A$1201,$AA377)="","",INDEX('Per Invoice'!A$2:A$1201,$AA377)))</f>
        <v/>
      </c>
      <c r="B377">
        <f>IF($AA377="","",IF(INDEX('Per Invoice'!B$2:B$1201,$AA377)="","",INDEX('Per Invoice'!B$2:B$1201,$AA377)))</f>
        <v/>
      </c>
      <c r="C377">
        <f>IF($AA377="","",IF(INDEX('Per Invoice'!C$2:C$1201,$AA377)="","",INDEX('Per Invoice'!C$2:C$1201,$AA377)))</f>
        <v/>
      </c>
      <c r="D377">
        <f>IF($AA377="","",IF(INDEX('Per Invoice'!D$2:D$1201,$AA377)="","",INDEX('Per Invoice'!D$2:D$1201,$AA377)))</f>
        <v/>
      </c>
      <c r="E377">
        <f>IF($AA377="","",IF(INDEX('Per Invoice'!E$2:E$1201,$AA377)="","",INDEX('Per Invoice'!E$2:E$1201,$AA377)))</f>
        <v/>
      </c>
      <c r="F377">
        <f>IF($AA377="","",IF(INDEX('Per Invoice'!F$2:F$1201,$AA377)="","",INDEX('Per Invoice'!F$2:F$1201,$AA377)))</f>
        <v/>
      </c>
      <c r="G377">
        <f>IF($AA377="","",IF(INDEX('Per Invoice'!G$2:G$1201,$AA377)="","",INDEX('Per Invoice'!G$2:G$1201,$AA377)))</f>
        <v/>
      </c>
      <c r="H377">
        <f>IF($AA377="","",IF(INDEX('Per Invoice'!H$2:H$1201,$AA377)="","",INDEX('Per Invoice'!H$2:H$1201,$AA377)))</f>
        <v/>
      </c>
      <c r="I377">
        <f>IF($AA377="","",IF(INDEX('Per Invoice'!I$2:I$1201,$AA377)="","",INDEX('Per Invoice'!I$2:I$1201,$AA377)))</f>
        <v/>
      </c>
      <c r="J377">
        <f>IF($AA377="","",IF(INDEX('Per Invoice'!J$2:J$1201,$AA377)="","",INDEX('Per Invoice'!J$2:J$1201,$AA377)))</f>
        <v/>
      </c>
      <c r="K377">
        <f>IF($AA377="","",IF(INDEX('Per Invoice'!K$2:K$1201,$AA377)="","",INDEX('Per Invoice'!K$2:K$1201,$AA377)))</f>
        <v/>
      </c>
      <c r="L377">
        <f>IF($AA377="","",IF(INDEX('Per Invoice'!L$2:L$1201,$AA377)="","",INDEX('Per Invoice'!L$2:L$1201,$AA377)))</f>
        <v/>
      </c>
      <c r="M377">
        <f>IF($AA377="","",IF(INDEX('Per Invoice'!M$2:M$1201,$AA377)="","",INDEX('Per Invoice'!M$2:M$1201,$AA377)))</f>
        <v/>
      </c>
      <c r="N377">
        <f>IF($AA377="","",IF(INDEX('Per Invoice'!N$2:N$1201,$AA377)="","",INDEX('Per Invoice'!N$2:N$1201,$AA377)))</f>
        <v/>
      </c>
      <c r="O377">
        <f>IF($AA377="","",IF(INDEX('Per Invoice'!O$2:O$1201,$AA377)="","",INDEX('Per Invoice'!O$2:O$1201,$AA377)))</f>
        <v/>
      </c>
      <c r="P377" s="7">
        <f>IF($AA377="","",IF(INDEX('Per Invoice'!P$2:P$1201,$AA377)="","",INDEX('Per Invoice'!P$2:P$1201,$AA377)))</f>
        <v/>
      </c>
      <c r="Q377">
        <f>IF($AA377="","",IF(INDEX('Per Invoice'!Q$2:Q$1201,$AA377)="","",INDEX('Per Invoice'!Q$2:Q$1201,$AA377)))</f>
        <v/>
      </c>
      <c r="R377" s="7">
        <f>IF($AA377="","",IF(INDEX('Per Invoice'!R$2:R$1201,$AA377)="","",INDEX('Per Invoice'!R$2:R$1201,$AA377)))</f>
        <v/>
      </c>
      <c r="S377" s="7">
        <f>IF($AA377="","",IF(INDEX('Per Invoice'!S$2:S$1201,$AA377)="","",INDEX('Per Invoice'!S$2:S$1201,$AA377)))</f>
        <v/>
      </c>
      <c r="T377">
        <f>IF($AA377="","",IF(INDEX('Per Invoice'!T$2:T$1201,$AA377)="","",INDEX('Per Invoice'!T$2:T$1201,$AA377)))</f>
        <v/>
      </c>
      <c r="U377" s="7">
        <f>IF($AA377="","",IF(INDEX('Per Invoice'!U$2:U$1201,$AA377)="","",INDEX('Per Invoice'!U$2:U$1201,$AA377)))</f>
        <v/>
      </c>
      <c r="V377" s="7">
        <f>IF($AA377="","",IF(INDEX('Per Invoice'!V$2:V$1201,$AA377)="","",INDEX('Per Invoice'!V$2:V$1201,$AA377)))</f>
        <v/>
      </c>
      <c r="W377" s="7">
        <f>IF($AA377="","",IF(INDEX('Per Invoice'!W$2:W$1201,$AA377)="","",INDEX('Per Invoice'!W$2:W$1201,$AA377)))</f>
        <v/>
      </c>
      <c r="X377" s="7">
        <f>IF($AA377="","",IF(INDEX('Per Invoice'!X$2:X$1201,$AA377)="","",INDEX('Per Invoice'!X$2:X$1201,$AA377)))</f>
        <v/>
      </c>
      <c r="Y377" s="7">
        <f>IF($AA377="","",IF(INDEX('Per Invoice'!Y$2:Y$1201,$AA377)="","",INDEX('Per Invoice'!Y$2:Y$1201,$AA377)))</f>
        <v/>
      </c>
      <c r="Z377" s="7">
        <f>IF($AA377="","",IF(INDEX('Per Invoice'!Z$2:Z$1201,$AA377)="","",INDEX('Per Invoice'!Z$2:Z$1201,$AA377)))</f>
        <v/>
      </c>
      <c r="AA377" s="16">
        <f>IFERROR(MATCH(Settings!$C$30&amp;"|"&amp;ROWS($AA$2:$AA377),'Per Invoice'!$AB$2:$AB$1201,0),"")</f>
        <v/>
      </c>
    </row>
    <row r="378">
      <c r="A378">
        <f>IF($AA378="","",IF(INDEX('Per Invoice'!A$2:A$1201,$AA378)="","",INDEX('Per Invoice'!A$2:A$1201,$AA378)))</f>
        <v/>
      </c>
      <c r="B378">
        <f>IF($AA378="","",IF(INDEX('Per Invoice'!B$2:B$1201,$AA378)="","",INDEX('Per Invoice'!B$2:B$1201,$AA378)))</f>
        <v/>
      </c>
      <c r="C378">
        <f>IF($AA378="","",IF(INDEX('Per Invoice'!C$2:C$1201,$AA378)="","",INDEX('Per Invoice'!C$2:C$1201,$AA378)))</f>
        <v/>
      </c>
      <c r="D378">
        <f>IF($AA378="","",IF(INDEX('Per Invoice'!D$2:D$1201,$AA378)="","",INDEX('Per Invoice'!D$2:D$1201,$AA378)))</f>
        <v/>
      </c>
      <c r="E378">
        <f>IF($AA378="","",IF(INDEX('Per Invoice'!E$2:E$1201,$AA378)="","",INDEX('Per Invoice'!E$2:E$1201,$AA378)))</f>
        <v/>
      </c>
      <c r="F378">
        <f>IF($AA378="","",IF(INDEX('Per Invoice'!F$2:F$1201,$AA378)="","",INDEX('Per Invoice'!F$2:F$1201,$AA378)))</f>
        <v/>
      </c>
      <c r="G378">
        <f>IF($AA378="","",IF(INDEX('Per Invoice'!G$2:G$1201,$AA378)="","",INDEX('Per Invoice'!G$2:G$1201,$AA378)))</f>
        <v/>
      </c>
      <c r="H378">
        <f>IF($AA378="","",IF(INDEX('Per Invoice'!H$2:H$1201,$AA378)="","",INDEX('Per Invoice'!H$2:H$1201,$AA378)))</f>
        <v/>
      </c>
      <c r="I378">
        <f>IF($AA378="","",IF(INDEX('Per Invoice'!I$2:I$1201,$AA378)="","",INDEX('Per Invoice'!I$2:I$1201,$AA378)))</f>
        <v/>
      </c>
      <c r="J378">
        <f>IF($AA378="","",IF(INDEX('Per Invoice'!J$2:J$1201,$AA378)="","",INDEX('Per Invoice'!J$2:J$1201,$AA378)))</f>
        <v/>
      </c>
      <c r="K378">
        <f>IF($AA378="","",IF(INDEX('Per Invoice'!K$2:K$1201,$AA378)="","",INDEX('Per Invoice'!K$2:K$1201,$AA378)))</f>
        <v/>
      </c>
      <c r="L378">
        <f>IF($AA378="","",IF(INDEX('Per Invoice'!L$2:L$1201,$AA378)="","",INDEX('Per Invoice'!L$2:L$1201,$AA378)))</f>
        <v/>
      </c>
      <c r="M378">
        <f>IF($AA378="","",IF(INDEX('Per Invoice'!M$2:M$1201,$AA378)="","",INDEX('Per Invoice'!M$2:M$1201,$AA378)))</f>
        <v/>
      </c>
      <c r="N378">
        <f>IF($AA378="","",IF(INDEX('Per Invoice'!N$2:N$1201,$AA378)="","",INDEX('Per Invoice'!N$2:N$1201,$AA378)))</f>
        <v/>
      </c>
      <c r="O378">
        <f>IF($AA378="","",IF(INDEX('Per Invoice'!O$2:O$1201,$AA378)="","",INDEX('Per Invoice'!O$2:O$1201,$AA378)))</f>
        <v/>
      </c>
      <c r="P378" s="7">
        <f>IF($AA378="","",IF(INDEX('Per Invoice'!P$2:P$1201,$AA378)="","",INDEX('Per Invoice'!P$2:P$1201,$AA378)))</f>
        <v/>
      </c>
      <c r="Q378">
        <f>IF($AA378="","",IF(INDEX('Per Invoice'!Q$2:Q$1201,$AA378)="","",INDEX('Per Invoice'!Q$2:Q$1201,$AA378)))</f>
        <v/>
      </c>
      <c r="R378" s="7">
        <f>IF($AA378="","",IF(INDEX('Per Invoice'!R$2:R$1201,$AA378)="","",INDEX('Per Invoice'!R$2:R$1201,$AA378)))</f>
        <v/>
      </c>
      <c r="S378" s="7">
        <f>IF($AA378="","",IF(INDEX('Per Invoice'!S$2:S$1201,$AA378)="","",INDEX('Per Invoice'!S$2:S$1201,$AA378)))</f>
        <v/>
      </c>
      <c r="T378">
        <f>IF($AA378="","",IF(INDEX('Per Invoice'!T$2:T$1201,$AA378)="","",INDEX('Per Invoice'!T$2:T$1201,$AA378)))</f>
        <v/>
      </c>
      <c r="U378" s="7">
        <f>IF($AA378="","",IF(INDEX('Per Invoice'!U$2:U$1201,$AA378)="","",INDEX('Per Invoice'!U$2:U$1201,$AA378)))</f>
        <v/>
      </c>
      <c r="V378" s="7">
        <f>IF($AA378="","",IF(INDEX('Per Invoice'!V$2:V$1201,$AA378)="","",INDEX('Per Invoice'!V$2:V$1201,$AA378)))</f>
        <v/>
      </c>
      <c r="W378" s="7">
        <f>IF($AA378="","",IF(INDEX('Per Invoice'!W$2:W$1201,$AA378)="","",INDEX('Per Invoice'!W$2:W$1201,$AA378)))</f>
        <v/>
      </c>
      <c r="X378" s="7">
        <f>IF($AA378="","",IF(INDEX('Per Invoice'!X$2:X$1201,$AA378)="","",INDEX('Per Invoice'!X$2:X$1201,$AA378)))</f>
        <v/>
      </c>
      <c r="Y378" s="7">
        <f>IF($AA378="","",IF(INDEX('Per Invoice'!Y$2:Y$1201,$AA378)="","",INDEX('Per Invoice'!Y$2:Y$1201,$AA378)))</f>
        <v/>
      </c>
      <c r="Z378" s="7">
        <f>IF($AA378="","",IF(INDEX('Per Invoice'!Z$2:Z$1201,$AA378)="","",INDEX('Per Invoice'!Z$2:Z$1201,$AA378)))</f>
        <v/>
      </c>
      <c r="AA378" s="16">
        <f>IFERROR(MATCH(Settings!$C$30&amp;"|"&amp;ROWS($AA$2:$AA378),'Per Invoice'!$AB$2:$AB$1201,0),"")</f>
        <v/>
      </c>
    </row>
    <row r="379">
      <c r="A379">
        <f>IF($AA379="","",IF(INDEX('Per Invoice'!A$2:A$1201,$AA379)="","",INDEX('Per Invoice'!A$2:A$1201,$AA379)))</f>
        <v/>
      </c>
      <c r="B379">
        <f>IF($AA379="","",IF(INDEX('Per Invoice'!B$2:B$1201,$AA379)="","",INDEX('Per Invoice'!B$2:B$1201,$AA379)))</f>
        <v/>
      </c>
      <c r="C379">
        <f>IF($AA379="","",IF(INDEX('Per Invoice'!C$2:C$1201,$AA379)="","",INDEX('Per Invoice'!C$2:C$1201,$AA379)))</f>
        <v/>
      </c>
      <c r="D379">
        <f>IF($AA379="","",IF(INDEX('Per Invoice'!D$2:D$1201,$AA379)="","",INDEX('Per Invoice'!D$2:D$1201,$AA379)))</f>
        <v/>
      </c>
      <c r="E379">
        <f>IF($AA379="","",IF(INDEX('Per Invoice'!E$2:E$1201,$AA379)="","",INDEX('Per Invoice'!E$2:E$1201,$AA379)))</f>
        <v/>
      </c>
      <c r="F379">
        <f>IF($AA379="","",IF(INDEX('Per Invoice'!F$2:F$1201,$AA379)="","",INDEX('Per Invoice'!F$2:F$1201,$AA379)))</f>
        <v/>
      </c>
      <c r="G379">
        <f>IF($AA379="","",IF(INDEX('Per Invoice'!G$2:G$1201,$AA379)="","",INDEX('Per Invoice'!G$2:G$1201,$AA379)))</f>
        <v/>
      </c>
      <c r="H379">
        <f>IF($AA379="","",IF(INDEX('Per Invoice'!H$2:H$1201,$AA379)="","",INDEX('Per Invoice'!H$2:H$1201,$AA379)))</f>
        <v/>
      </c>
      <c r="I379">
        <f>IF($AA379="","",IF(INDEX('Per Invoice'!I$2:I$1201,$AA379)="","",INDEX('Per Invoice'!I$2:I$1201,$AA379)))</f>
        <v/>
      </c>
      <c r="J379">
        <f>IF($AA379="","",IF(INDEX('Per Invoice'!J$2:J$1201,$AA379)="","",INDEX('Per Invoice'!J$2:J$1201,$AA379)))</f>
        <v/>
      </c>
      <c r="K379">
        <f>IF($AA379="","",IF(INDEX('Per Invoice'!K$2:K$1201,$AA379)="","",INDEX('Per Invoice'!K$2:K$1201,$AA379)))</f>
        <v/>
      </c>
      <c r="L379">
        <f>IF($AA379="","",IF(INDEX('Per Invoice'!L$2:L$1201,$AA379)="","",INDEX('Per Invoice'!L$2:L$1201,$AA379)))</f>
        <v/>
      </c>
      <c r="M379">
        <f>IF($AA379="","",IF(INDEX('Per Invoice'!M$2:M$1201,$AA379)="","",INDEX('Per Invoice'!M$2:M$1201,$AA379)))</f>
        <v/>
      </c>
      <c r="N379">
        <f>IF($AA379="","",IF(INDEX('Per Invoice'!N$2:N$1201,$AA379)="","",INDEX('Per Invoice'!N$2:N$1201,$AA379)))</f>
        <v/>
      </c>
      <c r="O379">
        <f>IF($AA379="","",IF(INDEX('Per Invoice'!O$2:O$1201,$AA379)="","",INDEX('Per Invoice'!O$2:O$1201,$AA379)))</f>
        <v/>
      </c>
      <c r="P379" s="7">
        <f>IF($AA379="","",IF(INDEX('Per Invoice'!P$2:P$1201,$AA379)="","",INDEX('Per Invoice'!P$2:P$1201,$AA379)))</f>
        <v/>
      </c>
      <c r="Q379">
        <f>IF($AA379="","",IF(INDEX('Per Invoice'!Q$2:Q$1201,$AA379)="","",INDEX('Per Invoice'!Q$2:Q$1201,$AA379)))</f>
        <v/>
      </c>
      <c r="R379" s="7">
        <f>IF($AA379="","",IF(INDEX('Per Invoice'!R$2:R$1201,$AA379)="","",INDEX('Per Invoice'!R$2:R$1201,$AA379)))</f>
        <v/>
      </c>
      <c r="S379" s="7">
        <f>IF($AA379="","",IF(INDEX('Per Invoice'!S$2:S$1201,$AA379)="","",INDEX('Per Invoice'!S$2:S$1201,$AA379)))</f>
        <v/>
      </c>
      <c r="T379">
        <f>IF($AA379="","",IF(INDEX('Per Invoice'!T$2:T$1201,$AA379)="","",INDEX('Per Invoice'!T$2:T$1201,$AA379)))</f>
        <v/>
      </c>
      <c r="U379" s="7">
        <f>IF($AA379="","",IF(INDEX('Per Invoice'!U$2:U$1201,$AA379)="","",INDEX('Per Invoice'!U$2:U$1201,$AA379)))</f>
        <v/>
      </c>
      <c r="V379" s="7">
        <f>IF($AA379="","",IF(INDEX('Per Invoice'!V$2:V$1201,$AA379)="","",INDEX('Per Invoice'!V$2:V$1201,$AA379)))</f>
        <v/>
      </c>
      <c r="W379" s="7">
        <f>IF($AA379="","",IF(INDEX('Per Invoice'!W$2:W$1201,$AA379)="","",INDEX('Per Invoice'!W$2:W$1201,$AA379)))</f>
        <v/>
      </c>
      <c r="X379" s="7">
        <f>IF($AA379="","",IF(INDEX('Per Invoice'!X$2:X$1201,$AA379)="","",INDEX('Per Invoice'!X$2:X$1201,$AA379)))</f>
        <v/>
      </c>
      <c r="Y379" s="7">
        <f>IF($AA379="","",IF(INDEX('Per Invoice'!Y$2:Y$1201,$AA379)="","",INDEX('Per Invoice'!Y$2:Y$1201,$AA379)))</f>
        <v/>
      </c>
      <c r="Z379" s="7">
        <f>IF($AA379="","",IF(INDEX('Per Invoice'!Z$2:Z$1201,$AA379)="","",INDEX('Per Invoice'!Z$2:Z$1201,$AA379)))</f>
        <v/>
      </c>
      <c r="AA379" s="16">
        <f>IFERROR(MATCH(Settings!$C$30&amp;"|"&amp;ROWS($AA$2:$AA379),'Per Invoice'!$AB$2:$AB$1201,0),"")</f>
        <v/>
      </c>
    </row>
    <row r="380">
      <c r="A380">
        <f>IF($AA380="","",IF(INDEX('Per Invoice'!A$2:A$1201,$AA380)="","",INDEX('Per Invoice'!A$2:A$1201,$AA380)))</f>
        <v/>
      </c>
      <c r="B380">
        <f>IF($AA380="","",IF(INDEX('Per Invoice'!B$2:B$1201,$AA380)="","",INDEX('Per Invoice'!B$2:B$1201,$AA380)))</f>
        <v/>
      </c>
      <c r="C380">
        <f>IF($AA380="","",IF(INDEX('Per Invoice'!C$2:C$1201,$AA380)="","",INDEX('Per Invoice'!C$2:C$1201,$AA380)))</f>
        <v/>
      </c>
      <c r="D380">
        <f>IF($AA380="","",IF(INDEX('Per Invoice'!D$2:D$1201,$AA380)="","",INDEX('Per Invoice'!D$2:D$1201,$AA380)))</f>
        <v/>
      </c>
      <c r="E380">
        <f>IF($AA380="","",IF(INDEX('Per Invoice'!E$2:E$1201,$AA380)="","",INDEX('Per Invoice'!E$2:E$1201,$AA380)))</f>
        <v/>
      </c>
      <c r="F380">
        <f>IF($AA380="","",IF(INDEX('Per Invoice'!F$2:F$1201,$AA380)="","",INDEX('Per Invoice'!F$2:F$1201,$AA380)))</f>
        <v/>
      </c>
      <c r="G380">
        <f>IF($AA380="","",IF(INDEX('Per Invoice'!G$2:G$1201,$AA380)="","",INDEX('Per Invoice'!G$2:G$1201,$AA380)))</f>
        <v/>
      </c>
      <c r="H380">
        <f>IF($AA380="","",IF(INDEX('Per Invoice'!H$2:H$1201,$AA380)="","",INDEX('Per Invoice'!H$2:H$1201,$AA380)))</f>
        <v/>
      </c>
      <c r="I380">
        <f>IF($AA380="","",IF(INDEX('Per Invoice'!I$2:I$1201,$AA380)="","",INDEX('Per Invoice'!I$2:I$1201,$AA380)))</f>
        <v/>
      </c>
      <c r="J380">
        <f>IF($AA380="","",IF(INDEX('Per Invoice'!J$2:J$1201,$AA380)="","",INDEX('Per Invoice'!J$2:J$1201,$AA380)))</f>
        <v/>
      </c>
      <c r="K380">
        <f>IF($AA380="","",IF(INDEX('Per Invoice'!K$2:K$1201,$AA380)="","",INDEX('Per Invoice'!K$2:K$1201,$AA380)))</f>
        <v/>
      </c>
      <c r="L380">
        <f>IF($AA380="","",IF(INDEX('Per Invoice'!L$2:L$1201,$AA380)="","",INDEX('Per Invoice'!L$2:L$1201,$AA380)))</f>
        <v/>
      </c>
      <c r="M380">
        <f>IF($AA380="","",IF(INDEX('Per Invoice'!M$2:M$1201,$AA380)="","",INDEX('Per Invoice'!M$2:M$1201,$AA380)))</f>
        <v/>
      </c>
      <c r="N380">
        <f>IF($AA380="","",IF(INDEX('Per Invoice'!N$2:N$1201,$AA380)="","",INDEX('Per Invoice'!N$2:N$1201,$AA380)))</f>
        <v/>
      </c>
      <c r="O380">
        <f>IF($AA380="","",IF(INDEX('Per Invoice'!O$2:O$1201,$AA380)="","",INDEX('Per Invoice'!O$2:O$1201,$AA380)))</f>
        <v/>
      </c>
      <c r="P380" s="7">
        <f>IF($AA380="","",IF(INDEX('Per Invoice'!P$2:P$1201,$AA380)="","",INDEX('Per Invoice'!P$2:P$1201,$AA380)))</f>
        <v/>
      </c>
      <c r="Q380">
        <f>IF($AA380="","",IF(INDEX('Per Invoice'!Q$2:Q$1201,$AA380)="","",INDEX('Per Invoice'!Q$2:Q$1201,$AA380)))</f>
        <v/>
      </c>
      <c r="R380" s="7">
        <f>IF($AA380="","",IF(INDEX('Per Invoice'!R$2:R$1201,$AA380)="","",INDEX('Per Invoice'!R$2:R$1201,$AA380)))</f>
        <v/>
      </c>
      <c r="S380" s="7">
        <f>IF($AA380="","",IF(INDEX('Per Invoice'!S$2:S$1201,$AA380)="","",INDEX('Per Invoice'!S$2:S$1201,$AA380)))</f>
        <v/>
      </c>
      <c r="T380">
        <f>IF($AA380="","",IF(INDEX('Per Invoice'!T$2:T$1201,$AA380)="","",INDEX('Per Invoice'!T$2:T$1201,$AA380)))</f>
        <v/>
      </c>
      <c r="U380" s="7">
        <f>IF($AA380="","",IF(INDEX('Per Invoice'!U$2:U$1201,$AA380)="","",INDEX('Per Invoice'!U$2:U$1201,$AA380)))</f>
        <v/>
      </c>
      <c r="V380" s="7">
        <f>IF($AA380="","",IF(INDEX('Per Invoice'!V$2:V$1201,$AA380)="","",INDEX('Per Invoice'!V$2:V$1201,$AA380)))</f>
        <v/>
      </c>
      <c r="W380" s="7">
        <f>IF($AA380="","",IF(INDEX('Per Invoice'!W$2:W$1201,$AA380)="","",INDEX('Per Invoice'!W$2:W$1201,$AA380)))</f>
        <v/>
      </c>
      <c r="X380" s="7">
        <f>IF($AA380="","",IF(INDEX('Per Invoice'!X$2:X$1201,$AA380)="","",INDEX('Per Invoice'!X$2:X$1201,$AA380)))</f>
        <v/>
      </c>
      <c r="Y380" s="7">
        <f>IF($AA380="","",IF(INDEX('Per Invoice'!Y$2:Y$1201,$AA380)="","",INDEX('Per Invoice'!Y$2:Y$1201,$AA380)))</f>
        <v/>
      </c>
      <c r="Z380" s="7">
        <f>IF($AA380="","",IF(INDEX('Per Invoice'!Z$2:Z$1201,$AA380)="","",INDEX('Per Invoice'!Z$2:Z$1201,$AA380)))</f>
        <v/>
      </c>
      <c r="AA380" s="16">
        <f>IFERROR(MATCH(Settings!$C$30&amp;"|"&amp;ROWS($AA$2:$AA380),'Per Invoice'!$AB$2:$AB$1201,0),"")</f>
        <v/>
      </c>
    </row>
    <row r="381">
      <c r="A381">
        <f>IF($AA381="","",IF(INDEX('Per Invoice'!A$2:A$1201,$AA381)="","",INDEX('Per Invoice'!A$2:A$1201,$AA381)))</f>
        <v/>
      </c>
      <c r="B381">
        <f>IF($AA381="","",IF(INDEX('Per Invoice'!B$2:B$1201,$AA381)="","",INDEX('Per Invoice'!B$2:B$1201,$AA381)))</f>
        <v/>
      </c>
      <c r="C381">
        <f>IF($AA381="","",IF(INDEX('Per Invoice'!C$2:C$1201,$AA381)="","",INDEX('Per Invoice'!C$2:C$1201,$AA381)))</f>
        <v/>
      </c>
      <c r="D381">
        <f>IF($AA381="","",IF(INDEX('Per Invoice'!D$2:D$1201,$AA381)="","",INDEX('Per Invoice'!D$2:D$1201,$AA381)))</f>
        <v/>
      </c>
      <c r="E381">
        <f>IF($AA381="","",IF(INDEX('Per Invoice'!E$2:E$1201,$AA381)="","",INDEX('Per Invoice'!E$2:E$1201,$AA381)))</f>
        <v/>
      </c>
      <c r="F381">
        <f>IF($AA381="","",IF(INDEX('Per Invoice'!F$2:F$1201,$AA381)="","",INDEX('Per Invoice'!F$2:F$1201,$AA381)))</f>
        <v/>
      </c>
      <c r="G381">
        <f>IF($AA381="","",IF(INDEX('Per Invoice'!G$2:G$1201,$AA381)="","",INDEX('Per Invoice'!G$2:G$1201,$AA381)))</f>
        <v/>
      </c>
      <c r="H381">
        <f>IF($AA381="","",IF(INDEX('Per Invoice'!H$2:H$1201,$AA381)="","",INDEX('Per Invoice'!H$2:H$1201,$AA381)))</f>
        <v/>
      </c>
      <c r="I381">
        <f>IF($AA381="","",IF(INDEX('Per Invoice'!I$2:I$1201,$AA381)="","",INDEX('Per Invoice'!I$2:I$1201,$AA381)))</f>
        <v/>
      </c>
      <c r="J381">
        <f>IF($AA381="","",IF(INDEX('Per Invoice'!J$2:J$1201,$AA381)="","",INDEX('Per Invoice'!J$2:J$1201,$AA381)))</f>
        <v/>
      </c>
      <c r="K381">
        <f>IF($AA381="","",IF(INDEX('Per Invoice'!K$2:K$1201,$AA381)="","",INDEX('Per Invoice'!K$2:K$1201,$AA381)))</f>
        <v/>
      </c>
      <c r="L381">
        <f>IF($AA381="","",IF(INDEX('Per Invoice'!L$2:L$1201,$AA381)="","",INDEX('Per Invoice'!L$2:L$1201,$AA381)))</f>
        <v/>
      </c>
      <c r="M381">
        <f>IF($AA381="","",IF(INDEX('Per Invoice'!M$2:M$1201,$AA381)="","",INDEX('Per Invoice'!M$2:M$1201,$AA381)))</f>
        <v/>
      </c>
      <c r="N381">
        <f>IF($AA381="","",IF(INDEX('Per Invoice'!N$2:N$1201,$AA381)="","",INDEX('Per Invoice'!N$2:N$1201,$AA381)))</f>
        <v/>
      </c>
      <c r="O381">
        <f>IF($AA381="","",IF(INDEX('Per Invoice'!O$2:O$1201,$AA381)="","",INDEX('Per Invoice'!O$2:O$1201,$AA381)))</f>
        <v/>
      </c>
      <c r="P381" s="7">
        <f>IF($AA381="","",IF(INDEX('Per Invoice'!P$2:P$1201,$AA381)="","",INDEX('Per Invoice'!P$2:P$1201,$AA381)))</f>
        <v/>
      </c>
      <c r="Q381">
        <f>IF($AA381="","",IF(INDEX('Per Invoice'!Q$2:Q$1201,$AA381)="","",INDEX('Per Invoice'!Q$2:Q$1201,$AA381)))</f>
        <v/>
      </c>
      <c r="R381" s="7">
        <f>IF($AA381="","",IF(INDEX('Per Invoice'!R$2:R$1201,$AA381)="","",INDEX('Per Invoice'!R$2:R$1201,$AA381)))</f>
        <v/>
      </c>
      <c r="S381" s="7">
        <f>IF($AA381="","",IF(INDEX('Per Invoice'!S$2:S$1201,$AA381)="","",INDEX('Per Invoice'!S$2:S$1201,$AA381)))</f>
        <v/>
      </c>
      <c r="T381">
        <f>IF($AA381="","",IF(INDEX('Per Invoice'!T$2:T$1201,$AA381)="","",INDEX('Per Invoice'!T$2:T$1201,$AA381)))</f>
        <v/>
      </c>
      <c r="U381" s="7">
        <f>IF($AA381="","",IF(INDEX('Per Invoice'!U$2:U$1201,$AA381)="","",INDEX('Per Invoice'!U$2:U$1201,$AA381)))</f>
        <v/>
      </c>
      <c r="V381" s="7">
        <f>IF($AA381="","",IF(INDEX('Per Invoice'!V$2:V$1201,$AA381)="","",INDEX('Per Invoice'!V$2:V$1201,$AA381)))</f>
        <v/>
      </c>
      <c r="W381" s="7">
        <f>IF($AA381="","",IF(INDEX('Per Invoice'!W$2:W$1201,$AA381)="","",INDEX('Per Invoice'!W$2:W$1201,$AA381)))</f>
        <v/>
      </c>
      <c r="X381" s="7">
        <f>IF($AA381="","",IF(INDEX('Per Invoice'!X$2:X$1201,$AA381)="","",INDEX('Per Invoice'!X$2:X$1201,$AA381)))</f>
        <v/>
      </c>
      <c r="Y381" s="7">
        <f>IF($AA381="","",IF(INDEX('Per Invoice'!Y$2:Y$1201,$AA381)="","",INDEX('Per Invoice'!Y$2:Y$1201,$AA381)))</f>
        <v/>
      </c>
      <c r="Z381" s="7">
        <f>IF($AA381="","",IF(INDEX('Per Invoice'!Z$2:Z$1201,$AA381)="","",INDEX('Per Invoice'!Z$2:Z$1201,$AA381)))</f>
        <v/>
      </c>
      <c r="AA381" s="16">
        <f>IFERROR(MATCH(Settings!$C$30&amp;"|"&amp;ROWS($AA$2:$AA381),'Per Invoice'!$AB$2:$AB$1201,0),"")</f>
        <v/>
      </c>
    </row>
    <row r="382">
      <c r="A382">
        <f>IF($AA382="","",IF(INDEX('Per Invoice'!A$2:A$1201,$AA382)="","",INDEX('Per Invoice'!A$2:A$1201,$AA382)))</f>
        <v/>
      </c>
      <c r="B382">
        <f>IF($AA382="","",IF(INDEX('Per Invoice'!B$2:B$1201,$AA382)="","",INDEX('Per Invoice'!B$2:B$1201,$AA382)))</f>
        <v/>
      </c>
      <c r="C382">
        <f>IF($AA382="","",IF(INDEX('Per Invoice'!C$2:C$1201,$AA382)="","",INDEX('Per Invoice'!C$2:C$1201,$AA382)))</f>
        <v/>
      </c>
      <c r="D382">
        <f>IF($AA382="","",IF(INDEX('Per Invoice'!D$2:D$1201,$AA382)="","",INDEX('Per Invoice'!D$2:D$1201,$AA382)))</f>
        <v/>
      </c>
      <c r="E382">
        <f>IF($AA382="","",IF(INDEX('Per Invoice'!E$2:E$1201,$AA382)="","",INDEX('Per Invoice'!E$2:E$1201,$AA382)))</f>
        <v/>
      </c>
      <c r="F382">
        <f>IF($AA382="","",IF(INDEX('Per Invoice'!F$2:F$1201,$AA382)="","",INDEX('Per Invoice'!F$2:F$1201,$AA382)))</f>
        <v/>
      </c>
      <c r="G382">
        <f>IF($AA382="","",IF(INDEX('Per Invoice'!G$2:G$1201,$AA382)="","",INDEX('Per Invoice'!G$2:G$1201,$AA382)))</f>
        <v/>
      </c>
      <c r="H382">
        <f>IF($AA382="","",IF(INDEX('Per Invoice'!H$2:H$1201,$AA382)="","",INDEX('Per Invoice'!H$2:H$1201,$AA382)))</f>
        <v/>
      </c>
      <c r="I382">
        <f>IF($AA382="","",IF(INDEX('Per Invoice'!I$2:I$1201,$AA382)="","",INDEX('Per Invoice'!I$2:I$1201,$AA382)))</f>
        <v/>
      </c>
      <c r="J382">
        <f>IF($AA382="","",IF(INDEX('Per Invoice'!J$2:J$1201,$AA382)="","",INDEX('Per Invoice'!J$2:J$1201,$AA382)))</f>
        <v/>
      </c>
      <c r="K382">
        <f>IF($AA382="","",IF(INDEX('Per Invoice'!K$2:K$1201,$AA382)="","",INDEX('Per Invoice'!K$2:K$1201,$AA382)))</f>
        <v/>
      </c>
      <c r="L382">
        <f>IF($AA382="","",IF(INDEX('Per Invoice'!L$2:L$1201,$AA382)="","",INDEX('Per Invoice'!L$2:L$1201,$AA382)))</f>
        <v/>
      </c>
      <c r="M382">
        <f>IF($AA382="","",IF(INDEX('Per Invoice'!M$2:M$1201,$AA382)="","",INDEX('Per Invoice'!M$2:M$1201,$AA382)))</f>
        <v/>
      </c>
      <c r="N382">
        <f>IF($AA382="","",IF(INDEX('Per Invoice'!N$2:N$1201,$AA382)="","",INDEX('Per Invoice'!N$2:N$1201,$AA382)))</f>
        <v/>
      </c>
      <c r="O382">
        <f>IF($AA382="","",IF(INDEX('Per Invoice'!O$2:O$1201,$AA382)="","",INDEX('Per Invoice'!O$2:O$1201,$AA382)))</f>
        <v/>
      </c>
      <c r="P382" s="7">
        <f>IF($AA382="","",IF(INDEX('Per Invoice'!P$2:P$1201,$AA382)="","",INDEX('Per Invoice'!P$2:P$1201,$AA382)))</f>
        <v/>
      </c>
      <c r="Q382">
        <f>IF($AA382="","",IF(INDEX('Per Invoice'!Q$2:Q$1201,$AA382)="","",INDEX('Per Invoice'!Q$2:Q$1201,$AA382)))</f>
        <v/>
      </c>
      <c r="R382" s="7">
        <f>IF($AA382="","",IF(INDEX('Per Invoice'!R$2:R$1201,$AA382)="","",INDEX('Per Invoice'!R$2:R$1201,$AA382)))</f>
        <v/>
      </c>
      <c r="S382" s="7">
        <f>IF($AA382="","",IF(INDEX('Per Invoice'!S$2:S$1201,$AA382)="","",INDEX('Per Invoice'!S$2:S$1201,$AA382)))</f>
        <v/>
      </c>
      <c r="T382">
        <f>IF($AA382="","",IF(INDEX('Per Invoice'!T$2:T$1201,$AA382)="","",INDEX('Per Invoice'!T$2:T$1201,$AA382)))</f>
        <v/>
      </c>
      <c r="U382" s="7">
        <f>IF($AA382="","",IF(INDEX('Per Invoice'!U$2:U$1201,$AA382)="","",INDEX('Per Invoice'!U$2:U$1201,$AA382)))</f>
        <v/>
      </c>
      <c r="V382" s="7">
        <f>IF($AA382="","",IF(INDEX('Per Invoice'!V$2:V$1201,$AA382)="","",INDEX('Per Invoice'!V$2:V$1201,$AA382)))</f>
        <v/>
      </c>
      <c r="W382" s="7">
        <f>IF($AA382="","",IF(INDEX('Per Invoice'!W$2:W$1201,$AA382)="","",INDEX('Per Invoice'!W$2:W$1201,$AA382)))</f>
        <v/>
      </c>
      <c r="X382" s="7">
        <f>IF($AA382="","",IF(INDEX('Per Invoice'!X$2:X$1201,$AA382)="","",INDEX('Per Invoice'!X$2:X$1201,$AA382)))</f>
        <v/>
      </c>
      <c r="Y382" s="7">
        <f>IF($AA382="","",IF(INDEX('Per Invoice'!Y$2:Y$1201,$AA382)="","",INDEX('Per Invoice'!Y$2:Y$1201,$AA382)))</f>
        <v/>
      </c>
      <c r="Z382" s="7">
        <f>IF($AA382="","",IF(INDEX('Per Invoice'!Z$2:Z$1201,$AA382)="","",INDEX('Per Invoice'!Z$2:Z$1201,$AA382)))</f>
        <v/>
      </c>
      <c r="AA382" s="16">
        <f>IFERROR(MATCH(Settings!$C$30&amp;"|"&amp;ROWS($AA$2:$AA382),'Per Invoice'!$AB$2:$AB$1201,0),"")</f>
        <v/>
      </c>
    </row>
    <row r="383">
      <c r="A383">
        <f>IF($AA383="","",IF(INDEX('Per Invoice'!A$2:A$1201,$AA383)="","",INDEX('Per Invoice'!A$2:A$1201,$AA383)))</f>
        <v/>
      </c>
      <c r="B383">
        <f>IF($AA383="","",IF(INDEX('Per Invoice'!B$2:B$1201,$AA383)="","",INDEX('Per Invoice'!B$2:B$1201,$AA383)))</f>
        <v/>
      </c>
      <c r="C383">
        <f>IF($AA383="","",IF(INDEX('Per Invoice'!C$2:C$1201,$AA383)="","",INDEX('Per Invoice'!C$2:C$1201,$AA383)))</f>
        <v/>
      </c>
      <c r="D383">
        <f>IF($AA383="","",IF(INDEX('Per Invoice'!D$2:D$1201,$AA383)="","",INDEX('Per Invoice'!D$2:D$1201,$AA383)))</f>
        <v/>
      </c>
      <c r="E383">
        <f>IF($AA383="","",IF(INDEX('Per Invoice'!E$2:E$1201,$AA383)="","",INDEX('Per Invoice'!E$2:E$1201,$AA383)))</f>
        <v/>
      </c>
      <c r="F383">
        <f>IF($AA383="","",IF(INDEX('Per Invoice'!F$2:F$1201,$AA383)="","",INDEX('Per Invoice'!F$2:F$1201,$AA383)))</f>
        <v/>
      </c>
      <c r="G383">
        <f>IF($AA383="","",IF(INDEX('Per Invoice'!G$2:G$1201,$AA383)="","",INDEX('Per Invoice'!G$2:G$1201,$AA383)))</f>
        <v/>
      </c>
      <c r="H383">
        <f>IF($AA383="","",IF(INDEX('Per Invoice'!H$2:H$1201,$AA383)="","",INDEX('Per Invoice'!H$2:H$1201,$AA383)))</f>
        <v/>
      </c>
      <c r="I383">
        <f>IF($AA383="","",IF(INDEX('Per Invoice'!I$2:I$1201,$AA383)="","",INDEX('Per Invoice'!I$2:I$1201,$AA383)))</f>
        <v/>
      </c>
      <c r="J383">
        <f>IF($AA383="","",IF(INDEX('Per Invoice'!J$2:J$1201,$AA383)="","",INDEX('Per Invoice'!J$2:J$1201,$AA383)))</f>
        <v/>
      </c>
      <c r="K383">
        <f>IF($AA383="","",IF(INDEX('Per Invoice'!K$2:K$1201,$AA383)="","",INDEX('Per Invoice'!K$2:K$1201,$AA383)))</f>
        <v/>
      </c>
      <c r="L383">
        <f>IF($AA383="","",IF(INDEX('Per Invoice'!L$2:L$1201,$AA383)="","",INDEX('Per Invoice'!L$2:L$1201,$AA383)))</f>
        <v/>
      </c>
      <c r="M383">
        <f>IF($AA383="","",IF(INDEX('Per Invoice'!M$2:M$1201,$AA383)="","",INDEX('Per Invoice'!M$2:M$1201,$AA383)))</f>
        <v/>
      </c>
      <c r="N383">
        <f>IF($AA383="","",IF(INDEX('Per Invoice'!N$2:N$1201,$AA383)="","",INDEX('Per Invoice'!N$2:N$1201,$AA383)))</f>
        <v/>
      </c>
      <c r="O383">
        <f>IF($AA383="","",IF(INDEX('Per Invoice'!O$2:O$1201,$AA383)="","",INDEX('Per Invoice'!O$2:O$1201,$AA383)))</f>
        <v/>
      </c>
      <c r="P383" s="7">
        <f>IF($AA383="","",IF(INDEX('Per Invoice'!P$2:P$1201,$AA383)="","",INDEX('Per Invoice'!P$2:P$1201,$AA383)))</f>
        <v/>
      </c>
      <c r="Q383">
        <f>IF($AA383="","",IF(INDEX('Per Invoice'!Q$2:Q$1201,$AA383)="","",INDEX('Per Invoice'!Q$2:Q$1201,$AA383)))</f>
        <v/>
      </c>
      <c r="R383" s="7">
        <f>IF($AA383="","",IF(INDEX('Per Invoice'!R$2:R$1201,$AA383)="","",INDEX('Per Invoice'!R$2:R$1201,$AA383)))</f>
        <v/>
      </c>
      <c r="S383" s="7">
        <f>IF($AA383="","",IF(INDEX('Per Invoice'!S$2:S$1201,$AA383)="","",INDEX('Per Invoice'!S$2:S$1201,$AA383)))</f>
        <v/>
      </c>
      <c r="T383">
        <f>IF($AA383="","",IF(INDEX('Per Invoice'!T$2:T$1201,$AA383)="","",INDEX('Per Invoice'!T$2:T$1201,$AA383)))</f>
        <v/>
      </c>
      <c r="U383" s="7">
        <f>IF($AA383="","",IF(INDEX('Per Invoice'!U$2:U$1201,$AA383)="","",INDEX('Per Invoice'!U$2:U$1201,$AA383)))</f>
        <v/>
      </c>
      <c r="V383" s="7">
        <f>IF($AA383="","",IF(INDEX('Per Invoice'!V$2:V$1201,$AA383)="","",INDEX('Per Invoice'!V$2:V$1201,$AA383)))</f>
        <v/>
      </c>
      <c r="W383" s="7">
        <f>IF($AA383="","",IF(INDEX('Per Invoice'!W$2:W$1201,$AA383)="","",INDEX('Per Invoice'!W$2:W$1201,$AA383)))</f>
        <v/>
      </c>
      <c r="X383" s="7">
        <f>IF($AA383="","",IF(INDEX('Per Invoice'!X$2:X$1201,$AA383)="","",INDEX('Per Invoice'!X$2:X$1201,$AA383)))</f>
        <v/>
      </c>
      <c r="Y383" s="7">
        <f>IF($AA383="","",IF(INDEX('Per Invoice'!Y$2:Y$1201,$AA383)="","",INDEX('Per Invoice'!Y$2:Y$1201,$AA383)))</f>
        <v/>
      </c>
      <c r="Z383" s="7">
        <f>IF($AA383="","",IF(INDEX('Per Invoice'!Z$2:Z$1201,$AA383)="","",INDEX('Per Invoice'!Z$2:Z$1201,$AA383)))</f>
        <v/>
      </c>
      <c r="AA383" s="16">
        <f>IFERROR(MATCH(Settings!$C$30&amp;"|"&amp;ROWS($AA$2:$AA383),'Per Invoice'!$AB$2:$AB$1201,0),"")</f>
        <v/>
      </c>
    </row>
    <row r="384">
      <c r="A384">
        <f>IF($AA384="","",IF(INDEX('Per Invoice'!A$2:A$1201,$AA384)="","",INDEX('Per Invoice'!A$2:A$1201,$AA384)))</f>
        <v/>
      </c>
      <c r="B384">
        <f>IF($AA384="","",IF(INDEX('Per Invoice'!B$2:B$1201,$AA384)="","",INDEX('Per Invoice'!B$2:B$1201,$AA384)))</f>
        <v/>
      </c>
      <c r="C384">
        <f>IF($AA384="","",IF(INDEX('Per Invoice'!C$2:C$1201,$AA384)="","",INDEX('Per Invoice'!C$2:C$1201,$AA384)))</f>
        <v/>
      </c>
      <c r="D384">
        <f>IF($AA384="","",IF(INDEX('Per Invoice'!D$2:D$1201,$AA384)="","",INDEX('Per Invoice'!D$2:D$1201,$AA384)))</f>
        <v/>
      </c>
      <c r="E384">
        <f>IF($AA384="","",IF(INDEX('Per Invoice'!E$2:E$1201,$AA384)="","",INDEX('Per Invoice'!E$2:E$1201,$AA384)))</f>
        <v/>
      </c>
      <c r="F384">
        <f>IF($AA384="","",IF(INDEX('Per Invoice'!F$2:F$1201,$AA384)="","",INDEX('Per Invoice'!F$2:F$1201,$AA384)))</f>
        <v/>
      </c>
      <c r="G384">
        <f>IF($AA384="","",IF(INDEX('Per Invoice'!G$2:G$1201,$AA384)="","",INDEX('Per Invoice'!G$2:G$1201,$AA384)))</f>
        <v/>
      </c>
      <c r="H384">
        <f>IF($AA384="","",IF(INDEX('Per Invoice'!H$2:H$1201,$AA384)="","",INDEX('Per Invoice'!H$2:H$1201,$AA384)))</f>
        <v/>
      </c>
      <c r="I384">
        <f>IF($AA384="","",IF(INDEX('Per Invoice'!I$2:I$1201,$AA384)="","",INDEX('Per Invoice'!I$2:I$1201,$AA384)))</f>
        <v/>
      </c>
      <c r="J384">
        <f>IF($AA384="","",IF(INDEX('Per Invoice'!J$2:J$1201,$AA384)="","",INDEX('Per Invoice'!J$2:J$1201,$AA384)))</f>
        <v/>
      </c>
      <c r="K384">
        <f>IF($AA384="","",IF(INDEX('Per Invoice'!K$2:K$1201,$AA384)="","",INDEX('Per Invoice'!K$2:K$1201,$AA384)))</f>
        <v/>
      </c>
      <c r="L384">
        <f>IF($AA384="","",IF(INDEX('Per Invoice'!L$2:L$1201,$AA384)="","",INDEX('Per Invoice'!L$2:L$1201,$AA384)))</f>
        <v/>
      </c>
      <c r="M384">
        <f>IF($AA384="","",IF(INDEX('Per Invoice'!M$2:M$1201,$AA384)="","",INDEX('Per Invoice'!M$2:M$1201,$AA384)))</f>
        <v/>
      </c>
      <c r="N384">
        <f>IF($AA384="","",IF(INDEX('Per Invoice'!N$2:N$1201,$AA384)="","",INDEX('Per Invoice'!N$2:N$1201,$AA384)))</f>
        <v/>
      </c>
      <c r="O384">
        <f>IF($AA384="","",IF(INDEX('Per Invoice'!O$2:O$1201,$AA384)="","",INDEX('Per Invoice'!O$2:O$1201,$AA384)))</f>
        <v/>
      </c>
      <c r="P384" s="7">
        <f>IF($AA384="","",IF(INDEX('Per Invoice'!P$2:P$1201,$AA384)="","",INDEX('Per Invoice'!P$2:P$1201,$AA384)))</f>
        <v/>
      </c>
      <c r="Q384">
        <f>IF($AA384="","",IF(INDEX('Per Invoice'!Q$2:Q$1201,$AA384)="","",INDEX('Per Invoice'!Q$2:Q$1201,$AA384)))</f>
        <v/>
      </c>
      <c r="R384" s="7">
        <f>IF($AA384="","",IF(INDEX('Per Invoice'!R$2:R$1201,$AA384)="","",INDEX('Per Invoice'!R$2:R$1201,$AA384)))</f>
        <v/>
      </c>
      <c r="S384" s="7">
        <f>IF($AA384="","",IF(INDEX('Per Invoice'!S$2:S$1201,$AA384)="","",INDEX('Per Invoice'!S$2:S$1201,$AA384)))</f>
        <v/>
      </c>
      <c r="T384">
        <f>IF($AA384="","",IF(INDEX('Per Invoice'!T$2:T$1201,$AA384)="","",INDEX('Per Invoice'!T$2:T$1201,$AA384)))</f>
        <v/>
      </c>
      <c r="U384" s="7">
        <f>IF($AA384="","",IF(INDEX('Per Invoice'!U$2:U$1201,$AA384)="","",INDEX('Per Invoice'!U$2:U$1201,$AA384)))</f>
        <v/>
      </c>
      <c r="V384" s="7">
        <f>IF($AA384="","",IF(INDEX('Per Invoice'!V$2:V$1201,$AA384)="","",INDEX('Per Invoice'!V$2:V$1201,$AA384)))</f>
        <v/>
      </c>
      <c r="W384" s="7">
        <f>IF($AA384="","",IF(INDEX('Per Invoice'!W$2:W$1201,$AA384)="","",INDEX('Per Invoice'!W$2:W$1201,$AA384)))</f>
        <v/>
      </c>
      <c r="X384" s="7">
        <f>IF($AA384="","",IF(INDEX('Per Invoice'!X$2:X$1201,$AA384)="","",INDEX('Per Invoice'!X$2:X$1201,$AA384)))</f>
        <v/>
      </c>
      <c r="Y384" s="7">
        <f>IF($AA384="","",IF(INDEX('Per Invoice'!Y$2:Y$1201,$AA384)="","",INDEX('Per Invoice'!Y$2:Y$1201,$AA384)))</f>
        <v/>
      </c>
      <c r="Z384" s="7">
        <f>IF($AA384="","",IF(INDEX('Per Invoice'!Z$2:Z$1201,$AA384)="","",INDEX('Per Invoice'!Z$2:Z$1201,$AA384)))</f>
        <v/>
      </c>
      <c r="AA384" s="16">
        <f>IFERROR(MATCH(Settings!$C$30&amp;"|"&amp;ROWS($AA$2:$AA384),'Per Invoice'!$AB$2:$AB$1201,0),"")</f>
        <v/>
      </c>
    </row>
    <row r="385">
      <c r="A385">
        <f>IF($AA385="","",IF(INDEX('Per Invoice'!A$2:A$1201,$AA385)="","",INDEX('Per Invoice'!A$2:A$1201,$AA385)))</f>
        <v/>
      </c>
      <c r="B385">
        <f>IF($AA385="","",IF(INDEX('Per Invoice'!B$2:B$1201,$AA385)="","",INDEX('Per Invoice'!B$2:B$1201,$AA385)))</f>
        <v/>
      </c>
      <c r="C385">
        <f>IF($AA385="","",IF(INDEX('Per Invoice'!C$2:C$1201,$AA385)="","",INDEX('Per Invoice'!C$2:C$1201,$AA385)))</f>
        <v/>
      </c>
      <c r="D385">
        <f>IF($AA385="","",IF(INDEX('Per Invoice'!D$2:D$1201,$AA385)="","",INDEX('Per Invoice'!D$2:D$1201,$AA385)))</f>
        <v/>
      </c>
      <c r="E385">
        <f>IF($AA385="","",IF(INDEX('Per Invoice'!E$2:E$1201,$AA385)="","",INDEX('Per Invoice'!E$2:E$1201,$AA385)))</f>
        <v/>
      </c>
      <c r="F385">
        <f>IF($AA385="","",IF(INDEX('Per Invoice'!F$2:F$1201,$AA385)="","",INDEX('Per Invoice'!F$2:F$1201,$AA385)))</f>
        <v/>
      </c>
      <c r="G385">
        <f>IF($AA385="","",IF(INDEX('Per Invoice'!G$2:G$1201,$AA385)="","",INDEX('Per Invoice'!G$2:G$1201,$AA385)))</f>
        <v/>
      </c>
      <c r="H385">
        <f>IF($AA385="","",IF(INDEX('Per Invoice'!H$2:H$1201,$AA385)="","",INDEX('Per Invoice'!H$2:H$1201,$AA385)))</f>
        <v/>
      </c>
      <c r="I385">
        <f>IF($AA385="","",IF(INDEX('Per Invoice'!I$2:I$1201,$AA385)="","",INDEX('Per Invoice'!I$2:I$1201,$AA385)))</f>
        <v/>
      </c>
      <c r="J385">
        <f>IF($AA385="","",IF(INDEX('Per Invoice'!J$2:J$1201,$AA385)="","",INDEX('Per Invoice'!J$2:J$1201,$AA385)))</f>
        <v/>
      </c>
      <c r="K385">
        <f>IF($AA385="","",IF(INDEX('Per Invoice'!K$2:K$1201,$AA385)="","",INDEX('Per Invoice'!K$2:K$1201,$AA385)))</f>
        <v/>
      </c>
      <c r="L385">
        <f>IF($AA385="","",IF(INDEX('Per Invoice'!L$2:L$1201,$AA385)="","",INDEX('Per Invoice'!L$2:L$1201,$AA385)))</f>
        <v/>
      </c>
      <c r="M385">
        <f>IF($AA385="","",IF(INDEX('Per Invoice'!M$2:M$1201,$AA385)="","",INDEX('Per Invoice'!M$2:M$1201,$AA385)))</f>
        <v/>
      </c>
      <c r="N385">
        <f>IF($AA385="","",IF(INDEX('Per Invoice'!N$2:N$1201,$AA385)="","",INDEX('Per Invoice'!N$2:N$1201,$AA385)))</f>
        <v/>
      </c>
      <c r="O385">
        <f>IF($AA385="","",IF(INDEX('Per Invoice'!O$2:O$1201,$AA385)="","",INDEX('Per Invoice'!O$2:O$1201,$AA385)))</f>
        <v/>
      </c>
      <c r="P385" s="7">
        <f>IF($AA385="","",IF(INDEX('Per Invoice'!P$2:P$1201,$AA385)="","",INDEX('Per Invoice'!P$2:P$1201,$AA385)))</f>
        <v/>
      </c>
      <c r="Q385">
        <f>IF($AA385="","",IF(INDEX('Per Invoice'!Q$2:Q$1201,$AA385)="","",INDEX('Per Invoice'!Q$2:Q$1201,$AA385)))</f>
        <v/>
      </c>
      <c r="R385" s="7">
        <f>IF($AA385="","",IF(INDEX('Per Invoice'!R$2:R$1201,$AA385)="","",INDEX('Per Invoice'!R$2:R$1201,$AA385)))</f>
        <v/>
      </c>
      <c r="S385" s="7">
        <f>IF($AA385="","",IF(INDEX('Per Invoice'!S$2:S$1201,$AA385)="","",INDEX('Per Invoice'!S$2:S$1201,$AA385)))</f>
        <v/>
      </c>
      <c r="T385">
        <f>IF($AA385="","",IF(INDEX('Per Invoice'!T$2:T$1201,$AA385)="","",INDEX('Per Invoice'!T$2:T$1201,$AA385)))</f>
        <v/>
      </c>
      <c r="U385" s="7">
        <f>IF($AA385="","",IF(INDEX('Per Invoice'!U$2:U$1201,$AA385)="","",INDEX('Per Invoice'!U$2:U$1201,$AA385)))</f>
        <v/>
      </c>
      <c r="V385" s="7">
        <f>IF($AA385="","",IF(INDEX('Per Invoice'!V$2:V$1201,$AA385)="","",INDEX('Per Invoice'!V$2:V$1201,$AA385)))</f>
        <v/>
      </c>
      <c r="W385" s="7">
        <f>IF($AA385="","",IF(INDEX('Per Invoice'!W$2:W$1201,$AA385)="","",INDEX('Per Invoice'!W$2:W$1201,$AA385)))</f>
        <v/>
      </c>
      <c r="X385" s="7">
        <f>IF($AA385="","",IF(INDEX('Per Invoice'!X$2:X$1201,$AA385)="","",INDEX('Per Invoice'!X$2:X$1201,$AA385)))</f>
        <v/>
      </c>
      <c r="Y385" s="7">
        <f>IF($AA385="","",IF(INDEX('Per Invoice'!Y$2:Y$1201,$AA385)="","",INDEX('Per Invoice'!Y$2:Y$1201,$AA385)))</f>
        <v/>
      </c>
      <c r="Z385" s="7">
        <f>IF($AA385="","",IF(INDEX('Per Invoice'!Z$2:Z$1201,$AA385)="","",INDEX('Per Invoice'!Z$2:Z$1201,$AA385)))</f>
        <v/>
      </c>
      <c r="AA385" s="16">
        <f>IFERROR(MATCH(Settings!$C$30&amp;"|"&amp;ROWS($AA$2:$AA385),'Per Invoice'!$AB$2:$AB$1201,0),"")</f>
        <v/>
      </c>
    </row>
    <row r="386">
      <c r="A386">
        <f>IF($AA386="","",IF(INDEX('Per Invoice'!A$2:A$1201,$AA386)="","",INDEX('Per Invoice'!A$2:A$1201,$AA386)))</f>
        <v/>
      </c>
      <c r="B386">
        <f>IF($AA386="","",IF(INDEX('Per Invoice'!B$2:B$1201,$AA386)="","",INDEX('Per Invoice'!B$2:B$1201,$AA386)))</f>
        <v/>
      </c>
      <c r="C386">
        <f>IF($AA386="","",IF(INDEX('Per Invoice'!C$2:C$1201,$AA386)="","",INDEX('Per Invoice'!C$2:C$1201,$AA386)))</f>
        <v/>
      </c>
      <c r="D386">
        <f>IF($AA386="","",IF(INDEX('Per Invoice'!D$2:D$1201,$AA386)="","",INDEX('Per Invoice'!D$2:D$1201,$AA386)))</f>
        <v/>
      </c>
      <c r="E386">
        <f>IF($AA386="","",IF(INDEX('Per Invoice'!E$2:E$1201,$AA386)="","",INDEX('Per Invoice'!E$2:E$1201,$AA386)))</f>
        <v/>
      </c>
      <c r="F386">
        <f>IF($AA386="","",IF(INDEX('Per Invoice'!F$2:F$1201,$AA386)="","",INDEX('Per Invoice'!F$2:F$1201,$AA386)))</f>
        <v/>
      </c>
      <c r="G386">
        <f>IF($AA386="","",IF(INDEX('Per Invoice'!G$2:G$1201,$AA386)="","",INDEX('Per Invoice'!G$2:G$1201,$AA386)))</f>
        <v/>
      </c>
      <c r="H386">
        <f>IF($AA386="","",IF(INDEX('Per Invoice'!H$2:H$1201,$AA386)="","",INDEX('Per Invoice'!H$2:H$1201,$AA386)))</f>
        <v/>
      </c>
      <c r="I386">
        <f>IF($AA386="","",IF(INDEX('Per Invoice'!I$2:I$1201,$AA386)="","",INDEX('Per Invoice'!I$2:I$1201,$AA386)))</f>
        <v/>
      </c>
      <c r="J386">
        <f>IF($AA386="","",IF(INDEX('Per Invoice'!J$2:J$1201,$AA386)="","",INDEX('Per Invoice'!J$2:J$1201,$AA386)))</f>
        <v/>
      </c>
      <c r="K386">
        <f>IF($AA386="","",IF(INDEX('Per Invoice'!K$2:K$1201,$AA386)="","",INDEX('Per Invoice'!K$2:K$1201,$AA386)))</f>
        <v/>
      </c>
      <c r="L386">
        <f>IF($AA386="","",IF(INDEX('Per Invoice'!L$2:L$1201,$AA386)="","",INDEX('Per Invoice'!L$2:L$1201,$AA386)))</f>
        <v/>
      </c>
      <c r="M386">
        <f>IF($AA386="","",IF(INDEX('Per Invoice'!M$2:M$1201,$AA386)="","",INDEX('Per Invoice'!M$2:M$1201,$AA386)))</f>
        <v/>
      </c>
      <c r="N386">
        <f>IF($AA386="","",IF(INDEX('Per Invoice'!N$2:N$1201,$AA386)="","",INDEX('Per Invoice'!N$2:N$1201,$AA386)))</f>
        <v/>
      </c>
      <c r="O386">
        <f>IF($AA386="","",IF(INDEX('Per Invoice'!O$2:O$1201,$AA386)="","",INDEX('Per Invoice'!O$2:O$1201,$AA386)))</f>
        <v/>
      </c>
      <c r="P386" s="7">
        <f>IF($AA386="","",IF(INDEX('Per Invoice'!P$2:P$1201,$AA386)="","",INDEX('Per Invoice'!P$2:P$1201,$AA386)))</f>
        <v/>
      </c>
      <c r="Q386">
        <f>IF($AA386="","",IF(INDEX('Per Invoice'!Q$2:Q$1201,$AA386)="","",INDEX('Per Invoice'!Q$2:Q$1201,$AA386)))</f>
        <v/>
      </c>
      <c r="R386" s="7">
        <f>IF($AA386="","",IF(INDEX('Per Invoice'!R$2:R$1201,$AA386)="","",INDEX('Per Invoice'!R$2:R$1201,$AA386)))</f>
        <v/>
      </c>
      <c r="S386" s="7">
        <f>IF($AA386="","",IF(INDEX('Per Invoice'!S$2:S$1201,$AA386)="","",INDEX('Per Invoice'!S$2:S$1201,$AA386)))</f>
        <v/>
      </c>
      <c r="T386">
        <f>IF($AA386="","",IF(INDEX('Per Invoice'!T$2:T$1201,$AA386)="","",INDEX('Per Invoice'!T$2:T$1201,$AA386)))</f>
        <v/>
      </c>
      <c r="U386" s="7">
        <f>IF($AA386="","",IF(INDEX('Per Invoice'!U$2:U$1201,$AA386)="","",INDEX('Per Invoice'!U$2:U$1201,$AA386)))</f>
        <v/>
      </c>
      <c r="V386" s="7">
        <f>IF($AA386="","",IF(INDEX('Per Invoice'!V$2:V$1201,$AA386)="","",INDEX('Per Invoice'!V$2:V$1201,$AA386)))</f>
        <v/>
      </c>
      <c r="W386" s="7">
        <f>IF($AA386="","",IF(INDEX('Per Invoice'!W$2:W$1201,$AA386)="","",INDEX('Per Invoice'!W$2:W$1201,$AA386)))</f>
        <v/>
      </c>
      <c r="X386" s="7">
        <f>IF($AA386="","",IF(INDEX('Per Invoice'!X$2:X$1201,$AA386)="","",INDEX('Per Invoice'!X$2:X$1201,$AA386)))</f>
        <v/>
      </c>
      <c r="Y386" s="7">
        <f>IF($AA386="","",IF(INDEX('Per Invoice'!Y$2:Y$1201,$AA386)="","",INDEX('Per Invoice'!Y$2:Y$1201,$AA386)))</f>
        <v/>
      </c>
      <c r="Z386" s="7">
        <f>IF($AA386="","",IF(INDEX('Per Invoice'!Z$2:Z$1201,$AA386)="","",INDEX('Per Invoice'!Z$2:Z$1201,$AA386)))</f>
        <v/>
      </c>
      <c r="AA386" s="16">
        <f>IFERROR(MATCH(Settings!$C$30&amp;"|"&amp;ROWS($AA$2:$AA386),'Per Invoice'!$AB$2:$AB$1201,0),"")</f>
        <v/>
      </c>
    </row>
    <row r="387">
      <c r="A387">
        <f>IF($AA387="","",IF(INDEX('Per Invoice'!A$2:A$1201,$AA387)="","",INDEX('Per Invoice'!A$2:A$1201,$AA387)))</f>
        <v/>
      </c>
      <c r="B387">
        <f>IF($AA387="","",IF(INDEX('Per Invoice'!B$2:B$1201,$AA387)="","",INDEX('Per Invoice'!B$2:B$1201,$AA387)))</f>
        <v/>
      </c>
      <c r="C387">
        <f>IF($AA387="","",IF(INDEX('Per Invoice'!C$2:C$1201,$AA387)="","",INDEX('Per Invoice'!C$2:C$1201,$AA387)))</f>
        <v/>
      </c>
      <c r="D387">
        <f>IF($AA387="","",IF(INDEX('Per Invoice'!D$2:D$1201,$AA387)="","",INDEX('Per Invoice'!D$2:D$1201,$AA387)))</f>
        <v/>
      </c>
      <c r="E387">
        <f>IF($AA387="","",IF(INDEX('Per Invoice'!E$2:E$1201,$AA387)="","",INDEX('Per Invoice'!E$2:E$1201,$AA387)))</f>
        <v/>
      </c>
      <c r="F387">
        <f>IF($AA387="","",IF(INDEX('Per Invoice'!F$2:F$1201,$AA387)="","",INDEX('Per Invoice'!F$2:F$1201,$AA387)))</f>
        <v/>
      </c>
      <c r="G387">
        <f>IF($AA387="","",IF(INDEX('Per Invoice'!G$2:G$1201,$AA387)="","",INDEX('Per Invoice'!G$2:G$1201,$AA387)))</f>
        <v/>
      </c>
      <c r="H387">
        <f>IF($AA387="","",IF(INDEX('Per Invoice'!H$2:H$1201,$AA387)="","",INDEX('Per Invoice'!H$2:H$1201,$AA387)))</f>
        <v/>
      </c>
      <c r="I387">
        <f>IF($AA387="","",IF(INDEX('Per Invoice'!I$2:I$1201,$AA387)="","",INDEX('Per Invoice'!I$2:I$1201,$AA387)))</f>
        <v/>
      </c>
      <c r="J387">
        <f>IF($AA387="","",IF(INDEX('Per Invoice'!J$2:J$1201,$AA387)="","",INDEX('Per Invoice'!J$2:J$1201,$AA387)))</f>
        <v/>
      </c>
      <c r="K387">
        <f>IF($AA387="","",IF(INDEX('Per Invoice'!K$2:K$1201,$AA387)="","",INDEX('Per Invoice'!K$2:K$1201,$AA387)))</f>
        <v/>
      </c>
      <c r="L387">
        <f>IF($AA387="","",IF(INDEX('Per Invoice'!L$2:L$1201,$AA387)="","",INDEX('Per Invoice'!L$2:L$1201,$AA387)))</f>
        <v/>
      </c>
      <c r="M387">
        <f>IF($AA387="","",IF(INDEX('Per Invoice'!M$2:M$1201,$AA387)="","",INDEX('Per Invoice'!M$2:M$1201,$AA387)))</f>
        <v/>
      </c>
      <c r="N387">
        <f>IF($AA387="","",IF(INDEX('Per Invoice'!N$2:N$1201,$AA387)="","",INDEX('Per Invoice'!N$2:N$1201,$AA387)))</f>
        <v/>
      </c>
      <c r="O387">
        <f>IF($AA387="","",IF(INDEX('Per Invoice'!O$2:O$1201,$AA387)="","",INDEX('Per Invoice'!O$2:O$1201,$AA387)))</f>
        <v/>
      </c>
      <c r="P387" s="7">
        <f>IF($AA387="","",IF(INDEX('Per Invoice'!P$2:P$1201,$AA387)="","",INDEX('Per Invoice'!P$2:P$1201,$AA387)))</f>
        <v/>
      </c>
      <c r="Q387">
        <f>IF($AA387="","",IF(INDEX('Per Invoice'!Q$2:Q$1201,$AA387)="","",INDEX('Per Invoice'!Q$2:Q$1201,$AA387)))</f>
        <v/>
      </c>
      <c r="R387" s="7">
        <f>IF($AA387="","",IF(INDEX('Per Invoice'!R$2:R$1201,$AA387)="","",INDEX('Per Invoice'!R$2:R$1201,$AA387)))</f>
        <v/>
      </c>
      <c r="S387" s="7">
        <f>IF($AA387="","",IF(INDEX('Per Invoice'!S$2:S$1201,$AA387)="","",INDEX('Per Invoice'!S$2:S$1201,$AA387)))</f>
        <v/>
      </c>
      <c r="T387">
        <f>IF($AA387="","",IF(INDEX('Per Invoice'!T$2:T$1201,$AA387)="","",INDEX('Per Invoice'!T$2:T$1201,$AA387)))</f>
        <v/>
      </c>
      <c r="U387" s="7">
        <f>IF($AA387="","",IF(INDEX('Per Invoice'!U$2:U$1201,$AA387)="","",INDEX('Per Invoice'!U$2:U$1201,$AA387)))</f>
        <v/>
      </c>
      <c r="V387" s="7">
        <f>IF($AA387="","",IF(INDEX('Per Invoice'!V$2:V$1201,$AA387)="","",INDEX('Per Invoice'!V$2:V$1201,$AA387)))</f>
        <v/>
      </c>
      <c r="W387" s="7">
        <f>IF($AA387="","",IF(INDEX('Per Invoice'!W$2:W$1201,$AA387)="","",INDEX('Per Invoice'!W$2:W$1201,$AA387)))</f>
        <v/>
      </c>
      <c r="X387" s="7">
        <f>IF($AA387="","",IF(INDEX('Per Invoice'!X$2:X$1201,$AA387)="","",INDEX('Per Invoice'!X$2:X$1201,$AA387)))</f>
        <v/>
      </c>
      <c r="Y387" s="7">
        <f>IF($AA387="","",IF(INDEX('Per Invoice'!Y$2:Y$1201,$AA387)="","",INDEX('Per Invoice'!Y$2:Y$1201,$AA387)))</f>
        <v/>
      </c>
      <c r="Z387" s="7">
        <f>IF($AA387="","",IF(INDEX('Per Invoice'!Z$2:Z$1201,$AA387)="","",INDEX('Per Invoice'!Z$2:Z$1201,$AA387)))</f>
        <v/>
      </c>
      <c r="AA387" s="16">
        <f>IFERROR(MATCH(Settings!$C$30&amp;"|"&amp;ROWS($AA$2:$AA387),'Per Invoice'!$AB$2:$AB$1201,0),"")</f>
        <v/>
      </c>
    </row>
    <row r="388">
      <c r="A388">
        <f>IF($AA388="","",IF(INDEX('Per Invoice'!A$2:A$1201,$AA388)="","",INDEX('Per Invoice'!A$2:A$1201,$AA388)))</f>
        <v/>
      </c>
      <c r="B388">
        <f>IF($AA388="","",IF(INDEX('Per Invoice'!B$2:B$1201,$AA388)="","",INDEX('Per Invoice'!B$2:B$1201,$AA388)))</f>
        <v/>
      </c>
      <c r="C388">
        <f>IF($AA388="","",IF(INDEX('Per Invoice'!C$2:C$1201,$AA388)="","",INDEX('Per Invoice'!C$2:C$1201,$AA388)))</f>
        <v/>
      </c>
      <c r="D388">
        <f>IF($AA388="","",IF(INDEX('Per Invoice'!D$2:D$1201,$AA388)="","",INDEX('Per Invoice'!D$2:D$1201,$AA388)))</f>
        <v/>
      </c>
      <c r="E388">
        <f>IF($AA388="","",IF(INDEX('Per Invoice'!E$2:E$1201,$AA388)="","",INDEX('Per Invoice'!E$2:E$1201,$AA388)))</f>
        <v/>
      </c>
      <c r="F388">
        <f>IF($AA388="","",IF(INDEX('Per Invoice'!F$2:F$1201,$AA388)="","",INDEX('Per Invoice'!F$2:F$1201,$AA388)))</f>
        <v/>
      </c>
      <c r="G388">
        <f>IF($AA388="","",IF(INDEX('Per Invoice'!G$2:G$1201,$AA388)="","",INDEX('Per Invoice'!G$2:G$1201,$AA388)))</f>
        <v/>
      </c>
      <c r="H388">
        <f>IF($AA388="","",IF(INDEX('Per Invoice'!H$2:H$1201,$AA388)="","",INDEX('Per Invoice'!H$2:H$1201,$AA388)))</f>
        <v/>
      </c>
      <c r="I388">
        <f>IF($AA388="","",IF(INDEX('Per Invoice'!I$2:I$1201,$AA388)="","",INDEX('Per Invoice'!I$2:I$1201,$AA388)))</f>
        <v/>
      </c>
      <c r="J388">
        <f>IF($AA388="","",IF(INDEX('Per Invoice'!J$2:J$1201,$AA388)="","",INDEX('Per Invoice'!J$2:J$1201,$AA388)))</f>
        <v/>
      </c>
      <c r="K388">
        <f>IF($AA388="","",IF(INDEX('Per Invoice'!K$2:K$1201,$AA388)="","",INDEX('Per Invoice'!K$2:K$1201,$AA388)))</f>
        <v/>
      </c>
      <c r="L388">
        <f>IF($AA388="","",IF(INDEX('Per Invoice'!L$2:L$1201,$AA388)="","",INDEX('Per Invoice'!L$2:L$1201,$AA388)))</f>
        <v/>
      </c>
      <c r="M388">
        <f>IF($AA388="","",IF(INDEX('Per Invoice'!M$2:M$1201,$AA388)="","",INDEX('Per Invoice'!M$2:M$1201,$AA388)))</f>
        <v/>
      </c>
      <c r="N388">
        <f>IF($AA388="","",IF(INDEX('Per Invoice'!N$2:N$1201,$AA388)="","",INDEX('Per Invoice'!N$2:N$1201,$AA388)))</f>
        <v/>
      </c>
      <c r="O388">
        <f>IF($AA388="","",IF(INDEX('Per Invoice'!O$2:O$1201,$AA388)="","",INDEX('Per Invoice'!O$2:O$1201,$AA388)))</f>
        <v/>
      </c>
      <c r="P388" s="7">
        <f>IF($AA388="","",IF(INDEX('Per Invoice'!P$2:P$1201,$AA388)="","",INDEX('Per Invoice'!P$2:P$1201,$AA388)))</f>
        <v/>
      </c>
      <c r="Q388">
        <f>IF($AA388="","",IF(INDEX('Per Invoice'!Q$2:Q$1201,$AA388)="","",INDEX('Per Invoice'!Q$2:Q$1201,$AA388)))</f>
        <v/>
      </c>
      <c r="R388" s="7">
        <f>IF($AA388="","",IF(INDEX('Per Invoice'!R$2:R$1201,$AA388)="","",INDEX('Per Invoice'!R$2:R$1201,$AA388)))</f>
        <v/>
      </c>
      <c r="S388" s="7">
        <f>IF($AA388="","",IF(INDEX('Per Invoice'!S$2:S$1201,$AA388)="","",INDEX('Per Invoice'!S$2:S$1201,$AA388)))</f>
        <v/>
      </c>
      <c r="T388">
        <f>IF($AA388="","",IF(INDEX('Per Invoice'!T$2:T$1201,$AA388)="","",INDEX('Per Invoice'!T$2:T$1201,$AA388)))</f>
        <v/>
      </c>
      <c r="U388" s="7">
        <f>IF($AA388="","",IF(INDEX('Per Invoice'!U$2:U$1201,$AA388)="","",INDEX('Per Invoice'!U$2:U$1201,$AA388)))</f>
        <v/>
      </c>
      <c r="V388" s="7">
        <f>IF($AA388="","",IF(INDEX('Per Invoice'!V$2:V$1201,$AA388)="","",INDEX('Per Invoice'!V$2:V$1201,$AA388)))</f>
        <v/>
      </c>
      <c r="W388" s="7">
        <f>IF($AA388="","",IF(INDEX('Per Invoice'!W$2:W$1201,$AA388)="","",INDEX('Per Invoice'!W$2:W$1201,$AA388)))</f>
        <v/>
      </c>
      <c r="X388" s="7">
        <f>IF($AA388="","",IF(INDEX('Per Invoice'!X$2:X$1201,$AA388)="","",INDEX('Per Invoice'!X$2:X$1201,$AA388)))</f>
        <v/>
      </c>
      <c r="Y388" s="7">
        <f>IF($AA388="","",IF(INDEX('Per Invoice'!Y$2:Y$1201,$AA388)="","",INDEX('Per Invoice'!Y$2:Y$1201,$AA388)))</f>
        <v/>
      </c>
      <c r="Z388" s="7">
        <f>IF($AA388="","",IF(INDEX('Per Invoice'!Z$2:Z$1201,$AA388)="","",INDEX('Per Invoice'!Z$2:Z$1201,$AA388)))</f>
        <v/>
      </c>
      <c r="AA388" s="16">
        <f>IFERROR(MATCH(Settings!$C$30&amp;"|"&amp;ROWS($AA$2:$AA388),'Per Invoice'!$AB$2:$AB$1201,0),"")</f>
        <v/>
      </c>
    </row>
    <row r="389">
      <c r="A389">
        <f>IF($AA389="","",IF(INDEX('Per Invoice'!A$2:A$1201,$AA389)="","",INDEX('Per Invoice'!A$2:A$1201,$AA389)))</f>
        <v/>
      </c>
      <c r="B389">
        <f>IF($AA389="","",IF(INDEX('Per Invoice'!B$2:B$1201,$AA389)="","",INDEX('Per Invoice'!B$2:B$1201,$AA389)))</f>
        <v/>
      </c>
      <c r="C389">
        <f>IF($AA389="","",IF(INDEX('Per Invoice'!C$2:C$1201,$AA389)="","",INDEX('Per Invoice'!C$2:C$1201,$AA389)))</f>
        <v/>
      </c>
      <c r="D389">
        <f>IF($AA389="","",IF(INDEX('Per Invoice'!D$2:D$1201,$AA389)="","",INDEX('Per Invoice'!D$2:D$1201,$AA389)))</f>
        <v/>
      </c>
      <c r="E389">
        <f>IF($AA389="","",IF(INDEX('Per Invoice'!E$2:E$1201,$AA389)="","",INDEX('Per Invoice'!E$2:E$1201,$AA389)))</f>
        <v/>
      </c>
      <c r="F389">
        <f>IF($AA389="","",IF(INDEX('Per Invoice'!F$2:F$1201,$AA389)="","",INDEX('Per Invoice'!F$2:F$1201,$AA389)))</f>
        <v/>
      </c>
      <c r="G389">
        <f>IF($AA389="","",IF(INDEX('Per Invoice'!G$2:G$1201,$AA389)="","",INDEX('Per Invoice'!G$2:G$1201,$AA389)))</f>
        <v/>
      </c>
      <c r="H389">
        <f>IF($AA389="","",IF(INDEX('Per Invoice'!H$2:H$1201,$AA389)="","",INDEX('Per Invoice'!H$2:H$1201,$AA389)))</f>
        <v/>
      </c>
      <c r="I389">
        <f>IF($AA389="","",IF(INDEX('Per Invoice'!I$2:I$1201,$AA389)="","",INDEX('Per Invoice'!I$2:I$1201,$AA389)))</f>
        <v/>
      </c>
      <c r="J389">
        <f>IF($AA389="","",IF(INDEX('Per Invoice'!J$2:J$1201,$AA389)="","",INDEX('Per Invoice'!J$2:J$1201,$AA389)))</f>
        <v/>
      </c>
      <c r="K389">
        <f>IF($AA389="","",IF(INDEX('Per Invoice'!K$2:K$1201,$AA389)="","",INDEX('Per Invoice'!K$2:K$1201,$AA389)))</f>
        <v/>
      </c>
      <c r="L389">
        <f>IF($AA389="","",IF(INDEX('Per Invoice'!L$2:L$1201,$AA389)="","",INDEX('Per Invoice'!L$2:L$1201,$AA389)))</f>
        <v/>
      </c>
      <c r="M389">
        <f>IF($AA389="","",IF(INDEX('Per Invoice'!M$2:M$1201,$AA389)="","",INDEX('Per Invoice'!M$2:M$1201,$AA389)))</f>
        <v/>
      </c>
      <c r="N389">
        <f>IF($AA389="","",IF(INDEX('Per Invoice'!N$2:N$1201,$AA389)="","",INDEX('Per Invoice'!N$2:N$1201,$AA389)))</f>
        <v/>
      </c>
      <c r="O389">
        <f>IF($AA389="","",IF(INDEX('Per Invoice'!O$2:O$1201,$AA389)="","",INDEX('Per Invoice'!O$2:O$1201,$AA389)))</f>
        <v/>
      </c>
      <c r="P389" s="7">
        <f>IF($AA389="","",IF(INDEX('Per Invoice'!P$2:P$1201,$AA389)="","",INDEX('Per Invoice'!P$2:P$1201,$AA389)))</f>
        <v/>
      </c>
      <c r="Q389">
        <f>IF($AA389="","",IF(INDEX('Per Invoice'!Q$2:Q$1201,$AA389)="","",INDEX('Per Invoice'!Q$2:Q$1201,$AA389)))</f>
        <v/>
      </c>
      <c r="R389" s="7">
        <f>IF($AA389="","",IF(INDEX('Per Invoice'!R$2:R$1201,$AA389)="","",INDEX('Per Invoice'!R$2:R$1201,$AA389)))</f>
        <v/>
      </c>
      <c r="S389" s="7">
        <f>IF($AA389="","",IF(INDEX('Per Invoice'!S$2:S$1201,$AA389)="","",INDEX('Per Invoice'!S$2:S$1201,$AA389)))</f>
        <v/>
      </c>
      <c r="T389">
        <f>IF($AA389="","",IF(INDEX('Per Invoice'!T$2:T$1201,$AA389)="","",INDEX('Per Invoice'!T$2:T$1201,$AA389)))</f>
        <v/>
      </c>
      <c r="U389" s="7">
        <f>IF($AA389="","",IF(INDEX('Per Invoice'!U$2:U$1201,$AA389)="","",INDEX('Per Invoice'!U$2:U$1201,$AA389)))</f>
        <v/>
      </c>
      <c r="V389" s="7">
        <f>IF($AA389="","",IF(INDEX('Per Invoice'!V$2:V$1201,$AA389)="","",INDEX('Per Invoice'!V$2:V$1201,$AA389)))</f>
        <v/>
      </c>
      <c r="W389" s="7">
        <f>IF($AA389="","",IF(INDEX('Per Invoice'!W$2:W$1201,$AA389)="","",INDEX('Per Invoice'!W$2:W$1201,$AA389)))</f>
        <v/>
      </c>
      <c r="X389" s="7">
        <f>IF($AA389="","",IF(INDEX('Per Invoice'!X$2:X$1201,$AA389)="","",INDEX('Per Invoice'!X$2:X$1201,$AA389)))</f>
        <v/>
      </c>
      <c r="Y389" s="7">
        <f>IF($AA389="","",IF(INDEX('Per Invoice'!Y$2:Y$1201,$AA389)="","",INDEX('Per Invoice'!Y$2:Y$1201,$AA389)))</f>
        <v/>
      </c>
      <c r="Z389" s="7">
        <f>IF($AA389="","",IF(INDEX('Per Invoice'!Z$2:Z$1201,$AA389)="","",INDEX('Per Invoice'!Z$2:Z$1201,$AA389)))</f>
        <v/>
      </c>
      <c r="AA389" s="16">
        <f>IFERROR(MATCH(Settings!$C$30&amp;"|"&amp;ROWS($AA$2:$AA389),'Per Invoice'!$AB$2:$AB$1201,0),"")</f>
        <v/>
      </c>
    </row>
    <row r="390">
      <c r="A390">
        <f>IF($AA390="","",IF(INDEX('Per Invoice'!A$2:A$1201,$AA390)="","",INDEX('Per Invoice'!A$2:A$1201,$AA390)))</f>
        <v/>
      </c>
      <c r="B390">
        <f>IF($AA390="","",IF(INDEX('Per Invoice'!B$2:B$1201,$AA390)="","",INDEX('Per Invoice'!B$2:B$1201,$AA390)))</f>
        <v/>
      </c>
      <c r="C390">
        <f>IF($AA390="","",IF(INDEX('Per Invoice'!C$2:C$1201,$AA390)="","",INDEX('Per Invoice'!C$2:C$1201,$AA390)))</f>
        <v/>
      </c>
      <c r="D390">
        <f>IF($AA390="","",IF(INDEX('Per Invoice'!D$2:D$1201,$AA390)="","",INDEX('Per Invoice'!D$2:D$1201,$AA390)))</f>
        <v/>
      </c>
      <c r="E390">
        <f>IF($AA390="","",IF(INDEX('Per Invoice'!E$2:E$1201,$AA390)="","",INDEX('Per Invoice'!E$2:E$1201,$AA390)))</f>
        <v/>
      </c>
      <c r="F390">
        <f>IF($AA390="","",IF(INDEX('Per Invoice'!F$2:F$1201,$AA390)="","",INDEX('Per Invoice'!F$2:F$1201,$AA390)))</f>
        <v/>
      </c>
      <c r="G390">
        <f>IF($AA390="","",IF(INDEX('Per Invoice'!G$2:G$1201,$AA390)="","",INDEX('Per Invoice'!G$2:G$1201,$AA390)))</f>
        <v/>
      </c>
      <c r="H390">
        <f>IF($AA390="","",IF(INDEX('Per Invoice'!H$2:H$1201,$AA390)="","",INDEX('Per Invoice'!H$2:H$1201,$AA390)))</f>
        <v/>
      </c>
      <c r="I390">
        <f>IF($AA390="","",IF(INDEX('Per Invoice'!I$2:I$1201,$AA390)="","",INDEX('Per Invoice'!I$2:I$1201,$AA390)))</f>
        <v/>
      </c>
      <c r="J390">
        <f>IF($AA390="","",IF(INDEX('Per Invoice'!J$2:J$1201,$AA390)="","",INDEX('Per Invoice'!J$2:J$1201,$AA390)))</f>
        <v/>
      </c>
      <c r="K390">
        <f>IF($AA390="","",IF(INDEX('Per Invoice'!K$2:K$1201,$AA390)="","",INDEX('Per Invoice'!K$2:K$1201,$AA390)))</f>
        <v/>
      </c>
      <c r="L390">
        <f>IF($AA390="","",IF(INDEX('Per Invoice'!L$2:L$1201,$AA390)="","",INDEX('Per Invoice'!L$2:L$1201,$AA390)))</f>
        <v/>
      </c>
      <c r="M390">
        <f>IF($AA390="","",IF(INDEX('Per Invoice'!M$2:M$1201,$AA390)="","",INDEX('Per Invoice'!M$2:M$1201,$AA390)))</f>
        <v/>
      </c>
      <c r="N390">
        <f>IF($AA390="","",IF(INDEX('Per Invoice'!N$2:N$1201,$AA390)="","",INDEX('Per Invoice'!N$2:N$1201,$AA390)))</f>
        <v/>
      </c>
      <c r="O390">
        <f>IF($AA390="","",IF(INDEX('Per Invoice'!O$2:O$1201,$AA390)="","",INDEX('Per Invoice'!O$2:O$1201,$AA390)))</f>
        <v/>
      </c>
      <c r="P390" s="7">
        <f>IF($AA390="","",IF(INDEX('Per Invoice'!P$2:P$1201,$AA390)="","",INDEX('Per Invoice'!P$2:P$1201,$AA390)))</f>
        <v/>
      </c>
      <c r="Q390">
        <f>IF($AA390="","",IF(INDEX('Per Invoice'!Q$2:Q$1201,$AA390)="","",INDEX('Per Invoice'!Q$2:Q$1201,$AA390)))</f>
        <v/>
      </c>
      <c r="R390" s="7">
        <f>IF($AA390="","",IF(INDEX('Per Invoice'!R$2:R$1201,$AA390)="","",INDEX('Per Invoice'!R$2:R$1201,$AA390)))</f>
        <v/>
      </c>
      <c r="S390" s="7">
        <f>IF($AA390="","",IF(INDEX('Per Invoice'!S$2:S$1201,$AA390)="","",INDEX('Per Invoice'!S$2:S$1201,$AA390)))</f>
        <v/>
      </c>
      <c r="T390">
        <f>IF($AA390="","",IF(INDEX('Per Invoice'!T$2:T$1201,$AA390)="","",INDEX('Per Invoice'!T$2:T$1201,$AA390)))</f>
        <v/>
      </c>
      <c r="U390" s="7">
        <f>IF($AA390="","",IF(INDEX('Per Invoice'!U$2:U$1201,$AA390)="","",INDEX('Per Invoice'!U$2:U$1201,$AA390)))</f>
        <v/>
      </c>
      <c r="V390" s="7">
        <f>IF($AA390="","",IF(INDEX('Per Invoice'!V$2:V$1201,$AA390)="","",INDEX('Per Invoice'!V$2:V$1201,$AA390)))</f>
        <v/>
      </c>
      <c r="W390" s="7">
        <f>IF($AA390="","",IF(INDEX('Per Invoice'!W$2:W$1201,$AA390)="","",INDEX('Per Invoice'!W$2:W$1201,$AA390)))</f>
        <v/>
      </c>
      <c r="X390" s="7">
        <f>IF($AA390="","",IF(INDEX('Per Invoice'!X$2:X$1201,$AA390)="","",INDEX('Per Invoice'!X$2:X$1201,$AA390)))</f>
        <v/>
      </c>
      <c r="Y390" s="7">
        <f>IF($AA390="","",IF(INDEX('Per Invoice'!Y$2:Y$1201,$AA390)="","",INDEX('Per Invoice'!Y$2:Y$1201,$AA390)))</f>
        <v/>
      </c>
      <c r="Z390" s="7">
        <f>IF($AA390="","",IF(INDEX('Per Invoice'!Z$2:Z$1201,$AA390)="","",INDEX('Per Invoice'!Z$2:Z$1201,$AA390)))</f>
        <v/>
      </c>
      <c r="AA390" s="16">
        <f>IFERROR(MATCH(Settings!$C$30&amp;"|"&amp;ROWS($AA$2:$AA390),'Per Invoice'!$AB$2:$AB$1201,0),"")</f>
        <v/>
      </c>
    </row>
    <row r="391">
      <c r="A391">
        <f>IF($AA391="","",IF(INDEX('Per Invoice'!A$2:A$1201,$AA391)="","",INDEX('Per Invoice'!A$2:A$1201,$AA391)))</f>
        <v/>
      </c>
      <c r="B391">
        <f>IF($AA391="","",IF(INDEX('Per Invoice'!B$2:B$1201,$AA391)="","",INDEX('Per Invoice'!B$2:B$1201,$AA391)))</f>
        <v/>
      </c>
      <c r="C391">
        <f>IF($AA391="","",IF(INDEX('Per Invoice'!C$2:C$1201,$AA391)="","",INDEX('Per Invoice'!C$2:C$1201,$AA391)))</f>
        <v/>
      </c>
      <c r="D391">
        <f>IF($AA391="","",IF(INDEX('Per Invoice'!D$2:D$1201,$AA391)="","",INDEX('Per Invoice'!D$2:D$1201,$AA391)))</f>
        <v/>
      </c>
      <c r="E391">
        <f>IF($AA391="","",IF(INDEX('Per Invoice'!E$2:E$1201,$AA391)="","",INDEX('Per Invoice'!E$2:E$1201,$AA391)))</f>
        <v/>
      </c>
      <c r="F391">
        <f>IF($AA391="","",IF(INDEX('Per Invoice'!F$2:F$1201,$AA391)="","",INDEX('Per Invoice'!F$2:F$1201,$AA391)))</f>
        <v/>
      </c>
      <c r="G391">
        <f>IF($AA391="","",IF(INDEX('Per Invoice'!G$2:G$1201,$AA391)="","",INDEX('Per Invoice'!G$2:G$1201,$AA391)))</f>
        <v/>
      </c>
      <c r="H391">
        <f>IF($AA391="","",IF(INDEX('Per Invoice'!H$2:H$1201,$AA391)="","",INDEX('Per Invoice'!H$2:H$1201,$AA391)))</f>
        <v/>
      </c>
      <c r="I391">
        <f>IF($AA391="","",IF(INDEX('Per Invoice'!I$2:I$1201,$AA391)="","",INDEX('Per Invoice'!I$2:I$1201,$AA391)))</f>
        <v/>
      </c>
      <c r="J391">
        <f>IF($AA391="","",IF(INDEX('Per Invoice'!J$2:J$1201,$AA391)="","",INDEX('Per Invoice'!J$2:J$1201,$AA391)))</f>
        <v/>
      </c>
      <c r="K391">
        <f>IF($AA391="","",IF(INDEX('Per Invoice'!K$2:K$1201,$AA391)="","",INDEX('Per Invoice'!K$2:K$1201,$AA391)))</f>
        <v/>
      </c>
      <c r="L391">
        <f>IF($AA391="","",IF(INDEX('Per Invoice'!L$2:L$1201,$AA391)="","",INDEX('Per Invoice'!L$2:L$1201,$AA391)))</f>
        <v/>
      </c>
      <c r="M391">
        <f>IF($AA391="","",IF(INDEX('Per Invoice'!M$2:M$1201,$AA391)="","",INDEX('Per Invoice'!M$2:M$1201,$AA391)))</f>
        <v/>
      </c>
      <c r="N391">
        <f>IF($AA391="","",IF(INDEX('Per Invoice'!N$2:N$1201,$AA391)="","",INDEX('Per Invoice'!N$2:N$1201,$AA391)))</f>
        <v/>
      </c>
      <c r="O391">
        <f>IF($AA391="","",IF(INDEX('Per Invoice'!O$2:O$1201,$AA391)="","",INDEX('Per Invoice'!O$2:O$1201,$AA391)))</f>
        <v/>
      </c>
      <c r="P391" s="7">
        <f>IF($AA391="","",IF(INDEX('Per Invoice'!P$2:P$1201,$AA391)="","",INDEX('Per Invoice'!P$2:P$1201,$AA391)))</f>
        <v/>
      </c>
      <c r="Q391">
        <f>IF($AA391="","",IF(INDEX('Per Invoice'!Q$2:Q$1201,$AA391)="","",INDEX('Per Invoice'!Q$2:Q$1201,$AA391)))</f>
        <v/>
      </c>
      <c r="R391" s="7">
        <f>IF($AA391="","",IF(INDEX('Per Invoice'!R$2:R$1201,$AA391)="","",INDEX('Per Invoice'!R$2:R$1201,$AA391)))</f>
        <v/>
      </c>
      <c r="S391" s="7">
        <f>IF($AA391="","",IF(INDEX('Per Invoice'!S$2:S$1201,$AA391)="","",INDEX('Per Invoice'!S$2:S$1201,$AA391)))</f>
        <v/>
      </c>
      <c r="T391">
        <f>IF($AA391="","",IF(INDEX('Per Invoice'!T$2:T$1201,$AA391)="","",INDEX('Per Invoice'!T$2:T$1201,$AA391)))</f>
        <v/>
      </c>
      <c r="U391" s="7">
        <f>IF($AA391="","",IF(INDEX('Per Invoice'!U$2:U$1201,$AA391)="","",INDEX('Per Invoice'!U$2:U$1201,$AA391)))</f>
        <v/>
      </c>
      <c r="V391" s="7">
        <f>IF($AA391="","",IF(INDEX('Per Invoice'!V$2:V$1201,$AA391)="","",INDEX('Per Invoice'!V$2:V$1201,$AA391)))</f>
        <v/>
      </c>
      <c r="W391" s="7">
        <f>IF($AA391="","",IF(INDEX('Per Invoice'!W$2:W$1201,$AA391)="","",INDEX('Per Invoice'!W$2:W$1201,$AA391)))</f>
        <v/>
      </c>
      <c r="X391" s="7">
        <f>IF($AA391="","",IF(INDEX('Per Invoice'!X$2:X$1201,$AA391)="","",INDEX('Per Invoice'!X$2:X$1201,$AA391)))</f>
        <v/>
      </c>
      <c r="Y391" s="7">
        <f>IF($AA391="","",IF(INDEX('Per Invoice'!Y$2:Y$1201,$AA391)="","",INDEX('Per Invoice'!Y$2:Y$1201,$AA391)))</f>
        <v/>
      </c>
      <c r="Z391" s="7">
        <f>IF($AA391="","",IF(INDEX('Per Invoice'!Z$2:Z$1201,$AA391)="","",INDEX('Per Invoice'!Z$2:Z$1201,$AA391)))</f>
        <v/>
      </c>
      <c r="AA391" s="16">
        <f>IFERROR(MATCH(Settings!$C$30&amp;"|"&amp;ROWS($AA$2:$AA391),'Per Invoice'!$AB$2:$AB$1201,0),"")</f>
        <v/>
      </c>
    </row>
    <row r="392">
      <c r="A392">
        <f>IF($AA392="","",IF(INDEX('Per Invoice'!A$2:A$1201,$AA392)="","",INDEX('Per Invoice'!A$2:A$1201,$AA392)))</f>
        <v/>
      </c>
      <c r="B392">
        <f>IF($AA392="","",IF(INDEX('Per Invoice'!B$2:B$1201,$AA392)="","",INDEX('Per Invoice'!B$2:B$1201,$AA392)))</f>
        <v/>
      </c>
      <c r="C392">
        <f>IF($AA392="","",IF(INDEX('Per Invoice'!C$2:C$1201,$AA392)="","",INDEX('Per Invoice'!C$2:C$1201,$AA392)))</f>
        <v/>
      </c>
      <c r="D392">
        <f>IF($AA392="","",IF(INDEX('Per Invoice'!D$2:D$1201,$AA392)="","",INDEX('Per Invoice'!D$2:D$1201,$AA392)))</f>
        <v/>
      </c>
      <c r="E392">
        <f>IF($AA392="","",IF(INDEX('Per Invoice'!E$2:E$1201,$AA392)="","",INDEX('Per Invoice'!E$2:E$1201,$AA392)))</f>
        <v/>
      </c>
      <c r="F392">
        <f>IF($AA392="","",IF(INDEX('Per Invoice'!F$2:F$1201,$AA392)="","",INDEX('Per Invoice'!F$2:F$1201,$AA392)))</f>
        <v/>
      </c>
      <c r="G392">
        <f>IF($AA392="","",IF(INDEX('Per Invoice'!G$2:G$1201,$AA392)="","",INDEX('Per Invoice'!G$2:G$1201,$AA392)))</f>
        <v/>
      </c>
      <c r="H392">
        <f>IF($AA392="","",IF(INDEX('Per Invoice'!H$2:H$1201,$AA392)="","",INDEX('Per Invoice'!H$2:H$1201,$AA392)))</f>
        <v/>
      </c>
      <c r="I392">
        <f>IF($AA392="","",IF(INDEX('Per Invoice'!I$2:I$1201,$AA392)="","",INDEX('Per Invoice'!I$2:I$1201,$AA392)))</f>
        <v/>
      </c>
      <c r="J392">
        <f>IF($AA392="","",IF(INDEX('Per Invoice'!J$2:J$1201,$AA392)="","",INDEX('Per Invoice'!J$2:J$1201,$AA392)))</f>
        <v/>
      </c>
      <c r="K392">
        <f>IF($AA392="","",IF(INDEX('Per Invoice'!K$2:K$1201,$AA392)="","",INDEX('Per Invoice'!K$2:K$1201,$AA392)))</f>
        <v/>
      </c>
      <c r="L392">
        <f>IF($AA392="","",IF(INDEX('Per Invoice'!L$2:L$1201,$AA392)="","",INDEX('Per Invoice'!L$2:L$1201,$AA392)))</f>
        <v/>
      </c>
      <c r="M392">
        <f>IF($AA392="","",IF(INDEX('Per Invoice'!M$2:M$1201,$AA392)="","",INDEX('Per Invoice'!M$2:M$1201,$AA392)))</f>
        <v/>
      </c>
      <c r="N392">
        <f>IF($AA392="","",IF(INDEX('Per Invoice'!N$2:N$1201,$AA392)="","",INDEX('Per Invoice'!N$2:N$1201,$AA392)))</f>
        <v/>
      </c>
      <c r="O392">
        <f>IF($AA392="","",IF(INDEX('Per Invoice'!O$2:O$1201,$AA392)="","",INDEX('Per Invoice'!O$2:O$1201,$AA392)))</f>
        <v/>
      </c>
      <c r="P392" s="7">
        <f>IF($AA392="","",IF(INDEX('Per Invoice'!P$2:P$1201,$AA392)="","",INDEX('Per Invoice'!P$2:P$1201,$AA392)))</f>
        <v/>
      </c>
      <c r="Q392">
        <f>IF($AA392="","",IF(INDEX('Per Invoice'!Q$2:Q$1201,$AA392)="","",INDEX('Per Invoice'!Q$2:Q$1201,$AA392)))</f>
        <v/>
      </c>
      <c r="R392" s="7">
        <f>IF($AA392="","",IF(INDEX('Per Invoice'!R$2:R$1201,$AA392)="","",INDEX('Per Invoice'!R$2:R$1201,$AA392)))</f>
        <v/>
      </c>
      <c r="S392" s="7">
        <f>IF($AA392="","",IF(INDEX('Per Invoice'!S$2:S$1201,$AA392)="","",INDEX('Per Invoice'!S$2:S$1201,$AA392)))</f>
        <v/>
      </c>
      <c r="T392">
        <f>IF($AA392="","",IF(INDEX('Per Invoice'!T$2:T$1201,$AA392)="","",INDEX('Per Invoice'!T$2:T$1201,$AA392)))</f>
        <v/>
      </c>
      <c r="U392" s="7">
        <f>IF($AA392="","",IF(INDEX('Per Invoice'!U$2:U$1201,$AA392)="","",INDEX('Per Invoice'!U$2:U$1201,$AA392)))</f>
        <v/>
      </c>
      <c r="V392" s="7">
        <f>IF($AA392="","",IF(INDEX('Per Invoice'!V$2:V$1201,$AA392)="","",INDEX('Per Invoice'!V$2:V$1201,$AA392)))</f>
        <v/>
      </c>
      <c r="W392" s="7">
        <f>IF($AA392="","",IF(INDEX('Per Invoice'!W$2:W$1201,$AA392)="","",INDEX('Per Invoice'!W$2:W$1201,$AA392)))</f>
        <v/>
      </c>
      <c r="X392" s="7">
        <f>IF($AA392="","",IF(INDEX('Per Invoice'!X$2:X$1201,$AA392)="","",INDEX('Per Invoice'!X$2:X$1201,$AA392)))</f>
        <v/>
      </c>
      <c r="Y392" s="7">
        <f>IF($AA392="","",IF(INDEX('Per Invoice'!Y$2:Y$1201,$AA392)="","",INDEX('Per Invoice'!Y$2:Y$1201,$AA392)))</f>
        <v/>
      </c>
      <c r="Z392" s="7">
        <f>IF($AA392="","",IF(INDEX('Per Invoice'!Z$2:Z$1201,$AA392)="","",INDEX('Per Invoice'!Z$2:Z$1201,$AA392)))</f>
        <v/>
      </c>
      <c r="AA392" s="16">
        <f>IFERROR(MATCH(Settings!$C$30&amp;"|"&amp;ROWS($AA$2:$AA392),'Per Invoice'!$AB$2:$AB$1201,0),"")</f>
        <v/>
      </c>
    </row>
    <row r="393">
      <c r="A393">
        <f>IF($AA393="","",IF(INDEX('Per Invoice'!A$2:A$1201,$AA393)="","",INDEX('Per Invoice'!A$2:A$1201,$AA393)))</f>
        <v/>
      </c>
      <c r="B393">
        <f>IF($AA393="","",IF(INDEX('Per Invoice'!B$2:B$1201,$AA393)="","",INDEX('Per Invoice'!B$2:B$1201,$AA393)))</f>
        <v/>
      </c>
      <c r="C393">
        <f>IF($AA393="","",IF(INDEX('Per Invoice'!C$2:C$1201,$AA393)="","",INDEX('Per Invoice'!C$2:C$1201,$AA393)))</f>
        <v/>
      </c>
      <c r="D393">
        <f>IF($AA393="","",IF(INDEX('Per Invoice'!D$2:D$1201,$AA393)="","",INDEX('Per Invoice'!D$2:D$1201,$AA393)))</f>
        <v/>
      </c>
      <c r="E393">
        <f>IF($AA393="","",IF(INDEX('Per Invoice'!E$2:E$1201,$AA393)="","",INDEX('Per Invoice'!E$2:E$1201,$AA393)))</f>
        <v/>
      </c>
      <c r="F393">
        <f>IF($AA393="","",IF(INDEX('Per Invoice'!F$2:F$1201,$AA393)="","",INDEX('Per Invoice'!F$2:F$1201,$AA393)))</f>
        <v/>
      </c>
      <c r="G393">
        <f>IF($AA393="","",IF(INDEX('Per Invoice'!G$2:G$1201,$AA393)="","",INDEX('Per Invoice'!G$2:G$1201,$AA393)))</f>
        <v/>
      </c>
      <c r="H393">
        <f>IF($AA393="","",IF(INDEX('Per Invoice'!H$2:H$1201,$AA393)="","",INDEX('Per Invoice'!H$2:H$1201,$AA393)))</f>
        <v/>
      </c>
      <c r="I393">
        <f>IF($AA393="","",IF(INDEX('Per Invoice'!I$2:I$1201,$AA393)="","",INDEX('Per Invoice'!I$2:I$1201,$AA393)))</f>
        <v/>
      </c>
      <c r="J393">
        <f>IF($AA393="","",IF(INDEX('Per Invoice'!J$2:J$1201,$AA393)="","",INDEX('Per Invoice'!J$2:J$1201,$AA393)))</f>
        <v/>
      </c>
      <c r="K393">
        <f>IF($AA393="","",IF(INDEX('Per Invoice'!K$2:K$1201,$AA393)="","",INDEX('Per Invoice'!K$2:K$1201,$AA393)))</f>
        <v/>
      </c>
      <c r="L393">
        <f>IF($AA393="","",IF(INDEX('Per Invoice'!L$2:L$1201,$AA393)="","",INDEX('Per Invoice'!L$2:L$1201,$AA393)))</f>
        <v/>
      </c>
      <c r="M393">
        <f>IF($AA393="","",IF(INDEX('Per Invoice'!M$2:M$1201,$AA393)="","",INDEX('Per Invoice'!M$2:M$1201,$AA393)))</f>
        <v/>
      </c>
      <c r="N393">
        <f>IF($AA393="","",IF(INDEX('Per Invoice'!N$2:N$1201,$AA393)="","",INDEX('Per Invoice'!N$2:N$1201,$AA393)))</f>
        <v/>
      </c>
      <c r="O393">
        <f>IF($AA393="","",IF(INDEX('Per Invoice'!O$2:O$1201,$AA393)="","",INDEX('Per Invoice'!O$2:O$1201,$AA393)))</f>
        <v/>
      </c>
      <c r="P393" s="7">
        <f>IF($AA393="","",IF(INDEX('Per Invoice'!P$2:P$1201,$AA393)="","",INDEX('Per Invoice'!P$2:P$1201,$AA393)))</f>
        <v/>
      </c>
      <c r="Q393">
        <f>IF($AA393="","",IF(INDEX('Per Invoice'!Q$2:Q$1201,$AA393)="","",INDEX('Per Invoice'!Q$2:Q$1201,$AA393)))</f>
        <v/>
      </c>
      <c r="R393" s="7">
        <f>IF($AA393="","",IF(INDEX('Per Invoice'!R$2:R$1201,$AA393)="","",INDEX('Per Invoice'!R$2:R$1201,$AA393)))</f>
        <v/>
      </c>
      <c r="S393" s="7">
        <f>IF($AA393="","",IF(INDEX('Per Invoice'!S$2:S$1201,$AA393)="","",INDEX('Per Invoice'!S$2:S$1201,$AA393)))</f>
        <v/>
      </c>
      <c r="T393">
        <f>IF($AA393="","",IF(INDEX('Per Invoice'!T$2:T$1201,$AA393)="","",INDEX('Per Invoice'!T$2:T$1201,$AA393)))</f>
        <v/>
      </c>
      <c r="U393" s="7">
        <f>IF($AA393="","",IF(INDEX('Per Invoice'!U$2:U$1201,$AA393)="","",INDEX('Per Invoice'!U$2:U$1201,$AA393)))</f>
        <v/>
      </c>
      <c r="V393" s="7">
        <f>IF($AA393="","",IF(INDEX('Per Invoice'!V$2:V$1201,$AA393)="","",INDEX('Per Invoice'!V$2:V$1201,$AA393)))</f>
        <v/>
      </c>
      <c r="W393" s="7">
        <f>IF($AA393="","",IF(INDEX('Per Invoice'!W$2:W$1201,$AA393)="","",INDEX('Per Invoice'!W$2:W$1201,$AA393)))</f>
        <v/>
      </c>
      <c r="X393" s="7">
        <f>IF($AA393="","",IF(INDEX('Per Invoice'!X$2:X$1201,$AA393)="","",INDEX('Per Invoice'!X$2:X$1201,$AA393)))</f>
        <v/>
      </c>
      <c r="Y393" s="7">
        <f>IF($AA393="","",IF(INDEX('Per Invoice'!Y$2:Y$1201,$AA393)="","",INDEX('Per Invoice'!Y$2:Y$1201,$AA393)))</f>
        <v/>
      </c>
      <c r="Z393" s="7">
        <f>IF($AA393="","",IF(INDEX('Per Invoice'!Z$2:Z$1201,$AA393)="","",INDEX('Per Invoice'!Z$2:Z$1201,$AA393)))</f>
        <v/>
      </c>
      <c r="AA393" s="16">
        <f>IFERROR(MATCH(Settings!$C$30&amp;"|"&amp;ROWS($AA$2:$AA393),'Per Invoice'!$AB$2:$AB$1201,0),"")</f>
        <v/>
      </c>
    </row>
    <row r="394">
      <c r="A394">
        <f>IF($AA394="","",IF(INDEX('Per Invoice'!A$2:A$1201,$AA394)="","",INDEX('Per Invoice'!A$2:A$1201,$AA394)))</f>
        <v/>
      </c>
      <c r="B394">
        <f>IF($AA394="","",IF(INDEX('Per Invoice'!B$2:B$1201,$AA394)="","",INDEX('Per Invoice'!B$2:B$1201,$AA394)))</f>
        <v/>
      </c>
      <c r="C394">
        <f>IF($AA394="","",IF(INDEX('Per Invoice'!C$2:C$1201,$AA394)="","",INDEX('Per Invoice'!C$2:C$1201,$AA394)))</f>
        <v/>
      </c>
      <c r="D394">
        <f>IF($AA394="","",IF(INDEX('Per Invoice'!D$2:D$1201,$AA394)="","",INDEX('Per Invoice'!D$2:D$1201,$AA394)))</f>
        <v/>
      </c>
      <c r="E394">
        <f>IF($AA394="","",IF(INDEX('Per Invoice'!E$2:E$1201,$AA394)="","",INDEX('Per Invoice'!E$2:E$1201,$AA394)))</f>
        <v/>
      </c>
      <c r="F394">
        <f>IF($AA394="","",IF(INDEX('Per Invoice'!F$2:F$1201,$AA394)="","",INDEX('Per Invoice'!F$2:F$1201,$AA394)))</f>
        <v/>
      </c>
      <c r="G394">
        <f>IF($AA394="","",IF(INDEX('Per Invoice'!G$2:G$1201,$AA394)="","",INDEX('Per Invoice'!G$2:G$1201,$AA394)))</f>
        <v/>
      </c>
      <c r="H394">
        <f>IF($AA394="","",IF(INDEX('Per Invoice'!H$2:H$1201,$AA394)="","",INDEX('Per Invoice'!H$2:H$1201,$AA394)))</f>
        <v/>
      </c>
      <c r="I394">
        <f>IF($AA394="","",IF(INDEX('Per Invoice'!I$2:I$1201,$AA394)="","",INDEX('Per Invoice'!I$2:I$1201,$AA394)))</f>
        <v/>
      </c>
      <c r="J394">
        <f>IF($AA394="","",IF(INDEX('Per Invoice'!J$2:J$1201,$AA394)="","",INDEX('Per Invoice'!J$2:J$1201,$AA394)))</f>
        <v/>
      </c>
      <c r="K394">
        <f>IF($AA394="","",IF(INDEX('Per Invoice'!K$2:K$1201,$AA394)="","",INDEX('Per Invoice'!K$2:K$1201,$AA394)))</f>
        <v/>
      </c>
      <c r="L394">
        <f>IF($AA394="","",IF(INDEX('Per Invoice'!L$2:L$1201,$AA394)="","",INDEX('Per Invoice'!L$2:L$1201,$AA394)))</f>
        <v/>
      </c>
      <c r="M394">
        <f>IF($AA394="","",IF(INDEX('Per Invoice'!M$2:M$1201,$AA394)="","",INDEX('Per Invoice'!M$2:M$1201,$AA394)))</f>
        <v/>
      </c>
      <c r="N394">
        <f>IF($AA394="","",IF(INDEX('Per Invoice'!N$2:N$1201,$AA394)="","",INDEX('Per Invoice'!N$2:N$1201,$AA394)))</f>
        <v/>
      </c>
      <c r="O394">
        <f>IF($AA394="","",IF(INDEX('Per Invoice'!O$2:O$1201,$AA394)="","",INDEX('Per Invoice'!O$2:O$1201,$AA394)))</f>
        <v/>
      </c>
      <c r="P394" s="7">
        <f>IF($AA394="","",IF(INDEX('Per Invoice'!P$2:P$1201,$AA394)="","",INDEX('Per Invoice'!P$2:P$1201,$AA394)))</f>
        <v/>
      </c>
      <c r="Q394">
        <f>IF($AA394="","",IF(INDEX('Per Invoice'!Q$2:Q$1201,$AA394)="","",INDEX('Per Invoice'!Q$2:Q$1201,$AA394)))</f>
        <v/>
      </c>
      <c r="R394" s="7">
        <f>IF($AA394="","",IF(INDEX('Per Invoice'!R$2:R$1201,$AA394)="","",INDEX('Per Invoice'!R$2:R$1201,$AA394)))</f>
        <v/>
      </c>
      <c r="S394" s="7">
        <f>IF($AA394="","",IF(INDEX('Per Invoice'!S$2:S$1201,$AA394)="","",INDEX('Per Invoice'!S$2:S$1201,$AA394)))</f>
        <v/>
      </c>
      <c r="T394">
        <f>IF($AA394="","",IF(INDEX('Per Invoice'!T$2:T$1201,$AA394)="","",INDEX('Per Invoice'!T$2:T$1201,$AA394)))</f>
        <v/>
      </c>
      <c r="U394" s="7">
        <f>IF($AA394="","",IF(INDEX('Per Invoice'!U$2:U$1201,$AA394)="","",INDEX('Per Invoice'!U$2:U$1201,$AA394)))</f>
        <v/>
      </c>
      <c r="V394" s="7">
        <f>IF($AA394="","",IF(INDEX('Per Invoice'!V$2:V$1201,$AA394)="","",INDEX('Per Invoice'!V$2:V$1201,$AA394)))</f>
        <v/>
      </c>
      <c r="W394" s="7">
        <f>IF($AA394="","",IF(INDEX('Per Invoice'!W$2:W$1201,$AA394)="","",INDEX('Per Invoice'!W$2:W$1201,$AA394)))</f>
        <v/>
      </c>
      <c r="X394" s="7">
        <f>IF($AA394="","",IF(INDEX('Per Invoice'!X$2:X$1201,$AA394)="","",INDEX('Per Invoice'!X$2:X$1201,$AA394)))</f>
        <v/>
      </c>
      <c r="Y394" s="7">
        <f>IF($AA394="","",IF(INDEX('Per Invoice'!Y$2:Y$1201,$AA394)="","",INDEX('Per Invoice'!Y$2:Y$1201,$AA394)))</f>
        <v/>
      </c>
      <c r="Z394" s="7">
        <f>IF($AA394="","",IF(INDEX('Per Invoice'!Z$2:Z$1201,$AA394)="","",INDEX('Per Invoice'!Z$2:Z$1201,$AA394)))</f>
        <v/>
      </c>
      <c r="AA394" s="16">
        <f>IFERROR(MATCH(Settings!$C$30&amp;"|"&amp;ROWS($AA$2:$AA394),'Per Invoice'!$AB$2:$AB$1201,0),"")</f>
        <v/>
      </c>
    </row>
    <row r="395">
      <c r="A395">
        <f>IF($AA395="","",IF(INDEX('Per Invoice'!A$2:A$1201,$AA395)="","",INDEX('Per Invoice'!A$2:A$1201,$AA395)))</f>
        <v/>
      </c>
      <c r="B395">
        <f>IF($AA395="","",IF(INDEX('Per Invoice'!B$2:B$1201,$AA395)="","",INDEX('Per Invoice'!B$2:B$1201,$AA395)))</f>
        <v/>
      </c>
      <c r="C395">
        <f>IF($AA395="","",IF(INDEX('Per Invoice'!C$2:C$1201,$AA395)="","",INDEX('Per Invoice'!C$2:C$1201,$AA395)))</f>
        <v/>
      </c>
      <c r="D395">
        <f>IF($AA395="","",IF(INDEX('Per Invoice'!D$2:D$1201,$AA395)="","",INDEX('Per Invoice'!D$2:D$1201,$AA395)))</f>
        <v/>
      </c>
      <c r="E395">
        <f>IF($AA395="","",IF(INDEX('Per Invoice'!E$2:E$1201,$AA395)="","",INDEX('Per Invoice'!E$2:E$1201,$AA395)))</f>
        <v/>
      </c>
      <c r="F395">
        <f>IF($AA395="","",IF(INDEX('Per Invoice'!F$2:F$1201,$AA395)="","",INDEX('Per Invoice'!F$2:F$1201,$AA395)))</f>
        <v/>
      </c>
      <c r="G395">
        <f>IF($AA395="","",IF(INDEX('Per Invoice'!G$2:G$1201,$AA395)="","",INDEX('Per Invoice'!G$2:G$1201,$AA395)))</f>
        <v/>
      </c>
      <c r="H395">
        <f>IF($AA395="","",IF(INDEX('Per Invoice'!H$2:H$1201,$AA395)="","",INDEX('Per Invoice'!H$2:H$1201,$AA395)))</f>
        <v/>
      </c>
      <c r="I395">
        <f>IF($AA395="","",IF(INDEX('Per Invoice'!I$2:I$1201,$AA395)="","",INDEX('Per Invoice'!I$2:I$1201,$AA395)))</f>
        <v/>
      </c>
      <c r="J395">
        <f>IF($AA395="","",IF(INDEX('Per Invoice'!J$2:J$1201,$AA395)="","",INDEX('Per Invoice'!J$2:J$1201,$AA395)))</f>
        <v/>
      </c>
      <c r="K395">
        <f>IF($AA395="","",IF(INDEX('Per Invoice'!K$2:K$1201,$AA395)="","",INDEX('Per Invoice'!K$2:K$1201,$AA395)))</f>
        <v/>
      </c>
      <c r="L395">
        <f>IF($AA395="","",IF(INDEX('Per Invoice'!L$2:L$1201,$AA395)="","",INDEX('Per Invoice'!L$2:L$1201,$AA395)))</f>
        <v/>
      </c>
      <c r="M395">
        <f>IF($AA395="","",IF(INDEX('Per Invoice'!M$2:M$1201,$AA395)="","",INDEX('Per Invoice'!M$2:M$1201,$AA395)))</f>
        <v/>
      </c>
      <c r="N395">
        <f>IF($AA395="","",IF(INDEX('Per Invoice'!N$2:N$1201,$AA395)="","",INDEX('Per Invoice'!N$2:N$1201,$AA395)))</f>
        <v/>
      </c>
      <c r="O395">
        <f>IF($AA395="","",IF(INDEX('Per Invoice'!O$2:O$1201,$AA395)="","",INDEX('Per Invoice'!O$2:O$1201,$AA395)))</f>
        <v/>
      </c>
      <c r="P395" s="7">
        <f>IF($AA395="","",IF(INDEX('Per Invoice'!P$2:P$1201,$AA395)="","",INDEX('Per Invoice'!P$2:P$1201,$AA395)))</f>
        <v/>
      </c>
      <c r="Q395">
        <f>IF($AA395="","",IF(INDEX('Per Invoice'!Q$2:Q$1201,$AA395)="","",INDEX('Per Invoice'!Q$2:Q$1201,$AA395)))</f>
        <v/>
      </c>
      <c r="R395" s="7">
        <f>IF($AA395="","",IF(INDEX('Per Invoice'!R$2:R$1201,$AA395)="","",INDEX('Per Invoice'!R$2:R$1201,$AA395)))</f>
        <v/>
      </c>
      <c r="S395" s="7">
        <f>IF($AA395="","",IF(INDEX('Per Invoice'!S$2:S$1201,$AA395)="","",INDEX('Per Invoice'!S$2:S$1201,$AA395)))</f>
        <v/>
      </c>
      <c r="T395">
        <f>IF($AA395="","",IF(INDEX('Per Invoice'!T$2:T$1201,$AA395)="","",INDEX('Per Invoice'!T$2:T$1201,$AA395)))</f>
        <v/>
      </c>
      <c r="U395" s="7">
        <f>IF($AA395="","",IF(INDEX('Per Invoice'!U$2:U$1201,$AA395)="","",INDEX('Per Invoice'!U$2:U$1201,$AA395)))</f>
        <v/>
      </c>
      <c r="V395" s="7">
        <f>IF($AA395="","",IF(INDEX('Per Invoice'!V$2:V$1201,$AA395)="","",INDEX('Per Invoice'!V$2:V$1201,$AA395)))</f>
        <v/>
      </c>
      <c r="W395" s="7">
        <f>IF($AA395="","",IF(INDEX('Per Invoice'!W$2:W$1201,$AA395)="","",INDEX('Per Invoice'!W$2:W$1201,$AA395)))</f>
        <v/>
      </c>
      <c r="X395" s="7">
        <f>IF($AA395="","",IF(INDEX('Per Invoice'!X$2:X$1201,$AA395)="","",INDEX('Per Invoice'!X$2:X$1201,$AA395)))</f>
        <v/>
      </c>
      <c r="Y395" s="7">
        <f>IF($AA395="","",IF(INDEX('Per Invoice'!Y$2:Y$1201,$AA395)="","",INDEX('Per Invoice'!Y$2:Y$1201,$AA395)))</f>
        <v/>
      </c>
      <c r="Z395" s="7">
        <f>IF($AA395="","",IF(INDEX('Per Invoice'!Z$2:Z$1201,$AA395)="","",INDEX('Per Invoice'!Z$2:Z$1201,$AA395)))</f>
        <v/>
      </c>
      <c r="AA395" s="16">
        <f>IFERROR(MATCH(Settings!$C$30&amp;"|"&amp;ROWS($AA$2:$AA395),'Per Invoice'!$AB$2:$AB$1201,0),"")</f>
        <v/>
      </c>
    </row>
    <row r="396">
      <c r="A396">
        <f>IF($AA396="","",IF(INDEX('Per Invoice'!A$2:A$1201,$AA396)="","",INDEX('Per Invoice'!A$2:A$1201,$AA396)))</f>
        <v/>
      </c>
      <c r="B396">
        <f>IF($AA396="","",IF(INDEX('Per Invoice'!B$2:B$1201,$AA396)="","",INDEX('Per Invoice'!B$2:B$1201,$AA396)))</f>
        <v/>
      </c>
      <c r="C396">
        <f>IF($AA396="","",IF(INDEX('Per Invoice'!C$2:C$1201,$AA396)="","",INDEX('Per Invoice'!C$2:C$1201,$AA396)))</f>
        <v/>
      </c>
      <c r="D396">
        <f>IF($AA396="","",IF(INDEX('Per Invoice'!D$2:D$1201,$AA396)="","",INDEX('Per Invoice'!D$2:D$1201,$AA396)))</f>
        <v/>
      </c>
      <c r="E396">
        <f>IF($AA396="","",IF(INDEX('Per Invoice'!E$2:E$1201,$AA396)="","",INDEX('Per Invoice'!E$2:E$1201,$AA396)))</f>
        <v/>
      </c>
      <c r="F396">
        <f>IF($AA396="","",IF(INDEX('Per Invoice'!F$2:F$1201,$AA396)="","",INDEX('Per Invoice'!F$2:F$1201,$AA396)))</f>
        <v/>
      </c>
      <c r="G396">
        <f>IF($AA396="","",IF(INDEX('Per Invoice'!G$2:G$1201,$AA396)="","",INDEX('Per Invoice'!G$2:G$1201,$AA396)))</f>
        <v/>
      </c>
      <c r="H396">
        <f>IF($AA396="","",IF(INDEX('Per Invoice'!H$2:H$1201,$AA396)="","",INDEX('Per Invoice'!H$2:H$1201,$AA396)))</f>
        <v/>
      </c>
      <c r="I396">
        <f>IF($AA396="","",IF(INDEX('Per Invoice'!I$2:I$1201,$AA396)="","",INDEX('Per Invoice'!I$2:I$1201,$AA396)))</f>
        <v/>
      </c>
      <c r="J396">
        <f>IF($AA396="","",IF(INDEX('Per Invoice'!J$2:J$1201,$AA396)="","",INDEX('Per Invoice'!J$2:J$1201,$AA396)))</f>
        <v/>
      </c>
      <c r="K396">
        <f>IF($AA396="","",IF(INDEX('Per Invoice'!K$2:K$1201,$AA396)="","",INDEX('Per Invoice'!K$2:K$1201,$AA396)))</f>
        <v/>
      </c>
      <c r="L396">
        <f>IF($AA396="","",IF(INDEX('Per Invoice'!L$2:L$1201,$AA396)="","",INDEX('Per Invoice'!L$2:L$1201,$AA396)))</f>
        <v/>
      </c>
      <c r="M396">
        <f>IF($AA396="","",IF(INDEX('Per Invoice'!M$2:M$1201,$AA396)="","",INDEX('Per Invoice'!M$2:M$1201,$AA396)))</f>
        <v/>
      </c>
      <c r="N396">
        <f>IF($AA396="","",IF(INDEX('Per Invoice'!N$2:N$1201,$AA396)="","",INDEX('Per Invoice'!N$2:N$1201,$AA396)))</f>
        <v/>
      </c>
      <c r="O396">
        <f>IF($AA396="","",IF(INDEX('Per Invoice'!O$2:O$1201,$AA396)="","",INDEX('Per Invoice'!O$2:O$1201,$AA396)))</f>
        <v/>
      </c>
      <c r="P396" s="7">
        <f>IF($AA396="","",IF(INDEX('Per Invoice'!P$2:P$1201,$AA396)="","",INDEX('Per Invoice'!P$2:P$1201,$AA396)))</f>
        <v/>
      </c>
      <c r="Q396">
        <f>IF($AA396="","",IF(INDEX('Per Invoice'!Q$2:Q$1201,$AA396)="","",INDEX('Per Invoice'!Q$2:Q$1201,$AA396)))</f>
        <v/>
      </c>
      <c r="R396" s="7">
        <f>IF($AA396="","",IF(INDEX('Per Invoice'!R$2:R$1201,$AA396)="","",INDEX('Per Invoice'!R$2:R$1201,$AA396)))</f>
        <v/>
      </c>
      <c r="S396" s="7">
        <f>IF($AA396="","",IF(INDEX('Per Invoice'!S$2:S$1201,$AA396)="","",INDEX('Per Invoice'!S$2:S$1201,$AA396)))</f>
        <v/>
      </c>
      <c r="T396">
        <f>IF($AA396="","",IF(INDEX('Per Invoice'!T$2:T$1201,$AA396)="","",INDEX('Per Invoice'!T$2:T$1201,$AA396)))</f>
        <v/>
      </c>
      <c r="U396" s="7">
        <f>IF($AA396="","",IF(INDEX('Per Invoice'!U$2:U$1201,$AA396)="","",INDEX('Per Invoice'!U$2:U$1201,$AA396)))</f>
        <v/>
      </c>
      <c r="V396" s="7">
        <f>IF($AA396="","",IF(INDEX('Per Invoice'!V$2:V$1201,$AA396)="","",INDEX('Per Invoice'!V$2:V$1201,$AA396)))</f>
        <v/>
      </c>
      <c r="W396" s="7">
        <f>IF($AA396="","",IF(INDEX('Per Invoice'!W$2:W$1201,$AA396)="","",INDEX('Per Invoice'!W$2:W$1201,$AA396)))</f>
        <v/>
      </c>
      <c r="X396" s="7">
        <f>IF($AA396="","",IF(INDEX('Per Invoice'!X$2:X$1201,$AA396)="","",INDEX('Per Invoice'!X$2:X$1201,$AA396)))</f>
        <v/>
      </c>
      <c r="Y396" s="7">
        <f>IF($AA396="","",IF(INDEX('Per Invoice'!Y$2:Y$1201,$AA396)="","",INDEX('Per Invoice'!Y$2:Y$1201,$AA396)))</f>
        <v/>
      </c>
      <c r="Z396" s="7">
        <f>IF($AA396="","",IF(INDEX('Per Invoice'!Z$2:Z$1201,$AA396)="","",INDEX('Per Invoice'!Z$2:Z$1201,$AA396)))</f>
        <v/>
      </c>
      <c r="AA396" s="16">
        <f>IFERROR(MATCH(Settings!$C$30&amp;"|"&amp;ROWS($AA$2:$AA396),'Per Invoice'!$AB$2:$AB$1201,0),"")</f>
        <v/>
      </c>
    </row>
    <row r="397">
      <c r="A397">
        <f>IF($AA397="","",IF(INDEX('Per Invoice'!A$2:A$1201,$AA397)="","",INDEX('Per Invoice'!A$2:A$1201,$AA397)))</f>
        <v/>
      </c>
      <c r="B397">
        <f>IF($AA397="","",IF(INDEX('Per Invoice'!B$2:B$1201,$AA397)="","",INDEX('Per Invoice'!B$2:B$1201,$AA397)))</f>
        <v/>
      </c>
      <c r="C397">
        <f>IF($AA397="","",IF(INDEX('Per Invoice'!C$2:C$1201,$AA397)="","",INDEX('Per Invoice'!C$2:C$1201,$AA397)))</f>
        <v/>
      </c>
      <c r="D397">
        <f>IF($AA397="","",IF(INDEX('Per Invoice'!D$2:D$1201,$AA397)="","",INDEX('Per Invoice'!D$2:D$1201,$AA397)))</f>
        <v/>
      </c>
      <c r="E397">
        <f>IF($AA397="","",IF(INDEX('Per Invoice'!E$2:E$1201,$AA397)="","",INDEX('Per Invoice'!E$2:E$1201,$AA397)))</f>
        <v/>
      </c>
      <c r="F397">
        <f>IF($AA397="","",IF(INDEX('Per Invoice'!F$2:F$1201,$AA397)="","",INDEX('Per Invoice'!F$2:F$1201,$AA397)))</f>
        <v/>
      </c>
      <c r="G397">
        <f>IF($AA397="","",IF(INDEX('Per Invoice'!G$2:G$1201,$AA397)="","",INDEX('Per Invoice'!G$2:G$1201,$AA397)))</f>
        <v/>
      </c>
      <c r="H397">
        <f>IF($AA397="","",IF(INDEX('Per Invoice'!H$2:H$1201,$AA397)="","",INDEX('Per Invoice'!H$2:H$1201,$AA397)))</f>
        <v/>
      </c>
      <c r="I397">
        <f>IF($AA397="","",IF(INDEX('Per Invoice'!I$2:I$1201,$AA397)="","",INDEX('Per Invoice'!I$2:I$1201,$AA397)))</f>
        <v/>
      </c>
      <c r="J397">
        <f>IF($AA397="","",IF(INDEX('Per Invoice'!J$2:J$1201,$AA397)="","",INDEX('Per Invoice'!J$2:J$1201,$AA397)))</f>
        <v/>
      </c>
      <c r="K397">
        <f>IF($AA397="","",IF(INDEX('Per Invoice'!K$2:K$1201,$AA397)="","",INDEX('Per Invoice'!K$2:K$1201,$AA397)))</f>
        <v/>
      </c>
      <c r="L397">
        <f>IF($AA397="","",IF(INDEX('Per Invoice'!L$2:L$1201,$AA397)="","",INDEX('Per Invoice'!L$2:L$1201,$AA397)))</f>
        <v/>
      </c>
      <c r="M397">
        <f>IF($AA397="","",IF(INDEX('Per Invoice'!M$2:M$1201,$AA397)="","",INDEX('Per Invoice'!M$2:M$1201,$AA397)))</f>
        <v/>
      </c>
      <c r="N397">
        <f>IF($AA397="","",IF(INDEX('Per Invoice'!N$2:N$1201,$AA397)="","",INDEX('Per Invoice'!N$2:N$1201,$AA397)))</f>
        <v/>
      </c>
      <c r="O397">
        <f>IF($AA397="","",IF(INDEX('Per Invoice'!O$2:O$1201,$AA397)="","",INDEX('Per Invoice'!O$2:O$1201,$AA397)))</f>
        <v/>
      </c>
      <c r="P397" s="7">
        <f>IF($AA397="","",IF(INDEX('Per Invoice'!P$2:P$1201,$AA397)="","",INDEX('Per Invoice'!P$2:P$1201,$AA397)))</f>
        <v/>
      </c>
      <c r="Q397">
        <f>IF($AA397="","",IF(INDEX('Per Invoice'!Q$2:Q$1201,$AA397)="","",INDEX('Per Invoice'!Q$2:Q$1201,$AA397)))</f>
        <v/>
      </c>
      <c r="R397" s="7">
        <f>IF($AA397="","",IF(INDEX('Per Invoice'!R$2:R$1201,$AA397)="","",INDEX('Per Invoice'!R$2:R$1201,$AA397)))</f>
        <v/>
      </c>
      <c r="S397" s="7">
        <f>IF($AA397="","",IF(INDEX('Per Invoice'!S$2:S$1201,$AA397)="","",INDEX('Per Invoice'!S$2:S$1201,$AA397)))</f>
        <v/>
      </c>
      <c r="T397">
        <f>IF($AA397="","",IF(INDEX('Per Invoice'!T$2:T$1201,$AA397)="","",INDEX('Per Invoice'!T$2:T$1201,$AA397)))</f>
        <v/>
      </c>
      <c r="U397" s="7">
        <f>IF($AA397="","",IF(INDEX('Per Invoice'!U$2:U$1201,$AA397)="","",INDEX('Per Invoice'!U$2:U$1201,$AA397)))</f>
        <v/>
      </c>
      <c r="V397" s="7">
        <f>IF($AA397="","",IF(INDEX('Per Invoice'!V$2:V$1201,$AA397)="","",INDEX('Per Invoice'!V$2:V$1201,$AA397)))</f>
        <v/>
      </c>
      <c r="W397" s="7">
        <f>IF($AA397="","",IF(INDEX('Per Invoice'!W$2:W$1201,$AA397)="","",INDEX('Per Invoice'!W$2:W$1201,$AA397)))</f>
        <v/>
      </c>
      <c r="X397" s="7">
        <f>IF($AA397="","",IF(INDEX('Per Invoice'!X$2:X$1201,$AA397)="","",INDEX('Per Invoice'!X$2:X$1201,$AA397)))</f>
        <v/>
      </c>
      <c r="Y397" s="7">
        <f>IF($AA397="","",IF(INDEX('Per Invoice'!Y$2:Y$1201,$AA397)="","",INDEX('Per Invoice'!Y$2:Y$1201,$AA397)))</f>
        <v/>
      </c>
      <c r="Z397" s="7">
        <f>IF($AA397="","",IF(INDEX('Per Invoice'!Z$2:Z$1201,$AA397)="","",INDEX('Per Invoice'!Z$2:Z$1201,$AA397)))</f>
        <v/>
      </c>
      <c r="AA397" s="16">
        <f>IFERROR(MATCH(Settings!$C$30&amp;"|"&amp;ROWS($AA$2:$AA397),'Per Invoice'!$AB$2:$AB$1201,0),"")</f>
        <v/>
      </c>
    </row>
    <row r="398">
      <c r="A398">
        <f>IF($AA398="","",IF(INDEX('Per Invoice'!A$2:A$1201,$AA398)="","",INDEX('Per Invoice'!A$2:A$1201,$AA398)))</f>
        <v/>
      </c>
      <c r="B398">
        <f>IF($AA398="","",IF(INDEX('Per Invoice'!B$2:B$1201,$AA398)="","",INDEX('Per Invoice'!B$2:B$1201,$AA398)))</f>
        <v/>
      </c>
      <c r="C398">
        <f>IF($AA398="","",IF(INDEX('Per Invoice'!C$2:C$1201,$AA398)="","",INDEX('Per Invoice'!C$2:C$1201,$AA398)))</f>
        <v/>
      </c>
      <c r="D398">
        <f>IF($AA398="","",IF(INDEX('Per Invoice'!D$2:D$1201,$AA398)="","",INDEX('Per Invoice'!D$2:D$1201,$AA398)))</f>
        <v/>
      </c>
      <c r="E398">
        <f>IF($AA398="","",IF(INDEX('Per Invoice'!E$2:E$1201,$AA398)="","",INDEX('Per Invoice'!E$2:E$1201,$AA398)))</f>
        <v/>
      </c>
      <c r="F398">
        <f>IF($AA398="","",IF(INDEX('Per Invoice'!F$2:F$1201,$AA398)="","",INDEX('Per Invoice'!F$2:F$1201,$AA398)))</f>
        <v/>
      </c>
      <c r="G398">
        <f>IF($AA398="","",IF(INDEX('Per Invoice'!G$2:G$1201,$AA398)="","",INDEX('Per Invoice'!G$2:G$1201,$AA398)))</f>
        <v/>
      </c>
      <c r="H398">
        <f>IF($AA398="","",IF(INDEX('Per Invoice'!H$2:H$1201,$AA398)="","",INDEX('Per Invoice'!H$2:H$1201,$AA398)))</f>
        <v/>
      </c>
      <c r="I398">
        <f>IF($AA398="","",IF(INDEX('Per Invoice'!I$2:I$1201,$AA398)="","",INDEX('Per Invoice'!I$2:I$1201,$AA398)))</f>
        <v/>
      </c>
      <c r="J398">
        <f>IF($AA398="","",IF(INDEX('Per Invoice'!J$2:J$1201,$AA398)="","",INDEX('Per Invoice'!J$2:J$1201,$AA398)))</f>
        <v/>
      </c>
      <c r="K398">
        <f>IF($AA398="","",IF(INDEX('Per Invoice'!K$2:K$1201,$AA398)="","",INDEX('Per Invoice'!K$2:K$1201,$AA398)))</f>
        <v/>
      </c>
      <c r="L398">
        <f>IF($AA398="","",IF(INDEX('Per Invoice'!L$2:L$1201,$AA398)="","",INDEX('Per Invoice'!L$2:L$1201,$AA398)))</f>
        <v/>
      </c>
      <c r="M398">
        <f>IF($AA398="","",IF(INDEX('Per Invoice'!M$2:M$1201,$AA398)="","",INDEX('Per Invoice'!M$2:M$1201,$AA398)))</f>
        <v/>
      </c>
      <c r="N398">
        <f>IF($AA398="","",IF(INDEX('Per Invoice'!N$2:N$1201,$AA398)="","",INDEX('Per Invoice'!N$2:N$1201,$AA398)))</f>
        <v/>
      </c>
      <c r="O398">
        <f>IF($AA398="","",IF(INDEX('Per Invoice'!O$2:O$1201,$AA398)="","",INDEX('Per Invoice'!O$2:O$1201,$AA398)))</f>
        <v/>
      </c>
      <c r="P398" s="7">
        <f>IF($AA398="","",IF(INDEX('Per Invoice'!P$2:P$1201,$AA398)="","",INDEX('Per Invoice'!P$2:P$1201,$AA398)))</f>
        <v/>
      </c>
      <c r="Q398">
        <f>IF($AA398="","",IF(INDEX('Per Invoice'!Q$2:Q$1201,$AA398)="","",INDEX('Per Invoice'!Q$2:Q$1201,$AA398)))</f>
        <v/>
      </c>
      <c r="R398" s="7">
        <f>IF($AA398="","",IF(INDEX('Per Invoice'!R$2:R$1201,$AA398)="","",INDEX('Per Invoice'!R$2:R$1201,$AA398)))</f>
        <v/>
      </c>
      <c r="S398" s="7">
        <f>IF($AA398="","",IF(INDEX('Per Invoice'!S$2:S$1201,$AA398)="","",INDEX('Per Invoice'!S$2:S$1201,$AA398)))</f>
        <v/>
      </c>
      <c r="T398">
        <f>IF($AA398="","",IF(INDEX('Per Invoice'!T$2:T$1201,$AA398)="","",INDEX('Per Invoice'!T$2:T$1201,$AA398)))</f>
        <v/>
      </c>
      <c r="U398" s="7">
        <f>IF($AA398="","",IF(INDEX('Per Invoice'!U$2:U$1201,$AA398)="","",INDEX('Per Invoice'!U$2:U$1201,$AA398)))</f>
        <v/>
      </c>
      <c r="V398" s="7">
        <f>IF($AA398="","",IF(INDEX('Per Invoice'!V$2:V$1201,$AA398)="","",INDEX('Per Invoice'!V$2:V$1201,$AA398)))</f>
        <v/>
      </c>
      <c r="W398" s="7">
        <f>IF($AA398="","",IF(INDEX('Per Invoice'!W$2:W$1201,$AA398)="","",INDEX('Per Invoice'!W$2:W$1201,$AA398)))</f>
        <v/>
      </c>
      <c r="X398" s="7">
        <f>IF($AA398="","",IF(INDEX('Per Invoice'!X$2:X$1201,$AA398)="","",INDEX('Per Invoice'!X$2:X$1201,$AA398)))</f>
        <v/>
      </c>
      <c r="Y398" s="7">
        <f>IF($AA398="","",IF(INDEX('Per Invoice'!Y$2:Y$1201,$AA398)="","",INDEX('Per Invoice'!Y$2:Y$1201,$AA398)))</f>
        <v/>
      </c>
      <c r="Z398" s="7">
        <f>IF($AA398="","",IF(INDEX('Per Invoice'!Z$2:Z$1201,$AA398)="","",INDEX('Per Invoice'!Z$2:Z$1201,$AA398)))</f>
        <v/>
      </c>
      <c r="AA398" s="16">
        <f>IFERROR(MATCH(Settings!$C$30&amp;"|"&amp;ROWS($AA$2:$AA398),'Per Invoice'!$AB$2:$AB$1201,0),"")</f>
        <v/>
      </c>
    </row>
    <row r="399">
      <c r="A399">
        <f>IF($AA399="","",IF(INDEX('Per Invoice'!A$2:A$1201,$AA399)="","",INDEX('Per Invoice'!A$2:A$1201,$AA399)))</f>
        <v/>
      </c>
      <c r="B399">
        <f>IF($AA399="","",IF(INDEX('Per Invoice'!B$2:B$1201,$AA399)="","",INDEX('Per Invoice'!B$2:B$1201,$AA399)))</f>
        <v/>
      </c>
      <c r="C399">
        <f>IF($AA399="","",IF(INDEX('Per Invoice'!C$2:C$1201,$AA399)="","",INDEX('Per Invoice'!C$2:C$1201,$AA399)))</f>
        <v/>
      </c>
      <c r="D399">
        <f>IF($AA399="","",IF(INDEX('Per Invoice'!D$2:D$1201,$AA399)="","",INDEX('Per Invoice'!D$2:D$1201,$AA399)))</f>
        <v/>
      </c>
      <c r="E399">
        <f>IF($AA399="","",IF(INDEX('Per Invoice'!E$2:E$1201,$AA399)="","",INDEX('Per Invoice'!E$2:E$1201,$AA399)))</f>
        <v/>
      </c>
      <c r="F399">
        <f>IF($AA399="","",IF(INDEX('Per Invoice'!F$2:F$1201,$AA399)="","",INDEX('Per Invoice'!F$2:F$1201,$AA399)))</f>
        <v/>
      </c>
      <c r="G399">
        <f>IF($AA399="","",IF(INDEX('Per Invoice'!G$2:G$1201,$AA399)="","",INDEX('Per Invoice'!G$2:G$1201,$AA399)))</f>
        <v/>
      </c>
      <c r="H399">
        <f>IF($AA399="","",IF(INDEX('Per Invoice'!H$2:H$1201,$AA399)="","",INDEX('Per Invoice'!H$2:H$1201,$AA399)))</f>
        <v/>
      </c>
      <c r="I399">
        <f>IF($AA399="","",IF(INDEX('Per Invoice'!I$2:I$1201,$AA399)="","",INDEX('Per Invoice'!I$2:I$1201,$AA399)))</f>
        <v/>
      </c>
      <c r="J399">
        <f>IF($AA399="","",IF(INDEX('Per Invoice'!J$2:J$1201,$AA399)="","",INDEX('Per Invoice'!J$2:J$1201,$AA399)))</f>
        <v/>
      </c>
      <c r="K399">
        <f>IF($AA399="","",IF(INDEX('Per Invoice'!K$2:K$1201,$AA399)="","",INDEX('Per Invoice'!K$2:K$1201,$AA399)))</f>
        <v/>
      </c>
      <c r="L399">
        <f>IF($AA399="","",IF(INDEX('Per Invoice'!L$2:L$1201,$AA399)="","",INDEX('Per Invoice'!L$2:L$1201,$AA399)))</f>
        <v/>
      </c>
      <c r="M399">
        <f>IF($AA399="","",IF(INDEX('Per Invoice'!M$2:M$1201,$AA399)="","",INDEX('Per Invoice'!M$2:M$1201,$AA399)))</f>
        <v/>
      </c>
      <c r="N399">
        <f>IF($AA399="","",IF(INDEX('Per Invoice'!N$2:N$1201,$AA399)="","",INDEX('Per Invoice'!N$2:N$1201,$AA399)))</f>
        <v/>
      </c>
      <c r="O399">
        <f>IF($AA399="","",IF(INDEX('Per Invoice'!O$2:O$1201,$AA399)="","",INDEX('Per Invoice'!O$2:O$1201,$AA399)))</f>
        <v/>
      </c>
      <c r="P399" s="7">
        <f>IF($AA399="","",IF(INDEX('Per Invoice'!P$2:P$1201,$AA399)="","",INDEX('Per Invoice'!P$2:P$1201,$AA399)))</f>
        <v/>
      </c>
      <c r="Q399">
        <f>IF($AA399="","",IF(INDEX('Per Invoice'!Q$2:Q$1201,$AA399)="","",INDEX('Per Invoice'!Q$2:Q$1201,$AA399)))</f>
        <v/>
      </c>
      <c r="R399" s="7">
        <f>IF($AA399="","",IF(INDEX('Per Invoice'!R$2:R$1201,$AA399)="","",INDEX('Per Invoice'!R$2:R$1201,$AA399)))</f>
        <v/>
      </c>
      <c r="S399" s="7">
        <f>IF($AA399="","",IF(INDEX('Per Invoice'!S$2:S$1201,$AA399)="","",INDEX('Per Invoice'!S$2:S$1201,$AA399)))</f>
        <v/>
      </c>
      <c r="T399">
        <f>IF($AA399="","",IF(INDEX('Per Invoice'!T$2:T$1201,$AA399)="","",INDEX('Per Invoice'!T$2:T$1201,$AA399)))</f>
        <v/>
      </c>
      <c r="U399" s="7">
        <f>IF($AA399="","",IF(INDEX('Per Invoice'!U$2:U$1201,$AA399)="","",INDEX('Per Invoice'!U$2:U$1201,$AA399)))</f>
        <v/>
      </c>
      <c r="V399" s="7">
        <f>IF($AA399="","",IF(INDEX('Per Invoice'!V$2:V$1201,$AA399)="","",INDEX('Per Invoice'!V$2:V$1201,$AA399)))</f>
        <v/>
      </c>
      <c r="W399" s="7">
        <f>IF($AA399="","",IF(INDEX('Per Invoice'!W$2:W$1201,$AA399)="","",INDEX('Per Invoice'!W$2:W$1201,$AA399)))</f>
        <v/>
      </c>
      <c r="X399" s="7">
        <f>IF($AA399="","",IF(INDEX('Per Invoice'!X$2:X$1201,$AA399)="","",INDEX('Per Invoice'!X$2:X$1201,$AA399)))</f>
        <v/>
      </c>
      <c r="Y399" s="7">
        <f>IF($AA399="","",IF(INDEX('Per Invoice'!Y$2:Y$1201,$AA399)="","",INDEX('Per Invoice'!Y$2:Y$1201,$AA399)))</f>
        <v/>
      </c>
      <c r="Z399" s="7">
        <f>IF($AA399="","",IF(INDEX('Per Invoice'!Z$2:Z$1201,$AA399)="","",INDEX('Per Invoice'!Z$2:Z$1201,$AA399)))</f>
        <v/>
      </c>
      <c r="AA399" s="16">
        <f>IFERROR(MATCH(Settings!$C$30&amp;"|"&amp;ROWS($AA$2:$AA399),'Per Invoice'!$AB$2:$AB$1201,0),"")</f>
        <v/>
      </c>
    </row>
    <row r="400">
      <c r="A400">
        <f>IF($AA400="","",IF(INDEX('Per Invoice'!A$2:A$1201,$AA400)="","",INDEX('Per Invoice'!A$2:A$1201,$AA400)))</f>
        <v/>
      </c>
      <c r="B400">
        <f>IF($AA400="","",IF(INDEX('Per Invoice'!B$2:B$1201,$AA400)="","",INDEX('Per Invoice'!B$2:B$1201,$AA400)))</f>
        <v/>
      </c>
      <c r="C400">
        <f>IF($AA400="","",IF(INDEX('Per Invoice'!C$2:C$1201,$AA400)="","",INDEX('Per Invoice'!C$2:C$1201,$AA400)))</f>
        <v/>
      </c>
      <c r="D400">
        <f>IF($AA400="","",IF(INDEX('Per Invoice'!D$2:D$1201,$AA400)="","",INDEX('Per Invoice'!D$2:D$1201,$AA400)))</f>
        <v/>
      </c>
      <c r="E400">
        <f>IF($AA400="","",IF(INDEX('Per Invoice'!E$2:E$1201,$AA400)="","",INDEX('Per Invoice'!E$2:E$1201,$AA400)))</f>
        <v/>
      </c>
      <c r="F400">
        <f>IF($AA400="","",IF(INDEX('Per Invoice'!F$2:F$1201,$AA400)="","",INDEX('Per Invoice'!F$2:F$1201,$AA400)))</f>
        <v/>
      </c>
      <c r="G400">
        <f>IF($AA400="","",IF(INDEX('Per Invoice'!G$2:G$1201,$AA400)="","",INDEX('Per Invoice'!G$2:G$1201,$AA400)))</f>
        <v/>
      </c>
      <c r="H400">
        <f>IF($AA400="","",IF(INDEX('Per Invoice'!H$2:H$1201,$AA400)="","",INDEX('Per Invoice'!H$2:H$1201,$AA400)))</f>
        <v/>
      </c>
      <c r="I400">
        <f>IF($AA400="","",IF(INDEX('Per Invoice'!I$2:I$1201,$AA400)="","",INDEX('Per Invoice'!I$2:I$1201,$AA400)))</f>
        <v/>
      </c>
      <c r="J400">
        <f>IF($AA400="","",IF(INDEX('Per Invoice'!J$2:J$1201,$AA400)="","",INDEX('Per Invoice'!J$2:J$1201,$AA400)))</f>
        <v/>
      </c>
      <c r="K400">
        <f>IF($AA400="","",IF(INDEX('Per Invoice'!K$2:K$1201,$AA400)="","",INDEX('Per Invoice'!K$2:K$1201,$AA400)))</f>
        <v/>
      </c>
      <c r="L400">
        <f>IF($AA400="","",IF(INDEX('Per Invoice'!L$2:L$1201,$AA400)="","",INDEX('Per Invoice'!L$2:L$1201,$AA400)))</f>
        <v/>
      </c>
      <c r="M400">
        <f>IF($AA400="","",IF(INDEX('Per Invoice'!M$2:M$1201,$AA400)="","",INDEX('Per Invoice'!M$2:M$1201,$AA400)))</f>
        <v/>
      </c>
      <c r="N400">
        <f>IF($AA400="","",IF(INDEX('Per Invoice'!N$2:N$1201,$AA400)="","",INDEX('Per Invoice'!N$2:N$1201,$AA400)))</f>
        <v/>
      </c>
      <c r="O400">
        <f>IF($AA400="","",IF(INDEX('Per Invoice'!O$2:O$1201,$AA400)="","",INDEX('Per Invoice'!O$2:O$1201,$AA400)))</f>
        <v/>
      </c>
      <c r="P400" s="7">
        <f>IF($AA400="","",IF(INDEX('Per Invoice'!P$2:P$1201,$AA400)="","",INDEX('Per Invoice'!P$2:P$1201,$AA400)))</f>
        <v/>
      </c>
      <c r="Q400">
        <f>IF($AA400="","",IF(INDEX('Per Invoice'!Q$2:Q$1201,$AA400)="","",INDEX('Per Invoice'!Q$2:Q$1201,$AA400)))</f>
        <v/>
      </c>
      <c r="R400" s="7">
        <f>IF($AA400="","",IF(INDEX('Per Invoice'!R$2:R$1201,$AA400)="","",INDEX('Per Invoice'!R$2:R$1201,$AA400)))</f>
        <v/>
      </c>
      <c r="S400" s="7">
        <f>IF($AA400="","",IF(INDEX('Per Invoice'!S$2:S$1201,$AA400)="","",INDEX('Per Invoice'!S$2:S$1201,$AA400)))</f>
        <v/>
      </c>
      <c r="T400">
        <f>IF($AA400="","",IF(INDEX('Per Invoice'!T$2:T$1201,$AA400)="","",INDEX('Per Invoice'!T$2:T$1201,$AA400)))</f>
        <v/>
      </c>
      <c r="U400" s="7">
        <f>IF($AA400="","",IF(INDEX('Per Invoice'!U$2:U$1201,$AA400)="","",INDEX('Per Invoice'!U$2:U$1201,$AA400)))</f>
        <v/>
      </c>
      <c r="V400" s="7">
        <f>IF($AA400="","",IF(INDEX('Per Invoice'!V$2:V$1201,$AA400)="","",INDEX('Per Invoice'!V$2:V$1201,$AA400)))</f>
        <v/>
      </c>
      <c r="W400" s="7">
        <f>IF($AA400="","",IF(INDEX('Per Invoice'!W$2:W$1201,$AA400)="","",INDEX('Per Invoice'!W$2:W$1201,$AA400)))</f>
        <v/>
      </c>
      <c r="X400" s="7">
        <f>IF($AA400="","",IF(INDEX('Per Invoice'!X$2:X$1201,$AA400)="","",INDEX('Per Invoice'!X$2:X$1201,$AA400)))</f>
        <v/>
      </c>
      <c r="Y400" s="7">
        <f>IF($AA400="","",IF(INDEX('Per Invoice'!Y$2:Y$1201,$AA400)="","",INDEX('Per Invoice'!Y$2:Y$1201,$AA400)))</f>
        <v/>
      </c>
      <c r="Z400" s="7">
        <f>IF($AA400="","",IF(INDEX('Per Invoice'!Z$2:Z$1201,$AA400)="","",INDEX('Per Invoice'!Z$2:Z$1201,$AA400)))</f>
        <v/>
      </c>
      <c r="AA400" s="16">
        <f>IFERROR(MATCH(Settings!$C$30&amp;"|"&amp;ROWS($AA$2:$AA400),'Per Invoice'!$AB$2:$AB$1201,0),"")</f>
        <v/>
      </c>
    </row>
    <row r="401">
      <c r="A401">
        <f>IF($AA401="","",IF(INDEX('Per Invoice'!A$2:A$1201,$AA401)="","",INDEX('Per Invoice'!A$2:A$1201,$AA401)))</f>
        <v/>
      </c>
      <c r="B401">
        <f>IF($AA401="","",IF(INDEX('Per Invoice'!B$2:B$1201,$AA401)="","",INDEX('Per Invoice'!B$2:B$1201,$AA401)))</f>
        <v/>
      </c>
      <c r="C401">
        <f>IF($AA401="","",IF(INDEX('Per Invoice'!C$2:C$1201,$AA401)="","",INDEX('Per Invoice'!C$2:C$1201,$AA401)))</f>
        <v/>
      </c>
      <c r="D401">
        <f>IF($AA401="","",IF(INDEX('Per Invoice'!D$2:D$1201,$AA401)="","",INDEX('Per Invoice'!D$2:D$1201,$AA401)))</f>
        <v/>
      </c>
      <c r="E401">
        <f>IF($AA401="","",IF(INDEX('Per Invoice'!E$2:E$1201,$AA401)="","",INDEX('Per Invoice'!E$2:E$1201,$AA401)))</f>
        <v/>
      </c>
      <c r="F401">
        <f>IF($AA401="","",IF(INDEX('Per Invoice'!F$2:F$1201,$AA401)="","",INDEX('Per Invoice'!F$2:F$1201,$AA401)))</f>
        <v/>
      </c>
      <c r="G401">
        <f>IF($AA401="","",IF(INDEX('Per Invoice'!G$2:G$1201,$AA401)="","",INDEX('Per Invoice'!G$2:G$1201,$AA401)))</f>
        <v/>
      </c>
      <c r="H401">
        <f>IF($AA401="","",IF(INDEX('Per Invoice'!H$2:H$1201,$AA401)="","",INDEX('Per Invoice'!H$2:H$1201,$AA401)))</f>
        <v/>
      </c>
      <c r="I401">
        <f>IF($AA401="","",IF(INDEX('Per Invoice'!I$2:I$1201,$AA401)="","",INDEX('Per Invoice'!I$2:I$1201,$AA401)))</f>
        <v/>
      </c>
      <c r="J401">
        <f>IF($AA401="","",IF(INDEX('Per Invoice'!J$2:J$1201,$AA401)="","",INDEX('Per Invoice'!J$2:J$1201,$AA401)))</f>
        <v/>
      </c>
      <c r="K401">
        <f>IF($AA401="","",IF(INDEX('Per Invoice'!K$2:K$1201,$AA401)="","",INDEX('Per Invoice'!K$2:K$1201,$AA401)))</f>
        <v/>
      </c>
      <c r="L401">
        <f>IF($AA401="","",IF(INDEX('Per Invoice'!L$2:L$1201,$AA401)="","",INDEX('Per Invoice'!L$2:L$1201,$AA401)))</f>
        <v/>
      </c>
      <c r="M401">
        <f>IF($AA401="","",IF(INDEX('Per Invoice'!M$2:M$1201,$AA401)="","",INDEX('Per Invoice'!M$2:M$1201,$AA401)))</f>
        <v/>
      </c>
      <c r="N401">
        <f>IF($AA401="","",IF(INDEX('Per Invoice'!N$2:N$1201,$AA401)="","",INDEX('Per Invoice'!N$2:N$1201,$AA401)))</f>
        <v/>
      </c>
      <c r="O401">
        <f>IF($AA401="","",IF(INDEX('Per Invoice'!O$2:O$1201,$AA401)="","",INDEX('Per Invoice'!O$2:O$1201,$AA401)))</f>
        <v/>
      </c>
      <c r="P401" s="7">
        <f>IF($AA401="","",IF(INDEX('Per Invoice'!P$2:P$1201,$AA401)="","",INDEX('Per Invoice'!P$2:P$1201,$AA401)))</f>
        <v/>
      </c>
      <c r="Q401">
        <f>IF($AA401="","",IF(INDEX('Per Invoice'!Q$2:Q$1201,$AA401)="","",INDEX('Per Invoice'!Q$2:Q$1201,$AA401)))</f>
        <v/>
      </c>
      <c r="R401" s="7">
        <f>IF($AA401="","",IF(INDEX('Per Invoice'!R$2:R$1201,$AA401)="","",INDEX('Per Invoice'!R$2:R$1201,$AA401)))</f>
        <v/>
      </c>
      <c r="S401" s="7">
        <f>IF($AA401="","",IF(INDEX('Per Invoice'!S$2:S$1201,$AA401)="","",INDEX('Per Invoice'!S$2:S$1201,$AA401)))</f>
        <v/>
      </c>
      <c r="T401">
        <f>IF($AA401="","",IF(INDEX('Per Invoice'!T$2:T$1201,$AA401)="","",INDEX('Per Invoice'!T$2:T$1201,$AA401)))</f>
        <v/>
      </c>
      <c r="U401" s="7">
        <f>IF($AA401="","",IF(INDEX('Per Invoice'!U$2:U$1201,$AA401)="","",INDEX('Per Invoice'!U$2:U$1201,$AA401)))</f>
        <v/>
      </c>
      <c r="V401" s="7">
        <f>IF($AA401="","",IF(INDEX('Per Invoice'!V$2:V$1201,$AA401)="","",INDEX('Per Invoice'!V$2:V$1201,$AA401)))</f>
        <v/>
      </c>
      <c r="W401" s="7">
        <f>IF($AA401="","",IF(INDEX('Per Invoice'!W$2:W$1201,$AA401)="","",INDEX('Per Invoice'!W$2:W$1201,$AA401)))</f>
        <v/>
      </c>
      <c r="X401" s="7">
        <f>IF($AA401="","",IF(INDEX('Per Invoice'!X$2:X$1201,$AA401)="","",INDEX('Per Invoice'!X$2:X$1201,$AA401)))</f>
        <v/>
      </c>
      <c r="Y401" s="7">
        <f>IF($AA401="","",IF(INDEX('Per Invoice'!Y$2:Y$1201,$AA401)="","",INDEX('Per Invoice'!Y$2:Y$1201,$AA401)))</f>
        <v/>
      </c>
      <c r="Z401" s="7">
        <f>IF($AA401="","",IF(INDEX('Per Invoice'!Z$2:Z$1201,$AA401)="","",INDEX('Per Invoice'!Z$2:Z$1201,$AA401)))</f>
        <v/>
      </c>
      <c r="AA401" s="16">
        <f>IFERROR(MATCH(Settings!$C$30&amp;"|"&amp;ROWS($AA$2:$AA401),'Per Invoice'!$AB$2:$AB$1201,0),"")</f>
        <v/>
      </c>
    </row>
  </sheetData>
  <autoFilter ref="A1:AA4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0" t="inlineStr">
        <is>
          <t>App</t>
        </is>
      </c>
      <c r="G1" s="10" t="inlineStr">
        <is>
          <t>Seg</t>
        </is>
      </c>
      <c r="H1" s="10" t="inlineStr">
        <is>
          <t>Payer</t>
        </is>
      </c>
      <c r="I1" s="10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Invoice'!A$2:A$1201,$AA2)="","",INDEX('Per Invoice'!A$2:A$1201,$AA2)))</f>
        <v/>
      </c>
      <c r="B2">
        <f>IF($AA2="","",IF(INDEX('Per Invoice'!B$2:B$1201,$AA2)="","",INDEX('Per Invoice'!B$2:B$1201,$AA2)))</f>
        <v/>
      </c>
      <c r="C2">
        <f>IF($AA2="","",IF(INDEX('Per Invoice'!C$2:C$1201,$AA2)="","",INDEX('Per Invoice'!C$2:C$1201,$AA2)))</f>
        <v/>
      </c>
      <c r="D2">
        <f>IF($AA2="","",IF(INDEX('Per Invoice'!D$2:D$1201,$AA2)="","",INDEX('Per Invoice'!D$2:D$1201,$AA2)))</f>
        <v/>
      </c>
      <c r="E2">
        <f>IF($AA2="","",IF(INDEX('Per Invoice'!E$2:E$1201,$AA2)="","",INDEX('Per Invoice'!E$2:E$1201,$AA2)))</f>
        <v/>
      </c>
      <c r="F2">
        <f>IF($AA2="","",IF(INDEX('Per Invoice'!F$2:F$1201,$AA2)="","",INDEX('Per Invoice'!F$2:F$1201,$AA2)))</f>
        <v/>
      </c>
      <c r="G2">
        <f>IF($AA2="","",IF(INDEX('Per Invoice'!G$2:G$1201,$AA2)="","",INDEX('Per Invoice'!G$2:G$1201,$AA2)))</f>
        <v/>
      </c>
      <c r="H2">
        <f>IF($AA2="","",IF(INDEX('Per Invoice'!H$2:H$1201,$AA2)="","",INDEX('Per Invoice'!H$2:H$1201,$AA2)))</f>
        <v/>
      </c>
      <c r="I2">
        <f>IF($AA2="","",IF(INDEX('Per Invoice'!I$2:I$1201,$AA2)="","",INDEX('Per Invoice'!I$2:I$1201,$AA2)))</f>
        <v/>
      </c>
      <c r="J2">
        <f>IF($AA2="","",IF(INDEX('Per Invoice'!J$2:J$1201,$AA2)="","",INDEX('Per Invoice'!J$2:J$1201,$AA2)))</f>
        <v/>
      </c>
      <c r="K2">
        <f>IF($AA2="","",IF(INDEX('Per Invoice'!K$2:K$1201,$AA2)="","",INDEX('Per Invoice'!K$2:K$1201,$AA2)))</f>
        <v/>
      </c>
      <c r="L2">
        <f>IF($AA2="","",IF(INDEX('Per Invoice'!L$2:L$1201,$AA2)="","",INDEX('Per Invoice'!L$2:L$1201,$AA2)))</f>
        <v/>
      </c>
      <c r="M2">
        <f>IF($AA2="","",IF(INDEX('Per Invoice'!M$2:M$1201,$AA2)="","",INDEX('Per Invoice'!M$2:M$1201,$AA2)))</f>
        <v/>
      </c>
      <c r="N2">
        <f>IF($AA2="","",IF(INDEX('Per Invoice'!N$2:N$1201,$AA2)="","",INDEX('Per Invoice'!N$2:N$1201,$AA2)))</f>
        <v/>
      </c>
      <c r="O2">
        <f>IF($AA2="","",IF(INDEX('Per Invoice'!O$2:O$1201,$AA2)="","",INDEX('Per Invoice'!O$2:O$1201,$AA2)))</f>
        <v/>
      </c>
      <c r="P2" s="7">
        <f>IF($AA2="","",IF(INDEX('Per Invoice'!P$2:P$1201,$AA2)="","",INDEX('Per Invoice'!P$2:P$1201,$AA2)))</f>
        <v/>
      </c>
      <c r="Q2">
        <f>IF($AA2="","",IF(INDEX('Per Invoice'!Q$2:Q$1201,$AA2)="","",INDEX('Per Invoice'!Q$2:Q$1201,$AA2)))</f>
        <v/>
      </c>
      <c r="R2" s="7">
        <f>IF($AA2="","",IF(INDEX('Per Invoice'!R$2:R$1201,$AA2)="","",INDEX('Per Invoice'!R$2:R$1201,$AA2)))</f>
        <v/>
      </c>
      <c r="S2" s="7">
        <f>IF($AA2="","",IF(INDEX('Per Invoice'!S$2:S$1201,$AA2)="","",INDEX('Per Invoice'!S$2:S$1201,$AA2)))</f>
        <v/>
      </c>
      <c r="T2">
        <f>IF($AA2="","",IF(INDEX('Per Invoice'!T$2:T$1201,$AA2)="","",INDEX('Per Invoice'!T$2:T$1201,$AA2)))</f>
        <v/>
      </c>
      <c r="U2" s="7">
        <f>IF($AA2="","",IF(INDEX('Per Invoice'!U$2:U$1201,$AA2)="","",INDEX('Per Invoice'!U$2:U$1201,$AA2)))</f>
        <v/>
      </c>
      <c r="V2" s="7">
        <f>IF($AA2="","",IF(INDEX('Per Invoice'!V$2:V$1201,$AA2)="","",INDEX('Per Invoice'!V$2:V$1201,$AA2)))</f>
        <v/>
      </c>
      <c r="W2" s="7">
        <f>IF($AA2="","",IF(INDEX('Per Invoice'!W$2:W$1201,$AA2)="","",INDEX('Per Invoice'!W$2:W$1201,$AA2)))</f>
        <v/>
      </c>
      <c r="X2" s="7">
        <f>IF($AA2="","",IF(INDEX('Per Invoice'!X$2:X$1201,$AA2)="","",INDEX('Per Invoice'!X$2:X$1201,$AA2)))</f>
        <v/>
      </c>
      <c r="Y2" s="7">
        <f>IF($AA2="","",IF(INDEX('Per Invoice'!Y$2:Y$1201,$AA2)="","",INDEX('Per Invoice'!Y$2:Y$1201,$AA2)))</f>
        <v/>
      </c>
      <c r="Z2" s="7">
        <f>IF($AA2="","",IF(INDEX('Per Invoice'!Z$2:Z$1201,$AA2)="","",INDEX('Per Invoice'!Z$2:Z$1201,$AA2)))</f>
        <v/>
      </c>
      <c r="AA2" s="16">
        <f>IFERROR(MATCH(Settings!$C$31&amp;"|"&amp;ROWS($AA$2:$AA2),'Per Invoice'!$AB$2:$AB$1201,0),"")</f>
        <v/>
      </c>
    </row>
    <row r="3">
      <c r="A3">
        <f>IF($AA3="","",IF(INDEX('Per Invoice'!A$2:A$1201,$AA3)="","",INDEX('Per Invoice'!A$2:A$1201,$AA3)))</f>
        <v/>
      </c>
      <c r="B3">
        <f>IF($AA3="","",IF(INDEX('Per Invoice'!B$2:B$1201,$AA3)="","",INDEX('Per Invoice'!B$2:B$1201,$AA3)))</f>
        <v/>
      </c>
      <c r="C3">
        <f>IF($AA3="","",IF(INDEX('Per Invoice'!C$2:C$1201,$AA3)="","",INDEX('Per Invoice'!C$2:C$1201,$AA3)))</f>
        <v/>
      </c>
      <c r="D3">
        <f>IF($AA3="","",IF(INDEX('Per Invoice'!D$2:D$1201,$AA3)="","",INDEX('Per Invoice'!D$2:D$1201,$AA3)))</f>
        <v/>
      </c>
      <c r="E3">
        <f>IF($AA3="","",IF(INDEX('Per Invoice'!E$2:E$1201,$AA3)="","",INDEX('Per Invoice'!E$2:E$1201,$AA3)))</f>
        <v/>
      </c>
      <c r="F3">
        <f>IF($AA3="","",IF(INDEX('Per Invoice'!F$2:F$1201,$AA3)="","",INDEX('Per Invoice'!F$2:F$1201,$AA3)))</f>
        <v/>
      </c>
      <c r="G3">
        <f>IF($AA3="","",IF(INDEX('Per Invoice'!G$2:G$1201,$AA3)="","",INDEX('Per Invoice'!G$2:G$1201,$AA3)))</f>
        <v/>
      </c>
      <c r="H3">
        <f>IF($AA3="","",IF(INDEX('Per Invoice'!H$2:H$1201,$AA3)="","",INDEX('Per Invoice'!H$2:H$1201,$AA3)))</f>
        <v/>
      </c>
      <c r="I3">
        <f>IF($AA3="","",IF(INDEX('Per Invoice'!I$2:I$1201,$AA3)="","",INDEX('Per Invoice'!I$2:I$1201,$AA3)))</f>
        <v/>
      </c>
      <c r="J3">
        <f>IF($AA3="","",IF(INDEX('Per Invoice'!J$2:J$1201,$AA3)="","",INDEX('Per Invoice'!J$2:J$1201,$AA3)))</f>
        <v/>
      </c>
      <c r="K3">
        <f>IF($AA3="","",IF(INDEX('Per Invoice'!K$2:K$1201,$AA3)="","",INDEX('Per Invoice'!K$2:K$1201,$AA3)))</f>
        <v/>
      </c>
      <c r="L3">
        <f>IF($AA3="","",IF(INDEX('Per Invoice'!L$2:L$1201,$AA3)="","",INDEX('Per Invoice'!L$2:L$1201,$AA3)))</f>
        <v/>
      </c>
      <c r="M3">
        <f>IF($AA3="","",IF(INDEX('Per Invoice'!M$2:M$1201,$AA3)="","",INDEX('Per Invoice'!M$2:M$1201,$AA3)))</f>
        <v/>
      </c>
      <c r="N3">
        <f>IF($AA3="","",IF(INDEX('Per Invoice'!N$2:N$1201,$AA3)="","",INDEX('Per Invoice'!N$2:N$1201,$AA3)))</f>
        <v/>
      </c>
      <c r="O3">
        <f>IF($AA3="","",IF(INDEX('Per Invoice'!O$2:O$1201,$AA3)="","",INDEX('Per Invoice'!O$2:O$1201,$AA3)))</f>
        <v/>
      </c>
      <c r="P3" s="7">
        <f>IF($AA3="","",IF(INDEX('Per Invoice'!P$2:P$1201,$AA3)="","",INDEX('Per Invoice'!P$2:P$1201,$AA3)))</f>
        <v/>
      </c>
      <c r="Q3">
        <f>IF($AA3="","",IF(INDEX('Per Invoice'!Q$2:Q$1201,$AA3)="","",INDEX('Per Invoice'!Q$2:Q$1201,$AA3)))</f>
        <v/>
      </c>
      <c r="R3" s="7">
        <f>IF($AA3="","",IF(INDEX('Per Invoice'!R$2:R$1201,$AA3)="","",INDEX('Per Invoice'!R$2:R$1201,$AA3)))</f>
        <v/>
      </c>
      <c r="S3" s="7">
        <f>IF($AA3="","",IF(INDEX('Per Invoice'!S$2:S$1201,$AA3)="","",INDEX('Per Invoice'!S$2:S$1201,$AA3)))</f>
        <v/>
      </c>
      <c r="T3">
        <f>IF($AA3="","",IF(INDEX('Per Invoice'!T$2:T$1201,$AA3)="","",INDEX('Per Invoice'!T$2:T$1201,$AA3)))</f>
        <v/>
      </c>
      <c r="U3" s="7">
        <f>IF($AA3="","",IF(INDEX('Per Invoice'!U$2:U$1201,$AA3)="","",INDEX('Per Invoice'!U$2:U$1201,$AA3)))</f>
        <v/>
      </c>
      <c r="V3" s="7">
        <f>IF($AA3="","",IF(INDEX('Per Invoice'!V$2:V$1201,$AA3)="","",INDEX('Per Invoice'!V$2:V$1201,$AA3)))</f>
        <v/>
      </c>
      <c r="W3" s="7">
        <f>IF($AA3="","",IF(INDEX('Per Invoice'!W$2:W$1201,$AA3)="","",INDEX('Per Invoice'!W$2:W$1201,$AA3)))</f>
        <v/>
      </c>
      <c r="X3" s="7">
        <f>IF($AA3="","",IF(INDEX('Per Invoice'!X$2:X$1201,$AA3)="","",INDEX('Per Invoice'!X$2:X$1201,$AA3)))</f>
        <v/>
      </c>
      <c r="Y3" s="7">
        <f>IF($AA3="","",IF(INDEX('Per Invoice'!Y$2:Y$1201,$AA3)="","",INDEX('Per Invoice'!Y$2:Y$1201,$AA3)))</f>
        <v/>
      </c>
      <c r="Z3" s="7">
        <f>IF($AA3="","",IF(INDEX('Per Invoice'!Z$2:Z$1201,$AA3)="","",INDEX('Per Invoice'!Z$2:Z$1201,$AA3)))</f>
        <v/>
      </c>
      <c r="AA3" s="16">
        <f>IFERROR(MATCH(Settings!$C$31&amp;"|"&amp;ROWS($AA$2:$AA3),'Per Invoice'!$AB$2:$AB$1201,0),"")</f>
        <v/>
      </c>
    </row>
    <row r="4">
      <c r="A4">
        <f>IF($AA4="","",IF(INDEX('Per Invoice'!A$2:A$1201,$AA4)="","",INDEX('Per Invoice'!A$2:A$1201,$AA4)))</f>
        <v/>
      </c>
      <c r="B4">
        <f>IF($AA4="","",IF(INDEX('Per Invoice'!B$2:B$1201,$AA4)="","",INDEX('Per Invoice'!B$2:B$1201,$AA4)))</f>
        <v/>
      </c>
      <c r="C4">
        <f>IF($AA4="","",IF(INDEX('Per Invoice'!C$2:C$1201,$AA4)="","",INDEX('Per Invoice'!C$2:C$1201,$AA4)))</f>
        <v/>
      </c>
      <c r="D4">
        <f>IF($AA4="","",IF(INDEX('Per Invoice'!D$2:D$1201,$AA4)="","",INDEX('Per Invoice'!D$2:D$1201,$AA4)))</f>
        <v/>
      </c>
      <c r="E4">
        <f>IF($AA4="","",IF(INDEX('Per Invoice'!E$2:E$1201,$AA4)="","",INDEX('Per Invoice'!E$2:E$1201,$AA4)))</f>
        <v/>
      </c>
      <c r="F4">
        <f>IF($AA4="","",IF(INDEX('Per Invoice'!F$2:F$1201,$AA4)="","",INDEX('Per Invoice'!F$2:F$1201,$AA4)))</f>
        <v/>
      </c>
      <c r="G4">
        <f>IF($AA4="","",IF(INDEX('Per Invoice'!G$2:G$1201,$AA4)="","",INDEX('Per Invoice'!G$2:G$1201,$AA4)))</f>
        <v/>
      </c>
      <c r="H4">
        <f>IF($AA4="","",IF(INDEX('Per Invoice'!H$2:H$1201,$AA4)="","",INDEX('Per Invoice'!H$2:H$1201,$AA4)))</f>
        <v/>
      </c>
      <c r="I4">
        <f>IF($AA4="","",IF(INDEX('Per Invoice'!I$2:I$1201,$AA4)="","",INDEX('Per Invoice'!I$2:I$1201,$AA4)))</f>
        <v/>
      </c>
      <c r="J4">
        <f>IF($AA4="","",IF(INDEX('Per Invoice'!J$2:J$1201,$AA4)="","",INDEX('Per Invoice'!J$2:J$1201,$AA4)))</f>
        <v/>
      </c>
      <c r="K4">
        <f>IF($AA4="","",IF(INDEX('Per Invoice'!K$2:K$1201,$AA4)="","",INDEX('Per Invoice'!K$2:K$1201,$AA4)))</f>
        <v/>
      </c>
      <c r="L4">
        <f>IF($AA4="","",IF(INDEX('Per Invoice'!L$2:L$1201,$AA4)="","",INDEX('Per Invoice'!L$2:L$1201,$AA4)))</f>
        <v/>
      </c>
      <c r="M4">
        <f>IF($AA4="","",IF(INDEX('Per Invoice'!M$2:M$1201,$AA4)="","",INDEX('Per Invoice'!M$2:M$1201,$AA4)))</f>
        <v/>
      </c>
      <c r="N4">
        <f>IF($AA4="","",IF(INDEX('Per Invoice'!N$2:N$1201,$AA4)="","",INDEX('Per Invoice'!N$2:N$1201,$AA4)))</f>
        <v/>
      </c>
      <c r="O4">
        <f>IF($AA4="","",IF(INDEX('Per Invoice'!O$2:O$1201,$AA4)="","",INDEX('Per Invoice'!O$2:O$1201,$AA4)))</f>
        <v/>
      </c>
      <c r="P4" s="7">
        <f>IF($AA4="","",IF(INDEX('Per Invoice'!P$2:P$1201,$AA4)="","",INDEX('Per Invoice'!P$2:P$1201,$AA4)))</f>
        <v/>
      </c>
      <c r="Q4">
        <f>IF($AA4="","",IF(INDEX('Per Invoice'!Q$2:Q$1201,$AA4)="","",INDEX('Per Invoice'!Q$2:Q$1201,$AA4)))</f>
        <v/>
      </c>
      <c r="R4" s="7">
        <f>IF($AA4="","",IF(INDEX('Per Invoice'!R$2:R$1201,$AA4)="","",INDEX('Per Invoice'!R$2:R$1201,$AA4)))</f>
        <v/>
      </c>
      <c r="S4" s="7">
        <f>IF($AA4="","",IF(INDEX('Per Invoice'!S$2:S$1201,$AA4)="","",INDEX('Per Invoice'!S$2:S$1201,$AA4)))</f>
        <v/>
      </c>
      <c r="T4">
        <f>IF($AA4="","",IF(INDEX('Per Invoice'!T$2:T$1201,$AA4)="","",INDEX('Per Invoice'!T$2:T$1201,$AA4)))</f>
        <v/>
      </c>
      <c r="U4" s="7">
        <f>IF($AA4="","",IF(INDEX('Per Invoice'!U$2:U$1201,$AA4)="","",INDEX('Per Invoice'!U$2:U$1201,$AA4)))</f>
        <v/>
      </c>
      <c r="V4" s="7">
        <f>IF($AA4="","",IF(INDEX('Per Invoice'!V$2:V$1201,$AA4)="","",INDEX('Per Invoice'!V$2:V$1201,$AA4)))</f>
        <v/>
      </c>
      <c r="W4" s="7">
        <f>IF($AA4="","",IF(INDEX('Per Invoice'!W$2:W$1201,$AA4)="","",INDEX('Per Invoice'!W$2:W$1201,$AA4)))</f>
        <v/>
      </c>
      <c r="X4" s="7">
        <f>IF($AA4="","",IF(INDEX('Per Invoice'!X$2:X$1201,$AA4)="","",INDEX('Per Invoice'!X$2:X$1201,$AA4)))</f>
        <v/>
      </c>
      <c r="Y4" s="7">
        <f>IF($AA4="","",IF(INDEX('Per Invoice'!Y$2:Y$1201,$AA4)="","",INDEX('Per Invoice'!Y$2:Y$1201,$AA4)))</f>
        <v/>
      </c>
      <c r="Z4" s="7">
        <f>IF($AA4="","",IF(INDEX('Per Invoice'!Z$2:Z$1201,$AA4)="","",INDEX('Per Invoice'!Z$2:Z$1201,$AA4)))</f>
        <v/>
      </c>
      <c r="AA4" s="16">
        <f>IFERROR(MATCH(Settings!$C$31&amp;"|"&amp;ROWS($AA$2:$AA4),'Per Invoice'!$AB$2:$AB$1201,0),"")</f>
        <v/>
      </c>
    </row>
    <row r="5">
      <c r="A5">
        <f>IF($AA5="","",IF(INDEX('Per Invoice'!A$2:A$1201,$AA5)="","",INDEX('Per Invoice'!A$2:A$1201,$AA5)))</f>
        <v/>
      </c>
      <c r="B5">
        <f>IF($AA5="","",IF(INDEX('Per Invoice'!B$2:B$1201,$AA5)="","",INDEX('Per Invoice'!B$2:B$1201,$AA5)))</f>
        <v/>
      </c>
      <c r="C5">
        <f>IF($AA5="","",IF(INDEX('Per Invoice'!C$2:C$1201,$AA5)="","",INDEX('Per Invoice'!C$2:C$1201,$AA5)))</f>
        <v/>
      </c>
      <c r="D5">
        <f>IF($AA5="","",IF(INDEX('Per Invoice'!D$2:D$1201,$AA5)="","",INDEX('Per Invoice'!D$2:D$1201,$AA5)))</f>
        <v/>
      </c>
      <c r="E5">
        <f>IF($AA5="","",IF(INDEX('Per Invoice'!E$2:E$1201,$AA5)="","",INDEX('Per Invoice'!E$2:E$1201,$AA5)))</f>
        <v/>
      </c>
      <c r="F5">
        <f>IF($AA5="","",IF(INDEX('Per Invoice'!F$2:F$1201,$AA5)="","",INDEX('Per Invoice'!F$2:F$1201,$AA5)))</f>
        <v/>
      </c>
      <c r="G5">
        <f>IF($AA5="","",IF(INDEX('Per Invoice'!G$2:G$1201,$AA5)="","",INDEX('Per Invoice'!G$2:G$1201,$AA5)))</f>
        <v/>
      </c>
      <c r="H5">
        <f>IF($AA5="","",IF(INDEX('Per Invoice'!H$2:H$1201,$AA5)="","",INDEX('Per Invoice'!H$2:H$1201,$AA5)))</f>
        <v/>
      </c>
      <c r="I5">
        <f>IF($AA5="","",IF(INDEX('Per Invoice'!I$2:I$1201,$AA5)="","",INDEX('Per Invoice'!I$2:I$1201,$AA5)))</f>
        <v/>
      </c>
      <c r="J5">
        <f>IF($AA5="","",IF(INDEX('Per Invoice'!J$2:J$1201,$AA5)="","",INDEX('Per Invoice'!J$2:J$1201,$AA5)))</f>
        <v/>
      </c>
      <c r="K5">
        <f>IF($AA5="","",IF(INDEX('Per Invoice'!K$2:K$1201,$AA5)="","",INDEX('Per Invoice'!K$2:K$1201,$AA5)))</f>
        <v/>
      </c>
      <c r="L5">
        <f>IF($AA5="","",IF(INDEX('Per Invoice'!L$2:L$1201,$AA5)="","",INDEX('Per Invoice'!L$2:L$1201,$AA5)))</f>
        <v/>
      </c>
      <c r="M5">
        <f>IF($AA5="","",IF(INDEX('Per Invoice'!M$2:M$1201,$AA5)="","",INDEX('Per Invoice'!M$2:M$1201,$AA5)))</f>
        <v/>
      </c>
      <c r="N5">
        <f>IF($AA5="","",IF(INDEX('Per Invoice'!N$2:N$1201,$AA5)="","",INDEX('Per Invoice'!N$2:N$1201,$AA5)))</f>
        <v/>
      </c>
      <c r="O5">
        <f>IF($AA5="","",IF(INDEX('Per Invoice'!O$2:O$1201,$AA5)="","",INDEX('Per Invoice'!O$2:O$1201,$AA5)))</f>
        <v/>
      </c>
      <c r="P5" s="7">
        <f>IF($AA5="","",IF(INDEX('Per Invoice'!P$2:P$1201,$AA5)="","",INDEX('Per Invoice'!P$2:P$1201,$AA5)))</f>
        <v/>
      </c>
      <c r="Q5">
        <f>IF($AA5="","",IF(INDEX('Per Invoice'!Q$2:Q$1201,$AA5)="","",INDEX('Per Invoice'!Q$2:Q$1201,$AA5)))</f>
        <v/>
      </c>
      <c r="R5" s="7">
        <f>IF($AA5="","",IF(INDEX('Per Invoice'!R$2:R$1201,$AA5)="","",INDEX('Per Invoice'!R$2:R$1201,$AA5)))</f>
        <v/>
      </c>
      <c r="S5" s="7">
        <f>IF($AA5="","",IF(INDEX('Per Invoice'!S$2:S$1201,$AA5)="","",INDEX('Per Invoice'!S$2:S$1201,$AA5)))</f>
        <v/>
      </c>
      <c r="T5">
        <f>IF($AA5="","",IF(INDEX('Per Invoice'!T$2:T$1201,$AA5)="","",INDEX('Per Invoice'!T$2:T$1201,$AA5)))</f>
        <v/>
      </c>
      <c r="U5" s="7">
        <f>IF($AA5="","",IF(INDEX('Per Invoice'!U$2:U$1201,$AA5)="","",INDEX('Per Invoice'!U$2:U$1201,$AA5)))</f>
        <v/>
      </c>
      <c r="V5" s="7">
        <f>IF($AA5="","",IF(INDEX('Per Invoice'!V$2:V$1201,$AA5)="","",INDEX('Per Invoice'!V$2:V$1201,$AA5)))</f>
        <v/>
      </c>
      <c r="W5" s="7">
        <f>IF($AA5="","",IF(INDEX('Per Invoice'!W$2:W$1201,$AA5)="","",INDEX('Per Invoice'!W$2:W$1201,$AA5)))</f>
        <v/>
      </c>
      <c r="X5" s="7">
        <f>IF($AA5="","",IF(INDEX('Per Invoice'!X$2:X$1201,$AA5)="","",INDEX('Per Invoice'!X$2:X$1201,$AA5)))</f>
        <v/>
      </c>
      <c r="Y5" s="7">
        <f>IF($AA5="","",IF(INDEX('Per Invoice'!Y$2:Y$1201,$AA5)="","",INDEX('Per Invoice'!Y$2:Y$1201,$AA5)))</f>
        <v/>
      </c>
      <c r="Z5" s="7">
        <f>IF($AA5="","",IF(INDEX('Per Invoice'!Z$2:Z$1201,$AA5)="","",INDEX('Per Invoice'!Z$2:Z$1201,$AA5)))</f>
        <v/>
      </c>
      <c r="AA5" s="16">
        <f>IFERROR(MATCH(Settings!$C$31&amp;"|"&amp;ROWS($AA$2:$AA5),'Per Invoice'!$AB$2:$AB$1201,0),"")</f>
        <v/>
      </c>
    </row>
    <row r="6">
      <c r="A6">
        <f>IF($AA6="","",IF(INDEX('Per Invoice'!A$2:A$1201,$AA6)="","",INDEX('Per Invoice'!A$2:A$1201,$AA6)))</f>
        <v/>
      </c>
      <c r="B6">
        <f>IF($AA6="","",IF(INDEX('Per Invoice'!B$2:B$1201,$AA6)="","",INDEX('Per Invoice'!B$2:B$1201,$AA6)))</f>
        <v/>
      </c>
      <c r="C6">
        <f>IF($AA6="","",IF(INDEX('Per Invoice'!C$2:C$1201,$AA6)="","",INDEX('Per Invoice'!C$2:C$1201,$AA6)))</f>
        <v/>
      </c>
      <c r="D6">
        <f>IF($AA6="","",IF(INDEX('Per Invoice'!D$2:D$1201,$AA6)="","",INDEX('Per Invoice'!D$2:D$1201,$AA6)))</f>
        <v/>
      </c>
      <c r="E6">
        <f>IF($AA6="","",IF(INDEX('Per Invoice'!E$2:E$1201,$AA6)="","",INDEX('Per Invoice'!E$2:E$1201,$AA6)))</f>
        <v/>
      </c>
      <c r="F6">
        <f>IF($AA6="","",IF(INDEX('Per Invoice'!F$2:F$1201,$AA6)="","",INDEX('Per Invoice'!F$2:F$1201,$AA6)))</f>
        <v/>
      </c>
      <c r="G6">
        <f>IF($AA6="","",IF(INDEX('Per Invoice'!G$2:G$1201,$AA6)="","",INDEX('Per Invoice'!G$2:G$1201,$AA6)))</f>
        <v/>
      </c>
      <c r="H6">
        <f>IF($AA6="","",IF(INDEX('Per Invoice'!H$2:H$1201,$AA6)="","",INDEX('Per Invoice'!H$2:H$1201,$AA6)))</f>
        <v/>
      </c>
      <c r="I6">
        <f>IF($AA6="","",IF(INDEX('Per Invoice'!I$2:I$1201,$AA6)="","",INDEX('Per Invoice'!I$2:I$1201,$AA6)))</f>
        <v/>
      </c>
      <c r="J6">
        <f>IF($AA6="","",IF(INDEX('Per Invoice'!J$2:J$1201,$AA6)="","",INDEX('Per Invoice'!J$2:J$1201,$AA6)))</f>
        <v/>
      </c>
      <c r="K6">
        <f>IF($AA6="","",IF(INDEX('Per Invoice'!K$2:K$1201,$AA6)="","",INDEX('Per Invoice'!K$2:K$1201,$AA6)))</f>
        <v/>
      </c>
      <c r="L6">
        <f>IF($AA6="","",IF(INDEX('Per Invoice'!L$2:L$1201,$AA6)="","",INDEX('Per Invoice'!L$2:L$1201,$AA6)))</f>
        <v/>
      </c>
      <c r="M6">
        <f>IF($AA6="","",IF(INDEX('Per Invoice'!M$2:M$1201,$AA6)="","",INDEX('Per Invoice'!M$2:M$1201,$AA6)))</f>
        <v/>
      </c>
      <c r="N6">
        <f>IF($AA6="","",IF(INDEX('Per Invoice'!N$2:N$1201,$AA6)="","",INDEX('Per Invoice'!N$2:N$1201,$AA6)))</f>
        <v/>
      </c>
      <c r="O6">
        <f>IF($AA6="","",IF(INDEX('Per Invoice'!O$2:O$1201,$AA6)="","",INDEX('Per Invoice'!O$2:O$1201,$AA6)))</f>
        <v/>
      </c>
      <c r="P6" s="7">
        <f>IF($AA6="","",IF(INDEX('Per Invoice'!P$2:P$1201,$AA6)="","",INDEX('Per Invoice'!P$2:P$1201,$AA6)))</f>
        <v/>
      </c>
      <c r="Q6">
        <f>IF($AA6="","",IF(INDEX('Per Invoice'!Q$2:Q$1201,$AA6)="","",INDEX('Per Invoice'!Q$2:Q$1201,$AA6)))</f>
        <v/>
      </c>
      <c r="R6" s="7">
        <f>IF($AA6="","",IF(INDEX('Per Invoice'!R$2:R$1201,$AA6)="","",INDEX('Per Invoice'!R$2:R$1201,$AA6)))</f>
        <v/>
      </c>
      <c r="S6" s="7">
        <f>IF($AA6="","",IF(INDEX('Per Invoice'!S$2:S$1201,$AA6)="","",INDEX('Per Invoice'!S$2:S$1201,$AA6)))</f>
        <v/>
      </c>
      <c r="T6">
        <f>IF($AA6="","",IF(INDEX('Per Invoice'!T$2:T$1201,$AA6)="","",INDEX('Per Invoice'!T$2:T$1201,$AA6)))</f>
        <v/>
      </c>
      <c r="U6" s="7">
        <f>IF($AA6="","",IF(INDEX('Per Invoice'!U$2:U$1201,$AA6)="","",INDEX('Per Invoice'!U$2:U$1201,$AA6)))</f>
        <v/>
      </c>
      <c r="V6" s="7">
        <f>IF($AA6="","",IF(INDEX('Per Invoice'!V$2:V$1201,$AA6)="","",INDEX('Per Invoice'!V$2:V$1201,$AA6)))</f>
        <v/>
      </c>
      <c r="W6" s="7">
        <f>IF($AA6="","",IF(INDEX('Per Invoice'!W$2:W$1201,$AA6)="","",INDEX('Per Invoice'!W$2:W$1201,$AA6)))</f>
        <v/>
      </c>
      <c r="X6" s="7">
        <f>IF($AA6="","",IF(INDEX('Per Invoice'!X$2:X$1201,$AA6)="","",INDEX('Per Invoice'!X$2:X$1201,$AA6)))</f>
        <v/>
      </c>
      <c r="Y6" s="7">
        <f>IF($AA6="","",IF(INDEX('Per Invoice'!Y$2:Y$1201,$AA6)="","",INDEX('Per Invoice'!Y$2:Y$1201,$AA6)))</f>
        <v/>
      </c>
      <c r="Z6" s="7">
        <f>IF($AA6="","",IF(INDEX('Per Invoice'!Z$2:Z$1201,$AA6)="","",INDEX('Per Invoice'!Z$2:Z$1201,$AA6)))</f>
        <v/>
      </c>
      <c r="AA6" s="16">
        <f>IFERROR(MATCH(Settings!$C$31&amp;"|"&amp;ROWS($AA$2:$AA6),'Per Invoice'!$AB$2:$AB$1201,0),"")</f>
        <v/>
      </c>
    </row>
    <row r="7">
      <c r="A7">
        <f>IF($AA7="","",IF(INDEX('Per Invoice'!A$2:A$1201,$AA7)="","",INDEX('Per Invoice'!A$2:A$1201,$AA7)))</f>
        <v/>
      </c>
      <c r="B7">
        <f>IF($AA7="","",IF(INDEX('Per Invoice'!B$2:B$1201,$AA7)="","",INDEX('Per Invoice'!B$2:B$1201,$AA7)))</f>
        <v/>
      </c>
      <c r="C7">
        <f>IF($AA7="","",IF(INDEX('Per Invoice'!C$2:C$1201,$AA7)="","",INDEX('Per Invoice'!C$2:C$1201,$AA7)))</f>
        <v/>
      </c>
      <c r="D7">
        <f>IF($AA7="","",IF(INDEX('Per Invoice'!D$2:D$1201,$AA7)="","",INDEX('Per Invoice'!D$2:D$1201,$AA7)))</f>
        <v/>
      </c>
      <c r="E7">
        <f>IF($AA7="","",IF(INDEX('Per Invoice'!E$2:E$1201,$AA7)="","",INDEX('Per Invoice'!E$2:E$1201,$AA7)))</f>
        <v/>
      </c>
      <c r="F7">
        <f>IF($AA7="","",IF(INDEX('Per Invoice'!F$2:F$1201,$AA7)="","",INDEX('Per Invoice'!F$2:F$1201,$AA7)))</f>
        <v/>
      </c>
      <c r="G7">
        <f>IF($AA7="","",IF(INDEX('Per Invoice'!G$2:G$1201,$AA7)="","",INDEX('Per Invoice'!G$2:G$1201,$AA7)))</f>
        <v/>
      </c>
      <c r="H7">
        <f>IF($AA7="","",IF(INDEX('Per Invoice'!H$2:H$1201,$AA7)="","",INDEX('Per Invoice'!H$2:H$1201,$AA7)))</f>
        <v/>
      </c>
      <c r="I7">
        <f>IF($AA7="","",IF(INDEX('Per Invoice'!I$2:I$1201,$AA7)="","",INDEX('Per Invoice'!I$2:I$1201,$AA7)))</f>
        <v/>
      </c>
      <c r="J7">
        <f>IF($AA7="","",IF(INDEX('Per Invoice'!J$2:J$1201,$AA7)="","",INDEX('Per Invoice'!J$2:J$1201,$AA7)))</f>
        <v/>
      </c>
      <c r="K7">
        <f>IF($AA7="","",IF(INDEX('Per Invoice'!K$2:K$1201,$AA7)="","",INDEX('Per Invoice'!K$2:K$1201,$AA7)))</f>
        <v/>
      </c>
      <c r="L7">
        <f>IF($AA7="","",IF(INDEX('Per Invoice'!L$2:L$1201,$AA7)="","",INDEX('Per Invoice'!L$2:L$1201,$AA7)))</f>
        <v/>
      </c>
      <c r="M7">
        <f>IF($AA7="","",IF(INDEX('Per Invoice'!M$2:M$1201,$AA7)="","",INDEX('Per Invoice'!M$2:M$1201,$AA7)))</f>
        <v/>
      </c>
      <c r="N7">
        <f>IF($AA7="","",IF(INDEX('Per Invoice'!N$2:N$1201,$AA7)="","",INDEX('Per Invoice'!N$2:N$1201,$AA7)))</f>
        <v/>
      </c>
      <c r="O7">
        <f>IF($AA7="","",IF(INDEX('Per Invoice'!O$2:O$1201,$AA7)="","",INDEX('Per Invoice'!O$2:O$1201,$AA7)))</f>
        <v/>
      </c>
      <c r="P7" s="7">
        <f>IF($AA7="","",IF(INDEX('Per Invoice'!P$2:P$1201,$AA7)="","",INDEX('Per Invoice'!P$2:P$1201,$AA7)))</f>
        <v/>
      </c>
      <c r="Q7">
        <f>IF($AA7="","",IF(INDEX('Per Invoice'!Q$2:Q$1201,$AA7)="","",INDEX('Per Invoice'!Q$2:Q$1201,$AA7)))</f>
        <v/>
      </c>
      <c r="R7" s="7">
        <f>IF($AA7="","",IF(INDEX('Per Invoice'!R$2:R$1201,$AA7)="","",INDEX('Per Invoice'!R$2:R$1201,$AA7)))</f>
        <v/>
      </c>
      <c r="S7" s="7">
        <f>IF($AA7="","",IF(INDEX('Per Invoice'!S$2:S$1201,$AA7)="","",INDEX('Per Invoice'!S$2:S$1201,$AA7)))</f>
        <v/>
      </c>
      <c r="T7">
        <f>IF($AA7="","",IF(INDEX('Per Invoice'!T$2:T$1201,$AA7)="","",INDEX('Per Invoice'!T$2:T$1201,$AA7)))</f>
        <v/>
      </c>
      <c r="U7" s="7">
        <f>IF($AA7="","",IF(INDEX('Per Invoice'!U$2:U$1201,$AA7)="","",INDEX('Per Invoice'!U$2:U$1201,$AA7)))</f>
        <v/>
      </c>
      <c r="V7" s="7">
        <f>IF($AA7="","",IF(INDEX('Per Invoice'!V$2:V$1201,$AA7)="","",INDEX('Per Invoice'!V$2:V$1201,$AA7)))</f>
        <v/>
      </c>
      <c r="W7" s="7">
        <f>IF($AA7="","",IF(INDEX('Per Invoice'!W$2:W$1201,$AA7)="","",INDEX('Per Invoice'!W$2:W$1201,$AA7)))</f>
        <v/>
      </c>
      <c r="X7" s="7">
        <f>IF($AA7="","",IF(INDEX('Per Invoice'!X$2:X$1201,$AA7)="","",INDEX('Per Invoice'!X$2:X$1201,$AA7)))</f>
        <v/>
      </c>
      <c r="Y7" s="7">
        <f>IF($AA7="","",IF(INDEX('Per Invoice'!Y$2:Y$1201,$AA7)="","",INDEX('Per Invoice'!Y$2:Y$1201,$AA7)))</f>
        <v/>
      </c>
      <c r="Z7" s="7">
        <f>IF($AA7="","",IF(INDEX('Per Invoice'!Z$2:Z$1201,$AA7)="","",INDEX('Per Invoice'!Z$2:Z$1201,$AA7)))</f>
        <v/>
      </c>
      <c r="AA7" s="16">
        <f>IFERROR(MATCH(Settings!$C$31&amp;"|"&amp;ROWS($AA$2:$AA7),'Per Invoice'!$AB$2:$AB$1201,0),"")</f>
        <v/>
      </c>
    </row>
    <row r="8">
      <c r="A8">
        <f>IF($AA8="","",IF(INDEX('Per Invoice'!A$2:A$1201,$AA8)="","",INDEX('Per Invoice'!A$2:A$1201,$AA8)))</f>
        <v/>
      </c>
      <c r="B8">
        <f>IF($AA8="","",IF(INDEX('Per Invoice'!B$2:B$1201,$AA8)="","",INDEX('Per Invoice'!B$2:B$1201,$AA8)))</f>
        <v/>
      </c>
      <c r="C8">
        <f>IF($AA8="","",IF(INDEX('Per Invoice'!C$2:C$1201,$AA8)="","",INDEX('Per Invoice'!C$2:C$1201,$AA8)))</f>
        <v/>
      </c>
      <c r="D8">
        <f>IF($AA8="","",IF(INDEX('Per Invoice'!D$2:D$1201,$AA8)="","",INDEX('Per Invoice'!D$2:D$1201,$AA8)))</f>
        <v/>
      </c>
      <c r="E8">
        <f>IF($AA8="","",IF(INDEX('Per Invoice'!E$2:E$1201,$AA8)="","",INDEX('Per Invoice'!E$2:E$1201,$AA8)))</f>
        <v/>
      </c>
      <c r="F8">
        <f>IF($AA8="","",IF(INDEX('Per Invoice'!F$2:F$1201,$AA8)="","",INDEX('Per Invoice'!F$2:F$1201,$AA8)))</f>
        <v/>
      </c>
      <c r="G8">
        <f>IF($AA8="","",IF(INDEX('Per Invoice'!G$2:G$1201,$AA8)="","",INDEX('Per Invoice'!G$2:G$1201,$AA8)))</f>
        <v/>
      </c>
      <c r="H8">
        <f>IF($AA8="","",IF(INDEX('Per Invoice'!H$2:H$1201,$AA8)="","",INDEX('Per Invoice'!H$2:H$1201,$AA8)))</f>
        <v/>
      </c>
      <c r="I8">
        <f>IF($AA8="","",IF(INDEX('Per Invoice'!I$2:I$1201,$AA8)="","",INDEX('Per Invoice'!I$2:I$1201,$AA8)))</f>
        <v/>
      </c>
      <c r="J8">
        <f>IF($AA8="","",IF(INDEX('Per Invoice'!J$2:J$1201,$AA8)="","",INDEX('Per Invoice'!J$2:J$1201,$AA8)))</f>
        <v/>
      </c>
      <c r="K8">
        <f>IF($AA8="","",IF(INDEX('Per Invoice'!K$2:K$1201,$AA8)="","",INDEX('Per Invoice'!K$2:K$1201,$AA8)))</f>
        <v/>
      </c>
      <c r="L8">
        <f>IF($AA8="","",IF(INDEX('Per Invoice'!L$2:L$1201,$AA8)="","",INDEX('Per Invoice'!L$2:L$1201,$AA8)))</f>
        <v/>
      </c>
      <c r="M8">
        <f>IF($AA8="","",IF(INDEX('Per Invoice'!M$2:M$1201,$AA8)="","",INDEX('Per Invoice'!M$2:M$1201,$AA8)))</f>
        <v/>
      </c>
      <c r="N8">
        <f>IF($AA8="","",IF(INDEX('Per Invoice'!N$2:N$1201,$AA8)="","",INDEX('Per Invoice'!N$2:N$1201,$AA8)))</f>
        <v/>
      </c>
      <c r="O8">
        <f>IF($AA8="","",IF(INDEX('Per Invoice'!O$2:O$1201,$AA8)="","",INDEX('Per Invoice'!O$2:O$1201,$AA8)))</f>
        <v/>
      </c>
      <c r="P8" s="7">
        <f>IF($AA8="","",IF(INDEX('Per Invoice'!P$2:P$1201,$AA8)="","",INDEX('Per Invoice'!P$2:P$1201,$AA8)))</f>
        <v/>
      </c>
      <c r="Q8">
        <f>IF($AA8="","",IF(INDEX('Per Invoice'!Q$2:Q$1201,$AA8)="","",INDEX('Per Invoice'!Q$2:Q$1201,$AA8)))</f>
        <v/>
      </c>
      <c r="R8" s="7">
        <f>IF($AA8="","",IF(INDEX('Per Invoice'!R$2:R$1201,$AA8)="","",INDEX('Per Invoice'!R$2:R$1201,$AA8)))</f>
        <v/>
      </c>
      <c r="S8" s="7">
        <f>IF($AA8="","",IF(INDEX('Per Invoice'!S$2:S$1201,$AA8)="","",INDEX('Per Invoice'!S$2:S$1201,$AA8)))</f>
        <v/>
      </c>
      <c r="T8">
        <f>IF($AA8="","",IF(INDEX('Per Invoice'!T$2:T$1201,$AA8)="","",INDEX('Per Invoice'!T$2:T$1201,$AA8)))</f>
        <v/>
      </c>
      <c r="U8" s="7">
        <f>IF($AA8="","",IF(INDEX('Per Invoice'!U$2:U$1201,$AA8)="","",INDEX('Per Invoice'!U$2:U$1201,$AA8)))</f>
        <v/>
      </c>
      <c r="V8" s="7">
        <f>IF($AA8="","",IF(INDEX('Per Invoice'!V$2:V$1201,$AA8)="","",INDEX('Per Invoice'!V$2:V$1201,$AA8)))</f>
        <v/>
      </c>
      <c r="W8" s="7">
        <f>IF($AA8="","",IF(INDEX('Per Invoice'!W$2:W$1201,$AA8)="","",INDEX('Per Invoice'!W$2:W$1201,$AA8)))</f>
        <v/>
      </c>
      <c r="X8" s="7">
        <f>IF($AA8="","",IF(INDEX('Per Invoice'!X$2:X$1201,$AA8)="","",INDEX('Per Invoice'!X$2:X$1201,$AA8)))</f>
        <v/>
      </c>
      <c r="Y8" s="7">
        <f>IF($AA8="","",IF(INDEX('Per Invoice'!Y$2:Y$1201,$AA8)="","",INDEX('Per Invoice'!Y$2:Y$1201,$AA8)))</f>
        <v/>
      </c>
      <c r="Z8" s="7">
        <f>IF($AA8="","",IF(INDEX('Per Invoice'!Z$2:Z$1201,$AA8)="","",INDEX('Per Invoice'!Z$2:Z$1201,$AA8)))</f>
        <v/>
      </c>
      <c r="AA8" s="16">
        <f>IFERROR(MATCH(Settings!$C$31&amp;"|"&amp;ROWS($AA$2:$AA8),'Per Invoice'!$AB$2:$AB$1201,0),"")</f>
        <v/>
      </c>
    </row>
    <row r="9">
      <c r="A9">
        <f>IF($AA9="","",IF(INDEX('Per Invoice'!A$2:A$1201,$AA9)="","",INDEX('Per Invoice'!A$2:A$1201,$AA9)))</f>
        <v/>
      </c>
      <c r="B9">
        <f>IF($AA9="","",IF(INDEX('Per Invoice'!B$2:B$1201,$AA9)="","",INDEX('Per Invoice'!B$2:B$1201,$AA9)))</f>
        <v/>
      </c>
      <c r="C9">
        <f>IF($AA9="","",IF(INDEX('Per Invoice'!C$2:C$1201,$AA9)="","",INDEX('Per Invoice'!C$2:C$1201,$AA9)))</f>
        <v/>
      </c>
      <c r="D9">
        <f>IF($AA9="","",IF(INDEX('Per Invoice'!D$2:D$1201,$AA9)="","",INDEX('Per Invoice'!D$2:D$1201,$AA9)))</f>
        <v/>
      </c>
      <c r="E9">
        <f>IF($AA9="","",IF(INDEX('Per Invoice'!E$2:E$1201,$AA9)="","",INDEX('Per Invoice'!E$2:E$1201,$AA9)))</f>
        <v/>
      </c>
      <c r="F9">
        <f>IF($AA9="","",IF(INDEX('Per Invoice'!F$2:F$1201,$AA9)="","",INDEX('Per Invoice'!F$2:F$1201,$AA9)))</f>
        <v/>
      </c>
      <c r="G9">
        <f>IF($AA9="","",IF(INDEX('Per Invoice'!G$2:G$1201,$AA9)="","",INDEX('Per Invoice'!G$2:G$1201,$AA9)))</f>
        <v/>
      </c>
      <c r="H9">
        <f>IF($AA9="","",IF(INDEX('Per Invoice'!H$2:H$1201,$AA9)="","",INDEX('Per Invoice'!H$2:H$1201,$AA9)))</f>
        <v/>
      </c>
      <c r="I9">
        <f>IF($AA9="","",IF(INDEX('Per Invoice'!I$2:I$1201,$AA9)="","",INDEX('Per Invoice'!I$2:I$1201,$AA9)))</f>
        <v/>
      </c>
      <c r="J9">
        <f>IF($AA9="","",IF(INDEX('Per Invoice'!J$2:J$1201,$AA9)="","",INDEX('Per Invoice'!J$2:J$1201,$AA9)))</f>
        <v/>
      </c>
      <c r="K9">
        <f>IF($AA9="","",IF(INDEX('Per Invoice'!K$2:K$1201,$AA9)="","",INDEX('Per Invoice'!K$2:K$1201,$AA9)))</f>
        <v/>
      </c>
      <c r="L9">
        <f>IF($AA9="","",IF(INDEX('Per Invoice'!L$2:L$1201,$AA9)="","",INDEX('Per Invoice'!L$2:L$1201,$AA9)))</f>
        <v/>
      </c>
      <c r="M9">
        <f>IF($AA9="","",IF(INDEX('Per Invoice'!M$2:M$1201,$AA9)="","",INDEX('Per Invoice'!M$2:M$1201,$AA9)))</f>
        <v/>
      </c>
      <c r="N9">
        <f>IF($AA9="","",IF(INDEX('Per Invoice'!N$2:N$1201,$AA9)="","",INDEX('Per Invoice'!N$2:N$1201,$AA9)))</f>
        <v/>
      </c>
      <c r="O9">
        <f>IF($AA9="","",IF(INDEX('Per Invoice'!O$2:O$1201,$AA9)="","",INDEX('Per Invoice'!O$2:O$1201,$AA9)))</f>
        <v/>
      </c>
      <c r="P9" s="7">
        <f>IF($AA9="","",IF(INDEX('Per Invoice'!P$2:P$1201,$AA9)="","",INDEX('Per Invoice'!P$2:P$1201,$AA9)))</f>
        <v/>
      </c>
      <c r="Q9">
        <f>IF($AA9="","",IF(INDEX('Per Invoice'!Q$2:Q$1201,$AA9)="","",INDEX('Per Invoice'!Q$2:Q$1201,$AA9)))</f>
        <v/>
      </c>
      <c r="R9" s="7">
        <f>IF($AA9="","",IF(INDEX('Per Invoice'!R$2:R$1201,$AA9)="","",INDEX('Per Invoice'!R$2:R$1201,$AA9)))</f>
        <v/>
      </c>
      <c r="S9" s="7">
        <f>IF($AA9="","",IF(INDEX('Per Invoice'!S$2:S$1201,$AA9)="","",INDEX('Per Invoice'!S$2:S$1201,$AA9)))</f>
        <v/>
      </c>
      <c r="T9">
        <f>IF($AA9="","",IF(INDEX('Per Invoice'!T$2:T$1201,$AA9)="","",INDEX('Per Invoice'!T$2:T$1201,$AA9)))</f>
        <v/>
      </c>
      <c r="U9" s="7">
        <f>IF($AA9="","",IF(INDEX('Per Invoice'!U$2:U$1201,$AA9)="","",INDEX('Per Invoice'!U$2:U$1201,$AA9)))</f>
        <v/>
      </c>
      <c r="V9" s="7">
        <f>IF($AA9="","",IF(INDEX('Per Invoice'!V$2:V$1201,$AA9)="","",INDEX('Per Invoice'!V$2:V$1201,$AA9)))</f>
        <v/>
      </c>
      <c r="W9" s="7">
        <f>IF($AA9="","",IF(INDEX('Per Invoice'!W$2:W$1201,$AA9)="","",INDEX('Per Invoice'!W$2:W$1201,$AA9)))</f>
        <v/>
      </c>
      <c r="X9" s="7">
        <f>IF($AA9="","",IF(INDEX('Per Invoice'!X$2:X$1201,$AA9)="","",INDEX('Per Invoice'!X$2:X$1201,$AA9)))</f>
        <v/>
      </c>
      <c r="Y9" s="7">
        <f>IF($AA9="","",IF(INDEX('Per Invoice'!Y$2:Y$1201,$AA9)="","",INDEX('Per Invoice'!Y$2:Y$1201,$AA9)))</f>
        <v/>
      </c>
      <c r="Z9" s="7">
        <f>IF($AA9="","",IF(INDEX('Per Invoice'!Z$2:Z$1201,$AA9)="","",INDEX('Per Invoice'!Z$2:Z$1201,$AA9)))</f>
        <v/>
      </c>
      <c r="AA9" s="16">
        <f>IFERROR(MATCH(Settings!$C$31&amp;"|"&amp;ROWS($AA$2:$AA9),'Per Invoice'!$AB$2:$AB$1201,0),"")</f>
        <v/>
      </c>
    </row>
    <row r="10">
      <c r="A10">
        <f>IF($AA10="","",IF(INDEX('Per Invoice'!A$2:A$1201,$AA10)="","",INDEX('Per Invoice'!A$2:A$1201,$AA10)))</f>
        <v/>
      </c>
      <c r="B10">
        <f>IF($AA10="","",IF(INDEX('Per Invoice'!B$2:B$1201,$AA10)="","",INDEX('Per Invoice'!B$2:B$1201,$AA10)))</f>
        <v/>
      </c>
      <c r="C10">
        <f>IF($AA10="","",IF(INDEX('Per Invoice'!C$2:C$1201,$AA10)="","",INDEX('Per Invoice'!C$2:C$1201,$AA10)))</f>
        <v/>
      </c>
      <c r="D10">
        <f>IF($AA10="","",IF(INDEX('Per Invoice'!D$2:D$1201,$AA10)="","",INDEX('Per Invoice'!D$2:D$1201,$AA10)))</f>
        <v/>
      </c>
      <c r="E10">
        <f>IF($AA10="","",IF(INDEX('Per Invoice'!E$2:E$1201,$AA10)="","",INDEX('Per Invoice'!E$2:E$1201,$AA10)))</f>
        <v/>
      </c>
      <c r="F10">
        <f>IF($AA10="","",IF(INDEX('Per Invoice'!F$2:F$1201,$AA10)="","",INDEX('Per Invoice'!F$2:F$1201,$AA10)))</f>
        <v/>
      </c>
      <c r="G10">
        <f>IF($AA10="","",IF(INDEX('Per Invoice'!G$2:G$1201,$AA10)="","",INDEX('Per Invoice'!G$2:G$1201,$AA10)))</f>
        <v/>
      </c>
      <c r="H10">
        <f>IF($AA10="","",IF(INDEX('Per Invoice'!H$2:H$1201,$AA10)="","",INDEX('Per Invoice'!H$2:H$1201,$AA10)))</f>
        <v/>
      </c>
      <c r="I10">
        <f>IF($AA10="","",IF(INDEX('Per Invoice'!I$2:I$1201,$AA10)="","",INDEX('Per Invoice'!I$2:I$1201,$AA10)))</f>
        <v/>
      </c>
      <c r="J10">
        <f>IF($AA10="","",IF(INDEX('Per Invoice'!J$2:J$1201,$AA10)="","",INDEX('Per Invoice'!J$2:J$1201,$AA10)))</f>
        <v/>
      </c>
      <c r="K10">
        <f>IF($AA10="","",IF(INDEX('Per Invoice'!K$2:K$1201,$AA10)="","",INDEX('Per Invoice'!K$2:K$1201,$AA10)))</f>
        <v/>
      </c>
      <c r="L10">
        <f>IF($AA10="","",IF(INDEX('Per Invoice'!L$2:L$1201,$AA10)="","",INDEX('Per Invoice'!L$2:L$1201,$AA10)))</f>
        <v/>
      </c>
      <c r="M10">
        <f>IF($AA10="","",IF(INDEX('Per Invoice'!M$2:M$1201,$AA10)="","",INDEX('Per Invoice'!M$2:M$1201,$AA10)))</f>
        <v/>
      </c>
      <c r="N10">
        <f>IF($AA10="","",IF(INDEX('Per Invoice'!N$2:N$1201,$AA10)="","",INDEX('Per Invoice'!N$2:N$1201,$AA10)))</f>
        <v/>
      </c>
      <c r="O10">
        <f>IF($AA10="","",IF(INDEX('Per Invoice'!O$2:O$1201,$AA10)="","",INDEX('Per Invoice'!O$2:O$1201,$AA10)))</f>
        <v/>
      </c>
      <c r="P10" s="7">
        <f>IF($AA10="","",IF(INDEX('Per Invoice'!P$2:P$1201,$AA10)="","",INDEX('Per Invoice'!P$2:P$1201,$AA10)))</f>
        <v/>
      </c>
      <c r="Q10">
        <f>IF($AA10="","",IF(INDEX('Per Invoice'!Q$2:Q$1201,$AA10)="","",INDEX('Per Invoice'!Q$2:Q$1201,$AA10)))</f>
        <v/>
      </c>
      <c r="R10" s="7">
        <f>IF($AA10="","",IF(INDEX('Per Invoice'!R$2:R$1201,$AA10)="","",INDEX('Per Invoice'!R$2:R$1201,$AA10)))</f>
        <v/>
      </c>
      <c r="S10" s="7">
        <f>IF($AA10="","",IF(INDEX('Per Invoice'!S$2:S$1201,$AA10)="","",INDEX('Per Invoice'!S$2:S$1201,$AA10)))</f>
        <v/>
      </c>
      <c r="T10">
        <f>IF($AA10="","",IF(INDEX('Per Invoice'!T$2:T$1201,$AA10)="","",INDEX('Per Invoice'!T$2:T$1201,$AA10)))</f>
        <v/>
      </c>
      <c r="U10" s="7">
        <f>IF($AA10="","",IF(INDEX('Per Invoice'!U$2:U$1201,$AA10)="","",INDEX('Per Invoice'!U$2:U$1201,$AA10)))</f>
        <v/>
      </c>
      <c r="V10" s="7">
        <f>IF($AA10="","",IF(INDEX('Per Invoice'!V$2:V$1201,$AA10)="","",INDEX('Per Invoice'!V$2:V$1201,$AA10)))</f>
        <v/>
      </c>
      <c r="W10" s="7">
        <f>IF($AA10="","",IF(INDEX('Per Invoice'!W$2:W$1201,$AA10)="","",INDEX('Per Invoice'!W$2:W$1201,$AA10)))</f>
        <v/>
      </c>
      <c r="X10" s="7">
        <f>IF($AA10="","",IF(INDEX('Per Invoice'!X$2:X$1201,$AA10)="","",INDEX('Per Invoice'!X$2:X$1201,$AA10)))</f>
        <v/>
      </c>
      <c r="Y10" s="7">
        <f>IF($AA10="","",IF(INDEX('Per Invoice'!Y$2:Y$1201,$AA10)="","",INDEX('Per Invoice'!Y$2:Y$1201,$AA10)))</f>
        <v/>
      </c>
      <c r="Z10" s="7">
        <f>IF($AA10="","",IF(INDEX('Per Invoice'!Z$2:Z$1201,$AA10)="","",INDEX('Per Invoice'!Z$2:Z$1201,$AA10)))</f>
        <v/>
      </c>
      <c r="AA10" s="16">
        <f>IFERROR(MATCH(Settings!$C$31&amp;"|"&amp;ROWS($AA$2:$AA10),'Per Invoice'!$AB$2:$AB$1201,0),"")</f>
        <v/>
      </c>
    </row>
    <row r="11">
      <c r="A11">
        <f>IF($AA11="","",IF(INDEX('Per Invoice'!A$2:A$1201,$AA11)="","",INDEX('Per Invoice'!A$2:A$1201,$AA11)))</f>
        <v/>
      </c>
      <c r="B11">
        <f>IF($AA11="","",IF(INDEX('Per Invoice'!B$2:B$1201,$AA11)="","",INDEX('Per Invoice'!B$2:B$1201,$AA11)))</f>
        <v/>
      </c>
      <c r="C11">
        <f>IF($AA11="","",IF(INDEX('Per Invoice'!C$2:C$1201,$AA11)="","",INDEX('Per Invoice'!C$2:C$1201,$AA11)))</f>
        <v/>
      </c>
      <c r="D11">
        <f>IF($AA11="","",IF(INDEX('Per Invoice'!D$2:D$1201,$AA11)="","",INDEX('Per Invoice'!D$2:D$1201,$AA11)))</f>
        <v/>
      </c>
      <c r="E11">
        <f>IF($AA11="","",IF(INDEX('Per Invoice'!E$2:E$1201,$AA11)="","",INDEX('Per Invoice'!E$2:E$1201,$AA11)))</f>
        <v/>
      </c>
      <c r="F11">
        <f>IF($AA11="","",IF(INDEX('Per Invoice'!F$2:F$1201,$AA11)="","",INDEX('Per Invoice'!F$2:F$1201,$AA11)))</f>
        <v/>
      </c>
      <c r="G11">
        <f>IF($AA11="","",IF(INDEX('Per Invoice'!G$2:G$1201,$AA11)="","",INDEX('Per Invoice'!G$2:G$1201,$AA11)))</f>
        <v/>
      </c>
      <c r="H11">
        <f>IF($AA11="","",IF(INDEX('Per Invoice'!H$2:H$1201,$AA11)="","",INDEX('Per Invoice'!H$2:H$1201,$AA11)))</f>
        <v/>
      </c>
      <c r="I11">
        <f>IF($AA11="","",IF(INDEX('Per Invoice'!I$2:I$1201,$AA11)="","",INDEX('Per Invoice'!I$2:I$1201,$AA11)))</f>
        <v/>
      </c>
      <c r="J11">
        <f>IF($AA11="","",IF(INDEX('Per Invoice'!J$2:J$1201,$AA11)="","",INDEX('Per Invoice'!J$2:J$1201,$AA11)))</f>
        <v/>
      </c>
      <c r="K11">
        <f>IF($AA11="","",IF(INDEX('Per Invoice'!K$2:K$1201,$AA11)="","",INDEX('Per Invoice'!K$2:K$1201,$AA11)))</f>
        <v/>
      </c>
      <c r="L11">
        <f>IF($AA11="","",IF(INDEX('Per Invoice'!L$2:L$1201,$AA11)="","",INDEX('Per Invoice'!L$2:L$1201,$AA11)))</f>
        <v/>
      </c>
      <c r="M11">
        <f>IF($AA11="","",IF(INDEX('Per Invoice'!M$2:M$1201,$AA11)="","",INDEX('Per Invoice'!M$2:M$1201,$AA11)))</f>
        <v/>
      </c>
      <c r="N11">
        <f>IF($AA11="","",IF(INDEX('Per Invoice'!N$2:N$1201,$AA11)="","",INDEX('Per Invoice'!N$2:N$1201,$AA11)))</f>
        <v/>
      </c>
      <c r="O11">
        <f>IF($AA11="","",IF(INDEX('Per Invoice'!O$2:O$1201,$AA11)="","",INDEX('Per Invoice'!O$2:O$1201,$AA11)))</f>
        <v/>
      </c>
      <c r="P11" s="7">
        <f>IF($AA11="","",IF(INDEX('Per Invoice'!P$2:P$1201,$AA11)="","",INDEX('Per Invoice'!P$2:P$1201,$AA11)))</f>
        <v/>
      </c>
      <c r="Q11">
        <f>IF($AA11="","",IF(INDEX('Per Invoice'!Q$2:Q$1201,$AA11)="","",INDEX('Per Invoice'!Q$2:Q$1201,$AA11)))</f>
        <v/>
      </c>
      <c r="R11" s="7">
        <f>IF($AA11="","",IF(INDEX('Per Invoice'!R$2:R$1201,$AA11)="","",INDEX('Per Invoice'!R$2:R$1201,$AA11)))</f>
        <v/>
      </c>
      <c r="S11" s="7">
        <f>IF($AA11="","",IF(INDEX('Per Invoice'!S$2:S$1201,$AA11)="","",INDEX('Per Invoice'!S$2:S$1201,$AA11)))</f>
        <v/>
      </c>
      <c r="T11">
        <f>IF($AA11="","",IF(INDEX('Per Invoice'!T$2:T$1201,$AA11)="","",INDEX('Per Invoice'!T$2:T$1201,$AA11)))</f>
        <v/>
      </c>
      <c r="U11" s="7">
        <f>IF($AA11="","",IF(INDEX('Per Invoice'!U$2:U$1201,$AA11)="","",INDEX('Per Invoice'!U$2:U$1201,$AA11)))</f>
        <v/>
      </c>
      <c r="V11" s="7">
        <f>IF($AA11="","",IF(INDEX('Per Invoice'!V$2:V$1201,$AA11)="","",INDEX('Per Invoice'!V$2:V$1201,$AA11)))</f>
        <v/>
      </c>
      <c r="W11" s="7">
        <f>IF($AA11="","",IF(INDEX('Per Invoice'!W$2:W$1201,$AA11)="","",INDEX('Per Invoice'!W$2:W$1201,$AA11)))</f>
        <v/>
      </c>
      <c r="X11" s="7">
        <f>IF($AA11="","",IF(INDEX('Per Invoice'!X$2:X$1201,$AA11)="","",INDEX('Per Invoice'!X$2:X$1201,$AA11)))</f>
        <v/>
      </c>
      <c r="Y11" s="7">
        <f>IF($AA11="","",IF(INDEX('Per Invoice'!Y$2:Y$1201,$AA11)="","",INDEX('Per Invoice'!Y$2:Y$1201,$AA11)))</f>
        <v/>
      </c>
      <c r="Z11" s="7">
        <f>IF($AA11="","",IF(INDEX('Per Invoice'!Z$2:Z$1201,$AA11)="","",INDEX('Per Invoice'!Z$2:Z$1201,$AA11)))</f>
        <v/>
      </c>
      <c r="AA11" s="16">
        <f>IFERROR(MATCH(Settings!$C$31&amp;"|"&amp;ROWS($AA$2:$AA11),'Per Invoice'!$AB$2:$AB$1201,0),"")</f>
        <v/>
      </c>
    </row>
    <row r="12">
      <c r="A12">
        <f>IF($AA12="","",IF(INDEX('Per Invoice'!A$2:A$1201,$AA12)="","",INDEX('Per Invoice'!A$2:A$1201,$AA12)))</f>
        <v/>
      </c>
      <c r="B12">
        <f>IF($AA12="","",IF(INDEX('Per Invoice'!B$2:B$1201,$AA12)="","",INDEX('Per Invoice'!B$2:B$1201,$AA12)))</f>
        <v/>
      </c>
      <c r="C12">
        <f>IF($AA12="","",IF(INDEX('Per Invoice'!C$2:C$1201,$AA12)="","",INDEX('Per Invoice'!C$2:C$1201,$AA12)))</f>
        <v/>
      </c>
      <c r="D12">
        <f>IF($AA12="","",IF(INDEX('Per Invoice'!D$2:D$1201,$AA12)="","",INDEX('Per Invoice'!D$2:D$1201,$AA12)))</f>
        <v/>
      </c>
      <c r="E12">
        <f>IF($AA12="","",IF(INDEX('Per Invoice'!E$2:E$1201,$AA12)="","",INDEX('Per Invoice'!E$2:E$1201,$AA12)))</f>
        <v/>
      </c>
      <c r="F12">
        <f>IF($AA12="","",IF(INDEX('Per Invoice'!F$2:F$1201,$AA12)="","",INDEX('Per Invoice'!F$2:F$1201,$AA12)))</f>
        <v/>
      </c>
      <c r="G12">
        <f>IF($AA12="","",IF(INDEX('Per Invoice'!G$2:G$1201,$AA12)="","",INDEX('Per Invoice'!G$2:G$1201,$AA12)))</f>
        <v/>
      </c>
      <c r="H12">
        <f>IF($AA12="","",IF(INDEX('Per Invoice'!H$2:H$1201,$AA12)="","",INDEX('Per Invoice'!H$2:H$1201,$AA12)))</f>
        <v/>
      </c>
      <c r="I12">
        <f>IF($AA12="","",IF(INDEX('Per Invoice'!I$2:I$1201,$AA12)="","",INDEX('Per Invoice'!I$2:I$1201,$AA12)))</f>
        <v/>
      </c>
      <c r="J12">
        <f>IF($AA12="","",IF(INDEX('Per Invoice'!J$2:J$1201,$AA12)="","",INDEX('Per Invoice'!J$2:J$1201,$AA12)))</f>
        <v/>
      </c>
      <c r="K12">
        <f>IF($AA12="","",IF(INDEX('Per Invoice'!K$2:K$1201,$AA12)="","",INDEX('Per Invoice'!K$2:K$1201,$AA12)))</f>
        <v/>
      </c>
      <c r="L12">
        <f>IF($AA12="","",IF(INDEX('Per Invoice'!L$2:L$1201,$AA12)="","",INDEX('Per Invoice'!L$2:L$1201,$AA12)))</f>
        <v/>
      </c>
      <c r="M12">
        <f>IF($AA12="","",IF(INDEX('Per Invoice'!M$2:M$1201,$AA12)="","",INDEX('Per Invoice'!M$2:M$1201,$AA12)))</f>
        <v/>
      </c>
      <c r="N12">
        <f>IF($AA12="","",IF(INDEX('Per Invoice'!N$2:N$1201,$AA12)="","",INDEX('Per Invoice'!N$2:N$1201,$AA12)))</f>
        <v/>
      </c>
      <c r="O12">
        <f>IF($AA12="","",IF(INDEX('Per Invoice'!O$2:O$1201,$AA12)="","",INDEX('Per Invoice'!O$2:O$1201,$AA12)))</f>
        <v/>
      </c>
      <c r="P12" s="7">
        <f>IF($AA12="","",IF(INDEX('Per Invoice'!P$2:P$1201,$AA12)="","",INDEX('Per Invoice'!P$2:P$1201,$AA12)))</f>
        <v/>
      </c>
      <c r="Q12">
        <f>IF($AA12="","",IF(INDEX('Per Invoice'!Q$2:Q$1201,$AA12)="","",INDEX('Per Invoice'!Q$2:Q$1201,$AA12)))</f>
        <v/>
      </c>
      <c r="R12" s="7">
        <f>IF($AA12="","",IF(INDEX('Per Invoice'!R$2:R$1201,$AA12)="","",INDEX('Per Invoice'!R$2:R$1201,$AA12)))</f>
        <v/>
      </c>
      <c r="S12" s="7">
        <f>IF($AA12="","",IF(INDEX('Per Invoice'!S$2:S$1201,$AA12)="","",INDEX('Per Invoice'!S$2:S$1201,$AA12)))</f>
        <v/>
      </c>
      <c r="T12">
        <f>IF($AA12="","",IF(INDEX('Per Invoice'!T$2:T$1201,$AA12)="","",INDEX('Per Invoice'!T$2:T$1201,$AA12)))</f>
        <v/>
      </c>
      <c r="U12" s="7">
        <f>IF($AA12="","",IF(INDEX('Per Invoice'!U$2:U$1201,$AA12)="","",INDEX('Per Invoice'!U$2:U$1201,$AA12)))</f>
        <v/>
      </c>
      <c r="V12" s="7">
        <f>IF($AA12="","",IF(INDEX('Per Invoice'!V$2:V$1201,$AA12)="","",INDEX('Per Invoice'!V$2:V$1201,$AA12)))</f>
        <v/>
      </c>
      <c r="W12" s="7">
        <f>IF($AA12="","",IF(INDEX('Per Invoice'!W$2:W$1201,$AA12)="","",INDEX('Per Invoice'!W$2:W$1201,$AA12)))</f>
        <v/>
      </c>
      <c r="X12" s="7">
        <f>IF($AA12="","",IF(INDEX('Per Invoice'!X$2:X$1201,$AA12)="","",INDEX('Per Invoice'!X$2:X$1201,$AA12)))</f>
        <v/>
      </c>
      <c r="Y12" s="7">
        <f>IF($AA12="","",IF(INDEX('Per Invoice'!Y$2:Y$1201,$AA12)="","",INDEX('Per Invoice'!Y$2:Y$1201,$AA12)))</f>
        <v/>
      </c>
      <c r="Z12" s="7">
        <f>IF($AA12="","",IF(INDEX('Per Invoice'!Z$2:Z$1201,$AA12)="","",INDEX('Per Invoice'!Z$2:Z$1201,$AA12)))</f>
        <v/>
      </c>
      <c r="AA12" s="16">
        <f>IFERROR(MATCH(Settings!$C$31&amp;"|"&amp;ROWS($AA$2:$AA12),'Per Invoice'!$AB$2:$AB$1201,0),"")</f>
        <v/>
      </c>
    </row>
    <row r="13">
      <c r="A13">
        <f>IF($AA13="","",IF(INDEX('Per Invoice'!A$2:A$1201,$AA13)="","",INDEX('Per Invoice'!A$2:A$1201,$AA13)))</f>
        <v/>
      </c>
      <c r="B13">
        <f>IF($AA13="","",IF(INDEX('Per Invoice'!B$2:B$1201,$AA13)="","",INDEX('Per Invoice'!B$2:B$1201,$AA13)))</f>
        <v/>
      </c>
      <c r="C13">
        <f>IF($AA13="","",IF(INDEX('Per Invoice'!C$2:C$1201,$AA13)="","",INDEX('Per Invoice'!C$2:C$1201,$AA13)))</f>
        <v/>
      </c>
      <c r="D13">
        <f>IF($AA13="","",IF(INDEX('Per Invoice'!D$2:D$1201,$AA13)="","",INDEX('Per Invoice'!D$2:D$1201,$AA13)))</f>
        <v/>
      </c>
      <c r="E13">
        <f>IF($AA13="","",IF(INDEX('Per Invoice'!E$2:E$1201,$AA13)="","",INDEX('Per Invoice'!E$2:E$1201,$AA13)))</f>
        <v/>
      </c>
      <c r="F13">
        <f>IF($AA13="","",IF(INDEX('Per Invoice'!F$2:F$1201,$AA13)="","",INDEX('Per Invoice'!F$2:F$1201,$AA13)))</f>
        <v/>
      </c>
      <c r="G13">
        <f>IF($AA13="","",IF(INDEX('Per Invoice'!G$2:G$1201,$AA13)="","",INDEX('Per Invoice'!G$2:G$1201,$AA13)))</f>
        <v/>
      </c>
      <c r="H13">
        <f>IF($AA13="","",IF(INDEX('Per Invoice'!H$2:H$1201,$AA13)="","",INDEX('Per Invoice'!H$2:H$1201,$AA13)))</f>
        <v/>
      </c>
      <c r="I13">
        <f>IF($AA13="","",IF(INDEX('Per Invoice'!I$2:I$1201,$AA13)="","",INDEX('Per Invoice'!I$2:I$1201,$AA13)))</f>
        <v/>
      </c>
      <c r="J13">
        <f>IF($AA13="","",IF(INDEX('Per Invoice'!J$2:J$1201,$AA13)="","",INDEX('Per Invoice'!J$2:J$1201,$AA13)))</f>
        <v/>
      </c>
      <c r="K13">
        <f>IF($AA13="","",IF(INDEX('Per Invoice'!K$2:K$1201,$AA13)="","",INDEX('Per Invoice'!K$2:K$1201,$AA13)))</f>
        <v/>
      </c>
      <c r="L13">
        <f>IF($AA13="","",IF(INDEX('Per Invoice'!L$2:L$1201,$AA13)="","",INDEX('Per Invoice'!L$2:L$1201,$AA13)))</f>
        <v/>
      </c>
      <c r="M13">
        <f>IF($AA13="","",IF(INDEX('Per Invoice'!M$2:M$1201,$AA13)="","",INDEX('Per Invoice'!M$2:M$1201,$AA13)))</f>
        <v/>
      </c>
      <c r="N13">
        <f>IF($AA13="","",IF(INDEX('Per Invoice'!N$2:N$1201,$AA13)="","",INDEX('Per Invoice'!N$2:N$1201,$AA13)))</f>
        <v/>
      </c>
      <c r="O13">
        <f>IF($AA13="","",IF(INDEX('Per Invoice'!O$2:O$1201,$AA13)="","",INDEX('Per Invoice'!O$2:O$1201,$AA13)))</f>
        <v/>
      </c>
      <c r="P13" s="7">
        <f>IF($AA13="","",IF(INDEX('Per Invoice'!P$2:P$1201,$AA13)="","",INDEX('Per Invoice'!P$2:P$1201,$AA13)))</f>
        <v/>
      </c>
      <c r="Q13">
        <f>IF($AA13="","",IF(INDEX('Per Invoice'!Q$2:Q$1201,$AA13)="","",INDEX('Per Invoice'!Q$2:Q$1201,$AA13)))</f>
        <v/>
      </c>
      <c r="R13" s="7">
        <f>IF($AA13="","",IF(INDEX('Per Invoice'!R$2:R$1201,$AA13)="","",INDEX('Per Invoice'!R$2:R$1201,$AA13)))</f>
        <v/>
      </c>
      <c r="S13" s="7">
        <f>IF($AA13="","",IF(INDEX('Per Invoice'!S$2:S$1201,$AA13)="","",INDEX('Per Invoice'!S$2:S$1201,$AA13)))</f>
        <v/>
      </c>
      <c r="T13">
        <f>IF($AA13="","",IF(INDEX('Per Invoice'!T$2:T$1201,$AA13)="","",INDEX('Per Invoice'!T$2:T$1201,$AA13)))</f>
        <v/>
      </c>
      <c r="U13" s="7">
        <f>IF($AA13="","",IF(INDEX('Per Invoice'!U$2:U$1201,$AA13)="","",INDEX('Per Invoice'!U$2:U$1201,$AA13)))</f>
        <v/>
      </c>
      <c r="V13" s="7">
        <f>IF($AA13="","",IF(INDEX('Per Invoice'!V$2:V$1201,$AA13)="","",INDEX('Per Invoice'!V$2:V$1201,$AA13)))</f>
        <v/>
      </c>
      <c r="W13" s="7">
        <f>IF($AA13="","",IF(INDEX('Per Invoice'!W$2:W$1201,$AA13)="","",INDEX('Per Invoice'!W$2:W$1201,$AA13)))</f>
        <v/>
      </c>
      <c r="X13" s="7">
        <f>IF($AA13="","",IF(INDEX('Per Invoice'!X$2:X$1201,$AA13)="","",INDEX('Per Invoice'!X$2:X$1201,$AA13)))</f>
        <v/>
      </c>
      <c r="Y13" s="7">
        <f>IF($AA13="","",IF(INDEX('Per Invoice'!Y$2:Y$1201,$AA13)="","",INDEX('Per Invoice'!Y$2:Y$1201,$AA13)))</f>
        <v/>
      </c>
      <c r="Z13" s="7">
        <f>IF($AA13="","",IF(INDEX('Per Invoice'!Z$2:Z$1201,$AA13)="","",INDEX('Per Invoice'!Z$2:Z$1201,$AA13)))</f>
        <v/>
      </c>
      <c r="AA13" s="16">
        <f>IFERROR(MATCH(Settings!$C$31&amp;"|"&amp;ROWS($AA$2:$AA13),'Per Invoice'!$AB$2:$AB$1201,0),"")</f>
        <v/>
      </c>
    </row>
    <row r="14">
      <c r="A14">
        <f>IF($AA14="","",IF(INDEX('Per Invoice'!A$2:A$1201,$AA14)="","",INDEX('Per Invoice'!A$2:A$1201,$AA14)))</f>
        <v/>
      </c>
      <c r="B14">
        <f>IF($AA14="","",IF(INDEX('Per Invoice'!B$2:B$1201,$AA14)="","",INDEX('Per Invoice'!B$2:B$1201,$AA14)))</f>
        <v/>
      </c>
      <c r="C14">
        <f>IF($AA14="","",IF(INDEX('Per Invoice'!C$2:C$1201,$AA14)="","",INDEX('Per Invoice'!C$2:C$1201,$AA14)))</f>
        <v/>
      </c>
      <c r="D14">
        <f>IF($AA14="","",IF(INDEX('Per Invoice'!D$2:D$1201,$AA14)="","",INDEX('Per Invoice'!D$2:D$1201,$AA14)))</f>
        <v/>
      </c>
      <c r="E14">
        <f>IF($AA14="","",IF(INDEX('Per Invoice'!E$2:E$1201,$AA14)="","",INDEX('Per Invoice'!E$2:E$1201,$AA14)))</f>
        <v/>
      </c>
      <c r="F14">
        <f>IF($AA14="","",IF(INDEX('Per Invoice'!F$2:F$1201,$AA14)="","",INDEX('Per Invoice'!F$2:F$1201,$AA14)))</f>
        <v/>
      </c>
      <c r="G14">
        <f>IF($AA14="","",IF(INDEX('Per Invoice'!G$2:G$1201,$AA14)="","",INDEX('Per Invoice'!G$2:G$1201,$AA14)))</f>
        <v/>
      </c>
      <c r="H14">
        <f>IF($AA14="","",IF(INDEX('Per Invoice'!H$2:H$1201,$AA14)="","",INDEX('Per Invoice'!H$2:H$1201,$AA14)))</f>
        <v/>
      </c>
      <c r="I14">
        <f>IF($AA14="","",IF(INDEX('Per Invoice'!I$2:I$1201,$AA14)="","",INDEX('Per Invoice'!I$2:I$1201,$AA14)))</f>
        <v/>
      </c>
      <c r="J14">
        <f>IF($AA14="","",IF(INDEX('Per Invoice'!J$2:J$1201,$AA14)="","",INDEX('Per Invoice'!J$2:J$1201,$AA14)))</f>
        <v/>
      </c>
      <c r="K14">
        <f>IF($AA14="","",IF(INDEX('Per Invoice'!K$2:K$1201,$AA14)="","",INDEX('Per Invoice'!K$2:K$1201,$AA14)))</f>
        <v/>
      </c>
      <c r="L14">
        <f>IF($AA14="","",IF(INDEX('Per Invoice'!L$2:L$1201,$AA14)="","",INDEX('Per Invoice'!L$2:L$1201,$AA14)))</f>
        <v/>
      </c>
      <c r="M14">
        <f>IF($AA14="","",IF(INDEX('Per Invoice'!M$2:M$1201,$AA14)="","",INDEX('Per Invoice'!M$2:M$1201,$AA14)))</f>
        <v/>
      </c>
      <c r="N14">
        <f>IF($AA14="","",IF(INDEX('Per Invoice'!N$2:N$1201,$AA14)="","",INDEX('Per Invoice'!N$2:N$1201,$AA14)))</f>
        <v/>
      </c>
      <c r="O14">
        <f>IF($AA14="","",IF(INDEX('Per Invoice'!O$2:O$1201,$AA14)="","",INDEX('Per Invoice'!O$2:O$1201,$AA14)))</f>
        <v/>
      </c>
      <c r="P14" s="7">
        <f>IF($AA14="","",IF(INDEX('Per Invoice'!P$2:P$1201,$AA14)="","",INDEX('Per Invoice'!P$2:P$1201,$AA14)))</f>
        <v/>
      </c>
      <c r="Q14">
        <f>IF($AA14="","",IF(INDEX('Per Invoice'!Q$2:Q$1201,$AA14)="","",INDEX('Per Invoice'!Q$2:Q$1201,$AA14)))</f>
        <v/>
      </c>
      <c r="R14" s="7">
        <f>IF($AA14="","",IF(INDEX('Per Invoice'!R$2:R$1201,$AA14)="","",INDEX('Per Invoice'!R$2:R$1201,$AA14)))</f>
        <v/>
      </c>
      <c r="S14" s="7">
        <f>IF($AA14="","",IF(INDEX('Per Invoice'!S$2:S$1201,$AA14)="","",INDEX('Per Invoice'!S$2:S$1201,$AA14)))</f>
        <v/>
      </c>
      <c r="T14">
        <f>IF($AA14="","",IF(INDEX('Per Invoice'!T$2:T$1201,$AA14)="","",INDEX('Per Invoice'!T$2:T$1201,$AA14)))</f>
        <v/>
      </c>
      <c r="U14" s="7">
        <f>IF($AA14="","",IF(INDEX('Per Invoice'!U$2:U$1201,$AA14)="","",INDEX('Per Invoice'!U$2:U$1201,$AA14)))</f>
        <v/>
      </c>
      <c r="V14" s="7">
        <f>IF($AA14="","",IF(INDEX('Per Invoice'!V$2:V$1201,$AA14)="","",INDEX('Per Invoice'!V$2:V$1201,$AA14)))</f>
        <v/>
      </c>
      <c r="W14" s="7">
        <f>IF($AA14="","",IF(INDEX('Per Invoice'!W$2:W$1201,$AA14)="","",INDEX('Per Invoice'!W$2:W$1201,$AA14)))</f>
        <v/>
      </c>
      <c r="X14" s="7">
        <f>IF($AA14="","",IF(INDEX('Per Invoice'!X$2:X$1201,$AA14)="","",INDEX('Per Invoice'!X$2:X$1201,$AA14)))</f>
        <v/>
      </c>
      <c r="Y14" s="7">
        <f>IF($AA14="","",IF(INDEX('Per Invoice'!Y$2:Y$1201,$AA14)="","",INDEX('Per Invoice'!Y$2:Y$1201,$AA14)))</f>
        <v/>
      </c>
      <c r="Z14" s="7">
        <f>IF($AA14="","",IF(INDEX('Per Invoice'!Z$2:Z$1201,$AA14)="","",INDEX('Per Invoice'!Z$2:Z$1201,$AA14)))</f>
        <v/>
      </c>
      <c r="AA14" s="16">
        <f>IFERROR(MATCH(Settings!$C$31&amp;"|"&amp;ROWS($AA$2:$AA14),'Per Invoice'!$AB$2:$AB$1201,0),"")</f>
        <v/>
      </c>
    </row>
    <row r="15">
      <c r="A15">
        <f>IF($AA15="","",IF(INDEX('Per Invoice'!A$2:A$1201,$AA15)="","",INDEX('Per Invoice'!A$2:A$1201,$AA15)))</f>
        <v/>
      </c>
      <c r="B15">
        <f>IF($AA15="","",IF(INDEX('Per Invoice'!B$2:B$1201,$AA15)="","",INDEX('Per Invoice'!B$2:B$1201,$AA15)))</f>
        <v/>
      </c>
      <c r="C15">
        <f>IF($AA15="","",IF(INDEX('Per Invoice'!C$2:C$1201,$AA15)="","",INDEX('Per Invoice'!C$2:C$1201,$AA15)))</f>
        <v/>
      </c>
      <c r="D15">
        <f>IF($AA15="","",IF(INDEX('Per Invoice'!D$2:D$1201,$AA15)="","",INDEX('Per Invoice'!D$2:D$1201,$AA15)))</f>
        <v/>
      </c>
      <c r="E15">
        <f>IF($AA15="","",IF(INDEX('Per Invoice'!E$2:E$1201,$AA15)="","",INDEX('Per Invoice'!E$2:E$1201,$AA15)))</f>
        <v/>
      </c>
      <c r="F15">
        <f>IF($AA15="","",IF(INDEX('Per Invoice'!F$2:F$1201,$AA15)="","",INDEX('Per Invoice'!F$2:F$1201,$AA15)))</f>
        <v/>
      </c>
      <c r="G15">
        <f>IF($AA15="","",IF(INDEX('Per Invoice'!G$2:G$1201,$AA15)="","",INDEX('Per Invoice'!G$2:G$1201,$AA15)))</f>
        <v/>
      </c>
      <c r="H15">
        <f>IF($AA15="","",IF(INDEX('Per Invoice'!H$2:H$1201,$AA15)="","",INDEX('Per Invoice'!H$2:H$1201,$AA15)))</f>
        <v/>
      </c>
      <c r="I15">
        <f>IF($AA15="","",IF(INDEX('Per Invoice'!I$2:I$1201,$AA15)="","",INDEX('Per Invoice'!I$2:I$1201,$AA15)))</f>
        <v/>
      </c>
      <c r="J15">
        <f>IF($AA15="","",IF(INDEX('Per Invoice'!J$2:J$1201,$AA15)="","",INDEX('Per Invoice'!J$2:J$1201,$AA15)))</f>
        <v/>
      </c>
      <c r="K15">
        <f>IF($AA15="","",IF(INDEX('Per Invoice'!K$2:K$1201,$AA15)="","",INDEX('Per Invoice'!K$2:K$1201,$AA15)))</f>
        <v/>
      </c>
      <c r="L15">
        <f>IF($AA15="","",IF(INDEX('Per Invoice'!L$2:L$1201,$AA15)="","",INDEX('Per Invoice'!L$2:L$1201,$AA15)))</f>
        <v/>
      </c>
      <c r="M15">
        <f>IF($AA15="","",IF(INDEX('Per Invoice'!M$2:M$1201,$AA15)="","",INDEX('Per Invoice'!M$2:M$1201,$AA15)))</f>
        <v/>
      </c>
      <c r="N15">
        <f>IF($AA15="","",IF(INDEX('Per Invoice'!N$2:N$1201,$AA15)="","",INDEX('Per Invoice'!N$2:N$1201,$AA15)))</f>
        <v/>
      </c>
      <c r="O15">
        <f>IF($AA15="","",IF(INDEX('Per Invoice'!O$2:O$1201,$AA15)="","",INDEX('Per Invoice'!O$2:O$1201,$AA15)))</f>
        <v/>
      </c>
      <c r="P15" s="7">
        <f>IF($AA15="","",IF(INDEX('Per Invoice'!P$2:P$1201,$AA15)="","",INDEX('Per Invoice'!P$2:P$1201,$AA15)))</f>
        <v/>
      </c>
      <c r="Q15">
        <f>IF($AA15="","",IF(INDEX('Per Invoice'!Q$2:Q$1201,$AA15)="","",INDEX('Per Invoice'!Q$2:Q$1201,$AA15)))</f>
        <v/>
      </c>
      <c r="R15" s="7">
        <f>IF($AA15="","",IF(INDEX('Per Invoice'!R$2:R$1201,$AA15)="","",INDEX('Per Invoice'!R$2:R$1201,$AA15)))</f>
        <v/>
      </c>
      <c r="S15" s="7">
        <f>IF($AA15="","",IF(INDEX('Per Invoice'!S$2:S$1201,$AA15)="","",INDEX('Per Invoice'!S$2:S$1201,$AA15)))</f>
        <v/>
      </c>
      <c r="T15">
        <f>IF($AA15="","",IF(INDEX('Per Invoice'!T$2:T$1201,$AA15)="","",INDEX('Per Invoice'!T$2:T$1201,$AA15)))</f>
        <v/>
      </c>
      <c r="U15" s="7">
        <f>IF($AA15="","",IF(INDEX('Per Invoice'!U$2:U$1201,$AA15)="","",INDEX('Per Invoice'!U$2:U$1201,$AA15)))</f>
        <v/>
      </c>
      <c r="V15" s="7">
        <f>IF($AA15="","",IF(INDEX('Per Invoice'!V$2:V$1201,$AA15)="","",INDEX('Per Invoice'!V$2:V$1201,$AA15)))</f>
        <v/>
      </c>
      <c r="W15" s="7">
        <f>IF($AA15="","",IF(INDEX('Per Invoice'!W$2:W$1201,$AA15)="","",INDEX('Per Invoice'!W$2:W$1201,$AA15)))</f>
        <v/>
      </c>
      <c r="X15" s="7">
        <f>IF($AA15="","",IF(INDEX('Per Invoice'!X$2:X$1201,$AA15)="","",INDEX('Per Invoice'!X$2:X$1201,$AA15)))</f>
        <v/>
      </c>
      <c r="Y15" s="7">
        <f>IF($AA15="","",IF(INDEX('Per Invoice'!Y$2:Y$1201,$AA15)="","",INDEX('Per Invoice'!Y$2:Y$1201,$AA15)))</f>
        <v/>
      </c>
      <c r="Z15" s="7">
        <f>IF($AA15="","",IF(INDEX('Per Invoice'!Z$2:Z$1201,$AA15)="","",INDEX('Per Invoice'!Z$2:Z$1201,$AA15)))</f>
        <v/>
      </c>
      <c r="AA15" s="16">
        <f>IFERROR(MATCH(Settings!$C$31&amp;"|"&amp;ROWS($AA$2:$AA15),'Per Invoice'!$AB$2:$AB$1201,0),"")</f>
        <v/>
      </c>
    </row>
    <row r="16">
      <c r="A16">
        <f>IF($AA16="","",IF(INDEX('Per Invoice'!A$2:A$1201,$AA16)="","",INDEX('Per Invoice'!A$2:A$1201,$AA16)))</f>
        <v/>
      </c>
      <c r="B16">
        <f>IF($AA16="","",IF(INDEX('Per Invoice'!B$2:B$1201,$AA16)="","",INDEX('Per Invoice'!B$2:B$1201,$AA16)))</f>
        <v/>
      </c>
      <c r="C16">
        <f>IF($AA16="","",IF(INDEX('Per Invoice'!C$2:C$1201,$AA16)="","",INDEX('Per Invoice'!C$2:C$1201,$AA16)))</f>
        <v/>
      </c>
      <c r="D16">
        <f>IF($AA16="","",IF(INDEX('Per Invoice'!D$2:D$1201,$AA16)="","",INDEX('Per Invoice'!D$2:D$1201,$AA16)))</f>
        <v/>
      </c>
      <c r="E16">
        <f>IF($AA16="","",IF(INDEX('Per Invoice'!E$2:E$1201,$AA16)="","",INDEX('Per Invoice'!E$2:E$1201,$AA16)))</f>
        <v/>
      </c>
      <c r="F16">
        <f>IF($AA16="","",IF(INDEX('Per Invoice'!F$2:F$1201,$AA16)="","",INDEX('Per Invoice'!F$2:F$1201,$AA16)))</f>
        <v/>
      </c>
      <c r="G16">
        <f>IF($AA16="","",IF(INDEX('Per Invoice'!G$2:G$1201,$AA16)="","",INDEX('Per Invoice'!G$2:G$1201,$AA16)))</f>
        <v/>
      </c>
      <c r="H16">
        <f>IF($AA16="","",IF(INDEX('Per Invoice'!H$2:H$1201,$AA16)="","",INDEX('Per Invoice'!H$2:H$1201,$AA16)))</f>
        <v/>
      </c>
      <c r="I16">
        <f>IF($AA16="","",IF(INDEX('Per Invoice'!I$2:I$1201,$AA16)="","",INDEX('Per Invoice'!I$2:I$1201,$AA16)))</f>
        <v/>
      </c>
      <c r="J16">
        <f>IF($AA16="","",IF(INDEX('Per Invoice'!J$2:J$1201,$AA16)="","",INDEX('Per Invoice'!J$2:J$1201,$AA16)))</f>
        <v/>
      </c>
      <c r="K16">
        <f>IF($AA16="","",IF(INDEX('Per Invoice'!K$2:K$1201,$AA16)="","",INDEX('Per Invoice'!K$2:K$1201,$AA16)))</f>
        <v/>
      </c>
      <c r="L16">
        <f>IF($AA16="","",IF(INDEX('Per Invoice'!L$2:L$1201,$AA16)="","",INDEX('Per Invoice'!L$2:L$1201,$AA16)))</f>
        <v/>
      </c>
      <c r="M16">
        <f>IF($AA16="","",IF(INDEX('Per Invoice'!M$2:M$1201,$AA16)="","",INDEX('Per Invoice'!M$2:M$1201,$AA16)))</f>
        <v/>
      </c>
      <c r="N16">
        <f>IF($AA16="","",IF(INDEX('Per Invoice'!N$2:N$1201,$AA16)="","",INDEX('Per Invoice'!N$2:N$1201,$AA16)))</f>
        <v/>
      </c>
      <c r="O16">
        <f>IF($AA16="","",IF(INDEX('Per Invoice'!O$2:O$1201,$AA16)="","",INDEX('Per Invoice'!O$2:O$1201,$AA16)))</f>
        <v/>
      </c>
      <c r="P16" s="7">
        <f>IF($AA16="","",IF(INDEX('Per Invoice'!P$2:P$1201,$AA16)="","",INDEX('Per Invoice'!P$2:P$1201,$AA16)))</f>
        <v/>
      </c>
      <c r="Q16">
        <f>IF($AA16="","",IF(INDEX('Per Invoice'!Q$2:Q$1201,$AA16)="","",INDEX('Per Invoice'!Q$2:Q$1201,$AA16)))</f>
        <v/>
      </c>
      <c r="R16" s="7">
        <f>IF($AA16="","",IF(INDEX('Per Invoice'!R$2:R$1201,$AA16)="","",INDEX('Per Invoice'!R$2:R$1201,$AA16)))</f>
        <v/>
      </c>
      <c r="S16" s="7">
        <f>IF($AA16="","",IF(INDEX('Per Invoice'!S$2:S$1201,$AA16)="","",INDEX('Per Invoice'!S$2:S$1201,$AA16)))</f>
        <v/>
      </c>
      <c r="T16">
        <f>IF($AA16="","",IF(INDEX('Per Invoice'!T$2:T$1201,$AA16)="","",INDEX('Per Invoice'!T$2:T$1201,$AA16)))</f>
        <v/>
      </c>
      <c r="U16" s="7">
        <f>IF($AA16="","",IF(INDEX('Per Invoice'!U$2:U$1201,$AA16)="","",INDEX('Per Invoice'!U$2:U$1201,$AA16)))</f>
        <v/>
      </c>
      <c r="V16" s="7">
        <f>IF($AA16="","",IF(INDEX('Per Invoice'!V$2:V$1201,$AA16)="","",INDEX('Per Invoice'!V$2:V$1201,$AA16)))</f>
        <v/>
      </c>
      <c r="W16" s="7">
        <f>IF($AA16="","",IF(INDEX('Per Invoice'!W$2:W$1201,$AA16)="","",INDEX('Per Invoice'!W$2:W$1201,$AA16)))</f>
        <v/>
      </c>
      <c r="X16" s="7">
        <f>IF($AA16="","",IF(INDEX('Per Invoice'!X$2:X$1201,$AA16)="","",INDEX('Per Invoice'!X$2:X$1201,$AA16)))</f>
        <v/>
      </c>
      <c r="Y16" s="7">
        <f>IF($AA16="","",IF(INDEX('Per Invoice'!Y$2:Y$1201,$AA16)="","",INDEX('Per Invoice'!Y$2:Y$1201,$AA16)))</f>
        <v/>
      </c>
      <c r="Z16" s="7">
        <f>IF($AA16="","",IF(INDEX('Per Invoice'!Z$2:Z$1201,$AA16)="","",INDEX('Per Invoice'!Z$2:Z$1201,$AA16)))</f>
        <v/>
      </c>
      <c r="AA16" s="16">
        <f>IFERROR(MATCH(Settings!$C$31&amp;"|"&amp;ROWS($AA$2:$AA16),'Per Invoice'!$AB$2:$AB$1201,0),"")</f>
        <v/>
      </c>
    </row>
    <row r="17">
      <c r="A17">
        <f>IF($AA17="","",IF(INDEX('Per Invoice'!A$2:A$1201,$AA17)="","",INDEX('Per Invoice'!A$2:A$1201,$AA17)))</f>
        <v/>
      </c>
      <c r="B17">
        <f>IF($AA17="","",IF(INDEX('Per Invoice'!B$2:B$1201,$AA17)="","",INDEX('Per Invoice'!B$2:B$1201,$AA17)))</f>
        <v/>
      </c>
      <c r="C17">
        <f>IF($AA17="","",IF(INDEX('Per Invoice'!C$2:C$1201,$AA17)="","",INDEX('Per Invoice'!C$2:C$1201,$AA17)))</f>
        <v/>
      </c>
      <c r="D17">
        <f>IF($AA17="","",IF(INDEX('Per Invoice'!D$2:D$1201,$AA17)="","",INDEX('Per Invoice'!D$2:D$1201,$AA17)))</f>
        <v/>
      </c>
      <c r="E17">
        <f>IF($AA17="","",IF(INDEX('Per Invoice'!E$2:E$1201,$AA17)="","",INDEX('Per Invoice'!E$2:E$1201,$AA17)))</f>
        <v/>
      </c>
      <c r="F17">
        <f>IF($AA17="","",IF(INDEX('Per Invoice'!F$2:F$1201,$AA17)="","",INDEX('Per Invoice'!F$2:F$1201,$AA17)))</f>
        <v/>
      </c>
      <c r="G17">
        <f>IF($AA17="","",IF(INDEX('Per Invoice'!G$2:G$1201,$AA17)="","",INDEX('Per Invoice'!G$2:G$1201,$AA17)))</f>
        <v/>
      </c>
      <c r="H17">
        <f>IF($AA17="","",IF(INDEX('Per Invoice'!H$2:H$1201,$AA17)="","",INDEX('Per Invoice'!H$2:H$1201,$AA17)))</f>
        <v/>
      </c>
      <c r="I17">
        <f>IF($AA17="","",IF(INDEX('Per Invoice'!I$2:I$1201,$AA17)="","",INDEX('Per Invoice'!I$2:I$1201,$AA17)))</f>
        <v/>
      </c>
      <c r="J17">
        <f>IF($AA17="","",IF(INDEX('Per Invoice'!J$2:J$1201,$AA17)="","",INDEX('Per Invoice'!J$2:J$1201,$AA17)))</f>
        <v/>
      </c>
      <c r="K17">
        <f>IF($AA17="","",IF(INDEX('Per Invoice'!K$2:K$1201,$AA17)="","",INDEX('Per Invoice'!K$2:K$1201,$AA17)))</f>
        <v/>
      </c>
      <c r="L17">
        <f>IF($AA17="","",IF(INDEX('Per Invoice'!L$2:L$1201,$AA17)="","",INDEX('Per Invoice'!L$2:L$1201,$AA17)))</f>
        <v/>
      </c>
      <c r="M17">
        <f>IF($AA17="","",IF(INDEX('Per Invoice'!M$2:M$1201,$AA17)="","",INDEX('Per Invoice'!M$2:M$1201,$AA17)))</f>
        <v/>
      </c>
      <c r="N17">
        <f>IF($AA17="","",IF(INDEX('Per Invoice'!N$2:N$1201,$AA17)="","",INDEX('Per Invoice'!N$2:N$1201,$AA17)))</f>
        <v/>
      </c>
      <c r="O17">
        <f>IF($AA17="","",IF(INDEX('Per Invoice'!O$2:O$1201,$AA17)="","",INDEX('Per Invoice'!O$2:O$1201,$AA17)))</f>
        <v/>
      </c>
      <c r="P17" s="7">
        <f>IF($AA17="","",IF(INDEX('Per Invoice'!P$2:P$1201,$AA17)="","",INDEX('Per Invoice'!P$2:P$1201,$AA17)))</f>
        <v/>
      </c>
      <c r="Q17">
        <f>IF($AA17="","",IF(INDEX('Per Invoice'!Q$2:Q$1201,$AA17)="","",INDEX('Per Invoice'!Q$2:Q$1201,$AA17)))</f>
        <v/>
      </c>
      <c r="R17" s="7">
        <f>IF($AA17="","",IF(INDEX('Per Invoice'!R$2:R$1201,$AA17)="","",INDEX('Per Invoice'!R$2:R$1201,$AA17)))</f>
        <v/>
      </c>
      <c r="S17" s="7">
        <f>IF($AA17="","",IF(INDEX('Per Invoice'!S$2:S$1201,$AA17)="","",INDEX('Per Invoice'!S$2:S$1201,$AA17)))</f>
        <v/>
      </c>
      <c r="T17">
        <f>IF($AA17="","",IF(INDEX('Per Invoice'!T$2:T$1201,$AA17)="","",INDEX('Per Invoice'!T$2:T$1201,$AA17)))</f>
        <v/>
      </c>
      <c r="U17" s="7">
        <f>IF($AA17="","",IF(INDEX('Per Invoice'!U$2:U$1201,$AA17)="","",INDEX('Per Invoice'!U$2:U$1201,$AA17)))</f>
        <v/>
      </c>
      <c r="V17" s="7">
        <f>IF($AA17="","",IF(INDEX('Per Invoice'!V$2:V$1201,$AA17)="","",INDEX('Per Invoice'!V$2:V$1201,$AA17)))</f>
        <v/>
      </c>
      <c r="W17" s="7">
        <f>IF($AA17="","",IF(INDEX('Per Invoice'!W$2:W$1201,$AA17)="","",INDEX('Per Invoice'!W$2:W$1201,$AA17)))</f>
        <v/>
      </c>
      <c r="X17" s="7">
        <f>IF($AA17="","",IF(INDEX('Per Invoice'!X$2:X$1201,$AA17)="","",INDEX('Per Invoice'!X$2:X$1201,$AA17)))</f>
        <v/>
      </c>
      <c r="Y17" s="7">
        <f>IF($AA17="","",IF(INDEX('Per Invoice'!Y$2:Y$1201,$AA17)="","",INDEX('Per Invoice'!Y$2:Y$1201,$AA17)))</f>
        <v/>
      </c>
      <c r="Z17" s="7">
        <f>IF($AA17="","",IF(INDEX('Per Invoice'!Z$2:Z$1201,$AA17)="","",INDEX('Per Invoice'!Z$2:Z$1201,$AA17)))</f>
        <v/>
      </c>
      <c r="AA17" s="16">
        <f>IFERROR(MATCH(Settings!$C$31&amp;"|"&amp;ROWS($AA$2:$AA17),'Per Invoice'!$AB$2:$AB$1201,0),"")</f>
        <v/>
      </c>
    </row>
    <row r="18">
      <c r="A18">
        <f>IF($AA18="","",IF(INDEX('Per Invoice'!A$2:A$1201,$AA18)="","",INDEX('Per Invoice'!A$2:A$1201,$AA18)))</f>
        <v/>
      </c>
      <c r="B18">
        <f>IF($AA18="","",IF(INDEX('Per Invoice'!B$2:B$1201,$AA18)="","",INDEX('Per Invoice'!B$2:B$1201,$AA18)))</f>
        <v/>
      </c>
      <c r="C18">
        <f>IF($AA18="","",IF(INDEX('Per Invoice'!C$2:C$1201,$AA18)="","",INDEX('Per Invoice'!C$2:C$1201,$AA18)))</f>
        <v/>
      </c>
      <c r="D18">
        <f>IF($AA18="","",IF(INDEX('Per Invoice'!D$2:D$1201,$AA18)="","",INDEX('Per Invoice'!D$2:D$1201,$AA18)))</f>
        <v/>
      </c>
      <c r="E18">
        <f>IF($AA18="","",IF(INDEX('Per Invoice'!E$2:E$1201,$AA18)="","",INDEX('Per Invoice'!E$2:E$1201,$AA18)))</f>
        <v/>
      </c>
      <c r="F18">
        <f>IF($AA18="","",IF(INDEX('Per Invoice'!F$2:F$1201,$AA18)="","",INDEX('Per Invoice'!F$2:F$1201,$AA18)))</f>
        <v/>
      </c>
      <c r="G18">
        <f>IF($AA18="","",IF(INDEX('Per Invoice'!G$2:G$1201,$AA18)="","",INDEX('Per Invoice'!G$2:G$1201,$AA18)))</f>
        <v/>
      </c>
      <c r="H18">
        <f>IF($AA18="","",IF(INDEX('Per Invoice'!H$2:H$1201,$AA18)="","",INDEX('Per Invoice'!H$2:H$1201,$AA18)))</f>
        <v/>
      </c>
      <c r="I18">
        <f>IF($AA18="","",IF(INDEX('Per Invoice'!I$2:I$1201,$AA18)="","",INDEX('Per Invoice'!I$2:I$1201,$AA18)))</f>
        <v/>
      </c>
      <c r="J18">
        <f>IF($AA18="","",IF(INDEX('Per Invoice'!J$2:J$1201,$AA18)="","",INDEX('Per Invoice'!J$2:J$1201,$AA18)))</f>
        <v/>
      </c>
      <c r="K18">
        <f>IF($AA18="","",IF(INDEX('Per Invoice'!K$2:K$1201,$AA18)="","",INDEX('Per Invoice'!K$2:K$1201,$AA18)))</f>
        <v/>
      </c>
      <c r="L18">
        <f>IF($AA18="","",IF(INDEX('Per Invoice'!L$2:L$1201,$AA18)="","",INDEX('Per Invoice'!L$2:L$1201,$AA18)))</f>
        <v/>
      </c>
      <c r="M18">
        <f>IF($AA18="","",IF(INDEX('Per Invoice'!M$2:M$1201,$AA18)="","",INDEX('Per Invoice'!M$2:M$1201,$AA18)))</f>
        <v/>
      </c>
      <c r="N18">
        <f>IF($AA18="","",IF(INDEX('Per Invoice'!N$2:N$1201,$AA18)="","",INDEX('Per Invoice'!N$2:N$1201,$AA18)))</f>
        <v/>
      </c>
      <c r="O18">
        <f>IF($AA18="","",IF(INDEX('Per Invoice'!O$2:O$1201,$AA18)="","",INDEX('Per Invoice'!O$2:O$1201,$AA18)))</f>
        <v/>
      </c>
      <c r="P18" s="7">
        <f>IF($AA18="","",IF(INDEX('Per Invoice'!P$2:P$1201,$AA18)="","",INDEX('Per Invoice'!P$2:P$1201,$AA18)))</f>
        <v/>
      </c>
      <c r="Q18">
        <f>IF($AA18="","",IF(INDEX('Per Invoice'!Q$2:Q$1201,$AA18)="","",INDEX('Per Invoice'!Q$2:Q$1201,$AA18)))</f>
        <v/>
      </c>
      <c r="R18" s="7">
        <f>IF($AA18="","",IF(INDEX('Per Invoice'!R$2:R$1201,$AA18)="","",INDEX('Per Invoice'!R$2:R$1201,$AA18)))</f>
        <v/>
      </c>
      <c r="S18" s="7">
        <f>IF($AA18="","",IF(INDEX('Per Invoice'!S$2:S$1201,$AA18)="","",INDEX('Per Invoice'!S$2:S$1201,$AA18)))</f>
        <v/>
      </c>
      <c r="T18">
        <f>IF($AA18="","",IF(INDEX('Per Invoice'!T$2:T$1201,$AA18)="","",INDEX('Per Invoice'!T$2:T$1201,$AA18)))</f>
        <v/>
      </c>
      <c r="U18" s="7">
        <f>IF($AA18="","",IF(INDEX('Per Invoice'!U$2:U$1201,$AA18)="","",INDEX('Per Invoice'!U$2:U$1201,$AA18)))</f>
        <v/>
      </c>
      <c r="V18" s="7">
        <f>IF($AA18="","",IF(INDEX('Per Invoice'!V$2:V$1201,$AA18)="","",INDEX('Per Invoice'!V$2:V$1201,$AA18)))</f>
        <v/>
      </c>
      <c r="W18" s="7">
        <f>IF($AA18="","",IF(INDEX('Per Invoice'!W$2:W$1201,$AA18)="","",INDEX('Per Invoice'!W$2:W$1201,$AA18)))</f>
        <v/>
      </c>
      <c r="X18" s="7">
        <f>IF($AA18="","",IF(INDEX('Per Invoice'!X$2:X$1201,$AA18)="","",INDEX('Per Invoice'!X$2:X$1201,$AA18)))</f>
        <v/>
      </c>
      <c r="Y18" s="7">
        <f>IF($AA18="","",IF(INDEX('Per Invoice'!Y$2:Y$1201,$AA18)="","",INDEX('Per Invoice'!Y$2:Y$1201,$AA18)))</f>
        <v/>
      </c>
      <c r="Z18" s="7">
        <f>IF($AA18="","",IF(INDEX('Per Invoice'!Z$2:Z$1201,$AA18)="","",INDEX('Per Invoice'!Z$2:Z$1201,$AA18)))</f>
        <v/>
      </c>
      <c r="AA18" s="16">
        <f>IFERROR(MATCH(Settings!$C$31&amp;"|"&amp;ROWS($AA$2:$AA18),'Per Invoice'!$AB$2:$AB$1201,0),"")</f>
        <v/>
      </c>
    </row>
    <row r="19">
      <c r="A19">
        <f>IF($AA19="","",IF(INDEX('Per Invoice'!A$2:A$1201,$AA19)="","",INDEX('Per Invoice'!A$2:A$1201,$AA19)))</f>
        <v/>
      </c>
      <c r="B19">
        <f>IF($AA19="","",IF(INDEX('Per Invoice'!B$2:B$1201,$AA19)="","",INDEX('Per Invoice'!B$2:B$1201,$AA19)))</f>
        <v/>
      </c>
      <c r="C19">
        <f>IF($AA19="","",IF(INDEX('Per Invoice'!C$2:C$1201,$AA19)="","",INDEX('Per Invoice'!C$2:C$1201,$AA19)))</f>
        <v/>
      </c>
      <c r="D19">
        <f>IF($AA19="","",IF(INDEX('Per Invoice'!D$2:D$1201,$AA19)="","",INDEX('Per Invoice'!D$2:D$1201,$AA19)))</f>
        <v/>
      </c>
      <c r="E19">
        <f>IF($AA19="","",IF(INDEX('Per Invoice'!E$2:E$1201,$AA19)="","",INDEX('Per Invoice'!E$2:E$1201,$AA19)))</f>
        <v/>
      </c>
      <c r="F19">
        <f>IF($AA19="","",IF(INDEX('Per Invoice'!F$2:F$1201,$AA19)="","",INDEX('Per Invoice'!F$2:F$1201,$AA19)))</f>
        <v/>
      </c>
      <c r="G19">
        <f>IF($AA19="","",IF(INDEX('Per Invoice'!G$2:G$1201,$AA19)="","",INDEX('Per Invoice'!G$2:G$1201,$AA19)))</f>
        <v/>
      </c>
      <c r="H19">
        <f>IF($AA19="","",IF(INDEX('Per Invoice'!H$2:H$1201,$AA19)="","",INDEX('Per Invoice'!H$2:H$1201,$AA19)))</f>
        <v/>
      </c>
      <c r="I19">
        <f>IF($AA19="","",IF(INDEX('Per Invoice'!I$2:I$1201,$AA19)="","",INDEX('Per Invoice'!I$2:I$1201,$AA19)))</f>
        <v/>
      </c>
      <c r="J19">
        <f>IF($AA19="","",IF(INDEX('Per Invoice'!J$2:J$1201,$AA19)="","",INDEX('Per Invoice'!J$2:J$1201,$AA19)))</f>
        <v/>
      </c>
      <c r="K19">
        <f>IF($AA19="","",IF(INDEX('Per Invoice'!K$2:K$1201,$AA19)="","",INDEX('Per Invoice'!K$2:K$1201,$AA19)))</f>
        <v/>
      </c>
      <c r="L19">
        <f>IF($AA19="","",IF(INDEX('Per Invoice'!L$2:L$1201,$AA19)="","",INDEX('Per Invoice'!L$2:L$1201,$AA19)))</f>
        <v/>
      </c>
      <c r="M19">
        <f>IF($AA19="","",IF(INDEX('Per Invoice'!M$2:M$1201,$AA19)="","",INDEX('Per Invoice'!M$2:M$1201,$AA19)))</f>
        <v/>
      </c>
      <c r="N19">
        <f>IF($AA19="","",IF(INDEX('Per Invoice'!N$2:N$1201,$AA19)="","",INDEX('Per Invoice'!N$2:N$1201,$AA19)))</f>
        <v/>
      </c>
      <c r="O19">
        <f>IF($AA19="","",IF(INDEX('Per Invoice'!O$2:O$1201,$AA19)="","",INDEX('Per Invoice'!O$2:O$1201,$AA19)))</f>
        <v/>
      </c>
      <c r="P19" s="7">
        <f>IF($AA19="","",IF(INDEX('Per Invoice'!P$2:P$1201,$AA19)="","",INDEX('Per Invoice'!P$2:P$1201,$AA19)))</f>
        <v/>
      </c>
      <c r="Q19">
        <f>IF($AA19="","",IF(INDEX('Per Invoice'!Q$2:Q$1201,$AA19)="","",INDEX('Per Invoice'!Q$2:Q$1201,$AA19)))</f>
        <v/>
      </c>
      <c r="R19" s="7">
        <f>IF($AA19="","",IF(INDEX('Per Invoice'!R$2:R$1201,$AA19)="","",INDEX('Per Invoice'!R$2:R$1201,$AA19)))</f>
        <v/>
      </c>
      <c r="S19" s="7">
        <f>IF($AA19="","",IF(INDEX('Per Invoice'!S$2:S$1201,$AA19)="","",INDEX('Per Invoice'!S$2:S$1201,$AA19)))</f>
        <v/>
      </c>
      <c r="T19">
        <f>IF($AA19="","",IF(INDEX('Per Invoice'!T$2:T$1201,$AA19)="","",INDEX('Per Invoice'!T$2:T$1201,$AA19)))</f>
        <v/>
      </c>
      <c r="U19" s="7">
        <f>IF($AA19="","",IF(INDEX('Per Invoice'!U$2:U$1201,$AA19)="","",INDEX('Per Invoice'!U$2:U$1201,$AA19)))</f>
        <v/>
      </c>
      <c r="V19" s="7">
        <f>IF($AA19="","",IF(INDEX('Per Invoice'!V$2:V$1201,$AA19)="","",INDEX('Per Invoice'!V$2:V$1201,$AA19)))</f>
        <v/>
      </c>
      <c r="W19" s="7">
        <f>IF($AA19="","",IF(INDEX('Per Invoice'!W$2:W$1201,$AA19)="","",INDEX('Per Invoice'!W$2:W$1201,$AA19)))</f>
        <v/>
      </c>
      <c r="X19" s="7">
        <f>IF($AA19="","",IF(INDEX('Per Invoice'!X$2:X$1201,$AA19)="","",INDEX('Per Invoice'!X$2:X$1201,$AA19)))</f>
        <v/>
      </c>
      <c r="Y19" s="7">
        <f>IF($AA19="","",IF(INDEX('Per Invoice'!Y$2:Y$1201,$AA19)="","",INDEX('Per Invoice'!Y$2:Y$1201,$AA19)))</f>
        <v/>
      </c>
      <c r="Z19" s="7">
        <f>IF($AA19="","",IF(INDEX('Per Invoice'!Z$2:Z$1201,$AA19)="","",INDEX('Per Invoice'!Z$2:Z$1201,$AA19)))</f>
        <v/>
      </c>
      <c r="AA19" s="16">
        <f>IFERROR(MATCH(Settings!$C$31&amp;"|"&amp;ROWS($AA$2:$AA19),'Per Invoice'!$AB$2:$AB$1201,0),"")</f>
        <v/>
      </c>
    </row>
    <row r="20">
      <c r="A20">
        <f>IF($AA20="","",IF(INDEX('Per Invoice'!A$2:A$1201,$AA20)="","",INDEX('Per Invoice'!A$2:A$1201,$AA20)))</f>
        <v/>
      </c>
      <c r="B20">
        <f>IF($AA20="","",IF(INDEX('Per Invoice'!B$2:B$1201,$AA20)="","",INDEX('Per Invoice'!B$2:B$1201,$AA20)))</f>
        <v/>
      </c>
      <c r="C20">
        <f>IF($AA20="","",IF(INDEX('Per Invoice'!C$2:C$1201,$AA20)="","",INDEX('Per Invoice'!C$2:C$1201,$AA20)))</f>
        <v/>
      </c>
      <c r="D20">
        <f>IF($AA20="","",IF(INDEX('Per Invoice'!D$2:D$1201,$AA20)="","",INDEX('Per Invoice'!D$2:D$1201,$AA20)))</f>
        <v/>
      </c>
      <c r="E20">
        <f>IF($AA20="","",IF(INDEX('Per Invoice'!E$2:E$1201,$AA20)="","",INDEX('Per Invoice'!E$2:E$1201,$AA20)))</f>
        <v/>
      </c>
      <c r="F20">
        <f>IF($AA20="","",IF(INDEX('Per Invoice'!F$2:F$1201,$AA20)="","",INDEX('Per Invoice'!F$2:F$1201,$AA20)))</f>
        <v/>
      </c>
      <c r="G20">
        <f>IF($AA20="","",IF(INDEX('Per Invoice'!G$2:G$1201,$AA20)="","",INDEX('Per Invoice'!G$2:G$1201,$AA20)))</f>
        <v/>
      </c>
      <c r="H20">
        <f>IF($AA20="","",IF(INDEX('Per Invoice'!H$2:H$1201,$AA20)="","",INDEX('Per Invoice'!H$2:H$1201,$AA20)))</f>
        <v/>
      </c>
      <c r="I20">
        <f>IF($AA20="","",IF(INDEX('Per Invoice'!I$2:I$1201,$AA20)="","",INDEX('Per Invoice'!I$2:I$1201,$AA20)))</f>
        <v/>
      </c>
      <c r="J20">
        <f>IF($AA20="","",IF(INDEX('Per Invoice'!J$2:J$1201,$AA20)="","",INDEX('Per Invoice'!J$2:J$1201,$AA20)))</f>
        <v/>
      </c>
      <c r="K20">
        <f>IF($AA20="","",IF(INDEX('Per Invoice'!K$2:K$1201,$AA20)="","",INDEX('Per Invoice'!K$2:K$1201,$AA20)))</f>
        <v/>
      </c>
      <c r="L20">
        <f>IF($AA20="","",IF(INDEX('Per Invoice'!L$2:L$1201,$AA20)="","",INDEX('Per Invoice'!L$2:L$1201,$AA20)))</f>
        <v/>
      </c>
      <c r="M20">
        <f>IF($AA20="","",IF(INDEX('Per Invoice'!M$2:M$1201,$AA20)="","",INDEX('Per Invoice'!M$2:M$1201,$AA20)))</f>
        <v/>
      </c>
      <c r="N20">
        <f>IF($AA20="","",IF(INDEX('Per Invoice'!N$2:N$1201,$AA20)="","",INDEX('Per Invoice'!N$2:N$1201,$AA20)))</f>
        <v/>
      </c>
      <c r="O20">
        <f>IF($AA20="","",IF(INDEX('Per Invoice'!O$2:O$1201,$AA20)="","",INDEX('Per Invoice'!O$2:O$1201,$AA20)))</f>
        <v/>
      </c>
      <c r="P20" s="7">
        <f>IF($AA20="","",IF(INDEX('Per Invoice'!P$2:P$1201,$AA20)="","",INDEX('Per Invoice'!P$2:P$1201,$AA20)))</f>
        <v/>
      </c>
      <c r="Q20">
        <f>IF($AA20="","",IF(INDEX('Per Invoice'!Q$2:Q$1201,$AA20)="","",INDEX('Per Invoice'!Q$2:Q$1201,$AA20)))</f>
        <v/>
      </c>
      <c r="R20" s="7">
        <f>IF($AA20="","",IF(INDEX('Per Invoice'!R$2:R$1201,$AA20)="","",INDEX('Per Invoice'!R$2:R$1201,$AA20)))</f>
        <v/>
      </c>
      <c r="S20" s="7">
        <f>IF($AA20="","",IF(INDEX('Per Invoice'!S$2:S$1201,$AA20)="","",INDEX('Per Invoice'!S$2:S$1201,$AA20)))</f>
        <v/>
      </c>
      <c r="T20">
        <f>IF($AA20="","",IF(INDEX('Per Invoice'!T$2:T$1201,$AA20)="","",INDEX('Per Invoice'!T$2:T$1201,$AA20)))</f>
        <v/>
      </c>
      <c r="U20" s="7">
        <f>IF($AA20="","",IF(INDEX('Per Invoice'!U$2:U$1201,$AA20)="","",INDEX('Per Invoice'!U$2:U$1201,$AA20)))</f>
        <v/>
      </c>
      <c r="V20" s="7">
        <f>IF($AA20="","",IF(INDEX('Per Invoice'!V$2:V$1201,$AA20)="","",INDEX('Per Invoice'!V$2:V$1201,$AA20)))</f>
        <v/>
      </c>
      <c r="W20" s="7">
        <f>IF($AA20="","",IF(INDEX('Per Invoice'!W$2:W$1201,$AA20)="","",INDEX('Per Invoice'!W$2:W$1201,$AA20)))</f>
        <v/>
      </c>
      <c r="X20" s="7">
        <f>IF($AA20="","",IF(INDEX('Per Invoice'!X$2:X$1201,$AA20)="","",INDEX('Per Invoice'!X$2:X$1201,$AA20)))</f>
        <v/>
      </c>
      <c r="Y20" s="7">
        <f>IF($AA20="","",IF(INDEX('Per Invoice'!Y$2:Y$1201,$AA20)="","",INDEX('Per Invoice'!Y$2:Y$1201,$AA20)))</f>
        <v/>
      </c>
      <c r="Z20" s="7">
        <f>IF($AA20="","",IF(INDEX('Per Invoice'!Z$2:Z$1201,$AA20)="","",INDEX('Per Invoice'!Z$2:Z$1201,$AA20)))</f>
        <v/>
      </c>
      <c r="AA20" s="16">
        <f>IFERROR(MATCH(Settings!$C$31&amp;"|"&amp;ROWS($AA$2:$AA20),'Per Invoice'!$AB$2:$AB$1201,0),"")</f>
        <v/>
      </c>
    </row>
    <row r="21">
      <c r="A21">
        <f>IF($AA21="","",IF(INDEX('Per Invoice'!A$2:A$1201,$AA21)="","",INDEX('Per Invoice'!A$2:A$1201,$AA21)))</f>
        <v/>
      </c>
      <c r="B21">
        <f>IF($AA21="","",IF(INDEX('Per Invoice'!B$2:B$1201,$AA21)="","",INDEX('Per Invoice'!B$2:B$1201,$AA21)))</f>
        <v/>
      </c>
      <c r="C21">
        <f>IF($AA21="","",IF(INDEX('Per Invoice'!C$2:C$1201,$AA21)="","",INDEX('Per Invoice'!C$2:C$1201,$AA21)))</f>
        <v/>
      </c>
      <c r="D21">
        <f>IF($AA21="","",IF(INDEX('Per Invoice'!D$2:D$1201,$AA21)="","",INDEX('Per Invoice'!D$2:D$1201,$AA21)))</f>
        <v/>
      </c>
      <c r="E21">
        <f>IF($AA21="","",IF(INDEX('Per Invoice'!E$2:E$1201,$AA21)="","",INDEX('Per Invoice'!E$2:E$1201,$AA21)))</f>
        <v/>
      </c>
      <c r="F21">
        <f>IF($AA21="","",IF(INDEX('Per Invoice'!F$2:F$1201,$AA21)="","",INDEX('Per Invoice'!F$2:F$1201,$AA21)))</f>
        <v/>
      </c>
      <c r="G21">
        <f>IF($AA21="","",IF(INDEX('Per Invoice'!G$2:G$1201,$AA21)="","",INDEX('Per Invoice'!G$2:G$1201,$AA21)))</f>
        <v/>
      </c>
      <c r="H21">
        <f>IF($AA21="","",IF(INDEX('Per Invoice'!H$2:H$1201,$AA21)="","",INDEX('Per Invoice'!H$2:H$1201,$AA21)))</f>
        <v/>
      </c>
      <c r="I21">
        <f>IF($AA21="","",IF(INDEX('Per Invoice'!I$2:I$1201,$AA21)="","",INDEX('Per Invoice'!I$2:I$1201,$AA21)))</f>
        <v/>
      </c>
      <c r="J21">
        <f>IF($AA21="","",IF(INDEX('Per Invoice'!J$2:J$1201,$AA21)="","",INDEX('Per Invoice'!J$2:J$1201,$AA21)))</f>
        <v/>
      </c>
      <c r="K21">
        <f>IF($AA21="","",IF(INDEX('Per Invoice'!K$2:K$1201,$AA21)="","",INDEX('Per Invoice'!K$2:K$1201,$AA21)))</f>
        <v/>
      </c>
      <c r="L21">
        <f>IF($AA21="","",IF(INDEX('Per Invoice'!L$2:L$1201,$AA21)="","",INDEX('Per Invoice'!L$2:L$1201,$AA21)))</f>
        <v/>
      </c>
      <c r="M21">
        <f>IF($AA21="","",IF(INDEX('Per Invoice'!M$2:M$1201,$AA21)="","",INDEX('Per Invoice'!M$2:M$1201,$AA21)))</f>
        <v/>
      </c>
      <c r="N21">
        <f>IF($AA21="","",IF(INDEX('Per Invoice'!N$2:N$1201,$AA21)="","",INDEX('Per Invoice'!N$2:N$1201,$AA21)))</f>
        <v/>
      </c>
      <c r="O21">
        <f>IF($AA21="","",IF(INDEX('Per Invoice'!O$2:O$1201,$AA21)="","",INDEX('Per Invoice'!O$2:O$1201,$AA21)))</f>
        <v/>
      </c>
      <c r="P21" s="7">
        <f>IF($AA21="","",IF(INDEX('Per Invoice'!P$2:P$1201,$AA21)="","",INDEX('Per Invoice'!P$2:P$1201,$AA21)))</f>
        <v/>
      </c>
      <c r="Q21">
        <f>IF($AA21="","",IF(INDEX('Per Invoice'!Q$2:Q$1201,$AA21)="","",INDEX('Per Invoice'!Q$2:Q$1201,$AA21)))</f>
        <v/>
      </c>
      <c r="R21" s="7">
        <f>IF($AA21="","",IF(INDEX('Per Invoice'!R$2:R$1201,$AA21)="","",INDEX('Per Invoice'!R$2:R$1201,$AA21)))</f>
        <v/>
      </c>
      <c r="S21" s="7">
        <f>IF($AA21="","",IF(INDEX('Per Invoice'!S$2:S$1201,$AA21)="","",INDEX('Per Invoice'!S$2:S$1201,$AA21)))</f>
        <v/>
      </c>
      <c r="T21">
        <f>IF($AA21="","",IF(INDEX('Per Invoice'!T$2:T$1201,$AA21)="","",INDEX('Per Invoice'!T$2:T$1201,$AA21)))</f>
        <v/>
      </c>
      <c r="U21" s="7">
        <f>IF($AA21="","",IF(INDEX('Per Invoice'!U$2:U$1201,$AA21)="","",INDEX('Per Invoice'!U$2:U$1201,$AA21)))</f>
        <v/>
      </c>
      <c r="V21" s="7">
        <f>IF($AA21="","",IF(INDEX('Per Invoice'!V$2:V$1201,$AA21)="","",INDEX('Per Invoice'!V$2:V$1201,$AA21)))</f>
        <v/>
      </c>
      <c r="W21" s="7">
        <f>IF($AA21="","",IF(INDEX('Per Invoice'!W$2:W$1201,$AA21)="","",INDEX('Per Invoice'!W$2:W$1201,$AA21)))</f>
        <v/>
      </c>
      <c r="X21" s="7">
        <f>IF($AA21="","",IF(INDEX('Per Invoice'!X$2:X$1201,$AA21)="","",INDEX('Per Invoice'!X$2:X$1201,$AA21)))</f>
        <v/>
      </c>
      <c r="Y21" s="7">
        <f>IF($AA21="","",IF(INDEX('Per Invoice'!Y$2:Y$1201,$AA21)="","",INDEX('Per Invoice'!Y$2:Y$1201,$AA21)))</f>
        <v/>
      </c>
      <c r="Z21" s="7">
        <f>IF($AA21="","",IF(INDEX('Per Invoice'!Z$2:Z$1201,$AA21)="","",INDEX('Per Invoice'!Z$2:Z$1201,$AA21)))</f>
        <v/>
      </c>
      <c r="AA21" s="16">
        <f>IFERROR(MATCH(Settings!$C$31&amp;"|"&amp;ROWS($AA$2:$AA21),'Per Invoice'!$AB$2:$AB$1201,0),"")</f>
        <v/>
      </c>
    </row>
    <row r="22">
      <c r="A22">
        <f>IF($AA22="","",IF(INDEX('Per Invoice'!A$2:A$1201,$AA22)="","",INDEX('Per Invoice'!A$2:A$1201,$AA22)))</f>
        <v/>
      </c>
      <c r="B22">
        <f>IF($AA22="","",IF(INDEX('Per Invoice'!B$2:B$1201,$AA22)="","",INDEX('Per Invoice'!B$2:B$1201,$AA22)))</f>
        <v/>
      </c>
      <c r="C22">
        <f>IF($AA22="","",IF(INDEX('Per Invoice'!C$2:C$1201,$AA22)="","",INDEX('Per Invoice'!C$2:C$1201,$AA22)))</f>
        <v/>
      </c>
      <c r="D22">
        <f>IF($AA22="","",IF(INDEX('Per Invoice'!D$2:D$1201,$AA22)="","",INDEX('Per Invoice'!D$2:D$1201,$AA22)))</f>
        <v/>
      </c>
      <c r="E22">
        <f>IF($AA22="","",IF(INDEX('Per Invoice'!E$2:E$1201,$AA22)="","",INDEX('Per Invoice'!E$2:E$1201,$AA22)))</f>
        <v/>
      </c>
      <c r="F22">
        <f>IF($AA22="","",IF(INDEX('Per Invoice'!F$2:F$1201,$AA22)="","",INDEX('Per Invoice'!F$2:F$1201,$AA22)))</f>
        <v/>
      </c>
      <c r="G22">
        <f>IF($AA22="","",IF(INDEX('Per Invoice'!G$2:G$1201,$AA22)="","",INDEX('Per Invoice'!G$2:G$1201,$AA22)))</f>
        <v/>
      </c>
      <c r="H22">
        <f>IF($AA22="","",IF(INDEX('Per Invoice'!H$2:H$1201,$AA22)="","",INDEX('Per Invoice'!H$2:H$1201,$AA22)))</f>
        <v/>
      </c>
      <c r="I22">
        <f>IF($AA22="","",IF(INDEX('Per Invoice'!I$2:I$1201,$AA22)="","",INDEX('Per Invoice'!I$2:I$1201,$AA22)))</f>
        <v/>
      </c>
      <c r="J22">
        <f>IF($AA22="","",IF(INDEX('Per Invoice'!J$2:J$1201,$AA22)="","",INDEX('Per Invoice'!J$2:J$1201,$AA22)))</f>
        <v/>
      </c>
      <c r="K22">
        <f>IF($AA22="","",IF(INDEX('Per Invoice'!K$2:K$1201,$AA22)="","",INDEX('Per Invoice'!K$2:K$1201,$AA22)))</f>
        <v/>
      </c>
      <c r="L22">
        <f>IF($AA22="","",IF(INDEX('Per Invoice'!L$2:L$1201,$AA22)="","",INDEX('Per Invoice'!L$2:L$1201,$AA22)))</f>
        <v/>
      </c>
      <c r="M22">
        <f>IF($AA22="","",IF(INDEX('Per Invoice'!M$2:M$1201,$AA22)="","",INDEX('Per Invoice'!M$2:M$1201,$AA22)))</f>
        <v/>
      </c>
      <c r="N22">
        <f>IF($AA22="","",IF(INDEX('Per Invoice'!N$2:N$1201,$AA22)="","",INDEX('Per Invoice'!N$2:N$1201,$AA22)))</f>
        <v/>
      </c>
      <c r="O22">
        <f>IF($AA22="","",IF(INDEX('Per Invoice'!O$2:O$1201,$AA22)="","",INDEX('Per Invoice'!O$2:O$1201,$AA22)))</f>
        <v/>
      </c>
      <c r="P22" s="7">
        <f>IF($AA22="","",IF(INDEX('Per Invoice'!P$2:P$1201,$AA22)="","",INDEX('Per Invoice'!P$2:P$1201,$AA22)))</f>
        <v/>
      </c>
      <c r="Q22">
        <f>IF($AA22="","",IF(INDEX('Per Invoice'!Q$2:Q$1201,$AA22)="","",INDEX('Per Invoice'!Q$2:Q$1201,$AA22)))</f>
        <v/>
      </c>
      <c r="R22" s="7">
        <f>IF($AA22="","",IF(INDEX('Per Invoice'!R$2:R$1201,$AA22)="","",INDEX('Per Invoice'!R$2:R$1201,$AA22)))</f>
        <v/>
      </c>
      <c r="S22" s="7">
        <f>IF($AA22="","",IF(INDEX('Per Invoice'!S$2:S$1201,$AA22)="","",INDEX('Per Invoice'!S$2:S$1201,$AA22)))</f>
        <v/>
      </c>
      <c r="T22">
        <f>IF($AA22="","",IF(INDEX('Per Invoice'!T$2:T$1201,$AA22)="","",INDEX('Per Invoice'!T$2:T$1201,$AA22)))</f>
        <v/>
      </c>
      <c r="U22" s="7">
        <f>IF($AA22="","",IF(INDEX('Per Invoice'!U$2:U$1201,$AA22)="","",INDEX('Per Invoice'!U$2:U$1201,$AA22)))</f>
        <v/>
      </c>
      <c r="V22" s="7">
        <f>IF($AA22="","",IF(INDEX('Per Invoice'!V$2:V$1201,$AA22)="","",INDEX('Per Invoice'!V$2:V$1201,$AA22)))</f>
        <v/>
      </c>
      <c r="W22" s="7">
        <f>IF($AA22="","",IF(INDEX('Per Invoice'!W$2:W$1201,$AA22)="","",INDEX('Per Invoice'!W$2:W$1201,$AA22)))</f>
        <v/>
      </c>
      <c r="X22" s="7">
        <f>IF($AA22="","",IF(INDEX('Per Invoice'!X$2:X$1201,$AA22)="","",INDEX('Per Invoice'!X$2:X$1201,$AA22)))</f>
        <v/>
      </c>
      <c r="Y22" s="7">
        <f>IF($AA22="","",IF(INDEX('Per Invoice'!Y$2:Y$1201,$AA22)="","",INDEX('Per Invoice'!Y$2:Y$1201,$AA22)))</f>
        <v/>
      </c>
      <c r="Z22" s="7">
        <f>IF($AA22="","",IF(INDEX('Per Invoice'!Z$2:Z$1201,$AA22)="","",INDEX('Per Invoice'!Z$2:Z$1201,$AA22)))</f>
        <v/>
      </c>
      <c r="AA22" s="16">
        <f>IFERROR(MATCH(Settings!$C$31&amp;"|"&amp;ROWS($AA$2:$AA22),'Per Invoice'!$AB$2:$AB$1201,0),"")</f>
        <v/>
      </c>
    </row>
    <row r="23">
      <c r="A23">
        <f>IF($AA23="","",IF(INDEX('Per Invoice'!A$2:A$1201,$AA23)="","",INDEX('Per Invoice'!A$2:A$1201,$AA23)))</f>
        <v/>
      </c>
      <c r="B23">
        <f>IF($AA23="","",IF(INDEX('Per Invoice'!B$2:B$1201,$AA23)="","",INDEX('Per Invoice'!B$2:B$1201,$AA23)))</f>
        <v/>
      </c>
      <c r="C23">
        <f>IF($AA23="","",IF(INDEX('Per Invoice'!C$2:C$1201,$AA23)="","",INDEX('Per Invoice'!C$2:C$1201,$AA23)))</f>
        <v/>
      </c>
      <c r="D23">
        <f>IF($AA23="","",IF(INDEX('Per Invoice'!D$2:D$1201,$AA23)="","",INDEX('Per Invoice'!D$2:D$1201,$AA23)))</f>
        <v/>
      </c>
      <c r="E23">
        <f>IF($AA23="","",IF(INDEX('Per Invoice'!E$2:E$1201,$AA23)="","",INDEX('Per Invoice'!E$2:E$1201,$AA23)))</f>
        <v/>
      </c>
      <c r="F23">
        <f>IF($AA23="","",IF(INDEX('Per Invoice'!F$2:F$1201,$AA23)="","",INDEX('Per Invoice'!F$2:F$1201,$AA23)))</f>
        <v/>
      </c>
      <c r="G23">
        <f>IF($AA23="","",IF(INDEX('Per Invoice'!G$2:G$1201,$AA23)="","",INDEX('Per Invoice'!G$2:G$1201,$AA23)))</f>
        <v/>
      </c>
      <c r="H23">
        <f>IF($AA23="","",IF(INDEX('Per Invoice'!H$2:H$1201,$AA23)="","",INDEX('Per Invoice'!H$2:H$1201,$AA23)))</f>
        <v/>
      </c>
      <c r="I23">
        <f>IF($AA23="","",IF(INDEX('Per Invoice'!I$2:I$1201,$AA23)="","",INDEX('Per Invoice'!I$2:I$1201,$AA23)))</f>
        <v/>
      </c>
      <c r="J23">
        <f>IF($AA23="","",IF(INDEX('Per Invoice'!J$2:J$1201,$AA23)="","",INDEX('Per Invoice'!J$2:J$1201,$AA23)))</f>
        <v/>
      </c>
      <c r="K23">
        <f>IF($AA23="","",IF(INDEX('Per Invoice'!K$2:K$1201,$AA23)="","",INDEX('Per Invoice'!K$2:K$1201,$AA23)))</f>
        <v/>
      </c>
      <c r="L23">
        <f>IF($AA23="","",IF(INDEX('Per Invoice'!L$2:L$1201,$AA23)="","",INDEX('Per Invoice'!L$2:L$1201,$AA23)))</f>
        <v/>
      </c>
      <c r="M23">
        <f>IF($AA23="","",IF(INDEX('Per Invoice'!M$2:M$1201,$AA23)="","",INDEX('Per Invoice'!M$2:M$1201,$AA23)))</f>
        <v/>
      </c>
      <c r="N23">
        <f>IF($AA23="","",IF(INDEX('Per Invoice'!N$2:N$1201,$AA23)="","",INDEX('Per Invoice'!N$2:N$1201,$AA23)))</f>
        <v/>
      </c>
      <c r="O23">
        <f>IF($AA23="","",IF(INDEX('Per Invoice'!O$2:O$1201,$AA23)="","",INDEX('Per Invoice'!O$2:O$1201,$AA23)))</f>
        <v/>
      </c>
      <c r="P23" s="7">
        <f>IF($AA23="","",IF(INDEX('Per Invoice'!P$2:P$1201,$AA23)="","",INDEX('Per Invoice'!P$2:P$1201,$AA23)))</f>
        <v/>
      </c>
      <c r="Q23">
        <f>IF($AA23="","",IF(INDEX('Per Invoice'!Q$2:Q$1201,$AA23)="","",INDEX('Per Invoice'!Q$2:Q$1201,$AA23)))</f>
        <v/>
      </c>
      <c r="R23" s="7">
        <f>IF($AA23="","",IF(INDEX('Per Invoice'!R$2:R$1201,$AA23)="","",INDEX('Per Invoice'!R$2:R$1201,$AA23)))</f>
        <v/>
      </c>
      <c r="S23" s="7">
        <f>IF($AA23="","",IF(INDEX('Per Invoice'!S$2:S$1201,$AA23)="","",INDEX('Per Invoice'!S$2:S$1201,$AA23)))</f>
        <v/>
      </c>
      <c r="T23">
        <f>IF($AA23="","",IF(INDEX('Per Invoice'!T$2:T$1201,$AA23)="","",INDEX('Per Invoice'!T$2:T$1201,$AA23)))</f>
        <v/>
      </c>
      <c r="U23" s="7">
        <f>IF($AA23="","",IF(INDEX('Per Invoice'!U$2:U$1201,$AA23)="","",INDEX('Per Invoice'!U$2:U$1201,$AA23)))</f>
        <v/>
      </c>
      <c r="V23" s="7">
        <f>IF($AA23="","",IF(INDEX('Per Invoice'!V$2:V$1201,$AA23)="","",INDEX('Per Invoice'!V$2:V$1201,$AA23)))</f>
        <v/>
      </c>
      <c r="W23" s="7">
        <f>IF($AA23="","",IF(INDEX('Per Invoice'!W$2:W$1201,$AA23)="","",INDEX('Per Invoice'!W$2:W$1201,$AA23)))</f>
        <v/>
      </c>
      <c r="X23" s="7">
        <f>IF($AA23="","",IF(INDEX('Per Invoice'!X$2:X$1201,$AA23)="","",INDEX('Per Invoice'!X$2:X$1201,$AA23)))</f>
        <v/>
      </c>
      <c r="Y23" s="7">
        <f>IF($AA23="","",IF(INDEX('Per Invoice'!Y$2:Y$1201,$AA23)="","",INDEX('Per Invoice'!Y$2:Y$1201,$AA23)))</f>
        <v/>
      </c>
      <c r="Z23" s="7">
        <f>IF($AA23="","",IF(INDEX('Per Invoice'!Z$2:Z$1201,$AA23)="","",INDEX('Per Invoice'!Z$2:Z$1201,$AA23)))</f>
        <v/>
      </c>
      <c r="AA23" s="16">
        <f>IFERROR(MATCH(Settings!$C$31&amp;"|"&amp;ROWS($AA$2:$AA23),'Per Invoice'!$AB$2:$AB$1201,0),"")</f>
        <v/>
      </c>
    </row>
    <row r="24">
      <c r="A24">
        <f>IF($AA24="","",IF(INDEX('Per Invoice'!A$2:A$1201,$AA24)="","",INDEX('Per Invoice'!A$2:A$1201,$AA24)))</f>
        <v/>
      </c>
      <c r="B24">
        <f>IF($AA24="","",IF(INDEX('Per Invoice'!B$2:B$1201,$AA24)="","",INDEX('Per Invoice'!B$2:B$1201,$AA24)))</f>
        <v/>
      </c>
      <c r="C24">
        <f>IF($AA24="","",IF(INDEX('Per Invoice'!C$2:C$1201,$AA24)="","",INDEX('Per Invoice'!C$2:C$1201,$AA24)))</f>
        <v/>
      </c>
      <c r="D24">
        <f>IF($AA24="","",IF(INDEX('Per Invoice'!D$2:D$1201,$AA24)="","",INDEX('Per Invoice'!D$2:D$1201,$AA24)))</f>
        <v/>
      </c>
      <c r="E24">
        <f>IF($AA24="","",IF(INDEX('Per Invoice'!E$2:E$1201,$AA24)="","",INDEX('Per Invoice'!E$2:E$1201,$AA24)))</f>
        <v/>
      </c>
      <c r="F24">
        <f>IF($AA24="","",IF(INDEX('Per Invoice'!F$2:F$1201,$AA24)="","",INDEX('Per Invoice'!F$2:F$1201,$AA24)))</f>
        <v/>
      </c>
      <c r="G24">
        <f>IF($AA24="","",IF(INDEX('Per Invoice'!G$2:G$1201,$AA24)="","",INDEX('Per Invoice'!G$2:G$1201,$AA24)))</f>
        <v/>
      </c>
      <c r="H24">
        <f>IF($AA24="","",IF(INDEX('Per Invoice'!H$2:H$1201,$AA24)="","",INDEX('Per Invoice'!H$2:H$1201,$AA24)))</f>
        <v/>
      </c>
      <c r="I24">
        <f>IF($AA24="","",IF(INDEX('Per Invoice'!I$2:I$1201,$AA24)="","",INDEX('Per Invoice'!I$2:I$1201,$AA24)))</f>
        <v/>
      </c>
      <c r="J24">
        <f>IF($AA24="","",IF(INDEX('Per Invoice'!J$2:J$1201,$AA24)="","",INDEX('Per Invoice'!J$2:J$1201,$AA24)))</f>
        <v/>
      </c>
      <c r="K24">
        <f>IF($AA24="","",IF(INDEX('Per Invoice'!K$2:K$1201,$AA24)="","",INDEX('Per Invoice'!K$2:K$1201,$AA24)))</f>
        <v/>
      </c>
      <c r="L24">
        <f>IF($AA24="","",IF(INDEX('Per Invoice'!L$2:L$1201,$AA24)="","",INDEX('Per Invoice'!L$2:L$1201,$AA24)))</f>
        <v/>
      </c>
      <c r="M24">
        <f>IF($AA24="","",IF(INDEX('Per Invoice'!M$2:M$1201,$AA24)="","",INDEX('Per Invoice'!M$2:M$1201,$AA24)))</f>
        <v/>
      </c>
      <c r="N24">
        <f>IF($AA24="","",IF(INDEX('Per Invoice'!N$2:N$1201,$AA24)="","",INDEX('Per Invoice'!N$2:N$1201,$AA24)))</f>
        <v/>
      </c>
      <c r="O24">
        <f>IF($AA24="","",IF(INDEX('Per Invoice'!O$2:O$1201,$AA24)="","",INDEX('Per Invoice'!O$2:O$1201,$AA24)))</f>
        <v/>
      </c>
      <c r="P24" s="7">
        <f>IF($AA24="","",IF(INDEX('Per Invoice'!P$2:P$1201,$AA24)="","",INDEX('Per Invoice'!P$2:P$1201,$AA24)))</f>
        <v/>
      </c>
      <c r="Q24">
        <f>IF($AA24="","",IF(INDEX('Per Invoice'!Q$2:Q$1201,$AA24)="","",INDEX('Per Invoice'!Q$2:Q$1201,$AA24)))</f>
        <v/>
      </c>
      <c r="R24" s="7">
        <f>IF($AA24="","",IF(INDEX('Per Invoice'!R$2:R$1201,$AA24)="","",INDEX('Per Invoice'!R$2:R$1201,$AA24)))</f>
        <v/>
      </c>
      <c r="S24" s="7">
        <f>IF($AA24="","",IF(INDEX('Per Invoice'!S$2:S$1201,$AA24)="","",INDEX('Per Invoice'!S$2:S$1201,$AA24)))</f>
        <v/>
      </c>
      <c r="T24">
        <f>IF($AA24="","",IF(INDEX('Per Invoice'!T$2:T$1201,$AA24)="","",INDEX('Per Invoice'!T$2:T$1201,$AA24)))</f>
        <v/>
      </c>
      <c r="U24" s="7">
        <f>IF($AA24="","",IF(INDEX('Per Invoice'!U$2:U$1201,$AA24)="","",INDEX('Per Invoice'!U$2:U$1201,$AA24)))</f>
        <v/>
      </c>
      <c r="V24" s="7">
        <f>IF($AA24="","",IF(INDEX('Per Invoice'!V$2:V$1201,$AA24)="","",INDEX('Per Invoice'!V$2:V$1201,$AA24)))</f>
        <v/>
      </c>
      <c r="W24" s="7">
        <f>IF($AA24="","",IF(INDEX('Per Invoice'!W$2:W$1201,$AA24)="","",INDEX('Per Invoice'!W$2:W$1201,$AA24)))</f>
        <v/>
      </c>
      <c r="X24" s="7">
        <f>IF($AA24="","",IF(INDEX('Per Invoice'!X$2:X$1201,$AA24)="","",INDEX('Per Invoice'!X$2:X$1201,$AA24)))</f>
        <v/>
      </c>
      <c r="Y24" s="7">
        <f>IF($AA24="","",IF(INDEX('Per Invoice'!Y$2:Y$1201,$AA24)="","",INDEX('Per Invoice'!Y$2:Y$1201,$AA24)))</f>
        <v/>
      </c>
      <c r="Z24" s="7">
        <f>IF($AA24="","",IF(INDEX('Per Invoice'!Z$2:Z$1201,$AA24)="","",INDEX('Per Invoice'!Z$2:Z$1201,$AA24)))</f>
        <v/>
      </c>
      <c r="AA24" s="16">
        <f>IFERROR(MATCH(Settings!$C$31&amp;"|"&amp;ROWS($AA$2:$AA24),'Per Invoice'!$AB$2:$AB$1201,0),"")</f>
        <v/>
      </c>
    </row>
    <row r="25">
      <c r="A25">
        <f>IF($AA25="","",IF(INDEX('Per Invoice'!A$2:A$1201,$AA25)="","",INDEX('Per Invoice'!A$2:A$1201,$AA25)))</f>
        <v/>
      </c>
      <c r="B25">
        <f>IF($AA25="","",IF(INDEX('Per Invoice'!B$2:B$1201,$AA25)="","",INDEX('Per Invoice'!B$2:B$1201,$AA25)))</f>
        <v/>
      </c>
      <c r="C25">
        <f>IF($AA25="","",IF(INDEX('Per Invoice'!C$2:C$1201,$AA25)="","",INDEX('Per Invoice'!C$2:C$1201,$AA25)))</f>
        <v/>
      </c>
      <c r="D25">
        <f>IF($AA25="","",IF(INDEX('Per Invoice'!D$2:D$1201,$AA25)="","",INDEX('Per Invoice'!D$2:D$1201,$AA25)))</f>
        <v/>
      </c>
      <c r="E25">
        <f>IF($AA25="","",IF(INDEX('Per Invoice'!E$2:E$1201,$AA25)="","",INDEX('Per Invoice'!E$2:E$1201,$AA25)))</f>
        <v/>
      </c>
      <c r="F25">
        <f>IF($AA25="","",IF(INDEX('Per Invoice'!F$2:F$1201,$AA25)="","",INDEX('Per Invoice'!F$2:F$1201,$AA25)))</f>
        <v/>
      </c>
      <c r="G25">
        <f>IF($AA25="","",IF(INDEX('Per Invoice'!G$2:G$1201,$AA25)="","",INDEX('Per Invoice'!G$2:G$1201,$AA25)))</f>
        <v/>
      </c>
      <c r="H25">
        <f>IF($AA25="","",IF(INDEX('Per Invoice'!H$2:H$1201,$AA25)="","",INDEX('Per Invoice'!H$2:H$1201,$AA25)))</f>
        <v/>
      </c>
      <c r="I25">
        <f>IF($AA25="","",IF(INDEX('Per Invoice'!I$2:I$1201,$AA25)="","",INDEX('Per Invoice'!I$2:I$1201,$AA25)))</f>
        <v/>
      </c>
      <c r="J25">
        <f>IF($AA25="","",IF(INDEX('Per Invoice'!J$2:J$1201,$AA25)="","",INDEX('Per Invoice'!J$2:J$1201,$AA25)))</f>
        <v/>
      </c>
      <c r="K25">
        <f>IF($AA25="","",IF(INDEX('Per Invoice'!K$2:K$1201,$AA25)="","",INDEX('Per Invoice'!K$2:K$1201,$AA25)))</f>
        <v/>
      </c>
      <c r="L25">
        <f>IF($AA25="","",IF(INDEX('Per Invoice'!L$2:L$1201,$AA25)="","",INDEX('Per Invoice'!L$2:L$1201,$AA25)))</f>
        <v/>
      </c>
      <c r="M25">
        <f>IF($AA25="","",IF(INDEX('Per Invoice'!M$2:M$1201,$AA25)="","",INDEX('Per Invoice'!M$2:M$1201,$AA25)))</f>
        <v/>
      </c>
      <c r="N25">
        <f>IF($AA25="","",IF(INDEX('Per Invoice'!N$2:N$1201,$AA25)="","",INDEX('Per Invoice'!N$2:N$1201,$AA25)))</f>
        <v/>
      </c>
      <c r="O25">
        <f>IF($AA25="","",IF(INDEX('Per Invoice'!O$2:O$1201,$AA25)="","",INDEX('Per Invoice'!O$2:O$1201,$AA25)))</f>
        <v/>
      </c>
      <c r="P25" s="7">
        <f>IF($AA25="","",IF(INDEX('Per Invoice'!P$2:P$1201,$AA25)="","",INDEX('Per Invoice'!P$2:P$1201,$AA25)))</f>
        <v/>
      </c>
      <c r="Q25">
        <f>IF($AA25="","",IF(INDEX('Per Invoice'!Q$2:Q$1201,$AA25)="","",INDEX('Per Invoice'!Q$2:Q$1201,$AA25)))</f>
        <v/>
      </c>
      <c r="R25" s="7">
        <f>IF($AA25="","",IF(INDEX('Per Invoice'!R$2:R$1201,$AA25)="","",INDEX('Per Invoice'!R$2:R$1201,$AA25)))</f>
        <v/>
      </c>
      <c r="S25" s="7">
        <f>IF($AA25="","",IF(INDEX('Per Invoice'!S$2:S$1201,$AA25)="","",INDEX('Per Invoice'!S$2:S$1201,$AA25)))</f>
        <v/>
      </c>
      <c r="T25">
        <f>IF($AA25="","",IF(INDEX('Per Invoice'!T$2:T$1201,$AA25)="","",INDEX('Per Invoice'!T$2:T$1201,$AA25)))</f>
        <v/>
      </c>
      <c r="U25" s="7">
        <f>IF($AA25="","",IF(INDEX('Per Invoice'!U$2:U$1201,$AA25)="","",INDEX('Per Invoice'!U$2:U$1201,$AA25)))</f>
        <v/>
      </c>
      <c r="V25" s="7">
        <f>IF($AA25="","",IF(INDEX('Per Invoice'!V$2:V$1201,$AA25)="","",INDEX('Per Invoice'!V$2:V$1201,$AA25)))</f>
        <v/>
      </c>
      <c r="W25" s="7">
        <f>IF($AA25="","",IF(INDEX('Per Invoice'!W$2:W$1201,$AA25)="","",INDEX('Per Invoice'!W$2:W$1201,$AA25)))</f>
        <v/>
      </c>
      <c r="X25" s="7">
        <f>IF($AA25="","",IF(INDEX('Per Invoice'!X$2:X$1201,$AA25)="","",INDEX('Per Invoice'!X$2:X$1201,$AA25)))</f>
        <v/>
      </c>
      <c r="Y25" s="7">
        <f>IF($AA25="","",IF(INDEX('Per Invoice'!Y$2:Y$1201,$AA25)="","",INDEX('Per Invoice'!Y$2:Y$1201,$AA25)))</f>
        <v/>
      </c>
      <c r="Z25" s="7">
        <f>IF($AA25="","",IF(INDEX('Per Invoice'!Z$2:Z$1201,$AA25)="","",INDEX('Per Invoice'!Z$2:Z$1201,$AA25)))</f>
        <v/>
      </c>
      <c r="AA25" s="16">
        <f>IFERROR(MATCH(Settings!$C$31&amp;"|"&amp;ROWS($AA$2:$AA25),'Per Invoice'!$AB$2:$AB$1201,0),"")</f>
        <v/>
      </c>
    </row>
    <row r="26">
      <c r="A26">
        <f>IF($AA26="","",IF(INDEX('Per Invoice'!A$2:A$1201,$AA26)="","",INDEX('Per Invoice'!A$2:A$1201,$AA26)))</f>
        <v/>
      </c>
      <c r="B26">
        <f>IF($AA26="","",IF(INDEX('Per Invoice'!B$2:B$1201,$AA26)="","",INDEX('Per Invoice'!B$2:B$1201,$AA26)))</f>
        <v/>
      </c>
      <c r="C26">
        <f>IF($AA26="","",IF(INDEX('Per Invoice'!C$2:C$1201,$AA26)="","",INDEX('Per Invoice'!C$2:C$1201,$AA26)))</f>
        <v/>
      </c>
      <c r="D26">
        <f>IF($AA26="","",IF(INDEX('Per Invoice'!D$2:D$1201,$AA26)="","",INDEX('Per Invoice'!D$2:D$1201,$AA26)))</f>
        <v/>
      </c>
      <c r="E26">
        <f>IF($AA26="","",IF(INDEX('Per Invoice'!E$2:E$1201,$AA26)="","",INDEX('Per Invoice'!E$2:E$1201,$AA26)))</f>
        <v/>
      </c>
      <c r="F26">
        <f>IF($AA26="","",IF(INDEX('Per Invoice'!F$2:F$1201,$AA26)="","",INDEX('Per Invoice'!F$2:F$1201,$AA26)))</f>
        <v/>
      </c>
      <c r="G26">
        <f>IF($AA26="","",IF(INDEX('Per Invoice'!G$2:G$1201,$AA26)="","",INDEX('Per Invoice'!G$2:G$1201,$AA26)))</f>
        <v/>
      </c>
      <c r="H26">
        <f>IF($AA26="","",IF(INDEX('Per Invoice'!H$2:H$1201,$AA26)="","",INDEX('Per Invoice'!H$2:H$1201,$AA26)))</f>
        <v/>
      </c>
      <c r="I26">
        <f>IF($AA26="","",IF(INDEX('Per Invoice'!I$2:I$1201,$AA26)="","",INDEX('Per Invoice'!I$2:I$1201,$AA26)))</f>
        <v/>
      </c>
      <c r="J26">
        <f>IF($AA26="","",IF(INDEX('Per Invoice'!J$2:J$1201,$AA26)="","",INDEX('Per Invoice'!J$2:J$1201,$AA26)))</f>
        <v/>
      </c>
      <c r="K26">
        <f>IF($AA26="","",IF(INDEX('Per Invoice'!K$2:K$1201,$AA26)="","",INDEX('Per Invoice'!K$2:K$1201,$AA26)))</f>
        <v/>
      </c>
      <c r="L26">
        <f>IF($AA26="","",IF(INDEX('Per Invoice'!L$2:L$1201,$AA26)="","",INDEX('Per Invoice'!L$2:L$1201,$AA26)))</f>
        <v/>
      </c>
      <c r="M26">
        <f>IF($AA26="","",IF(INDEX('Per Invoice'!M$2:M$1201,$AA26)="","",INDEX('Per Invoice'!M$2:M$1201,$AA26)))</f>
        <v/>
      </c>
      <c r="N26">
        <f>IF($AA26="","",IF(INDEX('Per Invoice'!N$2:N$1201,$AA26)="","",INDEX('Per Invoice'!N$2:N$1201,$AA26)))</f>
        <v/>
      </c>
      <c r="O26">
        <f>IF($AA26="","",IF(INDEX('Per Invoice'!O$2:O$1201,$AA26)="","",INDEX('Per Invoice'!O$2:O$1201,$AA26)))</f>
        <v/>
      </c>
      <c r="P26" s="7">
        <f>IF($AA26="","",IF(INDEX('Per Invoice'!P$2:P$1201,$AA26)="","",INDEX('Per Invoice'!P$2:P$1201,$AA26)))</f>
        <v/>
      </c>
      <c r="Q26">
        <f>IF($AA26="","",IF(INDEX('Per Invoice'!Q$2:Q$1201,$AA26)="","",INDEX('Per Invoice'!Q$2:Q$1201,$AA26)))</f>
        <v/>
      </c>
      <c r="R26" s="7">
        <f>IF($AA26="","",IF(INDEX('Per Invoice'!R$2:R$1201,$AA26)="","",INDEX('Per Invoice'!R$2:R$1201,$AA26)))</f>
        <v/>
      </c>
      <c r="S26" s="7">
        <f>IF($AA26="","",IF(INDEX('Per Invoice'!S$2:S$1201,$AA26)="","",INDEX('Per Invoice'!S$2:S$1201,$AA26)))</f>
        <v/>
      </c>
      <c r="T26">
        <f>IF($AA26="","",IF(INDEX('Per Invoice'!T$2:T$1201,$AA26)="","",INDEX('Per Invoice'!T$2:T$1201,$AA26)))</f>
        <v/>
      </c>
      <c r="U26" s="7">
        <f>IF($AA26="","",IF(INDEX('Per Invoice'!U$2:U$1201,$AA26)="","",INDEX('Per Invoice'!U$2:U$1201,$AA26)))</f>
        <v/>
      </c>
      <c r="V26" s="7">
        <f>IF($AA26="","",IF(INDEX('Per Invoice'!V$2:V$1201,$AA26)="","",INDEX('Per Invoice'!V$2:V$1201,$AA26)))</f>
        <v/>
      </c>
      <c r="W26" s="7">
        <f>IF($AA26="","",IF(INDEX('Per Invoice'!W$2:W$1201,$AA26)="","",INDEX('Per Invoice'!W$2:W$1201,$AA26)))</f>
        <v/>
      </c>
      <c r="X26" s="7">
        <f>IF($AA26="","",IF(INDEX('Per Invoice'!X$2:X$1201,$AA26)="","",INDEX('Per Invoice'!X$2:X$1201,$AA26)))</f>
        <v/>
      </c>
      <c r="Y26" s="7">
        <f>IF($AA26="","",IF(INDEX('Per Invoice'!Y$2:Y$1201,$AA26)="","",INDEX('Per Invoice'!Y$2:Y$1201,$AA26)))</f>
        <v/>
      </c>
      <c r="Z26" s="7">
        <f>IF($AA26="","",IF(INDEX('Per Invoice'!Z$2:Z$1201,$AA26)="","",INDEX('Per Invoice'!Z$2:Z$1201,$AA26)))</f>
        <v/>
      </c>
      <c r="AA26" s="16">
        <f>IFERROR(MATCH(Settings!$C$31&amp;"|"&amp;ROWS($AA$2:$AA26),'Per Invoice'!$AB$2:$AB$1201,0),"")</f>
        <v/>
      </c>
    </row>
    <row r="27">
      <c r="A27">
        <f>IF($AA27="","",IF(INDEX('Per Invoice'!A$2:A$1201,$AA27)="","",INDEX('Per Invoice'!A$2:A$1201,$AA27)))</f>
        <v/>
      </c>
      <c r="B27">
        <f>IF($AA27="","",IF(INDEX('Per Invoice'!B$2:B$1201,$AA27)="","",INDEX('Per Invoice'!B$2:B$1201,$AA27)))</f>
        <v/>
      </c>
      <c r="C27">
        <f>IF($AA27="","",IF(INDEX('Per Invoice'!C$2:C$1201,$AA27)="","",INDEX('Per Invoice'!C$2:C$1201,$AA27)))</f>
        <v/>
      </c>
      <c r="D27">
        <f>IF($AA27="","",IF(INDEX('Per Invoice'!D$2:D$1201,$AA27)="","",INDEX('Per Invoice'!D$2:D$1201,$AA27)))</f>
        <v/>
      </c>
      <c r="E27">
        <f>IF($AA27="","",IF(INDEX('Per Invoice'!E$2:E$1201,$AA27)="","",INDEX('Per Invoice'!E$2:E$1201,$AA27)))</f>
        <v/>
      </c>
      <c r="F27">
        <f>IF($AA27="","",IF(INDEX('Per Invoice'!F$2:F$1201,$AA27)="","",INDEX('Per Invoice'!F$2:F$1201,$AA27)))</f>
        <v/>
      </c>
      <c r="G27">
        <f>IF($AA27="","",IF(INDEX('Per Invoice'!G$2:G$1201,$AA27)="","",INDEX('Per Invoice'!G$2:G$1201,$AA27)))</f>
        <v/>
      </c>
      <c r="H27">
        <f>IF($AA27="","",IF(INDEX('Per Invoice'!H$2:H$1201,$AA27)="","",INDEX('Per Invoice'!H$2:H$1201,$AA27)))</f>
        <v/>
      </c>
      <c r="I27">
        <f>IF($AA27="","",IF(INDEX('Per Invoice'!I$2:I$1201,$AA27)="","",INDEX('Per Invoice'!I$2:I$1201,$AA27)))</f>
        <v/>
      </c>
      <c r="J27">
        <f>IF($AA27="","",IF(INDEX('Per Invoice'!J$2:J$1201,$AA27)="","",INDEX('Per Invoice'!J$2:J$1201,$AA27)))</f>
        <v/>
      </c>
      <c r="K27">
        <f>IF($AA27="","",IF(INDEX('Per Invoice'!K$2:K$1201,$AA27)="","",INDEX('Per Invoice'!K$2:K$1201,$AA27)))</f>
        <v/>
      </c>
      <c r="L27">
        <f>IF($AA27="","",IF(INDEX('Per Invoice'!L$2:L$1201,$AA27)="","",INDEX('Per Invoice'!L$2:L$1201,$AA27)))</f>
        <v/>
      </c>
      <c r="M27">
        <f>IF($AA27="","",IF(INDEX('Per Invoice'!M$2:M$1201,$AA27)="","",INDEX('Per Invoice'!M$2:M$1201,$AA27)))</f>
        <v/>
      </c>
      <c r="N27">
        <f>IF($AA27="","",IF(INDEX('Per Invoice'!N$2:N$1201,$AA27)="","",INDEX('Per Invoice'!N$2:N$1201,$AA27)))</f>
        <v/>
      </c>
      <c r="O27">
        <f>IF($AA27="","",IF(INDEX('Per Invoice'!O$2:O$1201,$AA27)="","",INDEX('Per Invoice'!O$2:O$1201,$AA27)))</f>
        <v/>
      </c>
      <c r="P27" s="7">
        <f>IF($AA27="","",IF(INDEX('Per Invoice'!P$2:P$1201,$AA27)="","",INDEX('Per Invoice'!P$2:P$1201,$AA27)))</f>
        <v/>
      </c>
      <c r="Q27">
        <f>IF($AA27="","",IF(INDEX('Per Invoice'!Q$2:Q$1201,$AA27)="","",INDEX('Per Invoice'!Q$2:Q$1201,$AA27)))</f>
        <v/>
      </c>
      <c r="R27" s="7">
        <f>IF($AA27="","",IF(INDEX('Per Invoice'!R$2:R$1201,$AA27)="","",INDEX('Per Invoice'!R$2:R$1201,$AA27)))</f>
        <v/>
      </c>
      <c r="S27" s="7">
        <f>IF($AA27="","",IF(INDEX('Per Invoice'!S$2:S$1201,$AA27)="","",INDEX('Per Invoice'!S$2:S$1201,$AA27)))</f>
        <v/>
      </c>
      <c r="T27">
        <f>IF($AA27="","",IF(INDEX('Per Invoice'!T$2:T$1201,$AA27)="","",INDEX('Per Invoice'!T$2:T$1201,$AA27)))</f>
        <v/>
      </c>
      <c r="U27" s="7">
        <f>IF($AA27="","",IF(INDEX('Per Invoice'!U$2:U$1201,$AA27)="","",INDEX('Per Invoice'!U$2:U$1201,$AA27)))</f>
        <v/>
      </c>
      <c r="V27" s="7">
        <f>IF($AA27="","",IF(INDEX('Per Invoice'!V$2:V$1201,$AA27)="","",INDEX('Per Invoice'!V$2:V$1201,$AA27)))</f>
        <v/>
      </c>
      <c r="W27" s="7">
        <f>IF($AA27="","",IF(INDEX('Per Invoice'!W$2:W$1201,$AA27)="","",INDEX('Per Invoice'!W$2:W$1201,$AA27)))</f>
        <v/>
      </c>
      <c r="X27" s="7">
        <f>IF($AA27="","",IF(INDEX('Per Invoice'!X$2:X$1201,$AA27)="","",INDEX('Per Invoice'!X$2:X$1201,$AA27)))</f>
        <v/>
      </c>
      <c r="Y27" s="7">
        <f>IF($AA27="","",IF(INDEX('Per Invoice'!Y$2:Y$1201,$AA27)="","",INDEX('Per Invoice'!Y$2:Y$1201,$AA27)))</f>
        <v/>
      </c>
      <c r="Z27" s="7">
        <f>IF($AA27="","",IF(INDEX('Per Invoice'!Z$2:Z$1201,$AA27)="","",INDEX('Per Invoice'!Z$2:Z$1201,$AA27)))</f>
        <v/>
      </c>
      <c r="AA27" s="16">
        <f>IFERROR(MATCH(Settings!$C$31&amp;"|"&amp;ROWS($AA$2:$AA27),'Per Invoice'!$AB$2:$AB$1201,0),"")</f>
        <v/>
      </c>
    </row>
    <row r="28">
      <c r="A28">
        <f>IF($AA28="","",IF(INDEX('Per Invoice'!A$2:A$1201,$AA28)="","",INDEX('Per Invoice'!A$2:A$1201,$AA28)))</f>
        <v/>
      </c>
      <c r="B28">
        <f>IF($AA28="","",IF(INDEX('Per Invoice'!B$2:B$1201,$AA28)="","",INDEX('Per Invoice'!B$2:B$1201,$AA28)))</f>
        <v/>
      </c>
      <c r="C28">
        <f>IF($AA28="","",IF(INDEX('Per Invoice'!C$2:C$1201,$AA28)="","",INDEX('Per Invoice'!C$2:C$1201,$AA28)))</f>
        <v/>
      </c>
      <c r="D28">
        <f>IF($AA28="","",IF(INDEX('Per Invoice'!D$2:D$1201,$AA28)="","",INDEX('Per Invoice'!D$2:D$1201,$AA28)))</f>
        <v/>
      </c>
      <c r="E28">
        <f>IF($AA28="","",IF(INDEX('Per Invoice'!E$2:E$1201,$AA28)="","",INDEX('Per Invoice'!E$2:E$1201,$AA28)))</f>
        <v/>
      </c>
      <c r="F28">
        <f>IF($AA28="","",IF(INDEX('Per Invoice'!F$2:F$1201,$AA28)="","",INDEX('Per Invoice'!F$2:F$1201,$AA28)))</f>
        <v/>
      </c>
      <c r="G28">
        <f>IF($AA28="","",IF(INDEX('Per Invoice'!G$2:G$1201,$AA28)="","",INDEX('Per Invoice'!G$2:G$1201,$AA28)))</f>
        <v/>
      </c>
      <c r="H28">
        <f>IF($AA28="","",IF(INDEX('Per Invoice'!H$2:H$1201,$AA28)="","",INDEX('Per Invoice'!H$2:H$1201,$AA28)))</f>
        <v/>
      </c>
      <c r="I28">
        <f>IF($AA28="","",IF(INDEX('Per Invoice'!I$2:I$1201,$AA28)="","",INDEX('Per Invoice'!I$2:I$1201,$AA28)))</f>
        <v/>
      </c>
      <c r="J28">
        <f>IF($AA28="","",IF(INDEX('Per Invoice'!J$2:J$1201,$AA28)="","",INDEX('Per Invoice'!J$2:J$1201,$AA28)))</f>
        <v/>
      </c>
      <c r="K28">
        <f>IF($AA28="","",IF(INDEX('Per Invoice'!K$2:K$1201,$AA28)="","",INDEX('Per Invoice'!K$2:K$1201,$AA28)))</f>
        <v/>
      </c>
      <c r="L28">
        <f>IF($AA28="","",IF(INDEX('Per Invoice'!L$2:L$1201,$AA28)="","",INDEX('Per Invoice'!L$2:L$1201,$AA28)))</f>
        <v/>
      </c>
      <c r="M28">
        <f>IF($AA28="","",IF(INDEX('Per Invoice'!M$2:M$1201,$AA28)="","",INDEX('Per Invoice'!M$2:M$1201,$AA28)))</f>
        <v/>
      </c>
      <c r="N28">
        <f>IF($AA28="","",IF(INDEX('Per Invoice'!N$2:N$1201,$AA28)="","",INDEX('Per Invoice'!N$2:N$1201,$AA28)))</f>
        <v/>
      </c>
      <c r="O28">
        <f>IF($AA28="","",IF(INDEX('Per Invoice'!O$2:O$1201,$AA28)="","",INDEX('Per Invoice'!O$2:O$1201,$AA28)))</f>
        <v/>
      </c>
      <c r="P28" s="7">
        <f>IF($AA28="","",IF(INDEX('Per Invoice'!P$2:P$1201,$AA28)="","",INDEX('Per Invoice'!P$2:P$1201,$AA28)))</f>
        <v/>
      </c>
      <c r="Q28">
        <f>IF($AA28="","",IF(INDEX('Per Invoice'!Q$2:Q$1201,$AA28)="","",INDEX('Per Invoice'!Q$2:Q$1201,$AA28)))</f>
        <v/>
      </c>
      <c r="R28" s="7">
        <f>IF($AA28="","",IF(INDEX('Per Invoice'!R$2:R$1201,$AA28)="","",INDEX('Per Invoice'!R$2:R$1201,$AA28)))</f>
        <v/>
      </c>
      <c r="S28" s="7">
        <f>IF($AA28="","",IF(INDEX('Per Invoice'!S$2:S$1201,$AA28)="","",INDEX('Per Invoice'!S$2:S$1201,$AA28)))</f>
        <v/>
      </c>
      <c r="T28">
        <f>IF($AA28="","",IF(INDEX('Per Invoice'!T$2:T$1201,$AA28)="","",INDEX('Per Invoice'!T$2:T$1201,$AA28)))</f>
        <v/>
      </c>
      <c r="U28" s="7">
        <f>IF($AA28="","",IF(INDEX('Per Invoice'!U$2:U$1201,$AA28)="","",INDEX('Per Invoice'!U$2:U$1201,$AA28)))</f>
        <v/>
      </c>
      <c r="V28" s="7">
        <f>IF($AA28="","",IF(INDEX('Per Invoice'!V$2:V$1201,$AA28)="","",INDEX('Per Invoice'!V$2:V$1201,$AA28)))</f>
        <v/>
      </c>
      <c r="W28" s="7">
        <f>IF($AA28="","",IF(INDEX('Per Invoice'!W$2:W$1201,$AA28)="","",INDEX('Per Invoice'!W$2:W$1201,$AA28)))</f>
        <v/>
      </c>
      <c r="X28" s="7">
        <f>IF($AA28="","",IF(INDEX('Per Invoice'!X$2:X$1201,$AA28)="","",INDEX('Per Invoice'!X$2:X$1201,$AA28)))</f>
        <v/>
      </c>
      <c r="Y28" s="7">
        <f>IF($AA28="","",IF(INDEX('Per Invoice'!Y$2:Y$1201,$AA28)="","",INDEX('Per Invoice'!Y$2:Y$1201,$AA28)))</f>
        <v/>
      </c>
      <c r="Z28" s="7">
        <f>IF($AA28="","",IF(INDEX('Per Invoice'!Z$2:Z$1201,$AA28)="","",INDEX('Per Invoice'!Z$2:Z$1201,$AA28)))</f>
        <v/>
      </c>
      <c r="AA28" s="16">
        <f>IFERROR(MATCH(Settings!$C$31&amp;"|"&amp;ROWS($AA$2:$AA28),'Per Invoice'!$AB$2:$AB$1201,0),"")</f>
        <v/>
      </c>
    </row>
    <row r="29">
      <c r="A29">
        <f>IF($AA29="","",IF(INDEX('Per Invoice'!A$2:A$1201,$AA29)="","",INDEX('Per Invoice'!A$2:A$1201,$AA29)))</f>
        <v/>
      </c>
      <c r="B29">
        <f>IF($AA29="","",IF(INDEX('Per Invoice'!B$2:B$1201,$AA29)="","",INDEX('Per Invoice'!B$2:B$1201,$AA29)))</f>
        <v/>
      </c>
      <c r="C29">
        <f>IF($AA29="","",IF(INDEX('Per Invoice'!C$2:C$1201,$AA29)="","",INDEX('Per Invoice'!C$2:C$1201,$AA29)))</f>
        <v/>
      </c>
      <c r="D29">
        <f>IF($AA29="","",IF(INDEX('Per Invoice'!D$2:D$1201,$AA29)="","",INDEX('Per Invoice'!D$2:D$1201,$AA29)))</f>
        <v/>
      </c>
      <c r="E29">
        <f>IF($AA29="","",IF(INDEX('Per Invoice'!E$2:E$1201,$AA29)="","",INDEX('Per Invoice'!E$2:E$1201,$AA29)))</f>
        <v/>
      </c>
      <c r="F29">
        <f>IF($AA29="","",IF(INDEX('Per Invoice'!F$2:F$1201,$AA29)="","",INDEX('Per Invoice'!F$2:F$1201,$AA29)))</f>
        <v/>
      </c>
      <c r="G29">
        <f>IF($AA29="","",IF(INDEX('Per Invoice'!G$2:G$1201,$AA29)="","",INDEX('Per Invoice'!G$2:G$1201,$AA29)))</f>
        <v/>
      </c>
      <c r="H29">
        <f>IF($AA29="","",IF(INDEX('Per Invoice'!H$2:H$1201,$AA29)="","",INDEX('Per Invoice'!H$2:H$1201,$AA29)))</f>
        <v/>
      </c>
      <c r="I29">
        <f>IF($AA29="","",IF(INDEX('Per Invoice'!I$2:I$1201,$AA29)="","",INDEX('Per Invoice'!I$2:I$1201,$AA29)))</f>
        <v/>
      </c>
      <c r="J29">
        <f>IF($AA29="","",IF(INDEX('Per Invoice'!J$2:J$1201,$AA29)="","",INDEX('Per Invoice'!J$2:J$1201,$AA29)))</f>
        <v/>
      </c>
      <c r="K29">
        <f>IF($AA29="","",IF(INDEX('Per Invoice'!K$2:K$1201,$AA29)="","",INDEX('Per Invoice'!K$2:K$1201,$AA29)))</f>
        <v/>
      </c>
      <c r="L29">
        <f>IF($AA29="","",IF(INDEX('Per Invoice'!L$2:L$1201,$AA29)="","",INDEX('Per Invoice'!L$2:L$1201,$AA29)))</f>
        <v/>
      </c>
      <c r="M29">
        <f>IF($AA29="","",IF(INDEX('Per Invoice'!M$2:M$1201,$AA29)="","",INDEX('Per Invoice'!M$2:M$1201,$AA29)))</f>
        <v/>
      </c>
      <c r="N29">
        <f>IF($AA29="","",IF(INDEX('Per Invoice'!N$2:N$1201,$AA29)="","",INDEX('Per Invoice'!N$2:N$1201,$AA29)))</f>
        <v/>
      </c>
      <c r="O29">
        <f>IF($AA29="","",IF(INDEX('Per Invoice'!O$2:O$1201,$AA29)="","",INDEX('Per Invoice'!O$2:O$1201,$AA29)))</f>
        <v/>
      </c>
      <c r="P29" s="7">
        <f>IF($AA29="","",IF(INDEX('Per Invoice'!P$2:P$1201,$AA29)="","",INDEX('Per Invoice'!P$2:P$1201,$AA29)))</f>
        <v/>
      </c>
      <c r="Q29">
        <f>IF($AA29="","",IF(INDEX('Per Invoice'!Q$2:Q$1201,$AA29)="","",INDEX('Per Invoice'!Q$2:Q$1201,$AA29)))</f>
        <v/>
      </c>
      <c r="R29" s="7">
        <f>IF($AA29="","",IF(INDEX('Per Invoice'!R$2:R$1201,$AA29)="","",INDEX('Per Invoice'!R$2:R$1201,$AA29)))</f>
        <v/>
      </c>
      <c r="S29" s="7">
        <f>IF($AA29="","",IF(INDEX('Per Invoice'!S$2:S$1201,$AA29)="","",INDEX('Per Invoice'!S$2:S$1201,$AA29)))</f>
        <v/>
      </c>
      <c r="T29">
        <f>IF($AA29="","",IF(INDEX('Per Invoice'!T$2:T$1201,$AA29)="","",INDEX('Per Invoice'!T$2:T$1201,$AA29)))</f>
        <v/>
      </c>
      <c r="U29" s="7">
        <f>IF($AA29="","",IF(INDEX('Per Invoice'!U$2:U$1201,$AA29)="","",INDEX('Per Invoice'!U$2:U$1201,$AA29)))</f>
        <v/>
      </c>
      <c r="V29" s="7">
        <f>IF($AA29="","",IF(INDEX('Per Invoice'!V$2:V$1201,$AA29)="","",INDEX('Per Invoice'!V$2:V$1201,$AA29)))</f>
        <v/>
      </c>
      <c r="W29" s="7">
        <f>IF($AA29="","",IF(INDEX('Per Invoice'!W$2:W$1201,$AA29)="","",INDEX('Per Invoice'!W$2:W$1201,$AA29)))</f>
        <v/>
      </c>
      <c r="X29" s="7">
        <f>IF($AA29="","",IF(INDEX('Per Invoice'!X$2:X$1201,$AA29)="","",INDEX('Per Invoice'!X$2:X$1201,$AA29)))</f>
        <v/>
      </c>
      <c r="Y29" s="7">
        <f>IF($AA29="","",IF(INDEX('Per Invoice'!Y$2:Y$1201,$AA29)="","",INDEX('Per Invoice'!Y$2:Y$1201,$AA29)))</f>
        <v/>
      </c>
      <c r="Z29" s="7">
        <f>IF($AA29="","",IF(INDEX('Per Invoice'!Z$2:Z$1201,$AA29)="","",INDEX('Per Invoice'!Z$2:Z$1201,$AA29)))</f>
        <v/>
      </c>
      <c r="AA29" s="16">
        <f>IFERROR(MATCH(Settings!$C$31&amp;"|"&amp;ROWS($AA$2:$AA29),'Per Invoice'!$AB$2:$AB$1201,0),"")</f>
        <v/>
      </c>
    </row>
    <row r="30">
      <c r="A30">
        <f>IF($AA30="","",IF(INDEX('Per Invoice'!A$2:A$1201,$AA30)="","",INDEX('Per Invoice'!A$2:A$1201,$AA30)))</f>
        <v/>
      </c>
      <c r="B30">
        <f>IF($AA30="","",IF(INDEX('Per Invoice'!B$2:B$1201,$AA30)="","",INDEX('Per Invoice'!B$2:B$1201,$AA30)))</f>
        <v/>
      </c>
      <c r="C30">
        <f>IF($AA30="","",IF(INDEX('Per Invoice'!C$2:C$1201,$AA30)="","",INDEX('Per Invoice'!C$2:C$1201,$AA30)))</f>
        <v/>
      </c>
      <c r="D30">
        <f>IF($AA30="","",IF(INDEX('Per Invoice'!D$2:D$1201,$AA30)="","",INDEX('Per Invoice'!D$2:D$1201,$AA30)))</f>
        <v/>
      </c>
      <c r="E30">
        <f>IF($AA30="","",IF(INDEX('Per Invoice'!E$2:E$1201,$AA30)="","",INDEX('Per Invoice'!E$2:E$1201,$AA30)))</f>
        <v/>
      </c>
      <c r="F30">
        <f>IF($AA30="","",IF(INDEX('Per Invoice'!F$2:F$1201,$AA30)="","",INDEX('Per Invoice'!F$2:F$1201,$AA30)))</f>
        <v/>
      </c>
      <c r="G30">
        <f>IF($AA30="","",IF(INDEX('Per Invoice'!G$2:G$1201,$AA30)="","",INDEX('Per Invoice'!G$2:G$1201,$AA30)))</f>
        <v/>
      </c>
      <c r="H30">
        <f>IF($AA30="","",IF(INDEX('Per Invoice'!H$2:H$1201,$AA30)="","",INDEX('Per Invoice'!H$2:H$1201,$AA30)))</f>
        <v/>
      </c>
      <c r="I30">
        <f>IF($AA30="","",IF(INDEX('Per Invoice'!I$2:I$1201,$AA30)="","",INDEX('Per Invoice'!I$2:I$1201,$AA30)))</f>
        <v/>
      </c>
      <c r="J30">
        <f>IF($AA30="","",IF(INDEX('Per Invoice'!J$2:J$1201,$AA30)="","",INDEX('Per Invoice'!J$2:J$1201,$AA30)))</f>
        <v/>
      </c>
      <c r="K30">
        <f>IF($AA30="","",IF(INDEX('Per Invoice'!K$2:K$1201,$AA30)="","",INDEX('Per Invoice'!K$2:K$1201,$AA30)))</f>
        <v/>
      </c>
      <c r="L30">
        <f>IF($AA30="","",IF(INDEX('Per Invoice'!L$2:L$1201,$AA30)="","",INDEX('Per Invoice'!L$2:L$1201,$AA30)))</f>
        <v/>
      </c>
      <c r="M30">
        <f>IF($AA30="","",IF(INDEX('Per Invoice'!M$2:M$1201,$AA30)="","",INDEX('Per Invoice'!M$2:M$1201,$AA30)))</f>
        <v/>
      </c>
      <c r="N30">
        <f>IF($AA30="","",IF(INDEX('Per Invoice'!N$2:N$1201,$AA30)="","",INDEX('Per Invoice'!N$2:N$1201,$AA30)))</f>
        <v/>
      </c>
      <c r="O30">
        <f>IF($AA30="","",IF(INDEX('Per Invoice'!O$2:O$1201,$AA30)="","",INDEX('Per Invoice'!O$2:O$1201,$AA30)))</f>
        <v/>
      </c>
      <c r="P30" s="7">
        <f>IF($AA30="","",IF(INDEX('Per Invoice'!P$2:P$1201,$AA30)="","",INDEX('Per Invoice'!P$2:P$1201,$AA30)))</f>
        <v/>
      </c>
      <c r="Q30">
        <f>IF($AA30="","",IF(INDEX('Per Invoice'!Q$2:Q$1201,$AA30)="","",INDEX('Per Invoice'!Q$2:Q$1201,$AA30)))</f>
        <v/>
      </c>
      <c r="R30" s="7">
        <f>IF($AA30="","",IF(INDEX('Per Invoice'!R$2:R$1201,$AA30)="","",INDEX('Per Invoice'!R$2:R$1201,$AA30)))</f>
        <v/>
      </c>
      <c r="S30" s="7">
        <f>IF($AA30="","",IF(INDEX('Per Invoice'!S$2:S$1201,$AA30)="","",INDEX('Per Invoice'!S$2:S$1201,$AA30)))</f>
        <v/>
      </c>
      <c r="T30">
        <f>IF($AA30="","",IF(INDEX('Per Invoice'!T$2:T$1201,$AA30)="","",INDEX('Per Invoice'!T$2:T$1201,$AA30)))</f>
        <v/>
      </c>
      <c r="U30" s="7">
        <f>IF($AA30="","",IF(INDEX('Per Invoice'!U$2:U$1201,$AA30)="","",INDEX('Per Invoice'!U$2:U$1201,$AA30)))</f>
        <v/>
      </c>
      <c r="V30" s="7">
        <f>IF($AA30="","",IF(INDEX('Per Invoice'!V$2:V$1201,$AA30)="","",INDEX('Per Invoice'!V$2:V$1201,$AA30)))</f>
        <v/>
      </c>
      <c r="W30" s="7">
        <f>IF($AA30="","",IF(INDEX('Per Invoice'!W$2:W$1201,$AA30)="","",INDEX('Per Invoice'!W$2:W$1201,$AA30)))</f>
        <v/>
      </c>
      <c r="X30" s="7">
        <f>IF($AA30="","",IF(INDEX('Per Invoice'!X$2:X$1201,$AA30)="","",INDEX('Per Invoice'!X$2:X$1201,$AA30)))</f>
        <v/>
      </c>
      <c r="Y30" s="7">
        <f>IF($AA30="","",IF(INDEX('Per Invoice'!Y$2:Y$1201,$AA30)="","",INDEX('Per Invoice'!Y$2:Y$1201,$AA30)))</f>
        <v/>
      </c>
      <c r="Z30" s="7">
        <f>IF($AA30="","",IF(INDEX('Per Invoice'!Z$2:Z$1201,$AA30)="","",INDEX('Per Invoice'!Z$2:Z$1201,$AA30)))</f>
        <v/>
      </c>
      <c r="AA30" s="16">
        <f>IFERROR(MATCH(Settings!$C$31&amp;"|"&amp;ROWS($AA$2:$AA30),'Per Invoice'!$AB$2:$AB$1201,0),"")</f>
        <v/>
      </c>
    </row>
    <row r="31">
      <c r="A31">
        <f>IF($AA31="","",IF(INDEX('Per Invoice'!A$2:A$1201,$AA31)="","",INDEX('Per Invoice'!A$2:A$1201,$AA31)))</f>
        <v/>
      </c>
      <c r="B31">
        <f>IF($AA31="","",IF(INDEX('Per Invoice'!B$2:B$1201,$AA31)="","",INDEX('Per Invoice'!B$2:B$1201,$AA31)))</f>
        <v/>
      </c>
      <c r="C31">
        <f>IF($AA31="","",IF(INDEX('Per Invoice'!C$2:C$1201,$AA31)="","",INDEX('Per Invoice'!C$2:C$1201,$AA31)))</f>
        <v/>
      </c>
      <c r="D31">
        <f>IF($AA31="","",IF(INDEX('Per Invoice'!D$2:D$1201,$AA31)="","",INDEX('Per Invoice'!D$2:D$1201,$AA31)))</f>
        <v/>
      </c>
      <c r="E31">
        <f>IF($AA31="","",IF(INDEX('Per Invoice'!E$2:E$1201,$AA31)="","",INDEX('Per Invoice'!E$2:E$1201,$AA31)))</f>
        <v/>
      </c>
      <c r="F31">
        <f>IF($AA31="","",IF(INDEX('Per Invoice'!F$2:F$1201,$AA31)="","",INDEX('Per Invoice'!F$2:F$1201,$AA31)))</f>
        <v/>
      </c>
      <c r="G31">
        <f>IF($AA31="","",IF(INDEX('Per Invoice'!G$2:G$1201,$AA31)="","",INDEX('Per Invoice'!G$2:G$1201,$AA31)))</f>
        <v/>
      </c>
      <c r="H31">
        <f>IF($AA31="","",IF(INDEX('Per Invoice'!H$2:H$1201,$AA31)="","",INDEX('Per Invoice'!H$2:H$1201,$AA31)))</f>
        <v/>
      </c>
      <c r="I31">
        <f>IF($AA31="","",IF(INDEX('Per Invoice'!I$2:I$1201,$AA31)="","",INDEX('Per Invoice'!I$2:I$1201,$AA31)))</f>
        <v/>
      </c>
      <c r="J31">
        <f>IF($AA31="","",IF(INDEX('Per Invoice'!J$2:J$1201,$AA31)="","",INDEX('Per Invoice'!J$2:J$1201,$AA31)))</f>
        <v/>
      </c>
      <c r="K31">
        <f>IF($AA31="","",IF(INDEX('Per Invoice'!K$2:K$1201,$AA31)="","",INDEX('Per Invoice'!K$2:K$1201,$AA31)))</f>
        <v/>
      </c>
      <c r="L31">
        <f>IF($AA31="","",IF(INDEX('Per Invoice'!L$2:L$1201,$AA31)="","",INDEX('Per Invoice'!L$2:L$1201,$AA31)))</f>
        <v/>
      </c>
      <c r="M31">
        <f>IF($AA31="","",IF(INDEX('Per Invoice'!M$2:M$1201,$AA31)="","",INDEX('Per Invoice'!M$2:M$1201,$AA31)))</f>
        <v/>
      </c>
      <c r="N31">
        <f>IF($AA31="","",IF(INDEX('Per Invoice'!N$2:N$1201,$AA31)="","",INDEX('Per Invoice'!N$2:N$1201,$AA31)))</f>
        <v/>
      </c>
      <c r="O31">
        <f>IF($AA31="","",IF(INDEX('Per Invoice'!O$2:O$1201,$AA31)="","",INDEX('Per Invoice'!O$2:O$1201,$AA31)))</f>
        <v/>
      </c>
      <c r="P31" s="7">
        <f>IF($AA31="","",IF(INDEX('Per Invoice'!P$2:P$1201,$AA31)="","",INDEX('Per Invoice'!P$2:P$1201,$AA31)))</f>
        <v/>
      </c>
      <c r="Q31">
        <f>IF($AA31="","",IF(INDEX('Per Invoice'!Q$2:Q$1201,$AA31)="","",INDEX('Per Invoice'!Q$2:Q$1201,$AA31)))</f>
        <v/>
      </c>
      <c r="R31" s="7">
        <f>IF($AA31="","",IF(INDEX('Per Invoice'!R$2:R$1201,$AA31)="","",INDEX('Per Invoice'!R$2:R$1201,$AA31)))</f>
        <v/>
      </c>
      <c r="S31" s="7">
        <f>IF($AA31="","",IF(INDEX('Per Invoice'!S$2:S$1201,$AA31)="","",INDEX('Per Invoice'!S$2:S$1201,$AA31)))</f>
        <v/>
      </c>
      <c r="T31">
        <f>IF($AA31="","",IF(INDEX('Per Invoice'!T$2:T$1201,$AA31)="","",INDEX('Per Invoice'!T$2:T$1201,$AA31)))</f>
        <v/>
      </c>
      <c r="U31" s="7">
        <f>IF($AA31="","",IF(INDEX('Per Invoice'!U$2:U$1201,$AA31)="","",INDEX('Per Invoice'!U$2:U$1201,$AA31)))</f>
        <v/>
      </c>
      <c r="V31" s="7">
        <f>IF($AA31="","",IF(INDEX('Per Invoice'!V$2:V$1201,$AA31)="","",INDEX('Per Invoice'!V$2:V$1201,$AA31)))</f>
        <v/>
      </c>
      <c r="W31" s="7">
        <f>IF($AA31="","",IF(INDEX('Per Invoice'!W$2:W$1201,$AA31)="","",INDEX('Per Invoice'!W$2:W$1201,$AA31)))</f>
        <v/>
      </c>
      <c r="X31" s="7">
        <f>IF($AA31="","",IF(INDEX('Per Invoice'!X$2:X$1201,$AA31)="","",INDEX('Per Invoice'!X$2:X$1201,$AA31)))</f>
        <v/>
      </c>
      <c r="Y31" s="7">
        <f>IF($AA31="","",IF(INDEX('Per Invoice'!Y$2:Y$1201,$AA31)="","",INDEX('Per Invoice'!Y$2:Y$1201,$AA31)))</f>
        <v/>
      </c>
      <c r="Z31" s="7">
        <f>IF($AA31="","",IF(INDEX('Per Invoice'!Z$2:Z$1201,$AA31)="","",INDEX('Per Invoice'!Z$2:Z$1201,$AA31)))</f>
        <v/>
      </c>
      <c r="AA31" s="16">
        <f>IFERROR(MATCH(Settings!$C$31&amp;"|"&amp;ROWS($AA$2:$AA31),'Per Invoice'!$AB$2:$AB$1201,0),"")</f>
        <v/>
      </c>
    </row>
    <row r="32">
      <c r="A32">
        <f>IF($AA32="","",IF(INDEX('Per Invoice'!A$2:A$1201,$AA32)="","",INDEX('Per Invoice'!A$2:A$1201,$AA32)))</f>
        <v/>
      </c>
      <c r="B32">
        <f>IF($AA32="","",IF(INDEX('Per Invoice'!B$2:B$1201,$AA32)="","",INDEX('Per Invoice'!B$2:B$1201,$AA32)))</f>
        <v/>
      </c>
      <c r="C32">
        <f>IF($AA32="","",IF(INDEX('Per Invoice'!C$2:C$1201,$AA32)="","",INDEX('Per Invoice'!C$2:C$1201,$AA32)))</f>
        <v/>
      </c>
      <c r="D32">
        <f>IF($AA32="","",IF(INDEX('Per Invoice'!D$2:D$1201,$AA32)="","",INDEX('Per Invoice'!D$2:D$1201,$AA32)))</f>
        <v/>
      </c>
      <c r="E32">
        <f>IF($AA32="","",IF(INDEX('Per Invoice'!E$2:E$1201,$AA32)="","",INDEX('Per Invoice'!E$2:E$1201,$AA32)))</f>
        <v/>
      </c>
      <c r="F32">
        <f>IF($AA32="","",IF(INDEX('Per Invoice'!F$2:F$1201,$AA32)="","",INDEX('Per Invoice'!F$2:F$1201,$AA32)))</f>
        <v/>
      </c>
      <c r="G32">
        <f>IF($AA32="","",IF(INDEX('Per Invoice'!G$2:G$1201,$AA32)="","",INDEX('Per Invoice'!G$2:G$1201,$AA32)))</f>
        <v/>
      </c>
      <c r="H32">
        <f>IF($AA32="","",IF(INDEX('Per Invoice'!H$2:H$1201,$AA32)="","",INDEX('Per Invoice'!H$2:H$1201,$AA32)))</f>
        <v/>
      </c>
      <c r="I32">
        <f>IF($AA32="","",IF(INDEX('Per Invoice'!I$2:I$1201,$AA32)="","",INDEX('Per Invoice'!I$2:I$1201,$AA32)))</f>
        <v/>
      </c>
      <c r="J32">
        <f>IF($AA32="","",IF(INDEX('Per Invoice'!J$2:J$1201,$AA32)="","",INDEX('Per Invoice'!J$2:J$1201,$AA32)))</f>
        <v/>
      </c>
      <c r="K32">
        <f>IF($AA32="","",IF(INDEX('Per Invoice'!K$2:K$1201,$AA32)="","",INDEX('Per Invoice'!K$2:K$1201,$AA32)))</f>
        <v/>
      </c>
      <c r="L32">
        <f>IF($AA32="","",IF(INDEX('Per Invoice'!L$2:L$1201,$AA32)="","",INDEX('Per Invoice'!L$2:L$1201,$AA32)))</f>
        <v/>
      </c>
      <c r="M32">
        <f>IF($AA32="","",IF(INDEX('Per Invoice'!M$2:M$1201,$AA32)="","",INDEX('Per Invoice'!M$2:M$1201,$AA32)))</f>
        <v/>
      </c>
      <c r="N32">
        <f>IF($AA32="","",IF(INDEX('Per Invoice'!N$2:N$1201,$AA32)="","",INDEX('Per Invoice'!N$2:N$1201,$AA32)))</f>
        <v/>
      </c>
      <c r="O32">
        <f>IF($AA32="","",IF(INDEX('Per Invoice'!O$2:O$1201,$AA32)="","",INDEX('Per Invoice'!O$2:O$1201,$AA32)))</f>
        <v/>
      </c>
      <c r="P32" s="7">
        <f>IF($AA32="","",IF(INDEX('Per Invoice'!P$2:P$1201,$AA32)="","",INDEX('Per Invoice'!P$2:P$1201,$AA32)))</f>
        <v/>
      </c>
      <c r="Q32">
        <f>IF($AA32="","",IF(INDEX('Per Invoice'!Q$2:Q$1201,$AA32)="","",INDEX('Per Invoice'!Q$2:Q$1201,$AA32)))</f>
        <v/>
      </c>
      <c r="R32" s="7">
        <f>IF($AA32="","",IF(INDEX('Per Invoice'!R$2:R$1201,$AA32)="","",INDEX('Per Invoice'!R$2:R$1201,$AA32)))</f>
        <v/>
      </c>
      <c r="S32" s="7">
        <f>IF($AA32="","",IF(INDEX('Per Invoice'!S$2:S$1201,$AA32)="","",INDEX('Per Invoice'!S$2:S$1201,$AA32)))</f>
        <v/>
      </c>
      <c r="T32">
        <f>IF($AA32="","",IF(INDEX('Per Invoice'!T$2:T$1201,$AA32)="","",INDEX('Per Invoice'!T$2:T$1201,$AA32)))</f>
        <v/>
      </c>
      <c r="U32" s="7">
        <f>IF($AA32="","",IF(INDEX('Per Invoice'!U$2:U$1201,$AA32)="","",INDEX('Per Invoice'!U$2:U$1201,$AA32)))</f>
        <v/>
      </c>
      <c r="V32" s="7">
        <f>IF($AA32="","",IF(INDEX('Per Invoice'!V$2:V$1201,$AA32)="","",INDEX('Per Invoice'!V$2:V$1201,$AA32)))</f>
        <v/>
      </c>
      <c r="W32" s="7">
        <f>IF($AA32="","",IF(INDEX('Per Invoice'!W$2:W$1201,$AA32)="","",INDEX('Per Invoice'!W$2:W$1201,$AA32)))</f>
        <v/>
      </c>
      <c r="X32" s="7">
        <f>IF($AA32="","",IF(INDEX('Per Invoice'!X$2:X$1201,$AA32)="","",INDEX('Per Invoice'!X$2:X$1201,$AA32)))</f>
        <v/>
      </c>
      <c r="Y32" s="7">
        <f>IF($AA32="","",IF(INDEX('Per Invoice'!Y$2:Y$1201,$AA32)="","",INDEX('Per Invoice'!Y$2:Y$1201,$AA32)))</f>
        <v/>
      </c>
      <c r="Z32" s="7">
        <f>IF($AA32="","",IF(INDEX('Per Invoice'!Z$2:Z$1201,$AA32)="","",INDEX('Per Invoice'!Z$2:Z$1201,$AA32)))</f>
        <v/>
      </c>
      <c r="AA32" s="16">
        <f>IFERROR(MATCH(Settings!$C$31&amp;"|"&amp;ROWS($AA$2:$AA32),'Per Invoice'!$AB$2:$AB$1201,0),"")</f>
        <v/>
      </c>
    </row>
    <row r="33">
      <c r="A33">
        <f>IF($AA33="","",IF(INDEX('Per Invoice'!A$2:A$1201,$AA33)="","",INDEX('Per Invoice'!A$2:A$1201,$AA33)))</f>
        <v/>
      </c>
      <c r="B33">
        <f>IF($AA33="","",IF(INDEX('Per Invoice'!B$2:B$1201,$AA33)="","",INDEX('Per Invoice'!B$2:B$1201,$AA33)))</f>
        <v/>
      </c>
      <c r="C33">
        <f>IF($AA33="","",IF(INDEX('Per Invoice'!C$2:C$1201,$AA33)="","",INDEX('Per Invoice'!C$2:C$1201,$AA33)))</f>
        <v/>
      </c>
      <c r="D33">
        <f>IF($AA33="","",IF(INDEX('Per Invoice'!D$2:D$1201,$AA33)="","",INDEX('Per Invoice'!D$2:D$1201,$AA33)))</f>
        <v/>
      </c>
      <c r="E33">
        <f>IF($AA33="","",IF(INDEX('Per Invoice'!E$2:E$1201,$AA33)="","",INDEX('Per Invoice'!E$2:E$1201,$AA33)))</f>
        <v/>
      </c>
      <c r="F33">
        <f>IF($AA33="","",IF(INDEX('Per Invoice'!F$2:F$1201,$AA33)="","",INDEX('Per Invoice'!F$2:F$1201,$AA33)))</f>
        <v/>
      </c>
      <c r="G33">
        <f>IF($AA33="","",IF(INDEX('Per Invoice'!G$2:G$1201,$AA33)="","",INDEX('Per Invoice'!G$2:G$1201,$AA33)))</f>
        <v/>
      </c>
      <c r="H33">
        <f>IF($AA33="","",IF(INDEX('Per Invoice'!H$2:H$1201,$AA33)="","",INDEX('Per Invoice'!H$2:H$1201,$AA33)))</f>
        <v/>
      </c>
      <c r="I33">
        <f>IF($AA33="","",IF(INDEX('Per Invoice'!I$2:I$1201,$AA33)="","",INDEX('Per Invoice'!I$2:I$1201,$AA33)))</f>
        <v/>
      </c>
      <c r="J33">
        <f>IF($AA33="","",IF(INDEX('Per Invoice'!J$2:J$1201,$AA33)="","",INDEX('Per Invoice'!J$2:J$1201,$AA33)))</f>
        <v/>
      </c>
      <c r="K33">
        <f>IF($AA33="","",IF(INDEX('Per Invoice'!K$2:K$1201,$AA33)="","",INDEX('Per Invoice'!K$2:K$1201,$AA33)))</f>
        <v/>
      </c>
      <c r="L33">
        <f>IF($AA33="","",IF(INDEX('Per Invoice'!L$2:L$1201,$AA33)="","",INDEX('Per Invoice'!L$2:L$1201,$AA33)))</f>
        <v/>
      </c>
      <c r="M33">
        <f>IF($AA33="","",IF(INDEX('Per Invoice'!M$2:M$1201,$AA33)="","",INDEX('Per Invoice'!M$2:M$1201,$AA33)))</f>
        <v/>
      </c>
      <c r="N33">
        <f>IF($AA33="","",IF(INDEX('Per Invoice'!N$2:N$1201,$AA33)="","",INDEX('Per Invoice'!N$2:N$1201,$AA33)))</f>
        <v/>
      </c>
      <c r="O33">
        <f>IF($AA33="","",IF(INDEX('Per Invoice'!O$2:O$1201,$AA33)="","",INDEX('Per Invoice'!O$2:O$1201,$AA33)))</f>
        <v/>
      </c>
      <c r="P33" s="7">
        <f>IF($AA33="","",IF(INDEX('Per Invoice'!P$2:P$1201,$AA33)="","",INDEX('Per Invoice'!P$2:P$1201,$AA33)))</f>
        <v/>
      </c>
      <c r="Q33">
        <f>IF($AA33="","",IF(INDEX('Per Invoice'!Q$2:Q$1201,$AA33)="","",INDEX('Per Invoice'!Q$2:Q$1201,$AA33)))</f>
        <v/>
      </c>
      <c r="R33" s="7">
        <f>IF($AA33="","",IF(INDEX('Per Invoice'!R$2:R$1201,$AA33)="","",INDEX('Per Invoice'!R$2:R$1201,$AA33)))</f>
        <v/>
      </c>
      <c r="S33" s="7">
        <f>IF($AA33="","",IF(INDEX('Per Invoice'!S$2:S$1201,$AA33)="","",INDEX('Per Invoice'!S$2:S$1201,$AA33)))</f>
        <v/>
      </c>
      <c r="T33">
        <f>IF($AA33="","",IF(INDEX('Per Invoice'!T$2:T$1201,$AA33)="","",INDEX('Per Invoice'!T$2:T$1201,$AA33)))</f>
        <v/>
      </c>
      <c r="U33" s="7">
        <f>IF($AA33="","",IF(INDEX('Per Invoice'!U$2:U$1201,$AA33)="","",INDEX('Per Invoice'!U$2:U$1201,$AA33)))</f>
        <v/>
      </c>
      <c r="V33" s="7">
        <f>IF($AA33="","",IF(INDEX('Per Invoice'!V$2:V$1201,$AA33)="","",INDEX('Per Invoice'!V$2:V$1201,$AA33)))</f>
        <v/>
      </c>
      <c r="W33" s="7">
        <f>IF($AA33="","",IF(INDEX('Per Invoice'!W$2:W$1201,$AA33)="","",INDEX('Per Invoice'!W$2:W$1201,$AA33)))</f>
        <v/>
      </c>
      <c r="X33" s="7">
        <f>IF($AA33="","",IF(INDEX('Per Invoice'!X$2:X$1201,$AA33)="","",INDEX('Per Invoice'!X$2:X$1201,$AA33)))</f>
        <v/>
      </c>
      <c r="Y33" s="7">
        <f>IF($AA33="","",IF(INDEX('Per Invoice'!Y$2:Y$1201,$AA33)="","",INDEX('Per Invoice'!Y$2:Y$1201,$AA33)))</f>
        <v/>
      </c>
      <c r="Z33" s="7">
        <f>IF($AA33="","",IF(INDEX('Per Invoice'!Z$2:Z$1201,$AA33)="","",INDEX('Per Invoice'!Z$2:Z$1201,$AA33)))</f>
        <v/>
      </c>
      <c r="AA33" s="16">
        <f>IFERROR(MATCH(Settings!$C$31&amp;"|"&amp;ROWS($AA$2:$AA33),'Per Invoice'!$AB$2:$AB$1201,0),"")</f>
        <v/>
      </c>
    </row>
    <row r="34">
      <c r="A34">
        <f>IF($AA34="","",IF(INDEX('Per Invoice'!A$2:A$1201,$AA34)="","",INDEX('Per Invoice'!A$2:A$1201,$AA34)))</f>
        <v/>
      </c>
      <c r="B34">
        <f>IF($AA34="","",IF(INDEX('Per Invoice'!B$2:B$1201,$AA34)="","",INDEX('Per Invoice'!B$2:B$1201,$AA34)))</f>
        <v/>
      </c>
      <c r="C34">
        <f>IF($AA34="","",IF(INDEX('Per Invoice'!C$2:C$1201,$AA34)="","",INDEX('Per Invoice'!C$2:C$1201,$AA34)))</f>
        <v/>
      </c>
      <c r="D34">
        <f>IF($AA34="","",IF(INDEX('Per Invoice'!D$2:D$1201,$AA34)="","",INDEX('Per Invoice'!D$2:D$1201,$AA34)))</f>
        <v/>
      </c>
      <c r="E34">
        <f>IF($AA34="","",IF(INDEX('Per Invoice'!E$2:E$1201,$AA34)="","",INDEX('Per Invoice'!E$2:E$1201,$AA34)))</f>
        <v/>
      </c>
      <c r="F34">
        <f>IF($AA34="","",IF(INDEX('Per Invoice'!F$2:F$1201,$AA34)="","",INDEX('Per Invoice'!F$2:F$1201,$AA34)))</f>
        <v/>
      </c>
      <c r="G34">
        <f>IF($AA34="","",IF(INDEX('Per Invoice'!G$2:G$1201,$AA34)="","",INDEX('Per Invoice'!G$2:G$1201,$AA34)))</f>
        <v/>
      </c>
      <c r="H34">
        <f>IF($AA34="","",IF(INDEX('Per Invoice'!H$2:H$1201,$AA34)="","",INDEX('Per Invoice'!H$2:H$1201,$AA34)))</f>
        <v/>
      </c>
      <c r="I34">
        <f>IF($AA34="","",IF(INDEX('Per Invoice'!I$2:I$1201,$AA34)="","",INDEX('Per Invoice'!I$2:I$1201,$AA34)))</f>
        <v/>
      </c>
      <c r="J34">
        <f>IF($AA34="","",IF(INDEX('Per Invoice'!J$2:J$1201,$AA34)="","",INDEX('Per Invoice'!J$2:J$1201,$AA34)))</f>
        <v/>
      </c>
      <c r="K34">
        <f>IF($AA34="","",IF(INDEX('Per Invoice'!K$2:K$1201,$AA34)="","",INDEX('Per Invoice'!K$2:K$1201,$AA34)))</f>
        <v/>
      </c>
      <c r="L34">
        <f>IF($AA34="","",IF(INDEX('Per Invoice'!L$2:L$1201,$AA34)="","",INDEX('Per Invoice'!L$2:L$1201,$AA34)))</f>
        <v/>
      </c>
      <c r="M34">
        <f>IF($AA34="","",IF(INDEX('Per Invoice'!M$2:M$1201,$AA34)="","",INDEX('Per Invoice'!M$2:M$1201,$AA34)))</f>
        <v/>
      </c>
      <c r="N34">
        <f>IF($AA34="","",IF(INDEX('Per Invoice'!N$2:N$1201,$AA34)="","",INDEX('Per Invoice'!N$2:N$1201,$AA34)))</f>
        <v/>
      </c>
      <c r="O34">
        <f>IF($AA34="","",IF(INDEX('Per Invoice'!O$2:O$1201,$AA34)="","",INDEX('Per Invoice'!O$2:O$1201,$AA34)))</f>
        <v/>
      </c>
      <c r="P34" s="7">
        <f>IF($AA34="","",IF(INDEX('Per Invoice'!P$2:P$1201,$AA34)="","",INDEX('Per Invoice'!P$2:P$1201,$AA34)))</f>
        <v/>
      </c>
      <c r="Q34">
        <f>IF($AA34="","",IF(INDEX('Per Invoice'!Q$2:Q$1201,$AA34)="","",INDEX('Per Invoice'!Q$2:Q$1201,$AA34)))</f>
        <v/>
      </c>
      <c r="R34" s="7">
        <f>IF($AA34="","",IF(INDEX('Per Invoice'!R$2:R$1201,$AA34)="","",INDEX('Per Invoice'!R$2:R$1201,$AA34)))</f>
        <v/>
      </c>
      <c r="S34" s="7">
        <f>IF($AA34="","",IF(INDEX('Per Invoice'!S$2:S$1201,$AA34)="","",INDEX('Per Invoice'!S$2:S$1201,$AA34)))</f>
        <v/>
      </c>
      <c r="T34">
        <f>IF($AA34="","",IF(INDEX('Per Invoice'!T$2:T$1201,$AA34)="","",INDEX('Per Invoice'!T$2:T$1201,$AA34)))</f>
        <v/>
      </c>
      <c r="U34" s="7">
        <f>IF($AA34="","",IF(INDEX('Per Invoice'!U$2:U$1201,$AA34)="","",INDEX('Per Invoice'!U$2:U$1201,$AA34)))</f>
        <v/>
      </c>
      <c r="V34" s="7">
        <f>IF($AA34="","",IF(INDEX('Per Invoice'!V$2:V$1201,$AA34)="","",INDEX('Per Invoice'!V$2:V$1201,$AA34)))</f>
        <v/>
      </c>
      <c r="W34" s="7">
        <f>IF($AA34="","",IF(INDEX('Per Invoice'!W$2:W$1201,$AA34)="","",INDEX('Per Invoice'!W$2:W$1201,$AA34)))</f>
        <v/>
      </c>
      <c r="X34" s="7">
        <f>IF($AA34="","",IF(INDEX('Per Invoice'!X$2:X$1201,$AA34)="","",INDEX('Per Invoice'!X$2:X$1201,$AA34)))</f>
        <v/>
      </c>
      <c r="Y34" s="7">
        <f>IF($AA34="","",IF(INDEX('Per Invoice'!Y$2:Y$1201,$AA34)="","",INDEX('Per Invoice'!Y$2:Y$1201,$AA34)))</f>
        <v/>
      </c>
      <c r="Z34" s="7">
        <f>IF($AA34="","",IF(INDEX('Per Invoice'!Z$2:Z$1201,$AA34)="","",INDEX('Per Invoice'!Z$2:Z$1201,$AA34)))</f>
        <v/>
      </c>
      <c r="AA34" s="16">
        <f>IFERROR(MATCH(Settings!$C$31&amp;"|"&amp;ROWS($AA$2:$AA34),'Per Invoice'!$AB$2:$AB$1201,0),"")</f>
        <v/>
      </c>
    </row>
    <row r="35">
      <c r="A35">
        <f>IF($AA35="","",IF(INDEX('Per Invoice'!A$2:A$1201,$AA35)="","",INDEX('Per Invoice'!A$2:A$1201,$AA35)))</f>
        <v/>
      </c>
      <c r="B35">
        <f>IF($AA35="","",IF(INDEX('Per Invoice'!B$2:B$1201,$AA35)="","",INDEX('Per Invoice'!B$2:B$1201,$AA35)))</f>
        <v/>
      </c>
      <c r="C35">
        <f>IF($AA35="","",IF(INDEX('Per Invoice'!C$2:C$1201,$AA35)="","",INDEX('Per Invoice'!C$2:C$1201,$AA35)))</f>
        <v/>
      </c>
      <c r="D35">
        <f>IF($AA35="","",IF(INDEX('Per Invoice'!D$2:D$1201,$AA35)="","",INDEX('Per Invoice'!D$2:D$1201,$AA35)))</f>
        <v/>
      </c>
      <c r="E35">
        <f>IF($AA35="","",IF(INDEX('Per Invoice'!E$2:E$1201,$AA35)="","",INDEX('Per Invoice'!E$2:E$1201,$AA35)))</f>
        <v/>
      </c>
      <c r="F35">
        <f>IF($AA35="","",IF(INDEX('Per Invoice'!F$2:F$1201,$AA35)="","",INDEX('Per Invoice'!F$2:F$1201,$AA35)))</f>
        <v/>
      </c>
      <c r="G35">
        <f>IF($AA35="","",IF(INDEX('Per Invoice'!G$2:G$1201,$AA35)="","",INDEX('Per Invoice'!G$2:G$1201,$AA35)))</f>
        <v/>
      </c>
      <c r="H35">
        <f>IF($AA35="","",IF(INDEX('Per Invoice'!H$2:H$1201,$AA35)="","",INDEX('Per Invoice'!H$2:H$1201,$AA35)))</f>
        <v/>
      </c>
      <c r="I35">
        <f>IF($AA35="","",IF(INDEX('Per Invoice'!I$2:I$1201,$AA35)="","",INDEX('Per Invoice'!I$2:I$1201,$AA35)))</f>
        <v/>
      </c>
      <c r="J35">
        <f>IF($AA35="","",IF(INDEX('Per Invoice'!J$2:J$1201,$AA35)="","",INDEX('Per Invoice'!J$2:J$1201,$AA35)))</f>
        <v/>
      </c>
      <c r="K35">
        <f>IF($AA35="","",IF(INDEX('Per Invoice'!K$2:K$1201,$AA35)="","",INDEX('Per Invoice'!K$2:K$1201,$AA35)))</f>
        <v/>
      </c>
      <c r="L35">
        <f>IF($AA35="","",IF(INDEX('Per Invoice'!L$2:L$1201,$AA35)="","",INDEX('Per Invoice'!L$2:L$1201,$AA35)))</f>
        <v/>
      </c>
      <c r="M35">
        <f>IF($AA35="","",IF(INDEX('Per Invoice'!M$2:M$1201,$AA35)="","",INDEX('Per Invoice'!M$2:M$1201,$AA35)))</f>
        <v/>
      </c>
      <c r="N35">
        <f>IF($AA35="","",IF(INDEX('Per Invoice'!N$2:N$1201,$AA35)="","",INDEX('Per Invoice'!N$2:N$1201,$AA35)))</f>
        <v/>
      </c>
      <c r="O35">
        <f>IF($AA35="","",IF(INDEX('Per Invoice'!O$2:O$1201,$AA35)="","",INDEX('Per Invoice'!O$2:O$1201,$AA35)))</f>
        <v/>
      </c>
      <c r="P35" s="7">
        <f>IF($AA35="","",IF(INDEX('Per Invoice'!P$2:P$1201,$AA35)="","",INDEX('Per Invoice'!P$2:P$1201,$AA35)))</f>
        <v/>
      </c>
      <c r="Q35">
        <f>IF($AA35="","",IF(INDEX('Per Invoice'!Q$2:Q$1201,$AA35)="","",INDEX('Per Invoice'!Q$2:Q$1201,$AA35)))</f>
        <v/>
      </c>
      <c r="R35" s="7">
        <f>IF($AA35="","",IF(INDEX('Per Invoice'!R$2:R$1201,$AA35)="","",INDEX('Per Invoice'!R$2:R$1201,$AA35)))</f>
        <v/>
      </c>
      <c r="S35" s="7">
        <f>IF($AA35="","",IF(INDEX('Per Invoice'!S$2:S$1201,$AA35)="","",INDEX('Per Invoice'!S$2:S$1201,$AA35)))</f>
        <v/>
      </c>
      <c r="T35">
        <f>IF($AA35="","",IF(INDEX('Per Invoice'!T$2:T$1201,$AA35)="","",INDEX('Per Invoice'!T$2:T$1201,$AA35)))</f>
        <v/>
      </c>
      <c r="U35" s="7">
        <f>IF($AA35="","",IF(INDEX('Per Invoice'!U$2:U$1201,$AA35)="","",INDEX('Per Invoice'!U$2:U$1201,$AA35)))</f>
        <v/>
      </c>
      <c r="V35" s="7">
        <f>IF($AA35="","",IF(INDEX('Per Invoice'!V$2:V$1201,$AA35)="","",INDEX('Per Invoice'!V$2:V$1201,$AA35)))</f>
        <v/>
      </c>
      <c r="W35" s="7">
        <f>IF($AA35="","",IF(INDEX('Per Invoice'!W$2:W$1201,$AA35)="","",INDEX('Per Invoice'!W$2:W$1201,$AA35)))</f>
        <v/>
      </c>
      <c r="X35" s="7">
        <f>IF($AA35="","",IF(INDEX('Per Invoice'!X$2:X$1201,$AA35)="","",INDEX('Per Invoice'!X$2:X$1201,$AA35)))</f>
        <v/>
      </c>
      <c r="Y35" s="7">
        <f>IF($AA35="","",IF(INDEX('Per Invoice'!Y$2:Y$1201,$AA35)="","",INDEX('Per Invoice'!Y$2:Y$1201,$AA35)))</f>
        <v/>
      </c>
      <c r="Z35" s="7">
        <f>IF($AA35="","",IF(INDEX('Per Invoice'!Z$2:Z$1201,$AA35)="","",INDEX('Per Invoice'!Z$2:Z$1201,$AA35)))</f>
        <v/>
      </c>
      <c r="AA35" s="16">
        <f>IFERROR(MATCH(Settings!$C$31&amp;"|"&amp;ROWS($AA$2:$AA35),'Per Invoice'!$AB$2:$AB$1201,0),"")</f>
        <v/>
      </c>
    </row>
    <row r="36">
      <c r="A36">
        <f>IF($AA36="","",IF(INDEX('Per Invoice'!A$2:A$1201,$AA36)="","",INDEX('Per Invoice'!A$2:A$1201,$AA36)))</f>
        <v/>
      </c>
      <c r="B36">
        <f>IF($AA36="","",IF(INDEX('Per Invoice'!B$2:B$1201,$AA36)="","",INDEX('Per Invoice'!B$2:B$1201,$AA36)))</f>
        <v/>
      </c>
      <c r="C36">
        <f>IF($AA36="","",IF(INDEX('Per Invoice'!C$2:C$1201,$AA36)="","",INDEX('Per Invoice'!C$2:C$1201,$AA36)))</f>
        <v/>
      </c>
      <c r="D36">
        <f>IF($AA36="","",IF(INDEX('Per Invoice'!D$2:D$1201,$AA36)="","",INDEX('Per Invoice'!D$2:D$1201,$AA36)))</f>
        <v/>
      </c>
      <c r="E36">
        <f>IF($AA36="","",IF(INDEX('Per Invoice'!E$2:E$1201,$AA36)="","",INDEX('Per Invoice'!E$2:E$1201,$AA36)))</f>
        <v/>
      </c>
      <c r="F36">
        <f>IF($AA36="","",IF(INDEX('Per Invoice'!F$2:F$1201,$AA36)="","",INDEX('Per Invoice'!F$2:F$1201,$AA36)))</f>
        <v/>
      </c>
      <c r="G36">
        <f>IF($AA36="","",IF(INDEX('Per Invoice'!G$2:G$1201,$AA36)="","",INDEX('Per Invoice'!G$2:G$1201,$AA36)))</f>
        <v/>
      </c>
      <c r="H36">
        <f>IF($AA36="","",IF(INDEX('Per Invoice'!H$2:H$1201,$AA36)="","",INDEX('Per Invoice'!H$2:H$1201,$AA36)))</f>
        <v/>
      </c>
      <c r="I36">
        <f>IF($AA36="","",IF(INDEX('Per Invoice'!I$2:I$1201,$AA36)="","",INDEX('Per Invoice'!I$2:I$1201,$AA36)))</f>
        <v/>
      </c>
      <c r="J36">
        <f>IF($AA36="","",IF(INDEX('Per Invoice'!J$2:J$1201,$AA36)="","",INDEX('Per Invoice'!J$2:J$1201,$AA36)))</f>
        <v/>
      </c>
      <c r="K36">
        <f>IF($AA36="","",IF(INDEX('Per Invoice'!K$2:K$1201,$AA36)="","",INDEX('Per Invoice'!K$2:K$1201,$AA36)))</f>
        <v/>
      </c>
      <c r="L36">
        <f>IF($AA36="","",IF(INDEX('Per Invoice'!L$2:L$1201,$AA36)="","",INDEX('Per Invoice'!L$2:L$1201,$AA36)))</f>
        <v/>
      </c>
      <c r="M36">
        <f>IF($AA36="","",IF(INDEX('Per Invoice'!M$2:M$1201,$AA36)="","",INDEX('Per Invoice'!M$2:M$1201,$AA36)))</f>
        <v/>
      </c>
      <c r="N36">
        <f>IF($AA36="","",IF(INDEX('Per Invoice'!N$2:N$1201,$AA36)="","",INDEX('Per Invoice'!N$2:N$1201,$AA36)))</f>
        <v/>
      </c>
      <c r="O36">
        <f>IF($AA36="","",IF(INDEX('Per Invoice'!O$2:O$1201,$AA36)="","",INDEX('Per Invoice'!O$2:O$1201,$AA36)))</f>
        <v/>
      </c>
      <c r="P36" s="7">
        <f>IF($AA36="","",IF(INDEX('Per Invoice'!P$2:P$1201,$AA36)="","",INDEX('Per Invoice'!P$2:P$1201,$AA36)))</f>
        <v/>
      </c>
      <c r="Q36">
        <f>IF($AA36="","",IF(INDEX('Per Invoice'!Q$2:Q$1201,$AA36)="","",INDEX('Per Invoice'!Q$2:Q$1201,$AA36)))</f>
        <v/>
      </c>
      <c r="R36" s="7">
        <f>IF($AA36="","",IF(INDEX('Per Invoice'!R$2:R$1201,$AA36)="","",INDEX('Per Invoice'!R$2:R$1201,$AA36)))</f>
        <v/>
      </c>
      <c r="S36" s="7">
        <f>IF($AA36="","",IF(INDEX('Per Invoice'!S$2:S$1201,$AA36)="","",INDEX('Per Invoice'!S$2:S$1201,$AA36)))</f>
        <v/>
      </c>
      <c r="T36">
        <f>IF($AA36="","",IF(INDEX('Per Invoice'!T$2:T$1201,$AA36)="","",INDEX('Per Invoice'!T$2:T$1201,$AA36)))</f>
        <v/>
      </c>
      <c r="U36" s="7">
        <f>IF($AA36="","",IF(INDEX('Per Invoice'!U$2:U$1201,$AA36)="","",INDEX('Per Invoice'!U$2:U$1201,$AA36)))</f>
        <v/>
      </c>
      <c r="V36" s="7">
        <f>IF($AA36="","",IF(INDEX('Per Invoice'!V$2:V$1201,$AA36)="","",INDEX('Per Invoice'!V$2:V$1201,$AA36)))</f>
        <v/>
      </c>
      <c r="W36" s="7">
        <f>IF($AA36="","",IF(INDEX('Per Invoice'!W$2:W$1201,$AA36)="","",INDEX('Per Invoice'!W$2:W$1201,$AA36)))</f>
        <v/>
      </c>
      <c r="X36" s="7">
        <f>IF($AA36="","",IF(INDEX('Per Invoice'!X$2:X$1201,$AA36)="","",INDEX('Per Invoice'!X$2:X$1201,$AA36)))</f>
        <v/>
      </c>
      <c r="Y36" s="7">
        <f>IF($AA36="","",IF(INDEX('Per Invoice'!Y$2:Y$1201,$AA36)="","",INDEX('Per Invoice'!Y$2:Y$1201,$AA36)))</f>
        <v/>
      </c>
      <c r="Z36" s="7">
        <f>IF($AA36="","",IF(INDEX('Per Invoice'!Z$2:Z$1201,$AA36)="","",INDEX('Per Invoice'!Z$2:Z$1201,$AA36)))</f>
        <v/>
      </c>
      <c r="AA36" s="16">
        <f>IFERROR(MATCH(Settings!$C$31&amp;"|"&amp;ROWS($AA$2:$AA36),'Per Invoice'!$AB$2:$AB$1201,0),"")</f>
        <v/>
      </c>
    </row>
    <row r="37">
      <c r="A37">
        <f>IF($AA37="","",IF(INDEX('Per Invoice'!A$2:A$1201,$AA37)="","",INDEX('Per Invoice'!A$2:A$1201,$AA37)))</f>
        <v/>
      </c>
      <c r="B37">
        <f>IF($AA37="","",IF(INDEX('Per Invoice'!B$2:B$1201,$AA37)="","",INDEX('Per Invoice'!B$2:B$1201,$AA37)))</f>
        <v/>
      </c>
      <c r="C37">
        <f>IF($AA37="","",IF(INDEX('Per Invoice'!C$2:C$1201,$AA37)="","",INDEX('Per Invoice'!C$2:C$1201,$AA37)))</f>
        <v/>
      </c>
      <c r="D37">
        <f>IF($AA37="","",IF(INDEX('Per Invoice'!D$2:D$1201,$AA37)="","",INDEX('Per Invoice'!D$2:D$1201,$AA37)))</f>
        <v/>
      </c>
      <c r="E37">
        <f>IF($AA37="","",IF(INDEX('Per Invoice'!E$2:E$1201,$AA37)="","",INDEX('Per Invoice'!E$2:E$1201,$AA37)))</f>
        <v/>
      </c>
      <c r="F37">
        <f>IF($AA37="","",IF(INDEX('Per Invoice'!F$2:F$1201,$AA37)="","",INDEX('Per Invoice'!F$2:F$1201,$AA37)))</f>
        <v/>
      </c>
      <c r="G37">
        <f>IF($AA37="","",IF(INDEX('Per Invoice'!G$2:G$1201,$AA37)="","",INDEX('Per Invoice'!G$2:G$1201,$AA37)))</f>
        <v/>
      </c>
      <c r="H37">
        <f>IF($AA37="","",IF(INDEX('Per Invoice'!H$2:H$1201,$AA37)="","",INDEX('Per Invoice'!H$2:H$1201,$AA37)))</f>
        <v/>
      </c>
      <c r="I37">
        <f>IF($AA37="","",IF(INDEX('Per Invoice'!I$2:I$1201,$AA37)="","",INDEX('Per Invoice'!I$2:I$1201,$AA37)))</f>
        <v/>
      </c>
      <c r="J37">
        <f>IF($AA37="","",IF(INDEX('Per Invoice'!J$2:J$1201,$AA37)="","",INDEX('Per Invoice'!J$2:J$1201,$AA37)))</f>
        <v/>
      </c>
      <c r="K37">
        <f>IF($AA37="","",IF(INDEX('Per Invoice'!K$2:K$1201,$AA37)="","",INDEX('Per Invoice'!K$2:K$1201,$AA37)))</f>
        <v/>
      </c>
      <c r="L37">
        <f>IF($AA37="","",IF(INDEX('Per Invoice'!L$2:L$1201,$AA37)="","",INDEX('Per Invoice'!L$2:L$1201,$AA37)))</f>
        <v/>
      </c>
      <c r="M37">
        <f>IF($AA37="","",IF(INDEX('Per Invoice'!M$2:M$1201,$AA37)="","",INDEX('Per Invoice'!M$2:M$1201,$AA37)))</f>
        <v/>
      </c>
      <c r="N37">
        <f>IF($AA37="","",IF(INDEX('Per Invoice'!N$2:N$1201,$AA37)="","",INDEX('Per Invoice'!N$2:N$1201,$AA37)))</f>
        <v/>
      </c>
      <c r="O37">
        <f>IF($AA37="","",IF(INDEX('Per Invoice'!O$2:O$1201,$AA37)="","",INDEX('Per Invoice'!O$2:O$1201,$AA37)))</f>
        <v/>
      </c>
      <c r="P37" s="7">
        <f>IF($AA37="","",IF(INDEX('Per Invoice'!P$2:P$1201,$AA37)="","",INDEX('Per Invoice'!P$2:P$1201,$AA37)))</f>
        <v/>
      </c>
      <c r="Q37">
        <f>IF($AA37="","",IF(INDEX('Per Invoice'!Q$2:Q$1201,$AA37)="","",INDEX('Per Invoice'!Q$2:Q$1201,$AA37)))</f>
        <v/>
      </c>
      <c r="R37" s="7">
        <f>IF($AA37="","",IF(INDEX('Per Invoice'!R$2:R$1201,$AA37)="","",INDEX('Per Invoice'!R$2:R$1201,$AA37)))</f>
        <v/>
      </c>
      <c r="S37" s="7">
        <f>IF($AA37="","",IF(INDEX('Per Invoice'!S$2:S$1201,$AA37)="","",INDEX('Per Invoice'!S$2:S$1201,$AA37)))</f>
        <v/>
      </c>
      <c r="T37">
        <f>IF($AA37="","",IF(INDEX('Per Invoice'!T$2:T$1201,$AA37)="","",INDEX('Per Invoice'!T$2:T$1201,$AA37)))</f>
        <v/>
      </c>
      <c r="U37" s="7">
        <f>IF($AA37="","",IF(INDEX('Per Invoice'!U$2:U$1201,$AA37)="","",INDEX('Per Invoice'!U$2:U$1201,$AA37)))</f>
        <v/>
      </c>
      <c r="V37" s="7">
        <f>IF($AA37="","",IF(INDEX('Per Invoice'!V$2:V$1201,$AA37)="","",INDEX('Per Invoice'!V$2:V$1201,$AA37)))</f>
        <v/>
      </c>
      <c r="W37" s="7">
        <f>IF($AA37="","",IF(INDEX('Per Invoice'!W$2:W$1201,$AA37)="","",INDEX('Per Invoice'!W$2:W$1201,$AA37)))</f>
        <v/>
      </c>
      <c r="X37" s="7">
        <f>IF($AA37="","",IF(INDEX('Per Invoice'!X$2:X$1201,$AA37)="","",INDEX('Per Invoice'!X$2:X$1201,$AA37)))</f>
        <v/>
      </c>
      <c r="Y37" s="7">
        <f>IF($AA37="","",IF(INDEX('Per Invoice'!Y$2:Y$1201,$AA37)="","",INDEX('Per Invoice'!Y$2:Y$1201,$AA37)))</f>
        <v/>
      </c>
      <c r="Z37" s="7">
        <f>IF($AA37="","",IF(INDEX('Per Invoice'!Z$2:Z$1201,$AA37)="","",INDEX('Per Invoice'!Z$2:Z$1201,$AA37)))</f>
        <v/>
      </c>
      <c r="AA37" s="16">
        <f>IFERROR(MATCH(Settings!$C$31&amp;"|"&amp;ROWS($AA$2:$AA37),'Per Invoice'!$AB$2:$AB$1201,0),"")</f>
        <v/>
      </c>
    </row>
    <row r="38">
      <c r="A38">
        <f>IF($AA38="","",IF(INDEX('Per Invoice'!A$2:A$1201,$AA38)="","",INDEX('Per Invoice'!A$2:A$1201,$AA38)))</f>
        <v/>
      </c>
      <c r="B38">
        <f>IF($AA38="","",IF(INDEX('Per Invoice'!B$2:B$1201,$AA38)="","",INDEX('Per Invoice'!B$2:B$1201,$AA38)))</f>
        <v/>
      </c>
      <c r="C38">
        <f>IF($AA38="","",IF(INDEX('Per Invoice'!C$2:C$1201,$AA38)="","",INDEX('Per Invoice'!C$2:C$1201,$AA38)))</f>
        <v/>
      </c>
      <c r="D38">
        <f>IF($AA38="","",IF(INDEX('Per Invoice'!D$2:D$1201,$AA38)="","",INDEX('Per Invoice'!D$2:D$1201,$AA38)))</f>
        <v/>
      </c>
      <c r="E38">
        <f>IF($AA38="","",IF(INDEX('Per Invoice'!E$2:E$1201,$AA38)="","",INDEX('Per Invoice'!E$2:E$1201,$AA38)))</f>
        <v/>
      </c>
      <c r="F38">
        <f>IF($AA38="","",IF(INDEX('Per Invoice'!F$2:F$1201,$AA38)="","",INDEX('Per Invoice'!F$2:F$1201,$AA38)))</f>
        <v/>
      </c>
      <c r="G38">
        <f>IF($AA38="","",IF(INDEX('Per Invoice'!G$2:G$1201,$AA38)="","",INDEX('Per Invoice'!G$2:G$1201,$AA38)))</f>
        <v/>
      </c>
      <c r="H38">
        <f>IF($AA38="","",IF(INDEX('Per Invoice'!H$2:H$1201,$AA38)="","",INDEX('Per Invoice'!H$2:H$1201,$AA38)))</f>
        <v/>
      </c>
      <c r="I38">
        <f>IF($AA38="","",IF(INDEX('Per Invoice'!I$2:I$1201,$AA38)="","",INDEX('Per Invoice'!I$2:I$1201,$AA38)))</f>
        <v/>
      </c>
      <c r="J38">
        <f>IF($AA38="","",IF(INDEX('Per Invoice'!J$2:J$1201,$AA38)="","",INDEX('Per Invoice'!J$2:J$1201,$AA38)))</f>
        <v/>
      </c>
      <c r="K38">
        <f>IF($AA38="","",IF(INDEX('Per Invoice'!K$2:K$1201,$AA38)="","",INDEX('Per Invoice'!K$2:K$1201,$AA38)))</f>
        <v/>
      </c>
      <c r="L38">
        <f>IF($AA38="","",IF(INDEX('Per Invoice'!L$2:L$1201,$AA38)="","",INDEX('Per Invoice'!L$2:L$1201,$AA38)))</f>
        <v/>
      </c>
      <c r="M38">
        <f>IF($AA38="","",IF(INDEX('Per Invoice'!M$2:M$1201,$AA38)="","",INDEX('Per Invoice'!M$2:M$1201,$AA38)))</f>
        <v/>
      </c>
      <c r="N38">
        <f>IF($AA38="","",IF(INDEX('Per Invoice'!N$2:N$1201,$AA38)="","",INDEX('Per Invoice'!N$2:N$1201,$AA38)))</f>
        <v/>
      </c>
      <c r="O38">
        <f>IF($AA38="","",IF(INDEX('Per Invoice'!O$2:O$1201,$AA38)="","",INDEX('Per Invoice'!O$2:O$1201,$AA38)))</f>
        <v/>
      </c>
      <c r="P38" s="7">
        <f>IF($AA38="","",IF(INDEX('Per Invoice'!P$2:P$1201,$AA38)="","",INDEX('Per Invoice'!P$2:P$1201,$AA38)))</f>
        <v/>
      </c>
      <c r="Q38">
        <f>IF($AA38="","",IF(INDEX('Per Invoice'!Q$2:Q$1201,$AA38)="","",INDEX('Per Invoice'!Q$2:Q$1201,$AA38)))</f>
        <v/>
      </c>
      <c r="R38" s="7">
        <f>IF($AA38="","",IF(INDEX('Per Invoice'!R$2:R$1201,$AA38)="","",INDEX('Per Invoice'!R$2:R$1201,$AA38)))</f>
        <v/>
      </c>
      <c r="S38" s="7">
        <f>IF($AA38="","",IF(INDEX('Per Invoice'!S$2:S$1201,$AA38)="","",INDEX('Per Invoice'!S$2:S$1201,$AA38)))</f>
        <v/>
      </c>
      <c r="T38">
        <f>IF($AA38="","",IF(INDEX('Per Invoice'!T$2:T$1201,$AA38)="","",INDEX('Per Invoice'!T$2:T$1201,$AA38)))</f>
        <v/>
      </c>
      <c r="U38" s="7">
        <f>IF($AA38="","",IF(INDEX('Per Invoice'!U$2:U$1201,$AA38)="","",INDEX('Per Invoice'!U$2:U$1201,$AA38)))</f>
        <v/>
      </c>
      <c r="V38" s="7">
        <f>IF($AA38="","",IF(INDEX('Per Invoice'!V$2:V$1201,$AA38)="","",INDEX('Per Invoice'!V$2:V$1201,$AA38)))</f>
        <v/>
      </c>
      <c r="W38" s="7">
        <f>IF($AA38="","",IF(INDEX('Per Invoice'!W$2:W$1201,$AA38)="","",INDEX('Per Invoice'!W$2:W$1201,$AA38)))</f>
        <v/>
      </c>
      <c r="X38" s="7">
        <f>IF($AA38="","",IF(INDEX('Per Invoice'!X$2:X$1201,$AA38)="","",INDEX('Per Invoice'!X$2:X$1201,$AA38)))</f>
        <v/>
      </c>
      <c r="Y38" s="7">
        <f>IF($AA38="","",IF(INDEX('Per Invoice'!Y$2:Y$1201,$AA38)="","",INDEX('Per Invoice'!Y$2:Y$1201,$AA38)))</f>
        <v/>
      </c>
      <c r="Z38" s="7">
        <f>IF($AA38="","",IF(INDEX('Per Invoice'!Z$2:Z$1201,$AA38)="","",INDEX('Per Invoice'!Z$2:Z$1201,$AA38)))</f>
        <v/>
      </c>
      <c r="AA38" s="16">
        <f>IFERROR(MATCH(Settings!$C$31&amp;"|"&amp;ROWS($AA$2:$AA38),'Per Invoice'!$AB$2:$AB$1201,0),"")</f>
        <v/>
      </c>
    </row>
    <row r="39">
      <c r="A39">
        <f>IF($AA39="","",IF(INDEX('Per Invoice'!A$2:A$1201,$AA39)="","",INDEX('Per Invoice'!A$2:A$1201,$AA39)))</f>
        <v/>
      </c>
      <c r="B39">
        <f>IF($AA39="","",IF(INDEX('Per Invoice'!B$2:B$1201,$AA39)="","",INDEX('Per Invoice'!B$2:B$1201,$AA39)))</f>
        <v/>
      </c>
      <c r="C39">
        <f>IF($AA39="","",IF(INDEX('Per Invoice'!C$2:C$1201,$AA39)="","",INDEX('Per Invoice'!C$2:C$1201,$AA39)))</f>
        <v/>
      </c>
      <c r="D39">
        <f>IF($AA39="","",IF(INDEX('Per Invoice'!D$2:D$1201,$AA39)="","",INDEX('Per Invoice'!D$2:D$1201,$AA39)))</f>
        <v/>
      </c>
      <c r="E39">
        <f>IF($AA39="","",IF(INDEX('Per Invoice'!E$2:E$1201,$AA39)="","",INDEX('Per Invoice'!E$2:E$1201,$AA39)))</f>
        <v/>
      </c>
      <c r="F39">
        <f>IF($AA39="","",IF(INDEX('Per Invoice'!F$2:F$1201,$AA39)="","",INDEX('Per Invoice'!F$2:F$1201,$AA39)))</f>
        <v/>
      </c>
      <c r="G39">
        <f>IF($AA39="","",IF(INDEX('Per Invoice'!G$2:G$1201,$AA39)="","",INDEX('Per Invoice'!G$2:G$1201,$AA39)))</f>
        <v/>
      </c>
      <c r="H39">
        <f>IF($AA39="","",IF(INDEX('Per Invoice'!H$2:H$1201,$AA39)="","",INDEX('Per Invoice'!H$2:H$1201,$AA39)))</f>
        <v/>
      </c>
      <c r="I39">
        <f>IF($AA39="","",IF(INDEX('Per Invoice'!I$2:I$1201,$AA39)="","",INDEX('Per Invoice'!I$2:I$1201,$AA39)))</f>
        <v/>
      </c>
      <c r="J39">
        <f>IF($AA39="","",IF(INDEX('Per Invoice'!J$2:J$1201,$AA39)="","",INDEX('Per Invoice'!J$2:J$1201,$AA39)))</f>
        <v/>
      </c>
      <c r="K39">
        <f>IF($AA39="","",IF(INDEX('Per Invoice'!K$2:K$1201,$AA39)="","",INDEX('Per Invoice'!K$2:K$1201,$AA39)))</f>
        <v/>
      </c>
      <c r="L39">
        <f>IF($AA39="","",IF(INDEX('Per Invoice'!L$2:L$1201,$AA39)="","",INDEX('Per Invoice'!L$2:L$1201,$AA39)))</f>
        <v/>
      </c>
      <c r="M39">
        <f>IF($AA39="","",IF(INDEX('Per Invoice'!M$2:M$1201,$AA39)="","",INDEX('Per Invoice'!M$2:M$1201,$AA39)))</f>
        <v/>
      </c>
      <c r="N39">
        <f>IF($AA39="","",IF(INDEX('Per Invoice'!N$2:N$1201,$AA39)="","",INDEX('Per Invoice'!N$2:N$1201,$AA39)))</f>
        <v/>
      </c>
      <c r="O39">
        <f>IF($AA39="","",IF(INDEX('Per Invoice'!O$2:O$1201,$AA39)="","",INDEX('Per Invoice'!O$2:O$1201,$AA39)))</f>
        <v/>
      </c>
      <c r="P39" s="7">
        <f>IF($AA39="","",IF(INDEX('Per Invoice'!P$2:P$1201,$AA39)="","",INDEX('Per Invoice'!P$2:P$1201,$AA39)))</f>
        <v/>
      </c>
      <c r="Q39">
        <f>IF($AA39="","",IF(INDEX('Per Invoice'!Q$2:Q$1201,$AA39)="","",INDEX('Per Invoice'!Q$2:Q$1201,$AA39)))</f>
        <v/>
      </c>
      <c r="R39" s="7">
        <f>IF($AA39="","",IF(INDEX('Per Invoice'!R$2:R$1201,$AA39)="","",INDEX('Per Invoice'!R$2:R$1201,$AA39)))</f>
        <v/>
      </c>
      <c r="S39" s="7">
        <f>IF($AA39="","",IF(INDEX('Per Invoice'!S$2:S$1201,$AA39)="","",INDEX('Per Invoice'!S$2:S$1201,$AA39)))</f>
        <v/>
      </c>
      <c r="T39">
        <f>IF($AA39="","",IF(INDEX('Per Invoice'!T$2:T$1201,$AA39)="","",INDEX('Per Invoice'!T$2:T$1201,$AA39)))</f>
        <v/>
      </c>
      <c r="U39" s="7">
        <f>IF($AA39="","",IF(INDEX('Per Invoice'!U$2:U$1201,$AA39)="","",INDEX('Per Invoice'!U$2:U$1201,$AA39)))</f>
        <v/>
      </c>
      <c r="V39" s="7">
        <f>IF($AA39="","",IF(INDEX('Per Invoice'!V$2:V$1201,$AA39)="","",INDEX('Per Invoice'!V$2:V$1201,$AA39)))</f>
        <v/>
      </c>
      <c r="W39" s="7">
        <f>IF($AA39="","",IF(INDEX('Per Invoice'!W$2:W$1201,$AA39)="","",INDEX('Per Invoice'!W$2:W$1201,$AA39)))</f>
        <v/>
      </c>
      <c r="X39" s="7">
        <f>IF($AA39="","",IF(INDEX('Per Invoice'!X$2:X$1201,$AA39)="","",INDEX('Per Invoice'!X$2:X$1201,$AA39)))</f>
        <v/>
      </c>
      <c r="Y39" s="7">
        <f>IF($AA39="","",IF(INDEX('Per Invoice'!Y$2:Y$1201,$AA39)="","",INDEX('Per Invoice'!Y$2:Y$1201,$AA39)))</f>
        <v/>
      </c>
      <c r="Z39" s="7">
        <f>IF($AA39="","",IF(INDEX('Per Invoice'!Z$2:Z$1201,$AA39)="","",INDEX('Per Invoice'!Z$2:Z$1201,$AA39)))</f>
        <v/>
      </c>
      <c r="AA39" s="16">
        <f>IFERROR(MATCH(Settings!$C$31&amp;"|"&amp;ROWS($AA$2:$AA39),'Per Invoice'!$AB$2:$AB$1201,0),"")</f>
        <v/>
      </c>
    </row>
    <row r="40">
      <c r="A40">
        <f>IF($AA40="","",IF(INDEX('Per Invoice'!A$2:A$1201,$AA40)="","",INDEX('Per Invoice'!A$2:A$1201,$AA40)))</f>
        <v/>
      </c>
      <c r="B40">
        <f>IF($AA40="","",IF(INDEX('Per Invoice'!B$2:B$1201,$AA40)="","",INDEX('Per Invoice'!B$2:B$1201,$AA40)))</f>
        <v/>
      </c>
      <c r="C40">
        <f>IF($AA40="","",IF(INDEX('Per Invoice'!C$2:C$1201,$AA40)="","",INDEX('Per Invoice'!C$2:C$1201,$AA40)))</f>
        <v/>
      </c>
      <c r="D40">
        <f>IF($AA40="","",IF(INDEX('Per Invoice'!D$2:D$1201,$AA40)="","",INDEX('Per Invoice'!D$2:D$1201,$AA40)))</f>
        <v/>
      </c>
      <c r="E40">
        <f>IF($AA40="","",IF(INDEX('Per Invoice'!E$2:E$1201,$AA40)="","",INDEX('Per Invoice'!E$2:E$1201,$AA40)))</f>
        <v/>
      </c>
      <c r="F40">
        <f>IF($AA40="","",IF(INDEX('Per Invoice'!F$2:F$1201,$AA40)="","",INDEX('Per Invoice'!F$2:F$1201,$AA40)))</f>
        <v/>
      </c>
      <c r="G40">
        <f>IF($AA40="","",IF(INDEX('Per Invoice'!G$2:G$1201,$AA40)="","",INDEX('Per Invoice'!G$2:G$1201,$AA40)))</f>
        <v/>
      </c>
      <c r="H40">
        <f>IF($AA40="","",IF(INDEX('Per Invoice'!H$2:H$1201,$AA40)="","",INDEX('Per Invoice'!H$2:H$1201,$AA40)))</f>
        <v/>
      </c>
      <c r="I40">
        <f>IF($AA40="","",IF(INDEX('Per Invoice'!I$2:I$1201,$AA40)="","",INDEX('Per Invoice'!I$2:I$1201,$AA40)))</f>
        <v/>
      </c>
      <c r="J40">
        <f>IF($AA40="","",IF(INDEX('Per Invoice'!J$2:J$1201,$AA40)="","",INDEX('Per Invoice'!J$2:J$1201,$AA40)))</f>
        <v/>
      </c>
      <c r="K40">
        <f>IF($AA40="","",IF(INDEX('Per Invoice'!K$2:K$1201,$AA40)="","",INDEX('Per Invoice'!K$2:K$1201,$AA40)))</f>
        <v/>
      </c>
      <c r="L40">
        <f>IF($AA40="","",IF(INDEX('Per Invoice'!L$2:L$1201,$AA40)="","",INDEX('Per Invoice'!L$2:L$1201,$AA40)))</f>
        <v/>
      </c>
      <c r="M40">
        <f>IF($AA40="","",IF(INDEX('Per Invoice'!M$2:M$1201,$AA40)="","",INDEX('Per Invoice'!M$2:M$1201,$AA40)))</f>
        <v/>
      </c>
      <c r="N40">
        <f>IF($AA40="","",IF(INDEX('Per Invoice'!N$2:N$1201,$AA40)="","",INDEX('Per Invoice'!N$2:N$1201,$AA40)))</f>
        <v/>
      </c>
      <c r="O40">
        <f>IF($AA40="","",IF(INDEX('Per Invoice'!O$2:O$1201,$AA40)="","",INDEX('Per Invoice'!O$2:O$1201,$AA40)))</f>
        <v/>
      </c>
      <c r="P40" s="7">
        <f>IF($AA40="","",IF(INDEX('Per Invoice'!P$2:P$1201,$AA40)="","",INDEX('Per Invoice'!P$2:P$1201,$AA40)))</f>
        <v/>
      </c>
      <c r="Q40">
        <f>IF($AA40="","",IF(INDEX('Per Invoice'!Q$2:Q$1201,$AA40)="","",INDEX('Per Invoice'!Q$2:Q$1201,$AA40)))</f>
        <v/>
      </c>
      <c r="R40" s="7">
        <f>IF($AA40="","",IF(INDEX('Per Invoice'!R$2:R$1201,$AA40)="","",INDEX('Per Invoice'!R$2:R$1201,$AA40)))</f>
        <v/>
      </c>
      <c r="S40" s="7">
        <f>IF($AA40="","",IF(INDEX('Per Invoice'!S$2:S$1201,$AA40)="","",INDEX('Per Invoice'!S$2:S$1201,$AA40)))</f>
        <v/>
      </c>
      <c r="T40">
        <f>IF($AA40="","",IF(INDEX('Per Invoice'!T$2:T$1201,$AA40)="","",INDEX('Per Invoice'!T$2:T$1201,$AA40)))</f>
        <v/>
      </c>
      <c r="U40" s="7">
        <f>IF($AA40="","",IF(INDEX('Per Invoice'!U$2:U$1201,$AA40)="","",INDEX('Per Invoice'!U$2:U$1201,$AA40)))</f>
        <v/>
      </c>
      <c r="V40" s="7">
        <f>IF($AA40="","",IF(INDEX('Per Invoice'!V$2:V$1201,$AA40)="","",INDEX('Per Invoice'!V$2:V$1201,$AA40)))</f>
        <v/>
      </c>
      <c r="W40" s="7">
        <f>IF($AA40="","",IF(INDEX('Per Invoice'!W$2:W$1201,$AA40)="","",INDEX('Per Invoice'!W$2:W$1201,$AA40)))</f>
        <v/>
      </c>
      <c r="X40" s="7">
        <f>IF($AA40="","",IF(INDEX('Per Invoice'!X$2:X$1201,$AA40)="","",INDEX('Per Invoice'!X$2:X$1201,$AA40)))</f>
        <v/>
      </c>
      <c r="Y40" s="7">
        <f>IF($AA40="","",IF(INDEX('Per Invoice'!Y$2:Y$1201,$AA40)="","",INDEX('Per Invoice'!Y$2:Y$1201,$AA40)))</f>
        <v/>
      </c>
      <c r="Z40" s="7">
        <f>IF($AA40="","",IF(INDEX('Per Invoice'!Z$2:Z$1201,$AA40)="","",INDEX('Per Invoice'!Z$2:Z$1201,$AA40)))</f>
        <v/>
      </c>
      <c r="AA40" s="16">
        <f>IFERROR(MATCH(Settings!$C$31&amp;"|"&amp;ROWS($AA$2:$AA40),'Per Invoice'!$AB$2:$AB$1201,0),"")</f>
        <v/>
      </c>
    </row>
    <row r="41">
      <c r="A41">
        <f>IF($AA41="","",IF(INDEX('Per Invoice'!A$2:A$1201,$AA41)="","",INDEX('Per Invoice'!A$2:A$1201,$AA41)))</f>
        <v/>
      </c>
      <c r="B41">
        <f>IF($AA41="","",IF(INDEX('Per Invoice'!B$2:B$1201,$AA41)="","",INDEX('Per Invoice'!B$2:B$1201,$AA41)))</f>
        <v/>
      </c>
      <c r="C41">
        <f>IF($AA41="","",IF(INDEX('Per Invoice'!C$2:C$1201,$AA41)="","",INDEX('Per Invoice'!C$2:C$1201,$AA41)))</f>
        <v/>
      </c>
      <c r="D41">
        <f>IF($AA41="","",IF(INDEX('Per Invoice'!D$2:D$1201,$AA41)="","",INDEX('Per Invoice'!D$2:D$1201,$AA41)))</f>
        <v/>
      </c>
      <c r="E41">
        <f>IF($AA41="","",IF(INDEX('Per Invoice'!E$2:E$1201,$AA41)="","",INDEX('Per Invoice'!E$2:E$1201,$AA41)))</f>
        <v/>
      </c>
      <c r="F41">
        <f>IF($AA41="","",IF(INDEX('Per Invoice'!F$2:F$1201,$AA41)="","",INDEX('Per Invoice'!F$2:F$1201,$AA41)))</f>
        <v/>
      </c>
      <c r="G41">
        <f>IF($AA41="","",IF(INDEX('Per Invoice'!G$2:G$1201,$AA41)="","",INDEX('Per Invoice'!G$2:G$1201,$AA41)))</f>
        <v/>
      </c>
      <c r="H41">
        <f>IF($AA41="","",IF(INDEX('Per Invoice'!H$2:H$1201,$AA41)="","",INDEX('Per Invoice'!H$2:H$1201,$AA41)))</f>
        <v/>
      </c>
      <c r="I41">
        <f>IF($AA41="","",IF(INDEX('Per Invoice'!I$2:I$1201,$AA41)="","",INDEX('Per Invoice'!I$2:I$1201,$AA41)))</f>
        <v/>
      </c>
      <c r="J41">
        <f>IF($AA41="","",IF(INDEX('Per Invoice'!J$2:J$1201,$AA41)="","",INDEX('Per Invoice'!J$2:J$1201,$AA41)))</f>
        <v/>
      </c>
      <c r="K41">
        <f>IF($AA41="","",IF(INDEX('Per Invoice'!K$2:K$1201,$AA41)="","",INDEX('Per Invoice'!K$2:K$1201,$AA41)))</f>
        <v/>
      </c>
      <c r="L41">
        <f>IF($AA41="","",IF(INDEX('Per Invoice'!L$2:L$1201,$AA41)="","",INDEX('Per Invoice'!L$2:L$1201,$AA41)))</f>
        <v/>
      </c>
      <c r="M41">
        <f>IF($AA41="","",IF(INDEX('Per Invoice'!M$2:M$1201,$AA41)="","",INDEX('Per Invoice'!M$2:M$1201,$AA41)))</f>
        <v/>
      </c>
      <c r="N41">
        <f>IF($AA41="","",IF(INDEX('Per Invoice'!N$2:N$1201,$AA41)="","",INDEX('Per Invoice'!N$2:N$1201,$AA41)))</f>
        <v/>
      </c>
      <c r="O41">
        <f>IF($AA41="","",IF(INDEX('Per Invoice'!O$2:O$1201,$AA41)="","",INDEX('Per Invoice'!O$2:O$1201,$AA41)))</f>
        <v/>
      </c>
      <c r="P41" s="7">
        <f>IF($AA41="","",IF(INDEX('Per Invoice'!P$2:P$1201,$AA41)="","",INDEX('Per Invoice'!P$2:P$1201,$AA41)))</f>
        <v/>
      </c>
      <c r="Q41">
        <f>IF($AA41="","",IF(INDEX('Per Invoice'!Q$2:Q$1201,$AA41)="","",INDEX('Per Invoice'!Q$2:Q$1201,$AA41)))</f>
        <v/>
      </c>
      <c r="R41" s="7">
        <f>IF($AA41="","",IF(INDEX('Per Invoice'!R$2:R$1201,$AA41)="","",INDEX('Per Invoice'!R$2:R$1201,$AA41)))</f>
        <v/>
      </c>
      <c r="S41" s="7">
        <f>IF($AA41="","",IF(INDEX('Per Invoice'!S$2:S$1201,$AA41)="","",INDEX('Per Invoice'!S$2:S$1201,$AA41)))</f>
        <v/>
      </c>
      <c r="T41">
        <f>IF($AA41="","",IF(INDEX('Per Invoice'!T$2:T$1201,$AA41)="","",INDEX('Per Invoice'!T$2:T$1201,$AA41)))</f>
        <v/>
      </c>
      <c r="U41" s="7">
        <f>IF($AA41="","",IF(INDEX('Per Invoice'!U$2:U$1201,$AA41)="","",INDEX('Per Invoice'!U$2:U$1201,$AA41)))</f>
        <v/>
      </c>
      <c r="V41" s="7">
        <f>IF($AA41="","",IF(INDEX('Per Invoice'!V$2:V$1201,$AA41)="","",INDEX('Per Invoice'!V$2:V$1201,$AA41)))</f>
        <v/>
      </c>
      <c r="W41" s="7">
        <f>IF($AA41="","",IF(INDEX('Per Invoice'!W$2:W$1201,$AA41)="","",INDEX('Per Invoice'!W$2:W$1201,$AA41)))</f>
        <v/>
      </c>
      <c r="X41" s="7">
        <f>IF($AA41="","",IF(INDEX('Per Invoice'!X$2:X$1201,$AA41)="","",INDEX('Per Invoice'!X$2:X$1201,$AA41)))</f>
        <v/>
      </c>
      <c r="Y41" s="7">
        <f>IF($AA41="","",IF(INDEX('Per Invoice'!Y$2:Y$1201,$AA41)="","",INDEX('Per Invoice'!Y$2:Y$1201,$AA41)))</f>
        <v/>
      </c>
      <c r="Z41" s="7">
        <f>IF($AA41="","",IF(INDEX('Per Invoice'!Z$2:Z$1201,$AA41)="","",INDEX('Per Invoice'!Z$2:Z$1201,$AA41)))</f>
        <v/>
      </c>
      <c r="AA41" s="16">
        <f>IFERROR(MATCH(Settings!$C$31&amp;"|"&amp;ROWS($AA$2:$AA41),'Per Invoice'!$AB$2:$AB$1201,0),"")</f>
        <v/>
      </c>
    </row>
    <row r="42">
      <c r="A42">
        <f>IF($AA42="","",IF(INDEX('Per Invoice'!A$2:A$1201,$AA42)="","",INDEX('Per Invoice'!A$2:A$1201,$AA42)))</f>
        <v/>
      </c>
      <c r="B42">
        <f>IF($AA42="","",IF(INDEX('Per Invoice'!B$2:B$1201,$AA42)="","",INDEX('Per Invoice'!B$2:B$1201,$AA42)))</f>
        <v/>
      </c>
      <c r="C42">
        <f>IF($AA42="","",IF(INDEX('Per Invoice'!C$2:C$1201,$AA42)="","",INDEX('Per Invoice'!C$2:C$1201,$AA42)))</f>
        <v/>
      </c>
      <c r="D42">
        <f>IF($AA42="","",IF(INDEX('Per Invoice'!D$2:D$1201,$AA42)="","",INDEX('Per Invoice'!D$2:D$1201,$AA42)))</f>
        <v/>
      </c>
      <c r="E42">
        <f>IF($AA42="","",IF(INDEX('Per Invoice'!E$2:E$1201,$AA42)="","",INDEX('Per Invoice'!E$2:E$1201,$AA42)))</f>
        <v/>
      </c>
      <c r="F42">
        <f>IF($AA42="","",IF(INDEX('Per Invoice'!F$2:F$1201,$AA42)="","",INDEX('Per Invoice'!F$2:F$1201,$AA42)))</f>
        <v/>
      </c>
      <c r="G42">
        <f>IF($AA42="","",IF(INDEX('Per Invoice'!G$2:G$1201,$AA42)="","",INDEX('Per Invoice'!G$2:G$1201,$AA42)))</f>
        <v/>
      </c>
      <c r="H42">
        <f>IF($AA42="","",IF(INDEX('Per Invoice'!H$2:H$1201,$AA42)="","",INDEX('Per Invoice'!H$2:H$1201,$AA42)))</f>
        <v/>
      </c>
      <c r="I42">
        <f>IF($AA42="","",IF(INDEX('Per Invoice'!I$2:I$1201,$AA42)="","",INDEX('Per Invoice'!I$2:I$1201,$AA42)))</f>
        <v/>
      </c>
      <c r="J42">
        <f>IF($AA42="","",IF(INDEX('Per Invoice'!J$2:J$1201,$AA42)="","",INDEX('Per Invoice'!J$2:J$1201,$AA42)))</f>
        <v/>
      </c>
      <c r="K42">
        <f>IF($AA42="","",IF(INDEX('Per Invoice'!K$2:K$1201,$AA42)="","",INDEX('Per Invoice'!K$2:K$1201,$AA42)))</f>
        <v/>
      </c>
      <c r="L42">
        <f>IF($AA42="","",IF(INDEX('Per Invoice'!L$2:L$1201,$AA42)="","",INDEX('Per Invoice'!L$2:L$1201,$AA42)))</f>
        <v/>
      </c>
      <c r="M42">
        <f>IF($AA42="","",IF(INDEX('Per Invoice'!M$2:M$1201,$AA42)="","",INDEX('Per Invoice'!M$2:M$1201,$AA42)))</f>
        <v/>
      </c>
      <c r="N42">
        <f>IF($AA42="","",IF(INDEX('Per Invoice'!N$2:N$1201,$AA42)="","",INDEX('Per Invoice'!N$2:N$1201,$AA42)))</f>
        <v/>
      </c>
      <c r="O42">
        <f>IF($AA42="","",IF(INDEX('Per Invoice'!O$2:O$1201,$AA42)="","",INDEX('Per Invoice'!O$2:O$1201,$AA42)))</f>
        <v/>
      </c>
      <c r="P42" s="7">
        <f>IF($AA42="","",IF(INDEX('Per Invoice'!P$2:P$1201,$AA42)="","",INDEX('Per Invoice'!P$2:P$1201,$AA42)))</f>
        <v/>
      </c>
      <c r="Q42">
        <f>IF($AA42="","",IF(INDEX('Per Invoice'!Q$2:Q$1201,$AA42)="","",INDEX('Per Invoice'!Q$2:Q$1201,$AA42)))</f>
        <v/>
      </c>
      <c r="R42" s="7">
        <f>IF($AA42="","",IF(INDEX('Per Invoice'!R$2:R$1201,$AA42)="","",INDEX('Per Invoice'!R$2:R$1201,$AA42)))</f>
        <v/>
      </c>
      <c r="S42" s="7">
        <f>IF($AA42="","",IF(INDEX('Per Invoice'!S$2:S$1201,$AA42)="","",INDEX('Per Invoice'!S$2:S$1201,$AA42)))</f>
        <v/>
      </c>
      <c r="T42">
        <f>IF($AA42="","",IF(INDEX('Per Invoice'!T$2:T$1201,$AA42)="","",INDEX('Per Invoice'!T$2:T$1201,$AA42)))</f>
        <v/>
      </c>
      <c r="U42" s="7">
        <f>IF($AA42="","",IF(INDEX('Per Invoice'!U$2:U$1201,$AA42)="","",INDEX('Per Invoice'!U$2:U$1201,$AA42)))</f>
        <v/>
      </c>
      <c r="V42" s="7">
        <f>IF($AA42="","",IF(INDEX('Per Invoice'!V$2:V$1201,$AA42)="","",INDEX('Per Invoice'!V$2:V$1201,$AA42)))</f>
        <v/>
      </c>
      <c r="W42" s="7">
        <f>IF($AA42="","",IF(INDEX('Per Invoice'!W$2:W$1201,$AA42)="","",INDEX('Per Invoice'!W$2:W$1201,$AA42)))</f>
        <v/>
      </c>
      <c r="X42" s="7">
        <f>IF($AA42="","",IF(INDEX('Per Invoice'!X$2:X$1201,$AA42)="","",INDEX('Per Invoice'!X$2:X$1201,$AA42)))</f>
        <v/>
      </c>
      <c r="Y42" s="7">
        <f>IF($AA42="","",IF(INDEX('Per Invoice'!Y$2:Y$1201,$AA42)="","",INDEX('Per Invoice'!Y$2:Y$1201,$AA42)))</f>
        <v/>
      </c>
      <c r="Z42" s="7">
        <f>IF($AA42="","",IF(INDEX('Per Invoice'!Z$2:Z$1201,$AA42)="","",INDEX('Per Invoice'!Z$2:Z$1201,$AA42)))</f>
        <v/>
      </c>
      <c r="AA42" s="16">
        <f>IFERROR(MATCH(Settings!$C$31&amp;"|"&amp;ROWS($AA$2:$AA42),'Per Invoice'!$AB$2:$AB$1201,0),"")</f>
        <v/>
      </c>
    </row>
    <row r="43">
      <c r="A43">
        <f>IF($AA43="","",IF(INDEX('Per Invoice'!A$2:A$1201,$AA43)="","",INDEX('Per Invoice'!A$2:A$1201,$AA43)))</f>
        <v/>
      </c>
      <c r="B43">
        <f>IF($AA43="","",IF(INDEX('Per Invoice'!B$2:B$1201,$AA43)="","",INDEX('Per Invoice'!B$2:B$1201,$AA43)))</f>
        <v/>
      </c>
      <c r="C43">
        <f>IF($AA43="","",IF(INDEX('Per Invoice'!C$2:C$1201,$AA43)="","",INDEX('Per Invoice'!C$2:C$1201,$AA43)))</f>
        <v/>
      </c>
      <c r="D43">
        <f>IF($AA43="","",IF(INDEX('Per Invoice'!D$2:D$1201,$AA43)="","",INDEX('Per Invoice'!D$2:D$1201,$AA43)))</f>
        <v/>
      </c>
      <c r="E43">
        <f>IF($AA43="","",IF(INDEX('Per Invoice'!E$2:E$1201,$AA43)="","",INDEX('Per Invoice'!E$2:E$1201,$AA43)))</f>
        <v/>
      </c>
      <c r="F43">
        <f>IF($AA43="","",IF(INDEX('Per Invoice'!F$2:F$1201,$AA43)="","",INDEX('Per Invoice'!F$2:F$1201,$AA43)))</f>
        <v/>
      </c>
      <c r="G43">
        <f>IF($AA43="","",IF(INDEX('Per Invoice'!G$2:G$1201,$AA43)="","",INDEX('Per Invoice'!G$2:G$1201,$AA43)))</f>
        <v/>
      </c>
      <c r="H43">
        <f>IF($AA43="","",IF(INDEX('Per Invoice'!H$2:H$1201,$AA43)="","",INDEX('Per Invoice'!H$2:H$1201,$AA43)))</f>
        <v/>
      </c>
      <c r="I43">
        <f>IF($AA43="","",IF(INDEX('Per Invoice'!I$2:I$1201,$AA43)="","",INDEX('Per Invoice'!I$2:I$1201,$AA43)))</f>
        <v/>
      </c>
      <c r="J43">
        <f>IF($AA43="","",IF(INDEX('Per Invoice'!J$2:J$1201,$AA43)="","",INDEX('Per Invoice'!J$2:J$1201,$AA43)))</f>
        <v/>
      </c>
      <c r="K43">
        <f>IF($AA43="","",IF(INDEX('Per Invoice'!K$2:K$1201,$AA43)="","",INDEX('Per Invoice'!K$2:K$1201,$AA43)))</f>
        <v/>
      </c>
      <c r="L43">
        <f>IF($AA43="","",IF(INDEX('Per Invoice'!L$2:L$1201,$AA43)="","",INDEX('Per Invoice'!L$2:L$1201,$AA43)))</f>
        <v/>
      </c>
      <c r="M43">
        <f>IF($AA43="","",IF(INDEX('Per Invoice'!M$2:M$1201,$AA43)="","",INDEX('Per Invoice'!M$2:M$1201,$AA43)))</f>
        <v/>
      </c>
      <c r="N43">
        <f>IF($AA43="","",IF(INDEX('Per Invoice'!N$2:N$1201,$AA43)="","",INDEX('Per Invoice'!N$2:N$1201,$AA43)))</f>
        <v/>
      </c>
      <c r="O43">
        <f>IF($AA43="","",IF(INDEX('Per Invoice'!O$2:O$1201,$AA43)="","",INDEX('Per Invoice'!O$2:O$1201,$AA43)))</f>
        <v/>
      </c>
      <c r="P43" s="7">
        <f>IF($AA43="","",IF(INDEX('Per Invoice'!P$2:P$1201,$AA43)="","",INDEX('Per Invoice'!P$2:P$1201,$AA43)))</f>
        <v/>
      </c>
      <c r="Q43">
        <f>IF($AA43="","",IF(INDEX('Per Invoice'!Q$2:Q$1201,$AA43)="","",INDEX('Per Invoice'!Q$2:Q$1201,$AA43)))</f>
        <v/>
      </c>
      <c r="R43" s="7">
        <f>IF($AA43="","",IF(INDEX('Per Invoice'!R$2:R$1201,$AA43)="","",INDEX('Per Invoice'!R$2:R$1201,$AA43)))</f>
        <v/>
      </c>
      <c r="S43" s="7">
        <f>IF($AA43="","",IF(INDEX('Per Invoice'!S$2:S$1201,$AA43)="","",INDEX('Per Invoice'!S$2:S$1201,$AA43)))</f>
        <v/>
      </c>
      <c r="T43">
        <f>IF($AA43="","",IF(INDEX('Per Invoice'!T$2:T$1201,$AA43)="","",INDEX('Per Invoice'!T$2:T$1201,$AA43)))</f>
        <v/>
      </c>
      <c r="U43" s="7">
        <f>IF($AA43="","",IF(INDEX('Per Invoice'!U$2:U$1201,$AA43)="","",INDEX('Per Invoice'!U$2:U$1201,$AA43)))</f>
        <v/>
      </c>
      <c r="V43" s="7">
        <f>IF($AA43="","",IF(INDEX('Per Invoice'!V$2:V$1201,$AA43)="","",INDEX('Per Invoice'!V$2:V$1201,$AA43)))</f>
        <v/>
      </c>
      <c r="W43" s="7">
        <f>IF($AA43="","",IF(INDEX('Per Invoice'!W$2:W$1201,$AA43)="","",INDEX('Per Invoice'!W$2:W$1201,$AA43)))</f>
        <v/>
      </c>
      <c r="X43" s="7">
        <f>IF($AA43="","",IF(INDEX('Per Invoice'!X$2:X$1201,$AA43)="","",INDEX('Per Invoice'!X$2:X$1201,$AA43)))</f>
        <v/>
      </c>
      <c r="Y43" s="7">
        <f>IF($AA43="","",IF(INDEX('Per Invoice'!Y$2:Y$1201,$AA43)="","",INDEX('Per Invoice'!Y$2:Y$1201,$AA43)))</f>
        <v/>
      </c>
      <c r="Z43" s="7">
        <f>IF($AA43="","",IF(INDEX('Per Invoice'!Z$2:Z$1201,$AA43)="","",INDEX('Per Invoice'!Z$2:Z$1201,$AA43)))</f>
        <v/>
      </c>
      <c r="AA43" s="16">
        <f>IFERROR(MATCH(Settings!$C$31&amp;"|"&amp;ROWS($AA$2:$AA43),'Per Invoice'!$AB$2:$AB$1201,0),"")</f>
        <v/>
      </c>
    </row>
    <row r="44">
      <c r="A44">
        <f>IF($AA44="","",IF(INDEX('Per Invoice'!A$2:A$1201,$AA44)="","",INDEX('Per Invoice'!A$2:A$1201,$AA44)))</f>
        <v/>
      </c>
      <c r="B44">
        <f>IF($AA44="","",IF(INDEX('Per Invoice'!B$2:B$1201,$AA44)="","",INDEX('Per Invoice'!B$2:B$1201,$AA44)))</f>
        <v/>
      </c>
      <c r="C44">
        <f>IF($AA44="","",IF(INDEX('Per Invoice'!C$2:C$1201,$AA44)="","",INDEX('Per Invoice'!C$2:C$1201,$AA44)))</f>
        <v/>
      </c>
      <c r="D44">
        <f>IF($AA44="","",IF(INDEX('Per Invoice'!D$2:D$1201,$AA44)="","",INDEX('Per Invoice'!D$2:D$1201,$AA44)))</f>
        <v/>
      </c>
      <c r="E44">
        <f>IF($AA44="","",IF(INDEX('Per Invoice'!E$2:E$1201,$AA44)="","",INDEX('Per Invoice'!E$2:E$1201,$AA44)))</f>
        <v/>
      </c>
      <c r="F44">
        <f>IF($AA44="","",IF(INDEX('Per Invoice'!F$2:F$1201,$AA44)="","",INDEX('Per Invoice'!F$2:F$1201,$AA44)))</f>
        <v/>
      </c>
      <c r="G44">
        <f>IF($AA44="","",IF(INDEX('Per Invoice'!G$2:G$1201,$AA44)="","",INDEX('Per Invoice'!G$2:G$1201,$AA44)))</f>
        <v/>
      </c>
      <c r="H44">
        <f>IF($AA44="","",IF(INDEX('Per Invoice'!H$2:H$1201,$AA44)="","",INDEX('Per Invoice'!H$2:H$1201,$AA44)))</f>
        <v/>
      </c>
      <c r="I44">
        <f>IF($AA44="","",IF(INDEX('Per Invoice'!I$2:I$1201,$AA44)="","",INDEX('Per Invoice'!I$2:I$1201,$AA44)))</f>
        <v/>
      </c>
      <c r="J44">
        <f>IF($AA44="","",IF(INDEX('Per Invoice'!J$2:J$1201,$AA44)="","",INDEX('Per Invoice'!J$2:J$1201,$AA44)))</f>
        <v/>
      </c>
      <c r="K44">
        <f>IF($AA44="","",IF(INDEX('Per Invoice'!K$2:K$1201,$AA44)="","",INDEX('Per Invoice'!K$2:K$1201,$AA44)))</f>
        <v/>
      </c>
      <c r="L44">
        <f>IF($AA44="","",IF(INDEX('Per Invoice'!L$2:L$1201,$AA44)="","",INDEX('Per Invoice'!L$2:L$1201,$AA44)))</f>
        <v/>
      </c>
      <c r="M44">
        <f>IF($AA44="","",IF(INDEX('Per Invoice'!M$2:M$1201,$AA44)="","",INDEX('Per Invoice'!M$2:M$1201,$AA44)))</f>
        <v/>
      </c>
      <c r="N44">
        <f>IF($AA44="","",IF(INDEX('Per Invoice'!N$2:N$1201,$AA44)="","",INDEX('Per Invoice'!N$2:N$1201,$AA44)))</f>
        <v/>
      </c>
      <c r="O44">
        <f>IF($AA44="","",IF(INDEX('Per Invoice'!O$2:O$1201,$AA44)="","",INDEX('Per Invoice'!O$2:O$1201,$AA44)))</f>
        <v/>
      </c>
      <c r="P44" s="7">
        <f>IF($AA44="","",IF(INDEX('Per Invoice'!P$2:P$1201,$AA44)="","",INDEX('Per Invoice'!P$2:P$1201,$AA44)))</f>
        <v/>
      </c>
      <c r="Q44">
        <f>IF($AA44="","",IF(INDEX('Per Invoice'!Q$2:Q$1201,$AA44)="","",INDEX('Per Invoice'!Q$2:Q$1201,$AA44)))</f>
        <v/>
      </c>
      <c r="R44" s="7">
        <f>IF($AA44="","",IF(INDEX('Per Invoice'!R$2:R$1201,$AA44)="","",INDEX('Per Invoice'!R$2:R$1201,$AA44)))</f>
        <v/>
      </c>
      <c r="S44" s="7">
        <f>IF($AA44="","",IF(INDEX('Per Invoice'!S$2:S$1201,$AA44)="","",INDEX('Per Invoice'!S$2:S$1201,$AA44)))</f>
        <v/>
      </c>
      <c r="T44">
        <f>IF($AA44="","",IF(INDEX('Per Invoice'!T$2:T$1201,$AA44)="","",INDEX('Per Invoice'!T$2:T$1201,$AA44)))</f>
        <v/>
      </c>
      <c r="U44" s="7">
        <f>IF($AA44="","",IF(INDEX('Per Invoice'!U$2:U$1201,$AA44)="","",INDEX('Per Invoice'!U$2:U$1201,$AA44)))</f>
        <v/>
      </c>
      <c r="V44" s="7">
        <f>IF($AA44="","",IF(INDEX('Per Invoice'!V$2:V$1201,$AA44)="","",INDEX('Per Invoice'!V$2:V$1201,$AA44)))</f>
        <v/>
      </c>
      <c r="W44" s="7">
        <f>IF($AA44="","",IF(INDEX('Per Invoice'!W$2:W$1201,$AA44)="","",INDEX('Per Invoice'!W$2:W$1201,$AA44)))</f>
        <v/>
      </c>
      <c r="X44" s="7">
        <f>IF($AA44="","",IF(INDEX('Per Invoice'!X$2:X$1201,$AA44)="","",INDEX('Per Invoice'!X$2:X$1201,$AA44)))</f>
        <v/>
      </c>
      <c r="Y44" s="7">
        <f>IF($AA44="","",IF(INDEX('Per Invoice'!Y$2:Y$1201,$AA44)="","",INDEX('Per Invoice'!Y$2:Y$1201,$AA44)))</f>
        <v/>
      </c>
      <c r="Z44" s="7">
        <f>IF($AA44="","",IF(INDEX('Per Invoice'!Z$2:Z$1201,$AA44)="","",INDEX('Per Invoice'!Z$2:Z$1201,$AA44)))</f>
        <v/>
      </c>
      <c r="AA44" s="16">
        <f>IFERROR(MATCH(Settings!$C$31&amp;"|"&amp;ROWS($AA$2:$AA44),'Per Invoice'!$AB$2:$AB$1201,0),"")</f>
        <v/>
      </c>
    </row>
    <row r="45">
      <c r="A45">
        <f>IF($AA45="","",IF(INDEX('Per Invoice'!A$2:A$1201,$AA45)="","",INDEX('Per Invoice'!A$2:A$1201,$AA45)))</f>
        <v/>
      </c>
      <c r="B45">
        <f>IF($AA45="","",IF(INDEX('Per Invoice'!B$2:B$1201,$AA45)="","",INDEX('Per Invoice'!B$2:B$1201,$AA45)))</f>
        <v/>
      </c>
      <c r="C45">
        <f>IF($AA45="","",IF(INDEX('Per Invoice'!C$2:C$1201,$AA45)="","",INDEX('Per Invoice'!C$2:C$1201,$AA45)))</f>
        <v/>
      </c>
      <c r="D45">
        <f>IF($AA45="","",IF(INDEX('Per Invoice'!D$2:D$1201,$AA45)="","",INDEX('Per Invoice'!D$2:D$1201,$AA45)))</f>
        <v/>
      </c>
      <c r="E45">
        <f>IF($AA45="","",IF(INDEX('Per Invoice'!E$2:E$1201,$AA45)="","",INDEX('Per Invoice'!E$2:E$1201,$AA45)))</f>
        <v/>
      </c>
      <c r="F45">
        <f>IF($AA45="","",IF(INDEX('Per Invoice'!F$2:F$1201,$AA45)="","",INDEX('Per Invoice'!F$2:F$1201,$AA45)))</f>
        <v/>
      </c>
      <c r="G45">
        <f>IF($AA45="","",IF(INDEX('Per Invoice'!G$2:G$1201,$AA45)="","",INDEX('Per Invoice'!G$2:G$1201,$AA45)))</f>
        <v/>
      </c>
      <c r="H45">
        <f>IF($AA45="","",IF(INDEX('Per Invoice'!H$2:H$1201,$AA45)="","",INDEX('Per Invoice'!H$2:H$1201,$AA45)))</f>
        <v/>
      </c>
      <c r="I45">
        <f>IF($AA45="","",IF(INDEX('Per Invoice'!I$2:I$1201,$AA45)="","",INDEX('Per Invoice'!I$2:I$1201,$AA45)))</f>
        <v/>
      </c>
      <c r="J45">
        <f>IF($AA45="","",IF(INDEX('Per Invoice'!J$2:J$1201,$AA45)="","",INDEX('Per Invoice'!J$2:J$1201,$AA45)))</f>
        <v/>
      </c>
      <c r="K45">
        <f>IF($AA45="","",IF(INDEX('Per Invoice'!K$2:K$1201,$AA45)="","",INDEX('Per Invoice'!K$2:K$1201,$AA45)))</f>
        <v/>
      </c>
      <c r="L45">
        <f>IF($AA45="","",IF(INDEX('Per Invoice'!L$2:L$1201,$AA45)="","",INDEX('Per Invoice'!L$2:L$1201,$AA45)))</f>
        <v/>
      </c>
      <c r="M45">
        <f>IF($AA45="","",IF(INDEX('Per Invoice'!M$2:M$1201,$AA45)="","",INDEX('Per Invoice'!M$2:M$1201,$AA45)))</f>
        <v/>
      </c>
      <c r="N45">
        <f>IF($AA45="","",IF(INDEX('Per Invoice'!N$2:N$1201,$AA45)="","",INDEX('Per Invoice'!N$2:N$1201,$AA45)))</f>
        <v/>
      </c>
      <c r="O45">
        <f>IF($AA45="","",IF(INDEX('Per Invoice'!O$2:O$1201,$AA45)="","",INDEX('Per Invoice'!O$2:O$1201,$AA45)))</f>
        <v/>
      </c>
      <c r="P45" s="7">
        <f>IF($AA45="","",IF(INDEX('Per Invoice'!P$2:P$1201,$AA45)="","",INDEX('Per Invoice'!P$2:P$1201,$AA45)))</f>
        <v/>
      </c>
      <c r="Q45">
        <f>IF($AA45="","",IF(INDEX('Per Invoice'!Q$2:Q$1201,$AA45)="","",INDEX('Per Invoice'!Q$2:Q$1201,$AA45)))</f>
        <v/>
      </c>
      <c r="R45" s="7">
        <f>IF($AA45="","",IF(INDEX('Per Invoice'!R$2:R$1201,$AA45)="","",INDEX('Per Invoice'!R$2:R$1201,$AA45)))</f>
        <v/>
      </c>
      <c r="S45" s="7">
        <f>IF($AA45="","",IF(INDEX('Per Invoice'!S$2:S$1201,$AA45)="","",INDEX('Per Invoice'!S$2:S$1201,$AA45)))</f>
        <v/>
      </c>
      <c r="T45">
        <f>IF($AA45="","",IF(INDEX('Per Invoice'!T$2:T$1201,$AA45)="","",INDEX('Per Invoice'!T$2:T$1201,$AA45)))</f>
        <v/>
      </c>
      <c r="U45" s="7">
        <f>IF($AA45="","",IF(INDEX('Per Invoice'!U$2:U$1201,$AA45)="","",INDEX('Per Invoice'!U$2:U$1201,$AA45)))</f>
        <v/>
      </c>
      <c r="V45" s="7">
        <f>IF($AA45="","",IF(INDEX('Per Invoice'!V$2:V$1201,$AA45)="","",INDEX('Per Invoice'!V$2:V$1201,$AA45)))</f>
        <v/>
      </c>
      <c r="W45" s="7">
        <f>IF($AA45="","",IF(INDEX('Per Invoice'!W$2:W$1201,$AA45)="","",INDEX('Per Invoice'!W$2:W$1201,$AA45)))</f>
        <v/>
      </c>
      <c r="X45" s="7">
        <f>IF($AA45="","",IF(INDEX('Per Invoice'!X$2:X$1201,$AA45)="","",INDEX('Per Invoice'!X$2:X$1201,$AA45)))</f>
        <v/>
      </c>
      <c r="Y45" s="7">
        <f>IF($AA45="","",IF(INDEX('Per Invoice'!Y$2:Y$1201,$AA45)="","",INDEX('Per Invoice'!Y$2:Y$1201,$AA45)))</f>
        <v/>
      </c>
      <c r="Z45" s="7">
        <f>IF($AA45="","",IF(INDEX('Per Invoice'!Z$2:Z$1201,$AA45)="","",INDEX('Per Invoice'!Z$2:Z$1201,$AA45)))</f>
        <v/>
      </c>
      <c r="AA45" s="16">
        <f>IFERROR(MATCH(Settings!$C$31&amp;"|"&amp;ROWS($AA$2:$AA45),'Per Invoice'!$AB$2:$AB$1201,0),"")</f>
        <v/>
      </c>
    </row>
    <row r="46">
      <c r="A46">
        <f>IF($AA46="","",IF(INDEX('Per Invoice'!A$2:A$1201,$AA46)="","",INDEX('Per Invoice'!A$2:A$1201,$AA46)))</f>
        <v/>
      </c>
      <c r="B46">
        <f>IF($AA46="","",IF(INDEX('Per Invoice'!B$2:B$1201,$AA46)="","",INDEX('Per Invoice'!B$2:B$1201,$AA46)))</f>
        <v/>
      </c>
      <c r="C46">
        <f>IF($AA46="","",IF(INDEX('Per Invoice'!C$2:C$1201,$AA46)="","",INDEX('Per Invoice'!C$2:C$1201,$AA46)))</f>
        <v/>
      </c>
      <c r="D46">
        <f>IF($AA46="","",IF(INDEX('Per Invoice'!D$2:D$1201,$AA46)="","",INDEX('Per Invoice'!D$2:D$1201,$AA46)))</f>
        <v/>
      </c>
      <c r="E46">
        <f>IF($AA46="","",IF(INDEX('Per Invoice'!E$2:E$1201,$AA46)="","",INDEX('Per Invoice'!E$2:E$1201,$AA46)))</f>
        <v/>
      </c>
      <c r="F46">
        <f>IF($AA46="","",IF(INDEX('Per Invoice'!F$2:F$1201,$AA46)="","",INDEX('Per Invoice'!F$2:F$1201,$AA46)))</f>
        <v/>
      </c>
      <c r="G46">
        <f>IF($AA46="","",IF(INDEX('Per Invoice'!G$2:G$1201,$AA46)="","",INDEX('Per Invoice'!G$2:G$1201,$AA46)))</f>
        <v/>
      </c>
      <c r="H46">
        <f>IF($AA46="","",IF(INDEX('Per Invoice'!H$2:H$1201,$AA46)="","",INDEX('Per Invoice'!H$2:H$1201,$AA46)))</f>
        <v/>
      </c>
      <c r="I46">
        <f>IF($AA46="","",IF(INDEX('Per Invoice'!I$2:I$1201,$AA46)="","",INDEX('Per Invoice'!I$2:I$1201,$AA46)))</f>
        <v/>
      </c>
      <c r="J46">
        <f>IF($AA46="","",IF(INDEX('Per Invoice'!J$2:J$1201,$AA46)="","",INDEX('Per Invoice'!J$2:J$1201,$AA46)))</f>
        <v/>
      </c>
      <c r="K46">
        <f>IF($AA46="","",IF(INDEX('Per Invoice'!K$2:K$1201,$AA46)="","",INDEX('Per Invoice'!K$2:K$1201,$AA46)))</f>
        <v/>
      </c>
      <c r="L46">
        <f>IF($AA46="","",IF(INDEX('Per Invoice'!L$2:L$1201,$AA46)="","",INDEX('Per Invoice'!L$2:L$1201,$AA46)))</f>
        <v/>
      </c>
      <c r="M46">
        <f>IF($AA46="","",IF(INDEX('Per Invoice'!M$2:M$1201,$AA46)="","",INDEX('Per Invoice'!M$2:M$1201,$AA46)))</f>
        <v/>
      </c>
      <c r="N46">
        <f>IF($AA46="","",IF(INDEX('Per Invoice'!N$2:N$1201,$AA46)="","",INDEX('Per Invoice'!N$2:N$1201,$AA46)))</f>
        <v/>
      </c>
      <c r="O46">
        <f>IF($AA46="","",IF(INDEX('Per Invoice'!O$2:O$1201,$AA46)="","",INDEX('Per Invoice'!O$2:O$1201,$AA46)))</f>
        <v/>
      </c>
      <c r="P46" s="7">
        <f>IF($AA46="","",IF(INDEX('Per Invoice'!P$2:P$1201,$AA46)="","",INDEX('Per Invoice'!P$2:P$1201,$AA46)))</f>
        <v/>
      </c>
      <c r="Q46">
        <f>IF($AA46="","",IF(INDEX('Per Invoice'!Q$2:Q$1201,$AA46)="","",INDEX('Per Invoice'!Q$2:Q$1201,$AA46)))</f>
        <v/>
      </c>
      <c r="R46" s="7">
        <f>IF($AA46="","",IF(INDEX('Per Invoice'!R$2:R$1201,$AA46)="","",INDEX('Per Invoice'!R$2:R$1201,$AA46)))</f>
        <v/>
      </c>
      <c r="S46" s="7">
        <f>IF($AA46="","",IF(INDEX('Per Invoice'!S$2:S$1201,$AA46)="","",INDEX('Per Invoice'!S$2:S$1201,$AA46)))</f>
        <v/>
      </c>
      <c r="T46">
        <f>IF($AA46="","",IF(INDEX('Per Invoice'!T$2:T$1201,$AA46)="","",INDEX('Per Invoice'!T$2:T$1201,$AA46)))</f>
        <v/>
      </c>
      <c r="U46" s="7">
        <f>IF($AA46="","",IF(INDEX('Per Invoice'!U$2:U$1201,$AA46)="","",INDEX('Per Invoice'!U$2:U$1201,$AA46)))</f>
        <v/>
      </c>
      <c r="V46" s="7">
        <f>IF($AA46="","",IF(INDEX('Per Invoice'!V$2:V$1201,$AA46)="","",INDEX('Per Invoice'!V$2:V$1201,$AA46)))</f>
        <v/>
      </c>
      <c r="W46" s="7">
        <f>IF($AA46="","",IF(INDEX('Per Invoice'!W$2:W$1201,$AA46)="","",INDEX('Per Invoice'!W$2:W$1201,$AA46)))</f>
        <v/>
      </c>
      <c r="X46" s="7">
        <f>IF($AA46="","",IF(INDEX('Per Invoice'!X$2:X$1201,$AA46)="","",INDEX('Per Invoice'!X$2:X$1201,$AA46)))</f>
        <v/>
      </c>
      <c r="Y46" s="7">
        <f>IF($AA46="","",IF(INDEX('Per Invoice'!Y$2:Y$1201,$AA46)="","",INDEX('Per Invoice'!Y$2:Y$1201,$AA46)))</f>
        <v/>
      </c>
      <c r="Z46" s="7">
        <f>IF($AA46="","",IF(INDEX('Per Invoice'!Z$2:Z$1201,$AA46)="","",INDEX('Per Invoice'!Z$2:Z$1201,$AA46)))</f>
        <v/>
      </c>
      <c r="AA46" s="16">
        <f>IFERROR(MATCH(Settings!$C$31&amp;"|"&amp;ROWS($AA$2:$AA46),'Per Invoice'!$AB$2:$AB$1201,0),"")</f>
        <v/>
      </c>
    </row>
    <row r="47">
      <c r="A47">
        <f>IF($AA47="","",IF(INDEX('Per Invoice'!A$2:A$1201,$AA47)="","",INDEX('Per Invoice'!A$2:A$1201,$AA47)))</f>
        <v/>
      </c>
      <c r="B47">
        <f>IF($AA47="","",IF(INDEX('Per Invoice'!B$2:B$1201,$AA47)="","",INDEX('Per Invoice'!B$2:B$1201,$AA47)))</f>
        <v/>
      </c>
      <c r="C47">
        <f>IF($AA47="","",IF(INDEX('Per Invoice'!C$2:C$1201,$AA47)="","",INDEX('Per Invoice'!C$2:C$1201,$AA47)))</f>
        <v/>
      </c>
      <c r="D47">
        <f>IF($AA47="","",IF(INDEX('Per Invoice'!D$2:D$1201,$AA47)="","",INDEX('Per Invoice'!D$2:D$1201,$AA47)))</f>
        <v/>
      </c>
      <c r="E47">
        <f>IF($AA47="","",IF(INDEX('Per Invoice'!E$2:E$1201,$AA47)="","",INDEX('Per Invoice'!E$2:E$1201,$AA47)))</f>
        <v/>
      </c>
      <c r="F47">
        <f>IF($AA47="","",IF(INDEX('Per Invoice'!F$2:F$1201,$AA47)="","",INDEX('Per Invoice'!F$2:F$1201,$AA47)))</f>
        <v/>
      </c>
      <c r="G47">
        <f>IF($AA47="","",IF(INDEX('Per Invoice'!G$2:G$1201,$AA47)="","",INDEX('Per Invoice'!G$2:G$1201,$AA47)))</f>
        <v/>
      </c>
      <c r="H47">
        <f>IF($AA47="","",IF(INDEX('Per Invoice'!H$2:H$1201,$AA47)="","",INDEX('Per Invoice'!H$2:H$1201,$AA47)))</f>
        <v/>
      </c>
      <c r="I47">
        <f>IF($AA47="","",IF(INDEX('Per Invoice'!I$2:I$1201,$AA47)="","",INDEX('Per Invoice'!I$2:I$1201,$AA47)))</f>
        <v/>
      </c>
      <c r="J47">
        <f>IF($AA47="","",IF(INDEX('Per Invoice'!J$2:J$1201,$AA47)="","",INDEX('Per Invoice'!J$2:J$1201,$AA47)))</f>
        <v/>
      </c>
      <c r="K47">
        <f>IF($AA47="","",IF(INDEX('Per Invoice'!K$2:K$1201,$AA47)="","",INDEX('Per Invoice'!K$2:K$1201,$AA47)))</f>
        <v/>
      </c>
      <c r="L47">
        <f>IF($AA47="","",IF(INDEX('Per Invoice'!L$2:L$1201,$AA47)="","",INDEX('Per Invoice'!L$2:L$1201,$AA47)))</f>
        <v/>
      </c>
      <c r="M47">
        <f>IF($AA47="","",IF(INDEX('Per Invoice'!M$2:M$1201,$AA47)="","",INDEX('Per Invoice'!M$2:M$1201,$AA47)))</f>
        <v/>
      </c>
      <c r="N47">
        <f>IF($AA47="","",IF(INDEX('Per Invoice'!N$2:N$1201,$AA47)="","",INDEX('Per Invoice'!N$2:N$1201,$AA47)))</f>
        <v/>
      </c>
      <c r="O47">
        <f>IF($AA47="","",IF(INDEX('Per Invoice'!O$2:O$1201,$AA47)="","",INDEX('Per Invoice'!O$2:O$1201,$AA47)))</f>
        <v/>
      </c>
      <c r="P47" s="7">
        <f>IF($AA47="","",IF(INDEX('Per Invoice'!P$2:P$1201,$AA47)="","",INDEX('Per Invoice'!P$2:P$1201,$AA47)))</f>
        <v/>
      </c>
      <c r="Q47">
        <f>IF($AA47="","",IF(INDEX('Per Invoice'!Q$2:Q$1201,$AA47)="","",INDEX('Per Invoice'!Q$2:Q$1201,$AA47)))</f>
        <v/>
      </c>
      <c r="R47" s="7">
        <f>IF($AA47="","",IF(INDEX('Per Invoice'!R$2:R$1201,$AA47)="","",INDEX('Per Invoice'!R$2:R$1201,$AA47)))</f>
        <v/>
      </c>
      <c r="S47" s="7">
        <f>IF($AA47="","",IF(INDEX('Per Invoice'!S$2:S$1201,$AA47)="","",INDEX('Per Invoice'!S$2:S$1201,$AA47)))</f>
        <v/>
      </c>
      <c r="T47">
        <f>IF($AA47="","",IF(INDEX('Per Invoice'!T$2:T$1201,$AA47)="","",INDEX('Per Invoice'!T$2:T$1201,$AA47)))</f>
        <v/>
      </c>
      <c r="U47" s="7">
        <f>IF($AA47="","",IF(INDEX('Per Invoice'!U$2:U$1201,$AA47)="","",INDEX('Per Invoice'!U$2:U$1201,$AA47)))</f>
        <v/>
      </c>
      <c r="V47" s="7">
        <f>IF($AA47="","",IF(INDEX('Per Invoice'!V$2:V$1201,$AA47)="","",INDEX('Per Invoice'!V$2:V$1201,$AA47)))</f>
        <v/>
      </c>
      <c r="W47" s="7">
        <f>IF($AA47="","",IF(INDEX('Per Invoice'!W$2:W$1201,$AA47)="","",INDEX('Per Invoice'!W$2:W$1201,$AA47)))</f>
        <v/>
      </c>
      <c r="X47" s="7">
        <f>IF($AA47="","",IF(INDEX('Per Invoice'!X$2:X$1201,$AA47)="","",INDEX('Per Invoice'!X$2:X$1201,$AA47)))</f>
        <v/>
      </c>
      <c r="Y47" s="7">
        <f>IF($AA47="","",IF(INDEX('Per Invoice'!Y$2:Y$1201,$AA47)="","",INDEX('Per Invoice'!Y$2:Y$1201,$AA47)))</f>
        <v/>
      </c>
      <c r="Z47" s="7">
        <f>IF($AA47="","",IF(INDEX('Per Invoice'!Z$2:Z$1201,$AA47)="","",INDEX('Per Invoice'!Z$2:Z$1201,$AA47)))</f>
        <v/>
      </c>
      <c r="AA47" s="16">
        <f>IFERROR(MATCH(Settings!$C$31&amp;"|"&amp;ROWS($AA$2:$AA47),'Per Invoice'!$AB$2:$AB$1201,0),"")</f>
        <v/>
      </c>
    </row>
    <row r="48">
      <c r="A48">
        <f>IF($AA48="","",IF(INDEX('Per Invoice'!A$2:A$1201,$AA48)="","",INDEX('Per Invoice'!A$2:A$1201,$AA48)))</f>
        <v/>
      </c>
      <c r="B48">
        <f>IF($AA48="","",IF(INDEX('Per Invoice'!B$2:B$1201,$AA48)="","",INDEX('Per Invoice'!B$2:B$1201,$AA48)))</f>
        <v/>
      </c>
      <c r="C48">
        <f>IF($AA48="","",IF(INDEX('Per Invoice'!C$2:C$1201,$AA48)="","",INDEX('Per Invoice'!C$2:C$1201,$AA48)))</f>
        <v/>
      </c>
      <c r="D48">
        <f>IF($AA48="","",IF(INDEX('Per Invoice'!D$2:D$1201,$AA48)="","",INDEX('Per Invoice'!D$2:D$1201,$AA48)))</f>
        <v/>
      </c>
      <c r="E48">
        <f>IF($AA48="","",IF(INDEX('Per Invoice'!E$2:E$1201,$AA48)="","",INDEX('Per Invoice'!E$2:E$1201,$AA48)))</f>
        <v/>
      </c>
      <c r="F48">
        <f>IF($AA48="","",IF(INDEX('Per Invoice'!F$2:F$1201,$AA48)="","",INDEX('Per Invoice'!F$2:F$1201,$AA48)))</f>
        <v/>
      </c>
      <c r="G48">
        <f>IF($AA48="","",IF(INDEX('Per Invoice'!G$2:G$1201,$AA48)="","",INDEX('Per Invoice'!G$2:G$1201,$AA48)))</f>
        <v/>
      </c>
      <c r="H48">
        <f>IF($AA48="","",IF(INDEX('Per Invoice'!H$2:H$1201,$AA48)="","",INDEX('Per Invoice'!H$2:H$1201,$AA48)))</f>
        <v/>
      </c>
      <c r="I48">
        <f>IF($AA48="","",IF(INDEX('Per Invoice'!I$2:I$1201,$AA48)="","",INDEX('Per Invoice'!I$2:I$1201,$AA48)))</f>
        <v/>
      </c>
      <c r="J48">
        <f>IF($AA48="","",IF(INDEX('Per Invoice'!J$2:J$1201,$AA48)="","",INDEX('Per Invoice'!J$2:J$1201,$AA48)))</f>
        <v/>
      </c>
      <c r="K48">
        <f>IF($AA48="","",IF(INDEX('Per Invoice'!K$2:K$1201,$AA48)="","",INDEX('Per Invoice'!K$2:K$1201,$AA48)))</f>
        <v/>
      </c>
      <c r="L48">
        <f>IF($AA48="","",IF(INDEX('Per Invoice'!L$2:L$1201,$AA48)="","",INDEX('Per Invoice'!L$2:L$1201,$AA48)))</f>
        <v/>
      </c>
      <c r="M48">
        <f>IF($AA48="","",IF(INDEX('Per Invoice'!M$2:M$1201,$AA48)="","",INDEX('Per Invoice'!M$2:M$1201,$AA48)))</f>
        <v/>
      </c>
      <c r="N48">
        <f>IF($AA48="","",IF(INDEX('Per Invoice'!N$2:N$1201,$AA48)="","",INDEX('Per Invoice'!N$2:N$1201,$AA48)))</f>
        <v/>
      </c>
      <c r="O48">
        <f>IF($AA48="","",IF(INDEX('Per Invoice'!O$2:O$1201,$AA48)="","",INDEX('Per Invoice'!O$2:O$1201,$AA48)))</f>
        <v/>
      </c>
      <c r="P48" s="7">
        <f>IF($AA48="","",IF(INDEX('Per Invoice'!P$2:P$1201,$AA48)="","",INDEX('Per Invoice'!P$2:P$1201,$AA48)))</f>
        <v/>
      </c>
      <c r="Q48">
        <f>IF($AA48="","",IF(INDEX('Per Invoice'!Q$2:Q$1201,$AA48)="","",INDEX('Per Invoice'!Q$2:Q$1201,$AA48)))</f>
        <v/>
      </c>
      <c r="R48" s="7">
        <f>IF($AA48="","",IF(INDEX('Per Invoice'!R$2:R$1201,$AA48)="","",INDEX('Per Invoice'!R$2:R$1201,$AA48)))</f>
        <v/>
      </c>
      <c r="S48" s="7">
        <f>IF($AA48="","",IF(INDEX('Per Invoice'!S$2:S$1201,$AA48)="","",INDEX('Per Invoice'!S$2:S$1201,$AA48)))</f>
        <v/>
      </c>
      <c r="T48">
        <f>IF($AA48="","",IF(INDEX('Per Invoice'!T$2:T$1201,$AA48)="","",INDEX('Per Invoice'!T$2:T$1201,$AA48)))</f>
        <v/>
      </c>
      <c r="U48" s="7">
        <f>IF($AA48="","",IF(INDEX('Per Invoice'!U$2:U$1201,$AA48)="","",INDEX('Per Invoice'!U$2:U$1201,$AA48)))</f>
        <v/>
      </c>
      <c r="V48" s="7">
        <f>IF($AA48="","",IF(INDEX('Per Invoice'!V$2:V$1201,$AA48)="","",INDEX('Per Invoice'!V$2:V$1201,$AA48)))</f>
        <v/>
      </c>
      <c r="W48" s="7">
        <f>IF($AA48="","",IF(INDEX('Per Invoice'!W$2:W$1201,$AA48)="","",INDEX('Per Invoice'!W$2:W$1201,$AA48)))</f>
        <v/>
      </c>
      <c r="X48" s="7">
        <f>IF($AA48="","",IF(INDEX('Per Invoice'!X$2:X$1201,$AA48)="","",INDEX('Per Invoice'!X$2:X$1201,$AA48)))</f>
        <v/>
      </c>
      <c r="Y48" s="7">
        <f>IF($AA48="","",IF(INDEX('Per Invoice'!Y$2:Y$1201,$AA48)="","",INDEX('Per Invoice'!Y$2:Y$1201,$AA48)))</f>
        <v/>
      </c>
      <c r="Z48" s="7">
        <f>IF($AA48="","",IF(INDEX('Per Invoice'!Z$2:Z$1201,$AA48)="","",INDEX('Per Invoice'!Z$2:Z$1201,$AA48)))</f>
        <v/>
      </c>
      <c r="AA48" s="16">
        <f>IFERROR(MATCH(Settings!$C$31&amp;"|"&amp;ROWS($AA$2:$AA48),'Per Invoice'!$AB$2:$AB$1201,0),"")</f>
        <v/>
      </c>
    </row>
    <row r="49">
      <c r="A49">
        <f>IF($AA49="","",IF(INDEX('Per Invoice'!A$2:A$1201,$AA49)="","",INDEX('Per Invoice'!A$2:A$1201,$AA49)))</f>
        <v/>
      </c>
      <c r="B49">
        <f>IF($AA49="","",IF(INDEX('Per Invoice'!B$2:B$1201,$AA49)="","",INDEX('Per Invoice'!B$2:B$1201,$AA49)))</f>
        <v/>
      </c>
      <c r="C49">
        <f>IF($AA49="","",IF(INDEX('Per Invoice'!C$2:C$1201,$AA49)="","",INDEX('Per Invoice'!C$2:C$1201,$AA49)))</f>
        <v/>
      </c>
      <c r="D49">
        <f>IF($AA49="","",IF(INDEX('Per Invoice'!D$2:D$1201,$AA49)="","",INDEX('Per Invoice'!D$2:D$1201,$AA49)))</f>
        <v/>
      </c>
      <c r="E49">
        <f>IF($AA49="","",IF(INDEX('Per Invoice'!E$2:E$1201,$AA49)="","",INDEX('Per Invoice'!E$2:E$1201,$AA49)))</f>
        <v/>
      </c>
      <c r="F49">
        <f>IF($AA49="","",IF(INDEX('Per Invoice'!F$2:F$1201,$AA49)="","",INDEX('Per Invoice'!F$2:F$1201,$AA49)))</f>
        <v/>
      </c>
      <c r="G49">
        <f>IF($AA49="","",IF(INDEX('Per Invoice'!G$2:G$1201,$AA49)="","",INDEX('Per Invoice'!G$2:G$1201,$AA49)))</f>
        <v/>
      </c>
      <c r="H49">
        <f>IF($AA49="","",IF(INDEX('Per Invoice'!H$2:H$1201,$AA49)="","",INDEX('Per Invoice'!H$2:H$1201,$AA49)))</f>
        <v/>
      </c>
      <c r="I49">
        <f>IF($AA49="","",IF(INDEX('Per Invoice'!I$2:I$1201,$AA49)="","",INDEX('Per Invoice'!I$2:I$1201,$AA49)))</f>
        <v/>
      </c>
      <c r="J49">
        <f>IF($AA49="","",IF(INDEX('Per Invoice'!J$2:J$1201,$AA49)="","",INDEX('Per Invoice'!J$2:J$1201,$AA49)))</f>
        <v/>
      </c>
      <c r="K49">
        <f>IF($AA49="","",IF(INDEX('Per Invoice'!K$2:K$1201,$AA49)="","",INDEX('Per Invoice'!K$2:K$1201,$AA49)))</f>
        <v/>
      </c>
      <c r="L49">
        <f>IF($AA49="","",IF(INDEX('Per Invoice'!L$2:L$1201,$AA49)="","",INDEX('Per Invoice'!L$2:L$1201,$AA49)))</f>
        <v/>
      </c>
      <c r="M49">
        <f>IF($AA49="","",IF(INDEX('Per Invoice'!M$2:M$1201,$AA49)="","",INDEX('Per Invoice'!M$2:M$1201,$AA49)))</f>
        <v/>
      </c>
      <c r="N49">
        <f>IF($AA49="","",IF(INDEX('Per Invoice'!N$2:N$1201,$AA49)="","",INDEX('Per Invoice'!N$2:N$1201,$AA49)))</f>
        <v/>
      </c>
      <c r="O49">
        <f>IF($AA49="","",IF(INDEX('Per Invoice'!O$2:O$1201,$AA49)="","",INDEX('Per Invoice'!O$2:O$1201,$AA49)))</f>
        <v/>
      </c>
      <c r="P49" s="7">
        <f>IF($AA49="","",IF(INDEX('Per Invoice'!P$2:P$1201,$AA49)="","",INDEX('Per Invoice'!P$2:P$1201,$AA49)))</f>
        <v/>
      </c>
      <c r="Q49">
        <f>IF($AA49="","",IF(INDEX('Per Invoice'!Q$2:Q$1201,$AA49)="","",INDEX('Per Invoice'!Q$2:Q$1201,$AA49)))</f>
        <v/>
      </c>
      <c r="R49" s="7">
        <f>IF($AA49="","",IF(INDEX('Per Invoice'!R$2:R$1201,$AA49)="","",INDEX('Per Invoice'!R$2:R$1201,$AA49)))</f>
        <v/>
      </c>
      <c r="S49" s="7">
        <f>IF($AA49="","",IF(INDEX('Per Invoice'!S$2:S$1201,$AA49)="","",INDEX('Per Invoice'!S$2:S$1201,$AA49)))</f>
        <v/>
      </c>
      <c r="T49">
        <f>IF($AA49="","",IF(INDEX('Per Invoice'!T$2:T$1201,$AA49)="","",INDEX('Per Invoice'!T$2:T$1201,$AA49)))</f>
        <v/>
      </c>
      <c r="U49" s="7">
        <f>IF($AA49="","",IF(INDEX('Per Invoice'!U$2:U$1201,$AA49)="","",INDEX('Per Invoice'!U$2:U$1201,$AA49)))</f>
        <v/>
      </c>
      <c r="V49" s="7">
        <f>IF($AA49="","",IF(INDEX('Per Invoice'!V$2:V$1201,$AA49)="","",INDEX('Per Invoice'!V$2:V$1201,$AA49)))</f>
        <v/>
      </c>
      <c r="W49" s="7">
        <f>IF($AA49="","",IF(INDEX('Per Invoice'!W$2:W$1201,$AA49)="","",INDEX('Per Invoice'!W$2:W$1201,$AA49)))</f>
        <v/>
      </c>
      <c r="X49" s="7">
        <f>IF($AA49="","",IF(INDEX('Per Invoice'!X$2:X$1201,$AA49)="","",INDEX('Per Invoice'!X$2:X$1201,$AA49)))</f>
        <v/>
      </c>
      <c r="Y49" s="7">
        <f>IF($AA49="","",IF(INDEX('Per Invoice'!Y$2:Y$1201,$AA49)="","",INDEX('Per Invoice'!Y$2:Y$1201,$AA49)))</f>
        <v/>
      </c>
      <c r="Z49" s="7">
        <f>IF($AA49="","",IF(INDEX('Per Invoice'!Z$2:Z$1201,$AA49)="","",INDEX('Per Invoice'!Z$2:Z$1201,$AA49)))</f>
        <v/>
      </c>
      <c r="AA49" s="16">
        <f>IFERROR(MATCH(Settings!$C$31&amp;"|"&amp;ROWS($AA$2:$AA49),'Per Invoice'!$AB$2:$AB$1201,0),"")</f>
        <v/>
      </c>
    </row>
    <row r="50">
      <c r="A50">
        <f>IF($AA50="","",IF(INDEX('Per Invoice'!A$2:A$1201,$AA50)="","",INDEX('Per Invoice'!A$2:A$1201,$AA50)))</f>
        <v/>
      </c>
      <c r="B50">
        <f>IF($AA50="","",IF(INDEX('Per Invoice'!B$2:B$1201,$AA50)="","",INDEX('Per Invoice'!B$2:B$1201,$AA50)))</f>
        <v/>
      </c>
      <c r="C50">
        <f>IF($AA50="","",IF(INDEX('Per Invoice'!C$2:C$1201,$AA50)="","",INDEX('Per Invoice'!C$2:C$1201,$AA50)))</f>
        <v/>
      </c>
      <c r="D50">
        <f>IF($AA50="","",IF(INDEX('Per Invoice'!D$2:D$1201,$AA50)="","",INDEX('Per Invoice'!D$2:D$1201,$AA50)))</f>
        <v/>
      </c>
      <c r="E50">
        <f>IF($AA50="","",IF(INDEX('Per Invoice'!E$2:E$1201,$AA50)="","",INDEX('Per Invoice'!E$2:E$1201,$AA50)))</f>
        <v/>
      </c>
      <c r="F50">
        <f>IF($AA50="","",IF(INDEX('Per Invoice'!F$2:F$1201,$AA50)="","",INDEX('Per Invoice'!F$2:F$1201,$AA50)))</f>
        <v/>
      </c>
      <c r="G50">
        <f>IF($AA50="","",IF(INDEX('Per Invoice'!G$2:G$1201,$AA50)="","",INDEX('Per Invoice'!G$2:G$1201,$AA50)))</f>
        <v/>
      </c>
      <c r="H50">
        <f>IF($AA50="","",IF(INDEX('Per Invoice'!H$2:H$1201,$AA50)="","",INDEX('Per Invoice'!H$2:H$1201,$AA50)))</f>
        <v/>
      </c>
      <c r="I50">
        <f>IF($AA50="","",IF(INDEX('Per Invoice'!I$2:I$1201,$AA50)="","",INDEX('Per Invoice'!I$2:I$1201,$AA50)))</f>
        <v/>
      </c>
      <c r="J50">
        <f>IF($AA50="","",IF(INDEX('Per Invoice'!J$2:J$1201,$AA50)="","",INDEX('Per Invoice'!J$2:J$1201,$AA50)))</f>
        <v/>
      </c>
      <c r="K50">
        <f>IF($AA50="","",IF(INDEX('Per Invoice'!K$2:K$1201,$AA50)="","",INDEX('Per Invoice'!K$2:K$1201,$AA50)))</f>
        <v/>
      </c>
      <c r="L50">
        <f>IF($AA50="","",IF(INDEX('Per Invoice'!L$2:L$1201,$AA50)="","",INDEX('Per Invoice'!L$2:L$1201,$AA50)))</f>
        <v/>
      </c>
      <c r="M50">
        <f>IF($AA50="","",IF(INDEX('Per Invoice'!M$2:M$1201,$AA50)="","",INDEX('Per Invoice'!M$2:M$1201,$AA50)))</f>
        <v/>
      </c>
      <c r="N50">
        <f>IF($AA50="","",IF(INDEX('Per Invoice'!N$2:N$1201,$AA50)="","",INDEX('Per Invoice'!N$2:N$1201,$AA50)))</f>
        <v/>
      </c>
      <c r="O50">
        <f>IF($AA50="","",IF(INDEX('Per Invoice'!O$2:O$1201,$AA50)="","",INDEX('Per Invoice'!O$2:O$1201,$AA50)))</f>
        <v/>
      </c>
      <c r="P50" s="7">
        <f>IF($AA50="","",IF(INDEX('Per Invoice'!P$2:P$1201,$AA50)="","",INDEX('Per Invoice'!P$2:P$1201,$AA50)))</f>
        <v/>
      </c>
      <c r="Q50">
        <f>IF($AA50="","",IF(INDEX('Per Invoice'!Q$2:Q$1201,$AA50)="","",INDEX('Per Invoice'!Q$2:Q$1201,$AA50)))</f>
        <v/>
      </c>
      <c r="R50" s="7">
        <f>IF($AA50="","",IF(INDEX('Per Invoice'!R$2:R$1201,$AA50)="","",INDEX('Per Invoice'!R$2:R$1201,$AA50)))</f>
        <v/>
      </c>
      <c r="S50" s="7">
        <f>IF($AA50="","",IF(INDEX('Per Invoice'!S$2:S$1201,$AA50)="","",INDEX('Per Invoice'!S$2:S$1201,$AA50)))</f>
        <v/>
      </c>
      <c r="T50">
        <f>IF($AA50="","",IF(INDEX('Per Invoice'!T$2:T$1201,$AA50)="","",INDEX('Per Invoice'!T$2:T$1201,$AA50)))</f>
        <v/>
      </c>
      <c r="U50" s="7">
        <f>IF($AA50="","",IF(INDEX('Per Invoice'!U$2:U$1201,$AA50)="","",INDEX('Per Invoice'!U$2:U$1201,$AA50)))</f>
        <v/>
      </c>
      <c r="V50" s="7">
        <f>IF($AA50="","",IF(INDEX('Per Invoice'!V$2:V$1201,$AA50)="","",INDEX('Per Invoice'!V$2:V$1201,$AA50)))</f>
        <v/>
      </c>
      <c r="W50" s="7">
        <f>IF($AA50="","",IF(INDEX('Per Invoice'!W$2:W$1201,$AA50)="","",INDEX('Per Invoice'!W$2:W$1201,$AA50)))</f>
        <v/>
      </c>
      <c r="X50" s="7">
        <f>IF($AA50="","",IF(INDEX('Per Invoice'!X$2:X$1201,$AA50)="","",INDEX('Per Invoice'!X$2:X$1201,$AA50)))</f>
        <v/>
      </c>
      <c r="Y50" s="7">
        <f>IF($AA50="","",IF(INDEX('Per Invoice'!Y$2:Y$1201,$AA50)="","",INDEX('Per Invoice'!Y$2:Y$1201,$AA50)))</f>
        <v/>
      </c>
      <c r="Z50" s="7">
        <f>IF($AA50="","",IF(INDEX('Per Invoice'!Z$2:Z$1201,$AA50)="","",INDEX('Per Invoice'!Z$2:Z$1201,$AA50)))</f>
        <v/>
      </c>
      <c r="AA50" s="16">
        <f>IFERROR(MATCH(Settings!$C$31&amp;"|"&amp;ROWS($AA$2:$AA50),'Per Invoice'!$AB$2:$AB$1201,0),"")</f>
        <v/>
      </c>
    </row>
    <row r="51">
      <c r="A51">
        <f>IF($AA51="","",IF(INDEX('Per Invoice'!A$2:A$1201,$AA51)="","",INDEX('Per Invoice'!A$2:A$1201,$AA51)))</f>
        <v/>
      </c>
      <c r="B51">
        <f>IF($AA51="","",IF(INDEX('Per Invoice'!B$2:B$1201,$AA51)="","",INDEX('Per Invoice'!B$2:B$1201,$AA51)))</f>
        <v/>
      </c>
      <c r="C51">
        <f>IF($AA51="","",IF(INDEX('Per Invoice'!C$2:C$1201,$AA51)="","",INDEX('Per Invoice'!C$2:C$1201,$AA51)))</f>
        <v/>
      </c>
      <c r="D51">
        <f>IF($AA51="","",IF(INDEX('Per Invoice'!D$2:D$1201,$AA51)="","",INDEX('Per Invoice'!D$2:D$1201,$AA51)))</f>
        <v/>
      </c>
      <c r="E51">
        <f>IF($AA51="","",IF(INDEX('Per Invoice'!E$2:E$1201,$AA51)="","",INDEX('Per Invoice'!E$2:E$1201,$AA51)))</f>
        <v/>
      </c>
      <c r="F51">
        <f>IF($AA51="","",IF(INDEX('Per Invoice'!F$2:F$1201,$AA51)="","",INDEX('Per Invoice'!F$2:F$1201,$AA51)))</f>
        <v/>
      </c>
      <c r="G51">
        <f>IF($AA51="","",IF(INDEX('Per Invoice'!G$2:G$1201,$AA51)="","",INDEX('Per Invoice'!G$2:G$1201,$AA51)))</f>
        <v/>
      </c>
      <c r="H51">
        <f>IF($AA51="","",IF(INDEX('Per Invoice'!H$2:H$1201,$AA51)="","",INDEX('Per Invoice'!H$2:H$1201,$AA51)))</f>
        <v/>
      </c>
      <c r="I51">
        <f>IF($AA51="","",IF(INDEX('Per Invoice'!I$2:I$1201,$AA51)="","",INDEX('Per Invoice'!I$2:I$1201,$AA51)))</f>
        <v/>
      </c>
      <c r="J51">
        <f>IF($AA51="","",IF(INDEX('Per Invoice'!J$2:J$1201,$AA51)="","",INDEX('Per Invoice'!J$2:J$1201,$AA51)))</f>
        <v/>
      </c>
      <c r="K51">
        <f>IF($AA51="","",IF(INDEX('Per Invoice'!K$2:K$1201,$AA51)="","",INDEX('Per Invoice'!K$2:K$1201,$AA51)))</f>
        <v/>
      </c>
      <c r="L51">
        <f>IF($AA51="","",IF(INDEX('Per Invoice'!L$2:L$1201,$AA51)="","",INDEX('Per Invoice'!L$2:L$1201,$AA51)))</f>
        <v/>
      </c>
      <c r="M51">
        <f>IF($AA51="","",IF(INDEX('Per Invoice'!M$2:M$1201,$AA51)="","",INDEX('Per Invoice'!M$2:M$1201,$AA51)))</f>
        <v/>
      </c>
      <c r="N51">
        <f>IF($AA51="","",IF(INDEX('Per Invoice'!N$2:N$1201,$AA51)="","",INDEX('Per Invoice'!N$2:N$1201,$AA51)))</f>
        <v/>
      </c>
      <c r="O51">
        <f>IF($AA51="","",IF(INDEX('Per Invoice'!O$2:O$1201,$AA51)="","",INDEX('Per Invoice'!O$2:O$1201,$AA51)))</f>
        <v/>
      </c>
      <c r="P51" s="7">
        <f>IF($AA51="","",IF(INDEX('Per Invoice'!P$2:P$1201,$AA51)="","",INDEX('Per Invoice'!P$2:P$1201,$AA51)))</f>
        <v/>
      </c>
      <c r="Q51">
        <f>IF($AA51="","",IF(INDEX('Per Invoice'!Q$2:Q$1201,$AA51)="","",INDEX('Per Invoice'!Q$2:Q$1201,$AA51)))</f>
        <v/>
      </c>
      <c r="R51" s="7">
        <f>IF($AA51="","",IF(INDEX('Per Invoice'!R$2:R$1201,$AA51)="","",INDEX('Per Invoice'!R$2:R$1201,$AA51)))</f>
        <v/>
      </c>
      <c r="S51" s="7">
        <f>IF($AA51="","",IF(INDEX('Per Invoice'!S$2:S$1201,$AA51)="","",INDEX('Per Invoice'!S$2:S$1201,$AA51)))</f>
        <v/>
      </c>
      <c r="T51">
        <f>IF($AA51="","",IF(INDEX('Per Invoice'!T$2:T$1201,$AA51)="","",INDEX('Per Invoice'!T$2:T$1201,$AA51)))</f>
        <v/>
      </c>
      <c r="U51" s="7">
        <f>IF($AA51="","",IF(INDEX('Per Invoice'!U$2:U$1201,$AA51)="","",INDEX('Per Invoice'!U$2:U$1201,$AA51)))</f>
        <v/>
      </c>
      <c r="V51" s="7">
        <f>IF($AA51="","",IF(INDEX('Per Invoice'!V$2:V$1201,$AA51)="","",INDEX('Per Invoice'!V$2:V$1201,$AA51)))</f>
        <v/>
      </c>
      <c r="W51" s="7">
        <f>IF($AA51="","",IF(INDEX('Per Invoice'!W$2:W$1201,$AA51)="","",INDEX('Per Invoice'!W$2:W$1201,$AA51)))</f>
        <v/>
      </c>
      <c r="X51" s="7">
        <f>IF($AA51="","",IF(INDEX('Per Invoice'!X$2:X$1201,$AA51)="","",INDEX('Per Invoice'!X$2:X$1201,$AA51)))</f>
        <v/>
      </c>
      <c r="Y51" s="7">
        <f>IF($AA51="","",IF(INDEX('Per Invoice'!Y$2:Y$1201,$AA51)="","",INDEX('Per Invoice'!Y$2:Y$1201,$AA51)))</f>
        <v/>
      </c>
      <c r="Z51" s="7">
        <f>IF($AA51="","",IF(INDEX('Per Invoice'!Z$2:Z$1201,$AA51)="","",INDEX('Per Invoice'!Z$2:Z$1201,$AA51)))</f>
        <v/>
      </c>
      <c r="AA51" s="16">
        <f>IFERROR(MATCH(Settings!$C$31&amp;"|"&amp;ROWS($AA$2:$AA51),'Per Invoice'!$AB$2:$AB$1201,0),"")</f>
        <v/>
      </c>
    </row>
    <row r="52">
      <c r="A52">
        <f>IF($AA52="","",IF(INDEX('Per Invoice'!A$2:A$1201,$AA52)="","",INDEX('Per Invoice'!A$2:A$1201,$AA52)))</f>
        <v/>
      </c>
      <c r="B52">
        <f>IF($AA52="","",IF(INDEX('Per Invoice'!B$2:B$1201,$AA52)="","",INDEX('Per Invoice'!B$2:B$1201,$AA52)))</f>
        <v/>
      </c>
      <c r="C52">
        <f>IF($AA52="","",IF(INDEX('Per Invoice'!C$2:C$1201,$AA52)="","",INDEX('Per Invoice'!C$2:C$1201,$AA52)))</f>
        <v/>
      </c>
      <c r="D52">
        <f>IF($AA52="","",IF(INDEX('Per Invoice'!D$2:D$1201,$AA52)="","",INDEX('Per Invoice'!D$2:D$1201,$AA52)))</f>
        <v/>
      </c>
      <c r="E52">
        <f>IF($AA52="","",IF(INDEX('Per Invoice'!E$2:E$1201,$AA52)="","",INDEX('Per Invoice'!E$2:E$1201,$AA52)))</f>
        <v/>
      </c>
      <c r="F52">
        <f>IF($AA52="","",IF(INDEX('Per Invoice'!F$2:F$1201,$AA52)="","",INDEX('Per Invoice'!F$2:F$1201,$AA52)))</f>
        <v/>
      </c>
      <c r="G52">
        <f>IF($AA52="","",IF(INDEX('Per Invoice'!G$2:G$1201,$AA52)="","",INDEX('Per Invoice'!G$2:G$1201,$AA52)))</f>
        <v/>
      </c>
      <c r="H52">
        <f>IF($AA52="","",IF(INDEX('Per Invoice'!H$2:H$1201,$AA52)="","",INDEX('Per Invoice'!H$2:H$1201,$AA52)))</f>
        <v/>
      </c>
      <c r="I52">
        <f>IF($AA52="","",IF(INDEX('Per Invoice'!I$2:I$1201,$AA52)="","",INDEX('Per Invoice'!I$2:I$1201,$AA52)))</f>
        <v/>
      </c>
      <c r="J52">
        <f>IF($AA52="","",IF(INDEX('Per Invoice'!J$2:J$1201,$AA52)="","",INDEX('Per Invoice'!J$2:J$1201,$AA52)))</f>
        <v/>
      </c>
      <c r="K52">
        <f>IF($AA52="","",IF(INDEX('Per Invoice'!K$2:K$1201,$AA52)="","",INDEX('Per Invoice'!K$2:K$1201,$AA52)))</f>
        <v/>
      </c>
      <c r="L52">
        <f>IF($AA52="","",IF(INDEX('Per Invoice'!L$2:L$1201,$AA52)="","",INDEX('Per Invoice'!L$2:L$1201,$AA52)))</f>
        <v/>
      </c>
      <c r="M52">
        <f>IF($AA52="","",IF(INDEX('Per Invoice'!M$2:M$1201,$AA52)="","",INDEX('Per Invoice'!M$2:M$1201,$AA52)))</f>
        <v/>
      </c>
      <c r="N52">
        <f>IF($AA52="","",IF(INDEX('Per Invoice'!N$2:N$1201,$AA52)="","",INDEX('Per Invoice'!N$2:N$1201,$AA52)))</f>
        <v/>
      </c>
      <c r="O52">
        <f>IF($AA52="","",IF(INDEX('Per Invoice'!O$2:O$1201,$AA52)="","",INDEX('Per Invoice'!O$2:O$1201,$AA52)))</f>
        <v/>
      </c>
      <c r="P52" s="7">
        <f>IF($AA52="","",IF(INDEX('Per Invoice'!P$2:P$1201,$AA52)="","",INDEX('Per Invoice'!P$2:P$1201,$AA52)))</f>
        <v/>
      </c>
      <c r="Q52">
        <f>IF($AA52="","",IF(INDEX('Per Invoice'!Q$2:Q$1201,$AA52)="","",INDEX('Per Invoice'!Q$2:Q$1201,$AA52)))</f>
        <v/>
      </c>
      <c r="R52" s="7">
        <f>IF($AA52="","",IF(INDEX('Per Invoice'!R$2:R$1201,$AA52)="","",INDEX('Per Invoice'!R$2:R$1201,$AA52)))</f>
        <v/>
      </c>
      <c r="S52" s="7">
        <f>IF($AA52="","",IF(INDEX('Per Invoice'!S$2:S$1201,$AA52)="","",INDEX('Per Invoice'!S$2:S$1201,$AA52)))</f>
        <v/>
      </c>
      <c r="T52">
        <f>IF($AA52="","",IF(INDEX('Per Invoice'!T$2:T$1201,$AA52)="","",INDEX('Per Invoice'!T$2:T$1201,$AA52)))</f>
        <v/>
      </c>
      <c r="U52" s="7">
        <f>IF($AA52="","",IF(INDEX('Per Invoice'!U$2:U$1201,$AA52)="","",INDEX('Per Invoice'!U$2:U$1201,$AA52)))</f>
        <v/>
      </c>
      <c r="V52" s="7">
        <f>IF($AA52="","",IF(INDEX('Per Invoice'!V$2:V$1201,$AA52)="","",INDEX('Per Invoice'!V$2:V$1201,$AA52)))</f>
        <v/>
      </c>
      <c r="W52" s="7">
        <f>IF($AA52="","",IF(INDEX('Per Invoice'!W$2:W$1201,$AA52)="","",INDEX('Per Invoice'!W$2:W$1201,$AA52)))</f>
        <v/>
      </c>
      <c r="X52" s="7">
        <f>IF($AA52="","",IF(INDEX('Per Invoice'!X$2:X$1201,$AA52)="","",INDEX('Per Invoice'!X$2:X$1201,$AA52)))</f>
        <v/>
      </c>
      <c r="Y52" s="7">
        <f>IF($AA52="","",IF(INDEX('Per Invoice'!Y$2:Y$1201,$AA52)="","",INDEX('Per Invoice'!Y$2:Y$1201,$AA52)))</f>
        <v/>
      </c>
      <c r="Z52" s="7">
        <f>IF($AA52="","",IF(INDEX('Per Invoice'!Z$2:Z$1201,$AA52)="","",INDEX('Per Invoice'!Z$2:Z$1201,$AA52)))</f>
        <v/>
      </c>
      <c r="AA52" s="16">
        <f>IFERROR(MATCH(Settings!$C$31&amp;"|"&amp;ROWS($AA$2:$AA52),'Per Invoice'!$AB$2:$AB$1201,0),"")</f>
        <v/>
      </c>
    </row>
    <row r="53">
      <c r="A53">
        <f>IF($AA53="","",IF(INDEX('Per Invoice'!A$2:A$1201,$AA53)="","",INDEX('Per Invoice'!A$2:A$1201,$AA53)))</f>
        <v/>
      </c>
      <c r="B53">
        <f>IF($AA53="","",IF(INDEX('Per Invoice'!B$2:B$1201,$AA53)="","",INDEX('Per Invoice'!B$2:B$1201,$AA53)))</f>
        <v/>
      </c>
      <c r="C53">
        <f>IF($AA53="","",IF(INDEX('Per Invoice'!C$2:C$1201,$AA53)="","",INDEX('Per Invoice'!C$2:C$1201,$AA53)))</f>
        <v/>
      </c>
      <c r="D53">
        <f>IF($AA53="","",IF(INDEX('Per Invoice'!D$2:D$1201,$AA53)="","",INDEX('Per Invoice'!D$2:D$1201,$AA53)))</f>
        <v/>
      </c>
      <c r="E53">
        <f>IF($AA53="","",IF(INDEX('Per Invoice'!E$2:E$1201,$AA53)="","",INDEX('Per Invoice'!E$2:E$1201,$AA53)))</f>
        <v/>
      </c>
      <c r="F53">
        <f>IF($AA53="","",IF(INDEX('Per Invoice'!F$2:F$1201,$AA53)="","",INDEX('Per Invoice'!F$2:F$1201,$AA53)))</f>
        <v/>
      </c>
      <c r="G53">
        <f>IF($AA53="","",IF(INDEX('Per Invoice'!G$2:G$1201,$AA53)="","",INDEX('Per Invoice'!G$2:G$1201,$AA53)))</f>
        <v/>
      </c>
      <c r="H53">
        <f>IF($AA53="","",IF(INDEX('Per Invoice'!H$2:H$1201,$AA53)="","",INDEX('Per Invoice'!H$2:H$1201,$AA53)))</f>
        <v/>
      </c>
      <c r="I53">
        <f>IF($AA53="","",IF(INDEX('Per Invoice'!I$2:I$1201,$AA53)="","",INDEX('Per Invoice'!I$2:I$1201,$AA53)))</f>
        <v/>
      </c>
      <c r="J53">
        <f>IF($AA53="","",IF(INDEX('Per Invoice'!J$2:J$1201,$AA53)="","",INDEX('Per Invoice'!J$2:J$1201,$AA53)))</f>
        <v/>
      </c>
      <c r="K53">
        <f>IF($AA53="","",IF(INDEX('Per Invoice'!K$2:K$1201,$AA53)="","",INDEX('Per Invoice'!K$2:K$1201,$AA53)))</f>
        <v/>
      </c>
      <c r="L53">
        <f>IF($AA53="","",IF(INDEX('Per Invoice'!L$2:L$1201,$AA53)="","",INDEX('Per Invoice'!L$2:L$1201,$AA53)))</f>
        <v/>
      </c>
      <c r="M53">
        <f>IF($AA53="","",IF(INDEX('Per Invoice'!M$2:M$1201,$AA53)="","",INDEX('Per Invoice'!M$2:M$1201,$AA53)))</f>
        <v/>
      </c>
      <c r="N53">
        <f>IF($AA53="","",IF(INDEX('Per Invoice'!N$2:N$1201,$AA53)="","",INDEX('Per Invoice'!N$2:N$1201,$AA53)))</f>
        <v/>
      </c>
      <c r="O53">
        <f>IF($AA53="","",IF(INDEX('Per Invoice'!O$2:O$1201,$AA53)="","",INDEX('Per Invoice'!O$2:O$1201,$AA53)))</f>
        <v/>
      </c>
      <c r="P53" s="7">
        <f>IF($AA53="","",IF(INDEX('Per Invoice'!P$2:P$1201,$AA53)="","",INDEX('Per Invoice'!P$2:P$1201,$AA53)))</f>
        <v/>
      </c>
      <c r="Q53">
        <f>IF($AA53="","",IF(INDEX('Per Invoice'!Q$2:Q$1201,$AA53)="","",INDEX('Per Invoice'!Q$2:Q$1201,$AA53)))</f>
        <v/>
      </c>
      <c r="R53" s="7">
        <f>IF($AA53="","",IF(INDEX('Per Invoice'!R$2:R$1201,$AA53)="","",INDEX('Per Invoice'!R$2:R$1201,$AA53)))</f>
        <v/>
      </c>
      <c r="S53" s="7">
        <f>IF($AA53="","",IF(INDEX('Per Invoice'!S$2:S$1201,$AA53)="","",INDEX('Per Invoice'!S$2:S$1201,$AA53)))</f>
        <v/>
      </c>
      <c r="T53">
        <f>IF($AA53="","",IF(INDEX('Per Invoice'!T$2:T$1201,$AA53)="","",INDEX('Per Invoice'!T$2:T$1201,$AA53)))</f>
        <v/>
      </c>
      <c r="U53" s="7">
        <f>IF($AA53="","",IF(INDEX('Per Invoice'!U$2:U$1201,$AA53)="","",INDEX('Per Invoice'!U$2:U$1201,$AA53)))</f>
        <v/>
      </c>
      <c r="V53" s="7">
        <f>IF($AA53="","",IF(INDEX('Per Invoice'!V$2:V$1201,$AA53)="","",INDEX('Per Invoice'!V$2:V$1201,$AA53)))</f>
        <v/>
      </c>
      <c r="W53" s="7">
        <f>IF($AA53="","",IF(INDEX('Per Invoice'!W$2:W$1201,$AA53)="","",INDEX('Per Invoice'!W$2:W$1201,$AA53)))</f>
        <v/>
      </c>
      <c r="X53" s="7">
        <f>IF($AA53="","",IF(INDEX('Per Invoice'!X$2:X$1201,$AA53)="","",INDEX('Per Invoice'!X$2:X$1201,$AA53)))</f>
        <v/>
      </c>
      <c r="Y53" s="7">
        <f>IF($AA53="","",IF(INDEX('Per Invoice'!Y$2:Y$1201,$AA53)="","",INDEX('Per Invoice'!Y$2:Y$1201,$AA53)))</f>
        <v/>
      </c>
      <c r="Z53" s="7">
        <f>IF($AA53="","",IF(INDEX('Per Invoice'!Z$2:Z$1201,$AA53)="","",INDEX('Per Invoice'!Z$2:Z$1201,$AA53)))</f>
        <v/>
      </c>
      <c r="AA53" s="16">
        <f>IFERROR(MATCH(Settings!$C$31&amp;"|"&amp;ROWS($AA$2:$AA53),'Per Invoice'!$AB$2:$AB$1201,0),"")</f>
        <v/>
      </c>
    </row>
    <row r="54">
      <c r="A54">
        <f>IF($AA54="","",IF(INDEX('Per Invoice'!A$2:A$1201,$AA54)="","",INDEX('Per Invoice'!A$2:A$1201,$AA54)))</f>
        <v/>
      </c>
      <c r="B54">
        <f>IF($AA54="","",IF(INDEX('Per Invoice'!B$2:B$1201,$AA54)="","",INDEX('Per Invoice'!B$2:B$1201,$AA54)))</f>
        <v/>
      </c>
      <c r="C54">
        <f>IF($AA54="","",IF(INDEX('Per Invoice'!C$2:C$1201,$AA54)="","",INDEX('Per Invoice'!C$2:C$1201,$AA54)))</f>
        <v/>
      </c>
      <c r="D54">
        <f>IF($AA54="","",IF(INDEX('Per Invoice'!D$2:D$1201,$AA54)="","",INDEX('Per Invoice'!D$2:D$1201,$AA54)))</f>
        <v/>
      </c>
      <c r="E54">
        <f>IF($AA54="","",IF(INDEX('Per Invoice'!E$2:E$1201,$AA54)="","",INDEX('Per Invoice'!E$2:E$1201,$AA54)))</f>
        <v/>
      </c>
      <c r="F54">
        <f>IF($AA54="","",IF(INDEX('Per Invoice'!F$2:F$1201,$AA54)="","",INDEX('Per Invoice'!F$2:F$1201,$AA54)))</f>
        <v/>
      </c>
      <c r="G54">
        <f>IF($AA54="","",IF(INDEX('Per Invoice'!G$2:G$1201,$AA54)="","",INDEX('Per Invoice'!G$2:G$1201,$AA54)))</f>
        <v/>
      </c>
      <c r="H54">
        <f>IF($AA54="","",IF(INDEX('Per Invoice'!H$2:H$1201,$AA54)="","",INDEX('Per Invoice'!H$2:H$1201,$AA54)))</f>
        <v/>
      </c>
      <c r="I54">
        <f>IF($AA54="","",IF(INDEX('Per Invoice'!I$2:I$1201,$AA54)="","",INDEX('Per Invoice'!I$2:I$1201,$AA54)))</f>
        <v/>
      </c>
      <c r="J54">
        <f>IF($AA54="","",IF(INDEX('Per Invoice'!J$2:J$1201,$AA54)="","",INDEX('Per Invoice'!J$2:J$1201,$AA54)))</f>
        <v/>
      </c>
      <c r="K54">
        <f>IF($AA54="","",IF(INDEX('Per Invoice'!K$2:K$1201,$AA54)="","",INDEX('Per Invoice'!K$2:K$1201,$AA54)))</f>
        <v/>
      </c>
      <c r="L54">
        <f>IF($AA54="","",IF(INDEX('Per Invoice'!L$2:L$1201,$AA54)="","",INDEX('Per Invoice'!L$2:L$1201,$AA54)))</f>
        <v/>
      </c>
      <c r="M54">
        <f>IF($AA54="","",IF(INDEX('Per Invoice'!M$2:M$1201,$AA54)="","",INDEX('Per Invoice'!M$2:M$1201,$AA54)))</f>
        <v/>
      </c>
      <c r="N54">
        <f>IF($AA54="","",IF(INDEX('Per Invoice'!N$2:N$1201,$AA54)="","",INDEX('Per Invoice'!N$2:N$1201,$AA54)))</f>
        <v/>
      </c>
      <c r="O54">
        <f>IF($AA54="","",IF(INDEX('Per Invoice'!O$2:O$1201,$AA54)="","",INDEX('Per Invoice'!O$2:O$1201,$AA54)))</f>
        <v/>
      </c>
      <c r="P54" s="7">
        <f>IF($AA54="","",IF(INDEX('Per Invoice'!P$2:P$1201,$AA54)="","",INDEX('Per Invoice'!P$2:P$1201,$AA54)))</f>
        <v/>
      </c>
      <c r="Q54">
        <f>IF($AA54="","",IF(INDEX('Per Invoice'!Q$2:Q$1201,$AA54)="","",INDEX('Per Invoice'!Q$2:Q$1201,$AA54)))</f>
        <v/>
      </c>
      <c r="R54" s="7">
        <f>IF($AA54="","",IF(INDEX('Per Invoice'!R$2:R$1201,$AA54)="","",INDEX('Per Invoice'!R$2:R$1201,$AA54)))</f>
        <v/>
      </c>
      <c r="S54" s="7">
        <f>IF($AA54="","",IF(INDEX('Per Invoice'!S$2:S$1201,$AA54)="","",INDEX('Per Invoice'!S$2:S$1201,$AA54)))</f>
        <v/>
      </c>
      <c r="T54">
        <f>IF($AA54="","",IF(INDEX('Per Invoice'!T$2:T$1201,$AA54)="","",INDEX('Per Invoice'!T$2:T$1201,$AA54)))</f>
        <v/>
      </c>
      <c r="U54" s="7">
        <f>IF($AA54="","",IF(INDEX('Per Invoice'!U$2:U$1201,$AA54)="","",INDEX('Per Invoice'!U$2:U$1201,$AA54)))</f>
        <v/>
      </c>
      <c r="V54" s="7">
        <f>IF($AA54="","",IF(INDEX('Per Invoice'!V$2:V$1201,$AA54)="","",INDEX('Per Invoice'!V$2:V$1201,$AA54)))</f>
        <v/>
      </c>
      <c r="W54" s="7">
        <f>IF($AA54="","",IF(INDEX('Per Invoice'!W$2:W$1201,$AA54)="","",INDEX('Per Invoice'!W$2:W$1201,$AA54)))</f>
        <v/>
      </c>
      <c r="X54" s="7">
        <f>IF($AA54="","",IF(INDEX('Per Invoice'!X$2:X$1201,$AA54)="","",INDEX('Per Invoice'!X$2:X$1201,$AA54)))</f>
        <v/>
      </c>
      <c r="Y54" s="7">
        <f>IF($AA54="","",IF(INDEX('Per Invoice'!Y$2:Y$1201,$AA54)="","",INDEX('Per Invoice'!Y$2:Y$1201,$AA54)))</f>
        <v/>
      </c>
      <c r="Z54" s="7">
        <f>IF($AA54="","",IF(INDEX('Per Invoice'!Z$2:Z$1201,$AA54)="","",INDEX('Per Invoice'!Z$2:Z$1201,$AA54)))</f>
        <v/>
      </c>
      <c r="AA54" s="16">
        <f>IFERROR(MATCH(Settings!$C$31&amp;"|"&amp;ROWS($AA$2:$AA54),'Per Invoice'!$AB$2:$AB$1201,0),"")</f>
        <v/>
      </c>
    </row>
    <row r="55">
      <c r="A55">
        <f>IF($AA55="","",IF(INDEX('Per Invoice'!A$2:A$1201,$AA55)="","",INDEX('Per Invoice'!A$2:A$1201,$AA55)))</f>
        <v/>
      </c>
      <c r="B55">
        <f>IF($AA55="","",IF(INDEX('Per Invoice'!B$2:B$1201,$AA55)="","",INDEX('Per Invoice'!B$2:B$1201,$AA55)))</f>
        <v/>
      </c>
      <c r="C55">
        <f>IF($AA55="","",IF(INDEX('Per Invoice'!C$2:C$1201,$AA55)="","",INDEX('Per Invoice'!C$2:C$1201,$AA55)))</f>
        <v/>
      </c>
      <c r="D55">
        <f>IF($AA55="","",IF(INDEX('Per Invoice'!D$2:D$1201,$AA55)="","",INDEX('Per Invoice'!D$2:D$1201,$AA55)))</f>
        <v/>
      </c>
      <c r="E55">
        <f>IF($AA55="","",IF(INDEX('Per Invoice'!E$2:E$1201,$AA55)="","",INDEX('Per Invoice'!E$2:E$1201,$AA55)))</f>
        <v/>
      </c>
      <c r="F55">
        <f>IF($AA55="","",IF(INDEX('Per Invoice'!F$2:F$1201,$AA55)="","",INDEX('Per Invoice'!F$2:F$1201,$AA55)))</f>
        <v/>
      </c>
      <c r="G55">
        <f>IF($AA55="","",IF(INDEX('Per Invoice'!G$2:G$1201,$AA55)="","",INDEX('Per Invoice'!G$2:G$1201,$AA55)))</f>
        <v/>
      </c>
      <c r="H55">
        <f>IF($AA55="","",IF(INDEX('Per Invoice'!H$2:H$1201,$AA55)="","",INDEX('Per Invoice'!H$2:H$1201,$AA55)))</f>
        <v/>
      </c>
      <c r="I55">
        <f>IF($AA55="","",IF(INDEX('Per Invoice'!I$2:I$1201,$AA55)="","",INDEX('Per Invoice'!I$2:I$1201,$AA55)))</f>
        <v/>
      </c>
      <c r="J55">
        <f>IF($AA55="","",IF(INDEX('Per Invoice'!J$2:J$1201,$AA55)="","",INDEX('Per Invoice'!J$2:J$1201,$AA55)))</f>
        <v/>
      </c>
      <c r="K55">
        <f>IF($AA55="","",IF(INDEX('Per Invoice'!K$2:K$1201,$AA55)="","",INDEX('Per Invoice'!K$2:K$1201,$AA55)))</f>
        <v/>
      </c>
      <c r="L55">
        <f>IF($AA55="","",IF(INDEX('Per Invoice'!L$2:L$1201,$AA55)="","",INDEX('Per Invoice'!L$2:L$1201,$AA55)))</f>
        <v/>
      </c>
      <c r="M55">
        <f>IF($AA55="","",IF(INDEX('Per Invoice'!M$2:M$1201,$AA55)="","",INDEX('Per Invoice'!M$2:M$1201,$AA55)))</f>
        <v/>
      </c>
      <c r="N55">
        <f>IF($AA55="","",IF(INDEX('Per Invoice'!N$2:N$1201,$AA55)="","",INDEX('Per Invoice'!N$2:N$1201,$AA55)))</f>
        <v/>
      </c>
      <c r="O55">
        <f>IF($AA55="","",IF(INDEX('Per Invoice'!O$2:O$1201,$AA55)="","",INDEX('Per Invoice'!O$2:O$1201,$AA55)))</f>
        <v/>
      </c>
      <c r="P55" s="7">
        <f>IF($AA55="","",IF(INDEX('Per Invoice'!P$2:P$1201,$AA55)="","",INDEX('Per Invoice'!P$2:P$1201,$AA55)))</f>
        <v/>
      </c>
      <c r="Q55">
        <f>IF($AA55="","",IF(INDEX('Per Invoice'!Q$2:Q$1201,$AA55)="","",INDEX('Per Invoice'!Q$2:Q$1201,$AA55)))</f>
        <v/>
      </c>
      <c r="R55" s="7">
        <f>IF($AA55="","",IF(INDEX('Per Invoice'!R$2:R$1201,$AA55)="","",INDEX('Per Invoice'!R$2:R$1201,$AA55)))</f>
        <v/>
      </c>
      <c r="S55" s="7">
        <f>IF($AA55="","",IF(INDEX('Per Invoice'!S$2:S$1201,$AA55)="","",INDEX('Per Invoice'!S$2:S$1201,$AA55)))</f>
        <v/>
      </c>
      <c r="T55">
        <f>IF($AA55="","",IF(INDEX('Per Invoice'!T$2:T$1201,$AA55)="","",INDEX('Per Invoice'!T$2:T$1201,$AA55)))</f>
        <v/>
      </c>
      <c r="U55" s="7">
        <f>IF($AA55="","",IF(INDEX('Per Invoice'!U$2:U$1201,$AA55)="","",INDEX('Per Invoice'!U$2:U$1201,$AA55)))</f>
        <v/>
      </c>
      <c r="V55" s="7">
        <f>IF($AA55="","",IF(INDEX('Per Invoice'!V$2:V$1201,$AA55)="","",INDEX('Per Invoice'!V$2:V$1201,$AA55)))</f>
        <v/>
      </c>
      <c r="W55" s="7">
        <f>IF($AA55="","",IF(INDEX('Per Invoice'!W$2:W$1201,$AA55)="","",INDEX('Per Invoice'!W$2:W$1201,$AA55)))</f>
        <v/>
      </c>
      <c r="X55" s="7">
        <f>IF($AA55="","",IF(INDEX('Per Invoice'!X$2:X$1201,$AA55)="","",INDEX('Per Invoice'!X$2:X$1201,$AA55)))</f>
        <v/>
      </c>
      <c r="Y55" s="7">
        <f>IF($AA55="","",IF(INDEX('Per Invoice'!Y$2:Y$1201,$AA55)="","",INDEX('Per Invoice'!Y$2:Y$1201,$AA55)))</f>
        <v/>
      </c>
      <c r="Z55" s="7">
        <f>IF($AA55="","",IF(INDEX('Per Invoice'!Z$2:Z$1201,$AA55)="","",INDEX('Per Invoice'!Z$2:Z$1201,$AA55)))</f>
        <v/>
      </c>
      <c r="AA55" s="16">
        <f>IFERROR(MATCH(Settings!$C$31&amp;"|"&amp;ROWS($AA$2:$AA55),'Per Invoice'!$AB$2:$AB$1201,0),"")</f>
        <v/>
      </c>
    </row>
    <row r="56">
      <c r="A56">
        <f>IF($AA56="","",IF(INDEX('Per Invoice'!A$2:A$1201,$AA56)="","",INDEX('Per Invoice'!A$2:A$1201,$AA56)))</f>
        <v/>
      </c>
      <c r="B56">
        <f>IF($AA56="","",IF(INDEX('Per Invoice'!B$2:B$1201,$AA56)="","",INDEX('Per Invoice'!B$2:B$1201,$AA56)))</f>
        <v/>
      </c>
      <c r="C56">
        <f>IF($AA56="","",IF(INDEX('Per Invoice'!C$2:C$1201,$AA56)="","",INDEX('Per Invoice'!C$2:C$1201,$AA56)))</f>
        <v/>
      </c>
      <c r="D56">
        <f>IF($AA56="","",IF(INDEX('Per Invoice'!D$2:D$1201,$AA56)="","",INDEX('Per Invoice'!D$2:D$1201,$AA56)))</f>
        <v/>
      </c>
      <c r="E56">
        <f>IF($AA56="","",IF(INDEX('Per Invoice'!E$2:E$1201,$AA56)="","",INDEX('Per Invoice'!E$2:E$1201,$AA56)))</f>
        <v/>
      </c>
      <c r="F56">
        <f>IF($AA56="","",IF(INDEX('Per Invoice'!F$2:F$1201,$AA56)="","",INDEX('Per Invoice'!F$2:F$1201,$AA56)))</f>
        <v/>
      </c>
      <c r="G56">
        <f>IF($AA56="","",IF(INDEX('Per Invoice'!G$2:G$1201,$AA56)="","",INDEX('Per Invoice'!G$2:G$1201,$AA56)))</f>
        <v/>
      </c>
      <c r="H56">
        <f>IF($AA56="","",IF(INDEX('Per Invoice'!H$2:H$1201,$AA56)="","",INDEX('Per Invoice'!H$2:H$1201,$AA56)))</f>
        <v/>
      </c>
      <c r="I56">
        <f>IF($AA56="","",IF(INDEX('Per Invoice'!I$2:I$1201,$AA56)="","",INDEX('Per Invoice'!I$2:I$1201,$AA56)))</f>
        <v/>
      </c>
      <c r="J56">
        <f>IF($AA56="","",IF(INDEX('Per Invoice'!J$2:J$1201,$AA56)="","",INDEX('Per Invoice'!J$2:J$1201,$AA56)))</f>
        <v/>
      </c>
      <c r="K56">
        <f>IF($AA56="","",IF(INDEX('Per Invoice'!K$2:K$1201,$AA56)="","",INDEX('Per Invoice'!K$2:K$1201,$AA56)))</f>
        <v/>
      </c>
      <c r="L56">
        <f>IF($AA56="","",IF(INDEX('Per Invoice'!L$2:L$1201,$AA56)="","",INDEX('Per Invoice'!L$2:L$1201,$AA56)))</f>
        <v/>
      </c>
      <c r="M56">
        <f>IF($AA56="","",IF(INDEX('Per Invoice'!M$2:M$1201,$AA56)="","",INDEX('Per Invoice'!M$2:M$1201,$AA56)))</f>
        <v/>
      </c>
      <c r="N56">
        <f>IF($AA56="","",IF(INDEX('Per Invoice'!N$2:N$1201,$AA56)="","",INDEX('Per Invoice'!N$2:N$1201,$AA56)))</f>
        <v/>
      </c>
      <c r="O56">
        <f>IF($AA56="","",IF(INDEX('Per Invoice'!O$2:O$1201,$AA56)="","",INDEX('Per Invoice'!O$2:O$1201,$AA56)))</f>
        <v/>
      </c>
      <c r="P56" s="7">
        <f>IF($AA56="","",IF(INDEX('Per Invoice'!P$2:P$1201,$AA56)="","",INDEX('Per Invoice'!P$2:P$1201,$AA56)))</f>
        <v/>
      </c>
      <c r="Q56">
        <f>IF($AA56="","",IF(INDEX('Per Invoice'!Q$2:Q$1201,$AA56)="","",INDEX('Per Invoice'!Q$2:Q$1201,$AA56)))</f>
        <v/>
      </c>
      <c r="R56" s="7">
        <f>IF($AA56="","",IF(INDEX('Per Invoice'!R$2:R$1201,$AA56)="","",INDEX('Per Invoice'!R$2:R$1201,$AA56)))</f>
        <v/>
      </c>
      <c r="S56" s="7">
        <f>IF($AA56="","",IF(INDEX('Per Invoice'!S$2:S$1201,$AA56)="","",INDEX('Per Invoice'!S$2:S$1201,$AA56)))</f>
        <v/>
      </c>
      <c r="T56">
        <f>IF($AA56="","",IF(INDEX('Per Invoice'!T$2:T$1201,$AA56)="","",INDEX('Per Invoice'!T$2:T$1201,$AA56)))</f>
        <v/>
      </c>
      <c r="U56" s="7">
        <f>IF($AA56="","",IF(INDEX('Per Invoice'!U$2:U$1201,$AA56)="","",INDEX('Per Invoice'!U$2:U$1201,$AA56)))</f>
        <v/>
      </c>
      <c r="V56" s="7">
        <f>IF($AA56="","",IF(INDEX('Per Invoice'!V$2:V$1201,$AA56)="","",INDEX('Per Invoice'!V$2:V$1201,$AA56)))</f>
        <v/>
      </c>
      <c r="W56" s="7">
        <f>IF($AA56="","",IF(INDEX('Per Invoice'!W$2:W$1201,$AA56)="","",INDEX('Per Invoice'!W$2:W$1201,$AA56)))</f>
        <v/>
      </c>
      <c r="X56" s="7">
        <f>IF($AA56="","",IF(INDEX('Per Invoice'!X$2:X$1201,$AA56)="","",INDEX('Per Invoice'!X$2:X$1201,$AA56)))</f>
        <v/>
      </c>
      <c r="Y56" s="7">
        <f>IF($AA56="","",IF(INDEX('Per Invoice'!Y$2:Y$1201,$AA56)="","",INDEX('Per Invoice'!Y$2:Y$1201,$AA56)))</f>
        <v/>
      </c>
      <c r="Z56" s="7">
        <f>IF($AA56="","",IF(INDEX('Per Invoice'!Z$2:Z$1201,$AA56)="","",INDEX('Per Invoice'!Z$2:Z$1201,$AA56)))</f>
        <v/>
      </c>
      <c r="AA56" s="16">
        <f>IFERROR(MATCH(Settings!$C$31&amp;"|"&amp;ROWS($AA$2:$AA56),'Per Invoice'!$AB$2:$AB$1201,0),"")</f>
        <v/>
      </c>
    </row>
    <row r="57">
      <c r="A57">
        <f>IF($AA57="","",IF(INDEX('Per Invoice'!A$2:A$1201,$AA57)="","",INDEX('Per Invoice'!A$2:A$1201,$AA57)))</f>
        <v/>
      </c>
      <c r="B57">
        <f>IF($AA57="","",IF(INDEX('Per Invoice'!B$2:B$1201,$AA57)="","",INDEX('Per Invoice'!B$2:B$1201,$AA57)))</f>
        <v/>
      </c>
      <c r="C57">
        <f>IF($AA57="","",IF(INDEX('Per Invoice'!C$2:C$1201,$AA57)="","",INDEX('Per Invoice'!C$2:C$1201,$AA57)))</f>
        <v/>
      </c>
      <c r="D57">
        <f>IF($AA57="","",IF(INDEX('Per Invoice'!D$2:D$1201,$AA57)="","",INDEX('Per Invoice'!D$2:D$1201,$AA57)))</f>
        <v/>
      </c>
      <c r="E57">
        <f>IF($AA57="","",IF(INDEX('Per Invoice'!E$2:E$1201,$AA57)="","",INDEX('Per Invoice'!E$2:E$1201,$AA57)))</f>
        <v/>
      </c>
      <c r="F57">
        <f>IF($AA57="","",IF(INDEX('Per Invoice'!F$2:F$1201,$AA57)="","",INDEX('Per Invoice'!F$2:F$1201,$AA57)))</f>
        <v/>
      </c>
      <c r="G57">
        <f>IF($AA57="","",IF(INDEX('Per Invoice'!G$2:G$1201,$AA57)="","",INDEX('Per Invoice'!G$2:G$1201,$AA57)))</f>
        <v/>
      </c>
      <c r="H57">
        <f>IF($AA57="","",IF(INDEX('Per Invoice'!H$2:H$1201,$AA57)="","",INDEX('Per Invoice'!H$2:H$1201,$AA57)))</f>
        <v/>
      </c>
      <c r="I57">
        <f>IF($AA57="","",IF(INDEX('Per Invoice'!I$2:I$1201,$AA57)="","",INDEX('Per Invoice'!I$2:I$1201,$AA57)))</f>
        <v/>
      </c>
      <c r="J57">
        <f>IF($AA57="","",IF(INDEX('Per Invoice'!J$2:J$1201,$AA57)="","",INDEX('Per Invoice'!J$2:J$1201,$AA57)))</f>
        <v/>
      </c>
      <c r="K57">
        <f>IF($AA57="","",IF(INDEX('Per Invoice'!K$2:K$1201,$AA57)="","",INDEX('Per Invoice'!K$2:K$1201,$AA57)))</f>
        <v/>
      </c>
      <c r="L57">
        <f>IF($AA57="","",IF(INDEX('Per Invoice'!L$2:L$1201,$AA57)="","",INDEX('Per Invoice'!L$2:L$1201,$AA57)))</f>
        <v/>
      </c>
      <c r="M57">
        <f>IF($AA57="","",IF(INDEX('Per Invoice'!M$2:M$1201,$AA57)="","",INDEX('Per Invoice'!M$2:M$1201,$AA57)))</f>
        <v/>
      </c>
      <c r="N57">
        <f>IF($AA57="","",IF(INDEX('Per Invoice'!N$2:N$1201,$AA57)="","",INDEX('Per Invoice'!N$2:N$1201,$AA57)))</f>
        <v/>
      </c>
      <c r="O57">
        <f>IF($AA57="","",IF(INDEX('Per Invoice'!O$2:O$1201,$AA57)="","",INDEX('Per Invoice'!O$2:O$1201,$AA57)))</f>
        <v/>
      </c>
      <c r="P57" s="7">
        <f>IF($AA57="","",IF(INDEX('Per Invoice'!P$2:P$1201,$AA57)="","",INDEX('Per Invoice'!P$2:P$1201,$AA57)))</f>
        <v/>
      </c>
      <c r="Q57">
        <f>IF($AA57="","",IF(INDEX('Per Invoice'!Q$2:Q$1201,$AA57)="","",INDEX('Per Invoice'!Q$2:Q$1201,$AA57)))</f>
        <v/>
      </c>
      <c r="R57" s="7">
        <f>IF($AA57="","",IF(INDEX('Per Invoice'!R$2:R$1201,$AA57)="","",INDEX('Per Invoice'!R$2:R$1201,$AA57)))</f>
        <v/>
      </c>
      <c r="S57" s="7">
        <f>IF($AA57="","",IF(INDEX('Per Invoice'!S$2:S$1201,$AA57)="","",INDEX('Per Invoice'!S$2:S$1201,$AA57)))</f>
        <v/>
      </c>
      <c r="T57">
        <f>IF($AA57="","",IF(INDEX('Per Invoice'!T$2:T$1201,$AA57)="","",INDEX('Per Invoice'!T$2:T$1201,$AA57)))</f>
        <v/>
      </c>
      <c r="U57" s="7">
        <f>IF($AA57="","",IF(INDEX('Per Invoice'!U$2:U$1201,$AA57)="","",INDEX('Per Invoice'!U$2:U$1201,$AA57)))</f>
        <v/>
      </c>
      <c r="V57" s="7">
        <f>IF($AA57="","",IF(INDEX('Per Invoice'!V$2:V$1201,$AA57)="","",INDEX('Per Invoice'!V$2:V$1201,$AA57)))</f>
        <v/>
      </c>
      <c r="W57" s="7">
        <f>IF($AA57="","",IF(INDEX('Per Invoice'!W$2:W$1201,$AA57)="","",INDEX('Per Invoice'!W$2:W$1201,$AA57)))</f>
        <v/>
      </c>
      <c r="X57" s="7">
        <f>IF($AA57="","",IF(INDEX('Per Invoice'!X$2:X$1201,$AA57)="","",INDEX('Per Invoice'!X$2:X$1201,$AA57)))</f>
        <v/>
      </c>
      <c r="Y57" s="7">
        <f>IF($AA57="","",IF(INDEX('Per Invoice'!Y$2:Y$1201,$AA57)="","",INDEX('Per Invoice'!Y$2:Y$1201,$AA57)))</f>
        <v/>
      </c>
      <c r="Z57" s="7">
        <f>IF($AA57="","",IF(INDEX('Per Invoice'!Z$2:Z$1201,$AA57)="","",INDEX('Per Invoice'!Z$2:Z$1201,$AA57)))</f>
        <v/>
      </c>
      <c r="AA57" s="16">
        <f>IFERROR(MATCH(Settings!$C$31&amp;"|"&amp;ROWS($AA$2:$AA57),'Per Invoice'!$AB$2:$AB$1201,0),"")</f>
        <v/>
      </c>
    </row>
    <row r="58">
      <c r="A58">
        <f>IF($AA58="","",IF(INDEX('Per Invoice'!A$2:A$1201,$AA58)="","",INDEX('Per Invoice'!A$2:A$1201,$AA58)))</f>
        <v/>
      </c>
      <c r="B58">
        <f>IF($AA58="","",IF(INDEX('Per Invoice'!B$2:B$1201,$AA58)="","",INDEX('Per Invoice'!B$2:B$1201,$AA58)))</f>
        <v/>
      </c>
      <c r="C58">
        <f>IF($AA58="","",IF(INDEX('Per Invoice'!C$2:C$1201,$AA58)="","",INDEX('Per Invoice'!C$2:C$1201,$AA58)))</f>
        <v/>
      </c>
      <c r="D58">
        <f>IF($AA58="","",IF(INDEX('Per Invoice'!D$2:D$1201,$AA58)="","",INDEX('Per Invoice'!D$2:D$1201,$AA58)))</f>
        <v/>
      </c>
      <c r="E58">
        <f>IF($AA58="","",IF(INDEX('Per Invoice'!E$2:E$1201,$AA58)="","",INDEX('Per Invoice'!E$2:E$1201,$AA58)))</f>
        <v/>
      </c>
      <c r="F58">
        <f>IF($AA58="","",IF(INDEX('Per Invoice'!F$2:F$1201,$AA58)="","",INDEX('Per Invoice'!F$2:F$1201,$AA58)))</f>
        <v/>
      </c>
      <c r="G58">
        <f>IF($AA58="","",IF(INDEX('Per Invoice'!G$2:G$1201,$AA58)="","",INDEX('Per Invoice'!G$2:G$1201,$AA58)))</f>
        <v/>
      </c>
      <c r="H58">
        <f>IF($AA58="","",IF(INDEX('Per Invoice'!H$2:H$1201,$AA58)="","",INDEX('Per Invoice'!H$2:H$1201,$AA58)))</f>
        <v/>
      </c>
      <c r="I58">
        <f>IF($AA58="","",IF(INDEX('Per Invoice'!I$2:I$1201,$AA58)="","",INDEX('Per Invoice'!I$2:I$1201,$AA58)))</f>
        <v/>
      </c>
      <c r="J58">
        <f>IF($AA58="","",IF(INDEX('Per Invoice'!J$2:J$1201,$AA58)="","",INDEX('Per Invoice'!J$2:J$1201,$AA58)))</f>
        <v/>
      </c>
      <c r="K58">
        <f>IF($AA58="","",IF(INDEX('Per Invoice'!K$2:K$1201,$AA58)="","",INDEX('Per Invoice'!K$2:K$1201,$AA58)))</f>
        <v/>
      </c>
      <c r="L58">
        <f>IF($AA58="","",IF(INDEX('Per Invoice'!L$2:L$1201,$AA58)="","",INDEX('Per Invoice'!L$2:L$1201,$AA58)))</f>
        <v/>
      </c>
      <c r="M58">
        <f>IF($AA58="","",IF(INDEX('Per Invoice'!M$2:M$1201,$AA58)="","",INDEX('Per Invoice'!M$2:M$1201,$AA58)))</f>
        <v/>
      </c>
      <c r="N58">
        <f>IF($AA58="","",IF(INDEX('Per Invoice'!N$2:N$1201,$AA58)="","",INDEX('Per Invoice'!N$2:N$1201,$AA58)))</f>
        <v/>
      </c>
      <c r="O58">
        <f>IF($AA58="","",IF(INDEX('Per Invoice'!O$2:O$1201,$AA58)="","",INDEX('Per Invoice'!O$2:O$1201,$AA58)))</f>
        <v/>
      </c>
      <c r="P58" s="7">
        <f>IF($AA58="","",IF(INDEX('Per Invoice'!P$2:P$1201,$AA58)="","",INDEX('Per Invoice'!P$2:P$1201,$AA58)))</f>
        <v/>
      </c>
      <c r="Q58">
        <f>IF($AA58="","",IF(INDEX('Per Invoice'!Q$2:Q$1201,$AA58)="","",INDEX('Per Invoice'!Q$2:Q$1201,$AA58)))</f>
        <v/>
      </c>
      <c r="R58" s="7">
        <f>IF($AA58="","",IF(INDEX('Per Invoice'!R$2:R$1201,$AA58)="","",INDEX('Per Invoice'!R$2:R$1201,$AA58)))</f>
        <v/>
      </c>
      <c r="S58" s="7">
        <f>IF($AA58="","",IF(INDEX('Per Invoice'!S$2:S$1201,$AA58)="","",INDEX('Per Invoice'!S$2:S$1201,$AA58)))</f>
        <v/>
      </c>
      <c r="T58">
        <f>IF($AA58="","",IF(INDEX('Per Invoice'!T$2:T$1201,$AA58)="","",INDEX('Per Invoice'!T$2:T$1201,$AA58)))</f>
        <v/>
      </c>
      <c r="U58" s="7">
        <f>IF($AA58="","",IF(INDEX('Per Invoice'!U$2:U$1201,$AA58)="","",INDEX('Per Invoice'!U$2:U$1201,$AA58)))</f>
        <v/>
      </c>
      <c r="V58" s="7">
        <f>IF($AA58="","",IF(INDEX('Per Invoice'!V$2:V$1201,$AA58)="","",INDEX('Per Invoice'!V$2:V$1201,$AA58)))</f>
        <v/>
      </c>
      <c r="W58" s="7">
        <f>IF($AA58="","",IF(INDEX('Per Invoice'!W$2:W$1201,$AA58)="","",INDEX('Per Invoice'!W$2:W$1201,$AA58)))</f>
        <v/>
      </c>
      <c r="X58" s="7">
        <f>IF($AA58="","",IF(INDEX('Per Invoice'!X$2:X$1201,$AA58)="","",INDEX('Per Invoice'!X$2:X$1201,$AA58)))</f>
        <v/>
      </c>
      <c r="Y58" s="7">
        <f>IF($AA58="","",IF(INDEX('Per Invoice'!Y$2:Y$1201,$AA58)="","",INDEX('Per Invoice'!Y$2:Y$1201,$AA58)))</f>
        <v/>
      </c>
      <c r="Z58" s="7">
        <f>IF($AA58="","",IF(INDEX('Per Invoice'!Z$2:Z$1201,$AA58)="","",INDEX('Per Invoice'!Z$2:Z$1201,$AA58)))</f>
        <v/>
      </c>
      <c r="AA58" s="16">
        <f>IFERROR(MATCH(Settings!$C$31&amp;"|"&amp;ROWS($AA$2:$AA58),'Per Invoice'!$AB$2:$AB$1201,0),"")</f>
        <v/>
      </c>
    </row>
    <row r="59">
      <c r="A59">
        <f>IF($AA59="","",IF(INDEX('Per Invoice'!A$2:A$1201,$AA59)="","",INDEX('Per Invoice'!A$2:A$1201,$AA59)))</f>
        <v/>
      </c>
      <c r="B59">
        <f>IF($AA59="","",IF(INDEX('Per Invoice'!B$2:B$1201,$AA59)="","",INDEX('Per Invoice'!B$2:B$1201,$AA59)))</f>
        <v/>
      </c>
      <c r="C59">
        <f>IF($AA59="","",IF(INDEX('Per Invoice'!C$2:C$1201,$AA59)="","",INDEX('Per Invoice'!C$2:C$1201,$AA59)))</f>
        <v/>
      </c>
      <c r="D59">
        <f>IF($AA59="","",IF(INDEX('Per Invoice'!D$2:D$1201,$AA59)="","",INDEX('Per Invoice'!D$2:D$1201,$AA59)))</f>
        <v/>
      </c>
      <c r="E59">
        <f>IF($AA59="","",IF(INDEX('Per Invoice'!E$2:E$1201,$AA59)="","",INDEX('Per Invoice'!E$2:E$1201,$AA59)))</f>
        <v/>
      </c>
      <c r="F59">
        <f>IF($AA59="","",IF(INDEX('Per Invoice'!F$2:F$1201,$AA59)="","",INDEX('Per Invoice'!F$2:F$1201,$AA59)))</f>
        <v/>
      </c>
      <c r="G59">
        <f>IF($AA59="","",IF(INDEX('Per Invoice'!G$2:G$1201,$AA59)="","",INDEX('Per Invoice'!G$2:G$1201,$AA59)))</f>
        <v/>
      </c>
      <c r="H59">
        <f>IF($AA59="","",IF(INDEX('Per Invoice'!H$2:H$1201,$AA59)="","",INDEX('Per Invoice'!H$2:H$1201,$AA59)))</f>
        <v/>
      </c>
      <c r="I59">
        <f>IF($AA59="","",IF(INDEX('Per Invoice'!I$2:I$1201,$AA59)="","",INDEX('Per Invoice'!I$2:I$1201,$AA59)))</f>
        <v/>
      </c>
      <c r="J59">
        <f>IF($AA59="","",IF(INDEX('Per Invoice'!J$2:J$1201,$AA59)="","",INDEX('Per Invoice'!J$2:J$1201,$AA59)))</f>
        <v/>
      </c>
      <c r="K59">
        <f>IF($AA59="","",IF(INDEX('Per Invoice'!K$2:K$1201,$AA59)="","",INDEX('Per Invoice'!K$2:K$1201,$AA59)))</f>
        <v/>
      </c>
      <c r="L59">
        <f>IF($AA59="","",IF(INDEX('Per Invoice'!L$2:L$1201,$AA59)="","",INDEX('Per Invoice'!L$2:L$1201,$AA59)))</f>
        <v/>
      </c>
      <c r="M59">
        <f>IF($AA59="","",IF(INDEX('Per Invoice'!M$2:M$1201,$AA59)="","",INDEX('Per Invoice'!M$2:M$1201,$AA59)))</f>
        <v/>
      </c>
      <c r="N59">
        <f>IF($AA59="","",IF(INDEX('Per Invoice'!N$2:N$1201,$AA59)="","",INDEX('Per Invoice'!N$2:N$1201,$AA59)))</f>
        <v/>
      </c>
      <c r="O59">
        <f>IF($AA59="","",IF(INDEX('Per Invoice'!O$2:O$1201,$AA59)="","",INDEX('Per Invoice'!O$2:O$1201,$AA59)))</f>
        <v/>
      </c>
      <c r="P59" s="7">
        <f>IF($AA59="","",IF(INDEX('Per Invoice'!P$2:P$1201,$AA59)="","",INDEX('Per Invoice'!P$2:P$1201,$AA59)))</f>
        <v/>
      </c>
      <c r="Q59">
        <f>IF($AA59="","",IF(INDEX('Per Invoice'!Q$2:Q$1201,$AA59)="","",INDEX('Per Invoice'!Q$2:Q$1201,$AA59)))</f>
        <v/>
      </c>
      <c r="R59" s="7">
        <f>IF($AA59="","",IF(INDEX('Per Invoice'!R$2:R$1201,$AA59)="","",INDEX('Per Invoice'!R$2:R$1201,$AA59)))</f>
        <v/>
      </c>
      <c r="S59" s="7">
        <f>IF($AA59="","",IF(INDEX('Per Invoice'!S$2:S$1201,$AA59)="","",INDEX('Per Invoice'!S$2:S$1201,$AA59)))</f>
        <v/>
      </c>
      <c r="T59">
        <f>IF($AA59="","",IF(INDEX('Per Invoice'!T$2:T$1201,$AA59)="","",INDEX('Per Invoice'!T$2:T$1201,$AA59)))</f>
        <v/>
      </c>
      <c r="U59" s="7">
        <f>IF($AA59="","",IF(INDEX('Per Invoice'!U$2:U$1201,$AA59)="","",INDEX('Per Invoice'!U$2:U$1201,$AA59)))</f>
        <v/>
      </c>
      <c r="V59" s="7">
        <f>IF($AA59="","",IF(INDEX('Per Invoice'!V$2:V$1201,$AA59)="","",INDEX('Per Invoice'!V$2:V$1201,$AA59)))</f>
        <v/>
      </c>
      <c r="W59" s="7">
        <f>IF($AA59="","",IF(INDEX('Per Invoice'!W$2:W$1201,$AA59)="","",INDEX('Per Invoice'!W$2:W$1201,$AA59)))</f>
        <v/>
      </c>
      <c r="X59" s="7">
        <f>IF($AA59="","",IF(INDEX('Per Invoice'!X$2:X$1201,$AA59)="","",INDEX('Per Invoice'!X$2:X$1201,$AA59)))</f>
        <v/>
      </c>
      <c r="Y59" s="7">
        <f>IF($AA59="","",IF(INDEX('Per Invoice'!Y$2:Y$1201,$AA59)="","",INDEX('Per Invoice'!Y$2:Y$1201,$AA59)))</f>
        <v/>
      </c>
      <c r="Z59" s="7">
        <f>IF($AA59="","",IF(INDEX('Per Invoice'!Z$2:Z$1201,$AA59)="","",INDEX('Per Invoice'!Z$2:Z$1201,$AA59)))</f>
        <v/>
      </c>
      <c r="AA59" s="16">
        <f>IFERROR(MATCH(Settings!$C$31&amp;"|"&amp;ROWS($AA$2:$AA59),'Per Invoice'!$AB$2:$AB$1201,0),"")</f>
        <v/>
      </c>
    </row>
    <row r="60">
      <c r="A60">
        <f>IF($AA60="","",IF(INDEX('Per Invoice'!A$2:A$1201,$AA60)="","",INDEX('Per Invoice'!A$2:A$1201,$AA60)))</f>
        <v/>
      </c>
      <c r="B60">
        <f>IF($AA60="","",IF(INDEX('Per Invoice'!B$2:B$1201,$AA60)="","",INDEX('Per Invoice'!B$2:B$1201,$AA60)))</f>
        <v/>
      </c>
      <c r="C60">
        <f>IF($AA60="","",IF(INDEX('Per Invoice'!C$2:C$1201,$AA60)="","",INDEX('Per Invoice'!C$2:C$1201,$AA60)))</f>
        <v/>
      </c>
      <c r="D60">
        <f>IF($AA60="","",IF(INDEX('Per Invoice'!D$2:D$1201,$AA60)="","",INDEX('Per Invoice'!D$2:D$1201,$AA60)))</f>
        <v/>
      </c>
      <c r="E60">
        <f>IF($AA60="","",IF(INDEX('Per Invoice'!E$2:E$1201,$AA60)="","",INDEX('Per Invoice'!E$2:E$1201,$AA60)))</f>
        <v/>
      </c>
      <c r="F60">
        <f>IF($AA60="","",IF(INDEX('Per Invoice'!F$2:F$1201,$AA60)="","",INDEX('Per Invoice'!F$2:F$1201,$AA60)))</f>
        <v/>
      </c>
      <c r="G60">
        <f>IF($AA60="","",IF(INDEX('Per Invoice'!G$2:G$1201,$AA60)="","",INDEX('Per Invoice'!G$2:G$1201,$AA60)))</f>
        <v/>
      </c>
      <c r="H60">
        <f>IF($AA60="","",IF(INDEX('Per Invoice'!H$2:H$1201,$AA60)="","",INDEX('Per Invoice'!H$2:H$1201,$AA60)))</f>
        <v/>
      </c>
      <c r="I60">
        <f>IF($AA60="","",IF(INDEX('Per Invoice'!I$2:I$1201,$AA60)="","",INDEX('Per Invoice'!I$2:I$1201,$AA60)))</f>
        <v/>
      </c>
      <c r="J60">
        <f>IF($AA60="","",IF(INDEX('Per Invoice'!J$2:J$1201,$AA60)="","",INDEX('Per Invoice'!J$2:J$1201,$AA60)))</f>
        <v/>
      </c>
      <c r="K60">
        <f>IF($AA60="","",IF(INDEX('Per Invoice'!K$2:K$1201,$AA60)="","",INDEX('Per Invoice'!K$2:K$1201,$AA60)))</f>
        <v/>
      </c>
      <c r="L60">
        <f>IF($AA60="","",IF(INDEX('Per Invoice'!L$2:L$1201,$AA60)="","",INDEX('Per Invoice'!L$2:L$1201,$AA60)))</f>
        <v/>
      </c>
      <c r="M60">
        <f>IF($AA60="","",IF(INDEX('Per Invoice'!M$2:M$1201,$AA60)="","",INDEX('Per Invoice'!M$2:M$1201,$AA60)))</f>
        <v/>
      </c>
      <c r="N60">
        <f>IF($AA60="","",IF(INDEX('Per Invoice'!N$2:N$1201,$AA60)="","",INDEX('Per Invoice'!N$2:N$1201,$AA60)))</f>
        <v/>
      </c>
      <c r="O60">
        <f>IF($AA60="","",IF(INDEX('Per Invoice'!O$2:O$1201,$AA60)="","",INDEX('Per Invoice'!O$2:O$1201,$AA60)))</f>
        <v/>
      </c>
      <c r="P60" s="7">
        <f>IF($AA60="","",IF(INDEX('Per Invoice'!P$2:P$1201,$AA60)="","",INDEX('Per Invoice'!P$2:P$1201,$AA60)))</f>
        <v/>
      </c>
      <c r="Q60">
        <f>IF($AA60="","",IF(INDEX('Per Invoice'!Q$2:Q$1201,$AA60)="","",INDEX('Per Invoice'!Q$2:Q$1201,$AA60)))</f>
        <v/>
      </c>
      <c r="R60" s="7">
        <f>IF($AA60="","",IF(INDEX('Per Invoice'!R$2:R$1201,$AA60)="","",INDEX('Per Invoice'!R$2:R$1201,$AA60)))</f>
        <v/>
      </c>
      <c r="S60" s="7">
        <f>IF($AA60="","",IF(INDEX('Per Invoice'!S$2:S$1201,$AA60)="","",INDEX('Per Invoice'!S$2:S$1201,$AA60)))</f>
        <v/>
      </c>
      <c r="T60">
        <f>IF($AA60="","",IF(INDEX('Per Invoice'!T$2:T$1201,$AA60)="","",INDEX('Per Invoice'!T$2:T$1201,$AA60)))</f>
        <v/>
      </c>
      <c r="U60" s="7">
        <f>IF($AA60="","",IF(INDEX('Per Invoice'!U$2:U$1201,$AA60)="","",INDEX('Per Invoice'!U$2:U$1201,$AA60)))</f>
        <v/>
      </c>
      <c r="V60" s="7">
        <f>IF($AA60="","",IF(INDEX('Per Invoice'!V$2:V$1201,$AA60)="","",INDEX('Per Invoice'!V$2:V$1201,$AA60)))</f>
        <v/>
      </c>
      <c r="W60" s="7">
        <f>IF($AA60="","",IF(INDEX('Per Invoice'!W$2:W$1201,$AA60)="","",INDEX('Per Invoice'!W$2:W$1201,$AA60)))</f>
        <v/>
      </c>
      <c r="X60" s="7">
        <f>IF($AA60="","",IF(INDEX('Per Invoice'!X$2:X$1201,$AA60)="","",INDEX('Per Invoice'!X$2:X$1201,$AA60)))</f>
        <v/>
      </c>
      <c r="Y60" s="7">
        <f>IF($AA60="","",IF(INDEX('Per Invoice'!Y$2:Y$1201,$AA60)="","",INDEX('Per Invoice'!Y$2:Y$1201,$AA60)))</f>
        <v/>
      </c>
      <c r="Z60" s="7">
        <f>IF($AA60="","",IF(INDEX('Per Invoice'!Z$2:Z$1201,$AA60)="","",INDEX('Per Invoice'!Z$2:Z$1201,$AA60)))</f>
        <v/>
      </c>
      <c r="AA60" s="16">
        <f>IFERROR(MATCH(Settings!$C$31&amp;"|"&amp;ROWS($AA$2:$AA60),'Per Invoice'!$AB$2:$AB$1201,0),"")</f>
        <v/>
      </c>
    </row>
    <row r="61">
      <c r="A61">
        <f>IF($AA61="","",IF(INDEX('Per Invoice'!A$2:A$1201,$AA61)="","",INDEX('Per Invoice'!A$2:A$1201,$AA61)))</f>
        <v/>
      </c>
      <c r="B61">
        <f>IF($AA61="","",IF(INDEX('Per Invoice'!B$2:B$1201,$AA61)="","",INDEX('Per Invoice'!B$2:B$1201,$AA61)))</f>
        <v/>
      </c>
      <c r="C61">
        <f>IF($AA61="","",IF(INDEX('Per Invoice'!C$2:C$1201,$AA61)="","",INDEX('Per Invoice'!C$2:C$1201,$AA61)))</f>
        <v/>
      </c>
      <c r="D61">
        <f>IF($AA61="","",IF(INDEX('Per Invoice'!D$2:D$1201,$AA61)="","",INDEX('Per Invoice'!D$2:D$1201,$AA61)))</f>
        <v/>
      </c>
      <c r="E61">
        <f>IF($AA61="","",IF(INDEX('Per Invoice'!E$2:E$1201,$AA61)="","",INDEX('Per Invoice'!E$2:E$1201,$AA61)))</f>
        <v/>
      </c>
      <c r="F61">
        <f>IF($AA61="","",IF(INDEX('Per Invoice'!F$2:F$1201,$AA61)="","",INDEX('Per Invoice'!F$2:F$1201,$AA61)))</f>
        <v/>
      </c>
      <c r="G61">
        <f>IF($AA61="","",IF(INDEX('Per Invoice'!G$2:G$1201,$AA61)="","",INDEX('Per Invoice'!G$2:G$1201,$AA61)))</f>
        <v/>
      </c>
      <c r="H61">
        <f>IF($AA61="","",IF(INDEX('Per Invoice'!H$2:H$1201,$AA61)="","",INDEX('Per Invoice'!H$2:H$1201,$AA61)))</f>
        <v/>
      </c>
      <c r="I61">
        <f>IF($AA61="","",IF(INDEX('Per Invoice'!I$2:I$1201,$AA61)="","",INDEX('Per Invoice'!I$2:I$1201,$AA61)))</f>
        <v/>
      </c>
      <c r="J61">
        <f>IF($AA61="","",IF(INDEX('Per Invoice'!J$2:J$1201,$AA61)="","",INDEX('Per Invoice'!J$2:J$1201,$AA61)))</f>
        <v/>
      </c>
      <c r="K61">
        <f>IF($AA61="","",IF(INDEX('Per Invoice'!K$2:K$1201,$AA61)="","",INDEX('Per Invoice'!K$2:K$1201,$AA61)))</f>
        <v/>
      </c>
      <c r="L61">
        <f>IF($AA61="","",IF(INDEX('Per Invoice'!L$2:L$1201,$AA61)="","",INDEX('Per Invoice'!L$2:L$1201,$AA61)))</f>
        <v/>
      </c>
      <c r="M61">
        <f>IF($AA61="","",IF(INDEX('Per Invoice'!M$2:M$1201,$AA61)="","",INDEX('Per Invoice'!M$2:M$1201,$AA61)))</f>
        <v/>
      </c>
      <c r="N61">
        <f>IF($AA61="","",IF(INDEX('Per Invoice'!N$2:N$1201,$AA61)="","",INDEX('Per Invoice'!N$2:N$1201,$AA61)))</f>
        <v/>
      </c>
      <c r="O61">
        <f>IF($AA61="","",IF(INDEX('Per Invoice'!O$2:O$1201,$AA61)="","",INDEX('Per Invoice'!O$2:O$1201,$AA61)))</f>
        <v/>
      </c>
      <c r="P61" s="7">
        <f>IF($AA61="","",IF(INDEX('Per Invoice'!P$2:P$1201,$AA61)="","",INDEX('Per Invoice'!P$2:P$1201,$AA61)))</f>
        <v/>
      </c>
      <c r="Q61">
        <f>IF($AA61="","",IF(INDEX('Per Invoice'!Q$2:Q$1201,$AA61)="","",INDEX('Per Invoice'!Q$2:Q$1201,$AA61)))</f>
        <v/>
      </c>
      <c r="R61" s="7">
        <f>IF($AA61="","",IF(INDEX('Per Invoice'!R$2:R$1201,$AA61)="","",INDEX('Per Invoice'!R$2:R$1201,$AA61)))</f>
        <v/>
      </c>
      <c r="S61" s="7">
        <f>IF($AA61="","",IF(INDEX('Per Invoice'!S$2:S$1201,$AA61)="","",INDEX('Per Invoice'!S$2:S$1201,$AA61)))</f>
        <v/>
      </c>
      <c r="T61">
        <f>IF($AA61="","",IF(INDEX('Per Invoice'!T$2:T$1201,$AA61)="","",INDEX('Per Invoice'!T$2:T$1201,$AA61)))</f>
        <v/>
      </c>
      <c r="U61" s="7">
        <f>IF($AA61="","",IF(INDEX('Per Invoice'!U$2:U$1201,$AA61)="","",INDEX('Per Invoice'!U$2:U$1201,$AA61)))</f>
        <v/>
      </c>
      <c r="V61" s="7">
        <f>IF($AA61="","",IF(INDEX('Per Invoice'!V$2:V$1201,$AA61)="","",INDEX('Per Invoice'!V$2:V$1201,$AA61)))</f>
        <v/>
      </c>
      <c r="W61" s="7">
        <f>IF($AA61="","",IF(INDEX('Per Invoice'!W$2:W$1201,$AA61)="","",INDEX('Per Invoice'!W$2:W$1201,$AA61)))</f>
        <v/>
      </c>
      <c r="X61" s="7">
        <f>IF($AA61="","",IF(INDEX('Per Invoice'!X$2:X$1201,$AA61)="","",INDEX('Per Invoice'!X$2:X$1201,$AA61)))</f>
        <v/>
      </c>
      <c r="Y61" s="7">
        <f>IF($AA61="","",IF(INDEX('Per Invoice'!Y$2:Y$1201,$AA61)="","",INDEX('Per Invoice'!Y$2:Y$1201,$AA61)))</f>
        <v/>
      </c>
      <c r="Z61" s="7">
        <f>IF($AA61="","",IF(INDEX('Per Invoice'!Z$2:Z$1201,$AA61)="","",INDEX('Per Invoice'!Z$2:Z$1201,$AA61)))</f>
        <v/>
      </c>
      <c r="AA61" s="16">
        <f>IFERROR(MATCH(Settings!$C$31&amp;"|"&amp;ROWS($AA$2:$AA61),'Per Invoice'!$AB$2:$AB$1201,0),"")</f>
        <v/>
      </c>
    </row>
    <row r="62">
      <c r="A62">
        <f>IF($AA62="","",IF(INDEX('Per Invoice'!A$2:A$1201,$AA62)="","",INDEX('Per Invoice'!A$2:A$1201,$AA62)))</f>
        <v/>
      </c>
      <c r="B62">
        <f>IF($AA62="","",IF(INDEX('Per Invoice'!B$2:B$1201,$AA62)="","",INDEX('Per Invoice'!B$2:B$1201,$AA62)))</f>
        <v/>
      </c>
      <c r="C62">
        <f>IF($AA62="","",IF(INDEX('Per Invoice'!C$2:C$1201,$AA62)="","",INDEX('Per Invoice'!C$2:C$1201,$AA62)))</f>
        <v/>
      </c>
      <c r="D62">
        <f>IF($AA62="","",IF(INDEX('Per Invoice'!D$2:D$1201,$AA62)="","",INDEX('Per Invoice'!D$2:D$1201,$AA62)))</f>
        <v/>
      </c>
      <c r="E62">
        <f>IF($AA62="","",IF(INDEX('Per Invoice'!E$2:E$1201,$AA62)="","",INDEX('Per Invoice'!E$2:E$1201,$AA62)))</f>
        <v/>
      </c>
      <c r="F62">
        <f>IF($AA62="","",IF(INDEX('Per Invoice'!F$2:F$1201,$AA62)="","",INDEX('Per Invoice'!F$2:F$1201,$AA62)))</f>
        <v/>
      </c>
      <c r="G62">
        <f>IF($AA62="","",IF(INDEX('Per Invoice'!G$2:G$1201,$AA62)="","",INDEX('Per Invoice'!G$2:G$1201,$AA62)))</f>
        <v/>
      </c>
      <c r="H62">
        <f>IF($AA62="","",IF(INDEX('Per Invoice'!H$2:H$1201,$AA62)="","",INDEX('Per Invoice'!H$2:H$1201,$AA62)))</f>
        <v/>
      </c>
      <c r="I62">
        <f>IF($AA62="","",IF(INDEX('Per Invoice'!I$2:I$1201,$AA62)="","",INDEX('Per Invoice'!I$2:I$1201,$AA62)))</f>
        <v/>
      </c>
      <c r="J62">
        <f>IF($AA62="","",IF(INDEX('Per Invoice'!J$2:J$1201,$AA62)="","",INDEX('Per Invoice'!J$2:J$1201,$AA62)))</f>
        <v/>
      </c>
      <c r="K62">
        <f>IF($AA62="","",IF(INDEX('Per Invoice'!K$2:K$1201,$AA62)="","",INDEX('Per Invoice'!K$2:K$1201,$AA62)))</f>
        <v/>
      </c>
      <c r="L62">
        <f>IF($AA62="","",IF(INDEX('Per Invoice'!L$2:L$1201,$AA62)="","",INDEX('Per Invoice'!L$2:L$1201,$AA62)))</f>
        <v/>
      </c>
      <c r="M62">
        <f>IF($AA62="","",IF(INDEX('Per Invoice'!M$2:M$1201,$AA62)="","",INDEX('Per Invoice'!M$2:M$1201,$AA62)))</f>
        <v/>
      </c>
      <c r="N62">
        <f>IF($AA62="","",IF(INDEX('Per Invoice'!N$2:N$1201,$AA62)="","",INDEX('Per Invoice'!N$2:N$1201,$AA62)))</f>
        <v/>
      </c>
      <c r="O62">
        <f>IF($AA62="","",IF(INDEX('Per Invoice'!O$2:O$1201,$AA62)="","",INDEX('Per Invoice'!O$2:O$1201,$AA62)))</f>
        <v/>
      </c>
      <c r="P62" s="7">
        <f>IF($AA62="","",IF(INDEX('Per Invoice'!P$2:P$1201,$AA62)="","",INDEX('Per Invoice'!P$2:P$1201,$AA62)))</f>
        <v/>
      </c>
      <c r="Q62">
        <f>IF($AA62="","",IF(INDEX('Per Invoice'!Q$2:Q$1201,$AA62)="","",INDEX('Per Invoice'!Q$2:Q$1201,$AA62)))</f>
        <v/>
      </c>
      <c r="R62" s="7">
        <f>IF($AA62="","",IF(INDEX('Per Invoice'!R$2:R$1201,$AA62)="","",INDEX('Per Invoice'!R$2:R$1201,$AA62)))</f>
        <v/>
      </c>
      <c r="S62" s="7">
        <f>IF($AA62="","",IF(INDEX('Per Invoice'!S$2:S$1201,$AA62)="","",INDEX('Per Invoice'!S$2:S$1201,$AA62)))</f>
        <v/>
      </c>
      <c r="T62">
        <f>IF($AA62="","",IF(INDEX('Per Invoice'!T$2:T$1201,$AA62)="","",INDEX('Per Invoice'!T$2:T$1201,$AA62)))</f>
        <v/>
      </c>
      <c r="U62" s="7">
        <f>IF($AA62="","",IF(INDEX('Per Invoice'!U$2:U$1201,$AA62)="","",INDEX('Per Invoice'!U$2:U$1201,$AA62)))</f>
        <v/>
      </c>
      <c r="V62" s="7">
        <f>IF($AA62="","",IF(INDEX('Per Invoice'!V$2:V$1201,$AA62)="","",INDEX('Per Invoice'!V$2:V$1201,$AA62)))</f>
        <v/>
      </c>
      <c r="W62" s="7">
        <f>IF($AA62="","",IF(INDEX('Per Invoice'!W$2:W$1201,$AA62)="","",INDEX('Per Invoice'!W$2:W$1201,$AA62)))</f>
        <v/>
      </c>
      <c r="X62" s="7">
        <f>IF($AA62="","",IF(INDEX('Per Invoice'!X$2:X$1201,$AA62)="","",INDEX('Per Invoice'!X$2:X$1201,$AA62)))</f>
        <v/>
      </c>
      <c r="Y62" s="7">
        <f>IF($AA62="","",IF(INDEX('Per Invoice'!Y$2:Y$1201,$AA62)="","",INDEX('Per Invoice'!Y$2:Y$1201,$AA62)))</f>
        <v/>
      </c>
      <c r="Z62" s="7">
        <f>IF($AA62="","",IF(INDEX('Per Invoice'!Z$2:Z$1201,$AA62)="","",INDEX('Per Invoice'!Z$2:Z$1201,$AA62)))</f>
        <v/>
      </c>
      <c r="AA62" s="16">
        <f>IFERROR(MATCH(Settings!$C$31&amp;"|"&amp;ROWS($AA$2:$AA62),'Per Invoice'!$AB$2:$AB$1201,0),"")</f>
        <v/>
      </c>
    </row>
    <row r="63">
      <c r="A63">
        <f>IF($AA63="","",IF(INDEX('Per Invoice'!A$2:A$1201,$AA63)="","",INDEX('Per Invoice'!A$2:A$1201,$AA63)))</f>
        <v/>
      </c>
      <c r="B63">
        <f>IF($AA63="","",IF(INDEX('Per Invoice'!B$2:B$1201,$AA63)="","",INDEX('Per Invoice'!B$2:B$1201,$AA63)))</f>
        <v/>
      </c>
      <c r="C63">
        <f>IF($AA63="","",IF(INDEX('Per Invoice'!C$2:C$1201,$AA63)="","",INDEX('Per Invoice'!C$2:C$1201,$AA63)))</f>
        <v/>
      </c>
      <c r="D63">
        <f>IF($AA63="","",IF(INDEX('Per Invoice'!D$2:D$1201,$AA63)="","",INDEX('Per Invoice'!D$2:D$1201,$AA63)))</f>
        <v/>
      </c>
      <c r="E63">
        <f>IF($AA63="","",IF(INDEX('Per Invoice'!E$2:E$1201,$AA63)="","",INDEX('Per Invoice'!E$2:E$1201,$AA63)))</f>
        <v/>
      </c>
      <c r="F63">
        <f>IF($AA63="","",IF(INDEX('Per Invoice'!F$2:F$1201,$AA63)="","",INDEX('Per Invoice'!F$2:F$1201,$AA63)))</f>
        <v/>
      </c>
      <c r="G63">
        <f>IF($AA63="","",IF(INDEX('Per Invoice'!G$2:G$1201,$AA63)="","",INDEX('Per Invoice'!G$2:G$1201,$AA63)))</f>
        <v/>
      </c>
      <c r="H63">
        <f>IF($AA63="","",IF(INDEX('Per Invoice'!H$2:H$1201,$AA63)="","",INDEX('Per Invoice'!H$2:H$1201,$AA63)))</f>
        <v/>
      </c>
      <c r="I63">
        <f>IF($AA63="","",IF(INDEX('Per Invoice'!I$2:I$1201,$AA63)="","",INDEX('Per Invoice'!I$2:I$1201,$AA63)))</f>
        <v/>
      </c>
      <c r="J63">
        <f>IF($AA63="","",IF(INDEX('Per Invoice'!J$2:J$1201,$AA63)="","",INDEX('Per Invoice'!J$2:J$1201,$AA63)))</f>
        <v/>
      </c>
      <c r="K63">
        <f>IF($AA63="","",IF(INDEX('Per Invoice'!K$2:K$1201,$AA63)="","",INDEX('Per Invoice'!K$2:K$1201,$AA63)))</f>
        <v/>
      </c>
      <c r="L63">
        <f>IF($AA63="","",IF(INDEX('Per Invoice'!L$2:L$1201,$AA63)="","",INDEX('Per Invoice'!L$2:L$1201,$AA63)))</f>
        <v/>
      </c>
      <c r="M63">
        <f>IF($AA63="","",IF(INDEX('Per Invoice'!M$2:M$1201,$AA63)="","",INDEX('Per Invoice'!M$2:M$1201,$AA63)))</f>
        <v/>
      </c>
      <c r="N63">
        <f>IF($AA63="","",IF(INDEX('Per Invoice'!N$2:N$1201,$AA63)="","",INDEX('Per Invoice'!N$2:N$1201,$AA63)))</f>
        <v/>
      </c>
      <c r="O63">
        <f>IF($AA63="","",IF(INDEX('Per Invoice'!O$2:O$1201,$AA63)="","",INDEX('Per Invoice'!O$2:O$1201,$AA63)))</f>
        <v/>
      </c>
      <c r="P63" s="7">
        <f>IF($AA63="","",IF(INDEX('Per Invoice'!P$2:P$1201,$AA63)="","",INDEX('Per Invoice'!P$2:P$1201,$AA63)))</f>
        <v/>
      </c>
      <c r="Q63">
        <f>IF($AA63="","",IF(INDEX('Per Invoice'!Q$2:Q$1201,$AA63)="","",INDEX('Per Invoice'!Q$2:Q$1201,$AA63)))</f>
        <v/>
      </c>
      <c r="R63" s="7">
        <f>IF($AA63="","",IF(INDEX('Per Invoice'!R$2:R$1201,$AA63)="","",INDEX('Per Invoice'!R$2:R$1201,$AA63)))</f>
        <v/>
      </c>
      <c r="S63" s="7">
        <f>IF($AA63="","",IF(INDEX('Per Invoice'!S$2:S$1201,$AA63)="","",INDEX('Per Invoice'!S$2:S$1201,$AA63)))</f>
        <v/>
      </c>
      <c r="T63">
        <f>IF($AA63="","",IF(INDEX('Per Invoice'!T$2:T$1201,$AA63)="","",INDEX('Per Invoice'!T$2:T$1201,$AA63)))</f>
        <v/>
      </c>
      <c r="U63" s="7">
        <f>IF($AA63="","",IF(INDEX('Per Invoice'!U$2:U$1201,$AA63)="","",INDEX('Per Invoice'!U$2:U$1201,$AA63)))</f>
        <v/>
      </c>
      <c r="V63" s="7">
        <f>IF($AA63="","",IF(INDEX('Per Invoice'!V$2:V$1201,$AA63)="","",INDEX('Per Invoice'!V$2:V$1201,$AA63)))</f>
        <v/>
      </c>
      <c r="W63" s="7">
        <f>IF($AA63="","",IF(INDEX('Per Invoice'!W$2:W$1201,$AA63)="","",INDEX('Per Invoice'!W$2:W$1201,$AA63)))</f>
        <v/>
      </c>
      <c r="X63" s="7">
        <f>IF($AA63="","",IF(INDEX('Per Invoice'!X$2:X$1201,$AA63)="","",INDEX('Per Invoice'!X$2:X$1201,$AA63)))</f>
        <v/>
      </c>
      <c r="Y63" s="7">
        <f>IF($AA63="","",IF(INDEX('Per Invoice'!Y$2:Y$1201,$AA63)="","",INDEX('Per Invoice'!Y$2:Y$1201,$AA63)))</f>
        <v/>
      </c>
      <c r="Z63" s="7">
        <f>IF($AA63="","",IF(INDEX('Per Invoice'!Z$2:Z$1201,$AA63)="","",INDEX('Per Invoice'!Z$2:Z$1201,$AA63)))</f>
        <v/>
      </c>
      <c r="AA63" s="16">
        <f>IFERROR(MATCH(Settings!$C$31&amp;"|"&amp;ROWS($AA$2:$AA63),'Per Invoice'!$AB$2:$AB$1201,0),"")</f>
        <v/>
      </c>
    </row>
    <row r="64">
      <c r="A64">
        <f>IF($AA64="","",IF(INDEX('Per Invoice'!A$2:A$1201,$AA64)="","",INDEX('Per Invoice'!A$2:A$1201,$AA64)))</f>
        <v/>
      </c>
      <c r="B64">
        <f>IF($AA64="","",IF(INDEX('Per Invoice'!B$2:B$1201,$AA64)="","",INDEX('Per Invoice'!B$2:B$1201,$AA64)))</f>
        <v/>
      </c>
      <c r="C64">
        <f>IF($AA64="","",IF(INDEX('Per Invoice'!C$2:C$1201,$AA64)="","",INDEX('Per Invoice'!C$2:C$1201,$AA64)))</f>
        <v/>
      </c>
      <c r="D64">
        <f>IF($AA64="","",IF(INDEX('Per Invoice'!D$2:D$1201,$AA64)="","",INDEX('Per Invoice'!D$2:D$1201,$AA64)))</f>
        <v/>
      </c>
      <c r="E64">
        <f>IF($AA64="","",IF(INDEX('Per Invoice'!E$2:E$1201,$AA64)="","",INDEX('Per Invoice'!E$2:E$1201,$AA64)))</f>
        <v/>
      </c>
      <c r="F64">
        <f>IF($AA64="","",IF(INDEX('Per Invoice'!F$2:F$1201,$AA64)="","",INDEX('Per Invoice'!F$2:F$1201,$AA64)))</f>
        <v/>
      </c>
      <c r="G64">
        <f>IF($AA64="","",IF(INDEX('Per Invoice'!G$2:G$1201,$AA64)="","",INDEX('Per Invoice'!G$2:G$1201,$AA64)))</f>
        <v/>
      </c>
      <c r="H64">
        <f>IF($AA64="","",IF(INDEX('Per Invoice'!H$2:H$1201,$AA64)="","",INDEX('Per Invoice'!H$2:H$1201,$AA64)))</f>
        <v/>
      </c>
      <c r="I64">
        <f>IF($AA64="","",IF(INDEX('Per Invoice'!I$2:I$1201,$AA64)="","",INDEX('Per Invoice'!I$2:I$1201,$AA64)))</f>
        <v/>
      </c>
      <c r="J64">
        <f>IF($AA64="","",IF(INDEX('Per Invoice'!J$2:J$1201,$AA64)="","",INDEX('Per Invoice'!J$2:J$1201,$AA64)))</f>
        <v/>
      </c>
      <c r="K64">
        <f>IF($AA64="","",IF(INDEX('Per Invoice'!K$2:K$1201,$AA64)="","",INDEX('Per Invoice'!K$2:K$1201,$AA64)))</f>
        <v/>
      </c>
      <c r="L64">
        <f>IF($AA64="","",IF(INDEX('Per Invoice'!L$2:L$1201,$AA64)="","",INDEX('Per Invoice'!L$2:L$1201,$AA64)))</f>
        <v/>
      </c>
      <c r="M64">
        <f>IF($AA64="","",IF(INDEX('Per Invoice'!M$2:M$1201,$AA64)="","",INDEX('Per Invoice'!M$2:M$1201,$AA64)))</f>
        <v/>
      </c>
      <c r="N64">
        <f>IF($AA64="","",IF(INDEX('Per Invoice'!N$2:N$1201,$AA64)="","",INDEX('Per Invoice'!N$2:N$1201,$AA64)))</f>
        <v/>
      </c>
      <c r="O64">
        <f>IF($AA64="","",IF(INDEX('Per Invoice'!O$2:O$1201,$AA64)="","",INDEX('Per Invoice'!O$2:O$1201,$AA64)))</f>
        <v/>
      </c>
      <c r="P64" s="7">
        <f>IF($AA64="","",IF(INDEX('Per Invoice'!P$2:P$1201,$AA64)="","",INDEX('Per Invoice'!P$2:P$1201,$AA64)))</f>
        <v/>
      </c>
      <c r="Q64">
        <f>IF($AA64="","",IF(INDEX('Per Invoice'!Q$2:Q$1201,$AA64)="","",INDEX('Per Invoice'!Q$2:Q$1201,$AA64)))</f>
        <v/>
      </c>
      <c r="R64" s="7">
        <f>IF($AA64="","",IF(INDEX('Per Invoice'!R$2:R$1201,$AA64)="","",INDEX('Per Invoice'!R$2:R$1201,$AA64)))</f>
        <v/>
      </c>
      <c r="S64" s="7">
        <f>IF($AA64="","",IF(INDEX('Per Invoice'!S$2:S$1201,$AA64)="","",INDEX('Per Invoice'!S$2:S$1201,$AA64)))</f>
        <v/>
      </c>
      <c r="T64">
        <f>IF($AA64="","",IF(INDEX('Per Invoice'!T$2:T$1201,$AA64)="","",INDEX('Per Invoice'!T$2:T$1201,$AA64)))</f>
        <v/>
      </c>
      <c r="U64" s="7">
        <f>IF($AA64="","",IF(INDEX('Per Invoice'!U$2:U$1201,$AA64)="","",INDEX('Per Invoice'!U$2:U$1201,$AA64)))</f>
        <v/>
      </c>
      <c r="V64" s="7">
        <f>IF($AA64="","",IF(INDEX('Per Invoice'!V$2:V$1201,$AA64)="","",INDEX('Per Invoice'!V$2:V$1201,$AA64)))</f>
        <v/>
      </c>
      <c r="W64" s="7">
        <f>IF($AA64="","",IF(INDEX('Per Invoice'!W$2:W$1201,$AA64)="","",INDEX('Per Invoice'!W$2:W$1201,$AA64)))</f>
        <v/>
      </c>
      <c r="X64" s="7">
        <f>IF($AA64="","",IF(INDEX('Per Invoice'!X$2:X$1201,$AA64)="","",INDEX('Per Invoice'!X$2:X$1201,$AA64)))</f>
        <v/>
      </c>
      <c r="Y64" s="7">
        <f>IF($AA64="","",IF(INDEX('Per Invoice'!Y$2:Y$1201,$AA64)="","",INDEX('Per Invoice'!Y$2:Y$1201,$AA64)))</f>
        <v/>
      </c>
      <c r="Z64" s="7">
        <f>IF($AA64="","",IF(INDEX('Per Invoice'!Z$2:Z$1201,$AA64)="","",INDEX('Per Invoice'!Z$2:Z$1201,$AA64)))</f>
        <v/>
      </c>
      <c r="AA64" s="16">
        <f>IFERROR(MATCH(Settings!$C$31&amp;"|"&amp;ROWS($AA$2:$AA64),'Per Invoice'!$AB$2:$AB$1201,0),"")</f>
        <v/>
      </c>
    </row>
    <row r="65">
      <c r="A65">
        <f>IF($AA65="","",IF(INDEX('Per Invoice'!A$2:A$1201,$AA65)="","",INDEX('Per Invoice'!A$2:A$1201,$AA65)))</f>
        <v/>
      </c>
      <c r="B65">
        <f>IF($AA65="","",IF(INDEX('Per Invoice'!B$2:B$1201,$AA65)="","",INDEX('Per Invoice'!B$2:B$1201,$AA65)))</f>
        <v/>
      </c>
      <c r="C65">
        <f>IF($AA65="","",IF(INDEX('Per Invoice'!C$2:C$1201,$AA65)="","",INDEX('Per Invoice'!C$2:C$1201,$AA65)))</f>
        <v/>
      </c>
      <c r="D65">
        <f>IF($AA65="","",IF(INDEX('Per Invoice'!D$2:D$1201,$AA65)="","",INDEX('Per Invoice'!D$2:D$1201,$AA65)))</f>
        <v/>
      </c>
      <c r="E65">
        <f>IF($AA65="","",IF(INDEX('Per Invoice'!E$2:E$1201,$AA65)="","",INDEX('Per Invoice'!E$2:E$1201,$AA65)))</f>
        <v/>
      </c>
      <c r="F65">
        <f>IF($AA65="","",IF(INDEX('Per Invoice'!F$2:F$1201,$AA65)="","",INDEX('Per Invoice'!F$2:F$1201,$AA65)))</f>
        <v/>
      </c>
      <c r="G65">
        <f>IF($AA65="","",IF(INDEX('Per Invoice'!G$2:G$1201,$AA65)="","",INDEX('Per Invoice'!G$2:G$1201,$AA65)))</f>
        <v/>
      </c>
      <c r="H65">
        <f>IF($AA65="","",IF(INDEX('Per Invoice'!H$2:H$1201,$AA65)="","",INDEX('Per Invoice'!H$2:H$1201,$AA65)))</f>
        <v/>
      </c>
      <c r="I65">
        <f>IF($AA65="","",IF(INDEX('Per Invoice'!I$2:I$1201,$AA65)="","",INDEX('Per Invoice'!I$2:I$1201,$AA65)))</f>
        <v/>
      </c>
      <c r="J65">
        <f>IF($AA65="","",IF(INDEX('Per Invoice'!J$2:J$1201,$AA65)="","",INDEX('Per Invoice'!J$2:J$1201,$AA65)))</f>
        <v/>
      </c>
      <c r="K65">
        <f>IF($AA65="","",IF(INDEX('Per Invoice'!K$2:K$1201,$AA65)="","",INDEX('Per Invoice'!K$2:K$1201,$AA65)))</f>
        <v/>
      </c>
      <c r="L65">
        <f>IF($AA65="","",IF(INDEX('Per Invoice'!L$2:L$1201,$AA65)="","",INDEX('Per Invoice'!L$2:L$1201,$AA65)))</f>
        <v/>
      </c>
      <c r="M65">
        <f>IF($AA65="","",IF(INDEX('Per Invoice'!M$2:M$1201,$AA65)="","",INDEX('Per Invoice'!M$2:M$1201,$AA65)))</f>
        <v/>
      </c>
      <c r="N65">
        <f>IF($AA65="","",IF(INDEX('Per Invoice'!N$2:N$1201,$AA65)="","",INDEX('Per Invoice'!N$2:N$1201,$AA65)))</f>
        <v/>
      </c>
      <c r="O65">
        <f>IF($AA65="","",IF(INDEX('Per Invoice'!O$2:O$1201,$AA65)="","",INDEX('Per Invoice'!O$2:O$1201,$AA65)))</f>
        <v/>
      </c>
      <c r="P65" s="7">
        <f>IF($AA65="","",IF(INDEX('Per Invoice'!P$2:P$1201,$AA65)="","",INDEX('Per Invoice'!P$2:P$1201,$AA65)))</f>
        <v/>
      </c>
      <c r="Q65">
        <f>IF($AA65="","",IF(INDEX('Per Invoice'!Q$2:Q$1201,$AA65)="","",INDEX('Per Invoice'!Q$2:Q$1201,$AA65)))</f>
        <v/>
      </c>
      <c r="R65" s="7">
        <f>IF($AA65="","",IF(INDEX('Per Invoice'!R$2:R$1201,$AA65)="","",INDEX('Per Invoice'!R$2:R$1201,$AA65)))</f>
        <v/>
      </c>
      <c r="S65" s="7">
        <f>IF($AA65="","",IF(INDEX('Per Invoice'!S$2:S$1201,$AA65)="","",INDEX('Per Invoice'!S$2:S$1201,$AA65)))</f>
        <v/>
      </c>
      <c r="T65">
        <f>IF($AA65="","",IF(INDEX('Per Invoice'!T$2:T$1201,$AA65)="","",INDEX('Per Invoice'!T$2:T$1201,$AA65)))</f>
        <v/>
      </c>
      <c r="U65" s="7">
        <f>IF($AA65="","",IF(INDEX('Per Invoice'!U$2:U$1201,$AA65)="","",INDEX('Per Invoice'!U$2:U$1201,$AA65)))</f>
        <v/>
      </c>
      <c r="V65" s="7">
        <f>IF($AA65="","",IF(INDEX('Per Invoice'!V$2:V$1201,$AA65)="","",INDEX('Per Invoice'!V$2:V$1201,$AA65)))</f>
        <v/>
      </c>
      <c r="W65" s="7">
        <f>IF($AA65="","",IF(INDEX('Per Invoice'!W$2:W$1201,$AA65)="","",INDEX('Per Invoice'!W$2:W$1201,$AA65)))</f>
        <v/>
      </c>
      <c r="X65" s="7">
        <f>IF($AA65="","",IF(INDEX('Per Invoice'!X$2:X$1201,$AA65)="","",INDEX('Per Invoice'!X$2:X$1201,$AA65)))</f>
        <v/>
      </c>
      <c r="Y65" s="7">
        <f>IF($AA65="","",IF(INDEX('Per Invoice'!Y$2:Y$1201,$AA65)="","",INDEX('Per Invoice'!Y$2:Y$1201,$AA65)))</f>
        <v/>
      </c>
      <c r="Z65" s="7">
        <f>IF($AA65="","",IF(INDEX('Per Invoice'!Z$2:Z$1201,$AA65)="","",INDEX('Per Invoice'!Z$2:Z$1201,$AA65)))</f>
        <v/>
      </c>
      <c r="AA65" s="16">
        <f>IFERROR(MATCH(Settings!$C$31&amp;"|"&amp;ROWS($AA$2:$AA65),'Per Invoice'!$AB$2:$AB$1201,0),"")</f>
        <v/>
      </c>
    </row>
    <row r="66">
      <c r="A66">
        <f>IF($AA66="","",IF(INDEX('Per Invoice'!A$2:A$1201,$AA66)="","",INDEX('Per Invoice'!A$2:A$1201,$AA66)))</f>
        <v/>
      </c>
      <c r="B66">
        <f>IF($AA66="","",IF(INDEX('Per Invoice'!B$2:B$1201,$AA66)="","",INDEX('Per Invoice'!B$2:B$1201,$AA66)))</f>
        <v/>
      </c>
      <c r="C66">
        <f>IF($AA66="","",IF(INDEX('Per Invoice'!C$2:C$1201,$AA66)="","",INDEX('Per Invoice'!C$2:C$1201,$AA66)))</f>
        <v/>
      </c>
      <c r="D66">
        <f>IF($AA66="","",IF(INDEX('Per Invoice'!D$2:D$1201,$AA66)="","",INDEX('Per Invoice'!D$2:D$1201,$AA66)))</f>
        <v/>
      </c>
      <c r="E66">
        <f>IF($AA66="","",IF(INDEX('Per Invoice'!E$2:E$1201,$AA66)="","",INDEX('Per Invoice'!E$2:E$1201,$AA66)))</f>
        <v/>
      </c>
      <c r="F66">
        <f>IF($AA66="","",IF(INDEX('Per Invoice'!F$2:F$1201,$AA66)="","",INDEX('Per Invoice'!F$2:F$1201,$AA66)))</f>
        <v/>
      </c>
      <c r="G66">
        <f>IF($AA66="","",IF(INDEX('Per Invoice'!G$2:G$1201,$AA66)="","",INDEX('Per Invoice'!G$2:G$1201,$AA66)))</f>
        <v/>
      </c>
      <c r="H66">
        <f>IF($AA66="","",IF(INDEX('Per Invoice'!H$2:H$1201,$AA66)="","",INDEX('Per Invoice'!H$2:H$1201,$AA66)))</f>
        <v/>
      </c>
      <c r="I66">
        <f>IF($AA66="","",IF(INDEX('Per Invoice'!I$2:I$1201,$AA66)="","",INDEX('Per Invoice'!I$2:I$1201,$AA66)))</f>
        <v/>
      </c>
      <c r="J66">
        <f>IF($AA66="","",IF(INDEX('Per Invoice'!J$2:J$1201,$AA66)="","",INDEX('Per Invoice'!J$2:J$1201,$AA66)))</f>
        <v/>
      </c>
      <c r="K66">
        <f>IF($AA66="","",IF(INDEX('Per Invoice'!K$2:K$1201,$AA66)="","",INDEX('Per Invoice'!K$2:K$1201,$AA66)))</f>
        <v/>
      </c>
      <c r="L66">
        <f>IF($AA66="","",IF(INDEX('Per Invoice'!L$2:L$1201,$AA66)="","",INDEX('Per Invoice'!L$2:L$1201,$AA66)))</f>
        <v/>
      </c>
      <c r="M66">
        <f>IF($AA66="","",IF(INDEX('Per Invoice'!M$2:M$1201,$AA66)="","",INDEX('Per Invoice'!M$2:M$1201,$AA66)))</f>
        <v/>
      </c>
      <c r="N66">
        <f>IF($AA66="","",IF(INDEX('Per Invoice'!N$2:N$1201,$AA66)="","",INDEX('Per Invoice'!N$2:N$1201,$AA66)))</f>
        <v/>
      </c>
      <c r="O66">
        <f>IF($AA66="","",IF(INDEX('Per Invoice'!O$2:O$1201,$AA66)="","",INDEX('Per Invoice'!O$2:O$1201,$AA66)))</f>
        <v/>
      </c>
      <c r="P66" s="7">
        <f>IF($AA66="","",IF(INDEX('Per Invoice'!P$2:P$1201,$AA66)="","",INDEX('Per Invoice'!P$2:P$1201,$AA66)))</f>
        <v/>
      </c>
      <c r="Q66">
        <f>IF($AA66="","",IF(INDEX('Per Invoice'!Q$2:Q$1201,$AA66)="","",INDEX('Per Invoice'!Q$2:Q$1201,$AA66)))</f>
        <v/>
      </c>
      <c r="R66" s="7">
        <f>IF($AA66="","",IF(INDEX('Per Invoice'!R$2:R$1201,$AA66)="","",INDEX('Per Invoice'!R$2:R$1201,$AA66)))</f>
        <v/>
      </c>
      <c r="S66" s="7">
        <f>IF($AA66="","",IF(INDEX('Per Invoice'!S$2:S$1201,$AA66)="","",INDEX('Per Invoice'!S$2:S$1201,$AA66)))</f>
        <v/>
      </c>
      <c r="T66">
        <f>IF($AA66="","",IF(INDEX('Per Invoice'!T$2:T$1201,$AA66)="","",INDEX('Per Invoice'!T$2:T$1201,$AA66)))</f>
        <v/>
      </c>
      <c r="U66" s="7">
        <f>IF($AA66="","",IF(INDEX('Per Invoice'!U$2:U$1201,$AA66)="","",INDEX('Per Invoice'!U$2:U$1201,$AA66)))</f>
        <v/>
      </c>
      <c r="V66" s="7">
        <f>IF($AA66="","",IF(INDEX('Per Invoice'!V$2:V$1201,$AA66)="","",INDEX('Per Invoice'!V$2:V$1201,$AA66)))</f>
        <v/>
      </c>
      <c r="W66" s="7">
        <f>IF($AA66="","",IF(INDEX('Per Invoice'!W$2:W$1201,$AA66)="","",INDEX('Per Invoice'!W$2:W$1201,$AA66)))</f>
        <v/>
      </c>
      <c r="X66" s="7">
        <f>IF($AA66="","",IF(INDEX('Per Invoice'!X$2:X$1201,$AA66)="","",INDEX('Per Invoice'!X$2:X$1201,$AA66)))</f>
        <v/>
      </c>
      <c r="Y66" s="7">
        <f>IF($AA66="","",IF(INDEX('Per Invoice'!Y$2:Y$1201,$AA66)="","",INDEX('Per Invoice'!Y$2:Y$1201,$AA66)))</f>
        <v/>
      </c>
      <c r="Z66" s="7">
        <f>IF($AA66="","",IF(INDEX('Per Invoice'!Z$2:Z$1201,$AA66)="","",INDEX('Per Invoice'!Z$2:Z$1201,$AA66)))</f>
        <v/>
      </c>
      <c r="AA66" s="16">
        <f>IFERROR(MATCH(Settings!$C$31&amp;"|"&amp;ROWS($AA$2:$AA66),'Per Invoice'!$AB$2:$AB$1201,0),"")</f>
        <v/>
      </c>
    </row>
    <row r="67">
      <c r="A67">
        <f>IF($AA67="","",IF(INDEX('Per Invoice'!A$2:A$1201,$AA67)="","",INDEX('Per Invoice'!A$2:A$1201,$AA67)))</f>
        <v/>
      </c>
      <c r="B67">
        <f>IF($AA67="","",IF(INDEX('Per Invoice'!B$2:B$1201,$AA67)="","",INDEX('Per Invoice'!B$2:B$1201,$AA67)))</f>
        <v/>
      </c>
      <c r="C67">
        <f>IF($AA67="","",IF(INDEX('Per Invoice'!C$2:C$1201,$AA67)="","",INDEX('Per Invoice'!C$2:C$1201,$AA67)))</f>
        <v/>
      </c>
      <c r="D67">
        <f>IF($AA67="","",IF(INDEX('Per Invoice'!D$2:D$1201,$AA67)="","",INDEX('Per Invoice'!D$2:D$1201,$AA67)))</f>
        <v/>
      </c>
      <c r="E67">
        <f>IF($AA67="","",IF(INDEX('Per Invoice'!E$2:E$1201,$AA67)="","",INDEX('Per Invoice'!E$2:E$1201,$AA67)))</f>
        <v/>
      </c>
      <c r="F67">
        <f>IF($AA67="","",IF(INDEX('Per Invoice'!F$2:F$1201,$AA67)="","",INDEX('Per Invoice'!F$2:F$1201,$AA67)))</f>
        <v/>
      </c>
      <c r="G67">
        <f>IF($AA67="","",IF(INDEX('Per Invoice'!G$2:G$1201,$AA67)="","",INDEX('Per Invoice'!G$2:G$1201,$AA67)))</f>
        <v/>
      </c>
      <c r="H67">
        <f>IF($AA67="","",IF(INDEX('Per Invoice'!H$2:H$1201,$AA67)="","",INDEX('Per Invoice'!H$2:H$1201,$AA67)))</f>
        <v/>
      </c>
      <c r="I67">
        <f>IF($AA67="","",IF(INDEX('Per Invoice'!I$2:I$1201,$AA67)="","",INDEX('Per Invoice'!I$2:I$1201,$AA67)))</f>
        <v/>
      </c>
      <c r="J67">
        <f>IF($AA67="","",IF(INDEX('Per Invoice'!J$2:J$1201,$AA67)="","",INDEX('Per Invoice'!J$2:J$1201,$AA67)))</f>
        <v/>
      </c>
      <c r="K67">
        <f>IF($AA67="","",IF(INDEX('Per Invoice'!K$2:K$1201,$AA67)="","",INDEX('Per Invoice'!K$2:K$1201,$AA67)))</f>
        <v/>
      </c>
      <c r="L67">
        <f>IF($AA67="","",IF(INDEX('Per Invoice'!L$2:L$1201,$AA67)="","",INDEX('Per Invoice'!L$2:L$1201,$AA67)))</f>
        <v/>
      </c>
      <c r="M67">
        <f>IF($AA67="","",IF(INDEX('Per Invoice'!M$2:M$1201,$AA67)="","",INDEX('Per Invoice'!M$2:M$1201,$AA67)))</f>
        <v/>
      </c>
      <c r="N67">
        <f>IF($AA67="","",IF(INDEX('Per Invoice'!N$2:N$1201,$AA67)="","",INDEX('Per Invoice'!N$2:N$1201,$AA67)))</f>
        <v/>
      </c>
      <c r="O67">
        <f>IF($AA67="","",IF(INDEX('Per Invoice'!O$2:O$1201,$AA67)="","",INDEX('Per Invoice'!O$2:O$1201,$AA67)))</f>
        <v/>
      </c>
      <c r="P67" s="7">
        <f>IF($AA67="","",IF(INDEX('Per Invoice'!P$2:P$1201,$AA67)="","",INDEX('Per Invoice'!P$2:P$1201,$AA67)))</f>
        <v/>
      </c>
      <c r="Q67">
        <f>IF($AA67="","",IF(INDEX('Per Invoice'!Q$2:Q$1201,$AA67)="","",INDEX('Per Invoice'!Q$2:Q$1201,$AA67)))</f>
        <v/>
      </c>
      <c r="R67" s="7">
        <f>IF($AA67="","",IF(INDEX('Per Invoice'!R$2:R$1201,$AA67)="","",INDEX('Per Invoice'!R$2:R$1201,$AA67)))</f>
        <v/>
      </c>
      <c r="S67" s="7">
        <f>IF($AA67="","",IF(INDEX('Per Invoice'!S$2:S$1201,$AA67)="","",INDEX('Per Invoice'!S$2:S$1201,$AA67)))</f>
        <v/>
      </c>
      <c r="T67">
        <f>IF($AA67="","",IF(INDEX('Per Invoice'!T$2:T$1201,$AA67)="","",INDEX('Per Invoice'!T$2:T$1201,$AA67)))</f>
        <v/>
      </c>
      <c r="U67" s="7">
        <f>IF($AA67="","",IF(INDEX('Per Invoice'!U$2:U$1201,$AA67)="","",INDEX('Per Invoice'!U$2:U$1201,$AA67)))</f>
        <v/>
      </c>
      <c r="V67" s="7">
        <f>IF($AA67="","",IF(INDEX('Per Invoice'!V$2:V$1201,$AA67)="","",INDEX('Per Invoice'!V$2:V$1201,$AA67)))</f>
        <v/>
      </c>
      <c r="W67" s="7">
        <f>IF($AA67="","",IF(INDEX('Per Invoice'!W$2:W$1201,$AA67)="","",INDEX('Per Invoice'!W$2:W$1201,$AA67)))</f>
        <v/>
      </c>
      <c r="X67" s="7">
        <f>IF($AA67="","",IF(INDEX('Per Invoice'!X$2:X$1201,$AA67)="","",INDEX('Per Invoice'!X$2:X$1201,$AA67)))</f>
        <v/>
      </c>
      <c r="Y67" s="7">
        <f>IF($AA67="","",IF(INDEX('Per Invoice'!Y$2:Y$1201,$AA67)="","",INDEX('Per Invoice'!Y$2:Y$1201,$AA67)))</f>
        <v/>
      </c>
      <c r="Z67" s="7">
        <f>IF($AA67="","",IF(INDEX('Per Invoice'!Z$2:Z$1201,$AA67)="","",INDEX('Per Invoice'!Z$2:Z$1201,$AA67)))</f>
        <v/>
      </c>
      <c r="AA67" s="16">
        <f>IFERROR(MATCH(Settings!$C$31&amp;"|"&amp;ROWS($AA$2:$AA67),'Per Invoice'!$AB$2:$AB$1201,0),"")</f>
        <v/>
      </c>
    </row>
    <row r="68">
      <c r="A68">
        <f>IF($AA68="","",IF(INDEX('Per Invoice'!A$2:A$1201,$AA68)="","",INDEX('Per Invoice'!A$2:A$1201,$AA68)))</f>
        <v/>
      </c>
      <c r="B68">
        <f>IF($AA68="","",IF(INDEX('Per Invoice'!B$2:B$1201,$AA68)="","",INDEX('Per Invoice'!B$2:B$1201,$AA68)))</f>
        <v/>
      </c>
      <c r="C68">
        <f>IF($AA68="","",IF(INDEX('Per Invoice'!C$2:C$1201,$AA68)="","",INDEX('Per Invoice'!C$2:C$1201,$AA68)))</f>
        <v/>
      </c>
      <c r="D68">
        <f>IF($AA68="","",IF(INDEX('Per Invoice'!D$2:D$1201,$AA68)="","",INDEX('Per Invoice'!D$2:D$1201,$AA68)))</f>
        <v/>
      </c>
      <c r="E68">
        <f>IF($AA68="","",IF(INDEX('Per Invoice'!E$2:E$1201,$AA68)="","",INDEX('Per Invoice'!E$2:E$1201,$AA68)))</f>
        <v/>
      </c>
      <c r="F68">
        <f>IF($AA68="","",IF(INDEX('Per Invoice'!F$2:F$1201,$AA68)="","",INDEX('Per Invoice'!F$2:F$1201,$AA68)))</f>
        <v/>
      </c>
      <c r="G68">
        <f>IF($AA68="","",IF(INDEX('Per Invoice'!G$2:G$1201,$AA68)="","",INDEX('Per Invoice'!G$2:G$1201,$AA68)))</f>
        <v/>
      </c>
      <c r="H68">
        <f>IF($AA68="","",IF(INDEX('Per Invoice'!H$2:H$1201,$AA68)="","",INDEX('Per Invoice'!H$2:H$1201,$AA68)))</f>
        <v/>
      </c>
      <c r="I68">
        <f>IF($AA68="","",IF(INDEX('Per Invoice'!I$2:I$1201,$AA68)="","",INDEX('Per Invoice'!I$2:I$1201,$AA68)))</f>
        <v/>
      </c>
      <c r="J68">
        <f>IF($AA68="","",IF(INDEX('Per Invoice'!J$2:J$1201,$AA68)="","",INDEX('Per Invoice'!J$2:J$1201,$AA68)))</f>
        <v/>
      </c>
      <c r="K68">
        <f>IF($AA68="","",IF(INDEX('Per Invoice'!K$2:K$1201,$AA68)="","",INDEX('Per Invoice'!K$2:K$1201,$AA68)))</f>
        <v/>
      </c>
      <c r="L68">
        <f>IF($AA68="","",IF(INDEX('Per Invoice'!L$2:L$1201,$AA68)="","",INDEX('Per Invoice'!L$2:L$1201,$AA68)))</f>
        <v/>
      </c>
      <c r="M68">
        <f>IF($AA68="","",IF(INDEX('Per Invoice'!M$2:M$1201,$AA68)="","",INDEX('Per Invoice'!M$2:M$1201,$AA68)))</f>
        <v/>
      </c>
      <c r="N68">
        <f>IF($AA68="","",IF(INDEX('Per Invoice'!N$2:N$1201,$AA68)="","",INDEX('Per Invoice'!N$2:N$1201,$AA68)))</f>
        <v/>
      </c>
      <c r="O68">
        <f>IF($AA68="","",IF(INDEX('Per Invoice'!O$2:O$1201,$AA68)="","",INDEX('Per Invoice'!O$2:O$1201,$AA68)))</f>
        <v/>
      </c>
      <c r="P68" s="7">
        <f>IF($AA68="","",IF(INDEX('Per Invoice'!P$2:P$1201,$AA68)="","",INDEX('Per Invoice'!P$2:P$1201,$AA68)))</f>
        <v/>
      </c>
      <c r="Q68">
        <f>IF($AA68="","",IF(INDEX('Per Invoice'!Q$2:Q$1201,$AA68)="","",INDEX('Per Invoice'!Q$2:Q$1201,$AA68)))</f>
        <v/>
      </c>
      <c r="R68" s="7">
        <f>IF($AA68="","",IF(INDEX('Per Invoice'!R$2:R$1201,$AA68)="","",INDEX('Per Invoice'!R$2:R$1201,$AA68)))</f>
        <v/>
      </c>
      <c r="S68" s="7">
        <f>IF($AA68="","",IF(INDEX('Per Invoice'!S$2:S$1201,$AA68)="","",INDEX('Per Invoice'!S$2:S$1201,$AA68)))</f>
        <v/>
      </c>
      <c r="T68">
        <f>IF($AA68="","",IF(INDEX('Per Invoice'!T$2:T$1201,$AA68)="","",INDEX('Per Invoice'!T$2:T$1201,$AA68)))</f>
        <v/>
      </c>
      <c r="U68" s="7">
        <f>IF($AA68="","",IF(INDEX('Per Invoice'!U$2:U$1201,$AA68)="","",INDEX('Per Invoice'!U$2:U$1201,$AA68)))</f>
        <v/>
      </c>
      <c r="V68" s="7">
        <f>IF($AA68="","",IF(INDEX('Per Invoice'!V$2:V$1201,$AA68)="","",INDEX('Per Invoice'!V$2:V$1201,$AA68)))</f>
        <v/>
      </c>
      <c r="W68" s="7">
        <f>IF($AA68="","",IF(INDEX('Per Invoice'!W$2:W$1201,$AA68)="","",INDEX('Per Invoice'!W$2:W$1201,$AA68)))</f>
        <v/>
      </c>
      <c r="X68" s="7">
        <f>IF($AA68="","",IF(INDEX('Per Invoice'!X$2:X$1201,$AA68)="","",INDEX('Per Invoice'!X$2:X$1201,$AA68)))</f>
        <v/>
      </c>
      <c r="Y68" s="7">
        <f>IF($AA68="","",IF(INDEX('Per Invoice'!Y$2:Y$1201,$AA68)="","",INDEX('Per Invoice'!Y$2:Y$1201,$AA68)))</f>
        <v/>
      </c>
      <c r="Z68" s="7">
        <f>IF($AA68="","",IF(INDEX('Per Invoice'!Z$2:Z$1201,$AA68)="","",INDEX('Per Invoice'!Z$2:Z$1201,$AA68)))</f>
        <v/>
      </c>
      <c r="AA68" s="16">
        <f>IFERROR(MATCH(Settings!$C$31&amp;"|"&amp;ROWS($AA$2:$AA68),'Per Invoice'!$AB$2:$AB$1201,0),"")</f>
        <v/>
      </c>
    </row>
    <row r="69">
      <c r="A69">
        <f>IF($AA69="","",IF(INDEX('Per Invoice'!A$2:A$1201,$AA69)="","",INDEX('Per Invoice'!A$2:A$1201,$AA69)))</f>
        <v/>
      </c>
      <c r="B69">
        <f>IF($AA69="","",IF(INDEX('Per Invoice'!B$2:B$1201,$AA69)="","",INDEX('Per Invoice'!B$2:B$1201,$AA69)))</f>
        <v/>
      </c>
      <c r="C69">
        <f>IF($AA69="","",IF(INDEX('Per Invoice'!C$2:C$1201,$AA69)="","",INDEX('Per Invoice'!C$2:C$1201,$AA69)))</f>
        <v/>
      </c>
      <c r="D69">
        <f>IF($AA69="","",IF(INDEX('Per Invoice'!D$2:D$1201,$AA69)="","",INDEX('Per Invoice'!D$2:D$1201,$AA69)))</f>
        <v/>
      </c>
      <c r="E69">
        <f>IF($AA69="","",IF(INDEX('Per Invoice'!E$2:E$1201,$AA69)="","",INDEX('Per Invoice'!E$2:E$1201,$AA69)))</f>
        <v/>
      </c>
      <c r="F69">
        <f>IF($AA69="","",IF(INDEX('Per Invoice'!F$2:F$1201,$AA69)="","",INDEX('Per Invoice'!F$2:F$1201,$AA69)))</f>
        <v/>
      </c>
      <c r="G69">
        <f>IF($AA69="","",IF(INDEX('Per Invoice'!G$2:G$1201,$AA69)="","",INDEX('Per Invoice'!G$2:G$1201,$AA69)))</f>
        <v/>
      </c>
      <c r="H69">
        <f>IF($AA69="","",IF(INDEX('Per Invoice'!H$2:H$1201,$AA69)="","",INDEX('Per Invoice'!H$2:H$1201,$AA69)))</f>
        <v/>
      </c>
      <c r="I69">
        <f>IF($AA69="","",IF(INDEX('Per Invoice'!I$2:I$1201,$AA69)="","",INDEX('Per Invoice'!I$2:I$1201,$AA69)))</f>
        <v/>
      </c>
      <c r="J69">
        <f>IF($AA69="","",IF(INDEX('Per Invoice'!J$2:J$1201,$AA69)="","",INDEX('Per Invoice'!J$2:J$1201,$AA69)))</f>
        <v/>
      </c>
      <c r="K69">
        <f>IF($AA69="","",IF(INDEX('Per Invoice'!K$2:K$1201,$AA69)="","",INDEX('Per Invoice'!K$2:K$1201,$AA69)))</f>
        <v/>
      </c>
      <c r="L69">
        <f>IF($AA69="","",IF(INDEX('Per Invoice'!L$2:L$1201,$AA69)="","",INDEX('Per Invoice'!L$2:L$1201,$AA69)))</f>
        <v/>
      </c>
      <c r="M69">
        <f>IF($AA69="","",IF(INDEX('Per Invoice'!M$2:M$1201,$AA69)="","",INDEX('Per Invoice'!M$2:M$1201,$AA69)))</f>
        <v/>
      </c>
      <c r="N69">
        <f>IF($AA69="","",IF(INDEX('Per Invoice'!N$2:N$1201,$AA69)="","",INDEX('Per Invoice'!N$2:N$1201,$AA69)))</f>
        <v/>
      </c>
      <c r="O69">
        <f>IF($AA69="","",IF(INDEX('Per Invoice'!O$2:O$1201,$AA69)="","",INDEX('Per Invoice'!O$2:O$1201,$AA69)))</f>
        <v/>
      </c>
      <c r="P69" s="7">
        <f>IF($AA69="","",IF(INDEX('Per Invoice'!P$2:P$1201,$AA69)="","",INDEX('Per Invoice'!P$2:P$1201,$AA69)))</f>
        <v/>
      </c>
      <c r="Q69">
        <f>IF($AA69="","",IF(INDEX('Per Invoice'!Q$2:Q$1201,$AA69)="","",INDEX('Per Invoice'!Q$2:Q$1201,$AA69)))</f>
        <v/>
      </c>
      <c r="R69" s="7">
        <f>IF($AA69="","",IF(INDEX('Per Invoice'!R$2:R$1201,$AA69)="","",INDEX('Per Invoice'!R$2:R$1201,$AA69)))</f>
        <v/>
      </c>
      <c r="S69" s="7">
        <f>IF($AA69="","",IF(INDEX('Per Invoice'!S$2:S$1201,$AA69)="","",INDEX('Per Invoice'!S$2:S$1201,$AA69)))</f>
        <v/>
      </c>
      <c r="T69">
        <f>IF($AA69="","",IF(INDEX('Per Invoice'!T$2:T$1201,$AA69)="","",INDEX('Per Invoice'!T$2:T$1201,$AA69)))</f>
        <v/>
      </c>
      <c r="U69" s="7">
        <f>IF($AA69="","",IF(INDEX('Per Invoice'!U$2:U$1201,$AA69)="","",INDEX('Per Invoice'!U$2:U$1201,$AA69)))</f>
        <v/>
      </c>
      <c r="V69" s="7">
        <f>IF($AA69="","",IF(INDEX('Per Invoice'!V$2:V$1201,$AA69)="","",INDEX('Per Invoice'!V$2:V$1201,$AA69)))</f>
        <v/>
      </c>
      <c r="W69" s="7">
        <f>IF($AA69="","",IF(INDEX('Per Invoice'!W$2:W$1201,$AA69)="","",INDEX('Per Invoice'!W$2:W$1201,$AA69)))</f>
        <v/>
      </c>
      <c r="X69" s="7">
        <f>IF($AA69="","",IF(INDEX('Per Invoice'!X$2:X$1201,$AA69)="","",INDEX('Per Invoice'!X$2:X$1201,$AA69)))</f>
        <v/>
      </c>
      <c r="Y69" s="7">
        <f>IF($AA69="","",IF(INDEX('Per Invoice'!Y$2:Y$1201,$AA69)="","",INDEX('Per Invoice'!Y$2:Y$1201,$AA69)))</f>
        <v/>
      </c>
      <c r="Z69" s="7">
        <f>IF($AA69="","",IF(INDEX('Per Invoice'!Z$2:Z$1201,$AA69)="","",INDEX('Per Invoice'!Z$2:Z$1201,$AA69)))</f>
        <v/>
      </c>
      <c r="AA69" s="16">
        <f>IFERROR(MATCH(Settings!$C$31&amp;"|"&amp;ROWS($AA$2:$AA69),'Per Invoice'!$AB$2:$AB$1201,0),"")</f>
        <v/>
      </c>
    </row>
    <row r="70">
      <c r="A70">
        <f>IF($AA70="","",IF(INDEX('Per Invoice'!A$2:A$1201,$AA70)="","",INDEX('Per Invoice'!A$2:A$1201,$AA70)))</f>
        <v/>
      </c>
      <c r="B70">
        <f>IF($AA70="","",IF(INDEX('Per Invoice'!B$2:B$1201,$AA70)="","",INDEX('Per Invoice'!B$2:B$1201,$AA70)))</f>
        <v/>
      </c>
      <c r="C70">
        <f>IF($AA70="","",IF(INDEX('Per Invoice'!C$2:C$1201,$AA70)="","",INDEX('Per Invoice'!C$2:C$1201,$AA70)))</f>
        <v/>
      </c>
      <c r="D70">
        <f>IF($AA70="","",IF(INDEX('Per Invoice'!D$2:D$1201,$AA70)="","",INDEX('Per Invoice'!D$2:D$1201,$AA70)))</f>
        <v/>
      </c>
      <c r="E70">
        <f>IF($AA70="","",IF(INDEX('Per Invoice'!E$2:E$1201,$AA70)="","",INDEX('Per Invoice'!E$2:E$1201,$AA70)))</f>
        <v/>
      </c>
      <c r="F70">
        <f>IF($AA70="","",IF(INDEX('Per Invoice'!F$2:F$1201,$AA70)="","",INDEX('Per Invoice'!F$2:F$1201,$AA70)))</f>
        <v/>
      </c>
      <c r="G70">
        <f>IF($AA70="","",IF(INDEX('Per Invoice'!G$2:G$1201,$AA70)="","",INDEX('Per Invoice'!G$2:G$1201,$AA70)))</f>
        <v/>
      </c>
      <c r="H70">
        <f>IF($AA70="","",IF(INDEX('Per Invoice'!H$2:H$1201,$AA70)="","",INDEX('Per Invoice'!H$2:H$1201,$AA70)))</f>
        <v/>
      </c>
      <c r="I70">
        <f>IF($AA70="","",IF(INDEX('Per Invoice'!I$2:I$1201,$AA70)="","",INDEX('Per Invoice'!I$2:I$1201,$AA70)))</f>
        <v/>
      </c>
      <c r="J70">
        <f>IF($AA70="","",IF(INDEX('Per Invoice'!J$2:J$1201,$AA70)="","",INDEX('Per Invoice'!J$2:J$1201,$AA70)))</f>
        <v/>
      </c>
      <c r="K70">
        <f>IF($AA70="","",IF(INDEX('Per Invoice'!K$2:K$1201,$AA70)="","",INDEX('Per Invoice'!K$2:K$1201,$AA70)))</f>
        <v/>
      </c>
      <c r="L70">
        <f>IF($AA70="","",IF(INDEX('Per Invoice'!L$2:L$1201,$AA70)="","",INDEX('Per Invoice'!L$2:L$1201,$AA70)))</f>
        <v/>
      </c>
      <c r="M70">
        <f>IF($AA70="","",IF(INDEX('Per Invoice'!M$2:M$1201,$AA70)="","",INDEX('Per Invoice'!M$2:M$1201,$AA70)))</f>
        <v/>
      </c>
      <c r="N70">
        <f>IF($AA70="","",IF(INDEX('Per Invoice'!N$2:N$1201,$AA70)="","",INDEX('Per Invoice'!N$2:N$1201,$AA70)))</f>
        <v/>
      </c>
      <c r="O70">
        <f>IF($AA70="","",IF(INDEX('Per Invoice'!O$2:O$1201,$AA70)="","",INDEX('Per Invoice'!O$2:O$1201,$AA70)))</f>
        <v/>
      </c>
      <c r="P70" s="7">
        <f>IF($AA70="","",IF(INDEX('Per Invoice'!P$2:P$1201,$AA70)="","",INDEX('Per Invoice'!P$2:P$1201,$AA70)))</f>
        <v/>
      </c>
      <c r="Q70">
        <f>IF($AA70="","",IF(INDEX('Per Invoice'!Q$2:Q$1201,$AA70)="","",INDEX('Per Invoice'!Q$2:Q$1201,$AA70)))</f>
        <v/>
      </c>
      <c r="R70" s="7">
        <f>IF($AA70="","",IF(INDEX('Per Invoice'!R$2:R$1201,$AA70)="","",INDEX('Per Invoice'!R$2:R$1201,$AA70)))</f>
        <v/>
      </c>
      <c r="S70" s="7">
        <f>IF($AA70="","",IF(INDEX('Per Invoice'!S$2:S$1201,$AA70)="","",INDEX('Per Invoice'!S$2:S$1201,$AA70)))</f>
        <v/>
      </c>
      <c r="T70">
        <f>IF($AA70="","",IF(INDEX('Per Invoice'!T$2:T$1201,$AA70)="","",INDEX('Per Invoice'!T$2:T$1201,$AA70)))</f>
        <v/>
      </c>
      <c r="U70" s="7">
        <f>IF($AA70="","",IF(INDEX('Per Invoice'!U$2:U$1201,$AA70)="","",INDEX('Per Invoice'!U$2:U$1201,$AA70)))</f>
        <v/>
      </c>
      <c r="V70" s="7">
        <f>IF($AA70="","",IF(INDEX('Per Invoice'!V$2:V$1201,$AA70)="","",INDEX('Per Invoice'!V$2:V$1201,$AA70)))</f>
        <v/>
      </c>
      <c r="W70" s="7">
        <f>IF($AA70="","",IF(INDEX('Per Invoice'!W$2:W$1201,$AA70)="","",INDEX('Per Invoice'!W$2:W$1201,$AA70)))</f>
        <v/>
      </c>
      <c r="X70" s="7">
        <f>IF($AA70="","",IF(INDEX('Per Invoice'!X$2:X$1201,$AA70)="","",INDEX('Per Invoice'!X$2:X$1201,$AA70)))</f>
        <v/>
      </c>
      <c r="Y70" s="7">
        <f>IF($AA70="","",IF(INDEX('Per Invoice'!Y$2:Y$1201,$AA70)="","",INDEX('Per Invoice'!Y$2:Y$1201,$AA70)))</f>
        <v/>
      </c>
      <c r="Z70" s="7">
        <f>IF($AA70="","",IF(INDEX('Per Invoice'!Z$2:Z$1201,$AA70)="","",INDEX('Per Invoice'!Z$2:Z$1201,$AA70)))</f>
        <v/>
      </c>
      <c r="AA70" s="16">
        <f>IFERROR(MATCH(Settings!$C$31&amp;"|"&amp;ROWS($AA$2:$AA70),'Per Invoice'!$AB$2:$AB$1201,0),"")</f>
        <v/>
      </c>
    </row>
    <row r="71">
      <c r="A71">
        <f>IF($AA71="","",IF(INDEX('Per Invoice'!A$2:A$1201,$AA71)="","",INDEX('Per Invoice'!A$2:A$1201,$AA71)))</f>
        <v/>
      </c>
      <c r="B71">
        <f>IF($AA71="","",IF(INDEX('Per Invoice'!B$2:B$1201,$AA71)="","",INDEX('Per Invoice'!B$2:B$1201,$AA71)))</f>
        <v/>
      </c>
      <c r="C71">
        <f>IF($AA71="","",IF(INDEX('Per Invoice'!C$2:C$1201,$AA71)="","",INDEX('Per Invoice'!C$2:C$1201,$AA71)))</f>
        <v/>
      </c>
      <c r="D71">
        <f>IF($AA71="","",IF(INDEX('Per Invoice'!D$2:D$1201,$AA71)="","",INDEX('Per Invoice'!D$2:D$1201,$AA71)))</f>
        <v/>
      </c>
      <c r="E71">
        <f>IF($AA71="","",IF(INDEX('Per Invoice'!E$2:E$1201,$AA71)="","",INDEX('Per Invoice'!E$2:E$1201,$AA71)))</f>
        <v/>
      </c>
      <c r="F71">
        <f>IF($AA71="","",IF(INDEX('Per Invoice'!F$2:F$1201,$AA71)="","",INDEX('Per Invoice'!F$2:F$1201,$AA71)))</f>
        <v/>
      </c>
      <c r="G71">
        <f>IF($AA71="","",IF(INDEX('Per Invoice'!G$2:G$1201,$AA71)="","",INDEX('Per Invoice'!G$2:G$1201,$AA71)))</f>
        <v/>
      </c>
      <c r="H71">
        <f>IF($AA71="","",IF(INDEX('Per Invoice'!H$2:H$1201,$AA71)="","",INDEX('Per Invoice'!H$2:H$1201,$AA71)))</f>
        <v/>
      </c>
      <c r="I71">
        <f>IF($AA71="","",IF(INDEX('Per Invoice'!I$2:I$1201,$AA71)="","",INDEX('Per Invoice'!I$2:I$1201,$AA71)))</f>
        <v/>
      </c>
      <c r="J71">
        <f>IF($AA71="","",IF(INDEX('Per Invoice'!J$2:J$1201,$AA71)="","",INDEX('Per Invoice'!J$2:J$1201,$AA71)))</f>
        <v/>
      </c>
      <c r="K71">
        <f>IF($AA71="","",IF(INDEX('Per Invoice'!K$2:K$1201,$AA71)="","",INDEX('Per Invoice'!K$2:K$1201,$AA71)))</f>
        <v/>
      </c>
      <c r="L71">
        <f>IF($AA71="","",IF(INDEX('Per Invoice'!L$2:L$1201,$AA71)="","",INDEX('Per Invoice'!L$2:L$1201,$AA71)))</f>
        <v/>
      </c>
      <c r="M71">
        <f>IF($AA71="","",IF(INDEX('Per Invoice'!M$2:M$1201,$AA71)="","",INDEX('Per Invoice'!M$2:M$1201,$AA71)))</f>
        <v/>
      </c>
      <c r="N71">
        <f>IF($AA71="","",IF(INDEX('Per Invoice'!N$2:N$1201,$AA71)="","",INDEX('Per Invoice'!N$2:N$1201,$AA71)))</f>
        <v/>
      </c>
      <c r="O71">
        <f>IF($AA71="","",IF(INDEX('Per Invoice'!O$2:O$1201,$AA71)="","",INDEX('Per Invoice'!O$2:O$1201,$AA71)))</f>
        <v/>
      </c>
      <c r="P71" s="7">
        <f>IF($AA71="","",IF(INDEX('Per Invoice'!P$2:P$1201,$AA71)="","",INDEX('Per Invoice'!P$2:P$1201,$AA71)))</f>
        <v/>
      </c>
      <c r="Q71">
        <f>IF($AA71="","",IF(INDEX('Per Invoice'!Q$2:Q$1201,$AA71)="","",INDEX('Per Invoice'!Q$2:Q$1201,$AA71)))</f>
        <v/>
      </c>
      <c r="R71" s="7">
        <f>IF($AA71="","",IF(INDEX('Per Invoice'!R$2:R$1201,$AA71)="","",INDEX('Per Invoice'!R$2:R$1201,$AA71)))</f>
        <v/>
      </c>
      <c r="S71" s="7">
        <f>IF($AA71="","",IF(INDEX('Per Invoice'!S$2:S$1201,$AA71)="","",INDEX('Per Invoice'!S$2:S$1201,$AA71)))</f>
        <v/>
      </c>
      <c r="T71">
        <f>IF($AA71="","",IF(INDEX('Per Invoice'!T$2:T$1201,$AA71)="","",INDEX('Per Invoice'!T$2:T$1201,$AA71)))</f>
        <v/>
      </c>
      <c r="U71" s="7">
        <f>IF($AA71="","",IF(INDEX('Per Invoice'!U$2:U$1201,$AA71)="","",INDEX('Per Invoice'!U$2:U$1201,$AA71)))</f>
        <v/>
      </c>
      <c r="V71" s="7">
        <f>IF($AA71="","",IF(INDEX('Per Invoice'!V$2:V$1201,$AA71)="","",INDEX('Per Invoice'!V$2:V$1201,$AA71)))</f>
        <v/>
      </c>
      <c r="W71" s="7">
        <f>IF($AA71="","",IF(INDEX('Per Invoice'!W$2:W$1201,$AA71)="","",INDEX('Per Invoice'!W$2:W$1201,$AA71)))</f>
        <v/>
      </c>
      <c r="X71" s="7">
        <f>IF($AA71="","",IF(INDEX('Per Invoice'!X$2:X$1201,$AA71)="","",INDEX('Per Invoice'!X$2:X$1201,$AA71)))</f>
        <v/>
      </c>
      <c r="Y71" s="7">
        <f>IF($AA71="","",IF(INDEX('Per Invoice'!Y$2:Y$1201,$AA71)="","",INDEX('Per Invoice'!Y$2:Y$1201,$AA71)))</f>
        <v/>
      </c>
      <c r="Z71" s="7">
        <f>IF($AA71="","",IF(INDEX('Per Invoice'!Z$2:Z$1201,$AA71)="","",INDEX('Per Invoice'!Z$2:Z$1201,$AA71)))</f>
        <v/>
      </c>
      <c r="AA71" s="16">
        <f>IFERROR(MATCH(Settings!$C$31&amp;"|"&amp;ROWS($AA$2:$AA71),'Per Invoice'!$AB$2:$AB$1201,0),"")</f>
        <v/>
      </c>
    </row>
    <row r="72">
      <c r="A72">
        <f>IF($AA72="","",IF(INDEX('Per Invoice'!A$2:A$1201,$AA72)="","",INDEX('Per Invoice'!A$2:A$1201,$AA72)))</f>
        <v/>
      </c>
      <c r="B72">
        <f>IF($AA72="","",IF(INDEX('Per Invoice'!B$2:B$1201,$AA72)="","",INDEX('Per Invoice'!B$2:B$1201,$AA72)))</f>
        <v/>
      </c>
      <c r="C72">
        <f>IF($AA72="","",IF(INDEX('Per Invoice'!C$2:C$1201,$AA72)="","",INDEX('Per Invoice'!C$2:C$1201,$AA72)))</f>
        <v/>
      </c>
      <c r="D72">
        <f>IF($AA72="","",IF(INDEX('Per Invoice'!D$2:D$1201,$AA72)="","",INDEX('Per Invoice'!D$2:D$1201,$AA72)))</f>
        <v/>
      </c>
      <c r="E72">
        <f>IF($AA72="","",IF(INDEX('Per Invoice'!E$2:E$1201,$AA72)="","",INDEX('Per Invoice'!E$2:E$1201,$AA72)))</f>
        <v/>
      </c>
      <c r="F72">
        <f>IF($AA72="","",IF(INDEX('Per Invoice'!F$2:F$1201,$AA72)="","",INDEX('Per Invoice'!F$2:F$1201,$AA72)))</f>
        <v/>
      </c>
      <c r="G72">
        <f>IF($AA72="","",IF(INDEX('Per Invoice'!G$2:G$1201,$AA72)="","",INDEX('Per Invoice'!G$2:G$1201,$AA72)))</f>
        <v/>
      </c>
      <c r="H72">
        <f>IF($AA72="","",IF(INDEX('Per Invoice'!H$2:H$1201,$AA72)="","",INDEX('Per Invoice'!H$2:H$1201,$AA72)))</f>
        <v/>
      </c>
      <c r="I72">
        <f>IF($AA72="","",IF(INDEX('Per Invoice'!I$2:I$1201,$AA72)="","",INDEX('Per Invoice'!I$2:I$1201,$AA72)))</f>
        <v/>
      </c>
      <c r="J72">
        <f>IF($AA72="","",IF(INDEX('Per Invoice'!J$2:J$1201,$AA72)="","",INDEX('Per Invoice'!J$2:J$1201,$AA72)))</f>
        <v/>
      </c>
      <c r="K72">
        <f>IF($AA72="","",IF(INDEX('Per Invoice'!K$2:K$1201,$AA72)="","",INDEX('Per Invoice'!K$2:K$1201,$AA72)))</f>
        <v/>
      </c>
      <c r="L72">
        <f>IF($AA72="","",IF(INDEX('Per Invoice'!L$2:L$1201,$AA72)="","",INDEX('Per Invoice'!L$2:L$1201,$AA72)))</f>
        <v/>
      </c>
      <c r="M72">
        <f>IF($AA72="","",IF(INDEX('Per Invoice'!M$2:M$1201,$AA72)="","",INDEX('Per Invoice'!M$2:M$1201,$AA72)))</f>
        <v/>
      </c>
      <c r="N72">
        <f>IF($AA72="","",IF(INDEX('Per Invoice'!N$2:N$1201,$AA72)="","",INDEX('Per Invoice'!N$2:N$1201,$AA72)))</f>
        <v/>
      </c>
      <c r="O72">
        <f>IF($AA72="","",IF(INDEX('Per Invoice'!O$2:O$1201,$AA72)="","",INDEX('Per Invoice'!O$2:O$1201,$AA72)))</f>
        <v/>
      </c>
      <c r="P72" s="7">
        <f>IF($AA72="","",IF(INDEX('Per Invoice'!P$2:P$1201,$AA72)="","",INDEX('Per Invoice'!P$2:P$1201,$AA72)))</f>
        <v/>
      </c>
      <c r="Q72">
        <f>IF($AA72="","",IF(INDEX('Per Invoice'!Q$2:Q$1201,$AA72)="","",INDEX('Per Invoice'!Q$2:Q$1201,$AA72)))</f>
        <v/>
      </c>
      <c r="R72" s="7">
        <f>IF($AA72="","",IF(INDEX('Per Invoice'!R$2:R$1201,$AA72)="","",INDEX('Per Invoice'!R$2:R$1201,$AA72)))</f>
        <v/>
      </c>
      <c r="S72" s="7">
        <f>IF($AA72="","",IF(INDEX('Per Invoice'!S$2:S$1201,$AA72)="","",INDEX('Per Invoice'!S$2:S$1201,$AA72)))</f>
        <v/>
      </c>
      <c r="T72">
        <f>IF($AA72="","",IF(INDEX('Per Invoice'!T$2:T$1201,$AA72)="","",INDEX('Per Invoice'!T$2:T$1201,$AA72)))</f>
        <v/>
      </c>
      <c r="U72" s="7">
        <f>IF($AA72="","",IF(INDEX('Per Invoice'!U$2:U$1201,$AA72)="","",INDEX('Per Invoice'!U$2:U$1201,$AA72)))</f>
        <v/>
      </c>
      <c r="V72" s="7">
        <f>IF($AA72="","",IF(INDEX('Per Invoice'!V$2:V$1201,$AA72)="","",INDEX('Per Invoice'!V$2:V$1201,$AA72)))</f>
        <v/>
      </c>
      <c r="W72" s="7">
        <f>IF($AA72="","",IF(INDEX('Per Invoice'!W$2:W$1201,$AA72)="","",INDEX('Per Invoice'!W$2:W$1201,$AA72)))</f>
        <v/>
      </c>
      <c r="X72" s="7">
        <f>IF($AA72="","",IF(INDEX('Per Invoice'!X$2:X$1201,$AA72)="","",INDEX('Per Invoice'!X$2:X$1201,$AA72)))</f>
        <v/>
      </c>
      <c r="Y72" s="7">
        <f>IF($AA72="","",IF(INDEX('Per Invoice'!Y$2:Y$1201,$AA72)="","",INDEX('Per Invoice'!Y$2:Y$1201,$AA72)))</f>
        <v/>
      </c>
      <c r="Z72" s="7">
        <f>IF($AA72="","",IF(INDEX('Per Invoice'!Z$2:Z$1201,$AA72)="","",INDEX('Per Invoice'!Z$2:Z$1201,$AA72)))</f>
        <v/>
      </c>
      <c r="AA72" s="16">
        <f>IFERROR(MATCH(Settings!$C$31&amp;"|"&amp;ROWS($AA$2:$AA72),'Per Invoice'!$AB$2:$AB$1201,0),"")</f>
        <v/>
      </c>
    </row>
    <row r="73">
      <c r="A73">
        <f>IF($AA73="","",IF(INDEX('Per Invoice'!A$2:A$1201,$AA73)="","",INDEX('Per Invoice'!A$2:A$1201,$AA73)))</f>
        <v/>
      </c>
      <c r="B73">
        <f>IF($AA73="","",IF(INDEX('Per Invoice'!B$2:B$1201,$AA73)="","",INDEX('Per Invoice'!B$2:B$1201,$AA73)))</f>
        <v/>
      </c>
      <c r="C73">
        <f>IF($AA73="","",IF(INDEX('Per Invoice'!C$2:C$1201,$AA73)="","",INDEX('Per Invoice'!C$2:C$1201,$AA73)))</f>
        <v/>
      </c>
      <c r="D73">
        <f>IF($AA73="","",IF(INDEX('Per Invoice'!D$2:D$1201,$AA73)="","",INDEX('Per Invoice'!D$2:D$1201,$AA73)))</f>
        <v/>
      </c>
      <c r="E73">
        <f>IF($AA73="","",IF(INDEX('Per Invoice'!E$2:E$1201,$AA73)="","",INDEX('Per Invoice'!E$2:E$1201,$AA73)))</f>
        <v/>
      </c>
      <c r="F73">
        <f>IF($AA73="","",IF(INDEX('Per Invoice'!F$2:F$1201,$AA73)="","",INDEX('Per Invoice'!F$2:F$1201,$AA73)))</f>
        <v/>
      </c>
      <c r="G73">
        <f>IF($AA73="","",IF(INDEX('Per Invoice'!G$2:G$1201,$AA73)="","",INDEX('Per Invoice'!G$2:G$1201,$AA73)))</f>
        <v/>
      </c>
      <c r="H73">
        <f>IF($AA73="","",IF(INDEX('Per Invoice'!H$2:H$1201,$AA73)="","",INDEX('Per Invoice'!H$2:H$1201,$AA73)))</f>
        <v/>
      </c>
      <c r="I73">
        <f>IF($AA73="","",IF(INDEX('Per Invoice'!I$2:I$1201,$AA73)="","",INDEX('Per Invoice'!I$2:I$1201,$AA73)))</f>
        <v/>
      </c>
      <c r="J73">
        <f>IF($AA73="","",IF(INDEX('Per Invoice'!J$2:J$1201,$AA73)="","",INDEX('Per Invoice'!J$2:J$1201,$AA73)))</f>
        <v/>
      </c>
      <c r="K73">
        <f>IF($AA73="","",IF(INDEX('Per Invoice'!K$2:K$1201,$AA73)="","",INDEX('Per Invoice'!K$2:K$1201,$AA73)))</f>
        <v/>
      </c>
      <c r="L73">
        <f>IF($AA73="","",IF(INDEX('Per Invoice'!L$2:L$1201,$AA73)="","",INDEX('Per Invoice'!L$2:L$1201,$AA73)))</f>
        <v/>
      </c>
      <c r="M73">
        <f>IF($AA73="","",IF(INDEX('Per Invoice'!M$2:M$1201,$AA73)="","",INDEX('Per Invoice'!M$2:M$1201,$AA73)))</f>
        <v/>
      </c>
      <c r="N73">
        <f>IF($AA73="","",IF(INDEX('Per Invoice'!N$2:N$1201,$AA73)="","",INDEX('Per Invoice'!N$2:N$1201,$AA73)))</f>
        <v/>
      </c>
      <c r="O73">
        <f>IF($AA73="","",IF(INDEX('Per Invoice'!O$2:O$1201,$AA73)="","",INDEX('Per Invoice'!O$2:O$1201,$AA73)))</f>
        <v/>
      </c>
      <c r="P73" s="7">
        <f>IF($AA73="","",IF(INDEX('Per Invoice'!P$2:P$1201,$AA73)="","",INDEX('Per Invoice'!P$2:P$1201,$AA73)))</f>
        <v/>
      </c>
      <c r="Q73">
        <f>IF($AA73="","",IF(INDEX('Per Invoice'!Q$2:Q$1201,$AA73)="","",INDEX('Per Invoice'!Q$2:Q$1201,$AA73)))</f>
        <v/>
      </c>
      <c r="R73" s="7">
        <f>IF($AA73="","",IF(INDEX('Per Invoice'!R$2:R$1201,$AA73)="","",INDEX('Per Invoice'!R$2:R$1201,$AA73)))</f>
        <v/>
      </c>
      <c r="S73" s="7">
        <f>IF($AA73="","",IF(INDEX('Per Invoice'!S$2:S$1201,$AA73)="","",INDEX('Per Invoice'!S$2:S$1201,$AA73)))</f>
        <v/>
      </c>
      <c r="T73">
        <f>IF($AA73="","",IF(INDEX('Per Invoice'!T$2:T$1201,$AA73)="","",INDEX('Per Invoice'!T$2:T$1201,$AA73)))</f>
        <v/>
      </c>
      <c r="U73" s="7">
        <f>IF($AA73="","",IF(INDEX('Per Invoice'!U$2:U$1201,$AA73)="","",INDEX('Per Invoice'!U$2:U$1201,$AA73)))</f>
        <v/>
      </c>
      <c r="V73" s="7">
        <f>IF($AA73="","",IF(INDEX('Per Invoice'!V$2:V$1201,$AA73)="","",INDEX('Per Invoice'!V$2:V$1201,$AA73)))</f>
        <v/>
      </c>
      <c r="W73" s="7">
        <f>IF($AA73="","",IF(INDEX('Per Invoice'!W$2:W$1201,$AA73)="","",INDEX('Per Invoice'!W$2:W$1201,$AA73)))</f>
        <v/>
      </c>
      <c r="X73" s="7">
        <f>IF($AA73="","",IF(INDEX('Per Invoice'!X$2:X$1201,$AA73)="","",INDEX('Per Invoice'!X$2:X$1201,$AA73)))</f>
        <v/>
      </c>
      <c r="Y73" s="7">
        <f>IF($AA73="","",IF(INDEX('Per Invoice'!Y$2:Y$1201,$AA73)="","",INDEX('Per Invoice'!Y$2:Y$1201,$AA73)))</f>
        <v/>
      </c>
      <c r="Z73" s="7">
        <f>IF($AA73="","",IF(INDEX('Per Invoice'!Z$2:Z$1201,$AA73)="","",INDEX('Per Invoice'!Z$2:Z$1201,$AA73)))</f>
        <v/>
      </c>
      <c r="AA73" s="16">
        <f>IFERROR(MATCH(Settings!$C$31&amp;"|"&amp;ROWS($AA$2:$AA73),'Per Invoice'!$AB$2:$AB$1201,0),"")</f>
        <v/>
      </c>
    </row>
    <row r="74">
      <c r="A74">
        <f>IF($AA74="","",IF(INDEX('Per Invoice'!A$2:A$1201,$AA74)="","",INDEX('Per Invoice'!A$2:A$1201,$AA74)))</f>
        <v/>
      </c>
      <c r="B74">
        <f>IF($AA74="","",IF(INDEX('Per Invoice'!B$2:B$1201,$AA74)="","",INDEX('Per Invoice'!B$2:B$1201,$AA74)))</f>
        <v/>
      </c>
      <c r="C74">
        <f>IF($AA74="","",IF(INDEX('Per Invoice'!C$2:C$1201,$AA74)="","",INDEX('Per Invoice'!C$2:C$1201,$AA74)))</f>
        <v/>
      </c>
      <c r="D74">
        <f>IF($AA74="","",IF(INDEX('Per Invoice'!D$2:D$1201,$AA74)="","",INDEX('Per Invoice'!D$2:D$1201,$AA74)))</f>
        <v/>
      </c>
      <c r="E74">
        <f>IF($AA74="","",IF(INDEX('Per Invoice'!E$2:E$1201,$AA74)="","",INDEX('Per Invoice'!E$2:E$1201,$AA74)))</f>
        <v/>
      </c>
      <c r="F74">
        <f>IF($AA74="","",IF(INDEX('Per Invoice'!F$2:F$1201,$AA74)="","",INDEX('Per Invoice'!F$2:F$1201,$AA74)))</f>
        <v/>
      </c>
      <c r="G74">
        <f>IF($AA74="","",IF(INDEX('Per Invoice'!G$2:G$1201,$AA74)="","",INDEX('Per Invoice'!G$2:G$1201,$AA74)))</f>
        <v/>
      </c>
      <c r="H74">
        <f>IF($AA74="","",IF(INDEX('Per Invoice'!H$2:H$1201,$AA74)="","",INDEX('Per Invoice'!H$2:H$1201,$AA74)))</f>
        <v/>
      </c>
      <c r="I74">
        <f>IF($AA74="","",IF(INDEX('Per Invoice'!I$2:I$1201,$AA74)="","",INDEX('Per Invoice'!I$2:I$1201,$AA74)))</f>
        <v/>
      </c>
      <c r="J74">
        <f>IF($AA74="","",IF(INDEX('Per Invoice'!J$2:J$1201,$AA74)="","",INDEX('Per Invoice'!J$2:J$1201,$AA74)))</f>
        <v/>
      </c>
      <c r="K74">
        <f>IF($AA74="","",IF(INDEX('Per Invoice'!K$2:K$1201,$AA74)="","",INDEX('Per Invoice'!K$2:K$1201,$AA74)))</f>
        <v/>
      </c>
      <c r="L74">
        <f>IF($AA74="","",IF(INDEX('Per Invoice'!L$2:L$1201,$AA74)="","",INDEX('Per Invoice'!L$2:L$1201,$AA74)))</f>
        <v/>
      </c>
      <c r="M74">
        <f>IF($AA74="","",IF(INDEX('Per Invoice'!M$2:M$1201,$AA74)="","",INDEX('Per Invoice'!M$2:M$1201,$AA74)))</f>
        <v/>
      </c>
      <c r="N74">
        <f>IF($AA74="","",IF(INDEX('Per Invoice'!N$2:N$1201,$AA74)="","",INDEX('Per Invoice'!N$2:N$1201,$AA74)))</f>
        <v/>
      </c>
      <c r="O74">
        <f>IF($AA74="","",IF(INDEX('Per Invoice'!O$2:O$1201,$AA74)="","",INDEX('Per Invoice'!O$2:O$1201,$AA74)))</f>
        <v/>
      </c>
      <c r="P74" s="7">
        <f>IF($AA74="","",IF(INDEX('Per Invoice'!P$2:P$1201,$AA74)="","",INDEX('Per Invoice'!P$2:P$1201,$AA74)))</f>
        <v/>
      </c>
      <c r="Q74">
        <f>IF($AA74="","",IF(INDEX('Per Invoice'!Q$2:Q$1201,$AA74)="","",INDEX('Per Invoice'!Q$2:Q$1201,$AA74)))</f>
        <v/>
      </c>
      <c r="R74" s="7">
        <f>IF($AA74="","",IF(INDEX('Per Invoice'!R$2:R$1201,$AA74)="","",INDEX('Per Invoice'!R$2:R$1201,$AA74)))</f>
        <v/>
      </c>
      <c r="S74" s="7">
        <f>IF($AA74="","",IF(INDEX('Per Invoice'!S$2:S$1201,$AA74)="","",INDEX('Per Invoice'!S$2:S$1201,$AA74)))</f>
        <v/>
      </c>
      <c r="T74">
        <f>IF($AA74="","",IF(INDEX('Per Invoice'!T$2:T$1201,$AA74)="","",INDEX('Per Invoice'!T$2:T$1201,$AA74)))</f>
        <v/>
      </c>
      <c r="U74" s="7">
        <f>IF($AA74="","",IF(INDEX('Per Invoice'!U$2:U$1201,$AA74)="","",INDEX('Per Invoice'!U$2:U$1201,$AA74)))</f>
        <v/>
      </c>
      <c r="V74" s="7">
        <f>IF($AA74="","",IF(INDEX('Per Invoice'!V$2:V$1201,$AA74)="","",INDEX('Per Invoice'!V$2:V$1201,$AA74)))</f>
        <v/>
      </c>
      <c r="W74" s="7">
        <f>IF($AA74="","",IF(INDEX('Per Invoice'!W$2:W$1201,$AA74)="","",INDEX('Per Invoice'!W$2:W$1201,$AA74)))</f>
        <v/>
      </c>
      <c r="X74" s="7">
        <f>IF($AA74="","",IF(INDEX('Per Invoice'!X$2:X$1201,$AA74)="","",INDEX('Per Invoice'!X$2:X$1201,$AA74)))</f>
        <v/>
      </c>
      <c r="Y74" s="7">
        <f>IF($AA74="","",IF(INDEX('Per Invoice'!Y$2:Y$1201,$AA74)="","",INDEX('Per Invoice'!Y$2:Y$1201,$AA74)))</f>
        <v/>
      </c>
      <c r="Z74" s="7">
        <f>IF($AA74="","",IF(INDEX('Per Invoice'!Z$2:Z$1201,$AA74)="","",INDEX('Per Invoice'!Z$2:Z$1201,$AA74)))</f>
        <v/>
      </c>
      <c r="AA74" s="16">
        <f>IFERROR(MATCH(Settings!$C$31&amp;"|"&amp;ROWS($AA$2:$AA74),'Per Invoice'!$AB$2:$AB$1201,0),"")</f>
        <v/>
      </c>
    </row>
    <row r="75">
      <c r="A75">
        <f>IF($AA75="","",IF(INDEX('Per Invoice'!A$2:A$1201,$AA75)="","",INDEX('Per Invoice'!A$2:A$1201,$AA75)))</f>
        <v/>
      </c>
      <c r="B75">
        <f>IF($AA75="","",IF(INDEX('Per Invoice'!B$2:B$1201,$AA75)="","",INDEX('Per Invoice'!B$2:B$1201,$AA75)))</f>
        <v/>
      </c>
      <c r="C75">
        <f>IF($AA75="","",IF(INDEX('Per Invoice'!C$2:C$1201,$AA75)="","",INDEX('Per Invoice'!C$2:C$1201,$AA75)))</f>
        <v/>
      </c>
      <c r="D75">
        <f>IF($AA75="","",IF(INDEX('Per Invoice'!D$2:D$1201,$AA75)="","",INDEX('Per Invoice'!D$2:D$1201,$AA75)))</f>
        <v/>
      </c>
      <c r="E75">
        <f>IF($AA75="","",IF(INDEX('Per Invoice'!E$2:E$1201,$AA75)="","",INDEX('Per Invoice'!E$2:E$1201,$AA75)))</f>
        <v/>
      </c>
      <c r="F75">
        <f>IF($AA75="","",IF(INDEX('Per Invoice'!F$2:F$1201,$AA75)="","",INDEX('Per Invoice'!F$2:F$1201,$AA75)))</f>
        <v/>
      </c>
      <c r="G75">
        <f>IF($AA75="","",IF(INDEX('Per Invoice'!G$2:G$1201,$AA75)="","",INDEX('Per Invoice'!G$2:G$1201,$AA75)))</f>
        <v/>
      </c>
      <c r="H75">
        <f>IF($AA75="","",IF(INDEX('Per Invoice'!H$2:H$1201,$AA75)="","",INDEX('Per Invoice'!H$2:H$1201,$AA75)))</f>
        <v/>
      </c>
      <c r="I75">
        <f>IF($AA75="","",IF(INDEX('Per Invoice'!I$2:I$1201,$AA75)="","",INDEX('Per Invoice'!I$2:I$1201,$AA75)))</f>
        <v/>
      </c>
      <c r="J75">
        <f>IF($AA75="","",IF(INDEX('Per Invoice'!J$2:J$1201,$AA75)="","",INDEX('Per Invoice'!J$2:J$1201,$AA75)))</f>
        <v/>
      </c>
      <c r="K75">
        <f>IF($AA75="","",IF(INDEX('Per Invoice'!K$2:K$1201,$AA75)="","",INDEX('Per Invoice'!K$2:K$1201,$AA75)))</f>
        <v/>
      </c>
      <c r="L75">
        <f>IF($AA75="","",IF(INDEX('Per Invoice'!L$2:L$1201,$AA75)="","",INDEX('Per Invoice'!L$2:L$1201,$AA75)))</f>
        <v/>
      </c>
      <c r="M75">
        <f>IF($AA75="","",IF(INDEX('Per Invoice'!M$2:M$1201,$AA75)="","",INDEX('Per Invoice'!M$2:M$1201,$AA75)))</f>
        <v/>
      </c>
      <c r="N75">
        <f>IF($AA75="","",IF(INDEX('Per Invoice'!N$2:N$1201,$AA75)="","",INDEX('Per Invoice'!N$2:N$1201,$AA75)))</f>
        <v/>
      </c>
      <c r="O75">
        <f>IF($AA75="","",IF(INDEX('Per Invoice'!O$2:O$1201,$AA75)="","",INDEX('Per Invoice'!O$2:O$1201,$AA75)))</f>
        <v/>
      </c>
      <c r="P75" s="7">
        <f>IF($AA75="","",IF(INDEX('Per Invoice'!P$2:P$1201,$AA75)="","",INDEX('Per Invoice'!P$2:P$1201,$AA75)))</f>
        <v/>
      </c>
      <c r="Q75">
        <f>IF($AA75="","",IF(INDEX('Per Invoice'!Q$2:Q$1201,$AA75)="","",INDEX('Per Invoice'!Q$2:Q$1201,$AA75)))</f>
        <v/>
      </c>
      <c r="R75" s="7">
        <f>IF($AA75="","",IF(INDEX('Per Invoice'!R$2:R$1201,$AA75)="","",INDEX('Per Invoice'!R$2:R$1201,$AA75)))</f>
        <v/>
      </c>
      <c r="S75" s="7">
        <f>IF($AA75="","",IF(INDEX('Per Invoice'!S$2:S$1201,$AA75)="","",INDEX('Per Invoice'!S$2:S$1201,$AA75)))</f>
        <v/>
      </c>
      <c r="T75">
        <f>IF($AA75="","",IF(INDEX('Per Invoice'!T$2:T$1201,$AA75)="","",INDEX('Per Invoice'!T$2:T$1201,$AA75)))</f>
        <v/>
      </c>
      <c r="U75" s="7">
        <f>IF($AA75="","",IF(INDEX('Per Invoice'!U$2:U$1201,$AA75)="","",INDEX('Per Invoice'!U$2:U$1201,$AA75)))</f>
        <v/>
      </c>
      <c r="V75" s="7">
        <f>IF($AA75="","",IF(INDEX('Per Invoice'!V$2:V$1201,$AA75)="","",INDEX('Per Invoice'!V$2:V$1201,$AA75)))</f>
        <v/>
      </c>
      <c r="W75" s="7">
        <f>IF($AA75="","",IF(INDEX('Per Invoice'!W$2:W$1201,$AA75)="","",INDEX('Per Invoice'!W$2:W$1201,$AA75)))</f>
        <v/>
      </c>
      <c r="X75" s="7">
        <f>IF($AA75="","",IF(INDEX('Per Invoice'!X$2:X$1201,$AA75)="","",INDEX('Per Invoice'!X$2:X$1201,$AA75)))</f>
        <v/>
      </c>
      <c r="Y75" s="7">
        <f>IF($AA75="","",IF(INDEX('Per Invoice'!Y$2:Y$1201,$AA75)="","",INDEX('Per Invoice'!Y$2:Y$1201,$AA75)))</f>
        <v/>
      </c>
      <c r="Z75" s="7">
        <f>IF($AA75="","",IF(INDEX('Per Invoice'!Z$2:Z$1201,$AA75)="","",INDEX('Per Invoice'!Z$2:Z$1201,$AA75)))</f>
        <v/>
      </c>
      <c r="AA75" s="16">
        <f>IFERROR(MATCH(Settings!$C$31&amp;"|"&amp;ROWS($AA$2:$AA75),'Per Invoice'!$AB$2:$AB$1201,0),"")</f>
        <v/>
      </c>
    </row>
    <row r="76">
      <c r="A76">
        <f>IF($AA76="","",IF(INDEX('Per Invoice'!A$2:A$1201,$AA76)="","",INDEX('Per Invoice'!A$2:A$1201,$AA76)))</f>
        <v/>
      </c>
      <c r="B76">
        <f>IF($AA76="","",IF(INDEX('Per Invoice'!B$2:B$1201,$AA76)="","",INDEX('Per Invoice'!B$2:B$1201,$AA76)))</f>
        <v/>
      </c>
      <c r="C76">
        <f>IF($AA76="","",IF(INDEX('Per Invoice'!C$2:C$1201,$AA76)="","",INDEX('Per Invoice'!C$2:C$1201,$AA76)))</f>
        <v/>
      </c>
      <c r="D76">
        <f>IF($AA76="","",IF(INDEX('Per Invoice'!D$2:D$1201,$AA76)="","",INDEX('Per Invoice'!D$2:D$1201,$AA76)))</f>
        <v/>
      </c>
      <c r="E76">
        <f>IF($AA76="","",IF(INDEX('Per Invoice'!E$2:E$1201,$AA76)="","",INDEX('Per Invoice'!E$2:E$1201,$AA76)))</f>
        <v/>
      </c>
      <c r="F76">
        <f>IF($AA76="","",IF(INDEX('Per Invoice'!F$2:F$1201,$AA76)="","",INDEX('Per Invoice'!F$2:F$1201,$AA76)))</f>
        <v/>
      </c>
      <c r="G76">
        <f>IF($AA76="","",IF(INDEX('Per Invoice'!G$2:G$1201,$AA76)="","",INDEX('Per Invoice'!G$2:G$1201,$AA76)))</f>
        <v/>
      </c>
      <c r="H76">
        <f>IF($AA76="","",IF(INDEX('Per Invoice'!H$2:H$1201,$AA76)="","",INDEX('Per Invoice'!H$2:H$1201,$AA76)))</f>
        <v/>
      </c>
      <c r="I76">
        <f>IF($AA76="","",IF(INDEX('Per Invoice'!I$2:I$1201,$AA76)="","",INDEX('Per Invoice'!I$2:I$1201,$AA76)))</f>
        <v/>
      </c>
      <c r="J76">
        <f>IF($AA76="","",IF(INDEX('Per Invoice'!J$2:J$1201,$AA76)="","",INDEX('Per Invoice'!J$2:J$1201,$AA76)))</f>
        <v/>
      </c>
      <c r="K76">
        <f>IF($AA76="","",IF(INDEX('Per Invoice'!K$2:K$1201,$AA76)="","",INDEX('Per Invoice'!K$2:K$1201,$AA76)))</f>
        <v/>
      </c>
      <c r="L76">
        <f>IF($AA76="","",IF(INDEX('Per Invoice'!L$2:L$1201,$AA76)="","",INDEX('Per Invoice'!L$2:L$1201,$AA76)))</f>
        <v/>
      </c>
      <c r="M76">
        <f>IF($AA76="","",IF(INDEX('Per Invoice'!M$2:M$1201,$AA76)="","",INDEX('Per Invoice'!M$2:M$1201,$AA76)))</f>
        <v/>
      </c>
      <c r="N76">
        <f>IF($AA76="","",IF(INDEX('Per Invoice'!N$2:N$1201,$AA76)="","",INDEX('Per Invoice'!N$2:N$1201,$AA76)))</f>
        <v/>
      </c>
      <c r="O76">
        <f>IF($AA76="","",IF(INDEX('Per Invoice'!O$2:O$1201,$AA76)="","",INDEX('Per Invoice'!O$2:O$1201,$AA76)))</f>
        <v/>
      </c>
      <c r="P76" s="7">
        <f>IF($AA76="","",IF(INDEX('Per Invoice'!P$2:P$1201,$AA76)="","",INDEX('Per Invoice'!P$2:P$1201,$AA76)))</f>
        <v/>
      </c>
      <c r="Q76">
        <f>IF($AA76="","",IF(INDEX('Per Invoice'!Q$2:Q$1201,$AA76)="","",INDEX('Per Invoice'!Q$2:Q$1201,$AA76)))</f>
        <v/>
      </c>
      <c r="R76" s="7">
        <f>IF($AA76="","",IF(INDEX('Per Invoice'!R$2:R$1201,$AA76)="","",INDEX('Per Invoice'!R$2:R$1201,$AA76)))</f>
        <v/>
      </c>
      <c r="S76" s="7">
        <f>IF($AA76="","",IF(INDEX('Per Invoice'!S$2:S$1201,$AA76)="","",INDEX('Per Invoice'!S$2:S$1201,$AA76)))</f>
        <v/>
      </c>
      <c r="T76">
        <f>IF($AA76="","",IF(INDEX('Per Invoice'!T$2:T$1201,$AA76)="","",INDEX('Per Invoice'!T$2:T$1201,$AA76)))</f>
        <v/>
      </c>
      <c r="U76" s="7">
        <f>IF($AA76="","",IF(INDEX('Per Invoice'!U$2:U$1201,$AA76)="","",INDEX('Per Invoice'!U$2:U$1201,$AA76)))</f>
        <v/>
      </c>
      <c r="V76" s="7">
        <f>IF($AA76="","",IF(INDEX('Per Invoice'!V$2:V$1201,$AA76)="","",INDEX('Per Invoice'!V$2:V$1201,$AA76)))</f>
        <v/>
      </c>
      <c r="W76" s="7">
        <f>IF($AA76="","",IF(INDEX('Per Invoice'!W$2:W$1201,$AA76)="","",INDEX('Per Invoice'!W$2:W$1201,$AA76)))</f>
        <v/>
      </c>
      <c r="X76" s="7">
        <f>IF($AA76="","",IF(INDEX('Per Invoice'!X$2:X$1201,$AA76)="","",INDEX('Per Invoice'!X$2:X$1201,$AA76)))</f>
        <v/>
      </c>
      <c r="Y76" s="7">
        <f>IF($AA76="","",IF(INDEX('Per Invoice'!Y$2:Y$1201,$AA76)="","",INDEX('Per Invoice'!Y$2:Y$1201,$AA76)))</f>
        <v/>
      </c>
      <c r="Z76" s="7">
        <f>IF($AA76="","",IF(INDEX('Per Invoice'!Z$2:Z$1201,$AA76)="","",INDEX('Per Invoice'!Z$2:Z$1201,$AA76)))</f>
        <v/>
      </c>
      <c r="AA76" s="16">
        <f>IFERROR(MATCH(Settings!$C$31&amp;"|"&amp;ROWS($AA$2:$AA76),'Per Invoice'!$AB$2:$AB$1201,0),"")</f>
        <v/>
      </c>
    </row>
    <row r="77">
      <c r="A77">
        <f>IF($AA77="","",IF(INDEX('Per Invoice'!A$2:A$1201,$AA77)="","",INDEX('Per Invoice'!A$2:A$1201,$AA77)))</f>
        <v/>
      </c>
      <c r="B77">
        <f>IF($AA77="","",IF(INDEX('Per Invoice'!B$2:B$1201,$AA77)="","",INDEX('Per Invoice'!B$2:B$1201,$AA77)))</f>
        <v/>
      </c>
      <c r="C77">
        <f>IF($AA77="","",IF(INDEX('Per Invoice'!C$2:C$1201,$AA77)="","",INDEX('Per Invoice'!C$2:C$1201,$AA77)))</f>
        <v/>
      </c>
      <c r="D77">
        <f>IF($AA77="","",IF(INDEX('Per Invoice'!D$2:D$1201,$AA77)="","",INDEX('Per Invoice'!D$2:D$1201,$AA77)))</f>
        <v/>
      </c>
      <c r="E77">
        <f>IF($AA77="","",IF(INDEX('Per Invoice'!E$2:E$1201,$AA77)="","",INDEX('Per Invoice'!E$2:E$1201,$AA77)))</f>
        <v/>
      </c>
      <c r="F77">
        <f>IF($AA77="","",IF(INDEX('Per Invoice'!F$2:F$1201,$AA77)="","",INDEX('Per Invoice'!F$2:F$1201,$AA77)))</f>
        <v/>
      </c>
      <c r="G77">
        <f>IF($AA77="","",IF(INDEX('Per Invoice'!G$2:G$1201,$AA77)="","",INDEX('Per Invoice'!G$2:G$1201,$AA77)))</f>
        <v/>
      </c>
      <c r="H77">
        <f>IF($AA77="","",IF(INDEX('Per Invoice'!H$2:H$1201,$AA77)="","",INDEX('Per Invoice'!H$2:H$1201,$AA77)))</f>
        <v/>
      </c>
      <c r="I77">
        <f>IF($AA77="","",IF(INDEX('Per Invoice'!I$2:I$1201,$AA77)="","",INDEX('Per Invoice'!I$2:I$1201,$AA77)))</f>
        <v/>
      </c>
      <c r="J77">
        <f>IF($AA77="","",IF(INDEX('Per Invoice'!J$2:J$1201,$AA77)="","",INDEX('Per Invoice'!J$2:J$1201,$AA77)))</f>
        <v/>
      </c>
      <c r="K77">
        <f>IF($AA77="","",IF(INDEX('Per Invoice'!K$2:K$1201,$AA77)="","",INDEX('Per Invoice'!K$2:K$1201,$AA77)))</f>
        <v/>
      </c>
      <c r="L77">
        <f>IF($AA77="","",IF(INDEX('Per Invoice'!L$2:L$1201,$AA77)="","",INDEX('Per Invoice'!L$2:L$1201,$AA77)))</f>
        <v/>
      </c>
      <c r="M77">
        <f>IF($AA77="","",IF(INDEX('Per Invoice'!M$2:M$1201,$AA77)="","",INDEX('Per Invoice'!M$2:M$1201,$AA77)))</f>
        <v/>
      </c>
      <c r="N77">
        <f>IF($AA77="","",IF(INDEX('Per Invoice'!N$2:N$1201,$AA77)="","",INDEX('Per Invoice'!N$2:N$1201,$AA77)))</f>
        <v/>
      </c>
      <c r="O77">
        <f>IF($AA77="","",IF(INDEX('Per Invoice'!O$2:O$1201,$AA77)="","",INDEX('Per Invoice'!O$2:O$1201,$AA77)))</f>
        <v/>
      </c>
      <c r="P77" s="7">
        <f>IF($AA77="","",IF(INDEX('Per Invoice'!P$2:P$1201,$AA77)="","",INDEX('Per Invoice'!P$2:P$1201,$AA77)))</f>
        <v/>
      </c>
      <c r="Q77">
        <f>IF($AA77="","",IF(INDEX('Per Invoice'!Q$2:Q$1201,$AA77)="","",INDEX('Per Invoice'!Q$2:Q$1201,$AA77)))</f>
        <v/>
      </c>
      <c r="R77" s="7">
        <f>IF($AA77="","",IF(INDEX('Per Invoice'!R$2:R$1201,$AA77)="","",INDEX('Per Invoice'!R$2:R$1201,$AA77)))</f>
        <v/>
      </c>
      <c r="S77" s="7">
        <f>IF($AA77="","",IF(INDEX('Per Invoice'!S$2:S$1201,$AA77)="","",INDEX('Per Invoice'!S$2:S$1201,$AA77)))</f>
        <v/>
      </c>
      <c r="T77">
        <f>IF($AA77="","",IF(INDEX('Per Invoice'!T$2:T$1201,$AA77)="","",INDEX('Per Invoice'!T$2:T$1201,$AA77)))</f>
        <v/>
      </c>
      <c r="U77" s="7">
        <f>IF($AA77="","",IF(INDEX('Per Invoice'!U$2:U$1201,$AA77)="","",INDEX('Per Invoice'!U$2:U$1201,$AA77)))</f>
        <v/>
      </c>
      <c r="V77" s="7">
        <f>IF($AA77="","",IF(INDEX('Per Invoice'!V$2:V$1201,$AA77)="","",INDEX('Per Invoice'!V$2:V$1201,$AA77)))</f>
        <v/>
      </c>
      <c r="W77" s="7">
        <f>IF($AA77="","",IF(INDEX('Per Invoice'!W$2:W$1201,$AA77)="","",INDEX('Per Invoice'!W$2:W$1201,$AA77)))</f>
        <v/>
      </c>
      <c r="X77" s="7">
        <f>IF($AA77="","",IF(INDEX('Per Invoice'!X$2:X$1201,$AA77)="","",INDEX('Per Invoice'!X$2:X$1201,$AA77)))</f>
        <v/>
      </c>
      <c r="Y77" s="7">
        <f>IF($AA77="","",IF(INDEX('Per Invoice'!Y$2:Y$1201,$AA77)="","",INDEX('Per Invoice'!Y$2:Y$1201,$AA77)))</f>
        <v/>
      </c>
      <c r="Z77" s="7">
        <f>IF($AA77="","",IF(INDEX('Per Invoice'!Z$2:Z$1201,$AA77)="","",INDEX('Per Invoice'!Z$2:Z$1201,$AA77)))</f>
        <v/>
      </c>
      <c r="AA77" s="16">
        <f>IFERROR(MATCH(Settings!$C$31&amp;"|"&amp;ROWS($AA$2:$AA77),'Per Invoice'!$AB$2:$AB$1201,0),"")</f>
        <v/>
      </c>
    </row>
    <row r="78">
      <c r="A78">
        <f>IF($AA78="","",IF(INDEX('Per Invoice'!A$2:A$1201,$AA78)="","",INDEX('Per Invoice'!A$2:A$1201,$AA78)))</f>
        <v/>
      </c>
      <c r="B78">
        <f>IF($AA78="","",IF(INDEX('Per Invoice'!B$2:B$1201,$AA78)="","",INDEX('Per Invoice'!B$2:B$1201,$AA78)))</f>
        <v/>
      </c>
      <c r="C78">
        <f>IF($AA78="","",IF(INDEX('Per Invoice'!C$2:C$1201,$AA78)="","",INDEX('Per Invoice'!C$2:C$1201,$AA78)))</f>
        <v/>
      </c>
      <c r="D78">
        <f>IF($AA78="","",IF(INDEX('Per Invoice'!D$2:D$1201,$AA78)="","",INDEX('Per Invoice'!D$2:D$1201,$AA78)))</f>
        <v/>
      </c>
      <c r="E78">
        <f>IF($AA78="","",IF(INDEX('Per Invoice'!E$2:E$1201,$AA78)="","",INDEX('Per Invoice'!E$2:E$1201,$AA78)))</f>
        <v/>
      </c>
      <c r="F78">
        <f>IF($AA78="","",IF(INDEX('Per Invoice'!F$2:F$1201,$AA78)="","",INDEX('Per Invoice'!F$2:F$1201,$AA78)))</f>
        <v/>
      </c>
      <c r="G78">
        <f>IF($AA78="","",IF(INDEX('Per Invoice'!G$2:G$1201,$AA78)="","",INDEX('Per Invoice'!G$2:G$1201,$AA78)))</f>
        <v/>
      </c>
      <c r="H78">
        <f>IF($AA78="","",IF(INDEX('Per Invoice'!H$2:H$1201,$AA78)="","",INDEX('Per Invoice'!H$2:H$1201,$AA78)))</f>
        <v/>
      </c>
      <c r="I78">
        <f>IF($AA78="","",IF(INDEX('Per Invoice'!I$2:I$1201,$AA78)="","",INDEX('Per Invoice'!I$2:I$1201,$AA78)))</f>
        <v/>
      </c>
      <c r="J78">
        <f>IF($AA78="","",IF(INDEX('Per Invoice'!J$2:J$1201,$AA78)="","",INDEX('Per Invoice'!J$2:J$1201,$AA78)))</f>
        <v/>
      </c>
      <c r="K78">
        <f>IF($AA78="","",IF(INDEX('Per Invoice'!K$2:K$1201,$AA78)="","",INDEX('Per Invoice'!K$2:K$1201,$AA78)))</f>
        <v/>
      </c>
      <c r="L78">
        <f>IF($AA78="","",IF(INDEX('Per Invoice'!L$2:L$1201,$AA78)="","",INDEX('Per Invoice'!L$2:L$1201,$AA78)))</f>
        <v/>
      </c>
      <c r="M78">
        <f>IF($AA78="","",IF(INDEX('Per Invoice'!M$2:M$1201,$AA78)="","",INDEX('Per Invoice'!M$2:M$1201,$AA78)))</f>
        <v/>
      </c>
      <c r="N78">
        <f>IF($AA78="","",IF(INDEX('Per Invoice'!N$2:N$1201,$AA78)="","",INDEX('Per Invoice'!N$2:N$1201,$AA78)))</f>
        <v/>
      </c>
      <c r="O78">
        <f>IF($AA78="","",IF(INDEX('Per Invoice'!O$2:O$1201,$AA78)="","",INDEX('Per Invoice'!O$2:O$1201,$AA78)))</f>
        <v/>
      </c>
      <c r="P78" s="7">
        <f>IF($AA78="","",IF(INDEX('Per Invoice'!P$2:P$1201,$AA78)="","",INDEX('Per Invoice'!P$2:P$1201,$AA78)))</f>
        <v/>
      </c>
      <c r="Q78">
        <f>IF($AA78="","",IF(INDEX('Per Invoice'!Q$2:Q$1201,$AA78)="","",INDEX('Per Invoice'!Q$2:Q$1201,$AA78)))</f>
        <v/>
      </c>
      <c r="R78" s="7">
        <f>IF($AA78="","",IF(INDEX('Per Invoice'!R$2:R$1201,$AA78)="","",INDEX('Per Invoice'!R$2:R$1201,$AA78)))</f>
        <v/>
      </c>
      <c r="S78" s="7">
        <f>IF($AA78="","",IF(INDEX('Per Invoice'!S$2:S$1201,$AA78)="","",INDEX('Per Invoice'!S$2:S$1201,$AA78)))</f>
        <v/>
      </c>
      <c r="T78">
        <f>IF($AA78="","",IF(INDEX('Per Invoice'!T$2:T$1201,$AA78)="","",INDEX('Per Invoice'!T$2:T$1201,$AA78)))</f>
        <v/>
      </c>
      <c r="U78" s="7">
        <f>IF($AA78="","",IF(INDEX('Per Invoice'!U$2:U$1201,$AA78)="","",INDEX('Per Invoice'!U$2:U$1201,$AA78)))</f>
        <v/>
      </c>
      <c r="V78" s="7">
        <f>IF($AA78="","",IF(INDEX('Per Invoice'!V$2:V$1201,$AA78)="","",INDEX('Per Invoice'!V$2:V$1201,$AA78)))</f>
        <v/>
      </c>
      <c r="W78" s="7">
        <f>IF($AA78="","",IF(INDEX('Per Invoice'!W$2:W$1201,$AA78)="","",INDEX('Per Invoice'!W$2:W$1201,$AA78)))</f>
        <v/>
      </c>
      <c r="X78" s="7">
        <f>IF($AA78="","",IF(INDEX('Per Invoice'!X$2:X$1201,$AA78)="","",INDEX('Per Invoice'!X$2:X$1201,$AA78)))</f>
        <v/>
      </c>
      <c r="Y78" s="7">
        <f>IF($AA78="","",IF(INDEX('Per Invoice'!Y$2:Y$1201,$AA78)="","",INDEX('Per Invoice'!Y$2:Y$1201,$AA78)))</f>
        <v/>
      </c>
      <c r="Z78" s="7">
        <f>IF($AA78="","",IF(INDEX('Per Invoice'!Z$2:Z$1201,$AA78)="","",INDEX('Per Invoice'!Z$2:Z$1201,$AA78)))</f>
        <v/>
      </c>
      <c r="AA78" s="16">
        <f>IFERROR(MATCH(Settings!$C$31&amp;"|"&amp;ROWS($AA$2:$AA78),'Per Invoice'!$AB$2:$AB$1201,0),"")</f>
        <v/>
      </c>
    </row>
    <row r="79">
      <c r="A79">
        <f>IF($AA79="","",IF(INDEX('Per Invoice'!A$2:A$1201,$AA79)="","",INDEX('Per Invoice'!A$2:A$1201,$AA79)))</f>
        <v/>
      </c>
      <c r="B79">
        <f>IF($AA79="","",IF(INDEX('Per Invoice'!B$2:B$1201,$AA79)="","",INDEX('Per Invoice'!B$2:B$1201,$AA79)))</f>
        <v/>
      </c>
      <c r="C79">
        <f>IF($AA79="","",IF(INDEX('Per Invoice'!C$2:C$1201,$AA79)="","",INDEX('Per Invoice'!C$2:C$1201,$AA79)))</f>
        <v/>
      </c>
      <c r="D79">
        <f>IF($AA79="","",IF(INDEX('Per Invoice'!D$2:D$1201,$AA79)="","",INDEX('Per Invoice'!D$2:D$1201,$AA79)))</f>
        <v/>
      </c>
      <c r="E79">
        <f>IF($AA79="","",IF(INDEX('Per Invoice'!E$2:E$1201,$AA79)="","",INDEX('Per Invoice'!E$2:E$1201,$AA79)))</f>
        <v/>
      </c>
      <c r="F79">
        <f>IF($AA79="","",IF(INDEX('Per Invoice'!F$2:F$1201,$AA79)="","",INDEX('Per Invoice'!F$2:F$1201,$AA79)))</f>
        <v/>
      </c>
      <c r="G79">
        <f>IF($AA79="","",IF(INDEX('Per Invoice'!G$2:G$1201,$AA79)="","",INDEX('Per Invoice'!G$2:G$1201,$AA79)))</f>
        <v/>
      </c>
      <c r="H79">
        <f>IF($AA79="","",IF(INDEX('Per Invoice'!H$2:H$1201,$AA79)="","",INDEX('Per Invoice'!H$2:H$1201,$AA79)))</f>
        <v/>
      </c>
      <c r="I79">
        <f>IF($AA79="","",IF(INDEX('Per Invoice'!I$2:I$1201,$AA79)="","",INDEX('Per Invoice'!I$2:I$1201,$AA79)))</f>
        <v/>
      </c>
      <c r="J79">
        <f>IF($AA79="","",IF(INDEX('Per Invoice'!J$2:J$1201,$AA79)="","",INDEX('Per Invoice'!J$2:J$1201,$AA79)))</f>
        <v/>
      </c>
      <c r="K79">
        <f>IF($AA79="","",IF(INDEX('Per Invoice'!K$2:K$1201,$AA79)="","",INDEX('Per Invoice'!K$2:K$1201,$AA79)))</f>
        <v/>
      </c>
      <c r="L79">
        <f>IF($AA79="","",IF(INDEX('Per Invoice'!L$2:L$1201,$AA79)="","",INDEX('Per Invoice'!L$2:L$1201,$AA79)))</f>
        <v/>
      </c>
      <c r="M79">
        <f>IF($AA79="","",IF(INDEX('Per Invoice'!M$2:M$1201,$AA79)="","",INDEX('Per Invoice'!M$2:M$1201,$AA79)))</f>
        <v/>
      </c>
      <c r="N79">
        <f>IF($AA79="","",IF(INDEX('Per Invoice'!N$2:N$1201,$AA79)="","",INDEX('Per Invoice'!N$2:N$1201,$AA79)))</f>
        <v/>
      </c>
      <c r="O79">
        <f>IF($AA79="","",IF(INDEX('Per Invoice'!O$2:O$1201,$AA79)="","",INDEX('Per Invoice'!O$2:O$1201,$AA79)))</f>
        <v/>
      </c>
      <c r="P79" s="7">
        <f>IF($AA79="","",IF(INDEX('Per Invoice'!P$2:P$1201,$AA79)="","",INDEX('Per Invoice'!P$2:P$1201,$AA79)))</f>
        <v/>
      </c>
      <c r="Q79">
        <f>IF($AA79="","",IF(INDEX('Per Invoice'!Q$2:Q$1201,$AA79)="","",INDEX('Per Invoice'!Q$2:Q$1201,$AA79)))</f>
        <v/>
      </c>
      <c r="R79" s="7">
        <f>IF($AA79="","",IF(INDEX('Per Invoice'!R$2:R$1201,$AA79)="","",INDEX('Per Invoice'!R$2:R$1201,$AA79)))</f>
        <v/>
      </c>
      <c r="S79" s="7">
        <f>IF($AA79="","",IF(INDEX('Per Invoice'!S$2:S$1201,$AA79)="","",INDEX('Per Invoice'!S$2:S$1201,$AA79)))</f>
        <v/>
      </c>
      <c r="T79">
        <f>IF($AA79="","",IF(INDEX('Per Invoice'!T$2:T$1201,$AA79)="","",INDEX('Per Invoice'!T$2:T$1201,$AA79)))</f>
        <v/>
      </c>
      <c r="U79" s="7">
        <f>IF($AA79="","",IF(INDEX('Per Invoice'!U$2:U$1201,$AA79)="","",INDEX('Per Invoice'!U$2:U$1201,$AA79)))</f>
        <v/>
      </c>
      <c r="V79" s="7">
        <f>IF($AA79="","",IF(INDEX('Per Invoice'!V$2:V$1201,$AA79)="","",INDEX('Per Invoice'!V$2:V$1201,$AA79)))</f>
        <v/>
      </c>
      <c r="W79" s="7">
        <f>IF($AA79="","",IF(INDEX('Per Invoice'!W$2:W$1201,$AA79)="","",INDEX('Per Invoice'!W$2:W$1201,$AA79)))</f>
        <v/>
      </c>
      <c r="X79" s="7">
        <f>IF($AA79="","",IF(INDEX('Per Invoice'!X$2:X$1201,$AA79)="","",INDEX('Per Invoice'!X$2:X$1201,$AA79)))</f>
        <v/>
      </c>
      <c r="Y79" s="7">
        <f>IF($AA79="","",IF(INDEX('Per Invoice'!Y$2:Y$1201,$AA79)="","",INDEX('Per Invoice'!Y$2:Y$1201,$AA79)))</f>
        <v/>
      </c>
      <c r="Z79" s="7">
        <f>IF($AA79="","",IF(INDEX('Per Invoice'!Z$2:Z$1201,$AA79)="","",INDEX('Per Invoice'!Z$2:Z$1201,$AA79)))</f>
        <v/>
      </c>
      <c r="AA79" s="16">
        <f>IFERROR(MATCH(Settings!$C$31&amp;"|"&amp;ROWS($AA$2:$AA79),'Per Invoice'!$AB$2:$AB$1201,0),"")</f>
        <v/>
      </c>
    </row>
    <row r="80">
      <c r="A80">
        <f>IF($AA80="","",IF(INDEX('Per Invoice'!A$2:A$1201,$AA80)="","",INDEX('Per Invoice'!A$2:A$1201,$AA80)))</f>
        <v/>
      </c>
      <c r="B80">
        <f>IF($AA80="","",IF(INDEX('Per Invoice'!B$2:B$1201,$AA80)="","",INDEX('Per Invoice'!B$2:B$1201,$AA80)))</f>
        <v/>
      </c>
      <c r="C80">
        <f>IF($AA80="","",IF(INDEX('Per Invoice'!C$2:C$1201,$AA80)="","",INDEX('Per Invoice'!C$2:C$1201,$AA80)))</f>
        <v/>
      </c>
      <c r="D80">
        <f>IF($AA80="","",IF(INDEX('Per Invoice'!D$2:D$1201,$AA80)="","",INDEX('Per Invoice'!D$2:D$1201,$AA80)))</f>
        <v/>
      </c>
      <c r="E80">
        <f>IF($AA80="","",IF(INDEX('Per Invoice'!E$2:E$1201,$AA80)="","",INDEX('Per Invoice'!E$2:E$1201,$AA80)))</f>
        <v/>
      </c>
      <c r="F80">
        <f>IF($AA80="","",IF(INDEX('Per Invoice'!F$2:F$1201,$AA80)="","",INDEX('Per Invoice'!F$2:F$1201,$AA80)))</f>
        <v/>
      </c>
      <c r="G80">
        <f>IF($AA80="","",IF(INDEX('Per Invoice'!G$2:G$1201,$AA80)="","",INDEX('Per Invoice'!G$2:G$1201,$AA80)))</f>
        <v/>
      </c>
      <c r="H80">
        <f>IF($AA80="","",IF(INDEX('Per Invoice'!H$2:H$1201,$AA80)="","",INDEX('Per Invoice'!H$2:H$1201,$AA80)))</f>
        <v/>
      </c>
      <c r="I80">
        <f>IF($AA80="","",IF(INDEX('Per Invoice'!I$2:I$1201,$AA80)="","",INDEX('Per Invoice'!I$2:I$1201,$AA80)))</f>
        <v/>
      </c>
      <c r="J80">
        <f>IF($AA80="","",IF(INDEX('Per Invoice'!J$2:J$1201,$AA80)="","",INDEX('Per Invoice'!J$2:J$1201,$AA80)))</f>
        <v/>
      </c>
      <c r="K80">
        <f>IF($AA80="","",IF(INDEX('Per Invoice'!K$2:K$1201,$AA80)="","",INDEX('Per Invoice'!K$2:K$1201,$AA80)))</f>
        <v/>
      </c>
      <c r="L80">
        <f>IF($AA80="","",IF(INDEX('Per Invoice'!L$2:L$1201,$AA80)="","",INDEX('Per Invoice'!L$2:L$1201,$AA80)))</f>
        <v/>
      </c>
      <c r="M80">
        <f>IF($AA80="","",IF(INDEX('Per Invoice'!M$2:M$1201,$AA80)="","",INDEX('Per Invoice'!M$2:M$1201,$AA80)))</f>
        <v/>
      </c>
      <c r="N80">
        <f>IF($AA80="","",IF(INDEX('Per Invoice'!N$2:N$1201,$AA80)="","",INDEX('Per Invoice'!N$2:N$1201,$AA80)))</f>
        <v/>
      </c>
      <c r="O80">
        <f>IF($AA80="","",IF(INDEX('Per Invoice'!O$2:O$1201,$AA80)="","",INDEX('Per Invoice'!O$2:O$1201,$AA80)))</f>
        <v/>
      </c>
      <c r="P80" s="7">
        <f>IF($AA80="","",IF(INDEX('Per Invoice'!P$2:P$1201,$AA80)="","",INDEX('Per Invoice'!P$2:P$1201,$AA80)))</f>
        <v/>
      </c>
      <c r="Q80">
        <f>IF($AA80="","",IF(INDEX('Per Invoice'!Q$2:Q$1201,$AA80)="","",INDEX('Per Invoice'!Q$2:Q$1201,$AA80)))</f>
        <v/>
      </c>
      <c r="R80" s="7">
        <f>IF($AA80="","",IF(INDEX('Per Invoice'!R$2:R$1201,$AA80)="","",INDEX('Per Invoice'!R$2:R$1201,$AA80)))</f>
        <v/>
      </c>
      <c r="S80" s="7">
        <f>IF($AA80="","",IF(INDEX('Per Invoice'!S$2:S$1201,$AA80)="","",INDEX('Per Invoice'!S$2:S$1201,$AA80)))</f>
        <v/>
      </c>
      <c r="T80">
        <f>IF($AA80="","",IF(INDEX('Per Invoice'!T$2:T$1201,$AA80)="","",INDEX('Per Invoice'!T$2:T$1201,$AA80)))</f>
        <v/>
      </c>
      <c r="U80" s="7">
        <f>IF($AA80="","",IF(INDEX('Per Invoice'!U$2:U$1201,$AA80)="","",INDEX('Per Invoice'!U$2:U$1201,$AA80)))</f>
        <v/>
      </c>
      <c r="V80" s="7">
        <f>IF($AA80="","",IF(INDEX('Per Invoice'!V$2:V$1201,$AA80)="","",INDEX('Per Invoice'!V$2:V$1201,$AA80)))</f>
        <v/>
      </c>
      <c r="W80" s="7">
        <f>IF($AA80="","",IF(INDEX('Per Invoice'!W$2:W$1201,$AA80)="","",INDEX('Per Invoice'!W$2:W$1201,$AA80)))</f>
        <v/>
      </c>
      <c r="X80" s="7">
        <f>IF($AA80="","",IF(INDEX('Per Invoice'!X$2:X$1201,$AA80)="","",INDEX('Per Invoice'!X$2:X$1201,$AA80)))</f>
        <v/>
      </c>
      <c r="Y80" s="7">
        <f>IF($AA80="","",IF(INDEX('Per Invoice'!Y$2:Y$1201,$AA80)="","",INDEX('Per Invoice'!Y$2:Y$1201,$AA80)))</f>
        <v/>
      </c>
      <c r="Z80" s="7">
        <f>IF($AA80="","",IF(INDEX('Per Invoice'!Z$2:Z$1201,$AA80)="","",INDEX('Per Invoice'!Z$2:Z$1201,$AA80)))</f>
        <v/>
      </c>
      <c r="AA80" s="16">
        <f>IFERROR(MATCH(Settings!$C$31&amp;"|"&amp;ROWS($AA$2:$AA80),'Per Invoice'!$AB$2:$AB$1201,0),"")</f>
        <v/>
      </c>
    </row>
    <row r="81">
      <c r="A81">
        <f>IF($AA81="","",IF(INDEX('Per Invoice'!A$2:A$1201,$AA81)="","",INDEX('Per Invoice'!A$2:A$1201,$AA81)))</f>
        <v/>
      </c>
      <c r="B81">
        <f>IF($AA81="","",IF(INDEX('Per Invoice'!B$2:B$1201,$AA81)="","",INDEX('Per Invoice'!B$2:B$1201,$AA81)))</f>
        <v/>
      </c>
      <c r="C81">
        <f>IF($AA81="","",IF(INDEX('Per Invoice'!C$2:C$1201,$AA81)="","",INDEX('Per Invoice'!C$2:C$1201,$AA81)))</f>
        <v/>
      </c>
      <c r="D81">
        <f>IF($AA81="","",IF(INDEX('Per Invoice'!D$2:D$1201,$AA81)="","",INDEX('Per Invoice'!D$2:D$1201,$AA81)))</f>
        <v/>
      </c>
      <c r="E81">
        <f>IF($AA81="","",IF(INDEX('Per Invoice'!E$2:E$1201,$AA81)="","",INDEX('Per Invoice'!E$2:E$1201,$AA81)))</f>
        <v/>
      </c>
      <c r="F81">
        <f>IF($AA81="","",IF(INDEX('Per Invoice'!F$2:F$1201,$AA81)="","",INDEX('Per Invoice'!F$2:F$1201,$AA81)))</f>
        <v/>
      </c>
      <c r="G81">
        <f>IF($AA81="","",IF(INDEX('Per Invoice'!G$2:G$1201,$AA81)="","",INDEX('Per Invoice'!G$2:G$1201,$AA81)))</f>
        <v/>
      </c>
      <c r="H81">
        <f>IF($AA81="","",IF(INDEX('Per Invoice'!H$2:H$1201,$AA81)="","",INDEX('Per Invoice'!H$2:H$1201,$AA81)))</f>
        <v/>
      </c>
      <c r="I81">
        <f>IF($AA81="","",IF(INDEX('Per Invoice'!I$2:I$1201,$AA81)="","",INDEX('Per Invoice'!I$2:I$1201,$AA81)))</f>
        <v/>
      </c>
      <c r="J81">
        <f>IF($AA81="","",IF(INDEX('Per Invoice'!J$2:J$1201,$AA81)="","",INDEX('Per Invoice'!J$2:J$1201,$AA81)))</f>
        <v/>
      </c>
      <c r="K81">
        <f>IF($AA81="","",IF(INDEX('Per Invoice'!K$2:K$1201,$AA81)="","",INDEX('Per Invoice'!K$2:K$1201,$AA81)))</f>
        <v/>
      </c>
      <c r="L81">
        <f>IF($AA81="","",IF(INDEX('Per Invoice'!L$2:L$1201,$AA81)="","",INDEX('Per Invoice'!L$2:L$1201,$AA81)))</f>
        <v/>
      </c>
      <c r="M81">
        <f>IF($AA81="","",IF(INDEX('Per Invoice'!M$2:M$1201,$AA81)="","",INDEX('Per Invoice'!M$2:M$1201,$AA81)))</f>
        <v/>
      </c>
      <c r="N81">
        <f>IF($AA81="","",IF(INDEX('Per Invoice'!N$2:N$1201,$AA81)="","",INDEX('Per Invoice'!N$2:N$1201,$AA81)))</f>
        <v/>
      </c>
      <c r="O81">
        <f>IF($AA81="","",IF(INDEX('Per Invoice'!O$2:O$1201,$AA81)="","",INDEX('Per Invoice'!O$2:O$1201,$AA81)))</f>
        <v/>
      </c>
      <c r="P81" s="7">
        <f>IF($AA81="","",IF(INDEX('Per Invoice'!P$2:P$1201,$AA81)="","",INDEX('Per Invoice'!P$2:P$1201,$AA81)))</f>
        <v/>
      </c>
      <c r="Q81">
        <f>IF($AA81="","",IF(INDEX('Per Invoice'!Q$2:Q$1201,$AA81)="","",INDEX('Per Invoice'!Q$2:Q$1201,$AA81)))</f>
        <v/>
      </c>
      <c r="R81" s="7">
        <f>IF($AA81="","",IF(INDEX('Per Invoice'!R$2:R$1201,$AA81)="","",INDEX('Per Invoice'!R$2:R$1201,$AA81)))</f>
        <v/>
      </c>
      <c r="S81" s="7">
        <f>IF($AA81="","",IF(INDEX('Per Invoice'!S$2:S$1201,$AA81)="","",INDEX('Per Invoice'!S$2:S$1201,$AA81)))</f>
        <v/>
      </c>
      <c r="T81">
        <f>IF($AA81="","",IF(INDEX('Per Invoice'!T$2:T$1201,$AA81)="","",INDEX('Per Invoice'!T$2:T$1201,$AA81)))</f>
        <v/>
      </c>
      <c r="U81" s="7">
        <f>IF($AA81="","",IF(INDEX('Per Invoice'!U$2:U$1201,$AA81)="","",INDEX('Per Invoice'!U$2:U$1201,$AA81)))</f>
        <v/>
      </c>
      <c r="V81" s="7">
        <f>IF($AA81="","",IF(INDEX('Per Invoice'!V$2:V$1201,$AA81)="","",INDEX('Per Invoice'!V$2:V$1201,$AA81)))</f>
        <v/>
      </c>
      <c r="W81" s="7">
        <f>IF($AA81="","",IF(INDEX('Per Invoice'!W$2:W$1201,$AA81)="","",INDEX('Per Invoice'!W$2:W$1201,$AA81)))</f>
        <v/>
      </c>
      <c r="X81" s="7">
        <f>IF($AA81="","",IF(INDEX('Per Invoice'!X$2:X$1201,$AA81)="","",INDEX('Per Invoice'!X$2:X$1201,$AA81)))</f>
        <v/>
      </c>
      <c r="Y81" s="7">
        <f>IF($AA81="","",IF(INDEX('Per Invoice'!Y$2:Y$1201,$AA81)="","",INDEX('Per Invoice'!Y$2:Y$1201,$AA81)))</f>
        <v/>
      </c>
      <c r="Z81" s="7">
        <f>IF($AA81="","",IF(INDEX('Per Invoice'!Z$2:Z$1201,$AA81)="","",INDEX('Per Invoice'!Z$2:Z$1201,$AA81)))</f>
        <v/>
      </c>
      <c r="AA81" s="16">
        <f>IFERROR(MATCH(Settings!$C$31&amp;"|"&amp;ROWS($AA$2:$AA81),'Per Invoice'!$AB$2:$AB$1201,0),"")</f>
        <v/>
      </c>
    </row>
    <row r="82">
      <c r="A82">
        <f>IF($AA82="","",IF(INDEX('Per Invoice'!A$2:A$1201,$AA82)="","",INDEX('Per Invoice'!A$2:A$1201,$AA82)))</f>
        <v/>
      </c>
      <c r="B82">
        <f>IF($AA82="","",IF(INDEX('Per Invoice'!B$2:B$1201,$AA82)="","",INDEX('Per Invoice'!B$2:B$1201,$AA82)))</f>
        <v/>
      </c>
      <c r="C82">
        <f>IF($AA82="","",IF(INDEX('Per Invoice'!C$2:C$1201,$AA82)="","",INDEX('Per Invoice'!C$2:C$1201,$AA82)))</f>
        <v/>
      </c>
      <c r="D82">
        <f>IF($AA82="","",IF(INDEX('Per Invoice'!D$2:D$1201,$AA82)="","",INDEX('Per Invoice'!D$2:D$1201,$AA82)))</f>
        <v/>
      </c>
      <c r="E82">
        <f>IF($AA82="","",IF(INDEX('Per Invoice'!E$2:E$1201,$AA82)="","",INDEX('Per Invoice'!E$2:E$1201,$AA82)))</f>
        <v/>
      </c>
      <c r="F82">
        <f>IF($AA82="","",IF(INDEX('Per Invoice'!F$2:F$1201,$AA82)="","",INDEX('Per Invoice'!F$2:F$1201,$AA82)))</f>
        <v/>
      </c>
      <c r="G82">
        <f>IF($AA82="","",IF(INDEX('Per Invoice'!G$2:G$1201,$AA82)="","",INDEX('Per Invoice'!G$2:G$1201,$AA82)))</f>
        <v/>
      </c>
      <c r="H82">
        <f>IF($AA82="","",IF(INDEX('Per Invoice'!H$2:H$1201,$AA82)="","",INDEX('Per Invoice'!H$2:H$1201,$AA82)))</f>
        <v/>
      </c>
      <c r="I82">
        <f>IF($AA82="","",IF(INDEX('Per Invoice'!I$2:I$1201,$AA82)="","",INDEX('Per Invoice'!I$2:I$1201,$AA82)))</f>
        <v/>
      </c>
      <c r="J82">
        <f>IF($AA82="","",IF(INDEX('Per Invoice'!J$2:J$1201,$AA82)="","",INDEX('Per Invoice'!J$2:J$1201,$AA82)))</f>
        <v/>
      </c>
      <c r="K82">
        <f>IF($AA82="","",IF(INDEX('Per Invoice'!K$2:K$1201,$AA82)="","",INDEX('Per Invoice'!K$2:K$1201,$AA82)))</f>
        <v/>
      </c>
      <c r="L82">
        <f>IF($AA82="","",IF(INDEX('Per Invoice'!L$2:L$1201,$AA82)="","",INDEX('Per Invoice'!L$2:L$1201,$AA82)))</f>
        <v/>
      </c>
      <c r="M82">
        <f>IF($AA82="","",IF(INDEX('Per Invoice'!M$2:M$1201,$AA82)="","",INDEX('Per Invoice'!M$2:M$1201,$AA82)))</f>
        <v/>
      </c>
      <c r="N82">
        <f>IF($AA82="","",IF(INDEX('Per Invoice'!N$2:N$1201,$AA82)="","",INDEX('Per Invoice'!N$2:N$1201,$AA82)))</f>
        <v/>
      </c>
      <c r="O82">
        <f>IF($AA82="","",IF(INDEX('Per Invoice'!O$2:O$1201,$AA82)="","",INDEX('Per Invoice'!O$2:O$1201,$AA82)))</f>
        <v/>
      </c>
      <c r="P82" s="7">
        <f>IF($AA82="","",IF(INDEX('Per Invoice'!P$2:P$1201,$AA82)="","",INDEX('Per Invoice'!P$2:P$1201,$AA82)))</f>
        <v/>
      </c>
      <c r="Q82">
        <f>IF($AA82="","",IF(INDEX('Per Invoice'!Q$2:Q$1201,$AA82)="","",INDEX('Per Invoice'!Q$2:Q$1201,$AA82)))</f>
        <v/>
      </c>
      <c r="R82" s="7">
        <f>IF($AA82="","",IF(INDEX('Per Invoice'!R$2:R$1201,$AA82)="","",INDEX('Per Invoice'!R$2:R$1201,$AA82)))</f>
        <v/>
      </c>
      <c r="S82" s="7">
        <f>IF($AA82="","",IF(INDEX('Per Invoice'!S$2:S$1201,$AA82)="","",INDEX('Per Invoice'!S$2:S$1201,$AA82)))</f>
        <v/>
      </c>
      <c r="T82">
        <f>IF($AA82="","",IF(INDEX('Per Invoice'!T$2:T$1201,$AA82)="","",INDEX('Per Invoice'!T$2:T$1201,$AA82)))</f>
        <v/>
      </c>
      <c r="U82" s="7">
        <f>IF($AA82="","",IF(INDEX('Per Invoice'!U$2:U$1201,$AA82)="","",INDEX('Per Invoice'!U$2:U$1201,$AA82)))</f>
        <v/>
      </c>
      <c r="V82" s="7">
        <f>IF($AA82="","",IF(INDEX('Per Invoice'!V$2:V$1201,$AA82)="","",INDEX('Per Invoice'!V$2:V$1201,$AA82)))</f>
        <v/>
      </c>
      <c r="W82" s="7">
        <f>IF($AA82="","",IF(INDEX('Per Invoice'!W$2:W$1201,$AA82)="","",INDEX('Per Invoice'!W$2:W$1201,$AA82)))</f>
        <v/>
      </c>
      <c r="X82" s="7">
        <f>IF($AA82="","",IF(INDEX('Per Invoice'!X$2:X$1201,$AA82)="","",INDEX('Per Invoice'!X$2:X$1201,$AA82)))</f>
        <v/>
      </c>
      <c r="Y82" s="7">
        <f>IF($AA82="","",IF(INDEX('Per Invoice'!Y$2:Y$1201,$AA82)="","",INDEX('Per Invoice'!Y$2:Y$1201,$AA82)))</f>
        <v/>
      </c>
      <c r="Z82" s="7">
        <f>IF($AA82="","",IF(INDEX('Per Invoice'!Z$2:Z$1201,$AA82)="","",INDEX('Per Invoice'!Z$2:Z$1201,$AA82)))</f>
        <v/>
      </c>
      <c r="AA82" s="16">
        <f>IFERROR(MATCH(Settings!$C$31&amp;"|"&amp;ROWS($AA$2:$AA82),'Per Invoice'!$AB$2:$AB$1201,0),"")</f>
        <v/>
      </c>
    </row>
    <row r="83">
      <c r="A83">
        <f>IF($AA83="","",IF(INDEX('Per Invoice'!A$2:A$1201,$AA83)="","",INDEX('Per Invoice'!A$2:A$1201,$AA83)))</f>
        <v/>
      </c>
      <c r="B83">
        <f>IF($AA83="","",IF(INDEX('Per Invoice'!B$2:B$1201,$AA83)="","",INDEX('Per Invoice'!B$2:B$1201,$AA83)))</f>
        <v/>
      </c>
      <c r="C83">
        <f>IF($AA83="","",IF(INDEX('Per Invoice'!C$2:C$1201,$AA83)="","",INDEX('Per Invoice'!C$2:C$1201,$AA83)))</f>
        <v/>
      </c>
      <c r="D83">
        <f>IF($AA83="","",IF(INDEX('Per Invoice'!D$2:D$1201,$AA83)="","",INDEX('Per Invoice'!D$2:D$1201,$AA83)))</f>
        <v/>
      </c>
      <c r="E83">
        <f>IF($AA83="","",IF(INDEX('Per Invoice'!E$2:E$1201,$AA83)="","",INDEX('Per Invoice'!E$2:E$1201,$AA83)))</f>
        <v/>
      </c>
      <c r="F83">
        <f>IF($AA83="","",IF(INDEX('Per Invoice'!F$2:F$1201,$AA83)="","",INDEX('Per Invoice'!F$2:F$1201,$AA83)))</f>
        <v/>
      </c>
      <c r="G83">
        <f>IF($AA83="","",IF(INDEX('Per Invoice'!G$2:G$1201,$AA83)="","",INDEX('Per Invoice'!G$2:G$1201,$AA83)))</f>
        <v/>
      </c>
      <c r="H83">
        <f>IF($AA83="","",IF(INDEX('Per Invoice'!H$2:H$1201,$AA83)="","",INDEX('Per Invoice'!H$2:H$1201,$AA83)))</f>
        <v/>
      </c>
      <c r="I83">
        <f>IF($AA83="","",IF(INDEX('Per Invoice'!I$2:I$1201,$AA83)="","",INDEX('Per Invoice'!I$2:I$1201,$AA83)))</f>
        <v/>
      </c>
      <c r="J83">
        <f>IF($AA83="","",IF(INDEX('Per Invoice'!J$2:J$1201,$AA83)="","",INDEX('Per Invoice'!J$2:J$1201,$AA83)))</f>
        <v/>
      </c>
      <c r="K83">
        <f>IF($AA83="","",IF(INDEX('Per Invoice'!K$2:K$1201,$AA83)="","",INDEX('Per Invoice'!K$2:K$1201,$AA83)))</f>
        <v/>
      </c>
      <c r="L83">
        <f>IF($AA83="","",IF(INDEX('Per Invoice'!L$2:L$1201,$AA83)="","",INDEX('Per Invoice'!L$2:L$1201,$AA83)))</f>
        <v/>
      </c>
      <c r="M83">
        <f>IF($AA83="","",IF(INDEX('Per Invoice'!M$2:M$1201,$AA83)="","",INDEX('Per Invoice'!M$2:M$1201,$AA83)))</f>
        <v/>
      </c>
      <c r="N83">
        <f>IF($AA83="","",IF(INDEX('Per Invoice'!N$2:N$1201,$AA83)="","",INDEX('Per Invoice'!N$2:N$1201,$AA83)))</f>
        <v/>
      </c>
      <c r="O83">
        <f>IF($AA83="","",IF(INDEX('Per Invoice'!O$2:O$1201,$AA83)="","",INDEX('Per Invoice'!O$2:O$1201,$AA83)))</f>
        <v/>
      </c>
      <c r="P83" s="7">
        <f>IF($AA83="","",IF(INDEX('Per Invoice'!P$2:P$1201,$AA83)="","",INDEX('Per Invoice'!P$2:P$1201,$AA83)))</f>
        <v/>
      </c>
      <c r="Q83">
        <f>IF($AA83="","",IF(INDEX('Per Invoice'!Q$2:Q$1201,$AA83)="","",INDEX('Per Invoice'!Q$2:Q$1201,$AA83)))</f>
        <v/>
      </c>
      <c r="R83" s="7">
        <f>IF($AA83="","",IF(INDEX('Per Invoice'!R$2:R$1201,$AA83)="","",INDEX('Per Invoice'!R$2:R$1201,$AA83)))</f>
        <v/>
      </c>
      <c r="S83" s="7">
        <f>IF($AA83="","",IF(INDEX('Per Invoice'!S$2:S$1201,$AA83)="","",INDEX('Per Invoice'!S$2:S$1201,$AA83)))</f>
        <v/>
      </c>
      <c r="T83">
        <f>IF($AA83="","",IF(INDEX('Per Invoice'!T$2:T$1201,$AA83)="","",INDEX('Per Invoice'!T$2:T$1201,$AA83)))</f>
        <v/>
      </c>
      <c r="U83" s="7">
        <f>IF($AA83="","",IF(INDEX('Per Invoice'!U$2:U$1201,$AA83)="","",INDEX('Per Invoice'!U$2:U$1201,$AA83)))</f>
        <v/>
      </c>
      <c r="V83" s="7">
        <f>IF($AA83="","",IF(INDEX('Per Invoice'!V$2:V$1201,$AA83)="","",INDEX('Per Invoice'!V$2:V$1201,$AA83)))</f>
        <v/>
      </c>
      <c r="W83" s="7">
        <f>IF($AA83="","",IF(INDEX('Per Invoice'!W$2:W$1201,$AA83)="","",INDEX('Per Invoice'!W$2:W$1201,$AA83)))</f>
        <v/>
      </c>
      <c r="X83" s="7">
        <f>IF($AA83="","",IF(INDEX('Per Invoice'!X$2:X$1201,$AA83)="","",INDEX('Per Invoice'!X$2:X$1201,$AA83)))</f>
        <v/>
      </c>
      <c r="Y83" s="7">
        <f>IF($AA83="","",IF(INDEX('Per Invoice'!Y$2:Y$1201,$AA83)="","",INDEX('Per Invoice'!Y$2:Y$1201,$AA83)))</f>
        <v/>
      </c>
      <c r="Z83" s="7">
        <f>IF($AA83="","",IF(INDEX('Per Invoice'!Z$2:Z$1201,$AA83)="","",INDEX('Per Invoice'!Z$2:Z$1201,$AA83)))</f>
        <v/>
      </c>
      <c r="AA83" s="16">
        <f>IFERROR(MATCH(Settings!$C$31&amp;"|"&amp;ROWS($AA$2:$AA83),'Per Invoice'!$AB$2:$AB$1201,0),"")</f>
        <v/>
      </c>
    </row>
    <row r="84">
      <c r="A84">
        <f>IF($AA84="","",IF(INDEX('Per Invoice'!A$2:A$1201,$AA84)="","",INDEX('Per Invoice'!A$2:A$1201,$AA84)))</f>
        <v/>
      </c>
      <c r="B84">
        <f>IF($AA84="","",IF(INDEX('Per Invoice'!B$2:B$1201,$AA84)="","",INDEX('Per Invoice'!B$2:B$1201,$AA84)))</f>
        <v/>
      </c>
      <c r="C84">
        <f>IF($AA84="","",IF(INDEX('Per Invoice'!C$2:C$1201,$AA84)="","",INDEX('Per Invoice'!C$2:C$1201,$AA84)))</f>
        <v/>
      </c>
      <c r="D84">
        <f>IF($AA84="","",IF(INDEX('Per Invoice'!D$2:D$1201,$AA84)="","",INDEX('Per Invoice'!D$2:D$1201,$AA84)))</f>
        <v/>
      </c>
      <c r="E84">
        <f>IF($AA84="","",IF(INDEX('Per Invoice'!E$2:E$1201,$AA84)="","",INDEX('Per Invoice'!E$2:E$1201,$AA84)))</f>
        <v/>
      </c>
      <c r="F84">
        <f>IF($AA84="","",IF(INDEX('Per Invoice'!F$2:F$1201,$AA84)="","",INDEX('Per Invoice'!F$2:F$1201,$AA84)))</f>
        <v/>
      </c>
      <c r="G84">
        <f>IF($AA84="","",IF(INDEX('Per Invoice'!G$2:G$1201,$AA84)="","",INDEX('Per Invoice'!G$2:G$1201,$AA84)))</f>
        <v/>
      </c>
      <c r="H84">
        <f>IF($AA84="","",IF(INDEX('Per Invoice'!H$2:H$1201,$AA84)="","",INDEX('Per Invoice'!H$2:H$1201,$AA84)))</f>
        <v/>
      </c>
      <c r="I84">
        <f>IF($AA84="","",IF(INDEX('Per Invoice'!I$2:I$1201,$AA84)="","",INDEX('Per Invoice'!I$2:I$1201,$AA84)))</f>
        <v/>
      </c>
      <c r="J84">
        <f>IF($AA84="","",IF(INDEX('Per Invoice'!J$2:J$1201,$AA84)="","",INDEX('Per Invoice'!J$2:J$1201,$AA84)))</f>
        <v/>
      </c>
      <c r="K84">
        <f>IF($AA84="","",IF(INDEX('Per Invoice'!K$2:K$1201,$AA84)="","",INDEX('Per Invoice'!K$2:K$1201,$AA84)))</f>
        <v/>
      </c>
      <c r="L84">
        <f>IF($AA84="","",IF(INDEX('Per Invoice'!L$2:L$1201,$AA84)="","",INDEX('Per Invoice'!L$2:L$1201,$AA84)))</f>
        <v/>
      </c>
      <c r="M84">
        <f>IF($AA84="","",IF(INDEX('Per Invoice'!M$2:M$1201,$AA84)="","",INDEX('Per Invoice'!M$2:M$1201,$AA84)))</f>
        <v/>
      </c>
      <c r="N84">
        <f>IF($AA84="","",IF(INDEX('Per Invoice'!N$2:N$1201,$AA84)="","",INDEX('Per Invoice'!N$2:N$1201,$AA84)))</f>
        <v/>
      </c>
      <c r="O84">
        <f>IF($AA84="","",IF(INDEX('Per Invoice'!O$2:O$1201,$AA84)="","",INDEX('Per Invoice'!O$2:O$1201,$AA84)))</f>
        <v/>
      </c>
      <c r="P84" s="7">
        <f>IF($AA84="","",IF(INDEX('Per Invoice'!P$2:P$1201,$AA84)="","",INDEX('Per Invoice'!P$2:P$1201,$AA84)))</f>
        <v/>
      </c>
      <c r="Q84">
        <f>IF($AA84="","",IF(INDEX('Per Invoice'!Q$2:Q$1201,$AA84)="","",INDEX('Per Invoice'!Q$2:Q$1201,$AA84)))</f>
        <v/>
      </c>
      <c r="R84" s="7">
        <f>IF($AA84="","",IF(INDEX('Per Invoice'!R$2:R$1201,$AA84)="","",INDEX('Per Invoice'!R$2:R$1201,$AA84)))</f>
        <v/>
      </c>
      <c r="S84" s="7">
        <f>IF($AA84="","",IF(INDEX('Per Invoice'!S$2:S$1201,$AA84)="","",INDEX('Per Invoice'!S$2:S$1201,$AA84)))</f>
        <v/>
      </c>
      <c r="T84">
        <f>IF($AA84="","",IF(INDEX('Per Invoice'!T$2:T$1201,$AA84)="","",INDEX('Per Invoice'!T$2:T$1201,$AA84)))</f>
        <v/>
      </c>
      <c r="U84" s="7">
        <f>IF($AA84="","",IF(INDEX('Per Invoice'!U$2:U$1201,$AA84)="","",INDEX('Per Invoice'!U$2:U$1201,$AA84)))</f>
        <v/>
      </c>
      <c r="V84" s="7">
        <f>IF($AA84="","",IF(INDEX('Per Invoice'!V$2:V$1201,$AA84)="","",INDEX('Per Invoice'!V$2:V$1201,$AA84)))</f>
        <v/>
      </c>
      <c r="W84" s="7">
        <f>IF($AA84="","",IF(INDEX('Per Invoice'!W$2:W$1201,$AA84)="","",INDEX('Per Invoice'!W$2:W$1201,$AA84)))</f>
        <v/>
      </c>
      <c r="X84" s="7">
        <f>IF($AA84="","",IF(INDEX('Per Invoice'!X$2:X$1201,$AA84)="","",INDEX('Per Invoice'!X$2:X$1201,$AA84)))</f>
        <v/>
      </c>
      <c r="Y84" s="7">
        <f>IF($AA84="","",IF(INDEX('Per Invoice'!Y$2:Y$1201,$AA84)="","",INDEX('Per Invoice'!Y$2:Y$1201,$AA84)))</f>
        <v/>
      </c>
      <c r="Z84" s="7">
        <f>IF($AA84="","",IF(INDEX('Per Invoice'!Z$2:Z$1201,$AA84)="","",INDEX('Per Invoice'!Z$2:Z$1201,$AA84)))</f>
        <v/>
      </c>
      <c r="AA84" s="16">
        <f>IFERROR(MATCH(Settings!$C$31&amp;"|"&amp;ROWS($AA$2:$AA84),'Per Invoice'!$AB$2:$AB$1201,0),"")</f>
        <v/>
      </c>
    </row>
    <row r="85">
      <c r="A85">
        <f>IF($AA85="","",IF(INDEX('Per Invoice'!A$2:A$1201,$AA85)="","",INDEX('Per Invoice'!A$2:A$1201,$AA85)))</f>
        <v/>
      </c>
      <c r="B85">
        <f>IF($AA85="","",IF(INDEX('Per Invoice'!B$2:B$1201,$AA85)="","",INDEX('Per Invoice'!B$2:B$1201,$AA85)))</f>
        <v/>
      </c>
      <c r="C85">
        <f>IF($AA85="","",IF(INDEX('Per Invoice'!C$2:C$1201,$AA85)="","",INDEX('Per Invoice'!C$2:C$1201,$AA85)))</f>
        <v/>
      </c>
      <c r="D85">
        <f>IF($AA85="","",IF(INDEX('Per Invoice'!D$2:D$1201,$AA85)="","",INDEX('Per Invoice'!D$2:D$1201,$AA85)))</f>
        <v/>
      </c>
      <c r="E85">
        <f>IF($AA85="","",IF(INDEX('Per Invoice'!E$2:E$1201,$AA85)="","",INDEX('Per Invoice'!E$2:E$1201,$AA85)))</f>
        <v/>
      </c>
      <c r="F85">
        <f>IF($AA85="","",IF(INDEX('Per Invoice'!F$2:F$1201,$AA85)="","",INDEX('Per Invoice'!F$2:F$1201,$AA85)))</f>
        <v/>
      </c>
      <c r="G85">
        <f>IF($AA85="","",IF(INDEX('Per Invoice'!G$2:G$1201,$AA85)="","",INDEX('Per Invoice'!G$2:G$1201,$AA85)))</f>
        <v/>
      </c>
      <c r="H85">
        <f>IF($AA85="","",IF(INDEX('Per Invoice'!H$2:H$1201,$AA85)="","",INDEX('Per Invoice'!H$2:H$1201,$AA85)))</f>
        <v/>
      </c>
      <c r="I85">
        <f>IF($AA85="","",IF(INDEX('Per Invoice'!I$2:I$1201,$AA85)="","",INDEX('Per Invoice'!I$2:I$1201,$AA85)))</f>
        <v/>
      </c>
      <c r="J85">
        <f>IF($AA85="","",IF(INDEX('Per Invoice'!J$2:J$1201,$AA85)="","",INDEX('Per Invoice'!J$2:J$1201,$AA85)))</f>
        <v/>
      </c>
      <c r="K85">
        <f>IF($AA85="","",IF(INDEX('Per Invoice'!K$2:K$1201,$AA85)="","",INDEX('Per Invoice'!K$2:K$1201,$AA85)))</f>
        <v/>
      </c>
      <c r="L85">
        <f>IF($AA85="","",IF(INDEX('Per Invoice'!L$2:L$1201,$AA85)="","",INDEX('Per Invoice'!L$2:L$1201,$AA85)))</f>
        <v/>
      </c>
      <c r="M85">
        <f>IF($AA85="","",IF(INDEX('Per Invoice'!M$2:M$1201,$AA85)="","",INDEX('Per Invoice'!M$2:M$1201,$AA85)))</f>
        <v/>
      </c>
      <c r="N85">
        <f>IF($AA85="","",IF(INDEX('Per Invoice'!N$2:N$1201,$AA85)="","",INDEX('Per Invoice'!N$2:N$1201,$AA85)))</f>
        <v/>
      </c>
      <c r="O85">
        <f>IF($AA85="","",IF(INDEX('Per Invoice'!O$2:O$1201,$AA85)="","",INDEX('Per Invoice'!O$2:O$1201,$AA85)))</f>
        <v/>
      </c>
      <c r="P85" s="7">
        <f>IF($AA85="","",IF(INDEX('Per Invoice'!P$2:P$1201,$AA85)="","",INDEX('Per Invoice'!P$2:P$1201,$AA85)))</f>
        <v/>
      </c>
      <c r="Q85">
        <f>IF($AA85="","",IF(INDEX('Per Invoice'!Q$2:Q$1201,$AA85)="","",INDEX('Per Invoice'!Q$2:Q$1201,$AA85)))</f>
        <v/>
      </c>
      <c r="R85" s="7">
        <f>IF($AA85="","",IF(INDEX('Per Invoice'!R$2:R$1201,$AA85)="","",INDEX('Per Invoice'!R$2:R$1201,$AA85)))</f>
        <v/>
      </c>
      <c r="S85" s="7">
        <f>IF($AA85="","",IF(INDEX('Per Invoice'!S$2:S$1201,$AA85)="","",INDEX('Per Invoice'!S$2:S$1201,$AA85)))</f>
        <v/>
      </c>
      <c r="T85">
        <f>IF($AA85="","",IF(INDEX('Per Invoice'!T$2:T$1201,$AA85)="","",INDEX('Per Invoice'!T$2:T$1201,$AA85)))</f>
        <v/>
      </c>
      <c r="U85" s="7">
        <f>IF($AA85="","",IF(INDEX('Per Invoice'!U$2:U$1201,$AA85)="","",INDEX('Per Invoice'!U$2:U$1201,$AA85)))</f>
        <v/>
      </c>
      <c r="V85" s="7">
        <f>IF($AA85="","",IF(INDEX('Per Invoice'!V$2:V$1201,$AA85)="","",INDEX('Per Invoice'!V$2:V$1201,$AA85)))</f>
        <v/>
      </c>
      <c r="W85" s="7">
        <f>IF($AA85="","",IF(INDEX('Per Invoice'!W$2:W$1201,$AA85)="","",INDEX('Per Invoice'!W$2:W$1201,$AA85)))</f>
        <v/>
      </c>
      <c r="X85" s="7">
        <f>IF($AA85="","",IF(INDEX('Per Invoice'!X$2:X$1201,$AA85)="","",INDEX('Per Invoice'!X$2:X$1201,$AA85)))</f>
        <v/>
      </c>
      <c r="Y85" s="7">
        <f>IF($AA85="","",IF(INDEX('Per Invoice'!Y$2:Y$1201,$AA85)="","",INDEX('Per Invoice'!Y$2:Y$1201,$AA85)))</f>
        <v/>
      </c>
      <c r="Z85" s="7">
        <f>IF($AA85="","",IF(INDEX('Per Invoice'!Z$2:Z$1201,$AA85)="","",INDEX('Per Invoice'!Z$2:Z$1201,$AA85)))</f>
        <v/>
      </c>
      <c r="AA85" s="16">
        <f>IFERROR(MATCH(Settings!$C$31&amp;"|"&amp;ROWS($AA$2:$AA85),'Per Invoice'!$AB$2:$AB$1201,0),"")</f>
        <v/>
      </c>
    </row>
    <row r="86">
      <c r="A86">
        <f>IF($AA86="","",IF(INDEX('Per Invoice'!A$2:A$1201,$AA86)="","",INDEX('Per Invoice'!A$2:A$1201,$AA86)))</f>
        <v/>
      </c>
      <c r="B86">
        <f>IF($AA86="","",IF(INDEX('Per Invoice'!B$2:B$1201,$AA86)="","",INDEX('Per Invoice'!B$2:B$1201,$AA86)))</f>
        <v/>
      </c>
      <c r="C86">
        <f>IF($AA86="","",IF(INDEX('Per Invoice'!C$2:C$1201,$AA86)="","",INDEX('Per Invoice'!C$2:C$1201,$AA86)))</f>
        <v/>
      </c>
      <c r="D86">
        <f>IF($AA86="","",IF(INDEX('Per Invoice'!D$2:D$1201,$AA86)="","",INDEX('Per Invoice'!D$2:D$1201,$AA86)))</f>
        <v/>
      </c>
      <c r="E86">
        <f>IF($AA86="","",IF(INDEX('Per Invoice'!E$2:E$1201,$AA86)="","",INDEX('Per Invoice'!E$2:E$1201,$AA86)))</f>
        <v/>
      </c>
      <c r="F86">
        <f>IF($AA86="","",IF(INDEX('Per Invoice'!F$2:F$1201,$AA86)="","",INDEX('Per Invoice'!F$2:F$1201,$AA86)))</f>
        <v/>
      </c>
      <c r="G86">
        <f>IF($AA86="","",IF(INDEX('Per Invoice'!G$2:G$1201,$AA86)="","",INDEX('Per Invoice'!G$2:G$1201,$AA86)))</f>
        <v/>
      </c>
      <c r="H86">
        <f>IF($AA86="","",IF(INDEX('Per Invoice'!H$2:H$1201,$AA86)="","",INDEX('Per Invoice'!H$2:H$1201,$AA86)))</f>
        <v/>
      </c>
      <c r="I86">
        <f>IF($AA86="","",IF(INDEX('Per Invoice'!I$2:I$1201,$AA86)="","",INDEX('Per Invoice'!I$2:I$1201,$AA86)))</f>
        <v/>
      </c>
      <c r="J86">
        <f>IF($AA86="","",IF(INDEX('Per Invoice'!J$2:J$1201,$AA86)="","",INDEX('Per Invoice'!J$2:J$1201,$AA86)))</f>
        <v/>
      </c>
      <c r="K86">
        <f>IF($AA86="","",IF(INDEX('Per Invoice'!K$2:K$1201,$AA86)="","",INDEX('Per Invoice'!K$2:K$1201,$AA86)))</f>
        <v/>
      </c>
      <c r="L86">
        <f>IF($AA86="","",IF(INDEX('Per Invoice'!L$2:L$1201,$AA86)="","",INDEX('Per Invoice'!L$2:L$1201,$AA86)))</f>
        <v/>
      </c>
      <c r="M86">
        <f>IF($AA86="","",IF(INDEX('Per Invoice'!M$2:M$1201,$AA86)="","",INDEX('Per Invoice'!M$2:M$1201,$AA86)))</f>
        <v/>
      </c>
      <c r="N86">
        <f>IF($AA86="","",IF(INDEX('Per Invoice'!N$2:N$1201,$AA86)="","",INDEX('Per Invoice'!N$2:N$1201,$AA86)))</f>
        <v/>
      </c>
      <c r="O86">
        <f>IF($AA86="","",IF(INDEX('Per Invoice'!O$2:O$1201,$AA86)="","",INDEX('Per Invoice'!O$2:O$1201,$AA86)))</f>
        <v/>
      </c>
      <c r="P86" s="7">
        <f>IF($AA86="","",IF(INDEX('Per Invoice'!P$2:P$1201,$AA86)="","",INDEX('Per Invoice'!P$2:P$1201,$AA86)))</f>
        <v/>
      </c>
      <c r="Q86">
        <f>IF($AA86="","",IF(INDEX('Per Invoice'!Q$2:Q$1201,$AA86)="","",INDEX('Per Invoice'!Q$2:Q$1201,$AA86)))</f>
        <v/>
      </c>
      <c r="R86" s="7">
        <f>IF($AA86="","",IF(INDEX('Per Invoice'!R$2:R$1201,$AA86)="","",INDEX('Per Invoice'!R$2:R$1201,$AA86)))</f>
        <v/>
      </c>
      <c r="S86" s="7">
        <f>IF($AA86="","",IF(INDEX('Per Invoice'!S$2:S$1201,$AA86)="","",INDEX('Per Invoice'!S$2:S$1201,$AA86)))</f>
        <v/>
      </c>
      <c r="T86">
        <f>IF($AA86="","",IF(INDEX('Per Invoice'!T$2:T$1201,$AA86)="","",INDEX('Per Invoice'!T$2:T$1201,$AA86)))</f>
        <v/>
      </c>
      <c r="U86" s="7">
        <f>IF($AA86="","",IF(INDEX('Per Invoice'!U$2:U$1201,$AA86)="","",INDEX('Per Invoice'!U$2:U$1201,$AA86)))</f>
        <v/>
      </c>
      <c r="V86" s="7">
        <f>IF($AA86="","",IF(INDEX('Per Invoice'!V$2:V$1201,$AA86)="","",INDEX('Per Invoice'!V$2:V$1201,$AA86)))</f>
        <v/>
      </c>
      <c r="W86" s="7">
        <f>IF($AA86="","",IF(INDEX('Per Invoice'!W$2:W$1201,$AA86)="","",INDEX('Per Invoice'!W$2:W$1201,$AA86)))</f>
        <v/>
      </c>
      <c r="X86" s="7">
        <f>IF($AA86="","",IF(INDEX('Per Invoice'!X$2:X$1201,$AA86)="","",INDEX('Per Invoice'!X$2:X$1201,$AA86)))</f>
        <v/>
      </c>
      <c r="Y86" s="7">
        <f>IF($AA86="","",IF(INDEX('Per Invoice'!Y$2:Y$1201,$AA86)="","",INDEX('Per Invoice'!Y$2:Y$1201,$AA86)))</f>
        <v/>
      </c>
      <c r="Z86" s="7">
        <f>IF($AA86="","",IF(INDEX('Per Invoice'!Z$2:Z$1201,$AA86)="","",INDEX('Per Invoice'!Z$2:Z$1201,$AA86)))</f>
        <v/>
      </c>
      <c r="AA86" s="16">
        <f>IFERROR(MATCH(Settings!$C$31&amp;"|"&amp;ROWS($AA$2:$AA86),'Per Invoice'!$AB$2:$AB$1201,0),"")</f>
        <v/>
      </c>
    </row>
    <row r="87">
      <c r="A87">
        <f>IF($AA87="","",IF(INDEX('Per Invoice'!A$2:A$1201,$AA87)="","",INDEX('Per Invoice'!A$2:A$1201,$AA87)))</f>
        <v/>
      </c>
      <c r="B87">
        <f>IF($AA87="","",IF(INDEX('Per Invoice'!B$2:B$1201,$AA87)="","",INDEX('Per Invoice'!B$2:B$1201,$AA87)))</f>
        <v/>
      </c>
      <c r="C87">
        <f>IF($AA87="","",IF(INDEX('Per Invoice'!C$2:C$1201,$AA87)="","",INDEX('Per Invoice'!C$2:C$1201,$AA87)))</f>
        <v/>
      </c>
      <c r="D87">
        <f>IF($AA87="","",IF(INDEX('Per Invoice'!D$2:D$1201,$AA87)="","",INDEX('Per Invoice'!D$2:D$1201,$AA87)))</f>
        <v/>
      </c>
      <c r="E87">
        <f>IF($AA87="","",IF(INDEX('Per Invoice'!E$2:E$1201,$AA87)="","",INDEX('Per Invoice'!E$2:E$1201,$AA87)))</f>
        <v/>
      </c>
      <c r="F87">
        <f>IF($AA87="","",IF(INDEX('Per Invoice'!F$2:F$1201,$AA87)="","",INDEX('Per Invoice'!F$2:F$1201,$AA87)))</f>
        <v/>
      </c>
      <c r="G87">
        <f>IF($AA87="","",IF(INDEX('Per Invoice'!G$2:G$1201,$AA87)="","",INDEX('Per Invoice'!G$2:G$1201,$AA87)))</f>
        <v/>
      </c>
      <c r="H87">
        <f>IF($AA87="","",IF(INDEX('Per Invoice'!H$2:H$1201,$AA87)="","",INDEX('Per Invoice'!H$2:H$1201,$AA87)))</f>
        <v/>
      </c>
      <c r="I87">
        <f>IF($AA87="","",IF(INDEX('Per Invoice'!I$2:I$1201,$AA87)="","",INDEX('Per Invoice'!I$2:I$1201,$AA87)))</f>
        <v/>
      </c>
      <c r="J87">
        <f>IF($AA87="","",IF(INDEX('Per Invoice'!J$2:J$1201,$AA87)="","",INDEX('Per Invoice'!J$2:J$1201,$AA87)))</f>
        <v/>
      </c>
      <c r="K87">
        <f>IF($AA87="","",IF(INDEX('Per Invoice'!K$2:K$1201,$AA87)="","",INDEX('Per Invoice'!K$2:K$1201,$AA87)))</f>
        <v/>
      </c>
      <c r="L87">
        <f>IF($AA87="","",IF(INDEX('Per Invoice'!L$2:L$1201,$AA87)="","",INDEX('Per Invoice'!L$2:L$1201,$AA87)))</f>
        <v/>
      </c>
      <c r="M87">
        <f>IF($AA87="","",IF(INDEX('Per Invoice'!M$2:M$1201,$AA87)="","",INDEX('Per Invoice'!M$2:M$1201,$AA87)))</f>
        <v/>
      </c>
      <c r="N87">
        <f>IF($AA87="","",IF(INDEX('Per Invoice'!N$2:N$1201,$AA87)="","",INDEX('Per Invoice'!N$2:N$1201,$AA87)))</f>
        <v/>
      </c>
      <c r="O87">
        <f>IF($AA87="","",IF(INDEX('Per Invoice'!O$2:O$1201,$AA87)="","",INDEX('Per Invoice'!O$2:O$1201,$AA87)))</f>
        <v/>
      </c>
      <c r="P87" s="7">
        <f>IF($AA87="","",IF(INDEX('Per Invoice'!P$2:P$1201,$AA87)="","",INDEX('Per Invoice'!P$2:P$1201,$AA87)))</f>
        <v/>
      </c>
      <c r="Q87">
        <f>IF($AA87="","",IF(INDEX('Per Invoice'!Q$2:Q$1201,$AA87)="","",INDEX('Per Invoice'!Q$2:Q$1201,$AA87)))</f>
        <v/>
      </c>
      <c r="R87" s="7">
        <f>IF($AA87="","",IF(INDEX('Per Invoice'!R$2:R$1201,$AA87)="","",INDEX('Per Invoice'!R$2:R$1201,$AA87)))</f>
        <v/>
      </c>
      <c r="S87" s="7">
        <f>IF($AA87="","",IF(INDEX('Per Invoice'!S$2:S$1201,$AA87)="","",INDEX('Per Invoice'!S$2:S$1201,$AA87)))</f>
        <v/>
      </c>
      <c r="T87">
        <f>IF($AA87="","",IF(INDEX('Per Invoice'!T$2:T$1201,$AA87)="","",INDEX('Per Invoice'!T$2:T$1201,$AA87)))</f>
        <v/>
      </c>
      <c r="U87" s="7">
        <f>IF($AA87="","",IF(INDEX('Per Invoice'!U$2:U$1201,$AA87)="","",INDEX('Per Invoice'!U$2:U$1201,$AA87)))</f>
        <v/>
      </c>
      <c r="V87" s="7">
        <f>IF($AA87="","",IF(INDEX('Per Invoice'!V$2:V$1201,$AA87)="","",INDEX('Per Invoice'!V$2:V$1201,$AA87)))</f>
        <v/>
      </c>
      <c r="W87" s="7">
        <f>IF($AA87="","",IF(INDEX('Per Invoice'!W$2:W$1201,$AA87)="","",INDEX('Per Invoice'!W$2:W$1201,$AA87)))</f>
        <v/>
      </c>
      <c r="X87" s="7">
        <f>IF($AA87="","",IF(INDEX('Per Invoice'!X$2:X$1201,$AA87)="","",INDEX('Per Invoice'!X$2:X$1201,$AA87)))</f>
        <v/>
      </c>
      <c r="Y87" s="7">
        <f>IF($AA87="","",IF(INDEX('Per Invoice'!Y$2:Y$1201,$AA87)="","",INDEX('Per Invoice'!Y$2:Y$1201,$AA87)))</f>
        <v/>
      </c>
      <c r="Z87" s="7">
        <f>IF($AA87="","",IF(INDEX('Per Invoice'!Z$2:Z$1201,$AA87)="","",INDEX('Per Invoice'!Z$2:Z$1201,$AA87)))</f>
        <v/>
      </c>
      <c r="AA87" s="16">
        <f>IFERROR(MATCH(Settings!$C$31&amp;"|"&amp;ROWS($AA$2:$AA87),'Per Invoice'!$AB$2:$AB$1201,0),"")</f>
        <v/>
      </c>
    </row>
    <row r="88">
      <c r="A88">
        <f>IF($AA88="","",IF(INDEX('Per Invoice'!A$2:A$1201,$AA88)="","",INDEX('Per Invoice'!A$2:A$1201,$AA88)))</f>
        <v/>
      </c>
      <c r="B88">
        <f>IF($AA88="","",IF(INDEX('Per Invoice'!B$2:B$1201,$AA88)="","",INDEX('Per Invoice'!B$2:B$1201,$AA88)))</f>
        <v/>
      </c>
      <c r="C88">
        <f>IF($AA88="","",IF(INDEX('Per Invoice'!C$2:C$1201,$AA88)="","",INDEX('Per Invoice'!C$2:C$1201,$AA88)))</f>
        <v/>
      </c>
      <c r="D88">
        <f>IF($AA88="","",IF(INDEX('Per Invoice'!D$2:D$1201,$AA88)="","",INDEX('Per Invoice'!D$2:D$1201,$AA88)))</f>
        <v/>
      </c>
      <c r="E88">
        <f>IF($AA88="","",IF(INDEX('Per Invoice'!E$2:E$1201,$AA88)="","",INDEX('Per Invoice'!E$2:E$1201,$AA88)))</f>
        <v/>
      </c>
      <c r="F88">
        <f>IF($AA88="","",IF(INDEX('Per Invoice'!F$2:F$1201,$AA88)="","",INDEX('Per Invoice'!F$2:F$1201,$AA88)))</f>
        <v/>
      </c>
      <c r="G88">
        <f>IF($AA88="","",IF(INDEX('Per Invoice'!G$2:G$1201,$AA88)="","",INDEX('Per Invoice'!G$2:G$1201,$AA88)))</f>
        <v/>
      </c>
      <c r="H88">
        <f>IF($AA88="","",IF(INDEX('Per Invoice'!H$2:H$1201,$AA88)="","",INDEX('Per Invoice'!H$2:H$1201,$AA88)))</f>
        <v/>
      </c>
      <c r="I88">
        <f>IF($AA88="","",IF(INDEX('Per Invoice'!I$2:I$1201,$AA88)="","",INDEX('Per Invoice'!I$2:I$1201,$AA88)))</f>
        <v/>
      </c>
      <c r="J88">
        <f>IF($AA88="","",IF(INDEX('Per Invoice'!J$2:J$1201,$AA88)="","",INDEX('Per Invoice'!J$2:J$1201,$AA88)))</f>
        <v/>
      </c>
      <c r="K88">
        <f>IF($AA88="","",IF(INDEX('Per Invoice'!K$2:K$1201,$AA88)="","",INDEX('Per Invoice'!K$2:K$1201,$AA88)))</f>
        <v/>
      </c>
      <c r="L88">
        <f>IF($AA88="","",IF(INDEX('Per Invoice'!L$2:L$1201,$AA88)="","",INDEX('Per Invoice'!L$2:L$1201,$AA88)))</f>
        <v/>
      </c>
      <c r="M88">
        <f>IF($AA88="","",IF(INDEX('Per Invoice'!M$2:M$1201,$AA88)="","",INDEX('Per Invoice'!M$2:M$1201,$AA88)))</f>
        <v/>
      </c>
      <c r="N88">
        <f>IF($AA88="","",IF(INDEX('Per Invoice'!N$2:N$1201,$AA88)="","",INDEX('Per Invoice'!N$2:N$1201,$AA88)))</f>
        <v/>
      </c>
      <c r="O88">
        <f>IF($AA88="","",IF(INDEX('Per Invoice'!O$2:O$1201,$AA88)="","",INDEX('Per Invoice'!O$2:O$1201,$AA88)))</f>
        <v/>
      </c>
      <c r="P88" s="7">
        <f>IF($AA88="","",IF(INDEX('Per Invoice'!P$2:P$1201,$AA88)="","",INDEX('Per Invoice'!P$2:P$1201,$AA88)))</f>
        <v/>
      </c>
      <c r="Q88">
        <f>IF($AA88="","",IF(INDEX('Per Invoice'!Q$2:Q$1201,$AA88)="","",INDEX('Per Invoice'!Q$2:Q$1201,$AA88)))</f>
        <v/>
      </c>
      <c r="R88" s="7">
        <f>IF($AA88="","",IF(INDEX('Per Invoice'!R$2:R$1201,$AA88)="","",INDEX('Per Invoice'!R$2:R$1201,$AA88)))</f>
        <v/>
      </c>
      <c r="S88" s="7">
        <f>IF($AA88="","",IF(INDEX('Per Invoice'!S$2:S$1201,$AA88)="","",INDEX('Per Invoice'!S$2:S$1201,$AA88)))</f>
        <v/>
      </c>
      <c r="T88">
        <f>IF($AA88="","",IF(INDEX('Per Invoice'!T$2:T$1201,$AA88)="","",INDEX('Per Invoice'!T$2:T$1201,$AA88)))</f>
        <v/>
      </c>
      <c r="U88" s="7">
        <f>IF($AA88="","",IF(INDEX('Per Invoice'!U$2:U$1201,$AA88)="","",INDEX('Per Invoice'!U$2:U$1201,$AA88)))</f>
        <v/>
      </c>
      <c r="V88" s="7">
        <f>IF($AA88="","",IF(INDEX('Per Invoice'!V$2:V$1201,$AA88)="","",INDEX('Per Invoice'!V$2:V$1201,$AA88)))</f>
        <v/>
      </c>
      <c r="W88" s="7">
        <f>IF($AA88="","",IF(INDEX('Per Invoice'!W$2:W$1201,$AA88)="","",INDEX('Per Invoice'!W$2:W$1201,$AA88)))</f>
        <v/>
      </c>
      <c r="X88" s="7">
        <f>IF($AA88="","",IF(INDEX('Per Invoice'!X$2:X$1201,$AA88)="","",INDEX('Per Invoice'!X$2:X$1201,$AA88)))</f>
        <v/>
      </c>
      <c r="Y88" s="7">
        <f>IF($AA88="","",IF(INDEX('Per Invoice'!Y$2:Y$1201,$AA88)="","",INDEX('Per Invoice'!Y$2:Y$1201,$AA88)))</f>
        <v/>
      </c>
      <c r="Z88" s="7">
        <f>IF($AA88="","",IF(INDEX('Per Invoice'!Z$2:Z$1201,$AA88)="","",INDEX('Per Invoice'!Z$2:Z$1201,$AA88)))</f>
        <v/>
      </c>
      <c r="AA88" s="16">
        <f>IFERROR(MATCH(Settings!$C$31&amp;"|"&amp;ROWS($AA$2:$AA88),'Per Invoice'!$AB$2:$AB$1201,0),"")</f>
        <v/>
      </c>
    </row>
    <row r="89">
      <c r="A89">
        <f>IF($AA89="","",IF(INDEX('Per Invoice'!A$2:A$1201,$AA89)="","",INDEX('Per Invoice'!A$2:A$1201,$AA89)))</f>
        <v/>
      </c>
      <c r="B89">
        <f>IF($AA89="","",IF(INDEX('Per Invoice'!B$2:B$1201,$AA89)="","",INDEX('Per Invoice'!B$2:B$1201,$AA89)))</f>
        <v/>
      </c>
      <c r="C89">
        <f>IF($AA89="","",IF(INDEX('Per Invoice'!C$2:C$1201,$AA89)="","",INDEX('Per Invoice'!C$2:C$1201,$AA89)))</f>
        <v/>
      </c>
      <c r="D89">
        <f>IF($AA89="","",IF(INDEX('Per Invoice'!D$2:D$1201,$AA89)="","",INDEX('Per Invoice'!D$2:D$1201,$AA89)))</f>
        <v/>
      </c>
      <c r="E89">
        <f>IF($AA89="","",IF(INDEX('Per Invoice'!E$2:E$1201,$AA89)="","",INDEX('Per Invoice'!E$2:E$1201,$AA89)))</f>
        <v/>
      </c>
      <c r="F89">
        <f>IF($AA89="","",IF(INDEX('Per Invoice'!F$2:F$1201,$AA89)="","",INDEX('Per Invoice'!F$2:F$1201,$AA89)))</f>
        <v/>
      </c>
      <c r="G89">
        <f>IF($AA89="","",IF(INDEX('Per Invoice'!G$2:G$1201,$AA89)="","",INDEX('Per Invoice'!G$2:G$1201,$AA89)))</f>
        <v/>
      </c>
      <c r="H89">
        <f>IF($AA89="","",IF(INDEX('Per Invoice'!H$2:H$1201,$AA89)="","",INDEX('Per Invoice'!H$2:H$1201,$AA89)))</f>
        <v/>
      </c>
      <c r="I89">
        <f>IF($AA89="","",IF(INDEX('Per Invoice'!I$2:I$1201,$AA89)="","",INDEX('Per Invoice'!I$2:I$1201,$AA89)))</f>
        <v/>
      </c>
      <c r="J89">
        <f>IF($AA89="","",IF(INDEX('Per Invoice'!J$2:J$1201,$AA89)="","",INDEX('Per Invoice'!J$2:J$1201,$AA89)))</f>
        <v/>
      </c>
      <c r="K89">
        <f>IF($AA89="","",IF(INDEX('Per Invoice'!K$2:K$1201,$AA89)="","",INDEX('Per Invoice'!K$2:K$1201,$AA89)))</f>
        <v/>
      </c>
      <c r="L89">
        <f>IF($AA89="","",IF(INDEX('Per Invoice'!L$2:L$1201,$AA89)="","",INDEX('Per Invoice'!L$2:L$1201,$AA89)))</f>
        <v/>
      </c>
      <c r="M89">
        <f>IF($AA89="","",IF(INDEX('Per Invoice'!M$2:M$1201,$AA89)="","",INDEX('Per Invoice'!M$2:M$1201,$AA89)))</f>
        <v/>
      </c>
      <c r="N89">
        <f>IF($AA89="","",IF(INDEX('Per Invoice'!N$2:N$1201,$AA89)="","",INDEX('Per Invoice'!N$2:N$1201,$AA89)))</f>
        <v/>
      </c>
      <c r="O89">
        <f>IF($AA89="","",IF(INDEX('Per Invoice'!O$2:O$1201,$AA89)="","",INDEX('Per Invoice'!O$2:O$1201,$AA89)))</f>
        <v/>
      </c>
      <c r="P89" s="7">
        <f>IF($AA89="","",IF(INDEX('Per Invoice'!P$2:P$1201,$AA89)="","",INDEX('Per Invoice'!P$2:P$1201,$AA89)))</f>
        <v/>
      </c>
      <c r="Q89">
        <f>IF($AA89="","",IF(INDEX('Per Invoice'!Q$2:Q$1201,$AA89)="","",INDEX('Per Invoice'!Q$2:Q$1201,$AA89)))</f>
        <v/>
      </c>
      <c r="R89" s="7">
        <f>IF($AA89="","",IF(INDEX('Per Invoice'!R$2:R$1201,$AA89)="","",INDEX('Per Invoice'!R$2:R$1201,$AA89)))</f>
        <v/>
      </c>
      <c r="S89" s="7">
        <f>IF($AA89="","",IF(INDEX('Per Invoice'!S$2:S$1201,$AA89)="","",INDEX('Per Invoice'!S$2:S$1201,$AA89)))</f>
        <v/>
      </c>
      <c r="T89">
        <f>IF($AA89="","",IF(INDEX('Per Invoice'!T$2:T$1201,$AA89)="","",INDEX('Per Invoice'!T$2:T$1201,$AA89)))</f>
        <v/>
      </c>
      <c r="U89" s="7">
        <f>IF($AA89="","",IF(INDEX('Per Invoice'!U$2:U$1201,$AA89)="","",INDEX('Per Invoice'!U$2:U$1201,$AA89)))</f>
        <v/>
      </c>
      <c r="V89" s="7">
        <f>IF($AA89="","",IF(INDEX('Per Invoice'!V$2:V$1201,$AA89)="","",INDEX('Per Invoice'!V$2:V$1201,$AA89)))</f>
        <v/>
      </c>
      <c r="W89" s="7">
        <f>IF($AA89="","",IF(INDEX('Per Invoice'!W$2:W$1201,$AA89)="","",INDEX('Per Invoice'!W$2:W$1201,$AA89)))</f>
        <v/>
      </c>
      <c r="X89" s="7">
        <f>IF($AA89="","",IF(INDEX('Per Invoice'!X$2:X$1201,$AA89)="","",INDEX('Per Invoice'!X$2:X$1201,$AA89)))</f>
        <v/>
      </c>
      <c r="Y89" s="7">
        <f>IF($AA89="","",IF(INDEX('Per Invoice'!Y$2:Y$1201,$AA89)="","",INDEX('Per Invoice'!Y$2:Y$1201,$AA89)))</f>
        <v/>
      </c>
      <c r="Z89" s="7">
        <f>IF($AA89="","",IF(INDEX('Per Invoice'!Z$2:Z$1201,$AA89)="","",INDEX('Per Invoice'!Z$2:Z$1201,$AA89)))</f>
        <v/>
      </c>
      <c r="AA89" s="16">
        <f>IFERROR(MATCH(Settings!$C$31&amp;"|"&amp;ROWS($AA$2:$AA89),'Per Invoice'!$AB$2:$AB$1201,0),"")</f>
        <v/>
      </c>
    </row>
    <row r="90">
      <c r="A90">
        <f>IF($AA90="","",IF(INDEX('Per Invoice'!A$2:A$1201,$AA90)="","",INDEX('Per Invoice'!A$2:A$1201,$AA90)))</f>
        <v/>
      </c>
      <c r="B90">
        <f>IF($AA90="","",IF(INDEX('Per Invoice'!B$2:B$1201,$AA90)="","",INDEX('Per Invoice'!B$2:B$1201,$AA90)))</f>
        <v/>
      </c>
      <c r="C90">
        <f>IF($AA90="","",IF(INDEX('Per Invoice'!C$2:C$1201,$AA90)="","",INDEX('Per Invoice'!C$2:C$1201,$AA90)))</f>
        <v/>
      </c>
      <c r="D90">
        <f>IF($AA90="","",IF(INDEX('Per Invoice'!D$2:D$1201,$AA90)="","",INDEX('Per Invoice'!D$2:D$1201,$AA90)))</f>
        <v/>
      </c>
      <c r="E90">
        <f>IF($AA90="","",IF(INDEX('Per Invoice'!E$2:E$1201,$AA90)="","",INDEX('Per Invoice'!E$2:E$1201,$AA90)))</f>
        <v/>
      </c>
      <c r="F90">
        <f>IF($AA90="","",IF(INDEX('Per Invoice'!F$2:F$1201,$AA90)="","",INDEX('Per Invoice'!F$2:F$1201,$AA90)))</f>
        <v/>
      </c>
      <c r="G90">
        <f>IF($AA90="","",IF(INDEX('Per Invoice'!G$2:G$1201,$AA90)="","",INDEX('Per Invoice'!G$2:G$1201,$AA90)))</f>
        <v/>
      </c>
      <c r="H90">
        <f>IF($AA90="","",IF(INDEX('Per Invoice'!H$2:H$1201,$AA90)="","",INDEX('Per Invoice'!H$2:H$1201,$AA90)))</f>
        <v/>
      </c>
      <c r="I90">
        <f>IF($AA90="","",IF(INDEX('Per Invoice'!I$2:I$1201,$AA90)="","",INDEX('Per Invoice'!I$2:I$1201,$AA90)))</f>
        <v/>
      </c>
      <c r="J90">
        <f>IF($AA90="","",IF(INDEX('Per Invoice'!J$2:J$1201,$AA90)="","",INDEX('Per Invoice'!J$2:J$1201,$AA90)))</f>
        <v/>
      </c>
      <c r="K90">
        <f>IF($AA90="","",IF(INDEX('Per Invoice'!K$2:K$1201,$AA90)="","",INDEX('Per Invoice'!K$2:K$1201,$AA90)))</f>
        <v/>
      </c>
      <c r="L90">
        <f>IF($AA90="","",IF(INDEX('Per Invoice'!L$2:L$1201,$AA90)="","",INDEX('Per Invoice'!L$2:L$1201,$AA90)))</f>
        <v/>
      </c>
      <c r="M90">
        <f>IF($AA90="","",IF(INDEX('Per Invoice'!M$2:M$1201,$AA90)="","",INDEX('Per Invoice'!M$2:M$1201,$AA90)))</f>
        <v/>
      </c>
      <c r="N90">
        <f>IF($AA90="","",IF(INDEX('Per Invoice'!N$2:N$1201,$AA90)="","",INDEX('Per Invoice'!N$2:N$1201,$AA90)))</f>
        <v/>
      </c>
      <c r="O90">
        <f>IF($AA90="","",IF(INDEX('Per Invoice'!O$2:O$1201,$AA90)="","",INDEX('Per Invoice'!O$2:O$1201,$AA90)))</f>
        <v/>
      </c>
      <c r="P90" s="7">
        <f>IF($AA90="","",IF(INDEX('Per Invoice'!P$2:P$1201,$AA90)="","",INDEX('Per Invoice'!P$2:P$1201,$AA90)))</f>
        <v/>
      </c>
      <c r="Q90">
        <f>IF($AA90="","",IF(INDEX('Per Invoice'!Q$2:Q$1201,$AA90)="","",INDEX('Per Invoice'!Q$2:Q$1201,$AA90)))</f>
        <v/>
      </c>
      <c r="R90" s="7">
        <f>IF($AA90="","",IF(INDEX('Per Invoice'!R$2:R$1201,$AA90)="","",INDEX('Per Invoice'!R$2:R$1201,$AA90)))</f>
        <v/>
      </c>
      <c r="S90" s="7">
        <f>IF($AA90="","",IF(INDEX('Per Invoice'!S$2:S$1201,$AA90)="","",INDEX('Per Invoice'!S$2:S$1201,$AA90)))</f>
        <v/>
      </c>
      <c r="T90">
        <f>IF($AA90="","",IF(INDEX('Per Invoice'!T$2:T$1201,$AA90)="","",INDEX('Per Invoice'!T$2:T$1201,$AA90)))</f>
        <v/>
      </c>
      <c r="U90" s="7">
        <f>IF($AA90="","",IF(INDEX('Per Invoice'!U$2:U$1201,$AA90)="","",INDEX('Per Invoice'!U$2:U$1201,$AA90)))</f>
        <v/>
      </c>
      <c r="V90" s="7">
        <f>IF($AA90="","",IF(INDEX('Per Invoice'!V$2:V$1201,$AA90)="","",INDEX('Per Invoice'!V$2:V$1201,$AA90)))</f>
        <v/>
      </c>
      <c r="W90" s="7">
        <f>IF($AA90="","",IF(INDEX('Per Invoice'!W$2:W$1201,$AA90)="","",INDEX('Per Invoice'!W$2:W$1201,$AA90)))</f>
        <v/>
      </c>
      <c r="X90" s="7">
        <f>IF($AA90="","",IF(INDEX('Per Invoice'!X$2:X$1201,$AA90)="","",INDEX('Per Invoice'!X$2:X$1201,$AA90)))</f>
        <v/>
      </c>
      <c r="Y90" s="7">
        <f>IF($AA90="","",IF(INDEX('Per Invoice'!Y$2:Y$1201,$AA90)="","",INDEX('Per Invoice'!Y$2:Y$1201,$AA90)))</f>
        <v/>
      </c>
      <c r="Z90" s="7">
        <f>IF($AA90="","",IF(INDEX('Per Invoice'!Z$2:Z$1201,$AA90)="","",INDEX('Per Invoice'!Z$2:Z$1201,$AA90)))</f>
        <v/>
      </c>
      <c r="AA90" s="16">
        <f>IFERROR(MATCH(Settings!$C$31&amp;"|"&amp;ROWS($AA$2:$AA90),'Per Invoice'!$AB$2:$AB$1201,0),"")</f>
        <v/>
      </c>
    </row>
    <row r="91">
      <c r="A91">
        <f>IF($AA91="","",IF(INDEX('Per Invoice'!A$2:A$1201,$AA91)="","",INDEX('Per Invoice'!A$2:A$1201,$AA91)))</f>
        <v/>
      </c>
      <c r="B91">
        <f>IF($AA91="","",IF(INDEX('Per Invoice'!B$2:B$1201,$AA91)="","",INDEX('Per Invoice'!B$2:B$1201,$AA91)))</f>
        <v/>
      </c>
      <c r="C91">
        <f>IF($AA91="","",IF(INDEX('Per Invoice'!C$2:C$1201,$AA91)="","",INDEX('Per Invoice'!C$2:C$1201,$AA91)))</f>
        <v/>
      </c>
      <c r="D91">
        <f>IF($AA91="","",IF(INDEX('Per Invoice'!D$2:D$1201,$AA91)="","",INDEX('Per Invoice'!D$2:D$1201,$AA91)))</f>
        <v/>
      </c>
      <c r="E91">
        <f>IF($AA91="","",IF(INDEX('Per Invoice'!E$2:E$1201,$AA91)="","",INDEX('Per Invoice'!E$2:E$1201,$AA91)))</f>
        <v/>
      </c>
      <c r="F91">
        <f>IF($AA91="","",IF(INDEX('Per Invoice'!F$2:F$1201,$AA91)="","",INDEX('Per Invoice'!F$2:F$1201,$AA91)))</f>
        <v/>
      </c>
      <c r="G91">
        <f>IF($AA91="","",IF(INDEX('Per Invoice'!G$2:G$1201,$AA91)="","",INDEX('Per Invoice'!G$2:G$1201,$AA91)))</f>
        <v/>
      </c>
      <c r="H91">
        <f>IF($AA91="","",IF(INDEX('Per Invoice'!H$2:H$1201,$AA91)="","",INDEX('Per Invoice'!H$2:H$1201,$AA91)))</f>
        <v/>
      </c>
      <c r="I91">
        <f>IF($AA91="","",IF(INDEX('Per Invoice'!I$2:I$1201,$AA91)="","",INDEX('Per Invoice'!I$2:I$1201,$AA91)))</f>
        <v/>
      </c>
      <c r="J91">
        <f>IF($AA91="","",IF(INDEX('Per Invoice'!J$2:J$1201,$AA91)="","",INDEX('Per Invoice'!J$2:J$1201,$AA91)))</f>
        <v/>
      </c>
      <c r="K91">
        <f>IF($AA91="","",IF(INDEX('Per Invoice'!K$2:K$1201,$AA91)="","",INDEX('Per Invoice'!K$2:K$1201,$AA91)))</f>
        <v/>
      </c>
      <c r="L91">
        <f>IF($AA91="","",IF(INDEX('Per Invoice'!L$2:L$1201,$AA91)="","",INDEX('Per Invoice'!L$2:L$1201,$AA91)))</f>
        <v/>
      </c>
      <c r="M91">
        <f>IF($AA91="","",IF(INDEX('Per Invoice'!M$2:M$1201,$AA91)="","",INDEX('Per Invoice'!M$2:M$1201,$AA91)))</f>
        <v/>
      </c>
      <c r="N91">
        <f>IF($AA91="","",IF(INDEX('Per Invoice'!N$2:N$1201,$AA91)="","",INDEX('Per Invoice'!N$2:N$1201,$AA91)))</f>
        <v/>
      </c>
      <c r="O91">
        <f>IF($AA91="","",IF(INDEX('Per Invoice'!O$2:O$1201,$AA91)="","",INDEX('Per Invoice'!O$2:O$1201,$AA91)))</f>
        <v/>
      </c>
      <c r="P91" s="7">
        <f>IF($AA91="","",IF(INDEX('Per Invoice'!P$2:P$1201,$AA91)="","",INDEX('Per Invoice'!P$2:P$1201,$AA91)))</f>
        <v/>
      </c>
      <c r="Q91">
        <f>IF($AA91="","",IF(INDEX('Per Invoice'!Q$2:Q$1201,$AA91)="","",INDEX('Per Invoice'!Q$2:Q$1201,$AA91)))</f>
        <v/>
      </c>
      <c r="R91" s="7">
        <f>IF($AA91="","",IF(INDEX('Per Invoice'!R$2:R$1201,$AA91)="","",INDEX('Per Invoice'!R$2:R$1201,$AA91)))</f>
        <v/>
      </c>
      <c r="S91" s="7">
        <f>IF($AA91="","",IF(INDEX('Per Invoice'!S$2:S$1201,$AA91)="","",INDEX('Per Invoice'!S$2:S$1201,$AA91)))</f>
        <v/>
      </c>
      <c r="T91">
        <f>IF($AA91="","",IF(INDEX('Per Invoice'!T$2:T$1201,$AA91)="","",INDEX('Per Invoice'!T$2:T$1201,$AA91)))</f>
        <v/>
      </c>
      <c r="U91" s="7">
        <f>IF($AA91="","",IF(INDEX('Per Invoice'!U$2:U$1201,$AA91)="","",INDEX('Per Invoice'!U$2:U$1201,$AA91)))</f>
        <v/>
      </c>
      <c r="V91" s="7">
        <f>IF($AA91="","",IF(INDEX('Per Invoice'!V$2:V$1201,$AA91)="","",INDEX('Per Invoice'!V$2:V$1201,$AA91)))</f>
        <v/>
      </c>
      <c r="W91" s="7">
        <f>IF($AA91="","",IF(INDEX('Per Invoice'!W$2:W$1201,$AA91)="","",INDEX('Per Invoice'!W$2:W$1201,$AA91)))</f>
        <v/>
      </c>
      <c r="X91" s="7">
        <f>IF($AA91="","",IF(INDEX('Per Invoice'!X$2:X$1201,$AA91)="","",INDEX('Per Invoice'!X$2:X$1201,$AA91)))</f>
        <v/>
      </c>
      <c r="Y91" s="7">
        <f>IF($AA91="","",IF(INDEX('Per Invoice'!Y$2:Y$1201,$AA91)="","",INDEX('Per Invoice'!Y$2:Y$1201,$AA91)))</f>
        <v/>
      </c>
      <c r="Z91" s="7">
        <f>IF($AA91="","",IF(INDEX('Per Invoice'!Z$2:Z$1201,$AA91)="","",INDEX('Per Invoice'!Z$2:Z$1201,$AA91)))</f>
        <v/>
      </c>
      <c r="AA91" s="16">
        <f>IFERROR(MATCH(Settings!$C$31&amp;"|"&amp;ROWS($AA$2:$AA91),'Per Invoice'!$AB$2:$AB$1201,0),"")</f>
        <v/>
      </c>
    </row>
    <row r="92">
      <c r="A92">
        <f>IF($AA92="","",IF(INDEX('Per Invoice'!A$2:A$1201,$AA92)="","",INDEX('Per Invoice'!A$2:A$1201,$AA92)))</f>
        <v/>
      </c>
      <c r="B92">
        <f>IF($AA92="","",IF(INDEX('Per Invoice'!B$2:B$1201,$AA92)="","",INDEX('Per Invoice'!B$2:B$1201,$AA92)))</f>
        <v/>
      </c>
      <c r="C92">
        <f>IF($AA92="","",IF(INDEX('Per Invoice'!C$2:C$1201,$AA92)="","",INDEX('Per Invoice'!C$2:C$1201,$AA92)))</f>
        <v/>
      </c>
      <c r="D92">
        <f>IF($AA92="","",IF(INDEX('Per Invoice'!D$2:D$1201,$AA92)="","",INDEX('Per Invoice'!D$2:D$1201,$AA92)))</f>
        <v/>
      </c>
      <c r="E92">
        <f>IF($AA92="","",IF(INDEX('Per Invoice'!E$2:E$1201,$AA92)="","",INDEX('Per Invoice'!E$2:E$1201,$AA92)))</f>
        <v/>
      </c>
      <c r="F92">
        <f>IF($AA92="","",IF(INDEX('Per Invoice'!F$2:F$1201,$AA92)="","",INDEX('Per Invoice'!F$2:F$1201,$AA92)))</f>
        <v/>
      </c>
      <c r="G92">
        <f>IF($AA92="","",IF(INDEX('Per Invoice'!G$2:G$1201,$AA92)="","",INDEX('Per Invoice'!G$2:G$1201,$AA92)))</f>
        <v/>
      </c>
      <c r="H92">
        <f>IF($AA92="","",IF(INDEX('Per Invoice'!H$2:H$1201,$AA92)="","",INDEX('Per Invoice'!H$2:H$1201,$AA92)))</f>
        <v/>
      </c>
      <c r="I92">
        <f>IF($AA92="","",IF(INDEX('Per Invoice'!I$2:I$1201,$AA92)="","",INDEX('Per Invoice'!I$2:I$1201,$AA92)))</f>
        <v/>
      </c>
      <c r="J92">
        <f>IF($AA92="","",IF(INDEX('Per Invoice'!J$2:J$1201,$AA92)="","",INDEX('Per Invoice'!J$2:J$1201,$AA92)))</f>
        <v/>
      </c>
      <c r="K92">
        <f>IF($AA92="","",IF(INDEX('Per Invoice'!K$2:K$1201,$AA92)="","",INDEX('Per Invoice'!K$2:K$1201,$AA92)))</f>
        <v/>
      </c>
      <c r="L92">
        <f>IF($AA92="","",IF(INDEX('Per Invoice'!L$2:L$1201,$AA92)="","",INDEX('Per Invoice'!L$2:L$1201,$AA92)))</f>
        <v/>
      </c>
      <c r="M92">
        <f>IF($AA92="","",IF(INDEX('Per Invoice'!M$2:M$1201,$AA92)="","",INDEX('Per Invoice'!M$2:M$1201,$AA92)))</f>
        <v/>
      </c>
      <c r="N92">
        <f>IF($AA92="","",IF(INDEX('Per Invoice'!N$2:N$1201,$AA92)="","",INDEX('Per Invoice'!N$2:N$1201,$AA92)))</f>
        <v/>
      </c>
      <c r="O92">
        <f>IF($AA92="","",IF(INDEX('Per Invoice'!O$2:O$1201,$AA92)="","",INDEX('Per Invoice'!O$2:O$1201,$AA92)))</f>
        <v/>
      </c>
      <c r="P92" s="7">
        <f>IF($AA92="","",IF(INDEX('Per Invoice'!P$2:P$1201,$AA92)="","",INDEX('Per Invoice'!P$2:P$1201,$AA92)))</f>
        <v/>
      </c>
      <c r="Q92">
        <f>IF($AA92="","",IF(INDEX('Per Invoice'!Q$2:Q$1201,$AA92)="","",INDEX('Per Invoice'!Q$2:Q$1201,$AA92)))</f>
        <v/>
      </c>
      <c r="R92" s="7">
        <f>IF($AA92="","",IF(INDEX('Per Invoice'!R$2:R$1201,$AA92)="","",INDEX('Per Invoice'!R$2:R$1201,$AA92)))</f>
        <v/>
      </c>
      <c r="S92" s="7">
        <f>IF($AA92="","",IF(INDEX('Per Invoice'!S$2:S$1201,$AA92)="","",INDEX('Per Invoice'!S$2:S$1201,$AA92)))</f>
        <v/>
      </c>
      <c r="T92">
        <f>IF($AA92="","",IF(INDEX('Per Invoice'!T$2:T$1201,$AA92)="","",INDEX('Per Invoice'!T$2:T$1201,$AA92)))</f>
        <v/>
      </c>
      <c r="U92" s="7">
        <f>IF($AA92="","",IF(INDEX('Per Invoice'!U$2:U$1201,$AA92)="","",INDEX('Per Invoice'!U$2:U$1201,$AA92)))</f>
        <v/>
      </c>
      <c r="V92" s="7">
        <f>IF($AA92="","",IF(INDEX('Per Invoice'!V$2:V$1201,$AA92)="","",INDEX('Per Invoice'!V$2:V$1201,$AA92)))</f>
        <v/>
      </c>
      <c r="W92" s="7">
        <f>IF($AA92="","",IF(INDEX('Per Invoice'!W$2:W$1201,$AA92)="","",INDEX('Per Invoice'!W$2:W$1201,$AA92)))</f>
        <v/>
      </c>
      <c r="X92" s="7">
        <f>IF($AA92="","",IF(INDEX('Per Invoice'!X$2:X$1201,$AA92)="","",INDEX('Per Invoice'!X$2:X$1201,$AA92)))</f>
        <v/>
      </c>
      <c r="Y92" s="7">
        <f>IF($AA92="","",IF(INDEX('Per Invoice'!Y$2:Y$1201,$AA92)="","",INDEX('Per Invoice'!Y$2:Y$1201,$AA92)))</f>
        <v/>
      </c>
      <c r="Z92" s="7">
        <f>IF($AA92="","",IF(INDEX('Per Invoice'!Z$2:Z$1201,$AA92)="","",INDEX('Per Invoice'!Z$2:Z$1201,$AA92)))</f>
        <v/>
      </c>
      <c r="AA92" s="16">
        <f>IFERROR(MATCH(Settings!$C$31&amp;"|"&amp;ROWS($AA$2:$AA92),'Per Invoice'!$AB$2:$AB$1201,0),"")</f>
        <v/>
      </c>
    </row>
    <row r="93">
      <c r="A93">
        <f>IF($AA93="","",IF(INDEX('Per Invoice'!A$2:A$1201,$AA93)="","",INDEX('Per Invoice'!A$2:A$1201,$AA93)))</f>
        <v/>
      </c>
      <c r="B93">
        <f>IF($AA93="","",IF(INDEX('Per Invoice'!B$2:B$1201,$AA93)="","",INDEX('Per Invoice'!B$2:B$1201,$AA93)))</f>
        <v/>
      </c>
      <c r="C93">
        <f>IF($AA93="","",IF(INDEX('Per Invoice'!C$2:C$1201,$AA93)="","",INDEX('Per Invoice'!C$2:C$1201,$AA93)))</f>
        <v/>
      </c>
      <c r="D93">
        <f>IF($AA93="","",IF(INDEX('Per Invoice'!D$2:D$1201,$AA93)="","",INDEX('Per Invoice'!D$2:D$1201,$AA93)))</f>
        <v/>
      </c>
      <c r="E93">
        <f>IF($AA93="","",IF(INDEX('Per Invoice'!E$2:E$1201,$AA93)="","",INDEX('Per Invoice'!E$2:E$1201,$AA93)))</f>
        <v/>
      </c>
      <c r="F93">
        <f>IF($AA93="","",IF(INDEX('Per Invoice'!F$2:F$1201,$AA93)="","",INDEX('Per Invoice'!F$2:F$1201,$AA93)))</f>
        <v/>
      </c>
      <c r="G93">
        <f>IF($AA93="","",IF(INDEX('Per Invoice'!G$2:G$1201,$AA93)="","",INDEX('Per Invoice'!G$2:G$1201,$AA93)))</f>
        <v/>
      </c>
      <c r="H93">
        <f>IF($AA93="","",IF(INDEX('Per Invoice'!H$2:H$1201,$AA93)="","",INDEX('Per Invoice'!H$2:H$1201,$AA93)))</f>
        <v/>
      </c>
      <c r="I93">
        <f>IF($AA93="","",IF(INDEX('Per Invoice'!I$2:I$1201,$AA93)="","",INDEX('Per Invoice'!I$2:I$1201,$AA93)))</f>
        <v/>
      </c>
      <c r="J93">
        <f>IF($AA93="","",IF(INDEX('Per Invoice'!J$2:J$1201,$AA93)="","",INDEX('Per Invoice'!J$2:J$1201,$AA93)))</f>
        <v/>
      </c>
      <c r="K93">
        <f>IF($AA93="","",IF(INDEX('Per Invoice'!K$2:K$1201,$AA93)="","",INDEX('Per Invoice'!K$2:K$1201,$AA93)))</f>
        <v/>
      </c>
      <c r="L93">
        <f>IF($AA93="","",IF(INDEX('Per Invoice'!L$2:L$1201,$AA93)="","",INDEX('Per Invoice'!L$2:L$1201,$AA93)))</f>
        <v/>
      </c>
      <c r="M93">
        <f>IF($AA93="","",IF(INDEX('Per Invoice'!M$2:M$1201,$AA93)="","",INDEX('Per Invoice'!M$2:M$1201,$AA93)))</f>
        <v/>
      </c>
      <c r="N93">
        <f>IF($AA93="","",IF(INDEX('Per Invoice'!N$2:N$1201,$AA93)="","",INDEX('Per Invoice'!N$2:N$1201,$AA93)))</f>
        <v/>
      </c>
      <c r="O93">
        <f>IF($AA93="","",IF(INDEX('Per Invoice'!O$2:O$1201,$AA93)="","",INDEX('Per Invoice'!O$2:O$1201,$AA93)))</f>
        <v/>
      </c>
      <c r="P93" s="7">
        <f>IF($AA93="","",IF(INDEX('Per Invoice'!P$2:P$1201,$AA93)="","",INDEX('Per Invoice'!P$2:P$1201,$AA93)))</f>
        <v/>
      </c>
      <c r="Q93">
        <f>IF($AA93="","",IF(INDEX('Per Invoice'!Q$2:Q$1201,$AA93)="","",INDEX('Per Invoice'!Q$2:Q$1201,$AA93)))</f>
        <v/>
      </c>
      <c r="R93" s="7">
        <f>IF($AA93="","",IF(INDEX('Per Invoice'!R$2:R$1201,$AA93)="","",INDEX('Per Invoice'!R$2:R$1201,$AA93)))</f>
        <v/>
      </c>
      <c r="S93" s="7">
        <f>IF($AA93="","",IF(INDEX('Per Invoice'!S$2:S$1201,$AA93)="","",INDEX('Per Invoice'!S$2:S$1201,$AA93)))</f>
        <v/>
      </c>
      <c r="T93">
        <f>IF($AA93="","",IF(INDEX('Per Invoice'!T$2:T$1201,$AA93)="","",INDEX('Per Invoice'!T$2:T$1201,$AA93)))</f>
        <v/>
      </c>
      <c r="U93" s="7">
        <f>IF($AA93="","",IF(INDEX('Per Invoice'!U$2:U$1201,$AA93)="","",INDEX('Per Invoice'!U$2:U$1201,$AA93)))</f>
        <v/>
      </c>
      <c r="V93" s="7">
        <f>IF($AA93="","",IF(INDEX('Per Invoice'!V$2:V$1201,$AA93)="","",INDEX('Per Invoice'!V$2:V$1201,$AA93)))</f>
        <v/>
      </c>
      <c r="W93" s="7">
        <f>IF($AA93="","",IF(INDEX('Per Invoice'!W$2:W$1201,$AA93)="","",INDEX('Per Invoice'!W$2:W$1201,$AA93)))</f>
        <v/>
      </c>
      <c r="X93" s="7">
        <f>IF($AA93="","",IF(INDEX('Per Invoice'!X$2:X$1201,$AA93)="","",INDEX('Per Invoice'!X$2:X$1201,$AA93)))</f>
        <v/>
      </c>
      <c r="Y93" s="7">
        <f>IF($AA93="","",IF(INDEX('Per Invoice'!Y$2:Y$1201,$AA93)="","",INDEX('Per Invoice'!Y$2:Y$1201,$AA93)))</f>
        <v/>
      </c>
      <c r="Z93" s="7">
        <f>IF($AA93="","",IF(INDEX('Per Invoice'!Z$2:Z$1201,$AA93)="","",INDEX('Per Invoice'!Z$2:Z$1201,$AA93)))</f>
        <v/>
      </c>
      <c r="AA93" s="16">
        <f>IFERROR(MATCH(Settings!$C$31&amp;"|"&amp;ROWS($AA$2:$AA93),'Per Invoice'!$AB$2:$AB$1201,0),"")</f>
        <v/>
      </c>
    </row>
    <row r="94">
      <c r="A94">
        <f>IF($AA94="","",IF(INDEX('Per Invoice'!A$2:A$1201,$AA94)="","",INDEX('Per Invoice'!A$2:A$1201,$AA94)))</f>
        <v/>
      </c>
      <c r="B94">
        <f>IF($AA94="","",IF(INDEX('Per Invoice'!B$2:B$1201,$AA94)="","",INDEX('Per Invoice'!B$2:B$1201,$AA94)))</f>
        <v/>
      </c>
      <c r="C94">
        <f>IF($AA94="","",IF(INDEX('Per Invoice'!C$2:C$1201,$AA94)="","",INDEX('Per Invoice'!C$2:C$1201,$AA94)))</f>
        <v/>
      </c>
      <c r="D94">
        <f>IF($AA94="","",IF(INDEX('Per Invoice'!D$2:D$1201,$AA94)="","",INDEX('Per Invoice'!D$2:D$1201,$AA94)))</f>
        <v/>
      </c>
      <c r="E94">
        <f>IF($AA94="","",IF(INDEX('Per Invoice'!E$2:E$1201,$AA94)="","",INDEX('Per Invoice'!E$2:E$1201,$AA94)))</f>
        <v/>
      </c>
      <c r="F94">
        <f>IF($AA94="","",IF(INDEX('Per Invoice'!F$2:F$1201,$AA94)="","",INDEX('Per Invoice'!F$2:F$1201,$AA94)))</f>
        <v/>
      </c>
      <c r="G94">
        <f>IF($AA94="","",IF(INDEX('Per Invoice'!G$2:G$1201,$AA94)="","",INDEX('Per Invoice'!G$2:G$1201,$AA94)))</f>
        <v/>
      </c>
      <c r="H94">
        <f>IF($AA94="","",IF(INDEX('Per Invoice'!H$2:H$1201,$AA94)="","",INDEX('Per Invoice'!H$2:H$1201,$AA94)))</f>
        <v/>
      </c>
      <c r="I94">
        <f>IF($AA94="","",IF(INDEX('Per Invoice'!I$2:I$1201,$AA94)="","",INDEX('Per Invoice'!I$2:I$1201,$AA94)))</f>
        <v/>
      </c>
      <c r="J94">
        <f>IF($AA94="","",IF(INDEX('Per Invoice'!J$2:J$1201,$AA94)="","",INDEX('Per Invoice'!J$2:J$1201,$AA94)))</f>
        <v/>
      </c>
      <c r="K94">
        <f>IF($AA94="","",IF(INDEX('Per Invoice'!K$2:K$1201,$AA94)="","",INDEX('Per Invoice'!K$2:K$1201,$AA94)))</f>
        <v/>
      </c>
      <c r="L94">
        <f>IF($AA94="","",IF(INDEX('Per Invoice'!L$2:L$1201,$AA94)="","",INDEX('Per Invoice'!L$2:L$1201,$AA94)))</f>
        <v/>
      </c>
      <c r="M94">
        <f>IF($AA94="","",IF(INDEX('Per Invoice'!M$2:M$1201,$AA94)="","",INDEX('Per Invoice'!M$2:M$1201,$AA94)))</f>
        <v/>
      </c>
      <c r="N94">
        <f>IF($AA94="","",IF(INDEX('Per Invoice'!N$2:N$1201,$AA94)="","",INDEX('Per Invoice'!N$2:N$1201,$AA94)))</f>
        <v/>
      </c>
      <c r="O94">
        <f>IF($AA94="","",IF(INDEX('Per Invoice'!O$2:O$1201,$AA94)="","",INDEX('Per Invoice'!O$2:O$1201,$AA94)))</f>
        <v/>
      </c>
      <c r="P94" s="7">
        <f>IF($AA94="","",IF(INDEX('Per Invoice'!P$2:P$1201,$AA94)="","",INDEX('Per Invoice'!P$2:P$1201,$AA94)))</f>
        <v/>
      </c>
      <c r="Q94">
        <f>IF($AA94="","",IF(INDEX('Per Invoice'!Q$2:Q$1201,$AA94)="","",INDEX('Per Invoice'!Q$2:Q$1201,$AA94)))</f>
        <v/>
      </c>
      <c r="R94" s="7">
        <f>IF($AA94="","",IF(INDEX('Per Invoice'!R$2:R$1201,$AA94)="","",INDEX('Per Invoice'!R$2:R$1201,$AA94)))</f>
        <v/>
      </c>
      <c r="S94" s="7">
        <f>IF($AA94="","",IF(INDEX('Per Invoice'!S$2:S$1201,$AA94)="","",INDEX('Per Invoice'!S$2:S$1201,$AA94)))</f>
        <v/>
      </c>
      <c r="T94">
        <f>IF($AA94="","",IF(INDEX('Per Invoice'!T$2:T$1201,$AA94)="","",INDEX('Per Invoice'!T$2:T$1201,$AA94)))</f>
        <v/>
      </c>
      <c r="U94" s="7">
        <f>IF($AA94="","",IF(INDEX('Per Invoice'!U$2:U$1201,$AA94)="","",INDEX('Per Invoice'!U$2:U$1201,$AA94)))</f>
        <v/>
      </c>
      <c r="V94" s="7">
        <f>IF($AA94="","",IF(INDEX('Per Invoice'!V$2:V$1201,$AA94)="","",INDEX('Per Invoice'!V$2:V$1201,$AA94)))</f>
        <v/>
      </c>
      <c r="W94" s="7">
        <f>IF($AA94="","",IF(INDEX('Per Invoice'!W$2:W$1201,$AA94)="","",INDEX('Per Invoice'!W$2:W$1201,$AA94)))</f>
        <v/>
      </c>
      <c r="X94" s="7">
        <f>IF($AA94="","",IF(INDEX('Per Invoice'!X$2:X$1201,$AA94)="","",INDEX('Per Invoice'!X$2:X$1201,$AA94)))</f>
        <v/>
      </c>
      <c r="Y94" s="7">
        <f>IF($AA94="","",IF(INDEX('Per Invoice'!Y$2:Y$1201,$AA94)="","",INDEX('Per Invoice'!Y$2:Y$1201,$AA94)))</f>
        <v/>
      </c>
      <c r="Z94" s="7">
        <f>IF($AA94="","",IF(INDEX('Per Invoice'!Z$2:Z$1201,$AA94)="","",INDEX('Per Invoice'!Z$2:Z$1201,$AA94)))</f>
        <v/>
      </c>
      <c r="AA94" s="16">
        <f>IFERROR(MATCH(Settings!$C$31&amp;"|"&amp;ROWS($AA$2:$AA94),'Per Invoice'!$AB$2:$AB$1201,0),"")</f>
        <v/>
      </c>
    </row>
    <row r="95">
      <c r="A95">
        <f>IF($AA95="","",IF(INDEX('Per Invoice'!A$2:A$1201,$AA95)="","",INDEX('Per Invoice'!A$2:A$1201,$AA95)))</f>
        <v/>
      </c>
      <c r="B95">
        <f>IF($AA95="","",IF(INDEX('Per Invoice'!B$2:B$1201,$AA95)="","",INDEX('Per Invoice'!B$2:B$1201,$AA95)))</f>
        <v/>
      </c>
      <c r="C95">
        <f>IF($AA95="","",IF(INDEX('Per Invoice'!C$2:C$1201,$AA95)="","",INDEX('Per Invoice'!C$2:C$1201,$AA95)))</f>
        <v/>
      </c>
      <c r="D95">
        <f>IF($AA95="","",IF(INDEX('Per Invoice'!D$2:D$1201,$AA95)="","",INDEX('Per Invoice'!D$2:D$1201,$AA95)))</f>
        <v/>
      </c>
      <c r="E95">
        <f>IF($AA95="","",IF(INDEX('Per Invoice'!E$2:E$1201,$AA95)="","",INDEX('Per Invoice'!E$2:E$1201,$AA95)))</f>
        <v/>
      </c>
      <c r="F95">
        <f>IF($AA95="","",IF(INDEX('Per Invoice'!F$2:F$1201,$AA95)="","",INDEX('Per Invoice'!F$2:F$1201,$AA95)))</f>
        <v/>
      </c>
      <c r="G95">
        <f>IF($AA95="","",IF(INDEX('Per Invoice'!G$2:G$1201,$AA95)="","",INDEX('Per Invoice'!G$2:G$1201,$AA95)))</f>
        <v/>
      </c>
      <c r="H95">
        <f>IF($AA95="","",IF(INDEX('Per Invoice'!H$2:H$1201,$AA95)="","",INDEX('Per Invoice'!H$2:H$1201,$AA95)))</f>
        <v/>
      </c>
      <c r="I95">
        <f>IF($AA95="","",IF(INDEX('Per Invoice'!I$2:I$1201,$AA95)="","",INDEX('Per Invoice'!I$2:I$1201,$AA95)))</f>
        <v/>
      </c>
      <c r="J95">
        <f>IF($AA95="","",IF(INDEX('Per Invoice'!J$2:J$1201,$AA95)="","",INDEX('Per Invoice'!J$2:J$1201,$AA95)))</f>
        <v/>
      </c>
      <c r="K95">
        <f>IF($AA95="","",IF(INDEX('Per Invoice'!K$2:K$1201,$AA95)="","",INDEX('Per Invoice'!K$2:K$1201,$AA95)))</f>
        <v/>
      </c>
      <c r="L95">
        <f>IF($AA95="","",IF(INDEX('Per Invoice'!L$2:L$1201,$AA95)="","",INDEX('Per Invoice'!L$2:L$1201,$AA95)))</f>
        <v/>
      </c>
      <c r="M95">
        <f>IF($AA95="","",IF(INDEX('Per Invoice'!M$2:M$1201,$AA95)="","",INDEX('Per Invoice'!M$2:M$1201,$AA95)))</f>
        <v/>
      </c>
      <c r="N95">
        <f>IF($AA95="","",IF(INDEX('Per Invoice'!N$2:N$1201,$AA95)="","",INDEX('Per Invoice'!N$2:N$1201,$AA95)))</f>
        <v/>
      </c>
      <c r="O95">
        <f>IF($AA95="","",IF(INDEX('Per Invoice'!O$2:O$1201,$AA95)="","",INDEX('Per Invoice'!O$2:O$1201,$AA95)))</f>
        <v/>
      </c>
      <c r="P95" s="7">
        <f>IF($AA95="","",IF(INDEX('Per Invoice'!P$2:P$1201,$AA95)="","",INDEX('Per Invoice'!P$2:P$1201,$AA95)))</f>
        <v/>
      </c>
      <c r="Q95">
        <f>IF($AA95="","",IF(INDEX('Per Invoice'!Q$2:Q$1201,$AA95)="","",INDEX('Per Invoice'!Q$2:Q$1201,$AA95)))</f>
        <v/>
      </c>
      <c r="R95" s="7">
        <f>IF($AA95="","",IF(INDEX('Per Invoice'!R$2:R$1201,$AA95)="","",INDEX('Per Invoice'!R$2:R$1201,$AA95)))</f>
        <v/>
      </c>
      <c r="S95" s="7">
        <f>IF($AA95="","",IF(INDEX('Per Invoice'!S$2:S$1201,$AA95)="","",INDEX('Per Invoice'!S$2:S$1201,$AA95)))</f>
        <v/>
      </c>
      <c r="T95">
        <f>IF($AA95="","",IF(INDEX('Per Invoice'!T$2:T$1201,$AA95)="","",INDEX('Per Invoice'!T$2:T$1201,$AA95)))</f>
        <v/>
      </c>
      <c r="U95" s="7">
        <f>IF($AA95="","",IF(INDEX('Per Invoice'!U$2:U$1201,$AA95)="","",INDEX('Per Invoice'!U$2:U$1201,$AA95)))</f>
        <v/>
      </c>
      <c r="V95" s="7">
        <f>IF($AA95="","",IF(INDEX('Per Invoice'!V$2:V$1201,$AA95)="","",INDEX('Per Invoice'!V$2:V$1201,$AA95)))</f>
        <v/>
      </c>
      <c r="W95" s="7">
        <f>IF($AA95="","",IF(INDEX('Per Invoice'!W$2:W$1201,$AA95)="","",INDEX('Per Invoice'!W$2:W$1201,$AA95)))</f>
        <v/>
      </c>
      <c r="X95" s="7">
        <f>IF($AA95="","",IF(INDEX('Per Invoice'!X$2:X$1201,$AA95)="","",INDEX('Per Invoice'!X$2:X$1201,$AA95)))</f>
        <v/>
      </c>
      <c r="Y95" s="7">
        <f>IF($AA95="","",IF(INDEX('Per Invoice'!Y$2:Y$1201,$AA95)="","",INDEX('Per Invoice'!Y$2:Y$1201,$AA95)))</f>
        <v/>
      </c>
      <c r="Z95" s="7">
        <f>IF($AA95="","",IF(INDEX('Per Invoice'!Z$2:Z$1201,$AA95)="","",INDEX('Per Invoice'!Z$2:Z$1201,$AA95)))</f>
        <v/>
      </c>
      <c r="AA95" s="16">
        <f>IFERROR(MATCH(Settings!$C$31&amp;"|"&amp;ROWS($AA$2:$AA95),'Per Invoice'!$AB$2:$AB$1201,0),"")</f>
        <v/>
      </c>
    </row>
    <row r="96">
      <c r="A96">
        <f>IF($AA96="","",IF(INDEX('Per Invoice'!A$2:A$1201,$AA96)="","",INDEX('Per Invoice'!A$2:A$1201,$AA96)))</f>
        <v/>
      </c>
      <c r="B96">
        <f>IF($AA96="","",IF(INDEX('Per Invoice'!B$2:B$1201,$AA96)="","",INDEX('Per Invoice'!B$2:B$1201,$AA96)))</f>
        <v/>
      </c>
      <c r="C96">
        <f>IF($AA96="","",IF(INDEX('Per Invoice'!C$2:C$1201,$AA96)="","",INDEX('Per Invoice'!C$2:C$1201,$AA96)))</f>
        <v/>
      </c>
      <c r="D96">
        <f>IF($AA96="","",IF(INDEX('Per Invoice'!D$2:D$1201,$AA96)="","",INDEX('Per Invoice'!D$2:D$1201,$AA96)))</f>
        <v/>
      </c>
      <c r="E96">
        <f>IF($AA96="","",IF(INDEX('Per Invoice'!E$2:E$1201,$AA96)="","",INDEX('Per Invoice'!E$2:E$1201,$AA96)))</f>
        <v/>
      </c>
      <c r="F96">
        <f>IF($AA96="","",IF(INDEX('Per Invoice'!F$2:F$1201,$AA96)="","",INDEX('Per Invoice'!F$2:F$1201,$AA96)))</f>
        <v/>
      </c>
      <c r="G96">
        <f>IF($AA96="","",IF(INDEX('Per Invoice'!G$2:G$1201,$AA96)="","",INDEX('Per Invoice'!G$2:G$1201,$AA96)))</f>
        <v/>
      </c>
      <c r="H96">
        <f>IF($AA96="","",IF(INDEX('Per Invoice'!H$2:H$1201,$AA96)="","",INDEX('Per Invoice'!H$2:H$1201,$AA96)))</f>
        <v/>
      </c>
      <c r="I96">
        <f>IF($AA96="","",IF(INDEX('Per Invoice'!I$2:I$1201,$AA96)="","",INDEX('Per Invoice'!I$2:I$1201,$AA96)))</f>
        <v/>
      </c>
      <c r="J96">
        <f>IF($AA96="","",IF(INDEX('Per Invoice'!J$2:J$1201,$AA96)="","",INDEX('Per Invoice'!J$2:J$1201,$AA96)))</f>
        <v/>
      </c>
      <c r="K96">
        <f>IF($AA96="","",IF(INDEX('Per Invoice'!K$2:K$1201,$AA96)="","",INDEX('Per Invoice'!K$2:K$1201,$AA96)))</f>
        <v/>
      </c>
      <c r="L96">
        <f>IF($AA96="","",IF(INDEX('Per Invoice'!L$2:L$1201,$AA96)="","",INDEX('Per Invoice'!L$2:L$1201,$AA96)))</f>
        <v/>
      </c>
      <c r="M96">
        <f>IF($AA96="","",IF(INDEX('Per Invoice'!M$2:M$1201,$AA96)="","",INDEX('Per Invoice'!M$2:M$1201,$AA96)))</f>
        <v/>
      </c>
      <c r="N96">
        <f>IF($AA96="","",IF(INDEX('Per Invoice'!N$2:N$1201,$AA96)="","",INDEX('Per Invoice'!N$2:N$1201,$AA96)))</f>
        <v/>
      </c>
      <c r="O96">
        <f>IF($AA96="","",IF(INDEX('Per Invoice'!O$2:O$1201,$AA96)="","",INDEX('Per Invoice'!O$2:O$1201,$AA96)))</f>
        <v/>
      </c>
      <c r="P96" s="7">
        <f>IF($AA96="","",IF(INDEX('Per Invoice'!P$2:P$1201,$AA96)="","",INDEX('Per Invoice'!P$2:P$1201,$AA96)))</f>
        <v/>
      </c>
      <c r="Q96">
        <f>IF($AA96="","",IF(INDEX('Per Invoice'!Q$2:Q$1201,$AA96)="","",INDEX('Per Invoice'!Q$2:Q$1201,$AA96)))</f>
        <v/>
      </c>
      <c r="R96" s="7">
        <f>IF($AA96="","",IF(INDEX('Per Invoice'!R$2:R$1201,$AA96)="","",INDEX('Per Invoice'!R$2:R$1201,$AA96)))</f>
        <v/>
      </c>
      <c r="S96" s="7">
        <f>IF($AA96="","",IF(INDEX('Per Invoice'!S$2:S$1201,$AA96)="","",INDEX('Per Invoice'!S$2:S$1201,$AA96)))</f>
        <v/>
      </c>
      <c r="T96">
        <f>IF($AA96="","",IF(INDEX('Per Invoice'!T$2:T$1201,$AA96)="","",INDEX('Per Invoice'!T$2:T$1201,$AA96)))</f>
        <v/>
      </c>
      <c r="U96" s="7">
        <f>IF($AA96="","",IF(INDEX('Per Invoice'!U$2:U$1201,$AA96)="","",INDEX('Per Invoice'!U$2:U$1201,$AA96)))</f>
        <v/>
      </c>
      <c r="V96" s="7">
        <f>IF($AA96="","",IF(INDEX('Per Invoice'!V$2:V$1201,$AA96)="","",INDEX('Per Invoice'!V$2:V$1201,$AA96)))</f>
        <v/>
      </c>
      <c r="W96" s="7">
        <f>IF($AA96="","",IF(INDEX('Per Invoice'!W$2:W$1201,$AA96)="","",INDEX('Per Invoice'!W$2:W$1201,$AA96)))</f>
        <v/>
      </c>
      <c r="X96" s="7">
        <f>IF($AA96="","",IF(INDEX('Per Invoice'!X$2:X$1201,$AA96)="","",INDEX('Per Invoice'!X$2:X$1201,$AA96)))</f>
        <v/>
      </c>
      <c r="Y96" s="7">
        <f>IF($AA96="","",IF(INDEX('Per Invoice'!Y$2:Y$1201,$AA96)="","",INDEX('Per Invoice'!Y$2:Y$1201,$AA96)))</f>
        <v/>
      </c>
      <c r="Z96" s="7">
        <f>IF($AA96="","",IF(INDEX('Per Invoice'!Z$2:Z$1201,$AA96)="","",INDEX('Per Invoice'!Z$2:Z$1201,$AA96)))</f>
        <v/>
      </c>
      <c r="AA96" s="16">
        <f>IFERROR(MATCH(Settings!$C$31&amp;"|"&amp;ROWS($AA$2:$AA96),'Per Invoice'!$AB$2:$AB$1201,0),"")</f>
        <v/>
      </c>
    </row>
    <row r="97">
      <c r="A97">
        <f>IF($AA97="","",IF(INDEX('Per Invoice'!A$2:A$1201,$AA97)="","",INDEX('Per Invoice'!A$2:A$1201,$AA97)))</f>
        <v/>
      </c>
      <c r="B97">
        <f>IF($AA97="","",IF(INDEX('Per Invoice'!B$2:B$1201,$AA97)="","",INDEX('Per Invoice'!B$2:B$1201,$AA97)))</f>
        <v/>
      </c>
      <c r="C97">
        <f>IF($AA97="","",IF(INDEX('Per Invoice'!C$2:C$1201,$AA97)="","",INDEX('Per Invoice'!C$2:C$1201,$AA97)))</f>
        <v/>
      </c>
      <c r="D97">
        <f>IF($AA97="","",IF(INDEX('Per Invoice'!D$2:D$1201,$AA97)="","",INDEX('Per Invoice'!D$2:D$1201,$AA97)))</f>
        <v/>
      </c>
      <c r="E97">
        <f>IF($AA97="","",IF(INDEX('Per Invoice'!E$2:E$1201,$AA97)="","",INDEX('Per Invoice'!E$2:E$1201,$AA97)))</f>
        <v/>
      </c>
      <c r="F97">
        <f>IF($AA97="","",IF(INDEX('Per Invoice'!F$2:F$1201,$AA97)="","",INDEX('Per Invoice'!F$2:F$1201,$AA97)))</f>
        <v/>
      </c>
      <c r="G97">
        <f>IF($AA97="","",IF(INDEX('Per Invoice'!G$2:G$1201,$AA97)="","",INDEX('Per Invoice'!G$2:G$1201,$AA97)))</f>
        <v/>
      </c>
      <c r="H97">
        <f>IF($AA97="","",IF(INDEX('Per Invoice'!H$2:H$1201,$AA97)="","",INDEX('Per Invoice'!H$2:H$1201,$AA97)))</f>
        <v/>
      </c>
      <c r="I97">
        <f>IF($AA97="","",IF(INDEX('Per Invoice'!I$2:I$1201,$AA97)="","",INDEX('Per Invoice'!I$2:I$1201,$AA97)))</f>
        <v/>
      </c>
      <c r="J97">
        <f>IF($AA97="","",IF(INDEX('Per Invoice'!J$2:J$1201,$AA97)="","",INDEX('Per Invoice'!J$2:J$1201,$AA97)))</f>
        <v/>
      </c>
      <c r="K97">
        <f>IF($AA97="","",IF(INDEX('Per Invoice'!K$2:K$1201,$AA97)="","",INDEX('Per Invoice'!K$2:K$1201,$AA97)))</f>
        <v/>
      </c>
      <c r="L97">
        <f>IF($AA97="","",IF(INDEX('Per Invoice'!L$2:L$1201,$AA97)="","",INDEX('Per Invoice'!L$2:L$1201,$AA97)))</f>
        <v/>
      </c>
      <c r="M97">
        <f>IF($AA97="","",IF(INDEX('Per Invoice'!M$2:M$1201,$AA97)="","",INDEX('Per Invoice'!M$2:M$1201,$AA97)))</f>
        <v/>
      </c>
      <c r="N97">
        <f>IF($AA97="","",IF(INDEX('Per Invoice'!N$2:N$1201,$AA97)="","",INDEX('Per Invoice'!N$2:N$1201,$AA97)))</f>
        <v/>
      </c>
      <c r="O97">
        <f>IF($AA97="","",IF(INDEX('Per Invoice'!O$2:O$1201,$AA97)="","",INDEX('Per Invoice'!O$2:O$1201,$AA97)))</f>
        <v/>
      </c>
      <c r="P97" s="7">
        <f>IF($AA97="","",IF(INDEX('Per Invoice'!P$2:P$1201,$AA97)="","",INDEX('Per Invoice'!P$2:P$1201,$AA97)))</f>
        <v/>
      </c>
      <c r="Q97">
        <f>IF($AA97="","",IF(INDEX('Per Invoice'!Q$2:Q$1201,$AA97)="","",INDEX('Per Invoice'!Q$2:Q$1201,$AA97)))</f>
        <v/>
      </c>
      <c r="R97" s="7">
        <f>IF($AA97="","",IF(INDEX('Per Invoice'!R$2:R$1201,$AA97)="","",INDEX('Per Invoice'!R$2:R$1201,$AA97)))</f>
        <v/>
      </c>
      <c r="S97" s="7">
        <f>IF($AA97="","",IF(INDEX('Per Invoice'!S$2:S$1201,$AA97)="","",INDEX('Per Invoice'!S$2:S$1201,$AA97)))</f>
        <v/>
      </c>
      <c r="T97">
        <f>IF($AA97="","",IF(INDEX('Per Invoice'!T$2:T$1201,$AA97)="","",INDEX('Per Invoice'!T$2:T$1201,$AA97)))</f>
        <v/>
      </c>
      <c r="U97" s="7">
        <f>IF($AA97="","",IF(INDEX('Per Invoice'!U$2:U$1201,$AA97)="","",INDEX('Per Invoice'!U$2:U$1201,$AA97)))</f>
        <v/>
      </c>
      <c r="V97" s="7">
        <f>IF($AA97="","",IF(INDEX('Per Invoice'!V$2:V$1201,$AA97)="","",INDEX('Per Invoice'!V$2:V$1201,$AA97)))</f>
        <v/>
      </c>
      <c r="W97" s="7">
        <f>IF($AA97="","",IF(INDEX('Per Invoice'!W$2:W$1201,$AA97)="","",INDEX('Per Invoice'!W$2:W$1201,$AA97)))</f>
        <v/>
      </c>
      <c r="X97" s="7">
        <f>IF($AA97="","",IF(INDEX('Per Invoice'!X$2:X$1201,$AA97)="","",INDEX('Per Invoice'!X$2:X$1201,$AA97)))</f>
        <v/>
      </c>
      <c r="Y97" s="7">
        <f>IF($AA97="","",IF(INDEX('Per Invoice'!Y$2:Y$1201,$AA97)="","",INDEX('Per Invoice'!Y$2:Y$1201,$AA97)))</f>
        <v/>
      </c>
      <c r="Z97" s="7">
        <f>IF($AA97="","",IF(INDEX('Per Invoice'!Z$2:Z$1201,$AA97)="","",INDEX('Per Invoice'!Z$2:Z$1201,$AA97)))</f>
        <v/>
      </c>
      <c r="AA97" s="16">
        <f>IFERROR(MATCH(Settings!$C$31&amp;"|"&amp;ROWS($AA$2:$AA97),'Per Invoice'!$AB$2:$AB$1201,0),"")</f>
        <v/>
      </c>
    </row>
    <row r="98">
      <c r="A98">
        <f>IF($AA98="","",IF(INDEX('Per Invoice'!A$2:A$1201,$AA98)="","",INDEX('Per Invoice'!A$2:A$1201,$AA98)))</f>
        <v/>
      </c>
      <c r="B98">
        <f>IF($AA98="","",IF(INDEX('Per Invoice'!B$2:B$1201,$AA98)="","",INDEX('Per Invoice'!B$2:B$1201,$AA98)))</f>
        <v/>
      </c>
      <c r="C98">
        <f>IF($AA98="","",IF(INDEX('Per Invoice'!C$2:C$1201,$AA98)="","",INDEX('Per Invoice'!C$2:C$1201,$AA98)))</f>
        <v/>
      </c>
      <c r="D98">
        <f>IF($AA98="","",IF(INDEX('Per Invoice'!D$2:D$1201,$AA98)="","",INDEX('Per Invoice'!D$2:D$1201,$AA98)))</f>
        <v/>
      </c>
      <c r="E98">
        <f>IF($AA98="","",IF(INDEX('Per Invoice'!E$2:E$1201,$AA98)="","",INDEX('Per Invoice'!E$2:E$1201,$AA98)))</f>
        <v/>
      </c>
      <c r="F98">
        <f>IF($AA98="","",IF(INDEX('Per Invoice'!F$2:F$1201,$AA98)="","",INDEX('Per Invoice'!F$2:F$1201,$AA98)))</f>
        <v/>
      </c>
      <c r="G98">
        <f>IF($AA98="","",IF(INDEX('Per Invoice'!G$2:G$1201,$AA98)="","",INDEX('Per Invoice'!G$2:G$1201,$AA98)))</f>
        <v/>
      </c>
      <c r="H98">
        <f>IF($AA98="","",IF(INDEX('Per Invoice'!H$2:H$1201,$AA98)="","",INDEX('Per Invoice'!H$2:H$1201,$AA98)))</f>
        <v/>
      </c>
      <c r="I98">
        <f>IF($AA98="","",IF(INDEX('Per Invoice'!I$2:I$1201,$AA98)="","",INDEX('Per Invoice'!I$2:I$1201,$AA98)))</f>
        <v/>
      </c>
      <c r="J98">
        <f>IF($AA98="","",IF(INDEX('Per Invoice'!J$2:J$1201,$AA98)="","",INDEX('Per Invoice'!J$2:J$1201,$AA98)))</f>
        <v/>
      </c>
      <c r="K98">
        <f>IF($AA98="","",IF(INDEX('Per Invoice'!K$2:K$1201,$AA98)="","",INDEX('Per Invoice'!K$2:K$1201,$AA98)))</f>
        <v/>
      </c>
      <c r="L98">
        <f>IF($AA98="","",IF(INDEX('Per Invoice'!L$2:L$1201,$AA98)="","",INDEX('Per Invoice'!L$2:L$1201,$AA98)))</f>
        <v/>
      </c>
      <c r="M98">
        <f>IF($AA98="","",IF(INDEX('Per Invoice'!M$2:M$1201,$AA98)="","",INDEX('Per Invoice'!M$2:M$1201,$AA98)))</f>
        <v/>
      </c>
      <c r="N98">
        <f>IF($AA98="","",IF(INDEX('Per Invoice'!N$2:N$1201,$AA98)="","",INDEX('Per Invoice'!N$2:N$1201,$AA98)))</f>
        <v/>
      </c>
      <c r="O98">
        <f>IF($AA98="","",IF(INDEX('Per Invoice'!O$2:O$1201,$AA98)="","",INDEX('Per Invoice'!O$2:O$1201,$AA98)))</f>
        <v/>
      </c>
      <c r="P98" s="7">
        <f>IF($AA98="","",IF(INDEX('Per Invoice'!P$2:P$1201,$AA98)="","",INDEX('Per Invoice'!P$2:P$1201,$AA98)))</f>
        <v/>
      </c>
      <c r="Q98">
        <f>IF($AA98="","",IF(INDEX('Per Invoice'!Q$2:Q$1201,$AA98)="","",INDEX('Per Invoice'!Q$2:Q$1201,$AA98)))</f>
        <v/>
      </c>
      <c r="R98" s="7">
        <f>IF($AA98="","",IF(INDEX('Per Invoice'!R$2:R$1201,$AA98)="","",INDEX('Per Invoice'!R$2:R$1201,$AA98)))</f>
        <v/>
      </c>
      <c r="S98" s="7">
        <f>IF($AA98="","",IF(INDEX('Per Invoice'!S$2:S$1201,$AA98)="","",INDEX('Per Invoice'!S$2:S$1201,$AA98)))</f>
        <v/>
      </c>
      <c r="T98">
        <f>IF($AA98="","",IF(INDEX('Per Invoice'!T$2:T$1201,$AA98)="","",INDEX('Per Invoice'!T$2:T$1201,$AA98)))</f>
        <v/>
      </c>
      <c r="U98" s="7">
        <f>IF($AA98="","",IF(INDEX('Per Invoice'!U$2:U$1201,$AA98)="","",INDEX('Per Invoice'!U$2:U$1201,$AA98)))</f>
        <v/>
      </c>
      <c r="V98" s="7">
        <f>IF($AA98="","",IF(INDEX('Per Invoice'!V$2:V$1201,$AA98)="","",INDEX('Per Invoice'!V$2:V$1201,$AA98)))</f>
        <v/>
      </c>
      <c r="W98" s="7">
        <f>IF($AA98="","",IF(INDEX('Per Invoice'!W$2:W$1201,$AA98)="","",INDEX('Per Invoice'!W$2:W$1201,$AA98)))</f>
        <v/>
      </c>
      <c r="X98" s="7">
        <f>IF($AA98="","",IF(INDEX('Per Invoice'!X$2:X$1201,$AA98)="","",INDEX('Per Invoice'!X$2:X$1201,$AA98)))</f>
        <v/>
      </c>
      <c r="Y98" s="7">
        <f>IF($AA98="","",IF(INDEX('Per Invoice'!Y$2:Y$1201,$AA98)="","",INDEX('Per Invoice'!Y$2:Y$1201,$AA98)))</f>
        <v/>
      </c>
      <c r="Z98" s="7">
        <f>IF($AA98="","",IF(INDEX('Per Invoice'!Z$2:Z$1201,$AA98)="","",INDEX('Per Invoice'!Z$2:Z$1201,$AA98)))</f>
        <v/>
      </c>
      <c r="AA98" s="16">
        <f>IFERROR(MATCH(Settings!$C$31&amp;"|"&amp;ROWS($AA$2:$AA98),'Per Invoice'!$AB$2:$AB$1201,0),"")</f>
        <v/>
      </c>
    </row>
    <row r="99">
      <c r="A99">
        <f>IF($AA99="","",IF(INDEX('Per Invoice'!A$2:A$1201,$AA99)="","",INDEX('Per Invoice'!A$2:A$1201,$AA99)))</f>
        <v/>
      </c>
      <c r="B99">
        <f>IF($AA99="","",IF(INDEX('Per Invoice'!B$2:B$1201,$AA99)="","",INDEX('Per Invoice'!B$2:B$1201,$AA99)))</f>
        <v/>
      </c>
      <c r="C99">
        <f>IF($AA99="","",IF(INDEX('Per Invoice'!C$2:C$1201,$AA99)="","",INDEX('Per Invoice'!C$2:C$1201,$AA99)))</f>
        <v/>
      </c>
      <c r="D99">
        <f>IF($AA99="","",IF(INDEX('Per Invoice'!D$2:D$1201,$AA99)="","",INDEX('Per Invoice'!D$2:D$1201,$AA99)))</f>
        <v/>
      </c>
      <c r="E99">
        <f>IF($AA99="","",IF(INDEX('Per Invoice'!E$2:E$1201,$AA99)="","",INDEX('Per Invoice'!E$2:E$1201,$AA99)))</f>
        <v/>
      </c>
      <c r="F99">
        <f>IF($AA99="","",IF(INDEX('Per Invoice'!F$2:F$1201,$AA99)="","",INDEX('Per Invoice'!F$2:F$1201,$AA99)))</f>
        <v/>
      </c>
      <c r="G99">
        <f>IF($AA99="","",IF(INDEX('Per Invoice'!G$2:G$1201,$AA99)="","",INDEX('Per Invoice'!G$2:G$1201,$AA99)))</f>
        <v/>
      </c>
      <c r="H99">
        <f>IF($AA99="","",IF(INDEX('Per Invoice'!H$2:H$1201,$AA99)="","",INDEX('Per Invoice'!H$2:H$1201,$AA99)))</f>
        <v/>
      </c>
      <c r="I99">
        <f>IF($AA99="","",IF(INDEX('Per Invoice'!I$2:I$1201,$AA99)="","",INDEX('Per Invoice'!I$2:I$1201,$AA99)))</f>
        <v/>
      </c>
      <c r="J99">
        <f>IF($AA99="","",IF(INDEX('Per Invoice'!J$2:J$1201,$AA99)="","",INDEX('Per Invoice'!J$2:J$1201,$AA99)))</f>
        <v/>
      </c>
      <c r="K99">
        <f>IF($AA99="","",IF(INDEX('Per Invoice'!K$2:K$1201,$AA99)="","",INDEX('Per Invoice'!K$2:K$1201,$AA99)))</f>
        <v/>
      </c>
      <c r="L99">
        <f>IF($AA99="","",IF(INDEX('Per Invoice'!L$2:L$1201,$AA99)="","",INDEX('Per Invoice'!L$2:L$1201,$AA99)))</f>
        <v/>
      </c>
      <c r="M99">
        <f>IF($AA99="","",IF(INDEX('Per Invoice'!M$2:M$1201,$AA99)="","",INDEX('Per Invoice'!M$2:M$1201,$AA99)))</f>
        <v/>
      </c>
      <c r="N99">
        <f>IF($AA99="","",IF(INDEX('Per Invoice'!N$2:N$1201,$AA99)="","",INDEX('Per Invoice'!N$2:N$1201,$AA99)))</f>
        <v/>
      </c>
      <c r="O99">
        <f>IF($AA99="","",IF(INDEX('Per Invoice'!O$2:O$1201,$AA99)="","",INDEX('Per Invoice'!O$2:O$1201,$AA99)))</f>
        <v/>
      </c>
      <c r="P99" s="7">
        <f>IF($AA99="","",IF(INDEX('Per Invoice'!P$2:P$1201,$AA99)="","",INDEX('Per Invoice'!P$2:P$1201,$AA99)))</f>
        <v/>
      </c>
      <c r="Q99">
        <f>IF($AA99="","",IF(INDEX('Per Invoice'!Q$2:Q$1201,$AA99)="","",INDEX('Per Invoice'!Q$2:Q$1201,$AA99)))</f>
        <v/>
      </c>
      <c r="R99" s="7">
        <f>IF($AA99="","",IF(INDEX('Per Invoice'!R$2:R$1201,$AA99)="","",INDEX('Per Invoice'!R$2:R$1201,$AA99)))</f>
        <v/>
      </c>
      <c r="S99" s="7">
        <f>IF($AA99="","",IF(INDEX('Per Invoice'!S$2:S$1201,$AA99)="","",INDEX('Per Invoice'!S$2:S$1201,$AA99)))</f>
        <v/>
      </c>
      <c r="T99">
        <f>IF($AA99="","",IF(INDEX('Per Invoice'!T$2:T$1201,$AA99)="","",INDEX('Per Invoice'!T$2:T$1201,$AA99)))</f>
        <v/>
      </c>
      <c r="U99" s="7">
        <f>IF($AA99="","",IF(INDEX('Per Invoice'!U$2:U$1201,$AA99)="","",INDEX('Per Invoice'!U$2:U$1201,$AA99)))</f>
        <v/>
      </c>
      <c r="V99" s="7">
        <f>IF($AA99="","",IF(INDEX('Per Invoice'!V$2:V$1201,$AA99)="","",INDEX('Per Invoice'!V$2:V$1201,$AA99)))</f>
        <v/>
      </c>
      <c r="W99" s="7">
        <f>IF($AA99="","",IF(INDEX('Per Invoice'!W$2:W$1201,$AA99)="","",INDEX('Per Invoice'!W$2:W$1201,$AA99)))</f>
        <v/>
      </c>
      <c r="X99" s="7">
        <f>IF($AA99="","",IF(INDEX('Per Invoice'!X$2:X$1201,$AA99)="","",INDEX('Per Invoice'!X$2:X$1201,$AA99)))</f>
        <v/>
      </c>
      <c r="Y99" s="7">
        <f>IF($AA99="","",IF(INDEX('Per Invoice'!Y$2:Y$1201,$AA99)="","",INDEX('Per Invoice'!Y$2:Y$1201,$AA99)))</f>
        <v/>
      </c>
      <c r="Z99" s="7">
        <f>IF($AA99="","",IF(INDEX('Per Invoice'!Z$2:Z$1201,$AA99)="","",INDEX('Per Invoice'!Z$2:Z$1201,$AA99)))</f>
        <v/>
      </c>
      <c r="AA99" s="16">
        <f>IFERROR(MATCH(Settings!$C$31&amp;"|"&amp;ROWS($AA$2:$AA99),'Per Invoice'!$AB$2:$AB$1201,0),"")</f>
        <v/>
      </c>
    </row>
    <row r="100">
      <c r="A100">
        <f>IF($AA100="","",IF(INDEX('Per Invoice'!A$2:A$1201,$AA100)="","",INDEX('Per Invoice'!A$2:A$1201,$AA100)))</f>
        <v/>
      </c>
      <c r="B100">
        <f>IF($AA100="","",IF(INDEX('Per Invoice'!B$2:B$1201,$AA100)="","",INDEX('Per Invoice'!B$2:B$1201,$AA100)))</f>
        <v/>
      </c>
      <c r="C100">
        <f>IF($AA100="","",IF(INDEX('Per Invoice'!C$2:C$1201,$AA100)="","",INDEX('Per Invoice'!C$2:C$1201,$AA100)))</f>
        <v/>
      </c>
      <c r="D100">
        <f>IF($AA100="","",IF(INDEX('Per Invoice'!D$2:D$1201,$AA100)="","",INDEX('Per Invoice'!D$2:D$1201,$AA100)))</f>
        <v/>
      </c>
      <c r="E100">
        <f>IF($AA100="","",IF(INDEX('Per Invoice'!E$2:E$1201,$AA100)="","",INDEX('Per Invoice'!E$2:E$1201,$AA100)))</f>
        <v/>
      </c>
      <c r="F100">
        <f>IF($AA100="","",IF(INDEX('Per Invoice'!F$2:F$1201,$AA100)="","",INDEX('Per Invoice'!F$2:F$1201,$AA100)))</f>
        <v/>
      </c>
      <c r="G100">
        <f>IF($AA100="","",IF(INDEX('Per Invoice'!G$2:G$1201,$AA100)="","",INDEX('Per Invoice'!G$2:G$1201,$AA100)))</f>
        <v/>
      </c>
      <c r="H100">
        <f>IF($AA100="","",IF(INDEX('Per Invoice'!H$2:H$1201,$AA100)="","",INDEX('Per Invoice'!H$2:H$1201,$AA100)))</f>
        <v/>
      </c>
      <c r="I100">
        <f>IF($AA100="","",IF(INDEX('Per Invoice'!I$2:I$1201,$AA100)="","",INDEX('Per Invoice'!I$2:I$1201,$AA100)))</f>
        <v/>
      </c>
      <c r="J100">
        <f>IF($AA100="","",IF(INDEX('Per Invoice'!J$2:J$1201,$AA100)="","",INDEX('Per Invoice'!J$2:J$1201,$AA100)))</f>
        <v/>
      </c>
      <c r="K100">
        <f>IF($AA100="","",IF(INDEX('Per Invoice'!K$2:K$1201,$AA100)="","",INDEX('Per Invoice'!K$2:K$1201,$AA100)))</f>
        <v/>
      </c>
      <c r="L100">
        <f>IF($AA100="","",IF(INDEX('Per Invoice'!L$2:L$1201,$AA100)="","",INDEX('Per Invoice'!L$2:L$1201,$AA100)))</f>
        <v/>
      </c>
      <c r="M100">
        <f>IF($AA100="","",IF(INDEX('Per Invoice'!M$2:M$1201,$AA100)="","",INDEX('Per Invoice'!M$2:M$1201,$AA100)))</f>
        <v/>
      </c>
      <c r="N100">
        <f>IF($AA100="","",IF(INDEX('Per Invoice'!N$2:N$1201,$AA100)="","",INDEX('Per Invoice'!N$2:N$1201,$AA100)))</f>
        <v/>
      </c>
      <c r="O100">
        <f>IF($AA100="","",IF(INDEX('Per Invoice'!O$2:O$1201,$AA100)="","",INDEX('Per Invoice'!O$2:O$1201,$AA100)))</f>
        <v/>
      </c>
      <c r="P100" s="7">
        <f>IF($AA100="","",IF(INDEX('Per Invoice'!P$2:P$1201,$AA100)="","",INDEX('Per Invoice'!P$2:P$1201,$AA100)))</f>
        <v/>
      </c>
      <c r="Q100">
        <f>IF($AA100="","",IF(INDEX('Per Invoice'!Q$2:Q$1201,$AA100)="","",INDEX('Per Invoice'!Q$2:Q$1201,$AA100)))</f>
        <v/>
      </c>
      <c r="R100" s="7">
        <f>IF($AA100="","",IF(INDEX('Per Invoice'!R$2:R$1201,$AA100)="","",INDEX('Per Invoice'!R$2:R$1201,$AA100)))</f>
        <v/>
      </c>
      <c r="S100" s="7">
        <f>IF($AA100="","",IF(INDEX('Per Invoice'!S$2:S$1201,$AA100)="","",INDEX('Per Invoice'!S$2:S$1201,$AA100)))</f>
        <v/>
      </c>
      <c r="T100">
        <f>IF($AA100="","",IF(INDEX('Per Invoice'!T$2:T$1201,$AA100)="","",INDEX('Per Invoice'!T$2:T$1201,$AA100)))</f>
        <v/>
      </c>
      <c r="U100" s="7">
        <f>IF($AA100="","",IF(INDEX('Per Invoice'!U$2:U$1201,$AA100)="","",INDEX('Per Invoice'!U$2:U$1201,$AA100)))</f>
        <v/>
      </c>
      <c r="V100" s="7">
        <f>IF($AA100="","",IF(INDEX('Per Invoice'!V$2:V$1201,$AA100)="","",INDEX('Per Invoice'!V$2:V$1201,$AA100)))</f>
        <v/>
      </c>
      <c r="W100" s="7">
        <f>IF($AA100="","",IF(INDEX('Per Invoice'!W$2:W$1201,$AA100)="","",INDEX('Per Invoice'!W$2:W$1201,$AA100)))</f>
        <v/>
      </c>
      <c r="X100" s="7">
        <f>IF($AA100="","",IF(INDEX('Per Invoice'!X$2:X$1201,$AA100)="","",INDEX('Per Invoice'!X$2:X$1201,$AA100)))</f>
        <v/>
      </c>
      <c r="Y100" s="7">
        <f>IF($AA100="","",IF(INDEX('Per Invoice'!Y$2:Y$1201,$AA100)="","",INDEX('Per Invoice'!Y$2:Y$1201,$AA100)))</f>
        <v/>
      </c>
      <c r="Z100" s="7">
        <f>IF($AA100="","",IF(INDEX('Per Invoice'!Z$2:Z$1201,$AA100)="","",INDEX('Per Invoice'!Z$2:Z$1201,$AA100)))</f>
        <v/>
      </c>
      <c r="AA100" s="16">
        <f>IFERROR(MATCH(Settings!$C$31&amp;"|"&amp;ROWS($AA$2:$AA100),'Per Invoice'!$AB$2:$AB$1201,0),"")</f>
        <v/>
      </c>
    </row>
    <row r="101">
      <c r="A101">
        <f>IF($AA101="","",IF(INDEX('Per Invoice'!A$2:A$1201,$AA101)="","",INDEX('Per Invoice'!A$2:A$1201,$AA101)))</f>
        <v/>
      </c>
      <c r="B101">
        <f>IF($AA101="","",IF(INDEX('Per Invoice'!B$2:B$1201,$AA101)="","",INDEX('Per Invoice'!B$2:B$1201,$AA101)))</f>
        <v/>
      </c>
      <c r="C101">
        <f>IF($AA101="","",IF(INDEX('Per Invoice'!C$2:C$1201,$AA101)="","",INDEX('Per Invoice'!C$2:C$1201,$AA101)))</f>
        <v/>
      </c>
      <c r="D101">
        <f>IF($AA101="","",IF(INDEX('Per Invoice'!D$2:D$1201,$AA101)="","",INDEX('Per Invoice'!D$2:D$1201,$AA101)))</f>
        <v/>
      </c>
      <c r="E101">
        <f>IF($AA101="","",IF(INDEX('Per Invoice'!E$2:E$1201,$AA101)="","",INDEX('Per Invoice'!E$2:E$1201,$AA101)))</f>
        <v/>
      </c>
      <c r="F101">
        <f>IF($AA101="","",IF(INDEX('Per Invoice'!F$2:F$1201,$AA101)="","",INDEX('Per Invoice'!F$2:F$1201,$AA101)))</f>
        <v/>
      </c>
      <c r="G101">
        <f>IF($AA101="","",IF(INDEX('Per Invoice'!G$2:G$1201,$AA101)="","",INDEX('Per Invoice'!G$2:G$1201,$AA101)))</f>
        <v/>
      </c>
      <c r="H101">
        <f>IF($AA101="","",IF(INDEX('Per Invoice'!H$2:H$1201,$AA101)="","",INDEX('Per Invoice'!H$2:H$1201,$AA101)))</f>
        <v/>
      </c>
      <c r="I101">
        <f>IF($AA101="","",IF(INDEX('Per Invoice'!I$2:I$1201,$AA101)="","",INDEX('Per Invoice'!I$2:I$1201,$AA101)))</f>
        <v/>
      </c>
      <c r="J101">
        <f>IF($AA101="","",IF(INDEX('Per Invoice'!J$2:J$1201,$AA101)="","",INDEX('Per Invoice'!J$2:J$1201,$AA101)))</f>
        <v/>
      </c>
      <c r="K101">
        <f>IF($AA101="","",IF(INDEX('Per Invoice'!K$2:K$1201,$AA101)="","",INDEX('Per Invoice'!K$2:K$1201,$AA101)))</f>
        <v/>
      </c>
      <c r="L101">
        <f>IF($AA101="","",IF(INDEX('Per Invoice'!L$2:L$1201,$AA101)="","",INDEX('Per Invoice'!L$2:L$1201,$AA101)))</f>
        <v/>
      </c>
      <c r="M101">
        <f>IF($AA101="","",IF(INDEX('Per Invoice'!M$2:M$1201,$AA101)="","",INDEX('Per Invoice'!M$2:M$1201,$AA101)))</f>
        <v/>
      </c>
      <c r="N101">
        <f>IF($AA101="","",IF(INDEX('Per Invoice'!N$2:N$1201,$AA101)="","",INDEX('Per Invoice'!N$2:N$1201,$AA101)))</f>
        <v/>
      </c>
      <c r="O101">
        <f>IF($AA101="","",IF(INDEX('Per Invoice'!O$2:O$1201,$AA101)="","",INDEX('Per Invoice'!O$2:O$1201,$AA101)))</f>
        <v/>
      </c>
      <c r="P101" s="7">
        <f>IF($AA101="","",IF(INDEX('Per Invoice'!P$2:P$1201,$AA101)="","",INDEX('Per Invoice'!P$2:P$1201,$AA101)))</f>
        <v/>
      </c>
      <c r="Q101">
        <f>IF($AA101="","",IF(INDEX('Per Invoice'!Q$2:Q$1201,$AA101)="","",INDEX('Per Invoice'!Q$2:Q$1201,$AA101)))</f>
        <v/>
      </c>
      <c r="R101" s="7">
        <f>IF($AA101="","",IF(INDEX('Per Invoice'!R$2:R$1201,$AA101)="","",INDEX('Per Invoice'!R$2:R$1201,$AA101)))</f>
        <v/>
      </c>
      <c r="S101" s="7">
        <f>IF($AA101="","",IF(INDEX('Per Invoice'!S$2:S$1201,$AA101)="","",INDEX('Per Invoice'!S$2:S$1201,$AA101)))</f>
        <v/>
      </c>
      <c r="T101">
        <f>IF($AA101="","",IF(INDEX('Per Invoice'!T$2:T$1201,$AA101)="","",INDEX('Per Invoice'!T$2:T$1201,$AA101)))</f>
        <v/>
      </c>
      <c r="U101" s="7">
        <f>IF($AA101="","",IF(INDEX('Per Invoice'!U$2:U$1201,$AA101)="","",INDEX('Per Invoice'!U$2:U$1201,$AA101)))</f>
        <v/>
      </c>
      <c r="V101" s="7">
        <f>IF($AA101="","",IF(INDEX('Per Invoice'!V$2:V$1201,$AA101)="","",INDEX('Per Invoice'!V$2:V$1201,$AA101)))</f>
        <v/>
      </c>
      <c r="W101" s="7">
        <f>IF($AA101="","",IF(INDEX('Per Invoice'!W$2:W$1201,$AA101)="","",INDEX('Per Invoice'!W$2:W$1201,$AA101)))</f>
        <v/>
      </c>
      <c r="X101" s="7">
        <f>IF($AA101="","",IF(INDEX('Per Invoice'!X$2:X$1201,$AA101)="","",INDEX('Per Invoice'!X$2:X$1201,$AA101)))</f>
        <v/>
      </c>
      <c r="Y101" s="7">
        <f>IF($AA101="","",IF(INDEX('Per Invoice'!Y$2:Y$1201,$AA101)="","",INDEX('Per Invoice'!Y$2:Y$1201,$AA101)))</f>
        <v/>
      </c>
      <c r="Z101" s="7">
        <f>IF($AA101="","",IF(INDEX('Per Invoice'!Z$2:Z$1201,$AA101)="","",INDEX('Per Invoice'!Z$2:Z$1201,$AA101)))</f>
        <v/>
      </c>
      <c r="AA101" s="16">
        <f>IFERROR(MATCH(Settings!$C$31&amp;"|"&amp;ROWS($AA$2:$AA101),'Per Invoice'!$AB$2:$AB$1201,0),"")</f>
        <v/>
      </c>
    </row>
    <row r="102">
      <c r="A102">
        <f>IF($AA102="","",IF(INDEX('Per Invoice'!A$2:A$1201,$AA102)="","",INDEX('Per Invoice'!A$2:A$1201,$AA102)))</f>
        <v/>
      </c>
      <c r="B102">
        <f>IF($AA102="","",IF(INDEX('Per Invoice'!B$2:B$1201,$AA102)="","",INDEX('Per Invoice'!B$2:B$1201,$AA102)))</f>
        <v/>
      </c>
      <c r="C102">
        <f>IF($AA102="","",IF(INDEX('Per Invoice'!C$2:C$1201,$AA102)="","",INDEX('Per Invoice'!C$2:C$1201,$AA102)))</f>
        <v/>
      </c>
      <c r="D102">
        <f>IF($AA102="","",IF(INDEX('Per Invoice'!D$2:D$1201,$AA102)="","",INDEX('Per Invoice'!D$2:D$1201,$AA102)))</f>
        <v/>
      </c>
      <c r="E102">
        <f>IF($AA102="","",IF(INDEX('Per Invoice'!E$2:E$1201,$AA102)="","",INDEX('Per Invoice'!E$2:E$1201,$AA102)))</f>
        <v/>
      </c>
      <c r="F102">
        <f>IF($AA102="","",IF(INDEX('Per Invoice'!F$2:F$1201,$AA102)="","",INDEX('Per Invoice'!F$2:F$1201,$AA102)))</f>
        <v/>
      </c>
      <c r="G102">
        <f>IF($AA102="","",IF(INDEX('Per Invoice'!G$2:G$1201,$AA102)="","",INDEX('Per Invoice'!G$2:G$1201,$AA102)))</f>
        <v/>
      </c>
      <c r="H102">
        <f>IF($AA102="","",IF(INDEX('Per Invoice'!H$2:H$1201,$AA102)="","",INDEX('Per Invoice'!H$2:H$1201,$AA102)))</f>
        <v/>
      </c>
      <c r="I102">
        <f>IF($AA102="","",IF(INDEX('Per Invoice'!I$2:I$1201,$AA102)="","",INDEX('Per Invoice'!I$2:I$1201,$AA102)))</f>
        <v/>
      </c>
      <c r="J102">
        <f>IF($AA102="","",IF(INDEX('Per Invoice'!J$2:J$1201,$AA102)="","",INDEX('Per Invoice'!J$2:J$1201,$AA102)))</f>
        <v/>
      </c>
      <c r="K102">
        <f>IF($AA102="","",IF(INDEX('Per Invoice'!K$2:K$1201,$AA102)="","",INDEX('Per Invoice'!K$2:K$1201,$AA102)))</f>
        <v/>
      </c>
      <c r="L102">
        <f>IF($AA102="","",IF(INDEX('Per Invoice'!L$2:L$1201,$AA102)="","",INDEX('Per Invoice'!L$2:L$1201,$AA102)))</f>
        <v/>
      </c>
      <c r="M102">
        <f>IF($AA102="","",IF(INDEX('Per Invoice'!M$2:M$1201,$AA102)="","",INDEX('Per Invoice'!M$2:M$1201,$AA102)))</f>
        <v/>
      </c>
      <c r="N102">
        <f>IF($AA102="","",IF(INDEX('Per Invoice'!N$2:N$1201,$AA102)="","",INDEX('Per Invoice'!N$2:N$1201,$AA102)))</f>
        <v/>
      </c>
      <c r="O102">
        <f>IF($AA102="","",IF(INDEX('Per Invoice'!O$2:O$1201,$AA102)="","",INDEX('Per Invoice'!O$2:O$1201,$AA102)))</f>
        <v/>
      </c>
      <c r="P102" s="7">
        <f>IF($AA102="","",IF(INDEX('Per Invoice'!P$2:P$1201,$AA102)="","",INDEX('Per Invoice'!P$2:P$1201,$AA102)))</f>
        <v/>
      </c>
      <c r="Q102">
        <f>IF($AA102="","",IF(INDEX('Per Invoice'!Q$2:Q$1201,$AA102)="","",INDEX('Per Invoice'!Q$2:Q$1201,$AA102)))</f>
        <v/>
      </c>
      <c r="R102" s="7">
        <f>IF($AA102="","",IF(INDEX('Per Invoice'!R$2:R$1201,$AA102)="","",INDEX('Per Invoice'!R$2:R$1201,$AA102)))</f>
        <v/>
      </c>
      <c r="S102" s="7">
        <f>IF($AA102="","",IF(INDEX('Per Invoice'!S$2:S$1201,$AA102)="","",INDEX('Per Invoice'!S$2:S$1201,$AA102)))</f>
        <v/>
      </c>
      <c r="T102">
        <f>IF($AA102="","",IF(INDEX('Per Invoice'!T$2:T$1201,$AA102)="","",INDEX('Per Invoice'!T$2:T$1201,$AA102)))</f>
        <v/>
      </c>
      <c r="U102" s="7">
        <f>IF($AA102="","",IF(INDEX('Per Invoice'!U$2:U$1201,$AA102)="","",INDEX('Per Invoice'!U$2:U$1201,$AA102)))</f>
        <v/>
      </c>
      <c r="V102" s="7">
        <f>IF($AA102="","",IF(INDEX('Per Invoice'!V$2:V$1201,$AA102)="","",INDEX('Per Invoice'!V$2:V$1201,$AA102)))</f>
        <v/>
      </c>
      <c r="W102" s="7">
        <f>IF($AA102="","",IF(INDEX('Per Invoice'!W$2:W$1201,$AA102)="","",INDEX('Per Invoice'!W$2:W$1201,$AA102)))</f>
        <v/>
      </c>
      <c r="X102" s="7">
        <f>IF($AA102="","",IF(INDEX('Per Invoice'!X$2:X$1201,$AA102)="","",INDEX('Per Invoice'!X$2:X$1201,$AA102)))</f>
        <v/>
      </c>
      <c r="Y102" s="7">
        <f>IF($AA102="","",IF(INDEX('Per Invoice'!Y$2:Y$1201,$AA102)="","",INDEX('Per Invoice'!Y$2:Y$1201,$AA102)))</f>
        <v/>
      </c>
      <c r="Z102" s="7">
        <f>IF($AA102="","",IF(INDEX('Per Invoice'!Z$2:Z$1201,$AA102)="","",INDEX('Per Invoice'!Z$2:Z$1201,$AA102)))</f>
        <v/>
      </c>
      <c r="AA102" s="16">
        <f>IFERROR(MATCH(Settings!$C$31&amp;"|"&amp;ROWS($AA$2:$AA102),'Per Invoice'!$AB$2:$AB$1201,0),"")</f>
        <v/>
      </c>
    </row>
    <row r="103">
      <c r="A103">
        <f>IF($AA103="","",IF(INDEX('Per Invoice'!A$2:A$1201,$AA103)="","",INDEX('Per Invoice'!A$2:A$1201,$AA103)))</f>
        <v/>
      </c>
      <c r="B103">
        <f>IF($AA103="","",IF(INDEX('Per Invoice'!B$2:B$1201,$AA103)="","",INDEX('Per Invoice'!B$2:B$1201,$AA103)))</f>
        <v/>
      </c>
      <c r="C103">
        <f>IF($AA103="","",IF(INDEX('Per Invoice'!C$2:C$1201,$AA103)="","",INDEX('Per Invoice'!C$2:C$1201,$AA103)))</f>
        <v/>
      </c>
      <c r="D103">
        <f>IF($AA103="","",IF(INDEX('Per Invoice'!D$2:D$1201,$AA103)="","",INDEX('Per Invoice'!D$2:D$1201,$AA103)))</f>
        <v/>
      </c>
      <c r="E103">
        <f>IF($AA103="","",IF(INDEX('Per Invoice'!E$2:E$1201,$AA103)="","",INDEX('Per Invoice'!E$2:E$1201,$AA103)))</f>
        <v/>
      </c>
      <c r="F103">
        <f>IF($AA103="","",IF(INDEX('Per Invoice'!F$2:F$1201,$AA103)="","",INDEX('Per Invoice'!F$2:F$1201,$AA103)))</f>
        <v/>
      </c>
      <c r="G103">
        <f>IF($AA103="","",IF(INDEX('Per Invoice'!G$2:G$1201,$AA103)="","",INDEX('Per Invoice'!G$2:G$1201,$AA103)))</f>
        <v/>
      </c>
      <c r="H103">
        <f>IF($AA103="","",IF(INDEX('Per Invoice'!H$2:H$1201,$AA103)="","",INDEX('Per Invoice'!H$2:H$1201,$AA103)))</f>
        <v/>
      </c>
      <c r="I103">
        <f>IF($AA103="","",IF(INDEX('Per Invoice'!I$2:I$1201,$AA103)="","",INDEX('Per Invoice'!I$2:I$1201,$AA103)))</f>
        <v/>
      </c>
      <c r="J103">
        <f>IF($AA103="","",IF(INDEX('Per Invoice'!J$2:J$1201,$AA103)="","",INDEX('Per Invoice'!J$2:J$1201,$AA103)))</f>
        <v/>
      </c>
      <c r="K103">
        <f>IF($AA103="","",IF(INDEX('Per Invoice'!K$2:K$1201,$AA103)="","",INDEX('Per Invoice'!K$2:K$1201,$AA103)))</f>
        <v/>
      </c>
      <c r="L103">
        <f>IF($AA103="","",IF(INDEX('Per Invoice'!L$2:L$1201,$AA103)="","",INDEX('Per Invoice'!L$2:L$1201,$AA103)))</f>
        <v/>
      </c>
      <c r="M103">
        <f>IF($AA103="","",IF(INDEX('Per Invoice'!M$2:M$1201,$AA103)="","",INDEX('Per Invoice'!M$2:M$1201,$AA103)))</f>
        <v/>
      </c>
      <c r="N103">
        <f>IF($AA103="","",IF(INDEX('Per Invoice'!N$2:N$1201,$AA103)="","",INDEX('Per Invoice'!N$2:N$1201,$AA103)))</f>
        <v/>
      </c>
      <c r="O103">
        <f>IF($AA103="","",IF(INDEX('Per Invoice'!O$2:O$1201,$AA103)="","",INDEX('Per Invoice'!O$2:O$1201,$AA103)))</f>
        <v/>
      </c>
      <c r="P103" s="7">
        <f>IF($AA103="","",IF(INDEX('Per Invoice'!P$2:P$1201,$AA103)="","",INDEX('Per Invoice'!P$2:P$1201,$AA103)))</f>
        <v/>
      </c>
      <c r="Q103">
        <f>IF($AA103="","",IF(INDEX('Per Invoice'!Q$2:Q$1201,$AA103)="","",INDEX('Per Invoice'!Q$2:Q$1201,$AA103)))</f>
        <v/>
      </c>
      <c r="R103" s="7">
        <f>IF($AA103="","",IF(INDEX('Per Invoice'!R$2:R$1201,$AA103)="","",INDEX('Per Invoice'!R$2:R$1201,$AA103)))</f>
        <v/>
      </c>
      <c r="S103" s="7">
        <f>IF($AA103="","",IF(INDEX('Per Invoice'!S$2:S$1201,$AA103)="","",INDEX('Per Invoice'!S$2:S$1201,$AA103)))</f>
        <v/>
      </c>
      <c r="T103">
        <f>IF($AA103="","",IF(INDEX('Per Invoice'!T$2:T$1201,$AA103)="","",INDEX('Per Invoice'!T$2:T$1201,$AA103)))</f>
        <v/>
      </c>
      <c r="U103" s="7">
        <f>IF($AA103="","",IF(INDEX('Per Invoice'!U$2:U$1201,$AA103)="","",INDEX('Per Invoice'!U$2:U$1201,$AA103)))</f>
        <v/>
      </c>
      <c r="V103" s="7">
        <f>IF($AA103="","",IF(INDEX('Per Invoice'!V$2:V$1201,$AA103)="","",INDEX('Per Invoice'!V$2:V$1201,$AA103)))</f>
        <v/>
      </c>
      <c r="W103" s="7">
        <f>IF($AA103="","",IF(INDEX('Per Invoice'!W$2:W$1201,$AA103)="","",INDEX('Per Invoice'!W$2:W$1201,$AA103)))</f>
        <v/>
      </c>
      <c r="X103" s="7">
        <f>IF($AA103="","",IF(INDEX('Per Invoice'!X$2:X$1201,$AA103)="","",INDEX('Per Invoice'!X$2:X$1201,$AA103)))</f>
        <v/>
      </c>
      <c r="Y103" s="7">
        <f>IF($AA103="","",IF(INDEX('Per Invoice'!Y$2:Y$1201,$AA103)="","",INDEX('Per Invoice'!Y$2:Y$1201,$AA103)))</f>
        <v/>
      </c>
      <c r="Z103" s="7">
        <f>IF($AA103="","",IF(INDEX('Per Invoice'!Z$2:Z$1201,$AA103)="","",INDEX('Per Invoice'!Z$2:Z$1201,$AA103)))</f>
        <v/>
      </c>
      <c r="AA103" s="16">
        <f>IFERROR(MATCH(Settings!$C$31&amp;"|"&amp;ROWS($AA$2:$AA103),'Per Invoice'!$AB$2:$AB$1201,0),"")</f>
        <v/>
      </c>
    </row>
    <row r="104">
      <c r="A104">
        <f>IF($AA104="","",IF(INDEX('Per Invoice'!A$2:A$1201,$AA104)="","",INDEX('Per Invoice'!A$2:A$1201,$AA104)))</f>
        <v/>
      </c>
      <c r="B104">
        <f>IF($AA104="","",IF(INDEX('Per Invoice'!B$2:B$1201,$AA104)="","",INDEX('Per Invoice'!B$2:B$1201,$AA104)))</f>
        <v/>
      </c>
      <c r="C104">
        <f>IF($AA104="","",IF(INDEX('Per Invoice'!C$2:C$1201,$AA104)="","",INDEX('Per Invoice'!C$2:C$1201,$AA104)))</f>
        <v/>
      </c>
      <c r="D104">
        <f>IF($AA104="","",IF(INDEX('Per Invoice'!D$2:D$1201,$AA104)="","",INDEX('Per Invoice'!D$2:D$1201,$AA104)))</f>
        <v/>
      </c>
      <c r="E104">
        <f>IF($AA104="","",IF(INDEX('Per Invoice'!E$2:E$1201,$AA104)="","",INDEX('Per Invoice'!E$2:E$1201,$AA104)))</f>
        <v/>
      </c>
      <c r="F104">
        <f>IF($AA104="","",IF(INDEX('Per Invoice'!F$2:F$1201,$AA104)="","",INDEX('Per Invoice'!F$2:F$1201,$AA104)))</f>
        <v/>
      </c>
      <c r="G104">
        <f>IF($AA104="","",IF(INDEX('Per Invoice'!G$2:G$1201,$AA104)="","",INDEX('Per Invoice'!G$2:G$1201,$AA104)))</f>
        <v/>
      </c>
      <c r="H104">
        <f>IF($AA104="","",IF(INDEX('Per Invoice'!H$2:H$1201,$AA104)="","",INDEX('Per Invoice'!H$2:H$1201,$AA104)))</f>
        <v/>
      </c>
      <c r="I104">
        <f>IF($AA104="","",IF(INDEX('Per Invoice'!I$2:I$1201,$AA104)="","",INDEX('Per Invoice'!I$2:I$1201,$AA104)))</f>
        <v/>
      </c>
      <c r="J104">
        <f>IF($AA104="","",IF(INDEX('Per Invoice'!J$2:J$1201,$AA104)="","",INDEX('Per Invoice'!J$2:J$1201,$AA104)))</f>
        <v/>
      </c>
      <c r="K104">
        <f>IF($AA104="","",IF(INDEX('Per Invoice'!K$2:K$1201,$AA104)="","",INDEX('Per Invoice'!K$2:K$1201,$AA104)))</f>
        <v/>
      </c>
      <c r="L104">
        <f>IF($AA104="","",IF(INDEX('Per Invoice'!L$2:L$1201,$AA104)="","",INDEX('Per Invoice'!L$2:L$1201,$AA104)))</f>
        <v/>
      </c>
      <c r="M104">
        <f>IF($AA104="","",IF(INDEX('Per Invoice'!M$2:M$1201,$AA104)="","",INDEX('Per Invoice'!M$2:M$1201,$AA104)))</f>
        <v/>
      </c>
      <c r="N104">
        <f>IF($AA104="","",IF(INDEX('Per Invoice'!N$2:N$1201,$AA104)="","",INDEX('Per Invoice'!N$2:N$1201,$AA104)))</f>
        <v/>
      </c>
      <c r="O104">
        <f>IF($AA104="","",IF(INDEX('Per Invoice'!O$2:O$1201,$AA104)="","",INDEX('Per Invoice'!O$2:O$1201,$AA104)))</f>
        <v/>
      </c>
      <c r="P104" s="7">
        <f>IF($AA104="","",IF(INDEX('Per Invoice'!P$2:P$1201,$AA104)="","",INDEX('Per Invoice'!P$2:P$1201,$AA104)))</f>
        <v/>
      </c>
      <c r="Q104">
        <f>IF($AA104="","",IF(INDEX('Per Invoice'!Q$2:Q$1201,$AA104)="","",INDEX('Per Invoice'!Q$2:Q$1201,$AA104)))</f>
        <v/>
      </c>
      <c r="R104" s="7">
        <f>IF($AA104="","",IF(INDEX('Per Invoice'!R$2:R$1201,$AA104)="","",INDEX('Per Invoice'!R$2:R$1201,$AA104)))</f>
        <v/>
      </c>
      <c r="S104" s="7">
        <f>IF($AA104="","",IF(INDEX('Per Invoice'!S$2:S$1201,$AA104)="","",INDEX('Per Invoice'!S$2:S$1201,$AA104)))</f>
        <v/>
      </c>
      <c r="T104">
        <f>IF($AA104="","",IF(INDEX('Per Invoice'!T$2:T$1201,$AA104)="","",INDEX('Per Invoice'!T$2:T$1201,$AA104)))</f>
        <v/>
      </c>
      <c r="U104" s="7">
        <f>IF($AA104="","",IF(INDEX('Per Invoice'!U$2:U$1201,$AA104)="","",INDEX('Per Invoice'!U$2:U$1201,$AA104)))</f>
        <v/>
      </c>
      <c r="V104" s="7">
        <f>IF($AA104="","",IF(INDEX('Per Invoice'!V$2:V$1201,$AA104)="","",INDEX('Per Invoice'!V$2:V$1201,$AA104)))</f>
        <v/>
      </c>
      <c r="W104" s="7">
        <f>IF($AA104="","",IF(INDEX('Per Invoice'!W$2:W$1201,$AA104)="","",INDEX('Per Invoice'!W$2:W$1201,$AA104)))</f>
        <v/>
      </c>
      <c r="X104" s="7">
        <f>IF($AA104="","",IF(INDEX('Per Invoice'!X$2:X$1201,$AA104)="","",INDEX('Per Invoice'!X$2:X$1201,$AA104)))</f>
        <v/>
      </c>
      <c r="Y104" s="7">
        <f>IF($AA104="","",IF(INDEX('Per Invoice'!Y$2:Y$1201,$AA104)="","",INDEX('Per Invoice'!Y$2:Y$1201,$AA104)))</f>
        <v/>
      </c>
      <c r="Z104" s="7">
        <f>IF($AA104="","",IF(INDEX('Per Invoice'!Z$2:Z$1201,$AA104)="","",INDEX('Per Invoice'!Z$2:Z$1201,$AA104)))</f>
        <v/>
      </c>
      <c r="AA104" s="16">
        <f>IFERROR(MATCH(Settings!$C$31&amp;"|"&amp;ROWS($AA$2:$AA104),'Per Invoice'!$AB$2:$AB$1201,0),"")</f>
        <v/>
      </c>
    </row>
    <row r="105">
      <c r="A105">
        <f>IF($AA105="","",IF(INDEX('Per Invoice'!A$2:A$1201,$AA105)="","",INDEX('Per Invoice'!A$2:A$1201,$AA105)))</f>
        <v/>
      </c>
      <c r="B105">
        <f>IF($AA105="","",IF(INDEX('Per Invoice'!B$2:B$1201,$AA105)="","",INDEX('Per Invoice'!B$2:B$1201,$AA105)))</f>
        <v/>
      </c>
      <c r="C105">
        <f>IF($AA105="","",IF(INDEX('Per Invoice'!C$2:C$1201,$AA105)="","",INDEX('Per Invoice'!C$2:C$1201,$AA105)))</f>
        <v/>
      </c>
      <c r="D105">
        <f>IF($AA105="","",IF(INDEX('Per Invoice'!D$2:D$1201,$AA105)="","",INDEX('Per Invoice'!D$2:D$1201,$AA105)))</f>
        <v/>
      </c>
      <c r="E105">
        <f>IF($AA105="","",IF(INDEX('Per Invoice'!E$2:E$1201,$AA105)="","",INDEX('Per Invoice'!E$2:E$1201,$AA105)))</f>
        <v/>
      </c>
      <c r="F105">
        <f>IF($AA105="","",IF(INDEX('Per Invoice'!F$2:F$1201,$AA105)="","",INDEX('Per Invoice'!F$2:F$1201,$AA105)))</f>
        <v/>
      </c>
      <c r="G105">
        <f>IF($AA105="","",IF(INDEX('Per Invoice'!G$2:G$1201,$AA105)="","",INDEX('Per Invoice'!G$2:G$1201,$AA105)))</f>
        <v/>
      </c>
      <c r="H105">
        <f>IF($AA105="","",IF(INDEX('Per Invoice'!H$2:H$1201,$AA105)="","",INDEX('Per Invoice'!H$2:H$1201,$AA105)))</f>
        <v/>
      </c>
      <c r="I105">
        <f>IF($AA105="","",IF(INDEX('Per Invoice'!I$2:I$1201,$AA105)="","",INDEX('Per Invoice'!I$2:I$1201,$AA105)))</f>
        <v/>
      </c>
      <c r="J105">
        <f>IF($AA105="","",IF(INDEX('Per Invoice'!J$2:J$1201,$AA105)="","",INDEX('Per Invoice'!J$2:J$1201,$AA105)))</f>
        <v/>
      </c>
      <c r="K105">
        <f>IF($AA105="","",IF(INDEX('Per Invoice'!K$2:K$1201,$AA105)="","",INDEX('Per Invoice'!K$2:K$1201,$AA105)))</f>
        <v/>
      </c>
      <c r="L105">
        <f>IF($AA105="","",IF(INDEX('Per Invoice'!L$2:L$1201,$AA105)="","",INDEX('Per Invoice'!L$2:L$1201,$AA105)))</f>
        <v/>
      </c>
      <c r="M105">
        <f>IF($AA105="","",IF(INDEX('Per Invoice'!M$2:M$1201,$AA105)="","",INDEX('Per Invoice'!M$2:M$1201,$AA105)))</f>
        <v/>
      </c>
      <c r="N105">
        <f>IF($AA105="","",IF(INDEX('Per Invoice'!N$2:N$1201,$AA105)="","",INDEX('Per Invoice'!N$2:N$1201,$AA105)))</f>
        <v/>
      </c>
      <c r="O105">
        <f>IF($AA105="","",IF(INDEX('Per Invoice'!O$2:O$1201,$AA105)="","",INDEX('Per Invoice'!O$2:O$1201,$AA105)))</f>
        <v/>
      </c>
      <c r="P105" s="7">
        <f>IF($AA105="","",IF(INDEX('Per Invoice'!P$2:P$1201,$AA105)="","",INDEX('Per Invoice'!P$2:P$1201,$AA105)))</f>
        <v/>
      </c>
      <c r="Q105">
        <f>IF($AA105="","",IF(INDEX('Per Invoice'!Q$2:Q$1201,$AA105)="","",INDEX('Per Invoice'!Q$2:Q$1201,$AA105)))</f>
        <v/>
      </c>
      <c r="R105" s="7">
        <f>IF($AA105="","",IF(INDEX('Per Invoice'!R$2:R$1201,$AA105)="","",INDEX('Per Invoice'!R$2:R$1201,$AA105)))</f>
        <v/>
      </c>
      <c r="S105" s="7">
        <f>IF($AA105="","",IF(INDEX('Per Invoice'!S$2:S$1201,$AA105)="","",INDEX('Per Invoice'!S$2:S$1201,$AA105)))</f>
        <v/>
      </c>
      <c r="T105">
        <f>IF($AA105="","",IF(INDEX('Per Invoice'!T$2:T$1201,$AA105)="","",INDEX('Per Invoice'!T$2:T$1201,$AA105)))</f>
        <v/>
      </c>
      <c r="U105" s="7">
        <f>IF($AA105="","",IF(INDEX('Per Invoice'!U$2:U$1201,$AA105)="","",INDEX('Per Invoice'!U$2:U$1201,$AA105)))</f>
        <v/>
      </c>
      <c r="V105" s="7">
        <f>IF($AA105="","",IF(INDEX('Per Invoice'!V$2:V$1201,$AA105)="","",INDEX('Per Invoice'!V$2:V$1201,$AA105)))</f>
        <v/>
      </c>
      <c r="W105" s="7">
        <f>IF($AA105="","",IF(INDEX('Per Invoice'!W$2:W$1201,$AA105)="","",INDEX('Per Invoice'!W$2:W$1201,$AA105)))</f>
        <v/>
      </c>
      <c r="X105" s="7">
        <f>IF($AA105="","",IF(INDEX('Per Invoice'!X$2:X$1201,$AA105)="","",INDEX('Per Invoice'!X$2:X$1201,$AA105)))</f>
        <v/>
      </c>
      <c r="Y105" s="7">
        <f>IF($AA105="","",IF(INDEX('Per Invoice'!Y$2:Y$1201,$AA105)="","",INDEX('Per Invoice'!Y$2:Y$1201,$AA105)))</f>
        <v/>
      </c>
      <c r="Z105" s="7">
        <f>IF($AA105="","",IF(INDEX('Per Invoice'!Z$2:Z$1201,$AA105)="","",INDEX('Per Invoice'!Z$2:Z$1201,$AA105)))</f>
        <v/>
      </c>
      <c r="AA105" s="16">
        <f>IFERROR(MATCH(Settings!$C$31&amp;"|"&amp;ROWS($AA$2:$AA105),'Per Invoice'!$AB$2:$AB$1201,0),"")</f>
        <v/>
      </c>
    </row>
    <row r="106">
      <c r="A106">
        <f>IF($AA106="","",IF(INDEX('Per Invoice'!A$2:A$1201,$AA106)="","",INDEX('Per Invoice'!A$2:A$1201,$AA106)))</f>
        <v/>
      </c>
      <c r="B106">
        <f>IF($AA106="","",IF(INDEX('Per Invoice'!B$2:B$1201,$AA106)="","",INDEX('Per Invoice'!B$2:B$1201,$AA106)))</f>
        <v/>
      </c>
      <c r="C106">
        <f>IF($AA106="","",IF(INDEX('Per Invoice'!C$2:C$1201,$AA106)="","",INDEX('Per Invoice'!C$2:C$1201,$AA106)))</f>
        <v/>
      </c>
      <c r="D106">
        <f>IF($AA106="","",IF(INDEX('Per Invoice'!D$2:D$1201,$AA106)="","",INDEX('Per Invoice'!D$2:D$1201,$AA106)))</f>
        <v/>
      </c>
      <c r="E106">
        <f>IF($AA106="","",IF(INDEX('Per Invoice'!E$2:E$1201,$AA106)="","",INDEX('Per Invoice'!E$2:E$1201,$AA106)))</f>
        <v/>
      </c>
      <c r="F106">
        <f>IF($AA106="","",IF(INDEX('Per Invoice'!F$2:F$1201,$AA106)="","",INDEX('Per Invoice'!F$2:F$1201,$AA106)))</f>
        <v/>
      </c>
      <c r="G106">
        <f>IF($AA106="","",IF(INDEX('Per Invoice'!G$2:G$1201,$AA106)="","",INDEX('Per Invoice'!G$2:G$1201,$AA106)))</f>
        <v/>
      </c>
      <c r="H106">
        <f>IF($AA106="","",IF(INDEX('Per Invoice'!H$2:H$1201,$AA106)="","",INDEX('Per Invoice'!H$2:H$1201,$AA106)))</f>
        <v/>
      </c>
      <c r="I106">
        <f>IF($AA106="","",IF(INDEX('Per Invoice'!I$2:I$1201,$AA106)="","",INDEX('Per Invoice'!I$2:I$1201,$AA106)))</f>
        <v/>
      </c>
      <c r="J106">
        <f>IF($AA106="","",IF(INDEX('Per Invoice'!J$2:J$1201,$AA106)="","",INDEX('Per Invoice'!J$2:J$1201,$AA106)))</f>
        <v/>
      </c>
      <c r="K106">
        <f>IF($AA106="","",IF(INDEX('Per Invoice'!K$2:K$1201,$AA106)="","",INDEX('Per Invoice'!K$2:K$1201,$AA106)))</f>
        <v/>
      </c>
      <c r="L106">
        <f>IF($AA106="","",IF(INDEX('Per Invoice'!L$2:L$1201,$AA106)="","",INDEX('Per Invoice'!L$2:L$1201,$AA106)))</f>
        <v/>
      </c>
      <c r="M106">
        <f>IF($AA106="","",IF(INDEX('Per Invoice'!M$2:M$1201,$AA106)="","",INDEX('Per Invoice'!M$2:M$1201,$AA106)))</f>
        <v/>
      </c>
      <c r="N106">
        <f>IF($AA106="","",IF(INDEX('Per Invoice'!N$2:N$1201,$AA106)="","",INDEX('Per Invoice'!N$2:N$1201,$AA106)))</f>
        <v/>
      </c>
      <c r="O106">
        <f>IF($AA106="","",IF(INDEX('Per Invoice'!O$2:O$1201,$AA106)="","",INDEX('Per Invoice'!O$2:O$1201,$AA106)))</f>
        <v/>
      </c>
      <c r="P106" s="7">
        <f>IF($AA106="","",IF(INDEX('Per Invoice'!P$2:P$1201,$AA106)="","",INDEX('Per Invoice'!P$2:P$1201,$AA106)))</f>
        <v/>
      </c>
      <c r="Q106">
        <f>IF($AA106="","",IF(INDEX('Per Invoice'!Q$2:Q$1201,$AA106)="","",INDEX('Per Invoice'!Q$2:Q$1201,$AA106)))</f>
        <v/>
      </c>
      <c r="R106" s="7">
        <f>IF($AA106="","",IF(INDEX('Per Invoice'!R$2:R$1201,$AA106)="","",INDEX('Per Invoice'!R$2:R$1201,$AA106)))</f>
        <v/>
      </c>
      <c r="S106" s="7">
        <f>IF($AA106="","",IF(INDEX('Per Invoice'!S$2:S$1201,$AA106)="","",INDEX('Per Invoice'!S$2:S$1201,$AA106)))</f>
        <v/>
      </c>
      <c r="T106">
        <f>IF($AA106="","",IF(INDEX('Per Invoice'!T$2:T$1201,$AA106)="","",INDEX('Per Invoice'!T$2:T$1201,$AA106)))</f>
        <v/>
      </c>
      <c r="U106" s="7">
        <f>IF($AA106="","",IF(INDEX('Per Invoice'!U$2:U$1201,$AA106)="","",INDEX('Per Invoice'!U$2:U$1201,$AA106)))</f>
        <v/>
      </c>
      <c r="V106" s="7">
        <f>IF($AA106="","",IF(INDEX('Per Invoice'!V$2:V$1201,$AA106)="","",INDEX('Per Invoice'!V$2:V$1201,$AA106)))</f>
        <v/>
      </c>
      <c r="W106" s="7">
        <f>IF($AA106="","",IF(INDEX('Per Invoice'!W$2:W$1201,$AA106)="","",INDEX('Per Invoice'!W$2:W$1201,$AA106)))</f>
        <v/>
      </c>
      <c r="X106" s="7">
        <f>IF($AA106="","",IF(INDEX('Per Invoice'!X$2:X$1201,$AA106)="","",INDEX('Per Invoice'!X$2:X$1201,$AA106)))</f>
        <v/>
      </c>
      <c r="Y106" s="7">
        <f>IF($AA106="","",IF(INDEX('Per Invoice'!Y$2:Y$1201,$AA106)="","",INDEX('Per Invoice'!Y$2:Y$1201,$AA106)))</f>
        <v/>
      </c>
      <c r="Z106" s="7">
        <f>IF($AA106="","",IF(INDEX('Per Invoice'!Z$2:Z$1201,$AA106)="","",INDEX('Per Invoice'!Z$2:Z$1201,$AA106)))</f>
        <v/>
      </c>
      <c r="AA106" s="16">
        <f>IFERROR(MATCH(Settings!$C$31&amp;"|"&amp;ROWS($AA$2:$AA106),'Per Invoice'!$AB$2:$AB$1201,0),"")</f>
        <v/>
      </c>
    </row>
    <row r="107">
      <c r="A107">
        <f>IF($AA107="","",IF(INDEX('Per Invoice'!A$2:A$1201,$AA107)="","",INDEX('Per Invoice'!A$2:A$1201,$AA107)))</f>
        <v/>
      </c>
      <c r="B107">
        <f>IF($AA107="","",IF(INDEX('Per Invoice'!B$2:B$1201,$AA107)="","",INDEX('Per Invoice'!B$2:B$1201,$AA107)))</f>
        <v/>
      </c>
      <c r="C107">
        <f>IF($AA107="","",IF(INDEX('Per Invoice'!C$2:C$1201,$AA107)="","",INDEX('Per Invoice'!C$2:C$1201,$AA107)))</f>
        <v/>
      </c>
      <c r="D107">
        <f>IF($AA107="","",IF(INDEX('Per Invoice'!D$2:D$1201,$AA107)="","",INDEX('Per Invoice'!D$2:D$1201,$AA107)))</f>
        <v/>
      </c>
      <c r="E107">
        <f>IF($AA107="","",IF(INDEX('Per Invoice'!E$2:E$1201,$AA107)="","",INDEX('Per Invoice'!E$2:E$1201,$AA107)))</f>
        <v/>
      </c>
      <c r="F107">
        <f>IF($AA107="","",IF(INDEX('Per Invoice'!F$2:F$1201,$AA107)="","",INDEX('Per Invoice'!F$2:F$1201,$AA107)))</f>
        <v/>
      </c>
      <c r="G107">
        <f>IF($AA107="","",IF(INDEX('Per Invoice'!G$2:G$1201,$AA107)="","",INDEX('Per Invoice'!G$2:G$1201,$AA107)))</f>
        <v/>
      </c>
      <c r="H107">
        <f>IF($AA107="","",IF(INDEX('Per Invoice'!H$2:H$1201,$AA107)="","",INDEX('Per Invoice'!H$2:H$1201,$AA107)))</f>
        <v/>
      </c>
      <c r="I107">
        <f>IF($AA107="","",IF(INDEX('Per Invoice'!I$2:I$1201,$AA107)="","",INDEX('Per Invoice'!I$2:I$1201,$AA107)))</f>
        <v/>
      </c>
      <c r="J107">
        <f>IF($AA107="","",IF(INDEX('Per Invoice'!J$2:J$1201,$AA107)="","",INDEX('Per Invoice'!J$2:J$1201,$AA107)))</f>
        <v/>
      </c>
      <c r="K107">
        <f>IF($AA107="","",IF(INDEX('Per Invoice'!K$2:K$1201,$AA107)="","",INDEX('Per Invoice'!K$2:K$1201,$AA107)))</f>
        <v/>
      </c>
      <c r="L107">
        <f>IF($AA107="","",IF(INDEX('Per Invoice'!L$2:L$1201,$AA107)="","",INDEX('Per Invoice'!L$2:L$1201,$AA107)))</f>
        <v/>
      </c>
      <c r="M107">
        <f>IF($AA107="","",IF(INDEX('Per Invoice'!M$2:M$1201,$AA107)="","",INDEX('Per Invoice'!M$2:M$1201,$AA107)))</f>
        <v/>
      </c>
      <c r="N107">
        <f>IF($AA107="","",IF(INDEX('Per Invoice'!N$2:N$1201,$AA107)="","",INDEX('Per Invoice'!N$2:N$1201,$AA107)))</f>
        <v/>
      </c>
      <c r="O107">
        <f>IF($AA107="","",IF(INDEX('Per Invoice'!O$2:O$1201,$AA107)="","",INDEX('Per Invoice'!O$2:O$1201,$AA107)))</f>
        <v/>
      </c>
      <c r="P107" s="7">
        <f>IF($AA107="","",IF(INDEX('Per Invoice'!P$2:P$1201,$AA107)="","",INDEX('Per Invoice'!P$2:P$1201,$AA107)))</f>
        <v/>
      </c>
      <c r="Q107">
        <f>IF($AA107="","",IF(INDEX('Per Invoice'!Q$2:Q$1201,$AA107)="","",INDEX('Per Invoice'!Q$2:Q$1201,$AA107)))</f>
        <v/>
      </c>
      <c r="R107" s="7">
        <f>IF($AA107="","",IF(INDEX('Per Invoice'!R$2:R$1201,$AA107)="","",INDEX('Per Invoice'!R$2:R$1201,$AA107)))</f>
        <v/>
      </c>
      <c r="S107" s="7">
        <f>IF($AA107="","",IF(INDEX('Per Invoice'!S$2:S$1201,$AA107)="","",INDEX('Per Invoice'!S$2:S$1201,$AA107)))</f>
        <v/>
      </c>
      <c r="T107">
        <f>IF($AA107="","",IF(INDEX('Per Invoice'!T$2:T$1201,$AA107)="","",INDEX('Per Invoice'!T$2:T$1201,$AA107)))</f>
        <v/>
      </c>
      <c r="U107" s="7">
        <f>IF($AA107="","",IF(INDEX('Per Invoice'!U$2:U$1201,$AA107)="","",INDEX('Per Invoice'!U$2:U$1201,$AA107)))</f>
        <v/>
      </c>
      <c r="V107" s="7">
        <f>IF($AA107="","",IF(INDEX('Per Invoice'!V$2:V$1201,$AA107)="","",INDEX('Per Invoice'!V$2:V$1201,$AA107)))</f>
        <v/>
      </c>
      <c r="W107" s="7">
        <f>IF($AA107="","",IF(INDEX('Per Invoice'!W$2:W$1201,$AA107)="","",INDEX('Per Invoice'!W$2:W$1201,$AA107)))</f>
        <v/>
      </c>
      <c r="X107" s="7">
        <f>IF($AA107="","",IF(INDEX('Per Invoice'!X$2:X$1201,$AA107)="","",INDEX('Per Invoice'!X$2:X$1201,$AA107)))</f>
        <v/>
      </c>
      <c r="Y107" s="7">
        <f>IF($AA107="","",IF(INDEX('Per Invoice'!Y$2:Y$1201,$AA107)="","",INDEX('Per Invoice'!Y$2:Y$1201,$AA107)))</f>
        <v/>
      </c>
      <c r="Z107" s="7">
        <f>IF($AA107="","",IF(INDEX('Per Invoice'!Z$2:Z$1201,$AA107)="","",INDEX('Per Invoice'!Z$2:Z$1201,$AA107)))</f>
        <v/>
      </c>
      <c r="AA107" s="16">
        <f>IFERROR(MATCH(Settings!$C$31&amp;"|"&amp;ROWS($AA$2:$AA107),'Per Invoice'!$AB$2:$AB$1201,0),"")</f>
        <v/>
      </c>
    </row>
    <row r="108">
      <c r="A108">
        <f>IF($AA108="","",IF(INDEX('Per Invoice'!A$2:A$1201,$AA108)="","",INDEX('Per Invoice'!A$2:A$1201,$AA108)))</f>
        <v/>
      </c>
      <c r="B108">
        <f>IF($AA108="","",IF(INDEX('Per Invoice'!B$2:B$1201,$AA108)="","",INDEX('Per Invoice'!B$2:B$1201,$AA108)))</f>
        <v/>
      </c>
      <c r="C108">
        <f>IF($AA108="","",IF(INDEX('Per Invoice'!C$2:C$1201,$AA108)="","",INDEX('Per Invoice'!C$2:C$1201,$AA108)))</f>
        <v/>
      </c>
      <c r="D108">
        <f>IF($AA108="","",IF(INDEX('Per Invoice'!D$2:D$1201,$AA108)="","",INDEX('Per Invoice'!D$2:D$1201,$AA108)))</f>
        <v/>
      </c>
      <c r="E108">
        <f>IF($AA108="","",IF(INDEX('Per Invoice'!E$2:E$1201,$AA108)="","",INDEX('Per Invoice'!E$2:E$1201,$AA108)))</f>
        <v/>
      </c>
      <c r="F108">
        <f>IF($AA108="","",IF(INDEX('Per Invoice'!F$2:F$1201,$AA108)="","",INDEX('Per Invoice'!F$2:F$1201,$AA108)))</f>
        <v/>
      </c>
      <c r="G108">
        <f>IF($AA108="","",IF(INDEX('Per Invoice'!G$2:G$1201,$AA108)="","",INDEX('Per Invoice'!G$2:G$1201,$AA108)))</f>
        <v/>
      </c>
      <c r="H108">
        <f>IF($AA108="","",IF(INDEX('Per Invoice'!H$2:H$1201,$AA108)="","",INDEX('Per Invoice'!H$2:H$1201,$AA108)))</f>
        <v/>
      </c>
      <c r="I108">
        <f>IF($AA108="","",IF(INDEX('Per Invoice'!I$2:I$1201,$AA108)="","",INDEX('Per Invoice'!I$2:I$1201,$AA108)))</f>
        <v/>
      </c>
      <c r="J108">
        <f>IF($AA108="","",IF(INDEX('Per Invoice'!J$2:J$1201,$AA108)="","",INDEX('Per Invoice'!J$2:J$1201,$AA108)))</f>
        <v/>
      </c>
      <c r="K108">
        <f>IF($AA108="","",IF(INDEX('Per Invoice'!K$2:K$1201,$AA108)="","",INDEX('Per Invoice'!K$2:K$1201,$AA108)))</f>
        <v/>
      </c>
      <c r="L108">
        <f>IF($AA108="","",IF(INDEX('Per Invoice'!L$2:L$1201,$AA108)="","",INDEX('Per Invoice'!L$2:L$1201,$AA108)))</f>
        <v/>
      </c>
      <c r="M108">
        <f>IF($AA108="","",IF(INDEX('Per Invoice'!M$2:M$1201,$AA108)="","",INDEX('Per Invoice'!M$2:M$1201,$AA108)))</f>
        <v/>
      </c>
      <c r="N108">
        <f>IF($AA108="","",IF(INDEX('Per Invoice'!N$2:N$1201,$AA108)="","",INDEX('Per Invoice'!N$2:N$1201,$AA108)))</f>
        <v/>
      </c>
      <c r="O108">
        <f>IF($AA108="","",IF(INDEX('Per Invoice'!O$2:O$1201,$AA108)="","",INDEX('Per Invoice'!O$2:O$1201,$AA108)))</f>
        <v/>
      </c>
      <c r="P108" s="7">
        <f>IF($AA108="","",IF(INDEX('Per Invoice'!P$2:P$1201,$AA108)="","",INDEX('Per Invoice'!P$2:P$1201,$AA108)))</f>
        <v/>
      </c>
      <c r="Q108">
        <f>IF($AA108="","",IF(INDEX('Per Invoice'!Q$2:Q$1201,$AA108)="","",INDEX('Per Invoice'!Q$2:Q$1201,$AA108)))</f>
        <v/>
      </c>
      <c r="R108" s="7">
        <f>IF($AA108="","",IF(INDEX('Per Invoice'!R$2:R$1201,$AA108)="","",INDEX('Per Invoice'!R$2:R$1201,$AA108)))</f>
        <v/>
      </c>
      <c r="S108" s="7">
        <f>IF($AA108="","",IF(INDEX('Per Invoice'!S$2:S$1201,$AA108)="","",INDEX('Per Invoice'!S$2:S$1201,$AA108)))</f>
        <v/>
      </c>
      <c r="T108">
        <f>IF($AA108="","",IF(INDEX('Per Invoice'!T$2:T$1201,$AA108)="","",INDEX('Per Invoice'!T$2:T$1201,$AA108)))</f>
        <v/>
      </c>
      <c r="U108" s="7">
        <f>IF($AA108="","",IF(INDEX('Per Invoice'!U$2:U$1201,$AA108)="","",INDEX('Per Invoice'!U$2:U$1201,$AA108)))</f>
        <v/>
      </c>
      <c r="V108" s="7">
        <f>IF($AA108="","",IF(INDEX('Per Invoice'!V$2:V$1201,$AA108)="","",INDEX('Per Invoice'!V$2:V$1201,$AA108)))</f>
        <v/>
      </c>
      <c r="W108" s="7">
        <f>IF($AA108="","",IF(INDEX('Per Invoice'!W$2:W$1201,$AA108)="","",INDEX('Per Invoice'!W$2:W$1201,$AA108)))</f>
        <v/>
      </c>
      <c r="X108" s="7">
        <f>IF($AA108="","",IF(INDEX('Per Invoice'!X$2:X$1201,$AA108)="","",INDEX('Per Invoice'!X$2:X$1201,$AA108)))</f>
        <v/>
      </c>
      <c r="Y108" s="7">
        <f>IF($AA108="","",IF(INDEX('Per Invoice'!Y$2:Y$1201,$AA108)="","",INDEX('Per Invoice'!Y$2:Y$1201,$AA108)))</f>
        <v/>
      </c>
      <c r="Z108" s="7">
        <f>IF($AA108="","",IF(INDEX('Per Invoice'!Z$2:Z$1201,$AA108)="","",INDEX('Per Invoice'!Z$2:Z$1201,$AA108)))</f>
        <v/>
      </c>
      <c r="AA108" s="16">
        <f>IFERROR(MATCH(Settings!$C$31&amp;"|"&amp;ROWS($AA$2:$AA108),'Per Invoice'!$AB$2:$AB$1201,0),"")</f>
        <v/>
      </c>
    </row>
    <row r="109">
      <c r="A109">
        <f>IF($AA109="","",IF(INDEX('Per Invoice'!A$2:A$1201,$AA109)="","",INDEX('Per Invoice'!A$2:A$1201,$AA109)))</f>
        <v/>
      </c>
      <c r="B109">
        <f>IF($AA109="","",IF(INDEX('Per Invoice'!B$2:B$1201,$AA109)="","",INDEX('Per Invoice'!B$2:B$1201,$AA109)))</f>
        <v/>
      </c>
      <c r="C109">
        <f>IF($AA109="","",IF(INDEX('Per Invoice'!C$2:C$1201,$AA109)="","",INDEX('Per Invoice'!C$2:C$1201,$AA109)))</f>
        <v/>
      </c>
      <c r="D109">
        <f>IF($AA109="","",IF(INDEX('Per Invoice'!D$2:D$1201,$AA109)="","",INDEX('Per Invoice'!D$2:D$1201,$AA109)))</f>
        <v/>
      </c>
      <c r="E109">
        <f>IF($AA109="","",IF(INDEX('Per Invoice'!E$2:E$1201,$AA109)="","",INDEX('Per Invoice'!E$2:E$1201,$AA109)))</f>
        <v/>
      </c>
      <c r="F109">
        <f>IF($AA109="","",IF(INDEX('Per Invoice'!F$2:F$1201,$AA109)="","",INDEX('Per Invoice'!F$2:F$1201,$AA109)))</f>
        <v/>
      </c>
      <c r="G109">
        <f>IF($AA109="","",IF(INDEX('Per Invoice'!G$2:G$1201,$AA109)="","",INDEX('Per Invoice'!G$2:G$1201,$AA109)))</f>
        <v/>
      </c>
      <c r="H109">
        <f>IF($AA109="","",IF(INDEX('Per Invoice'!H$2:H$1201,$AA109)="","",INDEX('Per Invoice'!H$2:H$1201,$AA109)))</f>
        <v/>
      </c>
      <c r="I109">
        <f>IF($AA109="","",IF(INDEX('Per Invoice'!I$2:I$1201,$AA109)="","",INDEX('Per Invoice'!I$2:I$1201,$AA109)))</f>
        <v/>
      </c>
      <c r="J109">
        <f>IF($AA109="","",IF(INDEX('Per Invoice'!J$2:J$1201,$AA109)="","",INDEX('Per Invoice'!J$2:J$1201,$AA109)))</f>
        <v/>
      </c>
      <c r="K109">
        <f>IF($AA109="","",IF(INDEX('Per Invoice'!K$2:K$1201,$AA109)="","",INDEX('Per Invoice'!K$2:K$1201,$AA109)))</f>
        <v/>
      </c>
      <c r="L109">
        <f>IF($AA109="","",IF(INDEX('Per Invoice'!L$2:L$1201,$AA109)="","",INDEX('Per Invoice'!L$2:L$1201,$AA109)))</f>
        <v/>
      </c>
      <c r="M109">
        <f>IF($AA109="","",IF(INDEX('Per Invoice'!M$2:M$1201,$AA109)="","",INDEX('Per Invoice'!M$2:M$1201,$AA109)))</f>
        <v/>
      </c>
      <c r="N109">
        <f>IF($AA109="","",IF(INDEX('Per Invoice'!N$2:N$1201,$AA109)="","",INDEX('Per Invoice'!N$2:N$1201,$AA109)))</f>
        <v/>
      </c>
      <c r="O109">
        <f>IF($AA109="","",IF(INDEX('Per Invoice'!O$2:O$1201,$AA109)="","",INDEX('Per Invoice'!O$2:O$1201,$AA109)))</f>
        <v/>
      </c>
      <c r="P109" s="7">
        <f>IF($AA109="","",IF(INDEX('Per Invoice'!P$2:P$1201,$AA109)="","",INDEX('Per Invoice'!P$2:P$1201,$AA109)))</f>
        <v/>
      </c>
      <c r="Q109">
        <f>IF($AA109="","",IF(INDEX('Per Invoice'!Q$2:Q$1201,$AA109)="","",INDEX('Per Invoice'!Q$2:Q$1201,$AA109)))</f>
        <v/>
      </c>
      <c r="R109" s="7">
        <f>IF($AA109="","",IF(INDEX('Per Invoice'!R$2:R$1201,$AA109)="","",INDEX('Per Invoice'!R$2:R$1201,$AA109)))</f>
        <v/>
      </c>
      <c r="S109" s="7">
        <f>IF($AA109="","",IF(INDEX('Per Invoice'!S$2:S$1201,$AA109)="","",INDEX('Per Invoice'!S$2:S$1201,$AA109)))</f>
        <v/>
      </c>
      <c r="T109">
        <f>IF($AA109="","",IF(INDEX('Per Invoice'!T$2:T$1201,$AA109)="","",INDEX('Per Invoice'!T$2:T$1201,$AA109)))</f>
        <v/>
      </c>
      <c r="U109" s="7">
        <f>IF($AA109="","",IF(INDEX('Per Invoice'!U$2:U$1201,$AA109)="","",INDEX('Per Invoice'!U$2:U$1201,$AA109)))</f>
        <v/>
      </c>
      <c r="V109" s="7">
        <f>IF($AA109="","",IF(INDEX('Per Invoice'!V$2:V$1201,$AA109)="","",INDEX('Per Invoice'!V$2:V$1201,$AA109)))</f>
        <v/>
      </c>
      <c r="W109" s="7">
        <f>IF($AA109="","",IF(INDEX('Per Invoice'!W$2:W$1201,$AA109)="","",INDEX('Per Invoice'!W$2:W$1201,$AA109)))</f>
        <v/>
      </c>
      <c r="X109" s="7">
        <f>IF($AA109="","",IF(INDEX('Per Invoice'!X$2:X$1201,$AA109)="","",INDEX('Per Invoice'!X$2:X$1201,$AA109)))</f>
        <v/>
      </c>
      <c r="Y109" s="7">
        <f>IF($AA109="","",IF(INDEX('Per Invoice'!Y$2:Y$1201,$AA109)="","",INDEX('Per Invoice'!Y$2:Y$1201,$AA109)))</f>
        <v/>
      </c>
      <c r="Z109" s="7">
        <f>IF($AA109="","",IF(INDEX('Per Invoice'!Z$2:Z$1201,$AA109)="","",INDEX('Per Invoice'!Z$2:Z$1201,$AA109)))</f>
        <v/>
      </c>
      <c r="AA109" s="16">
        <f>IFERROR(MATCH(Settings!$C$31&amp;"|"&amp;ROWS($AA$2:$AA109),'Per Invoice'!$AB$2:$AB$1201,0),"")</f>
        <v/>
      </c>
    </row>
    <row r="110">
      <c r="A110">
        <f>IF($AA110="","",IF(INDEX('Per Invoice'!A$2:A$1201,$AA110)="","",INDEX('Per Invoice'!A$2:A$1201,$AA110)))</f>
        <v/>
      </c>
      <c r="B110">
        <f>IF($AA110="","",IF(INDEX('Per Invoice'!B$2:B$1201,$AA110)="","",INDEX('Per Invoice'!B$2:B$1201,$AA110)))</f>
        <v/>
      </c>
      <c r="C110">
        <f>IF($AA110="","",IF(INDEX('Per Invoice'!C$2:C$1201,$AA110)="","",INDEX('Per Invoice'!C$2:C$1201,$AA110)))</f>
        <v/>
      </c>
      <c r="D110">
        <f>IF($AA110="","",IF(INDEX('Per Invoice'!D$2:D$1201,$AA110)="","",INDEX('Per Invoice'!D$2:D$1201,$AA110)))</f>
        <v/>
      </c>
      <c r="E110">
        <f>IF($AA110="","",IF(INDEX('Per Invoice'!E$2:E$1201,$AA110)="","",INDEX('Per Invoice'!E$2:E$1201,$AA110)))</f>
        <v/>
      </c>
      <c r="F110">
        <f>IF($AA110="","",IF(INDEX('Per Invoice'!F$2:F$1201,$AA110)="","",INDEX('Per Invoice'!F$2:F$1201,$AA110)))</f>
        <v/>
      </c>
      <c r="G110">
        <f>IF($AA110="","",IF(INDEX('Per Invoice'!G$2:G$1201,$AA110)="","",INDEX('Per Invoice'!G$2:G$1201,$AA110)))</f>
        <v/>
      </c>
      <c r="H110">
        <f>IF($AA110="","",IF(INDEX('Per Invoice'!H$2:H$1201,$AA110)="","",INDEX('Per Invoice'!H$2:H$1201,$AA110)))</f>
        <v/>
      </c>
      <c r="I110">
        <f>IF($AA110="","",IF(INDEX('Per Invoice'!I$2:I$1201,$AA110)="","",INDEX('Per Invoice'!I$2:I$1201,$AA110)))</f>
        <v/>
      </c>
      <c r="J110">
        <f>IF($AA110="","",IF(INDEX('Per Invoice'!J$2:J$1201,$AA110)="","",INDEX('Per Invoice'!J$2:J$1201,$AA110)))</f>
        <v/>
      </c>
      <c r="K110">
        <f>IF($AA110="","",IF(INDEX('Per Invoice'!K$2:K$1201,$AA110)="","",INDEX('Per Invoice'!K$2:K$1201,$AA110)))</f>
        <v/>
      </c>
      <c r="L110">
        <f>IF($AA110="","",IF(INDEX('Per Invoice'!L$2:L$1201,$AA110)="","",INDEX('Per Invoice'!L$2:L$1201,$AA110)))</f>
        <v/>
      </c>
      <c r="M110">
        <f>IF($AA110="","",IF(INDEX('Per Invoice'!M$2:M$1201,$AA110)="","",INDEX('Per Invoice'!M$2:M$1201,$AA110)))</f>
        <v/>
      </c>
      <c r="N110">
        <f>IF($AA110="","",IF(INDEX('Per Invoice'!N$2:N$1201,$AA110)="","",INDEX('Per Invoice'!N$2:N$1201,$AA110)))</f>
        <v/>
      </c>
      <c r="O110">
        <f>IF($AA110="","",IF(INDEX('Per Invoice'!O$2:O$1201,$AA110)="","",INDEX('Per Invoice'!O$2:O$1201,$AA110)))</f>
        <v/>
      </c>
      <c r="P110" s="7">
        <f>IF($AA110="","",IF(INDEX('Per Invoice'!P$2:P$1201,$AA110)="","",INDEX('Per Invoice'!P$2:P$1201,$AA110)))</f>
        <v/>
      </c>
      <c r="Q110">
        <f>IF($AA110="","",IF(INDEX('Per Invoice'!Q$2:Q$1201,$AA110)="","",INDEX('Per Invoice'!Q$2:Q$1201,$AA110)))</f>
        <v/>
      </c>
      <c r="R110" s="7">
        <f>IF($AA110="","",IF(INDEX('Per Invoice'!R$2:R$1201,$AA110)="","",INDEX('Per Invoice'!R$2:R$1201,$AA110)))</f>
        <v/>
      </c>
      <c r="S110" s="7">
        <f>IF($AA110="","",IF(INDEX('Per Invoice'!S$2:S$1201,$AA110)="","",INDEX('Per Invoice'!S$2:S$1201,$AA110)))</f>
        <v/>
      </c>
      <c r="T110">
        <f>IF($AA110="","",IF(INDEX('Per Invoice'!T$2:T$1201,$AA110)="","",INDEX('Per Invoice'!T$2:T$1201,$AA110)))</f>
        <v/>
      </c>
      <c r="U110" s="7">
        <f>IF($AA110="","",IF(INDEX('Per Invoice'!U$2:U$1201,$AA110)="","",INDEX('Per Invoice'!U$2:U$1201,$AA110)))</f>
        <v/>
      </c>
      <c r="V110" s="7">
        <f>IF($AA110="","",IF(INDEX('Per Invoice'!V$2:V$1201,$AA110)="","",INDEX('Per Invoice'!V$2:V$1201,$AA110)))</f>
        <v/>
      </c>
      <c r="W110" s="7">
        <f>IF($AA110="","",IF(INDEX('Per Invoice'!W$2:W$1201,$AA110)="","",INDEX('Per Invoice'!W$2:W$1201,$AA110)))</f>
        <v/>
      </c>
      <c r="X110" s="7">
        <f>IF($AA110="","",IF(INDEX('Per Invoice'!X$2:X$1201,$AA110)="","",INDEX('Per Invoice'!X$2:X$1201,$AA110)))</f>
        <v/>
      </c>
      <c r="Y110" s="7">
        <f>IF($AA110="","",IF(INDEX('Per Invoice'!Y$2:Y$1201,$AA110)="","",INDEX('Per Invoice'!Y$2:Y$1201,$AA110)))</f>
        <v/>
      </c>
      <c r="Z110" s="7">
        <f>IF($AA110="","",IF(INDEX('Per Invoice'!Z$2:Z$1201,$AA110)="","",INDEX('Per Invoice'!Z$2:Z$1201,$AA110)))</f>
        <v/>
      </c>
      <c r="AA110" s="16">
        <f>IFERROR(MATCH(Settings!$C$31&amp;"|"&amp;ROWS($AA$2:$AA110),'Per Invoice'!$AB$2:$AB$1201,0),"")</f>
        <v/>
      </c>
    </row>
    <row r="111">
      <c r="A111">
        <f>IF($AA111="","",IF(INDEX('Per Invoice'!A$2:A$1201,$AA111)="","",INDEX('Per Invoice'!A$2:A$1201,$AA111)))</f>
        <v/>
      </c>
      <c r="B111">
        <f>IF($AA111="","",IF(INDEX('Per Invoice'!B$2:B$1201,$AA111)="","",INDEX('Per Invoice'!B$2:B$1201,$AA111)))</f>
        <v/>
      </c>
      <c r="C111">
        <f>IF($AA111="","",IF(INDEX('Per Invoice'!C$2:C$1201,$AA111)="","",INDEX('Per Invoice'!C$2:C$1201,$AA111)))</f>
        <v/>
      </c>
      <c r="D111">
        <f>IF($AA111="","",IF(INDEX('Per Invoice'!D$2:D$1201,$AA111)="","",INDEX('Per Invoice'!D$2:D$1201,$AA111)))</f>
        <v/>
      </c>
      <c r="E111">
        <f>IF($AA111="","",IF(INDEX('Per Invoice'!E$2:E$1201,$AA111)="","",INDEX('Per Invoice'!E$2:E$1201,$AA111)))</f>
        <v/>
      </c>
      <c r="F111">
        <f>IF($AA111="","",IF(INDEX('Per Invoice'!F$2:F$1201,$AA111)="","",INDEX('Per Invoice'!F$2:F$1201,$AA111)))</f>
        <v/>
      </c>
      <c r="G111">
        <f>IF($AA111="","",IF(INDEX('Per Invoice'!G$2:G$1201,$AA111)="","",INDEX('Per Invoice'!G$2:G$1201,$AA111)))</f>
        <v/>
      </c>
      <c r="H111">
        <f>IF($AA111="","",IF(INDEX('Per Invoice'!H$2:H$1201,$AA111)="","",INDEX('Per Invoice'!H$2:H$1201,$AA111)))</f>
        <v/>
      </c>
      <c r="I111">
        <f>IF($AA111="","",IF(INDEX('Per Invoice'!I$2:I$1201,$AA111)="","",INDEX('Per Invoice'!I$2:I$1201,$AA111)))</f>
        <v/>
      </c>
      <c r="J111">
        <f>IF($AA111="","",IF(INDEX('Per Invoice'!J$2:J$1201,$AA111)="","",INDEX('Per Invoice'!J$2:J$1201,$AA111)))</f>
        <v/>
      </c>
      <c r="K111">
        <f>IF($AA111="","",IF(INDEX('Per Invoice'!K$2:K$1201,$AA111)="","",INDEX('Per Invoice'!K$2:K$1201,$AA111)))</f>
        <v/>
      </c>
      <c r="L111">
        <f>IF($AA111="","",IF(INDEX('Per Invoice'!L$2:L$1201,$AA111)="","",INDEX('Per Invoice'!L$2:L$1201,$AA111)))</f>
        <v/>
      </c>
      <c r="M111">
        <f>IF($AA111="","",IF(INDEX('Per Invoice'!M$2:M$1201,$AA111)="","",INDEX('Per Invoice'!M$2:M$1201,$AA111)))</f>
        <v/>
      </c>
      <c r="N111">
        <f>IF($AA111="","",IF(INDEX('Per Invoice'!N$2:N$1201,$AA111)="","",INDEX('Per Invoice'!N$2:N$1201,$AA111)))</f>
        <v/>
      </c>
      <c r="O111">
        <f>IF($AA111="","",IF(INDEX('Per Invoice'!O$2:O$1201,$AA111)="","",INDEX('Per Invoice'!O$2:O$1201,$AA111)))</f>
        <v/>
      </c>
      <c r="P111" s="7">
        <f>IF($AA111="","",IF(INDEX('Per Invoice'!P$2:P$1201,$AA111)="","",INDEX('Per Invoice'!P$2:P$1201,$AA111)))</f>
        <v/>
      </c>
      <c r="Q111">
        <f>IF($AA111="","",IF(INDEX('Per Invoice'!Q$2:Q$1201,$AA111)="","",INDEX('Per Invoice'!Q$2:Q$1201,$AA111)))</f>
        <v/>
      </c>
      <c r="R111" s="7">
        <f>IF($AA111="","",IF(INDEX('Per Invoice'!R$2:R$1201,$AA111)="","",INDEX('Per Invoice'!R$2:R$1201,$AA111)))</f>
        <v/>
      </c>
      <c r="S111" s="7">
        <f>IF($AA111="","",IF(INDEX('Per Invoice'!S$2:S$1201,$AA111)="","",INDEX('Per Invoice'!S$2:S$1201,$AA111)))</f>
        <v/>
      </c>
      <c r="T111">
        <f>IF($AA111="","",IF(INDEX('Per Invoice'!T$2:T$1201,$AA111)="","",INDEX('Per Invoice'!T$2:T$1201,$AA111)))</f>
        <v/>
      </c>
      <c r="U111" s="7">
        <f>IF($AA111="","",IF(INDEX('Per Invoice'!U$2:U$1201,$AA111)="","",INDEX('Per Invoice'!U$2:U$1201,$AA111)))</f>
        <v/>
      </c>
      <c r="V111" s="7">
        <f>IF($AA111="","",IF(INDEX('Per Invoice'!V$2:V$1201,$AA111)="","",INDEX('Per Invoice'!V$2:V$1201,$AA111)))</f>
        <v/>
      </c>
      <c r="W111" s="7">
        <f>IF($AA111="","",IF(INDEX('Per Invoice'!W$2:W$1201,$AA111)="","",INDEX('Per Invoice'!W$2:W$1201,$AA111)))</f>
        <v/>
      </c>
      <c r="X111" s="7">
        <f>IF($AA111="","",IF(INDEX('Per Invoice'!X$2:X$1201,$AA111)="","",INDEX('Per Invoice'!X$2:X$1201,$AA111)))</f>
        <v/>
      </c>
      <c r="Y111" s="7">
        <f>IF($AA111="","",IF(INDEX('Per Invoice'!Y$2:Y$1201,$AA111)="","",INDEX('Per Invoice'!Y$2:Y$1201,$AA111)))</f>
        <v/>
      </c>
      <c r="Z111" s="7">
        <f>IF($AA111="","",IF(INDEX('Per Invoice'!Z$2:Z$1201,$AA111)="","",INDEX('Per Invoice'!Z$2:Z$1201,$AA111)))</f>
        <v/>
      </c>
      <c r="AA111" s="16">
        <f>IFERROR(MATCH(Settings!$C$31&amp;"|"&amp;ROWS($AA$2:$AA111),'Per Invoice'!$AB$2:$AB$1201,0),"")</f>
        <v/>
      </c>
    </row>
    <row r="112">
      <c r="A112">
        <f>IF($AA112="","",IF(INDEX('Per Invoice'!A$2:A$1201,$AA112)="","",INDEX('Per Invoice'!A$2:A$1201,$AA112)))</f>
        <v/>
      </c>
      <c r="B112">
        <f>IF($AA112="","",IF(INDEX('Per Invoice'!B$2:B$1201,$AA112)="","",INDEX('Per Invoice'!B$2:B$1201,$AA112)))</f>
        <v/>
      </c>
      <c r="C112">
        <f>IF($AA112="","",IF(INDEX('Per Invoice'!C$2:C$1201,$AA112)="","",INDEX('Per Invoice'!C$2:C$1201,$AA112)))</f>
        <v/>
      </c>
      <c r="D112">
        <f>IF($AA112="","",IF(INDEX('Per Invoice'!D$2:D$1201,$AA112)="","",INDEX('Per Invoice'!D$2:D$1201,$AA112)))</f>
        <v/>
      </c>
      <c r="E112">
        <f>IF($AA112="","",IF(INDEX('Per Invoice'!E$2:E$1201,$AA112)="","",INDEX('Per Invoice'!E$2:E$1201,$AA112)))</f>
        <v/>
      </c>
      <c r="F112">
        <f>IF($AA112="","",IF(INDEX('Per Invoice'!F$2:F$1201,$AA112)="","",INDEX('Per Invoice'!F$2:F$1201,$AA112)))</f>
        <v/>
      </c>
      <c r="G112">
        <f>IF($AA112="","",IF(INDEX('Per Invoice'!G$2:G$1201,$AA112)="","",INDEX('Per Invoice'!G$2:G$1201,$AA112)))</f>
        <v/>
      </c>
      <c r="H112">
        <f>IF($AA112="","",IF(INDEX('Per Invoice'!H$2:H$1201,$AA112)="","",INDEX('Per Invoice'!H$2:H$1201,$AA112)))</f>
        <v/>
      </c>
      <c r="I112">
        <f>IF($AA112="","",IF(INDEX('Per Invoice'!I$2:I$1201,$AA112)="","",INDEX('Per Invoice'!I$2:I$1201,$AA112)))</f>
        <v/>
      </c>
      <c r="J112">
        <f>IF($AA112="","",IF(INDEX('Per Invoice'!J$2:J$1201,$AA112)="","",INDEX('Per Invoice'!J$2:J$1201,$AA112)))</f>
        <v/>
      </c>
      <c r="K112">
        <f>IF($AA112="","",IF(INDEX('Per Invoice'!K$2:K$1201,$AA112)="","",INDEX('Per Invoice'!K$2:K$1201,$AA112)))</f>
        <v/>
      </c>
      <c r="L112">
        <f>IF($AA112="","",IF(INDEX('Per Invoice'!L$2:L$1201,$AA112)="","",INDEX('Per Invoice'!L$2:L$1201,$AA112)))</f>
        <v/>
      </c>
      <c r="M112">
        <f>IF($AA112="","",IF(INDEX('Per Invoice'!M$2:M$1201,$AA112)="","",INDEX('Per Invoice'!M$2:M$1201,$AA112)))</f>
        <v/>
      </c>
      <c r="N112">
        <f>IF($AA112="","",IF(INDEX('Per Invoice'!N$2:N$1201,$AA112)="","",INDEX('Per Invoice'!N$2:N$1201,$AA112)))</f>
        <v/>
      </c>
      <c r="O112">
        <f>IF($AA112="","",IF(INDEX('Per Invoice'!O$2:O$1201,$AA112)="","",INDEX('Per Invoice'!O$2:O$1201,$AA112)))</f>
        <v/>
      </c>
      <c r="P112" s="7">
        <f>IF($AA112="","",IF(INDEX('Per Invoice'!P$2:P$1201,$AA112)="","",INDEX('Per Invoice'!P$2:P$1201,$AA112)))</f>
        <v/>
      </c>
      <c r="Q112">
        <f>IF($AA112="","",IF(INDEX('Per Invoice'!Q$2:Q$1201,$AA112)="","",INDEX('Per Invoice'!Q$2:Q$1201,$AA112)))</f>
        <v/>
      </c>
      <c r="R112" s="7">
        <f>IF($AA112="","",IF(INDEX('Per Invoice'!R$2:R$1201,$AA112)="","",INDEX('Per Invoice'!R$2:R$1201,$AA112)))</f>
        <v/>
      </c>
      <c r="S112" s="7">
        <f>IF($AA112="","",IF(INDEX('Per Invoice'!S$2:S$1201,$AA112)="","",INDEX('Per Invoice'!S$2:S$1201,$AA112)))</f>
        <v/>
      </c>
      <c r="T112">
        <f>IF($AA112="","",IF(INDEX('Per Invoice'!T$2:T$1201,$AA112)="","",INDEX('Per Invoice'!T$2:T$1201,$AA112)))</f>
        <v/>
      </c>
      <c r="U112" s="7">
        <f>IF($AA112="","",IF(INDEX('Per Invoice'!U$2:U$1201,$AA112)="","",INDEX('Per Invoice'!U$2:U$1201,$AA112)))</f>
        <v/>
      </c>
      <c r="V112" s="7">
        <f>IF($AA112="","",IF(INDEX('Per Invoice'!V$2:V$1201,$AA112)="","",INDEX('Per Invoice'!V$2:V$1201,$AA112)))</f>
        <v/>
      </c>
      <c r="W112" s="7">
        <f>IF($AA112="","",IF(INDEX('Per Invoice'!W$2:W$1201,$AA112)="","",INDEX('Per Invoice'!W$2:W$1201,$AA112)))</f>
        <v/>
      </c>
      <c r="X112" s="7">
        <f>IF($AA112="","",IF(INDEX('Per Invoice'!X$2:X$1201,$AA112)="","",INDEX('Per Invoice'!X$2:X$1201,$AA112)))</f>
        <v/>
      </c>
      <c r="Y112" s="7">
        <f>IF($AA112="","",IF(INDEX('Per Invoice'!Y$2:Y$1201,$AA112)="","",INDEX('Per Invoice'!Y$2:Y$1201,$AA112)))</f>
        <v/>
      </c>
      <c r="Z112" s="7">
        <f>IF($AA112="","",IF(INDEX('Per Invoice'!Z$2:Z$1201,$AA112)="","",INDEX('Per Invoice'!Z$2:Z$1201,$AA112)))</f>
        <v/>
      </c>
      <c r="AA112" s="16">
        <f>IFERROR(MATCH(Settings!$C$31&amp;"|"&amp;ROWS($AA$2:$AA112),'Per Invoice'!$AB$2:$AB$1201,0),"")</f>
        <v/>
      </c>
    </row>
    <row r="113">
      <c r="A113">
        <f>IF($AA113="","",IF(INDEX('Per Invoice'!A$2:A$1201,$AA113)="","",INDEX('Per Invoice'!A$2:A$1201,$AA113)))</f>
        <v/>
      </c>
      <c r="B113">
        <f>IF($AA113="","",IF(INDEX('Per Invoice'!B$2:B$1201,$AA113)="","",INDEX('Per Invoice'!B$2:B$1201,$AA113)))</f>
        <v/>
      </c>
      <c r="C113">
        <f>IF($AA113="","",IF(INDEX('Per Invoice'!C$2:C$1201,$AA113)="","",INDEX('Per Invoice'!C$2:C$1201,$AA113)))</f>
        <v/>
      </c>
      <c r="D113">
        <f>IF($AA113="","",IF(INDEX('Per Invoice'!D$2:D$1201,$AA113)="","",INDEX('Per Invoice'!D$2:D$1201,$AA113)))</f>
        <v/>
      </c>
      <c r="E113">
        <f>IF($AA113="","",IF(INDEX('Per Invoice'!E$2:E$1201,$AA113)="","",INDEX('Per Invoice'!E$2:E$1201,$AA113)))</f>
        <v/>
      </c>
      <c r="F113">
        <f>IF($AA113="","",IF(INDEX('Per Invoice'!F$2:F$1201,$AA113)="","",INDEX('Per Invoice'!F$2:F$1201,$AA113)))</f>
        <v/>
      </c>
      <c r="G113">
        <f>IF($AA113="","",IF(INDEX('Per Invoice'!G$2:G$1201,$AA113)="","",INDEX('Per Invoice'!G$2:G$1201,$AA113)))</f>
        <v/>
      </c>
      <c r="H113">
        <f>IF($AA113="","",IF(INDEX('Per Invoice'!H$2:H$1201,$AA113)="","",INDEX('Per Invoice'!H$2:H$1201,$AA113)))</f>
        <v/>
      </c>
      <c r="I113">
        <f>IF($AA113="","",IF(INDEX('Per Invoice'!I$2:I$1201,$AA113)="","",INDEX('Per Invoice'!I$2:I$1201,$AA113)))</f>
        <v/>
      </c>
      <c r="J113">
        <f>IF($AA113="","",IF(INDEX('Per Invoice'!J$2:J$1201,$AA113)="","",INDEX('Per Invoice'!J$2:J$1201,$AA113)))</f>
        <v/>
      </c>
      <c r="K113">
        <f>IF($AA113="","",IF(INDEX('Per Invoice'!K$2:K$1201,$AA113)="","",INDEX('Per Invoice'!K$2:K$1201,$AA113)))</f>
        <v/>
      </c>
      <c r="L113">
        <f>IF($AA113="","",IF(INDEX('Per Invoice'!L$2:L$1201,$AA113)="","",INDEX('Per Invoice'!L$2:L$1201,$AA113)))</f>
        <v/>
      </c>
      <c r="M113">
        <f>IF($AA113="","",IF(INDEX('Per Invoice'!M$2:M$1201,$AA113)="","",INDEX('Per Invoice'!M$2:M$1201,$AA113)))</f>
        <v/>
      </c>
      <c r="N113">
        <f>IF($AA113="","",IF(INDEX('Per Invoice'!N$2:N$1201,$AA113)="","",INDEX('Per Invoice'!N$2:N$1201,$AA113)))</f>
        <v/>
      </c>
      <c r="O113">
        <f>IF($AA113="","",IF(INDEX('Per Invoice'!O$2:O$1201,$AA113)="","",INDEX('Per Invoice'!O$2:O$1201,$AA113)))</f>
        <v/>
      </c>
      <c r="P113" s="7">
        <f>IF($AA113="","",IF(INDEX('Per Invoice'!P$2:P$1201,$AA113)="","",INDEX('Per Invoice'!P$2:P$1201,$AA113)))</f>
        <v/>
      </c>
      <c r="Q113">
        <f>IF($AA113="","",IF(INDEX('Per Invoice'!Q$2:Q$1201,$AA113)="","",INDEX('Per Invoice'!Q$2:Q$1201,$AA113)))</f>
        <v/>
      </c>
      <c r="R113" s="7">
        <f>IF($AA113="","",IF(INDEX('Per Invoice'!R$2:R$1201,$AA113)="","",INDEX('Per Invoice'!R$2:R$1201,$AA113)))</f>
        <v/>
      </c>
      <c r="S113" s="7">
        <f>IF($AA113="","",IF(INDEX('Per Invoice'!S$2:S$1201,$AA113)="","",INDEX('Per Invoice'!S$2:S$1201,$AA113)))</f>
        <v/>
      </c>
      <c r="T113">
        <f>IF($AA113="","",IF(INDEX('Per Invoice'!T$2:T$1201,$AA113)="","",INDEX('Per Invoice'!T$2:T$1201,$AA113)))</f>
        <v/>
      </c>
      <c r="U113" s="7">
        <f>IF($AA113="","",IF(INDEX('Per Invoice'!U$2:U$1201,$AA113)="","",INDEX('Per Invoice'!U$2:U$1201,$AA113)))</f>
        <v/>
      </c>
      <c r="V113" s="7">
        <f>IF($AA113="","",IF(INDEX('Per Invoice'!V$2:V$1201,$AA113)="","",INDEX('Per Invoice'!V$2:V$1201,$AA113)))</f>
        <v/>
      </c>
      <c r="W113" s="7">
        <f>IF($AA113="","",IF(INDEX('Per Invoice'!W$2:W$1201,$AA113)="","",INDEX('Per Invoice'!W$2:W$1201,$AA113)))</f>
        <v/>
      </c>
      <c r="X113" s="7">
        <f>IF($AA113="","",IF(INDEX('Per Invoice'!X$2:X$1201,$AA113)="","",INDEX('Per Invoice'!X$2:X$1201,$AA113)))</f>
        <v/>
      </c>
      <c r="Y113" s="7">
        <f>IF($AA113="","",IF(INDEX('Per Invoice'!Y$2:Y$1201,$AA113)="","",INDEX('Per Invoice'!Y$2:Y$1201,$AA113)))</f>
        <v/>
      </c>
      <c r="Z113" s="7">
        <f>IF($AA113="","",IF(INDEX('Per Invoice'!Z$2:Z$1201,$AA113)="","",INDEX('Per Invoice'!Z$2:Z$1201,$AA113)))</f>
        <v/>
      </c>
      <c r="AA113" s="16">
        <f>IFERROR(MATCH(Settings!$C$31&amp;"|"&amp;ROWS($AA$2:$AA113),'Per Invoice'!$AB$2:$AB$1201,0),"")</f>
        <v/>
      </c>
    </row>
    <row r="114">
      <c r="A114">
        <f>IF($AA114="","",IF(INDEX('Per Invoice'!A$2:A$1201,$AA114)="","",INDEX('Per Invoice'!A$2:A$1201,$AA114)))</f>
        <v/>
      </c>
      <c r="B114">
        <f>IF($AA114="","",IF(INDEX('Per Invoice'!B$2:B$1201,$AA114)="","",INDEX('Per Invoice'!B$2:B$1201,$AA114)))</f>
        <v/>
      </c>
      <c r="C114">
        <f>IF($AA114="","",IF(INDEX('Per Invoice'!C$2:C$1201,$AA114)="","",INDEX('Per Invoice'!C$2:C$1201,$AA114)))</f>
        <v/>
      </c>
      <c r="D114">
        <f>IF($AA114="","",IF(INDEX('Per Invoice'!D$2:D$1201,$AA114)="","",INDEX('Per Invoice'!D$2:D$1201,$AA114)))</f>
        <v/>
      </c>
      <c r="E114">
        <f>IF($AA114="","",IF(INDEX('Per Invoice'!E$2:E$1201,$AA114)="","",INDEX('Per Invoice'!E$2:E$1201,$AA114)))</f>
        <v/>
      </c>
      <c r="F114">
        <f>IF($AA114="","",IF(INDEX('Per Invoice'!F$2:F$1201,$AA114)="","",INDEX('Per Invoice'!F$2:F$1201,$AA114)))</f>
        <v/>
      </c>
      <c r="G114">
        <f>IF($AA114="","",IF(INDEX('Per Invoice'!G$2:G$1201,$AA114)="","",INDEX('Per Invoice'!G$2:G$1201,$AA114)))</f>
        <v/>
      </c>
      <c r="H114">
        <f>IF($AA114="","",IF(INDEX('Per Invoice'!H$2:H$1201,$AA114)="","",INDEX('Per Invoice'!H$2:H$1201,$AA114)))</f>
        <v/>
      </c>
      <c r="I114">
        <f>IF($AA114="","",IF(INDEX('Per Invoice'!I$2:I$1201,$AA114)="","",INDEX('Per Invoice'!I$2:I$1201,$AA114)))</f>
        <v/>
      </c>
      <c r="J114">
        <f>IF($AA114="","",IF(INDEX('Per Invoice'!J$2:J$1201,$AA114)="","",INDEX('Per Invoice'!J$2:J$1201,$AA114)))</f>
        <v/>
      </c>
      <c r="K114">
        <f>IF($AA114="","",IF(INDEX('Per Invoice'!K$2:K$1201,$AA114)="","",INDEX('Per Invoice'!K$2:K$1201,$AA114)))</f>
        <v/>
      </c>
      <c r="L114">
        <f>IF($AA114="","",IF(INDEX('Per Invoice'!L$2:L$1201,$AA114)="","",INDEX('Per Invoice'!L$2:L$1201,$AA114)))</f>
        <v/>
      </c>
      <c r="M114">
        <f>IF($AA114="","",IF(INDEX('Per Invoice'!M$2:M$1201,$AA114)="","",INDEX('Per Invoice'!M$2:M$1201,$AA114)))</f>
        <v/>
      </c>
      <c r="N114">
        <f>IF($AA114="","",IF(INDEX('Per Invoice'!N$2:N$1201,$AA114)="","",INDEX('Per Invoice'!N$2:N$1201,$AA114)))</f>
        <v/>
      </c>
      <c r="O114">
        <f>IF($AA114="","",IF(INDEX('Per Invoice'!O$2:O$1201,$AA114)="","",INDEX('Per Invoice'!O$2:O$1201,$AA114)))</f>
        <v/>
      </c>
      <c r="P114" s="7">
        <f>IF($AA114="","",IF(INDEX('Per Invoice'!P$2:P$1201,$AA114)="","",INDEX('Per Invoice'!P$2:P$1201,$AA114)))</f>
        <v/>
      </c>
      <c r="Q114">
        <f>IF($AA114="","",IF(INDEX('Per Invoice'!Q$2:Q$1201,$AA114)="","",INDEX('Per Invoice'!Q$2:Q$1201,$AA114)))</f>
        <v/>
      </c>
      <c r="R114" s="7">
        <f>IF($AA114="","",IF(INDEX('Per Invoice'!R$2:R$1201,$AA114)="","",INDEX('Per Invoice'!R$2:R$1201,$AA114)))</f>
        <v/>
      </c>
      <c r="S114" s="7">
        <f>IF($AA114="","",IF(INDEX('Per Invoice'!S$2:S$1201,$AA114)="","",INDEX('Per Invoice'!S$2:S$1201,$AA114)))</f>
        <v/>
      </c>
      <c r="T114">
        <f>IF($AA114="","",IF(INDEX('Per Invoice'!T$2:T$1201,$AA114)="","",INDEX('Per Invoice'!T$2:T$1201,$AA114)))</f>
        <v/>
      </c>
      <c r="U114" s="7">
        <f>IF($AA114="","",IF(INDEX('Per Invoice'!U$2:U$1201,$AA114)="","",INDEX('Per Invoice'!U$2:U$1201,$AA114)))</f>
        <v/>
      </c>
      <c r="V114" s="7">
        <f>IF($AA114="","",IF(INDEX('Per Invoice'!V$2:V$1201,$AA114)="","",INDEX('Per Invoice'!V$2:V$1201,$AA114)))</f>
        <v/>
      </c>
      <c r="W114" s="7">
        <f>IF($AA114="","",IF(INDEX('Per Invoice'!W$2:W$1201,$AA114)="","",INDEX('Per Invoice'!W$2:W$1201,$AA114)))</f>
        <v/>
      </c>
      <c r="X114" s="7">
        <f>IF($AA114="","",IF(INDEX('Per Invoice'!X$2:X$1201,$AA114)="","",INDEX('Per Invoice'!X$2:X$1201,$AA114)))</f>
        <v/>
      </c>
      <c r="Y114" s="7">
        <f>IF($AA114="","",IF(INDEX('Per Invoice'!Y$2:Y$1201,$AA114)="","",INDEX('Per Invoice'!Y$2:Y$1201,$AA114)))</f>
        <v/>
      </c>
      <c r="Z114" s="7">
        <f>IF($AA114="","",IF(INDEX('Per Invoice'!Z$2:Z$1201,$AA114)="","",INDEX('Per Invoice'!Z$2:Z$1201,$AA114)))</f>
        <v/>
      </c>
      <c r="AA114" s="16">
        <f>IFERROR(MATCH(Settings!$C$31&amp;"|"&amp;ROWS($AA$2:$AA114),'Per Invoice'!$AB$2:$AB$1201,0),"")</f>
        <v/>
      </c>
    </row>
    <row r="115">
      <c r="A115">
        <f>IF($AA115="","",IF(INDEX('Per Invoice'!A$2:A$1201,$AA115)="","",INDEX('Per Invoice'!A$2:A$1201,$AA115)))</f>
        <v/>
      </c>
      <c r="B115">
        <f>IF($AA115="","",IF(INDEX('Per Invoice'!B$2:B$1201,$AA115)="","",INDEX('Per Invoice'!B$2:B$1201,$AA115)))</f>
        <v/>
      </c>
      <c r="C115">
        <f>IF($AA115="","",IF(INDEX('Per Invoice'!C$2:C$1201,$AA115)="","",INDEX('Per Invoice'!C$2:C$1201,$AA115)))</f>
        <v/>
      </c>
      <c r="D115">
        <f>IF($AA115="","",IF(INDEX('Per Invoice'!D$2:D$1201,$AA115)="","",INDEX('Per Invoice'!D$2:D$1201,$AA115)))</f>
        <v/>
      </c>
      <c r="E115">
        <f>IF($AA115="","",IF(INDEX('Per Invoice'!E$2:E$1201,$AA115)="","",INDEX('Per Invoice'!E$2:E$1201,$AA115)))</f>
        <v/>
      </c>
      <c r="F115">
        <f>IF($AA115="","",IF(INDEX('Per Invoice'!F$2:F$1201,$AA115)="","",INDEX('Per Invoice'!F$2:F$1201,$AA115)))</f>
        <v/>
      </c>
      <c r="G115">
        <f>IF($AA115="","",IF(INDEX('Per Invoice'!G$2:G$1201,$AA115)="","",INDEX('Per Invoice'!G$2:G$1201,$AA115)))</f>
        <v/>
      </c>
      <c r="H115">
        <f>IF($AA115="","",IF(INDEX('Per Invoice'!H$2:H$1201,$AA115)="","",INDEX('Per Invoice'!H$2:H$1201,$AA115)))</f>
        <v/>
      </c>
      <c r="I115">
        <f>IF($AA115="","",IF(INDEX('Per Invoice'!I$2:I$1201,$AA115)="","",INDEX('Per Invoice'!I$2:I$1201,$AA115)))</f>
        <v/>
      </c>
      <c r="J115">
        <f>IF($AA115="","",IF(INDEX('Per Invoice'!J$2:J$1201,$AA115)="","",INDEX('Per Invoice'!J$2:J$1201,$AA115)))</f>
        <v/>
      </c>
      <c r="K115">
        <f>IF($AA115="","",IF(INDEX('Per Invoice'!K$2:K$1201,$AA115)="","",INDEX('Per Invoice'!K$2:K$1201,$AA115)))</f>
        <v/>
      </c>
      <c r="L115">
        <f>IF($AA115="","",IF(INDEX('Per Invoice'!L$2:L$1201,$AA115)="","",INDEX('Per Invoice'!L$2:L$1201,$AA115)))</f>
        <v/>
      </c>
      <c r="M115">
        <f>IF($AA115="","",IF(INDEX('Per Invoice'!M$2:M$1201,$AA115)="","",INDEX('Per Invoice'!M$2:M$1201,$AA115)))</f>
        <v/>
      </c>
      <c r="N115">
        <f>IF($AA115="","",IF(INDEX('Per Invoice'!N$2:N$1201,$AA115)="","",INDEX('Per Invoice'!N$2:N$1201,$AA115)))</f>
        <v/>
      </c>
      <c r="O115">
        <f>IF($AA115="","",IF(INDEX('Per Invoice'!O$2:O$1201,$AA115)="","",INDEX('Per Invoice'!O$2:O$1201,$AA115)))</f>
        <v/>
      </c>
      <c r="P115" s="7">
        <f>IF($AA115="","",IF(INDEX('Per Invoice'!P$2:P$1201,$AA115)="","",INDEX('Per Invoice'!P$2:P$1201,$AA115)))</f>
        <v/>
      </c>
      <c r="Q115">
        <f>IF($AA115="","",IF(INDEX('Per Invoice'!Q$2:Q$1201,$AA115)="","",INDEX('Per Invoice'!Q$2:Q$1201,$AA115)))</f>
        <v/>
      </c>
      <c r="R115" s="7">
        <f>IF($AA115="","",IF(INDEX('Per Invoice'!R$2:R$1201,$AA115)="","",INDEX('Per Invoice'!R$2:R$1201,$AA115)))</f>
        <v/>
      </c>
      <c r="S115" s="7">
        <f>IF($AA115="","",IF(INDEX('Per Invoice'!S$2:S$1201,$AA115)="","",INDEX('Per Invoice'!S$2:S$1201,$AA115)))</f>
        <v/>
      </c>
      <c r="T115">
        <f>IF($AA115="","",IF(INDEX('Per Invoice'!T$2:T$1201,$AA115)="","",INDEX('Per Invoice'!T$2:T$1201,$AA115)))</f>
        <v/>
      </c>
      <c r="U115" s="7">
        <f>IF($AA115="","",IF(INDEX('Per Invoice'!U$2:U$1201,$AA115)="","",INDEX('Per Invoice'!U$2:U$1201,$AA115)))</f>
        <v/>
      </c>
      <c r="V115" s="7">
        <f>IF($AA115="","",IF(INDEX('Per Invoice'!V$2:V$1201,$AA115)="","",INDEX('Per Invoice'!V$2:V$1201,$AA115)))</f>
        <v/>
      </c>
      <c r="W115" s="7">
        <f>IF($AA115="","",IF(INDEX('Per Invoice'!W$2:W$1201,$AA115)="","",INDEX('Per Invoice'!W$2:W$1201,$AA115)))</f>
        <v/>
      </c>
      <c r="X115" s="7">
        <f>IF($AA115="","",IF(INDEX('Per Invoice'!X$2:X$1201,$AA115)="","",INDEX('Per Invoice'!X$2:X$1201,$AA115)))</f>
        <v/>
      </c>
      <c r="Y115" s="7">
        <f>IF($AA115="","",IF(INDEX('Per Invoice'!Y$2:Y$1201,$AA115)="","",INDEX('Per Invoice'!Y$2:Y$1201,$AA115)))</f>
        <v/>
      </c>
      <c r="Z115" s="7">
        <f>IF($AA115="","",IF(INDEX('Per Invoice'!Z$2:Z$1201,$AA115)="","",INDEX('Per Invoice'!Z$2:Z$1201,$AA115)))</f>
        <v/>
      </c>
      <c r="AA115" s="16">
        <f>IFERROR(MATCH(Settings!$C$31&amp;"|"&amp;ROWS($AA$2:$AA115),'Per Invoice'!$AB$2:$AB$1201,0),"")</f>
        <v/>
      </c>
    </row>
    <row r="116">
      <c r="A116">
        <f>IF($AA116="","",IF(INDEX('Per Invoice'!A$2:A$1201,$AA116)="","",INDEX('Per Invoice'!A$2:A$1201,$AA116)))</f>
        <v/>
      </c>
      <c r="B116">
        <f>IF($AA116="","",IF(INDEX('Per Invoice'!B$2:B$1201,$AA116)="","",INDEX('Per Invoice'!B$2:B$1201,$AA116)))</f>
        <v/>
      </c>
      <c r="C116">
        <f>IF($AA116="","",IF(INDEX('Per Invoice'!C$2:C$1201,$AA116)="","",INDEX('Per Invoice'!C$2:C$1201,$AA116)))</f>
        <v/>
      </c>
      <c r="D116">
        <f>IF($AA116="","",IF(INDEX('Per Invoice'!D$2:D$1201,$AA116)="","",INDEX('Per Invoice'!D$2:D$1201,$AA116)))</f>
        <v/>
      </c>
      <c r="E116">
        <f>IF($AA116="","",IF(INDEX('Per Invoice'!E$2:E$1201,$AA116)="","",INDEX('Per Invoice'!E$2:E$1201,$AA116)))</f>
        <v/>
      </c>
      <c r="F116">
        <f>IF($AA116="","",IF(INDEX('Per Invoice'!F$2:F$1201,$AA116)="","",INDEX('Per Invoice'!F$2:F$1201,$AA116)))</f>
        <v/>
      </c>
      <c r="G116">
        <f>IF($AA116="","",IF(INDEX('Per Invoice'!G$2:G$1201,$AA116)="","",INDEX('Per Invoice'!G$2:G$1201,$AA116)))</f>
        <v/>
      </c>
      <c r="H116">
        <f>IF($AA116="","",IF(INDEX('Per Invoice'!H$2:H$1201,$AA116)="","",INDEX('Per Invoice'!H$2:H$1201,$AA116)))</f>
        <v/>
      </c>
      <c r="I116">
        <f>IF($AA116="","",IF(INDEX('Per Invoice'!I$2:I$1201,$AA116)="","",INDEX('Per Invoice'!I$2:I$1201,$AA116)))</f>
        <v/>
      </c>
      <c r="J116">
        <f>IF($AA116="","",IF(INDEX('Per Invoice'!J$2:J$1201,$AA116)="","",INDEX('Per Invoice'!J$2:J$1201,$AA116)))</f>
        <v/>
      </c>
      <c r="K116">
        <f>IF($AA116="","",IF(INDEX('Per Invoice'!K$2:K$1201,$AA116)="","",INDEX('Per Invoice'!K$2:K$1201,$AA116)))</f>
        <v/>
      </c>
      <c r="L116">
        <f>IF($AA116="","",IF(INDEX('Per Invoice'!L$2:L$1201,$AA116)="","",INDEX('Per Invoice'!L$2:L$1201,$AA116)))</f>
        <v/>
      </c>
      <c r="M116">
        <f>IF($AA116="","",IF(INDEX('Per Invoice'!M$2:M$1201,$AA116)="","",INDEX('Per Invoice'!M$2:M$1201,$AA116)))</f>
        <v/>
      </c>
      <c r="N116">
        <f>IF($AA116="","",IF(INDEX('Per Invoice'!N$2:N$1201,$AA116)="","",INDEX('Per Invoice'!N$2:N$1201,$AA116)))</f>
        <v/>
      </c>
      <c r="O116">
        <f>IF($AA116="","",IF(INDEX('Per Invoice'!O$2:O$1201,$AA116)="","",INDEX('Per Invoice'!O$2:O$1201,$AA116)))</f>
        <v/>
      </c>
      <c r="P116" s="7">
        <f>IF($AA116="","",IF(INDEX('Per Invoice'!P$2:P$1201,$AA116)="","",INDEX('Per Invoice'!P$2:P$1201,$AA116)))</f>
        <v/>
      </c>
      <c r="Q116">
        <f>IF($AA116="","",IF(INDEX('Per Invoice'!Q$2:Q$1201,$AA116)="","",INDEX('Per Invoice'!Q$2:Q$1201,$AA116)))</f>
        <v/>
      </c>
      <c r="R116" s="7">
        <f>IF($AA116="","",IF(INDEX('Per Invoice'!R$2:R$1201,$AA116)="","",INDEX('Per Invoice'!R$2:R$1201,$AA116)))</f>
        <v/>
      </c>
      <c r="S116" s="7">
        <f>IF($AA116="","",IF(INDEX('Per Invoice'!S$2:S$1201,$AA116)="","",INDEX('Per Invoice'!S$2:S$1201,$AA116)))</f>
        <v/>
      </c>
      <c r="T116">
        <f>IF($AA116="","",IF(INDEX('Per Invoice'!T$2:T$1201,$AA116)="","",INDEX('Per Invoice'!T$2:T$1201,$AA116)))</f>
        <v/>
      </c>
      <c r="U116" s="7">
        <f>IF($AA116="","",IF(INDEX('Per Invoice'!U$2:U$1201,$AA116)="","",INDEX('Per Invoice'!U$2:U$1201,$AA116)))</f>
        <v/>
      </c>
      <c r="V116" s="7">
        <f>IF($AA116="","",IF(INDEX('Per Invoice'!V$2:V$1201,$AA116)="","",INDEX('Per Invoice'!V$2:V$1201,$AA116)))</f>
        <v/>
      </c>
      <c r="W116" s="7">
        <f>IF($AA116="","",IF(INDEX('Per Invoice'!W$2:W$1201,$AA116)="","",INDEX('Per Invoice'!W$2:W$1201,$AA116)))</f>
        <v/>
      </c>
      <c r="X116" s="7">
        <f>IF($AA116="","",IF(INDEX('Per Invoice'!X$2:X$1201,$AA116)="","",INDEX('Per Invoice'!X$2:X$1201,$AA116)))</f>
        <v/>
      </c>
      <c r="Y116" s="7">
        <f>IF($AA116="","",IF(INDEX('Per Invoice'!Y$2:Y$1201,$AA116)="","",INDEX('Per Invoice'!Y$2:Y$1201,$AA116)))</f>
        <v/>
      </c>
      <c r="Z116" s="7">
        <f>IF($AA116="","",IF(INDEX('Per Invoice'!Z$2:Z$1201,$AA116)="","",INDEX('Per Invoice'!Z$2:Z$1201,$AA116)))</f>
        <v/>
      </c>
      <c r="AA116" s="16">
        <f>IFERROR(MATCH(Settings!$C$31&amp;"|"&amp;ROWS($AA$2:$AA116),'Per Invoice'!$AB$2:$AB$1201,0),"")</f>
        <v/>
      </c>
    </row>
    <row r="117">
      <c r="A117">
        <f>IF($AA117="","",IF(INDEX('Per Invoice'!A$2:A$1201,$AA117)="","",INDEX('Per Invoice'!A$2:A$1201,$AA117)))</f>
        <v/>
      </c>
      <c r="B117">
        <f>IF($AA117="","",IF(INDEX('Per Invoice'!B$2:B$1201,$AA117)="","",INDEX('Per Invoice'!B$2:B$1201,$AA117)))</f>
        <v/>
      </c>
      <c r="C117">
        <f>IF($AA117="","",IF(INDEX('Per Invoice'!C$2:C$1201,$AA117)="","",INDEX('Per Invoice'!C$2:C$1201,$AA117)))</f>
        <v/>
      </c>
      <c r="D117">
        <f>IF($AA117="","",IF(INDEX('Per Invoice'!D$2:D$1201,$AA117)="","",INDEX('Per Invoice'!D$2:D$1201,$AA117)))</f>
        <v/>
      </c>
      <c r="E117">
        <f>IF($AA117="","",IF(INDEX('Per Invoice'!E$2:E$1201,$AA117)="","",INDEX('Per Invoice'!E$2:E$1201,$AA117)))</f>
        <v/>
      </c>
      <c r="F117">
        <f>IF($AA117="","",IF(INDEX('Per Invoice'!F$2:F$1201,$AA117)="","",INDEX('Per Invoice'!F$2:F$1201,$AA117)))</f>
        <v/>
      </c>
      <c r="G117">
        <f>IF($AA117="","",IF(INDEX('Per Invoice'!G$2:G$1201,$AA117)="","",INDEX('Per Invoice'!G$2:G$1201,$AA117)))</f>
        <v/>
      </c>
      <c r="H117">
        <f>IF($AA117="","",IF(INDEX('Per Invoice'!H$2:H$1201,$AA117)="","",INDEX('Per Invoice'!H$2:H$1201,$AA117)))</f>
        <v/>
      </c>
      <c r="I117">
        <f>IF($AA117="","",IF(INDEX('Per Invoice'!I$2:I$1201,$AA117)="","",INDEX('Per Invoice'!I$2:I$1201,$AA117)))</f>
        <v/>
      </c>
      <c r="J117">
        <f>IF($AA117="","",IF(INDEX('Per Invoice'!J$2:J$1201,$AA117)="","",INDEX('Per Invoice'!J$2:J$1201,$AA117)))</f>
        <v/>
      </c>
      <c r="K117">
        <f>IF($AA117="","",IF(INDEX('Per Invoice'!K$2:K$1201,$AA117)="","",INDEX('Per Invoice'!K$2:K$1201,$AA117)))</f>
        <v/>
      </c>
      <c r="L117">
        <f>IF($AA117="","",IF(INDEX('Per Invoice'!L$2:L$1201,$AA117)="","",INDEX('Per Invoice'!L$2:L$1201,$AA117)))</f>
        <v/>
      </c>
      <c r="M117">
        <f>IF($AA117="","",IF(INDEX('Per Invoice'!M$2:M$1201,$AA117)="","",INDEX('Per Invoice'!M$2:M$1201,$AA117)))</f>
        <v/>
      </c>
      <c r="N117">
        <f>IF($AA117="","",IF(INDEX('Per Invoice'!N$2:N$1201,$AA117)="","",INDEX('Per Invoice'!N$2:N$1201,$AA117)))</f>
        <v/>
      </c>
      <c r="O117">
        <f>IF($AA117="","",IF(INDEX('Per Invoice'!O$2:O$1201,$AA117)="","",INDEX('Per Invoice'!O$2:O$1201,$AA117)))</f>
        <v/>
      </c>
      <c r="P117" s="7">
        <f>IF($AA117="","",IF(INDEX('Per Invoice'!P$2:P$1201,$AA117)="","",INDEX('Per Invoice'!P$2:P$1201,$AA117)))</f>
        <v/>
      </c>
      <c r="Q117">
        <f>IF($AA117="","",IF(INDEX('Per Invoice'!Q$2:Q$1201,$AA117)="","",INDEX('Per Invoice'!Q$2:Q$1201,$AA117)))</f>
        <v/>
      </c>
      <c r="R117" s="7">
        <f>IF($AA117="","",IF(INDEX('Per Invoice'!R$2:R$1201,$AA117)="","",INDEX('Per Invoice'!R$2:R$1201,$AA117)))</f>
        <v/>
      </c>
      <c r="S117" s="7">
        <f>IF($AA117="","",IF(INDEX('Per Invoice'!S$2:S$1201,$AA117)="","",INDEX('Per Invoice'!S$2:S$1201,$AA117)))</f>
        <v/>
      </c>
      <c r="T117">
        <f>IF($AA117="","",IF(INDEX('Per Invoice'!T$2:T$1201,$AA117)="","",INDEX('Per Invoice'!T$2:T$1201,$AA117)))</f>
        <v/>
      </c>
      <c r="U117" s="7">
        <f>IF($AA117="","",IF(INDEX('Per Invoice'!U$2:U$1201,$AA117)="","",INDEX('Per Invoice'!U$2:U$1201,$AA117)))</f>
        <v/>
      </c>
      <c r="V117" s="7">
        <f>IF($AA117="","",IF(INDEX('Per Invoice'!V$2:V$1201,$AA117)="","",INDEX('Per Invoice'!V$2:V$1201,$AA117)))</f>
        <v/>
      </c>
      <c r="W117" s="7">
        <f>IF($AA117="","",IF(INDEX('Per Invoice'!W$2:W$1201,$AA117)="","",INDEX('Per Invoice'!W$2:W$1201,$AA117)))</f>
        <v/>
      </c>
      <c r="X117" s="7">
        <f>IF($AA117="","",IF(INDEX('Per Invoice'!X$2:X$1201,$AA117)="","",INDEX('Per Invoice'!X$2:X$1201,$AA117)))</f>
        <v/>
      </c>
      <c r="Y117" s="7">
        <f>IF($AA117="","",IF(INDEX('Per Invoice'!Y$2:Y$1201,$AA117)="","",INDEX('Per Invoice'!Y$2:Y$1201,$AA117)))</f>
        <v/>
      </c>
      <c r="Z117" s="7">
        <f>IF($AA117="","",IF(INDEX('Per Invoice'!Z$2:Z$1201,$AA117)="","",INDEX('Per Invoice'!Z$2:Z$1201,$AA117)))</f>
        <v/>
      </c>
      <c r="AA117" s="16">
        <f>IFERROR(MATCH(Settings!$C$31&amp;"|"&amp;ROWS($AA$2:$AA117),'Per Invoice'!$AB$2:$AB$1201,0),"")</f>
        <v/>
      </c>
    </row>
    <row r="118">
      <c r="A118">
        <f>IF($AA118="","",IF(INDEX('Per Invoice'!A$2:A$1201,$AA118)="","",INDEX('Per Invoice'!A$2:A$1201,$AA118)))</f>
        <v/>
      </c>
      <c r="B118">
        <f>IF($AA118="","",IF(INDEX('Per Invoice'!B$2:B$1201,$AA118)="","",INDEX('Per Invoice'!B$2:B$1201,$AA118)))</f>
        <v/>
      </c>
      <c r="C118">
        <f>IF($AA118="","",IF(INDEX('Per Invoice'!C$2:C$1201,$AA118)="","",INDEX('Per Invoice'!C$2:C$1201,$AA118)))</f>
        <v/>
      </c>
      <c r="D118">
        <f>IF($AA118="","",IF(INDEX('Per Invoice'!D$2:D$1201,$AA118)="","",INDEX('Per Invoice'!D$2:D$1201,$AA118)))</f>
        <v/>
      </c>
      <c r="E118">
        <f>IF($AA118="","",IF(INDEX('Per Invoice'!E$2:E$1201,$AA118)="","",INDEX('Per Invoice'!E$2:E$1201,$AA118)))</f>
        <v/>
      </c>
      <c r="F118">
        <f>IF($AA118="","",IF(INDEX('Per Invoice'!F$2:F$1201,$AA118)="","",INDEX('Per Invoice'!F$2:F$1201,$AA118)))</f>
        <v/>
      </c>
      <c r="G118">
        <f>IF($AA118="","",IF(INDEX('Per Invoice'!G$2:G$1201,$AA118)="","",INDEX('Per Invoice'!G$2:G$1201,$AA118)))</f>
        <v/>
      </c>
      <c r="H118">
        <f>IF($AA118="","",IF(INDEX('Per Invoice'!H$2:H$1201,$AA118)="","",INDEX('Per Invoice'!H$2:H$1201,$AA118)))</f>
        <v/>
      </c>
      <c r="I118">
        <f>IF($AA118="","",IF(INDEX('Per Invoice'!I$2:I$1201,$AA118)="","",INDEX('Per Invoice'!I$2:I$1201,$AA118)))</f>
        <v/>
      </c>
      <c r="J118">
        <f>IF($AA118="","",IF(INDEX('Per Invoice'!J$2:J$1201,$AA118)="","",INDEX('Per Invoice'!J$2:J$1201,$AA118)))</f>
        <v/>
      </c>
      <c r="K118">
        <f>IF($AA118="","",IF(INDEX('Per Invoice'!K$2:K$1201,$AA118)="","",INDEX('Per Invoice'!K$2:K$1201,$AA118)))</f>
        <v/>
      </c>
      <c r="L118">
        <f>IF($AA118="","",IF(INDEX('Per Invoice'!L$2:L$1201,$AA118)="","",INDEX('Per Invoice'!L$2:L$1201,$AA118)))</f>
        <v/>
      </c>
      <c r="M118">
        <f>IF($AA118="","",IF(INDEX('Per Invoice'!M$2:M$1201,$AA118)="","",INDEX('Per Invoice'!M$2:M$1201,$AA118)))</f>
        <v/>
      </c>
      <c r="N118">
        <f>IF($AA118="","",IF(INDEX('Per Invoice'!N$2:N$1201,$AA118)="","",INDEX('Per Invoice'!N$2:N$1201,$AA118)))</f>
        <v/>
      </c>
      <c r="O118">
        <f>IF($AA118="","",IF(INDEX('Per Invoice'!O$2:O$1201,$AA118)="","",INDEX('Per Invoice'!O$2:O$1201,$AA118)))</f>
        <v/>
      </c>
      <c r="P118" s="7">
        <f>IF($AA118="","",IF(INDEX('Per Invoice'!P$2:P$1201,$AA118)="","",INDEX('Per Invoice'!P$2:P$1201,$AA118)))</f>
        <v/>
      </c>
      <c r="Q118">
        <f>IF($AA118="","",IF(INDEX('Per Invoice'!Q$2:Q$1201,$AA118)="","",INDEX('Per Invoice'!Q$2:Q$1201,$AA118)))</f>
        <v/>
      </c>
      <c r="R118" s="7">
        <f>IF($AA118="","",IF(INDEX('Per Invoice'!R$2:R$1201,$AA118)="","",INDEX('Per Invoice'!R$2:R$1201,$AA118)))</f>
        <v/>
      </c>
      <c r="S118" s="7">
        <f>IF($AA118="","",IF(INDEX('Per Invoice'!S$2:S$1201,$AA118)="","",INDEX('Per Invoice'!S$2:S$1201,$AA118)))</f>
        <v/>
      </c>
      <c r="T118">
        <f>IF($AA118="","",IF(INDEX('Per Invoice'!T$2:T$1201,$AA118)="","",INDEX('Per Invoice'!T$2:T$1201,$AA118)))</f>
        <v/>
      </c>
      <c r="U118" s="7">
        <f>IF($AA118="","",IF(INDEX('Per Invoice'!U$2:U$1201,$AA118)="","",INDEX('Per Invoice'!U$2:U$1201,$AA118)))</f>
        <v/>
      </c>
      <c r="V118" s="7">
        <f>IF($AA118="","",IF(INDEX('Per Invoice'!V$2:V$1201,$AA118)="","",INDEX('Per Invoice'!V$2:V$1201,$AA118)))</f>
        <v/>
      </c>
      <c r="W118" s="7">
        <f>IF($AA118="","",IF(INDEX('Per Invoice'!W$2:W$1201,$AA118)="","",INDEX('Per Invoice'!W$2:W$1201,$AA118)))</f>
        <v/>
      </c>
      <c r="X118" s="7">
        <f>IF($AA118="","",IF(INDEX('Per Invoice'!X$2:X$1201,$AA118)="","",INDEX('Per Invoice'!X$2:X$1201,$AA118)))</f>
        <v/>
      </c>
      <c r="Y118" s="7">
        <f>IF($AA118="","",IF(INDEX('Per Invoice'!Y$2:Y$1201,$AA118)="","",INDEX('Per Invoice'!Y$2:Y$1201,$AA118)))</f>
        <v/>
      </c>
      <c r="Z118" s="7">
        <f>IF($AA118="","",IF(INDEX('Per Invoice'!Z$2:Z$1201,$AA118)="","",INDEX('Per Invoice'!Z$2:Z$1201,$AA118)))</f>
        <v/>
      </c>
      <c r="AA118" s="16">
        <f>IFERROR(MATCH(Settings!$C$31&amp;"|"&amp;ROWS($AA$2:$AA118),'Per Invoice'!$AB$2:$AB$1201,0),"")</f>
        <v/>
      </c>
    </row>
    <row r="119">
      <c r="A119">
        <f>IF($AA119="","",IF(INDEX('Per Invoice'!A$2:A$1201,$AA119)="","",INDEX('Per Invoice'!A$2:A$1201,$AA119)))</f>
        <v/>
      </c>
      <c r="B119">
        <f>IF($AA119="","",IF(INDEX('Per Invoice'!B$2:B$1201,$AA119)="","",INDEX('Per Invoice'!B$2:B$1201,$AA119)))</f>
        <v/>
      </c>
      <c r="C119">
        <f>IF($AA119="","",IF(INDEX('Per Invoice'!C$2:C$1201,$AA119)="","",INDEX('Per Invoice'!C$2:C$1201,$AA119)))</f>
        <v/>
      </c>
      <c r="D119">
        <f>IF($AA119="","",IF(INDEX('Per Invoice'!D$2:D$1201,$AA119)="","",INDEX('Per Invoice'!D$2:D$1201,$AA119)))</f>
        <v/>
      </c>
      <c r="E119">
        <f>IF($AA119="","",IF(INDEX('Per Invoice'!E$2:E$1201,$AA119)="","",INDEX('Per Invoice'!E$2:E$1201,$AA119)))</f>
        <v/>
      </c>
      <c r="F119">
        <f>IF($AA119="","",IF(INDEX('Per Invoice'!F$2:F$1201,$AA119)="","",INDEX('Per Invoice'!F$2:F$1201,$AA119)))</f>
        <v/>
      </c>
      <c r="G119">
        <f>IF($AA119="","",IF(INDEX('Per Invoice'!G$2:G$1201,$AA119)="","",INDEX('Per Invoice'!G$2:G$1201,$AA119)))</f>
        <v/>
      </c>
      <c r="H119">
        <f>IF($AA119="","",IF(INDEX('Per Invoice'!H$2:H$1201,$AA119)="","",INDEX('Per Invoice'!H$2:H$1201,$AA119)))</f>
        <v/>
      </c>
      <c r="I119">
        <f>IF($AA119="","",IF(INDEX('Per Invoice'!I$2:I$1201,$AA119)="","",INDEX('Per Invoice'!I$2:I$1201,$AA119)))</f>
        <v/>
      </c>
      <c r="J119">
        <f>IF($AA119="","",IF(INDEX('Per Invoice'!J$2:J$1201,$AA119)="","",INDEX('Per Invoice'!J$2:J$1201,$AA119)))</f>
        <v/>
      </c>
      <c r="K119">
        <f>IF($AA119="","",IF(INDEX('Per Invoice'!K$2:K$1201,$AA119)="","",INDEX('Per Invoice'!K$2:K$1201,$AA119)))</f>
        <v/>
      </c>
      <c r="L119">
        <f>IF($AA119="","",IF(INDEX('Per Invoice'!L$2:L$1201,$AA119)="","",INDEX('Per Invoice'!L$2:L$1201,$AA119)))</f>
        <v/>
      </c>
      <c r="M119">
        <f>IF($AA119="","",IF(INDEX('Per Invoice'!M$2:M$1201,$AA119)="","",INDEX('Per Invoice'!M$2:M$1201,$AA119)))</f>
        <v/>
      </c>
      <c r="N119">
        <f>IF($AA119="","",IF(INDEX('Per Invoice'!N$2:N$1201,$AA119)="","",INDEX('Per Invoice'!N$2:N$1201,$AA119)))</f>
        <v/>
      </c>
      <c r="O119">
        <f>IF($AA119="","",IF(INDEX('Per Invoice'!O$2:O$1201,$AA119)="","",INDEX('Per Invoice'!O$2:O$1201,$AA119)))</f>
        <v/>
      </c>
      <c r="P119" s="7">
        <f>IF($AA119="","",IF(INDEX('Per Invoice'!P$2:P$1201,$AA119)="","",INDEX('Per Invoice'!P$2:P$1201,$AA119)))</f>
        <v/>
      </c>
      <c r="Q119">
        <f>IF($AA119="","",IF(INDEX('Per Invoice'!Q$2:Q$1201,$AA119)="","",INDEX('Per Invoice'!Q$2:Q$1201,$AA119)))</f>
        <v/>
      </c>
      <c r="R119" s="7">
        <f>IF($AA119="","",IF(INDEX('Per Invoice'!R$2:R$1201,$AA119)="","",INDEX('Per Invoice'!R$2:R$1201,$AA119)))</f>
        <v/>
      </c>
      <c r="S119" s="7">
        <f>IF($AA119="","",IF(INDEX('Per Invoice'!S$2:S$1201,$AA119)="","",INDEX('Per Invoice'!S$2:S$1201,$AA119)))</f>
        <v/>
      </c>
      <c r="T119">
        <f>IF($AA119="","",IF(INDEX('Per Invoice'!T$2:T$1201,$AA119)="","",INDEX('Per Invoice'!T$2:T$1201,$AA119)))</f>
        <v/>
      </c>
      <c r="U119" s="7">
        <f>IF($AA119="","",IF(INDEX('Per Invoice'!U$2:U$1201,$AA119)="","",INDEX('Per Invoice'!U$2:U$1201,$AA119)))</f>
        <v/>
      </c>
      <c r="V119" s="7">
        <f>IF($AA119="","",IF(INDEX('Per Invoice'!V$2:V$1201,$AA119)="","",INDEX('Per Invoice'!V$2:V$1201,$AA119)))</f>
        <v/>
      </c>
      <c r="W119" s="7">
        <f>IF($AA119="","",IF(INDEX('Per Invoice'!W$2:W$1201,$AA119)="","",INDEX('Per Invoice'!W$2:W$1201,$AA119)))</f>
        <v/>
      </c>
      <c r="X119" s="7">
        <f>IF($AA119="","",IF(INDEX('Per Invoice'!X$2:X$1201,$AA119)="","",INDEX('Per Invoice'!X$2:X$1201,$AA119)))</f>
        <v/>
      </c>
      <c r="Y119" s="7">
        <f>IF($AA119="","",IF(INDEX('Per Invoice'!Y$2:Y$1201,$AA119)="","",INDEX('Per Invoice'!Y$2:Y$1201,$AA119)))</f>
        <v/>
      </c>
      <c r="Z119" s="7">
        <f>IF($AA119="","",IF(INDEX('Per Invoice'!Z$2:Z$1201,$AA119)="","",INDEX('Per Invoice'!Z$2:Z$1201,$AA119)))</f>
        <v/>
      </c>
      <c r="AA119" s="16">
        <f>IFERROR(MATCH(Settings!$C$31&amp;"|"&amp;ROWS($AA$2:$AA119),'Per Invoice'!$AB$2:$AB$1201,0),"")</f>
        <v/>
      </c>
    </row>
    <row r="120">
      <c r="A120">
        <f>IF($AA120="","",IF(INDEX('Per Invoice'!A$2:A$1201,$AA120)="","",INDEX('Per Invoice'!A$2:A$1201,$AA120)))</f>
        <v/>
      </c>
      <c r="B120">
        <f>IF($AA120="","",IF(INDEX('Per Invoice'!B$2:B$1201,$AA120)="","",INDEX('Per Invoice'!B$2:B$1201,$AA120)))</f>
        <v/>
      </c>
      <c r="C120">
        <f>IF($AA120="","",IF(INDEX('Per Invoice'!C$2:C$1201,$AA120)="","",INDEX('Per Invoice'!C$2:C$1201,$AA120)))</f>
        <v/>
      </c>
      <c r="D120">
        <f>IF($AA120="","",IF(INDEX('Per Invoice'!D$2:D$1201,$AA120)="","",INDEX('Per Invoice'!D$2:D$1201,$AA120)))</f>
        <v/>
      </c>
      <c r="E120">
        <f>IF($AA120="","",IF(INDEX('Per Invoice'!E$2:E$1201,$AA120)="","",INDEX('Per Invoice'!E$2:E$1201,$AA120)))</f>
        <v/>
      </c>
      <c r="F120">
        <f>IF($AA120="","",IF(INDEX('Per Invoice'!F$2:F$1201,$AA120)="","",INDEX('Per Invoice'!F$2:F$1201,$AA120)))</f>
        <v/>
      </c>
      <c r="G120">
        <f>IF($AA120="","",IF(INDEX('Per Invoice'!G$2:G$1201,$AA120)="","",INDEX('Per Invoice'!G$2:G$1201,$AA120)))</f>
        <v/>
      </c>
      <c r="H120">
        <f>IF($AA120="","",IF(INDEX('Per Invoice'!H$2:H$1201,$AA120)="","",INDEX('Per Invoice'!H$2:H$1201,$AA120)))</f>
        <v/>
      </c>
      <c r="I120">
        <f>IF($AA120="","",IF(INDEX('Per Invoice'!I$2:I$1201,$AA120)="","",INDEX('Per Invoice'!I$2:I$1201,$AA120)))</f>
        <v/>
      </c>
      <c r="J120">
        <f>IF($AA120="","",IF(INDEX('Per Invoice'!J$2:J$1201,$AA120)="","",INDEX('Per Invoice'!J$2:J$1201,$AA120)))</f>
        <v/>
      </c>
      <c r="K120">
        <f>IF($AA120="","",IF(INDEX('Per Invoice'!K$2:K$1201,$AA120)="","",INDEX('Per Invoice'!K$2:K$1201,$AA120)))</f>
        <v/>
      </c>
      <c r="L120">
        <f>IF($AA120="","",IF(INDEX('Per Invoice'!L$2:L$1201,$AA120)="","",INDEX('Per Invoice'!L$2:L$1201,$AA120)))</f>
        <v/>
      </c>
      <c r="M120">
        <f>IF($AA120="","",IF(INDEX('Per Invoice'!M$2:M$1201,$AA120)="","",INDEX('Per Invoice'!M$2:M$1201,$AA120)))</f>
        <v/>
      </c>
      <c r="N120">
        <f>IF($AA120="","",IF(INDEX('Per Invoice'!N$2:N$1201,$AA120)="","",INDEX('Per Invoice'!N$2:N$1201,$AA120)))</f>
        <v/>
      </c>
      <c r="O120">
        <f>IF($AA120="","",IF(INDEX('Per Invoice'!O$2:O$1201,$AA120)="","",INDEX('Per Invoice'!O$2:O$1201,$AA120)))</f>
        <v/>
      </c>
      <c r="P120" s="7">
        <f>IF($AA120="","",IF(INDEX('Per Invoice'!P$2:P$1201,$AA120)="","",INDEX('Per Invoice'!P$2:P$1201,$AA120)))</f>
        <v/>
      </c>
      <c r="Q120">
        <f>IF($AA120="","",IF(INDEX('Per Invoice'!Q$2:Q$1201,$AA120)="","",INDEX('Per Invoice'!Q$2:Q$1201,$AA120)))</f>
        <v/>
      </c>
      <c r="R120" s="7">
        <f>IF($AA120="","",IF(INDEX('Per Invoice'!R$2:R$1201,$AA120)="","",INDEX('Per Invoice'!R$2:R$1201,$AA120)))</f>
        <v/>
      </c>
      <c r="S120" s="7">
        <f>IF($AA120="","",IF(INDEX('Per Invoice'!S$2:S$1201,$AA120)="","",INDEX('Per Invoice'!S$2:S$1201,$AA120)))</f>
        <v/>
      </c>
      <c r="T120">
        <f>IF($AA120="","",IF(INDEX('Per Invoice'!T$2:T$1201,$AA120)="","",INDEX('Per Invoice'!T$2:T$1201,$AA120)))</f>
        <v/>
      </c>
      <c r="U120" s="7">
        <f>IF($AA120="","",IF(INDEX('Per Invoice'!U$2:U$1201,$AA120)="","",INDEX('Per Invoice'!U$2:U$1201,$AA120)))</f>
        <v/>
      </c>
      <c r="V120" s="7">
        <f>IF($AA120="","",IF(INDEX('Per Invoice'!V$2:V$1201,$AA120)="","",INDEX('Per Invoice'!V$2:V$1201,$AA120)))</f>
        <v/>
      </c>
      <c r="W120" s="7">
        <f>IF($AA120="","",IF(INDEX('Per Invoice'!W$2:W$1201,$AA120)="","",INDEX('Per Invoice'!W$2:W$1201,$AA120)))</f>
        <v/>
      </c>
      <c r="X120" s="7">
        <f>IF($AA120="","",IF(INDEX('Per Invoice'!X$2:X$1201,$AA120)="","",INDEX('Per Invoice'!X$2:X$1201,$AA120)))</f>
        <v/>
      </c>
      <c r="Y120" s="7">
        <f>IF($AA120="","",IF(INDEX('Per Invoice'!Y$2:Y$1201,$AA120)="","",INDEX('Per Invoice'!Y$2:Y$1201,$AA120)))</f>
        <v/>
      </c>
      <c r="Z120" s="7">
        <f>IF($AA120="","",IF(INDEX('Per Invoice'!Z$2:Z$1201,$AA120)="","",INDEX('Per Invoice'!Z$2:Z$1201,$AA120)))</f>
        <v/>
      </c>
      <c r="AA120" s="16">
        <f>IFERROR(MATCH(Settings!$C$31&amp;"|"&amp;ROWS($AA$2:$AA120),'Per Invoice'!$AB$2:$AB$1201,0),"")</f>
        <v/>
      </c>
    </row>
    <row r="121">
      <c r="A121">
        <f>IF($AA121="","",IF(INDEX('Per Invoice'!A$2:A$1201,$AA121)="","",INDEX('Per Invoice'!A$2:A$1201,$AA121)))</f>
        <v/>
      </c>
      <c r="B121">
        <f>IF($AA121="","",IF(INDEX('Per Invoice'!B$2:B$1201,$AA121)="","",INDEX('Per Invoice'!B$2:B$1201,$AA121)))</f>
        <v/>
      </c>
      <c r="C121">
        <f>IF($AA121="","",IF(INDEX('Per Invoice'!C$2:C$1201,$AA121)="","",INDEX('Per Invoice'!C$2:C$1201,$AA121)))</f>
        <v/>
      </c>
      <c r="D121">
        <f>IF($AA121="","",IF(INDEX('Per Invoice'!D$2:D$1201,$AA121)="","",INDEX('Per Invoice'!D$2:D$1201,$AA121)))</f>
        <v/>
      </c>
      <c r="E121">
        <f>IF($AA121="","",IF(INDEX('Per Invoice'!E$2:E$1201,$AA121)="","",INDEX('Per Invoice'!E$2:E$1201,$AA121)))</f>
        <v/>
      </c>
      <c r="F121">
        <f>IF($AA121="","",IF(INDEX('Per Invoice'!F$2:F$1201,$AA121)="","",INDEX('Per Invoice'!F$2:F$1201,$AA121)))</f>
        <v/>
      </c>
      <c r="G121">
        <f>IF($AA121="","",IF(INDEX('Per Invoice'!G$2:G$1201,$AA121)="","",INDEX('Per Invoice'!G$2:G$1201,$AA121)))</f>
        <v/>
      </c>
      <c r="H121">
        <f>IF($AA121="","",IF(INDEX('Per Invoice'!H$2:H$1201,$AA121)="","",INDEX('Per Invoice'!H$2:H$1201,$AA121)))</f>
        <v/>
      </c>
      <c r="I121">
        <f>IF($AA121="","",IF(INDEX('Per Invoice'!I$2:I$1201,$AA121)="","",INDEX('Per Invoice'!I$2:I$1201,$AA121)))</f>
        <v/>
      </c>
      <c r="J121">
        <f>IF($AA121="","",IF(INDEX('Per Invoice'!J$2:J$1201,$AA121)="","",INDEX('Per Invoice'!J$2:J$1201,$AA121)))</f>
        <v/>
      </c>
      <c r="K121">
        <f>IF($AA121="","",IF(INDEX('Per Invoice'!K$2:K$1201,$AA121)="","",INDEX('Per Invoice'!K$2:K$1201,$AA121)))</f>
        <v/>
      </c>
      <c r="L121">
        <f>IF($AA121="","",IF(INDEX('Per Invoice'!L$2:L$1201,$AA121)="","",INDEX('Per Invoice'!L$2:L$1201,$AA121)))</f>
        <v/>
      </c>
      <c r="M121">
        <f>IF($AA121="","",IF(INDEX('Per Invoice'!M$2:M$1201,$AA121)="","",INDEX('Per Invoice'!M$2:M$1201,$AA121)))</f>
        <v/>
      </c>
      <c r="N121">
        <f>IF($AA121="","",IF(INDEX('Per Invoice'!N$2:N$1201,$AA121)="","",INDEX('Per Invoice'!N$2:N$1201,$AA121)))</f>
        <v/>
      </c>
      <c r="O121">
        <f>IF($AA121="","",IF(INDEX('Per Invoice'!O$2:O$1201,$AA121)="","",INDEX('Per Invoice'!O$2:O$1201,$AA121)))</f>
        <v/>
      </c>
      <c r="P121" s="7">
        <f>IF($AA121="","",IF(INDEX('Per Invoice'!P$2:P$1201,$AA121)="","",INDEX('Per Invoice'!P$2:P$1201,$AA121)))</f>
        <v/>
      </c>
      <c r="Q121">
        <f>IF($AA121="","",IF(INDEX('Per Invoice'!Q$2:Q$1201,$AA121)="","",INDEX('Per Invoice'!Q$2:Q$1201,$AA121)))</f>
        <v/>
      </c>
      <c r="R121" s="7">
        <f>IF($AA121="","",IF(INDEX('Per Invoice'!R$2:R$1201,$AA121)="","",INDEX('Per Invoice'!R$2:R$1201,$AA121)))</f>
        <v/>
      </c>
      <c r="S121" s="7">
        <f>IF($AA121="","",IF(INDEX('Per Invoice'!S$2:S$1201,$AA121)="","",INDEX('Per Invoice'!S$2:S$1201,$AA121)))</f>
        <v/>
      </c>
      <c r="T121">
        <f>IF($AA121="","",IF(INDEX('Per Invoice'!T$2:T$1201,$AA121)="","",INDEX('Per Invoice'!T$2:T$1201,$AA121)))</f>
        <v/>
      </c>
      <c r="U121" s="7">
        <f>IF($AA121="","",IF(INDEX('Per Invoice'!U$2:U$1201,$AA121)="","",INDEX('Per Invoice'!U$2:U$1201,$AA121)))</f>
        <v/>
      </c>
      <c r="V121" s="7">
        <f>IF($AA121="","",IF(INDEX('Per Invoice'!V$2:V$1201,$AA121)="","",INDEX('Per Invoice'!V$2:V$1201,$AA121)))</f>
        <v/>
      </c>
      <c r="W121" s="7">
        <f>IF($AA121="","",IF(INDEX('Per Invoice'!W$2:W$1201,$AA121)="","",INDEX('Per Invoice'!W$2:W$1201,$AA121)))</f>
        <v/>
      </c>
      <c r="X121" s="7">
        <f>IF($AA121="","",IF(INDEX('Per Invoice'!X$2:X$1201,$AA121)="","",INDEX('Per Invoice'!X$2:X$1201,$AA121)))</f>
        <v/>
      </c>
      <c r="Y121" s="7">
        <f>IF($AA121="","",IF(INDEX('Per Invoice'!Y$2:Y$1201,$AA121)="","",INDEX('Per Invoice'!Y$2:Y$1201,$AA121)))</f>
        <v/>
      </c>
      <c r="Z121" s="7">
        <f>IF($AA121="","",IF(INDEX('Per Invoice'!Z$2:Z$1201,$AA121)="","",INDEX('Per Invoice'!Z$2:Z$1201,$AA121)))</f>
        <v/>
      </c>
      <c r="AA121" s="16">
        <f>IFERROR(MATCH(Settings!$C$31&amp;"|"&amp;ROWS($AA$2:$AA121),'Per Invoice'!$AB$2:$AB$1201,0),"")</f>
        <v/>
      </c>
    </row>
    <row r="122">
      <c r="A122">
        <f>IF($AA122="","",IF(INDEX('Per Invoice'!A$2:A$1201,$AA122)="","",INDEX('Per Invoice'!A$2:A$1201,$AA122)))</f>
        <v/>
      </c>
      <c r="B122">
        <f>IF($AA122="","",IF(INDEX('Per Invoice'!B$2:B$1201,$AA122)="","",INDEX('Per Invoice'!B$2:B$1201,$AA122)))</f>
        <v/>
      </c>
      <c r="C122">
        <f>IF($AA122="","",IF(INDEX('Per Invoice'!C$2:C$1201,$AA122)="","",INDEX('Per Invoice'!C$2:C$1201,$AA122)))</f>
        <v/>
      </c>
      <c r="D122">
        <f>IF($AA122="","",IF(INDEX('Per Invoice'!D$2:D$1201,$AA122)="","",INDEX('Per Invoice'!D$2:D$1201,$AA122)))</f>
        <v/>
      </c>
      <c r="E122">
        <f>IF($AA122="","",IF(INDEX('Per Invoice'!E$2:E$1201,$AA122)="","",INDEX('Per Invoice'!E$2:E$1201,$AA122)))</f>
        <v/>
      </c>
      <c r="F122">
        <f>IF($AA122="","",IF(INDEX('Per Invoice'!F$2:F$1201,$AA122)="","",INDEX('Per Invoice'!F$2:F$1201,$AA122)))</f>
        <v/>
      </c>
      <c r="G122">
        <f>IF($AA122="","",IF(INDEX('Per Invoice'!G$2:G$1201,$AA122)="","",INDEX('Per Invoice'!G$2:G$1201,$AA122)))</f>
        <v/>
      </c>
      <c r="H122">
        <f>IF($AA122="","",IF(INDEX('Per Invoice'!H$2:H$1201,$AA122)="","",INDEX('Per Invoice'!H$2:H$1201,$AA122)))</f>
        <v/>
      </c>
      <c r="I122">
        <f>IF($AA122="","",IF(INDEX('Per Invoice'!I$2:I$1201,$AA122)="","",INDEX('Per Invoice'!I$2:I$1201,$AA122)))</f>
        <v/>
      </c>
      <c r="J122">
        <f>IF($AA122="","",IF(INDEX('Per Invoice'!J$2:J$1201,$AA122)="","",INDEX('Per Invoice'!J$2:J$1201,$AA122)))</f>
        <v/>
      </c>
      <c r="K122">
        <f>IF($AA122="","",IF(INDEX('Per Invoice'!K$2:K$1201,$AA122)="","",INDEX('Per Invoice'!K$2:K$1201,$AA122)))</f>
        <v/>
      </c>
      <c r="L122">
        <f>IF($AA122="","",IF(INDEX('Per Invoice'!L$2:L$1201,$AA122)="","",INDEX('Per Invoice'!L$2:L$1201,$AA122)))</f>
        <v/>
      </c>
      <c r="M122">
        <f>IF($AA122="","",IF(INDEX('Per Invoice'!M$2:M$1201,$AA122)="","",INDEX('Per Invoice'!M$2:M$1201,$AA122)))</f>
        <v/>
      </c>
      <c r="N122">
        <f>IF($AA122="","",IF(INDEX('Per Invoice'!N$2:N$1201,$AA122)="","",INDEX('Per Invoice'!N$2:N$1201,$AA122)))</f>
        <v/>
      </c>
      <c r="O122">
        <f>IF($AA122="","",IF(INDEX('Per Invoice'!O$2:O$1201,$AA122)="","",INDEX('Per Invoice'!O$2:O$1201,$AA122)))</f>
        <v/>
      </c>
      <c r="P122" s="7">
        <f>IF($AA122="","",IF(INDEX('Per Invoice'!P$2:P$1201,$AA122)="","",INDEX('Per Invoice'!P$2:P$1201,$AA122)))</f>
        <v/>
      </c>
      <c r="Q122">
        <f>IF($AA122="","",IF(INDEX('Per Invoice'!Q$2:Q$1201,$AA122)="","",INDEX('Per Invoice'!Q$2:Q$1201,$AA122)))</f>
        <v/>
      </c>
      <c r="R122" s="7">
        <f>IF($AA122="","",IF(INDEX('Per Invoice'!R$2:R$1201,$AA122)="","",INDEX('Per Invoice'!R$2:R$1201,$AA122)))</f>
        <v/>
      </c>
      <c r="S122" s="7">
        <f>IF($AA122="","",IF(INDEX('Per Invoice'!S$2:S$1201,$AA122)="","",INDEX('Per Invoice'!S$2:S$1201,$AA122)))</f>
        <v/>
      </c>
      <c r="T122">
        <f>IF($AA122="","",IF(INDEX('Per Invoice'!T$2:T$1201,$AA122)="","",INDEX('Per Invoice'!T$2:T$1201,$AA122)))</f>
        <v/>
      </c>
      <c r="U122" s="7">
        <f>IF($AA122="","",IF(INDEX('Per Invoice'!U$2:U$1201,$AA122)="","",INDEX('Per Invoice'!U$2:U$1201,$AA122)))</f>
        <v/>
      </c>
      <c r="V122" s="7">
        <f>IF($AA122="","",IF(INDEX('Per Invoice'!V$2:V$1201,$AA122)="","",INDEX('Per Invoice'!V$2:V$1201,$AA122)))</f>
        <v/>
      </c>
      <c r="W122" s="7">
        <f>IF($AA122="","",IF(INDEX('Per Invoice'!W$2:W$1201,$AA122)="","",INDEX('Per Invoice'!W$2:W$1201,$AA122)))</f>
        <v/>
      </c>
      <c r="X122" s="7">
        <f>IF($AA122="","",IF(INDEX('Per Invoice'!X$2:X$1201,$AA122)="","",INDEX('Per Invoice'!X$2:X$1201,$AA122)))</f>
        <v/>
      </c>
      <c r="Y122" s="7">
        <f>IF($AA122="","",IF(INDEX('Per Invoice'!Y$2:Y$1201,$AA122)="","",INDEX('Per Invoice'!Y$2:Y$1201,$AA122)))</f>
        <v/>
      </c>
      <c r="Z122" s="7">
        <f>IF($AA122="","",IF(INDEX('Per Invoice'!Z$2:Z$1201,$AA122)="","",INDEX('Per Invoice'!Z$2:Z$1201,$AA122)))</f>
        <v/>
      </c>
      <c r="AA122" s="16">
        <f>IFERROR(MATCH(Settings!$C$31&amp;"|"&amp;ROWS($AA$2:$AA122),'Per Invoice'!$AB$2:$AB$1201,0),"")</f>
        <v/>
      </c>
    </row>
    <row r="123">
      <c r="A123">
        <f>IF($AA123="","",IF(INDEX('Per Invoice'!A$2:A$1201,$AA123)="","",INDEX('Per Invoice'!A$2:A$1201,$AA123)))</f>
        <v/>
      </c>
      <c r="B123">
        <f>IF($AA123="","",IF(INDEX('Per Invoice'!B$2:B$1201,$AA123)="","",INDEX('Per Invoice'!B$2:B$1201,$AA123)))</f>
        <v/>
      </c>
      <c r="C123">
        <f>IF($AA123="","",IF(INDEX('Per Invoice'!C$2:C$1201,$AA123)="","",INDEX('Per Invoice'!C$2:C$1201,$AA123)))</f>
        <v/>
      </c>
      <c r="D123">
        <f>IF($AA123="","",IF(INDEX('Per Invoice'!D$2:D$1201,$AA123)="","",INDEX('Per Invoice'!D$2:D$1201,$AA123)))</f>
        <v/>
      </c>
      <c r="E123">
        <f>IF($AA123="","",IF(INDEX('Per Invoice'!E$2:E$1201,$AA123)="","",INDEX('Per Invoice'!E$2:E$1201,$AA123)))</f>
        <v/>
      </c>
      <c r="F123">
        <f>IF($AA123="","",IF(INDEX('Per Invoice'!F$2:F$1201,$AA123)="","",INDEX('Per Invoice'!F$2:F$1201,$AA123)))</f>
        <v/>
      </c>
      <c r="G123">
        <f>IF($AA123="","",IF(INDEX('Per Invoice'!G$2:G$1201,$AA123)="","",INDEX('Per Invoice'!G$2:G$1201,$AA123)))</f>
        <v/>
      </c>
      <c r="H123">
        <f>IF($AA123="","",IF(INDEX('Per Invoice'!H$2:H$1201,$AA123)="","",INDEX('Per Invoice'!H$2:H$1201,$AA123)))</f>
        <v/>
      </c>
      <c r="I123">
        <f>IF($AA123="","",IF(INDEX('Per Invoice'!I$2:I$1201,$AA123)="","",INDEX('Per Invoice'!I$2:I$1201,$AA123)))</f>
        <v/>
      </c>
      <c r="J123">
        <f>IF($AA123="","",IF(INDEX('Per Invoice'!J$2:J$1201,$AA123)="","",INDEX('Per Invoice'!J$2:J$1201,$AA123)))</f>
        <v/>
      </c>
      <c r="K123">
        <f>IF($AA123="","",IF(INDEX('Per Invoice'!K$2:K$1201,$AA123)="","",INDEX('Per Invoice'!K$2:K$1201,$AA123)))</f>
        <v/>
      </c>
      <c r="L123">
        <f>IF($AA123="","",IF(INDEX('Per Invoice'!L$2:L$1201,$AA123)="","",INDEX('Per Invoice'!L$2:L$1201,$AA123)))</f>
        <v/>
      </c>
      <c r="M123">
        <f>IF($AA123="","",IF(INDEX('Per Invoice'!M$2:M$1201,$AA123)="","",INDEX('Per Invoice'!M$2:M$1201,$AA123)))</f>
        <v/>
      </c>
      <c r="N123">
        <f>IF($AA123="","",IF(INDEX('Per Invoice'!N$2:N$1201,$AA123)="","",INDEX('Per Invoice'!N$2:N$1201,$AA123)))</f>
        <v/>
      </c>
      <c r="O123">
        <f>IF($AA123="","",IF(INDEX('Per Invoice'!O$2:O$1201,$AA123)="","",INDEX('Per Invoice'!O$2:O$1201,$AA123)))</f>
        <v/>
      </c>
      <c r="P123" s="7">
        <f>IF($AA123="","",IF(INDEX('Per Invoice'!P$2:P$1201,$AA123)="","",INDEX('Per Invoice'!P$2:P$1201,$AA123)))</f>
        <v/>
      </c>
      <c r="Q123">
        <f>IF($AA123="","",IF(INDEX('Per Invoice'!Q$2:Q$1201,$AA123)="","",INDEX('Per Invoice'!Q$2:Q$1201,$AA123)))</f>
        <v/>
      </c>
      <c r="R123" s="7">
        <f>IF($AA123="","",IF(INDEX('Per Invoice'!R$2:R$1201,$AA123)="","",INDEX('Per Invoice'!R$2:R$1201,$AA123)))</f>
        <v/>
      </c>
      <c r="S123" s="7">
        <f>IF($AA123="","",IF(INDEX('Per Invoice'!S$2:S$1201,$AA123)="","",INDEX('Per Invoice'!S$2:S$1201,$AA123)))</f>
        <v/>
      </c>
      <c r="T123">
        <f>IF($AA123="","",IF(INDEX('Per Invoice'!T$2:T$1201,$AA123)="","",INDEX('Per Invoice'!T$2:T$1201,$AA123)))</f>
        <v/>
      </c>
      <c r="U123" s="7">
        <f>IF($AA123="","",IF(INDEX('Per Invoice'!U$2:U$1201,$AA123)="","",INDEX('Per Invoice'!U$2:U$1201,$AA123)))</f>
        <v/>
      </c>
      <c r="V123" s="7">
        <f>IF($AA123="","",IF(INDEX('Per Invoice'!V$2:V$1201,$AA123)="","",INDEX('Per Invoice'!V$2:V$1201,$AA123)))</f>
        <v/>
      </c>
      <c r="W123" s="7">
        <f>IF($AA123="","",IF(INDEX('Per Invoice'!W$2:W$1201,$AA123)="","",INDEX('Per Invoice'!W$2:W$1201,$AA123)))</f>
        <v/>
      </c>
      <c r="X123" s="7">
        <f>IF($AA123="","",IF(INDEX('Per Invoice'!X$2:X$1201,$AA123)="","",INDEX('Per Invoice'!X$2:X$1201,$AA123)))</f>
        <v/>
      </c>
      <c r="Y123" s="7">
        <f>IF($AA123="","",IF(INDEX('Per Invoice'!Y$2:Y$1201,$AA123)="","",INDEX('Per Invoice'!Y$2:Y$1201,$AA123)))</f>
        <v/>
      </c>
      <c r="Z123" s="7">
        <f>IF($AA123="","",IF(INDEX('Per Invoice'!Z$2:Z$1201,$AA123)="","",INDEX('Per Invoice'!Z$2:Z$1201,$AA123)))</f>
        <v/>
      </c>
      <c r="AA123" s="16">
        <f>IFERROR(MATCH(Settings!$C$31&amp;"|"&amp;ROWS($AA$2:$AA123),'Per Invoice'!$AB$2:$AB$1201,0),"")</f>
        <v/>
      </c>
    </row>
    <row r="124">
      <c r="A124">
        <f>IF($AA124="","",IF(INDEX('Per Invoice'!A$2:A$1201,$AA124)="","",INDEX('Per Invoice'!A$2:A$1201,$AA124)))</f>
        <v/>
      </c>
      <c r="B124">
        <f>IF($AA124="","",IF(INDEX('Per Invoice'!B$2:B$1201,$AA124)="","",INDEX('Per Invoice'!B$2:B$1201,$AA124)))</f>
        <v/>
      </c>
      <c r="C124">
        <f>IF($AA124="","",IF(INDEX('Per Invoice'!C$2:C$1201,$AA124)="","",INDEX('Per Invoice'!C$2:C$1201,$AA124)))</f>
        <v/>
      </c>
      <c r="D124">
        <f>IF($AA124="","",IF(INDEX('Per Invoice'!D$2:D$1201,$AA124)="","",INDEX('Per Invoice'!D$2:D$1201,$AA124)))</f>
        <v/>
      </c>
      <c r="E124">
        <f>IF($AA124="","",IF(INDEX('Per Invoice'!E$2:E$1201,$AA124)="","",INDEX('Per Invoice'!E$2:E$1201,$AA124)))</f>
        <v/>
      </c>
      <c r="F124">
        <f>IF($AA124="","",IF(INDEX('Per Invoice'!F$2:F$1201,$AA124)="","",INDEX('Per Invoice'!F$2:F$1201,$AA124)))</f>
        <v/>
      </c>
      <c r="G124">
        <f>IF($AA124="","",IF(INDEX('Per Invoice'!G$2:G$1201,$AA124)="","",INDEX('Per Invoice'!G$2:G$1201,$AA124)))</f>
        <v/>
      </c>
      <c r="H124">
        <f>IF($AA124="","",IF(INDEX('Per Invoice'!H$2:H$1201,$AA124)="","",INDEX('Per Invoice'!H$2:H$1201,$AA124)))</f>
        <v/>
      </c>
      <c r="I124">
        <f>IF($AA124="","",IF(INDEX('Per Invoice'!I$2:I$1201,$AA124)="","",INDEX('Per Invoice'!I$2:I$1201,$AA124)))</f>
        <v/>
      </c>
      <c r="J124">
        <f>IF($AA124="","",IF(INDEX('Per Invoice'!J$2:J$1201,$AA124)="","",INDEX('Per Invoice'!J$2:J$1201,$AA124)))</f>
        <v/>
      </c>
      <c r="K124">
        <f>IF($AA124="","",IF(INDEX('Per Invoice'!K$2:K$1201,$AA124)="","",INDEX('Per Invoice'!K$2:K$1201,$AA124)))</f>
        <v/>
      </c>
      <c r="L124">
        <f>IF($AA124="","",IF(INDEX('Per Invoice'!L$2:L$1201,$AA124)="","",INDEX('Per Invoice'!L$2:L$1201,$AA124)))</f>
        <v/>
      </c>
      <c r="M124">
        <f>IF($AA124="","",IF(INDEX('Per Invoice'!M$2:M$1201,$AA124)="","",INDEX('Per Invoice'!M$2:M$1201,$AA124)))</f>
        <v/>
      </c>
      <c r="N124">
        <f>IF($AA124="","",IF(INDEX('Per Invoice'!N$2:N$1201,$AA124)="","",INDEX('Per Invoice'!N$2:N$1201,$AA124)))</f>
        <v/>
      </c>
      <c r="O124">
        <f>IF($AA124="","",IF(INDEX('Per Invoice'!O$2:O$1201,$AA124)="","",INDEX('Per Invoice'!O$2:O$1201,$AA124)))</f>
        <v/>
      </c>
      <c r="P124" s="7">
        <f>IF($AA124="","",IF(INDEX('Per Invoice'!P$2:P$1201,$AA124)="","",INDEX('Per Invoice'!P$2:P$1201,$AA124)))</f>
        <v/>
      </c>
      <c r="Q124">
        <f>IF($AA124="","",IF(INDEX('Per Invoice'!Q$2:Q$1201,$AA124)="","",INDEX('Per Invoice'!Q$2:Q$1201,$AA124)))</f>
        <v/>
      </c>
      <c r="R124" s="7">
        <f>IF($AA124="","",IF(INDEX('Per Invoice'!R$2:R$1201,$AA124)="","",INDEX('Per Invoice'!R$2:R$1201,$AA124)))</f>
        <v/>
      </c>
      <c r="S124" s="7">
        <f>IF($AA124="","",IF(INDEX('Per Invoice'!S$2:S$1201,$AA124)="","",INDEX('Per Invoice'!S$2:S$1201,$AA124)))</f>
        <v/>
      </c>
      <c r="T124">
        <f>IF($AA124="","",IF(INDEX('Per Invoice'!T$2:T$1201,$AA124)="","",INDEX('Per Invoice'!T$2:T$1201,$AA124)))</f>
        <v/>
      </c>
      <c r="U124" s="7">
        <f>IF($AA124="","",IF(INDEX('Per Invoice'!U$2:U$1201,$AA124)="","",INDEX('Per Invoice'!U$2:U$1201,$AA124)))</f>
        <v/>
      </c>
      <c r="V124" s="7">
        <f>IF($AA124="","",IF(INDEX('Per Invoice'!V$2:V$1201,$AA124)="","",INDEX('Per Invoice'!V$2:V$1201,$AA124)))</f>
        <v/>
      </c>
      <c r="W124" s="7">
        <f>IF($AA124="","",IF(INDEX('Per Invoice'!W$2:W$1201,$AA124)="","",INDEX('Per Invoice'!W$2:W$1201,$AA124)))</f>
        <v/>
      </c>
      <c r="X124" s="7">
        <f>IF($AA124="","",IF(INDEX('Per Invoice'!X$2:X$1201,$AA124)="","",INDEX('Per Invoice'!X$2:X$1201,$AA124)))</f>
        <v/>
      </c>
      <c r="Y124" s="7">
        <f>IF($AA124="","",IF(INDEX('Per Invoice'!Y$2:Y$1201,$AA124)="","",INDEX('Per Invoice'!Y$2:Y$1201,$AA124)))</f>
        <v/>
      </c>
      <c r="Z124" s="7">
        <f>IF($AA124="","",IF(INDEX('Per Invoice'!Z$2:Z$1201,$AA124)="","",INDEX('Per Invoice'!Z$2:Z$1201,$AA124)))</f>
        <v/>
      </c>
      <c r="AA124" s="16">
        <f>IFERROR(MATCH(Settings!$C$31&amp;"|"&amp;ROWS($AA$2:$AA124),'Per Invoice'!$AB$2:$AB$1201,0),"")</f>
        <v/>
      </c>
    </row>
    <row r="125">
      <c r="A125">
        <f>IF($AA125="","",IF(INDEX('Per Invoice'!A$2:A$1201,$AA125)="","",INDEX('Per Invoice'!A$2:A$1201,$AA125)))</f>
        <v/>
      </c>
      <c r="B125">
        <f>IF($AA125="","",IF(INDEX('Per Invoice'!B$2:B$1201,$AA125)="","",INDEX('Per Invoice'!B$2:B$1201,$AA125)))</f>
        <v/>
      </c>
      <c r="C125">
        <f>IF($AA125="","",IF(INDEX('Per Invoice'!C$2:C$1201,$AA125)="","",INDEX('Per Invoice'!C$2:C$1201,$AA125)))</f>
        <v/>
      </c>
      <c r="D125">
        <f>IF($AA125="","",IF(INDEX('Per Invoice'!D$2:D$1201,$AA125)="","",INDEX('Per Invoice'!D$2:D$1201,$AA125)))</f>
        <v/>
      </c>
      <c r="E125">
        <f>IF($AA125="","",IF(INDEX('Per Invoice'!E$2:E$1201,$AA125)="","",INDEX('Per Invoice'!E$2:E$1201,$AA125)))</f>
        <v/>
      </c>
      <c r="F125">
        <f>IF($AA125="","",IF(INDEX('Per Invoice'!F$2:F$1201,$AA125)="","",INDEX('Per Invoice'!F$2:F$1201,$AA125)))</f>
        <v/>
      </c>
      <c r="G125">
        <f>IF($AA125="","",IF(INDEX('Per Invoice'!G$2:G$1201,$AA125)="","",INDEX('Per Invoice'!G$2:G$1201,$AA125)))</f>
        <v/>
      </c>
      <c r="H125">
        <f>IF($AA125="","",IF(INDEX('Per Invoice'!H$2:H$1201,$AA125)="","",INDEX('Per Invoice'!H$2:H$1201,$AA125)))</f>
        <v/>
      </c>
      <c r="I125">
        <f>IF($AA125="","",IF(INDEX('Per Invoice'!I$2:I$1201,$AA125)="","",INDEX('Per Invoice'!I$2:I$1201,$AA125)))</f>
        <v/>
      </c>
      <c r="J125">
        <f>IF($AA125="","",IF(INDEX('Per Invoice'!J$2:J$1201,$AA125)="","",INDEX('Per Invoice'!J$2:J$1201,$AA125)))</f>
        <v/>
      </c>
      <c r="K125">
        <f>IF($AA125="","",IF(INDEX('Per Invoice'!K$2:K$1201,$AA125)="","",INDEX('Per Invoice'!K$2:K$1201,$AA125)))</f>
        <v/>
      </c>
      <c r="L125">
        <f>IF($AA125="","",IF(INDEX('Per Invoice'!L$2:L$1201,$AA125)="","",INDEX('Per Invoice'!L$2:L$1201,$AA125)))</f>
        <v/>
      </c>
      <c r="M125">
        <f>IF($AA125="","",IF(INDEX('Per Invoice'!M$2:M$1201,$AA125)="","",INDEX('Per Invoice'!M$2:M$1201,$AA125)))</f>
        <v/>
      </c>
      <c r="N125">
        <f>IF($AA125="","",IF(INDEX('Per Invoice'!N$2:N$1201,$AA125)="","",INDEX('Per Invoice'!N$2:N$1201,$AA125)))</f>
        <v/>
      </c>
      <c r="O125">
        <f>IF($AA125="","",IF(INDEX('Per Invoice'!O$2:O$1201,$AA125)="","",INDEX('Per Invoice'!O$2:O$1201,$AA125)))</f>
        <v/>
      </c>
      <c r="P125" s="7">
        <f>IF($AA125="","",IF(INDEX('Per Invoice'!P$2:P$1201,$AA125)="","",INDEX('Per Invoice'!P$2:P$1201,$AA125)))</f>
        <v/>
      </c>
      <c r="Q125">
        <f>IF($AA125="","",IF(INDEX('Per Invoice'!Q$2:Q$1201,$AA125)="","",INDEX('Per Invoice'!Q$2:Q$1201,$AA125)))</f>
        <v/>
      </c>
      <c r="R125" s="7">
        <f>IF($AA125="","",IF(INDEX('Per Invoice'!R$2:R$1201,$AA125)="","",INDEX('Per Invoice'!R$2:R$1201,$AA125)))</f>
        <v/>
      </c>
      <c r="S125" s="7">
        <f>IF($AA125="","",IF(INDEX('Per Invoice'!S$2:S$1201,$AA125)="","",INDEX('Per Invoice'!S$2:S$1201,$AA125)))</f>
        <v/>
      </c>
      <c r="T125">
        <f>IF($AA125="","",IF(INDEX('Per Invoice'!T$2:T$1201,$AA125)="","",INDEX('Per Invoice'!T$2:T$1201,$AA125)))</f>
        <v/>
      </c>
      <c r="U125" s="7">
        <f>IF($AA125="","",IF(INDEX('Per Invoice'!U$2:U$1201,$AA125)="","",INDEX('Per Invoice'!U$2:U$1201,$AA125)))</f>
        <v/>
      </c>
      <c r="V125" s="7">
        <f>IF($AA125="","",IF(INDEX('Per Invoice'!V$2:V$1201,$AA125)="","",INDEX('Per Invoice'!V$2:V$1201,$AA125)))</f>
        <v/>
      </c>
      <c r="W125" s="7">
        <f>IF($AA125="","",IF(INDEX('Per Invoice'!W$2:W$1201,$AA125)="","",INDEX('Per Invoice'!W$2:W$1201,$AA125)))</f>
        <v/>
      </c>
      <c r="X125" s="7">
        <f>IF($AA125="","",IF(INDEX('Per Invoice'!X$2:X$1201,$AA125)="","",INDEX('Per Invoice'!X$2:X$1201,$AA125)))</f>
        <v/>
      </c>
      <c r="Y125" s="7">
        <f>IF($AA125="","",IF(INDEX('Per Invoice'!Y$2:Y$1201,$AA125)="","",INDEX('Per Invoice'!Y$2:Y$1201,$AA125)))</f>
        <v/>
      </c>
      <c r="Z125" s="7">
        <f>IF($AA125="","",IF(INDEX('Per Invoice'!Z$2:Z$1201,$AA125)="","",INDEX('Per Invoice'!Z$2:Z$1201,$AA125)))</f>
        <v/>
      </c>
      <c r="AA125" s="16">
        <f>IFERROR(MATCH(Settings!$C$31&amp;"|"&amp;ROWS($AA$2:$AA125),'Per Invoice'!$AB$2:$AB$1201,0),"")</f>
        <v/>
      </c>
    </row>
    <row r="126">
      <c r="A126">
        <f>IF($AA126="","",IF(INDEX('Per Invoice'!A$2:A$1201,$AA126)="","",INDEX('Per Invoice'!A$2:A$1201,$AA126)))</f>
        <v/>
      </c>
      <c r="B126">
        <f>IF($AA126="","",IF(INDEX('Per Invoice'!B$2:B$1201,$AA126)="","",INDEX('Per Invoice'!B$2:B$1201,$AA126)))</f>
        <v/>
      </c>
      <c r="C126">
        <f>IF($AA126="","",IF(INDEX('Per Invoice'!C$2:C$1201,$AA126)="","",INDEX('Per Invoice'!C$2:C$1201,$AA126)))</f>
        <v/>
      </c>
      <c r="D126">
        <f>IF($AA126="","",IF(INDEX('Per Invoice'!D$2:D$1201,$AA126)="","",INDEX('Per Invoice'!D$2:D$1201,$AA126)))</f>
        <v/>
      </c>
      <c r="E126">
        <f>IF($AA126="","",IF(INDEX('Per Invoice'!E$2:E$1201,$AA126)="","",INDEX('Per Invoice'!E$2:E$1201,$AA126)))</f>
        <v/>
      </c>
      <c r="F126">
        <f>IF($AA126="","",IF(INDEX('Per Invoice'!F$2:F$1201,$AA126)="","",INDEX('Per Invoice'!F$2:F$1201,$AA126)))</f>
        <v/>
      </c>
      <c r="G126">
        <f>IF($AA126="","",IF(INDEX('Per Invoice'!G$2:G$1201,$AA126)="","",INDEX('Per Invoice'!G$2:G$1201,$AA126)))</f>
        <v/>
      </c>
      <c r="H126">
        <f>IF($AA126="","",IF(INDEX('Per Invoice'!H$2:H$1201,$AA126)="","",INDEX('Per Invoice'!H$2:H$1201,$AA126)))</f>
        <v/>
      </c>
      <c r="I126">
        <f>IF($AA126="","",IF(INDEX('Per Invoice'!I$2:I$1201,$AA126)="","",INDEX('Per Invoice'!I$2:I$1201,$AA126)))</f>
        <v/>
      </c>
      <c r="J126">
        <f>IF($AA126="","",IF(INDEX('Per Invoice'!J$2:J$1201,$AA126)="","",INDEX('Per Invoice'!J$2:J$1201,$AA126)))</f>
        <v/>
      </c>
      <c r="K126">
        <f>IF($AA126="","",IF(INDEX('Per Invoice'!K$2:K$1201,$AA126)="","",INDEX('Per Invoice'!K$2:K$1201,$AA126)))</f>
        <v/>
      </c>
      <c r="L126">
        <f>IF($AA126="","",IF(INDEX('Per Invoice'!L$2:L$1201,$AA126)="","",INDEX('Per Invoice'!L$2:L$1201,$AA126)))</f>
        <v/>
      </c>
      <c r="M126">
        <f>IF($AA126="","",IF(INDEX('Per Invoice'!M$2:M$1201,$AA126)="","",INDEX('Per Invoice'!M$2:M$1201,$AA126)))</f>
        <v/>
      </c>
      <c r="N126">
        <f>IF($AA126="","",IF(INDEX('Per Invoice'!N$2:N$1201,$AA126)="","",INDEX('Per Invoice'!N$2:N$1201,$AA126)))</f>
        <v/>
      </c>
      <c r="O126">
        <f>IF($AA126="","",IF(INDEX('Per Invoice'!O$2:O$1201,$AA126)="","",INDEX('Per Invoice'!O$2:O$1201,$AA126)))</f>
        <v/>
      </c>
      <c r="P126" s="7">
        <f>IF($AA126="","",IF(INDEX('Per Invoice'!P$2:P$1201,$AA126)="","",INDEX('Per Invoice'!P$2:P$1201,$AA126)))</f>
        <v/>
      </c>
      <c r="Q126">
        <f>IF($AA126="","",IF(INDEX('Per Invoice'!Q$2:Q$1201,$AA126)="","",INDEX('Per Invoice'!Q$2:Q$1201,$AA126)))</f>
        <v/>
      </c>
      <c r="R126" s="7">
        <f>IF($AA126="","",IF(INDEX('Per Invoice'!R$2:R$1201,$AA126)="","",INDEX('Per Invoice'!R$2:R$1201,$AA126)))</f>
        <v/>
      </c>
      <c r="S126" s="7">
        <f>IF($AA126="","",IF(INDEX('Per Invoice'!S$2:S$1201,$AA126)="","",INDEX('Per Invoice'!S$2:S$1201,$AA126)))</f>
        <v/>
      </c>
      <c r="T126">
        <f>IF($AA126="","",IF(INDEX('Per Invoice'!T$2:T$1201,$AA126)="","",INDEX('Per Invoice'!T$2:T$1201,$AA126)))</f>
        <v/>
      </c>
      <c r="U126" s="7">
        <f>IF($AA126="","",IF(INDEX('Per Invoice'!U$2:U$1201,$AA126)="","",INDEX('Per Invoice'!U$2:U$1201,$AA126)))</f>
        <v/>
      </c>
      <c r="V126" s="7">
        <f>IF($AA126="","",IF(INDEX('Per Invoice'!V$2:V$1201,$AA126)="","",INDEX('Per Invoice'!V$2:V$1201,$AA126)))</f>
        <v/>
      </c>
      <c r="W126" s="7">
        <f>IF($AA126="","",IF(INDEX('Per Invoice'!W$2:W$1201,$AA126)="","",INDEX('Per Invoice'!W$2:W$1201,$AA126)))</f>
        <v/>
      </c>
      <c r="X126" s="7">
        <f>IF($AA126="","",IF(INDEX('Per Invoice'!X$2:X$1201,$AA126)="","",INDEX('Per Invoice'!X$2:X$1201,$AA126)))</f>
        <v/>
      </c>
      <c r="Y126" s="7">
        <f>IF($AA126="","",IF(INDEX('Per Invoice'!Y$2:Y$1201,$AA126)="","",INDEX('Per Invoice'!Y$2:Y$1201,$AA126)))</f>
        <v/>
      </c>
      <c r="Z126" s="7">
        <f>IF($AA126="","",IF(INDEX('Per Invoice'!Z$2:Z$1201,$AA126)="","",INDEX('Per Invoice'!Z$2:Z$1201,$AA126)))</f>
        <v/>
      </c>
      <c r="AA126" s="16">
        <f>IFERROR(MATCH(Settings!$C$31&amp;"|"&amp;ROWS($AA$2:$AA126),'Per Invoice'!$AB$2:$AB$1201,0),"")</f>
        <v/>
      </c>
    </row>
    <row r="127">
      <c r="A127">
        <f>IF($AA127="","",IF(INDEX('Per Invoice'!A$2:A$1201,$AA127)="","",INDEX('Per Invoice'!A$2:A$1201,$AA127)))</f>
        <v/>
      </c>
      <c r="B127">
        <f>IF($AA127="","",IF(INDEX('Per Invoice'!B$2:B$1201,$AA127)="","",INDEX('Per Invoice'!B$2:B$1201,$AA127)))</f>
        <v/>
      </c>
      <c r="C127">
        <f>IF($AA127="","",IF(INDEX('Per Invoice'!C$2:C$1201,$AA127)="","",INDEX('Per Invoice'!C$2:C$1201,$AA127)))</f>
        <v/>
      </c>
      <c r="D127">
        <f>IF($AA127="","",IF(INDEX('Per Invoice'!D$2:D$1201,$AA127)="","",INDEX('Per Invoice'!D$2:D$1201,$AA127)))</f>
        <v/>
      </c>
      <c r="E127">
        <f>IF($AA127="","",IF(INDEX('Per Invoice'!E$2:E$1201,$AA127)="","",INDEX('Per Invoice'!E$2:E$1201,$AA127)))</f>
        <v/>
      </c>
      <c r="F127">
        <f>IF($AA127="","",IF(INDEX('Per Invoice'!F$2:F$1201,$AA127)="","",INDEX('Per Invoice'!F$2:F$1201,$AA127)))</f>
        <v/>
      </c>
      <c r="G127">
        <f>IF($AA127="","",IF(INDEX('Per Invoice'!G$2:G$1201,$AA127)="","",INDEX('Per Invoice'!G$2:G$1201,$AA127)))</f>
        <v/>
      </c>
      <c r="H127">
        <f>IF($AA127="","",IF(INDEX('Per Invoice'!H$2:H$1201,$AA127)="","",INDEX('Per Invoice'!H$2:H$1201,$AA127)))</f>
        <v/>
      </c>
      <c r="I127">
        <f>IF($AA127="","",IF(INDEX('Per Invoice'!I$2:I$1201,$AA127)="","",INDEX('Per Invoice'!I$2:I$1201,$AA127)))</f>
        <v/>
      </c>
      <c r="J127">
        <f>IF($AA127="","",IF(INDEX('Per Invoice'!J$2:J$1201,$AA127)="","",INDEX('Per Invoice'!J$2:J$1201,$AA127)))</f>
        <v/>
      </c>
      <c r="K127">
        <f>IF($AA127="","",IF(INDEX('Per Invoice'!K$2:K$1201,$AA127)="","",INDEX('Per Invoice'!K$2:K$1201,$AA127)))</f>
        <v/>
      </c>
      <c r="L127">
        <f>IF($AA127="","",IF(INDEX('Per Invoice'!L$2:L$1201,$AA127)="","",INDEX('Per Invoice'!L$2:L$1201,$AA127)))</f>
        <v/>
      </c>
      <c r="M127">
        <f>IF($AA127="","",IF(INDEX('Per Invoice'!M$2:M$1201,$AA127)="","",INDEX('Per Invoice'!M$2:M$1201,$AA127)))</f>
        <v/>
      </c>
      <c r="N127">
        <f>IF($AA127="","",IF(INDEX('Per Invoice'!N$2:N$1201,$AA127)="","",INDEX('Per Invoice'!N$2:N$1201,$AA127)))</f>
        <v/>
      </c>
      <c r="O127">
        <f>IF($AA127="","",IF(INDEX('Per Invoice'!O$2:O$1201,$AA127)="","",INDEX('Per Invoice'!O$2:O$1201,$AA127)))</f>
        <v/>
      </c>
      <c r="P127" s="7">
        <f>IF($AA127="","",IF(INDEX('Per Invoice'!P$2:P$1201,$AA127)="","",INDEX('Per Invoice'!P$2:P$1201,$AA127)))</f>
        <v/>
      </c>
      <c r="Q127">
        <f>IF($AA127="","",IF(INDEX('Per Invoice'!Q$2:Q$1201,$AA127)="","",INDEX('Per Invoice'!Q$2:Q$1201,$AA127)))</f>
        <v/>
      </c>
      <c r="R127" s="7">
        <f>IF($AA127="","",IF(INDEX('Per Invoice'!R$2:R$1201,$AA127)="","",INDEX('Per Invoice'!R$2:R$1201,$AA127)))</f>
        <v/>
      </c>
      <c r="S127" s="7">
        <f>IF($AA127="","",IF(INDEX('Per Invoice'!S$2:S$1201,$AA127)="","",INDEX('Per Invoice'!S$2:S$1201,$AA127)))</f>
        <v/>
      </c>
      <c r="T127">
        <f>IF($AA127="","",IF(INDEX('Per Invoice'!T$2:T$1201,$AA127)="","",INDEX('Per Invoice'!T$2:T$1201,$AA127)))</f>
        <v/>
      </c>
      <c r="U127" s="7">
        <f>IF($AA127="","",IF(INDEX('Per Invoice'!U$2:U$1201,$AA127)="","",INDEX('Per Invoice'!U$2:U$1201,$AA127)))</f>
        <v/>
      </c>
      <c r="V127" s="7">
        <f>IF($AA127="","",IF(INDEX('Per Invoice'!V$2:V$1201,$AA127)="","",INDEX('Per Invoice'!V$2:V$1201,$AA127)))</f>
        <v/>
      </c>
      <c r="W127" s="7">
        <f>IF($AA127="","",IF(INDEX('Per Invoice'!W$2:W$1201,$AA127)="","",INDEX('Per Invoice'!W$2:W$1201,$AA127)))</f>
        <v/>
      </c>
      <c r="X127" s="7">
        <f>IF($AA127="","",IF(INDEX('Per Invoice'!X$2:X$1201,$AA127)="","",INDEX('Per Invoice'!X$2:X$1201,$AA127)))</f>
        <v/>
      </c>
      <c r="Y127" s="7">
        <f>IF($AA127="","",IF(INDEX('Per Invoice'!Y$2:Y$1201,$AA127)="","",INDEX('Per Invoice'!Y$2:Y$1201,$AA127)))</f>
        <v/>
      </c>
      <c r="Z127" s="7">
        <f>IF($AA127="","",IF(INDEX('Per Invoice'!Z$2:Z$1201,$AA127)="","",INDEX('Per Invoice'!Z$2:Z$1201,$AA127)))</f>
        <v/>
      </c>
      <c r="AA127" s="16">
        <f>IFERROR(MATCH(Settings!$C$31&amp;"|"&amp;ROWS($AA$2:$AA127),'Per Invoice'!$AB$2:$AB$1201,0),"")</f>
        <v/>
      </c>
    </row>
    <row r="128">
      <c r="A128">
        <f>IF($AA128="","",IF(INDEX('Per Invoice'!A$2:A$1201,$AA128)="","",INDEX('Per Invoice'!A$2:A$1201,$AA128)))</f>
        <v/>
      </c>
      <c r="B128">
        <f>IF($AA128="","",IF(INDEX('Per Invoice'!B$2:B$1201,$AA128)="","",INDEX('Per Invoice'!B$2:B$1201,$AA128)))</f>
        <v/>
      </c>
      <c r="C128">
        <f>IF($AA128="","",IF(INDEX('Per Invoice'!C$2:C$1201,$AA128)="","",INDEX('Per Invoice'!C$2:C$1201,$AA128)))</f>
        <v/>
      </c>
      <c r="D128">
        <f>IF($AA128="","",IF(INDEX('Per Invoice'!D$2:D$1201,$AA128)="","",INDEX('Per Invoice'!D$2:D$1201,$AA128)))</f>
        <v/>
      </c>
      <c r="E128">
        <f>IF($AA128="","",IF(INDEX('Per Invoice'!E$2:E$1201,$AA128)="","",INDEX('Per Invoice'!E$2:E$1201,$AA128)))</f>
        <v/>
      </c>
      <c r="F128">
        <f>IF($AA128="","",IF(INDEX('Per Invoice'!F$2:F$1201,$AA128)="","",INDEX('Per Invoice'!F$2:F$1201,$AA128)))</f>
        <v/>
      </c>
      <c r="G128">
        <f>IF($AA128="","",IF(INDEX('Per Invoice'!G$2:G$1201,$AA128)="","",INDEX('Per Invoice'!G$2:G$1201,$AA128)))</f>
        <v/>
      </c>
      <c r="H128">
        <f>IF($AA128="","",IF(INDEX('Per Invoice'!H$2:H$1201,$AA128)="","",INDEX('Per Invoice'!H$2:H$1201,$AA128)))</f>
        <v/>
      </c>
      <c r="I128">
        <f>IF($AA128="","",IF(INDEX('Per Invoice'!I$2:I$1201,$AA128)="","",INDEX('Per Invoice'!I$2:I$1201,$AA128)))</f>
        <v/>
      </c>
      <c r="J128">
        <f>IF($AA128="","",IF(INDEX('Per Invoice'!J$2:J$1201,$AA128)="","",INDEX('Per Invoice'!J$2:J$1201,$AA128)))</f>
        <v/>
      </c>
      <c r="K128">
        <f>IF($AA128="","",IF(INDEX('Per Invoice'!K$2:K$1201,$AA128)="","",INDEX('Per Invoice'!K$2:K$1201,$AA128)))</f>
        <v/>
      </c>
      <c r="L128">
        <f>IF($AA128="","",IF(INDEX('Per Invoice'!L$2:L$1201,$AA128)="","",INDEX('Per Invoice'!L$2:L$1201,$AA128)))</f>
        <v/>
      </c>
      <c r="M128">
        <f>IF($AA128="","",IF(INDEX('Per Invoice'!M$2:M$1201,$AA128)="","",INDEX('Per Invoice'!M$2:M$1201,$AA128)))</f>
        <v/>
      </c>
      <c r="N128">
        <f>IF($AA128="","",IF(INDEX('Per Invoice'!N$2:N$1201,$AA128)="","",INDEX('Per Invoice'!N$2:N$1201,$AA128)))</f>
        <v/>
      </c>
      <c r="O128">
        <f>IF($AA128="","",IF(INDEX('Per Invoice'!O$2:O$1201,$AA128)="","",INDEX('Per Invoice'!O$2:O$1201,$AA128)))</f>
        <v/>
      </c>
      <c r="P128" s="7">
        <f>IF($AA128="","",IF(INDEX('Per Invoice'!P$2:P$1201,$AA128)="","",INDEX('Per Invoice'!P$2:P$1201,$AA128)))</f>
        <v/>
      </c>
      <c r="Q128">
        <f>IF($AA128="","",IF(INDEX('Per Invoice'!Q$2:Q$1201,$AA128)="","",INDEX('Per Invoice'!Q$2:Q$1201,$AA128)))</f>
        <v/>
      </c>
      <c r="R128" s="7">
        <f>IF($AA128="","",IF(INDEX('Per Invoice'!R$2:R$1201,$AA128)="","",INDEX('Per Invoice'!R$2:R$1201,$AA128)))</f>
        <v/>
      </c>
      <c r="S128" s="7">
        <f>IF($AA128="","",IF(INDEX('Per Invoice'!S$2:S$1201,$AA128)="","",INDEX('Per Invoice'!S$2:S$1201,$AA128)))</f>
        <v/>
      </c>
      <c r="T128">
        <f>IF($AA128="","",IF(INDEX('Per Invoice'!T$2:T$1201,$AA128)="","",INDEX('Per Invoice'!T$2:T$1201,$AA128)))</f>
        <v/>
      </c>
      <c r="U128" s="7">
        <f>IF($AA128="","",IF(INDEX('Per Invoice'!U$2:U$1201,$AA128)="","",INDEX('Per Invoice'!U$2:U$1201,$AA128)))</f>
        <v/>
      </c>
      <c r="V128" s="7">
        <f>IF($AA128="","",IF(INDEX('Per Invoice'!V$2:V$1201,$AA128)="","",INDEX('Per Invoice'!V$2:V$1201,$AA128)))</f>
        <v/>
      </c>
      <c r="W128" s="7">
        <f>IF($AA128="","",IF(INDEX('Per Invoice'!W$2:W$1201,$AA128)="","",INDEX('Per Invoice'!W$2:W$1201,$AA128)))</f>
        <v/>
      </c>
      <c r="X128" s="7">
        <f>IF($AA128="","",IF(INDEX('Per Invoice'!X$2:X$1201,$AA128)="","",INDEX('Per Invoice'!X$2:X$1201,$AA128)))</f>
        <v/>
      </c>
      <c r="Y128" s="7">
        <f>IF($AA128="","",IF(INDEX('Per Invoice'!Y$2:Y$1201,$AA128)="","",INDEX('Per Invoice'!Y$2:Y$1201,$AA128)))</f>
        <v/>
      </c>
      <c r="Z128" s="7">
        <f>IF($AA128="","",IF(INDEX('Per Invoice'!Z$2:Z$1201,$AA128)="","",INDEX('Per Invoice'!Z$2:Z$1201,$AA128)))</f>
        <v/>
      </c>
      <c r="AA128" s="16">
        <f>IFERROR(MATCH(Settings!$C$31&amp;"|"&amp;ROWS($AA$2:$AA128),'Per Invoice'!$AB$2:$AB$1201,0),"")</f>
        <v/>
      </c>
    </row>
    <row r="129">
      <c r="A129">
        <f>IF($AA129="","",IF(INDEX('Per Invoice'!A$2:A$1201,$AA129)="","",INDEX('Per Invoice'!A$2:A$1201,$AA129)))</f>
        <v/>
      </c>
      <c r="B129">
        <f>IF($AA129="","",IF(INDEX('Per Invoice'!B$2:B$1201,$AA129)="","",INDEX('Per Invoice'!B$2:B$1201,$AA129)))</f>
        <v/>
      </c>
      <c r="C129">
        <f>IF($AA129="","",IF(INDEX('Per Invoice'!C$2:C$1201,$AA129)="","",INDEX('Per Invoice'!C$2:C$1201,$AA129)))</f>
        <v/>
      </c>
      <c r="D129">
        <f>IF($AA129="","",IF(INDEX('Per Invoice'!D$2:D$1201,$AA129)="","",INDEX('Per Invoice'!D$2:D$1201,$AA129)))</f>
        <v/>
      </c>
      <c r="E129">
        <f>IF($AA129="","",IF(INDEX('Per Invoice'!E$2:E$1201,$AA129)="","",INDEX('Per Invoice'!E$2:E$1201,$AA129)))</f>
        <v/>
      </c>
      <c r="F129">
        <f>IF($AA129="","",IF(INDEX('Per Invoice'!F$2:F$1201,$AA129)="","",INDEX('Per Invoice'!F$2:F$1201,$AA129)))</f>
        <v/>
      </c>
      <c r="G129">
        <f>IF($AA129="","",IF(INDEX('Per Invoice'!G$2:G$1201,$AA129)="","",INDEX('Per Invoice'!G$2:G$1201,$AA129)))</f>
        <v/>
      </c>
      <c r="H129">
        <f>IF($AA129="","",IF(INDEX('Per Invoice'!H$2:H$1201,$AA129)="","",INDEX('Per Invoice'!H$2:H$1201,$AA129)))</f>
        <v/>
      </c>
      <c r="I129">
        <f>IF($AA129="","",IF(INDEX('Per Invoice'!I$2:I$1201,$AA129)="","",INDEX('Per Invoice'!I$2:I$1201,$AA129)))</f>
        <v/>
      </c>
      <c r="J129">
        <f>IF($AA129="","",IF(INDEX('Per Invoice'!J$2:J$1201,$AA129)="","",INDEX('Per Invoice'!J$2:J$1201,$AA129)))</f>
        <v/>
      </c>
      <c r="K129">
        <f>IF($AA129="","",IF(INDEX('Per Invoice'!K$2:K$1201,$AA129)="","",INDEX('Per Invoice'!K$2:K$1201,$AA129)))</f>
        <v/>
      </c>
      <c r="L129">
        <f>IF($AA129="","",IF(INDEX('Per Invoice'!L$2:L$1201,$AA129)="","",INDEX('Per Invoice'!L$2:L$1201,$AA129)))</f>
        <v/>
      </c>
      <c r="M129">
        <f>IF($AA129="","",IF(INDEX('Per Invoice'!M$2:M$1201,$AA129)="","",INDEX('Per Invoice'!M$2:M$1201,$AA129)))</f>
        <v/>
      </c>
      <c r="N129">
        <f>IF($AA129="","",IF(INDEX('Per Invoice'!N$2:N$1201,$AA129)="","",INDEX('Per Invoice'!N$2:N$1201,$AA129)))</f>
        <v/>
      </c>
      <c r="O129">
        <f>IF($AA129="","",IF(INDEX('Per Invoice'!O$2:O$1201,$AA129)="","",INDEX('Per Invoice'!O$2:O$1201,$AA129)))</f>
        <v/>
      </c>
      <c r="P129" s="7">
        <f>IF($AA129="","",IF(INDEX('Per Invoice'!P$2:P$1201,$AA129)="","",INDEX('Per Invoice'!P$2:P$1201,$AA129)))</f>
        <v/>
      </c>
      <c r="Q129">
        <f>IF($AA129="","",IF(INDEX('Per Invoice'!Q$2:Q$1201,$AA129)="","",INDEX('Per Invoice'!Q$2:Q$1201,$AA129)))</f>
        <v/>
      </c>
      <c r="R129" s="7">
        <f>IF($AA129="","",IF(INDEX('Per Invoice'!R$2:R$1201,$AA129)="","",INDEX('Per Invoice'!R$2:R$1201,$AA129)))</f>
        <v/>
      </c>
      <c r="S129" s="7">
        <f>IF($AA129="","",IF(INDEX('Per Invoice'!S$2:S$1201,$AA129)="","",INDEX('Per Invoice'!S$2:S$1201,$AA129)))</f>
        <v/>
      </c>
      <c r="T129">
        <f>IF($AA129="","",IF(INDEX('Per Invoice'!T$2:T$1201,$AA129)="","",INDEX('Per Invoice'!T$2:T$1201,$AA129)))</f>
        <v/>
      </c>
      <c r="U129" s="7">
        <f>IF($AA129="","",IF(INDEX('Per Invoice'!U$2:U$1201,$AA129)="","",INDEX('Per Invoice'!U$2:U$1201,$AA129)))</f>
        <v/>
      </c>
      <c r="V129" s="7">
        <f>IF($AA129="","",IF(INDEX('Per Invoice'!V$2:V$1201,$AA129)="","",INDEX('Per Invoice'!V$2:V$1201,$AA129)))</f>
        <v/>
      </c>
      <c r="W129" s="7">
        <f>IF($AA129="","",IF(INDEX('Per Invoice'!W$2:W$1201,$AA129)="","",INDEX('Per Invoice'!W$2:W$1201,$AA129)))</f>
        <v/>
      </c>
      <c r="X129" s="7">
        <f>IF($AA129="","",IF(INDEX('Per Invoice'!X$2:X$1201,$AA129)="","",INDEX('Per Invoice'!X$2:X$1201,$AA129)))</f>
        <v/>
      </c>
      <c r="Y129" s="7">
        <f>IF($AA129="","",IF(INDEX('Per Invoice'!Y$2:Y$1201,$AA129)="","",INDEX('Per Invoice'!Y$2:Y$1201,$AA129)))</f>
        <v/>
      </c>
      <c r="Z129" s="7">
        <f>IF($AA129="","",IF(INDEX('Per Invoice'!Z$2:Z$1201,$AA129)="","",INDEX('Per Invoice'!Z$2:Z$1201,$AA129)))</f>
        <v/>
      </c>
      <c r="AA129" s="16">
        <f>IFERROR(MATCH(Settings!$C$31&amp;"|"&amp;ROWS($AA$2:$AA129),'Per Invoice'!$AB$2:$AB$1201,0),"")</f>
        <v/>
      </c>
    </row>
    <row r="130">
      <c r="A130">
        <f>IF($AA130="","",IF(INDEX('Per Invoice'!A$2:A$1201,$AA130)="","",INDEX('Per Invoice'!A$2:A$1201,$AA130)))</f>
        <v/>
      </c>
      <c r="B130">
        <f>IF($AA130="","",IF(INDEX('Per Invoice'!B$2:B$1201,$AA130)="","",INDEX('Per Invoice'!B$2:B$1201,$AA130)))</f>
        <v/>
      </c>
      <c r="C130">
        <f>IF($AA130="","",IF(INDEX('Per Invoice'!C$2:C$1201,$AA130)="","",INDEX('Per Invoice'!C$2:C$1201,$AA130)))</f>
        <v/>
      </c>
      <c r="D130">
        <f>IF($AA130="","",IF(INDEX('Per Invoice'!D$2:D$1201,$AA130)="","",INDEX('Per Invoice'!D$2:D$1201,$AA130)))</f>
        <v/>
      </c>
      <c r="E130">
        <f>IF($AA130="","",IF(INDEX('Per Invoice'!E$2:E$1201,$AA130)="","",INDEX('Per Invoice'!E$2:E$1201,$AA130)))</f>
        <v/>
      </c>
      <c r="F130">
        <f>IF($AA130="","",IF(INDEX('Per Invoice'!F$2:F$1201,$AA130)="","",INDEX('Per Invoice'!F$2:F$1201,$AA130)))</f>
        <v/>
      </c>
      <c r="G130">
        <f>IF($AA130="","",IF(INDEX('Per Invoice'!G$2:G$1201,$AA130)="","",INDEX('Per Invoice'!G$2:G$1201,$AA130)))</f>
        <v/>
      </c>
      <c r="H130">
        <f>IF($AA130="","",IF(INDEX('Per Invoice'!H$2:H$1201,$AA130)="","",INDEX('Per Invoice'!H$2:H$1201,$AA130)))</f>
        <v/>
      </c>
      <c r="I130">
        <f>IF($AA130="","",IF(INDEX('Per Invoice'!I$2:I$1201,$AA130)="","",INDEX('Per Invoice'!I$2:I$1201,$AA130)))</f>
        <v/>
      </c>
      <c r="J130">
        <f>IF($AA130="","",IF(INDEX('Per Invoice'!J$2:J$1201,$AA130)="","",INDEX('Per Invoice'!J$2:J$1201,$AA130)))</f>
        <v/>
      </c>
      <c r="K130">
        <f>IF($AA130="","",IF(INDEX('Per Invoice'!K$2:K$1201,$AA130)="","",INDEX('Per Invoice'!K$2:K$1201,$AA130)))</f>
        <v/>
      </c>
      <c r="L130">
        <f>IF($AA130="","",IF(INDEX('Per Invoice'!L$2:L$1201,$AA130)="","",INDEX('Per Invoice'!L$2:L$1201,$AA130)))</f>
        <v/>
      </c>
      <c r="M130">
        <f>IF($AA130="","",IF(INDEX('Per Invoice'!M$2:M$1201,$AA130)="","",INDEX('Per Invoice'!M$2:M$1201,$AA130)))</f>
        <v/>
      </c>
      <c r="N130">
        <f>IF($AA130="","",IF(INDEX('Per Invoice'!N$2:N$1201,$AA130)="","",INDEX('Per Invoice'!N$2:N$1201,$AA130)))</f>
        <v/>
      </c>
      <c r="O130">
        <f>IF($AA130="","",IF(INDEX('Per Invoice'!O$2:O$1201,$AA130)="","",INDEX('Per Invoice'!O$2:O$1201,$AA130)))</f>
        <v/>
      </c>
      <c r="P130" s="7">
        <f>IF($AA130="","",IF(INDEX('Per Invoice'!P$2:P$1201,$AA130)="","",INDEX('Per Invoice'!P$2:P$1201,$AA130)))</f>
        <v/>
      </c>
      <c r="Q130">
        <f>IF($AA130="","",IF(INDEX('Per Invoice'!Q$2:Q$1201,$AA130)="","",INDEX('Per Invoice'!Q$2:Q$1201,$AA130)))</f>
        <v/>
      </c>
      <c r="R130" s="7">
        <f>IF($AA130="","",IF(INDEX('Per Invoice'!R$2:R$1201,$AA130)="","",INDEX('Per Invoice'!R$2:R$1201,$AA130)))</f>
        <v/>
      </c>
      <c r="S130" s="7">
        <f>IF($AA130="","",IF(INDEX('Per Invoice'!S$2:S$1201,$AA130)="","",INDEX('Per Invoice'!S$2:S$1201,$AA130)))</f>
        <v/>
      </c>
      <c r="T130">
        <f>IF($AA130="","",IF(INDEX('Per Invoice'!T$2:T$1201,$AA130)="","",INDEX('Per Invoice'!T$2:T$1201,$AA130)))</f>
        <v/>
      </c>
      <c r="U130" s="7">
        <f>IF($AA130="","",IF(INDEX('Per Invoice'!U$2:U$1201,$AA130)="","",INDEX('Per Invoice'!U$2:U$1201,$AA130)))</f>
        <v/>
      </c>
      <c r="V130" s="7">
        <f>IF($AA130="","",IF(INDEX('Per Invoice'!V$2:V$1201,$AA130)="","",INDEX('Per Invoice'!V$2:V$1201,$AA130)))</f>
        <v/>
      </c>
      <c r="W130" s="7">
        <f>IF($AA130="","",IF(INDEX('Per Invoice'!W$2:W$1201,$AA130)="","",INDEX('Per Invoice'!W$2:W$1201,$AA130)))</f>
        <v/>
      </c>
      <c r="X130" s="7">
        <f>IF($AA130="","",IF(INDEX('Per Invoice'!X$2:X$1201,$AA130)="","",INDEX('Per Invoice'!X$2:X$1201,$AA130)))</f>
        <v/>
      </c>
      <c r="Y130" s="7">
        <f>IF($AA130="","",IF(INDEX('Per Invoice'!Y$2:Y$1201,$AA130)="","",INDEX('Per Invoice'!Y$2:Y$1201,$AA130)))</f>
        <v/>
      </c>
      <c r="Z130" s="7">
        <f>IF($AA130="","",IF(INDEX('Per Invoice'!Z$2:Z$1201,$AA130)="","",INDEX('Per Invoice'!Z$2:Z$1201,$AA130)))</f>
        <v/>
      </c>
      <c r="AA130" s="16">
        <f>IFERROR(MATCH(Settings!$C$31&amp;"|"&amp;ROWS($AA$2:$AA130),'Per Invoice'!$AB$2:$AB$1201,0),"")</f>
        <v/>
      </c>
    </row>
    <row r="131">
      <c r="A131">
        <f>IF($AA131="","",IF(INDEX('Per Invoice'!A$2:A$1201,$AA131)="","",INDEX('Per Invoice'!A$2:A$1201,$AA131)))</f>
        <v/>
      </c>
      <c r="B131">
        <f>IF($AA131="","",IF(INDEX('Per Invoice'!B$2:B$1201,$AA131)="","",INDEX('Per Invoice'!B$2:B$1201,$AA131)))</f>
        <v/>
      </c>
      <c r="C131">
        <f>IF($AA131="","",IF(INDEX('Per Invoice'!C$2:C$1201,$AA131)="","",INDEX('Per Invoice'!C$2:C$1201,$AA131)))</f>
        <v/>
      </c>
      <c r="D131">
        <f>IF($AA131="","",IF(INDEX('Per Invoice'!D$2:D$1201,$AA131)="","",INDEX('Per Invoice'!D$2:D$1201,$AA131)))</f>
        <v/>
      </c>
      <c r="E131">
        <f>IF($AA131="","",IF(INDEX('Per Invoice'!E$2:E$1201,$AA131)="","",INDEX('Per Invoice'!E$2:E$1201,$AA131)))</f>
        <v/>
      </c>
      <c r="F131">
        <f>IF($AA131="","",IF(INDEX('Per Invoice'!F$2:F$1201,$AA131)="","",INDEX('Per Invoice'!F$2:F$1201,$AA131)))</f>
        <v/>
      </c>
      <c r="G131">
        <f>IF($AA131="","",IF(INDEX('Per Invoice'!G$2:G$1201,$AA131)="","",INDEX('Per Invoice'!G$2:G$1201,$AA131)))</f>
        <v/>
      </c>
      <c r="H131">
        <f>IF($AA131="","",IF(INDEX('Per Invoice'!H$2:H$1201,$AA131)="","",INDEX('Per Invoice'!H$2:H$1201,$AA131)))</f>
        <v/>
      </c>
      <c r="I131">
        <f>IF($AA131="","",IF(INDEX('Per Invoice'!I$2:I$1201,$AA131)="","",INDEX('Per Invoice'!I$2:I$1201,$AA131)))</f>
        <v/>
      </c>
      <c r="J131">
        <f>IF($AA131="","",IF(INDEX('Per Invoice'!J$2:J$1201,$AA131)="","",INDEX('Per Invoice'!J$2:J$1201,$AA131)))</f>
        <v/>
      </c>
      <c r="K131">
        <f>IF($AA131="","",IF(INDEX('Per Invoice'!K$2:K$1201,$AA131)="","",INDEX('Per Invoice'!K$2:K$1201,$AA131)))</f>
        <v/>
      </c>
      <c r="L131">
        <f>IF($AA131="","",IF(INDEX('Per Invoice'!L$2:L$1201,$AA131)="","",INDEX('Per Invoice'!L$2:L$1201,$AA131)))</f>
        <v/>
      </c>
      <c r="M131">
        <f>IF($AA131="","",IF(INDEX('Per Invoice'!M$2:M$1201,$AA131)="","",INDEX('Per Invoice'!M$2:M$1201,$AA131)))</f>
        <v/>
      </c>
      <c r="N131">
        <f>IF($AA131="","",IF(INDEX('Per Invoice'!N$2:N$1201,$AA131)="","",INDEX('Per Invoice'!N$2:N$1201,$AA131)))</f>
        <v/>
      </c>
      <c r="O131">
        <f>IF($AA131="","",IF(INDEX('Per Invoice'!O$2:O$1201,$AA131)="","",INDEX('Per Invoice'!O$2:O$1201,$AA131)))</f>
        <v/>
      </c>
      <c r="P131" s="7">
        <f>IF($AA131="","",IF(INDEX('Per Invoice'!P$2:P$1201,$AA131)="","",INDEX('Per Invoice'!P$2:P$1201,$AA131)))</f>
        <v/>
      </c>
      <c r="Q131">
        <f>IF($AA131="","",IF(INDEX('Per Invoice'!Q$2:Q$1201,$AA131)="","",INDEX('Per Invoice'!Q$2:Q$1201,$AA131)))</f>
        <v/>
      </c>
      <c r="R131" s="7">
        <f>IF($AA131="","",IF(INDEX('Per Invoice'!R$2:R$1201,$AA131)="","",INDEX('Per Invoice'!R$2:R$1201,$AA131)))</f>
        <v/>
      </c>
      <c r="S131" s="7">
        <f>IF($AA131="","",IF(INDEX('Per Invoice'!S$2:S$1201,$AA131)="","",INDEX('Per Invoice'!S$2:S$1201,$AA131)))</f>
        <v/>
      </c>
      <c r="T131">
        <f>IF($AA131="","",IF(INDEX('Per Invoice'!T$2:T$1201,$AA131)="","",INDEX('Per Invoice'!T$2:T$1201,$AA131)))</f>
        <v/>
      </c>
      <c r="U131" s="7">
        <f>IF($AA131="","",IF(INDEX('Per Invoice'!U$2:U$1201,$AA131)="","",INDEX('Per Invoice'!U$2:U$1201,$AA131)))</f>
        <v/>
      </c>
      <c r="V131" s="7">
        <f>IF($AA131="","",IF(INDEX('Per Invoice'!V$2:V$1201,$AA131)="","",INDEX('Per Invoice'!V$2:V$1201,$AA131)))</f>
        <v/>
      </c>
      <c r="W131" s="7">
        <f>IF($AA131="","",IF(INDEX('Per Invoice'!W$2:W$1201,$AA131)="","",INDEX('Per Invoice'!W$2:W$1201,$AA131)))</f>
        <v/>
      </c>
      <c r="X131" s="7">
        <f>IF($AA131="","",IF(INDEX('Per Invoice'!X$2:X$1201,$AA131)="","",INDEX('Per Invoice'!X$2:X$1201,$AA131)))</f>
        <v/>
      </c>
      <c r="Y131" s="7">
        <f>IF($AA131="","",IF(INDEX('Per Invoice'!Y$2:Y$1201,$AA131)="","",INDEX('Per Invoice'!Y$2:Y$1201,$AA131)))</f>
        <v/>
      </c>
      <c r="Z131" s="7">
        <f>IF($AA131="","",IF(INDEX('Per Invoice'!Z$2:Z$1201,$AA131)="","",INDEX('Per Invoice'!Z$2:Z$1201,$AA131)))</f>
        <v/>
      </c>
      <c r="AA131" s="16">
        <f>IFERROR(MATCH(Settings!$C$31&amp;"|"&amp;ROWS($AA$2:$AA131),'Per Invoice'!$AB$2:$AB$1201,0),"")</f>
        <v/>
      </c>
    </row>
    <row r="132">
      <c r="A132">
        <f>IF($AA132="","",IF(INDEX('Per Invoice'!A$2:A$1201,$AA132)="","",INDEX('Per Invoice'!A$2:A$1201,$AA132)))</f>
        <v/>
      </c>
      <c r="B132">
        <f>IF($AA132="","",IF(INDEX('Per Invoice'!B$2:B$1201,$AA132)="","",INDEX('Per Invoice'!B$2:B$1201,$AA132)))</f>
        <v/>
      </c>
      <c r="C132">
        <f>IF($AA132="","",IF(INDEX('Per Invoice'!C$2:C$1201,$AA132)="","",INDEX('Per Invoice'!C$2:C$1201,$AA132)))</f>
        <v/>
      </c>
      <c r="D132">
        <f>IF($AA132="","",IF(INDEX('Per Invoice'!D$2:D$1201,$AA132)="","",INDEX('Per Invoice'!D$2:D$1201,$AA132)))</f>
        <v/>
      </c>
      <c r="E132">
        <f>IF($AA132="","",IF(INDEX('Per Invoice'!E$2:E$1201,$AA132)="","",INDEX('Per Invoice'!E$2:E$1201,$AA132)))</f>
        <v/>
      </c>
      <c r="F132">
        <f>IF($AA132="","",IF(INDEX('Per Invoice'!F$2:F$1201,$AA132)="","",INDEX('Per Invoice'!F$2:F$1201,$AA132)))</f>
        <v/>
      </c>
      <c r="G132">
        <f>IF($AA132="","",IF(INDEX('Per Invoice'!G$2:G$1201,$AA132)="","",INDEX('Per Invoice'!G$2:G$1201,$AA132)))</f>
        <v/>
      </c>
      <c r="H132">
        <f>IF($AA132="","",IF(INDEX('Per Invoice'!H$2:H$1201,$AA132)="","",INDEX('Per Invoice'!H$2:H$1201,$AA132)))</f>
        <v/>
      </c>
      <c r="I132">
        <f>IF($AA132="","",IF(INDEX('Per Invoice'!I$2:I$1201,$AA132)="","",INDEX('Per Invoice'!I$2:I$1201,$AA132)))</f>
        <v/>
      </c>
      <c r="J132">
        <f>IF($AA132="","",IF(INDEX('Per Invoice'!J$2:J$1201,$AA132)="","",INDEX('Per Invoice'!J$2:J$1201,$AA132)))</f>
        <v/>
      </c>
      <c r="K132">
        <f>IF($AA132="","",IF(INDEX('Per Invoice'!K$2:K$1201,$AA132)="","",INDEX('Per Invoice'!K$2:K$1201,$AA132)))</f>
        <v/>
      </c>
      <c r="L132">
        <f>IF($AA132="","",IF(INDEX('Per Invoice'!L$2:L$1201,$AA132)="","",INDEX('Per Invoice'!L$2:L$1201,$AA132)))</f>
        <v/>
      </c>
      <c r="M132">
        <f>IF($AA132="","",IF(INDEX('Per Invoice'!M$2:M$1201,$AA132)="","",INDEX('Per Invoice'!M$2:M$1201,$AA132)))</f>
        <v/>
      </c>
      <c r="N132">
        <f>IF($AA132="","",IF(INDEX('Per Invoice'!N$2:N$1201,$AA132)="","",INDEX('Per Invoice'!N$2:N$1201,$AA132)))</f>
        <v/>
      </c>
      <c r="O132">
        <f>IF($AA132="","",IF(INDEX('Per Invoice'!O$2:O$1201,$AA132)="","",INDEX('Per Invoice'!O$2:O$1201,$AA132)))</f>
        <v/>
      </c>
      <c r="P132" s="7">
        <f>IF($AA132="","",IF(INDEX('Per Invoice'!P$2:P$1201,$AA132)="","",INDEX('Per Invoice'!P$2:P$1201,$AA132)))</f>
        <v/>
      </c>
      <c r="Q132">
        <f>IF($AA132="","",IF(INDEX('Per Invoice'!Q$2:Q$1201,$AA132)="","",INDEX('Per Invoice'!Q$2:Q$1201,$AA132)))</f>
        <v/>
      </c>
      <c r="R132" s="7">
        <f>IF($AA132="","",IF(INDEX('Per Invoice'!R$2:R$1201,$AA132)="","",INDEX('Per Invoice'!R$2:R$1201,$AA132)))</f>
        <v/>
      </c>
      <c r="S132" s="7">
        <f>IF($AA132="","",IF(INDEX('Per Invoice'!S$2:S$1201,$AA132)="","",INDEX('Per Invoice'!S$2:S$1201,$AA132)))</f>
        <v/>
      </c>
      <c r="T132">
        <f>IF($AA132="","",IF(INDEX('Per Invoice'!T$2:T$1201,$AA132)="","",INDEX('Per Invoice'!T$2:T$1201,$AA132)))</f>
        <v/>
      </c>
      <c r="U132" s="7">
        <f>IF($AA132="","",IF(INDEX('Per Invoice'!U$2:U$1201,$AA132)="","",INDEX('Per Invoice'!U$2:U$1201,$AA132)))</f>
        <v/>
      </c>
      <c r="V132" s="7">
        <f>IF($AA132="","",IF(INDEX('Per Invoice'!V$2:V$1201,$AA132)="","",INDEX('Per Invoice'!V$2:V$1201,$AA132)))</f>
        <v/>
      </c>
      <c r="W132" s="7">
        <f>IF($AA132="","",IF(INDEX('Per Invoice'!W$2:W$1201,$AA132)="","",INDEX('Per Invoice'!W$2:W$1201,$AA132)))</f>
        <v/>
      </c>
      <c r="X132" s="7">
        <f>IF($AA132="","",IF(INDEX('Per Invoice'!X$2:X$1201,$AA132)="","",INDEX('Per Invoice'!X$2:X$1201,$AA132)))</f>
        <v/>
      </c>
      <c r="Y132" s="7">
        <f>IF($AA132="","",IF(INDEX('Per Invoice'!Y$2:Y$1201,$AA132)="","",INDEX('Per Invoice'!Y$2:Y$1201,$AA132)))</f>
        <v/>
      </c>
      <c r="Z132" s="7">
        <f>IF($AA132="","",IF(INDEX('Per Invoice'!Z$2:Z$1201,$AA132)="","",INDEX('Per Invoice'!Z$2:Z$1201,$AA132)))</f>
        <v/>
      </c>
      <c r="AA132" s="16">
        <f>IFERROR(MATCH(Settings!$C$31&amp;"|"&amp;ROWS($AA$2:$AA132),'Per Invoice'!$AB$2:$AB$1201,0),"")</f>
        <v/>
      </c>
    </row>
    <row r="133">
      <c r="A133">
        <f>IF($AA133="","",IF(INDEX('Per Invoice'!A$2:A$1201,$AA133)="","",INDEX('Per Invoice'!A$2:A$1201,$AA133)))</f>
        <v/>
      </c>
      <c r="B133">
        <f>IF($AA133="","",IF(INDEX('Per Invoice'!B$2:B$1201,$AA133)="","",INDEX('Per Invoice'!B$2:B$1201,$AA133)))</f>
        <v/>
      </c>
      <c r="C133">
        <f>IF($AA133="","",IF(INDEX('Per Invoice'!C$2:C$1201,$AA133)="","",INDEX('Per Invoice'!C$2:C$1201,$AA133)))</f>
        <v/>
      </c>
      <c r="D133">
        <f>IF($AA133="","",IF(INDEX('Per Invoice'!D$2:D$1201,$AA133)="","",INDEX('Per Invoice'!D$2:D$1201,$AA133)))</f>
        <v/>
      </c>
      <c r="E133">
        <f>IF($AA133="","",IF(INDEX('Per Invoice'!E$2:E$1201,$AA133)="","",INDEX('Per Invoice'!E$2:E$1201,$AA133)))</f>
        <v/>
      </c>
      <c r="F133">
        <f>IF($AA133="","",IF(INDEX('Per Invoice'!F$2:F$1201,$AA133)="","",INDEX('Per Invoice'!F$2:F$1201,$AA133)))</f>
        <v/>
      </c>
      <c r="G133">
        <f>IF($AA133="","",IF(INDEX('Per Invoice'!G$2:G$1201,$AA133)="","",INDEX('Per Invoice'!G$2:G$1201,$AA133)))</f>
        <v/>
      </c>
      <c r="H133">
        <f>IF($AA133="","",IF(INDEX('Per Invoice'!H$2:H$1201,$AA133)="","",INDEX('Per Invoice'!H$2:H$1201,$AA133)))</f>
        <v/>
      </c>
      <c r="I133">
        <f>IF($AA133="","",IF(INDEX('Per Invoice'!I$2:I$1201,$AA133)="","",INDEX('Per Invoice'!I$2:I$1201,$AA133)))</f>
        <v/>
      </c>
      <c r="J133">
        <f>IF($AA133="","",IF(INDEX('Per Invoice'!J$2:J$1201,$AA133)="","",INDEX('Per Invoice'!J$2:J$1201,$AA133)))</f>
        <v/>
      </c>
      <c r="K133">
        <f>IF($AA133="","",IF(INDEX('Per Invoice'!K$2:K$1201,$AA133)="","",INDEX('Per Invoice'!K$2:K$1201,$AA133)))</f>
        <v/>
      </c>
      <c r="L133">
        <f>IF($AA133="","",IF(INDEX('Per Invoice'!L$2:L$1201,$AA133)="","",INDEX('Per Invoice'!L$2:L$1201,$AA133)))</f>
        <v/>
      </c>
      <c r="M133">
        <f>IF($AA133="","",IF(INDEX('Per Invoice'!M$2:M$1201,$AA133)="","",INDEX('Per Invoice'!M$2:M$1201,$AA133)))</f>
        <v/>
      </c>
      <c r="N133">
        <f>IF($AA133="","",IF(INDEX('Per Invoice'!N$2:N$1201,$AA133)="","",INDEX('Per Invoice'!N$2:N$1201,$AA133)))</f>
        <v/>
      </c>
      <c r="O133">
        <f>IF($AA133="","",IF(INDEX('Per Invoice'!O$2:O$1201,$AA133)="","",INDEX('Per Invoice'!O$2:O$1201,$AA133)))</f>
        <v/>
      </c>
      <c r="P133" s="7">
        <f>IF($AA133="","",IF(INDEX('Per Invoice'!P$2:P$1201,$AA133)="","",INDEX('Per Invoice'!P$2:P$1201,$AA133)))</f>
        <v/>
      </c>
      <c r="Q133">
        <f>IF($AA133="","",IF(INDEX('Per Invoice'!Q$2:Q$1201,$AA133)="","",INDEX('Per Invoice'!Q$2:Q$1201,$AA133)))</f>
        <v/>
      </c>
      <c r="R133" s="7">
        <f>IF($AA133="","",IF(INDEX('Per Invoice'!R$2:R$1201,$AA133)="","",INDEX('Per Invoice'!R$2:R$1201,$AA133)))</f>
        <v/>
      </c>
      <c r="S133" s="7">
        <f>IF($AA133="","",IF(INDEX('Per Invoice'!S$2:S$1201,$AA133)="","",INDEX('Per Invoice'!S$2:S$1201,$AA133)))</f>
        <v/>
      </c>
      <c r="T133">
        <f>IF($AA133="","",IF(INDEX('Per Invoice'!T$2:T$1201,$AA133)="","",INDEX('Per Invoice'!T$2:T$1201,$AA133)))</f>
        <v/>
      </c>
      <c r="U133" s="7">
        <f>IF($AA133="","",IF(INDEX('Per Invoice'!U$2:U$1201,$AA133)="","",INDEX('Per Invoice'!U$2:U$1201,$AA133)))</f>
        <v/>
      </c>
      <c r="V133" s="7">
        <f>IF($AA133="","",IF(INDEX('Per Invoice'!V$2:V$1201,$AA133)="","",INDEX('Per Invoice'!V$2:V$1201,$AA133)))</f>
        <v/>
      </c>
      <c r="W133" s="7">
        <f>IF($AA133="","",IF(INDEX('Per Invoice'!W$2:W$1201,$AA133)="","",INDEX('Per Invoice'!W$2:W$1201,$AA133)))</f>
        <v/>
      </c>
      <c r="X133" s="7">
        <f>IF($AA133="","",IF(INDEX('Per Invoice'!X$2:X$1201,$AA133)="","",INDEX('Per Invoice'!X$2:X$1201,$AA133)))</f>
        <v/>
      </c>
      <c r="Y133" s="7">
        <f>IF($AA133="","",IF(INDEX('Per Invoice'!Y$2:Y$1201,$AA133)="","",INDEX('Per Invoice'!Y$2:Y$1201,$AA133)))</f>
        <v/>
      </c>
      <c r="Z133" s="7">
        <f>IF($AA133="","",IF(INDEX('Per Invoice'!Z$2:Z$1201,$AA133)="","",INDEX('Per Invoice'!Z$2:Z$1201,$AA133)))</f>
        <v/>
      </c>
      <c r="AA133" s="16">
        <f>IFERROR(MATCH(Settings!$C$31&amp;"|"&amp;ROWS($AA$2:$AA133),'Per Invoice'!$AB$2:$AB$1201,0),"")</f>
        <v/>
      </c>
    </row>
    <row r="134">
      <c r="A134">
        <f>IF($AA134="","",IF(INDEX('Per Invoice'!A$2:A$1201,$AA134)="","",INDEX('Per Invoice'!A$2:A$1201,$AA134)))</f>
        <v/>
      </c>
      <c r="B134">
        <f>IF($AA134="","",IF(INDEX('Per Invoice'!B$2:B$1201,$AA134)="","",INDEX('Per Invoice'!B$2:B$1201,$AA134)))</f>
        <v/>
      </c>
      <c r="C134">
        <f>IF($AA134="","",IF(INDEX('Per Invoice'!C$2:C$1201,$AA134)="","",INDEX('Per Invoice'!C$2:C$1201,$AA134)))</f>
        <v/>
      </c>
      <c r="D134">
        <f>IF($AA134="","",IF(INDEX('Per Invoice'!D$2:D$1201,$AA134)="","",INDEX('Per Invoice'!D$2:D$1201,$AA134)))</f>
        <v/>
      </c>
      <c r="E134">
        <f>IF($AA134="","",IF(INDEX('Per Invoice'!E$2:E$1201,$AA134)="","",INDEX('Per Invoice'!E$2:E$1201,$AA134)))</f>
        <v/>
      </c>
      <c r="F134">
        <f>IF($AA134="","",IF(INDEX('Per Invoice'!F$2:F$1201,$AA134)="","",INDEX('Per Invoice'!F$2:F$1201,$AA134)))</f>
        <v/>
      </c>
      <c r="G134">
        <f>IF($AA134="","",IF(INDEX('Per Invoice'!G$2:G$1201,$AA134)="","",INDEX('Per Invoice'!G$2:G$1201,$AA134)))</f>
        <v/>
      </c>
      <c r="H134">
        <f>IF($AA134="","",IF(INDEX('Per Invoice'!H$2:H$1201,$AA134)="","",INDEX('Per Invoice'!H$2:H$1201,$AA134)))</f>
        <v/>
      </c>
      <c r="I134">
        <f>IF($AA134="","",IF(INDEX('Per Invoice'!I$2:I$1201,$AA134)="","",INDEX('Per Invoice'!I$2:I$1201,$AA134)))</f>
        <v/>
      </c>
      <c r="J134">
        <f>IF($AA134="","",IF(INDEX('Per Invoice'!J$2:J$1201,$AA134)="","",INDEX('Per Invoice'!J$2:J$1201,$AA134)))</f>
        <v/>
      </c>
      <c r="K134">
        <f>IF($AA134="","",IF(INDEX('Per Invoice'!K$2:K$1201,$AA134)="","",INDEX('Per Invoice'!K$2:K$1201,$AA134)))</f>
        <v/>
      </c>
      <c r="L134">
        <f>IF($AA134="","",IF(INDEX('Per Invoice'!L$2:L$1201,$AA134)="","",INDEX('Per Invoice'!L$2:L$1201,$AA134)))</f>
        <v/>
      </c>
      <c r="M134">
        <f>IF($AA134="","",IF(INDEX('Per Invoice'!M$2:M$1201,$AA134)="","",INDEX('Per Invoice'!M$2:M$1201,$AA134)))</f>
        <v/>
      </c>
      <c r="N134">
        <f>IF($AA134="","",IF(INDEX('Per Invoice'!N$2:N$1201,$AA134)="","",INDEX('Per Invoice'!N$2:N$1201,$AA134)))</f>
        <v/>
      </c>
      <c r="O134">
        <f>IF($AA134="","",IF(INDEX('Per Invoice'!O$2:O$1201,$AA134)="","",INDEX('Per Invoice'!O$2:O$1201,$AA134)))</f>
        <v/>
      </c>
      <c r="P134" s="7">
        <f>IF($AA134="","",IF(INDEX('Per Invoice'!P$2:P$1201,$AA134)="","",INDEX('Per Invoice'!P$2:P$1201,$AA134)))</f>
        <v/>
      </c>
      <c r="Q134">
        <f>IF($AA134="","",IF(INDEX('Per Invoice'!Q$2:Q$1201,$AA134)="","",INDEX('Per Invoice'!Q$2:Q$1201,$AA134)))</f>
        <v/>
      </c>
      <c r="R134" s="7">
        <f>IF($AA134="","",IF(INDEX('Per Invoice'!R$2:R$1201,$AA134)="","",INDEX('Per Invoice'!R$2:R$1201,$AA134)))</f>
        <v/>
      </c>
      <c r="S134" s="7">
        <f>IF($AA134="","",IF(INDEX('Per Invoice'!S$2:S$1201,$AA134)="","",INDEX('Per Invoice'!S$2:S$1201,$AA134)))</f>
        <v/>
      </c>
      <c r="T134">
        <f>IF($AA134="","",IF(INDEX('Per Invoice'!T$2:T$1201,$AA134)="","",INDEX('Per Invoice'!T$2:T$1201,$AA134)))</f>
        <v/>
      </c>
      <c r="U134" s="7">
        <f>IF($AA134="","",IF(INDEX('Per Invoice'!U$2:U$1201,$AA134)="","",INDEX('Per Invoice'!U$2:U$1201,$AA134)))</f>
        <v/>
      </c>
      <c r="V134" s="7">
        <f>IF($AA134="","",IF(INDEX('Per Invoice'!V$2:V$1201,$AA134)="","",INDEX('Per Invoice'!V$2:V$1201,$AA134)))</f>
        <v/>
      </c>
      <c r="W134" s="7">
        <f>IF($AA134="","",IF(INDEX('Per Invoice'!W$2:W$1201,$AA134)="","",INDEX('Per Invoice'!W$2:W$1201,$AA134)))</f>
        <v/>
      </c>
      <c r="X134" s="7">
        <f>IF($AA134="","",IF(INDEX('Per Invoice'!X$2:X$1201,$AA134)="","",INDEX('Per Invoice'!X$2:X$1201,$AA134)))</f>
        <v/>
      </c>
      <c r="Y134" s="7">
        <f>IF($AA134="","",IF(INDEX('Per Invoice'!Y$2:Y$1201,$AA134)="","",INDEX('Per Invoice'!Y$2:Y$1201,$AA134)))</f>
        <v/>
      </c>
      <c r="Z134" s="7">
        <f>IF($AA134="","",IF(INDEX('Per Invoice'!Z$2:Z$1201,$AA134)="","",INDEX('Per Invoice'!Z$2:Z$1201,$AA134)))</f>
        <v/>
      </c>
      <c r="AA134" s="16">
        <f>IFERROR(MATCH(Settings!$C$31&amp;"|"&amp;ROWS($AA$2:$AA134),'Per Invoice'!$AB$2:$AB$1201,0),"")</f>
        <v/>
      </c>
    </row>
    <row r="135">
      <c r="A135">
        <f>IF($AA135="","",IF(INDEX('Per Invoice'!A$2:A$1201,$AA135)="","",INDEX('Per Invoice'!A$2:A$1201,$AA135)))</f>
        <v/>
      </c>
      <c r="B135">
        <f>IF($AA135="","",IF(INDEX('Per Invoice'!B$2:B$1201,$AA135)="","",INDEX('Per Invoice'!B$2:B$1201,$AA135)))</f>
        <v/>
      </c>
      <c r="C135">
        <f>IF($AA135="","",IF(INDEX('Per Invoice'!C$2:C$1201,$AA135)="","",INDEX('Per Invoice'!C$2:C$1201,$AA135)))</f>
        <v/>
      </c>
      <c r="D135">
        <f>IF($AA135="","",IF(INDEX('Per Invoice'!D$2:D$1201,$AA135)="","",INDEX('Per Invoice'!D$2:D$1201,$AA135)))</f>
        <v/>
      </c>
      <c r="E135">
        <f>IF($AA135="","",IF(INDEX('Per Invoice'!E$2:E$1201,$AA135)="","",INDEX('Per Invoice'!E$2:E$1201,$AA135)))</f>
        <v/>
      </c>
      <c r="F135">
        <f>IF($AA135="","",IF(INDEX('Per Invoice'!F$2:F$1201,$AA135)="","",INDEX('Per Invoice'!F$2:F$1201,$AA135)))</f>
        <v/>
      </c>
      <c r="G135">
        <f>IF($AA135="","",IF(INDEX('Per Invoice'!G$2:G$1201,$AA135)="","",INDEX('Per Invoice'!G$2:G$1201,$AA135)))</f>
        <v/>
      </c>
      <c r="H135">
        <f>IF($AA135="","",IF(INDEX('Per Invoice'!H$2:H$1201,$AA135)="","",INDEX('Per Invoice'!H$2:H$1201,$AA135)))</f>
        <v/>
      </c>
      <c r="I135">
        <f>IF($AA135="","",IF(INDEX('Per Invoice'!I$2:I$1201,$AA135)="","",INDEX('Per Invoice'!I$2:I$1201,$AA135)))</f>
        <v/>
      </c>
      <c r="J135">
        <f>IF($AA135="","",IF(INDEX('Per Invoice'!J$2:J$1201,$AA135)="","",INDEX('Per Invoice'!J$2:J$1201,$AA135)))</f>
        <v/>
      </c>
      <c r="K135">
        <f>IF($AA135="","",IF(INDEX('Per Invoice'!K$2:K$1201,$AA135)="","",INDEX('Per Invoice'!K$2:K$1201,$AA135)))</f>
        <v/>
      </c>
      <c r="L135">
        <f>IF($AA135="","",IF(INDEX('Per Invoice'!L$2:L$1201,$AA135)="","",INDEX('Per Invoice'!L$2:L$1201,$AA135)))</f>
        <v/>
      </c>
      <c r="M135">
        <f>IF($AA135="","",IF(INDEX('Per Invoice'!M$2:M$1201,$AA135)="","",INDEX('Per Invoice'!M$2:M$1201,$AA135)))</f>
        <v/>
      </c>
      <c r="N135">
        <f>IF($AA135="","",IF(INDEX('Per Invoice'!N$2:N$1201,$AA135)="","",INDEX('Per Invoice'!N$2:N$1201,$AA135)))</f>
        <v/>
      </c>
      <c r="O135">
        <f>IF($AA135="","",IF(INDEX('Per Invoice'!O$2:O$1201,$AA135)="","",INDEX('Per Invoice'!O$2:O$1201,$AA135)))</f>
        <v/>
      </c>
      <c r="P135" s="7">
        <f>IF($AA135="","",IF(INDEX('Per Invoice'!P$2:P$1201,$AA135)="","",INDEX('Per Invoice'!P$2:P$1201,$AA135)))</f>
        <v/>
      </c>
      <c r="Q135">
        <f>IF($AA135="","",IF(INDEX('Per Invoice'!Q$2:Q$1201,$AA135)="","",INDEX('Per Invoice'!Q$2:Q$1201,$AA135)))</f>
        <v/>
      </c>
      <c r="R135" s="7">
        <f>IF($AA135="","",IF(INDEX('Per Invoice'!R$2:R$1201,$AA135)="","",INDEX('Per Invoice'!R$2:R$1201,$AA135)))</f>
        <v/>
      </c>
      <c r="S135" s="7">
        <f>IF($AA135="","",IF(INDEX('Per Invoice'!S$2:S$1201,$AA135)="","",INDEX('Per Invoice'!S$2:S$1201,$AA135)))</f>
        <v/>
      </c>
      <c r="T135">
        <f>IF($AA135="","",IF(INDEX('Per Invoice'!T$2:T$1201,$AA135)="","",INDEX('Per Invoice'!T$2:T$1201,$AA135)))</f>
        <v/>
      </c>
      <c r="U135" s="7">
        <f>IF($AA135="","",IF(INDEX('Per Invoice'!U$2:U$1201,$AA135)="","",INDEX('Per Invoice'!U$2:U$1201,$AA135)))</f>
        <v/>
      </c>
      <c r="V135" s="7">
        <f>IF($AA135="","",IF(INDEX('Per Invoice'!V$2:V$1201,$AA135)="","",INDEX('Per Invoice'!V$2:V$1201,$AA135)))</f>
        <v/>
      </c>
      <c r="W135" s="7">
        <f>IF($AA135="","",IF(INDEX('Per Invoice'!W$2:W$1201,$AA135)="","",INDEX('Per Invoice'!W$2:W$1201,$AA135)))</f>
        <v/>
      </c>
      <c r="X135" s="7">
        <f>IF($AA135="","",IF(INDEX('Per Invoice'!X$2:X$1201,$AA135)="","",INDEX('Per Invoice'!X$2:X$1201,$AA135)))</f>
        <v/>
      </c>
      <c r="Y135" s="7">
        <f>IF($AA135="","",IF(INDEX('Per Invoice'!Y$2:Y$1201,$AA135)="","",INDEX('Per Invoice'!Y$2:Y$1201,$AA135)))</f>
        <v/>
      </c>
      <c r="Z135" s="7">
        <f>IF($AA135="","",IF(INDEX('Per Invoice'!Z$2:Z$1201,$AA135)="","",INDEX('Per Invoice'!Z$2:Z$1201,$AA135)))</f>
        <v/>
      </c>
      <c r="AA135" s="16">
        <f>IFERROR(MATCH(Settings!$C$31&amp;"|"&amp;ROWS($AA$2:$AA135),'Per Invoice'!$AB$2:$AB$1201,0),"")</f>
        <v/>
      </c>
    </row>
    <row r="136">
      <c r="A136">
        <f>IF($AA136="","",IF(INDEX('Per Invoice'!A$2:A$1201,$AA136)="","",INDEX('Per Invoice'!A$2:A$1201,$AA136)))</f>
        <v/>
      </c>
      <c r="B136">
        <f>IF($AA136="","",IF(INDEX('Per Invoice'!B$2:B$1201,$AA136)="","",INDEX('Per Invoice'!B$2:B$1201,$AA136)))</f>
        <v/>
      </c>
      <c r="C136">
        <f>IF($AA136="","",IF(INDEX('Per Invoice'!C$2:C$1201,$AA136)="","",INDEX('Per Invoice'!C$2:C$1201,$AA136)))</f>
        <v/>
      </c>
      <c r="D136">
        <f>IF($AA136="","",IF(INDEX('Per Invoice'!D$2:D$1201,$AA136)="","",INDEX('Per Invoice'!D$2:D$1201,$AA136)))</f>
        <v/>
      </c>
      <c r="E136">
        <f>IF($AA136="","",IF(INDEX('Per Invoice'!E$2:E$1201,$AA136)="","",INDEX('Per Invoice'!E$2:E$1201,$AA136)))</f>
        <v/>
      </c>
      <c r="F136">
        <f>IF($AA136="","",IF(INDEX('Per Invoice'!F$2:F$1201,$AA136)="","",INDEX('Per Invoice'!F$2:F$1201,$AA136)))</f>
        <v/>
      </c>
      <c r="G136">
        <f>IF($AA136="","",IF(INDEX('Per Invoice'!G$2:G$1201,$AA136)="","",INDEX('Per Invoice'!G$2:G$1201,$AA136)))</f>
        <v/>
      </c>
      <c r="H136">
        <f>IF($AA136="","",IF(INDEX('Per Invoice'!H$2:H$1201,$AA136)="","",INDEX('Per Invoice'!H$2:H$1201,$AA136)))</f>
        <v/>
      </c>
      <c r="I136">
        <f>IF($AA136="","",IF(INDEX('Per Invoice'!I$2:I$1201,$AA136)="","",INDEX('Per Invoice'!I$2:I$1201,$AA136)))</f>
        <v/>
      </c>
      <c r="J136">
        <f>IF($AA136="","",IF(INDEX('Per Invoice'!J$2:J$1201,$AA136)="","",INDEX('Per Invoice'!J$2:J$1201,$AA136)))</f>
        <v/>
      </c>
      <c r="K136">
        <f>IF($AA136="","",IF(INDEX('Per Invoice'!K$2:K$1201,$AA136)="","",INDEX('Per Invoice'!K$2:K$1201,$AA136)))</f>
        <v/>
      </c>
      <c r="L136">
        <f>IF($AA136="","",IF(INDEX('Per Invoice'!L$2:L$1201,$AA136)="","",INDEX('Per Invoice'!L$2:L$1201,$AA136)))</f>
        <v/>
      </c>
      <c r="M136">
        <f>IF($AA136="","",IF(INDEX('Per Invoice'!M$2:M$1201,$AA136)="","",INDEX('Per Invoice'!M$2:M$1201,$AA136)))</f>
        <v/>
      </c>
      <c r="N136">
        <f>IF($AA136="","",IF(INDEX('Per Invoice'!N$2:N$1201,$AA136)="","",INDEX('Per Invoice'!N$2:N$1201,$AA136)))</f>
        <v/>
      </c>
      <c r="O136">
        <f>IF($AA136="","",IF(INDEX('Per Invoice'!O$2:O$1201,$AA136)="","",INDEX('Per Invoice'!O$2:O$1201,$AA136)))</f>
        <v/>
      </c>
      <c r="P136" s="7">
        <f>IF($AA136="","",IF(INDEX('Per Invoice'!P$2:P$1201,$AA136)="","",INDEX('Per Invoice'!P$2:P$1201,$AA136)))</f>
        <v/>
      </c>
      <c r="Q136">
        <f>IF($AA136="","",IF(INDEX('Per Invoice'!Q$2:Q$1201,$AA136)="","",INDEX('Per Invoice'!Q$2:Q$1201,$AA136)))</f>
        <v/>
      </c>
      <c r="R136" s="7">
        <f>IF($AA136="","",IF(INDEX('Per Invoice'!R$2:R$1201,$AA136)="","",INDEX('Per Invoice'!R$2:R$1201,$AA136)))</f>
        <v/>
      </c>
      <c r="S136" s="7">
        <f>IF($AA136="","",IF(INDEX('Per Invoice'!S$2:S$1201,$AA136)="","",INDEX('Per Invoice'!S$2:S$1201,$AA136)))</f>
        <v/>
      </c>
      <c r="T136">
        <f>IF($AA136="","",IF(INDEX('Per Invoice'!T$2:T$1201,$AA136)="","",INDEX('Per Invoice'!T$2:T$1201,$AA136)))</f>
        <v/>
      </c>
      <c r="U136" s="7">
        <f>IF($AA136="","",IF(INDEX('Per Invoice'!U$2:U$1201,$AA136)="","",INDEX('Per Invoice'!U$2:U$1201,$AA136)))</f>
        <v/>
      </c>
      <c r="V136" s="7">
        <f>IF($AA136="","",IF(INDEX('Per Invoice'!V$2:V$1201,$AA136)="","",INDEX('Per Invoice'!V$2:V$1201,$AA136)))</f>
        <v/>
      </c>
      <c r="W136" s="7">
        <f>IF($AA136="","",IF(INDEX('Per Invoice'!W$2:W$1201,$AA136)="","",INDEX('Per Invoice'!W$2:W$1201,$AA136)))</f>
        <v/>
      </c>
      <c r="X136" s="7">
        <f>IF($AA136="","",IF(INDEX('Per Invoice'!X$2:X$1201,$AA136)="","",INDEX('Per Invoice'!X$2:X$1201,$AA136)))</f>
        <v/>
      </c>
      <c r="Y136" s="7">
        <f>IF($AA136="","",IF(INDEX('Per Invoice'!Y$2:Y$1201,$AA136)="","",INDEX('Per Invoice'!Y$2:Y$1201,$AA136)))</f>
        <v/>
      </c>
      <c r="Z136" s="7">
        <f>IF($AA136="","",IF(INDEX('Per Invoice'!Z$2:Z$1201,$AA136)="","",INDEX('Per Invoice'!Z$2:Z$1201,$AA136)))</f>
        <v/>
      </c>
      <c r="AA136" s="16">
        <f>IFERROR(MATCH(Settings!$C$31&amp;"|"&amp;ROWS($AA$2:$AA136),'Per Invoice'!$AB$2:$AB$1201,0),"")</f>
        <v/>
      </c>
    </row>
    <row r="137">
      <c r="A137">
        <f>IF($AA137="","",IF(INDEX('Per Invoice'!A$2:A$1201,$AA137)="","",INDEX('Per Invoice'!A$2:A$1201,$AA137)))</f>
        <v/>
      </c>
      <c r="B137">
        <f>IF($AA137="","",IF(INDEX('Per Invoice'!B$2:B$1201,$AA137)="","",INDEX('Per Invoice'!B$2:B$1201,$AA137)))</f>
        <v/>
      </c>
      <c r="C137">
        <f>IF($AA137="","",IF(INDEX('Per Invoice'!C$2:C$1201,$AA137)="","",INDEX('Per Invoice'!C$2:C$1201,$AA137)))</f>
        <v/>
      </c>
      <c r="D137">
        <f>IF($AA137="","",IF(INDEX('Per Invoice'!D$2:D$1201,$AA137)="","",INDEX('Per Invoice'!D$2:D$1201,$AA137)))</f>
        <v/>
      </c>
      <c r="E137">
        <f>IF($AA137="","",IF(INDEX('Per Invoice'!E$2:E$1201,$AA137)="","",INDEX('Per Invoice'!E$2:E$1201,$AA137)))</f>
        <v/>
      </c>
      <c r="F137">
        <f>IF($AA137="","",IF(INDEX('Per Invoice'!F$2:F$1201,$AA137)="","",INDEX('Per Invoice'!F$2:F$1201,$AA137)))</f>
        <v/>
      </c>
      <c r="G137">
        <f>IF($AA137="","",IF(INDEX('Per Invoice'!G$2:G$1201,$AA137)="","",INDEX('Per Invoice'!G$2:G$1201,$AA137)))</f>
        <v/>
      </c>
      <c r="H137">
        <f>IF($AA137="","",IF(INDEX('Per Invoice'!H$2:H$1201,$AA137)="","",INDEX('Per Invoice'!H$2:H$1201,$AA137)))</f>
        <v/>
      </c>
      <c r="I137">
        <f>IF($AA137="","",IF(INDEX('Per Invoice'!I$2:I$1201,$AA137)="","",INDEX('Per Invoice'!I$2:I$1201,$AA137)))</f>
        <v/>
      </c>
      <c r="J137">
        <f>IF($AA137="","",IF(INDEX('Per Invoice'!J$2:J$1201,$AA137)="","",INDEX('Per Invoice'!J$2:J$1201,$AA137)))</f>
        <v/>
      </c>
      <c r="K137">
        <f>IF($AA137="","",IF(INDEX('Per Invoice'!K$2:K$1201,$AA137)="","",INDEX('Per Invoice'!K$2:K$1201,$AA137)))</f>
        <v/>
      </c>
      <c r="L137">
        <f>IF($AA137="","",IF(INDEX('Per Invoice'!L$2:L$1201,$AA137)="","",INDEX('Per Invoice'!L$2:L$1201,$AA137)))</f>
        <v/>
      </c>
      <c r="M137">
        <f>IF($AA137="","",IF(INDEX('Per Invoice'!M$2:M$1201,$AA137)="","",INDEX('Per Invoice'!M$2:M$1201,$AA137)))</f>
        <v/>
      </c>
      <c r="N137">
        <f>IF($AA137="","",IF(INDEX('Per Invoice'!N$2:N$1201,$AA137)="","",INDEX('Per Invoice'!N$2:N$1201,$AA137)))</f>
        <v/>
      </c>
      <c r="O137">
        <f>IF($AA137="","",IF(INDEX('Per Invoice'!O$2:O$1201,$AA137)="","",INDEX('Per Invoice'!O$2:O$1201,$AA137)))</f>
        <v/>
      </c>
      <c r="P137" s="7">
        <f>IF($AA137="","",IF(INDEX('Per Invoice'!P$2:P$1201,$AA137)="","",INDEX('Per Invoice'!P$2:P$1201,$AA137)))</f>
        <v/>
      </c>
      <c r="Q137">
        <f>IF($AA137="","",IF(INDEX('Per Invoice'!Q$2:Q$1201,$AA137)="","",INDEX('Per Invoice'!Q$2:Q$1201,$AA137)))</f>
        <v/>
      </c>
      <c r="R137" s="7">
        <f>IF($AA137="","",IF(INDEX('Per Invoice'!R$2:R$1201,$AA137)="","",INDEX('Per Invoice'!R$2:R$1201,$AA137)))</f>
        <v/>
      </c>
      <c r="S137" s="7">
        <f>IF($AA137="","",IF(INDEX('Per Invoice'!S$2:S$1201,$AA137)="","",INDEX('Per Invoice'!S$2:S$1201,$AA137)))</f>
        <v/>
      </c>
      <c r="T137">
        <f>IF($AA137="","",IF(INDEX('Per Invoice'!T$2:T$1201,$AA137)="","",INDEX('Per Invoice'!T$2:T$1201,$AA137)))</f>
        <v/>
      </c>
      <c r="U137" s="7">
        <f>IF($AA137="","",IF(INDEX('Per Invoice'!U$2:U$1201,$AA137)="","",INDEX('Per Invoice'!U$2:U$1201,$AA137)))</f>
        <v/>
      </c>
      <c r="V137" s="7">
        <f>IF($AA137="","",IF(INDEX('Per Invoice'!V$2:V$1201,$AA137)="","",INDEX('Per Invoice'!V$2:V$1201,$AA137)))</f>
        <v/>
      </c>
      <c r="W137" s="7">
        <f>IF($AA137="","",IF(INDEX('Per Invoice'!W$2:W$1201,$AA137)="","",INDEX('Per Invoice'!W$2:W$1201,$AA137)))</f>
        <v/>
      </c>
      <c r="X137" s="7">
        <f>IF($AA137="","",IF(INDEX('Per Invoice'!X$2:X$1201,$AA137)="","",INDEX('Per Invoice'!X$2:X$1201,$AA137)))</f>
        <v/>
      </c>
      <c r="Y137" s="7">
        <f>IF($AA137="","",IF(INDEX('Per Invoice'!Y$2:Y$1201,$AA137)="","",INDEX('Per Invoice'!Y$2:Y$1201,$AA137)))</f>
        <v/>
      </c>
      <c r="Z137" s="7">
        <f>IF($AA137="","",IF(INDEX('Per Invoice'!Z$2:Z$1201,$AA137)="","",INDEX('Per Invoice'!Z$2:Z$1201,$AA137)))</f>
        <v/>
      </c>
      <c r="AA137" s="16">
        <f>IFERROR(MATCH(Settings!$C$31&amp;"|"&amp;ROWS($AA$2:$AA137),'Per Invoice'!$AB$2:$AB$1201,0),"")</f>
        <v/>
      </c>
    </row>
    <row r="138">
      <c r="A138">
        <f>IF($AA138="","",IF(INDEX('Per Invoice'!A$2:A$1201,$AA138)="","",INDEX('Per Invoice'!A$2:A$1201,$AA138)))</f>
        <v/>
      </c>
      <c r="B138">
        <f>IF($AA138="","",IF(INDEX('Per Invoice'!B$2:B$1201,$AA138)="","",INDEX('Per Invoice'!B$2:B$1201,$AA138)))</f>
        <v/>
      </c>
      <c r="C138">
        <f>IF($AA138="","",IF(INDEX('Per Invoice'!C$2:C$1201,$AA138)="","",INDEX('Per Invoice'!C$2:C$1201,$AA138)))</f>
        <v/>
      </c>
      <c r="D138">
        <f>IF($AA138="","",IF(INDEX('Per Invoice'!D$2:D$1201,$AA138)="","",INDEX('Per Invoice'!D$2:D$1201,$AA138)))</f>
        <v/>
      </c>
      <c r="E138">
        <f>IF($AA138="","",IF(INDEX('Per Invoice'!E$2:E$1201,$AA138)="","",INDEX('Per Invoice'!E$2:E$1201,$AA138)))</f>
        <v/>
      </c>
      <c r="F138">
        <f>IF($AA138="","",IF(INDEX('Per Invoice'!F$2:F$1201,$AA138)="","",INDEX('Per Invoice'!F$2:F$1201,$AA138)))</f>
        <v/>
      </c>
      <c r="G138">
        <f>IF($AA138="","",IF(INDEX('Per Invoice'!G$2:G$1201,$AA138)="","",INDEX('Per Invoice'!G$2:G$1201,$AA138)))</f>
        <v/>
      </c>
      <c r="H138">
        <f>IF($AA138="","",IF(INDEX('Per Invoice'!H$2:H$1201,$AA138)="","",INDEX('Per Invoice'!H$2:H$1201,$AA138)))</f>
        <v/>
      </c>
      <c r="I138">
        <f>IF($AA138="","",IF(INDEX('Per Invoice'!I$2:I$1201,$AA138)="","",INDEX('Per Invoice'!I$2:I$1201,$AA138)))</f>
        <v/>
      </c>
      <c r="J138">
        <f>IF($AA138="","",IF(INDEX('Per Invoice'!J$2:J$1201,$AA138)="","",INDEX('Per Invoice'!J$2:J$1201,$AA138)))</f>
        <v/>
      </c>
      <c r="K138">
        <f>IF($AA138="","",IF(INDEX('Per Invoice'!K$2:K$1201,$AA138)="","",INDEX('Per Invoice'!K$2:K$1201,$AA138)))</f>
        <v/>
      </c>
      <c r="L138">
        <f>IF($AA138="","",IF(INDEX('Per Invoice'!L$2:L$1201,$AA138)="","",INDEX('Per Invoice'!L$2:L$1201,$AA138)))</f>
        <v/>
      </c>
      <c r="M138">
        <f>IF($AA138="","",IF(INDEX('Per Invoice'!M$2:M$1201,$AA138)="","",INDEX('Per Invoice'!M$2:M$1201,$AA138)))</f>
        <v/>
      </c>
      <c r="N138">
        <f>IF($AA138="","",IF(INDEX('Per Invoice'!N$2:N$1201,$AA138)="","",INDEX('Per Invoice'!N$2:N$1201,$AA138)))</f>
        <v/>
      </c>
      <c r="O138">
        <f>IF($AA138="","",IF(INDEX('Per Invoice'!O$2:O$1201,$AA138)="","",INDEX('Per Invoice'!O$2:O$1201,$AA138)))</f>
        <v/>
      </c>
      <c r="P138" s="7">
        <f>IF($AA138="","",IF(INDEX('Per Invoice'!P$2:P$1201,$AA138)="","",INDEX('Per Invoice'!P$2:P$1201,$AA138)))</f>
        <v/>
      </c>
      <c r="Q138">
        <f>IF($AA138="","",IF(INDEX('Per Invoice'!Q$2:Q$1201,$AA138)="","",INDEX('Per Invoice'!Q$2:Q$1201,$AA138)))</f>
        <v/>
      </c>
      <c r="R138" s="7">
        <f>IF($AA138="","",IF(INDEX('Per Invoice'!R$2:R$1201,$AA138)="","",INDEX('Per Invoice'!R$2:R$1201,$AA138)))</f>
        <v/>
      </c>
      <c r="S138" s="7">
        <f>IF($AA138="","",IF(INDEX('Per Invoice'!S$2:S$1201,$AA138)="","",INDEX('Per Invoice'!S$2:S$1201,$AA138)))</f>
        <v/>
      </c>
      <c r="T138">
        <f>IF($AA138="","",IF(INDEX('Per Invoice'!T$2:T$1201,$AA138)="","",INDEX('Per Invoice'!T$2:T$1201,$AA138)))</f>
        <v/>
      </c>
      <c r="U138" s="7">
        <f>IF($AA138="","",IF(INDEX('Per Invoice'!U$2:U$1201,$AA138)="","",INDEX('Per Invoice'!U$2:U$1201,$AA138)))</f>
        <v/>
      </c>
      <c r="V138" s="7">
        <f>IF($AA138="","",IF(INDEX('Per Invoice'!V$2:V$1201,$AA138)="","",INDEX('Per Invoice'!V$2:V$1201,$AA138)))</f>
        <v/>
      </c>
      <c r="W138" s="7">
        <f>IF($AA138="","",IF(INDEX('Per Invoice'!W$2:W$1201,$AA138)="","",INDEX('Per Invoice'!W$2:W$1201,$AA138)))</f>
        <v/>
      </c>
      <c r="X138" s="7">
        <f>IF($AA138="","",IF(INDEX('Per Invoice'!X$2:X$1201,$AA138)="","",INDEX('Per Invoice'!X$2:X$1201,$AA138)))</f>
        <v/>
      </c>
      <c r="Y138" s="7">
        <f>IF($AA138="","",IF(INDEX('Per Invoice'!Y$2:Y$1201,$AA138)="","",INDEX('Per Invoice'!Y$2:Y$1201,$AA138)))</f>
        <v/>
      </c>
      <c r="Z138" s="7">
        <f>IF($AA138="","",IF(INDEX('Per Invoice'!Z$2:Z$1201,$AA138)="","",INDEX('Per Invoice'!Z$2:Z$1201,$AA138)))</f>
        <v/>
      </c>
      <c r="AA138" s="16">
        <f>IFERROR(MATCH(Settings!$C$31&amp;"|"&amp;ROWS($AA$2:$AA138),'Per Invoice'!$AB$2:$AB$1201,0),"")</f>
        <v/>
      </c>
    </row>
    <row r="139">
      <c r="A139">
        <f>IF($AA139="","",IF(INDEX('Per Invoice'!A$2:A$1201,$AA139)="","",INDEX('Per Invoice'!A$2:A$1201,$AA139)))</f>
        <v/>
      </c>
      <c r="B139">
        <f>IF($AA139="","",IF(INDEX('Per Invoice'!B$2:B$1201,$AA139)="","",INDEX('Per Invoice'!B$2:B$1201,$AA139)))</f>
        <v/>
      </c>
      <c r="C139">
        <f>IF($AA139="","",IF(INDEX('Per Invoice'!C$2:C$1201,$AA139)="","",INDEX('Per Invoice'!C$2:C$1201,$AA139)))</f>
        <v/>
      </c>
      <c r="D139">
        <f>IF($AA139="","",IF(INDEX('Per Invoice'!D$2:D$1201,$AA139)="","",INDEX('Per Invoice'!D$2:D$1201,$AA139)))</f>
        <v/>
      </c>
      <c r="E139">
        <f>IF($AA139="","",IF(INDEX('Per Invoice'!E$2:E$1201,$AA139)="","",INDEX('Per Invoice'!E$2:E$1201,$AA139)))</f>
        <v/>
      </c>
      <c r="F139">
        <f>IF($AA139="","",IF(INDEX('Per Invoice'!F$2:F$1201,$AA139)="","",INDEX('Per Invoice'!F$2:F$1201,$AA139)))</f>
        <v/>
      </c>
      <c r="G139">
        <f>IF($AA139="","",IF(INDEX('Per Invoice'!G$2:G$1201,$AA139)="","",INDEX('Per Invoice'!G$2:G$1201,$AA139)))</f>
        <v/>
      </c>
      <c r="H139">
        <f>IF($AA139="","",IF(INDEX('Per Invoice'!H$2:H$1201,$AA139)="","",INDEX('Per Invoice'!H$2:H$1201,$AA139)))</f>
        <v/>
      </c>
      <c r="I139">
        <f>IF($AA139="","",IF(INDEX('Per Invoice'!I$2:I$1201,$AA139)="","",INDEX('Per Invoice'!I$2:I$1201,$AA139)))</f>
        <v/>
      </c>
      <c r="J139">
        <f>IF($AA139="","",IF(INDEX('Per Invoice'!J$2:J$1201,$AA139)="","",INDEX('Per Invoice'!J$2:J$1201,$AA139)))</f>
        <v/>
      </c>
      <c r="K139">
        <f>IF($AA139="","",IF(INDEX('Per Invoice'!K$2:K$1201,$AA139)="","",INDEX('Per Invoice'!K$2:K$1201,$AA139)))</f>
        <v/>
      </c>
      <c r="L139">
        <f>IF($AA139="","",IF(INDEX('Per Invoice'!L$2:L$1201,$AA139)="","",INDEX('Per Invoice'!L$2:L$1201,$AA139)))</f>
        <v/>
      </c>
      <c r="M139">
        <f>IF($AA139="","",IF(INDEX('Per Invoice'!M$2:M$1201,$AA139)="","",INDEX('Per Invoice'!M$2:M$1201,$AA139)))</f>
        <v/>
      </c>
      <c r="N139">
        <f>IF($AA139="","",IF(INDEX('Per Invoice'!N$2:N$1201,$AA139)="","",INDEX('Per Invoice'!N$2:N$1201,$AA139)))</f>
        <v/>
      </c>
      <c r="O139">
        <f>IF($AA139="","",IF(INDEX('Per Invoice'!O$2:O$1201,$AA139)="","",INDEX('Per Invoice'!O$2:O$1201,$AA139)))</f>
        <v/>
      </c>
      <c r="P139" s="7">
        <f>IF($AA139="","",IF(INDEX('Per Invoice'!P$2:P$1201,$AA139)="","",INDEX('Per Invoice'!P$2:P$1201,$AA139)))</f>
        <v/>
      </c>
      <c r="Q139">
        <f>IF($AA139="","",IF(INDEX('Per Invoice'!Q$2:Q$1201,$AA139)="","",INDEX('Per Invoice'!Q$2:Q$1201,$AA139)))</f>
        <v/>
      </c>
      <c r="R139" s="7">
        <f>IF($AA139="","",IF(INDEX('Per Invoice'!R$2:R$1201,$AA139)="","",INDEX('Per Invoice'!R$2:R$1201,$AA139)))</f>
        <v/>
      </c>
      <c r="S139" s="7">
        <f>IF($AA139="","",IF(INDEX('Per Invoice'!S$2:S$1201,$AA139)="","",INDEX('Per Invoice'!S$2:S$1201,$AA139)))</f>
        <v/>
      </c>
      <c r="T139">
        <f>IF($AA139="","",IF(INDEX('Per Invoice'!T$2:T$1201,$AA139)="","",INDEX('Per Invoice'!T$2:T$1201,$AA139)))</f>
        <v/>
      </c>
      <c r="U139" s="7">
        <f>IF($AA139="","",IF(INDEX('Per Invoice'!U$2:U$1201,$AA139)="","",INDEX('Per Invoice'!U$2:U$1201,$AA139)))</f>
        <v/>
      </c>
      <c r="V139" s="7">
        <f>IF($AA139="","",IF(INDEX('Per Invoice'!V$2:V$1201,$AA139)="","",INDEX('Per Invoice'!V$2:V$1201,$AA139)))</f>
        <v/>
      </c>
      <c r="W139" s="7">
        <f>IF($AA139="","",IF(INDEX('Per Invoice'!W$2:W$1201,$AA139)="","",INDEX('Per Invoice'!W$2:W$1201,$AA139)))</f>
        <v/>
      </c>
      <c r="X139" s="7">
        <f>IF($AA139="","",IF(INDEX('Per Invoice'!X$2:X$1201,$AA139)="","",INDEX('Per Invoice'!X$2:X$1201,$AA139)))</f>
        <v/>
      </c>
      <c r="Y139" s="7">
        <f>IF($AA139="","",IF(INDEX('Per Invoice'!Y$2:Y$1201,$AA139)="","",INDEX('Per Invoice'!Y$2:Y$1201,$AA139)))</f>
        <v/>
      </c>
      <c r="Z139" s="7">
        <f>IF($AA139="","",IF(INDEX('Per Invoice'!Z$2:Z$1201,$AA139)="","",INDEX('Per Invoice'!Z$2:Z$1201,$AA139)))</f>
        <v/>
      </c>
      <c r="AA139" s="16">
        <f>IFERROR(MATCH(Settings!$C$31&amp;"|"&amp;ROWS($AA$2:$AA139),'Per Invoice'!$AB$2:$AB$1201,0),"")</f>
        <v/>
      </c>
    </row>
    <row r="140">
      <c r="A140">
        <f>IF($AA140="","",IF(INDEX('Per Invoice'!A$2:A$1201,$AA140)="","",INDEX('Per Invoice'!A$2:A$1201,$AA140)))</f>
        <v/>
      </c>
      <c r="B140">
        <f>IF($AA140="","",IF(INDEX('Per Invoice'!B$2:B$1201,$AA140)="","",INDEX('Per Invoice'!B$2:B$1201,$AA140)))</f>
        <v/>
      </c>
      <c r="C140">
        <f>IF($AA140="","",IF(INDEX('Per Invoice'!C$2:C$1201,$AA140)="","",INDEX('Per Invoice'!C$2:C$1201,$AA140)))</f>
        <v/>
      </c>
      <c r="D140">
        <f>IF($AA140="","",IF(INDEX('Per Invoice'!D$2:D$1201,$AA140)="","",INDEX('Per Invoice'!D$2:D$1201,$AA140)))</f>
        <v/>
      </c>
      <c r="E140">
        <f>IF($AA140="","",IF(INDEX('Per Invoice'!E$2:E$1201,$AA140)="","",INDEX('Per Invoice'!E$2:E$1201,$AA140)))</f>
        <v/>
      </c>
      <c r="F140">
        <f>IF($AA140="","",IF(INDEX('Per Invoice'!F$2:F$1201,$AA140)="","",INDEX('Per Invoice'!F$2:F$1201,$AA140)))</f>
        <v/>
      </c>
      <c r="G140">
        <f>IF($AA140="","",IF(INDEX('Per Invoice'!G$2:G$1201,$AA140)="","",INDEX('Per Invoice'!G$2:G$1201,$AA140)))</f>
        <v/>
      </c>
      <c r="H140">
        <f>IF($AA140="","",IF(INDEX('Per Invoice'!H$2:H$1201,$AA140)="","",INDEX('Per Invoice'!H$2:H$1201,$AA140)))</f>
        <v/>
      </c>
      <c r="I140">
        <f>IF($AA140="","",IF(INDEX('Per Invoice'!I$2:I$1201,$AA140)="","",INDEX('Per Invoice'!I$2:I$1201,$AA140)))</f>
        <v/>
      </c>
      <c r="J140">
        <f>IF($AA140="","",IF(INDEX('Per Invoice'!J$2:J$1201,$AA140)="","",INDEX('Per Invoice'!J$2:J$1201,$AA140)))</f>
        <v/>
      </c>
      <c r="K140">
        <f>IF($AA140="","",IF(INDEX('Per Invoice'!K$2:K$1201,$AA140)="","",INDEX('Per Invoice'!K$2:K$1201,$AA140)))</f>
        <v/>
      </c>
      <c r="L140">
        <f>IF($AA140="","",IF(INDEX('Per Invoice'!L$2:L$1201,$AA140)="","",INDEX('Per Invoice'!L$2:L$1201,$AA140)))</f>
        <v/>
      </c>
      <c r="M140">
        <f>IF($AA140="","",IF(INDEX('Per Invoice'!M$2:M$1201,$AA140)="","",INDEX('Per Invoice'!M$2:M$1201,$AA140)))</f>
        <v/>
      </c>
      <c r="N140">
        <f>IF($AA140="","",IF(INDEX('Per Invoice'!N$2:N$1201,$AA140)="","",INDEX('Per Invoice'!N$2:N$1201,$AA140)))</f>
        <v/>
      </c>
      <c r="O140">
        <f>IF($AA140="","",IF(INDEX('Per Invoice'!O$2:O$1201,$AA140)="","",INDEX('Per Invoice'!O$2:O$1201,$AA140)))</f>
        <v/>
      </c>
      <c r="P140" s="7">
        <f>IF($AA140="","",IF(INDEX('Per Invoice'!P$2:P$1201,$AA140)="","",INDEX('Per Invoice'!P$2:P$1201,$AA140)))</f>
        <v/>
      </c>
      <c r="Q140">
        <f>IF($AA140="","",IF(INDEX('Per Invoice'!Q$2:Q$1201,$AA140)="","",INDEX('Per Invoice'!Q$2:Q$1201,$AA140)))</f>
        <v/>
      </c>
      <c r="R140" s="7">
        <f>IF($AA140="","",IF(INDEX('Per Invoice'!R$2:R$1201,$AA140)="","",INDEX('Per Invoice'!R$2:R$1201,$AA140)))</f>
        <v/>
      </c>
      <c r="S140" s="7">
        <f>IF($AA140="","",IF(INDEX('Per Invoice'!S$2:S$1201,$AA140)="","",INDEX('Per Invoice'!S$2:S$1201,$AA140)))</f>
        <v/>
      </c>
      <c r="T140">
        <f>IF($AA140="","",IF(INDEX('Per Invoice'!T$2:T$1201,$AA140)="","",INDEX('Per Invoice'!T$2:T$1201,$AA140)))</f>
        <v/>
      </c>
      <c r="U140" s="7">
        <f>IF($AA140="","",IF(INDEX('Per Invoice'!U$2:U$1201,$AA140)="","",INDEX('Per Invoice'!U$2:U$1201,$AA140)))</f>
        <v/>
      </c>
      <c r="V140" s="7">
        <f>IF($AA140="","",IF(INDEX('Per Invoice'!V$2:V$1201,$AA140)="","",INDEX('Per Invoice'!V$2:V$1201,$AA140)))</f>
        <v/>
      </c>
      <c r="W140" s="7">
        <f>IF($AA140="","",IF(INDEX('Per Invoice'!W$2:W$1201,$AA140)="","",INDEX('Per Invoice'!W$2:W$1201,$AA140)))</f>
        <v/>
      </c>
      <c r="X140" s="7">
        <f>IF($AA140="","",IF(INDEX('Per Invoice'!X$2:X$1201,$AA140)="","",INDEX('Per Invoice'!X$2:X$1201,$AA140)))</f>
        <v/>
      </c>
      <c r="Y140" s="7">
        <f>IF($AA140="","",IF(INDEX('Per Invoice'!Y$2:Y$1201,$AA140)="","",INDEX('Per Invoice'!Y$2:Y$1201,$AA140)))</f>
        <v/>
      </c>
      <c r="Z140" s="7">
        <f>IF($AA140="","",IF(INDEX('Per Invoice'!Z$2:Z$1201,$AA140)="","",INDEX('Per Invoice'!Z$2:Z$1201,$AA140)))</f>
        <v/>
      </c>
      <c r="AA140" s="16">
        <f>IFERROR(MATCH(Settings!$C$31&amp;"|"&amp;ROWS($AA$2:$AA140),'Per Invoice'!$AB$2:$AB$1201,0),"")</f>
        <v/>
      </c>
    </row>
    <row r="141">
      <c r="A141">
        <f>IF($AA141="","",IF(INDEX('Per Invoice'!A$2:A$1201,$AA141)="","",INDEX('Per Invoice'!A$2:A$1201,$AA141)))</f>
        <v/>
      </c>
      <c r="B141">
        <f>IF($AA141="","",IF(INDEX('Per Invoice'!B$2:B$1201,$AA141)="","",INDEX('Per Invoice'!B$2:B$1201,$AA141)))</f>
        <v/>
      </c>
      <c r="C141">
        <f>IF($AA141="","",IF(INDEX('Per Invoice'!C$2:C$1201,$AA141)="","",INDEX('Per Invoice'!C$2:C$1201,$AA141)))</f>
        <v/>
      </c>
      <c r="D141">
        <f>IF($AA141="","",IF(INDEX('Per Invoice'!D$2:D$1201,$AA141)="","",INDEX('Per Invoice'!D$2:D$1201,$AA141)))</f>
        <v/>
      </c>
      <c r="E141">
        <f>IF($AA141="","",IF(INDEX('Per Invoice'!E$2:E$1201,$AA141)="","",INDEX('Per Invoice'!E$2:E$1201,$AA141)))</f>
        <v/>
      </c>
      <c r="F141">
        <f>IF($AA141="","",IF(INDEX('Per Invoice'!F$2:F$1201,$AA141)="","",INDEX('Per Invoice'!F$2:F$1201,$AA141)))</f>
        <v/>
      </c>
      <c r="G141">
        <f>IF($AA141="","",IF(INDEX('Per Invoice'!G$2:G$1201,$AA141)="","",INDEX('Per Invoice'!G$2:G$1201,$AA141)))</f>
        <v/>
      </c>
      <c r="H141">
        <f>IF($AA141="","",IF(INDEX('Per Invoice'!H$2:H$1201,$AA141)="","",INDEX('Per Invoice'!H$2:H$1201,$AA141)))</f>
        <v/>
      </c>
      <c r="I141">
        <f>IF($AA141="","",IF(INDEX('Per Invoice'!I$2:I$1201,$AA141)="","",INDEX('Per Invoice'!I$2:I$1201,$AA141)))</f>
        <v/>
      </c>
      <c r="J141">
        <f>IF($AA141="","",IF(INDEX('Per Invoice'!J$2:J$1201,$AA141)="","",INDEX('Per Invoice'!J$2:J$1201,$AA141)))</f>
        <v/>
      </c>
      <c r="K141">
        <f>IF($AA141="","",IF(INDEX('Per Invoice'!K$2:K$1201,$AA141)="","",INDEX('Per Invoice'!K$2:K$1201,$AA141)))</f>
        <v/>
      </c>
      <c r="L141">
        <f>IF($AA141="","",IF(INDEX('Per Invoice'!L$2:L$1201,$AA141)="","",INDEX('Per Invoice'!L$2:L$1201,$AA141)))</f>
        <v/>
      </c>
      <c r="M141">
        <f>IF($AA141="","",IF(INDEX('Per Invoice'!M$2:M$1201,$AA141)="","",INDEX('Per Invoice'!M$2:M$1201,$AA141)))</f>
        <v/>
      </c>
      <c r="N141">
        <f>IF($AA141="","",IF(INDEX('Per Invoice'!N$2:N$1201,$AA141)="","",INDEX('Per Invoice'!N$2:N$1201,$AA141)))</f>
        <v/>
      </c>
      <c r="O141">
        <f>IF($AA141="","",IF(INDEX('Per Invoice'!O$2:O$1201,$AA141)="","",INDEX('Per Invoice'!O$2:O$1201,$AA141)))</f>
        <v/>
      </c>
      <c r="P141" s="7">
        <f>IF($AA141="","",IF(INDEX('Per Invoice'!P$2:P$1201,$AA141)="","",INDEX('Per Invoice'!P$2:P$1201,$AA141)))</f>
        <v/>
      </c>
      <c r="Q141">
        <f>IF($AA141="","",IF(INDEX('Per Invoice'!Q$2:Q$1201,$AA141)="","",INDEX('Per Invoice'!Q$2:Q$1201,$AA141)))</f>
        <v/>
      </c>
      <c r="R141" s="7">
        <f>IF($AA141="","",IF(INDEX('Per Invoice'!R$2:R$1201,$AA141)="","",INDEX('Per Invoice'!R$2:R$1201,$AA141)))</f>
        <v/>
      </c>
      <c r="S141" s="7">
        <f>IF($AA141="","",IF(INDEX('Per Invoice'!S$2:S$1201,$AA141)="","",INDEX('Per Invoice'!S$2:S$1201,$AA141)))</f>
        <v/>
      </c>
      <c r="T141">
        <f>IF($AA141="","",IF(INDEX('Per Invoice'!T$2:T$1201,$AA141)="","",INDEX('Per Invoice'!T$2:T$1201,$AA141)))</f>
        <v/>
      </c>
      <c r="U141" s="7">
        <f>IF($AA141="","",IF(INDEX('Per Invoice'!U$2:U$1201,$AA141)="","",INDEX('Per Invoice'!U$2:U$1201,$AA141)))</f>
        <v/>
      </c>
      <c r="V141" s="7">
        <f>IF($AA141="","",IF(INDEX('Per Invoice'!V$2:V$1201,$AA141)="","",INDEX('Per Invoice'!V$2:V$1201,$AA141)))</f>
        <v/>
      </c>
      <c r="W141" s="7">
        <f>IF($AA141="","",IF(INDEX('Per Invoice'!W$2:W$1201,$AA141)="","",INDEX('Per Invoice'!W$2:W$1201,$AA141)))</f>
        <v/>
      </c>
      <c r="X141" s="7">
        <f>IF($AA141="","",IF(INDEX('Per Invoice'!X$2:X$1201,$AA141)="","",INDEX('Per Invoice'!X$2:X$1201,$AA141)))</f>
        <v/>
      </c>
      <c r="Y141" s="7">
        <f>IF($AA141="","",IF(INDEX('Per Invoice'!Y$2:Y$1201,$AA141)="","",INDEX('Per Invoice'!Y$2:Y$1201,$AA141)))</f>
        <v/>
      </c>
      <c r="Z141" s="7">
        <f>IF($AA141="","",IF(INDEX('Per Invoice'!Z$2:Z$1201,$AA141)="","",INDEX('Per Invoice'!Z$2:Z$1201,$AA141)))</f>
        <v/>
      </c>
      <c r="AA141" s="16">
        <f>IFERROR(MATCH(Settings!$C$31&amp;"|"&amp;ROWS($AA$2:$AA141),'Per Invoice'!$AB$2:$AB$1201,0),"")</f>
        <v/>
      </c>
    </row>
    <row r="142">
      <c r="A142">
        <f>IF($AA142="","",IF(INDEX('Per Invoice'!A$2:A$1201,$AA142)="","",INDEX('Per Invoice'!A$2:A$1201,$AA142)))</f>
        <v/>
      </c>
      <c r="B142">
        <f>IF($AA142="","",IF(INDEX('Per Invoice'!B$2:B$1201,$AA142)="","",INDEX('Per Invoice'!B$2:B$1201,$AA142)))</f>
        <v/>
      </c>
      <c r="C142">
        <f>IF($AA142="","",IF(INDEX('Per Invoice'!C$2:C$1201,$AA142)="","",INDEX('Per Invoice'!C$2:C$1201,$AA142)))</f>
        <v/>
      </c>
      <c r="D142">
        <f>IF($AA142="","",IF(INDEX('Per Invoice'!D$2:D$1201,$AA142)="","",INDEX('Per Invoice'!D$2:D$1201,$AA142)))</f>
        <v/>
      </c>
      <c r="E142">
        <f>IF($AA142="","",IF(INDEX('Per Invoice'!E$2:E$1201,$AA142)="","",INDEX('Per Invoice'!E$2:E$1201,$AA142)))</f>
        <v/>
      </c>
      <c r="F142">
        <f>IF($AA142="","",IF(INDEX('Per Invoice'!F$2:F$1201,$AA142)="","",INDEX('Per Invoice'!F$2:F$1201,$AA142)))</f>
        <v/>
      </c>
      <c r="G142">
        <f>IF($AA142="","",IF(INDEX('Per Invoice'!G$2:G$1201,$AA142)="","",INDEX('Per Invoice'!G$2:G$1201,$AA142)))</f>
        <v/>
      </c>
      <c r="H142">
        <f>IF($AA142="","",IF(INDEX('Per Invoice'!H$2:H$1201,$AA142)="","",INDEX('Per Invoice'!H$2:H$1201,$AA142)))</f>
        <v/>
      </c>
      <c r="I142">
        <f>IF($AA142="","",IF(INDEX('Per Invoice'!I$2:I$1201,$AA142)="","",INDEX('Per Invoice'!I$2:I$1201,$AA142)))</f>
        <v/>
      </c>
      <c r="J142">
        <f>IF($AA142="","",IF(INDEX('Per Invoice'!J$2:J$1201,$AA142)="","",INDEX('Per Invoice'!J$2:J$1201,$AA142)))</f>
        <v/>
      </c>
      <c r="K142">
        <f>IF($AA142="","",IF(INDEX('Per Invoice'!K$2:K$1201,$AA142)="","",INDEX('Per Invoice'!K$2:K$1201,$AA142)))</f>
        <v/>
      </c>
      <c r="L142">
        <f>IF($AA142="","",IF(INDEX('Per Invoice'!L$2:L$1201,$AA142)="","",INDEX('Per Invoice'!L$2:L$1201,$AA142)))</f>
        <v/>
      </c>
      <c r="M142">
        <f>IF($AA142="","",IF(INDEX('Per Invoice'!M$2:M$1201,$AA142)="","",INDEX('Per Invoice'!M$2:M$1201,$AA142)))</f>
        <v/>
      </c>
      <c r="N142">
        <f>IF($AA142="","",IF(INDEX('Per Invoice'!N$2:N$1201,$AA142)="","",INDEX('Per Invoice'!N$2:N$1201,$AA142)))</f>
        <v/>
      </c>
      <c r="O142">
        <f>IF($AA142="","",IF(INDEX('Per Invoice'!O$2:O$1201,$AA142)="","",INDEX('Per Invoice'!O$2:O$1201,$AA142)))</f>
        <v/>
      </c>
      <c r="P142" s="7">
        <f>IF($AA142="","",IF(INDEX('Per Invoice'!P$2:P$1201,$AA142)="","",INDEX('Per Invoice'!P$2:P$1201,$AA142)))</f>
        <v/>
      </c>
      <c r="Q142">
        <f>IF($AA142="","",IF(INDEX('Per Invoice'!Q$2:Q$1201,$AA142)="","",INDEX('Per Invoice'!Q$2:Q$1201,$AA142)))</f>
        <v/>
      </c>
      <c r="R142" s="7">
        <f>IF($AA142="","",IF(INDEX('Per Invoice'!R$2:R$1201,$AA142)="","",INDEX('Per Invoice'!R$2:R$1201,$AA142)))</f>
        <v/>
      </c>
      <c r="S142" s="7">
        <f>IF($AA142="","",IF(INDEX('Per Invoice'!S$2:S$1201,$AA142)="","",INDEX('Per Invoice'!S$2:S$1201,$AA142)))</f>
        <v/>
      </c>
      <c r="T142">
        <f>IF($AA142="","",IF(INDEX('Per Invoice'!T$2:T$1201,$AA142)="","",INDEX('Per Invoice'!T$2:T$1201,$AA142)))</f>
        <v/>
      </c>
      <c r="U142" s="7">
        <f>IF($AA142="","",IF(INDEX('Per Invoice'!U$2:U$1201,$AA142)="","",INDEX('Per Invoice'!U$2:U$1201,$AA142)))</f>
        <v/>
      </c>
      <c r="V142" s="7">
        <f>IF($AA142="","",IF(INDEX('Per Invoice'!V$2:V$1201,$AA142)="","",INDEX('Per Invoice'!V$2:V$1201,$AA142)))</f>
        <v/>
      </c>
      <c r="W142" s="7">
        <f>IF($AA142="","",IF(INDEX('Per Invoice'!W$2:W$1201,$AA142)="","",INDEX('Per Invoice'!W$2:W$1201,$AA142)))</f>
        <v/>
      </c>
      <c r="X142" s="7">
        <f>IF($AA142="","",IF(INDEX('Per Invoice'!X$2:X$1201,$AA142)="","",INDEX('Per Invoice'!X$2:X$1201,$AA142)))</f>
        <v/>
      </c>
      <c r="Y142" s="7">
        <f>IF($AA142="","",IF(INDEX('Per Invoice'!Y$2:Y$1201,$AA142)="","",INDEX('Per Invoice'!Y$2:Y$1201,$AA142)))</f>
        <v/>
      </c>
      <c r="Z142" s="7">
        <f>IF($AA142="","",IF(INDEX('Per Invoice'!Z$2:Z$1201,$AA142)="","",INDEX('Per Invoice'!Z$2:Z$1201,$AA142)))</f>
        <v/>
      </c>
      <c r="AA142" s="16">
        <f>IFERROR(MATCH(Settings!$C$31&amp;"|"&amp;ROWS($AA$2:$AA142),'Per Invoice'!$AB$2:$AB$1201,0),"")</f>
        <v/>
      </c>
    </row>
    <row r="143">
      <c r="A143">
        <f>IF($AA143="","",IF(INDEX('Per Invoice'!A$2:A$1201,$AA143)="","",INDEX('Per Invoice'!A$2:A$1201,$AA143)))</f>
        <v/>
      </c>
      <c r="B143">
        <f>IF($AA143="","",IF(INDEX('Per Invoice'!B$2:B$1201,$AA143)="","",INDEX('Per Invoice'!B$2:B$1201,$AA143)))</f>
        <v/>
      </c>
      <c r="C143">
        <f>IF($AA143="","",IF(INDEX('Per Invoice'!C$2:C$1201,$AA143)="","",INDEX('Per Invoice'!C$2:C$1201,$AA143)))</f>
        <v/>
      </c>
      <c r="D143">
        <f>IF($AA143="","",IF(INDEX('Per Invoice'!D$2:D$1201,$AA143)="","",INDEX('Per Invoice'!D$2:D$1201,$AA143)))</f>
        <v/>
      </c>
      <c r="E143">
        <f>IF($AA143="","",IF(INDEX('Per Invoice'!E$2:E$1201,$AA143)="","",INDEX('Per Invoice'!E$2:E$1201,$AA143)))</f>
        <v/>
      </c>
      <c r="F143">
        <f>IF($AA143="","",IF(INDEX('Per Invoice'!F$2:F$1201,$AA143)="","",INDEX('Per Invoice'!F$2:F$1201,$AA143)))</f>
        <v/>
      </c>
      <c r="G143">
        <f>IF($AA143="","",IF(INDEX('Per Invoice'!G$2:G$1201,$AA143)="","",INDEX('Per Invoice'!G$2:G$1201,$AA143)))</f>
        <v/>
      </c>
      <c r="H143">
        <f>IF($AA143="","",IF(INDEX('Per Invoice'!H$2:H$1201,$AA143)="","",INDEX('Per Invoice'!H$2:H$1201,$AA143)))</f>
        <v/>
      </c>
      <c r="I143">
        <f>IF($AA143="","",IF(INDEX('Per Invoice'!I$2:I$1201,$AA143)="","",INDEX('Per Invoice'!I$2:I$1201,$AA143)))</f>
        <v/>
      </c>
      <c r="J143">
        <f>IF($AA143="","",IF(INDEX('Per Invoice'!J$2:J$1201,$AA143)="","",INDEX('Per Invoice'!J$2:J$1201,$AA143)))</f>
        <v/>
      </c>
      <c r="K143">
        <f>IF($AA143="","",IF(INDEX('Per Invoice'!K$2:K$1201,$AA143)="","",INDEX('Per Invoice'!K$2:K$1201,$AA143)))</f>
        <v/>
      </c>
      <c r="L143">
        <f>IF($AA143="","",IF(INDEX('Per Invoice'!L$2:L$1201,$AA143)="","",INDEX('Per Invoice'!L$2:L$1201,$AA143)))</f>
        <v/>
      </c>
      <c r="M143">
        <f>IF($AA143="","",IF(INDEX('Per Invoice'!M$2:M$1201,$AA143)="","",INDEX('Per Invoice'!M$2:M$1201,$AA143)))</f>
        <v/>
      </c>
      <c r="N143">
        <f>IF($AA143="","",IF(INDEX('Per Invoice'!N$2:N$1201,$AA143)="","",INDEX('Per Invoice'!N$2:N$1201,$AA143)))</f>
        <v/>
      </c>
      <c r="O143">
        <f>IF($AA143="","",IF(INDEX('Per Invoice'!O$2:O$1201,$AA143)="","",INDEX('Per Invoice'!O$2:O$1201,$AA143)))</f>
        <v/>
      </c>
      <c r="P143" s="7">
        <f>IF($AA143="","",IF(INDEX('Per Invoice'!P$2:P$1201,$AA143)="","",INDEX('Per Invoice'!P$2:P$1201,$AA143)))</f>
        <v/>
      </c>
      <c r="Q143">
        <f>IF($AA143="","",IF(INDEX('Per Invoice'!Q$2:Q$1201,$AA143)="","",INDEX('Per Invoice'!Q$2:Q$1201,$AA143)))</f>
        <v/>
      </c>
      <c r="R143" s="7">
        <f>IF($AA143="","",IF(INDEX('Per Invoice'!R$2:R$1201,$AA143)="","",INDEX('Per Invoice'!R$2:R$1201,$AA143)))</f>
        <v/>
      </c>
      <c r="S143" s="7">
        <f>IF($AA143="","",IF(INDEX('Per Invoice'!S$2:S$1201,$AA143)="","",INDEX('Per Invoice'!S$2:S$1201,$AA143)))</f>
        <v/>
      </c>
      <c r="T143">
        <f>IF($AA143="","",IF(INDEX('Per Invoice'!T$2:T$1201,$AA143)="","",INDEX('Per Invoice'!T$2:T$1201,$AA143)))</f>
        <v/>
      </c>
      <c r="U143" s="7">
        <f>IF($AA143="","",IF(INDEX('Per Invoice'!U$2:U$1201,$AA143)="","",INDEX('Per Invoice'!U$2:U$1201,$AA143)))</f>
        <v/>
      </c>
      <c r="V143" s="7">
        <f>IF($AA143="","",IF(INDEX('Per Invoice'!V$2:V$1201,$AA143)="","",INDEX('Per Invoice'!V$2:V$1201,$AA143)))</f>
        <v/>
      </c>
      <c r="W143" s="7">
        <f>IF($AA143="","",IF(INDEX('Per Invoice'!W$2:W$1201,$AA143)="","",INDEX('Per Invoice'!W$2:W$1201,$AA143)))</f>
        <v/>
      </c>
      <c r="X143" s="7">
        <f>IF($AA143="","",IF(INDEX('Per Invoice'!X$2:X$1201,$AA143)="","",INDEX('Per Invoice'!X$2:X$1201,$AA143)))</f>
        <v/>
      </c>
      <c r="Y143" s="7">
        <f>IF($AA143="","",IF(INDEX('Per Invoice'!Y$2:Y$1201,$AA143)="","",INDEX('Per Invoice'!Y$2:Y$1201,$AA143)))</f>
        <v/>
      </c>
      <c r="Z143" s="7">
        <f>IF($AA143="","",IF(INDEX('Per Invoice'!Z$2:Z$1201,$AA143)="","",INDEX('Per Invoice'!Z$2:Z$1201,$AA143)))</f>
        <v/>
      </c>
      <c r="AA143" s="16">
        <f>IFERROR(MATCH(Settings!$C$31&amp;"|"&amp;ROWS($AA$2:$AA143),'Per Invoice'!$AB$2:$AB$1201,0),"")</f>
        <v/>
      </c>
    </row>
    <row r="144">
      <c r="A144">
        <f>IF($AA144="","",IF(INDEX('Per Invoice'!A$2:A$1201,$AA144)="","",INDEX('Per Invoice'!A$2:A$1201,$AA144)))</f>
        <v/>
      </c>
      <c r="B144">
        <f>IF($AA144="","",IF(INDEX('Per Invoice'!B$2:B$1201,$AA144)="","",INDEX('Per Invoice'!B$2:B$1201,$AA144)))</f>
        <v/>
      </c>
      <c r="C144">
        <f>IF($AA144="","",IF(INDEX('Per Invoice'!C$2:C$1201,$AA144)="","",INDEX('Per Invoice'!C$2:C$1201,$AA144)))</f>
        <v/>
      </c>
      <c r="D144">
        <f>IF($AA144="","",IF(INDEX('Per Invoice'!D$2:D$1201,$AA144)="","",INDEX('Per Invoice'!D$2:D$1201,$AA144)))</f>
        <v/>
      </c>
      <c r="E144">
        <f>IF($AA144="","",IF(INDEX('Per Invoice'!E$2:E$1201,$AA144)="","",INDEX('Per Invoice'!E$2:E$1201,$AA144)))</f>
        <v/>
      </c>
      <c r="F144">
        <f>IF($AA144="","",IF(INDEX('Per Invoice'!F$2:F$1201,$AA144)="","",INDEX('Per Invoice'!F$2:F$1201,$AA144)))</f>
        <v/>
      </c>
      <c r="G144">
        <f>IF($AA144="","",IF(INDEX('Per Invoice'!G$2:G$1201,$AA144)="","",INDEX('Per Invoice'!G$2:G$1201,$AA144)))</f>
        <v/>
      </c>
      <c r="H144">
        <f>IF($AA144="","",IF(INDEX('Per Invoice'!H$2:H$1201,$AA144)="","",INDEX('Per Invoice'!H$2:H$1201,$AA144)))</f>
        <v/>
      </c>
      <c r="I144">
        <f>IF($AA144="","",IF(INDEX('Per Invoice'!I$2:I$1201,$AA144)="","",INDEX('Per Invoice'!I$2:I$1201,$AA144)))</f>
        <v/>
      </c>
      <c r="J144">
        <f>IF($AA144="","",IF(INDEX('Per Invoice'!J$2:J$1201,$AA144)="","",INDEX('Per Invoice'!J$2:J$1201,$AA144)))</f>
        <v/>
      </c>
      <c r="K144">
        <f>IF($AA144="","",IF(INDEX('Per Invoice'!K$2:K$1201,$AA144)="","",INDEX('Per Invoice'!K$2:K$1201,$AA144)))</f>
        <v/>
      </c>
      <c r="L144">
        <f>IF($AA144="","",IF(INDEX('Per Invoice'!L$2:L$1201,$AA144)="","",INDEX('Per Invoice'!L$2:L$1201,$AA144)))</f>
        <v/>
      </c>
      <c r="M144">
        <f>IF($AA144="","",IF(INDEX('Per Invoice'!M$2:M$1201,$AA144)="","",INDEX('Per Invoice'!M$2:M$1201,$AA144)))</f>
        <v/>
      </c>
      <c r="N144">
        <f>IF($AA144="","",IF(INDEX('Per Invoice'!N$2:N$1201,$AA144)="","",INDEX('Per Invoice'!N$2:N$1201,$AA144)))</f>
        <v/>
      </c>
      <c r="O144">
        <f>IF($AA144="","",IF(INDEX('Per Invoice'!O$2:O$1201,$AA144)="","",INDEX('Per Invoice'!O$2:O$1201,$AA144)))</f>
        <v/>
      </c>
      <c r="P144" s="7">
        <f>IF($AA144="","",IF(INDEX('Per Invoice'!P$2:P$1201,$AA144)="","",INDEX('Per Invoice'!P$2:P$1201,$AA144)))</f>
        <v/>
      </c>
      <c r="Q144">
        <f>IF($AA144="","",IF(INDEX('Per Invoice'!Q$2:Q$1201,$AA144)="","",INDEX('Per Invoice'!Q$2:Q$1201,$AA144)))</f>
        <v/>
      </c>
      <c r="R144" s="7">
        <f>IF($AA144="","",IF(INDEX('Per Invoice'!R$2:R$1201,$AA144)="","",INDEX('Per Invoice'!R$2:R$1201,$AA144)))</f>
        <v/>
      </c>
      <c r="S144" s="7">
        <f>IF($AA144="","",IF(INDEX('Per Invoice'!S$2:S$1201,$AA144)="","",INDEX('Per Invoice'!S$2:S$1201,$AA144)))</f>
        <v/>
      </c>
      <c r="T144">
        <f>IF($AA144="","",IF(INDEX('Per Invoice'!T$2:T$1201,$AA144)="","",INDEX('Per Invoice'!T$2:T$1201,$AA144)))</f>
        <v/>
      </c>
      <c r="U144" s="7">
        <f>IF($AA144="","",IF(INDEX('Per Invoice'!U$2:U$1201,$AA144)="","",INDEX('Per Invoice'!U$2:U$1201,$AA144)))</f>
        <v/>
      </c>
      <c r="V144" s="7">
        <f>IF($AA144="","",IF(INDEX('Per Invoice'!V$2:V$1201,$AA144)="","",INDEX('Per Invoice'!V$2:V$1201,$AA144)))</f>
        <v/>
      </c>
      <c r="W144" s="7">
        <f>IF($AA144="","",IF(INDEX('Per Invoice'!W$2:W$1201,$AA144)="","",INDEX('Per Invoice'!W$2:W$1201,$AA144)))</f>
        <v/>
      </c>
      <c r="X144" s="7">
        <f>IF($AA144="","",IF(INDEX('Per Invoice'!X$2:X$1201,$AA144)="","",INDEX('Per Invoice'!X$2:X$1201,$AA144)))</f>
        <v/>
      </c>
      <c r="Y144" s="7">
        <f>IF($AA144="","",IF(INDEX('Per Invoice'!Y$2:Y$1201,$AA144)="","",INDEX('Per Invoice'!Y$2:Y$1201,$AA144)))</f>
        <v/>
      </c>
      <c r="Z144" s="7">
        <f>IF($AA144="","",IF(INDEX('Per Invoice'!Z$2:Z$1201,$AA144)="","",INDEX('Per Invoice'!Z$2:Z$1201,$AA144)))</f>
        <v/>
      </c>
      <c r="AA144" s="16">
        <f>IFERROR(MATCH(Settings!$C$31&amp;"|"&amp;ROWS($AA$2:$AA144),'Per Invoice'!$AB$2:$AB$1201,0),"")</f>
        <v/>
      </c>
    </row>
    <row r="145">
      <c r="A145">
        <f>IF($AA145="","",IF(INDEX('Per Invoice'!A$2:A$1201,$AA145)="","",INDEX('Per Invoice'!A$2:A$1201,$AA145)))</f>
        <v/>
      </c>
      <c r="B145">
        <f>IF($AA145="","",IF(INDEX('Per Invoice'!B$2:B$1201,$AA145)="","",INDEX('Per Invoice'!B$2:B$1201,$AA145)))</f>
        <v/>
      </c>
      <c r="C145">
        <f>IF($AA145="","",IF(INDEX('Per Invoice'!C$2:C$1201,$AA145)="","",INDEX('Per Invoice'!C$2:C$1201,$AA145)))</f>
        <v/>
      </c>
      <c r="D145">
        <f>IF($AA145="","",IF(INDEX('Per Invoice'!D$2:D$1201,$AA145)="","",INDEX('Per Invoice'!D$2:D$1201,$AA145)))</f>
        <v/>
      </c>
      <c r="E145">
        <f>IF($AA145="","",IF(INDEX('Per Invoice'!E$2:E$1201,$AA145)="","",INDEX('Per Invoice'!E$2:E$1201,$AA145)))</f>
        <v/>
      </c>
      <c r="F145">
        <f>IF($AA145="","",IF(INDEX('Per Invoice'!F$2:F$1201,$AA145)="","",INDEX('Per Invoice'!F$2:F$1201,$AA145)))</f>
        <v/>
      </c>
      <c r="G145">
        <f>IF($AA145="","",IF(INDEX('Per Invoice'!G$2:G$1201,$AA145)="","",INDEX('Per Invoice'!G$2:G$1201,$AA145)))</f>
        <v/>
      </c>
      <c r="H145">
        <f>IF($AA145="","",IF(INDEX('Per Invoice'!H$2:H$1201,$AA145)="","",INDEX('Per Invoice'!H$2:H$1201,$AA145)))</f>
        <v/>
      </c>
      <c r="I145">
        <f>IF($AA145="","",IF(INDEX('Per Invoice'!I$2:I$1201,$AA145)="","",INDEX('Per Invoice'!I$2:I$1201,$AA145)))</f>
        <v/>
      </c>
      <c r="J145">
        <f>IF($AA145="","",IF(INDEX('Per Invoice'!J$2:J$1201,$AA145)="","",INDEX('Per Invoice'!J$2:J$1201,$AA145)))</f>
        <v/>
      </c>
      <c r="K145">
        <f>IF($AA145="","",IF(INDEX('Per Invoice'!K$2:K$1201,$AA145)="","",INDEX('Per Invoice'!K$2:K$1201,$AA145)))</f>
        <v/>
      </c>
      <c r="L145">
        <f>IF($AA145="","",IF(INDEX('Per Invoice'!L$2:L$1201,$AA145)="","",INDEX('Per Invoice'!L$2:L$1201,$AA145)))</f>
        <v/>
      </c>
      <c r="M145">
        <f>IF($AA145="","",IF(INDEX('Per Invoice'!M$2:M$1201,$AA145)="","",INDEX('Per Invoice'!M$2:M$1201,$AA145)))</f>
        <v/>
      </c>
      <c r="N145">
        <f>IF($AA145="","",IF(INDEX('Per Invoice'!N$2:N$1201,$AA145)="","",INDEX('Per Invoice'!N$2:N$1201,$AA145)))</f>
        <v/>
      </c>
      <c r="O145">
        <f>IF($AA145="","",IF(INDEX('Per Invoice'!O$2:O$1201,$AA145)="","",INDEX('Per Invoice'!O$2:O$1201,$AA145)))</f>
        <v/>
      </c>
      <c r="P145" s="7">
        <f>IF($AA145="","",IF(INDEX('Per Invoice'!P$2:P$1201,$AA145)="","",INDEX('Per Invoice'!P$2:P$1201,$AA145)))</f>
        <v/>
      </c>
      <c r="Q145">
        <f>IF($AA145="","",IF(INDEX('Per Invoice'!Q$2:Q$1201,$AA145)="","",INDEX('Per Invoice'!Q$2:Q$1201,$AA145)))</f>
        <v/>
      </c>
      <c r="R145" s="7">
        <f>IF($AA145="","",IF(INDEX('Per Invoice'!R$2:R$1201,$AA145)="","",INDEX('Per Invoice'!R$2:R$1201,$AA145)))</f>
        <v/>
      </c>
      <c r="S145" s="7">
        <f>IF($AA145="","",IF(INDEX('Per Invoice'!S$2:S$1201,$AA145)="","",INDEX('Per Invoice'!S$2:S$1201,$AA145)))</f>
        <v/>
      </c>
      <c r="T145">
        <f>IF($AA145="","",IF(INDEX('Per Invoice'!T$2:T$1201,$AA145)="","",INDEX('Per Invoice'!T$2:T$1201,$AA145)))</f>
        <v/>
      </c>
      <c r="U145" s="7">
        <f>IF($AA145="","",IF(INDEX('Per Invoice'!U$2:U$1201,$AA145)="","",INDEX('Per Invoice'!U$2:U$1201,$AA145)))</f>
        <v/>
      </c>
      <c r="V145" s="7">
        <f>IF($AA145="","",IF(INDEX('Per Invoice'!V$2:V$1201,$AA145)="","",INDEX('Per Invoice'!V$2:V$1201,$AA145)))</f>
        <v/>
      </c>
      <c r="W145" s="7">
        <f>IF($AA145="","",IF(INDEX('Per Invoice'!W$2:W$1201,$AA145)="","",INDEX('Per Invoice'!W$2:W$1201,$AA145)))</f>
        <v/>
      </c>
      <c r="X145" s="7">
        <f>IF($AA145="","",IF(INDEX('Per Invoice'!X$2:X$1201,$AA145)="","",INDEX('Per Invoice'!X$2:X$1201,$AA145)))</f>
        <v/>
      </c>
      <c r="Y145" s="7">
        <f>IF($AA145="","",IF(INDEX('Per Invoice'!Y$2:Y$1201,$AA145)="","",INDEX('Per Invoice'!Y$2:Y$1201,$AA145)))</f>
        <v/>
      </c>
      <c r="Z145" s="7">
        <f>IF($AA145="","",IF(INDEX('Per Invoice'!Z$2:Z$1201,$AA145)="","",INDEX('Per Invoice'!Z$2:Z$1201,$AA145)))</f>
        <v/>
      </c>
      <c r="AA145" s="16">
        <f>IFERROR(MATCH(Settings!$C$31&amp;"|"&amp;ROWS($AA$2:$AA145),'Per Invoice'!$AB$2:$AB$1201,0),"")</f>
        <v/>
      </c>
    </row>
    <row r="146">
      <c r="A146">
        <f>IF($AA146="","",IF(INDEX('Per Invoice'!A$2:A$1201,$AA146)="","",INDEX('Per Invoice'!A$2:A$1201,$AA146)))</f>
        <v/>
      </c>
      <c r="B146">
        <f>IF($AA146="","",IF(INDEX('Per Invoice'!B$2:B$1201,$AA146)="","",INDEX('Per Invoice'!B$2:B$1201,$AA146)))</f>
        <v/>
      </c>
      <c r="C146">
        <f>IF($AA146="","",IF(INDEX('Per Invoice'!C$2:C$1201,$AA146)="","",INDEX('Per Invoice'!C$2:C$1201,$AA146)))</f>
        <v/>
      </c>
      <c r="D146">
        <f>IF($AA146="","",IF(INDEX('Per Invoice'!D$2:D$1201,$AA146)="","",INDEX('Per Invoice'!D$2:D$1201,$AA146)))</f>
        <v/>
      </c>
      <c r="E146">
        <f>IF($AA146="","",IF(INDEX('Per Invoice'!E$2:E$1201,$AA146)="","",INDEX('Per Invoice'!E$2:E$1201,$AA146)))</f>
        <v/>
      </c>
      <c r="F146">
        <f>IF($AA146="","",IF(INDEX('Per Invoice'!F$2:F$1201,$AA146)="","",INDEX('Per Invoice'!F$2:F$1201,$AA146)))</f>
        <v/>
      </c>
      <c r="G146">
        <f>IF($AA146="","",IF(INDEX('Per Invoice'!G$2:G$1201,$AA146)="","",INDEX('Per Invoice'!G$2:G$1201,$AA146)))</f>
        <v/>
      </c>
      <c r="H146">
        <f>IF($AA146="","",IF(INDEX('Per Invoice'!H$2:H$1201,$AA146)="","",INDEX('Per Invoice'!H$2:H$1201,$AA146)))</f>
        <v/>
      </c>
      <c r="I146">
        <f>IF($AA146="","",IF(INDEX('Per Invoice'!I$2:I$1201,$AA146)="","",INDEX('Per Invoice'!I$2:I$1201,$AA146)))</f>
        <v/>
      </c>
      <c r="J146">
        <f>IF($AA146="","",IF(INDEX('Per Invoice'!J$2:J$1201,$AA146)="","",INDEX('Per Invoice'!J$2:J$1201,$AA146)))</f>
        <v/>
      </c>
      <c r="K146">
        <f>IF($AA146="","",IF(INDEX('Per Invoice'!K$2:K$1201,$AA146)="","",INDEX('Per Invoice'!K$2:K$1201,$AA146)))</f>
        <v/>
      </c>
      <c r="L146">
        <f>IF($AA146="","",IF(INDEX('Per Invoice'!L$2:L$1201,$AA146)="","",INDEX('Per Invoice'!L$2:L$1201,$AA146)))</f>
        <v/>
      </c>
      <c r="M146">
        <f>IF($AA146="","",IF(INDEX('Per Invoice'!M$2:M$1201,$AA146)="","",INDEX('Per Invoice'!M$2:M$1201,$AA146)))</f>
        <v/>
      </c>
      <c r="N146">
        <f>IF($AA146="","",IF(INDEX('Per Invoice'!N$2:N$1201,$AA146)="","",INDEX('Per Invoice'!N$2:N$1201,$AA146)))</f>
        <v/>
      </c>
      <c r="O146">
        <f>IF($AA146="","",IF(INDEX('Per Invoice'!O$2:O$1201,$AA146)="","",INDEX('Per Invoice'!O$2:O$1201,$AA146)))</f>
        <v/>
      </c>
      <c r="P146" s="7">
        <f>IF($AA146="","",IF(INDEX('Per Invoice'!P$2:P$1201,$AA146)="","",INDEX('Per Invoice'!P$2:P$1201,$AA146)))</f>
        <v/>
      </c>
      <c r="Q146">
        <f>IF($AA146="","",IF(INDEX('Per Invoice'!Q$2:Q$1201,$AA146)="","",INDEX('Per Invoice'!Q$2:Q$1201,$AA146)))</f>
        <v/>
      </c>
      <c r="R146" s="7">
        <f>IF($AA146="","",IF(INDEX('Per Invoice'!R$2:R$1201,$AA146)="","",INDEX('Per Invoice'!R$2:R$1201,$AA146)))</f>
        <v/>
      </c>
      <c r="S146" s="7">
        <f>IF($AA146="","",IF(INDEX('Per Invoice'!S$2:S$1201,$AA146)="","",INDEX('Per Invoice'!S$2:S$1201,$AA146)))</f>
        <v/>
      </c>
      <c r="T146">
        <f>IF($AA146="","",IF(INDEX('Per Invoice'!T$2:T$1201,$AA146)="","",INDEX('Per Invoice'!T$2:T$1201,$AA146)))</f>
        <v/>
      </c>
      <c r="U146" s="7">
        <f>IF($AA146="","",IF(INDEX('Per Invoice'!U$2:U$1201,$AA146)="","",INDEX('Per Invoice'!U$2:U$1201,$AA146)))</f>
        <v/>
      </c>
      <c r="V146" s="7">
        <f>IF($AA146="","",IF(INDEX('Per Invoice'!V$2:V$1201,$AA146)="","",INDEX('Per Invoice'!V$2:V$1201,$AA146)))</f>
        <v/>
      </c>
      <c r="W146" s="7">
        <f>IF($AA146="","",IF(INDEX('Per Invoice'!W$2:W$1201,$AA146)="","",INDEX('Per Invoice'!W$2:W$1201,$AA146)))</f>
        <v/>
      </c>
      <c r="X146" s="7">
        <f>IF($AA146="","",IF(INDEX('Per Invoice'!X$2:X$1201,$AA146)="","",INDEX('Per Invoice'!X$2:X$1201,$AA146)))</f>
        <v/>
      </c>
      <c r="Y146" s="7">
        <f>IF($AA146="","",IF(INDEX('Per Invoice'!Y$2:Y$1201,$AA146)="","",INDEX('Per Invoice'!Y$2:Y$1201,$AA146)))</f>
        <v/>
      </c>
      <c r="Z146" s="7">
        <f>IF($AA146="","",IF(INDEX('Per Invoice'!Z$2:Z$1201,$AA146)="","",INDEX('Per Invoice'!Z$2:Z$1201,$AA146)))</f>
        <v/>
      </c>
      <c r="AA146" s="16">
        <f>IFERROR(MATCH(Settings!$C$31&amp;"|"&amp;ROWS($AA$2:$AA146),'Per Invoice'!$AB$2:$AB$1201,0),"")</f>
        <v/>
      </c>
    </row>
    <row r="147">
      <c r="A147">
        <f>IF($AA147="","",IF(INDEX('Per Invoice'!A$2:A$1201,$AA147)="","",INDEX('Per Invoice'!A$2:A$1201,$AA147)))</f>
        <v/>
      </c>
      <c r="B147">
        <f>IF($AA147="","",IF(INDEX('Per Invoice'!B$2:B$1201,$AA147)="","",INDEX('Per Invoice'!B$2:B$1201,$AA147)))</f>
        <v/>
      </c>
      <c r="C147">
        <f>IF($AA147="","",IF(INDEX('Per Invoice'!C$2:C$1201,$AA147)="","",INDEX('Per Invoice'!C$2:C$1201,$AA147)))</f>
        <v/>
      </c>
      <c r="D147">
        <f>IF($AA147="","",IF(INDEX('Per Invoice'!D$2:D$1201,$AA147)="","",INDEX('Per Invoice'!D$2:D$1201,$AA147)))</f>
        <v/>
      </c>
      <c r="E147">
        <f>IF($AA147="","",IF(INDEX('Per Invoice'!E$2:E$1201,$AA147)="","",INDEX('Per Invoice'!E$2:E$1201,$AA147)))</f>
        <v/>
      </c>
      <c r="F147">
        <f>IF($AA147="","",IF(INDEX('Per Invoice'!F$2:F$1201,$AA147)="","",INDEX('Per Invoice'!F$2:F$1201,$AA147)))</f>
        <v/>
      </c>
      <c r="G147">
        <f>IF($AA147="","",IF(INDEX('Per Invoice'!G$2:G$1201,$AA147)="","",INDEX('Per Invoice'!G$2:G$1201,$AA147)))</f>
        <v/>
      </c>
      <c r="H147">
        <f>IF($AA147="","",IF(INDEX('Per Invoice'!H$2:H$1201,$AA147)="","",INDEX('Per Invoice'!H$2:H$1201,$AA147)))</f>
        <v/>
      </c>
      <c r="I147">
        <f>IF($AA147="","",IF(INDEX('Per Invoice'!I$2:I$1201,$AA147)="","",INDEX('Per Invoice'!I$2:I$1201,$AA147)))</f>
        <v/>
      </c>
      <c r="J147">
        <f>IF($AA147="","",IF(INDEX('Per Invoice'!J$2:J$1201,$AA147)="","",INDEX('Per Invoice'!J$2:J$1201,$AA147)))</f>
        <v/>
      </c>
      <c r="K147">
        <f>IF($AA147="","",IF(INDEX('Per Invoice'!K$2:K$1201,$AA147)="","",INDEX('Per Invoice'!K$2:K$1201,$AA147)))</f>
        <v/>
      </c>
      <c r="L147">
        <f>IF($AA147="","",IF(INDEX('Per Invoice'!L$2:L$1201,$AA147)="","",INDEX('Per Invoice'!L$2:L$1201,$AA147)))</f>
        <v/>
      </c>
      <c r="M147">
        <f>IF($AA147="","",IF(INDEX('Per Invoice'!M$2:M$1201,$AA147)="","",INDEX('Per Invoice'!M$2:M$1201,$AA147)))</f>
        <v/>
      </c>
      <c r="N147">
        <f>IF($AA147="","",IF(INDEX('Per Invoice'!N$2:N$1201,$AA147)="","",INDEX('Per Invoice'!N$2:N$1201,$AA147)))</f>
        <v/>
      </c>
      <c r="O147">
        <f>IF($AA147="","",IF(INDEX('Per Invoice'!O$2:O$1201,$AA147)="","",INDEX('Per Invoice'!O$2:O$1201,$AA147)))</f>
        <v/>
      </c>
      <c r="P147" s="7">
        <f>IF($AA147="","",IF(INDEX('Per Invoice'!P$2:P$1201,$AA147)="","",INDEX('Per Invoice'!P$2:P$1201,$AA147)))</f>
        <v/>
      </c>
      <c r="Q147">
        <f>IF($AA147="","",IF(INDEX('Per Invoice'!Q$2:Q$1201,$AA147)="","",INDEX('Per Invoice'!Q$2:Q$1201,$AA147)))</f>
        <v/>
      </c>
      <c r="R147" s="7">
        <f>IF($AA147="","",IF(INDEX('Per Invoice'!R$2:R$1201,$AA147)="","",INDEX('Per Invoice'!R$2:R$1201,$AA147)))</f>
        <v/>
      </c>
      <c r="S147" s="7">
        <f>IF($AA147="","",IF(INDEX('Per Invoice'!S$2:S$1201,$AA147)="","",INDEX('Per Invoice'!S$2:S$1201,$AA147)))</f>
        <v/>
      </c>
      <c r="T147">
        <f>IF($AA147="","",IF(INDEX('Per Invoice'!T$2:T$1201,$AA147)="","",INDEX('Per Invoice'!T$2:T$1201,$AA147)))</f>
        <v/>
      </c>
      <c r="U147" s="7">
        <f>IF($AA147="","",IF(INDEX('Per Invoice'!U$2:U$1201,$AA147)="","",INDEX('Per Invoice'!U$2:U$1201,$AA147)))</f>
        <v/>
      </c>
      <c r="V147" s="7">
        <f>IF($AA147="","",IF(INDEX('Per Invoice'!V$2:V$1201,$AA147)="","",INDEX('Per Invoice'!V$2:V$1201,$AA147)))</f>
        <v/>
      </c>
      <c r="W147" s="7">
        <f>IF($AA147="","",IF(INDEX('Per Invoice'!W$2:W$1201,$AA147)="","",INDEX('Per Invoice'!W$2:W$1201,$AA147)))</f>
        <v/>
      </c>
      <c r="X147" s="7">
        <f>IF($AA147="","",IF(INDEX('Per Invoice'!X$2:X$1201,$AA147)="","",INDEX('Per Invoice'!X$2:X$1201,$AA147)))</f>
        <v/>
      </c>
      <c r="Y147" s="7">
        <f>IF($AA147="","",IF(INDEX('Per Invoice'!Y$2:Y$1201,$AA147)="","",INDEX('Per Invoice'!Y$2:Y$1201,$AA147)))</f>
        <v/>
      </c>
      <c r="Z147" s="7">
        <f>IF($AA147="","",IF(INDEX('Per Invoice'!Z$2:Z$1201,$AA147)="","",INDEX('Per Invoice'!Z$2:Z$1201,$AA147)))</f>
        <v/>
      </c>
      <c r="AA147" s="16">
        <f>IFERROR(MATCH(Settings!$C$31&amp;"|"&amp;ROWS($AA$2:$AA147),'Per Invoice'!$AB$2:$AB$1201,0),"")</f>
        <v/>
      </c>
    </row>
    <row r="148">
      <c r="A148">
        <f>IF($AA148="","",IF(INDEX('Per Invoice'!A$2:A$1201,$AA148)="","",INDEX('Per Invoice'!A$2:A$1201,$AA148)))</f>
        <v/>
      </c>
      <c r="B148">
        <f>IF($AA148="","",IF(INDEX('Per Invoice'!B$2:B$1201,$AA148)="","",INDEX('Per Invoice'!B$2:B$1201,$AA148)))</f>
        <v/>
      </c>
      <c r="C148">
        <f>IF($AA148="","",IF(INDEX('Per Invoice'!C$2:C$1201,$AA148)="","",INDEX('Per Invoice'!C$2:C$1201,$AA148)))</f>
        <v/>
      </c>
      <c r="D148">
        <f>IF($AA148="","",IF(INDEX('Per Invoice'!D$2:D$1201,$AA148)="","",INDEX('Per Invoice'!D$2:D$1201,$AA148)))</f>
        <v/>
      </c>
      <c r="E148">
        <f>IF($AA148="","",IF(INDEX('Per Invoice'!E$2:E$1201,$AA148)="","",INDEX('Per Invoice'!E$2:E$1201,$AA148)))</f>
        <v/>
      </c>
      <c r="F148">
        <f>IF($AA148="","",IF(INDEX('Per Invoice'!F$2:F$1201,$AA148)="","",INDEX('Per Invoice'!F$2:F$1201,$AA148)))</f>
        <v/>
      </c>
      <c r="G148">
        <f>IF($AA148="","",IF(INDEX('Per Invoice'!G$2:G$1201,$AA148)="","",INDEX('Per Invoice'!G$2:G$1201,$AA148)))</f>
        <v/>
      </c>
      <c r="H148">
        <f>IF($AA148="","",IF(INDEX('Per Invoice'!H$2:H$1201,$AA148)="","",INDEX('Per Invoice'!H$2:H$1201,$AA148)))</f>
        <v/>
      </c>
      <c r="I148">
        <f>IF($AA148="","",IF(INDEX('Per Invoice'!I$2:I$1201,$AA148)="","",INDEX('Per Invoice'!I$2:I$1201,$AA148)))</f>
        <v/>
      </c>
      <c r="J148">
        <f>IF($AA148="","",IF(INDEX('Per Invoice'!J$2:J$1201,$AA148)="","",INDEX('Per Invoice'!J$2:J$1201,$AA148)))</f>
        <v/>
      </c>
      <c r="K148">
        <f>IF($AA148="","",IF(INDEX('Per Invoice'!K$2:K$1201,$AA148)="","",INDEX('Per Invoice'!K$2:K$1201,$AA148)))</f>
        <v/>
      </c>
      <c r="L148">
        <f>IF($AA148="","",IF(INDEX('Per Invoice'!L$2:L$1201,$AA148)="","",INDEX('Per Invoice'!L$2:L$1201,$AA148)))</f>
        <v/>
      </c>
      <c r="M148">
        <f>IF($AA148="","",IF(INDEX('Per Invoice'!M$2:M$1201,$AA148)="","",INDEX('Per Invoice'!M$2:M$1201,$AA148)))</f>
        <v/>
      </c>
      <c r="N148">
        <f>IF($AA148="","",IF(INDEX('Per Invoice'!N$2:N$1201,$AA148)="","",INDEX('Per Invoice'!N$2:N$1201,$AA148)))</f>
        <v/>
      </c>
      <c r="O148">
        <f>IF($AA148="","",IF(INDEX('Per Invoice'!O$2:O$1201,$AA148)="","",INDEX('Per Invoice'!O$2:O$1201,$AA148)))</f>
        <v/>
      </c>
      <c r="P148" s="7">
        <f>IF($AA148="","",IF(INDEX('Per Invoice'!P$2:P$1201,$AA148)="","",INDEX('Per Invoice'!P$2:P$1201,$AA148)))</f>
        <v/>
      </c>
      <c r="Q148">
        <f>IF($AA148="","",IF(INDEX('Per Invoice'!Q$2:Q$1201,$AA148)="","",INDEX('Per Invoice'!Q$2:Q$1201,$AA148)))</f>
        <v/>
      </c>
      <c r="R148" s="7">
        <f>IF($AA148="","",IF(INDEX('Per Invoice'!R$2:R$1201,$AA148)="","",INDEX('Per Invoice'!R$2:R$1201,$AA148)))</f>
        <v/>
      </c>
      <c r="S148" s="7">
        <f>IF($AA148="","",IF(INDEX('Per Invoice'!S$2:S$1201,$AA148)="","",INDEX('Per Invoice'!S$2:S$1201,$AA148)))</f>
        <v/>
      </c>
      <c r="T148">
        <f>IF($AA148="","",IF(INDEX('Per Invoice'!T$2:T$1201,$AA148)="","",INDEX('Per Invoice'!T$2:T$1201,$AA148)))</f>
        <v/>
      </c>
      <c r="U148" s="7">
        <f>IF($AA148="","",IF(INDEX('Per Invoice'!U$2:U$1201,$AA148)="","",INDEX('Per Invoice'!U$2:U$1201,$AA148)))</f>
        <v/>
      </c>
      <c r="V148" s="7">
        <f>IF($AA148="","",IF(INDEX('Per Invoice'!V$2:V$1201,$AA148)="","",INDEX('Per Invoice'!V$2:V$1201,$AA148)))</f>
        <v/>
      </c>
      <c r="W148" s="7">
        <f>IF($AA148="","",IF(INDEX('Per Invoice'!W$2:W$1201,$AA148)="","",INDEX('Per Invoice'!W$2:W$1201,$AA148)))</f>
        <v/>
      </c>
      <c r="X148" s="7">
        <f>IF($AA148="","",IF(INDEX('Per Invoice'!X$2:X$1201,$AA148)="","",INDEX('Per Invoice'!X$2:X$1201,$AA148)))</f>
        <v/>
      </c>
      <c r="Y148" s="7">
        <f>IF($AA148="","",IF(INDEX('Per Invoice'!Y$2:Y$1201,$AA148)="","",INDEX('Per Invoice'!Y$2:Y$1201,$AA148)))</f>
        <v/>
      </c>
      <c r="Z148" s="7">
        <f>IF($AA148="","",IF(INDEX('Per Invoice'!Z$2:Z$1201,$AA148)="","",INDEX('Per Invoice'!Z$2:Z$1201,$AA148)))</f>
        <v/>
      </c>
      <c r="AA148" s="16">
        <f>IFERROR(MATCH(Settings!$C$31&amp;"|"&amp;ROWS($AA$2:$AA148),'Per Invoice'!$AB$2:$AB$1201,0),"")</f>
        <v/>
      </c>
    </row>
    <row r="149">
      <c r="A149">
        <f>IF($AA149="","",IF(INDEX('Per Invoice'!A$2:A$1201,$AA149)="","",INDEX('Per Invoice'!A$2:A$1201,$AA149)))</f>
        <v/>
      </c>
      <c r="B149">
        <f>IF($AA149="","",IF(INDEX('Per Invoice'!B$2:B$1201,$AA149)="","",INDEX('Per Invoice'!B$2:B$1201,$AA149)))</f>
        <v/>
      </c>
      <c r="C149">
        <f>IF($AA149="","",IF(INDEX('Per Invoice'!C$2:C$1201,$AA149)="","",INDEX('Per Invoice'!C$2:C$1201,$AA149)))</f>
        <v/>
      </c>
      <c r="D149">
        <f>IF($AA149="","",IF(INDEX('Per Invoice'!D$2:D$1201,$AA149)="","",INDEX('Per Invoice'!D$2:D$1201,$AA149)))</f>
        <v/>
      </c>
      <c r="E149">
        <f>IF($AA149="","",IF(INDEX('Per Invoice'!E$2:E$1201,$AA149)="","",INDEX('Per Invoice'!E$2:E$1201,$AA149)))</f>
        <v/>
      </c>
      <c r="F149">
        <f>IF($AA149="","",IF(INDEX('Per Invoice'!F$2:F$1201,$AA149)="","",INDEX('Per Invoice'!F$2:F$1201,$AA149)))</f>
        <v/>
      </c>
      <c r="G149">
        <f>IF($AA149="","",IF(INDEX('Per Invoice'!G$2:G$1201,$AA149)="","",INDEX('Per Invoice'!G$2:G$1201,$AA149)))</f>
        <v/>
      </c>
      <c r="H149">
        <f>IF($AA149="","",IF(INDEX('Per Invoice'!H$2:H$1201,$AA149)="","",INDEX('Per Invoice'!H$2:H$1201,$AA149)))</f>
        <v/>
      </c>
      <c r="I149">
        <f>IF($AA149="","",IF(INDEX('Per Invoice'!I$2:I$1201,$AA149)="","",INDEX('Per Invoice'!I$2:I$1201,$AA149)))</f>
        <v/>
      </c>
      <c r="J149">
        <f>IF($AA149="","",IF(INDEX('Per Invoice'!J$2:J$1201,$AA149)="","",INDEX('Per Invoice'!J$2:J$1201,$AA149)))</f>
        <v/>
      </c>
      <c r="K149">
        <f>IF($AA149="","",IF(INDEX('Per Invoice'!K$2:K$1201,$AA149)="","",INDEX('Per Invoice'!K$2:K$1201,$AA149)))</f>
        <v/>
      </c>
      <c r="L149">
        <f>IF($AA149="","",IF(INDEX('Per Invoice'!L$2:L$1201,$AA149)="","",INDEX('Per Invoice'!L$2:L$1201,$AA149)))</f>
        <v/>
      </c>
      <c r="M149">
        <f>IF($AA149="","",IF(INDEX('Per Invoice'!M$2:M$1201,$AA149)="","",INDEX('Per Invoice'!M$2:M$1201,$AA149)))</f>
        <v/>
      </c>
      <c r="N149">
        <f>IF($AA149="","",IF(INDEX('Per Invoice'!N$2:N$1201,$AA149)="","",INDEX('Per Invoice'!N$2:N$1201,$AA149)))</f>
        <v/>
      </c>
      <c r="O149">
        <f>IF($AA149="","",IF(INDEX('Per Invoice'!O$2:O$1201,$AA149)="","",INDEX('Per Invoice'!O$2:O$1201,$AA149)))</f>
        <v/>
      </c>
      <c r="P149" s="7">
        <f>IF($AA149="","",IF(INDEX('Per Invoice'!P$2:P$1201,$AA149)="","",INDEX('Per Invoice'!P$2:P$1201,$AA149)))</f>
        <v/>
      </c>
      <c r="Q149">
        <f>IF($AA149="","",IF(INDEX('Per Invoice'!Q$2:Q$1201,$AA149)="","",INDEX('Per Invoice'!Q$2:Q$1201,$AA149)))</f>
        <v/>
      </c>
      <c r="R149" s="7">
        <f>IF($AA149="","",IF(INDEX('Per Invoice'!R$2:R$1201,$AA149)="","",INDEX('Per Invoice'!R$2:R$1201,$AA149)))</f>
        <v/>
      </c>
      <c r="S149" s="7">
        <f>IF($AA149="","",IF(INDEX('Per Invoice'!S$2:S$1201,$AA149)="","",INDEX('Per Invoice'!S$2:S$1201,$AA149)))</f>
        <v/>
      </c>
      <c r="T149">
        <f>IF($AA149="","",IF(INDEX('Per Invoice'!T$2:T$1201,$AA149)="","",INDEX('Per Invoice'!T$2:T$1201,$AA149)))</f>
        <v/>
      </c>
      <c r="U149" s="7">
        <f>IF($AA149="","",IF(INDEX('Per Invoice'!U$2:U$1201,$AA149)="","",INDEX('Per Invoice'!U$2:U$1201,$AA149)))</f>
        <v/>
      </c>
      <c r="V149" s="7">
        <f>IF($AA149="","",IF(INDEX('Per Invoice'!V$2:V$1201,$AA149)="","",INDEX('Per Invoice'!V$2:V$1201,$AA149)))</f>
        <v/>
      </c>
      <c r="W149" s="7">
        <f>IF($AA149="","",IF(INDEX('Per Invoice'!W$2:W$1201,$AA149)="","",INDEX('Per Invoice'!W$2:W$1201,$AA149)))</f>
        <v/>
      </c>
      <c r="X149" s="7">
        <f>IF($AA149="","",IF(INDEX('Per Invoice'!X$2:X$1201,$AA149)="","",INDEX('Per Invoice'!X$2:X$1201,$AA149)))</f>
        <v/>
      </c>
      <c r="Y149" s="7">
        <f>IF($AA149="","",IF(INDEX('Per Invoice'!Y$2:Y$1201,$AA149)="","",INDEX('Per Invoice'!Y$2:Y$1201,$AA149)))</f>
        <v/>
      </c>
      <c r="Z149" s="7">
        <f>IF($AA149="","",IF(INDEX('Per Invoice'!Z$2:Z$1201,$AA149)="","",INDEX('Per Invoice'!Z$2:Z$1201,$AA149)))</f>
        <v/>
      </c>
      <c r="AA149" s="16">
        <f>IFERROR(MATCH(Settings!$C$31&amp;"|"&amp;ROWS($AA$2:$AA149),'Per Invoice'!$AB$2:$AB$1201,0),"")</f>
        <v/>
      </c>
    </row>
    <row r="150">
      <c r="A150">
        <f>IF($AA150="","",IF(INDEX('Per Invoice'!A$2:A$1201,$AA150)="","",INDEX('Per Invoice'!A$2:A$1201,$AA150)))</f>
        <v/>
      </c>
      <c r="B150">
        <f>IF($AA150="","",IF(INDEX('Per Invoice'!B$2:B$1201,$AA150)="","",INDEX('Per Invoice'!B$2:B$1201,$AA150)))</f>
        <v/>
      </c>
      <c r="C150">
        <f>IF($AA150="","",IF(INDEX('Per Invoice'!C$2:C$1201,$AA150)="","",INDEX('Per Invoice'!C$2:C$1201,$AA150)))</f>
        <v/>
      </c>
      <c r="D150">
        <f>IF($AA150="","",IF(INDEX('Per Invoice'!D$2:D$1201,$AA150)="","",INDEX('Per Invoice'!D$2:D$1201,$AA150)))</f>
        <v/>
      </c>
      <c r="E150">
        <f>IF($AA150="","",IF(INDEX('Per Invoice'!E$2:E$1201,$AA150)="","",INDEX('Per Invoice'!E$2:E$1201,$AA150)))</f>
        <v/>
      </c>
      <c r="F150">
        <f>IF($AA150="","",IF(INDEX('Per Invoice'!F$2:F$1201,$AA150)="","",INDEX('Per Invoice'!F$2:F$1201,$AA150)))</f>
        <v/>
      </c>
      <c r="G150">
        <f>IF($AA150="","",IF(INDEX('Per Invoice'!G$2:G$1201,$AA150)="","",INDEX('Per Invoice'!G$2:G$1201,$AA150)))</f>
        <v/>
      </c>
      <c r="H150">
        <f>IF($AA150="","",IF(INDEX('Per Invoice'!H$2:H$1201,$AA150)="","",INDEX('Per Invoice'!H$2:H$1201,$AA150)))</f>
        <v/>
      </c>
      <c r="I150">
        <f>IF($AA150="","",IF(INDEX('Per Invoice'!I$2:I$1201,$AA150)="","",INDEX('Per Invoice'!I$2:I$1201,$AA150)))</f>
        <v/>
      </c>
      <c r="J150">
        <f>IF($AA150="","",IF(INDEX('Per Invoice'!J$2:J$1201,$AA150)="","",INDEX('Per Invoice'!J$2:J$1201,$AA150)))</f>
        <v/>
      </c>
      <c r="K150">
        <f>IF($AA150="","",IF(INDEX('Per Invoice'!K$2:K$1201,$AA150)="","",INDEX('Per Invoice'!K$2:K$1201,$AA150)))</f>
        <v/>
      </c>
      <c r="L150">
        <f>IF($AA150="","",IF(INDEX('Per Invoice'!L$2:L$1201,$AA150)="","",INDEX('Per Invoice'!L$2:L$1201,$AA150)))</f>
        <v/>
      </c>
      <c r="M150">
        <f>IF($AA150="","",IF(INDEX('Per Invoice'!M$2:M$1201,$AA150)="","",INDEX('Per Invoice'!M$2:M$1201,$AA150)))</f>
        <v/>
      </c>
      <c r="N150">
        <f>IF($AA150="","",IF(INDEX('Per Invoice'!N$2:N$1201,$AA150)="","",INDEX('Per Invoice'!N$2:N$1201,$AA150)))</f>
        <v/>
      </c>
      <c r="O150">
        <f>IF($AA150="","",IF(INDEX('Per Invoice'!O$2:O$1201,$AA150)="","",INDEX('Per Invoice'!O$2:O$1201,$AA150)))</f>
        <v/>
      </c>
      <c r="P150" s="7">
        <f>IF($AA150="","",IF(INDEX('Per Invoice'!P$2:P$1201,$AA150)="","",INDEX('Per Invoice'!P$2:P$1201,$AA150)))</f>
        <v/>
      </c>
      <c r="Q150">
        <f>IF($AA150="","",IF(INDEX('Per Invoice'!Q$2:Q$1201,$AA150)="","",INDEX('Per Invoice'!Q$2:Q$1201,$AA150)))</f>
        <v/>
      </c>
      <c r="R150" s="7">
        <f>IF($AA150="","",IF(INDEX('Per Invoice'!R$2:R$1201,$AA150)="","",INDEX('Per Invoice'!R$2:R$1201,$AA150)))</f>
        <v/>
      </c>
      <c r="S150" s="7">
        <f>IF($AA150="","",IF(INDEX('Per Invoice'!S$2:S$1201,$AA150)="","",INDEX('Per Invoice'!S$2:S$1201,$AA150)))</f>
        <v/>
      </c>
      <c r="T150">
        <f>IF($AA150="","",IF(INDEX('Per Invoice'!T$2:T$1201,$AA150)="","",INDEX('Per Invoice'!T$2:T$1201,$AA150)))</f>
        <v/>
      </c>
      <c r="U150" s="7">
        <f>IF($AA150="","",IF(INDEX('Per Invoice'!U$2:U$1201,$AA150)="","",INDEX('Per Invoice'!U$2:U$1201,$AA150)))</f>
        <v/>
      </c>
      <c r="V150" s="7">
        <f>IF($AA150="","",IF(INDEX('Per Invoice'!V$2:V$1201,$AA150)="","",INDEX('Per Invoice'!V$2:V$1201,$AA150)))</f>
        <v/>
      </c>
      <c r="W150" s="7">
        <f>IF($AA150="","",IF(INDEX('Per Invoice'!W$2:W$1201,$AA150)="","",INDEX('Per Invoice'!W$2:W$1201,$AA150)))</f>
        <v/>
      </c>
      <c r="X150" s="7">
        <f>IF($AA150="","",IF(INDEX('Per Invoice'!X$2:X$1201,$AA150)="","",INDEX('Per Invoice'!X$2:X$1201,$AA150)))</f>
        <v/>
      </c>
      <c r="Y150" s="7">
        <f>IF($AA150="","",IF(INDEX('Per Invoice'!Y$2:Y$1201,$AA150)="","",INDEX('Per Invoice'!Y$2:Y$1201,$AA150)))</f>
        <v/>
      </c>
      <c r="Z150" s="7">
        <f>IF($AA150="","",IF(INDEX('Per Invoice'!Z$2:Z$1201,$AA150)="","",INDEX('Per Invoice'!Z$2:Z$1201,$AA150)))</f>
        <v/>
      </c>
      <c r="AA150" s="16">
        <f>IFERROR(MATCH(Settings!$C$31&amp;"|"&amp;ROWS($AA$2:$AA150),'Per Invoice'!$AB$2:$AB$1201,0),"")</f>
        <v/>
      </c>
    </row>
    <row r="151">
      <c r="A151">
        <f>IF($AA151="","",IF(INDEX('Per Invoice'!A$2:A$1201,$AA151)="","",INDEX('Per Invoice'!A$2:A$1201,$AA151)))</f>
        <v/>
      </c>
      <c r="B151">
        <f>IF($AA151="","",IF(INDEX('Per Invoice'!B$2:B$1201,$AA151)="","",INDEX('Per Invoice'!B$2:B$1201,$AA151)))</f>
        <v/>
      </c>
      <c r="C151">
        <f>IF($AA151="","",IF(INDEX('Per Invoice'!C$2:C$1201,$AA151)="","",INDEX('Per Invoice'!C$2:C$1201,$AA151)))</f>
        <v/>
      </c>
      <c r="D151">
        <f>IF($AA151="","",IF(INDEX('Per Invoice'!D$2:D$1201,$AA151)="","",INDEX('Per Invoice'!D$2:D$1201,$AA151)))</f>
        <v/>
      </c>
      <c r="E151">
        <f>IF($AA151="","",IF(INDEX('Per Invoice'!E$2:E$1201,$AA151)="","",INDEX('Per Invoice'!E$2:E$1201,$AA151)))</f>
        <v/>
      </c>
      <c r="F151">
        <f>IF($AA151="","",IF(INDEX('Per Invoice'!F$2:F$1201,$AA151)="","",INDEX('Per Invoice'!F$2:F$1201,$AA151)))</f>
        <v/>
      </c>
      <c r="G151">
        <f>IF($AA151="","",IF(INDEX('Per Invoice'!G$2:G$1201,$AA151)="","",INDEX('Per Invoice'!G$2:G$1201,$AA151)))</f>
        <v/>
      </c>
      <c r="H151">
        <f>IF($AA151="","",IF(INDEX('Per Invoice'!H$2:H$1201,$AA151)="","",INDEX('Per Invoice'!H$2:H$1201,$AA151)))</f>
        <v/>
      </c>
      <c r="I151">
        <f>IF($AA151="","",IF(INDEX('Per Invoice'!I$2:I$1201,$AA151)="","",INDEX('Per Invoice'!I$2:I$1201,$AA151)))</f>
        <v/>
      </c>
      <c r="J151">
        <f>IF($AA151="","",IF(INDEX('Per Invoice'!J$2:J$1201,$AA151)="","",INDEX('Per Invoice'!J$2:J$1201,$AA151)))</f>
        <v/>
      </c>
      <c r="K151">
        <f>IF($AA151="","",IF(INDEX('Per Invoice'!K$2:K$1201,$AA151)="","",INDEX('Per Invoice'!K$2:K$1201,$AA151)))</f>
        <v/>
      </c>
      <c r="L151">
        <f>IF($AA151="","",IF(INDEX('Per Invoice'!L$2:L$1201,$AA151)="","",INDEX('Per Invoice'!L$2:L$1201,$AA151)))</f>
        <v/>
      </c>
      <c r="M151">
        <f>IF($AA151="","",IF(INDEX('Per Invoice'!M$2:M$1201,$AA151)="","",INDEX('Per Invoice'!M$2:M$1201,$AA151)))</f>
        <v/>
      </c>
      <c r="N151">
        <f>IF($AA151="","",IF(INDEX('Per Invoice'!N$2:N$1201,$AA151)="","",INDEX('Per Invoice'!N$2:N$1201,$AA151)))</f>
        <v/>
      </c>
      <c r="O151">
        <f>IF($AA151="","",IF(INDEX('Per Invoice'!O$2:O$1201,$AA151)="","",INDEX('Per Invoice'!O$2:O$1201,$AA151)))</f>
        <v/>
      </c>
      <c r="P151" s="7">
        <f>IF($AA151="","",IF(INDEX('Per Invoice'!P$2:P$1201,$AA151)="","",INDEX('Per Invoice'!P$2:P$1201,$AA151)))</f>
        <v/>
      </c>
      <c r="Q151">
        <f>IF($AA151="","",IF(INDEX('Per Invoice'!Q$2:Q$1201,$AA151)="","",INDEX('Per Invoice'!Q$2:Q$1201,$AA151)))</f>
        <v/>
      </c>
      <c r="R151" s="7">
        <f>IF($AA151="","",IF(INDEX('Per Invoice'!R$2:R$1201,$AA151)="","",INDEX('Per Invoice'!R$2:R$1201,$AA151)))</f>
        <v/>
      </c>
      <c r="S151" s="7">
        <f>IF($AA151="","",IF(INDEX('Per Invoice'!S$2:S$1201,$AA151)="","",INDEX('Per Invoice'!S$2:S$1201,$AA151)))</f>
        <v/>
      </c>
      <c r="T151">
        <f>IF($AA151="","",IF(INDEX('Per Invoice'!T$2:T$1201,$AA151)="","",INDEX('Per Invoice'!T$2:T$1201,$AA151)))</f>
        <v/>
      </c>
      <c r="U151" s="7">
        <f>IF($AA151="","",IF(INDEX('Per Invoice'!U$2:U$1201,$AA151)="","",INDEX('Per Invoice'!U$2:U$1201,$AA151)))</f>
        <v/>
      </c>
      <c r="V151" s="7">
        <f>IF($AA151="","",IF(INDEX('Per Invoice'!V$2:V$1201,$AA151)="","",INDEX('Per Invoice'!V$2:V$1201,$AA151)))</f>
        <v/>
      </c>
      <c r="W151" s="7">
        <f>IF($AA151="","",IF(INDEX('Per Invoice'!W$2:W$1201,$AA151)="","",INDEX('Per Invoice'!W$2:W$1201,$AA151)))</f>
        <v/>
      </c>
      <c r="X151" s="7">
        <f>IF($AA151="","",IF(INDEX('Per Invoice'!X$2:X$1201,$AA151)="","",INDEX('Per Invoice'!X$2:X$1201,$AA151)))</f>
        <v/>
      </c>
      <c r="Y151" s="7">
        <f>IF($AA151="","",IF(INDEX('Per Invoice'!Y$2:Y$1201,$AA151)="","",INDEX('Per Invoice'!Y$2:Y$1201,$AA151)))</f>
        <v/>
      </c>
      <c r="Z151" s="7">
        <f>IF($AA151="","",IF(INDEX('Per Invoice'!Z$2:Z$1201,$AA151)="","",INDEX('Per Invoice'!Z$2:Z$1201,$AA151)))</f>
        <v/>
      </c>
      <c r="AA151" s="16">
        <f>IFERROR(MATCH(Settings!$C$31&amp;"|"&amp;ROWS($AA$2:$AA151),'Per Invoice'!$AB$2:$AB$1201,0),"")</f>
        <v/>
      </c>
    </row>
    <row r="152">
      <c r="A152">
        <f>IF($AA152="","",IF(INDEX('Per Invoice'!A$2:A$1201,$AA152)="","",INDEX('Per Invoice'!A$2:A$1201,$AA152)))</f>
        <v/>
      </c>
      <c r="B152">
        <f>IF($AA152="","",IF(INDEX('Per Invoice'!B$2:B$1201,$AA152)="","",INDEX('Per Invoice'!B$2:B$1201,$AA152)))</f>
        <v/>
      </c>
      <c r="C152">
        <f>IF($AA152="","",IF(INDEX('Per Invoice'!C$2:C$1201,$AA152)="","",INDEX('Per Invoice'!C$2:C$1201,$AA152)))</f>
        <v/>
      </c>
      <c r="D152">
        <f>IF($AA152="","",IF(INDEX('Per Invoice'!D$2:D$1201,$AA152)="","",INDEX('Per Invoice'!D$2:D$1201,$AA152)))</f>
        <v/>
      </c>
      <c r="E152">
        <f>IF($AA152="","",IF(INDEX('Per Invoice'!E$2:E$1201,$AA152)="","",INDEX('Per Invoice'!E$2:E$1201,$AA152)))</f>
        <v/>
      </c>
      <c r="F152">
        <f>IF($AA152="","",IF(INDEX('Per Invoice'!F$2:F$1201,$AA152)="","",INDEX('Per Invoice'!F$2:F$1201,$AA152)))</f>
        <v/>
      </c>
      <c r="G152">
        <f>IF($AA152="","",IF(INDEX('Per Invoice'!G$2:G$1201,$AA152)="","",INDEX('Per Invoice'!G$2:G$1201,$AA152)))</f>
        <v/>
      </c>
      <c r="H152">
        <f>IF($AA152="","",IF(INDEX('Per Invoice'!H$2:H$1201,$AA152)="","",INDEX('Per Invoice'!H$2:H$1201,$AA152)))</f>
        <v/>
      </c>
      <c r="I152">
        <f>IF($AA152="","",IF(INDEX('Per Invoice'!I$2:I$1201,$AA152)="","",INDEX('Per Invoice'!I$2:I$1201,$AA152)))</f>
        <v/>
      </c>
      <c r="J152">
        <f>IF($AA152="","",IF(INDEX('Per Invoice'!J$2:J$1201,$AA152)="","",INDEX('Per Invoice'!J$2:J$1201,$AA152)))</f>
        <v/>
      </c>
      <c r="K152">
        <f>IF($AA152="","",IF(INDEX('Per Invoice'!K$2:K$1201,$AA152)="","",INDEX('Per Invoice'!K$2:K$1201,$AA152)))</f>
        <v/>
      </c>
      <c r="L152">
        <f>IF($AA152="","",IF(INDEX('Per Invoice'!L$2:L$1201,$AA152)="","",INDEX('Per Invoice'!L$2:L$1201,$AA152)))</f>
        <v/>
      </c>
      <c r="M152">
        <f>IF($AA152="","",IF(INDEX('Per Invoice'!M$2:M$1201,$AA152)="","",INDEX('Per Invoice'!M$2:M$1201,$AA152)))</f>
        <v/>
      </c>
      <c r="N152">
        <f>IF($AA152="","",IF(INDEX('Per Invoice'!N$2:N$1201,$AA152)="","",INDEX('Per Invoice'!N$2:N$1201,$AA152)))</f>
        <v/>
      </c>
      <c r="O152">
        <f>IF($AA152="","",IF(INDEX('Per Invoice'!O$2:O$1201,$AA152)="","",INDEX('Per Invoice'!O$2:O$1201,$AA152)))</f>
        <v/>
      </c>
      <c r="P152" s="7">
        <f>IF($AA152="","",IF(INDEX('Per Invoice'!P$2:P$1201,$AA152)="","",INDEX('Per Invoice'!P$2:P$1201,$AA152)))</f>
        <v/>
      </c>
      <c r="Q152">
        <f>IF($AA152="","",IF(INDEX('Per Invoice'!Q$2:Q$1201,$AA152)="","",INDEX('Per Invoice'!Q$2:Q$1201,$AA152)))</f>
        <v/>
      </c>
      <c r="R152" s="7">
        <f>IF($AA152="","",IF(INDEX('Per Invoice'!R$2:R$1201,$AA152)="","",INDEX('Per Invoice'!R$2:R$1201,$AA152)))</f>
        <v/>
      </c>
      <c r="S152" s="7">
        <f>IF($AA152="","",IF(INDEX('Per Invoice'!S$2:S$1201,$AA152)="","",INDEX('Per Invoice'!S$2:S$1201,$AA152)))</f>
        <v/>
      </c>
      <c r="T152">
        <f>IF($AA152="","",IF(INDEX('Per Invoice'!T$2:T$1201,$AA152)="","",INDEX('Per Invoice'!T$2:T$1201,$AA152)))</f>
        <v/>
      </c>
      <c r="U152" s="7">
        <f>IF($AA152="","",IF(INDEX('Per Invoice'!U$2:U$1201,$AA152)="","",INDEX('Per Invoice'!U$2:U$1201,$AA152)))</f>
        <v/>
      </c>
      <c r="V152" s="7">
        <f>IF($AA152="","",IF(INDEX('Per Invoice'!V$2:V$1201,$AA152)="","",INDEX('Per Invoice'!V$2:V$1201,$AA152)))</f>
        <v/>
      </c>
      <c r="W152" s="7">
        <f>IF($AA152="","",IF(INDEX('Per Invoice'!W$2:W$1201,$AA152)="","",INDEX('Per Invoice'!W$2:W$1201,$AA152)))</f>
        <v/>
      </c>
      <c r="X152" s="7">
        <f>IF($AA152="","",IF(INDEX('Per Invoice'!X$2:X$1201,$AA152)="","",INDEX('Per Invoice'!X$2:X$1201,$AA152)))</f>
        <v/>
      </c>
      <c r="Y152" s="7">
        <f>IF($AA152="","",IF(INDEX('Per Invoice'!Y$2:Y$1201,$AA152)="","",INDEX('Per Invoice'!Y$2:Y$1201,$AA152)))</f>
        <v/>
      </c>
      <c r="Z152" s="7">
        <f>IF($AA152="","",IF(INDEX('Per Invoice'!Z$2:Z$1201,$AA152)="","",INDEX('Per Invoice'!Z$2:Z$1201,$AA152)))</f>
        <v/>
      </c>
      <c r="AA152" s="16">
        <f>IFERROR(MATCH(Settings!$C$31&amp;"|"&amp;ROWS($AA$2:$AA152),'Per Invoice'!$AB$2:$AB$1201,0),"")</f>
        <v/>
      </c>
    </row>
    <row r="153">
      <c r="A153">
        <f>IF($AA153="","",IF(INDEX('Per Invoice'!A$2:A$1201,$AA153)="","",INDEX('Per Invoice'!A$2:A$1201,$AA153)))</f>
        <v/>
      </c>
      <c r="B153">
        <f>IF($AA153="","",IF(INDEX('Per Invoice'!B$2:B$1201,$AA153)="","",INDEX('Per Invoice'!B$2:B$1201,$AA153)))</f>
        <v/>
      </c>
      <c r="C153">
        <f>IF($AA153="","",IF(INDEX('Per Invoice'!C$2:C$1201,$AA153)="","",INDEX('Per Invoice'!C$2:C$1201,$AA153)))</f>
        <v/>
      </c>
      <c r="D153">
        <f>IF($AA153="","",IF(INDEX('Per Invoice'!D$2:D$1201,$AA153)="","",INDEX('Per Invoice'!D$2:D$1201,$AA153)))</f>
        <v/>
      </c>
      <c r="E153">
        <f>IF($AA153="","",IF(INDEX('Per Invoice'!E$2:E$1201,$AA153)="","",INDEX('Per Invoice'!E$2:E$1201,$AA153)))</f>
        <v/>
      </c>
      <c r="F153">
        <f>IF($AA153="","",IF(INDEX('Per Invoice'!F$2:F$1201,$AA153)="","",INDEX('Per Invoice'!F$2:F$1201,$AA153)))</f>
        <v/>
      </c>
      <c r="G153">
        <f>IF($AA153="","",IF(INDEX('Per Invoice'!G$2:G$1201,$AA153)="","",INDEX('Per Invoice'!G$2:G$1201,$AA153)))</f>
        <v/>
      </c>
      <c r="H153">
        <f>IF($AA153="","",IF(INDEX('Per Invoice'!H$2:H$1201,$AA153)="","",INDEX('Per Invoice'!H$2:H$1201,$AA153)))</f>
        <v/>
      </c>
      <c r="I153">
        <f>IF($AA153="","",IF(INDEX('Per Invoice'!I$2:I$1201,$AA153)="","",INDEX('Per Invoice'!I$2:I$1201,$AA153)))</f>
        <v/>
      </c>
      <c r="J153">
        <f>IF($AA153="","",IF(INDEX('Per Invoice'!J$2:J$1201,$AA153)="","",INDEX('Per Invoice'!J$2:J$1201,$AA153)))</f>
        <v/>
      </c>
      <c r="K153">
        <f>IF($AA153="","",IF(INDEX('Per Invoice'!K$2:K$1201,$AA153)="","",INDEX('Per Invoice'!K$2:K$1201,$AA153)))</f>
        <v/>
      </c>
      <c r="L153">
        <f>IF($AA153="","",IF(INDEX('Per Invoice'!L$2:L$1201,$AA153)="","",INDEX('Per Invoice'!L$2:L$1201,$AA153)))</f>
        <v/>
      </c>
      <c r="M153">
        <f>IF($AA153="","",IF(INDEX('Per Invoice'!M$2:M$1201,$AA153)="","",INDEX('Per Invoice'!M$2:M$1201,$AA153)))</f>
        <v/>
      </c>
      <c r="N153">
        <f>IF($AA153="","",IF(INDEX('Per Invoice'!N$2:N$1201,$AA153)="","",INDEX('Per Invoice'!N$2:N$1201,$AA153)))</f>
        <v/>
      </c>
      <c r="O153">
        <f>IF($AA153="","",IF(INDEX('Per Invoice'!O$2:O$1201,$AA153)="","",INDEX('Per Invoice'!O$2:O$1201,$AA153)))</f>
        <v/>
      </c>
      <c r="P153" s="7">
        <f>IF($AA153="","",IF(INDEX('Per Invoice'!P$2:P$1201,$AA153)="","",INDEX('Per Invoice'!P$2:P$1201,$AA153)))</f>
        <v/>
      </c>
      <c r="Q153">
        <f>IF($AA153="","",IF(INDEX('Per Invoice'!Q$2:Q$1201,$AA153)="","",INDEX('Per Invoice'!Q$2:Q$1201,$AA153)))</f>
        <v/>
      </c>
      <c r="R153" s="7">
        <f>IF($AA153="","",IF(INDEX('Per Invoice'!R$2:R$1201,$AA153)="","",INDEX('Per Invoice'!R$2:R$1201,$AA153)))</f>
        <v/>
      </c>
      <c r="S153" s="7">
        <f>IF($AA153="","",IF(INDEX('Per Invoice'!S$2:S$1201,$AA153)="","",INDEX('Per Invoice'!S$2:S$1201,$AA153)))</f>
        <v/>
      </c>
      <c r="T153">
        <f>IF($AA153="","",IF(INDEX('Per Invoice'!T$2:T$1201,$AA153)="","",INDEX('Per Invoice'!T$2:T$1201,$AA153)))</f>
        <v/>
      </c>
      <c r="U153" s="7">
        <f>IF($AA153="","",IF(INDEX('Per Invoice'!U$2:U$1201,$AA153)="","",INDEX('Per Invoice'!U$2:U$1201,$AA153)))</f>
        <v/>
      </c>
      <c r="V153" s="7">
        <f>IF($AA153="","",IF(INDEX('Per Invoice'!V$2:V$1201,$AA153)="","",INDEX('Per Invoice'!V$2:V$1201,$AA153)))</f>
        <v/>
      </c>
      <c r="W153" s="7">
        <f>IF($AA153="","",IF(INDEX('Per Invoice'!W$2:W$1201,$AA153)="","",INDEX('Per Invoice'!W$2:W$1201,$AA153)))</f>
        <v/>
      </c>
      <c r="X153" s="7">
        <f>IF($AA153="","",IF(INDEX('Per Invoice'!X$2:X$1201,$AA153)="","",INDEX('Per Invoice'!X$2:X$1201,$AA153)))</f>
        <v/>
      </c>
      <c r="Y153" s="7">
        <f>IF($AA153="","",IF(INDEX('Per Invoice'!Y$2:Y$1201,$AA153)="","",INDEX('Per Invoice'!Y$2:Y$1201,$AA153)))</f>
        <v/>
      </c>
      <c r="Z153" s="7">
        <f>IF($AA153="","",IF(INDEX('Per Invoice'!Z$2:Z$1201,$AA153)="","",INDEX('Per Invoice'!Z$2:Z$1201,$AA153)))</f>
        <v/>
      </c>
      <c r="AA153" s="16">
        <f>IFERROR(MATCH(Settings!$C$31&amp;"|"&amp;ROWS($AA$2:$AA153),'Per Invoice'!$AB$2:$AB$1201,0),"")</f>
        <v/>
      </c>
    </row>
    <row r="154">
      <c r="A154">
        <f>IF($AA154="","",IF(INDEX('Per Invoice'!A$2:A$1201,$AA154)="","",INDEX('Per Invoice'!A$2:A$1201,$AA154)))</f>
        <v/>
      </c>
      <c r="B154">
        <f>IF($AA154="","",IF(INDEX('Per Invoice'!B$2:B$1201,$AA154)="","",INDEX('Per Invoice'!B$2:B$1201,$AA154)))</f>
        <v/>
      </c>
      <c r="C154">
        <f>IF($AA154="","",IF(INDEX('Per Invoice'!C$2:C$1201,$AA154)="","",INDEX('Per Invoice'!C$2:C$1201,$AA154)))</f>
        <v/>
      </c>
      <c r="D154">
        <f>IF($AA154="","",IF(INDEX('Per Invoice'!D$2:D$1201,$AA154)="","",INDEX('Per Invoice'!D$2:D$1201,$AA154)))</f>
        <v/>
      </c>
      <c r="E154">
        <f>IF($AA154="","",IF(INDEX('Per Invoice'!E$2:E$1201,$AA154)="","",INDEX('Per Invoice'!E$2:E$1201,$AA154)))</f>
        <v/>
      </c>
      <c r="F154">
        <f>IF($AA154="","",IF(INDEX('Per Invoice'!F$2:F$1201,$AA154)="","",INDEX('Per Invoice'!F$2:F$1201,$AA154)))</f>
        <v/>
      </c>
      <c r="G154">
        <f>IF($AA154="","",IF(INDEX('Per Invoice'!G$2:G$1201,$AA154)="","",INDEX('Per Invoice'!G$2:G$1201,$AA154)))</f>
        <v/>
      </c>
      <c r="H154">
        <f>IF($AA154="","",IF(INDEX('Per Invoice'!H$2:H$1201,$AA154)="","",INDEX('Per Invoice'!H$2:H$1201,$AA154)))</f>
        <v/>
      </c>
      <c r="I154">
        <f>IF($AA154="","",IF(INDEX('Per Invoice'!I$2:I$1201,$AA154)="","",INDEX('Per Invoice'!I$2:I$1201,$AA154)))</f>
        <v/>
      </c>
      <c r="J154">
        <f>IF($AA154="","",IF(INDEX('Per Invoice'!J$2:J$1201,$AA154)="","",INDEX('Per Invoice'!J$2:J$1201,$AA154)))</f>
        <v/>
      </c>
      <c r="K154">
        <f>IF($AA154="","",IF(INDEX('Per Invoice'!K$2:K$1201,$AA154)="","",INDEX('Per Invoice'!K$2:K$1201,$AA154)))</f>
        <v/>
      </c>
      <c r="L154">
        <f>IF($AA154="","",IF(INDEX('Per Invoice'!L$2:L$1201,$AA154)="","",INDEX('Per Invoice'!L$2:L$1201,$AA154)))</f>
        <v/>
      </c>
      <c r="M154">
        <f>IF($AA154="","",IF(INDEX('Per Invoice'!M$2:M$1201,$AA154)="","",INDEX('Per Invoice'!M$2:M$1201,$AA154)))</f>
        <v/>
      </c>
      <c r="N154">
        <f>IF($AA154="","",IF(INDEX('Per Invoice'!N$2:N$1201,$AA154)="","",INDEX('Per Invoice'!N$2:N$1201,$AA154)))</f>
        <v/>
      </c>
      <c r="O154">
        <f>IF($AA154="","",IF(INDEX('Per Invoice'!O$2:O$1201,$AA154)="","",INDEX('Per Invoice'!O$2:O$1201,$AA154)))</f>
        <v/>
      </c>
      <c r="P154" s="7">
        <f>IF($AA154="","",IF(INDEX('Per Invoice'!P$2:P$1201,$AA154)="","",INDEX('Per Invoice'!P$2:P$1201,$AA154)))</f>
        <v/>
      </c>
      <c r="Q154">
        <f>IF($AA154="","",IF(INDEX('Per Invoice'!Q$2:Q$1201,$AA154)="","",INDEX('Per Invoice'!Q$2:Q$1201,$AA154)))</f>
        <v/>
      </c>
      <c r="R154" s="7">
        <f>IF($AA154="","",IF(INDEX('Per Invoice'!R$2:R$1201,$AA154)="","",INDEX('Per Invoice'!R$2:R$1201,$AA154)))</f>
        <v/>
      </c>
      <c r="S154" s="7">
        <f>IF($AA154="","",IF(INDEX('Per Invoice'!S$2:S$1201,$AA154)="","",INDEX('Per Invoice'!S$2:S$1201,$AA154)))</f>
        <v/>
      </c>
      <c r="T154">
        <f>IF($AA154="","",IF(INDEX('Per Invoice'!T$2:T$1201,$AA154)="","",INDEX('Per Invoice'!T$2:T$1201,$AA154)))</f>
        <v/>
      </c>
      <c r="U154" s="7">
        <f>IF($AA154="","",IF(INDEX('Per Invoice'!U$2:U$1201,$AA154)="","",INDEX('Per Invoice'!U$2:U$1201,$AA154)))</f>
        <v/>
      </c>
      <c r="V154" s="7">
        <f>IF($AA154="","",IF(INDEX('Per Invoice'!V$2:V$1201,$AA154)="","",INDEX('Per Invoice'!V$2:V$1201,$AA154)))</f>
        <v/>
      </c>
      <c r="W154" s="7">
        <f>IF($AA154="","",IF(INDEX('Per Invoice'!W$2:W$1201,$AA154)="","",INDEX('Per Invoice'!W$2:W$1201,$AA154)))</f>
        <v/>
      </c>
      <c r="X154" s="7">
        <f>IF($AA154="","",IF(INDEX('Per Invoice'!X$2:X$1201,$AA154)="","",INDEX('Per Invoice'!X$2:X$1201,$AA154)))</f>
        <v/>
      </c>
      <c r="Y154" s="7">
        <f>IF($AA154="","",IF(INDEX('Per Invoice'!Y$2:Y$1201,$AA154)="","",INDEX('Per Invoice'!Y$2:Y$1201,$AA154)))</f>
        <v/>
      </c>
      <c r="Z154" s="7">
        <f>IF($AA154="","",IF(INDEX('Per Invoice'!Z$2:Z$1201,$AA154)="","",INDEX('Per Invoice'!Z$2:Z$1201,$AA154)))</f>
        <v/>
      </c>
      <c r="AA154" s="16">
        <f>IFERROR(MATCH(Settings!$C$31&amp;"|"&amp;ROWS($AA$2:$AA154),'Per Invoice'!$AB$2:$AB$1201,0),"")</f>
        <v/>
      </c>
    </row>
    <row r="155">
      <c r="A155">
        <f>IF($AA155="","",IF(INDEX('Per Invoice'!A$2:A$1201,$AA155)="","",INDEX('Per Invoice'!A$2:A$1201,$AA155)))</f>
        <v/>
      </c>
      <c r="B155">
        <f>IF($AA155="","",IF(INDEX('Per Invoice'!B$2:B$1201,$AA155)="","",INDEX('Per Invoice'!B$2:B$1201,$AA155)))</f>
        <v/>
      </c>
      <c r="C155">
        <f>IF($AA155="","",IF(INDEX('Per Invoice'!C$2:C$1201,$AA155)="","",INDEX('Per Invoice'!C$2:C$1201,$AA155)))</f>
        <v/>
      </c>
      <c r="D155">
        <f>IF($AA155="","",IF(INDEX('Per Invoice'!D$2:D$1201,$AA155)="","",INDEX('Per Invoice'!D$2:D$1201,$AA155)))</f>
        <v/>
      </c>
      <c r="E155">
        <f>IF($AA155="","",IF(INDEX('Per Invoice'!E$2:E$1201,$AA155)="","",INDEX('Per Invoice'!E$2:E$1201,$AA155)))</f>
        <v/>
      </c>
      <c r="F155">
        <f>IF($AA155="","",IF(INDEX('Per Invoice'!F$2:F$1201,$AA155)="","",INDEX('Per Invoice'!F$2:F$1201,$AA155)))</f>
        <v/>
      </c>
      <c r="G155">
        <f>IF($AA155="","",IF(INDEX('Per Invoice'!G$2:G$1201,$AA155)="","",INDEX('Per Invoice'!G$2:G$1201,$AA155)))</f>
        <v/>
      </c>
      <c r="H155">
        <f>IF($AA155="","",IF(INDEX('Per Invoice'!H$2:H$1201,$AA155)="","",INDEX('Per Invoice'!H$2:H$1201,$AA155)))</f>
        <v/>
      </c>
      <c r="I155">
        <f>IF($AA155="","",IF(INDEX('Per Invoice'!I$2:I$1201,$AA155)="","",INDEX('Per Invoice'!I$2:I$1201,$AA155)))</f>
        <v/>
      </c>
      <c r="J155">
        <f>IF($AA155="","",IF(INDEX('Per Invoice'!J$2:J$1201,$AA155)="","",INDEX('Per Invoice'!J$2:J$1201,$AA155)))</f>
        <v/>
      </c>
      <c r="K155">
        <f>IF($AA155="","",IF(INDEX('Per Invoice'!K$2:K$1201,$AA155)="","",INDEX('Per Invoice'!K$2:K$1201,$AA155)))</f>
        <v/>
      </c>
      <c r="L155">
        <f>IF($AA155="","",IF(INDEX('Per Invoice'!L$2:L$1201,$AA155)="","",INDEX('Per Invoice'!L$2:L$1201,$AA155)))</f>
        <v/>
      </c>
      <c r="M155">
        <f>IF($AA155="","",IF(INDEX('Per Invoice'!M$2:M$1201,$AA155)="","",INDEX('Per Invoice'!M$2:M$1201,$AA155)))</f>
        <v/>
      </c>
      <c r="N155">
        <f>IF($AA155="","",IF(INDEX('Per Invoice'!N$2:N$1201,$AA155)="","",INDEX('Per Invoice'!N$2:N$1201,$AA155)))</f>
        <v/>
      </c>
      <c r="O155">
        <f>IF($AA155="","",IF(INDEX('Per Invoice'!O$2:O$1201,$AA155)="","",INDEX('Per Invoice'!O$2:O$1201,$AA155)))</f>
        <v/>
      </c>
      <c r="P155" s="7">
        <f>IF($AA155="","",IF(INDEX('Per Invoice'!P$2:P$1201,$AA155)="","",INDEX('Per Invoice'!P$2:P$1201,$AA155)))</f>
        <v/>
      </c>
      <c r="Q155">
        <f>IF($AA155="","",IF(INDEX('Per Invoice'!Q$2:Q$1201,$AA155)="","",INDEX('Per Invoice'!Q$2:Q$1201,$AA155)))</f>
        <v/>
      </c>
      <c r="R155" s="7">
        <f>IF($AA155="","",IF(INDEX('Per Invoice'!R$2:R$1201,$AA155)="","",INDEX('Per Invoice'!R$2:R$1201,$AA155)))</f>
        <v/>
      </c>
      <c r="S155" s="7">
        <f>IF($AA155="","",IF(INDEX('Per Invoice'!S$2:S$1201,$AA155)="","",INDEX('Per Invoice'!S$2:S$1201,$AA155)))</f>
        <v/>
      </c>
      <c r="T155">
        <f>IF($AA155="","",IF(INDEX('Per Invoice'!T$2:T$1201,$AA155)="","",INDEX('Per Invoice'!T$2:T$1201,$AA155)))</f>
        <v/>
      </c>
      <c r="U155" s="7">
        <f>IF($AA155="","",IF(INDEX('Per Invoice'!U$2:U$1201,$AA155)="","",INDEX('Per Invoice'!U$2:U$1201,$AA155)))</f>
        <v/>
      </c>
      <c r="V155" s="7">
        <f>IF($AA155="","",IF(INDEX('Per Invoice'!V$2:V$1201,$AA155)="","",INDEX('Per Invoice'!V$2:V$1201,$AA155)))</f>
        <v/>
      </c>
      <c r="W155" s="7">
        <f>IF($AA155="","",IF(INDEX('Per Invoice'!W$2:W$1201,$AA155)="","",INDEX('Per Invoice'!W$2:W$1201,$AA155)))</f>
        <v/>
      </c>
      <c r="X155" s="7">
        <f>IF($AA155="","",IF(INDEX('Per Invoice'!X$2:X$1201,$AA155)="","",INDEX('Per Invoice'!X$2:X$1201,$AA155)))</f>
        <v/>
      </c>
      <c r="Y155" s="7">
        <f>IF($AA155="","",IF(INDEX('Per Invoice'!Y$2:Y$1201,$AA155)="","",INDEX('Per Invoice'!Y$2:Y$1201,$AA155)))</f>
        <v/>
      </c>
      <c r="Z155" s="7">
        <f>IF($AA155="","",IF(INDEX('Per Invoice'!Z$2:Z$1201,$AA155)="","",INDEX('Per Invoice'!Z$2:Z$1201,$AA155)))</f>
        <v/>
      </c>
      <c r="AA155" s="16">
        <f>IFERROR(MATCH(Settings!$C$31&amp;"|"&amp;ROWS($AA$2:$AA155),'Per Invoice'!$AB$2:$AB$1201,0),"")</f>
        <v/>
      </c>
    </row>
    <row r="156">
      <c r="A156">
        <f>IF($AA156="","",IF(INDEX('Per Invoice'!A$2:A$1201,$AA156)="","",INDEX('Per Invoice'!A$2:A$1201,$AA156)))</f>
        <v/>
      </c>
      <c r="B156">
        <f>IF($AA156="","",IF(INDEX('Per Invoice'!B$2:B$1201,$AA156)="","",INDEX('Per Invoice'!B$2:B$1201,$AA156)))</f>
        <v/>
      </c>
      <c r="C156">
        <f>IF($AA156="","",IF(INDEX('Per Invoice'!C$2:C$1201,$AA156)="","",INDEX('Per Invoice'!C$2:C$1201,$AA156)))</f>
        <v/>
      </c>
      <c r="D156">
        <f>IF($AA156="","",IF(INDEX('Per Invoice'!D$2:D$1201,$AA156)="","",INDEX('Per Invoice'!D$2:D$1201,$AA156)))</f>
        <v/>
      </c>
      <c r="E156">
        <f>IF($AA156="","",IF(INDEX('Per Invoice'!E$2:E$1201,$AA156)="","",INDEX('Per Invoice'!E$2:E$1201,$AA156)))</f>
        <v/>
      </c>
      <c r="F156">
        <f>IF($AA156="","",IF(INDEX('Per Invoice'!F$2:F$1201,$AA156)="","",INDEX('Per Invoice'!F$2:F$1201,$AA156)))</f>
        <v/>
      </c>
      <c r="G156">
        <f>IF($AA156="","",IF(INDEX('Per Invoice'!G$2:G$1201,$AA156)="","",INDEX('Per Invoice'!G$2:G$1201,$AA156)))</f>
        <v/>
      </c>
      <c r="H156">
        <f>IF($AA156="","",IF(INDEX('Per Invoice'!H$2:H$1201,$AA156)="","",INDEX('Per Invoice'!H$2:H$1201,$AA156)))</f>
        <v/>
      </c>
      <c r="I156">
        <f>IF($AA156="","",IF(INDEX('Per Invoice'!I$2:I$1201,$AA156)="","",INDEX('Per Invoice'!I$2:I$1201,$AA156)))</f>
        <v/>
      </c>
      <c r="J156">
        <f>IF($AA156="","",IF(INDEX('Per Invoice'!J$2:J$1201,$AA156)="","",INDEX('Per Invoice'!J$2:J$1201,$AA156)))</f>
        <v/>
      </c>
      <c r="K156">
        <f>IF($AA156="","",IF(INDEX('Per Invoice'!K$2:K$1201,$AA156)="","",INDEX('Per Invoice'!K$2:K$1201,$AA156)))</f>
        <v/>
      </c>
      <c r="L156">
        <f>IF($AA156="","",IF(INDEX('Per Invoice'!L$2:L$1201,$AA156)="","",INDEX('Per Invoice'!L$2:L$1201,$AA156)))</f>
        <v/>
      </c>
      <c r="M156">
        <f>IF($AA156="","",IF(INDEX('Per Invoice'!M$2:M$1201,$AA156)="","",INDEX('Per Invoice'!M$2:M$1201,$AA156)))</f>
        <v/>
      </c>
      <c r="N156">
        <f>IF($AA156="","",IF(INDEX('Per Invoice'!N$2:N$1201,$AA156)="","",INDEX('Per Invoice'!N$2:N$1201,$AA156)))</f>
        <v/>
      </c>
      <c r="O156">
        <f>IF($AA156="","",IF(INDEX('Per Invoice'!O$2:O$1201,$AA156)="","",INDEX('Per Invoice'!O$2:O$1201,$AA156)))</f>
        <v/>
      </c>
      <c r="P156" s="7">
        <f>IF($AA156="","",IF(INDEX('Per Invoice'!P$2:P$1201,$AA156)="","",INDEX('Per Invoice'!P$2:P$1201,$AA156)))</f>
        <v/>
      </c>
      <c r="Q156">
        <f>IF($AA156="","",IF(INDEX('Per Invoice'!Q$2:Q$1201,$AA156)="","",INDEX('Per Invoice'!Q$2:Q$1201,$AA156)))</f>
        <v/>
      </c>
      <c r="R156" s="7">
        <f>IF($AA156="","",IF(INDEX('Per Invoice'!R$2:R$1201,$AA156)="","",INDEX('Per Invoice'!R$2:R$1201,$AA156)))</f>
        <v/>
      </c>
      <c r="S156" s="7">
        <f>IF($AA156="","",IF(INDEX('Per Invoice'!S$2:S$1201,$AA156)="","",INDEX('Per Invoice'!S$2:S$1201,$AA156)))</f>
        <v/>
      </c>
      <c r="T156">
        <f>IF($AA156="","",IF(INDEX('Per Invoice'!T$2:T$1201,$AA156)="","",INDEX('Per Invoice'!T$2:T$1201,$AA156)))</f>
        <v/>
      </c>
      <c r="U156" s="7">
        <f>IF($AA156="","",IF(INDEX('Per Invoice'!U$2:U$1201,$AA156)="","",INDEX('Per Invoice'!U$2:U$1201,$AA156)))</f>
        <v/>
      </c>
      <c r="V156" s="7">
        <f>IF($AA156="","",IF(INDEX('Per Invoice'!V$2:V$1201,$AA156)="","",INDEX('Per Invoice'!V$2:V$1201,$AA156)))</f>
        <v/>
      </c>
      <c r="W156" s="7">
        <f>IF($AA156="","",IF(INDEX('Per Invoice'!W$2:W$1201,$AA156)="","",INDEX('Per Invoice'!W$2:W$1201,$AA156)))</f>
        <v/>
      </c>
      <c r="X156" s="7">
        <f>IF($AA156="","",IF(INDEX('Per Invoice'!X$2:X$1201,$AA156)="","",INDEX('Per Invoice'!X$2:X$1201,$AA156)))</f>
        <v/>
      </c>
      <c r="Y156" s="7">
        <f>IF($AA156="","",IF(INDEX('Per Invoice'!Y$2:Y$1201,$AA156)="","",INDEX('Per Invoice'!Y$2:Y$1201,$AA156)))</f>
        <v/>
      </c>
      <c r="Z156" s="7">
        <f>IF($AA156="","",IF(INDEX('Per Invoice'!Z$2:Z$1201,$AA156)="","",INDEX('Per Invoice'!Z$2:Z$1201,$AA156)))</f>
        <v/>
      </c>
      <c r="AA156" s="16">
        <f>IFERROR(MATCH(Settings!$C$31&amp;"|"&amp;ROWS($AA$2:$AA156),'Per Invoice'!$AB$2:$AB$1201,0),"")</f>
        <v/>
      </c>
    </row>
    <row r="157">
      <c r="A157">
        <f>IF($AA157="","",IF(INDEX('Per Invoice'!A$2:A$1201,$AA157)="","",INDEX('Per Invoice'!A$2:A$1201,$AA157)))</f>
        <v/>
      </c>
      <c r="B157">
        <f>IF($AA157="","",IF(INDEX('Per Invoice'!B$2:B$1201,$AA157)="","",INDEX('Per Invoice'!B$2:B$1201,$AA157)))</f>
        <v/>
      </c>
      <c r="C157">
        <f>IF($AA157="","",IF(INDEX('Per Invoice'!C$2:C$1201,$AA157)="","",INDEX('Per Invoice'!C$2:C$1201,$AA157)))</f>
        <v/>
      </c>
      <c r="D157">
        <f>IF($AA157="","",IF(INDEX('Per Invoice'!D$2:D$1201,$AA157)="","",INDEX('Per Invoice'!D$2:D$1201,$AA157)))</f>
        <v/>
      </c>
      <c r="E157">
        <f>IF($AA157="","",IF(INDEX('Per Invoice'!E$2:E$1201,$AA157)="","",INDEX('Per Invoice'!E$2:E$1201,$AA157)))</f>
        <v/>
      </c>
      <c r="F157">
        <f>IF($AA157="","",IF(INDEX('Per Invoice'!F$2:F$1201,$AA157)="","",INDEX('Per Invoice'!F$2:F$1201,$AA157)))</f>
        <v/>
      </c>
      <c r="G157">
        <f>IF($AA157="","",IF(INDEX('Per Invoice'!G$2:G$1201,$AA157)="","",INDEX('Per Invoice'!G$2:G$1201,$AA157)))</f>
        <v/>
      </c>
      <c r="H157">
        <f>IF($AA157="","",IF(INDEX('Per Invoice'!H$2:H$1201,$AA157)="","",INDEX('Per Invoice'!H$2:H$1201,$AA157)))</f>
        <v/>
      </c>
      <c r="I157">
        <f>IF($AA157="","",IF(INDEX('Per Invoice'!I$2:I$1201,$AA157)="","",INDEX('Per Invoice'!I$2:I$1201,$AA157)))</f>
        <v/>
      </c>
      <c r="J157">
        <f>IF($AA157="","",IF(INDEX('Per Invoice'!J$2:J$1201,$AA157)="","",INDEX('Per Invoice'!J$2:J$1201,$AA157)))</f>
        <v/>
      </c>
      <c r="K157">
        <f>IF($AA157="","",IF(INDEX('Per Invoice'!K$2:K$1201,$AA157)="","",INDEX('Per Invoice'!K$2:K$1201,$AA157)))</f>
        <v/>
      </c>
      <c r="L157">
        <f>IF($AA157="","",IF(INDEX('Per Invoice'!L$2:L$1201,$AA157)="","",INDEX('Per Invoice'!L$2:L$1201,$AA157)))</f>
        <v/>
      </c>
      <c r="M157">
        <f>IF($AA157="","",IF(INDEX('Per Invoice'!M$2:M$1201,$AA157)="","",INDEX('Per Invoice'!M$2:M$1201,$AA157)))</f>
        <v/>
      </c>
      <c r="N157">
        <f>IF($AA157="","",IF(INDEX('Per Invoice'!N$2:N$1201,$AA157)="","",INDEX('Per Invoice'!N$2:N$1201,$AA157)))</f>
        <v/>
      </c>
      <c r="O157">
        <f>IF($AA157="","",IF(INDEX('Per Invoice'!O$2:O$1201,$AA157)="","",INDEX('Per Invoice'!O$2:O$1201,$AA157)))</f>
        <v/>
      </c>
      <c r="P157" s="7">
        <f>IF($AA157="","",IF(INDEX('Per Invoice'!P$2:P$1201,$AA157)="","",INDEX('Per Invoice'!P$2:P$1201,$AA157)))</f>
        <v/>
      </c>
      <c r="Q157">
        <f>IF($AA157="","",IF(INDEX('Per Invoice'!Q$2:Q$1201,$AA157)="","",INDEX('Per Invoice'!Q$2:Q$1201,$AA157)))</f>
        <v/>
      </c>
      <c r="R157" s="7">
        <f>IF($AA157="","",IF(INDEX('Per Invoice'!R$2:R$1201,$AA157)="","",INDEX('Per Invoice'!R$2:R$1201,$AA157)))</f>
        <v/>
      </c>
      <c r="S157" s="7">
        <f>IF($AA157="","",IF(INDEX('Per Invoice'!S$2:S$1201,$AA157)="","",INDEX('Per Invoice'!S$2:S$1201,$AA157)))</f>
        <v/>
      </c>
      <c r="T157">
        <f>IF($AA157="","",IF(INDEX('Per Invoice'!T$2:T$1201,$AA157)="","",INDEX('Per Invoice'!T$2:T$1201,$AA157)))</f>
        <v/>
      </c>
      <c r="U157" s="7">
        <f>IF($AA157="","",IF(INDEX('Per Invoice'!U$2:U$1201,$AA157)="","",INDEX('Per Invoice'!U$2:U$1201,$AA157)))</f>
        <v/>
      </c>
      <c r="V157" s="7">
        <f>IF($AA157="","",IF(INDEX('Per Invoice'!V$2:V$1201,$AA157)="","",INDEX('Per Invoice'!V$2:V$1201,$AA157)))</f>
        <v/>
      </c>
      <c r="W157" s="7">
        <f>IF($AA157="","",IF(INDEX('Per Invoice'!W$2:W$1201,$AA157)="","",INDEX('Per Invoice'!W$2:W$1201,$AA157)))</f>
        <v/>
      </c>
      <c r="X157" s="7">
        <f>IF($AA157="","",IF(INDEX('Per Invoice'!X$2:X$1201,$AA157)="","",INDEX('Per Invoice'!X$2:X$1201,$AA157)))</f>
        <v/>
      </c>
      <c r="Y157" s="7">
        <f>IF($AA157="","",IF(INDEX('Per Invoice'!Y$2:Y$1201,$AA157)="","",INDEX('Per Invoice'!Y$2:Y$1201,$AA157)))</f>
        <v/>
      </c>
      <c r="Z157" s="7">
        <f>IF($AA157="","",IF(INDEX('Per Invoice'!Z$2:Z$1201,$AA157)="","",INDEX('Per Invoice'!Z$2:Z$1201,$AA157)))</f>
        <v/>
      </c>
      <c r="AA157" s="16">
        <f>IFERROR(MATCH(Settings!$C$31&amp;"|"&amp;ROWS($AA$2:$AA157),'Per Invoice'!$AB$2:$AB$1201,0),"")</f>
        <v/>
      </c>
    </row>
    <row r="158">
      <c r="A158">
        <f>IF($AA158="","",IF(INDEX('Per Invoice'!A$2:A$1201,$AA158)="","",INDEX('Per Invoice'!A$2:A$1201,$AA158)))</f>
        <v/>
      </c>
      <c r="B158">
        <f>IF($AA158="","",IF(INDEX('Per Invoice'!B$2:B$1201,$AA158)="","",INDEX('Per Invoice'!B$2:B$1201,$AA158)))</f>
        <v/>
      </c>
      <c r="C158">
        <f>IF($AA158="","",IF(INDEX('Per Invoice'!C$2:C$1201,$AA158)="","",INDEX('Per Invoice'!C$2:C$1201,$AA158)))</f>
        <v/>
      </c>
      <c r="D158">
        <f>IF($AA158="","",IF(INDEX('Per Invoice'!D$2:D$1201,$AA158)="","",INDEX('Per Invoice'!D$2:D$1201,$AA158)))</f>
        <v/>
      </c>
      <c r="E158">
        <f>IF($AA158="","",IF(INDEX('Per Invoice'!E$2:E$1201,$AA158)="","",INDEX('Per Invoice'!E$2:E$1201,$AA158)))</f>
        <v/>
      </c>
      <c r="F158">
        <f>IF($AA158="","",IF(INDEX('Per Invoice'!F$2:F$1201,$AA158)="","",INDEX('Per Invoice'!F$2:F$1201,$AA158)))</f>
        <v/>
      </c>
      <c r="G158">
        <f>IF($AA158="","",IF(INDEX('Per Invoice'!G$2:G$1201,$AA158)="","",INDEX('Per Invoice'!G$2:G$1201,$AA158)))</f>
        <v/>
      </c>
      <c r="H158">
        <f>IF($AA158="","",IF(INDEX('Per Invoice'!H$2:H$1201,$AA158)="","",INDEX('Per Invoice'!H$2:H$1201,$AA158)))</f>
        <v/>
      </c>
      <c r="I158">
        <f>IF($AA158="","",IF(INDEX('Per Invoice'!I$2:I$1201,$AA158)="","",INDEX('Per Invoice'!I$2:I$1201,$AA158)))</f>
        <v/>
      </c>
      <c r="J158">
        <f>IF($AA158="","",IF(INDEX('Per Invoice'!J$2:J$1201,$AA158)="","",INDEX('Per Invoice'!J$2:J$1201,$AA158)))</f>
        <v/>
      </c>
      <c r="K158">
        <f>IF($AA158="","",IF(INDEX('Per Invoice'!K$2:K$1201,$AA158)="","",INDEX('Per Invoice'!K$2:K$1201,$AA158)))</f>
        <v/>
      </c>
      <c r="L158">
        <f>IF($AA158="","",IF(INDEX('Per Invoice'!L$2:L$1201,$AA158)="","",INDEX('Per Invoice'!L$2:L$1201,$AA158)))</f>
        <v/>
      </c>
      <c r="M158">
        <f>IF($AA158="","",IF(INDEX('Per Invoice'!M$2:M$1201,$AA158)="","",INDEX('Per Invoice'!M$2:M$1201,$AA158)))</f>
        <v/>
      </c>
      <c r="N158">
        <f>IF($AA158="","",IF(INDEX('Per Invoice'!N$2:N$1201,$AA158)="","",INDEX('Per Invoice'!N$2:N$1201,$AA158)))</f>
        <v/>
      </c>
      <c r="O158">
        <f>IF($AA158="","",IF(INDEX('Per Invoice'!O$2:O$1201,$AA158)="","",INDEX('Per Invoice'!O$2:O$1201,$AA158)))</f>
        <v/>
      </c>
      <c r="P158" s="7">
        <f>IF($AA158="","",IF(INDEX('Per Invoice'!P$2:P$1201,$AA158)="","",INDEX('Per Invoice'!P$2:P$1201,$AA158)))</f>
        <v/>
      </c>
      <c r="Q158">
        <f>IF($AA158="","",IF(INDEX('Per Invoice'!Q$2:Q$1201,$AA158)="","",INDEX('Per Invoice'!Q$2:Q$1201,$AA158)))</f>
        <v/>
      </c>
      <c r="R158" s="7">
        <f>IF($AA158="","",IF(INDEX('Per Invoice'!R$2:R$1201,$AA158)="","",INDEX('Per Invoice'!R$2:R$1201,$AA158)))</f>
        <v/>
      </c>
      <c r="S158" s="7">
        <f>IF($AA158="","",IF(INDEX('Per Invoice'!S$2:S$1201,$AA158)="","",INDEX('Per Invoice'!S$2:S$1201,$AA158)))</f>
        <v/>
      </c>
      <c r="T158">
        <f>IF($AA158="","",IF(INDEX('Per Invoice'!T$2:T$1201,$AA158)="","",INDEX('Per Invoice'!T$2:T$1201,$AA158)))</f>
        <v/>
      </c>
      <c r="U158" s="7">
        <f>IF($AA158="","",IF(INDEX('Per Invoice'!U$2:U$1201,$AA158)="","",INDEX('Per Invoice'!U$2:U$1201,$AA158)))</f>
        <v/>
      </c>
      <c r="V158" s="7">
        <f>IF($AA158="","",IF(INDEX('Per Invoice'!V$2:V$1201,$AA158)="","",INDEX('Per Invoice'!V$2:V$1201,$AA158)))</f>
        <v/>
      </c>
      <c r="W158" s="7">
        <f>IF($AA158="","",IF(INDEX('Per Invoice'!W$2:W$1201,$AA158)="","",INDEX('Per Invoice'!W$2:W$1201,$AA158)))</f>
        <v/>
      </c>
      <c r="X158" s="7">
        <f>IF($AA158="","",IF(INDEX('Per Invoice'!X$2:X$1201,$AA158)="","",INDEX('Per Invoice'!X$2:X$1201,$AA158)))</f>
        <v/>
      </c>
      <c r="Y158" s="7">
        <f>IF($AA158="","",IF(INDEX('Per Invoice'!Y$2:Y$1201,$AA158)="","",INDEX('Per Invoice'!Y$2:Y$1201,$AA158)))</f>
        <v/>
      </c>
      <c r="Z158" s="7">
        <f>IF($AA158="","",IF(INDEX('Per Invoice'!Z$2:Z$1201,$AA158)="","",INDEX('Per Invoice'!Z$2:Z$1201,$AA158)))</f>
        <v/>
      </c>
      <c r="AA158" s="16">
        <f>IFERROR(MATCH(Settings!$C$31&amp;"|"&amp;ROWS($AA$2:$AA158),'Per Invoice'!$AB$2:$AB$1201,0),"")</f>
        <v/>
      </c>
    </row>
    <row r="159">
      <c r="A159">
        <f>IF($AA159="","",IF(INDEX('Per Invoice'!A$2:A$1201,$AA159)="","",INDEX('Per Invoice'!A$2:A$1201,$AA159)))</f>
        <v/>
      </c>
      <c r="B159">
        <f>IF($AA159="","",IF(INDEX('Per Invoice'!B$2:B$1201,$AA159)="","",INDEX('Per Invoice'!B$2:B$1201,$AA159)))</f>
        <v/>
      </c>
      <c r="C159">
        <f>IF($AA159="","",IF(INDEX('Per Invoice'!C$2:C$1201,$AA159)="","",INDEX('Per Invoice'!C$2:C$1201,$AA159)))</f>
        <v/>
      </c>
      <c r="D159">
        <f>IF($AA159="","",IF(INDEX('Per Invoice'!D$2:D$1201,$AA159)="","",INDEX('Per Invoice'!D$2:D$1201,$AA159)))</f>
        <v/>
      </c>
      <c r="E159">
        <f>IF($AA159="","",IF(INDEX('Per Invoice'!E$2:E$1201,$AA159)="","",INDEX('Per Invoice'!E$2:E$1201,$AA159)))</f>
        <v/>
      </c>
      <c r="F159">
        <f>IF($AA159="","",IF(INDEX('Per Invoice'!F$2:F$1201,$AA159)="","",INDEX('Per Invoice'!F$2:F$1201,$AA159)))</f>
        <v/>
      </c>
      <c r="G159">
        <f>IF($AA159="","",IF(INDEX('Per Invoice'!G$2:G$1201,$AA159)="","",INDEX('Per Invoice'!G$2:G$1201,$AA159)))</f>
        <v/>
      </c>
      <c r="H159">
        <f>IF($AA159="","",IF(INDEX('Per Invoice'!H$2:H$1201,$AA159)="","",INDEX('Per Invoice'!H$2:H$1201,$AA159)))</f>
        <v/>
      </c>
      <c r="I159">
        <f>IF($AA159="","",IF(INDEX('Per Invoice'!I$2:I$1201,$AA159)="","",INDEX('Per Invoice'!I$2:I$1201,$AA159)))</f>
        <v/>
      </c>
      <c r="J159">
        <f>IF($AA159="","",IF(INDEX('Per Invoice'!J$2:J$1201,$AA159)="","",INDEX('Per Invoice'!J$2:J$1201,$AA159)))</f>
        <v/>
      </c>
      <c r="K159">
        <f>IF($AA159="","",IF(INDEX('Per Invoice'!K$2:K$1201,$AA159)="","",INDEX('Per Invoice'!K$2:K$1201,$AA159)))</f>
        <v/>
      </c>
      <c r="L159">
        <f>IF($AA159="","",IF(INDEX('Per Invoice'!L$2:L$1201,$AA159)="","",INDEX('Per Invoice'!L$2:L$1201,$AA159)))</f>
        <v/>
      </c>
      <c r="M159">
        <f>IF($AA159="","",IF(INDEX('Per Invoice'!M$2:M$1201,$AA159)="","",INDEX('Per Invoice'!M$2:M$1201,$AA159)))</f>
        <v/>
      </c>
      <c r="N159">
        <f>IF($AA159="","",IF(INDEX('Per Invoice'!N$2:N$1201,$AA159)="","",INDEX('Per Invoice'!N$2:N$1201,$AA159)))</f>
        <v/>
      </c>
      <c r="O159">
        <f>IF($AA159="","",IF(INDEX('Per Invoice'!O$2:O$1201,$AA159)="","",INDEX('Per Invoice'!O$2:O$1201,$AA159)))</f>
        <v/>
      </c>
      <c r="P159" s="7">
        <f>IF($AA159="","",IF(INDEX('Per Invoice'!P$2:P$1201,$AA159)="","",INDEX('Per Invoice'!P$2:P$1201,$AA159)))</f>
        <v/>
      </c>
      <c r="Q159">
        <f>IF($AA159="","",IF(INDEX('Per Invoice'!Q$2:Q$1201,$AA159)="","",INDEX('Per Invoice'!Q$2:Q$1201,$AA159)))</f>
        <v/>
      </c>
      <c r="R159" s="7">
        <f>IF($AA159="","",IF(INDEX('Per Invoice'!R$2:R$1201,$AA159)="","",INDEX('Per Invoice'!R$2:R$1201,$AA159)))</f>
        <v/>
      </c>
      <c r="S159" s="7">
        <f>IF($AA159="","",IF(INDEX('Per Invoice'!S$2:S$1201,$AA159)="","",INDEX('Per Invoice'!S$2:S$1201,$AA159)))</f>
        <v/>
      </c>
      <c r="T159">
        <f>IF($AA159="","",IF(INDEX('Per Invoice'!T$2:T$1201,$AA159)="","",INDEX('Per Invoice'!T$2:T$1201,$AA159)))</f>
        <v/>
      </c>
      <c r="U159" s="7">
        <f>IF($AA159="","",IF(INDEX('Per Invoice'!U$2:U$1201,$AA159)="","",INDEX('Per Invoice'!U$2:U$1201,$AA159)))</f>
        <v/>
      </c>
      <c r="V159" s="7">
        <f>IF($AA159="","",IF(INDEX('Per Invoice'!V$2:V$1201,$AA159)="","",INDEX('Per Invoice'!V$2:V$1201,$AA159)))</f>
        <v/>
      </c>
      <c r="W159" s="7">
        <f>IF($AA159="","",IF(INDEX('Per Invoice'!W$2:W$1201,$AA159)="","",INDEX('Per Invoice'!W$2:W$1201,$AA159)))</f>
        <v/>
      </c>
      <c r="X159" s="7">
        <f>IF($AA159="","",IF(INDEX('Per Invoice'!X$2:X$1201,$AA159)="","",INDEX('Per Invoice'!X$2:X$1201,$AA159)))</f>
        <v/>
      </c>
      <c r="Y159" s="7">
        <f>IF($AA159="","",IF(INDEX('Per Invoice'!Y$2:Y$1201,$AA159)="","",INDEX('Per Invoice'!Y$2:Y$1201,$AA159)))</f>
        <v/>
      </c>
      <c r="Z159" s="7">
        <f>IF($AA159="","",IF(INDEX('Per Invoice'!Z$2:Z$1201,$AA159)="","",INDEX('Per Invoice'!Z$2:Z$1201,$AA159)))</f>
        <v/>
      </c>
      <c r="AA159" s="16">
        <f>IFERROR(MATCH(Settings!$C$31&amp;"|"&amp;ROWS($AA$2:$AA159),'Per Invoice'!$AB$2:$AB$1201,0),"")</f>
        <v/>
      </c>
    </row>
    <row r="160">
      <c r="A160">
        <f>IF($AA160="","",IF(INDEX('Per Invoice'!A$2:A$1201,$AA160)="","",INDEX('Per Invoice'!A$2:A$1201,$AA160)))</f>
        <v/>
      </c>
      <c r="B160">
        <f>IF($AA160="","",IF(INDEX('Per Invoice'!B$2:B$1201,$AA160)="","",INDEX('Per Invoice'!B$2:B$1201,$AA160)))</f>
        <v/>
      </c>
      <c r="C160">
        <f>IF($AA160="","",IF(INDEX('Per Invoice'!C$2:C$1201,$AA160)="","",INDEX('Per Invoice'!C$2:C$1201,$AA160)))</f>
        <v/>
      </c>
      <c r="D160">
        <f>IF($AA160="","",IF(INDEX('Per Invoice'!D$2:D$1201,$AA160)="","",INDEX('Per Invoice'!D$2:D$1201,$AA160)))</f>
        <v/>
      </c>
      <c r="E160">
        <f>IF($AA160="","",IF(INDEX('Per Invoice'!E$2:E$1201,$AA160)="","",INDEX('Per Invoice'!E$2:E$1201,$AA160)))</f>
        <v/>
      </c>
      <c r="F160">
        <f>IF($AA160="","",IF(INDEX('Per Invoice'!F$2:F$1201,$AA160)="","",INDEX('Per Invoice'!F$2:F$1201,$AA160)))</f>
        <v/>
      </c>
      <c r="G160">
        <f>IF($AA160="","",IF(INDEX('Per Invoice'!G$2:G$1201,$AA160)="","",INDEX('Per Invoice'!G$2:G$1201,$AA160)))</f>
        <v/>
      </c>
      <c r="H160">
        <f>IF($AA160="","",IF(INDEX('Per Invoice'!H$2:H$1201,$AA160)="","",INDEX('Per Invoice'!H$2:H$1201,$AA160)))</f>
        <v/>
      </c>
      <c r="I160">
        <f>IF($AA160="","",IF(INDEX('Per Invoice'!I$2:I$1201,$AA160)="","",INDEX('Per Invoice'!I$2:I$1201,$AA160)))</f>
        <v/>
      </c>
      <c r="J160">
        <f>IF($AA160="","",IF(INDEX('Per Invoice'!J$2:J$1201,$AA160)="","",INDEX('Per Invoice'!J$2:J$1201,$AA160)))</f>
        <v/>
      </c>
      <c r="K160">
        <f>IF($AA160="","",IF(INDEX('Per Invoice'!K$2:K$1201,$AA160)="","",INDEX('Per Invoice'!K$2:K$1201,$AA160)))</f>
        <v/>
      </c>
      <c r="L160">
        <f>IF($AA160="","",IF(INDEX('Per Invoice'!L$2:L$1201,$AA160)="","",INDEX('Per Invoice'!L$2:L$1201,$AA160)))</f>
        <v/>
      </c>
      <c r="M160">
        <f>IF($AA160="","",IF(INDEX('Per Invoice'!M$2:M$1201,$AA160)="","",INDEX('Per Invoice'!M$2:M$1201,$AA160)))</f>
        <v/>
      </c>
      <c r="N160">
        <f>IF($AA160="","",IF(INDEX('Per Invoice'!N$2:N$1201,$AA160)="","",INDEX('Per Invoice'!N$2:N$1201,$AA160)))</f>
        <v/>
      </c>
      <c r="O160">
        <f>IF($AA160="","",IF(INDEX('Per Invoice'!O$2:O$1201,$AA160)="","",INDEX('Per Invoice'!O$2:O$1201,$AA160)))</f>
        <v/>
      </c>
      <c r="P160" s="7">
        <f>IF($AA160="","",IF(INDEX('Per Invoice'!P$2:P$1201,$AA160)="","",INDEX('Per Invoice'!P$2:P$1201,$AA160)))</f>
        <v/>
      </c>
      <c r="Q160">
        <f>IF($AA160="","",IF(INDEX('Per Invoice'!Q$2:Q$1201,$AA160)="","",INDEX('Per Invoice'!Q$2:Q$1201,$AA160)))</f>
        <v/>
      </c>
      <c r="R160" s="7">
        <f>IF($AA160="","",IF(INDEX('Per Invoice'!R$2:R$1201,$AA160)="","",INDEX('Per Invoice'!R$2:R$1201,$AA160)))</f>
        <v/>
      </c>
      <c r="S160" s="7">
        <f>IF($AA160="","",IF(INDEX('Per Invoice'!S$2:S$1201,$AA160)="","",INDEX('Per Invoice'!S$2:S$1201,$AA160)))</f>
        <v/>
      </c>
      <c r="T160">
        <f>IF($AA160="","",IF(INDEX('Per Invoice'!T$2:T$1201,$AA160)="","",INDEX('Per Invoice'!T$2:T$1201,$AA160)))</f>
        <v/>
      </c>
      <c r="U160" s="7">
        <f>IF($AA160="","",IF(INDEX('Per Invoice'!U$2:U$1201,$AA160)="","",INDEX('Per Invoice'!U$2:U$1201,$AA160)))</f>
        <v/>
      </c>
      <c r="V160" s="7">
        <f>IF($AA160="","",IF(INDEX('Per Invoice'!V$2:V$1201,$AA160)="","",INDEX('Per Invoice'!V$2:V$1201,$AA160)))</f>
        <v/>
      </c>
      <c r="W160" s="7">
        <f>IF($AA160="","",IF(INDEX('Per Invoice'!W$2:W$1201,$AA160)="","",INDEX('Per Invoice'!W$2:W$1201,$AA160)))</f>
        <v/>
      </c>
      <c r="X160" s="7">
        <f>IF($AA160="","",IF(INDEX('Per Invoice'!X$2:X$1201,$AA160)="","",INDEX('Per Invoice'!X$2:X$1201,$AA160)))</f>
        <v/>
      </c>
      <c r="Y160" s="7">
        <f>IF($AA160="","",IF(INDEX('Per Invoice'!Y$2:Y$1201,$AA160)="","",INDEX('Per Invoice'!Y$2:Y$1201,$AA160)))</f>
        <v/>
      </c>
      <c r="Z160" s="7">
        <f>IF($AA160="","",IF(INDEX('Per Invoice'!Z$2:Z$1201,$AA160)="","",INDEX('Per Invoice'!Z$2:Z$1201,$AA160)))</f>
        <v/>
      </c>
      <c r="AA160" s="16">
        <f>IFERROR(MATCH(Settings!$C$31&amp;"|"&amp;ROWS($AA$2:$AA160),'Per Invoice'!$AB$2:$AB$1201,0),"")</f>
        <v/>
      </c>
    </row>
    <row r="161">
      <c r="A161">
        <f>IF($AA161="","",IF(INDEX('Per Invoice'!A$2:A$1201,$AA161)="","",INDEX('Per Invoice'!A$2:A$1201,$AA161)))</f>
        <v/>
      </c>
      <c r="B161">
        <f>IF($AA161="","",IF(INDEX('Per Invoice'!B$2:B$1201,$AA161)="","",INDEX('Per Invoice'!B$2:B$1201,$AA161)))</f>
        <v/>
      </c>
      <c r="C161">
        <f>IF($AA161="","",IF(INDEX('Per Invoice'!C$2:C$1201,$AA161)="","",INDEX('Per Invoice'!C$2:C$1201,$AA161)))</f>
        <v/>
      </c>
      <c r="D161">
        <f>IF($AA161="","",IF(INDEX('Per Invoice'!D$2:D$1201,$AA161)="","",INDEX('Per Invoice'!D$2:D$1201,$AA161)))</f>
        <v/>
      </c>
      <c r="E161">
        <f>IF($AA161="","",IF(INDEX('Per Invoice'!E$2:E$1201,$AA161)="","",INDEX('Per Invoice'!E$2:E$1201,$AA161)))</f>
        <v/>
      </c>
      <c r="F161">
        <f>IF($AA161="","",IF(INDEX('Per Invoice'!F$2:F$1201,$AA161)="","",INDEX('Per Invoice'!F$2:F$1201,$AA161)))</f>
        <v/>
      </c>
      <c r="G161">
        <f>IF($AA161="","",IF(INDEX('Per Invoice'!G$2:G$1201,$AA161)="","",INDEX('Per Invoice'!G$2:G$1201,$AA161)))</f>
        <v/>
      </c>
      <c r="H161">
        <f>IF($AA161="","",IF(INDEX('Per Invoice'!H$2:H$1201,$AA161)="","",INDEX('Per Invoice'!H$2:H$1201,$AA161)))</f>
        <v/>
      </c>
      <c r="I161">
        <f>IF($AA161="","",IF(INDEX('Per Invoice'!I$2:I$1201,$AA161)="","",INDEX('Per Invoice'!I$2:I$1201,$AA161)))</f>
        <v/>
      </c>
      <c r="J161">
        <f>IF($AA161="","",IF(INDEX('Per Invoice'!J$2:J$1201,$AA161)="","",INDEX('Per Invoice'!J$2:J$1201,$AA161)))</f>
        <v/>
      </c>
      <c r="K161">
        <f>IF($AA161="","",IF(INDEX('Per Invoice'!K$2:K$1201,$AA161)="","",INDEX('Per Invoice'!K$2:K$1201,$AA161)))</f>
        <v/>
      </c>
      <c r="L161">
        <f>IF($AA161="","",IF(INDEX('Per Invoice'!L$2:L$1201,$AA161)="","",INDEX('Per Invoice'!L$2:L$1201,$AA161)))</f>
        <v/>
      </c>
      <c r="M161">
        <f>IF($AA161="","",IF(INDEX('Per Invoice'!M$2:M$1201,$AA161)="","",INDEX('Per Invoice'!M$2:M$1201,$AA161)))</f>
        <v/>
      </c>
      <c r="N161">
        <f>IF($AA161="","",IF(INDEX('Per Invoice'!N$2:N$1201,$AA161)="","",INDEX('Per Invoice'!N$2:N$1201,$AA161)))</f>
        <v/>
      </c>
      <c r="O161">
        <f>IF($AA161="","",IF(INDEX('Per Invoice'!O$2:O$1201,$AA161)="","",INDEX('Per Invoice'!O$2:O$1201,$AA161)))</f>
        <v/>
      </c>
      <c r="P161" s="7">
        <f>IF($AA161="","",IF(INDEX('Per Invoice'!P$2:P$1201,$AA161)="","",INDEX('Per Invoice'!P$2:P$1201,$AA161)))</f>
        <v/>
      </c>
      <c r="Q161">
        <f>IF($AA161="","",IF(INDEX('Per Invoice'!Q$2:Q$1201,$AA161)="","",INDEX('Per Invoice'!Q$2:Q$1201,$AA161)))</f>
        <v/>
      </c>
      <c r="R161" s="7">
        <f>IF($AA161="","",IF(INDEX('Per Invoice'!R$2:R$1201,$AA161)="","",INDEX('Per Invoice'!R$2:R$1201,$AA161)))</f>
        <v/>
      </c>
      <c r="S161" s="7">
        <f>IF($AA161="","",IF(INDEX('Per Invoice'!S$2:S$1201,$AA161)="","",INDEX('Per Invoice'!S$2:S$1201,$AA161)))</f>
        <v/>
      </c>
      <c r="T161">
        <f>IF($AA161="","",IF(INDEX('Per Invoice'!T$2:T$1201,$AA161)="","",INDEX('Per Invoice'!T$2:T$1201,$AA161)))</f>
        <v/>
      </c>
      <c r="U161" s="7">
        <f>IF($AA161="","",IF(INDEX('Per Invoice'!U$2:U$1201,$AA161)="","",INDEX('Per Invoice'!U$2:U$1201,$AA161)))</f>
        <v/>
      </c>
      <c r="V161" s="7">
        <f>IF($AA161="","",IF(INDEX('Per Invoice'!V$2:V$1201,$AA161)="","",INDEX('Per Invoice'!V$2:V$1201,$AA161)))</f>
        <v/>
      </c>
      <c r="W161" s="7">
        <f>IF($AA161="","",IF(INDEX('Per Invoice'!W$2:W$1201,$AA161)="","",INDEX('Per Invoice'!W$2:W$1201,$AA161)))</f>
        <v/>
      </c>
      <c r="X161" s="7">
        <f>IF($AA161="","",IF(INDEX('Per Invoice'!X$2:X$1201,$AA161)="","",INDEX('Per Invoice'!X$2:X$1201,$AA161)))</f>
        <v/>
      </c>
      <c r="Y161" s="7">
        <f>IF($AA161="","",IF(INDEX('Per Invoice'!Y$2:Y$1201,$AA161)="","",INDEX('Per Invoice'!Y$2:Y$1201,$AA161)))</f>
        <v/>
      </c>
      <c r="Z161" s="7">
        <f>IF($AA161="","",IF(INDEX('Per Invoice'!Z$2:Z$1201,$AA161)="","",INDEX('Per Invoice'!Z$2:Z$1201,$AA161)))</f>
        <v/>
      </c>
      <c r="AA161" s="16">
        <f>IFERROR(MATCH(Settings!$C$31&amp;"|"&amp;ROWS($AA$2:$AA161),'Per Invoice'!$AB$2:$AB$1201,0),"")</f>
        <v/>
      </c>
    </row>
    <row r="162">
      <c r="A162">
        <f>IF($AA162="","",IF(INDEX('Per Invoice'!A$2:A$1201,$AA162)="","",INDEX('Per Invoice'!A$2:A$1201,$AA162)))</f>
        <v/>
      </c>
      <c r="B162">
        <f>IF($AA162="","",IF(INDEX('Per Invoice'!B$2:B$1201,$AA162)="","",INDEX('Per Invoice'!B$2:B$1201,$AA162)))</f>
        <v/>
      </c>
      <c r="C162">
        <f>IF($AA162="","",IF(INDEX('Per Invoice'!C$2:C$1201,$AA162)="","",INDEX('Per Invoice'!C$2:C$1201,$AA162)))</f>
        <v/>
      </c>
      <c r="D162">
        <f>IF($AA162="","",IF(INDEX('Per Invoice'!D$2:D$1201,$AA162)="","",INDEX('Per Invoice'!D$2:D$1201,$AA162)))</f>
        <v/>
      </c>
      <c r="E162">
        <f>IF($AA162="","",IF(INDEX('Per Invoice'!E$2:E$1201,$AA162)="","",INDEX('Per Invoice'!E$2:E$1201,$AA162)))</f>
        <v/>
      </c>
      <c r="F162">
        <f>IF($AA162="","",IF(INDEX('Per Invoice'!F$2:F$1201,$AA162)="","",INDEX('Per Invoice'!F$2:F$1201,$AA162)))</f>
        <v/>
      </c>
      <c r="G162">
        <f>IF($AA162="","",IF(INDEX('Per Invoice'!G$2:G$1201,$AA162)="","",INDEX('Per Invoice'!G$2:G$1201,$AA162)))</f>
        <v/>
      </c>
      <c r="H162">
        <f>IF($AA162="","",IF(INDEX('Per Invoice'!H$2:H$1201,$AA162)="","",INDEX('Per Invoice'!H$2:H$1201,$AA162)))</f>
        <v/>
      </c>
      <c r="I162">
        <f>IF($AA162="","",IF(INDEX('Per Invoice'!I$2:I$1201,$AA162)="","",INDEX('Per Invoice'!I$2:I$1201,$AA162)))</f>
        <v/>
      </c>
      <c r="J162">
        <f>IF($AA162="","",IF(INDEX('Per Invoice'!J$2:J$1201,$AA162)="","",INDEX('Per Invoice'!J$2:J$1201,$AA162)))</f>
        <v/>
      </c>
      <c r="K162">
        <f>IF($AA162="","",IF(INDEX('Per Invoice'!K$2:K$1201,$AA162)="","",INDEX('Per Invoice'!K$2:K$1201,$AA162)))</f>
        <v/>
      </c>
      <c r="L162">
        <f>IF($AA162="","",IF(INDEX('Per Invoice'!L$2:L$1201,$AA162)="","",INDEX('Per Invoice'!L$2:L$1201,$AA162)))</f>
        <v/>
      </c>
      <c r="M162">
        <f>IF($AA162="","",IF(INDEX('Per Invoice'!M$2:M$1201,$AA162)="","",INDEX('Per Invoice'!M$2:M$1201,$AA162)))</f>
        <v/>
      </c>
      <c r="N162">
        <f>IF($AA162="","",IF(INDEX('Per Invoice'!N$2:N$1201,$AA162)="","",INDEX('Per Invoice'!N$2:N$1201,$AA162)))</f>
        <v/>
      </c>
      <c r="O162">
        <f>IF($AA162="","",IF(INDEX('Per Invoice'!O$2:O$1201,$AA162)="","",INDEX('Per Invoice'!O$2:O$1201,$AA162)))</f>
        <v/>
      </c>
      <c r="P162" s="7">
        <f>IF($AA162="","",IF(INDEX('Per Invoice'!P$2:P$1201,$AA162)="","",INDEX('Per Invoice'!P$2:P$1201,$AA162)))</f>
        <v/>
      </c>
      <c r="Q162">
        <f>IF($AA162="","",IF(INDEX('Per Invoice'!Q$2:Q$1201,$AA162)="","",INDEX('Per Invoice'!Q$2:Q$1201,$AA162)))</f>
        <v/>
      </c>
      <c r="R162" s="7">
        <f>IF($AA162="","",IF(INDEX('Per Invoice'!R$2:R$1201,$AA162)="","",INDEX('Per Invoice'!R$2:R$1201,$AA162)))</f>
        <v/>
      </c>
      <c r="S162" s="7">
        <f>IF($AA162="","",IF(INDEX('Per Invoice'!S$2:S$1201,$AA162)="","",INDEX('Per Invoice'!S$2:S$1201,$AA162)))</f>
        <v/>
      </c>
      <c r="T162">
        <f>IF($AA162="","",IF(INDEX('Per Invoice'!T$2:T$1201,$AA162)="","",INDEX('Per Invoice'!T$2:T$1201,$AA162)))</f>
        <v/>
      </c>
      <c r="U162" s="7">
        <f>IF($AA162="","",IF(INDEX('Per Invoice'!U$2:U$1201,$AA162)="","",INDEX('Per Invoice'!U$2:U$1201,$AA162)))</f>
        <v/>
      </c>
      <c r="V162" s="7">
        <f>IF($AA162="","",IF(INDEX('Per Invoice'!V$2:V$1201,$AA162)="","",INDEX('Per Invoice'!V$2:V$1201,$AA162)))</f>
        <v/>
      </c>
      <c r="W162" s="7">
        <f>IF($AA162="","",IF(INDEX('Per Invoice'!W$2:W$1201,$AA162)="","",INDEX('Per Invoice'!W$2:W$1201,$AA162)))</f>
        <v/>
      </c>
      <c r="X162" s="7">
        <f>IF($AA162="","",IF(INDEX('Per Invoice'!X$2:X$1201,$AA162)="","",INDEX('Per Invoice'!X$2:X$1201,$AA162)))</f>
        <v/>
      </c>
      <c r="Y162" s="7">
        <f>IF($AA162="","",IF(INDEX('Per Invoice'!Y$2:Y$1201,$AA162)="","",INDEX('Per Invoice'!Y$2:Y$1201,$AA162)))</f>
        <v/>
      </c>
      <c r="Z162" s="7">
        <f>IF($AA162="","",IF(INDEX('Per Invoice'!Z$2:Z$1201,$AA162)="","",INDEX('Per Invoice'!Z$2:Z$1201,$AA162)))</f>
        <v/>
      </c>
      <c r="AA162" s="16">
        <f>IFERROR(MATCH(Settings!$C$31&amp;"|"&amp;ROWS($AA$2:$AA162),'Per Invoice'!$AB$2:$AB$1201,0),"")</f>
        <v/>
      </c>
    </row>
    <row r="163">
      <c r="A163">
        <f>IF($AA163="","",IF(INDEX('Per Invoice'!A$2:A$1201,$AA163)="","",INDEX('Per Invoice'!A$2:A$1201,$AA163)))</f>
        <v/>
      </c>
      <c r="B163">
        <f>IF($AA163="","",IF(INDEX('Per Invoice'!B$2:B$1201,$AA163)="","",INDEX('Per Invoice'!B$2:B$1201,$AA163)))</f>
        <v/>
      </c>
      <c r="C163">
        <f>IF($AA163="","",IF(INDEX('Per Invoice'!C$2:C$1201,$AA163)="","",INDEX('Per Invoice'!C$2:C$1201,$AA163)))</f>
        <v/>
      </c>
      <c r="D163">
        <f>IF($AA163="","",IF(INDEX('Per Invoice'!D$2:D$1201,$AA163)="","",INDEX('Per Invoice'!D$2:D$1201,$AA163)))</f>
        <v/>
      </c>
      <c r="E163">
        <f>IF($AA163="","",IF(INDEX('Per Invoice'!E$2:E$1201,$AA163)="","",INDEX('Per Invoice'!E$2:E$1201,$AA163)))</f>
        <v/>
      </c>
      <c r="F163">
        <f>IF($AA163="","",IF(INDEX('Per Invoice'!F$2:F$1201,$AA163)="","",INDEX('Per Invoice'!F$2:F$1201,$AA163)))</f>
        <v/>
      </c>
      <c r="G163">
        <f>IF($AA163="","",IF(INDEX('Per Invoice'!G$2:G$1201,$AA163)="","",INDEX('Per Invoice'!G$2:G$1201,$AA163)))</f>
        <v/>
      </c>
      <c r="H163">
        <f>IF($AA163="","",IF(INDEX('Per Invoice'!H$2:H$1201,$AA163)="","",INDEX('Per Invoice'!H$2:H$1201,$AA163)))</f>
        <v/>
      </c>
      <c r="I163">
        <f>IF($AA163="","",IF(INDEX('Per Invoice'!I$2:I$1201,$AA163)="","",INDEX('Per Invoice'!I$2:I$1201,$AA163)))</f>
        <v/>
      </c>
      <c r="J163">
        <f>IF($AA163="","",IF(INDEX('Per Invoice'!J$2:J$1201,$AA163)="","",INDEX('Per Invoice'!J$2:J$1201,$AA163)))</f>
        <v/>
      </c>
      <c r="K163">
        <f>IF($AA163="","",IF(INDEX('Per Invoice'!K$2:K$1201,$AA163)="","",INDEX('Per Invoice'!K$2:K$1201,$AA163)))</f>
        <v/>
      </c>
      <c r="L163">
        <f>IF($AA163="","",IF(INDEX('Per Invoice'!L$2:L$1201,$AA163)="","",INDEX('Per Invoice'!L$2:L$1201,$AA163)))</f>
        <v/>
      </c>
      <c r="M163">
        <f>IF($AA163="","",IF(INDEX('Per Invoice'!M$2:M$1201,$AA163)="","",INDEX('Per Invoice'!M$2:M$1201,$AA163)))</f>
        <v/>
      </c>
      <c r="N163">
        <f>IF($AA163="","",IF(INDEX('Per Invoice'!N$2:N$1201,$AA163)="","",INDEX('Per Invoice'!N$2:N$1201,$AA163)))</f>
        <v/>
      </c>
      <c r="O163">
        <f>IF($AA163="","",IF(INDEX('Per Invoice'!O$2:O$1201,$AA163)="","",INDEX('Per Invoice'!O$2:O$1201,$AA163)))</f>
        <v/>
      </c>
      <c r="P163" s="7">
        <f>IF($AA163="","",IF(INDEX('Per Invoice'!P$2:P$1201,$AA163)="","",INDEX('Per Invoice'!P$2:P$1201,$AA163)))</f>
        <v/>
      </c>
      <c r="Q163">
        <f>IF($AA163="","",IF(INDEX('Per Invoice'!Q$2:Q$1201,$AA163)="","",INDEX('Per Invoice'!Q$2:Q$1201,$AA163)))</f>
        <v/>
      </c>
      <c r="R163" s="7">
        <f>IF($AA163="","",IF(INDEX('Per Invoice'!R$2:R$1201,$AA163)="","",INDEX('Per Invoice'!R$2:R$1201,$AA163)))</f>
        <v/>
      </c>
      <c r="S163" s="7">
        <f>IF($AA163="","",IF(INDEX('Per Invoice'!S$2:S$1201,$AA163)="","",INDEX('Per Invoice'!S$2:S$1201,$AA163)))</f>
        <v/>
      </c>
      <c r="T163">
        <f>IF($AA163="","",IF(INDEX('Per Invoice'!T$2:T$1201,$AA163)="","",INDEX('Per Invoice'!T$2:T$1201,$AA163)))</f>
        <v/>
      </c>
      <c r="U163" s="7">
        <f>IF($AA163="","",IF(INDEX('Per Invoice'!U$2:U$1201,$AA163)="","",INDEX('Per Invoice'!U$2:U$1201,$AA163)))</f>
        <v/>
      </c>
      <c r="V163" s="7">
        <f>IF($AA163="","",IF(INDEX('Per Invoice'!V$2:V$1201,$AA163)="","",INDEX('Per Invoice'!V$2:V$1201,$AA163)))</f>
        <v/>
      </c>
      <c r="W163" s="7">
        <f>IF($AA163="","",IF(INDEX('Per Invoice'!W$2:W$1201,$AA163)="","",INDEX('Per Invoice'!W$2:W$1201,$AA163)))</f>
        <v/>
      </c>
      <c r="X163" s="7">
        <f>IF($AA163="","",IF(INDEX('Per Invoice'!X$2:X$1201,$AA163)="","",INDEX('Per Invoice'!X$2:X$1201,$AA163)))</f>
        <v/>
      </c>
      <c r="Y163" s="7">
        <f>IF($AA163="","",IF(INDEX('Per Invoice'!Y$2:Y$1201,$AA163)="","",INDEX('Per Invoice'!Y$2:Y$1201,$AA163)))</f>
        <v/>
      </c>
      <c r="Z163" s="7">
        <f>IF($AA163="","",IF(INDEX('Per Invoice'!Z$2:Z$1201,$AA163)="","",INDEX('Per Invoice'!Z$2:Z$1201,$AA163)))</f>
        <v/>
      </c>
      <c r="AA163" s="16">
        <f>IFERROR(MATCH(Settings!$C$31&amp;"|"&amp;ROWS($AA$2:$AA163),'Per Invoice'!$AB$2:$AB$1201,0),"")</f>
        <v/>
      </c>
    </row>
    <row r="164">
      <c r="A164">
        <f>IF($AA164="","",IF(INDEX('Per Invoice'!A$2:A$1201,$AA164)="","",INDEX('Per Invoice'!A$2:A$1201,$AA164)))</f>
        <v/>
      </c>
      <c r="B164">
        <f>IF($AA164="","",IF(INDEX('Per Invoice'!B$2:B$1201,$AA164)="","",INDEX('Per Invoice'!B$2:B$1201,$AA164)))</f>
        <v/>
      </c>
      <c r="C164">
        <f>IF($AA164="","",IF(INDEX('Per Invoice'!C$2:C$1201,$AA164)="","",INDEX('Per Invoice'!C$2:C$1201,$AA164)))</f>
        <v/>
      </c>
      <c r="D164">
        <f>IF($AA164="","",IF(INDEX('Per Invoice'!D$2:D$1201,$AA164)="","",INDEX('Per Invoice'!D$2:D$1201,$AA164)))</f>
        <v/>
      </c>
      <c r="E164">
        <f>IF($AA164="","",IF(INDEX('Per Invoice'!E$2:E$1201,$AA164)="","",INDEX('Per Invoice'!E$2:E$1201,$AA164)))</f>
        <v/>
      </c>
      <c r="F164">
        <f>IF($AA164="","",IF(INDEX('Per Invoice'!F$2:F$1201,$AA164)="","",INDEX('Per Invoice'!F$2:F$1201,$AA164)))</f>
        <v/>
      </c>
      <c r="G164">
        <f>IF($AA164="","",IF(INDEX('Per Invoice'!G$2:G$1201,$AA164)="","",INDEX('Per Invoice'!G$2:G$1201,$AA164)))</f>
        <v/>
      </c>
      <c r="H164">
        <f>IF($AA164="","",IF(INDEX('Per Invoice'!H$2:H$1201,$AA164)="","",INDEX('Per Invoice'!H$2:H$1201,$AA164)))</f>
        <v/>
      </c>
      <c r="I164">
        <f>IF($AA164="","",IF(INDEX('Per Invoice'!I$2:I$1201,$AA164)="","",INDEX('Per Invoice'!I$2:I$1201,$AA164)))</f>
        <v/>
      </c>
      <c r="J164">
        <f>IF($AA164="","",IF(INDEX('Per Invoice'!J$2:J$1201,$AA164)="","",INDEX('Per Invoice'!J$2:J$1201,$AA164)))</f>
        <v/>
      </c>
      <c r="K164">
        <f>IF($AA164="","",IF(INDEX('Per Invoice'!K$2:K$1201,$AA164)="","",INDEX('Per Invoice'!K$2:K$1201,$AA164)))</f>
        <v/>
      </c>
      <c r="L164">
        <f>IF($AA164="","",IF(INDEX('Per Invoice'!L$2:L$1201,$AA164)="","",INDEX('Per Invoice'!L$2:L$1201,$AA164)))</f>
        <v/>
      </c>
      <c r="M164">
        <f>IF($AA164="","",IF(INDEX('Per Invoice'!M$2:M$1201,$AA164)="","",INDEX('Per Invoice'!M$2:M$1201,$AA164)))</f>
        <v/>
      </c>
      <c r="N164">
        <f>IF($AA164="","",IF(INDEX('Per Invoice'!N$2:N$1201,$AA164)="","",INDEX('Per Invoice'!N$2:N$1201,$AA164)))</f>
        <v/>
      </c>
      <c r="O164">
        <f>IF($AA164="","",IF(INDEX('Per Invoice'!O$2:O$1201,$AA164)="","",INDEX('Per Invoice'!O$2:O$1201,$AA164)))</f>
        <v/>
      </c>
      <c r="P164" s="7">
        <f>IF($AA164="","",IF(INDEX('Per Invoice'!P$2:P$1201,$AA164)="","",INDEX('Per Invoice'!P$2:P$1201,$AA164)))</f>
        <v/>
      </c>
      <c r="Q164">
        <f>IF($AA164="","",IF(INDEX('Per Invoice'!Q$2:Q$1201,$AA164)="","",INDEX('Per Invoice'!Q$2:Q$1201,$AA164)))</f>
        <v/>
      </c>
      <c r="R164" s="7">
        <f>IF($AA164="","",IF(INDEX('Per Invoice'!R$2:R$1201,$AA164)="","",INDEX('Per Invoice'!R$2:R$1201,$AA164)))</f>
        <v/>
      </c>
      <c r="S164" s="7">
        <f>IF($AA164="","",IF(INDEX('Per Invoice'!S$2:S$1201,$AA164)="","",INDEX('Per Invoice'!S$2:S$1201,$AA164)))</f>
        <v/>
      </c>
      <c r="T164">
        <f>IF($AA164="","",IF(INDEX('Per Invoice'!T$2:T$1201,$AA164)="","",INDEX('Per Invoice'!T$2:T$1201,$AA164)))</f>
        <v/>
      </c>
      <c r="U164" s="7">
        <f>IF($AA164="","",IF(INDEX('Per Invoice'!U$2:U$1201,$AA164)="","",INDEX('Per Invoice'!U$2:U$1201,$AA164)))</f>
        <v/>
      </c>
      <c r="V164" s="7">
        <f>IF($AA164="","",IF(INDEX('Per Invoice'!V$2:V$1201,$AA164)="","",INDEX('Per Invoice'!V$2:V$1201,$AA164)))</f>
        <v/>
      </c>
      <c r="W164" s="7">
        <f>IF($AA164="","",IF(INDEX('Per Invoice'!W$2:W$1201,$AA164)="","",INDEX('Per Invoice'!W$2:W$1201,$AA164)))</f>
        <v/>
      </c>
      <c r="X164" s="7">
        <f>IF($AA164="","",IF(INDEX('Per Invoice'!X$2:X$1201,$AA164)="","",INDEX('Per Invoice'!X$2:X$1201,$AA164)))</f>
        <v/>
      </c>
      <c r="Y164" s="7">
        <f>IF($AA164="","",IF(INDEX('Per Invoice'!Y$2:Y$1201,$AA164)="","",INDEX('Per Invoice'!Y$2:Y$1201,$AA164)))</f>
        <v/>
      </c>
      <c r="Z164" s="7">
        <f>IF($AA164="","",IF(INDEX('Per Invoice'!Z$2:Z$1201,$AA164)="","",INDEX('Per Invoice'!Z$2:Z$1201,$AA164)))</f>
        <v/>
      </c>
      <c r="AA164" s="16">
        <f>IFERROR(MATCH(Settings!$C$31&amp;"|"&amp;ROWS($AA$2:$AA164),'Per Invoice'!$AB$2:$AB$1201,0),"")</f>
        <v/>
      </c>
    </row>
    <row r="165">
      <c r="A165">
        <f>IF($AA165="","",IF(INDEX('Per Invoice'!A$2:A$1201,$AA165)="","",INDEX('Per Invoice'!A$2:A$1201,$AA165)))</f>
        <v/>
      </c>
      <c r="B165">
        <f>IF($AA165="","",IF(INDEX('Per Invoice'!B$2:B$1201,$AA165)="","",INDEX('Per Invoice'!B$2:B$1201,$AA165)))</f>
        <v/>
      </c>
      <c r="C165">
        <f>IF($AA165="","",IF(INDEX('Per Invoice'!C$2:C$1201,$AA165)="","",INDEX('Per Invoice'!C$2:C$1201,$AA165)))</f>
        <v/>
      </c>
      <c r="D165">
        <f>IF($AA165="","",IF(INDEX('Per Invoice'!D$2:D$1201,$AA165)="","",INDEX('Per Invoice'!D$2:D$1201,$AA165)))</f>
        <v/>
      </c>
      <c r="E165">
        <f>IF($AA165="","",IF(INDEX('Per Invoice'!E$2:E$1201,$AA165)="","",INDEX('Per Invoice'!E$2:E$1201,$AA165)))</f>
        <v/>
      </c>
      <c r="F165">
        <f>IF($AA165="","",IF(INDEX('Per Invoice'!F$2:F$1201,$AA165)="","",INDEX('Per Invoice'!F$2:F$1201,$AA165)))</f>
        <v/>
      </c>
      <c r="G165">
        <f>IF($AA165="","",IF(INDEX('Per Invoice'!G$2:G$1201,$AA165)="","",INDEX('Per Invoice'!G$2:G$1201,$AA165)))</f>
        <v/>
      </c>
      <c r="H165">
        <f>IF($AA165="","",IF(INDEX('Per Invoice'!H$2:H$1201,$AA165)="","",INDEX('Per Invoice'!H$2:H$1201,$AA165)))</f>
        <v/>
      </c>
      <c r="I165">
        <f>IF($AA165="","",IF(INDEX('Per Invoice'!I$2:I$1201,$AA165)="","",INDEX('Per Invoice'!I$2:I$1201,$AA165)))</f>
        <v/>
      </c>
      <c r="J165">
        <f>IF($AA165="","",IF(INDEX('Per Invoice'!J$2:J$1201,$AA165)="","",INDEX('Per Invoice'!J$2:J$1201,$AA165)))</f>
        <v/>
      </c>
      <c r="K165">
        <f>IF($AA165="","",IF(INDEX('Per Invoice'!K$2:K$1201,$AA165)="","",INDEX('Per Invoice'!K$2:K$1201,$AA165)))</f>
        <v/>
      </c>
      <c r="L165">
        <f>IF($AA165="","",IF(INDEX('Per Invoice'!L$2:L$1201,$AA165)="","",INDEX('Per Invoice'!L$2:L$1201,$AA165)))</f>
        <v/>
      </c>
      <c r="M165">
        <f>IF($AA165="","",IF(INDEX('Per Invoice'!M$2:M$1201,$AA165)="","",INDEX('Per Invoice'!M$2:M$1201,$AA165)))</f>
        <v/>
      </c>
      <c r="N165">
        <f>IF($AA165="","",IF(INDEX('Per Invoice'!N$2:N$1201,$AA165)="","",INDEX('Per Invoice'!N$2:N$1201,$AA165)))</f>
        <v/>
      </c>
      <c r="O165">
        <f>IF($AA165="","",IF(INDEX('Per Invoice'!O$2:O$1201,$AA165)="","",INDEX('Per Invoice'!O$2:O$1201,$AA165)))</f>
        <v/>
      </c>
      <c r="P165" s="7">
        <f>IF($AA165="","",IF(INDEX('Per Invoice'!P$2:P$1201,$AA165)="","",INDEX('Per Invoice'!P$2:P$1201,$AA165)))</f>
        <v/>
      </c>
      <c r="Q165">
        <f>IF($AA165="","",IF(INDEX('Per Invoice'!Q$2:Q$1201,$AA165)="","",INDEX('Per Invoice'!Q$2:Q$1201,$AA165)))</f>
        <v/>
      </c>
      <c r="R165" s="7">
        <f>IF($AA165="","",IF(INDEX('Per Invoice'!R$2:R$1201,$AA165)="","",INDEX('Per Invoice'!R$2:R$1201,$AA165)))</f>
        <v/>
      </c>
      <c r="S165" s="7">
        <f>IF($AA165="","",IF(INDEX('Per Invoice'!S$2:S$1201,$AA165)="","",INDEX('Per Invoice'!S$2:S$1201,$AA165)))</f>
        <v/>
      </c>
      <c r="T165">
        <f>IF($AA165="","",IF(INDEX('Per Invoice'!T$2:T$1201,$AA165)="","",INDEX('Per Invoice'!T$2:T$1201,$AA165)))</f>
        <v/>
      </c>
      <c r="U165" s="7">
        <f>IF($AA165="","",IF(INDEX('Per Invoice'!U$2:U$1201,$AA165)="","",INDEX('Per Invoice'!U$2:U$1201,$AA165)))</f>
        <v/>
      </c>
      <c r="V165" s="7">
        <f>IF($AA165="","",IF(INDEX('Per Invoice'!V$2:V$1201,$AA165)="","",INDEX('Per Invoice'!V$2:V$1201,$AA165)))</f>
        <v/>
      </c>
      <c r="W165" s="7">
        <f>IF($AA165="","",IF(INDEX('Per Invoice'!W$2:W$1201,$AA165)="","",INDEX('Per Invoice'!W$2:W$1201,$AA165)))</f>
        <v/>
      </c>
      <c r="X165" s="7">
        <f>IF($AA165="","",IF(INDEX('Per Invoice'!X$2:X$1201,$AA165)="","",INDEX('Per Invoice'!X$2:X$1201,$AA165)))</f>
        <v/>
      </c>
      <c r="Y165" s="7">
        <f>IF($AA165="","",IF(INDEX('Per Invoice'!Y$2:Y$1201,$AA165)="","",INDEX('Per Invoice'!Y$2:Y$1201,$AA165)))</f>
        <v/>
      </c>
      <c r="Z165" s="7">
        <f>IF($AA165="","",IF(INDEX('Per Invoice'!Z$2:Z$1201,$AA165)="","",INDEX('Per Invoice'!Z$2:Z$1201,$AA165)))</f>
        <v/>
      </c>
      <c r="AA165" s="16">
        <f>IFERROR(MATCH(Settings!$C$31&amp;"|"&amp;ROWS($AA$2:$AA165),'Per Invoice'!$AB$2:$AB$1201,0),"")</f>
        <v/>
      </c>
    </row>
    <row r="166">
      <c r="A166">
        <f>IF($AA166="","",IF(INDEX('Per Invoice'!A$2:A$1201,$AA166)="","",INDEX('Per Invoice'!A$2:A$1201,$AA166)))</f>
        <v/>
      </c>
      <c r="B166">
        <f>IF($AA166="","",IF(INDEX('Per Invoice'!B$2:B$1201,$AA166)="","",INDEX('Per Invoice'!B$2:B$1201,$AA166)))</f>
        <v/>
      </c>
      <c r="C166">
        <f>IF($AA166="","",IF(INDEX('Per Invoice'!C$2:C$1201,$AA166)="","",INDEX('Per Invoice'!C$2:C$1201,$AA166)))</f>
        <v/>
      </c>
      <c r="D166">
        <f>IF($AA166="","",IF(INDEX('Per Invoice'!D$2:D$1201,$AA166)="","",INDEX('Per Invoice'!D$2:D$1201,$AA166)))</f>
        <v/>
      </c>
      <c r="E166">
        <f>IF($AA166="","",IF(INDEX('Per Invoice'!E$2:E$1201,$AA166)="","",INDEX('Per Invoice'!E$2:E$1201,$AA166)))</f>
        <v/>
      </c>
      <c r="F166">
        <f>IF($AA166="","",IF(INDEX('Per Invoice'!F$2:F$1201,$AA166)="","",INDEX('Per Invoice'!F$2:F$1201,$AA166)))</f>
        <v/>
      </c>
      <c r="G166">
        <f>IF($AA166="","",IF(INDEX('Per Invoice'!G$2:G$1201,$AA166)="","",INDEX('Per Invoice'!G$2:G$1201,$AA166)))</f>
        <v/>
      </c>
      <c r="H166">
        <f>IF($AA166="","",IF(INDEX('Per Invoice'!H$2:H$1201,$AA166)="","",INDEX('Per Invoice'!H$2:H$1201,$AA166)))</f>
        <v/>
      </c>
      <c r="I166">
        <f>IF($AA166="","",IF(INDEX('Per Invoice'!I$2:I$1201,$AA166)="","",INDEX('Per Invoice'!I$2:I$1201,$AA166)))</f>
        <v/>
      </c>
      <c r="J166">
        <f>IF($AA166="","",IF(INDEX('Per Invoice'!J$2:J$1201,$AA166)="","",INDEX('Per Invoice'!J$2:J$1201,$AA166)))</f>
        <v/>
      </c>
      <c r="K166">
        <f>IF($AA166="","",IF(INDEX('Per Invoice'!K$2:K$1201,$AA166)="","",INDEX('Per Invoice'!K$2:K$1201,$AA166)))</f>
        <v/>
      </c>
      <c r="L166">
        <f>IF($AA166="","",IF(INDEX('Per Invoice'!L$2:L$1201,$AA166)="","",INDEX('Per Invoice'!L$2:L$1201,$AA166)))</f>
        <v/>
      </c>
      <c r="M166">
        <f>IF($AA166="","",IF(INDEX('Per Invoice'!M$2:M$1201,$AA166)="","",INDEX('Per Invoice'!M$2:M$1201,$AA166)))</f>
        <v/>
      </c>
      <c r="N166">
        <f>IF($AA166="","",IF(INDEX('Per Invoice'!N$2:N$1201,$AA166)="","",INDEX('Per Invoice'!N$2:N$1201,$AA166)))</f>
        <v/>
      </c>
      <c r="O166">
        <f>IF($AA166="","",IF(INDEX('Per Invoice'!O$2:O$1201,$AA166)="","",INDEX('Per Invoice'!O$2:O$1201,$AA166)))</f>
        <v/>
      </c>
      <c r="P166" s="7">
        <f>IF($AA166="","",IF(INDEX('Per Invoice'!P$2:P$1201,$AA166)="","",INDEX('Per Invoice'!P$2:P$1201,$AA166)))</f>
        <v/>
      </c>
      <c r="Q166">
        <f>IF($AA166="","",IF(INDEX('Per Invoice'!Q$2:Q$1201,$AA166)="","",INDEX('Per Invoice'!Q$2:Q$1201,$AA166)))</f>
        <v/>
      </c>
      <c r="R166" s="7">
        <f>IF($AA166="","",IF(INDEX('Per Invoice'!R$2:R$1201,$AA166)="","",INDEX('Per Invoice'!R$2:R$1201,$AA166)))</f>
        <v/>
      </c>
      <c r="S166" s="7">
        <f>IF($AA166="","",IF(INDEX('Per Invoice'!S$2:S$1201,$AA166)="","",INDEX('Per Invoice'!S$2:S$1201,$AA166)))</f>
        <v/>
      </c>
      <c r="T166">
        <f>IF($AA166="","",IF(INDEX('Per Invoice'!T$2:T$1201,$AA166)="","",INDEX('Per Invoice'!T$2:T$1201,$AA166)))</f>
        <v/>
      </c>
      <c r="U166" s="7">
        <f>IF($AA166="","",IF(INDEX('Per Invoice'!U$2:U$1201,$AA166)="","",INDEX('Per Invoice'!U$2:U$1201,$AA166)))</f>
        <v/>
      </c>
      <c r="V166" s="7">
        <f>IF($AA166="","",IF(INDEX('Per Invoice'!V$2:V$1201,$AA166)="","",INDEX('Per Invoice'!V$2:V$1201,$AA166)))</f>
        <v/>
      </c>
      <c r="W166" s="7">
        <f>IF($AA166="","",IF(INDEX('Per Invoice'!W$2:W$1201,$AA166)="","",INDEX('Per Invoice'!W$2:W$1201,$AA166)))</f>
        <v/>
      </c>
      <c r="X166" s="7">
        <f>IF($AA166="","",IF(INDEX('Per Invoice'!X$2:X$1201,$AA166)="","",INDEX('Per Invoice'!X$2:X$1201,$AA166)))</f>
        <v/>
      </c>
      <c r="Y166" s="7">
        <f>IF($AA166="","",IF(INDEX('Per Invoice'!Y$2:Y$1201,$AA166)="","",INDEX('Per Invoice'!Y$2:Y$1201,$AA166)))</f>
        <v/>
      </c>
      <c r="Z166" s="7">
        <f>IF($AA166="","",IF(INDEX('Per Invoice'!Z$2:Z$1201,$AA166)="","",INDEX('Per Invoice'!Z$2:Z$1201,$AA166)))</f>
        <v/>
      </c>
      <c r="AA166" s="16">
        <f>IFERROR(MATCH(Settings!$C$31&amp;"|"&amp;ROWS($AA$2:$AA166),'Per Invoice'!$AB$2:$AB$1201,0),"")</f>
        <v/>
      </c>
    </row>
    <row r="167">
      <c r="A167">
        <f>IF($AA167="","",IF(INDEX('Per Invoice'!A$2:A$1201,$AA167)="","",INDEX('Per Invoice'!A$2:A$1201,$AA167)))</f>
        <v/>
      </c>
      <c r="B167">
        <f>IF($AA167="","",IF(INDEX('Per Invoice'!B$2:B$1201,$AA167)="","",INDEX('Per Invoice'!B$2:B$1201,$AA167)))</f>
        <v/>
      </c>
      <c r="C167">
        <f>IF($AA167="","",IF(INDEX('Per Invoice'!C$2:C$1201,$AA167)="","",INDEX('Per Invoice'!C$2:C$1201,$AA167)))</f>
        <v/>
      </c>
      <c r="D167">
        <f>IF($AA167="","",IF(INDEX('Per Invoice'!D$2:D$1201,$AA167)="","",INDEX('Per Invoice'!D$2:D$1201,$AA167)))</f>
        <v/>
      </c>
      <c r="E167">
        <f>IF($AA167="","",IF(INDEX('Per Invoice'!E$2:E$1201,$AA167)="","",INDEX('Per Invoice'!E$2:E$1201,$AA167)))</f>
        <v/>
      </c>
      <c r="F167">
        <f>IF($AA167="","",IF(INDEX('Per Invoice'!F$2:F$1201,$AA167)="","",INDEX('Per Invoice'!F$2:F$1201,$AA167)))</f>
        <v/>
      </c>
      <c r="G167">
        <f>IF($AA167="","",IF(INDEX('Per Invoice'!G$2:G$1201,$AA167)="","",INDEX('Per Invoice'!G$2:G$1201,$AA167)))</f>
        <v/>
      </c>
      <c r="H167">
        <f>IF($AA167="","",IF(INDEX('Per Invoice'!H$2:H$1201,$AA167)="","",INDEX('Per Invoice'!H$2:H$1201,$AA167)))</f>
        <v/>
      </c>
      <c r="I167">
        <f>IF($AA167="","",IF(INDEX('Per Invoice'!I$2:I$1201,$AA167)="","",INDEX('Per Invoice'!I$2:I$1201,$AA167)))</f>
        <v/>
      </c>
      <c r="J167">
        <f>IF($AA167="","",IF(INDEX('Per Invoice'!J$2:J$1201,$AA167)="","",INDEX('Per Invoice'!J$2:J$1201,$AA167)))</f>
        <v/>
      </c>
      <c r="K167">
        <f>IF($AA167="","",IF(INDEX('Per Invoice'!K$2:K$1201,$AA167)="","",INDEX('Per Invoice'!K$2:K$1201,$AA167)))</f>
        <v/>
      </c>
      <c r="L167">
        <f>IF($AA167="","",IF(INDEX('Per Invoice'!L$2:L$1201,$AA167)="","",INDEX('Per Invoice'!L$2:L$1201,$AA167)))</f>
        <v/>
      </c>
      <c r="M167">
        <f>IF($AA167="","",IF(INDEX('Per Invoice'!M$2:M$1201,$AA167)="","",INDEX('Per Invoice'!M$2:M$1201,$AA167)))</f>
        <v/>
      </c>
      <c r="N167">
        <f>IF($AA167="","",IF(INDEX('Per Invoice'!N$2:N$1201,$AA167)="","",INDEX('Per Invoice'!N$2:N$1201,$AA167)))</f>
        <v/>
      </c>
      <c r="O167">
        <f>IF($AA167="","",IF(INDEX('Per Invoice'!O$2:O$1201,$AA167)="","",INDEX('Per Invoice'!O$2:O$1201,$AA167)))</f>
        <v/>
      </c>
      <c r="P167" s="7">
        <f>IF($AA167="","",IF(INDEX('Per Invoice'!P$2:P$1201,$AA167)="","",INDEX('Per Invoice'!P$2:P$1201,$AA167)))</f>
        <v/>
      </c>
      <c r="Q167">
        <f>IF($AA167="","",IF(INDEX('Per Invoice'!Q$2:Q$1201,$AA167)="","",INDEX('Per Invoice'!Q$2:Q$1201,$AA167)))</f>
        <v/>
      </c>
      <c r="R167" s="7">
        <f>IF($AA167="","",IF(INDEX('Per Invoice'!R$2:R$1201,$AA167)="","",INDEX('Per Invoice'!R$2:R$1201,$AA167)))</f>
        <v/>
      </c>
      <c r="S167" s="7">
        <f>IF($AA167="","",IF(INDEX('Per Invoice'!S$2:S$1201,$AA167)="","",INDEX('Per Invoice'!S$2:S$1201,$AA167)))</f>
        <v/>
      </c>
      <c r="T167">
        <f>IF($AA167="","",IF(INDEX('Per Invoice'!T$2:T$1201,$AA167)="","",INDEX('Per Invoice'!T$2:T$1201,$AA167)))</f>
        <v/>
      </c>
      <c r="U167" s="7">
        <f>IF($AA167="","",IF(INDEX('Per Invoice'!U$2:U$1201,$AA167)="","",INDEX('Per Invoice'!U$2:U$1201,$AA167)))</f>
        <v/>
      </c>
      <c r="V167" s="7">
        <f>IF($AA167="","",IF(INDEX('Per Invoice'!V$2:V$1201,$AA167)="","",INDEX('Per Invoice'!V$2:V$1201,$AA167)))</f>
        <v/>
      </c>
      <c r="W167" s="7">
        <f>IF($AA167="","",IF(INDEX('Per Invoice'!W$2:W$1201,$AA167)="","",INDEX('Per Invoice'!W$2:W$1201,$AA167)))</f>
        <v/>
      </c>
      <c r="X167" s="7">
        <f>IF($AA167="","",IF(INDEX('Per Invoice'!X$2:X$1201,$AA167)="","",INDEX('Per Invoice'!X$2:X$1201,$AA167)))</f>
        <v/>
      </c>
      <c r="Y167" s="7">
        <f>IF($AA167="","",IF(INDEX('Per Invoice'!Y$2:Y$1201,$AA167)="","",INDEX('Per Invoice'!Y$2:Y$1201,$AA167)))</f>
        <v/>
      </c>
      <c r="Z167" s="7">
        <f>IF($AA167="","",IF(INDEX('Per Invoice'!Z$2:Z$1201,$AA167)="","",INDEX('Per Invoice'!Z$2:Z$1201,$AA167)))</f>
        <v/>
      </c>
      <c r="AA167" s="16">
        <f>IFERROR(MATCH(Settings!$C$31&amp;"|"&amp;ROWS($AA$2:$AA167),'Per Invoice'!$AB$2:$AB$1201,0),"")</f>
        <v/>
      </c>
    </row>
    <row r="168">
      <c r="A168">
        <f>IF($AA168="","",IF(INDEX('Per Invoice'!A$2:A$1201,$AA168)="","",INDEX('Per Invoice'!A$2:A$1201,$AA168)))</f>
        <v/>
      </c>
      <c r="B168">
        <f>IF($AA168="","",IF(INDEX('Per Invoice'!B$2:B$1201,$AA168)="","",INDEX('Per Invoice'!B$2:B$1201,$AA168)))</f>
        <v/>
      </c>
      <c r="C168">
        <f>IF($AA168="","",IF(INDEX('Per Invoice'!C$2:C$1201,$AA168)="","",INDEX('Per Invoice'!C$2:C$1201,$AA168)))</f>
        <v/>
      </c>
      <c r="D168">
        <f>IF($AA168="","",IF(INDEX('Per Invoice'!D$2:D$1201,$AA168)="","",INDEX('Per Invoice'!D$2:D$1201,$AA168)))</f>
        <v/>
      </c>
      <c r="E168">
        <f>IF($AA168="","",IF(INDEX('Per Invoice'!E$2:E$1201,$AA168)="","",INDEX('Per Invoice'!E$2:E$1201,$AA168)))</f>
        <v/>
      </c>
      <c r="F168">
        <f>IF($AA168="","",IF(INDEX('Per Invoice'!F$2:F$1201,$AA168)="","",INDEX('Per Invoice'!F$2:F$1201,$AA168)))</f>
        <v/>
      </c>
      <c r="G168">
        <f>IF($AA168="","",IF(INDEX('Per Invoice'!G$2:G$1201,$AA168)="","",INDEX('Per Invoice'!G$2:G$1201,$AA168)))</f>
        <v/>
      </c>
      <c r="H168">
        <f>IF($AA168="","",IF(INDEX('Per Invoice'!H$2:H$1201,$AA168)="","",INDEX('Per Invoice'!H$2:H$1201,$AA168)))</f>
        <v/>
      </c>
      <c r="I168">
        <f>IF($AA168="","",IF(INDEX('Per Invoice'!I$2:I$1201,$AA168)="","",INDEX('Per Invoice'!I$2:I$1201,$AA168)))</f>
        <v/>
      </c>
      <c r="J168">
        <f>IF($AA168="","",IF(INDEX('Per Invoice'!J$2:J$1201,$AA168)="","",INDEX('Per Invoice'!J$2:J$1201,$AA168)))</f>
        <v/>
      </c>
      <c r="K168">
        <f>IF($AA168="","",IF(INDEX('Per Invoice'!K$2:K$1201,$AA168)="","",INDEX('Per Invoice'!K$2:K$1201,$AA168)))</f>
        <v/>
      </c>
      <c r="L168">
        <f>IF($AA168="","",IF(INDEX('Per Invoice'!L$2:L$1201,$AA168)="","",INDEX('Per Invoice'!L$2:L$1201,$AA168)))</f>
        <v/>
      </c>
      <c r="M168">
        <f>IF($AA168="","",IF(INDEX('Per Invoice'!M$2:M$1201,$AA168)="","",INDEX('Per Invoice'!M$2:M$1201,$AA168)))</f>
        <v/>
      </c>
      <c r="N168">
        <f>IF($AA168="","",IF(INDEX('Per Invoice'!N$2:N$1201,$AA168)="","",INDEX('Per Invoice'!N$2:N$1201,$AA168)))</f>
        <v/>
      </c>
      <c r="O168">
        <f>IF($AA168="","",IF(INDEX('Per Invoice'!O$2:O$1201,$AA168)="","",INDEX('Per Invoice'!O$2:O$1201,$AA168)))</f>
        <v/>
      </c>
      <c r="P168" s="7">
        <f>IF($AA168="","",IF(INDEX('Per Invoice'!P$2:P$1201,$AA168)="","",INDEX('Per Invoice'!P$2:P$1201,$AA168)))</f>
        <v/>
      </c>
      <c r="Q168">
        <f>IF($AA168="","",IF(INDEX('Per Invoice'!Q$2:Q$1201,$AA168)="","",INDEX('Per Invoice'!Q$2:Q$1201,$AA168)))</f>
        <v/>
      </c>
      <c r="R168" s="7">
        <f>IF($AA168="","",IF(INDEX('Per Invoice'!R$2:R$1201,$AA168)="","",INDEX('Per Invoice'!R$2:R$1201,$AA168)))</f>
        <v/>
      </c>
      <c r="S168" s="7">
        <f>IF($AA168="","",IF(INDEX('Per Invoice'!S$2:S$1201,$AA168)="","",INDEX('Per Invoice'!S$2:S$1201,$AA168)))</f>
        <v/>
      </c>
      <c r="T168">
        <f>IF($AA168="","",IF(INDEX('Per Invoice'!T$2:T$1201,$AA168)="","",INDEX('Per Invoice'!T$2:T$1201,$AA168)))</f>
        <v/>
      </c>
      <c r="U168" s="7">
        <f>IF($AA168="","",IF(INDEX('Per Invoice'!U$2:U$1201,$AA168)="","",INDEX('Per Invoice'!U$2:U$1201,$AA168)))</f>
        <v/>
      </c>
      <c r="V168" s="7">
        <f>IF($AA168="","",IF(INDEX('Per Invoice'!V$2:V$1201,$AA168)="","",INDEX('Per Invoice'!V$2:V$1201,$AA168)))</f>
        <v/>
      </c>
      <c r="W168" s="7">
        <f>IF($AA168="","",IF(INDEX('Per Invoice'!W$2:W$1201,$AA168)="","",INDEX('Per Invoice'!W$2:W$1201,$AA168)))</f>
        <v/>
      </c>
      <c r="X168" s="7">
        <f>IF($AA168="","",IF(INDEX('Per Invoice'!X$2:X$1201,$AA168)="","",INDEX('Per Invoice'!X$2:X$1201,$AA168)))</f>
        <v/>
      </c>
      <c r="Y168" s="7">
        <f>IF($AA168="","",IF(INDEX('Per Invoice'!Y$2:Y$1201,$AA168)="","",INDEX('Per Invoice'!Y$2:Y$1201,$AA168)))</f>
        <v/>
      </c>
      <c r="Z168" s="7">
        <f>IF($AA168="","",IF(INDEX('Per Invoice'!Z$2:Z$1201,$AA168)="","",INDEX('Per Invoice'!Z$2:Z$1201,$AA168)))</f>
        <v/>
      </c>
      <c r="AA168" s="16">
        <f>IFERROR(MATCH(Settings!$C$31&amp;"|"&amp;ROWS($AA$2:$AA168),'Per Invoice'!$AB$2:$AB$1201,0),"")</f>
        <v/>
      </c>
    </row>
    <row r="169">
      <c r="A169">
        <f>IF($AA169="","",IF(INDEX('Per Invoice'!A$2:A$1201,$AA169)="","",INDEX('Per Invoice'!A$2:A$1201,$AA169)))</f>
        <v/>
      </c>
      <c r="B169">
        <f>IF($AA169="","",IF(INDEX('Per Invoice'!B$2:B$1201,$AA169)="","",INDEX('Per Invoice'!B$2:B$1201,$AA169)))</f>
        <v/>
      </c>
      <c r="C169">
        <f>IF($AA169="","",IF(INDEX('Per Invoice'!C$2:C$1201,$AA169)="","",INDEX('Per Invoice'!C$2:C$1201,$AA169)))</f>
        <v/>
      </c>
      <c r="D169">
        <f>IF($AA169="","",IF(INDEX('Per Invoice'!D$2:D$1201,$AA169)="","",INDEX('Per Invoice'!D$2:D$1201,$AA169)))</f>
        <v/>
      </c>
      <c r="E169">
        <f>IF($AA169="","",IF(INDEX('Per Invoice'!E$2:E$1201,$AA169)="","",INDEX('Per Invoice'!E$2:E$1201,$AA169)))</f>
        <v/>
      </c>
      <c r="F169">
        <f>IF($AA169="","",IF(INDEX('Per Invoice'!F$2:F$1201,$AA169)="","",INDEX('Per Invoice'!F$2:F$1201,$AA169)))</f>
        <v/>
      </c>
      <c r="G169">
        <f>IF($AA169="","",IF(INDEX('Per Invoice'!G$2:G$1201,$AA169)="","",INDEX('Per Invoice'!G$2:G$1201,$AA169)))</f>
        <v/>
      </c>
      <c r="H169">
        <f>IF($AA169="","",IF(INDEX('Per Invoice'!H$2:H$1201,$AA169)="","",INDEX('Per Invoice'!H$2:H$1201,$AA169)))</f>
        <v/>
      </c>
      <c r="I169">
        <f>IF($AA169="","",IF(INDEX('Per Invoice'!I$2:I$1201,$AA169)="","",INDEX('Per Invoice'!I$2:I$1201,$AA169)))</f>
        <v/>
      </c>
      <c r="J169">
        <f>IF($AA169="","",IF(INDEX('Per Invoice'!J$2:J$1201,$AA169)="","",INDEX('Per Invoice'!J$2:J$1201,$AA169)))</f>
        <v/>
      </c>
      <c r="K169">
        <f>IF($AA169="","",IF(INDEX('Per Invoice'!K$2:K$1201,$AA169)="","",INDEX('Per Invoice'!K$2:K$1201,$AA169)))</f>
        <v/>
      </c>
      <c r="L169">
        <f>IF($AA169="","",IF(INDEX('Per Invoice'!L$2:L$1201,$AA169)="","",INDEX('Per Invoice'!L$2:L$1201,$AA169)))</f>
        <v/>
      </c>
      <c r="M169">
        <f>IF($AA169="","",IF(INDEX('Per Invoice'!M$2:M$1201,$AA169)="","",INDEX('Per Invoice'!M$2:M$1201,$AA169)))</f>
        <v/>
      </c>
      <c r="N169">
        <f>IF($AA169="","",IF(INDEX('Per Invoice'!N$2:N$1201,$AA169)="","",INDEX('Per Invoice'!N$2:N$1201,$AA169)))</f>
        <v/>
      </c>
      <c r="O169">
        <f>IF($AA169="","",IF(INDEX('Per Invoice'!O$2:O$1201,$AA169)="","",INDEX('Per Invoice'!O$2:O$1201,$AA169)))</f>
        <v/>
      </c>
      <c r="P169" s="7">
        <f>IF($AA169="","",IF(INDEX('Per Invoice'!P$2:P$1201,$AA169)="","",INDEX('Per Invoice'!P$2:P$1201,$AA169)))</f>
        <v/>
      </c>
      <c r="Q169">
        <f>IF($AA169="","",IF(INDEX('Per Invoice'!Q$2:Q$1201,$AA169)="","",INDEX('Per Invoice'!Q$2:Q$1201,$AA169)))</f>
        <v/>
      </c>
      <c r="R169" s="7">
        <f>IF($AA169="","",IF(INDEX('Per Invoice'!R$2:R$1201,$AA169)="","",INDEX('Per Invoice'!R$2:R$1201,$AA169)))</f>
        <v/>
      </c>
      <c r="S169" s="7">
        <f>IF($AA169="","",IF(INDEX('Per Invoice'!S$2:S$1201,$AA169)="","",INDEX('Per Invoice'!S$2:S$1201,$AA169)))</f>
        <v/>
      </c>
      <c r="T169">
        <f>IF($AA169="","",IF(INDEX('Per Invoice'!T$2:T$1201,$AA169)="","",INDEX('Per Invoice'!T$2:T$1201,$AA169)))</f>
        <v/>
      </c>
      <c r="U169" s="7">
        <f>IF($AA169="","",IF(INDEX('Per Invoice'!U$2:U$1201,$AA169)="","",INDEX('Per Invoice'!U$2:U$1201,$AA169)))</f>
        <v/>
      </c>
      <c r="V169" s="7">
        <f>IF($AA169="","",IF(INDEX('Per Invoice'!V$2:V$1201,$AA169)="","",INDEX('Per Invoice'!V$2:V$1201,$AA169)))</f>
        <v/>
      </c>
      <c r="W169" s="7">
        <f>IF($AA169="","",IF(INDEX('Per Invoice'!W$2:W$1201,$AA169)="","",INDEX('Per Invoice'!W$2:W$1201,$AA169)))</f>
        <v/>
      </c>
      <c r="X169" s="7">
        <f>IF($AA169="","",IF(INDEX('Per Invoice'!X$2:X$1201,$AA169)="","",INDEX('Per Invoice'!X$2:X$1201,$AA169)))</f>
        <v/>
      </c>
      <c r="Y169" s="7">
        <f>IF($AA169="","",IF(INDEX('Per Invoice'!Y$2:Y$1201,$AA169)="","",INDEX('Per Invoice'!Y$2:Y$1201,$AA169)))</f>
        <v/>
      </c>
      <c r="Z169" s="7">
        <f>IF($AA169="","",IF(INDEX('Per Invoice'!Z$2:Z$1201,$AA169)="","",INDEX('Per Invoice'!Z$2:Z$1201,$AA169)))</f>
        <v/>
      </c>
      <c r="AA169" s="16">
        <f>IFERROR(MATCH(Settings!$C$31&amp;"|"&amp;ROWS($AA$2:$AA169),'Per Invoice'!$AB$2:$AB$1201,0),"")</f>
        <v/>
      </c>
    </row>
    <row r="170">
      <c r="A170">
        <f>IF($AA170="","",IF(INDEX('Per Invoice'!A$2:A$1201,$AA170)="","",INDEX('Per Invoice'!A$2:A$1201,$AA170)))</f>
        <v/>
      </c>
      <c r="B170">
        <f>IF($AA170="","",IF(INDEX('Per Invoice'!B$2:B$1201,$AA170)="","",INDEX('Per Invoice'!B$2:B$1201,$AA170)))</f>
        <v/>
      </c>
      <c r="C170">
        <f>IF($AA170="","",IF(INDEX('Per Invoice'!C$2:C$1201,$AA170)="","",INDEX('Per Invoice'!C$2:C$1201,$AA170)))</f>
        <v/>
      </c>
      <c r="D170">
        <f>IF($AA170="","",IF(INDEX('Per Invoice'!D$2:D$1201,$AA170)="","",INDEX('Per Invoice'!D$2:D$1201,$AA170)))</f>
        <v/>
      </c>
      <c r="E170">
        <f>IF($AA170="","",IF(INDEX('Per Invoice'!E$2:E$1201,$AA170)="","",INDEX('Per Invoice'!E$2:E$1201,$AA170)))</f>
        <v/>
      </c>
      <c r="F170">
        <f>IF($AA170="","",IF(INDEX('Per Invoice'!F$2:F$1201,$AA170)="","",INDEX('Per Invoice'!F$2:F$1201,$AA170)))</f>
        <v/>
      </c>
      <c r="G170">
        <f>IF($AA170="","",IF(INDEX('Per Invoice'!G$2:G$1201,$AA170)="","",INDEX('Per Invoice'!G$2:G$1201,$AA170)))</f>
        <v/>
      </c>
      <c r="H170">
        <f>IF($AA170="","",IF(INDEX('Per Invoice'!H$2:H$1201,$AA170)="","",INDEX('Per Invoice'!H$2:H$1201,$AA170)))</f>
        <v/>
      </c>
      <c r="I170">
        <f>IF($AA170="","",IF(INDEX('Per Invoice'!I$2:I$1201,$AA170)="","",INDEX('Per Invoice'!I$2:I$1201,$AA170)))</f>
        <v/>
      </c>
      <c r="J170">
        <f>IF($AA170="","",IF(INDEX('Per Invoice'!J$2:J$1201,$AA170)="","",INDEX('Per Invoice'!J$2:J$1201,$AA170)))</f>
        <v/>
      </c>
      <c r="K170">
        <f>IF($AA170="","",IF(INDEX('Per Invoice'!K$2:K$1201,$AA170)="","",INDEX('Per Invoice'!K$2:K$1201,$AA170)))</f>
        <v/>
      </c>
      <c r="L170">
        <f>IF($AA170="","",IF(INDEX('Per Invoice'!L$2:L$1201,$AA170)="","",INDEX('Per Invoice'!L$2:L$1201,$AA170)))</f>
        <v/>
      </c>
      <c r="M170">
        <f>IF($AA170="","",IF(INDEX('Per Invoice'!M$2:M$1201,$AA170)="","",INDEX('Per Invoice'!M$2:M$1201,$AA170)))</f>
        <v/>
      </c>
      <c r="N170">
        <f>IF($AA170="","",IF(INDEX('Per Invoice'!N$2:N$1201,$AA170)="","",INDEX('Per Invoice'!N$2:N$1201,$AA170)))</f>
        <v/>
      </c>
      <c r="O170">
        <f>IF($AA170="","",IF(INDEX('Per Invoice'!O$2:O$1201,$AA170)="","",INDEX('Per Invoice'!O$2:O$1201,$AA170)))</f>
        <v/>
      </c>
      <c r="P170" s="7">
        <f>IF($AA170="","",IF(INDEX('Per Invoice'!P$2:P$1201,$AA170)="","",INDEX('Per Invoice'!P$2:P$1201,$AA170)))</f>
        <v/>
      </c>
      <c r="Q170">
        <f>IF($AA170="","",IF(INDEX('Per Invoice'!Q$2:Q$1201,$AA170)="","",INDEX('Per Invoice'!Q$2:Q$1201,$AA170)))</f>
        <v/>
      </c>
      <c r="R170" s="7">
        <f>IF($AA170="","",IF(INDEX('Per Invoice'!R$2:R$1201,$AA170)="","",INDEX('Per Invoice'!R$2:R$1201,$AA170)))</f>
        <v/>
      </c>
      <c r="S170" s="7">
        <f>IF($AA170="","",IF(INDEX('Per Invoice'!S$2:S$1201,$AA170)="","",INDEX('Per Invoice'!S$2:S$1201,$AA170)))</f>
        <v/>
      </c>
      <c r="T170">
        <f>IF($AA170="","",IF(INDEX('Per Invoice'!T$2:T$1201,$AA170)="","",INDEX('Per Invoice'!T$2:T$1201,$AA170)))</f>
        <v/>
      </c>
      <c r="U170" s="7">
        <f>IF($AA170="","",IF(INDEX('Per Invoice'!U$2:U$1201,$AA170)="","",INDEX('Per Invoice'!U$2:U$1201,$AA170)))</f>
        <v/>
      </c>
      <c r="V170" s="7">
        <f>IF($AA170="","",IF(INDEX('Per Invoice'!V$2:V$1201,$AA170)="","",INDEX('Per Invoice'!V$2:V$1201,$AA170)))</f>
        <v/>
      </c>
      <c r="W170" s="7">
        <f>IF($AA170="","",IF(INDEX('Per Invoice'!W$2:W$1201,$AA170)="","",INDEX('Per Invoice'!W$2:W$1201,$AA170)))</f>
        <v/>
      </c>
      <c r="X170" s="7">
        <f>IF($AA170="","",IF(INDEX('Per Invoice'!X$2:X$1201,$AA170)="","",INDEX('Per Invoice'!X$2:X$1201,$AA170)))</f>
        <v/>
      </c>
      <c r="Y170" s="7">
        <f>IF($AA170="","",IF(INDEX('Per Invoice'!Y$2:Y$1201,$AA170)="","",INDEX('Per Invoice'!Y$2:Y$1201,$AA170)))</f>
        <v/>
      </c>
      <c r="Z170" s="7">
        <f>IF($AA170="","",IF(INDEX('Per Invoice'!Z$2:Z$1201,$AA170)="","",INDEX('Per Invoice'!Z$2:Z$1201,$AA170)))</f>
        <v/>
      </c>
      <c r="AA170" s="16">
        <f>IFERROR(MATCH(Settings!$C$31&amp;"|"&amp;ROWS($AA$2:$AA170),'Per Invoice'!$AB$2:$AB$1201,0),"")</f>
        <v/>
      </c>
    </row>
    <row r="171">
      <c r="A171">
        <f>IF($AA171="","",IF(INDEX('Per Invoice'!A$2:A$1201,$AA171)="","",INDEX('Per Invoice'!A$2:A$1201,$AA171)))</f>
        <v/>
      </c>
      <c r="B171">
        <f>IF($AA171="","",IF(INDEX('Per Invoice'!B$2:B$1201,$AA171)="","",INDEX('Per Invoice'!B$2:B$1201,$AA171)))</f>
        <v/>
      </c>
      <c r="C171">
        <f>IF($AA171="","",IF(INDEX('Per Invoice'!C$2:C$1201,$AA171)="","",INDEX('Per Invoice'!C$2:C$1201,$AA171)))</f>
        <v/>
      </c>
      <c r="D171">
        <f>IF($AA171="","",IF(INDEX('Per Invoice'!D$2:D$1201,$AA171)="","",INDEX('Per Invoice'!D$2:D$1201,$AA171)))</f>
        <v/>
      </c>
      <c r="E171">
        <f>IF($AA171="","",IF(INDEX('Per Invoice'!E$2:E$1201,$AA171)="","",INDEX('Per Invoice'!E$2:E$1201,$AA171)))</f>
        <v/>
      </c>
      <c r="F171">
        <f>IF($AA171="","",IF(INDEX('Per Invoice'!F$2:F$1201,$AA171)="","",INDEX('Per Invoice'!F$2:F$1201,$AA171)))</f>
        <v/>
      </c>
      <c r="G171">
        <f>IF($AA171="","",IF(INDEX('Per Invoice'!G$2:G$1201,$AA171)="","",INDEX('Per Invoice'!G$2:G$1201,$AA171)))</f>
        <v/>
      </c>
      <c r="H171">
        <f>IF($AA171="","",IF(INDEX('Per Invoice'!H$2:H$1201,$AA171)="","",INDEX('Per Invoice'!H$2:H$1201,$AA171)))</f>
        <v/>
      </c>
      <c r="I171">
        <f>IF($AA171="","",IF(INDEX('Per Invoice'!I$2:I$1201,$AA171)="","",INDEX('Per Invoice'!I$2:I$1201,$AA171)))</f>
        <v/>
      </c>
      <c r="J171">
        <f>IF($AA171="","",IF(INDEX('Per Invoice'!J$2:J$1201,$AA171)="","",INDEX('Per Invoice'!J$2:J$1201,$AA171)))</f>
        <v/>
      </c>
      <c r="K171">
        <f>IF($AA171="","",IF(INDEX('Per Invoice'!K$2:K$1201,$AA171)="","",INDEX('Per Invoice'!K$2:K$1201,$AA171)))</f>
        <v/>
      </c>
      <c r="L171">
        <f>IF($AA171="","",IF(INDEX('Per Invoice'!L$2:L$1201,$AA171)="","",INDEX('Per Invoice'!L$2:L$1201,$AA171)))</f>
        <v/>
      </c>
      <c r="M171">
        <f>IF($AA171="","",IF(INDEX('Per Invoice'!M$2:M$1201,$AA171)="","",INDEX('Per Invoice'!M$2:M$1201,$AA171)))</f>
        <v/>
      </c>
      <c r="N171">
        <f>IF($AA171="","",IF(INDEX('Per Invoice'!N$2:N$1201,$AA171)="","",INDEX('Per Invoice'!N$2:N$1201,$AA171)))</f>
        <v/>
      </c>
      <c r="O171">
        <f>IF($AA171="","",IF(INDEX('Per Invoice'!O$2:O$1201,$AA171)="","",INDEX('Per Invoice'!O$2:O$1201,$AA171)))</f>
        <v/>
      </c>
      <c r="P171" s="7">
        <f>IF($AA171="","",IF(INDEX('Per Invoice'!P$2:P$1201,$AA171)="","",INDEX('Per Invoice'!P$2:P$1201,$AA171)))</f>
        <v/>
      </c>
      <c r="Q171">
        <f>IF($AA171="","",IF(INDEX('Per Invoice'!Q$2:Q$1201,$AA171)="","",INDEX('Per Invoice'!Q$2:Q$1201,$AA171)))</f>
        <v/>
      </c>
      <c r="R171" s="7">
        <f>IF($AA171="","",IF(INDEX('Per Invoice'!R$2:R$1201,$AA171)="","",INDEX('Per Invoice'!R$2:R$1201,$AA171)))</f>
        <v/>
      </c>
      <c r="S171" s="7">
        <f>IF($AA171="","",IF(INDEX('Per Invoice'!S$2:S$1201,$AA171)="","",INDEX('Per Invoice'!S$2:S$1201,$AA171)))</f>
        <v/>
      </c>
      <c r="T171">
        <f>IF($AA171="","",IF(INDEX('Per Invoice'!T$2:T$1201,$AA171)="","",INDEX('Per Invoice'!T$2:T$1201,$AA171)))</f>
        <v/>
      </c>
      <c r="U171" s="7">
        <f>IF($AA171="","",IF(INDEX('Per Invoice'!U$2:U$1201,$AA171)="","",INDEX('Per Invoice'!U$2:U$1201,$AA171)))</f>
        <v/>
      </c>
      <c r="V171" s="7">
        <f>IF($AA171="","",IF(INDEX('Per Invoice'!V$2:V$1201,$AA171)="","",INDEX('Per Invoice'!V$2:V$1201,$AA171)))</f>
        <v/>
      </c>
      <c r="W171" s="7">
        <f>IF($AA171="","",IF(INDEX('Per Invoice'!W$2:W$1201,$AA171)="","",INDEX('Per Invoice'!W$2:W$1201,$AA171)))</f>
        <v/>
      </c>
      <c r="X171" s="7">
        <f>IF($AA171="","",IF(INDEX('Per Invoice'!X$2:X$1201,$AA171)="","",INDEX('Per Invoice'!X$2:X$1201,$AA171)))</f>
        <v/>
      </c>
      <c r="Y171" s="7">
        <f>IF($AA171="","",IF(INDEX('Per Invoice'!Y$2:Y$1201,$AA171)="","",INDEX('Per Invoice'!Y$2:Y$1201,$AA171)))</f>
        <v/>
      </c>
      <c r="Z171" s="7">
        <f>IF($AA171="","",IF(INDEX('Per Invoice'!Z$2:Z$1201,$AA171)="","",INDEX('Per Invoice'!Z$2:Z$1201,$AA171)))</f>
        <v/>
      </c>
      <c r="AA171" s="16">
        <f>IFERROR(MATCH(Settings!$C$31&amp;"|"&amp;ROWS($AA$2:$AA171),'Per Invoice'!$AB$2:$AB$1201,0),"")</f>
        <v/>
      </c>
    </row>
    <row r="172">
      <c r="A172">
        <f>IF($AA172="","",IF(INDEX('Per Invoice'!A$2:A$1201,$AA172)="","",INDEX('Per Invoice'!A$2:A$1201,$AA172)))</f>
        <v/>
      </c>
      <c r="B172">
        <f>IF($AA172="","",IF(INDEX('Per Invoice'!B$2:B$1201,$AA172)="","",INDEX('Per Invoice'!B$2:B$1201,$AA172)))</f>
        <v/>
      </c>
      <c r="C172">
        <f>IF($AA172="","",IF(INDEX('Per Invoice'!C$2:C$1201,$AA172)="","",INDEX('Per Invoice'!C$2:C$1201,$AA172)))</f>
        <v/>
      </c>
      <c r="D172">
        <f>IF($AA172="","",IF(INDEX('Per Invoice'!D$2:D$1201,$AA172)="","",INDEX('Per Invoice'!D$2:D$1201,$AA172)))</f>
        <v/>
      </c>
      <c r="E172">
        <f>IF($AA172="","",IF(INDEX('Per Invoice'!E$2:E$1201,$AA172)="","",INDEX('Per Invoice'!E$2:E$1201,$AA172)))</f>
        <v/>
      </c>
      <c r="F172">
        <f>IF($AA172="","",IF(INDEX('Per Invoice'!F$2:F$1201,$AA172)="","",INDEX('Per Invoice'!F$2:F$1201,$AA172)))</f>
        <v/>
      </c>
      <c r="G172">
        <f>IF($AA172="","",IF(INDEX('Per Invoice'!G$2:G$1201,$AA172)="","",INDEX('Per Invoice'!G$2:G$1201,$AA172)))</f>
        <v/>
      </c>
      <c r="H172">
        <f>IF($AA172="","",IF(INDEX('Per Invoice'!H$2:H$1201,$AA172)="","",INDEX('Per Invoice'!H$2:H$1201,$AA172)))</f>
        <v/>
      </c>
      <c r="I172">
        <f>IF($AA172="","",IF(INDEX('Per Invoice'!I$2:I$1201,$AA172)="","",INDEX('Per Invoice'!I$2:I$1201,$AA172)))</f>
        <v/>
      </c>
      <c r="J172">
        <f>IF($AA172="","",IF(INDEX('Per Invoice'!J$2:J$1201,$AA172)="","",INDEX('Per Invoice'!J$2:J$1201,$AA172)))</f>
        <v/>
      </c>
      <c r="K172">
        <f>IF($AA172="","",IF(INDEX('Per Invoice'!K$2:K$1201,$AA172)="","",INDEX('Per Invoice'!K$2:K$1201,$AA172)))</f>
        <v/>
      </c>
      <c r="L172">
        <f>IF($AA172="","",IF(INDEX('Per Invoice'!L$2:L$1201,$AA172)="","",INDEX('Per Invoice'!L$2:L$1201,$AA172)))</f>
        <v/>
      </c>
      <c r="M172">
        <f>IF($AA172="","",IF(INDEX('Per Invoice'!M$2:M$1201,$AA172)="","",INDEX('Per Invoice'!M$2:M$1201,$AA172)))</f>
        <v/>
      </c>
      <c r="N172">
        <f>IF($AA172="","",IF(INDEX('Per Invoice'!N$2:N$1201,$AA172)="","",INDEX('Per Invoice'!N$2:N$1201,$AA172)))</f>
        <v/>
      </c>
      <c r="O172">
        <f>IF($AA172="","",IF(INDEX('Per Invoice'!O$2:O$1201,$AA172)="","",INDEX('Per Invoice'!O$2:O$1201,$AA172)))</f>
        <v/>
      </c>
      <c r="P172" s="7">
        <f>IF($AA172="","",IF(INDEX('Per Invoice'!P$2:P$1201,$AA172)="","",INDEX('Per Invoice'!P$2:P$1201,$AA172)))</f>
        <v/>
      </c>
      <c r="Q172">
        <f>IF($AA172="","",IF(INDEX('Per Invoice'!Q$2:Q$1201,$AA172)="","",INDEX('Per Invoice'!Q$2:Q$1201,$AA172)))</f>
        <v/>
      </c>
      <c r="R172" s="7">
        <f>IF($AA172="","",IF(INDEX('Per Invoice'!R$2:R$1201,$AA172)="","",INDEX('Per Invoice'!R$2:R$1201,$AA172)))</f>
        <v/>
      </c>
      <c r="S172" s="7">
        <f>IF($AA172="","",IF(INDEX('Per Invoice'!S$2:S$1201,$AA172)="","",INDEX('Per Invoice'!S$2:S$1201,$AA172)))</f>
        <v/>
      </c>
      <c r="T172">
        <f>IF($AA172="","",IF(INDEX('Per Invoice'!T$2:T$1201,$AA172)="","",INDEX('Per Invoice'!T$2:T$1201,$AA172)))</f>
        <v/>
      </c>
      <c r="U172" s="7">
        <f>IF($AA172="","",IF(INDEX('Per Invoice'!U$2:U$1201,$AA172)="","",INDEX('Per Invoice'!U$2:U$1201,$AA172)))</f>
        <v/>
      </c>
      <c r="V172" s="7">
        <f>IF($AA172="","",IF(INDEX('Per Invoice'!V$2:V$1201,$AA172)="","",INDEX('Per Invoice'!V$2:V$1201,$AA172)))</f>
        <v/>
      </c>
      <c r="W172" s="7">
        <f>IF($AA172="","",IF(INDEX('Per Invoice'!W$2:W$1201,$AA172)="","",INDEX('Per Invoice'!W$2:W$1201,$AA172)))</f>
        <v/>
      </c>
      <c r="X172" s="7">
        <f>IF($AA172="","",IF(INDEX('Per Invoice'!X$2:X$1201,$AA172)="","",INDEX('Per Invoice'!X$2:X$1201,$AA172)))</f>
        <v/>
      </c>
      <c r="Y172" s="7">
        <f>IF($AA172="","",IF(INDEX('Per Invoice'!Y$2:Y$1201,$AA172)="","",INDEX('Per Invoice'!Y$2:Y$1201,$AA172)))</f>
        <v/>
      </c>
      <c r="Z172" s="7">
        <f>IF($AA172="","",IF(INDEX('Per Invoice'!Z$2:Z$1201,$AA172)="","",INDEX('Per Invoice'!Z$2:Z$1201,$AA172)))</f>
        <v/>
      </c>
      <c r="AA172" s="16">
        <f>IFERROR(MATCH(Settings!$C$31&amp;"|"&amp;ROWS($AA$2:$AA172),'Per Invoice'!$AB$2:$AB$1201,0),"")</f>
        <v/>
      </c>
    </row>
    <row r="173">
      <c r="A173">
        <f>IF($AA173="","",IF(INDEX('Per Invoice'!A$2:A$1201,$AA173)="","",INDEX('Per Invoice'!A$2:A$1201,$AA173)))</f>
        <v/>
      </c>
      <c r="B173">
        <f>IF($AA173="","",IF(INDEX('Per Invoice'!B$2:B$1201,$AA173)="","",INDEX('Per Invoice'!B$2:B$1201,$AA173)))</f>
        <v/>
      </c>
      <c r="C173">
        <f>IF($AA173="","",IF(INDEX('Per Invoice'!C$2:C$1201,$AA173)="","",INDEX('Per Invoice'!C$2:C$1201,$AA173)))</f>
        <v/>
      </c>
      <c r="D173">
        <f>IF($AA173="","",IF(INDEX('Per Invoice'!D$2:D$1201,$AA173)="","",INDEX('Per Invoice'!D$2:D$1201,$AA173)))</f>
        <v/>
      </c>
      <c r="E173">
        <f>IF($AA173="","",IF(INDEX('Per Invoice'!E$2:E$1201,$AA173)="","",INDEX('Per Invoice'!E$2:E$1201,$AA173)))</f>
        <v/>
      </c>
      <c r="F173">
        <f>IF($AA173="","",IF(INDEX('Per Invoice'!F$2:F$1201,$AA173)="","",INDEX('Per Invoice'!F$2:F$1201,$AA173)))</f>
        <v/>
      </c>
      <c r="G173">
        <f>IF($AA173="","",IF(INDEX('Per Invoice'!G$2:G$1201,$AA173)="","",INDEX('Per Invoice'!G$2:G$1201,$AA173)))</f>
        <v/>
      </c>
      <c r="H173">
        <f>IF($AA173="","",IF(INDEX('Per Invoice'!H$2:H$1201,$AA173)="","",INDEX('Per Invoice'!H$2:H$1201,$AA173)))</f>
        <v/>
      </c>
      <c r="I173">
        <f>IF($AA173="","",IF(INDEX('Per Invoice'!I$2:I$1201,$AA173)="","",INDEX('Per Invoice'!I$2:I$1201,$AA173)))</f>
        <v/>
      </c>
      <c r="J173">
        <f>IF($AA173="","",IF(INDEX('Per Invoice'!J$2:J$1201,$AA173)="","",INDEX('Per Invoice'!J$2:J$1201,$AA173)))</f>
        <v/>
      </c>
      <c r="K173">
        <f>IF($AA173="","",IF(INDEX('Per Invoice'!K$2:K$1201,$AA173)="","",INDEX('Per Invoice'!K$2:K$1201,$AA173)))</f>
        <v/>
      </c>
      <c r="L173">
        <f>IF($AA173="","",IF(INDEX('Per Invoice'!L$2:L$1201,$AA173)="","",INDEX('Per Invoice'!L$2:L$1201,$AA173)))</f>
        <v/>
      </c>
      <c r="M173">
        <f>IF($AA173="","",IF(INDEX('Per Invoice'!M$2:M$1201,$AA173)="","",INDEX('Per Invoice'!M$2:M$1201,$AA173)))</f>
        <v/>
      </c>
      <c r="N173">
        <f>IF($AA173="","",IF(INDEX('Per Invoice'!N$2:N$1201,$AA173)="","",INDEX('Per Invoice'!N$2:N$1201,$AA173)))</f>
        <v/>
      </c>
      <c r="O173">
        <f>IF($AA173="","",IF(INDEX('Per Invoice'!O$2:O$1201,$AA173)="","",INDEX('Per Invoice'!O$2:O$1201,$AA173)))</f>
        <v/>
      </c>
      <c r="P173" s="7">
        <f>IF($AA173="","",IF(INDEX('Per Invoice'!P$2:P$1201,$AA173)="","",INDEX('Per Invoice'!P$2:P$1201,$AA173)))</f>
        <v/>
      </c>
      <c r="Q173">
        <f>IF($AA173="","",IF(INDEX('Per Invoice'!Q$2:Q$1201,$AA173)="","",INDEX('Per Invoice'!Q$2:Q$1201,$AA173)))</f>
        <v/>
      </c>
      <c r="R173" s="7">
        <f>IF($AA173="","",IF(INDEX('Per Invoice'!R$2:R$1201,$AA173)="","",INDEX('Per Invoice'!R$2:R$1201,$AA173)))</f>
        <v/>
      </c>
      <c r="S173" s="7">
        <f>IF($AA173="","",IF(INDEX('Per Invoice'!S$2:S$1201,$AA173)="","",INDEX('Per Invoice'!S$2:S$1201,$AA173)))</f>
        <v/>
      </c>
      <c r="T173">
        <f>IF($AA173="","",IF(INDEX('Per Invoice'!T$2:T$1201,$AA173)="","",INDEX('Per Invoice'!T$2:T$1201,$AA173)))</f>
        <v/>
      </c>
      <c r="U173" s="7">
        <f>IF($AA173="","",IF(INDEX('Per Invoice'!U$2:U$1201,$AA173)="","",INDEX('Per Invoice'!U$2:U$1201,$AA173)))</f>
        <v/>
      </c>
      <c r="V173" s="7">
        <f>IF($AA173="","",IF(INDEX('Per Invoice'!V$2:V$1201,$AA173)="","",INDEX('Per Invoice'!V$2:V$1201,$AA173)))</f>
        <v/>
      </c>
      <c r="W173" s="7">
        <f>IF($AA173="","",IF(INDEX('Per Invoice'!W$2:W$1201,$AA173)="","",INDEX('Per Invoice'!W$2:W$1201,$AA173)))</f>
        <v/>
      </c>
      <c r="X173" s="7">
        <f>IF($AA173="","",IF(INDEX('Per Invoice'!X$2:X$1201,$AA173)="","",INDEX('Per Invoice'!X$2:X$1201,$AA173)))</f>
        <v/>
      </c>
      <c r="Y173" s="7">
        <f>IF($AA173="","",IF(INDEX('Per Invoice'!Y$2:Y$1201,$AA173)="","",INDEX('Per Invoice'!Y$2:Y$1201,$AA173)))</f>
        <v/>
      </c>
      <c r="Z173" s="7">
        <f>IF($AA173="","",IF(INDEX('Per Invoice'!Z$2:Z$1201,$AA173)="","",INDEX('Per Invoice'!Z$2:Z$1201,$AA173)))</f>
        <v/>
      </c>
      <c r="AA173" s="16">
        <f>IFERROR(MATCH(Settings!$C$31&amp;"|"&amp;ROWS($AA$2:$AA173),'Per Invoice'!$AB$2:$AB$1201,0),"")</f>
        <v/>
      </c>
    </row>
    <row r="174">
      <c r="A174">
        <f>IF($AA174="","",IF(INDEX('Per Invoice'!A$2:A$1201,$AA174)="","",INDEX('Per Invoice'!A$2:A$1201,$AA174)))</f>
        <v/>
      </c>
      <c r="B174">
        <f>IF($AA174="","",IF(INDEX('Per Invoice'!B$2:B$1201,$AA174)="","",INDEX('Per Invoice'!B$2:B$1201,$AA174)))</f>
        <v/>
      </c>
      <c r="C174">
        <f>IF($AA174="","",IF(INDEX('Per Invoice'!C$2:C$1201,$AA174)="","",INDEX('Per Invoice'!C$2:C$1201,$AA174)))</f>
        <v/>
      </c>
      <c r="D174">
        <f>IF($AA174="","",IF(INDEX('Per Invoice'!D$2:D$1201,$AA174)="","",INDEX('Per Invoice'!D$2:D$1201,$AA174)))</f>
        <v/>
      </c>
      <c r="E174">
        <f>IF($AA174="","",IF(INDEX('Per Invoice'!E$2:E$1201,$AA174)="","",INDEX('Per Invoice'!E$2:E$1201,$AA174)))</f>
        <v/>
      </c>
      <c r="F174">
        <f>IF($AA174="","",IF(INDEX('Per Invoice'!F$2:F$1201,$AA174)="","",INDEX('Per Invoice'!F$2:F$1201,$AA174)))</f>
        <v/>
      </c>
      <c r="G174">
        <f>IF($AA174="","",IF(INDEX('Per Invoice'!G$2:G$1201,$AA174)="","",INDEX('Per Invoice'!G$2:G$1201,$AA174)))</f>
        <v/>
      </c>
      <c r="H174">
        <f>IF($AA174="","",IF(INDEX('Per Invoice'!H$2:H$1201,$AA174)="","",INDEX('Per Invoice'!H$2:H$1201,$AA174)))</f>
        <v/>
      </c>
      <c r="I174">
        <f>IF($AA174="","",IF(INDEX('Per Invoice'!I$2:I$1201,$AA174)="","",INDEX('Per Invoice'!I$2:I$1201,$AA174)))</f>
        <v/>
      </c>
      <c r="J174">
        <f>IF($AA174="","",IF(INDEX('Per Invoice'!J$2:J$1201,$AA174)="","",INDEX('Per Invoice'!J$2:J$1201,$AA174)))</f>
        <v/>
      </c>
      <c r="K174">
        <f>IF($AA174="","",IF(INDEX('Per Invoice'!K$2:K$1201,$AA174)="","",INDEX('Per Invoice'!K$2:K$1201,$AA174)))</f>
        <v/>
      </c>
      <c r="L174">
        <f>IF($AA174="","",IF(INDEX('Per Invoice'!L$2:L$1201,$AA174)="","",INDEX('Per Invoice'!L$2:L$1201,$AA174)))</f>
        <v/>
      </c>
      <c r="M174">
        <f>IF($AA174="","",IF(INDEX('Per Invoice'!M$2:M$1201,$AA174)="","",INDEX('Per Invoice'!M$2:M$1201,$AA174)))</f>
        <v/>
      </c>
      <c r="N174">
        <f>IF($AA174="","",IF(INDEX('Per Invoice'!N$2:N$1201,$AA174)="","",INDEX('Per Invoice'!N$2:N$1201,$AA174)))</f>
        <v/>
      </c>
      <c r="O174">
        <f>IF($AA174="","",IF(INDEX('Per Invoice'!O$2:O$1201,$AA174)="","",INDEX('Per Invoice'!O$2:O$1201,$AA174)))</f>
        <v/>
      </c>
      <c r="P174" s="7">
        <f>IF($AA174="","",IF(INDEX('Per Invoice'!P$2:P$1201,$AA174)="","",INDEX('Per Invoice'!P$2:P$1201,$AA174)))</f>
        <v/>
      </c>
      <c r="Q174">
        <f>IF($AA174="","",IF(INDEX('Per Invoice'!Q$2:Q$1201,$AA174)="","",INDEX('Per Invoice'!Q$2:Q$1201,$AA174)))</f>
        <v/>
      </c>
      <c r="R174" s="7">
        <f>IF($AA174="","",IF(INDEX('Per Invoice'!R$2:R$1201,$AA174)="","",INDEX('Per Invoice'!R$2:R$1201,$AA174)))</f>
        <v/>
      </c>
      <c r="S174" s="7">
        <f>IF($AA174="","",IF(INDEX('Per Invoice'!S$2:S$1201,$AA174)="","",INDEX('Per Invoice'!S$2:S$1201,$AA174)))</f>
        <v/>
      </c>
      <c r="T174">
        <f>IF($AA174="","",IF(INDEX('Per Invoice'!T$2:T$1201,$AA174)="","",INDEX('Per Invoice'!T$2:T$1201,$AA174)))</f>
        <v/>
      </c>
      <c r="U174" s="7">
        <f>IF($AA174="","",IF(INDEX('Per Invoice'!U$2:U$1201,$AA174)="","",INDEX('Per Invoice'!U$2:U$1201,$AA174)))</f>
        <v/>
      </c>
      <c r="V174" s="7">
        <f>IF($AA174="","",IF(INDEX('Per Invoice'!V$2:V$1201,$AA174)="","",INDEX('Per Invoice'!V$2:V$1201,$AA174)))</f>
        <v/>
      </c>
      <c r="W174" s="7">
        <f>IF($AA174="","",IF(INDEX('Per Invoice'!W$2:W$1201,$AA174)="","",INDEX('Per Invoice'!W$2:W$1201,$AA174)))</f>
        <v/>
      </c>
      <c r="X174" s="7">
        <f>IF($AA174="","",IF(INDEX('Per Invoice'!X$2:X$1201,$AA174)="","",INDEX('Per Invoice'!X$2:X$1201,$AA174)))</f>
        <v/>
      </c>
      <c r="Y174" s="7">
        <f>IF($AA174="","",IF(INDEX('Per Invoice'!Y$2:Y$1201,$AA174)="","",INDEX('Per Invoice'!Y$2:Y$1201,$AA174)))</f>
        <v/>
      </c>
      <c r="Z174" s="7">
        <f>IF($AA174="","",IF(INDEX('Per Invoice'!Z$2:Z$1201,$AA174)="","",INDEX('Per Invoice'!Z$2:Z$1201,$AA174)))</f>
        <v/>
      </c>
      <c r="AA174" s="16">
        <f>IFERROR(MATCH(Settings!$C$31&amp;"|"&amp;ROWS($AA$2:$AA174),'Per Invoice'!$AB$2:$AB$1201,0),"")</f>
        <v/>
      </c>
    </row>
    <row r="175">
      <c r="A175">
        <f>IF($AA175="","",IF(INDEX('Per Invoice'!A$2:A$1201,$AA175)="","",INDEX('Per Invoice'!A$2:A$1201,$AA175)))</f>
        <v/>
      </c>
      <c r="B175">
        <f>IF($AA175="","",IF(INDEX('Per Invoice'!B$2:B$1201,$AA175)="","",INDEX('Per Invoice'!B$2:B$1201,$AA175)))</f>
        <v/>
      </c>
      <c r="C175">
        <f>IF($AA175="","",IF(INDEX('Per Invoice'!C$2:C$1201,$AA175)="","",INDEX('Per Invoice'!C$2:C$1201,$AA175)))</f>
        <v/>
      </c>
      <c r="D175">
        <f>IF($AA175="","",IF(INDEX('Per Invoice'!D$2:D$1201,$AA175)="","",INDEX('Per Invoice'!D$2:D$1201,$AA175)))</f>
        <v/>
      </c>
      <c r="E175">
        <f>IF($AA175="","",IF(INDEX('Per Invoice'!E$2:E$1201,$AA175)="","",INDEX('Per Invoice'!E$2:E$1201,$AA175)))</f>
        <v/>
      </c>
      <c r="F175">
        <f>IF($AA175="","",IF(INDEX('Per Invoice'!F$2:F$1201,$AA175)="","",INDEX('Per Invoice'!F$2:F$1201,$AA175)))</f>
        <v/>
      </c>
      <c r="G175">
        <f>IF($AA175="","",IF(INDEX('Per Invoice'!G$2:G$1201,$AA175)="","",INDEX('Per Invoice'!G$2:G$1201,$AA175)))</f>
        <v/>
      </c>
      <c r="H175">
        <f>IF($AA175="","",IF(INDEX('Per Invoice'!H$2:H$1201,$AA175)="","",INDEX('Per Invoice'!H$2:H$1201,$AA175)))</f>
        <v/>
      </c>
      <c r="I175">
        <f>IF($AA175="","",IF(INDEX('Per Invoice'!I$2:I$1201,$AA175)="","",INDEX('Per Invoice'!I$2:I$1201,$AA175)))</f>
        <v/>
      </c>
      <c r="J175">
        <f>IF($AA175="","",IF(INDEX('Per Invoice'!J$2:J$1201,$AA175)="","",INDEX('Per Invoice'!J$2:J$1201,$AA175)))</f>
        <v/>
      </c>
      <c r="K175">
        <f>IF($AA175="","",IF(INDEX('Per Invoice'!K$2:K$1201,$AA175)="","",INDEX('Per Invoice'!K$2:K$1201,$AA175)))</f>
        <v/>
      </c>
      <c r="L175">
        <f>IF($AA175="","",IF(INDEX('Per Invoice'!L$2:L$1201,$AA175)="","",INDEX('Per Invoice'!L$2:L$1201,$AA175)))</f>
        <v/>
      </c>
      <c r="M175">
        <f>IF($AA175="","",IF(INDEX('Per Invoice'!M$2:M$1201,$AA175)="","",INDEX('Per Invoice'!M$2:M$1201,$AA175)))</f>
        <v/>
      </c>
      <c r="N175">
        <f>IF($AA175="","",IF(INDEX('Per Invoice'!N$2:N$1201,$AA175)="","",INDEX('Per Invoice'!N$2:N$1201,$AA175)))</f>
        <v/>
      </c>
      <c r="O175">
        <f>IF($AA175="","",IF(INDEX('Per Invoice'!O$2:O$1201,$AA175)="","",INDEX('Per Invoice'!O$2:O$1201,$AA175)))</f>
        <v/>
      </c>
      <c r="P175" s="7">
        <f>IF($AA175="","",IF(INDEX('Per Invoice'!P$2:P$1201,$AA175)="","",INDEX('Per Invoice'!P$2:P$1201,$AA175)))</f>
        <v/>
      </c>
      <c r="Q175">
        <f>IF($AA175="","",IF(INDEX('Per Invoice'!Q$2:Q$1201,$AA175)="","",INDEX('Per Invoice'!Q$2:Q$1201,$AA175)))</f>
        <v/>
      </c>
      <c r="R175" s="7">
        <f>IF($AA175="","",IF(INDEX('Per Invoice'!R$2:R$1201,$AA175)="","",INDEX('Per Invoice'!R$2:R$1201,$AA175)))</f>
        <v/>
      </c>
      <c r="S175" s="7">
        <f>IF($AA175="","",IF(INDEX('Per Invoice'!S$2:S$1201,$AA175)="","",INDEX('Per Invoice'!S$2:S$1201,$AA175)))</f>
        <v/>
      </c>
      <c r="T175">
        <f>IF($AA175="","",IF(INDEX('Per Invoice'!T$2:T$1201,$AA175)="","",INDEX('Per Invoice'!T$2:T$1201,$AA175)))</f>
        <v/>
      </c>
      <c r="U175" s="7">
        <f>IF($AA175="","",IF(INDEX('Per Invoice'!U$2:U$1201,$AA175)="","",INDEX('Per Invoice'!U$2:U$1201,$AA175)))</f>
        <v/>
      </c>
      <c r="V175" s="7">
        <f>IF($AA175="","",IF(INDEX('Per Invoice'!V$2:V$1201,$AA175)="","",INDEX('Per Invoice'!V$2:V$1201,$AA175)))</f>
        <v/>
      </c>
      <c r="W175" s="7">
        <f>IF($AA175="","",IF(INDEX('Per Invoice'!W$2:W$1201,$AA175)="","",INDEX('Per Invoice'!W$2:W$1201,$AA175)))</f>
        <v/>
      </c>
      <c r="X175" s="7">
        <f>IF($AA175="","",IF(INDEX('Per Invoice'!X$2:X$1201,$AA175)="","",INDEX('Per Invoice'!X$2:X$1201,$AA175)))</f>
        <v/>
      </c>
      <c r="Y175" s="7">
        <f>IF($AA175="","",IF(INDEX('Per Invoice'!Y$2:Y$1201,$AA175)="","",INDEX('Per Invoice'!Y$2:Y$1201,$AA175)))</f>
        <v/>
      </c>
      <c r="Z175" s="7">
        <f>IF($AA175="","",IF(INDEX('Per Invoice'!Z$2:Z$1201,$AA175)="","",INDEX('Per Invoice'!Z$2:Z$1201,$AA175)))</f>
        <v/>
      </c>
      <c r="AA175" s="16">
        <f>IFERROR(MATCH(Settings!$C$31&amp;"|"&amp;ROWS($AA$2:$AA175),'Per Invoice'!$AB$2:$AB$1201,0),"")</f>
        <v/>
      </c>
    </row>
    <row r="176">
      <c r="A176">
        <f>IF($AA176="","",IF(INDEX('Per Invoice'!A$2:A$1201,$AA176)="","",INDEX('Per Invoice'!A$2:A$1201,$AA176)))</f>
        <v/>
      </c>
      <c r="B176">
        <f>IF($AA176="","",IF(INDEX('Per Invoice'!B$2:B$1201,$AA176)="","",INDEX('Per Invoice'!B$2:B$1201,$AA176)))</f>
        <v/>
      </c>
      <c r="C176">
        <f>IF($AA176="","",IF(INDEX('Per Invoice'!C$2:C$1201,$AA176)="","",INDEX('Per Invoice'!C$2:C$1201,$AA176)))</f>
        <v/>
      </c>
      <c r="D176">
        <f>IF($AA176="","",IF(INDEX('Per Invoice'!D$2:D$1201,$AA176)="","",INDEX('Per Invoice'!D$2:D$1201,$AA176)))</f>
        <v/>
      </c>
      <c r="E176">
        <f>IF($AA176="","",IF(INDEX('Per Invoice'!E$2:E$1201,$AA176)="","",INDEX('Per Invoice'!E$2:E$1201,$AA176)))</f>
        <v/>
      </c>
      <c r="F176">
        <f>IF($AA176="","",IF(INDEX('Per Invoice'!F$2:F$1201,$AA176)="","",INDEX('Per Invoice'!F$2:F$1201,$AA176)))</f>
        <v/>
      </c>
      <c r="G176">
        <f>IF($AA176="","",IF(INDEX('Per Invoice'!G$2:G$1201,$AA176)="","",INDEX('Per Invoice'!G$2:G$1201,$AA176)))</f>
        <v/>
      </c>
      <c r="H176">
        <f>IF($AA176="","",IF(INDEX('Per Invoice'!H$2:H$1201,$AA176)="","",INDEX('Per Invoice'!H$2:H$1201,$AA176)))</f>
        <v/>
      </c>
      <c r="I176">
        <f>IF($AA176="","",IF(INDEX('Per Invoice'!I$2:I$1201,$AA176)="","",INDEX('Per Invoice'!I$2:I$1201,$AA176)))</f>
        <v/>
      </c>
      <c r="J176">
        <f>IF($AA176="","",IF(INDEX('Per Invoice'!J$2:J$1201,$AA176)="","",INDEX('Per Invoice'!J$2:J$1201,$AA176)))</f>
        <v/>
      </c>
      <c r="K176">
        <f>IF($AA176="","",IF(INDEX('Per Invoice'!K$2:K$1201,$AA176)="","",INDEX('Per Invoice'!K$2:K$1201,$AA176)))</f>
        <v/>
      </c>
      <c r="L176">
        <f>IF($AA176="","",IF(INDEX('Per Invoice'!L$2:L$1201,$AA176)="","",INDEX('Per Invoice'!L$2:L$1201,$AA176)))</f>
        <v/>
      </c>
      <c r="M176">
        <f>IF($AA176="","",IF(INDEX('Per Invoice'!M$2:M$1201,$AA176)="","",INDEX('Per Invoice'!M$2:M$1201,$AA176)))</f>
        <v/>
      </c>
      <c r="N176">
        <f>IF($AA176="","",IF(INDEX('Per Invoice'!N$2:N$1201,$AA176)="","",INDEX('Per Invoice'!N$2:N$1201,$AA176)))</f>
        <v/>
      </c>
      <c r="O176">
        <f>IF($AA176="","",IF(INDEX('Per Invoice'!O$2:O$1201,$AA176)="","",INDEX('Per Invoice'!O$2:O$1201,$AA176)))</f>
        <v/>
      </c>
      <c r="P176" s="7">
        <f>IF($AA176="","",IF(INDEX('Per Invoice'!P$2:P$1201,$AA176)="","",INDEX('Per Invoice'!P$2:P$1201,$AA176)))</f>
        <v/>
      </c>
      <c r="Q176">
        <f>IF($AA176="","",IF(INDEX('Per Invoice'!Q$2:Q$1201,$AA176)="","",INDEX('Per Invoice'!Q$2:Q$1201,$AA176)))</f>
        <v/>
      </c>
      <c r="R176" s="7">
        <f>IF($AA176="","",IF(INDEX('Per Invoice'!R$2:R$1201,$AA176)="","",INDEX('Per Invoice'!R$2:R$1201,$AA176)))</f>
        <v/>
      </c>
      <c r="S176" s="7">
        <f>IF($AA176="","",IF(INDEX('Per Invoice'!S$2:S$1201,$AA176)="","",INDEX('Per Invoice'!S$2:S$1201,$AA176)))</f>
        <v/>
      </c>
      <c r="T176">
        <f>IF($AA176="","",IF(INDEX('Per Invoice'!T$2:T$1201,$AA176)="","",INDEX('Per Invoice'!T$2:T$1201,$AA176)))</f>
        <v/>
      </c>
      <c r="U176" s="7">
        <f>IF($AA176="","",IF(INDEX('Per Invoice'!U$2:U$1201,$AA176)="","",INDEX('Per Invoice'!U$2:U$1201,$AA176)))</f>
        <v/>
      </c>
      <c r="V176" s="7">
        <f>IF($AA176="","",IF(INDEX('Per Invoice'!V$2:V$1201,$AA176)="","",INDEX('Per Invoice'!V$2:V$1201,$AA176)))</f>
        <v/>
      </c>
      <c r="W176" s="7">
        <f>IF($AA176="","",IF(INDEX('Per Invoice'!W$2:W$1201,$AA176)="","",INDEX('Per Invoice'!W$2:W$1201,$AA176)))</f>
        <v/>
      </c>
      <c r="X176" s="7">
        <f>IF($AA176="","",IF(INDEX('Per Invoice'!X$2:X$1201,$AA176)="","",INDEX('Per Invoice'!X$2:X$1201,$AA176)))</f>
        <v/>
      </c>
      <c r="Y176" s="7">
        <f>IF($AA176="","",IF(INDEX('Per Invoice'!Y$2:Y$1201,$AA176)="","",INDEX('Per Invoice'!Y$2:Y$1201,$AA176)))</f>
        <v/>
      </c>
      <c r="Z176" s="7">
        <f>IF($AA176="","",IF(INDEX('Per Invoice'!Z$2:Z$1201,$AA176)="","",INDEX('Per Invoice'!Z$2:Z$1201,$AA176)))</f>
        <v/>
      </c>
      <c r="AA176" s="16">
        <f>IFERROR(MATCH(Settings!$C$31&amp;"|"&amp;ROWS($AA$2:$AA176),'Per Invoice'!$AB$2:$AB$1201,0),"")</f>
        <v/>
      </c>
    </row>
    <row r="177">
      <c r="A177">
        <f>IF($AA177="","",IF(INDEX('Per Invoice'!A$2:A$1201,$AA177)="","",INDEX('Per Invoice'!A$2:A$1201,$AA177)))</f>
        <v/>
      </c>
      <c r="B177">
        <f>IF($AA177="","",IF(INDEX('Per Invoice'!B$2:B$1201,$AA177)="","",INDEX('Per Invoice'!B$2:B$1201,$AA177)))</f>
        <v/>
      </c>
      <c r="C177">
        <f>IF($AA177="","",IF(INDEX('Per Invoice'!C$2:C$1201,$AA177)="","",INDEX('Per Invoice'!C$2:C$1201,$AA177)))</f>
        <v/>
      </c>
      <c r="D177">
        <f>IF($AA177="","",IF(INDEX('Per Invoice'!D$2:D$1201,$AA177)="","",INDEX('Per Invoice'!D$2:D$1201,$AA177)))</f>
        <v/>
      </c>
      <c r="E177">
        <f>IF($AA177="","",IF(INDEX('Per Invoice'!E$2:E$1201,$AA177)="","",INDEX('Per Invoice'!E$2:E$1201,$AA177)))</f>
        <v/>
      </c>
      <c r="F177">
        <f>IF($AA177="","",IF(INDEX('Per Invoice'!F$2:F$1201,$AA177)="","",INDEX('Per Invoice'!F$2:F$1201,$AA177)))</f>
        <v/>
      </c>
      <c r="G177">
        <f>IF($AA177="","",IF(INDEX('Per Invoice'!G$2:G$1201,$AA177)="","",INDEX('Per Invoice'!G$2:G$1201,$AA177)))</f>
        <v/>
      </c>
      <c r="H177">
        <f>IF($AA177="","",IF(INDEX('Per Invoice'!H$2:H$1201,$AA177)="","",INDEX('Per Invoice'!H$2:H$1201,$AA177)))</f>
        <v/>
      </c>
      <c r="I177">
        <f>IF($AA177="","",IF(INDEX('Per Invoice'!I$2:I$1201,$AA177)="","",INDEX('Per Invoice'!I$2:I$1201,$AA177)))</f>
        <v/>
      </c>
      <c r="J177">
        <f>IF($AA177="","",IF(INDEX('Per Invoice'!J$2:J$1201,$AA177)="","",INDEX('Per Invoice'!J$2:J$1201,$AA177)))</f>
        <v/>
      </c>
      <c r="K177">
        <f>IF($AA177="","",IF(INDEX('Per Invoice'!K$2:K$1201,$AA177)="","",INDEX('Per Invoice'!K$2:K$1201,$AA177)))</f>
        <v/>
      </c>
      <c r="L177">
        <f>IF($AA177="","",IF(INDEX('Per Invoice'!L$2:L$1201,$AA177)="","",INDEX('Per Invoice'!L$2:L$1201,$AA177)))</f>
        <v/>
      </c>
      <c r="M177">
        <f>IF($AA177="","",IF(INDEX('Per Invoice'!M$2:M$1201,$AA177)="","",INDEX('Per Invoice'!M$2:M$1201,$AA177)))</f>
        <v/>
      </c>
      <c r="N177">
        <f>IF($AA177="","",IF(INDEX('Per Invoice'!N$2:N$1201,$AA177)="","",INDEX('Per Invoice'!N$2:N$1201,$AA177)))</f>
        <v/>
      </c>
      <c r="O177">
        <f>IF($AA177="","",IF(INDEX('Per Invoice'!O$2:O$1201,$AA177)="","",INDEX('Per Invoice'!O$2:O$1201,$AA177)))</f>
        <v/>
      </c>
      <c r="P177" s="7">
        <f>IF($AA177="","",IF(INDEX('Per Invoice'!P$2:P$1201,$AA177)="","",INDEX('Per Invoice'!P$2:P$1201,$AA177)))</f>
        <v/>
      </c>
      <c r="Q177">
        <f>IF($AA177="","",IF(INDEX('Per Invoice'!Q$2:Q$1201,$AA177)="","",INDEX('Per Invoice'!Q$2:Q$1201,$AA177)))</f>
        <v/>
      </c>
      <c r="R177" s="7">
        <f>IF($AA177="","",IF(INDEX('Per Invoice'!R$2:R$1201,$AA177)="","",INDEX('Per Invoice'!R$2:R$1201,$AA177)))</f>
        <v/>
      </c>
      <c r="S177" s="7">
        <f>IF($AA177="","",IF(INDEX('Per Invoice'!S$2:S$1201,$AA177)="","",INDEX('Per Invoice'!S$2:S$1201,$AA177)))</f>
        <v/>
      </c>
      <c r="T177">
        <f>IF($AA177="","",IF(INDEX('Per Invoice'!T$2:T$1201,$AA177)="","",INDEX('Per Invoice'!T$2:T$1201,$AA177)))</f>
        <v/>
      </c>
      <c r="U177" s="7">
        <f>IF($AA177="","",IF(INDEX('Per Invoice'!U$2:U$1201,$AA177)="","",INDEX('Per Invoice'!U$2:U$1201,$AA177)))</f>
        <v/>
      </c>
      <c r="V177" s="7">
        <f>IF($AA177="","",IF(INDEX('Per Invoice'!V$2:V$1201,$AA177)="","",INDEX('Per Invoice'!V$2:V$1201,$AA177)))</f>
        <v/>
      </c>
      <c r="W177" s="7">
        <f>IF($AA177="","",IF(INDEX('Per Invoice'!W$2:W$1201,$AA177)="","",INDEX('Per Invoice'!W$2:W$1201,$AA177)))</f>
        <v/>
      </c>
      <c r="X177" s="7">
        <f>IF($AA177="","",IF(INDEX('Per Invoice'!X$2:X$1201,$AA177)="","",INDEX('Per Invoice'!X$2:X$1201,$AA177)))</f>
        <v/>
      </c>
      <c r="Y177" s="7">
        <f>IF($AA177="","",IF(INDEX('Per Invoice'!Y$2:Y$1201,$AA177)="","",INDEX('Per Invoice'!Y$2:Y$1201,$AA177)))</f>
        <v/>
      </c>
      <c r="Z177" s="7">
        <f>IF($AA177="","",IF(INDEX('Per Invoice'!Z$2:Z$1201,$AA177)="","",INDEX('Per Invoice'!Z$2:Z$1201,$AA177)))</f>
        <v/>
      </c>
      <c r="AA177" s="16">
        <f>IFERROR(MATCH(Settings!$C$31&amp;"|"&amp;ROWS($AA$2:$AA177),'Per Invoice'!$AB$2:$AB$1201,0),"")</f>
        <v/>
      </c>
    </row>
    <row r="178">
      <c r="A178">
        <f>IF($AA178="","",IF(INDEX('Per Invoice'!A$2:A$1201,$AA178)="","",INDEX('Per Invoice'!A$2:A$1201,$AA178)))</f>
        <v/>
      </c>
      <c r="B178">
        <f>IF($AA178="","",IF(INDEX('Per Invoice'!B$2:B$1201,$AA178)="","",INDEX('Per Invoice'!B$2:B$1201,$AA178)))</f>
        <v/>
      </c>
      <c r="C178">
        <f>IF($AA178="","",IF(INDEX('Per Invoice'!C$2:C$1201,$AA178)="","",INDEX('Per Invoice'!C$2:C$1201,$AA178)))</f>
        <v/>
      </c>
      <c r="D178">
        <f>IF($AA178="","",IF(INDEX('Per Invoice'!D$2:D$1201,$AA178)="","",INDEX('Per Invoice'!D$2:D$1201,$AA178)))</f>
        <v/>
      </c>
      <c r="E178">
        <f>IF($AA178="","",IF(INDEX('Per Invoice'!E$2:E$1201,$AA178)="","",INDEX('Per Invoice'!E$2:E$1201,$AA178)))</f>
        <v/>
      </c>
      <c r="F178">
        <f>IF($AA178="","",IF(INDEX('Per Invoice'!F$2:F$1201,$AA178)="","",INDEX('Per Invoice'!F$2:F$1201,$AA178)))</f>
        <v/>
      </c>
      <c r="G178">
        <f>IF($AA178="","",IF(INDEX('Per Invoice'!G$2:G$1201,$AA178)="","",INDEX('Per Invoice'!G$2:G$1201,$AA178)))</f>
        <v/>
      </c>
      <c r="H178">
        <f>IF($AA178="","",IF(INDEX('Per Invoice'!H$2:H$1201,$AA178)="","",INDEX('Per Invoice'!H$2:H$1201,$AA178)))</f>
        <v/>
      </c>
      <c r="I178">
        <f>IF($AA178="","",IF(INDEX('Per Invoice'!I$2:I$1201,$AA178)="","",INDEX('Per Invoice'!I$2:I$1201,$AA178)))</f>
        <v/>
      </c>
      <c r="J178">
        <f>IF($AA178="","",IF(INDEX('Per Invoice'!J$2:J$1201,$AA178)="","",INDEX('Per Invoice'!J$2:J$1201,$AA178)))</f>
        <v/>
      </c>
      <c r="K178">
        <f>IF($AA178="","",IF(INDEX('Per Invoice'!K$2:K$1201,$AA178)="","",INDEX('Per Invoice'!K$2:K$1201,$AA178)))</f>
        <v/>
      </c>
      <c r="L178">
        <f>IF($AA178="","",IF(INDEX('Per Invoice'!L$2:L$1201,$AA178)="","",INDEX('Per Invoice'!L$2:L$1201,$AA178)))</f>
        <v/>
      </c>
      <c r="M178">
        <f>IF($AA178="","",IF(INDEX('Per Invoice'!M$2:M$1201,$AA178)="","",INDEX('Per Invoice'!M$2:M$1201,$AA178)))</f>
        <v/>
      </c>
      <c r="N178">
        <f>IF($AA178="","",IF(INDEX('Per Invoice'!N$2:N$1201,$AA178)="","",INDEX('Per Invoice'!N$2:N$1201,$AA178)))</f>
        <v/>
      </c>
      <c r="O178">
        <f>IF($AA178="","",IF(INDEX('Per Invoice'!O$2:O$1201,$AA178)="","",INDEX('Per Invoice'!O$2:O$1201,$AA178)))</f>
        <v/>
      </c>
      <c r="P178" s="7">
        <f>IF($AA178="","",IF(INDEX('Per Invoice'!P$2:P$1201,$AA178)="","",INDEX('Per Invoice'!P$2:P$1201,$AA178)))</f>
        <v/>
      </c>
      <c r="Q178">
        <f>IF($AA178="","",IF(INDEX('Per Invoice'!Q$2:Q$1201,$AA178)="","",INDEX('Per Invoice'!Q$2:Q$1201,$AA178)))</f>
        <v/>
      </c>
      <c r="R178" s="7">
        <f>IF($AA178="","",IF(INDEX('Per Invoice'!R$2:R$1201,$AA178)="","",INDEX('Per Invoice'!R$2:R$1201,$AA178)))</f>
        <v/>
      </c>
      <c r="S178" s="7">
        <f>IF($AA178="","",IF(INDEX('Per Invoice'!S$2:S$1201,$AA178)="","",INDEX('Per Invoice'!S$2:S$1201,$AA178)))</f>
        <v/>
      </c>
      <c r="T178">
        <f>IF($AA178="","",IF(INDEX('Per Invoice'!T$2:T$1201,$AA178)="","",INDEX('Per Invoice'!T$2:T$1201,$AA178)))</f>
        <v/>
      </c>
      <c r="U178" s="7">
        <f>IF($AA178="","",IF(INDEX('Per Invoice'!U$2:U$1201,$AA178)="","",INDEX('Per Invoice'!U$2:U$1201,$AA178)))</f>
        <v/>
      </c>
      <c r="V178" s="7">
        <f>IF($AA178="","",IF(INDEX('Per Invoice'!V$2:V$1201,$AA178)="","",INDEX('Per Invoice'!V$2:V$1201,$AA178)))</f>
        <v/>
      </c>
      <c r="W178" s="7">
        <f>IF($AA178="","",IF(INDEX('Per Invoice'!W$2:W$1201,$AA178)="","",INDEX('Per Invoice'!W$2:W$1201,$AA178)))</f>
        <v/>
      </c>
      <c r="X178" s="7">
        <f>IF($AA178="","",IF(INDEX('Per Invoice'!X$2:X$1201,$AA178)="","",INDEX('Per Invoice'!X$2:X$1201,$AA178)))</f>
        <v/>
      </c>
      <c r="Y178" s="7">
        <f>IF($AA178="","",IF(INDEX('Per Invoice'!Y$2:Y$1201,$AA178)="","",INDEX('Per Invoice'!Y$2:Y$1201,$AA178)))</f>
        <v/>
      </c>
      <c r="Z178" s="7">
        <f>IF($AA178="","",IF(INDEX('Per Invoice'!Z$2:Z$1201,$AA178)="","",INDEX('Per Invoice'!Z$2:Z$1201,$AA178)))</f>
        <v/>
      </c>
      <c r="AA178" s="16">
        <f>IFERROR(MATCH(Settings!$C$31&amp;"|"&amp;ROWS($AA$2:$AA178),'Per Invoice'!$AB$2:$AB$1201,0),"")</f>
        <v/>
      </c>
    </row>
    <row r="179">
      <c r="A179">
        <f>IF($AA179="","",IF(INDEX('Per Invoice'!A$2:A$1201,$AA179)="","",INDEX('Per Invoice'!A$2:A$1201,$AA179)))</f>
        <v/>
      </c>
      <c r="B179">
        <f>IF($AA179="","",IF(INDEX('Per Invoice'!B$2:B$1201,$AA179)="","",INDEX('Per Invoice'!B$2:B$1201,$AA179)))</f>
        <v/>
      </c>
      <c r="C179">
        <f>IF($AA179="","",IF(INDEX('Per Invoice'!C$2:C$1201,$AA179)="","",INDEX('Per Invoice'!C$2:C$1201,$AA179)))</f>
        <v/>
      </c>
      <c r="D179">
        <f>IF($AA179="","",IF(INDEX('Per Invoice'!D$2:D$1201,$AA179)="","",INDEX('Per Invoice'!D$2:D$1201,$AA179)))</f>
        <v/>
      </c>
      <c r="E179">
        <f>IF($AA179="","",IF(INDEX('Per Invoice'!E$2:E$1201,$AA179)="","",INDEX('Per Invoice'!E$2:E$1201,$AA179)))</f>
        <v/>
      </c>
      <c r="F179">
        <f>IF($AA179="","",IF(INDEX('Per Invoice'!F$2:F$1201,$AA179)="","",INDEX('Per Invoice'!F$2:F$1201,$AA179)))</f>
        <v/>
      </c>
      <c r="G179">
        <f>IF($AA179="","",IF(INDEX('Per Invoice'!G$2:G$1201,$AA179)="","",INDEX('Per Invoice'!G$2:G$1201,$AA179)))</f>
        <v/>
      </c>
      <c r="H179">
        <f>IF($AA179="","",IF(INDEX('Per Invoice'!H$2:H$1201,$AA179)="","",INDEX('Per Invoice'!H$2:H$1201,$AA179)))</f>
        <v/>
      </c>
      <c r="I179">
        <f>IF($AA179="","",IF(INDEX('Per Invoice'!I$2:I$1201,$AA179)="","",INDEX('Per Invoice'!I$2:I$1201,$AA179)))</f>
        <v/>
      </c>
      <c r="J179">
        <f>IF($AA179="","",IF(INDEX('Per Invoice'!J$2:J$1201,$AA179)="","",INDEX('Per Invoice'!J$2:J$1201,$AA179)))</f>
        <v/>
      </c>
      <c r="K179">
        <f>IF($AA179="","",IF(INDEX('Per Invoice'!K$2:K$1201,$AA179)="","",INDEX('Per Invoice'!K$2:K$1201,$AA179)))</f>
        <v/>
      </c>
      <c r="L179">
        <f>IF($AA179="","",IF(INDEX('Per Invoice'!L$2:L$1201,$AA179)="","",INDEX('Per Invoice'!L$2:L$1201,$AA179)))</f>
        <v/>
      </c>
      <c r="M179">
        <f>IF($AA179="","",IF(INDEX('Per Invoice'!M$2:M$1201,$AA179)="","",INDEX('Per Invoice'!M$2:M$1201,$AA179)))</f>
        <v/>
      </c>
      <c r="N179">
        <f>IF($AA179="","",IF(INDEX('Per Invoice'!N$2:N$1201,$AA179)="","",INDEX('Per Invoice'!N$2:N$1201,$AA179)))</f>
        <v/>
      </c>
      <c r="O179">
        <f>IF($AA179="","",IF(INDEX('Per Invoice'!O$2:O$1201,$AA179)="","",INDEX('Per Invoice'!O$2:O$1201,$AA179)))</f>
        <v/>
      </c>
      <c r="P179" s="7">
        <f>IF($AA179="","",IF(INDEX('Per Invoice'!P$2:P$1201,$AA179)="","",INDEX('Per Invoice'!P$2:P$1201,$AA179)))</f>
        <v/>
      </c>
      <c r="Q179">
        <f>IF($AA179="","",IF(INDEX('Per Invoice'!Q$2:Q$1201,$AA179)="","",INDEX('Per Invoice'!Q$2:Q$1201,$AA179)))</f>
        <v/>
      </c>
      <c r="R179" s="7">
        <f>IF($AA179="","",IF(INDEX('Per Invoice'!R$2:R$1201,$AA179)="","",INDEX('Per Invoice'!R$2:R$1201,$AA179)))</f>
        <v/>
      </c>
      <c r="S179" s="7">
        <f>IF($AA179="","",IF(INDEX('Per Invoice'!S$2:S$1201,$AA179)="","",INDEX('Per Invoice'!S$2:S$1201,$AA179)))</f>
        <v/>
      </c>
      <c r="T179">
        <f>IF($AA179="","",IF(INDEX('Per Invoice'!T$2:T$1201,$AA179)="","",INDEX('Per Invoice'!T$2:T$1201,$AA179)))</f>
        <v/>
      </c>
      <c r="U179" s="7">
        <f>IF($AA179="","",IF(INDEX('Per Invoice'!U$2:U$1201,$AA179)="","",INDEX('Per Invoice'!U$2:U$1201,$AA179)))</f>
        <v/>
      </c>
      <c r="V179" s="7">
        <f>IF($AA179="","",IF(INDEX('Per Invoice'!V$2:V$1201,$AA179)="","",INDEX('Per Invoice'!V$2:V$1201,$AA179)))</f>
        <v/>
      </c>
      <c r="W179" s="7">
        <f>IF($AA179="","",IF(INDEX('Per Invoice'!W$2:W$1201,$AA179)="","",INDEX('Per Invoice'!W$2:W$1201,$AA179)))</f>
        <v/>
      </c>
      <c r="X179" s="7">
        <f>IF($AA179="","",IF(INDEX('Per Invoice'!X$2:X$1201,$AA179)="","",INDEX('Per Invoice'!X$2:X$1201,$AA179)))</f>
        <v/>
      </c>
      <c r="Y179" s="7">
        <f>IF($AA179="","",IF(INDEX('Per Invoice'!Y$2:Y$1201,$AA179)="","",INDEX('Per Invoice'!Y$2:Y$1201,$AA179)))</f>
        <v/>
      </c>
      <c r="Z179" s="7">
        <f>IF($AA179="","",IF(INDEX('Per Invoice'!Z$2:Z$1201,$AA179)="","",INDEX('Per Invoice'!Z$2:Z$1201,$AA179)))</f>
        <v/>
      </c>
      <c r="AA179" s="16">
        <f>IFERROR(MATCH(Settings!$C$31&amp;"|"&amp;ROWS($AA$2:$AA179),'Per Invoice'!$AB$2:$AB$1201,0),"")</f>
        <v/>
      </c>
    </row>
    <row r="180">
      <c r="A180">
        <f>IF($AA180="","",IF(INDEX('Per Invoice'!A$2:A$1201,$AA180)="","",INDEX('Per Invoice'!A$2:A$1201,$AA180)))</f>
        <v/>
      </c>
      <c r="B180">
        <f>IF($AA180="","",IF(INDEX('Per Invoice'!B$2:B$1201,$AA180)="","",INDEX('Per Invoice'!B$2:B$1201,$AA180)))</f>
        <v/>
      </c>
      <c r="C180">
        <f>IF($AA180="","",IF(INDEX('Per Invoice'!C$2:C$1201,$AA180)="","",INDEX('Per Invoice'!C$2:C$1201,$AA180)))</f>
        <v/>
      </c>
      <c r="D180">
        <f>IF($AA180="","",IF(INDEX('Per Invoice'!D$2:D$1201,$AA180)="","",INDEX('Per Invoice'!D$2:D$1201,$AA180)))</f>
        <v/>
      </c>
      <c r="E180">
        <f>IF($AA180="","",IF(INDEX('Per Invoice'!E$2:E$1201,$AA180)="","",INDEX('Per Invoice'!E$2:E$1201,$AA180)))</f>
        <v/>
      </c>
      <c r="F180">
        <f>IF($AA180="","",IF(INDEX('Per Invoice'!F$2:F$1201,$AA180)="","",INDEX('Per Invoice'!F$2:F$1201,$AA180)))</f>
        <v/>
      </c>
      <c r="G180">
        <f>IF($AA180="","",IF(INDEX('Per Invoice'!G$2:G$1201,$AA180)="","",INDEX('Per Invoice'!G$2:G$1201,$AA180)))</f>
        <v/>
      </c>
      <c r="H180">
        <f>IF($AA180="","",IF(INDEX('Per Invoice'!H$2:H$1201,$AA180)="","",INDEX('Per Invoice'!H$2:H$1201,$AA180)))</f>
        <v/>
      </c>
      <c r="I180">
        <f>IF($AA180="","",IF(INDEX('Per Invoice'!I$2:I$1201,$AA180)="","",INDEX('Per Invoice'!I$2:I$1201,$AA180)))</f>
        <v/>
      </c>
      <c r="J180">
        <f>IF($AA180="","",IF(INDEX('Per Invoice'!J$2:J$1201,$AA180)="","",INDEX('Per Invoice'!J$2:J$1201,$AA180)))</f>
        <v/>
      </c>
      <c r="K180">
        <f>IF($AA180="","",IF(INDEX('Per Invoice'!K$2:K$1201,$AA180)="","",INDEX('Per Invoice'!K$2:K$1201,$AA180)))</f>
        <v/>
      </c>
      <c r="L180">
        <f>IF($AA180="","",IF(INDEX('Per Invoice'!L$2:L$1201,$AA180)="","",INDEX('Per Invoice'!L$2:L$1201,$AA180)))</f>
        <v/>
      </c>
      <c r="M180">
        <f>IF($AA180="","",IF(INDEX('Per Invoice'!M$2:M$1201,$AA180)="","",INDEX('Per Invoice'!M$2:M$1201,$AA180)))</f>
        <v/>
      </c>
      <c r="N180">
        <f>IF($AA180="","",IF(INDEX('Per Invoice'!N$2:N$1201,$AA180)="","",INDEX('Per Invoice'!N$2:N$1201,$AA180)))</f>
        <v/>
      </c>
      <c r="O180">
        <f>IF($AA180="","",IF(INDEX('Per Invoice'!O$2:O$1201,$AA180)="","",INDEX('Per Invoice'!O$2:O$1201,$AA180)))</f>
        <v/>
      </c>
      <c r="P180" s="7">
        <f>IF($AA180="","",IF(INDEX('Per Invoice'!P$2:P$1201,$AA180)="","",INDEX('Per Invoice'!P$2:P$1201,$AA180)))</f>
        <v/>
      </c>
      <c r="Q180">
        <f>IF($AA180="","",IF(INDEX('Per Invoice'!Q$2:Q$1201,$AA180)="","",INDEX('Per Invoice'!Q$2:Q$1201,$AA180)))</f>
        <v/>
      </c>
      <c r="R180" s="7">
        <f>IF($AA180="","",IF(INDEX('Per Invoice'!R$2:R$1201,$AA180)="","",INDEX('Per Invoice'!R$2:R$1201,$AA180)))</f>
        <v/>
      </c>
      <c r="S180" s="7">
        <f>IF($AA180="","",IF(INDEX('Per Invoice'!S$2:S$1201,$AA180)="","",INDEX('Per Invoice'!S$2:S$1201,$AA180)))</f>
        <v/>
      </c>
      <c r="T180">
        <f>IF($AA180="","",IF(INDEX('Per Invoice'!T$2:T$1201,$AA180)="","",INDEX('Per Invoice'!T$2:T$1201,$AA180)))</f>
        <v/>
      </c>
      <c r="U180" s="7">
        <f>IF($AA180="","",IF(INDEX('Per Invoice'!U$2:U$1201,$AA180)="","",INDEX('Per Invoice'!U$2:U$1201,$AA180)))</f>
        <v/>
      </c>
      <c r="V180" s="7">
        <f>IF($AA180="","",IF(INDEX('Per Invoice'!V$2:V$1201,$AA180)="","",INDEX('Per Invoice'!V$2:V$1201,$AA180)))</f>
        <v/>
      </c>
      <c r="W180" s="7">
        <f>IF($AA180="","",IF(INDEX('Per Invoice'!W$2:W$1201,$AA180)="","",INDEX('Per Invoice'!W$2:W$1201,$AA180)))</f>
        <v/>
      </c>
      <c r="X180" s="7">
        <f>IF($AA180="","",IF(INDEX('Per Invoice'!X$2:X$1201,$AA180)="","",INDEX('Per Invoice'!X$2:X$1201,$AA180)))</f>
        <v/>
      </c>
      <c r="Y180" s="7">
        <f>IF($AA180="","",IF(INDEX('Per Invoice'!Y$2:Y$1201,$AA180)="","",INDEX('Per Invoice'!Y$2:Y$1201,$AA180)))</f>
        <v/>
      </c>
      <c r="Z180" s="7">
        <f>IF($AA180="","",IF(INDEX('Per Invoice'!Z$2:Z$1201,$AA180)="","",INDEX('Per Invoice'!Z$2:Z$1201,$AA180)))</f>
        <v/>
      </c>
      <c r="AA180" s="16">
        <f>IFERROR(MATCH(Settings!$C$31&amp;"|"&amp;ROWS($AA$2:$AA180),'Per Invoice'!$AB$2:$AB$1201,0),"")</f>
        <v/>
      </c>
    </row>
    <row r="181">
      <c r="A181">
        <f>IF($AA181="","",IF(INDEX('Per Invoice'!A$2:A$1201,$AA181)="","",INDEX('Per Invoice'!A$2:A$1201,$AA181)))</f>
        <v/>
      </c>
      <c r="B181">
        <f>IF($AA181="","",IF(INDEX('Per Invoice'!B$2:B$1201,$AA181)="","",INDEX('Per Invoice'!B$2:B$1201,$AA181)))</f>
        <v/>
      </c>
      <c r="C181">
        <f>IF($AA181="","",IF(INDEX('Per Invoice'!C$2:C$1201,$AA181)="","",INDEX('Per Invoice'!C$2:C$1201,$AA181)))</f>
        <v/>
      </c>
      <c r="D181">
        <f>IF($AA181="","",IF(INDEX('Per Invoice'!D$2:D$1201,$AA181)="","",INDEX('Per Invoice'!D$2:D$1201,$AA181)))</f>
        <v/>
      </c>
      <c r="E181">
        <f>IF($AA181="","",IF(INDEX('Per Invoice'!E$2:E$1201,$AA181)="","",INDEX('Per Invoice'!E$2:E$1201,$AA181)))</f>
        <v/>
      </c>
      <c r="F181">
        <f>IF($AA181="","",IF(INDEX('Per Invoice'!F$2:F$1201,$AA181)="","",INDEX('Per Invoice'!F$2:F$1201,$AA181)))</f>
        <v/>
      </c>
      <c r="G181">
        <f>IF($AA181="","",IF(INDEX('Per Invoice'!G$2:G$1201,$AA181)="","",INDEX('Per Invoice'!G$2:G$1201,$AA181)))</f>
        <v/>
      </c>
      <c r="H181">
        <f>IF($AA181="","",IF(INDEX('Per Invoice'!H$2:H$1201,$AA181)="","",INDEX('Per Invoice'!H$2:H$1201,$AA181)))</f>
        <v/>
      </c>
      <c r="I181">
        <f>IF($AA181="","",IF(INDEX('Per Invoice'!I$2:I$1201,$AA181)="","",INDEX('Per Invoice'!I$2:I$1201,$AA181)))</f>
        <v/>
      </c>
      <c r="J181">
        <f>IF($AA181="","",IF(INDEX('Per Invoice'!J$2:J$1201,$AA181)="","",INDEX('Per Invoice'!J$2:J$1201,$AA181)))</f>
        <v/>
      </c>
      <c r="K181">
        <f>IF($AA181="","",IF(INDEX('Per Invoice'!K$2:K$1201,$AA181)="","",INDEX('Per Invoice'!K$2:K$1201,$AA181)))</f>
        <v/>
      </c>
      <c r="L181">
        <f>IF($AA181="","",IF(INDEX('Per Invoice'!L$2:L$1201,$AA181)="","",INDEX('Per Invoice'!L$2:L$1201,$AA181)))</f>
        <v/>
      </c>
      <c r="M181">
        <f>IF($AA181="","",IF(INDEX('Per Invoice'!M$2:M$1201,$AA181)="","",INDEX('Per Invoice'!M$2:M$1201,$AA181)))</f>
        <v/>
      </c>
      <c r="N181">
        <f>IF($AA181="","",IF(INDEX('Per Invoice'!N$2:N$1201,$AA181)="","",INDEX('Per Invoice'!N$2:N$1201,$AA181)))</f>
        <v/>
      </c>
      <c r="O181">
        <f>IF($AA181="","",IF(INDEX('Per Invoice'!O$2:O$1201,$AA181)="","",INDEX('Per Invoice'!O$2:O$1201,$AA181)))</f>
        <v/>
      </c>
      <c r="P181" s="7">
        <f>IF($AA181="","",IF(INDEX('Per Invoice'!P$2:P$1201,$AA181)="","",INDEX('Per Invoice'!P$2:P$1201,$AA181)))</f>
        <v/>
      </c>
      <c r="Q181">
        <f>IF($AA181="","",IF(INDEX('Per Invoice'!Q$2:Q$1201,$AA181)="","",INDEX('Per Invoice'!Q$2:Q$1201,$AA181)))</f>
        <v/>
      </c>
      <c r="R181" s="7">
        <f>IF($AA181="","",IF(INDEX('Per Invoice'!R$2:R$1201,$AA181)="","",INDEX('Per Invoice'!R$2:R$1201,$AA181)))</f>
        <v/>
      </c>
      <c r="S181" s="7">
        <f>IF($AA181="","",IF(INDEX('Per Invoice'!S$2:S$1201,$AA181)="","",INDEX('Per Invoice'!S$2:S$1201,$AA181)))</f>
        <v/>
      </c>
      <c r="T181">
        <f>IF($AA181="","",IF(INDEX('Per Invoice'!T$2:T$1201,$AA181)="","",INDEX('Per Invoice'!T$2:T$1201,$AA181)))</f>
        <v/>
      </c>
      <c r="U181" s="7">
        <f>IF($AA181="","",IF(INDEX('Per Invoice'!U$2:U$1201,$AA181)="","",INDEX('Per Invoice'!U$2:U$1201,$AA181)))</f>
        <v/>
      </c>
      <c r="V181" s="7">
        <f>IF($AA181="","",IF(INDEX('Per Invoice'!V$2:V$1201,$AA181)="","",INDEX('Per Invoice'!V$2:V$1201,$AA181)))</f>
        <v/>
      </c>
      <c r="W181" s="7">
        <f>IF($AA181="","",IF(INDEX('Per Invoice'!W$2:W$1201,$AA181)="","",INDEX('Per Invoice'!W$2:W$1201,$AA181)))</f>
        <v/>
      </c>
      <c r="X181" s="7">
        <f>IF($AA181="","",IF(INDEX('Per Invoice'!X$2:X$1201,$AA181)="","",INDEX('Per Invoice'!X$2:X$1201,$AA181)))</f>
        <v/>
      </c>
      <c r="Y181" s="7">
        <f>IF($AA181="","",IF(INDEX('Per Invoice'!Y$2:Y$1201,$AA181)="","",INDEX('Per Invoice'!Y$2:Y$1201,$AA181)))</f>
        <v/>
      </c>
      <c r="Z181" s="7">
        <f>IF($AA181="","",IF(INDEX('Per Invoice'!Z$2:Z$1201,$AA181)="","",INDEX('Per Invoice'!Z$2:Z$1201,$AA181)))</f>
        <v/>
      </c>
      <c r="AA181" s="16">
        <f>IFERROR(MATCH(Settings!$C$31&amp;"|"&amp;ROWS($AA$2:$AA181),'Per Invoice'!$AB$2:$AB$1201,0),"")</f>
        <v/>
      </c>
    </row>
    <row r="182">
      <c r="A182">
        <f>IF($AA182="","",IF(INDEX('Per Invoice'!A$2:A$1201,$AA182)="","",INDEX('Per Invoice'!A$2:A$1201,$AA182)))</f>
        <v/>
      </c>
      <c r="B182">
        <f>IF($AA182="","",IF(INDEX('Per Invoice'!B$2:B$1201,$AA182)="","",INDEX('Per Invoice'!B$2:B$1201,$AA182)))</f>
        <v/>
      </c>
      <c r="C182">
        <f>IF($AA182="","",IF(INDEX('Per Invoice'!C$2:C$1201,$AA182)="","",INDEX('Per Invoice'!C$2:C$1201,$AA182)))</f>
        <v/>
      </c>
      <c r="D182">
        <f>IF($AA182="","",IF(INDEX('Per Invoice'!D$2:D$1201,$AA182)="","",INDEX('Per Invoice'!D$2:D$1201,$AA182)))</f>
        <v/>
      </c>
      <c r="E182">
        <f>IF($AA182="","",IF(INDEX('Per Invoice'!E$2:E$1201,$AA182)="","",INDEX('Per Invoice'!E$2:E$1201,$AA182)))</f>
        <v/>
      </c>
      <c r="F182">
        <f>IF($AA182="","",IF(INDEX('Per Invoice'!F$2:F$1201,$AA182)="","",INDEX('Per Invoice'!F$2:F$1201,$AA182)))</f>
        <v/>
      </c>
      <c r="G182">
        <f>IF($AA182="","",IF(INDEX('Per Invoice'!G$2:G$1201,$AA182)="","",INDEX('Per Invoice'!G$2:G$1201,$AA182)))</f>
        <v/>
      </c>
      <c r="H182">
        <f>IF($AA182="","",IF(INDEX('Per Invoice'!H$2:H$1201,$AA182)="","",INDEX('Per Invoice'!H$2:H$1201,$AA182)))</f>
        <v/>
      </c>
      <c r="I182">
        <f>IF($AA182="","",IF(INDEX('Per Invoice'!I$2:I$1201,$AA182)="","",INDEX('Per Invoice'!I$2:I$1201,$AA182)))</f>
        <v/>
      </c>
      <c r="J182">
        <f>IF($AA182="","",IF(INDEX('Per Invoice'!J$2:J$1201,$AA182)="","",INDEX('Per Invoice'!J$2:J$1201,$AA182)))</f>
        <v/>
      </c>
      <c r="K182">
        <f>IF($AA182="","",IF(INDEX('Per Invoice'!K$2:K$1201,$AA182)="","",INDEX('Per Invoice'!K$2:K$1201,$AA182)))</f>
        <v/>
      </c>
      <c r="L182">
        <f>IF($AA182="","",IF(INDEX('Per Invoice'!L$2:L$1201,$AA182)="","",INDEX('Per Invoice'!L$2:L$1201,$AA182)))</f>
        <v/>
      </c>
      <c r="M182">
        <f>IF($AA182="","",IF(INDEX('Per Invoice'!M$2:M$1201,$AA182)="","",INDEX('Per Invoice'!M$2:M$1201,$AA182)))</f>
        <v/>
      </c>
      <c r="N182">
        <f>IF($AA182="","",IF(INDEX('Per Invoice'!N$2:N$1201,$AA182)="","",INDEX('Per Invoice'!N$2:N$1201,$AA182)))</f>
        <v/>
      </c>
      <c r="O182">
        <f>IF($AA182="","",IF(INDEX('Per Invoice'!O$2:O$1201,$AA182)="","",INDEX('Per Invoice'!O$2:O$1201,$AA182)))</f>
        <v/>
      </c>
      <c r="P182" s="7">
        <f>IF($AA182="","",IF(INDEX('Per Invoice'!P$2:P$1201,$AA182)="","",INDEX('Per Invoice'!P$2:P$1201,$AA182)))</f>
        <v/>
      </c>
      <c r="Q182">
        <f>IF($AA182="","",IF(INDEX('Per Invoice'!Q$2:Q$1201,$AA182)="","",INDEX('Per Invoice'!Q$2:Q$1201,$AA182)))</f>
        <v/>
      </c>
      <c r="R182" s="7">
        <f>IF($AA182="","",IF(INDEX('Per Invoice'!R$2:R$1201,$AA182)="","",INDEX('Per Invoice'!R$2:R$1201,$AA182)))</f>
        <v/>
      </c>
      <c r="S182" s="7">
        <f>IF($AA182="","",IF(INDEX('Per Invoice'!S$2:S$1201,$AA182)="","",INDEX('Per Invoice'!S$2:S$1201,$AA182)))</f>
        <v/>
      </c>
      <c r="T182">
        <f>IF($AA182="","",IF(INDEX('Per Invoice'!T$2:T$1201,$AA182)="","",INDEX('Per Invoice'!T$2:T$1201,$AA182)))</f>
        <v/>
      </c>
      <c r="U182" s="7">
        <f>IF($AA182="","",IF(INDEX('Per Invoice'!U$2:U$1201,$AA182)="","",INDEX('Per Invoice'!U$2:U$1201,$AA182)))</f>
        <v/>
      </c>
      <c r="V182" s="7">
        <f>IF($AA182="","",IF(INDEX('Per Invoice'!V$2:V$1201,$AA182)="","",INDEX('Per Invoice'!V$2:V$1201,$AA182)))</f>
        <v/>
      </c>
      <c r="W182" s="7">
        <f>IF($AA182="","",IF(INDEX('Per Invoice'!W$2:W$1201,$AA182)="","",INDEX('Per Invoice'!W$2:W$1201,$AA182)))</f>
        <v/>
      </c>
      <c r="X182" s="7">
        <f>IF($AA182="","",IF(INDEX('Per Invoice'!X$2:X$1201,$AA182)="","",INDEX('Per Invoice'!X$2:X$1201,$AA182)))</f>
        <v/>
      </c>
      <c r="Y182" s="7">
        <f>IF($AA182="","",IF(INDEX('Per Invoice'!Y$2:Y$1201,$AA182)="","",INDEX('Per Invoice'!Y$2:Y$1201,$AA182)))</f>
        <v/>
      </c>
      <c r="Z182" s="7">
        <f>IF($AA182="","",IF(INDEX('Per Invoice'!Z$2:Z$1201,$AA182)="","",INDEX('Per Invoice'!Z$2:Z$1201,$AA182)))</f>
        <v/>
      </c>
      <c r="AA182" s="16">
        <f>IFERROR(MATCH(Settings!$C$31&amp;"|"&amp;ROWS($AA$2:$AA182),'Per Invoice'!$AB$2:$AB$1201,0),"")</f>
        <v/>
      </c>
    </row>
    <row r="183">
      <c r="A183">
        <f>IF($AA183="","",IF(INDEX('Per Invoice'!A$2:A$1201,$AA183)="","",INDEX('Per Invoice'!A$2:A$1201,$AA183)))</f>
        <v/>
      </c>
      <c r="B183">
        <f>IF($AA183="","",IF(INDEX('Per Invoice'!B$2:B$1201,$AA183)="","",INDEX('Per Invoice'!B$2:B$1201,$AA183)))</f>
        <v/>
      </c>
      <c r="C183">
        <f>IF($AA183="","",IF(INDEX('Per Invoice'!C$2:C$1201,$AA183)="","",INDEX('Per Invoice'!C$2:C$1201,$AA183)))</f>
        <v/>
      </c>
      <c r="D183">
        <f>IF($AA183="","",IF(INDEX('Per Invoice'!D$2:D$1201,$AA183)="","",INDEX('Per Invoice'!D$2:D$1201,$AA183)))</f>
        <v/>
      </c>
      <c r="E183">
        <f>IF($AA183="","",IF(INDEX('Per Invoice'!E$2:E$1201,$AA183)="","",INDEX('Per Invoice'!E$2:E$1201,$AA183)))</f>
        <v/>
      </c>
      <c r="F183">
        <f>IF($AA183="","",IF(INDEX('Per Invoice'!F$2:F$1201,$AA183)="","",INDEX('Per Invoice'!F$2:F$1201,$AA183)))</f>
        <v/>
      </c>
      <c r="G183">
        <f>IF($AA183="","",IF(INDEX('Per Invoice'!G$2:G$1201,$AA183)="","",INDEX('Per Invoice'!G$2:G$1201,$AA183)))</f>
        <v/>
      </c>
      <c r="H183">
        <f>IF($AA183="","",IF(INDEX('Per Invoice'!H$2:H$1201,$AA183)="","",INDEX('Per Invoice'!H$2:H$1201,$AA183)))</f>
        <v/>
      </c>
      <c r="I183">
        <f>IF($AA183="","",IF(INDEX('Per Invoice'!I$2:I$1201,$AA183)="","",INDEX('Per Invoice'!I$2:I$1201,$AA183)))</f>
        <v/>
      </c>
      <c r="J183">
        <f>IF($AA183="","",IF(INDEX('Per Invoice'!J$2:J$1201,$AA183)="","",INDEX('Per Invoice'!J$2:J$1201,$AA183)))</f>
        <v/>
      </c>
      <c r="K183">
        <f>IF($AA183="","",IF(INDEX('Per Invoice'!K$2:K$1201,$AA183)="","",INDEX('Per Invoice'!K$2:K$1201,$AA183)))</f>
        <v/>
      </c>
      <c r="L183">
        <f>IF($AA183="","",IF(INDEX('Per Invoice'!L$2:L$1201,$AA183)="","",INDEX('Per Invoice'!L$2:L$1201,$AA183)))</f>
        <v/>
      </c>
      <c r="M183">
        <f>IF($AA183="","",IF(INDEX('Per Invoice'!M$2:M$1201,$AA183)="","",INDEX('Per Invoice'!M$2:M$1201,$AA183)))</f>
        <v/>
      </c>
      <c r="N183">
        <f>IF($AA183="","",IF(INDEX('Per Invoice'!N$2:N$1201,$AA183)="","",INDEX('Per Invoice'!N$2:N$1201,$AA183)))</f>
        <v/>
      </c>
      <c r="O183">
        <f>IF($AA183="","",IF(INDEX('Per Invoice'!O$2:O$1201,$AA183)="","",INDEX('Per Invoice'!O$2:O$1201,$AA183)))</f>
        <v/>
      </c>
      <c r="P183" s="7">
        <f>IF($AA183="","",IF(INDEX('Per Invoice'!P$2:P$1201,$AA183)="","",INDEX('Per Invoice'!P$2:P$1201,$AA183)))</f>
        <v/>
      </c>
      <c r="Q183">
        <f>IF($AA183="","",IF(INDEX('Per Invoice'!Q$2:Q$1201,$AA183)="","",INDEX('Per Invoice'!Q$2:Q$1201,$AA183)))</f>
        <v/>
      </c>
      <c r="R183" s="7">
        <f>IF($AA183="","",IF(INDEX('Per Invoice'!R$2:R$1201,$AA183)="","",INDEX('Per Invoice'!R$2:R$1201,$AA183)))</f>
        <v/>
      </c>
      <c r="S183" s="7">
        <f>IF($AA183="","",IF(INDEX('Per Invoice'!S$2:S$1201,$AA183)="","",INDEX('Per Invoice'!S$2:S$1201,$AA183)))</f>
        <v/>
      </c>
      <c r="T183">
        <f>IF($AA183="","",IF(INDEX('Per Invoice'!T$2:T$1201,$AA183)="","",INDEX('Per Invoice'!T$2:T$1201,$AA183)))</f>
        <v/>
      </c>
      <c r="U183" s="7">
        <f>IF($AA183="","",IF(INDEX('Per Invoice'!U$2:U$1201,$AA183)="","",INDEX('Per Invoice'!U$2:U$1201,$AA183)))</f>
        <v/>
      </c>
      <c r="V183" s="7">
        <f>IF($AA183="","",IF(INDEX('Per Invoice'!V$2:V$1201,$AA183)="","",INDEX('Per Invoice'!V$2:V$1201,$AA183)))</f>
        <v/>
      </c>
      <c r="W183" s="7">
        <f>IF($AA183="","",IF(INDEX('Per Invoice'!W$2:W$1201,$AA183)="","",INDEX('Per Invoice'!W$2:W$1201,$AA183)))</f>
        <v/>
      </c>
      <c r="X183" s="7">
        <f>IF($AA183="","",IF(INDEX('Per Invoice'!X$2:X$1201,$AA183)="","",INDEX('Per Invoice'!X$2:X$1201,$AA183)))</f>
        <v/>
      </c>
      <c r="Y183" s="7">
        <f>IF($AA183="","",IF(INDEX('Per Invoice'!Y$2:Y$1201,$AA183)="","",INDEX('Per Invoice'!Y$2:Y$1201,$AA183)))</f>
        <v/>
      </c>
      <c r="Z183" s="7">
        <f>IF($AA183="","",IF(INDEX('Per Invoice'!Z$2:Z$1201,$AA183)="","",INDEX('Per Invoice'!Z$2:Z$1201,$AA183)))</f>
        <v/>
      </c>
      <c r="AA183" s="16">
        <f>IFERROR(MATCH(Settings!$C$31&amp;"|"&amp;ROWS($AA$2:$AA183),'Per Invoice'!$AB$2:$AB$1201,0),"")</f>
        <v/>
      </c>
    </row>
    <row r="184">
      <c r="A184">
        <f>IF($AA184="","",IF(INDEX('Per Invoice'!A$2:A$1201,$AA184)="","",INDEX('Per Invoice'!A$2:A$1201,$AA184)))</f>
        <v/>
      </c>
      <c r="B184">
        <f>IF($AA184="","",IF(INDEX('Per Invoice'!B$2:B$1201,$AA184)="","",INDEX('Per Invoice'!B$2:B$1201,$AA184)))</f>
        <v/>
      </c>
      <c r="C184">
        <f>IF($AA184="","",IF(INDEX('Per Invoice'!C$2:C$1201,$AA184)="","",INDEX('Per Invoice'!C$2:C$1201,$AA184)))</f>
        <v/>
      </c>
      <c r="D184">
        <f>IF($AA184="","",IF(INDEX('Per Invoice'!D$2:D$1201,$AA184)="","",INDEX('Per Invoice'!D$2:D$1201,$AA184)))</f>
        <v/>
      </c>
      <c r="E184">
        <f>IF($AA184="","",IF(INDEX('Per Invoice'!E$2:E$1201,$AA184)="","",INDEX('Per Invoice'!E$2:E$1201,$AA184)))</f>
        <v/>
      </c>
      <c r="F184">
        <f>IF($AA184="","",IF(INDEX('Per Invoice'!F$2:F$1201,$AA184)="","",INDEX('Per Invoice'!F$2:F$1201,$AA184)))</f>
        <v/>
      </c>
      <c r="G184">
        <f>IF($AA184="","",IF(INDEX('Per Invoice'!G$2:G$1201,$AA184)="","",INDEX('Per Invoice'!G$2:G$1201,$AA184)))</f>
        <v/>
      </c>
      <c r="H184">
        <f>IF($AA184="","",IF(INDEX('Per Invoice'!H$2:H$1201,$AA184)="","",INDEX('Per Invoice'!H$2:H$1201,$AA184)))</f>
        <v/>
      </c>
      <c r="I184">
        <f>IF($AA184="","",IF(INDEX('Per Invoice'!I$2:I$1201,$AA184)="","",INDEX('Per Invoice'!I$2:I$1201,$AA184)))</f>
        <v/>
      </c>
      <c r="J184">
        <f>IF($AA184="","",IF(INDEX('Per Invoice'!J$2:J$1201,$AA184)="","",INDEX('Per Invoice'!J$2:J$1201,$AA184)))</f>
        <v/>
      </c>
      <c r="K184">
        <f>IF($AA184="","",IF(INDEX('Per Invoice'!K$2:K$1201,$AA184)="","",INDEX('Per Invoice'!K$2:K$1201,$AA184)))</f>
        <v/>
      </c>
      <c r="L184">
        <f>IF($AA184="","",IF(INDEX('Per Invoice'!L$2:L$1201,$AA184)="","",INDEX('Per Invoice'!L$2:L$1201,$AA184)))</f>
        <v/>
      </c>
      <c r="M184">
        <f>IF($AA184="","",IF(INDEX('Per Invoice'!M$2:M$1201,$AA184)="","",INDEX('Per Invoice'!M$2:M$1201,$AA184)))</f>
        <v/>
      </c>
      <c r="N184">
        <f>IF($AA184="","",IF(INDEX('Per Invoice'!N$2:N$1201,$AA184)="","",INDEX('Per Invoice'!N$2:N$1201,$AA184)))</f>
        <v/>
      </c>
      <c r="O184">
        <f>IF($AA184="","",IF(INDEX('Per Invoice'!O$2:O$1201,$AA184)="","",INDEX('Per Invoice'!O$2:O$1201,$AA184)))</f>
        <v/>
      </c>
      <c r="P184" s="7">
        <f>IF($AA184="","",IF(INDEX('Per Invoice'!P$2:P$1201,$AA184)="","",INDEX('Per Invoice'!P$2:P$1201,$AA184)))</f>
        <v/>
      </c>
      <c r="Q184">
        <f>IF($AA184="","",IF(INDEX('Per Invoice'!Q$2:Q$1201,$AA184)="","",INDEX('Per Invoice'!Q$2:Q$1201,$AA184)))</f>
        <v/>
      </c>
      <c r="R184" s="7">
        <f>IF($AA184="","",IF(INDEX('Per Invoice'!R$2:R$1201,$AA184)="","",INDEX('Per Invoice'!R$2:R$1201,$AA184)))</f>
        <v/>
      </c>
      <c r="S184" s="7">
        <f>IF($AA184="","",IF(INDEX('Per Invoice'!S$2:S$1201,$AA184)="","",INDEX('Per Invoice'!S$2:S$1201,$AA184)))</f>
        <v/>
      </c>
      <c r="T184">
        <f>IF($AA184="","",IF(INDEX('Per Invoice'!T$2:T$1201,$AA184)="","",INDEX('Per Invoice'!T$2:T$1201,$AA184)))</f>
        <v/>
      </c>
      <c r="U184" s="7">
        <f>IF($AA184="","",IF(INDEX('Per Invoice'!U$2:U$1201,$AA184)="","",INDEX('Per Invoice'!U$2:U$1201,$AA184)))</f>
        <v/>
      </c>
      <c r="V184" s="7">
        <f>IF($AA184="","",IF(INDEX('Per Invoice'!V$2:V$1201,$AA184)="","",INDEX('Per Invoice'!V$2:V$1201,$AA184)))</f>
        <v/>
      </c>
      <c r="W184" s="7">
        <f>IF($AA184="","",IF(INDEX('Per Invoice'!W$2:W$1201,$AA184)="","",INDEX('Per Invoice'!W$2:W$1201,$AA184)))</f>
        <v/>
      </c>
      <c r="X184" s="7">
        <f>IF($AA184="","",IF(INDEX('Per Invoice'!X$2:X$1201,$AA184)="","",INDEX('Per Invoice'!X$2:X$1201,$AA184)))</f>
        <v/>
      </c>
      <c r="Y184" s="7">
        <f>IF($AA184="","",IF(INDEX('Per Invoice'!Y$2:Y$1201,$AA184)="","",INDEX('Per Invoice'!Y$2:Y$1201,$AA184)))</f>
        <v/>
      </c>
      <c r="Z184" s="7">
        <f>IF($AA184="","",IF(INDEX('Per Invoice'!Z$2:Z$1201,$AA184)="","",INDEX('Per Invoice'!Z$2:Z$1201,$AA184)))</f>
        <v/>
      </c>
      <c r="AA184" s="16">
        <f>IFERROR(MATCH(Settings!$C$31&amp;"|"&amp;ROWS($AA$2:$AA184),'Per Invoice'!$AB$2:$AB$1201,0),"")</f>
        <v/>
      </c>
    </row>
    <row r="185">
      <c r="A185">
        <f>IF($AA185="","",IF(INDEX('Per Invoice'!A$2:A$1201,$AA185)="","",INDEX('Per Invoice'!A$2:A$1201,$AA185)))</f>
        <v/>
      </c>
      <c r="B185">
        <f>IF($AA185="","",IF(INDEX('Per Invoice'!B$2:B$1201,$AA185)="","",INDEX('Per Invoice'!B$2:B$1201,$AA185)))</f>
        <v/>
      </c>
      <c r="C185">
        <f>IF($AA185="","",IF(INDEX('Per Invoice'!C$2:C$1201,$AA185)="","",INDEX('Per Invoice'!C$2:C$1201,$AA185)))</f>
        <v/>
      </c>
      <c r="D185">
        <f>IF($AA185="","",IF(INDEX('Per Invoice'!D$2:D$1201,$AA185)="","",INDEX('Per Invoice'!D$2:D$1201,$AA185)))</f>
        <v/>
      </c>
      <c r="E185">
        <f>IF($AA185="","",IF(INDEX('Per Invoice'!E$2:E$1201,$AA185)="","",INDEX('Per Invoice'!E$2:E$1201,$AA185)))</f>
        <v/>
      </c>
      <c r="F185">
        <f>IF($AA185="","",IF(INDEX('Per Invoice'!F$2:F$1201,$AA185)="","",INDEX('Per Invoice'!F$2:F$1201,$AA185)))</f>
        <v/>
      </c>
      <c r="G185">
        <f>IF($AA185="","",IF(INDEX('Per Invoice'!G$2:G$1201,$AA185)="","",INDEX('Per Invoice'!G$2:G$1201,$AA185)))</f>
        <v/>
      </c>
      <c r="H185">
        <f>IF($AA185="","",IF(INDEX('Per Invoice'!H$2:H$1201,$AA185)="","",INDEX('Per Invoice'!H$2:H$1201,$AA185)))</f>
        <v/>
      </c>
      <c r="I185">
        <f>IF($AA185="","",IF(INDEX('Per Invoice'!I$2:I$1201,$AA185)="","",INDEX('Per Invoice'!I$2:I$1201,$AA185)))</f>
        <v/>
      </c>
      <c r="J185">
        <f>IF($AA185="","",IF(INDEX('Per Invoice'!J$2:J$1201,$AA185)="","",INDEX('Per Invoice'!J$2:J$1201,$AA185)))</f>
        <v/>
      </c>
      <c r="K185">
        <f>IF($AA185="","",IF(INDEX('Per Invoice'!K$2:K$1201,$AA185)="","",INDEX('Per Invoice'!K$2:K$1201,$AA185)))</f>
        <v/>
      </c>
      <c r="L185">
        <f>IF($AA185="","",IF(INDEX('Per Invoice'!L$2:L$1201,$AA185)="","",INDEX('Per Invoice'!L$2:L$1201,$AA185)))</f>
        <v/>
      </c>
      <c r="M185">
        <f>IF($AA185="","",IF(INDEX('Per Invoice'!M$2:M$1201,$AA185)="","",INDEX('Per Invoice'!M$2:M$1201,$AA185)))</f>
        <v/>
      </c>
      <c r="N185">
        <f>IF($AA185="","",IF(INDEX('Per Invoice'!N$2:N$1201,$AA185)="","",INDEX('Per Invoice'!N$2:N$1201,$AA185)))</f>
        <v/>
      </c>
      <c r="O185">
        <f>IF($AA185="","",IF(INDEX('Per Invoice'!O$2:O$1201,$AA185)="","",INDEX('Per Invoice'!O$2:O$1201,$AA185)))</f>
        <v/>
      </c>
      <c r="P185" s="7">
        <f>IF($AA185="","",IF(INDEX('Per Invoice'!P$2:P$1201,$AA185)="","",INDEX('Per Invoice'!P$2:P$1201,$AA185)))</f>
        <v/>
      </c>
      <c r="Q185">
        <f>IF($AA185="","",IF(INDEX('Per Invoice'!Q$2:Q$1201,$AA185)="","",INDEX('Per Invoice'!Q$2:Q$1201,$AA185)))</f>
        <v/>
      </c>
      <c r="R185" s="7">
        <f>IF($AA185="","",IF(INDEX('Per Invoice'!R$2:R$1201,$AA185)="","",INDEX('Per Invoice'!R$2:R$1201,$AA185)))</f>
        <v/>
      </c>
      <c r="S185" s="7">
        <f>IF($AA185="","",IF(INDEX('Per Invoice'!S$2:S$1201,$AA185)="","",INDEX('Per Invoice'!S$2:S$1201,$AA185)))</f>
        <v/>
      </c>
      <c r="T185">
        <f>IF($AA185="","",IF(INDEX('Per Invoice'!T$2:T$1201,$AA185)="","",INDEX('Per Invoice'!T$2:T$1201,$AA185)))</f>
        <v/>
      </c>
      <c r="U185" s="7">
        <f>IF($AA185="","",IF(INDEX('Per Invoice'!U$2:U$1201,$AA185)="","",INDEX('Per Invoice'!U$2:U$1201,$AA185)))</f>
        <v/>
      </c>
      <c r="V185" s="7">
        <f>IF($AA185="","",IF(INDEX('Per Invoice'!V$2:V$1201,$AA185)="","",INDEX('Per Invoice'!V$2:V$1201,$AA185)))</f>
        <v/>
      </c>
      <c r="W185" s="7">
        <f>IF($AA185="","",IF(INDEX('Per Invoice'!W$2:W$1201,$AA185)="","",INDEX('Per Invoice'!W$2:W$1201,$AA185)))</f>
        <v/>
      </c>
      <c r="X185" s="7">
        <f>IF($AA185="","",IF(INDEX('Per Invoice'!X$2:X$1201,$AA185)="","",INDEX('Per Invoice'!X$2:X$1201,$AA185)))</f>
        <v/>
      </c>
      <c r="Y185" s="7">
        <f>IF($AA185="","",IF(INDEX('Per Invoice'!Y$2:Y$1201,$AA185)="","",INDEX('Per Invoice'!Y$2:Y$1201,$AA185)))</f>
        <v/>
      </c>
      <c r="Z185" s="7">
        <f>IF($AA185="","",IF(INDEX('Per Invoice'!Z$2:Z$1201,$AA185)="","",INDEX('Per Invoice'!Z$2:Z$1201,$AA185)))</f>
        <v/>
      </c>
      <c r="AA185" s="16">
        <f>IFERROR(MATCH(Settings!$C$31&amp;"|"&amp;ROWS($AA$2:$AA185),'Per Invoice'!$AB$2:$AB$1201,0),"")</f>
        <v/>
      </c>
    </row>
    <row r="186">
      <c r="A186">
        <f>IF($AA186="","",IF(INDEX('Per Invoice'!A$2:A$1201,$AA186)="","",INDEX('Per Invoice'!A$2:A$1201,$AA186)))</f>
        <v/>
      </c>
      <c r="B186">
        <f>IF($AA186="","",IF(INDEX('Per Invoice'!B$2:B$1201,$AA186)="","",INDEX('Per Invoice'!B$2:B$1201,$AA186)))</f>
        <v/>
      </c>
      <c r="C186">
        <f>IF($AA186="","",IF(INDEX('Per Invoice'!C$2:C$1201,$AA186)="","",INDEX('Per Invoice'!C$2:C$1201,$AA186)))</f>
        <v/>
      </c>
      <c r="D186">
        <f>IF($AA186="","",IF(INDEX('Per Invoice'!D$2:D$1201,$AA186)="","",INDEX('Per Invoice'!D$2:D$1201,$AA186)))</f>
        <v/>
      </c>
      <c r="E186">
        <f>IF($AA186="","",IF(INDEX('Per Invoice'!E$2:E$1201,$AA186)="","",INDEX('Per Invoice'!E$2:E$1201,$AA186)))</f>
        <v/>
      </c>
      <c r="F186">
        <f>IF($AA186="","",IF(INDEX('Per Invoice'!F$2:F$1201,$AA186)="","",INDEX('Per Invoice'!F$2:F$1201,$AA186)))</f>
        <v/>
      </c>
      <c r="G186">
        <f>IF($AA186="","",IF(INDEX('Per Invoice'!G$2:G$1201,$AA186)="","",INDEX('Per Invoice'!G$2:G$1201,$AA186)))</f>
        <v/>
      </c>
      <c r="H186">
        <f>IF($AA186="","",IF(INDEX('Per Invoice'!H$2:H$1201,$AA186)="","",INDEX('Per Invoice'!H$2:H$1201,$AA186)))</f>
        <v/>
      </c>
      <c r="I186">
        <f>IF($AA186="","",IF(INDEX('Per Invoice'!I$2:I$1201,$AA186)="","",INDEX('Per Invoice'!I$2:I$1201,$AA186)))</f>
        <v/>
      </c>
      <c r="J186">
        <f>IF($AA186="","",IF(INDEX('Per Invoice'!J$2:J$1201,$AA186)="","",INDEX('Per Invoice'!J$2:J$1201,$AA186)))</f>
        <v/>
      </c>
      <c r="K186">
        <f>IF($AA186="","",IF(INDEX('Per Invoice'!K$2:K$1201,$AA186)="","",INDEX('Per Invoice'!K$2:K$1201,$AA186)))</f>
        <v/>
      </c>
      <c r="L186">
        <f>IF($AA186="","",IF(INDEX('Per Invoice'!L$2:L$1201,$AA186)="","",INDEX('Per Invoice'!L$2:L$1201,$AA186)))</f>
        <v/>
      </c>
      <c r="M186">
        <f>IF($AA186="","",IF(INDEX('Per Invoice'!M$2:M$1201,$AA186)="","",INDEX('Per Invoice'!M$2:M$1201,$AA186)))</f>
        <v/>
      </c>
      <c r="N186">
        <f>IF($AA186="","",IF(INDEX('Per Invoice'!N$2:N$1201,$AA186)="","",INDEX('Per Invoice'!N$2:N$1201,$AA186)))</f>
        <v/>
      </c>
      <c r="O186">
        <f>IF($AA186="","",IF(INDEX('Per Invoice'!O$2:O$1201,$AA186)="","",INDEX('Per Invoice'!O$2:O$1201,$AA186)))</f>
        <v/>
      </c>
      <c r="P186" s="7">
        <f>IF($AA186="","",IF(INDEX('Per Invoice'!P$2:P$1201,$AA186)="","",INDEX('Per Invoice'!P$2:P$1201,$AA186)))</f>
        <v/>
      </c>
      <c r="Q186">
        <f>IF($AA186="","",IF(INDEX('Per Invoice'!Q$2:Q$1201,$AA186)="","",INDEX('Per Invoice'!Q$2:Q$1201,$AA186)))</f>
        <v/>
      </c>
      <c r="R186" s="7">
        <f>IF($AA186="","",IF(INDEX('Per Invoice'!R$2:R$1201,$AA186)="","",INDEX('Per Invoice'!R$2:R$1201,$AA186)))</f>
        <v/>
      </c>
      <c r="S186" s="7">
        <f>IF($AA186="","",IF(INDEX('Per Invoice'!S$2:S$1201,$AA186)="","",INDEX('Per Invoice'!S$2:S$1201,$AA186)))</f>
        <v/>
      </c>
      <c r="T186">
        <f>IF($AA186="","",IF(INDEX('Per Invoice'!T$2:T$1201,$AA186)="","",INDEX('Per Invoice'!T$2:T$1201,$AA186)))</f>
        <v/>
      </c>
      <c r="U186" s="7">
        <f>IF($AA186="","",IF(INDEX('Per Invoice'!U$2:U$1201,$AA186)="","",INDEX('Per Invoice'!U$2:U$1201,$AA186)))</f>
        <v/>
      </c>
      <c r="V186" s="7">
        <f>IF($AA186="","",IF(INDEX('Per Invoice'!V$2:V$1201,$AA186)="","",INDEX('Per Invoice'!V$2:V$1201,$AA186)))</f>
        <v/>
      </c>
      <c r="W186" s="7">
        <f>IF($AA186="","",IF(INDEX('Per Invoice'!W$2:W$1201,$AA186)="","",INDEX('Per Invoice'!W$2:W$1201,$AA186)))</f>
        <v/>
      </c>
      <c r="X186" s="7">
        <f>IF($AA186="","",IF(INDEX('Per Invoice'!X$2:X$1201,$AA186)="","",INDEX('Per Invoice'!X$2:X$1201,$AA186)))</f>
        <v/>
      </c>
      <c r="Y186" s="7">
        <f>IF($AA186="","",IF(INDEX('Per Invoice'!Y$2:Y$1201,$AA186)="","",INDEX('Per Invoice'!Y$2:Y$1201,$AA186)))</f>
        <v/>
      </c>
      <c r="Z186" s="7">
        <f>IF($AA186="","",IF(INDEX('Per Invoice'!Z$2:Z$1201,$AA186)="","",INDEX('Per Invoice'!Z$2:Z$1201,$AA186)))</f>
        <v/>
      </c>
      <c r="AA186" s="16">
        <f>IFERROR(MATCH(Settings!$C$31&amp;"|"&amp;ROWS($AA$2:$AA186),'Per Invoice'!$AB$2:$AB$1201,0),"")</f>
        <v/>
      </c>
    </row>
    <row r="187">
      <c r="A187">
        <f>IF($AA187="","",IF(INDEX('Per Invoice'!A$2:A$1201,$AA187)="","",INDEX('Per Invoice'!A$2:A$1201,$AA187)))</f>
        <v/>
      </c>
      <c r="B187">
        <f>IF($AA187="","",IF(INDEX('Per Invoice'!B$2:B$1201,$AA187)="","",INDEX('Per Invoice'!B$2:B$1201,$AA187)))</f>
        <v/>
      </c>
      <c r="C187">
        <f>IF($AA187="","",IF(INDEX('Per Invoice'!C$2:C$1201,$AA187)="","",INDEX('Per Invoice'!C$2:C$1201,$AA187)))</f>
        <v/>
      </c>
      <c r="D187">
        <f>IF($AA187="","",IF(INDEX('Per Invoice'!D$2:D$1201,$AA187)="","",INDEX('Per Invoice'!D$2:D$1201,$AA187)))</f>
        <v/>
      </c>
      <c r="E187">
        <f>IF($AA187="","",IF(INDEX('Per Invoice'!E$2:E$1201,$AA187)="","",INDEX('Per Invoice'!E$2:E$1201,$AA187)))</f>
        <v/>
      </c>
      <c r="F187">
        <f>IF($AA187="","",IF(INDEX('Per Invoice'!F$2:F$1201,$AA187)="","",INDEX('Per Invoice'!F$2:F$1201,$AA187)))</f>
        <v/>
      </c>
      <c r="G187">
        <f>IF($AA187="","",IF(INDEX('Per Invoice'!G$2:G$1201,$AA187)="","",INDEX('Per Invoice'!G$2:G$1201,$AA187)))</f>
        <v/>
      </c>
      <c r="H187">
        <f>IF($AA187="","",IF(INDEX('Per Invoice'!H$2:H$1201,$AA187)="","",INDEX('Per Invoice'!H$2:H$1201,$AA187)))</f>
        <v/>
      </c>
      <c r="I187">
        <f>IF($AA187="","",IF(INDEX('Per Invoice'!I$2:I$1201,$AA187)="","",INDEX('Per Invoice'!I$2:I$1201,$AA187)))</f>
        <v/>
      </c>
      <c r="J187">
        <f>IF($AA187="","",IF(INDEX('Per Invoice'!J$2:J$1201,$AA187)="","",INDEX('Per Invoice'!J$2:J$1201,$AA187)))</f>
        <v/>
      </c>
      <c r="K187">
        <f>IF($AA187="","",IF(INDEX('Per Invoice'!K$2:K$1201,$AA187)="","",INDEX('Per Invoice'!K$2:K$1201,$AA187)))</f>
        <v/>
      </c>
      <c r="L187">
        <f>IF($AA187="","",IF(INDEX('Per Invoice'!L$2:L$1201,$AA187)="","",INDEX('Per Invoice'!L$2:L$1201,$AA187)))</f>
        <v/>
      </c>
      <c r="M187">
        <f>IF($AA187="","",IF(INDEX('Per Invoice'!M$2:M$1201,$AA187)="","",INDEX('Per Invoice'!M$2:M$1201,$AA187)))</f>
        <v/>
      </c>
      <c r="N187">
        <f>IF($AA187="","",IF(INDEX('Per Invoice'!N$2:N$1201,$AA187)="","",INDEX('Per Invoice'!N$2:N$1201,$AA187)))</f>
        <v/>
      </c>
      <c r="O187">
        <f>IF($AA187="","",IF(INDEX('Per Invoice'!O$2:O$1201,$AA187)="","",INDEX('Per Invoice'!O$2:O$1201,$AA187)))</f>
        <v/>
      </c>
      <c r="P187" s="7">
        <f>IF($AA187="","",IF(INDEX('Per Invoice'!P$2:P$1201,$AA187)="","",INDEX('Per Invoice'!P$2:P$1201,$AA187)))</f>
        <v/>
      </c>
      <c r="Q187">
        <f>IF($AA187="","",IF(INDEX('Per Invoice'!Q$2:Q$1201,$AA187)="","",INDEX('Per Invoice'!Q$2:Q$1201,$AA187)))</f>
        <v/>
      </c>
      <c r="R187" s="7">
        <f>IF($AA187="","",IF(INDEX('Per Invoice'!R$2:R$1201,$AA187)="","",INDEX('Per Invoice'!R$2:R$1201,$AA187)))</f>
        <v/>
      </c>
      <c r="S187" s="7">
        <f>IF($AA187="","",IF(INDEX('Per Invoice'!S$2:S$1201,$AA187)="","",INDEX('Per Invoice'!S$2:S$1201,$AA187)))</f>
        <v/>
      </c>
      <c r="T187">
        <f>IF($AA187="","",IF(INDEX('Per Invoice'!T$2:T$1201,$AA187)="","",INDEX('Per Invoice'!T$2:T$1201,$AA187)))</f>
        <v/>
      </c>
      <c r="U187" s="7">
        <f>IF($AA187="","",IF(INDEX('Per Invoice'!U$2:U$1201,$AA187)="","",INDEX('Per Invoice'!U$2:U$1201,$AA187)))</f>
        <v/>
      </c>
      <c r="V187" s="7">
        <f>IF($AA187="","",IF(INDEX('Per Invoice'!V$2:V$1201,$AA187)="","",INDEX('Per Invoice'!V$2:V$1201,$AA187)))</f>
        <v/>
      </c>
      <c r="W187" s="7">
        <f>IF($AA187="","",IF(INDEX('Per Invoice'!W$2:W$1201,$AA187)="","",INDEX('Per Invoice'!W$2:W$1201,$AA187)))</f>
        <v/>
      </c>
      <c r="X187" s="7">
        <f>IF($AA187="","",IF(INDEX('Per Invoice'!X$2:X$1201,$AA187)="","",INDEX('Per Invoice'!X$2:X$1201,$AA187)))</f>
        <v/>
      </c>
      <c r="Y187" s="7">
        <f>IF($AA187="","",IF(INDEX('Per Invoice'!Y$2:Y$1201,$AA187)="","",INDEX('Per Invoice'!Y$2:Y$1201,$AA187)))</f>
        <v/>
      </c>
      <c r="Z187" s="7">
        <f>IF($AA187="","",IF(INDEX('Per Invoice'!Z$2:Z$1201,$AA187)="","",INDEX('Per Invoice'!Z$2:Z$1201,$AA187)))</f>
        <v/>
      </c>
      <c r="AA187" s="16">
        <f>IFERROR(MATCH(Settings!$C$31&amp;"|"&amp;ROWS($AA$2:$AA187),'Per Invoice'!$AB$2:$AB$1201,0),"")</f>
        <v/>
      </c>
    </row>
    <row r="188">
      <c r="A188">
        <f>IF($AA188="","",IF(INDEX('Per Invoice'!A$2:A$1201,$AA188)="","",INDEX('Per Invoice'!A$2:A$1201,$AA188)))</f>
        <v/>
      </c>
      <c r="B188">
        <f>IF($AA188="","",IF(INDEX('Per Invoice'!B$2:B$1201,$AA188)="","",INDEX('Per Invoice'!B$2:B$1201,$AA188)))</f>
        <v/>
      </c>
      <c r="C188">
        <f>IF($AA188="","",IF(INDEX('Per Invoice'!C$2:C$1201,$AA188)="","",INDEX('Per Invoice'!C$2:C$1201,$AA188)))</f>
        <v/>
      </c>
      <c r="D188">
        <f>IF($AA188="","",IF(INDEX('Per Invoice'!D$2:D$1201,$AA188)="","",INDEX('Per Invoice'!D$2:D$1201,$AA188)))</f>
        <v/>
      </c>
      <c r="E188">
        <f>IF($AA188="","",IF(INDEX('Per Invoice'!E$2:E$1201,$AA188)="","",INDEX('Per Invoice'!E$2:E$1201,$AA188)))</f>
        <v/>
      </c>
      <c r="F188">
        <f>IF($AA188="","",IF(INDEX('Per Invoice'!F$2:F$1201,$AA188)="","",INDEX('Per Invoice'!F$2:F$1201,$AA188)))</f>
        <v/>
      </c>
      <c r="G188">
        <f>IF($AA188="","",IF(INDEX('Per Invoice'!G$2:G$1201,$AA188)="","",INDEX('Per Invoice'!G$2:G$1201,$AA188)))</f>
        <v/>
      </c>
      <c r="H188">
        <f>IF($AA188="","",IF(INDEX('Per Invoice'!H$2:H$1201,$AA188)="","",INDEX('Per Invoice'!H$2:H$1201,$AA188)))</f>
        <v/>
      </c>
      <c r="I188">
        <f>IF($AA188="","",IF(INDEX('Per Invoice'!I$2:I$1201,$AA188)="","",INDEX('Per Invoice'!I$2:I$1201,$AA188)))</f>
        <v/>
      </c>
      <c r="J188">
        <f>IF($AA188="","",IF(INDEX('Per Invoice'!J$2:J$1201,$AA188)="","",INDEX('Per Invoice'!J$2:J$1201,$AA188)))</f>
        <v/>
      </c>
      <c r="K188">
        <f>IF($AA188="","",IF(INDEX('Per Invoice'!K$2:K$1201,$AA188)="","",INDEX('Per Invoice'!K$2:K$1201,$AA188)))</f>
        <v/>
      </c>
      <c r="L188">
        <f>IF($AA188="","",IF(INDEX('Per Invoice'!L$2:L$1201,$AA188)="","",INDEX('Per Invoice'!L$2:L$1201,$AA188)))</f>
        <v/>
      </c>
      <c r="M188">
        <f>IF($AA188="","",IF(INDEX('Per Invoice'!M$2:M$1201,$AA188)="","",INDEX('Per Invoice'!M$2:M$1201,$AA188)))</f>
        <v/>
      </c>
      <c r="N188">
        <f>IF($AA188="","",IF(INDEX('Per Invoice'!N$2:N$1201,$AA188)="","",INDEX('Per Invoice'!N$2:N$1201,$AA188)))</f>
        <v/>
      </c>
      <c r="O188">
        <f>IF($AA188="","",IF(INDEX('Per Invoice'!O$2:O$1201,$AA188)="","",INDEX('Per Invoice'!O$2:O$1201,$AA188)))</f>
        <v/>
      </c>
      <c r="P188" s="7">
        <f>IF($AA188="","",IF(INDEX('Per Invoice'!P$2:P$1201,$AA188)="","",INDEX('Per Invoice'!P$2:P$1201,$AA188)))</f>
        <v/>
      </c>
      <c r="Q188">
        <f>IF($AA188="","",IF(INDEX('Per Invoice'!Q$2:Q$1201,$AA188)="","",INDEX('Per Invoice'!Q$2:Q$1201,$AA188)))</f>
        <v/>
      </c>
      <c r="R188" s="7">
        <f>IF($AA188="","",IF(INDEX('Per Invoice'!R$2:R$1201,$AA188)="","",INDEX('Per Invoice'!R$2:R$1201,$AA188)))</f>
        <v/>
      </c>
      <c r="S188" s="7">
        <f>IF($AA188="","",IF(INDEX('Per Invoice'!S$2:S$1201,$AA188)="","",INDEX('Per Invoice'!S$2:S$1201,$AA188)))</f>
        <v/>
      </c>
      <c r="T188">
        <f>IF($AA188="","",IF(INDEX('Per Invoice'!T$2:T$1201,$AA188)="","",INDEX('Per Invoice'!T$2:T$1201,$AA188)))</f>
        <v/>
      </c>
      <c r="U188" s="7">
        <f>IF($AA188="","",IF(INDEX('Per Invoice'!U$2:U$1201,$AA188)="","",INDEX('Per Invoice'!U$2:U$1201,$AA188)))</f>
        <v/>
      </c>
      <c r="V188" s="7">
        <f>IF($AA188="","",IF(INDEX('Per Invoice'!V$2:V$1201,$AA188)="","",INDEX('Per Invoice'!V$2:V$1201,$AA188)))</f>
        <v/>
      </c>
      <c r="W188" s="7">
        <f>IF($AA188="","",IF(INDEX('Per Invoice'!W$2:W$1201,$AA188)="","",INDEX('Per Invoice'!W$2:W$1201,$AA188)))</f>
        <v/>
      </c>
      <c r="X188" s="7">
        <f>IF($AA188="","",IF(INDEX('Per Invoice'!X$2:X$1201,$AA188)="","",INDEX('Per Invoice'!X$2:X$1201,$AA188)))</f>
        <v/>
      </c>
      <c r="Y188" s="7">
        <f>IF($AA188="","",IF(INDEX('Per Invoice'!Y$2:Y$1201,$AA188)="","",INDEX('Per Invoice'!Y$2:Y$1201,$AA188)))</f>
        <v/>
      </c>
      <c r="Z188" s="7">
        <f>IF($AA188="","",IF(INDEX('Per Invoice'!Z$2:Z$1201,$AA188)="","",INDEX('Per Invoice'!Z$2:Z$1201,$AA188)))</f>
        <v/>
      </c>
      <c r="AA188" s="16">
        <f>IFERROR(MATCH(Settings!$C$31&amp;"|"&amp;ROWS($AA$2:$AA188),'Per Invoice'!$AB$2:$AB$1201,0),"")</f>
        <v/>
      </c>
    </row>
    <row r="189">
      <c r="A189">
        <f>IF($AA189="","",IF(INDEX('Per Invoice'!A$2:A$1201,$AA189)="","",INDEX('Per Invoice'!A$2:A$1201,$AA189)))</f>
        <v/>
      </c>
      <c r="B189">
        <f>IF($AA189="","",IF(INDEX('Per Invoice'!B$2:B$1201,$AA189)="","",INDEX('Per Invoice'!B$2:B$1201,$AA189)))</f>
        <v/>
      </c>
      <c r="C189">
        <f>IF($AA189="","",IF(INDEX('Per Invoice'!C$2:C$1201,$AA189)="","",INDEX('Per Invoice'!C$2:C$1201,$AA189)))</f>
        <v/>
      </c>
      <c r="D189">
        <f>IF($AA189="","",IF(INDEX('Per Invoice'!D$2:D$1201,$AA189)="","",INDEX('Per Invoice'!D$2:D$1201,$AA189)))</f>
        <v/>
      </c>
      <c r="E189">
        <f>IF($AA189="","",IF(INDEX('Per Invoice'!E$2:E$1201,$AA189)="","",INDEX('Per Invoice'!E$2:E$1201,$AA189)))</f>
        <v/>
      </c>
      <c r="F189">
        <f>IF($AA189="","",IF(INDEX('Per Invoice'!F$2:F$1201,$AA189)="","",INDEX('Per Invoice'!F$2:F$1201,$AA189)))</f>
        <v/>
      </c>
      <c r="G189">
        <f>IF($AA189="","",IF(INDEX('Per Invoice'!G$2:G$1201,$AA189)="","",INDEX('Per Invoice'!G$2:G$1201,$AA189)))</f>
        <v/>
      </c>
      <c r="H189">
        <f>IF($AA189="","",IF(INDEX('Per Invoice'!H$2:H$1201,$AA189)="","",INDEX('Per Invoice'!H$2:H$1201,$AA189)))</f>
        <v/>
      </c>
      <c r="I189">
        <f>IF($AA189="","",IF(INDEX('Per Invoice'!I$2:I$1201,$AA189)="","",INDEX('Per Invoice'!I$2:I$1201,$AA189)))</f>
        <v/>
      </c>
      <c r="J189">
        <f>IF($AA189="","",IF(INDEX('Per Invoice'!J$2:J$1201,$AA189)="","",INDEX('Per Invoice'!J$2:J$1201,$AA189)))</f>
        <v/>
      </c>
      <c r="K189">
        <f>IF($AA189="","",IF(INDEX('Per Invoice'!K$2:K$1201,$AA189)="","",INDEX('Per Invoice'!K$2:K$1201,$AA189)))</f>
        <v/>
      </c>
      <c r="L189">
        <f>IF($AA189="","",IF(INDEX('Per Invoice'!L$2:L$1201,$AA189)="","",INDEX('Per Invoice'!L$2:L$1201,$AA189)))</f>
        <v/>
      </c>
      <c r="M189">
        <f>IF($AA189="","",IF(INDEX('Per Invoice'!M$2:M$1201,$AA189)="","",INDEX('Per Invoice'!M$2:M$1201,$AA189)))</f>
        <v/>
      </c>
      <c r="N189">
        <f>IF($AA189="","",IF(INDEX('Per Invoice'!N$2:N$1201,$AA189)="","",INDEX('Per Invoice'!N$2:N$1201,$AA189)))</f>
        <v/>
      </c>
      <c r="O189">
        <f>IF($AA189="","",IF(INDEX('Per Invoice'!O$2:O$1201,$AA189)="","",INDEX('Per Invoice'!O$2:O$1201,$AA189)))</f>
        <v/>
      </c>
      <c r="P189" s="7">
        <f>IF($AA189="","",IF(INDEX('Per Invoice'!P$2:P$1201,$AA189)="","",INDEX('Per Invoice'!P$2:P$1201,$AA189)))</f>
        <v/>
      </c>
      <c r="Q189">
        <f>IF($AA189="","",IF(INDEX('Per Invoice'!Q$2:Q$1201,$AA189)="","",INDEX('Per Invoice'!Q$2:Q$1201,$AA189)))</f>
        <v/>
      </c>
      <c r="R189" s="7">
        <f>IF($AA189="","",IF(INDEX('Per Invoice'!R$2:R$1201,$AA189)="","",INDEX('Per Invoice'!R$2:R$1201,$AA189)))</f>
        <v/>
      </c>
      <c r="S189" s="7">
        <f>IF($AA189="","",IF(INDEX('Per Invoice'!S$2:S$1201,$AA189)="","",INDEX('Per Invoice'!S$2:S$1201,$AA189)))</f>
        <v/>
      </c>
      <c r="T189">
        <f>IF($AA189="","",IF(INDEX('Per Invoice'!T$2:T$1201,$AA189)="","",INDEX('Per Invoice'!T$2:T$1201,$AA189)))</f>
        <v/>
      </c>
      <c r="U189" s="7">
        <f>IF($AA189="","",IF(INDEX('Per Invoice'!U$2:U$1201,$AA189)="","",INDEX('Per Invoice'!U$2:U$1201,$AA189)))</f>
        <v/>
      </c>
      <c r="V189" s="7">
        <f>IF($AA189="","",IF(INDEX('Per Invoice'!V$2:V$1201,$AA189)="","",INDEX('Per Invoice'!V$2:V$1201,$AA189)))</f>
        <v/>
      </c>
      <c r="W189" s="7">
        <f>IF($AA189="","",IF(INDEX('Per Invoice'!W$2:W$1201,$AA189)="","",INDEX('Per Invoice'!W$2:W$1201,$AA189)))</f>
        <v/>
      </c>
      <c r="X189" s="7">
        <f>IF($AA189="","",IF(INDEX('Per Invoice'!X$2:X$1201,$AA189)="","",INDEX('Per Invoice'!X$2:X$1201,$AA189)))</f>
        <v/>
      </c>
      <c r="Y189" s="7">
        <f>IF($AA189="","",IF(INDEX('Per Invoice'!Y$2:Y$1201,$AA189)="","",INDEX('Per Invoice'!Y$2:Y$1201,$AA189)))</f>
        <v/>
      </c>
      <c r="Z189" s="7">
        <f>IF($AA189="","",IF(INDEX('Per Invoice'!Z$2:Z$1201,$AA189)="","",INDEX('Per Invoice'!Z$2:Z$1201,$AA189)))</f>
        <v/>
      </c>
      <c r="AA189" s="16">
        <f>IFERROR(MATCH(Settings!$C$31&amp;"|"&amp;ROWS($AA$2:$AA189),'Per Invoice'!$AB$2:$AB$1201,0),"")</f>
        <v/>
      </c>
    </row>
    <row r="190">
      <c r="A190">
        <f>IF($AA190="","",IF(INDEX('Per Invoice'!A$2:A$1201,$AA190)="","",INDEX('Per Invoice'!A$2:A$1201,$AA190)))</f>
        <v/>
      </c>
      <c r="B190">
        <f>IF($AA190="","",IF(INDEX('Per Invoice'!B$2:B$1201,$AA190)="","",INDEX('Per Invoice'!B$2:B$1201,$AA190)))</f>
        <v/>
      </c>
      <c r="C190">
        <f>IF($AA190="","",IF(INDEX('Per Invoice'!C$2:C$1201,$AA190)="","",INDEX('Per Invoice'!C$2:C$1201,$AA190)))</f>
        <v/>
      </c>
      <c r="D190">
        <f>IF($AA190="","",IF(INDEX('Per Invoice'!D$2:D$1201,$AA190)="","",INDEX('Per Invoice'!D$2:D$1201,$AA190)))</f>
        <v/>
      </c>
      <c r="E190">
        <f>IF($AA190="","",IF(INDEX('Per Invoice'!E$2:E$1201,$AA190)="","",INDEX('Per Invoice'!E$2:E$1201,$AA190)))</f>
        <v/>
      </c>
      <c r="F190">
        <f>IF($AA190="","",IF(INDEX('Per Invoice'!F$2:F$1201,$AA190)="","",INDEX('Per Invoice'!F$2:F$1201,$AA190)))</f>
        <v/>
      </c>
      <c r="G190">
        <f>IF($AA190="","",IF(INDEX('Per Invoice'!G$2:G$1201,$AA190)="","",INDEX('Per Invoice'!G$2:G$1201,$AA190)))</f>
        <v/>
      </c>
      <c r="H190">
        <f>IF($AA190="","",IF(INDEX('Per Invoice'!H$2:H$1201,$AA190)="","",INDEX('Per Invoice'!H$2:H$1201,$AA190)))</f>
        <v/>
      </c>
      <c r="I190">
        <f>IF($AA190="","",IF(INDEX('Per Invoice'!I$2:I$1201,$AA190)="","",INDEX('Per Invoice'!I$2:I$1201,$AA190)))</f>
        <v/>
      </c>
      <c r="J190">
        <f>IF($AA190="","",IF(INDEX('Per Invoice'!J$2:J$1201,$AA190)="","",INDEX('Per Invoice'!J$2:J$1201,$AA190)))</f>
        <v/>
      </c>
      <c r="K190">
        <f>IF($AA190="","",IF(INDEX('Per Invoice'!K$2:K$1201,$AA190)="","",INDEX('Per Invoice'!K$2:K$1201,$AA190)))</f>
        <v/>
      </c>
      <c r="L190">
        <f>IF($AA190="","",IF(INDEX('Per Invoice'!L$2:L$1201,$AA190)="","",INDEX('Per Invoice'!L$2:L$1201,$AA190)))</f>
        <v/>
      </c>
      <c r="M190">
        <f>IF($AA190="","",IF(INDEX('Per Invoice'!M$2:M$1201,$AA190)="","",INDEX('Per Invoice'!M$2:M$1201,$AA190)))</f>
        <v/>
      </c>
      <c r="N190">
        <f>IF($AA190="","",IF(INDEX('Per Invoice'!N$2:N$1201,$AA190)="","",INDEX('Per Invoice'!N$2:N$1201,$AA190)))</f>
        <v/>
      </c>
      <c r="O190">
        <f>IF($AA190="","",IF(INDEX('Per Invoice'!O$2:O$1201,$AA190)="","",INDEX('Per Invoice'!O$2:O$1201,$AA190)))</f>
        <v/>
      </c>
      <c r="P190" s="7">
        <f>IF($AA190="","",IF(INDEX('Per Invoice'!P$2:P$1201,$AA190)="","",INDEX('Per Invoice'!P$2:P$1201,$AA190)))</f>
        <v/>
      </c>
      <c r="Q190">
        <f>IF($AA190="","",IF(INDEX('Per Invoice'!Q$2:Q$1201,$AA190)="","",INDEX('Per Invoice'!Q$2:Q$1201,$AA190)))</f>
        <v/>
      </c>
      <c r="R190" s="7">
        <f>IF($AA190="","",IF(INDEX('Per Invoice'!R$2:R$1201,$AA190)="","",INDEX('Per Invoice'!R$2:R$1201,$AA190)))</f>
        <v/>
      </c>
      <c r="S190" s="7">
        <f>IF($AA190="","",IF(INDEX('Per Invoice'!S$2:S$1201,$AA190)="","",INDEX('Per Invoice'!S$2:S$1201,$AA190)))</f>
        <v/>
      </c>
      <c r="T190">
        <f>IF($AA190="","",IF(INDEX('Per Invoice'!T$2:T$1201,$AA190)="","",INDEX('Per Invoice'!T$2:T$1201,$AA190)))</f>
        <v/>
      </c>
      <c r="U190" s="7">
        <f>IF($AA190="","",IF(INDEX('Per Invoice'!U$2:U$1201,$AA190)="","",INDEX('Per Invoice'!U$2:U$1201,$AA190)))</f>
        <v/>
      </c>
      <c r="V190" s="7">
        <f>IF($AA190="","",IF(INDEX('Per Invoice'!V$2:V$1201,$AA190)="","",INDEX('Per Invoice'!V$2:V$1201,$AA190)))</f>
        <v/>
      </c>
      <c r="W190" s="7">
        <f>IF($AA190="","",IF(INDEX('Per Invoice'!W$2:W$1201,$AA190)="","",INDEX('Per Invoice'!W$2:W$1201,$AA190)))</f>
        <v/>
      </c>
      <c r="X190" s="7">
        <f>IF($AA190="","",IF(INDEX('Per Invoice'!X$2:X$1201,$AA190)="","",INDEX('Per Invoice'!X$2:X$1201,$AA190)))</f>
        <v/>
      </c>
      <c r="Y190" s="7">
        <f>IF($AA190="","",IF(INDEX('Per Invoice'!Y$2:Y$1201,$AA190)="","",INDEX('Per Invoice'!Y$2:Y$1201,$AA190)))</f>
        <v/>
      </c>
      <c r="Z190" s="7">
        <f>IF($AA190="","",IF(INDEX('Per Invoice'!Z$2:Z$1201,$AA190)="","",INDEX('Per Invoice'!Z$2:Z$1201,$AA190)))</f>
        <v/>
      </c>
      <c r="AA190" s="16">
        <f>IFERROR(MATCH(Settings!$C$31&amp;"|"&amp;ROWS($AA$2:$AA190),'Per Invoice'!$AB$2:$AB$1201,0),"")</f>
        <v/>
      </c>
    </row>
    <row r="191">
      <c r="A191">
        <f>IF($AA191="","",IF(INDEX('Per Invoice'!A$2:A$1201,$AA191)="","",INDEX('Per Invoice'!A$2:A$1201,$AA191)))</f>
        <v/>
      </c>
      <c r="B191">
        <f>IF($AA191="","",IF(INDEX('Per Invoice'!B$2:B$1201,$AA191)="","",INDEX('Per Invoice'!B$2:B$1201,$AA191)))</f>
        <v/>
      </c>
      <c r="C191">
        <f>IF($AA191="","",IF(INDEX('Per Invoice'!C$2:C$1201,$AA191)="","",INDEX('Per Invoice'!C$2:C$1201,$AA191)))</f>
        <v/>
      </c>
      <c r="D191">
        <f>IF($AA191="","",IF(INDEX('Per Invoice'!D$2:D$1201,$AA191)="","",INDEX('Per Invoice'!D$2:D$1201,$AA191)))</f>
        <v/>
      </c>
      <c r="E191">
        <f>IF($AA191="","",IF(INDEX('Per Invoice'!E$2:E$1201,$AA191)="","",INDEX('Per Invoice'!E$2:E$1201,$AA191)))</f>
        <v/>
      </c>
      <c r="F191">
        <f>IF($AA191="","",IF(INDEX('Per Invoice'!F$2:F$1201,$AA191)="","",INDEX('Per Invoice'!F$2:F$1201,$AA191)))</f>
        <v/>
      </c>
      <c r="G191">
        <f>IF($AA191="","",IF(INDEX('Per Invoice'!G$2:G$1201,$AA191)="","",INDEX('Per Invoice'!G$2:G$1201,$AA191)))</f>
        <v/>
      </c>
      <c r="H191">
        <f>IF($AA191="","",IF(INDEX('Per Invoice'!H$2:H$1201,$AA191)="","",INDEX('Per Invoice'!H$2:H$1201,$AA191)))</f>
        <v/>
      </c>
      <c r="I191">
        <f>IF($AA191="","",IF(INDEX('Per Invoice'!I$2:I$1201,$AA191)="","",INDEX('Per Invoice'!I$2:I$1201,$AA191)))</f>
        <v/>
      </c>
      <c r="J191">
        <f>IF($AA191="","",IF(INDEX('Per Invoice'!J$2:J$1201,$AA191)="","",INDEX('Per Invoice'!J$2:J$1201,$AA191)))</f>
        <v/>
      </c>
      <c r="K191">
        <f>IF($AA191="","",IF(INDEX('Per Invoice'!K$2:K$1201,$AA191)="","",INDEX('Per Invoice'!K$2:K$1201,$AA191)))</f>
        <v/>
      </c>
      <c r="L191">
        <f>IF($AA191="","",IF(INDEX('Per Invoice'!L$2:L$1201,$AA191)="","",INDEX('Per Invoice'!L$2:L$1201,$AA191)))</f>
        <v/>
      </c>
      <c r="M191">
        <f>IF($AA191="","",IF(INDEX('Per Invoice'!M$2:M$1201,$AA191)="","",INDEX('Per Invoice'!M$2:M$1201,$AA191)))</f>
        <v/>
      </c>
      <c r="N191">
        <f>IF($AA191="","",IF(INDEX('Per Invoice'!N$2:N$1201,$AA191)="","",INDEX('Per Invoice'!N$2:N$1201,$AA191)))</f>
        <v/>
      </c>
      <c r="O191">
        <f>IF($AA191="","",IF(INDEX('Per Invoice'!O$2:O$1201,$AA191)="","",INDEX('Per Invoice'!O$2:O$1201,$AA191)))</f>
        <v/>
      </c>
      <c r="P191" s="7">
        <f>IF($AA191="","",IF(INDEX('Per Invoice'!P$2:P$1201,$AA191)="","",INDEX('Per Invoice'!P$2:P$1201,$AA191)))</f>
        <v/>
      </c>
      <c r="Q191">
        <f>IF($AA191="","",IF(INDEX('Per Invoice'!Q$2:Q$1201,$AA191)="","",INDEX('Per Invoice'!Q$2:Q$1201,$AA191)))</f>
        <v/>
      </c>
      <c r="R191" s="7">
        <f>IF($AA191="","",IF(INDEX('Per Invoice'!R$2:R$1201,$AA191)="","",INDEX('Per Invoice'!R$2:R$1201,$AA191)))</f>
        <v/>
      </c>
      <c r="S191" s="7">
        <f>IF($AA191="","",IF(INDEX('Per Invoice'!S$2:S$1201,$AA191)="","",INDEX('Per Invoice'!S$2:S$1201,$AA191)))</f>
        <v/>
      </c>
      <c r="T191">
        <f>IF($AA191="","",IF(INDEX('Per Invoice'!T$2:T$1201,$AA191)="","",INDEX('Per Invoice'!T$2:T$1201,$AA191)))</f>
        <v/>
      </c>
      <c r="U191" s="7">
        <f>IF($AA191="","",IF(INDEX('Per Invoice'!U$2:U$1201,$AA191)="","",INDEX('Per Invoice'!U$2:U$1201,$AA191)))</f>
        <v/>
      </c>
      <c r="V191" s="7">
        <f>IF($AA191="","",IF(INDEX('Per Invoice'!V$2:V$1201,$AA191)="","",INDEX('Per Invoice'!V$2:V$1201,$AA191)))</f>
        <v/>
      </c>
      <c r="W191" s="7">
        <f>IF($AA191="","",IF(INDEX('Per Invoice'!W$2:W$1201,$AA191)="","",INDEX('Per Invoice'!W$2:W$1201,$AA191)))</f>
        <v/>
      </c>
      <c r="X191" s="7">
        <f>IF($AA191="","",IF(INDEX('Per Invoice'!X$2:X$1201,$AA191)="","",INDEX('Per Invoice'!X$2:X$1201,$AA191)))</f>
        <v/>
      </c>
      <c r="Y191" s="7">
        <f>IF($AA191="","",IF(INDEX('Per Invoice'!Y$2:Y$1201,$AA191)="","",INDEX('Per Invoice'!Y$2:Y$1201,$AA191)))</f>
        <v/>
      </c>
      <c r="Z191" s="7">
        <f>IF($AA191="","",IF(INDEX('Per Invoice'!Z$2:Z$1201,$AA191)="","",INDEX('Per Invoice'!Z$2:Z$1201,$AA191)))</f>
        <v/>
      </c>
      <c r="AA191" s="16">
        <f>IFERROR(MATCH(Settings!$C$31&amp;"|"&amp;ROWS($AA$2:$AA191),'Per Invoice'!$AB$2:$AB$1201,0),"")</f>
        <v/>
      </c>
    </row>
    <row r="192">
      <c r="A192">
        <f>IF($AA192="","",IF(INDEX('Per Invoice'!A$2:A$1201,$AA192)="","",INDEX('Per Invoice'!A$2:A$1201,$AA192)))</f>
        <v/>
      </c>
      <c r="B192">
        <f>IF($AA192="","",IF(INDEX('Per Invoice'!B$2:B$1201,$AA192)="","",INDEX('Per Invoice'!B$2:B$1201,$AA192)))</f>
        <v/>
      </c>
      <c r="C192">
        <f>IF($AA192="","",IF(INDEX('Per Invoice'!C$2:C$1201,$AA192)="","",INDEX('Per Invoice'!C$2:C$1201,$AA192)))</f>
        <v/>
      </c>
      <c r="D192">
        <f>IF($AA192="","",IF(INDEX('Per Invoice'!D$2:D$1201,$AA192)="","",INDEX('Per Invoice'!D$2:D$1201,$AA192)))</f>
        <v/>
      </c>
      <c r="E192">
        <f>IF($AA192="","",IF(INDEX('Per Invoice'!E$2:E$1201,$AA192)="","",INDEX('Per Invoice'!E$2:E$1201,$AA192)))</f>
        <v/>
      </c>
      <c r="F192">
        <f>IF($AA192="","",IF(INDEX('Per Invoice'!F$2:F$1201,$AA192)="","",INDEX('Per Invoice'!F$2:F$1201,$AA192)))</f>
        <v/>
      </c>
      <c r="G192">
        <f>IF($AA192="","",IF(INDEX('Per Invoice'!G$2:G$1201,$AA192)="","",INDEX('Per Invoice'!G$2:G$1201,$AA192)))</f>
        <v/>
      </c>
      <c r="H192">
        <f>IF($AA192="","",IF(INDEX('Per Invoice'!H$2:H$1201,$AA192)="","",INDEX('Per Invoice'!H$2:H$1201,$AA192)))</f>
        <v/>
      </c>
      <c r="I192">
        <f>IF($AA192="","",IF(INDEX('Per Invoice'!I$2:I$1201,$AA192)="","",INDEX('Per Invoice'!I$2:I$1201,$AA192)))</f>
        <v/>
      </c>
      <c r="J192">
        <f>IF($AA192="","",IF(INDEX('Per Invoice'!J$2:J$1201,$AA192)="","",INDEX('Per Invoice'!J$2:J$1201,$AA192)))</f>
        <v/>
      </c>
      <c r="K192">
        <f>IF($AA192="","",IF(INDEX('Per Invoice'!K$2:K$1201,$AA192)="","",INDEX('Per Invoice'!K$2:K$1201,$AA192)))</f>
        <v/>
      </c>
      <c r="L192">
        <f>IF($AA192="","",IF(INDEX('Per Invoice'!L$2:L$1201,$AA192)="","",INDEX('Per Invoice'!L$2:L$1201,$AA192)))</f>
        <v/>
      </c>
      <c r="M192">
        <f>IF($AA192="","",IF(INDEX('Per Invoice'!M$2:M$1201,$AA192)="","",INDEX('Per Invoice'!M$2:M$1201,$AA192)))</f>
        <v/>
      </c>
      <c r="N192">
        <f>IF($AA192="","",IF(INDEX('Per Invoice'!N$2:N$1201,$AA192)="","",INDEX('Per Invoice'!N$2:N$1201,$AA192)))</f>
        <v/>
      </c>
      <c r="O192">
        <f>IF($AA192="","",IF(INDEX('Per Invoice'!O$2:O$1201,$AA192)="","",INDEX('Per Invoice'!O$2:O$1201,$AA192)))</f>
        <v/>
      </c>
      <c r="P192" s="7">
        <f>IF($AA192="","",IF(INDEX('Per Invoice'!P$2:P$1201,$AA192)="","",INDEX('Per Invoice'!P$2:P$1201,$AA192)))</f>
        <v/>
      </c>
      <c r="Q192">
        <f>IF($AA192="","",IF(INDEX('Per Invoice'!Q$2:Q$1201,$AA192)="","",INDEX('Per Invoice'!Q$2:Q$1201,$AA192)))</f>
        <v/>
      </c>
      <c r="R192" s="7">
        <f>IF($AA192="","",IF(INDEX('Per Invoice'!R$2:R$1201,$AA192)="","",INDEX('Per Invoice'!R$2:R$1201,$AA192)))</f>
        <v/>
      </c>
      <c r="S192" s="7">
        <f>IF($AA192="","",IF(INDEX('Per Invoice'!S$2:S$1201,$AA192)="","",INDEX('Per Invoice'!S$2:S$1201,$AA192)))</f>
        <v/>
      </c>
      <c r="T192">
        <f>IF($AA192="","",IF(INDEX('Per Invoice'!T$2:T$1201,$AA192)="","",INDEX('Per Invoice'!T$2:T$1201,$AA192)))</f>
        <v/>
      </c>
      <c r="U192" s="7">
        <f>IF($AA192="","",IF(INDEX('Per Invoice'!U$2:U$1201,$AA192)="","",INDEX('Per Invoice'!U$2:U$1201,$AA192)))</f>
        <v/>
      </c>
      <c r="V192" s="7">
        <f>IF($AA192="","",IF(INDEX('Per Invoice'!V$2:V$1201,$AA192)="","",INDEX('Per Invoice'!V$2:V$1201,$AA192)))</f>
        <v/>
      </c>
      <c r="W192" s="7">
        <f>IF($AA192="","",IF(INDEX('Per Invoice'!W$2:W$1201,$AA192)="","",INDEX('Per Invoice'!W$2:W$1201,$AA192)))</f>
        <v/>
      </c>
      <c r="X192" s="7">
        <f>IF($AA192="","",IF(INDEX('Per Invoice'!X$2:X$1201,$AA192)="","",INDEX('Per Invoice'!X$2:X$1201,$AA192)))</f>
        <v/>
      </c>
      <c r="Y192" s="7">
        <f>IF($AA192="","",IF(INDEX('Per Invoice'!Y$2:Y$1201,$AA192)="","",INDEX('Per Invoice'!Y$2:Y$1201,$AA192)))</f>
        <v/>
      </c>
      <c r="Z192" s="7">
        <f>IF($AA192="","",IF(INDEX('Per Invoice'!Z$2:Z$1201,$AA192)="","",INDEX('Per Invoice'!Z$2:Z$1201,$AA192)))</f>
        <v/>
      </c>
      <c r="AA192" s="16">
        <f>IFERROR(MATCH(Settings!$C$31&amp;"|"&amp;ROWS($AA$2:$AA192),'Per Invoice'!$AB$2:$AB$1201,0),"")</f>
        <v/>
      </c>
    </row>
    <row r="193">
      <c r="A193">
        <f>IF($AA193="","",IF(INDEX('Per Invoice'!A$2:A$1201,$AA193)="","",INDEX('Per Invoice'!A$2:A$1201,$AA193)))</f>
        <v/>
      </c>
      <c r="B193">
        <f>IF($AA193="","",IF(INDEX('Per Invoice'!B$2:B$1201,$AA193)="","",INDEX('Per Invoice'!B$2:B$1201,$AA193)))</f>
        <v/>
      </c>
      <c r="C193">
        <f>IF($AA193="","",IF(INDEX('Per Invoice'!C$2:C$1201,$AA193)="","",INDEX('Per Invoice'!C$2:C$1201,$AA193)))</f>
        <v/>
      </c>
      <c r="D193">
        <f>IF($AA193="","",IF(INDEX('Per Invoice'!D$2:D$1201,$AA193)="","",INDEX('Per Invoice'!D$2:D$1201,$AA193)))</f>
        <v/>
      </c>
      <c r="E193">
        <f>IF($AA193="","",IF(INDEX('Per Invoice'!E$2:E$1201,$AA193)="","",INDEX('Per Invoice'!E$2:E$1201,$AA193)))</f>
        <v/>
      </c>
      <c r="F193">
        <f>IF($AA193="","",IF(INDEX('Per Invoice'!F$2:F$1201,$AA193)="","",INDEX('Per Invoice'!F$2:F$1201,$AA193)))</f>
        <v/>
      </c>
      <c r="G193">
        <f>IF($AA193="","",IF(INDEX('Per Invoice'!G$2:G$1201,$AA193)="","",INDEX('Per Invoice'!G$2:G$1201,$AA193)))</f>
        <v/>
      </c>
      <c r="H193">
        <f>IF($AA193="","",IF(INDEX('Per Invoice'!H$2:H$1201,$AA193)="","",INDEX('Per Invoice'!H$2:H$1201,$AA193)))</f>
        <v/>
      </c>
      <c r="I193">
        <f>IF($AA193="","",IF(INDEX('Per Invoice'!I$2:I$1201,$AA193)="","",INDEX('Per Invoice'!I$2:I$1201,$AA193)))</f>
        <v/>
      </c>
      <c r="J193">
        <f>IF($AA193="","",IF(INDEX('Per Invoice'!J$2:J$1201,$AA193)="","",INDEX('Per Invoice'!J$2:J$1201,$AA193)))</f>
        <v/>
      </c>
      <c r="K193">
        <f>IF($AA193="","",IF(INDEX('Per Invoice'!K$2:K$1201,$AA193)="","",INDEX('Per Invoice'!K$2:K$1201,$AA193)))</f>
        <v/>
      </c>
      <c r="L193">
        <f>IF($AA193="","",IF(INDEX('Per Invoice'!L$2:L$1201,$AA193)="","",INDEX('Per Invoice'!L$2:L$1201,$AA193)))</f>
        <v/>
      </c>
      <c r="M193">
        <f>IF($AA193="","",IF(INDEX('Per Invoice'!M$2:M$1201,$AA193)="","",INDEX('Per Invoice'!M$2:M$1201,$AA193)))</f>
        <v/>
      </c>
      <c r="N193">
        <f>IF($AA193="","",IF(INDEX('Per Invoice'!N$2:N$1201,$AA193)="","",INDEX('Per Invoice'!N$2:N$1201,$AA193)))</f>
        <v/>
      </c>
      <c r="O193">
        <f>IF($AA193="","",IF(INDEX('Per Invoice'!O$2:O$1201,$AA193)="","",INDEX('Per Invoice'!O$2:O$1201,$AA193)))</f>
        <v/>
      </c>
      <c r="P193" s="7">
        <f>IF($AA193="","",IF(INDEX('Per Invoice'!P$2:P$1201,$AA193)="","",INDEX('Per Invoice'!P$2:P$1201,$AA193)))</f>
        <v/>
      </c>
      <c r="Q193">
        <f>IF($AA193="","",IF(INDEX('Per Invoice'!Q$2:Q$1201,$AA193)="","",INDEX('Per Invoice'!Q$2:Q$1201,$AA193)))</f>
        <v/>
      </c>
      <c r="R193" s="7">
        <f>IF($AA193="","",IF(INDEX('Per Invoice'!R$2:R$1201,$AA193)="","",INDEX('Per Invoice'!R$2:R$1201,$AA193)))</f>
        <v/>
      </c>
      <c r="S193" s="7">
        <f>IF($AA193="","",IF(INDEX('Per Invoice'!S$2:S$1201,$AA193)="","",INDEX('Per Invoice'!S$2:S$1201,$AA193)))</f>
        <v/>
      </c>
      <c r="T193">
        <f>IF($AA193="","",IF(INDEX('Per Invoice'!T$2:T$1201,$AA193)="","",INDEX('Per Invoice'!T$2:T$1201,$AA193)))</f>
        <v/>
      </c>
      <c r="U193" s="7">
        <f>IF($AA193="","",IF(INDEX('Per Invoice'!U$2:U$1201,$AA193)="","",INDEX('Per Invoice'!U$2:U$1201,$AA193)))</f>
        <v/>
      </c>
      <c r="V193" s="7">
        <f>IF($AA193="","",IF(INDEX('Per Invoice'!V$2:V$1201,$AA193)="","",INDEX('Per Invoice'!V$2:V$1201,$AA193)))</f>
        <v/>
      </c>
      <c r="W193" s="7">
        <f>IF($AA193="","",IF(INDEX('Per Invoice'!W$2:W$1201,$AA193)="","",INDEX('Per Invoice'!W$2:W$1201,$AA193)))</f>
        <v/>
      </c>
      <c r="X193" s="7">
        <f>IF($AA193="","",IF(INDEX('Per Invoice'!X$2:X$1201,$AA193)="","",INDEX('Per Invoice'!X$2:X$1201,$AA193)))</f>
        <v/>
      </c>
      <c r="Y193" s="7">
        <f>IF($AA193="","",IF(INDEX('Per Invoice'!Y$2:Y$1201,$AA193)="","",INDEX('Per Invoice'!Y$2:Y$1201,$AA193)))</f>
        <v/>
      </c>
      <c r="Z193" s="7">
        <f>IF($AA193="","",IF(INDEX('Per Invoice'!Z$2:Z$1201,$AA193)="","",INDEX('Per Invoice'!Z$2:Z$1201,$AA193)))</f>
        <v/>
      </c>
      <c r="AA193" s="16">
        <f>IFERROR(MATCH(Settings!$C$31&amp;"|"&amp;ROWS($AA$2:$AA193),'Per Invoice'!$AB$2:$AB$1201,0),"")</f>
        <v/>
      </c>
    </row>
    <row r="194">
      <c r="A194">
        <f>IF($AA194="","",IF(INDEX('Per Invoice'!A$2:A$1201,$AA194)="","",INDEX('Per Invoice'!A$2:A$1201,$AA194)))</f>
        <v/>
      </c>
      <c r="B194">
        <f>IF($AA194="","",IF(INDEX('Per Invoice'!B$2:B$1201,$AA194)="","",INDEX('Per Invoice'!B$2:B$1201,$AA194)))</f>
        <v/>
      </c>
      <c r="C194">
        <f>IF($AA194="","",IF(INDEX('Per Invoice'!C$2:C$1201,$AA194)="","",INDEX('Per Invoice'!C$2:C$1201,$AA194)))</f>
        <v/>
      </c>
      <c r="D194">
        <f>IF($AA194="","",IF(INDEX('Per Invoice'!D$2:D$1201,$AA194)="","",INDEX('Per Invoice'!D$2:D$1201,$AA194)))</f>
        <v/>
      </c>
      <c r="E194">
        <f>IF($AA194="","",IF(INDEX('Per Invoice'!E$2:E$1201,$AA194)="","",INDEX('Per Invoice'!E$2:E$1201,$AA194)))</f>
        <v/>
      </c>
      <c r="F194">
        <f>IF($AA194="","",IF(INDEX('Per Invoice'!F$2:F$1201,$AA194)="","",INDEX('Per Invoice'!F$2:F$1201,$AA194)))</f>
        <v/>
      </c>
      <c r="G194">
        <f>IF($AA194="","",IF(INDEX('Per Invoice'!G$2:G$1201,$AA194)="","",INDEX('Per Invoice'!G$2:G$1201,$AA194)))</f>
        <v/>
      </c>
      <c r="H194">
        <f>IF($AA194="","",IF(INDEX('Per Invoice'!H$2:H$1201,$AA194)="","",INDEX('Per Invoice'!H$2:H$1201,$AA194)))</f>
        <v/>
      </c>
      <c r="I194">
        <f>IF($AA194="","",IF(INDEX('Per Invoice'!I$2:I$1201,$AA194)="","",INDEX('Per Invoice'!I$2:I$1201,$AA194)))</f>
        <v/>
      </c>
      <c r="J194">
        <f>IF($AA194="","",IF(INDEX('Per Invoice'!J$2:J$1201,$AA194)="","",INDEX('Per Invoice'!J$2:J$1201,$AA194)))</f>
        <v/>
      </c>
      <c r="K194">
        <f>IF($AA194="","",IF(INDEX('Per Invoice'!K$2:K$1201,$AA194)="","",INDEX('Per Invoice'!K$2:K$1201,$AA194)))</f>
        <v/>
      </c>
      <c r="L194">
        <f>IF($AA194="","",IF(INDEX('Per Invoice'!L$2:L$1201,$AA194)="","",INDEX('Per Invoice'!L$2:L$1201,$AA194)))</f>
        <v/>
      </c>
      <c r="M194">
        <f>IF($AA194="","",IF(INDEX('Per Invoice'!M$2:M$1201,$AA194)="","",INDEX('Per Invoice'!M$2:M$1201,$AA194)))</f>
        <v/>
      </c>
      <c r="N194">
        <f>IF($AA194="","",IF(INDEX('Per Invoice'!N$2:N$1201,$AA194)="","",INDEX('Per Invoice'!N$2:N$1201,$AA194)))</f>
        <v/>
      </c>
      <c r="O194">
        <f>IF($AA194="","",IF(INDEX('Per Invoice'!O$2:O$1201,$AA194)="","",INDEX('Per Invoice'!O$2:O$1201,$AA194)))</f>
        <v/>
      </c>
      <c r="P194" s="7">
        <f>IF($AA194="","",IF(INDEX('Per Invoice'!P$2:P$1201,$AA194)="","",INDEX('Per Invoice'!P$2:P$1201,$AA194)))</f>
        <v/>
      </c>
      <c r="Q194">
        <f>IF($AA194="","",IF(INDEX('Per Invoice'!Q$2:Q$1201,$AA194)="","",INDEX('Per Invoice'!Q$2:Q$1201,$AA194)))</f>
        <v/>
      </c>
      <c r="R194" s="7">
        <f>IF($AA194="","",IF(INDEX('Per Invoice'!R$2:R$1201,$AA194)="","",INDEX('Per Invoice'!R$2:R$1201,$AA194)))</f>
        <v/>
      </c>
      <c r="S194" s="7">
        <f>IF($AA194="","",IF(INDEX('Per Invoice'!S$2:S$1201,$AA194)="","",INDEX('Per Invoice'!S$2:S$1201,$AA194)))</f>
        <v/>
      </c>
      <c r="T194">
        <f>IF($AA194="","",IF(INDEX('Per Invoice'!T$2:T$1201,$AA194)="","",INDEX('Per Invoice'!T$2:T$1201,$AA194)))</f>
        <v/>
      </c>
      <c r="U194" s="7">
        <f>IF($AA194="","",IF(INDEX('Per Invoice'!U$2:U$1201,$AA194)="","",INDEX('Per Invoice'!U$2:U$1201,$AA194)))</f>
        <v/>
      </c>
      <c r="V194" s="7">
        <f>IF($AA194="","",IF(INDEX('Per Invoice'!V$2:V$1201,$AA194)="","",INDEX('Per Invoice'!V$2:V$1201,$AA194)))</f>
        <v/>
      </c>
      <c r="W194" s="7">
        <f>IF($AA194="","",IF(INDEX('Per Invoice'!W$2:W$1201,$AA194)="","",INDEX('Per Invoice'!W$2:W$1201,$AA194)))</f>
        <v/>
      </c>
      <c r="X194" s="7">
        <f>IF($AA194="","",IF(INDEX('Per Invoice'!X$2:X$1201,$AA194)="","",INDEX('Per Invoice'!X$2:X$1201,$AA194)))</f>
        <v/>
      </c>
      <c r="Y194" s="7">
        <f>IF($AA194="","",IF(INDEX('Per Invoice'!Y$2:Y$1201,$AA194)="","",INDEX('Per Invoice'!Y$2:Y$1201,$AA194)))</f>
        <v/>
      </c>
      <c r="Z194" s="7">
        <f>IF($AA194="","",IF(INDEX('Per Invoice'!Z$2:Z$1201,$AA194)="","",INDEX('Per Invoice'!Z$2:Z$1201,$AA194)))</f>
        <v/>
      </c>
      <c r="AA194" s="16">
        <f>IFERROR(MATCH(Settings!$C$31&amp;"|"&amp;ROWS($AA$2:$AA194),'Per Invoice'!$AB$2:$AB$1201,0),"")</f>
        <v/>
      </c>
    </row>
    <row r="195">
      <c r="A195">
        <f>IF($AA195="","",IF(INDEX('Per Invoice'!A$2:A$1201,$AA195)="","",INDEX('Per Invoice'!A$2:A$1201,$AA195)))</f>
        <v/>
      </c>
      <c r="B195">
        <f>IF($AA195="","",IF(INDEX('Per Invoice'!B$2:B$1201,$AA195)="","",INDEX('Per Invoice'!B$2:B$1201,$AA195)))</f>
        <v/>
      </c>
      <c r="C195">
        <f>IF($AA195="","",IF(INDEX('Per Invoice'!C$2:C$1201,$AA195)="","",INDEX('Per Invoice'!C$2:C$1201,$AA195)))</f>
        <v/>
      </c>
      <c r="D195">
        <f>IF($AA195="","",IF(INDEX('Per Invoice'!D$2:D$1201,$AA195)="","",INDEX('Per Invoice'!D$2:D$1201,$AA195)))</f>
        <v/>
      </c>
      <c r="E195">
        <f>IF($AA195="","",IF(INDEX('Per Invoice'!E$2:E$1201,$AA195)="","",INDEX('Per Invoice'!E$2:E$1201,$AA195)))</f>
        <v/>
      </c>
      <c r="F195">
        <f>IF($AA195="","",IF(INDEX('Per Invoice'!F$2:F$1201,$AA195)="","",INDEX('Per Invoice'!F$2:F$1201,$AA195)))</f>
        <v/>
      </c>
      <c r="G195">
        <f>IF($AA195="","",IF(INDEX('Per Invoice'!G$2:G$1201,$AA195)="","",INDEX('Per Invoice'!G$2:G$1201,$AA195)))</f>
        <v/>
      </c>
      <c r="H195">
        <f>IF($AA195="","",IF(INDEX('Per Invoice'!H$2:H$1201,$AA195)="","",INDEX('Per Invoice'!H$2:H$1201,$AA195)))</f>
        <v/>
      </c>
      <c r="I195">
        <f>IF($AA195="","",IF(INDEX('Per Invoice'!I$2:I$1201,$AA195)="","",INDEX('Per Invoice'!I$2:I$1201,$AA195)))</f>
        <v/>
      </c>
      <c r="J195">
        <f>IF($AA195="","",IF(INDEX('Per Invoice'!J$2:J$1201,$AA195)="","",INDEX('Per Invoice'!J$2:J$1201,$AA195)))</f>
        <v/>
      </c>
      <c r="K195">
        <f>IF($AA195="","",IF(INDEX('Per Invoice'!K$2:K$1201,$AA195)="","",INDEX('Per Invoice'!K$2:K$1201,$AA195)))</f>
        <v/>
      </c>
      <c r="L195">
        <f>IF($AA195="","",IF(INDEX('Per Invoice'!L$2:L$1201,$AA195)="","",INDEX('Per Invoice'!L$2:L$1201,$AA195)))</f>
        <v/>
      </c>
      <c r="M195">
        <f>IF($AA195="","",IF(INDEX('Per Invoice'!M$2:M$1201,$AA195)="","",INDEX('Per Invoice'!M$2:M$1201,$AA195)))</f>
        <v/>
      </c>
      <c r="N195">
        <f>IF($AA195="","",IF(INDEX('Per Invoice'!N$2:N$1201,$AA195)="","",INDEX('Per Invoice'!N$2:N$1201,$AA195)))</f>
        <v/>
      </c>
      <c r="O195">
        <f>IF($AA195="","",IF(INDEX('Per Invoice'!O$2:O$1201,$AA195)="","",INDEX('Per Invoice'!O$2:O$1201,$AA195)))</f>
        <v/>
      </c>
      <c r="P195" s="7">
        <f>IF($AA195="","",IF(INDEX('Per Invoice'!P$2:P$1201,$AA195)="","",INDEX('Per Invoice'!P$2:P$1201,$AA195)))</f>
        <v/>
      </c>
      <c r="Q195">
        <f>IF($AA195="","",IF(INDEX('Per Invoice'!Q$2:Q$1201,$AA195)="","",INDEX('Per Invoice'!Q$2:Q$1201,$AA195)))</f>
        <v/>
      </c>
      <c r="R195" s="7">
        <f>IF($AA195="","",IF(INDEX('Per Invoice'!R$2:R$1201,$AA195)="","",INDEX('Per Invoice'!R$2:R$1201,$AA195)))</f>
        <v/>
      </c>
      <c r="S195" s="7">
        <f>IF($AA195="","",IF(INDEX('Per Invoice'!S$2:S$1201,$AA195)="","",INDEX('Per Invoice'!S$2:S$1201,$AA195)))</f>
        <v/>
      </c>
      <c r="T195">
        <f>IF($AA195="","",IF(INDEX('Per Invoice'!T$2:T$1201,$AA195)="","",INDEX('Per Invoice'!T$2:T$1201,$AA195)))</f>
        <v/>
      </c>
      <c r="U195" s="7">
        <f>IF($AA195="","",IF(INDEX('Per Invoice'!U$2:U$1201,$AA195)="","",INDEX('Per Invoice'!U$2:U$1201,$AA195)))</f>
        <v/>
      </c>
      <c r="V195" s="7">
        <f>IF($AA195="","",IF(INDEX('Per Invoice'!V$2:V$1201,$AA195)="","",INDEX('Per Invoice'!V$2:V$1201,$AA195)))</f>
        <v/>
      </c>
      <c r="W195" s="7">
        <f>IF($AA195="","",IF(INDEX('Per Invoice'!W$2:W$1201,$AA195)="","",INDEX('Per Invoice'!W$2:W$1201,$AA195)))</f>
        <v/>
      </c>
      <c r="X195" s="7">
        <f>IF($AA195="","",IF(INDEX('Per Invoice'!X$2:X$1201,$AA195)="","",INDEX('Per Invoice'!X$2:X$1201,$AA195)))</f>
        <v/>
      </c>
      <c r="Y195" s="7">
        <f>IF($AA195="","",IF(INDEX('Per Invoice'!Y$2:Y$1201,$AA195)="","",INDEX('Per Invoice'!Y$2:Y$1201,$AA195)))</f>
        <v/>
      </c>
      <c r="Z195" s="7">
        <f>IF($AA195="","",IF(INDEX('Per Invoice'!Z$2:Z$1201,$AA195)="","",INDEX('Per Invoice'!Z$2:Z$1201,$AA195)))</f>
        <v/>
      </c>
      <c r="AA195" s="16">
        <f>IFERROR(MATCH(Settings!$C$31&amp;"|"&amp;ROWS($AA$2:$AA195),'Per Invoice'!$AB$2:$AB$1201,0),"")</f>
        <v/>
      </c>
    </row>
    <row r="196">
      <c r="A196">
        <f>IF($AA196="","",IF(INDEX('Per Invoice'!A$2:A$1201,$AA196)="","",INDEX('Per Invoice'!A$2:A$1201,$AA196)))</f>
        <v/>
      </c>
      <c r="B196">
        <f>IF($AA196="","",IF(INDEX('Per Invoice'!B$2:B$1201,$AA196)="","",INDEX('Per Invoice'!B$2:B$1201,$AA196)))</f>
        <v/>
      </c>
      <c r="C196">
        <f>IF($AA196="","",IF(INDEX('Per Invoice'!C$2:C$1201,$AA196)="","",INDEX('Per Invoice'!C$2:C$1201,$AA196)))</f>
        <v/>
      </c>
      <c r="D196">
        <f>IF($AA196="","",IF(INDEX('Per Invoice'!D$2:D$1201,$AA196)="","",INDEX('Per Invoice'!D$2:D$1201,$AA196)))</f>
        <v/>
      </c>
      <c r="E196">
        <f>IF($AA196="","",IF(INDEX('Per Invoice'!E$2:E$1201,$AA196)="","",INDEX('Per Invoice'!E$2:E$1201,$AA196)))</f>
        <v/>
      </c>
      <c r="F196">
        <f>IF($AA196="","",IF(INDEX('Per Invoice'!F$2:F$1201,$AA196)="","",INDEX('Per Invoice'!F$2:F$1201,$AA196)))</f>
        <v/>
      </c>
      <c r="G196">
        <f>IF($AA196="","",IF(INDEX('Per Invoice'!G$2:G$1201,$AA196)="","",INDEX('Per Invoice'!G$2:G$1201,$AA196)))</f>
        <v/>
      </c>
      <c r="H196">
        <f>IF($AA196="","",IF(INDEX('Per Invoice'!H$2:H$1201,$AA196)="","",INDEX('Per Invoice'!H$2:H$1201,$AA196)))</f>
        <v/>
      </c>
      <c r="I196">
        <f>IF($AA196="","",IF(INDEX('Per Invoice'!I$2:I$1201,$AA196)="","",INDEX('Per Invoice'!I$2:I$1201,$AA196)))</f>
        <v/>
      </c>
      <c r="J196">
        <f>IF($AA196="","",IF(INDEX('Per Invoice'!J$2:J$1201,$AA196)="","",INDEX('Per Invoice'!J$2:J$1201,$AA196)))</f>
        <v/>
      </c>
      <c r="K196">
        <f>IF($AA196="","",IF(INDEX('Per Invoice'!K$2:K$1201,$AA196)="","",INDEX('Per Invoice'!K$2:K$1201,$AA196)))</f>
        <v/>
      </c>
      <c r="L196">
        <f>IF($AA196="","",IF(INDEX('Per Invoice'!L$2:L$1201,$AA196)="","",INDEX('Per Invoice'!L$2:L$1201,$AA196)))</f>
        <v/>
      </c>
      <c r="M196">
        <f>IF($AA196="","",IF(INDEX('Per Invoice'!M$2:M$1201,$AA196)="","",INDEX('Per Invoice'!M$2:M$1201,$AA196)))</f>
        <v/>
      </c>
      <c r="N196">
        <f>IF($AA196="","",IF(INDEX('Per Invoice'!N$2:N$1201,$AA196)="","",INDEX('Per Invoice'!N$2:N$1201,$AA196)))</f>
        <v/>
      </c>
      <c r="O196">
        <f>IF($AA196="","",IF(INDEX('Per Invoice'!O$2:O$1201,$AA196)="","",INDEX('Per Invoice'!O$2:O$1201,$AA196)))</f>
        <v/>
      </c>
      <c r="P196" s="7">
        <f>IF($AA196="","",IF(INDEX('Per Invoice'!P$2:P$1201,$AA196)="","",INDEX('Per Invoice'!P$2:P$1201,$AA196)))</f>
        <v/>
      </c>
      <c r="Q196">
        <f>IF($AA196="","",IF(INDEX('Per Invoice'!Q$2:Q$1201,$AA196)="","",INDEX('Per Invoice'!Q$2:Q$1201,$AA196)))</f>
        <v/>
      </c>
      <c r="R196" s="7">
        <f>IF($AA196="","",IF(INDEX('Per Invoice'!R$2:R$1201,$AA196)="","",INDEX('Per Invoice'!R$2:R$1201,$AA196)))</f>
        <v/>
      </c>
      <c r="S196" s="7">
        <f>IF($AA196="","",IF(INDEX('Per Invoice'!S$2:S$1201,$AA196)="","",INDEX('Per Invoice'!S$2:S$1201,$AA196)))</f>
        <v/>
      </c>
      <c r="T196">
        <f>IF($AA196="","",IF(INDEX('Per Invoice'!T$2:T$1201,$AA196)="","",INDEX('Per Invoice'!T$2:T$1201,$AA196)))</f>
        <v/>
      </c>
      <c r="U196" s="7">
        <f>IF($AA196="","",IF(INDEX('Per Invoice'!U$2:U$1201,$AA196)="","",INDEX('Per Invoice'!U$2:U$1201,$AA196)))</f>
        <v/>
      </c>
      <c r="V196" s="7">
        <f>IF($AA196="","",IF(INDEX('Per Invoice'!V$2:V$1201,$AA196)="","",INDEX('Per Invoice'!V$2:V$1201,$AA196)))</f>
        <v/>
      </c>
      <c r="W196" s="7">
        <f>IF($AA196="","",IF(INDEX('Per Invoice'!W$2:W$1201,$AA196)="","",INDEX('Per Invoice'!W$2:W$1201,$AA196)))</f>
        <v/>
      </c>
      <c r="X196" s="7">
        <f>IF($AA196="","",IF(INDEX('Per Invoice'!X$2:X$1201,$AA196)="","",INDEX('Per Invoice'!X$2:X$1201,$AA196)))</f>
        <v/>
      </c>
      <c r="Y196" s="7">
        <f>IF($AA196="","",IF(INDEX('Per Invoice'!Y$2:Y$1201,$AA196)="","",INDEX('Per Invoice'!Y$2:Y$1201,$AA196)))</f>
        <v/>
      </c>
      <c r="Z196" s="7">
        <f>IF($AA196="","",IF(INDEX('Per Invoice'!Z$2:Z$1201,$AA196)="","",INDEX('Per Invoice'!Z$2:Z$1201,$AA196)))</f>
        <v/>
      </c>
      <c r="AA196" s="16">
        <f>IFERROR(MATCH(Settings!$C$31&amp;"|"&amp;ROWS($AA$2:$AA196),'Per Invoice'!$AB$2:$AB$1201,0),"")</f>
        <v/>
      </c>
    </row>
    <row r="197">
      <c r="A197">
        <f>IF($AA197="","",IF(INDEX('Per Invoice'!A$2:A$1201,$AA197)="","",INDEX('Per Invoice'!A$2:A$1201,$AA197)))</f>
        <v/>
      </c>
      <c r="B197">
        <f>IF($AA197="","",IF(INDEX('Per Invoice'!B$2:B$1201,$AA197)="","",INDEX('Per Invoice'!B$2:B$1201,$AA197)))</f>
        <v/>
      </c>
      <c r="C197">
        <f>IF($AA197="","",IF(INDEX('Per Invoice'!C$2:C$1201,$AA197)="","",INDEX('Per Invoice'!C$2:C$1201,$AA197)))</f>
        <v/>
      </c>
      <c r="D197">
        <f>IF($AA197="","",IF(INDEX('Per Invoice'!D$2:D$1201,$AA197)="","",INDEX('Per Invoice'!D$2:D$1201,$AA197)))</f>
        <v/>
      </c>
      <c r="E197">
        <f>IF($AA197="","",IF(INDEX('Per Invoice'!E$2:E$1201,$AA197)="","",INDEX('Per Invoice'!E$2:E$1201,$AA197)))</f>
        <v/>
      </c>
      <c r="F197">
        <f>IF($AA197="","",IF(INDEX('Per Invoice'!F$2:F$1201,$AA197)="","",INDEX('Per Invoice'!F$2:F$1201,$AA197)))</f>
        <v/>
      </c>
      <c r="G197">
        <f>IF($AA197="","",IF(INDEX('Per Invoice'!G$2:G$1201,$AA197)="","",INDEX('Per Invoice'!G$2:G$1201,$AA197)))</f>
        <v/>
      </c>
      <c r="H197">
        <f>IF($AA197="","",IF(INDEX('Per Invoice'!H$2:H$1201,$AA197)="","",INDEX('Per Invoice'!H$2:H$1201,$AA197)))</f>
        <v/>
      </c>
      <c r="I197">
        <f>IF($AA197="","",IF(INDEX('Per Invoice'!I$2:I$1201,$AA197)="","",INDEX('Per Invoice'!I$2:I$1201,$AA197)))</f>
        <v/>
      </c>
      <c r="J197">
        <f>IF($AA197="","",IF(INDEX('Per Invoice'!J$2:J$1201,$AA197)="","",INDEX('Per Invoice'!J$2:J$1201,$AA197)))</f>
        <v/>
      </c>
      <c r="K197">
        <f>IF($AA197="","",IF(INDEX('Per Invoice'!K$2:K$1201,$AA197)="","",INDEX('Per Invoice'!K$2:K$1201,$AA197)))</f>
        <v/>
      </c>
      <c r="L197">
        <f>IF($AA197="","",IF(INDEX('Per Invoice'!L$2:L$1201,$AA197)="","",INDEX('Per Invoice'!L$2:L$1201,$AA197)))</f>
        <v/>
      </c>
      <c r="M197">
        <f>IF($AA197="","",IF(INDEX('Per Invoice'!M$2:M$1201,$AA197)="","",INDEX('Per Invoice'!M$2:M$1201,$AA197)))</f>
        <v/>
      </c>
      <c r="N197">
        <f>IF($AA197="","",IF(INDEX('Per Invoice'!N$2:N$1201,$AA197)="","",INDEX('Per Invoice'!N$2:N$1201,$AA197)))</f>
        <v/>
      </c>
      <c r="O197">
        <f>IF($AA197="","",IF(INDEX('Per Invoice'!O$2:O$1201,$AA197)="","",INDEX('Per Invoice'!O$2:O$1201,$AA197)))</f>
        <v/>
      </c>
      <c r="P197" s="7">
        <f>IF($AA197="","",IF(INDEX('Per Invoice'!P$2:P$1201,$AA197)="","",INDEX('Per Invoice'!P$2:P$1201,$AA197)))</f>
        <v/>
      </c>
      <c r="Q197">
        <f>IF($AA197="","",IF(INDEX('Per Invoice'!Q$2:Q$1201,$AA197)="","",INDEX('Per Invoice'!Q$2:Q$1201,$AA197)))</f>
        <v/>
      </c>
      <c r="R197" s="7">
        <f>IF($AA197="","",IF(INDEX('Per Invoice'!R$2:R$1201,$AA197)="","",INDEX('Per Invoice'!R$2:R$1201,$AA197)))</f>
        <v/>
      </c>
      <c r="S197" s="7">
        <f>IF($AA197="","",IF(INDEX('Per Invoice'!S$2:S$1201,$AA197)="","",INDEX('Per Invoice'!S$2:S$1201,$AA197)))</f>
        <v/>
      </c>
      <c r="T197">
        <f>IF($AA197="","",IF(INDEX('Per Invoice'!T$2:T$1201,$AA197)="","",INDEX('Per Invoice'!T$2:T$1201,$AA197)))</f>
        <v/>
      </c>
      <c r="U197" s="7">
        <f>IF($AA197="","",IF(INDEX('Per Invoice'!U$2:U$1201,$AA197)="","",INDEX('Per Invoice'!U$2:U$1201,$AA197)))</f>
        <v/>
      </c>
      <c r="V197" s="7">
        <f>IF($AA197="","",IF(INDEX('Per Invoice'!V$2:V$1201,$AA197)="","",INDEX('Per Invoice'!V$2:V$1201,$AA197)))</f>
        <v/>
      </c>
      <c r="W197" s="7">
        <f>IF($AA197="","",IF(INDEX('Per Invoice'!W$2:W$1201,$AA197)="","",INDEX('Per Invoice'!W$2:W$1201,$AA197)))</f>
        <v/>
      </c>
      <c r="X197" s="7">
        <f>IF($AA197="","",IF(INDEX('Per Invoice'!X$2:X$1201,$AA197)="","",INDEX('Per Invoice'!X$2:X$1201,$AA197)))</f>
        <v/>
      </c>
      <c r="Y197" s="7">
        <f>IF($AA197="","",IF(INDEX('Per Invoice'!Y$2:Y$1201,$AA197)="","",INDEX('Per Invoice'!Y$2:Y$1201,$AA197)))</f>
        <v/>
      </c>
      <c r="Z197" s="7">
        <f>IF($AA197="","",IF(INDEX('Per Invoice'!Z$2:Z$1201,$AA197)="","",INDEX('Per Invoice'!Z$2:Z$1201,$AA197)))</f>
        <v/>
      </c>
      <c r="AA197" s="16">
        <f>IFERROR(MATCH(Settings!$C$31&amp;"|"&amp;ROWS($AA$2:$AA197),'Per Invoice'!$AB$2:$AB$1201,0),"")</f>
        <v/>
      </c>
    </row>
    <row r="198">
      <c r="A198">
        <f>IF($AA198="","",IF(INDEX('Per Invoice'!A$2:A$1201,$AA198)="","",INDEX('Per Invoice'!A$2:A$1201,$AA198)))</f>
        <v/>
      </c>
      <c r="B198">
        <f>IF($AA198="","",IF(INDEX('Per Invoice'!B$2:B$1201,$AA198)="","",INDEX('Per Invoice'!B$2:B$1201,$AA198)))</f>
        <v/>
      </c>
      <c r="C198">
        <f>IF($AA198="","",IF(INDEX('Per Invoice'!C$2:C$1201,$AA198)="","",INDEX('Per Invoice'!C$2:C$1201,$AA198)))</f>
        <v/>
      </c>
      <c r="D198">
        <f>IF($AA198="","",IF(INDEX('Per Invoice'!D$2:D$1201,$AA198)="","",INDEX('Per Invoice'!D$2:D$1201,$AA198)))</f>
        <v/>
      </c>
      <c r="E198">
        <f>IF($AA198="","",IF(INDEX('Per Invoice'!E$2:E$1201,$AA198)="","",INDEX('Per Invoice'!E$2:E$1201,$AA198)))</f>
        <v/>
      </c>
      <c r="F198">
        <f>IF($AA198="","",IF(INDEX('Per Invoice'!F$2:F$1201,$AA198)="","",INDEX('Per Invoice'!F$2:F$1201,$AA198)))</f>
        <v/>
      </c>
      <c r="G198">
        <f>IF($AA198="","",IF(INDEX('Per Invoice'!G$2:G$1201,$AA198)="","",INDEX('Per Invoice'!G$2:G$1201,$AA198)))</f>
        <v/>
      </c>
      <c r="H198">
        <f>IF($AA198="","",IF(INDEX('Per Invoice'!H$2:H$1201,$AA198)="","",INDEX('Per Invoice'!H$2:H$1201,$AA198)))</f>
        <v/>
      </c>
      <c r="I198">
        <f>IF($AA198="","",IF(INDEX('Per Invoice'!I$2:I$1201,$AA198)="","",INDEX('Per Invoice'!I$2:I$1201,$AA198)))</f>
        <v/>
      </c>
      <c r="J198">
        <f>IF($AA198="","",IF(INDEX('Per Invoice'!J$2:J$1201,$AA198)="","",INDEX('Per Invoice'!J$2:J$1201,$AA198)))</f>
        <v/>
      </c>
      <c r="K198">
        <f>IF($AA198="","",IF(INDEX('Per Invoice'!K$2:K$1201,$AA198)="","",INDEX('Per Invoice'!K$2:K$1201,$AA198)))</f>
        <v/>
      </c>
      <c r="L198">
        <f>IF($AA198="","",IF(INDEX('Per Invoice'!L$2:L$1201,$AA198)="","",INDEX('Per Invoice'!L$2:L$1201,$AA198)))</f>
        <v/>
      </c>
      <c r="M198">
        <f>IF($AA198="","",IF(INDEX('Per Invoice'!M$2:M$1201,$AA198)="","",INDEX('Per Invoice'!M$2:M$1201,$AA198)))</f>
        <v/>
      </c>
      <c r="N198">
        <f>IF($AA198="","",IF(INDEX('Per Invoice'!N$2:N$1201,$AA198)="","",INDEX('Per Invoice'!N$2:N$1201,$AA198)))</f>
        <v/>
      </c>
      <c r="O198">
        <f>IF($AA198="","",IF(INDEX('Per Invoice'!O$2:O$1201,$AA198)="","",INDEX('Per Invoice'!O$2:O$1201,$AA198)))</f>
        <v/>
      </c>
      <c r="P198" s="7">
        <f>IF($AA198="","",IF(INDEX('Per Invoice'!P$2:P$1201,$AA198)="","",INDEX('Per Invoice'!P$2:P$1201,$AA198)))</f>
        <v/>
      </c>
      <c r="Q198">
        <f>IF($AA198="","",IF(INDEX('Per Invoice'!Q$2:Q$1201,$AA198)="","",INDEX('Per Invoice'!Q$2:Q$1201,$AA198)))</f>
        <v/>
      </c>
      <c r="R198" s="7">
        <f>IF($AA198="","",IF(INDEX('Per Invoice'!R$2:R$1201,$AA198)="","",INDEX('Per Invoice'!R$2:R$1201,$AA198)))</f>
        <v/>
      </c>
      <c r="S198" s="7">
        <f>IF($AA198="","",IF(INDEX('Per Invoice'!S$2:S$1201,$AA198)="","",INDEX('Per Invoice'!S$2:S$1201,$AA198)))</f>
        <v/>
      </c>
      <c r="T198">
        <f>IF($AA198="","",IF(INDEX('Per Invoice'!T$2:T$1201,$AA198)="","",INDEX('Per Invoice'!T$2:T$1201,$AA198)))</f>
        <v/>
      </c>
      <c r="U198" s="7">
        <f>IF($AA198="","",IF(INDEX('Per Invoice'!U$2:U$1201,$AA198)="","",INDEX('Per Invoice'!U$2:U$1201,$AA198)))</f>
        <v/>
      </c>
      <c r="V198" s="7">
        <f>IF($AA198="","",IF(INDEX('Per Invoice'!V$2:V$1201,$AA198)="","",INDEX('Per Invoice'!V$2:V$1201,$AA198)))</f>
        <v/>
      </c>
      <c r="W198" s="7">
        <f>IF($AA198="","",IF(INDEX('Per Invoice'!W$2:W$1201,$AA198)="","",INDEX('Per Invoice'!W$2:W$1201,$AA198)))</f>
        <v/>
      </c>
      <c r="X198" s="7">
        <f>IF($AA198="","",IF(INDEX('Per Invoice'!X$2:X$1201,$AA198)="","",INDEX('Per Invoice'!X$2:X$1201,$AA198)))</f>
        <v/>
      </c>
      <c r="Y198" s="7">
        <f>IF($AA198="","",IF(INDEX('Per Invoice'!Y$2:Y$1201,$AA198)="","",INDEX('Per Invoice'!Y$2:Y$1201,$AA198)))</f>
        <v/>
      </c>
      <c r="Z198" s="7">
        <f>IF($AA198="","",IF(INDEX('Per Invoice'!Z$2:Z$1201,$AA198)="","",INDEX('Per Invoice'!Z$2:Z$1201,$AA198)))</f>
        <v/>
      </c>
      <c r="AA198" s="16">
        <f>IFERROR(MATCH(Settings!$C$31&amp;"|"&amp;ROWS($AA$2:$AA198),'Per Invoice'!$AB$2:$AB$1201,0),"")</f>
        <v/>
      </c>
    </row>
    <row r="199">
      <c r="A199">
        <f>IF($AA199="","",IF(INDEX('Per Invoice'!A$2:A$1201,$AA199)="","",INDEX('Per Invoice'!A$2:A$1201,$AA199)))</f>
        <v/>
      </c>
      <c r="B199">
        <f>IF($AA199="","",IF(INDEX('Per Invoice'!B$2:B$1201,$AA199)="","",INDEX('Per Invoice'!B$2:B$1201,$AA199)))</f>
        <v/>
      </c>
      <c r="C199">
        <f>IF($AA199="","",IF(INDEX('Per Invoice'!C$2:C$1201,$AA199)="","",INDEX('Per Invoice'!C$2:C$1201,$AA199)))</f>
        <v/>
      </c>
      <c r="D199">
        <f>IF($AA199="","",IF(INDEX('Per Invoice'!D$2:D$1201,$AA199)="","",INDEX('Per Invoice'!D$2:D$1201,$AA199)))</f>
        <v/>
      </c>
      <c r="E199">
        <f>IF($AA199="","",IF(INDEX('Per Invoice'!E$2:E$1201,$AA199)="","",INDEX('Per Invoice'!E$2:E$1201,$AA199)))</f>
        <v/>
      </c>
      <c r="F199">
        <f>IF($AA199="","",IF(INDEX('Per Invoice'!F$2:F$1201,$AA199)="","",INDEX('Per Invoice'!F$2:F$1201,$AA199)))</f>
        <v/>
      </c>
      <c r="G199">
        <f>IF($AA199="","",IF(INDEX('Per Invoice'!G$2:G$1201,$AA199)="","",INDEX('Per Invoice'!G$2:G$1201,$AA199)))</f>
        <v/>
      </c>
      <c r="H199">
        <f>IF($AA199="","",IF(INDEX('Per Invoice'!H$2:H$1201,$AA199)="","",INDEX('Per Invoice'!H$2:H$1201,$AA199)))</f>
        <v/>
      </c>
      <c r="I199">
        <f>IF($AA199="","",IF(INDEX('Per Invoice'!I$2:I$1201,$AA199)="","",INDEX('Per Invoice'!I$2:I$1201,$AA199)))</f>
        <v/>
      </c>
      <c r="J199">
        <f>IF($AA199="","",IF(INDEX('Per Invoice'!J$2:J$1201,$AA199)="","",INDEX('Per Invoice'!J$2:J$1201,$AA199)))</f>
        <v/>
      </c>
      <c r="K199">
        <f>IF($AA199="","",IF(INDEX('Per Invoice'!K$2:K$1201,$AA199)="","",INDEX('Per Invoice'!K$2:K$1201,$AA199)))</f>
        <v/>
      </c>
      <c r="L199">
        <f>IF($AA199="","",IF(INDEX('Per Invoice'!L$2:L$1201,$AA199)="","",INDEX('Per Invoice'!L$2:L$1201,$AA199)))</f>
        <v/>
      </c>
      <c r="M199">
        <f>IF($AA199="","",IF(INDEX('Per Invoice'!M$2:M$1201,$AA199)="","",INDEX('Per Invoice'!M$2:M$1201,$AA199)))</f>
        <v/>
      </c>
      <c r="N199">
        <f>IF($AA199="","",IF(INDEX('Per Invoice'!N$2:N$1201,$AA199)="","",INDEX('Per Invoice'!N$2:N$1201,$AA199)))</f>
        <v/>
      </c>
      <c r="O199">
        <f>IF($AA199="","",IF(INDEX('Per Invoice'!O$2:O$1201,$AA199)="","",INDEX('Per Invoice'!O$2:O$1201,$AA199)))</f>
        <v/>
      </c>
      <c r="P199" s="7">
        <f>IF($AA199="","",IF(INDEX('Per Invoice'!P$2:P$1201,$AA199)="","",INDEX('Per Invoice'!P$2:P$1201,$AA199)))</f>
        <v/>
      </c>
      <c r="Q199">
        <f>IF($AA199="","",IF(INDEX('Per Invoice'!Q$2:Q$1201,$AA199)="","",INDEX('Per Invoice'!Q$2:Q$1201,$AA199)))</f>
        <v/>
      </c>
      <c r="R199" s="7">
        <f>IF($AA199="","",IF(INDEX('Per Invoice'!R$2:R$1201,$AA199)="","",INDEX('Per Invoice'!R$2:R$1201,$AA199)))</f>
        <v/>
      </c>
      <c r="S199" s="7">
        <f>IF($AA199="","",IF(INDEX('Per Invoice'!S$2:S$1201,$AA199)="","",INDEX('Per Invoice'!S$2:S$1201,$AA199)))</f>
        <v/>
      </c>
      <c r="T199">
        <f>IF($AA199="","",IF(INDEX('Per Invoice'!T$2:T$1201,$AA199)="","",INDEX('Per Invoice'!T$2:T$1201,$AA199)))</f>
        <v/>
      </c>
      <c r="U199" s="7">
        <f>IF($AA199="","",IF(INDEX('Per Invoice'!U$2:U$1201,$AA199)="","",INDEX('Per Invoice'!U$2:U$1201,$AA199)))</f>
        <v/>
      </c>
      <c r="V199" s="7">
        <f>IF($AA199="","",IF(INDEX('Per Invoice'!V$2:V$1201,$AA199)="","",INDEX('Per Invoice'!V$2:V$1201,$AA199)))</f>
        <v/>
      </c>
      <c r="W199" s="7">
        <f>IF($AA199="","",IF(INDEX('Per Invoice'!W$2:W$1201,$AA199)="","",INDEX('Per Invoice'!W$2:W$1201,$AA199)))</f>
        <v/>
      </c>
      <c r="X199" s="7">
        <f>IF($AA199="","",IF(INDEX('Per Invoice'!X$2:X$1201,$AA199)="","",INDEX('Per Invoice'!X$2:X$1201,$AA199)))</f>
        <v/>
      </c>
      <c r="Y199" s="7">
        <f>IF($AA199="","",IF(INDEX('Per Invoice'!Y$2:Y$1201,$AA199)="","",INDEX('Per Invoice'!Y$2:Y$1201,$AA199)))</f>
        <v/>
      </c>
      <c r="Z199" s="7">
        <f>IF($AA199="","",IF(INDEX('Per Invoice'!Z$2:Z$1201,$AA199)="","",INDEX('Per Invoice'!Z$2:Z$1201,$AA199)))</f>
        <v/>
      </c>
      <c r="AA199" s="16">
        <f>IFERROR(MATCH(Settings!$C$31&amp;"|"&amp;ROWS($AA$2:$AA199),'Per Invoice'!$AB$2:$AB$1201,0),"")</f>
        <v/>
      </c>
    </row>
    <row r="200">
      <c r="A200">
        <f>IF($AA200="","",IF(INDEX('Per Invoice'!A$2:A$1201,$AA200)="","",INDEX('Per Invoice'!A$2:A$1201,$AA200)))</f>
        <v/>
      </c>
      <c r="B200">
        <f>IF($AA200="","",IF(INDEX('Per Invoice'!B$2:B$1201,$AA200)="","",INDEX('Per Invoice'!B$2:B$1201,$AA200)))</f>
        <v/>
      </c>
      <c r="C200">
        <f>IF($AA200="","",IF(INDEX('Per Invoice'!C$2:C$1201,$AA200)="","",INDEX('Per Invoice'!C$2:C$1201,$AA200)))</f>
        <v/>
      </c>
      <c r="D200">
        <f>IF($AA200="","",IF(INDEX('Per Invoice'!D$2:D$1201,$AA200)="","",INDEX('Per Invoice'!D$2:D$1201,$AA200)))</f>
        <v/>
      </c>
      <c r="E200">
        <f>IF($AA200="","",IF(INDEX('Per Invoice'!E$2:E$1201,$AA200)="","",INDEX('Per Invoice'!E$2:E$1201,$AA200)))</f>
        <v/>
      </c>
      <c r="F200">
        <f>IF($AA200="","",IF(INDEX('Per Invoice'!F$2:F$1201,$AA200)="","",INDEX('Per Invoice'!F$2:F$1201,$AA200)))</f>
        <v/>
      </c>
      <c r="G200">
        <f>IF($AA200="","",IF(INDEX('Per Invoice'!G$2:G$1201,$AA200)="","",INDEX('Per Invoice'!G$2:G$1201,$AA200)))</f>
        <v/>
      </c>
      <c r="H200">
        <f>IF($AA200="","",IF(INDEX('Per Invoice'!H$2:H$1201,$AA200)="","",INDEX('Per Invoice'!H$2:H$1201,$AA200)))</f>
        <v/>
      </c>
      <c r="I200">
        <f>IF($AA200="","",IF(INDEX('Per Invoice'!I$2:I$1201,$AA200)="","",INDEX('Per Invoice'!I$2:I$1201,$AA200)))</f>
        <v/>
      </c>
      <c r="J200">
        <f>IF($AA200="","",IF(INDEX('Per Invoice'!J$2:J$1201,$AA200)="","",INDEX('Per Invoice'!J$2:J$1201,$AA200)))</f>
        <v/>
      </c>
      <c r="K200">
        <f>IF($AA200="","",IF(INDEX('Per Invoice'!K$2:K$1201,$AA200)="","",INDEX('Per Invoice'!K$2:K$1201,$AA200)))</f>
        <v/>
      </c>
      <c r="L200">
        <f>IF($AA200="","",IF(INDEX('Per Invoice'!L$2:L$1201,$AA200)="","",INDEX('Per Invoice'!L$2:L$1201,$AA200)))</f>
        <v/>
      </c>
      <c r="M200">
        <f>IF($AA200="","",IF(INDEX('Per Invoice'!M$2:M$1201,$AA200)="","",INDEX('Per Invoice'!M$2:M$1201,$AA200)))</f>
        <v/>
      </c>
      <c r="N200">
        <f>IF($AA200="","",IF(INDEX('Per Invoice'!N$2:N$1201,$AA200)="","",INDEX('Per Invoice'!N$2:N$1201,$AA200)))</f>
        <v/>
      </c>
      <c r="O200">
        <f>IF($AA200="","",IF(INDEX('Per Invoice'!O$2:O$1201,$AA200)="","",INDEX('Per Invoice'!O$2:O$1201,$AA200)))</f>
        <v/>
      </c>
      <c r="P200" s="7">
        <f>IF($AA200="","",IF(INDEX('Per Invoice'!P$2:P$1201,$AA200)="","",INDEX('Per Invoice'!P$2:P$1201,$AA200)))</f>
        <v/>
      </c>
      <c r="Q200">
        <f>IF($AA200="","",IF(INDEX('Per Invoice'!Q$2:Q$1201,$AA200)="","",INDEX('Per Invoice'!Q$2:Q$1201,$AA200)))</f>
        <v/>
      </c>
      <c r="R200" s="7">
        <f>IF($AA200="","",IF(INDEX('Per Invoice'!R$2:R$1201,$AA200)="","",INDEX('Per Invoice'!R$2:R$1201,$AA200)))</f>
        <v/>
      </c>
      <c r="S200" s="7">
        <f>IF($AA200="","",IF(INDEX('Per Invoice'!S$2:S$1201,$AA200)="","",INDEX('Per Invoice'!S$2:S$1201,$AA200)))</f>
        <v/>
      </c>
      <c r="T200">
        <f>IF($AA200="","",IF(INDEX('Per Invoice'!T$2:T$1201,$AA200)="","",INDEX('Per Invoice'!T$2:T$1201,$AA200)))</f>
        <v/>
      </c>
      <c r="U200" s="7">
        <f>IF($AA200="","",IF(INDEX('Per Invoice'!U$2:U$1201,$AA200)="","",INDEX('Per Invoice'!U$2:U$1201,$AA200)))</f>
        <v/>
      </c>
      <c r="V200" s="7">
        <f>IF($AA200="","",IF(INDEX('Per Invoice'!V$2:V$1201,$AA200)="","",INDEX('Per Invoice'!V$2:V$1201,$AA200)))</f>
        <v/>
      </c>
      <c r="W200" s="7">
        <f>IF($AA200="","",IF(INDEX('Per Invoice'!W$2:W$1201,$AA200)="","",INDEX('Per Invoice'!W$2:W$1201,$AA200)))</f>
        <v/>
      </c>
      <c r="X200" s="7">
        <f>IF($AA200="","",IF(INDEX('Per Invoice'!X$2:X$1201,$AA200)="","",INDEX('Per Invoice'!X$2:X$1201,$AA200)))</f>
        <v/>
      </c>
      <c r="Y200" s="7">
        <f>IF($AA200="","",IF(INDEX('Per Invoice'!Y$2:Y$1201,$AA200)="","",INDEX('Per Invoice'!Y$2:Y$1201,$AA200)))</f>
        <v/>
      </c>
      <c r="Z200" s="7">
        <f>IF($AA200="","",IF(INDEX('Per Invoice'!Z$2:Z$1201,$AA200)="","",INDEX('Per Invoice'!Z$2:Z$1201,$AA200)))</f>
        <v/>
      </c>
      <c r="AA200" s="16">
        <f>IFERROR(MATCH(Settings!$C$31&amp;"|"&amp;ROWS($AA$2:$AA200),'Per Invoice'!$AB$2:$AB$1201,0),"")</f>
        <v/>
      </c>
    </row>
    <row r="201">
      <c r="A201">
        <f>IF($AA201="","",IF(INDEX('Per Invoice'!A$2:A$1201,$AA201)="","",INDEX('Per Invoice'!A$2:A$1201,$AA201)))</f>
        <v/>
      </c>
      <c r="B201">
        <f>IF($AA201="","",IF(INDEX('Per Invoice'!B$2:B$1201,$AA201)="","",INDEX('Per Invoice'!B$2:B$1201,$AA201)))</f>
        <v/>
      </c>
      <c r="C201">
        <f>IF($AA201="","",IF(INDEX('Per Invoice'!C$2:C$1201,$AA201)="","",INDEX('Per Invoice'!C$2:C$1201,$AA201)))</f>
        <v/>
      </c>
      <c r="D201">
        <f>IF($AA201="","",IF(INDEX('Per Invoice'!D$2:D$1201,$AA201)="","",INDEX('Per Invoice'!D$2:D$1201,$AA201)))</f>
        <v/>
      </c>
      <c r="E201">
        <f>IF($AA201="","",IF(INDEX('Per Invoice'!E$2:E$1201,$AA201)="","",INDEX('Per Invoice'!E$2:E$1201,$AA201)))</f>
        <v/>
      </c>
      <c r="F201">
        <f>IF($AA201="","",IF(INDEX('Per Invoice'!F$2:F$1201,$AA201)="","",INDEX('Per Invoice'!F$2:F$1201,$AA201)))</f>
        <v/>
      </c>
      <c r="G201">
        <f>IF($AA201="","",IF(INDEX('Per Invoice'!G$2:G$1201,$AA201)="","",INDEX('Per Invoice'!G$2:G$1201,$AA201)))</f>
        <v/>
      </c>
      <c r="H201">
        <f>IF($AA201="","",IF(INDEX('Per Invoice'!H$2:H$1201,$AA201)="","",INDEX('Per Invoice'!H$2:H$1201,$AA201)))</f>
        <v/>
      </c>
      <c r="I201">
        <f>IF($AA201="","",IF(INDEX('Per Invoice'!I$2:I$1201,$AA201)="","",INDEX('Per Invoice'!I$2:I$1201,$AA201)))</f>
        <v/>
      </c>
      <c r="J201">
        <f>IF($AA201="","",IF(INDEX('Per Invoice'!J$2:J$1201,$AA201)="","",INDEX('Per Invoice'!J$2:J$1201,$AA201)))</f>
        <v/>
      </c>
      <c r="K201">
        <f>IF($AA201="","",IF(INDEX('Per Invoice'!K$2:K$1201,$AA201)="","",INDEX('Per Invoice'!K$2:K$1201,$AA201)))</f>
        <v/>
      </c>
      <c r="L201">
        <f>IF($AA201="","",IF(INDEX('Per Invoice'!L$2:L$1201,$AA201)="","",INDEX('Per Invoice'!L$2:L$1201,$AA201)))</f>
        <v/>
      </c>
      <c r="M201">
        <f>IF($AA201="","",IF(INDEX('Per Invoice'!M$2:M$1201,$AA201)="","",INDEX('Per Invoice'!M$2:M$1201,$AA201)))</f>
        <v/>
      </c>
      <c r="N201">
        <f>IF($AA201="","",IF(INDEX('Per Invoice'!N$2:N$1201,$AA201)="","",INDEX('Per Invoice'!N$2:N$1201,$AA201)))</f>
        <v/>
      </c>
      <c r="O201">
        <f>IF($AA201="","",IF(INDEX('Per Invoice'!O$2:O$1201,$AA201)="","",INDEX('Per Invoice'!O$2:O$1201,$AA201)))</f>
        <v/>
      </c>
      <c r="P201" s="7">
        <f>IF($AA201="","",IF(INDEX('Per Invoice'!P$2:P$1201,$AA201)="","",INDEX('Per Invoice'!P$2:P$1201,$AA201)))</f>
        <v/>
      </c>
      <c r="Q201">
        <f>IF($AA201="","",IF(INDEX('Per Invoice'!Q$2:Q$1201,$AA201)="","",INDEX('Per Invoice'!Q$2:Q$1201,$AA201)))</f>
        <v/>
      </c>
      <c r="R201" s="7">
        <f>IF($AA201="","",IF(INDEX('Per Invoice'!R$2:R$1201,$AA201)="","",INDEX('Per Invoice'!R$2:R$1201,$AA201)))</f>
        <v/>
      </c>
      <c r="S201" s="7">
        <f>IF($AA201="","",IF(INDEX('Per Invoice'!S$2:S$1201,$AA201)="","",INDEX('Per Invoice'!S$2:S$1201,$AA201)))</f>
        <v/>
      </c>
      <c r="T201">
        <f>IF($AA201="","",IF(INDEX('Per Invoice'!T$2:T$1201,$AA201)="","",INDEX('Per Invoice'!T$2:T$1201,$AA201)))</f>
        <v/>
      </c>
      <c r="U201" s="7">
        <f>IF($AA201="","",IF(INDEX('Per Invoice'!U$2:U$1201,$AA201)="","",INDEX('Per Invoice'!U$2:U$1201,$AA201)))</f>
        <v/>
      </c>
      <c r="V201" s="7">
        <f>IF($AA201="","",IF(INDEX('Per Invoice'!V$2:V$1201,$AA201)="","",INDEX('Per Invoice'!V$2:V$1201,$AA201)))</f>
        <v/>
      </c>
      <c r="W201" s="7">
        <f>IF($AA201="","",IF(INDEX('Per Invoice'!W$2:W$1201,$AA201)="","",INDEX('Per Invoice'!W$2:W$1201,$AA201)))</f>
        <v/>
      </c>
      <c r="X201" s="7">
        <f>IF($AA201="","",IF(INDEX('Per Invoice'!X$2:X$1201,$AA201)="","",INDEX('Per Invoice'!X$2:X$1201,$AA201)))</f>
        <v/>
      </c>
      <c r="Y201" s="7">
        <f>IF($AA201="","",IF(INDEX('Per Invoice'!Y$2:Y$1201,$AA201)="","",INDEX('Per Invoice'!Y$2:Y$1201,$AA201)))</f>
        <v/>
      </c>
      <c r="Z201" s="7">
        <f>IF($AA201="","",IF(INDEX('Per Invoice'!Z$2:Z$1201,$AA201)="","",INDEX('Per Invoice'!Z$2:Z$1201,$AA201)))</f>
        <v/>
      </c>
      <c r="AA201" s="16">
        <f>IFERROR(MATCH(Settings!$C$31&amp;"|"&amp;ROWS($AA$2:$AA201),'Per Invoice'!$AB$2:$AB$1201,0),"")</f>
        <v/>
      </c>
    </row>
    <row r="202">
      <c r="A202">
        <f>IF($AA202="","",IF(INDEX('Per Invoice'!A$2:A$1201,$AA202)="","",INDEX('Per Invoice'!A$2:A$1201,$AA202)))</f>
        <v/>
      </c>
      <c r="B202">
        <f>IF($AA202="","",IF(INDEX('Per Invoice'!B$2:B$1201,$AA202)="","",INDEX('Per Invoice'!B$2:B$1201,$AA202)))</f>
        <v/>
      </c>
      <c r="C202">
        <f>IF($AA202="","",IF(INDEX('Per Invoice'!C$2:C$1201,$AA202)="","",INDEX('Per Invoice'!C$2:C$1201,$AA202)))</f>
        <v/>
      </c>
      <c r="D202">
        <f>IF($AA202="","",IF(INDEX('Per Invoice'!D$2:D$1201,$AA202)="","",INDEX('Per Invoice'!D$2:D$1201,$AA202)))</f>
        <v/>
      </c>
      <c r="E202">
        <f>IF($AA202="","",IF(INDEX('Per Invoice'!E$2:E$1201,$AA202)="","",INDEX('Per Invoice'!E$2:E$1201,$AA202)))</f>
        <v/>
      </c>
      <c r="F202">
        <f>IF($AA202="","",IF(INDEX('Per Invoice'!F$2:F$1201,$AA202)="","",INDEX('Per Invoice'!F$2:F$1201,$AA202)))</f>
        <v/>
      </c>
      <c r="G202">
        <f>IF($AA202="","",IF(INDEX('Per Invoice'!G$2:G$1201,$AA202)="","",INDEX('Per Invoice'!G$2:G$1201,$AA202)))</f>
        <v/>
      </c>
      <c r="H202">
        <f>IF($AA202="","",IF(INDEX('Per Invoice'!H$2:H$1201,$AA202)="","",INDEX('Per Invoice'!H$2:H$1201,$AA202)))</f>
        <v/>
      </c>
      <c r="I202">
        <f>IF($AA202="","",IF(INDEX('Per Invoice'!I$2:I$1201,$AA202)="","",INDEX('Per Invoice'!I$2:I$1201,$AA202)))</f>
        <v/>
      </c>
      <c r="J202">
        <f>IF($AA202="","",IF(INDEX('Per Invoice'!J$2:J$1201,$AA202)="","",INDEX('Per Invoice'!J$2:J$1201,$AA202)))</f>
        <v/>
      </c>
      <c r="K202">
        <f>IF($AA202="","",IF(INDEX('Per Invoice'!K$2:K$1201,$AA202)="","",INDEX('Per Invoice'!K$2:K$1201,$AA202)))</f>
        <v/>
      </c>
      <c r="L202">
        <f>IF($AA202="","",IF(INDEX('Per Invoice'!L$2:L$1201,$AA202)="","",INDEX('Per Invoice'!L$2:L$1201,$AA202)))</f>
        <v/>
      </c>
      <c r="M202">
        <f>IF($AA202="","",IF(INDEX('Per Invoice'!M$2:M$1201,$AA202)="","",INDEX('Per Invoice'!M$2:M$1201,$AA202)))</f>
        <v/>
      </c>
      <c r="N202">
        <f>IF($AA202="","",IF(INDEX('Per Invoice'!N$2:N$1201,$AA202)="","",INDEX('Per Invoice'!N$2:N$1201,$AA202)))</f>
        <v/>
      </c>
      <c r="O202">
        <f>IF($AA202="","",IF(INDEX('Per Invoice'!O$2:O$1201,$AA202)="","",INDEX('Per Invoice'!O$2:O$1201,$AA202)))</f>
        <v/>
      </c>
      <c r="P202" s="7">
        <f>IF($AA202="","",IF(INDEX('Per Invoice'!P$2:P$1201,$AA202)="","",INDEX('Per Invoice'!P$2:P$1201,$AA202)))</f>
        <v/>
      </c>
      <c r="Q202">
        <f>IF($AA202="","",IF(INDEX('Per Invoice'!Q$2:Q$1201,$AA202)="","",INDEX('Per Invoice'!Q$2:Q$1201,$AA202)))</f>
        <v/>
      </c>
      <c r="R202" s="7">
        <f>IF($AA202="","",IF(INDEX('Per Invoice'!R$2:R$1201,$AA202)="","",INDEX('Per Invoice'!R$2:R$1201,$AA202)))</f>
        <v/>
      </c>
      <c r="S202" s="7">
        <f>IF($AA202="","",IF(INDEX('Per Invoice'!S$2:S$1201,$AA202)="","",INDEX('Per Invoice'!S$2:S$1201,$AA202)))</f>
        <v/>
      </c>
      <c r="T202">
        <f>IF($AA202="","",IF(INDEX('Per Invoice'!T$2:T$1201,$AA202)="","",INDEX('Per Invoice'!T$2:T$1201,$AA202)))</f>
        <v/>
      </c>
      <c r="U202" s="7">
        <f>IF($AA202="","",IF(INDEX('Per Invoice'!U$2:U$1201,$AA202)="","",INDEX('Per Invoice'!U$2:U$1201,$AA202)))</f>
        <v/>
      </c>
      <c r="V202" s="7">
        <f>IF($AA202="","",IF(INDEX('Per Invoice'!V$2:V$1201,$AA202)="","",INDEX('Per Invoice'!V$2:V$1201,$AA202)))</f>
        <v/>
      </c>
      <c r="W202" s="7">
        <f>IF($AA202="","",IF(INDEX('Per Invoice'!W$2:W$1201,$AA202)="","",INDEX('Per Invoice'!W$2:W$1201,$AA202)))</f>
        <v/>
      </c>
      <c r="X202" s="7">
        <f>IF($AA202="","",IF(INDEX('Per Invoice'!X$2:X$1201,$AA202)="","",INDEX('Per Invoice'!X$2:X$1201,$AA202)))</f>
        <v/>
      </c>
      <c r="Y202" s="7">
        <f>IF($AA202="","",IF(INDEX('Per Invoice'!Y$2:Y$1201,$AA202)="","",INDEX('Per Invoice'!Y$2:Y$1201,$AA202)))</f>
        <v/>
      </c>
      <c r="Z202" s="7">
        <f>IF($AA202="","",IF(INDEX('Per Invoice'!Z$2:Z$1201,$AA202)="","",INDEX('Per Invoice'!Z$2:Z$1201,$AA202)))</f>
        <v/>
      </c>
      <c r="AA202" s="16">
        <f>IFERROR(MATCH(Settings!$C$31&amp;"|"&amp;ROWS($AA$2:$AA202),'Per Invoice'!$AB$2:$AB$1201,0),"")</f>
        <v/>
      </c>
    </row>
    <row r="203">
      <c r="A203">
        <f>IF($AA203="","",IF(INDEX('Per Invoice'!A$2:A$1201,$AA203)="","",INDEX('Per Invoice'!A$2:A$1201,$AA203)))</f>
        <v/>
      </c>
      <c r="B203">
        <f>IF($AA203="","",IF(INDEX('Per Invoice'!B$2:B$1201,$AA203)="","",INDEX('Per Invoice'!B$2:B$1201,$AA203)))</f>
        <v/>
      </c>
      <c r="C203">
        <f>IF($AA203="","",IF(INDEX('Per Invoice'!C$2:C$1201,$AA203)="","",INDEX('Per Invoice'!C$2:C$1201,$AA203)))</f>
        <v/>
      </c>
      <c r="D203">
        <f>IF($AA203="","",IF(INDEX('Per Invoice'!D$2:D$1201,$AA203)="","",INDEX('Per Invoice'!D$2:D$1201,$AA203)))</f>
        <v/>
      </c>
      <c r="E203">
        <f>IF($AA203="","",IF(INDEX('Per Invoice'!E$2:E$1201,$AA203)="","",INDEX('Per Invoice'!E$2:E$1201,$AA203)))</f>
        <v/>
      </c>
      <c r="F203">
        <f>IF($AA203="","",IF(INDEX('Per Invoice'!F$2:F$1201,$AA203)="","",INDEX('Per Invoice'!F$2:F$1201,$AA203)))</f>
        <v/>
      </c>
      <c r="G203">
        <f>IF($AA203="","",IF(INDEX('Per Invoice'!G$2:G$1201,$AA203)="","",INDEX('Per Invoice'!G$2:G$1201,$AA203)))</f>
        <v/>
      </c>
      <c r="H203">
        <f>IF($AA203="","",IF(INDEX('Per Invoice'!H$2:H$1201,$AA203)="","",INDEX('Per Invoice'!H$2:H$1201,$AA203)))</f>
        <v/>
      </c>
      <c r="I203">
        <f>IF($AA203="","",IF(INDEX('Per Invoice'!I$2:I$1201,$AA203)="","",INDEX('Per Invoice'!I$2:I$1201,$AA203)))</f>
        <v/>
      </c>
      <c r="J203">
        <f>IF($AA203="","",IF(INDEX('Per Invoice'!J$2:J$1201,$AA203)="","",INDEX('Per Invoice'!J$2:J$1201,$AA203)))</f>
        <v/>
      </c>
      <c r="K203">
        <f>IF($AA203="","",IF(INDEX('Per Invoice'!K$2:K$1201,$AA203)="","",INDEX('Per Invoice'!K$2:K$1201,$AA203)))</f>
        <v/>
      </c>
      <c r="L203">
        <f>IF($AA203="","",IF(INDEX('Per Invoice'!L$2:L$1201,$AA203)="","",INDEX('Per Invoice'!L$2:L$1201,$AA203)))</f>
        <v/>
      </c>
      <c r="M203">
        <f>IF($AA203="","",IF(INDEX('Per Invoice'!M$2:M$1201,$AA203)="","",INDEX('Per Invoice'!M$2:M$1201,$AA203)))</f>
        <v/>
      </c>
      <c r="N203">
        <f>IF($AA203="","",IF(INDEX('Per Invoice'!N$2:N$1201,$AA203)="","",INDEX('Per Invoice'!N$2:N$1201,$AA203)))</f>
        <v/>
      </c>
      <c r="O203">
        <f>IF($AA203="","",IF(INDEX('Per Invoice'!O$2:O$1201,$AA203)="","",INDEX('Per Invoice'!O$2:O$1201,$AA203)))</f>
        <v/>
      </c>
      <c r="P203" s="7">
        <f>IF($AA203="","",IF(INDEX('Per Invoice'!P$2:P$1201,$AA203)="","",INDEX('Per Invoice'!P$2:P$1201,$AA203)))</f>
        <v/>
      </c>
      <c r="Q203">
        <f>IF($AA203="","",IF(INDEX('Per Invoice'!Q$2:Q$1201,$AA203)="","",INDEX('Per Invoice'!Q$2:Q$1201,$AA203)))</f>
        <v/>
      </c>
      <c r="R203" s="7">
        <f>IF($AA203="","",IF(INDEX('Per Invoice'!R$2:R$1201,$AA203)="","",INDEX('Per Invoice'!R$2:R$1201,$AA203)))</f>
        <v/>
      </c>
      <c r="S203" s="7">
        <f>IF($AA203="","",IF(INDEX('Per Invoice'!S$2:S$1201,$AA203)="","",INDEX('Per Invoice'!S$2:S$1201,$AA203)))</f>
        <v/>
      </c>
      <c r="T203">
        <f>IF($AA203="","",IF(INDEX('Per Invoice'!T$2:T$1201,$AA203)="","",INDEX('Per Invoice'!T$2:T$1201,$AA203)))</f>
        <v/>
      </c>
      <c r="U203" s="7">
        <f>IF($AA203="","",IF(INDEX('Per Invoice'!U$2:U$1201,$AA203)="","",INDEX('Per Invoice'!U$2:U$1201,$AA203)))</f>
        <v/>
      </c>
      <c r="V203" s="7">
        <f>IF($AA203="","",IF(INDEX('Per Invoice'!V$2:V$1201,$AA203)="","",INDEX('Per Invoice'!V$2:V$1201,$AA203)))</f>
        <v/>
      </c>
      <c r="W203" s="7">
        <f>IF($AA203="","",IF(INDEX('Per Invoice'!W$2:W$1201,$AA203)="","",INDEX('Per Invoice'!W$2:W$1201,$AA203)))</f>
        <v/>
      </c>
      <c r="X203" s="7">
        <f>IF($AA203="","",IF(INDEX('Per Invoice'!X$2:X$1201,$AA203)="","",INDEX('Per Invoice'!X$2:X$1201,$AA203)))</f>
        <v/>
      </c>
      <c r="Y203" s="7">
        <f>IF($AA203="","",IF(INDEX('Per Invoice'!Y$2:Y$1201,$AA203)="","",INDEX('Per Invoice'!Y$2:Y$1201,$AA203)))</f>
        <v/>
      </c>
      <c r="Z203" s="7">
        <f>IF($AA203="","",IF(INDEX('Per Invoice'!Z$2:Z$1201,$AA203)="","",INDEX('Per Invoice'!Z$2:Z$1201,$AA203)))</f>
        <v/>
      </c>
      <c r="AA203" s="16">
        <f>IFERROR(MATCH(Settings!$C$31&amp;"|"&amp;ROWS($AA$2:$AA203),'Per Invoice'!$AB$2:$AB$1201,0),"")</f>
        <v/>
      </c>
    </row>
    <row r="204">
      <c r="A204">
        <f>IF($AA204="","",IF(INDEX('Per Invoice'!A$2:A$1201,$AA204)="","",INDEX('Per Invoice'!A$2:A$1201,$AA204)))</f>
        <v/>
      </c>
      <c r="B204">
        <f>IF($AA204="","",IF(INDEX('Per Invoice'!B$2:B$1201,$AA204)="","",INDEX('Per Invoice'!B$2:B$1201,$AA204)))</f>
        <v/>
      </c>
      <c r="C204">
        <f>IF($AA204="","",IF(INDEX('Per Invoice'!C$2:C$1201,$AA204)="","",INDEX('Per Invoice'!C$2:C$1201,$AA204)))</f>
        <v/>
      </c>
      <c r="D204">
        <f>IF($AA204="","",IF(INDEX('Per Invoice'!D$2:D$1201,$AA204)="","",INDEX('Per Invoice'!D$2:D$1201,$AA204)))</f>
        <v/>
      </c>
      <c r="E204">
        <f>IF($AA204="","",IF(INDEX('Per Invoice'!E$2:E$1201,$AA204)="","",INDEX('Per Invoice'!E$2:E$1201,$AA204)))</f>
        <v/>
      </c>
      <c r="F204">
        <f>IF($AA204="","",IF(INDEX('Per Invoice'!F$2:F$1201,$AA204)="","",INDEX('Per Invoice'!F$2:F$1201,$AA204)))</f>
        <v/>
      </c>
      <c r="G204">
        <f>IF($AA204="","",IF(INDEX('Per Invoice'!G$2:G$1201,$AA204)="","",INDEX('Per Invoice'!G$2:G$1201,$AA204)))</f>
        <v/>
      </c>
      <c r="H204">
        <f>IF($AA204="","",IF(INDEX('Per Invoice'!H$2:H$1201,$AA204)="","",INDEX('Per Invoice'!H$2:H$1201,$AA204)))</f>
        <v/>
      </c>
      <c r="I204">
        <f>IF($AA204="","",IF(INDEX('Per Invoice'!I$2:I$1201,$AA204)="","",INDEX('Per Invoice'!I$2:I$1201,$AA204)))</f>
        <v/>
      </c>
      <c r="J204">
        <f>IF($AA204="","",IF(INDEX('Per Invoice'!J$2:J$1201,$AA204)="","",INDEX('Per Invoice'!J$2:J$1201,$AA204)))</f>
        <v/>
      </c>
      <c r="K204">
        <f>IF($AA204="","",IF(INDEX('Per Invoice'!K$2:K$1201,$AA204)="","",INDEX('Per Invoice'!K$2:K$1201,$AA204)))</f>
        <v/>
      </c>
      <c r="L204">
        <f>IF($AA204="","",IF(INDEX('Per Invoice'!L$2:L$1201,$AA204)="","",INDEX('Per Invoice'!L$2:L$1201,$AA204)))</f>
        <v/>
      </c>
      <c r="M204">
        <f>IF($AA204="","",IF(INDEX('Per Invoice'!M$2:M$1201,$AA204)="","",INDEX('Per Invoice'!M$2:M$1201,$AA204)))</f>
        <v/>
      </c>
      <c r="N204">
        <f>IF($AA204="","",IF(INDEX('Per Invoice'!N$2:N$1201,$AA204)="","",INDEX('Per Invoice'!N$2:N$1201,$AA204)))</f>
        <v/>
      </c>
      <c r="O204">
        <f>IF($AA204="","",IF(INDEX('Per Invoice'!O$2:O$1201,$AA204)="","",INDEX('Per Invoice'!O$2:O$1201,$AA204)))</f>
        <v/>
      </c>
      <c r="P204" s="7">
        <f>IF($AA204="","",IF(INDEX('Per Invoice'!P$2:P$1201,$AA204)="","",INDEX('Per Invoice'!P$2:P$1201,$AA204)))</f>
        <v/>
      </c>
      <c r="Q204">
        <f>IF($AA204="","",IF(INDEX('Per Invoice'!Q$2:Q$1201,$AA204)="","",INDEX('Per Invoice'!Q$2:Q$1201,$AA204)))</f>
        <v/>
      </c>
      <c r="R204" s="7">
        <f>IF($AA204="","",IF(INDEX('Per Invoice'!R$2:R$1201,$AA204)="","",INDEX('Per Invoice'!R$2:R$1201,$AA204)))</f>
        <v/>
      </c>
      <c r="S204" s="7">
        <f>IF($AA204="","",IF(INDEX('Per Invoice'!S$2:S$1201,$AA204)="","",INDEX('Per Invoice'!S$2:S$1201,$AA204)))</f>
        <v/>
      </c>
      <c r="T204">
        <f>IF($AA204="","",IF(INDEX('Per Invoice'!T$2:T$1201,$AA204)="","",INDEX('Per Invoice'!T$2:T$1201,$AA204)))</f>
        <v/>
      </c>
      <c r="U204" s="7">
        <f>IF($AA204="","",IF(INDEX('Per Invoice'!U$2:U$1201,$AA204)="","",INDEX('Per Invoice'!U$2:U$1201,$AA204)))</f>
        <v/>
      </c>
      <c r="V204" s="7">
        <f>IF($AA204="","",IF(INDEX('Per Invoice'!V$2:V$1201,$AA204)="","",INDEX('Per Invoice'!V$2:V$1201,$AA204)))</f>
        <v/>
      </c>
      <c r="W204" s="7">
        <f>IF($AA204="","",IF(INDEX('Per Invoice'!W$2:W$1201,$AA204)="","",INDEX('Per Invoice'!W$2:W$1201,$AA204)))</f>
        <v/>
      </c>
      <c r="X204" s="7">
        <f>IF($AA204="","",IF(INDEX('Per Invoice'!X$2:X$1201,$AA204)="","",INDEX('Per Invoice'!X$2:X$1201,$AA204)))</f>
        <v/>
      </c>
      <c r="Y204" s="7">
        <f>IF($AA204="","",IF(INDEX('Per Invoice'!Y$2:Y$1201,$AA204)="","",INDEX('Per Invoice'!Y$2:Y$1201,$AA204)))</f>
        <v/>
      </c>
      <c r="Z204" s="7">
        <f>IF($AA204="","",IF(INDEX('Per Invoice'!Z$2:Z$1201,$AA204)="","",INDEX('Per Invoice'!Z$2:Z$1201,$AA204)))</f>
        <v/>
      </c>
      <c r="AA204" s="16">
        <f>IFERROR(MATCH(Settings!$C$31&amp;"|"&amp;ROWS($AA$2:$AA204),'Per Invoice'!$AB$2:$AB$1201,0),"")</f>
        <v/>
      </c>
    </row>
    <row r="205">
      <c r="A205">
        <f>IF($AA205="","",IF(INDEX('Per Invoice'!A$2:A$1201,$AA205)="","",INDEX('Per Invoice'!A$2:A$1201,$AA205)))</f>
        <v/>
      </c>
      <c r="B205">
        <f>IF($AA205="","",IF(INDEX('Per Invoice'!B$2:B$1201,$AA205)="","",INDEX('Per Invoice'!B$2:B$1201,$AA205)))</f>
        <v/>
      </c>
      <c r="C205">
        <f>IF($AA205="","",IF(INDEX('Per Invoice'!C$2:C$1201,$AA205)="","",INDEX('Per Invoice'!C$2:C$1201,$AA205)))</f>
        <v/>
      </c>
      <c r="D205">
        <f>IF($AA205="","",IF(INDEX('Per Invoice'!D$2:D$1201,$AA205)="","",INDEX('Per Invoice'!D$2:D$1201,$AA205)))</f>
        <v/>
      </c>
      <c r="E205">
        <f>IF($AA205="","",IF(INDEX('Per Invoice'!E$2:E$1201,$AA205)="","",INDEX('Per Invoice'!E$2:E$1201,$AA205)))</f>
        <v/>
      </c>
      <c r="F205">
        <f>IF($AA205="","",IF(INDEX('Per Invoice'!F$2:F$1201,$AA205)="","",INDEX('Per Invoice'!F$2:F$1201,$AA205)))</f>
        <v/>
      </c>
      <c r="G205">
        <f>IF($AA205="","",IF(INDEX('Per Invoice'!G$2:G$1201,$AA205)="","",INDEX('Per Invoice'!G$2:G$1201,$AA205)))</f>
        <v/>
      </c>
      <c r="H205">
        <f>IF($AA205="","",IF(INDEX('Per Invoice'!H$2:H$1201,$AA205)="","",INDEX('Per Invoice'!H$2:H$1201,$AA205)))</f>
        <v/>
      </c>
      <c r="I205">
        <f>IF($AA205="","",IF(INDEX('Per Invoice'!I$2:I$1201,$AA205)="","",INDEX('Per Invoice'!I$2:I$1201,$AA205)))</f>
        <v/>
      </c>
      <c r="J205">
        <f>IF($AA205="","",IF(INDEX('Per Invoice'!J$2:J$1201,$AA205)="","",INDEX('Per Invoice'!J$2:J$1201,$AA205)))</f>
        <v/>
      </c>
      <c r="K205">
        <f>IF($AA205="","",IF(INDEX('Per Invoice'!K$2:K$1201,$AA205)="","",INDEX('Per Invoice'!K$2:K$1201,$AA205)))</f>
        <v/>
      </c>
      <c r="L205">
        <f>IF($AA205="","",IF(INDEX('Per Invoice'!L$2:L$1201,$AA205)="","",INDEX('Per Invoice'!L$2:L$1201,$AA205)))</f>
        <v/>
      </c>
      <c r="M205">
        <f>IF($AA205="","",IF(INDEX('Per Invoice'!M$2:M$1201,$AA205)="","",INDEX('Per Invoice'!M$2:M$1201,$AA205)))</f>
        <v/>
      </c>
      <c r="N205">
        <f>IF($AA205="","",IF(INDEX('Per Invoice'!N$2:N$1201,$AA205)="","",INDEX('Per Invoice'!N$2:N$1201,$AA205)))</f>
        <v/>
      </c>
      <c r="O205">
        <f>IF($AA205="","",IF(INDEX('Per Invoice'!O$2:O$1201,$AA205)="","",INDEX('Per Invoice'!O$2:O$1201,$AA205)))</f>
        <v/>
      </c>
      <c r="P205" s="7">
        <f>IF($AA205="","",IF(INDEX('Per Invoice'!P$2:P$1201,$AA205)="","",INDEX('Per Invoice'!P$2:P$1201,$AA205)))</f>
        <v/>
      </c>
      <c r="Q205">
        <f>IF($AA205="","",IF(INDEX('Per Invoice'!Q$2:Q$1201,$AA205)="","",INDEX('Per Invoice'!Q$2:Q$1201,$AA205)))</f>
        <v/>
      </c>
      <c r="R205" s="7">
        <f>IF($AA205="","",IF(INDEX('Per Invoice'!R$2:R$1201,$AA205)="","",INDEX('Per Invoice'!R$2:R$1201,$AA205)))</f>
        <v/>
      </c>
      <c r="S205" s="7">
        <f>IF($AA205="","",IF(INDEX('Per Invoice'!S$2:S$1201,$AA205)="","",INDEX('Per Invoice'!S$2:S$1201,$AA205)))</f>
        <v/>
      </c>
      <c r="T205">
        <f>IF($AA205="","",IF(INDEX('Per Invoice'!T$2:T$1201,$AA205)="","",INDEX('Per Invoice'!T$2:T$1201,$AA205)))</f>
        <v/>
      </c>
      <c r="U205" s="7">
        <f>IF($AA205="","",IF(INDEX('Per Invoice'!U$2:U$1201,$AA205)="","",INDEX('Per Invoice'!U$2:U$1201,$AA205)))</f>
        <v/>
      </c>
      <c r="V205" s="7">
        <f>IF($AA205="","",IF(INDEX('Per Invoice'!V$2:V$1201,$AA205)="","",INDEX('Per Invoice'!V$2:V$1201,$AA205)))</f>
        <v/>
      </c>
      <c r="W205" s="7">
        <f>IF($AA205="","",IF(INDEX('Per Invoice'!W$2:W$1201,$AA205)="","",INDEX('Per Invoice'!W$2:W$1201,$AA205)))</f>
        <v/>
      </c>
      <c r="X205" s="7">
        <f>IF($AA205="","",IF(INDEX('Per Invoice'!X$2:X$1201,$AA205)="","",INDEX('Per Invoice'!X$2:X$1201,$AA205)))</f>
        <v/>
      </c>
      <c r="Y205" s="7">
        <f>IF($AA205="","",IF(INDEX('Per Invoice'!Y$2:Y$1201,$AA205)="","",INDEX('Per Invoice'!Y$2:Y$1201,$AA205)))</f>
        <v/>
      </c>
      <c r="Z205" s="7">
        <f>IF($AA205="","",IF(INDEX('Per Invoice'!Z$2:Z$1201,$AA205)="","",INDEX('Per Invoice'!Z$2:Z$1201,$AA205)))</f>
        <v/>
      </c>
      <c r="AA205" s="16">
        <f>IFERROR(MATCH(Settings!$C$31&amp;"|"&amp;ROWS($AA$2:$AA205),'Per Invoice'!$AB$2:$AB$1201,0),"")</f>
        <v/>
      </c>
    </row>
    <row r="206">
      <c r="A206">
        <f>IF($AA206="","",IF(INDEX('Per Invoice'!A$2:A$1201,$AA206)="","",INDEX('Per Invoice'!A$2:A$1201,$AA206)))</f>
        <v/>
      </c>
      <c r="B206">
        <f>IF($AA206="","",IF(INDEX('Per Invoice'!B$2:B$1201,$AA206)="","",INDEX('Per Invoice'!B$2:B$1201,$AA206)))</f>
        <v/>
      </c>
      <c r="C206">
        <f>IF($AA206="","",IF(INDEX('Per Invoice'!C$2:C$1201,$AA206)="","",INDEX('Per Invoice'!C$2:C$1201,$AA206)))</f>
        <v/>
      </c>
      <c r="D206">
        <f>IF($AA206="","",IF(INDEX('Per Invoice'!D$2:D$1201,$AA206)="","",INDEX('Per Invoice'!D$2:D$1201,$AA206)))</f>
        <v/>
      </c>
      <c r="E206">
        <f>IF($AA206="","",IF(INDEX('Per Invoice'!E$2:E$1201,$AA206)="","",INDEX('Per Invoice'!E$2:E$1201,$AA206)))</f>
        <v/>
      </c>
      <c r="F206">
        <f>IF($AA206="","",IF(INDEX('Per Invoice'!F$2:F$1201,$AA206)="","",INDEX('Per Invoice'!F$2:F$1201,$AA206)))</f>
        <v/>
      </c>
      <c r="G206">
        <f>IF($AA206="","",IF(INDEX('Per Invoice'!G$2:G$1201,$AA206)="","",INDEX('Per Invoice'!G$2:G$1201,$AA206)))</f>
        <v/>
      </c>
      <c r="H206">
        <f>IF($AA206="","",IF(INDEX('Per Invoice'!H$2:H$1201,$AA206)="","",INDEX('Per Invoice'!H$2:H$1201,$AA206)))</f>
        <v/>
      </c>
      <c r="I206">
        <f>IF($AA206="","",IF(INDEX('Per Invoice'!I$2:I$1201,$AA206)="","",INDEX('Per Invoice'!I$2:I$1201,$AA206)))</f>
        <v/>
      </c>
      <c r="J206">
        <f>IF($AA206="","",IF(INDEX('Per Invoice'!J$2:J$1201,$AA206)="","",INDEX('Per Invoice'!J$2:J$1201,$AA206)))</f>
        <v/>
      </c>
      <c r="K206">
        <f>IF($AA206="","",IF(INDEX('Per Invoice'!K$2:K$1201,$AA206)="","",INDEX('Per Invoice'!K$2:K$1201,$AA206)))</f>
        <v/>
      </c>
      <c r="L206">
        <f>IF($AA206="","",IF(INDEX('Per Invoice'!L$2:L$1201,$AA206)="","",INDEX('Per Invoice'!L$2:L$1201,$AA206)))</f>
        <v/>
      </c>
      <c r="M206">
        <f>IF($AA206="","",IF(INDEX('Per Invoice'!M$2:M$1201,$AA206)="","",INDEX('Per Invoice'!M$2:M$1201,$AA206)))</f>
        <v/>
      </c>
      <c r="N206">
        <f>IF($AA206="","",IF(INDEX('Per Invoice'!N$2:N$1201,$AA206)="","",INDEX('Per Invoice'!N$2:N$1201,$AA206)))</f>
        <v/>
      </c>
      <c r="O206">
        <f>IF($AA206="","",IF(INDEX('Per Invoice'!O$2:O$1201,$AA206)="","",INDEX('Per Invoice'!O$2:O$1201,$AA206)))</f>
        <v/>
      </c>
      <c r="P206" s="7">
        <f>IF($AA206="","",IF(INDEX('Per Invoice'!P$2:P$1201,$AA206)="","",INDEX('Per Invoice'!P$2:P$1201,$AA206)))</f>
        <v/>
      </c>
      <c r="Q206">
        <f>IF($AA206="","",IF(INDEX('Per Invoice'!Q$2:Q$1201,$AA206)="","",INDEX('Per Invoice'!Q$2:Q$1201,$AA206)))</f>
        <v/>
      </c>
      <c r="R206" s="7">
        <f>IF($AA206="","",IF(INDEX('Per Invoice'!R$2:R$1201,$AA206)="","",INDEX('Per Invoice'!R$2:R$1201,$AA206)))</f>
        <v/>
      </c>
      <c r="S206" s="7">
        <f>IF($AA206="","",IF(INDEX('Per Invoice'!S$2:S$1201,$AA206)="","",INDEX('Per Invoice'!S$2:S$1201,$AA206)))</f>
        <v/>
      </c>
      <c r="T206">
        <f>IF($AA206="","",IF(INDEX('Per Invoice'!T$2:T$1201,$AA206)="","",INDEX('Per Invoice'!T$2:T$1201,$AA206)))</f>
        <v/>
      </c>
      <c r="U206" s="7">
        <f>IF($AA206="","",IF(INDEX('Per Invoice'!U$2:U$1201,$AA206)="","",INDEX('Per Invoice'!U$2:U$1201,$AA206)))</f>
        <v/>
      </c>
      <c r="V206" s="7">
        <f>IF($AA206="","",IF(INDEX('Per Invoice'!V$2:V$1201,$AA206)="","",INDEX('Per Invoice'!V$2:V$1201,$AA206)))</f>
        <v/>
      </c>
      <c r="W206" s="7">
        <f>IF($AA206="","",IF(INDEX('Per Invoice'!W$2:W$1201,$AA206)="","",INDEX('Per Invoice'!W$2:W$1201,$AA206)))</f>
        <v/>
      </c>
      <c r="X206" s="7">
        <f>IF($AA206="","",IF(INDEX('Per Invoice'!X$2:X$1201,$AA206)="","",INDEX('Per Invoice'!X$2:X$1201,$AA206)))</f>
        <v/>
      </c>
      <c r="Y206" s="7">
        <f>IF($AA206="","",IF(INDEX('Per Invoice'!Y$2:Y$1201,$AA206)="","",INDEX('Per Invoice'!Y$2:Y$1201,$AA206)))</f>
        <v/>
      </c>
      <c r="Z206" s="7">
        <f>IF($AA206="","",IF(INDEX('Per Invoice'!Z$2:Z$1201,$AA206)="","",INDEX('Per Invoice'!Z$2:Z$1201,$AA206)))</f>
        <v/>
      </c>
      <c r="AA206" s="16">
        <f>IFERROR(MATCH(Settings!$C$31&amp;"|"&amp;ROWS($AA$2:$AA206),'Per Invoice'!$AB$2:$AB$1201,0),"")</f>
        <v/>
      </c>
    </row>
    <row r="207">
      <c r="A207">
        <f>IF($AA207="","",IF(INDEX('Per Invoice'!A$2:A$1201,$AA207)="","",INDEX('Per Invoice'!A$2:A$1201,$AA207)))</f>
        <v/>
      </c>
      <c r="B207">
        <f>IF($AA207="","",IF(INDEX('Per Invoice'!B$2:B$1201,$AA207)="","",INDEX('Per Invoice'!B$2:B$1201,$AA207)))</f>
        <v/>
      </c>
      <c r="C207">
        <f>IF($AA207="","",IF(INDEX('Per Invoice'!C$2:C$1201,$AA207)="","",INDEX('Per Invoice'!C$2:C$1201,$AA207)))</f>
        <v/>
      </c>
      <c r="D207">
        <f>IF($AA207="","",IF(INDEX('Per Invoice'!D$2:D$1201,$AA207)="","",INDEX('Per Invoice'!D$2:D$1201,$AA207)))</f>
        <v/>
      </c>
      <c r="E207">
        <f>IF($AA207="","",IF(INDEX('Per Invoice'!E$2:E$1201,$AA207)="","",INDEX('Per Invoice'!E$2:E$1201,$AA207)))</f>
        <v/>
      </c>
      <c r="F207">
        <f>IF($AA207="","",IF(INDEX('Per Invoice'!F$2:F$1201,$AA207)="","",INDEX('Per Invoice'!F$2:F$1201,$AA207)))</f>
        <v/>
      </c>
      <c r="G207">
        <f>IF($AA207="","",IF(INDEX('Per Invoice'!G$2:G$1201,$AA207)="","",INDEX('Per Invoice'!G$2:G$1201,$AA207)))</f>
        <v/>
      </c>
      <c r="H207">
        <f>IF($AA207="","",IF(INDEX('Per Invoice'!H$2:H$1201,$AA207)="","",INDEX('Per Invoice'!H$2:H$1201,$AA207)))</f>
        <v/>
      </c>
      <c r="I207">
        <f>IF($AA207="","",IF(INDEX('Per Invoice'!I$2:I$1201,$AA207)="","",INDEX('Per Invoice'!I$2:I$1201,$AA207)))</f>
        <v/>
      </c>
      <c r="J207">
        <f>IF($AA207="","",IF(INDEX('Per Invoice'!J$2:J$1201,$AA207)="","",INDEX('Per Invoice'!J$2:J$1201,$AA207)))</f>
        <v/>
      </c>
      <c r="K207">
        <f>IF($AA207="","",IF(INDEX('Per Invoice'!K$2:K$1201,$AA207)="","",INDEX('Per Invoice'!K$2:K$1201,$AA207)))</f>
        <v/>
      </c>
      <c r="L207">
        <f>IF($AA207="","",IF(INDEX('Per Invoice'!L$2:L$1201,$AA207)="","",INDEX('Per Invoice'!L$2:L$1201,$AA207)))</f>
        <v/>
      </c>
      <c r="M207">
        <f>IF($AA207="","",IF(INDEX('Per Invoice'!M$2:M$1201,$AA207)="","",INDEX('Per Invoice'!M$2:M$1201,$AA207)))</f>
        <v/>
      </c>
      <c r="N207">
        <f>IF($AA207="","",IF(INDEX('Per Invoice'!N$2:N$1201,$AA207)="","",INDEX('Per Invoice'!N$2:N$1201,$AA207)))</f>
        <v/>
      </c>
      <c r="O207">
        <f>IF($AA207="","",IF(INDEX('Per Invoice'!O$2:O$1201,$AA207)="","",INDEX('Per Invoice'!O$2:O$1201,$AA207)))</f>
        <v/>
      </c>
      <c r="P207" s="7">
        <f>IF($AA207="","",IF(INDEX('Per Invoice'!P$2:P$1201,$AA207)="","",INDEX('Per Invoice'!P$2:P$1201,$AA207)))</f>
        <v/>
      </c>
      <c r="Q207">
        <f>IF($AA207="","",IF(INDEX('Per Invoice'!Q$2:Q$1201,$AA207)="","",INDEX('Per Invoice'!Q$2:Q$1201,$AA207)))</f>
        <v/>
      </c>
      <c r="R207" s="7">
        <f>IF($AA207="","",IF(INDEX('Per Invoice'!R$2:R$1201,$AA207)="","",INDEX('Per Invoice'!R$2:R$1201,$AA207)))</f>
        <v/>
      </c>
      <c r="S207" s="7">
        <f>IF($AA207="","",IF(INDEX('Per Invoice'!S$2:S$1201,$AA207)="","",INDEX('Per Invoice'!S$2:S$1201,$AA207)))</f>
        <v/>
      </c>
      <c r="T207">
        <f>IF($AA207="","",IF(INDEX('Per Invoice'!T$2:T$1201,$AA207)="","",INDEX('Per Invoice'!T$2:T$1201,$AA207)))</f>
        <v/>
      </c>
      <c r="U207" s="7">
        <f>IF($AA207="","",IF(INDEX('Per Invoice'!U$2:U$1201,$AA207)="","",INDEX('Per Invoice'!U$2:U$1201,$AA207)))</f>
        <v/>
      </c>
      <c r="V207" s="7">
        <f>IF($AA207="","",IF(INDEX('Per Invoice'!V$2:V$1201,$AA207)="","",INDEX('Per Invoice'!V$2:V$1201,$AA207)))</f>
        <v/>
      </c>
      <c r="W207" s="7">
        <f>IF($AA207="","",IF(INDEX('Per Invoice'!W$2:W$1201,$AA207)="","",INDEX('Per Invoice'!W$2:W$1201,$AA207)))</f>
        <v/>
      </c>
      <c r="X207" s="7">
        <f>IF($AA207="","",IF(INDEX('Per Invoice'!X$2:X$1201,$AA207)="","",INDEX('Per Invoice'!X$2:X$1201,$AA207)))</f>
        <v/>
      </c>
      <c r="Y207" s="7">
        <f>IF($AA207="","",IF(INDEX('Per Invoice'!Y$2:Y$1201,$AA207)="","",INDEX('Per Invoice'!Y$2:Y$1201,$AA207)))</f>
        <v/>
      </c>
      <c r="Z207" s="7">
        <f>IF($AA207="","",IF(INDEX('Per Invoice'!Z$2:Z$1201,$AA207)="","",INDEX('Per Invoice'!Z$2:Z$1201,$AA207)))</f>
        <v/>
      </c>
      <c r="AA207" s="16">
        <f>IFERROR(MATCH(Settings!$C$31&amp;"|"&amp;ROWS($AA$2:$AA207),'Per Invoice'!$AB$2:$AB$1201,0),"")</f>
        <v/>
      </c>
    </row>
    <row r="208">
      <c r="A208">
        <f>IF($AA208="","",IF(INDEX('Per Invoice'!A$2:A$1201,$AA208)="","",INDEX('Per Invoice'!A$2:A$1201,$AA208)))</f>
        <v/>
      </c>
      <c r="B208">
        <f>IF($AA208="","",IF(INDEX('Per Invoice'!B$2:B$1201,$AA208)="","",INDEX('Per Invoice'!B$2:B$1201,$AA208)))</f>
        <v/>
      </c>
      <c r="C208">
        <f>IF($AA208="","",IF(INDEX('Per Invoice'!C$2:C$1201,$AA208)="","",INDEX('Per Invoice'!C$2:C$1201,$AA208)))</f>
        <v/>
      </c>
      <c r="D208">
        <f>IF($AA208="","",IF(INDEX('Per Invoice'!D$2:D$1201,$AA208)="","",INDEX('Per Invoice'!D$2:D$1201,$AA208)))</f>
        <v/>
      </c>
      <c r="E208">
        <f>IF($AA208="","",IF(INDEX('Per Invoice'!E$2:E$1201,$AA208)="","",INDEX('Per Invoice'!E$2:E$1201,$AA208)))</f>
        <v/>
      </c>
      <c r="F208">
        <f>IF($AA208="","",IF(INDEX('Per Invoice'!F$2:F$1201,$AA208)="","",INDEX('Per Invoice'!F$2:F$1201,$AA208)))</f>
        <v/>
      </c>
      <c r="G208">
        <f>IF($AA208="","",IF(INDEX('Per Invoice'!G$2:G$1201,$AA208)="","",INDEX('Per Invoice'!G$2:G$1201,$AA208)))</f>
        <v/>
      </c>
      <c r="H208">
        <f>IF($AA208="","",IF(INDEX('Per Invoice'!H$2:H$1201,$AA208)="","",INDEX('Per Invoice'!H$2:H$1201,$AA208)))</f>
        <v/>
      </c>
      <c r="I208">
        <f>IF($AA208="","",IF(INDEX('Per Invoice'!I$2:I$1201,$AA208)="","",INDEX('Per Invoice'!I$2:I$1201,$AA208)))</f>
        <v/>
      </c>
      <c r="J208">
        <f>IF($AA208="","",IF(INDEX('Per Invoice'!J$2:J$1201,$AA208)="","",INDEX('Per Invoice'!J$2:J$1201,$AA208)))</f>
        <v/>
      </c>
      <c r="K208">
        <f>IF($AA208="","",IF(INDEX('Per Invoice'!K$2:K$1201,$AA208)="","",INDEX('Per Invoice'!K$2:K$1201,$AA208)))</f>
        <v/>
      </c>
      <c r="L208">
        <f>IF($AA208="","",IF(INDEX('Per Invoice'!L$2:L$1201,$AA208)="","",INDEX('Per Invoice'!L$2:L$1201,$AA208)))</f>
        <v/>
      </c>
      <c r="M208">
        <f>IF($AA208="","",IF(INDEX('Per Invoice'!M$2:M$1201,$AA208)="","",INDEX('Per Invoice'!M$2:M$1201,$AA208)))</f>
        <v/>
      </c>
      <c r="N208">
        <f>IF($AA208="","",IF(INDEX('Per Invoice'!N$2:N$1201,$AA208)="","",INDEX('Per Invoice'!N$2:N$1201,$AA208)))</f>
        <v/>
      </c>
      <c r="O208">
        <f>IF($AA208="","",IF(INDEX('Per Invoice'!O$2:O$1201,$AA208)="","",INDEX('Per Invoice'!O$2:O$1201,$AA208)))</f>
        <v/>
      </c>
      <c r="P208" s="7">
        <f>IF($AA208="","",IF(INDEX('Per Invoice'!P$2:P$1201,$AA208)="","",INDEX('Per Invoice'!P$2:P$1201,$AA208)))</f>
        <v/>
      </c>
      <c r="Q208">
        <f>IF($AA208="","",IF(INDEX('Per Invoice'!Q$2:Q$1201,$AA208)="","",INDEX('Per Invoice'!Q$2:Q$1201,$AA208)))</f>
        <v/>
      </c>
      <c r="R208" s="7">
        <f>IF($AA208="","",IF(INDEX('Per Invoice'!R$2:R$1201,$AA208)="","",INDEX('Per Invoice'!R$2:R$1201,$AA208)))</f>
        <v/>
      </c>
      <c r="S208" s="7">
        <f>IF($AA208="","",IF(INDEX('Per Invoice'!S$2:S$1201,$AA208)="","",INDEX('Per Invoice'!S$2:S$1201,$AA208)))</f>
        <v/>
      </c>
      <c r="T208">
        <f>IF($AA208="","",IF(INDEX('Per Invoice'!T$2:T$1201,$AA208)="","",INDEX('Per Invoice'!T$2:T$1201,$AA208)))</f>
        <v/>
      </c>
      <c r="U208" s="7">
        <f>IF($AA208="","",IF(INDEX('Per Invoice'!U$2:U$1201,$AA208)="","",INDEX('Per Invoice'!U$2:U$1201,$AA208)))</f>
        <v/>
      </c>
      <c r="V208" s="7">
        <f>IF($AA208="","",IF(INDEX('Per Invoice'!V$2:V$1201,$AA208)="","",INDEX('Per Invoice'!V$2:V$1201,$AA208)))</f>
        <v/>
      </c>
      <c r="W208" s="7">
        <f>IF($AA208="","",IF(INDEX('Per Invoice'!W$2:W$1201,$AA208)="","",INDEX('Per Invoice'!W$2:W$1201,$AA208)))</f>
        <v/>
      </c>
      <c r="X208" s="7">
        <f>IF($AA208="","",IF(INDEX('Per Invoice'!X$2:X$1201,$AA208)="","",INDEX('Per Invoice'!X$2:X$1201,$AA208)))</f>
        <v/>
      </c>
      <c r="Y208" s="7">
        <f>IF($AA208="","",IF(INDEX('Per Invoice'!Y$2:Y$1201,$AA208)="","",INDEX('Per Invoice'!Y$2:Y$1201,$AA208)))</f>
        <v/>
      </c>
      <c r="Z208" s="7">
        <f>IF($AA208="","",IF(INDEX('Per Invoice'!Z$2:Z$1201,$AA208)="","",INDEX('Per Invoice'!Z$2:Z$1201,$AA208)))</f>
        <v/>
      </c>
      <c r="AA208" s="16">
        <f>IFERROR(MATCH(Settings!$C$31&amp;"|"&amp;ROWS($AA$2:$AA208),'Per Invoice'!$AB$2:$AB$1201,0),"")</f>
        <v/>
      </c>
    </row>
    <row r="209">
      <c r="A209">
        <f>IF($AA209="","",IF(INDEX('Per Invoice'!A$2:A$1201,$AA209)="","",INDEX('Per Invoice'!A$2:A$1201,$AA209)))</f>
        <v/>
      </c>
      <c r="B209">
        <f>IF($AA209="","",IF(INDEX('Per Invoice'!B$2:B$1201,$AA209)="","",INDEX('Per Invoice'!B$2:B$1201,$AA209)))</f>
        <v/>
      </c>
      <c r="C209">
        <f>IF($AA209="","",IF(INDEX('Per Invoice'!C$2:C$1201,$AA209)="","",INDEX('Per Invoice'!C$2:C$1201,$AA209)))</f>
        <v/>
      </c>
      <c r="D209">
        <f>IF($AA209="","",IF(INDEX('Per Invoice'!D$2:D$1201,$AA209)="","",INDEX('Per Invoice'!D$2:D$1201,$AA209)))</f>
        <v/>
      </c>
      <c r="E209">
        <f>IF($AA209="","",IF(INDEX('Per Invoice'!E$2:E$1201,$AA209)="","",INDEX('Per Invoice'!E$2:E$1201,$AA209)))</f>
        <v/>
      </c>
      <c r="F209">
        <f>IF($AA209="","",IF(INDEX('Per Invoice'!F$2:F$1201,$AA209)="","",INDEX('Per Invoice'!F$2:F$1201,$AA209)))</f>
        <v/>
      </c>
      <c r="G209">
        <f>IF($AA209="","",IF(INDEX('Per Invoice'!G$2:G$1201,$AA209)="","",INDEX('Per Invoice'!G$2:G$1201,$AA209)))</f>
        <v/>
      </c>
      <c r="H209">
        <f>IF($AA209="","",IF(INDEX('Per Invoice'!H$2:H$1201,$AA209)="","",INDEX('Per Invoice'!H$2:H$1201,$AA209)))</f>
        <v/>
      </c>
      <c r="I209">
        <f>IF($AA209="","",IF(INDEX('Per Invoice'!I$2:I$1201,$AA209)="","",INDEX('Per Invoice'!I$2:I$1201,$AA209)))</f>
        <v/>
      </c>
      <c r="J209">
        <f>IF($AA209="","",IF(INDEX('Per Invoice'!J$2:J$1201,$AA209)="","",INDEX('Per Invoice'!J$2:J$1201,$AA209)))</f>
        <v/>
      </c>
      <c r="K209">
        <f>IF($AA209="","",IF(INDEX('Per Invoice'!K$2:K$1201,$AA209)="","",INDEX('Per Invoice'!K$2:K$1201,$AA209)))</f>
        <v/>
      </c>
      <c r="L209">
        <f>IF($AA209="","",IF(INDEX('Per Invoice'!L$2:L$1201,$AA209)="","",INDEX('Per Invoice'!L$2:L$1201,$AA209)))</f>
        <v/>
      </c>
      <c r="M209">
        <f>IF($AA209="","",IF(INDEX('Per Invoice'!M$2:M$1201,$AA209)="","",INDEX('Per Invoice'!M$2:M$1201,$AA209)))</f>
        <v/>
      </c>
      <c r="N209">
        <f>IF($AA209="","",IF(INDEX('Per Invoice'!N$2:N$1201,$AA209)="","",INDEX('Per Invoice'!N$2:N$1201,$AA209)))</f>
        <v/>
      </c>
      <c r="O209">
        <f>IF($AA209="","",IF(INDEX('Per Invoice'!O$2:O$1201,$AA209)="","",INDEX('Per Invoice'!O$2:O$1201,$AA209)))</f>
        <v/>
      </c>
      <c r="P209" s="7">
        <f>IF($AA209="","",IF(INDEX('Per Invoice'!P$2:P$1201,$AA209)="","",INDEX('Per Invoice'!P$2:P$1201,$AA209)))</f>
        <v/>
      </c>
      <c r="Q209">
        <f>IF($AA209="","",IF(INDEX('Per Invoice'!Q$2:Q$1201,$AA209)="","",INDEX('Per Invoice'!Q$2:Q$1201,$AA209)))</f>
        <v/>
      </c>
      <c r="R209" s="7">
        <f>IF($AA209="","",IF(INDEX('Per Invoice'!R$2:R$1201,$AA209)="","",INDEX('Per Invoice'!R$2:R$1201,$AA209)))</f>
        <v/>
      </c>
      <c r="S209" s="7">
        <f>IF($AA209="","",IF(INDEX('Per Invoice'!S$2:S$1201,$AA209)="","",INDEX('Per Invoice'!S$2:S$1201,$AA209)))</f>
        <v/>
      </c>
      <c r="T209">
        <f>IF($AA209="","",IF(INDEX('Per Invoice'!T$2:T$1201,$AA209)="","",INDEX('Per Invoice'!T$2:T$1201,$AA209)))</f>
        <v/>
      </c>
      <c r="U209" s="7">
        <f>IF($AA209="","",IF(INDEX('Per Invoice'!U$2:U$1201,$AA209)="","",INDEX('Per Invoice'!U$2:U$1201,$AA209)))</f>
        <v/>
      </c>
      <c r="V209" s="7">
        <f>IF($AA209="","",IF(INDEX('Per Invoice'!V$2:V$1201,$AA209)="","",INDEX('Per Invoice'!V$2:V$1201,$AA209)))</f>
        <v/>
      </c>
      <c r="W209" s="7">
        <f>IF($AA209="","",IF(INDEX('Per Invoice'!W$2:W$1201,$AA209)="","",INDEX('Per Invoice'!W$2:W$1201,$AA209)))</f>
        <v/>
      </c>
      <c r="X209" s="7">
        <f>IF($AA209="","",IF(INDEX('Per Invoice'!X$2:X$1201,$AA209)="","",INDEX('Per Invoice'!X$2:X$1201,$AA209)))</f>
        <v/>
      </c>
      <c r="Y209" s="7">
        <f>IF($AA209="","",IF(INDEX('Per Invoice'!Y$2:Y$1201,$AA209)="","",INDEX('Per Invoice'!Y$2:Y$1201,$AA209)))</f>
        <v/>
      </c>
      <c r="Z209" s="7">
        <f>IF($AA209="","",IF(INDEX('Per Invoice'!Z$2:Z$1201,$AA209)="","",INDEX('Per Invoice'!Z$2:Z$1201,$AA209)))</f>
        <v/>
      </c>
      <c r="AA209" s="16">
        <f>IFERROR(MATCH(Settings!$C$31&amp;"|"&amp;ROWS($AA$2:$AA209),'Per Invoice'!$AB$2:$AB$1201,0),"")</f>
        <v/>
      </c>
    </row>
    <row r="210">
      <c r="A210">
        <f>IF($AA210="","",IF(INDEX('Per Invoice'!A$2:A$1201,$AA210)="","",INDEX('Per Invoice'!A$2:A$1201,$AA210)))</f>
        <v/>
      </c>
      <c r="B210">
        <f>IF($AA210="","",IF(INDEX('Per Invoice'!B$2:B$1201,$AA210)="","",INDEX('Per Invoice'!B$2:B$1201,$AA210)))</f>
        <v/>
      </c>
      <c r="C210">
        <f>IF($AA210="","",IF(INDEX('Per Invoice'!C$2:C$1201,$AA210)="","",INDEX('Per Invoice'!C$2:C$1201,$AA210)))</f>
        <v/>
      </c>
      <c r="D210">
        <f>IF($AA210="","",IF(INDEX('Per Invoice'!D$2:D$1201,$AA210)="","",INDEX('Per Invoice'!D$2:D$1201,$AA210)))</f>
        <v/>
      </c>
      <c r="E210">
        <f>IF($AA210="","",IF(INDEX('Per Invoice'!E$2:E$1201,$AA210)="","",INDEX('Per Invoice'!E$2:E$1201,$AA210)))</f>
        <v/>
      </c>
      <c r="F210">
        <f>IF($AA210="","",IF(INDEX('Per Invoice'!F$2:F$1201,$AA210)="","",INDEX('Per Invoice'!F$2:F$1201,$AA210)))</f>
        <v/>
      </c>
      <c r="G210">
        <f>IF($AA210="","",IF(INDEX('Per Invoice'!G$2:G$1201,$AA210)="","",INDEX('Per Invoice'!G$2:G$1201,$AA210)))</f>
        <v/>
      </c>
      <c r="H210">
        <f>IF($AA210="","",IF(INDEX('Per Invoice'!H$2:H$1201,$AA210)="","",INDEX('Per Invoice'!H$2:H$1201,$AA210)))</f>
        <v/>
      </c>
      <c r="I210">
        <f>IF($AA210="","",IF(INDEX('Per Invoice'!I$2:I$1201,$AA210)="","",INDEX('Per Invoice'!I$2:I$1201,$AA210)))</f>
        <v/>
      </c>
      <c r="J210">
        <f>IF($AA210="","",IF(INDEX('Per Invoice'!J$2:J$1201,$AA210)="","",INDEX('Per Invoice'!J$2:J$1201,$AA210)))</f>
        <v/>
      </c>
      <c r="K210">
        <f>IF($AA210="","",IF(INDEX('Per Invoice'!K$2:K$1201,$AA210)="","",INDEX('Per Invoice'!K$2:K$1201,$AA210)))</f>
        <v/>
      </c>
      <c r="L210">
        <f>IF($AA210="","",IF(INDEX('Per Invoice'!L$2:L$1201,$AA210)="","",INDEX('Per Invoice'!L$2:L$1201,$AA210)))</f>
        <v/>
      </c>
      <c r="M210">
        <f>IF($AA210="","",IF(INDEX('Per Invoice'!M$2:M$1201,$AA210)="","",INDEX('Per Invoice'!M$2:M$1201,$AA210)))</f>
        <v/>
      </c>
      <c r="N210">
        <f>IF($AA210="","",IF(INDEX('Per Invoice'!N$2:N$1201,$AA210)="","",INDEX('Per Invoice'!N$2:N$1201,$AA210)))</f>
        <v/>
      </c>
      <c r="O210">
        <f>IF($AA210="","",IF(INDEX('Per Invoice'!O$2:O$1201,$AA210)="","",INDEX('Per Invoice'!O$2:O$1201,$AA210)))</f>
        <v/>
      </c>
      <c r="P210" s="7">
        <f>IF($AA210="","",IF(INDEX('Per Invoice'!P$2:P$1201,$AA210)="","",INDEX('Per Invoice'!P$2:P$1201,$AA210)))</f>
        <v/>
      </c>
      <c r="Q210">
        <f>IF($AA210="","",IF(INDEX('Per Invoice'!Q$2:Q$1201,$AA210)="","",INDEX('Per Invoice'!Q$2:Q$1201,$AA210)))</f>
        <v/>
      </c>
      <c r="R210" s="7">
        <f>IF($AA210="","",IF(INDEX('Per Invoice'!R$2:R$1201,$AA210)="","",INDEX('Per Invoice'!R$2:R$1201,$AA210)))</f>
        <v/>
      </c>
      <c r="S210" s="7">
        <f>IF($AA210="","",IF(INDEX('Per Invoice'!S$2:S$1201,$AA210)="","",INDEX('Per Invoice'!S$2:S$1201,$AA210)))</f>
        <v/>
      </c>
      <c r="T210">
        <f>IF($AA210="","",IF(INDEX('Per Invoice'!T$2:T$1201,$AA210)="","",INDEX('Per Invoice'!T$2:T$1201,$AA210)))</f>
        <v/>
      </c>
      <c r="U210" s="7">
        <f>IF($AA210="","",IF(INDEX('Per Invoice'!U$2:U$1201,$AA210)="","",INDEX('Per Invoice'!U$2:U$1201,$AA210)))</f>
        <v/>
      </c>
      <c r="V210" s="7">
        <f>IF($AA210="","",IF(INDEX('Per Invoice'!V$2:V$1201,$AA210)="","",INDEX('Per Invoice'!V$2:V$1201,$AA210)))</f>
        <v/>
      </c>
      <c r="W210" s="7">
        <f>IF($AA210="","",IF(INDEX('Per Invoice'!W$2:W$1201,$AA210)="","",INDEX('Per Invoice'!W$2:W$1201,$AA210)))</f>
        <v/>
      </c>
      <c r="X210" s="7">
        <f>IF($AA210="","",IF(INDEX('Per Invoice'!X$2:X$1201,$AA210)="","",INDEX('Per Invoice'!X$2:X$1201,$AA210)))</f>
        <v/>
      </c>
      <c r="Y210" s="7">
        <f>IF($AA210="","",IF(INDEX('Per Invoice'!Y$2:Y$1201,$AA210)="","",INDEX('Per Invoice'!Y$2:Y$1201,$AA210)))</f>
        <v/>
      </c>
      <c r="Z210" s="7">
        <f>IF($AA210="","",IF(INDEX('Per Invoice'!Z$2:Z$1201,$AA210)="","",INDEX('Per Invoice'!Z$2:Z$1201,$AA210)))</f>
        <v/>
      </c>
      <c r="AA210" s="16">
        <f>IFERROR(MATCH(Settings!$C$31&amp;"|"&amp;ROWS($AA$2:$AA210),'Per Invoice'!$AB$2:$AB$1201,0),"")</f>
        <v/>
      </c>
    </row>
    <row r="211">
      <c r="A211">
        <f>IF($AA211="","",IF(INDEX('Per Invoice'!A$2:A$1201,$AA211)="","",INDEX('Per Invoice'!A$2:A$1201,$AA211)))</f>
        <v/>
      </c>
      <c r="B211">
        <f>IF($AA211="","",IF(INDEX('Per Invoice'!B$2:B$1201,$AA211)="","",INDEX('Per Invoice'!B$2:B$1201,$AA211)))</f>
        <v/>
      </c>
      <c r="C211">
        <f>IF($AA211="","",IF(INDEX('Per Invoice'!C$2:C$1201,$AA211)="","",INDEX('Per Invoice'!C$2:C$1201,$AA211)))</f>
        <v/>
      </c>
      <c r="D211">
        <f>IF($AA211="","",IF(INDEX('Per Invoice'!D$2:D$1201,$AA211)="","",INDEX('Per Invoice'!D$2:D$1201,$AA211)))</f>
        <v/>
      </c>
      <c r="E211">
        <f>IF($AA211="","",IF(INDEX('Per Invoice'!E$2:E$1201,$AA211)="","",INDEX('Per Invoice'!E$2:E$1201,$AA211)))</f>
        <v/>
      </c>
      <c r="F211">
        <f>IF($AA211="","",IF(INDEX('Per Invoice'!F$2:F$1201,$AA211)="","",INDEX('Per Invoice'!F$2:F$1201,$AA211)))</f>
        <v/>
      </c>
      <c r="G211">
        <f>IF($AA211="","",IF(INDEX('Per Invoice'!G$2:G$1201,$AA211)="","",INDEX('Per Invoice'!G$2:G$1201,$AA211)))</f>
        <v/>
      </c>
      <c r="H211">
        <f>IF($AA211="","",IF(INDEX('Per Invoice'!H$2:H$1201,$AA211)="","",INDEX('Per Invoice'!H$2:H$1201,$AA211)))</f>
        <v/>
      </c>
      <c r="I211">
        <f>IF($AA211="","",IF(INDEX('Per Invoice'!I$2:I$1201,$AA211)="","",INDEX('Per Invoice'!I$2:I$1201,$AA211)))</f>
        <v/>
      </c>
      <c r="J211">
        <f>IF($AA211="","",IF(INDEX('Per Invoice'!J$2:J$1201,$AA211)="","",INDEX('Per Invoice'!J$2:J$1201,$AA211)))</f>
        <v/>
      </c>
      <c r="K211">
        <f>IF($AA211="","",IF(INDEX('Per Invoice'!K$2:K$1201,$AA211)="","",INDEX('Per Invoice'!K$2:K$1201,$AA211)))</f>
        <v/>
      </c>
      <c r="L211">
        <f>IF($AA211="","",IF(INDEX('Per Invoice'!L$2:L$1201,$AA211)="","",INDEX('Per Invoice'!L$2:L$1201,$AA211)))</f>
        <v/>
      </c>
      <c r="M211">
        <f>IF($AA211="","",IF(INDEX('Per Invoice'!M$2:M$1201,$AA211)="","",INDEX('Per Invoice'!M$2:M$1201,$AA211)))</f>
        <v/>
      </c>
      <c r="N211">
        <f>IF($AA211="","",IF(INDEX('Per Invoice'!N$2:N$1201,$AA211)="","",INDEX('Per Invoice'!N$2:N$1201,$AA211)))</f>
        <v/>
      </c>
      <c r="O211">
        <f>IF($AA211="","",IF(INDEX('Per Invoice'!O$2:O$1201,$AA211)="","",INDEX('Per Invoice'!O$2:O$1201,$AA211)))</f>
        <v/>
      </c>
      <c r="P211" s="7">
        <f>IF($AA211="","",IF(INDEX('Per Invoice'!P$2:P$1201,$AA211)="","",INDEX('Per Invoice'!P$2:P$1201,$AA211)))</f>
        <v/>
      </c>
      <c r="Q211">
        <f>IF($AA211="","",IF(INDEX('Per Invoice'!Q$2:Q$1201,$AA211)="","",INDEX('Per Invoice'!Q$2:Q$1201,$AA211)))</f>
        <v/>
      </c>
      <c r="R211" s="7">
        <f>IF($AA211="","",IF(INDEX('Per Invoice'!R$2:R$1201,$AA211)="","",INDEX('Per Invoice'!R$2:R$1201,$AA211)))</f>
        <v/>
      </c>
      <c r="S211" s="7">
        <f>IF($AA211="","",IF(INDEX('Per Invoice'!S$2:S$1201,$AA211)="","",INDEX('Per Invoice'!S$2:S$1201,$AA211)))</f>
        <v/>
      </c>
      <c r="T211">
        <f>IF($AA211="","",IF(INDEX('Per Invoice'!T$2:T$1201,$AA211)="","",INDEX('Per Invoice'!T$2:T$1201,$AA211)))</f>
        <v/>
      </c>
      <c r="U211" s="7">
        <f>IF($AA211="","",IF(INDEX('Per Invoice'!U$2:U$1201,$AA211)="","",INDEX('Per Invoice'!U$2:U$1201,$AA211)))</f>
        <v/>
      </c>
      <c r="V211" s="7">
        <f>IF($AA211="","",IF(INDEX('Per Invoice'!V$2:V$1201,$AA211)="","",INDEX('Per Invoice'!V$2:V$1201,$AA211)))</f>
        <v/>
      </c>
      <c r="W211" s="7">
        <f>IF($AA211="","",IF(INDEX('Per Invoice'!W$2:W$1201,$AA211)="","",INDEX('Per Invoice'!W$2:W$1201,$AA211)))</f>
        <v/>
      </c>
      <c r="X211" s="7">
        <f>IF($AA211="","",IF(INDEX('Per Invoice'!X$2:X$1201,$AA211)="","",INDEX('Per Invoice'!X$2:X$1201,$AA211)))</f>
        <v/>
      </c>
      <c r="Y211" s="7">
        <f>IF($AA211="","",IF(INDEX('Per Invoice'!Y$2:Y$1201,$AA211)="","",INDEX('Per Invoice'!Y$2:Y$1201,$AA211)))</f>
        <v/>
      </c>
      <c r="Z211" s="7">
        <f>IF($AA211="","",IF(INDEX('Per Invoice'!Z$2:Z$1201,$AA211)="","",INDEX('Per Invoice'!Z$2:Z$1201,$AA211)))</f>
        <v/>
      </c>
      <c r="AA211" s="16">
        <f>IFERROR(MATCH(Settings!$C$31&amp;"|"&amp;ROWS($AA$2:$AA211),'Per Invoice'!$AB$2:$AB$1201,0),"")</f>
        <v/>
      </c>
    </row>
    <row r="212">
      <c r="A212">
        <f>IF($AA212="","",IF(INDEX('Per Invoice'!A$2:A$1201,$AA212)="","",INDEX('Per Invoice'!A$2:A$1201,$AA212)))</f>
        <v/>
      </c>
      <c r="B212">
        <f>IF($AA212="","",IF(INDEX('Per Invoice'!B$2:B$1201,$AA212)="","",INDEX('Per Invoice'!B$2:B$1201,$AA212)))</f>
        <v/>
      </c>
      <c r="C212">
        <f>IF($AA212="","",IF(INDEX('Per Invoice'!C$2:C$1201,$AA212)="","",INDEX('Per Invoice'!C$2:C$1201,$AA212)))</f>
        <v/>
      </c>
      <c r="D212">
        <f>IF($AA212="","",IF(INDEX('Per Invoice'!D$2:D$1201,$AA212)="","",INDEX('Per Invoice'!D$2:D$1201,$AA212)))</f>
        <v/>
      </c>
      <c r="E212">
        <f>IF($AA212="","",IF(INDEX('Per Invoice'!E$2:E$1201,$AA212)="","",INDEX('Per Invoice'!E$2:E$1201,$AA212)))</f>
        <v/>
      </c>
      <c r="F212">
        <f>IF($AA212="","",IF(INDEX('Per Invoice'!F$2:F$1201,$AA212)="","",INDEX('Per Invoice'!F$2:F$1201,$AA212)))</f>
        <v/>
      </c>
      <c r="G212">
        <f>IF($AA212="","",IF(INDEX('Per Invoice'!G$2:G$1201,$AA212)="","",INDEX('Per Invoice'!G$2:G$1201,$AA212)))</f>
        <v/>
      </c>
      <c r="H212">
        <f>IF($AA212="","",IF(INDEX('Per Invoice'!H$2:H$1201,$AA212)="","",INDEX('Per Invoice'!H$2:H$1201,$AA212)))</f>
        <v/>
      </c>
      <c r="I212">
        <f>IF($AA212="","",IF(INDEX('Per Invoice'!I$2:I$1201,$AA212)="","",INDEX('Per Invoice'!I$2:I$1201,$AA212)))</f>
        <v/>
      </c>
      <c r="J212">
        <f>IF($AA212="","",IF(INDEX('Per Invoice'!J$2:J$1201,$AA212)="","",INDEX('Per Invoice'!J$2:J$1201,$AA212)))</f>
        <v/>
      </c>
      <c r="K212">
        <f>IF($AA212="","",IF(INDEX('Per Invoice'!K$2:K$1201,$AA212)="","",INDEX('Per Invoice'!K$2:K$1201,$AA212)))</f>
        <v/>
      </c>
      <c r="L212">
        <f>IF($AA212="","",IF(INDEX('Per Invoice'!L$2:L$1201,$AA212)="","",INDEX('Per Invoice'!L$2:L$1201,$AA212)))</f>
        <v/>
      </c>
      <c r="M212">
        <f>IF($AA212="","",IF(INDEX('Per Invoice'!M$2:M$1201,$AA212)="","",INDEX('Per Invoice'!M$2:M$1201,$AA212)))</f>
        <v/>
      </c>
      <c r="N212">
        <f>IF($AA212="","",IF(INDEX('Per Invoice'!N$2:N$1201,$AA212)="","",INDEX('Per Invoice'!N$2:N$1201,$AA212)))</f>
        <v/>
      </c>
      <c r="O212">
        <f>IF($AA212="","",IF(INDEX('Per Invoice'!O$2:O$1201,$AA212)="","",INDEX('Per Invoice'!O$2:O$1201,$AA212)))</f>
        <v/>
      </c>
      <c r="P212" s="7">
        <f>IF($AA212="","",IF(INDEX('Per Invoice'!P$2:P$1201,$AA212)="","",INDEX('Per Invoice'!P$2:P$1201,$AA212)))</f>
        <v/>
      </c>
      <c r="Q212">
        <f>IF($AA212="","",IF(INDEX('Per Invoice'!Q$2:Q$1201,$AA212)="","",INDEX('Per Invoice'!Q$2:Q$1201,$AA212)))</f>
        <v/>
      </c>
      <c r="R212" s="7">
        <f>IF($AA212="","",IF(INDEX('Per Invoice'!R$2:R$1201,$AA212)="","",INDEX('Per Invoice'!R$2:R$1201,$AA212)))</f>
        <v/>
      </c>
      <c r="S212" s="7">
        <f>IF($AA212="","",IF(INDEX('Per Invoice'!S$2:S$1201,$AA212)="","",INDEX('Per Invoice'!S$2:S$1201,$AA212)))</f>
        <v/>
      </c>
      <c r="T212">
        <f>IF($AA212="","",IF(INDEX('Per Invoice'!T$2:T$1201,$AA212)="","",INDEX('Per Invoice'!T$2:T$1201,$AA212)))</f>
        <v/>
      </c>
      <c r="U212" s="7">
        <f>IF($AA212="","",IF(INDEX('Per Invoice'!U$2:U$1201,$AA212)="","",INDEX('Per Invoice'!U$2:U$1201,$AA212)))</f>
        <v/>
      </c>
      <c r="V212" s="7">
        <f>IF($AA212="","",IF(INDEX('Per Invoice'!V$2:V$1201,$AA212)="","",INDEX('Per Invoice'!V$2:V$1201,$AA212)))</f>
        <v/>
      </c>
      <c r="W212" s="7">
        <f>IF($AA212="","",IF(INDEX('Per Invoice'!W$2:W$1201,$AA212)="","",INDEX('Per Invoice'!W$2:W$1201,$AA212)))</f>
        <v/>
      </c>
      <c r="X212" s="7">
        <f>IF($AA212="","",IF(INDEX('Per Invoice'!X$2:X$1201,$AA212)="","",INDEX('Per Invoice'!X$2:X$1201,$AA212)))</f>
        <v/>
      </c>
      <c r="Y212" s="7">
        <f>IF($AA212="","",IF(INDEX('Per Invoice'!Y$2:Y$1201,$AA212)="","",INDEX('Per Invoice'!Y$2:Y$1201,$AA212)))</f>
        <v/>
      </c>
      <c r="Z212" s="7">
        <f>IF($AA212="","",IF(INDEX('Per Invoice'!Z$2:Z$1201,$AA212)="","",INDEX('Per Invoice'!Z$2:Z$1201,$AA212)))</f>
        <v/>
      </c>
      <c r="AA212" s="16">
        <f>IFERROR(MATCH(Settings!$C$31&amp;"|"&amp;ROWS($AA$2:$AA212),'Per Invoice'!$AB$2:$AB$1201,0),"")</f>
        <v/>
      </c>
    </row>
    <row r="213">
      <c r="A213">
        <f>IF($AA213="","",IF(INDEX('Per Invoice'!A$2:A$1201,$AA213)="","",INDEX('Per Invoice'!A$2:A$1201,$AA213)))</f>
        <v/>
      </c>
      <c r="B213">
        <f>IF($AA213="","",IF(INDEX('Per Invoice'!B$2:B$1201,$AA213)="","",INDEX('Per Invoice'!B$2:B$1201,$AA213)))</f>
        <v/>
      </c>
      <c r="C213">
        <f>IF($AA213="","",IF(INDEX('Per Invoice'!C$2:C$1201,$AA213)="","",INDEX('Per Invoice'!C$2:C$1201,$AA213)))</f>
        <v/>
      </c>
      <c r="D213">
        <f>IF($AA213="","",IF(INDEX('Per Invoice'!D$2:D$1201,$AA213)="","",INDEX('Per Invoice'!D$2:D$1201,$AA213)))</f>
        <v/>
      </c>
      <c r="E213">
        <f>IF($AA213="","",IF(INDEX('Per Invoice'!E$2:E$1201,$AA213)="","",INDEX('Per Invoice'!E$2:E$1201,$AA213)))</f>
        <v/>
      </c>
      <c r="F213">
        <f>IF($AA213="","",IF(INDEX('Per Invoice'!F$2:F$1201,$AA213)="","",INDEX('Per Invoice'!F$2:F$1201,$AA213)))</f>
        <v/>
      </c>
      <c r="G213">
        <f>IF($AA213="","",IF(INDEX('Per Invoice'!G$2:G$1201,$AA213)="","",INDEX('Per Invoice'!G$2:G$1201,$AA213)))</f>
        <v/>
      </c>
      <c r="H213">
        <f>IF($AA213="","",IF(INDEX('Per Invoice'!H$2:H$1201,$AA213)="","",INDEX('Per Invoice'!H$2:H$1201,$AA213)))</f>
        <v/>
      </c>
      <c r="I213">
        <f>IF($AA213="","",IF(INDEX('Per Invoice'!I$2:I$1201,$AA213)="","",INDEX('Per Invoice'!I$2:I$1201,$AA213)))</f>
        <v/>
      </c>
      <c r="J213">
        <f>IF($AA213="","",IF(INDEX('Per Invoice'!J$2:J$1201,$AA213)="","",INDEX('Per Invoice'!J$2:J$1201,$AA213)))</f>
        <v/>
      </c>
      <c r="K213">
        <f>IF($AA213="","",IF(INDEX('Per Invoice'!K$2:K$1201,$AA213)="","",INDEX('Per Invoice'!K$2:K$1201,$AA213)))</f>
        <v/>
      </c>
      <c r="L213">
        <f>IF($AA213="","",IF(INDEX('Per Invoice'!L$2:L$1201,$AA213)="","",INDEX('Per Invoice'!L$2:L$1201,$AA213)))</f>
        <v/>
      </c>
      <c r="M213">
        <f>IF($AA213="","",IF(INDEX('Per Invoice'!M$2:M$1201,$AA213)="","",INDEX('Per Invoice'!M$2:M$1201,$AA213)))</f>
        <v/>
      </c>
      <c r="N213">
        <f>IF($AA213="","",IF(INDEX('Per Invoice'!N$2:N$1201,$AA213)="","",INDEX('Per Invoice'!N$2:N$1201,$AA213)))</f>
        <v/>
      </c>
      <c r="O213">
        <f>IF($AA213="","",IF(INDEX('Per Invoice'!O$2:O$1201,$AA213)="","",INDEX('Per Invoice'!O$2:O$1201,$AA213)))</f>
        <v/>
      </c>
      <c r="P213" s="7">
        <f>IF($AA213="","",IF(INDEX('Per Invoice'!P$2:P$1201,$AA213)="","",INDEX('Per Invoice'!P$2:P$1201,$AA213)))</f>
        <v/>
      </c>
      <c r="Q213">
        <f>IF($AA213="","",IF(INDEX('Per Invoice'!Q$2:Q$1201,$AA213)="","",INDEX('Per Invoice'!Q$2:Q$1201,$AA213)))</f>
        <v/>
      </c>
      <c r="R213" s="7">
        <f>IF($AA213="","",IF(INDEX('Per Invoice'!R$2:R$1201,$AA213)="","",INDEX('Per Invoice'!R$2:R$1201,$AA213)))</f>
        <v/>
      </c>
      <c r="S213" s="7">
        <f>IF($AA213="","",IF(INDEX('Per Invoice'!S$2:S$1201,$AA213)="","",INDEX('Per Invoice'!S$2:S$1201,$AA213)))</f>
        <v/>
      </c>
      <c r="T213">
        <f>IF($AA213="","",IF(INDEX('Per Invoice'!T$2:T$1201,$AA213)="","",INDEX('Per Invoice'!T$2:T$1201,$AA213)))</f>
        <v/>
      </c>
      <c r="U213" s="7">
        <f>IF($AA213="","",IF(INDEX('Per Invoice'!U$2:U$1201,$AA213)="","",INDEX('Per Invoice'!U$2:U$1201,$AA213)))</f>
        <v/>
      </c>
      <c r="V213" s="7">
        <f>IF($AA213="","",IF(INDEX('Per Invoice'!V$2:V$1201,$AA213)="","",INDEX('Per Invoice'!V$2:V$1201,$AA213)))</f>
        <v/>
      </c>
      <c r="W213" s="7">
        <f>IF($AA213="","",IF(INDEX('Per Invoice'!W$2:W$1201,$AA213)="","",INDEX('Per Invoice'!W$2:W$1201,$AA213)))</f>
        <v/>
      </c>
      <c r="X213" s="7">
        <f>IF($AA213="","",IF(INDEX('Per Invoice'!X$2:X$1201,$AA213)="","",INDEX('Per Invoice'!X$2:X$1201,$AA213)))</f>
        <v/>
      </c>
      <c r="Y213" s="7">
        <f>IF($AA213="","",IF(INDEX('Per Invoice'!Y$2:Y$1201,$AA213)="","",INDEX('Per Invoice'!Y$2:Y$1201,$AA213)))</f>
        <v/>
      </c>
      <c r="Z213" s="7">
        <f>IF($AA213="","",IF(INDEX('Per Invoice'!Z$2:Z$1201,$AA213)="","",INDEX('Per Invoice'!Z$2:Z$1201,$AA213)))</f>
        <v/>
      </c>
      <c r="AA213" s="16">
        <f>IFERROR(MATCH(Settings!$C$31&amp;"|"&amp;ROWS($AA$2:$AA213),'Per Invoice'!$AB$2:$AB$1201,0),"")</f>
        <v/>
      </c>
    </row>
    <row r="214">
      <c r="A214">
        <f>IF($AA214="","",IF(INDEX('Per Invoice'!A$2:A$1201,$AA214)="","",INDEX('Per Invoice'!A$2:A$1201,$AA214)))</f>
        <v/>
      </c>
      <c r="B214">
        <f>IF($AA214="","",IF(INDEX('Per Invoice'!B$2:B$1201,$AA214)="","",INDEX('Per Invoice'!B$2:B$1201,$AA214)))</f>
        <v/>
      </c>
      <c r="C214">
        <f>IF($AA214="","",IF(INDEX('Per Invoice'!C$2:C$1201,$AA214)="","",INDEX('Per Invoice'!C$2:C$1201,$AA214)))</f>
        <v/>
      </c>
      <c r="D214">
        <f>IF($AA214="","",IF(INDEX('Per Invoice'!D$2:D$1201,$AA214)="","",INDEX('Per Invoice'!D$2:D$1201,$AA214)))</f>
        <v/>
      </c>
      <c r="E214">
        <f>IF($AA214="","",IF(INDEX('Per Invoice'!E$2:E$1201,$AA214)="","",INDEX('Per Invoice'!E$2:E$1201,$AA214)))</f>
        <v/>
      </c>
      <c r="F214">
        <f>IF($AA214="","",IF(INDEX('Per Invoice'!F$2:F$1201,$AA214)="","",INDEX('Per Invoice'!F$2:F$1201,$AA214)))</f>
        <v/>
      </c>
      <c r="G214">
        <f>IF($AA214="","",IF(INDEX('Per Invoice'!G$2:G$1201,$AA214)="","",INDEX('Per Invoice'!G$2:G$1201,$AA214)))</f>
        <v/>
      </c>
      <c r="H214">
        <f>IF($AA214="","",IF(INDEX('Per Invoice'!H$2:H$1201,$AA214)="","",INDEX('Per Invoice'!H$2:H$1201,$AA214)))</f>
        <v/>
      </c>
      <c r="I214">
        <f>IF($AA214="","",IF(INDEX('Per Invoice'!I$2:I$1201,$AA214)="","",INDEX('Per Invoice'!I$2:I$1201,$AA214)))</f>
        <v/>
      </c>
      <c r="J214">
        <f>IF($AA214="","",IF(INDEX('Per Invoice'!J$2:J$1201,$AA214)="","",INDEX('Per Invoice'!J$2:J$1201,$AA214)))</f>
        <v/>
      </c>
      <c r="K214">
        <f>IF($AA214="","",IF(INDEX('Per Invoice'!K$2:K$1201,$AA214)="","",INDEX('Per Invoice'!K$2:K$1201,$AA214)))</f>
        <v/>
      </c>
      <c r="L214">
        <f>IF($AA214="","",IF(INDEX('Per Invoice'!L$2:L$1201,$AA214)="","",INDEX('Per Invoice'!L$2:L$1201,$AA214)))</f>
        <v/>
      </c>
      <c r="M214">
        <f>IF($AA214="","",IF(INDEX('Per Invoice'!M$2:M$1201,$AA214)="","",INDEX('Per Invoice'!M$2:M$1201,$AA214)))</f>
        <v/>
      </c>
      <c r="N214">
        <f>IF($AA214="","",IF(INDEX('Per Invoice'!N$2:N$1201,$AA214)="","",INDEX('Per Invoice'!N$2:N$1201,$AA214)))</f>
        <v/>
      </c>
      <c r="O214">
        <f>IF($AA214="","",IF(INDEX('Per Invoice'!O$2:O$1201,$AA214)="","",INDEX('Per Invoice'!O$2:O$1201,$AA214)))</f>
        <v/>
      </c>
      <c r="P214" s="7">
        <f>IF($AA214="","",IF(INDEX('Per Invoice'!P$2:P$1201,$AA214)="","",INDEX('Per Invoice'!P$2:P$1201,$AA214)))</f>
        <v/>
      </c>
      <c r="Q214">
        <f>IF($AA214="","",IF(INDEX('Per Invoice'!Q$2:Q$1201,$AA214)="","",INDEX('Per Invoice'!Q$2:Q$1201,$AA214)))</f>
        <v/>
      </c>
      <c r="R214" s="7">
        <f>IF($AA214="","",IF(INDEX('Per Invoice'!R$2:R$1201,$AA214)="","",INDEX('Per Invoice'!R$2:R$1201,$AA214)))</f>
        <v/>
      </c>
      <c r="S214" s="7">
        <f>IF($AA214="","",IF(INDEX('Per Invoice'!S$2:S$1201,$AA214)="","",INDEX('Per Invoice'!S$2:S$1201,$AA214)))</f>
        <v/>
      </c>
      <c r="T214">
        <f>IF($AA214="","",IF(INDEX('Per Invoice'!T$2:T$1201,$AA214)="","",INDEX('Per Invoice'!T$2:T$1201,$AA214)))</f>
        <v/>
      </c>
      <c r="U214" s="7">
        <f>IF($AA214="","",IF(INDEX('Per Invoice'!U$2:U$1201,$AA214)="","",INDEX('Per Invoice'!U$2:U$1201,$AA214)))</f>
        <v/>
      </c>
      <c r="V214" s="7">
        <f>IF($AA214="","",IF(INDEX('Per Invoice'!V$2:V$1201,$AA214)="","",INDEX('Per Invoice'!V$2:V$1201,$AA214)))</f>
        <v/>
      </c>
      <c r="W214" s="7">
        <f>IF($AA214="","",IF(INDEX('Per Invoice'!W$2:W$1201,$AA214)="","",INDEX('Per Invoice'!W$2:W$1201,$AA214)))</f>
        <v/>
      </c>
      <c r="X214" s="7">
        <f>IF($AA214="","",IF(INDEX('Per Invoice'!X$2:X$1201,$AA214)="","",INDEX('Per Invoice'!X$2:X$1201,$AA214)))</f>
        <v/>
      </c>
      <c r="Y214" s="7">
        <f>IF($AA214="","",IF(INDEX('Per Invoice'!Y$2:Y$1201,$AA214)="","",INDEX('Per Invoice'!Y$2:Y$1201,$AA214)))</f>
        <v/>
      </c>
      <c r="Z214" s="7">
        <f>IF($AA214="","",IF(INDEX('Per Invoice'!Z$2:Z$1201,$AA214)="","",INDEX('Per Invoice'!Z$2:Z$1201,$AA214)))</f>
        <v/>
      </c>
      <c r="AA214" s="16">
        <f>IFERROR(MATCH(Settings!$C$31&amp;"|"&amp;ROWS($AA$2:$AA214),'Per Invoice'!$AB$2:$AB$1201,0),"")</f>
        <v/>
      </c>
    </row>
    <row r="215">
      <c r="A215">
        <f>IF($AA215="","",IF(INDEX('Per Invoice'!A$2:A$1201,$AA215)="","",INDEX('Per Invoice'!A$2:A$1201,$AA215)))</f>
        <v/>
      </c>
      <c r="B215">
        <f>IF($AA215="","",IF(INDEX('Per Invoice'!B$2:B$1201,$AA215)="","",INDEX('Per Invoice'!B$2:B$1201,$AA215)))</f>
        <v/>
      </c>
      <c r="C215">
        <f>IF($AA215="","",IF(INDEX('Per Invoice'!C$2:C$1201,$AA215)="","",INDEX('Per Invoice'!C$2:C$1201,$AA215)))</f>
        <v/>
      </c>
      <c r="D215">
        <f>IF($AA215="","",IF(INDEX('Per Invoice'!D$2:D$1201,$AA215)="","",INDEX('Per Invoice'!D$2:D$1201,$AA215)))</f>
        <v/>
      </c>
      <c r="E215">
        <f>IF($AA215="","",IF(INDEX('Per Invoice'!E$2:E$1201,$AA215)="","",INDEX('Per Invoice'!E$2:E$1201,$AA215)))</f>
        <v/>
      </c>
      <c r="F215">
        <f>IF($AA215="","",IF(INDEX('Per Invoice'!F$2:F$1201,$AA215)="","",INDEX('Per Invoice'!F$2:F$1201,$AA215)))</f>
        <v/>
      </c>
      <c r="G215">
        <f>IF($AA215="","",IF(INDEX('Per Invoice'!G$2:G$1201,$AA215)="","",INDEX('Per Invoice'!G$2:G$1201,$AA215)))</f>
        <v/>
      </c>
      <c r="H215">
        <f>IF($AA215="","",IF(INDEX('Per Invoice'!H$2:H$1201,$AA215)="","",INDEX('Per Invoice'!H$2:H$1201,$AA215)))</f>
        <v/>
      </c>
      <c r="I215">
        <f>IF($AA215="","",IF(INDEX('Per Invoice'!I$2:I$1201,$AA215)="","",INDEX('Per Invoice'!I$2:I$1201,$AA215)))</f>
        <v/>
      </c>
      <c r="J215">
        <f>IF($AA215="","",IF(INDEX('Per Invoice'!J$2:J$1201,$AA215)="","",INDEX('Per Invoice'!J$2:J$1201,$AA215)))</f>
        <v/>
      </c>
      <c r="K215">
        <f>IF($AA215="","",IF(INDEX('Per Invoice'!K$2:K$1201,$AA215)="","",INDEX('Per Invoice'!K$2:K$1201,$AA215)))</f>
        <v/>
      </c>
      <c r="L215">
        <f>IF($AA215="","",IF(INDEX('Per Invoice'!L$2:L$1201,$AA215)="","",INDEX('Per Invoice'!L$2:L$1201,$AA215)))</f>
        <v/>
      </c>
      <c r="M215">
        <f>IF($AA215="","",IF(INDEX('Per Invoice'!M$2:M$1201,$AA215)="","",INDEX('Per Invoice'!M$2:M$1201,$AA215)))</f>
        <v/>
      </c>
      <c r="N215">
        <f>IF($AA215="","",IF(INDEX('Per Invoice'!N$2:N$1201,$AA215)="","",INDEX('Per Invoice'!N$2:N$1201,$AA215)))</f>
        <v/>
      </c>
      <c r="O215">
        <f>IF($AA215="","",IF(INDEX('Per Invoice'!O$2:O$1201,$AA215)="","",INDEX('Per Invoice'!O$2:O$1201,$AA215)))</f>
        <v/>
      </c>
      <c r="P215" s="7">
        <f>IF($AA215="","",IF(INDEX('Per Invoice'!P$2:P$1201,$AA215)="","",INDEX('Per Invoice'!P$2:P$1201,$AA215)))</f>
        <v/>
      </c>
      <c r="Q215">
        <f>IF($AA215="","",IF(INDEX('Per Invoice'!Q$2:Q$1201,$AA215)="","",INDEX('Per Invoice'!Q$2:Q$1201,$AA215)))</f>
        <v/>
      </c>
      <c r="R215" s="7">
        <f>IF($AA215="","",IF(INDEX('Per Invoice'!R$2:R$1201,$AA215)="","",INDEX('Per Invoice'!R$2:R$1201,$AA215)))</f>
        <v/>
      </c>
      <c r="S215" s="7">
        <f>IF($AA215="","",IF(INDEX('Per Invoice'!S$2:S$1201,$AA215)="","",INDEX('Per Invoice'!S$2:S$1201,$AA215)))</f>
        <v/>
      </c>
      <c r="T215">
        <f>IF($AA215="","",IF(INDEX('Per Invoice'!T$2:T$1201,$AA215)="","",INDEX('Per Invoice'!T$2:T$1201,$AA215)))</f>
        <v/>
      </c>
      <c r="U215" s="7">
        <f>IF($AA215="","",IF(INDEX('Per Invoice'!U$2:U$1201,$AA215)="","",INDEX('Per Invoice'!U$2:U$1201,$AA215)))</f>
        <v/>
      </c>
      <c r="V215" s="7">
        <f>IF($AA215="","",IF(INDEX('Per Invoice'!V$2:V$1201,$AA215)="","",INDEX('Per Invoice'!V$2:V$1201,$AA215)))</f>
        <v/>
      </c>
      <c r="W215" s="7">
        <f>IF($AA215="","",IF(INDEX('Per Invoice'!W$2:W$1201,$AA215)="","",INDEX('Per Invoice'!W$2:W$1201,$AA215)))</f>
        <v/>
      </c>
      <c r="X215" s="7">
        <f>IF($AA215="","",IF(INDEX('Per Invoice'!X$2:X$1201,$AA215)="","",INDEX('Per Invoice'!X$2:X$1201,$AA215)))</f>
        <v/>
      </c>
      <c r="Y215" s="7">
        <f>IF($AA215="","",IF(INDEX('Per Invoice'!Y$2:Y$1201,$AA215)="","",INDEX('Per Invoice'!Y$2:Y$1201,$AA215)))</f>
        <v/>
      </c>
      <c r="Z215" s="7">
        <f>IF($AA215="","",IF(INDEX('Per Invoice'!Z$2:Z$1201,$AA215)="","",INDEX('Per Invoice'!Z$2:Z$1201,$AA215)))</f>
        <v/>
      </c>
      <c r="AA215" s="16">
        <f>IFERROR(MATCH(Settings!$C$31&amp;"|"&amp;ROWS($AA$2:$AA215),'Per Invoice'!$AB$2:$AB$1201,0),"")</f>
        <v/>
      </c>
    </row>
    <row r="216">
      <c r="A216">
        <f>IF($AA216="","",IF(INDEX('Per Invoice'!A$2:A$1201,$AA216)="","",INDEX('Per Invoice'!A$2:A$1201,$AA216)))</f>
        <v/>
      </c>
      <c r="B216">
        <f>IF($AA216="","",IF(INDEX('Per Invoice'!B$2:B$1201,$AA216)="","",INDEX('Per Invoice'!B$2:B$1201,$AA216)))</f>
        <v/>
      </c>
      <c r="C216">
        <f>IF($AA216="","",IF(INDEX('Per Invoice'!C$2:C$1201,$AA216)="","",INDEX('Per Invoice'!C$2:C$1201,$AA216)))</f>
        <v/>
      </c>
      <c r="D216">
        <f>IF($AA216="","",IF(INDEX('Per Invoice'!D$2:D$1201,$AA216)="","",INDEX('Per Invoice'!D$2:D$1201,$AA216)))</f>
        <v/>
      </c>
      <c r="E216">
        <f>IF($AA216="","",IF(INDEX('Per Invoice'!E$2:E$1201,$AA216)="","",INDEX('Per Invoice'!E$2:E$1201,$AA216)))</f>
        <v/>
      </c>
      <c r="F216">
        <f>IF($AA216="","",IF(INDEX('Per Invoice'!F$2:F$1201,$AA216)="","",INDEX('Per Invoice'!F$2:F$1201,$AA216)))</f>
        <v/>
      </c>
      <c r="G216">
        <f>IF($AA216="","",IF(INDEX('Per Invoice'!G$2:G$1201,$AA216)="","",INDEX('Per Invoice'!G$2:G$1201,$AA216)))</f>
        <v/>
      </c>
      <c r="H216">
        <f>IF($AA216="","",IF(INDEX('Per Invoice'!H$2:H$1201,$AA216)="","",INDEX('Per Invoice'!H$2:H$1201,$AA216)))</f>
        <v/>
      </c>
      <c r="I216">
        <f>IF($AA216="","",IF(INDEX('Per Invoice'!I$2:I$1201,$AA216)="","",INDEX('Per Invoice'!I$2:I$1201,$AA216)))</f>
        <v/>
      </c>
      <c r="J216">
        <f>IF($AA216="","",IF(INDEX('Per Invoice'!J$2:J$1201,$AA216)="","",INDEX('Per Invoice'!J$2:J$1201,$AA216)))</f>
        <v/>
      </c>
      <c r="K216">
        <f>IF($AA216="","",IF(INDEX('Per Invoice'!K$2:K$1201,$AA216)="","",INDEX('Per Invoice'!K$2:K$1201,$AA216)))</f>
        <v/>
      </c>
      <c r="L216">
        <f>IF($AA216="","",IF(INDEX('Per Invoice'!L$2:L$1201,$AA216)="","",INDEX('Per Invoice'!L$2:L$1201,$AA216)))</f>
        <v/>
      </c>
      <c r="M216">
        <f>IF($AA216="","",IF(INDEX('Per Invoice'!M$2:M$1201,$AA216)="","",INDEX('Per Invoice'!M$2:M$1201,$AA216)))</f>
        <v/>
      </c>
      <c r="N216">
        <f>IF($AA216="","",IF(INDEX('Per Invoice'!N$2:N$1201,$AA216)="","",INDEX('Per Invoice'!N$2:N$1201,$AA216)))</f>
        <v/>
      </c>
      <c r="O216">
        <f>IF($AA216="","",IF(INDEX('Per Invoice'!O$2:O$1201,$AA216)="","",INDEX('Per Invoice'!O$2:O$1201,$AA216)))</f>
        <v/>
      </c>
      <c r="P216" s="7">
        <f>IF($AA216="","",IF(INDEX('Per Invoice'!P$2:P$1201,$AA216)="","",INDEX('Per Invoice'!P$2:P$1201,$AA216)))</f>
        <v/>
      </c>
      <c r="Q216">
        <f>IF($AA216="","",IF(INDEX('Per Invoice'!Q$2:Q$1201,$AA216)="","",INDEX('Per Invoice'!Q$2:Q$1201,$AA216)))</f>
        <v/>
      </c>
      <c r="R216" s="7">
        <f>IF($AA216="","",IF(INDEX('Per Invoice'!R$2:R$1201,$AA216)="","",INDEX('Per Invoice'!R$2:R$1201,$AA216)))</f>
        <v/>
      </c>
      <c r="S216" s="7">
        <f>IF($AA216="","",IF(INDEX('Per Invoice'!S$2:S$1201,$AA216)="","",INDEX('Per Invoice'!S$2:S$1201,$AA216)))</f>
        <v/>
      </c>
      <c r="T216">
        <f>IF($AA216="","",IF(INDEX('Per Invoice'!T$2:T$1201,$AA216)="","",INDEX('Per Invoice'!T$2:T$1201,$AA216)))</f>
        <v/>
      </c>
      <c r="U216" s="7">
        <f>IF($AA216="","",IF(INDEX('Per Invoice'!U$2:U$1201,$AA216)="","",INDEX('Per Invoice'!U$2:U$1201,$AA216)))</f>
        <v/>
      </c>
      <c r="V216" s="7">
        <f>IF($AA216="","",IF(INDEX('Per Invoice'!V$2:V$1201,$AA216)="","",INDEX('Per Invoice'!V$2:V$1201,$AA216)))</f>
        <v/>
      </c>
      <c r="W216" s="7">
        <f>IF($AA216="","",IF(INDEX('Per Invoice'!W$2:W$1201,$AA216)="","",INDEX('Per Invoice'!W$2:W$1201,$AA216)))</f>
        <v/>
      </c>
      <c r="X216" s="7">
        <f>IF($AA216="","",IF(INDEX('Per Invoice'!X$2:X$1201,$AA216)="","",INDEX('Per Invoice'!X$2:X$1201,$AA216)))</f>
        <v/>
      </c>
      <c r="Y216" s="7">
        <f>IF($AA216="","",IF(INDEX('Per Invoice'!Y$2:Y$1201,$AA216)="","",INDEX('Per Invoice'!Y$2:Y$1201,$AA216)))</f>
        <v/>
      </c>
      <c r="Z216" s="7">
        <f>IF($AA216="","",IF(INDEX('Per Invoice'!Z$2:Z$1201,$AA216)="","",INDEX('Per Invoice'!Z$2:Z$1201,$AA216)))</f>
        <v/>
      </c>
      <c r="AA216" s="16">
        <f>IFERROR(MATCH(Settings!$C$31&amp;"|"&amp;ROWS($AA$2:$AA216),'Per Invoice'!$AB$2:$AB$1201,0),"")</f>
        <v/>
      </c>
    </row>
    <row r="217">
      <c r="A217">
        <f>IF($AA217="","",IF(INDEX('Per Invoice'!A$2:A$1201,$AA217)="","",INDEX('Per Invoice'!A$2:A$1201,$AA217)))</f>
        <v/>
      </c>
      <c r="B217">
        <f>IF($AA217="","",IF(INDEX('Per Invoice'!B$2:B$1201,$AA217)="","",INDEX('Per Invoice'!B$2:B$1201,$AA217)))</f>
        <v/>
      </c>
      <c r="C217">
        <f>IF($AA217="","",IF(INDEX('Per Invoice'!C$2:C$1201,$AA217)="","",INDEX('Per Invoice'!C$2:C$1201,$AA217)))</f>
        <v/>
      </c>
      <c r="D217">
        <f>IF($AA217="","",IF(INDEX('Per Invoice'!D$2:D$1201,$AA217)="","",INDEX('Per Invoice'!D$2:D$1201,$AA217)))</f>
        <v/>
      </c>
      <c r="E217">
        <f>IF($AA217="","",IF(INDEX('Per Invoice'!E$2:E$1201,$AA217)="","",INDEX('Per Invoice'!E$2:E$1201,$AA217)))</f>
        <v/>
      </c>
      <c r="F217">
        <f>IF($AA217="","",IF(INDEX('Per Invoice'!F$2:F$1201,$AA217)="","",INDEX('Per Invoice'!F$2:F$1201,$AA217)))</f>
        <v/>
      </c>
      <c r="G217">
        <f>IF($AA217="","",IF(INDEX('Per Invoice'!G$2:G$1201,$AA217)="","",INDEX('Per Invoice'!G$2:G$1201,$AA217)))</f>
        <v/>
      </c>
      <c r="H217">
        <f>IF($AA217="","",IF(INDEX('Per Invoice'!H$2:H$1201,$AA217)="","",INDEX('Per Invoice'!H$2:H$1201,$AA217)))</f>
        <v/>
      </c>
      <c r="I217">
        <f>IF($AA217="","",IF(INDEX('Per Invoice'!I$2:I$1201,$AA217)="","",INDEX('Per Invoice'!I$2:I$1201,$AA217)))</f>
        <v/>
      </c>
      <c r="J217">
        <f>IF($AA217="","",IF(INDEX('Per Invoice'!J$2:J$1201,$AA217)="","",INDEX('Per Invoice'!J$2:J$1201,$AA217)))</f>
        <v/>
      </c>
      <c r="K217">
        <f>IF($AA217="","",IF(INDEX('Per Invoice'!K$2:K$1201,$AA217)="","",INDEX('Per Invoice'!K$2:K$1201,$AA217)))</f>
        <v/>
      </c>
      <c r="L217">
        <f>IF($AA217="","",IF(INDEX('Per Invoice'!L$2:L$1201,$AA217)="","",INDEX('Per Invoice'!L$2:L$1201,$AA217)))</f>
        <v/>
      </c>
      <c r="M217">
        <f>IF($AA217="","",IF(INDEX('Per Invoice'!M$2:M$1201,$AA217)="","",INDEX('Per Invoice'!M$2:M$1201,$AA217)))</f>
        <v/>
      </c>
      <c r="N217">
        <f>IF($AA217="","",IF(INDEX('Per Invoice'!N$2:N$1201,$AA217)="","",INDEX('Per Invoice'!N$2:N$1201,$AA217)))</f>
        <v/>
      </c>
      <c r="O217">
        <f>IF($AA217="","",IF(INDEX('Per Invoice'!O$2:O$1201,$AA217)="","",INDEX('Per Invoice'!O$2:O$1201,$AA217)))</f>
        <v/>
      </c>
      <c r="P217" s="7">
        <f>IF($AA217="","",IF(INDEX('Per Invoice'!P$2:P$1201,$AA217)="","",INDEX('Per Invoice'!P$2:P$1201,$AA217)))</f>
        <v/>
      </c>
      <c r="Q217">
        <f>IF($AA217="","",IF(INDEX('Per Invoice'!Q$2:Q$1201,$AA217)="","",INDEX('Per Invoice'!Q$2:Q$1201,$AA217)))</f>
        <v/>
      </c>
      <c r="R217" s="7">
        <f>IF($AA217="","",IF(INDEX('Per Invoice'!R$2:R$1201,$AA217)="","",INDEX('Per Invoice'!R$2:R$1201,$AA217)))</f>
        <v/>
      </c>
      <c r="S217" s="7">
        <f>IF($AA217="","",IF(INDEX('Per Invoice'!S$2:S$1201,$AA217)="","",INDEX('Per Invoice'!S$2:S$1201,$AA217)))</f>
        <v/>
      </c>
      <c r="T217">
        <f>IF($AA217="","",IF(INDEX('Per Invoice'!T$2:T$1201,$AA217)="","",INDEX('Per Invoice'!T$2:T$1201,$AA217)))</f>
        <v/>
      </c>
      <c r="U217" s="7">
        <f>IF($AA217="","",IF(INDEX('Per Invoice'!U$2:U$1201,$AA217)="","",INDEX('Per Invoice'!U$2:U$1201,$AA217)))</f>
        <v/>
      </c>
      <c r="V217" s="7">
        <f>IF($AA217="","",IF(INDEX('Per Invoice'!V$2:V$1201,$AA217)="","",INDEX('Per Invoice'!V$2:V$1201,$AA217)))</f>
        <v/>
      </c>
      <c r="W217" s="7">
        <f>IF($AA217="","",IF(INDEX('Per Invoice'!W$2:W$1201,$AA217)="","",INDEX('Per Invoice'!W$2:W$1201,$AA217)))</f>
        <v/>
      </c>
      <c r="X217" s="7">
        <f>IF($AA217="","",IF(INDEX('Per Invoice'!X$2:X$1201,$AA217)="","",INDEX('Per Invoice'!X$2:X$1201,$AA217)))</f>
        <v/>
      </c>
      <c r="Y217" s="7">
        <f>IF($AA217="","",IF(INDEX('Per Invoice'!Y$2:Y$1201,$AA217)="","",INDEX('Per Invoice'!Y$2:Y$1201,$AA217)))</f>
        <v/>
      </c>
      <c r="Z217" s="7">
        <f>IF($AA217="","",IF(INDEX('Per Invoice'!Z$2:Z$1201,$AA217)="","",INDEX('Per Invoice'!Z$2:Z$1201,$AA217)))</f>
        <v/>
      </c>
      <c r="AA217" s="16">
        <f>IFERROR(MATCH(Settings!$C$31&amp;"|"&amp;ROWS($AA$2:$AA217),'Per Invoice'!$AB$2:$AB$1201,0),"")</f>
        <v/>
      </c>
    </row>
    <row r="218">
      <c r="A218">
        <f>IF($AA218="","",IF(INDEX('Per Invoice'!A$2:A$1201,$AA218)="","",INDEX('Per Invoice'!A$2:A$1201,$AA218)))</f>
        <v/>
      </c>
      <c r="B218">
        <f>IF($AA218="","",IF(INDEX('Per Invoice'!B$2:B$1201,$AA218)="","",INDEX('Per Invoice'!B$2:B$1201,$AA218)))</f>
        <v/>
      </c>
      <c r="C218">
        <f>IF($AA218="","",IF(INDEX('Per Invoice'!C$2:C$1201,$AA218)="","",INDEX('Per Invoice'!C$2:C$1201,$AA218)))</f>
        <v/>
      </c>
      <c r="D218">
        <f>IF($AA218="","",IF(INDEX('Per Invoice'!D$2:D$1201,$AA218)="","",INDEX('Per Invoice'!D$2:D$1201,$AA218)))</f>
        <v/>
      </c>
      <c r="E218">
        <f>IF($AA218="","",IF(INDEX('Per Invoice'!E$2:E$1201,$AA218)="","",INDEX('Per Invoice'!E$2:E$1201,$AA218)))</f>
        <v/>
      </c>
      <c r="F218">
        <f>IF($AA218="","",IF(INDEX('Per Invoice'!F$2:F$1201,$AA218)="","",INDEX('Per Invoice'!F$2:F$1201,$AA218)))</f>
        <v/>
      </c>
      <c r="G218">
        <f>IF($AA218="","",IF(INDEX('Per Invoice'!G$2:G$1201,$AA218)="","",INDEX('Per Invoice'!G$2:G$1201,$AA218)))</f>
        <v/>
      </c>
      <c r="H218">
        <f>IF($AA218="","",IF(INDEX('Per Invoice'!H$2:H$1201,$AA218)="","",INDEX('Per Invoice'!H$2:H$1201,$AA218)))</f>
        <v/>
      </c>
      <c r="I218">
        <f>IF($AA218="","",IF(INDEX('Per Invoice'!I$2:I$1201,$AA218)="","",INDEX('Per Invoice'!I$2:I$1201,$AA218)))</f>
        <v/>
      </c>
      <c r="J218">
        <f>IF($AA218="","",IF(INDEX('Per Invoice'!J$2:J$1201,$AA218)="","",INDEX('Per Invoice'!J$2:J$1201,$AA218)))</f>
        <v/>
      </c>
      <c r="K218">
        <f>IF($AA218="","",IF(INDEX('Per Invoice'!K$2:K$1201,$AA218)="","",INDEX('Per Invoice'!K$2:K$1201,$AA218)))</f>
        <v/>
      </c>
      <c r="L218">
        <f>IF($AA218="","",IF(INDEX('Per Invoice'!L$2:L$1201,$AA218)="","",INDEX('Per Invoice'!L$2:L$1201,$AA218)))</f>
        <v/>
      </c>
      <c r="M218">
        <f>IF($AA218="","",IF(INDEX('Per Invoice'!M$2:M$1201,$AA218)="","",INDEX('Per Invoice'!M$2:M$1201,$AA218)))</f>
        <v/>
      </c>
      <c r="N218">
        <f>IF($AA218="","",IF(INDEX('Per Invoice'!N$2:N$1201,$AA218)="","",INDEX('Per Invoice'!N$2:N$1201,$AA218)))</f>
        <v/>
      </c>
      <c r="O218">
        <f>IF($AA218="","",IF(INDEX('Per Invoice'!O$2:O$1201,$AA218)="","",INDEX('Per Invoice'!O$2:O$1201,$AA218)))</f>
        <v/>
      </c>
      <c r="P218" s="7">
        <f>IF($AA218="","",IF(INDEX('Per Invoice'!P$2:P$1201,$AA218)="","",INDEX('Per Invoice'!P$2:P$1201,$AA218)))</f>
        <v/>
      </c>
      <c r="Q218">
        <f>IF($AA218="","",IF(INDEX('Per Invoice'!Q$2:Q$1201,$AA218)="","",INDEX('Per Invoice'!Q$2:Q$1201,$AA218)))</f>
        <v/>
      </c>
      <c r="R218" s="7">
        <f>IF($AA218="","",IF(INDEX('Per Invoice'!R$2:R$1201,$AA218)="","",INDEX('Per Invoice'!R$2:R$1201,$AA218)))</f>
        <v/>
      </c>
      <c r="S218" s="7">
        <f>IF($AA218="","",IF(INDEX('Per Invoice'!S$2:S$1201,$AA218)="","",INDEX('Per Invoice'!S$2:S$1201,$AA218)))</f>
        <v/>
      </c>
      <c r="T218">
        <f>IF($AA218="","",IF(INDEX('Per Invoice'!T$2:T$1201,$AA218)="","",INDEX('Per Invoice'!T$2:T$1201,$AA218)))</f>
        <v/>
      </c>
      <c r="U218" s="7">
        <f>IF($AA218="","",IF(INDEX('Per Invoice'!U$2:U$1201,$AA218)="","",INDEX('Per Invoice'!U$2:U$1201,$AA218)))</f>
        <v/>
      </c>
      <c r="V218" s="7">
        <f>IF($AA218="","",IF(INDEX('Per Invoice'!V$2:V$1201,$AA218)="","",INDEX('Per Invoice'!V$2:V$1201,$AA218)))</f>
        <v/>
      </c>
      <c r="W218" s="7">
        <f>IF($AA218="","",IF(INDEX('Per Invoice'!W$2:W$1201,$AA218)="","",INDEX('Per Invoice'!W$2:W$1201,$AA218)))</f>
        <v/>
      </c>
      <c r="X218" s="7">
        <f>IF($AA218="","",IF(INDEX('Per Invoice'!X$2:X$1201,$AA218)="","",INDEX('Per Invoice'!X$2:X$1201,$AA218)))</f>
        <v/>
      </c>
      <c r="Y218" s="7">
        <f>IF($AA218="","",IF(INDEX('Per Invoice'!Y$2:Y$1201,$AA218)="","",INDEX('Per Invoice'!Y$2:Y$1201,$AA218)))</f>
        <v/>
      </c>
      <c r="Z218" s="7">
        <f>IF($AA218="","",IF(INDEX('Per Invoice'!Z$2:Z$1201,$AA218)="","",INDEX('Per Invoice'!Z$2:Z$1201,$AA218)))</f>
        <v/>
      </c>
      <c r="AA218" s="16">
        <f>IFERROR(MATCH(Settings!$C$31&amp;"|"&amp;ROWS($AA$2:$AA218),'Per Invoice'!$AB$2:$AB$1201,0),"")</f>
        <v/>
      </c>
    </row>
    <row r="219">
      <c r="A219">
        <f>IF($AA219="","",IF(INDEX('Per Invoice'!A$2:A$1201,$AA219)="","",INDEX('Per Invoice'!A$2:A$1201,$AA219)))</f>
        <v/>
      </c>
      <c r="B219">
        <f>IF($AA219="","",IF(INDEX('Per Invoice'!B$2:B$1201,$AA219)="","",INDEX('Per Invoice'!B$2:B$1201,$AA219)))</f>
        <v/>
      </c>
      <c r="C219">
        <f>IF($AA219="","",IF(INDEX('Per Invoice'!C$2:C$1201,$AA219)="","",INDEX('Per Invoice'!C$2:C$1201,$AA219)))</f>
        <v/>
      </c>
      <c r="D219">
        <f>IF($AA219="","",IF(INDEX('Per Invoice'!D$2:D$1201,$AA219)="","",INDEX('Per Invoice'!D$2:D$1201,$AA219)))</f>
        <v/>
      </c>
      <c r="E219">
        <f>IF($AA219="","",IF(INDEX('Per Invoice'!E$2:E$1201,$AA219)="","",INDEX('Per Invoice'!E$2:E$1201,$AA219)))</f>
        <v/>
      </c>
      <c r="F219">
        <f>IF($AA219="","",IF(INDEX('Per Invoice'!F$2:F$1201,$AA219)="","",INDEX('Per Invoice'!F$2:F$1201,$AA219)))</f>
        <v/>
      </c>
      <c r="G219">
        <f>IF($AA219="","",IF(INDEX('Per Invoice'!G$2:G$1201,$AA219)="","",INDEX('Per Invoice'!G$2:G$1201,$AA219)))</f>
        <v/>
      </c>
      <c r="H219">
        <f>IF($AA219="","",IF(INDEX('Per Invoice'!H$2:H$1201,$AA219)="","",INDEX('Per Invoice'!H$2:H$1201,$AA219)))</f>
        <v/>
      </c>
      <c r="I219">
        <f>IF($AA219="","",IF(INDEX('Per Invoice'!I$2:I$1201,$AA219)="","",INDEX('Per Invoice'!I$2:I$1201,$AA219)))</f>
        <v/>
      </c>
      <c r="J219">
        <f>IF($AA219="","",IF(INDEX('Per Invoice'!J$2:J$1201,$AA219)="","",INDEX('Per Invoice'!J$2:J$1201,$AA219)))</f>
        <v/>
      </c>
      <c r="K219">
        <f>IF($AA219="","",IF(INDEX('Per Invoice'!K$2:K$1201,$AA219)="","",INDEX('Per Invoice'!K$2:K$1201,$AA219)))</f>
        <v/>
      </c>
      <c r="L219">
        <f>IF($AA219="","",IF(INDEX('Per Invoice'!L$2:L$1201,$AA219)="","",INDEX('Per Invoice'!L$2:L$1201,$AA219)))</f>
        <v/>
      </c>
      <c r="M219">
        <f>IF($AA219="","",IF(INDEX('Per Invoice'!M$2:M$1201,$AA219)="","",INDEX('Per Invoice'!M$2:M$1201,$AA219)))</f>
        <v/>
      </c>
      <c r="N219">
        <f>IF($AA219="","",IF(INDEX('Per Invoice'!N$2:N$1201,$AA219)="","",INDEX('Per Invoice'!N$2:N$1201,$AA219)))</f>
        <v/>
      </c>
      <c r="O219">
        <f>IF($AA219="","",IF(INDEX('Per Invoice'!O$2:O$1201,$AA219)="","",INDEX('Per Invoice'!O$2:O$1201,$AA219)))</f>
        <v/>
      </c>
      <c r="P219" s="7">
        <f>IF($AA219="","",IF(INDEX('Per Invoice'!P$2:P$1201,$AA219)="","",INDEX('Per Invoice'!P$2:P$1201,$AA219)))</f>
        <v/>
      </c>
      <c r="Q219">
        <f>IF($AA219="","",IF(INDEX('Per Invoice'!Q$2:Q$1201,$AA219)="","",INDEX('Per Invoice'!Q$2:Q$1201,$AA219)))</f>
        <v/>
      </c>
      <c r="R219" s="7">
        <f>IF($AA219="","",IF(INDEX('Per Invoice'!R$2:R$1201,$AA219)="","",INDEX('Per Invoice'!R$2:R$1201,$AA219)))</f>
        <v/>
      </c>
      <c r="S219" s="7">
        <f>IF($AA219="","",IF(INDEX('Per Invoice'!S$2:S$1201,$AA219)="","",INDEX('Per Invoice'!S$2:S$1201,$AA219)))</f>
        <v/>
      </c>
      <c r="T219">
        <f>IF($AA219="","",IF(INDEX('Per Invoice'!T$2:T$1201,$AA219)="","",INDEX('Per Invoice'!T$2:T$1201,$AA219)))</f>
        <v/>
      </c>
      <c r="U219" s="7">
        <f>IF($AA219="","",IF(INDEX('Per Invoice'!U$2:U$1201,$AA219)="","",INDEX('Per Invoice'!U$2:U$1201,$AA219)))</f>
        <v/>
      </c>
      <c r="V219" s="7">
        <f>IF($AA219="","",IF(INDEX('Per Invoice'!V$2:V$1201,$AA219)="","",INDEX('Per Invoice'!V$2:V$1201,$AA219)))</f>
        <v/>
      </c>
      <c r="W219" s="7">
        <f>IF($AA219="","",IF(INDEX('Per Invoice'!W$2:W$1201,$AA219)="","",INDEX('Per Invoice'!W$2:W$1201,$AA219)))</f>
        <v/>
      </c>
      <c r="X219" s="7">
        <f>IF($AA219="","",IF(INDEX('Per Invoice'!X$2:X$1201,$AA219)="","",INDEX('Per Invoice'!X$2:X$1201,$AA219)))</f>
        <v/>
      </c>
      <c r="Y219" s="7">
        <f>IF($AA219="","",IF(INDEX('Per Invoice'!Y$2:Y$1201,$AA219)="","",INDEX('Per Invoice'!Y$2:Y$1201,$AA219)))</f>
        <v/>
      </c>
      <c r="Z219" s="7">
        <f>IF($AA219="","",IF(INDEX('Per Invoice'!Z$2:Z$1201,$AA219)="","",INDEX('Per Invoice'!Z$2:Z$1201,$AA219)))</f>
        <v/>
      </c>
      <c r="AA219" s="16">
        <f>IFERROR(MATCH(Settings!$C$31&amp;"|"&amp;ROWS($AA$2:$AA219),'Per Invoice'!$AB$2:$AB$1201,0),"")</f>
        <v/>
      </c>
    </row>
    <row r="220">
      <c r="A220">
        <f>IF($AA220="","",IF(INDEX('Per Invoice'!A$2:A$1201,$AA220)="","",INDEX('Per Invoice'!A$2:A$1201,$AA220)))</f>
        <v/>
      </c>
      <c r="B220">
        <f>IF($AA220="","",IF(INDEX('Per Invoice'!B$2:B$1201,$AA220)="","",INDEX('Per Invoice'!B$2:B$1201,$AA220)))</f>
        <v/>
      </c>
      <c r="C220">
        <f>IF($AA220="","",IF(INDEX('Per Invoice'!C$2:C$1201,$AA220)="","",INDEX('Per Invoice'!C$2:C$1201,$AA220)))</f>
        <v/>
      </c>
      <c r="D220">
        <f>IF($AA220="","",IF(INDEX('Per Invoice'!D$2:D$1201,$AA220)="","",INDEX('Per Invoice'!D$2:D$1201,$AA220)))</f>
        <v/>
      </c>
      <c r="E220">
        <f>IF($AA220="","",IF(INDEX('Per Invoice'!E$2:E$1201,$AA220)="","",INDEX('Per Invoice'!E$2:E$1201,$AA220)))</f>
        <v/>
      </c>
      <c r="F220">
        <f>IF($AA220="","",IF(INDEX('Per Invoice'!F$2:F$1201,$AA220)="","",INDEX('Per Invoice'!F$2:F$1201,$AA220)))</f>
        <v/>
      </c>
      <c r="G220">
        <f>IF($AA220="","",IF(INDEX('Per Invoice'!G$2:G$1201,$AA220)="","",INDEX('Per Invoice'!G$2:G$1201,$AA220)))</f>
        <v/>
      </c>
      <c r="H220">
        <f>IF($AA220="","",IF(INDEX('Per Invoice'!H$2:H$1201,$AA220)="","",INDEX('Per Invoice'!H$2:H$1201,$AA220)))</f>
        <v/>
      </c>
      <c r="I220">
        <f>IF($AA220="","",IF(INDEX('Per Invoice'!I$2:I$1201,$AA220)="","",INDEX('Per Invoice'!I$2:I$1201,$AA220)))</f>
        <v/>
      </c>
      <c r="J220">
        <f>IF($AA220="","",IF(INDEX('Per Invoice'!J$2:J$1201,$AA220)="","",INDEX('Per Invoice'!J$2:J$1201,$AA220)))</f>
        <v/>
      </c>
      <c r="K220">
        <f>IF($AA220="","",IF(INDEX('Per Invoice'!K$2:K$1201,$AA220)="","",INDEX('Per Invoice'!K$2:K$1201,$AA220)))</f>
        <v/>
      </c>
      <c r="L220">
        <f>IF($AA220="","",IF(INDEX('Per Invoice'!L$2:L$1201,$AA220)="","",INDEX('Per Invoice'!L$2:L$1201,$AA220)))</f>
        <v/>
      </c>
      <c r="M220">
        <f>IF($AA220="","",IF(INDEX('Per Invoice'!M$2:M$1201,$AA220)="","",INDEX('Per Invoice'!M$2:M$1201,$AA220)))</f>
        <v/>
      </c>
      <c r="N220">
        <f>IF($AA220="","",IF(INDEX('Per Invoice'!N$2:N$1201,$AA220)="","",INDEX('Per Invoice'!N$2:N$1201,$AA220)))</f>
        <v/>
      </c>
      <c r="O220">
        <f>IF($AA220="","",IF(INDEX('Per Invoice'!O$2:O$1201,$AA220)="","",INDEX('Per Invoice'!O$2:O$1201,$AA220)))</f>
        <v/>
      </c>
      <c r="P220" s="7">
        <f>IF($AA220="","",IF(INDEX('Per Invoice'!P$2:P$1201,$AA220)="","",INDEX('Per Invoice'!P$2:P$1201,$AA220)))</f>
        <v/>
      </c>
      <c r="Q220">
        <f>IF($AA220="","",IF(INDEX('Per Invoice'!Q$2:Q$1201,$AA220)="","",INDEX('Per Invoice'!Q$2:Q$1201,$AA220)))</f>
        <v/>
      </c>
      <c r="R220" s="7">
        <f>IF($AA220="","",IF(INDEX('Per Invoice'!R$2:R$1201,$AA220)="","",INDEX('Per Invoice'!R$2:R$1201,$AA220)))</f>
        <v/>
      </c>
      <c r="S220" s="7">
        <f>IF($AA220="","",IF(INDEX('Per Invoice'!S$2:S$1201,$AA220)="","",INDEX('Per Invoice'!S$2:S$1201,$AA220)))</f>
        <v/>
      </c>
      <c r="T220">
        <f>IF($AA220="","",IF(INDEX('Per Invoice'!T$2:T$1201,$AA220)="","",INDEX('Per Invoice'!T$2:T$1201,$AA220)))</f>
        <v/>
      </c>
      <c r="U220" s="7">
        <f>IF($AA220="","",IF(INDEX('Per Invoice'!U$2:U$1201,$AA220)="","",INDEX('Per Invoice'!U$2:U$1201,$AA220)))</f>
        <v/>
      </c>
      <c r="V220" s="7">
        <f>IF($AA220="","",IF(INDEX('Per Invoice'!V$2:V$1201,$AA220)="","",INDEX('Per Invoice'!V$2:V$1201,$AA220)))</f>
        <v/>
      </c>
      <c r="W220" s="7">
        <f>IF($AA220="","",IF(INDEX('Per Invoice'!W$2:W$1201,$AA220)="","",INDEX('Per Invoice'!W$2:W$1201,$AA220)))</f>
        <v/>
      </c>
      <c r="X220" s="7">
        <f>IF($AA220="","",IF(INDEX('Per Invoice'!X$2:X$1201,$AA220)="","",INDEX('Per Invoice'!X$2:X$1201,$AA220)))</f>
        <v/>
      </c>
      <c r="Y220" s="7">
        <f>IF($AA220="","",IF(INDEX('Per Invoice'!Y$2:Y$1201,$AA220)="","",INDEX('Per Invoice'!Y$2:Y$1201,$AA220)))</f>
        <v/>
      </c>
      <c r="Z220" s="7">
        <f>IF($AA220="","",IF(INDEX('Per Invoice'!Z$2:Z$1201,$AA220)="","",INDEX('Per Invoice'!Z$2:Z$1201,$AA220)))</f>
        <v/>
      </c>
      <c r="AA220" s="16">
        <f>IFERROR(MATCH(Settings!$C$31&amp;"|"&amp;ROWS($AA$2:$AA220),'Per Invoice'!$AB$2:$AB$1201,0),"")</f>
        <v/>
      </c>
    </row>
    <row r="221">
      <c r="A221">
        <f>IF($AA221="","",IF(INDEX('Per Invoice'!A$2:A$1201,$AA221)="","",INDEX('Per Invoice'!A$2:A$1201,$AA221)))</f>
        <v/>
      </c>
      <c r="B221">
        <f>IF($AA221="","",IF(INDEX('Per Invoice'!B$2:B$1201,$AA221)="","",INDEX('Per Invoice'!B$2:B$1201,$AA221)))</f>
        <v/>
      </c>
      <c r="C221">
        <f>IF($AA221="","",IF(INDEX('Per Invoice'!C$2:C$1201,$AA221)="","",INDEX('Per Invoice'!C$2:C$1201,$AA221)))</f>
        <v/>
      </c>
      <c r="D221">
        <f>IF($AA221="","",IF(INDEX('Per Invoice'!D$2:D$1201,$AA221)="","",INDEX('Per Invoice'!D$2:D$1201,$AA221)))</f>
        <v/>
      </c>
      <c r="E221">
        <f>IF($AA221="","",IF(INDEX('Per Invoice'!E$2:E$1201,$AA221)="","",INDEX('Per Invoice'!E$2:E$1201,$AA221)))</f>
        <v/>
      </c>
      <c r="F221">
        <f>IF($AA221="","",IF(INDEX('Per Invoice'!F$2:F$1201,$AA221)="","",INDEX('Per Invoice'!F$2:F$1201,$AA221)))</f>
        <v/>
      </c>
      <c r="G221">
        <f>IF($AA221="","",IF(INDEX('Per Invoice'!G$2:G$1201,$AA221)="","",INDEX('Per Invoice'!G$2:G$1201,$AA221)))</f>
        <v/>
      </c>
      <c r="H221">
        <f>IF($AA221="","",IF(INDEX('Per Invoice'!H$2:H$1201,$AA221)="","",INDEX('Per Invoice'!H$2:H$1201,$AA221)))</f>
        <v/>
      </c>
      <c r="I221">
        <f>IF($AA221="","",IF(INDEX('Per Invoice'!I$2:I$1201,$AA221)="","",INDEX('Per Invoice'!I$2:I$1201,$AA221)))</f>
        <v/>
      </c>
      <c r="J221">
        <f>IF($AA221="","",IF(INDEX('Per Invoice'!J$2:J$1201,$AA221)="","",INDEX('Per Invoice'!J$2:J$1201,$AA221)))</f>
        <v/>
      </c>
      <c r="K221">
        <f>IF($AA221="","",IF(INDEX('Per Invoice'!K$2:K$1201,$AA221)="","",INDEX('Per Invoice'!K$2:K$1201,$AA221)))</f>
        <v/>
      </c>
      <c r="L221">
        <f>IF($AA221="","",IF(INDEX('Per Invoice'!L$2:L$1201,$AA221)="","",INDEX('Per Invoice'!L$2:L$1201,$AA221)))</f>
        <v/>
      </c>
      <c r="M221">
        <f>IF($AA221="","",IF(INDEX('Per Invoice'!M$2:M$1201,$AA221)="","",INDEX('Per Invoice'!M$2:M$1201,$AA221)))</f>
        <v/>
      </c>
      <c r="N221">
        <f>IF($AA221="","",IF(INDEX('Per Invoice'!N$2:N$1201,$AA221)="","",INDEX('Per Invoice'!N$2:N$1201,$AA221)))</f>
        <v/>
      </c>
      <c r="O221">
        <f>IF($AA221="","",IF(INDEX('Per Invoice'!O$2:O$1201,$AA221)="","",INDEX('Per Invoice'!O$2:O$1201,$AA221)))</f>
        <v/>
      </c>
      <c r="P221" s="7">
        <f>IF($AA221="","",IF(INDEX('Per Invoice'!P$2:P$1201,$AA221)="","",INDEX('Per Invoice'!P$2:P$1201,$AA221)))</f>
        <v/>
      </c>
      <c r="Q221">
        <f>IF($AA221="","",IF(INDEX('Per Invoice'!Q$2:Q$1201,$AA221)="","",INDEX('Per Invoice'!Q$2:Q$1201,$AA221)))</f>
        <v/>
      </c>
      <c r="R221" s="7">
        <f>IF($AA221="","",IF(INDEX('Per Invoice'!R$2:R$1201,$AA221)="","",INDEX('Per Invoice'!R$2:R$1201,$AA221)))</f>
        <v/>
      </c>
      <c r="S221" s="7">
        <f>IF($AA221="","",IF(INDEX('Per Invoice'!S$2:S$1201,$AA221)="","",INDEX('Per Invoice'!S$2:S$1201,$AA221)))</f>
        <v/>
      </c>
      <c r="T221">
        <f>IF($AA221="","",IF(INDEX('Per Invoice'!T$2:T$1201,$AA221)="","",INDEX('Per Invoice'!T$2:T$1201,$AA221)))</f>
        <v/>
      </c>
      <c r="U221" s="7">
        <f>IF($AA221="","",IF(INDEX('Per Invoice'!U$2:U$1201,$AA221)="","",INDEX('Per Invoice'!U$2:U$1201,$AA221)))</f>
        <v/>
      </c>
      <c r="V221" s="7">
        <f>IF($AA221="","",IF(INDEX('Per Invoice'!V$2:V$1201,$AA221)="","",INDEX('Per Invoice'!V$2:V$1201,$AA221)))</f>
        <v/>
      </c>
      <c r="W221" s="7">
        <f>IF($AA221="","",IF(INDEX('Per Invoice'!W$2:W$1201,$AA221)="","",INDEX('Per Invoice'!W$2:W$1201,$AA221)))</f>
        <v/>
      </c>
      <c r="X221" s="7">
        <f>IF($AA221="","",IF(INDEX('Per Invoice'!X$2:X$1201,$AA221)="","",INDEX('Per Invoice'!X$2:X$1201,$AA221)))</f>
        <v/>
      </c>
      <c r="Y221" s="7">
        <f>IF($AA221="","",IF(INDEX('Per Invoice'!Y$2:Y$1201,$AA221)="","",INDEX('Per Invoice'!Y$2:Y$1201,$AA221)))</f>
        <v/>
      </c>
      <c r="Z221" s="7">
        <f>IF($AA221="","",IF(INDEX('Per Invoice'!Z$2:Z$1201,$AA221)="","",INDEX('Per Invoice'!Z$2:Z$1201,$AA221)))</f>
        <v/>
      </c>
      <c r="AA221" s="16">
        <f>IFERROR(MATCH(Settings!$C$31&amp;"|"&amp;ROWS($AA$2:$AA221),'Per Invoice'!$AB$2:$AB$1201,0),"")</f>
        <v/>
      </c>
    </row>
    <row r="222">
      <c r="A222">
        <f>IF($AA222="","",IF(INDEX('Per Invoice'!A$2:A$1201,$AA222)="","",INDEX('Per Invoice'!A$2:A$1201,$AA222)))</f>
        <v/>
      </c>
      <c r="B222">
        <f>IF($AA222="","",IF(INDEX('Per Invoice'!B$2:B$1201,$AA222)="","",INDEX('Per Invoice'!B$2:B$1201,$AA222)))</f>
        <v/>
      </c>
      <c r="C222">
        <f>IF($AA222="","",IF(INDEX('Per Invoice'!C$2:C$1201,$AA222)="","",INDEX('Per Invoice'!C$2:C$1201,$AA222)))</f>
        <v/>
      </c>
      <c r="D222">
        <f>IF($AA222="","",IF(INDEX('Per Invoice'!D$2:D$1201,$AA222)="","",INDEX('Per Invoice'!D$2:D$1201,$AA222)))</f>
        <v/>
      </c>
      <c r="E222">
        <f>IF($AA222="","",IF(INDEX('Per Invoice'!E$2:E$1201,$AA222)="","",INDEX('Per Invoice'!E$2:E$1201,$AA222)))</f>
        <v/>
      </c>
      <c r="F222">
        <f>IF($AA222="","",IF(INDEX('Per Invoice'!F$2:F$1201,$AA222)="","",INDEX('Per Invoice'!F$2:F$1201,$AA222)))</f>
        <v/>
      </c>
      <c r="G222">
        <f>IF($AA222="","",IF(INDEX('Per Invoice'!G$2:G$1201,$AA222)="","",INDEX('Per Invoice'!G$2:G$1201,$AA222)))</f>
        <v/>
      </c>
      <c r="H222">
        <f>IF($AA222="","",IF(INDEX('Per Invoice'!H$2:H$1201,$AA222)="","",INDEX('Per Invoice'!H$2:H$1201,$AA222)))</f>
        <v/>
      </c>
      <c r="I222">
        <f>IF($AA222="","",IF(INDEX('Per Invoice'!I$2:I$1201,$AA222)="","",INDEX('Per Invoice'!I$2:I$1201,$AA222)))</f>
        <v/>
      </c>
      <c r="J222">
        <f>IF($AA222="","",IF(INDEX('Per Invoice'!J$2:J$1201,$AA222)="","",INDEX('Per Invoice'!J$2:J$1201,$AA222)))</f>
        <v/>
      </c>
      <c r="K222">
        <f>IF($AA222="","",IF(INDEX('Per Invoice'!K$2:K$1201,$AA222)="","",INDEX('Per Invoice'!K$2:K$1201,$AA222)))</f>
        <v/>
      </c>
      <c r="L222">
        <f>IF($AA222="","",IF(INDEX('Per Invoice'!L$2:L$1201,$AA222)="","",INDEX('Per Invoice'!L$2:L$1201,$AA222)))</f>
        <v/>
      </c>
      <c r="M222">
        <f>IF($AA222="","",IF(INDEX('Per Invoice'!M$2:M$1201,$AA222)="","",INDEX('Per Invoice'!M$2:M$1201,$AA222)))</f>
        <v/>
      </c>
      <c r="N222">
        <f>IF($AA222="","",IF(INDEX('Per Invoice'!N$2:N$1201,$AA222)="","",INDEX('Per Invoice'!N$2:N$1201,$AA222)))</f>
        <v/>
      </c>
      <c r="O222">
        <f>IF($AA222="","",IF(INDEX('Per Invoice'!O$2:O$1201,$AA222)="","",INDEX('Per Invoice'!O$2:O$1201,$AA222)))</f>
        <v/>
      </c>
      <c r="P222" s="7">
        <f>IF($AA222="","",IF(INDEX('Per Invoice'!P$2:P$1201,$AA222)="","",INDEX('Per Invoice'!P$2:P$1201,$AA222)))</f>
        <v/>
      </c>
      <c r="Q222">
        <f>IF($AA222="","",IF(INDEX('Per Invoice'!Q$2:Q$1201,$AA222)="","",INDEX('Per Invoice'!Q$2:Q$1201,$AA222)))</f>
        <v/>
      </c>
      <c r="R222" s="7">
        <f>IF($AA222="","",IF(INDEX('Per Invoice'!R$2:R$1201,$AA222)="","",INDEX('Per Invoice'!R$2:R$1201,$AA222)))</f>
        <v/>
      </c>
      <c r="S222" s="7">
        <f>IF($AA222="","",IF(INDEX('Per Invoice'!S$2:S$1201,$AA222)="","",INDEX('Per Invoice'!S$2:S$1201,$AA222)))</f>
        <v/>
      </c>
      <c r="T222">
        <f>IF($AA222="","",IF(INDEX('Per Invoice'!T$2:T$1201,$AA222)="","",INDEX('Per Invoice'!T$2:T$1201,$AA222)))</f>
        <v/>
      </c>
      <c r="U222" s="7">
        <f>IF($AA222="","",IF(INDEX('Per Invoice'!U$2:U$1201,$AA222)="","",INDEX('Per Invoice'!U$2:U$1201,$AA222)))</f>
        <v/>
      </c>
      <c r="V222" s="7">
        <f>IF($AA222="","",IF(INDEX('Per Invoice'!V$2:V$1201,$AA222)="","",INDEX('Per Invoice'!V$2:V$1201,$AA222)))</f>
        <v/>
      </c>
      <c r="W222" s="7">
        <f>IF($AA222="","",IF(INDEX('Per Invoice'!W$2:W$1201,$AA222)="","",INDEX('Per Invoice'!W$2:W$1201,$AA222)))</f>
        <v/>
      </c>
      <c r="X222" s="7">
        <f>IF($AA222="","",IF(INDEX('Per Invoice'!X$2:X$1201,$AA222)="","",INDEX('Per Invoice'!X$2:X$1201,$AA222)))</f>
        <v/>
      </c>
      <c r="Y222" s="7">
        <f>IF($AA222="","",IF(INDEX('Per Invoice'!Y$2:Y$1201,$AA222)="","",INDEX('Per Invoice'!Y$2:Y$1201,$AA222)))</f>
        <v/>
      </c>
      <c r="Z222" s="7">
        <f>IF($AA222="","",IF(INDEX('Per Invoice'!Z$2:Z$1201,$AA222)="","",INDEX('Per Invoice'!Z$2:Z$1201,$AA222)))</f>
        <v/>
      </c>
      <c r="AA222" s="16">
        <f>IFERROR(MATCH(Settings!$C$31&amp;"|"&amp;ROWS($AA$2:$AA222),'Per Invoice'!$AB$2:$AB$1201,0),"")</f>
        <v/>
      </c>
    </row>
    <row r="223">
      <c r="A223">
        <f>IF($AA223="","",IF(INDEX('Per Invoice'!A$2:A$1201,$AA223)="","",INDEX('Per Invoice'!A$2:A$1201,$AA223)))</f>
        <v/>
      </c>
      <c r="B223">
        <f>IF($AA223="","",IF(INDEX('Per Invoice'!B$2:B$1201,$AA223)="","",INDEX('Per Invoice'!B$2:B$1201,$AA223)))</f>
        <v/>
      </c>
      <c r="C223">
        <f>IF($AA223="","",IF(INDEX('Per Invoice'!C$2:C$1201,$AA223)="","",INDEX('Per Invoice'!C$2:C$1201,$AA223)))</f>
        <v/>
      </c>
      <c r="D223">
        <f>IF($AA223="","",IF(INDEX('Per Invoice'!D$2:D$1201,$AA223)="","",INDEX('Per Invoice'!D$2:D$1201,$AA223)))</f>
        <v/>
      </c>
      <c r="E223">
        <f>IF($AA223="","",IF(INDEX('Per Invoice'!E$2:E$1201,$AA223)="","",INDEX('Per Invoice'!E$2:E$1201,$AA223)))</f>
        <v/>
      </c>
      <c r="F223">
        <f>IF($AA223="","",IF(INDEX('Per Invoice'!F$2:F$1201,$AA223)="","",INDEX('Per Invoice'!F$2:F$1201,$AA223)))</f>
        <v/>
      </c>
      <c r="G223">
        <f>IF($AA223="","",IF(INDEX('Per Invoice'!G$2:G$1201,$AA223)="","",INDEX('Per Invoice'!G$2:G$1201,$AA223)))</f>
        <v/>
      </c>
      <c r="H223">
        <f>IF($AA223="","",IF(INDEX('Per Invoice'!H$2:H$1201,$AA223)="","",INDEX('Per Invoice'!H$2:H$1201,$AA223)))</f>
        <v/>
      </c>
      <c r="I223">
        <f>IF($AA223="","",IF(INDEX('Per Invoice'!I$2:I$1201,$AA223)="","",INDEX('Per Invoice'!I$2:I$1201,$AA223)))</f>
        <v/>
      </c>
      <c r="J223">
        <f>IF($AA223="","",IF(INDEX('Per Invoice'!J$2:J$1201,$AA223)="","",INDEX('Per Invoice'!J$2:J$1201,$AA223)))</f>
        <v/>
      </c>
      <c r="K223">
        <f>IF($AA223="","",IF(INDEX('Per Invoice'!K$2:K$1201,$AA223)="","",INDEX('Per Invoice'!K$2:K$1201,$AA223)))</f>
        <v/>
      </c>
      <c r="L223">
        <f>IF($AA223="","",IF(INDEX('Per Invoice'!L$2:L$1201,$AA223)="","",INDEX('Per Invoice'!L$2:L$1201,$AA223)))</f>
        <v/>
      </c>
      <c r="M223">
        <f>IF($AA223="","",IF(INDEX('Per Invoice'!M$2:M$1201,$AA223)="","",INDEX('Per Invoice'!M$2:M$1201,$AA223)))</f>
        <v/>
      </c>
      <c r="N223">
        <f>IF($AA223="","",IF(INDEX('Per Invoice'!N$2:N$1201,$AA223)="","",INDEX('Per Invoice'!N$2:N$1201,$AA223)))</f>
        <v/>
      </c>
      <c r="O223">
        <f>IF($AA223="","",IF(INDEX('Per Invoice'!O$2:O$1201,$AA223)="","",INDEX('Per Invoice'!O$2:O$1201,$AA223)))</f>
        <v/>
      </c>
      <c r="P223" s="7">
        <f>IF($AA223="","",IF(INDEX('Per Invoice'!P$2:P$1201,$AA223)="","",INDEX('Per Invoice'!P$2:P$1201,$AA223)))</f>
        <v/>
      </c>
      <c r="Q223">
        <f>IF($AA223="","",IF(INDEX('Per Invoice'!Q$2:Q$1201,$AA223)="","",INDEX('Per Invoice'!Q$2:Q$1201,$AA223)))</f>
        <v/>
      </c>
      <c r="R223" s="7">
        <f>IF($AA223="","",IF(INDEX('Per Invoice'!R$2:R$1201,$AA223)="","",INDEX('Per Invoice'!R$2:R$1201,$AA223)))</f>
        <v/>
      </c>
      <c r="S223" s="7">
        <f>IF($AA223="","",IF(INDEX('Per Invoice'!S$2:S$1201,$AA223)="","",INDEX('Per Invoice'!S$2:S$1201,$AA223)))</f>
        <v/>
      </c>
      <c r="T223">
        <f>IF($AA223="","",IF(INDEX('Per Invoice'!T$2:T$1201,$AA223)="","",INDEX('Per Invoice'!T$2:T$1201,$AA223)))</f>
        <v/>
      </c>
      <c r="U223" s="7">
        <f>IF($AA223="","",IF(INDEX('Per Invoice'!U$2:U$1201,$AA223)="","",INDEX('Per Invoice'!U$2:U$1201,$AA223)))</f>
        <v/>
      </c>
      <c r="V223" s="7">
        <f>IF($AA223="","",IF(INDEX('Per Invoice'!V$2:V$1201,$AA223)="","",INDEX('Per Invoice'!V$2:V$1201,$AA223)))</f>
        <v/>
      </c>
      <c r="W223" s="7">
        <f>IF($AA223="","",IF(INDEX('Per Invoice'!W$2:W$1201,$AA223)="","",INDEX('Per Invoice'!W$2:W$1201,$AA223)))</f>
        <v/>
      </c>
      <c r="X223" s="7">
        <f>IF($AA223="","",IF(INDEX('Per Invoice'!X$2:X$1201,$AA223)="","",INDEX('Per Invoice'!X$2:X$1201,$AA223)))</f>
        <v/>
      </c>
      <c r="Y223" s="7">
        <f>IF($AA223="","",IF(INDEX('Per Invoice'!Y$2:Y$1201,$AA223)="","",INDEX('Per Invoice'!Y$2:Y$1201,$AA223)))</f>
        <v/>
      </c>
      <c r="Z223" s="7">
        <f>IF($AA223="","",IF(INDEX('Per Invoice'!Z$2:Z$1201,$AA223)="","",INDEX('Per Invoice'!Z$2:Z$1201,$AA223)))</f>
        <v/>
      </c>
      <c r="AA223" s="16">
        <f>IFERROR(MATCH(Settings!$C$31&amp;"|"&amp;ROWS($AA$2:$AA223),'Per Invoice'!$AB$2:$AB$1201,0),"")</f>
        <v/>
      </c>
    </row>
    <row r="224">
      <c r="A224">
        <f>IF($AA224="","",IF(INDEX('Per Invoice'!A$2:A$1201,$AA224)="","",INDEX('Per Invoice'!A$2:A$1201,$AA224)))</f>
        <v/>
      </c>
      <c r="B224">
        <f>IF($AA224="","",IF(INDEX('Per Invoice'!B$2:B$1201,$AA224)="","",INDEX('Per Invoice'!B$2:B$1201,$AA224)))</f>
        <v/>
      </c>
      <c r="C224">
        <f>IF($AA224="","",IF(INDEX('Per Invoice'!C$2:C$1201,$AA224)="","",INDEX('Per Invoice'!C$2:C$1201,$AA224)))</f>
        <v/>
      </c>
      <c r="D224">
        <f>IF($AA224="","",IF(INDEX('Per Invoice'!D$2:D$1201,$AA224)="","",INDEX('Per Invoice'!D$2:D$1201,$AA224)))</f>
        <v/>
      </c>
      <c r="E224">
        <f>IF($AA224="","",IF(INDEX('Per Invoice'!E$2:E$1201,$AA224)="","",INDEX('Per Invoice'!E$2:E$1201,$AA224)))</f>
        <v/>
      </c>
      <c r="F224">
        <f>IF($AA224="","",IF(INDEX('Per Invoice'!F$2:F$1201,$AA224)="","",INDEX('Per Invoice'!F$2:F$1201,$AA224)))</f>
        <v/>
      </c>
      <c r="G224">
        <f>IF($AA224="","",IF(INDEX('Per Invoice'!G$2:G$1201,$AA224)="","",INDEX('Per Invoice'!G$2:G$1201,$AA224)))</f>
        <v/>
      </c>
      <c r="H224">
        <f>IF($AA224="","",IF(INDEX('Per Invoice'!H$2:H$1201,$AA224)="","",INDEX('Per Invoice'!H$2:H$1201,$AA224)))</f>
        <v/>
      </c>
      <c r="I224">
        <f>IF($AA224="","",IF(INDEX('Per Invoice'!I$2:I$1201,$AA224)="","",INDEX('Per Invoice'!I$2:I$1201,$AA224)))</f>
        <v/>
      </c>
      <c r="J224">
        <f>IF($AA224="","",IF(INDEX('Per Invoice'!J$2:J$1201,$AA224)="","",INDEX('Per Invoice'!J$2:J$1201,$AA224)))</f>
        <v/>
      </c>
      <c r="K224">
        <f>IF($AA224="","",IF(INDEX('Per Invoice'!K$2:K$1201,$AA224)="","",INDEX('Per Invoice'!K$2:K$1201,$AA224)))</f>
        <v/>
      </c>
      <c r="L224">
        <f>IF($AA224="","",IF(INDEX('Per Invoice'!L$2:L$1201,$AA224)="","",INDEX('Per Invoice'!L$2:L$1201,$AA224)))</f>
        <v/>
      </c>
      <c r="M224">
        <f>IF($AA224="","",IF(INDEX('Per Invoice'!M$2:M$1201,$AA224)="","",INDEX('Per Invoice'!M$2:M$1201,$AA224)))</f>
        <v/>
      </c>
      <c r="N224">
        <f>IF($AA224="","",IF(INDEX('Per Invoice'!N$2:N$1201,$AA224)="","",INDEX('Per Invoice'!N$2:N$1201,$AA224)))</f>
        <v/>
      </c>
      <c r="O224">
        <f>IF($AA224="","",IF(INDEX('Per Invoice'!O$2:O$1201,$AA224)="","",INDEX('Per Invoice'!O$2:O$1201,$AA224)))</f>
        <v/>
      </c>
      <c r="P224" s="7">
        <f>IF($AA224="","",IF(INDEX('Per Invoice'!P$2:P$1201,$AA224)="","",INDEX('Per Invoice'!P$2:P$1201,$AA224)))</f>
        <v/>
      </c>
      <c r="Q224">
        <f>IF($AA224="","",IF(INDEX('Per Invoice'!Q$2:Q$1201,$AA224)="","",INDEX('Per Invoice'!Q$2:Q$1201,$AA224)))</f>
        <v/>
      </c>
      <c r="R224" s="7">
        <f>IF($AA224="","",IF(INDEX('Per Invoice'!R$2:R$1201,$AA224)="","",INDEX('Per Invoice'!R$2:R$1201,$AA224)))</f>
        <v/>
      </c>
      <c r="S224" s="7">
        <f>IF($AA224="","",IF(INDEX('Per Invoice'!S$2:S$1201,$AA224)="","",INDEX('Per Invoice'!S$2:S$1201,$AA224)))</f>
        <v/>
      </c>
      <c r="T224">
        <f>IF($AA224="","",IF(INDEX('Per Invoice'!T$2:T$1201,$AA224)="","",INDEX('Per Invoice'!T$2:T$1201,$AA224)))</f>
        <v/>
      </c>
      <c r="U224" s="7">
        <f>IF($AA224="","",IF(INDEX('Per Invoice'!U$2:U$1201,$AA224)="","",INDEX('Per Invoice'!U$2:U$1201,$AA224)))</f>
        <v/>
      </c>
      <c r="V224" s="7">
        <f>IF($AA224="","",IF(INDEX('Per Invoice'!V$2:V$1201,$AA224)="","",INDEX('Per Invoice'!V$2:V$1201,$AA224)))</f>
        <v/>
      </c>
      <c r="W224" s="7">
        <f>IF($AA224="","",IF(INDEX('Per Invoice'!W$2:W$1201,$AA224)="","",INDEX('Per Invoice'!W$2:W$1201,$AA224)))</f>
        <v/>
      </c>
      <c r="X224" s="7">
        <f>IF($AA224="","",IF(INDEX('Per Invoice'!X$2:X$1201,$AA224)="","",INDEX('Per Invoice'!X$2:X$1201,$AA224)))</f>
        <v/>
      </c>
      <c r="Y224" s="7">
        <f>IF($AA224="","",IF(INDEX('Per Invoice'!Y$2:Y$1201,$AA224)="","",INDEX('Per Invoice'!Y$2:Y$1201,$AA224)))</f>
        <v/>
      </c>
      <c r="Z224" s="7">
        <f>IF($AA224="","",IF(INDEX('Per Invoice'!Z$2:Z$1201,$AA224)="","",INDEX('Per Invoice'!Z$2:Z$1201,$AA224)))</f>
        <v/>
      </c>
      <c r="AA224" s="16">
        <f>IFERROR(MATCH(Settings!$C$31&amp;"|"&amp;ROWS($AA$2:$AA224),'Per Invoice'!$AB$2:$AB$1201,0),"")</f>
        <v/>
      </c>
    </row>
    <row r="225">
      <c r="A225">
        <f>IF($AA225="","",IF(INDEX('Per Invoice'!A$2:A$1201,$AA225)="","",INDEX('Per Invoice'!A$2:A$1201,$AA225)))</f>
        <v/>
      </c>
      <c r="B225">
        <f>IF($AA225="","",IF(INDEX('Per Invoice'!B$2:B$1201,$AA225)="","",INDEX('Per Invoice'!B$2:B$1201,$AA225)))</f>
        <v/>
      </c>
      <c r="C225">
        <f>IF($AA225="","",IF(INDEX('Per Invoice'!C$2:C$1201,$AA225)="","",INDEX('Per Invoice'!C$2:C$1201,$AA225)))</f>
        <v/>
      </c>
      <c r="D225">
        <f>IF($AA225="","",IF(INDEX('Per Invoice'!D$2:D$1201,$AA225)="","",INDEX('Per Invoice'!D$2:D$1201,$AA225)))</f>
        <v/>
      </c>
      <c r="E225">
        <f>IF($AA225="","",IF(INDEX('Per Invoice'!E$2:E$1201,$AA225)="","",INDEX('Per Invoice'!E$2:E$1201,$AA225)))</f>
        <v/>
      </c>
      <c r="F225">
        <f>IF($AA225="","",IF(INDEX('Per Invoice'!F$2:F$1201,$AA225)="","",INDEX('Per Invoice'!F$2:F$1201,$AA225)))</f>
        <v/>
      </c>
      <c r="G225">
        <f>IF($AA225="","",IF(INDEX('Per Invoice'!G$2:G$1201,$AA225)="","",INDEX('Per Invoice'!G$2:G$1201,$AA225)))</f>
        <v/>
      </c>
      <c r="H225">
        <f>IF($AA225="","",IF(INDEX('Per Invoice'!H$2:H$1201,$AA225)="","",INDEX('Per Invoice'!H$2:H$1201,$AA225)))</f>
        <v/>
      </c>
      <c r="I225">
        <f>IF($AA225="","",IF(INDEX('Per Invoice'!I$2:I$1201,$AA225)="","",INDEX('Per Invoice'!I$2:I$1201,$AA225)))</f>
        <v/>
      </c>
      <c r="J225">
        <f>IF($AA225="","",IF(INDEX('Per Invoice'!J$2:J$1201,$AA225)="","",INDEX('Per Invoice'!J$2:J$1201,$AA225)))</f>
        <v/>
      </c>
      <c r="K225">
        <f>IF($AA225="","",IF(INDEX('Per Invoice'!K$2:K$1201,$AA225)="","",INDEX('Per Invoice'!K$2:K$1201,$AA225)))</f>
        <v/>
      </c>
      <c r="L225">
        <f>IF($AA225="","",IF(INDEX('Per Invoice'!L$2:L$1201,$AA225)="","",INDEX('Per Invoice'!L$2:L$1201,$AA225)))</f>
        <v/>
      </c>
      <c r="M225">
        <f>IF($AA225="","",IF(INDEX('Per Invoice'!M$2:M$1201,$AA225)="","",INDEX('Per Invoice'!M$2:M$1201,$AA225)))</f>
        <v/>
      </c>
      <c r="N225">
        <f>IF($AA225="","",IF(INDEX('Per Invoice'!N$2:N$1201,$AA225)="","",INDEX('Per Invoice'!N$2:N$1201,$AA225)))</f>
        <v/>
      </c>
      <c r="O225">
        <f>IF($AA225="","",IF(INDEX('Per Invoice'!O$2:O$1201,$AA225)="","",INDEX('Per Invoice'!O$2:O$1201,$AA225)))</f>
        <v/>
      </c>
      <c r="P225" s="7">
        <f>IF($AA225="","",IF(INDEX('Per Invoice'!P$2:P$1201,$AA225)="","",INDEX('Per Invoice'!P$2:P$1201,$AA225)))</f>
        <v/>
      </c>
      <c r="Q225">
        <f>IF($AA225="","",IF(INDEX('Per Invoice'!Q$2:Q$1201,$AA225)="","",INDEX('Per Invoice'!Q$2:Q$1201,$AA225)))</f>
        <v/>
      </c>
      <c r="R225" s="7">
        <f>IF($AA225="","",IF(INDEX('Per Invoice'!R$2:R$1201,$AA225)="","",INDEX('Per Invoice'!R$2:R$1201,$AA225)))</f>
        <v/>
      </c>
      <c r="S225" s="7">
        <f>IF($AA225="","",IF(INDEX('Per Invoice'!S$2:S$1201,$AA225)="","",INDEX('Per Invoice'!S$2:S$1201,$AA225)))</f>
        <v/>
      </c>
      <c r="T225">
        <f>IF($AA225="","",IF(INDEX('Per Invoice'!T$2:T$1201,$AA225)="","",INDEX('Per Invoice'!T$2:T$1201,$AA225)))</f>
        <v/>
      </c>
      <c r="U225" s="7">
        <f>IF($AA225="","",IF(INDEX('Per Invoice'!U$2:U$1201,$AA225)="","",INDEX('Per Invoice'!U$2:U$1201,$AA225)))</f>
        <v/>
      </c>
      <c r="V225" s="7">
        <f>IF($AA225="","",IF(INDEX('Per Invoice'!V$2:V$1201,$AA225)="","",INDEX('Per Invoice'!V$2:V$1201,$AA225)))</f>
        <v/>
      </c>
      <c r="W225" s="7">
        <f>IF($AA225="","",IF(INDEX('Per Invoice'!W$2:W$1201,$AA225)="","",INDEX('Per Invoice'!W$2:W$1201,$AA225)))</f>
        <v/>
      </c>
      <c r="X225" s="7">
        <f>IF($AA225="","",IF(INDEX('Per Invoice'!X$2:X$1201,$AA225)="","",INDEX('Per Invoice'!X$2:X$1201,$AA225)))</f>
        <v/>
      </c>
      <c r="Y225" s="7">
        <f>IF($AA225="","",IF(INDEX('Per Invoice'!Y$2:Y$1201,$AA225)="","",INDEX('Per Invoice'!Y$2:Y$1201,$AA225)))</f>
        <v/>
      </c>
      <c r="Z225" s="7">
        <f>IF($AA225="","",IF(INDEX('Per Invoice'!Z$2:Z$1201,$AA225)="","",INDEX('Per Invoice'!Z$2:Z$1201,$AA225)))</f>
        <v/>
      </c>
      <c r="AA225" s="16">
        <f>IFERROR(MATCH(Settings!$C$31&amp;"|"&amp;ROWS($AA$2:$AA225),'Per Invoice'!$AB$2:$AB$1201,0),"")</f>
        <v/>
      </c>
    </row>
    <row r="226">
      <c r="A226">
        <f>IF($AA226="","",IF(INDEX('Per Invoice'!A$2:A$1201,$AA226)="","",INDEX('Per Invoice'!A$2:A$1201,$AA226)))</f>
        <v/>
      </c>
      <c r="B226">
        <f>IF($AA226="","",IF(INDEX('Per Invoice'!B$2:B$1201,$AA226)="","",INDEX('Per Invoice'!B$2:B$1201,$AA226)))</f>
        <v/>
      </c>
      <c r="C226">
        <f>IF($AA226="","",IF(INDEX('Per Invoice'!C$2:C$1201,$AA226)="","",INDEX('Per Invoice'!C$2:C$1201,$AA226)))</f>
        <v/>
      </c>
      <c r="D226">
        <f>IF($AA226="","",IF(INDEX('Per Invoice'!D$2:D$1201,$AA226)="","",INDEX('Per Invoice'!D$2:D$1201,$AA226)))</f>
        <v/>
      </c>
      <c r="E226">
        <f>IF($AA226="","",IF(INDEX('Per Invoice'!E$2:E$1201,$AA226)="","",INDEX('Per Invoice'!E$2:E$1201,$AA226)))</f>
        <v/>
      </c>
      <c r="F226">
        <f>IF($AA226="","",IF(INDEX('Per Invoice'!F$2:F$1201,$AA226)="","",INDEX('Per Invoice'!F$2:F$1201,$AA226)))</f>
        <v/>
      </c>
      <c r="G226">
        <f>IF($AA226="","",IF(INDEX('Per Invoice'!G$2:G$1201,$AA226)="","",INDEX('Per Invoice'!G$2:G$1201,$AA226)))</f>
        <v/>
      </c>
      <c r="H226">
        <f>IF($AA226="","",IF(INDEX('Per Invoice'!H$2:H$1201,$AA226)="","",INDEX('Per Invoice'!H$2:H$1201,$AA226)))</f>
        <v/>
      </c>
      <c r="I226">
        <f>IF($AA226="","",IF(INDEX('Per Invoice'!I$2:I$1201,$AA226)="","",INDEX('Per Invoice'!I$2:I$1201,$AA226)))</f>
        <v/>
      </c>
      <c r="J226">
        <f>IF($AA226="","",IF(INDEX('Per Invoice'!J$2:J$1201,$AA226)="","",INDEX('Per Invoice'!J$2:J$1201,$AA226)))</f>
        <v/>
      </c>
      <c r="K226">
        <f>IF($AA226="","",IF(INDEX('Per Invoice'!K$2:K$1201,$AA226)="","",INDEX('Per Invoice'!K$2:K$1201,$AA226)))</f>
        <v/>
      </c>
      <c r="L226">
        <f>IF($AA226="","",IF(INDEX('Per Invoice'!L$2:L$1201,$AA226)="","",INDEX('Per Invoice'!L$2:L$1201,$AA226)))</f>
        <v/>
      </c>
      <c r="M226">
        <f>IF($AA226="","",IF(INDEX('Per Invoice'!M$2:M$1201,$AA226)="","",INDEX('Per Invoice'!M$2:M$1201,$AA226)))</f>
        <v/>
      </c>
      <c r="N226">
        <f>IF($AA226="","",IF(INDEX('Per Invoice'!N$2:N$1201,$AA226)="","",INDEX('Per Invoice'!N$2:N$1201,$AA226)))</f>
        <v/>
      </c>
      <c r="O226">
        <f>IF($AA226="","",IF(INDEX('Per Invoice'!O$2:O$1201,$AA226)="","",INDEX('Per Invoice'!O$2:O$1201,$AA226)))</f>
        <v/>
      </c>
      <c r="P226" s="7">
        <f>IF($AA226="","",IF(INDEX('Per Invoice'!P$2:P$1201,$AA226)="","",INDEX('Per Invoice'!P$2:P$1201,$AA226)))</f>
        <v/>
      </c>
      <c r="Q226">
        <f>IF($AA226="","",IF(INDEX('Per Invoice'!Q$2:Q$1201,$AA226)="","",INDEX('Per Invoice'!Q$2:Q$1201,$AA226)))</f>
        <v/>
      </c>
      <c r="R226" s="7">
        <f>IF($AA226="","",IF(INDEX('Per Invoice'!R$2:R$1201,$AA226)="","",INDEX('Per Invoice'!R$2:R$1201,$AA226)))</f>
        <v/>
      </c>
      <c r="S226" s="7">
        <f>IF($AA226="","",IF(INDEX('Per Invoice'!S$2:S$1201,$AA226)="","",INDEX('Per Invoice'!S$2:S$1201,$AA226)))</f>
        <v/>
      </c>
      <c r="T226">
        <f>IF($AA226="","",IF(INDEX('Per Invoice'!T$2:T$1201,$AA226)="","",INDEX('Per Invoice'!T$2:T$1201,$AA226)))</f>
        <v/>
      </c>
      <c r="U226" s="7">
        <f>IF($AA226="","",IF(INDEX('Per Invoice'!U$2:U$1201,$AA226)="","",INDEX('Per Invoice'!U$2:U$1201,$AA226)))</f>
        <v/>
      </c>
      <c r="V226" s="7">
        <f>IF($AA226="","",IF(INDEX('Per Invoice'!V$2:V$1201,$AA226)="","",INDEX('Per Invoice'!V$2:V$1201,$AA226)))</f>
        <v/>
      </c>
      <c r="W226" s="7">
        <f>IF($AA226="","",IF(INDEX('Per Invoice'!W$2:W$1201,$AA226)="","",INDEX('Per Invoice'!W$2:W$1201,$AA226)))</f>
        <v/>
      </c>
      <c r="X226" s="7">
        <f>IF($AA226="","",IF(INDEX('Per Invoice'!X$2:X$1201,$AA226)="","",INDEX('Per Invoice'!X$2:X$1201,$AA226)))</f>
        <v/>
      </c>
      <c r="Y226" s="7">
        <f>IF($AA226="","",IF(INDEX('Per Invoice'!Y$2:Y$1201,$AA226)="","",INDEX('Per Invoice'!Y$2:Y$1201,$AA226)))</f>
        <v/>
      </c>
      <c r="Z226" s="7">
        <f>IF($AA226="","",IF(INDEX('Per Invoice'!Z$2:Z$1201,$AA226)="","",INDEX('Per Invoice'!Z$2:Z$1201,$AA226)))</f>
        <v/>
      </c>
      <c r="AA226" s="16">
        <f>IFERROR(MATCH(Settings!$C$31&amp;"|"&amp;ROWS($AA$2:$AA226),'Per Invoice'!$AB$2:$AB$1201,0),"")</f>
        <v/>
      </c>
    </row>
    <row r="227">
      <c r="A227">
        <f>IF($AA227="","",IF(INDEX('Per Invoice'!A$2:A$1201,$AA227)="","",INDEX('Per Invoice'!A$2:A$1201,$AA227)))</f>
        <v/>
      </c>
      <c r="B227">
        <f>IF($AA227="","",IF(INDEX('Per Invoice'!B$2:B$1201,$AA227)="","",INDEX('Per Invoice'!B$2:B$1201,$AA227)))</f>
        <v/>
      </c>
      <c r="C227">
        <f>IF($AA227="","",IF(INDEX('Per Invoice'!C$2:C$1201,$AA227)="","",INDEX('Per Invoice'!C$2:C$1201,$AA227)))</f>
        <v/>
      </c>
      <c r="D227">
        <f>IF($AA227="","",IF(INDEX('Per Invoice'!D$2:D$1201,$AA227)="","",INDEX('Per Invoice'!D$2:D$1201,$AA227)))</f>
        <v/>
      </c>
      <c r="E227">
        <f>IF($AA227="","",IF(INDEX('Per Invoice'!E$2:E$1201,$AA227)="","",INDEX('Per Invoice'!E$2:E$1201,$AA227)))</f>
        <v/>
      </c>
      <c r="F227">
        <f>IF($AA227="","",IF(INDEX('Per Invoice'!F$2:F$1201,$AA227)="","",INDEX('Per Invoice'!F$2:F$1201,$AA227)))</f>
        <v/>
      </c>
      <c r="G227">
        <f>IF($AA227="","",IF(INDEX('Per Invoice'!G$2:G$1201,$AA227)="","",INDEX('Per Invoice'!G$2:G$1201,$AA227)))</f>
        <v/>
      </c>
      <c r="H227">
        <f>IF($AA227="","",IF(INDEX('Per Invoice'!H$2:H$1201,$AA227)="","",INDEX('Per Invoice'!H$2:H$1201,$AA227)))</f>
        <v/>
      </c>
      <c r="I227">
        <f>IF($AA227="","",IF(INDEX('Per Invoice'!I$2:I$1201,$AA227)="","",INDEX('Per Invoice'!I$2:I$1201,$AA227)))</f>
        <v/>
      </c>
      <c r="J227">
        <f>IF($AA227="","",IF(INDEX('Per Invoice'!J$2:J$1201,$AA227)="","",INDEX('Per Invoice'!J$2:J$1201,$AA227)))</f>
        <v/>
      </c>
      <c r="K227">
        <f>IF($AA227="","",IF(INDEX('Per Invoice'!K$2:K$1201,$AA227)="","",INDEX('Per Invoice'!K$2:K$1201,$AA227)))</f>
        <v/>
      </c>
      <c r="L227">
        <f>IF($AA227="","",IF(INDEX('Per Invoice'!L$2:L$1201,$AA227)="","",INDEX('Per Invoice'!L$2:L$1201,$AA227)))</f>
        <v/>
      </c>
      <c r="M227">
        <f>IF($AA227="","",IF(INDEX('Per Invoice'!M$2:M$1201,$AA227)="","",INDEX('Per Invoice'!M$2:M$1201,$AA227)))</f>
        <v/>
      </c>
      <c r="N227">
        <f>IF($AA227="","",IF(INDEX('Per Invoice'!N$2:N$1201,$AA227)="","",INDEX('Per Invoice'!N$2:N$1201,$AA227)))</f>
        <v/>
      </c>
      <c r="O227">
        <f>IF($AA227="","",IF(INDEX('Per Invoice'!O$2:O$1201,$AA227)="","",INDEX('Per Invoice'!O$2:O$1201,$AA227)))</f>
        <v/>
      </c>
      <c r="P227" s="7">
        <f>IF($AA227="","",IF(INDEX('Per Invoice'!P$2:P$1201,$AA227)="","",INDEX('Per Invoice'!P$2:P$1201,$AA227)))</f>
        <v/>
      </c>
      <c r="Q227">
        <f>IF($AA227="","",IF(INDEX('Per Invoice'!Q$2:Q$1201,$AA227)="","",INDEX('Per Invoice'!Q$2:Q$1201,$AA227)))</f>
        <v/>
      </c>
      <c r="R227" s="7">
        <f>IF($AA227="","",IF(INDEX('Per Invoice'!R$2:R$1201,$AA227)="","",INDEX('Per Invoice'!R$2:R$1201,$AA227)))</f>
        <v/>
      </c>
      <c r="S227" s="7">
        <f>IF($AA227="","",IF(INDEX('Per Invoice'!S$2:S$1201,$AA227)="","",INDEX('Per Invoice'!S$2:S$1201,$AA227)))</f>
        <v/>
      </c>
      <c r="T227">
        <f>IF($AA227="","",IF(INDEX('Per Invoice'!T$2:T$1201,$AA227)="","",INDEX('Per Invoice'!T$2:T$1201,$AA227)))</f>
        <v/>
      </c>
      <c r="U227" s="7">
        <f>IF($AA227="","",IF(INDEX('Per Invoice'!U$2:U$1201,$AA227)="","",INDEX('Per Invoice'!U$2:U$1201,$AA227)))</f>
        <v/>
      </c>
      <c r="V227" s="7">
        <f>IF($AA227="","",IF(INDEX('Per Invoice'!V$2:V$1201,$AA227)="","",INDEX('Per Invoice'!V$2:V$1201,$AA227)))</f>
        <v/>
      </c>
      <c r="W227" s="7">
        <f>IF($AA227="","",IF(INDEX('Per Invoice'!W$2:W$1201,$AA227)="","",INDEX('Per Invoice'!W$2:W$1201,$AA227)))</f>
        <v/>
      </c>
      <c r="X227" s="7">
        <f>IF($AA227="","",IF(INDEX('Per Invoice'!X$2:X$1201,$AA227)="","",INDEX('Per Invoice'!X$2:X$1201,$AA227)))</f>
        <v/>
      </c>
      <c r="Y227" s="7">
        <f>IF($AA227="","",IF(INDEX('Per Invoice'!Y$2:Y$1201,$AA227)="","",INDEX('Per Invoice'!Y$2:Y$1201,$AA227)))</f>
        <v/>
      </c>
      <c r="Z227" s="7">
        <f>IF($AA227="","",IF(INDEX('Per Invoice'!Z$2:Z$1201,$AA227)="","",INDEX('Per Invoice'!Z$2:Z$1201,$AA227)))</f>
        <v/>
      </c>
      <c r="AA227" s="16">
        <f>IFERROR(MATCH(Settings!$C$31&amp;"|"&amp;ROWS($AA$2:$AA227),'Per Invoice'!$AB$2:$AB$1201,0),"")</f>
        <v/>
      </c>
    </row>
    <row r="228">
      <c r="A228">
        <f>IF($AA228="","",IF(INDEX('Per Invoice'!A$2:A$1201,$AA228)="","",INDEX('Per Invoice'!A$2:A$1201,$AA228)))</f>
        <v/>
      </c>
      <c r="B228">
        <f>IF($AA228="","",IF(INDEX('Per Invoice'!B$2:B$1201,$AA228)="","",INDEX('Per Invoice'!B$2:B$1201,$AA228)))</f>
        <v/>
      </c>
      <c r="C228">
        <f>IF($AA228="","",IF(INDEX('Per Invoice'!C$2:C$1201,$AA228)="","",INDEX('Per Invoice'!C$2:C$1201,$AA228)))</f>
        <v/>
      </c>
      <c r="D228">
        <f>IF($AA228="","",IF(INDEX('Per Invoice'!D$2:D$1201,$AA228)="","",INDEX('Per Invoice'!D$2:D$1201,$AA228)))</f>
        <v/>
      </c>
      <c r="E228">
        <f>IF($AA228="","",IF(INDEX('Per Invoice'!E$2:E$1201,$AA228)="","",INDEX('Per Invoice'!E$2:E$1201,$AA228)))</f>
        <v/>
      </c>
      <c r="F228">
        <f>IF($AA228="","",IF(INDEX('Per Invoice'!F$2:F$1201,$AA228)="","",INDEX('Per Invoice'!F$2:F$1201,$AA228)))</f>
        <v/>
      </c>
      <c r="G228">
        <f>IF($AA228="","",IF(INDEX('Per Invoice'!G$2:G$1201,$AA228)="","",INDEX('Per Invoice'!G$2:G$1201,$AA228)))</f>
        <v/>
      </c>
      <c r="H228">
        <f>IF($AA228="","",IF(INDEX('Per Invoice'!H$2:H$1201,$AA228)="","",INDEX('Per Invoice'!H$2:H$1201,$AA228)))</f>
        <v/>
      </c>
      <c r="I228">
        <f>IF($AA228="","",IF(INDEX('Per Invoice'!I$2:I$1201,$AA228)="","",INDEX('Per Invoice'!I$2:I$1201,$AA228)))</f>
        <v/>
      </c>
      <c r="J228">
        <f>IF($AA228="","",IF(INDEX('Per Invoice'!J$2:J$1201,$AA228)="","",INDEX('Per Invoice'!J$2:J$1201,$AA228)))</f>
        <v/>
      </c>
      <c r="K228">
        <f>IF($AA228="","",IF(INDEX('Per Invoice'!K$2:K$1201,$AA228)="","",INDEX('Per Invoice'!K$2:K$1201,$AA228)))</f>
        <v/>
      </c>
      <c r="L228">
        <f>IF($AA228="","",IF(INDEX('Per Invoice'!L$2:L$1201,$AA228)="","",INDEX('Per Invoice'!L$2:L$1201,$AA228)))</f>
        <v/>
      </c>
      <c r="M228">
        <f>IF($AA228="","",IF(INDEX('Per Invoice'!M$2:M$1201,$AA228)="","",INDEX('Per Invoice'!M$2:M$1201,$AA228)))</f>
        <v/>
      </c>
      <c r="N228">
        <f>IF($AA228="","",IF(INDEX('Per Invoice'!N$2:N$1201,$AA228)="","",INDEX('Per Invoice'!N$2:N$1201,$AA228)))</f>
        <v/>
      </c>
      <c r="O228">
        <f>IF($AA228="","",IF(INDEX('Per Invoice'!O$2:O$1201,$AA228)="","",INDEX('Per Invoice'!O$2:O$1201,$AA228)))</f>
        <v/>
      </c>
      <c r="P228" s="7">
        <f>IF($AA228="","",IF(INDEX('Per Invoice'!P$2:P$1201,$AA228)="","",INDEX('Per Invoice'!P$2:P$1201,$AA228)))</f>
        <v/>
      </c>
      <c r="Q228">
        <f>IF($AA228="","",IF(INDEX('Per Invoice'!Q$2:Q$1201,$AA228)="","",INDEX('Per Invoice'!Q$2:Q$1201,$AA228)))</f>
        <v/>
      </c>
      <c r="R228" s="7">
        <f>IF($AA228="","",IF(INDEX('Per Invoice'!R$2:R$1201,$AA228)="","",INDEX('Per Invoice'!R$2:R$1201,$AA228)))</f>
        <v/>
      </c>
      <c r="S228" s="7">
        <f>IF($AA228="","",IF(INDEX('Per Invoice'!S$2:S$1201,$AA228)="","",INDEX('Per Invoice'!S$2:S$1201,$AA228)))</f>
        <v/>
      </c>
      <c r="T228">
        <f>IF($AA228="","",IF(INDEX('Per Invoice'!T$2:T$1201,$AA228)="","",INDEX('Per Invoice'!T$2:T$1201,$AA228)))</f>
        <v/>
      </c>
      <c r="U228" s="7">
        <f>IF($AA228="","",IF(INDEX('Per Invoice'!U$2:U$1201,$AA228)="","",INDEX('Per Invoice'!U$2:U$1201,$AA228)))</f>
        <v/>
      </c>
      <c r="V228" s="7">
        <f>IF($AA228="","",IF(INDEX('Per Invoice'!V$2:V$1201,$AA228)="","",INDEX('Per Invoice'!V$2:V$1201,$AA228)))</f>
        <v/>
      </c>
      <c r="W228" s="7">
        <f>IF($AA228="","",IF(INDEX('Per Invoice'!W$2:W$1201,$AA228)="","",INDEX('Per Invoice'!W$2:W$1201,$AA228)))</f>
        <v/>
      </c>
      <c r="X228" s="7">
        <f>IF($AA228="","",IF(INDEX('Per Invoice'!X$2:X$1201,$AA228)="","",INDEX('Per Invoice'!X$2:X$1201,$AA228)))</f>
        <v/>
      </c>
      <c r="Y228" s="7">
        <f>IF($AA228="","",IF(INDEX('Per Invoice'!Y$2:Y$1201,$AA228)="","",INDEX('Per Invoice'!Y$2:Y$1201,$AA228)))</f>
        <v/>
      </c>
      <c r="Z228" s="7">
        <f>IF($AA228="","",IF(INDEX('Per Invoice'!Z$2:Z$1201,$AA228)="","",INDEX('Per Invoice'!Z$2:Z$1201,$AA228)))</f>
        <v/>
      </c>
      <c r="AA228" s="16">
        <f>IFERROR(MATCH(Settings!$C$31&amp;"|"&amp;ROWS($AA$2:$AA228),'Per Invoice'!$AB$2:$AB$1201,0),"")</f>
        <v/>
      </c>
    </row>
    <row r="229">
      <c r="A229">
        <f>IF($AA229="","",IF(INDEX('Per Invoice'!A$2:A$1201,$AA229)="","",INDEX('Per Invoice'!A$2:A$1201,$AA229)))</f>
        <v/>
      </c>
      <c r="B229">
        <f>IF($AA229="","",IF(INDEX('Per Invoice'!B$2:B$1201,$AA229)="","",INDEX('Per Invoice'!B$2:B$1201,$AA229)))</f>
        <v/>
      </c>
      <c r="C229">
        <f>IF($AA229="","",IF(INDEX('Per Invoice'!C$2:C$1201,$AA229)="","",INDEX('Per Invoice'!C$2:C$1201,$AA229)))</f>
        <v/>
      </c>
      <c r="D229">
        <f>IF($AA229="","",IF(INDEX('Per Invoice'!D$2:D$1201,$AA229)="","",INDEX('Per Invoice'!D$2:D$1201,$AA229)))</f>
        <v/>
      </c>
      <c r="E229">
        <f>IF($AA229="","",IF(INDEX('Per Invoice'!E$2:E$1201,$AA229)="","",INDEX('Per Invoice'!E$2:E$1201,$AA229)))</f>
        <v/>
      </c>
      <c r="F229">
        <f>IF($AA229="","",IF(INDEX('Per Invoice'!F$2:F$1201,$AA229)="","",INDEX('Per Invoice'!F$2:F$1201,$AA229)))</f>
        <v/>
      </c>
      <c r="G229">
        <f>IF($AA229="","",IF(INDEX('Per Invoice'!G$2:G$1201,$AA229)="","",INDEX('Per Invoice'!G$2:G$1201,$AA229)))</f>
        <v/>
      </c>
      <c r="H229">
        <f>IF($AA229="","",IF(INDEX('Per Invoice'!H$2:H$1201,$AA229)="","",INDEX('Per Invoice'!H$2:H$1201,$AA229)))</f>
        <v/>
      </c>
      <c r="I229">
        <f>IF($AA229="","",IF(INDEX('Per Invoice'!I$2:I$1201,$AA229)="","",INDEX('Per Invoice'!I$2:I$1201,$AA229)))</f>
        <v/>
      </c>
      <c r="J229">
        <f>IF($AA229="","",IF(INDEX('Per Invoice'!J$2:J$1201,$AA229)="","",INDEX('Per Invoice'!J$2:J$1201,$AA229)))</f>
        <v/>
      </c>
      <c r="K229">
        <f>IF($AA229="","",IF(INDEX('Per Invoice'!K$2:K$1201,$AA229)="","",INDEX('Per Invoice'!K$2:K$1201,$AA229)))</f>
        <v/>
      </c>
      <c r="L229">
        <f>IF($AA229="","",IF(INDEX('Per Invoice'!L$2:L$1201,$AA229)="","",INDEX('Per Invoice'!L$2:L$1201,$AA229)))</f>
        <v/>
      </c>
      <c r="M229">
        <f>IF($AA229="","",IF(INDEX('Per Invoice'!M$2:M$1201,$AA229)="","",INDEX('Per Invoice'!M$2:M$1201,$AA229)))</f>
        <v/>
      </c>
      <c r="N229">
        <f>IF($AA229="","",IF(INDEX('Per Invoice'!N$2:N$1201,$AA229)="","",INDEX('Per Invoice'!N$2:N$1201,$AA229)))</f>
        <v/>
      </c>
      <c r="O229">
        <f>IF($AA229="","",IF(INDEX('Per Invoice'!O$2:O$1201,$AA229)="","",INDEX('Per Invoice'!O$2:O$1201,$AA229)))</f>
        <v/>
      </c>
      <c r="P229" s="7">
        <f>IF($AA229="","",IF(INDEX('Per Invoice'!P$2:P$1201,$AA229)="","",INDEX('Per Invoice'!P$2:P$1201,$AA229)))</f>
        <v/>
      </c>
      <c r="Q229">
        <f>IF($AA229="","",IF(INDEX('Per Invoice'!Q$2:Q$1201,$AA229)="","",INDEX('Per Invoice'!Q$2:Q$1201,$AA229)))</f>
        <v/>
      </c>
      <c r="R229" s="7">
        <f>IF($AA229="","",IF(INDEX('Per Invoice'!R$2:R$1201,$AA229)="","",INDEX('Per Invoice'!R$2:R$1201,$AA229)))</f>
        <v/>
      </c>
      <c r="S229" s="7">
        <f>IF($AA229="","",IF(INDEX('Per Invoice'!S$2:S$1201,$AA229)="","",INDEX('Per Invoice'!S$2:S$1201,$AA229)))</f>
        <v/>
      </c>
      <c r="T229">
        <f>IF($AA229="","",IF(INDEX('Per Invoice'!T$2:T$1201,$AA229)="","",INDEX('Per Invoice'!T$2:T$1201,$AA229)))</f>
        <v/>
      </c>
      <c r="U229" s="7">
        <f>IF($AA229="","",IF(INDEX('Per Invoice'!U$2:U$1201,$AA229)="","",INDEX('Per Invoice'!U$2:U$1201,$AA229)))</f>
        <v/>
      </c>
      <c r="V229" s="7">
        <f>IF($AA229="","",IF(INDEX('Per Invoice'!V$2:V$1201,$AA229)="","",INDEX('Per Invoice'!V$2:V$1201,$AA229)))</f>
        <v/>
      </c>
      <c r="W229" s="7">
        <f>IF($AA229="","",IF(INDEX('Per Invoice'!W$2:W$1201,$AA229)="","",INDEX('Per Invoice'!W$2:W$1201,$AA229)))</f>
        <v/>
      </c>
      <c r="X229" s="7">
        <f>IF($AA229="","",IF(INDEX('Per Invoice'!X$2:X$1201,$AA229)="","",INDEX('Per Invoice'!X$2:X$1201,$AA229)))</f>
        <v/>
      </c>
      <c r="Y229" s="7">
        <f>IF($AA229="","",IF(INDEX('Per Invoice'!Y$2:Y$1201,$AA229)="","",INDEX('Per Invoice'!Y$2:Y$1201,$AA229)))</f>
        <v/>
      </c>
      <c r="Z229" s="7">
        <f>IF($AA229="","",IF(INDEX('Per Invoice'!Z$2:Z$1201,$AA229)="","",INDEX('Per Invoice'!Z$2:Z$1201,$AA229)))</f>
        <v/>
      </c>
      <c r="AA229" s="16">
        <f>IFERROR(MATCH(Settings!$C$31&amp;"|"&amp;ROWS($AA$2:$AA229),'Per Invoice'!$AB$2:$AB$1201,0),"")</f>
        <v/>
      </c>
    </row>
    <row r="230">
      <c r="A230">
        <f>IF($AA230="","",IF(INDEX('Per Invoice'!A$2:A$1201,$AA230)="","",INDEX('Per Invoice'!A$2:A$1201,$AA230)))</f>
        <v/>
      </c>
      <c r="B230">
        <f>IF($AA230="","",IF(INDEX('Per Invoice'!B$2:B$1201,$AA230)="","",INDEX('Per Invoice'!B$2:B$1201,$AA230)))</f>
        <v/>
      </c>
      <c r="C230">
        <f>IF($AA230="","",IF(INDEX('Per Invoice'!C$2:C$1201,$AA230)="","",INDEX('Per Invoice'!C$2:C$1201,$AA230)))</f>
        <v/>
      </c>
      <c r="D230">
        <f>IF($AA230="","",IF(INDEX('Per Invoice'!D$2:D$1201,$AA230)="","",INDEX('Per Invoice'!D$2:D$1201,$AA230)))</f>
        <v/>
      </c>
      <c r="E230">
        <f>IF($AA230="","",IF(INDEX('Per Invoice'!E$2:E$1201,$AA230)="","",INDEX('Per Invoice'!E$2:E$1201,$AA230)))</f>
        <v/>
      </c>
      <c r="F230">
        <f>IF($AA230="","",IF(INDEX('Per Invoice'!F$2:F$1201,$AA230)="","",INDEX('Per Invoice'!F$2:F$1201,$AA230)))</f>
        <v/>
      </c>
      <c r="G230">
        <f>IF($AA230="","",IF(INDEX('Per Invoice'!G$2:G$1201,$AA230)="","",INDEX('Per Invoice'!G$2:G$1201,$AA230)))</f>
        <v/>
      </c>
      <c r="H230">
        <f>IF($AA230="","",IF(INDEX('Per Invoice'!H$2:H$1201,$AA230)="","",INDEX('Per Invoice'!H$2:H$1201,$AA230)))</f>
        <v/>
      </c>
      <c r="I230">
        <f>IF($AA230="","",IF(INDEX('Per Invoice'!I$2:I$1201,$AA230)="","",INDEX('Per Invoice'!I$2:I$1201,$AA230)))</f>
        <v/>
      </c>
      <c r="J230">
        <f>IF($AA230="","",IF(INDEX('Per Invoice'!J$2:J$1201,$AA230)="","",INDEX('Per Invoice'!J$2:J$1201,$AA230)))</f>
        <v/>
      </c>
      <c r="K230">
        <f>IF($AA230="","",IF(INDEX('Per Invoice'!K$2:K$1201,$AA230)="","",INDEX('Per Invoice'!K$2:K$1201,$AA230)))</f>
        <v/>
      </c>
      <c r="L230">
        <f>IF($AA230="","",IF(INDEX('Per Invoice'!L$2:L$1201,$AA230)="","",INDEX('Per Invoice'!L$2:L$1201,$AA230)))</f>
        <v/>
      </c>
      <c r="M230">
        <f>IF($AA230="","",IF(INDEX('Per Invoice'!M$2:M$1201,$AA230)="","",INDEX('Per Invoice'!M$2:M$1201,$AA230)))</f>
        <v/>
      </c>
      <c r="N230">
        <f>IF($AA230="","",IF(INDEX('Per Invoice'!N$2:N$1201,$AA230)="","",INDEX('Per Invoice'!N$2:N$1201,$AA230)))</f>
        <v/>
      </c>
      <c r="O230">
        <f>IF($AA230="","",IF(INDEX('Per Invoice'!O$2:O$1201,$AA230)="","",INDEX('Per Invoice'!O$2:O$1201,$AA230)))</f>
        <v/>
      </c>
      <c r="P230" s="7">
        <f>IF($AA230="","",IF(INDEX('Per Invoice'!P$2:P$1201,$AA230)="","",INDEX('Per Invoice'!P$2:P$1201,$AA230)))</f>
        <v/>
      </c>
      <c r="Q230">
        <f>IF($AA230="","",IF(INDEX('Per Invoice'!Q$2:Q$1201,$AA230)="","",INDEX('Per Invoice'!Q$2:Q$1201,$AA230)))</f>
        <v/>
      </c>
      <c r="R230" s="7">
        <f>IF($AA230="","",IF(INDEX('Per Invoice'!R$2:R$1201,$AA230)="","",INDEX('Per Invoice'!R$2:R$1201,$AA230)))</f>
        <v/>
      </c>
      <c r="S230" s="7">
        <f>IF($AA230="","",IF(INDEX('Per Invoice'!S$2:S$1201,$AA230)="","",INDEX('Per Invoice'!S$2:S$1201,$AA230)))</f>
        <v/>
      </c>
      <c r="T230">
        <f>IF($AA230="","",IF(INDEX('Per Invoice'!T$2:T$1201,$AA230)="","",INDEX('Per Invoice'!T$2:T$1201,$AA230)))</f>
        <v/>
      </c>
      <c r="U230" s="7">
        <f>IF($AA230="","",IF(INDEX('Per Invoice'!U$2:U$1201,$AA230)="","",INDEX('Per Invoice'!U$2:U$1201,$AA230)))</f>
        <v/>
      </c>
      <c r="V230" s="7">
        <f>IF($AA230="","",IF(INDEX('Per Invoice'!V$2:V$1201,$AA230)="","",INDEX('Per Invoice'!V$2:V$1201,$AA230)))</f>
        <v/>
      </c>
      <c r="W230" s="7">
        <f>IF($AA230="","",IF(INDEX('Per Invoice'!W$2:W$1201,$AA230)="","",INDEX('Per Invoice'!W$2:W$1201,$AA230)))</f>
        <v/>
      </c>
      <c r="X230" s="7">
        <f>IF($AA230="","",IF(INDEX('Per Invoice'!X$2:X$1201,$AA230)="","",INDEX('Per Invoice'!X$2:X$1201,$AA230)))</f>
        <v/>
      </c>
      <c r="Y230" s="7">
        <f>IF($AA230="","",IF(INDEX('Per Invoice'!Y$2:Y$1201,$AA230)="","",INDEX('Per Invoice'!Y$2:Y$1201,$AA230)))</f>
        <v/>
      </c>
      <c r="Z230" s="7">
        <f>IF($AA230="","",IF(INDEX('Per Invoice'!Z$2:Z$1201,$AA230)="","",INDEX('Per Invoice'!Z$2:Z$1201,$AA230)))</f>
        <v/>
      </c>
      <c r="AA230" s="16">
        <f>IFERROR(MATCH(Settings!$C$31&amp;"|"&amp;ROWS($AA$2:$AA230),'Per Invoice'!$AB$2:$AB$1201,0),"")</f>
        <v/>
      </c>
    </row>
    <row r="231">
      <c r="A231">
        <f>IF($AA231="","",IF(INDEX('Per Invoice'!A$2:A$1201,$AA231)="","",INDEX('Per Invoice'!A$2:A$1201,$AA231)))</f>
        <v/>
      </c>
      <c r="B231">
        <f>IF($AA231="","",IF(INDEX('Per Invoice'!B$2:B$1201,$AA231)="","",INDEX('Per Invoice'!B$2:B$1201,$AA231)))</f>
        <v/>
      </c>
      <c r="C231">
        <f>IF($AA231="","",IF(INDEX('Per Invoice'!C$2:C$1201,$AA231)="","",INDEX('Per Invoice'!C$2:C$1201,$AA231)))</f>
        <v/>
      </c>
      <c r="D231">
        <f>IF($AA231="","",IF(INDEX('Per Invoice'!D$2:D$1201,$AA231)="","",INDEX('Per Invoice'!D$2:D$1201,$AA231)))</f>
        <v/>
      </c>
      <c r="E231">
        <f>IF($AA231="","",IF(INDEX('Per Invoice'!E$2:E$1201,$AA231)="","",INDEX('Per Invoice'!E$2:E$1201,$AA231)))</f>
        <v/>
      </c>
      <c r="F231">
        <f>IF($AA231="","",IF(INDEX('Per Invoice'!F$2:F$1201,$AA231)="","",INDEX('Per Invoice'!F$2:F$1201,$AA231)))</f>
        <v/>
      </c>
      <c r="G231">
        <f>IF($AA231="","",IF(INDEX('Per Invoice'!G$2:G$1201,$AA231)="","",INDEX('Per Invoice'!G$2:G$1201,$AA231)))</f>
        <v/>
      </c>
      <c r="H231">
        <f>IF($AA231="","",IF(INDEX('Per Invoice'!H$2:H$1201,$AA231)="","",INDEX('Per Invoice'!H$2:H$1201,$AA231)))</f>
        <v/>
      </c>
      <c r="I231">
        <f>IF($AA231="","",IF(INDEX('Per Invoice'!I$2:I$1201,$AA231)="","",INDEX('Per Invoice'!I$2:I$1201,$AA231)))</f>
        <v/>
      </c>
      <c r="J231">
        <f>IF($AA231="","",IF(INDEX('Per Invoice'!J$2:J$1201,$AA231)="","",INDEX('Per Invoice'!J$2:J$1201,$AA231)))</f>
        <v/>
      </c>
      <c r="K231">
        <f>IF($AA231="","",IF(INDEX('Per Invoice'!K$2:K$1201,$AA231)="","",INDEX('Per Invoice'!K$2:K$1201,$AA231)))</f>
        <v/>
      </c>
      <c r="L231">
        <f>IF($AA231="","",IF(INDEX('Per Invoice'!L$2:L$1201,$AA231)="","",INDEX('Per Invoice'!L$2:L$1201,$AA231)))</f>
        <v/>
      </c>
      <c r="M231">
        <f>IF($AA231="","",IF(INDEX('Per Invoice'!M$2:M$1201,$AA231)="","",INDEX('Per Invoice'!M$2:M$1201,$AA231)))</f>
        <v/>
      </c>
      <c r="N231">
        <f>IF($AA231="","",IF(INDEX('Per Invoice'!N$2:N$1201,$AA231)="","",INDEX('Per Invoice'!N$2:N$1201,$AA231)))</f>
        <v/>
      </c>
      <c r="O231">
        <f>IF($AA231="","",IF(INDEX('Per Invoice'!O$2:O$1201,$AA231)="","",INDEX('Per Invoice'!O$2:O$1201,$AA231)))</f>
        <v/>
      </c>
      <c r="P231" s="7">
        <f>IF($AA231="","",IF(INDEX('Per Invoice'!P$2:P$1201,$AA231)="","",INDEX('Per Invoice'!P$2:P$1201,$AA231)))</f>
        <v/>
      </c>
      <c r="Q231">
        <f>IF($AA231="","",IF(INDEX('Per Invoice'!Q$2:Q$1201,$AA231)="","",INDEX('Per Invoice'!Q$2:Q$1201,$AA231)))</f>
        <v/>
      </c>
      <c r="R231" s="7">
        <f>IF($AA231="","",IF(INDEX('Per Invoice'!R$2:R$1201,$AA231)="","",INDEX('Per Invoice'!R$2:R$1201,$AA231)))</f>
        <v/>
      </c>
      <c r="S231" s="7">
        <f>IF($AA231="","",IF(INDEX('Per Invoice'!S$2:S$1201,$AA231)="","",INDEX('Per Invoice'!S$2:S$1201,$AA231)))</f>
        <v/>
      </c>
      <c r="T231">
        <f>IF($AA231="","",IF(INDEX('Per Invoice'!T$2:T$1201,$AA231)="","",INDEX('Per Invoice'!T$2:T$1201,$AA231)))</f>
        <v/>
      </c>
      <c r="U231" s="7">
        <f>IF($AA231="","",IF(INDEX('Per Invoice'!U$2:U$1201,$AA231)="","",INDEX('Per Invoice'!U$2:U$1201,$AA231)))</f>
        <v/>
      </c>
      <c r="V231" s="7">
        <f>IF($AA231="","",IF(INDEX('Per Invoice'!V$2:V$1201,$AA231)="","",INDEX('Per Invoice'!V$2:V$1201,$AA231)))</f>
        <v/>
      </c>
      <c r="W231" s="7">
        <f>IF($AA231="","",IF(INDEX('Per Invoice'!W$2:W$1201,$AA231)="","",INDEX('Per Invoice'!W$2:W$1201,$AA231)))</f>
        <v/>
      </c>
      <c r="X231" s="7">
        <f>IF($AA231="","",IF(INDEX('Per Invoice'!X$2:X$1201,$AA231)="","",INDEX('Per Invoice'!X$2:X$1201,$AA231)))</f>
        <v/>
      </c>
      <c r="Y231" s="7">
        <f>IF($AA231="","",IF(INDEX('Per Invoice'!Y$2:Y$1201,$AA231)="","",INDEX('Per Invoice'!Y$2:Y$1201,$AA231)))</f>
        <v/>
      </c>
      <c r="Z231" s="7">
        <f>IF($AA231="","",IF(INDEX('Per Invoice'!Z$2:Z$1201,$AA231)="","",INDEX('Per Invoice'!Z$2:Z$1201,$AA231)))</f>
        <v/>
      </c>
      <c r="AA231" s="16">
        <f>IFERROR(MATCH(Settings!$C$31&amp;"|"&amp;ROWS($AA$2:$AA231),'Per Invoice'!$AB$2:$AB$1201,0),"")</f>
        <v/>
      </c>
    </row>
    <row r="232">
      <c r="A232">
        <f>IF($AA232="","",IF(INDEX('Per Invoice'!A$2:A$1201,$AA232)="","",INDEX('Per Invoice'!A$2:A$1201,$AA232)))</f>
        <v/>
      </c>
      <c r="B232">
        <f>IF($AA232="","",IF(INDEX('Per Invoice'!B$2:B$1201,$AA232)="","",INDEX('Per Invoice'!B$2:B$1201,$AA232)))</f>
        <v/>
      </c>
      <c r="C232">
        <f>IF($AA232="","",IF(INDEX('Per Invoice'!C$2:C$1201,$AA232)="","",INDEX('Per Invoice'!C$2:C$1201,$AA232)))</f>
        <v/>
      </c>
      <c r="D232">
        <f>IF($AA232="","",IF(INDEX('Per Invoice'!D$2:D$1201,$AA232)="","",INDEX('Per Invoice'!D$2:D$1201,$AA232)))</f>
        <v/>
      </c>
      <c r="E232">
        <f>IF($AA232="","",IF(INDEX('Per Invoice'!E$2:E$1201,$AA232)="","",INDEX('Per Invoice'!E$2:E$1201,$AA232)))</f>
        <v/>
      </c>
      <c r="F232">
        <f>IF($AA232="","",IF(INDEX('Per Invoice'!F$2:F$1201,$AA232)="","",INDEX('Per Invoice'!F$2:F$1201,$AA232)))</f>
        <v/>
      </c>
      <c r="G232">
        <f>IF($AA232="","",IF(INDEX('Per Invoice'!G$2:G$1201,$AA232)="","",INDEX('Per Invoice'!G$2:G$1201,$AA232)))</f>
        <v/>
      </c>
      <c r="H232">
        <f>IF($AA232="","",IF(INDEX('Per Invoice'!H$2:H$1201,$AA232)="","",INDEX('Per Invoice'!H$2:H$1201,$AA232)))</f>
        <v/>
      </c>
      <c r="I232">
        <f>IF($AA232="","",IF(INDEX('Per Invoice'!I$2:I$1201,$AA232)="","",INDEX('Per Invoice'!I$2:I$1201,$AA232)))</f>
        <v/>
      </c>
      <c r="J232">
        <f>IF($AA232="","",IF(INDEX('Per Invoice'!J$2:J$1201,$AA232)="","",INDEX('Per Invoice'!J$2:J$1201,$AA232)))</f>
        <v/>
      </c>
      <c r="K232">
        <f>IF($AA232="","",IF(INDEX('Per Invoice'!K$2:K$1201,$AA232)="","",INDEX('Per Invoice'!K$2:K$1201,$AA232)))</f>
        <v/>
      </c>
      <c r="L232">
        <f>IF($AA232="","",IF(INDEX('Per Invoice'!L$2:L$1201,$AA232)="","",INDEX('Per Invoice'!L$2:L$1201,$AA232)))</f>
        <v/>
      </c>
      <c r="M232">
        <f>IF($AA232="","",IF(INDEX('Per Invoice'!M$2:M$1201,$AA232)="","",INDEX('Per Invoice'!M$2:M$1201,$AA232)))</f>
        <v/>
      </c>
      <c r="N232">
        <f>IF($AA232="","",IF(INDEX('Per Invoice'!N$2:N$1201,$AA232)="","",INDEX('Per Invoice'!N$2:N$1201,$AA232)))</f>
        <v/>
      </c>
      <c r="O232">
        <f>IF($AA232="","",IF(INDEX('Per Invoice'!O$2:O$1201,$AA232)="","",INDEX('Per Invoice'!O$2:O$1201,$AA232)))</f>
        <v/>
      </c>
      <c r="P232" s="7">
        <f>IF($AA232="","",IF(INDEX('Per Invoice'!P$2:P$1201,$AA232)="","",INDEX('Per Invoice'!P$2:P$1201,$AA232)))</f>
        <v/>
      </c>
      <c r="Q232">
        <f>IF($AA232="","",IF(INDEX('Per Invoice'!Q$2:Q$1201,$AA232)="","",INDEX('Per Invoice'!Q$2:Q$1201,$AA232)))</f>
        <v/>
      </c>
      <c r="R232" s="7">
        <f>IF($AA232="","",IF(INDEX('Per Invoice'!R$2:R$1201,$AA232)="","",INDEX('Per Invoice'!R$2:R$1201,$AA232)))</f>
        <v/>
      </c>
      <c r="S232" s="7">
        <f>IF($AA232="","",IF(INDEX('Per Invoice'!S$2:S$1201,$AA232)="","",INDEX('Per Invoice'!S$2:S$1201,$AA232)))</f>
        <v/>
      </c>
      <c r="T232">
        <f>IF($AA232="","",IF(INDEX('Per Invoice'!T$2:T$1201,$AA232)="","",INDEX('Per Invoice'!T$2:T$1201,$AA232)))</f>
        <v/>
      </c>
      <c r="U232" s="7">
        <f>IF($AA232="","",IF(INDEX('Per Invoice'!U$2:U$1201,$AA232)="","",INDEX('Per Invoice'!U$2:U$1201,$AA232)))</f>
        <v/>
      </c>
      <c r="V232" s="7">
        <f>IF($AA232="","",IF(INDEX('Per Invoice'!V$2:V$1201,$AA232)="","",INDEX('Per Invoice'!V$2:V$1201,$AA232)))</f>
        <v/>
      </c>
      <c r="W232" s="7">
        <f>IF($AA232="","",IF(INDEX('Per Invoice'!W$2:W$1201,$AA232)="","",INDEX('Per Invoice'!W$2:W$1201,$AA232)))</f>
        <v/>
      </c>
      <c r="X232" s="7">
        <f>IF($AA232="","",IF(INDEX('Per Invoice'!X$2:X$1201,$AA232)="","",INDEX('Per Invoice'!X$2:X$1201,$AA232)))</f>
        <v/>
      </c>
      <c r="Y232" s="7">
        <f>IF($AA232="","",IF(INDEX('Per Invoice'!Y$2:Y$1201,$AA232)="","",INDEX('Per Invoice'!Y$2:Y$1201,$AA232)))</f>
        <v/>
      </c>
      <c r="Z232" s="7">
        <f>IF($AA232="","",IF(INDEX('Per Invoice'!Z$2:Z$1201,$AA232)="","",INDEX('Per Invoice'!Z$2:Z$1201,$AA232)))</f>
        <v/>
      </c>
      <c r="AA232" s="16">
        <f>IFERROR(MATCH(Settings!$C$31&amp;"|"&amp;ROWS($AA$2:$AA232),'Per Invoice'!$AB$2:$AB$1201,0),"")</f>
        <v/>
      </c>
    </row>
    <row r="233">
      <c r="A233">
        <f>IF($AA233="","",IF(INDEX('Per Invoice'!A$2:A$1201,$AA233)="","",INDEX('Per Invoice'!A$2:A$1201,$AA233)))</f>
        <v/>
      </c>
      <c r="B233">
        <f>IF($AA233="","",IF(INDEX('Per Invoice'!B$2:B$1201,$AA233)="","",INDEX('Per Invoice'!B$2:B$1201,$AA233)))</f>
        <v/>
      </c>
      <c r="C233">
        <f>IF($AA233="","",IF(INDEX('Per Invoice'!C$2:C$1201,$AA233)="","",INDEX('Per Invoice'!C$2:C$1201,$AA233)))</f>
        <v/>
      </c>
      <c r="D233">
        <f>IF($AA233="","",IF(INDEX('Per Invoice'!D$2:D$1201,$AA233)="","",INDEX('Per Invoice'!D$2:D$1201,$AA233)))</f>
        <v/>
      </c>
      <c r="E233">
        <f>IF($AA233="","",IF(INDEX('Per Invoice'!E$2:E$1201,$AA233)="","",INDEX('Per Invoice'!E$2:E$1201,$AA233)))</f>
        <v/>
      </c>
      <c r="F233">
        <f>IF($AA233="","",IF(INDEX('Per Invoice'!F$2:F$1201,$AA233)="","",INDEX('Per Invoice'!F$2:F$1201,$AA233)))</f>
        <v/>
      </c>
      <c r="G233">
        <f>IF($AA233="","",IF(INDEX('Per Invoice'!G$2:G$1201,$AA233)="","",INDEX('Per Invoice'!G$2:G$1201,$AA233)))</f>
        <v/>
      </c>
      <c r="H233">
        <f>IF($AA233="","",IF(INDEX('Per Invoice'!H$2:H$1201,$AA233)="","",INDEX('Per Invoice'!H$2:H$1201,$AA233)))</f>
        <v/>
      </c>
      <c r="I233">
        <f>IF($AA233="","",IF(INDEX('Per Invoice'!I$2:I$1201,$AA233)="","",INDEX('Per Invoice'!I$2:I$1201,$AA233)))</f>
        <v/>
      </c>
      <c r="J233">
        <f>IF($AA233="","",IF(INDEX('Per Invoice'!J$2:J$1201,$AA233)="","",INDEX('Per Invoice'!J$2:J$1201,$AA233)))</f>
        <v/>
      </c>
      <c r="K233">
        <f>IF($AA233="","",IF(INDEX('Per Invoice'!K$2:K$1201,$AA233)="","",INDEX('Per Invoice'!K$2:K$1201,$AA233)))</f>
        <v/>
      </c>
      <c r="L233">
        <f>IF($AA233="","",IF(INDEX('Per Invoice'!L$2:L$1201,$AA233)="","",INDEX('Per Invoice'!L$2:L$1201,$AA233)))</f>
        <v/>
      </c>
      <c r="M233">
        <f>IF($AA233="","",IF(INDEX('Per Invoice'!M$2:M$1201,$AA233)="","",INDEX('Per Invoice'!M$2:M$1201,$AA233)))</f>
        <v/>
      </c>
      <c r="N233">
        <f>IF($AA233="","",IF(INDEX('Per Invoice'!N$2:N$1201,$AA233)="","",INDEX('Per Invoice'!N$2:N$1201,$AA233)))</f>
        <v/>
      </c>
      <c r="O233">
        <f>IF($AA233="","",IF(INDEX('Per Invoice'!O$2:O$1201,$AA233)="","",INDEX('Per Invoice'!O$2:O$1201,$AA233)))</f>
        <v/>
      </c>
      <c r="P233" s="7">
        <f>IF($AA233="","",IF(INDEX('Per Invoice'!P$2:P$1201,$AA233)="","",INDEX('Per Invoice'!P$2:P$1201,$AA233)))</f>
        <v/>
      </c>
      <c r="Q233">
        <f>IF($AA233="","",IF(INDEX('Per Invoice'!Q$2:Q$1201,$AA233)="","",INDEX('Per Invoice'!Q$2:Q$1201,$AA233)))</f>
        <v/>
      </c>
      <c r="R233" s="7">
        <f>IF($AA233="","",IF(INDEX('Per Invoice'!R$2:R$1201,$AA233)="","",INDEX('Per Invoice'!R$2:R$1201,$AA233)))</f>
        <v/>
      </c>
      <c r="S233" s="7">
        <f>IF($AA233="","",IF(INDEX('Per Invoice'!S$2:S$1201,$AA233)="","",INDEX('Per Invoice'!S$2:S$1201,$AA233)))</f>
        <v/>
      </c>
      <c r="T233">
        <f>IF($AA233="","",IF(INDEX('Per Invoice'!T$2:T$1201,$AA233)="","",INDEX('Per Invoice'!T$2:T$1201,$AA233)))</f>
        <v/>
      </c>
      <c r="U233" s="7">
        <f>IF($AA233="","",IF(INDEX('Per Invoice'!U$2:U$1201,$AA233)="","",INDEX('Per Invoice'!U$2:U$1201,$AA233)))</f>
        <v/>
      </c>
      <c r="V233" s="7">
        <f>IF($AA233="","",IF(INDEX('Per Invoice'!V$2:V$1201,$AA233)="","",INDEX('Per Invoice'!V$2:V$1201,$AA233)))</f>
        <v/>
      </c>
      <c r="W233" s="7">
        <f>IF($AA233="","",IF(INDEX('Per Invoice'!W$2:W$1201,$AA233)="","",INDEX('Per Invoice'!W$2:W$1201,$AA233)))</f>
        <v/>
      </c>
      <c r="X233" s="7">
        <f>IF($AA233="","",IF(INDEX('Per Invoice'!X$2:X$1201,$AA233)="","",INDEX('Per Invoice'!X$2:X$1201,$AA233)))</f>
        <v/>
      </c>
      <c r="Y233" s="7">
        <f>IF($AA233="","",IF(INDEX('Per Invoice'!Y$2:Y$1201,$AA233)="","",INDEX('Per Invoice'!Y$2:Y$1201,$AA233)))</f>
        <v/>
      </c>
      <c r="Z233" s="7">
        <f>IF($AA233="","",IF(INDEX('Per Invoice'!Z$2:Z$1201,$AA233)="","",INDEX('Per Invoice'!Z$2:Z$1201,$AA233)))</f>
        <v/>
      </c>
      <c r="AA233" s="16">
        <f>IFERROR(MATCH(Settings!$C$31&amp;"|"&amp;ROWS($AA$2:$AA233),'Per Invoice'!$AB$2:$AB$1201,0),"")</f>
        <v/>
      </c>
    </row>
    <row r="234">
      <c r="A234">
        <f>IF($AA234="","",IF(INDEX('Per Invoice'!A$2:A$1201,$AA234)="","",INDEX('Per Invoice'!A$2:A$1201,$AA234)))</f>
        <v/>
      </c>
      <c r="B234">
        <f>IF($AA234="","",IF(INDEX('Per Invoice'!B$2:B$1201,$AA234)="","",INDEX('Per Invoice'!B$2:B$1201,$AA234)))</f>
        <v/>
      </c>
      <c r="C234">
        <f>IF($AA234="","",IF(INDEX('Per Invoice'!C$2:C$1201,$AA234)="","",INDEX('Per Invoice'!C$2:C$1201,$AA234)))</f>
        <v/>
      </c>
      <c r="D234">
        <f>IF($AA234="","",IF(INDEX('Per Invoice'!D$2:D$1201,$AA234)="","",INDEX('Per Invoice'!D$2:D$1201,$AA234)))</f>
        <v/>
      </c>
      <c r="E234">
        <f>IF($AA234="","",IF(INDEX('Per Invoice'!E$2:E$1201,$AA234)="","",INDEX('Per Invoice'!E$2:E$1201,$AA234)))</f>
        <v/>
      </c>
      <c r="F234">
        <f>IF($AA234="","",IF(INDEX('Per Invoice'!F$2:F$1201,$AA234)="","",INDEX('Per Invoice'!F$2:F$1201,$AA234)))</f>
        <v/>
      </c>
      <c r="G234">
        <f>IF($AA234="","",IF(INDEX('Per Invoice'!G$2:G$1201,$AA234)="","",INDEX('Per Invoice'!G$2:G$1201,$AA234)))</f>
        <v/>
      </c>
      <c r="H234">
        <f>IF($AA234="","",IF(INDEX('Per Invoice'!H$2:H$1201,$AA234)="","",INDEX('Per Invoice'!H$2:H$1201,$AA234)))</f>
        <v/>
      </c>
      <c r="I234">
        <f>IF($AA234="","",IF(INDEX('Per Invoice'!I$2:I$1201,$AA234)="","",INDEX('Per Invoice'!I$2:I$1201,$AA234)))</f>
        <v/>
      </c>
      <c r="J234">
        <f>IF($AA234="","",IF(INDEX('Per Invoice'!J$2:J$1201,$AA234)="","",INDEX('Per Invoice'!J$2:J$1201,$AA234)))</f>
        <v/>
      </c>
      <c r="K234">
        <f>IF($AA234="","",IF(INDEX('Per Invoice'!K$2:K$1201,$AA234)="","",INDEX('Per Invoice'!K$2:K$1201,$AA234)))</f>
        <v/>
      </c>
      <c r="L234">
        <f>IF($AA234="","",IF(INDEX('Per Invoice'!L$2:L$1201,$AA234)="","",INDEX('Per Invoice'!L$2:L$1201,$AA234)))</f>
        <v/>
      </c>
      <c r="M234">
        <f>IF($AA234="","",IF(INDEX('Per Invoice'!M$2:M$1201,$AA234)="","",INDEX('Per Invoice'!M$2:M$1201,$AA234)))</f>
        <v/>
      </c>
      <c r="N234">
        <f>IF($AA234="","",IF(INDEX('Per Invoice'!N$2:N$1201,$AA234)="","",INDEX('Per Invoice'!N$2:N$1201,$AA234)))</f>
        <v/>
      </c>
      <c r="O234">
        <f>IF($AA234="","",IF(INDEX('Per Invoice'!O$2:O$1201,$AA234)="","",INDEX('Per Invoice'!O$2:O$1201,$AA234)))</f>
        <v/>
      </c>
      <c r="P234" s="7">
        <f>IF($AA234="","",IF(INDEX('Per Invoice'!P$2:P$1201,$AA234)="","",INDEX('Per Invoice'!P$2:P$1201,$AA234)))</f>
        <v/>
      </c>
      <c r="Q234">
        <f>IF($AA234="","",IF(INDEX('Per Invoice'!Q$2:Q$1201,$AA234)="","",INDEX('Per Invoice'!Q$2:Q$1201,$AA234)))</f>
        <v/>
      </c>
      <c r="R234" s="7">
        <f>IF($AA234="","",IF(INDEX('Per Invoice'!R$2:R$1201,$AA234)="","",INDEX('Per Invoice'!R$2:R$1201,$AA234)))</f>
        <v/>
      </c>
      <c r="S234" s="7">
        <f>IF($AA234="","",IF(INDEX('Per Invoice'!S$2:S$1201,$AA234)="","",INDEX('Per Invoice'!S$2:S$1201,$AA234)))</f>
        <v/>
      </c>
      <c r="T234">
        <f>IF($AA234="","",IF(INDEX('Per Invoice'!T$2:T$1201,$AA234)="","",INDEX('Per Invoice'!T$2:T$1201,$AA234)))</f>
        <v/>
      </c>
      <c r="U234" s="7">
        <f>IF($AA234="","",IF(INDEX('Per Invoice'!U$2:U$1201,$AA234)="","",INDEX('Per Invoice'!U$2:U$1201,$AA234)))</f>
        <v/>
      </c>
      <c r="V234" s="7">
        <f>IF($AA234="","",IF(INDEX('Per Invoice'!V$2:V$1201,$AA234)="","",INDEX('Per Invoice'!V$2:V$1201,$AA234)))</f>
        <v/>
      </c>
      <c r="W234" s="7">
        <f>IF($AA234="","",IF(INDEX('Per Invoice'!W$2:W$1201,$AA234)="","",INDEX('Per Invoice'!W$2:W$1201,$AA234)))</f>
        <v/>
      </c>
      <c r="X234" s="7">
        <f>IF($AA234="","",IF(INDEX('Per Invoice'!X$2:X$1201,$AA234)="","",INDEX('Per Invoice'!X$2:X$1201,$AA234)))</f>
        <v/>
      </c>
      <c r="Y234" s="7">
        <f>IF($AA234="","",IF(INDEX('Per Invoice'!Y$2:Y$1201,$AA234)="","",INDEX('Per Invoice'!Y$2:Y$1201,$AA234)))</f>
        <v/>
      </c>
      <c r="Z234" s="7">
        <f>IF($AA234="","",IF(INDEX('Per Invoice'!Z$2:Z$1201,$AA234)="","",INDEX('Per Invoice'!Z$2:Z$1201,$AA234)))</f>
        <v/>
      </c>
      <c r="AA234" s="16">
        <f>IFERROR(MATCH(Settings!$C$31&amp;"|"&amp;ROWS($AA$2:$AA234),'Per Invoice'!$AB$2:$AB$1201,0),"")</f>
        <v/>
      </c>
    </row>
    <row r="235">
      <c r="A235">
        <f>IF($AA235="","",IF(INDEX('Per Invoice'!A$2:A$1201,$AA235)="","",INDEX('Per Invoice'!A$2:A$1201,$AA235)))</f>
        <v/>
      </c>
      <c r="B235">
        <f>IF($AA235="","",IF(INDEX('Per Invoice'!B$2:B$1201,$AA235)="","",INDEX('Per Invoice'!B$2:B$1201,$AA235)))</f>
        <v/>
      </c>
      <c r="C235">
        <f>IF($AA235="","",IF(INDEX('Per Invoice'!C$2:C$1201,$AA235)="","",INDEX('Per Invoice'!C$2:C$1201,$AA235)))</f>
        <v/>
      </c>
      <c r="D235">
        <f>IF($AA235="","",IF(INDEX('Per Invoice'!D$2:D$1201,$AA235)="","",INDEX('Per Invoice'!D$2:D$1201,$AA235)))</f>
        <v/>
      </c>
      <c r="E235">
        <f>IF($AA235="","",IF(INDEX('Per Invoice'!E$2:E$1201,$AA235)="","",INDEX('Per Invoice'!E$2:E$1201,$AA235)))</f>
        <v/>
      </c>
      <c r="F235">
        <f>IF($AA235="","",IF(INDEX('Per Invoice'!F$2:F$1201,$AA235)="","",INDEX('Per Invoice'!F$2:F$1201,$AA235)))</f>
        <v/>
      </c>
      <c r="G235">
        <f>IF($AA235="","",IF(INDEX('Per Invoice'!G$2:G$1201,$AA235)="","",INDEX('Per Invoice'!G$2:G$1201,$AA235)))</f>
        <v/>
      </c>
      <c r="H235">
        <f>IF($AA235="","",IF(INDEX('Per Invoice'!H$2:H$1201,$AA235)="","",INDEX('Per Invoice'!H$2:H$1201,$AA235)))</f>
        <v/>
      </c>
      <c r="I235">
        <f>IF($AA235="","",IF(INDEX('Per Invoice'!I$2:I$1201,$AA235)="","",INDEX('Per Invoice'!I$2:I$1201,$AA235)))</f>
        <v/>
      </c>
      <c r="J235">
        <f>IF($AA235="","",IF(INDEX('Per Invoice'!J$2:J$1201,$AA235)="","",INDEX('Per Invoice'!J$2:J$1201,$AA235)))</f>
        <v/>
      </c>
      <c r="K235">
        <f>IF($AA235="","",IF(INDEX('Per Invoice'!K$2:K$1201,$AA235)="","",INDEX('Per Invoice'!K$2:K$1201,$AA235)))</f>
        <v/>
      </c>
      <c r="L235">
        <f>IF($AA235="","",IF(INDEX('Per Invoice'!L$2:L$1201,$AA235)="","",INDEX('Per Invoice'!L$2:L$1201,$AA235)))</f>
        <v/>
      </c>
      <c r="M235">
        <f>IF($AA235="","",IF(INDEX('Per Invoice'!M$2:M$1201,$AA235)="","",INDEX('Per Invoice'!M$2:M$1201,$AA235)))</f>
        <v/>
      </c>
      <c r="N235">
        <f>IF($AA235="","",IF(INDEX('Per Invoice'!N$2:N$1201,$AA235)="","",INDEX('Per Invoice'!N$2:N$1201,$AA235)))</f>
        <v/>
      </c>
      <c r="O235">
        <f>IF($AA235="","",IF(INDEX('Per Invoice'!O$2:O$1201,$AA235)="","",INDEX('Per Invoice'!O$2:O$1201,$AA235)))</f>
        <v/>
      </c>
      <c r="P235" s="7">
        <f>IF($AA235="","",IF(INDEX('Per Invoice'!P$2:P$1201,$AA235)="","",INDEX('Per Invoice'!P$2:P$1201,$AA235)))</f>
        <v/>
      </c>
      <c r="Q235">
        <f>IF($AA235="","",IF(INDEX('Per Invoice'!Q$2:Q$1201,$AA235)="","",INDEX('Per Invoice'!Q$2:Q$1201,$AA235)))</f>
        <v/>
      </c>
      <c r="R235" s="7">
        <f>IF($AA235="","",IF(INDEX('Per Invoice'!R$2:R$1201,$AA235)="","",INDEX('Per Invoice'!R$2:R$1201,$AA235)))</f>
        <v/>
      </c>
      <c r="S235" s="7">
        <f>IF($AA235="","",IF(INDEX('Per Invoice'!S$2:S$1201,$AA235)="","",INDEX('Per Invoice'!S$2:S$1201,$AA235)))</f>
        <v/>
      </c>
      <c r="T235">
        <f>IF($AA235="","",IF(INDEX('Per Invoice'!T$2:T$1201,$AA235)="","",INDEX('Per Invoice'!T$2:T$1201,$AA235)))</f>
        <v/>
      </c>
      <c r="U235" s="7">
        <f>IF($AA235="","",IF(INDEX('Per Invoice'!U$2:U$1201,$AA235)="","",INDEX('Per Invoice'!U$2:U$1201,$AA235)))</f>
        <v/>
      </c>
      <c r="V235" s="7">
        <f>IF($AA235="","",IF(INDEX('Per Invoice'!V$2:V$1201,$AA235)="","",INDEX('Per Invoice'!V$2:V$1201,$AA235)))</f>
        <v/>
      </c>
      <c r="W235" s="7">
        <f>IF($AA235="","",IF(INDEX('Per Invoice'!W$2:W$1201,$AA235)="","",INDEX('Per Invoice'!W$2:W$1201,$AA235)))</f>
        <v/>
      </c>
      <c r="X235" s="7">
        <f>IF($AA235="","",IF(INDEX('Per Invoice'!X$2:X$1201,$AA235)="","",INDEX('Per Invoice'!X$2:X$1201,$AA235)))</f>
        <v/>
      </c>
      <c r="Y235" s="7">
        <f>IF($AA235="","",IF(INDEX('Per Invoice'!Y$2:Y$1201,$AA235)="","",INDEX('Per Invoice'!Y$2:Y$1201,$AA235)))</f>
        <v/>
      </c>
      <c r="Z235" s="7">
        <f>IF($AA235="","",IF(INDEX('Per Invoice'!Z$2:Z$1201,$AA235)="","",INDEX('Per Invoice'!Z$2:Z$1201,$AA235)))</f>
        <v/>
      </c>
      <c r="AA235" s="16">
        <f>IFERROR(MATCH(Settings!$C$31&amp;"|"&amp;ROWS($AA$2:$AA235),'Per Invoice'!$AB$2:$AB$1201,0),"")</f>
        <v/>
      </c>
    </row>
    <row r="236">
      <c r="A236">
        <f>IF($AA236="","",IF(INDEX('Per Invoice'!A$2:A$1201,$AA236)="","",INDEX('Per Invoice'!A$2:A$1201,$AA236)))</f>
        <v/>
      </c>
      <c r="B236">
        <f>IF($AA236="","",IF(INDEX('Per Invoice'!B$2:B$1201,$AA236)="","",INDEX('Per Invoice'!B$2:B$1201,$AA236)))</f>
        <v/>
      </c>
      <c r="C236">
        <f>IF($AA236="","",IF(INDEX('Per Invoice'!C$2:C$1201,$AA236)="","",INDEX('Per Invoice'!C$2:C$1201,$AA236)))</f>
        <v/>
      </c>
      <c r="D236">
        <f>IF($AA236="","",IF(INDEX('Per Invoice'!D$2:D$1201,$AA236)="","",INDEX('Per Invoice'!D$2:D$1201,$AA236)))</f>
        <v/>
      </c>
      <c r="E236">
        <f>IF($AA236="","",IF(INDEX('Per Invoice'!E$2:E$1201,$AA236)="","",INDEX('Per Invoice'!E$2:E$1201,$AA236)))</f>
        <v/>
      </c>
      <c r="F236">
        <f>IF($AA236="","",IF(INDEX('Per Invoice'!F$2:F$1201,$AA236)="","",INDEX('Per Invoice'!F$2:F$1201,$AA236)))</f>
        <v/>
      </c>
      <c r="G236">
        <f>IF($AA236="","",IF(INDEX('Per Invoice'!G$2:G$1201,$AA236)="","",INDEX('Per Invoice'!G$2:G$1201,$AA236)))</f>
        <v/>
      </c>
      <c r="H236">
        <f>IF($AA236="","",IF(INDEX('Per Invoice'!H$2:H$1201,$AA236)="","",INDEX('Per Invoice'!H$2:H$1201,$AA236)))</f>
        <v/>
      </c>
      <c r="I236">
        <f>IF($AA236="","",IF(INDEX('Per Invoice'!I$2:I$1201,$AA236)="","",INDEX('Per Invoice'!I$2:I$1201,$AA236)))</f>
        <v/>
      </c>
      <c r="J236">
        <f>IF($AA236="","",IF(INDEX('Per Invoice'!J$2:J$1201,$AA236)="","",INDEX('Per Invoice'!J$2:J$1201,$AA236)))</f>
        <v/>
      </c>
      <c r="K236">
        <f>IF($AA236="","",IF(INDEX('Per Invoice'!K$2:K$1201,$AA236)="","",INDEX('Per Invoice'!K$2:K$1201,$AA236)))</f>
        <v/>
      </c>
      <c r="L236">
        <f>IF($AA236="","",IF(INDEX('Per Invoice'!L$2:L$1201,$AA236)="","",INDEX('Per Invoice'!L$2:L$1201,$AA236)))</f>
        <v/>
      </c>
      <c r="M236">
        <f>IF($AA236="","",IF(INDEX('Per Invoice'!M$2:M$1201,$AA236)="","",INDEX('Per Invoice'!M$2:M$1201,$AA236)))</f>
        <v/>
      </c>
      <c r="N236">
        <f>IF($AA236="","",IF(INDEX('Per Invoice'!N$2:N$1201,$AA236)="","",INDEX('Per Invoice'!N$2:N$1201,$AA236)))</f>
        <v/>
      </c>
      <c r="O236">
        <f>IF($AA236="","",IF(INDEX('Per Invoice'!O$2:O$1201,$AA236)="","",INDEX('Per Invoice'!O$2:O$1201,$AA236)))</f>
        <v/>
      </c>
      <c r="P236" s="7">
        <f>IF($AA236="","",IF(INDEX('Per Invoice'!P$2:P$1201,$AA236)="","",INDEX('Per Invoice'!P$2:P$1201,$AA236)))</f>
        <v/>
      </c>
      <c r="Q236">
        <f>IF($AA236="","",IF(INDEX('Per Invoice'!Q$2:Q$1201,$AA236)="","",INDEX('Per Invoice'!Q$2:Q$1201,$AA236)))</f>
        <v/>
      </c>
      <c r="R236" s="7">
        <f>IF($AA236="","",IF(INDEX('Per Invoice'!R$2:R$1201,$AA236)="","",INDEX('Per Invoice'!R$2:R$1201,$AA236)))</f>
        <v/>
      </c>
      <c r="S236" s="7">
        <f>IF($AA236="","",IF(INDEX('Per Invoice'!S$2:S$1201,$AA236)="","",INDEX('Per Invoice'!S$2:S$1201,$AA236)))</f>
        <v/>
      </c>
      <c r="T236">
        <f>IF($AA236="","",IF(INDEX('Per Invoice'!T$2:T$1201,$AA236)="","",INDEX('Per Invoice'!T$2:T$1201,$AA236)))</f>
        <v/>
      </c>
      <c r="U236" s="7">
        <f>IF($AA236="","",IF(INDEX('Per Invoice'!U$2:U$1201,$AA236)="","",INDEX('Per Invoice'!U$2:U$1201,$AA236)))</f>
        <v/>
      </c>
      <c r="V236" s="7">
        <f>IF($AA236="","",IF(INDEX('Per Invoice'!V$2:V$1201,$AA236)="","",INDEX('Per Invoice'!V$2:V$1201,$AA236)))</f>
        <v/>
      </c>
      <c r="W236" s="7">
        <f>IF($AA236="","",IF(INDEX('Per Invoice'!W$2:W$1201,$AA236)="","",INDEX('Per Invoice'!W$2:W$1201,$AA236)))</f>
        <v/>
      </c>
      <c r="X236" s="7">
        <f>IF($AA236="","",IF(INDEX('Per Invoice'!X$2:X$1201,$AA236)="","",INDEX('Per Invoice'!X$2:X$1201,$AA236)))</f>
        <v/>
      </c>
      <c r="Y236" s="7">
        <f>IF($AA236="","",IF(INDEX('Per Invoice'!Y$2:Y$1201,$AA236)="","",INDEX('Per Invoice'!Y$2:Y$1201,$AA236)))</f>
        <v/>
      </c>
      <c r="Z236" s="7">
        <f>IF($AA236="","",IF(INDEX('Per Invoice'!Z$2:Z$1201,$AA236)="","",INDEX('Per Invoice'!Z$2:Z$1201,$AA236)))</f>
        <v/>
      </c>
      <c r="AA236" s="16">
        <f>IFERROR(MATCH(Settings!$C$31&amp;"|"&amp;ROWS($AA$2:$AA236),'Per Invoice'!$AB$2:$AB$1201,0),"")</f>
        <v/>
      </c>
    </row>
    <row r="237">
      <c r="A237">
        <f>IF($AA237="","",IF(INDEX('Per Invoice'!A$2:A$1201,$AA237)="","",INDEX('Per Invoice'!A$2:A$1201,$AA237)))</f>
        <v/>
      </c>
      <c r="B237">
        <f>IF($AA237="","",IF(INDEX('Per Invoice'!B$2:B$1201,$AA237)="","",INDEX('Per Invoice'!B$2:B$1201,$AA237)))</f>
        <v/>
      </c>
      <c r="C237">
        <f>IF($AA237="","",IF(INDEX('Per Invoice'!C$2:C$1201,$AA237)="","",INDEX('Per Invoice'!C$2:C$1201,$AA237)))</f>
        <v/>
      </c>
      <c r="D237">
        <f>IF($AA237="","",IF(INDEX('Per Invoice'!D$2:D$1201,$AA237)="","",INDEX('Per Invoice'!D$2:D$1201,$AA237)))</f>
        <v/>
      </c>
      <c r="E237">
        <f>IF($AA237="","",IF(INDEX('Per Invoice'!E$2:E$1201,$AA237)="","",INDEX('Per Invoice'!E$2:E$1201,$AA237)))</f>
        <v/>
      </c>
      <c r="F237">
        <f>IF($AA237="","",IF(INDEX('Per Invoice'!F$2:F$1201,$AA237)="","",INDEX('Per Invoice'!F$2:F$1201,$AA237)))</f>
        <v/>
      </c>
      <c r="G237">
        <f>IF($AA237="","",IF(INDEX('Per Invoice'!G$2:G$1201,$AA237)="","",INDEX('Per Invoice'!G$2:G$1201,$AA237)))</f>
        <v/>
      </c>
      <c r="H237">
        <f>IF($AA237="","",IF(INDEX('Per Invoice'!H$2:H$1201,$AA237)="","",INDEX('Per Invoice'!H$2:H$1201,$AA237)))</f>
        <v/>
      </c>
      <c r="I237">
        <f>IF($AA237="","",IF(INDEX('Per Invoice'!I$2:I$1201,$AA237)="","",INDEX('Per Invoice'!I$2:I$1201,$AA237)))</f>
        <v/>
      </c>
      <c r="J237">
        <f>IF($AA237="","",IF(INDEX('Per Invoice'!J$2:J$1201,$AA237)="","",INDEX('Per Invoice'!J$2:J$1201,$AA237)))</f>
        <v/>
      </c>
      <c r="K237">
        <f>IF($AA237="","",IF(INDEX('Per Invoice'!K$2:K$1201,$AA237)="","",INDEX('Per Invoice'!K$2:K$1201,$AA237)))</f>
        <v/>
      </c>
      <c r="L237">
        <f>IF($AA237="","",IF(INDEX('Per Invoice'!L$2:L$1201,$AA237)="","",INDEX('Per Invoice'!L$2:L$1201,$AA237)))</f>
        <v/>
      </c>
      <c r="M237">
        <f>IF($AA237="","",IF(INDEX('Per Invoice'!M$2:M$1201,$AA237)="","",INDEX('Per Invoice'!M$2:M$1201,$AA237)))</f>
        <v/>
      </c>
      <c r="N237">
        <f>IF($AA237="","",IF(INDEX('Per Invoice'!N$2:N$1201,$AA237)="","",INDEX('Per Invoice'!N$2:N$1201,$AA237)))</f>
        <v/>
      </c>
      <c r="O237">
        <f>IF($AA237="","",IF(INDEX('Per Invoice'!O$2:O$1201,$AA237)="","",INDEX('Per Invoice'!O$2:O$1201,$AA237)))</f>
        <v/>
      </c>
      <c r="P237" s="7">
        <f>IF($AA237="","",IF(INDEX('Per Invoice'!P$2:P$1201,$AA237)="","",INDEX('Per Invoice'!P$2:P$1201,$AA237)))</f>
        <v/>
      </c>
      <c r="Q237">
        <f>IF($AA237="","",IF(INDEX('Per Invoice'!Q$2:Q$1201,$AA237)="","",INDEX('Per Invoice'!Q$2:Q$1201,$AA237)))</f>
        <v/>
      </c>
      <c r="R237" s="7">
        <f>IF($AA237="","",IF(INDEX('Per Invoice'!R$2:R$1201,$AA237)="","",INDEX('Per Invoice'!R$2:R$1201,$AA237)))</f>
        <v/>
      </c>
      <c r="S237" s="7">
        <f>IF($AA237="","",IF(INDEX('Per Invoice'!S$2:S$1201,$AA237)="","",INDEX('Per Invoice'!S$2:S$1201,$AA237)))</f>
        <v/>
      </c>
      <c r="T237">
        <f>IF($AA237="","",IF(INDEX('Per Invoice'!T$2:T$1201,$AA237)="","",INDEX('Per Invoice'!T$2:T$1201,$AA237)))</f>
        <v/>
      </c>
      <c r="U237" s="7">
        <f>IF($AA237="","",IF(INDEX('Per Invoice'!U$2:U$1201,$AA237)="","",INDEX('Per Invoice'!U$2:U$1201,$AA237)))</f>
        <v/>
      </c>
      <c r="V237" s="7">
        <f>IF($AA237="","",IF(INDEX('Per Invoice'!V$2:V$1201,$AA237)="","",INDEX('Per Invoice'!V$2:V$1201,$AA237)))</f>
        <v/>
      </c>
      <c r="W237" s="7">
        <f>IF($AA237="","",IF(INDEX('Per Invoice'!W$2:W$1201,$AA237)="","",INDEX('Per Invoice'!W$2:W$1201,$AA237)))</f>
        <v/>
      </c>
      <c r="X237" s="7">
        <f>IF($AA237="","",IF(INDEX('Per Invoice'!X$2:X$1201,$AA237)="","",INDEX('Per Invoice'!X$2:X$1201,$AA237)))</f>
        <v/>
      </c>
      <c r="Y237" s="7">
        <f>IF($AA237="","",IF(INDEX('Per Invoice'!Y$2:Y$1201,$AA237)="","",INDEX('Per Invoice'!Y$2:Y$1201,$AA237)))</f>
        <v/>
      </c>
      <c r="Z237" s="7">
        <f>IF($AA237="","",IF(INDEX('Per Invoice'!Z$2:Z$1201,$AA237)="","",INDEX('Per Invoice'!Z$2:Z$1201,$AA237)))</f>
        <v/>
      </c>
      <c r="AA237" s="16">
        <f>IFERROR(MATCH(Settings!$C$31&amp;"|"&amp;ROWS($AA$2:$AA237),'Per Invoice'!$AB$2:$AB$1201,0),"")</f>
        <v/>
      </c>
    </row>
    <row r="238">
      <c r="A238">
        <f>IF($AA238="","",IF(INDEX('Per Invoice'!A$2:A$1201,$AA238)="","",INDEX('Per Invoice'!A$2:A$1201,$AA238)))</f>
        <v/>
      </c>
      <c r="B238">
        <f>IF($AA238="","",IF(INDEX('Per Invoice'!B$2:B$1201,$AA238)="","",INDEX('Per Invoice'!B$2:B$1201,$AA238)))</f>
        <v/>
      </c>
      <c r="C238">
        <f>IF($AA238="","",IF(INDEX('Per Invoice'!C$2:C$1201,$AA238)="","",INDEX('Per Invoice'!C$2:C$1201,$AA238)))</f>
        <v/>
      </c>
      <c r="D238">
        <f>IF($AA238="","",IF(INDEX('Per Invoice'!D$2:D$1201,$AA238)="","",INDEX('Per Invoice'!D$2:D$1201,$AA238)))</f>
        <v/>
      </c>
      <c r="E238">
        <f>IF($AA238="","",IF(INDEX('Per Invoice'!E$2:E$1201,$AA238)="","",INDEX('Per Invoice'!E$2:E$1201,$AA238)))</f>
        <v/>
      </c>
      <c r="F238">
        <f>IF($AA238="","",IF(INDEX('Per Invoice'!F$2:F$1201,$AA238)="","",INDEX('Per Invoice'!F$2:F$1201,$AA238)))</f>
        <v/>
      </c>
      <c r="G238">
        <f>IF($AA238="","",IF(INDEX('Per Invoice'!G$2:G$1201,$AA238)="","",INDEX('Per Invoice'!G$2:G$1201,$AA238)))</f>
        <v/>
      </c>
      <c r="H238">
        <f>IF($AA238="","",IF(INDEX('Per Invoice'!H$2:H$1201,$AA238)="","",INDEX('Per Invoice'!H$2:H$1201,$AA238)))</f>
        <v/>
      </c>
      <c r="I238">
        <f>IF($AA238="","",IF(INDEX('Per Invoice'!I$2:I$1201,$AA238)="","",INDEX('Per Invoice'!I$2:I$1201,$AA238)))</f>
        <v/>
      </c>
      <c r="J238">
        <f>IF($AA238="","",IF(INDEX('Per Invoice'!J$2:J$1201,$AA238)="","",INDEX('Per Invoice'!J$2:J$1201,$AA238)))</f>
        <v/>
      </c>
      <c r="K238">
        <f>IF($AA238="","",IF(INDEX('Per Invoice'!K$2:K$1201,$AA238)="","",INDEX('Per Invoice'!K$2:K$1201,$AA238)))</f>
        <v/>
      </c>
      <c r="L238">
        <f>IF($AA238="","",IF(INDEX('Per Invoice'!L$2:L$1201,$AA238)="","",INDEX('Per Invoice'!L$2:L$1201,$AA238)))</f>
        <v/>
      </c>
      <c r="M238">
        <f>IF($AA238="","",IF(INDEX('Per Invoice'!M$2:M$1201,$AA238)="","",INDEX('Per Invoice'!M$2:M$1201,$AA238)))</f>
        <v/>
      </c>
      <c r="N238">
        <f>IF($AA238="","",IF(INDEX('Per Invoice'!N$2:N$1201,$AA238)="","",INDEX('Per Invoice'!N$2:N$1201,$AA238)))</f>
        <v/>
      </c>
      <c r="O238">
        <f>IF($AA238="","",IF(INDEX('Per Invoice'!O$2:O$1201,$AA238)="","",INDEX('Per Invoice'!O$2:O$1201,$AA238)))</f>
        <v/>
      </c>
      <c r="P238" s="7">
        <f>IF($AA238="","",IF(INDEX('Per Invoice'!P$2:P$1201,$AA238)="","",INDEX('Per Invoice'!P$2:P$1201,$AA238)))</f>
        <v/>
      </c>
      <c r="Q238">
        <f>IF($AA238="","",IF(INDEX('Per Invoice'!Q$2:Q$1201,$AA238)="","",INDEX('Per Invoice'!Q$2:Q$1201,$AA238)))</f>
        <v/>
      </c>
      <c r="R238" s="7">
        <f>IF($AA238="","",IF(INDEX('Per Invoice'!R$2:R$1201,$AA238)="","",INDEX('Per Invoice'!R$2:R$1201,$AA238)))</f>
        <v/>
      </c>
      <c r="S238" s="7">
        <f>IF($AA238="","",IF(INDEX('Per Invoice'!S$2:S$1201,$AA238)="","",INDEX('Per Invoice'!S$2:S$1201,$AA238)))</f>
        <v/>
      </c>
      <c r="T238">
        <f>IF($AA238="","",IF(INDEX('Per Invoice'!T$2:T$1201,$AA238)="","",INDEX('Per Invoice'!T$2:T$1201,$AA238)))</f>
        <v/>
      </c>
      <c r="U238" s="7">
        <f>IF($AA238="","",IF(INDEX('Per Invoice'!U$2:U$1201,$AA238)="","",INDEX('Per Invoice'!U$2:U$1201,$AA238)))</f>
        <v/>
      </c>
      <c r="V238" s="7">
        <f>IF($AA238="","",IF(INDEX('Per Invoice'!V$2:V$1201,$AA238)="","",INDEX('Per Invoice'!V$2:V$1201,$AA238)))</f>
        <v/>
      </c>
      <c r="W238" s="7">
        <f>IF($AA238="","",IF(INDEX('Per Invoice'!W$2:W$1201,$AA238)="","",INDEX('Per Invoice'!W$2:W$1201,$AA238)))</f>
        <v/>
      </c>
      <c r="X238" s="7">
        <f>IF($AA238="","",IF(INDEX('Per Invoice'!X$2:X$1201,$AA238)="","",INDEX('Per Invoice'!X$2:X$1201,$AA238)))</f>
        <v/>
      </c>
      <c r="Y238" s="7">
        <f>IF($AA238="","",IF(INDEX('Per Invoice'!Y$2:Y$1201,$AA238)="","",INDEX('Per Invoice'!Y$2:Y$1201,$AA238)))</f>
        <v/>
      </c>
      <c r="Z238" s="7">
        <f>IF($AA238="","",IF(INDEX('Per Invoice'!Z$2:Z$1201,$AA238)="","",INDEX('Per Invoice'!Z$2:Z$1201,$AA238)))</f>
        <v/>
      </c>
      <c r="AA238" s="16">
        <f>IFERROR(MATCH(Settings!$C$31&amp;"|"&amp;ROWS($AA$2:$AA238),'Per Invoice'!$AB$2:$AB$1201,0),"")</f>
        <v/>
      </c>
    </row>
    <row r="239">
      <c r="A239">
        <f>IF($AA239="","",IF(INDEX('Per Invoice'!A$2:A$1201,$AA239)="","",INDEX('Per Invoice'!A$2:A$1201,$AA239)))</f>
        <v/>
      </c>
      <c r="B239">
        <f>IF($AA239="","",IF(INDEX('Per Invoice'!B$2:B$1201,$AA239)="","",INDEX('Per Invoice'!B$2:B$1201,$AA239)))</f>
        <v/>
      </c>
      <c r="C239">
        <f>IF($AA239="","",IF(INDEX('Per Invoice'!C$2:C$1201,$AA239)="","",INDEX('Per Invoice'!C$2:C$1201,$AA239)))</f>
        <v/>
      </c>
      <c r="D239">
        <f>IF($AA239="","",IF(INDEX('Per Invoice'!D$2:D$1201,$AA239)="","",INDEX('Per Invoice'!D$2:D$1201,$AA239)))</f>
        <v/>
      </c>
      <c r="E239">
        <f>IF($AA239="","",IF(INDEX('Per Invoice'!E$2:E$1201,$AA239)="","",INDEX('Per Invoice'!E$2:E$1201,$AA239)))</f>
        <v/>
      </c>
      <c r="F239">
        <f>IF($AA239="","",IF(INDEX('Per Invoice'!F$2:F$1201,$AA239)="","",INDEX('Per Invoice'!F$2:F$1201,$AA239)))</f>
        <v/>
      </c>
      <c r="G239">
        <f>IF($AA239="","",IF(INDEX('Per Invoice'!G$2:G$1201,$AA239)="","",INDEX('Per Invoice'!G$2:G$1201,$AA239)))</f>
        <v/>
      </c>
      <c r="H239">
        <f>IF($AA239="","",IF(INDEX('Per Invoice'!H$2:H$1201,$AA239)="","",INDEX('Per Invoice'!H$2:H$1201,$AA239)))</f>
        <v/>
      </c>
      <c r="I239">
        <f>IF($AA239="","",IF(INDEX('Per Invoice'!I$2:I$1201,$AA239)="","",INDEX('Per Invoice'!I$2:I$1201,$AA239)))</f>
        <v/>
      </c>
      <c r="J239">
        <f>IF($AA239="","",IF(INDEX('Per Invoice'!J$2:J$1201,$AA239)="","",INDEX('Per Invoice'!J$2:J$1201,$AA239)))</f>
        <v/>
      </c>
      <c r="K239">
        <f>IF($AA239="","",IF(INDEX('Per Invoice'!K$2:K$1201,$AA239)="","",INDEX('Per Invoice'!K$2:K$1201,$AA239)))</f>
        <v/>
      </c>
      <c r="L239">
        <f>IF($AA239="","",IF(INDEX('Per Invoice'!L$2:L$1201,$AA239)="","",INDEX('Per Invoice'!L$2:L$1201,$AA239)))</f>
        <v/>
      </c>
      <c r="M239">
        <f>IF($AA239="","",IF(INDEX('Per Invoice'!M$2:M$1201,$AA239)="","",INDEX('Per Invoice'!M$2:M$1201,$AA239)))</f>
        <v/>
      </c>
      <c r="N239">
        <f>IF($AA239="","",IF(INDEX('Per Invoice'!N$2:N$1201,$AA239)="","",INDEX('Per Invoice'!N$2:N$1201,$AA239)))</f>
        <v/>
      </c>
      <c r="O239">
        <f>IF($AA239="","",IF(INDEX('Per Invoice'!O$2:O$1201,$AA239)="","",INDEX('Per Invoice'!O$2:O$1201,$AA239)))</f>
        <v/>
      </c>
      <c r="P239" s="7">
        <f>IF($AA239="","",IF(INDEX('Per Invoice'!P$2:P$1201,$AA239)="","",INDEX('Per Invoice'!P$2:P$1201,$AA239)))</f>
        <v/>
      </c>
      <c r="Q239">
        <f>IF($AA239="","",IF(INDEX('Per Invoice'!Q$2:Q$1201,$AA239)="","",INDEX('Per Invoice'!Q$2:Q$1201,$AA239)))</f>
        <v/>
      </c>
      <c r="R239" s="7">
        <f>IF($AA239="","",IF(INDEX('Per Invoice'!R$2:R$1201,$AA239)="","",INDEX('Per Invoice'!R$2:R$1201,$AA239)))</f>
        <v/>
      </c>
      <c r="S239" s="7">
        <f>IF($AA239="","",IF(INDEX('Per Invoice'!S$2:S$1201,$AA239)="","",INDEX('Per Invoice'!S$2:S$1201,$AA239)))</f>
        <v/>
      </c>
      <c r="T239">
        <f>IF($AA239="","",IF(INDEX('Per Invoice'!T$2:T$1201,$AA239)="","",INDEX('Per Invoice'!T$2:T$1201,$AA239)))</f>
        <v/>
      </c>
      <c r="U239" s="7">
        <f>IF($AA239="","",IF(INDEX('Per Invoice'!U$2:U$1201,$AA239)="","",INDEX('Per Invoice'!U$2:U$1201,$AA239)))</f>
        <v/>
      </c>
      <c r="V239" s="7">
        <f>IF($AA239="","",IF(INDEX('Per Invoice'!V$2:V$1201,$AA239)="","",INDEX('Per Invoice'!V$2:V$1201,$AA239)))</f>
        <v/>
      </c>
      <c r="W239" s="7">
        <f>IF($AA239="","",IF(INDEX('Per Invoice'!W$2:W$1201,$AA239)="","",INDEX('Per Invoice'!W$2:W$1201,$AA239)))</f>
        <v/>
      </c>
      <c r="X239" s="7">
        <f>IF($AA239="","",IF(INDEX('Per Invoice'!X$2:X$1201,$AA239)="","",INDEX('Per Invoice'!X$2:X$1201,$AA239)))</f>
        <v/>
      </c>
      <c r="Y239" s="7">
        <f>IF($AA239="","",IF(INDEX('Per Invoice'!Y$2:Y$1201,$AA239)="","",INDEX('Per Invoice'!Y$2:Y$1201,$AA239)))</f>
        <v/>
      </c>
      <c r="Z239" s="7">
        <f>IF($AA239="","",IF(INDEX('Per Invoice'!Z$2:Z$1201,$AA239)="","",INDEX('Per Invoice'!Z$2:Z$1201,$AA239)))</f>
        <v/>
      </c>
      <c r="AA239" s="16">
        <f>IFERROR(MATCH(Settings!$C$31&amp;"|"&amp;ROWS($AA$2:$AA239),'Per Invoice'!$AB$2:$AB$1201,0),"")</f>
        <v/>
      </c>
    </row>
    <row r="240">
      <c r="A240">
        <f>IF($AA240="","",IF(INDEX('Per Invoice'!A$2:A$1201,$AA240)="","",INDEX('Per Invoice'!A$2:A$1201,$AA240)))</f>
        <v/>
      </c>
      <c r="B240">
        <f>IF($AA240="","",IF(INDEX('Per Invoice'!B$2:B$1201,$AA240)="","",INDEX('Per Invoice'!B$2:B$1201,$AA240)))</f>
        <v/>
      </c>
      <c r="C240">
        <f>IF($AA240="","",IF(INDEX('Per Invoice'!C$2:C$1201,$AA240)="","",INDEX('Per Invoice'!C$2:C$1201,$AA240)))</f>
        <v/>
      </c>
      <c r="D240">
        <f>IF($AA240="","",IF(INDEX('Per Invoice'!D$2:D$1201,$AA240)="","",INDEX('Per Invoice'!D$2:D$1201,$AA240)))</f>
        <v/>
      </c>
      <c r="E240">
        <f>IF($AA240="","",IF(INDEX('Per Invoice'!E$2:E$1201,$AA240)="","",INDEX('Per Invoice'!E$2:E$1201,$AA240)))</f>
        <v/>
      </c>
      <c r="F240">
        <f>IF($AA240="","",IF(INDEX('Per Invoice'!F$2:F$1201,$AA240)="","",INDEX('Per Invoice'!F$2:F$1201,$AA240)))</f>
        <v/>
      </c>
      <c r="G240">
        <f>IF($AA240="","",IF(INDEX('Per Invoice'!G$2:G$1201,$AA240)="","",INDEX('Per Invoice'!G$2:G$1201,$AA240)))</f>
        <v/>
      </c>
      <c r="H240">
        <f>IF($AA240="","",IF(INDEX('Per Invoice'!H$2:H$1201,$AA240)="","",INDEX('Per Invoice'!H$2:H$1201,$AA240)))</f>
        <v/>
      </c>
      <c r="I240">
        <f>IF($AA240="","",IF(INDEX('Per Invoice'!I$2:I$1201,$AA240)="","",INDEX('Per Invoice'!I$2:I$1201,$AA240)))</f>
        <v/>
      </c>
      <c r="J240">
        <f>IF($AA240="","",IF(INDEX('Per Invoice'!J$2:J$1201,$AA240)="","",INDEX('Per Invoice'!J$2:J$1201,$AA240)))</f>
        <v/>
      </c>
      <c r="K240">
        <f>IF($AA240="","",IF(INDEX('Per Invoice'!K$2:K$1201,$AA240)="","",INDEX('Per Invoice'!K$2:K$1201,$AA240)))</f>
        <v/>
      </c>
      <c r="L240">
        <f>IF($AA240="","",IF(INDEX('Per Invoice'!L$2:L$1201,$AA240)="","",INDEX('Per Invoice'!L$2:L$1201,$AA240)))</f>
        <v/>
      </c>
      <c r="M240">
        <f>IF($AA240="","",IF(INDEX('Per Invoice'!M$2:M$1201,$AA240)="","",INDEX('Per Invoice'!M$2:M$1201,$AA240)))</f>
        <v/>
      </c>
      <c r="N240">
        <f>IF($AA240="","",IF(INDEX('Per Invoice'!N$2:N$1201,$AA240)="","",INDEX('Per Invoice'!N$2:N$1201,$AA240)))</f>
        <v/>
      </c>
      <c r="O240">
        <f>IF($AA240="","",IF(INDEX('Per Invoice'!O$2:O$1201,$AA240)="","",INDEX('Per Invoice'!O$2:O$1201,$AA240)))</f>
        <v/>
      </c>
      <c r="P240" s="7">
        <f>IF($AA240="","",IF(INDEX('Per Invoice'!P$2:P$1201,$AA240)="","",INDEX('Per Invoice'!P$2:P$1201,$AA240)))</f>
        <v/>
      </c>
      <c r="Q240">
        <f>IF($AA240="","",IF(INDEX('Per Invoice'!Q$2:Q$1201,$AA240)="","",INDEX('Per Invoice'!Q$2:Q$1201,$AA240)))</f>
        <v/>
      </c>
      <c r="R240" s="7">
        <f>IF($AA240="","",IF(INDEX('Per Invoice'!R$2:R$1201,$AA240)="","",INDEX('Per Invoice'!R$2:R$1201,$AA240)))</f>
        <v/>
      </c>
      <c r="S240" s="7">
        <f>IF($AA240="","",IF(INDEX('Per Invoice'!S$2:S$1201,$AA240)="","",INDEX('Per Invoice'!S$2:S$1201,$AA240)))</f>
        <v/>
      </c>
      <c r="T240">
        <f>IF($AA240="","",IF(INDEX('Per Invoice'!T$2:T$1201,$AA240)="","",INDEX('Per Invoice'!T$2:T$1201,$AA240)))</f>
        <v/>
      </c>
      <c r="U240" s="7">
        <f>IF($AA240="","",IF(INDEX('Per Invoice'!U$2:U$1201,$AA240)="","",INDEX('Per Invoice'!U$2:U$1201,$AA240)))</f>
        <v/>
      </c>
      <c r="V240" s="7">
        <f>IF($AA240="","",IF(INDEX('Per Invoice'!V$2:V$1201,$AA240)="","",INDEX('Per Invoice'!V$2:V$1201,$AA240)))</f>
        <v/>
      </c>
      <c r="W240" s="7">
        <f>IF($AA240="","",IF(INDEX('Per Invoice'!W$2:W$1201,$AA240)="","",INDEX('Per Invoice'!W$2:W$1201,$AA240)))</f>
        <v/>
      </c>
      <c r="X240" s="7">
        <f>IF($AA240="","",IF(INDEX('Per Invoice'!X$2:X$1201,$AA240)="","",INDEX('Per Invoice'!X$2:X$1201,$AA240)))</f>
        <v/>
      </c>
      <c r="Y240" s="7">
        <f>IF($AA240="","",IF(INDEX('Per Invoice'!Y$2:Y$1201,$AA240)="","",INDEX('Per Invoice'!Y$2:Y$1201,$AA240)))</f>
        <v/>
      </c>
      <c r="Z240" s="7">
        <f>IF($AA240="","",IF(INDEX('Per Invoice'!Z$2:Z$1201,$AA240)="","",INDEX('Per Invoice'!Z$2:Z$1201,$AA240)))</f>
        <v/>
      </c>
      <c r="AA240" s="16">
        <f>IFERROR(MATCH(Settings!$C$31&amp;"|"&amp;ROWS($AA$2:$AA240),'Per Invoice'!$AB$2:$AB$1201,0),"")</f>
        <v/>
      </c>
    </row>
    <row r="241">
      <c r="A241">
        <f>IF($AA241="","",IF(INDEX('Per Invoice'!A$2:A$1201,$AA241)="","",INDEX('Per Invoice'!A$2:A$1201,$AA241)))</f>
        <v/>
      </c>
      <c r="B241">
        <f>IF($AA241="","",IF(INDEX('Per Invoice'!B$2:B$1201,$AA241)="","",INDEX('Per Invoice'!B$2:B$1201,$AA241)))</f>
        <v/>
      </c>
      <c r="C241">
        <f>IF($AA241="","",IF(INDEX('Per Invoice'!C$2:C$1201,$AA241)="","",INDEX('Per Invoice'!C$2:C$1201,$AA241)))</f>
        <v/>
      </c>
      <c r="D241">
        <f>IF($AA241="","",IF(INDEX('Per Invoice'!D$2:D$1201,$AA241)="","",INDEX('Per Invoice'!D$2:D$1201,$AA241)))</f>
        <v/>
      </c>
      <c r="E241">
        <f>IF($AA241="","",IF(INDEX('Per Invoice'!E$2:E$1201,$AA241)="","",INDEX('Per Invoice'!E$2:E$1201,$AA241)))</f>
        <v/>
      </c>
      <c r="F241">
        <f>IF($AA241="","",IF(INDEX('Per Invoice'!F$2:F$1201,$AA241)="","",INDEX('Per Invoice'!F$2:F$1201,$AA241)))</f>
        <v/>
      </c>
      <c r="G241">
        <f>IF($AA241="","",IF(INDEX('Per Invoice'!G$2:G$1201,$AA241)="","",INDEX('Per Invoice'!G$2:G$1201,$AA241)))</f>
        <v/>
      </c>
      <c r="H241">
        <f>IF($AA241="","",IF(INDEX('Per Invoice'!H$2:H$1201,$AA241)="","",INDEX('Per Invoice'!H$2:H$1201,$AA241)))</f>
        <v/>
      </c>
      <c r="I241">
        <f>IF($AA241="","",IF(INDEX('Per Invoice'!I$2:I$1201,$AA241)="","",INDEX('Per Invoice'!I$2:I$1201,$AA241)))</f>
        <v/>
      </c>
      <c r="J241">
        <f>IF($AA241="","",IF(INDEX('Per Invoice'!J$2:J$1201,$AA241)="","",INDEX('Per Invoice'!J$2:J$1201,$AA241)))</f>
        <v/>
      </c>
      <c r="K241">
        <f>IF($AA241="","",IF(INDEX('Per Invoice'!K$2:K$1201,$AA241)="","",INDEX('Per Invoice'!K$2:K$1201,$AA241)))</f>
        <v/>
      </c>
      <c r="L241">
        <f>IF($AA241="","",IF(INDEX('Per Invoice'!L$2:L$1201,$AA241)="","",INDEX('Per Invoice'!L$2:L$1201,$AA241)))</f>
        <v/>
      </c>
      <c r="M241">
        <f>IF($AA241="","",IF(INDEX('Per Invoice'!M$2:M$1201,$AA241)="","",INDEX('Per Invoice'!M$2:M$1201,$AA241)))</f>
        <v/>
      </c>
      <c r="N241">
        <f>IF($AA241="","",IF(INDEX('Per Invoice'!N$2:N$1201,$AA241)="","",INDEX('Per Invoice'!N$2:N$1201,$AA241)))</f>
        <v/>
      </c>
      <c r="O241">
        <f>IF($AA241="","",IF(INDEX('Per Invoice'!O$2:O$1201,$AA241)="","",INDEX('Per Invoice'!O$2:O$1201,$AA241)))</f>
        <v/>
      </c>
      <c r="P241" s="7">
        <f>IF($AA241="","",IF(INDEX('Per Invoice'!P$2:P$1201,$AA241)="","",INDEX('Per Invoice'!P$2:P$1201,$AA241)))</f>
        <v/>
      </c>
      <c r="Q241">
        <f>IF($AA241="","",IF(INDEX('Per Invoice'!Q$2:Q$1201,$AA241)="","",INDEX('Per Invoice'!Q$2:Q$1201,$AA241)))</f>
        <v/>
      </c>
      <c r="R241" s="7">
        <f>IF($AA241="","",IF(INDEX('Per Invoice'!R$2:R$1201,$AA241)="","",INDEX('Per Invoice'!R$2:R$1201,$AA241)))</f>
        <v/>
      </c>
      <c r="S241" s="7">
        <f>IF($AA241="","",IF(INDEX('Per Invoice'!S$2:S$1201,$AA241)="","",INDEX('Per Invoice'!S$2:S$1201,$AA241)))</f>
        <v/>
      </c>
      <c r="T241">
        <f>IF($AA241="","",IF(INDEX('Per Invoice'!T$2:T$1201,$AA241)="","",INDEX('Per Invoice'!T$2:T$1201,$AA241)))</f>
        <v/>
      </c>
      <c r="U241" s="7">
        <f>IF($AA241="","",IF(INDEX('Per Invoice'!U$2:U$1201,$AA241)="","",INDEX('Per Invoice'!U$2:U$1201,$AA241)))</f>
        <v/>
      </c>
      <c r="V241" s="7">
        <f>IF($AA241="","",IF(INDEX('Per Invoice'!V$2:V$1201,$AA241)="","",INDEX('Per Invoice'!V$2:V$1201,$AA241)))</f>
        <v/>
      </c>
      <c r="W241" s="7">
        <f>IF($AA241="","",IF(INDEX('Per Invoice'!W$2:W$1201,$AA241)="","",INDEX('Per Invoice'!W$2:W$1201,$AA241)))</f>
        <v/>
      </c>
      <c r="X241" s="7">
        <f>IF($AA241="","",IF(INDEX('Per Invoice'!X$2:X$1201,$AA241)="","",INDEX('Per Invoice'!X$2:X$1201,$AA241)))</f>
        <v/>
      </c>
      <c r="Y241" s="7">
        <f>IF($AA241="","",IF(INDEX('Per Invoice'!Y$2:Y$1201,$AA241)="","",INDEX('Per Invoice'!Y$2:Y$1201,$AA241)))</f>
        <v/>
      </c>
      <c r="Z241" s="7">
        <f>IF($AA241="","",IF(INDEX('Per Invoice'!Z$2:Z$1201,$AA241)="","",INDEX('Per Invoice'!Z$2:Z$1201,$AA241)))</f>
        <v/>
      </c>
      <c r="AA241" s="16">
        <f>IFERROR(MATCH(Settings!$C$31&amp;"|"&amp;ROWS($AA$2:$AA241),'Per Invoice'!$AB$2:$AB$1201,0),"")</f>
        <v/>
      </c>
    </row>
    <row r="242">
      <c r="A242">
        <f>IF($AA242="","",IF(INDEX('Per Invoice'!A$2:A$1201,$AA242)="","",INDEX('Per Invoice'!A$2:A$1201,$AA242)))</f>
        <v/>
      </c>
      <c r="B242">
        <f>IF($AA242="","",IF(INDEX('Per Invoice'!B$2:B$1201,$AA242)="","",INDEX('Per Invoice'!B$2:B$1201,$AA242)))</f>
        <v/>
      </c>
      <c r="C242">
        <f>IF($AA242="","",IF(INDEX('Per Invoice'!C$2:C$1201,$AA242)="","",INDEX('Per Invoice'!C$2:C$1201,$AA242)))</f>
        <v/>
      </c>
      <c r="D242">
        <f>IF($AA242="","",IF(INDEX('Per Invoice'!D$2:D$1201,$AA242)="","",INDEX('Per Invoice'!D$2:D$1201,$AA242)))</f>
        <v/>
      </c>
      <c r="E242">
        <f>IF($AA242="","",IF(INDEX('Per Invoice'!E$2:E$1201,$AA242)="","",INDEX('Per Invoice'!E$2:E$1201,$AA242)))</f>
        <v/>
      </c>
      <c r="F242">
        <f>IF($AA242="","",IF(INDEX('Per Invoice'!F$2:F$1201,$AA242)="","",INDEX('Per Invoice'!F$2:F$1201,$AA242)))</f>
        <v/>
      </c>
      <c r="G242">
        <f>IF($AA242="","",IF(INDEX('Per Invoice'!G$2:G$1201,$AA242)="","",INDEX('Per Invoice'!G$2:G$1201,$AA242)))</f>
        <v/>
      </c>
      <c r="H242">
        <f>IF($AA242="","",IF(INDEX('Per Invoice'!H$2:H$1201,$AA242)="","",INDEX('Per Invoice'!H$2:H$1201,$AA242)))</f>
        <v/>
      </c>
      <c r="I242">
        <f>IF($AA242="","",IF(INDEX('Per Invoice'!I$2:I$1201,$AA242)="","",INDEX('Per Invoice'!I$2:I$1201,$AA242)))</f>
        <v/>
      </c>
      <c r="J242">
        <f>IF($AA242="","",IF(INDEX('Per Invoice'!J$2:J$1201,$AA242)="","",INDEX('Per Invoice'!J$2:J$1201,$AA242)))</f>
        <v/>
      </c>
      <c r="K242">
        <f>IF($AA242="","",IF(INDEX('Per Invoice'!K$2:K$1201,$AA242)="","",INDEX('Per Invoice'!K$2:K$1201,$AA242)))</f>
        <v/>
      </c>
      <c r="L242">
        <f>IF($AA242="","",IF(INDEX('Per Invoice'!L$2:L$1201,$AA242)="","",INDEX('Per Invoice'!L$2:L$1201,$AA242)))</f>
        <v/>
      </c>
      <c r="M242">
        <f>IF($AA242="","",IF(INDEX('Per Invoice'!M$2:M$1201,$AA242)="","",INDEX('Per Invoice'!M$2:M$1201,$AA242)))</f>
        <v/>
      </c>
      <c r="N242">
        <f>IF($AA242="","",IF(INDEX('Per Invoice'!N$2:N$1201,$AA242)="","",INDEX('Per Invoice'!N$2:N$1201,$AA242)))</f>
        <v/>
      </c>
      <c r="O242">
        <f>IF($AA242="","",IF(INDEX('Per Invoice'!O$2:O$1201,$AA242)="","",INDEX('Per Invoice'!O$2:O$1201,$AA242)))</f>
        <v/>
      </c>
      <c r="P242" s="7">
        <f>IF($AA242="","",IF(INDEX('Per Invoice'!P$2:P$1201,$AA242)="","",INDEX('Per Invoice'!P$2:P$1201,$AA242)))</f>
        <v/>
      </c>
      <c r="Q242">
        <f>IF($AA242="","",IF(INDEX('Per Invoice'!Q$2:Q$1201,$AA242)="","",INDEX('Per Invoice'!Q$2:Q$1201,$AA242)))</f>
        <v/>
      </c>
      <c r="R242" s="7">
        <f>IF($AA242="","",IF(INDEX('Per Invoice'!R$2:R$1201,$AA242)="","",INDEX('Per Invoice'!R$2:R$1201,$AA242)))</f>
        <v/>
      </c>
      <c r="S242" s="7">
        <f>IF($AA242="","",IF(INDEX('Per Invoice'!S$2:S$1201,$AA242)="","",INDEX('Per Invoice'!S$2:S$1201,$AA242)))</f>
        <v/>
      </c>
      <c r="T242">
        <f>IF($AA242="","",IF(INDEX('Per Invoice'!T$2:T$1201,$AA242)="","",INDEX('Per Invoice'!T$2:T$1201,$AA242)))</f>
        <v/>
      </c>
      <c r="U242" s="7">
        <f>IF($AA242="","",IF(INDEX('Per Invoice'!U$2:U$1201,$AA242)="","",INDEX('Per Invoice'!U$2:U$1201,$AA242)))</f>
        <v/>
      </c>
      <c r="V242" s="7">
        <f>IF($AA242="","",IF(INDEX('Per Invoice'!V$2:V$1201,$AA242)="","",INDEX('Per Invoice'!V$2:V$1201,$AA242)))</f>
        <v/>
      </c>
      <c r="W242" s="7">
        <f>IF($AA242="","",IF(INDEX('Per Invoice'!W$2:W$1201,$AA242)="","",INDEX('Per Invoice'!W$2:W$1201,$AA242)))</f>
        <v/>
      </c>
      <c r="X242" s="7">
        <f>IF($AA242="","",IF(INDEX('Per Invoice'!X$2:X$1201,$AA242)="","",INDEX('Per Invoice'!X$2:X$1201,$AA242)))</f>
        <v/>
      </c>
      <c r="Y242" s="7">
        <f>IF($AA242="","",IF(INDEX('Per Invoice'!Y$2:Y$1201,$AA242)="","",INDEX('Per Invoice'!Y$2:Y$1201,$AA242)))</f>
        <v/>
      </c>
      <c r="Z242" s="7">
        <f>IF($AA242="","",IF(INDEX('Per Invoice'!Z$2:Z$1201,$AA242)="","",INDEX('Per Invoice'!Z$2:Z$1201,$AA242)))</f>
        <v/>
      </c>
      <c r="AA242" s="16">
        <f>IFERROR(MATCH(Settings!$C$31&amp;"|"&amp;ROWS($AA$2:$AA242),'Per Invoice'!$AB$2:$AB$1201,0),"")</f>
        <v/>
      </c>
    </row>
    <row r="243">
      <c r="A243">
        <f>IF($AA243="","",IF(INDEX('Per Invoice'!A$2:A$1201,$AA243)="","",INDEX('Per Invoice'!A$2:A$1201,$AA243)))</f>
        <v/>
      </c>
      <c r="B243">
        <f>IF($AA243="","",IF(INDEX('Per Invoice'!B$2:B$1201,$AA243)="","",INDEX('Per Invoice'!B$2:B$1201,$AA243)))</f>
        <v/>
      </c>
      <c r="C243">
        <f>IF($AA243="","",IF(INDEX('Per Invoice'!C$2:C$1201,$AA243)="","",INDEX('Per Invoice'!C$2:C$1201,$AA243)))</f>
        <v/>
      </c>
      <c r="D243">
        <f>IF($AA243="","",IF(INDEX('Per Invoice'!D$2:D$1201,$AA243)="","",INDEX('Per Invoice'!D$2:D$1201,$AA243)))</f>
        <v/>
      </c>
      <c r="E243">
        <f>IF($AA243="","",IF(INDEX('Per Invoice'!E$2:E$1201,$AA243)="","",INDEX('Per Invoice'!E$2:E$1201,$AA243)))</f>
        <v/>
      </c>
      <c r="F243">
        <f>IF($AA243="","",IF(INDEX('Per Invoice'!F$2:F$1201,$AA243)="","",INDEX('Per Invoice'!F$2:F$1201,$AA243)))</f>
        <v/>
      </c>
      <c r="G243">
        <f>IF($AA243="","",IF(INDEX('Per Invoice'!G$2:G$1201,$AA243)="","",INDEX('Per Invoice'!G$2:G$1201,$AA243)))</f>
        <v/>
      </c>
      <c r="H243">
        <f>IF($AA243="","",IF(INDEX('Per Invoice'!H$2:H$1201,$AA243)="","",INDEX('Per Invoice'!H$2:H$1201,$AA243)))</f>
        <v/>
      </c>
      <c r="I243">
        <f>IF($AA243="","",IF(INDEX('Per Invoice'!I$2:I$1201,$AA243)="","",INDEX('Per Invoice'!I$2:I$1201,$AA243)))</f>
        <v/>
      </c>
      <c r="J243">
        <f>IF($AA243="","",IF(INDEX('Per Invoice'!J$2:J$1201,$AA243)="","",INDEX('Per Invoice'!J$2:J$1201,$AA243)))</f>
        <v/>
      </c>
      <c r="K243">
        <f>IF($AA243="","",IF(INDEX('Per Invoice'!K$2:K$1201,$AA243)="","",INDEX('Per Invoice'!K$2:K$1201,$AA243)))</f>
        <v/>
      </c>
      <c r="L243">
        <f>IF($AA243="","",IF(INDEX('Per Invoice'!L$2:L$1201,$AA243)="","",INDEX('Per Invoice'!L$2:L$1201,$AA243)))</f>
        <v/>
      </c>
      <c r="M243">
        <f>IF($AA243="","",IF(INDEX('Per Invoice'!M$2:M$1201,$AA243)="","",INDEX('Per Invoice'!M$2:M$1201,$AA243)))</f>
        <v/>
      </c>
      <c r="N243">
        <f>IF($AA243="","",IF(INDEX('Per Invoice'!N$2:N$1201,$AA243)="","",INDEX('Per Invoice'!N$2:N$1201,$AA243)))</f>
        <v/>
      </c>
      <c r="O243">
        <f>IF($AA243="","",IF(INDEX('Per Invoice'!O$2:O$1201,$AA243)="","",INDEX('Per Invoice'!O$2:O$1201,$AA243)))</f>
        <v/>
      </c>
      <c r="P243" s="7">
        <f>IF($AA243="","",IF(INDEX('Per Invoice'!P$2:P$1201,$AA243)="","",INDEX('Per Invoice'!P$2:P$1201,$AA243)))</f>
        <v/>
      </c>
      <c r="Q243">
        <f>IF($AA243="","",IF(INDEX('Per Invoice'!Q$2:Q$1201,$AA243)="","",INDEX('Per Invoice'!Q$2:Q$1201,$AA243)))</f>
        <v/>
      </c>
      <c r="R243" s="7">
        <f>IF($AA243="","",IF(INDEX('Per Invoice'!R$2:R$1201,$AA243)="","",INDEX('Per Invoice'!R$2:R$1201,$AA243)))</f>
        <v/>
      </c>
      <c r="S243" s="7">
        <f>IF($AA243="","",IF(INDEX('Per Invoice'!S$2:S$1201,$AA243)="","",INDEX('Per Invoice'!S$2:S$1201,$AA243)))</f>
        <v/>
      </c>
      <c r="T243">
        <f>IF($AA243="","",IF(INDEX('Per Invoice'!T$2:T$1201,$AA243)="","",INDEX('Per Invoice'!T$2:T$1201,$AA243)))</f>
        <v/>
      </c>
      <c r="U243" s="7">
        <f>IF($AA243="","",IF(INDEX('Per Invoice'!U$2:U$1201,$AA243)="","",INDEX('Per Invoice'!U$2:U$1201,$AA243)))</f>
        <v/>
      </c>
      <c r="V243" s="7">
        <f>IF($AA243="","",IF(INDEX('Per Invoice'!V$2:V$1201,$AA243)="","",INDEX('Per Invoice'!V$2:V$1201,$AA243)))</f>
        <v/>
      </c>
      <c r="W243" s="7">
        <f>IF($AA243="","",IF(INDEX('Per Invoice'!W$2:W$1201,$AA243)="","",INDEX('Per Invoice'!W$2:W$1201,$AA243)))</f>
        <v/>
      </c>
      <c r="X243" s="7">
        <f>IF($AA243="","",IF(INDEX('Per Invoice'!X$2:X$1201,$AA243)="","",INDEX('Per Invoice'!X$2:X$1201,$AA243)))</f>
        <v/>
      </c>
      <c r="Y243" s="7">
        <f>IF($AA243="","",IF(INDEX('Per Invoice'!Y$2:Y$1201,$AA243)="","",INDEX('Per Invoice'!Y$2:Y$1201,$AA243)))</f>
        <v/>
      </c>
      <c r="Z243" s="7">
        <f>IF($AA243="","",IF(INDEX('Per Invoice'!Z$2:Z$1201,$AA243)="","",INDEX('Per Invoice'!Z$2:Z$1201,$AA243)))</f>
        <v/>
      </c>
      <c r="AA243" s="16">
        <f>IFERROR(MATCH(Settings!$C$31&amp;"|"&amp;ROWS($AA$2:$AA243),'Per Invoice'!$AB$2:$AB$1201,0),"")</f>
        <v/>
      </c>
    </row>
    <row r="244">
      <c r="A244">
        <f>IF($AA244="","",IF(INDEX('Per Invoice'!A$2:A$1201,$AA244)="","",INDEX('Per Invoice'!A$2:A$1201,$AA244)))</f>
        <v/>
      </c>
      <c r="B244">
        <f>IF($AA244="","",IF(INDEX('Per Invoice'!B$2:B$1201,$AA244)="","",INDEX('Per Invoice'!B$2:B$1201,$AA244)))</f>
        <v/>
      </c>
      <c r="C244">
        <f>IF($AA244="","",IF(INDEX('Per Invoice'!C$2:C$1201,$AA244)="","",INDEX('Per Invoice'!C$2:C$1201,$AA244)))</f>
        <v/>
      </c>
      <c r="D244">
        <f>IF($AA244="","",IF(INDEX('Per Invoice'!D$2:D$1201,$AA244)="","",INDEX('Per Invoice'!D$2:D$1201,$AA244)))</f>
        <v/>
      </c>
      <c r="E244">
        <f>IF($AA244="","",IF(INDEX('Per Invoice'!E$2:E$1201,$AA244)="","",INDEX('Per Invoice'!E$2:E$1201,$AA244)))</f>
        <v/>
      </c>
      <c r="F244">
        <f>IF($AA244="","",IF(INDEX('Per Invoice'!F$2:F$1201,$AA244)="","",INDEX('Per Invoice'!F$2:F$1201,$AA244)))</f>
        <v/>
      </c>
      <c r="G244">
        <f>IF($AA244="","",IF(INDEX('Per Invoice'!G$2:G$1201,$AA244)="","",INDEX('Per Invoice'!G$2:G$1201,$AA244)))</f>
        <v/>
      </c>
      <c r="H244">
        <f>IF($AA244="","",IF(INDEX('Per Invoice'!H$2:H$1201,$AA244)="","",INDEX('Per Invoice'!H$2:H$1201,$AA244)))</f>
        <v/>
      </c>
      <c r="I244">
        <f>IF($AA244="","",IF(INDEX('Per Invoice'!I$2:I$1201,$AA244)="","",INDEX('Per Invoice'!I$2:I$1201,$AA244)))</f>
        <v/>
      </c>
      <c r="J244">
        <f>IF($AA244="","",IF(INDEX('Per Invoice'!J$2:J$1201,$AA244)="","",INDEX('Per Invoice'!J$2:J$1201,$AA244)))</f>
        <v/>
      </c>
      <c r="K244">
        <f>IF($AA244="","",IF(INDEX('Per Invoice'!K$2:K$1201,$AA244)="","",INDEX('Per Invoice'!K$2:K$1201,$AA244)))</f>
        <v/>
      </c>
      <c r="L244">
        <f>IF($AA244="","",IF(INDEX('Per Invoice'!L$2:L$1201,$AA244)="","",INDEX('Per Invoice'!L$2:L$1201,$AA244)))</f>
        <v/>
      </c>
      <c r="M244">
        <f>IF($AA244="","",IF(INDEX('Per Invoice'!M$2:M$1201,$AA244)="","",INDEX('Per Invoice'!M$2:M$1201,$AA244)))</f>
        <v/>
      </c>
      <c r="N244">
        <f>IF($AA244="","",IF(INDEX('Per Invoice'!N$2:N$1201,$AA244)="","",INDEX('Per Invoice'!N$2:N$1201,$AA244)))</f>
        <v/>
      </c>
      <c r="O244">
        <f>IF($AA244="","",IF(INDEX('Per Invoice'!O$2:O$1201,$AA244)="","",INDEX('Per Invoice'!O$2:O$1201,$AA244)))</f>
        <v/>
      </c>
      <c r="P244" s="7">
        <f>IF($AA244="","",IF(INDEX('Per Invoice'!P$2:P$1201,$AA244)="","",INDEX('Per Invoice'!P$2:P$1201,$AA244)))</f>
        <v/>
      </c>
      <c r="Q244">
        <f>IF($AA244="","",IF(INDEX('Per Invoice'!Q$2:Q$1201,$AA244)="","",INDEX('Per Invoice'!Q$2:Q$1201,$AA244)))</f>
        <v/>
      </c>
      <c r="R244" s="7">
        <f>IF($AA244="","",IF(INDEX('Per Invoice'!R$2:R$1201,$AA244)="","",INDEX('Per Invoice'!R$2:R$1201,$AA244)))</f>
        <v/>
      </c>
      <c r="S244" s="7">
        <f>IF($AA244="","",IF(INDEX('Per Invoice'!S$2:S$1201,$AA244)="","",INDEX('Per Invoice'!S$2:S$1201,$AA244)))</f>
        <v/>
      </c>
      <c r="T244">
        <f>IF($AA244="","",IF(INDEX('Per Invoice'!T$2:T$1201,$AA244)="","",INDEX('Per Invoice'!T$2:T$1201,$AA244)))</f>
        <v/>
      </c>
      <c r="U244" s="7">
        <f>IF($AA244="","",IF(INDEX('Per Invoice'!U$2:U$1201,$AA244)="","",INDEX('Per Invoice'!U$2:U$1201,$AA244)))</f>
        <v/>
      </c>
      <c r="V244" s="7">
        <f>IF($AA244="","",IF(INDEX('Per Invoice'!V$2:V$1201,$AA244)="","",INDEX('Per Invoice'!V$2:V$1201,$AA244)))</f>
        <v/>
      </c>
      <c r="W244" s="7">
        <f>IF($AA244="","",IF(INDEX('Per Invoice'!W$2:W$1201,$AA244)="","",INDEX('Per Invoice'!W$2:W$1201,$AA244)))</f>
        <v/>
      </c>
      <c r="X244" s="7">
        <f>IF($AA244="","",IF(INDEX('Per Invoice'!X$2:X$1201,$AA244)="","",INDEX('Per Invoice'!X$2:X$1201,$AA244)))</f>
        <v/>
      </c>
      <c r="Y244" s="7">
        <f>IF($AA244="","",IF(INDEX('Per Invoice'!Y$2:Y$1201,$AA244)="","",INDEX('Per Invoice'!Y$2:Y$1201,$AA244)))</f>
        <v/>
      </c>
      <c r="Z244" s="7">
        <f>IF($AA244="","",IF(INDEX('Per Invoice'!Z$2:Z$1201,$AA244)="","",INDEX('Per Invoice'!Z$2:Z$1201,$AA244)))</f>
        <v/>
      </c>
      <c r="AA244" s="16">
        <f>IFERROR(MATCH(Settings!$C$31&amp;"|"&amp;ROWS($AA$2:$AA244),'Per Invoice'!$AB$2:$AB$1201,0),"")</f>
        <v/>
      </c>
    </row>
    <row r="245">
      <c r="A245">
        <f>IF($AA245="","",IF(INDEX('Per Invoice'!A$2:A$1201,$AA245)="","",INDEX('Per Invoice'!A$2:A$1201,$AA245)))</f>
        <v/>
      </c>
      <c r="B245">
        <f>IF($AA245="","",IF(INDEX('Per Invoice'!B$2:B$1201,$AA245)="","",INDEX('Per Invoice'!B$2:B$1201,$AA245)))</f>
        <v/>
      </c>
      <c r="C245">
        <f>IF($AA245="","",IF(INDEX('Per Invoice'!C$2:C$1201,$AA245)="","",INDEX('Per Invoice'!C$2:C$1201,$AA245)))</f>
        <v/>
      </c>
      <c r="D245">
        <f>IF($AA245="","",IF(INDEX('Per Invoice'!D$2:D$1201,$AA245)="","",INDEX('Per Invoice'!D$2:D$1201,$AA245)))</f>
        <v/>
      </c>
      <c r="E245">
        <f>IF($AA245="","",IF(INDEX('Per Invoice'!E$2:E$1201,$AA245)="","",INDEX('Per Invoice'!E$2:E$1201,$AA245)))</f>
        <v/>
      </c>
      <c r="F245">
        <f>IF($AA245="","",IF(INDEX('Per Invoice'!F$2:F$1201,$AA245)="","",INDEX('Per Invoice'!F$2:F$1201,$AA245)))</f>
        <v/>
      </c>
      <c r="G245">
        <f>IF($AA245="","",IF(INDEX('Per Invoice'!G$2:G$1201,$AA245)="","",INDEX('Per Invoice'!G$2:G$1201,$AA245)))</f>
        <v/>
      </c>
      <c r="H245">
        <f>IF($AA245="","",IF(INDEX('Per Invoice'!H$2:H$1201,$AA245)="","",INDEX('Per Invoice'!H$2:H$1201,$AA245)))</f>
        <v/>
      </c>
      <c r="I245">
        <f>IF($AA245="","",IF(INDEX('Per Invoice'!I$2:I$1201,$AA245)="","",INDEX('Per Invoice'!I$2:I$1201,$AA245)))</f>
        <v/>
      </c>
      <c r="J245">
        <f>IF($AA245="","",IF(INDEX('Per Invoice'!J$2:J$1201,$AA245)="","",INDEX('Per Invoice'!J$2:J$1201,$AA245)))</f>
        <v/>
      </c>
      <c r="K245">
        <f>IF($AA245="","",IF(INDEX('Per Invoice'!K$2:K$1201,$AA245)="","",INDEX('Per Invoice'!K$2:K$1201,$AA245)))</f>
        <v/>
      </c>
      <c r="L245">
        <f>IF($AA245="","",IF(INDEX('Per Invoice'!L$2:L$1201,$AA245)="","",INDEX('Per Invoice'!L$2:L$1201,$AA245)))</f>
        <v/>
      </c>
      <c r="M245">
        <f>IF($AA245="","",IF(INDEX('Per Invoice'!M$2:M$1201,$AA245)="","",INDEX('Per Invoice'!M$2:M$1201,$AA245)))</f>
        <v/>
      </c>
      <c r="N245">
        <f>IF($AA245="","",IF(INDEX('Per Invoice'!N$2:N$1201,$AA245)="","",INDEX('Per Invoice'!N$2:N$1201,$AA245)))</f>
        <v/>
      </c>
      <c r="O245">
        <f>IF($AA245="","",IF(INDEX('Per Invoice'!O$2:O$1201,$AA245)="","",INDEX('Per Invoice'!O$2:O$1201,$AA245)))</f>
        <v/>
      </c>
      <c r="P245" s="7">
        <f>IF($AA245="","",IF(INDEX('Per Invoice'!P$2:P$1201,$AA245)="","",INDEX('Per Invoice'!P$2:P$1201,$AA245)))</f>
        <v/>
      </c>
      <c r="Q245">
        <f>IF($AA245="","",IF(INDEX('Per Invoice'!Q$2:Q$1201,$AA245)="","",INDEX('Per Invoice'!Q$2:Q$1201,$AA245)))</f>
        <v/>
      </c>
      <c r="R245" s="7">
        <f>IF($AA245="","",IF(INDEX('Per Invoice'!R$2:R$1201,$AA245)="","",INDEX('Per Invoice'!R$2:R$1201,$AA245)))</f>
        <v/>
      </c>
      <c r="S245" s="7">
        <f>IF($AA245="","",IF(INDEX('Per Invoice'!S$2:S$1201,$AA245)="","",INDEX('Per Invoice'!S$2:S$1201,$AA245)))</f>
        <v/>
      </c>
      <c r="T245">
        <f>IF($AA245="","",IF(INDEX('Per Invoice'!T$2:T$1201,$AA245)="","",INDEX('Per Invoice'!T$2:T$1201,$AA245)))</f>
        <v/>
      </c>
      <c r="U245" s="7">
        <f>IF($AA245="","",IF(INDEX('Per Invoice'!U$2:U$1201,$AA245)="","",INDEX('Per Invoice'!U$2:U$1201,$AA245)))</f>
        <v/>
      </c>
      <c r="V245" s="7">
        <f>IF($AA245="","",IF(INDEX('Per Invoice'!V$2:V$1201,$AA245)="","",INDEX('Per Invoice'!V$2:V$1201,$AA245)))</f>
        <v/>
      </c>
      <c r="W245" s="7">
        <f>IF($AA245="","",IF(INDEX('Per Invoice'!W$2:W$1201,$AA245)="","",INDEX('Per Invoice'!W$2:W$1201,$AA245)))</f>
        <v/>
      </c>
      <c r="X245" s="7">
        <f>IF($AA245="","",IF(INDEX('Per Invoice'!X$2:X$1201,$AA245)="","",INDEX('Per Invoice'!X$2:X$1201,$AA245)))</f>
        <v/>
      </c>
      <c r="Y245" s="7">
        <f>IF($AA245="","",IF(INDEX('Per Invoice'!Y$2:Y$1201,$AA245)="","",INDEX('Per Invoice'!Y$2:Y$1201,$AA245)))</f>
        <v/>
      </c>
      <c r="Z245" s="7">
        <f>IF($AA245="","",IF(INDEX('Per Invoice'!Z$2:Z$1201,$AA245)="","",INDEX('Per Invoice'!Z$2:Z$1201,$AA245)))</f>
        <v/>
      </c>
      <c r="AA245" s="16">
        <f>IFERROR(MATCH(Settings!$C$31&amp;"|"&amp;ROWS($AA$2:$AA245),'Per Invoice'!$AB$2:$AB$1201,0),"")</f>
        <v/>
      </c>
    </row>
    <row r="246">
      <c r="A246">
        <f>IF($AA246="","",IF(INDEX('Per Invoice'!A$2:A$1201,$AA246)="","",INDEX('Per Invoice'!A$2:A$1201,$AA246)))</f>
        <v/>
      </c>
      <c r="B246">
        <f>IF($AA246="","",IF(INDEX('Per Invoice'!B$2:B$1201,$AA246)="","",INDEX('Per Invoice'!B$2:B$1201,$AA246)))</f>
        <v/>
      </c>
      <c r="C246">
        <f>IF($AA246="","",IF(INDEX('Per Invoice'!C$2:C$1201,$AA246)="","",INDEX('Per Invoice'!C$2:C$1201,$AA246)))</f>
        <v/>
      </c>
      <c r="D246">
        <f>IF($AA246="","",IF(INDEX('Per Invoice'!D$2:D$1201,$AA246)="","",INDEX('Per Invoice'!D$2:D$1201,$AA246)))</f>
        <v/>
      </c>
      <c r="E246">
        <f>IF($AA246="","",IF(INDEX('Per Invoice'!E$2:E$1201,$AA246)="","",INDEX('Per Invoice'!E$2:E$1201,$AA246)))</f>
        <v/>
      </c>
      <c r="F246">
        <f>IF($AA246="","",IF(INDEX('Per Invoice'!F$2:F$1201,$AA246)="","",INDEX('Per Invoice'!F$2:F$1201,$AA246)))</f>
        <v/>
      </c>
      <c r="G246">
        <f>IF($AA246="","",IF(INDEX('Per Invoice'!G$2:G$1201,$AA246)="","",INDEX('Per Invoice'!G$2:G$1201,$AA246)))</f>
        <v/>
      </c>
      <c r="H246">
        <f>IF($AA246="","",IF(INDEX('Per Invoice'!H$2:H$1201,$AA246)="","",INDEX('Per Invoice'!H$2:H$1201,$AA246)))</f>
        <v/>
      </c>
      <c r="I246">
        <f>IF($AA246="","",IF(INDEX('Per Invoice'!I$2:I$1201,$AA246)="","",INDEX('Per Invoice'!I$2:I$1201,$AA246)))</f>
        <v/>
      </c>
      <c r="J246">
        <f>IF($AA246="","",IF(INDEX('Per Invoice'!J$2:J$1201,$AA246)="","",INDEX('Per Invoice'!J$2:J$1201,$AA246)))</f>
        <v/>
      </c>
      <c r="K246">
        <f>IF($AA246="","",IF(INDEX('Per Invoice'!K$2:K$1201,$AA246)="","",INDEX('Per Invoice'!K$2:K$1201,$AA246)))</f>
        <v/>
      </c>
      <c r="L246">
        <f>IF($AA246="","",IF(INDEX('Per Invoice'!L$2:L$1201,$AA246)="","",INDEX('Per Invoice'!L$2:L$1201,$AA246)))</f>
        <v/>
      </c>
      <c r="M246">
        <f>IF($AA246="","",IF(INDEX('Per Invoice'!M$2:M$1201,$AA246)="","",INDEX('Per Invoice'!M$2:M$1201,$AA246)))</f>
        <v/>
      </c>
      <c r="N246">
        <f>IF($AA246="","",IF(INDEX('Per Invoice'!N$2:N$1201,$AA246)="","",INDEX('Per Invoice'!N$2:N$1201,$AA246)))</f>
        <v/>
      </c>
      <c r="O246">
        <f>IF($AA246="","",IF(INDEX('Per Invoice'!O$2:O$1201,$AA246)="","",INDEX('Per Invoice'!O$2:O$1201,$AA246)))</f>
        <v/>
      </c>
      <c r="P246" s="7">
        <f>IF($AA246="","",IF(INDEX('Per Invoice'!P$2:P$1201,$AA246)="","",INDEX('Per Invoice'!P$2:P$1201,$AA246)))</f>
        <v/>
      </c>
      <c r="Q246">
        <f>IF($AA246="","",IF(INDEX('Per Invoice'!Q$2:Q$1201,$AA246)="","",INDEX('Per Invoice'!Q$2:Q$1201,$AA246)))</f>
        <v/>
      </c>
      <c r="R246" s="7">
        <f>IF($AA246="","",IF(INDEX('Per Invoice'!R$2:R$1201,$AA246)="","",INDEX('Per Invoice'!R$2:R$1201,$AA246)))</f>
        <v/>
      </c>
      <c r="S246" s="7">
        <f>IF($AA246="","",IF(INDEX('Per Invoice'!S$2:S$1201,$AA246)="","",INDEX('Per Invoice'!S$2:S$1201,$AA246)))</f>
        <v/>
      </c>
      <c r="T246">
        <f>IF($AA246="","",IF(INDEX('Per Invoice'!T$2:T$1201,$AA246)="","",INDEX('Per Invoice'!T$2:T$1201,$AA246)))</f>
        <v/>
      </c>
      <c r="U246" s="7">
        <f>IF($AA246="","",IF(INDEX('Per Invoice'!U$2:U$1201,$AA246)="","",INDEX('Per Invoice'!U$2:U$1201,$AA246)))</f>
        <v/>
      </c>
      <c r="V246" s="7">
        <f>IF($AA246="","",IF(INDEX('Per Invoice'!V$2:V$1201,$AA246)="","",INDEX('Per Invoice'!V$2:V$1201,$AA246)))</f>
        <v/>
      </c>
      <c r="W246" s="7">
        <f>IF($AA246="","",IF(INDEX('Per Invoice'!W$2:W$1201,$AA246)="","",INDEX('Per Invoice'!W$2:W$1201,$AA246)))</f>
        <v/>
      </c>
      <c r="X246" s="7">
        <f>IF($AA246="","",IF(INDEX('Per Invoice'!X$2:X$1201,$AA246)="","",INDEX('Per Invoice'!X$2:X$1201,$AA246)))</f>
        <v/>
      </c>
      <c r="Y246" s="7">
        <f>IF($AA246="","",IF(INDEX('Per Invoice'!Y$2:Y$1201,$AA246)="","",INDEX('Per Invoice'!Y$2:Y$1201,$AA246)))</f>
        <v/>
      </c>
      <c r="Z246" s="7">
        <f>IF($AA246="","",IF(INDEX('Per Invoice'!Z$2:Z$1201,$AA246)="","",INDEX('Per Invoice'!Z$2:Z$1201,$AA246)))</f>
        <v/>
      </c>
      <c r="AA246" s="16">
        <f>IFERROR(MATCH(Settings!$C$31&amp;"|"&amp;ROWS($AA$2:$AA246),'Per Invoice'!$AB$2:$AB$1201,0),"")</f>
        <v/>
      </c>
    </row>
    <row r="247">
      <c r="A247">
        <f>IF($AA247="","",IF(INDEX('Per Invoice'!A$2:A$1201,$AA247)="","",INDEX('Per Invoice'!A$2:A$1201,$AA247)))</f>
        <v/>
      </c>
      <c r="B247">
        <f>IF($AA247="","",IF(INDEX('Per Invoice'!B$2:B$1201,$AA247)="","",INDEX('Per Invoice'!B$2:B$1201,$AA247)))</f>
        <v/>
      </c>
      <c r="C247">
        <f>IF($AA247="","",IF(INDEX('Per Invoice'!C$2:C$1201,$AA247)="","",INDEX('Per Invoice'!C$2:C$1201,$AA247)))</f>
        <v/>
      </c>
      <c r="D247">
        <f>IF($AA247="","",IF(INDEX('Per Invoice'!D$2:D$1201,$AA247)="","",INDEX('Per Invoice'!D$2:D$1201,$AA247)))</f>
        <v/>
      </c>
      <c r="E247">
        <f>IF($AA247="","",IF(INDEX('Per Invoice'!E$2:E$1201,$AA247)="","",INDEX('Per Invoice'!E$2:E$1201,$AA247)))</f>
        <v/>
      </c>
      <c r="F247">
        <f>IF($AA247="","",IF(INDEX('Per Invoice'!F$2:F$1201,$AA247)="","",INDEX('Per Invoice'!F$2:F$1201,$AA247)))</f>
        <v/>
      </c>
      <c r="G247">
        <f>IF($AA247="","",IF(INDEX('Per Invoice'!G$2:G$1201,$AA247)="","",INDEX('Per Invoice'!G$2:G$1201,$AA247)))</f>
        <v/>
      </c>
      <c r="H247">
        <f>IF($AA247="","",IF(INDEX('Per Invoice'!H$2:H$1201,$AA247)="","",INDEX('Per Invoice'!H$2:H$1201,$AA247)))</f>
        <v/>
      </c>
      <c r="I247">
        <f>IF($AA247="","",IF(INDEX('Per Invoice'!I$2:I$1201,$AA247)="","",INDEX('Per Invoice'!I$2:I$1201,$AA247)))</f>
        <v/>
      </c>
      <c r="J247">
        <f>IF($AA247="","",IF(INDEX('Per Invoice'!J$2:J$1201,$AA247)="","",INDEX('Per Invoice'!J$2:J$1201,$AA247)))</f>
        <v/>
      </c>
      <c r="K247">
        <f>IF($AA247="","",IF(INDEX('Per Invoice'!K$2:K$1201,$AA247)="","",INDEX('Per Invoice'!K$2:K$1201,$AA247)))</f>
        <v/>
      </c>
      <c r="L247">
        <f>IF($AA247="","",IF(INDEX('Per Invoice'!L$2:L$1201,$AA247)="","",INDEX('Per Invoice'!L$2:L$1201,$AA247)))</f>
        <v/>
      </c>
      <c r="M247">
        <f>IF($AA247="","",IF(INDEX('Per Invoice'!M$2:M$1201,$AA247)="","",INDEX('Per Invoice'!M$2:M$1201,$AA247)))</f>
        <v/>
      </c>
      <c r="N247">
        <f>IF($AA247="","",IF(INDEX('Per Invoice'!N$2:N$1201,$AA247)="","",INDEX('Per Invoice'!N$2:N$1201,$AA247)))</f>
        <v/>
      </c>
      <c r="O247">
        <f>IF($AA247="","",IF(INDEX('Per Invoice'!O$2:O$1201,$AA247)="","",INDEX('Per Invoice'!O$2:O$1201,$AA247)))</f>
        <v/>
      </c>
      <c r="P247" s="7">
        <f>IF($AA247="","",IF(INDEX('Per Invoice'!P$2:P$1201,$AA247)="","",INDEX('Per Invoice'!P$2:P$1201,$AA247)))</f>
        <v/>
      </c>
      <c r="Q247">
        <f>IF($AA247="","",IF(INDEX('Per Invoice'!Q$2:Q$1201,$AA247)="","",INDEX('Per Invoice'!Q$2:Q$1201,$AA247)))</f>
        <v/>
      </c>
      <c r="R247" s="7">
        <f>IF($AA247="","",IF(INDEX('Per Invoice'!R$2:R$1201,$AA247)="","",INDEX('Per Invoice'!R$2:R$1201,$AA247)))</f>
        <v/>
      </c>
      <c r="S247" s="7">
        <f>IF($AA247="","",IF(INDEX('Per Invoice'!S$2:S$1201,$AA247)="","",INDEX('Per Invoice'!S$2:S$1201,$AA247)))</f>
        <v/>
      </c>
      <c r="T247">
        <f>IF($AA247="","",IF(INDEX('Per Invoice'!T$2:T$1201,$AA247)="","",INDEX('Per Invoice'!T$2:T$1201,$AA247)))</f>
        <v/>
      </c>
      <c r="U247" s="7">
        <f>IF($AA247="","",IF(INDEX('Per Invoice'!U$2:U$1201,$AA247)="","",INDEX('Per Invoice'!U$2:U$1201,$AA247)))</f>
        <v/>
      </c>
      <c r="V247" s="7">
        <f>IF($AA247="","",IF(INDEX('Per Invoice'!V$2:V$1201,$AA247)="","",INDEX('Per Invoice'!V$2:V$1201,$AA247)))</f>
        <v/>
      </c>
      <c r="W247" s="7">
        <f>IF($AA247="","",IF(INDEX('Per Invoice'!W$2:W$1201,$AA247)="","",INDEX('Per Invoice'!W$2:W$1201,$AA247)))</f>
        <v/>
      </c>
      <c r="X247" s="7">
        <f>IF($AA247="","",IF(INDEX('Per Invoice'!X$2:X$1201,$AA247)="","",INDEX('Per Invoice'!X$2:X$1201,$AA247)))</f>
        <v/>
      </c>
      <c r="Y247" s="7">
        <f>IF($AA247="","",IF(INDEX('Per Invoice'!Y$2:Y$1201,$AA247)="","",INDEX('Per Invoice'!Y$2:Y$1201,$AA247)))</f>
        <v/>
      </c>
      <c r="Z247" s="7">
        <f>IF($AA247="","",IF(INDEX('Per Invoice'!Z$2:Z$1201,$AA247)="","",INDEX('Per Invoice'!Z$2:Z$1201,$AA247)))</f>
        <v/>
      </c>
      <c r="AA247" s="16">
        <f>IFERROR(MATCH(Settings!$C$31&amp;"|"&amp;ROWS($AA$2:$AA247),'Per Invoice'!$AB$2:$AB$1201,0),"")</f>
        <v/>
      </c>
    </row>
    <row r="248">
      <c r="A248">
        <f>IF($AA248="","",IF(INDEX('Per Invoice'!A$2:A$1201,$AA248)="","",INDEX('Per Invoice'!A$2:A$1201,$AA248)))</f>
        <v/>
      </c>
      <c r="B248">
        <f>IF($AA248="","",IF(INDEX('Per Invoice'!B$2:B$1201,$AA248)="","",INDEX('Per Invoice'!B$2:B$1201,$AA248)))</f>
        <v/>
      </c>
      <c r="C248">
        <f>IF($AA248="","",IF(INDEX('Per Invoice'!C$2:C$1201,$AA248)="","",INDEX('Per Invoice'!C$2:C$1201,$AA248)))</f>
        <v/>
      </c>
      <c r="D248">
        <f>IF($AA248="","",IF(INDEX('Per Invoice'!D$2:D$1201,$AA248)="","",INDEX('Per Invoice'!D$2:D$1201,$AA248)))</f>
        <v/>
      </c>
      <c r="E248">
        <f>IF($AA248="","",IF(INDEX('Per Invoice'!E$2:E$1201,$AA248)="","",INDEX('Per Invoice'!E$2:E$1201,$AA248)))</f>
        <v/>
      </c>
      <c r="F248">
        <f>IF($AA248="","",IF(INDEX('Per Invoice'!F$2:F$1201,$AA248)="","",INDEX('Per Invoice'!F$2:F$1201,$AA248)))</f>
        <v/>
      </c>
      <c r="G248">
        <f>IF($AA248="","",IF(INDEX('Per Invoice'!G$2:G$1201,$AA248)="","",INDEX('Per Invoice'!G$2:G$1201,$AA248)))</f>
        <v/>
      </c>
      <c r="H248">
        <f>IF($AA248="","",IF(INDEX('Per Invoice'!H$2:H$1201,$AA248)="","",INDEX('Per Invoice'!H$2:H$1201,$AA248)))</f>
        <v/>
      </c>
      <c r="I248">
        <f>IF($AA248="","",IF(INDEX('Per Invoice'!I$2:I$1201,$AA248)="","",INDEX('Per Invoice'!I$2:I$1201,$AA248)))</f>
        <v/>
      </c>
      <c r="J248">
        <f>IF($AA248="","",IF(INDEX('Per Invoice'!J$2:J$1201,$AA248)="","",INDEX('Per Invoice'!J$2:J$1201,$AA248)))</f>
        <v/>
      </c>
      <c r="K248">
        <f>IF($AA248="","",IF(INDEX('Per Invoice'!K$2:K$1201,$AA248)="","",INDEX('Per Invoice'!K$2:K$1201,$AA248)))</f>
        <v/>
      </c>
      <c r="L248">
        <f>IF($AA248="","",IF(INDEX('Per Invoice'!L$2:L$1201,$AA248)="","",INDEX('Per Invoice'!L$2:L$1201,$AA248)))</f>
        <v/>
      </c>
      <c r="M248">
        <f>IF($AA248="","",IF(INDEX('Per Invoice'!M$2:M$1201,$AA248)="","",INDEX('Per Invoice'!M$2:M$1201,$AA248)))</f>
        <v/>
      </c>
      <c r="N248">
        <f>IF($AA248="","",IF(INDEX('Per Invoice'!N$2:N$1201,$AA248)="","",INDEX('Per Invoice'!N$2:N$1201,$AA248)))</f>
        <v/>
      </c>
      <c r="O248">
        <f>IF($AA248="","",IF(INDEX('Per Invoice'!O$2:O$1201,$AA248)="","",INDEX('Per Invoice'!O$2:O$1201,$AA248)))</f>
        <v/>
      </c>
      <c r="P248" s="7">
        <f>IF($AA248="","",IF(INDEX('Per Invoice'!P$2:P$1201,$AA248)="","",INDEX('Per Invoice'!P$2:P$1201,$AA248)))</f>
        <v/>
      </c>
      <c r="Q248">
        <f>IF($AA248="","",IF(INDEX('Per Invoice'!Q$2:Q$1201,$AA248)="","",INDEX('Per Invoice'!Q$2:Q$1201,$AA248)))</f>
        <v/>
      </c>
      <c r="R248" s="7">
        <f>IF($AA248="","",IF(INDEX('Per Invoice'!R$2:R$1201,$AA248)="","",INDEX('Per Invoice'!R$2:R$1201,$AA248)))</f>
        <v/>
      </c>
      <c r="S248" s="7">
        <f>IF($AA248="","",IF(INDEX('Per Invoice'!S$2:S$1201,$AA248)="","",INDEX('Per Invoice'!S$2:S$1201,$AA248)))</f>
        <v/>
      </c>
      <c r="T248">
        <f>IF($AA248="","",IF(INDEX('Per Invoice'!T$2:T$1201,$AA248)="","",INDEX('Per Invoice'!T$2:T$1201,$AA248)))</f>
        <v/>
      </c>
      <c r="U248" s="7">
        <f>IF($AA248="","",IF(INDEX('Per Invoice'!U$2:U$1201,$AA248)="","",INDEX('Per Invoice'!U$2:U$1201,$AA248)))</f>
        <v/>
      </c>
      <c r="V248" s="7">
        <f>IF($AA248="","",IF(INDEX('Per Invoice'!V$2:V$1201,$AA248)="","",INDEX('Per Invoice'!V$2:V$1201,$AA248)))</f>
        <v/>
      </c>
      <c r="W248" s="7">
        <f>IF($AA248="","",IF(INDEX('Per Invoice'!W$2:W$1201,$AA248)="","",INDEX('Per Invoice'!W$2:W$1201,$AA248)))</f>
        <v/>
      </c>
      <c r="X248" s="7">
        <f>IF($AA248="","",IF(INDEX('Per Invoice'!X$2:X$1201,$AA248)="","",INDEX('Per Invoice'!X$2:X$1201,$AA248)))</f>
        <v/>
      </c>
      <c r="Y248" s="7">
        <f>IF($AA248="","",IF(INDEX('Per Invoice'!Y$2:Y$1201,$AA248)="","",INDEX('Per Invoice'!Y$2:Y$1201,$AA248)))</f>
        <v/>
      </c>
      <c r="Z248" s="7">
        <f>IF($AA248="","",IF(INDEX('Per Invoice'!Z$2:Z$1201,$AA248)="","",INDEX('Per Invoice'!Z$2:Z$1201,$AA248)))</f>
        <v/>
      </c>
      <c r="AA248" s="16">
        <f>IFERROR(MATCH(Settings!$C$31&amp;"|"&amp;ROWS($AA$2:$AA248),'Per Invoice'!$AB$2:$AB$1201,0),"")</f>
        <v/>
      </c>
    </row>
    <row r="249">
      <c r="A249">
        <f>IF($AA249="","",IF(INDEX('Per Invoice'!A$2:A$1201,$AA249)="","",INDEX('Per Invoice'!A$2:A$1201,$AA249)))</f>
        <v/>
      </c>
      <c r="B249">
        <f>IF($AA249="","",IF(INDEX('Per Invoice'!B$2:B$1201,$AA249)="","",INDEX('Per Invoice'!B$2:B$1201,$AA249)))</f>
        <v/>
      </c>
      <c r="C249">
        <f>IF($AA249="","",IF(INDEX('Per Invoice'!C$2:C$1201,$AA249)="","",INDEX('Per Invoice'!C$2:C$1201,$AA249)))</f>
        <v/>
      </c>
      <c r="D249">
        <f>IF($AA249="","",IF(INDEX('Per Invoice'!D$2:D$1201,$AA249)="","",INDEX('Per Invoice'!D$2:D$1201,$AA249)))</f>
        <v/>
      </c>
      <c r="E249">
        <f>IF($AA249="","",IF(INDEX('Per Invoice'!E$2:E$1201,$AA249)="","",INDEX('Per Invoice'!E$2:E$1201,$AA249)))</f>
        <v/>
      </c>
      <c r="F249">
        <f>IF($AA249="","",IF(INDEX('Per Invoice'!F$2:F$1201,$AA249)="","",INDEX('Per Invoice'!F$2:F$1201,$AA249)))</f>
        <v/>
      </c>
      <c r="G249">
        <f>IF($AA249="","",IF(INDEX('Per Invoice'!G$2:G$1201,$AA249)="","",INDEX('Per Invoice'!G$2:G$1201,$AA249)))</f>
        <v/>
      </c>
      <c r="H249">
        <f>IF($AA249="","",IF(INDEX('Per Invoice'!H$2:H$1201,$AA249)="","",INDEX('Per Invoice'!H$2:H$1201,$AA249)))</f>
        <v/>
      </c>
      <c r="I249">
        <f>IF($AA249="","",IF(INDEX('Per Invoice'!I$2:I$1201,$AA249)="","",INDEX('Per Invoice'!I$2:I$1201,$AA249)))</f>
        <v/>
      </c>
      <c r="J249">
        <f>IF($AA249="","",IF(INDEX('Per Invoice'!J$2:J$1201,$AA249)="","",INDEX('Per Invoice'!J$2:J$1201,$AA249)))</f>
        <v/>
      </c>
      <c r="K249">
        <f>IF($AA249="","",IF(INDEX('Per Invoice'!K$2:K$1201,$AA249)="","",INDEX('Per Invoice'!K$2:K$1201,$AA249)))</f>
        <v/>
      </c>
      <c r="L249">
        <f>IF($AA249="","",IF(INDEX('Per Invoice'!L$2:L$1201,$AA249)="","",INDEX('Per Invoice'!L$2:L$1201,$AA249)))</f>
        <v/>
      </c>
      <c r="M249">
        <f>IF($AA249="","",IF(INDEX('Per Invoice'!M$2:M$1201,$AA249)="","",INDEX('Per Invoice'!M$2:M$1201,$AA249)))</f>
        <v/>
      </c>
      <c r="N249">
        <f>IF($AA249="","",IF(INDEX('Per Invoice'!N$2:N$1201,$AA249)="","",INDEX('Per Invoice'!N$2:N$1201,$AA249)))</f>
        <v/>
      </c>
      <c r="O249">
        <f>IF($AA249="","",IF(INDEX('Per Invoice'!O$2:O$1201,$AA249)="","",INDEX('Per Invoice'!O$2:O$1201,$AA249)))</f>
        <v/>
      </c>
      <c r="P249" s="7">
        <f>IF($AA249="","",IF(INDEX('Per Invoice'!P$2:P$1201,$AA249)="","",INDEX('Per Invoice'!P$2:P$1201,$AA249)))</f>
        <v/>
      </c>
      <c r="Q249">
        <f>IF($AA249="","",IF(INDEX('Per Invoice'!Q$2:Q$1201,$AA249)="","",INDEX('Per Invoice'!Q$2:Q$1201,$AA249)))</f>
        <v/>
      </c>
      <c r="R249" s="7">
        <f>IF($AA249="","",IF(INDEX('Per Invoice'!R$2:R$1201,$AA249)="","",INDEX('Per Invoice'!R$2:R$1201,$AA249)))</f>
        <v/>
      </c>
      <c r="S249" s="7">
        <f>IF($AA249="","",IF(INDEX('Per Invoice'!S$2:S$1201,$AA249)="","",INDEX('Per Invoice'!S$2:S$1201,$AA249)))</f>
        <v/>
      </c>
      <c r="T249">
        <f>IF($AA249="","",IF(INDEX('Per Invoice'!T$2:T$1201,$AA249)="","",INDEX('Per Invoice'!T$2:T$1201,$AA249)))</f>
        <v/>
      </c>
      <c r="U249" s="7">
        <f>IF($AA249="","",IF(INDEX('Per Invoice'!U$2:U$1201,$AA249)="","",INDEX('Per Invoice'!U$2:U$1201,$AA249)))</f>
        <v/>
      </c>
      <c r="V249" s="7">
        <f>IF($AA249="","",IF(INDEX('Per Invoice'!V$2:V$1201,$AA249)="","",INDEX('Per Invoice'!V$2:V$1201,$AA249)))</f>
        <v/>
      </c>
      <c r="W249" s="7">
        <f>IF($AA249="","",IF(INDEX('Per Invoice'!W$2:W$1201,$AA249)="","",INDEX('Per Invoice'!W$2:W$1201,$AA249)))</f>
        <v/>
      </c>
      <c r="X249" s="7">
        <f>IF($AA249="","",IF(INDEX('Per Invoice'!X$2:X$1201,$AA249)="","",INDEX('Per Invoice'!X$2:X$1201,$AA249)))</f>
        <v/>
      </c>
      <c r="Y249" s="7">
        <f>IF($AA249="","",IF(INDEX('Per Invoice'!Y$2:Y$1201,$AA249)="","",INDEX('Per Invoice'!Y$2:Y$1201,$AA249)))</f>
        <v/>
      </c>
      <c r="Z249" s="7">
        <f>IF($AA249="","",IF(INDEX('Per Invoice'!Z$2:Z$1201,$AA249)="","",INDEX('Per Invoice'!Z$2:Z$1201,$AA249)))</f>
        <v/>
      </c>
      <c r="AA249" s="16">
        <f>IFERROR(MATCH(Settings!$C$31&amp;"|"&amp;ROWS($AA$2:$AA249),'Per Invoice'!$AB$2:$AB$1201,0),"")</f>
        <v/>
      </c>
    </row>
    <row r="250">
      <c r="A250">
        <f>IF($AA250="","",IF(INDEX('Per Invoice'!A$2:A$1201,$AA250)="","",INDEX('Per Invoice'!A$2:A$1201,$AA250)))</f>
        <v/>
      </c>
      <c r="B250">
        <f>IF($AA250="","",IF(INDEX('Per Invoice'!B$2:B$1201,$AA250)="","",INDEX('Per Invoice'!B$2:B$1201,$AA250)))</f>
        <v/>
      </c>
      <c r="C250">
        <f>IF($AA250="","",IF(INDEX('Per Invoice'!C$2:C$1201,$AA250)="","",INDEX('Per Invoice'!C$2:C$1201,$AA250)))</f>
        <v/>
      </c>
      <c r="D250">
        <f>IF($AA250="","",IF(INDEX('Per Invoice'!D$2:D$1201,$AA250)="","",INDEX('Per Invoice'!D$2:D$1201,$AA250)))</f>
        <v/>
      </c>
      <c r="E250">
        <f>IF($AA250="","",IF(INDEX('Per Invoice'!E$2:E$1201,$AA250)="","",INDEX('Per Invoice'!E$2:E$1201,$AA250)))</f>
        <v/>
      </c>
      <c r="F250">
        <f>IF($AA250="","",IF(INDEX('Per Invoice'!F$2:F$1201,$AA250)="","",INDEX('Per Invoice'!F$2:F$1201,$AA250)))</f>
        <v/>
      </c>
      <c r="G250">
        <f>IF($AA250="","",IF(INDEX('Per Invoice'!G$2:G$1201,$AA250)="","",INDEX('Per Invoice'!G$2:G$1201,$AA250)))</f>
        <v/>
      </c>
      <c r="H250">
        <f>IF($AA250="","",IF(INDEX('Per Invoice'!H$2:H$1201,$AA250)="","",INDEX('Per Invoice'!H$2:H$1201,$AA250)))</f>
        <v/>
      </c>
      <c r="I250">
        <f>IF($AA250="","",IF(INDEX('Per Invoice'!I$2:I$1201,$AA250)="","",INDEX('Per Invoice'!I$2:I$1201,$AA250)))</f>
        <v/>
      </c>
      <c r="J250">
        <f>IF($AA250="","",IF(INDEX('Per Invoice'!J$2:J$1201,$AA250)="","",INDEX('Per Invoice'!J$2:J$1201,$AA250)))</f>
        <v/>
      </c>
      <c r="K250">
        <f>IF($AA250="","",IF(INDEX('Per Invoice'!K$2:K$1201,$AA250)="","",INDEX('Per Invoice'!K$2:K$1201,$AA250)))</f>
        <v/>
      </c>
      <c r="L250">
        <f>IF($AA250="","",IF(INDEX('Per Invoice'!L$2:L$1201,$AA250)="","",INDEX('Per Invoice'!L$2:L$1201,$AA250)))</f>
        <v/>
      </c>
      <c r="M250">
        <f>IF($AA250="","",IF(INDEX('Per Invoice'!M$2:M$1201,$AA250)="","",INDEX('Per Invoice'!M$2:M$1201,$AA250)))</f>
        <v/>
      </c>
      <c r="N250">
        <f>IF($AA250="","",IF(INDEX('Per Invoice'!N$2:N$1201,$AA250)="","",INDEX('Per Invoice'!N$2:N$1201,$AA250)))</f>
        <v/>
      </c>
      <c r="O250">
        <f>IF($AA250="","",IF(INDEX('Per Invoice'!O$2:O$1201,$AA250)="","",INDEX('Per Invoice'!O$2:O$1201,$AA250)))</f>
        <v/>
      </c>
      <c r="P250" s="7">
        <f>IF($AA250="","",IF(INDEX('Per Invoice'!P$2:P$1201,$AA250)="","",INDEX('Per Invoice'!P$2:P$1201,$AA250)))</f>
        <v/>
      </c>
      <c r="Q250">
        <f>IF($AA250="","",IF(INDEX('Per Invoice'!Q$2:Q$1201,$AA250)="","",INDEX('Per Invoice'!Q$2:Q$1201,$AA250)))</f>
        <v/>
      </c>
      <c r="R250" s="7">
        <f>IF($AA250="","",IF(INDEX('Per Invoice'!R$2:R$1201,$AA250)="","",INDEX('Per Invoice'!R$2:R$1201,$AA250)))</f>
        <v/>
      </c>
      <c r="S250" s="7">
        <f>IF($AA250="","",IF(INDEX('Per Invoice'!S$2:S$1201,$AA250)="","",INDEX('Per Invoice'!S$2:S$1201,$AA250)))</f>
        <v/>
      </c>
      <c r="T250">
        <f>IF($AA250="","",IF(INDEX('Per Invoice'!T$2:T$1201,$AA250)="","",INDEX('Per Invoice'!T$2:T$1201,$AA250)))</f>
        <v/>
      </c>
      <c r="U250" s="7">
        <f>IF($AA250="","",IF(INDEX('Per Invoice'!U$2:U$1201,$AA250)="","",INDEX('Per Invoice'!U$2:U$1201,$AA250)))</f>
        <v/>
      </c>
      <c r="V250" s="7">
        <f>IF($AA250="","",IF(INDEX('Per Invoice'!V$2:V$1201,$AA250)="","",INDEX('Per Invoice'!V$2:V$1201,$AA250)))</f>
        <v/>
      </c>
      <c r="W250" s="7">
        <f>IF($AA250="","",IF(INDEX('Per Invoice'!W$2:W$1201,$AA250)="","",INDEX('Per Invoice'!W$2:W$1201,$AA250)))</f>
        <v/>
      </c>
      <c r="X250" s="7">
        <f>IF($AA250="","",IF(INDEX('Per Invoice'!X$2:X$1201,$AA250)="","",INDEX('Per Invoice'!X$2:X$1201,$AA250)))</f>
        <v/>
      </c>
      <c r="Y250" s="7">
        <f>IF($AA250="","",IF(INDEX('Per Invoice'!Y$2:Y$1201,$AA250)="","",INDEX('Per Invoice'!Y$2:Y$1201,$AA250)))</f>
        <v/>
      </c>
      <c r="Z250" s="7">
        <f>IF($AA250="","",IF(INDEX('Per Invoice'!Z$2:Z$1201,$AA250)="","",INDEX('Per Invoice'!Z$2:Z$1201,$AA250)))</f>
        <v/>
      </c>
      <c r="AA250" s="16">
        <f>IFERROR(MATCH(Settings!$C$31&amp;"|"&amp;ROWS($AA$2:$AA250),'Per Invoice'!$AB$2:$AB$1201,0),"")</f>
        <v/>
      </c>
    </row>
    <row r="251">
      <c r="A251">
        <f>IF($AA251="","",IF(INDEX('Per Invoice'!A$2:A$1201,$AA251)="","",INDEX('Per Invoice'!A$2:A$1201,$AA251)))</f>
        <v/>
      </c>
      <c r="B251">
        <f>IF($AA251="","",IF(INDEX('Per Invoice'!B$2:B$1201,$AA251)="","",INDEX('Per Invoice'!B$2:B$1201,$AA251)))</f>
        <v/>
      </c>
      <c r="C251">
        <f>IF($AA251="","",IF(INDEX('Per Invoice'!C$2:C$1201,$AA251)="","",INDEX('Per Invoice'!C$2:C$1201,$AA251)))</f>
        <v/>
      </c>
      <c r="D251">
        <f>IF($AA251="","",IF(INDEX('Per Invoice'!D$2:D$1201,$AA251)="","",INDEX('Per Invoice'!D$2:D$1201,$AA251)))</f>
        <v/>
      </c>
      <c r="E251">
        <f>IF($AA251="","",IF(INDEX('Per Invoice'!E$2:E$1201,$AA251)="","",INDEX('Per Invoice'!E$2:E$1201,$AA251)))</f>
        <v/>
      </c>
      <c r="F251">
        <f>IF($AA251="","",IF(INDEX('Per Invoice'!F$2:F$1201,$AA251)="","",INDEX('Per Invoice'!F$2:F$1201,$AA251)))</f>
        <v/>
      </c>
      <c r="G251">
        <f>IF($AA251="","",IF(INDEX('Per Invoice'!G$2:G$1201,$AA251)="","",INDEX('Per Invoice'!G$2:G$1201,$AA251)))</f>
        <v/>
      </c>
      <c r="H251">
        <f>IF($AA251="","",IF(INDEX('Per Invoice'!H$2:H$1201,$AA251)="","",INDEX('Per Invoice'!H$2:H$1201,$AA251)))</f>
        <v/>
      </c>
      <c r="I251">
        <f>IF($AA251="","",IF(INDEX('Per Invoice'!I$2:I$1201,$AA251)="","",INDEX('Per Invoice'!I$2:I$1201,$AA251)))</f>
        <v/>
      </c>
      <c r="J251">
        <f>IF($AA251="","",IF(INDEX('Per Invoice'!J$2:J$1201,$AA251)="","",INDEX('Per Invoice'!J$2:J$1201,$AA251)))</f>
        <v/>
      </c>
      <c r="K251">
        <f>IF($AA251="","",IF(INDEX('Per Invoice'!K$2:K$1201,$AA251)="","",INDEX('Per Invoice'!K$2:K$1201,$AA251)))</f>
        <v/>
      </c>
      <c r="L251">
        <f>IF($AA251="","",IF(INDEX('Per Invoice'!L$2:L$1201,$AA251)="","",INDEX('Per Invoice'!L$2:L$1201,$AA251)))</f>
        <v/>
      </c>
      <c r="M251">
        <f>IF($AA251="","",IF(INDEX('Per Invoice'!M$2:M$1201,$AA251)="","",INDEX('Per Invoice'!M$2:M$1201,$AA251)))</f>
        <v/>
      </c>
      <c r="N251">
        <f>IF($AA251="","",IF(INDEX('Per Invoice'!N$2:N$1201,$AA251)="","",INDEX('Per Invoice'!N$2:N$1201,$AA251)))</f>
        <v/>
      </c>
      <c r="O251">
        <f>IF($AA251="","",IF(INDEX('Per Invoice'!O$2:O$1201,$AA251)="","",INDEX('Per Invoice'!O$2:O$1201,$AA251)))</f>
        <v/>
      </c>
      <c r="P251" s="7">
        <f>IF($AA251="","",IF(INDEX('Per Invoice'!P$2:P$1201,$AA251)="","",INDEX('Per Invoice'!P$2:P$1201,$AA251)))</f>
        <v/>
      </c>
      <c r="Q251">
        <f>IF($AA251="","",IF(INDEX('Per Invoice'!Q$2:Q$1201,$AA251)="","",INDEX('Per Invoice'!Q$2:Q$1201,$AA251)))</f>
        <v/>
      </c>
      <c r="R251" s="7">
        <f>IF($AA251="","",IF(INDEX('Per Invoice'!R$2:R$1201,$AA251)="","",INDEX('Per Invoice'!R$2:R$1201,$AA251)))</f>
        <v/>
      </c>
      <c r="S251" s="7">
        <f>IF($AA251="","",IF(INDEX('Per Invoice'!S$2:S$1201,$AA251)="","",INDEX('Per Invoice'!S$2:S$1201,$AA251)))</f>
        <v/>
      </c>
      <c r="T251">
        <f>IF($AA251="","",IF(INDEX('Per Invoice'!T$2:T$1201,$AA251)="","",INDEX('Per Invoice'!T$2:T$1201,$AA251)))</f>
        <v/>
      </c>
      <c r="U251" s="7">
        <f>IF($AA251="","",IF(INDEX('Per Invoice'!U$2:U$1201,$AA251)="","",INDEX('Per Invoice'!U$2:U$1201,$AA251)))</f>
        <v/>
      </c>
      <c r="V251" s="7">
        <f>IF($AA251="","",IF(INDEX('Per Invoice'!V$2:V$1201,$AA251)="","",INDEX('Per Invoice'!V$2:V$1201,$AA251)))</f>
        <v/>
      </c>
      <c r="W251" s="7">
        <f>IF($AA251="","",IF(INDEX('Per Invoice'!W$2:W$1201,$AA251)="","",INDEX('Per Invoice'!W$2:W$1201,$AA251)))</f>
        <v/>
      </c>
      <c r="X251" s="7">
        <f>IF($AA251="","",IF(INDEX('Per Invoice'!X$2:X$1201,$AA251)="","",INDEX('Per Invoice'!X$2:X$1201,$AA251)))</f>
        <v/>
      </c>
      <c r="Y251" s="7">
        <f>IF($AA251="","",IF(INDEX('Per Invoice'!Y$2:Y$1201,$AA251)="","",INDEX('Per Invoice'!Y$2:Y$1201,$AA251)))</f>
        <v/>
      </c>
      <c r="Z251" s="7">
        <f>IF($AA251="","",IF(INDEX('Per Invoice'!Z$2:Z$1201,$AA251)="","",INDEX('Per Invoice'!Z$2:Z$1201,$AA251)))</f>
        <v/>
      </c>
      <c r="AA251" s="16">
        <f>IFERROR(MATCH(Settings!$C$31&amp;"|"&amp;ROWS($AA$2:$AA251),'Per Invoice'!$AB$2:$AB$1201,0),"")</f>
        <v/>
      </c>
    </row>
    <row r="252">
      <c r="A252">
        <f>IF($AA252="","",IF(INDEX('Per Invoice'!A$2:A$1201,$AA252)="","",INDEX('Per Invoice'!A$2:A$1201,$AA252)))</f>
        <v/>
      </c>
      <c r="B252">
        <f>IF($AA252="","",IF(INDEX('Per Invoice'!B$2:B$1201,$AA252)="","",INDEX('Per Invoice'!B$2:B$1201,$AA252)))</f>
        <v/>
      </c>
      <c r="C252">
        <f>IF($AA252="","",IF(INDEX('Per Invoice'!C$2:C$1201,$AA252)="","",INDEX('Per Invoice'!C$2:C$1201,$AA252)))</f>
        <v/>
      </c>
      <c r="D252">
        <f>IF($AA252="","",IF(INDEX('Per Invoice'!D$2:D$1201,$AA252)="","",INDEX('Per Invoice'!D$2:D$1201,$AA252)))</f>
        <v/>
      </c>
      <c r="E252">
        <f>IF($AA252="","",IF(INDEX('Per Invoice'!E$2:E$1201,$AA252)="","",INDEX('Per Invoice'!E$2:E$1201,$AA252)))</f>
        <v/>
      </c>
      <c r="F252">
        <f>IF($AA252="","",IF(INDEX('Per Invoice'!F$2:F$1201,$AA252)="","",INDEX('Per Invoice'!F$2:F$1201,$AA252)))</f>
        <v/>
      </c>
      <c r="G252">
        <f>IF($AA252="","",IF(INDEX('Per Invoice'!G$2:G$1201,$AA252)="","",INDEX('Per Invoice'!G$2:G$1201,$AA252)))</f>
        <v/>
      </c>
      <c r="H252">
        <f>IF($AA252="","",IF(INDEX('Per Invoice'!H$2:H$1201,$AA252)="","",INDEX('Per Invoice'!H$2:H$1201,$AA252)))</f>
        <v/>
      </c>
      <c r="I252">
        <f>IF($AA252="","",IF(INDEX('Per Invoice'!I$2:I$1201,$AA252)="","",INDEX('Per Invoice'!I$2:I$1201,$AA252)))</f>
        <v/>
      </c>
      <c r="J252">
        <f>IF($AA252="","",IF(INDEX('Per Invoice'!J$2:J$1201,$AA252)="","",INDEX('Per Invoice'!J$2:J$1201,$AA252)))</f>
        <v/>
      </c>
      <c r="K252">
        <f>IF($AA252="","",IF(INDEX('Per Invoice'!K$2:K$1201,$AA252)="","",INDEX('Per Invoice'!K$2:K$1201,$AA252)))</f>
        <v/>
      </c>
      <c r="L252">
        <f>IF($AA252="","",IF(INDEX('Per Invoice'!L$2:L$1201,$AA252)="","",INDEX('Per Invoice'!L$2:L$1201,$AA252)))</f>
        <v/>
      </c>
      <c r="M252">
        <f>IF($AA252="","",IF(INDEX('Per Invoice'!M$2:M$1201,$AA252)="","",INDEX('Per Invoice'!M$2:M$1201,$AA252)))</f>
        <v/>
      </c>
      <c r="N252">
        <f>IF($AA252="","",IF(INDEX('Per Invoice'!N$2:N$1201,$AA252)="","",INDEX('Per Invoice'!N$2:N$1201,$AA252)))</f>
        <v/>
      </c>
      <c r="O252">
        <f>IF($AA252="","",IF(INDEX('Per Invoice'!O$2:O$1201,$AA252)="","",INDEX('Per Invoice'!O$2:O$1201,$AA252)))</f>
        <v/>
      </c>
      <c r="P252" s="7">
        <f>IF($AA252="","",IF(INDEX('Per Invoice'!P$2:P$1201,$AA252)="","",INDEX('Per Invoice'!P$2:P$1201,$AA252)))</f>
        <v/>
      </c>
      <c r="Q252">
        <f>IF($AA252="","",IF(INDEX('Per Invoice'!Q$2:Q$1201,$AA252)="","",INDEX('Per Invoice'!Q$2:Q$1201,$AA252)))</f>
        <v/>
      </c>
      <c r="R252" s="7">
        <f>IF($AA252="","",IF(INDEX('Per Invoice'!R$2:R$1201,$AA252)="","",INDEX('Per Invoice'!R$2:R$1201,$AA252)))</f>
        <v/>
      </c>
      <c r="S252" s="7">
        <f>IF($AA252="","",IF(INDEX('Per Invoice'!S$2:S$1201,$AA252)="","",INDEX('Per Invoice'!S$2:S$1201,$AA252)))</f>
        <v/>
      </c>
      <c r="T252">
        <f>IF($AA252="","",IF(INDEX('Per Invoice'!T$2:T$1201,$AA252)="","",INDEX('Per Invoice'!T$2:T$1201,$AA252)))</f>
        <v/>
      </c>
      <c r="U252" s="7">
        <f>IF($AA252="","",IF(INDEX('Per Invoice'!U$2:U$1201,$AA252)="","",INDEX('Per Invoice'!U$2:U$1201,$AA252)))</f>
        <v/>
      </c>
      <c r="V252" s="7">
        <f>IF($AA252="","",IF(INDEX('Per Invoice'!V$2:V$1201,$AA252)="","",INDEX('Per Invoice'!V$2:V$1201,$AA252)))</f>
        <v/>
      </c>
      <c r="W252" s="7">
        <f>IF($AA252="","",IF(INDEX('Per Invoice'!W$2:W$1201,$AA252)="","",INDEX('Per Invoice'!W$2:W$1201,$AA252)))</f>
        <v/>
      </c>
      <c r="X252" s="7">
        <f>IF($AA252="","",IF(INDEX('Per Invoice'!X$2:X$1201,$AA252)="","",INDEX('Per Invoice'!X$2:X$1201,$AA252)))</f>
        <v/>
      </c>
      <c r="Y252" s="7">
        <f>IF($AA252="","",IF(INDEX('Per Invoice'!Y$2:Y$1201,$AA252)="","",INDEX('Per Invoice'!Y$2:Y$1201,$AA252)))</f>
        <v/>
      </c>
      <c r="Z252" s="7">
        <f>IF($AA252="","",IF(INDEX('Per Invoice'!Z$2:Z$1201,$AA252)="","",INDEX('Per Invoice'!Z$2:Z$1201,$AA252)))</f>
        <v/>
      </c>
      <c r="AA252" s="16">
        <f>IFERROR(MATCH(Settings!$C$31&amp;"|"&amp;ROWS($AA$2:$AA252),'Per Invoice'!$AB$2:$AB$1201,0),"")</f>
        <v/>
      </c>
    </row>
    <row r="253">
      <c r="A253">
        <f>IF($AA253="","",IF(INDEX('Per Invoice'!A$2:A$1201,$AA253)="","",INDEX('Per Invoice'!A$2:A$1201,$AA253)))</f>
        <v/>
      </c>
      <c r="B253">
        <f>IF($AA253="","",IF(INDEX('Per Invoice'!B$2:B$1201,$AA253)="","",INDEX('Per Invoice'!B$2:B$1201,$AA253)))</f>
        <v/>
      </c>
      <c r="C253">
        <f>IF($AA253="","",IF(INDEX('Per Invoice'!C$2:C$1201,$AA253)="","",INDEX('Per Invoice'!C$2:C$1201,$AA253)))</f>
        <v/>
      </c>
      <c r="D253">
        <f>IF($AA253="","",IF(INDEX('Per Invoice'!D$2:D$1201,$AA253)="","",INDEX('Per Invoice'!D$2:D$1201,$AA253)))</f>
        <v/>
      </c>
      <c r="E253">
        <f>IF($AA253="","",IF(INDEX('Per Invoice'!E$2:E$1201,$AA253)="","",INDEX('Per Invoice'!E$2:E$1201,$AA253)))</f>
        <v/>
      </c>
      <c r="F253">
        <f>IF($AA253="","",IF(INDEX('Per Invoice'!F$2:F$1201,$AA253)="","",INDEX('Per Invoice'!F$2:F$1201,$AA253)))</f>
        <v/>
      </c>
      <c r="G253">
        <f>IF($AA253="","",IF(INDEX('Per Invoice'!G$2:G$1201,$AA253)="","",INDEX('Per Invoice'!G$2:G$1201,$AA253)))</f>
        <v/>
      </c>
      <c r="H253">
        <f>IF($AA253="","",IF(INDEX('Per Invoice'!H$2:H$1201,$AA253)="","",INDEX('Per Invoice'!H$2:H$1201,$AA253)))</f>
        <v/>
      </c>
      <c r="I253">
        <f>IF($AA253="","",IF(INDEX('Per Invoice'!I$2:I$1201,$AA253)="","",INDEX('Per Invoice'!I$2:I$1201,$AA253)))</f>
        <v/>
      </c>
      <c r="J253">
        <f>IF($AA253="","",IF(INDEX('Per Invoice'!J$2:J$1201,$AA253)="","",INDEX('Per Invoice'!J$2:J$1201,$AA253)))</f>
        <v/>
      </c>
      <c r="K253">
        <f>IF($AA253="","",IF(INDEX('Per Invoice'!K$2:K$1201,$AA253)="","",INDEX('Per Invoice'!K$2:K$1201,$AA253)))</f>
        <v/>
      </c>
      <c r="L253">
        <f>IF($AA253="","",IF(INDEX('Per Invoice'!L$2:L$1201,$AA253)="","",INDEX('Per Invoice'!L$2:L$1201,$AA253)))</f>
        <v/>
      </c>
      <c r="M253">
        <f>IF($AA253="","",IF(INDEX('Per Invoice'!M$2:M$1201,$AA253)="","",INDEX('Per Invoice'!M$2:M$1201,$AA253)))</f>
        <v/>
      </c>
      <c r="N253">
        <f>IF($AA253="","",IF(INDEX('Per Invoice'!N$2:N$1201,$AA253)="","",INDEX('Per Invoice'!N$2:N$1201,$AA253)))</f>
        <v/>
      </c>
      <c r="O253">
        <f>IF($AA253="","",IF(INDEX('Per Invoice'!O$2:O$1201,$AA253)="","",INDEX('Per Invoice'!O$2:O$1201,$AA253)))</f>
        <v/>
      </c>
      <c r="P253" s="7">
        <f>IF($AA253="","",IF(INDEX('Per Invoice'!P$2:P$1201,$AA253)="","",INDEX('Per Invoice'!P$2:P$1201,$AA253)))</f>
        <v/>
      </c>
      <c r="Q253">
        <f>IF($AA253="","",IF(INDEX('Per Invoice'!Q$2:Q$1201,$AA253)="","",INDEX('Per Invoice'!Q$2:Q$1201,$AA253)))</f>
        <v/>
      </c>
      <c r="R253" s="7">
        <f>IF($AA253="","",IF(INDEX('Per Invoice'!R$2:R$1201,$AA253)="","",INDEX('Per Invoice'!R$2:R$1201,$AA253)))</f>
        <v/>
      </c>
      <c r="S253" s="7">
        <f>IF($AA253="","",IF(INDEX('Per Invoice'!S$2:S$1201,$AA253)="","",INDEX('Per Invoice'!S$2:S$1201,$AA253)))</f>
        <v/>
      </c>
      <c r="T253">
        <f>IF($AA253="","",IF(INDEX('Per Invoice'!T$2:T$1201,$AA253)="","",INDEX('Per Invoice'!T$2:T$1201,$AA253)))</f>
        <v/>
      </c>
      <c r="U253" s="7">
        <f>IF($AA253="","",IF(INDEX('Per Invoice'!U$2:U$1201,$AA253)="","",INDEX('Per Invoice'!U$2:U$1201,$AA253)))</f>
        <v/>
      </c>
      <c r="V253" s="7">
        <f>IF($AA253="","",IF(INDEX('Per Invoice'!V$2:V$1201,$AA253)="","",INDEX('Per Invoice'!V$2:V$1201,$AA253)))</f>
        <v/>
      </c>
      <c r="W253" s="7">
        <f>IF($AA253="","",IF(INDEX('Per Invoice'!W$2:W$1201,$AA253)="","",INDEX('Per Invoice'!W$2:W$1201,$AA253)))</f>
        <v/>
      </c>
      <c r="X253" s="7">
        <f>IF($AA253="","",IF(INDEX('Per Invoice'!X$2:X$1201,$AA253)="","",INDEX('Per Invoice'!X$2:X$1201,$AA253)))</f>
        <v/>
      </c>
      <c r="Y253" s="7">
        <f>IF($AA253="","",IF(INDEX('Per Invoice'!Y$2:Y$1201,$AA253)="","",INDEX('Per Invoice'!Y$2:Y$1201,$AA253)))</f>
        <v/>
      </c>
      <c r="Z253" s="7">
        <f>IF($AA253="","",IF(INDEX('Per Invoice'!Z$2:Z$1201,$AA253)="","",INDEX('Per Invoice'!Z$2:Z$1201,$AA253)))</f>
        <v/>
      </c>
      <c r="AA253" s="16">
        <f>IFERROR(MATCH(Settings!$C$31&amp;"|"&amp;ROWS($AA$2:$AA253),'Per Invoice'!$AB$2:$AB$1201,0),"")</f>
        <v/>
      </c>
    </row>
    <row r="254">
      <c r="A254">
        <f>IF($AA254="","",IF(INDEX('Per Invoice'!A$2:A$1201,$AA254)="","",INDEX('Per Invoice'!A$2:A$1201,$AA254)))</f>
        <v/>
      </c>
      <c r="B254">
        <f>IF($AA254="","",IF(INDEX('Per Invoice'!B$2:B$1201,$AA254)="","",INDEX('Per Invoice'!B$2:B$1201,$AA254)))</f>
        <v/>
      </c>
      <c r="C254">
        <f>IF($AA254="","",IF(INDEX('Per Invoice'!C$2:C$1201,$AA254)="","",INDEX('Per Invoice'!C$2:C$1201,$AA254)))</f>
        <v/>
      </c>
      <c r="D254">
        <f>IF($AA254="","",IF(INDEX('Per Invoice'!D$2:D$1201,$AA254)="","",INDEX('Per Invoice'!D$2:D$1201,$AA254)))</f>
        <v/>
      </c>
      <c r="E254">
        <f>IF($AA254="","",IF(INDEX('Per Invoice'!E$2:E$1201,$AA254)="","",INDEX('Per Invoice'!E$2:E$1201,$AA254)))</f>
        <v/>
      </c>
      <c r="F254">
        <f>IF($AA254="","",IF(INDEX('Per Invoice'!F$2:F$1201,$AA254)="","",INDEX('Per Invoice'!F$2:F$1201,$AA254)))</f>
        <v/>
      </c>
      <c r="G254">
        <f>IF($AA254="","",IF(INDEX('Per Invoice'!G$2:G$1201,$AA254)="","",INDEX('Per Invoice'!G$2:G$1201,$AA254)))</f>
        <v/>
      </c>
      <c r="H254">
        <f>IF($AA254="","",IF(INDEX('Per Invoice'!H$2:H$1201,$AA254)="","",INDEX('Per Invoice'!H$2:H$1201,$AA254)))</f>
        <v/>
      </c>
      <c r="I254">
        <f>IF($AA254="","",IF(INDEX('Per Invoice'!I$2:I$1201,$AA254)="","",INDEX('Per Invoice'!I$2:I$1201,$AA254)))</f>
        <v/>
      </c>
      <c r="J254">
        <f>IF($AA254="","",IF(INDEX('Per Invoice'!J$2:J$1201,$AA254)="","",INDEX('Per Invoice'!J$2:J$1201,$AA254)))</f>
        <v/>
      </c>
      <c r="K254">
        <f>IF($AA254="","",IF(INDEX('Per Invoice'!K$2:K$1201,$AA254)="","",INDEX('Per Invoice'!K$2:K$1201,$AA254)))</f>
        <v/>
      </c>
      <c r="L254">
        <f>IF($AA254="","",IF(INDEX('Per Invoice'!L$2:L$1201,$AA254)="","",INDEX('Per Invoice'!L$2:L$1201,$AA254)))</f>
        <v/>
      </c>
      <c r="M254">
        <f>IF($AA254="","",IF(INDEX('Per Invoice'!M$2:M$1201,$AA254)="","",INDEX('Per Invoice'!M$2:M$1201,$AA254)))</f>
        <v/>
      </c>
      <c r="N254">
        <f>IF($AA254="","",IF(INDEX('Per Invoice'!N$2:N$1201,$AA254)="","",INDEX('Per Invoice'!N$2:N$1201,$AA254)))</f>
        <v/>
      </c>
      <c r="O254">
        <f>IF($AA254="","",IF(INDEX('Per Invoice'!O$2:O$1201,$AA254)="","",INDEX('Per Invoice'!O$2:O$1201,$AA254)))</f>
        <v/>
      </c>
      <c r="P254" s="7">
        <f>IF($AA254="","",IF(INDEX('Per Invoice'!P$2:P$1201,$AA254)="","",INDEX('Per Invoice'!P$2:P$1201,$AA254)))</f>
        <v/>
      </c>
      <c r="Q254">
        <f>IF($AA254="","",IF(INDEX('Per Invoice'!Q$2:Q$1201,$AA254)="","",INDEX('Per Invoice'!Q$2:Q$1201,$AA254)))</f>
        <v/>
      </c>
      <c r="R254" s="7">
        <f>IF($AA254="","",IF(INDEX('Per Invoice'!R$2:R$1201,$AA254)="","",INDEX('Per Invoice'!R$2:R$1201,$AA254)))</f>
        <v/>
      </c>
      <c r="S254" s="7">
        <f>IF($AA254="","",IF(INDEX('Per Invoice'!S$2:S$1201,$AA254)="","",INDEX('Per Invoice'!S$2:S$1201,$AA254)))</f>
        <v/>
      </c>
      <c r="T254">
        <f>IF($AA254="","",IF(INDEX('Per Invoice'!T$2:T$1201,$AA254)="","",INDEX('Per Invoice'!T$2:T$1201,$AA254)))</f>
        <v/>
      </c>
      <c r="U254" s="7">
        <f>IF($AA254="","",IF(INDEX('Per Invoice'!U$2:U$1201,$AA254)="","",INDEX('Per Invoice'!U$2:U$1201,$AA254)))</f>
        <v/>
      </c>
      <c r="V254" s="7">
        <f>IF($AA254="","",IF(INDEX('Per Invoice'!V$2:V$1201,$AA254)="","",INDEX('Per Invoice'!V$2:V$1201,$AA254)))</f>
        <v/>
      </c>
      <c r="W254" s="7">
        <f>IF($AA254="","",IF(INDEX('Per Invoice'!W$2:W$1201,$AA254)="","",INDEX('Per Invoice'!W$2:W$1201,$AA254)))</f>
        <v/>
      </c>
      <c r="X254" s="7">
        <f>IF($AA254="","",IF(INDEX('Per Invoice'!X$2:X$1201,$AA254)="","",INDEX('Per Invoice'!X$2:X$1201,$AA254)))</f>
        <v/>
      </c>
      <c r="Y254" s="7">
        <f>IF($AA254="","",IF(INDEX('Per Invoice'!Y$2:Y$1201,$AA254)="","",INDEX('Per Invoice'!Y$2:Y$1201,$AA254)))</f>
        <v/>
      </c>
      <c r="Z254" s="7">
        <f>IF($AA254="","",IF(INDEX('Per Invoice'!Z$2:Z$1201,$AA254)="","",INDEX('Per Invoice'!Z$2:Z$1201,$AA254)))</f>
        <v/>
      </c>
      <c r="AA254" s="16">
        <f>IFERROR(MATCH(Settings!$C$31&amp;"|"&amp;ROWS($AA$2:$AA254),'Per Invoice'!$AB$2:$AB$1201,0),"")</f>
        <v/>
      </c>
    </row>
    <row r="255">
      <c r="A255">
        <f>IF($AA255="","",IF(INDEX('Per Invoice'!A$2:A$1201,$AA255)="","",INDEX('Per Invoice'!A$2:A$1201,$AA255)))</f>
        <v/>
      </c>
      <c r="B255">
        <f>IF($AA255="","",IF(INDEX('Per Invoice'!B$2:B$1201,$AA255)="","",INDEX('Per Invoice'!B$2:B$1201,$AA255)))</f>
        <v/>
      </c>
      <c r="C255">
        <f>IF($AA255="","",IF(INDEX('Per Invoice'!C$2:C$1201,$AA255)="","",INDEX('Per Invoice'!C$2:C$1201,$AA255)))</f>
        <v/>
      </c>
      <c r="D255">
        <f>IF($AA255="","",IF(INDEX('Per Invoice'!D$2:D$1201,$AA255)="","",INDEX('Per Invoice'!D$2:D$1201,$AA255)))</f>
        <v/>
      </c>
      <c r="E255">
        <f>IF($AA255="","",IF(INDEX('Per Invoice'!E$2:E$1201,$AA255)="","",INDEX('Per Invoice'!E$2:E$1201,$AA255)))</f>
        <v/>
      </c>
      <c r="F255">
        <f>IF($AA255="","",IF(INDEX('Per Invoice'!F$2:F$1201,$AA255)="","",INDEX('Per Invoice'!F$2:F$1201,$AA255)))</f>
        <v/>
      </c>
      <c r="G255">
        <f>IF($AA255="","",IF(INDEX('Per Invoice'!G$2:G$1201,$AA255)="","",INDEX('Per Invoice'!G$2:G$1201,$AA255)))</f>
        <v/>
      </c>
      <c r="H255">
        <f>IF($AA255="","",IF(INDEX('Per Invoice'!H$2:H$1201,$AA255)="","",INDEX('Per Invoice'!H$2:H$1201,$AA255)))</f>
        <v/>
      </c>
      <c r="I255">
        <f>IF($AA255="","",IF(INDEX('Per Invoice'!I$2:I$1201,$AA255)="","",INDEX('Per Invoice'!I$2:I$1201,$AA255)))</f>
        <v/>
      </c>
      <c r="J255">
        <f>IF($AA255="","",IF(INDEX('Per Invoice'!J$2:J$1201,$AA255)="","",INDEX('Per Invoice'!J$2:J$1201,$AA255)))</f>
        <v/>
      </c>
      <c r="K255">
        <f>IF($AA255="","",IF(INDEX('Per Invoice'!K$2:K$1201,$AA255)="","",INDEX('Per Invoice'!K$2:K$1201,$AA255)))</f>
        <v/>
      </c>
      <c r="L255">
        <f>IF($AA255="","",IF(INDEX('Per Invoice'!L$2:L$1201,$AA255)="","",INDEX('Per Invoice'!L$2:L$1201,$AA255)))</f>
        <v/>
      </c>
      <c r="M255">
        <f>IF($AA255="","",IF(INDEX('Per Invoice'!M$2:M$1201,$AA255)="","",INDEX('Per Invoice'!M$2:M$1201,$AA255)))</f>
        <v/>
      </c>
      <c r="N255">
        <f>IF($AA255="","",IF(INDEX('Per Invoice'!N$2:N$1201,$AA255)="","",INDEX('Per Invoice'!N$2:N$1201,$AA255)))</f>
        <v/>
      </c>
      <c r="O255">
        <f>IF($AA255="","",IF(INDEX('Per Invoice'!O$2:O$1201,$AA255)="","",INDEX('Per Invoice'!O$2:O$1201,$AA255)))</f>
        <v/>
      </c>
      <c r="P255" s="7">
        <f>IF($AA255="","",IF(INDEX('Per Invoice'!P$2:P$1201,$AA255)="","",INDEX('Per Invoice'!P$2:P$1201,$AA255)))</f>
        <v/>
      </c>
      <c r="Q255">
        <f>IF($AA255="","",IF(INDEX('Per Invoice'!Q$2:Q$1201,$AA255)="","",INDEX('Per Invoice'!Q$2:Q$1201,$AA255)))</f>
        <v/>
      </c>
      <c r="R255" s="7">
        <f>IF($AA255="","",IF(INDEX('Per Invoice'!R$2:R$1201,$AA255)="","",INDEX('Per Invoice'!R$2:R$1201,$AA255)))</f>
        <v/>
      </c>
      <c r="S255" s="7">
        <f>IF($AA255="","",IF(INDEX('Per Invoice'!S$2:S$1201,$AA255)="","",INDEX('Per Invoice'!S$2:S$1201,$AA255)))</f>
        <v/>
      </c>
      <c r="T255">
        <f>IF($AA255="","",IF(INDEX('Per Invoice'!T$2:T$1201,$AA255)="","",INDEX('Per Invoice'!T$2:T$1201,$AA255)))</f>
        <v/>
      </c>
      <c r="U255" s="7">
        <f>IF($AA255="","",IF(INDEX('Per Invoice'!U$2:U$1201,$AA255)="","",INDEX('Per Invoice'!U$2:U$1201,$AA255)))</f>
        <v/>
      </c>
      <c r="V255" s="7">
        <f>IF($AA255="","",IF(INDEX('Per Invoice'!V$2:V$1201,$AA255)="","",INDEX('Per Invoice'!V$2:V$1201,$AA255)))</f>
        <v/>
      </c>
      <c r="W255" s="7">
        <f>IF($AA255="","",IF(INDEX('Per Invoice'!W$2:W$1201,$AA255)="","",INDEX('Per Invoice'!W$2:W$1201,$AA255)))</f>
        <v/>
      </c>
      <c r="X255" s="7">
        <f>IF($AA255="","",IF(INDEX('Per Invoice'!X$2:X$1201,$AA255)="","",INDEX('Per Invoice'!X$2:X$1201,$AA255)))</f>
        <v/>
      </c>
      <c r="Y255" s="7">
        <f>IF($AA255="","",IF(INDEX('Per Invoice'!Y$2:Y$1201,$AA255)="","",INDEX('Per Invoice'!Y$2:Y$1201,$AA255)))</f>
        <v/>
      </c>
      <c r="Z255" s="7">
        <f>IF($AA255="","",IF(INDEX('Per Invoice'!Z$2:Z$1201,$AA255)="","",INDEX('Per Invoice'!Z$2:Z$1201,$AA255)))</f>
        <v/>
      </c>
      <c r="AA255" s="16">
        <f>IFERROR(MATCH(Settings!$C$31&amp;"|"&amp;ROWS($AA$2:$AA255),'Per Invoice'!$AB$2:$AB$1201,0),"")</f>
        <v/>
      </c>
    </row>
    <row r="256">
      <c r="A256">
        <f>IF($AA256="","",IF(INDEX('Per Invoice'!A$2:A$1201,$AA256)="","",INDEX('Per Invoice'!A$2:A$1201,$AA256)))</f>
        <v/>
      </c>
      <c r="B256">
        <f>IF($AA256="","",IF(INDEX('Per Invoice'!B$2:B$1201,$AA256)="","",INDEX('Per Invoice'!B$2:B$1201,$AA256)))</f>
        <v/>
      </c>
      <c r="C256">
        <f>IF($AA256="","",IF(INDEX('Per Invoice'!C$2:C$1201,$AA256)="","",INDEX('Per Invoice'!C$2:C$1201,$AA256)))</f>
        <v/>
      </c>
      <c r="D256">
        <f>IF($AA256="","",IF(INDEX('Per Invoice'!D$2:D$1201,$AA256)="","",INDEX('Per Invoice'!D$2:D$1201,$AA256)))</f>
        <v/>
      </c>
      <c r="E256">
        <f>IF($AA256="","",IF(INDEX('Per Invoice'!E$2:E$1201,$AA256)="","",INDEX('Per Invoice'!E$2:E$1201,$AA256)))</f>
        <v/>
      </c>
      <c r="F256">
        <f>IF($AA256="","",IF(INDEX('Per Invoice'!F$2:F$1201,$AA256)="","",INDEX('Per Invoice'!F$2:F$1201,$AA256)))</f>
        <v/>
      </c>
      <c r="G256">
        <f>IF($AA256="","",IF(INDEX('Per Invoice'!G$2:G$1201,$AA256)="","",INDEX('Per Invoice'!G$2:G$1201,$AA256)))</f>
        <v/>
      </c>
      <c r="H256">
        <f>IF($AA256="","",IF(INDEX('Per Invoice'!H$2:H$1201,$AA256)="","",INDEX('Per Invoice'!H$2:H$1201,$AA256)))</f>
        <v/>
      </c>
      <c r="I256">
        <f>IF($AA256="","",IF(INDEX('Per Invoice'!I$2:I$1201,$AA256)="","",INDEX('Per Invoice'!I$2:I$1201,$AA256)))</f>
        <v/>
      </c>
      <c r="J256">
        <f>IF($AA256="","",IF(INDEX('Per Invoice'!J$2:J$1201,$AA256)="","",INDEX('Per Invoice'!J$2:J$1201,$AA256)))</f>
        <v/>
      </c>
      <c r="K256">
        <f>IF($AA256="","",IF(INDEX('Per Invoice'!K$2:K$1201,$AA256)="","",INDEX('Per Invoice'!K$2:K$1201,$AA256)))</f>
        <v/>
      </c>
      <c r="L256">
        <f>IF($AA256="","",IF(INDEX('Per Invoice'!L$2:L$1201,$AA256)="","",INDEX('Per Invoice'!L$2:L$1201,$AA256)))</f>
        <v/>
      </c>
      <c r="M256">
        <f>IF($AA256="","",IF(INDEX('Per Invoice'!M$2:M$1201,$AA256)="","",INDEX('Per Invoice'!M$2:M$1201,$AA256)))</f>
        <v/>
      </c>
      <c r="N256">
        <f>IF($AA256="","",IF(INDEX('Per Invoice'!N$2:N$1201,$AA256)="","",INDEX('Per Invoice'!N$2:N$1201,$AA256)))</f>
        <v/>
      </c>
      <c r="O256">
        <f>IF($AA256="","",IF(INDEX('Per Invoice'!O$2:O$1201,$AA256)="","",INDEX('Per Invoice'!O$2:O$1201,$AA256)))</f>
        <v/>
      </c>
      <c r="P256" s="7">
        <f>IF($AA256="","",IF(INDEX('Per Invoice'!P$2:P$1201,$AA256)="","",INDEX('Per Invoice'!P$2:P$1201,$AA256)))</f>
        <v/>
      </c>
      <c r="Q256">
        <f>IF($AA256="","",IF(INDEX('Per Invoice'!Q$2:Q$1201,$AA256)="","",INDEX('Per Invoice'!Q$2:Q$1201,$AA256)))</f>
        <v/>
      </c>
      <c r="R256" s="7">
        <f>IF($AA256="","",IF(INDEX('Per Invoice'!R$2:R$1201,$AA256)="","",INDEX('Per Invoice'!R$2:R$1201,$AA256)))</f>
        <v/>
      </c>
      <c r="S256" s="7">
        <f>IF($AA256="","",IF(INDEX('Per Invoice'!S$2:S$1201,$AA256)="","",INDEX('Per Invoice'!S$2:S$1201,$AA256)))</f>
        <v/>
      </c>
      <c r="T256">
        <f>IF($AA256="","",IF(INDEX('Per Invoice'!T$2:T$1201,$AA256)="","",INDEX('Per Invoice'!T$2:T$1201,$AA256)))</f>
        <v/>
      </c>
      <c r="U256" s="7">
        <f>IF($AA256="","",IF(INDEX('Per Invoice'!U$2:U$1201,$AA256)="","",INDEX('Per Invoice'!U$2:U$1201,$AA256)))</f>
        <v/>
      </c>
      <c r="V256" s="7">
        <f>IF($AA256="","",IF(INDEX('Per Invoice'!V$2:V$1201,$AA256)="","",INDEX('Per Invoice'!V$2:V$1201,$AA256)))</f>
        <v/>
      </c>
      <c r="W256" s="7">
        <f>IF($AA256="","",IF(INDEX('Per Invoice'!W$2:W$1201,$AA256)="","",INDEX('Per Invoice'!W$2:W$1201,$AA256)))</f>
        <v/>
      </c>
      <c r="X256" s="7">
        <f>IF($AA256="","",IF(INDEX('Per Invoice'!X$2:X$1201,$AA256)="","",INDEX('Per Invoice'!X$2:X$1201,$AA256)))</f>
        <v/>
      </c>
      <c r="Y256" s="7">
        <f>IF($AA256="","",IF(INDEX('Per Invoice'!Y$2:Y$1201,$AA256)="","",INDEX('Per Invoice'!Y$2:Y$1201,$AA256)))</f>
        <v/>
      </c>
      <c r="Z256" s="7">
        <f>IF($AA256="","",IF(INDEX('Per Invoice'!Z$2:Z$1201,$AA256)="","",INDEX('Per Invoice'!Z$2:Z$1201,$AA256)))</f>
        <v/>
      </c>
      <c r="AA256" s="16">
        <f>IFERROR(MATCH(Settings!$C$31&amp;"|"&amp;ROWS($AA$2:$AA256),'Per Invoice'!$AB$2:$AB$1201,0),"")</f>
        <v/>
      </c>
    </row>
    <row r="257">
      <c r="A257">
        <f>IF($AA257="","",IF(INDEX('Per Invoice'!A$2:A$1201,$AA257)="","",INDEX('Per Invoice'!A$2:A$1201,$AA257)))</f>
        <v/>
      </c>
      <c r="B257">
        <f>IF($AA257="","",IF(INDEX('Per Invoice'!B$2:B$1201,$AA257)="","",INDEX('Per Invoice'!B$2:B$1201,$AA257)))</f>
        <v/>
      </c>
      <c r="C257">
        <f>IF($AA257="","",IF(INDEX('Per Invoice'!C$2:C$1201,$AA257)="","",INDEX('Per Invoice'!C$2:C$1201,$AA257)))</f>
        <v/>
      </c>
      <c r="D257">
        <f>IF($AA257="","",IF(INDEX('Per Invoice'!D$2:D$1201,$AA257)="","",INDEX('Per Invoice'!D$2:D$1201,$AA257)))</f>
        <v/>
      </c>
      <c r="E257">
        <f>IF($AA257="","",IF(INDEX('Per Invoice'!E$2:E$1201,$AA257)="","",INDEX('Per Invoice'!E$2:E$1201,$AA257)))</f>
        <v/>
      </c>
      <c r="F257">
        <f>IF($AA257="","",IF(INDEX('Per Invoice'!F$2:F$1201,$AA257)="","",INDEX('Per Invoice'!F$2:F$1201,$AA257)))</f>
        <v/>
      </c>
      <c r="G257">
        <f>IF($AA257="","",IF(INDEX('Per Invoice'!G$2:G$1201,$AA257)="","",INDEX('Per Invoice'!G$2:G$1201,$AA257)))</f>
        <v/>
      </c>
      <c r="H257">
        <f>IF($AA257="","",IF(INDEX('Per Invoice'!H$2:H$1201,$AA257)="","",INDEX('Per Invoice'!H$2:H$1201,$AA257)))</f>
        <v/>
      </c>
      <c r="I257">
        <f>IF($AA257="","",IF(INDEX('Per Invoice'!I$2:I$1201,$AA257)="","",INDEX('Per Invoice'!I$2:I$1201,$AA257)))</f>
        <v/>
      </c>
      <c r="J257">
        <f>IF($AA257="","",IF(INDEX('Per Invoice'!J$2:J$1201,$AA257)="","",INDEX('Per Invoice'!J$2:J$1201,$AA257)))</f>
        <v/>
      </c>
      <c r="K257">
        <f>IF($AA257="","",IF(INDEX('Per Invoice'!K$2:K$1201,$AA257)="","",INDEX('Per Invoice'!K$2:K$1201,$AA257)))</f>
        <v/>
      </c>
      <c r="L257">
        <f>IF($AA257="","",IF(INDEX('Per Invoice'!L$2:L$1201,$AA257)="","",INDEX('Per Invoice'!L$2:L$1201,$AA257)))</f>
        <v/>
      </c>
      <c r="M257">
        <f>IF($AA257="","",IF(INDEX('Per Invoice'!M$2:M$1201,$AA257)="","",INDEX('Per Invoice'!M$2:M$1201,$AA257)))</f>
        <v/>
      </c>
      <c r="N257">
        <f>IF($AA257="","",IF(INDEX('Per Invoice'!N$2:N$1201,$AA257)="","",INDEX('Per Invoice'!N$2:N$1201,$AA257)))</f>
        <v/>
      </c>
      <c r="O257">
        <f>IF($AA257="","",IF(INDEX('Per Invoice'!O$2:O$1201,$AA257)="","",INDEX('Per Invoice'!O$2:O$1201,$AA257)))</f>
        <v/>
      </c>
      <c r="P257" s="7">
        <f>IF($AA257="","",IF(INDEX('Per Invoice'!P$2:P$1201,$AA257)="","",INDEX('Per Invoice'!P$2:P$1201,$AA257)))</f>
        <v/>
      </c>
      <c r="Q257">
        <f>IF($AA257="","",IF(INDEX('Per Invoice'!Q$2:Q$1201,$AA257)="","",INDEX('Per Invoice'!Q$2:Q$1201,$AA257)))</f>
        <v/>
      </c>
      <c r="R257" s="7">
        <f>IF($AA257="","",IF(INDEX('Per Invoice'!R$2:R$1201,$AA257)="","",INDEX('Per Invoice'!R$2:R$1201,$AA257)))</f>
        <v/>
      </c>
      <c r="S257" s="7">
        <f>IF($AA257="","",IF(INDEX('Per Invoice'!S$2:S$1201,$AA257)="","",INDEX('Per Invoice'!S$2:S$1201,$AA257)))</f>
        <v/>
      </c>
      <c r="T257">
        <f>IF($AA257="","",IF(INDEX('Per Invoice'!T$2:T$1201,$AA257)="","",INDEX('Per Invoice'!T$2:T$1201,$AA257)))</f>
        <v/>
      </c>
      <c r="U257" s="7">
        <f>IF($AA257="","",IF(INDEX('Per Invoice'!U$2:U$1201,$AA257)="","",INDEX('Per Invoice'!U$2:U$1201,$AA257)))</f>
        <v/>
      </c>
      <c r="V257" s="7">
        <f>IF($AA257="","",IF(INDEX('Per Invoice'!V$2:V$1201,$AA257)="","",INDEX('Per Invoice'!V$2:V$1201,$AA257)))</f>
        <v/>
      </c>
      <c r="W257" s="7">
        <f>IF($AA257="","",IF(INDEX('Per Invoice'!W$2:W$1201,$AA257)="","",INDEX('Per Invoice'!W$2:W$1201,$AA257)))</f>
        <v/>
      </c>
      <c r="X257" s="7">
        <f>IF($AA257="","",IF(INDEX('Per Invoice'!X$2:X$1201,$AA257)="","",INDEX('Per Invoice'!X$2:X$1201,$AA257)))</f>
        <v/>
      </c>
      <c r="Y257" s="7">
        <f>IF($AA257="","",IF(INDEX('Per Invoice'!Y$2:Y$1201,$AA257)="","",INDEX('Per Invoice'!Y$2:Y$1201,$AA257)))</f>
        <v/>
      </c>
      <c r="Z257" s="7">
        <f>IF($AA257="","",IF(INDEX('Per Invoice'!Z$2:Z$1201,$AA257)="","",INDEX('Per Invoice'!Z$2:Z$1201,$AA257)))</f>
        <v/>
      </c>
      <c r="AA257" s="16">
        <f>IFERROR(MATCH(Settings!$C$31&amp;"|"&amp;ROWS($AA$2:$AA257),'Per Invoice'!$AB$2:$AB$1201,0),"")</f>
        <v/>
      </c>
    </row>
    <row r="258">
      <c r="A258">
        <f>IF($AA258="","",IF(INDEX('Per Invoice'!A$2:A$1201,$AA258)="","",INDEX('Per Invoice'!A$2:A$1201,$AA258)))</f>
        <v/>
      </c>
      <c r="B258">
        <f>IF($AA258="","",IF(INDEX('Per Invoice'!B$2:B$1201,$AA258)="","",INDEX('Per Invoice'!B$2:B$1201,$AA258)))</f>
        <v/>
      </c>
      <c r="C258">
        <f>IF($AA258="","",IF(INDEX('Per Invoice'!C$2:C$1201,$AA258)="","",INDEX('Per Invoice'!C$2:C$1201,$AA258)))</f>
        <v/>
      </c>
      <c r="D258">
        <f>IF($AA258="","",IF(INDEX('Per Invoice'!D$2:D$1201,$AA258)="","",INDEX('Per Invoice'!D$2:D$1201,$AA258)))</f>
        <v/>
      </c>
      <c r="E258">
        <f>IF($AA258="","",IF(INDEX('Per Invoice'!E$2:E$1201,$AA258)="","",INDEX('Per Invoice'!E$2:E$1201,$AA258)))</f>
        <v/>
      </c>
      <c r="F258">
        <f>IF($AA258="","",IF(INDEX('Per Invoice'!F$2:F$1201,$AA258)="","",INDEX('Per Invoice'!F$2:F$1201,$AA258)))</f>
        <v/>
      </c>
      <c r="G258">
        <f>IF($AA258="","",IF(INDEX('Per Invoice'!G$2:G$1201,$AA258)="","",INDEX('Per Invoice'!G$2:G$1201,$AA258)))</f>
        <v/>
      </c>
      <c r="H258">
        <f>IF($AA258="","",IF(INDEX('Per Invoice'!H$2:H$1201,$AA258)="","",INDEX('Per Invoice'!H$2:H$1201,$AA258)))</f>
        <v/>
      </c>
      <c r="I258">
        <f>IF($AA258="","",IF(INDEX('Per Invoice'!I$2:I$1201,$AA258)="","",INDEX('Per Invoice'!I$2:I$1201,$AA258)))</f>
        <v/>
      </c>
      <c r="J258">
        <f>IF($AA258="","",IF(INDEX('Per Invoice'!J$2:J$1201,$AA258)="","",INDEX('Per Invoice'!J$2:J$1201,$AA258)))</f>
        <v/>
      </c>
      <c r="K258">
        <f>IF($AA258="","",IF(INDEX('Per Invoice'!K$2:K$1201,$AA258)="","",INDEX('Per Invoice'!K$2:K$1201,$AA258)))</f>
        <v/>
      </c>
      <c r="L258">
        <f>IF($AA258="","",IF(INDEX('Per Invoice'!L$2:L$1201,$AA258)="","",INDEX('Per Invoice'!L$2:L$1201,$AA258)))</f>
        <v/>
      </c>
      <c r="M258">
        <f>IF($AA258="","",IF(INDEX('Per Invoice'!M$2:M$1201,$AA258)="","",INDEX('Per Invoice'!M$2:M$1201,$AA258)))</f>
        <v/>
      </c>
      <c r="N258">
        <f>IF($AA258="","",IF(INDEX('Per Invoice'!N$2:N$1201,$AA258)="","",INDEX('Per Invoice'!N$2:N$1201,$AA258)))</f>
        <v/>
      </c>
      <c r="O258">
        <f>IF($AA258="","",IF(INDEX('Per Invoice'!O$2:O$1201,$AA258)="","",INDEX('Per Invoice'!O$2:O$1201,$AA258)))</f>
        <v/>
      </c>
      <c r="P258" s="7">
        <f>IF($AA258="","",IF(INDEX('Per Invoice'!P$2:P$1201,$AA258)="","",INDEX('Per Invoice'!P$2:P$1201,$AA258)))</f>
        <v/>
      </c>
      <c r="Q258">
        <f>IF($AA258="","",IF(INDEX('Per Invoice'!Q$2:Q$1201,$AA258)="","",INDEX('Per Invoice'!Q$2:Q$1201,$AA258)))</f>
        <v/>
      </c>
      <c r="R258" s="7">
        <f>IF($AA258="","",IF(INDEX('Per Invoice'!R$2:R$1201,$AA258)="","",INDEX('Per Invoice'!R$2:R$1201,$AA258)))</f>
        <v/>
      </c>
      <c r="S258" s="7">
        <f>IF($AA258="","",IF(INDEX('Per Invoice'!S$2:S$1201,$AA258)="","",INDEX('Per Invoice'!S$2:S$1201,$AA258)))</f>
        <v/>
      </c>
      <c r="T258">
        <f>IF($AA258="","",IF(INDEX('Per Invoice'!T$2:T$1201,$AA258)="","",INDEX('Per Invoice'!T$2:T$1201,$AA258)))</f>
        <v/>
      </c>
      <c r="U258" s="7">
        <f>IF($AA258="","",IF(INDEX('Per Invoice'!U$2:U$1201,$AA258)="","",INDEX('Per Invoice'!U$2:U$1201,$AA258)))</f>
        <v/>
      </c>
      <c r="V258" s="7">
        <f>IF($AA258="","",IF(INDEX('Per Invoice'!V$2:V$1201,$AA258)="","",INDEX('Per Invoice'!V$2:V$1201,$AA258)))</f>
        <v/>
      </c>
      <c r="W258" s="7">
        <f>IF($AA258="","",IF(INDEX('Per Invoice'!W$2:W$1201,$AA258)="","",INDEX('Per Invoice'!W$2:W$1201,$AA258)))</f>
        <v/>
      </c>
      <c r="X258" s="7">
        <f>IF($AA258="","",IF(INDEX('Per Invoice'!X$2:X$1201,$AA258)="","",INDEX('Per Invoice'!X$2:X$1201,$AA258)))</f>
        <v/>
      </c>
      <c r="Y258" s="7">
        <f>IF($AA258="","",IF(INDEX('Per Invoice'!Y$2:Y$1201,$AA258)="","",INDEX('Per Invoice'!Y$2:Y$1201,$AA258)))</f>
        <v/>
      </c>
      <c r="Z258" s="7">
        <f>IF($AA258="","",IF(INDEX('Per Invoice'!Z$2:Z$1201,$AA258)="","",INDEX('Per Invoice'!Z$2:Z$1201,$AA258)))</f>
        <v/>
      </c>
      <c r="AA258" s="16">
        <f>IFERROR(MATCH(Settings!$C$31&amp;"|"&amp;ROWS($AA$2:$AA258),'Per Invoice'!$AB$2:$AB$1201,0),"")</f>
        <v/>
      </c>
    </row>
    <row r="259">
      <c r="A259">
        <f>IF($AA259="","",IF(INDEX('Per Invoice'!A$2:A$1201,$AA259)="","",INDEX('Per Invoice'!A$2:A$1201,$AA259)))</f>
        <v/>
      </c>
      <c r="B259">
        <f>IF($AA259="","",IF(INDEX('Per Invoice'!B$2:B$1201,$AA259)="","",INDEX('Per Invoice'!B$2:B$1201,$AA259)))</f>
        <v/>
      </c>
      <c r="C259">
        <f>IF($AA259="","",IF(INDEX('Per Invoice'!C$2:C$1201,$AA259)="","",INDEX('Per Invoice'!C$2:C$1201,$AA259)))</f>
        <v/>
      </c>
      <c r="D259">
        <f>IF($AA259="","",IF(INDEX('Per Invoice'!D$2:D$1201,$AA259)="","",INDEX('Per Invoice'!D$2:D$1201,$AA259)))</f>
        <v/>
      </c>
      <c r="E259">
        <f>IF($AA259="","",IF(INDEX('Per Invoice'!E$2:E$1201,$AA259)="","",INDEX('Per Invoice'!E$2:E$1201,$AA259)))</f>
        <v/>
      </c>
      <c r="F259">
        <f>IF($AA259="","",IF(INDEX('Per Invoice'!F$2:F$1201,$AA259)="","",INDEX('Per Invoice'!F$2:F$1201,$AA259)))</f>
        <v/>
      </c>
      <c r="G259">
        <f>IF($AA259="","",IF(INDEX('Per Invoice'!G$2:G$1201,$AA259)="","",INDEX('Per Invoice'!G$2:G$1201,$AA259)))</f>
        <v/>
      </c>
      <c r="H259">
        <f>IF($AA259="","",IF(INDEX('Per Invoice'!H$2:H$1201,$AA259)="","",INDEX('Per Invoice'!H$2:H$1201,$AA259)))</f>
        <v/>
      </c>
      <c r="I259">
        <f>IF($AA259="","",IF(INDEX('Per Invoice'!I$2:I$1201,$AA259)="","",INDEX('Per Invoice'!I$2:I$1201,$AA259)))</f>
        <v/>
      </c>
      <c r="J259">
        <f>IF($AA259="","",IF(INDEX('Per Invoice'!J$2:J$1201,$AA259)="","",INDEX('Per Invoice'!J$2:J$1201,$AA259)))</f>
        <v/>
      </c>
      <c r="K259">
        <f>IF($AA259="","",IF(INDEX('Per Invoice'!K$2:K$1201,$AA259)="","",INDEX('Per Invoice'!K$2:K$1201,$AA259)))</f>
        <v/>
      </c>
      <c r="L259">
        <f>IF($AA259="","",IF(INDEX('Per Invoice'!L$2:L$1201,$AA259)="","",INDEX('Per Invoice'!L$2:L$1201,$AA259)))</f>
        <v/>
      </c>
      <c r="M259">
        <f>IF($AA259="","",IF(INDEX('Per Invoice'!M$2:M$1201,$AA259)="","",INDEX('Per Invoice'!M$2:M$1201,$AA259)))</f>
        <v/>
      </c>
      <c r="N259">
        <f>IF($AA259="","",IF(INDEX('Per Invoice'!N$2:N$1201,$AA259)="","",INDEX('Per Invoice'!N$2:N$1201,$AA259)))</f>
        <v/>
      </c>
      <c r="O259">
        <f>IF($AA259="","",IF(INDEX('Per Invoice'!O$2:O$1201,$AA259)="","",INDEX('Per Invoice'!O$2:O$1201,$AA259)))</f>
        <v/>
      </c>
      <c r="P259" s="7">
        <f>IF($AA259="","",IF(INDEX('Per Invoice'!P$2:P$1201,$AA259)="","",INDEX('Per Invoice'!P$2:P$1201,$AA259)))</f>
        <v/>
      </c>
      <c r="Q259">
        <f>IF($AA259="","",IF(INDEX('Per Invoice'!Q$2:Q$1201,$AA259)="","",INDEX('Per Invoice'!Q$2:Q$1201,$AA259)))</f>
        <v/>
      </c>
      <c r="R259" s="7">
        <f>IF($AA259="","",IF(INDEX('Per Invoice'!R$2:R$1201,$AA259)="","",INDEX('Per Invoice'!R$2:R$1201,$AA259)))</f>
        <v/>
      </c>
      <c r="S259" s="7">
        <f>IF($AA259="","",IF(INDEX('Per Invoice'!S$2:S$1201,$AA259)="","",INDEX('Per Invoice'!S$2:S$1201,$AA259)))</f>
        <v/>
      </c>
      <c r="T259">
        <f>IF($AA259="","",IF(INDEX('Per Invoice'!T$2:T$1201,$AA259)="","",INDEX('Per Invoice'!T$2:T$1201,$AA259)))</f>
        <v/>
      </c>
      <c r="U259" s="7">
        <f>IF($AA259="","",IF(INDEX('Per Invoice'!U$2:U$1201,$AA259)="","",INDEX('Per Invoice'!U$2:U$1201,$AA259)))</f>
        <v/>
      </c>
      <c r="V259" s="7">
        <f>IF($AA259="","",IF(INDEX('Per Invoice'!V$2:V$1201,$AA259)="","",INDEX('Per Invoice'!V$2:V$1201,$AA259)))</f>
        <v/>
      </c>
      <c r="W259" s="7">
        <f>IF($AA259="","",IF(INDEX('Per Invoice'!W$2:W$1201,$AA259)="","",INDEX('Per Invoice'!W$2:W$1201,$AA259)))</f>
        <v/>
      </c>
      <c r="X259" s="7">
        <f>IF($AA259="","",IF(INDEX('Per Invoice'!X$2:X$1201,$AA259)="","",INDEX('Per Invoice'!X$2:X$1201,$AA259)))</f>
        <v/>
      </c>
      <c r="Y259" s="7">
        <f>IF($AA259="","",IF(INDEX('Per Invoice'!Y$2:Y$1201,$AA259)="","",INDEX('Per Invoice'!Y$2:Y$1201,$AA259)))</f>
        <v/>
      </c>
      <c r="Z259" s="7">
        <f>IF($AA259="","",IF(INDEX('Per Invoice'!Z$2:Z$1201,$AA259)="","",INDEX('Per Invoice'!Z$2:Z$1201,$AA259)))</f>
        <v/>
      </c>
      <c r="AA259" s="16">
        <f>IFERROR(MATCH(Settings!$C$31&amp;"|"&amp;ROWS($AA$2:$AA259),'Per Invoice'!$AB$2:$AB$1201,0),"")</f>
        <v/>
      </c>
    </row>
    <row r="260">
      <c r="A260">
        <f>IF($AA260="","",IF(INDEX('Per Invoice'!A$2:A$1201,$AA260)="","",INDEX('Per Invoice'!A$2:A$1201,$AA260)))</f>
        <v/>
      </c>
      <c r="B260">
        <f>IF($AA260="","",IF(INDEX('Per Invoice'!B$2:B$1201,$AA260)="","",INDEX('Per Invoice'!B$2:B$1201,$AA260)))</f>
        <v/>
      </c>
      <c r="C260">
        <f>IF($AA260="","",IF(INDEX('Per Invoice'!C$2:C$1201,$AA260)="","",INDEX('Per Invoice'!C$2:C$1201,$AA260)))</f>
        <v/>
      </c>
      <c r="D260">
        <f>IF($AA260="","",IF(INDEX('Per Invoice'!D$2:D$1201,$AA260)="","",INDEX('Per Invoice'!D$2:D$1201,$AA260)))</f>
        <v/>
      </c>
      <c r="E260">
        <f>IF($AA260="","",IF(INDEX('Per Invoice'!E$2:E$1201,$AA260)="","",INDEX('Per Invoice'!E$2:E$1201,$AA260)))</f>
        <v/>
      </c>
      <c r="F260">
        <f>IF($AA260="","",IF(INDEX('Per Invoice'!F$2:F$1201,$AA260)="","",INDEX('Per Invoice'!F$2:F$1201,$AA260)))</f>
        <v/>
      </c>
      <c r="G260">
        <f>IF($AA260="","",IF(INDEX('Per Invoice'!G$2:G$1201,$AA260)="","",INDEX('Per Invoice'!G$2:G$1201,$AA260)))</f>
        <v/>
      </c>
      <c r="H260">
        <f>IF($AA260="","",IF(INDEX('Per Invoice'!H$2:H$1201,$AA260)="","",INDEX('Per Invoice'!H$2:H$1201,$AA260)))</f>
        <v/>
      </c>
      <c r="I260">
        <f>IF($AA260="","",IF(INDEX('Per Invoice'!I$2:I$1201,$AA260)="","",INDEX('Per Invoice'!I$2:I$1201,$AA260)))</f>
        <v/>
      </c>
      <c r="J260">
        <f>IF($AA260="","",IF(INDEX('Per Invoice'!J$2:J$1201,$AA260)="","",INDEX('Per Invoice'!J$2:J$1201,$AA260)))</f>
        <v/>
      </c>
      <c r="K260">
        <f>IF($AA260="","",IF(INDEX('Per Invoice'!K$2:K$1201,$AA260)="","",INDEX('Per Invoice'!K$2:K$1201,$AA260)))</f>
        <v/>
      </c>
      <c r="L260">
        <f>IF($AA260="","",IF(INDEX('Per Invoice'!L$2:L$1201,$AA260)="","",INDEX('Per Invoice'!L$2:L$1201,$AA260)))</f>
        <v/>
      </c>
      <c r="M260">
        <f>IF($AA260="","",IF(INDEX('Per Invoice'!M$2:M$1201,$AA260)="","",INDEX('Per Invoice'!M$2:M$1201,$AA260)))</f>
        <v/>
      </c>
      <c r="N260">
        <f>IF($AA260="","",IF(INDEX('Per Invoice'!N$2:N$1201,$AA260)="","",INDEX('Per Invoice'!N$2:N$1201,$AA260)))</f>
        <v/>
      </c>
      <c r="O260">
        <f>IF($AA260="","",IF(INDEX('Per Invoice'!O$2:O$1201,$AA260)="","",INDEX('Per Invoice'!O$2:O$1201,$AA260)))</f>
        <v/>
      </c>
      <c r="P260" s="7">
        <f>IF($AA260="","",IF(INDEX('Per Invoice'!P$2:P$1201,$AA260)="","",INDEX('Per Invoice'!P$2:P$1201,$AA260)))</f>
        <v/>
      </c>
      <c r="Q260">
        <f>IF($AA260="","",IF(INDEX('Per Invoice'!Q$2:Q$1201,$AA260)="","",INDEX('Per Invoice'!Q$2:Q$1201,$AA260)))</f>
        <v/>
      </c>
      <c r="R260" s="7">
        <f>IF($AA260="","",IF(INDEX('Per Invoice'!R$2:R$1201,$AA260)="","",INDEX('Per Invoice'!R$2:R$1201,$AA260)))</f>
        <v/>
      </c>
      <c r="S260" s="7">
        <f>IF($AA260="","",IF(INDEX('Per Invoice'!S$2:S$1201,$AA260)="","",INDEX('Per Invoice'!S$2:S$1201,$AA260)))</f>
        <v/>
      </c>
      <c r="T260">
        <f>IF($AA260="","",IF(INDEX('Per Invoice'!T$2:T$1201,$AA260)="","",INDEX('Per Invoice'!T$2:T$1201,$AA260)))</f>
        <v/>
      </c>
      <c r="U260" s="7">
        <f>IF($AA260="","",IF(INDEX('Per Invoice'!U$2:U$1201,$AA260)="","",INDEX('Per Invoice'!U$2:U$1201,$AA260)))</f>
        <v/>
      </c>
      <c r="V260" s="7">
        <f>IF($AA260="","",IF(INDEX('Per Invoice'!V$2:V$1201,$AA260)="","",INDEX('Per Invoice'!V$2:V$1201,$AA260)))</f>
        <v/>
      </c>
      <c r="W260" s="7">
        <f>IF($AA260="","",IF(INDEX('Per Invoice'!W$2:W$1201,$AA260)="","",INDEX('Per Invoice'!W$2:W$1201,$AA260)))</f>
        <v/>
      </c>
      <c r="X260" s="7">
        <f>IF($AA260="","",IF(INDEX('Per Invoice'!X$2:X$1201,$AA260)="","",INDEX('Per Invoice'!X$2:X$1201,$AA260)))</f>
        <v/>
      </c>
      <c r="Y260" s="7">
        <f>IF($AA260="","",IF(INDEX('Per Invoice'!Y$2:Y$1201,$AA260)="","",INDEX('Per Invoice'!Y$2:Y$1201,$AA260)))</f>
        <v/>
      </c>
      <c r="Z260" s="7">
        <f>IF($AA260="","",IF(INDEX('Per Invoice'!Z$2:Z$1201,$AA260)="","",INDEX('Per Invoice'!Z$2:Z$1201,$AA260)))</f>
        <v/>
      </c>
      <c r="AA260" s="16">
        <f>IFERROR(MATCH(Settings!$C$31&amp;"|"&amp;ROWS($AA$2:$AA260),'Per Invoice'!$AB$2:$AB$1201,0),"")</f>
        <v/>
      </c>
    </row>
    <row r="261">
      <c r="A261">
        <f>IF($AA261="","",IF(INDEX('Per Invoice'!A$2:A$1201,$AA261)="","",INDEX('Per Invoice'!A$2:A$1201,$AA261)))</f>
        <v/>
      </c>
      <c r="B261">
        <f>IF($AA261="","",IF(INDEX('Per Invoice'!B$2:B$1201,$AA261)="","",INDEX('Per Invoice'!B$2:B$1201,$AA261)))</f>
        <v/>
      </c>
      <c r="C261">
        <f>IF($AA261="","",IF(INDEX('Per Invoice'!C$2:C$1201,$AA261)="","",INDEX('Per Invoice'!C$2:C$1201,$AA261)))</f>
        <v/>
      </c>
      <c r="D261">
        <f>IF($AA261="","",IF(INDEX('Per Invoice'!D$2:D$1201,$AA261)="","",INDEX('Per Invoice'!D$2:D$1201,$AA261)))</f>
        <v/>
      </c>
      <c r="E261">
        <f>IF($AA261="","",IF(INDEX('Per Invoice'!E$2:E$1201,$AA261)="","",INDEX('Per Invoice'!E$2:E$1201,$AA261)))</f>
        <v/>
      </c>
      <c r="F261">
        <f>IF($AA261="","",IF(INDEX('Per Invoice'!F$2:F$1201,$AA261)="","",INDEX('Per Invoice'!F$2:F$1201,$AA261)))</f>
        <v/>
      </c>
      <c r="G261">
        <f>IF($AA261="","",IF(INDEX('Per Invoice'!G$2:G$1201,$AA261)="","",INDEX('Per Invoice'!G$2:G$1201,$AA261)))</f>
        <v/>
      </c>
      <c r="H261">
        <f>IF($AA261="","",IF(INDEX('Per Invoice'!H$2:H$1201,$AA261)="","",INDEX('Per Invoice'!H$2:H$1201,$AA261)))</f>
        <v/>
      </c>
      <c r="I261">
        <f>IF($AA261="","",IF(INDEX('Per Invoice'!I$2:I$1201,$AA261)="","",INDEX('Per Invoice'!I$2:I$1201,$AA261)))</f>
        <v/>
      </c>
      <c r="J261">
        <f>IF($AA261="","",IF(INDEX('Per Invoice'!J$2:J$1201,$AA261)="","",INDEX('Per Invoice'!J$2:J$1201,$AA261)))</f>
        <v/>
      </c>
      <c r="K261">
        <f>IF($AA261="","",IF(INDEX('Per Invoice'!K$2:K$1201,$AA261)="","",INDEX('Per Invoice'!K$2:K$1201,$AA261)))</f>
        <v/>
      </c>
      <c r="L261">
        <f>IF($AA261="","",IF(INDEX('Per Invoice'!L$2:L$1201,$AA261)="","",INDEX('Per Invoice'!L$2:L$1201,$AA261)))</f>
        <v/>
      </c>
      <c r="M261">
        <f>IF($AA261="","",IF(INDEX('Per Invoice'!M$2:M$1201,$AA261)="","",INDEX('Per Invoice'!M$2:M$1201,$AA261)))</f>
        <v/>
      </c>
      <c r="N261">
        <f>IF($AA261="","",IF(INDEX('Per Invoice'!N$2:N$1201,$AA261)="","",INDEX('Per Invoice'!N$2:N$1201,$AA261)))</f>
        <v/>
      </c>
      <c r="O261">
        <f>IF($AA261="","",IF(INDEX('Per Invoice'!O$2:O$1201,$AA261)="","",INDEX('Per Invoice'!O$2:O$1201,$AA261)))</f>
        <v/>
      </c>
      <c r="P261" s="7">
        <f>IF($AA261="","",IF(INDEX('Per Invoice'!P$2:P$1201,$AA261)="","",INDEX('Per Invoice'!P$2:P$1201,$AA261)))</f>
        <v/>
      </c>
      <c r="Q261">
        <f>IF($AA261="","",IF(INDEX('Per Invoice'!Q$2:Q$1201,$AA261)="","",INDEX('Per Invoice'!Q$2:Q$1201,$AA261)))</f>
        <v/>
      </c>
      <c r="R261" s="7">
        <f>IF($AA261="","",IF(INDEX('Per Invoice'!R$2:R$1201,$AA261)="","",INDEX('Per Invoice'!R$2:R$1201,$AA261)))</f>
        <v/>
      </c>
      <c r="S261" s="7">
        <f>IF($AA261="","",IF(INDEX('Per Invoice'!S$2:S$1201,$AA261)="","",INDEX('Per Invoice'!S$2:S$1201,$AA261)))</f>
        <v/>
      </c>
      <c r="T261">
        <f>IF($AA261="","",IF(INDEX('Per Invoice'!T$2:T$1201,$AA261)="","",INDEX('Per Invoice'!T$2:T$1201,$AA261)))</f>
        <v/>
      </c>
      <c r="U261" s="7">
        <f>IF($AA261="","",IF(INDEX('Per Invoice'!U$2:U$1201,$AA261)="","",INDEX('Per Invoice'!U$2:U$1201,$AA261)))</f>
        <v/>
      </c>
      <c r="V261" s="7">
        <f>IF($AA261="","",IF(INDEX('Per Invoice'!V$2:V$1201,$AA261)="","",INDEX('Per Invoice'!V$2:V$1201,$AA261)))</f>
        <v/>
      </c>
      <c r="W261" s="7">
        <f>IF($AA261="","",IF(INDEX('Per Invoice'!W$2:W$1201,$AA261)="","",INDEX('Per Invoice'!W$2:W$1201,$AA261)))</f>
        <v/>
      </c>
      <c r="X261" s="7">
        <f>IF($AA261="","",IF(INDEX('Per Invoice'!X$2:X$1201,$AA261)="","",INDEX('Per Invoice'!X$2:X$1201,$AA261)))</f>
        <v/>
      </c>
      <c r="Y261" s="7">
        <f>IF($AA261="","",IF(INDEX('Per Invoice'!Y$2:Y$1201,$AA261)="","",INDEX('Per Invoice'!Y$2:Y$1201,$AA261)))</f>
        <v/>
      </c>
      <c r="Z261" s="7">
        <f>IF($AA261="","",IF(INDEX('Per Invoice'!Z$2:Z$1201,$AA261)="","",INDEX('Per Invoice'!Z$2:Z$1201,$AA261)))</f>
        <v/>
      </c>
      <c r="AA261" s="16">
        <f>IFERROR(MATCH(Settings!$C$31&amp;"|"&amp;ROWS($AA$2:$AA261),'Per Invoice'!$AB$2:$AB$1201,0),"")</f>
        <v/>
      </c>
    </row>
    <row r="262">
      <c r="A262">
        <f>IF($AA262="","",IF(INDEX('Per Invoice'!A$2:A$1201,$AA262)="","",INDEX('Per Invoice'!A$2:A$1201,$AA262)))</f>
        <v/>
      </c>
      <c r="B262">
        <f>IF($AA262="","",IF(INDEX('Per Invoice'!B$2:B$1201,$AA262)="","",INDEX('Per Invoice'!B$2:B$1201,$AA262)))</f>
        <v/>
      </c>
      <c r="C262">
        <f>IF($AA262="","",IF(INDEX('Per Invoice'!C$2:C$1201,$AA262)="","",INDEX('Per Invoice'!C$2:C$1201,$AA262)))</f>
        <v/>
      </c>
      <c r="D262">
        <f>IF($AA262="","",IF(INDEX('Per Invoice'!D$2:D$1201,$AA262)="","",INDEX('Per Invoice'!D$2:D$1201,$AA262)))</f>
        <v/>
      </c>
      <c r="E262">
        <f>IF($AA262="","",IF(INDEX('Per Invoice'!E$2:E$1201,$AA262)="","",INDEX('Per Invoice'!E$2:E$1201,$AA262)))</f>
        <v/>
      </c>
      <c r="F262">
        <f>IF($AA262="","",IF(INDEX('Per Invoice'!F$2:F$1201,$AA262)="","",INDEX('Per Invoice'!F$2:F$1201,$AA262)))</f>
        <v/>
      </c>
      <c r="G262">
        <f>IF($AA262="","",IF(INDEX('Per Invoice'!G$2:G$1201,$AA262)="","",INDEX('Per Invoice'!G$2:G$1201,$AA262)))</f>
        <v/>
      </c>
      <c r="H262">
        <f>IF($AA262="","",IF(INDEX('Per Invoice'!H$2:H$1201,$AA262)="","",INDEX('Per Invoice'!H$2:H$1201,$AA262)))</f>
        <v/>
      </c>
      <c r="I262">
        <f>IF($AA262="","",IF(INDEX('Per Invoice'!I$2:I$1201,$AA262)="","",INDEX('Per Invoice'!I$2:I$1201,$AA262)))</f>
        <v/>
      </c>
      <c r="J262">
        <f>IF($AA262="","",IF(INDEX('Per Invoice'!J$2:J$1201,$AA262)="","",INDEX('Per Invoice'!J$2:J$1201,$AA262)))</f>
        <v/>
      </c>
      <c r="K262">
        <f>IF($AA262="","",IF(INDEX('Per Invoice'!K$2:K$1201,$AA262)="","",INDEX('Per Invoice'!K$2:K$1201,$AA262)))</f>
        <v/>
      </c>
      <c r="L262">
        <f>IF($AA262="","",IF(INDEX('Per Invoice'!L$2:L$1201,$AA262)="","",INDEX('Per Invoice'!L$2:L$1201,$AA262)))</f>
        <v/>
      </c>
      <c r="M262">
        <f>IF($AA262="","",IF(INDEX('Per Invoice'!M$2:M$1201,$AA262)="","",INDEX('Per Invoice'!M$2:M$1201,$AA262)))</f>
        <v/>
      </c>
      <c r="N262">
        <f>IF($AA262="","",IF(INDEX('Per Invoice'!N$2:N$1201,$AA262)="","",INDEX('Per Invoice'!N$2:N$1201,$AA262)))</f>
        <v/>
      </c>
      <c r="O262">
        <f>IF($AA262="","",IF(INDEX('Per Invoice'!O$2:O$1201,$AA262)="","",INDEX('Per Invoice'!O$2:O$1201,$AA262)))</f>
        <v/>
      </c>
      <c r="P262" s="7">
        <f>IF($AA262="","",IF(INDEX('Per Invoice'!P$2:P$1201,$AA262)="","",INDEX('Per Invoice'!P$2:P$1201,$AA262)))</f>
        <v/>
      </c>
      <c r="Q262">
        <f>IF($AA262="","",IF(INDEX('Per Invoice'!Q$2:Q$1201,$AA262)="","",INDEX('Per Invoice'!Q$2:Q$1201,$AA262)))</f>
        <v/>
      </c>
      <c r="R262" s="7">
        <f>IF($AA262="","",IF(INDEX('Per Invoice'!R$2:R$1201,$AA262)="","",INDEX('Per Invoice'!R$2:R$1201,$AA262)))</f>
        <v/>
      </c>
      <c r="S262" s="7">
        <f>IF($AA262="","",IF(INDEX('Per Invoice'!S$2:S$1201,$AA262)="","",INDEX('Per Invoice'!S$2:S$1201,$AA262)))</f>
        <v/>
      </c>
      <c r="T262">
        <f>IF($AA262="","",IF(INDEX('Per Invoice'!T$2:T$1201,$AA262)="","",INDEX('Per Invoice'!T$2:T$1201,$AA262)))</f>
        <v/>
      </c>
      <c r="U262" s="7">
        <f>IF($AA262="","",IF(INDEX('Per Invoice'!U$2:U$1201,$AA262)="","",INDEX('Per Invoice'!U$2:U$1201,$AA262)))</f>
        <v/>
      </c>
      <c r="V262" s="7">
        <f>IF($AA262="","",IF(INDEX('Per Invoice'!V$2:V$1201,$AA262)="","",INDEX('Per Invoice'!V$2:V$1201,$AA262)))</f>
        <v/>
      </c>
      <c r="W262" s="7">
        <f>IF($AA262="","",IF(INDEX('Per Invoice'!W$2:W$1201,$AA262)="","",INDEX('Per Invoice'!W$2:W$1201,$AA262)))</f>
        <v/>
      </c>
      <c r="X262" s="7">
        <f>IF($AA262="","",IF(INDEX('Per Invoice'!X$2:X$1201,$AA262)="","",INDEX('Per Invoice'!X$2:X$1201,$AA262)))</f>
        <v/>
      </c>
      <c r="Y262" s="7">
        <f>IF($AA262="","",IF(INDEX('Per Invoice'!Y$2:Y$1201,$AA262)="","",INDEX('Per Invoice'!Y$2:Y$1201,$AA262)))</f>
        <v/>
      </c>
      <c r="Z262" s="7">
        <f>IF($AA262="","",IF(INDEX('Per Invoice'!Z$2:Z$1201,$AA262)="","",INDEX('Per Invoice'!Z$2:Z$1201,$AA262)))</f>
        <v/>
      </c>
      <c r="AA262" s="16">
        <f>IFERROR(MATCH(Settings!$C$31&amp;"|"&amp;ROWS($AA$2:$AA262),'Per Invoice'!$AB$2:$AB$1201,0),"")</f>
        <v/>
      </c>
    </row>
    <row r="263">
      <c r="A263">
        <f>IF($AA263="","",IF(INDEX('Per Invoice'!A$2:A$1201,$AA263)="","",INDEX('Per Invoice'!A$2:A$1201,$AA263)))</f>
        <v/>
      </c>
      <c r="B263">
        <f>IF($AA263="","",IF(INDEX('Per Invoice'!B$2:B$1201,$AA263)="","",INDEX('Per Invoice'!B$2:B$1201,$AA263)))</f>
        <v/>
      </c>
      <c r="C263">
        <f>IF($AA263="","",IF(INDEX('Per Invoice'!C$2:C$1201,$AA263)="","",INDEX('Per Invoice'!C$2:C$1201,$AA263)))</f>
        <v/>
      </c>
      <c r="D263">
        <f>IF($AA263="","",IF(INDEX('Per Invoice'!D$2:D$1201,$AA263)="","",INDEX('Per Invoice'!D$2:D$1201,$AA263)))</f>
        <v/>
      </c>
      <c r="E263">
        <f>IF($AA263="","",IF(INDEX('Per Invoice'!E$2:E$1201,$AA263)="","",INDEX('Per Invoice'!E$2:E$1201,$AA263)))</f>
        <v/>
      </c>
      <c r="F263">
        <f>IF($AA263="","",IF(INDEX('Per Invoice'!F$2:F$1201,$AA263)="","",INDEX('Per Invoice'!F$2:F$1201,$AA263)))</f>
        <v/>
      </c>
      <c r="G263">
        <f>IF($AA263="","",IF(INDEX('Per Invoice'!G$2:G$1201,$AA263)="","",INDEX('Per Invoice'!G$2:G$1201,$AA263)))</f>
        <v/>
      </c>
      <c r="H263">
        <f>IF($AA263="","",IF(INDEX('Per Invoice'!H$2:H$1201,$AA263)="","",INDEX('Per Invoice'!H$2:H$1201,$AA263)))</f>
        <v/>
      </c>
      <c r="I263">
        <f>IF($AA263="","",IF(INDEX('Per Invoice'!I$2:I$1201,$AA263)="","",INDEX('Per Invoice'!I$2:I$1201,$AA263)))</f>
        <v/>
      </c>
      <c r="J263">
        <f>IF($AA263="","",IF(INDEX('Per Invoice'!J$2:J$1201,$AA263)="","",INDEX('Per Invoice'!J$2:J$1201,$AA263)))</f>
        <v/>
      </c>
      <c r="K263">
        <f>IF($AA263="","",IF(INDEX('Per Invoice'!K$2:K$1201,$AA263)="","",INDEX('Per Invoice'!K$2:K$1201,$AA263)))</f>
        <v/>
      </c>
      <c r="L263">
        <f>IF($AA263="","",IF(INDEX('Per Invoice'!L$2:L$1201,$AA263)="","",INDEX('Per Invoice'!L$2:L$1201,$AA263)))</f>
        <v/>
      </c>
      <c r="M263">
        <f>IF($AA263="","",IF(INDEX('Per Invoice'!M$2:M$1201,$AA263)="","",INDEX('Per Invoice'!M$2:M$1201,$AA263)))</f>
        <v/>
      </c>
      <c r="N263">
        <f>IF($AA263="","",IF(INDEX('Per Invoice'!N$2:N$1201,$AA263)="","",INDEX('Per Invoice'!N$2:N$1201,$AA263)))</f>
        <v/>
      </c>
      <c r="O263">
        <f>IF($AA263="","",IF(INDEX('Per Invoice'!O$2:O$1201,$AA263)="","",INDEX('Per Invoice'!O$2:O$1201,$AA263)))</f>
        <v/>
      </c>
      <c r="P263" s="7">
        <f>IF($AA263="","",IF(INDEX('Per Invoice'!P$2:P$1201,$AA263)="","",INDEX('Per Invoice'!P$2:P$1201,$AA263)))</f>
        <v/>
      </c>
      <c r="Q263">
        <f>IF($AA263="","",IF(INDEX('Per Invoice'!Q$2:Q$1201,$AA263)="","",INDEX('Per Invoice'!Q$2:Q$1201,$AA263)))</f>
        <v/>
      </c>
      <c r="R263" s="7">
        <f>IF($AA263="","",IF(INDEX('Per Invoice'!R$2:R$1201,$AA263)="","",INDEX('Per Invoice'!R$2:R$1201,$AA263)))</f>
        <v/>
      </c>
      <c r="S263" s="7">
        <f>IF($AA263="","",IF(INDEX('Per Invoice'!S$2:S$1201,$AA263)="","",INDEX('Per Invoice'!S$2:S$1201,$AA263)))</f>
        <v/>
      </c>
      <c r="T263">
        <f>IF($AA263="","",IF(INDEX('Per Invoice'!T$2:T$1201,$AA263)="","",INDEX('Per Invoice'!T$2:T$1201,$AA263)))</f>
        <v/>
      </c>
      <c r="U263" s="7">
        <f>IF($AA263="","",IF(INDEX('Per Invoice'!U$2:U$1201,$AA263)="","",INDEX('Per Invoice'!U$2:U$1201,$AA263)))</f>
        <v/>
      </c>
      <c r="V263" s="7">
        <f>IF($AA263="","",IF(INDEX('Per Invoice'!V$2:V$1201,$AA263)="","",INDEX('Per Invoice'!V$2:V$1201,$AA263)))</f>
        <v/>
      </c>
      <c r="W263" s="7">
        <f>IF($AA263="","",IF(INDEX('Per Invoice'!W$2:W$1201,$AA263)="","",INDEX('Per Invoice'!W$2:W$1201,$AA263)))</f>
        <v/>
      </c>
      <c r="X263" s="7">
        <f>IF($AA263="","",IF(INDEX('Per Invoice'!X$2:X$1201,$AA263)="","",INDEX('Per Invoice'!X$2:X$1201,$AA263)))</f>
        <v/>
      </c>
      <c r="Y263" s="7">
        <f>IF($AA263="","",IF(INDEX('Per Invoice'!Y$2:Y$1201,$AA263)="","",INDEX('Per Invoice'!Y$2:Y$1201,$AA263)))</f>
        <v/>
      </c>
      <c r="Z263" s="7">
        <f>IF($AA263="","",IF(INDEX('Per Invoice'!Z$2:Z$1201,$AA263)="","",INDEX('Per Invoice'!Z$2:Z$1201,$AA263)))</f>
        <v/>
      </c>
      <c r="AA263" s="16">
        <f>IFERROR(MATCH(Settings!$C$31&amp;"|"&amp;ROWS($AA$2:$AA263),'Per Invoice'!$AB$2:$AB$1201,0),"")</f>
        <v/>
      </c>
    </row>
    <row r="264">
      <c r="A264">
        <f>IF($AA264="","",IF(INDEX('Per Invoice'!A$2:A$1201,$AA264)="","",INDEX('Per Invoice'!A$2:A$1201,$AA264)))</f>
        <v/>
      </c>
      <c r="B264">
        <f>IF($AA264="","",IF(INDEX('Per Invoice'!B$2:B$1201,$AA264)="","",INDEX('Per Invoice'!B$2:B$1201,$AA264)))</f>
        <v/>
      </c>
      <c r="C264">
        <f>IF($AA264="","",IF(INDEX('Per Invoice'!C$2:C$1201,$AA264)="","",INDEX('Per Invoice'!C$2:C$1201,$AA264)))</f>
        <v/>
      </c>
      <c r="D264">
        <f>IF($AA264="","",IF(INDEX('Per Invoice'!D$2:D$1201,$AA264)="","",INDEX('Per Invoice'!D$2:D$1201,$AA264)))</f>
        <v/>
      </c>
      <c r="E264">
        <f>IF($AA264="","",IF(INDEX('Per Invoice'!E$2:E$1201,$AA264)="","",INDEX('Per Invoice'!E$2:E$1201,$AA264)))</f>
        <v/>
      </c>
      <c r="F264">
        <f>IF($AA264="","",IF(INDEX('Per Invoice'!F$2:F$1201,$AA264)="","",INDEX('Per Invoice'!F$2:F$1201,$AA264)))</f>
        <v/>
      </c>
      <c r="G264">
        <f>IF($AA264="","",IF(INDEX('Per Invoice'!G$2:G$1201,$AA264)="","",INDEX('Per Invoice'!G$2:G$1201,$AA264)))</f>
        <v/>
      </c>
      <c r="H264">
        <f>IF($AA264="","",IF(INDEX('Per Invoice'!H$2:H$1201,$AA264)="","",INDEX('Per Invoice'!H$2:H$1201,$AA264)))</f>
        <v/>
      </c>
      <c r="I264">
        <f>IF($AA264="","",IF(INDEX('Per Invoice'!I$2:I$1201,$AA264)="","",INDEX('Per Invoice'!I$2:I$1201,$AA264)))</f>
        <v/>
      </c>
      <c r="J264">
        <f>IF($AA264="","",IF(INDEX('Per Invoice'!J$2:J$1201,$AA264)="","",INDEX('Per Invoice'!J$2:J$1201,$AA264)))</f>
        <v/>
      </c>
      <c r="K264">
        <f>IF($AA264="","",IF(INDEX('Per Invoice'!K$2:K$1201,$AA264)="","",INDEX('Per Invoice'!K$2:K$1201,$AA264)))</f>
        <v/>
      </c>
      <c r="L264">
        <f>IF($AA264="","",IF(INDEX('Per Invoice'!L$2:L$1201,$AA264)="","",INDEX('Per Invoice'!L$2:L$1201,$AA264)))</f>
        <v/>
      </c>
      <c r="M264">
        <f>IF($AA264="","",IF(INDEX('Per Invoice'!M$2:M$1201,$AA264)="","",INDEX('Per Invoice'!M$2:M$1201,$AA264)))</f>
        <v/>
      </c>
      <c r="N264">
        <f>IF($AA264="","",IF(INDEX('Per Invoice'!N$2:N$1201,$AA264)="","",INDEX('Per Invoice'!N$2:N$1201,$AA264)))</f>
        <v/>
      </c>
      <c r="O264">
        <f>IF($AA264="","",IF(INDEX('Per Invoice'!O$2:O$1201,$AA264)="","",INDEX('Per Invoice'!O$2:O$1201,$AA264)))</f>
        <v/>
      </c>
      <c r="P264" s="7">
        <f>IF($AA264="","",IF(INDEX('Per Invoice'!P$2:P$1201,$AA264)="","",INDEX('Per Invoice'!P$2:P$1201,$AA264)))</f>
        <v/>
      </c>
      <c r="Q264">
        <f>IF($AA264="","",IF(INDEX('Per Invoice'!Q$2:Q$1201,$AA264)="","",INDEX('Per Invoice'!Q$2:Q$1201,$AA264)))</f>
        <v/>
      </c>
      <c r="R264" s="7">
        <f>IF($AA264="","",IF(INDEX('Per Invoice'!R$2:R$1201,$AA264)="","",INDEX('Per Invoice'!R$2:R$1201,$AA264)))</f>
        <v/>
      </c>
      <c r="S264" s="7">
        <f>IF($AA264="","",IF(INDEX('Per Invoice'!S$2:S$1201,$AA264)="","",INDEX('Per Invoice'!S$2:S$1201,$AA264)))</f>
        <v/>
      </c>
      <c r="T264">
        <f>IF($AA264="","",IF(INDEX('Per Invoice'!T$2:T$1201,$AA264)="","",INDEX('Per Invoice'!T$2:T$1201,$AA264)))</f>
        <v/>
      </c>
      <c r="U264" s="7">
        <f>IF($AA264="","",IF(INDEX('Per Invoice'!U$2:U$1201,$AA264)="","",INDEX('Per Invoice'!U$2:U$1201,$AA264)))</f>
        <v/>
      </c>
      <c r="V264" s="7">
        <f>IF($AA264="","",IF(INDEX('Per Invoice'!V$2:V$1201,$AA264)="","",INDEX('Per Invoice'!V$2:V$1201,$AA264)))</f>
        <v/>
      </c>
      <c r="W264" s="7">
        <f>IF($AA264="","",IF(INDEX('Per Invoice'!W$2:W$1201,$AA264)="","",INDEX('Per Invoice'!W$2:W$1201,$AA264)))</f>
        <v/>
      </c>
      <c r="X264" s="7">
        <f>IF($AA264="","",IF(INDEX('Per Invoice'!X$2:X$1201,$AA264)="","",INDEX('Per Invoice'!X$2:X$1201,$AA264)))</f>
        <v/>
      </c>
      <c r="Y264" s="7">
        <f>IF($AA264="","",IF(INDEX('Per Invoice'!Y$2:Y$1201,$AA264)="","",INDEX('Per Invoice'!Y$2:Y$1201,$AA264)))</f>
        <v/>
      </c>
      <c r="Z264" s="7">
        <f>IF($AA264="","",IF(INDEX('Per Invoice'!Z$2:Z$1201,$AA264)="","",INDEX('Per Invoice'!Z$2:Z$1201,$AA264)))</f>
        <v/>
      </c>
      <c r="AA264" s="16">
        <f>IFERROR(MATCH(Settings!$C$31&amp;"|"&amp;ROWS($AA$2:$AA264),'Per Invoice'!$AB$2:$AB$1201,0),"")</f>
        <v/>
      </c>
    </row>
    <row r="265">
      <c r="A265">
        <f>IF($AA265="","",IF(INDEX('Per Invoice'!A$2:A$1201,$AA265)="","",INDEX('Per Invoice'!A$2:A$1201,$AA265)))</f>
        <v/>
      </c>
      <c r="B265">
        <f>IF($AA265="","",IF(INDEX('Per Invoice'!B$2:B$1201,$AA265)="","",INDEX('Per Invoice'!B$2:B$1201,$AA265)))</f>
        <v/>
      </c>
      <c r="C265">
        <f>IF($AA265="","",IF(INDEX('Per Invoice'!C$2:C$1201,$AA265)="","",INDEX('Per Invoice'!C$2:C$1201,$AA265)))</f>
        <v/>
      </c>
      <c r="D265">
        <f>IF($AA265="","",IF(INDEX('Per Invoice'!D$2:D$1201,$AA265)="","",INDEX('Per Invoice'!D$2:D$1201,$AA265)))</f>
        <v/>
      </c>
      <c r="E265">
        <f>IF($AA265="","",IF(INDEX('Per Invoice'!E$2:E$1201,$AA265)="","",INDEX('Per Invoice'!E$2:E$1201,$AA265)))</f>
        <v/>
      </c>
      <c r="F265">
        <f>IF($AA265="","",IF(INDEX('Per Invoice'!F$2:F$1201,$AA265)="","",INDEX('Per Invoice'!F$2:F$1201,$AA265)))</f>
        <v/>
      </c>
      <c r="G265">
        <f>IF($AA265="","",IF(INDEX('Per Invoice'!G$2:G$1201,$AA265)="","",INDEX('Per Invoice'!G$2:G$1201,$AA265)))</f>
        <v/>
      </c>
      <c r="H265">
        <f>IF($AA265="","",IF(INDEX('Per Invoice'!H$2:H$1201,$AA265)="","",INDEX('Per Invoice'!H$2:H$1201,$AA265)))</f>
        <v/>
      </c>
      <c r="I265">
        <f>IF($AA265="","",IF(INDEX('Per Invoice'!I$2:I$1201,$AA265)="","",INDEX('Per Invoice'!I$2:I$1201,$AA265)))</f>
        <v/>
      </c>
      <c r="J265">
        <f>IF($AA265="","",IF(INDEX('Per Invoice'!J$2:J$1201,$AA265)="","",INDEX('Per Invoice'!J$2:J$1201,$AA265)))</f>
        <v/>
      </c>
      <c r="K265">
        <f>IF($AA265="","",IF(INDEX('Per Invoice'!K$2:K$1201,$AA265)="","",INDEX('Per Invoice'!K$2:K$1201,$AA265)))</f>
        <v/>
      </c>
      <c r="L265">
        <f>IF($AA265="","",IF(INDEX('Per Invoice'!L$2:L$1201,$AA265)="","",INDEX('Per Invoice'!L$2:L$1201,$AA265)))</f>
        <v/>
      </c>
      <c r="M265">
        <f>IF($AA265="","",IF(INDEX('Per Invoice'!M$2:M$1201,$AA265)="","",INDEX('Per Invoice'!M$2:M$1201,$AA265)))</f>
        <v/>
      </c>
      <c r="N265">
        <f>IF($AA265="","",IF(INDEX('Per Invoice'!N$2:N$1201,$AA265)="","",INDEX('Per Invoice'!N$2:N$1201,$AA265)))</f>
        <v/>
      </c>
      <c r="O265">
        <f>IF($AA265="","",IF(INDEX('Per Invoice'!O$2:O$1201,$AA265)="","",INDEX('Per Invoice'!O$2:O$1201,$AA265)))</f>
        <v/>
      </c>
      <c r="P265" s="7">
        <f>IF($AA265="","",IF(INDEX('Per Invoice'!P$2:P$1201,$AA265)="","",INDEX('Per Invoice'!P$2:P$1201,$AA265)))</f>
        <v/>
      </c>
      <c r="Q265">
        <f>IF($AA265="","",IF(INDEX('Per Invoice'!Q$2:Q$1201,$AA265)="","",INDEX('Per Invoice'!Q$2:Q$1201,$AA265)))</f>
        <v/>
      </c>
      <c r="R265" s="7">
        <f>IF($AA265="","",IF(INDEX('Per Invoice'!R$2:R$1201,$AA265)="","",INDEX('Per Invoice'!R$2:R$1201,$AA265)))</f>
        <v/>
      </c>
      <c r="S265" s="7">
        <f>IF($AA265="","",IF(INDEX('Per Invoice'!S$2:S$1201,$AA265)="","",INDEX('Per Invoice'!S$2:S$1201,$AA265)))</f>
        <v/>
      </c>
      <c r="T265">
        <f>IF($AA265="","",IF(INDEX('Per Invoice'!T$2:T$1201,$AA265)="","",INDEX('Per Invoice'!T$2:T$1201,$AA265)))</f>
        <v/>
      </c>
      <c r="U265" s="7">
        <f>IF($AA265="","",IF(INDEX('Per Invoice'!U$2:U$1201,$AA265)="","",INDEX('Per Invoice'!U$2:U$1201,$AA265)))</f>
        <v/>
      </c>
      <c r="V265" s="7">
        <f>IF($AA265="","",IF(INDEX('Per Invoice'!V$2:V$1201,$AA265)="","",INDEX('Per Invoice'!V$2:V$1201,$AA265)))</f>
        <v/>
      </c>
      <c r="W265" s="7">
        <f>IF($AA265="","",IF(INDEX('Per Invoice'!W$2:W$1201,$AA265)="","",INDEX('Per Invoice'!W$2:W$1201,$AA265)))</f>
        <v/>
      </c>
      <c r="X265" s="7">
        <f>IF($AA265="","",IF(INDEX('Per Invoice'!X$2:X$1201,$AA265)="","",INDEX('Per Invoice'!X$2:X$1201,$AA265)))</f>
        <v/>
      </c>
      <c r="Y265" s="7">
        <f>IF($AA265="","",IF(INDEX('Per Invoice'!Y$2:Y$1201,$AA265)="","",INDEX('Per Invoice'!Y$2:Y$1201,$AA265)))</f>
        <v/>
      </c>
      <c r="Z265" s="7">
        <f>IF($AA265="","",IF(INDEX('Per Invoice'!Z$2:Z$1201,$AA265)="","",INDEX('Per Invoice'!Z$2:Z$1201,$AA265)))</f>
        <v/>
      </c>
      <c r="AA265" s="16">
        <f>IFERROR(MATCH(Settings!$C$31&amp;"|"&amp;ROWS($AA$2:$AA265),'Per Invoice'!$AB$2:$AB$1201,0),"")</f>
        <v/>
      </c>
    </row>
    <row r="266">
      <c r="A266">
        <f>IF($AA266="","",IF(INDEX('Per Invoice'!A$2:A$1201,$AA266)="","",INDEX('Per Invoice'!A$2:A$1201,$AA266)))</f>
        <v/>
      </c>
      <c r="B266">
        <f>IF($AA266="","",IF(INDEX('Per Invoice'!B$2:B$1201,$AA266)="","",INDEX('Per Invoice'!B$2:B$1201,$AA266)))</f>
        <v/>
      </c>
      <c r="C266">
        <f>IF($AA266="","",IF(INDEX('Per Invoice'!C$2:C$1201,$AA266)="","",INDEX('Per Invoice'!C$2:C$1201,$AA266)))</f>
        <v/>
      </c>
      <c r="D266">
        <f>IF($AA266="","",IF(INDEX('Per Invoice'!D$2:D$1201,$AA266)="","",INDEX('Per Invoice'!D$2:D$1201,$AA266)))</f>
        <v/>
      </c>
      <c r="E266">
        <f>IF($AA266="","",IF(INDEX('Per Invoice'!E$2:E$1201,$AA266)="","",INDEX('Per Invoice'!E$2:E$1201,$AA266)))</f>
        <v/>
      </c>
      <c r="F266">
        <f>IF($AA266="","",IF(INDEX('Per Invoice'!F$2:F$1201,$AA266)="","",INDEX('Per Invoice'!F$2:F$1201,$AA266)))</f>
        <v/>
      </c>
      <c r="G266">
        <f>IF($AA266="","",IF(INDEX('Per Invoice'!G$2:G$1201,$AA266)="","",INDEX('Per Invoice'!G$2:G$1201,$AA266)))</f>
        <v/>
      </c>
      <c r="H266">
        <f>IF($AA266="","",IF(INDEX('Per Invoice'!H$2:H$1201,$AA266)="","",INDEX('Per Invoice'!H$2:H$1201,$AA266)))</f>
        <v/>
      </c>
      <c r="I266">
        <f>IF($AA266="","",IF(INDEX('Per Invoice'!I$2:I$1201,$AA266)="","",INDEX('Per Invoice'!I$2:I$1201,$AA266)))</f>
        <v/>
      </c>
      <c r="J266">
        <f>IF($AA266="","",IF(INDEX('Per Invoice'!J$2:J$1201,$AA266)="","",INDEX('Per Invoice'!J$2:J$1201,$AA266)))</f>
        <v/>
      </c>
      <c r="K266">
        <f>IF($AA266="","",IF(INDEX('Per Invoice'!K$2:K$1201,$AA266)="","",INDEX('Per Invoice'!K$2:K$1201,$AA266)))</f>
        <v/>
      </c>
      <c r="L266">
        <f>IF($AA266="","",IF(INDEX('Per Invoice'!L$2:L$1201,$AA266)="","",INDEX('Per Invoice'!L$2:L$1201,$AA266)))</f>
        <v/>
      </c>
      <c r="M266">
        <f>IF($AA266="","",IF(INDEX('Per Invoice'!M$2:M$1201,$AA266)="","",INDEX('Per Invoice'!M$2:M$1201,$AA266)))</f>
        <v/>
      </c>
      <c r="N266">
        <f>IF($AA266="","",IF(INDEX('Per Invoice'!N$2:N$1201,$AA266)="","",INDEX('Per Invoice'!N$2:N$1201,$AA266)))</f>
        <v/>
      </c>
      <c r="O266">
        <f>IF($AA266="","",IF(INDEX('Per Invoice'!O$2:O$1201,$AA266)="","",INDEX('Per Invoice'!O$2:O$1201,$AA266)))</f>
        <v/>
      </c>
      <c r="P266" s="7">
        <f>IF($AA266="","",IF(INDEX('Per Invoice'!P$2:P$1201,$AA266)="","",INDEX('Per Invoice'!P$2:P$1201,$AA266)))</f>
        <v/>
      </c>
      <c r="Q266">
        <f>IF($AA266="","",IF(INDEX('Per Invoice'!Q$2:Q$1201,$AA266)="","",INDEX('Per Invoice'!Q$2:Q$1201,$AA266)))</f>
        <v/>
      </c>
      <c r="R266" s="7">
        <f>IF($AA266="","",IF(INDEX('Per Invoice'!R$2:R$1201,$AA266)="","",INDEX('Per Invoice'!R$2:R$1201,$AA266)))</f>
        <v/>
      </c>
      <c r="S266" s="7">
        <f>IF($AA266="","",IF(INDEX('Per Invoice'!S$2:S$1201,$AA266)="","",INDEX('Per Invoice'!S$2:S$1201,$AA266)))</f>
        <v/>
      </c>
      <c r="T266">
        <f>IF($AA266="","",IF(INDEX('Per Invoice'!T$2:T$1201,$AA266)="","",INDEX('Per Invoice'!T$2:T$1201,$AA266)))</f>
        <v/>
      </c>
      <c r="U266" s="7">
        <f>IF($AA266="","",IF(INDEX('Per Invoice'!U$2:U$1201,$AA266)="","",INDEX('Per Invoice'!U$2:U$1201,$AA266)))</f>
        <v/>
      </c>
      <c r="V266" s="7">
        <f>IF($AA266="","",IF(INDEX('Per Invoice'!V$2:V$1201,$AA266)="","",INDEX('Per Invoice'!V$2:V$1201,$AA266)))</f>
        <v/>
      </c>
      <c r="W266" s="7">
        <f>IF($AA266="","",IF(INDEX('Per Invoice'!W$2:W$1201,$AA266)="","",INDEX('Per Invoice'!W$2:W$1201,$AA266)))</f>
        <v/>
      </c>
      <c r="X266" s="7">
        <f>IF($AA266="","",IF(INDEX('Per Invoice'!X$2:X$1201,$AA266)="","",INDEX('Per Invoice'!X$2:X$1201,$AA266)))</f>
        <v/>
      </c>
      <c r="Y266" s="7">
        <f>IF($AA266="","",IF(INDEX('Per Invoice'!Y$2:Y$1201,$AA266)="","",INDEX('Per Invoice'!Y$2:Y$1201,$AA266)))</f>
        <v/>
      </c>
      <c r="Z266" s="7">
        <f>IF($AA266="","",IF(INDEX('Per Invoice'!Z$2:Z$1201,$AA266)="","",INDEX('Per Invoice'!Z$2:Z$1201,$AA266)))</f>
        <v/>
      </c>
      <c r="AA266" s="16">
        <f>IFERROR(MATCH(Settings!$C$31&amp;"|"&amp;ROWS($AA$2:$AA266),'Per Invoice'!$AB$2:$AB$1201,0),"")</f>
        <v/>
      </c>
    </row>
    <row r="267">
      <c r="A267">
        <f>IF($AA267="","",IF(INDEX('Per Invoice'!A$2:A$1201,$AA267)="","",INDEX('Per Invoice'!A$2:A$1201,$AA267)))</f>
        <v/>
      </c>
      <c r="B267">
        <f>IF($AA267="","",IF(INDEX('Per Invoice'!B$2:B$1201,$AA267)="","",INDEX('Per Invoice'!B$2:B$1201,$AA267)))</f>
        <v/>
      </c>
      <c r="C267">
        <f>IF($AA267="","",IF(INDEX('Per Invoice'!C$2:C$1201,$AA267)="","",INDEX('Per Invoice'!C$2:C$1201,$AA267)))</f>
        <v/>
      </c>
      <c r="D267">
        <f>IF($AA267="","",IF(INDEX('Per Invoice'!D$2:D$1201,$AA267)="","",INDEX('Per Invoice'!D$2:D$1201,$AA267)))</f>
        <v/>
      </c>
      <c r="E267">
        <f>IF($AA267="","",IF(INDEX('Per Invoice'!E$2:E$1201,$AA267)="","",INDEX('Per Invoice'!E$2:E$1201,$AA267)))</f>
        <v/>
      </c>
      <c r="F267">
        <f>IF($AA267="","",IF(INDEX('Per Invoice'!F$2:F$1201,$AA267)="","",INDEX('Per Invoice'!F$2:F$1201,$AA267)))</f>
        <v/>
      </c>
      <c r="G267">
        <f>IF($AA267="","",IF(INDEX('Per Invoice'!G$2:G$1201,$AA267)="","",INDEX('Per Invoice'!G$2:G$1201,$AA267)))</f>
        <v/>
      </c>
      <c r="H267">
        <f>IF($AA267="","",IF(INDEX('Per Invoice'!H$2:H$1201,$AA267)="","",INDEX('Per Invoice'!H$2:H$1201,$AA267)))</f>
        <v/>
      </c>
      <c r="I267">
        <f>IF($AA267="","",IF(INDEX('Per Invoice'!I$2:I$1201,$AA267)="","",INDEX('Per Invoice'!I$2:I$1201,$AA267)))</f>
        <v/>
      </c>
      <c r="J267">
        <f>IF($AA267="","",IF(INDEX('Per Invoice'!J$2:J$1201,$AA267)="","",INDEX('Per Invoice'!J$2:J$1201,$AA267)))</f>
        <v/>
      </c>
      <c r="K267">
        <f>IF($AA267="","",IF(INDEX('Per Invoice'!K$2:K$1201,$AA267)="","",INDEX('Per Invoice'!K$2:K$1201,$AA267)))</f>
        <v/>
      </c>
      <c r="L267">
        <f>IF($AA267="","",IF(INDEX('Per Invoice'!L$2:L$1201,$AA267)="","",INDEX('Per Invoice'!L$2:L$1201,$AA267)))</f>
        <v/>
      </c>
      <c r="M267">
        <f>IF($AA267="","",IF(INDEX('Per Invoice'!M$2:M$1201,$AA267)="","",INDEX('Per Invoice'!M$2:M$1201,$AA267)))</f>
        <v/>
      </c>
      <c r="N267">
        <f>IF($AA267="","",IF(INDEX('Per Invoice'!N$2:N$1201,$AA267)="","",INDEX('Per Invoice'!N$2:N$1201,$AA267)))</f>
        <v/>
      </c>
      <c r="O267">
        <f>IF($AA267="","",IF(INDEX('Per Invoice'!O$2:O$1201,$AA267)="","",INDEX('Per Invoice'!O$2:O$1201,$AA267)))</f>
        <v/>
      </c>
      <c r="P267" s="7">
        <f>IF($AA267="","",IF(INDEX('Per Invoice'!P$2:P$1201,$AA267)="","",INDEX('Per Invoice'!P$2:P$1201,$AA267)))</f>
        <v/>
      </c>
      <c r="Q267">
        <f>IF($AA267="","",IF(INDEX('Per Invoice'!Q$2:Q$1201,$AA267)="","",INDEX('Per Invoice'!Q$2:Q$1201,$AA267)))</f>
        <v/>
      </c>
      <c r="R267" s="7">
        <f>IF($AA267="","",IF(INDEX('Per Invoice'!R$2:R$1201,$AA267)="","",INDEX('Per Invoice'!R$2:R$1201,$AA267)))</f>
        <v/>
      </c>
      <c r="S267" s="7">
        <f>IF($AA267="","",IF(INDEX('Per Invoice'!S$2:S$1201,$AA267)="","",INDEX('Per Invoice'!S$2:S$1201,$AA267)))</f>
        <v/>
      </c>
      <c r="T267">
        <f>IF($AA267="","",IF(INDEX('Per Invoice'!T$2:T$1201,$AA267)="","",INDEX('Per Invoice'!T$2:T$1201,$AA267)))</f>
        <v/>
      </c>
      <c r="U267" s="7">
        <f>IF($AA267="","",IF(INDEX('Per Invoice'!U$2:U$1201,$AA267)="","",INDEX('Per Invoice'!U$2:U$1201,$AA267)))</f>
        <v/>
      </c>
      <c r="V267" s="7">
        <f>IF($AA267="","",IF(INDEX('Per Invoice'!V$2:V$1201,$AA267)="","",INDEX('Per Invoice'!V$2:V$1201,$AA267)))</f>
        <v/>
      </c>
      <c r="W267" s="7">
        <f>IF($AA267="","",IF(INDEX('Per Invoice'!W$2:W$1201,$AA267)="","",INDEX('Per Invoice'!W$2:W$1201,$AA267)))</f>
        <v/>
      </c>
      <c r="X267" s="7">
        <f>IF($AA267="","",IF(INDEX('Per Invoice'!X$2:X$1201,$AA267)="","",INDEX('Per Invoice'!X$2:X$1201,$AA267)))</f>
        <v/>
      </c>
      <c r="Y267" s="7">
        <f>IF($AA267="","",IF(INDEX('Per Invoice'!Y$2:Y$1201,$AA267)="","",INDEX('Per Invoice'!Y$2:Y$1201,$AA267)))</f>
        <v/>
      </c>
      <c r="Z267" s="7">
        <f>IF($AA267="","",IF(INDEX('Per Invoice'!Z$2:Z$1201,$AA267)="","",INDEX('Per Invoice'!Z$2:Z$1201,$AA267)))</f>
        <v/>
      </c>
      <c r="AA267" s="16">
        <f>IFERROR(MATCH(Settings!$C$31&amp;"|"&amp;ROWS($AA$2:$AA267),'Per Invoice'!$AB$2:$AB$1201,0),"")</f>
        <v/>
      </c>
    </row>
    <row r="268">
      <c r="A268">
        <f>IF($AA268="","",IF(INDEX('Per Invoice'!A$2:A$1201,$AA268)="","",INDEX('Per Invoice'!A$2:A$1201,$AA268)))</f>
        <v/>
      </c>
      <c r="B268">
        <f>IF($AA268="","",IF(INDEX('Per Invoice'!B$2:B$1201,$AA268)="","",INDEX('Per Invoice'!B$2:B$1201,$AA268)))</f>
        <v/>
      </c>
      <c r="C268">
        <f>IF($AA268="","",IF(INDEX('Per Invoice'!C$2:C$1201,$AA268)="","",INDEX('Per Invoice'!C$2:C$1201,$AA268)))</f>
        <v/>
      </c>
      <c r="D268">
        <f>IF($AA268="","",IF(INDEX('Per Invoice'!D$2:D$1201,$AA268)="","",INDEX('Per Invoice'!D$2:D$1201,$AA268)))</f>
        <v/>
      </c>
      <c r="E268">
        <f>IF($AA268="","",IF(INDEX('Per Invoice'!E$2:E$1201,$AA268)="","",INDEX('Per Invoice'!E$2:E$1201,$AA268)))</f>
        <v/>
      </c>
      <c r="F268">
        <f>IF($AA268="","",IF(INDEX('Per Invoice'!F$2:F$1201,$AA268)="","",INDEX('Per Invoice'!F$2:F$1201,$AA268)))</f>
        <v/>
      </c>
      <c r="G268">
        <f>IF($AA268="","",IF(INDEX('Per Invoice'!G$2:G$1201,$AA268)="","",INDEX('Per Invoice'!G$2:G$1201,$AA268)))</f>
        <v/>
      </c>
      <c r="H268">
        <f>IF($AA268="","",IF(INDEX('Per Invoice'!H$2:H$1201,$AA268)="","",INDEX('Per Invoice'!H$2:H$1201,$AA268)))</f>
        <v/>
      </c>
      <c r="I268">
        <f>IF($AA268="","",IF(INDEX('Per Invoice'!I$2:I$1201,$AA268)="","",INDEX('Per Invoice'!I$2:I$1201,$AA268)))</f>
        <v/>
      </c>
      <c r="J268">
        <f>IF($AA268="","",IF(INDEX('Per Invoice'!J$2:J$1201,$AA268)="","",INDEX('Per Invoice'!J$2:J$1201,$AA268)))</f>
        <v/>
      </c>
      <c r="K268">
        <f>IF($AA268="","",IF(INDEX('Per Invoice'!K$2:K$1201,$AA268)="","",INDEX('Per Invoice'!K$2:K$1201,$AA268)))</f>
        <v/>
      </c>
      <c r="L268">
        <f>IF($AA268="","",IF(INDEX('Per Invoice'!L$2:L$1201,$AA268)="","",INDEX('Per Invoice'!L$2:L$1201,$AA268)))</f>
        <v/>
      </c>
      <c r="M268">
        <f>IF($AA268="","",IF(INDEX('Per Invoice'!M$2:M$1201,$AA268)="","",INDEX('Per Invoice'!M$2:M$1201,$AA268)))</f>
        <v/>
      </c>
      <c r="N268">
        <f>IF($AA268="","",IF(INDEX('Per Invoice'!N$2:N$1201,$AA268)="","",INDEX('Per Invoice'!N$2:N$1201,$AA268)))</f>
        <v/>
      </c>
      <c r="O268">
        <f>IF($AA268="","",IF(INDEX('Per Invoice'!O$2:O$1201,$AA268)="","",INDEX('Per Invoice'!O$2:O$1201,$AA268)))</f>
        <v/>
      </c>
      <c r="P268" s="7">
        <f>IF($AA268="","",IF(INDEX('Per Invoice'!P$2:P$1201,$AA268)="","",INDEX('Per Invoice'!P$2:P$1201,$AA268)))</f>
        <v/>
      </c>
      <c r="Q268">
        <f>IF($AA268="","",IF(INDEX('Per Invoice'!Q$2:Q$1201,$AA268)="","",INDEX('Per Invoice'!Q$2:Q$1201,$AA268)))</f>
        <v/>
      </c>
      <c r="R268" s="7">
        <f>IF($AA268="","",IF(INDEX('Per Invoice'!R$2:R$1201,$AA268)="","",INDEX('Per Invoice'!R$2:R$1201,$AA268)))</f>
        <v/>
      </c>
      <c r="S268" s="7">
        <f>IF($AA268="","",IF(INDEX('Per Invoice'!S$2:S$1201,$AA268)="","",INDEX('Per Invoice'!S$2:S$1201,$AA268)))</f>
        <v/>
      </c>
      <c r="T268">
        <f>IF($AA268="","",IF(INDEX('Per Invoice'!T$2:T$1201,$AA268)="","",INDEX('Per Invoice'!T$2:T$1201,$AA268)))</f>
        <v/>
      </c>
      <c r="U268" s="7">
        <f>IF($AA268="","",IF(INDEX('Per Invoice'!U$2:U$1201,$AA268)="","",INDEX('Per Invoice'!U$2:U$1201,$AA268)))</f>
        <v/>
      </c>
      <c r="V268" s="7">
        <f>IF($AA268="","",IF(INDEX('Per Invoice'!V$2:V$1201,$AA268)="","",INDEX('Per Invoice'!V$2:V$1201,$AA268)))</f>
        <v/>
      </c>
      <c r="W268" s="7">
        <f>IF($AA268="","",IF(INDEX('Per Invoice'!W$2:W$1201,$AA268)="","",INDEX('Per Invoice'!W$2:W$1201,$AA268)))</f>
        <v/>
      </c>
      <c r="X268" s="7">
        <f>IF($AA268="","",IF(INDEX('Per Invoice'!X$2:X$1201,$AA268)="","",INDEX('Per Invoice'!X$2:X$1201,$AA268)))</f>
        <v/>
      </c>
      <c r="Y268" s="7">
        <f>IF($AA268="","",IF(INDEX('Per Invoice'!Y$2:Y$1201,$AA268)="","",INDEX('Per Invoice'!Y$2:Y$1201,$AA268)))</f>
        <v/>
      </c>
      <c r="Z268" s="7">
        <f>IF($AA268="","",IF(INDEX('Per Invoice'!Z$2:Z$1201,$AA268)="","",INDEX('Per Invoice'!Z$2:Z$1201,$AA268)))</f>
        <v/>
      </c>
      <c r="AA268" s="16">
        <f>IFERROR(MATCH(Settings!$C$31&amp;"|"&amp;ROWS($AA$2:$AA268),'Per Invoice'!$AB$2:$AB$1201,0),"")</f>
        <v/>
      </c>
    </row>
    <row r="269">
      <c r="A269">
        <f>IF($AA269="","",IF(INDEX('Per Invoice'!A$2:A$1201,$AA269)="","",INDEX('Per Invoice'!A$2:A$1201,$AA269)))</f>
        <v/>
      </c>
      <c r="B269">
        <f>IF($AA269="","",IF(INDEX('Per Invoice'!B$2:B$1201,$AA269)="","",INDEX('Per Invoice'!B$2:B$1201,$AA269)))</f>
        <v/>
      </c>
      <c r="C269">
        <f>IF($AA269="","",IF(INDEX('Per Invoice'!C$2:C$1201,$AA269)="","",INDEX('Per Invoice'!C$2:C$1201,$AA269)))</f>
        <v/>
      </c>
      <c r="D269">
        <f>IF($AA269="","",IF(INDEX('Per Invoice'!D$2:D$1201,$AA269)="","",INDEX('Per Invoice'!D$2:D$1201,$AA269)))</f>
        <v/>
      </c>
      <c r="E269">
        <f>IF($AA269="","",IF(INDEX('Per Invoice'!E$2:E$1201,$AA269)="","",INDEX('Per Invoice'!E$2:E$1201,$AA269)))</f>
        <v/>
      </c>
      <c r="F269">
        <f>IF($AA269="","",IF(INDEX('Per Invoice'!F$2:F$1201,$AA269)="","",INDEX('Per Invoice'!F$2:F$1201,$AA269)))</f>
        <v/>
      </c>
      <c r="G269">
        <f>IF($AA269="","",IF(INDEX('Per Invoice'!G$2:G$1201,$AA269)="","",INDEX('Per Invoice'!G$2:G$1201,$AA269)))</f>
        <v/>
      </c>
      <c r="H269">
        <f>IF($AA269="","",IF(INDEX('Per Invoice'!H$2:H$1201,$AA269)="","",INDEX('Per Invoice'!H$2:H$1201,$AA269)))</f>
        <v/>
      </c>
      <c r="I269">
        <f>IF($AA269="","",IF(INDEX('Per Invoice'!I$2:I$1201,$AA269)="","",INDEX('Per Invoice'!I$2:I$1201,$AA269)))</f>
        <v/>
      </c>
      <c r="J269">
        <f>IF($AA269="","",IF(INDEX('Per Invoice'!J$2:J$1201,$AA269)="","",INDEX('Per Invoice'!J$2:J$1201,$AA269)))</f>
        <v/>
      </c>
      <c r="K269">
        <f>IF($AA269="","",IF(INDEX('Per Invoice'!K$2:K$1201,$AA269)="","",INDEX('Per Invoice'!K$2:K$1201,$AA269)))</f>
        <v/>
      </c>
      <c r="L269">
        <f>IF($AA269="","",IF(INDEX('Per Invoice'!L$2:L$1201,$AA269)="","",INDEX('Per Invoice'!L$2:L$1201,$AA269)))</f>
        <v/>
      </c>
      <c r="M269">
        <f>IF($AA269="","",IF(INDEX('Per Invoice'!M$2:M$1201,$AA269)="","",INDEX('Per Invoice'!M$2:M$1201,$AA269)))</f>
        <v/>
      </c>
      <c r="N269">
        <f>IF($AA269="","",IF(INDEX('Per Invoice'!N$2:N$1201,$AA269)="","",INDEX('Per Invoice'!N$2:N$1201,$AA269)))</f>
        <v/>
      </c>
      <c r="O269">
        <f>IF($AA269="","",IF(INDEX('Per Invoice'!O$2:O$1201,$AA269)="","",INDEX('Per Invoice'!O$2:O$1201,$AA269)))</f>
        <v/>
      </c>
      <c r="P269" s="7">
        <f>IF($AA269="","",IF(INDEX('Per Invoice'!P$2:P$1201,$AA269)="","",INDEX('Per Invoice'!P$2:P$1201,$AA269)))</f>
        <v/>
      </c>
      <c r="Q269">
        <f>IF($AA269="","",IF(INDEX('Per Invoice'!Q$2:Q$1201,$AA269)="","",INDEX('Per Invoice'!Q$2:Q$1201,$AA269)))</f>
        <v/>
      </c>
      <c r="R269" s="7">
        <f>IF($AA269="","",IF(INDEX('Per Invoice'!R$2:R$1201,$AA269)="","",INDEX('Per Invoice'!R$2:R$1201,$AA269)))</f>
        <v/>
      </c>
      <c r="S269" s="7">
        <f>IF($AA269="","",IF(INDEX('Per Invoice'!S$2:S$1201,$AA269)="","",INDEX('Per Invoice'!S$2:S$1201,$AA269)))</f>
        <v/>
      </c>
      <c r="T269">
        <f>IF($AA269="","",IF(INDEX('Per Invoice'!T$2:T$1201,$AA269)="","",INDEX('Per Invoice'!T$2:T$1201,$AA269)))</f>
        <v/>
      </c>
      <c r="U269" s="7">
        <f>IF($AA269="","",IF(INDEX('Per Invoice'!U$2:U$1201,$AA269)="","",INDEX('Per Invoice'!U$2:U$1201,$AA269)))</f>
        <v/>
      </c>
      <c r="V269" s="7">
        <f>IF($AA269="","",IF(INDEX('Per Invoice'!V$2:V$1201,$AA269)="","",INDEX('Per Invoice'!V$2:V$1201,$AA269)))</f>
        <v/>
      </c>
      <c r="W269" s="7">
        <f>IF($AA269="","",IF(INDEX('Per Invoice'!W$2:W$1201,$AA269)="","",INDEX('Per Invoice'!W$2:W$1201,$AA269)))</f>
        <v/>
      </c>
      <c r="X269" s="7">
        <f>IF($AA269="","",IF(INDEX('Per Invoice'!X$2:X$1201,$AA269)="","",INDEX('Per Invoice'!X$2:X$1201,$AA269)))</f>
        <v/>
      </c>
      <c r="Y269" s="7">
        <f>IF($AA269="","",IF(INDEX('Per Invoice'!Y$2:Y$1201,$AA269)="","",INDEX('Per Invoice'!Y$2:Y$1201,$AA269)))</f>
        <v/>
      </c>
      <c r="Z269" s="7">
        <f>IF($AA269="","",IF(INDEX('Per Invoice'!Z$2:Z$1201,$AA269)="","",INDEX('Per Invoice'!Z$2:Z$1201,$AA269)))</f>
        <v/>
      </c>
      <c r="AA269" s="16">
        <f>IFERROR(MATCH(Settings!$C$31&amp;"|"&amp;ROWS($AA$2:$AA269),'Per Invoice'!$AB$2:$AB$1201,0),"")</f>
        <v/>
      </c>
    </row>
    <row r="270">
      <c r="A270">
        <f>IF($AA270="","",IF(INDEX('Per Invoice'!A$2:A$1201,$AA270)="","",INDEX('Per Invoice'!A$2:A$1201,$AA270)))</f>
        <v/>
      </c>
      <c r="B270">
        <f>IF($AA270="","",IF(INDEX('Per Invoice'!B$2:B$1201,$AA270)="","",INDEX('Per Invoice'!B$2:B$1201,$AA270)))</f>
        <v/>
      </c>
      <c r="C270">
        <f>IF($AA270="","",IF(INDEX('Per Invoice'!C$2:C$1201,$AA270)="","",INDEX('Per Invoice'!C$2:C$1201,$AA270)))</f>
        <v/>
      </c>
      <c r="D270">
        <f>IF($AA270="","",IF(INDEX('Per Invoice'!D$2:D$1201,$AA270)="","",INDEX('Per Invoice'!D$2:D$1201,$AA270)))</f>
        <v/>
      </c>
      <c r="E270">
        <f>IF($AA270="","",IF(INDEX('Per Invoice'!E$2:E$1201,$AA270)="","",INDEX('Per Invoice'!E$2:E$1201,$AA270)))</f>
        <v/>
      </c>
      <c r="F270">
        <f>IF($AA270="","",IF(INDEX('Per Invoice'!F$2:F$1201,$AA270)="","",INDEX('Per Invoice'!F$2:F$1201,$AA270)))</f>
        <v/>
      </c>
      <c r="G270">
        <f>IF($AA270="","",IF(INDEX('Per Invoice'!G$2:G$1201,$AA270)="","",INDEX('Per Invoice'!G$2:G$1201,$AA270)))</f>
        <v/>
      </c>
      <c r="H270">
        <f>IF($AA270="","",IF(INDEX('Per Invoice'!H$2:H$1201,$AA270)="","",INDEX('Per Invoice'!H$2:H$1201,$AA270)))</f>
        <v/>
      </c>
      <c r="I270">
        <f>IF($AA270="","",IF(INDEX('Per Invoice'!I$2:I$1201,$AA270)="","",INDEX('Per Invoice'!I$2:I$1201,$AA270)))</f>
        <v/>
      </c>
      <c r="J270">
        <f>IF($AA270="","",IF(INDEX('Per Invoice'!J$2:J$1201,$AA270)="","",INDEX('Per Invoice'!J$2:J$1201,$AA270)))</f>
        <v/>
      </c>
      <c r="K270">
        <f>IF($AA270="","",IF(INDEX('Per Invoice'!K$2:K$1201,$AA270)="","",INDEX('Per Invoice'!K$2:K$1201,$AA270)))</f>
        <v/>
      </c>
      <c r="L270">
        <f>IF($AA270="","",IF(INDEX('Per Invoice'!L$2:L$1201,$AA270)="","",INDEX('Per Invoice'!L$2:L$1201,$AA270)))</f>
        <v/>
      </c>
      <c r="M270">
        <f>IF($AA270="","",IF(INDEX('Per Invoice'!M$2:M$1201,$AA270)="","",INDEX('Per Invoice'!M$2:M$1201,$AA270)))</f>
        <v/>
      </c>
      <c r="N270">
        <f>IF($AA270="","",IF(INDEX('Per Invoice'!N$2:N$1201,$AA270)="","",INDEX('Per Invoice'!N$2:N$1201,$AA270)))</f>
        <v/>
      </c>
      <c r="O270">
        <f>IF($AA270="","",IF(INDEX('Per Invoice'!O$2:O$1201,$AA270)="","",INDEX('Per Invoice'!O$2:O$1201,$AA270)))</f>
        <v/>
      </c>
      <c r="P270" s="7">
        <f>IF($AA270="","",IF(INDEX('Per Invoice'!P$2:P$1201,$AA270)="","",INDEX('Per Invoice'!P$2:P$1201,$AA270)))</f>
        <v/>
      </c>
      <c r="Q270">
        <f>IF($AA270="","",IF(INDEX('Per Invoice'!Q$2:Q$1201,$AA270)="","",INDEX('Per Invoice'!Q$2:Q$1201,$AA270)))</f>
        <v/>
      </c>
      <c r="R270" s="7">
        <f>IF($AA270="","",IF(INDEX('Per Invoice'!R$2:R$1201,$AA270)="","",INDEX('Per Invoice'!R$2:R$1201,$AA270)))</f>
        <v/>
      </c>
      <c r="S270" s="7">
        <f>IF($AA270="","",IF(INDEX('Per Invoice'!S$2:S$1201,$AA270)="","",INDEX('Per Invoice'!S$2:S$1201,$AA270)))</f>
        <v/>
      </c>
      <c r="T270">
        <f>IF($AA270="","",IF(INDEX('Per Invoice'!T$2:T$1201,$AA270)="","",INDEX('Per Invoice'!T$2:T$1201,$AA270)))</f>
        <v/>
      </c>
      <c r="U270" s="7">
        <f>IF($AA270="","",IF(INDEX('Per Invoice'!U$2:U$1201,$AA270)="","",INDEX('Per Invoice'!U$2:U$1201,$AA270)))</f>
        <v/>
      </c>
      <c r="V270" s="7">
        <f>IF($AA270="","",IF(INDEX('Per Invoice'!V$2:V$1201,$AA270)="","",INDEX('Per Invoice'!V$2:V$1201,$AA270)))</f>
        <v/>
      </c>
      <c r="W270" s="7">
        <f>IF($AA270="","",IF(INDEX('Per Invoice'!W$2:W$1201,$AA270)="","",INDEX('Per Invoice'!W$2:W$1201,$AA270)))</f>
        <v/>
      </c>
      <c r="X270" s="7">
        <f>IF($AA270="","",IF(INDEX('Per Invoice'!X$2:X$1201,$AA270)="","",INDEX('Per Invoice'!X$2:X$1201,$AA270)))</f>
        <v/>
      </c>
      <c r="Y270" s="7">
        <f>IF($AA270="","",IF(INDEX('Per Invoice'!Y$2:Y$1201,$AA270)="","",INDEX('Per Invoice'!Y$2:Y$1201,$AA270)))</f>
        <v/>
      </c>
      <c r="Z270" s="7">
        <f>IF($AA270="","",IF(INDEX('Per Invoice'!Z$2:Z$1201,$AA270)="","",INDEX('Per Invoice'!Z$2:Z$1201,$AA270)))</f>
        <v/>
      </c>
      <c r="AA270" s="16">
        <f>IFERROR(MATCH(Settings!$C$31&amp;"|"&amp;ROWS($AA$2:$AA270),'Per Invoice'!$AB$2:$AB$1201,0),"")</f>
        <v/>
      </c>
    </row>
    <row r="271">
      <c r="A271">
        <f>IF($AA271="","",IF(INDEX('Per Invoice'!A$2:A$1201,$AA271)="","",INDEX('Per Invoice'!A$2:A$1201,$AA271)))</f>
        <v/>
      </c>
      <c r="B271">
        <f>IF($AA271="","",IF(INDEX('Per Invoice'!B$2:B$1201,$AA271)="","",INDEX('Per Invoice'!B$2:B$1201,$AA271)))</f>
        <v/>
      </c>
      <c r="C271">
        <f>IF($AA271="","",IF(INDEX('Per Invoice'!C$2:C$1201,$AA271)="","",INDEX('Per Invoice'!C$2:C$1201,$AA271)))</f>
        <v/>
      </c>
      <c r="D271">
        <f>IF($AA271="","",IF(INDEX('Per Invoice'!D$2:D$1201,$AA271)="","",INDEX('Per Invoice'!D$2:D$1201,$AA271)))</f>
        <v/>
      </c>
      <c r="E271">
        <f>IF($AA271="","",IF(INDEX('Per Invoice'!E$2:E$1201,$AA271)="","",INDEX('Per Invoice'!E$2:E$1201,$AA271)))</f>
        <v/>
      </c>
      <c r="F271">
        <f>IF($AA271="","",IF(INDEX('Per Invoice'!F$2:F$1201,$AA271)="","",INDEX('Per Invoice'!F$2:F$1201,$AA271)))</f>
        <v/>
      </c>
      <c r="G271">
        <f>IF($AA271="","",IF(INDEX('Per Invoice'!G$2:G$1201,$AA271)="","",INDEX('Per Invoice'!G$2:G$1201,$AA271)))</f>
        <v/>
      </c>
      <c r="H271">
        <f>IF($AA271="","",IF(INDEX('Per Invoice'!H$2:H$1201,$AA271)="","",INDEX('Per Invoice'!H$2:H$1201,$AA271)))</f>
        <v/>
      </c>
      <c r="I271">
        <f>IF($AA271="","",IF(INDEX('Per Invoice'!I$2:I$1201,$AA271)="","",INDEX('Per Invoice'!I$2:I$1201,$AA271)))</f>
        <v/>
      </c>
      <c r="J271">
        <f>IF($AA271="","",IF(INDEX('Per Invoice'!J$2:J$1201,$AA271)="","",INDEX('Per Invoice'!J$2:J$1201,$AA271)))</f>
        <v/>
      </c>
      <c r="K271">
        <f>IF($AA271="","",IF(INDEX('Per Invoice'!K$2:K$1201,$AA271)="","",INDEX('Per Invoice'!K$2:K$1201,$AA271)))</f>
        <v/>
      </c>
      <c r="L271">
        <f>IF($AA271="","",IF(INDEX('Per Invoice'!L$2:L$1201,$AA271)="","",INDEX('Per Invoice'!L$2:L$1201,$AA271)))</f>
        <v/>
      </c>
      <c r="M271">
        <f>IF($AA271="","",IF(INDEX('Per Invoice'!M$2:M$1201,$AA271)="","",INDEX('Per Invoice'!M$2:M$1201,$AA271)))</f>
        <v/>
      </c>
      <c r="N271">
        <f>IF($AA271="","",IF(INDEX('Per Invoice'!N$2:N$1201,$AA271)="","",INDEX('Per Invoice'!N$2:N$1201,$AA271)))</f>
        <v/>
      </c>
      <c r="O271">
        <f>IF($AA271="","",IF(INDEX('Per Invoice'!O$2:O$1201,$AA271)="","",INDEX('Per Invoice'!O$2:O$1201,$AA271)))</f>
        <v/>
      </c>
      <c r="P271" s="7">
        <f>IF($AA271="","",IF(INDEX('Per Invoice'!P$2:P$1201,$AA271)="","",INDEX('Per Invoice'!P$2:P$1201,$AA271)))</f>
        <v/>
      </c>
      <c r="Q271">
        <f>IF($AA271="","",IF(INDEX('Per Invoice'!Q$2:Q$1201,$AA271)="","",INDEX('Per Invoice'!Q$2:Q$1201,$AA271)))</f>
        <v/>
      </c>
      <c r="R271" s="7">
        <f>IF($AA271="","",IF(INDEX('Per Invoice'!R$2:R$1201,$AA271)="","",INDEX('Per Invoice'!R$2:R$1201,$AA271)))</f>
        <v/>
      </c>
      <c r="S271" s="7">
        <f>IF($AA271="","",IF(INDEX('Per Invoice'!S$2:S$1201,$AA271)="","",INDEX('Per Invoice'!S$2:S$1201,$AA271)))</f>
        <v/>
      </c>
      <c r="T271">
        <f>IF($AA271="","",IF(INDEX('Per Invoice'!T$2:T$1201,$AA271)="","",INDEX('Per Invoice'!T$2:T$1201,$AA271)))</f>
        <v/>
      </c>
      <c r="U271" s="7">
        <f>IF($AA271="","",IF(INDEX('Per Invoice'!U$2:U$1201,$AA271)="","",INDEX('Per Invoice'!U$2:U$1201,$AA271)))</f>
        <v/>
      </c>
      <c r="V271" s="7">
        <f>IF($AA271="","",IF(INDEX('Per Invoice'!V$2:V$1201,$AA271)="","",INDEX('Per Invoice'!V$2:V$1201,$AA271)))</f>
        <v/>
      </c>
      <c r="W271" s="7">
        <f>IF($AA271="","",IF(INDEX('Per Invoice'!W$2:W$1201,$AA271)="","",INDEX('Per Invoice'!W$2:W$1201,$AA271)))</f>
        <v/>
      </c>
      <c r="X271" s="7">
        <f>IF($AA271="","",IF(INDEX('Per Invoice'!X$2:X$1201,$AA271)="","",INDEX('Per Invoice'!X$2:X$1201,$AA271)))</f>
        <v/>
      </c>
      <c r="Y271" s="7">
        <f>IF($AA271="","",IF(INDEX('Per Invoice'!Y$2:Y$1201,$AA271)="","",INDEX('Per Invoice'!Y$2:Y$1201,$AA271)))</f>
        <v/>
      </c>
      <c r="Z271" s="7">
        <f>IF($AA271="","",IF(INDEX('Per Invoice'!Z$2:Z$1201,$AA271)="","",INDEX('Per Invoice'!Z$2:Z$1201,$AA271)))</f>
        <v/>
      </c>
      <c r="AA271" s="16">
        <f>IFERROR(MATCH(Settings!$C$31&amp;"|"&amp;ROWS($AA$2:$AA271),'Per Invoice'!$AB$2:$AB$1201,0),"")</f>
        <v/>
      </c>
    </row>
    <row r="272">
      <c r="A272">
        <f>IF($AA272="","",IF(INDEX('Per Invoice'!A$2:A$1201,$AA272)="","",INDEX('Per Invoice'!A$2:A$1201,$AA272)))</f>
        <v/>
      </c>
      <c r="B272">
        <f>IF($AA272="","",IF(INDEX('Per Invoice'!B$2:B$1201,$AA272)="","",INDEX('Per Invoice'!B$2:B$1201,$AA272)))</f>
        <v/>
      </c>
      <c r="C272">
        <f>IF($AA272="","",IF(INDEX('Per Invoice'!C$2:C$1201,$AA272)="","",INDEX('Per Invoice'!C$2:C$1201,$AA272)))</f>
        <v/>
      </c>
      <c r="D272">
        <f>IF($AA272="","",IF(INDEX('Per Invoice'!D$2:D$1201,$AA272)="","",INDEX('Per Invoice'!D$2:D$1201,$AA272)))</f>
        <v/>
      </c>
      <c r="E272">
        <f>IF($AA272="","",IF(INDEX('Per Invoice'!E$2:E$1201,$AA272)="","",INDEX('Per Invoice'!E$2:E$1201,$AA272)))</f>
        <v/>
      </c>
      <c r="F272">
        <f>IF($AA272="","",IF(INDEX('Per Invoice'!F$2:F$1201,$AA272)="","",INDEX('Per Invoice'!F$2:F$1201,$AA272)))</f>
        <v/>
      </c>
      <c r="G272">
        <f>IF($AA272="","",IF(INDEX('Per Invoice'!G$2:G$1201,$AA272)="","",INDEX('Per Invoice'!G$2:G$1201,$AA272)))</f>
        <v/>
      </c>
      <c r="H272">
        <f>IF($AA272="","",IF(INDEX('Per Invoice'!H$2:H$1201,$AA272)="","",INDEX('Per Invoice'!H$2:H$1201,$AA272)))</f>
        <v/>
      </c>
      <c r="I272">
        <f>IF($AA272="","",IF(INDEX('Per Invoice'!I$2:I$1201,$AA272)="","",INDEX('Per Invoice'!I$2:I$1201,$AA272)))</f>
        <v/>
      </c>
      <c r="J272">
        <f>IF($AA272="","",IF(INDEX('Per Invoice'!J$2:J$1201,$AA272)="","",INDEX('Per Invoice'!J$2:J$1201,$AA272)))</f>
        <v/>
      </c>
      <c r="K272">
        <f>IF($AA272="","",IF(INDEX('Per Invoice'!K$2:K$1201,$AA272)="","",INDEX('Per Invoice'!K$2:K$1201,$AA272)))</f>
        <v/>
      </c>
      <c r="L272">
        <f>IF($AA272="","",IF(INDEX('Per Invoice'!L$2:L$1201,$AA272)="","",INDEX('Per Invoice'!L$2:L$1201,$AA272)))</f>
        <v/>
      </c>
      <c r="M272">
        <f>IF($AA272="","",IF(INDEX('Per Invoice'!M$2:M$1201,$AA272)="","",INDEX('Per Invoice'!M$2:M$1201,$AA272)))</f>
        <v/>
      </c>
      <c r="N272">
        <f>IF($AA272="","",IF(INDEX('Per Invoice'!N$2:N$1201,$AA272)="","",INDEX('Per Invoice'!N$2:N$1201,$AA272)))</f>
        <v/>
      </c>
      <c r="O272">
        <f>IF($AA272="","",IF(INDEX('Per Invoice'!O$2:O$1201,$AA272)="","",INDEX('Per Invoice'!O$2:O$1201,$AA272)))</f>
        <v/>
      </c>
      <c r="P272" s="7">
        <f>IF($AA272="","",IF(INDEX('Per Invoice'!P$2:P$1201,$AA272)="","",INDEX('Per Invoice'!P$2:P$1201,$AA272)))</f>
        <v/>
      </c>
      <c r="Q272">
        <f>IF($AA272="","",IF(INDEX('Per Invoice'!Q$2:Q$1201,$AA272)="","",INDEX('Per Invoice'!Q$2:Q$1201,$AA272)))</f>
        <v/>
      </c>
      <c r="R272" s="7">
        <f>IF($AA272="","",IF(INDEX('Per Invoice'!R$2:R$1201,$AA272)="","",INDEX('Per Invoice'!R$2:R$1201,$AA272)))</f>
        <v/>
      </c>
      <c r="S272" s="7">
        <f>IF($AA272="","",IF(INDEX('Per Invoice'!S$2:S$1201,$AA272)="","",INDEX('Per Invoice'!S$2:S$1201,$AA272)))</f>
        <v/>
      </c>
      <c r="T272">
        <f>IF($AA272="","",IF(INDEX('Per Invoice'!T$2:T$1201,$AA272)="","",INDEX('Per Invoice'!T$2:T$1201,$AA272)))</f>
        <v/>
      </c>
      <c r="U272" s="7">
        <f>IF($AA272="","",IF(INDEX('Per Invoice'!U$2:U$1201,$AA272)="","",INDEX('Per Invoice'!U$2:U$1201,$AA272)))</f>
        <v/>
      </c>
      <c r="V272" s="7">
        <f>IF($AA272="","",IF(INDEX('Per Invoice'!V$2:V$1201,$AA272)="","",INDEX('Per Invoice'!V$2:V$1201,$AA272)))</f>
        <v/>
      </c>
      <c r="W272" s="7">
        <f>IF($AA272="","",IF(INDEX('Per Invoice'!W$2:W$1201,$AA272)="","",INDEX('Per Invoice'!W$2:W$1201,$AA272)))</f>
        <v/>
      </c>
      <c r="X272" s="7">
        <f>IF($AA272="","",IF(INDEX('Per Invoice'!X$2:X$1201,$AA272)="","",INDEX('Per Invoice'!X$2:X$1201,$AA272)))</f>
        <v/>
      </c>
      <c r="Y272" s="7">
        <f>IF($AA272="","",IF(INDEX('Per Invoice'!Y$2:Y$1201,$AA272)="","",INDEX('Per Invoice'!Y$2:Y$1201,$AA272)))</f>
        <v/>
      </c>
      <c r="Z272" s="7">
        <f>IF($AA272="","",IF(INDEX('Per Invoice'!Z$2:Z$1201,$AA272)="","",INDEX('Per Invoice'!Z$2:Z$1201,$AA272)))</f>
        <v/>
      </c>
      <c r="AA272" s="16">
        <f>IFERROR(MATCH(Settings!$C$31&amp;"|"&amp;ROWS($AA$2:$AA272),'Per Invoice'!$AB$2:$AB$1201,0),"")</f>
        <v/>
      </c>
    </row>
    <row r="273">
      <c r="A273">
        <f>IF($AA273="","",IF(INDEX('Per Invoice'!A$2:A$1201,$AA273)="","",INDEX('Per Invoice'!A$2:A$1201,$AA273)))</f>
        <v/>
      </c>
      <c r="B273">
        <f>IF($AA273="","",IF(INDEX('Per Invoice'!B$2:B$1201,$AA273)="","",INDEX('Per Invoice'!B$2:B$1201,$AA273)))</f>
        <v/>
      </c>
      <c r="C273">
        <f>IF($AA273="","",IF(INDEX('Per Invoice'!C$2:C$1201,$AA273)="","",INDEX('Per Invoice'!C$2:C$1201,$AA273)))</f>
        <v/>
      </c>
      <c r="D273">
        <f>IF($AA273="","",IF(INDEX('Per Invoice'!D$2:D$1201,$AA273)="","",INDEX('Per Invoice'!D$2:D$1201,$AA273)))</f>
        <v/>
      </c>
      <c r="E273">
        <f>IF($AA273="","",IF(INDEX('Per Invoice'!E$2:E$1201,$AA273)="","",INDEX('Per Invoice'!E$2:E$1201,$AA273)))</f>
        <v/>
      </c>
      <c r="F273">
        <f>IF($AA273="","",IF(INDEX('Per Invoice'!F$2:F$1201,$AA273)="","",INDEX('Per Invoice'!F$2:F$1201,$AA273)))</f>
        <v/>
      </c>
      <c r="G273">
        <f>IF($AA273="","",IF(INDEX('Per Invoice'!G$2:G$1201,$AA273)="","",INDEX('Per Invoice'!G$2:G$1201,$AA273)))</f>
        <v/>
      </c>
      <c r="H273">
        <f>IF($AA273="","",IF(INDEX('Per Invoice'!H$2:H$1201,$AA273)="","",INDEX('Per Invoice'!H$2:H$1201,$AA273)))</f>
        <v/>
      </c>
      <c r="I273">
        <f>IF($AA273="","",IF(INDEX('Per Invoice'!I$2:I$1201,$AA273)="","",INDEX('Per Invoice'!I$2:I$1201,$AA273)))</f>
        <v/>
      </c>
      <c r="J273">
        <f>IF($AA273="","",IF(INDEX('Per Invoice'!J$2:J$1201,$AA273)="","",INDEX('Per Invoice'!J$2:J$1201,$AA273)))</f>
        <v/>
      </c>
      <c r="K273">
        <f>IF($AA273="","",IF(INDEX('Per Invoice'!K$2:K$1201,$AA273)="","",INDEX('Per Invoice'!K$2:K$1201,$AA273)))</f>
        <v/>
      </c>
      <c r="L273">
        <f>IF($AA273="","",IF(INDEX('Per Invoice'!L$2:L$1201,$AA273)="","",INDEX('Per Invoice'!L$2:L$1201,$AA273)))</f>
        <v/>
      </c>
      <c r="M273">
        <f>IF($AA273="","",IF(INDEX('Per Invoice'!M$2:M$1201,$AA273)="","",INDEX('Per Invoice'!M$2:M$1201,$AA273)))</f>
        <v/>
      </c>
      <c r="N273">
        <f>IF($AA273="","",IF(INDEX('Per Invoice'!N$2:N$1201,$AA273)="","",INDEX('Per Invoice'!N$2:N$1201,$AA273)))</f>
        <v/>
      </c>
      <c r="O273">
        <f>IF($AA273="","",IF(INDEX('Per Invoice'!O$2:O$1201,$AA273)="","",INDEX('Per Invoice'!O$2:O$1201,$AA273)))</f>
        <v/>
      </c>
      <c r="P273" s="7">
        <f>IF($AA273="","",IF(INDEX('Per Invoice'!P$2:P$1201,$AA273)="","",INDEX('Per Invoice'!P$2:P$1201,$AA273)))</f>
        <v/>
      </c>
      <c r="Q273">
        <f>IF($AA273="","",IF(INDEX('Per Invoice'!Q$2:Q$1201,$AA273)="","",INDEX('Per Invoice'!Q$2:Q$1201,$AA273)))</f>
        <v/>
      </c>
      <c r="R273" s="7">
        <f>IF($AA273="","",IF(INDEX('Per Invoice'!R$2:R$1201,$AA273)="","",INDEX('Per Invoice'!R$2:R$1201,$AA273)))</f>
        <v/>
      </c>
      <c r="S273" s="7">
        <f>IF($AA273="","",IF(INDEX('Per Invoice'!S$2:S$1201,$AA273)="","",INDEX('Per Invoice'!S$2:S$1201,$AA273)))</f>
        <v/>
      </c>
      <c r="T273">
        <f>IF($AA273="","",IF(INDEX('Per Invoice'!T$2:T$1201,$AA273)="","",INDEX('Per Invoice'!T$2:T$1201,$AA273)))</f>
        <v/>
      </c>
      <c r="U273" s="7">
        <f>IF($AA273="","",IF(INDEX('Per Invoice'!U$2:U$1201,$AA273)="","",INDEX('Per Invoice'!U$2:U$1201,$AA273)))</f>
        <v/>
      </c>
      <c r="V273" s="7">
        <f>IF($AA273="","",IF(INDEX('Per Invoice'!V$2:V$1201,$AA273)="","",INDEX('Per Invoice'!V$2:V$1201,$AA273)))</f>
        <v/>
      </c>
      <c r="W273" s="7">
        <f>IF($AA273="","",IF(INDEX('Per Invoice'!W$2:W$1201,$AA273)="","",INDEX('Per Invoice'!W$2:W$1201,$AA273)))</f>
        <v/>
      </c>
      <c r="X273" s="7">
        <f>IF($AA273="","",IF(INDEX('Per Invoice'!X$2:X$1201,$AA273)="","",INDEX('Per Invoice'!X$2:X$1201,$AA273)))</f>
        <v/>
      </c>
      <c r="Y273" s="7">
        <f>IF($AA273="","",IF(INDEX('Per Invoice'!Y$2:Y$1201,$AA273)="","",INDEX('Per Invoice'!Y$2:Y$1201,$AA273)))</f>
        <v/>
      </c>
      <c r="Z273" s="7">
        <f>IF($AA273="","",IF(INDEX('Per Invoice'!Z$2:Z$1201,$AA273)="","",INDEX('Per Invoice'!Z$2:Z$1201,$AA273)))</f>
        <v/>
      </c>
      <c r="AA273" s="16">
        <f>IFERROR(MATCH(Settings!$C$31&amp;"|"&amp;ROWS($AA$2:$AA273),'Per Invoice'!$AB$2:$AB$1201,0),"")</f>
        <v/>
      </c>
    </row>
    <row r="274">
      <c r="A274">
        <f>IF($AA274="","",IF(INDEX('Per Invoice'!A$2:A$1201,$AA274)="","",INDEX('Per Invoice'!A$2:A$1201,$AA274)))</f>
        <v/>
      </c>
      <c r="B274">
        <f>IF($AA274="","",IF(INDEX('Per Invoice'!B$2:B$1201,$AA274)="","",INDEX('Per Invoice'!B$2:B$1201,$AA274)))</f>
        <v/>
      </c>
      <c r="C274">
        <f>IF($AA274="","",IF(INDEX('Per Invoice'!C$2:C$1201,$AA274)="","",INDEX('Per Invoice'!C$2:C$1201,$AA274)))</f>
        <v/>
      </c>
      <c r="D274">
        <f>IF($AA274="","",IF(INDEX('Per Invoice'!D$2:D$1201,$AA274)="","",INDEX('Per Invoice'!D$2:D$1201,$AA274)))</f>
        <v/>
      </c>
      <c r="E274">
        <f>IF($AA274="","",IF(INDEX('Per Invoice'!E$2:E$1201,$AA274)="","",INDEX('Per Invoice'!E$2:E$1201,$AA274)))</f>
        <v/>
      </c>
      <c r="F274">
        <f>IF($AA274="","",IF(INDEX('Per Invoice'!F$2:F$1201,$AA274)="","",INDEX('Per Invoice'!F$2:F$1201,$AA274)))</f>
        <v/>
      </c>
      <c r="G274">
        <f>IF($AA274="","",IF(INDEX('Per Invoice'!G$2:G$1201,$AA274)="","",INDEX('Per Invoice'!G$2:G$1201,$AA274)))</f>
        <v/>
      </c>
      <c r="H274">
        <f>IF($AA274="","",IF(INDEX('Per Invoice'!H$2:H$1201,$AA274)="","",INDEX('Per Invoice'!H$2:H$1201,$AA274)))</f>
        <v/>
      </c>
      <c r="I274">
        <f>IF($AA274="","",IF(INDEX('Per Invoice'!I$2:I$1201,$AA274)="","",INDEX('Per Invoice'!I$2:I$1201,$AA274)))</f>
        <v/>
      </c>
      <c r="J274">
        <f>IF($AA274="","",IF(INDEX('Per Invoice'!J$2:J$1201,$AA274)="","",INDEX('Per Invoice'!J$2:J$1201,$AA274)))</f>
        <v/>
      </c>
      <c r="K274">
        <f>IF($AA274="","",IF(INDEX('Per Invoice'!K$2:K$1201,$AA274)="","",INDEX('Per Invoice'!K$2:K$1201,$AA274)))</f>
        <v/>
      </c>
      <c r="L274">
        <f>IF($AA274="","",IF(INDEX('Per Invoice'!L$2:L$1201,$AA274)="","",INDEX('Per Invoice'!L$2:L$1201,$AA274)))</f>
        <v/>
      </c>
      <c r="M274">
        <f>IF($AA274="","",IF(INDEX('Per Invoice'!M$2:M$1201,$AA274)="","",INDEX('Per Invoice'!M$2:M$1201,$AA274)))</f>
        <v/>
      </c>
      <c r="N274">
        <f>IF($AA274="","",IF(INDEX('Per Invoice'!N$2:N$1201,$AA274)="","",INDEX('Per Invoice'!N$2:N$1201,$AA274)))</f>
        <v/>
      </c>
      <c r="O274">
        <f>IF($AA274="","",IF(INDEX('Per Invoice'!O$2:O$1201,$AA274)="","",INDEX('Per Invoice'!O$2:O$1201,$AA274)))</f>
        <v/>
      </c>
      <c r="P274" s="7">
        <f>IF($AA274="","",IF(INDEX('Per Invoice'!P$2:P$1201,$AA274)="","",INDEX('Per Invoice'!P$2:P$1201,$AA274)))</f>
        <v/>
      </c>
      <c r="Q274">
        <f>IF($AA274="","",IF(INDEX('Per Invoice'!Q$2:Q$1201,$AA274)="","",INDEX('Per Invoice'!Q$2:Q$1201,$AA274)))</f>
        <v/>
      </c>
      <c r="R274" s="7">
        <f>IF($AA274="","",IF(INDEX('Per Invoice'!R$2:R$1201,$AA274)="","",INDEX('Per Invoice'!R$2:R$1201,$AA274)))</f>
        <v/>
      </c>
      <c r="S274" s="7">
        <f>IF($AA274="","",IF(INDEX('Per Invoice'!S$2:S$1201,$AA274)="","",INDEX('Per Invoice'!S$2:S$1201,$AA274)))</f>
        <v/>
      </c>
      <c r="T274">
        <f>IF($AA274="","",IF(INDEX('Per Invoice'!T$2:T$1201,$AA274)="","",INDEX('Per Invoice'!T$2:T$1201,$AA274)))</f>
        <v/>
      </c>
      <c r="U274" s="7">
        <f>IF($AA274="","",IF(INDEX('Per Invoice'!U$2:U$1201,$AA274)="","",INDEX('Per Invoice'!U$2:U$1201,$AA274)))</f>
        <v/>
      </c>
      <c r="V274" s="7">
        <f>IF($AA274="","",IF(INDEX('Per Invoice'!V$2:V$1201,$AA274)="","",INDEX('Per Invoice'!V$2:V$1201,$AA274)))</f>
        <v/>
      </c>
      <c r="W274" s="7">
        <f>IF($AA274="","",IF(INDEX('Per Invoice'!W$2:W$1201,$AA274)="","",INDEX('Per Invoice'!W$2:W$1201,$AA274)))</f>
        <v/>
      </c>
      <c r="X274" s="7">
        <f>IF($AA274="","",IF(INDEX('Per Invoice'!X$2:X$1201,$AA274)="","",INDEX('Per Invoice'!X$2:X$1201,$AA274)))</f>
        <v/>
      </c>
      <c r="Y274" s="7">
        <f>IF($AA274="","",IF(INDEX('Per Invoice'!Y$2:Y$1201,$AA274)="","",INDEX('Per Invoice'!Y$2:Y$1201,$AA274)))</f>
        <v/>
      </c>
      <c r="Z274" s="7">
        <f>IF($AA274="","",IF(INDEX('Per Invoice'!Z$2:Z$1201,$AA274)="","",INDEX('Per Invoice'!Z$2:Z$1201,$AA274)))</f>
        <v/>
      </c>
      <c r="AA274" s="16">
        <f>IFERROR(MATCH(Settings!$C$31&amp;"|"&amp;ROWS($AA$2:$AA274),'Per Invoice'!$AB$2:$AB$1201,0),"")</f>
        <v/>
      </c>
    </row>
    <row r="275">
      <c r="A275">
        <f>IF($AA275="","",IF(INDEX('Per Invoice'!A$2:A$1201,$AA275)="","",INDEX('Per Invoice'!A$2:A$1201,$AA275)))</f>
        <v/>
      </c>
      <c r="B275">
        <f>IF($AA275="","",IF(INDEX('Per Invoice'!B$2:B$1201,$AA275)="","",INDEX('Per Invoice'!B$2:B$1201,$AA275)))</f>
        <v/>
      </c>
      <c r="C275">
        <f>IF($AA275="","",IF(INDEX('Per Invoice'!C$2:C$1201,$AA275)="","",INDEX('Per Invoice'!C$2:C$1201,$AA275)))</f>
        <v/>
      </c>
      <c r="D275">
        <f>IF($AA275="","",IF(INDEX('Per Invoice'!D$2:D$1201,$AA275)="","",INDEX('Per Invoice'!D$2:D$1201,$AA275)))</f>
        <v/>
      </c>
      <c r="E275">
        <f>IF($AA275="","",IF(INDEX('Per Invoice'!E$2:E$1201,$AA275)="","",INDEX('Per Invoice'!E$2:E$1201,$AA275)))</f>
        <v/>
      </c>
      <c r="F275">
        <f>IF($AA275="","",IF(INDEX('Per Invoice'!F$2:F$1201,$AA275)="","",INDEX('Per Invoice'!F$2:F$1201,$AA275)))</f>
        <v/>
      </c>
      <c r="G275">
        <f>IF($AA275="","",IF(INDEX('Per Invoice'!G$2:G$1201,$AA275)="","",INDEX('Per Invoice'!G$2:G$1201,$AA275)))</f>
        <v/>
      </c>
      <c r="H275">
        <f>IF($AA275="","",IF(INDEX('Per Invoice'!H$2:H$1201,$AA275)="","",INDEX('Per Invoice'!H$2:H$1201,$AA275)))</f>
        <v/>
      </c>
      <c r="I275">
        <f>IF($AA275="","",IF(INDEX('Per Invoice'!I$2:I$1201,$AA275)="","",INDEX('Per Invoice'!I$2:I$1201,$AA275)))</f>
        <v/>
      </c>
      <c r="J275">
        <f>IF($AA275="","",IF(INDEX('Per Invoice'!J$2:J$1201,$AA275)="","",INDEX('Per Invoice'!J$2:J$1201,$AA275)))</f>
        <v/>
      </c>
      <c r="K275">
        <f>IF($AA275="","",IF(INDEX('Per Invoice'!K$2:K$1201,$AA275)="","",INDEX('Per Invoice'!K$2:K$1201,$AA275)))</f>
        <v/>
      </c>
      <c r="L275">
        <f>IF($AA275="","",IF(INDEX('Per Invoice'!L$2:L$1201,$AA275)="","",INDEX('Per Invoice'!L$2:L$1201,$AA275)))</f>
        <v/>
      </c>
      <c r="M275">
        <f>IF($AA275="","",IF(INDEX('Per Invoice'!M$2:M$1201,$AA275)="","",INDEX('Per Invoice'!M$2:M$1201,$AA275)))</f>
        <v/>
      </c>
      <c r="N275">
        <f>IF($AA275="","",IF(INDEX('Per Invoice'!N$2:N$1201,$AA275)="","",INDEX('Per Invoice'!N$2:N$1201,$AA275)))</f>
        <v/>
      </c>
      <c r="O275">
        <f>IF($AA275="","",IF(INDEX('Per Invoice'!O$2:O$1201,$AA275)="","",INDEX('Per Invoice'!O$2:O$1201,$AA275)))</f>
        <v/>
      </c>
      <c r="P275" s="7">
        <f>IF($AA275="","",IF(INDEX('Per Invoice'!P$2:P$1201,$AA275)="","",INDEX('Per Invoice'!P$2:P$1201,$AA275)))</f>
        <v/>
      </c>
      <c r="Q275">
        <f>IF($AA275="","",IF(INDEX('Per Invoice'!Q$2:Q$1201,$AA275)="","",INDEX('Per Invoice'!Q$2:Q$1201,$AA275)))</f>
        <v/>
      </c>
      <c r="R275" s="7">
        <f>IF($AA275="","",IF(INDEX('Per Invoice'!R$2:R$1201,$AA275)="","",INDEX('Per Invoice'!R$2:R$1201,$AA275)))</f>
        <v/>
      </c>
      <c r="S275" s="7">
        <f>IF($AA275="","",IF(INDEX('Per Invoice'!S$2:S$1201,$AA275)="","",INDEX('Per Invoice'!S$2:S$1201,$AA275)))</f>
        <v/>
      </c>
      <c r="T275">
        <f>IF($AA275="","",IF(INDEX('Per Invoice'!T$2:T$1201,$AA275)="","",INDEX('Per Invoice'!T$2:T$1201,$AA275)))</f>
        <v/>
      </c>
      <c r="U275" s="7">
        <f>IF($AA275="","",IF(INDEX('Per Invoice'!U$2:U$1201,$AA275)="","",INDEX('Per Invoice'!U$2:U$1201,$AA275)))</f>
        <v/>
      </c>
      <c r="V275" s="7">
        <f>IF($AA275="","",IF(INDEX('Per Invoice'!V$2:V$1201,$AA275)="","",INDEX('Per Invoice'!V$2:V$1201,$AA275)))</f>
        <v/>
      </c>
      <c r="W275" s="7">
        <f>IF($AA275="","",IF(INDEX('Per Invoice'!W$2:W$1201,$AA275)="","",INDEX('Per Invoice'!W$2:W$1201,$AA275)))</f>
        <v/>
      </c>
      <c r="X275" s="7">
        <f>IF($AA275="","",IF(INDEX('Per Invoice'!X$2:X$1201,$AA275)="","",INDEX('Per Invoice'!X$2:X$1201,$AA275)))</f>
        <v/>
      </c>
      <c r="Y275" s="7">
        <f>IF($AA275="","",IF(INDEX('Per Invoice'!Y$2:Y$1201,$AA275)="","",INDEX('Per Invoice'!Y$2:Y$1201,$AA275)))</f>
        <v/>
      </c>
      <c r="Z275" s="7">
        <f>IF($AA275="","",IF(INDEX('Per Invoice'!Z$2:Z$1201,$AA275)="","",INDEX('Per Invoice'!Z$2:Z$1201,$AA275)))</f>
        <v/>
      </c>
      <c r="AA275" s="16">
        <f>IFERROR(MATCH(Settings!$C$31&amp;"|"&amp;ROWS($AA$2:$AA275),'Per Invoice'!$AB$2:$AB$1201,0),"")</f>
        <v/>
      </c>
    </row>
    <row r="276">
      <c r="A276">
        <f>IF($AA276="","",IF(INDEX('Per Invoice'!A$2:A$1201,$AA276)="","",INDEX('Per Invoice'!A$2:A$1201,$AA276)))</f>
        <v/>
      </c>
      <c r="B276">
        <f>IF($AA276="","",IF(INDEX('Per Invoice'!B$2:B$1201,$AA276)="","",INDEX('Per Invoice'!B$2:B$1201,$AA276)))</f>
        <v/>
      </c>
      <c r="C276">
        <f>IF($AA276="","",IF(INDEX('Per Invoice'!C$2:C$1201,$AA276)="","",INDEX('Per Invoice'!C$2:C$1201,$AA276)))</f>
        <v/>
      </c>
      <c r="D276">
        <f>IF($AA276="","",IF(INDEX('Per Invoice'!D$2:D$1201,$AA276)="","",INDEX('Per Invoice'!D$2:D$1201,$AA276)))</f>
        <v/>
      </c>
      <c r="E276">
        <f>IF($AA276="","",IF(INDEX('Per Invoice'!E$2:E$1201,$AA276)="","",INDEX('Per Invoice'!E$2:E$1201,$AA276)))</f>
        <v/>
      </c>
      <c r="F276">
        <f>IF($AA276="","",IF(INDEX('Per Invoice'!F$2:F$1201,$AA276)="","",INDEX('Per Invoice'!F$2:F$1201,$AA276)))</f>
        <v/>
      </c>
      <c r="G276">
        <f>IF($AA276="","",IF(INDEX('Per Invoice'!G$2:G$1201,$AA276)="","",INDEX('Per Invoice'!G$2:G$1201,$AA276)))</f>
        <v/>
      </c>
      <c r="H276">
        <f>IF($AA276="","",IF(INDEX('Per Invoice'!H$2:H$1201,$AA276)="","",INDEX('Per Invoice'!H$2:H$1201,$AA276)))</f>
        <v/>
      </c>
      <c r="I276">
        <f>IF($AA276="","",IF(INDEX('Per Invoice'!I$2:I$1201,$AA276)="","",INDEX('Per Invoice'!I$2:I$1201,$AA276)))</f>
        <v/>
      </c>
      <c r="J276">
        <f>IF($AA276="","",IF(INDEX('Per Invoice'!J$2:J$1201,$AA276)="","",INDEX('Per Invoice'!J$2:J$1201,$AA276)))</f>
        <v/>
      </c>
      <c r="K276">
        <f>IF($AA276="","",IF(INDEX('Per Invoice'!K$2:K$1201,$AA276)="","",INDEX('Per Invoice'!K$2:K$1201,$AA276)))</f>
        <v/>
      </c>
      <c r="L276">
        <f>IF($AA276="","",IF(INDEX('Per Invoice'!L$2:L$1201,$AA276)="","",INDEX('Per Invoice'!L$2:L$1201,$AA276)))</f>
        <v/>
      </c>
      <c r="M276">
        <f>IF($AA276="","",IF(INDEX('Per Invoice'!M$2:M$1201,$AA276)="","",INDEX('Per Invoice'!M$2:M$1201,$AA276)))</f>
        <v/>
      </c>
      <c r="N276">
        <f>IF($AA276="","",IF(INDEX('Per Invoice'!N$2:N$1201,$AA276)="","",INDEX('Per Invoice'!N$2:N$1201,$AA276)))</f>
        <v/>
      </c>
      <c r="O276">
        <f>IF($AA276="","",IF(INDEX('Per Invoice'!O$2:O$1201,$AA276)="","",INDEX('Per Invoice'!O$2:O$1201,$AA276)))</f>
        <v/>
      </c>
      <c r="P276" s="7">
        <f>IF($AA276="","",IF(INDEX('Per Invoice'!P$2:P$1201,$AA276)="","",INDEX('Per Invoice'!P$2:P$1201,$AA276)))</f>
        <v/>
      </c>
      <c r="Q276">
        <f>IF($AA276="","",IF(INDEX('Per Invoice'!Q$2:Q$1201,$AA276)="","",INDEX('Per Invoice'!Q$2:Q$1201,$AA276)))</f>
        <v/>
      </c>
      <c r="R276" s="7">
        <f>IF($AA276="","",IF(INDEX('Per Invoice'!R$2:R$1201,$AA276)="","",INDEX('Per Invoice'!R$2:R$1201,$AA276)))</f>
        <v/>
      </c>
      <c r="S276" s="7">
        <f>IF($AA276="","",IF(INDEX('Per Invoice'!S$2:S$1201,$AA276)="","",INDEX('Per Invoice'!S$2:S$1201,$AA276)))</f>
        <v/>
      </c>
      <c r="T276">
        <f>IF($AA276="","",IF(INDEX('Per Invoice'!T$2:T$1201,$AA276)="","",INDEX('Per Invoice'!T$2:T$1201,$AA276)))</f>
        <v/>
      </c>
      <c r="U276" s="7">
        <f>IF($AA276="","",IF(INDEX('Per Invoice'!U$2:U$1201,$AA276)="","",INDEX('Per Invoice'!U$2:U$1201,$AA276)))</f>
        <v/>
      </c>
      <c r="V276" s="7">
        <f>IF($AA276="","",IF(INDEX('Per Invoice'!V$2:V$1201,$AA276)="","",INDEX('Per Invoice'!V$2:V$1201,$AA276)))</f>
        <v/>
      </c>
      <c r="W276" s="7">
        <f>IF($AA276="","",IF(INDEX('Per Invoice'!W$2:W$1201,$AA276)="","",INDEX('Per Invoice'!W$2:W$1201,$AA276)))</f>
        <v/>
      </c>
      <c r="X276" s="7">
        <f>IF($AA276="","",IF(INDEX('Per Invoice'!X$2:X$1201,$AA276)="","",INDEX('Per Invoice'!X$2:X$1201,$AA276)))</f>
        <v/>
      </c>
      <c r="Y276" s="7">
        <f>IF($AA276="","",IF(INDEX('Per Invoice'!Y$2:Y$1201,$AA276)="","",INDEX('Per Invoice'!Y$2:Y$1201,$AA276)))</f>
        <v/>
      </c>
      <c r="Z276" s="7">
        <f>IF($AA276="","",IF(INDEX('Per Invoice'!Z$2:Z$1201,$AA276)="","",INDEX('Per Invoice'!Z$2:Z$1201,$AA276)))</f>
        <v/>
      </c>
      <c r="AA276" s="16">
        <f>IFERROR(MATCH(Settings!$C$31&amp;"|"&amp;ROWS($AA$2:$AA276),'Per Invoice'!$AB$2:$AB$1201,0),"")</f>
        <v/>
      </c>
    </row>
    <row r="277">
      <c r="A277">
        <f>IF($AA277="","",IF(INDEX('Per Invoice'!A$2:A$1201,$AA277)="","",INDEX('Per Invoice'!A$2:A$1201,$AA277)))</f>
        <v/>
      </c>
      <c r="B277">
        <f>IF($AA277="","",IF(INDEX('Per Invoice'!B$2:B$1201,$AA277)="","",INDEX('Per Invoice'!B$2:B$1201,$AA277)))</f>
        <v/>
      </c>
      <c r="C277">
        <f>IF($AA277="","",IF(INDEX('Per Invoice'!C$2:C$1201,$AA277)="","",INDEX('Per Invoice'!C$2:C$1201,$AA277)))</f>
        <v/>
      </c>
      <c r="D277">
        <f>IF($AA277="","",IF(INDEX('Per Invoice'!D$2:D$1201,$AA277)="","",INDEX('Per Invoice'!D$2:D$1201,$AA277)))</f>
        <v/>
      </c>
      <c r="E277">
        <f>IF($AA277="","",IF(INDEX('Per Invoice'!E$2:E$1201,$AA277)="","",INDEX('Per Invoice'!E$2:E$1201,$AA277)))</f>
        <v/>
      </c>
      <c r="F277">
        <f>IF($AA277="","",IF(INDEX('Per Invoice'!F$2:F$1201,$AA277)="","",INDEX('Per Invoice'!F$2:F$1201,$AA277)))</f>
        <v/>
      </c>
      <c r="G277">
        <f>IF($AA277="","",IF(INDEX('Per Invoice'!G$2:G$1201,$AA277)="","",INDEX('Per Invoice'!G$2:G$1201,$AA277)))</f>
        <v/>
      </c>
      <c r="H277">
        <f>IF($AA277="","",IF(INDEX('Per Invoice'!H$2:H$1201,$AA277)="","",INDEX('Per Invoice'!H$2:H$1201,$AA277)))</f>
        <v/>
      </c>
      <c r="I277">
        <f>IF($AA277="","",IF(INDEX('Per Invoice'!I$2:I$1201,$AA277)="","",INDEX('Per Invoice'!I$2:I$1201,$AA277)))</f>
        <v/>
      </c>
      <c r="J277">
        <f>IF($AA277="","",IF(INDEX('Per Invoice'!J$2:J$1201,$AA277)="","",INDEX('Per Invoice'!J$2:J$1201,$AA277)))</f>
        <v/>
      </c>
      <c r="K277">
        <f>IF($AA277="","",IF(INDEX('Per Invoice'!K$2:K$1201,$AA277)="","",INDEX('Per Invoice'!K$2:K$1201,$AA277)))</f>
        <v/>
      </c>
      <c r="L277">
        <f>IF($AA277="","",IF(INDEX('Per Invoice'!L$2:L$1201,$AA277)="","",INDEX('Per Invoice'!L$2:L$1201,$AA277)))</f>
        <v/>
      </c>
      <c r="M277">
        <f>IF($AA277="","",IF(INDEX('Per Invoice'!M$2:M$1201,$AA277)="","",INDEX('Per Invoice'!M$2:M$1201,$AA277)))</f>
        <v/>
      </c>
      <c r="N277">
        <f>IF($AA277="","",IF(INDEX('Per Invoice'!N$2:N$1201,$AA277)="","",INDEX('Per Invoice'!N$2:N$1201,$AA277)))</f>
        <v/>
      </c>
      <c r="O277">
        <f>IF($AA277="","",IF(INDEX('Per Invoice'!O$2:O$1201,$AA277)="","",INDEX('Per Invoice'!O$2:O$1201,$AA277)))</f>
        <v/>
      </c>
      <c r="P277" s="7">
        <f>IF($AA277="","",IF(INDEX('Per Invoice'!P$2:P$1201,$AA277)="","",INDEX('Per Invoice'!P$2:P$1201,$AA277)))</f>
        <v/>
      </c>
      <c r="Q277">
        <f>IF($AA277="","",IF(INDEX('Per Invoice'!Q$2:Q$1201,$AA277)="","",INDEX('Per Invoice'!Q$2:Q$1201,$AA277)))</f>
        <v/>
      </c>
      <c r="R277" s="7">
        <f>IF($AA277="","",IF(INDEX('Per Invoice'!R$2:R$1201,$AA277)="","",INDEX('Per Invoice'!R$2:R$1201,$AA277)))</f>
        <v/>
      </c>
      <c r="S277" s="7">
        <f>IF($AA277="","",IF(INDEX('Per Invoice'!S$2:S$1201,$AA277)="","",INDEX('Per Invoice'!S$2:S$1201,$AA277)))</f>
        <v/>
      </c>
      <c r="T277">
        <f>IF($AA277="","",IF(INDEX('Per Invoice'!T$2:T$1201,$AA277)="","",INDEX('Per Invoice'!T$2:T$1201,$AA277)))</f>
        <v/>
      </c>
      <c r="U277" s="7">
        <f>IF($AA277="","",IF(INDEX('Per Invoice'!U$2:U$1201,$AA277)="","",INDEX('Per Invoice'!U$2:U$1201,$AA277)))</f>
        <v/>
      </c>
      <c r="V277" s="7">
        <f>IF($AA277="","",IF(INDEX('Per Invoice'!V$2:V$1201,$AA277)="","",INDEX('Per Invoice'!V$2:V$1201,$AA277)))</f>
        <v/>
      </c>
      <c r="W277" s="7">
        <f>IF($AA277="","",IF(INDEX('Per Invoice'!W$2:W$1201,$AA277)="","",INDEX('Per Invoice'!W$2:W$1201,$AA277)))</f>
        <v/>
      </c>
      <c r="X277" s="7">
        <f>IF($AA277="","",IF(INDEX('Per Invoice'!X$2:X$1201,$AA277)="","",INDEX('Per Invoice'!X$2:X$1201,$AA277)))</f>
        <v/>
      </c>
      <c r="Y277" s="7">
        <f>IF($AA277="","",IF(INDEX('Per Invoice'!Y$2:Y$1201,$AA277)="","",INDEX('Per Invoice'!Y$2:Y$1201,$AA277)))</f>
        <v/>
      </c>
      <c r="Z277" s="7">
        <f>IF($AA277="","",IF(INDEX('Per Invoice'!Z$2:Z$1201,$AA277)="","",INDEX('Per Invoice'!Z$2:Z$1201,$AA277)))</f>
        <v/>
      </c>
      <c r="AA277" s="16">
        <f>IFERROR(MATCH(Settings!$C$31&amp;"|"&amp;ROWS($AA$2:$AA277),'Per Invoice'!$AB$2:$AB$1201,0),"")</f>
        <v/>
      </c>
    </row>
    <row r="278">
      <c r="A278">
        <f>IF($AA278="","",IF(INDEX('Per Invoice'!A$2:A$1201,$AA278)="","",INDEX('Per Invoice'!A$2:A$1201,$AA278)))</f>
        <v/>
      </c>
      <c r="B278">
        <f>IF($AA278="","",IF(INDEX('Per Invoice'!B$2:B$1201,$AA278)="","",INDEX('Per Invoice'!B$2:B$1201,$AA278)))</f>
        <v/>
      </c>
      <c r="C278">
        <f>IF($AA278="","",IF(INDEX('Per Invoice'!C$2:C$1201,$AA278)="","",INDEX('Per Invoice'!C$2:C$1201,$AA278)))</f>
        <v/>
      </c>
      <c r="D278">
        <f>IF($AA278="","",IF(INDEX('Per Invoice'!D$2:D$1201,$AA278)="","",INDEX('Per Invoice'!D$2:D$1201,$AA278)))</f>
        <v/>
      </c>
      <c r="E278">
        <f>IF($AA278="","",IF(INDEX('Per Invoice'!E$2:E$1201,$AA278)="","",INDEX('Per Invoice'!E$2:E$1201,$AA278)))</f>
        <v/>
      </c>
      <c r="F278">
        <f>IF($AA278="","",IF(INDEX('Per Invoice'!F$2:F$1201,$AA278)="","",INDEX('Per Invoice'!F$2:F$1201,$AA278)))</f>
        <v/>
      </c>
      <c r="G278">
        <f>IF($AA278="","",IF(INDEX('Per Invoice'!G$2:G$1201,$AA278)="","",INDEX('Per Invoice'!G$2:G$1201,$AA278)))</f>
        <v/>
      </c>
      <c r="H278">
        <f>IF($AA278="","",IF(INDEX('Per Invoice'!H$2:H$1201,$AA278)="","",INDEX('Per Invoice'!H$2:H$1201,$AA278)))</f>
        <v/>
      </c>
      <c r="I278">
        <f>IF($AA278="","",IF(INDEX('Per Invoice'!I$2:I$1201,$AA278)="","",INDEX('Per Invoice'!I$2:I$1201,$AA278)))</f>
        <v/>
      </c>
      <c r="J278">
        <f>IF($AA278="","",IF(INDEX('Per Invoice'!J$2:J$1201,$AA278)="","",INDEX('Per Invoice'!J$2:J$1201,$AA278)))</f>
        <v/>
      </c>
      <c r="K278">
        <f>IF($AA278="","",IF(INDEX('Per Invoice'!K$2:K$1201,$AA278)="","",INDEX('Per Invoice'!K$2:K$1201,$AA278)))</f>
        <v/>
      </c>
      <c r="L278">
        <f>IF($AA278="","",IF(INDEX('Per Invoice'!L$2:L$1201,$AA278)="","",INDEX('Per Invoice'!L$2:L$1201,$AA278)))</f>
        <v/>
      </c>
      <c r="M278">
        <f>IF($AA278="","",IF(INDEX('Per Invoice'!M$2:M$1201,$AA278)="","",INDEX('Per Invoice'!M$2:M$1201,$AA278)))</f>
        <v/>
      </c>
      <c r="N278">
        <f>IF($AA278="","",IF(INDEX('Per Invoice'!N$2:N$1201,$AA278)="","",INDEX('Per Invoice'!N$2:N$1201,$AA278)))</f>
        <v/>
      </c>
      <c r="O278">
        <f>IF($AA278="","",IF(INDEX('Per Invoice'!O$2:O$1201,$AA278)="","",INDEX('Per Invoice'!O$2:O$1201,$AA278)))</f>
        <v/>
      </c>
      <c r="P278" s="7">
        <f>IF($AA278="","",IF(INDEX('Per Invoice'!P$2:P$1201,$AA278)="","",INDEX('Per Invoice'!P$2:P$1201,$AA278)))</f>
        <v/>
      </c>
      <c r="Q278">
        <f>IF($AA278="","",IF(INDEX('Per Invoice'!Q$2:Q$1201,$AA278)="","",INDEX('Per Invoice'!Q$2:Q$1201,$AA278)))</f>
        <v/>
      </c>
      <c r="R278" s="7">
        <f>IF($AA278="","",IF(INDEX('Per Invoice'!R$2:R$1201,$AA278)="","",INDEX('Per Invoice'!R$2:R$1201,$AA278)))</f>
        <v/>
      </c>
      <c r="S278" s="7">
        <f>IF($AA278="","",IF(INDEX('Per Invoice'!S$2:S$1201,$AA278)="","",INDEX('Per Invoice'!S$2:S$1201,$AA278)))</f>
        <v/>
      </c>
      <c r="T278">
        <f>IF($AA278="","",IF(INDEX('Per Invoice'!T$2:T$1201,$AA278)="","",INDEX('Per Invoice'!T$2:T$1201,$AA278)))</f>
        <v/>
      </c>
      <c r="U278" s="7">
        <f>IF($AA278="","",IF(INDEX('Per Invoice'!U$2:U$1201,$AA278)="","",INDEX('Per Invoice'!U$2:U$1201,$AA278)))</f>
        <v/>
      </c>
      <c r="V278" s="7">
        <f>IF($AA278="","",IF(INDEX('Per Invoice'!V$2:V$1201,$AA278)="","",INDEX('Per Invoice'!V$2:V$1201,$AA278)))</f>
        <v/>
      </c>
      <c r="W278" s="7">
        <f>IF($AA278="","",IF(INDEX('Per Invoice'!W$2:W$1201,$AA278)="","",INDEX('Per Invoice'!W$2:W$1201,$AA278)))</f>
        <v/>
      </c>
      <c r="X278" s="7">
        <f>IF($AA278="","",IF(INDEX('Per Invoice'!X$2:X$1201,$AA278)="","",INDEX('Per Invoice'!X$2:X$1201,$AA278)))</f>
        <v/>
      </c>
      <c r="Y278" s="7">
        <f>IF($AA278="","",IF(INDEX('Per Invoice'!Y$2:Y$1201,$AA278)="","",INDEX('Per Invoice'!Y$2:Y$1201,$AA278)))</f>
        <v/>
      </c>
      <c r="Z278" s="7">
        <f>IF($AA278="","",IF(INDEX('Per Invoice'!Z$2:Z$1201,$AA278)="","",INDEX('Per Invoice'!Z$2:Z$1201,$AA278)))</f>
        <v/>
      </c>
      <c r="AA278" s="16">
        <f>IFERROR(MATCH(Settings!$C$31&amp;"|"&amp;ROWS($AA$2:$AA278),'Per Invoice'!$AB$2:$AB$1201,0),"")</f>
        <v/>
      </c>
    </row>
    <row r="279">
      <c r="A279">
        <f>IF($AA279="","",IF(INDEX('Per Invoice'!A$2:A$1201,$AA279)="","",INDEX('Per Invoice'!A$2:A$1201,$AA279)))</f>
        <v/>
      </c>
      <c r="B279">
        <f>IF($AA279="","",IF(INDEX('Per Invoice'!B$2:B$1201,$AA279)="","",INDEX('Per Invoice'!B$2:B$1201,$AA279)))</f>
        <v/>
      </c>
      <c r="C279">
        <f>IF($AA279="","",IF(INDEX('Per Invoice'!C$2:C$1201,$AA279)="","",INDEX('Per Invoice'!C$2:C$1201,$AA279)))</f>
        <v/>
      </c>
      <c r="D279">
        <f>IF($AA279="","",IF(INDEX('Per Invoice'!D$2:D$1201,$AA279)="","",INDEX('Per Invoice'!D$2:D$1201,$AA279)))</f>
        <v/>
      </c>
      <c r="E279">
        <f>IF($AA279="","",IF(INDEX('Per Invoice'!E$2:E$1201,$AA279)="","",INDEX('Per Invoice'!E$2:E$1201,$AA279)))</f>
        <v/>
      </c>
      <c r="F279">
        <f>IF($AA279="","",IF(INDEX('Per Invoice'!F$2:F$1201,$AA279)="","",INDEX('Per Invoice'!F$2:F$1201,$AA279)))</f>
        <v/>
      </c>
      <c r="G279">
        <f>IF($AA279="","",IF(INDEX('Per Invoice'!G$2:G$1201,$AA279)="","",INDEX('Per Invoice'!G$2:G$1201,$AA279)))</f>
        <v/>
      </c>
      <c r="H279">
        <f>IF($AA279="","",IF(INDEX('Per Invoice'!H$2:H$1201,$AA279)="","",INDEX('Per Invoice'!H$2:H$1201,$AA279)))</f>
        <v/>
      </c>
      <c r="I279">
        <f>IF($AA279="","",IF(INDEX('Per Invoice'!I$2:I$1201,$AA279)="","",INDEX('Per Invoice'!I$2:I$1201,$AA279)))</f>
        <v/>
      </c>
      <c r="J279">
        <f>IF($AA279="","",IF(INDEX('Per Invoice'!J$2:J$1201,$AA279)="","",INDEX('Per Invoice'!J$2:J$1201,$AA279)))</f>
        <v/>
      </c>
      <c r="K279">
        <f>IF($AA279="","",IF(INDEX('Per Invoice'!K$2:K$1201,$AA279)="","",INDEX('Per Invoice'!K$2:K$1201,$AA279)))</f>
        <v/>
      </c>
      <c r="L279">
        <f>IF($AA279="","",IF(INDEX('Per Invoice'!L$2:L$1201,$AA279)="","",INDEX('Per Invoice'!L$2:L$1201,$AA279)))</f>
        <v/>
      </c>
      <c r="M279">
        <f>IF($AA279="","",IF(INDEX('Per Invoice'!M$2:M$1201,$AA279)="","",INDEX('Per Invoice'!M$2:M$1201,$AA279)))</f>
        <v/>
      </c>
      <c r="N279">
        <f>IF($AA279="","",IF(INDEX('Per Invoice'!N$2:N$1201,$AA279)="","",INDEX('Per Invoice'!N$2:N$1201,$AA279)))</f>
        <v/>
      </c>
      <c r="O279">
        <f>IF($AA279="","",IF(INDEX('Per Invoice'!O$2:O$1201,$AA279)="","",INDEX('Per Invoice'!O$2:O$1201,$AA279)))</f>
        <v/>
      </c>
      <c r="P279" s="7">
        <f>IF($AA279="","",IF(INDEX('Per Invoice'!P$2:P$1201,$AA279)="","",INDEX('Per Invoice'!P$2:P$1201,$AA279)))</f>
        <v/>
      </c>
      <c r="Q279">
        <f>IF($AA279="","",IF(INDEX('Per Invoice'!Q$2:Q$1201,$AA279)="","",INDEX('Per Invoice'!Q$2:Q$1201,$AA279)))</f>
        <v/>
      </c>
      <c r="R279" s="7">
        <f>IF($AA279="","",IF(INDEX('Per Invoice'!R$2:R$1201,$AA279)="","",INDEX('Per Invoice'!R$2:R$1201,$AA279)))</f>
        <v/>
      </c>
      <c r="S279" s="7">
        <f>IF($AA279="","",IF(INDEX('Per Invoice'!S$2:S$1201,$AA279)="","",INDEX('Per Invoice'!S$2:S$1201,$AA279)))</f>
        <v/>
      </c>
      <c r="T279">
        <f>IF($AA279="","",IF(INDEX('Per Invoice'!T$2:T$1201,$AA279)="","",INDEX('Per Invoice'!T$2:T$1201,$AA279)))</f>
        <v/>
      </c>
      <c r="U279" s="7">
        <f>IF($AA279="","",IF(INDEX('Per Invoice'!U$2:U$1201,$AA279)="","",INDEX('Per Invoice'!U$2:U$1201,$AA279)))</f>
        <v/>
      </c>
      <c r="V279" s="7">
        <f>IF($AA279="","",IF(INDEX('Per Invoice'!V$2:V$1201,$AA279)="","",INDEX('Per Invoice'!V$2:V$1201,$AA279)))</f>
        <v/>
      </c>
      <c r="W279" s="7">
        <f>IF($AA279="","",IF(INDEX('Per Invoice'!W$2:W$1201,$AA279)="","",INDEX('Per Invoice'!W$2:W$1201,$AA279)))</f>
        <v/>
      </c>
      <c r="X279" s="7">
        <f>IF($AA279="","",IF(INDEX('Per Invoice'!X$2:X$1201,$AA279)="","",INDEX('Per Invoice'!X$2:X$1201,$AA279)))</f>
        <v/>
      </c>
      <c r="Y279" s="7">
        <f>IF($AA279="","",IF(INDEX('Per Invoice'!Y$2:Y$1201,$AA279)="","",INDEX('Per Invoice'!Y$2:Y$1201,$AA279)))</f>
        <v/>
      </c>
      <c r="Z279" s="7">
        <f>IF($AA279="","",IF(INDEX('Per Invoice'!Z$2:Z$1201,$AA279)="","",INDEX('Per Invoice'!Z$2:Z$1201,$AA279)))</f>
        <v/>
      </c>
      <c r="AA279" s="16">
        <f>IFERROR(MATCH(Settings!$C$31&amp;"|"&amp;ROWS($AA$2:$AA279),'Per Invoice'!$AB$2:$AB$1201,0),"")</f>
        <v/>
      </c>
    </row>
    <row r="280">
      <c r="A280">
        <f>IF($AA280="","",IF(INDEX('Per Invoice'!A$2:A$1201,$AA280)="","",INDEX('Per Invoice'!A$2:A$1201,$AA280)))</f>
        <v/>
      </c>
      <c r="B280">
        <f>IF($AA280="","",IF(INDEX('Per Invoice'!B$2:B$1201,$AA280)="","",INDEX('Per Invoice'!B$2:B$1201,$AA280)))</f>
        <v/>
      </c>
      <c r="C280">
        <f>IF($AA280="","",IF(INDEX('Per Invoice'!C$2:C$1201,$AA280)="","",INDEX('Per Invoice'!C$2:C$1201,$AA280)))</f>
        <v/>
      </c>
      <c r="D280">
        <f>IF($AA280="","",IF(INDEX('Per Invoice'!D$2:D$1201,$AA280)="","",INDEX('Per Invoice'!D$2:D$1201,$AA280)))</f>
        <v/>
      </c>
      <c r="E280">
        <f>IF($AA280="","",IF(INDEX('Per Invoice'!E$2:E$1201,$AA280)="","",INDEX('Per Invoice'!E$2:E$1201,$AA280)))</f>
        <v/>
      </c>
      <c r="F280">
        <f>IF($AA280="","",IF(INDEX('Per Invoice'!F$2:F$1201,$AA280)="","",INDEX('Per Invoice'!F$2:F$1201,$AA280)))</f>
        <v/>
      </c>
      <c r="G280">
        <f>IF($AA280="","",IF(INDEX('Per Invoice'!G$2:G$1201,$AA280)="","",INDEX('Per Invoice'!G$2:G$1201,$AA280)))</f>
        <v/>
      </c>
      <c r="H280">
        <f>IF($AA280="","",IF(INDEX('Per Invoice'!H$2:H$1201,$AA280)="","",INDEX('Per Invoice'!H$2:H$1201,$AA280)))</f>
        <v/>
      </c>
      <c r="I280">
        <f>IF($AA280="","",IF(INDEX('Per Invoice'!I$2:I$1201,$AA280)="","",INDEX('Per Invoice'!I$2:I$1201,$AA280)))</f>
        <v/>
      </c>
      <c r="J280">
        <f>IF($AA280="","",IF(INDEX('Per Invoice'!J$2:J$1201,$AA280)="","",INDEX('Per Invoice'!J$2:J$1201,$AA280)))</f>
        <v/>
      </c>
      <c r="K280">
        <f>IF($AA280="","",IF(INDEX('Per Invoice'!K$2:K$1201,$AA280)="","",INDEX('Per Invoice'!K$2:K$1201,$AA280)))</f>
        <v/>
      </c>
      <c r="L280">
        <f>IF($AA280="","",IF(INDEX('Per Invoice'!L$2:L$1201,$AA280)="","",INDEX('Per Invoice'!L$2:L$1201,$AA280)))</f>
        <v/>
      </c>
      <c r="M280">
        <f>IF($AA280="","",IF(INDEX('Per Invoice'!M$2:M$1201,$AA280)="","",INDEX('Per Invoice'!M$2:M$1201,$AA280)))</f>
        <v/>
      </c>
      <c r="N280">
        <f>IF($AA280="","",IF(INDEX('Per Invoice'!N$2:N$1201,$AA280)="","",INDEX('Per Invoice'!N$2:N$1201,$AA280)))</f>
        <v/>
      </c>
      <c r="O280">
        <f>IF($AA280="","",IF(INDEX('Per Invoice'!O$2:O$1201,$AA280)="","",INDEX('Per Invoice'!O$2:O$1201,$AA280)))</f>
        <v/>
      </c>
      <c r="P280" s="7">
        <f>IF($AA280="","",IF(INDEX('Per Invoice'!P$2:P$1201,$AA280)="","",INDEX('Per Invoice'!P$2:P$1201,$AA280)))</f>
        <v/>
      </c>
      <c r="Q280">
        <f>IF($AA280="","",IF(INDEX('Per Invoice'!Q$2:Q$1201,$AA280)="","",INDEX('Per Invoice'!Q$2:Q$1201,$AA280)))</f>
        <v/>
      </c>
      <c r="R280" s="7">
        <f>IF($AA280="","",IF(INDEX('Per Invoice'!R$2:R$1201,$AA280)="","",INDEX('Per Invoice'!R$2:R$1201,$AA280)))</f>
        <v/>
      </c>
      <c r="S280" s="7">
        <f>IF($AA280="","",IF(INDEX('Per Invoice'!S$2:S$1201,$AA280)="","",INDEX('Per Invoice'!S$2:S$1201,$AA280)))</f>
        <v/>
      </c>
      <c r="T280">
        <f>IF($AA280="","",IF(INDEX('Per Invoice'!T$2:T$1201,$AA280)="","",INDEX('Per Invoice'!T$2:T$1201,$AA280)))</f>
        <v/>
      </c>
      <c r="U280" s="7">
        <f>IF($AA280="","",IF(INDEX('Per Invoice'!U$2:U$1201,$AA280)="","",INDEX('Per Invoice'!U$2:U$1201,$AA280)))</f>
        <v/>
      </c>
      <c r="V280" s="7">
        <f>IF($AA280="","",IF(INDEX('Per Invoice'!V$2:V$1201,$AA280)="","",INDEX('Per Invoice'!V$2:V$1201,$AA280)))</f>
        <v/>
      </c>
      <c r="W280" s="7">
        <f>IF($AA280="","",IF(INDEX('Per Invoice'!W$2:W$1201,$AA280)="","",INDEX('Per Invoice'!W$2:W$1201,$AA280)))</f>
        <v/>
      </c>
      <c r="X280" s="7">
        <f>IF($AA280="","",IF(INDEX('Per Invoice'!X$2:X$1201,$AA280)="","",INDEX('Per Invoice'!X$2:X$1201,$AA280)))</f>
        <v/>
      </c>
      <c r="Y280" s="7">
        <f>IF($AA280="","",IF(INDEX('Per Invoice'!Y$2:Y$1201,$AA280)="","",INDEX('Per Invoice'!Y$2:Y$1201,$AA280)))</f>
        <v/>
      </c>
      <c r="Z280" s="7">
        <f>IF($AA280="","",IF(INDEX('Per Invoice'!Z$2:Z$1201,$AA280)="","",INDEX('Per Invoice'!Z$2:Z$1201,$AA280)))</f>
        <v/>
      </c>
      <c r="AA280" s="16">
        <f>IFERROR(MATCH(Settings!$C$31&amp;"|"&amp;ROWS($AA$2:$AA280),'Per Invoice'!$AB$2:$AB$1201,0),"")</f>
        <v/>
      </c>
    </row>
    <row r="281">
      <c r="A281">
        <f>IF($AA281="","",IF(INDEX('Per Invoice'!A$2:A$1201,$AA281)="","",INDEX('Per Invoice'!A$2:A$1201,$AA281)))</f>
        <v/>
      </c>
      <c r="B281">
        <f>IF($AA281="","",IF(INDEX('Per Invoice'!B$2:B$1201,$AA281)="","",INDEX('Per Invoice'!B$2:B$1201,$AA281)))</f>
        <v/>
      </c>
      <c r="C281">
        <f>IF($AA281="","",IF(INDEX('Per Invoice'!C$2:C$1201,$AA281)="","",INDEX('Per Invoice'!C$2:C$1201,$AA281)))</f>
        <v/>
      </c>
      <c r="D281">
        <f>IF($AA281="","",IF(INDEX('Per Invoice'!D$2:D$1201,$AA281)="","",INDEX('Per Invoice'!D$2:D$1201,$AA281)))</f>
        <v/>
      </c>
      <c r="E281">
        <f>IF($AA281="","",IF(INDEX('Per Invoice'!E$2:E$1201,$AA281)="","",INDEX('Per Invoice'!E$2:E$1201,$AA281)))</f>
        <v/>
      </c>
      <c r="F281">
        <f>IF($AA281="","",IF(INDEX('Per Invoice'!F$2:F$1201,$AA281)="","",INDEX('Per Invoice'!F$2:F$1201,$AA281)))</f>
        <v/>
      </c>
      <c r="G281">
        <f>IF($AA281="","",IF(INDEX('Per Invoice'!G$2:G$1201,$AA281)="","",INDEX('Per Invoice'!G$2:G$1201,$AA281)))</f>
        <v/>
      </c>
      <c r="H281">
        <f>IF($AA281="","",IF(INDEX('Per Invoice'!H$2:H$1201,$AA281)="","",INDEX('Per Invoice'!H$2:H$1201,$AA281)))</f>
        <v/>
      </c>
      <c r="I281">
        <f>IF($AA281="","",IF(INDEX('Per Invoice'!I$2:I$1201,$AA281)="","",INDEX('Per Invoice'!I$2:I$1201,$AA281)))</f>
        <v/>
      </c>
      <c r="J281">
        <f>IF($AA281="","",IF(INDEX('Per Invoice'!J$2:J$1201,$AA281)="","",INDEX('Per Invoice'!J$2:J$1201,$AA281)))</f>
        <v/>
      </c>
      <c r="K281">
        <f>IF($AA281="","",IF(INDEX('Per Invoice'!K$2:K$1201,$AA281)="","",INDEX('Per Invoice'!K$2:K$1201,$AA281)))</f>
        <v/>
      </c>
      <c r="L281">
        <f>IF($AA281="","",IF(INDEX('Per Invoice'!L$2:L$1201,$AA281)="","",INDEX('Per Invoice'!L$2:L$1201,$AA281)))</f>
        <v/>
      </c>
      <c r="M281">
        <f>IF($AA281="","",IF(INDEX('Per Invoice'!M$2:M$1201,$AA281)="","",INDEX('Per Invoice'!M$2:M$1201,$AA281)))</f>
        <v/>
      </c>
      <c r="N281">
        <f>IF($AA281="","",IF(INDEX('Per Invoice'!N$2:N$1201,$AA281)="","",INDEX('Per Invoice'!N$2:N$1201,$AA281)))</f>
        <v/>
      </c>
      <c r="O281">
        <f>IF($AA281="","",IF(INDEX('Per Invoice'!O$2:O$1201,$AA281)="","",INDEX('Per Invoice'!O$2:O$1201,$AA281)))</f>
        <v/>
      </c>
      <c r="P281" s="7">
        <f>IF($AA281="","",IF(INDEX('Per Invoice'!P$2:P$1201,$AA281)="","",INDEX('Per Invoice'!P$2:P$1201,$AA281)))</f>
        <v/>
      </c>
      <c r="Q281">
        <f>IF($AA281="","",IF(INDEX('Per Invoice'!Q$2:Q$1201,$AA281)="","",INDEX('Per Invoice'!Q$2:Q$1201,$AA281)))</f>
        <v/>
      </c>
      <c r="R281" s="7">
        <f>IF($AA281="","",IF(INDEX('Per Invoice'!R$2:R$1201,$AA281)="","",INDEX('Per Invoice'!R$2:R$1201,$AA281)))</f>
        <v/>
      </c>
      <c r="S281" s="7">
        <f>IF($AA281="","",IF(INDEX('Per Invoice'!S$2:S$1201,$AA281)="","",INDEX('Per Invoice'!S$2:S$1201,$AA281)))</f>
        <v/>
      </c>
      <c r="T281">
        <f>IF($AA281="","",IF(INDEX('Per Invoice'!T$2:T$1201,$AA281)="","",INDEX('Per Invoice'!T$2:T$1201,$AA281)))</f>
        <v/>
      </c>
      <c r="U281" s="7">
        <f>IF($AA281="","",IF(INDEX('Per Invoice'!U$2:U$1201,$AA281)="","",INDEX('Per Invoice'!U$2:U$1201,$AA281)))</f>
        <v/>
      </c>
      <c r="V281" s="7">
        <f>IF($AA281="","",IF(INDEX('Per Invoice'!V$2:V$1201,$AA281)="","",INDEX('Per Invoice'!V$2:V$1201,$AA281)))</f>
        <v/>
      </c>
      <c r="W281" s="7">
        <f>IF($AA281="","",IF(INDEX('Per Invoice'!W$2:W$1201,$AA281)="","",INDEX('Per Invoice'!W$2:W$1201,$AA281)))</f>
        <v/>
      </c>
      <c r="X281" s="7">
        <f>IF($AA281="","",IF(INDEX('Per Invoice'!X$2:X$1201,$AA281)="","",INDEX('Per Invoice'!X$2:X$1201,$AA281)))</f>
        <v/>
      </c>
      <c r="Y281" s="7">
        <f>IF($AA281="","",IF(INDEX('Per Invoice'!Y$2:Y$1201,$AA281)="","",INDEX('Per Invoice'!Y$2:Y$1201,$AA281)))</f>
        <v/>
      </c>
      <c r="Z281" s="7">
        <f>IF($AA281="","",IF(INDEX('Per Invoice'!Z$2:Z$1201,$AA281)="","",INDEX('Per Invoice'!Z$2:Z$1201,$AA281)))</f>
        <v/>
      </c>
      <c r="AA281" s="16">
        <f>IFERROR(MATCH(Settings!$C$31&amp;"|"&amp;ROWS($AA$2:$AA281),'Per Invoice'!$AB$2:$AB$1201,0),"")</f>
        <v/>
      </c>
    </row>
    <row r="282">
      <c r="A282">
        <f>IF($AA282="","",IF(INDEX('Per Invoice'!A$2:A$1201,$AA282)="","",INDEX('Per Invoice'!A$2:A$1201,$AA282)))</f>
        <v/>
      </c>
      <c r="B282">
        <f>IF($AA282="","",IF(INDEX('Per Invoice'!B$2:B$1201,$AA282)="","",INDEX('Per Invoice'!B$2:B$1201,$AA282)))</f>
        <v/>
      </c>
      <c r="C282">
        <f>IF($AA282="","",IF(INDEX('Per Invoice'!C$2:C$1201,$AA282)="","",INDEX('Per Invoice'!C$2:C$1201,$AA282)))</f>
        <v/>
      </c>
      <c r="D282">
        <f>IF($AA282="","",IF(INDEX('Per Invoice'!D$2:D$1201,$AA282)="","",INDEX('Per Invoice'!D$2:D$1201,$AA282)))</f>
        <v/>
      </c>
      <c r="E282">
        <f>IF($AA282="","",IF(INDEX('Per Invoice'!E$2:E$1201,$AA282)="","",INDEX('Per Invoice'!E$2:E$1201,$AA282)))</f>
        <v/>
      </c>
      <c r="F282">
        <f>IF($AA282="","",IF(INDEX('Per Invoice'!F$2:F$1201,$AA282)="","",INDEX('Per Invoice'!F$2:F$1201,$AA282)))</f>
        <v/>
      </c>
      <c r="G282">
        <f>IF($AA282="","",IF(INDEX('Per Invoice'!G$2:G$1201,$AA282)="","",INDEX('Per Invoice'!G$2:G$1201,$AA282)))</f>
        <v/>
      </c>
      <c r="H282">
        <f>IF($AA282="","",IF(INDEX('Per Invoice'!H$2:H$1201,$AA282)="","",INDEX('Per Invoice'!H$2:H$1201,$AA282)))</f>
        <v/>
      </c>
      <c r="I282">
        <f>IF($AA282="","",IF(INDEX('Per Invoice'!I$2:I$1201,$AA282)="","",INDEX('Per Invoice'!I$2:I$1201,$AA282)))</f>
        <v/>
      </c>
      <c r="J282">
        <f>IF($AA282="","",IF(INDEX('Per Invoice'!J$2:J$1201,$AA282)="","",INDEX('Per Invoice'!J$2:J$1201,$AA282)))</f>
        <v/>
      </c>
      <c r="K282">
        <f>IF($AA282="","",IF(INDEX('Per Invoice'!K$2:K$1201,$AA282)="","",INDEX('Per Invoice'!K$2:K$1201,$AA282)))</f>
        <v/>
      </c>
      <c r="L282">
        <f>IF($AA282="","",IF(INDEX('Per Invoice'!L$2:L$1201,$AA282)="","",INDEX('Per Invoice'!L$2:L$1201,$AA282)))</f>
        <v/>
      </c>
      <c r="M282">
        <f>IF($AA282="","",IF(INDEX('Per Invoice'!M$2:M$1201,$AA282)="","",INDEX('Per Invoice'!M$2:M$1201,$AA282)))</f>
        <v/>
      </c>
      <c r="N282">
        <f>IF($AA282="","",IF(INDEX('Per Invoice'!N$2:N$1201,$AA282)="","",INDEX('Per Invoice'!N$2:N$1201,$AA282)))</f>
        <v/>
      </c>
      <c r="O282">
        <f>IF($AA282="","",IF(INDEX('Per Invoice'!O$2:O$1201,$AA282)="","",INDEX('Per Invoice'!O$2:O$1201,$AA282)))</f>
        <v/>
      </c>
      <c r="P282" s="7">
        <f>IF($AA282="","",IF(INDEX('Per Invoice'!P$2:P$1201,$AA282)="","",INDEX('Per Invoice'!P$2:P$1201,$AA282)))</f>
        <v/>
      </c>
      <c r="Q282">
        <f>IF($AA282="","",IF(INDEX('Per Invoice'!Q$2:Q$1201,$AA282)="","",INDEX('Per Invoice'!Q$2:Q$1201,$AA282)))</f>
        <v/>
      </c>
      <c r="R282" s="7">
        <f>IF($AA282="","",IF(INDEX('Per Invoice'!R$2:R$1201,$AA282)="","",INDEX('Per Invoice'!R$2:R$1201,$AA282)))</f>
        <v/>
      </c>
      <c r="S282" s="7">
        <f>IF($AA282="","",IF(INDEX('Per Invoice'!S$2:S$1201,$AA282)="","",INDEX('Per Invoice'!S$2:S$1201,$AA282)))</f>
        <v/>
      </c>
      <c r="T282">
        <f>IF($AA282="","",IF(INDEX('Per Invoice'!T$2:T$1201,$AA282)="","",INDEX('Per Invoice'!T$2:T$1201,$AA282)))</f>
        <v/>
      </c>
      <c r="U282" s="7">
        <f>IF($AA282="","",IF(INDEX('Per Invoice'!U$2:U$1201,$AA282)="","",INDEX('Per Invoice'!U$2:U$1201,$AA282)))</f>
        <v/>
      </c>
      <c r="V282" s="7">
        <f>IF($AA282="","",IF(INDEX('Per Invoice'!V$2:V$1201,$AA282)="","",INDEX('Per Invoice'!V$2:V$1201,$AA282)))</f>
        <v/>
      </c>
      <c r="W282" s="7">
        <f>IF($AA282="","",IF(INDEX('Per Invoice'!W$2:W$1201,$AA282)="","",INDEX('Per Invoice'!W$2:W$1201,$AA282)))</f>
        <v/>
      </c>
      <c r="X282" s="7">
        <f>IF($AA282="","",IF(INDEX('Per Invoice'!X$2:X$1201,$AA282)="","",INDEX('Per Invoice'!X$2:X$1201,$AA282)))</f>
        <v/>
      </c>
      <c r="Y282" s="7">
        <f>IF($AA282="","",IF(INDEX('Per Invoice'!Y$2:Y$1201,$AA282)="","",INDEX('Per Invoice'!Y$2:Y$1201,$AA282)))</f>
        <v/>
      </c>
      <c r="Z282" s="7">
        <f>IF($AA282="","",IF(INDEX('Per Invoice'!Z$2:Z$1201,$AA282)="","",INDEX('Per Invoice'!Z$2:Z$1201,$AA282)))</f>
        <v/>
      </c>
      <c r="AA282" s="16">
        <f>IFERROR(MATCH(Settings!$C$31&amp;"|"&amp;ROWS($AA$2:$AA282),'Per Invoice'!$AB$2:$AB$1201,0),"")</f>
        <v/>
      </c>
    </row>
    <row r="283">
      <c r="A283">
        <f>IF($AA283="","",IF(INDEX('Per Invoice'!A$2:A$1201,$AA283)="","",INDEX('Per Invoice'!A$2:A$1201,$AA283)))</f>
        <v/>
      </c>
      <c r="B283">
        <f>IF($AA283="","",IF(INDEX('Per Invoice'!B$2:B$1201,$AA283)="","",INDEX('Per Invoice'!B$2:B$1201,$AA283)))</f>
        <v/>
      </c>
      <c r="C283">
        <f>IF($AA283="","",IF(INDEX('Per Invoice'!C$2:C$1201,$AA283)="","",INDEX('Per Invoice'!C$2:C$1201,$AA283)))</f>
        <v/>
      </c>
      <c r="D283">
        <f>IF($AA283="","",IF(INDEX('Per Invoice'!D$2:D$1201,$AA283)="","",INDEX('Per Invoice'!D$2:D$1201,$AA283)))</f>
        <v/>
      </c>
      <c r="E283">
        <f>IF($AA283="","",IF(INDEX('Per Invoice'!E$2:E$1201,$AA283)="","",INDEX('Per Invoice'!E$2:E$1201,$AA283)))</f>
        <v/>
      </c>
      <c r="F283">
        <f>IF($AA283="","",IF(INDEX('Per Invoice'!F$2:F$1201,$AA283)="","",INDEX('Per Invoice'!F$2:F$1201,$AA283)))</f>
        <v/>
      </c>
      <c r="G283">
        <f>IF($AA283="","",IF(INDEX('Per Invoice'!G$2:G$1201,$AA283)="","",INDEX('Per Invoice'!G$2:G$1201,$AA283)))</f>
        <v/>
      </c>
      <c r="H283">
        <f>IF($AA283="","",IF(INDEX('Per Invoice'!H$2:H$1201,$AA283)="","",INDEX('Per Invoice'!H$2:H$1201,$AA283)))</f>
        <v/>
      </c>
      <c r="I283">
        <f>IF($AA283="","",IF(INDEX('Per Invoice'!I$2:I$1201,$AA283)="","",INDEX('Per Invoice'!I$2:I$1201,$AA283)))</f>
        <v/>
      </c>
      <c r="J283">
        <f>IF($AA283="","",IF(INDEX('Per Invoice'!J$2:J$1201,$AA283)="","",INDEX('Per Invoice'!J$2:J$1201,$AA283)))</f>
        <v/>
      </c>
      <c r="K283">
        <f>IF($AA283="","",IF(INDEX('Per Invoice'!K$2:K$1201,$AA283)="","",INDEX('Per Invoice'!K$2:K$1201,$AA283)))</f>
        <v/>
      </c>
      <c r="L283">
        <f>IF($AA283="","",IF(INDEX('Per Invoice'!L$2:L$1201,$AA283)="","",INDEX('Per Invoice'!L$2:L$1201,$AA283)))</f>
        <v/>
      </c>
      <c r="M283">
        <f>IF($AA283="","",IF(INDEX('Per Invoice'!M$2:M$1201,$AA283)="","",INDEX('Per Invoice'!M$2:M$1201,$AA283)))</f>
        <v/>
      </c>
      <c r="N283">
        <f>IF($AA283="","",IF(INDEX('Per Invoice'!N$2:N$1201,$AA283)="","",INDEX('Per Invoice'!N$2:N$1201,$AA283)))</f>
        <v/>
      </c>
      <c r="O283">
        <f>IF($AA283="","",IF(INDEX('Per Invoice'!O$2:O$1201,$AA283)="","",INDEX('Per Invoice'!O$2:O$1201,$AA283)))</f>
        <v/>
      </c>
      <c r="P283" s="7">
        <f>IF($AA283="","",IF(INDEX('Per Invoice'!P$2:P$1201,$AA283)="","",INDEX('Per Invoice'!P$2:P$1201,$AA283)))</f>
        <v/>
      </c>
      <c r="Q283">
        <f>IF($AA283="","",IF(INDEX('Per Invoice'!Q$2:Q$1201,$AA283)="","",INDEX('Per Invoice'!Q$2:Q$1201,$AA283)))</f>
        <v/>
      </c>
      <c r="R283" s="7">
        <f>IF($AA283="","",IF(INDEX('Per Invoice'!R$2:R$1201,$AA283)="","",INDEX('Per Invoice'!R$2:R$1201,$AA283)))</f>
        <v/>
      </c>
      <c r="S283" s="7">
        <f>IF($AA283="","",IF(INDEX('Per Invoice'!S$2:S$1201,$AA283)="","",INDEX('Per Invoice'!S$2:S$1201,$AA283)))</f>
        <v/>
      </c>
      <c r="T283">
        <f>IF($AA283="","",IF(INDEX('Per Invoice'!T$2:T$1201,$AA283)="","",INDEX('Per Invoice'!T$2:T$1201,$AA283)))</f>
        <v/>
      </c>
      <c r="U283" s="7">
        <f>IF($AA283="","",IF(INDEX('Per Invoice'!U$2:U$1201,$AA283)="","",INDEX('Per Invoice'!U$2:U$1201,$AA283)))</f>
        <v/>
      </c>
      <c r="V283" s="7">
        <f>IF($AA283="","",IF(INDEX('Per Invoice'!V$2:V$1201,$AA283)="","",INDEX('Per Invoice'!V$2:V$1201,$AA283)))</f>
        <v/>
      </c>
      <c r="W283" s="7">
        <f>IF($AA283="","",IF(INDEX('Per Invoice'!W$2:W$1201,$AA283)="","",INDEX('Per Invoice'!W$2:W$1201,$AA283)))</f>
        <v/>
      </c>
      <c r="X283" s="7">
        <f>IF($AA283="","",IF(INDEX('Per Invoice'!X$2:X$1201,$AA283)="","",INDEX('Per Invoice'!X$2:X$1201,$AA283)))</f>
        <v/>
      </c>
      <c r="Y283" s="7">
        <f>IF($AA283="","",IF(INDEX('Per Invoice'!Y$2:Y$1201,$AA283)="","",INDEX('Per Invoice'!Y$2:Y$1201,$AA283)))</f>
        <v/>
      </c>
      <c r="Z283" s="7">
        <f>IF($AA283="","",IF(INDEX('Per Invoice'!Z$2:Z$1201,$AA283)="","",INDEX('Per Invoice'!Z$2:Z$1201,$AA283)))</f>
        <v/>
      </c>
      <c r="AA283" s="16">
        <f>IFERROR(MATCH(Settings!$C$31&amp;"|"&amp;ROWS($AA$2:$AA283),'Per Invoice'!$AB$2:$AB$1201,0),"")</f>
        <v/>
      </c>
    </row>
    <row r="284">
      <c r="A284">
        <f>IF($AA284="","",IF(INDEX('Per Invoice'!A$2:A$1201,$AA284)="","",INDEX('Per Invoice'!A$2:A$1201,$AA284)))</f>
        <v/>
      </c>
      <c r="B284">
        <f>IF($AA284="","",IF(INDEX('Per Invoice'!B$2:B$1201,$AA284)="","",INDEX('Per Invoice'!B$2:B$1201,$AA284)))</f>
        <v/>
      </c>
      <c r="C284">
        <f>IF($AA284="","",IF(INDEX('Per Invoice'!C$2:C$1201,$AA284)="","",INDEX('Per Invoice'!C$2:C$1201,$AA284)))</f>
        <v/>
      </c>
      <c r="D284">
        <f>IF($AA284="","",IF(INDEX('Per Invoice'!D$2:D$1201,$AA284)="","",INDEX('Per Invoice'!D$2:D$1201,$AA284)))</f>
        <v/>
      </c>
      <c r="E284">
        <f>IF($AA284="","",IF(INDEX('Per Invoice'!E$2:E$1201,$AA284)="","",INDEX('Per Invoice'!E$2:E$1201,$AA284)))</f>
        <v/>
      </c>
      <c r="F284">
        <f>IF($AA284="","",IF(INDEX('Per Invoice'!F$2:F$1201,$AA284)="","",INDEX('Per Invoice'!F$2:F$1201,$AA284)))</f>
        <v/>
      </c>
      <c r="G284">
        <f>IF($AA284="","",IF(INDEX('Per Invoice'!G$2:G$1201,$AA284)="","",INDEX('Per Invoice'!G$2:G$1201,$AA284)))</f>
        <v/>
      </c>
      <c r="H284">
        <f>IF($AA284="","",IF(INDEX('Per Invoice'!H$2:H$1201,$AA284)="","",INDEX('Per Invoice'!H$2:H$1201,$AA284)))</f>
        <v/>
      </c>
      <c r="I284">
        <f>IF($AA284="","",IF(INDEX('Per Invoice'!I$2:I$1201,$AA284)="","",INDEX('Per Invoice'!I$2:I$1201,$AA284)))</f>
        <v/>
      </c>
      <c r="J284">
        <f>IF($AA284="","",IF(INDEX('Per Invoice'!J$2:J$1201,$AA284)="","",INDEX('Per Invoice'!J$2:J$1201,$AA284)))</f>
        <v/>
      </c>
      <c r="K284">
        <f>IF($AA284="","",IF(INDEX('Per Invoice'!K$2:K$1201,$AA284)="","",INDEX('Per Invoice'!K$2:K$1201,$AA284)))</f>
        <v/>
      </c>
      <c r="L284">
        <f>IF($AA284="","",IF(INDEX('Per Invoice'!L$2:L$1201,$AA284)="","",INDEX('Per Invoice'!L$2:L$1201,$AA284)))</f>
        <v/>
      </c>
      <c r="M284">
        <f>IF($AA284="","",IF(INDEX('Per Invoice'!M$2:M$1201,$AA284)="","",INDEX('Per Invoice'!M$2:M$1201,$AA284)))</f>
        <v/>
      </c>
      <c r="N284">
        <f>IF($AA284="","",IF(INDEX('Per Invoice'!N$2:N$1201,$AA284)="","",INDEX('Per Invoice'!N$2:N$1201,$AA284)))</f>
        <v/>
      </c>
      <c r="O284">
        <f>IF($AA284="","",IF(INDEX('Per Invoice'!O$2:O$1201,$AA284)="","",INDEX('Per Invoice'!O$2:O$1201,$AA284)))</f>
        <v/>
      </c>
      <c r="P284" s="7">
        <f>IF($AA284="","",IF(INDEX('Per Invoice'!P$2:P$1201,$AA284)="","",INDEX('Per Invoice'!P$2:P$1201,$AA284)))</f>
        <v/>
      </c>
      <c r="Q284">
        <f>IF($AA284="","",IF(INDEX('Per Invoice'!Q$2:Q$1201,$AA284)="","",INDEX('Per Invoice'!Q$2:Q$1201,$AA284)))</f>
        <v/>
      </c>
      <c r="R284" s="7">
        <f>IF($AA284="","",IF(INDEX('Per Invoice'!R$2:R$1201,$AA284)="","",INDEX('Per Invoice'!R$2:R$1201,$AA284)))</f>
        <v/>
      </c>
      <c r="S284" s="7">
        <f>IF($AA284="","",IF(INDEX('Per Invoice'!S$2:S$1201,$AA284)="","",INDEX('Per Invoice'!S$2:S$1201,$AA284)))</f>
        <v/>
      </c>
      <c r="T284">
        <f>IF($AA284="","",IF(INDEX('Per Invoice'!T$2:T$1201,$AA284)="","",INDEX('Per Invoice'!T$2:T$1201,$AA284)))</f>
        <v/>
      </c>
      <c r="U284" s="7">
        <f>IF($AA284="","",IF(INDEX('Per Invoice'!U$2:U$1201,$AA284)="","",INDEX('Per Invoice'!U$2:U$1201,$AA284)))</f>
        <v/>
      </c>
      <c r="V284" s="7">
        <f>IF($AA284="","",IF(INDEX('Per Invoice'!V$2:V$1201,$AA284)="","",INDEX('Per Invoice'!V$2:V$1201,$AA284)))</f>
        <v/>
      </c>
      <c r="W284" s="7">
        <f>IF($AA284="","",IF(INDEX('Per Invoice'!W$2:W$1201,$AA284)="","",INDEX('Per Invoice'!W$2:W$1201,$AA284)))</f>
        <v/>
      </c>
      <c r="X284" s="7">
        <f>IF($AA284="","",IF(INDEX('Per Invoice'!X$2:X$1201,$AA284)="","",INDEX('Per Invoice'!X$2:X$1201,$AA284)))</f>
        <v/>
      </c>
      <c r="Y284" s="7">
        <f>IF($AA284="","",IF(INDEX('Per Invoice'!Y$2:Y$1201,$AA284)="","",INDEX('Per Invoice'!Y$2:Y$1201,$AA284)))</f>
        <v/>
      </c>
      <c r="Z284" s="7">
        <f>IF($AA284="","",IF(INDEX('Per Invoice'!Z$2:Z$1201,$AA284)="","",INDEX('Per Invoice'!Z$2:Z$1201,$AA284)))</f>
        <v/>
      </c>
      <c r="AA284" s="16">
        <f>IFERROR(MATCH(Settings!$C$31&amp;"|"&amp;ROWS($AA$2:$AA284),'Per Invoice'!$AB$2:$AB$1201,0),"")</f>
        <v/>
      </c>
    </row>
    <row r="285">
      <c r="A285">
        <f>IF($AA285="","",IF(INDEX('Per Invoice'!A$2:A$1201,$AA285)="","",INDEX('Per Invoice'!A$2:A$1201,$AA285)))</f>
        <v/>
      </c>
      <c r="B285">
        <f>IF($AA285="","",IF(INDEX('Per Invoice'!B$2:B$1201,$AA285)="","",INDEX('Per Invoice'!B$2:B$1201,$AA285)))</f>
        <v/>
      </c>
      <c r="C285">
        <f>IF($AA285="","",IF(INDEX('Per Invoice'!C$2:C$1201,$AA285)="","",INDEX('Per Invoice'!C$2:C$1201,$AA285)))</f>
        <v/>
      </c>
      <c r="D285">
        <f>IF($AA285="","",IF(INDEX('Per Invoice'!D$2:D$1201,$AA285)="","",INDEX('Per Invoice'!D$2:D$1201,$AA285)))</f>
        <v/>
      </c>
      <c r="E285">
        <f>IF($AA285="","",IF(INDEX('Per Invoice'!E$2:E$1201,$AA285)="","",INDEX('Per Invoice'!E$2:E$1201,$AA285)))</f>
        <v/>
      </c>
      <c r="F285">
        <f>IF($AA285="","",IF(INDEX('Per Invoice'!F$2:F$1201,$AA285)="","",INDEX('Per Invoice'!F$2:F$1201,$AA285)))</f>
        <v/>
      </c>
      <c r="G285">
        <f>IF($AA285="","",IF(INDEX('Per Invoice'!G$2:G$1201,$AA285)="","",INDEX('Per Invoice'!G$2:G$1201,$AA285)))</f>
        <v/>
      </c>
      <c r="H285">
        <f>IF($AA285="","",IF(INDEX('Per Invoice'!H$2:H$1201,$AA285)="","",INDEX('Per Invoice'!H$2:H$1201,$AA285)))</f>
        <v/>
      </c>
      <c r="I285">
        <f>IF($AA285="","",IF(INDEX('Per Invoice'!I$2:I$1201,$AA285)="","",INDEX('Per Invoice'!I$2:I$1201,$AA285)))</f>
        <v/>
      </c>
      <c r="J285">
        <f>IF($AA285="","",IF(INDEX('Per Invoice'!J$2:J$1201,$AA285)="","",INDEX('Per Invoice'!J$2:J$1201,$AA285)))</f>
        <v/>
      </c>
      <c r="K285">
        <f>IF($AA285="","",IF(INDEX('Per Invoice'!K$2:K$1201,$AA285)="","",INDEX('Per Invoice'!K$2:K$1201,$AA285)))</f>
        <v/>
      </c>
      <c r="L285">
        <f>IF($AA285="","",IF(INDEX('Per Invoice'!L$2:L$1201,$AA285)="","",INDEX('Per Invoice'!L$2:L$1201,$AA285)))</f>
        <v/>
      </c>
      <c r="M285">
        <f>IF($AA285="","",IF(INDEX('Per Invoice'!M$2:M$1201,$AA285)="","",INDEX('Per Invoice'!M$2:M$1201,$AA285)))</f>
        <v/>
      </c>
      <c r="N285">
        <f>IF($AA285="","",IF(INDEX('Per Invoice'!N$2:N$1201,$AA285)="","",INDEX('Per Invoice'!N$2:N$1201,$AA285)))</f>
        <v/>
      </c>
      <c r="O285">
        <f>IF($AA285="","",IF(INDEX('Per Invoice'!O$2:O$1201,$AA285)="","",INDEX('Per Invoice'!O$2:O$1201,$AA285)))</f>
        <v/>
      </c>
      <c r="P285" s="7">
        <f>IF($AA285="","",IF(INDEX('Per Invoice'!P$2:P$1201,$AA285)="","",INDEX('Per Invoice'!P$2:P$1201,$AA285)))</f>
        <v/>
      </c>
      <c r="Q285">
        <f>IF($AA285="","",IF(INDEX('Per Invoice'!Q$2:Q$1201,$AA285)="","",INDEX('Per Invoice'!Q$2:Q$1201,$AA285)))</f>
        <v/>
      </c>
      <c r="R285" s="7">
        <f>IF($AA285="","",IF(INDEX('Per Invoice'!R$2:R$1201,$AA285)="","",INDEX('Per Invoice'!R$2:R$1201,$AA285)))</f>
        <v/>
      </c>
      <c r="S285" s="7">
        <f>IF($AA285="","",IF(INDEX('Per Invoice'!S$2:S$1201,$AA285)="","",INDEX('Per Invoice'!S$2:S$1201,$AA285)))</f>
        <v/>
      </c>
      <c r="T285">
        <f>IF($AA285="","",IF(INDEX('Per Invoice'!T$2:T$1201,$AA285)="","",INDEX('Per Invoice'!T$2:T$1201,$AA285)))</f>
        <v/>
      </c>
      <c r="U285" s="7">
        <f>IF($AA285="","",IF(INDEX('Per Invoice'!U$2:U$1201,$AA285)="","",INDEX('Per Invoice'!U$2:U$1201,$AA285)))</f>
        <v/>
      </c>
      <c r="V285" s="7">
        <f>IF($AA285="","",IF(INDEX('Per Invoice'!V$2:V$1201,$AA285)="","",INDEX('Per Invoice'!V$2:V$1201,$AA285)))</f>
        <v/>
      </c>
      <c r="W285" s="7">
        <f>IF($AA285="","",IF(INDEX('Per Invoice'!W$2:W$1201,$AA285)="","",INDEX('Per Invoice'!W$2:W$1201,$AA285)))</f>
        <v/>
      </c>
      <c r="X285" s="7">
        <f>IF($AA285="","",IF(INDEX('Per Invoice'!X$2:X$1201,$AA285)="","",INDEX('Per Invoice'!X$2:X$1201,$AA285)))</f>
        <v/>
      </c>
      <c r="Y285" s="7">
        <f>IF($AA285="","",IF(INDEX('Per Invoice'!Y$2:Y$1201,$AA285)="","",INDEX('Per Invoice'!Y$2:Y$1201,$AA285)))</f>
        <v/>
      </c>
      <c r="Z285" s="7">
        <f>IF($AA285="","",IF(INDEX('Per Invoice'!Z$2:Z$1201,$AA285)="","",INDEX('Per Invoice'!Z$2:Z$1201,$AA285)))</f>
        <v/>
      </c>
      <c r="AA285" s="16">
        <f>IFERROR(MATCH(Settings!$C$31&amp;"|"&amp;ROWS($AA$2:$AA285),'Per Invoice'!$AB$2:$AB$1201,0),"")</f>
        <v/>
      </c>
    </row>
    <row r="286">
      <c r="A286">
        <f>IF($AA286="","",IF(INDEX('Per Invoice'!A$2:A$1201,$AA286)="","",INDEX('Per Invoice'!A$2:A$1201,$AA286)))</f>
        <v/>
      </c>
      <c r="B286">
        <f>IF($AA286="","",IF(INDEX('Per Invoice'!B$2:B$1201,$AA286)="","",INDEX('Per Invoice'!B$2:B$1201,$AA286)))</f>
        <v/>
      </c>
      <c r="C286">
        <f>IF($AA286="","",IF(INDEX('Per Invoice'!C$2:C$1201,$AA286)="","",INDEX('Per Invoice'!C$2:C$1201,$AA286)))</f>
        <v/>
      </c>
      <c r="D286">
        <f>IF($AA286="","",IF(INDEX('Per Invoice'!D$2:D$1201,$AA286)="","",INDEX('Per Invoice'!D$2:D$1201,$AA286)))</f>
        <v/>
      </c>
      <c r="E286">
        <f>IF($AA286="","",IF(INDEX('Per Invoice'!E$2:E$1201,$AA286)="","",INDEX('Per Invoice'!E$2:E$1201,$AA286)))</f>
        <v/>
      </c>
      <c r="F286">
        <f>IF($AA286="","",IF(INDEX('Per Invoice'!F$2:F$1201,$AA286)="","",INDEX('Per Invoice'!F$2:F$1201,$AA286)))</f>
        <v/>
      </c>
      <c r="G286">
        <f>IF($AA286="","",IF(INDEX('Per Invoice'!G$2:G$1201,$AA286)="","",INDEX('Per Invoice'!G$2:G$1201,$AA286)))</f>
        <v/>
      </c>
      <c r="H286">
        <f>IF($AA286="","",IF(INDEX('Per Invoice'!H$2:H$1201,$AA286)="","",INDEX('Per Invoice'!H$2:H$1201,$AA286)))</f>
        <v/>
      </c>
      <c r="I286">
        <f>IF($AA286="","",IF(INDEX('Per Invoice'!I$2:I$1201,$AA286)="","",INDEX('Per Invoice'!I$2:I$1201,$AA286)))</f>
        <v/>
      </c>
      <c r="J286">
        <f>IF($AA286="","",IF(INDEX('Per Invoice'!J$2:J$1201,$AA286)="","",INDEX('Per Invoice'!J$2:J$1201,$AA286)))</f>
        <v/>
      </c>
      <c r="K286">
        <f>IF($AA286="","",IF(INDEX('Per Invoice'!K$2:K$1201,$AA286)="","",INDEX('Per Invoice'!K$2:K$1201,$AA286)))</f>
        <v/>
      </c>
      <c r="L286">
        <f>IF($AA286="","",IF(INDEX('Per Invoice'!L$2:L$1201,$AA286)="","",INDEX('Per Invoice'!L$2:L$1201,$AA286)))</f>
        <v/>
      </c>
      <c r="M286">
        <f>IF($AA286="","",IF(INDEX('Per Invoice'!M$2:M$1201,$AA286)="","",INDEX('Per Invoice'!M$2:M$1201,$AA286)))</f>
        <v/>
      </c>
      <c r="N286">
        <f>IF($AA286="","",IF(INDEX('Per Invoice'!N$2:N$1201,$AA286)="","",INDEX('Per Invoice'!N$2:N$1201,$AA286)))</f>
        <v/>
      </c>
      <c r="O286">
        <f>IF($AA286="","",IF(INDEX('Per Invoice'!O$2:O$1201,$AA286)="","",INDEX('Per Invoice'!O$2:O$1201,$AA286)))</f>
        <v/>
      </c>
      <c r="P286" s="7">
        <f>IF($AA286="","",IF(INDEX('Per Invoice'!P$2:P$1201,$AA286)="","",INDEX('Per Invoice'!P$2:P$1201,$AA286)))</f>
        <v/>
      </c>
      <c r="Q286">
        <f>IF($AA286="","",IF(INDEX('Per Invoice'!Q$2:Q$1201,$AA286)="","",INDEX('Per Invoice'!Q$2:Q$1201,$AA286)))</f>
        <v/>
      </c>
      <c r="R286" s="7">
        <f>IF($AA286="","",IF(INDEX('Per Invoice'!R$2:R$1201,$AA286)="","",INDEX('Per Invoice'!R$2:R$1201,$AA286)))</f>
        <v/>
      </c>
      <c r="S286" s="7">
        <f>IF($AA286="","",IF(INDEX('Per Invoice'!S$2:S$1201,$AA286)="","",INDEX('Per Invoice'!S$2:S$1201,$AA286)))</f>
        <v/>
      </c>
      <c r="T286">
        <f>IF($AA286="","",IF(INDEX('Per Invoice'!T$2:T$1201,$AA286)="","",INDEX('Per Invoice'!T$2:T$1201,$AA286)))</f>
        <v/>
      </c>
      <c r="U286" s="7">
        <f>IF($AA286="","",IF(INDEX('Per Invoice'!U$2:U$1201,$AA286)="","",INDEX('Per Invoice'!U$2:U$1201,$AA286)))</f>
        <v/>
      </c>
      <c r="V286" s="7">
        <f>IF($AA286="","",IF(INDEX('Per Invoice'!V$2:V$1201,$AA286)="","",INDEX('Per Invoice'!V$2:V$1201,$AA286)))</f>
        <v/>
      </c>
      <c r="W286" s="7">
        <f>IF($AA286="","",IF(INDEX('Per Invoice'!W$2:W$1201,$AA286)="","",INDEX('Per Invoice'!W$2:W$1201,$AA286)))</f>
        <v/>
      </c>
      <c r="X286" s="7">
        <f>IF($AA286="","",IF(INDEX('Per Invoice'!X$2:X$1201,$AA286)="","",INDEX('Per Invoice'!X$2:X$1201,$AA286)))</f>
        <v/>
      </c>
      <c r="Y286" s="7">
        <f>IF($AA286="","",IF(INDEX('Per Invoice'!Y$2:Y$1201,$AA286)="","",INDEX('Per Invoice'!Y$2:Y$1201,$AA286)))</f>
        <v/>
      </c>
      <c r="Z286" s="7">
        <f>IF($AA286="","",IF(INDEX('Per Invoice'!Z$2:Z$1201,$AA286)="","",INDEX('Per Invoice'!Z$2:Z$1201,$AA286)))</f>
        <v/>
      </c>
      <c r="AA286" s="16">
        <f>IFERROR(MATCH(Settings!$C$31&amp;"|"&amp;ROWS($AA$2:$AA286),'Per Invoice'!$AB$2:$AB$1201,0),"")</f>
        <v/>
      </c>
    </row>
    <row r="287">
      <c r="A287">
        <f>IF($AA287="","",IF(INDEX('Per Invoice'!A$2:A$1201,$AA287)="","",INDEX('Per Invoice'!A$2:A$1201,$AA287)))</f>
        <v/>
      </c>
      <c r="B287">
        <f>IF($AA287="","",IF(INDEX('Per Invoice'!B$2:B$1201,$AA287)="","",INDEX('Per Invoice'!B$2:B$1201,$AA287)))</f>
        <v/>
      </c>
      <c r="C287">
        <f>IF($AA287="","",IF(INDEX('Per Invoice'!C$2:C$1201,$AA287)="","",INDEX('Per Invoice'!C$2:C$1201,$AA287)))</f>
        <v/>
      </c>
      <c r="D287">
        <f>IF($AA287="","",IF(INDEX('Per Invoice'!D$2:D$1201,$AA287)="","",INDEX('Per Invoice'!D$2:D$1201,$AA287)))</f>
        <v/>
      </c>
      <c r="E287">
        <f>IF($AA287="","",IF(INDEX('Per Invoice'!E$2:E$1201,$AA287)="","",INDEX('Per Invoice'!E$2:E$1201,$AA287)))</f>
        <v/>
      </c>
      <c r="F287">
        <f>IF($AA287="","",IF(INDEX('Per Invoice'!F$2:F$1201,$AA287)="","",INDEX('Per Invoice'!F$2:F$1201,$AA287)))</f>
        <v/>
      </c>
      <c r="G287">
        <f>IF($AA287="","",IF(INDEX('Per Invoice'!G$2:G$1201,$AA287)="","",INDEX('Per Invoice'!G$2:G$1201,$AA287)))</f>
        <v/>
      </c>
      <c r="H287">
        <f>IF($AA287="","",IF(INDEX('Per Invoice'!H$2:H$1201,$AA287)="","",INDEX('Per Invoice'!H$2:H$1201,$AA287)))</f>
        <v/>
      </c>
      <c r="I287">
        <f>IF($AA287="","",IF(INDEX('Per Invoice'!I$2:I$1201,$AA287)="","",INDEX('Per Invoice'!I$2:I$1201,$AA287)))</f>
        <v/>
      </c>
      <c r="J287">
        <f>IF($AA287="","",IF(INDEX('Per Invoice'!J$2:J$1201,$AA287)="","",INDEX('Per Invoice'!J$2:J$1201,$AA287)))</f>
        <v/>
      </c>
      <c r="K287">
        <f>IF($AA287="","",IF(INDEX('Per Invoice'!K$2:K$1201,$AA287)="","",INDEX('Per Invoice'!K$2:K$1201,$AA287)))</f>
        <v/>
      </c>
      <c r="L287">
        <f>IF($AA287="","",IF(INDEX('Per Invoice'!L$2:L$1201,$AA287)="","",INDEX('Per Invoice'!L$2:L$1201,$AA287)))</f>
        <v/>
      </c>
      <c r="M287">
        <f>IF($AA287="","",IF(INDEX('Per Invoice'!M$2:M$1201,$AA287)="","",INDEX('Per Invoice'!M$2:M$1201,$AA287)))</f>
        <v/>
      </c>
      <c r="N287">
        <f>IF($AA287="","",IF(INDEX('Per Invoice'!N$2:N$1201,$AA287)="","",INDEX('Per Invoice'!N$2:N$1201,$AA287)))</f>
        <v/>
      </c>
      <c r="O287">
        <f>IF($AA287="","",IF(INDEX('Per Invoice'!O$2:O$1201,$AA287)="","",INDEX('Per Invoice'!O$2:O$1201,$AA287)))</f>
        <v/>
      </c>
      <c r="P287" s="7">
        <f>IF($AA287="","",IF(INDEX('Per Invoice'!P$2:P$1201,$AA287)="","",INDEX('Per Invoice'!P$2:P$1201,$AA287)))</f>
        <v/>
      </c>
      <c r="Q287">
        <f>IF($AA287="","",IF(INDEX('Per Invoice'!Q$2:Q$1201,$AA287)="","",INDEX('Per Invoice'!Q$2:Q$1201,$AA287)))</f>
        <v/>
      </c>
      <c r="R287" s="7">
        <f>IF($AA287="","",IF(INDEX('Per Invoice'!R$2:R$1201,$AA287)="","",INDEX('Per Invoice'!R$2:R$1201,$AA287)))</f>
        <v/>
      </c>
      <c r="S287" s="7">
        <f>IF($AA287="","",IF(INDEX('Per Invoice'!S$2:S$1201,$AA287)="","",INDEX('Per Invoice'!S$2:S$1201,$AA287)))</f>
        <v/>
      </c>
      <c r="T287">
        <f>IF($AA287="","",IF(INDEX('Per Invoice'!T$2:T$1201,$AA287)="","",INDEX('Per Invoice'!T$2:T$1201,$AA287)))</f>
        <v/>
      </c>
      <c r="U287" s="7">
        <f>IF($AA287="","",IF(INDEX('Per Invoice'!U$2:U$1201,$AA287)="","",INDEX('Per Invoice'!U$2:U$1201,$AA287)))</f>
        <v/>
      </c>
      <c r="V287" s="7">
        <f>IF($AA287="","",IF(INDEX('Per Invoice'!V$2:V$1201,$AA287)="","",INDEX('Per Invoice'!V$2:V$1201,$AA287)))</f>
        <v/>
      </c>
      <c r="W287" s="7">
        <f>IF($AA287="","",IF(INDEX('Per Invoice'!W$2:W$1201,$AA287)="","",INDEX('Per Invoice'!W$2:W$1201,$AA287)))</f>
        <v/>
      </c>
      <c r="X287" s="7">
        <f>IF($AA287="","",IF(INDEX('Per Invoice'!X$2:X$1201,$AA287)="","",INDEX('Per Invoice'!X$2:X$1201,$AA287)))</f>
        <v/>
      </c>
      <c r="Y287" s="7">
        <f>IF($AA287="","",IF(INDEX('Per Invoice'!Y$2:Y$1201,$AA287)="","",INDEX('Per Invoice'!Y$2:Y$1201,$AA287)))</f>
        <v/>
      </c>
      <c r="Z287" s="7">
        <f>IF($AA287="","",IF(INDEX('Per Invoice'!Z$2:Z$1201,$AA287)="","",INDEX('Per Invoice'!Z$2:Z$1201,$AA287)))</f>
        <v/>
      </c>
      <c r="AA287" s="16">
        <f>IFERROR(MATCH(Settings!$C$31&amp;"|"&amp;ROWS($AA$2:$AA287),'Per Invoice'!$AB$2:$AB$1201,0),"")</f>
        <v/>
      </c>
    </row>
    <row r="288">
      <c r="A288">
        <f>IF($AA288="","",IF(INDEX('Per Invoice'!A$2:A$1201,$AA288)="","",INDEX('Per Invoice'!A$2:A$1201,$AA288)))</f>
        <v/>
      </c>
      <c r="B288">
        <f>IF($AA288="","",IF(INDEX('Per Invoice'!B$2:B$1201,$AA288)="","",INDEX('Per Invoice'!B$2:B$1201,$AA288)))</f>
        <v/>
      </c>
      <c r="C288">
        <f>IF($AA288="","",IF(INDEX('Per Invoice'!C$2:C$1201,$AA288)="","",INDEX('Per Invoice'!C$2:C$1201,$AA288)))</f>
        <v/>
      </c>
      <c r="D288">
        <f>IF($AA288="","",IF(INDEX('Per Invoice'!D$2:D$1201,$AA288)="","",INDEX('Per Invoice'!D$2:D$1201,$AA288)))</f>
        <v/>
      </c>
      <c r="E288">
        <f>IF($AA288="","",IF(INDEX('Per Invoice'!E$2:E$1201,$AA288)="","",INDEX('Per Invoice'!E$2:E$1201,$AA288)))</f>
        <v/>
      </c>
      <c r="F288">
        <f>IF($AA288="","",IF(INDEX('Per Invoice'!F$2:F$1201,$AA288)="","",INDEX('Per Invoice'!F$2:F$1201,$AA288)))</f>
        <v/>
      </c>
      <c r="G288">
        <f>IF($AA288="","",IF(INDEX('Per Invoice'!G$2:G$1201,$AA288)="","",INDEX('Per Invoice'!G$2:G$1201,$AA288)))</f>
        <v/>
      </c>
      <c r="H288">
        <f>IF($AA288="","",IF(INDEX('Per Invoice'!H$2:H$1201,$AA288)="","",INDEX('Per Invoice'!H$2:H$1201,$AA288)))</f>
        <v/>
      </c>
      <c r="I288">
        <f>IF($AA288="","",IF(INDEX('Per Invoice'!I$2:I$1201,$AA288)="","",INDEX('Per Invoice'!I$2:I$1201,$AA288)))</f>
        <v/>
      </c>
      <c r="J288">
        <f>IF($AA288="","",IF(INDEX('Per Invoice'!J$2:J$1201,$AA288)="","",INDEX('Per Invoice'!J$2:J$1201,$AA288)))</f>
        <v/>
      </c>
      <c r="K288">
        <f>IF($AA288="","",IF(INDEX('Per Invoice'!K$2:K$1201,$AA288)="","",INDEX('Per Invoice'!K$2:K$1201,$AA288)))</f>
        <v/>
      </c>
      <c r="L288">
        <f>IF($AA288="","",IF(INDEX('Per Invoice'!L$2:L$1201,$AA288)="","",INDEX('Per Invoice'!L$2:L$1201,$AA288)))</f>
        <v/>
      </c>
      <c r="M288">
        <f>IF($AA288="","",IF(INDEX('Per Invoice'!M$2:M$1201,$AA288)="","",INDEX('Per Invoice'!M$2:M$1201,$AA288)))</f>
        <v/>
      </c>
      <c r="N288">
        <f>IF($AA288="","",IF(INDEX('Per Invoice'!N$2:N$1201,$AA288)="","",INDEX('Per Invoice'!N$2:N$1201,$AA288)))</f>
        <v/>
      </c>
      <c r="O288">
        <f>IF($AA288="","",IF(INDEX('Per Invoice'!O$2:O$1201,$AA288)="","",INDEX('Per Invoice'!O$2:O$1201,$AA288)))</f>
        <v/>
      </c>
      <c r="P288" s="7">
        <f>IF($AA288="","",IF(INDEX('Per Invoice'!P$2:P$1201,$AA288)="","",INDEX('Per Invoice'!P$2:P$1201,$AA288)))</f>
        <v/>
      </c>
      <c r="Q288">
        <f>IF($AA288="","",IF(INDEX('Per Invoice'!Q$2:Q$1201,$AA288)="","",INDEX('Per Invoice'!Q$2:Q$1201,$AA288)))</f>
        <v/>
      </c>
      <c r="R288" s="7">
        <f>IF($AA288="","",IF(INDEX('Per Invoice'!R$2:R$1201,$AA288)="","",INDEX('Per Invoice'!R$2:R$1201,$AA288)))</f>
        <v/>
      </c>
      <c r="S288" s="7">
        <f>IF($AA288="","",IF(INDEX('Per Invoice'!S$2:S$1201,$AA288)="","",INDEX('Per Invoice'!S$2:S$1201,$AA288)))</f>
        <v/>
      </c>
      <c r="T288">
        <f>IF($AA288="","",IF(INDEX('Per Invoice'!T$2:T$1201,$AA288)="","",INDEX('Per Invoice'!T$2:T$1201,$AA288)))</f>
        <v/>
      </c>
      <c r="U288" s="7">
        <f>IF($AA288="","",IF(INDEX('Per Invoice'!U$2:U$1201,$AA288)="","",INDEX('Per Invoice'!U$2:U$1201,$AA288)))</f>
        <v/>
      </c>
      <c r="V288" s="7">
        <f>IF($AA288="","",IF(INDEX('Per Invoice'!V$2:V$1201,$AA288)="","",INDEX('Per Invoice'!V$2:V$1201,$AA288)))</f>
        <v/>
      </c>
      <c r="W288" s="7">
        <f>IF($AA288="","",IF(INDEX('Per Invoice'!W$2:W$1201,$AA288)="","",INDEX('Per Invoice'!W$2:W$1201,$AA288)))</f>
        <v/>
      </c>
      <c r="X288" s="7">
        <f>IF($AA288="","",IF(INDEX('Per Invoice'!X$2:X$1201,$AA288)="","",INDEX('Per Invoice'!X$2:X$1201,$AA288)))</f>
        <v/>
      </c>
      <c r="Y288" s="7">
        <f>IF($AA288="","",IF(INDEX('Per Invoice'!Y$2:Y$1201,$AA288)="","",INDEX('Per Invoice'!Y$2:Y$1201,$AA288)))</f>
        <v/>
      </c>
      <c r="Z288" s="7">
        <f>IF($AA288="","",IF(INDEX('Per Invoice'!Z$2:Z$1201,$AA288)="","",INDEX('Per Invoice'!Z$2:Z$1201,$AA288)))</f>
        <v/>
      </c>
      <c r="AA288" s="16">
        <f>IFERROR(MATCH(Settings!$C$31&amp;"|"&amp;ROWS($AA$2:$AA288),'Per Invoice'!$AB$2:$AB$1201,0),"")</f>
        <v/>
      </c>
    </row>
    <row r="289">
      <c r="A289">
        <f>IF($AA289="","",IF(INDEX('Per Invoice'!A$2:A$1201,$AA289)="","",INDEX('Per Invoice'!A$2:A$1201,$AA289)))</f>
        <v/>
      </c>
      <c r="B289">
        <f>IF($AA289="","",IF(INDEX('Per Invoice'!B$2:B$1201,$AA289)="","",INDEX('Per Invoice'!B$2:B$1201,$AA289)))</f>
        <v/>
      </c>
      <c r="C289">
        <f>IF($AA289="","",IF(INDEX('Per Invoice'!C$2:C$1201,$AA289)="","",INDEX('Per Invoice'!C$2:C$1201,$AA289)))</f>
        <v/>
      </c>
      <c r="D289">
        <f>IF($AA289="","",IF(INDEX('Per Invoice'!D$2:D$1201,$AA289)="","",INDEX('Per Invoice'!D$2:D$1201,$AA289)))</f>
        <v/>
      </c>
      <c r="E289">
        <f>IF($AA289="","",IF(INDEX('Per Invoice'!E$2:E$1201,$AA289)="","",INDEX('Per Invoice'!E$2:E$1201,$AA289)))</f>
        <v/>
      </c>
      <c r="F289">
        <f>IF($AA289="","",IF(INDEX('Per Invoice'!F$2:F$1201,$AA289)="","",INDEX('Per Invoice'!F$2:F$1201,$AA289)))</f>
        <v/>
      </c>
      <c r="G289">
        <f>IF($AA289="","",IF(INDEX('Per Invoice'!G$2:G$1201,$AA289)="","",INDEX('Per Invoice'!G$2:G$1201,$AA289)))</f>
        <v/>
      </c>
      <c r="H289">
        <f>IF($AA289="","",IF(INDEX('Per Invoice'!H$2:H$1201,$AA289)="","",INDEX('Per Invoice'!H$2:H$1201,$AA289)))</f>
        <v/>
      </c>
      <c r="I289">
        <f>IF($AA289="","",IF(INDEX('Per Invoice'!I$2:I$1201,$AA289)="","",INDEX('Per Invoice'!I$2:I$1201,$AA289)))</f>
        <v/>
      </c>
      <c r="J289">
        <f>IF($AA289="","",IF(INDEX('Per Invoice'!J$2:J$1201,$AA289)="","",INDEX('Per Invoice'!J$2:J$1201,$AA289)))</f>
        <v/>
      </c>
      <c r="K289">
        <f>IF($AA289="","",IF(INDEX('Per Invoice'!K$2:K$1201,$AA289)="","",INDEX('Per Invoice'!K$2:K$1201,$AA289)))</f>
        <v/>
      </c>
      <c r="L289">
        <f>IF($AA289="","",IF(INDEX('Per Invoice'!L$2:L$1201,$AA289)="","",INDEX('Per Invoice'!L$2:L$1201,$AA289)))</f>
        <v/>
      </c>
      <c r="M289">
        <f>IF($AA289="","",IF(INDEX('Per Invoice'!M$2:M$1201,$AA289)="","",INDEX('Per Invoice'!M$2:M$1201,$AA289)))</f>
        <v/>
      </c>
      <c r="N289">
        <f>IF($AA289="","",IF(INDEX('Per Invoice'!N$2:N$1201,$AA289)="","",INDEX('Per Invoice'!N$2:N$1201,$AA289)))</f>
        <v/>
      </c>
      <c r="O289">
        <f>IF($AA289="","",IF(INDEX('Per Invoice'!O$2:O$1201,$AA289)="","",INDEX('Per Invoice'!O$2:O$1201,$AA289)))</f>
        <v/>
      </c>
      <c r="P289" s="7">
        <f>IF($AA289="","",IF(INDEX('Per Invoice'!P$2:P$1201,$AA289)="","",INDEX('Per Invoice'!P$2:P$1201,$AA289)))</f>
        <v/>
      </c>
      <c r="Q289">
        <f>IF($AA289="","",IF(INDEX('Per Invoice'!Q$2:Q$1201,$AA289)="","",INDEX('Per Invoice'!Q$2:Q$1201,$AA289)))</f>
        <v/>
      </c>
      <c r="R289" s="7">
        <f>IF($AA289="","",IF(INDEX('Per Invoice'!R$2:R$1201,$AA289)="","",INDEX('Per Invoice'!R$2:R$1201,$AA289)))</f>
        <v/>
      </c>
      <c r="S289" s="7">
        <f>IF($AA289="","",IF(INDEX('Per Invoice'!S$2:S$1201,$AA289)="","",INDEX('Per Invoice'!S$2:S$1201,$AA289)))</f>
        <v/>
      </c>
      <c r="T289">
        <f>IF($AA289="","",IF(INDEX('Per Invoice'!T$2:T$1201,$AA289)="","",INDEX('Per Invoice'!T$2:T$1201,$AA289)))</f>
        <v/>
      </c>
      <c r="U289" s="7">
        <f>IF($AA289="","",IF(INDEX('Per Invoice'!U$2:U$1201,$AA289)="","",INDEX('Per Invoice'!U$2:U$1201,$AA289)))</f>
        <v/>
      </c>
      <c r="V289" s="7">
        <f>IF($AA289="","",IF(INDEX('Per Invoice'!V$2:V$1201,$AA289)="","",INDEX('Per Invoice'!V$2:V$1201,$AA289)))</f>
        <v/>
      </c>
      <c r="W289" s="7">
        <f>IF($AA289="","",IF(INDEX('Per Invoice'!W$2:W$1201,$AA289)="","",INDEX('Per Invoice'!W$2:W$1201,$AA289)))</f>
        <v/>
      </c>
      <c r="X289" s="7">
        <f>IF($AA289="","",IF(INDEX('Per Invoice'!X$2:X$1201,$AA289)="","",INDEX('Per Invoice'!X$2:X$1201,$AA289)))</f>
        <v/>
      </c>
      <c r="Y289" s="7">
        <f>IF($AA289="","",IF(INDEX('Per Invoice'!Y$2:Y$1201,$AA289)="","",INDEX('Per Invoice'!Y$2:Y$1201,$AA289)))</f>
        <v/>
      </c>
      <c r="Z289" s="7">
        <f>IF($AA289="","",IF(INDEX('Per Invoice'!Z$2:Z$1201,$AA289)="","",INDEX('Per Invoice'!Z$2:Z$1201,$AA289)))</f>
        <v/>
      </c>
      <c r="AA289" s="16">
        <f>IFERROR(MATCH(Settings!$C$31&amp;"|"&amp;ROWS($AA$2:$AA289),'Per Invoice'!$AB$2:$AB$1201,0),"")</f>
        <v/>
      </c>
    </row>
    <row r="290">
      <c r="A290">
        <f>IF($AA290="","",IF(INDEX('Per Invoice'!A$2:A$1201,$AA290)="","",INDEX('Per Invoice'!A$2:A$1201,$AA290)))</f>
        <v/>
      </c>
      <c r="B290">
        <f>IF($AA290="","",IF(INDEX('Per Invoice'!B$2:B$1201,$AA290)="","",INDEX('Per Invoice'!B$2:B$1201,$AA290)))</f>
        <v/>
      </c>
      <c r="C290">
        <f>IF($AA290="","",IF(INDEX('Per Invoice'!C$2:C$1201,$AA290)="","",INDEX('Per Invoice'!C$2:C$1201,$AA290)))</f>
        <v/>
      </c>
      <c r="D290">
        <f>IF($AA290="","",IF(INDEX('Per Invoice'!D$2:D$1201,$AA290)="","",INDEX('Per Invoice'!D$2:D$1201,$AA290)))</f>
        <v/>
      </c>
      <c r="E290">
        <f>IF($AA290="","",IF(INDEX('Per Invoice'!E$2:E$1201,$AA290)="","",INDEX('Per Invoice'!E$2:E$1201,$AA290)))</f>
        <v/>
      </c>
      <c r="F290">
        <f>IF($AA290="","",IF(INDEX('Per Invoice'!F$2:F$1201,$AA290)="","",INDEX('Per Invoice'!F$2:F$1201,$AA290)))</f>
        <v/>
      </c>
      <c r="G290">
        <f>IF($AA290="","",IF(INDEX('Per Invoice'!G$2:G$1201,$AA290)="","",INDEX('Per Invoice'!G$2:G$1201,$AA290)))</f>
        <v/>
      </c>
      <c r="H290">
        <f>IF($AA290="","",IF(INDEX('Per Invoice'!H$2:H$1201,$AA290)="","",INDEX('Per Invoice'!H$2:H$1201,$AA290)))</f>
        <v/>
      </c>
      <c r="I290">
        <f>IF($AA290="","",IF(INDEX('Per Invoice'!I$2:I$1201,$AA290)="","",INDEX('Per Invoice'!I$2:I$1201,$AA290)))</f>
        <v/>
      </c>
      <c r="J290">
        <f>IF($AA290="","",IF(INDEX('Per Invoice'!J$2:J$1201,$AA290)="","",INDEX('Per Invoice'!J$2:J$1201,$AA290)))</f>
        <v/>
      </c>
      <c r="K290">
        <f>IF($AA290="","",IF(INDEX('Per Invoice'!K$2:K$1201,$AA290)="","",INDEX('Per Invoice'!K$2:K$1201,$AA290)))</f>
        <v/>
      </c>
      <c r="L290">
        <f>IF($AA290="","",IF(INDEX('Per Invoice'!L$2:L$1201,$AA290)="","",INDEX('Per Invoice'!L$2:L$1201,$AA290)))</f>
        <v/>
      </c>
      <c r="M290">
        <f>IF($AA290="","",IF(INDEX('Per Invoice'!M$2:M$1201,$AA290)="","",INDEX('Per Invoice'!M$2:M$1201,$AA290)))</f>
        <v/>
      </c>
      <c r="N290">
        <f>IF($AA290="","",IF(INDEX('Per Invoice'!N$2:N$1201,$AA290)="","",INDEX('Per Invoice'!N$2:N$1201,$AA290)))</f>
        <v/>
      </c>
      <c r="O290">
        <f>IF($AA290="","",IF(INDEX('Per Invoice'!O$2:O$1201,$AA290)="","",INDEX('Per Invoice'!O$2:O$1201,$AA290)))</f>
        <v/>
      </c>
      <c r="P290" s="7">
        <f>IF($AA290="","",IF(INDEX('Per Invoice'!P$2:P$1201,$AA290)="","",INDEX('Per Invoice'!P$2:P$1201,$AA290)))</f>
        <v/>
      </c>
      <c r="Q290">
        <f>IF($AA290="","",IF(INDEX('Per Invoice'!Q$2:Q$1201,$AA290)="","",INDEX('Per Invoice'!Q$2:Q$1201,$AA290)))</f>
        <v/>
      </c>
      <c r="R290" s="7">
        <f>IF($AA290="","",IF(INDEX('Per Invoice'!R$2:R$1201,$AA290)="","",INDEX('Per Invoice'!R$2:R$1201,$AA290)))</f>
        <v/>
      </c>
      <c r="S290" s="7">
        <f>IF($AA290="","",IF(INDEX('Per Invoice'!S$2:S$1201,$AA290)="","",INDEX('Per Invoice'!S$2:S$1201,$AA290)))</f>
        <v/>
      </c>
      <c r="T290">
        <f>IF($AA290="","",IF(INDEX('Per Invoice'!T$2:T$1201,$AA290)="","",INDEX('Per Invoice'!T$2:T$1201,$AA290)))</f>
        <v/>
      </c>
      <c r="U290" s="7">
        <f>IF($AA290="","",IF(INDEX('Per Invoice'!U$2:U$1201,$AA290)="","",INDEX('Per Invoice'!U$2:U$1201,$AA290)))</f>
        <v/>
      </c>
      <c r="V290" s="7">
        <f>IF($AA290="","",IF(INDEX('Per Invoice'!V$2:V$1201,$AA290)="","",INDEX('Per Invoice'!V$2:V$1201,$AA290)))</f>
        <v/>
      </c>
      <c r="W290" s="7">
        <f>IF($AA290="","",IF(INDEX('Per Invoice'!W$2:W$1201,$AA290)="","",INDEX('Per Invoice'!W$2:W$1201,$AA290)))</f>
        <v/>
      </c>
      <c r="X290" s="7">
        <f>IF($AA290="","",IF(INDEX('Per Invoice'!X$2:X$1201,$AA290)="","",INDEX('Per Invoice'!X$2:X$1201,$AA290)))</f>
        <v/>
      </c>
      <c r="Y290" s="7">
        <f>IF($AA290="","",IF(INDEX('Per Invoice'!Y$2:Y$1201,$AA290)="","",INDEX('Per Invoice'!Y$2:Y$1201,$AA290)))</f>
        <v/>
      </c>
      <c r="Z290" s="7">
        <f>IF($AA290="","",IF(INDEX('Per Invoice'!Z$2:Z$1201,$AA290)="","",INDEX('Per Invoice'!Z$2:Z$1201,$AA290)))</f>
        <v/>
      </c>
      <c r="AA290" s="16">
        <f>IFERROR(MATCH(Settings!$C$31&amp;"|"&amp;ROWS($AA$2:$AA290),'Per Invoice'!$AB$2:$AB$1201,0),"")</f>
        <v/>
      </c>
    </row>
    <row r="291">
      <c r="A291">
        <f>IF($AA291="","",IF(INDEX('Per Invoice'!A$2:A$1201,$AA291)="","",INDEX('Per Invoice'!A$2:A$1201,$AA291)))</f>
        <v/>
      </c>
      <c r="B291">
        <f>IF($AA291="","",IF(INDEX('Per Invoice'!B$2:B$1201,$AA291)="","",INDEX('Per Invoice'!B$2:B$1201,$AA291)))</f>
        <v/>
      </c>
      <c r="C291">
        <f>IF($AA291="","",IF(INDEX('Per Invoice'!C$2:C$1201,$AA291)="","",INDEX('Per Invoice'!C$2:C$1201,$AA291)))</f>
        <v/>
      </c>
      <c r="D291">
        <f>IF($AA291="","",IF(INDEX('Per Invoice'!D$2:D$1201,$AA291)="","",INDEX('Per Invoice'!D$2:D$1201,$AA291)))</f>
        <v/>
      </c>
      <c r="E291">
        <f>IF($AA291="","",IF(INDEX('Per Invoice'!E$2:E$1201,$AA291)="","",INDEX('Per Invoice'!E$2:E$1201,$AA291)))</f>
        <v/>
      </c>
      <c r="F291">
        <f>IF($AA291="","",IF(INDEX('Per Invoice'!F$2:F$1201,$AA291)="","",INDEX('Per Invoice'!F$2:F$1201,$AA291)))</f>
        <v/>
      </c>
      <c r="G291">
        <f>IF($AA291="","",IF(INDEX('Per Invoice'!G$2:G$1201,$AA291)="","",INDEX('Per Invoice'!G$2:G$1201,$AA291)))</f>
        <v/>
      </c>
      <c r="H291">
        <f>IF($AA291="","",IF(INDEX('Per Invoice'!H$2:H$1201,$AA291)="","",INDEX('Per Invoice'!H$2:H$1201,$AA291)))</f>
        <v/>
      </c>
      <c r="I291">
        <f>IF($AA291="","",IF(INDEX('Per Invoice'!I$2:I$1201,$AA291)="","",INDEX('Per Invoice'!I$2:I$1201,$AA291)))</f>
        <v/>
      </c>
      <c r="J291">
        <f>IF($AA291="","",IF(INDEX('Per Invoice'!J$2:J$1201,$AA291)="","",INDEX('Per Invoice'!J$2:J$1201,$AA291)))</f>
        <v/>
      </c>
      <c r="K291">
        <f>IF($AA291="","",IF(INDEX('Per Invoice'!K$2:K$1201,$AA291)="","",INDEX('Per Invoice'!K$2:K$1201,$AA291)))</f>
        <v/>
      </c>
      <c r="L291">
        <f>IF($AA291="","",IF(INDEX('Per Invoice'!L$2:L$1201,$AA291)="","",INDEX('Per Invoice'!L$2:L$1201,$AA291)))</f>
        <v/>
      </c>
      <c r="M291">
        <f>IF($AA291="","",IF(INDEX('Per Invoice'!M$2:M$1201,$AA291)="","",INDEX('Per Invoice'!M$2:M$1201,$AA291)))</f>
        <v/>
      </c>
      <c r="N291">
        <f>IF($AA291="","",IF(INDEX('Per Invoice'!N$2:N$1201,$AA291)="","",INDEX('Per Invoice'!N$2:N$1201,$AA291)))</f>
        <v/>
      </c>
      <c r="O291">
        <f>IF($AA291="","",IF(INDEX('Per Invoice'!O$2:O$1201,$AA291)="","",INDEX('Per Invoice'!O$2:O$1201,$AA291)))</f>
        <v/>
      </c>
      <c r="P291" s="7">
        <f>IF($AA291="","",IF(INDEX('Per Invoice'!P$2:P$1201,$AA291)="","",INDEX('Per Invoice'!P$2:P$1201,$AA291)))</f>
        <v/>
      </c>
      <c r="Q291">
        <f>IF($AA291="","",IF(INDEX('Per Invoice'!Q$2:Q$1201,$AA291)="","",INDEX('Per Invoice'!Q$2:Q$1201,$AA291)))</f>
        <v/>
      </c>
      <c r="R291" s="7">
        <f>IF($AA291="","",IF(INDEX('Per Invoice'!R$2:R$1201,$AA291)="","",INDEX('Per Invoice'!R$2:R$1201,$AA291)))</f>
        <v/>
      </c>
      <c r="S291" s="7">
        <f>IF($AA291="","",IF(INDEX('Per Invoice'!S$2:S$1201,$AA291)="","",INDEX('Per Invoice'!S$2:S$1201,$AA291)))</f>
        <v/>
      </c>
      <c r="T291">
        <f>IF($AA291="","",IF(INDEX('Per Invoice'!T$2:T$1201,$AA291)="","",INDEX('Per Invoice'!T$2:T$1201,$AA291)))</f>
        <v/>
      </c>
      <c r="U291" s="7">
        <f>IF($AA291="","",IF(INDEX('Per Invoice'!U$2:U$1201,$AA291)="","",INDEX('Per Invoice'!U$2:U$1201,$AA291)))</f>
        <v/>
      </c>
      <c r="V291" s="7">
        <f>IF($AA291="","",IF(INDEX('Per Invoice'!V$2:V$1201,$AA291)="","",INDEX('Per Invoice'!V$2:V$1201,$AA291)))</f>
        <v/>
      </c>
      <c r="W291" s="7">
        <f>IF($AA291="","",IF(INDEX('Per Invoice'!W$2:W$1201,$AA291)="","",INDEX('Per Invoice'!W$2:W$1201,$AA291)))</f>
        <v/>
      </c>
      <c r="X291" s="7">
        <f>IF($AA291="","",IF(INDEX('Per Invoice'!X$2:X$1201,$AA291)="","",INDEX('Per Invoice'!X$2:X$1201,$AA291)))</f>
        <v/>
      </c>
      <c r="Y291" s="7">
        <f>IF($AA291="","",IF(INDEX('Per Invoice'!Y$2:Y$1201,$AA291)="","",INDEX('Per Invoice'!Y$2:Y$1201,$AA291)))</f>
        <v/>
      </c>
      <c r="Z291" s="7">
        <f>IF($AA291="","",IF(INDEX('Per Invoice'!Z$2:Z$1201,$AA291)="","",INDEX('Per Invoice'!Z$2:Z$1201,$AA291)))</f>
        <v/>
      </c>
      <c r="AA291" s="16">
        <f>IFERROR(MATCH(Settings!$C$31&amp;"|"&amp;ROWS($AA$2:$AA291),'Per Invoice'!$AB$2:$AB$1201,0),"")</f>
        <v/>
      </c>
    </row>
    <row r="292">
      <c r="A292">
        <f>IF($AA292="","",IF(INDEX('Per Invoice'!A$2:A$1201,$AA292)="","",INDEX('Per Invoice'!A$2:A$1201,$AA292)))</f>
        <v/>
      </c>
      <c r="B292">
        <f>IF($AA292="","",IF(INDEX('Per Invoice'!B$2:B$1201,$AA292)="","",INDEX('Per Invoice'!B$2:B$1201,$AA292)))</f>
        <v/>
      </c>
      <c r="C292">
        <f>IF($AA292="","",IF(INDEX('Per Invoice'!C$2:C$1201,$AA292)="","",INDEX('Per Invoice'!C$2:C$1201,$AA292)))</f>
        <v/>
      </c>
      <c r="D292">
        <f>IF($AA292="","",IF(INDEX('Per Invoice'!D$2:D$1201,$AA292)="","",INDEX('Per Invoice'!D$2:D$1201,$AA292)))</f>
        <v/>
      </c>
      <c r="E292">
        <f>IF($AA292="","",IF(INDEX('Per Invoice'!E$2:E$1201,$AA292)="","",INDEX('Per Invoice'!E$2:E$1201,$AA292)))</f>
        <v/>
      </c>
      <c r="F292">
        <f>IF($AA292="","",IF(INDEX('Per Invoice'!F$2:F$1201,$AA292)="","",INDEX('Per Invoice'!F$2:F$1201,$AA292)))</f>
        <v/>
      </c>
      <c r="G292">
        <f>IF($AA292="","",IF(INDEX('Per Invoice'!G$2:G$1201,$AA292)="","",INDEX('Per Invoice'!G$2:G$1201,$AA292)))</f>
        <v/>
      </c>
      <c r="H292">
        <f>IF($AA292="","",IF(INDEX('Per Invoice'!H$2:H$1201,$AA292)="","",INDEX('Per Invoice'!H$2:H$1201,$AA292)))</f>
        <v/>
      </c>
      <c r="I292">
        <f>IF($AA292="","",IF(INDEX('Per Invoice'!I$2:I$1201,$AA292)="","",INDEX('Per Invoice'!I$2:I$1201,$AA292)))</f>
        <v/>
      </c>
      <c r="J292">
        <f>IF($AA292="","",IF(INDEX('Per Invoice'!J$2:J$1201,$AA292)="","",INDEX('Per Invoice'!J$2:J$1201,$AA292)))</f>
        <v/>
      </c>
      <c r="K292">
        <f>IF($AA292="","",IF(INDEX('Per Invoice'!K$2:K$1201,$AA292)="","",INDEX('Per Invoice'!K$2:K$1201,$AA292)))</f>
        <v/>
      </c>
      <c r="L292">
        <f>IF($AA292="","",IF(INDEX('Per Invoice'!L$2:L$1201,$AA292)="","",INDEX('Per Invoice'!L$2:L$1201,$AA292)))</f>
        <v/>
      </c>
      <c r="M292">
        <f>IF($AA292="","",IF(INDEX('Per Invoice'!M$2:M$1201,$AA292)="","",INDEX('Per Invoice'!M$2:M$1201,$AA292)))</f>
        <v/>
      </c>
      <c r="N292">
        <f>IF($AA292="","",IF(INDEX('Per Invoice'!N$2:N$1201,$AA292)="","",INDEX('Per Invoice'!N$2:N$1201,$AA292)))</f>
        <v/>
      </c>
      <c r="O292">
        <f>IF($AA292="","",IF(INDEX('Per Invoice'!O$2:O$1201,$AA292)="","",INDEX('Per Invoice'!O$2:O$1201,$AA292)))</f>
        <v/>
      </c>
      <c r="P292" s="7">
        <f>IF($AA292="","",IF(INDEX('Per Invoice'!P$2:P$1201,$AA292)="","",INDEX('Per Invoice'!P$2:P$1201,$AA292)))</f>
        <v/>
      </c>
      <c r="Q292">
        <f>IF($AA292="","",IF(INDEX('Per Invoice'!Q$2:Q$1201,$AA292)="","",INDEX('Per Invoice'!Q$2:Q$1201,$AA292)))</f>
        <v/>
      </c>
      <c r="R292" s="7">
        <f>IF($AA292="","",IF(INDEX('Per Invoice'!R$2:R$1201,$AA292)="","",INDEX('Per Invoice'!R$2:R$1201,$AA292)))</f>
        <v/>
      </c>
      <c r="S292" s="7">
        <f>IF($AA292="","",IF(INDEX('Per Invoice'!S$2:S$1201,$AA292)="","",INDEX('Per Invoice'!S$2:S$1201,$AA292)))</f>
        <v/>
      </c>
      <c r="T292">
        <f>IF($AA292="","",IF(INDEX('Per Invoice'!T$2:T$1201,$AA292)="","",INDEX('Per Invoice'!T$2:T$1201,$AA292)))</f>
        <v/>
      </c>
      <c r="U292" s="7">
        <f>IF($AA292="","",IF(INDEX('Per Invoice'!U$2:U$1201,$AA292)="","",INDEX('Per Invoice'!U$2:U$1201,$AA292)))</f>
        <v/>
      </c>
      <c r="V292" s="7">
        <f>IF($AA292="","",IF(INDEX('Per Invoice'!V$2:V$1201,$AA292)="","",INDEX('Per Invoice'!V$2:V$1201,$AA292)))</f>
        <v/>
      </c>
      <c r="W292" s="7">
        <f>IF($AA292="","",IF(INDEX('Per Invoice'!W$2:W$1201,$AA292)="","",INDEX('Per Invoice'!W$2:W$1201,$AA292)))</f>
        <v/>
      </c>
      <c r="X292" s="7">
        <f>IF($AA292="","",IF(INDEX('Per Invoice'!X$2:X$1201,$AA292)="","",INDEX('Per Invoice'!X$2:X$1201,$AA292)))</f>
        <v/>
      </c>
      <c r="Y292" s="7">
        <f>IF($AA292="","",IF(INDEX('Per Invoice'!Y$2:Y$1201,$AA292)="","",INDEX('Per Invoice'!Y$2:Y$1201,$AA292)))</f>
        <v/>
      </c>
      <c r="Z292" s="7">
        <f>IF($AA292="","",IF(INDEX('Per Invoice'!Z$2:Z$1201,$AA292)="","",INDEX('Per Invoice'!Z$2:Z$1201,$AA292)))</f>
        <v/>
      </c>
      <c r="AA292" s="16">
        <f>IFERROR(MATCH(Settings!$C$31&amp;"|"&amp;ROWS($AA$2:$AA292),'Per Invoice'!$AB$2:$AB$1201,0),"")</f>
        <v/>
      </c>
    </row>
    <row r="293">
      <c r="A293">
        <f>IF($AA293="","",IF(INDEX('Per Invoice'!A$2:A$1201,$AA293)="","",INDEX('Per Invoice'!A$2:A$1201,$AA293)))</f>
        <v/>
      </c>
      <c r="B293">
        <f>IF($AA293="","",IF(INDEX('Per Invoice'!B$2:B$1201,$AA293)="","",INDEX('Per Invoice'!B$2:B$1201,$AA293)))</f>
        <v/>
      </c>
      <c r="C293">
        <f>IF($AA293="","",IF(INDEX('Per Invoice'!C$2:C$1201,$AA293)="","",INDEX('Per Invoice'!C$2:C$1201,$AA293)))</f>
        <v/>
      </c>
      <c r="D293">
        <f>IF($AA293="","",IF(INDEX('Per Invoice'!D$2:D$1201,$AA293)="","",INDEX('Per Invoice'!D$2:D$1201,$AA293)))</f>
        <v/>
      </c>
      <c r="E293">
        <f>IF($AA293="","",IF(INDEX('Per Invoice'!E$2:E$1201,$AA293)="","",INDEX('Per Invoice'!E$2:E$1201,$AA293)))</f>
        <v/>
      </c>
      <c r="F293">
        <f>IF($AA293="","",IF(INDEX('Per Invoice'!F$2:F$1201,$AA293)="","",INDEX('Per Invoice'!F$2:F$1201,$AA293)))</f>
        <v/>
      </c>
      <c r="G293">
        <f>IF($AA293="","",IF(INDEX('Per Invoice'!G$2:G$1201,$AA293)="","",INDEX('Per Invoice'!G$2:G$1201,$AA293)))</f>
        <v/>
      </c>
      <c r="H293">
        <f>IF($AA293="","",IF(INDEX('Per Invoice'!H$2:H$1201,$AA293)="","",INDEX('Per Invoice'!H$2:H$1201,$AA293)))</f>
        <v/>
      </c>
      <c r="I293">
        <f>IF($AA293="","",IF(INDEX('Per Invoice'!I$2:I$1201,$AA293)="","",INDEX('Per Invoice'!I$2:I$1201,$AA293)))</f>
        <v/>
      </c>
      <c r="J293">
        <f>IF($AA293="","",IF(INDEX('Per Invoice'!J$2:J$1201,$AA293)="","",INDEX('Per Invoice'!J$2:J$1201,$AA293)))</f>
        <v/>
      </c>
      <c r="K293">
        <f>IF($AA293="","",IF(INDEX('Per Invoice'!K$2:K$1201,$AA293)="","",INDEX('Per Invoice'!K$2:K$1201,$AA293)))</f>
        <v/>
      </c>
      <c r="L293">
        <f>IF($AA293="","",IF(INDEX('Per Invoice'!L$2:L$1201,$AA293)="","",INDEX('Per Invoice'!L$2:L$1201,$AA293)))</f>
        <v/>
      </c>
      <c r="M293">
        <f>IF($AA293="","",IF(INDEX('Per Invoice'!M$2:M$1201,$AA293)="","",INDEX('Per Invoice'!M$2:M$1201,$AA293)))</f>
        <v/>
      </c>
      <c r="N293">
        <f>IF($AA293="","",IF(INDEX('Per Invoice'!N$2:N$1201,$AA293)="","",INDEX('Per Invoice'!N$2:N$1201,$AA293)))</f>
        <v/>
      </c>
      <c r="O293">
        <f>IF($AA293="","",IF(INDEX('Per Invoice'!O$2:O$1201,$AA293)="","",INDEX('Per Invoice'!O$2:O$1201,$AA293)))</f>
        <v/>
      </c>
      <c r="P293" s="7">
        <f>IF($AA293="","",IF(INDEX('Per Invoice'!P$2:P$1201,$AA293)="","",INDEX('Per Invoice'!P$2:P$1201,$AA293)))</f>
        <v/>
      </c>
      <c r="Q293">
        <f>IF($AA293="","",IF(INDEX('Per Invoice'!Q$2:Q$1201,$AA293)="","",INDEX('Per Invoice'!Q$2:Q$1201,$AA293)))</f>
        <v/>
      </c>
      <c r="R293" s="7">
        <f>IF($AA293="","",IF(INDEX('Per Invoice'!R$2:R$1201,$AA293)="","",INDEX('Per Invoice'!R$2:R$1201,$AA293)))</f>
        <v/>
      </c>
      <c r="S293" s="7">
        <f>IF($AA293="","",IF(INDEX('Per Invoice'!S$2:S$1201,$AA293)="","",INDEX('Per Invoice'!S$2:S$1201,$AA293)))</f>
        <v/>
      </c>
      <c r="T293">
        <f>IF($AA293="","",IF(INDEX('Per Invoice'!T$2:T$1201,$AA293)="","",INDEX('Per Invoice'!T$2:T$1201,$AA293)))</f>
        <v/>
      </c>
      <c r="U293" s="7">
        <f>IF($AA293="","",IF(INDEX('Per Invoice'!U$2:U$1201,$AA293)="","",INDEX('Per Invoice'!U$2:U$1201,$AA293)))</f>
        <v/>
      </c>
      <c r="V293" s="7">
        <f>IF($AA293="","",IF(INDEX('Per Invoice'!V$2:V$1201,$AA293)="","",INDEX('Per Invoice'!V$2:V$1201,$AA293)))</f>
        <v/>
      </c>
      <c r="W293" s="7">
        <f>IF($AA293="","",IF(INDEX('Per Invoice'!W$2:W$1201,$AA293)="","",INDEX('Per Invoice'!W$2:W$1201,$AA293)))</f>
        <v/>
      </c>
      <c r="X293" s="7">
        <f>IF($AA293="","",IF(INDEX('Per Invoice'!X$2:X$1201,$AA293)="","",INDEX('Per Invoice'!X$2:X$1201,$AA293)))</f>
        <v/>
      </c>
      <c r="Y293" s="7">
        <f>IF($AA293="","",IF(INDEX('Per Invoice'!Y$2:Y$1201,$AA293)="","",INDEX('Per Invoice'!Y$2:Y$1201,$AA293)))</f>
        <v/>
      </c>
      <c r="Z293" s="7">
        <f>IF($AA293="","",IF(INDEX('Per Invoice'!Z$2:Z$1201,$AA293)="","",INDEX('Per Invoice'!Z$2:Z$1201,$AA293)))</f>
        <v/>
      </c>
      <c r="AA293" s="16">
        <f>IFERROR(MATCH(Settings!$C$31&amp;"|"&amp;ROWS($AA$2:$AA293),'Per Invoice'!$AB$2:$AB$1201,0),"")</f>
        <v/>
      </c>
    </row>
    <row r="294">
      <c r="A294">
        <f>IF($AA294="","",IF(INDEX('Per Invoice'!A$2:A$1201,$AA294)="","",INDEX('Per Invoice'!A$2:A$1201,$AA294)))</f>
        <v/>
      </c>
      <c r="B294">
        <f>IF($AA294="","",IF(INDEX('Per Invoice'!B$2:B$1201,$AA294)="","",INDEX('Per Invoice'!B$2:B$1201,$AA294)))</f>
        <v/>
      </c>
      <c r="C294">
        <f>IF($AA294="","",IF(INDEX('Per Invoice'!C$2:C$1201,$AA294)="","",INDEX('Per Invoice'!C$2:C$1201,$AA294)))</f>
        <v/>
      </c>
      <c r="D294">
        <f>IF($AA294="","",IF(INDEX('Per Invoice'!D$2:D$1201,$AA294)="","",INDEX('Per Invoice'!D$2:D$1201,$AA294)))</f>
        <v/>
      </c>
      <c r="E294">
        <f>IF($AA294="","",IF(INDEX('Per Invoice'!E$2:E$1201,$AA294)="","",INDEX('Per Invoice'!E$2:E$1201,$AA294)))</f>
        <v/>
      </c>
      <c r="F294">
        <f>IF($AA294="","",IF(INDEX('Per Invoice'!F$2:F$1201,$AA294)="","",INDEX('Per Invoice'!F$2:F$1201,$AA294)))</f>
        <v/>
      </c>
      <c r="G294">
        <f>IF($AA294="","",IF(INDEX('Per Invoice'!G$2:G$1201,$AA294)="","",INDEX('Per Invoice'!G$2:G$1201,$AA294)))</f>
        <v/>
      </c>
      <c r="H294">
        <f>IF($AA294="","",IF(INDEX('Per Invoice'!H$2:H$1201,$AA294)="","",INDEX('Per Invoice'!H$2:H$1201,$AA294)))</f>
        <v/>
      </c>
      <c r="I294">
        <f>IF($AA294="","",IF(INDEX('Per Invoice'!I$2:I$1201,$AA294)="","",INDEX('Per Invoice'!I$2:I$1201,$AA294)))</f>
        <v/>
      </c>
      <c r="J294">
        <f>IF($AA294="","",IF(INDEX('Per Invoice'!J$2:J$1201,$AA294)="","",INDEX('Per Invoice'!J$2:J$1201,$AA294)))</f>
        <v/>
      </c>
      <c r="K294">
        <f>IF($AA294="","",IF(INDEX('Per Invoice'!K$2:K$1201,$AA294)="","",INDEX('Per Invoice'!K$2:K$1201,$AA294)))</f>
        <v/>
      </c>
      <c r="L294">
        <f>IF($AA294="","",IF(INDEX('Per Invoice'!L$2:L$1201,$AA294)="","",INDEX('Per Invoice'!L$2:L$1201,$AA294)))</f>
        <v/>
      </c>
      <c r="M294">
        <f>IF($AA294="","",IF(INDEX('Per Invoice'!M$2:M$1201,$AA294)="","",INDEX('Per Invoice'!M$2:M$1201,$AA294)))</f>
        <v/>
      </c>
      <c r="N294">
        <f>IF($AA294="","",IF(INDEX('Per Invoice'!N$2:N$1201,$AA294)="","",INDEX('Per Invoice'!N$2:N$1201,$AA294)))</f>
        <v/>
      </c>
      <c r="O294">
        <f>IF($AA294="","",IF(INDEX('Per Invoice'!O$2:O$1201,$AA294)="","",INDEX('Per Invoice'!O$2:O$1201,$AA294)))</f>
        <v/>
      </c>
      <c r="P294" s="7">
        <f>IF($AA294="","",IF(INDEX('Per Invoice'!P$2:P$1201,$AA294)="","",INDEX('Per Invoice'!P$2:P$1201,$AA294)))</f>
        <v/>
      </c>
      <c r="Q294">
        <f>IF($AA294="","",IF(INDEX('Per Invoice'!Q$2:Q$1201,$AA294)="","",INDEX('Per Invoice'!Q$2:Q$1201,$AA294)))</f>
        <v/>
      </c>
      <c r="R294" s="7">
        <f>IF($AA294="","",IF(INDEX('Per Invoice'!R$2:R$1201,$AA294)="","",INDEX('Per Invoice'!R$2:R$1201,$AA294)))</f>
        <v/>
      </c>
      <c r="S294" s="7">
        <f>IF($AA294="","",IF(INDEX('Per Invoice'!S$2:S$1201,$AA294)="","",INDEX('Per Invoice'!S$2:S$1201,$AA294)))</f>
        <v/>
      </c>
      <c r="T294">
        <f>IF($AA294="","",IF(INDEX('Per Invoice'!T$2:T$1201,$AA294)="","",INDEX('Per Invoice'!T$2:T$1201,$AA294)))</f>
        <v/>
      </c>
      <c r="U294" s="7">
        <f>IF($AA294="","",IF(INDEX('Per Invoice'!U$2:U$1201,$AA294)="","",INDEX('Per Invoice'!U$2:U$1201,$AA294)))</f>
        <v/>
      </c>
      <c r="V294" s="7">
        <f>IF($AA294="","",IF(INDEX('Per Invoice'!V$2:V$1201,$AA294)="","",INDEX('Per Invoice'!V$2:V$1201,$AA294)))</f>
        <v/>
      </c>
      <c r="W294" s="7">
        <f>IF($AA294="","",IF(INDEX('Per Invoice'!W$2:W$1201,$AA294)="","",INDEX('Per Invoice'!W$2:W$1201,$AA294)))</f>
        <v/>
      </c>
      <c r="X294" s="7">
        <f>IF($AA294="","",IF(INDEX('Per Invoice'!X$2:X$1201,$AA294)="","",INDEX('Per Invoice'!X$2:X$1201,$AA294)))</f>
        <v/>
      </c>
      <c r="Y294" s="7">
        <f>IF($AA294="","",IF(INDEX('Per Invoice'!Y$2:Y$1201,$AA294)="","",INDEX('Per Invoice'!Y$2:Y$1201,$AA294)))</f>
        <v/>
      </c>
      <c r="Z294" s="7">
        <f>IF($AA294="","",IF(INDEX('Per Invoice'!Z$2:Z$1201,$AA294)="","",INDEX('Per Invoice'!Z$2:Z$1201,$AA294)))</f>
        <v/>
      </c>
      <c r="AA294" s="16">
        <f>IFERROR(MATCH(Settings!$C$31&amp;"|"&amp;ROWS($AA$2:$AA294),'Per Invoice'!$AB$2:$AB$1201,0),"")</f>
        <v/>
      </c>
    </row>
    <row r="295">
      <c r="A295">
        <f>IF($AA295="","",IF(INDEX('Per Invoice'!A$2:A$1201,$AA295)="","",INDEX('Per Invoice'!A$2:A$1201,$AA295)))</f>
        <v/>
      </c>
      <c r="B295">
        <f>IF($AA295="","",IF(INDEX('Per Invoice'!B$2:B$1201,$AA295)="","",INDEX('Per Invoice'!B$2:B$1201,$AA295)))</f>
        <v/>
      </c>
      <c r="C295">
        <f>IF($AA295="","",IF(INDEX('Per Invoice'!C$2:C$1201,$AA295)="","",INDEX('Per Invoice'!C$2:C$1201,$AA295)))</f>
        <v/>
      </c>
      <c r="D295">
        <f>IF($AA295="","",IF(INDEX('Per Invoice'!D$2:D$1201,$AA295)="","",INDEX('Per Invoice'!D$2:D$1201,$AA295)))</f>
        <v/>
      </c>
      <c r="E295">
        <f>IF($AA295="","",IF(INDEX('Per Invoice'!E$2:E$1201,$AA295)="","",INDEX('Per Invoice'!E$2:E$1201,$AA295)))</f>
        <v/>
      </c>
      <c r="F295">
        <f>IF($AA295="","",IF(INDEX('Per Invoice'!F$2:F$1201,$AA295)="","",INDEX('Per Invoice'!F$2:F$1201,$AA295)))</f>
        <v/>
      </c>
      <c r="G295">
        <f>IF($AA295="","",IF(INDEX('Per Invoice'!G$2:G$1201,$AA295)="","",INDEX('Per Invoice'!G$2:G$1201,$AA295)))</f>
        <v/>
      </c>
      <c r="H295">
        <f>IF($AA295="","",IF(INDEX('Per Invoice'!H$2:H$1201,$AA295)="","",INDEX('Per Invoice'!H$2:H$1201,$AA295)))</f>
        <v/>
      </c>
      <c r="I295">
        <f>IF($AA295="","",IF(INDEX('Per Invoice'!I$2:I$1201,$AA295)="","",INDEX('Per Invoice'!I$2:I$1201,$AA295)))</f>
        <v/>
      </c>
      <c r="J295">
        <f>IF($AA295="","",IF(INDEX('Per Invoice'!J$2:J$1201,$AA295)="","",INDEX('Per Invoice'!J$2:J$1201,$AA295)))</f>
        <v/>
      </c>
      <c r="K295">
        <f>IF($AA295="","",IF(INDEX('Per Invoice'!K$2:K$1201,$AA295)="","",INDEX('Per Invoice'!K$2:K$1201,$AA295)))</f>
        <v/>
      </c>
      <c r="L295">
        <f>IF($AA295="","",IF(INDEX('Per Invoice'!L$2:L$1201,$AA295)="","",INDEX('Per Invoice'!L$2:L$1201,$AA295)))</f>
        <v/>
      </c>
      <c r="M295">
        <f>IF($AA295="","",IF(INDEX('Per Invoice'!M$2:M$1201,$AA295)="","",INDEX('Per Invoice'!M$2:M$1201,$AA295)))</f>
        <v/>
      </c>
      <c r="N295">
        <f>IF($AA295="","",IF(INDEX('Per Invoice'!N$2:N$1201,$AA295)="","",INDEX('Per Invoice'!N$2:N$1201,$AA295)))</f>
        <v/>
      </c>
      <c r="O295">
        <f>IF($AA295="","",IF(INDEX('Per Invoice'!O$2:O$1201,$AA295)="","",INDEX('Per Invoice'!O$2:O$1201,$AA295)))</f>
        <v/>
      </c>
      <c r="P295" s="7">
        <f>IF($AA295="","",IF(INDEX('Per Invoice'!P$2:P$1201,$AA295)="","",INDEX('Per Invoice'!P$2:P$1201,$AA295)))</f>
        <v/>
      </c>
      <c r="Q295">
        <f>IF($AA295="","",IF(INDEX('Per Invoice'!Q$2:Q$1201,$AA295)="","",INDEX('Per Invoice'!Q$2:Q$1201,$AA295)))</f>
        <v/>
      </c>
      <c r="R295" s="7">
        <f>IF($AA295="","",IF(INDEX('Per Invoice'!R$2:R$1201,$AA295)="","",INDEX('Per Invoice'!R$2:R$1201,$AA295)))</f>
        <v/>
      </c>
      <c r="S295" s="7">
        <f>IF($AA295="","",IF(INDEX('Per Invoice'!S$2:S$1201,$AA295)="","",INDEX('Per Invoice'!S$2:S$1201,$AA295)))</f>
        <v/>
      </c>
      <c r="T295">
        <f>IF($AA295="","",IF(INDEX('Per Invoice'!T$2:T$1201,$AA295)="","",INDEX('Per Invoice'!T$2:T$1201,$AA295)))</f>
        <v/>
      </c>
      <c r="U295" s="7">
        <f>IF($AA295="","",IF(INDEX('Per Invoice'!U$2:U$1201,$AA295)="","",INDEX('Per Invoice'!U$2:U$1201,$AA295)))</f>
        <v/>
      </c>
      <c r="V295" s="7">
        <f>IF($AA295="","",IF(INDEX('Per Invoice'!V$2:V$1201,$AA295)="","",INDEX('Per Invoice'!V$2:V$1201,$AA295)))</f>
        <v/>
      </c>
      <c r="W295" s="7">
        <f>IF($AA295="","",IF(INDEX('Per Invoice'!W$2:W$1201,$AA295)="","",INDEX('Per Invoice'!W$2:W$1201,$AA295)))</f>
        <v/>
      </c>
      <c r="X295" s="7">
        <f>IF($AA295="","",IF(INDEX('Per Invoice'!X$2:X$1201,$AA295)="","",INDEX('Per Invoice'!X$2:X$1201,$AA295)))</f>
        <v/>
      </c>
      <c r="Y295" s="7">
        <f>IF($AA295="","",IF(INDEX('Per Invoice'!Y$2:Y$1201,$AA295)="","",INDEX('Per Invoice'!Y$2:Y$1201,$AA295)))</f>
        <v/>
      </c>
      <c r="Z295" s="7">
        <f>IF($AA295="","",IF(INDEX('Per Invoice'!Z$2:Z$1201,$AA295)="","",INDEX('Per Invoice'!Z$2:Z$1201,$AA295)))</f>
        <v/>
      </c>
      <c r="AA295" s="16">
        <f>IFERROR(MATCH(Settings!$C$31&amp;"|"&amp;ROWS($AA$2:$AA295),'Per Invoice'!$AB$2:$AB$1201,0),"")</f>
        <v/>
      </c>
    </row>
    <row r="296">
      <c r="A296">
        <f>IF($AA296="","",IF(INDEX('Per Invoice'!A$2:A$1201,$AA296)="","",INDEX('Per Invoice'!A$2:A$1201,$AA296)))</f>
        <v/>
      </c>
      <c r="B296">
        <f>IF($AA296="","",IF(INDEX('Per Invoice'!B$2:B$1201,$AA296)="","",INDEX('Per Invoice'!B$2:B$1201,$AA296)))</f>
        <v/>
      </c>
      <c r="C296">
        <f>IF($AA296="","",IF(INDEX('Per Invoice'!C$2:C$1201,$AA296)="","",INDEX('Per Invoice'!C$2:C$1201,$AA296)))</f>
        <v/>
      </c>
      <c r="D296">
        <f>IF($AA296="","",IF(INDEX('Per Invoice'!D$2:D$1201,$AA296)="","",INDEX('Per Invoice'!D$2:D$1201,$AA296)))</f>
        <v/>
      </c>
      <c r="E296">
        <f>IF($AA296="","",IF(INDEX('Per Invoice'!E$2:E$1201,$AA296)="","",INDEX('Per Invoice'!E$2:E$1201,$AA296)))</f>
        <v/>
      </c>
      <c r="F296">
        <f>IF($AA296="","",IF(INDEX('Per Invoice'!F$2:F$1201,$AA296)="","",INDEX('Per Invoice'!F$2:F$1201,$AA296)))</f>
        <v/>
      </c>
      <c r="G296">
        <f>IF($AA296="","",IF(INDEX('Per Invoice'!G$2:G$1201,$AA296)="","",INDEX('Per Invoice'!G$2:G$1201,$AA296)))</f>
        <v/>
      </c>
      <c r="H296">
        <f>IF($AA296="","",IF(INDEX('Per Invoice'!H$2:H$1201,$AA296)="","",INDEX('Per Invoice'!H$2:H$1201,$AA296)))</f>
        <v/>
      </c>
      <c r="I296">
        <f>IF($AA296="","",IF(INDEX('Per Invoice'!I$2:I$1201,$AA296)="","",INDEX('Per Invoice'!I$2:I$1201,$AA296)))</f>
        <v/>
      </c>
      <c r="J296">
        <f>IF($AA296="","",IF(INDEX('Per Invoice'!J$2:J$1201,$AA296)="","",INDEX('Per Invoice'!J$2:J$1201,$AA296)))</f>
        <v/>
      </c>
      <c r="K296">
        <f>IF($AA296="","",IF(INDEX('Per Invoice'!K$2:K$1201,$AA296)="","",INDEX('Per Invoice'!K$2:K$1201,$AA296)))</f>
        <v/>
      </c>
      <c r="L296">
        <f>IF($AA296="","",IF(INDEX('Per Invoice'!L$2:L$1201,$AA296)="","",INDEX('Per Invoice'!L$2:L$1201,$AA296)))</f>
        <v/>
      </c>
      <c r="M296">
        <f>IF($AA296="","",IF(INDEX('Per Invoice'!M$2:M$1201,$AA296)="","",INDEX('Per Invoice'!M$2:M$1201,$AA296)))</f>
        <v/>
      </c>
      <c r="N296">
        <f>IF($AA296="","",IF(INDEX('Per Invoice'!N$2:N$1201,$AA296)="","",INDEX('Per Invoice'!N$2:N$1201,$AA296)))</f>
        <v/>
      </c>
      <c r="O296">
        <f>IF($AA296="","",IF(INDEX('Per Invoice'!O$2:O$1201,$AA296)="","",INDEX('Per Invoice'!O$2:O$1201,$AA296)))</f>
        <v/>
      </c>
      <c r="P296" s="7">
        <f>IF($AA296="","",IF(INDEX('Per Invoice'!P$2:P$1201,$AA296)="","",INDEX('Per Invoice'!P$2:P$1201,$AA296)))</f>
        <v/>
      </c>
      <c r="Q296">
        <f>IF($AA296="","",IF(INDEX('Per Invoice'!Q$2:Q$1201,$AA296)="","",INDEX('Per Invoice'!Q$2:Q$1201,$AA296)))</f>
        <v/>
      </c>
      <c r="R296" s="7">
        <f>IF($AA296="","",IF(INDEX('Per Invoice'!R$2:R$1201,$AA296)="","",INDEX('Per Invoice'!R$2:R$1201,$AA296)))</f>
        <v/>
      </c>
      <c r="S296" s="7">
        <f>IF($AA296="","",IF(INDEX('Per Invoice'!S$2:S$1201,$AA296)="","",INDEX('Per Invoice'!S$2:S$1201,$AA296)))</f>
        <v/>
      </c>
      <c r="T296">
        <f>IF($AA296="","",IF(INDEX('Per Invoice'!T$2:T$1201,$AA296)="","",INDEX('Per Invoice'!T$2:T$1201,$AA296)))</f>
        <v/>
      </c>
      <c r="U296" s="7">
        <f>IF($AA296="","",IF(INDEX('Per Invoice'!U$2:U$1201,$AA296)="","",INDEX('Per Invoice'!U$2:U$1201,$AA296)))</f>
        <v/>
      </c>
      <c r="V296" s="7">
        <f>IF($AA296="","",IF(INDEX('Per Invoice'!V$2:V$1201,$AA296)="","",INDEX('Per Invoice'!V$2:V$1201,$AA296)))</f>
        <v/>
      </c>
      <c r="W296" s="7">
        <f>IF($AA296="","",IF(INDEX('Per Invoice'!W$2:W$1201,$AA296)="","",INDEX('Per Invoice'!W$2:W$1201,$AA296)))</f>
        <v/>
      </c>
      <c r="X296" s="7">
        <f>IF($AA296="","",IF(INDEX('Per Invoice'!X$2:X$1201,$AA296)="","",INDEX('Per Invoice'!X$2:X$1201,$AA296)))</f>
        <v/>
      </c>
      <c r="Y296" s="7">
        <f>IF($AA296="","",IF(INDEX('Per Invoice'!Y$2:Y$1201,$AA296)="","",INDEX('Per Invoice'!Y$2:Y$1201,$AA296)))</f>
        <v/>
      </c>
      <c r="Z296" s="7">
        <f>IF($AA296="","",IF(INDEX('Per Invoice'!Z$2:Z$1201,$AA296)="","",INDEX('Per Invoice'!Z$2:Z$1201,$AA296)))</f>
        <v/>
      </c>
      <c r="AA296" s="16">
        <f>IFERROR(MATCH(Settings!$C$31&amp;"|"&amp;ROWS($AA$2:$AA296),'Per Invoice'!$AB$2:$AB$1201,0),"")</f>
        <v/>
      </c>
    </row>
    <row r="297">
      <c r="A297">
        <f>IF($AA297="","",IF(INDEX('Per Invoice'!A$2:A$1201,$AA297)="","",INDEX('Per Invoice'!A$2:A$1201,$AA297)))</f>
        <v/>
      </c>
      <c r="B297">
        <f>IF($AA297="","",IF(INDEX('Per Invoice'!B$2:B$1201,$AA297)="","",INDEX('Per Invoice'!B$2:B$1201,$AA297)))</f>
        <v/>
      </c>
      <c r="C297">
        <f>IF($AA297="","",IF(INDEX('Per Invoice'!C$2:C$1201,$AA297)="","",INDEX('Per Invoice'!C$2:C$1201,$AA297)))</f>
        <v/>
      </c>
      <c r="D297">
        <f>IF($AA297="","",IF(INDEX('Per Invoice'!D$2:D$1201,$AA297)="","",INDEX('Per Invoice'!D$2:D$1201,$AA297)))</f>
        <v/>
      </c>
      <c r="E297">
        <f>IF($AA297="","",IF(INDEX('Per Invoice'!E$2:E$1201,$AA297)="","",INDEX('Per Invoice'!E$2:E$1201,$AA297)))</f>
        <v/>
      </c>
      <c r="F297">
        <f>IF($AA297="","",IF(INDEX('Per Invoice'!F$2:F$1201,$AA297)="","",INDEX('Per Invoice'!F$2:F$1201,$AA297)))</f>
        <v/>
      </c>
      <c r="G297">
        <f>IF($AA297="","",IF(INDEX('Per Invoice'!G$2:G$1201,$AA297)="","",INDEX('Per Invoice'!G$2:G$1201,$AA297)))</f>
        <v/>
      </c>
      <c r="H297">
        <f>IF($AA297="","",IF(INDEX('Per Invoice'!H$2:H$1201,$AA297)="","",INDEX('Per Invoice'!H$2:H$1201,$AA297)))</f>
        <v/>
      </c>
      <c r="I297">
        <f>IF($AA297="","",IF(INDEX('Per Invoice'!I$2:I$1201,$AA297)="","",INDEX('Per Invoice'!I$2:I$1201,$AA297)))</f>
        <v/>
      </c>
      <c r="J297">
        <f>IF($AA297="","",IF(INDEX('Per Invoice'!J$2:J$1201,$AA297)="","",INDEX('Per Invoice'!J$2:J$1201,$AA297)))</f>
        <v/>
      </c>
      <c r="K297">
        <f>IF($AA297="","",IF(INDEX('Per Invoice'!K$2:K$1201,$AA297)="","",INDEX('Per Invoice'!K$2:K$1201,$AA297)))</f>
        <v/>
      </c>
      <c r="L297">
        <f>IF($AA297="","",IF(INDEX('Per Invoice'!L$2:L$1201,$AA297)="","",INDEX('Per Invoice'!L$2:L$1201,$AA297)))</f>
        <v/>
      </c>
      <c r="M297">
        <f>IF($AA297="","",IF(INDEX('Per Invoice'!M$2:M$1201,$AA297)="","",INDEX('Per Invoice'!M$2:M$1201,$AA297)))</f>
        <v/>
      </c>
      <c r="N297">
        <f>IF($AA297="","",IF(INDEX('Per Invoice'!N$2:N$1201,$AA297)="","",INDEX('Per Invoice'!N$2:N$1201,$AA297)))</f>
        <v/>
      </c>
      <c r="O297">
        <f>IF($AA297="","",IF(INDEX('Per Invoice'!O$2:O$1201,$AA297)="","",INDEX('Per Invoice'!O$2:O$1201,$AA297)))</f>
        <v/>
      </c>
      <c r="P297" s="7">
        <f>IF($AA297="","",IF(INDEX('Per Invoice'!P$2:P$1201,$AA297)="","",INDEX('Per Invoice'!P$2:P$1201,$AA297)))</f>
        <v/>
      </c>
      <c r="Q297">
        <f>IF($AA297="","",IF(INDEX('Per Invoice'!Q$2:Q$1201,$AA297)="","",INDEX('Per Invoice'!Q$2:Q$1201,$AA297)))</f>
        <v/>
      </c>
      <c r="R297" s="7">
        <f>IF($AA297="","",IF(INDEX('Per Invoice'!R$2:R$1201,$AA297)="","",INDEX('Per Invoice'!R$2:R$1201,$AA297)))</f>
        <v/>
      </c>
      <c r="S297" s="7">
        <f>IF($AA297="","",IF(INDEX('Per Invoice'!S$2:S$1201,$AA297)="","",INDEX('Per Invoice'!S$2:S$1201,$AA297)))</f>
        <v/>
      </c>
      <c r="T297">
        <f>IF($AA297="","",IF(INDEX('Per Invoice'!T$2:T$1201,$AA297)="","",INDEX('Per Invoice'!T$2:T$1201,$AA297)))</f>
        <v/>
      </c>
      <c r="U297" s="7">
        <f>IF($AA297="","",IF(INDEX('Per Invoice'!U$2:U$1201,$AA297)="","",INDEX('Per Invoice'!U$2:U$1201,$AA297)))</f>
        <v/>
      </c>
      <c r="V297" s="7">
        <f>IF($AA297="","",IF(INDEX('Per Invoice'!V$2:V$1201,$AA297)="","",INDEX('Per Invoice'!V$2:V$1201,$AA297)))</f>
        <v/>
      </c>
      <c r="W297" s="7">
        <f>IF($AA297="","",IF(INDEX('Per Invoice'!W$2:W$1201,$AA297)="","",INDEX('Per Invoice'!W$2:W$1201,$AA297)))</f>
        <v/>
      </c>
      <c r="X297" s="7">
        <f>IF($AA297="","",IF(INDEX('Per Invoice'!X$2:X$1201,$AA297)="","",INDEX('Per Invoice'!X$2:X$1201,$AA297)))</f>
        <v/>
      </c>
      <c r="Y297" s="7">
        <f>IF($AA297="","",IF(INDEX('Per Invoice'!Y$2:Y$1201,$AA297)="","",INDEX('Per Invoice'!Y$2:Y$1201,$AA297)))</f>
        <v/>
      </c>
      <c r="Z297" s="7">
        <f>IF($AA297="","",IF(INDEX('Per Invoice'!Z$2:Z$1201,$AA297)="","",INDEX('Per Invoice'!Z$2:Z$1201,$AA297)))</f>
        <v/>
      </c>
      <c r="AA297" s="16">
        <f>IFERROR(MATCH(Settings!$C$31&amp;"|"&amp;ROWS($AA$2:$AA297),'Per Invoice'!$AB$2:$AB$1201,0),"")</f>
        <v/>
      </c>
    </row>
    <row r="298">
      <c r="A298">
        <f>IF($AA298="","",IF(INDEX('Per Invoice'!A$2:A$1201,$AA298)="","",INDEX('Per Invoice'!A$2:A$1201,$AA298)))</f>
        <v/>
      </c>
      <c r="B298">
        <f>IF($AA298="","",IF(INDEX('Per Invoice'!B$2:B$1201,$AA298)="","",INDEX('Per Invoice'!B$2:B$1201,$AA298)))</f>
        <v/>
      </c>
      <c r="C298">
        <f>IF($AA298="","",IF(INDEX('Per Invoice'!C$2:C$1201,$AA298)="","",INDEX('Per Invoice'!C$2:C$1201,$AA298)))</f>
        <v/>
      </c>
      <c r="D298">
        <f>IF($AA298="","",IF(INDEX('Per Invoice'!D$2:D$1201,$AA298)="","",INDEX('Per Invoice'!D$2:D$1201,$AA298)))</f>
        <v/>
      </c>
      <c r="E298">
        <f>IF($AA298="","",IF(INDEX('Per Invoice'!E$2:E$1201,$AA298)="","",INDEX('Per Invoice'!E$2:E$1201,$AA298)))</f>
        <v/>
      </c>
      <c r="F298">
        <f>IF($AA298="","",IF(INDEX('Per Invoice'!F$2:F$1201,$AA298)="","",INDEX('Per Invoice'!F$2:F$1201,$AA298)))</f>
        <v/>
      </c>
      <c r="G298">
        <f>IF($AA298="","",IF(INDEX('Per Invoice'!G$2:G$1201,$AA298)="","",INDEX('Per Invoice'!G$2:G$1201,$AA298)))</f>
        <v/>
      </c>
      <c r="H298">
        <f>IF($AA298="","",IF(INDEX('Per Invoice'!H$2:H$1201,$AA298)="","",INDEX('Per Invoice'!H$2:H$1201,$AA298)))</f>
        <v/>
      </c>
      <c r="I298">
        <f>IF($AA298="","",IF(INDEX('Per Invoice'!I$2:I$1201,$AA298)="","",INDEX('Per Invoice'!I$2:I$1201,$AA298)))</f>
        <v/>
      </c>
      <c r="J298">
        <f>IF($AA298="","",IF(INDEX('Per Invoice'!J$2:J$1201,$AA298)="","",INDEX('Per Invoice'!J$2:J$1201,$AA298)))</f>
        <v/>
      </c>
      <c r="K298">
        <f>IF($AA298="","",IF(INDEX('Per Invoice'!K$2:K$1201,$AA298)="","",INDEX('Per Invoice'!K$2:K$1201,$AA298)))</f>
        <v/>
      </c>
      <c r="L298">
        <f>IF($AA298="","",IF(INDEX('Per Invoice'!L$2:L$1201,$AA298)="","",INDEX('Per Invoice'!L$2:L$1201,$AA298)))</f>
        <v/>
      </c>
      <c r="M298">
        <f>IF($AA298="","",IF(INDEX('Per Invoice'!M$2:M$1201,$AA298)="","",INDEX('Per Invoice'!M$2:M$1201,$AA298)))</f>
        <v/>
      </c>
      <c r="N298">
        <f>IF($AA298="","",IF(INDEX('Per Invoice'!N$2:N$1201,$AA298)="","",INDEX('Per Invoice'!N$2:N$1201,$AA298)))</f>
        <v/>
      </c>
      <c r="O298">
        <f>IF($AA298="","",IF(INDEX('Per Invoice'!O$2:O$1201,$AA298)="","",INDEX('Per Invoice'!O$2:O$1201,$AA298)))</f>
        <v/>
      </c>
      <c r="P298" s="7">
        <f>IF($AA298="","",IF(INDEX('Per Invoice'!P$2:P$1201,$AA298)="","",INDEX('Per Invoice'!P$2:P$1201,$AA298)))</f>
        <v/>
      </c>
      <c r="Q298">
        <f>IF($AA298="","",IF(INDEX('Per Invoice'!Q$2:Q$1201,$AA298)="","",INDEX('Per Invoice'!Q$2:Q$1201,$AA298)))</f>
        <v/>
      </c>
      <c r="R298" s="7">
        <f>IF($AA298="","",IF(INDEX('Per Invoice'!R$2:R$1201,$AA298)="","",INDEX('Per Invoice'!R$2:R$1201,$AA298)))</f>
        <v/>
      </c>
      <c r="S298" s="7">
        <f>IF($AA298="","",IF(INDEX('Per Invoice'!S$2:S$1201,$AA298)="","",INDEX('Per Invoice'!S$2:S$1201,$AA298)))</f>
        <v/>
      </c>
      <c r="T298">
        <f>IF($AA298="","",IF(INDEX('Per Invoice'!T$2:T$1201,$AA298)="","",INDEX('Per Invoice'!T$2:T$1201,$AA298)))</f>
        <v/>
      </c>
      <c r="U298" s="7">
        <f>IF($AA298="","",IF(INDEX('Per Invoice'!U$2:U$1201,$AA298)="","",INDEX('Per Invoice'!U$2:U$1201,$AA298)))</f>
        <v/>
      </c>
      <c r="V298" s="7">
        <f>IF($AA298="","",IF(INDEX('Per Invoice'!V$2:V$1201,$AA298)="","",INDEX('Per Invoice'!V$2:V$1201,$AA298)))</f>
        <v/>
      </c>
      <c r="W298" s="7">
        <f>IF($AA298="","",IF(INDEX('Per Invoice'!W$2:W$1201,$AA298)="","",INDEX('Per Invoice'!W$2:W$1201,$AA298)))</f>
        <v/>
      </c>
      <c r="X298" s="7">
        <f>IF($AA298="","",IF(INDEX('Per Invoice'!X$2:X$1201,$AA298)="","",INDEX('Per Invoice'!X$2:X$1201,$AA298)))</f>
        <v/>
      </c>
      <c r="Y298" s="7">
        <f>IF($AA298="","",IF(INDEX('Per Invoice'!Y$2:Y$1201,$AA298)="","",INDEX('Per Invoice'!Y$2:Y$1201,$AA298)))</f>
        <v/>
      </c>
      <c r="Z298" s="7">
        <f>IF($AA298="","",IF(INDEX('Per Invoice'!Z$2:Z$1201,$AA298)="","",INDEX('Per Invoice'!Z$2:Z$1201,$AA298)))</f>
        <v/>
      </c>
      <c r="AA298" s="16">
        <f>IFERROR(MATCH(Settings!$C$31&amp;"|"&amp;ROWS($AA$2:$AA298),'Per Invoice'!$AB$2:$AB$1201,0),"")</f>
        <v/>
      </c>
    </row>
    <row r="299">
      <c r="A299">
        <f>IF($AA299="","",IF(INDEX('Per Invoice'!A$2:A$1201,$AA299)="","",INDEX('Per Invoice'!A$2:A$1201,$AA299)))</f>
        <v/>
      </c>
      <c r="B299">
        <f>IF($AA299="","",IF(INDEX('Per Invoice'!B$2:B$1201,$AA299)="","",INDEX('Per Invoice'!B$2:B$1201,$AA299)))</f>
        <v/>
      </c>
      <c r="C299">
        <f>IF($AA299="","",IF(INDEX('Per Invoice'!C$2:C$1201,$AA299)="","",INDEX('Per Invoice'!C$2:C$1201,$AA299)))</f>
        <v/>
      </c>
      <c r="D299">
        <f>IF($AA299="","",IF(INDEX('Per Invoice'!D$2:D$1201,$AA299)="","",INDEX('Per Invoice'!D$2:D$1201,$AA299)))</f>
        <v/>
      </c>
      <c r="E299">
        <f>IF($AA299="","",IF(INDEX('Per Invoice'!E$2:E$1201,$AA299)="","",INDEX('Per Invoice'!E$2:E$1201,$AA299)))</f>
        <v/>
      </c>
      <c r="F299">
        <f>IF($AA299="","",IF(INDEX('Per Invoice'!F$2:F$1201,$AA299)="","",INDEX('Per Invoice'!F$2:F$1201,$AA299)))</f>
        <v/>
      </c>
      <c r="G299">
        <f>IF($AA299="","",IF(INDEX('Per Invoice'!G$2:G$1201,$AA299)="","",INDEX('Per Invoice'!G$2:G$1201,$AA299)))</f>
        <v/>
      </c>
      <c r="H299">
        <f>IF($AA299="","",IF(INDEX('Per Invoice'!H$2:H$1201,$AA299)="","",INDEX('Per Invoice'!H$2:H$1201,$AA299)))</f>
        <v/>
      </c>
      <c r="I299">
        <f>IF($AA299="","",IF(INDEX('Per Invoice'!I$2:I$1201,$AA299)="","",INDEX('Per Invoice'!I$2:I$1201,$AA299)))</f>
        <v/>
      </c>
      <c r="J299">
        <f>IF($AA299="","",IF(INDEX('Per Invoice'!J$2:J$1201,$AA299)="","",INDEX('Per Invoice'!J$2:J$1201,$AA299)))</f>
        <v/>
      </c>
      <c r="K299">
        <f>IF($AA299="","",IF(INDEX('Per Invoice'!K$2:K$1201,$AA299)="","",INDEX('Per Invoice'!K$2:K$1201,$AA299)))</f>
        <v/>
      </c>
      <c r="L299">
        <f>IF($AA299="","",IF(INDEX('Per Invoice'!L$2:L$1201,$AA299)="","",INDEX('Per Invoice'!L$2:L$1201,$AA299)))</f>
        <v/>
      </c>
      <c r="M299">
        <f>IF($AA299="","",IF(INDEX('Per Invoice'!M$2:M$1201,$AA299)="","",INDEX('Per Invoice'!M$2:M$1201,$AA299)))</f>
        <v/>
      </c>
      <c r="N299">
        <f>IF($AA299="","",IF(INDEX('Per Invoice'!N$2:N$1201,$AA299)="","",INDEX('Per Invoice'!N$2:N$1201,$AA299)))</f>
        <v/>
      </c>
      <c r="O299">
        <f>IF($AA299="","",IF(INDEX('Per Invoice'!O$2:O$1201,$AA299)="","",INDEX('Per Invoice'!O$2:O$1201,$AA299)))</f>
        <v/>
      </c>
      <c r="P299" s="7">
        <f>IF($AA299="","",IF(INDEX('Per Invoice'!P$2:P$1201,$AA299)="","",INDEX('Per Invoice'!P$2:P$1201,$AA299)))</f>
        <v/>
      </c>
      <c r="Q299">
        <f>IF($AA299="","",IF(INDEX('Per Invoice'!Q$2:Q$1201,$AA299)="","",INDEX('Per Invoice'!Q$2:Q$1201,$AA299)))</f>
        <v/>
      </c>
      <c r="R299" s="7">
        <f>IF($AA299="","",IF(INDEX('Per Invoice'!R$2:R$1201,$AA299)="","",INDEX('Per Invoice'!R$2:R$1201,$AA299)))</f>
        <v/>
      </c>
      <c r="S299" s="7">
        <f>IF($AA299="","",IF(INDEX('Per Invoice'!S$2:S$1201,$AA299)="","",INDEX('Per Invoice'!S$2:S$1201,$AA299)))</f>
        <v/>
      </c>
      <c r="T299">
        <f>IF($AA299="","",IF(INDEX('Per Invoice'!T$2:T$1201,$AA299)="","",INDEX('Per Invoice'!T$2:T$1201,$AA299)))</f>
        <v/>
      </c>
      <c r="U299" s="7">
        <f>IF($AA299="","",IF(INDEX('Per Invoice'!U$2:U$1201,$AA299)="","",INDEX('Per Invoice'!U$2:U$1201,$AA299)))</f>
        <v/>
      </c>
      <c r="V299" s="7">
        <f>IF($AA299="","",IF(INDEX('Per Invoice'!V$2:V$1201,$AA299)="","",INDEX('Per Invoice'!V$2:V$1201,$AA299)))</f>
        <v/>
      </c>
      <c r="W299" s="7">
        <f>IF($AA299="","",IF(INDEX('Per Invoice'!W$2:W$1201,$AA299)="","",INDEX('Per Invoice'!W$2:W$1201,$AA299)))</f>
        <v/>
      </c>
      <c r="X299" s="7">
        <f>IF($AA299="","",IF(INDEX('Per Invoice'!X$2:X$1201,$AA299)="","",INDEX('Per Invoice'!X$2:X$1201,$AA299)))</f>
        <v/>
      </c>
      <c r="Y299" s="7">
        <f>IF($AA299="","",IF(INDEX('Per Invoice'!Y$2:Y$1201,$AA299)="","",INDEX('Per Invoice'!Y$2:Y$1201,$AA299)))</f>
        <v/>
      </c>
      <c r="Z299" s="7">
        <f>IF($AA299="","",IF(INDEX('Per Invoice'!Z$2:Z$1201,$AA299)="","",INDEX('Per Invoice'!Z$2:Z$1201,$AA299)))</f>
        <v/>
      </c>
      <c r="AA299" s="16">
        <f>IFERROR(MATCH(Settings!$C$31&amp;"|"&amp;ROWS($AA$2:$AA299),'Per Invoice'!$AB$2:$AB$1201,0),"")</f>
        <v/>
      </c>
    </row>
    <row r="300">
      <c r="A300">
        <f>IF($AA300="","",IF(INDEX('Per Invoice'!A$2:A$1201,$AA300)="","",INDEX('Per Invoice'!A$2:A$1201,$AA300)))</f>
        <v/>
      </c>
      <c r="B300">
        <f>IF($AA300="","",IF(INDEX('Per Invoice'!B$2:B$1201,$AA300)="","",INDEX('Per Invoice'!B$2:B$1201,$AA300)))</f>
        <v/>
      </c>
      <c r="C300">
        <f>IF($AA300="","",IF(INDEX('Per Invoice'!C$2:C$1201,$AA300)="","",INDEX('Per Invoice'!C$2:C$1201,$AA300)))</f>
        <v/>
      </c>
      <c r="D300">
        <f>IF($AA300="","",IF(INDEX('Per Invoice'!D$2:D$1201,$AA300)="","",INDEX('Per Invoice'!D$2:D$1201,$AA300)))</f>
        <v/>
      </c>
      <c r="E300">
        <f>IF($AA300="","",IF(INDEX('Per Invoice'!E$2:E$1201,$AA300)="","",INDEX('Per Invoice'!E$2:E$1201,$AA300)))</f>
        <v/>
      </c>
      <c r="F300">
        <f>IF($AA300="","",IF(INDEX('Per Invoice'!F$2:F$1201,$AA300)="","",INDEX('Per Invoice'!F$2:F$1201,$AA300)))</f>
        <v/>
      </c>
      <c r="G300">
        <f>IF($AA300="","",IF(INDEX('Per Invoice'!G$2:G$1201,$AA300)="","",INDEX('Per Invoice'!G$2:G$1201,$AA300)))</f>
        <v/>
      </c>
      <c r="H300">
        <f>IF($AA300="","",IF(INDEX('Per Invoice'!H$2:H$1201,$AA300)="","",INDEX('Per Invoice'!H$2:H$1201,$AA300)))</f>
        <v/>
      </c>
      <c r="I300">
        <f>IF($AA300="","",IF(INDEX('Per Invoice'!I$2:I$1201,$AA300)="","",INDEX('Per Invoice'!I$2:I$1201,$AA300)))</f>
        <v/>
      </c>
      <c r="J300">
        <f>IF($AA300="","",IF(INDEX('Per Invoice'!J$2:J$1201,$AA300)="","",INDEX('Per Invoice'!J$2:J$1201,$AA300)))</f>
        <v/>
      </c>
      <c r="K300">
        <f>IF($AA300="","",IF(INDEX('Per Invoice'!K$2:K$1201,$AA300)="","",INDEX('Per Invoice'!K$2:K$1201,$AA300)))</f>
        <v/>
      </c>
      <c r="L300">
        <f>IF($AA300="","",IF(INDEX('Per Invoice'!L$2:L$1201,$AA300)="","",INDEX('Per Invoice'!L$2:L$1201,$AA300)))</f>
        <v/>
      </c>
      <c r="M300">
        <f>IF($AA300="","",IF(INDEX('Per Invoice'!M$2:M$1201,$AA300)="","",INDEX('Per Invoice'!M$2:M$1201,$AA300)))</f>
        <v/>
      </c>
      <c r="N300">
        <f>IF($AA300="","",IF(INDEX('Per Invoice'!N$2:N$1201,$AA300)="","",INDEX('Per Invoice'!N$2:N$1201,$AA300)))</f>
        <v/>
      </c>
      <c r="O300">
        <f>IF($AA300="","",IF(INDEX('Per Invoice'!O$2:O$1201,$AA300)="","",INDEX('Per Invoice'!O$2:O$1201,$AA300)))</f>
        <v/>
      </c>
      <c r="P300" s="7">
        <f>IF($AA300="","",IF(INDEX('Per Invoice'!P$2:P$1201,$AA300)="","",INDEX('Per Invoice'!P$2:P$1201,$AA300)))</f>
        <v/>
      </c>
      <c r="Q300">
        <f>IF($AA300="","",IF(INDEX('Per Invoice'!Q$2:Q$1201,$AA300)="","",INDEX('Per Invoice'!Q$2:Q$1201,$AA300)))</f>
        <v/>
      </c>
      <c r="R300" s="7">
        <f>IF($AA300="","",IF(INDEX('Per Invoice'!R$2:R$1201,$AA300)="","",INDEX('Per Invoice'!R$2:R$1201,$AA300)))</f>
        <v/>
      </c>
      <c r="S300" s="7">
        <f>IF($AA300="","",IF(INDEX('Per Invoice'!S$2:S$1201,$AA300)="","",INDEX('Per Invoice'!S$2:S$1201,$AA300)))</f>
        <v/>
      </c>
      <c r="T300">
        <f>IF($AA300="","",IF(INDEX('Per Invoice'!T$2:T$1201,$AA300)="","",INDEX('Per Invoice'!T$2:T$1201,$AA300)))</f>
        <v/>
      </c>
      <c r="U300" s="7">
        <f>IF($AA300="","",IF(INDEX('Per Invoice'!U$2:U$1201,$AA300)="","",INDEX('Per Invoice'!U$2:U$1201,$AA300)))</f>
        <v/>
      </c>
      <c r="V300" s="7">
        <f>IF($AA300="","",IF(INDEX('Per Invoice'!V$2:V$1201,$AA300)="","",INDEX('Per Invoice'!V$2:V$1201,$AA300)))</f>
        <v/>
      </c>
      <c r="W300" s="7">
        <f>IF($AA300="","",IF(INDEX('Per Invoice'!W$2:W$1201,$AA300)="","",INDEX('Per Invoice'!W$2:W$1201,$AA300)))</f>
        <v/>
      </c>
      <c r="X300" s="7">
        <f>IF($AA300="","",IF(INDEX('Per Invoice'!X$2:X$1201,$AA300)="","",INDEX('Per Invoice'!X$2:X$1201,$AA300)))</f>
        <v/>
      </c>
      <c r="Y300" s="7">
        <f>IF($AA300="","",IF(INDEX('Per Invoice'!Y$2:Y$1201,$AA300)="","",INDEX('Per Invoice'!Y$2:Y$1201,$AA300)))</f>
        <v/>
      </c>
      <c r="Z300" s="7">
        <f>IF($AA300="","",IF(INDEX('Per Invoice'!Z$2:Z$1201,$AA300)="","",INDEX('Per Invoice'!Z$2:Z$1201,$AA300)))</f>
        <v/>
      </c>
      <c r="AA300" s="16">
        <f>IFERROR(MATCH(Settings!$C$31&amp;"|"&amp;ROWS($AA$2:$AA300),'Per Invoice'!$AB$2:$AB$1201,0),"")</f>
        <v/>
      </c>
    </row>
    <row r="301">
      <c r="A301">
        <f>IF($AA301="","",IF(INDEX('Per Invoice'!A$2:A$1201,$AA301)="","",INDEX('Per Invoice'!A$2:A$1201,$AA301)))</f>
        <v/>
      </c>
      <c r="B301">
        <f>IF($AA301="","",IF(INDEX('Per Invoice'!B$2:B$1201,$AA301)="","",INDEX('Per Invoice'!B$2:B$1201,$AA301)))</f>
        <v/>
      </c>
      <c r="C301">
        <f>IF($AA301="","",IF(INDEX('Per Invoice'!C$2:C$1201,$AA301)="","",INDEX('Per Invoice'!C$2:C$1201,$AA301)))</f>
        <v/>
      </c>
      <c r="D301">
        <f>IF($AA301="","",IF(INDEX('Per Invoice'!D$2:D$1201,$AA301)="","",INDEX('Per Invoice'!D$2:D$1201,$AA301)))</f>
        <v/>
      </c>
      <c r="E301">
        <f>IF($AA301="","",IF(INDEX('Per Invoice'!E$2:E$1201,$AA301)="","",INDEX('Per Invoice'!E$2:E$1201,$AA301)))</f>
        <v/>
      </c>
      <c r="F301">
        <f>IF($AA301="","",IF(INDEX('Per Invoice'!F$2:F$1201,$AA301)="","",INDEX('Per Invoice'!F$2:F$1201,$AA301)))</f>
        <v/>
      </c>
      <c r="G301">
        <f>IF($AA301="","",IF(INDEX('Per Invoice'!G$2:G$1201,$AA301)="","",INDEX('Per Invoice'!G$2:G$1201,$AA301)))</f>
        <v/>
      </c>
      <c r="H301">
        <f>IF($AA301="","",IF(INDEX('Per Invoice'!H$2:H$1201,$AA301)="","",INDEX('Per Invoice'!H$2:H$1201,$AA301)))</f>
        <v/>
      </c>
      <c r="I301">
        <f>IF($AA301="","",IF(INDEX('Per Invoice'!I$2:I$1201,$AA301)="","",INDEX('Per Invoice'!I$2:I$1201,$AA301)))</f>
        <v/>
      </c>
      <c r="J301">
        <f>IF($AA301="","",IF(INDEX('Per Invoice'!J$2:J$1201,$AA301)="","",INDEX('Per Invoice'!J$2:J$1201,$AA301)))</f>
        <v/>
      </c>
      <c r="K301">
        <f>IF($AA301="","",IF(INDEX('Per Invoice'!K$2:K$1201,$AA301)="","",INDEX('Per Invoice'!K$2:K$1201,$AA301)))</f>
        <v/>
      </c>
      <c r="L301">
        <f>IF($AA301="","",IF(INDEX('Per Invoice'!L$2:L$1201,$AA301)="","",INDEX('Per Invoice'!L$2:L$1201,$AA301)))</f>
        <v/>
      </c>
      <c r="M301">
        <f>IF($AA301="","",IF(INDEX('Per Invoice'!M$2:M$1201,$AA301)="","",INDEX('Per Invoice'!M$2:M$1201,$AA301)))</f>
        <v/>
      </c>
      <c r="N301">
        <f>IF($AA301="","",IF(INDEX('Per Invoice'!N$2:N$1201,$AA301)="","",INDEX('Per Invoice'!N$2:N$1201,$AA301)))</f>
        <v/>
      </c>
      <c r="O301">
        <f>IF($AA301="","",IF(INDEX('Per Invoice'!O$2:O$1201,$AA301)="","",INDEX('Per Invoice'!O$2:O$1201,$AA301)))</f>
        <v/>
      </c>
      <c r="P301" s="7">
        <f>IF($AA301="","",IF(INDEX('Per Invoice'!P$2:P$1201,$AA301)="","",INDEX('Per Invoice'!P$2:P$1201,$AA301)))</f>
        <v/>
      </c>
      <c r="Q301">
        <f>IF($AA301="","",IF(INDEX('Per Invoice'!Q$2:Q$1201,$AA301)="","",INDEX('Per Invoice'!Q$2:Q$1201,$AA301)))</f>
        <v/>
      </c>
      <c r="R301" s="7">
        <f>IF($AA301="","",IF(INDEX('Per Invoice'!R$2:R$1201,$AA301)="","",INDEX('Per Invoice'!R$2:R$1201,$AA301)))</f>
        <v/>
      </c>
      <c r="S301" s="7">
        <f>IF($AA301="","",IF(INDEX('Per Invoice'!S$2:S$1201,$AA301)="","",INDEX('Per Invoice'!S$2:S$1201,$AA301)))</f>
        <v/>
      </c>
      <c r="T301">
        <f>IF($AA301="","",IF(INDEX('Per Invoice'!T$2:T$1201,$AA301)="","",INDEX('Per Invoice'!T$2:T$1201,$AA301)))</f>
        <v/>
      </c>
      <c r="U301" s="7">
        <f>IF($AA301="","",IF(INDEX('Per Invoice'!U$2:U$1201,$AA301)="","",INDEX('Per Invoice'!U$2:U$1201,$AA301)))</f>
        <v/>
      </c>
      <c r="V301" s="7">
        <f>IF($AA301="","",IF(INDEX('Per Invoice'!V$2:V$1201,$AA301)="","",INDEX('Per Invoice'!V$2:V$1201,$AA301)))</f>
        <v/>
      </c>
      <c r="W301" s="7">
        <f>IF($AA301="","",IF(INDEX('Per Invoice'!W$2:W$1201,$AA301)="","",INDEX('Per Invoice'!W$2:W$1201,$AA301)))</f>
        <v/>
      </c>
      <c r="X301" s="7">
        <f>IF($AA301="","",IF(INDEX('Per Invoice'!X$2:X$1201,$AA301)="","",INDEX('Per Invoice'!X$2:X$1201,$AA301)))</f>
        <v/>
      </c>
      <c r="Y301" s="7">
        <f>IF($AA301="","",IF(INDEX('Per Invoice'!Y$2:Y$1201,$AA301)="","",INDEX('Per Invoice'!Y$2:Y$1201,$AA301)))</f>
        <v/>
      </c>
      <c r="Z301" s="7">
        <f>IF($AA301="","",IF(INDEX('Per Invoice'!Z$2:Z$1201,$AA301)="","",INDEX('Per Invoice'!Z$2:Z$1201,$AA301)))</f>
        <v/>
      </c>
      <c r="AA301" s="16">
        <f>IFERROR(MATCH(Settings!$C$31&amp;"|"&amp;ROWS($AA$2:$AA301),'Per Invoice'!$AB$2:$AB$1201,0),"")</f>
        <v/>
      </c>
    </row>
    <row r="302">
      <c r="A302">
        <f>IF($AA302="","",IF(INDEX('Per Invoice'!A$2:A$1201,$AA302)="","",INDEX('Per Invoice'!A$2:A$1201,$AA302)))</f>
        <v/>
      </c>
      <c r="B302">
        <f>IF($AA302="","",IF(INDEX('Per Invoice'!B$2:B$1201,$AA302)="","",INDEX('Per Invoice'!B$2:B$1201,$AA302)))</f>
        <v/>
      </c>
      <c r="C302">
        <f>IF($AA302="","",IF(INDEX('Per Invoice'!C$2:C$1201,$AA302)="","",INDEX('Per Invoice'!C$2:C$1201,$AA302)))</f>
        <v/>
      </c>
      <c r="D302">
        <f>IF($AA302="","",IF(INDEX('Per Invoice'!D$2:D$1201,$AA302)="","",INDEX('Per Invoice'!D$2:D$1201,$AA302)))</f>
        <v/>
      </c>
      <c r="E302">
        <f>IF($AA302="","",IF(INDEX('Per Invoice'!E$2:E$1201,$AA302)="","",INDEX('Per Invoice'!E$2:E$1201,$AA302)))</f>
        <v/>
      </c>
      <c r="F302">
        <f>IF($AA302="","",IF(INDEX('Per Invoice'!F$2:F$1201,$AA302)="","",INDEX('Per Invoice'!F$2:F$1201,$AA302)))</f>
        <v/>
      </c>
      <c r="G302">
        <f>IF($AA302="","",IF(INDEX('Per Invoice'!G$2:G$1201,$AA302)="","",INDEX('Per Invoice'!G$2:G$1201,$AA302)))</f>
        <v/>
      </c>
      <c r="H302">
        <f>IF($AA302="","",IF(INDEX('Per Invoice'!H$2:H$1201,$AA302)="","",INDEX('Per Invoice'!H$2:H$1201,$AA302)))</f>
        <v/>
      </c>
      <c r="I302">
        <f>IF($AA302="","",IF(INDEX('Per Invoice'!I$2:I$1201,$AA302)="","",INDEX('Per Invoice'!I$2:I$1201,$AA302)))</f>
        <v/>
      </c>
      <c r="J302">
        <f>IF($AA302="","",IF(INDEX('Per Invoice'!J$2:J$1201,$AA302)="","",INDEX('Per Invoice'!J$2:J$1201,$AA302)))</f>
        <v/>
      </c>
      <c r="K302">
        <f>IF($AA302="","",IF(INDEX('Per Invoice'!K$2:K$1201,$AA302)="","",INDEX('Per Invoice'!K$2:K$1201,$AA302)))</f>
        <v/>
      </c>
      <c r="L302">
        <f>IF($AA302="","",IF(INDEX('Per Invoice'!L$2:L$1201,$AA302)="","",INDEX('Per Invoice'!L$2:L$1201,$AA302)))</f>
        <v/>
      </c>
      <c r="M302">
        <f>IF($AA302="","",IF(INDEX('Per Invoice'!M$2:M$1201,$AA302)="","",INDEX('Per Invoice'!M$2:M$1201,$AA302)))</f>
        <v/>
      </c>
      <c r="N302">
        <f>IF($AA302="","",IF(INDEX('Per Invoice'!N$2:N$1201,$AA302)="","",INDEX('Per Invoice'!N$2:N$1201,$AA302)))</f>
        <v/>
      </c>
      <c r="O302">
        <f>IF($AA302="","",IF(INDEX('Per Invoice'!O$2:O$1201,$AA302)="","",INDEX('Per Invoice'!O$2:O$1201,$AA302)))</f>
        <v/>
      </c>
      <c r="P302" s="7">
        <f>IF($AA302="","",IF(INDEX('Per Invoice'!P$2:P$1201,$AA302)="","",INDEX('Per Invoice'!P$2:P$1201,$AA302)))</f>
        <v/>
      </c>
      <c r="Q302">
        <f>IF($AA302="","",IF(INDEX('Per Invoice'!Q$2:Q$1201,$AA302)="","",INDEX('Per Invoice'!Q$2:Q$1201,$AA302)))</f>
        <v/>
      </c>
      <c r="R302" s="7">
        <f>IF($AA302="","",IF(INDEX('Per Invoice'!R$2:R$1201,$AA302)="","",INDEX('Per Invoice'!R$2:R$1201,$AA302)))</f>
        <v/>
      </c>
      <c r="S302" s="7">
        <f>IF($AA302="","",IF(INDEX('Per Invoice'!S$2:S$1201,$AA302)="","",INDEX('Per Invoice'!S$2:S$1201,$AA302)))</f>
        <v/>
      </c>
      <c r="T302">
        <f>IF($AA302="","",IF(INDEX('Per Invoice'!T$2:T$1201,$AA302)="","",INDEX('Per Invoice'!T$2:T$1201,$AA302)))</f>
        <v/>
      </c>
      <c r="U302" s="7">
        <f>IF($AA302="","",IF(INDEX('Per Invoice'!U$2:U$1201,$AA302)="","",INDEX('Per Invoice'!U$2:U$1201,$AA302)))</f>
        <v/>
      </c>
      <c r="V302" s="7">
        <f>IF($AA302="","",IF(INDEX('Per Invoice'!V$2:V$1201,$AA302)="","",INDEX('Per Invoice'!V$2:V$1201,$AA302)))</f>
        <v/>
      </c>
      <c r="W302" s="7">
        <f>IF($AA302="","",IF(INDEX('Per Invoice'!W$2:W$1201,$AA302)="","",INDEX('Per Invoice'!W$2:W$1201,$AA302)))</f>
        <v/>
      </c>
      <c r="X302" s="7">
        <f>IF($AA302="","",IF(INDEX('Per Invoice'!X$2:X$1201,$AA302)="","",INDEX('Per Invoice'!X$2:X$1201,$AA302)))</f>
        <v/>
      </c>
      <c r="Y302" s="7">
        <f>IF($AA302="","",IF(INDEX('Per Invoice'!Y$2:Y$1201,$AA302)="","",INDEX('Per Invoice'!Y$2:Y$1201,$AA302)))</f>
        <v/>
      </c>
      <c r="Z302" s="7">
        <f>IF($AA302="","",IF(INDEX('Per Invoice'!Z$2:Z$1201,$AA302)="","",INDEX('Per Invoice'!Z$2:Z$1201,$AA302)))</f>
        <v/>
      </c>
      <c r="AA302" s="16">
        <f>IFERROR(MATCH(Settings!$C$31&amp;"|"&amp;ROWS($AA$2:$AA302),'Per Invoice'!$AB$2:$AB$1201,0),"")</f>
        <v/>
      </c>
    </row>
    <row r="303">
      <c r="A303">
        <f>IF($AA303="","",IF(INDEX('Per Invoice'!A$2:A$1201,$AA303)="","",INDEX('Per Invoice'!A$2:A$1201,$AA303)))</f>
        <v/>
      </c>
      <c r="B303">
        <f>IF($AA303="","",IF(INDEX('Per Invoice'!B$2:B$1201,$AA303)="","",INDEX('Per Invoice'!B$2:B$1201,$AA303)))</f>
        <v/>
      </c>
      <c r="C303">
        <f>IF($AA303="","",IF(INDEX('Per Invoice'!C$2:C$1201,$AA303)="","",INDEX('Per Invoice'!C$2:C$1201,$AA303)))</f>
        <v/>
      </c>
      <c r="D303">
        <f>IF($AA303="","",IF(INDEX('Per Invoice'!D$2:D$1201,$AA303)="","",INDEX('Per Invoice'!D$2:D$1201,$AA303)))</f>
        <v/>
      </c>
      <c r="E303">
        <f>IF($AA303="","",IF(INDEX('Per Invoice'!E$2:E$1201,$AA303)="","",INDEX('Per Invoice'!E$2:E$1201,$AA303)))</f>
        <v/>
      </c>
      <c r="F303">
        <f>IF($AA303="","",IF(INDEX('Per Invoice'!F$2:F$1201,$AA303)="","",INDEX('Per Invoice'!F$2:F$1201,$AA303)))</f>
        <v/>
      </c>
      <c r="G303">
        <f>IF($AA303="","",IF(INDEX('Per Invoice'!G$2:G$1201,$AA303)="","",INDEX('Per Invoice'!G$2:G$1201,$AA303)))</f>
        <v/>
      </c>
      <c r="H303">
        <f>IF($AA303="","",IF(INDEX('Per Invoice'!H$2:H$1201,$AA303)="","",INDEX('Per Invoice'!H$2:H$1201,$AA303)))</f>
        <v/>
      </c>
      <c r="I303">
        <f>IF($AA303="","",IF(INDEX('Per Invoice'!I$2:I$1201,$AA303)="","",INDEX('Per Invoice'!I$2:I$1201,$AA303)))</f>
        <v/>
      </c>
      <c r="J303">
        <f>IF($AA303="","",IF(INDEX('Per Invoice'!J$2:J$1201,$AA303)="","",INDEX('Per Invoice'!J$2:J$1201,$AA303)))</f>
        <v/>
      </c>
      <c r="K303">
        <f>IF($AA303="","",IF(INDEX('Per Invoice'!K$2:K$1201,$AA303)="","",INDEX('Per Invoice'!K$2:K$1201,$AA303)))</f>
        <v/>
      </c>
      <c r="L303">
        <f>IF($AA303="","",IF(INDEX('Per Invoice'!L$2:L$1201,$AA303)="","",INDEX('Per Invoice'!L$2:L$1201,$AA303)))</f>
        <v/>
      </c>
      <c r="M303">
        <f>IF($AA303="","",IF(INDEX('Per Invoice'!M$2:M$1201,$AA303)="","",INDEX('Per Invoice'!M$2:M$1201,$AA303)))</f>
        <v/>
      </c>
      <c r="N303">
        <f>IF($AA303="","",IF(INDEX('Per Invoice'!N$2:N$1201,$AA303)="","",INDEX('Per Invoice'!N$2:N$1201,$AA303)))</f>
        <v/>
      </c>
      <c r="O303">
        <f>IF($AA303="","",IF(INDEX('Per Invoice'!O$2:O$1201,$AA303)="","",INDEX('Per Invoice'!O$2:O$1201,$AA303)))</f>
        <v/>
      </c>
      <c r="P303" s="7">
        <f>IF($AA303="","",IF(INDEX('Per Invoice'!P$2:P$1201,$AA303)="","",INDEX('Per Invoice'!P$2:P$1201,$AA303)))</f>
        <v/>
      </c>
      <c r="Q303">
        <f>IF($AA303="","",IF(INDEX('Per Invoice'!Q$2:Q$1201,$AA303)="","",INDEX('Per Invoice'!Q$2:Q$1201,$AA303)))</f>
        <v/>
      </c>
      <c r="R303" s="7">
        <f>IF($AA303="","",IF(INDEX('Per Invoice'!R$2:R$1201,$AA303)="","",INDEX('Per Invoice'!R$2:R$1201,$AA303)))</f>
        <v/>
      </c>
      <c r="S303" s="7">
        <f>IF($AA303="","",IF(INDEX('Per Invoice'!S$2:S$1201,$AA303)="","",INDEX('Per Invoice'!S$2:S$1201,$AA303)))</f>
        <v/>
      </c>
      <c r="T303">
        <f>IF($AA303="","",IF(INDEX('Per Invoice'!T$2:T$1201,$AA303)="","",INDEX('Per Invoice'!T$2:T$1201,$AA303)))</f>
        <v/>
      </c>
      <c r="U303" s="7">
        <f>IF($AA303="","",IF(INDEX('Per Invoice'!U$2:U$1201,$AA303)="","",INDEX('Per Invoice'!U$2:U$1201,$AA303)))</f>
        <v/>
      </c>
      <c r="V303" s="7">
        <f>IF($AA303="","",IF(INDEX('Per Invoice'!V$2:V$1201,$AA303)="","",INDEX('Per Invoice'!V$2:V$1201,$AA303)))</f>
        <v/>
      </c>
      <c r="W303" s="7">
        <f>IF($AA303="","",IF(INDEX('Per Invoice'!W$2:W$1201,$AA303)="","",INDEX('Per Invoice'!W$2:W$1201,$AA303)))</f>
        <v/>
      </c>
      <c r="X303" s="7">
        <f>IF($AA303="","",IF(INDEX('Per Invoice'!X$2:X$1201,$AA303)="","",INDEX('Per Invoice'!X$2:X$1201,$AA303)))</f>
        <v/>
      </c>
      <c r="Y303" s="7">
        <f>IF($AA303="","",IF(INDEX('Per Invoice'!Y$2:Y$1201,$AA303)="","",INDEX('Per Invoice'!Y$2:Y$1201,$AA303)))</f>
        <v/>
      </c>
      <c r="Z303" s="7">
        <f>IF($AA303="","",IF(INDEX('Per Invoice'!Z$2:Z$1201,$AA303)="","",INDEX('Per Invoice'!Z$2:Z$1201,$AA303)))</f>
        <v/>
      </c>
      <c r="AA303" s="16">
        <f>IFERROR(MATCH(Settings!$C$31&amp;"|"&amp;ROWS($AA$2:$AA303),'Per Invoice'!$AB$2:$AB$1201,0),"")</f>
        <v/>
      </c>
    </row>
    <row r="304">
      <c r="A304">
        <f>IF($AA304="","",IF(INDEX('Per Invoice'!A$2:A$1201,$AA304)="","",INDEX('Per Invoice'!A$2:A$1201,$AA304)))</f>
        <v/>
      </c>
      <c r="B304">
        <f>IF($AA304="","",IF(INDEX('Per Invoice'!B$2:B$1201,$AA304)="","",INDEX('Per Invoice'!B$2:B$1201,$AA304)))</f>
        <v/>
      </c>
      <c r="C304">
        <f>IF($AA304="","",IF(INDEX('Per Invoice'!C$2:C$1201,$AA304)="","",INDEX('Per Invoice'!C$2:C$1201,$AA304)))</f>
        <v/>
      </c>
      <c r="D304">
        <f>IF($AA304="","",IF(INDEX('Per Invoice'!D$2:D$1201,$AA304)="","",INDEX('Per Invoice'!D$2:D$1201,$AA304)))</f>
        <v/>
      </c>
      <c r="E304">
        <f>IF($AA304="","",IF(INDEX('Per Invoice'!E$2:E$1201,$AA304)="","",INDEX('Per Invoice'!E$2:E$1201,$AA304)))</f>
        <v/>
      </c>
      <c r="F304">
        <f>IF($AA304="","",IF(INDEX('Per Invoice'!F$2:F$1201,$AA304)="","",INDEX('Per Invoice'!F$2:F$1201,$AA304)))</f>
        <v/>
      </c>
      <c r="G304">
        <f>IF($AA304="","",IF(INDEX('Per Invoice'!G$2:G$1201,$AA304)="","",INDEX('Per Invoice'!G$2:G$1201,$AA304)))</f>
        <v/>
      </c>
      <c r="H304">
        <f>IF($AA304="","",IF(INDEX('Per Invoice'!H$2:H$1201,$AA304)="","",INDEX('Per Invoice'!H$2:H$1201,$AA304)))</f>
        <v/>
      </c>
      <c r="I304">
        <f>IF($AA304="","",IF(INDEX('Per Invoice'!I$2:I$1201,$AA304)="","",INDEX('Per Invoice'!I$2:I$1201,$AA304)))</f>
        <v/>
      </c>
      <c r="J304">
        <f>IF($AA304="","",IF(INDEX('Per Invoice'!J$2:J$1201,$AA304)="","",INDEX('Per Invoice'!J$2:J$1201,$AA304)))</f>
        <v/>
      </c>
      <c r="K304">
        <f>IF($AA304="","",IF(INDEX('Per Invoice'!K$2:K$1201,$AA304)="","",INDEX('Per Invoice'!K$2:K$1201,$AA304)))</f>
        <v/>
      </c>
      <c r="L304">
        <f>IF($AA304="","",IF(INDEX('Per Invoice'!L$2:L$1201,$AA304)="","",INDEX('Per Invoice'!L$2:L$1201,$AA304)))</f>
        <v/>
      </c>
      <c r="M304">
        <f>IF($AA304="","",IF(INDEX('Per Invoice'!M$2:M$1201,$AA304)="","",INDEX('Per Invoice'!M$2:M$1201,$AA304)))</f>
        <v/>
      </c>
      <c r="N304">
        <f>IF($AA304="","",IF(INDEX('Per Invoice'!N$2:N$1201,$AA304)="","",INDEX('Per Invoice'!N$2:N$1201,$AA304)))</f>
        <v/>
      </c>
      <c r="O304">
        <f>IF($AA304="","",IF(INDEX('Per Invoice'!O$2:O$1201,$AA304)="","",INDEX('Per Invoice'!O$2:O$1201,$AA304)))</f>
        <v/>
      </c>
      <c r="P304" s="7">
        <f>IF($AA304="","",IF(INDEX('Per Invoice'!P$2:P$1201,$AA304)="","",INDEX('Per Invoice'!P$2:P$1201,$AA304)))</f>
        <v/>
      </c>
      <c r="Q304">
        <f>IF($AA304="","",IF(INDEX('Per Invoice'!Q$2:Q$1201,$AA304)="","",INDEX('Per Invoice'!Q$2:Q$1201,$AA304)))</f>
        <v/>
      </c>
      <c r="R304" s="7">
        <f>IF($AA304="","",IF(INDEX('Per Invoice'!R$2:R$1201,$AA304)="","",INDEX('Per Invoice'!R$2:R$1201,$AA304)))</f>
        <v/>
      </c>
      <c r="S304" s="7">
        <f>IF($AA304="","",IF(INDEX('Per Invoice'!S$2:S$1201,$AA304)="","",INDEX('Per Invoice'!S$2:S$1201,$AA304)))</f>
        <v/>
      </c>
      <c r="T304">
        <f>IF($AA304="","",IF(INDEX('Per Invoice'!T$2:T$1201,$AA304)="","",INDEX('Per Invoice'!T$2:T$1201,$AA304)))</f>
        <v/>
      </c>
      <c r="U304" s="7">
        <f>IF($AA304="","",IF(INDEX('Per Invoice'!U$2:U$1201,$AA304)="","",INDEX('Per Invoice'!U$2:U$1201,$AA304)))</f>
        <v/>
      </c>
      <c r="V304" s="7">
        <f>IF($AA304="","",IF(INDEX('Per Invoice'!V$2:V$1201,$AA304)="","",INDEX('Per Invoice'!V$2:V$1201,$AA304)))</f>
        <v/>
      </c>
      <c r="W304" s="7">
        <f>IF($AA304="","",IF(INDEX('Per Invoice'!W$2:W$1201,$AA304)="","",INDEX('Per Invoice'!W$2:W$1201,$AA304)))</f>
        <v/>
      </c>
      <c r="X304" s="7">
        <f>IF($AA304="","",IF(INDEX('Per Invoice'!X$2:X$1201,$AA304)="","",INDEX('Per Invoice'!X$2:X$1201,$AA304)))</f>
        <v/>
      </c>
      <c r="Y304" s="7">
        <f>IF($AA304="","",IF(INDEX('Per Invoice'!Y$2:Y$1201,$AA304)="","",INDEX('Per Invoice'!Y$2:Y$1201,$AA304)))</f>
        <v/>
      </c>
      <c r="Z304" s="7">
        <f>IF($AA304="","",IF(INDEX('Per Invoice'!Z$2:Z$1201,$AA304)="","",INDEX('Per Invoice'!Z$2:Z$1201,$AA304)))</f>
        <v/>
      </c>
      <c r="AA304" s="16">
        <f>IFERROR(MATCH(Settings!$C$31&amp;"|"&amp;ROWS($AA$2:$AA304),'Per Invoice'!$AB$2:$AB$1201,0),"")</f>
        <v/>
      </c>
    </row>
    <row r="305">
      <c r="A305">
        <f>IF($AA305="","",IF(INDEX('Per Invoice'!A$2:A$1201,$AA305)="","",INDEX('Per Invoice'!A$2:A$1201,$AA305)))</f>
        <v/>
      </c>
      <c r="B305">
        <f>IF($AA305="","",IF(INDEX('Per Invoice'!B$2:B$1201,$AA305)="","",INDEX('Per Invoice'!B$2:B$1201,$AA305)))</f>
        <v/>
      </c>
      <c r="C305">
        <f>IF($AA305="","",IF(INDEX('Per Invoice'!C$2:C$1201,$AA305)="","",INDEX('Per Invoice'!C$2:C$1201,$AA305)))</f>
        <v/>
      </c>
      <c r="D305">
        <f>IF($AA305="","",IF(INDEX('Per Invoice'!D$2:D$1201,$AA305)="","",INDEX('Per Invoice'!D$2:D$1201,$AA305)))</f>
        <v/>
      </c>
      <c r="E305">
        <f>IF($AA305="","",IF(INDEX('Per Invoice'!E$2:E$1201,$AA305)="","",INDEX('Per Invoice'!E$2:E$1201,$AA305)))</f>
        <v/>
      </c>
      <c r="F305">
        <f>IF($AA305="","",IF(INDEX('Per Invoice'!F$2:F$1201,$AA305)="","",INDEX('Per Invoice'!F$2:F$1201,$AA305)))</f>
        <v/>
      </c>
      <c r="G305">
        <f>IF($AA305="","",IF(INDEX('Per Invoice'!G$2:G$1201,$AA305)="","",INDEX('Per Invoice'!G$2:G$1201,$AA305)))</f>
        <v/>
      </c>
      <c r="H305">
        <f>IF($AA305="","",IF(INDEX('Per Invoice'!H$2:H$1201,$AA305)="","",INDEX('Per Invoice'!H$2:H$1201,$AA305)))</f>
        <v/>
      </c>
      <c r="I305">
        <f>IF($AA305="","",IF(INDEX('Per Invoice'!I$2:I$1201,$AA305)="","",INDEX('Per Invoice'!I$2:I$1201,$AA305)))</f>
        <v/>
      </c>
      <c r="J305">
        <f>IF($AA305="","",IF(INDEX('Per Invoice'!J$2:J$1201,$AA305)="","",INDEX('Per Invoice'!J$2:J$1201,$AA305)))</f>
        <v/>
      </c>
      <c r="K305">
        <f>IF($AA305="","",IF(INDEX('Per Invoice'!K$2:K$1201,$AA305)="","",INDEX('Per Invoice'!K$2:K$1201,$AA305)))</f>
        <v/>
      </c>
      <c r="L305">
        <f>IF($AA305="","",IF(INDEX('Per Invoice'!L$2:L$1201,$AA305)="","",INDEX('Per Invoice'!L$2:L$1201,$AA305)))</f>
        <v/>
      </c>
      <c r="M305">
        <f>IF($AA305="","",IF(INDEX('Per Invoice'!M$2:M$1201,$AA305)="","",INDEX('Per Invoice'!M$2:M$1201,$AA305)))</f>
        <v/>
      </c>
      <c r="N305">
        <f>IF($AA305="","",IF(INDEX('Per Invoice'!N$2:N$1201,$AA305)="","",INDEX('Per Invoice'!N$2:N$1201,$AA305)))</f>
        <v/>
      </c>
      <c r="O305">
        <f>IF($AA305="","",IF(INDEX('Per Invoice'!O$2:O$1201,$AA305)="","",INDEX('Per Invoice'!O$2:O$1201,$AA305)))</f>
        <v/>
      </c>
      <c r="P305" s="7">
        <f>IF($AA305="","",IF(INDEX('Per Invoice'!P$2:P$1201,$AA305)="","",INDEX('Per Invoice'!P$2:P$1201,$AA305)))</f>
        <v/>
      </c>
      <c r="Q305">
        <f>IF($AA305="","",IF(INDEX('Per Invoice'!Q$2:Q$1201,$AA305)="","",INDEX('Per Invoice'!Q$2:Q$1201,$AA305)))</f>
        <v/>
      </c>
      <c r="R305" s="7">
        <f>IF($AA305="","",IF(INDEX('Per Invoice'!R$2:R$1201,$AA305)="","",INDEX('Per Invoice'!R$2:R$1201,$AA305)))</f>
        <v/>
      </c>
      <c r="S305" s="7">
        <f>IF($AA305="","",IF(INDEX('Per Invoice'!S$2:S$1201,$AA305)="","",INDEX('Per Invoice'!S$2:S$1201,$AA305)))</f>
        <v/>
      </c>
      <c r="T305">
        <f>IF($AA305="","",IF(INDEX('Per Invoice'!T$2:T$1201,$AA305)="","",INDEX('Per Invoice'!T$2:T$1201,$AA305)))</f>
        <v/>
      </c>
      <c r="U305" s="7">
        <f>IF($AA305="","",IF(INDEX('Per Invoice'!U$2:U$1201,$AA305)="","",INDEX('Per Invoice'!U$2:U$1201,$AA305)))</f>
        <v/>
      </c>
      <c r="V305" s="7">
        <f>IF($AA305="","",IF(INDEX('Per Invoice'!V$2:V$1201,$AA305)="","",INDEX('Per Invoice'!V$2:V$1201,$AA305)))</f>
        <v/>
      </c>
      <c r="W305" s="7">
        <f>IF($AA305="","",IF(INDEX('Per Invoice'!W$2:W$1201,$AA305)="","",INDEX('Per Invoice'!W$2:W$1201,$AA305)))</f>
        <v/>
      </c>
      <c r="X305" s="7">
        <f>IF($AA305="","",IF(INDEX('Per Invoice'!X$2:X$1201,$AA305)="","",INDEX('Per Invoice'!X$2:X$1201,$AA305)))</f>
        <v/>
      </c>
      <c r="Y305" s="7">
        <f>IF($AA305="","",IF(INDEX('Per Invoice'!Y$2:Y$1201,$AA305)="","",INDEX('Per Invoice'!Y$2:Y$1201,$AA305)))</f>
        <v/>
      </c>
      <c r="Z305" s="7">
        <f>IF($AA305="","",IF(INDEX('Per Invoice'!Z$2:Z$1201,$AA305)="","",INDEX('Per Invoice'!Z$2:Z$1201,$AA305)))</f>
        <v/>
      </c>
      <c r="AA305" s="16">
        <f>IFERROR(MATCH(Settings!$C$31&amp;"|"&amp;ROWS($AA$2:$AA305),'Per Invoice'!$AB$2:$AB$1201,0),"")</f>
        <v/>
      </c>
    </row>
    <row r="306">
      <c r="A306">
        <f>IF($AA306="","",IF(INDEX('Per Invoice'!A$2:A$1201,$AA306)="","",INDEX('Per Invoice'!A$2:A$1201,$AA306)))</f>
        <v/>
      </c>
      <c r="B306">
        <f>IF($AA306="","",IF(INDEX('Per Invoice'!B$2:B$1201,$AA306)="","",INDEX('Per Invoice'!B$2:B$1201,$AA306)))</f>
        <v/>
      </c>
      <c r="C306">
        <f>IF($AA306="","",IF(INDEX('Per Invoice'!C$2:C$1201,$AA306)="","",INDEX('Per Invoice'!C$2:C$1201,$AA306)))</f>
        <v/>
      </c>
      <c r="D306">
        <f>IF($AA306="","",IF(INDEX('Per Invoice'!D$2:D$1201,$AA306)="","",INDEX('Per Invoice'!D$2:D$1201,$AA306)))</f>
        <v/>
      </c>
      <c r="E306">
        <f>IF($AA306="","",IF(INDEX('Per Invoice'!E$2:E$1201,$AA306)="","",INDEX('Per Invoice'!E$2:E$1201,$AA306)))</f>
        <v/>
      </c>
      <c r="F306">
        <f>IF($AA306="","",IF(INDEX('Per Invoice'!F$2:F$1201,$AA306)="","",INDEX('Per Invoice'!F$2:F$1201,$AA306)))</f>
        <v/>
      </c>
      <c r="G306">
        <f>IF($AA306="","",IF(INDEX('Per Invoice'!G$2:G$1201,$AA306)="","",INDEX('Per Invoice'!G$2:G$1201,$AA306)))</f>
        <v/>
      </c>
      <c r="H306">
        <f>IF($AA306="","",IF(INDEX('Per Invoice'!H$2:H$1201,$AA306)="","",INDEX('Per Invoice'!H$2:H$1201,$AA306)))</f>
        <v/>
      </c>
      <c r="I306">
        <f>IF($AA306="","",IF(INDEX('Per Invoice'!I$2:I$1201,$AA306)="","",INDEX('Per Invoice'!I$2:I$1201,$AA306)))</f>
        <v/>
      </c>
      <c r="J306">
        <f>IF($AA306="","",IF(INDEX('Per Invoice'!J$2:J$1201,$AA306)="","",INDEX('Per Invoice'!J$2:J$1201,$AA306)))</f>
        <v/>
      </c>
      <c r="K306">
        <f>IF($AA306="","",IF(INDEX('Per Invoice'!K$2:K$1201,$AA306)="","",INDEX('Per Invoice'!K$2:K$1201,$AA306)))</f>
        <v/>
      </c>
      <c r="L306">
        <f>IF($AA306="","",IF(INDEX('Per Invoice'!L$2:L$1201,$AA306)="","",INDEX('Per Invoice'!L$2:L$1201,$AA306)))</f>
        <v/>
      </c>
      <c r="M306">
        <f>IF($AA306="","",IF(INDEX('Per Invoice'!M$2:M$1201,$AA306)="","",INDEX('Per Invoice'!M$2:M$1201,$AA306)))</f>
        <v/>
      </c>
      <c r="N306">
        <f>IF($AA306="","",IF(INDEX('Per Invoice'!N$2:N$1201,$AA306)="","",INDEX('Per Invoice'!N$2:N$1201,$AA306)))</f>
        <v/>
      </c>
      <c r="O306">
        <f>IF($AA306="","",IF(INDEX('Per Invoice'!O$2:O$1201,$AA306)="","",INDEX('Per Invoice'!O$2:O$1201,$AA306)))</f>
        <v/>
      </c>
      <c r="P306" s="7">
        <f>IF($AA306="","",IF(INDEX('Per Invoice'!P$2:P$1201,$AA306)="","",INDEX('Per Invoice'!P$2:P$1201,$AA306)))</f>
        <v/>
      </c>
      <c r="Q306">
        <f>IF($AA306="","",IF(INDEX('Per Invoice'!Q$2:Q$1201,$AA306)="","",INDEX('Per Invoice'!Q$2:Q$1201,$AA306)))</f>
        <v/>
      </c>
      <c r="R306" s="7">
        <f>IF($AA306="","",IF(INDEX('Per Invoice'!R$2:R$1201,$AA306)="","",INDEX('Per Invoice'!R$2:R$1201,$AA306)))</f>
        <v/>
      </c>
      <c r="S306" s="7">
        <f>IF($AA306="","",IF(INDEX('Per Invoice'!S$2:S$1201,$AA306)="","",INDEX('Per Invoice'!S$2:S$1201,$AA306)))</f>
        <v/>
      </c>
      <c r="T306">
        <f>IF($AA306="","",IF(INDEX('Per Invoice'!T$2:T$1201,$AA306)="","",INDEX('Per Invoice'!T$2:T$1201,$AA306)))</f>
        <v/>
      </c>
      <c r="U306" s="7">
        <f>IF($AA306="","",IF(INDEX('Per Invoice'!U$2:U$1201,$AA306)="","",INDEX('Per Invoice'!U$2:U$1201,$AA306)))</f>
        <v/>
      </c>
      <c r="V306" s="7">
        <f>IF($AA306="","",IF(INDEX('Per Invoice'!V$2:V$1201,$AA306)="","",INDEX('Per Invoice'!V$2:V$1201,$AA306)))</f>
        <v/>
      </c>
      <c r="W306" s="7">
        <f>IF($AA306="","",IF(INDEX('Per Invoice'!W$2:W$1201,$AA306)="","",INDEX('Per Invoice'!W$2:W$1201,$AA306)))</f>
        <v/>
      </c>
      <c r="X306" s="7">
        <f>IF($AA306="","",IF(INDEX('Per Invoice'!X$2:X$1201,$AA306)="","",INDEX('Per Invoice'!X$2:X$1201,$AA306)))</f>
        <v/>
      </c>
      <c r="Y306" s="7">
        <f>IF($AA306="","",IF(INDEX('Per Invoice'!Y$2:Y$1201,$AA306)="","",INDEX('Per Invoice'!Y$2:Y$1201,$AA306)))</f>
        <v/>
      </c>
      <c r="Z306" s="7">
        <f>IF($AA306="","",IF(INDEX('Per Invoice'!Z$2:Z$1201,$AA306)="","",INDEX('Per Invoice'!Z$2:Z$1201,$AA306)))</f>
        <v/>
      </c>
      <c r="AA306" s="16">
        <f>IFERROR(MATCH(Settings!$C$31&amp;"|"&amp;ROWS($AA$2:$AA306),'Per Invoice'!$AB$2:$AB$1201,0),"")</f>
        <v/>
      </c>
    </row>
    <row r="307">
      <c r="A307">
        <f>IF($AA307="","",IF(INDEX('Per Invoice'!A$2:A$1201,$AA307)="","",INDEX('Per Invoice'!A$2:A$1201,$AA307)))</f>
        <v/>
      </c>
      <c r="B307">
        <f>IF($AA307="","",IF(INDEX('Per Invoice'!B$2:B$1201,$AA307)="","",INDEX('Per Invoice'!B$2:B$1201,$AA307)))</f>
        <v/>
      </c>
      <c r="C307">
        <f>IF($AA307="","",IF(INDEX('Per Invoice'!C$2:C$1201,$AA307)="","",INDEX('Per Invoice'!C$2:C$1201,$AA307)))</f>
        <v/>
      </c>
      <c r="D307">
        <f>IF($AA307="","",IF(INDEX('Per Invoice'!D$2:D$1201,$AA307)="","",INDEX('Per Invoice'!D$2:D$1201,$AA307)))</f>
        <v/>
      </c>
      <c r="E307">
        <f>IF($AA307="","",IF(INDEX('Per Invoice'!E$2:E$1201,$AA307)="","",INDEX('Per Invoice'!E$2:E$1201,$AA307)))</f>
        <v/>
      </c>
      <c r="F307">
        <f>IF($AA307="","",IF(INDEX('Per Invoice'!F$2:F$1201,$AA307)="","",INDEX('Per Invoice'!F$2:F$1201,$AA307)))</f>
        <v/>
      </c>
      <c r="G307">
        <f>IF($AA307="","",IF(INDEX('Per Invoice'!G$2:G$1201,$AA307)="","",INDEX('Per Invoice'!G$2:G$1201,$AA307)))</f>
        <v/>
      </c>
      <c r="H307">
        <f>IF($AA307="","",IF(INDEX('Per Invoice'!H$2:H$1201,$AA307)="","",INDEX('Per Invoice'!H$2:H$1201,$AA307)))</f>
        <v/>
      </c>
      <c r="I307">
        <f>IF($AA307="","",IF(INDEX('Per Invoice'!I$2:I$1201,$AA307)="","",INDEX('Per Invoice'!I$2:I$1201,$AA307)))</f>
        <v/>
      </c>
      <c r="J307">
        <f>IF($AA307="","",IF(INDEX('Per Invoice'!J$2:J$1201,$AA307)="","",INDEX('Per Invoice'!J$2:J$1201,$AA307)))</f>
        <v/>
      </c>
      <c r="K307">
        <f>IF($AA307="","",IF(INDEX('Per Invoice'!K$2:K$1201,$AA307)="","",INDEX('Per Invoice'!K$2:K$1201,$AA307)))</f>
        <v/>
      </c>
      <c r="L307">
        <f>IF($AA307="","",IF(INDEX('Per Invoice'!L$2:L$1201,$AA307)="","",INDEX('Per Invoice'!L$2:L$1201,$AA307)))</f>
        <v/>
      </c>
      <c r="M307">
        <f>IF($AA307="","",IF(INDEX('Per Invoice'!M$2:M$1201,$AA307)="","",INDEX('Per Invoice'!M$2:M$1201,$AA307)))</f>
        <v/>
      </c>
      <c r="N307">
        <f>IF($AA307="","",IF(INDEX('Per Invoice'!N$2:N$1201,$AA307)="","",INDEX('Per Invoice'!N$2:N$1201,$AA307)))</f>
        <v/>
      </c>
      <c r="O307">
        <f>IF($AA307="","",IF(INDEX('Per Invoice'!O$2:O$1201,$AA307)="","",INDEX('Per Invoice'!O$2:O$1201,$AA307)))</f>
        <v/>
      </c>
      <c r="P307" s="7">
        <f>IF($AA307="","",IF(INDEX('Per Invoice'!P$2:P$1201,$AA307)="","",INDEX('Per Invoice'!P$2:P$1201,$AA307)))</f>
        <v/>
      </c>
      <c r="Q307">
        <f>IF($AA307="","",IF(INDEX('Per Invoice'!Q$2:Q$1201,$AA307)="","",INDEX('Per Invoice'!Q$2:Q$1201,$AA307)))</f>
        <v/>
      </c>
      <c r="R307" s="7">
        <f>IF($AA307="","",IF(INDEX('Per Invoice'!R$2:R$1201,$AA307)="","",INDEX('Per Invoice'!R$2:R$1201,$AA307)))</f>
        <v/>
      </c>
      <c r="S307" s="7">
        <f>IF($AA307="","",IF(INDEX('Per Invoice'!S$2:S$1201,$AA307)="","",INDEX('Per Invoice'!S$2:S$1201,$AA307)))</f>
        <v/>
      </c>
      <c r="T307">
        <f>IF($AA307="","",IF(INDEX('Per Invoice'!T$2:T$1201,$AA307)="","",INDEX('Per Invoice'!T$2:T$1201,$AA307)))</f>
        <v/>
      </c>
      <c r="U307" s="7">
        <f>IF($AA307="","",IF(INDEX('Per Invoice'!U$2:U$1201,$AA307)="","",INDEX('Per Invoice'!U$2:U$1201,$AA307)))</f>
        <v/>
      </c>
      <c r="V307" s="7">
        <f>IF($AA307="","",IF(INDEX('Per Invoice'!V$2:V$1201,$AA307)="","",INDEX('Per Invoice'!V$2:V$1201,$AA307)))</f>
        <v/>
      </c>
      <c r="W307" s="7">
        <f>IF($AA307="","",IF(INDEX('Per Invoice'!W$2:W$1201,$AA307)="","",INDEX('Per Invoice'!W$2:W$1201,$AA307)))</f>
        <v/>
      </c>
      <c r="X307" s="7">
        <f>IF($AA307="","",IF(INDEX('Per Invoice'!X$2:X$1201,$AA307)="","",INDEX('Per Invoice'!X$2:X$1201,$AA307)))</f>
        <v/>
      </c>
      <c r="Y307" s="7">
        <f>IF($AA307="","",IF(INDEX('Per Invoice'!Y$2:Y$1201,$AA307)="","",INDEX('Per Invoice'!Y$2:Y$1201,$AA307)))</f>
        <v/>
      </c>
      <c r="Z307" s="7">
        <f>IF($AA307="","",IF(INDEX('Per Invoice'!Z$2:Z$1201,$AA307)="","",INDEX('Per Invoice'!Z$2:Z$1201,$AA307)))</f>
        <v/>
      </c>
      <c r="AA307" s="16">
        <f>IFERROR(MATCH(Settings!$C$31&amp;"|"&amp;ROWS($AA$2:$AA307),'Per Invoice'!$AB$2:$AB$1201,0),"")</f>
        <v/>
      </c>
    </row>
    <row r="308">
      <c r="A308">
        <f>IF($AA308="","",IF(INDEX('Per Invoice'!A$2:A$1201,$AA308)="","",INDEX('Per Invoice'!A$2:A$1201,$AA308)))</f>
        <v/>
      </c>
      <c r="B308">
        <f>IF($AA308="","",IF(INDEX('Per Invoice'!B$2:B$1201,$AA308)="","",INDEX('Per Invoice'!B$2:B$1201,$AA308)))</f>
        <v/>
      </c>
      <c r="C308">
        <f>IF($AA308="","",IF(INDEX('Per Invoice'!C$2:C$1201,$AA308)="","",INDEX('Per Invoice'!C$2:C$1201,$AA308)))</f>
        <v/>
      </c>
      <c r="D308">
        <f>IF($AA308="","",IF(INDEX('Per Invoice'!D$2:D$1201,$AA308)="","",INDEX('Per Invoice'!D$2:D$1201,$AA308)))</f>
        <v/>
      </c>
      <c r="E308">
        <f>IF($AA308="","",IF(INDEX('Per Invoice'!E$2:E$1201,$AA308)="","",INDEX('Per Invoice'!E$2:E$1201,$AA308)))</f>
        <v/>
      </c>
      <c r="F308">
        <f>IF($AA308="","",IF(INDEX('Per Invoice'!F$2:F$1201,$AA308)="","",INDEX('Per Invoice'!F$2:F$1201,$AA308)))</f>
        <v/>
      </c>
      <c r="G308">
        <f>IF($AA308="","",IF(INDEX('Per Invoice'!G$2:G$1201,$AA308)="","",INDEX('Per Invoice'!G$2:G$1201,$AA308)))</f>
        <v/>
      </c>
      <c r="H308">
        <f>IF($AA308="","",IF(INDEX('Per Invoice'!H$2:H$1201,$AA308)="","",INDEX('Per Invoice'!H$2:H$1201,$AA308)))</f>
        <v/>
      </c>
      <c r="I308">
        <f>IF($AA308="","",IF(INDEX('Per Invoice'!I$2:I$1201,$AA308)="","",INDEX('Per Invoice'!I$2:I$1201,$AA308)))</f>
        <v/>
      </c>
      <c r="J308">
        <f>IF($AA308="","",IF(INDEX('Per Invoice'!J$2:J$1201,$AA308)="","",INDEX('Per Invoice'!J$2:J$1201,$AA308)))</f>
        <v/>
      </c>
      <c r="K308">
        <f>IF($AA308="","",IF(INDEX('Per Invoice'!K$2:K$1201,$AA308)="","",INDEX('Per Invoice'!K$2:K$1201,$AA308)))</f>
        <v/>
      </c>
      <c r="L308">
        <f>IF($AA308="","",IF(INDEX('Per Invoice'!L$2:L$1201,$AA308)="","",INDEX('Per Invoice'!L$2:L$1201,$AA308)))</f>
        <v/>
      </c>
      <c r="M308">
        <f>IF($AA308="","",IF(INDEX('Per Invoice'!M$2:M$1201,$AA308)="","",INDEX('Per Invoice'!M$2:M$1201,$AA308)))</f>
        <v/>
      </c>
      <c r="N308">
        <f>IF($AA308="","",IF(INDEX('Per Invoice'!N$2:N$1201,$AA308)="","",INDEX('Per Invoice'!N$2:N$1201,$AA308)))</f>
        <v/>
      </c>
      <c r="O308">
        <f>IF($AA308="","",IF(INDEX('Per Invoice'!O$2:O$1201,$AA308)="","",INDEX('Per Invoice'!O$2:O$1201,$AA308)))</f>
        <v/>
      </c>
      <c r="P308" s="7">
        <f>IF($AA308="","",IF(INDEX('Per Invoice'!P$2:P$1201,$AA308)="","",INDEX('Per Invoice'!P$2:P$1201,$AA308)))</f>
        <v/>
      </c>
      <c r="Q308">
        <f>IF($AA308="","",IF(INDEX('Per Invoice'!Q$2:Q$1201,$AA308)="","",INDEX('Per Invoice'!Q$2:Q$1201,$AA308)))</f>
        <v/>
      </c>
      <c r="R308" s="7">
        <f>IF($AA308="","",IF(INDEX('Per Invoice'!R$2:R$1201,$AA308)="","",INDEX('Per Invoice'!R$2:R$1201,$AA308)))</f>
        <v/>
      </c>
      <c r="S308" s="7">
        <f>IF($AA308="","",IF(INDEX('Per Invoice'!S$2:S$1201,$AA308)="","",INDEX('Per Invoice'!S$2:S$1201,$AA308)))</f>
        <v/>
      </c>
      <c r="T308">
        <f>IF($AA308="","",IF(INDEX('Per Invoice'!T$2:T$1201,$AA308)="","",INDEX('Per Invoice'!T$2:T$1201,$AA308)))</f>
        <v/>
      </c>
      <c r="U308" s="7">
        <f>IF($AA308="","",IF(INDEX('Per Invoice'!U$2:U$1201,$AA308)="","",INDEX('Per Invoice'!U$2:U$1201,$AA308)))</f>
        <v/>
      </c>
      <c r="V308" s="7">
        <f>IF($AA308="","",IF(INDEX('Per Invoice'!V$2:V$1201,$AA308)="","",INDEX('Per Invoice'!V$2:V$1201,$AA308)))</f>
        <v/>
      </c>
      <c r="W308" s="7">
        <f>IF($AA308="","",IF(INDEX('Per Invoice'!W$2:W$1201,$AA308)="","",INDEX('Per Invoice'!W$2:W$1201,$AA308)))</f>
        <v/>
      </c>
      <c r="X308" s="7">
        <f>IF($AA308="","",IF(INDEX('Per Invoice'!X$2:X$1201,$AA308)="","",INDEX('Per Invoice'!X$2:X$1201,$AA308)))</f>
        <v/>
      </c>
      <c r="Y308" s="7">
        <f>IF($AA308="","",IF(INDEX('Per Invoice'!Y$2:Y$1201,$AA308)="","",INDEX('Per Invoice'!Y$2:Y$1201,$AA308)))</f>
        <v/>
      </c>
      <c r="Z308" s="7">
        <f>IF($AA308="","",IF(INDEX('Per Invoice'!Z$2:Z$1201,$AA308)="","",INDEX('Per Invoice'!Z$2:Z$1201,$AA308)))</f>
        <v/>
      </c>
      <c r="AA308" s="16">
        <f>IFERROR(MATCH(Settings!$C$31&amp;"|"&amp;ROWS($AA$2:$AA308),'Per Invoice'!$AB$2:$AB$1201,0),"")</f>
        <v/>
      </c>
    </row>
    <row r="309">
      <c r="A309">
        <f>IF($AA309="","",IF(INDEX('Per Invoice'!A$2:A$1201,$AA309)="","",INDEX('Per Invoice'!A$2:A$1201,$AA309)))</f>
        <v/>
      </c>
      <c r="B309">
        <f>IF($AA309="","",IF(INDEX('Per Invoice'!B$2:B$1201,$AA309)="","",INDEX('Per Invoice'!B$2:B$1201,$AA309)))</f>
        <v/>
      </c>
      <c r="C309">
        <f>IF($AA309="","",IF(INDEX('Per Invoice'!C$2:C$1201,$AA309)="","",INDEX('Per Invoice'!C$2:C$1201,$AA309)))</f>
        <v/>
      </c>
      <c r="D309">
        <f>IF($AA309="","",IF(INDEX('Per Invoice'!D$2:D$1201,$AA309)="","",INDEX('Per Invoice'!D$2:D$1201,$AA309)))</f>
        <v/>
      </c>
      <c r="E309">
        <f>IF($AA309="","",IF(INDEX('Per Invoice'!E$2:E$1201,$AA309)="","",INDEX('Per Invoice'!E$2:E$1201,$AA309)))</f>
        <v/>
      </c>
      <c r="F309">
        <f>IF($AA309="","",IF(INDEX('Per Invoice'!F$2:F$1201,$AA309)="","",INDEX('Per Invoice'!F$2:F$1201,$AA309)))</f>
        <v/>
      </c>
      <c r="G309">
        <f>IF($AA309="","",IF(INDEX('Per Invoice'!G$2:G$1201,$AA309)="","",INDEX('Per Invoice'!G$2:G$1201,$AA309)))</f>
        <v/>
      </c>
      <c r="H309">
        <f>IF($AA309="","",IF(INDEX('Per Invoice'!H$2:H$1201,$AA309)="","",INDEX('Per Invoice'!H$2:H$1201,$AA309)))</f>
        <v/>
      </c>
      <c r="I309">
        <f>IF($AA309="","",IF(INDEX('Per Invoice'!I$2:I$1201,$AA309)="","",INDEX('Per Invoice'!I$2:I$1201,$AA309)))</f>
        <v/>
      </c>
      <c r="J309">
        <f>IF($AA309="","",IF(INDEX('Per Invoice'!J$2:J$1201,$AA309)="","",INDEX('Per Invoice'!J$2:J$1201,$AA309)))</f>
        <v/>
      </c>
      <c r="K309">
        <f>IF($AA309="","",IF(INDEX('Per Invoice'!K$2:K$1201,$AA309)="","",INDEX('Per Invoice'!K$2:K$1201,$AA309)))</f>
        <v/>
      </c>
      <c r="L309">
        <f>IF($AA309="","",IF(INDEX('Per Invoice'!L$2:L$1201,$AA309)="","",INDEX('Per Invoice'!L$2:L$1201,$AA309)))</f>
        <v/>
      </c>
      <c r="M309">
        <f>IF($AA309="","",IF(INDEX('Per Invoice'!M$2:M$1201,$AA309)="","",INDEX('Per Invoice'!M$2:M$1201,$AA309)))</f>
        <v/>
      </c>
      <c r="N309">
        <f>IF($AA309="","",IF(INDEX('Per Invoice'!N$2:N$1201,$AA309)="","",INDEX('Per Invoice'!N$2:N$1201,$AA309)))</f>
        <v/>
      </c>
      <c r="O309">
        <f>IF($AA309="","",IF(INDEX('Per Invoice'!O$2:O$1201,$AA309)="","",INDEX('Per Invoice'!O$2:O$1201,$AA309)))</f>
        <v/>
      </c>
      <c r="P309" s="7">
        <f>IF($AA309="","",IF(INDEX('Per Invoice'!P$2:P$1201,$AA309)="","",INDEX('Per Invoice'!P$2:P$1201,$AA309)))</f>
        <v/>
      </c>
      <c r="Q309">
        <f>IF($AA309="","",IF(INDEX('Per Invoice'!Q$2:Q$1201,$AA309)="","",INDEX('Per Invoice'!Q$2:Q$1201,$AA309)))</f>
        <v/>
      </c>
      <c r="R309" s="7">
        <f>IF($AA309="","",IF(INDEX('Per Invoice'!R$2:R$1201,$AA309)="","",INDEX('Per Invoice'!R$2:R$1201,$AA309)))</f>
        <v/>
      </c>
      <c r="S309" s="7">
        <f>IF($AA309="","",IF(INDEX('Per Invoice'!S$2:S$1201,$AA309)="","",INDEX('Per Invoice'!S$2:S$1201,$AA309)))</f>
        <v/>
      </c>
      <c r="T309">
        <f>IF($AA309="","",IF(INDEX('Per Invoice'!T$2:T$1201,$AA309)="","",INDEX('Per Invoice'!T$2:T$1201,$AA309)))</f>
        <v/>
      </c>
      <c r="U309" s="7">
        <f>IF($AA309="","",IF(INDEX('Per Invoice'!U$2:U$1201,$AA309)="","",INDEX('Per Invoice'!U$2:U$1201,$AA309)))</f>
        <v/>
      </c>
      <c r="V309" s="7">
        <f>IF($AA309="","",IF(INDEX('Per Invoice'!V$2:V$1201,$AA309)="","",INDEX('Per Invoice'!V$2:V$1201,$AA309)))</f>
        <v/>
      </c>
      <c r="W309" s="7">
        <f>IF($AA309="","",IF(INDEX('Per Invoice'!W$2:W$1201,$AA309)="","",INDEX('Per Invoice'!W$2:W$1201,$AA309)))</f>
        <v/>
      </c>
      <c r="X309" s="7">
        <f>IF($AA309="","",IF(INDEX('Per Invoice'!X$2:X$1201,$AA309)="","",INDEX('Per Invoice'!X$2:X$1201,$AA309)))</f>
        <v/>
      </c>
      <c r="Y309" s="7">
        <f>IF($AA309="","",IF(INDEX('Per Invoice'!Y$2:Y$1201,$AA309)="","",INDEX('Per Invoice'!Y$2:Y$1201,$AA309)))</f>
        <v/>
      </c>
      <c r="Z309" s="7">
        <f>IF($AA309="","",IF(INDEX('Per Invoice'!Z$2:Z$1201,$AA309)="","",INDEX('Per Invoice'!Z$2:Z$1201,$AA309)))</f>
        <v/>
      </c>
      <c r="AA309" s="16">
        <f>IFERROR(MATCH(Settings!$C$31&amp;"|"&amp;ROWS($AA$2:$AA309),'Per Invoice'!$AB$2:$AB$1201,0),"")</f>
        <v/>
      </c>
    </row>
    <row r="310">
      <c r="A310">
        <f>IF($AA310="","",IF(INDEX('Per Invoice'!A$2:A$1201,$AA310)="","",INDEX('Per Invoice'!A$2:A$1201,$AA310)))</f>
        <v/>
      </c>
      <c r="B310">
        <f>IF($AA310="","",IF(INDEX('Per Invoice'!B$2:B$1201,$AA310)="","",INDEX('Per Invoice'!B$2:B$1201,$AA310)))</f>
        <v/>
      </c>
      <c r="C310">
        <f>IF($AA310="","",IF(INDEX('Per Invoice'!C$2:C$1201,$AA310)="","",INDEX('Per Invoice'!C$2:C$1201,$AA310)))</f>
        <v/>
      </c>
      <c r="D310">
        <f>IF($AA310="","",IF(INDEX('Per Invoice'!D$2:D$1201,$AA310)="","",INDEX('Per Invoice'!D$2:D$1201,$AA310)))</f>
        <v/>
      </c>
      <c r="E310">
        <f>IF($AA310="","",IF(INDEX('Per Invoice'!E$2:E$1201,$AA310)="","",INDEX('Per Invoice'!E$2:E$1201,$AA310)))</f>
        <v/>
      </c>
      <c r="F310">
        <f>IF($AA310="","",IF(INDEX('Per Invoice'!F$2:F$1201,$AA310)="","",INDEX('Per Invoice'!F$2:F$1201,$AA310)))</f>
        <v/>
      </c>
      <c r="G310">
        <f>IF($AA310="","",IF(INDEX('Per Invoice'!G$2:G$1201,$AA310)="","",INDEX('Per Invoice'!G$2:G$1201,$AA310)))</f>
        <v/>
      </c>
      <c r="H310">
        <f>IF($AA310="","",IF(INDEX('Per Invoice'!H$2:H$1201,$AA310)="","",INDEX('Per Invoice'!H$2:H$1201,$AA310)))</f>
        <v/>
      </c>
      <c r="I310">
        <f>IF($AA310="","",IF(INDEX('Per Invoice'!I$2:I$1201,$AA310)="","",INDEX('Per Invoice'!I$2:I$1201,$AA310)))</f>
        <v/>
      </c>
      <c r="J310">
        <f>IF($AA310="","",IF(INDEX('Per Invoice'!J$2:J$1201,$AA310)="","",INDEX('Per Invoice'!J$2:J$1201,$AA310)))</f>
        <v/>
      </c>
      <c r="K310">
        <f>IF($AA310="","",IF(INDEX('Per Invoice'!K$2:K$1201,$AA310)="","",INDEX('Per Invoice'!K$2:K$1201,$AA310)))</f>
        <v/>
      </c>
      <c r="L310">
        <f>IF($AA310="","",IF(INDEX('Per Invoice'!L$2:L$1201,$AA310)="","",INDEX('Per Invoice'!L$2:L$1201,$AA310)))</f>
        <v/>
      </c>
      <c r="M310">
        <f>IF($AA310="","",IF(INDEX('Per Invoice'!M$2:M$1201,$AA310)="","",INDEX('Per Invoice'!M$2:M$1201,$AA310)))</f>
        <v/>
      </c>
      <c r="N310">
        <f>IF($AA310="","",IF(INDEX('Per Invoice'!N$2:N$1201,$AA310)="","",INDEX('Per Invoice'!N$2:N$1201,$AA310)))</f>
        <v/>
      </c>
      <c r="O310">
        <f>IF($AA310="","",IF(INDEX('Per Invoice'!O$2:O$1201,$AA310)="","",INDEX('Per Invoice'!O$2:O$1201,$AA310)))</f>
        <v/>
      </c>
      <c r="P310" s="7">
        <f>IF($AA310="","",IF(INDEX('Per Invoice'!P$2:P$1201,$AA310)="","",INDEX('Per Invoice'!P$2:P$1201,$AA310)))</f>
        <v/>
      </c>
      <c r="Q310">
        <f>IF($AA310="","",IF(INDEX('Per Invoice'!Q$2:Q$1201,$AA310)="","",INDEX('Per Invoice'!Q$2:Q$1201,$AA310)))</f>
        <v/>
      </c>
      <c r="R310" s="7">
        <f>IF($AA310="","",IF(INDEX('Per Invoice'!R$2:R$1201,$AA310)="","",INDEX('Per Invoice'!R$2:R$1201,$AA310)))</f>
        <v/>
      </c>
      <c r="S310" s="7">
        <f>IF($AA310="","",IF(INDEX('Per Invoice'!S$2:S$1201,$AA310)="","",INDEX('Per Invoice'!S$2:S$1201,$AA310)))</f>
        <v/>
      </c>
      <c r="T310">
        <f>IF($AA310="","",IF(INDEX('Per Invoice'!T$2:T$1201,$AA310)="","",INDEX('Per Invoice'!T$2:T$1201,$AA310)))</f>
        <v/>
      </c>
      <c r="U310" s="7">
        <f>IF($AA310="","",IF(INDEX('Per Invoice'!U$2:U$1201,$AA310)="","",INDEX('Per Invoice'!U$2:U$1201,$AA310)))</f>
        <v/>
      </c>
      <c r="V310" s="7">
        <f>IF($AA310="","",IF(INDEX('Per Invoice'!V$2:V$1201,$AA310)="","",INDEX('Per Invoice'!V$2:V$1201,$AA310)))</f>
        <v/>
      </c>
      <c r="W310" s="7">
        <f>IF($AA310="","",IF(INDEX('Per Invoice'!W$2:W$1201,$AA310)="","",INDEX('Per Invoice'!W$2:W$1201,$AA310)))</f>
        <v/>
      </c>
      <c r="X310" s="7">
        <f>IF($AA310="","",IF(INDEX('Per Invoice'!X$2:X$1201,$AA310)="","",INDEX('Per Invoice'!X$2:X$1201,$AA310)))</f>
        <v/>
      </c>
      <c r="Y310" s="7">
        <f>IF($AA310="","",IF(INDEX('Per Invoice'!Y$2:Y$1201,$AA310)="","",INDEX('Per Invoice'!Y$2:Y$1201,$AA310)))</f>
        <v/>
      </c>
      <c r="Z310" s="7">
        <f>IF($AA310="","",IF(INDEX('Per Invoice'!Z$2:Z$1201,$AA310)="","",INDEX('Per Invoice'!Z$2:Z$1201,$AA310)))</f>
        <v/>
      </c>
      <c r="AA310" s="16">
        <f>IFERROR(MATCH(Settings!$C$31&amp;"|"&amp;ROWS($AA$2:$AA310),'Per Invoice'!$AB$2:$AB$1201,0),"")</f>
        <v/>
      </c>
    </row>
    <row r="311">
      <c r="A311">
        <f>IF($AA311="","",IF(INDEX('Per Invoice'!A$2:A$1201,$AA311)="","",INDEX('Per Invoice'!A$2:A$1201,$AA311)))</f>
        <v/>
      </c>
      <c r="B311">
        <f>IF($AA311="","",IF(INDEX('Per Invoice'!B$2:B$1201,$AA311)="","",INDEX('Per Invoice'!B$2:B$1201,$AA311)))</f>
        <v/>
      </c>
      <c r="C311">
        <f>IF($AA311="","",IF(INDEX('Per Invoice'!C$2:C$1201,$AA311)="","",INDEX('Per Invoice'!C$2:C$1201,$AA311)))</f>
        <v/>
      </c>
      <c r="D311">
        <f>IF($AA311="","",IF(INDEX('Per Invoice'!D$2:D$1201,$AA311)="","",INDEX('Per Invoice'!D$2:D$1201,$AA311)))</f>
        <v/>
      </c>
      <c r="E311">
        <f>IF($AA311="","",IF(INDEX('Per Invoice'!E$2:E$1201,$AA311)="","",INDEX('Per Invoice'!E$2:E$1201,$AA311)))</f>
        <v/>
      </c>
      <c r="F311">
        <f>IF($AA311="","",IF(INDEX('Per Invoice'!F$2:F$1201,$AA311)="","",INDEX('Per Invoice'!F$2:F$1201,$AA311)))</f>
        <v/>
      </c>
      <c r="G311">
        <f>IF($AA311="","",IF(INDEX('Per Invoice'!G$2:G$1201,$AA311)="","",INDEX('Per Invoice'!G$2:G$1201,$AA311)))</f>
        <v/>
      </c>
      <c r="H311">
        <f>IF($AA311="","",IF(INDEX('Per Invoice'!H$2:H$1201,$AA311)="","",INDEX('Per Invoice'!H$2:H$1201,$AA311)))</f>
        <v/>
      </c>
      <c r="I311">
        <f>IF($AA311="","",IF(INDEX('Per Invoice'!I$2:I$1201,$AA311)="","",INDEX('Per Invoice'!I$2:I$1201,$AA311)))</f>
        <v/>
      </c>
      <c r="J311">
        <f>IF($AA311="","",IF(INDEX('Per Invoice'!J$2:J$1201,$AA311)="","",INDEX('Per Invoice'!J$2:J$1201,$AA311)))</f>
        <v/>
      </c>
      <c r="K311">
        <f>IF($AA311="","",IF(INDEX('Per Invoice'!K$2:K$1201,$AA311)="","",INDEX('Per Invoice'!K$2:K$1201,$AA311)))</f>
        <v/>
      </c>
      <c r="L311">
        <f>IF($AA311="","",IF(INDEX('Per Invoice'!L$2:L$1201,$AA311)="","",INDEX('Per Invoice'!L$2:L$1201,$AA311)))</f>
        <v/>
      </c>
      <c r="M311">
        <f>IF($AA311="","",IF(INDEX('Per Invoice'!M$2:M$1201,$AA311)="","",INDEX('Per Invoice'!M$2:M$1201,$AA311)))</f>
        <v/>
      </c>
      <c r="N311">
        <f>IF($AA311="","",IF(INDEX('Per Invoice'!N$2:N$1201,$AA311)="","",INDEX('Per Invoice'!N$2:N$1201,$AA311)))</f>
        <v/>
      </c>
      <c r="O311">
        <f>IF($AA311="","",IF(INDEX('Per Invoice'!O$2:O$1201,$AA311)="","",INDEX('Per Invoice'!O$2:O$1201,$AA311)))</f>
        <v/>
      </c>
      <c r="P311" s="7">
        <f>IF($AA311="","",IF(INDEX('Per Invoice'!P$2:P$1201,$AA311)="","",INDEX('Per Invoice'!P$2:P$1201,$AA311)))</f>
        <v/>
      </c>
      <c r="Q311">
        <f>IF($AA311="","",IF(INDEX('Per Invoice'!Q$2:Q$1201,$AA311)="","",INDEX('Per Invoice'!Q$2:Q$1201,$AA311)))</f>
        <v/>
      </c>
      <c r="R311" s="7">
        <f>IF($AA311="","",IF(INDEX('Per Invoice'!R$2:R$1201,$AA311)="","",INDEX('Per Invoice'!R$2:R$1201,$AA311)))</f>
        <v/>
      </c>
      <c r="S311" s="7">
        <f>IF($AA311="","",IF(INDEX('Per Invoice'!S$2:S$1201,$AA311)="","",INDEX('Per Invoice'!S$2:S$1201,$AA311)))</f>
        <v/>
      </c>
      <c r="T311">
        <f>IF($AA311="","",IF(INDEX('Per Invoice'!T$2:T$1201,$AA311)="","",INDEX('Per Invoice'!T$2:T$1201,$AA311)))</f>
        <v/>
      </c>
      <c r="U311" s="7">
        <f>IF($AA311="","",IF(INDEX('Per Invoice'!U$2:U$1201,$AA311)="","",INDEX('Per Invoice'!U$2:U$1201,$AA311)))</f>
        <v/>
      </c>
      <c r="V311" s="7">
        <f>IF($AA311="","",IF(INDEX('Per Invoice'!V$2:V$1201,$AA311)="","",INDEX('Per Invoice'!V$2:V$1201,$AA311)))</f>
        <v/>
      </c>
      <c r="W311" s="7">
        <f>IF($AA311="","",IF(INDEX('Per Invoice'!W$2:W$1201,$AA311)="","",INDEX('Per Invoice'!W$2:W$1201,$AA311)))</f>
        <v/>
      </c>
      <c r="X311" s="7">
        <f>IF($AA311="","",IF(INDEX('Per Invoice'!X$2:X$1201,$AA311)="","",INDEX('Per Invoice'!X$2:X$1201,$AA311)))</f>
        <v/>
      </c>
      <c r="Y311" s="7">
        <f>IF($AA311="","",IF(INDEX('Per Invoice'!Y$2:Y$1201,$AA311)="","",INDEX('Per Invoice'!Y$2:Y$1201,$AA311)))</f>
        <v/>
      </c>
      <c r="Z311" s="7">
        <f>IF($AA311="","",IF(INDEX('Per Invoice'!Z$2:Z$1201,$AA311)="","",INDEX('Per Invoice'!Z$2:Z$1201,$AA311)))</f>
        <v/>
      </c>
      <c r="AA311" s="16">
        <f>IFERROR(MATCH(Settings!$C$31&amp;"|"&amp;ROWS($AA$2:$AA311),'Per Invoice'!$AB$2:$AB$1201,0),"")</f>
        <v/>
      </c>
    </row>
    <row r="312">
      <c r="A312">
        <f>IF($AA312="","",IF(INDEX('Per Invoice'!A$2:A$1201,$AA312)="","",INDEX('Per Invoice'!A$2:A$1201,$AA312)))</f>
        <v/>
      </c>
      <c r="B312">
        <f>IF($AA312="","",IF(INDEX('Per Invoice'!B$2:B$1201,$AA312)="","",INDEX('Per Invoice'!B$2:B$1201,$AA312)))</f>
        <v/>
      </c>
      <c r="C312">
        <f>IF($AA312="","",IF(INDEX('Per Invoice'!C$2:C$1201,$AA312)="","",INDEX('Per Invoice'!C$2:C$1201,$AA312)))</f>
        <v/>
      </c>
      <c r="D312">
        <f>IF($AA312="","",IF(INDEX('Per Invoice'!D$2:D$1201,$AA312)="","",INDEX('Per Invoice'!D$2:D$1201,$AA312)))</f>
        <v/>
      </c>
      <c r="E312">
        <f>IF($AA312="","",IF(INDEX('Per Invoice'!E$2:E$1201,$AA312)="","",INDEX('Per Invoice'!E$2:E$1201,$AA312)))</f>
        <v/>
      </c>
      <c r="F312">
        <f>IF($AA312="","",IF(INDEX('Per Invoice'!F$2:F$1201,$AA312)="","",INDEX('Per Invoice'!F$2:F$1201,$AA312)))</f>
        <v/>
      </c>
      <c r="G312">
        <f>IF($AA312="","",IF(INDEX('Per Invoice'!G$2:G$1201,$AA312)="","",INDEX('Per Invoice'!G$2:G$1201,$AA312)))</f>
        <v/>
      </c>
      <c r="H312">
        <f>IF($AA312="","",IF(INDEX('Per Invoice'!H$2:H$1201,$AA312)="","",INDEX('Per Invoice'!H$2:H$1201,$AA312)))</f>
        <v/>
      </c>
      <c r="I312">
        <f>IF($AA312="","",IF(INDEX('Per Invoice'!I$2:I$1201,$AA312)="","",INDEX('Per Invoice'!I$2:I$1201,$AA312)))</f>
        <v/>
      </c>
      <c r="J312">
        <f>IF($AA312="","",IF(INDEX('Per Invoice'!J$2:J$1201,$AA312)="","",INDEX('Per Invoice'!J$2:J$1201,$AA312)))</f>
        <v/>
      </c>
      <c r="K312">
        <f>IF($AA312="","",IF(INDEX('Per Invoice'!K$2:K$1201,$AA312)="","",INDEX('Per Invoice'!K$2:K$1201,$AA312)))</f>
        <v/>
      </c>
      <c r="L312">
        <f>IF($AA312="","",IF(INDEX('Per Invoice'!L$2:L$1201,$AA312)="","",INDEX('Per Invoice'!L$2:L$1201,$AA312)))</f>
        <v/>
      </c>
      <c r="M312">
        <f>IF($AA312="","",IF(INDEX('Per Invoice'!M$2:M$1201,$AA312)="","",INDEX('Per Invoice'!M$2:M$1201,$AA312)))</f>
        <v/>
      </c>
      <c r="N312">
        <f>IF($AA312="","",IF(INDEX('Per Invoice'!N$2:N$1201,$AA312)="","",INDEX('Per Invoice'!N$2:N$1201,$AA312)))</f>
        <v/>
      </c>
      <c r="O312">
        <f>IF($AA312="","",IF(INDEX('Per Invoice'!O$2:O$1201,$AA312)="","",INDEX('Per Invoice'!O$2:O$1201,$AA312)))</f>
        <v/>
      </c>
      <c r="P312" s="7">
        <f>IF($AA312="","",IF(INDEX('Per Invoice'!P$2:P$1201,$AA312)="","",INDEX('Per Invoice'!P$2:P$1201,$AA312)))</f>
        <v/>
      </c>
      <c r="Q312">
        <f>IF($AA312="","",IF(INDEX('Per Invoice'!Q$2:Q$1201,$AA312)="","",INDEX('Per Invoice'!Q$2:Q$1201,$AA312)))</f>
        <v/>
      </c>
      <c r="R312" s="7">
        <f>IF($AA312="","",IF(INDEX('Per Invoice'!R$2:R$1201,$AA312)="","",INDEX('Per Invoice'!R$2:R$1201,$AA312)))</f>
        <v/>
      </c>
      <c r="S312" s="7">
        <f>IF($AA312="","",IF(INDEX('Per Invoice'!S$2:S$1201,$AA312)="","",INDEX('Per Invoice'!S$2:S$1201,$AA312)))</f>
        <v/>
      </c>
      <c r="T312">
        <f>IF($AA312="","",IF(INDEX('Per Invoice'!T$2:T$1201,$AA312)="","",INDEX('Per Invoice'!T$2:T$1201,$AA312)))</f>
        <v/>
      </c>
      <c r="U312" s="7">
        <f>IF($AA312="","",IF(INDEX('Per Invoice'!U$2:U$1201,$AA312)="","",INDEX('Per Invoice'!U$2:U$1201,$AA312)))</f>
        <v/>
      </c>
      <c r="V312" s="7">
        <f>IF($AA312="","",IF(INDEX('Per Invoice'!V$2:V$1201,$AA312)="","",INDEX('Per Invoice'!V$2:V$1201,$AA312)))</f>
        <v/>
      </c>
      <c r="W312" s="7">
        <f>IF($AA312="","",IF(INDEX('Per Invoice'!W$2:W$1201,$AA312)="","",INDEX('Per Invoice'!W$2:W$1201,$AA312)))</f>
        <v/>
      </c>
      <c r="X312" s="7">
        <f>IF($AA312="","",IF(INDEX('Per Invoice'!X$2:X$1201,$AA312)="","",INDEX('Per Invoice'!X$2:X$1201,$AA312)))</f>
        <v/>
      </c>
      <c r="Y312" s="7">
        <f>IF($AA312="","",IF(INDEX('Per Invoice'!Y$2:Y$1201,$AA312)="","",INDEX('Per Invoice'!Y$2:Y$1201,$AA312)))</f>
        <v/>
      </c>
      <c r="Z312" s="7">
        <f>IF($AA312="","",IF(INDEX('Per Invoice'!Z$2:Z$1201,$AA312)="","",INDEX('Per Invoice'!Z$2:Z$1201,$AA312)))</f>
        <v/>
      </c>
      <c r="AA312" s="16">
        <f>IFERROR(MATCH(Settings!$C$31&amp;"|"&amp;ROWS($AA$2:$AA312),'Per Invoice'!$AB$2:$AB$1201,0),"")</f>
        <v/>
      </c>
    </row>
    <row r="313">
      <c r="A313">
        <f>IF($AA313="","",IF(INDEX('Per Invoice'!A$2:A$1201,$AA313)="","",INDEX('Per Invoice'!A$2:A$1201,$AA313)))</f>
        <v/>
      </c>
      <c r="B313">
        <f>IF($AA313="","",IF(INDEX('Per Invoice'!B$2:B$1201,$AA313)="","",INDEX('Per Invoice'!B$2:B$1201,$AA313)))</f>
        <v/>
      </c>
      <c r="C313">
        <f>IF($AA313="","",IF(INDEX('Per Invoice'!C$2:C$1201,$AA313)="","",INDEX('Per Invoice'!C$2:C$1201,$AA313)))</f>
        <v/>
      </c>
      <c r="D313">
        <f>IF($AA313="","",IF(INDEX('Per Invoice'!D$2:D$1201,$AA313)="","",INDEX('Per Invoice'!D$2:D$1201,$AA313)))</f>
        <v/>
      </c>
      <c r="E313">
        <f>IF($AA313="","",IF(INDEX('Per Invoice'!E$2:E$1201,$AA313)="","",INDEX('Per Invoice'!E$2:E$1201,$AA313)))</f>
        <v/>
      </c>
      <c r="F313">
        <f>IF($AA313="","",IF(INDEX('Per Invoice'!F$2:F$1201,$AA313)="","",INDEX('Per Invoice'!F$2:F$1201,$AA313)))</f>
        <v/>
      </c>
      <c r="G313">
        <f>IF($AA313="","",IF(INDEX('Per Invoice'!G$2:G$1201,$AA313)="","",INDEX('Per Invoice'!G$2:G$1201,$AA313)))</f>
        <v/>
      </c>
      <c r="H313">
        <f>IF($AA313="","",IF(INDEX('Per Invoice'!H$2:H$1201,$AA313)="","",INDEX('Per Invoice'!H$2:H$1201,$AA313)))</f>
        <v/>
      </c>
      <c r="I313">
        <f>IF($AA313="","",IF(INDEX('Per Invoice'!I$2:I$1201,$AA313)="","",INDEX('Per Invoice'!I$2:I$1201,$AA313)))</f>
        <v/>
      </c>
      <c r="J313">
        <f>IF($AA313="","",IF(INDEX('Per Invoice'!J$2:J$1201,$AA313)="","",INDEX('Per Invoice'!J$2:J$1201,$AA313)))</f>
        <v/>
      </c>
      <c r="K313">
        <f>IF($AA313="","",IF(INDEX('Per Invoice'!K$2:K$1201,$AA313)="","",INDEX('Per Invoice'!K$2:K$1201,$AA313)))</f>
        <v/>
      </c>
      <c r="L313">
        <f>IF($AA313="","",IF(INDEX('Per Invoice'!L$2:L$1201,$AA313)="","",INDEX('Per Invoice'!L$2:L$1201,$AA313)))</f>
        <v/>
      </c>
      <c r="M313">
        <f>IF($AA313="","",IF(INDEX('Per Invoice'!M$2:M$1201,$AA313)="","",INDEX('Per Invoice'!M$2:M$1201,$AA313)))</f>
        <v/>
      </c>
      <c r="N313">
        <f>IF($AA313="","",IF(INDEX('Per Invoice'!N$2:N$1201,$AA313)="","",INDEX('Per Invoice'!N$2:N$1201,$AA313)))</f>
        <v/>
      </c>
      <c r="O313">
        <f>IF($AA313="","",IF(INDEX('Per Invoice'!O$2:O$1201,$AA313)="","",INDEX('Per Invoice'!O$2:O$1201,$AA313)))</f>
        <v/>
      </c>
      <c r="P313" s="7">
        <f>IF($AA313="","",IF(INDEX('Per Invoice'!P$2:P$1201,$AA313)="","",INDEX('Per Invoice'!P$2:P$1201,$AA313)))</f>
        <v/>
      </c>
      <c r="Q313">
        <f>IF($AA313="","",IF(INDEX('Per Invoice'!Q$2:Q$1201,$AA313)="","",INDEX('Per Invoice'!Q$2:Q$1201,$AA313)))</f>
        <v/>
      </c>
      <c r="R313" s="7">
        <f>IF($AA313="","",IF(INDEX('Per Invoice'!R$2:R$1201,$AA313)="","",INDEX('Per Invoice'!R$2:R$1201,$AA313)))</f>
        <v/>
      </c>
      <c r="S313" s="7">
        <f>IF($AA313="","",IF(INDEX('Per Invoice'!S$2:S$1201,$AA313)="","",INDEX('Per Invoice'!S$2:S$1201,$AA313)))</f>
        <v/>
      </c>
      <c r="T313">
        <f>IF($AA313="","",IF(INDEX('Per Invoice'!T$2:T$1201,$AA313)="","",INDEX('Per Invoice'!T$2:T$1201,$AA313)))</f>
        <v/>
      </c>
      <c r="U313" s="7">
        <f>IF($AA313="","",IF(INDEX('Per Invoice'!U$2:U$1201,$AA313)="","",INDEX('Per Invoice'!U$2:U$1201,$AA313)))</f>
        <v/>
      </c>
      <c r="V313" s="7">
        <f>IF($AA313="","",IF(INDEX('Per Invoice'!V$2:V$1201,$AA313)="","",INDEX('Per Invoice'!V$2:V$1201,$AA313)))</f>
        <v/>
      </c>
      <c r="W313" s="7">
        <f>IF($AA313="","",IF(INDEX('Per Invoice'!W$2:W$1201,$AA313)="","",INDEX('Per Invoice'!W$2:W$1201,$AA313)))</f>
        <v/>
      </c>
      <c r="X313" s="7">
        <f>IF($AA313="","",IF(INDEX('Per Invoice'!X$2:X$1201,$AA313)="","",INDEX('Per Invoice'!X$2:X$1201,$AA313)))</f>
        <v/>
      </c>
      <c r="Y313" s="7">
        <f>IF($AA313="","",IF(INDEX('Per Invoice'!Y$2:Y$1201,$AA313)="","",INDEX('Per Invoice'!Y$2:Y$1201,$AA313)))</f>
        <v/>
      </c>
      <c r="Z313" s="7">
        <f>IF($AA313="","",IF(INDEX('Per Invoice'!Z$2:Z$1201,$AA313)="","",INDEX('Per Invoice'!Z$2:Z$1201,$AA313)))</f>
        <v/>
      </c>
      <c r="AA313" s="16">
        <f>IFERROR(MATCH(Settings!$C$31&amp;"|"&amp;ROWS($AA$2:$AA313),'Per Invoice'!$AB$2:$AB$1201,0),"")</f>
        <v/>
      </c>
    </row>
    <row r="314">
      <c r="A314">
        <f>IF($AA314="","",IF(INDEX('Per Invoice'!A$2:A$1201,$AA314)="","",INDEX('Per Invoice'!A$2:A$1201,$AA314)))</f>
        <v/>
      </c>
      <c r="B314">
        <f>IF($AA314="","",IF(INDEX('Per Invoice'!B$2:B$1201,$AA314)="","",INDEX('Per Invoice'!B$2:B$1201,$AA314)))</f>
        <v/>
      </c>
      <c r="C314">
        <f>IF($AA314="","",IF(INDEX('Per Invoice'!C$2:C$1201,$AA314)="","",INDEX('Per Invoice'!C$2:C$1201,$AA314)))</f>
        <v/>
      </c>
      <c r="D314">
        <f>IF($AA314="","",IF(INDEX('Per Invoice'!D$2:D$1201,$AA314)="","",INDEX('Per Invoice'!D$2:D$1201,$AA314)))</f>
        <v/>
      </c>
      <c r="E314">
        <f>IF($AA314="","",IF(INDEX('Per Invoice'!E$2:E$1201,$AA314)="","",INDEX('Per Invoice'!E$2:E$1201,$AA314)))</f>
        <v/>
      </c>
      <c r="F314">
        <f>IF($AA314="","",IF(INDEX('Per Invoice'!F$2:F$1201,$AA314)="","",INDEX('Per Invoice'!F$2:F$1201,$AA314)))</f>
        <v/>
      </c>
      <c r="G314">
        <f>IF($AA314="","",IF(INDEX('Per Invoice'!G$2:G$1201,$AA314)="","",INDEX('Per Invoice'!G$2:G$1201,$AA314)))</f>
        <v/>
      </c>
      <c r="H314">
        <f>IF($AA314="","",IF(INDEX('Per Invoice'!H$2:H$1201,$AA314)="","",INDEX('Per Invoice'!H$2:H$1201,$AA314)))</f>
        <v/>
      </c>
      <c r="I314">
        <f>IF($AA314="","",IF(INDEX('Per Invoice'!I$2:I$1201,$AA314)="","",INDEX('Per Invoice'!I$2:I$1201,$AA314)))</f>
        <v/>
      </c>
      <c r="J314">
        <f>IF($AA314="","",IF(INDEX('Per Invoice'!J$2:J$1201,$AA314)="","",INDEX('Per Invoice'!J$2:J$1201,$AA314)))</f>
        <v/>
      </c>
      <c r="K314">
        <f>IF($AA314="","",IF(INDEX('Per Invoice'!K$2:K$1201,$AA314)="","",INDEX('Per Invoice'!K$2:K$1201,$AA314)))</f>
        <v/>
      </c>
      <c r="L314">
        <f>IF($AA314="","",IF(INDEX('Per Invoice'!L$2:L$1201,$AA314)="","",INDEX('Per Invoice'!L$2:L$1201,$AA314)))</f>
        <v/>
      </c>
      <c r="M314">
        <f>IF($AA314="","",IF(INDEX('Per Invoice'!M$2:M$1201,$AA314)="","",INDEX('Per Invoice'!M$2:M$1201,$AA314)))</f>
        <v/>
      </c>
      <c r="N314">
        <f>IF($AA314="","",IF(INDEX('Per Invoice'!N$2:N$1201,$AA314)="","",INDEX('Per Invoice'!N$2:N$1201,$AA314)))</f>
        <v/>
      </c>
      <c r="O314">
        <f>IF($AA314="","",IF(INDEX('Per Invoice'!O$2:O$1201,$AA314)="","",INDEX('Per Invoice'!O$2:O$1201,$AA314)))</f>
        <v/>
      </c>
      <c r="P314" s="7">
        <f>IF($AA314="","",IF(INDEX('Per Invoice'!P$2:P$1201,$AA314)="","",INDEX('Per Invoice'!P$2:P$1201,$AA314)))</f>
        <v/>
      </c>
      <c r="Q314">
        <f>IF($AA314="","",IF(INDEX('Per Invoice'!Q$2:Q$1201,$AA314)="","",INDEX('Per Invoice'!Q$2:Q$1201,$AA314)))</f>
        <v/>
      </c>
      <c r="R314" s="7">
        <f>IF($AA314="","",IF(INDEX('Per Invoice'!R$2:R$1201,$AA314)="","",INDEX('Per Invoice'!R$2:R$1201,$AA314)))</f>
        <v/>
      </c>
      <c r="S314" s="7">
        <f>IF($AA314="","",IF(INDEX('Per Invoice'!S$2:S$1201,$AA314)="","",INDEX('Per Invoice'!S$2:S$1201,$AA314)))</f>
        <v/>
      </c>
      <c r="T314">
        <f>IF($AA314="","",IF(INDEX('Per Invoice'!T$2:T$1201,$AA314)="","",INDEX('Per Invoice'!T$2:T$1201,$AA314)))</f>
        <v/>
      </c>
      <c r="U314" s="7">
        <f>IF($AA314="","",IF(INDEX('Per Invoice'!U$2:U$1201,$AA314)="","",INDEX('Per Invoice'!U$2:U$1201,$AA314)))</f>
        <v/>
      </c>
      <c r="V314" s="7">
        <f>IF($AA314="","",IF(INDEX('Per Invoice'!V$2:V$1201,$AA314)="","",INDEX('Per Invoice'!V$2:V$1201,$AA314)))</f>
        <v/>
      </c>
      <c r="W314" s="7">
        <f>IF($AA314="","",IF(INDEX('Per Invoice'!W$2:W$1201,$AA314)="","",INDEX('Per Invoice'!W$2:W$1201,$AA314)))</f>
        <v/>
      </c>
      <c r="X314" s="7">
        <f>IF($AA314="","",IF(INDEX('Per Invoice'!X$2:X$1201,$AA314)="","",INDEX('Per Invoice'!X$2:X$1201,$AA314)))</f>
        <v/>
      </c>
      <c r="Y314" s="7">
        <f>IF($AA314="","",IF(INDEX('Per Invoice'!Y$2:Y$1201,$AA314)="","",INDEX('Per Invoice'!Y$2:Y$1201,$AA314)))</f>
        <v/>
      </c>
      <c r="Z314" s="7">
        <f>IF($AA314="","",IF(INDEX('Per Invoice'!Z$2:Z$1201,$AA314)="","",INDEX('Per Invoice'!Z$2:Z$1201,$AA314)))</f>
        <v/>
      </c>
      <c r="AA314" s="16">
        <f>IFERROR(MATCH(Settings!$C$31&amp;"|"&amp;ROWS($AA$2:$AA314),'Per Invoice'!$AB$2:$AB$1201,0),"")</f>
        <v/>
      </c>
    </row>
    <row r="315">
      <c r="A315">
        <f>IF($AA315="","",IF(INDEX('Per Invoice'!A$2:A$1201,$AA315)="","",INDEX('Per Invoice'!A$2:A$1201,$AA315)))</f>
        <v/>
      </c>
      <c r="B315">
        <f>IF($AA315="","",IF(INDEX('Per Invoice'!B$2:B$1201,$AA315)="","",INDEX('Per Invoice'!B$2:B$1201,$AA315)))</f>
        <v/>
      </c>
      <c r="C315">
        <f>IF($AA315="","",IF(INDEX('Per Invoice'!C$2:C$1201,$AA315)="","",INDEX('Per Invoice'!C$2:C$1201,$AA315)))</f>
        <v/>
      </c>
      <c r="D315">
        <f>IF($AA315="","",IF(INDEX('Per Invoice'!D$2:D$1201,$AA315)="","",INDEX('Per Invoice'!D$2:D$1201,$AA315)))</f>
        <v/>
      </c>
      <c r="E315">
        <f>IF($AA315="","",IF(INDEX('Per Invoice'!E$2:E$1201,$AA315)="","",INDEX('Per Invoice'!E$2:E$1201,$AA315)))</f>
        <v/>
      </c>
      <c r="F315">
        <f>IF($AA315="","",IF(INDEX('Per Invoice'!F$2:F$1201,$AA315)="","",INDEX('Per Invoice'!F$2:F$1201,$AA315)))</f>
        <v/>
      </c>
      <c r="G315">
        <f>IF($AA315="","",IF(INDEX('Per Invoice'!G$2:G$1201,$AA315)="","",INDEX('Per Invoice'!G$2:G$1201,$AA315)))</f>
        <v/>
      </c>
      <c r="H315">
        <f>IF($AA315="","",IF(INDEX('Per Invoice'!H$2:H$1201,$AA315)="","",INDEX('Per Invoice'!H$2:H$1201,$AA315)))</f>
        <v/>
      </c>
      <c r="I315">
        <f>IF($AA315="","",IF(INDEX('Per Invoice'!I$2:I$1201,$AA315)="","",INDEX('Per Invoice'!I$2:I$1201,$AA315)))</f>
        <v/>
      </c>
      <c r="J315">
        <f>IF($AA315="","",IF(INDEX('Per Invoice'!J$2:J$1201,$AA315)="","",INDEX('Per Invoice'!J$2:J$1201,$AA315)))</f>
        <v/>
      </c>
      <c r="K315">
        <f>IF($AA315="","",IF(INDEX('Per Invoice'!K$2:K$1201,$AA315)="","",INDEX('Per Invoice'!K$2:K$1201,$AA315)))</f>
        <v/>
      </c>
      <c r="L315">
        <f>IF($AA315="","",IF(INDEX('Per Invoice'!L$2:L$1201,$AA315)="","",INDEX('Per Invoice'!L$2:L$1201,$AA315)))</f>
        <v/>
      </c>
      <c r="M315">
        <f>IF($AA315="","",IF(INDEX('Per Invoice'!M$2:M$1201,$AA315)="","",INDEX('Per Invoice'!M$2:M$1201,$AA315)))</f>
        <v/>
      </c>
      <c r="N315">
        <f>IF($AA315="","",IF(INDEX('Per Invoice'!N$2:N$1201,$AA315)="","",INDEX('Per Invoice'!N$2:N$1201,$AA315)))</f>
        <v/>
      </c>
      <c r="O315">
        <f>IF($AA315="","",IF(INDEX('Per Invoice'!O$2:O$1201,$AA315)="","",INDEX('Per Invoice'!O$2:O$1201,$AA315)))</f>
        <v/>
      </c>
      <c r="P315" s="7">
        <f>IF($AA315="","",IF(INDEX('Per Invoice'!P$2:P$1201,$AA315)="","",INDEX('Per Invoice'!P$2:P$1201,$AA315)))</f>
        <v/>
      </c>
      <c r="Q315">
        <f>IF($AA315="","",IF(INDEX('Per Invoice'!Q$2:Q$1201,$AA315)="","",INDEX('Per Invoice'!Q$2:Q$1201,$AA315)))</f>
        <v/>
      </c>
      <c r="R315" s="7">
        <f>IF($AA315="","",IF(INDEX('Per Invoice'!R$2:R$1201,$AA315)="","",INDEX('Per Invoice'!R$2:R$1201,$AA315)))</f>
        <v/>
      </c>
      <c r="S315" s="7">
        <f>IF($AA315="","",IF(INDEX('Per Invoice'!S$2:S$1201,$AA315)="","",INDEX('Per Invoice'!S$2:S$1201,$AA315)))</f>
        <v/>
      </c>
      <c r="T315">
        <f>IF($AA315="","",IF(INDEX('Per Invoice'!T$2:T$1201,$AA315)="","",INDEX('Per Invoice'!T$2:T$1201,$AA315)))</f>
        <v/>
      </c>
      <c r="U315" s="7">
        <f>IF($AA315="","",IF(INDEX('Per Invoice'!U$2:U$1201,$AA315)="","",INDEX('Per Invoice'!U$2:U$1201,$AA315)))</f>
        <v/>
      </c>
      <c r="V315" s="7">
        <f>IF($AA315="","",IF(INDEX('Per Invoice'!V$2:V$1201,$AA315)="","",INDEX('Per Invoice'!V$2:V$1201,$AA315)))</f>
        <v/>
      </c>
      <c r="W315" s="7">
        <f>IF($AA315="","",IF(INDEX('Per Invoice'!W$2:W$1201,$AA315)="","",INDEX('Per Invoice'!W$2:W$1201,$AA315)))</f>
        <v/>
      </c>
      <c r="X315" s="7">
        <f>IF($AA315="","",IF(INDEX('Per Invoice'!X$2:X$1201,$AA315)="","",INDEX('Per Invoice'!X$2:X$1201,$AA315)))</f>
        <v/>
      </c>
      <c r="Y315" s="7">
        <f>IF($AA315="","",IF(INDEX('Per Invoice'!Y$2:Y$1201,$AA315)="","",INDEX('Per Invoice'!Y$2:Y$1201,$AA315)))</f>
        <v/>
      </c>
      <c r="Z315" s="7">
        <f>IF($AA315="","",IF(INDEX('Per Invoice'!Z$2:Z$1201,$AA315)="","",INDEX('Per Invoice'!Z$2:Z$1201,$AA315)))</f>
        <v/>
      </c>
      <c r="AA315" s="16">
        <f>IFERROR(MATCH(Settings!$C$31&amp;"|"&amp;ROWS($AA$2:$AA315),'Per Invoice'!$AB$2:$AB$1201,0),"")</f>
        <v/>
      </c>
    </row>
    <row r="316">
      <c r="A316">
        <f>IF($AA316="","",IF(INDEX('Per Invoice'!A$2:A$1201,$AA316)="","",INDEX('Per Invoice'!A$2:A$1201,$AA316)))</f>
        <v/>
      </c>
      <c r="B316">
        <f>IF($AA316="","",IF(INDEX('Per Invoice'!B$2:B$1201,$AA316)="","",INDEX('Per Invoice'!B$2:B$1201,$AA316)))</f>
        <v/>
      </c>
      <c r="C316">
        <f>IF($AA316="","",IF(INDEX('Per Invoice'!C$2:C$1201,$AA316)="","",INDEX('Per Invoice'!C$2:C$1201,$AA316)))</f>
        <v/>
      </c>
      <c r="D316">
        <f>IF($AA316="","",IF(INDEX('Per Invoice'!D$2:D$1201,$AA316)="","",INDEX('Per Invoice'!D$2:D$1201,$AA316)))</f>
        <v/>
      </c>
      <c r="E316">
        <f>IF($AA316="","",IF(INDEX('Per Invoice'!E$2:E$1201,$AA316)="","",INDEX('Per Invoice'!E$2:E$1201,$AA316)))</f>
        <v/>
      </c>
      <c r="F316">
        <f>IF($AA316="","",IF(INDEX('Per Invoice'!F$2:F$1201,$AA316)="","",INDEX('Per Invoice'!F$2:F$1201,$AA316)))</f>
        <v/>
      </c>
      <c r="G316">
        <f>IF($AA316="","",IF(INDEX('Per Invoice'!G$2:G$1201,$AA316)="","",INDEX('Per Invoice'!G$2:G$1201,$AA316)))</f>
        <v/>
      </c>
      <c r="H316">
        <f>IF($AA316="","",IF(INDEX('Per Invoice'!H$2:H$1201,$AA316)="","",INDEX('Per Invoice'!H$2:H$1201,$AA316)))</f>
        <v/>
      </c>
      <c r="I316">
        <f>IF($AA316="","",IF(INDEX('Per Invoice'!I$2:I$1201,$AA316)="","",INDEX('Per Invoice'!I$2:I$1201,$AA316)))</f>
        <v/>
      </c>
      <c r="J316">
        <f>IF($AA316="","",IF(INDEX('Per Invoice'!J$2:J$1201,$AA316)="","",INDEX('Per Invoice'!J$2:J$1201,$AA316)))</f>
        <v/>
      </c>
      <c r="K316">
        <f>IF($AA316="","",IF(INDEX('Per Invoice'!K$2:K$1201,$AA316)="","",INDEX('Per Invoice'!K$2:K$1201,$AA316)))</f>
        <v/>
      </c>
      <c r="L316">
        <f>IF($AA316="","",IF(INDEX('Per Invoice'!L$2:L$1201,$AA316)="","",INDEX('Per Invoice'!L$2:L$1201,$AA316)))</f>
        <v/>
      </c>
      <c r="M316">
        <f>IF($AA316="","",IF(INDEX('Per Invoice'!M$2:M$1201,$AA316)="","",INDEX('Per Invoice'!M$2:M$1201,$AA316)))</f>
        <v/>
      </c>
      <c r="N316">
        <f>IF($AA316="","",IF(INDEX('Per Invoice'!N$2:N$1201,$AA316)="","",INDEX('Per Invoice'!N$2:N$1201,$AA316)))</f>
        <v/>
      </c>
      <c r="O316">
        <f>IF($AA316="","",IF(INDEX('Per Invoice'!O$2:O$1201,$AA316)="","",INDEX('Per Invoice'!O$2:O$1201,$AA316)))</f>
        <v/>
      </c>
      <c r="P316" s="7">
        <f>IF($AA316="","",IF(INDEX('Per Invoice'!P$2:P$1201,$AA316)="","",INDEX('Per Invoice'!P$2:P$1201,$AA316)))</f>
        <v/>
      </c>
      <c r="Q316">
        <f>IF($AA316="","",IF(INDEX('Per Invoice'!Q$2:Q$1201,$AA316)="","",INDEX('Per Invoice'!Q$2:Q$1201,$AA316)))</f>
        <v/>
      </c>
      <c r="R316" s="7">
        <f>IF($AA316="","",IF(INDEX('Per Invoice'!R$2:R$1201,$AA316)="","",INDEX('Per Invoice'!R$2:R$1201,$AA316)))</f>
        <v/>
      </c>
      <c r="S316" s="7">
        <f>IF($AA316="","",IF(INDEX('Per Invoice'!S$2:S$1201,$AA316)="","",INDEX('Per Invoice'!S$2:S$1201,$AA316)))</f>
        <v/>
      </c>
      <c r="T316">
        <f>IF($AA316="","",IF(INDEX('Per Invoice'!T$2:T$1201,$AA316)="","",INDEX('Per Invoice'!T$2:T$1201,$AA316)))</f>
        <v/>
      </c>
      <c r="U316" s="7">
        <f>IF($AA316="","",IF(INDEX('Per Invoice'!U$2:U$1201,$AA316)="","",INDEX('Per Invoice'!U$2:U$1201,$AA316)))</f>
        <v/>
      </c>
      <c r="V316" s="7">
        <f>IF($AA316="","",IF(INDEX('Per Invoice'!V$2:V$1201,$AA316)="","",INDEX('Per Invoice'!V$2:V$1201,$AA316)))</f>
        <v/>
      </c>
      <c r="W316" s="7">
        <f>IF($AA316="","",IF(INDEX('Per Invoice'!W$2:W$1201,$AA316)="","",INDEX('Per Invoice'!W$2:W$1201,$AA316)))</f>
        <v/>
      </c>
      <c r="X316" s="7">
        <f>IF($AA316="","",IF(INDEX('Per Invoice'!X$2:X$1201,$AA316)="","",INDEX('Per Invoice'!X$2:X$1201,$AA316)))</f>
        <v/>
      </c>
      <c r="Y316" s="7">
        <f>IF($AA316="","",IF(INDEX('Per Invoice'!Y$2:Y$1201,$AA316)="","",INDEX('Per Invoice'!Y$2:Y$1201,$AA316)))</f>
        <v/>
      </c>
      <c r="Z316" s="7">
        <f>IF($AA316="","",IF(INDEX('Per Invoice'!Z$2:Z$1201,$AA316)="","",INDEX('Per Invoice'!Z$2:Z$1201,$AA316)))</f>
        <v/>
      </c>
      <c r="AA316" s="16">
        <f>IFERROR(MATCH(Settings!$C$31&amp;"|"&amp;ROWS($AA$2:$AA316),'Per Invoice'!$AB$2:$AB$1201,0),"")</f>
        <v/>
      </c>
    </row>
    <row r="317">
      <c r="A317">
        <f>IF($AA317="","",IF(INDEX('Per Invoice'!A$2:A$1201,$AA317)="","",INDEX('Per Invoice'!A$2:A$1201,$AA317)))</f>
        <v/>
      </c>
      <c r="B317">
        <f>IF($AA317="","",IF(INDEX('Per Invoice'!B$2:B$1201,$AA317)="","",INDEX('Per Invoice'!B$2:B$1201,$AA317)))</f>
        <v/>
      </c>
      <c r="C317">
        <f>IF($AA317="","",IF(INDEX('Per Invoice'!C$2:C$1201,$AA317)="","",INDEX('Per Invoice'!C$2:C$1201,$AA317)))</f>
        <v/>
      </c>
      <c r="D317">
        <f>IF($AA317="","",IF(INDEX('Per Invoice'!D$2:D$1201,$AA317)="","",INDEX('Per Invoice'!D$2:D$1201,$AA317)))</f>
        <v/>
      </c>
      <c r="E317">
        <f>IF($AA317="","",IF(INDEX('Per Invoice'!E$2:E$1201,$AA317)="","",INDEX('Per Invoice'!E$2:E$1201,$AA317)))</f>
        <v/>
      </c>
      <c r="F317">
        <f>IF($AA317="","",IF(INDEX('Per Invoice'!F$2:F$1201,$AA317)="","",INDEX('Per Invoice'!F$2:F$1201,$AA317)))</f>
        <v/>
      </c>
      <c r="G317">
        <f>IF($AA317="","",IF(INDEX('Per Invoice'!G$2:G$1201,$AA317)="","",INDEX('Per Invoice'!G$2:G$1201,$AA317)))</f>
        <v/>
      </c>
      <c r="H317">
        <f>IF($AA317="","",IF(INDEX('Per Invoice'!H$2:H$1201,$AA317)="","",INDEX('Per Invoice'!H$2:H$1201,$AA317)))</f>
        <v/>
      </c>
      <c r="I317">
        <f>IF($AA317="","",IF(INDEX('Per Invoice'!I$2:I$1201,$AA317)="","",INDEX('Per Invoice'!I$2:I$1201,$AA317)))</f>
        <v/>
      </c>
      <c r="J317">
        <f>IF($AA317="","",IF(INDEX('Per Invoice'!J$2:J$1201,$AA317)="","",INDEX('Per Invoice'!J$2:J$1201,$AA317)))</f>
        <v/>
      </c>
      <c r="K317">
        <f>IF($AA317="","",IF(INDEX('Per Invoice'!K$2:K$1201,$AA317)="","",INDEX('Per Invoice'!K$2:K$1201,$AA317)))</f>
        <v/>
      </c>
      <c r="L317">
        <f>IF($AA317="","",IF(INDEX('Per Invoice'!L$2:L$1201,$AA317)="","",INDEX('Per Invoice'!L$2:L$1201,$AA317)))</f>
        <v/>
      </c>
      <c r="M317">
        <f>IF($AA317="","",IF(INDEX('Per Invoice'!M$2:M$1201,$AA317)="","",INDEX('Per Invoice'!M$2:M$1201,$AA317)))</f>
        <v/>
      </c>
      <c r="N317">
        <f>IF($AA317="","",IF(INDEX('Per Invoice'!N$2:N$1201,$AA317)="","",INDEX('Per Invoice'!N$2:N$1201,$AA317)))</f>
        <v/>
      </c>
      <c r="O317">
        <f>IF($AA317="","",IF(INDEX('Per Invoice'!O$2:O$1201,$AA317)="","",INDEX('Per Invoice'!O$2:O$1201,$AA317)))</f>
        <v/>
      </c>
      <c r="P317" s="7">
        <f>IF($AA317="","",IF(INDEX('Per Invoice'!P$2:P$1201,$AA317)="","",INDEX('Per Invoice'!P$2:P$1201,$AA317)))</f>
        <v/>
      </c>
      <c r="Q317">
        <f>IF($AA317="","",IF(INDEX('Per Invoice'!Q$2:Q$1201,$AA317)="","",INDEX('Per Invoice'!Q$2:Q$1201,$AA317)))</f>
        <v/>
      </c>
      <c r="R317" s="7">
        <f>IF($AA317="","",IF(INDEX('Per Invoice'!R$2:R$1201,$AA317)="","",INDEX('Per Invoice'!R$2:R$1201,$AA317)))</f>
        <v/>
      </c>
      <c r="S317" s="7">
        <f>IF($AA317="","",IF(INDEX('Per Invoice'!S$2:S$1201,$AA317)="","",INDEX('Per Invoice'!S$2:S$1201,$AA317)))</f>
        <v/>
      </c>
      <c r="T317">
        <f>IF($AA317="","",IF(INDEX('Per Invoice'!T$2:T$1201,$AA317)="","",INDEX('Per Invoice'!T$2:T$1201,$AA317)))</f>
        <v/>
      </c>
      <c r="U317" s="7">
        <f>IF($AA317="","",IF(INDEX('Per Invoice'!U$2:U$1201,$AA317)="","",INDEX('Per Invoice'!U$2:U$1201,$AA317)))</f>
        <v/>
      </c>
      <c r="V317" s="7">
        <f>IF($AA317="","",IF(INDEX('Per Invoice'!V$2:V$1201,$AA317)="","",INDEX('Per Invoice'!V$2:V$1201,$AA317)))</f>
        <v/>
      </c>
      <c r="W317" s="7">
        <f>IF($AA317="","",IF(INDEX('Per Invoice'!W$2:W$1201,$AA317)="","",INDEX('Per Invoice'!W$2:W$1201,$AA317)))</f>
        <v/>
      </c>
      <c r="X317" s="7">
        <f>IF($AA317="","",IF(INDEX('Per Invoice'!X$2:X$1201,$AA317)="","",INDEX('Per Invoice'!X$2:X$1201,$AA317)))</f>
        <v/>
      </c>
      <c r="Y317" s="7">
        <f>IF($AA317="","",IF(INDEX('Per Invoice'!Y$2:Y$1201,$AA317)="","",INDEX('Per Invoice'!Y$2:Y$1201,$AA317)))</f>
        <v/>
      </c>
      <c r="Z317" s="7">
        <f>IF($AA317="","",IF(INDEX('Per Invoice'!Z$2:Z$1201,$AA317)="","",INDEX('Per Invoice'!Z$2:Z$1201,$AA317)))</f>
        <v/>
      </c>
      <c r="AA317" s="16">
        <f>IFERROR(MATCH(Settings!$C$31&amp;"|"&amp;ROWS($AA$2:$AA317),'Per Invoice'!$AB$2:$AB$1201,0),"")</f>
        <v/>
      </c>
    </row>
    <row r="318">
      <c r="A318">
        <f>IF($AA318="","",IF(INDEX('Per Invoice'!A$2:A$1201,$AA318)="","",INDEX('Per Invoice'!A$2:A$1201,$AA318)))</f>
        <v/>
      </c>
      <c r="B318">
        <f>IF($AA318="","",IF(INDEX('Per Invoice'!B$2:B$1201,$AA318)="","",INDEX('Per Invoice'!B$2:B$1201,$AA318)))</f>
        <v/>
      </c>
      <c r="C318">
        <f>IF($AA318="","",IF(INDEX('Per Invoice'!C$2:C$1201,$AA318)="","",INDEX('Per Invoice'!C$2:C$1201,$AA318)))</f>
        <v/>
      </c>
      <c r="D318">
        <f>IF($AA318="","",IF(INDEX('Per Invoice'!D$2:D$1201,$AA318)="","",INDEX('Per Invoice'!D$2:D$1201,$AA318)))</f>
        <v/>
      </c>
      <c r="E318">
        <f>IF($AA318="","",IF(INDEX('Per Invoice'!E$2:E$1201,$AA318)="","",INDEX('Per Invoice'!E$2:E$1201,$AA318)))</f>
        <v/>
      </c>
      <c r="F318">
        <f>IF($AA318="","",IF(INDEX('Per Invoice'!F$2:F$1201,$AA318)="","",INDEX('Per Invoice'!F$2:F$1201,$AA318)))</f>
        <v/>
      </c>
      <c r="G318">
        <f>IF($AA318="","",IF(INDEX('Per Invoice'!G$2:G$1201,$AA318)="","",INDEX('Per Invoice'!G$2:G$1201,$AA318)))</f>
        <v/>
      </c>
      <c r="H318">
        <f>IF($AA318="","",IF(INDEX('Per Invoice'!H$2:H$1201,$AA318)="","",INDEX('Per Invoice'!H$2:H$1201,$AA318)))</f>
        <v/>
      </c>
      <c r="I318">
        <f>IF($AA318="","",IF(INDEX('Per Invoice'!I$2:I$1201,$AA318)="","",INDEX('Per Invoice'!I$2:I$1201,$AA318)))</f>
        <v/>
      </c>
      <c r="J318">
        <f>IF($AA318="","",IF(INDEX('Per Invoice'!J$2:J$1201,$AA318)="","",INDEX('Per Invoice'!J$2:J$1201,$AA318)))</f>
        <v/>
      </c>
      <c r="K318">
        <f>IF($AA318="","",IF(INDEX('Per Invoice'!K$2:K$1201,$AA318)="","",INDEX('Per Invoice'!K$2:K$1201,$AA318)))</f>
        <v/>
      </c>
      <c r="L318">
        <f>IF($AA318="","",IF(INDEX('Per Invoice'!L$2:L$1201,$AA318)="","",INDEX('Per Invoice'!L$2:L$1201,$AA318)))</f>
        <v/>
      </c>
      <c r="M318">
        <f>IF($AA318="","",IF(INDEX('Per Invoice'!M$2:M$1201,$AA318)="","",INDEX('Per Invoice'!M$2:M$1201,$AA318)))</f>
        <v/>
      </c>
      <c r="N318">
        <f>IF($AA318="","",IF(INDEX('Per Invoice'!N$2:N$1201,$AA318)="","",INDEX('Per Invoice'!N$2:N$1201,$AA318)))</f>
        <v/>
      </c>
      <c r="O318">
        <f>IF($AA318="","",IF(INDEX('Per Invoice'!O$2:O$1201,$AA318)="","",INDEX('Per Invoice'!O$2:O$1201,$AA318)))</f>
        <v/>
      </c>
      <c r="P318" s="7">
        <f>IF($AA318="","",IF(INDEX('Per Invoice'!P$2:P$1201,$AA318)="","",INDEX('Per Invoice'!P$2:P$1201,$AA318)))</f>
        <v/>
      </c>
      <c r="Q318">
        <f>IF($AA318="","",IF(INDEX('Per Invoice'!Q$2:Q$1201,$AA318)="","",INDEX('Per Invoice'!Q$2:Q$1201,$AA318)))</f>
        <v/>
      </c>
      <c r="R318" s="7">
        <f>IF($AA318="","",IF(INDEX('Per Invoice'!R$2:R$1201,$AA318)="","",INDEX('Per Invoice'!R$2:R$1201,$AA318)))</f>
        <v/>
      </c>
      <c r="S318" s="7">
        <f>IF($AA318="","",IF(INDEX('Per Invoice'!S$2:S$1201,$AA318)="","",INDEX('Per Invoice'!S$2:S$1201,$AA318)))</f>
        <v/>
      </c>
      <c r="T318">
        <f>IF($AA318="","",IF(INDEX('Per Invoice'!T$2:T$1201,$AA318)="","",INDEX('Per Invoice'!T$2:T$1201,$AA318)))</f>
        <v/>
      </c>
      <c r="U318" s="7">
        <f>IF($AA318="","",IF(INDEX('Per Invoice'!U$2:U$1201,$AA318)="","",INDEX('Per Invoice'!U$2:U$1201,$AA318)))</f>
        <v/>
      </c>
      <c r="V318" s="7">
        <f>IF($AA318="","",IF(INDEX('Per Invoice'!V$2:V$1201,$AA318)="","",INDEX('Per Invoice'!V$2:V$1201,$AA318)))</f>
        <v/>
      </c>
      <c r="W318" s="7">
        <f>IF($AA318="","",IF(INDEX('Per Invoice'!W$2:W$1201,$AA318)="","",INDEX('Per Invoice'!W$2:W$1201,$AA318)))</f>
        <v/>
      </c>
      <c r="X318" s="7">
        <f>IF($AA318="","",IF(INDEX('Per Invoice'!X$2:X$1201,$AA318)="","",INDEX('Per Invoice'!X$2:X$1201,$AA318)))</f>
        <v/>
      </c>
      <c r="Y318" s="7">
        <f>IF($AA318="","",IF(INDEX('Per Invoice'!Y$2:Y$1201,$AA318)="","",INDEX('Per Invoice'!Y$2:Y$1201,$AA318)))</f>
        <v/>
      </c>
      <c r="Z318" s="7">
        <f>IF($AA318="","",IF(INDEX('Per Invoice'!Z$2:Z$1201,$AA318)="","",INDEX('Per Invoice'!Z$2:Z$1201,$AA318)))</f>
        <v/>
      </c>
      <c r="AA318" s="16">
        <f>IFERROR(MATCH(Settings!$C$31&amp;"|"&amp;ROWS($AA$2:$AA318),'Per Invoice'!$AB$2:$AB$1201,0),"")</f>
        <v/>
      </c>
    </row>
    <row r="319">
      <c r="A319">
        <f>IF($AA319="","",IF(INDEX('Per Invoice'!A$2:A$1201,$AA319)="","",INDEX('Per Invoice'!A$2:A$1201,$AA319)))</f>
        <v/>
      </c>
      <c r="B319">
        <f>IF($AA319="","",IF(INDEX('Per Invoice'!B$2:B$1201,$AA319)="","",INDEX('Per Invoice'!B$2:B$1201,$AA319)))</f>
        <v/>
      </c>
      <c r="C319">
        <f>IF($AA319="","",IF(INDEX('Per Invoice'!C$2:C$1201,$AA319)="","",INDEX('Per Invoice'!C$2:C$1201,$AA319)))</f>
        <v/>
      </c>
      <c r="D319">
        <f>IF($AA319="","",IF(INDEX('Per Invoice'!D$2:D$1201,$AA319)="","",INDEX('Per Invoice'!D$2:D$1201,$AA319)))</f>
        <v/>
      </c>
      <c r="E319">
        <f>IF($AA319="","",IF(INDEX('Per Invoice'!E$2:E$1201,$AA319)="","",INDEX('Per Invoice'!E$2:E$1201,$AA319)))</f>
        <v/>
      </c>
      <c r="F319">
        <f>IF($AA319="","",IF(INDEX('Per Invoice'!F$2:F$1201,$AA319)="","",INDEX('Per Invoice'!F$2:F$1201,$AA319)))</f>
        <v/>
      </c>
      <c r="G319">
        <f>IF($AA319="","",IF(INDEX('Per Invoice'!G$2:G$1201,$AA319)="","",INDEX('Per Invoice'!G$2:G$1201,$AA319)))</f>
        <v/>
      </c>
      <c r="H319">
        <f>IF($AA319="","",IF(INDEX('Per Invoice'!H$2:H$1201,$AA319)="","",INDEX('Per Invoice'!H$2:H$1201,$AA319)))</f>
        <v/>
      </c>
      <c r="I319">
        <f>IF($AA319="","",IF(INDEX('Per Invoice'!I$2:I$1201,$AA319)="","",INDEX('Per Invoice'!I$2:I$1201,$AA319)))</f>
        <v/>
      </c>
      <c r="J319">
        <f>IF($AA319="","",IF(INDEX('Per Invoice'!J$2:J$1201,$AA319)="","",INDEX('Per Invoice'!J$2:J$1201,$AA319)))</f>
        <v/>
      </c>
      <c r="K319">
        <f>IF($AA319="","",IF(INDEX('Per Invoice'!K$2:K$1201,$AA319)="","",INDEX('Per Invoice'!K$2:K$1201,$AA319)))</f>
        <v/>
      </c>
      <c r="L319">
        <f>IF($AA319="","",IF(INDEX('Per Invoice'!L$2:L$1201,$AA319)="","",INDEX('Per Invoice'!L$2:L$1201,$AA319)))</f>
        <v/>
      </c>
      <c r="M319">
        <f>IF($AA319="","",IF(INDEX('Per Invoice'!M$2:M$1201,$AA319)="","",INDEX('Per Invoice'!M$2:M$1201,$AA319)))</f>
        <v/>
      </c>
      <c r="N319">
        <f>IF($AA319="","",IF(INDEX('Per Invoice'!N$2:N$1201,$AA319)="","",INDEX('Per Invoice'!N$2:N$1201,$AA319)))</f>
        <v/>
      </c>
      <c r="O319">
        <f>IF($AA319="","",IF(INDEX('Per Invoice'!O$2:O$1201,$AA319)="","",INDEX('Per Invoice'!O$2:O$1201,$AA319)))</f>
        <v/>
      </c>
      <c r="P319" s="7">
        <f>IF($AA319="","",IF(INDEX('Per Invoice'!P$2:P$1201,$AA319)="","",INDEX('Per Invoice'!P$2:P$1201,$AA319)))</f>
        <v/>
      </c>
      <c r="Q319">
        <f>IF($AA319="","",IF(INDEX('Per Invoice'!Q$2:Q$1201,$AA319)="","",INDEX('Per Invoice'!Q$2:Q$1201,$AA319)))</f>
        <v/>
      </c>
      <c r="R319" s="7">
        <f>IF($AA319="","",IF(INDEX('Per Invoice'!R$2:R$1201,$AA319)="","",INDEX('Per Invoice'!R$2:R$1201,$AA319)))</f>
        <v/>
      </c>
      <c r="S319" s="7">
        <f>IF($AA319="","",IF(INDEX('Per Invoice'!S$2:S$1201,$AA319)="","",INDEX('Per Invoice'!S$2:S$1201,$AA319)))</f>
        <v/>
      </c>
      <c r="T319">
        <f>IF($AA319="","",IF(INDEX('Per Invoice'!T$2:T$1201,$AA319)="","",INDEX('Per Invoice'!T$2:T$1201,$AA319)))</f>
        <v/>
      </c>
      <c r="U319" s="7">
        <f>IF($AA319="","",IF(INDEX('Per Invoice'!U$2:U$1201,$AA319)="","",INDEX('Per Invoice'!U$2:U$1201,$AA319)))</f>
        <v/>
      </c>
      <c r="V319" s="7">
        <f>IF($AA319="","",IF(INDEX('Per Invoice'!V$2:V$1201,$AA319)="","",INDEX('Per Invoice'!V$2:V$1201,$AA319)))</f>
        <v/>
      </c>
      <c r="W319" s="7">
        <f>IF($AA319="","",IF(INDEX('Per Invoice'!W$2:W$1201,$AA319)="","",INDEX('Per Invoice'!W$2:W$1201,$AA319)))</f>
        <v/>
      </c>
      <c r="X319" s="7">
        <f>IF($AA319="","",IF(INDEX('Per Invoice'!X$2:X$1201,$AA319)="","",INDEX('Per Invoice'!X$2:X$1201,$AA319)))</f>
        <v/>
      </c>
      <c r="Y319" s="7">
        <f>IF($AA319="","",IF(INDEX('Per Invoice'!Y$2:Y$1201,$AA319)="","",INDEX('Per Invoice'!Y$2:Y$1201,$AA319)))</f>
        <v/>
      </c>
      <c r="Z319" s="7">
        <f>IF($AA319="","",IF(INDEX('Per Invoice'!Z$2:Z$1201,$AA319)="","",INDEX('Per Invoice'!Z$2:Z$1201,$AA319)))</f>
        <v/>
      </c>
      <c r="AA319" s="16">
        <f>IFERROR(MATCH(Settings!$C$31&amp;"|"&amp;ROWS($AA$2:$AA319),'Per Invoice'!$AB$2:$AB$1201,0),"")</f>
        <v/>
      </c>
    </row>
    <row r="320">
      <c r="A320">
        <f>IF($AA320="","",IF(INDEX('Per Invoice'!A$2:A$1201,$AA320)="","",INDEX('Per Invoice'!A$2:A$1201,$AA320)))</f>
        <v/>
      </c>
      <c r="B320">
        <f>IF($AA320="","",IF(INDEX('Per Invoice'!B$2:B$1201,$AA320)="","",INDEX('Per Invoice'!B$2:B$1201,$AA320)))</f>
        <v/>
      </c>
      <c r="C320">
        <f>IF($AA320="","",IF(INDEX('Per Invoice'!C$2:C$1201,$AA320)="","",INDEX('Per Invoice'!C$2:C$1201,$AA320)))</f>
        <v/>
      </c>
      <c r="D320">
        <f>IF($AA320="","",IF(INDEX('Per Invoice'!D$2:D$1201,$AA320)="","",INDEX('Per Invoice'!D$2:D$1201,$AA320)))</f>
        <v/>
      </c>
      <c r="E320">
        <f>IF($AA320="","",IF(INDEX('Per Invoice'!E$2:E$1201,$AA320)="","",INDEX('Per Invoice'!E$2:E$1201,$AA320)))</f>
        <v/>
      </c>
      <c r="F320">
        <f>IF($AA320="","",IF(INDEX('Per Invoice'!F$2:F$1201,$AA320)="","",INDEX('Per Invoice'!F$2:F$1201,$AA320)))</f>
        <v/>
      </c>
      <c r="G320">
        <f>IF($AA320="","",IF(INDEX('Per Invoice'!G$2:G$1201,$AA320)="","",INDEX('Per Invoice'!G$2:G$1201,$AA320)))</f>
        <v/>
      </c>
      <c r="H320">
        <f>IF($AA320="","",IF(INDEX('Per Invoice'!H$2:H$1201,$AA320)="","",INDEX('Per Invoice'!H$2:H$1201,$AA320)))</f>
        <v/>
      </c>
      <c r="I320">
        <f>IF($AA320="","",IF(INDEX('Per Invoice'!I$2:I$1201,$AA320)="","",INDEX('Per Invoice'!I$2:I$1201,$AA320)))</f>
        <v/>
      </c>
      <c r="J320">
        <f>IF($AA320="","",IF(INDEX('Per Invoice'!J$2:J$1201,$AA320)="","",INDEX('Per Invoice'!J$2:J$1201,$AA320)))</f>
        <v/>
      </c>
      <c r="K320">
        <f>IF($AA320="","",IF(INDEX('Per Invoice'!K$2:K$1201,$AA320)="","",INDEX('Per Invoice'!K$2:K$1201,$AA320)))</f>
        <v/>
      </c>
      <c r="L320">
        <f>IF($AA320="","",IF(INDEX('Per Invoice'!L$2:L$1201,$AA320)="","",INDEX('Per Invoice'!L$2:L$1201,$AA320)))</f>
        <v/>
      </c>
      <c r="M320">
        <f>IF($AA320="","",IF(INDEX('Per Invoice'!M$2:M$1201,$AA320)="","",INDEX('Per Invoice'!M$2:M$1201,$AA320)))</f>
        <v/>
      </c>
      <c r="N320">
        <f>IF($AA320="","",IF(INDEX('Per Invoice'!N$2:N$1201,$AA320)="","",INDEX('Per Invoice'!N$2:N$1201,$AA320)))</f>
        <v/>
      </c>
      <c r="O320">
        <f>IF($AA320="","",IF(INDEX('Per Invoice'!O$2:O$1201,$AA320)="","",INDEX('Per Invoice'!O$2:O$1201,$AA320)))</f>
        <v/>
      </c>
      <c r="P320" s="7">
        <f>IF($AA320="","",IF(INDEX('Per Invoice'!P$2:P$1201,$AA320)="","",INDEX('Per Invoice'!P$2:P$1201,$AA320)))</f>
        <v/>
      </c>
      <c r="Q320">
        <f>IF($AA320="","",IF(INDEX('Per Invoice'!Q$2:Q$1201,$AA320)="","",INDEX('Per Invoice'!Q$2:Q$1201,$AA320)))</f>
        <v/>
      </c>
      <c r="R320" s="7">
        <f>IF($AA320="","",IF(INDEX('Per Invoice'!R$2:R$1201,$AA320)="","",INDEX('Per Invoice'!R$2:R$1201,$AA320)))</f>
        <v/>
      </c>
      <c r="S320" s="7">
        <f>IF($AA320="","",IF(INDEX('Per Invoice'!S$2:S$1201,$AA320)="","",INDEX('Per Invoice'!S$2:S$1201,$AA320)))</f>
        <v/>
      </c>
      <c r="T320">
        <f>IF($AA320="","",IF(INDEX('Per Invoice'!T$2:T$1201,$AA320)="","",INDEX('Per Invoice'!T$2:T$1201,$AA320)))</f>
        <v/>
      </c>
      <c r="U320" s="7">
        <f>IF($AA320="","",IF(INDEX('Per Invoice'!U$2:U$1201,$AA320)="","",INDEX('Per Invoice'!U$2:U$1201,$AA320)))</f>
        <v/>
      </c>
      <c r="V320" s="7">
        <f>IF($AA320="","",IF(INDEX('Per Invoice'!V$2:V$1201,$AA320)="","",INDEX('Per Invoice'!V$2:V$1201,$AA320)))</f>
        <v/>
      </c>
      <c r="W320" s="7">
        <f>IF($AA320="","",IF(INDEX('Per Invoice'!W$2:W$1201,$AA320)="","",INDEX('Per Invoice'!W$2:W$1201,$AA320)))</f>
        <v/>
      </c>
      <c r="X320" s="7">
        <f>IF($AA320="","",IF(INDEX('Per Invoice'!X$2:X$1201,$AA320)="","",INDEX('Per Invoice'!X$2:X$1201,$AA320)))</f>
        <v/>
      </c>
      <c r="Y320" s="7">
        <f>IF($AA320="","",IF(INDEX('Per Invoice'!Y$2:Y$1201,$AA320)="","",INDEX('Per Invoice'!Y$2:Y$1201,$AA320)))</f>
        <v/>
      </c>
      <c r="Z320" s="7">
        <f>IF($AA320="","",IF(INDEX('Per Invoice'!Z$2:Z$1201,$AA320)="","",INDEX('Per Invoice'!Z$2:Z$1201,$AA320)))</f>
        <v/>
      </c>
      <c r="AA320" s="16">
        <f>IFERROR(MATCH(Settings!$C$31&amp;"|"&amp;ROWS($AA$2:$AA320),'Per Invoice'!$AB$2:$AB$1201,0),"")</f>
        <v/>
      </c>
    </row>
    <row r="321">
      <c r="A321">
        <f>IF($AA321="","",IF(INDEX('Per Invoice'!A$2:A$1201,$AA321)="","",INDEX('Per Invoice'!A$2:A$1201,$AA321)))</f>
        <v/>
      </c>
      <c r="B321">
        <f>IF($AA321="","",IF(INDEX('Per Invoice'!B$2:B$1201,$AA321)="","",INDEX('Per Invoice'!B$2:B$1201,$AA321)))</f>
        <v/>
      </c>
      <c r="C321">
        <f>IF($AA321="","",IF(INDEX('Per Invoice'!C$2:C$1201,$AA321)="","",INDEX('Per Invoice'!C$2:C$1201,$AA321)))</f>
        <v/>
      </c>
      <c r="D321">
        <f>IF($AA321="","",IF(INDEX('Per Invoice'!D$2:D$1201,$AA321)="","",INDEX('Per Invoice'!D$2:D$1201,$AA321)))</f>
        <v/>
      </c>
      <c r="E321">
        <f>IF($AA321="","",IF(INDEX('Per Invoice'!E$2:E$1201,$AA321)="","",INDEX('Per Invoice'!E$2:E$1201,$AA321)))</f>
        <v/>
      </c>
      <c r="F321">
        <f>IF($AA321="","",IF(INDEX('Per Invoice'!F$2:F$1201,$AA321)="","",INDEX('Per Invoice'!F$2:F$1201,$AA321)))</f>
        <v/>
      </c>
      <c r="G321">
        <f>IF($AA321="","",IF(INDEX('Per Invoice'!G$2:G$1201,$AA321)="","",INDEX('Per Invoice'!G$2:G$1201,$AA321)))</f>
        <v/>
      </c>
      <c r="H321">
        <f>IF($AA321="","",IF(INDEX('Per Invoice'!H$2:H$1201,$AA321)="","",INDEX('Per Invoice'!H$2:H$1201,$AA321)))</f>
        <v/>
      </c>
      <c r="I321">
        <f>IF($AA321="","",IF(INDEX('Per Invoice'!I$2:I$1201,$AA321)="","",INDEX('Per Invoice'!I$2:I$1201,$AA321)))</f>
        <v/>
      </c>
      <c r="J321">
        <f>IF($AA321="","",IF(INDEX('Per Invoice'!J$2:J$1201,$AA321)="","",INDEX('Per Invoice'!J$2:J$1201,$AA321)))</f>
        <v/>
      </c>
      <c r="K321">
        <f>IF($AA321="","",IF(INDEX('Per Invoice'!K$2:K$1201,$AA321)="","",INDEX('Per Invoice'!K$2:K$1201,$AA321)))</f>
        <v/>
      </c>
      <c r="L321">
        <f>IF($AA321="","",IF(INDEX('Per Invoice'!L$2:L$1201,$AA321)="","",INDEX('Per Invoice'!L$2:L$1201,$AA321)))</f>
        <v/>
      </c>
      <c r="M321">
        <f>IF($AA321="","",IF(INDEX('Per Invoice'!M$2:M$1201,$AA321)="","",INDEX('Per Invoice'!M$2:M$1201,$AA321)))</f>
        <v/>
      </c>
      <c r="N321">
        <f>IF($AA321="","",IF(INDEX('Per Invoice'!N$2:N$1201,$AA321)="","",INDEX('Per Invoice'!N$2:N$1201,$AA321)))</f>
        <v/>
      </c>
      <c r="O321">
        <f>IF($AA321="","",IF(INDEX('Per Invoice'!O$2:O$1201,$AA321)="","",INDEX('Per Invoice'!O$2:O$1201,$AA321)))</f>
        <v/>
      </c>
      <c r="P321" s="7">
        <f>IF($AA321="","",IF(INDEX('Per Invoice'!P$2:P$1201,$AA321)="","",INDEX('Per Invoice'!P$2:P$1201,$AA321)))</f>
        <v/>
      </c>
      <c r="Q321">
        <f>IF($AA321="","",IF(INDEX('Per Invoice'!Q$2:Q$1201,$AA321)="","",INDEX('Per Invoice'!Q$2:Q$1201,$AA321)))</f>
        <v/>
      </c>
      <c r="R321" s="7">
        <f>IF($AA321="","",IF(INDEX('Per Invoice'!R$2:R$1201,$AA321)="","",INDEX('Per Invoice'!R$2:R$1201,$AA321)))</f>
        <v/>
      </c>
      <c r="S321" s="7">
        <f>IF($AA321="","",IF(INDEX('Per Invoice'!S$2:S$1201,$AA321)="","",INDEX('Per Invoice'!S$2:S$1201,$AA321)))</f>
        <v/>
      </c>
      <c r="T321">
        <f>IF($AA321="","",IF(INDEX('Per Invoice'!T$2:T$1201,$AA321)="","",INDEX('Per Invoice'!T$2:T$1201,$AA321)))</f>
        <v/>
      </c>
      <c r="U321" s="7">
        <f>IF($AA321="","",IF(INDEX('Per Invoice'!U$2:U$1201,$AA321)="","",INDEX('Per Invoice'!U$2:U$1201,$AA321)))</f>
        <v/>
      </c>
      <c r="V321" s="7">
        <f>IF($AA321="","",IF(INDEX('Per Invoice'!V$2:V$1201,$AA321)="","",INDEX('Per Invoice'!V$2:V$1201,$AA321)))</f>
        <v/>
      </c>
      <c r="W321" s="7">
        <f>IF($AA321="","",IF(INDEX('Per Invoice'!W$2:W$1201,$AA321)="","",INDEX('Per Invoice'!W$2:W$1201,$AA321)))</f>
        <v/>
      </c>
      <c r="X321" s="7">
        <f>IF($AA321="","",IF(INDEX('Per Invoice'!X$2:X$1201,$AA321)="","",INDEX('Per Invoice'!X$2:X$1201,$AA321)))</f>
        <v/>
      </c>
      <c r="Y321" s="7">
        <f>IF($AA321="","",IF(INDEX('Per Invoice'!Y$2:Y$1201,$AA321)="","",INDEX('Per Invoice'!Y$2:Y$1201,$AA321)))</f>
        <v/>
      </c>
      <c r="Z321" s="7">
        <f>IF($AA321="","",IF(INDEX('Per Invoice'!Z$2:Z$1201,$AA321)="","",INDEX('Per Invoice'!Z$2:Z$1201,$AA321)))</f>
        <v/>
      </c>
      <c r="AA321" s="16">
        <f>IFERROR(MATCH(Settings!$C$31&amp;"|"&amp;ROWS($AA$2:$AA321),'Per Invoice'!$AB$2:$AB$1201,0),"")</f>
        <v/>
      </c>
    </row>
    <row r="322">
      <c r="A322">
        <f>IF($AA322="","",IF(INDEX('Per Invoice'!A$2:A$1201,$AA322)="","",INDEX('Per Invoice'!A$2:A$1201,$AA322)))</f>
        <v/>
      </c>
      <c r="B322">
        <f>IF($AA322="","",IF(INDEX('Per Invoice'!B$2:B$1201,$AA322)="","",INDEX('Per Invoice'!B$2:B$1201,$AA322)))</f>
        <v/>
      </c>
      <c r="C322">
        <f>IF($AA322="","",IF(INDEX('Per Invoice'!C$2:C$1201,$AA322)="","",INDEX('Per Invoice'!C$2:C$1201,$AA322)))</f>
        <v/>
      </c>
      <c r="D322">
        <f>IF($AA322="","",IF(INDEX('Per Invoice'!D$2:D$1201,$AA322)="","",INDEX('Per Invoice'!D$2:D$1201,$AA322)))</f>
        <v/>
      </c>
      <c r="E322">
        <f>IF($AA322="","",IF(INDEX('Per Invoice'!E$2:E$1201,$AA322)="","",INDEX('Per Invoice'!E$2:E$1201,$AA322)))</f>
        <v/>
      </c>
      <c r="F322">
        <f>IF($AA322="","",IF(INDEX('Per Invoice'!F$2:F$1201,$AA322)="","",INDEX('Per Invoice'!F$2:F$1201,$AA322)))</f>
        <v/>
      </c>
      <c r="G322">
        <f>IF($AA322="","",IF(INDEX('Per Invoice'!G$2:G$1201,$AA322)="","",INDEX('Per Invoice'!G$2:G$1201,$AA322)))</f>
        <v/>
      </c>
      <c r="H322">
        <f>IF($AA322="","",IF(INDEX('Per Invoice'!H$2:H$1201,$AA322)="","",INDEX('Per Invoice'!H$2:H$1201,$AA322)))</f>
        <v/>
      </c>
      <c r="I322">
        <f>IF($AA322="","",IF(INDEX('Per Invoice'!I$2:I$1201,$AA322)="","",INDEX('Per Invoice'!I$2:I$1201,$AA322)))</f>
        <v/>
      </c>
      <c r="J322">
        <f>IF($AA322="","",IF(INDEX('Per Invoice'!J$2:J$1201,$AA322)="","",INDEX('Per Invoice'!J$2:J$1201,$AA322)))</f>
        <v/>
      </c>
      <c r="K322">
        <f>IF($AA322="","",IF(INDEX('Per Invoice'!K$2:K$1201,$AA322)="","",INDEX('Per Invoice'!K$2:K$1201,$AA322)))</f>
        <v/>
      </c>
      <c r="L322">
        <f>IF($AA322="","",IF(INDEX('Per Invoice'!L$2:L$1201,$AA322)="","",INDEX('Per Invoice'!L$2:L$1201,$AA322)))</f>
        <v/>
      </c>
      <c r="M322">
        <f>IF($AA322="","",IF(INDEX('Per Invoice'!M$2:M$1201,$AA322)="","",INDEX('Per Invoice'!M$2:M$1201,$AA322)))</f>
        <v/>
      </c>
      <c r="N322">
        <f>IF($AA322="","",IF(INDEX('Per Invoice'!N$2:N$1201,$AA322)="","",INDEX('Per Invoice'!N$2:N$1201,$AA322)))</f>
        <v/>
      </c>
      <c r="O322">
        <f>IF($AA322="","",IF(INDEX('Per Invoice'!O$2:O$1201,$AA322)="","",INDEX('Per Invoice'!O$2:O$1201,$AA322)))</f>
        <v/>
      </c>
      <c r="P322" s="7">
        <f>IF($AA322="","",IF(INDEX('Per Invoice'!P$2:P$1201,$AA322)="","",INDEX('Per Invoice'!P$2:P$1201,$AA322)))</f>
        <v/>
      </c>
      <c r="Q322">
        <f>IF($AA322="","",IF(INDEX('Per Invoice'!Q$2:Q$1201,$AA322)="","",INDEX('Per Invoice'!Q$2:Q$1201,$AA322)))</f>
        <v/>
      </c>
      <c r="R322" s="7">
        <f>IF($AA322="","",IF(INDEX('Per Invoice'!R$2:R$1201,$AA322)="","",INDEX('Per Invoice'!R$2:R$1201,$AA322)))</f>
        <v/>
      </c>
      <c r="S322" s="7">
        <f>IF($AA322="","",IF(INDEX('Per Invoice'!S$2:S$1201,$AA322)="","",INDEX('Per Invoice'!S$2:S$1201,$AA322)))</f>
        <v/>
      </c>
      <c r="T322">
        <f>IF($AA322="","",IF(INDEX('Per Invoice'!T$2:T$1201,$AA322)="","",INDEX('Per Invoice'!T$2:T$1201,$AA322)))</f>
        <v/>
      </c>
      <c r="U322" s="7">
        <f>IF($AA322="","",IF(INDEX('Per Invoice'!U$2:U$1201,$AA322)="","",INDEX('Per Invoice'!U$2:U$1201,$AA322)))</f>
        <v/>
      </c>
      <c r="V322" s="7">
        <f>IF($AA322="","",IF(INDEX('Per Invoice'!V$2:V$1201,$AA322)="","",INDEX('Per Invoice'!V$2:V$1201,$AA322)))</f>
        <v/>
      </c>
      <c r="W322" s="7">
        <f>IF($AA322="","",IF(INDEX('Per Invoice'!W$2:W$1201,$AA322)="","",INDEX('Per Invoice'!W$2:W$1201,$AA322)))</f>
        <v/>
      </c>
      <c r="X322" s="7">
        <f>IF($AA322="","",IF(INDEX('Per Invoice'!X$2:X$1201,$AA322)="","",INDEX('Per Invoice'!X$2:X$1201,$AA322)))</f>
        <v/>
      </c>
      <c r="Y322" s="7">
        <f>IF($AA322="","",IF(INDEX('Per Invoice'!Y$2:Y$1201,$AA322)="","",INDEX('Per Invoice'!Y$2:Y$1201,$AA322)))</f>
        <v/>
      </c>
      <c r="Z322" s="7">
        <f>IF($AA322="","",IF(INDEX('Per Invoice'!Z$2:Z$1201,$AA322)="","",INDEX('Per Invoice'!Z$2:Z$1201,$AA322)))</f>
        <v/>
      </c>
      <c r="AA322" s="16">
        <f>IFERROR(MATCH(Settings!$C$31&amp;"|"&amp;ROWS($AA$2:$AA322),'Per Invoice'!$AB$2:$AB$1201,0),"")</f>
        <v/>
      </c>
    </row>
    <row r="323">
      <c r="A323">
        <f>IF($AA323="","",IF(INDEX('Per Invoice'!A$2:A$1201,$AA323)="","",INDEX('Per Invoice'!A$2:A$1201,$AA323)))</f>
        <v/>
      </c>
      <c r="B323">
        <f>IF($AA323="","",IF(INDEX('Per Invoice'!B$2:B$1201,$AA323)="","",INDEX('Per Invoice'!B$2:B$1201,$AA323)))</f>
        <v/>
      </c>
      <c r="C323">
        <f>IF($AA323="","",IF(INDEX('Per Invoice'!C$2:C$1201,$AA323)="","",INDEX('Per Invoice'!C$2:C$1201,$AA323)))</f>
        <v/>
      </c>
      <c r="D323">
        <f>IF($AA323="","",IF(INDEX('Per Invoice'!D$2:D$1201,$AA323)="","",INDEX('Per Invoice'!D$2:D$1201,$AA323)))</f>
        <v/>
      </c>
      <c r="E323">
        <f>IF($AA323="","",IF(INDEX('Per Invoice'!E$2:E$1201,$AA323)="","",INDEX('Per Invoice'!E$2:E$1201,$AA323)))</f>
        <v/>
      </c>
      <c r="F323">
        <f>IF($AA323="","",IF(INDEX('Per Invoice'!F$2:F$1201,$AA323)="","",INDEX('Per Invoice'!F$2:F$1201,$AA323)))</f>
        <v/>
      </c>
      <c r="G323">
        <f>IF($AA323="","",IF(INDEX('Per Invoice'!G$2:G$1201,$AA323)="","",INDEX('Per Invoice'!G$2:G$1201,$AA323)))</f>
        <v/>
      </c>
      <c r="H323">
        <f>IF($AA323="","",IF(INDEX('Per Invoice'!H$2:H$1201,$AA323)="","",INDEX('Per Invoice'!H$2:H$1201,$AA323)))</f>
        <v/>
      </c>
      <c r="I323">
        <f>IF($AA323="","",IF(INDEX('Per Invoice'!I$2:I$1201,$AA323)="","",INDEX('Per Invoice'!I$2:I$1201,$AA323)))</f>
        <v/>
      </c>
      <c r="J323">
        <f>IF($AA323="","",IF(INDEX('Per Invoice'!J$2:J$1201,$AA323)="","",INDEX('Per Invoice'!J$2:J$1201,$AA323)))</f>
        <v/>
      </c>
      <c r="K323">
        <f>IF($AA323="","",IF(INDEX('Per Invoice'!K$2:K$1201,$AA323)="","",INDEX('Per Invoice'!K$2:K$1201,$AA323)))</f>
        <v/>
      </c>
      <c r="L323">
        <f>IF($AA323="","",IF(INDEX('Per Invoice'!L$2:L$1201,$AA323)="","",INDEX('Per Invoice'!L$2:L$1201,$AA323)))</f>
        <v/>
      </c>
      <c r="M323">
        <f>IF($AA323="","",IF(INDEX('Per Invoice'!M$2:M$1201,$AA323)="","",INDEX('Per Invoice'!M$2:M$1201,$AA323)))</f>
        <v/>
      </c>
      <c r="N323">
        <f>IF($AA323="","",IF(INDEX('Per Invoice'!N$2:N$1201,$AA323)="","",INDEX('Per Invoice'!N$2:N$1201,$AA323)))</f>
        <v/>
      </c>
      <c r="O323">
        <f>IF($AA323="","",IF(INDEX('Per Invoice'!O$2:O$1201,$AA323)="","",INDEX('Per Invoice'!O$2:O$1201,$AA323)))</f>
        <v/>
      </c>
      <c r="P323" s="7">
        <f>IF($AA323="","",IF(INDEX('Per Invoice'!P$2:P$1201,$AA323)="","",INDEX('Per Invoice'!P$2:P$1201,$AA323)))</f>
        <v/>
      </c>
      <c r="Q323">
        <f>IF($AA323="","",IF(INDEX('Per Invoice'!Q$2:Q$1201,$AA323)="","",INDEX('Per Invoice'!Q$2:Q$1201,$AA323)))</f>
        <v/>
      </c>
      <c r="R323" s="7">
        <f>IF($AA323="","",IF(INDEX('Per Invoice'!R$2:R$1201,$AA323)="","",INDEX('Per Invoice'!R$2:R$1201,$AA323)))</f>
        <v/>
      </c>
      <c r="S323" s="7">
        <f>IF($AA323="","",IF(INDEX('Per Invoice'!S$2:S$1201,$AA323)="","",INDEX('Per Invoice'!S$2:S$1201,$AA323)))</f>
        <v/>
      </c>
      <c r="T323">
        <f>IF($AA323="","",IF(INDEX('Per Invoice'!T$2:T$1201,$AA323)="","",INDEX('Per Invoice'!T$2:T$1201,$AA323)))</f>
        <v/>
      </c>
      <c r="U323" s="7">
        <f>IF($AA323="","",IF(INDEX('Per Invoice'!U$2:U$1201,$AA323)="","",INDEX('Per Invoice'!U$2:U$1201,$AA323)))</f>
        <v/>
      </c>
      <c r="V323" s="7">
        <f>IF($AA323="","",IF(INDEX('Per Invoice'!V$2:V$1201,$AA323)="","",INDEX('Per Invoice'!V$2:V$1201,$AA323)))</f>
        <v/>
      </c>
      <c r="W323" s="7">
        <f>IF($AA323="","",IF(INDEX('Per Invoice'!W$2:W$1201,$AA323)="","",INDEX('Per Invoice'!W$2:W$1201,$AA323)))</f>
        <v/>
      </c>
      <c r="X323" s="7">
        <f>IF($AA323="","",IF(INDEX('Per Invoice'!X$2:X$1201,$AA323)="","",INDEX('Per Invoice'!X$2:X$1201,$AA323)))</f>
        <v/>
      </c>
      <c r="Y323" s="7">
        <f>IF($AA323="","",IF(INDEX('Per Invoice'!Y$2:Y$1201,$AA323)="","",INDEX('Per Invoice'!Y$2:Y$1201,$AA323)))</f>
        <v/>
      </c>
      <c r="Z323" s="7">
        <f>IF($AA323="","",IF(INDEX('Per Invoice'!Z$2:Z$1201,$AA323)="","",INDEX('Per Invoice'!Z$2:Z$1201,$AA323)))</f>
        <v/>
      </c>
      <c r="AA323" s="16">
        <f>IFERROR(MATCH(Settings!$C$31&amp;"|"&amp;ROWS($AA$2:$AA323),'Per Invoice'!$AB$2:$AB$1201,0),"")</f>
        <v/>
      </c>
    </row>
    <row r="324">
      <c r="A324">
        <f>IF($AA324="","",IF(INDEX('Per Invoice'!A$2:A$1201,$AA324)="","",INDEX('Per Invoice'!A$2:A$1201,$AA324)))</f>
        <v/>
      </c>
      <c r="B324">
        <f>IF($AA324="","",IF(INDEX('Per Invoice'!B$2:B$1201,$AA324)="","",INDEX('Per Invoice'!B$2:B$1201,$AA324)))</f>
        <v/>
      </c>
      <c r="C324">
        <f>IF($AA324="","",IF(INDEX('Per Invoice'!C$2:C$1201,$AA324)="","",INDEX('Per Invoice'!C$2:C$1201,$AA324)))</f>
        <v/>
      </c>
      <c r="D324">
        <f>IF($AA324="","",IF(INDEX('Per Invoice'!D$2:D$1201,$AA324)="","",INDEX('Per Invoice'!D$2:D$1201,$AA324)))</f>
        <v/>
      </c>
      <c r="E324">
        <f>IF($AA324="","",IF(INDEX('Per Invoice'!E$2:E$1201,$AA324)="","",INDEX('Per Invoice'!E$2:E$1201,$AA324)))</f>
        <v/>
      </c>
      <c r="F324">
        <f>IF($AA324="","",IF(INDEX('Per Invoice'!F$2:F$1201,$AA324)="","",INDEX('Per Invoice'!F$2:F$1201,$AA324)))</f>
        <v/>
      </c>
      <c r="G324">
        <f>IF($AA324="","",IF(INDEX('Per Invoice'!G$2:G$1201,$AA324)="","",INDEX('Per Invoice'!G$2:G$1201,$AA324)))</f>
        <v/>
      </c>
      <c r="H324">
        <f>IF($AA324="","",IF(INDEX('Per Invoice'!H$2:H$1201,$AA324)="","",INDEX('Per Invoice'!H$2:H$1201,$AA324)))</f>
        <v/>
      </c>
      <c r="I324">
        <f>IF($AA324="","",IF(INDEX('Per Invoice'!I$2:I$1201,$AA324)="","",INDEX('Per Invoice'!I$2:I$1201,$AA324)))</f>
        <v/>
      </c>
      <c r="J324">
        <f>IF($AA324="","",IF(INDEX('Per Invoice'!J$2:J$1201,$AA324)="","",INDEX('Per Invoice'!J$2:J$1201,$AA324)))</f>
        <v/>
      </c>
      <c r="K324">
        <f>IF($AA324="","",IF(INDEX('Per Invoice'!K$2:K$1201,$AA324)="","",INDEX('Per Invoice'!K$2:K$1201,$AA324)))</f>
        <v/>
      </c>
      <c r="L324">
        <f>IF($AA324="","",IF(INDEX('Per Invoice'!L$2:L$1201,$AA324)="","",INDEX('Per Invoice'!L$2:L$1201,$AA324)))</f>
        <v/>
      </c>
      <c r="M324">
        <f>IF($AA324="","",IF(INDEX('Per Invoice'!M$2:M$1201,$AA324)="","",INDEX('Per Invoice'!M$2:M$1201,$AA324)))</f>
        <v/>
      </c>
      <c r="N324">
        <f>IF($AA324="","",IF(INDEX('Per Invoice'!N$2:N$1201,$AA324)="","",INDEX('Per Invoice'!N$2:N$1201,$AA324)))</f>
        <v/>
      </c>
      <c r="O324">
        <f>IF($AA324="","",IF(INDEX('Per Invoice'!O$2:O$1201,$AA324)="","",INDEX('Per Invoice'!O$2:O$1201,$AA324)))</f>
        <v/>
      </c>
      <c r="P324" s="7">
        <f>IF($AA324="","",IF(INDEX('Per Invoice'!P$2:P$1201,$AA324)="","",INDEX('Per Invoice'!P$2:P$1201,$AA324)))</f>
        <v/>
      </c>
      <c r="Q324">
        <f>IF($AA324="","",IF(INDEX('Per Invoice'!Q$2:Q$1201,$AA324)="","",INDEX('Per Invoice'!Q$2:Q$1201,$AA324)))</f>
        <v/>
      </c>
      <c r="R324" s="7">
        <f>IF($AA324="","",IF(INDEX('Per Invoice'!R$2:R$1201,$AA324)="","",INDEX('Per Invoice'!R$2:R$1201,$AA324)))</f>
        <v/>
      </c>
      <c r="S324" s="7">
        <f>IF($AA324="","",IF(INDEX('Per Invoice'!S$2:S$1201,$AA324)="","",INDEX('Per Invoice'!S$2:S$1201,$AA324)))</f>
        <v/>
      </c>
      <c r="T324">
        <f>IF($AA324="","",IF(INDEX('Per Invoice'!T$2:T$1201,$AA324)="","",INDEX('Per Invoice'!T$2:T$1201,$AA324)))</f>
        <v/>
      </c>
      <c r="U324" s="7">
        <f>IF($AA324="","",IF(INDEX('Per Invoice'!U$2:U$1201,$AA324)="","",INDEX('Per Invoice'!U$2:U$1201,$AA324)))</f>
        <v/>
      </c>
      <c r="V324" s="7">
        <f>IF($AA324="","",IF(INDEX('Per Invoice'!V$2:V$1201,$AA324)="","",INDEX('Per Invoice'!V$2:V$1201,$AA324)))</f>
        <v/>
      </c>
      <c r="W324" s="7">
        <f>IF($AA324="","",IF(INDEX('Per Invoice'!W$2:W$1201,$AA324)="","",INDEX('Per Invoice'!W$2:W$1201,$AA324)))</f>
        <v/>
      </c>
      <c r="X324" s="7">
        <f>IF($AA324="","",IF(INDEX('Per Invoice'!X$2:X$1201,$AA324)="","",INDEX('Per Invoice'!X$2:X$1201,$AA324)))</f>
        <v/>
      </c>
      <c r="Y324" s="7">
        <f>IF($AA324="","",IF(INDEX('Per Invoice'!Y$2:Y$1201,$AA324)="","",INDEX('Per Invoice'!Y$2:Y$1201,$AA324)))</f>
        <v/>
      </c>
      <c r="Z324" s="7">
        <f>IF($AA324="","",IF(INDEX('Per Invoice'!Z$2:Z$1201,$AA324)="","",INDEX('Per Invoice'!Z$2:Z$1201,$AA324)))</f>
        <v/>
      </c>
      <c r="AA324" s="16">
        <f>IFERROR(MATCH(Settings!$C$31&amp;"|"&amp;ROWS($AA$2:$AA324),'Per Invoice'!$AB$2:$AB$1201,0),"")</f>
        <v/>
      </c>
    </row>
    <row r="325">
      <c r="A325">
        <f>IF($AA325="","",IF(INDEX('Per Invoice'!A$2:A$1201,$AA325)="","",INDEX('Per Invoice'!A$2:A$1201,$AA325)))</f>
        <v/>
      </c>
      <c r="B325">
        <f>IF($AA325="","",IF(INDEX('Per Invoice'!B$2:B$1201,$AA325)="","",INDEX('Per Invoice'!B$2:B$1201,$AA325)))</f>
        <v/>
      </c>
      <c r="C325">
        <f>IF($AA325="","",IF(INDEX('Per Invoice'!C$2:C$1201,$AA325)="","",INDEX('Per Invoice'!C$2:C$1201,$AA325)))</f>
        <v/>
      </c>
      <c r="D325">
        <f>IF($AA325="","",IF(INDEX('Per Invoice'!D$2:D$1201,$AA325)="","",INDEX('Per Invoice'!D$2:D$1201,$AA325)))</f>
        <v/>
      </c>
      <c r="E325">
        <f>IF($AA325="","",IF(INDEX('Per Invoice'!E$2:E$1201,$AA325)="","",INDEX('Per Invoice'!E$2:E$1201,$AA325)))</f>
        <v/>
      </c>
      <c r="F325">
        <f>IF($AA325="","",IF(INDEX('Per Invoice'!F$2:F$1201,$AA325)="","",INDEX('Per Invoice'!F$2:F$1201,$AA325)))</f>
        <v/>
      </c>
      <c r="G325">
        <f>IF($AA325="","",IF(INDEX('Per Invoice'!G$2:G$1201,$AA325)="","",INDEX('Per Invoice'!G$2:G$1201,$AA325)))</f>
        <v/>
      </c>
      <c r="H325">
        <f>IF($AA325="","",IF(INDEX('Per Invoice'!H$2:H$1201,$AA325)="","",INDEX('Per Invoice'!H$2:H$1201,$AA325)))</f>
        <v/>
      </c>
      <c r="I325">
        <f>IF($AA325="","",IF(INDEX('Per Invoice'!I$2:I$1201,$AA325)="","",INDEX('Per Invoice'!I$2:I$1201,$AA325)))</f>
        <v/>
      </c>
      <c r="J325">
        <f>IF($AA325="","",IF(INDEX('Per Invoice'!J$2:J$1201,$AA325)="","",INDEX('Per Invoice'!J$2:J$1201,$AA325)))</f>
        <v/>
      </c>
      <c r="K325">
        <f>IF($AA325="","",IF(INDEX('Per Invoice'!K$2:K$1201,$AA325)="","",INDEX('Per Invoice'!K$2:K$1201,$AA325)))</f>
        <v/>
      </c>
      <c r="L325">
        <f>IF($AA325="","",IF(INDEX('Per Invoice'!L$2:L$1201,$AA325)="","",INDEX('Per Invoice'!L$2:L$1201,$AA325)))</f>
        <v/>
      </c>
      <c r="M325">
        <f>IF($AA325="","",IF(INDEX('Per Invoice'!M$2:M$1201,$AA325)="","",INDEX('Per Invoice'!M$2:M$1201,$AA325)))</f>
        <v/>
      </c>
      <c r="N325">
        <f>IF($AA325="","",IF(INDEX('Per Invoice'!N$2:N$1201,$AA325)="","",INDEX('Per Invoice'!N$2:N$1201,$AA325)))</f>
        <v/>
      </c>
      <c r="O325">
        <f>IF($AA325="","",IF(INDEX('Per Invoice'!O$2:O$1201,$AA325)="","",INDEX('Per Invoice'!O$2:O$1201,$AA325)))</f>
        <v/>
      </c>
      <c r="P325" s="7">
        <f>IF($AA325="","",IF(INDEX('Per Invoice'!P$2:P$1201,$AA325)="","",INDEX('Per Invoice'!P$2:P$1201,$AA325)))</f>
        <v/>
      </c>
      <c r="Q325">
        <f>IF($AA325="","",IF(INDEX('Per Invoice'!Q$2:Q$1201,$AA325)="","",INDEX('Per Invoice'!Q$2:Q$1201,$AA325)))</f>
        <v/>
      </c>
      <c r="R325" s="7">
        <f>IF($AA325="","",IF(INDEX('Per Invoice'!R$2:R$1201,$AA325)="","",INDEX('Per Invoice'!R$2:R$1201,$AA325)))</f>
        <v/>
      </c>
      <c r="S325" s="7">
        <f>IF($AA325="","",IF(INDEX('Per Invoice'!S$2:S$1201,$AA325)="","",INDEX('Per Invoice'!S$2:S$1201,$AA325)))</f>
        <v/>
      </c>
      <c r="T325">
        <f>IF($AA325="","",IF(INDEX('Per Invoice'!T$2:T$1201,$AA325)="","",INDEX('Per Invoice'!T$2:T$1201,$AA325)))</f>
        <v/>
      </c>
      <c r="U325" s="7">
        <f>IF($AA325="","",IF(INDEX('Per Invoice'!U$2:U$1201,$AA325)="","",INDEX('Per Invoice'!U$2:U$1201,$AA325)))</f>
        <v/>
      </c>
      <c r="V325" s="7">
        <f>IF($AA325="","",IF(INDEX('Per Invoice'!V$2:V$1201,$AA325)="","",INDEX('Per Invoice'!V$2:V$1201,$AA325)))</f>
        <v/>
      </c>
      <c r="W325" s="7">
        <f>IF($AA325="","",IF(INDEX('Per Invoice'!W$2:W$1201,$AA325)="","",INDEX('Per Invoice'!W$2:W$1201,$AA325)))</f>
        <v/>
      </c>
      <c r="X325" s="7">
        <f>IF($AA325="","",IF(INDEX('Per Invoice'!X$2:X$1201,$AA325)="","",INDEX('Per Invoice'!X$2:X$1201,$AA325)))</f>
        <v/>
      </c>
      <c r="Y325" s="7">
        <f>IF($AA325="","",IF(INDEX('Per Invoice'!Y$2:Y$1201,$AA325)="","",INDEX('Per Invoice'!Y$2:Y$1201,$AA325)))</f>
        <v/>
      </c>
      <c r="Z325" s="7">
        <f>IF($AA325="","",IF(INDEX('Per Invoice'!Z$2:Z$1201,$AA325)="","",INDEX('Per Invoice'!Z$2:Z$1201,$AA325)))</f>
        <v/>
      </c>
      <c r="AA325" s="16">
        <f>IFERROR(MATCH(Settings!$C$31&amp;"|"&amp;ROWS($AA$2:$AA325),'Per Invoice'!$AB$2:$AB$1201,0),"")</f>
        <v/>
      </c>
    </row>
    <row r="326">
      <c r="A326">
        <f>IF($AA326="","",IF(INDEX('Per Invoice'!A$2:A$1201,$AA326)="","",INDEX('Per Invoice'!A$2:A$1201,$AA326)))</f>
        <v/>
      </c>
      <c r="B326">
        <f>IF($AA326="","",IF(INDEX('Per Invoice'!B$2:B$1201,$AA326)="","",INDEX('Per Invoice'!B$2:B$1201,$AA326)))</f>
        <v/>
      </c>
      <c r="C326">
        <f>IF($AA326="","",IF(INDEX('Per Invoice'!C$2:C$1201,$AA326)="","",INDEX('Per Invoice'!C$2:C$1201,$AA326)))</f>
        <v/>
      </c>
      <c r="D326">
        <f>IF($AA326="","",IF(INDEX('Per Invoice'!D$2:D$1201,$AA326)="","",INDEX('Per Invoice'!D$2:D$1201,$AA326)))</f>
        <v/>
      </c>
      <c r="E326">
        <f>IF($AA326="","",IF(INDEX('Per Invoice'!E$2:E$1201,$AA326)="","",INDEX('Per Invoice'!E$2:E$1201,$AA326)))</f>
        <v/>
      </c>
      <c r="F326">
        <f>IF($AA326="","",IF(INDEX('Per Invoice'!F$2:F$1201,$AA326)="","",INDEX('Per Invoice'!F$2:F$1201,$AA326)))</f>
        <v/>
      </c>
      <c r="G326">
        <f>IF($AA326="","",IF(INDEX('Per Invoice'!G$2:G$1201,$AA326)="","",INDEX('Per Invoice'!G$2:G$1201,$AA326)))</f>
        <v/>
      </c>
      <c r="H326">
        <f>IF($AA326="","",IF(INDEX('Per Invoice'!H$2:H$1201,$AA326)="","",INDEX('Per Invoice'!H$2:H$1201,$AA326)))</f>
        <v/>
      </c>
      <c r="I326">
        <f>IF($AA326="","",IF(INDEX('Per Invoice'!I$2:I$1201,$AA326)="","",INDEX('Per Invoice'!I$2:I$1201,$AA326)))</f>
        <v/>
      </c>
      <c r="J326">
        <f>IF($AA326="","",IF(INDEX('Per Invoice'!J$2:J$1201,$AA326)="","",INDEX('Per Invoice'!J$2:J$1201,$AA326)))</f>
        <v/>
      </c>
      <c r="K326">
        <f>IF($AA326="","",IF(INDEX('Per Invoice'!K$2:K$1201,$AA326)="","",INDEX('Per Invoice'!K$2:K$1201,$AA326)))</f>
        <v/>
      </c>
      <c r="L326">
        <f>IF($AA326="","",IF(INDEX('Per Invoice'!L$2:L$1201,$AA326)="","",INDEX('Per Invoice'!L$2:L$1201,$AA326)))</f>
        <v/>
      </c>
      <c r="M326">
        <f>IF($AA326="","",IF(INDEX('Per Invoice'!M$2:M$1201,$AA326)="","",INDEX('Per Invoice'!M$2:M$1201,$AA326)))</f>
        <v/>
      </c>
      <c r="N326">
        <f>IF($AA326="","",IF(INDEX('Per Invoice'!N$2:N$1201,$AA326)="","",INDEX('Per Invoice'!N$2:N$1201,$AA326)))</f>
        <v/>
      </c>
      <c r="O326">
        <f>IF($AA326="","",IF(INDEX('Per Invoice'!O$2:O$1201,$AA326)="","",INDEX('Per Invoice'!O$2:O$1201,$AA326)))</f>
        <v/>
      </c>
      <c r="P326" s="7">
        <f>IF($AA326="","",IF(INDEX('Per Invoice'!P$2:P$1201,$AA326)="","",INDEX('Per Invoice'!P$2:P$1201,$AA326)))</f>
        <v/>
      </c>
      <c r="Q326">
        <f>IF($AA326="","",IF(INDEX('Per Invoice'!Q$2:Q$1201,$AA326)="","",INDEX('Per Invoice'!Q$2:Q$1201,$AA326)))</f>
        <v/>
      </c>
      <c r="R326" s="7">
        <f>IF($AA326="","",IF(INDEX('Per Invoice'!R$2:R$1201,$AA326)="","",INDEX('Per Invoice'!R$2:R$1201,$AA326)))</f>
        <v/>
      </c>
      <c r="S326" s="7">
        <f>IF($AA326="","",IF(INDEX('Per Invoice'!S$2:S$1201,$AA326)="","",INDEX('Per Invoice'!S$2:S$1201,$AA326)))</f>
        <v/>
      </c>
      <c r="T326">
        <f>IF($AA326="","",IF(INDEX('Per Invoice'!T$2:T$1201,$AA326)="","",INDEX('Per Invoice'!T$2:T$1201,$AA326)))</f>
        <v/>
      </c>
      <c r="U326" s="7">
        <f>IF($AA326="","",IF(INDEX('Per Invoice'!U$2:U$1201,$AA326)="","",INDEX('Per Invoice'!U$2:U$1201,$AA326)))</f>
        <v/>
      </c>
      <c r="V326" s="7">
        <f>IF($AA326="","",IF(INDEX('Per Invoice'!V$2:V$1201,$AA326)="","",INDEX('Per Invoice'!V$2:V$1201,$AA326)))</f>
        <v/>
      </c>
      <c r="W326" s="7">
        <f>IF($AA326="","",IF(INDEX('Per Invoice'!W$2:W$1201,$AA326)="","",INDEX('Per Invoice'!W$2:W$1201,$AA326)))</f>
        <v/>
      </c>
      <c r="X326" s="7">
        <f>IF($AA326="","",IF(INDEX('Per Invoice'!X$2:X$1201,$AA326)="","",INDEX('Per Invoice'!X$2:X$1201,$AA326)))</f>
        <v/>
      </c>
      <c r="Y326" s="7">
        <f>IF($AA326="","",IF(INDEX('Per Invoice'!Y$2:Y$1201,$AA326)="","",INDEX('Per Invoice'!Y$2:Y$1201,$AA326)))</f>
        <v/>
      </c>
      <c r="Z326" s="7">
        <f>IF($AA326="","",IF(INDEX('Per Invoice'!Z$2:Z$1201,$AA326)="","",INDEX('Per Invoice'!Z$2:Z$1201,$AA326)))</f>
        <v/>
      </c>
      <c r="AA326" s="16">
        <f>IFERROR(MATCH(Settings!$C$31&amp;"|"&amp;ROWS($AA$2:$AA326),'Per Invoice'!$AB$2:$AB$1201,0),"")</f>
        <v/>
      </c>
    </row>
    <row r="327">
      <c r="A327">
        <f>IF($AA327="","",IF(INDEX('Per Invoice'!A$2:A$1201,$AA327)="","",INDEX('Per Invoice'!A$2:A$1201,$AA327)))</f>
        <v/>
      </c>
      <c r="B327">
        <f>IF($AA327="","",IF(INDEX('Per Invoice'!B$2:B$1201,$AA327)="","",INDEX('Per Invoice'!B$2:B$1201,$AA327)))</f>
        <v/>
      </c>
      <c r="C327">
        <f>IF($AA327="","",IF(INDEX('Per Invoice'!C$2:C$1201,$AA327)="","",INDEX('Per Invoice'!C$2:C$1201,$AA327)))</f>
        <v/>
      </c>
      <c r="D327">
        <f>IF($AA327="","",IF(INDEX('Per Invoice'!D$2:D$1201,$AA327)="","",INDEX('Per Invoice'!D$2:D$1201,$AA327)))</f>
        <v/>
      </c>
      <c r="E327">
        <f>IF($AA327="","",IF(INDEX('Per Invoice'!E$2:E$1201,$AA327)="","",INDEX('Per Invoice'!E$2:E$1201,$AA327)))</f>
        <v/>
      </c>
      <c r="F327">
        <f>IF($AA327="","",IF(INDEX('Per Invoice'!F$2:F$1201,$AA327)="","",INDEX('Per Invoice'!F$2:F$1201,$AA327)))</f>
        <v/>
      </c>
      <c r="G327">
        <f>IF($AA327="","",IF(INDEX('Per Invoice'!G$2:G$1201,$AA327)="","",INDEX('Per Invoice'!G$2:G$1201,$AA327)))</f>
        <v/>
      </c>
      <c r="H327">
        <f>IF($AA327="","",IF(INDEX('Per Invoice'!H$2:H$1201,$AA327)="","",INDEX('Per Invoice'!H$2:H$1201,$AA327)))</f>
        <v/>
      </c>
      <c r="I327">
        <f>IF($AA327="","",IF(INDEX('Per Invoice'!I$2:I$1201,$AA327)="","",INDEX('Per Invoice'!I$2:I$1201,$AA327)))</f>
        <v/>
      </c>
      <c r="J327">
        <f>IF($AA327="","",IF(INDEX('Per Invoice'!J$2:J$1201,$AA327)="","",INDEX('Per Invoice'!J$2:J$1201,$AA327)))</f>
        <v/>
      </c>
      <c r="K327">
        <f>IF($AA327="","",IF(INDEX('Per Invoice'!K$2:K$1201,$AA327)="","",INDEX('Per Invoice'!K$2:K$1201,$AA327)))</f>
        <v/>
      </c>
      <c r="L327">
        <f>IF($AA327="","",IF(INDEX('Per Invoice'!L$2:L$1201,$AA327)="","",INDEX('Per Invoice'!L$2:L$1201,$AA327)))</f>
        <v/>
      </c>
      <c r="M327">
        <f>IF($AA327="","",IF(INDEX('Per Invoice'!M$2:M$1201,$AA327)="","",INDEX('Per Invoice'!M$2:M$1201,$AA327)))</f>
        <v/>
      </c>
      <c r="N327">
        <f>IF($AA327="","",IF(INDEX('Per Invoice'!N$2:N$1201,$AA327)="","",INDEX('Per Invoice'!N$2:N$1201,$AA327)))</f>
        <v/>
      </c>
      <c r="O327">
        <f>IF($AA327="","",IF(INDEX('Per Invoice'!O$2:O$1201,$AA327)="","",INDEX('Per Invoice'!O$2:O$1201,$AA327)))</f>
        <v/>
      </c>
      <c r="P327" s="7">
        <f>IF($AA327="","",IF(INDEX('Per Invoice'!P$2:P$1201,$AA327)="","",INDEX('Per Invoice'!P$2:P$1201,$AA327)))</f>
        <v/>
      </c>
      <c r="Q327">
        <f>IF($AA327="","",IF(INDEX('Per Invoice'!Q$2:Q$1201,$AA327)="","",INDEX('Per Invoice'!Q$2:Q$1201,$AA327)))</f>
        <v/>
      </c>
      <c r="R327" s="7">
        <f>IF($AA327="","",IF(INDEX('Per Invoice'!R$2:R$1201,$AA327)="","",INDEX('Per Invoice'!R$2:R$1201,$AA327)))</f>
        <v/>
      </c>
      <c r="S327" s="7">
        <f>IF($AA327="","",IF(INDEX('Per Invoice'!S$2:S$1201,$AA327)="","",INDEX('Per Invoice'!S$2:S$1201,$AA327)))</f>
        <v/>
      </c>
      <c r="T327">
        <f>IF($AA327="","",IF(INDEX('Per Invoice'!T$2:T$1201,$AA327)="","",INDEX('Per Invoice'!T$2:T$1201,$AA327)))</f>
        <v/>
      </c>
      <c r="U327" s="7">
        <f>IF($AA327="","",IF(INDEX('Per Invoice'!U$2:U$1201,$AA327)="","",INDEX('Per Invoice'!U$2:U$1201,$AA327)))</f>
        <v/>
      </c>
      <c r="V327" s="7">
        <f>IF($AA327="","",IF(INDEX('Per Invoice'!V$2:V$1201,$AA327)="","",INDEX('Per Invoice'!V$2:V$1201,$AA327)))</f>
        <v/>
      </c>
      <c r="W327" s="7">
        <f>IF($AA327="","",IF(INDEX('Per Invoice'!W$2:W$1201,$AA327)="","",INDEX('Per Invoice'!W$2:W$1201,$AA327)))</f>
        <v/>
      </c>
      <c r="X327" s="7">
        <f>IF($AA327="","",IF(INDEX('Per Invoice'!X$2:X$1201,$AA327)="","",INDEX('Per Invoice'!X$2:X$1201,$AA327)))</f>
        <v/>
      </c>
      <c r="Y327" s="7">
        <f>IF($AA327="","",IF(INDEX('Per Invoice'!Y$2:Y$1201,$AA327)="","",INDEX('Per Invoice'!Y$2:Y$1201,$AA327)))</f>
        <v/>
      </c>
      <c r="Z327" s="7">
        <f>IF($AA327="","",IF(INDEX('Per Invoice'!Z$2:Z$1201,$AA327)="","",INDEX('Per Invoice'!Z$2:Z$1201,$AA327)))</f>
        <v/>
      </c>
      <c r="AA327" s="16">
        <f>IFERROR(MATCH(Settings!$C$31&amp;"|"&amp;ROWS($AA$2:$AA327),'Per Invoice'!$AB$2:$AB$1201,0),"")</f>
        <v/>
      </c>
    </row>
    <row r="328">
      <c r="A328">
        <f>IF($AA328="","",IF(INDEX('Per Invoice'!A$2:A$1201,$AA328)="","",INDEX('Per Invoice'!A$2:A$1201,$AA328)))</f>
        <v/>
      </c>
      <c r="B328">
        <f>IF($AA328="","",IF(INDEX('Per Invoice'!B$2:B$1201,$AA328)="","",INDEX('Per Invoice'!B$2:B$1201,$AA328)))</f>
        <v/>
      </c>
      <c r="C328">
        <f>IF($AA328="","",IF(INDEX('Per Invoice'!C$2:C$1201,$AA328)="","",INDEX('Per Invoice'!C$2:C$1201,$AA328)))</f>
        <v/>
      </c>
      <c r="D328">
        <f>IF($AA328="","",IF(INDEX('Per Invoice'!D$2:D$1201,$AA328)="","",INDEX('Per Invoice'!D$2:D$1201,$AA328)))</f>
        <v/>
      </c>
      <c r="E328">
        <f>IF($AA328="","",IF(INDEX('Per Invoice'!E$2:E$1201,$AA328)="","",INDEX('Per Invoice'!E$2:E$1201,$AA328)))</f>
        <v/>
      </c>
      <c r="F328">
        <f>IF($AA328="","",IF(INDEX('Per Invoice'!F$2:F$1201,$AA328)="","",INDEX('Per Invoice'!F$2:F$1201,$AA328)))</f>
        <v/>
      </c>
      <c r="G328">
        <f>IF($AA328="","",IF(INDEX('Per Invoice'!G$2:G$1201,$AA328)="","",INDEX('Per Invoice'!G$2:G$1201,$AA328)))</f>
        <v/>
      </c>
      <c r="H328">
        <f>IF($AA328="","",IF(INDEX('Per Invoice'!H$2:H$1201,$AA328)="","",INDEX('Per Invoice'!H$2:H$1201,$AA328)))</f>
        <v/>
      </c>
      <c r="I328">
        <f>IF($AA328="","",IF(INDEX('Per Invoice'!I$2:I$1201,$AA328)="","",INDEX('Per Invoice'!I$2:I$1201,$AA328)))</f>
        <v/>
      </c>
      <c r="J328">
        <f>IF($AA328="","",IF(INDEX('Per Invoice'!J$2:J$1201,$AA328)="","",INDEX('Per Invoice'!J$2:J$1201,$AA328)))</f>
        <v/>
      </c>
      <c r="K328">
        <f>IF($AA328="","",IF(INDEX('Per Invoice'!K$2:K$1201,$AA328)="","",INDEX('Per Invoice'!K$2:K$1201,$AA328)))</f>
        <v/>
      </c>
      <c r="L328">
        <f>IF($AA328="","",IF(INDEX('Per Invoice'!L$2:L$1201,$AA328)="","",INDEX('Per Invoice'!L$2:L$1201,$AA328)))</f>
        <v/>
      </c>
      <c r="M328">
        <f>IF($AA328="","",IF(INDEX('Per Invoice'!M$2:M$1201,$AA328)="","",INDEX('Per Invoice'!M$2:M$1201,$AA328)))</f>
        <v/>
      </c>
      <c r="N328">
        <f>IF($AA328="","",IF(INDEX('Per Invoice'!N$2:N$1201,$AA328)="","",INDEX('Per Invoice'!N$2:N$1201,$AA328)))</f>
        <v/>
      </c>
      <c r="O328">
        <f>IF($AA328="","",IF(INDEX('Per Invoice'!O$2:O$1201,$AA328)="","",INDEX('Per Invoice'!O$2:O$1201,$AA328)))</f>
        <v/>
      </c>
      <c r="P328" s="7">
        <f>IF($AA328="","",IF(INDEX('Per Invoice'!P$2:P$1201,$AA328)="","",INDEX('Per Invoice'!P$2:P$1201,$AA328)))</f>
        <v/>
      </c>
      <c r="Q328">
        <f>IF($AA328="","",IF(INDEX('Per Invoice'!Q$2:Q$1201,$AA328)="","",INDEX('Per Invoice'!Q$2:Q$1201,$AA328)))</f>
        <v/>
      </c>
      <c r="R328" s="7">
        <f>IF($AA328="","",IF(INDEX('Per Invoice'!R$2:R$1201,$AA328)="","",INDEX('Per Invoice'!R$2:R$1201,$AA328)))</f>
        <v/>
      </c>
      <c r="S328" s="7">
        <f>IF($AA328="","",IF(INDEX('Per Invoice'!S$2:S$1201,$AA328)="","",INDEX('Per Invoice'!S$2:S$1201,$AA328)))</f>
        <v/>
      </c>
      <c r="T328">
        <f>IF($AA328="","",IF(INDEX('Per Invoice'!T$2:T$1201,$AA328)="","",INDEX('Per Invoice'!T$2:T$1201,$AA328)))</f>
        <v/>
      </c>
      <c r="U328" s="7">
        <f>IF($AA328="","",IF(INDEX('Per Invoice'!U$2:U$1201,$AA328)="","",INDEX('Per Invoice'!U$2:U$1201,$AA328)))</f>
        <v/>
      </c>
      <c r="V328" s="7">
        <f>IF($AA328="","",IF(INDEX('Per Invoice'!V$2:V$1201,$AA328)="","",INDEX('Per Invoice'!V$2:V$1201,$AA328)))</f>
        <v/>
      </c>
      <c r="W328" s="7">
        <f>IF($AA328="","",IF(INDEX('Per Invoice'!W$2:W$1201,$AA328)="","",INDEX('Per Invoice'!W$2:W$1201,$AA328)))</f>
        <v/>
      </c>
      <c r="X328" s="7">
        <f>IF($AA328="","",IF(INDEX('Per Invoice'!X$2:X$1201,$AA328)="","",INDEX('Per Invoice'!X$2:X$1201,$AA328)))</f>
        <v/>
      </c>
      <c r="Y328" s="7">
        <f>IF($AA328="","",IF(INDEX('Per Invoice'!Y$2:Y$1201,$AA328)="","",INDEX('Per Invoice'!Y$2:Y$1201,$AA328)))</f>
        <v/>
      </c>
      <c r="Z328" s="7">
        <f>IF($AA328="","",IF(INDEX('Per Invoice'!Z$2:Z$1201,$AA328)="","",INDEX('Per Invoice'!Z$2:Z$1201,$AA328)))</f>
        <v/>
      </c>
      <c r="AA328" s="16">
        <f>IFERROR(MATCH(Settings!$C$31&amp;"|"&amp;ROWS($AA$2:$AA328),'Per Invoice'!$AB$2:$AB$1201,0),"")</f>
        <v/>
      </c>
    </row>
    <row r="329">
      <c r="A329">
        <f>IF($AA329="","",IF(INDEX('Per Invoice'!A$2:A$1201,$AA329)="","",INDEX('Per Invoice'!A$2:A$1201,$AA329)))</f>
        <v/>
      </c>
      <c r="B329">
        <f>IF($AA329="","",IF(INDEX('Per Invoice'!B$2:B$1201,$AA329)="","",INDEX('Per Invoice'!B$2:B$1201,$AA329)))</f>
        <v/>
      </c>
      <c r="C329">
        <f>IF($AA329="","",IF(INDEX('Per Invoice'!C$2:C$1201,$AA329)="","",INDEX('Per Invoice'!C$2:C$1201,$AA329)))</f>
        <v/>
      </c>
      <c r="D329">
        <f>IF($AA329="","",IF(INDEX('Per Invoice'!D$2:D$1201,$AA329)="","",INDEX('Per Invoice'!D$2:D$1201,$AA329)))</f>
        <v/>
      </c>
      <c r="E329">
        <f>IF($AA329="","",IF(INDEX('Per Invoice'!E$2:E$1201,$AA329)="","",INDEX('Per Invoice'!E$2:E$1201,$AA329)))</f>
        <v/>
      </c>
      <c r="F329">
        <f>IF($AA329="","",IF(INDEX('Per Invoice'!F$2:F$1201,$AA329)="","",INDEX('Per Invoice'!F$2:F$1201,$AA329)))</f>
        <v/>
      </c>
      <c r="G329">
        <f>IF($AA329="","",IF(INDEX('Per Invoice'!G$2:G$1201,$AA329)="","",INDEX('Per Invoice'!G$2:G$1201,$AA329)))</f>
        <v/>
      </c>
      <c r="H329">
        <f>IF($AA329="","",IF(INDEX('Per Invoice'!H$2:H$1201,$AA329)="","",INDEX('Per Invoice'!H$2:H$1201,$AA329)))</f>
        <v/>
      </c>
      <c r="I329">
        <f>IF($AA329="","",IF(INDEX('Per Invoice'!I$2:I$1201,$AA329)="","",INDEX('Per Invoice'!I$2:I$1201,$AA329)))</f>
        <v/>
      </c>
      <c r="J329">
        <f>IF($AA329="","",IF(INDEX('Per Invoice'!J$2:J$1201,$AA329)="","",INDEX('Per Invoice'!J$2:J$1201,$AA329)))</f>
        <v/>
      </c>
      <c r="K329">
        <f>IF($AA329="","",IF(INDEX('Per Invoice'!K$2:K$1201,$AA329)="","",INDEX('Per Invoice'!K$2:K$1201,$AA329)))</f>
        <v/>
      </c>
      <c r="L329">
        <f>IF($AA329="","",IF(INDEX('Per Invoice'!L$2:L$1201,$AA329)="","",INDEX('Per Invoice'!L$2:L$1201,$AA329)))</f>
        <v/>
      </c>
      <c r="M329">
        <f>IF($AA329="","",IF(INDEX('Per Invoice'!M$2:M$1201,$AA329)="","",INDEX('Per Invoice'!M$2:M$1201,$AA329)))</f>
        <v/>
      </c>
      <c r="N329">
        <f>IF($AA329="","",IF(INDEX('Per Invoice'!N$2:N$1201,$AA329)="","",INDEX('Per Invoice'!N$2:N$1201,$AA329)))</f>
        <v/>
      </c>
      <c r="O329">
        <f>IF($AA329="","",IF(INDEX('Per Invoice'!O$2:O$1201,$AA329)="","",INDEX('Per Invoice'!O$2:O$1201,$AA329)))</f>
        <v/>
      </c>
      <c r="P329" s="7">
        <f>IF($AA329="","",IF(INDEX('Per Invoice'!P$2:P$1201,$AA329)="","",INDEX('Per Invoice'!P$2:P$1201,$AA329)))</f>
        <v/>
      </c>
      <c r="Q329">
        <f>IF($AA329="","",IF(INDEX('Per Invoice'!Q$2:Q$1201,$AA329)="","",INDEX('Per Invoice'!Q$2:Q$1201,$AA329)))</f>
        <v/>
      </c>
      <c r="R329" s="7">
        <f>IF($AA329="","",IF(INDEX('Per Invoice'!R$2:R$1201,$AA329)="","",INDEX('Per Invoice'!R$2:R$1201,$AA329)))</f>
        <v/>
      </c>
      <c r="S329" s="7">
        <f>IF($AA329="","",IF(INDEX('Per Invoice'!S$2:S$1201,$AA329)="","",INDEX('Per Invoice'!S$2:S$1201,$AA329)))</f>
        <v/>
      </c>
      <c r="T329">
        <f>IF($AA329="","",IF(INDEX('Per Invoice'!T$2:T$1201,$AA329)="","",INDEX('Per Invoice'!T$2:T$1201,$AA329)))</f>
        <v/>
      </c>
      <c r="U329" s="7">
        <f>IF($AA329="","",IF(INDEX('Per Invoice'!U$2:U$1201,$AA329)="","",INDEX('Per Invoice'!U$2:U$1201,$AA329)))</f>
        <v/>
      </c>
      <c r="V329" s="7">
        <f>IF($AA329="","",IF(INDEX('Per Invoice'!V$2:V$1201,$AA329)="","",INDEX('Per Invoice'!V$2:V$1201,$AA329)))</f>
        <v/>
      </c>
      <c r="W329" s="7">
        <f>IF($AA329="","",IF(INDEX('Per Invoice'!W$2:W$1201,$AA329)="","",INDEX('Per Invoice'!W$2:W$1201,$AA329)))</f>
        <v/>
      </c>
      <c r="X329" s="7">
        <f>IF($AA329="","",IF(INDEX('Per Invoice'!X$2:X$1201,$AA329)="","",INDEX('Per Invoice'!X$2:X$1201,$AA329)))</f>
        <v/>
      </c>
      <c r="Y329" s="7">
        <f>IF($AA329="","",IF(INDEX('Per Invoice'!Y$2:Y$1201,$AA329)="","",INDEX('Per Invoice'!Y$2:Y$1201,$AA329)))</f>
        <v/>
      </c>
      <c r="Z329" s="7">
        <f>IF($AA329="","",IF(INDEX('Per Invoice'!Z$2:Z$1201,$AA329)="","",INDEX('Per Invoice'!Z$2:Z$1201,$AA329)))</f>
        <v/>
      </c>
      <c r="AA329" s="16">
        <f>IFERROR(MATCH(Settings!$C$31&amp;"|"&amp;ROWS($AA$2:$AA329),'Per Invoice'!$AB$2:$AB$1201,0),"")</f>
        <v/>
      </c>
    </row>
    <row r="330">
      <c r="A330">
        <f>IF($AA330="","",IF(INDEX('Per Invoice'!A$2:A$1201,$AA330)="","",INDEX('Per Invoice'!A$2:A$1201,$AA330)))</f>
        <v/>
      </c>
      <c r="B330">
        <f>IF($AA330="","",IF(INDEX('Per Invoice'!B$2:B$1201,$AA330)="","",INDEX('Per Invoice'!B$2:B$1201,$AA330)))</f>
        <v/>
      </c>
      <c r="C330">
        <f>IF($AA330="","",IF(INDEX('Per Invoice'!C$2:C$1201,$AA330)="","",INDEX('Per Invoice'!C$2:C$1201,$AA330)))</f>
        <v/>
      </c>
      <c r="D330">
        <f>IF($AA330="","",IF(INDEX('Per Invoice'!D$2:D$1201,$AA330)="","",INDEX('Per Invoice'!D$2:D$1201,$AA330)))</f>
        <v/>
      </c>
      <c r="E330">
        <f>IF($AA330="","",IF(INDEX('Per Invoice'!E$2:E$1201,$AA330)="","",INDEX('Per Invoice'!E$2:E$1201,$AA330)))</f>
        <v/>
      </c>
      <c r="F330">
        <f>IF($AA330="","",IF(INDEX('Per Invoice'!F$2:F$1201,$AA330)="","",INDEX('Per Invoice'!F$2:F$1201,$AA330)))</f>
        <v/>
      </c>
      <c r="G330">
        <f>IF($AA330="","",IF(INDEX('Per Invoice'!G$2:G$1201,$AA330)="","",INDEX('Per Invoice'!G$2:G$1201,$AA330)))</f>
        <v/>
      </c>
      <c r="H330">
        <f>IF($AA330="","",IF(INDEX('Per Invoice'!H$2:H$1201,$AA330)="","",INDEX('Per Invoice'!H$2:H$1201,$AA330)))</f>
        <v/>
      </c>
      <c r="I330">
        <f>IF($AA330="","",IF(INDEX('Per Invoice'!I$2:I$1201,$AA330)="","",INDEX('Per Invoice'!I$2:I$1201,$AA330)))</f>
        <v/>
      </c>
      <c r="J330">
        <f>IF($AA330="","",IF(INDEX('Per Invoice'!J$2:J$1201,$AA330)="","",INDEX('Per Invoice'!J$2:J$1201,$AA330)))</f>
        <v/>
      </c>
      <c r="K330">
        <f>IF($AA330="","",IF(INDEX('Per Invoice'!K$2:K$1201,$AA330)="","",INDEX('Per Invoice'!K$2:K$1201,$AA330)))</f>
        <v/>
      </c>
      <c r="L330">
        <f>IF($AA330="","",IF(INDEX('Per Invoice'!L$2:L$1201,$AA330)="","",INDEX('Per Invoice'!L$2:L$1201,$AA330)))</f>
        <v/>
      </c>
      <c r="M330">
        <f>IF($AA330="","",IF(INDEX('Per Invoice'!M$2:M$1201,$AA330)="","",INDEX('Per Invoice'!M$2:M$1201,$AA330)))</f>
        <v/>
      </c>
      <c r="N330">
        <f>IF($AA330="","",IF(INDEX('Per Invoice'!N$2:N$1201,$AA330)="","",INDEX('Per Invoice'!N$2:N$1201,$AA330)))</f>
        <v/>
      </c>
      <c r="O330">
        <f>IF($AA330="","",IF(INDEX('Per Invoice'!O$2:O$1201,$AA330)="","",INDEX('Per Invoice'!O$2:O$1201,$AA330)))</f>
        <v/>
      </c>
      <c r="P330" s="7">
        <f>IF($AA330="","",IF(INDEX('Per Invoice'!P$2:P$1201,$AA330)="","",INDEX('Per Invoice'!P$2:P$1201,$AA330)))</f>
        <v/>
      </c>
      <c r="Q330">
        <f>IF($AA330="","",IF(INDEX('Per Invoice'!Q$2:Q$1201,$AA330)="","",INDEX('Per Invoice'!Q$2:Q$1201,$AA330)))</f>
        <v/>
      </c>
      <c r="R330" s="7">
        <f>IF($AA330="","",IF(INDEX('Per Invoice'!R$2:R$1201,$AA330)="","",INDEX('Per Invoice'!R$2:R$1201,$AA330)))</f>
        <v/>
      </c>
      <c r="S330" s="7">
        <f>IF($AA330="","",IF(INDEX('Per Invoice'!S$2:S$1201,$AA330)="","",INDEX('Per Invoice'!S$2:S$1201,$AA330)))</f>
        <v/>
      </c>
      <c r="T330">
        <f>IF($AA330="","",IF(INDEX('Per Invoice'!T$2:T$1201,$AA330)="","",INDEX('Per Invoice'!T$2:T$1201,$AA330)))</f>
        <v/>
      </c>
      <c r="U330" s="7">
        <f>IF($AA330="","",IF(INDEX('Per Invoice'!U$2:U$1201,$AA330)="","",INDEX('Per Invoice'!U$2:U$1201,$AA330)))</f>
        <v/>
      </c>
      <c r="V330" s="7">
        <f>IF($AA330="","",IF(INDEX('Per Invoice'!V$2:V$1201,$AA330)="","",INDEX('Per Invoice'!V$2:V$1201,$AA330)))</f>
        <v/>
      </c>
      <c r="W330" s="7">
        <f>IF($AA330="","",IF(INDEX('Per Invoice'!W$2:W$1201,$AA330)="","",INDEX('Per Invoice'!W$2:W$1201,$AA330)))</f>
        <v/>
      </c>
      <c r="X330" s="7">
        <f>IF($AA330="","",IF(INDEX('Per Invoice'!X$2:X$1201,$AA330)="","",INDEX('Per Invoice'!X$2:X$1201,$AA330)))</f>
        <v/>
      </c>
      <c r="Y330" s="7">
        <f>IF($AA330="","",IF(INDEX('Per Invoice'!Y$2:Y$1201,$AA330)="","",INDEX('Per Invoice'!Y$2:Y$1201,$AA330)))</f>
        <v/>
      </c>
      <c r="Z330" s="7">
        <f>IF($AA330="","",IF(INDEX('Per Invoice'!Z$2:Z$1201,$AA330)="","",INDEX('Per Invoice'!Z$2:Z$1201,$AA330)))</f>
        <v/>
      </c>
      <c r="AA330" s="16">
        <f>IFERROR(MATCH(Settings!$C$31&amp;"|"&amp;ROWS($AA$2:$AA330),'Per Invoice'!$AB$2:$AB$1201,0),"")</f>
        <v/>
      </c>
    </row>
    <row r="331">
      <c r="A331">
        <f>IF($AA331="","",IF(INDEX('Per Invoice'!A$2:A$1201,$AA331)="","",INDEX('Per Invoice'!A$2:A$1201,$AA331)))</f>
        <v/>
      </c>
      <c r="B331">
        <f>IF($AA331="","",IF(INDEX('Per Invoice'!B$2:B$1201,$AA331)="","",INDEX('Per Invoice'!B$2:B$1201,$AA331)))</f>
        <v/>
      </c>
      <c r="C331">
        <f>IF($AA331="","",IF(INDEX('Per Invoice'!C$2:C$1201,$AA331)="","",INDEX('Per Invoice'!C$2:C$1201,$AA331)))</f>
        <v/>
      </c>
      <c r="D331">
        <f>IF($AA331="","",IF(INDEX('Per Invoice'!D$2:D$1201,$AA331)="","",INDEX('Per Invoice'!D$2:D$1201,$AA331)))</f>
        <v/>
      </c>
      <c r="E331">
        <f>IF($AA331="","",IF(INDEX('Per Invoice'!E$2:E$1201,$AA331)="","",INDEX('Per Invoice'!E$2:E$1201,$AA331)))</f>
        <v/>
      </c>
      <c r="F331">
        <f>IF($AA331="","",IF(INDEX('Per Invoice'!F$2:F$1201,$AA331)="","",INDEX('Per Invoice'!F$2:F$1201,$AA331)))</f>
        <v/>
      </c>
      <c r="G331">
        <f>IF($AA331="","",IF(INDEX('Per Invoice'!G$2:G$1201,$AA331)="","",INDEX('Per Invoice'!G$2:G$1201,$AA331)))</f>
        <v/>
      </c>
      <c r="H331">
        <f>IF($AA331="","",IF(INDEX('Per Invoice'!H$2:H$1201,$AA331)="","",INDEX('Per Invoice'!H$2:H$1201,$AA331)))</f>
        <v/>
      </c>
      <c r="I331">
        <f>IF($AA331="","",IF(INDEX('Per Invoice'!I$2:I$1201,$AA331)="","",INDEX('Per Invoice'!I$2:I$1201,$AA331)))</f>
        <v/>
      </c>
      <c r="J331">
        <f>IF($AA331="","",IF(INDEX('Per Invoice'!J$2:J$1201,$AA331)="","",INDEX('Per Invoice'!J$2:J$1201,$AA331)))</f>
        <v/>
      </c>
      <c r="K331">
        <f>IF($AA331="","",IF(INDEX('Per Invoice'!K$2:K$1201,$AA331)="","",INDEX('Per Invoice'!K$2:K$1201,$AA331)))</f>
        <v/>
      </c>
      <c r="L331">
        <f>IF($AA331="","",IF(INDEX('Per Invoice'!L$2:L$1201,$AA331)="","",INDEX('Per Invoice'!L$2:L$1201,$AA331)))</f>
        <v/>
      </c>
      <c r="M331">
        <f>IF($AA331="","",IF(INDEX('Per Invoice'!M$2:M$1201,$AA331)="","",INDEX('Per Invoice'!M$2:M$1201,$AA331)))</f>
        <v/>
      </c>
      <c r="N331">
        <f>IF($AA331="","",IF(INDEX('Per Invoice'!N$2:N$1201,$AA331)="","",INDEX('Per Invoice'!N$2:N$1201,$AA331)))</f>
        <v/>
      </c>
      <c r="O331">
        <f>IF($AA331="","",IF(INDEX('Per Invoice'!O$2:O$1201,$AA331)="","",INDEX('Per Invoice'!O$2:O$1201,$AA331)))</f>
        <v/>
      </c>
      <c r="P331" s="7">
        <f>IF($AA331="","",IF(INDEX('Per Invoice'!P$2:P$1201,$AA331)="","",INDEX('Per Invoice'!P$2:P$1201,$AA331)))</f>
        <v/>
      </c>
      <c r="Q331">
        <f>IF($AA331="","",IF(INDEX('Per Invoice'!Q$2:Q$1201,$AA331)="","",INDEX('Per Invoice'!Q$2:Q$1201,$AA331)))</f>
        <v/>
      </c>
      <c r="R331" s="7">
        <f>IF($AA331="","",IF(INDEX('Per Invoice'!R$2:R$1201,$AA331)="","",INDEX('Per Invoice'!R$2:R$1201,$AA331)))</f>
        <v/>
      </c>
      <c r="S331" s="7">
        <f>IF($AA331="","",IF(INDEX('Per Invoice'!S$2:S$1201,$AA331)="","",INDEX('Per Invoice'!S$2:S$1201,$AA331)))</f>
        <v/>
      </c>
      <c r="T331">
        <f>IF($AA331="","",IF(INDEX('Per Invoice'!T$2:T$1201,$AA331)="","",INDEX('Per Invoice'!T$2:T$1201,$AA331)))</f>
        <v/>
      </c>
      <c r="U331" s="7">
        <f>IF($AA331="","",IF(INDEX('Per Invoice'!U$2:U$1201,$AA331)="","",INDEX('Per Invoice'!U$2:U$1201,$AA331)))</f>
        <v/>
      </c>
      <c r="V331" s="7">
        <f>IF($AA331="","",IF(INDEX('Per Invoice'!V$2:V$1201,$AA331)="","",INDEX('Per Invoice'!V$2:V$1201,$AA331)))</f>
        <v/>
      </c>
      <c r="W331" s="7">
        <f>IF($AA331="","",IF(INDEX('Per Invoice'!W$2:W$1201,$AA331)="","",INDEX('Per Invoice'!W$2:W$1201,$AA331)))</f>
        <v/>
      </c>
      <c r="X331" s="7">
        <f>IF($AA331="","",IF(INDEX('Per Invoice'!X$2:X$1201,$AA331)="","",INDEX('Per Invoice'!X$2:X$1201,$AA331)))</f>
        <v/>
      </c>
      <c r="Y331" s="7">
        <f>IF($AA331="","",IF(INDEX('Per Invoice'!Y$2:Y$1201,$AA331)="","",INDEX('Per Invoice'!Y$2:Y$1201,$AA331)))</f>
        <v/>
      </c>
      <c r="Z331" s="7">
        <f>IF($AA331="","",IF(INDEX('Per Invoice'!Z$2:Z$1201,$AA331)="","",INDEX('Per Invoice'!Z$2:Z$1201,$AA331)))</f>
        <v/>
      </c>
      <c r="AA331" s="16">
        <f>IFERROR(MATCH(Settings!$C$31&amp;"|"&amp;ROWS($AA$2:$AA331),'Per Invoice'!$AB$2:$AB$1201,0),"")</f>
        <v/>
      </c>
    </row>
    <row r="332">
      <c r="A332">
        <f>IF($AA332="","",IF(INDEX('Per Invoice'!A$2:A$1201,$AA332)="","",INDEX('Per Invoice'!A$2:A$1201,$AA332)))</f>
        <v/>
      </c>
      <c r="B332">
        <f>IF($AA332="","",IF(INDEX('Per Invoice'!B$2:B$1201,$AA332)="","",INDEX('Per Invoice'!B$2:B$1201,$AA332)))</f>
        <v/>
      </c>
      <c r="C332">
        <f>IF($AA332="","",IF(INDEX('Per Invoice'!C$2:C$1201,$AA332)="","",INDEX('Per Invoice'!C$2:C$1201,$AA332)))</f>
        <v/>
      </c>
      <c r="D332">
        <f>IF($AA332="","",IF(INDEX('Per Invoice'!D$2:D$1201,$AA332)="","",INDEX('Per Invoice'!D$2:D$1201,$AA332)))</f>
        <v/>
      </c>
      <c r="E332">
        <f>IF($AA332="","",IF(INDEX('Per Invoice'!E$2:E$1201,$AA332)="","",INDEX('Per Invoice'!E$2:E$1201,$AA332)))</f>
        <v/>
      </c>
      <c r="F332">
        <f>IF($AA332="","",IF(INDEX('Per Invoice'!F$2:F$1201,$AA332)="","",INDEX('Per Invoice'!F$2:F$1201,$AA332)))</f>
        <v/>
      </c>
      <c r="G332">
        <f>IF($AA332="","",IF(INDEX('Per Invoice'!G$2:G$1201,$AA332)="","",INDEX('Per Invoice'!G$2:G$1201,$AA332)))</f>
        <v/>
      </c>
      <c r="H332">
        <f>IF($AA332="","",IF(INDEX('Per Invoice'!H$2:H$1201,$AA332)="","",INDEX('Per Invoice'!H$2:H$1201,$AA332)))</f>
        <v/>
      </c>
      <c r="I332">
        <f>IF($AA332="","",IF(INDEX('Per Invoice'!I$2:I$1201,$AA332)="","",INDEX('Per Invoice'!I$2:I$1201,$AA332)))</f>
        <v/>
      </c>
      <c r="J332">
        <f>IF($AA332="","",IF(INDEX('Per Invoice'!J$2:J$1201,$AA332)="","",INDEX('Per Invoice'!J$2:J$1201,$AA332)))</f>
        <v/>
      </c>
      <c r="K332">
        <f>IF($AA332="","",IF(INDEX('Per Invoice'!K$2:K$1201,$AA332)="","",INDEX('Per Invoice'!K$2:K$1201,$AA332)))</f>
        <v/>
      </c>
      <c r="L332">
        <f>IF($AA332="","",IF(INDEX('Per Invoice'!L$2:L$1201,$AA332)="","",INDEX('Per Invoice'!L$2:L$1201,$AA332)))</f>
        <v/>
      </c>
      <c r="M332">
        <f>IF($AA332="","",IF(INDEX('Per Invoice'!M$2:M$1201,$AA332)="","",INDEX('Per Invoice'!M$2:M$1201,$AA332)))</f>
        <v/>
      </c>
      <c r="N332">
        <f>IF($AA332="","",IF(INDEX('Per Invoice'!N$2:N$1201,$AA332)="","",INDEX('Per Invoice'!N$2:N$1201,$AA332)))</f>
        <v/>
      </c>
      <c r="O332">
        <f>IF($AA332="","",IF(INDEX('Per Invoice'!O$2:O$1201,$AA332)="","",INDEX('Per Invoice'!O$2:O$1201,$AA332)))</f>
        <v/>
      </c>
      <c r="P332" s="7">
        <f>IF($AA332="","",IF(INDEX('Per Invoice'!P$2:P$1201,$AA332)="","",INDEX('Per Invoice'!P$2:P$1201,$AA332)))</f>
        <v/>
      </c>
      <c r="Q332">
        <f>IF($AA332="","",IF(INDEX('Per Invoice'!Q$2:Q$1201,$AA332)="","",INDEX('Per Invoice'!Q$2:Q$1201,$AA332)))</f>
        <v/>
      </c>
      <c r="R332" s="7">
        <f>IF($AA332="","",IF(INDEX('Per Invoice'!R$2:R$1201,$AA332)="","",INDEX('Per Invoice'!R$2:R$1201,$AA332)))</f>
        <v/>
      </c>
      <c r="S332" s="7">
        <f>IF($AA332="","",IF(INDEX('Per Invoice'!S$2:S$1201,$AA332)="","",INDEX('Per Invoice'!S$2:S$1201,$AA332)))</f>
        <v/>
      </c>
      <c r="T332">
        <f>IF($AA332="","",IF(INDEX('Per Invoice'!T$2:T$1201,$AA332)="","",INDEX('Per Invoice'!T$2:T$1201,$AA332)))</f>
        <v/>
      </c>
      <c r="U332" s="7">
        <f>IF($AA332="","",IF(INDEX('Per Invoice'!U$2:U$1201,$AA332)="","",INDEX('Per Invoice'!U$2:U$1201,$AA332)))</f>
        <v/>
      </c>
      <c r="V332" s="7">
        <f>IF($AA332="","",IF(INDEX('Per Invoice'!V$2:V$1201,$AA332)="","",INDEX('Per Invoice'!V$2:V$1201,$AA332)))</f>
        <v/>
      </c>
      <c r="W332" s="7">
        <f>IF($AA332="","",IF(INDEX('Per Invoice'!W$2:W$1201,$AA332)="","",INDEX('Per Invoice'!W$2:W$1201,$AA332)))</f>
        <v/>
      </c>
      <c r="X332" s="7">
        <f>IF($AA332="","",IF(INDEX('Per Invoice'!X$2:X$1201,$AA332)="","",INDEX('Per Invoice'!X$2:X$1201,$AA332)))</f>
        <v/>
      </c>
      <c r="Y332" s="7">
        <f>IF($AA332="","",IF(INDEX('Per Invoice'!Y$2:Y$1201,$AA332)="","",INDEX('Per Invoice'!Y$2:Y$1201,$AA332)))</f>
        <v/>
      </c>
      <c r="Z332" s="7">
        <f>IF($AA332="","",IF(INDEX('Per Invoice'!Z$2:Z$1201,$AA332)="","",INDEX('Per Invoice'!Z$2:Z$1201,$AA332)))</f>
        <v/>
      </c>
      <c r="AA332" s="16">
        <f>IFERROR(MATCH(Settings!$C$31&amp;"|"&amp;ROWS($AA$2:$AA332),'Per Invoice'!$AB$2:$AB$1201,0),"")</f>
        <v/>
      </c>
    </row>
    <row r="333">
      <c r="A333">
        <f>IF($AA333="","",IF(INDEX('Per Invoice'!A$2:A$1201,$AA333)="","",INDEX('Per Invoice'!A$2:A$1201,$AA333)))</f>
        <v/>
      </c>
      <c r="B333">
        <f>IF($AA333="","",IF(INDEX('Per Invoice'!B$2:B$1201,$AA333)="","",INDEX('Per Invoice'!B$2:B$1201,$AA333)))</f>
        <v/>
      </c>
      <c r="C333">
        <f>IF($AA333="","",IF(INDEX('Per Invoice'!C$2:C$1201,$AA333)="","",INDEX('Per Invoice'!C$2:C$1201,$AA333)))</f>
        <v/>
      </c>
      <c r="D333">
        <f>IF($AA333="","",IF(INDEX('Per Invoice'!D$2:D$1201,$AA333)="","",INDEX('Per Invoice'!D$2:D$1201,$AA333)))</f>
        <v/>
      </c>
      <c r="E333">
        <f>IF($AA333="","",IF(INDEX('Per Invoice'!E$2:E$1201,$AA333)="","",INDEX('Per Invoice'!E$2:E$1201,$AA333)))</f>
        <v/>
      </c>
      <c r="F333">
        <f>IF($AA333="","",IF(INDEX('Per Invoice'!F$2:F$1201,$AA333)="","",INDEX('Per Invoice'!F$2:F$1201,$AA333)))</f>
        <v/>
      </c>
      <c r="G333">
        <f>IF($AA333="","",IF(INDEX('Per Invoice'!G$2:G$1201,$AA333)="","",INDEX('Per Invoice'!G$2:G$1201,$AA333)))</f>
        <v/>
      </c>
      <c r="H333">
        <f>IF($AA333="","",IF(INDEX('Per Invoice'!H$2:H$1201,$AA333)="","",INDEX('Per Invoice'!H$2:H$1201,$AA333)))</f>
        <v/>
      </c>
      <c r="I333">
        <f>IF($AA333="","",IF(INDEX('Per Invoice'!I$2:I$1201,$AA333)="","",INDEX('Per Invoice'!I$2:I$1201,$AA333)))</f>
        <v/>
      </c>
      <c r="J333">
        <f>IF($AA333="","",IF(INDEX('Per Invoice'!J$2:J$1201,$AA333)="","",INDEX('Per Invoice'!J$2:J$1201,$AA333)))</f>
        <v/>
      </c>
      <c r="K333">
        <f>IF($AA333="","",IF(INDEX('Per Invoice'!K$2:K$1201,$AA333)="","",INDEX('Per Invoice'!K$2:K$1201,$AA333)))</f>
        <v/>
      </c>
      <c r="L333">
        <f>IF($AA333="","",IF(INDEX('Per Invoice'!L$2:L$1201,$AA333)="","",INDEX('Per Invoice'!L$2:L$1201,$AA333)))</f>
        <v/>
      </c>
      <c r="M333">
        <f>IF($AA333="","",IF(INDEX('Per Invoice'!M$2:M$1201,$AA333)="","",INDEX('Per Invoice'!M$2:M$1201,$AA333)))</f>
        <v/>
      </c>
      <c r="N333">
        <f>IF($AA333="","",IF(INDEX('Per Invoice'!N$2:N$1201,$AA333)="","",INDEX('Per Invoice'!N$2:N$1201,$AA333)))</f>
        <v/>
      </c>
      <c r="O333">
        <f>IF($AA333="","",IF(INDEX('Per Invoice'!O$2:O$1201,$AA333)="","",INDEX('Per Invoice'!O$2:O$1201,$AA333)))</f>
        <v/>
      </c>
      <c r="P333" s="7">
        <f>IF($AA333="","",IF(INDEX('Per Invoice'!P$2:P$1201,$AA333)="","",INDEX('Per Invoice'!P$2:P$1201,$AA333)))</f>
        <v/>
      </c>
      <c r="Q333">
        <f>IF($AA333="","",IF(INDEX('Per Invoice'!Q$2:Q$1201,$AA333)="","",INDEX('Per Invoice'!Q$2:Q$1201,$AA333)))</f>
        <v/>
      </c>
      <c r="R333" s="7">
        <f>IF($AA333="","",IF(INDEX('Per Invoice'!R$2:R$1201,$AA333)="","",INDEX('Per Invoice'!R$2:R$1201,$AA333)))</f>
        <v/>
      </c>
      <c r="S333" s="7">
        <f>IF($AA333="","",IF(INDEX('Per Invoice'!S$2:S$1201,$AA333)="","",INDEX('Per Invoice'!S$2:S$1201,$AA333)))</f>
        <v/>
      </c>
      <c r="T333">
        <f>IF($AA333="","",IF(INDEX('Per Invoice'!T$2:T$1201,$AA333)="","",INDEX('Per Invoice'!T$2:T$1201,$AA333)))</f>
        <v/>
      </c>
      <c r="U333" s="7">
        <f>IF($AA333="","",IF(INDEX('Per Invoice'!U$2:U$1201,$AA333)="","",INDEX('Per Invoice'!U$2:U$1201,$AA333)))</f>
        <v/>
      </c>
      <c r="V333" s="7">
        <f>IF($AA333="","",IF(INDEX('Per Invoice'!V$2:V$1201,$AA333)="","",INDEX('Per Invoice'!V$2:V$1201,$AA333)))</f>
        <v/>
      </c>
      <c r="W333" s="7">
        <f>IF($AA333="","",IF(INDEX('Per Invoice'!W$2:W$1201,$AA333)="","",INDEX('Per Invoice'!W$2:W$1201,$AA333)))</f>
        <v/>
      </c>
      <c r="X333" s="7">
        <f>IF($AA333="","",IF(INDEX('Per Invoice'!X$2:X$1201,$AA333)="","",INDEX('Per Invoice'!X$2:X$1201,$AA333)))</f>
        <v/>
      </c>
      <c r="Y333" s="7">
        <f>IF($AA333="","",IF(INDEX('Per Invoice'!Y$2:Y$1201,$AA333)="","",INDEX('Per Invoice'!Y$2:Y$1201,$AA333)))</f>
        <v/>
      </c>
      <c r="Z333" s="7">
        <f>IF($AA333="","",IF(INDEX('Per Invoice'!Z$2:Z$1201,$AA333)="","",INDEX('Per Invoice'!Z$2:Z$1201,$AA333)))</f>
        <v/>
      </c>
      <c r="AA333" s="16">
        <f>IFERROR(MATCH(Settings!$C$31&amp;"|"&amp;ROWS($AA$2:$AA333),'Per Invoice'!$AB$2:$AB$1201,0),"")</f>
        <v/>
      </c>
    </row>
    <row r="334">
      <c r="A334">
        <f>IF($AA334="","",IF(INDEX('Per Invoice'!A$2:A$1201,$AA334)="","",INDEX('Per Invoice'!A$2:A$1201,$AA334)))</f>
        <v/>
      </c>
      <c r="B334">
        <f>IF($AA334="","",IF(INDEX('Per Invoice'!B$2:B$1201,$AA334)="","",INDEX('Per Invoice'!B$2:B$1201,$AA334)))</f>
        <v/>
      </c>
      <c r="C334">
        <f>IF($AA334="","",IF(INDEX('Per Invoice'!C$2:C$1201,$AA334)="","",INDEX('Per Invoice'!C$2:C$1201,$AA334)))</f>
        <v/>
      </c>
      <c r="D334">
        <f>IF($AA334="","",IF(INDEX('Per Invoice'!D$2:D$1201,$AA334)="","",INDEX('Per Invoice'!D$2:D$1201,$AA334)))</f>
        <v/>
      </c>
      <c r="E334">
        <f>IF($AA334="","",IF(INDEX('Per Invoice'!E$2:E$1201,$AA334)="","",INDEX('Per Invoice'!E$2:E$1201,$AA334)))</f>
        <v/>
      </c>
      <c r="F334">
        <f>IF($AA334="","",IF(INDEX('Per Invoice'!F$2:F$1201,$AA334)="","",INDEX('Per Invoice'!F$2:F$1201,$AA334)))</f>
        <v/>
      </c>
      <c r="G334">
        <f>IF($AA334="","",IF(INDEX('Per Invoice'!G$2:G$1201,$AA334)="","",INDEX('Per Invoice'!G$2:G$1201,$AA334)))</f>
        <v/>
      </c>
      <c r="H334">
        <f>IF($AA334="","",IF(INDEX('Per Invoice'!H$2:H$1201,$AA334)="","",INDEX('Per Invoice'!H$2:H$1201,$AA334)))</f>
        <v/>
      </c>
      <c r="I334">
        <f>IF($AA334="","",IF(INDEX('Per Invoice'!I$2:I$1201,$AA334)="","",INDEX('Per Invoice'!I$2:I$1201,$AA334)))</f>
        <v/>
      </c>
      <c r="J334">
        <f>IF($AA334="","",IF(INDEX('Per Invoice'!J$2:J$1201,$AA334)="","",INDEX('Per Invoice'!J$2:J$1201,$AA334)))</f>
        <v/>
      </c>
      <c r="K334">
        <f>IF($AA334="","",IF(INDEX('Per Invoice'!K$2:K$1201,$AA334)="","",INDEX('Per Invoice'!K$2:K$1201,$AA334)))</f>
        <v/>
      </c>
      <c r="L334">
        <f>IF($AA334="","",IF(INDEX('Per Invoice'!L$2:L$1201,$AA334)="","",INDEX('Per Invoice'!L$2:L$1201,$AA334)))</f>
        <v/>
      </c>
      <c r="M334">
        <f>IF($AA334="","",IF(INDEX('Per Invoice'!M$2:M$1201,$AA334)="","",INDEX('Per Invoice'!M$2:M$1201,$AA334)))</f>
        <v/>
      </c>
      <c r="N334">
        <f>IF($AA334="","",IF(INDEX('Per Invoice'!N$2:N$1201,$AA334)="","",INDEX('Per Invoice'!N$2:N$1201,$AA334)))</f>
        <v/>
      </c>
      <c r="O334">
        <f>IF($AA334="","",IF(INDEX('Per Invoice'!O$2:O$1201,$AA334)="","",INDEX('Per Invoice'!O$2:O$1201,$AA334)))</f>
        <v/>
      </c>
      <c r="P334" s="7">
        <f>IF($AA334="","",IF(INDEX('Per Invoice'!P$2:P$1201,$AA334)="","",INDEX('Per Invoice'!P$2:P$1201,$AA334)))</f>
        <v/>
      </c>
      <c r="Q334">
        <f>IF($AA334="","",IF(INDEX('Per Invoice'!Q$2:Q$1201,$AA334)="","",INDEX('Per Invoice'!Q$2:Q$1201,$AA334)))</f>
        <v/>
      </c>
      <c r="R334" s="7">
        <f>IF($AA334="","",IF(INDEX('Per Invoice'!R$2:R$1201,$AA334)="","",INDEX('Per Invoice'!R$2:R$1201,$AA334)))</f>
        <v/>
      </c>
      <c r="S334" s="7">
        <f>IF($AA334="","",IF(INDEX('Per Invoice'!S$2:S$1201,$AA334)="","",INDEX('Per Invoice'!S$2:S$1201,$AA334)))</f>
        <v/>
      </c>
      <c r="T334">
        <f>IF($AA334="","",IF(INDEX('Per Invoice'!T$2:T$1201,$AA334)="","",INDEX('Per Invoice'!T$2:T$1201,$AA334)))</f>
        <v/>
      </c>
      <c r="U334" s="7">
        <f>IF($AA334="","",IF(INDEX('Per Invoice'!U$2:U$1201,$AA334)="","",INDEX('Per Invoice'!U$2:U$1201,$AA334)))</f>
        <v/>
      </c>
      <c r="V334" s="7">
        <f>IF($AA334="","",IF(INDEX('Per Invoice'!V$2:V$1201,$AA334)="","",INDEX('Per Invoice'!V$2:V$1201,$AA334)))</f>
        <v/>
      </c>
      <c r="W334" s="7">
        <f>IF($AA334="","",IF(INDEX('Per Invoice'!W$2:W$1201,$AA334)="","",INDEX('Per Invoice'!W$2:W$1201,$AA334)))</f>
        <v/>
      </c>
      <c r="X334" s="7">
        <f>IF($AA334="","",IF(INDEX('Per Invoice'!X$2:X$1201,$AA334)="","",INDEX('Per Invoice'!X$2:X$1201,$AA334)))</f>
        <v/>
      </c>
      <c r="Y334" s="7">
        <f>IF($AA334="","",IF(INDEX('Per Invoice'!Y$2:Y$1201,$AA334)="","",INDEX('Per Invoice'!Y$2:Y$1201,$AA334)))</f>
        <v/>
      </c>
      <c r="Z334" s="7">
        <f>IF($AA334="","",IF(INDEX('Per Invoice'!Z$2:Z$1201,$AA334)="","",INDEX('Per Invoice'!Z$2:Z$1201,$AA334)))</f>
        <v/>
      </c>
      <c r="AA334" s="16">
        <f>IFERROR(MATCH(Settings!$C$31&amp;"|"&amp;ROWS($AA$2:$AA334),'Per Invoice'!$AB$2:$AB$1201,0),"")</f>
        <v/>
      </c>
    </row>
    <row r="335">
      <c r="A335">
        <f>IF($AA335="","",IF(INDEX('Per Invoice'!A$2:A$1201,$AA335)="","",INDEX('Per Invoice'!A$2:A$1201,$AA335)))</f>
        <v/>
      </c>
      <c r="B335">
        <f>IF($AA335="","",IF(INDEX('Per Invoice'!B$2:B$1201,$AA335)="","",INDEX('Per Invoice'!B$2:B$1201,$AA335)))</f>
        <v/>
      </c>
      <c r="C335">
        <f>IF($AA335="","",IF(INDEX('Per Invoice'!C$2:C$1201,$AA335)="","",INDEX('Per Invoice'!C$2:C$1201,$AA335)))</f>
        <v/>
      </c>
      <c r="D335">
        <f>IF($AA335="","",IF(INDEX('Per Invoice'!D$2:D$1201,$AA335)="","",INDEX('Per Invoice'!D$2:D$1201,$AA335)))</f>
        <v/>
      </c>
      <c r="E335">
        <f>IF($AA335="","",IF(INDEX('Per Invoice'!E$2:E$1201,$AA335)="","",INDEX('Per Invoice'!E$2:E$1201,$AA335)))</f>
        <v/>
      </c>
      <c r="F335">
        <f>IF($AA335="","",IF(INDEX('Per Invoice'!F$2:F$1201,$AA335)="","",INDEX('Per Invoice'!F$2:F$1201,$AA335)))</f>
        <v/>
      </c>
      <c r="G335">
        <f>IF($AA335="","",IF(INDEX('Per Invoice'!G$2:G$1201,$AA335)="","",INDEX('Per Invoice'!G$2:G$1201,$AA335)))</f>
        <v/>
      </c>
      <c r="H335">
        <f>IF($AA335="","",IF(INDEX('Per Invoice'!H$2:H$1201,$AA335)="","",INDEX('Per Invoice'!H$2:H$1201,$AA335)))</f>
        <v/>
      </c>
      <c r="I335">
        <f>IF($AA335="","",IF(INDEX('Per Invoice'!I$2:I$1201,$AA335)="","",INDEX('Per Invoice'!I$2:I$1201,$AA335)))</f>
        <v/>
      </c>
      <c r="J335">
        <f>IF($AA335="","",IF(INDEX('Per Invoice'!J$2:J$1201,$AA335)="","",INDEX('Per Invoice'!J$2:J$1201,$AA335)))</f>
        <v/>
      </c>
      <c r="K335">
        <f>IF($AA335="","",IF(INDEX('Per Invoice'!K$2:K$1201,$AA335)="","",INDEX('Per Invoice'!K$2:K$1201,$AA335)))</f>
        <v/>
      </c>
      <c r="L335">
        <f>IF($AA335="","",IF(INDEX('Per Invoice'!L$2:L$1201,$AA335)="","",INDEX('Per Invoice'!L$2:L$1201,$AA335)))</f>
        <v/>
      </c>
      <c r="M335">
        <f>IF($AA335="","",IF(INDEX('Per Invoice'!M$2:M$1201,$AA335)="","",INDEX('Per Invoice'!M$2:M$1201,$AA335)))</f>
        <v/>
      </c>
      <c r="N335">
        <f>IF($AA335="","",IF(INDEX('Per Invoice'!N$2:N$1201,$AA335)="","",INDEX('Per Invoice'!N$2:N$1201,$AA335)))</f>
        <v/>
      </c>
      <c r="O335">
        <f>IF($AA335="","",IF(INDEX('Per Invoice'!O$2:O$1201,$AA335)="","",INDEX('Per Invoice'!O$2:O$1201,$AA335)))</f>
        <v/>
      </c>
      <c r="P335" s="7">
        <f>IF($AA335="","",IF(INDEX('Per Invoice'!P$2:P$1201,$AA335)="","",INDEX('Per Invoice'!P$2:P$1201,$AA335)))</f>
        <v/>
      </c>
      <c r="Q335">
        <f>IF($AA335="","",IF(INDEX('Per Invoice'!Q$2:Q$1201,$AA335)="","",INDEX('Per Invoice'!Q$2:Q$1201,$AA335)))</f>
        <v/>
      </c>
      <c r="R335" s="7">
        <f>IF($AA335="","",IF(INDEX('Per Invoice'!R$2:R$1201,$AA335)="","",INDEX('Per Invoice'!R$2:R$1201,$AA335)))</f>
        <v/>
      </c>
      <c r="S335" s="7">
        <f>IF($AA335="","",IF(INDEX('Per Invoice'!S$2:S$1201,$AA335)="","",INDEX('Per Invoice'!S$2:S$1201,$AA335)))</f>
        <v/>
      </c>
      <c r="T335">
        <f>IF($AA335="","",IF(INDEX('Per Invoice'!T$2:T$1201,$AA335)="","",INDEX('Per Invoice'!T$2:T$1201,$AA335)))</f>
        <v/>
      </c>
      <c r="U335" s="7">
        <f>IF($AA335="","",IF(INDEX('Per Invoice'!U$2:U$1201,$AA335)="","",INDEX('Per Invoice'!U$2:U$1201,$AA335)))</f>
        <v/>
      </c>
      <c r="V335" s="7">
        <f>IF($AA335="","",IF(INDEX('Per Invoice'!V$2:V$1201,$AA335)="","",INDEX('Per Invoice'!V$2:V$1201,$AA335)))</f>
        <v/>
      </c>
      <c r="W335" s="7">
        <f>IF($AA335="","",IF(INDEX('Per Invoice'!W$2:W$1201,$AA335)="","",INDEX('Per Invoice'!W$2:W$1201,$AA335)))</f>
        <v/>
      </c>
      <c r="X335" s="7">
        <f>IF($AA335="","",IF(INDEX('Per Invoice'!X$2:X$1201,$AA335)="","",INDEX('Per Invoice'!X$2:X$1201,$AA335)))</f>
        <v/>
      </c>
      <c r="Y335" s="7">
        <f>IF($AA335="","",IF(INDEX('Per Invoice'!Y$2:Y$1201,$AA335)="","",INDEX('Per Invoice'!Y$2:Y$1201,$AA335)))</f>
        <v/>
      </c>
      <c r="Z335" s="7">
        <f>IF($AA335="","",IF(INDEX('Per Invoice'!Z$2:Z$1201,$AA335)="","",INDEX('Per Invoice'!Z$2:Z$1201,$AA335)))</f>
        <v/>
      </c>
      <c r="AA335" s="16">
        <f>IFERROR(MATCH(Settings!$C$31&amp;"|"&amp;ROWS($AA$2:$AA335),'Per Invoice'!$AB$2:$AB$1201,0),"")</f>
        <v/>
      </c>
    </row>
    <row r="336">
      <c r="A336">
        <f>IF($AA336="","",IF(INDEX('Per Invoice'!A$2:A$1201,$AA336)="","",INDEX('Per Invoice'!A$2:A$1201,$AA336)))</f>
        <v/>
      </c>
      <c r="B336">
        <f>IF($AA336="","",IF(INDEX('Per Invoice'!B$2:B$1201,$AA336)="","",INDEX('Per Invoice'!B$2:B$1201,$AA336)))</f>
        <v/>
      </c>
      <c r="C336">
        <f>IF($AA336="","",IF(INDEX('Per Invoice'!C$2:C$1201,$AA336)="","",INDEX('Per Invoice'!C$2:C$1201,$AA336)))</f>
        <v/>
      </c>
      <c r="D336">
        <f>IF($AA336="","",IF(INDEX('Per Invoice'!D$2:D$1201,$AA336)="","",INDEX('Per Invoice'!D$2:D$1201,$AA336)))</f>
        <v/>
      </c>
      <c r="E336">
        <f>IF($AA336="","",IF(INDEX('Per Invoice'!E$2:E$1201,$AA336)="","",INDEX('Per Invoice'!E$2:E$1201,$AA336)))</f>
        <v/>
      </c>
      <c r="F336">
        <f>IF($AA336="","",IF(INDEX('Per Invoice'!F$2:F$1201,$AA336)="","",INDEX('Per Invoice'!F$2:F$1201,$AA336)))</f>
        <v/>
      </c>
      <c r="G336">
        <f>IF($AA336="","",IF(INDEX('Per Invoice'!G$2:G$1201,$AA336)="","",INDEX('Per Invoice'!G$2:G$1201,$AA336)))</f>
        <v/>
      </c>
      <c r="H336">
        <f>IF($AA336="","",IF(INDEX('Per Invoice'!H$2:H$1201,$AA336)="","",INDEX('Per Invoice'!H$2:H$1201,$AA336)))</f>
        <v/>
      </c>
      <c r="I336">
        <f>IF($AA336="","",IF(INDEX('Per Invoice'!I$2:I$1201,$AA336)="","",INDEX('Per Invoice'!I$2:I$1201,$AA336)))</f>
        <v/>
      </c>
      <c r="J336">
        <f>IF($AA336="","",IF(INDEX('Per Invoice'!J$2:J$1201,$AA336)="","",INDEX('Per Invoice'!J$2:J$1201,$AA336)))</f>
        <v/>
      </c>
      <c r="K336">
        <f>IF($AA336="","",IF(INDEX('Per Invoice'!K$2:K$1201,$AA336)="","",INDEX('Per Invoice'!K$2:K$1201,$AA336)))</f>
        <v/>
      </c>
      <c r="L336">
        <f>IF($AA336="","",IF(INDEX('Per Invoice'!L$2:L$1201,$AA336)="","",INDEX('Per Invoice'!L$2:L$1201,$AA336)))</f>
        <v/>
      </c>
      <c r="M336">
        <f>IF($AA336="","",IF(INDEX('Per Invoice'!M$2:M$1201,$AA336)="","",INDEX('Per Invoice'!M$2:M$1201,$AA336)))</f>
        <v/>
      </c>
      <c r="N336">
        <f>IF($AA336="","",IF(INDEX('Per Invoice'!N$2:N$1201,$AA336)="","",INDEX('Per Invoice'!N$2:N$1201,$AA336)))</f>
        <v/>
      </c>
      <c r="O336">
        <f>IF($AA336="","",IF(INDEX('Per Invoice'!O$2:O$1201,$AA336)="","",INDEX('Per Invoice'!O$2:O$1201,$AA336)))</f>
        <v/>
      </c>
      <c r="P336" s="7">
        <f>IF($AA336="","",IF(INDEX('Per Invoice'!P$2:P$1201,$AA336)="","",INDEX('Per Invoice'!P$2:P$1201,$AA336)))</f>
        <v/>
      </c>
      <c r="Q336">
        <f>IF($AA336="","",IF(INDEX('Per Invoice'!Q$2:Q$1201,$AA336)="","",INDEX('Per Invoice'!Q$2:Q$1201,$AA336)))</f>
        <v/>
      </c>
      <c r="R336" s="7">
        <f>IF($AA336="","",IF(INDEX('Per Invoice'!R$2:R$1201,$AA336)="","",INDEX('Per Invoice'!R$2:R$1201,$AA336)))</f>
        <v/>
      </c>
      <c r="S336" s="7">
        <f>IF($AA336="","",IF(INDEX('Per Invoice'!S$2:S$1201,$AA336)="","",INDEX('Per Invoice'!S$2:S$1201,$AA336)))</f>
        <v/>
      </c>
      <c r="T336">
        <f>IF($AA336="","",IF(INDEX('Per Invoice'!T$2:T$1201,$AA336)="","",INDEX('Per Invoice'!T$2:T$1201,$AA336)))</f>
        <v/>
      </c>
      <c r="U336" s="7">
        <f>IF($AA336="","",IF(INDEX('Per Invoice'!U$2:U$1201,$AA336)="","",INDEX('Per Invoice'!U$2:U$1201,$AA336)))</f>
        <v/>
      </c>
      <c r="V336" s="7">
        <f>IF($AA336="","",IF(INDEX('Per Invoice'!V$2:V$1201,$AA336)="","",INDEX('Per Invoice'!V$2:V$1201,$AA336)))</f>
        <v/>
      </c>
      <c r="W336" s="7">
        <f>IF($AA336="","",IF(INDEX('Per Invoice'!W$2:W$1201,$AA336)="","",INDEX('Per Invoice'!W$2:W$1201,$AA336)))</f>
        <v/>
      </c>
      <c r="X336" s="7">
        <f>IF($AA336="","",IF(INDEX('Per Invoice'!X$2:X$1201,$AA336)="","",INDEX('Per Invoice'!X$2:X$1201,$AA336)))</f>
        <v/>
      </c>
      <c r="Y336" s="7">
        <f>IF($AA336="","",IF(INDEX('Per Invoice'!Y$2:Y$1201,$AA336)="","",INDEX('Per Invoice'!Y$2:Y$1201,$AA336)))</f>
        <v/>
      </c>
      <c r="Z336" s="7">
        <f>IF($AA336="","",IF(INDEX('Per Invoice'!Z$2:Z$1201,$AA336)="","",INDEX('Per Invoice'!Z$2:Z$1201,$AA336)))</f>
        <v/>
      </c>
      <c r="AA336" s="16">
        <f>IFERROR(MATCH(Settings!$C$31&amp;"|"&amp;ROWS($AA$2:$AA336),'Per Invoice'!$AB$2:$AB$1201,0),"")</f>
        <v/>
      </c>
    </row>
    <row r="337">
      <c r="A337">
        <f>IF($AA337="","",IF(INDEX('Per Invoice'!A$2:A$1201,$AA337)="","",INDEX('Per Invoice'!A$2:A$1201,$AA337)))</f>
        <v/>
      </c>
      <c r="B337">
        <f>IF($AA337="","",IF(INDEX('Per Invoice'!B$2:B$1201,$AA337)="","",INDEX('Per Invoice'!B$2:B$1201,$AA337)))</f>
        <v/>
      </c>
      <c r="C337">
        <f>IF($AA337="","",IF(INDEX('Per Invoice'!C$2:C$1201,$AA337)="","",INDEX('Per Invoice'!C$2:C$1201,$AA337)))</f>
        <v/>
      </c>
      <c r="D337">
        <f>IF($AA337="","",IF(INDEX('Per Invoice'!D$2:D$1201,$AA337)="","",INDEX('Per Invoice'!D$2:D$1201,$AA337)))</f>
        <v/>
      </c>
      <c r="E337">
        <f>IF($AA337="","",IF(INDEX('Per Invoice'!E$2:E$1201,$AA337)="","",INDEX('Per Invoice'!E$2:E$1201,$AA337)))</f>
        <v/>
      </c>
      <c r="F337">
        <f>IF($AA337="","",IF(INDEX('Per Invoice'!F$2:F$1201,$AA337)="","",INDEX('Per Invoice'!F$2:F$1201,$AA337)))</f>
        <v/>
      </c>
      <c r="G337">
        <f>IF($AA337="","",IF(INDEX('Per Invoice'!G$2:G$1201,$AA337)="","",INDEX('Per Invoice'!G$2:G$1201,$AA337)))</f>
        <v/>
      </c>
      <c r="H337">
        <f>IF($AA337="","",IF(INDEX('Per Invoice'!H$2:H$1201,$AA337)="","",INDEX('Per Invoice'!H$2:H$1201,$AA337)))</f>
        <v/>
      </c>
      <c r="I337">
        <f>IF($AA337="","",IF(INDEX('Per Invoice'!I$2:I$1201,$AA337)="","",INDEX('Per Invoice'!I$2:I$1201,$AA337)))</f>
        <v/>
      </c>
      <c r="J337">
        <f>IF($AA337="","",IF(INDEX('Per Invoice'!J$2:J$1201,$AA337)="","",INDEX('Per Invoice'!J$2:J$1201,$AA337)))</f>
        <v/>
      </c>
      <c r="K337">
        <f>IF($AA337="","",IF(INDEX('Per Invoice'!K$2:K$1201,$AA337)="","",INDEX('Per Invoice'!K$2:K$1201,$AA337)))</f>
        <v/>
      </c>
      <c r="L337">
        <f>IF($AA337="","",IF(INDEX('Per Invoice'!L$2:L$1201,$AA337)="","",INDEX('Per Invoice'!L$2:L$1201,$AA337)))</f>
        <v/>
      </c>
      <c r="M337">
        <f>IF($AA337="","",IF(INDEX('Per Invoice'!M$2:M$1201,$AA337)="","",INDEX('Per Invoice'!M$2:M$1201,$AA337)))</f>
        <v/>
      </c>
      <c r="N337">
        <f>IF($AA337="","",IF(INDEX('Per Invoice'!N$2:N$1201,$AA337)="","",INDEX('Per Invoice'!N$2:N$1201,$AA337)))</f>
        <v/>
      </c>
      <c r="O337">
        <f>IF($AA337="","",IF(INDEX('Per Invoice'!O$2:O$1201,$AA337)="","",INDEX('Per Invoice'!O$2:O$1201,$AA337)))</f>
        <v/>
      </c>
      <c r="P337" s="7">
        <f>IF($AA337="","",IF(INDEX('Per Invoice'!P$2:P$1201,$AA337)="","",INDEX('Per Invoice'!P$2:P$1201,$AA337)))</f>
        <v/>
      </c>
      <c r="Q337">
        <f>IF($AA337="","",IF(INDEX('Per Invoice'!Q$2:Q$1201,$AA337)="","",INDEX('Per Invoice'!Q$2:Q$1201,$AA337)))</f>
        <v/>
      </c>
      <c r="R337" s="7">
        <f>IF($AA337="","",IF(INDEX('Per Invoice'!R$2:R$1201,$AA337)="","",INDEX('Per Invoice'!R$2:R$1201,$AA337)))</f>
        <v/>
      </c>
      <c r="S337" s="7">
        <f>IF($AA337="","",IF(INDEX('Per Invoice'!S$2:S$1201,$AA337)="","",INDEX('Per Invoice'!S$2:S$1201,$AA337)))</f>
        <v/>
      </c>
      <c r="T337">
        <f>IF($AA337="","",IF(INDEX('Per Invoice'!T$2:T$1201,$AA337)="","",INDEX('Per Invoice'!T$2:T$1201,$AA337)))</f>
        <v/>
      </c>
      <c r="U337" s="7">
        <f>IF($AA337="","",IF(INDEX('Per Invoice'!U$2:U$1201,$AA337)="","",INDEX('Per Invoice'!U$2:U$1201,$AA337)))</f>
        <v/>
      </c>
      <c r="V337" s="7">
        <f>IF($AA337="","",IF(INDEX('Per Invoice'!V$2:V$1201,$AA337)="","",INDEX('Per Invoice'!V$2:V$1201,$AA337)))</f>
        <v/>
      </c>
      <c r="W337" s="7">
        <f>IF($AA337="","",IF(INDEX('Per Invoice'!W$2:W$1201,$AA337)="","",INDEX('Per Invoice'!W$2:W$1201,$AA337)))</f>
        <v/>
      </c>
      <c r="X337" s="7">
        <f>IF($AA337="","",IF(INDEX('Per Invoice'!X$2:X$1201,$AA337)="","",INDEX('Per Invoice'!X$2:X$1201,$AA337)))</f>
        <v/>
      </c>
      <c r="Y337" s="7">
        <f>IF($AA337="","",IF(INDEX('Per Invoice'!Y$2:Y$1201,$AA337)="","",INDEX('Per Invoice'!Y$2:Y$1201,$AA337)))</f>
        <v/>
      </c>
      <c r="Z337" s="7">
        <f>IF($AA337="","",IF(INDEX('Per Invoice'!Z$2:Z$1201,$AA337)="","",INDEX('Per Invoice'!Z$2:Z$1201,$AA337)))</f>
        <v/>
      </c>
      <c r="AA337" s="16">
        <f>IFERROR(MATCH(Settings!$C$31&amp;"|"&amp;ROWS($AA$2:$AA337),'Per Invoice'!$AB$2:$AB$1201,0),"")</f>
        <v/>
      </c>
    </row>
    <row r="338">
      <c r="A338">
        <f>IF($AA338="","",IF(INDEX('Per Invoice'!A$2:A$1201,$AA338)="","",INDEX('Per Invoice'!A$2:A$1201,$AA338)))</f>
        <v/>
      </c>
      <c r="B338">
        <f>IF($AA338="","",IF(INDEX('Per Invoice'!B$2:B$1201,$AA338)="","",INDEX('Per Invoice'!B$2:B$1201,$AA338)))</f>
        <v/>
      </c>
      <c r="C338">
        <f>IF($AA338="","",IF(INDEX('Per Invoice'!C$2:C$1201,$AA338)="","",INDEX('Per Invoice'!C$2:C$1201,$AA338)))</f>
        <v/>
      </c>
      <c r="D338">
        <f>IF($AA338="","",IF(INDEX('Per Invoice'!D$2:D$1201,$AA338)="","",INDEX('Per Invoice'!D$2:D$1201,$AA338)))</f>
        <v/>
      </c>
      <c r="E338">
        <f>IF($AA338="","",IF(INDEX('Per Invoice'!E$2:E$1201,$AA338)="","",INDEX('Per Invoice'!E$2:E$1201,$AA338)))</f>
        <v/>
      </c>
      <c r="F338">
        <f>IF($AA338="","",IF(INDEX('Per Invoice'!F$2:F$1201,$AA338)="","",INDEX('Per Invoice'!F$2:F$1201,$AA338)))</f>
        <v/>
      </c>
      <c r="G338">
        <f>IF($AA338="","",IF(INDEX('Per Invoice'!G$2:G$1201,$AA338)="","",INDEX('Per Invoice'!G$2:G$1201,$AA338)))</f>
        <v/>
      </c>
      <c r="H338">
        <f>IF($AA338="","",IF(INDEX('Per Invoice'!H$2:H$1201,$AA338)="","",INDEX('Per Invoice'!H$2:H$1201,$AA338)))</f>
        <v/>
      </c>
      <c r="I338">
        <f>IF($AA338="","",IF(INDEX('Per Invoice'!I$2:I$1201,$AA338)="","",INDEX('Per Invoice'!I$2:I$1201,$AA338)))</f>
        <v/>
      </c>
      <c r="J338">
        <f>IF($AA338="","",IF(INDEX('Per Invoice'!J$2:J$1201,$AA338)="","",INDEX('Per Invoice'!J$2:J$1201,$AA338)))</f>
        <v/>
      </c>
      <c r="K338">
        <f>IF($AA338="","",IF(INDEX('Per Invoice'!K$2:K$1201,$AA338)="","",INDEX('Per Invoice'!K$2:K$1201,$AA338)))</f>
        <v/>
      </c>
      <c r="L338">
        <f>IF($AA338="","",IF(INDEX('Per Invoice'!L$2:L$1201,$AA338)="","",INDEX('Per Invoice'!L$2:L$1201,$AA338)))</f>
        <v/>
      </c>
      <c r="M338">
        <f>IF($AA338="","",IF(INDEX('Per Invoice'!M$2:M$1201,$AA338)="","",INDEX('Per Invoice'!M$2:M$1201,$AA338)))</f>
        <v/>
      </c>
      <c r="N338">
        <f>IF($AA338="","",IF(INDEX('Per Invoice'!N$2:N$1201,$AA338)="","",INDEX('Per Invoice'!N$2:N$1201,$AA338)))</f>
        <v/>
      </c>
      <c r="O338">
        <f>IF($AA338="","",IF(INDEX('Per Invoice'!O$2:O$1201,$AA338)="","",INDEX('Per Invoice'!O$2:O$1201,$AA338)))</f>
        <v/>
      </c>
      <c r="P338" s="7">
        <f>IF($AA338="","",IF(INDEX('Per Invoice'!P$2:P$1201,$AA338)="","",INDEX('Per Invoice'!P$2:P$1201,$AA338)))</f>
        <v/>
      </c>
      <c r="Q338">
        <f>IF($AA338="","",IF(INDEX('Per Invoice'!Q$2:Q$1201,$AA338)="","",INDEX('Per Invoice'!Q$2:Q$1201,$AA338)))</f>
        <v/>
      </c>
      <c r="R338" s="7">
        <f>IF($AA338="","",IF(INDEX('Per Invoice'!R$2:R$1201,$AA338)="","",INDEX('Per Invoice'!R$2:R$1201,$AA338)))</f>
        <v/>
      </c>
      <c r="S338" s="7">
        <f>IF($AA338="","",IF(INDEX('Per Invoice'!S$2:S$1201,$AA338)="","",INDEX('Per Invoice'!S$2:S$1201,$AA338)))</f>
        <v/>
      </c>
      <c r="T338">
        <f>IF($AA338="","",IF(INDEX('Per Invoice'!T$2:T$1201,$AA338)="","",INDEX('Per Invoice'!T$2:T$1201,$AA338)))</f>
        <v/>
      </c>
      <c r="U338" s="7">
        <f>IF($AA338="","",IF(INDEX('Per Invoice'!U$2:U$1201,$AA338)="","",INDEX('Per Invoice'!U$2:U$1201,$AA338)))</f>
        <v/>
      </c>
      <c r="V338" s="7">
        <f>IF($AA338="","",IF(INDEX('Per Invoice'!V$2:V$1201,$AA338)="","",INDEX('Per Invoice'!V$2:V$1201,$AA338)))</f>
        <v/>
      </c>
      <c r="W338" s="7">
        <f>IF($AA338="","",IF(INDEX('Per Invoice'!W$2:W$1201,$AA338)="","",INDEX('Per Invoice'!W$2:W$1201,$AA338)))</f>
        <v/>
      </c>
      <c r="X338" s="7">
        <f>IF($AA338="","",IF(INDEX('Per Invoice'!X$2:X$1201,$AA338)="","",INDEX('Per Invoice'!X$2:X$1201,$AA338)))</f>
        <v/>
      </c>
      <c r="Y338" s="7">
        <f>IF($AA338="","",IF(INDEX('Per Invoice'!Y$2:Y$1201,$AA338)="","",INDEX('Per Invoice'!Y$2:Y$1201,$AA338)))</f>
        <v/>
      </c>
      <c r="Z338" s="7">
        <f>IF($AA338="","",IF(INDEX('Per Invoice'!Z$2:Z$1201,$AA338)="","",INDEX('Per Invoice'!Z$2:Z$1201,$AA338)))</f>
        <v/>
      </c>
      <c r="AA338" s="16">
        <f>IFERROR(MATCH(Settings!$C$31&amp;"|"&amp;ROWS($AA$2:$AA338),'Per Invoice'!$AB$2:$AB$1201,0),"")</f>
        <v/>
      </c>
    </row>
    <row r="339">
      <c r="A339">
        <f>IF($AA339="","",IF(INDEX('Per Invoice'!A$2:A$1201,$AA339)="","",INDEX('Per Invoice'!A$2:A$1201,$AA339)))</f>
        <v/>
      </c>
      <c r="B339">
        <f>IF($AA339="","",IF(INDEX('Per Invoice'!B$2:B$1201,$AA339)="","",INDEX('Per Invoice'!B$2:B$1201,$AA339)))</f>
        <v/>
      </c>
      <c r="C339">
        <f>IF($AA339="","",IF(INDEX('Per Invoice'!C$2:C$1201,$AA339)="","",INDEX('Per Invoice'!C$2:C$1201,$AA339)))</f>
        <v/>
      </c>
      <c r="D339">
        <f>IF($AA339="","",IF(INDEX('Per Invoice'!D$2:D$1201,$AA339)="","",INDEX('Per Invoice'!D$2:D$1201,$AA339)))</f>
        <v/>
      </c>
      <c r="E339">
        <f>IF($AA339="","",IF(INDEX('Per Invoice'!E$2:E$1201,$AA339)="","",INDEX('Per Invoice'!E$2:E$1201,$AA339)))</f>
        <v/>
      </c>
      <c r="F339">
        <f>IF($AA339="","",IF(INDEX('Per Invoice'!F$2:F$1201,$AA339)="","",INDEX('Per Invoice'!F$2:F$1201,$AA339)))</f>
        <v/>
      </c>
      <c r="G339">
        <f>IF($AA339="","",IF(INDEX('Per Invoice'!G$2:G$1201,$AA339)="","",INDEX('Per Invoice'!G$2:G$1201,$AA339)))</f>
        <v/>
      </c>
      <c r="H339">
        <f>IF($AA339="","",IF(INDEX('Per Invoice'!H$2:H$1201,$AA339)="","",INDEX('Per Invoice'!H$2:H$1201,$AA339)))</f>
        <v/>
      </c>
      <c r="I339">
        <f>IF($AA339="","",IF(INDEX('Per Invoice'!I$2:I$1201,$AA339)="","",INDEX('Per Invoice'!I$2:I$1201,$AA339)))</f>
        <v/>
      </c>
      <c r="J339">
        <f>IF($AA339="","",IF(INDEX('Per Invoice'!J$2:J$1201,$AA339)="","",INDEX('Per Invoice'!J$2:J$1201,$AA339)))</f>
        <v/>
      </c>
      <c r="K339">
        <f>IF($AA339="","",IF(INDEX('Per Invoice'!K$2:K$1201,$AA339)="","",INDEX('Per Invoice'!K$2:K$1201,$AA339)))</f>
        <v/>
      </c>
      <c r="L339">
        <f>IF($AA339="","",IF(INDEX('Per Invoice'!L$2:L$1201,$AA339)="","",INDEX('Per Invoice'!L$2:L$1201,$AA339)))</f>
        <v/>
      </c>
      <c r="M339">
        <f>IF($AA339="","",IF(INDEX('Per Invoice'!M$2:M$1201,$AA339)="","",INDEX('Per Invoice'!M$2:M$1201,$AA339)))</f>
        <v/>
      </c>
      <c r="N339">
        <f>IF($AA339="","",IF(INDEX('Per Invoice'!N$2:N$1201,$AA339)="","",INDEX('Per Invoice'!N$2:N$1201,$AA339)))</f>
        <v/>
      </c>
      <c r="O339">
        <f>IF($AA339="","",IF(INDEX('Per Invoice'!O$2:O$1201,$AA339)="","",INDEX('Per Invoice'!O$2:O$1201,$AA339)))</f>
        <v/>
      </c>
      <c r="P339" s="7">
        <f>IF($AA339="","",IF(INDEX('Per Invoice'!P$2:P$1201,$AA339)="","",INDEX('Per Invoice'!P$2:P$1201,$AA339)))</f>
        <v/>
      </c>
      <c r="Q339">
        <f>IF($AA339="","",IF(INDEX('Per Invoice'!Q$2:Q$1201,$AA339)="","",INDEX('Per Invoice'!Q$2:Q$1201,$AA339)))</f>
        <v/>
      </c>
      <c r="R339" s="7">
        <f>IF($AA339="","",IF(INDEX('Per Invoice'!R$2:R$1201,$AA339)="","",INDEX('Per Invoice'!R$2:R$1201,$AA339)))</f>
        <v/>
      </c>
      <c r="S339" s="7">
        <f>IF($AA339="","",IF(INDEX('Per Invoice'!S$2:S$1201,$AA339)="","",INDEX('Per Invoice'!S$2:S$1201,$AA339)))</f>
        <v/>
      </c>
      <c r="T339">
        <f>IF($AA339="","",IF(INDEX('Per Invoice'!T$2:T$1201,$AA339)="","",INDEX('Per Invoice'!T$2:T$1201,$AA339)))</f>
        <v/>
      </c>
      <c r="U339" s="7">
        <f>IF($AA339="","",IF(INDEX('Per Invoice'!U$2:U$1201,$AA339)="","",INDEX('Per Invoice'!U$2:U$1201,$AA339)))</f>
        <v/>
      </c>
      <c r="V339" s="7">
        <f>IF($AA339="","",IF(INDEX('Per Invoice'!V$2:V$1201,$AA339)="","",INDEX('Per Invoice'!V$2:V$1201,$AA339)))</f>
        <v/>
      </c>
      <c r="W339" s="7">
        <f>IF($AA339="","",IF(INDEX('Per Invoice'!W$2:W$1201,$AA339)="","",INDEX('Per Invoice'!W$2:W$1201,$AA339)))</f>
        <v/>
      </c>
      <c r="X339" s="7">
        <f>IF($AA339="","",IF(INDEX('Per Invoice'!X$2:X$1201,$AA339)="","",INDEX('Per Invoice'!X$2:X$1201,$AA339)))</f>
        <v/>
      </c>
      <c r="Y339" s="7">
        <f>IF($AA339="","",IF(INDEX('Per Invoice'!Y$2:Y$1201,$AA339)="","",INDEX('Per Invoice'!Y$2:Y$1201,$AA339)))</f>
        <v/>
      </c>
      <c r="Z339" s="7">
        <f>IF($AA339="","",IF(INDEX('Per Invoice'!Z$2:Z$1201,$AA339)="","",INDEX('Per Invoice'!Z$2:Z$1201,$AA339)))</f>
        <v/>
      </c>
      <c r="AA339" s="16">
        <f>IFERROR(MATCH(Settings!$C$31&amp;"|"&amp;ROWS($AA$2:$AA339),'Per Invoice'!$AB$2:$AB$1201,0),"")</f>
        <v/>
      </c>
    </row>
    <row r="340">
      <c r="A340">
        <f>IF($AA340="","",IF(INDEX('Per Invoice'!A$2:A$1201,$AA340)="","",INDEX('Per Invoice'!A$2:A$1201,$AA340)))</f>
        <v/>
      </c>
      <c r="B340">
        <f>IF($AA340="","",IF(INDEX('Per Invoice'!B$2:B$1201,$AA340)="","",INDEX('Per Invoice'!B$2:B$1201,$AA340)))</f>
        <v/>
      </c>
      <c r="C340">
        <f>IF($AA340="","",IF(INDEX('Per Invoice'!C$2:C$1201,$AA340)="","",INDEX('Per Invoice'!C$2:C$1201,$AA340)))</f>
        <v/>
      </c>
      <c r="D340">
        <f>IF($AA340="","",IF(INDEX('Per Invoice'!D$2:D$1201,$AA340)="","",INDEX('Per Invoice'!D$2:D$1201,$AA340)))</f>
        <v/>
      </c>
      <c r="E340">
        <f>IF($AA340="","",IF(INDEX('Per Invoice'!E$2:E$1201,$AA340)="","",INDEX('Per Invoice'!E$2:E$1201,$AA340)))</f>
        <v/>
      </c>
      <c r="F340">
        <f>IF($AA340="","",IF(INDEX('Per Invoice'!F$2:F$1201,$AA340)="","",INDEX('Per Invoice'!F$2:F$1201,$AA340)))</f>
        <v/>
      </c>
      <c r="G340">
        <f>IF($AA340="","",IF(INDEX('Per Invoice'!G$2:G$1201,$AA340)="","",INDEX('Per Invoice'!G$2:G$1201,$AA340)))</f>
        <v/>
      </c>
      <c r="H340">
        <f>IF($AA340="","",IF(INDEX('Per Invoice'!H$2:H$1201,$AA340)="","",INDEX('Per Invoice'!H$2:H$1201,$AA340)))</f>
        <v/>
      </c>
      <c r="I340">
        <f>IF($AA340="","",IF(INDEX('Per Invoice'!I$2:I$1201,$AA340)="","",INDEX('Per Invoice'!I$2:I$1201,$AA340)))</f>
        <v/>
      </c>
      <c r="J340">
        <f>IF($AA340="","",IF(INDEX('Per Invoice'!J$2:J$1201,$AA340)="","",INDEX('Per Invoice'!J$2:J$1201,$AA340)))</f>
        <v/>
      </c>
      <c r="K340">
        <f>IF($AA340="","",IF(INDEX('Per Invoice'!K$2:K$1201,$AA340)="","",INDEX('Per Invoice'!K$2:K$1201,$AA340)))</f>
        <v/>
      </c>
      <c r="L340">
        <f>IF($AA340="","",IF(INDEX('Per Invoice'!L$2:L$1201,$AA340)="","",INDEX('Per Invoice'!L$2:L$1201,$AA340)))</f>
        <v/>
      </c>
      <c r="M340">
        <f>IF($AA340="","",IF(INDEX('Per Invoice'!M$2:M$1201,$AA340)="","",INDEX('Per Invoice'!M$2:M$1201,$AA340)))</f>
        <v/>
      </c>
      <c r="N340">
        <f>IF($AA340="","",IF(INDEX('Per Invoice'!N$2:N$1201,$AA340)="","",INDEX('Per Invoice'!N$2:N$1201,$AA340)))</f>
        <v/>
      </c>
      <c r="O340">
        <f>IF($AA340="","",IF(INDEX('Per Invoice'!O$2:O$1201,$AA340)="","",INDEX('Per Invoice'!O$2:O$1201,$AA340)))</f>
        <v/>
      </c>
      <c r="P340" s="7">
        <f>IF($AA340="","",IF(INDEX('Per Invoice'!P$2:P$1201,$AA340)="","",INDEX('Per Invoice'!P$2:P$1201,$AA340)))</f>
        <v/>
      </c>
      <c r="Q340">
        <f>IF($AA340="","",IF(INDEX('Per Invoice'!Q$2:Q$1201,$AA340)="","",INDEX('Per Invoice'!Q$2:Q$1201,$AA340)))</f>
        <v/>
      </c>
      <c r="R340" s="7">
        <f>IF($AA340="","",IF(INDEX('Per Invoice'!R$2:R$1201,$AA340)="","",INDEX('Per Invoice'!R$2:R$1201,$AA340)))</f>
        <v/>
      </c>
      <c r="S340" s="7">
        <f>IF($AA340="","",IF(INDEX('Per Invoice'!S$2:S$1201,$AA340)="","",INDEX('Per Invoice'!S$2:S$1201,$AA340)))</f>
        <v/>
      </c>
      <c r="T340">
        <f>IF($AA340="","",IF(INDEX('Per Invoice'!T$2:T$1201,$AA340)="","",INDEX('Per Invoice'!T$2:T$1201,$AA340)))</f>
        <v/>
      </c>
      <c r="U340" s="7">
        <f>IF($AA340="","",IF(INDEX('Per Invoice'!U$2:U$1201,$AA340)="","",INDEX('Per Invoice'!U$2:U$1201,$AA340)))</f>
        <v/>
      </c>
      <c r="V340" s="7">
        <f>IF($AA340="","",IF(INDEX('Per Invoice'!V$2:V$1201,$AA340)="","",INDEX('Per Invoice'!V$2:V$1201,$AA340)))</f>
        <v/>
      </c>
      <c r="W340" s="7">
        <f>IF($AA340="","",IF(INDEX('Per Invoice'!W$2:W$1201,$AA340)="","",INDEX('Per Invoice'!W$2:W$1201,$AA340)))</f>
        <v/>
      </c>
      <c r="X340" s="7">
        <f>IF($AA340="","",IF(INDEX('Per Invoice'!X$2:X$1201,$AA340)="","",INDEX('Per Invoice'!X$2:X$1201,$AA340)))</f>
        <v/>
      </c>
      <c r="Y340" s="7">
        <f>IF($AA340="","",IF(INDEX('Per Invoice'!Y$2:Y$1201,$AA340)="","",INDEX('Per Invoice'!Y$2:Y$1201,$AA340)))</f>
        <v/>
      </c>
      <c r="Z340" s="7">
        <f>IF($AA340="","",IF(INDEX('Per Invoice'!Z$2:Z$1201,$AA340)="","",INDEX('Per Invoice'!Z$2:Z$1201,$AA340)))</f>
        <v/>
      </c>
      <c r="AA340" s="16">
        <f>IFERROR(MATCH(Settings!$C$31&amp;"|"&amp;ROWS($AA$2:$AA340),'Per Invoice'!$AB$2:$AB$1201,0),"")</f>
        <v/>
      </c>
    </row>
    <row r="341">
      <c r="A341">
        <f>IF($AA341="","",IF(INDEX('Per Invoice'!A$2:A$1201,$AA341)="","",INDEX('Per Invoice'!A$2:A$1201,$AA341)))</f>
        <v/>
      </c>
      <c r="B341">
        <f>IF($AA341="","",IF(INDEX('Per Invoice'!B$2:B$1201,$AA341)="","",INDEX('Per Invoice'!B$2:B$1201,$AA341)))</f>
        <v/>
      </c>
      <c r="C341">
        <f>IF($AA341="","",IF(INDEX('Per Invoice'!C$2:C$1201,$AA341)="","",INDEX('Per Invoice'!C$2:C$1201,$AA341)))</f>
        <v/>
      </c>
      <c r="D341">
        <f>IF($AA341="","",IF(INDEX('Per Invoice'!D$2:D$1201,$AA341)="","",INDEX('Per Invoice'!D$2:D$1201,$AA341)))</f>
        <v/>
      </c>
      <c r="E341">
        <f>IF($AA341="","",IF(INDEX('Per Invoice'!E$2:E$1201,$AA341)="","",INDEX('Per Invoice'!E$2:E$1201,$AA341)))</f>
        <v/>
      </c>
      <c r="F341">
        <f>IF($AA341="","",IF(INDEX('Per Invoice'!F$2:F$1201,$AA341)="","",INDEX('Per Invoice'!F$2:F$1201,$AA341)))</f>
        <v/>
      </c>
      <c r="G341">
        <f>IF($AA341="","",IF(INDEX('Per Invoice'!G$2:G$1201,$AA341)="","",INDEX('Per Invoice'!G$2:G$1201,$AA341)))</f>
        <v/>
      </c>
      <c r="H341">
        <f>IF($AA341="","",IF(INDEX('Per Invoice'!H$2:H$1201,$AA341)="","",INDEX('Per Invoice'!H$2:H$1201,$AA341)))</f>
        <v/>
      </c>
      <c r="I341">
        <f>IF($AA341="","",IF(INDEX('Per Invoice'!I$2:I$1201,$AA341)="","",INDEX('Per Invoice'!I$2:I$1201,$AA341)))</f>
        <v/>
      </c>
      <c r="J341">
        <f>IF($AA341="","",IF(INDEX('Per Invoice'!J$2:J$1201,$AA341)="","",INDEX('Per Invoice'!J$2:J$1201,$AA341)))</f>
        <v/>
      </c>
      <c r="K341">
        <f>IF($AA341="","",IF(INDEX('Per Invoice'!K$2:K$1201,$AA341)="","",INDEX('Per Invoice'!K$2:K$1201,$AA341)))</f>
        <v/>
      </c>
      <c r="L341">
        <f>IF($AA341="","",IF(INDEX('Per Invoice'!L$2:L$1201,$AA341)="","",INDEX('Per Invoice'!L$2:L$1201,$AA341)))</f>
        <v/>
      </c>
      <c r="M341">
        <f>IF($AA341="","",IF(INDEX('Per Invoice'!M$2:M$1201,$AA341)="","",INDEX('Per Invoice'!M$2:M$1201,$AA341)))</f>
        <v/>
      </c>
      <c r="N341">
        <f>IF($AA341="","",IF(INDEX('Per Invoice'!N$2:N$1201,$AA341)="","",INDEX('Per Invoice'!N$2:N$1201,$AA341)))</f>
        <v/>
      </c>
      <c r="O341">
        <f>IF($AA341="","",IF(INDEX('Per Invoice'!O$2:O$1201,$AA341)="","",INDEX('Per Invoice'!O$2:O$1201,$AA341)))</f>
        <v/>
      </c>
      <c r="P341" s="7">
        <f>IF($AA341="","",IF(INDEX('Per Invoice'!P$2:P$1201,$AA341)="","",INDEX('Per Invoice'!P$2:P$1201,$AA341)))</f>
        <v/>
      </c>
      <c r="Q341">
        <f>IF($AA341="","",IF(INDEX('Per Invoice'!Q$2:Q$1201,$AA341)="","",INDEX('Per Invoice'!Q$2:Q$1201,$AA341)))</f>
        <v/>
      </c>
      <c r="R341" s="7">
        <f>IF($AA341="","",IF(INDEX('Per Invoice'!R$2:R$1201,$AA341)="","",INDEX('Per Invoice'!R$2:R$1201,$AA341)))</f>
        <v/>
      </c>
      <c r="S341" s="7">
        <f>IF($AA341="","",IF(INDEX('Per Invoice'!S$2:S$1201,$AA341)="","",INDEX('Per Invoice'!S$2:S$1201,$AA341)))</f>
        <v/>
      </c>
      <c r="T341">
        <f>IF($AA341="","",IF(INDEX('Per Invoice'!T$2:T$1201,$AA341)="","",INDEX('Per Invoice'!T$2:T$1201,$AA341)))</f>
        <v/>
      </c>
      <c r="U341" s="7">
        <f>IF($AA341="","",IF(INDEX('Per Invoice'!U$2:U$1201,$AA341)="","",INDEX('Per Invoice'!U$2:U$1201,$AA341)))</f>
        <v/>
      </c>
      <c r="V341" s="7">
        <f>IF($AA341="","",IF(INDEX('Per Invoice'!V$2:V$1201,$AA341)="","",INDEX('Per Invoice'!V$2:V$1201,$AA341)))</f>
        <v/>
      </c>
      <c r="W341" s="7">
        <f>IF($AA341="","",IF(INDEX('Per Invoice'!W$2:W$1201,$AA341)="","",INDEX('Per Invoice'!W$2:W$1201,$AA341)))</f>
        <v/>
      </c>
      <c r="X341" s="7">
        <f>IF($AA341="","",IF(INDEX('Per Invoice'!X$2:X$1201,$AA341)="","",INDEX('Per Invoice'!X$2:X$1201,$AA341)))</f>
        <v/>
      </c>
      <c r="Y341" s="7">
        <f>IF($AA341="","",IF(INDEX('Per Invoice'!Y$2:Y$1201,$AA341)="","",INDEX('Per Invoice'!Y$2:Y$1201,$AA341)))</f>
        <v/>
      </c>
      <c r="Z341" s="7">
        <f>IF($AA341="","",IF(INDEX('Per Invoice'!Z$2:Z$1201,$AA341)="","",INDEX('Per Invoice'!Z$2:Z$1201,$AA341)))</f>
        <v/>
      </c>
      <c r="AA341" s="16">
        <f>IFERROR(MATCH(Settings!$C$31&amp;"|"&amp;ROWS($AA$2:$AA341),'Per Invoice'!$AB$2:$AB$1201,0),"")</f>
        <v/>
      </c>
    </row>
    <row r="342">
      <c r="A342">
        <f>IF($AA342="","",IF(INDEX('Per Invoice'!A$2:A$1201,$AA342)="","",INDEX('Per Invoice'!A$2:A$1201,$AA342)))</f>
        <v/>
      </c>
      <c r="B342">
        <f>IF($AA342="","",IF(INDEX('Per Invoice'!B$2:B$1201,$AA342)="","",INDEX('Per Invoice'!B$2:B$1201,$AA342)))</f>
        <v/>
      </c>
      <c r="C342">
        <f>IF($AA342="","",IF(INDEX('Per Invoice'!C$2:C$1201,$AA342)="","",INDEX('Per Invoice'!C$2:C$1201,$AA342)))</f>
        <v/>
      </c>
      <c r="D342">
        <f>IF($AA342="","",IF(INDEX('Per Invoice'!D$2:D$1201,$AA342)="","",INDEX('Per Invoice'!D$2:D$1201,$AA342)))</f>
        <v/>
      </c>
      <c r="E342">
        <f>IF($AA342="","",IF(INDEX('Per Invoice'!E$2:E$1201,$AA342)="","",INDEX('Per Invoice'!E$2:E$1201,$AA342)))</f>
        <v/>
      </c>
      <c r="F342">
        <f>IF($AA342="","",IF(INDEX('Per Invoice'!F$2:F$1201,$AA342)="","",INDEX('Per Invoice'!F$2:F$1201,$AA342)))</f>
        <v/>
      </c>
      <c r="G342">
        <f>IF($AA342="","",IF(INDEX('Per Invoice'!G$2:G$1201,$AA342)="","",INDEX('Per Invoice'!G$2:G$1201,$AA342)))</f>
        <v/>
      </c>
      <c r="H342">
        <f>IF($AA342="","",IF(INDEX('Per Invoice'!H$2:H$1201,$AA342)="","",INDEX('Per Invoice'!H$2:H$1201,$AA342)))</f>
        <v/>
      </c>
      <c r="I342">
        <f>IF($AA342="","",IF(INDEX('Per Invoice'!I$2:I$1201,$AA342)="","",INDEX('Per Invoice'!I$2:I$1201,$AA342)))</f>
        <v/>
      </c>
      <c r="J342">
        <f>IF($AA342="","",IF(INDEX('Per Invoice'!J$2:J$1201,$AA342)="","",INDEX('Per Invoice'!J$2:J$1201,$AA342)))</f>
        <v/>
      </c>
      <c r="K342">
        <f>IF($AA342="","",IF(INDEX('Per Invoice'!K$2:K$1201,$AA342)="","",INDEX('Per Invoice'!K$2:K$1201,$AA342)))</f>
        <v/>
      </c>
      <c r="L342">
        <f>IF($AA342="","",IF(INDEX('Per Invoice'!L$2:L$1201,$AA342)="","",INDEX('Per Invoice'!L$2:L$1201,$AA342)))</f>
        <v/>
      </c>
      <c r="M342">
        <f>IF($AA342="","",IF(INDEX('Per Invoice'!M$2:M$1201,$AA342)="","",INDEX('Per Invoice'!M$2:M$1201,$AA342)))</f>
        <v/>
      </c>
      <c r="N342">
        <f>IF($AA342="","",IF(INDEX('Per Invoice'!N$2:N$1201,$AA342)="","",INDEX('Per Invoice'!N$2:N$1201,$AA342)))</f>
        <v/>
      </c>
      <c r="O342">
        <f>IF($AA342="","",IF(INDEX('Per Invoice'!O$2:O$1201,$AA342)="","",INDEX('Per Invoice'!O$2:O$1201,$AA342)))</f>
        <v/>
      </c>
      <c r="P342" s="7">
        <f>IF($AA342="","",IF(INDEX('Per Invoice'!P$2:P$1201,$AA342)="","",INDEX('Per Invoice'!P$2:P$1201,$AA342)))</f>
        <v/>
      </c>
      <c r="Q342">
        <f>IF($AA342="","",IF(INDEX('Per Invoice'!Q$2:Q$1201,$AA342)="","",INDEX('Per Invoice'!Q$2:Q$1201,$AA342)))</f>
        <v/>
      </c>
      <c r="R342" s="7">
        <f>IF($AA342="","",IF(INDEX('Per Invoice'!R$2:R$1201,$AA342)="","",INDEX('Per Invoice'!R$2:R$1201,$AA342)))</f>
        <v/>
      </c>
      <c r="S342" s="7">
        <f>IF($AA342="","",IF(INDEX('Per Invoice'!S$2:S$1201,$AA342)="","",INDEX('Per Invoice'!S$2:S$1201,$AA342)))</f>
        <v/>
      </c>
      <c r="T342">
        <f>IF($AA342="","",IF(INDEX('Per Invoice'!T$2:T$1201,$AA342)="","",INDEX('Per Invoice'!T$2:T$1201,$AA342)))</f>
        <v/>
      </c>
      <c r="U342" s="7">
        <f>IF($AA342="","",IF(INDEX('Per Invoice'!U$2:U$1201,$AA342)="","",INDEX('Per Invoice'!U$2:U$1201,$AA342)))</f>
        <v/>
      </c>
      <c r="V342" s="7">
        <f>IF($AA342="","",IF(INDEX('Per Invoice'!V$2:V$1201,$AA342)="","",INDEX('Per Invoice'!V$2:V$1201,$AA342)))</f>
        <v/>
      </c>
      <c r="W342" s="7">
        <f>IF($AA342="","",IF(INDEX('Per Invoice'!W$2:W$1201,$AA342)="","",INDEX('Per Invoice'!W$2:W$1201,$AA342)))</f>
        <v/>
      </c>
      <c r="X342" s="7">
        <f>IF($AA342="","",IF(INDEX('Per Invoice'!X$2:X$1201,$AA342)="","",INDEX('Per Invoice'!X$2:X$1201,$AA342)))</f>
        <v/>
      </c>
      <c r="Y342" s="7">
        <f>IF($AA342="","",IF(INDEX('Per Invoice'!Y$2:Y$1201,$AA342)="","",INDEX('Per Invoice'!Y$2:Y$1201,$AA342)))</f>
        <v/>
      </c>
      <c r="Z342" s="7">
        <f>IF($AA342="","",IF(INDEX('Per Invoice'!Z$2:Z$1201,$AA342)="","",INDEX('Per Invoice'!Z$2:Z$1201,$AA342)))</f>
        <v/>
      </c>
      <c r="AA342" s="16">
        <f>IFERROR(MATCH(Settings!$C$31&amp;"|"&amp;ROWS($AA$2:$AA342),'Per Invoice'!$AB$2:$AB$1201,0),"")</f>
        <v/>
      </c>
    </row>
    <row r="343">
      <c r="A343">
        <f>IF($AA343="","",IF(INDEX('Per Invoice'!A$2:A$1201,$AA343)="","",INDEX('Per Invoice'!A$2:A$1201,$AA343)))</f>
        <v/>
      </c>
      <c r="B343">
        <f>IF($AA343="","",IF(INDEX('Per Invoice'!B$2:B$1201,$AA343)="","",INDEX('Per Invoice'!B$2:B$1201,$AA343)))</f>
        <v/>
      </c>
      <c r="C343">
        <f>IF($AA343="","",IF(INDEX('Per Invoice'!C$2:C$1201,$AA343)="","",INDEX('Per Invoice'!C$2:C$1201,$AA343)))</f>
        <v/>
      </c>
      <c r="D343">
        <f>IF($AA343="","",IF(INDEX('Per Invoice'!D$2:D$1201,$AA343)="","",INDEX('Per Invoice'!D$2:D$1201,$AA343)))</f>
        <v/>
      </c>
      <c r="E343">
        <f>IF($AA343="","",IF(INDEX('Per Invoice'!E$2:E$1201,$AA343)="","",INDEX('Per Invoice'!E$2:E$1201,$AA343)))</f>
        <v/>
      </c>
      <c r="F343">
        <f>IF($AA343="","",IF(INDEX('Per Invoice'!F$2:F$1201,$AA343)="","",INDEX('Per Invoice'!F$2:F$1201,$AA343)))</f>
        <v/>
      </c>
      <c r="G343">
        <f>IF($AA343="","",IF(INDEX('Per Invoice'!G$2:G$1201,$AA343)="","",INDEX('Per Invoice'!G$2:G$1201,$AA343)))</f>
        <v/>
      </c>
      <c r="H343">
        <f>IF($AA343="","",IF(INDEX('Per Invoice'!H$2:H$1201,$AA343)="","",INDEX('Per Invoice'!H$2:H$1201,$AA343)))</f>
        <v/>
      </c>
      <c r="I343">
        <f>IF($AA343="","",IF(INDEX('Per Invoice'!I$2:I$1201,$AA343)="","",INDEX('Per Invoice'!I$2:I$1201,$AA343)))</f>
        <v/>
      </c>
      <c r="J343">
        <f>IF($AA343="","",IF(INDEX('Per Invoice'!J$2:J$1201,$AA343)="","",INDEX('Per Invoice'!J$2:J$1201,$AA343)))</f>
        <v/>
      </c>
      <c r="K343">
        <f>IF($AA343="","",IF(INDEX('Per Invoice'!K$2:K$1201,$AA343)="","",INDEX('Per Invoice'!K$2:K$1201,$AA343)))</f>
        <v/>
      </c>
      <c r="L343">
        <f>IF($AA343="","",IF(INDEX('Per Invoice'!L$2:L$1201,$AA343)="","",INDEX('Per Invoice'!L$2:L$1201,$AA343)))</f>
        <v/>
      </c>
      <c r="M343">
        <f>IF($AA343="","",IF(INDEX('Per Invoice'!M$2:M$1201,$AA343)="","",INDEX('Per Invoice'!M$2:M$1201,$AA343)))</f>
        <v/>
      </c>
      <c r="N343">
        <f>IF($AA343="","",IF(INDEX('Per Invoice'!N$2:N$1201,$AA343)="","",INDEX('Per Invoice'!N$2:N$1201,$AA343)))</f>
        <v/>
      </c>
      <c r="O343">
        <f>IF($AA343="","",IF(INDEX('Per Invoice'!O$2:O$1201,$AA343)="","",INDEX('Per Invoice'!O$2:O$1201,$AA343)))</f>
        <v/>
      </c>
      <c r="P343" s="7">
        <f>IF($AA343="","",IF(INDEX('Per Invoice'!P$2:P$1201,$AA343)="","",INDEX('Per Invoice'!P$2:P$1201,$AA343)))</f>
        <v/>
      </c>
      <c r="Q343">
        <f>IF($AA343="","",IF(INDEX('Per Invoice'!Q$2:Q$1201,$AA343)="","",INDEX('Per Invoice'!Q$2:Q$1201,$AA343)))</f>
        <v/>
      </c>
      <c r="R343" s="7">
        <f>IF($AA343="","",IF(INDEX('Per Invoice'!R$2:R$1201,$AA343)="","",INDEX('Per Invoice'!R$2:R$1201,$AA343)))</f>
        <v/>
      </c>
      <c r="S343" s="7">
        <f>IF($AA343="","",IF(INDEX('Per Invoice'!S$2:S$1201,$AA343)="","",INDEX('Per Invoice'!S$2:S$1201,$AA343)))</f>
        <v/>
      </c>
      <c r="T343">
        <f>IF($AA343="","",IF(INDEX('Per Invoice'!T$2:T$1201,$AA343)="","",INDEX('Per Invoice'!T$2:T$1201,$AA343)))</f>
        <v/>
      </c>
      <c r="U343" s="7">
        <f>IF($AA343="","",IF(INDEX('Per Invoice'!U$2:U$1201,$AA343)="","",INDEX('Per Invoice'!U$2:U$1201,$AA343)))</f>
        <v/>
      </c>
      <c r="V343" s="7">
        <f>IF($AA343="","",IF(INDEX('Per Invoice'!V$2:V$1201,$AA343)="","",INDEX('Per Invoice'!V$2:V$1201,$AA343)))</f>
        <v/>
      </c>
      <c r="W343" s="7">
        <f>IF($AA343="","",IF(INDEX('Per Invoice'!W$2:W$1201,$AA343)="","",INDEX('Per Invoice'!W$2:W$1201,$AA343)))</f>
        <v/>
      </c>
      <c r="X343" s="7">
        <f>IF($AA343="","",IF(INDEX('Per Invoice'!X$2:X$1201,$AA343)="","",INDEX('Per Invoice'!X$2:X$1201,$AA343)))</f>
        <v/>
      </c>
      <c r="Y343" s="7">
        <f>IF($AA343="","",IF(INDEX('Per Invoice'!Y$2:Y$1201,$AA343)="","",INDEX('Per Invoice'!Y$2:Y$1201,$AA343)))</f>
        <v/>
      </c>
      <c r="Z343" s="7">
        <f>IF($AA343="","",IF(INDEX('Per Invoice'!Z$2:Z$1201,$AA343)="","",INDEX('Per Invoice'!Z$2:Z$1201,$AA343)))</f>
        <v/>
      </c>
      <c r="AA343" s="16">
        <f>IFERROR(MATCH(Settings!$C$31&amp;"|"&amp;ROWS($AA$2:$AA343),'Per Invoice'!$AB$2:$AB$1201,0),"")</f>
        <v/>
      </c>
    </row>
    <row r="344">
      <c r="A344">
        <f>IF($AA344="","",IF(INDEX('Per Invoice'!A$2:A$1201,$AA344)="","",INDEX('Per Invoice'!A$2:A$1201,$AA344)))</f>
        <v/>
      </c>
      <c r="B344">
        <f>IF($AA344="","",IF(INDEX('Per Invoice'!B$2:B$1201,$AA344)="","",INDEX('Per Invoice'!B$2:B$1201,$AA344)))</f>
        <v/>
      </c>
      <c r="C344">
        <f>IF($AA344="","",IF(INDEX('Per Invoice'!C$2:C$1201,$AA344)="","",INDEX('Per Invoice'!C$2:C$1201,$AA344)))</f>
        <v/>
      </c>
      <c r="D344">
        <f>IF($AA344="","",IF(INDEX('Per Invoice'!D$2:D$1201,$AA344)="","",INDEX('Per Invoice'!D$2:D$1201,$AA344)))</f>
        <v/>
      </c>
      <c r="E344">
        <f>IF($AA344="","",IF(INDEX('Per Invoice'!E$2:E$1201,$AA344)="","",INDEX('Per Invoice'!E$2:E$1201,$AA344)))</f>
        <v/>
      </c>
      <c r="F344">
        <f>IF($AA344="","",IF(INDEX('Per Invoice'!F$2:F$1201,$AA344)="","",INDEX('Per Invoice'!F$2:F$1201,$AA344)))</f>
        <v/>
      </c>
      <c r="G344">
        <f>IF($AA344="","",IF(INDEX('Per Invoice'!G$2:G$1201,$AA344)="","",INDEX('Per Invoice'!G$2:G$1201,$AA344)))</f>
        <v/>
      </c>
      <c r="H344">
        <f>IF($AA344="","",IF(INDEX('Per Invoice'!H$2:H$1201,$AA344)="","",INDEX('Per Invoice'!H$2:H$1201,$AA344)))</f>
        <v/>
      </c>
      <c r="I344">
        <f>IF($AA344="","",IF(INDEX('Per Invoice'!I$2:I$1201,$AA344)="","",INDEX('Per Invoice'!I$2:I$1201,$AA344)))</f>
        <v/>
      </c>
      <c r="J344">
        <f>IF($AA344="","",IF(INDEX('Per Invoice'!J$2:J$1201,$AA344)="","",INDEX('Per Invoice'!J$2:J$1201,$AA344)))</f>
        <v/>
      </c>
      <c r="K344">
        <f>IF($AA344="","",IF(INDEX('Per Invoice'!K$2:K$1201,$AA344)="","",INDEX('Per Invoice'!K$2:K$1201,$AA344)))</f>
        <v/>
      </c>
      <c r="L344">
        <f>IF($AA344="","",IF(INDEX('Per Invoice'!L$2:L$1201,$AA344)="","",INDEX('Per Invoice'!L$2:L$1201,$AA344)))</f>
        <v/>
      </c>
      <c r="M344">
        <f>IF($AA344="","",IF(INDEX('Per Invoice'!M$2:M$1201,$AA344)="","",INDEX('Per Invoice'!M$2:M$1201,$AA344)))</f>
        <v/>
      </c>
      <c r="N344">
        <f>IF($AA344="","",IF(INDEX('Per Invoice'!N$2:N$1201,$AA344)="","",INDEX('Per Invoice'!N$2:N$1201,$AA344)))</f>
        <v/>
      </c>
      <c r="O344">
        <f>IF($AA344="","",IF(INDEX('Per Invoice'!O$2:O$1201,$AA344)="","",INDEX('Per Invoice'!O$2:O$1201,$AA344)))</f>
        <v/>
      </c>
      <c r="P344" s="7">
        <f>IF($AA344="","",IF(INDEX('Per Invoice'!P$2:P$1201,$AA344)="","",INDEX('Per Invoice'!P$2:P$1201,$AA344)))</f>
        <v/>
      </c>
      <c r="Q344">
        <f>IF($AA344="","",IF(INDEX('Per Invoice'!Q$2:Q$1201,$AA344)="","",INDEX('Per Invoice'!Q$2:Q$1201,$AA344)))</f>
        <v/>
      </c>
      <c r="R344" s="7">
        <f>IF($AA344="","",IF(INDEX('Per Invoice'!R$2:R$1201,$AA344)="","",INDEX('Per Invoice'!R$2:R$1201,$AA344)))</f>
        <v/>
      </c>
      <c r="S344" s="7">
        <f>IF($AA344="","",IF(INDEX('Per Invoice'!S$2:S$1201,$AA344)="","",INDEX('Per Invoice'!S$2:S$1201,$AA344)))</f>
        <v/>
      </c>
      <c r="T344">
        <f>IF($AA344="","",IF(INDEX('Per Invoice'!T$2:T$1201,$AA344)="","",INDEX('Per Invoice'!T$2:T$1201,$AA344)))</f>
        <v/>
      </c>
      <c r="U344" s="7">
        <f>IF($AA344="","",IF(INDEX('Per Invoice'!U$2:U$1201,$AA344)="","",INDEX('Per Invoice'!U$2:U$1201,$AA344)))</f>
        <v/>
      </c>
      <c r="V344" s="7">
        <f>IF($AA344="","",IF(INDEX('Per Invoice'!V$2:V$1201,$AA344)="","",INDEX('Per Invoice'!V$2:V$1201,$AA344)))</f>
        <v/>
      </c>
      <c r="W344" s="7">
        <f>IF($AA344="","",IF(INDEX('Per Invoice'!W$2:W$1201,$AA344)="","",INDEX('Per Invoice'!W$2:W$1201,$AA344)))</f>
        <v/>
      </c>
      <c r="X344" s="7">
        <f>IF($AA344="","",IF(INDEX('Per Invoice'!X$2:X$1201,$AA344)="","",INDEX('Per Invoice'!X$2:X$1201,$AA344)))</f>
        <v/>
      </c>
      <c r="Y344" s="7">
        <f>IF($AA344="","",IF(INDEX('Per Invoice'!Y$2:Y$1201,$AA344)="","",INDEX('Per Invoice'!Y$2:Y$1201,$AA344)))</f>
        <v/>
      </c>
      <c r="Z344" s="7">
        <f>IF($AA344="","",IF(INDEX('Per Invoice'!Z$2:Z$1201,$AA344)="","",INDEX('Per Invoice'!Z$2:Z$1201,$AA344)))</f>
        <v/>
      </c>
      <c r="AA344" s="16">
        <f>IFERROR(MATCH(Settings!$C$31&amp;"|"&amp;ROWS($AA$2:$AA344),'Per Invoice'!$AB$2:$AB$1201,0),"")</f>
        <v/>
      </c>
    </row>
    <row r="345">
      <c r="A345">
        <f>IF($AA345="","",IF(INDEX('Per Invoice'!A$2:A$1201,$AA345)="","",INDEX('Per Invoice'!A$2:A$1201,$AA345)))</f>
        <v/>
      </c>
      <c r="B345">
        <f>IF($AA345="","",IF(INDEX('Per Invoice'!B$2:B$1201,$AA345)="","",INDEX('Per Invoice'!B$2:B$1201,$AA345)))</f>
        <v/>
      </c>
      <c r="C345">
        <f>IF($AA345="","",IF(INDEX('Per Invoice'!C$2:C$1201,$AA345)="","",INDEX('Per Invoice'!C$2:C$1201,$AA345)))</f>
        <v/>
      </c>
      <c r="D345">
        <f>IF($AA345="","",IF(INDEX('Per Invoice'!D$2:D$1201,$AA345)="","",INDEX('Per Invoice'!D$2:D$1201,$AA345)))</f>
        <v/>
      </c>
      <c r="E345">
        <f>IF($AA345="","",IF(INDEX('Per Invoice'!E$2:E$1201,$AA345)="","",INDEX('Per Invoice'!E$2:E$1201,$AA345)))</f>
        <v/>
      </c>
      <c r="F345">
        <f>IF($AA345="","",IF(INDEX('Per Invoice'!F$2:F$1201,$AA345)="","",INDEX('Per Invoice'!F$2:F$1201,$AA345)))</f>
        <v/>
      </c>
      <c r="G345">
        <f>IF($AA345="","",IF(INDEX('Per Invoice'!G$2:G$1201,$AA345)="","",INDEX('Per Invoice'!G$2:G$1201,$AA345)))</f>
        <v/>
      </c>
      <c r="H345">
        <f>IF($AA345="","",IF(INDEX('Per Invoice'!H$2:H$1201,$AA345)="","",INDEX('Per Invoice'!H$2:H$1201,$AA345)))</f>
        <v/>
      </c>
      <c r="I345">
        <f>IF($AA345="","",IF(INDEX('Per Invoice'!I$2:I$1201,$AA345)="","",INDEX('Per Invoice'!I$2:I$1201,$AA345)))</f>
        <v/>
      </c>
      <c r="J345">
        <f>IF($AA345="","",IF(INDEX('Per Invoice'!J$2:J$1201,$AA345)="","",INDEX('Per Invoice'!J$2:J$1201,$AA345)))</f>
        <v/>
      </c>
      <c r="K345">
        <f>IF($AA345="","",IF(INDEX('Per Invoice'!K$2:K$1201,$AA345)="","",INDEX('Per Invoice'!K$2:K$1201,$AA345)))</f>
        <v/>
      </c>
      <c r="L345">
        <f>IF($AA345="","",IF(INDEX('Per Invoice'!L$2:L$1201,$AA345)="","",INDEX('Per Invoice'!L$2:L$1201,$AA345)))</f>
        <v/>
      </c>
      <c r="M345">
        <f>IF($AA345="","",IF(INDEX('Per Invoice'!M$2:M$1201,$AA345)="","",INDEX('Per Invoice'!M$2:M$1201,$AA345)))</f>
        <v/>
      </c>
      <c r="N345">
        <f>IF($AA345="","",IF(INDEX('Per Invoice'!N$2:N$1201,$AA345)="","",INDEX('Per Invoice'!N$2:N$1201,$AA345)))</f>
        <v/>
      </c>
      <c r="O345">
        <f>IF($AA345="","",IF(INDEX('Per Invoice'!O$2:O$1201,$AA345)="","",INDEX('Per Invoice'!O$2:O$1201,$AA345)))</f>
        <v/>
      </c>
      <c r="P345" s="7">
        <f>IF($AA345="","",IF(INDEX('Per Invoice'!P$2:P$1201,$AA345)="","",INDEX('Per Invoice'!P$2:P$1201,$AA345)))</f>
        <v/>
      </c>
      <c r="Q345">
        <f>IF($AA345="","",IF(INDEX('Per Invoice'!Q$2:Q$1201,$AA345)="","",INDEX('Per Invoice'!Q$2:Q$1201,$AA345)))</f>
        <v/>
      </c>
      <c r="R345" s="7">
        <f>IF($AA345="","",IF(INDEX('Per Invoice'!R$2:R$1201,$AA345)="","",INDEX('Per Invoice'!R$2:R$1201,$AA345)))</f>
        <v/>
      </c>
      <c r="S345" s="7">
        <f>IF($AA345="","",IF(INDEX('Per Invoice'!S$2:S$1201,$AA345)="","",INDEX('Per Invoice'!S$2:S$1201,$AA345)))</f>
        <v/>
      </c>
      <c r="T345">
        <f>IF($AA345="","",IF(INDEX('Per Invoice'!T$2:T$1201,$AA345)="","",INDEX('Per Invoice'!T$2:T$1201,$AA345)))</f>
        <v/>
      </c>
      <c r="U345" s="7">
        <f>IF($AA345="","",IF(INDEX('Per Invoice'!U$2:U$1201,$AA345)="","",INDEX('Per Invoice'!U$2:U$1201,$AA345)))</f>
        <v/>
      </c>
      <c r="V345" s="7">
        <f>IF($AA345="","",IF(INDEX('Per Invoice'!V$2:V$1201,$AA345)="","",INDEX('Per Invoice'!V$2:V$1201,$AA345)))</f>
        <v/>
      </c>
      <c r="W345" s="7">
        <f>IF($AA345="","",IF(INDEX('Per Invoice'!W$2:W$1201,$AA345)="","",INDEX('Per Invoice'!W$2:W$1201,$AA345)))</f>
        <v/>
      </c>
      <c r="X345" s="7">
        <f>IF($AA345="","",IF(INDEX('Per Invoice'!X$2:X$1201,$AA345)="","",INDEX('Per Invoice'!X$2:X$1201,$AA345)))</f>
        <v/>
      </c>
      <c r="Y345" s="7">
        <f>IF($AA345="","",IF(INDEX('Per Invoice'!Y$2:Y$1201,$AA345)="","",INDEX('Per Invoice'!Y$2:Y$1201,$AA345)))</f>
        <v/>
      </c>
      <c r="Z345" s="7">
        <f>IF($AA345="","",IF(INDEX('Per Invoice'!Z$2:Z$1201,$AA345)="","",INDEX('Per Invoice'!Z$2:Z$1201,$AA345)))</f>
        <v/>
      </c>
      <c r="AA345" s="16">
        <f>IFERROR(MATCH(Settings!$C$31&amp;"|"&amp;ROWS($AA$2:$AA345),'Per Invoice'!$AB$2:$AB$1201,0),"")</f>
        <v/>
      </c>
    </row>
    <row r="346">
      <c r="A346">
        <f>IF($AA346="","",IF(INDEX('Per Invoice'!A$2:A$1201,$AA346)="","",INDEX('Per Invoice'!A$2:A$1201,$AA346)))</f>
        <v/>
      </c>
      <c r="B346">
        <f>IF($AA346="","",IF(INDEX('Per Invoice'!B$2:B$1201,$AA346)="","",INDEX('Per Invoice'!B$2:B$1201,$AA346)))</f>
        <v/>
      </c>
      <c r="C346">
        <f>IF($AA346="","",IF(INDEX('Per Invoice'!C$2:C$1201,$AA346)="","",INDEX('Per Invoice'!C$2:C$1201,$AA346)))</f>
        <v/>
      </c>
      <c r="D346">
        <f>IF($AA346="","",IF(INDEX('Per Invoice'!D$2:D$1201,$AA346)="","",INDEX('Per Invoice'!D$2:D$1201,$AA346)))</f>
        <v/>
      </c>
      <c r="E346">
        <f>IF($AA346="","",IF(INDEX('Per Invoice'!E$2:E$1201,$AA346)="","",INDEX('Per Invoice'!E$2:E$1201,$AA346)))</f>
        <v/>
      </c>
      <c r="F346">
        <f>IF($AA346="","",IF(INDEX('Per Invoice'!F$2:F$1201,$AA346)="","",INDEX('Per Invoice'!F$2:F$1201,$AA346)))</f>
        <v/>
      </c>
      <c r="G346">
        <f>IF($AA346="","",IF(INDEX('Per Invoice'!G$2:G$1201,$AA346)="","",INDEX('Per Invoice'!G$2:G$1201,$AA346)))</f>
        <v/>
      </c>
      <c r="H346">
        <f>IF($AA346="","",IF(INDEX('Per Invoice'!H$2:H$1201,$AA346)="","",INDEX('Per Invoice'!H$2:H$1201,$AA346)))</f>
        <v/>
      </c>
      <c r="I346">
        <f>IF($AA346="","",IF(INDEX('Per Invoice'!I$2:I$1201,$AA346)="","",INDEX('Per Invoice'!I$2:I$1201,$AA346)))</f>
        <v/>
      </c>
      <c r="J346">
        <f>IF($AA346="","",IF(INDEX('Per Invoice'!J$2:J$1201,$AA346)="","",INDEX('Per Invoice'!J$2:J$1201,$AA346)))</f>
        <v/>
      </c>
      <c r="K346">
        <f>IF($AA346="","",IF(INDEX('Per Invoice'!K$2:K$1201,$AA346)="","",INDEX('Per Invoice'!K$2:K$1201,$AA346)))</f>
        <v/>
      </c>
      <c r="L346">
        <f>IF($AA346="","",IF(INDEX('Per Invoice'!L$2:L$1201,$AA346)="","",INDEX('Per Invoice'!L$2:L$1201,$AA346)))</f>
        <v/>
      </c>
      <c r="M346">
        <f>IF($AA346="","",IF(INDEX('Per Invoice'!M$2:M$1201,$AA346)="","",INDEX('Per Invoice'!M$2:M$1201,$AA346)))</f>
        <v/>
      </c>
      <c r="N346">
        <f>IF($AA346="","",IF(INDEX('Per Invoice'!N$2:N$1201,$AA346)="","",INDEX('Per Invoice'!N$2:N$1201,$AA346)))</f>
        <v/>
      </c>
      <c r="O346">
        <f>IF($AA346="","",IF(INDEX('Per Invoice'!O$2:O$1201,$AA346)="","",INDEX('Per Invoice'!O$2:O$1201,$AA346)))</f>
        <v/>
      </c>
      <c r="P346" s="7">
        <f>IF($AA346="","",IF(INDEX('Per Invoice'!P$2:P$1201,$AA346)="","",INDEX('Per Invoice'!P$2:P$1201,$AA346)))</f>
        <v/>
      </c>
      <c r="Q346">
        <f>IF($AA346="","",IF(INDEX('Per Invoice'!Q$2:Q$1201,$AA346)="","",INDEX('Per Invoice'!Q$2:Q$1201,$AA346)))</f>
        <v/>
      </c>
      <c r="R346" s="7">
        <f>IF($AA346="","",IF(INDEX('Per Invoice'!R$2:R$1201,$AA346)="","",INDEX('Per Invoice'!R$2:R$1201,$AA346)))</f>
        <v/>
      </c>
      <c r="S346" s="7">
        <f>IF($AA346="","",IF(INDEX('Per Invoice'!S$2:S$1201,$AA346)="","",INDEX('Per Invoice'!S$2:S$1201,$AA346)))</f>
        <v/>
      </c>
      <c r="T346">
        <f>IF($AA346="","",IF(INDEX('Per Invoice'!T$2:T$1201,$AA346)="","",INDEX('Per Invoice'!T$2:T$1201,$AA346)))</f>
        <v/>
      </c>
      <c r="U346" s="7">
        <f>IF($AA346="","",IF(INDEX('Per Invoice'!U$2:U$1201,$AA346)="","",INDEX('Per Invoice'!U$2:U$1201,$AA346)))</f>
        <v/>
      </c>
      <c r="V346" s="7">
        <f>IF($AA346="","",IF(INDEX('Per Invoice'!V$2:V$1201,$AA346)="","",INDEX('Per Invoice'!V$2:V$1201,$AA346)))</f>
        <v/>
      </c>
      <c r="W346" s="7">
        <f>IF($AA346="","",IF(INDEX('Per Invoice'!W$2:W$1201,$AA346)="","",INDEX('Per Invoice'!W$2:W$1201,$AA346)))</f>
        <v/>
      </c>
      <c r="X346" s="7">
        <f>IF($AA346="","",IF(INDEX('Per Invoice'!X$2:X$1201,$AA346)="","",INDEX('Per Invoice'!X$2:X$1201,$AA346)))</f>
        <v/>
      </c>
      <c r="Y346" s="7">
        <f>IF($AA346="","",IF(INDEX('Per Invoice'!Y$2:Y$1201,$AA346)="","",INDEX('Per Invoice'!Y$2:Y$1201,$AA346)))</f>
        <v/>
      </c>
      <c r="Z346" s="7">
        <f>IF($AA346="","",IF(INDEX('Per Invoice'!Z$2:Z$1201,$AA346)="","",INDEX('Per Invoice'!Z$2:Z$1201,$AA346)))</f>
        <v/>
      </c>
      <c r="AA346" s="16">
        <f>IFERROR(MATCH(Settings!$C$31&amp;"|"&amp;ROWS($AA$2:$AA346),'Per Invoice'!$AB$2:$AB$1201,0),"")</f>
        <v/>
      </c>
    </row>
    <row r="347">
      <c r="A347">
        <f>IF($AA347="","",IF(INDEX('Per Invoice'!A$2:A$1201,$AA347)="","",INDEX('Per Invoice'!A$2:A$1201,$AA347)))</f>
        <v/>
      </c>
      <c r="B347">
        <f>IF($AA347="","",IF(INDEX('Per Invoice'!B$2:B$1201,$AA347)="","",INDEX('Per Invoice'!B$2:B$1201,$AA347)))</f>
        <v/>
      </c>
      <c r="C347">
        <f>IF($AA347="","",IF(INDEX('Per Invoice'!C$2:C$1201,$AA347)="","",INDEX('Per Invoice'!C$2:C$1201,$AA347)))</f>
        <v/>
      </c>
      <c r="D347">
        <f>IF($AA347="","",IF(INDEX('Per Invoice'!D$2:D$1201,$AA347)="","",INDEX('Per Invoice'!D$2:D$1201,$AA347)))</f>
        <v/>
      </c>
      <c r="E347">
        <f>IF($AA347="","",IF(INDEX('Per Invoice'!E$2:E$1201,$AA347)="","",INDEX('Per Invoice'!E$2:E$1201,$AA347)))</f>
        <v/>
      </c>
      <c r="F347">
        <f>IF($AA347="","",IF(INDEX('Per Invoice'!F$2:F$1201,$AA347)="","",INDEX('Per Invoice'!F$2:F$1201,$AA347)))</f>
        <v/>
      </c>
      <c r="G347">
        <f>IF($AA347="","",IF(INDEX('Per Invoice'!G$2:G$1201,$AA347)="","",INDEX('Per Invoice'!G$2:G$1201,$AA347)))</f>
        <v/>
      </c>
      <c r="H347">
        <f>IF($AA347="","",IF(INDEX('Per Invoice'!H$2:H$1201,$AA347)="","",INDEX('Per Invoice'!H$2:H$1201,$AA347)))</f>
        <v/>
      </c>
      <c r="I347">
        <f>IF($AA347="","",IF(INDEX('Per Invoice'!I$2:I$1201,$AA347)="","",INDEX('Per Invoice'!I$2:I$1201,$AA347)))</f>
        <v/>
      </c>
      <c r="J347">
        <f>IF($AA347="","",IF(INDEX('Per Invoice'!J$2:J$1201,$AA347)="","",INDEX('Per Invoice'!J$2:J$1201,$AA347)))</f>
        <v/>
      </c>
      <c r="K347">
        <f>IF($AA347="","",IF(INDEX('Per Invoice'!K$2:K$1201,$AA347)="","",INDEX('Per Invoice'!K$2:K$1201,$AA347)))</f>
        <v/>
      </c>
      <c r="L347">
        <f>IF($AA347="","",IF(INDEX('Per Invoice'!L$2:L$1201,$AA347)="","",INDEX('Per Invoice'!L$2:L$1201,$AA347)))</f>
        <v/>
      </c>
      <c r="M347">
        <f>IF($AA347="","",IF(INDEX('Per Invoice'!M$2:M$1201,$AA347)="","",INDEX('Per Invoice'!M$2:M$1201,$AA347)))</f>
        <v/>
      </c>
      <c r="N347">
        <f>IF($AA347="","",IF(INDEX('Per Invoice'!N$2:N$1201,$AA347)="","",INDEX('Per Invoice'!N$2:N$1201,$AA347)))</f>
        <v/>
      </c>
      <c r="O347">
        <f>IF($AA347="","",IF(INDEX('Per Invoice'!O$2:O$1201,$AA347)="","",INDEX('Per Invoice'!O$2:O$1201,$AA347)))</f>
        <v/>
      </c>
      <c r="P347" s="7">
        <f>IF($AA347="","",IF(INDEX('Per Invoice'!P$2:P$1201,$AA347)="","",INDEX('Per Invoice'!P$2:P$1201,$AA347)))</f>
        <v/>
      </c>
      <c r="Q347">
        <f>IF($AA347="","",IF(INDEX('Per Invoice'!Q$2:Q$1201,$AA347)="","",INDEX('Per Invoice'!Q$2:Q$1201,$AA347)))</f>
        <v/>
      </c>
      <c r="R347" s="7">
        <f>IF($AA347="","",IF(INDEX('Per Invoice'!R$2:R$1201,$AA347)="","",INDEX('Per Invoice'!R$2:R$1201,$AA347)))</f>
        <v/>
      </c>
      <c r="S347" s="7">
        <f>IF($AA347="","",IF(INDEX('Per Invoice'!S$2:S$1201,$AA347)="","",INDEX('Per Invoice'!S$2:S$1201,$AA347)))</f>
        <v/>
      </c>
      <c r="T347">
        <f>IF($AA347="","",IF(INDEX('Per Invoice'!T$2:T$1201,$AA347)="","",INDEX('Per Invoice'!T$2:T$1201,$AA347)))</f>
        <v/>
      </c>
      <c r="U347" s="7">
        <f>IF($AA347="","",IF(INDEX('Per Invoice'!U$2:U$1201,$AA347)="","",INDEX('Per Invoice'!U$2:U$1201,$AA347)))</f>
        <v/>
      </c>
      <c r="V347" s="7">
        <f>IF($AA347="","",IF(INDEX('Per Invoice'!V$2:V$1201,$AA347)="","",INDEX('Per Invoice'!V$2:V$1201,$AA347)))</f>
        <v/>
      </c>
      <c r="W347" s="7">
        <f>IF($AA347="","",IF(INDEX('Per Invoice'!W$2:W$1201,$AA347)="","",INDEX('Per Invoice'!W$2:W$1201,$AA347)))</f>
        <v/>
      </c>
      <c r="X347" s="7">
        <f>IF($AA347="","",IF(INDEX('Per Invoice'!X$2:X$1201,$AA347)="","",INDEX('Per Invoice'!X$2:X$1201,$AA347)))</f>
        <v/>
      </c>
      <c r="Y347" s="7">
        <f>IF($AA347="","",IF(INDEX('Per Invoice'!Y$2:Y$1201,$AA347)="","",INDEX('Per Invoice'!Y$2:Y$1201,$AA347)))</f>
        <v/>
      </c>
      <c r="Z347" s="7">
        <f>IF($AA347="","",IF(INDEX('Per Invoice'!Z$2:Z$1201,$AA347)="","",INDEX('Per Invoice'!Z$2:Z$1201,$AA347)))</f>
        <v/>
      </c>
      <c r="AA347" s="16">
        <f>IFERROR(MATCH(Settings!$C$31&amp;"|"&amp;ROWS($AA$2:$AA347),'Per Invoice'!$AB$2:$AB$1201,0),"")</f>
        <v/>
      </c>
    </row>
    <row r="348">
      <c r="A348">
        <f>IF($AA348="","",IF(INDEX('Per Invoice'!A$2:A$1201,$AA348)="","",INDEX('Per Invoice'!A$2:A$1201,$AA348)))</f>
        <v/>
      </c>
      <c r="B348">
        <f>IF($AA348="","",IF(INDEX('Per Invoice'!B$2:B$1201,$AA348)="","",INDEX('Per Invoice'!B$2:B$1201,$AA348)))</f>
        <v/>
      </c>
      <c r="C348">
        <f>IF($AA348="","",IF(INDEX('Per Invoice'!C$2:C$1201,$AA348)="","",INDEX('Per Invoice'!C$2:C$1201,$AA348)))</f>
        <v/>
      </c>
      <c r="D348">
        <f>IF($AA348="","",IF(INDEX('Per Invoice'!D$2:D$1201,$AA348)="","",INDEX('Per Invoice'!D$2:D$1201,$AA348)))</f>
        <v/>
      </c>
      <c r="E348">
        <f>IF($AA348="","",IF(INDEX('Per Invoice'!E$2:E$1201,$AA348)="","",INDEX('Per Invoice'!E$2:E$1201,$AA348)))</f>
        <v/>
      </c>
      <c r="F348">
        <f>IF($AA348="","",IF(INDEX('Per Invoice'!F$2:F$1201,$AA348)="","",INDEX('Per Invoice'!F$2:F$1201,$AA348)))</f>
        <v/>
      </c>
      <c r="G348">
        <f>IF($AA348="","",IF(INDEX('Per Invoice'!G$2:G$1201,$AA348)="","",INDEX('Per Invoice'!G$2:G$1201,$AA348)))</f>
        <v/>
      </c>
      <c r="H348">
        <f>IF($AA348="","",IF(INDEX('Per Invoice'!H$2:H$1201,$AA348)="","",INDEX('Per Invoice'!H$2:H$1201,$AA348)))</f>
        <v/>
      </c>
      <c r="I348">
        <f>IF($AA348="","",IF(INDEX('Per Invoice'!I$2:I$1201,$AA348)="","",INDEX('Per Invoice'!I$2:I$1201,$AA348)))</f>
        <v/>
      </c>
      <c r="J348">
        <f>IF($AA348="","",IF(INDEX('Per Invoice'!J$2:J$1201,$AA348)="","",INDEX('Per Invoice'!J$2:J$1201,$AA348)))</f>
        <v/>
      </c>
      <c r="K348">
        <f>IF($AA348="","",IF(INDEX('Per Invoice'!K$2:K$1201,$AA348)="","",INDEX('Per Invoice'!K$2:K$1201,$AA348)))</f>
        <v/>
      </c>
      <c r="L348">
        <f>IF($AA348="","",IF(INDEX('Per Invoice'!L$2:L$1201,$AA348)="","",INDEX('Per Invoice'!L$2:L$1201,$AA348)))</f>
        <v/>
      </c>
      <c r="M348">
        <f>IF($AA348="","",IF(INDEX('Per Invoice'!M$2:M$1201,$AA348)="","",INDEX('Per Invoice'!M$2:M$1201,$AA348)))</f>
        <v/>
      </c>
      <c r="N348">
        <f>IF($AA348="","",IF(INDEX('Per Invoice'!N$2:N$1201,$AA348)="","",INDEX('Per Invoice'!N$2:N$1201,$AA348)))</f>
        <v/>
      </c>
      <c r="O348">
        <f>IF($AA348="","",IF(INDEX('Per Invoice'!O$2:O$1201,$AA348)="","",INDEX('Per Invoice'!O$2:O$1201,$AA348)))</f>
        <v/>
      </c>
      <c r="P348" s="7">
        <f>IF($AA348="","",IF(INDEX('Per Invoice'!P$2:P$1201,$AA348)="","",INDEX('Per Invoice'!P$2:P$1201,$AA348)))</f>
        <v/>
      </c>
      <c r="Q348">
        <f>IF($AA348="","",IF(INDEX('Per Invoice'!Q$2:Q$1201,$AA348)="","",INDEX('Per Invoice'!Q$2:Q$1201,$AA348)))</f>
        <v/>
      </c>
      <c r="R348" s="7">
        <f>IF($AA348="","",IF(INDEX('Per Invoice'!R$2:R$1201,$AA348)="","",INDEX('Per Invoice'!R$2:R$1201,$AA348)))</f>
        <v/>
      </c>
      <c r="S348" s="7">
        <f>IF($AA348="","",IF(INDEX('Per Invoice'!S$2:S$1201,$AA348)="","",INDEX('Per Invoice'!S$2:S$1201,$AA348)))</f>
        <v/>
      </c>
      <c r="T348">
        <f>IF($AA348="","",IF(INDEX('Per Invoice'!T$2:T$1201,$AA348)="","",INDEX('Per Invoice'!T$2:T$1201,$AA348)))</f>
        <v/>
      </c>
      <c r="U348" s="7">
        <f>IF($AA348="","",IF(INDEX('Per Invoice'!U$2:U$1201,$AA348)="","",INDEX('Per Invoice'!U$2:U$1201,$AA348)))</f>
        <v/>
      </c>
      <c r="V348" s="7">
        <f>IF($AA348="","",IF(INDEX('Per Invoice'!V$2:V$1201,$AA348)="","",INDEX('Per Invoice'!V$2:V$1201,$AA348)))</f>
        <v/>
      </c>
      <c r="W348" s="7">
        <f>IF($AA348="","",IF(INDEX('Per Invoice'!W$2:W$1201,$AA348)="","",INDEX('Per Invoice'!W$2:W$1201,$AA348)))</f>
        <v/>
      </c>
      <c r="X348" s="7">
        <f>IF($AA348="","",IF(INDEX('Per Invoice'!X$2:X$1201,$AA348)="","",INDEX('Per Invoice'!X$2:X$1201,$AA348)))</f>
        <v/>
      </c>
      <c r="Y348" s="7">
        <f>IF($AA348="","",IF(INDEX('Per Invoice'!Y$2:Y$1201,$AA348)="","",INDEX('Per Invoice'!Y$2:Y$1201,$AA348)))</f>
        <v/>
      </c>
      <c r="Z348" s="7">
        <f>IF($AA348="","",IF(INDEX('Per Invoice'!Z$2:Z$1201,$AA348)="","",INDEX('Per Invoice'!Z$2:Z$1201,$AA348)))</f>
        <v/>
      </c>
      <c r="AA348" s="16">
        <f>IFERROR(MATCH(Settings!$C$31&amp;"|"&amp;ROWS($AA$2:$AA348),'Per Invoice'!$AB$2:$AB$1201,0),"")</f>
        <v/>
      </c>
    </row>
    <row r="349">
      <c r="A349">
        <f>IF($AA349="","",IF(INDEX('Per Invoice'!A$2:A$1201,$AA349)="","",INDEX('Per Invoice'!A$2:A$1201,$AA349)))</f>
        <v/>
      </c>
      <c r="B349">
        <f>IF($AA349="","",IF(INDEX('Per Invoice'!B$2:B$1201,$AA349)="","",INDEX('Per Invoice'!B$2:B$1201,$AA349)))</f>
        <v/>
      </c>
      <c r="C349">
        <f>IF($AA349="","",IF(INDEX('Per Invoice'!C$2:C$1201,$AA349)="","",INDEX('Per Invoice'!C$2:C$1201,$AA349)))</f>
        <v/>
      </c>
      <c r="D349">
        <f>IF($AA349="","",IF(INDEX('Per Invoice'!D$2:D$1201,$AA349)="","",INDEX('Per Invoice'!D$2:D$1201,$AA349)))</f>
        <v/>
      </c>
      <c r="E349">
        <f>IF($AA349="","",IF(INDEX('Per Invoice'!E$2:E$1201,$AA349)="","",INDEX('Per Invoice'!E$2:E$1201,$AA349)))</f>
        <v/>
      </c>
      <c r="F349">
        <f>IF($AA349="","",IF(INDEX('Per Invoice'!F$2:F$1201,$AA349)="","",INDEX('Per Invoice'!F$2:F$1201,$AA349)))</f>
        <v/>
      </c>
      <c r="G349">
        <f>IF($AA349="","",IF(INDEX('Per Invoice'!G$2:G$1201,$AA349)="","",INDEX('Per Invoice'!G$2:G$1201,$AA349)))</f>
        <v/>
      </c>
      <c r="H349">
        <f>IF($AA349="","",IF(INDEX('Per Invoice'!H$2:H$1201,$AA349)="","",INDEX('Per Invoice'!H$2:H$1201,$AA349)))</f>
        <v/>
      </c>
      <c r="I349">
        <f>IF($AA349="","",IF(INDEX('Per Invoice'!I$2:I$1201,$AA349)="","",INDEX('Per Invoice'!I$2:I$1201,$AA349)))</f>
        <v/>
      </c>
      <c r="J349">
        <f>IF($AA349="","",IF(INDEX('Per Invoice'!J$2:J$1201,$AA349)="","",INDEX('Per Invoice'!J$2:J$1201,$AA349)))</f>
        <v/>
      </c>
      <c r="K349">
        <f>IF($AA349="","",IF(INDEX('Per Invoice'!K$2:K$1201,$AA349)="","",INDEX('Per Invoice'!K$2:K$1201,$AA349)))</f>
        <v/>
      </c>
      <c r="L349">
        <f>IF($AA349="","",IF(INDEX('Per Invoice'!L$2:L$1201,$AA349)="","",INDEX('Per Invoice'!L$2:L$1201,$AA349)))</f>
        <v/>
      </c>
      <c r="M349">
        <f>IF($AA349="","",IF(INDEX('Per Invoice'!M$2:M$1201,$AA349)="","",INDEX('Per Invoice'!M$2:M$1201,$AA349)))</f>
        <v/>
      </c>
      <c r="N349">
        <f>IF($AA349="","",IF(INDEX('Per Invoice'!N$2:N$1201,$AA349)="","",INDEX('Per Invoice'!N$2:N$1201,$AA349)))</f>
        <v/>
      </c>
      <c r="O349">
        <f>IF($AA349="","",IF(INDEX('Per Invoice'!O$2:O$1201,$AA349)="","",INDEX('Per Invoice'!O$2:O$1201,$AA349)))</f>
        <v/>
      </c>
      <c r="P349" s="7">
        <f>IF($AA349="","",IF(INDEX('Per Invoice'!P$2:P$1201,$AA349)="","",INDEX('Per Invoice'!P$2:P$1201,$AA349)))</f>
        <v/>
      </c>
      <c r="Q349">
        <f>IF($AA349="","",IF(INDEX('Per Invoice'!Q$2:Q$1201,$AA349)="","",INDEX('Per Invoice'!Q$2:Q$1201,$AA349)))</f>
        <v/>
      </c>
      <c r="R349" s="7">
        <f>IF($AA349="","",IF(INDEX('Per Invoice'!R$2:R$1201,$AA349)="","",INDEX('Per Invoice'!R$2:R$1201,$AA349)))</f>
        <v/>
      </c>
      <c r="S349" s="7">
        <f>IF($AA349="","",IF(INDEX('Per Invoice'!S$2:S$1201,$AA349)="","",INDEX('Per Invoice'!S$2:S$1201,$AA349)))</f>
        <v/>
      </c>
      <c r="T349">
        <f>IF($AA349="","",IF(INDEX('Per Invoice'!T$2:T$1201,$AA349)="","",INDEX('Per Invoice'!T$2:T$1201,$AA349)))</f>
        <v/>
      </c>
      <c r="U349" s="7">
        <f>IF($AA349="","",IF(INDEX('Per Invoice'!U$2:U$1201,$AA349)="","",INDEX('Per Invoice'!U$2:U$1201,$AA349)))</f>
        <v/>
      </c>
      <c r="V349" s="7">
        <f>IF($AA349="","",IF(INDEX('Per Invoice'!V$2:V$1201,$AA349)="","",INDEX('Per Invoice'!V$2:V$1201,$AA349)))</f>
        <v/>
      </c>
      <c r="W349" s="7">
        <f>IF($AA349="","",IF(INDEX('Per Invoice'!W$2:W$1201,$AA349)="","",INDEX('Per Invoice'!W$2:W$1201,$AA349)))</f>
        <v/>
      </c>
      <c r="X349" s="7">
        <f>IF($AA349="","",IF(INDEX('Per Invoice'!X$2:X$1201,$AA349)="","",INDEX('Per Invoice'!X$2:X$1201,$AA349)))</f>
        <v/>
      </c>
      <c r="Y349" s="7">
        <f>IF($AA349="","",IF(INDEX('Per Invoice'!Y$2:Y$1201,$AA349)="","",INDEX('Per Invoice'!Y$2:Y$1201,$AA349)))</f>
        <v/>
      </c>
      <c r="Z349" s="7">
        <f>IF($AA349="","",IF(INDEX('Per Invoice'!Z$2:Z$1201,$AA349)="","",INDEX('Per Invoice'!Z$2:Z$1201,$AA349)))</f>
        <v/>
      </c>
      <c r="AA349" s="16">
        <f>IFERROR(MATCH(Settings!$C$31&amp;"|"&amp;ROWS($AA$2:$AA349),'Per Invoice'!$AB$2:$AB$1201,0),"")</f>
        <v/>
      </c>
    </row>
    <row r="350">
      <c r="A350">
        <f>IF($AA350="","",IF(INDEX('Per Invoice'!A$2:A$1201,$AA350)="","",INDEX('Per Invoice'!A$2:A$1201,$AA350)))</f>
        <v/>
      </c>
      <c r="B350">
        <f>IF($AA350="","",IF(INDEX('Per Invoice'!B$2:B$1201,$AA350)="","",INDEX('Per Invoice'!B$2:B$1201,$AA350)))</f>
        <v/>
      </c>
      <c r="C350">
        <f>IF($AA350="","",IF(INDEX('Per Invoice'!C$2:C$1201,$AA350)="","",INDEX('Per Invoice'!C$2:C$1201,$AA350)))</f>
        <v/>
      </c>
      <c r="D350">
        <f>IF($AA350="","",IF(INDEX('Per Invoice'!D$2:D$1201,$AA350)="","",INDEX('Per Invoice'!D$2:D$1201,$AA350)))</f>
        <v/>
      </c>
      <c r="E350">
        <f>IF($AA350="","",IF(INDEX('Per Invoice'!E$2:E$1201,$AA350)="","",INDEX('Per Invoice'!E$2:E$1201,$AA350)))</f>
        <v/>
      </c>
      <c r="F350">
        <f>IF($AA350="","",IF(INDEX('Per Invoice'!F$2:F$1201,$AA350)="","",INDEX('Per Invoice'!F$2:F$1201,$AA350)))</f>
        <v/>
      </c>
      <c r="G350">
        <f>IF($AA350="","",IF(INDEX('Per Invoice'!G$2:G$1201,$AA350)="","",INDEX('Per Invoice'!G$2:G$1201,$AA350)))</f>
        <v/>
      </c>
      <c r="H350">
        <f>IF($AA350="","",IF(INDEX('Per Invoice'!H$2:H$1201,$AA350)="","",INDEX('Per Invoice'!H$2:H$1201,$AA350)))</f>
        <v/>
      </c>
      <c r="I350">
        <f>IF($AA350="","",IF(INDEX('Per Invoice'!I$2:I$1201,$AA350)="","",INDEX('Per Invoice'!I$2:I$1201,$AA350)))</f>
        <v/>
      </c>
      <c r="J350">
        <f>IF($AA350="","",IF(INDEX('Per Invoice'!J$2:J$1201,$AA350)="","",INDEX('Per Invoice'!J$2:J$1201,$AA350)))</f>
        <v/>
      </c>
      <c r="K350">
        <f>IF($AA350="","",IF(INDEX('Per Invoice'!K$2:K$1201,$AA350)="","",INDEX('Per Invoice'!K$2:K$1201,$AA350)))</f>
        <v/>
      </c>
      <c r="L350">
        <f>IF($AA350="","",IF(INDEX('Per Invoice'!L$2:L$1201,$AA350)="","",INDEX('Per Invoice'!L$2:L$1201,$AA350)))</f>
        <v/>
      </c>
      <c r="M350">
        <f>IF($AA350="","",IF(INDEX('Per Invoice'!M$2:M$1201,$AA350)="","",INDEX('Per Invoice'!M$2:M$1201,$AA350)))</f>
        <v/>
      </c>
      <c r="N350">
        <f>IF($AA350="","",IF(INDEX('Per Invoice'!N$2:N$1201,$AA350)="","",INDEX('Per Invoice'!N$2:N$1201,$AA350)))</f>
        <v/>
      </c>
      <c r="O350">
        <f>IF($AA350="","",IF(INDEX('Per Invoice'!O$2:O$1201,$AA350)="","",INDEX('Per Invoice'!O$2:O$1201,$AA350)))</f>
        <v/>
      </c>
      <c r="P350" s="7">
        <f>IF($AA350="","",IF(INDEX('Per Invoice'!P$2:P$1201,$AA350)="","",INDEX('Per Invoice'!P$2:P$1201,$AA350)))</f>
        <v/>
      </c>
      <c r="Q350">
        <f>IF($AA350="","",IF(INDEX('Per Invoice'!Q$2:Q$1201,$AA350)="","",INDEX('Per Invoice'!Q$2:Q$1201,$AA350)))</f>
        <v/>
      </c>
      <c r="R350" s="7">
        <f>IF($AA350="","",IF(INDEX('Per Invoice'!R$2:R$1201,$AA350)="","",INDEX('Per Invoice'!R$2:R$1201,$AA350)))</f>
        <v/>
      </c>
      <c r="S350" s="7">
        <f>IF($AA350="","",IF(INDEX('Per Invoice'!S$2:S$1201,$AA350)="","",INDEX('Per Invoice'!S$2:S$1201,$AA350)))</f>
        <v/>
      </c>
      <c r="T350">
        <f>IF($AA350="","",IF(INDEX('Per Invoice'!T$2:T$1201,$AA350)="","",INDEX('Per Invoice'!T$2:T$1201,$AA350)))</f>
        <v/>
      </c>
      <c r="U350" s="7">
        <f>IF($AA350="","",IF(INDEX('Per Invoice'!U$2:U$1201,$AA350)="","",INDEX('Per Invoice'!U$2:U$1201,$AA350)))</f>
        <v/>
      </c>
      <c r="V350" s="7">
        <f>IF($AA350="","",IF(INDEX('Per Invoice'!V$2:V$1201,$AA350)="","",INDEX('Per Invoice'!V$2:V$1201,$AA350)))</f>
        <v/>
      </c>
      <c r="W350" s="7">
        <f>IF($AA350="","",IF(INDEX('Per Invoice'!W$2:W$1201,$AA350)="","",INDEX('Per Invoice'!W$2:W$1201,$AA350)))</f>
        <v/>
      </c>
      <c r="X350" s="7">
        <f>IF($AA350="","",IF(INDEX('Per Invoice'!X$2:X$1201,$AA350)="","",INDEX('Per Invoice'!X$2:X$1201,$AA350)))</f>
        <v/>
      </c>
      <c r="Y350" s="7">
        <f>IF($AA350="","",IF(INDEX('Per Invoice'!Y$2:Y$1201,$AA350)="","",INDEX('Per Invoice'!Y$2:Y$1201,$AA350)))</f>
        <v/>
      </c>
      <c r="Z350" s="7">
        <f>IF($AA350="","",IF(INDEX('Per Invoice'!Z$2:Z$1201,$AA350)="","",INDEX('Per Invoice'!Z$2:Z$1201,$AA350)))</f>
        <v/>
      </c>
      <c r="AA350" s="16">
        <f>IFERROR(MATCH(Settings!$C$31&amp;"|"&amp;ROWS($AA$2:$AA350),'Per Invoice'!$AB$2:$AB$1201,0),"")</f>
        <v/>
      </c>
    </row>
    <row r="351">
      <c r="A351">
        <f>IF($AA351="","",IF(INDEX('Per Invoice'!A$2:A$1201,$AA351)="","",INDEX('Per Invoice'!A$2:A$1201,$AA351)))</f>
        <v/>
      </c>
      <c r="B351">
        <f>IF($AA351="","",IF(INDEX('Per Invoice'!B$2:B$1201,$AA351)="","",INDEX('Per Invoice'!B$2:B$1201,$AA351)))</f>
        <v/>
      </c>
      <c r="C351">
        <f>IF($AA351="","",IF(INDEX('Per Invoice'!C$2:C$1201,$AA351)="","",INDEX('Per Invoice'!C$2:C$1201,$AA351)))</f>
        <v/>
      </c>
      <c r="D351">
        <f>IF($AA351="","",IF(INDEX('Per Invoice'!D$2:D$1201,$AA351)="","",INDEX('Per Invoice'!D$2:D$1201,$AA351)))</f>
        <v/>
      </c>
      <c r="E351">
        <f>IF($AA351="","",IF(INDEX('Per Invoice'!E$2:E$1201,$AA351)="","",INDEX('Per Invoice'!E$2:E$1201,$AA351)))</f>
        <v/>
      </c>
      <c r="F351">
        <f>IF($AA351="","",IF(INDEX('Per Invoice'!F$2:F$1201,$AA351)="","",INDEX('Per Invoice'!F$2:F$1201,$AA351)))</f>
        <v/>
      </c>
      <c r="G351">
        <f>IF($AA351="","",IF(INDEX('Per Invoice'!G$2:G$1201,$AA351)="","",INDEX('Per Invoice'!G$2:G$1201,$AA351)))</f>
        <v/>
      </c>
      <c r="H351">
        <f>IF($AA351="","",IF(INDEX('Per Invoice'!H$2:H$1201,$AA351)="","",INDEX('Per Invoice'!H$2:H$1201,$AA351)))</f>
        <v/>
      </c>
      <c r="I351">
        <f>IF($AA351="","",IF(INDEX('Per Invoice'!I$2:I$1201,$AA351)="","",INDEX('Per Invoice'!I$2:I$1201,$AA351)))</f>
        <v/>
      </c>
      <c r="J351">
        <f>IF($AA351="","",IF(INDEX('Per Invoice'!J$2:J$1201,$AA351)="","",INDEX('Per Invoice'!J$2:J$1201,$AA351)))</f>
        <v/>
      </c>
      <c r="K351">
        <f>IF($AA351="","",IF(INDEX('Per Invoice'!K$2:K$1201,$AA351)="","",INDEX('Per Invoice'!K$2:K$1201,$AA351)))</f>
        <v/>
      </c>
      <c r="L351">
        <f>IF($AA351="","",IF(INDEX('Per Invoice'!L$2:L$1201,$AA351)="","",INDEX('Per Invoice'!L$2:L$1201,$AA351)))</f>
        <v/>
      </c>
      <c r="M351">
        <f>IF($AA351="","",IF(INDEX('Per Invoice'!M$2:M$1201,$AA351)="","",INDEX('Per Invoice'!M$2:M$1201,$AA351)))</f>
        <v/>
      </c>
      <c r="N351">
        <f>IF($AA351="","",IF(INDEX('Per Invoice'!N$2:N$1201,$AA351)="","",INDEX('Per Invoice'!N$2:N$1201,$AA351)))</f>
        <v/>
      </c>
      <c r="O351">
        <f>IF($AA351="","",IF(INDEX('Per Invoice'!O$2:O$1201,$AA351)="","",INDEX('Per Invoice'!O$2:O$1201,$AA351)))</f>
        <v/>
      </c>
      <c r="P351" s="7">
        <f>IF($AA351="","",IF(INDEX('Per Invoice'!P$2:P$1201,$AA351)="","",INDEX('Per Invoice'!P$2:P$1201,$AA351)))</f>
        <v/>
      </c>
      <c r="Q351">
        <f>IF($AA351="","",IF(INDEX('Per Invoice'!Q$2:Q$1201,$AA351)="","",INDEX('Per Invoice'!Q$2:Q$1201,$AA351)))</f>
        <v/>
      </c>
      <c r="R351" s="7">
        <f>IF($AA351="","",IF(INDEX('Per Invoice'!R$2:R$1201,$AA351)="","",INDEX('Per Invoice'!R$2:R$1201,$AA351)))</f>
        <v/>
      </c>
      <c r="S351" s="7">
        <f>IF($AA351="","",IF(INDEX('Per Invoice'!S$2:S$1201,$AA351)="","",INDEX('Per Invoice'!S$2:S$1201,$AA351)))</f>
        <v/>
      </c>
      <c r="T351">
        <f>IF($AA351="","",IF(INDEX('Per Invoice'!T$2:T$1201,$AA351)="","",INDEX('Per Invoice'!T$2:T$1201,$AA351)))</f>
        <v/>
      </c>
      <c r="U351" s="7">
        <f>IF($AA351="","",IF(INDEX('Per Invoice'!U$2:U$1201,$AA351)="","",INDEX('Per Invoice'!U$2:U$1201,$AA351)))</f>
        <v/>
      </c>
      <c r="V351" s="7">
        <f>IF($AA351="","",IF(INDEX('Per Invoice'!V$2:V$1201,$AA351)="","",INDEX('Per Invoice'!V$2:V$1201,$AA351)))</f>
        <v/>
      </c>
      <c r="W351" s="7">
        <f>IF($AA351="","",IF(INDEX('Per Invoice'!W$2:W$1201,$AA351)="","",INDEX('Per Invoice'!W$2:W$1201,$AA351)))</f>
        <v/>
      </c>
      <c r="X351" s="7">
        <f>IF($AA351="","",IF(INDEX('Per Invoice'!X$2:X$1201,$AA351)="","",INDEX('Per Invoice'!X$2:X$1201,$AA351)))</f>
        <v/>
      </c>
      <c r="Y351" s="7">
        <f>IF($AA351="","",IF(INDEX('Per Invoice'!Y$2:Y$1201,$AA351)="","",INDEX('Per Invoice'!Y$2:Y$1201,$AA351)))</f>
        <v/>
      </c>
      <c r="Z351" s="7">
        <f>IF($AA351="","",IF(INDEX('Per Invoice'!Z$2:Z$1201,$AA351)="","",INDEX('Per Invoice'!Z$2:Z$1201,$AA351)))</f>
        <v/>
      </c>
      <c r="AA351" s="16">
        <f>IFERROR(MATCH(Settings!$C$31&amp;"|"&amp;ROWS($AA$2:$AA351),'Per Invoice'!$AB$2:$AB$1201,0),"")</f>
        <v/>
      </c>
    </row>
    <row r="352">
      <c r="A352">
        <f>IF($AA352="","",IF(INDEX('Per Invoice'!A$2:A$1201,$AA352)="","",INDEX('Per Invoice'!A$2:A$1201,$AA352)))</f>
        <v/>
      </c>
      <c r="B352">
        <f>IF($AA352="","",IF(INDEX('Per Invoice'!B$2:B$1201,$AA352)="","",INDEX('Per Invoice'!B$2:B$1201,$AA352)))</f>
        <v/>
      </c>
      <c r="C352">
        <f>IF($AA352="","",IF(INDEX('Per Invoice'!C$2:C$1201,$AA352)="","",INDEX('Per Invoice'!C$2:C$1201,$AA352)))</f>
        <v/>
      </c>
      <c r="D352">
        <f>IF($AA352="","",IF(INDEX('Per Invoice'!D$2:D$1201,$AA352)="","",INDEX('Per Invoice'!D$2:D$1201,$AA352)))</f>
        <v/>
      </c>
      <c r="E352">
        <f>IF($AA352="","",IF(INDEX('Per Invoice'!E$2:E$1201,$AA352)="","",INDEX('Per Invoice'!E$2:E$1201,$AA352)))</f>
        <v/>
      </c>
      <c r="F352">
        <f>IF($AA352="","",IF(INDEX('Per Invoice'!F$2:F$1201,$AA352)="","",INDEX('Per Invoice'!F$2:F$1201,$AA352)))</f>
        <v/>
      </c>
      <c r="G352">
        <f>IF($AA352="","",IF(INDEX('Per Invoice'!G$2:G$1201,$AA352)="","",INDEX('Per Invoice'!G$2:G$1201,$AA352)))</f>
        <v/>
      </c>
      <c r="H352">
        <f>IF($AA352="","",IF(INDEX('Per Invoice'!H$2:H$1201,$AA352)="","",INDEX('Per Invoice'!H$2:H$1201,$AA352)))</f>
        <v/>
      </c>
      <c r="I352">
        <f>IF($AA352="","",IF(INDEX('Per Invoice'!I$2:I$1201,$AA352)="","",INDEX('Per Invoice'!I$2:I$1201,$AA352)))</f>
        <v/>
      </c>
      <c r="J352">
        <f>IF($AA352="","",IF(INDEX('Per Invoice'!J$2:J$1201,$AA352)="","",INDEX('Per Invoice'!J$2:J$1201,$AA352)))</f>
        <v/>
      </c>
      <c r="K352">
        <f>IF($AA352="","",IF(INDEX('Per Invoice'!K$2:K$1201,$AA352)="","",INDEX('Per Invoice'!K$2:K$1201,$AA352)))</f>
        <v/>
      </c>
      <c r="L352">
        <f>IF($AA352="","",IF(INDEX('Per Invoice'!L$2:L$1201,$AA352)="","",INDEX('Per Invoice'!L$2:L$1201,$AA352)))</f>
        <v/>
      </c>
      <c r="M352">
        <f>IF($AA352="","",IF(INDEX('Per Invoice'!M$2:M$1201,$AA352)="","",INDEX('Per Invoice'!M$2:M$1201,$AA352)))</f>
        <v/>
      </c>
      <c r="N352">
        <f>IF($AA352="","",IF(INDEX('Per Invoice'!N$2:N$1201,$AA352)="","",INDEX('Per Invoice'!N$2:N$1201,$AA352)))</f>
        <v/>
      </c>
      <c r="O352">
        <f>IF($AA352="","",IF(INDEX('Per Invoice'!O$2:O$1201,$AA352)="","",INDEX('Per Invoice'!O$2:O$1201,$AA352)))</f>
        <v/>
      </c>
      <c r="P352" s="7">
        <f>IF($AA352="","",IF(INDEX('Per Invoice'!P$2:P$1201,$AA352)="","",INDEX('Per Invoice'!P$2:P$1201,$AA352)))</f>
        <v/>
      </c>
      <c r="Q352">
        <f>IF($AA352="","",IF(INDEX('Per Invoice'!Q$2:Q$1201,$AA352)="","",INDEX('Per Invoice'!Q$2:Q$1201,$AA352)))</f>
        <v/>
      </c>
      <c r="R352" s="7">
        <f>IF($AA352="","",IF(INDEX('Per Invoice'!R$2:R$1201,$AA352)="","",INDEX('Per Invoice'!R$2:R$1201,$AA352)))</f>
        <v/>
      </c>
      <c r="S352" s="7">
        <f>IF($AA352="","",IF(INDEX('Per Invoice'!S$2:S$1201,$AA352)="","",INDEX('Per Invoice'!S$2:S$1201,$AA352)))</f>
        <v/>
      </c>
      <c r="T352">
        <f>IF($AA352="","",IF(INDEX('Per Invoice'!T$2:T$1201,$AA352)="","",INDEX('Per Invoice'!T$2:T$1201,$AA352)))</f>
        <v/>
      </c>
      <c r="U352" s="7">
        <f>IF($AA352="","",IF(INDEX('Per Invoice'!U$2:U$1201,$AA352)="","",INDEX('Per Invoice'!U$2:U$1201,$AA352)))</f>
        <v/>
      </c>
      <c r="V352" s="7">
        <f>IF($AA352="","",IF(INDEX('Per Invoice'!V$2:V$1201,$AA352)="","",INDEX('Per Invoice'!V$2:V$1201,$AA352)))</f>
        <v/>
      </c>
      <c r="W352" s="7">
        <f>IF($AA352="","",IF(INDEX('Per Invoice'!W$2:W$1201,$AA352)="","",INDEX('Per Invoice'!W$2:W$1201,$AA352)))</f>
        <v/>
      </c>
      <c r="X352" s="7">
        <f>IF($AA352="","",IF(INDEX('Per Invoice'!X$2:X$1201,$AA352)="","",INDEX('Per Invoice'!X$2:X$1201,$AA352)))</f>
        <v/>
      </c>
      <c r="Y352" s="7">
        <f>IF($AA352="","",IF(INDEX('Per Invoice'!Y$2:Y$1201,$AA352)="","",INDEX('Per Invoice'!Y$2:Y$1201,$AA352)))</f>
        <v/>
      </c>
      <c r="Z352" s="7">
        <f>IF($AA352="","",IF(INDEX('Per Invoice'!Z$2:Z$1201,$AA352)="","",INDEX('Per Invoice'!Z$2:Z$1201,$AA352)))</f>
        <v/>
      </c>
      <c r="AA352" s="16">
        <f>IFERROR(MATCH(Settings!$C$31&amp;"|"&amp;ROWS($AA$2:$AA352),'Per Invoice'!$AB$2:$AB$1201,0),"")</f>
        <v/>
      </c>
    </row>
    <row r="353">
      <c r="A353">
        <f>IF($AA353="","",IF(INDEX('Per Invoice'!A$2:A$1201,$AA353)="","",INDEX('Per Invoice'!A$2:A$1201,$AA353)))</f>
        <v/>
      </c>
      <c r="B353">
        <f>IF($AA353="","",IF(INDEX('Per Invoice'!B$2:B$1201,$AA353)="","",INDEX('Per Invoice'!B$2:B$1201,$AA353)))</f>
        <v/>
      </c>
      <c r="C353">
        <f>IF($AA353="","",IF(INDEX('Per Invoice'!C$2:C$1201,$AA353)="","",INDEX('Per Invoice'!C$2:C$1201,$AA353)))</f>
        <v/>
      </c>
      <c r="D353">
        <f>IF($AA353="","",IF(INDEX('Per Invoice'!D$2:D$1201,$AA353)="","",INDEX('Per Invoice'!D$2:D$1201,$AA353)))</f>
        <v/>
      </c>
      <c r="E353">
        <f>IF($AA353="","",IF(INDEX('Per Invoice'!E$2:E$1201,$AA353)="","",INDEX('Per Invoice'!E$2:E$1201,$AA353)))</f>
        <v/>
      </c>
      <c r="F353">
        <f>IF($AA353="","",IF(INDEX('Per Invoice'!F$2:F$1201,$AA353)="","",INDEX('Per Invoice'!F$2:F$1201,$AA353)))</f>
        <v/>
      </c>
      <c r="G353">
        <f>IF($AA353="","",IF(INDEX('Per Invoice'!G$2:G$1201,$AA353)="","",INDEX('Per Invoice'!G$2:G$1201,$AA353)))</f>
        <v/>
      </c>
      <c r="H353">
        <f>IF($AA353="","",IF(INDEX('Per Invoice'!H$2:H$1201,$AA353)="","",INDEX('Per Invoice'!H$2:H$1201,$AA353)))</f>
        <v/>
      </c>
      <c r="I353">
        <f>IF($AA353="","",IF(INDEX('Per Invoice'!I$2:I$1201,$AA353)="","",INDEX('Per Invoice'!I$2:I$1201,$AA353)))</f>
        <v/>
      </c>
      <c r="J353">
        <f>IF($AA353="","",IF(INDEX('Per Invoice'!J$2:J$1201,$AA353)="","",INDEX('Per Invoice'!J$2:J$1201,$AA353)))</f>
        <v/>
      </c>
      <c r="K353">
        <f>IF($AA353="","",IF(INDEX('Per Invoice'!K$2:K$1201,$AA353)="","",INDEX('Per Invoice'!K$2:K$1201,$AA353)))</f>
        <v/>
      </c>
      <c r="L353">
        <f>IF($AA353="","",IF(INDEX('Per Invoice'!L$2:L$1201,$AA353)="","",INDEX('Per Invoice'!L$2:L$1201,$AA353)))</f>
        <v/>
      </c>
      <c r="M353">
        <f>IF($AA353="","",IF(INDEX('Per Invoice'!M$2:M$1201,$AA353)="","",INDEX('Per Invoice'!M$2:M$1201,$AA353)))</f>
        <v/>
      </c>
      <c r="N353">
        <f>IF($AA353="","",IF(INDEX('Per Invoice'!N$2:N$1201,$AA353)="","",INDEX('Per Invoice'!N$2:N$1201,$AA353)))</f>
        <v/>
      </c>
      <c r="O353">
        <f>IF($AA353="","",IF(INDEX('Per Invoice'!O$2:O$1201,$AA353)="","",INDEX('Per Invoice'!O$2:O$1201,$AA353)))</f>
        <v/>
      </c>
      <c r="P353" s="7">
        <f>IF($AA353="","",IF(INDEX('Per Invoice'!P$2:P$1201,$AA353)="","",INDEX('Per Invoice'!P$2:P$1201,$AA353)))</f>
        <v/>
      </c>
      <c r="Q353">
        <f>IF($AA353="","",IF(INDEX('Per Invoice'!Q$2:Q$1201,$AA353)="","",INDEX('Per Invoice'!Q$2:Q$1201,$AA353)))</f>
        <v/>
      </c>
      <c r="R353" s="7">
        <f>IF($AA353="","",IF(INDEX('Per Invoice'!R$2:R$1201,$AA353)="","",INDEX('Per Invoice'!R$2:R$1201,$AA353)))</f>
        <v/>
      </c>
      <c r="S353" s="7">
        <f>IF($AA353="","",IF(INDEX('Per Invoice'!S$2:S$1201,$AA353)="","",INDEX('Per Invoice'!S$2:S$1201,$AA353)))</f>
        <v/>
      </c>
      <c r="T353">
        <f>IF($AA353="","",IF(INDEX('Per Invoice'!T$2:T$1201,$AA353)="","",INDEX('Per Invoice'!T$2:T$1201,$AA353)))</f>
        <v/>
      </c>
      <c r="U353" s="7">
        <f>IF($AA353="","",IF(INDEX('Per Invoice'!U$2:U$1201,$AA353)="","",INDEX('Per Invoice'!U$2:U$1201,$AA353)))</f>
        <v/>
      </c>
      <c r="V353" s="7">
        <f>IF($AA353="","",IF(INDEX('Per Invoice'!V$2:V$1201,$AA353)="","",INDEX('Per Invoice'!V$2:V$1201,$AA353)))</f>
        <v/>
      </c>
      <c r="W353" s="7">
        <f>IF($AA353="","",IF(INDEX('Per Invoice'!W$2:W$1201,$AA353)="","",INDEX('Per Invoice'!W$2:W$1201,$AA353)))</f>
        <v/>
      </c>
      <c r="X353" s="7">
        <f>IF($AA353="","",IF(INDEX('Per Invoice'!X$2:X$1201,$AA353)="","",INDEX('Per Invoice'!X$2:X$1201,$AA353)))</f>
        <v/>
      </c>
      <c r="Y353" s="7">
        <f>IF($AA353="","",IF(INDEX('Per Invoice'!Y$2:Y$1201,$AA353)="","",INDEX('Per Invoice'!Y$2:Y$1201,$AA353)))</f>
        <v/>
      </c>
      <c r="Z353" s="7">
        <f>IF($AA353="","",IF(INDEX('Per Invoice'!Z$2:Z$1201,$AA353)="","",INDEX('Per Invoice'!Z$2:Z$1201,$AA353)))</f>
        <v/>
      </c>
      <c r="AA353" s="16">
        <f>IFERROR(MATCH(Settings!$C$31&amp;"|"&amp;ROWS($AA$2:$AA353),'Per Invoice'!$AB$2:$AB$1201,0),"")</f>
        <v/>
      </c>
    </row>
    <row r="354">
      <c r="A354">
        <f>IF($AA354="","",IF(INDEX('Per Invoice'!A$2:A$1201,$AA354)="","",INDEX('Per Invoice'!A$2:A$1201,$AA354)))</f>
        <v/>
      </c>
      <c r="B354">
        <f>IF($AA354="","",IF(INDEX('Per Invoice'!B$2:B$1201,$AA354)="","",INDEX('Per Invoice'!B$2:B$1201,$AA354)))</f>
        <v/>
      </c>
      <c r="C354">
        <f>IF($AA354="","",IF(INDEX('Per Invoice'!C$2:C$1201,$AA354)="","",INDEX('Per Invoice'!C$2:C$1201,$AA354)))</f>
        <v/>
      </c>
      <c r="D354">
        <f>IF($AA354="","",IF(INDEX('Per Invoice'!D$2:D$1201,$AA354)="","",INDEX('Per Invoice'!D$2:D$1201,$AA354)))</f>
        <v/>
      </c>
      <c r="E354">
        <f>IF($AA354="","",IF(INDEX('Per Invoice'!E$2:E$1201,$AA354)="","",INDEX('Per Invoice'!E$2:E$1201,$AA354)))</f>
        <v/>
      </c>
      <c r="F354">
        <f>IF($AA354="","",IF(INDEX('Per Invoice'!F$2:F$1201,$AA354)="","",INDEX('Per Invoice'!F$2:F$1201,$AA354)))</f>
        <v/>
      </c>
      <c r="G354">
        <f>IF($AA354="","",IF(INDEX('Per Invoice'!G$2:G$1201,$AA354)="","",INDEX('Per Invoice'!G$2:G$1201,$AA354)))</f>
        <v/>
      </c>
      <c r="H354">
        <f>IF($AA354="","",IF(INDEX('Per Invoice'!H$2:H$1201,$AA354)="","",INDEX('Per Invoice'!H$2:H$1201,$AA354)))</f>
        <v/>
      </c>
      <c r="I354">
        <f>IF($AA354="","",IF(INDEX('Per Invoice'!I$2:I$1201,$AA354)="","",INDEX('Per Invoice'!I$2:I$1201,$AA354)))</f>
        <v/>
      </c>
      <c r="J354">
        <f>IF($AA354="","",IF(INDEX('Per Invoice'!J$2:J$1201,$AA354)="","",INDEX('Per Invoice'!J$2:J$1201,$AA354)))</f>
        <v/>
      </c>
      <c r="K354">
        <f>IF($AA354="","",IF(INDEX('Per Invoice'!K$2:K$1201,$AA354)="","",INDEX('Per Invoice'!K$2:K$1201,$AA354)))</f>
        <v/>
      </c>
      <c r="L354">
        <f>IF($AA354="","",IF(INDEX('Per Invoice'!L$2:L$1201,$AA354)="","",INDEX('Per Invoice'!L$2:L$1201,$AA354)))</f>
        <v/>
      </c>
      <c r="M354">
        <f>IF($AA354="","",IF(INDEX('Per Invoice'!M$2:M$1201,$AA354)="","",INDEX('Per Invoice'!M$2:M$1201,$AA354)))</f>
        <v/>
      </c>
      <c r="N354">
        <f>IF($AA354="","",IF(INDEX('Per Invoice'!N$2:N$1201,$AA354)="","",INDEX('Per Invoice'!N$2:N$1201,$AA354)))</f>
        <v/>
      </c>
      <c r="O354">
        <f>IF($AA354="","",IF(INDEX('Per Invoice'!O$2:O$1201,$AA354)="","",INDEX('Per Invoice'!O$2:O$1201,$AA354)))</f>
        <v/>
      </c>
      <c r="P354" s="7">
        <f>IF($AA354="","",IF(INDEX('Per Invoice'!P$2:P$1201,$AA354)="","",INDEX('Per Invoice'!P$2:P$1201,$AA354)))</f>
        <v/>
      </c>
      <c r="Q354">
        <f>IF($AA354="","",IF(INDEX('Per Invoice'!Q$2:Q$1201,$AA354)="","",INDEX('Per Invoice'!Q$2:Q$1201,$AA354)))</f>
        <v/>
      </c>
      <c r="R354" s="7">
        <f>IF($AA354="","",IF(INDEX('Per Invoice'!R$2:R$1201,$AA354)="","",INDEX('Per Invoice'!R$2:R$1201,$AA354)))</f>
        <v/>
      </c>
      <c r="S354" s="7">
        <f>IF($AA354="","",IF(INDEX('Per Invoice'!S$2:S$1201,$AA354)="","",INDEX('Per Invoice'!S$2:S$1201,$AA354)))</f>
        <v/>
      </c>
      <c r="T354">
        <f>IF($AA354="","",IF(INDEX('Per Invoice'!T$2:T$1201,$AA354)="","",INDEX('Per Invoice'!T$2:T$1201,$AA354)))</f>
        <v/>
      </c>
      <c r="U354" s="7">
        <f>IF($AA354="","",IF(INDEX('Per Invoice'!U$2:U$1201,$AA354)="","",INDEX('Per Invoice'!U$2:U$1201,$AA354)))</f>
        <v/>
      </c>
      <c r="V354" s="7">
        <f>IF($AA354="","",IF(INDEX('Per Invoice'!V$2:V$1201,$AA354)="","",INDEX('Per Invoice'!V$2:V$1201,$AA354)))</f>
        <v/>
      </c>
      <c r="W354" s="7">
        <f>IF($AA354="","",IF(INDEX('Per Invoice'!W$2:W$1201,$AA354)="","",INDEX('Per Invoice'!W$2:W$1201,$AA354)))</f>
        <v/>
      </c>
      <c r="X354" s="7">
        <f>IF($AA354="","",IF(INDEX('Per Invoice'!X$2:X$1201,$AA354)="","",INDEX('Per Invoice'!X$2:X$1201,$AA354)))</f>
        <v/>
      </c>
      <c r="Y354" s="7">
        <f>IF($AA354="","",IF(INDEX('Per Invoice'!Y$2:Y$1201,$AA354)="","",INDEX('Per Invoice'!Y$2:Y$1201,$AA354)))</f>
        <v/>
      </c>
      <c r="Z354" s="7">
        <f>IF($AA354="","",IF(INDEX('Per Invoice'!Z$2:Z$1201,$AA354)="","",INDEX('Per Invoice'!Z$2:Z$1201,$AA354)))</f>
        <v/>
      </c>
      <c r="AA354" s="16">
        <f>IFERROR(MATCH(Settings!$C$31&amp;"|"&amp;ROWS($AA$2:$AA354),'Per Invoice'!$AB$2:$AB$1201,0),"")</f>
        <v/>
      </c>
    </row>
    <row r="355">
      <c r="A355">
        <f>IF($AA355="","",IF(INDEX('Per Invoice'!A$2:A$1201,$AA355)="","",INDEX('Per Invoice'!A$2:A$1201,$AA355)))</f>
        <v/>
      </c>
      <c r="B355">
        <f>IF($AA355="","",IF(INDEX('Per Invoice'!B$2:B$1201,$AA355)="","",INDEX('Per Invoice'!B$2:B$1201,$AA355)))</f>
        <v/>
      </c>
      <c r="C355">
        <f>IF($AA355="","",IF(INDEX('Per Invoice'!C$2:C$1201,$AA355)="","",INDEX('Per Invoice'!C$2:C$1201,$AA355)))</f>
        <v/>
      </c>
      <c r="D355">
        <f>IF($AA355="","",IF(INDEX('Per Invoice'!D$2:D$1201,$AA355)="","",INDEX('Per Invoice'!D$2:D$1201,$AA355)))</f>
        <v/>
      </c>
      <c r="E355">
        <f>IF($AA355="","",IF(INDEX('Per Invoice'!E$2:E$1201,$AA355)="","",INDEX('Per Invoice'!E$2:E$1201,$AA355)))</f>
        <v/>
      </c>
      <c r="F355">
        <f>IF($AA355="","",IF(INDEX('Per Invoice'!F$2:F$1201,$AA355)="","",INDEX('Per Invoice'!F$2:F$1201,$AA355)))</f>
        <v/>
      </c>
      <c r="G355">
        <f>IF($AA355="","",IF(INDEX('Per Invoice'!G$2:G$1201,$AA355)="","",INDEX('Per Invoice'!G$2:G$1201,$AA355)))</f>
        <v/>
      </c>
      <c r="H355">
        <f>IF($AA355="","",IF(INDEX('Per Invoice'!H$2:H$1201,$AA355)="","",INDEX('Per Invoice'!H$2:H$1201,$AA355)))</f>
        <v/>
      </c>
      <c r="I355">
        <f>IF($AA355="","",IF(INDEX('Per Invoice'!I$2:I$1201,$AA355)="","",INDEX('Per Invoice'!I$2:I$1201,$AA355)))</f>
        <v/>
      </c>
      <c r="J355">
        <f>IF($AA355="","",IF(INDEX('Per Invoice'!J$2:J$1201,$AA355)="","",INDEX('Per Invoice'!J$2:J$1201,$AA355)))</f>
        <v/>
      </c>
      <c r="K355">
        <f>IF($AA355="","",IF(INDEX('Per Invoice'!K$2:K$1201,$AA355)="","",INDEX('Per Invoice'!K$2:K$1201,$AA355)))</f>
        <v/>
      </c>
      <c r="L355">
        <f>IF($AA355="","",IF(INDEX('Per Invoice'!L$2:L$1201,$AA355)="","",INDEX('Per Invoice'!L$2:L$1201,$AA355)))</f>
        <v/>
      </c>
      <c r="M355">
        <f>IF($AA355="","",IF(INDEX('Per Invoice'!M$2:M$1201,$AA355)="","",INDEX('Per Invoice'!M$2:M$1201,$AA355)))</f>
        <v/>
      </c>
      <c r="N355">
        <f>IF($AA355="","",IF(INDEX('Per Invoice'!N$2:N$1201,$AA355)="","",INDEX('Per Invoice'!N$2:N$1201,$AA355)))</f>
        <v/>
      </c>
      <c r="O355">
        <f>IF($AA355="","",IF(INDEX('Per Invoice'!O$2:O$1201,$AA355)="","",INDEX('Per Invoice'!O$2:O$1201,$AA355)))</f>
        <v/>
      </c>
      <c r="P355" s="7">
        <f>IF($AA355="","",IF(INDEX('Per Invoice'!P$2:P$1201,$AA355)="","",INDEX('Per Invoice'!P$2:P$1201,$AA355)))</f>
        <v/>
      </c>
      <c r="Q355">
        <f>IF($AA355="","",IF(INDEX('Per Invoice'!Q$2:Q$1201,$AA355)="","",INDEX('Per Invoice'!Q$2:Q$1201,$AA355)))</f>
        <v/>
      </c>
      <c r="R355" s="7">
        <f>IF($AA355="","",IF(INDEX('Per Invoice'!R$2:R$1201,$AA355)="","",INDEX('Per Invoice'!R$2:R$1201,$AA355)))</f>
        <v/>
      </c>
      <c r="S355" s="7">
        <f>IF($AA355="","",IF(INDEX('Per Invoice'!S$2:S$1201,$AA355)="","",INDEX('Per Invoice'!S$2:S$1201,$AA355)))</f>
        <v/>
      </c>
      <c r="T355">
        <f>IF($AA355="","",IF(INDEX('Per Invoice'!T$2:T$1201,$AA355)="","",INDEX('Per Invoice'!T$2:T$1201,$AA355)))</f>
        <v/>
      </c>
      <c r="U355" s="7">
        <f>IF($AA355="","",IF(INDEX('Per Invoice'!U$2:U$1201,$AA355)="","",INDEX('Per Invoice'!U$2:U$1201,$AA355)))</f>
        <v/>
      </c>
      <c r="V355" s="7">
        <f>IF($AA355="","",IF(INDEX('Per Invoice'!V$2:V$1201,$AA355)="","",INDEX('Per Invoice'!V$2:V$1201,$AA355)))</f>
        <v/>
      </c>
      <c r="W355" s="7">
        <f>IF($AA355="","",IF(INDEX('Per Invoice'!W$2:W$1201,$AA355)="","",INDEX('Per Invoice'!W$2:W$1201,$AA355)))</f>
        <v/>
      </c>
      <c r="X355" s="7">
        <f>IF($AA355="","",IF(INDEX('Per Invoice'!X$2:X$1201,$AA355)="","",INDEX('Per Invoice'!X$2:X$1201,$AA355)))</f>
        <v/>
      </c>
      <c r="Y355" s="7">
        <f>IF($AA355="","",IF(INDEX('Per Invoice'!Y$2:Y$1201,$AA355)="","",INDEX('Per Invoice'!Y$2:Y$1201,$AA355)))</f>
        <v/>
      </c>
      <c r="Z355" s="7">
        <f>IF($AA355="","",IF(INDEX('Per Invoice'!Z$2:Z$1201,$AA355)="","",INDEX('Per Invoice'!Z$2:Z$1201,$AA355)))</f>
        <v/>
      </c>
      <c r="AA355" s="16">
        <f>IFERROR(MATCH(Settings!$C$31&amp;"|"&amp;ROWS($AA$2:$AA355),'Per Invoice'!$AB$2:$AB$1201,0),"")</f>
        <v/>
      </c>
    </row>
    <row r="356">
      <c r="A356">
        <f>IF($AA356="","",IF(INDEX('Per Invoice'!A$2:A$1201,$AA356)="","",INDEX('Per Invoice'!A$2:A$1201,$AA356)))</f>
        <v/>
      </c>
      <c r="B356">
        <f>IF($AA356="","",IF(INDEX('Per Invoice'!B$2:B$1201,$AA356)="","",INDEX('Per Invoice'!B$2:B$1201,$AA356)))</f>
        <v/>
      </c>
      <c r="C356">
        <f>IF($AA356="","",IF(INDEX('Per Invoice'!C$2:C$1201,$AA356)="","",INDEX('Per Invoice'!C$2:C$1201,$AA356)))</f>
        <v/>
      </c>
      <c r="D356">
        <f>IF($AA356="","",IF(INDEX('Per Invoice'!D$2:D$1201,$AA356)="","",INDEX('Per Invoice'!D$2:D$1201,$AA356)))</f>
        <v/>
      </c>
      <c r="E356">
        <f>IF($AA356="","",IF(INDEX('Per Invoice'!E$2:E$1201,$AA356)="","",INDEX('Per Invoice'!E$2:E$1201,$AA356)))</f>
        <v/>
      </c>
      <c r="F356">
        <f>IF($AA356="","",IF(INDEX('Per Invoice'!F$2:F$1201,$AA356)="","",INDEX('Per Invoice'!F$2:F$1201,$AA356)))</f>
        <v/>
      </c>
      <c r="G356">
        <f>IF($AA356="","",IF(INDEX('Per Invoice'!G$2:G$1201,$AA356)="","",INDEX('Per Invoice'!G$2:G$1201,$AA356)))</f>
        <v/>
      </c>
      <c r="H356">
        <f>IF($AA356="","",IF(INDEX('Per Invoice'!H$2:H$1201,$AA356)="","",INDEX('Per Invoice'!H$2:H$1201,$AA356)))</f>
        <v/>
      </c>
      <c r="I356">
        <f>IF($AA356="","",IF(INDEX('Per Invoice'!I$2:I$1201,$AA356)="","",INDEX('Per Invoice'!I$2:I$1201,$AA356)))</f>
        <v/>
      </c>
      <c r="J356">
        <f>IF($AA356="","",IF(INDEX('Per Invoice'!J$2:J$1201,$AA356)="","",INDEX('Per Invoice'!J$2:J$1201,$AA356)))</f>
        <v/>
      </c>
      <c r="K356">
        <f>IF($AA356="","",IF(INDEX('Per Invoice'!K$2:K$1201,$AA356)="","",INDEX('Per Invoice'!K$2:K$1201,$AA356)))</f>
        <v/>
      </c>
      <c r="L356">
        <f>IF($AA356="","",IF(INDEX('Per Invoice'!L$2:L$1201,$AA356)="","",INDEX('Per Invoice'!L$2:L$1201,$AA356)))</f>
        <v/>
      </c>
      <c r="M356">
        <f>IF($AA356="","",IF(INDEX('Per Invoice'!M$2:M$1201,$AA356)="","",INDEX('Per Invoice'!M$2:M$1201,$AA356)))</f>
        <v/>
      </c>
      <c r="N356">
        <f>IF($AA356="","",IF(INDEX('Per Invoice'!N$2:N$1201,$AA356)="","",INDEX('Per Invoice'!N$2:N$1201,$AA356)))</f>
        <v/>
      </c>
      <c r="O356">
        <f>IF($AA356="","",IF(INDEX('Per Invoice'!O$2:O$1201,$AA356)="","",INDEX('Per Invoice'!O$2:O$1201,$AA356)))</f>
        <v/>
      </c>
      <c r="P356" s="7">
        <f>IF($AA356="","",IF(INDEX('Per Invoice'!P$2:P$1201,$AA356)="","",INDEX('Per Invoice'!P$2:P$1201,$AA356)))</f>
        <v/>
      </c>
      <c r="Q356">
        <f>IF($AA356="","",IF(INDEX('Per Invoice'!Q$2:Q$1201,$AA356)="","",INDEX('Per Invoice'!Q$2:Q$1201,$AA356)))</f>
        <v/>
      </c>
      <c r="R356" s="7">
        <f>IF($AA356="","",IF(INDEX('Per Invoice'!R$2:R$1201,$AA356)="","",INDEX('Per Invoice'!R$2:R$1201,$AA356)))</f>
        <v/>
      </c>
      <c r="S356" s="7">
        <f>IF($AA356="","",IF(INDEX('Per Invoice'!S$2:S$1201,$AA356)="","",INDEX('Per Invoice'!S$2:S$1201,$AA356)))</f>
        <v/>
      </c>
      <c r="T356">
        <f>IF($AA356="","",IF(INDEX('Per Invoice'!T$2:T$1201,$AA356)="","",INDEX('Per Invoice'!T$2:T$1201,$AA356)))</f>
        <v/>
      </c>
      <c r="U356" s="7">
        <f>IF($AA356="","",IF(INDEX('Per Invoice'!U$2:U$1201,$AA356)="","",INDEX('Per Invoice'!U$2:U$1201,$AA356)))</f>
        <v/>
      </c>
      <c r="V356" s="7">
        <f>IF($AA356="","",IF(INDEX('Per Invoice'!V$2:V$1201,$AA356)="","",INDEX('Per Invoice'!V$2:V$1201,$AA356)))</f>
        <v/>
      </c>
      <c r="W356" s="7">
        <f>IF($AA356="","",IF(INDEX('Per Invoice'!W$2:W$1201,$AA356)="","",INDEX('Per Invoice'!W$2:W$1201,$AA356)))</f>
        <v/>
      </c>
      <c r="X356" s="7">
        <f>IF($AA356="","",IF(INDEX('Per Invoice'!X$2:X$1201,$AA356)="","",INDEX('Per Invoice'!X$2:X$1201,$AA356)))</f>
        <v/>
      </c>
      <c r="Y356" s="7">
        <f>IF($AA356="","",IF(INDEX('Per Invoice'!Y$2:Y$1201,$AA356)="","",INDEX('Per Invoice'!Y$2:Y$1201,$AA356)))</f>
        <v/>
      </c>
      <c r="Z356" s="7">
        <f>IF($AA356="","",IF(INDEX('Per Invoice'!Z$2:Z$1201,$AA356)="","",INDEX('Per Invoice'!Z$2:Z$1201,$AA356)))</f>
        <v/>
      </c>
      <c r="AA356" s="16">
        <f>IFERROR(MATCH(Settings!$C$31&amp;"|"&amp;ROWS($AA$2:$AA356),'Per Invoice'!$AB$2:$AB$1201,0),"")</f>
        <v/>
      </c>
    </row>
    <row r="357">
      <c r="A357">
        <f>IF($AA357="","",IF(INDEX('Per Invoice'!A$2:A$1201,$AA357)="","",INDEX('Per Invoice'!A$2:A$1201,$AA357)))</f>
        <v/>
      </c>
      <c r="B357">
        <f>IF($AA357="","",IF(INDEX('Per Invoice'!B$2:B$1201,$AA357)="","",INDEX('Per Invoice'!B$2:B$1201,$AA357)))</f>
        <v/>
      </c>
      <c r="C357">
        <f>IF($AA357="","",IF(INDEX('Per Invoice'!C$2:C$1201,$AA357)="","",INDEX('Per Invoice'!C$2:C$1201,$AA357)))</f>
        <v/>
      </c>
      <c r="D357">
        <f>IF($AA357="","",IF(INDEX('Per Invoice'!D$2:D$1201,$AA357)="","",INDEX('Per Invoice'!D$2:D$1201,$AA357)))</f>
        <v/>
      </c>
      <c r="E357">
        <f>IF($AA357="","",IF(INDEX('Per Invoice'!E$2:E$1201,$AA357)="","",INDEX('Per Invoice'!E$2:E$1201,$AA357)))</f>
        <v/>
      </c>
      <c r="F357">
        <f>IF($AA357="","",IF(INDEX('Per Invoice'!F$2:F$1201,$AA357)="","",INDEX('Per Invoice'!F$2:F$1201,$AA357)))</f>
        <v/>
      </c>
      <c r="G357">
        <f>IF($AA357="","",IF(INDEX('Per Invoice'!G$2:G$1201,$AA357)="","",INDEX('Per Invoice'!G$2:G$1201,$AA357)))</f>
        <v/>
      </c>
      <c r="H357">
        <f>IF($AA357="","",IF(INDEX('Per Invoice'!H$2:H$1201,$AA357)="","",INDEX('Per Invoice'!H$2:H$1201,$AA357)))</f>
        <v/>
      </c>
      <c r="I357">
        <f>IF($AA357="","",IF(INDEX('Per Invoice'!I$2:I$1201,$AA357)="","",INDEX('Per Invoice'!I$2:I$1201,$AA357)))</f>
        <v/>
      </c>
      <c r="J357">
        <f>IF($AA357="","",IF(INDEX('Per Invoice'!J$2:J$1201,$AA357)="","",INDEX('Per Invoice'!J$2:J$1201,$AA357)))</f>
        <v/>
      </c>
      <c r="K357">
        <f>IF($AA357="","",IF(INDEX('Per Invoice'!K$2:K$1201,$AA357)="","",INDEX('Per Invoice'!K$2:K$1201,$AA357)))</f>
        <v/>
      </c>
      <c r="L357">
        <f>IF($AA357="","",IF(INDEX('Per Invoice'!L$2:L$1201,$AA357)="","",INDEX('Per Invoice'!L$2:L$1201,$AA357)))</f>
        <v/>
      </c>
      <c r="M357">
        <f>IF($AA357="","",IF(INDEX('Per Invoice'!M$2:M$1201,$AA357)="","",INDEX('Per Invoice'!M$2:M$1201,$AA357)))</f>
        <v/>
      </c>
      <c r="N357">
        <f>IF($AA357="","",IF(INDEX('Per Invoice'!N$2:N$1201,$AA357)="","",INDEX('Per Invoice'!N$2:N$1201,$AA357)))</f>
        <v/>
      </c>
      <c r="O357">
        <f>IF($AA357="","",IF(INDEX('Per Invoice'!O$2:O$1201,$AA357)="","",INDEX('Per Invoice'!O$2:O$1201,$AA357)))</f>
        <v/>
      </c>
      <c r="P357" s="7">
        <f>IF($AA357="","",IF(INDEX('Per Invoice'!P$2:P$1201,$AA357)="","",INDEX('Per Invoice'!P$2:P$1201,$AA357)))</f>
        <v/>
      </c>
      <c r="Q357">
        <f>IF($AA357="","",IF(INDEX('Per Invoice'!Q$2:Q$1201,$AA357)="","",INDEX('Per Invoice'!Q$2:Q$1201,$AA357)))</f>
        <v/>
      </c>
      <c r="R357" s="7">
        <f>IF($AA357="","",IF(INDEX('Per Invoice'!R$2:R$1201,$AA357)="","",INDEX('Per Invoice'!R$2:R$1201,$AA357)))</f>
        <v/>
      </c>
      <c r="S357" s="7">
        <f>IF($AA357="","",IF(INDEX('Per Invoice'!S$2:S$1201,$AA357)="","",INDEX('Per Invoice'!S$2:S$1201,$AA357)))</f>
        <v/>
      </c>
      <c r="T357">
        <f>IF($AA357="","",IF(INDEX('Per Invoice'!T$2:T$1201,$AA357)="","",INDEX('Per Invoice'!T$2:T$1201,$AA357)))</f>
        <v/>
      </c>
      <c r="U357" s="7">
        <f>IF($AA357="","",IF(INDEX('Per Invoice'!U$2:U$1201,$AA357)="","",INDEX('Per Invoice'!U$2:U$1201,$AA357)))</f>
        <v/>
      </c>
      <c r="V357" s="7">
        <f>IF($AA357="","",IF(INDEX('Per Invoice'!V$2:V$1201,$AA357)="","",INDEX('Per Invoice'!V$2:V$1201,$AA357)))</f>
        <v/>
      </c>
      <c r="W357" s="7">
        <f>IF($AA357="","",IF(INDEX('Per Invoice'!W$2:W$1201,$AA357)="","",INDEX('Per Invoice'!W$2:W$1201,$AA357)))</f>
        <v/>
      </c>
      <c r="X357" s="7">
        <f>IF($AA357="","",IF(INDEX('Per Invoice'!X$2:X$1201,$AA357)="","",INDEX('Per Invoice'!X$2:X$1201,$AA357)))</f>
        <v/>
      </c>
      <c r="Y357" s="7">
        <f>IF($AA357="","",IF(INDEX('Per Invoice'!Y$2:Y$1201,$AA357)="","",INDEX('Per Invoice'!Y$2:Y$1201,$AA357)))</f>
        <v/>
      </c>
      <c r="Z357" s="7">
        <f>IF($AA357="","",IF(INDEX('Per Invoice'!Z$2:Z$1201,$AA357)="","",INDEX('Per Invoice'!Z$2:Z$1201,$AA357)))</f>
        <v/>
      </c>
      <c r="AA357" s="16">
        <f>IFERROR(MATCH(Settings!$C$31&amp;"|"&amp;ROWS($AA$2:$AA357),'Per Invoice'!$AB$2:$AB$1201,0),"")</f>
        <v/>
      </c>
    </row>
    <row r="358">
      <c r="A358">
        <f>IF($AA358="","",IF(INDEX('Per Invoice'!A$2:A$1201,$AA358)="","",INDEX('Per Invoice'!A$2:A$1201,$AA358)))</f>
        <v/>
      </c>
      <c r="B358">
        <f>IF($AA358="","",IF(INDEX('Per Invoice'!B$2:B$1201,$AA358)="","",INDEX('Per Invoice'!B$2:B$1201,$AA358)))</f>
        <v/>
      </c>
      <c r="C358">
        <f>IF($AA358="","",IF(INDEX('Per Invoice'!C$2:C$1201,$AA358)="","",INDEX('Per Invoice'!C$2:C$1201,$AA358)))</f>
        <v/>
      </c>
      <c r="D358">
        <f>IF($AA358="","",IF(INDEX('Per Invoice'!D$2:D$1201,$AA358)="","",INDEX('Per Invoice'!D$2:D$1201,$AA358)))</f>
        <v/>
      </c>
      <c r="E358">
        <f>IF($AA358="","",IF(INDEX('Per Invoice'!E$2:E$1201,$AA358)="","",INDEX('Per Invoice'!E$2:E$1201,$AA358)))</f>
        <v/>
      </c>
      <c r="F358">
        <f>IF($AA358="","",IF(INDEX('Per Invoice'!F$2:F$1201,$AA358)="","",INDEX('Per Invoice'!F$2:F$1201,$AA358)))</f>
        <v/>
      </c>
      <c r="G358">
        <f>IF($AA358="","",IF(INDEX('Per Invoice'!G$2:G$1201,$AA358)="","",INDEX('Per Invoice'!G$2:G$1201,$AA358)))</f>
        <v/>
      </c>
      <c r="H358">
        <f>IF($AA358="","",IF(INDEX('Per Invoice'!H$2:H$1201,$AA358)="","",INDEX('Per Invoice'!H$2:H$1201,$AA358)))</f>
        <v/>
      </c>
      <c r="I358">
        <f>IF($AA358="","",IF(INDEX('Per Invoice'!I$2:I$1201,$AA358)="","",INDEX('Per Invoice'!I$2:I$1201,$AA358)))</f>
        <v/>
      </c>
      <c r="J358">
        <f>IF($AA358="","",IF(INDEX('Per Invoice'!J$2:J$1201,$AA358)="","",INDEX('Per Invoice'!J$2:J$1201,$AA358)))</f>
        <v/>
      </c>
      <c r="K358">
        <f>IF($AA358="","",IF(INDEX('Per Invoice'!K$2:K$1201,$AA358)="","",INDEX('Per Invoice'!K$2:K$1201,$AA358)))</f>
        <v/>
      </c>
      <c r="L358">
        <f>IF($AA358="","",IF(INDEX('Per Invoice'!L$2:L$1201,$AA358)="","",INDEX('Per Invoice'!L$2:L$1201,$AA358)))</f>
        <v/>
      </c>
      <c r="M358">
        <f>IF($AA358="","",IF(INDEX('Per Invoice'!M$2:M$1201,$AA358)="","",INDEX('Per Invoice'!M$2:M$1201,$AA358)))</f>
        <v/>
      </c>
      <c r="N358">
        <f>IF($AA358="","",IF(INDEX('Per Invoice'!N$2:N$1201,$AA358)="","",INDEX('Per Invoice'!N$2:N$1201,$AA358)))</f>
        <v/>
      </c>
      <c r="O358">
        <f>IF($AA358="","",IF(INDEX('Per Invoice'!O$2:O$1201,$AA358)="","",INDEX('Per Invoice'!O$2:O$1201,$AA358)))</f>
        <v/>
      </c>
      <c r="P358" s="7">
        <f>IF($AA358="","",IF(INDEX('Per Invoice'!P$2:P$1201,$AA358)="","",INDEX('Per Invoice'!P$2:P$1201,$AA358)))</f>
        <v/>
      </c>
      <c r="Q358">
        <f>IF($AA358="","",IF(INDEX('Per Invoice'!Q$2:Q$1201,$AA358)="","",INDEX('Per Invoice'!Q$2:Q$1201,$AA358)))</f>
        <v/>
      </c>
      <c r="R358" s="7">
        <f>IF($AA358="","",IF(INDEX('Per Invoice'!R$2:R$1201,$AA358)="","",INDEX('Per Invoice'!R$2:R$1201,$AA358)))</f>
        <v/>
      </c>
      <c r="S358" s="7">
        <f>IF($AA358="","",IF(INDEX('Per Invoice'!S$2:S$1201,$AA358)="","",INDEX('Per Invoice'!S$2:S$1201,$AA358)))</f>
        <v/>
      </c>
      <c r="T358">
        <f>IF($AA358="","",IF(INDEX('Per Invoice'!T$2:T$1201,$AA358)="","",INDEX('Per Invoice'!T$2:T$1201,$AA358)))</f>
        <v/>
      </c>
      <c r="U358" s="7">
        <f>IF($AA358="","",IF(INDEX('Per Invoice'!U$2:U$1201,$AA358)="","",INDEX('Per Invoice'!U$2:U$1201,$AA358)))</f>
        <v/>
      </c>
      <c r="V358" s="7">
        <f>IF($AA358="","",IF(INDEX('Per Invoice'!V$2:V$1201,$AA358)="","",INDEX('Per Invoice'!V$2:V$1201,$AA358)))</f>
        <v/>
      </c>
      <c r="W358" s="7">
        <f>IF($AA358="","",IF(INDEX('Per Invoice'!W$2:W$1201,$AA358)="","",INDEX('Per Invoice'!W$2:W$1201,$AA358)))</f>
        <v/>
      </c>
      <c r="X358" s="7">
        <f>IF($AA358="","",IF(INDEX('Per Invoice'!X$2:X$1201,$AA358)="","",INDEX('Per Invoice'!X$2:X$1201,$AA358)))</f>
        <v/>
      </c>
      <c r="Y358" s="7">
        <f>IF($AA358="","",IF(INDEX('Per Invoice'!Y$2:Y$1201,$AA358)="","",INDEX('Per Invoice'!Y$2:Y$1201,$AA358)))</f>
        <v/>
      </c>
      <c r="Z358" s="7">
        <f>IF($AA358="","",IF(INDEX('Per Invoice'!Z$2:Z$1201,$AA358)="","",INDEX('Per Invoice'!Z$2:Z$1201,$AA358)))</f>
        <v/>
      </c>
      <c r="AA358" s="16">
        <f>IFERROR(MATCH(Settings!$C$31&amp;"|"&amp;ROWS($AA$2:$AA358),'Per Invoice'!$AB$2:$AB$1201,0),"")</f>
        <v/>
      </c>
    </row>
    <row r="359">
      <c r="A359">
        <f>IF($AA359="","",IF(INDEX('Per Invoice'!A$2:A$1201,$AA359)="","",INDEX('Per Invoice'!A$2:A$1201,$AA359)))</f>
        <v/>
      </c>
      <c r="B359">
        <f>IF($AA359="","",IF(INDEX('Per Invoice'!B$2:B$1201,$AA359)="","",INDEX('Per Invoice'!B$2:B$1201,$AA359)))</f>
        <v/>
      </c>
      <c r="C359">
        <f>IF($AA359="","",IF(INDEX('Per Invoice'!C$2:C$1201,$AA359)="","",INDEX('Per Invoice'!C$2:C$1201,$AA359)))</f>
        <v/>
      </c>
      <c r="D359">
        <f>IF($AA359="","",IF(INDEX('Per Invoice'!D$2:D$1201,$AA359)="","",INDEX('Per Invoice'!D$2:D$1201,$AA359)))</f>
        <v/>
      </c>
      <c r="E359">
        <f>IF($AA359="","",IF(INDEX('Per Invoice'!E$2:E$1201,$AA359)="","",INDEX('Per Invoice'!E$2:E$1201,$AA359)))</f>
        <v/>
      </c>
      <c r="F359">
        <f>IF($AA359="","",IF(INDEX('Per Invoice'!F$2:F$1201,$AA359)="","",INDEX('Per Invoice'!F$2:F$1201,$AA359)))</f>
        <v/>
      </c>
      <c r="G359">
        <f>IF($AA359="","",IF(INDEX('Per Invoice'!G$2:G$1201,$AA359)="","",INDEX('Per Invoice'!G$2:G$1201,$AA359)))</f>
        <v/>
      </c>
      <c r="H359">
        <f>IF($AA359="","",IF(INDEX('Per Invoice'!H$2:H$1201,$AA359)="","",INDEX('Per Invoice'!H$2:H$1201,$AA359)))</f>
        <v/>
      </c>
      <c r="I359">
        <f>IF($AA359="","",IF(INDEX('Per Invoice'!I$2:I$1201,$AA359)="","",INDEX('Per Invoice'!I$2:I$1201,$AA359)))</f>
        <v/>
      </c>
      <c r="J359">
        <f>IF($AA359="","",IF(INDEX('Per Invoice'!J$2:J$1201,$AA359)="","",INDEX('Per Invoice'!J$2:J$1201,$AA359)))</f>
        <v/>
      </c>
      <c r="K359">
        <f>IF($AA359="","",IF(INDEX('Per Invoice'!K$2:K$1201,$AA359)="","",INDEX('Per Invoice'!K$2:K$1201,$AA359)))</f>
        <v/>
      </c>
      <c r="L359">
        <f>IF($AA359="","",IF(INDEX('Per Invoice'!L$2:L$1201,$AA359)="","",INDEX('Per Invoice'!L$2:L$1201,$AA359)))</f>
        <v/>
      </c>
      <c r="M359">
        <f>IF($AA359="","",IF(INDEX('Per Invoice'!M$2:M$1201,$AA359)="","",INDEX('Per Invoice'!M$2:M$1201,$AA359)))</f>
        <v/>
      </c>
      <c r="N359">
        <f>IF($AA359="","",IF(INDEX('Per Invoice'!N$2:N$1201,$AA359)="","",INDEX('Per Invoice'!N$2:N$1201,$AA359)))</f>
        <v/>
      </c>
      <c r="O359">
        <f>IF($AA359="","",IF(INDEX('Per Invoice'!O$2:O$1201,$AA359)="","",INDEX('Per Invoice'!O$2:O$1201,$AA359)))</f>
        <v/>
      </c>
      <c r="P359" s="7">
        <f>IF($AA359="","",IF(INDEX('Per Invoice'!P$2:P$1201,$AA359)="","",INDEX('Per Invoice'!P$2:P$1201,$AA359)))</f>
        <v/>
      </c>
      <c r="Q359">
        <f>IF($AA359="","",IF(INDEX('Per Invoice'!Q$2:Q$1201,$AA359)="","",INDEX('Per Invoice'!Q$2:Q$1201,$AA359)))</f>
        <v/>
      </c>
      <c r="R359" s="7">
        <f>IF($AA359="","",IF(INDEX('Per Invoice'!R$2:R$1201,$AA359)="","",INDEX('Per Invoice'!R$2:R$1201,$AA359)))</f>
        <v/>
      </c>
      <c r="S359" s="7">
        <f>IF($AA359="","",IF(INDEX('Per Invoice'!S$2:S$1201,$AA359)="","",INDEX('Per Invoice'!S$2:S$1201,$AA359)))</f>
        <v/>
      </c>
      <c r="T359">
        <f>IF($AA359="","",IF(INDEX('Per Invoice'!T$2:T$1201,$AA359)="","",INDEX('Per Invoice'!T$2:T$1201,$AA359)))</f>
        <v/>
      </c>
      <c r="U359" s="7">
        <f>IF($AA359="","",IF(INDEX('Per Invoice'!U$2:U$1201,$AA359)="","",INDEX('Per Invoice'!U$2:U$1201,$AA359)))</f>
        <v/>
      </c>
      <c r="V359" s="7">
        <f>IF($AA359="","",IF(INDEX('Per Invoice'!V$2:V$1201,$AA359)="","",INDEX('Per Invoice'!V$2:V$1201,$AA359)))</f>
        <v/>
      </c>
      <c r="W359" s="7">
        <f>IF($AA359="","",IF(INDEX('Per Invoice'!W$2:W$1201,$AA359)="","",INDEX('Per Invoice'!W$2:W$1201,$AA359)))</f>
        <v/>
      </c>
      <c r="X359" s="7">
        <f>IF($AA359="","",IF(INDEX('Per Invoice'!X$2:X$1201,$AA359)="","",INDEX('Per Invoice'!X$2:X$1201,$AA359)))</f>
        <v/>
      </c>
      <c r="Y359" s="7">
        <f>IF($AA359="","",IF(INDEX('Per Invoice'!Y$2:Y$1201,$AA359)="","",INDEX('Per Invoice'!Y$2:Y$1201,$AA359)))</f>
        <v/>
      </c>
      <c r="Z359" s="7">
        <f>IF($AA359="","",IF(INDEX('Per Invoice'!Z$2:Z$1201,$AA359)="","",INDEX('Per Invoice'!Z$2:Z$1201,$AA359)))</f>
        <v/>
      </c>
      <c r="AA359" s="16">
        <f>IFERROR(MATCH(Settings!$C$31&amp;"|"&amp;ROWS($AA$2:$AA359),'Per Invoice'!$AB$2:$AB$1201,0),"")</f>
        <v/>
      </c>
    </row>
    <row r="360">
      <c r="A360">
        <f>IF($AA360="","",IF(INDEX('Per Invoice'!A$2:A$1201,$AA360)="","",INDEX('Per Invoice'!A$2:A$1201,$AA360)))</f>
        <v/>
      </c>
      <c r="B360">
        <f>IF($AA360="","",IF(INDEX('Per Invoice'!B$2:B$1201,$AA360)="","",INDEX('Per Invoice'!B$2:B$1201,$AA360)))</f>
        <v/>
      </c>
      <c r="C360">
        <f>IF($AA360="","",IF(INDEX('Per Invoice'!C$2:C$1201,$AA360)="","",INDEX('Per Invoice'!C$2:C$1201,$AA360)))</f>
        <v/>
      </c>
      <c r="D360">
        <f>IF($AA360="","",IF(INDEX('Per Invoice'!D$2:D$1201,$AA360)="","",INDEX('Per Invoice'!D$2:D$1201,$AA360)))</f>
        <v/>
      </c>
      <c r="E360">
        <f>IF($AA360="","",IF(INDEX('Per Invoice'!E$2:E$1201,$AA360)="","",INDEX('Per Invoice'!E$2:E$1201,$AA360)))</f>
        <v/>
      </c>
      <c r="F360">
        <f>IF($AA360="","",IF(INDEX('Per Invoice'!F$2:F$1201,$AA360)="","",INDEX('Per Invoice'!F$2:F$1201,$AA360)))</f>
        <v/>
      </c>
      <c r="G360">
        <f>IF($AA360="","",IF(INDEX('Per Invoice'!G$2:G$1201,$AA360)="","",INDEX('Per Invoice'!G$2:G$1201,$AA360)))</f>
        <v/>
      </c>
      <c r="H360">
        <f>IF($AA360="","",IF(INDEX('Per Invoice'!H$2:H$1201,$AA360)="","",INDEX('Per Invoice'!H$2:H$1201,$AA360)))</f>
        <v/>
      </c>
      <c r="I360">
        <f>IF($AA360="","",IF(INDEX('Per Invoice'!I$2:I$1201,$AA360)="","",INDEX('Per Invoice'!I$2:I$1201,$AA360)))</f>
        <v/>
      </c>
      <c r="J360">
        <f>IF($AA360="","",IF(INDEX('Per Invoice'!J$2:J$1201,$AA360)="","",INDEX('Per Invoice'!J$2:J$1201,$AA360)))</f>
        <v/>
      </c>
      <c r="K360">
        <f>IF($AA360="","",IF(INDEX('Per Invoice'!K$2:K$1201,$AA360)="","",INDEX('Per Invoice'!K$2:K$1201,$AA360)))</f>
        <v/>
      </c>
      <c r="L360">
        <f>IF($AA360="","",IF(INDEX('Per Invoice'!L$2:L$1201,$AA360)="","",INDEX('Per Invoice'!L$2:L$1201,$AA360)))</f>
        <v/>
      </c>
      <c r="M360">
        <f>IF($AA360="","",IF(INDEX('Per Invoice'!M$2:M$1201,$AA360)="","",INDEX('Per Invoice'!M$2:M$1201,$AA360)))</f>
        <v/>
      </c>
      <c r="N360">
        <f>IF($AA360="","",IF(INDEX('Per Invoice'!N$2:N$1201,$AA360)="","",INDEX('Per Invoice'!N$2:N$1201,$AA360)))</f>
        <v/>
      </c>
      <c r="O360">
        <f>IF($AA360="","",IF(INDEX('Per Invoice'!O$2:O$1201,$AA360)="","",INDEX('Per Invoice'!O$2:O$1201,$AA360)))</f>
        <v/>
      </c>
      <c r="P360" s="7">
        <f>IF($AA360="","",IF(INDEX('Per Invoice'!P$2:P$1201,$AA360)="","",INDEX('Per Invoice'!P$2:P$1201,$AA360)))</f>
        <v/>
      </c>
      <c r="Q360">
        <f>IF($AA360="","",IF(INDEX('Per Invoice'!Q$2:Q$1201,$AA360)="","",INDEX('Per Invoice'!Q$2:Q$1201,$AA360)))</f>
        <v/>
      </c>
      <c r="R360" s="7">
        <f>IF($AA360="","",IF(INDEX('Per Invoice'!R$2:R$1201,$AA360)="","",INDEX('Per Invoice'!R$2:R$1201,$AA360)))</f>
        <v/>
      </c>
      <c r="S360" s="7">
        <f>IF($AA360="","",IF(INDEX('Per Invoice'!S$2:S$1201,$AA360)="","",INDEX('Per Invoice'!S$2:S$1201,$AA360)))</f>
        <v/>
      </c>
      <c r="T360">
        <f>IF($AA360="","",IF(INDEX('Per Invoice'!T$2:T$1201,$AA360)="","",INDEX('Per Invoice'!T$2:T$1201,$AA360)))</f>
        <v/>
      </c>
      <c r="U360" s="7">
        <f>IF($AA360="","",IF(INDEX('Per Invoice'!U$2:U$1201,$AA360)="","",INDEX('Per Invoice'!U$2:U$1201,$AA360)))</f>
        <v/>
      </c>
      <c r="V360" s="7">
        <f>IF($AA360="","",IF(INDEX('Per Invoice'!V$2:V$1201,$AA360)="","",INDEX('Per Invoice'!V$2:V$1201,$AA360)))</f>
        <v/>
      </c>
      <c r="W360" s="7">
        <f>IF($AA360="","",IF(INDEX('Per Invoice'!W$2:W$1201,$AA360)="","",INDEX('Per Invoice'!W$2:W$1201,$AA360)))</f>
        <v/>
      </c>
      <c r="X360" s="7">
        <f>IF($AA360="","",IF(INDEX('Per Invoice'!X$2:X$1201,$AA360)="","",INDEX('Per Invoice'!X$2:X$1201,$AA360)))</f>
        <v/>
      </c>
      <c r="Y360" s="7">
        <f>IF($AA360="","",IF(INDEX('Per Invoice'!Y$2:Y$1201,$AA360)="","",INDEX('Per Invoice'!Y$2:Y$1201,$AA360)))</f>
        <v/>
      </c>
      <c r="Z360" s="7">
        <f>IF($AA360="","",IF(INDEX('Per Invoice'!Z$2:Z$1201,$AA360)="","",INDEX('Per Invoice'!Z$2:Z$1201,$AA360)))</f>
        <v/>
      </c>
      <c r="AA360" s="16">
        <f>IFERROR(MATCH(Settings!$C$31&amp;"|"&amp;ROWS($AA$2:$AA360),'Per Invoice'!$AB$2:$AB$1201,0),"")</f>
        <v/>
      </c>
    </row>
    <row r="361">
      <c r="A361">
        <f>IF($AA361="","",IF(INDEX('Per Invoice'!A$2:A$1201,$AA361)="","",INDEX('Per Invoice'!A$2:A$1201,$AA361)))</f>
        <v/>
      </c>
      <c r="B361">
        <f>IF($AA361="","",IF(INDEX('Per Invoice'!B$2:B$1201,$AA361)="","",INDEX('Per Invoice'!B$2:B$1201,$AA361)))</f>
        <v/>
      </c>
      <c r="C361">
        <f>IF($AA361="","",IF(INDEX('Per Invoice'!C$2:C$1201,$AA361)="","",INDEX('Per Invoice'!C$2:C$1201,$AA361)))</f>
        <v/>
      </c>
      <c r="D361">
        <f>IF($AA361="","",IF(INDEX('Per Invoice'!D$2:D$1201,$AA361)="","",INDEX('Per Invoice'!D$2:D$1201,$AA361)))</f>
        <v/>
      </c>
      <c r="E361">
        <f>IF($AA361="","",IF(INDEX('Per Invoice'!E$2:E$1201,$AA361)="","",INDEX('Per Invoice'!E$2:E$1201,$AA361)))</f>
        <v/>
      </c>
      <c r="F361">
        <f>IF($AA361="","",IF(INDEX('Per Invoice'!F$2:F$1201,$AA361)="","",INDEX('Per Invoice'!F$2:F$1201,$AA361)))</f>
        <v/>
      </c>
      <c r="G361">
        <f>IF($AA361="","",IF(INDEX('Per Invoice'!G$2:G$1201,$AA361)="","",INDEX('Per Invoice'!G$2:G$1201,$AA361)))</f>
        <v/>
      </c>
      <c r="H361">
        <f>IF($AA361="","",IF(INDEX('Per Invoice'!H$2:H$1201,$AA361)="","",INDEX('Per Invoice'!H$2:H$1201,$AA361)))</f>
        <v/>
      </c>
      <c r="I361">
        <f>IF($AA361="","",IF(INDEX('Per Invoice'!I$2:I$1201,$AA361)="","",INDEX('Per Invoice'!I$2:I$1201,$AA361)))</f>
        <v/>
      </c>
      <c r="J361">
        <f>IF($AA361="","",IF(INDEX('Per Invoice'!J$2:J$1201,$AA361)="","",INDEX('Per Invoice'!J$2:J$1201,$AA361)))</f>
        <v/>
      </c>
      <c r="K361">
        <f>IF($AA361="","",IF(INDEX('Per Invoice'!K$2:K$1201,$AA361)="","",INDEX('Per Invoice'!K$2:K$1201,$AA361)))</f>
        <v/>
      </c>
      <c r="L361">
        <f>IF($AA361="","",IF(INDEX('Per Invoice'!L$2:L$1201,$AA361)="","",INDEX('Per Invoice'!L$2:L$1201,$AA361)))</f>
        <v/>
      </c>
      <c r="M361">
        <f>IF($AA361="","",IF(INDEX('Per Invoice'!M$2:M$1201,$AA361)="","",INDEX('Per Invoice'!M$2:M$1201,$AA361)))</f>
        <v/>
      </c>
      <c r="N361">
        <f>IF($AA361="","",IF(INDEX('Per Invoice'!N$2:N$1201,$AA361)="","",INDEX('Per Invoice'!N$2:N$1201,$AA361)))</f>
        <v/>
      </c>
      <c r="O361">
        <f>IF($AA361="","",IF(INDEX('Per Invoice'!O$2:O$1201,$AA361)="","",INDEX('Per Invoice'!O$2:O$1201,$AA361)))</f>
        <v/>
      </c>
      <c r="P361" s="7">
        <f>IF($AA361="","",IF(INDEX('Per Invoice'!P$2:P$1201,$AA361)="","",INDEX('Per Invoice'!P$2:P$1201,$AA361)))</f>
        <v/>
      </c>
      <c r="Q361">
        <f>IF($AA361="","",IF(INDEX('Per Invoice'!Q$2:Q$1201,$AA361)="","",INDEX('Per Invoice'!Q$2:Q$1201,$AA361)))</f>
        <v/>
      </c>
      <c r="R361" s="7">
        <f>IF($AA361="","",IF(INDEX('Per Invoice'!R$2:R$1201,$AA361)="","",INDEX('Per Invoice'!R$2:R$1201,$AA361)))</f>
        <v/>
      </c>
      <c r="S361" s="7">
        <f>IF($AA361="","",IF(INDEX('Per Invoice'!S$2:S$1201,$AA361)="","",INDEX('Per Invoice'!S$2:S$1201,$AA361)))</f>
        <v/>
      </c>
      <c r="T361">
        <f>IF($AA361="","",IF(INDEX('Per Invoice'!T$2:T$1201,$AA361)="","",INDEX('Per Invoice'!T$2:T$1201,$AA361)))</f>
        <v/>
      </c>
      <c r="U361" s="7">
        <f>IF($AA361="","",IF(INDEX('Per Invoice'!U$2:U$1201,$AA361)="","",INDEX('Per Invoice'!U$2:U$1201,$AA361)))</f>
        <v/>
      </c>
      <c r="V361" s="7">
        <f>IF($AA361="","",IF(INDEX('Per Invoice'!V$2:V$1201,$AA361)="","",INDEX('Per Invoice'!V$2:V$1201,$AA361)))</f>
        <v/>
      </c>
      <c r="W361" s="7">
        <f>IF($AA361="","",IF(INDEX('Per Invoice'!W$2:W$1201,$AA361)="","",INDEX('Per Invoice'!W$2:W$1201,$AA361)))</f>
        <v/>
      </c>
      <c r="X361" s="7">
        <f>IF($AA361="","",IF(INDEX('Per Invoice'!X$2:X$1201,$AA361)="","",INDEX('Per Invoice'!X$2:X$1201,$AA361)))</f>
        <v/>
      </c>
      <c r="Y361" s="7">
        <f>IF($AA361="","",IF(INDEX('Per Invoice'!Y$2:Y$1201,$AA361)="","",INDEX('Per Invoice'!Y$2:Y$1201,$AA361)))</f>
        <v/>
      </c>
      <c r="Z361" s="7">
        <f>IF($AA361="","",IF(INDEX('Per Invoice'!Z$2:Z$1201,$AA361)="","",INDEX('Per Invoice'!Z$2:Z$1201,$AA361)))</f>
        <v/>
      </c>
      <c r="AA361" s="16">
        <f>IFERROR(MATCH(Settings!$C$31&amp;"|"&amp;ROWS($AA$2:$AA361),'Per Invoice'!$AB$2:$AB$1201,0),"")</f>
        <v/>
      </c>
    </row>
    <row r="362">
      <c r="A362">
        <f>IF($AA362="","",IF(INDEX('Per Invoice'!A$2:A$1201,$AA362)="","",INDEX('Per Invoice'!A$2:A$1201,$AA362)))</f>
        <v/>
      </c>
      <c r="B362">
        <f>IF($AA362="","",IF(INDEX('Per Invoice'!B$2:B$1201,$AA362)="","",INDEX('Per Invoice'!B$2:B$1201,$AA362)))</f>
        <v/>
      </c>
      <c r="C362">
        <f>IF($AA362="","",IF(INDEX('Per Invoice'!C$2:C$1201,$AA362)="","",INDEX('Per Invoice'!C$2:C$1201,$AA362)))</f>
        <v/>
      </c>
      <c r="D362">
        <f>IF($AA362="","",IF(INDEX('Per Invoice'!D$2:D$1201,$AA362)="","",INDEX('Per Invoice'!D$2:D$1201,$AA362)))</f>
        <v/>
      </c>
      <c r="E362">
        <f>IF($AA362="","",IF(INDEX('Per Invoice'!E$2:E$1201,$AA362)="","",INDEX('Per Invoice'!E$2:E$1201,$AA362)))</f>
        <v/>
      </c>
      <c r="F362">
        <f>IF($AA362="","",IF(INDEX('Per Invoice'!F$2:F$1201,$AA362)="","",INDEX('Per Invoice'!F$2:F$1201,$AA362)))</f>
        <v/>
      </c>
      <c r="G362">
        <f>IF($AA362="","",IF(INDEX('Per Invoice'!G$2:G$1201,$AA362)="","",INDEX('Per Invoice'!G$2:G$1201,$AA362)))</f>
        <v/>
      </c>
      <c r="H362">
        <f>IF($AA362="","",IF(INDEX('Per Invoice'!H$2:H$1201,$AA362)="","",INDEX('Per Invoice'!H$2:H$1201,$AA362)))</f>
        <v/>
      </c>
      <c r="I362">
        <f>IF($AA362="","",IF(INDEX('Per Invoice'!I$2:I$1201,$AA362)="","",INDEX('Per Invoice'!I$2:I$1201,$AA362)))</f>
        <v/>
      </c>
      <c r="J362">
        <f>IF($AA362="","",IF(INDEX('Per Invoice'!J$2:J$1201,$AA362)="","",INDEX('Per Invoice'!J$2:J$1201,$AA362)))</f>
        <v/>
      </c>
      <c r="K362">
        <f>IF($AA362="","",IF(INDEX('Per Invoice'!K$2:K$1201,$AA362)="","",INDEX('Per Invoice'!K$2:K$1201,$AA362)))</f>
        <v/>
      </c>
      <c r="L362">
        <f>IF($AA362="","",IF(INDEX('Per Invoice'!L$2:L$1201,$AA362)="","",INDEX('Per Invoice'!L$2:L$1201,$AA362)))</f>
        <v/>
      </c>
      <c r="M362">
        <f>IF($AA362="","",IF(INDEX('Per Invoice'!M$2:M$1201,$AA362)="","",INDEX('Per Invoice'!M$2:M$1201,$AA362)))</f>
        <v/>
      </c>
      <c r="N362">
        <f>IF($AA362="","",IF(INDEX('Per Invoice'!N$2:N$1201,$AA362)="","",INDEX('Per Invoice'!N$2:N$1201,$AA362)))</f>
        <v/>
      </c>
      <c r="O362">
        <f>IF($AA362="","",IF(INDEX('Per Invoice'!O$2:O$1201,$AA362)="","",INDEX('Per Invoice'!O$2:O$1201,$AA362)))</f>
        <v/>
      </c>
      <c r="P362" s="7">
        <f>IF($AA362="","",IF(INDEX('Per Invoice'!P$2:P$1201,$AA362)="","",INDEX('Per Invoice'!P$2:P$1201,$AA362)))</f>
        <v/>
      </c>
      <c r="Q362">
        <f>IF($AA362="","",IF(INDEX('Per Invoice'!Q$2:Q$1201,$AA362)="","",INDEX('Per Invoice'!Q$2:Q$1201,$AA362)))</f>
        <v/>
      </c>
      <c r="R362" s="7">
        <f>IF($AA362="","",IF(INDEX('Per Invoice'!R$2:R$1201,$AA362)="","",INDEX('Per Invoice'!R$2:R$1201,$AA362)))</f>
        <v/>
      </c>
      <c r="S362" s="7">
        <f>IF($AA362="","",IF(INDEX('Per Invoice'!S$2:S$1201,$AA362)="","",INDEX('Per Invoice'!S$2:S$1201,$AA362)))</f>
        <v/>
      </c>
      <c r="T362">
        <f>IF($AA362="","",IF(INDEX('Per Invoice'!T$2:T$1201,$AA362)="","",INDEX('Per Invoice'!T$2:T$1201,$AA362)))</f>
        <v/>
      </c>
      <c r="U362" s="7">
        <f>IF($AA362="","",IF(INDEX('Per Invoice'!U$2:U$1201,$AA362)="","",INDEX('Per Invoice'!U$2:U$1201,$AA362)))</f>
        <v/>
      </c>
      <c r="V362" s="7">
        <f>IF($AA362="","",IF(INDEX('Per Invoice'!V$2:V$1201,$AA362)="","",INDEX('Per Invoice'!V$2:V$1201,$AA362)))</f>
        <v/>
      </c>
      <c r="W362" s="7">
        <f>IF($AA362="","",IF(INDEX('Per Invoice'!W$2:W$1201,$AA362)="","",INDEX('Per Invoice'!W$2:W$1201,$AA362)))</f>
        <v/>
      </c>
      <c r="X362" s="7">
        <f>IF($AA362="","",IF(INDEX('Per Invoice'!X$2:X$1201,$AA362)="","",INDEX('Per Invoice'!X$2:X$1201,$AA362)))</f>
        <v/>
      </c>
      <c r="Y362" s="7">
        <f>IF($AA362="","",IF(INDEX('Per Invoice'!Y$2:Y$1201,$AA362)="","",INDEX('Per Invoice'!Y$2:Y$1201,$AA362)))</f>
        <v/>
      </c>
      <c r="Z362" s="7">
        <f>IF($AA362="","",IF(INDEX('Per Invoice'!Z$2:Z$1201,$AA362)="","",INDEX('Per Invoice'!Z$2:Z$1201,$AA362)))</f>
        <v/>
      </c>
      <c r="AA362" s="16">
        <f>IFERROR(MATCH(Settings!$C$31&amp;"|"&amp;ROWS($AA$2:$AA362),'Per Invoice'!$AB$2:$AB$1201,0),"")</f>
        <v/>
      </c>
    </row>
    <row r="363">
      <c r="A363">
        <f>IF($AA363="","",IF(INDEX('Per Invoice'!A$2:A$1201,$AA363)="","",INDEX('Per Invoice'!A$2:A$1201,$AA363)))</f>
        <v/>
      </c>
      <c r="B363">
        <f>IF($AA363="","",IF(INDEX('Per Invoice'!B$2:B$1201,$AA363)="","",INDEX('Per Invoice'!B$2:B$1201,$AA363)))</f>
        <v/>
      </c>
      <c r="C363">
        <f>IF($AA363="","",IF(INDEX('Per Invoice'!C$2:C$1201,$AA363)="","",INDEX('Per Invoice'!C$2:C$1201,$AA363)))</f>
        <v/>
      </c>
      <c r="D363">
        <f>IF($AA363="","",IF(INDEX('Per Invoice'!D$2:D$1201,$AA363)="","",INDEX('Per Invoice'!D$2:D$1201,$AA363)))</f>
        <v/>
      </c>
      <c r="E363">
        <f>IF($AA363="","",IF(INDEX('Per Invoice'!E$2:E$1201,$AA363)="","",INDEX('Per Invoice'!E$2:E$1201,$AA363)))</f>
        <v/>
      </c>
      <c r="F363">
        <f>IF($AA363="","",IF(INDEX('Per Invoice'!F$2:F$1201,$AA363)="","",INDEX('Per Invoice'!F$2:F$1201,$AA363)))</f>
        <v/>
      </c>
      <c r="G363">
        <f>IF($AA363="","",IF(INDEX('Per Invoice'!G$2:G$1201,$AA363)="","",INDEX('Per Invoice'!G$2:G$1201,$AA363)))</f>
        <v/>
      </c>
      <c r="H363">
        <f>IF($AA363="","",IF(INDEX('Per Invoice'!H$2:H$1201,$AA363)="","",INDEX('Per Invoice'!H$2:H$1201,$AA363)))</f>
        <v/>
      </c>
      <c r="I363">
        <f>IF($AA363="","",IF(INDEX('Per Invoice'!I$2:I$1201,$AA363)="","",INDEX('Per Invoice'!I$2:I$1201,$AA363)))</f>
        <v/>
      </c>
      <c r="J363">
        <f>IF($AA363="","",IF(INDEX('Per Invoice'!J$2:J$1201,$AA363)="","",INDEX('Per Invoice'!J$2:J$1201,$AA363)))</f>
        <v/>
      </c>
      <c r="K363">
        <f>IF($AA363="","",IF(INDEX('Per Invoice'!K$2:K$1201,$AA363)="","",INDEX('Per Invoice'!K$2:K$1201,$AA363)))</f>
        <v/>
      </c>
      <c r="L363">
        <f>IF($AA363="","",IF(INDEX('Per Invoice'!L$2:L$1201,$AA363)="","",INDEX('Per Invoice'!L$2:L$1201,$AA363)))</f>
        <v/>
      </c>
      <c r="M363">
        <f>IF($AA363="","",IF(INDEX('Per Invoice'!M$2:M$1201,$AA363)="","",INDEX('Per Invoice'!M$2:M$1201,$AA363)))</f>
        <v/>
      </c>
      <c r="N363">
        <f>IF($AA363="","",IF(INDEX('Per Invoice'!N$2:N$1201,$AA363)="","",INDEX('Per Invoice'!N$2:N$1201,$AA363)))</f>
        <v/>
      </c>
      <c r="O363">
        <f>IF($AA363="","",IF(INDEX('Per Invoice'!O$2:O$1201,$AA363)="","",INDEX('Per Invoice'!O$2:O$1201,$AA363)))</f>
        <v/>
      </c>
      <c r="P363" s="7">
        <f>IF($AA363="","",IF(INDEX('Per Invoice'!P$2:P$1201,$AA363)="","",INDEX('Per Invoice'!P$2:P$1201,$AA363)))</f>
        <v/>
      </c>
      <c r="Q363">
        <f>IF($AA363="","",IF(INDEX('Per Invoice'!Q$2:Q$1201,$AA363)="","",INDEX('Per Invoice'!Q$2:Q$1201,$AA363)))</f>
        <v/>
      </c>
      <c r="R363" s="7">
        <f>IF($AA363="","",IF(INDEX('Per Invoice'!R$2:R$1201,$AA363)="","",INDEX('Per Invoice'!R$2:R$1201,$AA363)))</f>
        <v/>
      </c>
      <c r="S363" s="7">
        <f>IF($AA363="","",IF(INDEX('Per Invoice'!S$2:S$1201,$AA363)="","",INDEX('Per Invoice'!S$2:S$1201,$AA363)))</f>
        <v/>
      </c>
      <c r="T363">
        <f>IF($AA363="","",IF(INDEX('Per Invoice'!T$2:T$1201,$AA363)="","",INDEX('Per Invoice'!T$2:T$1201,$AA363)))</f>
        <v/>
      </c>
      <c r="U363" s="7">
        <f>IF($AA363="","",IF(INDEX('Per Invoice'!U$2:U$1201,$AA363)="","",INDEX('Per Invoice'!U$2:U$1201,$AA363)))</f>
        <v/>
      </c>
      <c r="V363" s="7">
        <f>IF($AA363="","",IF(INDEX('Per Invoice'!V$2:V$1201,$AA363)="","",INDEX('Per Invoice'!V$2:V$1201,$AA363)))</f>
        <v/>
      </c>
      <c r="W363" s="7">
        <f>IF($AA363="","",IF(INDEX('Per Invoice'!W$2:W$1201,$AA363)="","",INDEX('Per Invoice'!W$2:W$1201,$AA363)))</f>
        <v/>
      </c>
      <c r="X363" s="7">
        <f>IF($AA363="","",IF(INDEX('Per Invoice'!X$2:X$1201,$AA363)="","",INDEX('Per Invoice'!X$2:X$1201,$AA363)))</f>
        <v/>
      </c>
      <c r="Y363" s="7">
        <f>IF($AA363="","",IF(INDEX('Per Invoice'!Y$2:Y$1201,$AA363)="","",INDEX('Per Invoice'!Y$2:Y$1201,$AA363)))</f>
        <v/>
      </c>
      <c r="Z363" s="7">
        <f>IF($AA363="","",IF(INDEX('Per Invoice'!Z$2:Z$1201,$AA363)="","",INDEX('Per Invoice'!Z$2:Z$1201,$AA363)))</f>
        <v/>
      </c>
      <c r="AA363" s="16">
        <f>IFERROR(MATCH(Settings!$C$31&amp;"|"&amp;ROWS($AA$2:$AA363),'Per Invoice'!$AB$2:$AB$1201,0),"")</f>
        <v/>
      </c>
    </row>
    <row r="364">
      <c r="A364">
        <f>IF($AA364="","",IF(INDEX('Per Invoice'!A$2:A$1201,$AA364)="","",INDEX('Per Invoice'!A$2:A$1201,$AA364)))</f>
        <v/>
      </c>
      <c r="B364">
        <f>IF($AA364="","",IF(INDEX('Per Invoice'!B$2:B$1201,$AA364)="","",INDEX('Per Invoice'!B$2:B$1201,$AA364)))</f>
        <v/>
      </c>
      <c r="C364">
        <f>IF($AA364="","",IF(INDEX('Per Invoice'!C$2:C$1201,$AA364)="","",INDEX('Per Invoice'!C$2:C$1201,$AA364)))</f>
        <v/>
      </c>
      <c r="D364">
        <f>IF($AA364="","",IF(INDEX('Per Invoice'!D$2:D$1201,$AA364)="","",INDEX('Per Invoice'!D$2:D$1201,$AA364)))</f>
        <v/>
      </c>
      <c r="E364">
        <f>IF($AA364="","",IF(INDEX('Per Invoice'!E$2:E$1201,$AA364)="","",INDEX('Per Invoice'!E$2:E$1201,$AA364)))</f>
        <v/>
      </c>
      <c r="F364">
        <f>IF($AA364="","",IF(INDEX('Per Invoice'!F$2:F$1201,$AA364)="","",INDEX('Per Invoice'!F$2:F$1201,$AA364)))</f>
        <v/>
      </c>
      <c r="G364">
        <f>IF($AA364="","",IF(INDEX('Per Invoice'!G$2:G$1201,$AA364)="","",INDEX('Per Invoice'!G$2:G$1201,$AA364)))</f>
        <v/>
      </c>
      <c r="H364">
        <f>IF($AA364="","",IF(INDEX('Per Invoice'!H$2:H$1201,$AA364)="","",INDEX('Per Invoice'!H$2:H$1201,$AA364)))</f>
        <v/>
      </c>
      <c r="I364">
        <f>IF($AA364="","",IF(INDEX('Per Invoice'!I$2:I$1201,$AA364)="","",INDEX('Per Invoice'!I$2:I$1201,$AA364)))</f>
        <v/>
      </c>
      <c r="J364">
        <f>IF($AA364="","",IF(INDEX('Per Invoice'!J$2:J$1201,$AA364)="","",INDEX('Per Invoice'!J$2:J$1201,$AA364)))</f>
        <v/>
      </c>
      <c r="K364">
        <f>IF($AA364="","",IF(INDEX('Per Invoice'!K$2:K$1201,$AA364)="","",INDEX('Per Invoice'!K$2:K$1201,$AA364)))</f>
        <v/>
      </c>
      <c r="L364">
        <f>IF($AA364="","",IF(INDEX('Per Invoice'!L$2:L$1201,$AA364)="","",INDEX('Per Invoice'!L$2:L$1201,$AA364)))</f>
        <v/>
      </c>
      <c r="M364">
        <f>IF($AA364="","",IF(INDEX('Per Invoice'!M$2:M$1201,$AA364)="","",INDEX('Per Invoice'!M$2:M$1201,$AA364)))</f>
        <v/>
      </c>
      <c r="N364">
        <f>IF($AA364="","",IF(INDEX('Per Invoice'!N$2:N$1201,$AA364)="","",INDEX('Per Invoice'!N$2:N$1201,$AA364)))</f>
        <v/>
      </c>
      <c r="O364">
        <f>IF($AA364="","",IF(INDEX('Per Invoice'!O$2:O$1201,$AA364)="","",INDEX('Per Invoice'!O$2:O$1201,$AA364)))</f>
        <v/>
      </c>
      <c r="P364" s="7">
        <f>IF($AA364="","",IF(INDEX('Per Invoice'!P$2:P$1201,$AA364)="","",INDEX('Per Invoice'!P$2:P$1201,$AA364)))</f>
        <v/>
      </c>
      <c r="Q364">
        <f>IF($AA364="","",IF(INDEX('Per Invoice'!Q$2:Q$1201,$AA364)="","",INDEX('Per Invoice'!Q$2:Q$1201,$AA364)))</f>
        <v/>
      </c>
      <c r="R364" s="7">
        <f>IF($AA364="","",IF(INDEX('Per Invoice'!R$2:R$1201,$AA364)="","",INDEX('Per Invoice'!R$2:R$1201,$AA364)))</f>
        <v/>
      </c>
      <c r="S364" s="7">
        <f>IF($AA364="","",IF(INDEX('Per Invoice'!S$2:S$1201,$AA364)="","",INDEX('Per Invoice'!S$2:S$1201,$AA364)))</f>
        <v/>
      </c>
      <c r="T364">
        <f>IF($AA364="","",IF(INDEX('Per Invoice'!T$2:T$1201,$AA364)="","",INDEX('Per Invoice'!T$2:T$1201,$AA364)))</f>
        <v/>
      </c>
      <c r="U364" s="7">
        <f>IF($AA364="","",IF(INDEX('Per Invoice'!U$2:U$1201,$AA364)="","",INDEX('Per Invoice'!U$2:U$1201,$AA364)))</f>
        <v/>
      </c>
      <c r="V364" s="7">
        <f>IF($AA364="","",IF(INDEX('Per Invoice'!V$2:V$1201,$AA364)="","",INDEX('Per Invoice'!V$2:V$1201,$AA364)))</f>
        <v/>
      </c>
      <c r="W364" s="7">
        <f>IF($AA364="","",IF(INDEX('Per Invoice'!W$2:W$1201,$AA364)="","",INDEX('Per Invoice'!W$2:W$1201,$AA364)))</f>
        <v/>
      </c>
      <c r="X364" s="7">
        <f>IF($AA364="","",IF(INDEX('Per Invoice'!X$2:X$1201,$AA364)="","",INDEX('Per Invoice'!X$2:X$1201,$AA364)))</f>
        <v/>
      </c>
      <c r="Y364" s="7">
        <f>IF($AA364="","",IF(INDEX('Per Invoice'!Y$2:Y$1201,$AA364)="","",INDEX('Per Invoice'!Y$2:Y$1201,$AA364)))</f>
        <v/>
      </c>
      <c r="Z364" s="7">
        <f>IF($AA364="","",IF(INDEX('Per Invoice'!Z$2:Z$1201,$AA364)="","",INDEX('Per Invoice'!Z$2:Z$1201,$AA364)))</f>
        <v/>
      </c>
      <c r="AA364" s="16">
        <f>IFERROR(MATCH(Settings!$C$31&amp;"|"&amp;ROWS($AA$2:$AA364),'Per Invoice'!$AB$2:$AB$1201,0),"")</f>
        <v/>
      </c>
    </row>
    <row r="365">
      <c r="A365">
        <f>IF($AA365="","",IF(INDEX('Per Invoice'!A$2:A$1201,$AA365)="","",INDEX('Per Invoice'!A$2:A$1201,$AA365)))</f>
        <v/>
      </c>
      <c r="B365">
        <f>IF($AA365="","",IF(INDEX('Per Invoice'!B$2:B$1201,$AA365)="","",INDEX('Per Invoice'!B$2:B$1201,$AA365)))</f>
        <v/>
      </c>
      <c r="C365">
        <f>IF($AA365="","",IF(INDEX('Per Invoice'!C$2:C$1201,$AA365)="","",INDEX('Per Invoice'!C$2:C$1201,$AA365)))</f>
        <v/>
      </c>
      <c r="D365">
        <f>IF($AA365="","",IF(INDEX('Per Invoice'!D$2:D$1201,$AA365)="","",INDEX('Per Invoice'!D$2:D$1201,$AA365)))</f>
        <v/>
      </c>
      <c r="E365">
        <f>IF($AA365="","",IF(INDEX('Per Invoice'!E$2:E$1201,$AA365)="","",INDEX('Per Invoice'!E$2:E$1201,$AA365)))</f>
        <v/>
      </c>
      <c r="F365">
        <f>IF($AA365="","",IF(INDEX('Per Invoice'!F$2:F$1201,$AA365)="","",INDEX('Per Invoice'!F$2:F$1201,$AA365)))</f>
        <v/>
      </c>
      <c r="G365">
        <f>IF($AA365="","",IF(INDEX('Per Invoice'!G$2:G$1201,$AA365)="","",INDEX('Per Invoice'!G$2:G$1201,$AA365)))</f>
        <v/>
      </c>
      <c r="H365">
        <f>IF($AA365="","",IF(INDEX('Per Invoice'!H$2:H$1201,$AA365)="","",INDEX('Per Invoice'!H$2:H$1201,$AA365)))</f>
        <v/>
      </c>
      <c r="I365">
        <f>IF($AA365="","",IF(INDEX('Per Invoice'!I$2:I$1201,$AA365)="","",INDEX('Per Invoice'!I$2:I$1201,$AA365)))</f>
        <v/>
      </c>
      <c r="J365">
        <f>IF($AA365="","",IF(INDEX('Per Invoice'!J$2:J$1201,$AA365)="","",INDEX('Per Invoice'!J$2:J$1201,$AA365)))</f>
        <v/>
      </c>
      <c r="K365">
        <f>IF($AA365="","",IF(INDEX('Per Invoice'!K$2:K$1201,$AA365)="","",INDEX('Per Invoice'!K$2:K$1201,$AA365)))</f>
        <v/>
      </c>
      <c r="L365">
        <f>IF($AA365="","",IF(INDEX('Per Invoice'!L$2:L$1201,$AA365)="","",INDEX('Per Invoice'!L$2:L$1201,$AA365)))</f>
        <v/>
      </c>
      <c r="M365">
        <f>IF($AA365="","",IF(INDEX('Per Invoice'!M$2:M$1201,$AA365)="","",INDEX('Per Invoice'!M$2:M$1201,$AA365)))</f>
        <v/>
      </c>
      <c r="N365">
        <f>IF($AA365="","",IF(INDEX('Per Invoice'!N$2:N$1201,$AA365)="","",INDEX('Per Invoice'!N$2:N$1201,$AA365)))</f>
        <v/>
      </c>
      <c r="O365">
        <f>IF($AA365="","",IF(INDEX('Per Invoice'!O$2:O$1201,$AA365)="","",INDEX('Per Invoice'!O$2:O$1201,$AA365)))</f>
        <v/>
      </c>
      <c r="P365" s="7">
        <f>IF($AA365="","",IF(INDEX('Per Invoice'!P$2:P$1201,$AA365)="","",INDEX('Per Invoice'!P$2:P$1201,$AA365)))</f>
        <v/>
      </c>
      <c r="Q365">
        <f>IF($AA365="","",IF(INDEX('Per Invoice'!Q$2:Q$1201,$AA365)="","",INDEX('Per Invoice'!Q$2:Q$1201,$AA365)))</f>
        <v/>
      </c>
      <c r="R365" s="7">
        <f>IF($AA365="","",IF(INDEX('Per Invoice'!R$2:R$1201,$AA365)="","",INDEX('Per Invoice'!R$2:R$1201,$AA365)))</f>
        <v/>
      </c>
      <c r="S365" s="7">
        <f>IF($AA365="","",IF(INDEX('Per Invoice'!S$2:S$1201,$AA365)="","",INDEX('Per Invoice'!S$2:S$1201,$AA365)))</f>
        <v/>
      </c>
      <c r="T365">
        <f>IF($AA365="","",IF(INDEX('Per Invoice'!T$2:T$1201,$AA365)="","",INDEX('Per Invoice'!T$2:T$1201,$AA365)))</f>
        <v/>
      </c>
      <c r="U365" s="7">
        <f>IF($AA365="","",IF(INDEX('Per Invoice'!U$2:U$1201,$AA365)="","",INDEX('Per Invoice'!U$2:U$1201,$AA365)))</f>
        <v/>
      </c>
      <c r="V365" s="7">
        <f>IF($AA365="","",IF(INDEX('Per Invoice'!V$2:V$1201,$AA365)="","",INDEX('Per Invoice'!V$2:V$1201,$AA365)))</f>
        <v/>
      </c>
      <c r="W365" s="7">
        <f>IF($AA365="","",IF(INDEX('Per Invoice'!W$2:W$1201,$AA365)="","",INDEX('Per Invoice'!W$2:W$1201,$AA365)))</f>
        <v/>
      </c>
      <c r="X365" s="7">
        <f>IF($AA365="","",IF(INDEX('Per Invoice'!X$2:X$1201,$AA365)="","",INDEX('Per Invoice'!X$2:X$1201,$AA365)))</f>
        <v/>
      </c>
      <c r="Y365" s="7">
        <f>IF($AA365="","",IF(INDEX('Per Invoice'!Y$2:Y$1201,$AA365)="","",INDEX('Per Invoice'!Y$2:Y$1201,$AA365)))</f>
        <v/>
      </c>
      <c r="Z365" s="7">
        <f>IF($AA365="","",IF(INDEX('Per Invoice'!Z$2:Z$1201,$AA365)="","",INDEX('Per Invoice'!Z$2:Z$1201,$AA365)))</f>
        <v/>
      </c>
      <c r="AA365" s="16">
        <f>IFERROR(MATCH(Settings!$C$31&amp;"|"&amp;ROWS($AA$2:$AA365),'Per Invoice'!$AB$2:$AB$1201,0),"")</f>
        <v/>
      </c>
    </row>
    <row r="366">
      <c r="A366">
        <f>IF($AA366="","",IF(INDEX('Per Invoice'!A$2:A$1201,$AA366)="","",INDEX('Per Invoice'!A$2:A$1201,$AA366)))</f>
        <v/>
      </c>
      <c r="B366">
        <f>IF($AA366="","",IF(INDEX('Per Invoice'!B$2:B$1201,$AA366)="","",INDEX('Per Invoice'!B$2:B$1201,$AA366)))</f>
        <v/>
      </c>
      <c r="C366">
        <f>IF($AA366="","",IF(INDEX('Per Invoice'!C$2:C$1201,$AA366)="","",INDEX('Per Invoice'!C$2:C$1201,$AA366)))</f>
        <v/>
      </c>
      <c r="D366">
        <f>IF($AA366="","",IF(INDEX('Per Invoice'!D$2:D$1201,$AA366)="","",INDEX('Per Invoice'!D$2:D$1201,$AA366)))</f>
        <v/>
      </c>
      <c r="E366">
        <f>IF($AA366="","",IF(INDEX('Per Invoice'!E$2:E$1201,$AA366)="","",INDEX('Per Invoice'!E$2:E$1201,$AA366)))</f>
        <v/>
      </c>
      <c r="F366">
        <f>IF($AA366="","",IF(INDEX('Per Invoice'!F$2:F$1201,$AA366)="","",INDEX('Per Invoice'!F$2:F$1201,$AA366)))</f>
        <v/>
      </c>
      <c r="G366">
        <f>IF($AA366="","",IF(INDEX('Per Invoice'!G$2:G$1201,$AA366)="","",INDEX('Per Invoice'!G$2:G$1201,$AA366)))</f>
        <v/>
      </c>
      <c r="H366">
        <f>IF($AA366="","",IF(INDEX('Per Invoice'!H$2:H$1201,$AA366)="","",INDEX('Per Invoice'!H$2:H$1201,$AA366)))</f>
        <v/>
      </c>
      <c r="I366">
        <f>IF($AA366="","",IF(INDEX('Per Invoice'!I$2:I$1201,$AA366)="","",INDEX('Per Invoice'!I$2:I$1201,$AA366)))</f>
        <v/>
      </c>
      <c r="J366">
        <f>IF($AA366="","",IF(INDEX('Per Invoice'!J$2:J$1201,$AA366)="","",INDEX('Per Invoice'!J$2:J$1201,$AA366)))</f>
        <v/>
      </c>
      <c r="K366">
        <f>IF($AA366="","",IF(INDEX('Per Invoice'!K$2:K$1201,$AA366)="","",INDEX('Per Invoice'!K$2:K$1201,$AA366)))</f>
        <v/>
      </c>
      <c r="L366">
        <f>IF($AA366="","",IF(INDEX('Per Invoice'!L$2:L$1201,$AA366)="","",INDEX('Per Invoice'!L$2:L$1201,$AA366)))</f>
        <v/>
      </c>
      <c r="M366">
        <f>IF($AA366="","",IF(INDEX('Per Invoice'!M$2:M$1201,$AA366)="","",INDEX('Per Invoice'!M$2:M$1201,$AA366)))</f>
        <v/>
      </c>
      <c r="N366">
        <f>IF($AA366="","",IF(INDEX('Per Invoice'!N$2:N$1201,$AA366)="","",INDEX('Per Invoice'!N$2:N$1201,$AA366)))</f>
        <v/>
      </c>
      <c r="O366">
        <f>IF($AA366="","",IF(INDEX('Per Invoice'!O$2:O$1201,$AA366)="","",INDEX('Per Invoice'!O$2:O$1201,$AA366)))</f>
        <v/>
      </c>
      <c r="P366" s="7">
        <f>IF($AA366="","",IF(INDEX('Per Invoice'!P$2:P$1201,$AA366)="","",INDEX('Per Invoice'!P$2:P$1201,$AA366)))</f>
        <v/>
      </c>
      <c r="Q366">
        <f>IF($AA366="","",IF(INDEX('Per Invoice'!Q$2:Q$1201,$AA366)="","",INDEX('Per Invoice'!Q$2:Q$1201,$AA366)))</f>
        <v/>
      </c>
      <c r="R366" s="7">
        <f>IF($AA366="","",IF(INDEX('Per Invoice'!R$2:R$1201,$AA366)="","",INDEX('Per Invoice'!R$2:R$1201,$AA366)))</f>
        <v/>
      </c>
      <c r="S366" s="7">
        <f>IF($AA366="","",IF(INDEX('Per Invoice'!S$2:S$1201,$AA366)="","",INDEX('Per Invoice'!S$2:S$1201,$AA366)))</f>
        <v/>
      </c>
      <c r="T366">
        <f>IF($AA366="","",IF(INDEX('Per Invoice'!T$2:T$1201,$AA366)="","",INDEX('Per Invoice'!T$2:T$1201,$AA366)))</f>
        <v/>
      </c>
      <c r="U366" s="7">
        <f>IF($AA366="","",IF(INDEX('Per Invoice'!U$2:U$1201,$AA366)="","",INDEX('Per Invoice'!U$2:U$1201,$AA366)))</f>
        <v/>
      </c>
      <c r="V366" s="7">
        <f>IF($AA366="","",IF(INDEX('Per Invoice'!V$2:V$1201,$AA366)="","",INDEX('Per Invoice'!V$2:V$1201,$AA366)))</f>
        <v/>
      </c>
      <c r="W366" s="7">
        <f>IF($AA366="","",IF(INDEX('Per Invoice'!W$2:W$1201,$AA366)="","",INDEX('Per Invoice'!W$2:W$1201,$AA366)))</f>
        <v/>
      </c>
      <c r="X366" s="7">
        <f>IF($AA366="","",IF(INDEX('Per Invoice'!X$2:X$1201,$AA366)="","",INDEX('Per Invoice'!X$2:X$1201,$AA366)))</f>
        <v/>
      </c>
      <c r="Y366" s="7">
        <f>IF($AA366="","",IF(INDEX('Per Invoice'!Y$2:Y$1201,$AA366)="","",INDEX('Per Invoice'!Y$2:Y$1201,$AA366)))</f>
        <v/>
      </c>
      <c r="Z366" s="7">
        <f>IF($AA366="","",IF(INDEX('Per Invoice'!Z$2:Z$1201,$AA366)="","",INDEX('Per Invoice'!Z$2:Z$1201,$AA366)))</f>
        <v/>
      </c>
      <c r="AA366" s="16">
        <f>IFERROR(MATCH(Settings!$C$31&amp;"|"&amp;ROWS($AA$2:$AA366),'Per Invoice'!$AB$2:$AB$1201,0),"")</f>
        <v/>
      </c>
    </row>
    <row r="367">
      <c r="A367">
        <f>IF($AA367="","",IF(INDEX('Per Invoice'!A$2:A$1201,$AA367)="","",INDEX('Per Invoice'!A$2:A$1201,$AA367)))</f>
        <v/>
      </c>
      <c r="B367">
        <f>IF($AA367="","",IF(INDEX('Per Invoice'!B$2:B$1201,$AA367)="","",INDEX('Per Invoice'!B$2:B$1201,$AA367)))</f>
        <v/>
      </c>
      <c r="C367">
        <f>IF($AA367="","",IF(INDEX('Per Invoice'!C$2:C$1201,$AA367)="","",INDEX('Per Invoice'!C$2:C$1201,$AA367)))</f>
        <v/>
      </c>
      <c r="D367">
        <f>IF($AA367="","",IF(INDEX('Per Invoice'!D$2:D$1201,$AA367)="","",INDEX('Per Invoice'!D$2:D$1201,$AA367)))</f>
        <v/>
      </c>
      <c r="E367">
        <f>IF($AA367="","",IF(INDEX('Per Invoice'!E$2:E$1201,$AA367)="","",INDEX('Per Invoice'!E$2:E$1201,$AA367)))</f>
        <v/>
      </c>
      <c r="F367">
        <f>IF($AA367="","",IF(INDEX('Per Invoice'!F$2:F$1201,$AA367)="","",INDEX('Per Invoice'!F$2:F$1201,$AA367)))</f>
        <v/>
      </c>
      <c r="G367">
        <f>IF($AA367="","",IF(INDEX('Per Invoice'!G$2:G$1201,$AA367)="","",INDEX('Per Invoice'!G$2:G$1201,$AA367)))</f>
        <v/>
      </c>
      <c r="H367">
        <f>IF($AA367="","",IF(INDEX('Per Invoice'!H$2:H$1201,$AA367)="","",INDEX('Per Invoice'!H$2:H$1201,$AA367)))</f>
        <v/>
      </c>
      <c r="I367">
        <f>IF($AA367="","",IF(INDEX('Per Invoice'!I$2:I$1201,$AA367)="","",INDEX('Per Invoice'!I$2:I$1201,$AA367)))</f>
        <v/>
      </c>
      <c r="J367">
        <f>IF($AA367="","",IF(INDEX('Per Invoice'!J$2:J$1201,$AA367)="","",INDEX('Per Invoice'!J$2:J$1201,$AA367)))</f>
        <v/>
      </c>
      <c r="K367">
        <f>IF($AA367="","",IF(INDEX('Per Invoice'!K$2:K$1201,$AA367)="","",INDEX('Per Invoice'!K$2:K$1201,$AA367)))</f>
        <v/>
      </c>
      <c r="L367">
        <f>IF($AA367="","",IF(INDEX('Per Invoice'!L$2:L$1201,$AA367)="","",INDEX('Per Invoice'!L$2:L$1201,$AA367)))</f>
        <v/>
      </c>
      <c r="M367">
        <f>IF($AA367="","",IF(INDEX('Per Invoice'!M$2:M$1201,$AA367)="","",INDEX('Per Invoice'!M$2:M$1201,$AA367)))</f>
        <v/>
      </c>
      <c r="N367">
        <f>IF($AA367="","",IF(INDEX('Per Invoice'!N$2:N$1201,$AA367)="","",INDEX('Per Invoice'!N$2:N$1201,$AA367)))</f>
        <v/>
      </c>
      <c r="O367">
        <f>IF($AA367="","",IF(INDEX('Per Invoice'!O$2:O$1201,$AA367)="","",INDEX('Per Invoice'!O$2:O$1201,$AA367)))</f>
        <v/>
      </c>
      <c r="P367" s="7">
        <f>IF($AA367="","",IF(INDEX('Per Invoice'!P$2:P$1201,$AA367)="","",INDEX('Per Invoice'!P$2:P$1201,$AA367)))</f>
        <v/>
      </c>
      <c r="Q367">
        <f>IF($AA367="","",IF(INDEX('Per Invoice'!Q$2:Q$1201,$AA367)="","",INDEX('Per Invoice'!Q$2:Q$1201,$AA367)))</f>
        <v/>
      </c>
      <c r="R367" s="7">
        <f>IF($AA367="","",IF(INDEX('Per Invoice'!R$2:R$1201,$AA367)="","",INDEX('Per Invoice'!R$2:R$1201,$AA367)))</f>
        <v/>
      </c>
      <c r="S367" s="7">
        <f>IF($AA367="","",IF(INDEX('Per Invoice'!S$2:S$1201,$AA367)="","",INDEX('Per Invoice'!S$2:S$1201,$AA367)))</f>
        <v/>
      </c>
      <c r="T367">
        <f>IF($AA367="","",IF(INDEX('Per Invoice'!T$2:T$1201,$AA367)="","",INDEX('Per Invoice'!T$2:T$1201,$AA367)))</f>
        <v/>
      </c>
      <c r="U367" s="7">
        <f>IF($AA367="","",IF(INDEX('Per Invoice'!U$2:U$1201,$AA367)="","",INDEX('Per Invoice'!U$2:U$1201,$AA367)))</f>
        <v/>
      </c>
      <c r="V367" s="7">
        <f>IF($AA367="","",IF(INDEX('Per Invoice'!V$2:V$1201,$AA367)="","",INDEX('Per Invoice'!V$2:V$1201,$AA367)))</f>
        <v/>
      </c>
      <c r="W367" s="7">
        <f>IF($AA367="","",IF(INDEX('Per Invoice'!W$2:W$1201,$AA367)="","",INDEX('Per Invoice'!W$2:W$1201,$AA367)))</f>
        <v/>
      </c>
      <c r="X367" s="7">
        <f>IF($AA367="","",IF(INDEX('Per Invoice'!X$2:X$1201,$AA367)="","",INDEX('Per Invoice'!X$2:X$1201,$AA367)))</f>
        <v/>
      </c>
      <c r="Y367" s="7">
        <f>IF($AA367="","",IF(INDEX('Per Invoice'!Y$2:Y$1201,$AA367)="","",INDEX('Per Invoice'!Y$2:Y$1201,$AA367)))</f>
        <v/>
      </c>
      <c r="Z367" s="7">
        <f>IF($AA367="","",IF(INDEX('Per Invoice'!Z$2:Z$1201,$AA367)="","",INDEX('Per Invoice'!Z$2:Z$1201,$AA367)))</f>
        <v/>
      </c>
      <c r="AA367" s="16">
        <f>IFERROR(MATCH(Settings!$C$31&amp;"|"&amp;ROWS($AA$2:$AA367),'Per Invoice'!$AB$2:$AB$1201,0),"")</f>
        <v/>
      </c>
    </row>
    <row r="368">
      <c r="A368">
        <f>IF($AA368="","",IF(INDEX('Per Invoice'!A$2:A$1201,$AA368)="","",INDEX('Per Invoice'!A$2:A$1201,$AA368)))</f>
        <v/>
      </c>
      <c r="B368">
        <f>IF($AA368="","",IF(INDEX('Per Invoice'!B$2:B$1201,$AA368)="","",INDEX('Per Invoice'!B$2:B$1201,$AA368)))</f>
        <v/>
      </c>
      <c r="C368">
        <f>IF($AA368="","",IF(INDEX('Per Invoice'!C$2:C$1201,$AA368)="","",INDEX('Per Invoice'!C$2:C$1201,$AA368)))</f>
        <v/>
      </c>
      <c r="D368">
        <f>IF($AA368="","",IF(INDEX('Per Invoice'!D$2:D$1201,$AA368)="","",INDEX('Per Invoice'!D$2:D$1201,$AA368)))</f>
        <v/>
      </c>
      <c r="E368">
        <f>IF($AA368="","",IF(INDEX('Per Invoice'!E$2:E$1201,$AA368)="","",INDEX('Per Invoice'!E$2:E$1201,$AA368)))</f>
        <v/>
      </c>
      <c r="F368">
        <f>IF($AA368="","",IF(INDEX('Per Invoice'!F$2:F$1201,$AA368)="","",INDEX('Per Invoice'!F$2:F$1201,$AA368)))</f>
        <v/>
      </c>
      <c r="G368">
        <f>IF($AA368="","",IF(INDEX('Per Invoice'!G$2:G$1201,$AA368)="","",INDEX('Per Invoice'!G$2:G$1201,$AA368)))</f>
        <v/>
      </c>
      <c r="H368">
        <f>IF($AA368="","",IF(INDEX('Per Invoice'!H$2:H$1201,$AA368)="","",INDEX('Per Invoice'!H$2:H$1201,$AA368)))</f>
        <v/>
      </c>
      <c r="I368">
        <f>IF($AA368="","",IF(INDEX('Per Invoice'!I$2:I$1201,$AA368)="","",INDEX('Per Invoice'!I$2:I$1201,$AA368)))</f>
        <v/>
      </c>
      <c r="J368">
        <f>IF($AA368="","",IF(INDEX('Per Invoice'!J$2:J$1201,$AA368)="","",INDEX('Per Invoice'!J$2:J$1201,$AA368)))</f>
        <v/>
      </c>
      <c r="K368">
        <f>IF($AA368="","",IF(INDEX('Per Invoice'!K$2:K$1201,$AA368)="","",INDEX('Per Invoice'!K$2:K$1201,$AA368)))</f>
        <v/>
      </c>
      <c r="L368">
        <f>IF($AA368="","",IF(INDEX('Per Invoice'!L$2:L$1201,$AA368)="","",INDEX('Per Invoice'!L$2:L$1201,$AA368)))</f>
        <v/>
      </c>
      <c r="M368">
        <f>IF($AA368="","",IF(INDEX('Per Invoice'!M$2:M$1201,$AA368)="","",INDEX('Per Invoice'!M$2:M$1201,$AA368)))</f>
        <v/>
      </c>
      <c r="N368">
        <f>IF($AA368="","",IF(INDEX('Per Invoice'!N$2:N$1201,$AA368)="","",INDEX('Per Invoice'!N$2:N$1201,$AA368)))</f>
        <v/>
      </c>
      <c r="O368">
        <f>IF($AA368="","",IF(INDEX('Per Invoice'!O$2:O$1201,$AA368)="","",INDEX('Per Invoice'!O$2:O$1201,$AA368)))</f>
        <v/>
      </c>
      <c r="P368" s="7">
        <f>IF($AA368="","",IF(INDEX('Per Invoice'!P$2:P$1201,$AA368)="","",INDEX('Per Invoice'!P$2:P$1201,$AA368)))</f>
        <v/>
      </c>
      <c r="Q368">
        <f>IF($AA368="","",IF(INDEX('Per Invoice'!Q$2:Q$1201,$AA368)="","",INDEX('Per Invoice'!Q$2:Q$1201,$AA368)))</f>
        <v/>
      </c>
      <c r="R368" s="7">
        <f>IF($AA368="","",IF(INDEX('Per Invoice'!R$2:R$1201,$AA368)="","",INDEX('Per Invoice'!R$2:R$1201,$AA368)))</f>
        <v/>
      </c>
      <c r="S368" s="7">
        <f>IF($AA368="","",IF(INDEX('Per Invoice'!S$2:S$1201,$AA368)="","",INDEX('Per Invoice'!S$2:S$1201,$AA368)))</f>
        <v/>
      </c>
      <c r="T368">
        <f>IF($AA368="","",IF(INDEX('Per Invoice'!T$2:T$1201,$AA368)="","",INDEX('Per Invoice'!T$2:T$1201,$AA368)))</f>
        <v/>
      </c>
      <c r="U368" s="7">
        <f>IF($AA368="","",IF(INDEX('Per Invoice'!U$2:U$1201,$AA368)="","",INDEX('Per Invoice'!U$2:U$1201,$AA368)))</f>
        <v/>
      </c>
      <c r="V368" s="7">
        <f>IF($AA368="","",IF(INDEX('Per Invoice'!V$2:V$1201,$AA368)="","",INDEX('Per Invoice'!V$2:V$1201,$AA368)))</f>
        <v/>
      </c>
      <c r="W368" s="7">
        <f>IF($AA368="","",IF(INDEX('Per Invoice'!W$2:W$1201,$AA368)="","",INDEX('Per Invoice'!W$2:W$1201,$AA368)))</f>
        <v/>
      </c>
      <c r="X368" s="7">
        <f>IF($AA368="","",IF(INDEX('Per Invoice'!X$2:X$1201,$AA368)="","",INDEX('Per Invoice'!X$2:X$1201,$AA368)))</f>
        <v/>
      </c>
      <c r="Y368" s="7">
        <f>IF($AA368="","",IF(INDEX('Per Invoice'!Y$2:Y$1201,$AA368)="","",INDEX('Per Invoice'!Y$2:Y$1201,$AA368)))</f>
        <v/>
      </c>
      <c r="Z368" s="7">
        <f>IF($AA368="","",IF(INDEX('Per Invoice'!Z$2:Z$1201,$AA368)="","",INDEX('Per Invoice'!Z$2:Z$1201,$AA368)))</f>
        <v/>
      </c>
      <c r="AA368" s="16">
        <f>IFERROR(MATCH(Settings!$C$31&amp;"|"&amp;ROWS($AA$2:$AA368),'Per Invoice'!$AB$2:$AB$1201,0),"")</f>
        <v/>
      </c>
    </row>
    <row r="369">
      <c r="A369">
        <f>IF($AA369="","",IF(INDEX('Per Invoice'!A$2:A$1201,$AA369)="","",INDEX('Per Invoice'!A$2:A$1201,$AA369)))</f>
        <v/>
      </c>
      <c r="B369">
        <f>IF($AA369="","",IF(INDEX('Per Invoice'!B$2:B$1201,$AA369)="","",INDEX('Per Invoice'!B$2:B$1201,$AA369)))</f>
        <v/>
      </c>
      <c r="C369">
        <f>IF($AA369="","",IF(INDEX('Per Invoice'!C$2:C$1201,$AA369)="","",INDEX('Per Invoice'!C$2:C$1201,$AA369)))</f>
        <v/>
      </c>
      <c r="D369">
        <f>IF($AA369="","",IF(INDEX('Per Invoice'!D$2:D$1201,$AA369)="","",INDEX('Per Invoice'!D$2:D$1201,$AA369)))</f>
        <v/>
      </c>
      <c r="E369">
        <f>IF($AA369="","",IF(INDEX('Per Invoice'!E$2:E$1201,$AA369)="","",INDEX('Per Invoice'!E$2:E$1201,$AA369)))</f>
        <v/>
      </c>
      <c r="F369">
        <f>IF($AA369="","",IF(INDEX('Per Invoice'!F$2:F$1201,$AA369)="","",INDEX('Per Invoice'!F$2:F$1201,$AA369)))</f>
        <v/>
      </c>
      <c r="G369">
        <f>IF($AA369="","",IF(INDEX('Per Invoice'!G$2:G$1201,$AA369)="","",INDEX('Per Invoice'!G$2:G$1201,$AA369)))</f>
        <v/>
      </c>
      <c r="H369">
        <f>IF($AA369="","",IF(INDEX('Per Invoice'!H$2:H$1201,$AA369)="","",INDEX('Per Invoice'!H$2:H$1201,$AA369)))</f>
        <v/>
      </c>
      <c r="I369">
        <f>IF($AA369="","",IF(INDEX('Per Invoice'!I$2:I$1201,$AA369)="","",INDEX('Per Invoice'!I$2:I$1201,$AA369)))</f>
        <v/>
      </c>
      <c r="J369">
        <f>IF($AA369="","",IF(INDEX('Per Invoice'!J$2:J$1201,$AA369)="","",INDEX('Per Invoice'!J$2:J$1201,$AA369)))</f>
        <v/>
      </c>
      <c r="K369">
        <f>IF($AA369="","",IF(INDEX('Per Invoice'!K$2:K$1201,$AA369)="","",INDEX('Per Invoice'!K$2:K$1201,$AA369)))</f>
        <v/>
      </c>
      <c r="L369">
        <f>IF($AA369="","",IF(INDEX('Per Invoice'!L$2:L$1201,$AA369)="","",INDEX('Per Invoice'!L$2:L$1201,$AA369)))</f>
        <v/>
      </c>
      <c r="M369">
        <f>IF($AA369="","",IF(INDEX('Per Invoice'!M$2:M$1201,$AA369)="","",INDEX('Per Invoice'!M$2:M$1201,$AA369)))</f>
        <v/>
      </c>
      <c r="N369">
        <f>IF($AA369="","",IF(INDEX('Per Invoice'!N$2:N$1201,$AA369)="","",INDEX('Per Invoice'!N$2:N$1201,$AA369)))</f>
        <v/>
      </c>
      <c r="O369">
        <f>IF($AA369="","",IF(INDEX('Per Invoice'!O$2:O$1201,$AA369)="","",INDEX('Per Invoice'!O$2:O$1201,$AA369)))</f>
        <v/>
      </c>
      <c r="P369" s="7">
        <f>IF($AA369="","",IF(INDEX('Per Invoice'!P$2:P$1201,$AA369)="","",INDEX('Per Invoice'!P$2:P$1201,$AA369)))</f>
        <v/>
      </c>
      <c r="Q369">
        <f>IF($AA369="","",IF(INDEX('Per Invoice'!Q$2:Q$1201,$AA369)="","",INDEX('Per Invoice'!Q$2:Q$1201,$AA369)))</f>
        <v/>
      </c>
      <c r="R369" s="7">
        <f>IF($AA369="","",IF(INDEX('Per Invoice'!R$2:R$1201,$AA369)="","",INDEX('Per Invoice'!R$2:R$1201,$AA369)))</f>
        <v/>
      </c>
      <c r="S369" s="7">
        <f>IF($AA369="","",IF(INDEX('Per Invoice'!S$2:S$1201,$AA369)="","",INDEX('Per Invoice'!S$2:S$1201,$AA369)))</f>
        <v/>
      </c>
      <c r="T369">
        <f>IF($AA369="","",IF(INDEX('Per Invoice'!T$2:T$1201,$AA369)="","",INDEX('Per Invoice'!T$2:T$1201,$AA369)))</f>
        <v/>
      </c>
      <c r="U369" s="7">
        <f>IF($AA369="","",IF(INDEX('Per Invoice'!U$2:U$1201,$AA369)="","",INDEX('Per Invoice'!U$2:U$1201,$AA369)))</f>
        <v/>
      </c>
      <c r="V369" s="7">
        <f>IF($AA369="","",IF(INDEX('Per Invoice'!V$2:V$1201,$AA369)="","",INDEX('Per Invoice'!V$2:V$1201,$AA369)))</f>
        <v/>
      </c>
      <c r="W369" s="7">
        <f>IF($AA369="","",IF(INDEX('Per Invoice'!W$2:W$1201,$AA369)="","",INDEX('Per Invoice'!W$2:W$1201,$AA369)))</f>
        <v/>
      </c>
      <c r="X369" s="7">
        <f>IF($AA369="","",IF(INDEX('Per Invoice'!X$2:X$1201,$AA369)="","",INDEX('Per Invoice'!X$2:X$1201,$AA369)))</f>
        <v/>
      </c>
      <c r="Y369" s="7">
        <f>IF($AA369="","",IF(INDEX('Per Invoice'!Y$2:Y$1201,$AA369)="","",INDEX('Per Invoice'!Y$2:Y$1201,$AA369)))</f>
        <v/>
      </c>
      <c r="Z369" s="7">
        <f>IF($AA369="","",IF(INDEX('Per Invoice'!Z$2:Z$1201,$AA369)="","",INDEX('Per Invoice'!Z$2:Z$1201,$AA369)))</f>
        <v/>
      </c>
      <c r="AA369" s="16">
        <f>IFERROR(MATCH(Settings!$C$31&amp;"|"&amp;ROWS($AA$2:$AA369),'Per Invoice'!$AB$2:$AB$1201,0),"")</f>
        <v/>
      </c>
    </row>
    <row r="370">
      <c r="A370">
        <f>IF($AA370="","",IF(INDEX('Per Invoice'!A$2:A$1201,$AA370)="","",INDEX('Per Invoice'!A$2:A$1201,$AA370)))</f>
        <v/>
      </c>
      <c r="B370">
        <f>IF($AA370="","",IF(INDEX('Per Invoice'!B$2:B$1201,$AA370)="","",INDEX('Per Invoice'!B$2:B$1201,$AA370)))</f>
        <v/>
      </c>
      <c r="C370">
        <f>IF($AA370="","",IF(INDEX('Per Invoice'!C$2:C$1201,$AA370)="","",INDEX('Per Invoice'!C$2:C$1201,$AA370)))</f>
        <v/>
      </c>
      <c r="D370">
        <f>IF($AA370="","",IF(INDEX('Per Invoice'!D$2:D$1201,$AA370)="","",INDEX('Per Invoice'!D$2:D$1201,$AA370)))</f>
        <v/>
      </c>
      <c r="E370">
        <f>IF($AA370="","",IF(INDEX('Per Invoice'!E$2:E$1201,$AA370)="","",INDEX('Per Invoice'!E$2:E$1201,$AA370)))</f>
        <v/>
      </c>
      <c r="F370">
        <f>IF($AA370="","",IF(INDEX('Per Invoice'!F$2:F$1201,$AA370)="","",INDEX('Per Invoice'!F$2:F$1201,$AA370)))</f>
        <v/>
      </c>
      <c r="G370">
        <f>IF($AA370="","",IF(INDEX('Per Invoice'!G$2:G$1201,$AA370)="","",INDEX('Per Invoice'!G$2:G$1201,$AA370)))</f>
        <v/>
      </c>
      <c r="H370">
        <f>IF($AA370="","",IF(INDEX('Per Invoice'!H$2:H$1201,$AA370)="","",INDEX('Per Invoice'!H$2:H$1201,$AA370)))</f>
        <v/>
      </c>
      <c r="I370">
        <f>IF($AA370="","",IF(INDEX('Per Invoice'!I$2:I$1201,$AA370)="","",INDEX('Per Invoice'!I$2:I$1201,$AA370)))</f>
        <v/>
      </c>
      <c r="J370">
        <f>IF($AA370="","",IF(INDEX('Per Invoice'!J$2:J$1201,$AA370)="","",INDEX('Per Invoice'!J$2:J$1201,$AA370)))</f>
        <v/>
      </c>
      <c r="K370">
        <f>IF($AA370="","",IF(INDEX('Per Invoice'!K$2:K$1201,$AA370)="","",INDEX('Per Invoice'!K$2:K$1201,$AA370)))</f>
        <v/>
      </c>
      <c r="L370">
        <f>IF($AA370="","",IF(INDEX('Per Invoice'!L$2:L$1201,$AA370)="","",INDEX('Per Invoice'!L$2:L$1201,$AA370)))</f>
        <v/>
      </c>
      <c r="M370">
        <f>IF($AA370="","",IF(INDEX('Per Invoice'!M$2:M$1201,$AA370)="","",INDEX('Per Invoice'!M$2:M$1201,$AA370)))</f>
        <v/>
      </c>
      <c r="N370">
        <f>IF($AA370="","",IF(INDEX('Per Invoice'!N$2:N$1201,$AA370)="","",INDEX('Per Invoice'!N$2:N$1201,$AA370)))</f>
        <v/>
      </c>
      <c r="O370">
        <f>IF($AA370="","",IF(INDEX('Per Invoice'!O$2:O$1201,$AA370)="","",INDEX('Per Invoice'!O$2:O$1201,$AA370)))</f>
        <v/>
      </c>
      <c r="P370" s="7">
        <f>IF($AA370="","",IF(INDEX('Per Invoice'!P$2:P$1201,$AA370)="","",INDEX('Per Invoice'!P$2:P$1201,$AA370)))</f>
        <v/>
      </c>
      <c r="Q370">
        <f>IF($AA370="","",IF(INDEX('Per Invoice'!Q$2:Q$1201,$AA370)="","",INDEX('Per Invoice'!Q$2:Q$1201,$AA370)))</f>
        <v/>
      </c>
      <c r="R370" s="7">
        <f>IF($AA370="","",IF(INDEX('Per Invoice'!R$2:R$1201,$AA370)="","",INDEX('Per Invoice'!R$2:R$1201,$AA370)))</f>
        <v/>
      </c>
      <c r="S370" s="7">
        <f>IF($AA370="","",IF(INDEX('Per Invoice'!S$2:S$1201,$AA370)="","",INDEX('Per Invoice'!S$2:S$1201,$AA370)))</f>
        <v/>
      </c>
      <c r="T370">
        <f>IF($AA370="","",IF(INDEX('Per Invoice'!T$2:T$1201,$AA370)="","",INDEX('Per Invoice'!T$2:T$1201,$AA370)))</f>
        <v/>
      </c>
      <c r="U370" s="7">
        <f>IF($AA370="","",IF(INDEX('Per Invoice'!U$2:U$1201,$AA370)="","",INDEX('Per Invoice'!U$2:U$1201,$AA370)))</f>
        <v/>
      </c>
      <c r="V370" s="7">
        <f>IF($AA370="","",IF(INDEX('Per Invoice'!V$2:V$1201,$AA370)="","",INDEX('Per Invoice'!V$2:V$1201,$AA370)))</f>
        <v/>
      </c>
      <c r="W370" s="7">
        <f>IF($AA370="","",IF(INDEX('Per Invoice'!W$2:W$1201,$AA370)="","",INDEX('Per Invoice'!W$2:W$1201,$AA370)))</f>
        <v/>
      </c>
      <c r="X370" s="7">
        <f>IF($AA370="","",IF(INDEX('Per Invoice'!X$2:X$1201,$AA370)="","",INDEX('Per Invoice'!X$2:X$1201,$AA370)))</f>
        <v/>
      </c>
      <c r="Y370" s="7">
        <f>IF($AA370="","",IF(INDEX('Per Invoice'!Y$2:Y$1201,$AA370)="","",INDEX('Per Invoice'!Y$2:Y$1201,$AA370)))</f>
        <v/>
      </c>
      <c r="Z370" s="7">
        <f>IF($AA370="","",IF(INDEX('Per Invoice'!Z$2:Z$1201,$AA370)="","",INDEX('Per Invoice'!Z$2:Z$1201,$AA370)))</f>
        <v/>
      </c>
      <c r="AA370" s="16">
        <f>IFERROR(MATCH(Settings!$C$31&amp;"|"&amp;ROWS($AA$2:$AA370),'Per Invoice'!$AB$2:$AB$1201,0),"")</f>
        <v/>
      </c>
    </row>
    <row r="371">
      <c r="A371">
        <f>IF($AA371="","",IF(INDEX('Per Invoice'!A$2:A$1201,$AA371)="","",INDEX('Per Invoice'!A$2:A$1201,$AA371)))</f>
        <v/>
      </c>
      <c r="B371">
        <f>IF($AA371="","",IF(INDEX('Per Invoice'!B$2:B$1201,$AA371)="","",INDEX('Per Invoice'!B$2:B$1201,$AA371)))</f>
        <v/>
      </c>
      <c r="C371">
        <f>IF($AA371="","",IF(INDEX('Per Invoice'!C$2:C$1201,$AA371)="","",INDEX('Per Invoice'!C$2:C$1201,$AA371)))</f>
        <v/>
      </c>
      <c r="D371">
        <f>IF($AA371="","",IF(INDEX('Per Invoice'!D$2:D$1201,$AA371)="","",INDEX('Per Invoice'!D$2:D$1201,$AA371)))</f>
        <v/>
      </c>
      <c r="E371">
        <f>IF($AA371="","",IF(INDEX('Per Invoice'!E$2:E$1201,$AA371)="","",INDEX('Per Invoice'!E$2:E$1201,$AA371)))</f>
        <v/>
      </c>
      <c r="F371">
        <f>IF($AA371="","",IF(INDEX('Per Invoice'!F$2:F$1201,$AA371)="","",INDEX('Per Invoice'!F$2:F$1201,$AA371)))</f>
        <v/>
      </c>
      <c r="G371">
        <f>IF($AA371="","",IF(INDEX('Per Invoice'!G$2:G$1201,$AA371)="","",INDEX('Per Invoice'!G$2:G$1201,$AA371)))</f>
        <v/>
      </c>
      <c r="H371">
        <f>IF($AA371="","",IF(INDEX('Per Invoice'!H$2:H$1201,$AA371)="","",INDEX('Per Invoice'!H$2:H$1201,$AA371)))</f>
        <v/>
      </c>
      <c r="I371">
        <f>IF($AA371="","",IF(INDEX('Per Invoice'!I$2:I$1201,$AA371)="","",INDEX('Per Invoice'!I$2:I$1201,$AA371)))</f>
        <v/>
      </c>
      <c r="J371">
        <f>IF($AA371="","",IF(INDEX('Per Invoice'!J$2:J$1201,$AA371)="","",INDEX('Per Invoice'!J$2:J$1201,$AA371)))</f>
        <v/>
      </c>
      <c r="K371">
        <f>IF($AA371="","",IF(INDEX('Per Invoice'!K$2:K$1201,$AA371)="","",INDEX('Per Invoice'!K$2:K$1201,$AA371)))</f>
        <v/>
      </c>
      <c r="L371">
        <f>IF($AA371="","",IF(INDEX('Per Invoice'!L$2:L$1201,$AA371)="","",INDEX('Per Invoice'!L$2:L$1201,$AA371)))</f>
        <v/>
      </c>
      <c r="M371">
        <f>IF($AA371="","",IF(INDEX('Per Invoice'!M$2:M$1201,$AA371)="","",INDEX('Per Invoice'!M$2:M$1201,$AA371)))</f>
        <v/>
      </c>
      <c r="N371">
        <f>IF($AA371="","",IF(INDEX('Per Invoice'!N$2:N$1201,$AA371)="","",INDEX('Per Invoice'!N$2:N$1201,$AA371)))</f>
        <v/>
      </c>
      <c r="O371">
        <f>IF($AA371="","",IF(INDEX('Per Invoice'!O$2:O$1201,$AA371)="","",INDEX('Per Invoice'!O$2:O$1201,$AA371)))</f>
        <v/>
      </c>
      <c r="P371" s="7">
        <f>IF($AA371="","",IF(INDEX('Per Invoice'!P$2:P$1201,$AA371)="","",INDEX('Per Invoice'!P$2:P$1201,$AA371)))</f>
        <v/>
      </c>
      <c r="Q371">
        <f>IF($AA371="","",IF(INDEX('Per Invoice'!Q$2:Q$1201,$AA371)="","",INDEX('Per Invoice'!Q$2:Q$1201,$AA371)))</f>
        <v/>
      </c>
      <c r="R371" s="7">
        <f>IF($AA371="","",IF(INDEX('Per Invoice'!R$2:R$1201,$AA371)="","",INDEX('Per Invoice'!R$2:R$1201,$AA371)))</f>
        <v/>
      </c>
      <c r="S371" s="7">
        <f>IF($AA371="","",IF(INDEX('Per Invoice'!S$2:S$1201,$AA371)="","",INDEX('Per Invoice'!S$2:S$1201,$AA371)))</f>
        <v/>
      </c>
      <c r="T371">
        <f>IF($AA371="","",IF(INDEX('Per Invoice'!T$2:T$1201,$AA371)="","",INDEX('Per Invoice'!T$2:T$1201,$AA371)))</f>
        <v/>
      </c>
      <c r="U371" s="7">
        <f>IF($AA371="","",IF(INDEX('Per Invoice'!U$2:U$1201,$AA371)="","",INDEX('Per Invoice'!U$2:U$1201,$AA371)))</f>
        <v/>
      </c>
      <c r="V371" s="7">
        <f>IF($AA371="","",IF(INDEX('Per Invoice'!V$2:V$1201,$AA371)="","",INDEX('Per Invoice'!V$2:V$1201,$AA371)))</f>
        <v/>
      </c>
      <c r="W371" s="7">
        <f>IF($AA371="","",IF(INDEX('Per Invoice'!W$2:W$1201,$AA371)="","",INDEX('Per Invoice'!W$2:W$1201,$AA371)))</f>
        <v/>
      </c>
      <c r="X371" s="7">
        <f>IF($AA371="","",IF(INDEX('Per Invoice'!X$2:X$1201,$AA371)="","",INDEX('Per Invoice'!X$2:X$1201,$AA371)))</f>
        <v/>
      </c>
      <c r="Y371" s="7">
        <f>IF($AA371="","",IF(INDEX('Per Invoice'!Y$2:Y$1201,$AA371)="","",INDEX('Per Invoice'!Y$2:Y$1201,$AA371)))</f>
        <v/>
      </c>
      <c r="Z371" s="7">
        <f>IF($AA371="","",IF(INDEX('Per Invoice'!Z$2:Z$1201,$AA371)="","",INDEX('Per Invoice'!Z$2:Z$1201,$AA371)))</f>
        <v/>
      </c>
      <c r="AA371" s="16">
        <f>IFERROR(MATCH(Settings!$C$31&amp;"|"&amp;ROWS($AA$2:$AA371),'Per Invoice'!$AB$2:$AB$1201,0),"")</f>
        <v/>
      </c>
    </row>
    <row r="372">
      <c r="A372">
        <f>IF($AA372="","",IF(INDEX('Per Invoice'!A$2:A$1201,$AA372)="","",INDEX('Per Invoice'!A$2:A$1201,$AA372)))</f>
        <v/>
      </c>
      <c r="B372">
        <f>IF($AA372="","",IF(INDEX('Per Invoice'!B$2:B$1201,$AA372)="","",INDEX('Per Invoice'!B$2:B$1201,$AA372)))</f>
        <v/>
      </c>
      <c r="C372">
        <f>IF($AA372="","",IF(INDEX('Per Invoice'!C$2:C$1201,$AA372)="","",INDEX('Per Invoice'!C$2:C$1201,$AA372)))</f>
        <v/>
      </c>
      <c r="D372">
        <f>IF($AA372="","",IF(INDEX('Per Invoice'!D$2:D$1201,$AA372)="","",INDEX('Per Invoice'!D$2:D$1201,$AA372)))</f>
        <v/>
      </c>
      <c r="E372">
        <f>IF($AA372="","",IF(INDEX('Per Invoice'!E$2:E$1201,$AA372)="","",INDEX('Per Invoice'!E$2:E$1201,$AA372)))</f>
        <v/>
      </c>
      <c r="F372">
        <f>IF($AA372="","",IF(INDEX('Per Invoice'!F$2:F$1201,$AA372)="","",INDEX('Per Invoice'!F$2:F$1201,$AA372)))</f>
        <v/>
      </c>
      <c r="G372">
        <f>IF($AA372="","",IF(INDEX('Per Invoice'!G$2:G$1201,$AA372)="","",INDEX('Per Invoice'!G$2:G$1201,$AA372)))</f>
        <v/>
      </c>
      <c r="H372">
        <f>IF($AA372="","",IF(INDEX('Per Invoice'!H$2:H$1201,$AA372)="","",INDEX('Per Invoice'!H$2:H$1201,$AA372)))</f>
        <v/>
      </c>
      <c r="I372">
        <f>IF($AA372="","",IF(INDEX('Per Invoice'!I$2:I$1201,$AA372)="","",INDEX('Per Invoice'!I$2:I$1201,$AA372)))</f>
        <v/>
      </c>
      <c r="J372">
        <f>IF($AA372="","",IF(INDEX('Per Invoice'!J$2:J$1201,$AA372)="","",INDEX('Per Invoice'!J$2:J$1201,$AA372)))</f>
        <v/>
      </c>
      <c r="K372">
        <f>IF($AA372="","",IF(INDEX('Per Invoice'!K$2:K$1201,$AA372)="","",INDEX('Per Invoice'!K$2:K$1201,$AA372)))</f>
        <v/>
      </c>
      <c r="L372">
        <f>IF($AA372="","",IF(INDEX('Per Invoice'!L$2:L$1201,$AA372)="","",INDEX('Per Invoice'!L$2:L$1201,$AA372)))</f>
        <v/>
      </c>
      <c r="M372">
        <f>IF($AA372="","",IF(INDEX('Per Invoice'!M$2:M$1201,$AA372)="","",INDEX('Per Invoice'!M$2:M$1201,$AA372)))</f>
        <v/>
      </c>
      <c r="N372">
        <f>IF($AA372="","",IF(INDEX('Per Invoice'!N$2:N$1201,$AA372)="","",INDEX('Per Invoice'!N$2:N$1201,$AA372)))</f>
        <v/>
      </c>
      <c r="O372">
        <f>IF($AA372="","",IF(INDEX('Per Invoice'!O$2:O$1201,$AA372)="","",INDEX('Per Invoice'!O$2:O$1201,$AA372)))</f>
        <v/>
      </c>
      <c r="P372" s="7">
        <f>IF($AA372="","",IF(INDEX('Per Invoice'!P$2:P$1201,$AA372)="","",INDEX('Per Invoice'!P$2:P$1201,$AA372)))</f>
        <v/>
      </c>
      <c r="Q372">
        <f>IF($AA372="","",IF(INDEX('Per Invoice'!Q$2:Q$1201,$AA372)="","",INDEX('Per Invoice'!Q$2:Q$1201,$AA372)))</f>
        <v/>
      </c>
      <c r="R372" s="7">
        <f>IF($AA372="","",IF(INDEX('Per Invoice'!R$2:R$1201,$AA372)="","",INDEX('Per Invoice'!R$2:R$1201,$AA372)))</f>
        <v/>
      </c>
      <c r="S372" s="7">
        <f>IF($AA372="","",IF(INDEX('Per Invoice'!S$2:S$1201,$AA372)="","",INDEX('Per Invoice'!S$2:S$1201,$AA372)))</f>
        <v/>
      </c>
      <c r="T372">
        <f>IF($AA372="","",IF(INDEX('Per Invoice'!T$2:T$1201,$AA372)="","",INDEX('Per Invoice'!T$2:T$1201,$AA372)))</f>
        <v/>
      </c>
      <c r="U372" s="7">
        <f>IF($AA372="","",IF(INDEX('Per Invoice'!U$2:U$1201,$AA372)="","",INDEX('Per Invoice'!U$2:U$1201,$AA372)))</f>
        <v/>
      </c>
      <c r="V372" s="7">
        <f>IF($AA372="","",IF(INDEX('Per Invoice'!V$2:V$1201,$AA372)="","",INDEX('Per Invoice'!V$2:V$1201,$AA372)))</f>
        <v/>
      </c>
      <c r="W372" s="7">
        <f>IF($AA372="","",IF(INDEX('Per Invoice'!W$2:W$1201,$AA372)="","",INDEX('Per Invoice'!W$2:W$1201,$AA372)))</f>
        <v/>
      </c>
      <c r="X372" s="7">
        <f>IF($AA372="","",IF(INDEX('Per Invoice'!X$2:X$1201,$AA372)="","",INDEX('Per Invoice'!X$2:X$1201,$AA372)))</f>
        <v/>
      </c>
      <c r="Y372" s="7">
        <f>IF($AA372="","",IF(INDEX('Per Invoice'!Y$2:Y$1201,$AA372)="","",INDEX('Per Invoice'!Y$2:Y$1201,$AA372)))</f>
        <v/>
      </c>
      <c r="Z372" s="7">
        <f>IF($AA372="","",IF(INDEX('Per Invoice'!Z$2:Z$1201,$AA372)="","",INDEX('Per Invoice'!Z$2:Z$1201,$AA372)))</f>
        <v/>
      </c>
      <c r="AA372" s="16">
        <f>IFERROR(MATCH(Settings!$C$31&amp;"|"&amp;ROWS($AA$2:$AA372),'Per Invoice'!$AB$2:$AB$1201,0),"")</f>
        <v/>
      </c>
    </row>
    <row r="373">
      <c r="A373">
        <f>IF($AA373="","",IF(INDEX('Per Invoice'!A$2:A$1201,$AA373)="","",INDEX('Per Invoice'!A$2:A$1201,$AA373)))</f>
        <v/>
      </c>
      <c r="B373">
        <f>IF($AA373="","",IF(INDEX('Per Invoice'!B$2:B$1201,$AA373)="","",INDEX('Per Invoice'!B$2:B$1201,$AA373)))</f>
        <v/>
      </c>
      <c r="C373">
        <f>IF($AA373="","",IF(INDEX('Per Invoice'!C$2:C$1201,$AA373)="","",INDEX('Per Invoice'!C$2:C$1201,$AA373)))</f>
        <v/>
      </c>
      <c r="D373">
        <f>IF($AA373="","",IF(INDEX('Per Invoice'!D$2:D$1201,$AA373)="","",INDEX('Per Invoice'!D$2:D$1201,$AA373)))</f>
        <v/>
      </c>
      <c r="E373">
        <f>IF($AA373="","",IF(INDEX('Per Invoice'!E$2:E$1201,$AA373)="","",INDEX('Per Invoice'!E$2:E$1201,$AA373)))</f>
        <v/>
      </c>
      <c r="F373">
        <f>IF($AA373="","",IF(INDEX('Per Invoice'!F$2:F$1201,$AA373)="","",INDEX('Per Invoice'!F$2:F$1201,$AA373)))</f>
        <v/>
      </c>
      <c r="G373">
        <f>IF($AA373="","",IF(INDEX('Per Invoice'!G$2:G$1201,$AA373)="","",INDEX('Per Invoice'!G$2:G$1201,$AA373)))</f>
        <v/>
      </c>
      <c r="H373">
        <f>IF($AA373="","",IF(INDEX('Per Invoice'!H$2:H$1201,$AA373)="","",INDEX('Per Invoice'!H$2:H$1201,$AA373)))</f>
        <v/>
      </c>
      <c r="I373">
        <f>IF($AA373="","",IF(INDEX('Per Invoice'!I$2:I$1201,$AA373)="","",INDEX('Per Invoice'!I$2:I$1201,$AA373)))</f>
        <v/>
      </c>
      <c r="J373">
        <f>IF($AA373="","",IF(INDEX('Per Invoice'!J$2:J$1201,$AA373)="","",INDEX('Per Invoice'!J$2:J$1201,$AA373)))</f>
        <v/>
      </c>
      <c r="K373">
        <f>IF($AA373="","",IF(INDEX('Per Invoice'!K$2:K$1201,$AA373)="","",INDEX('Per Invoice'!K$2:K$1201,$AA373)))</f>
        <v/>
      </c>
      <c r="L373">
        <f>IF($AA373="","",IF(INDEX('Per Invoice'!L$2:L$1201,$AA373)="","",INDEX('Per Invoice'!L$2:L$1201,$AA373)))</f>
        <v/>
      </c>
      <c r="M373">
        <f>IF($AA373="","",IF(INDEX('Per Invoice'!M$2:M$1201,$AA373)="","",INDEX('Per Invoice'!M$2:M$1201,$AA373)))</f>
        <v/>
      </c>
      <c r="N373">
        <f>IF($AA373="","",IF(INDEX('Per Invoice'!N$2:N$1201,$AA373)="","",INDEX('Per Invoice'!N$2:N$1201,$AA373)))</f>
        <v/>
      </c>
      <c r="O373">
        <f>IF($AA373="","",IF(INDEX('Per Invoice'!O$2:O$1201,$AA373)="","",INDEX('Per Invoice'!O$2:O$1201,$AA373)))</f>
        <v/>
      </c>
      <c r="P373" s="7">
        <f>IF($AA373="","",IF(INDEX('Per Invoice'!P$2:P$1201,$AA373)="","",INDEX('Per Invoice'!P$2:P$1201,$AA373)))</f>
        <v/>
      </c>
      <c r="Q373">
        <f>IF($AA373="","",IF(INDEX('Per Invoice'!Q$2:Q$1201,$AA373)="","",INDEX('Per Invoice'!Q$2:Q$1201,$AA373)))</f>
        <v/>
      </c>
      <c r="R373" s="7">
        <f>IF($AA373="","",IF(INDEX('Per Invoice'!R$2:R$1201,$AA373)="","",INDEX('Per Invoice'!R$2:R$1201,$AA373)))</f>
        <v/>
      </c>
      <c r="S373" s="7">
        <f>IF($AA373="","",IF(INDEX('Per Invoice'!S$2:S$1201,$AA373)="","",INDEX('Per Invoice'!S$2:S$1201,$AA373)))</f>
        <v/>
      </c>
      <c r="T373">
        <f>IF($AA373="","",IF(INDEX('Per Invoice'!T$2:T$1201,$AA373)="","",INDEX('Per Invoice'!T$2:T$1201,$AA373)))</f>
        <v/>
      </c>
      <c r="U373" s="7">
        <f>IF($AA373="","",IF(INDEX('Per Invoice'!U$2:U$1201,$AA373)="","",INDEX('Per Invoice'!U$2:U$1201,$AA373)))</f>
        <v/>
      </c>
      <c r="V373" s="7">
        <f>IF($AA373="","",IF(INDEX('Per Invoice'!V$2:V$1201,$AA373)="","",INDEX('Per Invoice'!V$2:V$1201,$AA373)))</f>
        <v/>
      </c>
      <c r="W373" s="7">
        <f>IF($AA373="","",IF(INDEX('Per Invoice'!W$2:W$1201,$AA373)="","",INDEX('Per Invoice'!W$2:W$1201,$AA373)))</f>
        <v/>
      </c>
      <c r="X373" s="7">
        <f>IF($AA373="","",IF(INDEX('Per Invoice'!X$2:X$1201,$AA373)="","",INDEX('Per Invoice'!X$2:X$1201,$AA373)))</f>
        <v/>
      </c>
      <c r="Y373" s="7">
        <f>IF($AA373="","",IF(INDEX('Per Invoice'!Y$2:Y$1201,$AA373)="","",INDEX('Per Invoice'!Y$2:Y$1201,$AA373)))</f>
        <v/>
      </c>
      <c r="Z373" s="7">
        <f>IF($AA373="","",IF(INDEX('Per Invoice'!Z$2:Z$1201,$AA373)="","",INDEX('Per Invoice'!Z$2:Z$1201,$AA373)))</f>
        <v/>
      </c>
      <c r="AA373" s="16">
        <f>IFERROR(MATCH(Settings!$C$31&amp;"|"&amp;ROWS($AA$2:$AA373),'Per Invoice'!$AB$2:$AB$1201,0),"")</f>
        <v/>
      </c>
    </row>
    <row r="374">
      <c r="A374">
        <f>IF($AA374="","",IF(INDEX('Per Invoice'!A$2:A$1201,$AA374)="","",INDEX('Per Invoice'!A$2:A$1201,$AA374)))</f>
        <v/>
      </c>
      <c r="B374">
        <f>IF($AA374="","",IF(INDEX('Per Invoice'!B$2:B$1201,$AA374)="","",INDEX('Per Invoice'!B$2:B$1201,$AA374)))</f>
        <v/>
      </c>
      <c r="C374">
        <f>IF($AA374="","",IF(INDEX('Per Invoice'!C$2:C$1201,$AA374)="","",INDEX('Per Invoice'!C$2:C$1201,$AA374)))</f>
        <v/>
      </c>
      <c r="D374">
        <f>IF($AA374="","",IF(INDEX('Per Invoice'!D$2:D$1201,$AA374)="","",INDEX('Per Invoice'!D$2:D$1201,$AA374)))</f>
        <v/>
      </c>
      <c r="E374">
        <f>IF($AA374="","",IF(INDEX('Per Invoice'!E$2:E$1201,$AA374)="","",INDEX('Per Invoice'!E$2:E$1201,$AA374)))</f>
        <v/>
      </c>
      <c r="F374">
        <f>IF($AA374="","",IF(INDEX('Per Invoice'!F$2:F$1201,$AA374)="","",INDEX('Per Invoice'!F$2:F$1201,$AA374)))</f>
        <v/>
      </c>
      <c r="G374">
        <f>IF($AA374="","",IF(INDEX('Per Invoice'!G$2:G$1201,$AA374)="","",INDEX('Per Invoice'!G$2:G$1201,$AA374)))</f>
        <v/>
      </c>
      <c r="H374">
        <f>IF($AA374="","",IF(INDEX('Per Invoice'!H$2:H$1201,$AA374)="","",INDEX('Per Invoice'!H$2:H$1201,$AA374)))</f>
        <v/>
      </c>
      <c r="I374">
        <f>IF($AA374="","",IF(INDEX('Per Invoice'!I$2:I$1201,$AA374)="","",INDEX('Per Invoice'!I$2:I$1201,$AA374)))</f>
        <v/>
      </c>
      <c r="J374">
        <f>IF($AA374="","",IF(INDEX('Per Invoice'!J$2:J$1201,$AA374)="","",INDEX('Per Invoice'!J$2:J$1201,$AA374)))</f>
        <v/>
      </c>
      <c r="K374">
        <f>IF($AA374="","",IF(INDEX('Per Invoice'!K$2:K$1201,$AA374)="","",INDEX('Per Invoice'!K$2:K$1201,$AA374)))</f>
        <v/>
      </c>
      <c r="L374">
        <f>IF($AA374="","",IF(INDEX('Per Invoice'!L$2:L$1201,$AA374)="","",INDEX('Per Invoice'!L$2:L$1201,$AA374)))</f>
        <v/>
      </c>
      <c r="M374">
        <f>IF($AA374="","",IF(INDEX('Per Invoice'!M$2:M$1201,$AA374)="","",INDEX('Per Invoice'!M$2:M$1201,$AA374)))</f>
        <v/>
      </c>
      <c r="N374">
        <f>IF($AA374="","",IF(INDEX('Per Invoice'!N$2:N$1201,$AA374)="","",INDEX('Per Invoice'!N$2:N$1201,$AA374)))</f>
        <v/>
      </c>
      <c r="O374">
        <f>IF($AA374="","",IF(INDEX('Per Invoice'!O$2:O$1201,$AA374)="","",INDEX('Per Invoice'!O$2:O$1201,$AA374)))</f>
        <v/>
      </c>
      <c r="P374" s="7">
        <f>IF($AA374="","",IF(INDEX('Per Invoice'!P$2:P$1201,$AA374)="","",INDEX('Per Invoice'!P$2:P$1201,$AA374)))</f>
        <v/>
      </c>
      <c r="Q374">
        <f>IF($AA374="","",IF(INDEX('Per Invoice'!Q$2:Q$1201,$AA374)="","",INDEX('Per Invoice'!Q$2:Q$1201,$AA374)))</f>
        <v/>
      </c>
      <c r="R374" s="7">
        <f>IF($AA374="","",IF(INDEX('Per Invoice'!R$2:R$1201,$AA374)="","",INDEX('Per Invoice'!R$2:R$1201,$AA374)))</f>
        <v/>
      </c>
      <c r="S374" s="7">
        <f>IF($AA374="","",IF(INDEX('Per Invoice'!S$2:S$1201,$AA374)="","",INDEX('Per Invoice'!S$2:S$1201,$AA374)))</f>
        <v/>
      </c>
      <c r="T374">
        <f>IF($AA374="","",IF(INDEX('Per Invoice'!T$2:T$1201,$AA374)="","",INDEX('Per Invoice'!T$2:T$1201,$AA374)))</f>
        <v/>
      </c>
      <c r="U374" s="7">
        <f>IF($AA374="","",IF(INDEX('Per Invoice'!U$2:U$1201,$AA374)="","",INDEX('Per Invoice'!U$2:U$1201,$AA374)))</f>
        <v/>
      </c>
      <c r="V374" s="7">
        <f>IF($AA374="","",IF(INDEX('Per Invoice'!V$2:V$1201,$AA374)="","",INDEX('Per Invoice'!V$2:V$1201,$AA374)))</f>
        <v/>
      </c>
      <c r="W374" s="7">
        <f>IF($AA374="","",IF(INDEX('Per Invoice'!W$2:W$1201,$AA374)="","",INDEX('Per Invoice'!W$2:W$1201,$AA374)))</f>
        <v/>
      </c>
      <c r="X374" s="7">
        <f>IF($AA374="","",IF(INDEX('Per Invoice'!X$2:X$1201,$AA374)="","",INDEX('Per Invoice'!X$2:X$1201,$AA374)))</f>
        <v/>
      </c>
      <c r="Y374" s="7">
        <f>IF($AA374="","",IF(INDEX('Per Invoice'!Y$2:Y$1201,$AA374)="","",INDEX('Per Invoice'!Y$2:Y$1201,$AA374)))</f>
        <v/>
      </c>
      <c r="Z374" s="7">
        <f>IF($AA374="","",IF(INDEX('Per Invoice'!Z$2:Z$1201,$AA374)="","",INDEX('Per Invoice'!Z$2:Z$1201,$AA374)))</f>
        <v/>
      </c>
      <c r="AA374" s="16">
        <f>IFERROR(MATCH(Settings!$C$31&amp;"|"&amp;ROWS($AA$2:$AA374),'Per Invoice'!$AB$2:$AB$1201,0),"")</f>
        <v/>
      </c>
    </row>
    <row r="375">
      <c r="A375">
        <f>IF($AA375="","",IF(INDEX('Per Invoice'!A$2:A$1201,$AA375)="","",INDEX('Per Invoice'!A$2:A$1201,$AA375)))</f>
        <v/>
      </c>
      <c r="B375">
        <f>IF($AA375="","",IF(INDEX('Per Invoice'!B$2:B$1201,$AA375)="","",INDEX('Per Invoice'!B$2:B$1201,$AA375)))</f>
        <v/>
      </c>
      <c r="C375">
        <f>IF($AA375="","",IF(INDEX('Per Invoice'!C$2:C$1201,$AA375)="","",INDEX('Per Invoice'!C$2:C$1201,$AA375)))</f>
        <v/>
      </c>
      <c r="D375">
        <f>IF($AA375="","",IF(INDEX('Per Invoice'!D$2:D$1201,$AA375)="","",INDEX('Per Invoice'!D$2:D$1201,$AA375)))</f>
        <v/>
      </c>
      <c r="E375">
        <f>IF($AA375="","",IF(INDEX('Per Invoice'!E$2:E$1201,$AA375)="","",INDEX('Per Invoice'!E$2:E$1201,$AA375)))</f>
        <v/>
      </c>
      <c r="F375">
        <f>IF($AA375="","",IF(INDEX('Per Invoice'!F$2:F$1201,$AA375)="","",INDEX('Per Invoice'!F$2:F$1201,$AA375)))</f>
        <v/>
      </c>
      <c r="G375">
        <f>IF($AA375="","",IF(INDEX('Per Invoice'!G$2:G$1201,$AA375)="","",INDEX('Per Invoice'!G$2:G$1201,$AA375)))</f>
        <v/>
      </c>
      <c r="H375">
        <f>IF($AA375="","",IF(INDEX('Per Invoice'!H$2:H$1201,$AA375)="","",INDEX('Per Invoice'!H$2:H$1201,$AA375)))</f>
        <v/>
      </c>
      <c r="I375">
        <f>IF($AA375="","",IF(INDEX('Per Invoice'!I$2:I$1201,$AA375)="","",INDEX('Per Invoice'!I$2:I$1201,$AA375)))</f>
        <v/>
      </c>
      <c r="J375">
        <f>IF($AA375="","",IF(INDEX('Per Invoice'!J$2:J$1201,$AA375)="","",INDEX('Per Invoice'!J$2:J$1201,$AA375)))</f>
        <v/>
      </c>
      <c r="K375">
        <f>IF($AA375="","",IF(INDEX('Per Invoice'!K$2:K$1201,$AA375)="","",INDEX('Per Invoice'!K$2:K$1201,$AA375)))</f>
        <v/>
      </c>
      <c r="L375">
        <f>IF($AA375="","",IF(INDEX('Per Invoice'!L$2:L$1201,$AA375)="","",INDEX('Per Invoice'!L$2:L$1201,$AA375)))</f>
        <v/>
      </c>
      <c r="M375">
        <f>IF($AA375="","",IF(INDEX('Per Invoice'!M$2:M$1201,$AA375)="","",INDEX('Per Invoice'!M$2:M$1201,$AA375)))</f>
        <v/>
      </c>
      <c r="N375">
        <f>IF($AA375="","",IF(INDEX('Per Invoice'!N$2:N$1201,$AA375)="","",INDEX('Per Invoice'!N$2:N$1201,$AA375)))</f>
        <v/>
      </c>
      <c r="O375">
        <f>IF($AA375="","",IF(INDEX('Per Invoice'!O$2:O$1201,$AA375)="","",INDEX('Per Invoice'!O$2:O$1201,$AA375)))</f>
        <v/>
      </c>
      <c r="P375" s="7">
        <f>IF($AA375="","",IF(INDEX('Per Invoice'!P$2:P$1201,$AA375)="","",INDEX('Per Invoice'!P$2:P$1201,$AA375)))</f>
        <v/>
      </c>
      <c r="Q375">
        <f>IF($AA375="","",IF(INDEX('Per Invoice'!Q$2:Q$1201,$AA375)="","",INDEX('Per Invoice'!Q$2:Q$1201,$AA375)))</f>
        <v/>
      </c>
      <c r="R375" s="7">
        <f>IF($AA375="","",IF(INDEX('Per Invoice'!R$2:R$1201,$AA375)="","",INDEX('Per Invoice'!R$2:R$1201,$AA375)))</f>
        <v/>
      </c>
      <c r="S375" s="7">
        <f>IF($AA375="","",IF(INDEX('Per Invoice'!S$2:S$1201,$AA375)="","",INDEX('Per Invoice'!S$2:S$1201,$AA375)))</f>
        <v/>
      </c>
      <c r="T375">
        <f>IF($AA375="","",IF(INDEX('Per Invoice'!T$2:T$1201,$AA375)="","",INDEX('Per Invoice'!T$2:T$1201,$AA375)))</f>
        <v/>
      </c>
      <c r="U375" s="7">
        <f>IF($AA375="","",IF(INDEX('Per Invoice'!U$2:U$1201,$AA375)="","",INDEX('Per Invoice'!U$2:U$1201,$AA375)))</f>
        <v/>
      </c>
      <c r="V375" s="7">
        <f>IF($AA375="","",IF(INDEX('Per Invoice'!V$2:V$1201,$AA375)="","",INDEX('Per Invoice'!V$2:V$1201,$AA375)))</f>
        <v/>
      </c>
      <c r="W375" s="7">
        <f>IF($AA375="","",IF(INDEX('Per Invoice'!W$2:W$1201,$AA375)="","",INDEX('Per Invoice'!W$2:W$1201,$AA375)))</f>
        <v/>
      </c>
      <c r="X375" s="7">
        <f>IF($AA375="","",IF(INDEX('Per Invoice'!X$2:X$1201,$AA375)="","",INDEX('Per Invoice'!X$2:X$1201,$AA375)))</f>
        <v/>
      </c>
      <c r="Y375" s="7">
        <f>IF($AA375="","",IF(INDEX('Per Invoice'!Y$2:Y$1201,$AA375)="","",INDEX('Per Invoice'!Y$2:Y$1201,$AA375)))</f>
        <v/>
      </c>
      <c r="Z375" s="7">
        <f>IF($AA375="","",IF(INDEX('Per Invoice'!Z$2:Z$1201,$AA375)="","",INDEX('Per Invoice'!Z$2:Z$1201,$AA375)))</f>
        <v/>
      </c>
      <c r="AA375" s="16">
        <f>IFERROR(MATCH(Settings!$C$31&amp;"|"&amp;ROWS($AA$2:$AA375),'Per Invoice'!$AB$2:$AB$1201,0),"")</f>
        <v/>
      </c>
    </row>
    <row r="376">
      <c r="A376">
        <f>IF($AA376="","",IF(INDEX('Per Invoice'!A$2:A$1201,$AA376)="","",INDEX('Per Invoice'!A$2:A$1201,$AA376)))</f>
        <v/>
      </c>
      <c r="B376">
        <f>IF($AA376="","",IF(INDEX('Per Invoice'!B$2:B$1201,$AA376)="","",INDEX('Per Invoice'!B$2:B$1201,$AA376)))</f>
        <v/>
      </c>
      <c r="C376">
        <f>IF($AA376="","",IF(INDEX('Per Invoice'!C$2:C$1201,$AA376)="","",INDEX('Per Invoice'!C$2:C$1201,$AA376)))</f>
        <v/>
      </c>
      <c r="D376">
        <f>IF($AA376="","",IF(INDEX('Per Invoice'!D$2:D$1201,$AA376)="","",INDEX('Per Invoice'!D$2:D$1201,$AA376)))</f>
        <v/>
      </c>
      <c r="E376">
        <f>IF($AA376="","",IF(INDEX('Per Invoice'!E$2:E$1201,$AA376)="","",INDEX('Per Invoice'!E$2:E$1201,$AA376)))</f>
        <v/>
      </c>
      <c r="F376">
        <f>IF($AA376="","",IF(INDEX('Per Invoice'!F$2:F$1201,$AA376)="","",INDEX('Per Invoice'!F$2:F$1201,$AA376)))</f>
        <v/>
      </c>
      <c r="G376">
        <f>IF($AA376="","",IF(INDEX('Per Invoice'!G$2:G$1201,$AA376)="","",INDEX('Per Invoice'!G$2:G$1201,$AA376)))</f>
        <v/>
      </c>
      <c r="H376">
        <f>IF($AA376="","",IF(INDEX('Per Invoice'!H$2:H$1201,$AA376)="","",INDEX('Per Invoice'!H$2:H$1201,$AA376)))</f>
        <v/>
      </c>
      <c r="I376">
        <f>IF($AA376="","",IF(INDEX('Per Invoice'!I$2:I$1201,$AA376)="","",INDEX('Per Invoice'!I$2:I$1201,$AA376)))</f>
        <v/>
      </c>
      <c r="J376">
        <f>IF($AA376="","",IF(INDEX('Per Invoice'!J$2:J$1201,$AA376)="","",INDEX('Per Invoice'!J$2:J$1201,$AA376)))</f>
        <v/>
      </c>
      <c r="K376">
        <f>IF($AA376="","",IF(INDEX('Per Invoice'!K$2:K$1201,$AA376)="","",INDEX('Per Invoice'!K$2:K$1201,$AA376)))</f>
        <v/>
      </c>
      <c r="L376">
        <f>IF($AA376="","",IF(INDEX('Per Invoice'!L$2:L$1201,$AA376)="","",INDEX('Per Invoice'!L$2:L$1201,$AA376)))</f>
        <v/>
      </c>
      <c r="M376">
        <f>IF($AA376="","",IF(INDEX('Per Invoice'!M$2:M$1201,$AA376)="","",INDEX('Per Invoice'!M$2:M$1201,$AA376)))</f>
        <v/>
      </c>
      <c r="N376">
        <f>IF($AA376="","",IF(INDEX('Per Invoice'!N$2:N$1201,$AA376)="","",INDEX('Per Invoice'!N$2:N$1201,$AA376)))</f>
        <v/>
      </c>
      <c r="O376">
        <f>IF($AA376="","",IF(INDEX('Per Invoice'!O$2:O$1201,$AA376)="","",INDEX('Per Invoice'!O$2:O$1201,$AA376)))</f>
        <v/>
      </c>
      <c r="P376" s="7">
        <f>IF($AA376="","",IF(INDEX('Per Invoice'!P$2:P$1201,$AA376)="","",INDEX('Per Invoice'!P$2:P$1201,$AA376)))</f>
        <v/>
      </c>
      <c r="Q376">
        <f>IF($AA376="","",IF(INDEX('Per Invoice'!Q$2:Q$1201,$AA376)="","",INDEX('Per Invoice'!Q$2:Q$1201,$AA376)))</f>
        <v/>
      </c>
      <c r="R376" s="7">
        <f>IF($AA376="","",IF(INDEX('Per Invoice'!R$2:R$1201,$AA376)="","",INDEX('Per Invoice'!R$2:R$1201,$AA376)))</f>
        <v/>
      </c>
      <c r="S376" s="7">
        <f>IF($AA376="","",IF(INDEX('Per Invoice'!S$2:S$1201,$AA376)="","",INDEX('Per Invoice'!S$2:S$1201,$AA376)))</f>
        <v/>
      </c>
      <c r="T376">
        <f>IF($AA376="","",IF(INDEX('Per Invoice'!T$2:T$1201,$AA376)="","",INDEX('Per Invoice'!T$2:T$1201,$AA376)))</f>
        <v/>
      </c>
      <c r="U376" s="7">
        <f>IF($AA376="","",IF(INDEX('Per Invoice'!U$2:U$1201,$AA376)="","",INDEX('Per Invoice'!U$2:U$1201,$AA376)))</f>
        <v/>
      </c>
      <c r="V376" s="7">
        <f>IF($AA376="","",IF(INDEX('Per Invoice'!V$2:V$1201,$AA376)="","",INDEX('Per Invoice'!V$2:V$1201,$AA376)))</f>
        <v/>
      </c>
      <c r="W376" s="7">
        <f>IF($AA376="","",IF(INDEX('Per Invoice'!W$2:W$1201,$AA376)="","",INDEX('Per Invoice'!W$2:W$1201,$AA376)))</f>
        <v/>
      </c>
      <c r="X376" s="7">
        <f>IF($AA376="","",IF(INDEX('Per Invoice'!X$2:X$1201,$AA376)="","",INDEX('Per Invoice'!X$2:X$1201,$AA376)))</f>
        <v/>
      </c>
      <c r="Y376" s="7">
        <f>IF($AA376="","",IF(INDEX('Per Invoice'!Y$2:Y$1201,$AA376)="","",INDEX('Per Invoice'!Y$2:Y$1201,$AA376)))</f>
        <v/>
      </c>
      <c r="Z376" s="7">
        <f>IF($AA376="","",IF(INDEX('Per Invoice'!Z$2:Z$1201,$AA376)="","",INDEX('Per Invoice'!Z$2:Z$1201,$AA376)))</f>
        <v/>
      </c>
      <c r="AA376" s="16">
        <f>IFERROR(MATCH(Settings!$C$31&amp;"|"&amp;ROWS($AA$2:$AA376),'Per Invoice'!$AB$2:$AB$1201,0),"")</f>
        <v/>
      </c>
    </row>
    <row r="377">
      <c r="A377">
        <f>IF($AA377="","",IF(INDEX('Per Invoice'!A$2:A$1201,$AA377)="","",INDEX('Per Invoice'!A$2:A$1201,$AA377)))</f>
        <v/>
      </c>
      <c r="B377">
        <f>IF($AA377="","",IF(INDEX('Per Invoice'!B$2:B$1201,$AA377)="","",INDEX('Per Invoice'!B$2:B$1201,$AA377)))</f>
        <v/>
      </c>
      <c r="C377">
        <f>IF($AA377="","",IF(INDEX('Per Invoice'!C$2:C$1201,$AA377)="","",INDEX('Per Invoice'!C$2:C$1201,$AA377)))</f>
        <v/>
      </c>
      <c r="D377">
        <f>IF($AA377="","",IF(INDEX('Per Invoice'!D$2:D$1201,$AA377)="","",INDEX('Per Invoice'!D$2:D$1201,$AA377)))</f>
        <v/>
      </c>
      <c r="E377">
        <f>IF($AA377="","",IF(INDEX('Per Invoice'!E$2:E$1201,$AA377)="","",INDEX('Per Invoice'!E$2:E$1201,$AA377)))</f>
        <v/>
      </c>
      <c r="F377">
        <f>IF($AA377="","",IF(INDEX('Per Invoice'!F$2:F$1201,$AA377)="","",INDEX('Per Invoice'!F$2:F$1201,$AA377)))</f>
        <v/>
      </c>
      <c r="G377">
        <f>IF($AA377="","",IF(INDEX('Per Invoice'!G$2:G$1201,$AA377)="","",INDEX('Per Invoice'!G$2:G$1201,$AA377)))</f>
        <v/>
      </c>
      <c r="H377">
        <f>IF($AA377="","",IF(INDEX('Per Invoice'!H$2:H$1201,$AA377)="","",INDEX('Per Invoice'!H$2:H$1201,$AA377)))</f>
        <v/>
      </c>
      <c r="I377">
        <f>IF($AA377="","",IF(INDEX('Per Invoice'!I$2:I$1201,$AA377)="","",INDEX('Per Invoice'!I$2:I$1201,$AA377)))</f>
        <v/>
      </c>
      <c r="J377">
        <f>IF($AA377="","",IF(INDEX('Per Invoice'!J$2:J$1201,$AA377)="","",INDEX('Per Invoice'!J$2:J$1201,$AA377)))</f>
        <v/>
      </c>
      <c r="K377">
        <f>IF($AA377="","",IF(INDEX('Per Invoice'!K$2:K$1201,$AA377)="","",INDEX('Per Invoice'!K$2:K$1201,$AA377)))</f>
        <v/>
      </c>
      <c r="L377">
        <f>IF($AA377="","",IF(INDEX('Per Invoice'!L$2:L$1201,$AA377)="","",INDEX('Per Invoice'!L$2:L$1201,$AA377)))</f>
        <v/>
      </c>
      <c r="M377">
        <f>IF($AA377="","",IF(INDEX('Per Invoice'!M$2:M$1201,$AA377)="","",INDEX('Per Invoice'!M$2:M$1201,$AA377)))</f>
        <v/>
      </c>
      <c r="N377">
        <f>IF($AA377="","",IF(INDEX('Per Invoice'!N$2:N$1201,$AA377)="","",INDEX('Per Invoice'!N$2:N$1201,$AA377)))</f>
        <v/>
      </c>
      <c r="O377">
        <f>IF($AA377="","",IF(INDEX('Per Invoice'!O$2:O$1201,$AA377)="","",INDEX('Per Invoice'!O$2:O$1201,$AA377)))</f>
        <v/>
      </c>
      <c r="P377" s="7">
        <f>IF($AA377="","",IF(INDEX('Per Invoice'!P$2:P$1201,$AA377)="","",INDEX('Per Invoice'!P$2:P$1201,$AA377)))</f>
        <v/>
      </c>
      <c r="Q377">
        <f>IF($AA377="","",IF(INDEX('Per Invoice'!Q$2:Q$1201,$AA377)="","",INDEX('Per Invoice'!Q$2:Q$1201,$AA377)))</f>
        <v/>
      </c>
      <c r="R377" s="7">
        <f>IF($AA377="","",IF(INDEX('Per Invoice'!R$2:R$1201,$AA377)="","",INDEX('Per Invoice'!R$2:R$1201,$AA377)))</f>
        <v/>
      </c>
      <c r="S377" s="7">
        <f>IF($AA377="","",IF(INDEX('Per Invoice'!S$2:S$1201,$AA377)="","",INDEX('Per Invoice'!S$2:S$1201,$AA377)))</f>
        <v/>
      </c>
      <c r="T377">
        <f>IF($AA377="","",IF(INDEX('Per Invoice'!T$2:T$1201,$AA377)="","",INDEX('Per Invoice'!T$2:T$1201,$AA377)))</f>
        <v/>
      </c>
      <c r="U377" s="7">
        <f>IF($AA377="","",IF(INDEX('Per Invoice'!U$2:U$1201,$AA377)="","",INDEX('Per Invoice'!U$2:U$1201,$AA377)))</f>
        <v/>
      </c>
      <c r="V377" s="7">
        <f>IF($AA377="","",IF(INDEX('Per Invoice'!V$2:V$1201,$AA377)="","",INDEX('Per Invoice'!V$2:V$1201,$AA377)))</f>
        <v/>
      </c>
      <c r="W377" s="7">
        <f>IF($AA377="","",IF(INDEX('Per Invoice'!W$2:W$1201,$AA377)="","",INDEX('Per Invoice'!W$2:W$1201,$AA377)))</f>
        <v/>
      </c>
      <c r="X377" s="7">
        <f>IF($AA377="","",IF(INDEX('Per Invoice'!X$2:X$1201,$AA377)="","",INDEX('Per Invoice'!X$2:X$1201,$AA377)))</f>
        <v/>
      </c>
      <c r="Y377" s="7">
        <f>IF($AA377="","",IF(INDEX('Per Invoice'!Y$2:Y$1201,$AA377)="","",INDEX('Per Invoice'!Y$2:Y$1201,$AA377)))</f>
        <v/>
      </c>
      <c r="Z377" s="7">
        <f>IF($AA377="","",IF(INDEX('Per Invoice'!Z$2:Z$1201,$AA377)="","",INDEX('Per Invoice'!Z$2:Z$1201,$AA377)))</f>
        <v/>
      </c>
      <c r="AA377" s="16">
        <f>IFERROR(MATCH(Settings!$C$31&amp;"|"&amp;ROWS($AA$2:$AA377),'Per Invoice'!$AB$2:$AB$1201,0),"")</f>
        <v/>
      </c>
    </row>
    <row r="378">
      <c r="A378">
        <f>IF($AA378="","",IF(INDEX('Per Invoice'!A$2:A$1201,$AA378)="","",INDEX('Per Invoice'!A$2:A$1201,$AA378)))</f>
        <v/>
      </c>
      <c r="B378">
        <f>IF($AA378="","",IF(INDEX('Per Invoice'!B$2:B$1201,$AA378)="","",INDEX('Per Invoice'!B$2:B$1201,$AA378)))</f>
        <v/>
      </c>
      <c r="C378">
        <f>IF($AA378="","",IF(INDEX('Per Invoice'!C$2:C$1201,$AA378)="","",INDEX('Per Invoice'!C$2:C$1201,$AA378)))</f>
        <v/>
      </c>
      <c r="D378">
        <f>IF($AA378="","",IF(INDEX('Per Invoice'!D$2:D$1201,$AA378)="","",INDEX('Per Invoice'!D$2:D$1201,$AA378)))</f>
        <v/>
      </c>
      <c r="E378">
        <f>IF($AA378="","",IF(INDEX('Per Invoice'!E$2:E$1201,$AA378)="","",INDEX('Per Invoice'!E$2:E$1201,$AA378)))</f>
        <v/>
      </c>
      <c r="F378">
        <f>IF($AA378="","",IF(INDEX('Per Invoice'!F$2:F$1201,$AA378)="","",INDEX('Per Invoice'!F$2:F$1201,$AA378)))</f>
        <v/>
      </c>
      <c r="G378">
        <f>IF($AA378="","",IF(INDEX('Per Invoice'!G$2:G$1201,$AA378)="","",INDEX('Per Invoice'!G$2:G$1201,$AA378)))</f>
        <v/>
      </c>
      <c r="H378">
        <f>IF($AA378="","",IF(INDEX('Per Invoice'!H$2:H$1201,$AA378)="","",INDEX('Per Invoice'!H$2:H$1201,$AA378)))</f>
        <v/>
      </c>
      <c r="I378">
        <f>IF($AA378="","",IF(INDEX('Per Invoice'!I$2:I$1201,$AA378)="","",INDEX('Per Invoice'!I$2:I$1201,$AA378)))</f>
        <v/>
      </c>
      <c r="J378">
        <f>IF($AA378="","",IF(INDEX('Per Invoice'!J$2:J$1201,$AA378)="","",INDEX('Per Invoice'!J$2:J$1201,$AA378)))</f>
        <v/>
      </c>
      <c r="K378">
        <f>IF($AA378="","",IF(INDEX('Per Invoice'!K$2:K$1201,$AA378)="","",INDEX('Per Invoice'!K$2:K$1201,$AA378)))</f>
        <v/>
      </c>
      <c r="L378">
        <f>IF($AA378="","",IF(INDEX('Per Invoice'!L$2:L$1201,$AA378)="","",INDEX('Per Invoice'!L$2:L$1201,$AA378)))</f>
        <v/>
      </c>
      <c r="M378">
        <f>IF($AA378="","",IF(INDEX('Per Invoice'!M$2:M$1201,$AA378)="","",INDEX('Per Invoice'!M$2:M$1201,$AA378)))</f>
        <v/>
      </c>
      <c r="N378">
        <f>IF($AA378="","",IF(INDEX('Per Invoice'!N$2:N$1201,$AA378)="","",INDEX('Per Invoice'!N$2:N$1201,$AA378)))</f>
        <v/>
      </c>
      <c r="O378">
        <f>IF($AA378="","",IF(INDEX('Per Invoice'!O$2:O$1201,$AA378)="","",INDEX('Per Invoice'!O$2:O$1201,$AA378)))</f>
        <v/>
      </c>
      <c r="P378" s="7">
        <f>IF($AA378="","",IF(INDEX('Per Invoice'!P$2:P$1201,$AA378)="","",INDEX('Per Invoice'!P$2:P$1201,$AA378)))</f>
        <v/>
      </c>
      <c r="Q378">
        <f>IF($AA378="","",IF(INDEX('Per Invoice'!Q$2:Q$1201,$AA378)="","",INDEX('Per Invoice'!Q$2:Q$1201,$AA378)))</f>
        <v/>
      </c>
      <c r="R378" s="7">
        <f>IF($AA378="","",IF(INDEX('Per Invoice'!R$2:R$1201,$AA378)="","",INDEX('Per Invoice'!R$2:R$1201,$AA378)))</f>
        <v/>
      </c>
      <c r="S378" s="7">
        <f>IF($AA378="","",IF(INDEX('Per Invoice'!S$2:S$1201,$AA378)="","",INDEX('Per Invoice'!S$2:S$1201,$AA378)))</f>
        <v/>
      </c>
      <c r="T378">
        <f>IF($AA378="","",IF(INDEX('Per Invoice'!T$2:T$1201,$AA378)="","",INDEX('Per Invoice'!T$2:T$1201,$AA378)))</f>
        <v/>
      </c>
      <c r="U378" s="7">
        <f>IF($AA378="","",IF(INDEX('Per Invoice'!U$2:U$1201,$AA378)="","",INDEX('Per Invoice'!U$2:U$1201,$AA378)))</f>
        <v/>
      </c>
      <c r="V378" s="7">
        <f>IF($AA378="","",IF(INDEX('Per Invoice'!V$2:V$1201,$AA378)="","",INDEX('Per Invoice'!V$2:V$1201,$AA378)))</f>
        <v/>
      </c>
      <c r="W378" s="7">
        <f>IF($AA378="","",IF(INDEX('Per Invoice'!W$2:W$1201,$AA378)="","",INDEX('Per Invoice'!W$2:W$1201,$AA378)))</f>
        <v/>
      </c>
      <c r="X378" s="7">
        <f>IF($AA378="","",IF(INDEX('Per Invoice'!X$2:X$1201,$AA378)="","",INDEX('Per Invoice'!X$2:X$1201,$AA378)))</f>
        <v/>
      </c>
      <c r="Y378" s="7">
        <f>IF($AA378="","",IF(INDEX('Per Invoice'!Y$2:Y$1201,$AA378)="","",INDEX('Per Invoice'!Y$2:Y$1201,$AA378)))</f>
        <v/>
      </c>
      <c r="Z378" s="7">
        <f>IF($AA378="","",IF(INDEX('Per Invoice'!Z$2:Z$1201,$AA378)="","",INDEX('Per Invoice'!Z$2:Z$1201,$AA378)))</f>
        <v/>
      </c>
      <c r="AA378" s="16">
        <f>IFERROR(MATCH(Settings!$C$31&amp;"|"&amp;ROWS($AA$2:$AA378),'Per Invoice'!$AB$2:$AB$1201,0),"")</f>
        <v/>
      </c>
    </row>
    <row r="379">
      <c r="A379">
        <f>IF($AA379="","",IF(INDEX('Per Invoice'!A$2:A$1201,$AA379)="","",INDEX('Per Invoice'!A$2:A$1201,$AA379)))</f>
        <v/>
      </c>
      <c r="B379">
        <f>IF($AA379="","",IF(INDEX('Per Invoice'!B$2:B$1201,$AA379)="","",INDEX('Per Invoice'!B$2:B$1201,$AA379)))</f>
        <v/>
      </c>
      <c r="C379">
        <f>IF($AA379="","",IF(INDEX('Per Invoice'!C$2:C$1201,$AA379)="","",INDEX('Per Invoice'!C$2:C$1201,$AA379)))</f>
        <v/>
      </c>
      <c r="D379">
        <f>IF($AA379="","",IF(INDEX('Per Invoice'!D$2:D$1201,$AA379)="","",INDEX('Per Invoice'!D$2:D$1201,$AA379)))</f>
        <v/>
      </c>
      <c r="E379">
        <f>IF($AA379="","",IF(INDEX('Per Invoice'!E$2:E$1201,$AA379)="","",INDEX('Per Invoice'!E$2:E$1201,$AA379)))</f>
        <v/>
      </c>
      <c r="F379">
        <f>IF($AA379="","",IF(INDEX('Per Invoice'!F$2:F$1201,$AA379)="","",INDEX('Per Invoice'!F$2:F$1201,$AA379)))</f>
        <v/>
      </c>
      <c r="G379">
        <f>IF($AA379="","",IF(INDEX('Per Invoice'!G$2:G$1201,$AA379)="","",INDEX('Per Invoice'!G$2:G$1201,$AA379)))</f>
        <v/>
      </c>
      <c r="H379">
        <f>IF($AA379="","",IF(INDEX('Per Invoice'!H$2:H$1201,$AA379)="","",INDEX('Per Invoice'!H$2:H$1201,$AA379)))</f>
        <v/>
      </c>
      <c r="I379">
        <f>IF($AA379="","",IF(INDEX('Per Invoice'!I$2:I$1201,$AA379)="","",INDEX('Per Invoice'!I$2:I$1201,$AA379)))</f>
        <v/>
      </c>
      <c r="J379">
        <f>IF($AA379="","",IF(INDEX('Per Invoice'!J$2:J$1201,$AA379)="","",INDEX('Per Invoice'!J$2:J$1201,$AA379)))</f>
        <v/>
      </c>
      <c r="K379">
        <f>IF($AA379="","",IF(INDEX('Per Invoice'!K$2:K$1201,$AA379)="","",INDEX('Per Invoice'!K$2:K$1201,$AA379)))</f>
        <v/>
      </c>
      <c r="L379">
        <f>IF($AA379="","",IF(INDEX('Per Invoice'!L$2:L$1201,$AA379)="","",INDEX('Per Invoice'!L$2:L$1201,$AA379)))</f>
        <v/>
      </c>
      <c r="M379">
        <f>IF($AA379="","",IF(INDEX('Per Invoice'!M$2:M$1201,$AA379)="","",INDEX('Per Invoice'!M$2:M$1201,$AA379)))</f>
        <v/>
      </c>
      <c r="N379">
        <f>IF($AA379="","",IF(INDEX('Per Invoice'!N$2:N$1201,$AA379)="","",INDEX('Per Invoice'!N$2:N$1201,$AA379)))</f>
        <v/>
      </c>
      <c r="O379">
        <f>IF($AA379="","",IF(INDEX('Per Invoice'!O$2:O$1201,$AA379)="","",INDEX('Per Invoice'!O$2:O$1201,$AA379)))</f>
        <v/>
      </c>
      <c r="P379" s="7">
        <f>IF($AA379="","",IF(INDEX('Per Invoice'!P$2:P$1201,$AA379)="","",INDEX('Per Invoice'!P$2:P$1201,$AA379)))</f>
        <v/>
      </c>
      <c r="Q379">
        <f>IF($AA379="","",IF(INDEX('Per Invoice'!Q$2:Q$1201,$AA379)="","",INDEX('Per Invoice'!Q$2:Q$1201,$AA379)))</f>
        <v/>
      </c>
      <c r="R379" s="7">
        <f>IF($AA379="","",IF(INDEX('Per Invoice'!R$2:R$1201,$AA379)="","",INDEX('Per Invoice'!R$2:R$1201,$AA379)))</f>
        <v/>
      </c>
      <c r="S379" s="7">
        <f>IF($AA379="","",IF(INDEX('Per Invoice'!S$2:S$1201,$AA379)="","",INDEX('Per Invoice'!S$2:S$1201,$AA379)))</f>
        <v/>
      </c>
      <c r="T379">
        <f>IF($AA379="","",IF(INDEX('Per Invoice'!T$2:T$1201,$AA379)="","",INDEX('Per Invoice'!T$2:T$1201,$AA379)))</f>
        <v/>
      </c>
      <c r="U379" s="7">
        <f>IF($AA379="","",IF(INDEX('Per Invoice'!U$2:U$1201,$AA379)="","",INDEX('Per Invoice'!U$2:U$1201,$AA379)))</f>
        <v/>
      </c>
      <c r="V379" s="7">
        <f>IF($AA379="","",IF(INDEX('Per Invoice'!V$2:V$1201,$AA379)="","",INDEX('Per Invoice'!V$2:V$1201,$AA379)))</f>
        <v/>
      </c>
      <c r="W379" s="7">
        <f>IF($AA379="","",IF(INDEX('Per Invoice'!W$2:W$1201,$AA379)="","",INDEX('Per Invoice'!W$2:W$1201,$AA379)))</f>
        <v/>
      </c>
      <c r="X379" s="7">
        <f>IF($AA379="","",IF(INDEX('Per Invoice'!X$2:X$1201,$AA379)="","",INDEX('Per Invoice'!X$2:X$1201,$AA379)))</f>
        <v/>
      </c>
      <c r="Y379" s="7">
        <f>IF($AA379="","",IF(INDEX('Per Invoice'!Y$2:Y$1201,$AA379)="","",INDEX('Per Invoice'!Y$2:Y$1201,$AA379)))</f>
        <v/>
      </c>
      <c r="Z379" s="7">
        <f>IF($AA379="","",IF(INDEX('Per Invoice'!Z$2:Z$1201,$AA379)="","",INDEX('Per Invoice'!Z$2:Z$1201,$AA379)))</f>
        <v/>
      </c>
      <c r="AA379" s="16">
        <f>IFERROR(MATCH(Settings!$C$31&amp;"|"&amp;ROWS($AA$2:$AA379),'Per Invoice'!$AB$2:$AB$1201,0),"")</f>
        <v/>
      </c>
    </row>
    <row r="380">
      <c r="A380">
        <f>IF($AA380="","",IF(INDEX('Per Invoice'!A$2:A$1201,$AA380)="","",INDEX('Per Invoice'!A$2:A$1201,$AA380)))</f>
        <v/>
      </c>
      <c r="B380">
        <f>IF($AA380="","",IF(INDEX('Per Invoice'!B$2:B$1201,$AA380)="","",INDEX('Per Invoice'!B$2:B$1201,$AA380)))</f>
        <v/>
      </c>
      <c r="C380">
        <f>IF($AA380="","",IF(INDEX('Per Invoice'!C$2:C$1201,$AA380)="","",INDEX('Per Invoice'!C$2:C$1201,$AA380)))</f>
        <v/>
      </c>
      <c r="D380">
        <f>IF($AA380="","",IF(INDEX('Per Invoice'!D$2:D$1201,$AA380)="","",INDEX('Per Invoice'!D$2:D$1201,$AA380)))</f>
        <v/>
      </c>
      <c r="E380">
        <f>IF($AA380="","",IF(INDEX('Per Invoice'!E$2:E$1201,$AA380)="","",INDEX('Per Invoice'!E$2:E$1201,$AA380)))</f>
        <v/>
      </c>
      <c r="F380">
        <f>IF($AA380="","",IF(INDEX('Per Invoice'!F$2:F$1201,$AA380)="","",INDEX('Per Invoice'!F$2:F$1201,$AA380)))</f>
        <v/>
      </c>
      <c r="G380">
        <f>IF($AA380="","",IF(INDEX('Per Invoice'!G$2:G$1201,$AA380)="","",INDEX('Per Invoice'!G$2:G$1201,$AA380)))</f>
        <v/>
      </c>
      <c r="H380">
        <f>IF($AA380="","",IF(INDEX('Per Invoice'!H$2:H$1201,$AA380)="","",INDEX('Per Invoice'!H$2:H$1201,$AA380)))</f>
        <v/>
      </c>
      <c r="I380">
        <f>IF($AA380="","",IF(INDEX('Per Invoice'!I$2:I$1201,$AA380)="","",INDEX('Per Invoice'!I$2:I$1201,$AA380)))</f>
        <v/>
      </c>
      <c r="J380">
        <f>IF($AA380="","",IF(INDEX('Per Invoice'!J$2:J$1201,$AA380)="","",INDEX('Per Invoice'!J$2:J$1201,$AA380)))</f>
        <v/>
      </c>
      <c r="K380">
        <f>IF($AA380="","",IF(INDEX('Per Invoice'!K$2:K$1201,$AA380)="","",INDEX('Per Invoice'!K$2:K$1201,$AA380)))</f>
        <v/>
      </c>
      <c r="L380">
        <f>IF($AA380="","",IF(INDEX('Per Invoice'!L$2:L$1201,$AA380)="","",INDEX('Per Invoice'!L$2:L$1201,$AA380)))</f>
        <v/>
      </c>
      <c r="M380">
        <f>IF($AA380="","",IF(INDEX('Per Invoice'!M$2:M$1201,$AA380)="","",INDEX('Per Invoice'!M$2:M$1201,$AA380)))</f>
        <v/>
      </c>
      <c r="N380">
        <f>IF($AA380="","",IF(INDEX('Per Invoice'!N$2:N$1201,$AA380)="","",INDEX('Per Invoice'!N$2:N$1201,$AA380)))</f>
        <v/>
      </c>
      <c r="O380">
        <f>IF($AA380="","",IF(INDEX('Per Invoice'!O$2:O$1201,$AA380)="","",INDEX('Per Invoice'!O$2:O$1201,$AA380)))</f>
        <v/>
      </c>
      <c r="P380" s="7">
        <f>IF($AA380="","",IF(INDEX('Per Invoice'!P$2:P$1201,$AA380)="","",INDEX('Per Invoice'!P$2:P$1201,$AA380)))</f>
        <v/>
      </c>
      <c r="Q380">
        <f>IF($AA380="","",IF(INDEX('Per Invoice'!Q$2:Q$1201,$AA380)="","",INDEX('Per Invoice'!Q$2:Q$1201,$AA380)))</f>
        <v/>
      </c>
      <c r="R380" s="7">
        <f>IF($AA380="","",IF(INDEX('Per Invoice'!R$2:R$1201,$AA380)="","",INDEX('Per Invoice'!R$2:R$1201,$AA380)))</f>
        <v/>
      </c>
      <c r="S380" s="7">
        <f>IF($AA380="","",IF(INDEX('Per Invoice'!S$2:S$1201,$AA380)="","",INDEX('Per Invoice'!S$2:S$1201,$AA380)))</f>
        <v/>
      </c>
      <c r="T380">
        <f>IF($AA380="","",IF(INDEX('Per Invoice'!T$2:T$1201,$AA380)="","",INDEX('Per Invoice'!T$2:T$1201,$AA380)))</f>
        <v/>
      </c>
      <c r="U380" s="7">
        <f>IF($AA380="","",IF(INDEX('Per Invoice'!U$2:U$1201,$AA380)="","",INDEX('Per Invoice'!U$2:U$1201,$AA380)))</f>
        <v/>
      </c>
      <c r="V380" s="7">
        <f>IF($AA380="","",IF(INDEX('Per Invoice'!V$2:V$1201,$AA380)="","",INDEX('Per Invoice'!V$2:V$1201,$AA380)))</f>
        <v/>
      </c>
      <c r="W380" s="7">
        <f>IF($AA380="","",IF(INDEX('Per Invoice'!W$2:W$1201,$AA380)="","",INDEX('Per Invoice'!W$2:W$1201,$AA380)))</f>
        <v/>
      </c>
      <c r="X380" s="7">
        <f>IF($AA380="","",IF(INDEX('Per Invoice'!X$2:X$1201,$AA380)="","",INDEX('Per Invoice'!X$2:X$1201,$AA380)))</f>
        <v/>
      </c>
      <c r="Y380" s="7">
        <f>IF($AA380="","",IF(INDEX('Per Invoice'!Y$2:Y$1201,$AA380)="","",INDEX('Per Invoice'!Y$2:Y$1201,$AA380)))</f>
        <v/>
      </c>
      <c r="Z380" s="7">
        <f>IF($AA380="","",IF(INDEX('Per Invoice'!Z$2:Z$1201,$AA380)="","",INDEX('Per Invoice'!Z$2:Z$1201,$AA380)))</f>
        <v/>
      </c>
      <c r="AA380" s="16">
        <f>IFERROR(MATCH(Settings!$C$31&amp;"|"&amp;ROWS($AA$2:$AA380),'Per Invoice'!$AB$2:$AB$1201,0),"")</f>
        <v/>
      </c>
    </row>
    <row r="381">
      <c r="A381">
        <f>IF($AA381="","",IF(INDEX('Per Invoice'!A$2:A$1201,$AA381)="","",INDEX('Per Invoice'!A$2:A$1201,$AA381)))</f>
        <v/>
      </c>
      <c r="B381">
        <f>IF($AA381="","",IF(INDEX('Per Invoice'!B$2:B$1201,$AA381)="","",INDEX('Per Invoice'!B$2:B$1201,$AA381)))</f>
        <v/>
      </c>
      <c r="C381">
        <f>IF($AA381="","",IF(INDEX('Per Invoice'!C$2:C$1201,$AA381)="","",INDEX('Per Invoice'!C$2:C$1201,$AA381)))</f>
        <v/>
      </c>
      <c r="D381">
        <f>IF($AA381="","",IF(INDEX('Per Invoice'!D$2:D$1201,$AA381)="","",INDEX('Per Invoice'!D$2:D$1201,$AA381)))</f>
        <v/>
      </c>
      <c r="E381">
        <f>IF($AA381="","",IF(INDEX('Per Invoice'!E$2:E$1201,$AA381)="","",INDEX('Per Invoice'!E$2:E$1201,$AA381)))</f>
        <v/>
      </c>
      <c r="F381">
        <f>IF($AA381="","",IF(INDEX('Per Invoice'!F$2:F$1201,$AA381)="","",INDEX('Per Invoice'!F$2:F$1201,$AA381)))</f>
        <v/>
      </c>
      <c r="G381">
        <f>IF($AA381="","",IF(INDEX('Per Invoice'!G$2:G$1201,$AA381)="","",INDEX('Per Invoice'!G$2:G$1201,$AA381)))</f>
        <v/>
      </c>
      <c r="H381">
        <f>IF($AA381="","",IF(INDEX('Per Invoice'!H$2:H$1201,$AA381)="","",INDEX('Per Invoice'!H$2:H$1201,$AA381)))</f>
        <v/>
      </c>
      <c r="I381">
        <f>IF($AA381="","",IF(INDEX('Per Invoice'!I$2:I$1201,$AA381)="","",INDEX('Per Invoice'!I$2:I$1201,$AA381)))</f>
        <v/>
      </c>
      <c r="J381">
        <f>IF($AA381="","",IF(INDEX('Per Invoice'!J$2:J$1201,$AA381)="","",INDEX('Per Invoice'!J$2:J$1201,$AA381)))</f>
        <v/>
      </c>
      <c r="K381">
        <f>IF($AA381="","",IF(INDEX('Per Invoice'!K$2:K$1201,$AA381)="","",INDEX('Per Invoice'!K$2:K$1201,$AA381)))</f>
        <v/>
      </c>
      <c r="L381">
        <f>IF($AA381="","",IF(INDEX('Per Invoice'!L$2:L$1201,$AA381)="","",INDEX('Per Invoice'!L$2:L$1201,$AA381)))</f>
        <v/>
      </c>
      <c r="M381">
        <f>IF($AA381="","",IF(INDEX('Per Invoice'!M$2:M$1201,$AA381)="","",INDEX('Per Invoice'!M$2:M$1201,$AA381)))</f>
        <v/>
      </c>
      <c r="N381">
        <f>IF($AA381="","",IF(INDEX('Per Invoice'!N$2:N$1201,$AA381)="","",INDEX('Per Invoice'!N$2:N$1201,$AA381)))</f>
        <v/>
      </c>
      <c r="O381">
        <f>IF($AA381="","",IF(INDEX('Per Invoice'!O$2:O$1201,$AA381)="","",INDEX('Per Invoice'!O$2:O$1201,$AA381)))</f>
        <v/>
      </c>
      <c r="P381" s="7">
        <f>IF($AA381="","",IF(INDEX('Per Invoice'!P$2:P$1201,$AA381)="","",INDEX('Per Invoice'!P$2:P$1201,$AA381)))</f>
        <v/>
      </c>
      <c r="Q381">
        <f>IF($AA381="","",IF(INDEX('Per Invoice'!Q$2:Q$1201,$AA381)="","",INDEX('Per Invoice'!Q$2:Q$1201,$AA381)))</f>
        <v/>
      </c>
      <c r="R381" s="7">
        <f>IF($AA381="","",IF(INDEX('Per Invoice'!R$2:R$1201,$AA381)="","",INDEX('Per Invoice'!R$2:R$1201,$AA381)))</f>
        <v/>
      </c>
      <c r="S381" s="7">
        <f>IF($AA381="","",IF(INDEX('Per Invoice'!S$2:S$1201,$AA381)="","",INDEX('Per Invoice'!S$2:S$1201,$AA381)))</f>
        <v/>
      </c>
      <c r="T381">
        <f>IF($AA381="","",IF(INDEX('Per Invoice'!T$2:T$1201,$AA381)="","",INDEX('Per Invoice'!T$2:T$1201,$AA381)))</f>
        <v/>
      </c>
      <c r="U381" s="7">
        <f>IF($AA381="","",IF(INDEX('Per Invoice'!U$2:U$1201,$AA381)="","",INDEX('Per Invoice'!U$2:U$1201,$AA381)))</f>
        <v/>
      </c>
      <c r="V381" s="7">
        <f>IF($AA381="","",IF(INDEX('Per Invoice'!V$2:V$1201,$AA381)="","",INDEX('Per Invoice'!V$2:V$1201,$AA381)))</f>
        <v/>
      </c>
      <c r="W381" s="7">
        <f>IF($AA381="","",IF(INDEX('Per Invoice'!W$2:W$1201,$AA381)="","",INDEX('Per Invoice'!W$2:W$1201,$AA381)))</f>
        <v/>
      </c>
      <c r="X381" s="7">
        <f>IF($AA381="","",IF(INDEX('Per Invoice'!X$2:X$1201,$AA381)="","",INDEX('Per Invoice'!X$2:X$1201,$AA381)))</f>
        <v/>
      </c>
      <c r="Y381" s="7">
        <f>IF($AA381="","",IF(INDEX('Per Invoice'!Y$2:Y$1201,$AA381)="","",INDEX('Per Invoice'!Y$2:Y$1201,$AA381)))</f>
        <v/>
      </c>
      <c r="Z381" s="7">
        <f>IF($AA381="","",IF(INDEX('Per Invoice'!Z$2:Z$1201,$AA381)="","",INDEX('Per Invoice'!Z$2:Z$1201,$AA381)))</f>
        <v/>
      </c>
      <c r="AA381" s="16">
        <f>IFERROR(MATCH(Settings!$C$31&amp;"|"&amp;ROWS($AA$2:$AA381),'Per Invoice'!$AB$2:$AB$1201,0),"")</f>
        <v/>
      </c>
    </row>
    <row r="382">
      <c r="A382">
        <f>IF($AA382="","",IF(INDEX('Per Invoice'!A$2:A$1201,$AA382)="","",INDEX('Per Invoice'!A$2:A$1201,$AA382)))</f>
        <v/>
      </c>
      <c r="B382">
        <f>IF($AA382="","",IF(INDEX('Per Invoice'!B$2:B$1201,$AA382)="","",INDEX('Per Invoice'!B$2:B$1201,$AA382)))</f>
        <v/>
      </c>
      <c r="C382">
        <f>IF($AA382="","",IF(INDEX('Per Invoice'!C$2:C$1201,$AA382)="","",INDEX('Per Invoice'!C$2:C$1201,$AA382)))</f>
        <v/>
      </c>
      <c r="D382">
        <f>IF($AA382="","",IF(INDEX('Per Invoice'!D$2:D$1201,$AA382)="","",INDEX('Per Invoice'!D$2:D$1201,$AA382)))</f>
        <v/>
      </c>
      <c r="E382">
        <f>IF($AA382="","",IF(INDEX('Per Invoice'!E$2:E$1201,$AA382)="","",INDEX('Per Invoice'!E$2:E$1201,$AA382)))</f>
        <v/>
      </c>
      <c r="F382">
        <f>IF($AA382="","",IF(INDEX('Per Invoice'!F$2:F$1201,$AA382)="","",INDEX('Per Invoice'!F$2:F$1201,$AA382)))</f>
        <v/>
      </c>
      <c r="G382">
        <f>IF($AA382="","",IF(INDEX('Per Invoice'!G$2:G$1201,$AA382)="","",INDEX('Per Invoice'!G$2:G$1201,$AA382)))</f>
        <v/>
      </c>
      <c r="H382">
        <f>IF($AA382="","",IF(INDEX('Per Invoice'!H$2:H$1201,$AA382)="","",INDEX('Per Invoice'!H$2:H$1201,$AA382)))</f>
        <v/>
      </c>
      <c r="I382">
        <f>IF($AA382="","",IF(INDEX('Per Invoice'!I$2:I$1201,$AA382)="","",INDEX('Per Invoice'!I$2:I$1201,$AA382)))</f>
        <v/>
      </c>
      <c r="J382">
        <f>IF($AA382="","",IF(INDEX('Per Invoice'!J$2:J$1201,$AA382)="","",INDEX('Per Invoice'!J$2:J$1201,$AA382)))</f>
        <v/>
      </c>
      <c r="K382">
        <f>IF($AA382="","",IF(INDEX('Per Invoice'!K$2:K$1201,$AA382)="","",INDEX('Per Invoice'!K$2:K$1201,$AA382)))</f>
        <v/>
      </c>
      <c r="L382">
        <f>IF($AA382="","",IF(INDEX('Per Invoice'!L$2:L$1201,$AA382)="","",INDEX('Per Invoice'!L$2:L$1201,$AA382)))</f>
        <v/>
      </c>
      <c r="M382">
        <f>IF($AA382="","",IF(INDEX('Per Invoice'!M$2:M$1201,$AA382)="","",INDEX('Per Invoice'!M$2:M$1201,$AA382)))</f>
        <v/>
      </c>
      <c r="N382">
        <f>IF($AA382="","",IF(INDEX('Per Invoice'!N$2:N$1201,$AA382)="","",INDEX('Per Invoice'!N$2:N$1201,$AA382)))</f>
        <v/>
      </c>
      <c r="O382">
        <f>IF($AA382="","",IF(INDEX('Per Invoice'!O$2:O$1201,$AA382)="","",INDEX('Per Invoice'!O$2:O$1201,$AA382)))</f>
        <v/>
      </c>
      <c r="P382" s="7">
        <f>IF($AA382="","",IF(INDEX('Per Invoice'!P$2:P$1201,$AA382)="","",INDEX('Per Invoice'!P$2:P$1201,$AA382)))</f>
        <v/>
      </c>
      <c r="Q382">
        <f>IF($AA382="","",IF(INDEX('Per Invoice'!Q$2:Q$1201,$AA382)="","",INDEX('Per Invoice'!Q$2:Q$1201,$AA382)))</f>
        <v/>
      </c>
      <c r="R382" s="7">
        <f>IF($AA382="","",IF(INDEX('Per Invoice'!R$2:R$1201,$AA382)="","",INDEX('Per Invoice'!R$2:R$1201,$AA382)))</f>
        <v/>
      </c>
      <c r="S382" s="7">
        <f>IF($AA382="","",IF(INDEX('Per Invoice'!S$2:S$1201,$AA382)="","",INDEX('Per Invoice'!S$2:S$1201,$AA382)))</f>
        <v/>
      </c>
      <c r="T382">
        <f>IF($AA382="","",IF(INDEX('Per Invoice'!T$2:T$1201,$AA382)="","",INDEX('Per Invoice'!T$2:T$1201,$AA382)))</f>
        <v/>
      </c>
      <c r="U382" s="7">
        <f>IF($AA382="","",IF(INDEX('Per Invoice'!U$2:U$1201,$AA382)="","",INDEX('Per Invoice'!U$2:U$1201,$AA382)))</f>
        <v/>
      </c>
      <c r="V382" s="7">
        <f>IF($AA382="","",IF(INDEX('Per Invoice'!V$2:V$1201,$AA382)="","",INDEX('Per Invoice'!V$2:V$1201,$AA382)))</f>
        <v/>
      </c>
      <c r="W382" s="7">
        <f>IF($AA382="","",IF(INDEX('Per Invoice'!W$2:W$1201,$AA382)="","",INDEX('Per Invoice'!W$2:W$1201,$AA382)))</f>
        <v/>
      </c>
      <c r="X382" s="7">
        <f>IF($AA382="","",IF(INDEX('Per Invoice'!X$2:X$1201,$AA382)="","",INDEX('Per Invoice'!X$2:X$1201,$AA382)))</f>
        <v/>
      </c>
      <c r="Y382" s="7">
        <f>IF($AA382="","",IF(INDEX('Per Invoice'!Y$2:Y$1201,$AA382)="","",INDEX('Per Invoice'!Y$2:Y$1201,$AA382)))</f>
        <v/>
      </c>
      <c r="Z382" s="7">
        <f>IF($AA382="","",IF(INDEX('Per Invoice'!Z$2:Z$1201,$AA382)="","",INDEX('Per Invoice'!Z$2:Z$1201,$AA382)))</f>
        <v/>
      </c>
      <c r="AA382" s="16">
        <f>IFERROR(MATCH(Settings!$C$31&amp;"|"&amp;ROWS($AA$2:$AA382),'Per Invoice'!$AB$2:$AB$1201,0),"")</f>
        <v/>
      </c>
    </row>
    <row r="383">
      <c r="A383">
        <f>IF($AA383="","",IF(INDEX('Per Invoice'!A$2:A$1201,$AA383)="","",INDEX('Per Invoice'!A$2:A$1201,$AA383)))</f>
        <v/>
      </c>
      <c r="B383">
        <f>IF($AA383="","",IF(INDEX('Per Invoice'!B$2:B$1201,$AA383)="","",INDEX('Per Invoice'!B$2:B$1201,$AA383)))</f>
        <v/>
      </c>
      <c r="C383">
        <f>IF($AA383="","",IF(INDEX('Per Invoice'!C$2:C$1201,$AA383)="","",INDEX('Per Invoice'!C$2:C$1201,$AA383)))</f>
        <v/>
      </c>
      <c r="D383">
        <f>IF($AA383="","",IF(INDEX('Per Invoice'!D$2:D$1201,$AA383)="","",INDEX('Per Invoice'!D$2:D$1201,$AA383)))</f>
        <v/>
      </c>
      <c r="E383">
        <f>IF($AA383="","",IF(INDEX('Per Invoice'!E$2:E$1201,$AA383)="","",INDEX('Per Invoice'!E$2:E$1201,$AA383)))</f>
        <v/>
      </c>
      <c r="F383">
        <f>IF($AA383="","",IF(INDEX('Per Invoice'!F$2:F$1201,$AA383)="","",INDEX('Per Invoice'!F$2:F$1201,$AA383)))</f>
        <v/>
      </c>
      <c r="G383">
        <f>IF($AA383="","",IF(INDEX('Per Invoice'!G$2:G$1201,$AA383)="","",INDEX('Per Invoice'!G$2:G$1201,$AA383)))</f>
        <v/>
      </c>
      <c r="H383">
        <f>IF($AA383="","",IF(INDEX('Per Invoice'!H$2:H$1201,$AA383)="","",INDEX('Per Invoice'!H$2:H$1201,$AA383)))</f>
        <v/>
      </c>
      <c r="I383">
        <f>IF($AA383="","",IF(INDEX('Per Invoice'!I$2:I$1201,$AA383)="","",INDEX('Per Invoice'!I$2:I$1201,$AA383)))</f>
        <v/>
      </c>
      <c r="J383">
        <f>IF($AA383="","",IF(INDEX('Per Invoice'!J$2:J$1201,$AA383)="","",INDEX('Per Invoice'!J$2:J$1201,$AA383)))</f>
        <v/>
      </c>
      <c r="K383">
        <f>IF($AA383="","",IF(INDEX('Per Invoice'!K$2:K$1201,$AA383)="","",INDEX('Per Invoice'!K$2:K$1201,$AA383)))</f>
        <v/>
      </c>
      <c r="L383">
        <f>IF($AA383="","",IF(INDEX('Per Invoice'!L$2:L$1201,$AA383)="","",INDEX('Per Invoice'!L$2:L$1201,$AA383)))</f>
        <v/>
      </c>
      <c r="M383">
        <f>IF($AA383="","",IF(INDEX('Per Invoice'!M$2:M$1201,$AA383)="","",INDEX('Per Invoice'!M$2:M$1201,$AA383)))</f>
        <v/>
      </c>
      <c r="N383">
        <f>IF($AA383="","",IF(INDEX('Per Invoice'!N$2:N$1201,$AA383)="","",INDEX('Per Invoice'!N$2:N$1201,$AA383)))</f>
        <v/>
      </c>
      <c r="O383">
        <f>IF($AA383="","",IF(INDEX('Per Invoice'!O$2:O$1201,$AA383)="","",INDEX('Per Invoice'!O$2:O$1201,$AA383)))</f>
        <v/>
      </c>
      <c r="P383" s="7">
        <f>IF($AA383="","",IF(INDEX('Per Invoice'!P$2:P$1201,$AA383)="","",INDEX('Per Invoice'!P$2:P$1201,$AA383)))</f>
        <v/>
      </c>
      <c r="Q383">
        <f>IF($AA383="","",IF(INDEX('Per Invoice'!Q$2:Q$1201,$AA383)="","",INDEX('Per Invoice'!Q$2:Q$1201,$AA383)))</f>
        <v/>
      </c>
      <c r="R383" s="7">
        <f>IF($AA383="","",IF(INDEX('Per Invoice'!R$2:R$1201,$AA383)="","",INDEX('Per Invoice'!R$2:R$1201,$AA383)))</f>
        <v/>
      </c>
      <c r="S383" s="7">
        <f>IF($AA383="","",IF(INDEX('Per Invoice'!S$2:S$1201,$AA383)="","",INDEX('Per Invoice'!S$2:S$1201,$AA383)))</f>
        <v/>
      </c>
      <c r="T383">
        <f>IF($AA383="","",IF(INDEX('Per Invoice'!T$2:T$1201,$AA383)="","",INDEX('Per Invoice'!T$2:T$1201,$AA383)))</f>
        <v/>
      </c>
      <c r="U383" s="7">
        <f>IF($AA383="","",IF(INDEX('Per Invoice'!U$2:U$1201,$AA383)="","",INDEX('Per Invoice'!U$2:U$1201,$AA383)))</f>
        <v/>
      </c>
      <c r="V383" s="7">
        <f>IF($AA383="","",IF(INDEX('Per Invoice'!V$2:V$1201,$AA383)="","",INDEX('Per Invoice'!V$2:V$1201,$AA383)))</f>
        <v/>
      </c>
      <c r="W383" s="7">
        <f>IF($AA383="","",IF(INDEX('Per Invoice'!W$2:W$1201,$AA383)="","",INDEX('Per Invoice'!W$2:W$1201,$AA383)))</f>
        <v/>
      </c>
      <c r="X383" s="7">
        <f>IF($AA383="","",IF(INDEX('Per Invoice'!X$2:X$1201,$AA383)="","",INDEX('Per Invoice'!X$2:X$1201,$AA383)))</f>
        <v/>
      </c>
      <c r="Y383" s="7">
        <f>IF($AA383="","",IF(INDEX('Per Invoice'!Y$2:Y$1201,$AA383)="","",INDEX('Per Invoice'!Y$2:Y$1201,$AA383)))</f>
        <v/>
      </c>
      <c r="Z383" s="7">
        <f>IF($AA383="","",IF(INDEX('Per Invoice'!Z$2:Z$1201,$AA383)="","",INDEX('Per Invoice'!Z$2:Z$1201,$AA383)))</f>
        <v/>
      </c>
      <c r="AA383" s="16">
        <f>IFERROR(MATCH(Settings!$C$31&amp;"|"&amp;ROWS($AA$2:$AA383),'Per Invoice'!$AB$2:$AB$1201,0),"")</f>
        <v/>
      </c>
    </row>
    <row r="384">
      <c r="A384">
        <f>IF($AA384="","",IF(INDEX('Per Invoice'!A$2:A$1201,$AA384)="","",INDEX('Per Invoice'!A$2:A$1201,$AA384)))</f>
        <v/>
      </c>
      <c r="B384">
        <f>IF($AA384="","",IF(INDEX('Per Invoice'!B$2:B$1201,$AA384)="","",INDEX('Per Invoice'!B$2:B$1201,$AA384)))</f>
        <v/>
      </c>
      <c r="C384">
        <f>IF($AA384="","",IF(INDEX('Per Invoice'!C$2:C$1201,$AA384)="","",INDEX('Per Invoice'!C$2:C$1201,$AA384)))</f>
        <v/>
      </c>
      <c r="D384">
        <f>IF($AA384="","",IF(INDEX('Per Invoice'!D$2:D$1201,$AA384)="","",INDEX('Per Invoice'!D$2:D$1201,$AA384)))</f>
        <v/>
      </c>
      <c r="E384">
        <f>IF($AA384="","",IF(INDEX('Per Invoice'!E$2:E$1201,$AA384)="","",INDEX('Per Invoice'!E$2:E$1201,$AA384)))</f>
        <v/>
      </c>
      <c r="F384">
        <f>IF($AA384="","",IF(INDEX('Per Invoice'!F$2:F$1201,$AA384)="","",INDEX('Per Invoice'!F$2:F$1201,$AA384)))</f>
        <v/>
      </c>
      <c r="G384">
        <f>IF($AA384="","",IF(INDEX('Per Invoice'!G$2:G$1201,$AA384)="","",INDEX('Per Invoice'!G$2:G$1201,$AA384)))</f>
        <v/>
      </c>
      <c r="H384">
        <f>IF($AA384="","",IF(INDEX('Per Invoice'!H$2:H$1201,$AA384)="","",INDEX('Per Invoice'!H$2:H$1201,$AA384)))</f>
        <v/>
      </c>
      <c r="I384">
        <f>IF($AA384="","",IF(INDEX('Per Invoice'!I$2:I$1201,$AA384)="","",INDEX('Per Invoice'!I$2:I$1201,$AA384)))</f>
        <v/>
      </c>
      <c r="J384">
        <f>IF($AA384="","",IF(INDEX('Per Invoice'!J$2:J$1201,$AA384)="","",INDEX('Per Invoice'!J$2:J$1201,$AA384)))</f>
        <v/>
      </c>
      <c r="K384">
        <f>IF($AA384="","",IF(INDEX('Per Invoice'!K$2:K$1201,$AA384)="","",INDEX('Per Invoice'!K$2:K$1201,$AA384)))</f>
        <v/>
      </c>
      <c r="L384">
        <f>IF($AA384="","",IF(INDEX('Per Invoice'!L$2:L$1201,$AA384)="","",INDEX('Per Invoice'!L$2:L$1201,$AA384)))</f>
        <v/>
      </c>
      <c r="M384">
        <f>IF($AA384="","",IF(INDEX('Per Invoice'!M$2:M$1201,$AA384)="","",INDEX('Per Invoice'!M$2:M$1201,$AA384)))</f>
        <v/>
      </c>
      <c r="N384">
        <f>IF($AA384="","",IF(INDEX('Per Invoice'!N$2:N$1201,$AA384)="","",INDEX('Per Invoice'!N$2:N$1201,$AA384)))</f>
        <v/>
      </c>
      <c r="O384">
        <f>IF($AA384="","",IF(INDEX('Per Invoice'!O$2:O$1201,$AA384)="","",INDEX('Per Invoice'!O$2:O$1201,$AA384)))</f>
        <v/>
      </c>
      <c r="P384" s="7">
        <f>IF($AA384="","",IF(INDEX('Per Invoice'!P$2:P$1201,$AA384)="","",INDEX('Per Invoice'!P$2:P$1201,$AA384)))</f>
        <v/>
      </c>
      <c r="Q384">
        <f>IF($AA384="","",IF(INDEX('Per Invoice'!Q$2:Q$1201,$AA384)="","",INDEX('Per Invoice'!Q$2:Q$1201,$AA384)))</f>
        <v/>
      </c>
      <c r="R384" s="7">
        <f>IF($AA384="","",IF(INDEX('Per Invoice'!R$2:R$1201,$AA384)="","",INDEX('Per Invoice'!R$2:R$1201,$AA384)))</f>
        <v/>
      </c>
      <c r="S384" s="7">
        <f>IF($AA384="","",IF(INDEX('Per Invoice'!S$2:S$1201,$AA384)="","",INDEX('Per Invoice'!S$2:S$1201,$AA384)))</f>
        <v/>
      </c>
      <c r="T384">
        <f>IF($AA384="","",IF(INDEX('Per Invoice'!T$2:T$1201,$AA384)="","",INDEX('Per Invoice'!T$2:T$1201,$AA384)))</f>
        <v/>
      </c>
      <c r="U384" s="7">
        <f>IF($AA384="","",IF(INDEX('Per Invoice'!U$2:U$1201,$AA384)="","",INDEX('Per Invoice'!U$2:U$1201,$AA384)))</f>
        <v/>
      </c>
      <c r="V384" s="7">
        <f>IF($AA384="","",IF(INDEX('Per Invoice'!V$2:V$1201,$AA384)="","",INDEX('Per Invoice'!V$2:V$1201,$AA384)))</f>
        <v/>
      </c>
      <c r="W384" s="7">
        <f>IF($AA384="","",IF(INDEX('Per Invoice'!W$2:W$1201,$AA384)="","",INDEX('Per Invoice'!W$2:W$1201,$AA384)))</f>
        <v/>
      </c>
      <c r="X384" s="7">
        <f>IF($AA384="","",IF(INDEX('Per Invoice'!X$2:X$1201,$AA384)="","",INDEX('Per Invoice'!X$2:X$1201,$AA384)))</f>
        <v/>
      </c>
      <c r="Y384" s="7">
        <f>IF($AA384="","",IF(INDEX('Per Invoice'!Y$2:Y$1201,$AA384)="","",INDEX('Per Invoice'!Y$2:Y$1201,$AA384)))</f>
        <v/>
      </c>
      <c r="Z384" s="7">
        <f>IF($AA384="","",IF(INDEX('Per Invoice'!Z$2:Z$1201,$AA384)="","",INDEX('Per Invoice'!Z$2:Z$1201,$AA384)))</f>
        <v/>
      </c>
      <c r="AA384" s="16">
        <f>IFERROR(MATCH(Settings!$C$31&amp;"|"&amp;ROWS($AA$2:$AA384),'Per Invoice'!$AB$2:$AB$1201,0),"")</f>
        <v/>
      </c>
    </row>
    <row r="385">
      <c r="A385">
        <f>IF($AA385="","",IF(INDEX('Per Invoice'!A$2:A$1201,$AA385)="","",INDEX('Per Invoice'!A$2:A$1201,$AA385)))</f>
        <v/>
      </c>
      <c r="B385">
        <f>IF($AA385="","",IF(INDEX('Per Invoice'!B$2:B$1201,$AA385)="","",INDEX('Per Invoice'!B$2:B$1201,$AA385)))</f>
        <v/>
      </c>
      <c r="C385">
        <f>IF($AA385="","",IF(INDEX('Per Invoice'!C$2:C$1201,$AA385)="","",INDEX('Per Invoice'!C$2:C$1201,$AA385)))</f>
        <v/>
      </c>
      <c r="D385">
        <f>IF($AA385="","",IF(INDEX('Per Invoice'!D$2:D$1201,$AA385)="","",INDEX('Per Invoice'!D$2:D$1201,$AA385)))</f>
        <v/>
      </c>
      <c r="E385">
        <f>IF($AA385="","",IF(INDEX('Per Invoice'!E$2:E$1201,$AA385)="","",INDEX('Per Invoice'!E$2:E$1201,$AA385)))</f>
        <v/>
      </c>
      <c r="F385">
        <f>IF($AA385="","",IF(INDEX('Per Invoice'!F$2:F$1201,$AA385)="","",INDEX('Per Invoice'!F$2:F$1201,$AA385)))</f>
        <v/>
      </c>
      <c r="G385">
        <f>IF($AA385="","",IF(INDEX('Per Invoice'!G$2:G$1201,$AA385)="","",INDEX('Per Invoice'!G$2:G$1201,$AA385)))</f>
        <v/>
      </c>
      <c r="H385">
        <f>IF($AA385="","",IF(INDEX('Per Invoice'!H$2:H$1201,$AA385)="","",INDEX('Per Invoice'!H$2:H$1201,$AA385)))</f>
        <v/>
      </c>
      <c r="I385">
        <f>IF($AA385="","",IF(INDEX('Per Invoice'!I$2:I$1201,$AA385)="","",INDEX('Per Invoice'!I$2:I$1201,$AA385)))</f>
        <v/>
      </c>
      <c r="J385">
        <f>IF($AA385="","",IF(INDEX('Per Invoice'!J$2:J$1201,$AA385)="","",INDEX('Per Invoice'!J$2:J$1201,$AA385)))</f>
        <v/>
      </c>
      <c r="K385">
        <f>IF($AA385="","",IF(INDEX('Per Invoice'!K$2:K$1201,$AA385)="","",INDEX('Per Invoice'!K$2:K$1201,$AA385)))</f>
        <v/>
      </c>
      <c r="L385">
        <f>IF($AA385="","",IF(INDEX('Per Invoice'!L$2:L$1201,$AA385)="","",INDEX('Per Invoice'!L$2:L$1201,$AA385)))</f>
        <v/>
      </c>
      <c r="M385">
        <f>IF($AA385="","",IF(INDEX('Per Invoice'!M$2:M$1201,$AA385)="","",INDEX('Per Invoice'!M$2:M$1201,$AA385)))</f>
        <v/>
      </c>
      <c r="N385">
        <f>IF($AA385="","",IF(INDEX('Per Invoice'!N$2:N$1201,$AA385)="","",INDEX('Per Invoice'!N$2:N$1201,$AA385)))</f>
        <v/>
      </c>
      <c r="O385">
        <f>IF($AA385="","",IF(INDEX('Per Invoice'!O$2:O$1201,$AA385)="","",INDEX('Per Invoice'!O$2:O$1201,$AA385)))</f>
        <v/>
      </c>
      <c r="P385" s="7">
        <f>IF($AA385="","",IF(INDEX('Per Invoice'!P$2:P$1201,$AA385)="","",INDEX('Per Invoice'!P$2:P$1201,$AA385)))</f>
        <v/>
      </c>
      <c r="Q385">
        <f>IF($AA385="","",IF(INDEX('Per Invoice'!Q$2:Q$1201,$AA385)="","",INDEX('Per Invoice'!Q$2:Q$1201,$AA385)))</f>
        <v/>
      </c>
      <c r="R385" s="7">
        <f>IF($AA385="","",IF(INDEX('Per Invoice'!R$2:R$1201,$AA385)="","",INDEX('Per Invoice'!R$2:R$1201,$AA385)))</f>
        <v/>
      </c>
      <c r="S385" s="7">
        <f>IF($AA385="","",IF(INDEX('Per Invoice'!S$2:S$1201,$AA385)="","",INDEX('Per Invoice'!S$2:S$1201,$AA385)))</f>
        <v/>
      </c>
      <c r="T385">
        <f>IF($AA385="","",IF(INDEX('Per Invoice'!T$2:T$1201,$AA385)="","",INDEX('Per Invoice'!T$2:T$1201,$AA385)))</f>
        <v/>
      </c>
      <c r="U385" s="7">
        <f>IF($AA385="","",IF(INDEX('Per Invoice'!U$2:U$1201,$AA385)="","",INDEX('Per Invoice'!U$2:U$1201,$AA385)))</f>
        <v/>
      </c>
      <c r="V385" s="7">
        <f>IF($AA385="","",IF(INDEX('Per Invoice'!V$2:V$1201,$AA385)="","",INDEX('Per Invoice'!V$2:V$1201,$AA385)))</f>
        <v/>
      </c>
      <c r="W385" s="7">
        <f>IF($AA385="","",IF(INDEX('Per Invoice'!W$2:W$1201,$AA385)="","",INDEX('Per Invoice'!W$2:W$1201,$AA385)))</f>
        <v/>
      </c>
      <c r="X385" s="7">
        <f>IF($AA385="","",IF(INDEX('Per Invoice'!X$2:X$1201,$AA385)="","",INDEX('Per Invoice'!X$2:X$1201,$AA385)))</f>
        <v/>
      </c>
      <c r="Y385" s="7">
        <f>IF($AA385="","",IF(INDEX('Per Invoice'!Y$2:Y$1201,$AA385)="","",INDEX('Per Invoice'!Y$2:Y$1201,$AA385)))</f>
        <v/>
      </c>
      <c r="Z385" s="7">
        <f>IF($AA385="","",IF(INDEX('Per Invoice'!Z$2:Z$1201,$AA385)="","",INDEX('Per Invoice'!Z$2:Z$1201,$AA385)))</f>
        <v/>
      </c>
      <c r="AA385" s="16">
        <f>IFERROR(MATCH(Settings!$C$31&amp;"|"&amp;ROWS($AA$2:$AA385),'Per Invoice'!$AB$2:$AB$1201,0),"")</f>
        <v/>
      </c>
    </row>
    <row r="386">
      <c r="A386">
        <f>IF($AA386="","",IF(INDEX('Per Invoice'!A$2:A$1201,$AA386)="","",INDEX('Per Invoice'!A$2:A$1201,$AA386)))</f>
        <v/>
      </c>
      <c r="B386">
        <f>IF($AA386="","",IF(INDEX('Per Invoice'!B$2:B$1201,$AA386)="","",INDEX('Per Invoice'!B$2:B$1201,$AA386)))</f>
        <v/>
      </c>
      <c r="C386">
        <f>IF($AA386="","",IF(INDEX('Per Invoice'!C$2:C$1201,$AA386)="","",INDEX('Per Invoice'!C$2:C$1201,$AA386)))</f>
        <v/>
      </c>
      <c r="D386">
        <f>IF($AA386="","",IF(INDEX('Per Invoice'!D$2:D$1201,$AA386)="","",INDEX('Per Invoice'!D$2:D$1201,$AA386)))</f>
        <v/>
      </c>
      <c r="E386">
        <f>IF($AA386="","",IF(INDEX('Per Invoice'!E$2:E$1201,$AA386)="","",INDEX('Per Invoice'!E$2:E$1201,$AA386)))</f>
        <v/>
      </c>
      <c r="F386">
        <f>IF($AA386="","",IF(INDEX('Per Invoice'!F$2:F$1201,$AA386)="","",INDEX('Per Invoice'!F$2:F$1201,$AA386)))</f>
        <v/>
      </c>
      <c r="G386">
        <f>IF($AA386="","",IF(INDEX('Per Invoice'!G$2:G$1201,$AA386)="","",INDEX('Per Invoice'!G$2:G$1201,$AA386)))</f>
        <v/>
      </c>
      <c r="H386">
        <f>IF($AA386="","",IF(INDEX('Per Invoice'!H$2:H$1201,$AA386)="","",INDEX('Per Invoice'!H$2:H$1201,$AA386)))</f>
        <v/>
      </c>
      <c r="I386">
        <f>IF($AA386="","",IF(INDEX('Per Invoice'!I$2:I$1201,$AA386)="","",INDEX('Per Invoice'!I$2:I$1201,$AA386)))</f>
        <v/>
      </c>
      <c r="J386">
        <f>IF($AA386="","",IF(INDEX('Per Invoice'!J$2:J$1201,$AA386)="","",INDEX('Per Invoice'!J$2:J$1201,$AA386)))</f>
        <v/>
      </c>
      <c r="K386">
        <f>IF($AA386="","",IF(INDEX('Per Invoice'!K$2:K$1201,$AA386)="","",INDEX('Per Invoice'!K$2:K$1201,$AA386)))</f>
        <v/>
      </c>
      <c r="L386">
        <f>IF($AA386="","",IF(INDEX('Per Invoice'!L$2:L$1201,$AA386)="","",INDEX('Per Invoice'!L$2:L$1201,$AA386)))</f>
        <v/>
      </c>
      <c r="M386">
        <f>IF($AA386="","",IF(INDEX('Per Invoice'!M$2:M$1201,$AA386)="","",INDEX('Per Invoice'!M$2:M$1201,$AA386)))</f>
        <v/>
      </c>
      <c r="N386">
        <f>IF($AA386="","",IF(INDEX('Per Invoice'!N$2:N$1201,$AA386)="","",INDEX('Per Invoice'!N$2:N$1201,$AA386)))</f>
        <v/>
      </c>
      <c r="O386">
        <f>IF($AA386="","",IF(INDEX('Per Invoice'!O$2:O$1201,$AA386)="","",INDEX('Per Invoice'!O$2:O$1201,$AA386)))</f>
        <v/>
      </c>
      <c r="P386" s="7">
        <f>IF($AA386="","",IF(INDEX('Per Invoice'!P$2:P$1201,$AA386)="","",INDEX('Per Invoice'!P$2:P$1201,$AA386)))</f>
        <v/>
      </c>
      <c r="Q386">
        <f>IF($AA386="","",IF(INDEX('Per Invoice'!Q$2:Q$1201,$AA386)="","",INDEX('Per Invoice'!Q$2:Q$1201,$AA386)))</f>
        <v/>
      </c>
      <c r="R386" s="7">
        <f>IF($AA386="","",IF(INDEX('Per Invoice'!R$2:R$1201,$AA386)="","",INDEX('Per Invoice'!R$2:R$1201,$AA386)))</f>
        <v/>
      </c>
      <c r="S386" s="7">
        <f>IF($AA386="","",IF(INDEX('Per Invoice'!S$2:S$1201,$AA386)="","",INDEX('Per Invoice'!S$2:S$1201,$AA386)))</f>
        <v/>
      </c>
      <c r="T386">
        <f>IF($AA386="","",IF(INDEX('Per Invoice'!T$2:T$1201,$AA386)="","",INDEX('Per Invoice'!T$2:T$1201,$AA386)))</f>
        <v/>
      </c>
      <c r="U386" s="7">
        <f>IF($AA386="","",IF(INDEX('Per Invoice'!U$2:U$1201,$AA386)="","",INDEX('Per Invoice'!U$2:U$1201,$AA386)))</f>
        <v/>
      </c>
      <c r="V386" s="7">
        <f>IF($AA386="","",IF(INDEX('Per Invoice'!V$2:V$1201,$AA386)="","",INDEX('Per Invoice'!V$2:V$1201,$AA386)))</f>
        <v/>
      </c>
      <c r="W386" s="7">
        <f>IF($AA386="","",IF(INDEX('Per Invoice'!W$2:W$1201,$AA386)="","",INDEX('Per Invoice'!W$2:W$1201,$AA386)))</f>
        <v/>
      </c>
      <c r="X386" s="7">
        <f>IF($AA386="","",IF(INDEX('Per Invoice'!X$2:X$1201,$AA386)="","",INDEX('Per Invoice'!X$2:X$1201,$AA386)))</f>
        <v/>
      </c>
      <c r="Y386" s="7">
        <f>IF($AA386="","",IF(INDEX('Per Invoice'!Y$2:Y$1201,$AA386)="","",INDEX('Per Invoice'!Y$2:Y$1201,$AA386)))</f>
        <v/>
      </c>
      <c r="Z386" s="7">
        <f>IF($AA386="","",IF(INDEX('Per Invoice'!Z$2:Z$1201,$AA386)="","",INDEX('Per Invoice'!Z$2:Z$1201,$AA386)))</f>
        <v/>
      </c>
      <c r="AA386" s="16">
        <f>IFERROR(MATCH(Settings!$C$31&amp;"|"&amp;ROWS($AA$2:$AA386),'Per Invoice'!$AB$2:$AB$1201,0),"")</f>
        <v/>
      </c>
    </row>
    <row r="387">
      <c r="A387">
        <f>IF($AA387="","",IF(INDEX('Per Invoice'!A$2:A$1201,$AA387)="","",INDEX('Per Invoice'!A$2:A$1201,$AA387)))</f>
        <v/>
      </c>
      <c r="B387">
        <f>IF($AA387="","",IF(INDEX('Per Invoice'!B$2:B$1201,$AA387)="","",INDEX('Per Invoice'!B$2:B$1201,$AA387)))</f>
        <v/>
      </c>
      <c r="C387">
        <f>IF($AA387="","",IF(INDEX('Per Invoice'!C$2:C$1201,$AA387)="","",INDEX('Per Invoice'!C$2:C$1201,$AA387)))</f>
        <v/>
      </c>
      <c r="D387">
        <f>IF($AA387="","",IF(INDEX('Per Invoice'!D$2:D$1201,$AA387)="","",INDEX('Per Invoice'!D$2:D$1201,$AA387)))</f>
        <v/>
      </c>
      <c r="E387">
        <f>IF($AA387="","",IF(INDEX('Per Invoice'!E$2:E$1201,$AA387)="","",INDEX('Per Invoice'!E$2:E$1201,$AA387)))</f>
        <v/>
      </c>
      <c r="F387">
        <f>IF($AA387="","",IF(INDEX('Per Invoice'!F$2:F$1201,$AA387)="","",INDEX('Per Invoice'!F$2:F$1201,$AA387)))</f>
        <v/>
      </c>
      <c r="G387">
        <f>IF($AA387="","",IF(INDEX('Per Invoice'!G$2:G$1201,$AA387)="","",INDEX('Per Invoice'!G$2:G$1201,$AA387)))</f>
        <v/>
      </c>
      <c r="H387">
        <f>IF($AA387="","",IF(INDEX('Per Invoice'!H$2:H$1201,$AA387)="","",INDEX('Per Invoice'!H$2:H$1201,$AA387)))</f>
        <v/>
      </c>
      <c r="I387">
        <f>IF($AA387="","",IF(INDEX('Per Invoice'!I$2:I$1201,$AA387)="","",INDEX('Per Invoice'!I$2:I$1201,$AA387)))</f>
        <v/>
      </c>
      <c r="J387">
        <f>IF($AA387="","",IF(INDEX('Per Invoice'!J$2:J$1201,$AA387)="","",INDEX('Per Invoice'!J$2:J$1201,$AA387)))</f>
        <v/>
      </c>
      <c r="K387">
        <f>IF($AA387="","",IF(INDEX('Per Invoice'!K$2:K$1201,$AA387)="","",INDEX('Per Invoice'!K$2:K$1201,$AA387)))</f>
        <v/>
      </c>
      <c r="L387">
        <f>IF($AA387="","",IF(INDEX('Per Invoice'!L$2:L$1201,$AA387)="","",INDEX('Per Invoice'!L$2:L$1201,$AA387)))</f>
        <v/>
      </c>
      <c r="M387">
        <f>IF($AA387="","",IF(INDEX('Per Invoice'!M$2:M$1201,$AA387)="","",INDEX('Per Invoice'!M$2:M$1201,$AA387)))</f>
        <v/>
      </c>
      <c r="N387">
        <f>IF($AA387="","",IF(INDEX('Per Invoice'!N$2:N$1201,$AA387)="","",INDEX('Per Invoice'!N$2:N$1201,$AA387)))</f>
        <v/>
      </c>
      <c r="O387">
        <f>IF($AA387="","",IF(INDEX('Per Invoice'!O$2:O$1201,$AA387)="","",INDEX('Per Invoice'!O$2:O$1201,$AA387)))</f>
        <v/>
      </c>
      <c r="P387" s="7">
        <f>IF($AA387="","",IF(INDEX('Per Invoice'!P$2:P$1201,$AA387)="","",INDEX('Per Invoice'!P$2:P$1201,$AA387)))</f>
        <v/>
      </c>
      <c r="Q387">
        <f>IF($AA387="","",IF(INDEX('Per Invoice'!Q$2:Q$1201,$AA387)="","",INDEX('Per Invoice'!Q$2:Q$1201,$AA387)))</f>
        <v/>
      </c>
      <c r="R387" s="7">
        <f>IF($AA387="","",IF(INDEX('Per Invoice'!R$2:R$1201,$AA387)="","",INDEX('Per Invoice'!R$2:R$1201,$AA387)))</f>
        <v/>
      </c>
      <c r="S387" s="7">
        <f>IF($AA387="","",IF(INDEX('Per Invoice'!S$2:S$1201,$AA387)="","",INDEX('Per Invoice'!S$2:S$1201,$AA387)))</f>
        <v/>
      </c>
      <c r="T387">
        <f>IF($AA387="","",IF(INDEX('Per Invoice'!T$2:T$1201,$AA387)="","",INDEX('Per Invoice'!T$2:T$1201,$AA387)))</f>
        <v/>
      </c>
      <c r="U387" s="7">
        <f>IF($AA387="","",IF(INDEX('Per Invoice'!U$2:U$1201,$AA387)="","",INDEX('Per Invoice'!U$2:U$1201,$AA387)))</f>
        <v/>
      </c>
      <c r="V387" s="7">
        <f>IF($AA387="","",IF(INDEX('Per Invoice'!V$2:V$1201,$AA387)="","",INDEX('Per Invoice'!V$2:V$1201,$AA387)))</f>
        <v/>
      </c>
      <c r="W387" s="7">
        <f>IF($AA387="","",IF(INDEX('Per Invoice'!W$2:W$1201,$AA387)="","",INDEX('Per Invoice'!W$2:W$1201,$AA387)))</f>
        <v/>
      </c>
      <c r="X387" s="7">
        <f>IF($AA387="","",IF(INDEX('Per Invoice'!X$2:X$1201,$AA387)="","",INDEX('Per Invoice'!X$2:X$1201,$AA387)))</f>
        <v/>
      </c>
      <c r="Y387" s="7">
        <f>IF($AA387="","",IF(INDEX('Per Invoice'!Y$2:Y$1201,$AA387)="","",INDEX('Per Invoice'!Y$2:Y$1201,$AA387)))</f>
        <v/>
      </c>
      <c r="Z387" s="7">
        <f>IF($AA387="","",IF(INDEX('Per Invoice'!Z$2:Z$1201,$AA387)="","",INDEX('Per Invoice'!Z$2:Z$1201,$AA387)))</f>
        <v/>
      </c>
      <c r="AA387" s="16">
        <f>IFERROR(MATCH(Settings!$C$31&amp;"|"&amp;ROWS($AA$2:$AA387),'Per Invoice'!$AB$2:$AB$1201,0),"")</f>
        <v/>
      </c>
    </row>
    <row r="388">
      <c r="A388">
        <f>IF($AA388="","",IF(INDEX('Per Invoice'!A$2:A$1201,$AA388)="","",INDEX('Per Invoice'!A$2:A$1201,$AA388)))</f>
        <v/>
      </c>
      <c r="B388">
        <f>IF($AA388="","",IF(INDEX('Per Invoice'!B$2:B$1201,$AA388)="","",INDEX('Per Invoice'!B$2:B$1201,$AA388)))</f>
        <v/>
      </c>
      <c r="C388">
        <f>IF($AA388="","",IF(INDEX('Per Invoice'!C$2:C$1201,$AA388)="","",INDEX('Per Invoice'!C$2:C$1201,$AA388)))</f>
        <v/>
      </c>
      <c r="D388">
        <f>IF($AA388="","",IF(INDEX('Per Invoice'!D$2:D$1201,$AA388)="","",INDEX('Per Invoice'!D$2:D$1201,$AA388)))</f>
        <v/>
      </c>
      <c r="E388">
        <f>IF($AA388="","",IF(INDEX('Per Invoice'!E$2:E$1201,$AA388)="","",INDEX('Per Invoice'!E$2:E$1201,$AA388)))</f>
        <v/>
      </c>
      <c r="F388">
        <f>IF($AA388="","",IF(INDEX('Per Invoice'!F$2:F$1201,$AA388)="","",INDEX('Per Invoice'!F$2:F$1201,$AA388)))</f>
        <v/>
      </c>
      <c r="G388">
        <f>IF($AA388="","",IF(INDEX('Per Invoice'!G$2:G$1201,$AA388)="","",INDEX('Per Invoice'!G$2:G$1201,$AA388)))</f>
        <v/>
      </c>
      <c r="H388">
        <f>IF($AA388="","",IF(INDEX('Per Invoice'!H$2:H$1201,$AA388)="","",INDEX('Per Invoice'!H$2:H$1201,$AA388)))</f>
        <v/>
      </c>
      <c r="I388">
        <f>IF($AA388="","",IF(INDEX('Per Invoice'!I$2:I$1201,$AA388)="","",INDEX('Per Invoice'!I$2:I$1201,$AA388)))</f>
        <v/>
      </c>
      <c r="J388">
        <f>IF($AA388="","",IF(INDEX('Per Invoice'!J$2:J$1201,$AA388)="","",INDEX('Per Invoice'!J$2:J$1201,$AA388)))</f>
        <v/>
      </c>
      <c r="K388">
        <f>IF($AA388="","",IF(INDEX('Per Invoice'!K$2:K$1201,$AA388)="","",INDEX('Per Invoice'!K$2:K$1201,$AA388)))</f>
        <v/>
      </c>
      <c r="L388">
        <f>IF($AA388="","",IF(INDEX('Per Invoice'!L$2:L$1201,$AA388)="","",INDEX('Per Invoice'!L$2:L$1201,$AA388)))</f>
        <v/>
      </c>
      <c r="M388">
        <f>IF($AA388="","",IF(INDEX('Per Invoice'!M$2:M$1201,$AA388)="","",INDEX('Per Invoice'!M$2:M$1201,$AA388)))</f>
        <v/>
      </c>
      <c r="N388">
        <f>IF($AA388="","",IF(INDEX('Per Invoice'!N$2:N$1201,$AA388)="","",INDEX('Per Invoice'!N$2:N$1201,$AA388)))</f>
        <v/>
      </c>
      <c r="O388">
        <f>IF($AA388="","",IF(INDEX('Per Invoice'!O$2:O$1201,$AA388)="","",INDEX('Per Invoice'!O$2:O$1201,$AA388)))</f>
        <v/>
      </c>
      <c r="P388" s="7">
        <f>IF($AA388="","",IF(INDEX('Per Invoice'!P$2:P$1201,$AA388)="","",INDEX('Per Invoice'!P$2:P$1201,$AA388)))</f>
        <v/>
      </c>
      <c r="Q388">
        <f>IF($AA388="","",IF(INDEX('Per Invoice'!Q$2:Q$1201,$AA388)="","",INDEX('Per Invoice'!Q$2:Q$1201,$AA388)))</f>
        <v/>
      </c>
      <c r="R388" s="7">
        <f>IF($AA388="","",IF(INDEX('Per Invoice'!R$2:R$1201,$AA388)="","",INDEX('Per Invoice'!R$2:R$1201,$AA388)))</f>
        <v/>
      </c>
      <c r="S388" s="7">
        <f>IF($AA388="","",IF(INDEX('Per Invoice'!S$2:S$1201,$AA388)="","",INDEX('Per Invoice'!S$2:S$1201,$AA388)))</f>
        <v/>
      </c>
      <c r="T388">
        <f>IF($AA388="","",IF(INDEX('Per Invoice'!T$2:T$1201,$AA388)="","",INDEX('Per Invoice'!T$2:T$1201,$AA388)))</f>
        <v/>
      </c>
      <c r="U388" s="7">
        <f>IF($AA388="","",IF(INDEX('Per Invoice'!U$2:U$1201,$AA388)="","",INDEX('Per Invoice'!U$2:U$1201,$AA388)))</f>
        <v/>
      </c>
      <c r="V388" s="7">
        <f>IF($AA388="","",IF(INDEX('Per Invoice'!V$2:V$1201,$AA388)="","",INDEX('Per Invoice'!V$2:V$1201,$AA388)))</f>
        <v/>
      </c>
      <c r="W388" s="7">
        <f>IF($AA388="","",IF(INDEX('Per Invoice'!W$2:W$1201,$AA388)="","",INDEX('Per Invoice'!W$2:W$1201,$AA388)))</f>
        <v/>
      </c>
      <c r="X388" s="7">
        <f>IF($AA388="","",IF(INDEX('Per Invoice'!X$2:X$1201,$AA388)="","",INDEX('Per Invoice'!X$2:X$1201,$AA388)))</f>
        <v/>
      </c>
      <c r="Y388" s="7">
        <f>IF($AA388="","",IF(INDEX('Per Invoice'!Y$2:Y$1201,$AA388)="","",INDEX('Per Invoice'!Y$2:Y$1201,$AA388)))</f>
        <v/>
      </c>
      <c r="Z388" s="7">
        <f>IF($AA388="","",IF(INDEX('Per Invoice'!Z$2:Z$1201,$AA388)="","",INDEX('Per Invoice'!Z$2:Z$1201,$AA388)))</f>
        <v/>
      </c>
      <c r="AA388" s="16">
        <f>IFERROR(MATCH(Settings!$C$31&amp;"|"&amp;ROWS($AA$2:$AA388),'Per Invoice'!$AB$2:$AB$1201,0),"")</f>
        <v/>
      </c>
    </row>
    <row r="389">
      <c r="A389">
        <f>IF($AA389="","",IF(INDEX('Per Invoice'!A$2:A$1201,$AA389)="","",INDEX('Per Invoice'!A$2:A$1201,$AA389)))</f>
        <v/>
      </c>
      <c r="B389">
        <f>IF($AA389="","",IF(INDEX('Per Invoice'!B$2:B$1201,$AA389)="","",INDEX('Per Invoice'!B$2:B$1201,$AA389)))</f>
        <v/>
      </c>
      <c r="C389">
        <f>IF($AA389="","",IF(INDEX('Per Invoice'!C$2:C$1201,$AA389)="","",INDEX('Per Invoice'!C$2:C$1201,$AA389)))</f>
        <v/>
      </c>
      <c r="D389">
        <f>IF($AA389="","",IF(INDEX('Per Invoice'!D$2:D$1201,$AA389)="","",INDEX('Per Invoice'!D$2:D$1201,$AA389)))</f>
        <v/>
      </c>
      <c r="E389">
        <f>IF($AA389="","",IF(INDEX('Per Invoice'!E$2:E$1201,$AA389)="","",INDEX('Per Invoice'!E$2:E$1201,$AA389)))</f>
        <v/>
      </c>
      <c r="F389">
        <f>IF($AA389="","",IF(INDEX('Per Invoice'!F$2:F$1201,$AA389)="","",INDEX('Per Invoice'!F$2:F$1201,$AA389)))</f>
        <v/>
      </c>
      <c r="G389">
        <f>IF($AA389="","",IF(INDEX('Per Invoice'!G$2:G$1201,$AA389)="","",INDEX('Per Invoice'!G$2:G$1201,$AA389)))</f>
        <v/>
      </c>
      <c r="H389">
        <f>IF($AA389="","",IF(INDEX('Per Invoice'!H$2:H$1201,$AA389)="","",INDEX('Per Invoice'!H$2:H$1201,$AA389)))</f>
        <v/>
      </c>
      <c r="I389">
        <f>IF($AA389="","",IF(INDEX('Per Invoice'!I$2:I$1201,$AA389)="","",INDEX('Per Invoice'!I$2:I$1201,$AA389)))</f>
        <v/>
      </c>
      <c r="J389">
        <f>IF($AA389="","",IF(INDEX('Per Invoice'!J$2:J$1201,$AA389)="","",INDEX('Per Invoice'!J$2:J$1201,$AA389)))</f>
        <v/>
      </c>
      <c r="K389">
        <f>IF($AA389="","",IF(INDEX('Per Invoice'!K$2:K$1201,$AA389)="","",INDEX('Per Invoice'!K$2:K$1201,$AA389)))</f>
        <v/>
      </c>
      <c r="L389">
        <f>IF($AA389="","",IF(INDEX('Per Invoice'!L$2:L$1201,$AA389)="","",INDEX('Per Invoice'!L$2:L$1201,$AA389)))</f>
        <v/>
      </c>
      <c r="M389">
        <f>IF($AA389="","",IF(INDEX('Per Invoice'!M$2:M$1201,$AA389)="","",INDEX('Per Invoice'!M$2:M$1201,$AA389)))</f>
        <v/>
      </c>
      <c r="N389">
        <f>IF($AA389="","",IF(INDEX('Per Invoice'!N$2:N$1201,$AA389)="","",INDEX('Per Invoice'!N$2:N$1201,$AA389)))</f>
        <v/>
      </c>
      <c r="O389">
        <f>IF($AA389="","",IF(INDEX('Per Invoice'!O$2:O$1201,$AA389)="","",INDEX('Per Invoice'!O$2:O$1201,$AA389)))</f>
        <v/>
      </c>
      <c r="P389" s="7">
        <f>IF($AA389="","",IF(INDEX('Per Invoice'!P$2:P$1201,$AA389)="","",INDEX('Per Invoice'!P$2:P$1201,$AA389)))</f>
        <v/>
      </c>
      <c r="Q389">
        <f>IF($AA389="","",IF(INDEX('Per Invoice'!Q$2:Q$1201,$AA389)="","",INDEX('Per Invoice'!Q$2:Q$1201,$AA389)))</f>
        <v/>
      </c>
      <c r="R389" s="7">
        <f>IF($AA389="","",IF(INDEX('Per Invoice'!R$2:R$1201,$AA389)="","",INDEX('Per Invoice'!R$2:R$1201,$AA389)))</f>
        <v/>
      </c>
      <c r="S389" s="7">
        <f>IF($AA389="","",IF(INDEX('Per Invoice'!S$2:S$1201,$AA389)="","",INDEX('Per Invoice'!S$2:S$1201,$AA389)))</f>
        <v/>
      </c>
      <c r="T389">
        <f>IF($AA389="","",IF(INDEX('Per Invoice'!T$2:T$1201,$AA389)="","",INDEX('Per Invoice'!T$2:T$1201,$AA389)))</f>
        <v/>
      </c>
      <c r="U389" s="7">
        <f>IF($AA389="","",IF(INDEX('Per Invoice'!U$2:U$1201,$AA389)="","",INDEX('Per Invoice'!U$2:U$1201,$AA389)))</f>
        <v/>
      </c>
      <c r="V389" s="7">
        <f>IF($AA389="","",IF(INDEX('Per Invoice'!V$2:V$1201,$AA389)="","",INDEX('Per Invoice'!V$2:V$1201,$AA389)))</f>
        <v/>
      </c>
      <c r="W389" s="7">
        <f>IF($AA389="","",IF(INDEX('Per Invoice'!W$2:W$1201,$AA389)="","",INDEX('Per Invoice'!W$2:W$1201,$AA389)))</f>
        <v/>
      </c>
      <c r="X389" s="7">
        <f>IF($AA389="","",IF(INDEX('Per Invoice'!X$2:X$1201,$AA389)="","",INDEX('Per Invoice'!X$2:X$1201,$AA389)))</f>
        <v/>
      </c>
      <c r="Y389" s="7">
        <f>IF($AA389="","",IF(INDEX('Per Invoice'!Y$2:Y$1201,$AA389)="","",INDEX('Per Invoice'!Y$2:Y$1201,$AA389)))</f>
        <v/>
      </c>
      <c r="Z389" s="7">
        <f>IF($AA389="","",IF(INDEX('Per Invoice'!Z$2:Z$1201,$AA389)="","",INDEX('Per Invoice'!Z$2:Z$1201,$AA389)))</f>
        <v/>
      </c>
      <c r="AA389" s="16">
        <f>IFERROR(MATCH(Settings!$C$31&amp;"|"&amp;ROWS($AA$2:$AA389),'Per Invoice'!$AB$2:$AB$1201,0),"")</f>
        <v/>
      </c>
    </row>
    <row r="390">
      <c r="A390">
        <f>IF($AA390="","",IF(INDEX('Per Invoice'!A$2:A$1201,$AA390)="","",INDEX('Per Invoice'!A$2:A$1201,$AA390)))</f>
        <v/>
      </c>
      <c r="B390">
        <f>IF($AA390="","",IF(INDEX('Per Invoice'!B$2:B$1201,$AA390)="","",INDEX('Per Invoice'!B$2:B$1201,$AA390)))</f>
        <v/>
      </c>
      <c r="C390">
        <f>IF($AA390="","",IF(INDEX('Per Invoice'!C$2:C$1201,$AA390)="","",INDEX('Per Invoice'!C$2:C$1201,$AA390)))</f>
        <v/>
      </c>
      <c r="D390">
        <f>IF($AA390="","",IF(INDEX('Per Invoice'!D$2:D$1201,$AA390)="","",INDEX('Per Invoice'!D$2:D$1201,$AA390)))</f>
        <v/>
      </c>
      <c r="E390">
        <f>IF($AA390="","",IF(INDEX('Per Invoice'!E$2:E$1201,$AA390)="","",INDEX('Per Invoice'!E$2:E$1201,$AA390)))</f>
        <v/>
      </c>
      <c r="F390">
        <f>IF($AA390="","",IF(INDEX('Per Invoice'!F$2:F$1201,$AA390)="","",INDEX('Per Invoice'!F$2:F$1201,$AA390)))</f>
        <v/>
      </c>
      <c r="G390">
        <f>IF($AA390="","",IF(INDEX('Per Invoice'!G$2:G$1201,$AA390)="","",INDEX('Per Invoice'!G$2:G$1201,$AA390)))</f>
        <v/>
      </c>
      <c r="H390">
        <f>IF($AA390="","",IF(INDEX('Per Invoice'!H$2:H$1201,$AA390)="","",INDEX('Per Invoice'!H$2:H$1201,$AA390)))</f>
        <v/>
      </c>
      <c r="I390">
        <f>IF($AA390="","",IF(INDEX('Per Invoice'!I$2:I$1201,$AA390)="","",INDEX('Per Invoice'!I$2:I$1201,$AA390)))</f>
        <v/>
      </c>
      <c r="J390">
        <f>IF($AA390="","",IF(INDEX('Per Invoice'!J$2:J$1201,$AA390)="","",INDEX('Per Invoice'!J$2:J$1201,$AA390)))</f>
        <v/>
      </c>
      <c r="K390">
        <f>IF($AA390="","",IF(INDEX('Per Invoice'!K$2:K$1201,$AA390)="","",INDEX('Per Invoice'!K$2:K$1201,$AA390)))</f>
        <v/>
      </c>
      <c r="L390">
        <f>IF($AA390="","",IF(INDEX('Per Invoice'!L$2:L$1201,$AA390)="","",INDEX('Per Invoice'!L$2:L$1201,$AA390)))</f>
        <v/>
      </c>
      <c r="M390">
        <f>IF($AA390="","",IF(INDEX('Per Invoice'!M$2:M$1201,$AA390)="","",INDEX('Per Invoice'!M$2:M$1201,$AA390)))</f>
        <v/>
      </c>
      <c r="N390">
        <f>IF($AA390="","",IF(INDEX('Per Invoice'!N$2:N$1201,$AA390)="","",INDEX('Per Invoice'!N$2:N$1201,$AA390)))</f>
        <v/>
      </c>
      <c r="O390">
        <f>IF($AA390="","",IF(INDEX('Per Invoice'!O$2:O$1201,$AA390)="","",INDEX('Per Invoice'!O$2:O$1201,$AA390)))</f>
        <v/>
      </c>
      <c r="P390" s="7">
        <f>IF($AA390="","",IF(INDEX('Per Invoice'!P$2:P$1201,$AA390)="","",INDEX('Per Invoice'!P$2:P$1201,$AA390)))</f>
        <v/>
      </c>
      <c r="Q390">
        <f>IF($AA390="","",IF(INDEX('Per Invoice'!Q$2:Q$1201,$AA390)="","",INDEX('Per Invoice'!Q$2:Q$1201,$AA390)))</f>
        <v/>
      </c>
      <c r="R390" s="7">
        <f>IF($AA390="","",IF(INDEX('Per Invoice'!R$2:R$1201,$AA390)="","",INDEX('Per Invoice'!R$2:R$1201,$AA390)))</f>
        <v/>
      </c>
      <c r="S390" s="7">
        <f>IF($AA390="","",IF(INDEX('Per Invoice'!S$2:S$1201,$AA390)="","",INDEX('Per Invoice'!S$2:S$1201,$AA390)))</f>
        <v/>
      </c>
      <c r="T390">
        <f>IF($AA390="","",IF(INDEX('Per Invoice'!T$2:T$1201,$AA390)="","",INDEX('Per Invoice'!T$2:T$1201,$AA390)))</f>
        <v/>
      </c>
      <c r="U390" s="7">
        <f>IF($AA390="","",IF(INDEX('Per Invoice'!U$2:U$1201,$AA390)="","",INDEX('Per Invoice'!U$2:U$1201,$AA390)))</f>
        <v/>
      </c>
      <c r="V390" s="7">
        <f>IF($AA390="","",IF(INDEX('Per Invoice'!V$2:V$1201,$AA390)="","",INDEX('Per Invoice'!V$2:V$1201,$AA390)))</f>
        <v/>
      </c>
      <c r="W390" s="7">
        <f>IF($AA390="","",IF(INDEX('Per Invoice'!W$2:W$1201,$AA390)="","",INDEX('Per Invoice'!W$2:W$1201,$AA390)))</f>
        <v/>
      </c>
      <c r="X390" s="7">
        <f>IF($AA390="","",IF(INDEX('Per Invoice'!X$2:X$1201,$AA390)="","",INDEX('Per Invoice'!X$2:X$1201,$AA390)))</f>
        <v/>
      </c>
      <c r="Y390" s="7">
        <f>IF($AA390="","",IF(INDEX('Per Invoice'!Y$2:Y$1201,$AA390)="","",INDEX('Per Invoice'!Y$2:Y$1201,$AA390)))</f>
        <v/>
      </c>
      <c r="Z390" s="7">
        <f>IF($AA390="","",IF(INDEX('Per Invoice'!Z$2:Z$1201,$AA390)="","",INDEX('Per Invoice'!Z$2:Z$1201,$AA390)))</f>
        <v/>
      </c>
      <c r="AA390" s="16">
        <f>IFERROR(MATCH(Settings!$C$31&amp;"|"&amp;ROWS($AA$2:$AA390),'Per Invoice'!$AB$2:$AB$1201,0),"")</f>
        <v/>
      </c>
    </row>
    <row r="391">
      <c r="A391">
        <f>IF($AA391="","",IF(INDEX('Per Invoice'!A$2:A$1201,$AA391)="","",INDEX('Per Invoice'!A$2:A$1201,$AA391)))</f>
        <v/>
      </c>
      <c r="B391">
        <f>IF($AA391="","",IF(INDEX('Per Invoice'!B$2:B$1201,$AA391)="","",INDEX('Per Invoice'!B$2:B$1201,$AA391)))</f>
        <v/>
      </c>
      <c r="C391">
        <f>IF($AA391="","",IF(INDEX('Per Invoice'!C$2:C$1201,$AA391)="","",INDEX('Per Invoice'!C$2:C$1201,$AA391)))</f>
        <v/>
      </c>
      <c r="D391">
        <f>IF($AA391="","",IF(INDEX('Per Invoice'!D$2:D$1201,$AA391)="","",INDEX('Per Invoice'!D$2:D$1201,$AA391)))</f>
        <v/>
      </c>
      <c r="E391">
        <f>IF($AA391="","",IF(INDEX('Per Invoice'!E$2:E$1201,$AA391)="","",INDEX('Per Invoice'!E$2:E$1201,$AA391)))</f>
        <v/>
      </c>
      <c r="F391">
        <f>IF($AA391="","",IF(INDEX('Per Invoice'!F$2:F$1201,$AA391)="","",INDEX('Per Invoice'!F$2:F$1201,$AA391)))</f>
        <v/>
      </c>
      <c r="G391">
        <f>IF($AA391="","",IF(INDEX('Per Invoice'!G$2:G$1201,$AA391)="","",INDEX('Per Invoice'!G$2:G$1201,$AA391)))</f>
        <v/>
      </c>
      <c r="H391">
        <f>IF($AA391="","",IF(INDEX('Per Invoice'!H$2:H$1201,$AA391)="","",INDEX('Per Invoice'!H$2:H$1201,$AA391)))</f>
        <v/>
      </c>
      <c r="I391">
        <f>IF($AA391="","",IF(INDEX('Per Invoice'!I$2:I$1201,$AA391)="","",INDEX('Per Invoice'!I$2:I$1201,$AA391)))</f>
        <v/>
      </c>
      <c r="J391">
        <f>IF($AA391="","",IF(INDEX('Per Invoice'!J$2:J$1201,$AA391)="","",INDEX('Per Invoice'!J$2:J$1201,$AA391)))</f>
        <v/>
      </c>
      <c r="K391">
        <f>IF($AA391="","",IF(INDEX('Per Invoice'!K$2:K$1201,$AA391)="","",INDEX('Per Invoice'!K$2:K$1201,$AA391)))</f>
        <v/>
      </c>
      <c r="L391">
        <f>IF($AA391="","",IF(INDEX('Per Invoice'!L$2:L$1201,$AA391)="","",INDEX('Per Invoice'!L$2:L$1201,$AA391)))</f>
        <v/>
      </c>
      <c r="M391">
        <f>IF($AA391="","",IF(INDEX('Per Invoice'!M$2:M$1201,$AA391)="","",INDEX('Per Invoice'!M$2:M$1201,$AA391)))</f>
        <v/>
      </c>
      <c r="N391">
        <f>IF($AA391="","",IF(INDEX('Per Invoice'!N$2:N$1201,$AA391)="","",INDEX('Per Invoice'!N$2:N$1201,$AA391)))</f>
        <v/>
      </c>
      <c r="O391">
        <f>IF($AA391="","",IF(INDEX('Per Invoice'!O$2:O$1201,$AA391)="","",INDEX('Per Invoice'!O$2:O$1201,$AA391)))</f>
        <v/>
      </c>
      <c r="P391" s="7">
        <f>IF($AA391="","",IF(INDEX('Per Invoice'!P$2:P$1201,$AA391)="","",INDEX('Per Invoice'!P$2:P$1201,$AA391)))</f>
        <v/>
      </c>
      <c r="Q391">
        <f>IF($AA391="","",IF(INDEX('Per Invoice'!Q$2:Q$1201,$AA391)="","",INDEX('Per Invoice'!Q$2:Q$1201,$AA391)))</f>
        <v/>
      </c>
      <c r="R391" s="7">
        <f>IF($AA391="","",IF(INDEX('Per Invoice'!R$2:R$1201,$AA391)="","",INDEX('Per Invoice'!R$2:R$1201,$AA391)))</f>
        <v/>
      </c>
      <c r="S391" s="7">
        <f>IF($AA391="","",IF(INDEX('Per Invoice'!S$2:S$1201,$AA391)="","",INDEX('Per Invoice'!S$2:S$1201,$AA391)))</f>
        <v/>
      </c>
      <c r="T391">
        <f>IF($AA391="","",IF(INDEX('Per Invoice'!T$2:T$1201,$AA391)="","",INDEX('Per Invoice'!T$2:T$1201,$AA391)))</f>
        <v/>
      </c>
      <c r="U391" s="7">
        <f>IF($AA391="","",IF(INDEX('Per Invoice'!U$2:U$1201,$AA391)="","",INDEX('Per Invoice'!U$2:U$1201,$AA391)))</f>
        <v/>
      </c>
      <c r="V391" s="7">
        <f>IF($AA391="","",IF(INDEX('Per Invoice'!V$2:V$1201,$AA391)="","",INDEX('Per Invoice'!V$2:V$1201,$AA391)))</f>
        <v/>
      </c>
      <c r="W391" s="7">
        <f>IF($AA391="","",IF(INDEX('Per Invoice'!W$2:W$1201,$AA391)="","",INDEX('Per Invoice'!W$2:W$1201,$AA391)))</f>
        <v/>
      </c>
      <c r="X391" s="7">
        <f>IF($AA391="","",IF(INDEX('Per Invoice'!X$2:X$1201,$AA391)="","",INDEX('Per Invoice'!X$2:X$1201,$AA391)))</f>
        <v/>
      </c>
      <c r="Y391" s="7">
        <f>IF($AA391="","",IF(INDEX('Per Invoice'!Y$2:Y$1201,$AA391)="","",INDEX('Per Invoice'!Y$2:Y$1201,$AA391)))</f>
        <v/>
      </c>
      <c r="Z391" s="7">
        <f>IF($AA391="","",IF(INDEX('Per Invoice'!Z$2:Z$1201,$AA391)="","",INDEX('Per Invoice'!Z$2:Z$1201,$AA391)))</f>
        <v/>
      </c>
      <c r="AA391" s="16">
        <f>IFERROR(MATCH(Settings!$C$31&amp;"|"&amp;ROWS($AA$2:$AA391),'Per Invoice'!$AB$2:$AB$1201,0),"")</f>
        <v/>
      </c>
    </row>
    <row r="392">
      <c r="A392">
        <f>IF($AA392="","",IF(INDEX('Per Invoice'!A$2:A$1201,$AA392)="","",INDEX('Per Invoice'!A$2:A$1201,$AA392)))</f>
        <v/>
      </c>
      <c r="B392">
        <f>IF($AA392="","",IF(INDEX('Per Invoice'!B$2:B$1201,$AA392)="","",INDEX('Per Invoice'!B$2:B$1201,$AA392)))</f>
        <v/>
      </c>
      <c r="C392">
        <f>IF($AA392="","",IF(INDEX('Per Invoice'!C$2:C$1201,$AA392)="","",INDEX('Per Invoice'!C$2:C$1201,$AA392)))</f>
        <v/>
      </c>
      <c r="D392">
        <f>IF($AA392="","",IF(INDEX('Per Invoice'!D$2:D$1201,$AA392)="","",INDEX('Per Invoice'!D$2:D$1201,$AA392)))</f>
        <v/>
      </c>
      <c r="E392">
        <f>IF($AA392="","",IF(INDEX('Per Invoice'!E$2:E$1201,$AA392)="","",INDEX('Per Invoice'!E$2:E$1201,$AA392)))</f>
        <v/>
      </c>
      <c r="F392">
        <f>IF($AA392="","",IF(INDEX('Per Invoice'!F$2:F$1201,$AA392)="","",INDEX('Per Invoice'!F$2:F$1201,$AA392)))</f>
        <v/>
      </c>
      <c r="G392">
        <f>IF($AA392="","",IF(INDEX('Per Invoice'!G$2:G$1201,$AA392)="","",INDEX('Per Invoice'!G$2:G$1201,$AA392)))</f>
        <v/>
      </c>
      <c r="H392">
        <f>IF($AA392="","",IF(INDEX('Per Invoice'!H$2:H$1201,$AA392)="","",INDEX('Per Invoice'!H$2:H$1201,$AA392)))</f>
        <v/>
      </c>
      <c r="I392">
        <f>IF($AA392="","",IF(INDEX('Per Invoice'!I$2:I$1201,$AA392)="","",INDEX('Per Invoice'!I$2:I$1201,$AA392)))</f>
        <v/>
      </c>
      <c r="J392">
        <f>IF($AA392="","",IF(INDEX('Per Invoice'!J$2:J$1201,$AA392)="","",INDEX('Per Invoice'!J$2:J$1201,$AA392)))</f>
        <v/>
      </c>
      <c r="K392">
        <f>IF($AA392="","",IF(INDEX('Per Invoice'!K$2:K$1201,$AA392)="","",INDEX('Per Invoice'!K$2:K$1201,$AA392)))</f>
        <v/>
      </c>
      <c r="L392">
        <f>IF($AA392="","",IF(INDEX('Per Invoice'!L$2:L$1201,$AA392)="","",INDEX('Per Invoice'!L$2:L$1201,$AA392)))</f>
        <v/>
      </c>
      <c r="M392">
        <f>IF($AA392="","",IF(INDEX('Per Invoice'!M$2:M$1201,$AA392)="","",INDEX('Per Invoice'!M$2:M$1201,$AA392)))</f>
        <v/>
      </c>
      <c r="N392">
        <f>IF($AA392="","",IF(INDEX('Per Invoice'!N$2:N$1201,$AA392)="","",INDEX('Per Invoice'!N$2:N$1201,$AA392)))</f>
        <v/>
      </c>
      <c r="O392">
        <f>IF($AA392="","",IF(INDEX('Per Invoice'!O$2:O$1201,$AA392)="","",INDEX('Per Invoice'!O$2:O$1201,$AA392)))</f>
        <v/>
      </c>
      <c r="P392" s="7">
        <f>IF($AA392="","",IF(INDEX('Per Invoice'!P$2:P$1201,$AA392)="","",INDEX('Per Invoice'!P$2:P$1201,$AA392)))</f>
        <v/>
      </c>
      <c r="Q392">
        <f>IF($AA392="","",IF(INDEX('Per Invoice'!Q$2:Q$1201,$AA392)="","",INDEX('Per Invoice'!Q$2:Q$1201,$AA392)))</f>
        <v/>
      </c>
      <c r="R392" s="7">
        <f>IF($AA392="","",IF(INDEX('Per Invoice'!R$2:R$1201,$AA392)="","",INDEX('Per Invoice'!R$2:R$1201,$AA392)))</f>
        <v/>
      </c>
      <c r="S392" s="7">
        <f>IF($AA392="","",IF(INDEX('Per Invoice'!S$2:S$1201,$AA392)="","",INDEX('Per Invoice'!S$2:S$1201,$AA392)))</f>
        <v/>
      </c>
      <c r="T392">
        <f>IF($AA392="","",IF(INDEX('Per Invoice'!T$2:T$1201,$AA392)="","",INDEX('Per Invoice'!T$2:T$1201,$AA392)))</f>
        <v/>
      </c>
      <c r="U392" s="7">
        <f>IF($AA392="","",IF(INDEX('Per Invoice'!U$2:U$1201,$AA392)="","",INDEX('Per Invoice'!U$2:U$1201,$AA392)))</f>
        <v/>
      </c>
      <c r="V392" s="7">
        <f>IF($AA392="","",IF(INDEX('Per Invoice'!V$2:V$1201,$AA392)="","",INDEX('Per Invoice'!V$2:V$1201,$AA392)))</f>
        <v/>
      </c>
      <c r="W392" s="7">
        <f>IF($AA392="","",IF(INDEX('Per Invoice'!W$2:W$1201,$AA392)="","",INDEX('Per Invoice'!W$2:W$1201,$AA392)))</f>
        <v/>
      </c>
      <c r="X392" s="7">
        <f>IF($AA392="","",IF(INDEX('Per Invoice'!X$2:X$1201,$AA392)="","",INDEX('Per Invoice'!X$2:X$1201,$AA392)))</f>
        <v/>
      </c>
      <c r="Y392" s="7">
        <f>IF($AA392="","",IF(INDEX('Per Invoice'!Y$2:Y$1201,$AA392)="","",INDEX('Per Invoice'!Y$2:Y$1201,$AA392)))</f>
        <v/>
      </c>
      <c r="Z392" s="7">
        <f>IF($AA392="","",IF(INDEX('Per Invoice'!Z$2:Z$1201,$AA392)="","",INDEX('Per Invoice'!Z$2:Z$1201,$AA392)))</f>
        <v/>
      </c>
      <c r="AA392" s="16">
        <f>IFERROR(MATCH(Settings!$C$31&amp;"|"&amp;ROWS($AA$2:$AA392),'Per Invoice'!$AB$2:$AB$1201,0),"")</f>
        <v/>
      </c>
    </row>
    <row r="393">
      <c r="A393">
        <f>IF($AA393="","",IF(INDEX('Per Invoice'!A$2:A$1201,$AA393)="","",INDEX('Per Invoice'!A$2:A$1201,$AA393)))</f>
        <v/>
      </c>
      <c r="B393">
        <f>IF($AA393="","",IF(INDEX('Per Invoice'!B$2:B$1201,$AA393)="","",INDEX('Per Invoice'!B$2:B$1201,$AA393)))</f>
        <v/>
      </c>
      <c r="C393">
        <f>IF($AA393="","",IF(INDEX('Per Invoice'!C$2:C$1201,$AA393)="","",INDEX('Per Invoice'!C$2:C$1201,$AA393)))</f>
        <v/>
      </c>
      <c r="D393">
        <f>IF($AA393="","",IF(INDEX('Per Invoice'!D$2:D$1201,$AA393)="","",INDEX('Per Invoice'!D$2:D$1201,$AA393)))</f>
        <v/>
      </c>
      <c r="E393">
        <f>IF($AA393="","",IF(INDEX('Per Invoice'!E$2:E$1201,$AA393)="","",INDEX('Per Invoice'!E$2:E$1201,$AA393)))</f>
        <v/>
      </c>
      <c r="F393">
        <f>IF($AA393="","",IF(INDEX('Per Invoice'!F$2:F$1201,$AA393)="","",INDEX('Per Invoice'!F$2:F$1201,$AA393)))</f>
        <v/>
      </c>
      <c r="G393">
        <f>IF($AA393="","",IF(INDEX('Per Invoice'!G$2:G$1201,$AA393)="","",INDEX('Per Invoice'!G$2:G$1201,$AA393)))</f>
        <v/>
      </c>
      <c r="H393">
        <f>IF($AA393="","",IF(INDEX('Per Invoice'!H$2:H$1201,$AA393)="","",INDEX('Per Invoice'!H$2:H$1201,$AA393)))</f>
        <v/>
      </c>
      <c r="I393">
        <f>IF($AA393="","",IF(INDEX('Per Invoice'!I$2:I$1201,$AA393)="","",INDEX('Per Invoice'!I$2:I$1201,$AA393)))</f>
        <v/>
      </c>
      <c r="J393">
        <f>IF($AA393="","",IF(INDEX('Per Invoice'!J$2:J$1201,$AA393)="","",INDEX('Per Invoice'!J$2:J$1201,$AA393)))</f>
        <v/>
      </c>
      <c r="K393">
        <f>IF($AA393="","",IF(INDEX('Per Invoice'!K$2:K$1201,$AA393)="","",INDEX('Per Invoice'!K$2:K$1201,$AA393)))</f>
        <v/>
      </c>
      <c r="L393">
        <f>IF($AA393="","",IF(INDEX('Per Invoice'!L$2:L$1201,$AA393)="","",INDEX('Per Invoice'!L$2:L$1201,$AA393)))</f>
        <v/>
      </c>
      <c r="M393">
        <f>IF($AA393="","",IF(INDEX('Per Invoice'!M$2:M$1201,$AA393)="","",INDEX('Per Invoice'!M$2:M$1201,$AA393)))</f>
        <v/>
      </c>
      <c r="N393">
        <f>IF($AA393="","",IF(INDEX('Per Invoice'!N$2:N$1201,$AA393)="","",INDEX('Per Invoice'!N$2:N$1201,$AA393)))</f>
        <v/>
      </c>
      <c r="O393">
        <f>IF($AA393="","",IF(INDEX('Per Invoice'!O$2:O$1201,$AA393)="","",INDEX('Per Invoice'!O$2:O$1201,$AA393)))</f>
        <v/>
      </c>
      <c r="P393" s="7">
        <f>IF($AA393="","",IF(INDEX('Per Invoice'!P$2:P$1201,$AA393)="","",INDEX('Per Invoice'!P$2:P$1201,$AA393)))</f>
        <v/>
      </c>
      <c r="Q393">
        <f>IF($AA393="","",IF(INDEX('Per Invoice'!Q$2:Q$1201,$AA393)="","",INDEX('Per Invoice'!Q$2:Q$1201,$AA393)))</f>
        <v/>
      </c>
      <c r="R393" s="7">
        <f>IF($AA393="","",IF(INDEX('Per Invoice'!R$2:R$1201,$AA393)="","",INDEX('Per Invoice'!R$2:R$1201,$AA393)))</f>
        <v/>
      </c>
      <c r="S393" s="7">
        <f>IF($AA393="","",IF(INDEX('Per Invoice'!S$2:S$1201,$AA393)="","",INDEX('Per Invoice'!S$2:S$1201,$AA393)))</f>
        <v/>
      </c>
      <c r="T393">
        <f>IF($AA393="","",IF(INDEX('Per Invoice'!T$2:T$1201,$AA393)="","",INDEX('Per Invoice'!T$2:T$1201,$AA393)))</f>
        <v/>
      </c>
      <c r="U393" s="7">
        <f>IF($AA393="","",IF(INDEX('Per Invoice'!U$2:U$1201,$AA393)="","",INDEX('Per Invoice'!U$2:U$1201,$AA393)))</f>
        <v/>
      </c>
      <c r="V393" s="7">
        <f>IF($AA393="","",IF(INDEX('Per Invoice'!V$2:V$1201,$AA393)="","",INDEX('Per Invoice'!V$2:V$1201,$AA393)))</f>
        <v/>
      </c>
      <c r="W393" s="7">
        <f>IF($AA393="","",IF(INDEX('Per Invoice'!W$2:W$1201,$AA393)="","",INDEX('Per Invoice'!W$2:W$1201,$AA393)))</f>
        <v/>
      </c>
      <c r="X393" s="7">
        <f>IF($AA393="","",IF(INDEX('Per Invoice'!X$2:X$1201,$AA393)="","",INDEX('Per Invoice'!X$2:X$1201,$AA393)))</f>
        <v/>
      </c>
      <c r="Y393" s="7">
        <f>IF($AA393="","",IF(INDEX('Per Invoice'!Y$2:Y$1201,$AA393)="","",INDEX('Per Invoice'!Y$2:Y$1201,$AA393)))</f>
        <v/>
      </c>
      <c r="Z393" s="7">
        <f>IF($AA393="","",IF(INDEX('Per Invoice'!Z$2:Z$1201,$AA393)="","",INDEX('Per Invoice'!Z$2:Z$1201,$AA393)))</f>
        <v/>
      </c>
      <c r="AA393" s="16">
        <f>IFERROR(MATCH(Settings!$C$31&amp;"|"&amp;ROWS($AA$2:$AA393),'Per Invoice'!$AB$2:$AB$1201,0),"")</f>
        <v/>
      </c>
    </row>
    <row r="394">
      <c r="A394">
        <f>IF($AA394="","",IF(INDEX('Per Invoice'!A$2:A$1201,$AA394)="","",INDEX('Per Invoice'!A$2:A$1201,$AA394)))</f>
        <v/>
      </c>
      <c r="B394">
        <f>IF($AA394="","",IF(INDEX('Per Invoice'!B$2:B$1201,$AA394)="","",INDEX('Per Invoice'!B$2:B$1201,$AA394)))</f>
        <v/>
      </c>
      <c r="C394">
        <f>IF($AA394="","",IF(INDEX('Per Invoice'!C$2:C$1201,$AA394)="","",INDEX('Per Invoice'!C$2:C$1201,$AA394)))</f>
        <v/>
      </c>
      <c r="D394">
        <f>IF($AA394="","",IF(INDEX('Per Invoice'!D$2:D$1201,$AA394)="","",INDEX('Per Invoice'!D$2:D$1201,$AA394)))</f>
        <v/>
      </c>
      <c r="E394">
        <f>IF($AA394="","",IF(INDEX('Per Invoice'!E$2:E$1201,$AA394)="","",INDEX('Per Invoice'!E$2:E$1201,$AA394)))</f>
        <v/>
      </c>
      <c r="F394">
        <f>IF($AA394="","",IF(INDEX('Per Invoice'!F$2:F$1201,$AA394)="","",INDEX('Per Invoice'!F$2:F$1201,$AA394)))</f>
        <v/>
      </c>
      <c r="G394">
        <f>IF($AA394="","",IF(INDEX('Per Invoice'!G$2:G$1201,$AA394)="","",INDEX('Per Invoice'!G$2:G$1201,$AA394)))</f>
        <v/>
      </c>
      <c r="H394">
        <f>IF($AA394="","",IF(INDEX('Per Invoice'!H$2:H$1201,$AA394)="","",INDEX('Per Invoice'!H$2:H$1201,$AA394)))</f>
        <v/>
      </c>
      <c r="I394">
        <f>IF($AA394="","",IF(INDEX('Per Invoice'!I$2:I$1201,$AA394)="","",INDEX('Per Invoice'!I$2:I$1201,$AA394)))</f>
        <v/>
      </c>
      <c r="J394">
        <f>IF($AA394="","",IF(INDEX('Per Invoice'!J$2:J$1201,$AA394)="","",INDEX('Per Invoice'!J$2:J$1201,$AA394)))</f>
        <v/>
      </c>
      <c r="K394">
        <f>IF($AA394="","",IF(INDEX('Per Invoice'!K$2:K$1201,$AA394)="","",INDEX('Per Invoice'!K$2:K$1201,$AA394)))</f>
        <v/>
      </c>
      <c r="L394">
        <f>IF($AA394="","",IF(INDEX('Per Invoice'!L$2:L$1201,$AA394)="","",INDEX('Per Invoice'!L$2:L$1201,$AA394)))</f>
        <v/>
      </c>
      <c r="M394">
        <f>IF($AA394="","",IF(INDEX('Per Invoice'!M$2:M$1201,$AA394)="","",INDEX('Per Invoice'!M$2:M$1201,$AA394)))</f>
        <v/>
      </c>
      <c r="N394">
        <f>IF($AA394="","",IF(INDEX('Per Invoice'!N$2:N$1201,$AA394)="","",INDEX('Per Invoice'!N$2:N$1201,$AA394)))</f>
        <v/>
      </c>
      <c r="O394">
        <f>IF($AA394="","",IF(INDEX('Per Invoice'!O$2:O$1201,$AA394)="","",INDEX('Per Invoice'!O$2:O$1201,$AA394)))</f>
        <v/>
      </c>
      <c r="P394" s="7">
        <f>IF($AA394="","",IF(INDEX('Per Invoice'!P$2:P$1201,$AA394)="","",INDEX('Per Invoice'!P$2:P$1201,$AA394)))</f>
        <v/>
      </c>
      <c r="Q394">
        <f>IF($AA394="","",IF(INDEX('Per Invoice'!Q$2:Q$1201,$AA394)="","",INDEX('Per Invoice'!Q$2:Q$1201,$AA394)))</f>
        <v/>
      </c>
      <c r="R394" s="7">
        <f>IF($AA394="","",IF(INDEX('Per Invoice'!R$2:R$1201,$AA394)="","",INDEX('Per Invoice'!R$2:R$1201,$AA394)))</f>
        <v/>
      </c>
      <c r="S394" s="7">
        <f>IF($AA394="","",IF(INDEX('Per Invoice'!S$2:S$1201,$AA394)="","",INDEX('Per Invoice'!S$2:S$1201,$AA394)))</f>
        <v/>
      </c>
      <c r="T394">
        <f>IF($AA394="","",IF(INDEX('Per Invoice'!T$2:T$1201,$AA394)="","",INDEX('Per Invoice'!T$2:T$1201,$AA394)))</f>
        <v/>
      </c>
      <c r="U394" s="7">
        <f>IF($AA394="","",IF(INDEX('Per Invoice'!U$2:U$1201,$AA394)="","",INDEX('Per Invoice'!U$2:U$1201,$AA394)))</f>
        <v/>
      </c>
      <c r="V394" s="7">
        <f>IF($AA394="","",IF(INDEX('Per Invoice'!V$2:V$1201,$AA394)="","",INDEX('Per Invoice'!V$2:V$1201,$AA394)))</f>
        <v/>
      </c>
      <c r="W394" s="7">
        <f>IF($AA394="","",IF(INDEX('Per Invoice'!W$2:W$1201,$AA394)="","",INDEX('Per Invoice'!W$2:W$1201,$AA394)))</f>
        <v/>
      </c>
      <c r="X394" s="7">
        <f>IF($AA394="","",IF(INDEX('Per Invoice'!X$2:X$1201,$AA394)="","",INDEX('Per Invoice'!X$2:X$1201,$AA394)))</f>
        <v/>
      </c>
      <c r="Y394" s="7">
        <f>IF($AA394="","",IF(INDEX('Per Invoice'!Y$2:Y$1201,$AA394)="","",INDEX('Per Invoice'!Y$2:Y$1201,$AA394)))</f>
        <v/>
      </c>
      <c r="Z394" s="7">
        <f>IF($AA394="","",IF(INDEX('Per Invoice'!Z$2:Z$1201,$AA394)="","",INDEX('Per Invoice'!Z$2:Z$1201,$AA394)))</f>
        <v/>
      </c>
      <c r="AA394" s="16">
        <f>IFERROR(MATCH(Settings!$C$31&amp;"|"&amp;ROWS($AA$2:$AA394),'Per Invoice'!$AB$2:$AB$1201,0),"")</f>
        <v/>
      </c>
    </row>
    <row r="395">
      <c r="A395">
        <f>IF($AA395="","",IF(INDEX('Per Invoice'!A$2:A$1201,$AA395)="","",INDEX('Per Invoice'!A$2:A$1201,$AA395)))</f>
        <v/>
      </c>
      <c r="B395">
        <f>IF($AA395="","",IF(INDEX('Per Invoice'!B$2:B$1201,$AA395)="","",INDEX('Per Invoice'!B$2:B$1201,$AA395)))</f>
        <v/>
      </c>
      <c r="C395">
        <f>IF($AA395="","",IF(INDEX('Per Invoice'!C$2:C$1201,$AA395)="","",INDEX('Per Invoice'!C$2:C$1201,$AA395)))</f>
        <v/>
      </c>
      <c r="D395">
        <f>IF($AA395="","",IF(INDEX('Per Invoice'!D$2:D$1201,$AA395)="","",INDEX('Per Invoice'!D$2:D$1201,$AA395)))</f>
        <v/>
      </c>
      <c r="E395">
        <f>IF($AA395="","",IF(INDEX('Per Invoice'!E$2:E$1201,$AA395)="","",INDEX('Per Invoice'!E$2:E$1201,$AA395)))</f>
        <v/>
      </c>
      <c r="F395">
        <f>IF($AA395="","",IF(INDEX('Per Invoice'!F$2:F$1201,$AA395)="","",INDEX('Per Invoice'!F$2:F$1201,$AA395)))</f>
        <v/>
      </c>
      <c r="G395">
        <f>IF($AA395="","",IF(INDEX('Per Invoice'!G$2:G$1201,$AA395)="","",INDEX('Per Invoice'!G$2:G$1201,$AA395)))</f>
        <v/>
      </c>
      <c r="H395">
        <f>IF($AA395="","",IF(INDEX('Per Invoice'!H$2:H$1201,$AA395)="","",INDEX('Per Invoice'!H$2:H$1201,$AA395)))</f>
        <v/>
      </c>
      <c r="I395">
        <f>IF($AA395="","",IF(INDEX('Per Invoice'!I$2:I$1201,$AA395)="","",INDEX('Per Invoice'!I$2:I$1201,$AA395)))</f>
        <v/>
      </c>
      <c r="J395">
        <f>IF($AA395="","",IF(INDEX('Per Invoice'!J$2:J$1201,$AA395)="","",INDEX('Per Invoice'!J$2:J$1201,$AA395)))</f>
        <v/>
      </c>
      <c r="K395">
        <f>IF($AA395="","",IF(INDEX('Per Invoice'!K$2:K$1201,$AA395)="","",INDEX('Per Invoice'!K$2:K$1201,$AA395)))</f>
        <v/>
      </c>
      <c r="L395">
        <f>IF($AA395="","",IF(INDEX('Per Invoice'!L$2:L$1201,$AA395)="","",INDEX('Per Invoice'!L$2:L$1201,$AA395)))</f>
        <v/>
      </c>
      <c r="M395">
        <f>IF($AA395="","",IF(INDEX('Per Invoice'!M$2:M$1201,$AA395)="","",INDEX('Per Invoice'!M$2:M$1201,$AA395)))</f>
        <v/>
      </c>
      <c r="N395">
        <f>IF($AA395="","",IF(INDEX('Per Invoice'!N$2:N$1201,$AA395)="","",INDEX('Per Invoice'!N$2:N$1201,$AA395)))</f>
        <v/>
      </c>
      <c r="O395">
        <f>IF($AA395="","",IF(INDEX('Per Invoice'!O$2:O$1201,$AA395)="","",INDEX('Per Invoice'!O$2:O$1201,$AA395)))</f>
        <v/>
      </c>
      <c r="P395" s="7">
        <f>IF($AA395="","",IF(INDEX('Per Invoice'!P$2:P$1201,$AA395)="","",INDEX('Per Invoice'!P$2:P$1201,$AA395)))</f>
        <v/>
      </c>
      <c r="Q395">
        <f>IF($AA395="","",IF(INDEX('Per Invoice'!Q$2:Q$1201,$AA395)="","",INDEX('Per Invoice'!Q$2:Q$1201,$AA395)))</f>
        <v/>
      </c>
      <c r="R395" s="7">
        <f>IF($AA395="","",IF(INDEX('Per Invoice'!R$2:R$1201,$AA395)="","",INDEX('Per Invoice'!R$2:R$1201,$AA395)))</f>
        <v/>
      </c>
      <c r="S395" s="7">
        <f>IF($AA395="","",IF(INDEX('Per Invoice'!S$2:S$1201,$AA395)="","",INDEX('Per Invoice'!S$2:S$1201,$AA395)))</f>
        <v/>
      </c>
      <c r="T395">
        <f>IF($AA395="","",IF(INDEX('Per Invoice'!T$2:T$1201,$AA395)="","",INDEX('Per Invoice'!T$2:T$1201,$AA395)))</f>
        <v/>
      </c>
      <c r="U395" s="7">
        <f>IF($AA395="","",IF(INDEX('Per Invoice'!U$2:U$1201,$AA395)="","",INDEX('Per Invoice'!U$2:U$1201,$AA395)))</f>
        <v/>
      </c>
      <c r="V395" s="7">
        <f>IF($AA395="","",IF(INDEX('Per Invoice'!V$2:V$1201,$AA395)="","",INDEX('Per Invoice'!V$2:V$1201,$AA395)))</f>
        <v/>
      </c>
      <c r="W395" s="7">
        <f>IF($AA395="","",IF(INDEX('Per Invoice'!W$2:W$1201,$AA395)="","",INDEX('Per Invoice'!W$2:W$1201,$AA395)))</f>
        <v/>
      </c>
      <c r="X395" s="7">
        <f>IF($AA395="","",IF(INDEX('Per Invoice'!X$2:X$1201,$AA395)="","",INDEX('Per Invoice'!X$2:X$1201,$AA395)))</f>
        <v/>
      </c>
      <c r="Y395" s="7">
        <f>IF($AA395="","",IF(INDEX('Per Invoice'!Y$2:Y$1201,$AA395)="","",INDEX('Per Invoice'!Y$2:Y$1201,$AA395)))</f>
        <v/>
      </c>
      <c r="Z395" s="7">
        <f>IF($AA395="","",IF(INDEX('Per Invoice'!Z$2:Z$1201,$AA395)="","",INDEX('Per Invoice'!Z$2:Z$1201,$AA395)))</f>
        <v/>
      </c>
      <c r="AA395" s="16">
        <f>IFERROR(MATCH(Settings!$C$31&amp;"|"&amp;ROWS($AA$2:$AA395),'Per Invoice'!$AB$2:$AB$1201,0),"")</f>
        <v/>
      </c>
    </row>
    <row r="396">
      <c r="A396">
        <f>IF($AA396="","",IF(INDEX('Per Invoice'!A$2:A$1201,$AA396)="","",INDEX('Per Invoice'!A$2:A$1201,$AA396)))</f>
        <v/>
      </c>
      <c r="B396">
        <f>IF($AA396="","",IF(INDEX('Per Invoice'!B$2:B$1201,$AA396)="","",INDEX('Per Invoice'!B$2:B$1201,$AA396)))</f>
        <v/>
      </c>
      <c r="C396">
        <f>IF($AA396="","",IF(INDEX('Per Invoice'!C$2:C$1201,$AA396)="","",INDEX('Per Invoice'!C$2:C$1201,$AA396)))</f>
        <v/>
      </c>
      <c r="D396">
        <f>IF($AA396="","",IF(INDEX('Per Invoice'!D$2:D$1201,$AA396)="","",INDEX('Per Invoice'!D$2:D$1201,$AA396)))</f>
        <v/>
      </c>
      <c r="E396">
        <f>IF($AA396="","",IF(INDEX('Per Invoice'!E$2:E$1201,$AA396)="","",INDEX('Per Invoice'!E$2:E$1201,$AA396)))</f>
        <v/>
      </c>
      <c r="F396">
        <f>IF($AA396="","",IF(INDEX('Per Invoice'!F$2:F$1201,$AA396)="","",INDEX('Per Invoice'!F$2:F$1201,$AA396)))</f>
        <v/>
      </c>
      <c r="G396">
        <f>IF($AA396="","",IF(INDEX('Per Invoice'!G$2:G$1201,$AA396)="","",INDEX('Per Invoice'!G$2:G$1201,$AA396)))</f>
        <v/>
      </c>
      <c r="H396">
        <f>IF($AA396="","",IF(INDEX('Per Invoice'!H$2:H$1201,$AA396)="","",INDEX('Per Invoice'!H$2:H$1201,$AA396)))</f>
        <v/>
      </c>
      <c r="I396">
        <f>IF($AA396="","",IF(INDEX('Per Invoice'!I$2:I$1201,$AA396)="","",INDEX('Per Invoice'!I$2:I$1201,$AA396)))</f>
        <v/>
      </c>
      <c r="J396">
        <f>IF($AA396="","",IF(INDEX('Per Invoice'!J$2:J$1201,$AA396)="","",INDEX('Per Invoice'!J$2:J$1201,$AA396)))</f>
        <v/>
      </c>
      <c r="K396">
        <f>IF($AA396="","",IF(INDEX('Per Invoice'!K$2:K$1201,$AA396)="","",INDEX('Per Invoice'!K$2:K$1201,$AA396)))</f>
        <v/>
      </c>
      <c r="L396">
        <f>IF($AA396="","",IF(INDEX('Per Invoice'!L$2:L$1201,$AA396)="","",INDEX('Per Invoice'!L$2:L$1201,$AA396)))</f>
        <v/>
      </c>
      <c r="M396">
        <f>IF($AA396="","",IF(INDEX('Per Invoice'!M$2:M$1201,$AA396)="","",INDEX('Per Invoice'!M$2:M$1201,$AA396)))</f>
        <v/>
      </c>
      <c r="N396">
        <f>IF($AA396="","",IF(INDEX('Per Invoice'!N$2:N$1201,$AA396)="","",INDEX('Per Invoice'!N$2:N$1201,$AA396)))</f>
        <v/>
      </c>
      <c r="O396">
        <f>IF($AA396="","",IF(INDEX('Per Invoice'!O$2:O$1201,$AA396)="","",INDEX('Per Invoice'!O$2:O$1201,$AA396)))</f>
        <v/>
      </c>
      <c r="P396" s="7">
        <f>IF($AA396="","",IF(INDEX('Per Invoice'!P$2:P$1201,$AA396)="","",INDEX('Per Invoice'!P$2:P$1201,$AA396)))</f>
        <v/>
      </c>
      <c r="Q396">
        <f>IF($AA396="","",IF(INDEX('Per Invoice'!Q$2:Q$1201,$AA396)="","",INDEX('Per Invoice'!Q$2:Q$1201,$AA396)))</f>
        <v/>
      </c>
      <c r="R396" s="7">
        <f>IF($AA396="","",IF(INDEX('Per Invoice'!R$2:R$1201,$AA396)="","",INDEX('Per Invoice'!R$2:R$1201,$AA396)))</f>
        <v/>
      </c>
      <c r="S396" s="7">
        <f>IF($AA396="","",IF(INDEX('Per Invoice'!S$2:S$1201,$AA396)="","",INDEX('Per Invoice'!S$2:S$1201,$AA396)))</f>
        <v/>
      </c>
      <c r="T396">
        <f>IF($AA396="","",IF(INDEX('Per Invoice'!T$2:T$1201,$AA396)="","",INDEX('Per Invoice'!T$2:T$1201,$AA396)))</f>
        <v/>
      </c>
      <c r="U396" s="7">
        <f>IF($AA396="","",IF(INDEX('Per Invoice'!U$2:U$1201,$AA396)="","",INDEX('Per Invoice'!U$2:U$1201,$AA396)))</f>
        <v/>
      </c>
      <c r="V396" s="7">
        <f>IF($AA396="","",IF(INDEX('Per Invoice'!V$2:V$1201,$AA396)="","",INDEX('Per Invoice'!V$2:V$1201,$AA396)))</f>
        <v/>
      </c>
      <c r="W396" s="7">
        <f>IF($AA396="","",IF(INDEX('Per Invoice'!W$2:W$1201,$AA396)="","",INDEX('Per Invoice'!W$2:W$1201,$AA396)))</f>
        <v/>
      </c>
      <c r="X396" s="7">
        <f>IF($AA396="","",IF(INDEX('Per Invoice'!X$2:X$1201,$AA396)="","",INDEX('Per Invoice'!X$2:X$1201,$AA396)))</f>
        <v/>
      </c>
      <c r="Y396" s="7">
        <f>IF($AA396="","",IF(INDEX('Per Invoice'!Y$2:Y$1201,$AA396)="","",INDEX('Per Invoice'!Y$2:Y$1201,$AA396)))</f>
        <v/>
      </c>
      <c r="Z396" s="7">
        <f>IF($AA396="","",IF(INDEX('Per Invoice'!Z$2:Z$1201,$AA396)="","",INDEX('Per Invoice'!Z$2:Z$1201,$AA396)))</f>
        <v/>
      </c>
      <c r="AA396" s="16">
        <f>IFERROR(MATCH(Settings!$C$31&amp;"|"&amp;ROWS($AA$2:$AA396),'Per Invoice'!$AB$2:$AB$1201,0),"")</f>
        <v/>
      </c>
    </row>
    <row r="397">
      <c r="A397">
        <f>IF($AA397="","",IF(INDEX('Per Invoice'!A$2:A$1201,$AA397)="","",INDEX('Per Invoice'!A$2:A$1201,$AA397)))</f>
        <v/>
      </c>
      <c r="B397">
        <f>IF($AA397="","",IF(INDEX('Per Invoice'!B$2:B$1201,$AA397)="","",INDEX('Per Invoice'!B$2:B$1201,$AA397)))</f>
        <v/>
      </c>
      <c r="C397">
        <f>IF($AA397="","",IF(INDEX('Per Invoice'!C$2:C$1201,$AA397)="","",INDEX('Per Invoice'!C$2:C$1201,$AA397)))</f>
        <v/>
      </c>
      <c r="D397">
        <f>IF($AA397="","",IF(INDEX('Per Invoice'!D$2:D$1201,$AA397)="","",INDEX('Per Invoice'!D$2:D$1201,$AA397)))</f>
        <v/>
      </c>
      <c r="E397">
        <f>IF($AA397="","",IF(INDEX('Per Invoice'!E$2:E$1201,$AA397)="","",INDEX('Per Invoice'!E$2:E$1201,$AA397)))</f>
        <v/>
      </c>
      <c r="F397">
        <f>IF($AA397="","",IF(INDEX('Per Invoice'!F$2:F$1201,$AA397)="","",INDEX('Per Invoice'!F$2:F$1201,$AA397)))</f>
        <v/>
      </c>
      <c r="G397">
        <f>IF($AA397="","",IF(INDEX('Per Invoice'!G$2:G$1201,$AA397)="","",INDEX('Per Invoice'!G$2:G$1201,$AA397)))</f>
        <v/>
      </c>
      <c r="H397">
        <f>IF($AA397="","",IF(INDEX('Per Invoice'!H$2:H$1201,$AA397)="","",INDEX('Per Invoice'!H$2:H$1201,$AA397)))</f>
        <v/>
      </c>
      <c r="I397">
        <f>IF($AA397="","",IF(INDEX('Per Invoice'!I$2:I$1201,$AA397)="","",INDEX('Per Invoice'!I$2:I$1201,$AA397)))</f>
        <v/>
      </c>
      <c r="J397">
        <f>IF($AA397="","",IF(INDEX('Per Invoice'!J$2:J$1201,$AA397)="","",INDEX('Per Invoice'!J$2:J$1201,$AA397)))</f>
        <v/>
      </c>
      <c r="K397">
        <f>IF($AA397="","",IF(INDEX('Per Invoice'!K$2:K$1201,$AA397)="","",INDEX('Per Invoice'!K$2:K$1201,$AA397)))</f>
        <v/>
      </c>
      <c r="L397">
        <f>IF($AA397="","",IF(INDEX('Per Invoice'!L$2:L$1201,$AA397)="","",INDEX('Per Invoice'!L$2:L$1201,$AA397)))</f>
        <v/>
      </c>
      <c r="M397">
        <f>IF($AA397="","",IF(INDEX('Per Invoice'!M$2:M$1201,$AA397)="","",INDEX('Per Invoice'!M$2:M$1201,$AA397)))</f>
        <v/>
      </c>
      <c r="N397">
        <f>IF($AA397="","",IF(INDEX('Per Invoice'!N$2:N$1201,$AA397)="","",INDEX('Per Invoice'!N$2:N$1201,$AA397)))</f>
        <v/>
      </c>
      <c r="O397">
        <f>IF($AA397="","",IF(INDEX('Per Invoice'!O$2:O$1201,$AA397)="","",INDEX('Per Invoice'!O$2:O$1201,$AA397)))</f>
        <v/>
      </c>
      <c r="P397" s="7">
        <f>IF($AA397="","",IF(INDEX('Per Invoice'!P$2:P$1201,$AA397)="","",INDEX('Per Invoice'!P$2:P$1201,$AA397)))</f>
        <v/>
      </c>
      <c r="Q397">
        <f>IF($AA397="","",IF(INDEX('Per Invoice'!Q$2:Q$1201,$AA397)="","",INDEX('Per Invoice'!Q$2:Q$1201,$AA397)))</f>
        <v/>
      </c>
      <c r="R397" s="7">
        <f>IF($AA397="","",IF(INDEX('Per Invoice'!R$2:R$1201,$AA397)="","",INDEX('Per Invoice'!R$2:R$1201,$AA397)))</f>
        <v/>
      </c>
      <c r="S397" s="7">
        <f>IF($AA397="","",IF(INDEX('Per Invoice'!S$2:S$1201,$AA397)="","",INDEX('Per Invoice'!S$2:S$1201,$AA397)))</f>
        <v/>
      </c>
      <c r="T397">
        <f>IF($AA397="","",IF(INDEX('Per Invoice'!T$2:T$1201,$AA397)="","",INDEX('Per Invoice'!T$2:T$1201,$AA397)))</f>
        <v/>
      </c>
      <c r="U397" s="7">
        <f>IF($AA397="","",IF(INDEX('Per Invoice'!U$2:U$1201,$AA397)="","",INDEX('Per Invoice'!U$2:U$1201,$AA397)))</f>
        <v/>
      </c>
      <c r="V397" s="7">
        <f>IF($AA397="","",IF(INDEX('Per Invoice'!V$2:V$1201,$AA397)="","",INDEX('Per Invoice'!V$2:V$1201,$AA397)))</f>
        <v/>
      </c>
      <c r="W397" s="7">
        <f>IF($AA397="","",IF(INDEX('Per Invoice'!W$2:W$1201,$AA397)="","",INDEX('Per Invoice'!W$2:W$1201,$AA397)))</f>
        <v/>
      </c>
      <c r="X397" s="7">
        <f>IF($AA397="","",IF(INDEX('Per Invoice'!X$2:X$1201,$AA397)="","",INDEX('Per Invoice'!X$2:X$1201,$AA397)))</f>
        <v/>
      </c>
      <c r="Y397" s="7">
        <f>IF($AA397="","",IF(INDEX('Per Invoice'!Y$2:Y$1201,$AA397)="","",INDEX('Per Invoice'!Y$2:Y$1201,$AA397)))</f>
        <v/>
      </c>
      <c r="Z397" s="7">
        <f>IF($AA397="","",IF(INDEX('Per Invoice'!Z$2:Z$1201,$AA397)="","",INDEX('Per Invoice'!Z$2:Z$1201,$AA397)))</f>
        <v/>
      </c>
      <c r="AA397" s="16">
        <f>IFERROR(MATCH(Settings!$C$31&amp;"|"&amp;ROWS($AA$2:$AA397),'Per Invoice'!$AB$2:$AB$1201,0),"")</f>
        <v/>
      </c>
    </row>
    <row r="398">
      <c r="A398">
        <f>IF($AA398="","",IF(INDEX('Per Invoice'!A$2:A$1201,$AA398)="","",INDEX('Per Invoice'!A$2:A$1201,$AA398)))</f>
        <v/>
      </c>
      <c r="B398">
        <f>IF($AA398="","",IF(INDEX('Per Invoice'!B$2:B$1201,$AA398)="","",INDEX('Per Invoice'!B$2:B$1201,$AA398)))</f>
        <v/>
      </c>
      <c r="C398">
        <f>IF($AA398="","",IF(INDEX('Per Invoice'!C$2:C$1201,$AA398)="","",INDEX('Per Invoice'!C$2:C$1201,$AA398)))</f>
        <v/>
      </c>
      <c r="D398">
        <f>IF($AA398="","",IF(INDEX('Per Invoice'!D$2:D$1201,$AA398)="","",INDEX('Per Invoice'!D$2:D$1201,$AA398)))</f>
        <v/>
      </c>
      <c r="E398">
        <f>IF($AA398="","",IF(INDEX('Per Invoice'!E$2:E$1201,$AA398)="","",INDEX('Per Invoice'!E$2:E$1201,$AA398)))</f>
        <v/>
      </c>
      <c r="F398">
        <f>IF($AA398="","",IF(INDEX('Per Invoice'!F$2:F$1201,$AA398)="","",INDEX('Per Invoice'!F$2:F$1201,$AA398)))</f>
        <v/>
      </c>
      <c r="G398">
        <f>IF($AA398="","",IF(INDEX('Per Invoice'!G$2:G$1201,$AA398)="","",INDEX('Per Invoice'!G$2:G$1201,$AA398)))</f>
        <v/>
      </c>
      <c r="H398">
        <f>IF($AA398="","",IF(INDEX('Per Invoice'!H$2:H$1201,$AA398)="","",INDEX('Per Invoice'!H$2:H$1201,$AA398)))</f>
        <v/>
      </c>
      <c r="I398">
        <f>IF($AA398="","",IF(INDEX('Per Invoice'!I$2:I$1201,$AA398)="","",INDEX('Per Invoice'!I$2:I$1201,$AA398)))</f>
        <v/>
      </c>
      <c r="J398">
        <f>IF($AA398="","",IF(INDEX('Per Invoice'!J$2:J$1201,$AA398)="","",INDEX('Per Invoice'!J$2:J$1201,$AA398)))</f>
        <v/>
      </c>
      <c r="K398">
        <f>IF($AA398="","",IF(INDEX('Per Invoice'!K$2:K$1201,$AA398)="","",INDEX('Per Invoice'!K$2:K$1201,$AA398)))</f>
        <v/>
      </c>
      <c r="L398">
        <f>IF($AA398="","",IF(INDEX('Per Invoice'!L$2:L$1201,$AA398)="","",INDEX('Per Invoice'!L$2:L$1201,$AA398)))</f>
        <v/>
      </c>
      <c r="M398">
        <f>IF($AA398="","",IF(INDEX('Per Invoice'!M$2:M$1201,$AA398)="","",INDEX('Per Invoice'!M$2:M$1201,$AA398)))</f>
        <v/>
      </c>
      <c r="N398">
        <f>IF($AA398="","",IF(INDEX('Per Invoice'!N$2:N$1201,$AA398)="","",INDEX('Per Invoice'!N$2:N$1201,$AA398)))</f>
        <v/>
      </c>
      <c r="O398">
        <f>IF($AA398="","",IF(INDEX('Per Invoice'!O$2:O$1201,$AA398)="","",INDEX('Per Invoice'!O$2:O$1201,$AA398)))</f>
        <v/>
      </c>
      <c r="P398" s="7">
        <f>IF($AA398="","",IF(INDEX('Per Invoice'!P$2:P$1201,$AA398)="","",INDEX('Per Invoice'!P$2:P$1201,$AA398)))</f>
        <v/>
      </c>
      <c r="Q398">
        <f>IF($AA398="","",IF(INDEX('Per Invoice'!Q$2:Q$1201,$AA398)="","",INDEX('Per Invoice'!Q$2:Q$1201,$AA398)))</f>
        <v/>
      </c>
      <c r="R398" s="7">
        <f>IF($AA398="","",IF(INDEX('Per Invoice'!R$2:R$1201,$AA398)="","",INDEX('Per Invoice'!R$2:R$1201,$AA398)))</f>
        <v/>
      </c>
      <c r="S398" s="7">
        <f>IF($AA398="","",IF(INDEX('Per Invoice'!S$2:S$1201,$AA398)="","",INDEX('Per Invoice'!S$2:S$1201,$AA398)))</f>
        <v/>
      </c>
      <c r="T398">
        <f>IF($AA398="","",IF(INDEX('Per Invoice'!T$2:T$1201,$AA398)="","",INDEX('Per Invoice'!T$2:T$1201,$AA398)))</f>
        <v/>
      </c>
      <c r="U398" s="7">
        <f>IF($AA398="","",IF(INDEX('Per Invoice'!U$2:U$1201,$AA398)="","",INDEX('Per Invoice'!U$2:U$1201,$AA398)))</f>
        <v/>
      </c>
      <c r="V398" s="7">
        <f>IF($AA398="","",IF(INDEX('Per Invoice'!V$2:V$1201,$AA398)="","",INDEX('Per Invoice'!V$2:V$1201,$AA398)))</f>
        <v/>
      </c>
      <c r="W398" s="7">
        <f>IF($AA398="","",IF(INDEX('Per Invoice'!W$2:W$1201,$AA398)="","",INDEX('Per Invoice'!W$2:W$1201,$AA398)))</f>
        <v/>
      </c>
      <c r="X398" s="7">
        <f>IF($AA398="","",IF(INDEX('Per Invoice'!X$2:X$1201,$AA398)="","",INDEX('Per Invoice'!X$2:X$1201,$AA398)))</f>
        <v/>
      </c>
      <c r="Y398" s="7">
        <f>IF($AA398="","",IF(INDEX('Per Invoice'!Y$2:Y$1201,$AA398)="","",INDEX('Per Invoice'!Y$2:Y$1201,$AA398)))</f>
        <v/>
      </c>
      <c r="Z398" s="7">
        <f>IF($AA398="","",IF(INDEX('Per Invoice'!Z$2:Z$1201,$AA398)="","",INDEX('Per Invoice'!Z$2:Z$1201,$AA398)))</f>
        <v/>
      </c>
      <c r="AA398" s="16">
        <f>IFERROR(MATCH(Settings!$C$31&amp;"|"&amp;ROWS($AA$2:$AA398),'Per Invoice'!$AB$2:$AB$1201,0),"")</f>
        <v/>
      </c>
    </row>
    <row r="399">
      <c r="A399">
        <f>IF($AA399="","",IF(INDEX('Per Invoice'!A$2:A$1201,$AA399)="","",INDEX('Per Invoice'!A$2:A$1201,$AA399)))</f>
        <v/>
      </c>
      <c r="B399">
        <f>IF($AA399="","",IF(INDEX('Per Invoice'!B$2:B$1201,$AA399)="","",INDEX('Per Invoice'!B$2:B$1201,$AA399)))</f>
        <v/>
      </c>
      <c r="C399">
        <f>IF($AA399="","",IF(INDEX('Per Invoice'!C$2:C$1201,$AA399)="","",INDEX('Per Invoice'!C$2:C$1201,$AA399)))</f>
        <v/>
      </c>
      <c r="D399">
        <f>IF($AA399="","",IF(INDEX('Per Invoice'!D$2:D$1201,$AA399)="","",INDEX('Per Invoice'!D$2:D$1201,$AA399)))</f>
        <v/>
      </c>
      <c r="E399">
        <f>IF($AA399="","",IF(INDEX('Per Invoice'!E$2:E$1201,$AA399)="","",INDEX('Per Invoice'!E$2:E$1201,$AA399)))</f>
        <v/>
      </c>
      <c r="F399">
        <f>IF($AA399="","",IF(INDEX('Per Invoice'!F$2:F$1201,$AA399)="","",INDEX('Per Invoice'!F$2:F$1201,$AA399)))</f>
        <v/>
      </c>
      <c r="G399">
        <f>IF($AA399="","",IF(INDEX('Per Invoice'!G$2:G$1201,$AA399)="","",INDEX('Per Invoice'!G$2:G$1201,$AA399)))</f>
        <v/>
      </c>
      <c r="H399">
        <f>IF($AA399="","",IF(INDEX('Per Invoice'!H$2:H$1201,$AA399)="","",INDEX('Per Invoice'!H$2:H$1201,$AA399)))</f>
        <v/>
      </c>
      <c r="I399">
        <f>IF($AA399="","",IF(INDEX('Per Invoice'!I$2:I$1201,$AA399)="","",INDEX('Per Invoice'!I$2:I$1201,$AA399)))</f>
        <v/>
      </c>
      <c r="J399">
        <f>IF($AA399="","",IF(INDEX('Per Invoice'!J$2:J$1201,$AA399)="","",INDEX('Per Invoice'!J$2:J$1201,$AA399)))</f>
        <v/>
      </c>
      <c r="K399">
        <f>IF($AA399="","",IF(INDEX('Per Invoice'!K$2:K$1201,$AA399)="","",INDEX('Per Invoice'!K$2:K$1201,$AA399)))</f>
        <v/>
      </c>
      <c r="L399">
        <f>IF($AA399="","",IF(INDEX('Per Invoice'!L$2:L$1201,$AA399)="","",INDEX('Per Invoice'!L$2:L$1201,$AA399)))</f>
        <v/>
      </c>
      <c r="M399">
        <f>IF($AA399="","",IF(INDEX('Per Invoice'!M$2:M$1201,$AA399)="","",INDEX('Per Invoice'!M$2:M$1201,$AA399)))</f>
        <v/>
      </c>
      <c r="N399">
        <f>IF($AA399="","",IF(INDEX('Per Invoice'!N$2:N$1201,$AA399)="","",INDEX('Per Invoice'!N$2:N$1201,$AA399)))</f>
        <v/>
      </c>
      <c r="O399">
        <f>IF($AA399="","",IF(INDEX('Per Invoice'!O$2:O$1201,$AA399)="","",INDEX('Per Invoice'!O$2:O$1201,$AA399)))</f>
        <v/>
      </c>
      <c r="P399" s="7">
        <f>IF($AA399="","",IF(INDEX('Per Invoice'!P$2:P$1201,$AA399)="","",INDEX('Per Invoice'!P$2:P$1201,$AA399)))</f>
        <v/>
      </c>
      <c r="Q399">
        <f>IF($AA399="","",IF(INDEX('Per Invoice'!Q$2:Q$1201,$AA399)="","",INDEX('Per Invoice'!Q$2:Q$1201,$AA399)))</f>
        <v/>
      </c>
      <c r="R399" s="7">
        <f>IF($AA399="","",IF(INDEX('Per Invoice'!R$2:R$1201,$AA399)="","",INDEX('Per Invoice'!R$2:R$1201,$AA399)))</f>
        <v/>
      </c>
      <c r="S399" s="7">
        <f>IF($AA399="","",IF(INDEX('Per Invoice'!S$2:S$1201,$AA399)="","",INDEX('Per Invoice'!S$2:S$1201,$AA399)))</f>
        <v/>
      </c>
      <c r="T399">
        <f>IF($AA399="","",IF(INDEX('Per Invoice'!T$2:T$1201,$AA399)="","",INDEX('Per Invoice'!T$2:T$1201,$AA399)))</f>
        <v/>
      </c>
      <c r="U399" s="7">
        <f>IF($AA399="","",IF(INDEX('Per Invoice'!U$2:U$1201,$AA399)="","",INDEX('Per Invoice'!U$2:U$1201,$AA399)))</f>
        <v/>
      </c>
      <c r="V399" s="7">
        <f>IF($AA399="","",IF(INDEX('Per Invoice'!V$2:V$1201,$AA399)="","",INDEX('Per Invoice'!V$2:V$1201,$AA399)))</f>
        <v/>
      </c>
      <c r="W399" s="7">
        <f>IF($AA399="","",IF(INDEX('Per Invoice'!W$2:W$1201,$AA399)="","",INDEX('Per Invoice'!W$2:W$1201,$AA399)))</f>
        <v/>
      </c>
      <c r="X399" s="7">
        <f>IF($AA399="","",IF(INDEX('Per Invoice'!X$2:X$1201,$AA399)="","",INDEX('Per Invoice'!X$2:X$1201,$AA399)))</f>
        <v/>
      </c>
      <c r="Y399" s="7">
        <f>IF($AA399="","",IF(INDEX('Per Invoice'!Y$2:Y$1201,$AA399)="","",INDEX('Per Invoice'!Y$2:Y$1201,$AA399)))</f>
        <v/>
      </c>
      <c r="Z399" s="7">
        <f>IF($AA399="","",IF(INDEX('Per Invoice'!Z$2:Z$1201,$AA399)="","",INDEX('Per Invoice'!Z$2:Z$1201,$AA399)))</f>
        <v/>
      </c>
      <c r="AA399" s="16">
        <f>IFERROR(MATCH(Settings!$C$31&amp;"|"&amp;ROWS($AA$2:$AA399),'Per Invoice'!$AB$2:$AB$1201,0),"")</f>
        <v/>
      </c>
    </row>
    <row r="400">
      <c r="A400">
        <f>IF($AA400="","",IF(INDEX('Per Invoice'!A$2:A$1201,$AA400)="","",INDEX('Per Invoice'!A$2:A$1201,$AA400)))</f>
        <v/>
      </c>
      <c r="B400">
        <f>IF($AA400="","",IF(INDEX('Per Invoice'!B$2:B$1201,$AA400)="","",INDEX('Per Invoice'!B$2:B$1201,$AA400)))</f>
        <v/>
      </c>
      <c r="C400">
        <f>IF($AA400="","",IF(INDEX('Per Invoice'!C$2:C$1201,$AA400)="","",INDEX('Per Invoice'!C$2:C$1201,$AA400)))</f>
        <v/>
      </c>
      <c r="D400">
        <f>IF($AA400="","",IF(INDEX('Per Invoice'!D$2:D$1201,$AA400)="","",INDEX('Per Invoice'!D$2:D$1201,$AA400)))</f>
        <v/>
      </c>
      <c r="E400">
        <f>IF($AA400="","",IF(INDEX('Per Invoice'!E$2:E$1201,$AA400)="","",INDEX('Per Invoice'!E$2:E$1201,$AA400)))</f>
        <v/>
      </c>
      <c r="F400">
        <f>IF($AA400="","",IF(INDEX('Per Invoice'!F$2:F$1201,$AA400)="","",INDEX('Per Invoice'!F$2:F$1201,$AA400)))</f>
        <v/>
      </c>
      <c r="G400">
        <f>IF($AA400="","",IF(INDEX('Per Invoice'!G$2:G$1201,$AA400)="","",INDEX('Per Invoice'!G$2:G$1201,$AA400)))</f>
        <v/>
      </c>
      <c r="H400">
        <f>IF($AA400="","",IF(INDEX('Per Invoice'!H$2:H$1201,$AA400)="","",INDEX('Per Invoice'!H$2:H$1201,$AA400)))</f>
        <v/>
      </c>
      <c r="I400">
        <f>IF($AA400="","",IF(INDEX('Per Invoice'!I$2:I$1201,$AA400)="","",INDEX('Per Invoice'!I$2:I$1201,$AA400)))</f>
        <v/>
      </c>
      <c r="J400">
        <f>IF($AA400="","",IF(INDEX('Per Invoice'!J$2:J$1201,$AA400)="","",INDEX('Per Invoice'!J$2:J$1201,$AA400)))</f>
        <v/>
      </c>
      <c r="K400">
        <f>IF($AA400="","",IF(INDEX('Per Invoice'!K$2:K$1201,$AA400)="","",INDEX('Per Invoice'!K$2:K$1201,$AA400)))</f>
        <v/>
      </c>
      <c r="L400">
        <f>IF($AA400="","",IF(INDEX('Per Invoice'!L$2:L$1201,$AA400)="","",INDEX('Per Invoice'!L$2:L$1201,$AA400)))</f>
        <v/>
      </c>
      <c r="M400">
        <f>IF($AA400="","",IF(INDEX('Per Invoice'!M$2:M$1201,$AA400)="","",INDEX('Per Invoice'!M$2:M$1201,$AA400)))</f>
        <v/>
      </c>
      <c r="N400">
        <f>IF($AA400="","",IF(INDEX('Per Invoice'!N$2:N$1201,$AA400)="","",INDEX('Per Invoice'!N$2:N$1201,$AA400)))</f>
        <v/>
      </c>
      <c r="O400">
        <f>IF($AA400="","",IF(INDEX('Per Invoice'!O$2:O$1201,$AA400)="","",INDEX('Per Invoice'!O$2:O$1201,$AA400)))</f>
        <v/>
      </c>
      <c r="P400" s="7">
        <f>IF($AA400="","",IF(INDEX('Per Invoice'!P$2:P$1201,$AA400)="","",INDEX('Per Invoice'!P$2:P$1201,$AA400)))</f>
        <v/>
      </c>
      <c r="Q400">
        <f>IF($AA400="","",IF(INDEX('Per Invoice'!Q$2:Q$1201,$AA400)="","",INDEX('Per Invoice'!Q$2:Q$1201,$AA400)))</f>
        <v/>
      </c>
      <c r="R400" s="7">
        <f>IF($AA400="","",IF(INDEX('Per Invoice'!R$2:R$1201,$AA400)="","",INDEX('Per Invoice'!R$2:R$1201,$AA400)))</f>
        <v/>
      </c>
      <c r="S400" s="7">
        <f>IF($AA400="","",IF(INDEX('Per Invoice'!S$2:S$1201,$AA400)="","",INDEX('Per Invoice'!S$2:S$1201,$AA400)))</f>
        <v/>
      </c>
      <c r="T400">
        <f>IF($AA400="","",IF(INDEX('Per Invoice'!T$2:T$1201,$AA400)="","",INDEX('Per Invoice'!T$2:T$1201,$AA400)))</f>
        <v/>
      </c>
      <c r="U400" s="7">
        <f>IF($AA400="","",IF(INDEX('Per Invoice'!U$2:U$1201,$AA400)="","",INDEX('Per Invoice'!U$2:U$1201,$AA400)))</f>
        <v/>
      </c>
      <c r="V400" s="7">
        <f>IF($AA400="","",IF(INDEX('Per Invoice'!V$2:V$1201,$AA400)="","",INDEX('Per Invoice'!V$2:V$1201,$AA400)))</f>
        <v/>
      </c>
      <c r="W400" s="7">
        <f>IF($AA400="","",IF(INDEX('Per Invoice'!W$2:W$1201,$AA400)="","",INDEX('Per Invoice'!W$2:W$1201,$AA400)))</f>
        <v/>
      </c>
      <c r="X400" s="7">
        <f>IF($AA400="","",IF(INDEX('Per Invoice'!X$2:X$1201,$AA400)="","",INDEX('Per Invoice'!X$2:X$1201,$AA400)))</f>
        <v/>
      </c>
      <c r="Y400" s="7">
        <f>IF($AA400="","",IF(INDEX('Per Invoice'!Y$2:Y$1201,$AA400)="","",INDEX('Per Invoice'!Y$2:Y$1201,$AA400)))</f>
        <v/>
      </c>
      <c r="Z400" s="7">
        <f>IF($AA400="","",IF(INDEX('Per Invoice'!Z$2:Z$1201,$AA400)="","",INDEX('Per Invoice'!Z$2:Z$1201,$AA400)))</f>
        <v/>
      </c>
      <c r="AA400" s="16">
        <f>IFERROR(MATCH(Settings!$C$31&amp;"|"&amp;ROWS($AA$2:$AA400),'Per Invoice'!$AB$2:$AB$1201,0),"")</f>
        <v/>
      </c>
    </row>
    <row r="401">
      <c r="A401">
        <f>IF($AA401="","",IF(INDEX('Per Invoice'!A$2:A$1201,$AA401)="","",INDEX('Per Invoice'!A$2:A$1201,$AA401)))</f>
        <v/>
      </c>
      <c r="B401">
        <f>IF($AA401="","",IF(INDEX('Per Invoice'!B$2:B$1201,$AA401)="","",INDEX('Per Invoice'!B$2:B$1201,$AA401)))</f>
        <v/>
      </c>
      <c r="C401">
        <f>IF($AA401="","",IF(INDEX('Per Invoice'!C$2:C$1201,$AA401)="","",INDEX('Per Invoice'!C$2:C$1201,$AA401)))</f>
        <v/>
      </c>
      <c r="D401">
        <f>IF($AA401="","",IF(INDEX('Per Invoice'!D$2:D$1201,$AA401)="","",INDEX('Per Invoice'!D$2:D$1201,$AA401)))</f>
        <v/>
      </c>
      <c r="E401">
        <f>IF($AA401="","",IF(INDEX('Per Invoice'!E$2:E$1201,$AA401)="","",INDEX('Per Invoice'!E$2:E$1201,$AA401)))</f>
        <v/>
      </c>
      <c r="F401">
        <f>IF($AA401="","",IF(INDEX('Per Invoice'!F$2:F$1201,$AA401)="","",INDEX('Per Invoice'!F$2:F$1201,$AA401)))</f>
        <v/>
      </c>
      <c r="G401">
        <f>IF($AA401="","",IF(INDEX('Per Invoice'!G$2:G$1201,$AA401)="","",INDEX('Per Invoice'!G$2:G$1201,$AA401)))</f>
        <v/>
      </c>
      <c r="H401">
        <f>IF($AA401="","",IF(INDEX('Per Invoice'!H$2:H$1201,$AA401)="","",INDEX('Per Invoice'!H$2:H$1201,$AA401)))</f>
        <v/>
      </c>
      <c r="I401">
        <f>IF($AA401="","",IF(INDEX('Per Invoice'!I$2:I$1201,$AA401)="","",INDEX('Per Invoice'!I$2:I$1201,$AA401)))</f>
        <v/>
      </c>
      <c r="J401">
        <f>IF($AA401="","",IF(INDEX('Per Invoice'!J$2:J$1201,$AA401)="","",INDEX('Per Invoice'!J$2:J$1201,$AA401)))</f>
        <v/>
      </c>
      <c r="K401">
        <f>IF($AA401="","",IF(INDEX('Per Invoice'!K$2:K$1201,$AA401)="","",INDEX('Per Invoice'!K$2:K$1201,$AA401)))</f>
        <v/>
      </c>
      <c r="L401">
        <f>IF($AA401="","",IF(INDEX('Per Invoice'!L$2:L$1201,$AA401)="","",INDEX('Per Invoice'!L$2:L$1201,$AA401)))</f>
        <v/>
      </c>
      <c r="M401">
        <f>IF($AA401="","",IF(INDEX('Per Invoice'!M$2:M$1201,$AA401)="","",INDEX('Per Invoice'!M$2:M$1201,$AA401)))</f>
        <v/>
      </c>
      <c r="N401">
        <f>IF($AA401="","",IF(INDEX('Per Invoice'!N$2:N$1201,$AA401)="","",INDEX('Per Invoice'!N$2:N$1201,$AA401)))</f>
        <v/>
      </c>
      <c r="O401">
        <f>IF($AA401="","",IF(INDEX('Per Invoice'!O$2:O$1201,$AA401)="","",INDEX('Per Invoice'!O$2:O$1201,$AA401)))</f>
        <v/>
      </c>
      <c r="P401" s="7">
        <f>IF($AA401="","",IF(INDEX('Per Invoice'!P$2:P$1201,$AA401)="","",INDEX('Per Invoice'!P$2:P$1201,$AA401)))</f>
        <v/>
      </c>
      <c r="Q401">
        <f>IF($AA401="","",IF(INDEX('Per Invoice'!Q$2:Q$1201,$AA401)="","",INDEX('Per Invoice'!Q$2:Q$1201,$AA401)))</f>
        <v/>
      </c>
      <c r="R401" s="7">
        <f>IF($AA401="","",IF(INDEX('Per Invoice'!R$2:R$1201,$AA401)="","",INDEX('Per Invoice'!R$2:R$1201,$AA401)))</f>
        <v/>
      </c>
      <c r="S401" s="7">
        <f>IF($AA401="","",IF(INDEX('Per Invoice'!S$2:S$1201,$AA401)="","",INDEX('Per Invoice'!S$2:S$1201,$AA401)))</f>
        <v/>
      </c>
      <c r="T401">
        <f>IF($AA401="","",IF(INDEX('Per Invoice'!T$2:T$1201,$AA401)="","",INDEX('Per Invoice'!T$2:T$1201,$AA401)))</f>
        <v/>
      </c>
      <c r="U401" s="7">
        <f>IF($AA401="","",IF(INDEX('Per Invoice'!U$2:U$1201,$AA401)="","",INDEX('Per Invoice'!U$2:U$1201,$AA401)))</f>
        <v/>
      </c>
      <c r="V401" s="7">
        <f>IF($AA401="","",IF(INDEX('Per Invoice'!V$2:V$1201,$AA401)="","",INDEX('Per Invoice'!V$2:V$1201,$AA401)))</f>
        <v/>
      </c>
      <c r="W401" s="7">
        <f>IF($AA401="","",IF(INDEX('Per Invoice'!W$2:W$1201,$AA401)="","",INDEX('Per Invoice'!W$2:W$1201,$AA401)))</f>
        <v/>
      </c>
      <c r="X401" s="7">
        <f>IF($AA401="","",IF(INDEX('Per Invoice'!X$2:X$1201,$AA401)="","",INDEX('Per Invoice'!X$2:X$1201,$AA401)))</f>
        <v/>
      </c>
      <c r="Y401" s="7">
        <f>IF($AA401="","",IF(INDEX('Per Invoice'!Y$2:Y$1201,$AA401)="","",INDEX('Per Invoice'!Y$2:Y$1201,$AA401)))</f>
        <v/>
      </c>
      <c r="Z401" s="7">
        <f>IF($AA401="","",IF(INDEX('Per Invoice'!Z$2:Z$1201,$AA401)="","",INDEX('Per Invoice'!Z$2:Z$1201,$AA401)))</f>
        <v/>
      </c>
      <c r="AA401" s="16">
        <f>IFERROR(MATCH(Settings!$C$31&amp;"|"&amp;ROWS($AA$2:$AA401),'Per Invoice'!$AB$2:$AB$1201,0),"")</f>
        <v/>
      </c>
    </row>
  </sheetData>
  <autoFilter ref="A1:AA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0" t="inlineStr">
        <is>
          <t>App</t>
        </is>
      </c>
      <c r="G1" s="10" t="inlineStr">
        <is>
          <t>Seg</t>
        </is>
      </c>
      <c r="H1" s="10" t="inlineStr">
        <is>
          <t>Payer</t>
        </is>
      </c>
      <c r="I1" s="10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Invoice'!A$2:A$1201,$AA2)="","",INDEX('Per Invoice'!A$2:A$1201,$AA2)))</f>
        <v/>
      </c>
      <c r="B2">
        <f>IF($AA2="","",IF(INDEX('Per Invoice'!B$2:B$1201,$AA2)="","",INDEX('Per Invoice'!B$2:B$1201,$AA2)))</f>
        <v/>
      </c>
      <c r="C2">
        <f>IF($AA2="","",IF(INDEX('Per Invoice'!C$2:C$1201,$AA2)="","",INDEX('Per Invoice'!C$2:C$1201,$AA2)))</f>
        <v/>
      </c>
      <c r="D2">
        <f>IF($AA2="","",IF(INDEX('Per Invoice'!D$2:D$1201,$AA2)="","",INDEX('Per Invoice'!D$2:D$1201,$AA2)))</f>
        <v/>
      </c>
      <c r="E2">
        <f>IF($AA2="","",IF(INDEX('Per Invoice'!E$2:E$1201,$AA2)="","",INDEX('Per Invoice'!E$2:E$1201,$AA2)))</f>
        <v/>
      </c>
      <c r="F2">
        <f>IF($AA2="","",IF(INDEX('Per Invoice'!F$2:F$1201,$AA2)="","",INDEX('Per Invoice'!F$2:F$1201,$AA2)))</f>
        <v/>
      </c>
      <c r="G2">
        <f>IF($AA2="","",IF(INDEX('Per Invoice'!G$2:G$1201,$AA2)="","",INDEX('Per Invoice'!G$2:G$1201,$AA2)))</f>
        <v/>
      </c>
      <c r="H2">
        <f>IF($AA2="","",IF(INDEX('Per Invoice'!H$2:H$1201,$AA2)="","",INDEX('Per Invoice'!H$2:H$1201,$AA2)))</f>
        <v/>
      </c>
      <c r="I2">
        <f>IF($AA2="","",IF(INDEX('Per Invoice'!I$2:I$1201,$AA2)="","",INDEX('Per Invoice'!I$2:I$1201,$AA2)))</f>
        <v/>
      </c>
      <c r="J2">
        <f>IF($AA2="","",IF(INDEX('Per Invoice'!J$2:J$1201,$AA2)="","",INDEX('Per Invoice'!J$2:J$1201,$AA2)))</f>
        <v/>
      </c>
      <c r="K2">
        <f>IF($AA2="","",IF(INDEX('Per Invoice'!K$2:K$1201,$AA2)="","",INDEX('Per Invoice'!K$2:K$1201,$AA2)))</f>
        <v/>
      </c>
      <c r="L2">
        <f>IF($AA2="","",IF(INDEX('Per Invoice'!L$2:L$1201,$AA2)="","",INDEX('Per Invoice'!L$2:L$1201,$AA2)))</f>
        <v/>
      </c>
      <c r="M2">
        <f>IF($AA2="","",IF(INDEX('Per Invoice'!M$2:M$1201,$AA2)="","",INDEX('Per Invoice'!M$2:M$1201,$AA2)))</f>
        <v/>
      </c>
      <c r="N2">
        <f>IF($AA2="","",IF(INDEX('Per Invoice'!N$2:N$1201,$AA2)="","",INDEX('Per Invoice'!N$2:N$1201,$AA2)))</f>
        <v/>
      </c>
      <c r="O2">
        <f>IF($AA2="","",IF(INDEX('Per Invoice'!O$2:O$1201,$AA2)="","",INDEX('Per Invoice'!O$2:O$1201,$AA2)))</f>
        <v/>
      </c>
      <c r="P2" s="7">
        <f>IF($AA2="","",IF(INDEX('Per Invoice'!P$2:P$1201,$AA2)="","",INDEX('Per Invoice'!P$2:P$1201,$AA2)))</f>
        <v/>
      </c>
      <c r="Q2">
        <f>IF($AA2="","",IF(INDEX('Per Invoice'!Q$2:Q$1201,$AA2)="","",INDEX('Per Invoice'!Q$2:Q$1201,$AA2)))</f>
        <v/>
      </c>
      <c r="R2" s="7">
        <f>IF($AA2="","",IF(INDEX('Per Invoice'!R$2:R$1201,$AA2)="","",INDEX('Per Invoice'!R$2:R$1201,$AA2)))</f>
        <v/>
      </c>
      <c r="S2" s="7">
        <f>IF($AA2="","",IF(INDEX('Per Invoice'!S$2:S$1201,$AA2)="","",INDEX('Per Invoice'!S$2:S$1201,$AA2)))</f>
        <v/>
      </c>
      <c r="T2">
        <f>IF($AA2="","",IF(INDEX('Per Invoice'!T$2:T$1201,$AA2)="","",INDEX('Per Invoice'!T$2:T$1201,$AA2)))</f>
        <v/>
      </c>
      <c r="U2" s="7">
        <f>IF($AA2="","",IF(INDEX('Per Invoice'!U$2:U$1201,$AA2)="","",INDEX('Per Invoice'!U$2:U$1201,$AA2)))</f>
        <v/>
      </c>
      <c r="V2" s="7">
        <f>IF($AA2="","",IF(INDEX('Per Invoice'!V$2:V$1201,$AA2)="","",INDEX('Per Invoice'!V$2:V$1201,$AA2)))</f>
        <v/>
      </c>
      <c r="W2" s="7">
        <f>IF($AA2="","",IF(INDEX('Per Invoice'!W$2:W$1201,$AA2)="","",INDEX('Per Invoice'!W$2:W$1201,$AA2)))</f>
        <v/>
      </c>
      <c r="X2" s="7">
        <f>IF($AA2="","",IF(INDEX('Per Invoice'!X$2:X$1201,$AA2)="","",INDEX('Per Invoice'!X$2:X$1201,$AA2)))</f>
        <v/>
      </c>
      <c r="Y2" s="7">
        <f>IF($AA2="","",IF(INDEX('Per Invoice'!Y$2:Y$1201,$AA2)="","",INDEX('Per Invoice'!Y$2:Y$1201,$AA2)))</f>
        <v/>
      </c>
      <c r="Z2" s="7">
        <f>IF($AA2="","",IF(INDEX('Per Invoice'!Z$2:Z$1201,$AA2)="","",INDEX('Per Invoice'!Z$2:Z$1201,$AA2)))</f>
        <v/>
      </c>
      <c r="AA2" s="16">
        <f>IFERROR(MATCH(Settings!$C$32&amp;"|"&amp;ROWS($AA$2:$AA2),'Per Invoice'!$AB$2:$AB$1201,0),"")</f>
        <v/>
      </c>
    </row>
    <row r="3">
      <c r="A3">
        <f>IF($AA3="","",IF(INDEX('Per Invoice'!A$2:A$1201,$AA3)="","",INDEX('Per Invoice'!A$2:A$1201,$AA3)))</f>
        <v/>
      </c>
      <c r="B3">
        <f>IF($AA3="","",IF(INDEX('Per Invoice'!B$2:B$1201,$AA3)="","",INDEX('Per Invoice'!B$2:B$1201,$AA3)))</f>
        <v/>
      </c>
      <c r="C3">
        <f>IF($AA3="","",IF(INDEX('Per Invoice'!C$2:C$1201,$AA3)="","",INDEX('Per Invoice'!C$2:C$1201,$AA3)))</f>
        <v/>
      </c>
      <c r="D3">
        <f>IF($AA3="","",IF(INDEX('Per Invoice'!D$2:D$1201,$AA3)="","",INDEX('Per Invoice'!D$2:D$1201,$AA3)))</f>
        <v/>
      </c>
      <c r="E3">
        <f>IF($AA3="","",IF(INDEX('Per Invoice'!E$2:E$1201,$AA3)="","",INDEX('Per Invoice'!E$2:E$1201,$AA3)))</f>
        <v/>
      </c>
      <c r="F3">
        <f>IF($AA3="","",IF(INDEX('Per Invoice'!F$2:F$1201,$AA3)="","",INDEX('Per Invoice'!F$2:F$1201,$AA3)))</f>
        <v/>
      </c>
      <c r="G3">
        <f>IF($AA3="","",IF(INDEX('Per Invoice'!G$2:G$1201,$AA3)="","",INDEX('Per Invoice'!G$2:G$1201,$AA3)))</f>
        <v/>
      </c>
      <c r="H3">
        <f>IF($AA3="","",IF(INDEX('Per Invoice'!H$2:H$1201,$AA3)="","",INDEX('Per Invoice'!H$2:H$1201,$AA3)))</f>
        <v/>
      </c>
      <c r="I3">
        <f>IF($AA3="","",IF(INDEX('Per Invoice'!I$2:I$1201,$AA3)="","",INDEX('Per Invoice'!I$2:I$1201,$AA3)))</f>
        <v/>
      </c>
      <c r="J3">
        <f>IF($AA3="","",IF(INDEX('Per Invoice'!J$2:J$1201,$AA3)="","",INDEX('Per Invoice'!J$2:J$1201,$AA3)))</f>
        <v/>
      </c>
      <c r="K3">
        <f>IF($AA3="","",IF(INDEX('Per Invoice'!K$2:K$1201,$AA3)="","",INDEX('Per Invoice'!K$2:K$1201,$AA3)))</f>
        <v/>
      </c>
      <c r="L3">
        <f>IF($AA3="","",IF(INDEX('Per Invoice'!L$2:L$1201,$AA3)="","",INDEX('Per Invoice'!L$2:L$1201,$AA3)))</f>
        <v/>
      </c>
      <c r="M3">
        <f>IF($AA3="","",IF(INDEX('Per Invoice'!M$2:M$1201,$AA3)="","",INDEX('Per Invoice'!M$2:M$1201,$AA3)))</f>
        <v/>
      </c>
      <c r="N3">
        <f>IF($AA3="","",IF(INDEX('Per Invoice'!N$2:N$1201,$AA3)="","",INDEX('Per Invoice'!N$2:N$1201,$AA3)))</f>
        <v/>
      </c>
      <c r="O3">
        <f>IF($AA3="","",IF(INDEX('Per Invoice'!O$2:O$1201,$AA3)="","",INDEX('Per Invoice'!O$2:O$1201,$AA3)))</f>
        <v/>
      </c>
      <c r="P3" s="7">
        <f>IF($AA3="","",IF(INDEX('Per Invoice'!P$2:P$1201,$AA3)="","",INDEX('Per Invoice'!P$2:P$1201,$AA3)))</f>
        <v/>
      </c>
      <c r="Q3">
        <f>IF($AA3="","",IF(INDEX('Per Invoice'!Q$2:Q$1201,$AA3)="","",INDEX('Per Invoice'!Q$2:Q$1201,$AA3)))</f>
        <v/>
      </c>
      <c r="R3" s="7">
        <f>IF($AA3="","",IF(INDEX('Per Invoice'!R$2:R$1201,$AA3)="","",INDEX('Per Invoice'!R$2:R$1201,$AA3)))</f>
        <v/>
      </c>
      <c r="S3" s="7">
        <f>IF($AA3="","",IF(INDEX('Per Invoice'!S$2:S$1201,$AA3)="","",INDEX('Per Invoice'!S$2:S$1201,$AA3)))</f>
        <v/>
      </c>
      <c r="T3">
        <f>IF($AA3="","",IF(INDEX('Per Invoice'!T$2:T$1201,$AA3)="","",INDEX('Per Invoice'!T$2:T$1201,$AA3)))</f>
        <v/>
      </c>
      <c r="U3" s="7">
        <f>IF($AA3="","",IF(INDEX('Per Invoice'!U$2:U$1201,$AA3)="","",INDEX('Per Invoice'!U$2:U$1201,$AA3)))</f>
        <v/>
      </c>
      <c r="V3" s="7">
        <f>IF($AA3="","",IF(INDEX('Per Invoice'!V$2:V$1201,$AA3)="","",INDEX('Per Invoice'!V$2:V$1201,$AA3)))</f>
        <v/>
      </c>
      <c r="W3" s="7">
        <f>IF($AA3="","",IF(INDEX('Per Invoice'!W$2:W$1201,$AA3)="","",INDEX('Per Invoice'!W$2:W$1201,$AA3)))</f>
        <v/>
      </c>
      <c r="X3" s="7">
        <f>IF($AA3="","",IF(INDEX('Per Invoice'!X$2:X$1201,$AA3)="","",INDEX('Per Invoice'!X$2:X$1201,$AA3)))</f>
        <v/>
      </c>
      <c r="Y3" s="7">
        <f>IF($AA3="","",IF(INDEX('Per Invoice'!Y$2:Y$1201,$AA3)="","",INDEX('Per Invoice'!Y$2:Y$1201,$AA3)))</f>
        <v/>
      </c>
      <c r="Z3" s="7">
        <f>IF($AA3="","",IF(INDEX('Per Invoice'!Z$2:Z$1201,$AA3)="","",INDEX('Per Invoice'!Z$2:Z$1201,$AA3)))</f>
        <v/>
      </c>
      <c r="AA3" s="16">
        <f>IFERROR(MATCH(Settings!$C$32&amp;"|"&amp;ROWS($AA$2:$AA3),'Per Invoice'!$AB$2:$AB$1201,0),"")</f>
        <v/>
      </c>
    </row>
    <row r="4">
      <c r="A4">
        <f>IF($AA4="","",IF(INDEX('Per Invoice'!A$2:A$1201,$AA4)="","",INDEX('Per Invoice'!A$2:A$1201,$AA4)))</f>
        <v/>
      </c>
      <c r="B4">
        <f>IF($AA4="","",IF(INDEX('Per Invoice'!B$2:B$1201,$AA4)="","",INDEX('Per Invoice'!B$2:B$1201,$AA4)))</f>
        <v/>
      </c>
      <c r="C4">
        <f>IF($AA4="","",IF(INDEX('Per Invoice'!C$2:C$1201,$AA4)="","",INDEX('Per Invoice'!C$2:C$1201,$AA4)))</f>
        <v/>
      </c>
      <c r="D4">
        <f>IF($AA4="","",IF(INDEX('Per Invoice'!D$2:D$1201,$AA4)="","",INDEX('Per Invoice'!D$2:D$1201,$AA4)))</f>
        <v/>
      </c>
      <c r="E4">
        <f>IF($AA4="","",IF(INDEX('Per Invoice'!E$2:E$1201,$AA4)="","",INDEX('Per Invoice'!E$2:E$1201,$AA4)))</f>
        <v/>
      </c>
      <c r="F4">
        <f>IF($AA4="","",IF(INDEX('Per Invoice'!F$2:F$1201,$AA4)="","",INDEX('Per Invoice'!F$2:F$1201,$AA4)))</f>
        <v/>
      </c>
      <c r="G4">
        <f>IF($AA4="","",IF(INDEX('Per Invoice'!G$2:G$1201,$AA4)="","",INDEX('Per Invoice'!G$2:G$1201,$AA4)))</f>
        <v/>
      </c>
      <c r="H4">
        <f>IF($AA4="","",IF(INDEX('Per Invoice'!H$2:H$1201,$AA4)="","",INDEX('Per Invoice'!H$2:H$1201,$AA4)))</f>
        <v/>
      </c>
      <c r="I4">
        <f>IF($AA4="","",IF(INDEX('Per Invoice'!I$2:I$1201,$AA4)="","",INDEX('Per Invoice'!I$2:I$1201,$AA4)))</f>
        <v/>
      </c>
      <c r="J4">
        <f>IF($AA4="","",IF(INDEX('Per Invoice'!J$2:J$1201,$AA4)="","",INDEX('Per Invoice'!J$2:J$1201,$AA4)))</f>
        <v/>
      </c>
      <c r="K4">
        <f>IF($AA4="","",IF(INDEX('Per Invoice'!K$2:K$1201,$AA4)="","",INDEX('Per Invoice'!K$2:K$1201,$AA4)))</f>
        <v/>
      </c>
      <c r="L4">
        <f>IF($AA4="","",IF(INDEX('Per Invoice'!L$2:L$1201,$AA4)="","",INDEX('Per Invoice'!L$2:L$1201,$AA4)))</f>
        <v/>
      </c>
      <c r="M4">
        <f>IF($AA4="","",IF(INDEX('Per Invoice'!M$2:M$1201,$AA4)="","",INDEX('Per Invoice'!M$2:M$1201,$AA4)))</f>
        <v/>
      </c>
      <c r="N4">
        <f>IF($AA4="","",IF(INDEX('Per Invoice'!N$2:N$1201,$AA4)="","",INDEX('Per Invoice'!N$2:N$1201,$AA4)))</f>
        <v/>
      </c>
      <c r="O4">
        <f>IF($AA4="","",IF(INDEX('Per Invoice'!O$2:O$1201,$AA4)="","",INDEX('Per Invoice'!O$2:O$1201,$AA4)))</f>
        <v/>
      </c>
      <c r="P4" s="7">
        <f>IF($AA4="","",IF(INDEX('Per Invoice'!P$2:P$1201,$AA4)="","",INDEX('Per Invoice'!P$2:P$1201,$AA4)))</f>
        <v/>
      </c>
      <c r="Q4">
        <f>IF($AA4="","",IF(INDEX('Per Invoice'!Q$2:Q$1201,$AA4)="","",INDEX('Per Invoice'!Q$2:Q$1201,$AA4)))</f>
        <v/>
      </c>
      <c r="R4" s="7">
        <f>IF($AA4="","",IF(INDEX('Per Invoice'!R$2:R$1201,$AA4)="","",INDEX('Per Invoice'!R$2:R$1201,$AA4)))</f>
        <v/>
      </c>
      <c r="S4" s="7">
        <f>IF($AA4="","",IF(INDEX('Per Invoice'!S$2:S$1201,$AA4)="","",INDEX('Per Invoice'!S$2:S$1201,$AA4)))</f>
        <v/>
      </c>
      <c r="T4">
        <f>IF($AA4="","",IF(INDEX('Per Invoice'!T$2:T$1201,$AA4)="","",INDEX('Per Invoice'!T$2:T$1201,$AA4)))</f>
        <v/>
      </c>
      <c r="U4" s="7">
        <f>IF($AA4="","",IF(INDEX('Per Invoice'!U$2:U$1201,$AA4)="","",INDEX('Per Invoice'!U$2:U$1201,$AA4)))</f>
        <v/>
      </c>
      <c r="V4" s="7">
        <f>IF($AA4="","",IF(INDEX('Per Invoice'!V$2:V$1201,$AA4)="","",INDEX('Per Invoice'!V$2:V$1201,$AA4)))</f>
        <v/>
      </c>
      <c r="W4" s="7">
        <f>IF($AA4="","",IF(INDEX('Per Invoice'!W$2:W$1201,$AA4)="","",INDEX('Per Invoice'!W$2:W$1201,$AA4)))</f>
        <v/>
      </c>
      <c r="X4" s="7">
        <f>IF($AA4="","",IF(INDEX('Per Invoice'!X$2:X$1201,$AA4)="","",INDEX('Per Invoice'!X$2:X$1201,$AA4)))</f>
        <v/>
      </c>
      <c r="Y4" s="7">
        <f>IF($AA4="","",IF(INDEX('Per Invoice'!Y$2:Y$1201,$AA4)="","",INDEX('Per Invoice'!Y$2:Y$1201,$AA4)))</f>
        <v/>
      </c>
      <c r="Z4" s="7">
        <f>IF($AA4="","",IF(INDEX('Per Invoice'!Z$2:Z$1201,$AA4)="","",INDEX('Per Invoice'!Z$2:Z$1201,$AA4)))</f>
        <v/>
      </c>
      <c r="AA4" s="16">
        <f>IFERROR(MATCH(Settings!$C$32&amp;"|"&amp;ROWS($AA$2:$AA4),'Per Invoice'!$AB$2:$AB$1201,0),"")</f>
        <v/>
      </c>
    </row>
    <row r="5">
      <c r="A5">
        <f>IF($AA5="","",IF(INDEX('Per Invoice'!A$2:A$1201,$AA5)="","",INDEX('Per Invoice'!A$2:A$1201,$AA5)))</f>
        <v/>
      </c>
      <c r="B5">
        <f>IF($AA5="","",IF(INDEX('Per Invoice'!B$2:B$1201,$AA5)="","",INDEX('Per Invoice'!B$2:B$1201,$AA5)))</f>
        <v/>
      </c>
      <c r="C5">
        <f>IF($AA5="","",IF(INDEX('Per Invoice'!C$2:C$1201,$AA5)="","",INDEX('Per Invoice'!C$2:C$1201,$AA5)))</f>
        <v/>
      </c>
      <c r="D5">
        <f>IF($AA5="","",IF(INDEX('Per Invoice'!D$2:D$1201,$AA5)="","",INDEX('Per Invoice'!D$2:D$1201,$AA5)))</f>
        <v/>
      </c>
      <c r="E5">
        <f>IF($AA5="","",IF(INDEX('Per Invoice'!E$2:E$1201,$AA5)="","",INDEX('Per Invoice'!E$2:E$1201,$AA5)))</f>
        <v/>
      </c>
      <c r="F5">
        <f>IF($AA5="","",IF(INDEX('Per Invoice'!F$2:F$1201,$AA5)="","",INDEX('Per Invoice'!F$2:F$1201,$AA5)))</f>
        <v/>
      </c>
      <c r="G5">
        <f>IF($AA5="","",IF(INDEX('Per Invoice'!G$2:G$1201,$AA5)="","",INDEX('Per Invoice'!G$2:G$1201,$AA5)))</f>
        <v/>
      </c>
      <c r="H5">
        <f>IF($AA5="","",IF(INDEX('Per Invoice'!H$2:H$1201,$AA5)="","",INDEX('Per Invoice'!H$2:H$1201,$AA5)))</f>
        <v/>
      </c>
      <c r="I5">
        <f>IF($AA5="","",IF(INDEX('Per Invoice'!I$2:I$1201,$AA5)="","",INDEX('Per Invoice'!I$2:I$1201,$AA5)))</f>
        <v/>
      </c>
      <c r="J5">
        <f>IF($AA5="","",IF(INDEX('Per Invoice'!J$2:J$1201,$AA5)="","",INDEX('Per Invoice'!J$2:J$1201,$AA5)))</f>
        <v/>
      </c>
      <c r="K5">
        <f>IF($AA5="","",IF(INDEX('Per Invoice'!K$2:K$1201,$AA5)="","",INDEX('Per Invoice'!K$2:K$1201,$AA5)))</f>
        <v/>
      </c>
      <c r="L5">
        <f>IF($AA5="","",IF(INDEX('Per Invoice'!L$2:L$1201,$AA5)="","",INDEX('Per Invoice'!L$2:L$1201,$AA5)))</f>
        <v/>
      </c>
      <c r="M5">
        <f>IF($AA5="","",IF(INDEX('Per Invoice'!M$2:M$1201,$AA5)="","",INDEX('Per Invoice'!M$2:M$1201,$AA5)))</f>
        <v/>
      </c>
      <c r="N5">
        <f>IF($AA5="","",IF(INDEX('Per Invoice'!N$2:N$1201,$AA5)="","",INDEX('Per Invoice'!N$2:N$1201,$AA5)))</f>
        <v/>
      </c>
      <c r="O5">
        <f>IF($AA5="","",IF(INDEX('Per Invoice'!O$2:O$1201,$AA5)="","",INDEX('Per Invoice'!O$2:O$1201,$AA5)))</f>
        <v/>
      </c>
      <c r="P5" s="7">
        <f>IF($AA5="","",IF(INDEX('Per Invoice'!P$2:P$1201,$AA5)="","",INDEX('Per Invoice'!P$2:P$1201,$AA5)))</f>
        <v/>
      </c>
      <c r="Q5">
        <f>IF($AA5="","",IF(INDEX('Per Invoice'!Q$2:Q$1201,$AA5)="","",INDEX('Per Invoice'!Q$2:Q$1201,$AA5)))</f>
        <v/>
      </c>
      <c r="R5" s="7">
        <f>IF($AA5="","",IF(INDEX('Per Invoice'!R$2:R$1201,$AA5)="","",INDEX('Per Invoice'!R$2:R$1201,$AA5)))</f>
        <v/>
      </c>
      <c r="S5" s="7">
        <f>IF($AA5="","",IF(INDEX('Per Invoice'!S$2:S$1201,$AA5)="","",INDEX('Per Invoice'!S$2:S$1201,$AA5)))</f>
        <v/>
      </c>
      <c r="T5">
        <f>IF($AA5="","",IF(INDEX('Per Invoice'!T$2:T$1201,$AA5)="","",INDEX('Per Invoice'!T$2:T$1201,$AA5)))</f>
        <v/>
      </c>
      <c r="U5" s="7">
        <f>IF($AA5="","",IF(INDEX('Per Invoice'!U$2:U$1201,$AA5)="","",INDEX('Per Invoice'!U$2:U$1201,$AA5)))</f>
        <v/>
      </c>
      <c r="V5" s="7">
        <f>IF($AA5="","",IF(INDEX('Per Invoice'!V$2:V$1201,$AA5)="","",INDEX('Per Invoice'!V$2:V$1201,$AA5)))</f>
        <v/>
      </c>
      <c r="W5" s="7">
        <f>IF($AA5="","",IF(INDEX('Per Invoice'!W$2:W$1201,$AA5)="","",INDEX('Per Invoice'!W$2:W$1201,$AA5)))</f>
        <v/>
      </c>
      <c r="X5" s="7">
        <f>IF($AA5="","",IF(INDEX('Per Invoice'!X$2:X$1201,$AA5)="","",INDEX('Per Invoice'!X$2:X$1201,$AA5)))</f>
        <v/>
      </c>
      <c r="Y5" s="7">
        <f>IF($AA5="","",IF(INDEX('Per Invoice'!Y$2:Y$1201,$AA5)="","",INDEX('Per Invoice'!Y$2:Y$1201,$AA5)))</f>
        <v/>
      </c>
      <c r="Z5" s="7">
        <f>IF($AA5="","",IF(INDEX('Per Invoice'!Z$2:Z$1201,$AA5)="","",INDEX('Per Invoice'!Z$2:Z$1201,$AA5)))</f>
        <v/>
      </c>
      <c r="AA5" s="16">
        <f>IFERROR(MATCH(Settings!$C$32&amp;"|"&amp;ROWS($AA$2:$AA5),'Per Invoice'!$AB$2:$AB$1201,0),"")</f>
        <v/>
      </c>
    </row>
    <row r="6">
      <c r="A6">
        <f>IF($AA6="","",IF(INDEX('Per Invoice'!A$2:A$1201,$AA6)="","",INDEX('Per Invoice'!A$2:A$1201,$AA6)))</f>
        <v/>
      </c>
      <c r="B6">
        <f>IF($AA6="","",IF(INDEX('Per Invoice'!B$2:B$1201,$AA6)="","",INDEX('Per Invoice'!B$2:B$1201,$AA6)))</f>
        <v/>
      </c>
      <c r="C6">
        <f>IF($AA6="","",IF(INDEX('Per Invoice'!C$2:C$1201,$AA6)="","",INDEX('Per Invoice'!C$2:C$1201,$AA6)))</f>
        <v/>
      </c>
      <c r="D6">
        <f>IF($AA6="","",IF(INDEX('Per Invoice'!D$2:D$1201,$AA6)="","",INDEX('Per Invoice'!D$2:D$1201,$AA6)))</f>
        <v/>
      </c>
      <c r="E6">
        <f>IF($AA6="","",IF(INDEX('Per Invoice'!E$2:E$1201,$AA6)="","",INDEX('Per Invoice'!E$2:E$1201,$AA6)))</f>
        <v/>
      </c>
      <c r="F6">
        <f>IF($AA6="","",IF(INDEX('Per Invoice'!F$2:F$1201,$AA6)="","",INDEX('Per Invoice'!F$2:F$1201,$AA6)))</f>
        <v/>
      </c>
      <c r="G6">
        <f>IF($AA6="","",IF(INDEX('Per Invoice'!G$2:G$1201,$AA6)="","",INDEX('Per Invoice'!G$2:G$1201,$AA6)))</f>
        <v/>
      </c>
      <c r="H6">
        <f>IF($AA6="","",IF(INDEX('Per Invoice'!H$2:H$1201,$AA6)="","",INDEX('Per Invoice'!H$2:H$1201,$AA6)))</f>
        <v/>
      </c>
      <c r="I6">
        <f>IF($AA6="","",IF(INDEX('Per Invoice'!I$2:I$1201,$AA6)="","",INDEX('Per Invoice'!I$2:I$1201,$AA6)))</f>
        <v/>
      </c>
      <c r="J6">
        <f>IF($AA6="","",IF(INDEX('Per Invoice'!J$2:J$1201,$AA6)="","",INDEX('Per Invoice'!J$2:J$1201,$AA6)))</f>
        <v/>
      </c>
      <c r="K6">
        <f>IF($AA6="","",IF(INDEX('Per Invoice'!K$2:K$1201,$AA6)="","",INDEX('Per Invoice'!K$2:K$1201,$AA6)))</f>
        <v/>
      </c>
      <c r="L6">
        <f>IF($AA6="","",IF(INDEX('Per Invoice'!L$2:L$1201,$AA6)="","",INDEX('Per Invoice'!L$2:L$1201,$AA6)))</f>
        <v/>
      </c>
      <c r="M6">
        <f>IF($AA6="","",IF(INDEX('Per Invoice'!M$2:M$1201,$AA6)="","",INDEX('Per Invoice'!M$2:M$1201,$AA6)))</f>
        <v/>
      </c>
      <c r="N6">
        <f>IF($AA6="","",IF(INDEX('Per Invoice'!N$2:N$1201,$AA6)="","",INDEX('Per Invoice'!N$2:N$1201,$AA6)))</f>
        <v/>
      </c>
      <c r="O6">
        <f>IF($AA6="","",IF(INDEX('Per Invoice'!O$2:O$1201,$AA6)="","",INDEX('Per Invoice'!O$2:O$1201,$AA6)))</f>
        <v/>
      </c>
      <c r="P6" s="7">
        <f>IF($AA6="","",IF(INDEX('Per Invoice'!P$2:P$1201,$AA6)="","",INDEX('Per Invoice'!P$2:P$1201,$AA6)))</f>
        <v/>
      </c>
      <c r="Q6">
        <f>IF($AA6="","",IF(INDEX('Per Invoice'!Q$2:Q$1201,$AA6)="","",INDEX('Per Invoice'!Q$2:Q$1201,$AA6)))</f>
        <v/>
      </c>
      <c r="R6" s="7">
        <f>IF($AA6="","",IF(INDEX('Per Invoice'!R$2:R$1201,$AA6)="","",INDEX('Per Invoice'!R$2:R$1201,$AA6)))</f>
        <v/>
      </c>
      <c r="S6" s="7">
        <f>IF($AA6="","",IF(INDEX('Per Invoice'!S$2:S$1201,$AA6)="","",INDEX('Per Invoice'!S$2:S$1201,$AA6)))</f>
        <v/>
      </c>
      <c r="T6">
        <f>IF($AA6="","",IF(INDEX('Per Invoice'!T$2:T$1201,$AA6)="","",INDEX('Per Invoice'!T$2:T$1201,$AA6)))</f>
        <v/>
      </c>
      <c r="U6" s="7">
        <f>IF($AA6="","",IF(INDEX('Per Invoice'!U$2:U$1201,$AA6)="","",INDEX('Per Invoice'!U$2:U$1201,$AA6)))</f>
        <v/>
      </c>
      <c r="V6" s="7">
        <f>IF($AA6="","",IF(INDEX('Per Invoice'!V$2:V$1201,$AA6)="","",INDEX('Per Invoice'!V$2:V$1201,$AA6)))</f>
        <v/>
      </c>
      <c r="W6" s="7">
        <f>IF($AA6="","",IF(INDEX('Per Invoice'!W$2:W$1201,$AA6)="","",INDEX('Per Invoice'!W$2:W$1201,$AA6)))</f>
        <v/>
      </c>
      <c r="X6" s="7">
        <f>IF($AA6="","",IF(INDEX('Per Invoice'!X$2:X$1201,$AA6)="","",INDEX('Per Invoice'!X$2:X$1201,$AA6)))</f>
        <v/>
      </c>
      <c r="Y6" s="7">
        <f>IF($AA6="","",IF(INDEX('Per Invoice'!Y$2:Y$1201,$AA6)="","",INDEX('Per Invoice'!Y$2:Y$1201,$AA6)))</f>
        <v/>
      </c>
      <c r="Z6" s="7">
        <f>IF($AA6="","",IF(INDEX('Per Invoice'!Z$2:Z$1201,$AA6)="","",INDEX('Per Invoice'!Z$2:Z$1201,$AA6)))</f>
        <v/>
      </c>
      <c r="AA6" s="16">
        <f>IFERROR(MATCH(Settings!$C$32&amp;"|"&amp;ROWS($AA$2:$AA6),'Per Invoice'!$AB$2:$AB$1201,0),"")</f>
        <v/>
      </c>
    </row>
    <row r="7">
      <c r="A7">
        <f>IF($AA7="","",IF(INDEX('Per Invoice'!A$2:A$1201,$AA7)="","",INDEX('Per Invoice'!A$2:A$1201,$AA7)))</f>
        <v/>
      </c>
      <c r="B7">
        <f>IF($AA7="","",IF(INDEX('Per Invoice'!B$2:B$1201,$AA7)="","",INDEX('Per Invoice'!B$2:B$1201,$AA7)))</f>
        <v/>
      </c>
      <c r="C7">
        <f>IF($AA7="","",IF(INDEX('Per Invoice'!C$2:C$1201,$AA7)="","",INDEX('Per Invoice'!C$2:C$1201,$AA7)))</f>
        <v/>
      </c>
      <c r="D7">
        <f>IF($AA7="","",IF(INDEX('Per Invoice'!D$2:D$1201,$AA7)="","",INDEX('Per Invoice'!D$2:D$1201,$AA7)))</f>
        <v/>
      </c>
      <c r="E7">
        <f>IF($AA7="","",IF(INDEX('Per Invoice'!E$2:E$1201,$AA7)="","",INDEX('Per Invoice'!E$2:E$1201,$AA7)))</f>
        <v/>
      </c>
      <c r="F7">
        <f>IF($AA7="","",IF(INDEX('Per Invoice'!F$2:F$1201,$AA7)="","",INDEX('Per Invoice'!F$2:F$1201,$AA7)))</f>
        <v/>
      </c>
      <c r="G7">
        <f>IF($AA7="","",IF(INDEX('Per Invoice'!G$2:G$1201,$AA7)="","",INDEX('Per Invoice'!G$2:G$1201,$AA7)))</f>
        <v/>
      </c>
      <c r="H7">
        <f>IF($AA7="","",IF(INDEX('Per Invoice'!H$2:H$1201,$AA7)="","",INDEX('Per Invoice'!H$2:H$1201,$AA7)))</f>
        <v/>
      </c>
      <c r="I7">
        <f>IF($AA7="","",IF(INDEX('Per Invoice'!I$2:I$1201,$AA7)="","",INDEX('Per Invoice'!I$2:I$1201,$AA7)))</f>
        <v/>
      </c>
      <c r="J7">
        <f>IF($AA7="","",IF(INDEX('Per Invoice'!J$2:J$1201,$AA7)="","",INDEX('Per Invoice'!J$2:J$1201,$AA7)))</f>
        <v/>
      </c>
      <c r="K7">
        <f>IF($AA7="","",IF(INDEX('Per Invoice'!K$2:K$1201,$AA7)="","",INDEX('Per Invoice'!K$2:K$1201,$AA7)))</f>
        <v/>
      </c>
      <c r="L7">
        <f>IF($AA7="","",IF(INDEX('Per Invoice'!L$2:L$1201,$AA7)="","",INDEX('Per Invoice'!L$2:L$1201,$AA7)))</f>
        <v/>
      </c>
      <c r="M7">
        <f>IF($AA7="","",IF(INDEX('Per Invoice'!M$2:M$1201,$AA7)="","",INDEX('Per Invoice'!M$2:M$1201,$AA7)))</f>
        <v/>
      </c>
      <c r="N7">
        <f>IF($AA7="","",IF(INDEX('Per Invoice'!N$2:N$1201,$AA7)="","",INDEX('Per Invoice'!N$2:N$1201,$AA7)))</f>
        <v/>
      </c>
      <c r="O7">
        <f>IF($AA7="","",IF(INDEX('Per Invoice'!O$2:O$1201,$AA7)="","",INDEX('Per Invoice'!O$2:O$1201,$AA7)))</f>
        <v/>
      </c>
      <c r="P7" s="7">
        <f>IF($AA7="","",IF(INDEX('Per Invoice'!P$2:P$1201,$AA7)="","",INDEX('Per Invoice'!P$2:P$1201,$AA7)))</f>
        <v/>
      </c>
      <c r="Q7">
        <f>IF($AA7="","",IF(INDEX('Per Invoice'!Q$2:Q$1201,$AA7)="","",INDEX('Per Invoice'!Q$2:Q$1201,$AA7)))</f>
        <v/>
      </c>
      <c r="R7" s="7">
        <f>IF($AA7="","",IF(INDEX('Per Invoice'!R$2:R$1201,$AA7)="","",INDEX('Per Invoice'!R$2:R$1201,$AA7)))</f>
        <v/>
      </c>
      <c r="S7" s="7">
        <f>IF($AA7="","",IF(INDEX('Per Invoice'!S$2:S$1201,$AA7)="","",INDEX('Per Invoice'!S$2:S$1201,$AA7)))</f>
        <v/>
      </c>
      <c r="T7">
        <f>IF($AA7="","",IF(INDEX('Per Invoice'!T$2:T$1201,$AA7)="","",INDEX('Per Invoice'!T$2:T$1201,$AA7)))</f>
        <v/>
      </c>
      <c r="U7" s="7">
        <f>IF($AA7="","",IF(INDEX('Per Invoice'!U$2:U$1201,$AA7)="","",INDEX('Per Invoice'!U$2:U$1201,$AA7)))</f>
        <v/>
      </c>
      <c r="V7" s="7">
        <f>IF($AA7="","",IF(INDEX('Per Invoice'!V$2:V$1201,$AA7)="","",INDEX('Per Invoice'!V$2:V$1201,$AA7)))</f>
        <v/>
      </c>
      <c r="W7" s="7">
        <f>IF($AA7="","",IF(INDEX('Per Invoice'!W$2:W$1201,$AA7)="","",INDEX('Per Invoice'!W$2:W$1201,$AA7)))</f>
        <v/>
      </c>
      <c r="X7" s="7">
        <f>IF($AA7="","",IF(INDEX('Per Invoice'!X$2:X$1201,$AA7)="","",INDEX('Per Invoice'!X$2:X$1201,$AA7)))</f>
        <v/>
      </c>
      <c r="Y7" s="7">
        <f>IF($AA7="","",IF(INDEX('Per Invoice'!Y$2:Y$1201,$AA7)="","",INDEX('Per Invoice'!Y$2:Y$1201,$AA7)))</f>
        <v/>
      </c>
      <c r="Z7" s="7">
        <f>IF($AA7="","",IF(INDEX('Per Invoice'!Z$2:Z$1201,$AA7)="","",INDEX('Per Invoice'!Z$2:Z$1201,$AA7)))</f>
        <v/>
      </c>
      <c r="AA7" s="16">
        <f>IFERROR(MATCH(Settings!$C$32&amp;"|"&amp;ROWS($AA$2:$AA7),'Per Invoice'!$AB$2:$AB$1201,0),"")</f>
        <v/>
      </c>
    </row>
    <row r="8">
      <c r="A8">
        <f>IF($AA8="","",IF(INDEX('Per Invoice'!A$2:A$1201,$AA8)="","",INDEX('Per Invoice'!A$2:A$1201,$AA8)))</f>
        <v/>
      </c>
      <c r="B8">
        <f>IF($AA8="","",IF(INDEX('Per Invoice'!B$2:B$1201,$AA8)="","",INDEX('Per Invoice'!B$2:B$1201,$AA8)))</f>
        <v/>
      </c>
      <c r="C8">
        <f>IF($AA8="","",IF(INDEX('Per Invoice'!C$2:C$1201,$AA8)="","",INDEX('Per Invoice'!C$2:C$1201,$AA8)))</f>
        <v/>
      </c>
      <c r="D8">
        <f>IF($AA8="","",IF(INDEX('Per Invoice'!D$2:D$1201,$AA8)="","",INDEX('Per Invoice'!D$2:D$1201,$AA8)))</f>
        <v/>
      </c>
      <c r="E8">
        <f>IF($AA8="","",IF(INDEX('Per Invoice'!E$2:E$1201,$AA8)="","",INDEX('Per Invoice'!E$2:E$1201,$AA8)))</f>
        <v/>
      </c>
      <c r="F8">
        <f>IF($AA8="","",IF(INDEX('Per Invoice'!F$2:F$1201,$AA8)="","",INDEX('Per Invoice'!F$2:F$1201,$AA8)))</f>
        <v/>
      </c>
      <c r="G8">
        <f>IF($AA8="","",IF(INDEX('Per Invoice'!G$2:G$1201,$AA8)="","",INDEX('Per Invoice'!G$2:G$1201,$AA8)))</f>
        <v/>
      </c>
      <c r="H8">
        <f>IF($AA8="","",IF(INDEX('Per Invoice'!H$2:H$1201,$AA8)="","",INDEX('Per Invoice'!H$2:H$1201,$AA8)))</f>
        <v/>
      </c>
      <c r="I8">
        <f>IF($AA8="","",IF(INDEX('Per Invoice'!I$2:I$1201,$AA8)="","",INDEX('Per Invoice'!I$2:I$1201,$AA8)))</f>
        <v/>
      </c>
      <c r="J8">
        <f>IF($AA8="","",IF(INDEX('Per Invoice'!J$2:J$1201,$AA8)="","",INDEX('Per Invoice'!J$2:J$1201,$AA8)))</f>
        <v/>
      </c>
      <c r="K8">
        <f>IF($AA8="","",IF(INDEX('Per Invoice'!K$2:K$1201,$AA8)="","",INDEX('Per Invoice'!K$2:K$1201,$AA8)))</f>
        <v/>
      </c>
      <c r="L8">
        <f>IF($AA8="","",IF(INDEX('Per Invoice'!L$2:L$1201,$AA8)="","",INDEX('Per Invoice'!L$2:L$1201,$AA8)))</f>
        <v/>
      </c>
      <c r="M8">
        <f>IF($AA8="","",IF(INDEX('Per Invoice'!M$2:M$1201,$AA8)="","",INDEX('Per Invoice'!M$2:M$1201,$AA8)))</f>
        <v/>
      </c>
      <c r="N8">
        <f>IF($AA8="","",IF(INDEX('Per Invoice'!N$2:N$1201,$AA8)="","",INDEX('Per Invoice'!N$2:N$1201,$AA8)))</f>
        <v/>
      </c>
      <c r="O8">
        <f>IF($AA8="","",IF(INDEX('Per Invoice'!O$2:O$1201,$AA8)="","",INDEX('Per Invoice'!O$2:O$1201,$AA8)))</f>
        <v/>
      </c>
      <c r="P8" s="7">
        <f>IF($AA8="","",IF(INDEX('Per Invoice'!P$2:P$1201,$AA8)="","",INDEX('Per Invoice'!P$2:P$1201,$AA8)))</f>
        <v/>
      </c>
      <c r="Q8">
        <f>IF($AA8="","",IF(INDEX('Per Invoice'!Q$2:Q$1201,$AA8)="","",INDEX('Per Invoice'!Q$2:Q$1201,$AA8)))</f>
        <v/>
      </c>
      <c r="R8" s="7">
        <f>IF($AA8="","",IF(INDEX('Per Invoice'!R$2:R$1201,$AA8)="","",INDEX('Per Invoice'!R$2:R$1201,$AA8)))</f>
        <v/>
      </c>
      <c r="S8" s="7">
        <f>IF($AA8="","",IF(INDEX('Per Invoice'!S$2:S$1201,$AA8)="","",INDEX('Per Invoice'!S$2:S$1201,$AA8)))</f>
        <v/>
      </c>
      <c r="T8">
        <f>IF($AA8="","",IF(INDEX('Per Invoice'!T$2:T$1201,$AA8)="","",INDEX('Per Invoice'!T$2:T$1201,$AA8)))</f>
        <v/>
      </c>
      <c r="U8" s="7">
        <f>IF($AA8="","",IF(INDEX('Per Invoice'!U$2:U$1201,$AA8)="","",INDEX('Per Invoice'!U$2:U$1201,$AA8)))</f>
        <v/>
      </c>
      <c r="V8" s="7">
        <f>IF($AA8="","",IF(INDEX('Per Invoice'!V$2:V$1201,$AA8)="","",INDEX('Per Invoice'!V$2:V$1201,$AA8)))</f>
        <v/>
      </c>
      <c r="W8" s="7">
        <f>IF($AA8="","",IF(INDEX('Per Invoice'!W$2:W$1201,$AA8)="","",INDEX('Per Invoice'!W$2:W$1201,$AA8)))</f>
        <v/>
      </c>
      <c r="X8" s="7">
        <f>IF($AA8="","",IF(INDEX('Per Invoice'!X$2:X$1201,$AA8)="","",INDEX('Per Invoice'!X$2:X$1201,$AA8)))</f>
        <v/>
      </c>
      <c r="Y8" s="7">
        <f>IF($AA8="","",IF(INDEX('Per Invoice'!Y$2:Y$1201,$AA8)="","",INDEX('Per Invoice'!Y$2:Y$1201,$AA8)))</f>
        <v/>
      </c>
      <c r="Z8" s="7">
        <f>IF($AA8="","",IF(INDEX('Per Invoice'!Z$2:Z$1201,$AA8)="","",INDEX('Per Invoice'!Z$2:Z$1201,$AA8)))</f>
        <v/>
      </c>
      <c r="AA8" s="16">
        <f>IFERROR(MATCH(Settings!$C$32&amp;"|"&amp;ROWS($AA$2:$AA8),'Per Invoice'!$AB$2:$AB$1201,0),"")</f>
        <v/>
      </c>
    </row>
    <row r="9">
      <c r="A9">
        <f>IF($AA9="","",IF(INDEX('Per Invoice'!A$2:A$1201,$AA9)="","",INDEX('Per Invoice'!A$2:A$1201,$AA9)))</f>
        <v/>
      </c>
      <c r="B9">
        <f>IF($AA9="","",IF(INDEX('Per Invoice'!B$2:B$1201,$AA9)="","",INDEX('Per Invoice'!B$2:B$1201,$AA9)))</f>
        <v/>
      </c>
      <c r="C9">
        <f>IF($AA9="","",IF(INDEX('Per Invoice'!C$2:C$1201,$AA9)="","",INDEX('Per Invoice'!C$2:C$1201,$AA9)))</f>
        <v/>
      </c>
      <c r="D9">
        <f>IF($AA9="","",IF(INDEX('Per Invoice'!D$2:D$1201,$AA9)="","",INDEX('Per Invoice'!D$2:D$1201,$AA9)))</f>
        <v/>
      </c>
      <c r="E9">
        <f>IF($AA9="","",IF(INDEX('Per Invoice'!E$2:E$1201,$AA9)="","",INDEX('Per Invoice'!E$2:E$1201,$AA9)))</f>
        <v/>
      </c>
      <c r="F9">
        <f>IF($AA9="","",IF(INDEX('Per Invoice'!F$2:F$1201,$AA9)="","",INDEX('Per Invoice'!F$2:F$1201,$AA9)))</f>
        <v/>
      </c>
      <c r="G9">
        <f>IF($AA9="","",IF(INDEX('Per Invoice'!G$2:G$1201,$AA9)="","",INDEX('Per Invoice'!G$2:G$1201,$AA9)))</f>
        <v/>
      </c>
      <c r="H9">
        <f>IF($AA9="","",IF(INDEX('Per Invoice'!H$2:H$1201,$AA9)="","",INDEX('Per Invoice'!H$2:H$1201,$AA9)))</f>
        <v/>
      </c>
      <c r="I9">
        <f>IF($AA9="","",IF(INDEX('Per Invoice'!I$2:I$1201,$AA9)="","",INDEX('Per Invoice'!I$2:I$1201,$AA9)))</f>
        <v/>
      </c>
      <c r="J9">
        <f>IF($AA9="","",IF(INDEX('Per Invoice'!J$2:J$1201,$AA9)="","",INDEX('Per Invoice'!J$2:J$1201,$AA9)))</f>
        <v/>
      </c>
      <c r="K9">
        <f>IF($AA9="","",IF(INDEX('Per Invoice'!K$2:K$1201,$AA9)="","",INDEX('Per Invoice'!K$2:K$1201,$AA9)))</f>
        <v/>
      </c>
      <c r="L9">
        <f>IF($AA9="","",IF(INDEX('Per Invoice'!L$2:L$1201,$AA9)="","",INDEX('Per Invoice'!L$2:L$1201,$AA9)))</f>
        <v/>
      </c>
      <c r="M9">
        <f>IF($AA9="","",IF(INDEX('Per Invoice'!M$2:M$1201,$AA9)="","",INDEX('Per Invoice'!M$2:M$1201,$AA9)))</f>
        <v/>
      </c>
      <c r="N9">
        <f>IF($AA9="","",IF(INDEX('Per Invoice'!N$2:N$1201,$AA9)="","",INDEX('Per Invoice'!N$2:N$1201,$AA9)))</f>
        <v/>
      </c>
      <c r="O9">
        <f>IF($AA9="","",IF(INDEX('Per Invoice'!O$2:O$1201,$AA9)="","",INDEX('Per Invoice'!O$2:O$1201,$AA9)))</f>
        <v/>
      </c>
      <c r="P9" s="7">
        <f>IF($AA9="","",IF(INDEX('Per Invoice'!P$2:P$1201,$AA9)="","",INDEX('Per Invoice'!P$2:P$1201,$AA9)))</f>
        <v/>
      </c>
      <c r="Q9">
        <f>IF($AA9="","",IF(INDEX('Per Invoice'!Q$2:Q$1201,$AA9)="","",INDEX('Per Invoice'!Q$2:Q$1201,$AA9)))</f>
        <v/>
      </c>
      <c r="R9" s="7">
        <f>IF($AA9="","",IF(INDEX('Per Invoice'!R$2:R$1201,$AA9)="","",INDEX('Per Invoice'!R$2:R$1201,$AA9)))</f>
        <v/>
      </c>
      <c r="S9" s="7">
        <f>IF($AA9="","",IF(INDEX('Per Invoice'!S$2:S$1201,$AA9)="","",INDEX('Per Invoice'!S$2:S$1201,$AA9)))</f>
        <v/>
      </c>
      <c r="T9">
        <f>IF($AA9="","",IF(INDEX('Per Invoice'!T$2:T$1201,$AA9)="","",INDEX('Per Invoice'!T$2:T$1201,$AA9)))</f>
        <v/>
      </c>
      <c r="U9" s="7">
        <f>IF($AA9="","",IF(INDEX('Per Invoice'!U$2:U$1201,$AA9)="","",INDEX('Per Invoice'!U$2:U$1201,$AA9)))</f>
        <v/>
      </c>
      <c r="V9" s="7">
        <f>IF($AA9="","",IF(INDEX('Per Invoice'!V$2:V$1201,$AA9)="","",INDEX('Per Invoice'!V$2:V$1201,$AA9)))</f>
        <v/>
      </c>
      <c r="W9" s="7">
        <f>IF($AA9="","",IF(INDEX('Per Invoice'!W$2:W$1201,$AA9)="","",INDEX('Per Invoice'!W$2:W$1201,$AA9)))</f>
        <v/>
      </c>
      <c r="X9" s="7">
        <f>IF($AA9="","",IF(INDEX('Per Invoice'!X$2:X$1201,$AA9)="","",INDEX('Per Invoice'!X$2:X$1201,$AA9)))</f>
        <v/>
      </c>
      <c r="Y9" s="7">
        <f>IF($AA9="","",IF(INDEX('Per Invoice'!Y$2:Y$1201,$AA9)="","",INDEX('Per Invoice'!Y$2:Y$1201,$AA9)))</f>
        <v/>
      </c>
      <c r="Z9" s="7">
        <f>IF($AA9="","",IF(INDEX('Per Invoice'!Z$2:Z$1201,$AA9)="","",INDEX('Per Invoice'!Z$2:Z$1201,$AA9)))</f>
        <v/>
      </c>
      <c r="AA9" s="16">
        <f>IFERROR(MATCH(Settings!$C$32&amp;"|"&amp;ROWS($AA$2:$AA9),'Per Invoice'!$AB$2:$AB$1201,0),"")</f>
        <v/>
      </c>
    </row>
    <row r="10">
      <c r="A10">
        <f>IF($AA10="","",IF(INDEX('Per Invoice'!A$2:A$1201,$AA10)="","",INDEX('Per Invoice'!A$2:A$1201,$AA10)))</f>
        <v/>
      </c>
      <c r="B10">
        <f>IF($AA10="","",IF(INDEX('Per Invoice'!B$2:B$1201,$AA10)="","",INDEX('Per Invoice'!B$2:B$1201,$AA10)))</f>
        <v/>
      </c>
      <c r="C10">
        <f>IF($AA10="","",IF(INDEX('Per Invoice'!C$2:C$1201,$AA10)="","",INDEX('Per Invoice'!C$2:C$1201,$AA10)))</f>
        <v/>
      </c>
      <c r="D10">
        <f>IF($AA10="","",IF(INDEX('Per Invoice'!D$2:D$1201,$AA10)="","",INDEX('Per Invoice'!D$2:D$1201,$AA10)))</f>
        <v/>
      </c>
      <c r="E10">
        <f>IF($AA10="","",IF(INDEX('Per Invoice'!E$2:E$1201,$AA10)="","",INDEX('Per Invoice'!E$2:E$1201,$AA10)))</f>
        <v/>
      </c>
      <c r="F10">
        <f>IF($AA10="","",IF(INDEX('Per Invoice'!F$2:F$1201,$AA10)="","",INDEX('Per Invoice'!F$2:F$1201,$AA10)))</f>
        <v/>
      </c>
      <c r="G10">
        <f>IF($AA10="","",IF(INDEX('Per Invoice'!G$2:G$1201,$AA10)="","",INDEX('Per Invoice'!G$2:G$1201,$AA10)))</f>
        <v/>
      </c>
      <c r="H10">
        <f>IF($AA10="","",IF(INDEX('Per Invoice'!H$2:H$1201,$AA10)="","",INDEX('Per Invoice'!H$2:H$1201,$AA10)))</f>
        <v/>
      </c>
      <c r="I10">
        <f>IF($AA10="","",IF(INDEX('Per Invoice'!I$2:I$1201,$AA10)="","",INDEX('Per Invoice'!I$2:I$1201,$AA10)))</f>
        <v/>
      </c>
      <c r="J10">
        <f>IF($AA10="","",IF(INDEX('Per Invoice'!J$2:J$1201,$AA10)="","",INDEX('Per Invoice'!J$2:J$1201,$AA10)))</f>
        <v/>
      </c>
      <c r="K10">
        <f>IF($AA10="","",IF(INDEX('Per Invoice'!K$2:K$1201,$AA10)="","",INDEX('Per Invoice'!K$2:K$1201,$AA10)))</f>
        <v/>
      </c>
      <c r="L10">
        <f>IF($AA10="","",IF(INDEX('Per Invoice'!L$2:L$1201,$AA10)="","",INDEX('Per Invoice'!L$2:L$1201,$AA10)))</f>
        <v/>
      </c>
      <c r="M10">
        <f>IF($AA10="","",IF(INDEX('Per Invoice'!M$2:M$1201,$AA10)="","",INDEX('Per Invoice'!M$2:M$1201,$AA10)))</f>
        <v/>
      </c>
      <c r="N10">
        <f>IF($AA10="","",IF(INDEX('Per Invoice'!N$2:N$1201,$AA10)="","",INDEX('Per Invoice'!N$2:N$1201,$AA10)))</f>
        <v/>
      </c>
      <c r="O10">
        <f>IF($AA10="","",IF(INDEX('Per Invoice'!O$2:O$1201,$AA10)="","",INDEX('Per Invoice'!O$2:O$1201,$AA10)))</f>
        <v/>
      </c>
      <c r="P10" s="7">
        <f>IF($AA10="","",IF(INDEX('Per Invoice'!P$2:P$1201,$AA10)="","",INDEX('Per Invoice'!P$2:P$1201,$AA10)))</f>
        <v/>
      </c>
      <c r="Q10">
        <f>IF($AA10="","",IF(INDEX('Per Invoice'!Q$2:Q$1201,$AA10)="","",INDEX('Per Invoice'!Q$2:Q$1201,$AA10)))</f>
        <v/>
      </c>
      <c r="R10" s="7">
        <f>IF($AA10="","",IF(INDEX('Per Invoice'!R$2:R$1201,$AA10)="","",INDEX('Per Invoice'!R$2:R$1201,$AA10)))</f>
        <v/>
      </c>
      <c r="S10" s="7">
        <f>IF($AA10="","",IF(INDEX('Per Invoice'!S$2:S$1201,$AA10)="","",INDEX('Per Invoice'!S$2:S$1201,$AA10)))</f>
        <v/>
      </c>
      <c r="T10">
        <f>IF($AA10="","",IF(INDEX('Per Invoice'!T$2:T$1201,$AA10)="","",INDEX('Per Invoice'!T$2:T$1201,$AA10)))</f>
        <v/>
      </c>
      <c r="U10" s="7">
        <f>IF($AA10="","",IF(INDEX('Per Invoice'!U$2:U$1201,$AA10)="","",INDEX('Per Invoice'!U$2:U$1201,$AA10)))</f>
        <v/>
      </c>
      <c r="V10" s="7">
        <f>IF($AA10="","",IF(INDEX('Per Invoice'!V$2:V$1201,$AA10)="","",INDEX('Per Invoice'!V$2:V$1201,$AA10)))</f>
        <v/>
      </c>
      <c r="W10" s="7">
        <f>IF($AA10="","",IF(INDEX('Per Invoice'!W$2:W$1201,$AA10)="","",INDEX('Per Invoice'!W$2:W$1201,$AA10)))</f>
        <v/>
      </c>
      <c r="X10" s="7">
        <f>IF($AA10="","",IF(INDEX('Per Invoice'!X$2:X$1201,$AA10)="","",INDEX('Per Invoice'!X$2:X$1201,$AA10)))</f>
        <v/>
      </c>
      <c r="Y10" s="7">
        <f>IF($AA10="","",IF(INDEX('Per Invoice'!Y$2:Y$1201,$AA10)="","",INDEX('Per Invoice'!Y$2:Y$1201,$AA10)))</f>
        <v/>
      </c>
      <c r="Z10" s="7">
        <f>IF($AA10="","",IF(INDEX('Per Invoice'!Z$2:Z$1201,$AA10)="","",INDEX('Per Invoice'!Z$2:Z$1201,$AA10)))</f>
        <v/>
      </c>
      <c r="AA10" s="16">
        <f>IFERROR(MATCH(Settings!$C$32&amp;"|"&amp;ROWS($AA$2:$AA10),'Per Invoice'!$AB$2:$AB$1201,0),"")</f>
        <v/>
      </c>
    </row>
    <row r="11">
      <c r="A11">
        <f>IF($AA11="","",IF(INDEX('Per Invoice'!A$2:A$1201,$AA11)="","",INDEX('Per Invoice'!A$2:A$1201,$AA11)))</f>
        <v/>
      </c>
      <c r="B11">
        <f>IF($AA11="","",IF(INDEX('Per Invoice'!B$2:B$1201,$AA11)="","",INDEX('Per Invoice'!B$2:B$1201,$AA11)))</f>
        <v/>
      </c>
      <c r="C11">
        <f>IF($AA11="","",IF(INDEX('Per Invoice'!C$2:C$1201,$AA11)="","",INDEX('Per Invoice'!C$2:C$1201,$AA11)))</f>
        <v/>
      </c>
      <c r="D11">
        <f>IF($AA11="","",IF(INDEX('Per Invoice'!D$2:D$1201,$AA11)="","",INDEX('Per Invoice'!D$2:D$1201,$AA11)))</f>
        <v/>
      </c>
      <c r="E11">
        <f>IF($AA11="","",IF(INDEX('Per Invoice'!E$2:E$1201,$AA11)="","",INDEX('Per Invoice'!E$2:E$1201,$AA11)))</f>
        <v/>
      </c>
      <c r="F11">
        <f>IF($AA11="","",IF(INDEX('Per Invoice'!F$2:F$1201,$AA11)="","",INDEX('Per Invoice'!F$2:F$1201,$AA11)))</f>
        <v/>
      </c>
      <c r="G11">
        <f>IF($AA11="","",IF(INDEX('Per Invoice'!G$2:G$1201,$AA11)="","",INDEX('Per Invoice'!G$2:G$1201,$AA11)))</f>
        <v/>
      </c>
      <c r="H11">
        <f>IF($AA11="","",IF(INDEX('Per Invoice'!H$2:H$1201,$AA11)="","",INDEX('Per Invoice'!H$2:H$1201,$AA11)))</f>
        <v/>
      </c>
      <c r="I11">
        <f>IF($AA11="","",IF(INDEX('Per Invoice'!I$2:I$1201,$AA11)="","",INDEX('Per Invoice'!I$2:I$1201,$AA11)))</f>
        <v/>
      </c>
      <c r="J11">
        <f>IF($AA11="","",IF(INDEX('Per Invoice'!J$2:J$1201,$AA11)="","",INDEX('Per Invoice'!J$2:J$1201,$AA11)))</f>
        <v/>
      </c>
      <c r="K11">
        <f>IF($AA11="","",IF(INDEX('Per Invoice'!K$2:K$1201,$AA11)="","",INDEX('Per Invoice'!K$2:K$1201,$AA11)))</f>
        <v/>
      </c>
      <c r="L11">
        <f>IF($AA11="","",IF(INDEX('Per Invoice'!L$2:L$1201,$AA11)="","",INDEX('Per Invoice'!L$2:L$1201,$AA11)))</f>
        <v/>
      </c>
      <c r="M11">
        <f>IF($AA11="","",IF(INDEX('Per Invoice'!M$2:M$1201,$AA11)="","",INDEX('Per Invoice'!M$2:M$1201,$AA11)))</f>
        <v/>
      </c>
      <c r="N11">
        <f>IF($AA11="","",IF(INDEX('Per Invoice'!N$2:N$1201,$AA11)="","",INDEX('Per Invoice'!N$2:N$1201,$AA11)))</f>
        <v/>
      </c>
      <c r="O11">
        <f>IF($AA11="","",IF(INDEX('Per Invoice'!O$2:O$1201,$AA11)="","",INDEX('Per Invoice'!O$2:O$1201,$AA11)))</f>
        <v/>
      </c>
      <c r="P11" s="7">
        <f>IF($AA11="","",IF(INDEX('Per Invoice'!P$2:P$1201,$AA11)="","",INDEX('Per Invoice'!P$2:P$1201,$AA11)))</f>
        <v/>
      </c>
      <c r="Q11">
        <f>IF($AA11="","",IF(INDEX('Per Invoice'!Q$2:Q$1201,$AA11)="","",INDEX('Per Invoice'!Q$2:Q$1201,$AA11)))</f>
        <v/>
      </c>
      <c r="R11" s="7">
        <f>IF($AA11="","",IF(INDEX('Per Invoice'!R$2:R$1201,$AA11)="","",INDEX('Per Invoice'!R$2:R$1201,$AA11)))</f>
        <v/>
      </c>
      <c r="S11" s="7">
        <f>IF($AA11="","",IF(INDEX('Per Invoice'!S$2:S$1201,$AA11)="","",INDEX('Per Invoice'!S$2:S$1201,$AA11)))</f>
        <v/>
      </c>
      <c r="T11">
        <f>IF($AA11="","",IF(INDEX('Per Invoice'!T$2:T$1201,$AA11)="","",INDEX('Per Invoice'!T$2:T$1201,$AA11)))</f>
        <v/>
      </c>
      <c r="U11" s="7">
        <f>IF($AA11="","",IF(INDEX('Per Invoice'!U$2:U$1201,$AA11)="","",INDEX('Per Invoice'!U$2:U$1201,$AA11)))</f>
        <v/>
      </c>
      <c r="V11" s="7">
        <f>IF($AA11="","",IF(INDEX('Per Invoice'!V$2:V$1201,$AA11)="","",INDEX('Per Invoice'!V$2:V$1201,$AA11)))</f>
        <v/>
      </c>
      <c r="W11" s="7">
        <f>IF($AA11="","",IF(INDEX('Per Invoice'!W$2:W$1201,$AA11)="","",INDEX('Per Invoice'!W$2:W$1201,$AA11)))</f>
        <v/>
      </c>
      <c r="X11" s="7">
        <f>IF($AA11="","",IF(INDEX('Per Invoice'!X$2:X$1201,$AA11)="","",INDEX('Per Invoice'!X$2:X$1201,$AA11)))</f>
        <v/>
      </c>
      <c r="Y11" s="7">
        <f>IF($AA11="","",IF(INDEX('Per Invoice'!Y$2:Y$1201,$AA11)="","",INDEX('Per Invoice'!Y$2:Y$1201,$AA11)))</f>
        <v/>
      </c>
      <c r="Z11" s="7">
        <f>IF($AA11="","",IF(INDEX('Per Invoice'!Z$2:Z$1201,$AA11)="","",INDEX('Per Invoice'!Z$2:Z$1201,$AA11)))</f>
        <v/>
      </c>
      <c r="AA11" s="16">
        <f>IFERROR(MATCH(Settings!$C$32&amp;"|"&amp;ROWS($AA$2:$AA11),'Per Invoice'!$AB$2:$AB$1201,0),"")</f>
        <v/>
      </c>
    </row>
    <row r="12">
      <c r="A12">
        <f>IF($AA12="","",IF(INDEX('Per Invoice'!A$2:A$1201,$AA12)="","",INDEX('Per Invoice'!A$2:A$1201,$AA12)))</f>
        <v/>
      </c>
      <c r="B12">
        <f>IF($AA12="","",IF(INDEX('Per Invoice'!B$2:B$1201,$AA12)="","",INDEX('Per Invoice'!B$2:B$1201,$AA12)))</f>
        <v/>
      </c>
      <c r="C12">
        <f>IF($AA12="","",IF(INDEX('Per Invoice'!C$2:C$1201,$AA12)="","",INDEX('Per Invoice'!C$2:C$1201,$AA12)))</f>
        <v/>
      </c>
      <c r="D12">
        <f>IF($AA12="","",IF(INDEX('Per Invoice'!D$2:D$1201,$AA12)="","",INDEX('Per Invoice'!D$2:D$1201,$AA12)))</f>
        <v/>
      </c>
      <c r="E12">
        <f>IF($AA12="","",IF(INDEX('Per Invoice'!E$2:E$1201,$AA12)="","",INDEX('Per Invoice'!E$2:E$1201,$AA12)))</f>
        <v/>
      </c>
      <c r="F12">
        <f>IF($AA12="","",IF(INDEX('Per Invoice'!F$2:F$1201,$AA12)="","",INDEX('Per Invoice'!F$2:F$1201,$AA12)))</f>
        <v/>
      </c>
      <c r="G12">
        <f>IF($AA12="","",IF(INDEX('Per Invoice'!G$2:G$1201,$AA12)="","",INDEX('Per Invoice'!G$2:G$1201,$AA12)))</f>
        <v/>
      </c>
      <c r="H12">
        <f>IF($AA12="","",IF(INDEX('Per Invoice'!H$2:H$1201,$AA12)="","",INDEX('Per Invoice'!H$2:H$1201,$AA12)))</f>
        <v/>
      </c>
      <c r="I12">
        <f>IF($AA12="","",IF(INDEX('Per Invoice'!I$2:I$1201,$AA12)="","",INDEX('Per Invoice'!I$2:I$1201,$AA12)))</f>
        <v/>
      </c>
      <c r="J12">
        <f>IF($AA12="","",IF(INDEX('Per Invoice'!J$2:J$1201,$AA12)="","",INDEX('Per Invoice'!J$2:J$1201,$AA12)))</f>
        <v/>
      </c>
      <c r="K12">
        <f>IF($AA12="","",IF(INDEX('Per Invoice'!K$2:K$1201,$AA12)="","",INDEX('Per Invoice'!K$2:K$1201,$AA12)))</f>
        <v/>
      </c>
      <c r="L12">
        <f>IF($AA12="","",IF(INDEX('Per Invoice'!L$2:L$1201,$AA12)="","",INDEX('Per Invoice'!L$2:L$1201,$AA12)))</f>
        <v/>
      </c>
      <c r="M12">
        <f>IF($AA12="","",IF(INDEX('Per Invoice'!M$2:M$1201,$AA12)="","",INDEX('Per Invoice'!M$2:M$1201,$AA12)))</f>
        <v/>
      </c>
      <c r="N12">
        <f>IF($AA12="","",IF(INDEX('Per Invoice'!N$2:N$1201,$AA12)="","",INDEX('Per Invoice'!N$2:N$1201,$AA12)))</f>
        <v/>
      </c>
      <c r="O12">
        <f>IF($AA12="","",IF(INDEX('Per Invoice'!O$2:O$1201,$AA12)="","",INDEX('Per Invoice'!O$2:O$1201,$AA12)))</f>
        <v/>
      </c>
      <c r="P12" s="7">
        <f>IF($AA12="","",IF(INDEX('Per Invoice'!P$2:P$1201,$AA12)="","",INDEX('Per Invoice'!P$2:P$1201,$AA12)))</f>
        <v/>
      </c>
      <c r="Q12">
        <f>IF($AA12="","",IF(INDEX('Per Invoice'!Q$2:Q$1201,$AA12)="","",INDEX('Per Invoice'!Q$2:Q$1201,$AA12)))</f>
        <v/>
      </c>
      <c r="R12" s="7">
        <f>IF($AA12="","",IF(INDEX('Per Invoice'!R$2:R$1201,$AA12)="","",INDEX('Per Invoice'!R$2:R$1201,$AA12)))</f>
        <v/>
      </c>
      <c r="S12" s="7">
        <f>IF($AA12="","",IF(INDEX('Per Invoice'!S$2:S$1201,$AA12)="","",INDEX('Per Invoice'!S$2:S$1201,$AA12)))</f>
        <v/>
      </c>
      <c r="T12">
        <f>IF($AA12="","",IF(INDEX('Per Invoice'!T$2:T$1201,$AA12)="","",INDEX('Per Invoice'!T$2:T$1201,$AA12)))</f>
        <v/>
      </c>
      <c r="U12" s="7">
        <f>IF($AA12="","",IF(INDEX('Per Invoice'!U$2:U$1201,$AA12)="","",INDEX('Per Invoice'!U$2:U$1201,$AA12)))</f>
        <v/>
      </c>
      <c r="V12" s="7">
        <f>IF($AA12="","",IF(INDEX('Per Invoice'!V$2:V$1201,$AA12)="","",INDEX('Per Invoice'!V$2:V$1201,$AA12)))</f>
        <v/>
      </c>
      <c r="W12" s="7">
        <f>IF($AA12="","",IF(INDEX('Per Invoice'!W$2:W$1201,$AA12)="","",INDEX('Per Invoice'!W$2:W$1201,$AA12)))</f>
        <v/>
      </c>
      <c r="X12" s="7">
        <f>IF($AA12="","",IF(INDEX('Per Invoice'!X$2:X$1201,$AA12)="","",INDEX('Per Invoice'!X$2:X$1201,$AA12)))</f>
        <v/>
      </c>
      <c r="Y12" s="7">
        <f>IF($AA12="","",IF(INDEX('Per Invoice'!Y$2:Y$1201,$AA12)="","",INDEX('Per Invoice'!Y$2:Y$1201,$AA12)))</f>
        <v/>
      </c>
      <c r="Z12" s="7">
        <f>IF($AA12="","",IF(INDEX('Per Invoice'!Z$2:Z$1201,$AA12)="","",INDEX('Per Invoice'!Z$2:Z$1201,$AA12)))</f>
        <v/>
      </c>
      <c r="AA12" s="16">
        <f>IFERROR(MATCH(Settings!$C$32&amp;"|"&amp;ROWS($AA$2:$AA12),'Per Invoice'!$AB$2:$AB$1201,0),"")</f>
        <v/>
      </c>
    </row>
    <row r="13">
      <c r="A13">
        <f>IF($AA13="","",IF(INDEX('Per Invoice'!A$2:A$1201,$AA13)="","",INDEX('Per Invoice'!A$2:A$1201,$AA13)))</f>
        <v/>
      </c>
      <c r="B13">
        <f>IF($AA13="","",IF(INDEX('Per Invoice'!B$2:B$1201,$AA13)="","",INDEX('Per Invoice'!B$2:B$1201,$AA13)))</f>
        <v/>
      </c>
      <c r="C13">
        <f>IF($AA13="","",IF(INDEX('Per Invoice'!C$2:C$1201,$AA13)="","",INDEX('Per Invoice'!C$2:C$1201,$AA13)))</f>
        <v/>
      </c>
      <c r="D13">
        <f>IF($AA13="","",IF(INDEX('Per Invoice'!D$2:D$1201,$AA13)="","",INDEX('Per Invoice'!D$2:D$1201,$AA13)))</f>
        <v/>
      </c>
      <c r="E13">
        <f>IF($AA13="","",IF(INDEX('Per Invoice'!E$2:E$1201,$AA13)="","",INDEX('Per Invoice'!E$2:E$1201,$AA13)))</f>
        <v/>
      </c>
      <c r="F13">
        <f>IF($AA13="","",IF(INDEX('Per Invoice'!F$2:F$1201,$AA13)="","",INDEX('Per Invoice'!F$2:F$1201,$AA13)))</f>
        <v/>
      </c>
      <c r="G13">
        <f>IF($AA13="","",IF(INDEX('Per Invoice'!G$2:G$1201,$AA13)="","",INDEX('Per Invoice'!G$2:G$1201,$AA13)))</f>
        <v/>
      </c>
      <c r="H13">
        <f>IF($AA13="","",IF(INDEX('Per Invoice'!H$2:H$1201,$AA13)="","",INDEX('Per Invoice'!H$2:H$1201,$AA13)))</f>
        <v/>
      </c>
      <c r="I13">
        <f>IF($AA13="","",IF(INDEX('Per Invoice'!I$2:I$1201,$AA13)="","",INDEX('Per Invoice'!I$2:I$1201,$AA13)))</f>
        <v/>
      </c>
      <c r="J13">
        <f>IF($AA13="","",IF(INDEX('Per Invoice'!J$2:J$1201,$AA13)="","",INDEX('Per Invoice'!J$2:J$1201,$AA13)))</f>
        <v/>
      </c>
      <c r="K13">
        <f>IF($AA13="","",IF(INDEX('Per Invoice'!K$2:K$1201,$AA13)="","",INDEX('Per Invoice'!K$2:K$1201,$AA13)))</f>
        <v/>
      </c>
      <c r="L13">
        <f>IF($AA13="","",IF(INDEX('Per Invoice'!L$2:L$1201,$AA13)="","",INDEX('Per Invoice'!L$2:L$1201,$AA13)))</f>
        <v/>
      </c>
      <c r="M13">
        <f>IF($AA13="","",IF(INDEX('Per Invoice'!M$2:M$1201,$AA13)="","",INDEX('Per Invoice'!M$2:M$1201,$AA13)))</f>
        <v/>
      </c>
      <c r="N13">
        <f>IF($AA13="","",IF(INDEX('Per Invoice'!N$2:N$1201,$AA13)="","",INDEX('Per Invoice'!N$2:N$1201,$AA13)))</f>
        <v/>
      </c>
      <c r="O13">
        <f>IF($AA13="","",IF(INDEX('Per Invoice'!O$2:O$1201,$AA13)="","",INDEX('Per Invoice'!O$2:O$1201,$AA13)))</f>
        <v/>
      </c>
      <c r="P13" s="7">
        <f>IF($AA13="","",IF(INDEX('Per Invoice'!P$2:P$1201,$AA13)="","",INDEX('Per Invoice'!P$2:P$1201,$AA13)))</f>
        <v/>
      </c>
      <c r="Q13">
        <f>IF($AA13="","",IF(INDEX('Per Invoice'!Q$2:Q$1201,$AA13)="","",INDEX('Per Invoice'!Q$2:Q$1201,$AA13)))</f>
        <v/>
      </c>
      <c r="R13" s="7">
        <f>IF($AA13="","",IF(INDEX('Per Invoice'!R$2:R$1201,$AA13)="","",INDEX('Per Invoice'!R$2:R$1201,$AA13)))</f>
        <v/>
      </c>
      <c r="S13" s="7">
        <f>IF($AA13="","",IF(INDEX('Per Invoice'!S$2:S$1201,$AA13)="","",INDEX('Per Invoice'!S$2:S$1201,$AA13)))</f>
        <v/>
      </c>
      <c r="T13">
        <f>IF($AA13="","",IF(INDEX('Per Invoice'!T$2:T$1201,$AA13)="","",INDEX('Per Invoice'!T$2:T$1201,$AA13)))</f>
        <v/>
      </c>
      <c r="U13" s="7">
        <f>IF($AA13="","",IF(INDEX('Per Invoice'!U$2:U$1201,$AA13)="","",INDEX('Per Invoice'!U$2:U$1201,$AA13)))</f>
        <v/>
      </c>
      <c r="V13" s="7">
        <f>IF($AA13="","",IF(INDEX('Per Invoice'!V$2:V$1201,$AA13)="","",INDEX('Per Invoice'!V$2:V$1201,$AA13)))</f>
        <v/>
      </c>
      <c r="W13" s="7">
        <f>IF($AA13="","",IF(INDEX('Per Invoice'!W$2:W$1201,$AA13)="","",INDEX('Per Invoice'!W$2:W$1201,$AA13)))</f>
        <v/>
      </c>
      <c r="X13" s="7">
        <f>IF($AA13="","",IF(INDEX('Per Invoice'!X$2:X$1201,$AA13)="","",INDEX('Per Invoice'!X$2:X$1201,$AA13)))</f>
        <v/>
      </c>
      <c r="Y13" s="7">
        <f>IF($AA13="","",IF(INDEX('Per Invoice'!Y$2:Y$1201,$AA13)="","",INDEX('Per Invoice'!Y$2:Y$1201,$AA13)))</f>
        <v/>
      </c>
      <c r="Z13" s="7">
        <f>IF($AA13="","",IF(INDEX('Per Invoice'!Z$2:Z$1201,$AA13)="","",INDEX('Per Invoice'!Z$2:Z$1201,$AA13)))</f>
        <v/>
      </c>
      <c r="AA13" s="16">
        <f>IFERROR(MATCH(Settings!$C$32&amp;"|"&amp;ROWS($AA$2:$AA13),'Per Invoice'!$AB$2:$AB$1201,0),"")</f>
        <v/>
      </c>
    </row>
    <row r="14">
      <c r="A14">
        <f>IF($AA14="","",IF(INDEX('Per Invoice'!A$2:A$1201,$AA14)="","",INDEX('Per Invoice'!A$2:A$1201,$AA14)))</f>
        <v/>
      </c>
      <c r="B14">
        <f>IF($AA14="","",IF(INDEX('Per Invoice'!B$2:B$1201,$AA14)="","",INDEX('Per Invoice'!B$2:B$1201,$AA14)))</f>
        <v/>
      </c>
      <c r="C14">
        <f>IF($AA14="","",IF(INDEX('Per Invoice'!C$2:C$1201,$AA14)="","",INDEX('Per Invoice'!C$2:C$1201,$AA14)))</f>
        <v/>
      </c>
      <c r="D14">
        <f>IF($AA14="","",IF(INDEX('Per Invoice'!D$2:D$1201,$AA14)="","",INDEX('Per Invoice'!D$2:D$1201,$AA14)))</f>
        <v/>
      </c>
      <c r="E14">
        <f>IF($AA14="","",IF(INDEX('Per Invoice'!E$2:E$1201,$AA14)="","",INDEX('Per Invoice'!E$2:E$1201,$AA14)))</f>
        <v/>
      </c>
      <c r="F14">
        <f>IF($AA14="","",IF(INDEX('Per Invoice'!F$2:F$1201,$AA14)="","",INDEX('Per Invoice'!F$2:F$1201,$AA14)))</f>
        <v/>
      </c>
      <c r="G14">
        <f>IF($AA14="","",IF(INDEX('Per Invoice'!G$2:G$1201,$AA14)="","",INDEX('Per Invoice'!G$2:G$1201,$AA14)))</f>
        <v/>
      </c>
      <c r="H14">
        <f>IF($AA14="","",IF(INDEX('Per Invoice'!H$2:H$1201,$AA14)="","",INDEX('Per Invoice'!H$2:H$1201,$AA14)))</f>
        <v/>
      </c>
      <c r="I14">
        <f>IF($AA14="","",IF(INDEX('Per Invoice'!I$2:I$1201,$AA14)="","",INDEX('Per Invoice'!I$2:I$1201,$AA14)))</f>
        <v/>
      </c>
      <c r="J14">
        <f>IF($AA14="","",IF(INDEX('Per Invoice'!J$2:J$1201,$AA14)="","",INDEX('Per Invoice'!J$2:J$1201,$AA14)))</f>
        <v/>
      </c>
      <c r="K14">
        <f>IF($AA14="","",IF(INDEX('Per Invoice'!K$2:K$1201,$AA14)="","",INDEX('Per Invoice'!K$2:K$1201,$AA14)))</f>
        <v/>
      </c>
      <c r="L14">
        <f>IF($AA14="","",IF(INDEX('Per Invoice'!L$2:L$1201,$AA14)="","",INDEX('Per Invoice'!L$2:L$1201,$AA14)))</f>
        <v/>
      </c>
      <c r="M14">
        <f>IF($AA14="","",IF(INDEX('Per Invoice'!M$2:M$1201,$AA14)="","",INDEX('Per Invoice'!M$2:M$1201,$AA14)))</f>
        <v/>
      </c>
      <c r="N14">
        <f>IF($AA14="","",IF(INDEX('Per Invoice'!N$2:N$1201,$AA14)="","",INDEX('Per Invoice'!N$2:N$1201,$AA14)))</f>
        <v/>
      </c>
      <c r="O14">
        <f>IF($AA14="","",IF(INDEX('Per Invoice'!O$2:O$1201,$AA14)="","",INDEX('Per Invoice'!O$2:O$1201,$AA14)))</f>
        <v/>
      </c>
      <c r="P14" s="7">
        <f>IF($AA14="","",IF(INDEX('Per Invoice'!P$2:P$1201,$AA14)="","",INDEX('Per Invoice'!P$2:P$1201,$AA14)))</f>
        <v/>
      </c>
      <c r="Q14">
        <f>IF($AA14="","",IF(INDEX('Per Invoice'!Q$2:Q$1201,$AA14)="","",INDEX('Per Invoice'!Q$2:Q$1201,$AA14)))</f>
        <v/>
      </c>
      <c r="R14" s="7">
        <f>IF($AA14="","",IF(INDEX('Per Invoice'!R$2:R$1201,$AA14)="","",INDEX('Per Invoice'!R$2:R$1201,$AA14)))</f>
        <v/>
      </c>
      <c r="S14" s="7">
        <f>IF($AA14="","",IF(INDEX('Per Invoice'!S$2:S$1201,$AA14)="","",INDEX('Per Invoice'!S$2:S$1201,$AA14)))</f>
        <v/>
      </c>
      <c r="T14">
        <f>IF($AA14="","",IF(INDEX('Per Invoice'!T$2:T$1201,$AA14)="","",INDEX('Per Invoice'!T$2:T$1201,$AA14)))</f>
        <v/>
      </c>
      <c r="U14" s="7">
        <f>IF($AA14="","",IF(INDEX('Per Invoice'!U$2:U$1201,$AA14)="","",INDEX('Per Invoice'!U$2:U$1201,$AA14)))</f>
        <v/>
      </c>
      <c r="V14" s="7">
        <f>IF($AA14="","",IF(INDEX('Per Invoice'!V$2:V$1201,$AA14)="","",INDEX('Per Invoice'!V$2:V$1201,$AA14)))</f>
        <v/>
      </c>
      <c r="W14" s="7">
        <f>IF($AA14="","",IF(INDEX('Per Invoice'!W$2:W$1201,$AA14)="","",INDEX('Per Invoice'!W$2:W$1201,$AA14)))</f>
        <v/>
      </c>
      <c r="X14" s="7">
        <f>IF($AA14="","",IF(INDEX('Per Invoice'!X$2:X$1201,$AA14)="","",INDEX('Per Invoice'!X$2:X$1201,$AA14)))</f>
        <v/>
      </c>
      <c r="Y14" s="7">
        <f>IF($AA14="","",IF(INDEX('Per Invoice'!Y$2:Y$1201,$AA14)="","",INDEX('Per Invoice'!Y$2:Y$1201,$AA14)))</f>
        <v/>
      </c>
      <c r="Z14" s="7">
        <f>IF($AA14="","",IF(INDEX('Per Invoice'!Z$2:Z$1201,$AA14)="","",INDEX('Per Invoice'!Z$2:Z$1201,$AA14)))</f>
        <v/>
      </c>
      <c r="AA14" s="16">
        <f>IFERROR(MATCH(Settings!$C$32&amp;"|"&amp;ROWS($AA$2:$AA14),'Per Invoice'!$AB$2:$AB$1201,0),"")</f>
        <v/>
      </c>
    </row>
    <row r="15">
      <c r="A15">
        <f>IF($AA15="","",IF(INDEX('Per Invoice'!A$2:A$1201,$AA15)="","",INDEX('Per Invoice'!A$2:A$1201,$AA15)))</f>
        <v/>
      </c>
      <c r="B15">
        <f>IF($AA15="","",IF(INDEX('Per Invoice'!B$2:B$1201,$AA15)="","",INDEX('Per Invoice'!B$2:B$1201,$AA15)))</f>
        <v/>
      </c>
      <c r="C15">
        <f>IF($AA15="","",IF(INDEX('Per Invoice'!C$2:C$1201,$AA15)="","",INDEX('Per Invoice'!C$2:C$1201,$AA15)))</f>
        <v/>
      </c>
      <c r="D15">
        <f>IF($AA15="","",IF(INDEX('Per Invoice'!D$2:D$1201,$AA15)="","",INDEX('Per Invoice'!D$2:D$1201,$AA15)))</f>
        <v/>
      </c>
      <c r="E15">
        <f>IF($AA15="","",IF(INDEX('Per Invoice'!E$2:E$1201,$AA15)="","",INDEX('Per Invoice'!E$2:E$1201,$AA15)))</f>
        <v/>
      </c>
      <c r="F15">
        <f>IF($AA15="","",IF(INDEX('Per Invoice'!F$2:F$1201,$AA15)="","",INDEX('Per Invoice'!F$2:F$1201,$AA15)))</f>
        <v/>
      </c>
      <c r="G15">
        <f>IF($AA15="","",IF(INDEX('Per Invoice'!G$2:G$1201,$AA15)="","",INDEX('Per Invoice'!G$2:G$1201,$AA15)))</f>
        <v/>
      </c>
      <c r="H15">
        <f>IF($AA15="","",IF(INDEX('Per Invoice'!H$2:H$1201,$AA15)="","",INDEX('Per Invoice'!H$2:H$1201,$AA15)))</f>
        <v/>
      </c>
      <c r="I15">
        <f>IF($AA15="","",IF(INDEX('Per Invoice'!I$2:I$1201,$AA15)="","",INDEX('Per Invoice'!I$2:I$1201,$AA15)))</f>
        <v/>
      </c>
      <c r="J15">
        <f>IF($AA15="","",IF(INDEX('Per Invoice'!J$2:J$1201,$AA15)="","",INDEX('Per Invoice'!J$2:J$1201,$AA15)))</f>
        <v/>
      </c>
      <c r="K15">
        <f>IF($AA15="","",IF(INDEX('Per Invoice'!K$2:K$1201,$AA15)="","",INDEX('Per Invoice'!K$2:K$1201,$AA15)))</f>
        <v/>
      </c>
      <c r="L15">
        <f>IF($AA15="","",IF(INDEX('Per Invoice'!L$2:L$1201,$AA15)="","",INDEX('Per Invoice'!L$2:L$1201,$AA15)))</f>
        <v/>
      </c>
      <c r="M15">
        <f>IF($AA15="","",IF(INDEX('Per Invoice'!M$2:M$1201,$AA15)="","",INDEX('Per Invoice'!M$2:M$1201,$AA15)))</f>
        <v/>
      </c>
      <c r="N15">
        <f>IF($AA15="","",IF(INDEX('Per Invoice'!N$2:N$1201,$AA15)="","",INDEX('Per Invoice'!N$2:N$1201,$AA15)))</f>
        <v/>
      </c>
      <c r="O15">
        <f>IF($AA15="","",IF(INDEX('Per Invoice'!O$2:O$1201,$AA15)="","",INDEX('Per Invoice'!O$2:O$1201,$AA15)))</f>
        <v/>
      </c>
      <c r="P15" s="7">
        <f>IF($AA15="","",IF(INDEX('Per Invoice'!P$2:P$1201,$AA15)="","",INDEX('Per Invoice'!P$2:P$1201,$AA15)))</f>
        <v/>
      </c>
      <c r="Q15">
        <f>IF($AA15="","",IF(INDEX('Per Invoice'!Q$2:Q$1201,$AA15)="","",INDEX('Per Invoice'!Q$2:Q$1201,$AA15)))</f>
        <v/>
      </c>
      <c r="R15" s="7">
        <f>IF($AA15="","",IF(INDEX('Per Invoice'!R$2:R$1201,$AA15)="","",INDEX('Per Invoice'!R$2:R$1201,$AA15)))</f>
        <v/>
      </c>
      <c r="S15" s="7">
        <f>IF($AA15="","",IF(INDEX('Per Invoice'!S$2:S$1201,$AA15)="","",INDEX('Per Invoice'!S$2:S$1201,$AA15)))</f>
        <v/>
      </c>
      <c r="T15">
        <f>IF($AA15="","",IF(INDEX('Per Invoice'!T$2:T$1201,$AA15)="","",INDEX('Per Invoice'!T$2:T$1201,$AA15)))</f>
        <v/>
      </c>
      <c r="U15" s="7">
        <f>IF($AA15="","",IF(INDEX('Per Invoice'!U$2:U$1201,$AA15)="","",INDEX('Per Invoice'!U$2:U$1201,$AA15)))</f>
        <v/>
      </c>
      <c r="V15" s="7">
        <f>IF($AA15="","",IF(INDEX('Per Invoice'!V$2:V$1201,$AA15)="","",INDEX('Per Invoice'!V$2:V$1201,$AA15)))</f>
        <v/>
      </c>
      <c r="W15" s="7">
        <f>IF($AA15="","",IF(INDEX('Per Invoice'!W$2:W$1201,$AA15)="","",INDEX('Per Invoice'!W$2:W$1201,$AA15)))</f>
        <v/>
      </c>
      <c r="X15" s="7">
        <f>IF($AA15="","",IF(INDEX('Per Invoice'!X$2:X$1201,$AA15)="","",INDEX('Per Invoice'!X$2:X$1201,$AA15)))</f>
        <v/>
      </c>
      <c r="Y15" s="7">
        <f>IF($AA15="","",IF(INDEX('Per Invoice'!Y$2:Y$1201,$AA15)="","",INDEX('Per Invoice'!Y$2:Y$1201,$AA15)))</f>
        <v/>
      </c>
      <c r="Z15" s="7">
        <f>IF($AA15="","",IF(INDEX('Per Invoice'!Z$2:Z$1201,$AA15)="","",INDEX('Per Invoice'!Z$2:Z$1201,$AA15)))</f>
        <v/>
      </c>
      <c r="AA15" s="16">
        <f>IFERROR(MATCH(Settings!$C$32&amp;"|"&amp;ROWS($AA$2:$AA15),'Per Invoice'!$AB$2:$AB$1201,0),"")</f>
        <v/>
      </c>
    </row>
    <row r="16">
      <c r="A16">
        <f>IF($AA16="","",IF(INDEX('Per Invoice'!A$2:A$1201,$AA16)="","",INDEX('Per Invoice'!A$2:A$1201,$AA16)))</f>
        <v/>
      </c>
      <c r="B16">
        <f>IF($AA16="","",IF(INDEX('Per Invoice'!B$2:B$1201,$AA16)="","",INDEX('Per Invoice'!B$2:B$1201,$AA16)))</f>
        <v/>
      </c>
      <c r="C16">
        <f>IF($AA16="","",IF(INDEX('Per Invoice'!C$2:C$1201,$AA16)="","",INDEX('Per Invoice'!C$2:C$1201,$AA16)))</f>
        <v/>
      </c>
      <c r="D16">
        <f>IF($AA16="","",IF(INDEX('Per Invoice'!D$2:D$1201,$AA16)="","",INDEX('Per Invoice'!D$2:D$1201,$AA16)))</f>
        <v/>
      </c>
      <c r="E16">
        <f>IF($AA16="","",IF(INDEX('Per Invoice'!E$2:E$1201,$AA16)="","",INDEX('Per Invoice'!E$2:E$1201,$AA16)))</f>
        <v/>
      </c>
      <c r="F16">
        <f>IF($AA16="","",IF(INDEX('Per Invoice'!F$2:F$1201,$AA16)="","",INDEX('Per Invoice'!F$2:F$1201,$AA16)))</f>
        <v/>
      </c>
      <c r="G16">
        <f>IF($AA16="","",IF(INDEX('Per Invoice'!G$2:G$1201,$AA16)="","",INDEX('Per Invoice'!G$2:G$1201,$AA16)))</f>
        <v/>
      </c>
      <c r="H16">
        <f>IF($AA16="","",IF(INDEX('Per Invoice'!H$2:H$1201,$AA16)="","",INDEX('Per Invoice'!H$2:H$1201,$AA16)))</f>
        <v/>
      </c>
      <c r="I16">
        <f>IF($AA16="","",IF(INDEX('Per Invoice'!I$2:I$1201,$AA16)="","",INDEX('Per Invoice'!I$2:I$1201,$AA16)))</f>
        <v/>
      </c>
      <c r="J16">
        <f>IF($AA16="","",IF(INDEX('Per Invoice'!J$2:J$1201,$AA16)="","",INDEX('Per Invoice'!J$2:J$1201,$AA16)))</f>
        <v/>
      </c>
      <c r="K16">
        <f>IF($AA16="","",IF(INDEX('Per Invoice'!K$2:K$1201,$AA16)="","",INDEX('Per Invoice'!K$2:K$1201,$AA16)))</f>
        <v/>
      </c>
      <c r="L16">
        <f>IF($AA16="","",IF(INDEX('Per Invoice'!L$2:L$1201,$AA16)="","",INDEX('Per Invoice'!L$2:L$1201,$AA16)))</f>
        <v/>
      </c>
      <c r="M16">
        <f>IF($AA16="","",IF(INDEX('Per Invoice'!M$2:M$1201,$AA16)="","",INDEX('Per Invoice'!M$2:M$1201,$AA16)))</f>
        <v/>
      </c>
      <c r="N16">
        <f>IF($AA16="","",IF(INDEX('Per Invoice'!N$2:N$1201,$AA16)="","",INDEX('Per Invoice'!N$2:N$1201,$AA16)))</f>
        <v/>
      </c>
      <c r="O16">
        <f>IF($AA16="","",IF(INDEX('Per Invoice'!O$2:O$1201,$AA16)="","",INDEX('Per Invoice'!O$2:O$1201,$AA16)))</f>
        <v/>
      </c>
      <c r="P16" s="7">
        <f>IF($AA16="","",IF(INDEX('Per Invoice'!P$2:P$1201,$AA16)="","",INDEX('Per Invoice'!P$2:P$1201,$AA16)))</f>
        <v/>
      </c>
      <c r="Q16">
        <f>IF($AA16="","",IF(INDEX('Per Invoice'!Q$2:Q$1201,$AA16)="","",INDEX('Per Invoice'!Q$2:Q$1201,$AA16)))</f>
        <v/>
      </c>
      <c r="R16" s="7">
        <f>IF($AA16="","",IF(INDEX('Per Invoice'!R$2:R$1201,$AA16)="","",INDEX('Per Invoice'!R$2:R$1201,$AA16)))</f>
        <v/>
      </c>
      <c r="S16" s="7">
        <f>IF($AA16="","",IF(INDEX('Per Invoice'!S$2:S$1201,$AA16)="","",INDEX('Per Invoice'!S$2:S$1201,$AA16)))</f>
        <v/>
      </c>
      <c r="T16">
        <f>IF($AA16="","",IF(INDEX('Per Invoice'!T$2:T$1201,$AA16)="","",INDEX('Per Invoice'!T$2:T$1201,$AA16)))</f>
        <v/>
      </c>
      <c r="U16" s="7">
        <f>IF($AA16="","",IF(INDEX('Per Invoice'!U$2:U$1201,$AA16)="","",INDEX('Per Invoice'!U$2:U$1201,$AA16)))</f>
        <v/>
      </c>
      <c r="V16" s="7">
        <f>IF($AA16="","",IF(INDEX('Per Invoice'!V$2:V$1201,$AA16)="","",INDEX('Per Invoice'!V$2:V$1201,$AA16)))</f>
        <v/>
      </c>
      <c r="W16" s="7">
        <f>IF($AA16="","",IF(INDEX('Per Invoice'!W$2:W$1201,$AA16)="","",INDEX('Per Invoice'!W$2:W$1201,$AA16)))</f>
        <v/>
      </c>
      <c r="X16" s="7">
        <f>IF($AA16="","",IF(INDEX('Per Invoice'!X$2:X$1201,$AA16)="","",INDEX('Per Invoice'!X$2:X$1201,$AA16)))</f>
        <v/>
      </c>
      <c r="Y16" s="7">
        <f>IF($AA16="","",IF(INDEX('Per Invoice'!Y$2:Y$1201,$AA16)="","",INDEX('Per Invoice'!Y$2:Y$1201,$AA16)))</f>
        <v/>
      </c>
      <c r="Z16" s="7">
        <f>IF($AA16="","",IF(INDEX('Per Invoice'!Z$2:Z$1201,$AA16)="","",INDEX('Per Invoice'!Z$2:Z$1201,$AA16)))</f>
        <v/>
      </c>
      <c r="AA16" s="16">
        <f>IFERROR(MATCH(Settings!$C$32&amp;"|"&amp;ROWS($AA$2:$AA16),'Per Invoice'!$AB$2:$AB$1201,0),"")</f>
        <v/>
      </c>
    </row>
    <row r="17">
      <c r="A17">
        <f>IF($AA17="","",IF(INDEX('Per Invoice'!A$2:A$1201,$AA17)="","",INDEX('Per Invoice'!A$2:A$1201,$AA17)))</f>
        <v/>
      </c>
      <c r="B17">
        <f>IF($AA17="","",IF(INDEX('Per Invoice'!B$2:B$1201,$AA17)="","",INDEX('Per Invoice'!B$2:B$1201,$AA17)))</f>
        <v/>
      </c>
      <c r="C17">
        <f>IF($AA17="","",IF(INDEX('Per Invoice'!C$2:C$1201,$AA17)="","",INDEX('Per Invoice'!C$2:C$1201,$AA17)))</f>
        <v/>
      </c>
      <c r="D17">
        <f>IF($AA17="","",IF(INDEX('Per Invoice'!D$2:D$1201,$AA17)="","",INDEX('Per Invoice'!D$2:D$1201,$AA17)))</f>
        <v/>
      </c>
      <c r="E17">
        <f>IF($AA17="","",IF(INDEX('Per Invoice'!E$2:E$1201,$AA17)="","",INDEX('Per Invoice'!E$2:E$1201,$AA17)))</f>
        <v/>
      </c>
      <c r="F17">
        <f>IF($AA17="","",IF(INDEX('Per Invoice'!F$2:F$1201,$AA17)="","",INDEX('Per Invoice'!F$2:F$1201,$AA17)))</f>
        <v/>
      </c>
      <c r="G17">
        <f>IF($AA17="","",IF(INDEX('Per Invoice'!G$2:G$1201,$AA17)="","",INDEX('Per Invoice'!G$2:G$1201,$AA17)))</f>
        <v/>
      </c>
      <c r="H17">
        <f>IF($AA17="","",IF(INDEX('Per Invoice'!H$2:H$1201,$AA17)="","",INDEX('Per Invoice'!H$2:H$1201,$AA17)))</f>
        <v/>
      </c>
      <c r="I17">
        <f>IF($AA17="","",IF(INDEX('Per Invoice'!I$2:I$1201,$AA17)="","",INDEX('Per Invoice'!I$2:I$1201,$AA17)))</f>
        <v/>
      </c>
      <c r="J17">
        <f>IF($AA17="","",IF(INDEX('Per Invoice'!J$2:J$1201,$AA17)="","",INDEX('Per Invoice'!J$2:J$1201,$AA17)))</f>
        <v/>
      </c>
      <c r="K17">
        <f>IF($AA17="","",IF(INDEX('Per Invoice'!K$2:K$1201,$AA17)="","",INDEX('Per Invoice'!K$2:K$1201,$AA17)))</f>
        <v/>
      </c>
      <c r="L17">
        <f>IF($AA17="","",IF(INDEX('Per Invoice'!L$2:L$1201,$AA17)="","",INDEX('Per Invoice'!L$2:L$1201,$AA17)))</f>
        <v/>
      </c>
      <c r="M17">
        <f>IF($AA17="","",IF(INDEX('Per Invoice'!M$2:M$1201,$AA17)="","",INDEX('Per Invoice'!M$2:M$1201,$AA17)))</f>
        <v/>
      </c>
      <c r="N17">
        <f>IF($AA17="","",IF(INDEX('Per Invoice'!N$2:N$1201,$AA17)="","",INDEX('Per Invoice'!N$2:N$1201,$AA17)))</f>
        <v/>
      </c>
      <c r="O17">
        <f>IF($AA17="","",IF(INDEX('Per Invoice'!O$2:O$1201,$AA17)="","",INDEX('Per Invoice'!O$2:O$1201,$AA17)))</f>
        <v/>
      </c>
      <c r="P17" s="7">
        <f>IF($AA17="","",IF(INDEX('Per Invoice'!P$2:P$1201,$AA17)="","",INDEX('Per Invoice'!P$2:P$1201,$AA17)))</f>
        <v/>
      </c>
      <c r="Q17">
        <f>IF($AA17="","",IF(INDEX('Per Invoice'!Q$2:Q$1201,$AA17)="","",INDEX('Per Invoice'!Q$2:Q$1201,$AA17)))</f>
        <v/>
      </c>
      <c r="R17" s="7">
        <f>IF($AA17="","",IF(INDEX('Per Invoice'!R$2:R$1201,$AA17)="","",INDEX('Per Invoice'!R$2:R$1201,$AA17)))</f>
        <v/>
      </c>
      <c r="S17" s="7">
        <f>IF($AA17="","",IF(INDEX('Per Invoice'!S$2:S$1201,$AA17)="","",INDEX('Per Invoice'!S$2:S$1201,$AA17)))</f>
        <v/>
      </c>
      <c r="T17">
        <f>IF($AA17="","",IF(INDEX('Per Invoice'!T$2:T$1201,$AA17)="","",INDEX('Per Invoice'!T$2:T$1201,$AA17)))</f>
        <v/>
      </c>
      <c r="U17" s="7">
        <f>IF($AA17="","",IF(INDEX('Per Invoice'!U$2:U$1201,$AA17)="","",INDEX('Per Invoice'!U$2:U$1201,$AA17)))</f>
        <v/>
      </c>
      <c r="V17" s="7">
        <f>IF($AA17="","",IF(INDEX('Per Invoice'!V$2:V$1201,$AA17)="","",INDEX('Per Invoice'!V$2:V$1201,$AA17)))</f>
        <v/>
      </c>
      <c r="W17" s="7">
        <f>IF($AA17="","",IF(INDEX('Per Invoice'!W$2:W$1201,$AA17)="","",INDEX('Per Invoice'!W$2:W$1201,$AA17)))</f>
        <v/>
      </c>
      <c r="X17" s="7">
        <f>IF($AA17="","",IF(INDEX('Per Invoice'!X$2:X$1201,$AA17)="","",INDEX('Per Invoice'!X$2:X$1201,$AA17)))</f>
        <v/>
      </c>
      <c r="Y17" s="7">
        <f>IF($AA17="","",IF(INDEX('Per Invoice'!Y$2:Y$1201,$AA17)="","",INDEX('Per Invoice'!Y$2:Y$1201,$AA17)))</f>
        <v/>
      </c>
      <c r="Z17" s="7">
        <f>IF($AA17="","",IF(INDEX('Per Invoice'!Z$2:Z$1201,$AA17)="","",INDEX('Per Invoice'!Z$2:Z$1201,$AA17)))</f>
        <v/>
      </c>
      <c r="AA17" s="16">
        <f>IFERROR(MATCH(Settings!$C$32&amp;"|"&amp;ROWS($AA$2:$AA17),'Per Invoice'!$AB$2:$AB$1201,0),"")</f>
        <v/>
      </c>
    </row>
    <row r="18">
      <c r="A18">
        <f>IF($AA18="","",IF(INDEX('Per Invoice'!A$2:A$1201,$AA18)="","",INDEX('Per Invoice'!A$2:A$1201,$AA18)))</f>
        <v/>
      </c>
      <c r="B18">
        <f>IF($AA18="","",IF(INDEX('Per Invoice'!B$2:B$1201,$AA18)="","",INDEX('Per Invoice'!B$2:B$1201,$AA18)))</f>
        <v/>
      </c>
      <c r="C18">
        <f>IF($AA18="","",IF(INDEX('Per Invoice'!C$2:C$1201,$AA18)="","",INDEX('Per Invoice'!C$2:C$1201,$AA18)))</f>
        <v/>
      </c>
      <c r="D18">
        <f>IF($AA18="","",IF(INDEX('Per Invoice'!D$2:D$1201,$AA18)="","",INDEX('Per Invoice'!D$2:D$1201,$AA18)))</f>
        <v/>
      </c>
      <c r="E18">
        <f>IF($AA18="","",IF(INDEX('Per Invoice'!E$2:E$1201,$AA18)="","",INDEX('Per Invoice'!E$2:E$1201,$AA18)))</f>
        <v/>
      </c>
      <c r="F18">
        <f>IF($AA18="","",IF(INDEX('Per Invoice'!F$2:F$1201,$AA18)="","",INDEX('Per Invoice'!F$2:F$1201,$AA18)))</f>
        <v/>
      </c>
      <c r="G18">
        <f>IF($AA18="","",IF(INDEX('Per Invoice'!G$2:G$1201,$AA18)="","",INDEX('Per Invoice'!G$2:G$1201,$AA18)))</f>
        <v/>
      </c>
      <c r="H18">
        <f>IF($AA18="","",IF(INDEX('Per Invoice'!H$2:H$1201,$AA18)="","",INDEX('Per Invoice'!H$2:H$1201,$AA18)))</f>
        <v/>
      </c>
      <c r="I18">
        <f>IF($AA18="","",IF(INDEX('Per Invoice'!I$2:I$1201,$AA18)="","",INDEX('Per Invoice'!I$2:I$1201,$AA18)))</f>
        <v/>
      </c>
      <c r="J18">
        <f>IF($AA18="","",IF(INDEX('Per Invoice'!J$2:J$1201,$AA18)="","",INDEX('Per Invoice'!J$2:J$1201,$AA18)))</f>
        <v/>
      </c>
      <c r="K18">
        <f>IF($AA18="","",IF(INDEX('Per Invoice'!K$2:K$1201,$AA18)="","",INDEX('Per Invoice'!K$2:K$1201,$AA18)))</f>
        <v/>
      </c>
      <c r="L18">
        <f>IF($AA18="","",IF(INDEX('Per Invoice'!L$2:L$1201,$AA18)="","",INDEX('Per Invoice'!L$2:L$1201,$AA18)))</f>
        <v/>
      </c>
      <c r="M18">
        <f>IF($AA18="","",IF(INDEX('Per Invoice'!M$2:M$1201,$AA18)="","",INDEX('Per Invoice'!M$2:M$1201,$AA18)))</f>
        <v/>
      </c>
      <c r="N18">
        <f>IF($AA18="","",IF(INDEX('Per Invoice'!N$2:N$1201,$AA18)="","",INDEX('Per Invoice'!N$2:N$1201,$AA18)))</f>
        <v/>
      </c>
      <c r="O18">
        <f>IF($AA18="","",IF(INDEX('Per Invoice'!O$2:O$1201,$AA18)="","",INDEX('Per Invoice'!O$2:O$1201,$AA18)))</f>
        <v/>
      </c>
      <c r="P18" s="7">
        <f>IF($AA18="","",IF(INDEX('Per Invoice'!P$2:P$1201,$AA18)="","",INDEX('Per Invoice'!P$2:P$1201,$AA18)))</f>
        <v/>
      </c>
      <c r="Q18">
        <f>IF($AA18="","",IF(INDEX('Per Invoice'!Q$2:Q$1201,$AA18)="","",INDEX('Per Invoice'!Q$2:Q$1201,$AA18)))</f>
        <v/>
      </c>
      <c r="R18" s="7">
        <f>IF($AA18="","",IF(INDEX('Per Invoice'!R$2:R$1201,$AA18)="","",INDEX('Per Invoice'!R$2:R$1201,$AA18)))</f>
        <v/>
      </c>
      <c r="S18" s="7">
        <f>IF($AA18="","",IF(INDEX('Per Invoice'!S$2:S$1201,$AA18)="","",INDEX('Per Invoice'!S$2:S$1201,$AA18)))</f>
        <v/>
      </c>
      <c r="T18">
        <f>IF($AA18="","",IF(INDEX('Per Invoice'!T$2:T$1201,$AA18)="","",INDEX('Per Invoice'!T$2:T$1201,$AA18)))</f>
        <v/>
      </c>
      <c r="U18" s="7">
        <f>IF($AA18="","",IF(INDEX('Per Invoice'!U$2:U$1201,$AA18)="","",INDEX('Per Invoice'!U$2:U$1201,$AA18)))</f>
        <v/>
      </c>
      <c r="V18" s="7">
        <f>IF($AA18="","",IF(INDEX('Per Invoice'!V$2:V$1201,$AA18)="","",INDEX('Per Invoice'!V$2:V$1201,$AA18)))</f>
        <v/>
      </c>
      <c r="W18" s="7">
        <f>IF($AA18="","",IF(INDEX('Per Invoice'!W$2:W$1201,$AA18)="","",INDEX('Per Invoice'!W$2:W$1201,$AA18)))</f>
        <v/>
      </c>
      <c r="X18" s="7">
        <f>IF($AA18="","",IF(INDEX('Per Invoice'!X$2:X$1201,$AA18)="","",INDEX('Per Invoice'!X$2:X$1201,$AA18)))</f>
        <v/>
      </c>
      <c r="Y18" s="7">
        <f>IF($AA18="","",IF(INDEX('Per Invoice'!Y$2:Y$1201,$AA18)="","",INDEX('Per Invoice'!Y$2:Y$1201,$AA18)))</f>
        <v/>
      </c>
      <c r="Z18" s="7">
        <f>IF($AA18="","",IF(INDEX('Per Invoice'!Z$2:Z$1201,$AA18)="","",INDEX('Per Invoice'!Z$2:Z$1201,$AA18)))</f>
        <v/>
      </c>
      <c r="AA18" s="16">
        <f>IFERROR(MATCH(Settings!$C$32&amp;"|"&amp;ROWS($AA$2:$AA18),'Per Invoice'!$AB$2:$AB$1201,0),"")</f>
        <v/>
      </c>
    </row>
    <row r="19">
      <c r="A19">
        <f>IF($AA19="","",IF(INDEX('Per Invoice'!A$2:A$1201,$AA19)="","",INDEX('Per Invoice'!A$2:A$1201,$AA19)))</f>
        <v/>
      </c>
      <c r="B19">
        <f>IF($AA19="","",IF(INDEX('Per Invoice'!B$2:B$1201,$AA19)="","",INDEX('Per Invoice'!B$2:B$1201,$AA19)))</f>
        <v/>
      </c>
      <c r="C19">
        <f>IF($AA19="","",IF(INDEX('Per Invoice'!C$2:C$1201,$AA19)="","",INDEX('Per Invoice'!C$2:C$1201,$AA19)))</f>
        <v/>
      </c>
      <c r="D19">
        <f>IF($AA19="","",IF(INDEX('Per Invoice'!D$2:D$1201,$AA19)="","",INDEX('Per Invoice'!D$2:D$1201,$AA19)))</f>
        <v/>
      </c>
      <c r="E19">
        <f>IF($AA19="","",IF(INDEX('Per Invoice'!E$2:E$1201,$AA19)="","",INDEX('Per Invoice'!E$2:E$1201,$AA19)))</f>
        <v/>
      </c>
      <c r="F19">
        <f>IF($AA19="","",IF(INDEX('Per Invoice'!F$2:F$1201,$AA19)="","",INDEX('Per Invoice'!F$2:F$1201,$AA19)))</f>
        <v/>
      </c>
      <c r="G19">
        <f>IF($AA19="","",IF(INDEX('Per Invoice'!G$2:G$1201,$AA19)="","",INDEX('Per Invoice'!G$2:G$1201,$AA19)))</f>
        <v/>
      </c>
      <c r="H19">
        <f>IF($AA19="","",IF(INDEX('Per Invoice'!H$2:H$1201,$AA19)="","",INDEX('Per Invoice'!H$2:H$1201,$AA19)))</f>
        <v/>
      </c>
      <c r="I19">
        <f>IF($AA19="","",IF(INDEX('Per Invoice'!I$2:I$1201,$AA19)="","",INDEX('Per Invoice'!I$2:I$1201,$AA19)))</f>
        <v/>
      </c>
      <c r="J19">
        <f>IF($AA19="","",IF(INDEX('Per Invoice'!J$2:J$1201,$AA19)="","",INDEX('Per Invoice'!J$2:J$1201,$AA19)))</f>
        <v/>
      </c>
      <c r="K19">
        <f>IF($AA19="","",IF(INDEX('Per Invoice'!K$2:K$1201,$AA19)="","",INDEX('Per Invoice'!K$2:K$1201,$AA19)))</f>
        <v/>
      </c>
      <c r="L19">
        <f>IF($AA19="","",IF(INDEX('Per Invoice'!L$2:L$1201,$AA19)="","",INDEX('Per Invoice'!L$2:L$1201,$AA19)))</f>
        <v/>
      </c>
      <c r="M19">
        <f>IF($AA19="","",IF(INDEX('Per Invoice'!M$2:M$1201,$AA19)="","",INDEX('Per Invoice'!M$2:M$1201,$AA19)))</f>
        <v/>
      </c>
      <c r="N19">
        <f>IF($AA19="","",IF(INDEX('Per Invoice'!N$2:N$1201,$AA19)="","",INDEX('Per Invoice'!N$2:N$1201,$AA19)))</f>
        <v/>
      </c>
      <c r="O19">
        <f>IF($AA19="","",IF(INDEX('Per Invoice'!O$2:O$1201,$AA19)="","",INDEX('Per Invoice'!O$2:O$1201,$AA19)))</f>
        <v/>
      </c>
      <c r="P19" s="7">
        <f>IF($AA19="","",IF(INDEX('Per Invoice'!P$2:P$1201,$AA19)="","",INDEX('Per Invoice'!P$2:P$1201,$AA19)))</f>
        <v/>
      </c>
      <c r="Q19">
        <f>IF($AA19="","",IF(INDEX('Per Invoice'!Q$2:Q$1201,$AA19)="","",INDEX('Per Invoice'!Q$2:Q$1201,$AA19)))</f>
        <v/>
      </c>
      <c r="R19" s="7">
        <f>IF($AA19="","",IF(INDEX('Per Invoice'!R$2:R$1201,$AA19)="","",INDEX('Per Invoice'!R$2:R$1201,$AA19)))</f>
        <v/>
      </c>
      <c r="S19" s="7">
        <f>IF($AA19="","",IF(INDEX('Per Invoice'!S$2:S$1201,$AA19)="","",INDEX('Per Invoice'!S$2:S$1201,$AA19)))</f>
        <v/>
      </c>
      <c r="T19">
        <f>IF($AA19="","",IF(INDEX('Per Invoice'!T$2:T$1201,$AA19)="","",INDEX('Per Invoice'!T$2:T$1201,$AA19)))</f>
        <v/>
      </c>
      <c r="U19" s="7">
        <f>IF($AA19="","",IF(INDEX('Per Invoice'!U$2:U$1201,$AA19)="","",INDEX('Per Invoice'!U$2:U$1201,$AA19)))</f>
        <v/>
      </c>
      <c r="V19" s="7">
        <f>IF($AA19="","",IF(INDEX('Per Invoice'!V$2:V$1201,$AA19)="","",INDEX('Per Invoice'!V$2:V$1201,$AA19)))</f>
        <v/>
      </c>
      <c r="W19" s="7">
        <f>IF($AA19="","",IF(INDEX('Per Invoice'!W$2:W$1201,$AA19)="","",INDEX('Per Invoice'!W$2:W$1201,$AA19)))</f>
        <v/>
      </c>
      <c r="X19" s="7">
        <f>IF($AA19="","",IF(INDEX('Per Invoice'!X$2:X$1201,$AA19)="","",INDEX('Per Invoice'!X$2:X$1201,$AA19)))</f>
        <v/>
      </c>
      <c r="Y19" s="7">
        <f>IF($AA19="","",IF(INDEX('Per Invoice'!Y$2:Y$1201,$AA19)="","",INDEX('Per Invoice'!Y$2:Y$1201,$AA19)))</f>
        <v/>
      </c>
      <c r="Z19" s="7">
        <f>IF($AA19="","",IF(INDEX('Per Invoice'!Z$2:Z$1201,$AA19)="","",INDEX('Per Invoice'!Z$2:Z$1201,$AA19)))</f>
        <v/>
      </c>
      <c r="AA19" s="16">
        <f>IFERROR(MATCH(Settings!$C$32&amp;"|"&amp;ROWS($AA$2:$AA19),'Per Invoice'!$AB$2:$AB$1201,0),"")</f>
        <v/>
      </c>
    </row>
    <row r="20">
      <c r="A20">
        <f>IF($AA20="","",IF(INDEX('Per Invoice'!A$2:A$1201,$AA20)="","",INDEX('Per Invoice'!A$2:A$1201,$AA20)))</f>
        <v/>
      </c>
      <c r="B20">
        <f>IF($AA20="","",IF(INDEX('Per Invoice'!B$2:B$1201,$AA20)="","",INDEX('Per Invoice'!B$2:B$1201,$AA20)))</f>
        <v/>
      </c>
      <c r="C20">
        <f>IF($AA20="","",IF(INDEX('Per Invoice'!C$2:C$1201,$AA20)="","",INDEX('Per Invoice'!C$2:C$1201,$AA20)))</f>
        <v/>
      </c>
      <c r="D20">
        <f>IF($AA20="","",IF(INDEX('Per Invoice'!D$2:D$1201,$AA20)="","",INDEX('Per Invoice'!D$2:D$1201,$AA20)))</f>
        <v/>
      </c>
      <c r="E20">
        <f>IF($AA20="","",IF(INDEX('Per Invoice'!E$2:E$1201,$AA20)="","",INDEX('Per Invoice'!E$2:E$1201,$AA20)))</f>
        <v/>
      </c>
      <c r="F20">
        <f>IF($AA20="","",IF(INDEX('Per Invoice'!F$2:F$1201,$AA20)="","",INDEX('Per Invoice'!F$2:F$1201,$AA20)))</f>
        <v/>
      </c>
      <c r="G20">
        <f>IF($AA20="","",IF(INDEX('Per Invoice'!G$2:G$1201,$AA20)="","",INDEX('Per Invoice'!G$2:G$1201,$AA20)))</f>
        <v/>
      </c>
      <c r="H20">
        <f>IF($AA20="","",IF(INDEX('Per Invoice'!H$2:H$1201,$AA20)="","",INDEX('Per Invoice'!H$2:H$1201,$AA20)))</f>
        <v/>
      </c>
      <c r="I20">
        <f>IF($AA20="","",IF(INDEX('Per Invoice'!I$2:I$1201,$AA20)="","",INDEX('Per Invoice'!I$2:I$1201,$AA20)))</f>
        <v/>
      </c>
      <c r="J20">
        <f>IF($AA20="","",IF(INDEX('Per Invoice'!J$2:J$1201,$AA20)="","",INDEX('Per Invoice'!J$2:J$1201,$AA20)))</f>
        <v/>
      </c>
      <c r="K20">
        <f>IF($AA20="","",IF(INDEX('Per Invoice'!K$2:K$1201,$AA20)="","",INDEX('Per Invoice'!K$2:K$1201,$AA20)))</f>
        <v/>
      </c>
      <c r="L20">
        <f>IF($AA20="","",IF(INDEX('Per Invoice'!L$2:L$1201,$AA20)="","",INDEX('Per Invoice'!L$2:L$1201,$AA20)))</f>
        <v/>
      </c>
      <c r="M20">
        <f>IF($AA20="","",IF(INDEX('Per Invoice'!M$2:M$1201,$AA20)="","",INDEX('Per Invoice'!M$2:M$1201,$AA20)))</f>
        <v/>
      </c>
      <c r="N20">
        <f>IF($AA20="","",IF(INDEX('Per Invoice'!N$2:N$1201,$AA20)="","",INDEX('Per Invoice'!N$2:N$1201,$AA20)))</f>
        <v/>
      </c>
      <c r="O20">
        <f>IF($AA20="","",IF(INDEX('Per Invoice'!O$2:O$1201,$AA20)="","",INDEX('Per Invoice'!O$2:O$1201,$AA20)))</f>
        <v/>
      </c>
      <c r="P20" s="7">
        <f>IF($AA20="","",IF(INDEX('Per Invoice'!P$2:P$1201,$AA20)="","",INDEX('Per Invoice'!P$2:P$1201,$AA20)))</f>
        <v/>
      </c>
      <c r="Q20">
        <f>IF($AA20="","",IF(INDEX('Per Invoice'!Q$2:Q$1201,$AA20)="","",INDEX('Per Invoice'!Q$2:Q$1201,$AA20)))</f>
        <v/>
      </c>
      <c r="R20" s="7">
        <f>IF($AA20="","",IF(INDEX('Per Invoice'!R$2:R$1201,$AA20)="","",INDEX('Per Invoice'!R$2:R$1201,$AA20)))</f>
        <v/>
      </c>
      <c r="S20" s="7">
        <f>IF($AA20="","",IF(INDEX('Per Invoice'!S$2:S$1201,$AA20)="","",INDEX('Per Invoice'!S$2:S$1201,$AA20)))</f>
        <v/>
      </c>
      <c r="T20">
        <f>IF($AA20="","",IF(INDEX('Per Invoice'!T$2:T$1201,$AA20)="","",INDEX('Per Invoice'!T$2:T$1201,$AA20)))</f>
        <v/>
      </c>
      <c r="U20" s="7">
        <f>IF($AA20="","",IF(INDEX('Per Invoice'!U$2:U$1201,$AA20)="","",INDEX('Per Invoice'!U$2:U$1201,$AA20)))</f>
        <v/>
      </c>
      <c r="V20" s="7">
        <f>IF($AA20="","",IF(INDEX('Per Invoice'!V$2:V$1201,$AA20)="","",INDEX('Per Invoice'!V$2:V$1201,$AA20)))</f>
        <v/>
      </c>
      <c r="W20" s="7">
        <f>IF($AA20="","",IF(INDEX('Per Invoice'!W$2:W$1201,$AA20)="","",INDEX('Per Invoice'!W$2:W$1201,$AA20)))</f>
        <v/>
      </c>
      <c r="X20" s="7">
        <f>IF($AA20="","",IF(INDEX('Per Invoice'!X$2:X$1201,$AA20)="","",INDEX('Per Invoice'!X$2:X$1201,$AA20)))</f>
        <v/>
      </c>
      <c r="Y20" s="7">
        <f>IF($AA20="","",IF(INDEX('Per Invoice'!Y$2:Y$1201,$AA20)="","",INDEX('Per Invoice'!Y$2:Y$1201,$AA20)))</f>
        <v/>
      </c>
      <c r="Z20" s="7">
        <f>IF($AA20="","",IF(INDEX('Per Invoice'!Z$2:Z$1201,$AA20)="","",INDEX('Per Invoice'!Z$2:Z$1201,$AA20)))</f>
        <v/>
      </c>
      <c r="AA20" s="16">
        <f>IFERROR(MATCH(Settings!$C$32&amp;"|"&amp;ROWS($AA$2:$AA20),'Per Invoice'!$AB$2:$AB$1201,0),"")</f>
        <v/>
      </c>
    </row>
    <row r="21">
      <c r="A21">
        <f>IF($AA21="","",IF(INDEX('Per Invoice'!A$2:A$1201,$AA21)="","",INDEX('Per Invoice'!A$2:A$1201,$AA21)))</f>
        <v/>
      </c>
      <c r="B21">
        <f>IF($AA21="","",IF(INDEX('Per Invoice'!B$2:B$1201,$AA21)="","",INDEX('Per Invoice'!B$2:B$1201,$AA21)))</f>
        <v/>
      </c>
      <c r="C21">
        <f>IF($AA21="","",IF(INDEX('Per Invoice'!C$2:C$1201,$AA21)="","",INDEX('Per Invoice'!C$2:C$1201,$AA21)))</f>
        <v/>
      </c>
      <c r="D21">
        <f>IF($AA21="","",IF(INDEX('Per Invoice'!D$2:D$1201,$AA21)="","",INDEX('Per Invoice'!D$2:D$1201,$AA21)))</f>
        <v/>
      </c>
      <c r="E21">
        <f>IF($AA21="","",IF(INDEX('Per Invoice'!E$2:E$1201,$AA21)="","",INDEX('Per Invoice'!E$2:E$1201,$AA21)))</f>
        <v/>
      </c>
      <c r="F21">
        <f>IF($AA21="","",IF(INDEX('Per Invoice'!F$2:F$1201,$AA21)="","",INDEX('Per Invoice'!F$2:F$1201,$AA21)))</f>
        <v/>
      </c>
      <c r="G21">
        <f>IF($AA21="","",IF(INDEX('Per Invoice'!G$2:G$1201,$AA21)="","",INDEX('Per Invoice'!G$2:G$1201,$AA21)))</f>
        <v/>
      </c>
      <c r="H21">
        <f>IF($AA21="","",IF(INDEX('Per Invoice'!H$2:H$1201,$AA21)="","",INDEX('Per Invoice'!H$2:H$1201,$AA21)))</f>
        <v/>
      </c>
      <c r="I21">
        <f>IF($AA21="","",IF(INDEX('Per Invoice'!I$2:I$1201,$AA21)="","",INDEX('Per Invoice'!I$2:I$1201,$AA21)))</f>
        <v/>
      </c>
      <c r="J21">
        <f>IF($AA21="","",IF(INDEX('Per Invoice'!J$2:J$1201,$AA21)="","",INDEX('Per Invoice'!J$2:J$1201,$AA21)))</f>
        <v/>
      </c>
      <c r="K21">
        <f>IF($AA21="","",IF(INDEX('Per Invoice'!K$2:K$1201,$AA21)="","",INDEX('Per Invoice'!K$2:K$1201,$AA21)))</f>
        <v/>
      </c>
      <c r="L21">
        <f>IF($AA21="","",IF(INDEX('Per Invoice'!L$2:L$1201,$AA21)="","",INDEX('Per Invoice'!L$2:L$1201,$AA21)))</f>
        <v/>
      </c>
      <c r="M21">
        <f>IF($AA21="","",IF(INDEX('Per Invoice'!M$2:M$1201,$AA21)="","",INDEX('Per Invoice'!M$2:M$1201,$AA21)))</f>
        <v/>
      </c>
      <c r="N21">
        <f>IF($AA21="","",IF(INDEX('Per Invoice'!N$2:N$1201,$AA21)="","",INDEX('Per Invoice'!N$2:N$1201,$AA21)))</f>
        <v/>
      </c>
      <c r="O21">
        <f>IF($AA21="","",IF(INDEX('Per Invoice'!O$2:O$1201,$AA21)="","",INDEX('Per Invoice'!O$2:O$1201,$AA21)))</f>
        <v/>
      </c>
      <c r="P21" s="7">
        <f>IF($AA21="","",IF(INDEX('Per Invoice'!P$2:P$1201,$AA21)="","",INDEX('Per Invoice'!P$2:P$1201,$AA21)))</f>
        <v/>
      </c>
      <c r="Q21">
        <f>IF($AA21="","",IF(INDEX('Per Invoice'!Q$2:Q$1201,$AA21)="","",INDEX('Per Invoice'!Q$2:Q$1201,$AA21)))</f>
        <v/>
      </c>
      <c r="R21" s="7">
        <f>IF($AA21="","",IF(INDEX('Per Invoice'!R$2:R$1201,$AA21)="","",INDEX('Per Invoice'!R$2:R$1201,$AA21)))</f>
        <v/>
      </c>
      <c r="S21" s="7">
        <f>IF($AA21="","",IF(INDEX('Per Invoice'!S$2:S$1201,$AA21)="","",INDEX('Per Invoice'!S$2:S$1201,$AA21)))</f>
        <v/>
      </c>
      <c r="T21">
        <f>IF($AA21="","",IF(INDEX('Per Invoice'!T$2:T$1201,$AA21)="","",INDEX('Per Invoice'!T$2:T$1201,$AA21)))</f>
        <v/>
      </c>
      <c r="U21" s="7">
        <f>IF($AA21="","",IF(INDEX('Per Invoice'!U$2:U$1201,$AA21)="","",INDEX('Per Invoice'!U$2:U$1201,$AA21)))</f>
        <v/>
      </c>
      <c r="V21" s="7">
        <f>IF($AA21="","",IF(INDEX('Per Invoice'!V$2:V$1201,$AA21)="","",INDEX('Per Invoice'!V$2:V$1201,$AA21)))</f>
        <v/>
      </c>
      <c r="W21" s="7">
        <f>IF($AA21="","",IF(INDEX('Per Invoice'!W$2:W$1201,$AA21)="","",INDEX('Per Invoice'!W$2:W$1201,$AA21)))</f>
        <v/>
      </c>
      <c r="X21" s="7">
        <f>IF($AA21="","",IF(INDEX('Per Invoice'!X$2:X$1201,$AA21)="","",INDEX('Per Invoice'!X$2:X$1201,$AA21)))</f>
        <v/>
      </c>
      <c r="Y21" s="7">
        <f>IF($AA21="","",IF(INDEX('Per Invoice'!Y$2:Y$1201,$AA21)="","",INDEX('Per Invoice'!Y$2:Y$1201,$AA21)))</f>
        <v/>
      </c>
      <c r="Z21" s="7">
        <f>IF($AA21="","",IF(INDEX('Per Invoice'!Z$2:Z$1201,$AA21)="","",INDEX('Per Invoice'!Z$2:Z$1201,$AA21)))</f>
        <v/>
      </c>
      <c r="AA21" s="16">
        <f>IFERROR(MATCH(Settings!$C$32&amp;"|"&amp;ROWS($AA$2:$AA21),'Per Invoice'!$AB$2:$AB$1201,0),"")</f>
        <v/>
      </c>
    </row>
    <row r="22">
      <c r="A22">
        <f>IF($AA22="","",IF(INDEX('Per Invoice'!A$2:A$1201,$AA22)="","",INDEX('Per Invoice'!A$2:A$1201,$AA22)))</f>
        <v/>
      </c>
      <c r="B22">
        <f>IF($AA22="","",IF(INDEX('Per Invoice'!B$2:B$1201,$AA22)="","",INDEX('Per Invoice'!B$2:B$1201,$AA22)))</f>
        <v/>
      </c>
      <c r="C22">
        <f>IF($AA22="","",IF(INDEX('Per Invoice'!C$2:C$1201,$AA22)="","",INDEX('Per Invoice'!C$2:C$1201,$AA22)))</f>
        <v/>
      </c>
      <c r="D22">
        <f>IF($AA22="","",IF(INDEX('Per Invoice'!D$2:D$1201,$AA22)="","",INDEX('Per Invoice'!D$2:D$1201,$AA22)))</f>
        <v/>
      </c>
      <c r="E22">
        <f>IF($AA22="","",IF(INDEX('Per Invoice'!E$2:E$1201,$AA22)="","",INDEX('Per Invoice'!E$2:E$1201,$AA22)))</f>
        <v/>
      </c>
      <c r="F22">
        <f>IF($AA22="","",IF(INDEX('Per Invoice'!F$2:F$1201,$AA22)="","",INDEX('Per Invoice'!F$2:F$1201,$AA22)))</f>
        <v/>
      </c>
      <c r="G22">
        <f>IF($AA22="","",IF(INDEX('Per Invoice'!G$2:G$1201,$AA22)="","",INDEX('Per Invoice'!G$2:G$1201,$AA22)))</f>
        <v/>
      </c>
      <c r="H22">
        <f>IF($AA22="","",IF(INDEX('Per Invoice'!H$2:H$1201,$AA22)="","",INDEX('Per Invoice'!H$2:H$1201,$AA22)))</f>
        <v/>
      </c>
      <c r="I22">
        <f>IF($AA22="","",IF(INDEX('Per Invoice'!I$2:I$1201,$AA22)="","",INDEX('Per Invoice'!I$2:I$1201,$AA22)))</f>
        <v/>
      </c>
      <c r="J22">
        <f>IF($AA22="","",IF(INDEX('Per Invoice'!J$2:J$1201,$AA22)="","",INDEX('Per Invoice'!J$2:J$1201,$AA22)))</f>
        <v/>
      </c>
      <c r="K22">
        <f>IF($AA22="","",IF(INDEX('Per Invoice'!K$2:K$1201,$AA22)="","",INDEX('Per Invoice'!K$2:K$1201,$AA22)))</f>
        <v/>
      </c>
      <c r="L22">
        <f>IF($AA22="","",IF(INDEX('Per Invoice'!L$2:L$1201,$AA22)="","",INDEX('Per Invoice'!L$2:L$1201,$AA22)))</f>
        <v/>
      </c>
      <c r="M22">
        <f>IF($AA22="","",IF(INDEX('Per Invoice'!M$2:M$1201,$AA22)="","",INDEX('Per Invoice'!M$2:M$1201,$AA22)))</f>
        <v/>
      </c>
      <c r="N22">
        <f>IF($AA22="","",IF(INDEX('Per Invoice'!N$2:N$1201,$AA22)="","",INDEX('Per Invoice'!N$2:N$1201,$AA22)))</f>
        <v/>
      </c>
      <c r="O22">
        <f>IF($AA22="","",IF(INDEX('Per Invoice'!O$2:O$1201,$AA22)="","",INDEX('Per Invoice'!O$2:O$1201,$AA22)))</f>
        <v/>
      </c>
      <c r="P22" s="7">
        <f>IF($AA22="","",IF(INDEX('Per Invoice'!P$2:P$1201,$AA22)="","",INDEX('Per Invoice'!P$2:P$1201,$AA22)))</f>
        <v/>
      </c>
      <c r="Q22">
        <f>IF($AA22="","",IF(INDEX('Per Invoice'!Q$2:Q$1201,$AA22)="","",INDEX('Per Invoice'!Q$2:Q$1201,$AA22)))</f>
        <v/>
      </c>
      <c r="R22" s="7">
        <f>IF($AA22="","",IF(INDEX('Per Invoice'!R$2:R$1201,$AA22)="","",INDEX('Per Invoice'!R$2:R$1201,$AA22)))</f>
        <v/>
      </c>
      <c r="S22" s="7">
        <f>IF($AA22="","",IF(INDEX('Per Invoice'!S$2:S$1201,$AA22)="","",INDEX('Per Invoice'!S$2:S$1201,$AA22)))</f>
        <v/>
      </c>
      <c r="T22">
        <f>IF($AA22="","",IF(INDEX('Per Invoice'!T$2:T$1201,$AA22)="","",INDEX('Per Invoice'!T$2:T$1201,$AA22)))</f>
        <v/>
      </c>
      <c r="U22" s="7">
        <f>IF($AA22="","",IF(INDEX('Per Invoice'!U$2:U$1201,$AA22)="","",INDEX('Per Invoice'!U$2:U$1201,$AA22)))</f>
        <v/>
      </c>
      <c r="V22" s="7">
        <f>IF($AA22="","",IF(INDEX('Per Invoice'!V$2:V$1201,$AA22)="","",INDEX('Per Invoice'!V$2:V$1201,$AA22)))</f>
        <v/>
      </c>
      <c r="W22" s="7">
        <f>IF($AA22="","",IF(INDEX('Per Invoice'!W$2:W$1201,$AA22)="","",INDEX('Per Invoice'!W$2:W$1201,$AA22)))</f>
        <v/>
      </c>
      <c r="X22" s="7">
        <f>IF($AA22="","",IF(INDEX('Per Invoice'!X$2:X$1201,$AA22)="","",INDEX('Per Invoice'!X$2:X$1201,$AA22)))</f>
        <v/>
      </c>
      <c r="Y22" s="7">
        <f>IF($AA22="","",IF(INDEX('Per Invoice'!Y$2:Y$1201,$AA22)="","",INDEX('Per Invoice'!Y$2:Y$1201,$AA22)))</f>
        <v/>
      </c>
      <c r="Z22" s="7">
        <f>IF($AA22="","",IF(INDEX('Per Invoice'!Z$2:Z$1201,$AA22)="","",INDEX('Per Invoice'!Z$2:Z$1201,$AA22)))</f>
        <v/>
      </c>
      <c r="AA22" s="16">
        <f>IFERROR(MATCH(Settings!$C$32&amp;"|"&amp;ROWS($AA$2:$AA22),'Per Invoice'!$AB$2:$AB$1201,0),"")</f>
        <v/>
      </c>
    </row>
    <row r="23">
      <c r="A23">
        <f>IF($AA23="","",IF(INDEX('Per Invoice'!A$2:A$1201,$AA23)="","",INDEX('Per Invoice'!A$2:A$1201,$AA23)))</f>
        <v/>
      </c>
      <c r="B23">
        <f>IF($AA23="","",IF(INDEX('Per Invoice'!B$2:B$1201,$AA23)="","",INDEX('Per Invoice'!B$2:B$1201,$AA23)))</f>
        <v/>
      </c>
      <c r="C23">
        <f>IF($AA23="","",IF(INDEX('Per Invoice'!C$2:C$1201,$AA23)="","",INDEX('Per Invoice'!C$2:C$1201,$AA23)))</f>
        <v/>
      </c>
      <c r="D23">
        <f>IF($AA23="","",IF(INDEX('Per Invoice'!D$2:D$1201,$AA23)="","",INDEX('Per Invoice'!D$2:D$1201,$AA23)))</f>
        <v/>
      </c>
      <c r="E23">
        <f>IF($AA23="","",IF(INDEX('Per Invoice'!E$2:E$1201,$AA23)="","",INDEX('Per Invoice'!E$2:E$1201,$AA23)))</f>
        <v/>
      </c>
      <c r="F23">
        <f>IF($AA23="","",IF(INDEX('Per Invoice'!F$2:F$1201,$AA23)="","",INDEX('Per Invoice'!F$2:F$1201,$AA23)))</f>
        <v/>
      </c>
      <c r="G23">
        <f>IF($AA23="","",IF(INDEX('Per Invoice'!G$2:G$1201,$AA23)="","",INDEX('Per Invoice'!G$2:G$1201,$AA23)))</f>
        <v/>
      </c>
      <c r="H23">
        <f>IF($AA23="","",IF(INDEX('Per Invoice'!H$2:H$1201,$AA23)="","",INDEX('Per Invoice'!H$2:H$1201,$AA23)))</f>
        <v/>
      </c>
      <c r="I23">
        <f>IF($AA23="","",IF(INDEX('Per Invoice'!I$2:I$1201,$AA23)="","",INDEX('Per Invoice'!I$2:I$1201,$AA23)))</f>
        <v/>
      </c>
      <c r="J23">
        <f>IF($AA23="","",IF(INDEX('Per Invoice'!J$2:J$1201,$AA23)="","",INDEX('Per Invoice'!J$2:J$1201,$AA23)))</f>
        <v/>
      </c>
      <c r="K23">
        <f>IF($AA23="","",IF(INDEX('Per Invoice'!K$2:K$1201,$AA23)="","",INDEX('Per Invoice'!K$2:K$1201,$AA23)))</f>
        <v/>
      </c>
      <c r="L23">
        <f>IF($AA23="","",IF(INDEX('Per Invoice'!L$2:L$1201,$AA23)="","",INDEX('Per Invoice'!L$2:L$1201,$AA23)))</f>
        <v/>
      </c>
      <c r="M23">
        <f>IF($AA23="","",IF(INDEX('Per Invoice'!M$2:M$1201,$AA23)="","",INDEX('Per Invoice'!M$2:M$1201,$AA23)))</f>
        <v/>
      </c>
      <c r="N23">
        <f>IF($AA23="","",IF(INDEX('Per Invoice'!N$2:N$1201,$AA23)="","",INDEX('Per Invoice'!N$2:N$1201,$AA23)))</f>
        <v/>
      </c>
      <c r="O23">
        <f>IF($AA23="","",IF(INDEX('Per Invoice'!O$2:O$1201,$AA23)="","",INDEX('Per Invoice'!O$2:O$1201,$AA23)))</f>
        <v/>
      </c>
      <c r="P23" s="7">
        <f>IF($AA23="","",IF(INDEX('Per Invoice'!P$2:P$1201,$AA23)="","",INDEX('Per Invoice'!P$2:P$1201,$AA23)))</f>
        <v/>
      </c>
      <c r="Q23">
        <f>IF($AA23="","",IF(INDEX('Per Invoice'!Q$2:Q$1201,$AA23)="","",INDEX('Per Invoice'!Q$2:Q$1201,$AA23)))</f>
        <v/>
      </c>
      <c r="R23" s="7">
        <f>IF($AA23="","",IF(INDEX('Per Invoice'!R$2:R$1201,$AA23)="","",INDEX('Per Invoice'!R$2:R$1201,$AA23)))</f>
        <v/>
      </c>
      <c r="S23" s="7">
        <f>IF($AA23="","",IF(INDEX('Per Invoice'!S$2:S$1201,$AA23)="","",INDEX('Per Invoice'!S$2:S$1201,$AA23)))</f>
        <v/>
      </c>
      <c r="T23">
        <f>IF($AA23="","",IF(INDEX('Per Invoice'!T$2:T$1201,$AA23)="","",INDEX('Per Invoice'!T$2:T$1201,$AA23)))</f>
        <v/>
      </c>
      <c r="U23" s="7">
        <f>IF($AA23="","",IF(INDEX('Per Invoice'!U$2:U$1201,$AA23)="","",INDEX('Per Invoice'!U$2:U$1201,$AA23)))</f>
        <v/>
      </c>
      <c r="V23" s="7">
        <f>IF($AA23="","",IF(INDEX('Per Invoice'!V$2:V$1201,$AA23)="","",INDEX('Per Invoice'!V$2:V$1201,$AA23)))</f>
        <v/>
      </c>
      <c r="W23" s="7">
        <f>IF($AA23="","",IF(INDEX('Per Invoice'!W$2:W$1201,$AA23)="","",INDEX('Per Invoice'!W$2:W$1201,$AA23)))</f>
        <v/>
      </c>
      <c r="X23" s="7">
        <f>IF($AA23="","",IF(INDEX('Per Invoice'!X$2:X$1201,$AA23)="","",INDEX('Per Invoice'!X$2:X$1201,$AA23)))</f>
        <v/>
      </c>
      <c r="Y23" s="7">
        <f>IF($AA23="","",IF(INDEX('Per Invoice'!Y$2:Y$1201,$AA23)="","",INDEX('Per Invoice'!Y$2:Y$1201,$AA23)))</f>
        <v/>
      </c>
      <c r="Z23" s="7">
        <f>IF($AA23="","",IF(INDEX('Per Invoice'!Z$2:Z$1201,$AA23)="","",INDEX('Per Invoice'!Z$2:Z$1201,$AA23)))</f>
        <v/>
      </c>
      <c r="AA23" s="16">
        <f>IFERROR(MATCH(Settings!$C$32&amp;"|"&amp;ROWS($AA$2:$AA23),'Per Invoice'!$AB$2:$AB$1201,0),"")</f>
        <v/>
      </c>
    </row>
    <row r="24">
      <c r="A24">
        <f>IF($AA24="","",IF(INDEX('Per Invoice'!A$2:A$1201,$AA24)="","",INDEX('Per Invoice'!A$2:A$1201,$AA24)))</f>
        <v/>
      </c>
      <c r="B24">
        <f>IF($AA24="","",IF(INDEX('Per Invoice'!B$2:B$1201,$AA24)="","",INDEX('Per Invoice'!B$2:B$1201,$AA24)))</f>
        <v/>
      </c>
      <c r="C24">
        <f>IF($AA24="","",IF(INDEX('Per Invoice'!C$2:C$1201,$AA24)="","",INDEX('Per Invoice'!C$2:C$1201,$AA24)))</f>
        <v/>
      </c>
      <c r="D24">
        <f>IF($AA24="","",IF(INDEX('Per Invoice'!D$2:D$1201,$AA24)="","",INDEX('Per Invoice'!D$2:D$1201,$AA24)))</f>
        <v/>
      </c>
      <c r="E24">
        <f>IF($AA24="","",IF(INDEX('Per Invoice'!E$2:E$1201,$AA24)="","",INDEX('Per Invoice'!E$2:E$1201,$AA24)))</f>
        <v/>
      </c>
      <c r="F24">
        <f>IF($AA24="","",IF(INDEX('Per Invoice'!F$2:F$1201,$AA24)="","",INDEX('Per Invoice'!F$2:F$1201,$AA24)))</f>
        <v/>
      </c>
      <c r="G24">
        <f>IF($AA24="","",IF(INDEX('Per Invoice'!G$2:G$1201,$AA24)="","",INDEX('Per Invoice'!G$2:G$1201,$AA24)))</f>
        <v/>
      </c>
      <c r="H24">
        <f>IF($AA24="","",IF(INDEX('Per Invoice'!H$2:H$1201,$AA24)="","",INDEX('Per Invoice'!H$2:H$1201,$AA24)))</f>
        <v/>
      </c>
      <c r="I24">
        <f>IF($AA24="","",IF(INDEX('Per Invoice'!I$2:I$1201,$AA24)="","",INDEX('Per Invoice'!I$2:I$1201,$AA24)))</f>
        <v/>
      </c>
      <c r="J24">
        <f>IF($AA24="","",IF(INDEX('Per Invoice'!J$2:J$1201,$AA24)="","",INDEX('Per Invoice'!J$2:J$1201,$AA24)))</f>
        <v/>
      </c>
      <c r="K24">
        <f>IF($AA24="","",IF(INDEX('Per Invoice'!K$2:K$1201,$AA24)="","",INDEX('Per Invoice'!K$2:K$1201,$AA24)))</f>
        <v/>
      </c>
      <c r="L24">
        <f>IF($AA24="","",IF(INDEX('Per Invoice'!L$2:L$1201,$AA24)="","",INDEX('Per Invoice'!L$2:L$1201,$AA24)))</f>
        <v/>
      </c>
      <c r="M24">
        <f>IF($AA24="","",IF(INDEX('Per Invoice'!M$2:M$1201,$AA24)="","",INDEX('Per Invoice'!M$2:M$1201,$AA24)))</f>
        <v/>
      </c>
      <c r="N24">
        <f>IF($AA24="","",IF(INDEX('Per Invoice'!N$2:N$1201,$AA24)="","",INDEX('Per Invoice'!N$2:N$1201,$AA24)))</f>
        <v/>
      </c>
      <c r="O24">
        <f>IF($AA24="","",IF(INDEX('Per Invoice'!O$2:O$1201,$AA24)="","",INDEX('Per Invoice'!O$2:O$1201,$AA24)))</f>
        <v/>
      </c>
      <c r="P24" s="7">
        <f>IF($AA24="","",IF(INDEX('Per Invoice'!P$2:P$1201,$AA24)="","",INDEX('Per Invoice'!P$2:P$1201,$AA24)))</f>
        <v/>
      </c>
      <c r="Q24">
        <f>IF($AA24="","",IF(INDEX('Per Invoice'!Q$2:Q$1201,$AA24)="","",INDEX('Per Invoice'!Q$2:Q$1201,$AA24)))</f>
        <v/>
      </c>
      <c r="R24" s="7">
        <f>IF($AA24="","",IF(INDEX('Per Invoice'!R$2:R$1201,$AA24)="","",INDEX('Per Invoice'!R$2:R$1201,$AA24)))</f>
        <v/>
      </c>
      <c r="S24" s="7">
        <f>IF($AA24="","",IF(INDEX('Per Invoice'!S$2:S$1201,$AA24)="","",INDEX('Per Invoice'!S$2:S$1201,$AA24)))</f>
        <v/>
      </c>
      <c r="T24">
        <f>IF($AA24="","",IF(INDEX('Per Invoice'!T$2:T$1201,$AA24)="","",INDEX('Per Invoice'!T$2:T$1201,$AA24)))</f>
        <v/>
      </c>
      <c r="U24" s="7">
        <f>IF($AA24="","",IF(INDEX('Per Invoice'!U$2:U$1201,$AA24)="","",INDEX('Per Invoice'!U$2:U$1201,$AA24)))</f>
        <v/>
      </c>
      <c r="V24" s="7">
        <f>IF($AA24="","",IF(INDEX('Per Invoice'!V$2:V$1201,$AA24)="","",INDEX('Per Invoice'!V$2:V$1201,$AA24)))</f>
        <v/>
      </c>
      <c r="W24" s="7">
        <f>IF($AA24="","",IF(INDEX('Per Invoice'!W$2:W$1201,$AA24)="","",INDEX('Per Invoice'!W$2:W$1201,$AA24)))</f>
        <v/>
      </c>
      <c r="X24" s="7">
        <f>IF($AA24="","",IF(INDEX('Per Invoice'!X$2:X$1201,$AA24)="","",INDEX('Per Invoice'!X$2:X$1201,$AA24)))</f>
        <v/>
      </c>
      <c r="Y24" s="7">
        <f>IF($AA24="","",IF(INDEX('Per Invoice'!Y$2:Y$1201,$AA24)="","",INDEX('Per Invoice'!Y$2:Y$1201,$AA24)))</f>
        <v/>
      </c>
      <c r="Z24" s="7">
        <f>IF($AA24="","",IF(INDEX('Per Invoice'!Z$2:Z$1201,$AA24)="","",INDEX('Per Invoice'!Z$2:Z$1201,$AA24)))</f>
        <v/>
      </c>
      <c r="AA24" s="16">
        <f>IFERROR(MATCH(Settings!$C$32&amp;"|"&amp;ROWS($AA$2:$AA24),'Per Invoice'!$AB$2:$AB$1201,0),"")</f>
        <v/>
      </c>
    </row>
    <row r="25">
      <c r="A25">
        <f>IF($AA25="","",IF(INDEX('Per Invoice'!A$2:A$1201,$AA25)="","",INDEX('Per Invoice'!A$2:A$1201,$AA25)))</f>
        <v/>
      </c>
      <c r="B25">
        <f>IF($AA25="","",IF(INDEX('Per Invoice'!B$2:B$1201,$AA25)="","",INDEX('Per Invoice'!B$2:B$1201,$AA25)))</f>
        <v/>
      </c>
      <c r="C25">
        <f>IF($AA25="","",IF(INDEX('Per Invoice'!C$2:C$1201,$AA25)="","",INDEX('Per Invoice'!C$2:C$1201,$AA25)))</f>
        <v/>
      </c>
      <c r="D25">
        <f>IF($AA25="","",IF(INDEX('Per Invoice'!D$2:D$1201,$AA25)="","",INDEX('Per Invoice'!D$2:D$1201,$AA25)))</f>
        <v/>
      </c>
      <c r="E25">
        <f>IF($AA25="","",IF(INDEX('Per Invoice'!E$2:E$1201,$AA25)="","",INDEX('Per Invoice'!E$2:E$1201,$AA25)))</f>
        <v/>
      </c>
      <c r="F25">
        <f>IF($AA25="","",IF(INDEX('Per Invoice'!F$2:F$1201,$AA25)="","",INDEX('Per Invoice'!F$2:F$1201,$AA25)))</f>
        <v/>
      </c>
      <c r="G25">
        <f>IF($AA25="","",IF(INDEX('Per Invoice'!G$2:G$1201,$AA25)="","",INDEX('Per Invoice'!G$2:G$1201,$AA25)))</f>
        <v/>
      </c>
      <c r="H25">
        <f>IF($AA25="","",IF(INDEX('Per Invoice'!H$2:H$1201,$AA25)="","",INDEX('Per Invoice'!H$2:H$1201,$AA25)))</f>
        <v/>
      </c>
      <c r="I25">
        <f>IF($AA25="","",IF(INDEX('Per Invoice'!I$2:I$1201,$AA25)="","",INDEX('Per Invoice'!I$2:I$1201,$AA25)))</f>
        <v/>
      </c>
      <c r="J25">
        <f>IF($AA25="","",IF(INDEX('Per Invoice'!J$2:J$1201,$AA25)="","",INDEX('Per Invoice'!J$2:J$1201,$AA25)))</f>
        <v/>
      </c>
      <c r="K25">
        <f>IF($AA25="","",IF(INDEX('Per Invoice'!K$2:K$1201,$AA25)="","",INDEX('Per Invoice'!K$2:K$1201,$AA25)))</f>
        <v/>
      </c>
      <c r="L25">
        <f>IF($AA25="","",IF(INDEX('Per Invoice'!L$2:L$1201,$AA25)="","",INDEX('Per Invoice'!L$2:L$1201,$AA25)))</f>
        <v/>
      </c>
      <c r="M25">
        <f>IF($AA25="","",IF(INDEX('Per Invoice'!M$2:M$1201,$AA25)="","",INDEX('Per Invoice'!M$2:M$1201,$AA25)))</f>
        <v/>
      </c>
      <c r="N25">
        <f>IF($AA25="","",IF(INDEX('Per Invoice'!N$2:N$1201,$AA25)="","",INDEX('Per Invoice'!N$2:N$1201,$AA25)))</f>
        <v/>
      </c>
      <c r="O25">
        <f>IF($AA25="","",IF(INDEX('Per Invoice'!O$2:O$1201,$AA25)="","",INDEX('Per Invoice'!O$2:O$1201,$AA25)))</f>
        <v/>
      </c>
      <c r="P25" s="7">
        <f>IF($AA25="","",IF(INDEX('Per Invoice'!P$2:P$1201,$AA25)="","",INDEX('Per Invoice'!P$2:P$1201,$AA25)))</f>
        <v/>
      </c>
      <c r="Q25">
        <f>IF($AA25="","",IF(INDEX('Per Invoice'!Q$2:Q$1201,$AA25)="","",INDEX('Per Invoice'!Q$2:Q$1201,$AA25)))</f>
        <v/>
      </c>
      <c r="R25" s="7">
        <f>IF($AA25="","",IF(INDEX('Per Invoice'!R$2:R$1201,$AA25)="","",INDEX('Per Invoice'!R$2:R$1201,$AA25)))</f>
        <v/>
      </c>
      <c r="S25" s="7">
        <f>IF($AA25="","",IF(INDEX('Per Invoice'!S$2:S$1201,$AA25)="","",INDEX('Per Invoice'!S$2:S$1201,$AA25)))</f>
        <v/>
      </c>
      <c r="T25">
        <f>IF($AA25="","",IF(INDEX('Per Invoice'!T$2:T$1201,$AA25)="","",INDEX('Per Invoice'!T$2:T$1201,$AA25)))</f>
        <v/>
      </c>
      <c r="U25" s="7">
        <f>IF($AA25="","",IF(INDEX('Per Invoice'!U$2:U$1201,$AA25)="","",INDEX('Per Invoice'!U$2:U$1201,$AA25)))</f>
        <v/>
      </c>
      <c r="V25" s="7">
        <f>IF($AA25="","",IF(INDEX('Per Invoice'!V$2:V$1201,$AA25)="","",INDEX('Per Invoice'!V$2:V$1201,$AA25)))</f>
        <v/>
      </c>
      <c r="W25" s="7">
        <f>IF($AA25="","",IF(INDEX('Per Invoice'!W$2:W$1201,$AA25)="","",INDEX('Per Invoice'!W$2:W$1201,$AA25)))</f>
        <v/>
      </c>
      <c r="X25" s="7">
        <f>IF($AA25="","",IF(INDEX('Per Invoice'!X$2:X$1201,$AA25)="","",INDEX('Per Invoice'!X$2:X$1201,$AA25)))</f>
        <v/>
      </c>
      <c r="Y25" s="7">
        <f>IF($AA25="","",IF(INDEX('Per Invoice'!Y$2:Y$1201,$AA25)="","",INDEX('Per Invoice'!Y$2:Y$1201,$AA25)))</f>
        <v/>
      </c>
      <c r="Z25" s="7">
        <f>IF($AA25="","",IF(INDEX('Per Invoice'!Z$2:Z$1201,$AA25)="","",INDEX('Per Invoice'!Z$2:Z$1201,$AA25)))</f>
        <v/>
      </c>
      <c r="AA25" s="16">
        <f>IFERROR(MATCH(Settings!$C$32&amp;"|"&amp;ROWS($AA$2:$AA25),'Per Invoice'!$AB$2:$AB$1201,0),"")</f>
        <v/>
      </c>
    </row>
    <row r="26">
      <c r="A26">
        <f>IF($AA26="","",IF(INDEX('Per Invoice'!A$2:A$1201,$AA26)="","",INDEX('Per Invoice'!A$2:A$1201,$AA26)))</f>
        <v/>
      </c>
      <c r="B26">
        <f>IF($AA26="","",IF(INDEX('Per Invoice'!B$2:B$1201,$AA26)="","",INDEX('Per Invoice'!B$2:B$1201,$AA26)))</f>
        <v/>
      </c>
      <c r="C26">
        <f>IF($AA26="","",IF(INDEX('Per Invoice'!C$2:C$1201,$AA26)="","",INDEX('Per Invoice'!C$2:C$1201,$AA26)))</f>
        <v/>
      </c>
      <c r="D26">
        <f>IF($AA26="","",IF(INDEX('Per Invoice'!D$2:D$1201,$AA26)="","",INDEX('Per Invoice'!D$2:D$1201,$AA26)))</f>
        <v/>
      </c>
      <c r="E26">
        <f>IF($AA26="","",IF(INDEX('Per Invoice'!E$2:E$1201,$AA26)="","",INDEX('Per Invoice'!E$2:E$1201,$AA26)))</f>
        <v/>
      </c>
      <c r="F26">
        <f>IF($AA26="","",IF(INDEX('Per Invoice'!F$2:F$1201,$AA26)="","",INDEX('Per Invoice'!F$2:F$1201,$AA26)))</f>
        <v/>
      </c>
      <c r="G26">
        <f>IF($AA26="","",IF(INDEX('Per Invoice'!G$2:G$1201,$AA26)="","",INDEX('Per Invoice'!G$2:G$1201,$AA26)))</f>
        <v/>
      </c>
      <c r="H26">
        <f>IF($AA26="","",IF(INDEX('Per Invoice'!H$2:H$1201,$AA26)="","",INDEX('Per Invoice'!H$2:H$1201,$AA26)))</f>
        <v/>
      </c>
      <c r="I26">
        <f>IF($AA26="","",IF(INDEX('Per Invoice'!I$2:I$1201,$AA26)="","",INDEX('Per Invoice'!I$2:I$1201,$AA26)))</f>
        <v/>
      </c>
      <c r="J26">
        <f>IF($AA26="","",IF(INDEX('Per Invoice'!J$2:J$1201,$AA26)="","",INDEX('Per Invoice'!J$2:J$1201,$AA26)))</f>
        <v/>
      </c>
      <c r="K26">
        <f>IF($AA26="","",IF(INDEX('Per Invoice'!K$2:K$1201,$AA26)="","",INDEX('Per Invoice'!K$2:K$1201,$AA26)))</f>
        <v/>
      </c>
      <c r="L26">
        <f>IF($AA26="","",IF(INDEX('Per Invoice'!L$2:L$1201,$AA26)="","",INDEX('Per Invoice'!L$2:L$1201,$AA26)))</f>
        <v/>
      </c>
      <c r="M26">
        <f>IF($AA26="","",IF(INDEX('Per Invoice'!M$2:M$1201,$AA26)="","",INDEX('Per Invoice'!M$2:M$1201,$AA26)))</f>
        <v/>
      </c>
      <c r="N26">
        <f>IF($AA26="","",IF(INDEX('Per Invoice'!N$2:N$1201,$AA26)="","",INDEX('Per Invoice'!N$2:N$1201,$AA26)))</f>
        <v/>
      </c>
      <c r="O26">
        <f>IF($AA26="","",IF(INDEX('Per Invoice'!O$2:O$1201,$AA26)="","",INDEX('Per Invoice'!O$2:O$1201,$AA26)))</f>
        <v/>
      </c>
      <c r="P26" s="7">
        <f>IF($AA26="","",IF(INDEX('Per Invoice'!P$2:P$1201,$AA26)="","",INDEX('Per Invoice'!P$2:P$1201,$AA26)))</f>
        <v/>
      </c>
      <c r="Q26">
        <f>IF($AA26="","",IF(INDEX('Per Invoice'!Q$2:Q$1201,$AA26)="","",INDEX('Per Invoice'!Q$2:Q$1201,$AA26)))</f>
        <v/>
      </c>
      <c r="R26" s="7">
        <f>IF($AA26="","",IF(INDEX('Per Invoice'!R$2:R$1201,$AA26)="","",INDEX('Per Invoice'!R$2:R$1201,$AA26)))</f>
        <v/>
      </c>
      <c r="S26" s="7">
        <f>IF($AA26="","",IF(INDEX('Per Invoice'!S$2:S$1201,$AA26)="","",INDEX('Per Invoice'!S$2:S$1201,$AA26)))</f>
        <v/>
      </c>
      <c r="T26">
        <f>IF($AA26="","",IF(INDEX('Per Invoice'!T$2:T$1201,$AA26)="","",INDEX('Per Invoice'!T$2:T$1201,$AA26)))</f>
        <v/>
      </c>
      <c r="U26" s="7">
        <f>IF($AA26="","",IF(INDEX('Per Invoice'!U$2:U$1201,$AA26)="","",INDEX('Per Invoice'!U$2:U$1201,$AA26)))</f>
        <v/>
      </c>
      <c r="V26" s="7">
        <f>IF($AA26="","",IF(INDEX('Per Invoice'!V$2:V$1201,$AA26)="","",INDEX('Per Invoice'!V$2:V$1201,$AA26)))</f>
        <v/>
      </c>
      <c r="W26" s="7">
        <f>IF($AA26="","",IF(INDEX('Per Invoice'!W$2:W$1201,$AA26)="","",INDEX('Per Invoice'!W$2:W$1201,$AA26)))</f>
        <v/>
      </c>
      <c r="X26" s="7">
        <f>IF($AA26="","",IF(INDEX('Per Invoice'!X$2:X$1201,$AA26)="","",INDEX('Per Invoice'!X$2:X$1201,$AA26)))</f>
        <v/>
      </c>
      <c r="Y26" s="7">
        <f>IF($AA26="","",IF(INDEX('Per Invoice'!Y$2:Y$1201,$AA26)="","",INDEX('Per Invoice'!Y$2:Y$1201,$AA26)))</f>
        <v/>
      </c>
      <c r="Z26" s="7">
        <f>IF($AA26="","",IF(INDEX('Per Invoice'!Z$2:Z$1201,$AA26)="","",INDEX('Per Invoice'!Z$2:Z$1201,$AA26)))</f>
        <v/>
      </c>
      <c r="AA26" s="16">
        <f>IFERROR(MATCH(Settings!$C$32&amp;"|"&amp;ROWS($AA$2:$AA26),'Per Invoice'!$AB$2:$AB$1201,0),"")</f>
        <v/>
      </c>
    </row>
    <row r="27">
      <c r="A27">
        <f>IF($AA27="","",IF(INDEX('Per Invoice'!A$2:A$1201,$AA27)="","",INDEX('Per Invoice'!A$2:A$1201,$AA27)))</f>
        <v/>
      </c>
      <c r="B27">
        <f>IF($AA27="","",IF(INDEX('Per Invoice'!B$2:B$1201,$AA27)="","",INDEX('Per Invoice'!B$2:B$1201,$AA27)))</f>
        <v/>
      </c>
      <c r="C27">
        <f>IF($AA27="","",IF(INDEX('Per Invoice'!C$2:C$1201,$AA27)="","",INDEX('Per Invoice'!C$2:C$1201,$AA27)))</f>
        <v/>
      </c>
      <c r="D27">
        <f>IF($AA27="","",IF(INDEX('Per Invoice'!D$2:D$1201,$AA27)="","",INDEX('Per Invoice'!D$2:D$1201,$AA27)))</f>
        <v/>
      </c>
      <c r="E27">
        <f>IF($AA27="","",IF(INDEX('Per Invoice'!E$2:E$1201,$AA27)="","",INDEX('Per Invoice'!E$2:E$1201,$AA27)))</f>
        <v/>
      </c>
      <c r="F27">
        <f>IF($AA27="","",IF(INDEX('Per Invoice'!F$2:F$1201,$AA27)="","",INDEX('Per Invoice'!F$2:F$1201,$AA27)))</f>
        <v/>
      </c>
      <c r="G27">
        <f>IF($AA27="","",IF(INDEX('Per Invoice'!G$2:G$1201,$AA27)="","",INDEX('Per Invoice'!G$2:G$1201,$AA27)))</f>
        <v/>
      </c>
      <c r="H27">
        <f>IF($AA27="","",IF(INDEX('Per Invoice'!H$2:H$1201,$AA27)="","",INDEX('Per Invoice'!H$2:H$1201,$AA27)))</f>
        <v/>
      </c>
      <c r="I27">
        <f>IF($AA27="","",IF(INDEX('Per Invoice'!I$2:I$1201,$AA27)="","",INDEX('Per Invoice'!I$2:I$1201,$AA27)))</f>
        <v/>
      </c>
      <c r="J27">
        <f>IF($AA27="","",IF(INDEX('Per Invoice'!J$2:J$1201,$AA27)="","",INDEX('Per Invoice'!J$2:J$1201,$AA27)))</f>
        <v/>
      </c>
      <c r="K27">
        <f>IF($AA27="","",IF(INDEX('Per Invoice'!K$2:K$1201,$AA27)="","",INDEX('Per Invoice'!K$2:K$1201,$AA27)))</f>
        <v/>
      </c>
      <c r="L27">
        <f>IF($AA27="","",IF(INDEX('Per Invoice'!L$2:L$1201,$AA27)="","",INDEX('Per Invoice'!L$2:L$1201,$AA27)))</f>
        <v/>
      </c>
      <c r="M27">
        <f>IF($AA27="","",IF(INDEX('Per Invoice'!M$2:M$1201,$AA27)="","",INDEX('Per Invoice'!M$2:M$1201,$AA27)))</f>
        <v/>
      </c>
      <c r="N27">
        <f>IF($AA27="","",IF(INDEX('Per Invoice'!N$2:N$1201,$AA27)="","",INDEX('Per Invoice'!N$2:N$1201,$AA27)))</f>
        <v/>
      </c>
      <c r="O27">
        <f>IF($AA27="","",IF(INDEX('Per Invoice'!O$2:O$1201,$AA27)="","",INDEX('Per Invoice'!O$2:O$1201,$AA27)))</f>
        <v/>
      </c>
      <c r="P27" s="7">
        <f>IF($AA27="","",IF(INDEX('Per Invoice'!P$2:P$1201,$AA27)="","",INDEX('Per Invoice'!P$2:P$1201,$AA27)))</f>
        <v/>
      </c>
      <c r="Q27">
        <f>IF($AA27="","",IF(INDEX('Per Invoice'!Q$2:Q$1201,$AA27)="","",INDEX('Per Invoice'!Q$2:Q$1201,$AA27)))</f>
        <v/>
      </c>
      <c r="R27" s="7">
        <f>IF($AA27="","",IF(INDEX('Per Invoice'!R$2:R$1201,$AA27)="","",INDEX('Per Invoice'!R$2:R$1201,$AA27)))</f>
        <v/>
      </c>
      <c r="S27" s="7">
        <f>IF($AA27="","",IF(INDEX('Per Invoice'!S$2:S$1201,$AA27)="","",INDEX('Per Invoice'!S$2:S$1201,$AA27)))</f>
        <v/>
      </c>
      <c r="T27">
        <f>IF($AA27="","",IF(INDEX('Per Invoice'!T$2:T$1201,$AA27)="","",INDEX('Per Invoice'!T$2:T$1201,$AA27)))</f>
        <v/>
      </c>
      <c r="U27" s="7">
        <f>IF($AA27="","",IF(INDEX('Per Invoice'!U$2:U$1201,$AA27)="","",INDEX('Per Invoice'!U$2:U$1201,$AA27)))</f>
        <v/>
      </c>
      <c r="V27" s="7">
        <f>IF($AA27="","",IF(INDEX('Per Invoice'!V$2:V$1201,$AA27)="","",INDEX('Per Invoice'!V$2:V$1201,$AA27)))</f>
        <v/>
      </c>
      <c r="W27" s="7">
        <f>IF($AA27="","",IF(INDEX('Per Invoice'!W$2:W$1201,$AA27)="","",INDEX('Per Invoice'!W$2:W$1201,$AA27)))</f>
        <v/>
      </c>
      <c r="X27" s="7">
        <f>IF($AA27="","",IF(INDEX('Per Invoice'!X$2:X$1201,$AA27)="","",INDEX('Per Invoice'!X$2:X$1201,$AA27)))</f>
        <v/>
      </c>
      <c r="Y27" s="7">
        <f>IF($AA27="","",IF(INDEX('Per Invoice'!Y$2:Y$1201,$AA27)="","",INDEX('Per Invoice'!Y$2:Y$1201,$AA27)))</f>
        <v/>
      </c>
      <c r="Z27" s="7">
        <f>IF($AA27="","",IF(INDEX('Per Invoice'!Z$2:Z$1201,$AA27)="","",INDEX('Per Invoice'!Z$2:Z$1201,$AA27)))</f>
        <v/>
      </c>
      <c r="AA27" s="16">
        <f>IFERROR(MATCH(Settings!$C$32&amp;"|"&amp;ROWS($AA$2:$AA27),'Per Invoice'!$AB$2:$AB$1201,0),"")</f>
        <v/>
      </c>
    </row>
    <row r="28">
      <c r="A28">
        <f>IF($AA28="","",IF(INDEX('Per Invoice'!A$2:A$1201,$AA28)="","",INDEX('Per Invoice'!A$2:A$1201,$AA28)))</f>
        <v/>
      </c>
      <c r="B28">
        <f>IF($AA28="","",IF(INDEX('Per Invoice'!B$2:B$1201,$AA28)="","",INDEX('Per Invoice'!B$2:B$1201,$AA28)))</f>
        <v/>
      </c>
      <c r="C28">
        <f>IF($AA28="","",IF(INDEX('Per Invoice'!C$2:C$1201,$AA28)="","",INDEX('Per Invoice'!C$2:C$1201,$AA28)))</f>
        <v/>
      </c>
      <c r="D28">
        <f>IF($AA28="","",IF(INDEX('Per Invoice'!D$2:D$1201,$AA28)="","",INDEX('Per Invoice'!D$2:D$1201,$AA28)))</f>
        <v/>
      </c>
      <c r="E28">
        <f>IF($AA28="","",IF(INDEX('Per Invoice'!E$2:E$1201,$AA28)="","",INDEX('Per Invoice'!E$2:E$1201,$AA28)))</f>
        <v/>
      </c>
      <c r="F28">
        <f>IF($AA28="","",IF(INDEX('Per Invoice'!F$2:F$1201,$AA28)="","",INDEX('Per Invoice'!F$2:F$1201,$AA28)))</f>
        <v/>
      </c>
      <c r="G28">
        <f>IF($AA28="","",IF(INDEX('Per Invoice'!G$2:G$1201,$AA28)="","",INDEX('Per Invoice'!G$2:G$1201,$AA28)))</f>
        <v/>
      </c>
      <c r="H28">
        <f>IF($AA28="","",IF(INDEX('Per Invoice'!H$2:H$1201,$AA28)="","",INDEX('Per Invoice'!H$2:H$1201,$AA28)))</f>
        <v/>
      </c>
      <c r="I28">
        <f>IF($AA28="","",IF(INDEX('Per Invoice'!I$2:I$1201,$AA28)="","",INDEX('Per Invoice'!I$2:I$1201,$AA28)))</f>
        <v/>
      </c>
      <c r="J28">
        <f>IF($AA28="","",IF(INDEX('Per Invoice'!J$2:J$1201,$AA28)="","",INDEX('Per Invoice'!J$2:J$1201,$AA28)))</f>
        <v/>
      </c>
      <c r="K28">
        <f>IF($AA28="","",IF(INDEX('Per Invoice'!K$2:K$1201,$AA28)="","",INDEX('Per Invoice'!K$2:K$1201,$AA28)))</f>
        <v/>
      </c>
      <c r="L28">
        <f>IF($AA28="","",IF(INDEX('Per Invoice'!L$2:L$1201,$AA28)="","",INDEX('Per Invoice'!L$2:L$1201,$AA28)))</f>
        <v/>
      </c>
      <c r="M28">
        <f>IF($AA28="","",IF(INDEX('Per Invoice'!M$2:M$1201,$AA28)="","",INDEX('Per Invoice'!M$2:M$1201,$AA28)))</f>
        <v/>
      </c>
      <c r="N28">
        <f>IF($AA28="","",IF(INDEX('Per Invoice'!N$2:N$1201,$AA28)="","",INDEX('Per Invoice'!N$2:N$1201,$AA28)))</f>
        <v/>
      </c>
      <c r="O28">
        <f>IF($AA28="","",IF(INDEX('Per Invoice'!O$2:O$1201,$AA28)="","",INDEX('Per Invoice'!O$2:O$1201,$AA28)))</f>
        <v/>
      </c>
      <c r="P28" s="7">
        <f>IF($AA28="","",IF(INDEX('Per Invoice'!P$2:P$1201,$AA28)="","",INDEX('Per Invoice'!P$2:P$1201,$AA28)))</f>
        <v/>
      </c>
      <c r="Q28">
        <f>IF($AA28="","",IF(INDEX('Per Invoice'!Q$2:Q$1201,$AA28)="","",INDEX('Per Invoice'!Q$2:Q$1201,$AA28)))</f>
        <v/>
      </c>
      <c r="R28" s="7">
        <f>IF($AA28="","",IF(INDEX('Per Invoice'!R$2:R$1201,$AA28)="","",INDEX('Per Invoice'!R$2:R$1201,$AA28)))</f>
        <v/>
      </c>
      <c r="S28" s="7">
        <f>IF($AA28="","",IF(INDEX('Per Invoice'!S$2:S$1201,$AA28)="","",INDEX('Per Invoice'!S$2:S$1201,$AA28)))</f>
        <v/>
      </c>
      <c r="T28">
        <f>IF($AA28="","",IF(INDEX('Per Invoice'!T$2:T$1201,$AA28)="","",INDEX('Per Invoice'!T$2:T$1201,$AA28)))</f>
        <v/>
      </c>
      <c r="U28" s="7">
        <f>IF($AA28="","",IF(INDEX('Per Invoice'!U$2:U$1201,$AA28)="","",INDEX('Per Invoice'!U$2:U$1201,$AA28)))</f>
        <v/>
      </c>
      <c r="V28" s="7">
        <f>IF($AA28="","",IF(INDEX('Per Invoice'!V$2:V$1201,$AA28)="","",INDEX('Per Invoice'!V$2:V$1201,$AA28)))</f>
        <v/>
      </c>
      <c r="W28" s="7">
        <f>IF($AA28="","",IF(INDEX('Per Invoice'!W$2:W$1201,$AA28)="","",INDEX('Per Invoice'!W$2:W$1201,$AA28)))</f>
        <v/>
      </c>
      <c r="X28" s="7">
        <f>IF($AA28="","",IF(INDEX('Per Invoice'!X$2:X$1201,$AA28)="","",INDEX('Per Invoice'!X$2:X$1201,$AA28)))</f>
        <v/>
      </c>
      <c r="Y28" s="7">
        <f>IF($AA28="","",IF(INDEX('Per Invoice'!Y$2:Y$1201,$AA28)="","",INDEX('Per Invoice'!Y$2:Y$1201,$AA28)))</f>
        <v/>
      </c>
      <c r="Z28" s="7">
        <f>IF($AA28="","",IF(INDEX('Per Invoice'!Z$2:Z$1201,$AA28)="","",INDEX('Per Invoice'!Z$2:Z$1201,$AA28)))</f>
        <v/>
      </c>
      <c r="AA28" s="16">
        <f>IFERROR(MATCH(Settings!$C$32&amp;"|"&amp;ROWS($AA$2:$AA28),'Per Invoice'!$AB$2:$AB$1201,0),"")</f>
        <v/>
      </c>
    </row>
    <row r="29">
      <c r="A29">
        <f>IF($AA29="","",IF(INDEX('Per Invoice'!A$2:A$1201,$AA29)="","",INDEX('Per Invoice'!A$2:A$1201,$AA29)))</f>
        <v/>
      </c>
      <c r="B29">
        <f>IF($AA29="","",IF(INDEX('Per Invoice'!B$2:B$1201,$AA29)="","",INDEX('Per Invoice'!B$2:B$1201,$AA29)))</f>
        <v/>
      </c>
      <c r="C29">
        <f>IF($AA29="","",IF(INDEX('Per Invoice'!C$2:C$1201,$AA29)="","",INDEX('Per Invoice'!C$2:C$1201,$AA29)))</f>
        <v/>
      </c>
      <c r="D29">
        <f>IF($AA29="","",IF(INDEX('Per Invoice'!D$2:D$1201,$AA29)="","",INDEX('Per Invoice'!D$2:D$1201,$AA29)))</f>
        <v/>
      </c>
      <c r="E29">
        <f>IF($AA29="","",IF(INDEX('Per Invoice'!E$2:E$1201,$AA29)="","",INDEX('Per Invoice'!E$2:E$1201,$AA29)))</f>
        <v/>
      </c>
      <c r="F29">
        <f>IF($AA29="","",IF(INDEX('Per Invoice'!F$2:F$1201,$AA29)="","",INDEX('Per Invoice'!F$2:F$1201,$AA29)))</f>
        <v/>
      </c>
      <c r="G29">
        <f>IF($AA29="","",IF(INDEX('Per Invoice'!G$2:G$1201,$AA29)="","",INDEX('Per Invoice'!G$2:G$1201,$AA29)))</f>
        <v/>
      </c>
      <c r="H29">
        <f>IF($AA29="","",IF(INDEX('Per Invoice'!H$2:H$1201,$AA29)="","",INDEX('Per Invoice'!H$2:H$1201,$AA29)))</f>
        <v/>
      </c>
      <c r="I29">
        <f>IF($AA29="","",IF(INDEX('Per Invoice'!I$2:I$1201,$AA29)="","",INDEX('Per Invoice'!I$2:I$1201,$AA29)))</f>
        <v/>
      </c>
      <c r="J29">
        <f>IF($AA29="","",IF(INDEX('Per Invoice'!J$2:J$1201,$AA29)="","",INDEX('Per Invoice'!J$2:J$1201,$AA29)))</f>
        <v/>
      </c>
      <c r="K29">
        <f>IF($AA29="","",IF(INDEX('Per Invoice'!K$2:K$1201,$AA29)="","",INDEX('Per Invoice'!K$2:K$1201,$AA29)))</f>
        <v/>
      </c>
      <c r="L29">
        <f>IF($AA29="","",IF(INDEX('Per Invoice'!L$2:L$1201,$AA29)="","",INDEX('Per Invoice'!L$2:L$1201,$AA29)))</f>
        <v/>
      </c>
      <c r="M29">
        <f>IF($AA29="","",IF(INDEX('Per Invoice'!M$2:M$1201,$AA29)="","",INDEX('Per Invoice'!M$2:M$1201,$AA29)))</f>
        <v/>
      </c>
      <c r="N29">
        <f>IF($AA29="","",IF(INDEX('Per Invoice'!N$2:N$1201,$AA29)="","",INDEX('Per Invoice'!N$2:N$1201,$AA29)))</f>
        <v/>
      </c>
      <c r="O29">
        <f>IF($AA29="","",IF(INDEX('Per Invoice'!O$2:O$1201,$AA29)="","",INDEX('Per Invoice'!O$2:O$1201,$AA29)))</f>
        <v/>
      </c>
      <c r="P29" s="7">
        <f>IF($AA29="","",IF(INDEX('Per Invoice'!P$2:P$1201,$AA29)="","",INDEX('Per Invoice'!P$2:P$1201,$AA29)))</f>
        <v/>
      </c>
      <c r="Q29">
        <f>IF($AA29="","",IF(INDEX('Per Invoice'!Q$2:Q$1201,$AA29)="","",INDEX('Per Invoice'!Q$2:Q$1201,$AA29)))</f>
        <v/>
      </c>
      <c r="R29" s="7">
        <f>IF($AA29="","",IF(INDEX('Per Invoice'!R$2:R$1201,$AA29)="","",INDEX('Per Invoice'!R$2:R$1201,$AA29)))</f>
        <v/>
      </c>
      <c r="S29" s="7">
        <f>IF($AA29="","",IF(INDEX('Per Invoice'!S$2:S$1201,$AA29)="","",INDEX('Per Invoice'!S$2:S$1201,$AA29)))</f>
        <v/>
      </c>
      <c r="T29">
        <f>IF($AA29="","",IF(INDEX('Per Invoice'!T$2:T$1201,$AA29)="","",INDEX('Per Invoice'!T$2:T$1201,$AA29)))</f>
        <v/>
      </c>
      <c r="U29" s="7">
        <f>IF($AA29="","",IF(INDEX('Per Invoice'!U$2:U$1201,$AA29)="","",INDEX('Per Invoice'!U$2:U$1201,$AA29)))</f>
        <v/>
      </c>
      <c r="V29" s="7">
        <f>IF($AA29="","",IF(INDEX('Per Invoice'!V$2:V$1201,$AA29)="","",INDEX('Per Invoice'!V$2:V$1201,$AA29)))</f>
        <v/>
      </c>
      <c r="W29" s="7">
        <f>IF($AA29="","",IF(INDEX('Per Invoice'!W$2:W$1201,$AA29)="","",INDEX('Per Invoice'!W$2:W$1201,$AA29)))</f>
        <v/>
      </c>
      <c r="X29" s="7">
        <f>IF($AA29="","",IF(INDEX('Per Invoice'!X$2:X$1201,$AA29)="","",INDEX('Per Invoice'!X$2:X$1201,$AA29)))</f>
        <v/>
      </c>
      <c r="Y29" s="7">
        <f>IF($AA29="","",IF(INDEX('Per Invoice'!Y$2:Y$1201,$AA29)="","",INDEX('Per Invoice'!Y$2:Y$1201,$AA29)))</f>
        <v/>
      </c>
      <c r="Z29" s="7">
        <f>IF($AA29="","",IF(INDEX('Per Invoice'!Z$2:Z$1201,$AA29)="","",INDEX('Per Invoice'!Z$2:Z$1201,$AA29)))</f>
        <v/>
      </c>
      <c r="AA29" s="16">
        <f>IFERROR(MATCH(Settings!$C$32&amp;"|"&amp;ROWS($AA$2:$AA29),'Per Invoice'!$AB$2:$AB$1201,0),"")</f>
        <v/>
      </c>
    </row>
    <row r="30">
      <c r="A30">
        <f>IF($AA30="","",IF(INDEX('Per Invoice'!A$2:A$1201,$AA30)="","",INDEX('Per Invoice'!A$2:A$1201,$AA30)))</f>
        <v/>
      </c>
      <c r="B30">
        <f>IF($AA30="","",IF(INDEX('Per Invoice'!B$2:B$1201,$AA30)="","",INDEX('Per Invoice'!B$2:B$1201,$AA30)))</f>
        <v/>
      </c>
      <c r="C30">
        <f>IF($AA30="","",IF(INDEX('Per Invoice'!C$2:C$1201,$AA30)="","",INDEX('Per Invoice'!C$2:C$1201,$AA30)))</f>
        <v/>
      </c>
      <c r="D30">
        <f>IF($AA30="","",IF(INDEX('Per Invoice'!D$2:D$1201,$AA30)="","",INDEX('Per Invoice'!D$2:D$1201,$AA30)))</f>
        <v/>
      </c>
      <c r="E30">
        <f>IF($AA30="","",IF(INDEX('Per Invoice'!E$2:E$1201,$AA30)="","",INDEX('Per Invoice'!E$2:E$1201,$AA30)))</f>
        <v/>
      </c>
      <c r="F30">
        <f>IF($AA30="","",IF(INDEX('Per Invoice'!F$2:F$1201,$AA30)="","",INDEX('Per Invoice'!F$2:F$1201,$AA30)))</f>
        <v/>
      </c>
      <c r="G30">
        <f>IF($AA30="","",IF(INDEX('Per Invoice'!G$2:G$1201,$AA30)="","",INDEX('Per Invoice'!G$2:G$1201,$AA30)))</f>
        <v/>
      </c>
      <c r="H30">
        <f>IF($AA30="","",IF(INDEX('Per Invoice'!H$2:H$1201,$AA30)="","",INDEX('Per Invoice'!H$2:H$1201,$AA30)))</f>
        <v/>
      </c>
      <c r="I30">
        <f>IF($AA30="","",IF(INDEX('Per Invoice'!I$2:I$1201,$AA30)="","",INDEX('Per Invoice'!I$2:I$1201,$AA30)))</f>
        <v/>
      </c>
      <c r="J30">
        <f>IF($AA30="","",IF(INDEX('Per Invoice'!J$2:J$1201,$AA30)="","",INDEX('Per Invoice'!J$2:J$1201,$AA30)))</f>
        <v/>
      </c>
      <c r="K30">
        <f>IF($AA30="","",IF(INDEX('Per Invoice'!K$2:K$1201,$AA30)="","",INDEX('Per Invoice'!K$2:K$1201,$AA30)))</f>
        <v/>
      </c>
      <c r="L30">
        <f>IF($AA30="","",IF(INDEX('Per Invoice'!L$2:L$1201,$AA30)="","",INDEX('Per Invoice'!L$2:L$1201,$AA30)))</f>
        <v/>
      </c>
      <c r="M30">
        <f>IF($AA30="","",IF(INDEX('Per Invoice'!M$2:M$1201,$AA30)="","",INDEX('Per Invoice'!M$2:M$1201,$AA30)))</f>
        <v/>
      </c>
      <c r="N30">
        <f>IF($AA30="","",IF(INDEX('Per Invoice'!N$2:N$1201,$AA30)="","",INDEX('Per Invoice'!N$2:N$1201,$AA30)))</f>
        <v/>
      </c>
      <c r="O30">
        <f>IF($AA30="","",IF(INDEX('Per Invoice'!O$2:O$1201,$AA30)="","",INDEX('Per Invoice'!O$2:O$1201,$AA30)))</f>
        <v/>
      </c>
      <c r="P30" s="7">
        <f>IF($AA30="","",IF(INDEX('Per Invoice'!P$2:P$1201,$AA30)="","",INDEX('Per Invoice'!P$2:P$1201,$AA30)))</f>
        <v/>
      </c>
      <c r="Q30">
        <f>IF($AA30="","",IF(INDEX('Per Invoice'!Q$2:Q$1201,$AA30)="","",INDEX('Per Invoice'!Q$2:Q$1201,$AA30)))</f>
        <v/>
      </c>
      <c r="R30" s="7">
        <f>IF($AA30="","",IF(INDEX('Per Invoice'!R$2:R$1201,$AA30)="","",INDEX('Per Invoice'!R$2:R$1201,$AA30)))</f>
        <v/>
      </c>
      <c r="S30" s="7">
        <f>IF($AA30="","",IF(INDEX('Per Invoice'!S$2:S$1201,$AA30)="","",INDEX('Per Invoice'!S$2:S$1201,$AA30)))</f>
        <v/>
      </c>
      <c r="T30">
        <f>IF($AA30="","",IF(INDEX('Per Invoice'!T$2:T$1201,$AA30)="","",INDEX('Per Invoice'!T$2:T$1201,$AA30)))</f>
        <v/>
      </c>
      <c r="U30" s="7">
        <f>IF($AA30="","",IF(INDEX('Per Invoice'!U$2:U$1201,$AA30)="","",INDEX('Per Invoice'!U$2:U$1201,$AA30)))</f>
        <v/>
      </c>
      <c r="V30" s="7">
        <f>IF($AA30="","",IF(INDEX('Per Invoice'!V$2:V$1201,$AA30)="","",INDEX('Per Invoice'!V$2:V$1201,$AA30)))</f>
        <v/>
      </c>
      <c r="W30" s="7">
        <f>IF($AA30="","",IF(INDEX('Per Invoice'!W$2:W$1201,$AA30)="","",INDEX('Per Invoice'!W$2:W$1201,$AA30)))</f>
        <v/>
      </c>
      <c r="X30" s="7">
        <f>IF($AA30="","",IF(INDEX('Per Invoice'!X$2:X$1201,$AA30)="","",INDEX('Per Invoice'!X$2:X$1201,$AA30)))</f>
        <v/>
      </c>
      <c r="Y30" s="7">
        <f>IF($AA30="","",IF(INDEX('Per Invoice'!Y$2:Y$1201,$AA30)="","",INDEX('Per Invoice'!Y$2:Y$1201,$AA30)))</f>
        <v/>
      </c>
      <c r="Z30" s="7">
        <f>IF($AA30="","",IF(INDEX('Per Invoice'!Z$2:Z$1201,$AA30)="","",INDEX('Per Invoice'!Z$2:Z$1201,$AA30)))</f>
        <v/>
      </c>
      <c r="AA30" s="16">
        <f>IFERROR(MATCH(Settings!$C$32&amp;"|"&amp;ROWS($AA$2:$AA30),'Per Invoice'!$AB$2:$AB$1201,0),"")</f>
        <v/>
      </c>
    </row>
    <row r="31">
      <c r="A31">
        <f>IF($AA31="","",IF(INDEX('Per Invoice'!A$2:A$1201,$AA31)="","",INDEX('Per Invoice'!A$2:A$1201,$AA31)))</f>
        <v/>
      </c>
      <c r="B31">
        <f>IF($AA31="","",IF(INDEX('Per Invoice'!B$2:B$1201,$AA31)="","",INDEX('Per Invoice'!B$2:B$1201,$AA31)))</f>
        <v/>
      </c>
      <c r="C31">
        <f>IF($AA31="","",IF(INDEX('Per Invoice'!C$2:C$1201,$AA31)="","",INDEX('Per Invoice'!C$2:C$1201,$AA31)))</f>
        <v/>
      </c>
      <c r="D31">
        <f>IF($AA31="","",IF(INDEX('Per Invoice'!D$2:D$1201,$AA31)="","",INDEX('Per Invoice'!D$2:D$1201,$AA31)))</f>
        <v/>
      </c>
      <c r="E31">
        <f>IF($AA31="","",IF(INDEX('Per Invoice'!E$2:E$1201,$AA31)="","",INDEX('Per Invoice'!E$2:E$1201,$AA31)))</f>
        <v/>
      </c>
      <c r="F31">
        <f>IF($AA31="","",IF(INDEX('Per Invoice'!F$2:F$1201,$AA31)="","",INDEX('Per Invoice'!F$2:F$1201,$AA31)))</f>
        <v/>
      </c>
      <c r="G31">
        <f>IF($AA31="","",IF(INDEX('Per Invoice'!G$2:G$1201,$AA31)="","",INDEX('Per Invoice'!G$2:G$1201,$AA31)))</f>
        <v/>
      </c>
      <c r="H31">
        <f>IF($AA31="","",IF(INDEX('Per Invoice'!H$2:H$1201,$AA31)="","",INDEX('Per Invoice'!H$2:H$1201,$AA31)))</f>
        <v/>
      </c>
      <c r="I31">
        <f>IF($AA31="","",IF(INDEX('Per Invoice'!I$2:I$1201,$AA31)="","",INDEX('Per Invoice'!I$2:I$1201,$AA31)))</f>
        <v/>
      </c>
      <c r="J31">
        <f>IF($AA31="","",IF(INDEX('Per Invoice'!J$2:J$1201,$AA31)="","",INDEX('Per Invoice'!J$2:J$1201,$AA31)))</f>
        <v/>
      </c>
      <c r="K31">
        <f>IF($AA31="","",IF(INDEX('Per Invoice'!K$2:K$1201,$AA31)="","",INDEX('Per Invoice'!K$2:K$1201,$AA31)))</f>
        <v/>
      </c>
      <c r="L31">
        <f>IF($AA31="","",IF(INDEX('Per Invoice'!L$2:L$1201,$AA31)="","",INDEX('Per Invoice'!L$2:L$1201,$AA31)))</f>
        <v/>
      </c>
      <c r="M31">
        <f>IF($AA31="","",IF(INDEX('Per Invoice'!M$2:M$1201,$AA31)="","",INDEX('Per Invoice'!M$2:M$1201,$AA31)))</f>
        <v/>
      </c>
      <c r="N31">
        <f>IF($AA31="","",IF(INDEX('Per Invoice'!N$2:N$1201,$AA31)="","",INDEX('Per Invoice'!N$2:N$1201,$AA31)))</f>
        <v/>
      </c>
      <c r="O31">
        <f>IF($AA31="","",IF(INDEX('Per Invoice'!O$2:O$1201,$AA31)="","",INDEX('Per Invoice'!O$2:O$1201,$AA31)))</f>
        <v/>
      </c>
      <c r="P31" s="7">
        <f>IF($AA31="","",IF(INDEX('Per Invoice'!P$2:P$1201,$AA31)="","",INDEX('Per Invoice'!P$2:P$1201,$AA31)))</f>
        <v/>
      </c>
      <c r="Q31">
        <f>IF($AA31="","",IF(INDEX('Per Invoice'!Q$2:Q$1201,$AA31)="","",INDEX('Per Invoice'!Q$2:Q$1201,$AA31)))</f>
        <v/>
      </c>
      <c r="R31" s="7">
        <f>IF($AA31="","",IF(INDEX('Per Invoice'!R$2:R$1201,$AA31)="","",INDEX('Per Invoice'!R$2:R$1201,$AA31)))</f>
        <v/>
      </c>
      <c r="S31" s="7">
        <f>IF($AA31="","",IF(INDEX('Per Invoice'!S$2:S$1201,$AA31)="","",INDEX('Per Invoice'!S$2:S$1201,$AA31)))</f>
        <v/>
      </c>
      <c r="T31">
        <f>IF($AA31="","",IF(INDEX('Per Invoice'!T$2:T$1201,$AA31)="","",INDEX('Per Invoice'!T$2:T$1201,$AA31)))</f>
        <v/>
      </c>
      <c r="U31" s="7">
        <f>IF($AA31="","",IF(INDEX('Per Invoice'!U$2:U$1201,$AA31)="","",INDEX('Per Invoice'!U$2:U$1201,$AA31)))</f>
        <v/>
      </c>
      <c r="V31" s="7">
        <f>IF($AA31="","",IF(INDEX('Per Invoice'!V$2:V$1201,$AA31)="","",INDEX('Per Invoice'!V$2:V$1201,$AA31)))</f>
        <v/>
      </c>
      <c r="W31" s="7">
        <f>IF($AA31="","",IF(INDEX('Per Invoice'!W$2:W$1201,$AA31)="","",INDEX('Per Invoice'!W$2:W$1201,$AA31)))</f>
        <v/>
      </c>
      <c r="X31" s="7">
        <f>IF($AA31="","",IF(INDEX('Per Invoice'!X$2:X$1201,$AA31)="","",INDEX('Per Invoice'!X$2:X$1201,$AA31)))</f>
        <v/>
      </c>
      <c r="Y31" s="7">
        <f>IF($AA31="","",IF(INDEX('Per Invoice'!Y$2:Y$1201,$AA31)="","",INDEX('Per Invoice'!Y$2:Y$1201,$AA31)))</f>
        <v/>
      </c>
      <c r="Z31" s="7">
        <f>IF($AA31="","",IF(INDEX('Per Invoice'!Z$2:Z$1201,$AA31)="","",INDEX('Per Invoice'!Z$2:Z$1201,$AA31)))</f>
        <v/>
      </c>
      <c r="AA31" s="16">
        <f>IFERROR(MATCH(Settings!$C$32&amp;"|"&amp;ROWS($AA$2:$AA31),'Per Invoice'!$AB$2:$AB$1201,0),"")</f>
        <v/>
      </c>
    </row>
    <row r="32">
      <c r="A32">
        <f>IF($AA32="","",IF(INDEX('Per Invoice'!A$2:A$1201,$AA32)="","",INDEX('Per Invoice'!A$2:A$1201,$AA32)))</f>
        <v/>
      </c>
      <c r="B32">
        <f>IF($AA32="","",IF(INDEX('Per Invoice'!B$2:B$1201,$AA32)="","",INDEX('Per Invoice'!B$2:B$1201,$AA32)))</f>
        <v/>
      </c>
      <c r="C32">
        <f>IF($AA32="","",IF(INDEX('Per Invoice'!C$2:C$1201,$AA32)="","",INDEX('Per Invoice'!C$2:C$1201,$AA32)))</f>
        <v/>
      </c>
      <c r="D32">
        <f>IF($AA32="","",IF(INDEX('Per Invoice'!D$2:D$1201,$AA32)="","",INDEX('Per Invoice'!D$2:D$1201,$AA32)))</f>
        <v/>
      </c>
      <c r="E32">
        <f>IF($AA32="","",IF(INDEX('Per Invoice'!E$2:E$1201,$AA32)="","",INDEX('Per Invoice'!E$2:E$1201,$AA32)))</f>
        <v/>
      </c>
      <c r="F32">
        <f>IF($AA32="","",IF(INDEX('Per Invoice'!F$2:F$1201,$AA32)="","",INDEX('Per Invoice'!F$2:F$1201,$AA32)))</f>
        <v/>
      </c>
      <c r="G32">
        <f>IF($AA32="","",IF(INDEX('Per Invoice'!G$2:G$1201,$AA32)="","",INDEX('Per Invoice'!G$2:G$1201,$AA32)))</f>
        <v/>
      </c>
      <c r="H32">
        <f>IF($AA32="","",IF(INDEX('Per Invoice'!H$2:H$1201,$AA32)="","",INDEX('Per Invoice'!H$2:H$1201,$AA32)))</f>
        <v/>
      </c>
      <c r="I32">
        <f>IF($AA32="","",IF(INDEX('Per Invoice'!I$2:I$1201,$AA32)="","",INDEX('Per Invoice'!I$2:I$1201,$AA32)))</f>
        <v/>
      </c>
      <c r="J32">
        <f>IF($AA32="","",IF(INDEX('Per Invoice'!J$2:J$1201,$AA32)="","",INDEX('Per Invoice'!J$2:J$1201,$AA32)))</f>
        <v/>
      </c>
      <c r="K32">
        <f>IF($AA32="","",IF(INDEX('Per Invoice'!K$2:K$1201,$AA32)="","",INDEX('Per Invoice'!K$2:K$1201,$AA32)))</f>
        <v/>
      </c>
      <c r="L32">
        <f>IF($AA32="","",IF(INDEX('Per Invoice'!L$2:L$1201,$AA32)="","",INDEX('Per Invoice'!L$2:L$1201,$AA32)))</f>
        <v/>
      </c>
      <c r="M32">
        <f>IF($AA32="","",IF(INDEX('Per Invoice'!M$2:M$1201,$AA32)="","",INDEX('Per Invoice'!M$2:M$1201,$AA32)))</f>
        <v/>
      </c>
      <c r="N32">
        <f>IF($AA32="","",IF(INDEX('Per Invoice'!N$2:N$1201,$AA32)="","",INDEX('Per Invoice'!N$2:N$1201,$AA32)))</f>
        <v/>
      </c>
      <c r="O32">
        <f>IF($AA32="","",IF(INDEX('Per Invoice'!O$2:O$1201,$AA32)="","",INDEX('Per Invoice'!O$2:O$1201,$AA32)))</f>
        <v/>
      </c>
      <c r="P32" s="7">
        <f>IF($AA32="","",IF(INDEX('Per Invoice'!P$2:P$1201,$AA32)="","",INDEX('Per Invoice'!P$2:P$1201,$AA32)))</f>
        <v/>
      </c>
      <c r="Q32">
        <f>IF($AA32="","",IF(INDEX('Per Invoice'!Q$2:Q$1201,$AA32)="","",INDEX('Per Invoice'!Q$2:Q$1201,$AA32)))</f>
        <v/>
      </c>
      <c r="R32" s="7">
        <f>IF($AA32="","",IF(INDEX('Per Invoice'!R$2:R$1201,$AA32)="","",INDEX('Per Invoice'!R$2:R$1201,$AA32)))</f>
        <v/>
      </c>
      <c r="S32" s="7">
        <f>IF($AA32="","",IF(INDEX('Per Invoice'!S$2:S$1201,$AA32)="","",INDEX('Per Invoice'!S$2:S$1201,$AA32)))</f>
        <v/>
      </c>
      <c r="T32">
        <f>IF($AA32="","",IF(INDEX('Per Invoice'!T$2:T$1201,$AA32)="","",INDEX('Per Invoice'!T$2:T$1201,$AA32)))</f>
        <v/>
      </c>
      <c r="U32" s="7">
        <f>IF($AA32="","",IF(INDEX('Per Invoice'!U$2:U$1201,$AA32)="","",INDEX('Per Invoice'!U$2:U$1201,$AA32)))</f>
        <v/>
      </c>
      <c r="V32" s="7">
        <f>IF($AA32="","",IF(INDEX('Per Invoice'!V$2:V$1201,$AA32)="","",INDEX('Per Invoice'!V$2:V$1201,$AA32)))</f>
        <v/>
      </c>
      <c r="W32" s="7">
        <f>IF($AA32="","",IF(INDEX('Per Invoice'!W$2:W$1201,$AA32)="","",INDEX('Per Invoice'!W$2:W$1201,$AA32)))</f>
        <v/>
      </c>
      <c r="X32" s="7">
        <f>IF($AA32="","",IF(INDEX('Per Invoice'!X$2:X$1201,$AA32)="","",INDEX('Per Invoice'!X$2:X$1201,$AA32)))</f>
        <v/>
      </c>
      <c r="Y32" s="7">
        <f>IF($AA32="","",IF(INDEX('Per Invoice'!Y$2:Y$1201,$AA32)="","",INDEX('Per Invoice'!Y$2:Y$1201,$AA32)))</f>
        <v/>
      </c>
      <c r="Z32" s="7">
        <f>IF($AA32="","",IF(INDEX('Per Invoice'!Z$2:Z$1201,$AA32)="","",INDEX('Per Invoice'!Z$2:Z$1201,$AA32)))</f>
        <v/>
      </c>
      <c r="AA32" s="16">
        <f>IFERROR(MATCH(Settings!$C$32&amp;"|"&amp;ROWS($AA$2:$AA32),'Per Invoice'!$AB$2:$AB$1201,0),"")</f>
        <v/>
      </c>
    </row>
    <row r="33">
      <c r="A33">
        <f>IF($AA33="","",IF(INDEX('Per Invoice'!A$2:A$1201,$AA33)="","",INDEX('Per Invoice'!A$2:A$1201,$AA33)))</f>
        <v/>
      </c>
      <c r="B33">
        <f>IF($AA33="","",IF(INDEX('Per Invoice'!B$2:B$1201,$AA33)="","",INDEX('Per Invoice'!B$2:B$1201,$AA33)))</f>
        <v/>
      </c>
      <c r="C33">
        <f>IF($AA33="","",IF(INDEX('Per Invoice'!C$2:C$1201,$AA33)="","",INDEX('Per Invoice'!C$2:C$1201,$AA33)))</f>
        <v/>
      </c>
      <c r="D33">
        <f>IF($AA33="","",IF(INDEX('Per Invoice'!D$2:D$1201,$AA33)="","",INDEX('Per Invoice'!D$2:D$1201,$AA33)))</f>
        <v/>
      </c>
      <c r="E33">
        <f>IF($AA33="","",IF(INDEX('Per Invoice'!E$2:E$1201,$AA33)="","",INDEX('Per Invoice'!E$2:E$1201,$AA33)))</f>
        <v/>
      </c>
      <c r="F33">
        <f>IF($AA33="","",IF(INDEX('Per Invoice'!F$2:F$1201,$AA33)="","",INDEX('Per Invoice'!F$2:F$1201,$AA33)))</f>
        <v/>
      </c>
      <c r="G33">
        <f>IF($AA33="","",IF(INDEX('Per Invoice'!G$2:G$1201,$AA33)="","",INDEX('Per Invoice'!G$2:G$1201,$AA33)))</f>
        <v/>
      </c>
      <c r="H33">
        <f>IF($AA33="","",IF(INDEX('Per Invoice'!H$2:H$1201,$AA33)="","",INDEX('Per Invoice'!H$2:H$1201,$AA33)))</f>
        <v/>
      </c>
      <c r="I33">
        <f>IF($AA33="","",IF(INDEX('Per Invoice'!I$2:I$1201,$AA33)="","",INDEX('Per Invoice'!I$2:I$1201,$AA33)))</f>
        <v/>
      </c>
      <c r="J33">
        <f>IF($AA33="","",IF(INDEX('Per Invoice'!J$2:J$1201,$AA33)="","",INDEX('Per Invoice'!J$2:J$1201,$AA33)))</f>
        <v/>
      </c>
      <c r="K33">
        <f>IF($AA33="","",IF(INDEX('Per Invoice'!K$2:K$1201,$AA33)="","",INDEX('Per Invoice'!K$2:K$1201,$AA33)))</f>
        <v/>
      </c>
      <c r="L33">
        <f>IF($AA33="","",IF(INDEX('Per Invoice'!L$2:L$1201,$AA33)="","",INDEX('Per Invoice'!L$2:L$1201,$AA33)))</f>
        <v/>
      </c>
      <c r="M33">
        <f>IF($AA33="","",IF(INDEX('Per Invoice'!M$2:M$1201,$AA33)="","",INDEX('Per Invoice'!M$2:M$1201,$AA33)))</f>
        <v/>
      </c>
      <c r="N33">
        <f>IF($AA33="","",IF(INDEX('Per Invoice'!N$2:N$1201,$AA33)="","",INDEX('Per Invoice'!N$2:N$1201,$AA33)))</f>
        <v/>
      </c>
      <c r="O33">
        <f>IF($AA33="","",IF(INDEX('Per Invoice'!O$2:O$1201,$AA33)="","",INDEX('Per Invoice'!O$2:O$1201,$AA33)))</f>
        <v/>
      </c>
      <c r="P33" s="7">
        <f>IF($AA33="","",IF(INDEX('Per Invoice'!P$2:P$1201,$AA33)="","",INDEX('Per Invoice'!P$2:P$1201,$AA33)))</f>
        <v/>
      </c>
      <c r="Q33">
        <f>IF($AA33="","",IF(INDEX('Per Invoice'!Q$2:Q$1201,$AA33)="","",INDEX('Per Invoice'!Q$2:Q$1201,$AA33)))</f>
        <v/>
      </c>
      <c r="R33" s="7">
        <f>IF($AA33="","",IF(INDEX('Per Invoice'!R$2:R$1201,$AA33)="","",INDEX('Per Invoice'!R$2:R$1201,$AA33)))</f>
        <v/>
      </c>
      <c r="S33" s="7">
        <f>IF($AA33="","",IF(INDEX('Per Invoice'!S$2:S$1201,$AA33)="","",INDEX('Per Invoice'!S$2:S$1201,$AA33)))</f>
        <v/>
      </c>
      <c r="T33">
        <f>IF($AA33="","",IF(INDEX('Per Invoice'!T$2:T$1201,$AA33)="","",INDEX('Per Invoice'!T$2:T$1201,$AA33)))</f>
        <v/>
      </c>
      <c r="U33" s="7">
        <f>IF($AA33="","",IF(INDEX('Per Invoice'!U$2:U$1201,$AA33)="","",INDEX('Per Invoice'!U$2:U$1201,$AA33)))</f>
        <v/>
      </c>
      <c r="V33" s="7">
        <f>IF($AA33="","",IF(INDEX('Per Invoice'!V$2:V$1201,$AA33)="","",INDEX('Per Invoice'!V$2:V$1201,$AA33)))</f>
        <v/>
      </c>
      <c r="W33" s="7">
        <f>IF($AA33="","",IF(INDEX('Per Invoice'!W$2:W$1201,$AA33)="","",INDEX('Per Invoice'!W$2:W$1201,$AA33)))</f>
        <v/>
      </c>
      <c r="X33" s="7">
        <f>IF($AA33="","",IF(INDEX('Per Invoice'!X$2:X$1201,$AA33)="","",INDEX('Per Invoice'!X$2:X$1201,$AA33)))</f>
        <v/>
      </c>
      <c r="Y33" s="7">
        <f>IF($AA33="","",IF(INDEX('Per Invoice'!Y$2:Y$1201,$AA33)="","",INDEX('Per Invoice'!Y$2:Y$1201,$AA33)))</f>
        <v/>
      </c>
      <c r="Z33" s="7">
        <f>IF($AA33="","",IF(INDEX('Per Invoice'!Z$2:Z$1201,$AA33)="","",INDEX('Per Invoice'!Z$2:Z$1201,$AA33)))</f>
        <v/>
      </c>
      <c r="AA33" s="16">
        <f>IFERROR(MATCH(Settings!$C$32&amp;"|"&amp;ROWS($AA$2:$AA33),'Per Invoice'!$AB$2:$AB$1201,0),"")</f>
        <v/>
      </c>
    </row>
    <row r="34">
      <c r="A34">
        <f>IF($AA34="","",IF(INDEX('Per Invoice'!A$2:A$1201,$AA34)="","",INDEX('Per Invoice'!A$2:A$1201,$AA34)))</f>
        <v/>
      </c>
      <c r="B34">
        <f>IF($AA34="","",IF(INDEX('Per Invoice'!B$2:B$1201,$AA34)="","",INDEX('Per Invoice'!B$2:B$1201,$AA34)))</f>
        <v/>
      </c>
      <c r="C34">
        <f>IF($AA34="","",IF(INDEX('Per Invoice'!C$2:C$1201,$AA34)="","",INDEX('Per Invoice'!C$2:C$1201,$AA34)))</f>
        <v/>
      </c>
      <c r="D34">
        <f>IF($AA34="","",IF(INDEX('Per Invoice'!D$2:D$1201,$AA34)="","",INDEX('Per Invoice'!D$2:D$1201,$AA34)))</f>
        <v/>
      </c>
      <c r="E34">
        <f>IF($AA34="","",IF(INDEX('Per Invoice'!E$2:E$1201,$AA34)="","",INDEX('Per Invoice'!E$2:E$1201,$AA34)))</f>
        <v/>
      </c>
      <c r="F34">
        <f>IF($AA34="","",IF(INDEX('Per Invoice'!F$2:F$1201,$AA34)="","",INDEX('Per Invoice'!F$2:F$1201,$AA34)))</f>
        <v/>
      </c>
      <c r="G34">
        <f>IF($AA34="","",IF(INDEX('Per Invoice'!G$2:G$1201,$AA34)="","",INDEX('Per Invoice'!G$2:G$1201,$AA34)))</f>
        <v/>
      </c>
      <c r="H34">
        <f>IF($AA34="","",IF(INDEX('Per Invoice'!H$2:H$1201,$AA34)="","",INDEX('Per Invoice'!H$2:H$1201,$AA34)))</f>
        <v/>
      </c>
      <c r="I34">
        <f>IF($AA34="","",IF(INDEX('Per Invoice'!I$2:I$1201,$AA34)="","",INDEX('Per Invoice'!I$2:I$1201,$AA34)))</f>
        <v/>
      </c>
      <c r="J34">
        <f>IF($AA34="","",IF(INDEX('Per Invoice'!J$2:J$1201,$AA34)="","",INDEX('Per Invoice'!J$2:J$1201,$AA34)))</f>
        <v/>
      </c>
      <c r="K34">
        <f>IF($AA34="","",IF(INDEX('Per Invoice'!K$2:K$1201,$AA34)="","",INDEX('Per Invoice'!K$2:K$1201,$AA34)))</f>
        <v/>
      </c>
      <c r="L34">
        <f>IF($AA34="","",IF(INDEX('Per Invoice'!L$2:L$1201,$AA34)="","",INDEX('Per Invoice'!L$2:L$1201,$AA34)))</f>
        <v/>
      </c>
      <c r="M34">
        <f>IF($AA34="","",IF(INDEX('Per Invoice'!M$2:M$1201,$AA34)="","",INDEX('Per Invoice'!M$2:M$1201,$AA34)))</f>
        <v/>
      </c>
      <c r="N34">
        <f>IF($AA34="","",IF(INDEX('Per Invoice'!N$2:N$1201,$AA34)="","",INDEX('Per Invoice'!N$2:N$1201,$AA34)))</f>
        <v/>
      </c>
      <c r="O34">
        <f>IF($AA34="","",IF(INDEX('Per Invoice'!O$2:O$1201,$AA34)="","",INDEX('Per Invoice'!O$2:O$1201,$AA34)))</f>
        <v/>
      </c>
      <c r="P34" s="7">
        <f>IF($AA34="","",IF(INDEX('Per Invoice'!P$2:P$1201,$AA34)="","",INDEX('Per Invoice'!P$2:P$1201,$AA34)))</f>
        <v/>
      </c>
      <c r="Q34">
        <f>IF($AA34="","",IF(INDEX('Per Invoice'!Q$2:Q$1201,$AA34)="","",INDEX('Per Invoice'!Q$2:Q$1201,$AA34)))</f>
        <v/>
      </c>
      <c r="R34" s="7">
        <f>IF($AA34="","",IF(INDEX('Per Invoice'!R$2:R$1201,$AA34)="","",INDEX('Per Invoice'!R$2:R$1201,$AA34)))</f>
        <v/>
      </c>
      <c r="S34" s="7">
        <f>IF($AA34="","",IF(INDEX('Per Invoice'!S$2:S$1201,$AA34)="","",INDEX('Per Invoice'!S$2:S$1201,$AA34)))</f>
        <v/>
      </c>
      <c r="T34">
        <f>IF($AA34="","",IF(INDEX('Per Invoice'!T$2:T$1201,$AA34)="","",INDEX('Per Invoice'!T$2:T$1201,$AA34)))</f>
        <v/>
      </c>
      <c r="U34" s="7">
        <f>IF($AA34="","",IF(INDEX('Per Invoice'!U$2:U$1201,$AA34)="","",INDEX('Per Invoice'!U$2:U$1201,$AA34)))</f>
        <v/>
      </c>
      <c r="V34" s="7">
        <f>IF($AA34="","",IF(INDEX('Per Invoice'!V$2:V$1201,$AA34)="","",INDEX('Per Invoice'!V$2:V$1201,$AA34)))</f>
        <v/>
      </c>
      <c r="W34" s="7">
        <f>IF($AA34="","",IF(INDEX('Per Invoice'!W$2:W$1201,$AA34)="","",INDEX('Per Invoice'!W$2:W$1201,$AA34)))</f>
        <v/>
      </c>
      <c r="X34" s="7">
        <f>IF($AA34="","",IF(INDEX('Per Invoice'!X$2:X$1201,$AA34)="","",INDEX('Per Invoice'!X$2:X$1201,$AA34)))</f>
        <v/>
      </c>
      <c r="Y34" s="7">
        <f>IF($AA34="","",IF(INDEX('Per Invoice'!Y$2:Y$1201,$AA34)="","",INDEX('Per Invoice'!Y$2:Y$1201,$AA34)))</f>
        <v/>
      </c>
      <c r="Z34" s="7">
        <f>IF($AA34="","",IF(INDEX('Per Invoice'!Z$2:Z$1201,$AA34)="","",INDEX('Per Invoice'!Z$2:Z$1201,$AA34)))</f>
        <v/>
      </c>
      <c r="AA34" s="16">
        <f>IFERROR(MATCH(Settings!$C$32&amp;"|"&amp;ROWS($AA$2:$AA34),'Per Invoice'!$AB$2:$AB$1201,0),"")</f>
        <v/>
      </c>
    </row>
    <row r="35">
      <c r="A35">
        <f>IF($AA35="","",IF(INDEX('Per Invoice'!A$2:A$1201,$AA35)="","",INDEX('Per Invoice'!A$2:A$1201,$AA35)))</f>
        <v/>
      </c>
      <c r="B35">
        <f>IF($AA35="","",IF(INDEX('Per Invoice'!B$2:B$1201,$AA35)="","",INDEX('Per Invoice'!B$2:B$1201,$AA35)))</f>
        <v/>
      </c>
      <c r="C35">
        <f>IF($AA35="","",IF(INDEX('Per Invoice'!C$2:C$1201,$AA35)="","",INDEX('Per Invoice'!C$2:C$1201,$AA35)))</f>
        <v/>
      </c>
      <c r="D35">
        <f>IF($AA35="","",IF(INDEX('Per Invoice'!D$2:D$1201,$AA35)="","",INDEX('Per Invoice'!D$2:D$1201,$AA35)))</f>
        <v/>
      </c>
      <c r="E35">
        <f>IF($AA35="","",IF(INDEX('Per Invoice'!E$2:E$1201,$AA35)="","",INDEX('Per Invoice'!E$2:E$1201,$AA35)))</f>
        <v/>
      </c>
      <c r="F35">
        <f>IF($AA35="","",IF(INDEX('Per Invoice'!F$2:F$1201,$AA35)="","",INDEX('Per Invoice'!F$2:F$1201,$AA35)))</f>
        <v/>
      </c>
      <c r="G35">
        <f>IF($AA35="","",IF(INDEX('Per Invoice'!G$2:G$1201,$AA35)="","",INDEX('Per Invoice'!G$2:G$1201,$AA35)))</f>
        <v/>
      </c>
      <c r="H35">
        <f>IF($AA35="","",IF(INDEX('Per Invoice'!H$2:H$1201,$AA35)="","",INDEX('Per Invoice'!H$2:H$1201,$AA35)))</f>
        <v/>
      </c>
      <c r="I35">
        <f>IF($AA35="","",IF(INDEX('Per Invoice'!I$2:I$1201,$AA35)="","",INDEX('Per Invoice'!I$2:I$1201,$AA35)))</f>
        <v/>
      </c>
      <c r="J35">
        <f>IF($AA35="","",IF(INDEX('Per Invoice'!J$2:J$1201,$AA35)="","",INDEX('Per Invoice'!J$2:J$1201,$AA35)))</f>
        <v/>
      </c>
      <c r="K35">
        <f>IF($AA35="","",IF(INDEX('Per Invoice'!K$2:K$1201,$AA35)="","",INDEX('Per Invoice'!K$2:K$1201,$AA35)))</f>
        <v/>
      </c>
      <c r="L35">
        <f>IF($AA35="","",IF(INDEX('Per Invoice'!L$2:L$1201,$AA35)="","",INDEX('Per Invoice'!L$2:L$1201,$AA35)))</f>
        <v/>
      </c>
      <c r="M35">
        <f>IF($AA35="","",IF(INDEX('Per Invoice'!M$2:M$1201,$AA35)="","",INDEX('Per Invoice'!M$2:M$1201,$AA35)))</f>
        <v/>
      </c>
      <c r="N35">
        <f>IF($AA35="","",IF(INDEX('Per Invoice'!N$2:N$1201,$AA35)="","",INDEX('Per Invoice'!N$2:N$1201,$AA35)))</f>
        <v/>
      </c>
      <c r="O35">
        <f>IF($AA35="","",IF(INDEX('Per Invoice'!O$2:O$1201,$AA35)="","",INDEX('Per Invoice'!O$2:O$1201,$AA35)))</f>
        <v/>
      </c>
      <c r="P35" s="7">
        <f>IF($AA35="","",IF(INDEX('Per Invoice'!P$2:P$1201,$AA35)="","",INDEX('Per Invoice'!P$2:P$1201,$AA35)))</f>
        <v/>
      </c>
      <c r="Q35">
        <f>IF($AA35="","",IF(INDEX('Per Invoice'!Q$2:Q$1201,$AA35)="","",INDEX('Per Invoice'!Q$2:Q$1201,$AA35)))</f>
        <v/>
      </c>
      <c r="R35" s="7">
        <f>IF($AA35="","",IF(INDEX('Per Invoice'!R$2:R$1201,$AA35)="","",INDEX('Per Invoice'!R$2:R$1201,$AA35)))</f>
        <v/>
      </c>
      <c r="S35" s="7">
        <f>IF($AA35="","",IF(INDEX('Per Invoice'!S$2:S$1201,$AA35)="","",INDEX('Per Invoice'!S$2:S$1201,$AA35)))</f>
        <v/>
      </c>
      <c r="T35">
        <f>IF($AA35="","",IF(INDEX('Per Invoice'!T$2:T$1201,$AA35)="","",INDEX('Per Invoice'!T$2:T$1201,$AA35)))</f>
        <v/>
      </c>
      <c r="U35" s="7">
        <f>IF($AA35="","",IF(INDEX('Per Invoice'!U$2:U$1201,$AA35)="","",INDEX('Per Invoice'!U$2:U$1201,$AA35)))</f>
        <v/>
      </c>
      <c r="V35" s="7">
        <f>IF($AA35="","",IF(INDEX('Per Invoice'!V$2:V$1201,$AA35)="","",INDEX('Per Invoice'!V$2:V$1201,$AA35)))</f>
        <v/>
      </c>
      <c r="W35" s="7">
        <f>IF($AA35="","",IF(INDEX('Per Invoice'!W$2:W$1201,$AA35)="","",INDEX('Per Invoice'!W$2:W$1201,$AA35)))</f>
        <v/>
      </c>
      <c r="X35" s="7">
        <f>IF($AA35="","",IF(INDEX('Per Invoice'!X$2:X$1201,$AA35)="","",INDEX('Per Invoice'!X$2:X$1201,$AA35)))</f>
        <v/>
      </c>
      <c r="Y35" s="7">
        <f>IF($AA35="","",IF(INDEX('Per Invoice'!Y$2:Y$1201,$AA35)="","",INDEX('Per Invoice'!Y$2:Y$1201,$AA35)))</f>
        <v/>
      </c>
      <c r="Z35" s="7">
        <f>IF($AA35="","",IF(INDEX('Per Invoice'!Z$2:Z$1201,$AA35)="","",INDEX('Per Invoice'!Z$2:Z$1201,$AA35)))</f>
        <v/>
      </c>
      <c r="AA35" s="16">
        <f>IFERROR(MATCH(Settings!$C$32&amp;"|"&amp;ROWS($AA$2:$AA35),'Per Invoice'!$AB$2:$AB$1201,0),"")</f>
        <v/>
      </c>
    </row>
    <row r="36">
      <c r="A36">
        <f>IF($AA36="","",IF(INDEX('Per Invoice'!A$2:A$1201,$AA36)="","",INDEX('Per Invoice'!A$2:A$1201,$AA36)))</f>
        <v/>
      </c>
      <c r="B36">
        <f>IF($AA36="","",IF(INDEX('Per Invoice'!B$2:B$1201,$AA36)="","",INDEX('Per Invoice'!B$2:B$1201,$AA36)))</f>
        <v/>
      </c>
      <c r="C36">
        <f>IF($AA36="","",IF(INDEX('Per Invoice'!C$2:C$1201,$AA36)="","",INDEX('Per Invoice'!C$2:C$1201,$AA36)))</f>
        <v/>
      </c>
      <c r="D36">
        <f>IF($AA36="","",IF(INDEX('Per Invoice'!D$2:D$1201,$AA36)="","",INDEX('Per Invoice'!D$2:D$1201,$AA36)))</f>
        <v/>
      </c>
      <c r="E36">
        <f>IF($AA36="","",IF(INDEX('Per Invoice'!E$2:E$1201,$AA36)="","",INDEX('Per Invoice'!E$2:E$1201,$AA36)))</f>
        <v/>
      </c>
      <c r="F36">
        <f>IF($AA36="","",IF(INDEX('Per Invoice'!F$2:F$1201,$AA36)="","",INDEX('Per Invoice'!F$2:F$1201,$AA36)))</f>
        <v/>
      </c>
      <c r="G36">
        <f>IF($AA36="","",IF(INDEX('Per Invoice'!G$2:G$1201,$AA36)="","",INDEX('Per Invoice'!G$2:G$1201,$AA36)))</f>
        <v/>
      </c>
      <c r="H36">
        <f>IF($AA36="","",IF(INDEX('Per Invoice'!H$2:H$1201,$AA36)="","",INDEX('Per Invoice'!H$2:H$1201,$AA36)))</f>
        <v/>
      </c>
      <c r="I36">
        <f>IF($AA36="","",IF(INDEX('Per Invoice'!I$2:I$1201,$AA36)="","",INDEX('Per Invoice'!I$2:I$1201,$AA36)))</f>
        <v/>
      </c>
      <c r="J36">
        <f>IF($AA36="","",IF(INDEX('Per Invoice'!J$2:J$1201,$AA36)="","",INDEX('Per Invoice'!J$2:J$1201,$AA36)))</f>
        <v/>
      </c>
      <c r="K36">
        <f>IF($AA36="","",IF(INDEX('Per Invoice'!K$2:K$1201,$AA36)="","",INDEX('Per Invoice'!K$2:K$1201,$AA36)))</f>
        <v/>
      </c>
      <c r="L36">
        <f>IF($AA36="","",IF(INDEX('Per Invoice'!L$2:L$1201,$AA36)="","",INDEX('Per Invoice'!L$2:L$1201,$AA36)))</f>
        <v/>
      </c>
      <c r="M36">
        <f>IF($AA36="","",IF(INDEX('Per Invoice'!M$2:M$1201,$AA36)="","",INDEX('Per Invoice'!M$2:M$1201,$AA36)))</f>
        <v/>
      </c>
      <c r="N36">
        <f>IF($AA36="","",IF(INDEX('Per Invoice'!N$2:N$1201,$AA36)="","",INDEX('Per Invoice'!N$2:N$1201,$AA36)))</f>
        <v/>
      </c>
      <c r="O36">
        <f>IF($AA36="","",IF(INDEX('Per Invoice'!O$2:O$1201,$AA36)="","",INDEX('Per Invoice'!O$2:O$1201,$AA36)))</f>
        <v/>
      </c>
      <c r="P36" s="7">
        <f>IF($AA36="","",IF(INDEX('Per Invoice'!P$2:P$1201,$AA36)="","",INDEX('Per Invoice'!P$2:P$1201,$AA36)))</f>
        <v/>
      </c>
      <c r="Q36">
        <f>IF($AA36="","",IF(INDEX('Per Invoice'!Q$2:Q$1201,$AA36)="","",INDEX('Per Invoice'!Q$2:Q$1201,$AA36)))</f>
        <v/>
      </c>
      <c r="R36" s="7">
        <f>IF($AA36="","",IF(INDEX('Per Invoice'!R$2:R$1201,$AA36)="","",INDEX('Per Invoice'!R$2:R$1201,$AA36)))</f>
        <v/>
      </c>
      <c r="S36" s="7">
        <f>IF($AA36="","",IF(INDEX('Per Invoice'!S$2:S$1201,$AA36)="","",INDEX('Per Invoice'!S$2:S$1201,$AA36)))</f>
        <v/>
      </c>
      <c r="T36">
        <f>IF($AA36="","",IF(INDEX('Per Invoice'!T$2:T$1201,$AA36)="","",INDEX('Per Invoice'!T$2:T$1201,$AA36)))</f>
        <v/>
      </c>
      <c r="U36" s="7">
        <f>IF($AA36="","",IF(INDEX('Per Invoice'!U$2:U$1201,$AA36)="","",INDEX('Per Invoice'!U$2:U$1201,$AA36)))</f>
        <v/>
      </c>
      <c r="V36" s="7">
        <f>IF($AA36="","",IF(INDEX('Per Invoice'!V$2:V$1201,$AA36)="","",INDEX('Per Invoice'!V$2:V$1201,$AA36)))</f>
        <v/>
      </c>
      <c r="W36" s="7">
        <f>IF($AA36="","",IF(INDEX('Per Invoice'!W$2:W$1201,$AA36)="","",INDEX('Per Invoice'!W$2:W$1201,$AA36)))</f>
        <v/>
      </c>
      <c r="X36" s="7">
        <f>IF($AA36="","",IF(INDEX('Per Invoice'!X$2:X$1201,$AA36)="","",INDEX('Per Invoice'!X$2:X$1201,$AA36)))</f>
        <v/>
      </c>
      <c r="Y36" s="7">
        <f>IF($AA36="","",IF(INDEX('Per Invoice'!Y$2:Y$1201,$AA36)="","",INDEX('Per Invoice'!Y$2:Y$1201,$AA36)))</f>
        <v/>
      </c>
      <c r="Z36" s="7">
        <f>IF($AA36="","",IF(INDEX('Per Invoice'!Z$2:Z$1201,$AA36)="","",INDEX('Per Invoice'!Z$2:Z$1201,$AA36)))</f>
        <v/>
      </c>
      <c r="AA36" s="16">
        <f>IFERROR(MATCH(Settings!$C$32&amp;"|"&amp;ROWS($AA$2:$AA36),'Per Invoice'!$AB$2:$AB$1201,0),"")</f>
        <v/>
      </c>
    </row>
    <row r="37">
      <c r="A37">
        <f>IF($AA37="","",IF(INDEX('Per Invoice'!A$2:A$1201,$AA37)="","",INDEX('Per Invoice'!A$2:A$1201,$AA37)))</f>
        <v/>
      </c>
      <c r="B37">
        <f>IF($AA37="","",IF(INDEX('Per Invoice'!B$2:B$1201,$AA37)="","",INDEX('Per Invoice'!B$2:B$1201,$AA37)))</f>
        <v/>
      </c>
      <c r="C37">
        <f>IF($AA37="","",IF(INDEX('Per Invoice'!C$2:C$1201,$AA37)="","",INDEX('Per Invoice'!C$2:C$1201,$AA37)))</f>
        <v/>
      </c>
      <c r="D37">
        <f>IF($AA37="","",IF(INDEX('Per Invoice'!D$2:D$1201,$AA37)="","",INDEX('Per Invoice'!D$2:D$1201,$AA37)))</f>
        <v/>
      </c>
      <c r="E37">
        <f>IF($AA37="","",IF(INDEX('Per Invoice'!E$2:E$1201,$AA37)="","",INDEX('Per Invoice'!E$2:E$1201,$AA37)))</f>
        <v/>
      </c>
      <c r="F37">
        <f>IF($AA37="","",IF(INDEX('Per Invoice'!F$2:F$1201,$AA37)="","",INDEX('Per Invoice'!F$2:F$1201,$AA37)))</f>
        <v/>
      </c>
      <c r="G37">
        <f>IF($AA37="","",IF(INDEX('Per Invoice'!G$2:G$1201,$AA37)="","",INDEX('Per Invoice'!G$2:G$1201,$AA37)))</f>
        <v/>
      </c>
      <c r="H37">
        <f>IF($AA37="","",IF(INDEX('Per Invoice'!H$2:H$1201,$AA37)="","",INDEX('Per Invoice'!H$2:H$1201,$AA37)))</f>
        <v/>
      </c>
      <c r="I37">
        <f>IF($AA37="","",IF(INDEX('Per Invoice'!I$2:I$1201,$AA37)="","",INDEX('Per Invoice'!I$2:I$1201,$AA37)))</f>
        <v/>
      </c>
      <c r="J37">
        <f>IF($AA37="","",IF(INDEX('Per Invoice'!J$2:J$1201,$AA37)="","",INDEX('Per Invoice'!J$2:J$1201,$AA37)))</f>
        <v/>
      </c>
      <c r="K37">
        <f>IF($AA37="","",IF(INDEX('Per Invoice'!K$2:K$1201,$AA37)="","",INDEX('Per Invoice'!K$2:K$1201,$AA37)))</f>
        <v/>
      </c>
      <c r="L37">
        <f>IF($AA37="","",IF(INDEX('Per Invoice'!L$2:L$1201,$AA37)="","",INDEX('Per Invoice'!L$2:L$1201,$AA37)))</f>
        <v/>
      </c>
      <c r="M37">
        <f>IF($AA37="","",IF(INDEX('Per Invoice'!M$2:M$1201,$AA37)="","",INDEX('Per Invoice'!M$2:M$1201,$AA37)))</f>
        <v/>
      </c>
      <c r="N37">
        <f>IF($AA37="","",IF(INDEX('Per Invoice'!N$2:N$1201,$AA37)="","",INDEX('Per Invoice'!N$2:N$1201,$AA37)))</f>
        <v/>
      </c>
      <c r="O37">
        <f>IF($AA37="","",IF(INDEX('Per Invoice'!O$2:O$1201,$AA37)="","",INDEX('Per Invoice'!O$2:O$1201,$AA37)))</f>
        <v/>
      </c>
      <c r="P37" s="7">
        <f>IF($AA37="","",IF(INDEX('Per Invoice'!P$2:P$1201,$AA37)="","",INDEX('Per Invoice'!P$2:P$1201,$AA37)))</f>
        <v/>
      </c>
      <c r="Q37">
        <f>IF($AA37="","",IF(INDEX('Per Invoice'!Q$2:Q$1201,$AA37)="","",INDEX('Per Invoice'!Q$2:Q$1201,$AA37)))</f>
        <v/>
      </c>
      <c r="R37" s="7">
        <f>IF($AA37="","",IF(INDEX('Per Invoice'!R$2:R$1201,$AA37)="","",INDEX('Per Invoice'!R$2:R$1201,$AA37)))</f>
        <v/>
      </c>
      <c r="S37" s="7">
        <f>IF($AA37="","",IF(INDEX('Per Invoice'!S$2:S$1201,$AA37)="","",INDEX('Per Invoice'!S$2:S$1201,$AA37)))</f>
        <v/>
      </c>
      <c r="T37">
        <f>IF($AA37="","",IF(INDEX('Per Invoice'!T$2:T$1201,$AA37)="","",INDEX('Per Invoice'!T$2:T$1201,$AA37)))</f>
        <v/>
      </c>
      <c r="U37" s="7">
        <f>IF($AA37="","",IF(INDEX('Per Invoice'!U$2:U$1201,$AA37)="","",INDEX('Per Invoice'!U$2:U$1201,$AA37)))</f>
        <v/>
      </c>
      <c r="V37" s="7">
        <f>IF($AA37="","",IF(INDEX('Per Invoice'!V$2:V$1201,$AA37)="","",INDEX('Per Invoice'!V$2:V$1201,$AA37)))</f>
        <v/>
      </c>
      <c r="W37" s="7">
        <f>IF($AA37="","",IF(INDEX('Per Invoice'!W$2:W$1201,$AA37)="","",INDEX('Per Invoice'!W$2:W$1201,$AA37)))</f>
        <v/>
      </c>
      <c r="X37" s="7">
        <f>IF($AA37="","",IF(INDEX('Per Invoice'!X$2:X$1201,$AA37)="","",INDEX('Per Invoice'!X$2:X$1201,$AA37)))</f>
        <v/>
      </c>
      <c r="Y37" s="7">
        <f>IF($AA37="","",IF(INDEX('Per Invoice'!Y$2:Y$1201,$AA37)="","",INDEX('Per Invoice'!Y$2:Y$1201,$AA37)))</f>
        <v/>
      </c>
      <c r="Z37" s="7">
        <f>IF($AA37="","",IF(INDEX('Per Invoice'!Z$2:Z$1201,$AA37)="","",INDEX('Per Invoice'!Z$2:Z$1201,$AA37)))</f>
        <v/>
      </c>
      <c r="AA37" s="16">
        <f>IFERROR(MATCH(Settings!$C$32&amp;"|"&amp;ROWS($AA$2:$AA37),'Per Invoice'!$AB$2:$AB$1201,0),"")</f>
        <v/>
      </c>
    </row>
    <row r="38">
      <c r="A38">
        <f>IF($AA38="","",IF(INDEX('Per Invoice'!A$2:A$1201,$AA38)="","",INDEX('Per Invoice'!A$2:A$1201,$AA38)))</f>
        <v/>
      </c>
      <c r="B38">
        <f>IF($AA38="","",IF(INDEX('Per Invoice'!B$2:B$1201,$AA38)="","",INDEX('Per Invoice'!B$2:B$1201,$AA38)))</f>
        <v/>
      </c>
      <c r="C38">
        <f>IF($AA38="","",IF(INDEX('Per Invoice'!C$2:C$1201,$AA38)="","",INDEX('Per Invoice'!C$2:C$1201,$AA38)))</f>
        <v/>
      </c>
      <c r="D38">
        <f>IF($AA38="","",IF(INDEX('Per Invoice'!D$2:D$1201,$AA38)="","",INDEX('Per Invoice'!D$2:D$1201,$AA38)))</f>
        <v/>
      </c>
      <c r="E38">
        <f>IF($AA38="","",IF(INDEX('Per Invoice'!E$2:E$1201,$AA38)="","",INDEX('Per Invoice'!E$2:E$1201,$AA38)))</f>
        <v/>
      </c>
      <c r="F38">
        <f>IF($AA38="","",IF(INDEX('Per Invoice'!F$2:F$1201,$AA38)="","",INDEX('Per Invoice'!F$2:F$1201,$AA38)))</f>
        <v/>
      </c>
      <c r="G38">
        <f>IF($AA38="","",IF(INDEX('Per Invoice'!G$2:G$1201,$AA38)="","",INDEX('Per Invoice'!G$2:G$1201,$AA38)))</f>
        <v/>
      </c>
      <c r="H38">
        <f>IF($AA38="","",IF(INDEX('Per Invoice'!H$2:H$1201,$AA38)="","",INDEX('Per Invoice'!H$2:H$1201,$AA38)))</f>
        <v/>
      </c>
      <c r="I38">
        <f>IF($AA38="","",IF(INDEX('Per Invoice'!I$2:I$1201,$AA38)="","",INDEX('Per Invoice'!I$2:I$1201,$AA38)))</f>
        <v/>
      </c>
      <c r="J38">
        <f>IF($AA38="","",IF(INDEX('Per Invoice'!J$2:J$1201,$AA38)="","",INDEX('Per Invoice'!J$2:J$1201,$AA38)))</f>
        <v/>
      </c>
      <c r="K38">
        <f>IF($AA38="","",IF(INDEX('Per Invoice'!K$2:K$1201,$AA38)="","",INDEX('Per Invoice'!K$2:K$1201,$AA38)))</f>
        <v/>
      </c>
      <c r="L38">
        <f>IF($AA38="","",IF(INDEX('Per Invoice'!L$2:L$1201,$AA38)="","",INDEX('Per Invoice'!L$2:L$1201,$AA38)))</f>
        <v/>
      </c>
      <c r="M38">
        <f>IF($AA38="","",IF(INDEX('Per Invoice'!M$2:M$1201,$AA38)="","",INDEX('Per Invoice'!M$2:M$1201,$AA38)))</f>
        <v/>
      </c>
      <c r="N38">
        <f>IF($AA38="","",IF(INDEX('Per Invoice'!N$2:N$1201,$AA38)="","",INDEX('Per Invoice'!N$2:N$1201,$AA38)))</f>
        <v/>
      </c>
      <c r="O38">
        <f>IF($AA38="","",IF(INDEX('Per Invoice'!O$2:O$1201,$AA38)="","",INDEX('Per Invoice'!O$2:O$1201,$AA38)))</f>
        <v/>
      </c>
      <c r="P38" s="7">
        <f>IF($AA38="","",IF(INDEX('Per Invoice'!P$2:P$1201,$AA38)="","",INDEX('Per Invoice'!P$2:P$1201,$AA38)))</f>
        <v/>
      </c>
      <c r="Q38">
        <f>IF($AA38="","",IF(INDEX('Per Invoice'!Q$2:Q$1201,$AA38)="","",INDEX('Per Invoice'!Q$2:Q$1201,$AA38)))</f>
        <v/>
      </c>
      <c r="R38" s="7">
        <f>IF($AA38="","",IF(INDEX('Per Invoice'!R$2:R$1201,$AA38)="","",INDEX('Per Invoice'!R$2:R$1201,$AA38)))</f>
        <v/>
      </c>
      <c r="S38" s="7">
        <f>IF($AA38="","",IF(INDEX('Per Invoice'!S$2:S$1201,$AA38)="","",INDEX('Per Invoice'!S$2:S$1201,$AA38)))</f>
        <v/>
      </c>
      <c r="T38">
        <f>IF($AA38="","",IF(INDEX('Per Invoice'!T$2:T$1201,$AA38)="","",INDEX('Per Invoice'!T$2:T$1201,$AA38)))</f>
        <v/>
      </c>
      <c r="U38" s="7">
        <f>IF($AA38="","",IF(INDEX('Per Invoice'!U$2:U$1201,$AA38)="","",INDEX('Per Invoice'!U$2:U$1201,$AA38)))</f>
        <v/>
      </c>
      <c r="V38" s="7">
        <f>IF($AA38="","",IF(INDEX('Per Invoice'!V$2:V$1201,$AA38)="","",INDEX('Per Invoice'!V$2:V$1201,$AA38)))</f>
        <v/>
      </c>
      <c r="W38" s="7">
        <f>IF($AA38="","",IF(INDEX('Per Invoice'!W$2:W$1201,$AA38)="","",INDEX('Per Invoice'!W$2:W$1201,$AA38)))</f>
        <v/>
      </c>
      <c r="X38" s="7">
        <f>IF($AA38="","",IF(INDEX('Per Invoice'!X$2:X$1201,$AA38)="","",INDEX('Per Invoice'!X$2:X$1201,$AA38)))</f>
        <v/>
      </c>
      <c r="Y38" s="7">
        <f>IF($AA38="","",IF(INDEX('Per Invoice'!Y$2:Y$1201,$AA38)="","",INDEX('Per Invoice'!Y$2:Y$1201,$AA38)))</f>
        <v/>
      </c>
      <c r="Z38" s="7">
        <f>IF($AA38="","",IF(INDEX('Per Invoice'!Z$2:Z$1201,$AA38)="","",INDEX('Per Invoice'!Z$2:Z$1201,$AA38)))</f>
        <v/>
      </c>
      <c r="AA38" s="16">
        <f>IFERROR(MATCH(Settings!$C$32&amp;"|"&amp;ROWS($AA$2:$AA38),'Per Invoice'!$AB$2:$AB$1201,0),"")</f>
        <v/>
      </c>
    </row>
    <row r="39">
      <c r="A39">
        <f>IF($AA39="","",IF(INDEX('Per Invoice'!A$2:A$1201,$AA39)="","",INDEX('Per Invoice'!A$2:A$1201,$AA39)))</f>
        <v/>
      </c>
      <c r="B39">
        <f>IF($AA39="","",IF(INDEX('Per Invoice'!B$2:B$1201,$AA39)="","",INDEX('Per Invoice'!B$2:B$1201,$AA39)))</f>
        <v/>
      </c>
      <c r="C39">
        <f>IF($AA39="","",IF(INDEX('Per Invoice'!C$2:C$1201,$AA39)="","",INDEX('Per Invoice'!C$2:C$1201,$AA39)))</f>
        <v/>
      </c>
      <c r="D39">
        <f>IF($AA39="","",IF(INDEX('Per Invoice'!D$2:D$1201,$AA39)="","",INDEX('Per Invoice'!D$2:D$1201,$AA39)))</f>
        <v/>
      </c>
      <c r="E39">
        <f>IF($AA39="","",IF(INDEX('Per Invoice'!E$2:E$1201,$AA39)="","",INDEX('Per Invoice'!E$2:E$1201,$AA39)))</f>
        <v/>
      </c>
      <c r="F39">
        <f>IF($AA39="","",IF(INDEX('Per Invoice'!F$2:F$1201,$AA39)="","",INDEX('Per Invoice'!F$2:F$1201,$AA39)))</f>
        <v/>
      </c>
      <c r="G39">
        <f>IF($AA39="","",IF(INDEX('Per Invoice'!G$2:G$1201,$AA39)="","",INDEX('Per Invoice'!G$2:G$1201,$AA39)))</f>
        <v/>
      </c>
      <c r="H39">
        <f>IF($AA39="","",IF(INDEX('Per Invoice'!H$2:H$1201,$AA39)="","",INDEX('Per Invoice'!H$2:H$1201,$AA39)))</f>
        <v/>
      </c>
      <c r="I39">
        <f>IF($AA39="","",IF(INDEX('Per Invoice'!I$2:I$1201,$AA39)="","",INDEX('Per Invoice'!I$2:I$1201,$AA39)))</f>
        <v/>
      </c>
      <c r="J39">
        <f>IF($AA39="","",IF(INDEX('Per Invoice'!J$2:J$1201,$AA39)="","",INDEX('Per Invoice'!J$2:J$1201,$AA39)))</f>
        <v/>
      </c>
      <c r="K39">
        <f>IF($AA39="","",IF(INDEX('Per Invoice'!K$2:K$1201,$AA39)="","",INDEX('Per Invoice'!K$2:K$1201,$AA39)))</f>
        <v/>
      </c>
      <c r="L39">
        <f>IF($AA39="","",IF(INDEX('Per Invoice'!L$2:L$1201,$AA39)="","",INDEX('Per Invoice'!L$2:L$1201,$AA39)))</f>
        <v/>
      </c>
      <c r="M39">
        <f>IF($AA39="","",IF(INDEX('Per Invoice'!M$2:M$1201,$AA39)="","",INDEX('Per Invoice'!M$2:M$1201,$AA39)))</f>
        <v/>
      </c>
      <c r="N39">
        <f>IF($AA39="","",IF(INDEX('Per Invoice'!N$2:N$1201,$AA39)="","",INDEX('Per Invoice'!N$2:N$1201,$AA39)))</f>
        <v/>
      </c>
      <c r="O39">
        <f>IF($AA39="","",IF(INDEX('Per Invoice'!O$2:O$1201,$AA39)="","",INDEX('Per Invoice'!O$2:O$1201,$AA39)))</f>
        <v/>
      </c>
      <c r="P39" s="7">
        <f>IF($AA39="","",IF(INDEX('Per Invoice'!P$2:P$1201,$AA39)="","",INDEX('Per Invoice'!P$2:P$1201,$AA39)))</f>
        <v/>
      </c>
      <c r="Q39">
        <f>IF($AA39="","",IF(INDEX('Per Invoice'!Q$2:Q$1201,$AA39)="","",INDEX('Per Invoice'!Q$2:Q$1201,$AA39)))</f>
        <v/>
      </c>
      <c r="R39" s="7">
        <f>IF($AA39="","",IF(INDEX('Per Invoice'!R$2:R$1201,$AA39)="","",INDEX('Per Invoice'!R$2:R$1201,$AA39)))</f>
        <v/>
      </c>
      <c r="S39" s="7">
        <f>IF($AA39="","",IF(INDEX('Per Invoice'!S$2:S$1201,$AA39)="","",INDEX('Per Invoice'!S$2:S$1201,$AA39)))</f>
        <v/>
      </c>
      <c r="T39">
        <f>IF($AA39="","",IF(INDEX('Per Invoice'!T$2:T$1201,$AA39)="","",INDEX('Per Invoice'!T$2:T$1201,$AA39)))</f>
        <v/>
      </c>
      <c r="U39" s="7">
        <f>IF($AA39="","",IF(INDEX('Per Invoice'!U$2:U$1201,$AA39)="","",INDEX('Per Invoice'!U$2:U$1201,$AA39)))</f>
        <v/>
      </c>
      <c r="V39" s="7">
        <f>IF($AA39="","",IF(INDEX('Per Invoice'!V$2:V$1201,$AA39)="","",INDEX('Per Invoice'!V$2:V$1201,$AA39)))</f>
        <v/>
      </c>
      <c r="W39" s="7">
        <f>IF($AA39="","",IF(INDEX('Per Invoice'!W$2:W$1201,$AA39)="","",INDEX('Per Invoice'!W$2:W$1201,$AA39)))</f>
        <v/>
      </c>
      <c r="X39" s="7">
        <f>IF($AA39="","",IF(INDEX('Per Invoice'!X$2:X$1201,$AA39)="","",INDEX('Per Invoice'!X$2:X$1201,$AA39)))</f>
        <v/>
      </c>
      <c r="Y39" s="7">
        <f>IF($AA39="","",IF(INDEX('Per Invoice'!Y$2:Y$1201,$AA39)="","",INDEX('Per Invoice'!Y$2:Y$1201,$AA39)))</f>
        <v/>
      </c>
      <c r="Z39" s="7">
        <f>IF($AA39="","",IF(INDEX('Per Invoice'!Z$2:Z$1201,$AA39)="","",INDEX('Per Invoice'!Z$2:Z$1201,$AA39)))</f>
        <v/>
      </c>
      <c r="AA39" s="16">
        <f>IFERROR(MATCH(Settings!$C$32&amp;"|"&amp;ROWS($AA$2:$AA39),'Per Invoice'!$AB$2:$AB$1201,0),"")</f>
        <v/>
      </c>
    </row>
    <row r="40">
      <c r="A40">
        <f>IF($AA40="","",IF(INDEX('Per Invoice'!A$2:A$1201,$AA40)="","",INDEX('Per Invoice'!A$2:A$1201,$AA40)))</f>
        <v/>
      </c>
      <c r="B40">
        <f>IF($AA40="","",IF(INDEX('Per Invoice'!B$2:B$1201,$AA40)="","",INDEX('Per Invoice'!B$2:B$1201,$AA40)))</f>
        <v/>
      </c>
      <c r="C40">
        <f>IF($AA40="","",IF(INDEX('Per Invoice'!C$2:C$1201,$AA40)="","",INDEX('Per Invoice'!C$2:C$1201,$AA40)))</f>
        <v/>
      </c>
      <c r="D40">
        <f>IF($AA40="","",IF(INDEX('Per Invoice'!D$2:D$1201,$AA40)="","",INDEX('Per Invoice'!D$2:D$1201,$AA40)))</f>
        <v/>
      </c>
      <c r="E40">
        <f>IF($AA40="","",IF(INDEX('Per Invoice'!E$2:E$1201,$AA40)="","",INDEX('Per Invoice'!E$2:E$1201,$AA40)))</f>
        <v/>
      </c>
      <c r="F40">
        <f>IF($AA40="","",IF(INDEX('Per Invoice'!F$2:F$1201,$AA40)="","",INDEX('Per Invoice'!F$2:F$1201,$AA40)))</f>
        <v/>
      </c>
      <c r="G40">
        <f>IF($AA40="","",IF(INDEX('Per Invoice'!G$2:G$1201,$AA40)="","",INDEX('Per Invoice'!G$2:G$1201,$AA40)))</f>
        <v/>
      </c>
      <c r="H40">
        <f>IF($AA40="","",IF(INDEX('Per Invoice'!H$2:H$1201,$AA40)="","",INDEX('Per Invoice'!H$2:H$1201,$AA40)))</f>
        <v/>
      </c>
      <c r="I40">
        <f>IF($AA40="","",IF(INDEX('Per Invoice'!I$2:I$1201,$AA40)="","",INDEX('Per Invoice'!I$2:I$1201,$AA40)))</f>
        <v/>
      </c>
      <c r="J40">
        <f>IF($AA40="","",IF(INDEX('Per Invoice'!J$2:J$1201,$AA40)="","",INDEX('Per Invoice'!J$2:J$1201,$AA40)))</f>
        <v/>
      </c>
      <c r="K40">
        <f>IF($AA40="","",IF(INDEX('Per Invoice'!K$2:K$1201,$AA40)="","",INDEX('Per Invoice'!K$2:K$1201,$AA40)))</f>
        <v/>
      </c>
      <c r="L40">
        <f>IF($AA40="","",IF(INDEX('Per Invoice'!L$2:L$1201,$AA40)="","",INDEX('Per Invoice'!L$2:L$1201,$AA40)))</f>
        <v/>
      </c>
      <c r="M40">
        <f>IF($AA40="","",IF(INDEX('Per Invoice'!M$2:M$1201,$AA40)="","",INDEX('Per Invoice'!M$2:M$1201,$AA40)))</f>
        <v/>
      </c>
      <c r="N40">
        <f>IF($AA40="","",IF(INDEX('Per Invoice'!N$2:N$1201,$AA40)="","",INDEX('Per Invoice'!N$2:N$1201,$AA40)))</f>
        <v/>
      </c>
      <c r="O40">
        <f>IF($AA40="","",IF(INDEX('Per Invoice'!O$2:O$1201,$AA40)="","",INDEX('Per Invoice'!O$2:O$1201,$AA40)))</f>
        <v/>
      </c>
      <c r="P40" s="7">
        <f>IF($AA40="","",IF(INDEX('Per Invoice'!P$2:P$1201,$AA40)="","",INDEX('Per Invoice'!P$2:P$1201,$AA40)))</f>
        <v/>
      </c>
      <c r="Q40">
        <f>IF($AA40="","",IF(INDEX('Per Invoice'!Q$2:Q$1201,$AA40)="","",INDEX('Per Invoice'!Q$2:Q$1201,$AA40)))</f>
        <v/>
      </c>
      <c r="R40" s="7">
        <f>IF($AA40="","",IF(INDEX('Per Invoice'!R$2:R$1201,$AA40)="","",INDEX('Per Invoice'!R$2:R$1201,$AA40)))</f>
        <v/>
      </c>
      <c r="S40" s="7">
        <f>IF($AA40="","",IF(INDEX('Per Invoice'!S$2:S$1201,$AA40)="","",INDEX('Per Invoice'!S$2:S$1201,$AA40)))</f>
        <v/>
      </c>
      <c r="T40">
        <f>IF($AA40="","",IF(INDEX('Per Invoice'!T$2:T$1201,$AA40)="","",INDEX('Per Invoice'!T$2:T$1201,$AA40)))</f>
        <v/>
      </c>
      <c r="U40" s="7">
        <f>IF($AA40="","",IF(INDEX('Per Invoice'!U$2:U$1201,$AA40)="","",INDEX('Per Invoice'!U$2:U$1201,$AA40)))</f>
        <v/>
      </c>
      <c r="V40" s="7">
        <f>IF($AA40="","",IF(INDEX('Per Invoice'!V$2:V$1201,$AA40)="","",INDEX('Per Invoice'!V$2:V$1201,$AA40)))</f>
        <v/>
      </c>
      <c r="W40" s="7">
        <f>IF($AA40="","",IF(INDEX('Per Invoice'!W$2:W$1201,$AA40)="","",INDEX('Per Invoice'!W$2:W$1201,$AA40)))</f>
        <v/>
      </c>
      <c r="X40" s="7">
        <f>IF($AA40="","",IF(INDEX('Per Invoice'!X$2:X$1201,$AA40)="","",INDEX('Per Invoice'!X$2:X$1201,$AA40)))</f>
        <v/>
      </c>
      <c r="Y40" s="7">
        <f>IF($AA40="","",IF(INDEX('Per Invoice'!Y$2:Y$1201,$AA40)="","",INDEX('Per Invoice'!Y$2:Y$1201,$AA40)))</f>
        <v/>
      </c>
      <c r="Z40" s="7">
        <f>IF($AA40="","",IF(INDEX('Per Invoice'!Z$2:Z$1201,$AA40)="","",INDEX('Per Invoice'!Z$2:Z$1201,$AA40)))</f>
        <v/>
      </c>
      <c r="AA40" s="16">
        <f>IFERROR(MATCH(Settings!$C$32&amp;"|"&amp;ROWS($AA$2:$AA40),'Per Invoice'!$AB$2:$AB$1201,0),"")</f>
        <v/>
      </c>
    </row>
    <row r="41">
      <c r="A41">
        <f>IF($AA41="","",IF(INDEX('Per Invoice'!A$2:A$1201,$AA41)="","",INDEX('Per Invoice'!A$2:A$1201,$AA41)))</f>
        <v/>
      </c>
      <c r="B41">
        <f>IF($AA41="","",IF(INDEX('Per Invoice'!B$2:B$1201,$AA41)="","",INDEX('Per Invoice'!B$2:B$1201,$AA41)))</f>
        <v/>
      </c>
      <c r="C41">
        <f>IF($AA41="","",IF(INDEX('Per Invoice'!C$2:C$1201,$AA41)="","",INDEX('Per Invoice'!C$2:C$1201,$AA41)))</f>
        <v/>
      </c>
      <c r="D41">
        <f>IF($AA41="","",IF(INDEX('Per Invoice'!D$2:D$1201,$AA41)="","",INDEX('Per Invoice'!D$2:D$1201,$AA41)))</f>
        <v/>
      </c>
      <c r="E41">
        <f>IF($AA41="","",IF(INDEX('Per Invoice'!E$2:E$1201,$AA41)="","",INDEX('Per Invoice'!E$2:E$1201,$AA41)))</f>
        <v/>
      </c>
      <c r="F41">
        <f>IF($AA41="","",IF(INDEX('Per Invoice'!F$2:F$1201,$AA41)="","",INDEX('Per Invoice'!F$2:F$1201,$AA41)))</f>
        <v/>
      </c>
      <c r="G41">
        <f>IF($AA41="","",IF(INDEX('Per Invoice'!G$2:G$1201,$AA41)="","",INDEX('Per Invoice'!G$2:G$1201,$AA41)))</f>
        <v/>
      </c>
      <c r="H41">
        <f>IF($AA41="","",IF(INDEX('Per Invoice'!H$2:H$1201,$AA41)="","",INDEX('Per Invoice'!H$2:H$1201,$AA41)))</f>
        <v/>
      </c>
      <c r="I41">
        <f>IF($AA41="","",IF(INDEX('Per Invoice'!I$2:I$1201,$AA41)="","",INDEX('Per Invoice'!I$2:I$1201,$AA41)))</f>
        <v/>
      </c>
      <c r="J41">
        <f>IF($AA41="","",IF(INDEX('Per Invoice'!J$2:J$1201,$AA41)="","",INDEX('Per Invoice'!J$2:J$1201,$AA41)))</f>
        <v/>
      </c>
      <c r="K41">
        <f>IF($AA41="","",IF(INDEX('Per Invoice'!K$2:K$1201,$AA41)="","",INDEX('Per Invoice'!K$2:K$1201,$AA41)))</f>
        <v/>
      </c>
      <c r="L41">
        <f>IF($AA41="","",IF(INDEX('Per Invoice'!L$2:L$1201,$AA41)="","",INDEX('Per Invoice'!L$2:L$1201,$AA41)))</f>
        <v/>
      </c>
      <c r="M41">
        <f>IF($AA41="","",IF(INDEX('Per Invoice'!M$2:M$1201,$AA41)="","",INDEX('Per Invoice'!M$2:M$1201,$AA41)))</f>
        <v/>
      </c>
      <c r="N41">
        <f>IF($AA41="","",IF(INDEX('Per Invoice'!N$2:N$1201,$AA41)="","",INDEX('Per Invoice'!N$2:N$1201,$AA41)))</f>
        <v/>
      </c>
      <c r="O41">
        <f>IF($AA41="","",IF(INDEX('Per Invoice'!O$2:O$1201,$AA41)="","",INDEX('Per Invoice'!O$2:O$1201,$AA41)))</f>
        <v/>
      </c>
      <c r="P41" s="7">
        <f>IF($AA41="","",IF(INDEX('Per Invoice'!P$2:P$1201,$AA41)="","",INDEX('Per Invoice'!P$2:P$1201,$AA41)))</f>
        <v/>
      </c>
      <c r="Q41">
        <f>IF($AA41="","",IF(INDEX('Per Invoice'!Q$2:Q$1201,$AA41)="","",INDEX('Per Invoice'!Q$2:Q$1201,$AA41)))</f>
        <v/>
      </c>
      <c r="R41" s="7">
        <f>IF($AA41="","",IF(INDEX('Per Invoice'!R$2:R$1201,$AA41)="","",INDEX('Per Invoice'!R$2:R$1201,$AA41)))</f>
        <v/>
      </c>
      <c r="S41" s="7">
        <f>IF($AA41="","",IF(INDEX('Per Invoice'!S$2:S$1201,$AA41)="","",INDEX('Per Invoice'!S$2:S$1201,$AA41)))</f>
        <v/>
      </c>
      <c r="T41">
        <f>IF($AA41="","",IF(INDEX('Per Invoice'!T$2:T$1201,$AA41)="","",INDEX('Per Invoice'!T$2:T$1201,$AA41)))</f>
        <v/>
      </c>
      <c r="U41" s="7">
        <f>IF($AA41="","",IF(INDEX('Per Invoice'!U$2:U$1201,$AA41)="","",INDEX('Per Invoice'!U$2:U$1201,$AA41)))</f>
        <v/>
      </c>
      <c r="V41" s="7">
        <f>IF($AA41="","",IF(INDEX('Per Invoice'!V$2:V$1201,$AA41)="","",INDEX('Per Invoice'!V$2:V$1201,$AA41)))</f>
        <v/>
      </c>
      <c r="W41" s="7">
        <f>IF($AA41="","",IF(INDEX('Per Invoice'!W$2:W$1201,$AA41)="","",INDEX('Per Invoice'!W$2:W$1201,$AA41)))</f>
        <v/>
      </c>
      <c r="X41" s="7">
        <f>IF($AA41="","",IF(INDEX('Per Invoice'!X$2:X$1201,$AA41)="","",INDEX('Per Invoice'!X$2:X$1201,$AA41)))</f>
        <v/>
      </c>
      <c r="Y41" s="7">
        <f>IF($AA41="","",IF(INDEX('Per Invoice'!Y$2:Y$1201,$AA41)="","",INDEX('Per Invoice'!Y$2:Y$1201,$AA41)))</f>
        <v/>
      </c>
      <c r="Z41" s="7">
        <f>IF($AA41="","",IF(INDEX('Per Invoice'!Z$2:Z$1201,$AA41)="","",INDEX('Per Invoice'!Z$2:Z$1201,$AA41)))</f>
        <v/>
      </c>
      <c r="AA41" s="16">
        <f>IFERROR(MATCH(Settings!$C$32&amp;"|"&amp;ROWS($AA$2:$AA41),'Per Invoice'!$AB$2:$AB$1201,0),"")</f>
        <v/>
      </c>
    </row>
    <row r="42">
      <c r="A42">
        <f>IF($AA42="","",IF(INDEX('Per Invoice'!A$2:A$1201,$AA42)="","",INDEX('Per Invoice'!A$2:A$1201,$AA42)))</f>
        <v/>
      </c>
      <c r="B42">
        <f>IF($AA42="","",IF(INDEX('Per Invoice'!B$2:B$1201,$AA42)="","",INDEX('Per Invoice'!B$2:B$1201,$AA42)))</f>
        <v/>
      </c>
      <c r="C42">
        <f>IF($AA42="","",IF(INDEX('Per Invoice'!C$2:C$1201,$AA42)="","",INDEX('Per Invoice'!C$2:C$1201,$AA42)))</f>
        <v/>
      </c>
      <c r="D42">
        <f>IF($AA42="","",IF(INDEX('Per Invoice'!D$2:D$1201,$AA42)="","",INDEX('Per Invoice'!D$2:D$1201,$AA42)))</f>
        <v/>
      </c>
      <c r="E42">
        <f>IF($AA42="","",IF(INDEX('Per Invoice'!E$2:E$1201,$AA42)="","",INDEX('Per Invoice'!E$2:E$1201,$AA42)))</f>
        <v/>
      </c>
      <c r="F42">
        <f>IF($AA42="","",IF(INDEX('Per Invoice'!F$2:F$1201,$AA42)="","",INDEX('Per Invoice'!F$2:F$1201,$AA42)))</f>
        <v/>
      </c>
      <c r="G42">
        <f>IF($AA42="","",IF(INDEX('Per Invoice'!G$2:G$1201,$AA42)="","",INDEX('Per Invoice'!G$2:G$1201,$AA42)))</f>
        <v/>
      </c>
      <c r="H42">
        <f>IF($AA42="","",IF(INDEX('Per Invoice'!H$2:H$1201,$AA42)="","",INDEX('Per Invoice'!H$2:H$1201,$AA42)))</f>
        <v/>
      </c>
      <c r="I42">
        <f>IF($AA42="","",IF(INDEX('Per Invoice'!I$2:I$1201,$AA42)="","",INDEX('Per Invoice'!I$2:I$1201,$AA42)))</f>
        <v/>
      </c>
      <c r="J42">
        <f>IF($AA42="","",IF(INDEX('Per Invoice'!J$2:J$1201,$AA42)="","",INDEX('Per Invoice'!J$2:J$1201,$AA42)))</f>
        <v/>
      </c>
      <c r="K42">
        <f>IF($AA42="","",IF(INDEX('Per Invoice'!K$2:K$1201,$AA42)="","",INDEX('Per Invoice'!K$2:K$1201,$AA42)))</f>
        <v/>
      </c>
      <c r="L42">
        <f>IF($AA42="","",IF(INDEX('Per Invoice'!L$2:L$1201,$AA42)="","",INDEX('Per Invoice'!L$2:L$1201,$AA42)))</f>
        <v/>
      </c>
      <c r="M42">
        <f>IF($AA42="","",IF(INDEX('Per Invoice'!M$2:M$1201,$AA42)="","",INDEX('Per Invoice'!M$2:M$1201,$AA42)))</f>
        <v/>
      </c>
      <c r="N42">
        <f>IF($AA42="","",IF(INDEX('Per Invoice'!N$2:N$1201,$AA42)="","",INDEX('Per Invoice'!N$2:N$1201,$AA42)))</f>
        <v/>
      </c>
      <c r="O42">
        <f>IF($AA42="","",IF(INDEX('Per Invoice'!O$2:O$1201,$AA42)="","",INDEX('Per Invoice'!O$2:O$1201,$AA42)))</f>
        <v/>
      </c>
      <c r="P42" s="7">
        <f>IF($AA42="","",IF(INDEX('Per Invoice'!P$2:P$1201,$AA42)="","",INDEX('Per Invoice'!P$2:P$1201,$AA42)))</f>
        <v/>
      </c>
      <c r="Q42">
        <f>IF($AA42="","",IF(INDEX('Per Invoice'!Q$2:Q$1201,$AA42)="","",INDEX('Per Invoice'!Q$2:Q$1201,$AA42)))</f>
        <v/>
      </c>
      <c r="R42" s="7">
        <f>IF($AA42="","",IF(INDEX('Per Invoice'!R$2:R$1201,$AA42)="","",INDEX('Per Invoice'!R$2:R$1201,$AA42)))</f>
        <v/>
      </c>
      <c r="S42" s="7">
        <f>IF($AA42="","",IF(INDEX('Per Invoice'!S$2:S$1201,$AA42)="","",INDEX('Per Invoice'!S$2:S$1201,$AA42)))</f>
        <v/>
      </c>
      <c r="T42">
        <f>IF($AA42="","",IF(INDEX('Per Invoice'!T$2:T$1201,$AA42)="","",INDEX('Per Invoice'!T$2:T$1201,$AA42)))</f>
        <v/>
      </c>
      <c r="U42" s="7">
        <f>IF($AA42="","",IF(INDEX('Per Invoice'!U$2:U$1201,$AA42)="","",INDEX('Per Invoice'!U$2:U$1201,$AA42)))</f>
        <v/>
      </c>
      <c r="V42" s="7">
        <f>IF($AA42="","",IF(INDEX('Per Invoice'!V$2:V$1201,$AA42)="","",INDEX('Per Invoice'!V$2:V$1201,$AA42)))</f>
        <v/>
      </c>
      <c r="W42" s="7">
        <f>IF($AA42="","",IF(INDEX('Per Invoice'!W$2:W$1201,$AA42)="","",INDEX('Per Invoice'!W$2:W$1201,$AA42)))</f>
        <v/>
      </c>
      <c r="X42" s="7">
        <f>IF($AA42="","",IF(INDEX('Per Invoice'!X$2:X$1201,$AA42)="","",INDEX('Per Invoice'!X$2:X$1201,$AA42)))</f>
        <v/>
      </c>
      <c r="Y42" s="7">
        <f>IF($AA42="","",IF(INDEX('Per Invoice'!Y$2:Y$1201,$AA42)="","",INDEX('Per Invoice'!Y$2:Y$1201,$AA42)))</f>
        <v/>
      </c>
      <c r="Z42" s="7">
        <f>IF($AA42="","",IF(INDEX('Per Invoice'!Z$2:Z$1201,$AA42)="","",INDEX('Per Invoice'!Z$2:Z$1201,$AA42)))</f>
        <v/>
      </c>
      <c r="AA42" s="16">
        <f>IFERROR(MATCH(Settings!$C$32&amp;"|"&amp;ROWS($AA$2:$AA42),'Per Invoice'!$AB$2:$AB$1201,0),"")</f>
        <v/>
      </c>
    </row>
    <row r="43">
      <c r="A43">
        <f>IF($AA43="","",IF(INDEX('Per Invoice'!A$2:A$1201,$AA43)="","",INDEX('Per Invoice'!A$2:A$1201,$AA43)))</f>
        <v/>
      </c>
      <c r="B43">
        <f>IF($AA43="","",IF(INDEX('Per Invoice'!B$2:B$1201,$AA43)="","",INDEX('Per Invoice'!B$2:B$1201,$AA43)))</f>
        <v/>
      </c>
      <c r="C43">
        <f>IF($AA43="","",IF(INDEX('Per Invoice'!C$2:C$1201,$AA43)="","",INDEX('Per Invoice'!C$2:C$1201,$AA43)))</f>
        <v/>
      </c>
      <c r="D43">
        <f>IF($AA43="","",IF(INDEX('Per Invoice'!D$2:D$1201,$AA43)="","",INDEX('Per Invoice'!D$2:D$1201,$AA43)))</f>
        <v/>
      </c>
      <c r="E43">
        <f>IF($AA43="","",IF(INDEX('Per Invoice'!E$2:E$1201,$AA43)="","",INDEX('Per Invoice'!E$2:E$1201,$AA43)))</f>
        <v/>
      </c>
      <c r="F43">
        <f>IF($AA43="","",IF(INDEX('Per Invoice'!F$2:F$1201,$AA43)="","",INDEX('Per Invoice'!F$2:F$1201,$AA43)))</f>
        <v/>
      </c>
      <c r="G43">
        <f>IF($AA43="","",IF(INDEX('Per Invoice'!G$2:G$1201,$AA43)="","",INDEX('Per Invoice'!G$2:G$1201,$AA43)))</f>
        <v/>
      </c>
      <c r="H43">
        <f>IF($AA43="","",IF(INDEX('Per Invoice'!H$2:H$1201,$AA43)="","",INDEX('Per Invoice'!H$2:H$1201,$AA43)))</f>
        <v/>
      </c>
      <c r="I43">
        <f>IF($AA43="","",IF(INDEX('Per Invoice'!I$2:I$1201,$AA43)="","",INDEX('Per Invoice'!I$2:I$1201,$AA43)))</f>
        <v/>
      </c>
      <c r="J43">
        <f>IF($AA43="","",IF(INDEX('Per Invoice'!J$2:J$1201,$AA43)="","",INDEX('Per Invoice'!J$2:J$1201,$AA43)))</f>
        <v/>
      </c>
      <c r="K43">
        <f>IF($AA43="","",IF(INDEX('Per Invoice'!K$2:K$1201,$AA43)="","",INDEX('Per Invoice'!K$2:K$1201,$AA43)))</f>
        <v/>
      </c>
      <c r="L43">
        <f>IF($AA43="","",IF(INDEX('Per Invoice'!L$2:L$1201,$AA43)="","",INDEX('Per Invoice'!L$2:L$1201,$AA43)))</f>
        <v/>
      </c>
      <c r="M43">
        <f>IF($AA43="","",IF(INDEX('Per Invoice'!M$2:M$1201,$AA43)="","",INDEX('Per Invoice'!M$2:M$1201,$AA43)))</f>
        <v/>
      </c>
      <c r="N43">
        <f>IF($AA43="","",IF(INDEX('Per Invoice'!N$2:N$1201,$AA43)="","",INDEX('Per Invoice'!N$2:N$1201,$AA43)))</f>
        <v/>
      </c>
      <c r="O43">
        <f>IF($AA43="","",IF(INDEX('Per Invoice'!O$2:O$1201,$AA43)="","",INDEX('Per Invoice'!O$2:O$1201,$AA43)))</f>
        <v/>
      </c>
      <c r="P43" s="7">
        <f>IF($AA43="","",IF(INDEX('Per Invoice'!P$2:P$1201,$AA43)="","",INDEX('Per Invoice'!P$2:P$1201,$AA43)))</f>
        <v/>
      </c>
      <c r="Q43">
        <f>IF($AA43="","",IF(INDEX('Per Invoice'!Q$2:Q$1201,$AA43)="","",INDEX('Per Invoice'!Q$2:Q$1201,$AA43)))</f>
        <v/>
      </c>
      <c r="R43" s="7">
        <f>IF($AA43="","",IF(INDEX('Per Invoice'!R$2:R$1201,$AA43)="","",INDEX('Per Invoice'!R$2:R$1201,$AA43)))</f>
        <v/>
      </c>
      <c r="S43" s="7">
        <f>IF($AA43="","",IF(INDEX('Per Invoice'!S$2:S$1201,$AA43)="","",INDEX('Per Invoice'!S$2:S$1201,$AA43)))</f>
        <v/>
      </c>
      <c r="T43">
        <f>IF($AA43="","",IF(INDEX('Per Invoice'!T$2:T$1201,$AA43)="","",INDEX('Per Invoice'!T$2:T$1201,$AA43)))</f>
        <v/>
      </c>
      <c r="U43" s="7">
        <f>IF($AA43="","",IF(INDEX('Per Invoice'!U$2:U$1201,$AA43)="","",INDEX('Per Invoice'!U$2:U$1201,$AA43)))</f>
        <v/>
      </c>
      <c r="V43" s="7">
        <f>IF($AA43="","",IF(INDEX('Per Invoice'!V$2:V$1201,$AA43)="","",INDEX('Per Invoice'!V$2:V$1201,$AA43)))</f>
        <v/>
      </c>
      <c r="W43" s="7">
        <f>IF($AA43="","",IF(INDEX('Per Invoice'!W$2:W$1201,$AA43)="","",INDEX('Per Invoice'!W$2:W$1201,$AA43)))</f>
        <v/>
      </c>
      <c r="X43" s="7">
        <f>IF($AA43="","",IF(INDEX('Per Invoice'!X$2:X$1201,$AA43)="","",INDEX('Per Invoice'!X$2:X$1201,$AA43)))</f>
        <v/>
      </c>
      <c r="Y43" s="7">
        <f>IF($AA43="","",IF(INDEX('Per Invoice'!Y$2:Y$1201,$AA43)="","",INDEX('Per Invoice'!Y$2:Y$1201,$AA43)))</f>
        <v/>
      </c>
      <c r="Z43" s="7">
        <f>IF($AA43="","",IF(INDEX('Per Invoice'!Z$2:Z$1201,$AA43)="","",INDEX('Per Invoice'!Z$2:Z$1201,$AA43)))</f>
        <v/>
      </c>
      <c r="AA43" s="16">
        <f>IFERROR(MATCH(Settings!$C$32&amp;"|"&amp;ROWS($AA$2:$AA43),'Per Invoice'!$AB$2:$AB$1201,0),"")</f>
        <v/>
      </c>
    </row>
    <row r="44">
      <c r="A44">
        <f>IF($AA44="","",IF(INDEX('Per Invoice'!A$2:A$1201,$AA44)="","",INDEX('Per Invoice'!A$2:A$1201,$AA44)))</f>
        <v/>
      </c>
      <c r="B44">
        <f>IF($AA44="","",IF(INDEX('Per Invoice'!B$2:B$1201,$AA44)="","",INDEX('Per Invoice'!B$2:B$1201,$AA44)))</f>
        <v/>
      </c>
      <c r="C44">
        <f>IF($AA44="","",IF(INDEX('Per Invoice'!C$2:C$1201,$AA44)="","",INDEX('Per Invoice'!C$2:C$1201,$AA44)))</f>
        <v/>
      </c>
      <c r="D44">
        <f>IF($AA44="","",IF(INDEX('Per Invoice'!D$2:D$1201,$AA44)="","",INDEX('Per Invoice'!D$2:D$1201,$AA44)))</f>
        <v/>
      </c>
      <c r="E44">
        <f>IF($AA44="","",IF(INDEX('Per Invoice'!E$2:E$1201,$AA44)="","",INDEX('Per Invoice'!E$2:E$1201,$AA44)))</f>
        <v/>
      </c>
      <c r="F44">
        <f>IF($AA44="","",IF(INDEX('Per Invoice'!F$2:F$1201,$AA44)="","",INDEX('Per Invoice'!F$2:F$1201,$AA44)))</f>
        <v/>
      </c>
      <c r="G44">
        <f>IF($AA44="","",IF(INDEX('Per Invoice'!G$2:G$1201,$AA44)="","",INDEX('Per Invoice'!G$2:G$1201,$AA44)))</f>
        <v/>
      </c>
      <c r="H44">
        <f>IF($AA44="","",IF(INDEX('Per Invoice'!H$2:H$1201,$AA44)="","",INDEX('Per Invoice'!H$2:H$1201,$AA44)))</f>
        <v/>
      </c>
      <c r="I44">
        <f>IF($AA44="","",IF(INDEX('Per Invoice'!I$2:I$1201,$AA44)="","",INDEX('Per Invoice'!I$2:I$1201,$AA44)))</f>
        <v/>
      </c>
      <c r="J44">
        <f>IF($AA44="","",IF(INDEX('Per Invoice'!J$2:J$1201,$AA44)="","",INDEX('Per Invoice'!J$2:J$1201,$AA44)))</f>
        <v/>
      </c>
      <c r="K44">
        <f>IF($AA44="","",IF(INDEX('Per Invoice'!K$2:K$1201,$AA44)="","",INDEX('Per Invoice'!K$2:K$1201,$AA44)))</f>
        <v/>
      </c>
      <c r="L44">
        <f>IF($AA44="","",IF(INDEX('Per Invoice'!L$2:L$1201,$AA44)="","",INDEX('Per Invoice'!L$2:L$1201,$AA44)))</f>
        <v/>
      </c>
      <c r="M44">
        <f>IF($AA44="","",IF(INDEX('Per Invoice'!M$2:M$1201,$AA44)="","",INDEX('Per Invoice'!M$2:M$1201,$AA44)))</f>
        <v/>
      </c>
      <c r="N44">
        <f>IF($AA44="","",IF(INDEX('Per Invoice'!N$2:N$1201,$AA44)="","",INDEX('Per Invoice'!N$2:N$1201,$AA44)))</f>
        <v/>
      </c>
      <c r="O44">
        <f>IF($AA44="","",IF(INDEX('Per Invoice'!O$2:O$1201,$AA44)="","",INDEX('Per Invoice'!O$2:O$1201,$AA44)))</f>
        <v/>
      </c>
      <c r="P44" s="7">
        <f>IF($AA44="","",IF(INDEX('Per Invoice'!P$2:P$1201,$AA44)="","",INDEX('Per Invoice'!P$2:P$1201,$AA44)))</f>
        <v/>
      </c>
      <c r="Q44">
        <f>IF($AA44="","",IF(INDEX('Per Invoice'!Q$2:Q$1201,$AA44)="","",INDEX('Per Invoice'!Q$2:Q$1201,$AA44)))</f>
        <v/>
      </c>
      <c r="R44" s="7">
        <f>IF($AA44="","",IF(INDEX('Per Invoice'!R$2:R$1201,$AA44)="","",INDEX('Per Invoice'!R$2:R$1201,$AA44)))</f>
        <v/>
      </c>
      <c r="S44" s="7">
        <f>IF($AA44="","",IF(INDEX('Per Invoice'!S$2:S$1201,$AA44)="","",INDEX('Per Invoice'!S$2:S$1201,$AA44)))</f>
        <v/>
      </c>
      <c r="T44">
        <f>IF($AA44="","",IF(INDEX('Per Invoice'!T$2:T$1201,$AA44)="","",INDEX('Per Invoice'!T$2:T$1201,$AA44)))</f>
        <v/>
      </c>
      <c r="U44" s="7">
        <f>IF($AA44="","",IF(INDEX('Per Invoice'!U$2:U$1201,$AA44)="","",INDEX('Per Invoice'!U$2:U$1201,$AA44)))</f>
        <v/>
      </c>
      <c r="V44" s="7">
        <f>IF($AA44="","",IF(INDEX('Per Invoice'!V$2:V$1201,$AA44)="","",INDEX('Per Invoice'!V$2:V$1201,$AA44)))</f>
        <v/>
      </c>
      <c r="W44" s="7">
        <f>IF($AA44="","",IF(INDEX('Per Invoice'!W$2:W$1201,$AA44)="","",INDEX('Per Invoice'!W$2:W$1201,$AA44)))</f>
        <v/>
      </c>
      <c r="X44" s="7">
        <f>IF($AA44="","",IF(INDEX('Per Invoice'!X$2:X$1201,$AA44)="","",INDEX('Per Invoice'!X$2:X$1201,$AA44)))</f>
        <v/>
      </c>
      <c r="Y44" s="7">
        <f>IF($AA44="","",IF(INDEX('Per Invoice'!Y$2:Y$1201,$AA44)="","",INDEX('Per Invoice'!Y$2:Y$1201,$AA44)))</f>
        <v/>
      </c>
      <c r="Z44" s="7">
        <f>IF($AA44="","",IF(INDEX('Per Invoice'!Z$2:Z$1201,$AA44)="","",INDEX('Per Invoice'!Z$2:Z$1201,$AA44)))</f>
        <v/>
      </c>
      <c r="AA44" s="16">
        <f>IFERROR(MATCH(Settings!$C$32&amp;"|"&amp;ROWS($AA$2:$AA44),'Per Invoice'!$AB$2:$AB$1201,0),"")</f>
        <v/>
      </c>
    </row>
    <row r="45">
      <c r="A45">
        <f>IF($AA45="","",IF(INDEX('Per Invoice'!A$2:A$1201,$AA45)="","",INDEX('Per Invoice'!A$2:A$1201,$AA45)))</f>
        <v/>
      </c>
      <c r="B45">
        <f>IF($AA45="","",IF(INDEX('Per Invoice'!B$2:B$1201,$AA45)="","",INDEX('Per Invoice'!B$2:B$1201,$AA45)))</f>
        <v/>
      </c>
      <c r="C45">
        <f>IF($AA45="","",IF(INDEX('Per Invoice'!C$2:C$1201,$AA45)="","",INDEX('Per Invoice'!C$2:C$1201,$AA45)))</f>
        <v/>
      </c>
      <c r="D45">
        <f>IF($AA45="","",IF(INDEX('Per Invoice'!D$2:D$1201,$AA45)="","",INDEX('Per Invoice'!D$2:D$1201,$AA45)))</f>
        <v/>
      </c>
      <c r="E45">
        <f>IF($AA45="","",IF(INDEX('Per Invoice'!E$2:E$1201,$AA45)="","",INDEX('Per Invoice'!E$2:E$1201,$AA45)))</f>
        <v/>
      </c>
      <c r="F45">
        <f>IF($AA45="","",IF(INDEX('Per Invoice'!F$2:F$1201,$AA45)="","",INDEX('Per Invoice'!F$2:F$1201,$AA45)))</f>
        <v/>
      </c>
      <c r="G45">
        <f>IF($AA45="","",IF(INDEX('Per Invoice'!G$2:G$1201,$AA45)="","",INDEX('Per Invoice'!G$2:G$1201,$AA45)))</f>
        <v/>
      </c>
      <c r="H45">
        <f>IF($AA45="","",IF(INDEX('Per Invoice'!H$2:H$1201,$AA45)="","",INDEX('Per Invoice'!H$2:H$1201,$AA45)))</f>
        <v/>
      </c>
      <c r="I45">
        <f>IF($AA45="","",IF(INDEX('Per Invoice'!I$2:I$1201,$AA45)="","",INDEX('Per Invoice'!I$2:I$1201,$AA45)))</f>
        <v/>
      </c>
      <c r="J45">
        <f>IF($AA45="","",IF(INDEX('Per Invoice'!J$2:J$1201,$AA45)="","",INDEX('Per Invoice'!J$2:J$1201,$AA45)))</f>
        <v/>
      </c>
      <c r="K45">
        <f>IF($AA45="","",IF(INDEX('Per Invoice'!K$2:K$1201,$AA45)="","",INDEX('Per Invoice'!K$2:K$1201,$AA45)))</f>
        <v/>
      </c>
      <c r="L45">
        <f>IF($AA45="","",IF(INDEX('Per Invoice'!L$2:L$1201,$AA45)="","",INDEX('Per Invoice'!L$2:L$1201,$AA45)))</f>
        <v/>
      </c>
      <c r="M45">
        <f>IF($AA45="","",IF(INDEX('Per Invoice'!M$2:M$1201,$AA45)="","",INDEX('Per Invoice'!M$2:M$1201,$AA45)))</f>
        <v/>
      </c>
      <c r="N45">
        <f>IF($AA45="","",IF(INDEX('Per Invoice'!N$2:N$1201,$AA45)="","",INDEX('Per Invoice'!N$2:N$1201,$AA45)))</f>
        <v/>
      </c>
      <c r="O45">
        <f>IF($AA45="","",IF(INDEX('Per Invoice'!O$2:O$1201,$AA45)="","",INDEX('Per Invoice'!O$2:O$1201,$AA45)))</f>
        <v/>
      </c>
      <c r="P45" s="7">
        <f>IF($AA45="","",IF(INDEX('Per Invoice'!P$2:P$1201,$AA45)="","",INDEX('Per Invoice'!P$2:P$1201,$AA45)))</f>
        <v/>
      </c>
      <c r="Q45">
        <f>IF($AA45="","",IF(INDEX('Per Invoice'!Q$2:Q$1201,$AA45)="","",INDEX('Per Invoice'!Q$2:Q$1201,$AA45)))</f>
        <v/>
      </c>
      <c r="R45" s="7">
        <f>IF($AA45="","",IF(INDEX('Per Invoice'!R$2:R$1201,$AA45)="","",INDEX('Per Invoice'!R$2:R$1201,$AA45)))</f>
        <v/>
      </c>
      <c r="S45" s="7">
        <f>IF($AA45="","",IF(INDEX('Per Invoice'!S$2:S$1201,$AA45)="","",INDEX('Per Invoice'!S$2:S$1201,$AA45)))</f>
        <v/>
      </c>
      <c r="T45">
        <f>IF($AA45="","",IF(INDEX('Per Invoice'!T$2:T$1201,$AA45)="","",INDEX('Per Invoice'!T$2:T$1201,$AA45)))</f>
        <v/>
      </c>
      <c r="U45" s="7">
        <f>IF($AA45="","",IF(INDEX('Per Invoice'!U$2:U$1201,$AA45)="","",INDEX('Per Invoice'!U$2:U$1201,$AA45)))</f>
        <v/>
      </c>
      <c r="V45" s="7">
        <f>IF($AA45="","",IF(INDEX('Per Invoice'!V$2:V$1201,$AA45)="","",INDEX('Per Invoice'!V$2:V$1201,$AA45)))</f>
        <v/>
      </c>
      <c r="W45" s="7">
        <f>IF($AA45="","",IF(INDEX('Per Invoice'!W$2:W$1201,$AA45)="","",INDEX('Per Invoice'!W$2:W$1201,$AA45)))</f>
        <v/>
      </c>
      <c r="X45" s="7">
        <f>IF($AA45="","",IF(INDEX('Per Invoice'!X$2:X$1201,$AA45)="","",INDEX('Per Invoice'!X$2:X$1201,$AA45)))</f>
        <v/>
      </c>
      <c r="Y45" s="7">
        <f>IF($AA45="","",IF(INDEX('Per Invoice'!Y$2:Y$1201,$AA45)="","",INDEX('Per Invoice'!Y$2:Y$1201,$AA45)))</f>
        <v/>
      </c>
      <c r="Z45" s="7">
        <f>IF($AA45="","",IF(INDEX('Per Invoice'!Z$2:Z$1201,$AA45)="","",INDEX('Per Invoice'!Z$2:Z$1201,$AA45)))</f>
        <v/>
      </c>
      <c r="AA45" s="16">
        <f>IFERROR(MATCH(Settings!$C$32&amp;"|"&amp;ROWS($AA$2:$AA45),'Per Invoice'!$AB$2:$AB$1201,0),"")</f>
        <v/>
      </c>
    </row>
    <row r="46">
      <c r="A46">
        <f>IF($AA46="","",IF(INDEX('Per Invoice'!A$2:A$1201,$AA46)="","",INDEX('Per Invoice'!A$2:A$1201,$AA46)))</f>
        <v/>
      </c>
      <c r="B46">
        <f>IF($AA46="","",IF(INDEX('Per Invoice'!B$2:B$1201,$AA46)="","",INDEX('Per Invoice'!B$2:B$1201,$AA46)))</f>
        <v/>
      </c>
      <c r="C46">
        <f>IF($AA46="","",IF(INDEX('Per Invoice'!C$2:C$1201,$AA46)="","",INDEX('Per Invoice'!C$2:C$1201,$AA46)))</f>
        <v/>
      </c>
      <c r="D46">
        <f>IF($AA46="","",IF(INDEX('Per Invoice'!D$2:D$1201,$AA46)="","",INDEX('Per Invoice'!D$2:D$1201,$AA46)))</f>
        <v/>
      </c>
      <c r="E46">
        <f>IF($AA46="","",IF(INDEX('Per Invoice'!E$2:E$1201,$AA46)="","",INDEX('Per Invoice'!E$2:E$1201,$AA46)))</f>
        <v/>
      </c>
      <c r="F46">
        <f>IF($AA46="","",IF(INDEX('Per Invoice'!F$2:F$1201,$AA46)="","",INDEX('Per Invoice'!F$2:F$1201,$AA46)))</f>
        <v/>
      </c>
      <c r="G46">
        <f>IF($AA46="","",IF(INDEX('Per Invoice'!G$2:G$1201,$AA46)="","",INDEX('Per Invoice'!G$2:G$1201,$AA46)))</f>
        <v/>
      </c>
      <c r="H46">
        <f>IF($AA46="","",IF(INDEX('Per Invoice'!H$2:H$1201,$AA46)="","",INDEX('Per Invoice'!H$2:H$1201,$AA46)))</f>
        <v/>
      </c>
      <c r="I46">
        <f>IF($AA46="","",IF(INDEX('Per Invoice'!I$2:I$1201,$AA46)="","",INDEX('Per Invoice'!I$2:I$1201,$AA46)))</f>
        <v/>
      </c>
      <c r="J46">
        <f>IF($AA46="","",IF(INDEX('Per Invoice'!J$2:J$1201,$AA46)="","",INDEX('Per Invoice'!J$2:J$1201,$AA46)))</f>
        <v/>
      </c>
      <c r="K46">
        <f>IF($AA46="","",IF(INDEX('Per Invoice'!K$2:K$1201,$AA46)="","",INDEX('Per Invoice'!K$2:K$1201,$AA46)))</f>
        <v/>
      </c>
      <c r="L46">
        <f>IF($AA46="","",IF(INDEX('Per Invoice'!L$2:L$1201,$AA46)="","",INDEX('Per Invoice'!L$2:L$1201,$AA46)))</f>
        <v/>
      </c>
      <c r="M46">
        <f>IF($AA46="","",IF(INDEX('Per Invoice'!M$2:M$1201,$AA46)="","",INDEX('Per Invoice'!M$2:M$1201,$AA46)))</f>
        <v/>
      </c>
      <c r="N46">
        <f>IF($AA46="","",IF(INDEX('Per Invoice'!N$2:N$1201,$AA46)="","",INDEX('Per Invoice'!N$2:N$1201,$AA46)))</f>
        <v/>
      </c>
      <c r="O46">
        <f>IF($AA46="","",IF(INDEX('Per Invoice'!O$2:O$1201,$AA46)="","",INDEX('Per Invoice'!O$2:O$1201,$AA46)))</f>
        <v/>
      </c>
      <c r="P46" s="7">
        <f>IF($AA46="","",IF(INDEX('Per Invoice'!P$2:P$1201,$AA46)="","",INDEX('Per Invoice'!P$2:P$1201,$AA46)))</f>
        <v/>
      </c>
      <c r="Q46">
        <f>IF($AA46="","",IF(INDEX('Per Invoice'!Q$2:Q$1201,$AA46)="","",INDEX('Per Invoice'!Q$2:Q$1201,$AA46)))</f>
        <v/>
      </c>
      <c r="R46" s="7">
        <f>IF($AA46="","",IF(INDEX('Per Invoice'!R$2:R$1201,$AA46)="","",INDEX('Per Invoice'!R$2:R$1201,$AA46)))</f>
        <v/>
      </c>
      <c r="S46" s="7">
        <f>IF($AA46="","",IF(INDEX('Per Invoice'!S$2:S$1201,$AA46)="","",INDEX('Per Invoice'!S$2:S$1201,$AA46)))</f>
        <v/>
      </c>
      <c r="T46">
        <f>IF($AA46="","",IF(INDEX('Per Invoice'!T$2:T$1201,$AA46)="","",INDEX('Per Invoice'!T$2:T$1201,$AA46)))</f>
        <v/>
      </c>
      <c r="U46" s="7">
        <f>IF($AA46="","",IF(INDEX('Per Invoice'!U$2:U$1201,$AA46)="","",INDEX('Per Invoice'!U$2:U$1201,$AA46)))</f>
        <v/>
      </c>
      <c r="V46" s="7">
        <f>IF($AA46="","",IF(INDEX('Per Invoice'!V$2:V$1201,$AA46)="","",INDEX('Per Invoice'!V$2:V$1201,$AA46)))</f>
        <v/>
      </c>
      <c r="W46" s="7">
        <f>IF($AA46="","",IF(INDEX('Per Invoice'!W$2:W$1201,$AA46)="","",INDEX('Per Invoice'!W$2:W$1201,$AA46)))</f>
        <v/>
      </c>
      <c r="X46" s="7">
        <f>IF($AA46="","",IF(INDEX('Per Invoice'!X$2:X$1201,$AA46)="","",INDEX('Per Invoice'!X$2:X$1201,$AA46)))</f>
        <v/>
      </c>
      <c r="Y46" s="7">
        <f>IF($AA46="","",IF(INDEX('Per Invoice'!Y$2:Y$1201,$AA46)="","",INDEX('Per Invoice'!Y$2:Y$1201,$AA46)))</f>
        <v/>
      </c>
      <c r="Z46" s="7">
        <f>IF($AA46="","",IF(INDEX('Per Invoice'!Z$2:Z$1201,$AA46)="","",INDEX('Per Invoice'!Z$2:Z$1201,$AA46)))</f>
        <v/>
      </c>
      <c r="AA46" s="16">
        <f>IFERROR(MATCH(Settings!$C$32&amp;"|"&amp;ROWS($AA$2:$AA46),'Per Invoice'!$AB$2:$AB$1201,0),"")</f>
        <v/>
      </c>
    </row>
    <row r="47">
      <c r="A47">
        <f>IF($AA47="","",IF(INDEX('Per Invoice'!A$2:A$1201,$AA47)="","",INDEX('Per Invoice'!A$2:A$1201,$AA47)))</f>
        <v/>
      </c>
      <c r="B47">
        <f>IF($AA47="","",IF(INDEX('Per Invoice'!B$2:B$1201,$AA47)="","",INDEX('Per Invoice'!B$2:B$1201,$AA47)))</f>
        <v/>
      </c>
      <c r="C47">
        <f>IF($AA47="","",IF(INDEX('Per Invoice'!C$2:C$1201,$AA47)="","",INDEX('Per Invoice'!C$2:C$1201,$AA47)))</f>
        <v/>
      </c>
      <c r="D47">
        <f>IF($AA47="","",IF(INDEX('Per Invoice'!D$2:D$1201,$AA47)="","",INDEX('Per Invoice'!D$2:D$1201,$AA47)))</f>
        <v/>
      </c>
      <c r="E47">
        <f>IF($AA47="","",IF(INDEX('Per Invoice'!E$2:E$1201,$AA47)="","",INDEX('Per Invoice'!E$2:E$1201,$AA47)))</f>
        <v/>
      </c>
      <c r="F47">
        <f>IF($AA47="","",IF(INDEX('Per Invoice'!F$2:F$1201,$AA47)="","",INDEX('Per Invoice'!F$2:F$1201,$AA47)))</f>
        <v/>
      </c>
      <c r="G47">
        <f>IF($AA47="","",IF(INDEX('Per Invoice'!G$2:G$1201,$AA47)="","",INDEX('Per Invoice'!G$2:G$1201,$AA47)))</f>
        <v/>
      </c>
      <c r="H47">
        <f>IF($AA47="","",IF(INDEX('Per Invoice'!H$2:H$1201,$AA47)="","",INDEX('Per Invoice'!H$2:H$1201,$AA47)))</f>
        <v/>
      </c>
      <c r="I47">
        <f>IF($AA47="","",IF(INDEX('Per Invoice'!I$2:I$1201,$AA47)="","",INDEX('Per Invoice'!I$2:I$1201,$AA47)))</f>
        <v/>
      </c>
      <c r="J47">
        <f>IF($AA47="","",IF(INDEX('Per Invoice'!J$2:J$1201,$AA47)="","",INDEX('Per Invoice'!J$2:J$1201,$AA47)))</f>
        <v/>
      </c>
      <c r="K47">
        <f>IF($AA47="","",IF(INDEX('Per Invoice'!K$2:K$1201,$AA47)="","",INDEX('Per Invoice'!K$2:K$1201,$AA47)))</f>
        <v/>
      </c>
      <c r="L47">
        <f>IF($AA47="","",IF(INDEX('Per Invoice'!L$2:L$1201,$AA47)="","",INDEX('Per Invoice'!L$2:L$1201,$AA47)))</f>
        <v/>
      </c>
      <c r="M47">
        <f>IF($AA47="","",IF(INDEX('Per Invoice'!M$2:M$1201,$AA47)="","",INDEX('Per Invoice'!M$2:M$1201,$AA47)))</f>
        <v/>
      </c>
      <c r="N47">
        <f>IF($AA47="","",IF(INDEX('Per Invoice'!N$2:N$1201,$AA47)="","",INDEX('Per Invoice'!N$2:N$1201,$AA47)))</f>
        <v/>
      </c>
      <c r="O47">
        <f>IF($AA47="","",IF(INDEX('Per Invoice'!O$2:O$1201,$AA47)="","",INDEX('Per Invoice'!O$2:O$1201,$AA47)))</f>
        <v/>
      </c>
      <c r="P47" s="7">
        <f>IF($AA47="","",IF(INDEX('Per Invoice'!P$2:P$1201,$AA47)="","",INDEX('Per Invoice'!P$2:P$1201,$AA47)))</f>
        <v/>
      </c>
      <c r="Q47">
        <f>IF($AA47="","",IF(INDEX('Per Invoice'!Q$2:Q$1201,$AA47)="","",INDEX('Per Invoice'!Q$2:Q$1201,$AA47)))</f>
        <v/>
      </c>
      <c r="R47" s="7">
        <f>IF($AA47="","",IF(INDEX('Per Invoice'!R$2:R$1201,$AA47)="","",INDEX('Per Invoice'!R$2:R$1201,$AA47)))</f>
        <v/>
      </c>
      <c r="S47" s="7">
        <f>IF($AA47="","",IF(INDEX('Per Invoice'!S$2:S$1201,$AA47)="","",INDEX('Per Invoice'!S$2:S$1201,$AA47)))</f>
        <v/>
      </c>
      <c r="T47">
        <f>IF($AA47="","",IF(INDEX('Per Invoice'!T$2:T$1201,$AA47)="","",INDEX('Per Invoice'!T$2:T$1201,$AA47)))</f>
        <v/>
      </c>
      <c r="U47" s="7">
        <f>IF($AA47="","",IF(INDEX('Per Invoice'!U$2:U$1201,$AA47)="","",INDEX('Per Invoice'!U$2:U$1201,$AA47)))</f>
        <v/>
      </c>
      <c r="V47" s="7">
        <f>IF($AA47="","",IF(INDEX('Per Invoice'!V$2:V$1201,$AA47)="","",INDEX('Per Invoice'!V$2:V$1201,$AA47)))</f>
        <v/>
      </c>
      <c r="W47" s="7">
        <f>IF($AA47="","",IF(INDEX('Per Invoice'!W$2:W$1201,$AA47)="","",INDEX('Per Invoice'!W$2:W$1201,$AA47)))</f>
        <v/>
      </c>
      <c r="X47" s="7">
        <f>IF($AA47="","",IF(INDEX('Per Invoice'!X$2:X$1201,$AA47)="","",INDEX('Per Invoice'!X$2:X$1201,$AA47)))</f>
        <v/>
      </c>
      <c r="Y47" s="7">
        <f>IF($AA47="","",IF(INDEX('Per Invoice'!Y$2:Y$1201,$AA47)="","",INDEX('Per Invoice'!Y$2:Y$1201,$AA47)))</f>
        <v/>
      </c>
      <c r="Z47" s="7">
        <f>IF($AA47="","",IF(INDEX('Per Invoice'!Z$2:Z$1201,$AA47)="","",INDEX('Per Invoice'!Z$2:Z$1201,$AA47)))</f>
        <v/>
      </c>
      <c r="AA47" s="16">
        <f>IFERROR(MATCH(Settings!$C$32&amp;"|"&amp;ROWS($AA$2:$AA47),'Per Invoice'!$AB$2:$AB$1201,0),"")</f>
        <v/>
      </c>
    </row>
    <row r="48">
      <c r="A48">
        <f>IF($AA48="","",IF(INDEX('Per Invoice'!A$2:A$1201,$AA48)="","",INDEX('Per Invoice'!A$2:A$1201,$AA48)))</f>
        <v/>
      </c>
      <c r="B48">
        <f>IF($AA48="","",IF(INDEX('Per Invoice'!B$2:B$1201,$AA48)="","",INDEX('Per Invoice'!B$2:B$1201,$AA48)))</f>
        <v/>
      </c>
      <c r="C48">
        <f>IF($AA48="","",IF(INDEX('Per Invoice'!C$2:C$1201,$AA48)="","",INDEX('Per Invoice'!C$2:C$1201,$AA48)))</f>
        <v/>
      </c>
      <c r="D48">
        <f>IF($AA48="","",IF(INDEX('Per Invoice'!D$2:D$1201,$AA48)="","",INDEX('Per Invoice'!D$2:D$1201,$AA48)))</f>
        <v/>
      </c>
      <c r="E48">
        <f>IF($AA48="","",IF(INDEX('Per Invoice'!E$2:E$1201,$AA48)="","",INDEX('Per Invoice'!E$2:E$1201,$AA48)))</f>
        <v/>
      </c>
      <c r="F48">
        <f>IF($AA48="","",IF(INDEX('Per Invoice'!F$2:F$1201,$AA48)="","",INDEX('Per Invoice'!F$2:F$1201,$AA48)))</f>
        <v/>
      </c>
      <c r="G48">
        <f>IF($AA48="","",IF(INDEX('Per Invoice'!G$2:G$1201,$AA48)="","",INDEX('Per Invoice'!G$2:G$1201,$AA48)))</f>
        <v/>
      </c>
      <c r="H48">
        <f>IF($AA48="","",IF(INDEX('Per Invoice'!H$2:H$1201,$AA48)="","",INDEX('Per Invoice'!H$2:H$1201,$AA48)))</f>
        <v/>
      </c>
      <c r="I48">
        <f>IF($AA48="","",IF(INDEX('Per Invoice'!I$2:I$1201,$AA48)="","",INDEX('Per Invoice'!I$2:I$1201,$AA48)))</f>
        <v/>
      </c>
      <c r="J48">
        <f>IF($AA48="","",IF(INDEX('Per Invoice'!J$2:J$1201,$AA48)="","",INDEX('Per Invoice'!J$2:J$1201,$AA48)))</f>
        <v/>
      </c>
      <c r="K48">
        <f>IF($AA48="","",IF(INDEX('Per Invoice'!K$2:K$1201,$AA48)="","",INDEX('Per Invoice'!K$2:K$1201,$AA48)))</f>
        <v/>
      </c>
      <c r="L48">
        <f>IF($AA48="","",IF(INDEX('Per Invoice'!L$2:L$1201,$AA48)="","",INDEX('Per Invoice'!L$2:L$1201,$AA48)))</f>
        <v/>
      </c>
      <c r="M48">
        <f>IF($AA48="","",IF(INDEX('Per Invoice'!M$2:M$1201,$AA48)="","",INDEX('Per Invoice'!M$2:M$1201,$AA48)))</f>
        <v/>
      </c>
      <c r="N48">
        <f>IF($AA48="","",IF(INDEX('Per Invoice'!N$2:N$1201,$AA48)="","",INDEX('Per Invoice'!N$2:N$1201,$AA48)))</f>
        <v/>
      </c>
      <c r="O48">
        <f>IF($AA48="","",IF(INDEX('Per Invoice'!O$2:O$1201,$AA48)="","",INDEX('Per Invoice'!O$2:O$1201,$AA48)))</f>
        <v/>
      </c>
      <c r="P48" s="7">
        <f>IF($AA48="","",IF(INDEX('Per Invoice'!P$2:P$1201,$AA48)="","",INDEX('Per Invoice'!P$2:P$1201,$AA48)))</f>
        <v/>
      </c>
      <c r="Q48">
        <f>IF($AA48="","",IF(INDEX('Per Invoice'!Q$2:Q$1201,$AA48)="","",INDEX('Per Invoice'!Q$2:Q$1201,$AA48)))</f>
        <v/>
      </c>
      <c r="R48" s="7">
        <f>IF($AA48="","",IF(INDEX('Per Invoice'!R$2:R$1201,$AA48)="","",INDEX('Per Invoice'!R$2:R$1201,$AA48)))</f>
        <v/>
      </c>
      <c r="S48" s="7">
        <f>IF($AA48="","",IF(INDEX('Per Invoice'!S$2:S$1201,$AA48)="","",INDEX('Per Invoice'!S$2:S$1201,$AA48)))</f>
        <v/>
      </c>
      <c r="T48">
        <f>IF($AA48="","",IF(INDEX('Per Invoice'!T$2:T$1201,$AA48)="","",INDEX('Per Invoice'!T$2:T$1201,$AA48)))</f>
        <v/>
      </c>
      <c r="U48" s="7">
        <f>IF($AA48="","",IF(INDEX('Per Invoice'!U$2:U$1201,$AA48)="","",INDEX('Per Invoice'!U$2:U$1201,$AA48)))</f>
        <v/>
      </c>
      <c r="V48" s="7">
        <f>IF($AA48="","",IF(INDEX('Per Invoice'!V$2:V$1201,$AA48)="","",INDEX('Per Invoice'!V$2:V$1201,$AA48)))</f>
        <v/>
      </c>
      <c r="W48" s="7">
        <f>IF($AA48="","",IF(INDEX('Per Invoice'!W$2:W$1201,$AA48)="","",INDEX('Per Invoice'!W$2:W$1201,$AA48)))</f>
        <v/>
      </c>
      <c r="X48" s="7">
        <f>IF($AA48="","",IF(INDEX('Per Invoice'!X$2:X$1201,$AA48)="","",INDEX('Per Invoice'!X$2:X$1201,$AA48)))</f>
        <v/>
      </c>
      <c r="Y48" s="7">
        <f>IF($AA48="","",IF(INDEX('Per Invoice'!Y$2:Y$1201,$AA48)="","",INDEX('Per Invoice'!Y$2:Y$1201,$AA48)))</f>
        <v/>
      </c>
      <c r="Z48" s="7">
        <f>IF($AA48="","",IF(INDEX('Per Invoice'!Z$2:Z$1201,$AA48)="","",INDEX('Per Invoice'!Z$2:Z$1201,$AA48)))</f>
        <v/>
      </c>
      <c r="AA48" s="16">
        <f>IFERROR(MATCH(Settings!$C$32&amp;"|"&amp;ROWS($AA$2:$AA48),'Per Invoice'!$AB$2:$AB$1201,0),"")</f>
        <v/>
      </c>
    </row>
    <row r="49">
      <c r="A49">
        <f>IF($AA49="","",IF(INDEX('Per Invoice'!A$2:A$1201,$AA49)="","",INDEX('Per Invoice'!A$2:A$1201,$AA49)))</f>
        <v/>
      </c>
      <c r="B49">
        <f>IF($AA49="","",IF(INDEX('Per Invoice'!B$2:B$1201,$AA49)="","",INDEX('Per Invoice'!B$2:B$1201,$AA49)))</f>
        <v/>
      </c>
      <c r="C49">
        <f>IF($AA49="","",IF(INDEX('Per Invoice'!C$2:C$1201,$AA49)="","",INDEX('Per Invoice'!C$2:C$1201,$AA49)))</f>
        <v/>
      </c>
      <c r="D49">
        <f>IF($AA49="","",IF(INDEX('Per Invoice'!D$2:D$1201,$AA49)="","",INDEX('Per Invoice'!D$2:D$1201,$AA49)))</f>
        <v/>
      </c>
      <c r="E49">
        <f>IF($AA49="","",IF(INDEX('Per Invoice'!E$2:E$1201,$AA49)="","",INDEX('Per Invoice'!E$2:E$1201,$AA49)))</f>
        <v/>
      </c>
      <c r="F49">
        <f>IF($AA49="","",IF(INDEX('Per Invoice'!F$2:F$1201,$AA49)="","",INDEX('Per Invoice'!F$2:F$1201,$AA49)))</f>
        <v/>
      </c>
      <c r="G49">
        <f>IF($AA49="","",IF(INDEX('Per Invoice'!G$2:G$1201,$AA49)="","",INDEX('Per Invoice'!G$2:G$1201,$AA49)))</f>
        <v/>
      </c>
      <c r="H49">
        <f>IF($AA49="","",IF(INDEX('Per Invoice'!H$2:H$1201,$AA49)="","",INDEX('Per Invoice'!H$2:H$1201,$AA49)))</f>
        <v/>
      </c>
      <c r="I49">
        <f>IF($AA49="","",IF(INDEX('Per Invoice'!I$2:I$1201,$AA49)="","",INDEX('Per Invoice'!I$2:I$1201,$AA49)))</f>
        <v/>
      </c>
      <c r="J49">
        <f>IF($AA49="","",IF(INDEX('Per Invoice'!J$2:J$1201,$AA49)="","",INDEX('Per Invoice'!J$2:J$1201,$AA49)))</f>
        <v/>
      </c>
      <c r="K49">
        <f>IF($AA49="","",IF(INDEX('Per Invoice'!K$2:K$1201,$AA49)="","",INDEX('Per Invoice'!K$2:K$1201,$AA49)))</f>
        <v/>
      </c>
      <c r="L49">
        <f>IF($AA49="","",IF(INDEX('Per Invoice'!L$2:L$1201,$AA49)="","",INDEX('Per Invoice'!L$2:L$1201,$AA49)))</f>
        <v/>
      </c>
      <c r="M49">
        <f>IF($AA49="","",IF(INDEX('Per Invoice'!M$2:M$1201,$AA49)="","",INDEX('Per Invoice'!M$2:M$1201,$AA49)))</f>
        <v/>
      </c>
      <c r="N49">
        <f>IF($AA49="","",IF(INDEX('Per Invoice'!N$2:N$1201,$AA49)="","",INDEX('Per Invoice'!N$2:N$1201,$AA49)))</f>
        <v/>
      </c>
      <c r="O49">
        <f>IF($AA49="","",IF(INDEX('Per Invoice'!O$2:O$1201,$AA49)="","",INDEX('Per Invoice'!O$2:O$1201,$AA49)))</f>
        <v/>
      </c>
      <c r="P49" s="7">
        <f>IF($AA49="","",IF(INDEX('Per Invoice'!P$2:P$1201,$AA49)="","",INDEX('Per Invoice'!P$2:P$1201,$AA49)))</f>
        <v/>
      </c>
      <c r="Q49">
        <f>IF($AA49="","",IF(INDEX('Per Invoice'!Q$2:Q$1201,$AA49)="","",INDEX('Per Invoice'!Q$2:Q$1201,$AA49)))</f>
        <v/>
      </c>
      <c r="R49" s="7">
        <f>IF($AA49="","",IF(INDEX('Per Invoice'!R$2:R$1201,$AA49)="","",INDEX('Per Invoice'!R$2:R$1201,$AA49)))</f>
        <v/>
      </c>
      <c r="S49" s="7">
        <f>IF($AA49="","",IF(INDEX('Per Invoice'!S$2:S$1201,$AA49)="","",INDEX('Per Invoice'!S$2:S$1201,$AA49)))</f>
        <v/>
      </c>
      <c r="T49">
        <f>IF($AA49="","",IF(INDEX('Per Invoice'!T$2:T$1201,$AA49)="","",INDEX('Per Invoice'!T$2:T$1201,$AA49)))</f>
        <v/>
      </c>
      <c r="U49" s="7">
        <f>IF($AA49="","",IF(INDEX('Per Invoice'!U$2:U$1201,$AA49)="","",INDEX('Per Invoice'!U$2:U$1201,$AA49)))</f>
        <v/>
      </c>
      <c r="V49" s="7">
        <f>IF($AA49="","",IF(INDEX('Per Invoice'!V$2:V$1201,$AA49)="","",INDEX('Per Invoice'!V$2:V$1201,$AA49)))</f>
        <v/>
      </c>
      <c r="W49" s="7">
        <f>IF($AA49="","",IF(INDEX('Per Invoice'!W$2:W$1201,$AA49)="","",INDEX('Per Invoice'!W$2:W$1201,$AA49)))</f>
        <v/>
      </c>
      <c r="X49" s="7">
        <f>IF($AA49="","",IF(INDEX('Per Invoice'!X$2:X$1201,$AA49)="","",INDEX('Per Invoice'!X$2:X$1201,$AA49)))</f>
        <v/>
      </c>
      <c r="Y49" s="7">
        <f>IF($AA49="","",IF(INDEX('Per Invoice'!Y$2:Y$1201,$AA49)="","",INDEX('Per Invoice'!Y$2:Y$1201,$AA49)))</f>
        <v/>
      </c>
      <c r="Z49" s="7">
        <f>IF($AA49="","",IF(INDEX('Per Invoice'!Z$2:Z$1201,$AA49)="","",INDEX('Per Invoice'!Z$2:Z$1201,$AA49)))</f>
        <v/>
      </c>
      <c r="AA49" s="16">
        <f>IFERROR(MATCH(Settings!$C$32&amp;"|"&amp;ROWS($AA$2:$AA49),'Per Invoice'!$AB$2:$AB$1201,0),"")</f>
        <v/>
      </c>
    </row>
    <row r="50">
      <c r="A50">
        <f>IF($AA50="","",IF(INDEX('Per Invoice'!A$2:A$1201,$AA50)="","",INDEX('Per Invoice'!A$2:A$1201,$AA50)))</f>
        <v/>
      </c>
      <c r="B50">
        <f>IF($AA50="","",IF(INDEX('Per Invoice'!B$2:B$1201,$AA50)="","",INDEX('Per Invoice'!B$2:B$1201,$AA50)))</f>
        <v/>
      </c>
      <c r="C50">
        <f>IF($AA50="","",IF(INDEX('Per Invoice'!C$2:C$1201,$AA50)="","",INDEX('Per Invoice'!C$2:C$1201,$AA50)))</f>
        <v/>
      </c>
      <c r="D50">
        <f>IF($AA50="","",IF(INDEX('Per Invoice'!D$2:D$1201,$AA50)="","",INDEX('Per Invoice'!D$2:D$1201,$AA50)))</f>
        <v/>
      </c>
      <c r="E50">
        <f>IF($AA50="","",IF(INDEX('Per Invoice'!E$2:E$1201,$AA50)="","",INDEX('Per Invoice'!E$2:E$1201,$AA50)))</f>
        <v/>
      </c>
      <c r="F50">
        <f>IF($AA50="","",IF(INDEX('Per Invoice'!F$2:F$1201,$AA50)="","",INDEX('Per Invoice'!F$2:F$1201,$AA50)))</f>
        <v/>
      </c>
      <c r="G50">
        <f>IF($AA50="","",IF(INDEX('Per Invoice'!G$2:G$1201,$AA50)="","",INDEX('Per Invoice'!G$2:G$1201,$AA50)))</f>
        <v/>
      </c>
      <c r="H50">
        <f>IF($AA50="","",IF(INDEX('Per Invoice'!H$2:H$1201,$AA50)="","",INDEX('Per Invoice'!H$2:H$1201,$AA50)))</f>
        <v/>
      </c>
      <c r="I50">
        <f>IF($AA50="","",IF(INDEX('Per Invoice'!I$2:I$1201,$AA50)="","",INDEX('Per Invoice'!I$2:I$1201,$AA50)))</f>
        <v/>
      </c>
      <c r="J50">
        <f>IF($AA50="","",IF(INDEX('Per Invoice'!J$2:J$1201,$AA50)="","",INDEX('Per Invoice'!J$2:J$1201,$AA50)))</f>
        <v/>
      </c>
      <c r="K50">
        <f>IF($AA50="","",IF(INDEX('Per Invoice'!K$2:K$1201,$AA50)="","",INDEX('Per Invoice'!K$2:K$1201,$AA50)))</f>
        <v/>
      </c>
      <c r="L50">
        <f>IF($AA50="","",IF(INDEX('Per Invoice'!L$2:L$1201,$AA50)="","",INDEX('Per Invoice'!L$2:L$1201,$AA50)))</f>
        <v/>
      </c>
      <c r="M50">
        <f>IF($AA50="","",IF(INDEX('Per Invoice'!M$2:M$1201,$AA50)="","",INDEX('Per Invoice'!M$2:M$1201,$AA50)))</f>
        <v/>
      </c>
      <c r="N50">
        <f>IF($AA50="","",IF(INDEX('Per Invoice'!N$2:N$1201,$AA50)="","",INDEX('Per Invoice'!N$2:N$1201,$AA50)))</f>
        <v/>
      </c>
      <c r="O50">
        <f>IF($AA50="","",IF(INDEX('Per Invoice'!O$2:O$1201,$AA50)="","",INDEX('Per Invoice'!O$2:O$1201,$AA50)))</f>
        <v/>
      </c>
      <c r="P50" s="7">
        <f>IF($AA50="","",IF(INDEX('Per Invoice'!P$2:P$1201,$AA50)="","",INDEX('Per Invoice'!P$2:P$1201,$AA50)))</f>
        <v/>
      </c>
      <c r="Q50">
        <f>IF($AA50="","",IF(INDEX('Per Invoice'!Q$2:Q$1201,$AA50)="","",INDEX('Per Invoice'!Q$2:Q$1201,$AA50)))</f>
        <v/>
      </c>
      <c r="R50" s="7">
        <f>IF($AA50="","",IF(INDEX('Per Invoice'!R$2:R$1201,$AA50)="","",INDEX('Per Invoice'!R$2:R$1201,$AA50)))</f>
        <v/>
      </c>
      <c r="S50" s="7">
        <f>IF($AA50="","",IF(INDEX('Per Invoice'!S$2:S$1201,$AA50)="","",INDEX('Per Invoice'!S$2:S$1201,$AA50)))</f>
        <v/>
      </c>
      <c r="T50">
        <f>IF($AA50="","",IF(INDEX('Per Invoice'!T$2:T$1201,$AA50)="","",INDEX('Per Invoice'!T$2:T$1201,$AA50)))</f>
        <v/>
      </c>
      <c r="U50" s="7">
        <f>IF($AA50="","",IF(INDEX('Per Invoice'!U$2:U$1201,$AA50)="","",INDEX('Per Invoice'!U$2:U$1201,$AA50)))</f>
        <v/>
      </c>
      <c r="V50" s="7">
        <f>IF($AA50="","",IF(INDEX('Per Invoice'!V$2:V$1201,$AA50)="","",INDEX('Per Invoice'!V$2:V$1201,$AA50)))</f>
        <v/>
      </c>
      <c r="W50" s="7">
        <f>IF($AA50="","",IF(INDEX('Per Invoice'!W$2:W$1201,$AA50)="","",INDEX('Per Invoice'!W$2:W$1201,$AA50)))</f>
        <v/>
      </c>
      <c r="X50" s="7">
        <f>IF($AA50="","",IF(INDEX('Per Invoice'!X$2:X$1201,$AA50)="","",INDEX('Per Invoice'!X$2:X$1201,$AA50)))</f>
        <v/>
      </c>
      <c r="Y50" s="7">
        <f>IF($AA50="","",IF(INDEX('Per Invoice'!Y$2:Y$1201,$AA50)="","",INDEX('Per Invoice'!Y$2:Y$1201,$AA50)))</f>
        <v/>
      </c>
      <c r="Z50" s="7">
        <f>IF($AA50="","",IF(INDEX('Per Invoice'!Z$2:Z$1201,$AA50)="","",INDEX('Per Invoice'!Z$2:Z$1201,$AA50)))</f>
        <v/>
      </c>
      <c r="AA50" s="16">
        <f>IFERROR(MATCH(Settings!$C$32&amp;"|"&amp;ROWS($AA$2:$AA50),'Per Invoice'!$AB$2:$AB$1201,0),"")</f>
        <v/>
      </c>
    </row>
    <row r="51">
      <c r="A51">
        <f>IF($AA51="","",IF(INDEX('Per Invoice'!A$2:A$1201,$AA51)="","",INDEX('Per Invoice'!A$2:A$1201,$AA51)))</f>
        <v/>
      </c>
      <c r="B51">
        <f>IF($AA51="","",IF(INDEX('Per Invoice'!B$2:B$1201,$AA51)="","",INDEX('Per Invoice'!B$2:B$1201,$AA51)))</f>
        <v/>
      </c>
      <c r="C51">
        <f>IF($AA51="","",IF(INDEX('Per Invoice'!C$2:C$1201,$AA51)="","",INDEX('Per Invoice'!C$2:C$1201,$AA51)))</f>
        <v/>
      </c>
      <c r="D51">
        <f>IF($AA51="","",IF(INDEX('Per Invoice'!D$2:D$1201,$AA51)="","",INDEX('Per Invoice'!D$2:D$1201,$AA51)))</f>
        <v/>
      </c>
      <c r="E51">
        <f>IF($AA51="","",IF(INDEX('Per Invoice'!E$2:E$1201,$AA51)="","",INDEX('Per Invoice'!E$2:E$1201,$AA51)))</f>
        <v/>
      </c>
      <c r="F51">
        <f>IF($AA51="","",IF(INDEX('Per Invoice'!F$2:F$1201,$AA51)="","",INDEX('Per Invoice'!F$2:F$1201,$AA51)))</f>
        <v/>
      </c>
      <c r="G51">
        <f>IF($AA51="","",IF(INDEX('Per Invoice'!G$2:G$1201,$AA51)="","",INDEX('Per Invoice'!G$2:G$1201,$AA51)))</f>
        <v/>
      </c>
      <c r="H51">
        <f>IF($AA51="","",IF(INDEX('Per Invoice'!H$2:H$1201,$AA51)="","",INDEX('Per Invoice'!H$2:H$1201,$AA51)))</f>
        <v/>
      </c>
      <c r="I51">
        <f>IF($AA51="","",IF(INDEX('Per Invoice'!I$2:I$1201,$AA51)="","",INDEX('Per Invoice'!I$2:I$1201,$AA51)))</f>
        <v/>
      </c>
      <c r="J51">
        <f>IF($AA51="","",IF(INDEX('Per Invoice'!J$2:J$1201,$AA51)="","",INDEX('Per Invoice'!J$2:J$1201,$AA51)))</f>
        <v/>
      </c>
      <c r="K51">
        <f>IF($AA51="","",IF(INDEX('Per Invoice'!K$2:K$1201,$AA51)="","",INDEX('Per Invoice'!K$2:K$1201,$AA51)))</f>
        <v/>
      </c>
      <c r="L51">
        <f>IF($AA51="","",IF(INDEX('Per Invoice'!L$2:L$1201,$AA51)="","",INDEX('Per Invoice'!L$2:L$1201,$AA51)))</f>
        <v/>
      </c>
      <c r="M51">
        <f>IF($AA51="","",IF(INDEX('Per Invoice'!M$2:M$1201,$AA51)="","",INDEX('Per Invoice'!M$2:M$1201,$AA51)))</f>
        <v/>
      </c>
      <c r="N51">
        <f>IF($AA51="","",IF(INDEX('Per Invoice'!N$2:N$1201,$AA51)="","",INDEX('Per Invoice'!N$2:N$1201,$AA51)))</f>
        <v/>
      </c>
      <c r="O51">
        <f>IF($AA51="","",IF(INDEX('Per Invoice'!O$2:O$1201,$AA51)="","",INDEX('Per Invoice'!O$2:O$1201,$AA51)))</f>
        <v/>
      </c>
      <c r="P51" s="7">
        <f>IF($AA51="","",IF(INDEX('Per Invoice'!P$2:P$1201,$AA51)="","",INDEX('Per Invoice'!P$2:P$1201,$AA51)))</f>
        <v/>
      </c>
      <c r="Q51">
        <f>IF($AA51="","",IF(INDEX('Per Invoice'!Q$2:Q$1201,$AA51)="","",INDEX('Per Invoice'!Q$2:Q$1201,$AA51)))</f>
        <v/>
      </c>
      <c r="R51" s="7">
        <f>IF($AA51="","",IF(INDEX('Per Invoice'!R$2:R$1201,$AA51)="","",INDEX('Per Invoice'!R$2:R$1201,$AA51)))</f>
        <v/>
      </c>
      <c r="S51" s="7">
        <f>IF($AA51="","",IF(INDEX('Per Invoice'!S$2:S$1201,$AA51)="","",INDEX('Per Invoice'!S$2:S$1201,$AA51)))</f>
        <v/>
      </c>
      <c r="T51">
        <f>IF($AA51="","",IF(INDEX('Per Invoice'!T$2:T$1201,$AA51)="","",INDEX('Per Invoice'!T$2:T$1201,$AA51)))</f>
        <v/>
      </c>
      <c r="U51" s="7">
        <f>IF($AA51="","",IF(INDEX('Per Invoice'!U$2:U$1201,$AA51)="","",INDEX('Per Invoice'!U$2:U$1201,$AA51)))</f>
        <v/>
      </c>
      <c r="V51" s="7">
        <f>IF($AA51="","",IF(INDEX('Per Invoice'!V$2:V$1201,$AA51)="","",INDEX('Per Invoice'!V$2:V$1201,$AA51)))</f>
        <v/>
      </c>
      <c r="W51" s="7">
        <f>IF($AA51="","",IF(INDEX('Per Invoice'!W$2:W$1201,$AA51)="","",INDEX('Per Invoice'!W$2:W$1201,$AA51)))</f>
        <v/>
      </c>
      <c r="X51" s="7">
        <f>IF($AA51="","",IF(INDEX('Per Invoice'!X$2:X$1201,$AA51)="","",INDEX('Per Invoice'!X$2:X$1201,$AA51)))</f>
        <v/>
      </c>
      <c r="Y51" s="7">
        <f>IF($AA51="","",IF(INDEX('Per Invoice'!Y$2:Y$1201,$AA51)="","",INDEX('Per Invoice'!Y$2:Y$1201,$AA51)))</f>
        <v/>
      </c>
      <c r="Z51" s="7">
        <f>IF($AA51="","",IF(INDEX('Per Invoice'!Z$2:Z$1201,$AA51)="","",INDEX('Per Invoice'!Z$2:Z$1201,$AA51)))</f>
        <v/>
      </c>
      <c r="AA51" s="16">
        <f>IFERROR(MATCH(Settings!$C$32&amp;"|"&amp;ROWS($AA$2:$AA51),'Per Invoice'!$AB$2:$AB$1201,0),"")</f>
        <v/>
      </c>
    </row>
    <row r="52">
      <c r="A52">
        <f>IF($AA52="","",IF(INDEX('Per Invoice'!A$2:A$1201,$AA52)="","",INDEX('Per Invoice'!A$2:A$1201,$AA52)))</f>
        <v/>
      </c>
      <c r="B52">
        <f>IF($AA52="","",IF(INDEX('Per Invoice'!B$2:B$1201,$AA52)="","",INDEX('Per Invoice'!B$2:B$1201,$AA52)))</f>
        <v/>
      </c>
      <c r="C52">
        <f>IF($AA52="","",IF(INDEX('Per Invoice'!C$2:C$1201,$AA52)="","",INDEX('Per Invoice'!C$2:C$1201,$AA52)))</f>
        <v/>
      </c>
      <c r="D52">
        <f>IF($AA52="","",IF(INDEX('Per Invoice'!D$2:D$1201,$AA52)="","",INDEX('Per Invoice'!D$2:D$1201,$AA52)))</f>
        <v/>
      </c>
      <c r="E52">
        <f>IF($AA52="","",IF(INDEX('Per Invoice'!E$2:E$1201,$AA52)="","",INDEX('Per Invoice'!E$2:E$1201,$AA52)))</f>
        <v/>
      </c>
      <c r="F52">
        <f>IF($AA52="","",IF(INDEX('Per Invoice'!F$2:F$1201,$AA52)="","",INDEX('Per Invoice'!F$2:F$1201,$AA52)))</f>
        <v/>
      </c>
      <c r="G52">
        <f>IF($AA52="","",IF(INDEX('Per Invoice'!G$2:G$1201,$AA52)="","",INDEX('Per Invoice'!G$2:G$1201,$AA52)))</f>
        <v/>
      </c>
      <c r="H52">
        <f>IF($AA52="","",IF(INDEX('Per Invoice'!H$2:H$1201,$AA52)="","",INDEX('Per Invoice'!H$2:H$1201,$AA52)))</f>
        <v/>
      </c>
      <c r="I52">
        <f>IF($AA52="","",IF(INDEX('Per Invoice'!I$2:I$1201,$AA52)="","",INDEX('Per Invoice'!I$2:I$1201,$AA52)))</f>
        <v/>
      </c>
      <c r="J52">
        <f>IF($AA52="","",IF(INDEX('Per Invoice'!J$2:J$1201,$AA52)="","",INDEX('Per Invoice'!J$2:J$1201,$AA52)))</f>
        <v/>
      </c>
      <c r="K52">
        <f>IF($AA52="","",IF(INDEX('Per Invoice'!K$2:K$1201,$AA52)="","",INDEX('Per Invoice'!K$2:K$1201,$AA52)))</f>
        <v/>
      </c>
      <c r="L52">
        <f>IF($AA52="","",IF(INDEX('Per Invoice'!L$2:L$1201,$AA52)="","",INDEX('Per Invoice'!L$2:L$1201,$AA52)))</f>
        <v/>
      </c>
      <c r="M52">
        <f>IF($AA52="","",IF(INDEX('Per Invoice'!M$2:M$1201,$AA52)="","",INDEX('Per Invoice'!M$2:M$1201,$AA52)))</f>
        <v/>
      </c>
      <c r="N52">
        <f>IF($AA52="","",IF(INDEX('Per Invoice'!N$2:N$1201,$AA52)="","",INDEX('Per Invoice'!N$2:N$1201,$AA52)))</f>
        <v/>
      </c>
      <c r="O52">
        <f>IF($AA52="","",IF(INDEX('Per Invoice'!O$2:O$1201,$AA52)="","",INDEX('Per Invoice'!O$2:O$1201,$AA52)))</f>
        <v/>
      </c>
      <c r="P52" s="7">
        <f>IF($AA52="","",IF(INDEX('Per Invoice'!P$2:P$1201,$AA52)="","",INDEX('Per Invoice'!P$2:P$1201,$AA52)))</f>
        <v/>
      </c>
      <c r="Q52">
        <f>IF($AA52="","",IF(INDEX('Per Invoice'!Q$2:Q$1201,$AA52)="","",INDEX('Per Invoice'!Q$2:Q$1201,$AA52)))</f>
        <v/>
      </c>
      <c r="R52" s="7">
        <f>IF($AA52="","",IF(INDEX('Per Invoice'!R$2:R$1201,$AA52)="","",INDEX('Per Invoice'!R$2:R$1201,$AA52)))</f>
        <v/>
      </c>
      <c r="S52" s="7">
        <f>IF($AA52="","",IF(INDEX('Per Invoice'!S$2:S$1201,$AA52)="","",INDEX('Per Invoice'!S$2:S$1201,$AA52)))</f>
        <v/>
      </c>
      <c r="T52">
        <f>IF($AA52="","",IF(INDEX('Per Invoice'!T$2:T$1201,$AA52)="","",INDEX('Per Invoice'!T$2:T$1201,$AA52)))</f>
        <v/>
      </c>
      <c r="U52" s="7">
        <f>IF($AA52="","",IF(INDEX('Per Invoice'!U$2:U$1201,$AA52)="","",INDEX('Per Invoice'!U$2:U$1201,$AA52)))</f>
        <v/>
      </c>
      <c r="V52" s="7">
        <f>IF($AA52="","",IF(INDEX('Per Invoice'!V$2:V$1201,$AA52)="","",INDEX('Per Invoice'!V$2:V$1201,$AA52)))</f>
        <v/>
      </c>
      <c r="W52" s="7">
        <f>IF($AA52="","",IF(INDEX('Per Invoice'!W$2:W$1201,$AA52)="","",INDEX('Per Invoice'!W$2:W$1201,$AA52)))</f>
        <v/>
      </c>
      <c r="X52" s="7">
        <f>IF($AA52="","",IF(INDEX('Per Invoice'!X$2:X$1201,$AA52)="","",INDEX('Per Invoice'!X$2:X$1201,$AA52)))</f>
        <v/>
      </c>
      <c r="Y52" s="7">
        <f>IF($AA52="","",IF(INDEX('Per Invoice'!Y$2:Y$1201,$AA52)="","",INDEX('Per Invoice'!Y$2:Y$1201,$AA52)))</f>
        <v/>
      </c>
      <c r="Z52" s="7">
        <f>IF($AA52="","",IF(INDEX('Per Invoice'!Z$2:Z$1201,$AA52)="","",INDEX('Per Invoice'!Z$2:Z$1201,$AA52)))</f>
        <v/>
      </c>
      <c r="AA52" s="16">
        <f>IFERROR(MATCH(Settings!$C$32&amp;"|"&amp;ROWS($AA$2:$AA52),'Per Invoice'!$AB$2:$AB$1201,0),"")</f>
        <v/>
      </c>
    </row>
    <row r="53">
      <c r="A53">
        <f>IF($AA53="","",IF(INDEX('Per Invoice'!A$2:A$1201,$AA53)="","",INDEX('Per Invoice'!A$2:A$1201,$AA53)))</f>
        <v/>
      </c>
      <c r="B53">
        <f>IF($AA53="","",IF(INDEX('Per Invoice'!B$2:B$1201,$AA53)="","",INDEX('Per Invoice'!B$2:B$1201,$AA53)))</f>
        <v/>
      </c>
      <c r="C53">
        <f>IF($AA53="","",IF(INDEX('Per Invoice'!C$2:C$1201,$AA53)="","",INDEX('Per Invoice'!C$2:C$1201,$AA53)))</f>
        <v/>
      </c>
      <c r="D53">
        <f>IF($AA53="","",IF(INDEX('Per Invoice'!D$2:D$1201,$AA53)="","",INDEX('Per Invoice'!D$2:D$1201,$AA53)))</f>
        <v/>
      </c>
      <c r="E53">
        <f>IF($AA53="","",IF(INDEX('Per Invoice'!E$2:E$1201,$AA53)="","",INDEX('Per Invoice'!E$2:E$1201,$AA53)))</f>
        <v/>
      </c>
      <c r="F53">
        <f>IF($AA53="","",IF(INDEX('Per Invoice'!F$2:F$1201,$AA53)="","",INDEX('Per Invoice'!F$2:F$1201,$AA53)))</f>
        <v/>
      </c>
      <c r="G53">
        <f>IF($AA53="","",IF(INDEX('Per Invoice'!G$2:G$1201,$AA53)="","",INDEX('Per Invoice'!G$2:G$1201,$AA53)))</f>
        <v/>
      </c>
      <c r="H53">
        <f>IF($AA53="","",IF(INDEX('Per Invoice'!H$2:H$1201,$AA53)="","",INDEX('Per Invoice'!H$2:H$1201,$AA53)))</f>
        <v/>
      </c>
      <c r="I53">
        <f>IF($AA53="","",IF(INDEX('Per Invoice'!I$2:I$1201,$AA53)="","",INDEX('Per Invoice'!I$2:I$1201,$AA53)))</f>
        <v/>
      </c>
      <c r="J53">
        <f>IF($AA53="","",IF(INDEX('Per Invoice'!J$2:J$1201,$AA53)="","",INDEX('Per Invoice'!J$2:J$1201,$AA53)))</f>
        <v/>
      </c>
      <c r="K53">
        <f>IF($AA53="","",IF(INDEX('Per Invoice'!K$2:K$1201,$AA53)="","",INDEX('Per Invoice'!K$2:K$1201,$AA53)))</f>
        <v/>
      </c>
      <c r="L53">
        <f>IF($AA53="","",IF(INDEX('Per Invoice'!L$2:L$1201,$AA53)="","",INDEX('Per Invoice'!L$2:L$1201,$AA53)))</f>
        <v/>
      </c>
      <c r="M53">
        <f>IF($AA53="","",IF(INDEX('Per Invoice'!M$2:M$1201,$AA53)="","",INDEX('Per Invoice'!M$2:M$1201,$AA53)))</f>
        <v/>
      </c>
      <c r="N53">
        <f>IF($AA53="","",IF(INDEX('Per Invoice'!N$2:N$1201,$AA53)="","",INDEX('Per Invoice'!N$2:N$1201,$AA53)))</f>
        <v/>
      </c>
      <c r="O53">
        <f>IF($AA53="","",IF(INDEX('Per Invoice'!O$2:O$1201,$AA53)="","",INDEX('Per Invoice'!O$2:O$1201,$AA53)))</f>
        <v/>
      </c>
      <c r="P53" s="7">
        <f>IF($AA53="","",IF(INDEX('Per Invoice'!P$2:P$1201,$AA53)="","",INDEX('Per Invoice'!P$2:P$1201,$AA53)))</f>
        <v/>
      </c>
      <c r="Q53">
        <f>IF($AA53="","",IF(INDEX('Per Invoice'!Q$2:Q$1201,$AA53)="","",INDEX('Per Invoice'!Q$2:Q$1201,$AA53)))</f>
        <v/>
      </c>
      <c r="R53" s="7">
        <f>IF($AA53="","",IF(INDEX('Per Invoice'!R$2:R$1201,$AA53)="","",INDEX('Per Invoice'!R$2:R$1201,$AA53)))</f>
        <v/>
      </c>
      <c r="S53" s="7">
        <f>IF($AA53="","",IF(INDEX('Per Invoice'!S$2:S$1201,$AA53)="","",INDEX('Per Invoice'!S$2:S$1201,$AA53)))</f>
        <v/>
      </c>
      <c r="T53">
        <f>IF($AA53="","",IF(INDEX('Per Invoice'!T$2:T$1201,$AA53)="","",INDEX('Per Invoice'!T$2:T$1201,$AA53)))</f>
        <v/>
      </c>
      <c r="U53" s="7">
        <f>IF($AA53="","",IF(INDEX('Per Invoice'!U$2:U$1201,$AA53)="","",INDEX('Per Invoice'!U$2:U$1201,$AA53)))</f>
        <v/>
      </c>
      <c r="V53" s="7">
        <f>IF($AA53="","",IF(INDEX('Per Invoice'!V$2:V$1201,$AA53)="","",INDEX('Per Invoice'!V$2:V$1201,$AA53)))</f>
        <v/>
      </c>
      <c r="W53" s="7">
        <f>IF($AA53="","",IF(INDEX('Per Invoice'!W$2:W$1201,$AA53)="","",INDEX('Per Invoice'!W$2:W$1201,$AA53)))</f>
        <v/>
      </c>
      <c r="X53" s="7">
        <f>IF($AA53="","",IF(INDEX('Per Invoice'!X$2:X$1201,$AA53)="","",INDEX('Per Invoice'!X$2:X$1201,$AA53)))</f>
        <v/>
      </c>
      <c r="Y53" s="7">
        <f>IF($AA53="","",IF(INDEX('Per Invoice'!Y$2:Y$1201,$AA53)="","",INDEX('Per Invoice'!Y$2:Y$1201,$AA53)))</f>
        <v/>
      </c>
      <c r="Z53" s="7">
        <f>IF($AA53="","",IF(INDEX('Per Invoice'!Z$2:Z$1201,$AA53)="","",INDEX('Per Invoice'!Z$2:Z$1201,$AA53)))</f>
        <v/>
      </c>
      <c r="AA53" s="16">
        <f>IFERROR(MATCH(Settings!$C$32&amp;"|"&amp;ROWS($AA$2:$AA53),'Per Invoice'!$AB$2:$AB$1201,0),"")</f>
        <v/>
      </c>
    </row>
    <row r="54">
      <c r="A54">
        <f>IF($AA54="","",IF(INDEX('Per Invoice'!A$2:A$1201,$AA54)="","",INDEX('Per Invoice'!A$2:A$1201,$AA54)))</f>
        <v/>
      </c>
      <c r="B54">
        <f>IF($AA54="","",IF(INDEX('Per Invoice'!B$2:B$1201,$AA54)="","",INDEX('Per Invoice'!B$2:B$1201,$AA54)))</f>
        <v/>
      </c>
      <c r="C54">
        <f>IF($AA54="","",IF(INDEX('Per Invoice'!C$2:C$1201,$AA54)="","",INDEX('Per Invoice'!C$2:C$1201,$AA54)))</f>
        <v/>
      </c>
      <c r="D54">
        <f>IF($AA54="","",IF(INDEX('Per Invoice'!D$2:D$1201,$AA54)="","",INDEX('Per Invoice'!D$2:D$1201,$AA54)))</f>
        <v/>
      </c>
      <c r="E54">
        <f>IF($AA54="","",IF(INDEX('Per Invoice'!E$2:E$1201,$AA54)="","",INDEX('Per Invoice'!E$2:E$1201,$AA54)))</f>
        <v/>
      </c>
      <c r="F54">
        <f>IF($AA54="","",IF(INDEX('Per Invoice'!F$2:F$1201,$AA54)="","",INDEX('Per Invoice'!F$2:F$1201,$AA54)))</f>
        <v/>
      </c>
      <c r="G54">
        <f>IF($AA54="","",IF(INDEX('Per Invoice'!G$2:G$1201,$AA54)="","",INDEX('Per Invoice'!G$2:G$1201,$AA54)))</f>
        <v/>
      </c>
      <c r="H54">
        <f>IF($AA54="","",IF(INDEX('Per Invoice'!H$2:H$1201,$AA54)="","",INDEX('Per Invoice'!H$2:H$1201,$AA54)))</f>
        <v/>
      </c>
      <c r="I54">
        <f>IF($AA54="","",IF(INDEX('Per Invoice'!I$2:I$1201,$AA54)="","",INDEX('Per Invoice'!I$2:I$1201,$AA54)))</f>
        <v/>
      </c>
      <c r="J54">
        <f>IF($AA54="","",IF(INDEX('Per Invoice'!J$2:J$1201,$AA54)="","",INDEX('Per Invoice'!J$2:J$1201,$AA54)))</f>
        <v/>
      </c>
      <c r="K54">
        <f>IF($AA54="","",IF(INDEX('Per Invoice'!K$2:K$1201,$AA54)="","",INDEX('Per Invoice'!K$2:K$1201,$AA54)))</f>
        <v/>
      </c>
      <c r="L54">
        <f>IF($AA54="","",IF(INDEX('Per Invoice'!L$2:L$1201,$AA54)="","",INDEX('Per Invoice'!L$2:L$1201,$AA54)))</f>
        <v/>
      </c>
      <c r="M54">
        <f>IF($AA54="","",IF(INDEX('Per Invoice'!M$2:M$1201,$AA54)="","",INDEX('Per Invoice'!M$2:M$1201,$AA54)))</f>
        <v/>
      </c>
      <c r="N54">
        <f>IF($AA54="","",IF(INDEX('Per Invoice'!N$2:N$1201,$AA54)="","",INDEX('Per Invoice'!N$2:N$1201,$AA54)))</f>
        <v/>
      </c>
      <c r="O54">
        <f>IF($AA54="","",IF(INDEX('Per Invoice'!O$2:O$1201,$AA54)="","",INDEX('Per Invoice'!O$2:O$1201,$AA54)))</f>
        <v/>
      </c>
      <c r="P54" s="7">
        <f>IF($AA54="","",IF(INDEX('Per Invoice'!P$2:P$1201,$AA54)="","",INDEX('Per Invoice'!P$2:P$1201,$AA54)))</f>
        <v/>
      </c>
      <c r="Q54">
        <f>IF($AA54="","",IF(INDEX('Per Invoice'!Q$2:Q$1201,$AA54)="","",INDEX('Per Invoice'!Q$2:Q$1201,$AA54)))</f>
        <v/>
      </c>
      <c r="R54" s="7">
        <f>IF($AA54="","",IF(INDEX('Per Invoice'!R$2:R$1201,$AA54)="","",INDEX('Per Invoice'!R$2:R$1201,$AA54)))</f>
        <v/>
      </c>
      <c r="S54" s="7">
        <f>IF($AA54="","",IF(INDEX('Per Invoice'!S$2:S$1201,$AA54)="","",INDEX('Per Invoice'!S$2:S$1201,$AA54)))</f>
        <v/>
      </c>
      <c r="T54">
        <f>IF($AA54="","",IF(INDEX('Per Invoice'!T$2:T$1201,$AA54)="","",INDEX('Per Invoice'!T$2:T$1201,$AA54)))</f>
        <v/>
      </c>
      <c r="U54" s="7">
        <f>IF($AA54="","",IF(INDEX('Per Invoice'!U$2:U$1201,$AA54)="","",INDEX('Per Invoice'!U$2:U$1201,$AA54)))</f>
        <v/>
      </c>
      <c r="V54" s="7">
        <f>IF($AA54="","",IF(INDEX('Per Invoice'!V$2:V$1201,$AA54)="","",INDEX('Per Invoice'!V$2:V$1201,$AA54)))</f>
        <v/>
      </c>
      <c r="W54" s="7">
        <f>IF($AA54="","",IF(INDEX('Per Invoice'!W$2:W$1201,$AA54)="","",INDEX('Per Invoice'!W$2:W$1201,$AA54)))</f>
        <v/>
      </c>
      <c r="X54" s="7">
        <f>IF($AA54="","",IF(INDEX('Per Invoice'!X$2:X$1201,$AA54)="","",INDEX('Per Invoice'!X$2:X$1201,$AA54)))</f>
        <v/>
      </c>
      <c r="Y54" s="7">
        <f>IF($AA54="","",IF(INDEX('Per Invoice'!Y$2:Y$1201,$AA54)="","",INDEX('Per Invoice'!Y$2:Y$1201,$AA54)))</f>
        <v/>
      </c>
      <c r="Z54" s="7">
        <f>IF($AA54="","",IF(INDEX('Per Invoice'!Z$2:Z$1201,$AA54)="","",INDEX('Per Invoice'!Z$2:Z$1201,$AA54)))</f>
        <v/>
      </c>
      <c r="AA54" s="16">
        <f>IFERROR(MATCH(Settings!$C$32&amp;"|"&amp;ROWS($AA$2:$AA54),'Per Invoice'!$AB$2:$AB$1201,0),"")</f>
        <v/>
      </c>
    </row>
    <row r="55">
      <c r="A55">
        <f>IF($AA55="","",IF(INDEX('Per Invoice'!A$2:A$1201,$AA55)="","",INDEX('Per Invoice'!A$2:A$1201,$AA55)))</f>
        <v/>
      </c>
      <c r="B55">
        <f>IF($AA55="","",IF(INDEX('Per Invoice'!B$2:B$1201,$AA55)="","",INDEX('Per Invoice'!B$2:B$1201,$AA55)))</f>
        <v/>
      </c>
      <c r="C55">
        <f>IF($AA55="","",IF(INDEX('Per Invoice'!C$2:C$1201,$AA55)="","",INDEX('Per Invoice'!C$2:C$1201,$AA55)))</f>
        <v/>
      </c>
      <c r="D55">
        <f>IF($AA55="","",IF(INDEX('Per Invoice'!D$2:D$1201,$AA55)="","",INDEX('Per Invoice'!D$2:D$1201,$AA55)))</f>
        <v/>
      </c>
      <c r="E55">
        <f>IF($AA55="","",IF(INDEX('Per Invoice'!E$2:E$1201,$AA55)="","",INDEX('Per Invoice'!E$2:E$1201,$AA55)))</f>
        <v/>
      </c>
      <c r="F55">
        <f>IF($AA55="","",IF(INDEX('Per Invoice'!F$2:F$1201,$AA55)="","",INDEX('Per Invoice'!F$2:F$1201,$AA55)))</f>
        <v/>
      </c>
      <c r="G55">
        <f>IF($AA55="","",IF(INDEX('Per Invoice'!G$2:G$1201,$AA55)="","",INDEX('Per Invoice'!G$2:G$1201,$AA55)))</f>
        <v/>
      </c>
      <c r="H55">
        <f>IF($AA55="","",IF(INDEX('Per Invoice'!H$2:H$1201,$AA55)="","",INDEX('Per Invoice'!H$2:H$1201,$AA55)))</f>
        <v/>
      </c>
      <c r="I55">
        <f>IF($AA55="","",IF(INDEX('Per Invoice'!I$2:I$1201,$AA55)="","",INDEX('Per Invoice'!I$2:I$1201,$AA55)))</f>
        <v/>
      </c>
      <c r="J55">
        <f>IF($AA55="","",IF(INDEX('Per Invoice'!J$2:J$1201,$AA55)="","",INDEX('Per Invoice'!J$2:J$1201,$AA55)))</f>
        <v/>
      </c>
      <c r="K55">
        <f>IF($AA55="","",IF(INDEX('Per Invoice'!K$2:K$1201,$AA55)="","",INDEX('Per Invoice'!K$2:K$1201,$AA55)))</f>
        <v/>
      </c>
      <c r="L55">
        <f>IF($AA55="","",IF(INDEX('Per Invoice'!L$2:L$1201,$AA55)="","",INDEX('Per Invoice'!L$2:L$1201,$AA55)))</f>
        <v/>
      </c>
      <c r="M55">
        <f>IF($AA55="","",IF(INDEX('Per Invoice'!M$2:M$1201,$AA55)="","",INDEX('Per Invoice'!M$2:M$1201,$AA55)))</f>
        <v/>
      </c>
      <c r="N55">
        <f>IF($AA55="","",IF(INDEX('Per Invoice'!N$2:N$1201,$AA55)="","",INDEX('Per Invoice'!N$2:N$1201,$AA55)))</f>
        <v/>
      </c>
      <c r="O55">
        <f>IF($AA55="","",IF(INDEX('Per Invoice'!O$2:O$1201,$AA55)="","",INDEX('Per Invoice'!O$2:O$1201,$AA55)))</f>
        <v/>
      </c>
      <c r="P55" s="7">
        <f>IF($AA55="","",IF(INDEX('Per Invoice'!P$2:P$1201,$AA55)="","",INDEX('Per Invoice'!P$2:P$1201,$AA55)))</f>
        <v/>
      </c>
      <c r="Q55">
        <f>IF($AA55="","",IF(INDEX('Per Invoice'!Q$2:Q$1201,$AA55)="","",INDEX('Per Invoice'!Q$2:Q$1201,$AA55)))</f>
        <v/>
      </c>
      <c r="R55" s="7">
        <f>IF($AA55="","",IF(INDEX('Per Invoice'!R$2:R$1201,$AA55)="","",INDEX('Per Invoice'!R$2:R$1201,$AA55)))</f>
        <v/>
      </c>
      <c r="S55" s="7">
        <f>IF($AA55="","",IF(INDEX('Per Invoice'!S$2:S$1201,$AA55)="","",INDEX('Per Invoice'!S$2:S$1201,$AA55)))</f>
        <v/>
      </c>
      <c r="T55">
        <f>IF($AA55="","",IF(INDEX('Per Invoice'!T$2:T$1201,$AA55)="","",INDEX('Per Invoice'!T$2:T$1201,$AA55)))</f>
        <v/>
      </c>
      <c r="U55" s="7">
        <f>IF($AA55="","",IF(INDEX('Per Invoice'!U$2:U$1201,$AA55)="","",INDEX('Per Invoice'!U$2:U$1201,$AA55)))</f>
        <v/>
      </c>
      <c r="V55" s="7">
        <f>IF($AA55="","",IF(INDEX('Per Invoice'!V$2:V$1201,$AA55)="","",INDEX('Per Invoice'!V$2:V$1201,$AA55)))</f>
        <v/>
      </c>
      <c r="W55" s="7">
        <f>IF($AA55="","",IF(INDEX('Per Invoice'!W$2:W$1201,$AA55)="","",INDEX('Per Invoice'!W$2:W$1201,$AA55)))</f>
        <v/>
      </c>
      <c r="X55" s="7">
        <f>IF($AA55="","",IF(INDEX('Per Invoice'!X$2:X$1201,$AA55)="","",INDEX('Per Invoice'!X$2:X$1201,$AA55)))</f>
        <v/>
      </c>
      <c r="Y55" s="7">
        <f>IF($AA55="","",IF(INDEX('Per Invoice'!Y$2:Y$1201,$AA55)="","",INDEX('Per Invoice'!Y$2:Y$1201,$AA55)))</f>
        <v/>
      </c>
      <c r="Z55" s="7">
        <f>IF($AA55="","",IF(INDEX('Per Invoice'!Z$2:Z$1201,$AA55)="","",INDEX('Per Invoice'!Z$2:Z$1201,$AA55)))</f>
        <v/>
      </c>
      <c r="AA55" s="16">
        <f>IFERROR(MATCH(Settings!$C$32&amp;"|"&amp;ROWS($AA$2:$AA55),'Per Invoice'!$AB$2:$AB$1201,0),"")</f>
        <v/>
      </c>
    </row>
    <row r="56">
      <c r="A56">
        <f>IF($AA56="","",IF(INDEX('Per Invoice'!A$2:A$1201,$AA56)="","",INDEX('Per Invoice'!A$2:A$1201,$AA56)))</f>
        <v/>
      </c>
      <c r="B56">
        <f>IF($AA56="","",IF(INDEX('Per Invoice'!B$2:B$1201,$AA56)="","",INDEX('Per Invoice'!B$2:B$1201,$AA56)))</f>
        <v/>
      </c>
      <c r="C56">
        <f>IF($AA56="","",IF(INDEX('Per Invoice'!C$2:C$1201,$AA56)="","",INDEX('Per Invoice'!C$2:C$1201,$AA56)))</f>
        <v/>
      </c>
      <c r="D56">
        <f>IF($AA56="","",IF(INDEX('Per Invoice'!D$2:D$1201,$AA56)="","",INDEX('Per Invoice'!D$2:D$1201,$AA56)))</f>
        <v/>
      </c>
      <c r="E56">
        <f>IF($AA56="","",IF(INDEX('Per Invoice'!E$2:E$1201,$AA56)="","",INDEX('Per Invoice'!E$2:E$1201,$AA56)))</f>
        <v/>
      </c>
      <c r="F56">
        <f>IF($AA56="","",IF(INDEX('Per Invoice'!F$2:F$1201,$AA56)="","",INDEX('Per Invoice'!F$2:F$1201,$AA56)))</f>
        <v/>
      </c>
      <c r="G56">
        <f>IF($AA56="","",IF(INDEX('Per Invoice'!G$2:G$1201,$AA56)="","",INDEX('Per Invoice'!G$2:G$1201,$AA56)))</f>
        <v/>
      </c>
      <c r="H56">
        <f>IF($AA56="","",IF(INDEX('Per Invoice'!H$2:H$1201,$AA56)="","",INDEX('Per Invoice'!H$2:H$1201,$AA56)))</f>
        <v/>
      </c>
      <c r="I56">
        <f>IF($AA56="","",IF(INDEX('Per Invoice'!I$2:I$1201,$AA56)="","",INDEX('Per Invoice'!I$2:I$1201,$AA56)))</f>
        <v/>
      </c>
      <c r="J56">
        <f>IF($AA56="","",IF(INDEX('Per Invoice'!J$2:J$1201,$AA56)="","",INDEX('Per Invoice'!J$2:J$1201,$AA56)))</f>
        <v/>
      </c>
      <c r="K56">
        <f>IF($AA56="","",IF(INDEX('Per Invoice'!K$2:K$1201,$AA56)="","",INDEX('Per Invoice'!K$2:K$1201,$AA56)))</f>
        <v/>
      </c>
      <c r="L56">
        <f>IF($AA56="","",IF(INDEX('Per Invoice'!L$2:L$1201,$AA56)="","",INDEX('Per Invoice'!L$2:L$1201,$AA56)))</f>
        <v/>
      </c>
      <c r="M56">
        <f>IF($AA56="","",IF(INDEX('Per Invoice'!M$2:M$1201,$AA56)="","",INDEX('Per Invoice'!M$2:M$1201,$AA56)))</f>
        <v/>
      </c>
      <c r="N56">
        <f>IF($AA56="","",IF(INDEX('Per Invoice'!N$2:N$1201,$AA56)="","",INDEX('Per Invoice'!N$2:N$1201,$AA56)))</f>
        <v/>
      </c>
      <c r="O56">
        <f>IF($AA56="","",IF(INDEX('Per Invoice'!O$2:O$1201,$AA56)="","",INDEX('Per Invoice'!O$2:O$1201,$AA56)))</f>
        <v/>
      </c>
      <c r="P56" s="7">
        <f>IF($AA56="","",IF(INDEX('Per Invoice'!P$2:P$1201,$AA56)="","",INDEX('Per Invoice'!P$2:P$1201,$AA56)))</f>
        <v/>
      </c>
      <c r="Q56">
        <f>IF($AA56="","",IF(INDEX('Per Invoice'!Q$2:Q$1201,$AA56)="","",INDEX('Per Invoice'!Q$2:Q$1201,$AA56)))</f>
        <v/>
      </c>
      <c r="R56" s="7">
        <f>IF($AA56="","",IF(INDEX('Per Invoice'!R$2:R$1201,$AA56)="","",INDEX('Per Invoice'!R$2:R$1201,$AA56)))</f>
        <v/>
      </c>
      <c r="S56" s="7">
        <f>IF($AA56="","",IF(INDEX('Per Invoice'!S$2:S$1201,$AA56)="","",INDEX('Per Invoice'!S$2:S$1201,$AA56)))</f>
        <v/>
      </c>
      <c r="T56">
        <f>IF($AA56="","",IF(INDEX('Per Invoice'!T$2:T$1201,$AA56)="","",INDEX('Per Invoice'!T$2:T$1201,$AA56)))</f>
        <v/>
      </c>
      <c r="U56" s="7">
        <f>IF($AA56="","",IF(INDEX('Per Invoice'!U$2:U$1201,$AA56)="","",INDEX('Per Invoice'!U$2:U$1201,$AA56)))</f>
        <v/>
      </c>
      <c r="V56" s="7">
        <f>IF($AA56="","",IF(INDEX('Per Invoice'!V$2:V$1201,$AA56)="","",INDEX('Per Invoice'!V$2:V$1201,$AA56)))</f>
        <v/>
      </c>
      <c r="W56" s="7">
        <f>IF($AA56="","",IF(INDEX('Per Invoice'!W$2:W$1201,$AA56)="","",INDEX('Per Invoice'!W$2:W$1201,$AA56)))</f>
        <v/>
      </c>
      <c r="X56" s="7">
        <f>IF($AA56="","",IF(INDEX('Per Invoice'!X$2:X$1201,$AA56)="","",INDEX('Per Invoice'!X$2:X$1201,$AA56)))</f>
        <v/>
      </c>
      <c r="Y56" s="7">
        <f>IF($AA56="","",IF(INDEX('Per Invoice'!Y$2:Y$1201,$AA56)="","",INDEX('Per Invoice'!Y$2:Y$1201,$AA56)))</f>
        <v/>
      </c>
      <c r="Z56" s="7">
        <f>IF($AA56="","",IF(INDEX('Per Invoice'!Z$2:Z$1201,$AA56)="","",INDEX('Per Invoice'!Z$2:Z$1201,$AA56)))</f>
        <v/>
      </c>
      <c r="AA56" s="16">
        <f>IFERROR(MATCH(Settings!$C$32&amp;"|"&amp;ROWS($AA$2:$AA56),'Per Invoice'!$AB$2:$AB$1201,0),"")</f>
        <v/>
      </c>
    </row>
    <row r="57">
      <c r="A57">
        <f>IF($AA57="","",IF(INDEX('Per Invoice'!A$2:A$1201,$AA57)="","",INDEX('Per Invoice'!A$2:A$1201,$AA57)))</f>
        <v/>
      </c>
      <c r="B57">
        <f>IF($AA57="","",IF(INDEX('Per Invoice'!B$2:B$1201,$AA57)="","",INDEX('Per Invoice'!B$2:B$1201,$AA57)))</f>
        <v/>
      </c>
      <c r="C57">
        <f>IF($AA57="","",IF(INDEX('Per Invoice'!C$2:C$1201,$AA57)="","",INDEX('Per Invoice'!C$2:C$1201,$AA57)))</f>
        <v/>
      </c>
      <c r="D57">
        <f>IF($AA57="","",IF(INDEX('Per Invoice'!D$2:D$1201,$AA57)="","",INDEX('Per Invoice'!D$2:D$1201,$AA57)))</f>
        <v/>
      </c>
      <c r="E57">
        <f>IF($AA57="","",IF(INDEX('Per Invoice'!E$2:E$1201,$AA57)="","",INDEX('Per Invoice'!E$2:E$1201,$AA57)))</f>
        <v/>
      </c>
      <c r="F57">
        <f>IF($AA57="","",IF(INDEX('Per Invoice'!F$2:F$1201,$AA57)="","",INDEX('Per Invoice'!F$2:F$1201,$AA57)))</f>
        <v/>
      </c>
      <c r="G57">
        <f>IF($AA57="","",IF(INDEX('Per Invoice'!G$2:G$1201,$AA57)="","",INDEX('Per Invoice'!G$2:G$1201,$AA57)))</f>
        <v/>
      </c>
      <c r="H57">
        <f>IF($AA57="","",IF(INDEX('Per Invoice'!H$2:H$1201,$AA57)="","",INDEX('Per Invoice'!H$2:H$1201,$AA57)))</f>
        <v/>
      </c>
      <c r="I57">
        <f>IF($AA57="","",IF(INDEX('Per Invoice'!I$2:I$1201,$AA57)="","",INDEX('Per Invoice'!I$2:I$1201,$AA57)))</f>
        <v/>
      </c>
      <c r="J57">
        <f>IF($AA57="","",IF(INDEX('Per Invoice'!J$2:J$1201,$AA57)="","",INDEX('Per Invoice'!J$2:J$1201,$AA57)))</f>
        <v/>
      </c>
      <c r="K57">
        <f>IF($AA57="","",IF(INDEX('Per Invoice'!K$2:K$1201,$AA57)="","",INDEX('Per Invoice'!K$2:K$1201,$AA57)))</f>
        <v/>
      </c>
      <c r="L57">
        <f>IF($AA57="","",IF(INDEX('Per Invoice'!L$2:L$1201,$AA57)="","",INDEX('Per Invoice'!L$2:L$1201,$AA57)))</f>
        <v/>
      </c>
      <c r="M57">
        <f>IF($AA57="","",IF(INDEX('Per Invoice'!M$2:M$1201,$AA57)="","",INDEX('Per Invoice'!M$2:M$1201,$AA57)))</f>
        <v/>
      </c>
      <c r="N57">
        <f>IF($AA57="","",IF(INDEX('Per Invoice'!N$2:N$1201,$AA57)="","",INDEX('Per Invoice'!N$2:N$1201,$AA57)))</f>
        <v/>
      </c>
      <c r="O57">
        <f>IF($AA57="","",IF(INDEX('Per Invoice'!O$2:O$1201,$AA57)="","",INDEX('Per Invoice'!O$2:O$1201,$AA57)))</f>
        <v/>
      </c>
      <c r="P57" s="7">
        <f>IF($AA57="","",IF(INDEX('Per Invoice'!P$2:P$1201,$AA57)="","",INDEX('Per Invoice'!P$2:P$1201,$AA57)))</f>
        <v/>
      </c>
      <c r="Q57">
        <f>IF($AA57="","",IF(INDEX('Per Invoice'!Q$2:Q$1201,$AA57)="","",INDEX('Per Invoice'!Q$2:Q$1201,$AA57)))</f>
        <v/>
      </c>
      <c r="R57" s="7">
        <f>IF($AA57="","",IF(INDEX('Per Invoice'!R$2:R$1201,$AA57)="","",INDEX('Per Invoice'!R$2:R$1201,$AA57)))</f>
        <v/>
      </c>
      <c r="S57" s="7">
        <f>IF($AA57="","",IF(INDEX('Per Invoice'!S$2:S$1201,$AA57)="","",INDEX('Per Invoice'!S$2:S$1201,$AA57)))</f>
        <v/>
      </c>
      <c r="T57">
        <f>IF($AA57="","",IF(INDEX('Per Invoice'!T$2:T$1201,$AA57)="","",INDEX('Per Invoice'!T$2:T$1201,$AA57)))</f>
        <v/>
      </c>
      <c r="U57" s="7">
        <f>IF($AA57="","",IF(INDEX('Per Invoice'!U$2:U$1201,$AA57)="","",INDEX('Per Invoice'!U$2:U$1201,$AA57)))</f>
        <v/>
      </c>
      <c r="V57" s="7">
        <f>IF($AA57="","",IF(INDEX('Per Invoice'!V$2:V$1201,$AA57)="","",INDEX('Per Invoice'!V$2:V$1201,$AA57)))</f>
        <v/>
      </c>
      <c r="W57" s="7">
        <f>IF($AA57="","",IF(INDEX('Per Invoice'!W$2:W$1201,$AA57)="","",INDEX('Per Invoice'!W$2:W$1201,$AA57)))</f>
        <v/>
      </c>
      <c r="X57" s="7">
        <f>IF($AA57="","",IF(INDEX('Per Invoice'!X$2:X$1201,$AA57)="","",INDEX('Per Invoice'!X$2:X$1201,$AA57)))</f>
        <v/>
      </c>
      <c r="Y57" s="7">
        <f>IF($AA57="","",IF(INDEX('Per Invoice'!Y$2:Y$1201,$AA57)="","",INDEX('Per Invoice'!Y$2:Y$1201,$AA57)))</f>
        <v/>
      </c>
      <c r="Z57" s="7">
        <f>IF($AA57="","",IF(INDEX('Per Invoice'!Z$2:Z$1201,$AA57)="","",INDEX('Per Invoice'!Z$2:Z$1201,$AA57)))</f>
        <v/>
      </c>
      <c r="AA57" s="16">
        <f>IFERROR(MATCH(Settings!$C$32&amp;"|"&amp;ROWS($AA$2:$AA57),'Per Invoice'!$AB$2:$AB$1201,0),"")</f>
        <v/>
      </c>
    </row>
    <row r="58">
      <c r="A58">
        <f>IF($AA58="","",IF(INDEX('Per Invoice'!A$2:A$1201,$AA58)="","",INDEX('Per Invoice'!A$2:A$1201,$AA58)))</f>
        <v/>
      </c>
      <c r="B58">
        <f>IF($AA58="","",IF(INDEX('Per Invoice'!B$2:B$1201,$AA58)="","",INDEX('Per Invoice'!B$2:B$1201,$AA58)))</f>
        <v/>
      </c>
      <c r="C58">
        <f>IF($AA58="","",IF(INDEX('Per Invoice'!C$2:C$1201,$AA58)="","",INDEX('Per Invoice'!C$2:C$1201,$AA58)))</f>
        <v/>
      </c>
      <c r="D58">
        <f>IF($AA58="","",IF(INDEX('Per Invoice'!D$2:D$1201,$AA58)="","",INDEX('Per Invoice'!D$2:D$1201,$AA58)))</f>
        <v/>
      </c>
      <c r="E58">
        <f>IF($AA58="","",IF(INDEX('Per Invoice'!E$2:E$1201,$AA58)="","",INDEX('Per Invoice'!E$2:E$1201,$AA58)))</f>
        <v/>
      </c>
      <c r="F58">
        <f>IF($AA58="","",IF(INDEX('Per Invoice'!F$2:F$1201,$AA58)="","",INDEX('Per Invoice'!F$2:F$1201,$AA58)))</f>
        <v/>
      </c>
      <c r="G58">
        <f>IF($AA58="","",IF(INDEX('Per Invoice'!G$2:G$1201,$AA58)="","",INDEX('Per Invoice'!G$2:G$1201,$AA58)))</f>
        <v/>
      </c>
      <c r="H58">
        <f>IF($AA58="","",IF(INDEX('Per Invoice'!H$2:H$1201,$AA58)="","",INDEX('Per Invoice'!H$2:H$1201,$AA58)))</f>
        <v/>
      </c>
      <c r="I58">
        <f>IF($AA58="","",IF(INDEX('Per Invoice'!I$2:I$1201,$AA58)="","",INDEX('Per Invoice'!I$2:I$1201,$AA58)))</f>
        <v/>
      </c>
      <c r="J58">
        <f>IF($AA58="","",IF(INDEX('Per Invoice'!J$2:J$1201,$AA58)="","",INDEX('Per Invoice'!J$2:J$1201,$AA58)))</f>
        <v/>
      </c>
      <c r="K58">
        <f>IF($AA58="","",IF(INDEX('Per Invoice'!K$2:K$1201,$AA58)="","",INDEX('Per Invoice'!K$2:K$1201,$AA58)))</f>
        <v/>
      </c>
      <c r="L58">
        <f>IF($AA58="","",IF(INDEX('Per Invoice'!L$2:L$1201,$AA58)="","",INDEX('Per Invoice'!L$2:L$1201,$AA58)))</f>
        <v/>
      </c>
      <c r="M58">
        <f>IF($AA58="","",IF(INDEX('Per Invoice'!M$2:M$1201,$AA58)="","",INDEX('Per Invoice'!M$2:M$1201,$AA58)))</f>
        <v/>
      </c>
      <c r="N58">
        <f>IF($AA58="","",IF(INDEX('Per Invoice'!N$2:N$1201,$AA58)="","",INDEX('Per Invoice'!N$2:N$1201,$AA58)))</f>
        <v/>
      </c>
      <c r="O58">
        <f>IF($AA58="","",IF(INDEX('Per Invoice'!O$2:O$1201,$AA58)="","",INDEX('Per Invoice'!O$2:O$1201,$AA58)))</f>
        <v/>
      </c>
      <c r="P58" s="7">
        <f>IF($AA58="","",IF(INDEX('Per Invoice'!P$2:P$1201,$AA58)="","",INDEX('Per Invoice'!P$2:P$1201,$AA58)))</f>
        <v/>
      </c>
      <c r="Q58">
        <f>IF($AA58="","",IF(INDEX('Per Invoice'!Q$2:Q$1201,$AA58)="","",INDEX('Per Invoice'!Q$2:Q$1201,$AA58)))</f>
        <v/>
      </c>
      <c r="R58" s="7">
        <f>IF($AA58="","",IF(INDEX('Per Invoice'!R$2:R$1201,$AA58)="","",INDEX('Per Invoice'!R$2:R$1201,$AA58)))</f>
        <v/>
      </c>
      <c r="S58" s="7">
        <f>IF($AA58="","",IF(INDEX('Per Invoice'!S$2:S$1201,$AA58)="","",INDEX('Per Invoice'!S$2:S$1201,$AA58)))</f>
        <v/>
      </c>
      <c r="T58">
        <f>IF($AA58="","",IF(INDEX('Per Invoice'!T$2:T$1201,$AA58)="","",INDEX('Per Invoice'!T$2:T$1201,$AA58)))</f>
        <v/>
      </c>
      <c r="U58" s="7">
        <f>IF($AA58="","",IF(INDEX('Per Invoice'!U$2:U$1201,$AA58)="","",INDEX('Per Invoice'!U$2:U$1201,$AA58)))</f>
        <v/>
      </c>
      <c r="V58" s="7">
        <f>IF($AA58="","",IF(INDEX('Per Invoice'!V$2:V$1201,$AA58)="","",INDEX('Per Invoice'!V$2:V$1201,$AA58)))</f>
        <v/>
      </c>
      <c r="W58" s="7">
        <f>IF($AA58="","",IF(INDEX('Per Invoice'!W$2:W$1201,$AA58)="","",INDEX('Per Invoice'!W$2:W$1201,$AA58)))</f>
        <v/>
      </c>
      <c r="X58" s="7">
        <f>IF($AA58="","",IF(INDEX('Per Invoice'!X$2:X$1201,$AA58)="","",INDEX('Per Invoice'!X$2:X$1201,$AA58)))</f>
        <v/>
      </c>
      <c r="Y58" s="7">
        <f>IF($AA58="","",IF(INDEX('Per Invoice'!Y$2:Y$1201,$AA58)="","",INDEX('Per Invoice'!Y$2:Y$1201,$AA58)))</f>
        <v/>
      </c>
      <c r="Z58" s="7">
        <f>IF($AA58="","",IF(INDEX('Per Invoice'!Z$2:Z$1201,$AA58)="","",INDEX('Per Invoice'!Z$2:Z$1201,$AA58)))</f>
        <v/>
      </c>
      <c r="AA58" s="16">
        <f>IFERROR(MATCH(Settings!$C$32&amp;"|"&amp;ROWS($AA$2:$AA58),'Per Invoice'!$AB$2:$AB$1201,0),"")</f>
        <v/>
      </c>
    </row>
    <row r="59">
      <c r="A59">
        <f>IF($AA59="","",IF(INDEX('Per Invoice'!A$2:A$1201,$AA59)="","",INDEX('Per Invoice'!A$2:A$1201,$AA59)))</f>
        <v/>
      </c>
      <c r="B59">
        <f>IF($AA59="","",IF(INDEX('Per Invoice'!B$2:B$1201,$AA59)="","",INDEX('Per Invoice'!B$2:B$1201,$AA59)))</f>
        <v/>
      </c>
      <c r="C59">
        <f>IF($AA59="","",IF(INDEX('Per Invoice'!C$2:C$1201,$AA59)="","",INDEX('Per Invoice'!C$2:C$1201,$AA59)))</f>
        <v/>
      </c>
      <c r="D59">
        <f>IF($AA59="","",IF(INDEX('Per Invoice'!D$2:D$1201,$AA59)="","",INDEX('Per Invoice'!D$2:D$1201,$AA59)))</f>
        <v/>
      </c>
      <c r="E59">
        <f>IF($AA59="","",IF(INDEX('Per Invoice'!E$2:E$1201,$AA59)="","",INDEX('Per Invoice'!E$2:E$1201,$AA59)))</f>
        <v/>
      </c>
      <c r="F59">
        <f>IF($AA59="","",IF(INDEX('Per Invoice'!F$2:F$1201,$AA59)="","",INDEX('Per Invoice'!F$2:F$1201,$AA59)))</f>
        <v/>
      </c>
      <c r="G59">
        <f>IF($AA59="","",IF(INDEX('Per Invoice'!G$2:G$1201,$AA59)="","",INDEX('Per Invoice'!G$2:G$1201,$AA59)))</f>
        <v/>
      </c>
      <c r="H59">
        <f>IF($AA59="","",IF(INDEX('Per Invoice'!H$2:H$1201,$AA59)="","",INDEX('Per Invoice'!H$2:H$1201,$AA59)))</f>
        <v/>
      </c>
      <c r="I59">
        <f>IF($AA59="","",IF(INDEX('Per Invoice'!I$2:I$1201,$AA59)="","",INDEX('Per Invoice'!I$2:I$1201,$AA59)))</f>
        <v/>
      </c>
      <c r="J59">
        <f>IF($AA59="","",IF(INDEX('Per Invoice'!J$2:J$1201,$AA59)="","",INDEX('Per Invoice'!J$2:J$1201,$AA59)))</f>
        <v/>
      </c>
      <c r="K59">
        <f>IF($AA59="","",IF(INDEX('Per Invoice'!K$2:K$1201,$AA59)="","",INDEX('Per Invoice'!K$2:K$1201,$AA59)))</f>
        <v/>
      </c>
      <c r="L59">
        <f>IF($AA59="","",IF(INDEX('Per Invoice'!L$2:L$1201,$AA59)="","",INDEX('Per Invoice'!L$2:L$1201,$AA59)))</f>
        <v/>
      </c>
      <c r="M59">
        <f>IF($AA59="","",IF(INDEX('Per Invoice'!M$2:M$1201,$AA59)="","",INDEX('Per Invoice'!M$2:M$1201,$AA59)))</f>
        <v/>
      </c>
      <c r="N59">
        <f>IF($AA59="","",IF(INDEX('Per Invoice'!N$2:N$1201,$AA59)="","",INDEX('Per Invoice'!N$2:N$1201,$AA59)))</f>
        <v/>
      </c>
      <c r="O59">
        <f>IF($AA59="","",IF(INDEX('Per Invoice'!O$2:O$1201,$AA59)="","",INDEX('Per Invoice'!O$2:O$1201,$AA59)))</f>
        <v/>
      </c>
      <c r="P59" s="7">
        <f>IF($AA59="","",IF(INDEX('Per Invoice'!P$2:P$1201,$AA59)="","",INDEX('Per Invoice'!P$2:P$1201,$AA59)))</f>
        <v/>
      </c>
      <c r="Q59">
        <f>IF($AA59="","",IF(INDEX('Per Invoice'!Q$2:Q$1201,$AA59)="","",INDEX('Per Invoice'!Q$2:Q$1201,$AA59)))</f>
        <v/>
      </c>
      <c r="R59" s="7">
        <f>IF($AA59="","",IF(INDEX('Per Invoice'!R$2:R$1201,$AA59)="","",INDEX('Per Invoice'!R$2:R$1201,$AA59)))</f>
        <v/>
      </c>
      <c r="S59" s="7">
        <f>IF($AA59="","",IF(INDEX('Per Invoice'!S$2:S$1201,$AA59)="","",INDEX('Per Invoice'!S$2:S$1201,$AA59)))</f>
        <v/>
      </c>
      <c r="T59">
        <f>IF($AA59="","",IF(INDEX('Per Invoice'!T$2:T$1201,$AA59)="","",INDEX('Per Invoice'!T$2:T$1201,$AA59)))</f>
        <v/>
      </c>
      <c r="U59" s="7">
        <f>IF($AA59="","",IF(INDEX('Per Invoice'!U$2:U$1201,$AA59)="","",INDEX('Per Invoice'!U$2:U$1201,$AA59)))</f>
        <v/>
      </c>
      <c r="V59" s="7">
        <f>IF($AA59="","",IF(INDEX('Per Invoice'!V$2:V$1201,$AA59)="","",INDEX('Per Invoice'!V$2:V$1201,$AA59)))</f>
        <v/>
      </c>
      <c r="W59" s="7">
        <f>IF($AA59="","",IF(INDEX('Per Invoice'!W$2:W$1201,$AA59)="","",INDEX('Per Invoice'!W$2:W$1201,$AA59)))</f>
        <v/>
      </c>
      <c r="X59" s="7">
        <f>IF($AA59="","",IF(INDEX('Per Invoice'!X$2:X$1201,$AA59)="","",INDEX('Per Invoice'!X$2:X$1201,$AA59)))</f>
        <v/>
      </c>
      <c r="Y59" s="7">
        <f>IF($AA59="","",IF(INDEX('Per Invoice'!Y$2:Y$1201,$AA59)="","",INDEX('Per Invoice'!Y$2:Y$1201,$AA59)))</f>
        <v/>
      </c>
      <c r="Z59" s="7">
        <f>IF($AA59="","",IF(INDEX('Per Invoice'!Z$2:Z$1201,$AA59)="","",INDEX('Per Invoice'!Z$2:Z$1201,$AA59)))</f>
        <v/>
      </c>
      <c r="AA59" s="16">
        <f>IFERROR(MATCH(Settings!$C$32&amp;"|"&amp;ROWS($AA$2:$AA59),'Per Invoice'!$AB$2:$AB$1201,0),"")</f>
        <v/>
      </c>
    </row>
    <row r="60">
      <c r="A60">
        <f>IF($AA60="","",IF(INDEX('Per Invoice'!A$2:A$1201,$AA60)="","",INDEX('Per Invoice'!A$2:A$1201,$AA60)))</f>
        <v/>
      </c>
      <c r="B60">
        <f>IF($AA60="","",IF(INDEX('Per Invoice'!B$2:B$1201,$AA60)="","",INDEX('Per Invoice'!B$2:B$1201,$AA60)))</f>
        <v/>
      </c>
      <c r="C60">
        <f>IF($AA60="","",IF(INDEX('Per Invoice'!C$2:C$1201,$AA60)="","",INDEX('Per Invoice'!C$2:C$1201,$AA60)))</f>
        <v/>
      </c>
      <c r="D60">
        <f>IF($AA60="","",IF(INDEX('Per Invoice'!D$2:D$1201,$AA60)="","",INDEX('Per Invoice'!D$2:D$1201,$AA60)))</f>
        <v/>
      </c>
      <c r="E60">
        <f>IF($AA60="","",IF(INDEX('Per Invoice'!E$2:E$1201,$AA60)="","",INDEX('Per Invoice'!E$2:E$1201,$AA60)))</f>
        <v/>
      </c>
      <c r="F60">
        <f>IF($AA60="","",IF(INDEX('Per Invoice'!F$2:F$1201,$AA60)="","",INDEX('Per Invoice'!F$2:F$1201,$AA60)))</f>
        <v/>
      </c>
      <c r="G60">
        <f>IF($AA60="","",IF(INDEX('Per Invoice'!G$2:G$1201,$AA60)="","",INDEX('Per Invoice'!G$2:G$1201,$AA60)))</f>
        <v/>
      </c>
      <c r="H60">
        <f>IF($AA60="","",IF(INDEX('Per Invoice'!H$2:H$1201,$AA60)="","",INDEX('Per Invoice'!H$2:H$1201,$AA60)))</f>
        <v/>
      </c>
      <c r="I60">
        <f>IF($AA60="","",IF(INDEX('Per Invoice'!I$2:I$1201,$AA60)="","",INDEX('Per Invoice'!I$2:I$1201,$AA60)))</f>
        <v/>
      </c>
      <c r="J60">
        <f>IF($AA60="","",IF(INDEX('Per Invoice'!J$2:J$1201,$AA60)="","",INDEX('Per Invoice'!J$2:J$1201,$AA60)))</f>
        <v/>
      </c>
      <c r="K60">
        <f>IF($AA60="","",IF(INDEX('Per Invoice'!K$2:K$1201,$AA60)="","",INDEX('Per Invoice'!K$2:K$1201,$AA60)))</f>
        <v/>
      </c>
      <c r="L60">
        <f>IF($AA60="","",IF(INDEX('Per Invoice'!L$2:L$1201,$AA60)="","",INDEX('Per Invoice'!L$2:L$1201,$AA60)))</f>
        <v/>
      </c>
      <c r="M60">
        <f>IF($AA60="","",IF(INDEX('Per Invoice'!M$2:M$1201,$AA60)="","",INDEX('Per Invoice'!M$2:M$1201,$AA60)))</f>
        <v/>
      </c>
      <c r="N60">
        <f>IF($AA60="","",IF(INDEX('Per Invoice'!N$2:N$1201,$AA60)="","",INDEX('Per Invoice'!N$2:N$1201,$AA60)))</f>
        <v/>
      </c>
      <c r="O60">
        <f>IF($AA60="","",IF(INDEX('Per Invoice'!O$2:O$1201,$AA60)="","",INDEX('Per Invoice'!O$2:O$1201,$AA60)))</f>
        <v/>
      </c>
      <c r="P60" s="7">
        <f>IF($AA60="","",IF(INDEX('Per Invoice'!P$2:P$1201,$AA60)="","",INDEX('Per Invoice'!P$2:P$1201,$AA60)))</f>
        <v/>
      </c>
      <c r="Q60">
        <f>IF($AA60="","",IF(INDEX('Per Invoice'!Q$2:Q$1201,$AA60)="","",INDEX('Per Invoice'!Q$2:Q$1201,$AA60)))</f>
        <v/>
      </c>
      <c r="R60" s="7">
        <f>IF($AA60="","",IF(INDEX('Per Invoice'!R$2:R$1201,$AA60)="","",INDEX('Per Invoice'!R$2:R$1201,$AA60)))</f>
        <v/>
      </c>
      <c r="S60" s="7">
        <f>IF($AA60="","",IF(INDEX('Per Invoice'!S$2:S$1201,$AA60)="","",INDEX('Per Invoice'!S$2:S$1201,$AA60)))</f>
        <v/>
      </c>
      <c r="T60">
        <f>IF($AA60="","",IF(INDEX('Per Invoice'!T$2:T$1201,$AA60)="","",INDEX('Per Invoice'!T$2:T$1201,$AA60)))</f>
        <v/>
      </c>
      <c r="U60" s="7">
        <f>IF($AA60="","",IF(INDEX('Per Invoice'!U$2:U$1201,$AA60)="","",INDEX('Per Invoice'!U$2:U$1201,$AA60)))</f>
        <v/>
      </c>
      <c r="V60" s="7">
        <f>IF($AA60="","",IF(INDEX('Per Invoice'!V$2:V$1201,$AA60)="","",INDEX('Per Invoice'!V$2:V$1201,$AA60)))</f>
        <v/>
      </c>
      <c r="W60" s="7">
        <f>IF($AA60="","",IF(INDEX('Per Invoice'!W$2:W$1201,$AA60)="","",INDEX('Per Invoice'!W$2:W$1201,$AA60)))</f>
        <v/>
      </c>
      <c r="X60" s="7">
        <f>IF($AA60="","",IF(INDEX('Per Invoice'!X$2:X$1201,$AA60)="","",INDEX('Per Invoice'!X$2:X$1201,$AA60)))</f>
        <v/>
      </c>
      <c r="Y60" s="7">
        <f>IF($AA60="","",IF(INDEX('Per Invoice'!Y$2:Y$1201,$AA60)="","",INDEX('Per Invoice'!Y$2:Y$1201,$AA60)))</f>
        <v/>
      </c>
      <c r="Z60" s="7">
        <f>IF($AA60="","",IF(INDEX('Per Invoice'!Z$2:Z$1201,$AA60)="","",INDEX('Per Invoice'!Z$2:Z$1201,$AA60)))</f>
        <v/>
      </c>
      <c r="AA60" s="16">
        <f>IFERROR(MATCH(Settings!$C$32&amp;"|"&amp;ROWS($AA$2:$AA60),'Per Invoice'!$AB$2:$AB$1201,0),"")</f>
        <v/>
      </c>
    </row>
    <row r="61">
      <c r="A61">
        <f>IF($AA61="","",IF(INDEX('Per Invoice'!A$2:A$1201,$AA61)="","",INDEX('Per Invoice'!A$2:A$1201,$AA61)))</f>
        <v/>
      </c>
      <c r="B61">
        <f>IF($AA61="","",IF(INDEX('Per Invoice'!B$2:B$1201,$AA61)="","",INDEX('Per Invoice'!B$2:B$1201,$AA61)))</f>
        <v/>
      </c>
      <c r="C61">
        <f>IF($AA61="","",IF(INDEX('Per Invoice'!C$2:C$1201,$AA61)="","",INDEX('Per Invoice'!C$2:C$1201,$AA61)))</f>
        <v/>
      </c>
      <c r="D61">
        <f>IF($AA61="","",IF(INDEX('Per Invoice'!D$2:D$1201,$AA61)="","",INDEX('Per Invoice'!D$2:D$1201,$AA61)))</f>
        <v/>
      </c>
      <c r="E61">
        <f>IF($AA61="","",IF(INDEX('Per Invoice'!E$2:E$1201,$AA61)="","",INDEX('Per Invoice'!E$2:E$1201,$AA61)))</f>
        <v/>
      </c>
      <c r="F61">
        <f>IF($AA61="","",IF(INDEX('Per Invoice'!F$2:F$1201,$AA61)="","",INDEX('Per Invoice'!F$2:F$1201,$AA61)))</f>
        <v/>
      </c>
      <c r="G61">
        <f>IF($AA61="","",IF(INDEX('Per Invoice'!G$2:G$1201,$AA61)="","",INDEX('Per Invoice'!G$2:G$1201,$AA61)))</f>
        <v/>
      </c>
      <c r="H61">
        <f>IF($AA61="","",IF(INDEX('Per Invoice'!H$2:H$1201,$AA61)="","",INDEX('Per Invoice'!H$2:H$1201,$AA61)))</f>
        <v/>
      </c>
      <c r="I61">
        <f>IF($AA61="","",IF(INDEX('Per Invoice'!I$2:I$1201,$AA61)="","",INDEX('Per Invoice'!I$2:I$1201,$AA61)))</f>
        <v/>
      </c>
      <c r="J61">
        <f>IF($AA61="","",IF(INDEX('Per Invoice'!J$2:J$1201,$AA61)="","",INDEX('Per Invoice'!J$2:J$1201,$AA61)))</f>
        <v/>
      </c>
      <c r="K61">
        <f>IF($AA61="","",IF(INDEX('Per Invoice'!K$2:K$1201,$AA61)="","",INDEX('Per Invoice'!K$2:K$1201,$AA61)))</f>
        <v/>
      </c>
      <c r="L61">
        <f>IF($AA61="","",IF(INDEX('Per Invoice'!L$2:L$1201,$AA61)="","",INDEX('Per Invoice'!L$2:L$1201,$AA61)))</f>
        <v/>
      </c>
      <c r="M61">
        <f>IF($AA61="","",IF(INDEX('Per Invoice'!M$2:M$1201,$AA61)="","",INDEX('Per Invoice'!M$2:M$1201,$AA61)))</f>
        <v/>
      </c>
      <c r="N61">
        <f>IF($AA61="","",IF(INDEX('Per Invoice'!N$2:N$1201,$AA61)="","",INDEX('Per Invoice'!N$2:N$1201,$AA61)))</f>
        <v/>
      </c>
      <c r="O61">
        <f>IF($AA61="","",IF(INDEX('Per Invoice'!O$2:O$1201,$AA61)="","",INDEX('Per Invoice'!O$2:O$1201,$AA61)))</f>
        <v/>
      </c>
      <c r="P61" s="7">
        <f>IF($AA61="","",IF(INDEX('Per Invoice'!P$2:P$1201,$AA61)="","",INDEX('Per Invoice'!P$2:P$1201,$AA61)))</f>
        <v/>
      </c>
      <c r="Q61">
        <f>IF($AA61="","",IF(INDEX('Per Invoice'!Q$2:Q$1201,$AA61)="","",INDEX('Per Invoice'!Q$2:Q$1201,$AA61)))</f>
        <v/>
      </c>
      <c r="R61" s="7">
        <f>IF($AA61="","",IF(INDEX('Per Invoice'!R$2:R$1201,$AA61)="","",INDEX('Per Invoice'!R$2:R$1201,$AA61)))</f>
        <v/>
      </c>
      <c r="S61" s="7">
        <f>IF($AA61="","",IF(INDEX('Per Invoice'!S$2:S$1201,$AA61)="","",INDEX('Per Invoice'!S$2:S$1201,$AA61)))</f>
        <v/>
      </c>
      <c r="T61">
        <f>IF($AA61="","",IF(INDEX('Per Invoice'!T$2:T$1201,$AA61)="","",INDEX('Per Invoice'!T$2:T$1201,$AA61)))</f>
        <v/>
      </c>
      <c r="U61" s="7">
        <f>IF($AA61="","",IF(INDEX('Per Invoice'!U$2:U$1201,$AA61)="","",INDEX('Per Invoice'!U$2:U$1201,$AA61)))</f>
        <v/>
      </c>
      <c r="V61" s="7">
        <f>IF($AA61="","",IF(INDEX('Per Invoice'!V$2:V$1201,$AA61)="","",INDEX('Per Invoice'!V$2:V$1201,$AA61)))</f>
        <v/>
      </c>
      <c r="W61" s="7">
        <f>IF($AA61="","",IF(INDEX('Per Invoice'!W$2:W$1201,$AA61)="","",INDEX('Per Invoice'!W$2:W$1201,$AA61)))</f>
        <v/>
      </c>
      <c r="X61" s="7">
        <f>IF($AA61="","",IF(INDEX('Per Invoice'!X$2:X$1201,$AA61)="","",INDEX('Per Invoice'!X$2:X$1201,$AA61)))</f>
        <v/>
      </c>
      <c r="Y61" s="7">
        <f>IF($AA61="","",IF(INDEX('Per Invoice'!Y$2:Y$1201,$AA61)="","",INDEX('Per Invoice'!Y$2:Y$1201,$AA61)))</f>
        <v/>
      </c>
      <c r="Z61" s="7">
        <f>IF($AA61="","",IF(INDEX('Per Invoice'!Z$2:Z$1201,$AA61)="","",INDEX('Per Invoice'!Z$2:Z$1201,$AA61)))</f>
        <v/>
      </c>
      <c r="AA61" s="16">
        <f>IFERROR(MATCH(Settings!$C$32&amp;"|"&amp;ROWS($AA$2:$AA61),'Per Invoice'!$AB$2:$AB$1201,0),"")</f>
        <v/>
      </c>
    </row>
    <row r="62">
      <c r="A62">
        <f>IF($AA62="","",IF(INDEX('Per Invoice'!A$2:A$1201,$AA62)="","",INDEX('Per Invoice'!A$2:A$1201,$AA62)))</f>
        <v/>
      </c>
      <c r="B62">
        <f>IF($AA62="","",IF(INDEX('Per Invoice'!B$2:B$1201,$AA62)="","",INDEX('Per Invoice'!B$2:B$1201,$AA62)))</f>
        <v/>
      </c>
      <c r="C62">
        <f>IF($AA62="","",IF(INDEX('Per Invoice'!C$2:C$1201,$AA62)="","",INDEX('Per Invoice'!C$2:C$1201,$AA62)))</f>
        <v/>
      </c>
      <c r="D62">
        <f>IF($AA62="","",IF(INDEX('Per Invoice'!D$2:D$1201,$AA62)="","",INDEX('Per Invoice'!D$2:D$1201,$AA62)))</f>
        <v/>
      </c>
      <c r="E62">
        <f>IF($AA62="","",IF(INDEX('Per Invoice'!E$2:E$1201,$AA62)="","",INDEX('Per Invoice'!E$2:E$1201,$AA62)))</f>
        <v/>
      </c>
      <c r="F62">
        <f>IF($AA62="","",IF(INDEX('Per Invoice'!F$2:F$1201,$AA62)="","",INDEX('Per Invoice'!F$2:F$1201,$AA62)))</f>
        <v/>
      </c>
      <c r="G62">
        <f>IF($AA62="","",IF(INDEX('Per Invoice'!G$2:G$1201,$AA62)="","",INDEX('Per Invoice'!G$2:G$1201,$AA62)))</f>
        <v/>
      </c>
      <c r="H62">
        <f>IF($AA62="","",IF(INDEX('Per Invoice'!H$2:H$1201,$AA62)="","",INDEX('Per Invoice'!H$2:H$1201,$AA62)))</f>
        <v/>
      </c>
      <c r="I62">
        <f>IF($AA62="","",IF(INDEX('Per Invoice'!I$2:I$1201,$AA62)="","",INDEX('Per Invoice'!I$2:I$1201,$AA62)))</f>
        <v/>
      </c>
      <c r="J62">
        <f>IF($AA62="","",IF(INDEX('Per Invoice'!J$2:J$1201,$AA62)="","",INDEX('Per Invoice'!J$2:J$1201,$AA62)))</f>
        <v/>
      </c>
      <c r="K62">
        <f>IF($AA62="","",IF(INDEX('Per Invoice'!K$2:K$1201,$AA62)="","",INDEX('Per Invoice'!K$2:K$1201,$AA62)))</f>
        <v/>
      </c>
      <c r="L62">
        <f>IF($AA62="","",IF(INDEX('Per Invoice'!L$2:L$1201,$AA62)="","",INDEX('Per Invoice'!L$2:L$1201,$AA62)))</f>
        <v/>
      </c>
      <c r="M62">
        <f>IF($AA62="","",IF(INDEX('Per Invoice'!M$2:M$1201,$AA62)="","",INDEX('Per Invoice'!M$2:M$1201,$AA62)))</f>
        <v/>
      </c>
      <c r="N62">
        <f>IF($AA62="","",IF(INDEX('Per Invoice'!N$2:N$1201,$AA62)="","",INDEX('Per Invoice'!N$2:N$1201,$AA62)))</f>
        <v/>
      </c>
      <c r="O62">
        <f>IF($AA62="","",IF(INDEX('Per Invoice'!O$2:O$1201,$AA62)="","",INDEX('Per Invoice'!O$2:O$1201,$AA62)))</f>
        <v/>
      </c>
      <c r="P62" s="7">
        <f>IF($AA62="","",IF(INDEX('Per Invoice'!P$2:P$1201,$AA62)="","",INDEX('Per Invoice'!P$2:P$1201,$AA62)))</f>
        <v/>
      </c>
      <c r="Q62">
        <f>IF($AA62="","",IF(INDEX('Per Invoice'!Q$2:Q$1201,$AA62)="","",INDEX('Per Invoice'!Q$2:Q$1201,$AA62)))</f>
        <v/>
      </c>
      <c r="R62" s="7">
        <f>IF($AA62="","",IF(INDEX('Per Invoice'!R$2:R$1201,$AA62)="","",INDEX('Per Invoice'!R$2:R$1201,$AA62)))</f>
        <v/>
      </c>
      <c r="S62" s="7">
        <f>IF($AA62="","",IF(INDEX('Per Invoice'!S$2:S$1201,$AA62)="","",INDEX('Per Invoice'!S$2:S$1201,$AA62)))</f>
        <v/>
      </c>
      <c r="T62">
        <f>IF($AA62="","",IF(INDEX('Per Invoice'!T$2:T$1201,$AA62)="","",INDEX('Per Invoice'!T$2:T$1201,$AA62)))</f>
        <v/>
      </c>
      <c r="U62" s="7">
        <f>IF($AA62="","",IF(INDEX('Per Invoice'!U$2:U$1201,$AA62)="","",INDEX('Per Invoice'!U$2:U$1201,$AA62)))</f>
        <v/>
      </c>
      <c r="V62" s="7">
        <f>IF($AA62="","",IF(INDEX('Per Invoice'!V$2:V$1201,$AA62)="","",INDEX('Per Invoice'!V$2:V$1201,$AA62)))</f>
        <v/>
      </c>
      <c r="W62" s="7">
        <f>IF($AA62="","",IF(INDEX('Per Invoice'!W$2:W$1201,$AA62)="","",INDEX('Per Invoice'!W$2:W$1201,$AA62)))</f>
        <v/>
      </c>
      <c r="X62" s="7">
        <f>IF($AA62="","",IF(INDEX('Per Invoice'!X$2:X$1201,$AA62)="","",INDEX('Per Invoice'!X$2:X$1201,$AA62)))</f>
        <v/>
      </c>
      <c r="Y62" s="7">
        <f>IF($AA62="","",IF(INDEX('Per Invoice'!Y$2:Y$1201,$AA62)="","",INDEX('Per Invoice'!Y$2:Y$1201,$AA62)))</f>
        <v/>
      </c>
      <c r="Z62" s="7">
        <f>IF($AA62="","",IF(INDEX('Per Invoice'!Z$2:Z$1201,$AA62)="","",INDEX('Per Invoice'!Z$2:Z$1201,$AA62)))</f>
        <v/>
      </c>
      <c r="AA62" s="16">
        <f>IFERROR(MATCH(Settings!$C$32&amp;"|"&amp;ROWS($AA$2:$AA62),'Per Invoice'!$AB$2:$AB$1201,0),"")</f>
        <v/>
      </c>
    </row>
    <row r="63">
      <c r="A63">
        <f>IF($AA63="","",IF(INDEX('Per Invoice'!A$2:A$1201,$AA63)="","",INDEX('Per Invoice'!A$2:A$1201,$AA63)))</f>
        <v/>
      </c>
      <c r="B63">
        <f>IF($AA63="","",IF(INDEX('Per Invoice'!B$2:B$1201,$AA63)="","",INDEX('Per Invoice'!B$2:B$1201,$AA63)))</f>
        <v/>
      </c>
      <c r="C63">
        <f>IF($AA63="","",IF(INDEX('Per Invoice'!C$2:C$1201,$AA63)="","",INDEX('Per Invoice'!C$2:C$1201,$AA63)))</f>
        <v/>
      </c>
      <c r="D63">
        <f>IF($AA63="","",IF(INDEX('Per Invoice'!D$2:D$1201,$AA63)="","",INDEX('Per Invoice'!D$2:D$1201,$AA63)))</f>
        <v/>
      </c>
      <c r="E63">
        <f>IF($AA63="","",IF(INDEX('Per Invoice'!E$2:E$1201,$AA63)="","",INDEX('Per Invoice'!E$2:E$1201,$AA63)))</f>
        <v/>
      </c>
      <c r="F63">
        <f>IF($AA63="","",IF(INDEX('Per Invoice'!F$2:F$1201,$AA63)="","",INDEX('Per Invoice'!F$2:F$1201,$AA63)))</f>
        <v/>
      </c>
      <c r="G63">
        <f>IF($AA63="","",IF(INDEX('Per Invoice'!G$2:G$1201,$AA63)="","",INDEX('Per Invoice'!G$2:G$1201,$AA63)))</f>
        <v/>
      </c>
      <c r="H63">
        <f>IF($AA63="","",IF(INDEX('Per Invoice'!H$2:H$1201,$AA63)="","",INDEX('Per Invoice'!H$2:H$1201,$AA63)))</f>
        <v/>
      </c>
      <c r="I63">
        <f>IF($AA63="","",IF(INDEX('Per Invoice'!I$2:I$1201,$AA63)="","",INDEX('Per Invoice'!I$2:I$1201,$AA63)))</f>
        <v/>
      </c>
      <c r="J63">
        <f>IF($AA63="","",IF(INDEX('Per Invoice'!J$2:J$1201,$AA63)="","",INDEX('Per Invoice'!J$2:J$1201,$AA63)))</f>
        <v/>
      </c>
      <c r="K63">
        <f>IF($AA63="","",IF(INDEX('Per Invoice'!K$2:K$1201,$AA63)="","",INDEX('Per Invoice'!K$2:K$1201,$AA63)))</f>
        <v/>
      </c>
      <c r="L63">
        <f>IF($AA63="","",IF(INDEX('Per Invoice'!L$2:L$1201,$AA63)="","",INDEX('Per Invoice'!L$2:L$1201,$AA63)))</f>
        <v/>
      </c>
      <c r="M63">
        <f>IF($AA63="","",IF(INDEX('Per Invoice'!M$2:M$1201,$AA63)="","",INDEX('Per Invoice'!M$2:M$1201,$AA63)))</f>
        <v/>
      </c>
      <c r="N63">
        <f>IF($AA63="","",IF(INDEX('Per Invoice'!N$2:N$1201,$AA63)="","",INDEX('Per Invoice'!N$2:N$1201,$AA63)))</f>
        <v/>
      </c>
      <c r="O63">
        <f>IF($AA63="","",IF(INDEX('Per Invoice'!O$2:O$1201,$AA63)="","",INDEX('Per Invoice'!O$2:O$1201,$AA63)))</f>
        <v/>
      </c>
      <c r="P63" s="7">
        <f>IF($AA63="","",IF(INDEX('Per Invoice'!P$2:P$1201,$AA63)="","",INDEX('Per Invoice'!P$2:P$1201,$AA63)))</f>
        <v/>
      </c>
      <c r="Q63">
        <f>IF($AA63="","",IF(INDEX('Per Invoice'!Q$2:Q$1201,$AA63)="","",INDEX('Per Invoice'!Q$2:Q$1201,$AA63)))</f>
        <v/>
      </c>
      <c r="R63" s="7">
        <f>IF($AA63="","",IF(INDEX('Per Invoice'!R$2:R$1201,$AA63)="","",INDEX('Per Invoice'!R$2:R$1201,$AA63)))</f>
        <v/>
      </c>
      <c r="S63" s="7">
        <f>IF($AA63="","",IF(INDEX('Per Invoice'!S$2:S$1201,$AA63)="","",INDEX('Per Invoice'!S$2:S$1201,$AA63)))</f>
        <v/>
      </c>
      <c r="T63">
        <f>IF($AA63="","",IF(INDEX('Per Invoice'!T$2:T$1201,$AA63)="","",INDEX('Per Invoice'!T$2:T$1201,$AA63)))</f>
        <v/>
      </c>
      <c r="U63" s="7">
        <f>IF($AA63="","",IF(INDEX('Per Invoice'!U$2:U$1201,$AA63)="","",INDEX('Per Invoice'!U$2:U$1201,$AA63)))</f>
        <v/>
      </c>
      <c r="V63" s="7">
        <f>IF($AA63="","",IF(INDEX('Per Invoice'!V$2:V$1201,$AA63)="","",INDEX('Per Invoice'!V$2:V$1201,$AA63)))</f>
        <v/>
      </c>
      <c r="W63" s="7">
        <f>IF($AA63="","",IF(INDEX('Per Invoice'!W$2:W$1201,$AA63)="","",INDEX('Per Invoice'!W$2:W$1201,$AA63)))</f>
        <v/>
      </c>
      <c r="X63" s="7">
        <f>IF($AA63="","",IF(INDEX('Per Invoice'!X$2:X$1201,$AA63)="","",INDEX('Per Invoice'!X$2:X$1201,$AA63)))</f>
        <v/>
      </c>
      <c r="Y63" s="7">
        <f>IF($AA63="","",IF(INDEX('Per Invoice'!Y$2:Y$1201,$AA63)="","",INDEX('Per Invoice'!Y$2:Y$1201,$AA63)))</f>
        <v/>
      </c>
      <c r="Z63" s="7">
        <f>IF($AA63="","",IF(INDEX('Per Invoice'!Z$2:Z$1201,$AA63)="","",INDEX('Per Invoice'!Z$2:Z$1201,$AA63)))</f>
        <v/>
      </c>
      <c r="AA63" s="16">
        <f>IFERROR(MATCH(Settings!$C$32&amp;"|"&amp;ROWS($AA$2:$AA63),'Per Invoice'!$AB$2:$AB$1201,0),"")</f>
        <v/>
      </c>
    </row>
    <row r="64">
      <c r="A64">
        <f>IF($AA64="","",IF(INDEX('Per Invoice'!A$2:A$1201,$AA64)="","",INDEX('Per Invoice'!A$2:A$1201,$AA64)))</f>
        <v/>
      </c>
      <c r="B64">
        <f>IF($AA64="","",IF(INDEX('Per Invoice'!B$2:B$1201,$AA64)="","",INDEX('Per Invoice'!B$2:B$1201,$AA64)))</f>
        <v/>
      </c>
      <c r="C64">
        <f>IF($AA64="","",IF(INDEX('Per Invoice'!C$2:C$1201,$AA64)="","",INDEX('Per Invoice'!C$2:C$1201,$AA64)))</f>
        <v/>
      </c>
      <c r="D64">
        <f>IF($AA64="","",IF(INDEX('Per Invoice'!D$2:D$1201,$AA64)="","",INDEX('Per Invoice'!D$2:D$1201,$AA64)))</f>
        <v/>
      </c>
      <c r="E64">
        <f>IF($AA64="","",IF(INDEX('Per Invoice'!E$2:E$1201,$AA64)="","",INDEX('Per Invoice'!E$2:E$1201,$AA64)))</f>
        <v/>
      </c>
      <c r="F64">
        <f>IF($AA64="","",IF(INDEX('Per Invoice'!F$2:F$1201,$AA64)="","",INDEX('Per Invoice'!F$2:F$1201,$AA64)))</f>
        <v/>
      </c>
      <c r="G64">
        <f>IF($AA64="","",IF(INDEX('Per Invoice'!G$2:G$1201,$AA64)="","",INDEX('Per Invoice'!G$2:G$1201,$AA64)))</f>
        <v/>
      </c>
      <c r="H64">
        <f>IF($AA64="","",IF(INDEX('Per Invoice'!H$2:H$1201,$AA64)="","",INDEX('Per Invoice'!H$2:H$1201,$AA64)))</f>
        <v/>
      </c>
      <c r="I64">
        <f>IF($AA64="","",IF(INDEX('Per Invoice'!I$2:I$1201,$AA64)="","",INDEX('Per Invoice'!I$2:I$1201,$AA64)))</f>
        <v/>
      </c>
      <c r="J64">
        <f>IF($AA64="","",IF(INDEX('Per Invoice'!J$2:J$1201,$AA64)="","",INDEX('Per Invoice'!J$2:J$1201,$AA64)))</f>
        <v/>
      </c>
      <c r="K64">
        <f>IF($AA64="","",IF(INDEX('Per Invoice'!K$2:K$1201,$AA64)="","",INDEX('Per Invoice'!K$2:K$1201,$AA64)))</f>
        <v/>
      </c>
      <c r="L64">
        <f>IF($AA64="","",IF(INDEX('Per Invoice'!L$2:L$1201,$AA64)="","",INDEX('Per Invoice'!L$2:L$1201,$AA64)))</f>
        <v/>
      </c>
      <c r="M64">
        <f>IF($AA64="","",IF(INDEX('Per Invoice'!M$2:M$1201,$AA64)="","",INDEX('Per Invoice'!M$2:M$1201,$AA64)))</f>
        <v/>
      </c>
      <c r="N64">
        <f>IF($AA64="","",IF(INDEX('Per Invoice'!N$2:N$1201,$AA64)="","",INDEX('Per Invoice'!N$2:N$1201,$AA64)))</f>
        <v/>
      </c>
      <c r="O64">
        <f>IF($AA64="","",IF(INDEX('Per Invoice'!O$2:O$1201,$AA64)="","",INDEX('Per Invoice'!O$2:O$1201,$AA64)))</f>
        <v/>
      </c>
      <c r="P64" s="7">
        <f>IF($AA64="","",IF(INDEX('Per Invoice'!P$2:P$1201,$AA64)="","",INDEX('Per Invoice'!P$2:P$1201,$AA64)))</f>
        <v/>
      </c>
      <c r="Q64">
        <f>IF($AA64="","",IF(INDEX('Per Invoice'!Q$2:Q$1201,$AA64)="","",INDEX('Per Invoice'!Q$2:Q$1201,$AA64)))</f>
        <v/>
      </c>
      <c r="R64" s="7">
        <f>IF($AA64="","",IF(INDEX('Per Invoice'!R$2:R$1201,$AA64)="","",INDEX('Per Invoice'!R$2:R$1201,$AA64)))</f>
        <v/>
      </c>
      <c r="S64" s="7">
        <f>IF($AA64="","",IF(INDEX('Per Invoice'!S$2:S$1201,$AA64)="","",INDEX('Per Invoice'!S$2:S$1201,$AA64)))</f>
        <v/>
      </c>
      <c r="T64">
        <f>IF($AA64="","",IF(INDEX('Per Invoice'!T$2:T$1201,$AA64)="","",INDEX('Per Invoice'!T$2:T$1201,$AA64)))</f>
        <v/>
      </c>
      <c r="U64" s="7">
        <f>IF($AA64="","",IF(INDEX('Per Invoice'!U$2:U$1201,$AA64)="","",INDEX('Per Invoice'!U$2:U$1201,$AA64)))</f>
        <v/>
      </c>
      <c r="V64" s="7">
        <f>IF($AA64="","",IF(INDEX('Per Invoice'!V$2:V$1201,$AA64)="","",INDEX('Per Invoice'!V$2:V$1201,$AA64)))</f>
        <v/>
      </c>
      <c r="W64" s="7">
        <f>IF($AA64="","",IF(INDEX('Per Invoice'!W$2:W$1201,$AA64)="","",INDEX('Per Invoice'!W$2:W$1201,$AA64)))</f>
        <v/>
      </c>
      <c r="X64" s="7">
        <f>IF($AA64="","",IF(INDEX('Per Invoice'!X$2:X$1201,$AA64)="","",INDEX('Per Invoice'!X$2:X$1201,$AA64)))</f>
        <v/>
      </c>
      <c r="Y64" s="7">
        <f>IF($AA64="","",IF(INDEX('Per Invoice'!Y$2:Y$1201,$AA64)="","",INDEX('Per Invoice'!Y$2:Y$1201,$AA64)))</f>
        <v/>
      </c>
      <c r="Z64" s="7">
        <f>IF($AA64="","",IF(INDEX('Per Invoice'!Z$2:Z$1201,$AA64)="","",INDEX('Per Invoice'!Z$2:Z$1201,$AA64)))</f>
        <v/>
      </c>
      <c r="AA64" s="16">
        <f>IFERROR(MATCH(Settings!$C$32&amp;"|"&amp;ROWS($AA$2:$AA64),'Per Invoice'!$AB$2:$AB$1201,0),"")</f>
        <v/>
      </c>
    </row>
    <row r="65">
      <c r="A65">
        <f>IF($AA65="","",IF(INDEX('Per Invoice'!A$2:A$1201,$AA65)="","",INDEX('Per Invoice'!A$2:A$1201,$AA65)))</f>
        <v/>
      </c>
      <c r="B65">
        <f>IF($AA65="","",IF(INDEX('Per Invoice'!B$2:B$1201,$AA65)="","",INDEX('Per Invoice'!B$2:B$1201,$AA65)))</f>
        <v/>
      </c>
      <c r="C65">
        <f>IF($AA65="","",IF(INDEX('Per Invoice'!C$2:C$1201,$AA65)="","",INDEX('Per Invoice'!C$2:C$1201,$AA65)))</f>
        <v/>
      </c>
      <c r="D65">
        <f>IF($AA65="","",IF(INDEX('Per Invoice'!D$2:D$1201,$AA65)="","",INDEX('Per Invoice'!D$2:D$1201,$AA65)))</f>
        <v/>
      </c>
      <c r="E65">
        <f>IF($AA65="","",IF(INDEX('Per Invoice'!E$2:E$1201,$AA65)="","",INDEX('Per Invoice'!E$2:E$1201,$AA65)))</f>
        <v/>
      </c>
      <c r="F65">
        <f>IF($AA65="","",IF(INDEX('Per Invoice'!F$2:F$1201,$AA65)="","",INDEX('Per Invoice'!F$2:F$1201,$AA65)))</f>
        <v/>
      </c>
      <c r="G65">
        <f>IF($AA65="","",IF(INDEX('Per Invoice'!G$2:G$1201,$AA65)="","",INDEX('Per Invoice'!G$2:G$1201,$AA65)))</f>
        <v/>
      </c>
      <c r="H65">
        <f>IF($AA65="","",IF(INDEX('Per Invoice'!H$2:H$1201,$AA65)="","",INDEX('Per Invoice'!H$2:H$1201,$AA65)))</f>
        <v/>
      </c>
      <c r="I65">
        <f>IF($AA65="","",IF(INDEX('Per Invoice'!I$2:I$1201,$AA65)="","",INDEX('Per Invoice'!I$2:I$1201,$AA65)))</f>
        <v/>
      </c>
      <c r="J65">
        <f>IF($AA65="","",IF(INDEX('Per Invoice'!J$2:J$1201,$AA65)="","",INDEX('Per Invoice'!J$2:J$1201,$AA65)))</f>
        <v/>
      </c>
      <c r="K65">
        <f>IF($AA65="","",IF(INDEX('Per Invoice'!K$2:K$1201,$AA65)="","",INDEX('Per Invoice'!K$2:K$1201,$AA65)))</f>
        <v/>
      </c>
      <c r="L65">
        <f>IF($AA65="","",IF(INDEX('Per Invoice'!L$2:L$1201,$AA65)="","",INDEX('Per Invoice'!L$2:L$1201,$AA65)))</f>
        <v/>
      </c>
      <c r="M65">
        <f>IF($AA65="","",IF(INDEX('Per Invoice'!M$2:M$1201,$AA65)="","",INDEX('Per Invoice'!M$2:M$1201,$AA65)))</f>
        <v/>
      </c>
      <c r="N65">
        <f>IF($AA65="","",IF(INDEX('Per Invoice'!N$2:N$1201,$AA65)="","",INDEX('Per Invoice'!N$2:N$1201,$AA65)))</f>
        <v/>
      </c>
      <c r="O65">
        <f>IF($AA65="","",IF(INDEX('Per Invoice'!O$2:O$1201,$AA65)="","",INDEX('Per Invoice'!O$2:O$1201,$AA65)))</f>
        <v/>
      </c>
      <c r="P65" s="7">
        <f>IF($AA65="","",IF(INDEX('Per Invoice'!P$2:P$1201,$AA65)="","",INDEX('Per Invoice'!P$2:P$1201,$AA65)))</f>
        <v/>
      </c>
      <c r="Q65">
        <f>IF($AA65="","",IF(INDEX('Per Invoice'!Q$2:Q$1201,$AA65)="","",INDEX('Per Invoice'!Q$2:Q$1201,$AA65)))</f>
        <v/>
      </c>
      <c r="R65" s="7">
        <f>IF($AA65="","",IF(INDEX('Per Invoice'!R$2:R$1201,$AA65)="","",INDEX('Per Invoice'!R$2:R$1201,$AA65)))</f>
        <v/>
      </c>
      <c r="S65" s="7">
        <f>IF($AA65="","",IF(INDEX('Per Invoice'!S$2:S$1201,$AA65)="","",INDEX('Per Invoice'!S$2:S$1201,$AA65)))</f>
        <v/>
      </c>
      <c r="T65">
        <f>IF($AA65="","",IF(INDEX('Per Invoice'!T$2:T$1201,$AA65)="","",INDEX('Per Invoice'!T$2:T$1201,$AA65)))</f>
        <v/>
      </c>
      <c r="U65" s="7">
        <f>IF($AA65="","",IF(INDEX('Per Invoice'!U$2:U$1201,$AA65)="","",INDEX('Per Invoice'!U$2:U$1201,$AA65)))</f>
        <v/>
      </c>
      <c r="V65" s="7">
        <f>IF($AA65="","",IF(INDEX('Per Invoice'!V$2:V$1201,$AA65)="","",INDEX('Per Invoice'!V$2:V$1201,$AA65)))</f>
        <v/>
      </c>
      <c r="W65" s="7">
        <f>IF($AA65="","",IF(INDEX('Per Invoice'!W$2:W$1201,$AA65)="","",INDEX('Per Invoice'!W$2:W$1201,$AA65)))</f>
        <v/>
      </c>
      <c r="X65" s="7">
        <f>IF($AA65="","",IF(INDEX('Per Invoice'!X$2:X$1201,$AA65)="","",INDEX('Per Invoice'!X$2:X$1201,$AA65)))</f>
        <v/>
      </c>
      <c r="Y65" s="7">
        <f>IF($AA65="","",IF(INDEX('Per Invoice'!Y$2:Y$1201,$AA65)="","",INDEX('Per Invoice'!Y$2:Y$1201,$AA65)))</f>
        <v/>
      </c>
      <c r="Z65" s="7">
        <f>IF($AA65="","",IF(INDEX('Per Invoice'!Z$2:Z$1201,$AA65)="","",INDEX('Per Invoice'!Z$2:Z$1201,$AA65)))</f>
        <v/>
      </c>
      <c r="AA65" s="16">
        <f>IFERROR(MATCH(Settings!$C$32&amp;"|"&amp;ROWS($AA$2:$AA65),'Per Invoice'!$AB$2:$AB$1201,0),"")</f>
        <v/>
      </c>
    </row>
    <row r="66">
      <c r="A66">
        <f>IF($AA66="","",IF(INDEX('Per Invoice'!A$2:A$1201,$AA66)="","",INDEX('Per Invoice'!A$2:A$1201,$AA66)))</f>
        <v/>
      </c>
      <c r="B66">
        <f>IF($AA66="","",IF(INDEX('Per Invoice'!B$2:B$1201,$AA66)="","",INDEX('Per Invoice'!B$2:B$1201,$AA66)))</f>
        <v/>
      </c>
      <c r="C66">
        <f>IF($AA66="","",IF(INDEX('Per Invoice'!C$2:C$1201,$AA66)="","",INDEX('Per Invoice'!C$2:C$1201,$AA66)))</f>
        <v/>
      </c>
      <c r="D66">
        <f>IF($AA66="","",IF(INDEX('Per Invoice'!D$2:D$1201,$AA66)="","",INDEX('Per Invoice'!D$2:D$1201,$AA66)))</f>
        <v/>
      </c>
      <c r="E66">
        <f>IF($AA66="","",IF(INDEX('Per Invoice'!E$2:E$1201,$AA66)="","",INDEX('Per Invoice'!E$2:E$1201,$AA66)))</f>
        <v/>
      </c>
      <c r="F66">
        <f>IF($AA66="","",IF(INDEX('Per Invoice'!F$2:F$1201,$AA66)="","",INDEX('Per Invoice'!F$2:F$1201,$AA66)))</f>
        <v/>
      </c>
      <c r="G66">
        <f>IF($AA66="","",IF(INDEX('Per Invoice'!G$2:G$1201,$AA66)="","",INDEX('Per Invoice'!G$2:G$1201,$AA66)))</f>
        <v/>
      </c>
      <c r="H66">
        <f>IF($AA66="","",IF(INDEX('Per Invoice'!H$2:H$1201,$AA66)="","",INDEX('Per Invoice'!H$2:H$1201,$AA66)))</f>
        <v/>
      </c>
      <c r="I66">
        <f>IF($AA66="","",IF(INDEX('Per Invoice'!I$2:I$1201,$AA66)="","",INDEX('Per Invoice'!I$2:I$1201,$AA66)))</f>
        <v/>
      </c>
      <c r="J66">
        <f>IF($AA66="","",IF(INDEX('Per Invoice'!J$2:J$1201,$AA66)="","",INDEX('Per Invoice'!J$2:J$1201,$AA66)))</f>
        <v/>
      </c>
      <c r="K66">
        <f>IF($AA66="","",IF(INDEX('Per Invoice'!K$2:K$1201,$AA66)="","",INDEX('Per Invoice'!K$2:K$1201,$AA66)))</f>
        <v/>
      </c>
      <c r="L66">
        <f>IF($AA66="","",IF(INDEX('Per Invoice'!L$2:L$1201,$AA66)="","",INDEX('Per Invoice'!L$2:L$1201,$AA66)))</f>
        <v/>
      </c>
      <c r="M66">
        <f>IF($AA66="","",IF(INDEX('Per Invoice'!M$2:M$1201,$AA66)="","",INDEX('Per Invoice'!M$2:M$1201,$AA66)))</f>
        <v/>
      </c>
      <c r="N66">
        <f>IF($AA66="","",IF(INDEX('Per Invoice'!N$2:N$1201,$AA66)="","",INDEX('Per Invoice'!N$2:N$1201,$AA66)))</f>
        <v/>
      </c>
      <c r="O66">
        <f>IF($AA66="","",IF(INDEX('Per Invoice'!O$2:O$1201,$AA66)="","",INDEX('Per Invoice'!O$2:O$1201,$AA66)))</f>
        <v/>
      </c>
      <c r="P66" s="7">
        <f>IF($AA66="","",IF(INDEX('Per Invoice'!P$2:P$1201,$AA66)="","",INDEX('Per Invoice'!P$2:P$1201,$AA66)))</f>
        <v/>
      </c>
      <c r="Q66">
        <f>IF($AA66="","",IF(INDEX('Per Invoice'!Q$2:Q$1201,$AA66)="","",INDEX('Per Invoice'!Q$2:Q$1201,$AA66)))</f>
        <v/>
      </c>
      <c r="R66" s="7">
        <f>IF($AA66="","",IF(INDEX('Per Invoice'!R$2:R$1201,$AA66)="","",INDEX('Per Invoice'!R$2:R$1201,$AA66)))</f>
        <v/>
      </c>
      <c r="S66" s="7">
        <f>IF($AA66="","",IF(INDEX('Per Invoice'!S$2:S$1201,$AA66)="","",INDEX('Per Invoice'!S$2:S$1201,$AA66)))</f>
        <v/>
      </c>
      <c r="T66">
        <f>IF($AA66="","",IF(INDEX('Per Invoice'!T$2:T$1201,$AA66)="","",INDEX('Per Invoice'!T$2:T$1201,$AA66)))</f>
        <v/>
      </c>
      <c r="U66" s="7">
        <f>IF($AA66="","",IF(INDEX('Per Invoice'!U$2:U$1201,$AA66)="","",INDEX('Per Invoice'!U$2:U$1201,$AA66)))</f>
        <v/>
      </c>
      <c r="V66" s="7">
        <f>IF($AA66="","",IF(INDEX('Per Invoice'!V$2:V$1201,$AA66)="","",INDEX('Per Invoice'!V$2:V$1201,$AA66)))</f>
        <v/>
      </c>
      <c r="W66" s="7">
        <f>IF($AA66="","",IF(INDEX('Per Invoice'!W$2:W$1201,$AA66)="","",INDEX('Per Invoice'!W$2:W$1201,$AA66)))</f>
        <v/>
      </c>
      <c r="X66" s="7">
        <f>IF($AA66="","",IF(INDEX('Per Invoice'!X$2:X$1201,$AA66)="","",INDEX('Per Invoice'!X$2:X$1201,$AA66)))</f>
        <v/>
      </c>
      <c r="Y66" s="7">
        <f>IF($AA66="","",IF(INDEX('Per Invoice'!Y$2:Y$1201,$AA66)="","",INDEX('Per Invoice'!Y$2:Y$1201,$AA66)))</f>
        <v/>
      </c>
      <c r="Z66" s="7">
        <f>IF($AA66="","",IF(INDEX('Per Invoice'!Z$2:Z$1201,$AA66)="","",INDEX('Per Invoice'!Z$2:Z$1201,$AA66)))</f>
        <v/>
      </c>
      <c r="AA66" s="16">
        <f>IFERROR(MATCH(Settings!$C$32&amp;"|"&amp;ROWS($AA$2:$AA66),'Per Invoice'!$AB$2:$AB$1201,0),"")</f>
        <v/>
      </c>
    </row>
    <row r="67">
      <c r="A67">
        <f>IF($AA67="","",IF(INDEX('Per Invoice'!A$2:A$1201,$AA67)="","",INDEX('Per Invoice'!A$2:A$1201,$AA67)))</f>
        <v/>
      </c>
      <c r="B67">
        <f>IF($AA67="","",IF(INDEX('Per Invoice'!B$2:B$1201,$AA67)="","",INDEX('Per Invoice'!B$2:B$1201,$AA67)))</f>
        <v/>
      </c>
      <c r="C67">
        <f>IF($AA67="","",IF(INDEX('Per Invoice'!C$2:C$1201,$AA67)="","",INDEX('Per Invoice'!C$2:C$1201,$AA67)))</f>
        <v/>
      </c>
      <c r="D67">
        <f>IF($AA67="","",IF(INDEX('Per Invoice'!D$2:D$1201,$AA67)="","",INDEX('Per Invoice'!D$2:D$1201,$AA67)))</f>
        <v/>
      </c>
      <c r="E67">
        <f>IF($AA67="","",IF(INDEX('Per Invoice'!E$2:E$1201,$AA67)="","",INDEX('Per Invoice'!E$2:E$1201,$AA67)))</f>
        <v/>
      </c>
      <c r="F67">
        <f>IF($AA67="","",IF(INDEX('Per Invoice'!F$2:F$1201,$AA67)="","",INDEX('Per Invoice'!F$2:F$1201,$AA67)))</f>
        <v/>
      </c>
      <c r="G67">
        <f>IF($AA67="","",IF(INDEX('Per Invoice'!G$2:G$1201,$AA67)="","",INDEX('Per Invoice'!G$2:G$1201,$AA67)))</f>
        <v/>
      </c>
      <c r="H67">
        <f>IF($AA67="","",IF(INDEX('Per Invoice'!H$2:H$1201,$AA67)="","",INDEX('Per Invoice'!H$2:H$1201,$AA67)))</f>
        <v/>
      </c>
      <c r="I67">
        <f>IF($AA67="","",IF(INDEX('Per Invoice'!I$2:I$1201,$AA67)="","",INDEX('Per Invoice'!I$2:I$1201,$AA67)))</f>
        <v/>
      </c>
      <c r="J67">
        <f>IF($AA67="","",IF(INDEX('Per Invoice'!J$2:J$1201,$AA67)="","",INDEX('Per Invoice'!J$2:J$1201,$AA67)))</f>
        <v/>
      </c>
      <c r="K67">
        <f>IF($AA67="","",IF(INDEX('Per Invoice'!K$2:K$1201,$AA67)="","",INDEX('Per Invoice'!K$2:K$1201,$AA67)))</f>
        <v/>
      </c>
      <c r="L67">
        <f>IF($AA67="","",IF(INDEX('Per Invoice'!L$2:L$1201,$AA67)="","",INDEX('Per Invoice'!L$2:L$1201,$AA67)))</f>
        <v/>
      </c>
      <c r="M67">
        <f>IF($AA67="","",IF(INDEX('Per Invoice'!M$2:M$1201,$AA67)="","",INDEX('Per Invoice'!M$2:M$1201,$AA67)))</f>
        <v/>
      </c>
      <c r="N67">
        <f>IF($AA67="","",IF(INDEX('Per Invoice'!N$2:N$1201,$AA67)="","",INDEX('Per Invoice'!N$2:N$1201,$AA67)))</f>
        <v/>
      </c>
      <c r="O67">
        <f>IF($AA67="","",IF(INDEX('Per Invoice'!O$2:O$1201,$AA67)="","",INDEX('Per Invoice'!O$2:O$1201,$AA67)))</f>
        <v/>
      </c>
      <c r="P67" s="7">
        <f>IF($AA67="","",IF(INDEX('Per Invoice'!P$2:P$1201,$AA67)="","",INDEX('Per Invoice'!P$2:P$1201,$AA67)))</f>
        <v/>
      </c>
      <c r="Q67">
        <f>IF($AA67="","",IF(INDEX('Per Invoice'!Q$2:Q$1201,$AA67)="","",INDEX('Per Invoice'!Q$2:Q$1201,$AA67)))</f>
        <v/>
      </c>
      <c r="R67" s="7">
        <f>IF($AA67="","",IF(INDEX('Per Invoice'!R$2:R$1201,$AA67)="","",INDEX('Per Invoice'!R$2:R$1201,$AA67)))</f>
        <v/>
      </c>
      <c r="S67" s="7">
        <f>IF($AA67="","",IF(INDEX('Per Invoice'!S$2:S$1201,$AA67)="","",INDEX('Per Invoice'!S$2:S$1201,$AA67)))</f>
        <v/>
      </c>
      <c r="T67">
        <f>IF($AA67="","",IF(INDEX('Per Invoice'!T$2:T$1201,$AA67)="","",INDEX('Per Invoice'!T$2:T$1201,$AA67)))</f>
        <v/>
      </c>
      <c r="U67" s="7">
        <f>IF($AA67="","",IF(INDEX('Per Invoice'!U$2:U$1201,$AA67)="","",INDEX('Per Invoice'!U$2:U$1201,$AA67)))</f>
        <v/>
      </c>
      <c r="V67" s="7">
        <f>IF($AA67="","",IF(INDEX('Per Invoice'!V$2:V$1201,$AA67)="","",INDEX('Per Invoice'!V$2:V$1201,$AA67)))</f>
        <v/>
      </c>
      <c r="W67" s="7">
        <f>IF($AA67="","",IF(INDEX('Per Invoice'!W$2:W$1201,$AA67)="","",INDEX('Per Invoice'!W$2:W$1201,$AA67)))</f>
        <v/>
      </c>
      <c r="X67" s="7">
        <f>IF($AA67="","",IF(INDEX('Per Invoice'!X$2:X$1201,$AA67)="","",INDEX('Per Invoice'!X$2:X$1201,$AA67)))</f>
        <v/>
      </c>
      <c r="Y67" s="7">
        <f>IF($AA67="","",IF(INDEX('Per Invoice'!Y$2:Y$1201,$AA67)="","",INDEX('Per Invoice'!Y$2:Y$1201,$AA67)))</f>
        <v/>
      </c>
      <c r="Z67" s="7">
        <f>IF($AA67="","",IF(INDEX('Per Invoice'!Z$2:Z$1201,$AA67)="","",INDEX('Per Invoice'!Z$2:Z$1201,$AA67)))</f>
        <v/>
      </c>
      <c r="AA67" s="16">
        <f>IFERROR(MATCH(Settings!$C$32&amp;"|"&amp;ROWS($AA$2:$AA67),'Per Invoice'!$AB$2:$AB$1201,0),"")</f>
        <v/>
      </c>
    </row>
    <row r="68">
      <c r="A68">
        <f>IF($AA68="","",IF(INDEX('Per Invoice'!A$2:A$1201,$AA68)="","",INDEX('Per Invoice'!A$2:A$1201,$AA68)))</f>
        <v/>
      </c>
      <c r="B68">
        <f>IF($AA68="","",IF(INDEX('Per Invoice'!B$2:B$1201,$AA68)="","",INDEX('Per Invoice'!B$2:B$1201,$AA68)))</f>
        <v/>
      </c>
      <c r="C68">
        <f>IF($AA68="","",IF(INDEX('Per Invoice'!C$2:C$1201,$AA68)="","",INDEX('Per Invoice'!C$2:C$1201,$AA68)))</f>
        <v/>
      </c>
      <c r="D68">
        <f>IF($AA68="","",IF(INDEX('Per Invoice'!D$2:D$1201,$AA68)="","",INDEX('Per Invoice'!D$2:D$1201,$AA68)))</f>
        <v/>
      </c>
      <c r="E68">
        <f>IF($AA68="","",IF(INDEX('Per Invoice'!E$2:E$1201,$AA68)="","",INDEX('Per Invoice'!E$2:E$1201,$AA68)))</f>
        <v/>
      </c>
      <c r="F68">
        <f>IF($AA68="","",IF(INDEX('Per Invoice'!F$2:F$1201,$AA68)="","",INDEX('Per Invoice'!F$2:F$1201,$AA68)))</f>
        <v/>
      </c>
      <c r="G68">
        <f>IF($AA68="","",IF(INDEX('Per Invoice'!G$2:G$1201,$AA68)="","",INDEX('Per Invoice'!G$2:G$1201,$AA68)))</f>
        <v/>
      </c>
      <c r="H68">
        <f>IF($AA68="","",IF(INDEX('Per Invoice'!H$2:H$1201,$AA68)="","",INDEX('Per Invoice'!H$2:H$1201,$AA68)))</f>
        <v/>
      </c>
      <c r="I68">
        <f>IF($AA68="","",IF(INDEX('Per Invoice'!I$2:I$1201,$AA68)="","",INDEX('Per Invoice'!I$2:I$1201,$AA68)))</f>
        <v/>
      </c>
      <c r="J68">
        <f>IF($AA68="","",IF(INDEX('Per Invoice'!J$2:J$1201,$AA68)="","",INDEX('Per Invoice'!J$2:J$1201,$AA68)))</f>
        <v/>
      </c>
      <c r="K68">
        <f>IF($AA68="","",IF(INDEX('Per Invoice'!K$2:K$1201,$AA68)="","",INDEX('Per Invoice'!K$2:K$1201,$AA68)))</f>
        <v/>
      </c>
      <c r="L68">
        <f>IF($AA68="","",IF(INDEX('Per Invoice'!L$2:L$1201,$AA68)="","",INDEX('Per Invoice'!L$2:L$1201,$AA68)))</f>
        <v/>
      </c>
      <c r="M68">
        <f>IF($AA68="","",IF(INDEX('Per Invoice'!M$2:M$1201,$AA68)="","",INDEX('Per Invoice'!M$2:M$1201,$AA68)))</f>
        <v/>
      </c>
      <c r="N68">
        <f>IF($AA68="","",IF(INDEX('Per Invoice'!N$2:N$1201,$AA68)="","",INDEX('Per Invoice'!N$2:N$1201,$AA68)))</f>
        <v/>
      </c>
      <c r="O68">
        <f>IF($AA68="","",IF(INDEX('Per Invoice'!O$2:O$1201,$AA68)="","",INDEX('Per Invoice'!O$2:O$1201,$AA68)))</f>
        <v/>
      </c>
      <c r="P68" s="7">
        <f>IF($AA68="","",IF(INDEX('Per Invoice'!P$2:P$1201,$AA68)="","",INDEX('Per Invoice'!P$2:P$1201,$AA68)))</f>
        <v/>
      </c>
      <c r="Q68">
        <f>IF($AA68="","",IF(INDEX('Per Invoice'!Q$2:Q$1201,$AA68)="","",INDEX('Per Invoice'!Q$2:Q$1201,$AA68)))</f>
        <v/>
      </c>
      <c r="R68" s="7">
        <f>IF($AA68="","",IF(INDEX('Per Invoice'!R$2:R$1201,$AA68)="","",INDEX('Per Invoice'!R$2:R$1201,$AA68)))</f>
        <v/>
      </c>
      <c r="S68" s="7">
        <f>IF($AA68="","",IF(INDEX('Per Invoice'!S$2:S$1201,$AA68)="","",INDEX('Per Invoice'!S$2:S$1201,$AA68)))</f>
        <v/>
      </c>
      <c r="T68">
        <f>IF($AA68="","",IF(INDEX('Per Invoice'!T$2:T$1201,$AA68)="","",INDEX('Per Invoice'!T$2:T$1201,$AA68)))</f>
        <v/>
      </c>
      <c r="U68" s="7">
        <f>IF($AA68="","",IF(INDEX('Per Invoice'!U$2:U$1201,$AA68)="","",INDEX('Per Invoice'!U$2:U$1201,$AA68)))</f>
        <v/>
      </c>
      <c r="V68" s="7">
        <f>IF($AA68="","",IF(INDEX('Per Invoice'!V$2:V$1201,$AA68)="","",INDEX('Per Invoice'!V$2:V$1201,$AA68)))</f>
        <v/>
      </c>
      <c r="W68" s="7">
        <f>IF($AA68="","",IF(INDEX('Per Invoice'!W$2:W$1201,$AA68)="","",INDEX('Per Invoice'!W$2:W$1201,$AA68)))</f>
        <v/>
      </c>
      <c r="X68" s="7">
        <f>IF($AA68="","",IF(INDEX('Per Invoice'!X$2:X$1201,$AA68)="","",INDEX('Per Invoice'!X$2:X$1201,$AA68)))</f>
        <v/>
      </c>
      <c r="Y68" s="7">
        <f>IF($AA68="","",IF(INDEX('Per Invoice'!Y$2:Y$1201,$AA68)="","",INDEX('Per Invoice'!Y$2:Y$1201,$AA68)))</f>
        <v/>
      </c>
      <c r="Z68" s="7">
        <f>IF($AA68="","",IF(INDEX('Per Invoice'!Z$2:Z$1201,$AA68)="","",INDEX('Per Invoice'!Z$2:Z$1201,$AA68)))</f>
        <v/>
      </c>
      <c r="AA68" s="16">
        <f>IFERROR(MATCH(Settings!$C$32&amp;"|"&amp;ROWS($AA$2:$AA68),'Per Invoice'!$AB$2:$AB$1201,0),"")</f>
        <v/>
      </c>
    </row>
    <row r="69">
      <c r="A69">
        <f>IF($AA69="","",IF(INDEX('Per Invoice'!A$2:A$1201,$AA69)="","",INDEX('Per Invoice'!A$2:A$1201,$AA69)))</f>
        <v/>
      </c>
      <c r="B69">
        <f>IF($AA69="","",IF(INDEX('Per Invoice'!B$2:B$1201,$AA69)="","",INDEX('Per Invoice'!B$2:B$1201,$AA69)))</f>
        <v/>
      </c>
      <c r="C69">
        <f>IF($AA69="","",IF(INDEX('Per Invoice'!C$2:C$1201,$AA69)="","",INDEX('Per Invoice'!C$2:C$1201,$AA69)))</f>
        <v/>
      </c>
      <c r="D69">
        <f>IF($AA69="","",IF(INDEX('Per Invoice'!D$2:D$1201,$AA69)="","",INDEX('Per Invoice'!D$2:D$1201,$AA69)))</f>
        <v/>
      </c>
      <c r="E69">
        <f>IF($AA69="","",IF(INDEX('Per Invoice'!E$2:E$1201,$AA69)="","",INDEX('Per Invoice'!E$2:E$1201,$AA69)))</f>
        <v/>
      </c>
      <c r="F69">
        <f>IF($AA69="","",IF(INDEX('Per Invoice'!F$2:F$1201,$AA69)="","",INDEX('Per Invoice'!F$2:F$1201,$AA69)))</f>
        <v/>
      </c>
      <c r="G69">
        <f>IF($AA69="","",IF(INDEX('Per Invoice'!G$2:G$1201,$AA69)="","",INDEX('Per Invoice'!G$2:G$1201,$AA69)))</f>
        <v/>
      </c>
      <c r="H69">
        <f>IF($AA69="","",IF(INDEX('Per Invoice'!H$2:H$1201,$AA69)="","",INDEX('Per Invoice'!H$2:H$1201,$AA69)))</f>
        <v/>
      </c>
      <c r="I69">
        <f>IF($AA69="","",IF(INDEX('Per Invoice'!I$2:I$1201,$AA69)="","",INDEX('Per Invoice'!I$2:I$1201,$AA69)))</f>
        <v/>
      </c>
      <c r="J69">
        <f>IF($AA69="","",IF(INDEX('Per Invoice'!J$2:J$1201,$AA69)="","",INDEX('Per Invoice'!J$2:J$1201,$AA69)))</f>
        <v/>
      </c>
      <c r="K69">
        <f>IF($AA69="","",IF(INDEX('Per Invoice'!K$2:K$1201,$AA69)="","",INDEX('Per Invoice'!K$2:K$1201,$AA69)))</f>
        <v/>
      </c>
      <c r="L69">
        <f>IF($AA69="","",IF(INDEX('Per Invoice'!L$2:L$1201,$AA69)="","",INDEX('Per Invoice'!L$2:L$1201,$AA69)))</f>
        <v/>
      </c>
      <c r="M69">
        <f>IF($AA69="","",IF(INDEX('Per Invoice'!M$2:M$1201,$AA69)="","",INDEX('Per Invoice'!M$2:M$1201,$AA69)))</f>
        <v/>
      </c>
      <c r="N69">
        <f>IF($AA69="","",IF(INDEX('Per Invoice'!N$2:N$1201,$AA69)="","",INDEX('Per Invoice'!N$2:N$1201,$AA69)))</f>
        <v/>
      </c>
      <c r="O69">
        <f>IF($AA69="","",IF(INDEX('Per Invoice'!O$2:O$1201,$AA69)="","",INDEX('Per Invoice'!O$2:O$1201,$AA69)))</f>
        <v/>
      </c>
      <c r="P69" s="7">
        <f>IF($AA69="","",IF(INDEX('Per Invoice'!P$2:P$1201,$AA69)="","",INDEX('Per Invoice'!P$2:P$1201,$AA69)))</f>
        <v/>
      </c>
      <c r="Q69">
        <f>IF($AA69="","",IF(INDEX('Per Invoice'!Q$2:Q$1201,$AA69)="","",INDEX('Per Invoice'!Q$2:Q$1201,$AA69)))</f>
        <v/>
      </c>
      <c r="R69" s="7">
        <f>IF($AA69="","",IF(INDEX('Per Invoice'!R$2:R$1201,$AA69)="","",INDEX('Per Invoice'!R$2:R$1201,$AA69)))</f>
        <v/>
      </c>
      <c r="S69" s="7">
        <f>IF($AA69="","",IF(INDEX('Per Invoice'!S$2:S$1201,$AA69)="","",INDEX('Per Invoice'!S$2:S$1201,$AA69)))</f>
        <v/>
      </c>
      <c r="T69">
        <f>IF($AA69="","",IF(INDEX('Per Invoice'!T$2:T$1201,$AA69)="","",INDEX('Per Invoice'!T$2:T$1201,$AA69)))</f>
        <v/>
      </c>
      <c r="U69" s="7">
        <f>IF($AA69="","",IF(INDEX('Per Invoice'!U$2:U$1201,$AA69)="","",INDEX('Per Invoice'!U$2:U$1201,$AA69)))</f>
        <v/>
      </c>
      <c r="V69" s="7">
        <f>IF($AA69="","",IF(INDEX('Per Invoice'!V$2:V$1201,$AA69)="","",INDEX('Per Invoice'!V$2:V$1201,$AA69)))</f>
        <v/>
      </c>
      <c r="W69" s="7">
        <f>IF($AA69="","",IF(INDEX('Per Invoice'!W$2:W$1201,$AA69)="","",INDEX('Per Invoice'!W$2:W$1201,$AA69)))</f>
        <v/>
      </c>
      <c r="X69" s="7">
        <f>IF($AA69="","",IF(INDEX('Per Invoice'!X$2:X$1201,$AA69)="","",INDEX('Per Invoice'!X$2:X$1201,$AA69)))</f>
        <v/>
      </c>
      <c r="Y69" s="7">
        <f>IF($AA69="","",IF(INDEX('Per Invoice'!Y$2:Y$1201,$AA69)="","",INDEX('Per Invoice'!Y$2:Y$1201,$AA69)))</f>
        <v/>
      </c>
      <c r="Z69" s="7">
        <f>IF($AA69="","",IF(INDEX('Per Invoice'!Z$2:Z$1201,$AA69)="","",INDEX('Per Invoice'!Z$2:Z$1201,$AA69)))</f>
        <v/>
      </c>
      <c r="AA69" s="16">
        <f>IFERROR(MATCH(Settings!$C$32&amp;"|"&amp;ROWS($AA$2:$AA69),'Per Invoice'!$AB$2:$AB$1201,0),"")</f>
        <v/>
      </c>
    </row>
    <row r="70">
      <c r="A70">
        <f>IF($AA70="","",IF(INDEX('Per Invoice'!A$2:A$1201,$AA70)="","",INDEX('Per Invoice'!A$2:A$1201,$AA70)))</f>
        <v/>
      </c>
      <c r="B70">
        <f>IF($AA70="","",IF(INDEX('Per Invoice'!B$2:B$1201,$AA70)="","",INDEX('Per Invoice'!B$2:B$1201,$AA70)))</f>
        <v/>
      </c>
      <c r="C70">
        <f>IF($AA70="","",IF(INDEX('Per Invoice'!C$2:C$1201,$AA70)="","",INDEX('Per Invoice'!C$2:C$1201,$AA70)))</f>
        <v/>
      </c>
      <c r="D70">
        <f>IF($AA70="","",IF(INDEX('Per Invoice'!D$2:D$1201,$AA70)="","",INDEX('Per Invoice'!D$2:D$1201,$AA70)))</f>
        <v/>
      </c>
      <c r="E70">
        <f>IF($AA70="","",IF(INDEX('Per Invoice'!E$2:E$1201,$AA70)="","",INDEX('Per Invoice'!E$2:E$1201,$AA70)))</f>
        <v/>
      </c>
      <c r="F70">
        <f>IF($AA70="","",IF(INDEX('Per Invoice'!F$2:F$1201,$AA70)="","",INDEX('Per Invoice'!F$2:F$1201,$AA70)))</f>
        <v/>
      </c>
      <c r="G70">
        <f>IF($AA70="","",IF(INDEX('Per Invoice'!G$2:G$1201,$AA70)="","",INDEX('Per Invoice'!G$2:G$1201,$AA70)))</f>
        <v/>
      </c>
      <c r="H70">
        <f>IF($AA70="","",IF(INDEX('Per Invoice'!H$2:H$1201,$AA70)="","",INDEX('Per Invoice'!H$2:H$1201,$AA70)))</f>
        <v/>
      </c>
      <c r="I70">
        <f>IF($AA70="","",IF(INDEX('Per Invoice'!I$2:I$1201,$AA70)="","",INDEX('Per Invoice'!I$2:I$1201,$AA70)))</f>
        <v/>
      </c>
      <c r="J70">
        <f>IF($AA70="","",IF(INDEX('Per Invoice'!J$2:J$1201,$AA70)="","",INDEX('Per Invoice'!J$2:J$1201,$AA70)))</f>
        <v/>
      </c>
      <c r="K70">
        <f>IF($AA70="","",IF(INDEX('Per Invoice'!K$2:K$1201,$AA70)="","",INDEX('Per Invoice'!K$2:K$1201,$AA70)))</f>
        <v/>
      </c>
      <c r="L70">
        <f>IF($AA70="","",IF(INDEX('Per Invoice'!L$2:L$1201,$AA70)="","",INDEX('Per Invoice'!L$2:L$1201,$AA70)))</f>
        <v/>
      </c>
      <c r="M70">
        <f>IF($AA70="","",IF(INDEX('Per Invoice'!M$2:M$1201,$AA70)="","",INDEX('Per Invoice'!M$2:M$1201,$AA70)))</f>
        <v/>
      </c>
      <c r="N70">
        <f>IF($AA70="","",IF(INDEX('Per Invoice'!N$2:N$1201,$AA70)="","",INDEX('Per Invoice'!N$2:N$1201,$AA70)))</f>
        <v/>
      </c>
      <c r="O70">
        <f>IF($AA70="","",IF(INDEX('Per Invoice'!O$2:O$1201,$AA70)="","",INDEX('Per Invoice'!O$2:O$1201,$AA70)))</f>
        <v/>
      </c>
      <c r="P70" s="7">
        <f>IF($AA70="","",IF(INDEX('Per Invoice'!P$2:P$1201,$AA70)="","",INDEX('Per Invoice'!P$2:P$1201,$AA70)))</f>
        <v/>
      </c>
      <c r="Q70">
        <f>IF($AA70="","",IF(INDEX('Per Invoice'!Q$2:Q$1201,$AA70)="","",INDEX('Per Invoice'!Q$2:Q$1201,$AA70)))</f>
        <v/>
      </c>
      <c r="R70" s="7">
        <f>IF($AA70="","",IF(INDEX('Per Invoice'!R$2:R$1201,$AA70)="","",INDEX('Per Invoice'!R$2:R$1201,$AA70)))</f>
        <v/>
      </c>
      <c r="S70" s="7">
        <f>IF($AA70="","",IF(INDEX('Per Invoice'!S$2:S$1201,$AA70)="","",INDEX('Per Invoice'!S$2:S$1201,$AA70)))</f>
        <v/>
      </c>
      <c r="T70">
        <f>IF($AA70="","",IF(INDEX('Per Invoice'!T$2:T$1201,$AA70)="","",INDEX('Per Invoice'!T$2:T$1201,$AA70)))</f>
        <v/>
      </c>
      <c r="U70" s="7">
        <f>IF($AA70="","",IF(INDEX('Per Invoice'!U$2:U$1201,$AA70)="","",INDEX('Per Invoice'!U$2:U$1201,$AA70)))</f>
        <v/>
      </c>
      <c r="V70" s="7">
        <f>IF($AA70="","",IF(INDEX('Per Invoice'!V$2:V$1201,$AA70)="","",INDEX('Per Invoice'!V$2:V$1201,$AA70)))</f>
        <v/>
      </c>
      <c r="W70" s="7">
        <f>IF($AA70="","",IF(INDEX('Per Invoice'!W$2:W$1201,$AA70)="","",INDEX('Per Invoice'!W$2:W$1201,$AA70)))</f>
        <v/>
      </c>
      <c r="X70" s="7">
        <f>IF($AA70="","",IF(INDEX('Per Invoice'!X$2:X$1201,$AA70)="","",INDEX('Per Invoice'!X$2:X$1201,$AA70)))</f>
        <v/>
      </c>
      <c r="Y70" s="7">
        <f>IF($AA70="","",IF(INDEX('Per Invoice'!Y$2:Y$1201,$AA70)="","",INDEX('Per Invoice'!Y$2:Y$1201,$AA70)))</f>
        <v/>
      </c>
      <c r="Z70" s="7">
        <f>IF($AA70="","",IF(INDEX('Per Invoice'!Z$2:Z$1201,$AA70)="","",INDEX('Per Invoice'!Z$2:Z$1201,$AA70)))</f>
        <v/>
      </c>
      <c r="AA70" s="16">
        <f>IFERROR(MATCH(Settings!$C$32&amp;"|"&amp;ROWS($AA$2:$AA70),'Per Invoice'!$AB$2:$AB$1201,0),"")</f>
        <v/>
      </c>
    </row>
    <row r="71">
      <c r="A71">
        <f>IF($AA71="","",IF(INDEX('Per Invoice'!A$2:A$1201,$AA71)="","",INDEX('Per Invoice'!A$2:A$1201,$AA71)))</f>
        <v/>
      </c>
      <c r="B71">
        <f>IF($AA71="","",IF(INDEX('Per Invoice'!B$2:B$1201,$AA71)="","",INDEX('Per Invoice'!B$2:B$1201,$AA71)))</f>
        <v/>
      </c>
      <c r="C71">
        <f>IF($AA71="","",IF(INDEX('Per Invoice'!C$2:C$1201,$AA71)="","",INDEX('Per Invoice'!C$2:C$1201,$AA71)))</f>
        <v/>
      </c>
      <c r="D71">
        <f>IF($AA71="","",IF(INDEX('Per Invoice'!D$2:D$1201,$AA71)="","",INDEX('Per Invoice'!D$2:D$1201,$AA71)))</f>
        <v/>
      </c>
      <c r="E71">
        <f>IF($AA71="","",IF(INDEX('Per Invoice'!E$2:E$1201,$AA71)="","",INDEX('Per Invoice'!E$2:E$1201,$AA71)))</f>
        <v/>
      </c>
      <c r="F71">
        <f>IF($AA71="","",IF(INDEX('Per Invoice'!F$2:F$1201,$AA71)="","",INDEX('Per Invoice'!F$2:F$1201,$AA71)))</f>
        <v/>
      </c>
      <c r="G71">
        <f>IF($AA71="","",IF(INDEX('Per Invoice'!G$2:G$1201,$AA71)="","",INDEX('Per Invoice'!G$2:G$1201,$AA71)))</f>
        <v/>
      </c>
      <c r="H71">
        <f>IF($AA71="","",IF(INDEX('Per Invoice'!H$2:H$1201,$AA71)="","",INDEX('Per Invoice'!H$2:H$1201,$AA71)))</f>
        <v/>
      </c>
      <c r="I71">
        <f>IF($AA71="","",IF(INDEX('Per Invoice'!I$2:I$1201,$AA71)="","",INDEX('Per Invoice'!I$2:I$1201,$AA71)))</f>
        <v/>
      </c>
      <c r="J71">
        <f>IF($AA71="","",IF(INDEX('Per Invoice'!J$2:J$1201,$AA71)="","",INDEX('Per Invoice'!J$2:J$1201,$AA71)))</f>
        <v/>
      </c>
      <c r="K71">
        <f>IF($AA71="","",IF(INDEX('Per Invoice'!K$2:K$1201,$AA71)="","",INDEX('Per Invoice'!K$2:K$1201,$AA71)))</f>
        <v/>
      </c>
      <c r="L71">
        <f>IF($AA71="","",IF(INDEX('Per Invoice'!L$2:L$1201,$AA71)="","",INDEX('Per Invoice'!L$2:L$1201,$AA71)))</f>
        <v/>
      </c>
      <c r="M71">
        <f>IF($AA71="","",IF(INDEX('Per Invoice'!M$2:M$1201,$AA71)="","",INDEX('Per Invoice'!M$2:M$1201,$AA71)))</f>
        <v/>
      </c>
      <c r="N71">
        <f>IF($AA71="","",IF(INDEX('Per Invoice'!N$2:N$1201,$AA71)="","",INDEX('Per Invoice'!N$2:N$1201,$AA71)))</f>
        <v/>
      </c>
      <c r="O71">
        <f>IF($AA71="","",IF(INDEX('Per Invoice'!O$2:O$1201,$AA71)="","",INDEX('Per Invoice'!O$2:O$1201,$AA71)))</f>
        <v/>
      </c>
      <c r="P71" s="7">
        <f>IF($AA71="","",IF(INDEX('Per Invoice'!P$2:P$1201,$AA71)="","",INDEX('Per Invoice'!P$2:P$1201,$AA71)))</f>
        <v/>
      </c>
      <c r="Q71">
        <f>IF($AA71="","",IF(INDEX('Per Invoice'!Q$2:Q$1201,$AA71)="","",INDEX('Per Invoice'!Q$2:Q$1201,$AA71)))</f>
        <v/>
      </c>
      <c r="R71" s="7">
        <f>IF($AA71="","",IF(INDEX('Per Invoice'!R$2:R$1201,$AA71)="","",INDEX('Per Invoice'!R$2:R$1201,$AA71)))</f>
        <v/>
      </c>
      <c r="S71" s="7">
        <f>IF($AA71="","",IF(INDEX('Per Invoice'!S$2:S$1201,$AA71)="","",INDEX('Per Invoice'!S$2:S$1201,$AA71)))</f>
        <v/>
      </c>
      <c r="T71">
        <f>IF($AA71="","",IF(INDEX('Per Invoice'!T$2:T$1201,$AA71)="","",INDEX('Per Invoice'!T$2:T$1201,$AA71)))</f>
        <v/>
      </c>
      <c r="U71" s="7">
        <f>IF($AA71="","",IF(INDEX('Per Invoice'!U$2:U$1201,$AA71)="","",INDEX('Per Invoice'!U$2:U$1201,$AA71)))</f>
        <v/>
      </c>
      <c r="V71" s="7">
        <f>IF($AA71="","",IF(INDEX('Per Invoice'!V$2:V$1201,$AA71)="","",INDEX('Per Invoice'!V$2:V$1201,$AA71)))</f>
        <v/>
      </c>
      <c r="W71" s="7">
        <f>IF($AA71="","",IF(INDEX('Per Invoice'!W$2:W$1201,$AA71)="","",INDEX('Per Invoice'!W$2:W$1201,$AA71)))</f>
        <v/>
      </c>
      <c r="X71" s="7">
        <f>IF($AA71="","",IF(INDEX('Per Invoice'!X$2:X$1201,$AA71)="","",INDEX('Per Invoice'!X$2:X$1201,$AA71)))</f>
        <v/>
      </c>
      <c r="Y71" s="7">
        <f>IF($AA71="","",IF(INDEX('Per Invoice'!Y$2:Y$1201,$AA71)="","",INDEX('Per Invoice'!Y$2:Y$1201,$AA71)))</f>
        <v/>
      </c>
      <c r="Z71" s="7">
        <f>IF($AA71="","",IF(INDEX('Per Invoice'!Z$2:Z$1201,$AA71)="","",INDEX('Per Invoice'!Z$2:Z$1201,$AA71)))</f>
        <v/>
      </c>
      <c r="AA71" s="16">
        <f>IFERROR(MATCH(Settings!$C$32&amp;"|"&amp;ROWS($AA$2:$AA71),'Per Invoice'!$AB$2:$AB$1201,0),"")</f>
        <v/>
      </c>
    </row>
    <row r="72">
      <c r="A72">
        <f>IF($AA72="","",IF(INDEX('Per Invoice'!A$2:A$1201,$AA72)="","",INDEX('Per Invoice'!A$2:A$1201,$AA72)))</f>
        <v/>
      </c>
      <c r="B72">
        <f>IF($AA72="","",IF(INDEX('Per Invoice'!B$2:B$1201,$AA72)="","",INDEX('Per Invoice'!B$2:B$1201,$AA72)))</f>
        <v/>
      </c>
      <c r="C72">
        <f>IF($AA72="","",IF(INDEX('Per Invoice'!C$2:C$1201,$AA72)="","",INDEX('Per Invoice'!C$2:C$1201,$AA72)))</f>
        <v/>
      </c>
      <c r="D72">
        <f>IF($AA72="","",IF(INDEX('Per Invoice'!D$2:D$1201,$AA72)="","",INDEX('Per Invoice'!D$2:D$1201,$AA72)))</f>
        <v/>
      </c>
      <c r="E72">
        <f>IF($AA72="","",IF(INDEX('Per Invoice'!E$2:E$1201,$AA72)="","",INDEX('Per Invoice'!E$2:E$1201,$AA72)))</f>
        <v/>
      </c>
      <c r="F72">
        <f>IF($AA72="","",IF(INDEX('Per Invoice'!F$2:F$1201,$AA72)="","",INDEX('Per Invoice'!F$2:F$1201,$AA72)))</f>
        <v/>
      </c>
      <c r="G72">
        <f>IF($AA72="","",IF(INDEX('Per Invoice'!G$2:G$1201,$AA72)="","",INDEX('Per Invoice'!G$2:G$1201,$AA72)))</f>
        <v/>
      </c>
      <c r="H72">
        <f>IF($AA72="","",IF(INDEX('Per Invoice'!H$2:H$1201,$AA72)="","",INDEX('Per Invoice'!H$2:H$1201,$AA72)))</f>
        <v/>
      </c>
      <c r="I72">
        <f>IF($AA72="","",IF(INDEX('Per Invoice'!I$2:I$1201,$AA72)="","",INDEX('Per Invoice'!I$2:I$1201,$AA72)))</f>
        <v/>
      </c>
      <c r="J72">
        <f>IF($AA72="","",IF(INDEX('Per Invoice'!J$2:J$1201,$AA72)="","",INDEX('Per Invoice'!J$2:J$1201,$AA72)))</f>
        <v/>
      </c>
      <c r="K72">
        <f>IF($AA72="","",IF(INDEX('Per Invoice'!K$2:K$1201,$AA72)="","",INDEX('Per Invoice'!K$2:K$1201,$AA72)))</f>
        <v/>
      </c>
      <c r="L72">
        <f>IF($AA72="","",IF(INDEX('Per Invoice'!L$2:L$1201,$AA72)="","",INDEX('Per Invoice'!L$2:L$1201,$AA72)))</f>
        <v/>
      </c>
      <c r="M72">
        <f>IF($AA72="","",IF(INDEX('Per Invoice'!M$2:M$1201,$AA72)="","",INDEX('Per Invoice'!M$2:M$1201,$AA72)))</f>
        <v/>
      </c>
      <c r="N72">
        <f>IF($AA72="","",IF(INDEX('Per Invoice'!N$2:N$1201,$AA72)="","",INDEX('Per Invoice'!N$2:N$1201,$AA72)))</f>
        <v/>
      </c>
      <c r="O72">
        <f>IF($AA72="","",IF(INDEX('Per Invoice'!O$2:O$1201,$AA72)="","",INDEX('Per Invoice'!O$2:O$1201,$AA72)))</f>
        <v/>
      </c>
      <c r="P72" s="7">
        <f>IF($AA72="","",IF(INDEX('Per Invoice'!P$2:P$1201,$AA72)="","",INDEX('Per Invoice'!P$2:P$1201,$AA72)))</f>
        <v/>
      </c>
      <c r="Q72">
        <f>IF($AA72="","",IF(INDEX('Per Invoice'!Q$2:Q$1201,$AA72)="","",INDEX('Per Invoice'!Q$2:Q$1201,$AA72)))</f>
        <v/>
      </c>
      <c r="R72" s="7">
        <f>IF($AA72="","",IF(INDEX('Per Invoice'!R$2:R$1201,$AA72)="","",INDEX('Per Invoice'!R$2:R$1201,$AA72)))</f>
        <v/>
      </c>
      <c r="S72" s="7">
        <f>IF($AA72="","",IF(INDEX('Per Invoice'!S$2:S$1201,$AA72)="","",INDEX('Per Invoice'!S$2:S$1201,$AA72)))</f>
        <v/>
      </c>
      <c r="T72">
        <f>IF($AA72="","",IF(INDEX('Per Invoice'!T$2:T$1201,$AA72)="","",INDEX('Per Invoice'!T$2:T$1201,$AA72)))</f>
        <v/>
      </c>
      <c r="U72" s="7">
        <f>IF($AA72="","",IF(INDEX('Per Invoice'!U$2:U$1201,$AA72)="","",INDEX('Per Invoice'!U$2:U$1201,$AA72)))</f>
        <v/>
      </c>
      <c r="V72" s="7">
        <f>IF($AA72="","",IF(INDEX('Per Invoice'!V$2:V$1201,$AA72)="","",INDEX('Per Invoice'!V$2:V$1201,$AA72)))</f>
        <v/>
      </c>
      <c r="W72" s="7">
        <f>IF($AA72="","",IF(INDEX('Per Invoice'!W$2:W$1201,$AA72)="","",INDEX('Per Invoice'!W$2:W$1201,$AA72)))</f>
        <v/>
      </c>
      <c r="X72" s="7">
        <f>IF($AA72="","",IF(INDEX('Per Invoice'!X$2:X$1201,$AA72)="","",INDEX('Per Invoice'!X$2:X$1201,$AA72)))</f>
        <v/>
      </c>
      <c r="Y72" s="7">
        <f>IF($AA72="","",IF(INDEX('Per Invoice'!Y$2:Y$1201,$AA72)="","",INDEX('Per Invoice'!Y$2:Y$1201,$AA72)))</f>
        <v/>
      </c>
      <c r="Z72" s="7">
        <f>IF($AA72="","",IF(INDEX('Per Invoice'!Z$2:Z$1201,$AA72)="","",INDEX('Per Invoice'!Z$2:Z$1201,$AA72)))</f>
        <v/>
      </c>
      <c r="AA72" s="16">
        <f>IFERROR(MATCH(Settings!$C$32&amp;"|"&amp;ROWS($AA$2:$AA72),'Per Invoice'!$AB$2:$AB$1201,0),"")</f>
        <v/>
      </c>
    </row>
    <row r="73">
      <c r="A73">
        <f>IF($AA73="","",IF(INDEX('Per Invoice'!A$2:A$1201,$AA73)="","",INDEX('Per Invoice'!A$2:A$1201,$AA73)))</f>
        <v/>
      </c>
      <c r="B73">
        <f>IF($AA73="","",IF(INDEX('Per Invoice'!B$2:B$1201,$AA73)="","",INDEX('Per Invoice'!B$2:B$1201,$AA73)))</f>
        <v/>
      </c>
      <c r="C73">
        <f>IF($AA73="","",IF(INDEX('Per Invoice'!C$2:C$1201,$AA73)="","",INDEX('Per Invoice'!C$2:C$1201,$AA73)))</f>
        <v/>
      </c>
      <c r="D73">
        <f>IF($AA73="","",IF(INDEX('Per Invoice'!D$2:D$1201,$AA73)="","",INDEX('Per Invoice'!D$2:D$1201,$AA73)))</f>
        <v/>
      </c>
      <c r="E73">
        <f>IF($AA73="","",IF(INDEX('Per Invoice'!E$2:E$1201,$AA73)="","",INDEX('Per Invoice'!E$2:E$1201,$AA73)))</f>
        <v/>
      </c>
      <c r="F73">
        <f>IF($AA73="","",IF(INDEX('Per Invoice'!F$2:F$1201,$AA73)="","",INDEX('Per Invoice'!F$2:F$1201,$AA73)))</f>
        <v/>
      </c>
      <c r="G73">
        <f>IF($AA73="","",IF(INDEX('Per Invoice'!G$2:G$1201,$AA73)="","",INDEX('Per Invoice'!G$2:G$1201,$AA73)))</f>
        <v/>
      </c>
      <c r="H73">
        <f>IF($AA73="","",IF(INDEX('Per Invoice'!H$2:H$1201,$AA73)="","",INDEX('Per Invoice'!H$2:H$1201,$AA73)))</f>
        <v/>
      </c>
      <c r="I73">
        <f>IF($AA73="","",IF(INDEX('Per Invoice'!I$2:I$1201,$AA73)="","",INDEX('Per Invoice'!I$2:I$1201,$AA73)))</f>
        <v/>
      </c>
      <c r="J73">
        <f>IF($AA73="","",IF(INDEX('Per Invoice'!J$2:J$1201,$AA73)="","",INDEX('Per Invoice'!J$2:J$1201,$AA73)))</f>
        <v/>
      </c>
      <c r="K73">
        <f>IF($AA73="","",IF(INDEX('Per Invoice'!K$2:K$1201,$AA73)="","",INDEX('Per Invoice'!K$2:K$1201,$AA73)))</f>
        <v/>
      </c>
      <c r="L73">
        <f>IF($AA73="","",IF(INDEX('Per Invoice'!L$2:L$1201,$AA73)="","",INDEX('Per Invoice'!L$2:L$1201,$AA73)))</f>
        <v/>
      </c>
      <c r="M73">
        <f>IF($AA73="","",IF(INDEX('Per Invoice'!M$2:M$1201,$AA73)="","",INDEX('Per Invoice'!M$2:M$1201,$AA73)))</f>
        <v/>
      </c>
      <c r="N73">
        <f>IF($AA73="","",IF(INDEX('Per Invoice'!N$2:N$1201,$AA73)="","",INDEX('Per Invoice'!N$2:N$1201,$AA73)))</f>
        <v/>
      </c>
      <c r="O73">
        <f>IF($AA73="","",IF(INDEX('Per Invoice'!O$2:O$1201,$AA73)="","",INDEX('Per Invoice'!O$2:O$1201,$AA73)))</f>
        <v/>
      </c>
      <c r="P73" s="7">
        <f>IF($AA73="","",IF(INDEX('Per Invoice'!P$2:P$1201,$AA73)="","",INDEX('Per Invoice'!P$2:P$1201,$AA73)))</f>
        <v/>
      </c>
      <c r="Q73">
        <f>IF($AA73="","",IF(INDEX('Per Invoice'!Q$2:Q$1201,$AA73)="","",INDEX('Per Invoice'!Q$2:Q$1201,$AA73)))</f>
        <v/>
      </c>
      <c r="R73" s="7">
        <f>IF($AA73="","",IF(INDEX('Per Invoice'!R$2:R$1201,$AA73)="","",INDEX('Per Invoice'!R$2:R$1201,$AA73)))</f>
        <v/>
      </c>
      <c r="S73" s="7">
        <f>IF($AA73="","",IF(INDEX('Per Invoice'!S$2:S$1201,$AA73)="","",INDEX('Per Invoice'!S$2:S$1201,$AA73)))</f>
        <v/>
      </c>
      <c r="T73">
        <f>IF($AA73="","",IF(INDEX('Per Invoice'!T$2:T$1201,$AA73)="","",INDEX('Per Invoice'!T$2:T$1201,$AA73)))</f>
        <v/>
      </c>
      <c r="U73" s="7">
        <f>IF($AA73="","",IF(INDEX('Per Invoice'!U$2:U$1201,$AA73)="","",INDEX('Per Invoice'!U$2:U$1201,$AA73)))</f>
        <v/>
      </c>
      <c r="V73" s="7">
        <f>IF($AA73="","",IF(INDEX('Per Invoice'!V$2:V$1201,$AA73)="","",INDEX('Per Invoice'!V$2:V$1201,$AA73)))</f>
        <v/>
      </c>
      <c r="W73" s="7">
        <f>IF($AA73="","",IF(INDEX('Per Invoice'!W$2:W$1201,$AA73)="","",INDEX('Per Invoice'!W$2:W$1201,$AA73)))</f>
        <v/>
      </c>
      <c r="X73" s="7">
        <f>IF($AA73="","",IF(INDEX('Per Invoice'!X$2:X$1201,$AA73)="","",INDEX('Per Invoice'!X$2:X$1201,$AA73)))</f>
        <v/>
      </c>
      <c r="Y73" s="7">
        <f>IF($AA73="","",IF(INDEX('Per Invoice'!Y$2:Y$1201,$AA73)="","",INDEX('Per Invoice'!Y$2:Y$1201,$AA73)))</f>
        <v/>
      </c>
      <c r="Z73" s="7">
        <f>IF($AA73="","",IF(INDEX('Per Invoice'!Z$2:Z$1201,$AA73)="","",INDEX('Per Invoice'!Z$2:Z$1201,$AA73)))</f>
        <v/>
      </c>
      <c r="AA73" s="16">
        <f>IFERROR(MATCH(Settings!$C$32&amp;"|"&amp;ROWS($AA$2:$AA73),'Per Invoice'!$AB$2:$AB$1201,0),"")</f>
        <v/>
      </c>
    </row>
    <row r="74">
      <c r="A74">
        <f>IF($AA74="","",IF(INDEX('Per Invoice'!A$2:A$1201,$AA74)="","",INDEX('Per Invoice'!A$2:A$1201,$AA74)))</f>
        <v/>
      </c>
      <c r="B74">
        <f>IF($AA74="","",IF(INDEX('Per Invoice'!B$2:B$1201,$AA74)="","",INDEX('Per Invoice'!B$2:B$1201,$AA74)))</f>
        <v/>
      </c>
      <c r="C74">
        <f>IF($AA74="","",IF(INDEX('Per Invoice'!C$2:C$1201,$AA74)="","",INDEX('Per Invoice'!C$2:C$1201,$AA74)))</f>
        <v/>
      </c>
      <c r="D74">
        <f>IF($AA74="","",IF(INDEX('Per Invoice'!D$2:D$1201,$AA74)="","",INDEX('Per Invoice'!D$2:D$1201,$AA74)))</f>
        <v/>
      </c>
      <c r="E74">
        <f>IF($AA74="","",IF(INDEX('Per Invoice'!E$2:E$1201,$AA74)="","",INDEX('Per Invoice'!E$2:E$1201,$AA74)))</f>
        <v/>
      </c>
      <c r="F74">
        <f>IF($AA74="","",IF(INDEX('Per Invoice'!F$2:F$1201,$AA74)="","",INDEX('Per Invoice'!F$2:F$1201,$AA74)))</f>
        <v/>
      </c>
      <c r="G74">
        <f>IF($AA74="","",IF(INDEX('Per Invoice'!G$2:G$1201,$AA74)="","",INDEX('Per Invoice'!G$2:G$1201,$AA74)))</f>
        <v/>
      </c>
      <c r="H74">
        <f>IF($AA74="","",IF(INDEX('Per Invoice'!H$2:H$1201,$AA74)="","",INDEX('Per Invoice'!H$2:H$1201,$AA74)))</f>
        <v/>
      </c>
      <c r="I74">
        <f>IF($AA74="","",IF(INDEX('Per Invoice'!I$2:I$1201,$AA74)="","",INDEX('Per Invoice'!I$2:I$1201,$AA74)))</f>
        <v/>
      </c>
      <c r="J74">
        <f>IF($AA74="","",IF(INDEX('Per Invoice'!J$2:J$1201,$AA74)="","",INDEX('Per Invoice'!J$2:J$1201,$AA74)))</f>
        <v/>
      </c>
      <c r="K74">
        <f>IF($AA74="","",IF(INDEX('Per Invoice'!K$2:K$1201,$AA74)="","",INDEX('Per Invoice'!K$2:K$1201,$AA74)))</f>
        <v/>
      </c>
      <c r="L74">
        <f>IF($AA74="","",IF(INDEX('Per Invoice'!L$2:L$1201,$AA74)="","",INDEX('Per Invoice'!L$2:L$1201,$AA74)))</f>
        <v/>
      </c>
      <c r="M74">
        <f>IF($AA74="","",IF(INDEX('Per Invoice'!M$2:M$1201,$AA74)="","",INDEX('Per Invoice'!M$2:M$1201,$AA74)))</f>
        <v/>
      </c>
      <c r="N74">
        <f>IF($AA74="","",IF(INDEX('Per Invoice'!N$2:N$1201,$AA74)="","",INDEX('Per Invoice'!N$2:N$1201,$AA74)))</f>
        <v/>
      </c>
      <c r="O74">
        <f>IF($AA74="","",IF(INDEX('Per Invoice'!O$2:O$1201,$AA74)="","",INDEX('Per Invoice'!O$2:O$1201,$AA74)))</f>
        <v/>
      </c>
      <c r="P74" s="7">
        <f>IF($AA74="","",IF(INDEX('Per Invoice'!P$2:P$1201,$AA74)="","",INDEX('Per Invoice'!P$2:P$1201,$AA74)))</f>
        <v/>
      </c>
      <c r="Q74">
        <f>IF($AA74="","",IF(INDEX('Per Invoice'!Q$2:Q$1201,$AA74)="","",INDEX('Per Invoice'!Q$2:Q$1201,$AA74)))</f>
        <v/>
      </c>
      <c r="R74" s="7">
        <f>IF($AA74="","",IF(INDEX('Per Invoice'!R$2:R$1201,$AA74)="","",INDEX('Per Invoice'!R$2:R$1201,$AA74)))</f>
        <v/>
      </c>
      <c r="S74" s="7">
        <f>IF($AA74="","",IF(INDEX('Per Invoice'!S$2:S$1201,$AA74)="","",INDEX('Per Invoice'!S$2:S$1201,$AA74)))</f>
        <v/>
      </c>
      <c r="T74">
        <f>IF($AA74="","",IF(INDEX('Per Invoice'!T$2:T$1201,$AA74)="","",INDEX('Per Invoice'!T$2:T$1201,$AA74)))</f>
        <v/>
      </c>
      <c r="U74" s="7">
        <f>IF($AA74="","",IF(INDEX('Per Invoice'!U$2:U$1201,$AA74)="","",INDEX('Per Invoice'!U$2:U$1201,$AA74)))</f>
        <v/>
      </c>
      <c r="V74" s="7">
        <f>IF($AA74="","",IF(INDEX('Per Invoice'!V$2:V$1201,$AA74)="","",INDEX('Per Invoice'!V$2:V$1201,$AA74)))</f>
        <v/>
      </c>
      <c r="W74" s="7">
        <f>IF($AA74="","",IF(INDEX('Per Invoice'!W$2:W$1201,$AA74)="","",INDEX('Per Invoice'!W$2:W$1201,$AA74)))</f>
        <v/>
      </c>
      <c r="X74" s="7">
        <f>IF($AA74="","",IF(INDEX('Per Invoice'!X$2:X$1201,$AA74)="","",INDEX('Per Invoice'!X$2:X$1201,$AA74)))</f>
        <v/>
      </c>
      <c r="Y74" s="7">
        <f>IF($AA74="","",IF(INDEX('Per Invoice'!Y$2:Y$1201,$AA74)="","",INDEX('Per Invoice'!Y$2:Y$1201,$AA74)))</f>
        <v/>
      </c>
      <c r="Z74" s="7">
        <f>IF($AA74="","",IF(INDEX('Per Invoice'!Z$2:Z$1201,$AA74)="","",INDEX('Per Invoice'!Z$2:Z$1201,$AA74)))</f>
        <v/>
      </c>
      <c r="AA74" s="16">
        <f>IFERROR(MATCH(Settings!$C$32&amp;"|"&amp;ROWS($AA$2:$AA74),'Per Invoice'!$AB$2:$AB$1201,0),"")</f>
        <v/>
      </c>
    </row>
    <row r="75">
      <c r="A75">
        <f>IF($AA75="","",IF(INDEX('Per Invoice'!A$2:A$1201,$AA75)="","",INDEX('Per Invoice'!A$2:A$1201,$AA75)))</f>
        <v/>
      </c>
      <c r="B75">
        <f>IF($AA75="","",IF(INDEX('Per Invoice'!B$2:B$1201,$AA75)="","",INDEX('Per Invoice'!B$2:B$1201,$AA75)))</f>
        <v/>
      </c>
      <c r="C75">
        <f>IF($AA75="","",IF(INDEX('Per Invoice'!C$2:C$1201,$AA75)="","",INDEX('Per Invoice'!C$2:C$1201,$AA75)))</f>
        <v/>
      </c>
      <c r="D75">
        <f>IF($AA75="","",IF(INDEX('Per Invoice'!D$2:D$1201,$AA75)="","",INDEX('Per Invoice'!D$2:D$1201,$AA75)))</f>
        <v/>
      </c>
      <c r="E75">
        <f>IF($AA75="","",IF(INDEX('Per Invoice'!E$2:E$1201,$AA75)="","",INDEX('Per Invoice'!E$2:E$1201,$AA75)))</f>
        <v/>
      </c>
      <c r="F75">
        <f>IF($AA75="","",IF(INDEX('Per Invoice'!F$2:F$1201,$AA75)="","",INDEX('Per Invoice'!F$2:F$1201,$AA75)))</f>
        <v/>
      </c>
      <c r="G75">
        <f>IF($AA75="","",IF(INDEX('Per Invoice'!G$2:G$1201,$AA75)="","",INDEX('Per Invoice'!G$2:G$1201,$AA75)))</f>
        <v/>
      </c>
      <c r="H75">
        <f>IF($AA75="","",IF(INDEX('Per Invoice'!H$2:H$1201,$AA75)="","",INDEX('Per Invoice'!H$2:H$1201,$AA75)))</f>
        <v/>
      </c>
      <c r="I75">
        <f>IF($AA75="","",IF(INDEX('Per Invoice'!I$2:I$1201,$AA75)="","",INDEX('Per Invoice'!I$2:I$1201,$AA75)))</f>
        <v/>
      </c>
      <c r="J75">
        <f>IF($AA75="","",IF(INDEX('Per Invoice'!J$2:J$1201,$AA75)="","",INDEX('Per Invoice'!J$2:J$1201,$AA75)))</f>
        <v/>
      </c>
      <c r="K75">
        <f>IF($AA75="","",IF(INDEX('Per Invoice'!K$2:K$1201,$AA75)="","",INDEX('Per Invoice'!K$2:K$1201,$AA75)))</f>
        <v/>
      </c>
      <c r="L75">
        <f>IF($AA75="","",IF(INDEX('Per Invoice'!L$2:L$1201,$AA75)="","",INDEX('Per Invoice'!L$2:L$1201,$AA75)))</f>
        <v/>
      </c>
      <c r="M75">
        <f>IF($AA75="","",IF(INDEX('Per Invoice'!M$2:M$1201,$AA75)="","",INDEX('Per Invoice'!M$2:M$1201,$AA75)))</f>
        <v/>
      </c>
      <c r="N75">
        <f>IF($AA75="","",IF(INDEX('Per Invoice'!N$2:N$1201,$AA75)="","",INDEX('Per Invoice'!N$2:N$1201,$AA75)))</f>
        <v/>
      </c>
      <c r="O75">
        <f>IF($AA75="","",IF(INDEX('Per Invoice'!O$2:O$1201,$AA75)="","",INDEX('Per Invoice'!O$2:O$1201,$AA75)))</f>
        <v/>
      </c>
      <c r="P75" s="7">
        <f>IF($AA75="","",IF(INDEX('Per Invoice'!P$2:P$1201,$AA75)="","",INDEX('Per Invoice'!P$2:P$1201,$AA75)))</f>
        <v/>
      </c>
      <c r="Q75">
        <f>IF($AA75="","",IF(INDEX('Per Invoice'!Q$2:Q$1201,$AA75)="","",INDEX('Per Invoice'!Q$2:Q$1201,$AA75)))</f>
        <v/>
      </c>
      <c r="R75" s="7">
        <f>IF($AA75="","",IF(INDEX('Per Invoice'!R$2:R$1201,$AA75)="","",INDEX('Per Invoice'!R$2:R$1201,$AA75)))</f>
        <v/>
      </c>
      <c r="S75" s="7">
        <f>IF($AA75="","",IF(INDEX('Per Invoice'!S$2:S$1201,$AA75)="","",INDEX('Per Invoice'!S$2:S$1201,$AA75)))</f>
        <v/>
      </c>
      <c r="T75">
        <f>IF($AA75="","",IF(INDEX('Per Invoice'!T$2:T$1201,$AA75)="","",INDEX('Per Invoice'!T$2:T$1201,$AA75)))</f>
        <v/>
      </c>
      <c r="U75" s="7">
        <f>IF($AA75="","",IF(INDEX('Per Invoice'!U$2:U$1201,$AA75)="","",INDEX('Per Invoice'!U$2:U$1201,$AA75)))</f>
        <v/>
      </c>
      <c r="V75" s="7">
        <f>IF($AA75="","",IF(INDEX('Per Invoice'!V$2:V$1201,$AA75)="","",INDEX('Per Invoice'!V$2:V$1201,$AA75)))</f>
        <v/>
      </c>
      <c r="W75" s="7">
        <f>IF($AA75="","",IF(INDEX('Per Invoice'!W$2:W$1201,$AA75)="","",INDEX('Per Invoice'!W$2:W$1201,$AA75)))</f>
        <v/>
      </c>
      <c r="X75" s="7">
        <f>IF($AA75="","",IF(INDEX('Per Invoice'!X$2:X$1201,$AA75)="","",INDEX('Per Invoice'!X$2:X$1201,$AA75)))</f>
        <v/>
      </c>
      <c r="Y75" s="7">
        <f>IF($AA75="","",IF(INDEX('Per Invoice'!Y$2:Y$1201,$AA75)="","",INDEX('Per Invoice'!Y$2:Y$1201,$AA75)))</f>
        <v/>
      </c>
      <c r="Z75" s="7">
        <f>IF($AA75="","",IF(INDEX('Per Invoice'!Z$2:Z$1201,$AA75)="","",INDEX('Per Invoice'!Z$2:Z$1201,$AA75)))</f>
        <v/>
      </c>
      <c r="AA75" s="16">
        <f>IFERROR(MATCH(Settings!$C$32&amp;"|"&amp;ROWS($AA$2:$AA75),'Per Invoice'!$AB$2:$AB$1201,0),"")</f>
        <v/>
      </c>
    </row>
    <row r="76">
      <c r="A76">
        <f>IF($AA76="","",IF(INDEX('Per Invoice'!A$2:A$1201,$AA76)="","",INDEX('Per Invoice'!A$2:A$1201,$AA76)))</f>
        <v/>
      </c>
      <c r="B76">
        <f>IF($AA76="","",IF(INDEX('Per Invoice'!B$2:B$1201,$AA76)="","",INDEX('Per Invoice'!B$2:B$1201,$AA76)))</f>
        <v/>
      </c>
      <c r="C76">
        <f>IF($AA76="","",IF(INDEX('Per Invoice'!C$2:C$1201,$AA76)="","",INDEX('Per Invoice'!C$2:C$1201,$AA76)))</f>
        <v/>
      </c>
      <c r="D76">
        <f>IF($AA76="","",IF(INDEX('Per Invoice'!D$2:D$1201,$AA76)="","",INDEX('Per Invoice'!D$2:D$1201,$AA76)))</f>
        <v/>
      </c>
      <c r="E76">
        <f>IF($AA76="","",IF(INDEX('Per Invoice'!E$2:E$1201,$AA76)="","",INDEX('Per Invoice'!E$2:E$1201,$AA76)))</f>
        <v/>
      </c>
      <c r="F76">
        <f>IF($AA76="","",IF(INDEX('Per Invoice'!F$2:F$1201,$AA76)="","",INDEX('Per Invoice'!F$2:F$1201,$AA76)))</f>
        <v/>
      </c>
      <c r="G76">
        <f>IF($AA76="","",IF(INDEX('Per Invoice'!G$2:G$1201,$AA76)="","",INDEX('Per Invoice'!G$2:G$1201,$AA76)))</f>
        <v/>
      </c>
      <c r="H76">
        <f>IF($AA76="","",IF(INDEX('Per Invoice'!H$2:H$1201,$AA76)="","",INDEX('Per Invoice'!H$2:H$1201,$AA76)))</f>
        <v/>
      </c>
      <c r="I76">
        <f>IF($AA76="","",IF(INDEX('Per Invoice'!I$2:I$1201,$AA76)="","",INDEX('Per Invoice'!I$2:I$1201,$AA76)))</f>
        <v/>
      </c>
      <c r="J76">
        <f>IF($AA76="","",IF(INDEX('Per Invoice'!J$2:J$1201,$AA76)="","",INDEX('Per Invoice'!J$2:J$1201,$AA76)))</f>
        <v/>
      </c>
      <c r="K76">
        <f>IF($AA76="","",IF(INDEX('Per Invoice'!K$2:K$1201,$AA76)="","",INDEX('Per Invoice'!K$2:K$1201,$AA76)))</f>
        <v/>
      </c>
      <c r="L76">
        <f>IF($AA76="","",IF(INDEX('Per Invoice'!L$2:L$1201,$AA76)="","",INDEX('Per Invoice'!L$2:L$1201,$AA76)))</f>
        <v/>
      </c>
      <c r="M76">
        <f>IF($AA76="","",IF(INDEX('Per Invoice'!M$2:M$1201,$AA76)="","",INDEX('Per Invoice'!M$2:M$1201,$AA76)))</f>
        <v/>
      </c>
      <c r="N76">
        <f>IF($AA76="","",IF(INDEX('Per Invoice'!N$2:N$1201,$AA76)="","",INDEX('Per Invoice'!N$2:N$1201,$AA76)))</f>
        <v/>
      </c>
      <c r="O76">
        <f>IF($AA76="","",IF(INDEX('Per Invoice'!O$2:O$1201,$AA76)="","",INDEX('Per Invoice'!O$2:O$1201,$AA76)))</f>
        <v/>
      </c>
      <c r="P76" s="7">
        <f>IF($AA76="","",IF(INDEX('Per Invoice'!P$2:P$1201,$AA76)="","",INDEX('Per Invoice'!P$2:P$1201,$AA76)))</f>
        <v/>
      </c>
      <c r="Q76">
        <f>IF($AA76="","",IF(INDEX('Per Invoice'!Q$2:Q$1201,$AA76)="","",INDEX('Per Invoice'!Q$2:Q$1201,$AA76)))</f>
        <v/>
      </c>
      <c r="R76" s="7">
        <f>IF($AA76="","",IF(INDEX('Per Invoice'!R$2:R$1201,$AA76)="","",INDEX('Per Invoice'!R$2:R$1201,$AA76)))</f>
        <v/>
      </c>
      <c r="S76" s="7">
        <f>IF($AA76="","",IF(INDEX('Per Invoice'!S$2:S$1201,$AA76)="","",INDEX('Per Invoice'!S$2:S$1201,$AA76)))</f>
        <v/>
      </c>
      <c r="T76">
        <f>IF($AA76="","",IF(INDEX('Per Invoice'!T$2:T$1201,$AA76)="","",INDEX('Per Invoice'!T$2:T$1201,$AA76)))</f>
        <v/>
      </c>
      <c r="U76" s="7">
        <f>IF($AA76="","",IF(INDEX('Per Invoice'!U$2:U$1201,$AA76)="","",INDEX('Per Invoice'!U$2:U$1201,$AA76)))</f>
        <v/>
      </c>
      <c r="V76" s="7">
        <f>IF($AA76="","",IF(INDEX('Per Invoice'!V$2:V$1201,$AA76)="","",INDEX('Per Invoice'!V$2:V$1201,$AA76)))</f>
        <v/>
      </c>
      <c r="W76" s="7">
        <f>IF($AA76="","",IF(INDEX('Per Invoice'!W$2:W$1201,$AA76)="","",INDEX('Per Invoice'!W$2:W$1201,$AA76)))</f>
        <v/>
      </c>
      <c r="X76" s="7">
        <f>IF($AA76="","",IF(INDEX('Per Invoice'!X$2:X$1201,$AA76)="","",INDEX('Per Invoice'!X$2:X$1201,$AA76)))</f>
        <v/>
      </c>
      <c r="Y76" s="7">
        <f>IF($AA76="","",IF(INDEX('Per Invoice'!Y$2:Y$1201,$AA76)="","",INDEX('Per Invoice'!Y$2:Y$1201,$AA76)))</f>
        <v/>
      </c>
      <c r="Z76" s="7">
        <f>IF($AA76="","",IF(INDEX('Per Invoice'!Z$2:Z$1201,$AA76)="","",INDEX('Per Invoice'!Z$2:Z$1201,$AA76)))</f>
        <v/>
      </c>
      <c r="AA76" s="16">
        <f>IFERROR(MATCH(Settings!$C$32&amp;"|"&amp;ROWS($AA$2:$AA76),'Per Invoice'!$AB$2:$AB$1201,0),"")</f>
        <v/>
      </c>
    </row>
    <row r="77">
      <c r="A77">
        <f>IF($AA77="","",IF(INDEX('Per Invoice'!A$2:A$1201,$AA77)="","",INDEX('Per Invoice'!A$2:A$1201,$AA77)))</f>
        <v/>
      </c>
      <c r="B77">
        <f>IF($AA77="","",IF(INDEX('Per Invoice'!B$2:B$1201,$AA77)="","",INDEX('Per Invoice'!B$2:B$1201,$AA77)))</f>
        <v/>
      </c>
      <c r="C77">
        <f>IF($AA77="","",IF(INDEX('Per Invoice'!C$2:C$1201,$AA77)="","",INDEX('Per Invoice'!C$2:C$1201,$AA77)))</f>
        <v/>
      </c>
      <c r="D77">
        <f>IF($AA77="","",IF(INDEX('Per Invoice'!D$2:D$1201,$AA77)="","",INDEX('Per Invoice'!D$2:D$1201,$AA77)))</f>
        <v/>
      </c>
      <c r="E77">
        <f>IF($AA77="","",IF(INDEX('Per Invoice'!E$2:E$1201,$AA77)="","",INDEX('Per Invoice'!E$2:E$1201,$AA77)))</f>
        <v/>
      </c>
      <c r="F77">
        <f>IF($AA77="","",IF(INDEX('Per Invoice'!F$2:F$1201,$AA77)="","",INDEX('Per Invoice'!F$2:F$1201,$AA77)))</f>
        <v/>
      </c>
      <c r="G77">
        <f>IF($AA77="","",IF(INDEX('Per Invoice'!G$2:G$1201,$AA77)="","",INDEX('Per Invoice'!G$2:G$1201,$AA77)))</f>
        <v/>
      </c>
      <c r="H77">
        <f>IF($AA77="","",IF(INDEX('Per Invoice'!H$2:H$1201,$AA77)="","",INDEX('Per Invoice'!H$2:H$1201,$AA77)))</f>
        <v/>
      </c>
      <c r="I77">
        <f>IF($AA77="","",IF(INDEX('Per Invoice'!I$2:I$1201,$AA77)="","",INDEX('Per Invoice'!I$2:I$1201,$AA77)))</f>
        <v/>
      </c>
      <c r="J77">
        <f>IF($AA77="","",IF(INDEX('Per Invoice'!J$2:J$1201,$AA77)="","",INDEX('Per Invoice'!J$2:J$1201,$AA77)))</f>
        <v/>
      </c>
      <c r="K77">
        <f>IF($AA77="","",IF(INDEX('Per Invoice'!K$2:K$1201,$AA77)="","",INDEX('Per Invoice'!K$2:K$1201,$AA77)))</f>
        <v/>
      </c>
      <c r="L77">
        <f>IF($AA77="","",IF(INDEX('Per Invoice'!L$2:L$1201,$AA77)="","",INDEX('Per Invoice'!L$2:L$1201,$AA77)))</f>
        <v/>
      </c>
      <c r="M77">
        <f>IF($AA77="","",IF(INDEX('Per Invoice'!M$2:M$1201,$AA77)="","",INDEX('Per Invoice'!M$2:M$1201,$AA77)))</f>
        <v/>
      </c>
      <c r="N77">
        <f>IF($AA77="","",IF(INDEX('Per Invoice'!N$2:N$1201,$AA77)="","",INDEX('Per Invoice'!N$2:N$1201,$AA77)))</f>
        <v/>
      </c>
      <c r="O77">
        <f>IF($AA77="","",IF(INDEX('Per Invoice'!O$2:O$1201,$AA77)="","",INDEX('Per Invoice'!O$2:O$1201,$AA77)))</f>
        <v/>
      </c>
      <c r="P77" s="7">
        <f>IF($AA77="","",IF(INDEX('Per Invoice'!P$2:P$1201,$AA77)="","",INDEX('Per Invoice'!P$2:P$1201,$AA77)))</f>
        <v/>
      </c>
      <c r="Q77">
        <f>IF($AA77="","",IF(INDEX('Per Invoice'!Q$2:Q$1201,$AA77)="","",INDEX('Per Invoice'!Q$2:Q$1201,$AA77)))</f>
        <v/>
      </c>
      <c r="R77" s="7">
        <f>IF($AA77="","",IF(INDEX('Per Invoice'!R$2:R$1201,$AA77)="","",INDEX('Per Invoice'!R$2:R$1201,$AA77)))</f>
        <v/>
      </c>
      <c r="S77" s="7">
        <f>IF($AA77="","",IF(INDEX('Per Invoice'!S$2:S$1201,$AA77)="","",INDEX('Per Invoice'!S$2:S$1201,$AA77)))</f>
        <v/>
      </c>
      <c r="T77">
        <f>IF($AA77="","",IF(INDEX('Per Invoice'!T$2:T$1201,$AA77)="","",INDEX('Per Invoice'!T$2:T$1201,$AA77)))</f>
        <v/>
      </c>
      <c r="U77" s="7">
        <f>IF($AA77="","",IF(INDEX('Per Invoice'!U$2:U$1201,$AA77)="","",INDEX('Per Invoice'!U$2:U$1201,$AA77)))</f>
        <v/>
      </c>
      <c r="V77" s="7">
        <f>IF($AA77="","",IF(INDEX('Per Invoice'!V$2:V$1201,$AA77)="","",INDEX('Per Invoice'!V$2:V$1201,$AA77)))</f>
        <v/>
      </c>
      <c r="W77" s="7">
        <f>IF($AA77="","",IF(INDEX('Per Invoice'!W$2:W$1201,$AA77)="","",INDEX('Per Invoice'!W$2:W$1201,$AA77)))</f>
        <v/>
      </c>
      <c r="X77" s="7">
        <f>IF($AA77="","",IF(INDEX('Per Invoice'!X$2:X$1201,$AA77)="","",INDEX('Per Invoice'!X$2:X$1201,$AA77)))</f>
        <v/>
      </c>
      <c r="Y77" s="7">
        <f>IF($AA77="","",IF(INDEX('Per Invoice'!Y$2:Y$1201,$AA77)="","",INDEX('Per Invoice'!Y$2:Y$1201,$AA77)))</f>
        <v/>
      </c>
      <c r="Z77" s="7">
        <f>IF($AA77="","",IF(INDEX('Per Invoice'!Z$2:Z$1201,$AA77)="","",INDEX('Per Invoice'!Z$2:Z$1201,$AA77)))</f>
        <v/>
      </c>
      <c r="AA77" s="16">
        <f>IFERROR(MATCH(Settings!$C$32&amp;"|"&amp;ROWS($AA$2:$AA77),'Per Invoice'!$AB$2:$AB$1201,0),"")</f>
        <v/>
      </c>
    </row>
    <row r="78">
      <c r="A78">
        <f>IF($AA78="","",IF(INDEX('Per Invoice'!A$2:A$1201,$AA78)="","",INDEX('Per Invoice'!A$2:A$1201,$AA78)))</f>
        <v/>
      </c>
      <c r="B78">
        <f>IF($AA78="","",IF(INDEX('Per Invoice'!B$2:B$1201,$AA78)="","",INDEX('Per Invoice'!B$2:B$1201,$AA78)))</f>
        <v/>
      </c>
      <c r="C78">
        <f>IF($AA78="","",IF(INDEX('Per Invoice'!C$2:C$1201,$AA78)="","",INDEX('Per Invoice'!C$2:C$1201,$AA78)))</f>
        <v/>
      </c>
      <c r="D78">
        <f>IF($AA78="","",IF(INDEX('Per Invoice'!D$2:D$1201,$AA78)="","",INDEX('Per Invoice'!D$2:D$1201,$AA78)))</f>
        <v/>
      </c>
      <c r="E78">
        <f>IF($AA78="","",IF(INDEX('Per Invoice'!E$2:E$1201,$AA78)="","",INDEX('Per Invoice'!E$2:E$1201,$AA78)))</f>
        <v/>
      </c>
      <c r="F78">
        <f>IF($AA78="","",IF(INDEX('Per Invoice'!F$2:F$1201,$AA78)="","",INDEX('Per Invoice'!F$2:F$1201,$AA78)))</f>
        <v/>
      </c>
      <c r="G78">
        <f>IF($AA78="","",IF(INDEX('Per Invoice'!G$2:G$1201,$AA78)="","",INDEX('Per Invoice'!G$2:G$1201,$AA78)))</f>
        <v/>
      </c>
      <c r="H78">
        <f>IF($AA78="","",IF(INDEX('Per Invoice'!H$2:H$1201,$AA78)="","",INDEX('Per Invoice'!H$2:H$1201,$AA78)))</f>
        <v/>
      </c>
      <c r="I78">
        <f>IF($AA78="","",IF(INDEX('Per Invoice'!I$2:I$1201,$AA78)="","",INDEX('Per Invoice'!I$2:I$1201,$AA78)))</f>
        <v/>
      </c>
      <c r="J78">
        <f>IF($AA78="","",IF(INDEX('Per Invoice'!J$2:J$1201,$AA78)="","",INDEX('Per Invoice'!J$2:J$1201,$AA78)))</f>
        <v/>
      </c>
      <c r="K78">
        <f>IF($AA78="","",IF(INDEX('Per Invoice'!K$2:K$1201,$AA78)="","",INDEX('Per Invoice'!K$2:K$1201,$AA78)))</f>
        <v/>
      </c>
      <c r="L78">
        <f>IF($AA78="","",IF(INDEX('Per Invoice'!L$2:L$1201,$AA78)="","",INDEX('Per Invoice'!L$2:L$1201,$AA78)))</f>
        <v/>
      </c>
      <c r="M78">
        <f>IF($AA78="","",IF(INDEX('Per Invoice'!M$2:M$1201,$AA78)="","",INDEX('Per Invoice'!M$2:M$1201,$AA78)))</f>
        <v/>
      </c>
      <c r="N78">
        <f>IF($AA78="","",IF(INDEX('Per Invoice'!N$2:N$1201,$AA78)="","",INDEX('Per Invoice'!N$2:N$1201,$AA78)))</f>
        <v/>
      </c>
      <c r="O78">
        <f>IF($AA78="","",IF(INDEX('Per Invoice'!O$2:O$1201,$AA78)="","",INDEX('Per Invoice'!O$2:O$1201,$AA78)))</f>
        <v/>
      </c>
      <c r="P78" s="7">
        <f>IF($AA78="","",IF(INDEX('Per Invoice'!P$2:P$1201,$AA78)="","",INDEX('Per Invoice'!P$2:P$1201,$AA78)))</f>
        <v/>
      </c>
      <c r="Q78">
        <f>IF($AA78="","",IF(INDEX('Per Invoice'!Q$2:Q$1201,$AA78)="","",INDEX('Per Invoice'!Q$2:Q$1201,$AA78)))</f>
        <v/>
      </c>
      <c r="R78" s="7">
        <f>IF($AA78="","",IF(INDEX('Per Invoice'!R$2:R$1201,$AA78)="","",INDEX('Per Invoice'!R$2:R$1201,$AA78)))</f>
        <v/>
      </c>
      <c r="S78" s="7">
        <f>IF($AA78="","",IF(INDEX('Per Invoice'!S$2:S$1201,$AA78)="","",INDEX('Per Invoice'!S$2:S$1201,$AA78)))</f>
        <v/>
      </c>
      <c r="T78">
        <f>IF($AA78="","",IF(INDEX('Per Invoice'!T$2:T$1201,$AA78)="","",INDEX('Per Invoice'!T$2:T$1201,$AA78)))</f>
        <v/>
      </c>
      <c r="U78" s="7">
        <f>IF($AA78="","",IF(INDEX('Per Invoice'!U$2:U$1201,$AA78)="","",INDEX('Per Invoice'!U$2:U$1201,$AA78)))</f>
        <v/>
      </c>
      <c r="V78" s="7">
        <f>IF($AA78="","",IF(INDEX('Per Invoice'!V$2:V$1201,$AA78)="","",INDEX('Per Invoice'!V$2:V$1201,$AA78)))</f>
        <v/>
      </c>
      <c r="W78" s="7">
        <f>IF($AA78="","",IF(INDEX('Per Invoice'!W$2:W$1201,$AA78)="","",INDEX('Per Invoice'!W$2:W$1201,$AA78)))</f>
        <v/>
      </c>
      <c r="X78" s="7">
        <f>IF($AA78="","",IF(INDEX('Per Invoice'!X$2:X$1201,$AA78)="","",INDEX('Per Invoice'!X$2:X$1201,$AA78)))</f>
        <v/>
      </c>
      <c r="Y78" s="7">
        <f>IF($AA78="","",IF(INDEX('Per Invoice'!Y$2:Y$1201,$AA78)="","",INDEX('Per Invoice'!Y$2:Y$1201,$AA78)))</f>
        <v/>
      </c>
      <c r="Z78" s="7">
        <f>IF($AA78="","",IF(INDEX('Per Invoice'!Z$2:Z$1201,$AA78)="","",INDEX('Per Invoice'!Z$2:Z$1201,$AA78)))</f>
        <v/>
      </c>
      <c r="AA78" s="16">
        <f>IFERROR(MATCH(Settings!$C$32&amp;"|"&amp;ROWS($AA$2:$AA78),'Per Invoice'!$AB$2:$AB$1201,0),"")</f>
        <v/>
      </c>
    </row>
    <row r="79">
      <c r="A79">
        <f>IF($AA79="","",IF(INDEX('Per Invoice'!A$2:A$1201,$AA79)="","",INDEX('Per Invoice'!A$2:A$1201,$AA79)))</f>
        <v/>
      </c>
      <c r="B79">
        <f>IF($AA79="","",IF(INDEX('Per Invoice'!B$2:B$1201,$AA79)="","",INDEX('Per Invoice'!B$2:B$1201,$AA79)))</f>
        <v/>
      </c>
      <c r="C79">
        <f>IF($AA79="","",IF(INDEX('Per Invoice'!C$2:C$1201,$AA79)="","",INDEX('Per Invoice'!C$2:C$1201,$AA79)))</f>
        <v/>
      </c>
      <c r="D79">
        <f>IF($AA79="","",IF(INDEX('Per Invoice'!D$2:D$1201,$AA79)="","",INDEX('Per Invoice'!D$2:D$1201,$AA79)))</f>
        <v/>
      </c>
      <c r="E79">
        <f>IF($AA79="","",IF(INDEX('Per Invoice'!E$2:E$1201,$AA79)="","",INDEX('Per Invoice'!E$2:E$1201,$AA79)))</f>
        <v/>
      </c>
      <c r="F79">
        <f>IF($AA79="","",IF(INDEX('Per Invoice'!F$2:F$1201,$AA79)="","",INDEX('Per Invoice'!F$2:F$1201,$AA79)))</f>
        <v/>
      </c>
      <c r="G79">
        <f>IF($AA79="","",IF(INDEX('Per Invoice'!G$2:G$1201,$AA79)="","",INDEX('Per Invoice'!G$2:G$1201,$AA79)))</f>
        <v/>
      </c>
      <c r="H79">
        <f>IF($AA79="","",IF(INDEX('Per Invoice'!H$2:H$1201,$AA79)="","",INDEX('Per Invoice'!H$2:H$1201,$AA79)))</f>
        <v/>
      </c>
      <c r="I79">
        <f>IF($AA79="","",IF(INDEX('Per Invoice'!I$2:I$1201,$AA79)="","",INDEX('Per Invoice'!I$2:I$1201,$AA79)))</f>
        <v/>
      </c>
      <c r="J79">
        <f>IF($AA79="","",IF(INDEX('Per Invoice'!J$2:J$1201,$AA79)="","",INDEX('Per Invoice'!J$2:J$1201,$AA79)))</f>
        <v/>
      </c>
      <c r="K79">
        <f>IF($AA79="","",IF(INDEX('Per Invoice'!K$2:K$1201,$AA79)="","",INDEX('Per Invoice'!K$2:K$1201,$AA79)))</f>
        <v/>
      </c>
      <c r="L79">
        <f>IF($AA79="","",IF(INDEX('Per Invoice'!L$2:L$1201,$AA79)="","",INDEX('Per Invoice'!L$2:L$1201,$AA79)))</f>
        <v/>
      </c>
      <c r="M79">
        <f>IF($AA79="","",IF(INDEX('Per Invoice'!M$2:M$1201,$AA79)="","",INDEX('Per Invoice'!M$2:M$1201,$AA79)))</f>
        <v/>
      </c>
      <c r="N79">
        <f>IF($AA79="","",IF(INDEX('Per Invoice'!N$2:N$1201,$AA79)="","",INDEX('Per Invoice'!N$2:N$1201,$AA79)))</f>
        <v/>
      </c>
      <c r="O79">
        <f>IF($AA79="","",IF(INDEX('Per Invoice'!O$2:O$1201,$AA79)="","",INDEX('Per Invoice'!O$2:O$1201,$AA79)))</f>
        <v/>
      </c>
      <c r="P79" s="7">
        <f>IF($AA79="","",IF(INDEX('Per Invoice'!P$2:P$1201,$AA79)="","",INDEX('Per Invoice'!P$2:P$1201,$AA79)))</f>
        <v/>
      </c>
      <c r="Q79">
        <f>IF($AA79="","",IF(INDEX('Per Invoice'!Q$2:Q$1201,$AA79)="","",INDEX('Per Invoice'!Q$2:Q$1201,$AA79)))</f>
        <v/>
      </c>
      <c r="R79" s="7">
        <f>IF($AA79="","",IF(INDEX('Per Invoice'!R$2:R$1201,$AA79)="","",INDEX('Per Invoice'!R$2:R$1201,$AA79)))</f>
        <v/>
      </c>
      <c r="S79" s="7">
        <f>IF($AA79="","",IF(INDEX('Per Invoice'!S$2:S$1201,$AA79)="","",INDEX('Per Invoice'!S$2:S$1201,$AA79)))</f>
        <v/>
      </c>
      <c r="T79">
        <f>IF($AA79="","",IF(INDEX('Per Invoice'!T$2:T$1201,$AA79)="","",INDEX('Per Invoice'!T$2:T$1201,$AA79)))</f>
        <v/>
      </c>
      <c r="U79" s="7">
        <f>IF($AA79="","",IF(INDEX('Per Invoice'!U$2:U$1201,$AA79)="","",INDEX('Per Invoice'!U$2:U$1201,$AA79)))</f>
        <v/>
      </c>
      <c r="V79" s="7">
        <f>IF($AA79="","",IF(INDEX('Per Invoice'!V$2:V$1201,$AA79)="","",INDEX('Per Invoice'!V$2:V$1201,$AA79)))</f>
        <v/>
      </c>
      <c r="W79" s="7">
        <f>IF($AA79="","",IF(INDEX('Per Invoice'!W$2:W$1201,$AA79)="","",INDEX('Per Invoice'!W$2:W$1201,$AA79)))</f>
        <v/>
      </c>
      <c r="X79" s="7">
        <f>IF($AA79="","",IF(INDEX('Per Invoice'!X$2:X$1201,$AA79)="","",INDEX('Per Invoice'!X$2:X$1201,$AA79)))</f>
        <v/>
      </c>
      <c r="Y79" s="7">
        <f>IF($AA79="","",IF(INDEX('Per Invoice'!Y$2:Y$1201,$AA79)="","",INDEX('Per Invoice'!Y$2:Y$1201,$AA79)))</f>
        <v/>
      </c>
      <c r="Z79" s="7">
        <f>IF($AA79="","",IF(INDEX('Per Invoice'!Z$2:Z$1201,$AA79)="","",INDEX('Per Invoice'!Z$2:Z$1201,$AA79)))</f>
        <v/>
      </c>
      <c r="AA79" s="16">
        <f>IFERROR(MATCH(Settings!$C$32&amp;"|"&amp;ROWS($AA$2:$AA79),'Per Invoice'!$AB$2:$AB$1201,0),"")</f>
        <v/>
      </c>
    </row>
    <row r="80">
      <c r="A80">
        <f>IF($AA80="","",IF(INDEX('Per Invoice'!A$2:A$1201,$AA80)="","",INDEX('Per Invoice'!A$2:A$1201,$AA80)))</f>
        <v/>
      </c>
      <c r="B80">
        <f>IF($AA80="","",IF(INDEX('Per Invoice'!B$2:B$1201,$AA80)="","",INDEX('Per Invoice'!B$2:B$1201,$AA80)))</f>
        <v/>
      </c>
      <c r="C80">
        <f>IF($AA80="","",IF(INDEX('Per Invoice'!C$2:C$1201,$AA80)="","",INDEX('Per Invoice'!C$2:C$1201,$AA80)))</f>
        <v/>
      </c>
      <c r="D80">
        <f>IF($AA80="","",IF(INDEX('Per Invoice'!D$2:D$1201,$AA80)="","",INDEX('Per Invoice'!D$2:D$1201,$AA80)))</f>
        <v/>
      </c>
      <c r="E80">
        <f>IF($AA80="","",IF(INDEX('Per Invoice'!E$2:E$1201,$AA80)="","",INDEX('Per Invoice'!E$2:E$1201,$AA80)))</f>
        <v/>
      </c>
      <c r="F80">
        <f>IF($AA80="","",IF(INDEX('Per Invoice'!F$2:F$1201,$AA80)="","",INDEX('Per Invoice'!F$2:F$1201,$AA80)))</f>
        <v/>
      </c>
      <c r="G80">
        <f>IF($AA80="","",IF(INDEX('Per Invoice'!G$2:G$1201,$AA80)="","",INDEX('Per Invoice'!G$2:G$1201,$AA80)))</f>
        <v/>
      </c>
      <c r="H80">
        <f>IF($AA80="","",IF(INDEX('Per Invoice'!H$2:H$1201,$AA80)="","",INDEX('Per Invoice'!H$2:H$1201,$AA80)))</f>
        <v/>
      </c>
      <c r="I80">
        <f>IF($AA80="","",IF(INDEX('Per Invoice'!I$2:I$1201,$AA80)="","",INDEX('Per Invoice'!I$2:I$1201,$AA80)))</f>
        <v/>
      </c>
      <c r="J80">
        <f>IF($AA80="","",IF(INDEX('Per Invoice'!J$2:J$1201,$AA80)="","",INDEX('Per Invoice'!J$2:J$1201,$AA80)))</f>
        <v/>
      </c>
      <c r="K80">
        <f>IF($AA80="","",IF(INDEX('Per Invoice'!K$2:K$1201,$AA80)="","",INDEX('Per Invoice'!K$2:K$1201,$AA80)))</f>
        <v/>
      </c>
      <c r="L80">
        <f>IF($AA80="","",IF(INDEX('Per Invoice'!L$2:L$1201,$AA80)="","",INDEX('Per Invoice'!L$2:L$1201,$AA80)))</f>
        <v/>
      </c>
      <c r="M80">
        <f>IF($AA80="","",IF(INDEX('Per Invoice'!M$2:M$1201,$AA80)="","",INDEX('Per Invoice'!M$2:M$1201,$AA80)))</f>
        <v/>
      </c>
      <c r="N80">
        <f>IF($AA80="","",IF(INDEX('Per Invoice'!N$2:N$1201,$AA80)="","",INDEX('Per Invoice'!N$2:N$1201,$AA80)))</f>
        <v/>
      </c>
      <c r="O80">
        <f>IF($AA80="","",IF(INDEX('Per Invoice'!O$2:O$1201,$AA80)="","",INDEX('Per Invoice'!O$2:O$1201,$AA80)))</f>
        <v/>
      </c>
      <c r="P80" s="7">
        <f>IF($AA80="","",IF(INDEX('Per Invoice'!P$2:P$1201,$AA80)="","",INDEX('Per Invoice'!P$2:P$1201,$AA80)))</f>
        <v/>
      </c>
      <c r="Q80">
        <f>IF($AA80="","",IF(INDEX('Per Invoice'!Q$2:Q$1201,$AA80)="","",INDEX('Per Invoice'!Q$2:Q$1201,$AA80)))</f>
        <v/>
      </c>
      <c r="R80" s="7">
        <f>IF($AA80="","",IF(INDEX('Per Invoice'!R$2:R$1201,$AA80)="","",INDEX('Per Invoice'!R$2:R$1201,$AA80)))</f>
        <v/>
      </c>
      <c r="S80" s="7">
        <f>IF($AA80="","",IF(INDEX('Per Invoice'!S$2:S$1201,$AA80)="","",INDEX('Per Invoice'!S$2:S$1201,$AA80)))</f>
        <v/>
      </c>
      <c r="T80">
        <f>IF($AA80="","",IF(INDEX('Per Invoice'!T$2:T$1201,$AA80)="","",INDEX('Per Invoice'!T$2:T$1201,$AA80)))</f>
        <v/>
      </c>
      <c r="U80" s="7">
        <f>IF($AA80="","",IF(INDEX('Per Invoice'!U$2:U$1201,$AA80)="","",INDEX('Per Invoice'!U$2:U$1201,$AA80)))</f>
        <v/>
      </c>
      <c r="V80" s="7">
        <f>IF($AA80="","",IF(INDEX('Per Invoice'!V$2:V$1201,$AA80)="","",INDEX('Per Invoice'!V$2:V$1201,$AA80)))</f>
        <v/>
      </c>
      <c r="W80" s="7">
        <f>IF($AA80="","",IF(INDEX('Per Invoice'!W$2:W$1201,$AA80)="","",INDEX('Per Invoice'!W$2:W$1201,$AA80)))</f>
        <v/>
      </c>
      <c r="X80" s="7">
        <f>IF($AA80="","",IF(INDEX('Per Invoice'!X$2:X$1201,$AA80)="","",INDEX('Per Invoice'!X$2:X$1201,$AA80)))</f>
        <v/>
      </c>
      <c r="Y80" s="7">
        <f>IF($AA80="","",IF(INDEX('Per Invoice'!Y$2:Y$1201,$AA80)="","",INDEX('Per Invoice'!Y$2:Y$1201,$AA80)))</f>
        <v/>
      </c>
      <c r="Z80" s="7">
        <f>IF($AA80="","",IF(INDEX('Per Invoice'!Z$2:Z$1201,$AA80)="","",INDEX('Per Invoice'!Z$2:Z$1201,$AA80)))</f>
        <v/>
      </c>
      <c r="AA80" s="16">
        <f>IFERROR(MATCH(Settings!$C$32&amp;"|"&amp;ROWS($AA$2:$AA80),'Per Invoice'!$AB$2:$AB$1201,0),"")</f>
        <v/>
      </c>
    </row>
    <row r="81">
      <c r="A81">
        <f>IF($AA81="","",IF(INDEX('Per Invoice'!A$2:A$1201,$AA81)="","",INDEX('Per Invoice'!A$2:A$1201,$AA81)))</f>
        <v/>
      </c>
      <c r="B81">
        <f>IF($AA81="","",IF(INDEX('Per Invoice'!B$2:B$1201,$AA81)="","",INDEX('Per Invoice'!B$2:B$1201,$AA81)))</f>
        <v/>
      </c>
      <c r="C81">
        <f>IF($AA81="","",IF(INDEX('Per Invoice'!C$2:C$1201,$AA81)="","",INDEX('Per Invoice'!C$2:C$1201,$AA81)))</f>
        <v/>
      </c>
      <c r="D81">
        <f>IF($AA81="","",IF(INDEX('Per Invoice'!D$2:D$1201,$AA81)="","",INDEX('Per Invoice'!D$2:D$1201,$AA81)))</f>
        <v/>
      </c>
      <c r="E81">
        <f>IF($AA81="","",IF(INDEX('Per Invoice'!E$2:E$1201,$AA81)="","",INDEX('Per Invoice'!E$2:E$1201,$AA81)))</f>
        <v/>
      </c>
      <c r="F81">
        <f>IF($AA81="","",IF(INDEX('Per Invoice'!F$2:F$1201,$AA81)="","",INDEX('Per Invoice'!F$2:F$1201,$AA81)))</f>
        <v/>
      </c>
      <c r="G81">
        <f>IF($AA81="","",IF(INDEX('Per Invoice'!G$2:G$1201,$AA81)="","",INDEX('Per Invoice'!G$2:G$1201,$AA81)))</f>
        <v/>
      </c>
      <c r="H81">
        <f>IF($AA81="","",IF(INDEX('Per Invoice'!H$2:H$1201,$AA81)="","",INDEX('Per Invoice'!H$2:H$1201,$AA81)))</f>
        <v/>
      </c>
      <c r="I81">
        <f>IF($AA81="","",IF(INDEX('Per Invoice'!I$2:I$1201,$AA81)="","",INDEX('Per Invoice'!I$2:I$1201,$AA81)))</f>
        <v/>
      </c>
      <c r="J81">
        <f>IF($AA81="","",IF(INDEX('Per Invoice'!J$2:J$1201,$AA81)="","",INDEX('Per Invoice'!J$2:J$1201,$AA81)))</f>
        <v/>
      </c>
      <c r="K81">
        <f>IF($AA81="","",IF(INDEX('Per Invoice'!K$2:K$1201,$AA81)="","",INDEX('Per Invoice'!K$2:K$1201,$AA81)))</f>
        <v/>
      </c>
      <c r="L81">
        <f>IF($AA81="","",IF(INDEX('Per Invoice'!L$2:L$1201,$AA81)="","",INDEX('Per Invoice'!L$2:L$1201,$AA81)))</f>
        <v/>
      </c>
      <c r="M81">
        <f>IF($AA81="","",IF(INDEX('Per Invoice'!M$2:M$1201,$AA81)="","",INDEX('Per Invoice'!M$2:M$1201,$AA81)))</f>
        <v/>
      </c>
      <c r="N81">
        <f>IF($AA81="","",IF(INDEX('Per Invoice'!N$2:N$1201,$AA81)="","",INDEX('Per Invoice'!N$2:N$1201,$AA81)))</f>
        <v/>
      </c>
      <c r="O81">
        <f>IF($AA81="","",IF(INDEX('Per Invoice'!O$2:O$1201,$AA81)="","",INDEX('Per Invoice'!O$2:O$1201,$AA81)))</f>
        <v/>
      </c>
      <c r="P81" s="7">
        <f>IF($AA81="","",IF(INDEX('Per Invoice'!P$2:P$1201,$AA81)="","",INDEX('Per Invoice'!P$2:P$1201,$AA81)))</f>
        <v/>
      </c>
      <c r="Q81">
        <f>IF($AA81="","",IF(INDEX('Per Invoice'!Q$2:Q$1201,$AA81)="","",INDEX('Per Invoice'!Q$2:Q$1201,$AA81)))</f>
        <v/>
      </c>
      <c r="R81" s="7">
        <f>IF($AA81="","",IF(INDEX('Per Invoice'!R$2:R$1201,$AA81)="","",INDEX('Per Invoice'!R$2:R$1201,$AA81)))</f>
        <v/>
      </c>
      <c r="S81" s="7">
        <f>IF($AA81="","",IF(INDEX('Per Invoice'!S$2:S$1201,$AA81)="","",INDEX('Per Invoice'!S$2:S$1201,$AA81)))</f>
        <v/>
      </c>
      <c r="T81">
        <f>IF($AA81="","",IF(INDEX('Per Invoice'!T$2:T$1201,$AA81)="","",INDEX('Per Invoice'!T$2:T$1201,$AA81)))</f>
        <v/>
      </c>
      <c r="U81" s="7">
        <f>IF($AA81="","",IF(INDEX('Per Invoice'!U$2:U$1201,$AA81)="","",INDEX('Per Invoice'!U$2:U$1201,$AA81)))</f>
        <v/>
      </c>
      <c r="V81" s="7">
        <f>IF($AA81="","",IF(INDEX('Per Invoice'!V$2:V$1201,$AA81)="","",INDEX('Per Invoice'!V$2:V$1201,$AA81)))</f>
        <v/>
      </c>
      <c r="W81" s="7">
        <f>IF($AA81="","",IF(INDEX('Per Invoice'!W$2:W$1201,$AA81)="","",INDEX('Per Invoice'!W$2:W$1201,$AA81)))</f>
        <v/>
      </c>
      <c r="X81" s="7">
        <f>IF($AA81="","",IF(INDEX('Per Invoice'!X$2:X$1201,$AA81)="","",INDEX('Per Invoice'!X$2:X$1201,$AA81)))</f>
        <v/>
      </c>
      <c r="Y81" s="7">
        <f>IF($AA81="","",IF(INDEX('Per Invoice'!Y$2:Y$1201,$AA81)="","",INDEX('Per Invoice'!Y$2:Y$1201,$AA81)))</f>
        <v/>
      </c>
      <c r="Z81" s="7">
        <f>IF($AA81="","",IF(INDEX('Per Invoice'!Z$2:Z$1201,$AA81)="","",INDEX('Per Invoice'!Z$2:Z$1201,$AA81)))</f>
        <v/>
      </c>
      <c r="AA81" s="16">
        <f>IFERROR(MATCH(Settings!$C$32&amp;"|"&amp;ROWS($AA$2:$AA81),'Per Invoice'!$AB$2:$AB$1201,0),"")</f>
        <v/>
      </c>
    </row>
    <row r="82">
      <c r="A82">
        <f>IF($AA82="","",IF(INDEX('Per Invoice'!A$2:A$1201,$AA82)="","",INDEX('Per Invoice'!A$2:A$1201,$AA82)))</f>
        <v/>
      </c>
      <c r="B82">
        <f>IF($AA82="","",IF(INDEX('Per Invoice'!B$2:B$1201,$AA82)="","",INDEX('Per Invoice'!B$2:B$1201,$AA82)))</f>
        <v/>
      </c>
      <c r="C82">
        <f>IF($AA82="","",IF(INDEX('Per Invoice'!C$2:C$1201,$AA82)="","",INDEX('Per Invoice'!C$2:C$1201,$AA82)))</f>
        <v/>
      </c>
      <c r="D82">
        <f>IF($AA82="","",IF(INDEX('Per Invoice'!D$2:D$1201,$AA82)="","",INDEX('Per Invoice'!D$2:D$1201,$AA82)))</f>
        <v/>
      </c>
      <c r="E82">
        <f>IF($AA82="","",IF(INDEX('Per Invoice'!E$2:E$1201,$AA82)="","",INDEX('Per Invoice'!E$2:E$1201,$AA82)))</f>
        <v/>
      </c>
      <c r="F82">
        <f>IF($AA82="","",IF(INDEX('Per Invoice'!F$2:F$1201,$AA82)="","",INDEX('Per Invoice'!F$2:F$1201,$AA82)))</f>
        <v/>
      </c>
      <c r="G82">
        <f>IF($AA82="","",IF(INDEX('Per Invoice'!G$2:G$1201,$AA82)="","",INDEX('Per Invoice'!G$2:G$1201,$AA82)))</f>
        <v/>
      </c>
      <c r="H82">
        <f>IF($AA82="","",IF(INDEX('Per Invoice'!H$2:H$1201,$AA82)="","",INDEX('Per Invoice'!H$2:H$1201,$AA82)))</f>
        <v/>
      </c>
      <c r="I82">
        <f>IF($AA82="","",IF(INDEX('Per Invoice'!I$2:I$1201,$AA82)="","",INDEX('Per Invoice'!I$2:I$1201,$AA82)))</f>
        <v/>
      </c>
      <c r="J82">
        <f>IF($AA82="","",IF(INDEX('Per Invoice'!J$2:J$1201,$AA82)="","",INDEX('Per Invoice'!J$2:J$1201,$AA82)))</f>
        <v/>
      </c>
      <c r="K82">
        <f>IF($AA82="","",IF(INDEX('Per Invoice'!K$2:K$1201,$AA82)="","",INDEX('Per Invoice'!K$2:K$1201,$AA82)))</f>
        <v/>
      </c>
      <c r="L82">
        <f>IF($AA82="","",IF(INDEX('Per Invoice'!L$2:L$1201,$AA82)="","",INDEX('Per Invoice'!L$2:L$1201,$AA82)))</f>
        <v/>
      </c>
      <c r="M82">
        <f>IF($AA82="","",IF(INDEX('Per Invoice'!M$2:M$1201,$AA82)="","",INDEX('Per Invoice'!M$2:M$1201,$AA82)))</f>
        <v/>
      </c>
      <c r="N82">
        <f>IF($AA82="","",IF(INDEX('Per Invoice'!N$2:N$1201,$AA82)="","",INDEX('Per Invoice'!N$2:N$1201,$AA82)))</f>
        <v/>
      </c>
      <c r="O82">
        <f>IF($AA82="","",IF(INDEX('Per Invoice'!O$2:O$1201,$AA82)="","",INDEX('Per Invoice'!O$2:O$1201,$AA82)))</f>
        <v/>
      </c>
      <c r="P82" s="7">
        <f>IF($AA82="","",IF(INDEX('Per Invoice'!P$2:P$1201,$AA82)="","",INDEX('Per Invoice'!P$2:P$1201,$AA82)))</f>
        <v/>
      </c>
      <c r="Q82">
        <f>IF($AA82="","",IF(INDEX('Per Invoice'!Q$2:Q$1201,$AA82)="","",INDEX('Per Invoice'!Q$2:Q$1201,$AA82)))</f>
        <v/>
      </c>
      <c r="R82" s="7">
        <f>IF($AA82="","",IF(INDEX('Per Invoice'!R$2:R$1201,$AA82)="","",INDEX('Per Invoice'!R$2:R$1201,$AA82)))</f>
        <v/>
      </c>
      <c r="S82" s="7">
        <f>IF($AA82="","",IF(INDEX('Per Invoice'!S$2:S$1201,$AA82)="","",INDEX('Per Invoice'!S$2:S$1201,$AA82)))</f>
        <v/>
      </c>
      <c r="T82">
        <f>IF($AA82="","",IF(INDEX('Per Invoice'!T$2:T$1201,$AA82)="","",INDEX('Per Invoice'!T$2:T$1201,$AA82)))</f>
        <v/>
      </c>
      <c r="U82" s="7">
        <f>IF($AA82="","",IF(INDEX('Per Invoice'!U$2:U$1201,$AA82)="","",INDEX('Per Invoice'!U$2:U$1201,$AA82)))</f>
        <v/>
      </c>
      <c r="V82" s="7">
        <f>IF($AA82="","",IF(INDEX('Per Invoice'!V$2:V$1201,$AA82)="","",INDEX('Per Invoice'!V$2:V$1201,$AA82)))</f>
        <v/>
      </c>
      <c r="W82" s="7">
        <f>IF($AA82="","",IF(INDEX('Per Invoice'!W$2:W$1201,$AA82)="","",INDEX('Per Invoice'!W$2:W$1201,$AA82)))</f>
        <v/>
      </c>
      <c r="X82" s="7">
        <f>IF($AA82="","",IF(INDEX('Per Invoice'!X$2:X$1201,$AA82)="","",INDEX('Per Invoice'!X$2:X$1201,$AA82)))</f>
        <v/>
      </c>
      <c r="Y82" s="7">
        <f>IF($AA82="","",IF(INDEX('Per Invoice'!Y$2:Y$1201,$AA82)="","",INDEX('Per Invoice'!Y$2:Y$1201,$AA82)))</f>
        <v/>
      </c>
      <c r="Z82" s="7">
        <f>IF($AA82="","",IF(INDEX('Per Invoice'!Z$2:Z$1201,$AA82)="","",INDEX('Per Invoice'!Z$2:Z$1201,$AA82)))</f>
        <v/>
      </c>
      <c r="AA82" s="16">
        <f>IFERROR(MATCH(Settings!$C$32&amp;"|"&amp;ROWS($AA$2:$AA82),'Per Invoice'!$AB$2:$AB$1201,0),"")</f>
        <v/>
      </c>
    </row>
    <row r="83">
      <c r="A83">
        <f>IF($AA83="","",IF(INDEX('Per Invoice'!A$2:A$1201,$AA83)="","",INDEX('Per Invoice'!A$2:A$1201,$AA83)))</f>
        <v/>
      </c>
      <c r="B83">
        <f>IF($AA83="","",IF(INDEX('Per Invoice'!B$2:B$1201,$AA83)="","",INDEX('Per Invoice'!B$2:B$1201,$AA83)))</f>
        <v/>
      </c>
      <c r="C83">
        <f>IF($AA83="","",IF(INDEX('Per Invoice'!C$2:C$1201,$AA83)="","",INDEX('Per Invoice'!C$2:C$1201,$AA83)))</f>
        <v/>
      </c>
      <c r="D83">
        <f>IF($AA83="","",IF(INDEX('Per Invoice'!D$2:D$1201,$AA83)="","",INDEX('Per Invoice'!D$2:D$1201,$AA83)))</f>
        <v/>
      </c>
      <c r="E83">
        <f>IF($AA83="","",IF(INDEX('Per Invoice'!E$2:E$1201,$AA83)="","",INDEX('Per Invoice'!E$2:E$1201,$AA83)))</f>
        <v/>
      </c>
      <c r="F83">
        <f>IF($AA83="","",IF(INDEX('Per Invoice'!F$2:F$1201,$AA83)="","",INDEX('Per Invoice'!F$2:F$1201,$AA83)))</f>
        <v/>
      </c>
      <c r="G83">
        <f>IF($AA83="","",IF(INDEX('Per Invoice'!G$2:G$1201,$AA83)="","",INDEX('Per Invoice'!G$2:G$1201,$AA83)))</f>
        <v/>
      </c>
      <c r="H83">
        <f>IF($AA83="","",IF(INDEX('Per Invoice'!H$2:H$1201,$AA83)="","",INDEX('Per Invoice'!H$2:H$1201,$AA83)))</f>
        <v/>
      </c>
      <c r="I83">
        <f>IF($AA83="","",IF(INDEX('Per Invoice'!I$2:I$1201,$AA83)="","",INDEX('Per Invoice'!I$2:I$1201,$AA83)))</f>
        <v/>
      </c>
      <c r="J83">
        <f>IF($AA83="","",IF(INDEX('Per Invoice'!J$2:J$1201,$AA83)="","",INDEX('Per Invoice'!J$2:J$1201,$AA83)))</f>
        <v/>
      </c>
      <c r="K83">
        <f>IF($AA83="","",IF(INDEX('Per Invoice'!K$2:K$1201,$AA83)="","",INDEX('Per Invoice'!K$2:K$1201,$AA83)))</f>
        <v/>
      </c>
      <c r="L83">
        <f>IF($AA83="","",IF(INDEX('Per Invoice'!L$2:L$1201,$AA83)="","",INDEX('Per Invoice'!L$2:L$1201,$AA83)))</f>
        <v/>
      </c>
      <c r="M83">
        <f>IF($AA83="","",IF(INDEX('Per Invoice'!M$2:M$1201,$AA83)="","",INDEX('Per Invoice'!M$2:M$1201,$AA83)))</f>
        <v/>
      </c>
      <c r="N83">
        <f>IF($AA83="","",IF(INDEX('Per Invoice'!N$2:N$1201,$AA83)="","",INDEX('Per Invoice'!N$2:N$1201,$AA83)))</f>
        <v/>
      </c>
      <c r="O83">
        <f>IF($AA83="","",IF(INDEX('Per Invoice'!O$2:O$1201,$AA83)="","",INDEX('Per Invoice'!O$2:O$1201,$AA83)))</f>
        <v/>
      </c>
      <c r="P83" s="7">
        <f>IF($AA83="","",IF(INDEX('Per Invoice'!P$2:P$1201,$AA83)="","",INDEX('Per Invoice'!P$2:P$1201,$AA83)))</f>
        <v/>
      </c>
      <c r="Q83">
        <f>IF($AA83="","",IF(INDEX('Per Invoice'!Q$2:Q$1201,$AA83)="","",INDEX('Per Invoice'!Q$2:Q$1201,$AA83)))</f>
        <v/>
      </c>
      <c r="R83" s="7">
        <f>IF($AA83="","",IF(INDEX('Per Invoice'!R$2:R$1201,$AA83)="","",INDEX('Per Invoice'!R$2:R$1201,$AA83)))</f>
        <v/>
      </c>
      <c r="S83" s="7">
        <f>IF($AA83="","",IF(INDEX('Per Invoice'!S$2:S$1201,$AA83)="","",INDEX('Per Invoice'!S$2:S$1201,$AA83)))</f>
        <v/>
      </c>
      <c r="T83">
        <f>IF($AA83="","",IF(INDEX('Per Invoice'!T$2:T$1201,$AA83)="","",INDEX('Per Invoice'!T$2:T$1201,$AA83)))</f>
        <v/>
      </c>
      <c r="U83" s="7">
        <f>IF($AA83="","",IF(INDEX('Per Invoice'!U$2:U$1201,$AA83)="","",INDEX('Per Invoice'!U$2:U$1201,$AA83)))</f>
        <v/>
      </c>
      <c r="V83" s="7">
        <f>IF($AA83="","",IF(INDEX('Per Invoice'!V$2:V$1201,$AA83)="","",INDEX('Per Invoice'!V$2:V$1201,$AA83)))</f>
        <v/>
      </c>
      <c r="W83" s="7">
        <f>IF($AA83="","",IF(INDEX('Per Invoice'!W$2:W$1201,$AA83)="","",INDEX('Per Invoice'!W$2:W$1201,$AA83)))</f>
        <v/>
      </c>
      <c r="X83" s="7">
        <f>IF($AA83="","",IF(INDEX('Per Invoice'!X$2:X$1201,$AA83)="","",INDEX('Per Invoice'!X$2:X$1201,$AA83)))</f>
        <v/>
      </c>
      <c r="Y83" s="7">
        <f>IF($AA83="","",IF(INDEX('Per Invoice'!Y$2:Y$1201,$AA83)="","",INDEX('Per Invoice'!Y$2:Y$1201,$AA83)))</f>
        <v/>
      </c>
      <c r="Z83" s="7">
        <f>IF($AA83="","",IF(INDEX('Per Invoice'!Z$2:Z$1201,$AA83)="","",INDEX('Per Invoice'!Z$2:Z$1201,$AA83)))</f>
        <v/>
      </c>
      <c r="AA83" s="16">
        <f>IFERROR(MATCH(Settings!$C$32&amp;"|"&amp;ROWS($AA$2:$AA83),'Per Invoice'!$AB$2:$AB$1201,0),"")</f>
        <v/>
      </c>
    </row>
    <row r="84">
      <c r="A84">
        <f>IF($AA84="","",IF(INDEX('Per Invoice'!A$2:A$1201,$AA84)="","",INDEX('Per Invoice'!A$2:A$1201,$AA84)))</f>
        <v/>
      </c>
      <c r="B84">
        <f>IF($AA84="","",IF(INDEX('Per Invoice'!B$2:B$1201,$AA84)="","",INDEX('Per Invoice'!B$2:B$1201,$AA84)))</f>
        <v/>
      </c>
      <c r="C84">
        <f>IF($AA84="","",IF(INDEX('Per Invoice'!C$2:C$1201,$AA84)="","",INDEX('Per Invoice'!C$2:C$1201,$AA84)))</f>
        <v/>
      </c>
      <c r="D84">
        <f>IF($AA84="","",IF(INDEX('Per Invoice'!D$2:D$1201,$AA84)="","",INDEX('Per Invoice'!D$2:D$1201,$AA84)))</f>
        <v/>
      </c>
      <c r="E84">
        <f>IF($AA84="","",IF(INDEX('Per Invoice'!E$2:E$1201,$AA84)="","",INDEX('Per Invoice'!E$2:E$1201,$AA84)))</f>
        <v/>
      </c>
      <c r="F84">
        <f>IF($AA84="","",IF(INDEX('Per Invoice'!F$2:F$1201,$AA84)="","",INDEX('Per Invoice'!F$2:F$1201,$AA84)))</f>
        <v/>
      </c>
      <c r="G84">
        <f>IF($AA84="","",IF(INDEX('Per Invoice'!G$2:G$1201,$AA84)="","",INDEX('Per Invoice'!G$2:G$1201,$AA84)))</f>
        <v/>
      </c>
      <c r="H84">
        <f>IF($AA84="","",IF(INDEX('Per Invoice'!H$2:H$1201,$AA84)="","",INDEX('Per Invoice'!H$2:H$1201,$AA84)))</f>
        <v/>
      </c>
      <c r="I84">
        <f>IF($AA84="","",IF(INDEX('Per Invoice'!I$2:I$1201,$AA84)="","",INDEX('Per Invoice'!I$2:I$1201,$AA84)))</f>
        <v/>
      </c>
      <c r="J84">
        <f>IF($AA84="","",IF(INDEX('Per Invoice'!J$2:J$1201,$AA84)="","",INDEX('Per Invoice'!J$2:J$1201,$AA84)))</f>
        <v/>
      </c>
      <c r="K84">
        <f>IF($AA84="","",IF(INDEX('Per Invoice'!K$2:K$1201,$AA84)="","",INDEX('Per Invoice'!K$2:K$1201,$AA84)))</f>
        <v/>
      </c>
      <c r="L84">
        <f>IF($AA84="","",IF(INDEX('Per Invoice'!L$2:L$1201,$AA84)="","",INDEX('Per Invoice'!L$2:L$1201,$AA84)))</f>
        <v/>
      </c>
      <c r="M84">
        <f>IF($AA84="","",IF(INDEX('Per Invoice'!M$2:M$1201,$AA84)="","",INDEX('Per Invoice'!M$2:M$1201,$AA84)))</f>
        <v/>
      </c>
      <c r="N84">
        <f>IF($AA84="","",IF(INDEX('Per Invoice'!N$2:N$1201,$AA84)="","",INDEX('Per Invoice'!N$2:N$1201,$AA84)))</f>
        <v/>
      </c>
      <c r="O84">
        <f>IF($AA84="","",IF(INDEX('Per Invoice'!O$2:O$1201,$AA84)="","",INDEX('Per Invoice'!O$2:O$1201,$AA84)))</f>
        <v/>
      </c>
      <c r="P84" s="7">
        <f>IF($AA84="","",IF(INDEX('Per Invoice'!P$2:P$1201,$AA84)="","",INDEX('Per Invoice'!P$2:P$1201,$AA84)))</f>
        <v/>
      </c>
      <c r="Q84">
        <f>IF($AA84="","",IF(INDEX('Per Invoice'!Q$2:Q$1201,$AA84)="","",INDEX('Per Invoice'!Q$2:Q$1201,$AA84)))</f>
        <v/>
      </c>
      <c r="R84" s="7">
        <f>IF($AA84="","",IF(INDEX('Per Invoice'!R$2:R$1201,$AA84)="","",INDEX('Per Invoice'!R$2:R$1201,$AA84)))</f>
        <v/>
      </c>
      <c r="S84" s="7">
        <f>IF($AA84="","",IF(INDEX('Per Invoice'!S$2:S$1201,$AA84)="","",INDEX('Per Invoice'!S$2:S$1201,$AA84)))</f>
        <v/>
      </c>
      <c r="T84">
        <f>IF($AA84="","",IF(INDEX('Per Invoice'!T$2:T$1201,$AA84)="","",INDEX('Per Invoice'!T$2:T$1201,$AA84)))</f>
        <v/>
      </c>
      <c r="U84" s="7">
        <f>IF($AA84="","",IF(INDEX('Per Invoice'!U$2:U$1201,$AA84)="","",INDEX('Per Invoice'!U$2:U$1201,$AA84)))</f>
        <v/>
      </c>
      <c r="V84" s="7">
        <f>IF($AA84="","",IF(INDEX('Per Invoice'!V$2:V$1201,$AA84)="","",INDEX('Per Invoice'!V$2:V$1201,$AA84)))</f>
        <v/>
      </c>
      <c r="W84" s="7">
        <f>IF($AA84="","",IF(INDEX('Per Invoice'!W$2:W$1201,$AA84)="","",INDEX('Per Invoice'!W$2:W$1201,$AA84)))</f>
        <v/>
      </c>
      <c r="X84" s="7">
        <f>IF($AA84="","",IF(INDEX('Per Invoice'!X$2:X$1201,$AA84)="","",INDEX('Per Invoice'!X$2:X$1201,$AA84)))</f>
        <v/>
      </c>
      <c r="Y84" s="7">
        <f>IF($AA84="","",IF(INDEX('Per Invoice'!Y$2:Y$1201,$AA84)="","",INDEX('Per Invoice'!Y$2:Y$1201,$AA84)))</f>
        <v/>
      </c>
      <c r="Z84" s="7">
        <f>IF($AA84="","",IF(INDEX('Per Invoice'!Z$2:Z$1201,$AA84)="","",INDEX('Per Invoice'!Z$2:Z$1201,$AA84)))</f>
        <v/>
      </c>
      <c r="AA84" s="16">
        <f>IFERROR(MATCH(Settings!$C$32&amp;"|"&amp;ROWS($AA$2:$AA84),'Per Invoice'!$AB$2:$AB$1201,0),"")</f>
        <v/>
      </c>
    </row>
    <row r="85">
      <c r="A85">
        <f>IF($AA85="","",IF(INDEX('Per Invoice'!A$2:A$1201,$AA85)="","",INDEX('Per Invoice'!A$2:A$1201,$AA85)))</f>
        <v/>
      </c>
      <c r="B85">
        <f>IF($AA85="","",IF(INDEX('Per Invoice'!B$2:B$1201,$AA85)="","",INDEX('Per Invoice'!B$2:B$1201,$AA85)))</f>
        <v/>
      </c>
      <c r="C85">
        <f>IF($AA85="","",IF(INDEX('Per Invoice'!C$2:C$1201,$AA85)="","",INDEX('Per Invoice'!C$2:C$1201,$AA85)))</f>
        <v/>
      </c>
      <c r="D85">
        <f>IF($AA85="","",IF(INDEX('Per Invoice'!D$2:D$1201,$AA85)="","",INDEX('Per Invoice'!D$2:D$1201,$AA85)))</f>
        <v/>
      </c>
      <c r="E85">
        <f>IF($AA85="","",IF(INDEX('Per Invoice'!E$2:E$1201,$AA85)="","",INDEX('Per Invoice'!E$2:E$1201,$AA85)))</f>
        <v/>
      </c>
      <c r="F85">
        <f>IF($AA85="","",IF(INDEX('Per Invoice'!F$2:F$1201,$AA85)="","",INDEX('Per Invoice'!F$2:F$1201,$AA85)))</f>
        <v/>
      </c>
      <c r="G85">
        <f>IF($AA85="","",IF(INDEX('Per Invoice'!G$2:G$1201,$AA85)="","",INDEX('Per Invoice'!G$2:G$1201,$AA85)))</f>
        <v/>
      </c>
      <c r="H85">
        <f>IF($AA85="","",IF(INDEX('Per Invoice'!H$2:H$1201,$AA85)="","",INDEX('Per Invoice'!H$2:H$1201,$AA85)))</f>
        <v/>
      </c>
      <c r="I85">
        <f>IF($AA85="","",IF(INDEX('Per Invoice'!I$2:I$1201,$AA85)="","",INDEX('Per Invoice'!I$2:I$1201,$AA85)))</f>
        <v/>
      </c>
      <c r="J85">
        <f>IF($AA85="","",IF(INDEX('Per Invoice'!J$2:J$1201,$AA85)="","",INDEX('Per Invoice'!J$2:J$1201,$AA85)))</f>
        <v/>
      </c>
      <c r="K85">
        <f>IF($AA85="","",IF(INDEX('Per Invoice'!K$2:K$1201,$AA85)="","",INDEX('Per Invoice'!K$2:K$1201,$AA85)))</f>
        <v/>
      </c>
      <c r="L85">
        <f>IF($AA85="","",IF(INDEX('Per Invoice'!L$2:L$1201,$AA85)="","",INDEX('Per Invoice'!L$2:L$1201,$AA85)))</f>
        <v/>
      </c>
      <c r="M85">
        <f>IF($AA85="","",IF(INDEX('Per Invoice'!M$2:M$1201,$AA85)="","",INDEX('Per Invoice'!M$2:M$1201,$AA85)))</f>
        <v/>
      </c>
      <c r="N85">
        <f>IF($AA85="","",IF(INDEX('Per Invoice'!N$2:N$1201,$AA85)="","",INDEX('Per Invoice'!N$2:N$1201,$AA85)))</f>
        <v/>
      </c>
      <c r="O85">
        <f>IF($AA85="","",IF(INDEX('Per Invoice'!O$2:O$1201,$AA85)="","",INDEX('Per Invoice'!O$2:O$1201,$AA85)))</f>
        <v/>
      </c>
      <c r="P85" s="7">
        <f>IF($AA85="","",IF(INDEX('Per Invoice'!P$2:P$1201,$AA85)="","",INDEX('Per Invoice'!P$2:P$1201,$AA85)))</f>
        <v/>
      </c>
      <c r="Q85">
        <f>IF($AA85="","",IF(INDEX('Per Invoice'!Q$2:Q$1201,$AA85)="","",INDEX('Per Invoice'!Q$2:Q$1201,$AA85)))</f>
        <v/>
      </c>
      <c r="R85" s="7">
        <f>IF($AA85="","",IF(INDEX('Per Invoice'!R$2:R$1201,$AA85)="","",INDEX('Per Invoice'!R$2:R$1201,$AA85)))</f>
        <v/>
      </c>
      <c r="S85" s="7">
        <f>IF($AA85="","",IF(INDEX('Per Invoice'!S$2:S$1201,$AA85)="","",INDEX('Per Invoice'!S$2:S$1201,$AA85)))</f>
        <v/>
      </c>
      <c r="T85">
        <f>IF($AA85="","",IF(INDEX('Per Invoice'!T$2:T$1201,$AA85)="","",INDEX('Per Invoice'!T$2:T$1201,$AA85)))</f>
        <v/>
      </c>
      <c r="U85" s="7">
        <f>IF($AA85="","",IF(INDEX('Per Invoice'!U$2:U$1201,$AA85)="","",INDEX('Per Invoice'!U$2:U$1201,$AA85)))</f>
        <v/>
      </c>
      <c r="V85" s="7">
        <f>IF($AA85="","",IF(INDEX('Per Invoice'!V$2:V$1201,$AA85)="","",INDEX('Per Invoice'!V$2:V$1201,$AA85)))</f>
        <v/>
      </c>
      <c r="W85" s="7">
        <f>IF($AA85="","",IF(INDEX('Per Invoice'!W$2:W$1201,$AA85)="","",INDEX('Per Invoice'!W$2:W$1201,$AA85)))</f>
        <v/>
      </c>
      <c r="X85" s="7">
        <f>IF($AA85="","",IF(INDEX('Per Invoice'!X$2:X$1201,$AA85)="","",INDEX('Per Invoice'!X$2:X$1201,$AA85)))</f>
        <v/>
      </c>
      <c r="Y85" s="7">
        <f>IF($AA85="","",IF(INDEX('Per Invoice'!Y$2:Y$1201,$AA85)="","",INDEX('Per Invoice'!Y$2:Y$1201,$AA85)))</f>
        <v/>
      </c>
      <c r="Z85" s="7">
        <f>IF($AA85="","",IF(INDEX('Per Invoice'!Z$2:Z$1201,$AA85)="","",INDEX('Per Invoice'!Z$2:Z$1201,$AA85)))</f>
        <v/>
      </c>
      <c r="AA85" s="16">
        <f>IFERROR(MATCH(Settings!$C$32&amp;"|"&amp;ROWS($AA$2:$AA85),'Per Invoice'!$AB$2:$AB$1201,0),"")</f>
        <v/>
      </c>
    </row>
    <row r="86">
      <c r="A86">
        <f>IF($AA86="","",IF(INDEX('Per Invoice'!A$2:A$1201,$AA86)="","",INDEX('Per Invoice'!A$2:A$1201,$AA86)))</f>
        <v/>
      </c>
      <c r="B86">
        <f>IF($AA86="","",IF(INDEX('Per Invoice'!B$2:B$1201,$AA86)="","",INDEX('Per Invoice'!B$2:B$1201,$AA86)))</f>
        <v/>
      </c>
      <c r="C86">
        <f>IF($AA86="","",IF(INDEX('Per Invoice'!C$2:C$1201,$AA86)="","",INDEX('Per Invoice'!C$2:C$1201,$AA86)))</f>
        <v/>
      </c>
      <c r="D86">
        <f>IF($AA86="","",IF(INDEX('Per Invoice'!D$2:D$1201,$AA86)="","",INDEX('Per Invoice'!D$2:D$1201,$AA86)))</f>
        <v/>
      </c>
      <c r="E86">
        <f>IF($AA86="","",IF(INDEX('Per Invoice'!E$2:E$1201,$AA86)="","",INDEX('Per Invoice'!E$2:E$1201,$AA86)))</f>
        <v/>
      </c>
      <c r="F86">
        <f>IF($AA86="","",IF(INDEX('Per Invoice'!F$2:F$1201,$AA86)="","",INDEX('Per Invoice'!F$2:F$1201,$AA86)))</f>
        <v/>
      </c>
      <c r="G86">
        <f>IF($AA86="","",IF(INDEX('Per Invoice'!G$2:G$1201,$AA86)="","",INDEX('Per Invoice'!G$2:G$1201,$AA86)))</f>
        <v/>
      </c>
      <c r="H86">
        <f>IF($AA86="","",IF(INDEX('Per Invoice'!H$2:H$1201,$AA86)="","",INDEX('Per Invoice'!H$2:H$1201,$AA86)))</f>
        <v/>
      </c>
      <c r="I86">
        <f>IF($AA86="","",IF(INDEX('Per Invoice'!I$2:I$1201,$AA86)="","",INDEX('Per Invoice'!I$2:I$1201,$AA86)))</f>
        <v/>
      </c>
      <c r="J86">
        <f>IF($AA86="","",IF(INDEX('Per Invoice'!J$2:J$1201,$AA86)="","",INDEX('Per Invoice'!J$2:J$1201,$AA86)))</f>
        <v/>
      </c>
      <c r="K86">
        <f>IF($AA86="","",IF(INDEX('Per Invoice'!K$2:K$1201,$AA86)="","",INDEX('Per Invoice'!K$2:K$1201,$AA86)))</f>
        <v/>
      </c>
      <c r="L86">
        <f>IF($AA86="","",IF(INDEX('Per Invoice'!L$2:L$1201,$AA86)="","",INDEX('Per Invoice'!L$2:L$1201,$AA86)))</f>
        <v/>
      </c>
      <c r="M86">
        <f>IF($AA86="","",IF(INDEX('Per Invoice'!M$2:M$1201,$AA86)="","",INDEX('Per Invoice'!M$2:M$1201,$AA86)))</f>
        <v/>
      </c>
      <c r="N86">
        <f>IF($AA86="","",IF(INDEX('Per Invoice'!N$2:N$1201,$AA86)="","",INDEX('Per Invoice'!N$2:N$1201,$AA86)))</f>
        <v/>
      </c>
      <c r="O86">
        <f>IF($AA86="","",IF(INDEX('Per Invoice'!O$2:O$1201,$AA86)="","",INDEX('Per Invoice'!O$2:O$1201,$AA86)))</f>
        <v/>
      </c>
      <c r="P86" s="7">
        <f>IF($AA86="","",IF(INDEX('Per Invoice'!P$2:P$1201,$AA86)="","",INDEX('Per Invoice'!P$2:P$1201,$AA86)))</f>
        <v/>
      </c>
      <c r="Q86">
        <f>IF($AA86="","",IF(INDEX('Per Invoice'!Q$2:Q$1201,$AA86)="","",INDEX('Per Invoice'!Q$2:Q$1201,$AA86)))</f>
        <v/>
      </c>
      <c r="R86" s="7">
        <f>IF($AA86="","",IF(INDEX('Per Invoice'!R$2:R$1201,$AA86)="","",INDEX('Per Invoice'!R$2:R$1201,$AA86)))</f>
        <v/>
      </c>
      <c r="S86" s="7">
        <f>IF($AA86="","",IF(INDEX('Per Invoice'!S$2:S$1201,$AA86)="","",INDEX('Per Invoice'!S$2:S$1201,$AA86)))</f>
        <v/>
      </c>
      <c r="T86">
        <f>IF($AA86="","",IF(INDEX('Per Invoice'!T$2:T$1201,$AA86)="","",INDEX('Per Invoice'!T$2:T$1201,$AA86)))</f>
        <v/>
      </c>
      <c r="U86" s="7">
        <f>IF($AA86="","",IF(INDEX('Per Invoice'!U$2:U$1201,$AA86)="","",INDEX('Per Invoice'!U$2:U$1201,$AA86)))</f>
        <v/>
      </c>
      <c r="V86" s="7">
        <f>IF($AA86="","",IF(INDEX('Per Invoice'!V$2:V$1201,$AA86)="","",INDEX('Per Invoice'!V$2:V$1201,$AA86)))</f>
        <v/>
      </c>
      <c r="W86" s="7">
        <f>IF($AA86="","",IF(INDEX('Per Invoice'!W$2:W$1201,$AA86)="","",INDEX('Per Invoice'!W$2:W$1201,$AA86)))</f>
        <v/>
      </c>
      <c r="X86" s="7">
        <f>IF($AA86="","",IF(INDEX('Per Invoice'!X$2:X$1201,$AA86)="","",INDEX('Per Invoice'!X$2:X$1201,$AA86)))</f>
        <v/>
      </c>
      <c r="Y86" s="7">
        <f>IF($AA86="","",IF(INDEX('Per Invoice'!Y$2:Y$1201,$AA86)="","",INDEX('Per Invoice'!Y$2:Y$1201,$AA86)))</f>
        <v/>
      </c>
      <c r="Z86" s="7">
        <f>IF($AA86="","",IF(INDEX('Per Invoice'!Z$2:Z$1201,$AA86)="","",INDEX('Per Invoice'!Z$2:Z$1201,$AA86)))</f>
        <v/>
      </c>
      <c r="AA86" s="16">
        <f>IFERROR(MATCH(Settings!$C$32&amp;"|"&amp;ROWS($AA$2:$AA86),'Per Invoice'!$AB$2:$AB$1201,0),"")</f>
        <v/>
      </c>
    </row>
    <row r="87">
      <c r="A87">
        <f>IF($AA87="","",IF(INDEX('Per Invoice'!A$2:A$1201,$AA87)="","",INDEX('Per Invoice'!A$2:A$1201,$AA87)))</f>
        <v/>
      </c>
      <c r="B87">
        <f>IF($AA87="","",IF(INDEX('Per Invoice'!B$2:B$1201,$AA87)="","",INDEX('Per Invoice'!B$2:B$1201,$AA87)))</f>
        <v/>
      </c>
      <c r="C87">
        <f>IF($AA87="","",IF(INDEX('Per Invoice'!C$2:C$1201,$AA87)="","",INDEX('Per Invoice'!C$2:C$1201,$AA87)))</f>
        <v/>
      </c>
      <c r="D87">
        <f>IF($AA87="","",IF(INDEX('Per Invoice'!D$2:D$1201,$AA87)="","",INDEX('Per Invoice'!D$2:D$1201,$AA87)))</f>
        <v/>
      </c>
      <c r="E87">
        <f>IF($AA87="","",IF(INDEX('Per Invoice'!E$2:E$1201,$AA87)="","",INDEX('Per Invoice'!E$2:E$1201,$AA87)))</f>
        <v/>
      </c>
      <c r="F87">
        <f>IF($AA87="","",IF(INDEX('Per Invoice'!F$2:F$1201,$AA87)="","",INDEX('Per Invoice'!F$2:F$1201,$AA87)))</f>
        <v/>
      </c>
      <c r="G87">
        <f>IF($AA87="","",IF(INDEX('Per Invoice'!G$2:G$1201,$AA87)="","",INDEX('Per Invoice'!G$2:G$1201,$AA87)))</f>
        <v/>
      </c>
      <c r="H87">
        <f>IF($AA87="","",IF(INDEX('Per Invoice'!H$2:H$1201,$AA87)="","",INDEX('Per Invoice'!H$2:H$1201,$AA87)))</f>
        <v/>
      </c>
      <c r="I87">
        <f>IF($AA87="","",IF(INDEX('Per Invoice'!I$2:I$1201,$AA87)="","",INDEX('Per Invoice'!I$2:I$1201,$AA87)))</f>
        <v/>
      </c>
      <c r="J87">
        <f>IF($AA87="","",IF(INDEX('Per Invoice'!J$2:J$1201,$AA87)="","",INDEX('Per Invoice'!J$2:J$1201,$AA87)))</f>
        <v/>
      </c>
      <c r="K87">
        <f>IF($AA87="","",IF(INDEX('Per Invoice'!K$2:K$1201,$AA87)="","",INDEX('Per Invoice'!K$2:K$1201,$AA87)))</f>
        <v/>
      </c>
      <c r="L87">
        <f>IF($AA87="","",IF(INDEX('Per Invoice'!L$2:L$1201,$AA87)="","",INDEX('Per Invoice'!L$2:L$1201,$AA87)))</f>
        <v/>
      </c>
      <c r="M87">
        <f>IF($AA87="","",IF(INDEX('Per Invoice'!M$2:M$1201,$AA87)="","",INDEX('Per Invoice'!M$2:M$1201,$AA87)))</f>
        <v/>
      </c>
      <c r="N87">
        <f>IF($AA87="","",IF(INDEX('Per Invoice'!N$2:N$1201,$AA87)="","",INDEX('Per Invoice'!N$2:N$1201,$AA87)))</f>
        <v/>
      </c>
      <c r="O87">
        <f>IF($AA87="","",IF(INDEX('Per Invoice'!O$2:O$1201,$AA87)="","",INDEX('Per Invoice'!O$2:O$1201,$AA87)))</f>
        <v/>
      </c>
      <c r="P87" s="7">
        <f>IF($AA87="","",IF(INDEX('Per Invoice'!P$2:P$1201,$AA87)="","",INDEX('Per Invoice'!P$2:P$1201,$AA87)))</f>
        <v/>
      </c>
      <c r="Q87">
        <f>IF($AA87="","",IF(INDEX('Per Invoice'!Q$2:Q$1201,$AA87)="","",INDEX('Per Invoice'!Q$2:Q$1201,$AA87)))</f>
        <v/>
      </c>
      <c r="R87" s="7">
        <f>IF($AA87="","",IF(INDEX('Per Invoice'!R$2:R$1201,$AA87)="","",INDEX('Per Invoice'!R$2:R$1201,$AA87)))</f>
        <v/>
      </c>
      <c r="S87" s="7">
        <f>IF($AA87="","",IF(INDEX('Per Invoice'!S$2:S$1201,$AA87)="","",INDEX('Per Invoice'!S$2:S$1201,$AA87)))</f>
        <v/>
      </c>
      <c r="T87">
        <f>IF($AA87="","",IF(INDEX('Per Invoice'!T$2:T$1201,$AA87)="","",INDEX('Per Invoice'!T$2:T$1201,$AA87)))</f>
        <v/>
      </c>
      <c r="U87" s="7">
        <f>IF($AA87="","",IF(INDEX('Per Invoice'!U$2:U$1201,$AA87)="","",INDEX('Per Invoice'!U$2:U$1201,$AA87)))</f>
        <v/>
      </c>
      <c r="V87" s="7">
        <f>IF($AA87="","",IF(INDEX('Per Invoice'!V$2:V$1201,$AA87)="","",INDEX('Per Invoice'!V$2:V$1201,$AA87)))</f>
        <v/>
      </c>
      <c r="W87" s="7">
        <f>IF($AA87="","",IF(INDEX('Per Invoice'!W$2:W$1201,$AA87)="","",INDEX('Per Invoice'!W$2:W$1201,$AA87)))</f>
        <v/>
      </c>
      <c r="X87" s="7">
        <f>IF($AA87="","",IF(INDEX('Per Invoice'!X$2:X$1201,$AA87)="","",INDEX('Per Invoice'!X$2:X$1201,$AA87)))</f>
        <v/>
      </c>
      <c r="Y87" s="7">
        <f>IF($AA87="","",IF(INDEX('Per Invoice'!Y$2:Y$1201,$AA87)="","",INDEX('Per Invoice'!Y$2:Y$1201,$AA87)))</f>
        <v/>
      </c>
      <c r="Z87" s="7">
        <f>IF($AA87="","",IF(INDEX('Per Invoice'!Z$2:Z$1201,$AA87)="","",INDEX('Per Invoice'!Z$2:Z$1201,$AA87)))</f>
        <v/>
      </c>
      <c r="AA87" s="16">
        <f>IFERROR(MATCH(Settings!$C$32&amp;"|"&amp;ROWS($AA$2:$AA87),'Per Invoice'!$AB$2:$AB$1201,0),"")</f>
        <v/>
      </c>
    </row>
    <row r="88">
      <c r="A88">
        <f>IF($AA88="","",IF(INDEX('Per Invoice'!A$2:A$1201,$AA88)="","",INDEX('Per Invoice'!A$2:A$1201,$AA88)))</f>
        <v/>
      </c>
      <c r="B88">
        <f>IF($AA88="","",IF(INDEX('Per Invoice'!B$2:B$1201,$AA88)="","",INDEX('Per Invoice'!B$2:B$1201,$AA88)))</f>
        <v/>
      </c>
      <c r="C88">
        <f>IF($AA88="","",IF(INDEX('Per Invoice'!C$2:C$1201,$AA88)="","",INDEX('Per Invoice'!C$2:C$1201,$AA88)))</f>
        <v/>
      </c>
      <c r="D88">
        <f>IF($AA88="","",IF(INDEX('Per Invoice'!D$2:D$1201,$AA88)="","",INDEX('Per Invoice'!D$2:D$1201,$AA88)))</f>
        <v/>
      </c>
      <c r="E88">
        <f>IF($AA88="","",IF(INDEX('Per Invoice'!E$2:E$1201,$AA88)="","",INDEX('Per Invoice'!E$2:E$1201,$AA88)))</f>
        <v/>
      </c>
      <c r="F88">
        <f>IF($AA88="","",IF(INDEX('Per Invoice'!F$2:F$1201,$AA88)="","",INDEX('Per Invoice'!F$2:F$1201,$AA88)))</f>
        <v/>
      </c>
      <c r="G88">
        <f>IF($AA88="","",IF(INDEX('Per Invoice'!G$2:G$1201,$AA88)="","",INDEX('Per Invoice'!G$2:G$1201,$AA88)))</f>
        <v/>
      </c>
      <c r="H88">
        <f>IF($AA88="","",IF(INDEX('Per Invoice'!H$2:H$1201,$AA88)="","",INDEX('Per Invoice'!H$2:H$1201,$AA88)))</f>
        <v/>
      </c>
      <c r="I88">
        <f>IF($AA88="","",IF(INDEX('Per Invoice'!I$2:I$1201,$AA88)="","",INDEX('Per Invoice'!I$2:I$1201,$AA88)))</f>
        <v/>
      </c>
      <c r="J88">
        <f>IF($AA88="","",IF(INDEX('Per Invoice'!J$2:J$1201,$AA88)="","",INDEX('Per Invoice'!J$2:J$1201,$AA88)))</f>
        <v/>
      </c>
      <c r="K88">
        <f>IF($AA88="","",IF(INDEX('Per Invoice'!K$2:K$1201,$AA88)="","",INDEX('Per Invoice'!K$2:K$1201,$AA88)))</f>
        <v/>
      </c>
      <c r="L88">
        <f>IF($AA88="","",IF(INDEX('Per Invoice'!L$2:L$1201,$AA88)="","",INDEX('Per Invoice'!L$2:L$1201,$AA88)))</f>
        <v/>
      </c>
      <c r="M88">
        <f>IF($AA88="","",IF(INDEX('Per Invoice'!M$2:M$1201,$AA88)="","",INDEX('Per Invoice'!M$2:M$1201,$AA88)))</f>
        <v/>
      </c>
      <c r="N88">
        <f>IF($AA88="","",IF(INDEX('Per Invoice'!N$2:N$1201,$AA88)="","",INDEX('Per Invoice'!N$2:N$1201,$AA88)))</f>
        <v/>
      </c>
      <c r="O88">
        <f>IF($AA88="","",IF(INDEX('Per Invoice'!O$2:O$1201,$AA88)="","",INDEX('Per Invoice'!O$2:O$1201,$AA88)))</f>
        <v/>
      </c>
      <c r="P88" s="7">
        <f>IF($AA88="","",IF(INDEX('Per Invoice'!P$2:P$1201,$AA88)="","",INDEX('Per Invoice'!P$2:P$1201,$AA88)))</f>
        <v/>
      </c>
      <c r="Q88">
        <f>IF($AA88="","",IF(INDEX('Per Invoice'!Q$2:Q$1201,$AA88)="","",INDEX('Per Invoice'!Q$2:Q$1201,$AA88)))</f>
        <v/>
      </c>
      <c r="R88" s="7">
        <f>IF($AA88="","",IF(INDEX('Per Invoice'!R$2:R$1201,$AA88)="","",INDEX('Per Invoice'!R$2:R$1201,$AA88)))</f>
        <v/>
      </c>
      <c r="S88" s="7">
        <f>IF($AA88="","",IF(INDEX('Per Invoice'!S$2:S$1201,$AA88)="","",INDEX('Per Invoice'!S$2:S$1201,$AA88)))</f>
        <v/>
      </c>
      <c r="T88">
        <f>IF($AA88="","",IF(INDEX('Per Invoice'!T$2:T$1201,$AA88)="","",INDEX('Per Invoice'!T$2:T$1201,$AA88)))</f>
        <v/>
      </c>
      <c r="U88" s="7">
        <f>IF($AA88="","",IF(INDEX('Per Invoice'!U$2:U$1201,$AA88)="","",INDEX('Per Invoice'!U$2:U$1201,$AA88)))</f>
        <v/>
      </c>
      <c r="V88" s="7">
        <f>IF($AA88="","",IF(INDEX('Per Invoice'!V$2:V$1201,$AA88)="","",INDEX('Per Invoice'!V$2:V$1201,$AA88)))</f>
        <v/>
      </c>
      <c r="W88" s="7">
        <f>IF($AA88="","",IF(INDEX('Per Invoice'!W$2:W$1201,$AA88)="","",INDEX('Per Invoice'!W$2:W$1201,$AA88)))</f>
        <v/>
      </c>
      <c r="X88" s="7">
        <f>IF($AA88="","",IF(INDEX('Per Invoice'!X$2:X$1201,$AA88)="","",INDEX('Per Invoice'!X$2:X$1201,$AA88)))</f>
        <v/>
      </c>
      <c r="Y88" s="7">
        <f>IF($AA88="","",IF(INDEX('Per Invoice'!Y$2:Y$1201,$AA88)="","",INDEX('Per Invoice'!Y$2:Y$1201,$AA88)))</f>
        <v/>
      </c>
      <c r="Z88" s="7">
        <f>IF($AA88="","",IF(INDEX('Per Invoice'!Z$2:Z$1201,$AA88)="","",INDEX('Per Invoice'!Z$2:Z$1201,$AA88)))</f>
        <v/>
      </c>
      <c r="AA88" s="16">
        <f>IFERROR(MATCH(Settings!$C$32&amp;"|"&amp;ROWS($AA$2:$AA88),'Per Invoice'!$AB$2:$AB$1201,0),"")</f>
        <v/>
      </c>
    </row>
    <row r="89">
      <c r="A89">
        <f>IF($AA89="","",IF(INDEX('Per Invoice'!A$2:A$1201,$AA89)="","",INDEX('Per Invoice'!A$2:A$1201,$AA89)))</f>
        <v/>
      </c>
      <c r="B89">
        <f>IF($AA89="","",IF(INDEX('Per Invoice'!B$2:B$1201,$AA89)="","",INDEX('Per Invoice'!B$2:B$1201,$AA89)))</f>
        <v/>
      </c>
      <c r="C89">
        <f>IF($AA89="","",IF(INDEX('Per Invoice'!C$2:C$1201,$AA89)="","",INDEX('Per Invoice'!C$2:C$1201,$AA89)))</f>
        <v/>
      </c>
      <c r="D89">
        <f>IF($AA89="","",IF(INDEX('Per Invoice'!D$2:D$1201,$AA89)="","",INDEX('Per Invoice'!D$2:D$1201,$AA89)))</f>
        <v/>
      </c>
      <c r="E89">
        <f>IF($AA89="","",IF(INDEX('Per Invoice'!E$2:E$1201,$AA89)="","",INDEX('Per Invoice'!E$2:E$1201,$AA89)))</f>
        <v/>
      </c>
      <c r="F89">
        <f>IF($AA89="","",IF(INDEX('Per Invoice'!F$2:F$1201,$AA89)="","",INDEX('Per Invoice'!F$2:F$1201,$AA89)))</f>
        <v/>
      </c>
      <c r="G89">
        <f>IF($AA89="","",IF(INDEX('Per Invoice'!G$2:G$1201,$AA89)="","",INDEX('Per Invoice'!G$2:G$1201,$AA89)))</f>
        <v/>
      </c>
      <c r="H89">
        <f>IF($AA89="","",IF(INDEX('Per Invoice'!H$2:H$1201,$AA89)="","",INDEX('Per Invoice'!H$2:H$1201,$AA89)))</f>
        <v/>
      </c>
      <c r="I89">
        <f>IF($AA89="","",IF(INDEX('Per Invoice'!I$2:I$1201,$AA89)="","",INDEX('Per Invoice'!I$2:I$1201,$AA89)))</f>
        <v/>
      </c>
      <c r="J89">
        <f>IF($AA89="","",IF(INDEX('Per Invoice'!J$2:J$1201,$AA89)="","",INDEX('Per Invoice'!J$2:J$1201,$AA89)))</f>
        <v/>
      </c>
      <c r="K89">
        <f>IF($AA89="","",IF(INDEX('Per Invoice'!K$2:K$1201,$AA89)="","",INDEX('Per Invoice'!K$2:K$1201,$AA89)))</f>
        <v/>
      </c>
      <c r="L89">
        <f>IF($AA89="","",IF(INDEX('Per Invoice'!L$2:L$1201,$AA89)="","",INDEX('Per Invoice'!L$2:L$1201,$AA89)))</f>
        <v/>
      </c>
      <c r="M89">
        <f>IF($AA89="","",IF(INDEX('Per Invoice'!M$2:M$1201,$AA89)="","",INDEX('Per Invoice'!M$2:M$1201,$AA89)))</f>
        <v/>
      </c>
      <c r="N89">
        <f>IF($AA89="","",IF(INDEX('Per Invoice'!N$2:N$1201,$AA89)="","",INDEX('Per Invoice'!N$2:N$1201,$AA89)))</f>
        <v/>
      </c>
      <c r="O89">
        <f>IF($AA89="","",IF(INDEX('Per Invoice'!O$2:O$1201,$AA89)="","",INDEX('Per Invoice'!O$2:O$1201,$AA89)))</f>
        <v/>
      </c>
      <c r="P89" s="7">
        <f>IF($AA89="","",IF(INDEX('Per Invoice'!P$2:P$1201,$AA89)="","",INDEX('Per Invoice'!P$2:P$1201,$AA89)))</f>
        <v/>
      </c>
      <c r="Q89">
        <f>IF($AA89="","",IF(INDEX('Per Invoice'!Q$2:Q$1201,$AA89)="","",INDEX('Per Invoice'!Q$2:Q$1201,$AA89)))</f>
        <v/>
      </c>
      <c r="R89" s="7">
        <f>IF($AA89="","",IF(INDEX('Per Invoice'!R$2:R$1201,$AA89)="","",INDEX('Per Invoice'!R$2:R$1201,$AA89)))</f>
        <v/>
      </c>
      <c r="S89" s="7">
        <f>IF($AA89="","",IF(INDEX('Per Invoice'!S$2:S$1201,$AA89)="","",INDEX('Per Invoice'!S$2:S$1201,$AA89)))</f>
        <v/>
      </c>
      <c r="T89">
        <f>IF($AA89="","",IF(INDEX('Per Invoice'!T$2:T$1201,$AA89)="","",INDEX('Per Invoice'!T$2:T$1201,$AA89)))</f>
        <v/>
      </c>
      <c r="U89" s="7">
        <f>IF($AA89="","",IF(INDEX('Per Invoice'!U$2:U$1201,$AA89)="","",INDEX('Per Invoice'!U$2:U$1201,$AA89)))</f>
        <v/>
      </c>
      <c r="V89" s="7">
        <f>IF($AA89="","",IF(INDEX('Per Invoice'!V$2:V$1201,$AA89)="","",INDEX('Per Invoice'!V$2:V$1201,$AA89)))</f>
        <v/>
      </c>
      <c r="W89" s="7">
        <f>IF($AA89="","",IF(INDEX('Per Invoice'!W$2:W$1201,$AA89)="","",INDEX('Per Invoice'!W$2:W$1201,$AA89)))</f>
        <v/>
      </c>
      <c r="X89" s="7">
        <f>IF($AA89="","",IF(INDEX('Per Invoice'!X$2:X$1201,$AA89)="","",INDEX('Per Invoice'!X$2:X$1201,$AA89)))</f>
        <v/>
      </c>
      <c r="Y89" s="7">
        <f>IF($AA89="","",IF(INDEX('Per Invoice'!Y$2:Y$1201,$AA89)="","",INDEX('Per Invoice'!Y$2:Y$1201,$AA89)))</f>
        <v/>
      </c>
      <c r="Z89" s="7">
        <f>IF($AA89="","",IF(INDEX('Per Invoice'!Z$2:Z$1201,$AA89)="","",INDEX('Per Invoice'!Z$2:Z$1201,$AA89)))</f>
        <v/>
      </c>
      <c r="AA89" s="16">
        <f>IFERROR(MATCH(Settings!$C$32&amp;"|"&amp;ROWS($AA$2:$AA89),'Per Invoice'!$AB$2:$AB$1201,0),"")</f>
        <v/>
      </c>
    </row>
    <row r="90">
      <c r="A90">
        <f>IF($AA90="","",IF(INDEX('Per Invoice'!A$2:A$1201,$AA90)="","",INDEX('Per Invoice'!A$2:A$1201,$AA90)))</f>
        <v/>
      </c>
      <c r="B90">
        <f>IF($AA90="","",IF(INDEX('Per Invoice'!B$2:B$1201,$AA90)="","",INDEX('Per Invoice'!B$2:B$1201,$AA90)))</f>
        <v/>
      </c>
      <c r="C90">
        <f>IF($AA90="","",IF(INDEX('Per Invoice'!C$2:C$1201,$AA90)="","",INDEX('Per Invoice'!C$2:C$1201,$AA90)))</f>
        <v/>
      </c>
      <c r="D90">
        <f>IF($AA90="","",IF(INDEX('Per Invoice'!D$2:D$1201,$AA90)="","",INDEX('Per Invoice'!D$2:D$1201,$AA90)))</f>
        <v/>
      </c>
      <c r="E90">
        <f>IF($AA90="","",IF(INDEX('Per Invoice'!E$2:E$1201,$AA90)="","",INDEX('Per Invoice'!E$2:E$1201,$AA90)))</f>
        <v/>
      </c>
      <c r="F90">
        <f>IF($AA90="","",IF(INDEX('Per Invoice'!F$2:F$1201,$AA90)="","",INDEX('Per Invoice'!F$2:F$1201,$AA90)))</f>
        <v/>
      </c>
      <c r="G90">
        <f>IF($AA90="","",IF(INDEX('Per Invoice'!G$2:G$1201,$AA90)="","",INDEX('Per Invoice'!G$2:G$1201,$AA90)))</f>
        <v/>
      </c>
      <c r="H90">
        <f>IF($AA90="","",IF(INDEX('Per Invoice'!H$2:H$1201,$AA90)="","",INDEX('Per Invoice'!H$2:H$1201,$AA90)))</f>
        <v/>
      </c>
      <c r="I90">
        <f>IF($AA90="","",IF(INDEX('Per Invoice'!I$2:I$1201,$AA90)="","",INDEX('Per Invoice'!I$2:I$1201,$AA90)))</f>
        <v/>
      </c>
      <c r="J90">
        <f>IF($AA90="","",IF(INDEX('Per Invoice'!J$2:J$1201,$AA90)="","",INDEX('Per Invoice'!J$2:J$1201,$AA90)))</f>
        <v/>
      </c>
      <c r="K90">
        <f>IF($AA90="","",IF(INDEX('Per Invoice'!K$2:K$1201,$AA90)="","",INDEX('Per Invoice'!K$2:K$1201,$AA90)))</f>
        <v/>
      </c>
      <c r="L90">
        <f>IF($AA90="","",IF(INDEX('Per Invoice'!L$2:L$1201,$AA90)="","",INDEX('Per Invoice'!L$2:L$1201,$AA90)))</f>
        <v/>
      </c>
      <c r="M90">
        <f>IF($AA90="","",IF(INDEX('Per Invoice'!M$2:M$1201,$AA90)="","",INDEX('Per Invoice'!M$2:M$1201,$AA90)))</f>
        <v/>
      </c>
      <c r="N90">
        <f>IF($AA90="","",IF(INDEX('Per Invoice'!N$2:N$1201,$AA90)="","",INDEX('Per Invoice'!N$2:N$1201,$AA90)))</f>
        <v/>
      </c>
      <c r="O90">
        <f>IF($AA90="","",IF(INDEX('Per Invoice'!O$2:O$1201,$AA90)="","",INDEX('Per Invoice'!O$2:O$1201,$AA90)))</f>
        <v/>
      </c>
      <c r="P90" s="7">
        <f>IF($AA90="","",IF(INDEX('Per Invoice'!P$2:P$1201,$AA90)="","",INDEX('Per Invoice'!P$2:P$1201,$AA90)))</f>
        <v/>
      </c>
      <c r="Q90">
        <f>IF($AA90="","",IF(INDEX('Per Invoice'!Q$2:Q$1201,$AA90)="","",INDEX('Per Invoice'!Q$2:Q$1201,$AA90)))</f>
        <v/>
      </c>
      <c r="R90" s="7">
        <f>IF($AA90="","",IF(INDEX('Per Invoice'!R$2:R$1201,$AA90)="","",INDEX('Per Invoice'!R$2:R$1201,$AA90)))</f>
        <v/>
      </c>
      <c r="S90" s="7">
        <f>IF($AA90="","",IF(INDEX('Per Invoice'!S$2:S$1201,$AA90)="","",INDEX('Per Invoice'!S$2:S$1201,$AA90)))</f>
        <v/>
      </c>
      <c r="T90">
        <f>IF($AA90="","",IF(INDEX('Per Invoice'!T$2:T$1201,$AA90)="","",INDEX('Per Invoice'!T$2:T$1201,$AA90)))</f>
        <v/>
      </c>
      <c r="U90" s="7">
        <f>IF($AA90="","",IF(INDEX('Per Invoice'!U$2:U$1201,$AA90)="","",INDEX('Per Invoice'!U$2:U$1201,$AA90)))</f>
        <v/>
      </c>
      <c r="V90" s="7">
        <f>IF($AA90="","",IF(INDEX('Per Invoice'!V$2:V$1201,$AA90)="","",INDEX('Per Invoice'!V$2:V$1201,$AA90)))</f>
        <v/>
      </c>
      <c r="W90" s="7">
        <f>IF($AA90="","",IF(INDEX('Per Invoice'!W$2:W$1201,$AA90)="","",INDEX('Per Invoice'!W$2:W$1201,$AA90)))</f>
        <v/>
      </c>
      <c r="X90" s="7">
        <f>IF($AA90="","",IF(INDEX('Per Invoice'!X$2:X$1201,$AA90)="","",INDEX('Per Invoice'!X$2:X$1201,$AA90)))</f>
        <v/>
      </c>
      <c r="Y90" s="7">
        <f>IF($AA90="","",IF(INDEX('Per Invoice'!Y$2:Y$1201,$AA90)="","",INDEX('Per Invoice'!Y$2:Y$1201,$AA90)))</f>
        <v/>
      </c>
      <c r="Z90" s="7">
        <f>IF($AA90="","",IF(INDEX('Per Invoice'!Z$2:Z$1201,$AA90)="","",INDEX('Per Invoice'!Z$2:Z$1201,$AA90)))</f>
        <v/>
      </c>
      <c r="AA90" s="16">
        <f>IFERROR(MATCH(Settings!$C$32&amp;"|"&amp;ROWS($AA$2:$AA90),'Per Invoice'!$AB$2:$AB$1201,0),"")</f>
        <v/>
      </c>
    </row>
    <row r="91">
      <c r="A91">
        <f>IF($AA91="","",IF(INDEX('Per Invoice'!A$2:A$1201,$AA91)="","",INDEX('Per Invoice'!A$2:A$1201,$AA91)))</f>
        <v/>
      </c>
      <c r="B91">
        <f>IF($AA91="","",IF(INDEX('Per Invoice'!B$2:B$1201,$AA91)="","",INDEX('Per Invoice'!B$2:B$1201,$AA91)))</f>
        <v/>
      </c>
      <c r="C91">
        <f>IF($AA91="","",IF(INDEX('Per Invoice'!C$2:C$1201,$AA91)="","",INDEX('Per Invoice'!C$2:C$1201,$AA91)))</f>
        <v/>
      </c>
      <c r="D91">
        <f>IF($AA91="","",IF(INDEX('Per Invoice'!D$2:D$1201,$AA91)="","",INDEX('Per Invoice'!D$2:D$1201,$AA91)))</f>
        <v/>
      </c>
      <c r="E91">
        <f>IF($AA91="","",IF(INDEX('Per Invoice'!E$2:E$1201,$AA91)="","",INDEX('Per Invoice'!E$2:E$1201,$AA91)))</f>
        <v/>
      </c>
      <c r="F91">
        <f>IF($AA91="","",IF(INDEX('Per Invoice'!F$2:F$1201,$AA91)="","",INDEX('Per Invoice'!F$2:F$1201,$AA91)))</f>
        <v/>
      </c>
      <c r="G91">
        <f>IF($AA91="","",IF(INDEX('Per Invoice'!G$2:G$1201,$AA91)="","",INDEX('Per Invoice'!G$2:G$1201,$AA91)))</f>
        <v/>
      </c>
      <c r="H91">
        <f>IF($AA91="","",IF(INDEX('Per Invoice'!H$2:H$1201,$AA91)="","",INDEX('Per Invoice'!H$2:H$1201,$AA91)))</f>
        <v/>
      </c>
      <c r="I91">
        <f>IF($AA91="","",IF(INDEX('Per Invoice'!I$2:I$1201,$AA91)="","",INDEX('Per Invoice'!I$2:I$1201,$AA91)))</f>
        <v/>
      </c>
      <c r="J91">
        <f>IF($AA91="","",IF(INDEX('Per Invoice'!J$2:J$1201,$AA91)="","",INDEX('Per Invoice'!J$2:J$1201,$AA91)))</f>
        <v/>
      </c>
      <c r="K91">
        <f>IF($AA91="","",IF(INDEX('Per Invoice'!K$2:K$1201,$AA91)="","",INDEX('Per Invoice'!K$2:K$1201,$AA91)))</f>
        <v/>
      </c>
      <c r="L91">
        <f>IF($AA91="","",IF(INDEX('Per Invoice'!L$2:L$1201,$AA91)="","",INDEX('Per Invoice'!L$2:L$1201,$AA91)))</f>
        <v/>
      </c>
      <c r="M91">
        <f>IF($AA91="","",IF(INDEX('Per Invoice'!M$2:M$1201,$AA91)="","",INDEX('Per Invoice'!M$2:M$1201,$AA91)))</f>
        <v/>
      </c>
      <c r="N91">
        <f>IF($AA91="","",IF(INDEX('Per Invoice'!N$2:N$1201,$AA91)="","",INDEX('Per Invoice'!N$2:N$1201,$AA91)))</f>
        <v/>
      </c>
      <c r="O91">
        <f>IF($AA91="","",IF(INDEX('Per Invoice'!O$2:O$1201,$AA91)="","",INDEX('Per Invoice'!O$2:O$1201,$AA91)))</f>
        <v/>
      </c>
      <c r="P91" s="7">
        <f>IF($AA91="","",IF(INDEX('Per Invoice'!P$2:P$1201,$AA91)="","",INDEX('Per Invoice'!P$2:P$1201,$AA91)))</f>
        <v/>
      </c>
      <c r="Q91">
        <f>IF($AA91="","",IF(INDEX('Per Invoice'!Q$2:Q$1201,$AA91)="","",INDEX('Per Invoice'!Q$2:Q$1201,$AA91)))</f>
        <v/>
      </c>
      <c r="R91" s="7">
        <f>IF($AA91="","",IF(INDEX('Per Invoice'!R$2:R$1201,$AA91)="","",INDEX('Per Invoice'!R$2:R$1201,$AA91)))</f>
        <v/>
      </c>
      <c r="S91" s="7">
        <f>IF($AA91="","",IF(INDEX('Per Invoice'!S$2:S$1201,$AA91)="","",INDEX('Per Invoice'!S$2:S$1201,$AA91)))</f>
        <v/>
      </c>
      <c r="T91">
        <f>IF($AA91="","",IF(INDEX('Per Invoice'!T$2:T$1201,$AA91)="","",INDEX('Per Invoice'!T$2:T$1201,$AA91)))</f>
        <v/>
      </c>
      <c r="U91" s="7">
        <f>IF($AA91="","",IF(INDEX('Per Invoice'!U$2:U$1201,$AA91)="","",INDEX('Per Invoice'!U$2:U$1201,$AA91)))</f>
        <v/>
      </c>
      <c r="V91" s="7">
        <f>IF($AA91="","",IF(INDEX('Per Invoice'!V$2:V$1201,$AA91)="","",INDEX('Per Invoice'!V$2:V$1201,$AA91)))</f>
        <v/>
      </c>
      <c r="W91" s="7">
        <f>IF($AA91="","",IF(INDEX('Per Invoice'!W$2:W$1201,$AA91)="","",INDEX('Per Invoice'!W$2:W$1201,$AA91)))</f>
        <v/>
      </c>
      <c r="X91" s="7">
        <f>IF($AA91="","",IF(INDEX('Per Invoice'!X$2:X$1201,$AA91)="","",INDEX('Per Invoice'!X$2:X$1201,$AA91)))</f>
        <v/>
      </c>
      <c r="Y91" s="7">
        <f>IF($AA91="","",IF(INDEX('Per Invoice'!Y$2:Y$1201,$AA91)="","",INDEX('Per Invoice'!Y$2:Y$1201,$AA91)))</f>
        <v/>
      </c>
      <c r="Z91" s="7">
        <f>IF($AA91="","",IF(INDEX('Per Invoice'!Z$2:Z$1201,$AA91)="","",INDEX('Per Invoice'!Z$2:Z$1201,$AA91)))</f>
        <v/>
      </c>
      <c r="AA91" s="16">
        <f>IFERROR(MATCH(Settings!$C$32&amp;"|"&amp;ROWS($AA$2:$AA91),'Per Invoice'!$AB$2:$AB$1201,0),"")</f>
        <v/>
      </c>
    </row>
    <row r="92">
      <c r="A92">
        <f>IF($AA92="","",IF(INDEX('Per Invoice'!A$2:A$1201,$AA92)="","",INDEX('Per Invoice'!A$2:A$1201,$AA92)))</f>
        <v/>
      </c>
      <c r="B92">
        <f>IF($AA92="","",IF(INDEX('Per Invoice'!B$2:B$1201,$AA92)="","",INDEX('Per Invoice'!B$2:B$1201,$AA92)))</f>
        <v/>
      </c>
      <c r="C92">
        <f>IF($AA92="","",IF(INDEX('Per Invoice'!C$2:C$1201,$AA92)="","",INDEX('Per Invoice'!C$2:C$1201,$AA92)))</f>
        <v/>
      </c>
      <c r="D92">
        <f>IF($AA92="","",IF(INDEX('Per Invoice'!D$2:D$1201,$AA92)="","",INDEX('Per Invoice'!D$2:D$1201,$AA92)))</f>
        <v/>
      </c>
      <c r="E92">
        <f>IF($AA92="","",IF(INDEX('Per Invoice'!E$2:E$1201,$AA92)="","",INDEX('Per Invoice'!E$2:E$1201,$AA92)))</f>
        <v/>
      </c>
      <c r="F92">
        <f>IF($AA92="","",IF(INDEX('Per Invoice'!F$2:F$1201,$AA92)="","",INDEX('Per Invoice'!F$2:F$1201,$AA92)))</f>
        <v/>
      </c>
      <c r="G92">
        <f>IF($AA92="","",IF(INDEX('Per Invoice'!G$2:G$1201,$AA92)="","",INDEX('Per Invoice'!G$2:G$1201,$AA92)))</f>
        <v/>
      </c>
      <c r="H92">
        <f>IF($AA92="","",IF(INDEX('Per Invoice'!H$2:H$1201,$AA92)="","",INDEX('Per Invoice'!H$2:H$1201,$AA92)))</f>
        <v/>
      </c>
      <c r="I92">
        <f>IF($AA92="","",IF(INDEX('Per Invoice'!I$2:I$1201,$AA92)="","",INDEX('Per Invoice'!I$2:I$1201,$AA92)))</f>
        <v/>
      </c>
      <c r="J92">
        <f>IF($AA92="","",IF(INDEX('Per Invoice'!J$2:J$1201,$AA92)="","",INDEX('Per Invoice'!J$2:J$1201,$AA92)))</f>
        <v/>
      </c>
      <c r="K92">
        <f>IF($AA92="","",IF(INDEX('Per Invoice'!K$2:K$1201,$AA92)="","",INDEX('Per Invoice'!K$2:K$1201,$AA92)))</f>
        <v/>
      </c>
      <c r="L92">
        <f>IF($AA92="","",IF(INDEX('Per Invoice'!L$2:L$1201,$AA92)="","",INDEX('Per Invoice'!L$2:L$1201,$AA92)))</f>
        <v/>
      </c>
      <c r="M92">
        <f>IF($AA92="","",IF(INDEX('Per Invoice'!M$2:M$1201,$AA92)="","",INDEX('Per Invoice'!M$2:M$1201,$AA92)))</f>
        <v/>
      </c>
      <c r="N92">
        <f>IF($AA92="","",IF(INDEX('Per Invoice'!N$2:N$1201,$AA92)="","",INDEX('Per Invoice'!N$2:N$1201,$AA92)))</f>
        <v/>
      </c>
      <c r="O92">
        <f>IF($AA92="","",IF(INDEX('Per Invoice'!O$2:O$1201,$AA92)="","",INDEX('Per Invoice'!O$2:O$1201,$AA92)))</f>
        <v/>
      </c>
      <c r="P92" s="7">
        <f>IF($AA92="","",IF(INDEX('Per Invoice'!P$2:P$1201,$AA92)="","",INDEX('Per Invoice'!P$2:P$1201,$AA92)))</f>
        <v/>
      </c>
      <c r="Q92">
        <f>IF($AA92="","",IF(INDEX('Per Invoice'!Q$2:Q$1201,$AA92)="","",INDEX('Per Invoice'!Q$2:Q$1201,$AA92)))</f>
        <v/>
      </c>
      <c r="R92" s="7">
        <f>IF($AA92="","",IF(INDEX('Per Invoice'!R$2:R$1201,$AA92)="","",INDEX('Per Invoice'!R$2:R$1201,$AA92)))</f>
        <v/>
      </c>
      <c r="S92" s="7">
        <f>IF($AA92="","",IF(INDEX('Per Invoice'!S$2:S$1201,$AA92)="","",INDEX('Per Invoice'!S$2:S$1201,$AA92)))</f>
        <v/>
      </c>
      <c r="T92">
        <f>IF($AA92="","",IF(INDEX('Per Invoice'!T$2:T$1201,$AA92)="","",INDEX('Per Invoice'!T$2:T$1201,$AA92)))</f>
        <v/>
      </c>
      <c r="U92" s="7">
        <f>IF($AA92="","",IF(INDEX('Per Invoice'!U$2:U$1201,$AA92)="","",INDEX('Per Invoice'!U$2:U$1201,$AA92)))</f>
        <v/>
      </c>
      <c r="V92" s="7">
        <f>IF($AA92="","",IF(INDEX('Per Invoice'!V$2:V$1201,$AA92)="","",INDEX('Per Invoice'!V$2:V$1201,$AA92)))</f>
        <v/>
      </c>
      <c r="W92" s="7">
        <f>IF($AA92="","",IF(INDEX('Per Invoice'!W$2:W$1201,$AA92)="","",INDEX('Per Invoice'!W$2:W$1201,$AA92)))</f>
        <v/>
      </c>
      <c r="X92" s="7">
        <f>IF($AA92="","",IF(INDEX('Per Invoice'!X$2:X$1201,$AA92)="","",INDEX('Per Invoice'!X$2:X$1201,$AA92)))</f>
        <v/>
      </c>
      <c r="Y92" s="7">
        <f>IF($AA92="","",IF(INDEX('Per Invoice'!Y$2:Y$1201,$AA92)="","",INDEX('Per Invoice'!Y$2:Y$1201,$AA92)))</f>
        <v/>
      </c>
      <c r="Z92" s="7">
        <f>IF($AA92="","",IF(INDEX('Per Invoice'!Z$2:Z$1201,$AA92)="","",INDEX('Per Invoice'!Z$2:Z$1201,$AA92)))</f>
        <v/>
      </c>
      <c r="AA92" s="16">
        <f>IFERROR(MATCH(Settings!$C$32&amp;"|"&amp;ROWS($AA$2:$AA92),'Per Invoice'!$AB$2:$AB$1201,0),"")</f>
        <v/>
      </c>
    </row>
    <row r="93">
      <c r="A93">
        <f>IF($AA93="","",IF(INDEX('Per Invoice'!A$2:A$1201,$AA93)="","",INDEX('Per Invoice'!A$2:A$1201,$AA93)))</f>
        <v/>
      </c>
      <c r="B93">
        <f>IF($AA93="","",IF(INDEX('Per Invoice'!B$2:B$1201,$AA93)="","",INDEX('Per Invoice'!B$2:B$1201,$AA93)))</f>
        <v/>
      </c>
      <c r="C93">
        <f>IF($AA93="","",IF(INDEX('Per Invoice'!C$2:C$1201,$AA93)="","",INDEX('Per Invoice'!C$2:C$1201,$AA93)))</f>
        <v/>
      </c>
      <c r="D93">
        <f>IF($AA93="","",IF(INDEX('Per Invoice'!D$2:D$1201,$AA93)="","",INDEX('Per Invoice'!D$2:D$1201,$AA93)))</f>
        <v/>
      </c>
      <c r="E93">
        <f>IF($AA93="","",IF(INDEX('Per Invoice'!E$2:E$1201,$AA93)="","",INDEX('Per Invoice'!E$2:E$1201,$AA93)))</f>
        <v/>
      </c>
      <c r="F93">
        <f>IF($AA93="","",IF(INDEX('Per Invoice'!F$2:F$1201,$AA93)="","",INDEX('Per Invoice'!F$2:F$1201,$AA93)))</f>
        <v/>
      </c>
      <c r="G93">
        <f>IF($AA93="","",IF(INDEX('Per Invoice'!G$2:G$1201,$AA93)="","",INDEX('Per Invoice'!G$2:G$1201,$AA93)))</f>
        <v/>
      </c>
      <c r="H93">
        <f>IF($AA93="","",IF(INDEX('Per Invoice'!H$2:H$1201,$AA93)="","",INDEX('Per Invoice'!H$2:H$1201,$AA93)))</f>
        <v/>
      </c>
      <c r="I93">
        <f>IF($AA93="","",IF(INDEX('Per Invoice'!I$2:I$1201,$AA93)="","",INDEX('Per Invoice'!I$2:I$1201,$AA93)))</f>
        <v/>
      </c>
      <c r="J93">
        <f>IF($AA93="","",IF(INDEX('Per Invoice'!J$2:J$1201,$AA93)="","",INDEX('Per Invoice'!J$2:J$1201,$AA93)))</f>
        <v/>
      </c>
      <c r="K93">
        <f>IF($AA93="","",IF(INDEX('Per Invoice'!K$2:K$1201,$AA93)="","",INDEX('Per Invoice'!K$2:K$1201,$AA93)))</f>
        <v/>
      </c>
      <c r="L93">
        <f>IF($AA93="","",IF(INDEX('Per Invoice'!L$2:L$1201,$AA93)="","",INDEX('Per Invoice'!L$2:L$1201,$AA93)))</f>
        <v/>
      </c>
      <c r="M93">
        <f>IF($AA93="","",IF(INDEX('Per Invoice'!M$2:M$1201,$AA93)="","",INDEX('Per Invoice'!M$2:M$1201,$AA93)))</f>
        <v/>
      </c>
      <c r="N93">
        <f>IF($AA93="","",IF(INDEX('Per Invoice'!N$2:N$1201,$AA93)="","",INDEX('Per Invoice'!N$2:N$1201,$AA93)))</f>
        <v/>
      </c>
      <c r="O93">
        <f>IF($AA93="","",IF(INDEX('Per Invoice'!O$2:O$1201,$AA93)="","",INDEX('Per Invoice'!O$2:O$1201,$AA93)))</f>
        <v/>
      </c>
      <c r="P93" s="7">
        <f>IF($AA93="","",IF(INDEX('Per Invoice'!P$2:P$1201,$AA93)="","",INDEX('Per Invoice'!P$2:P$1201,$AA93)))</f>
        <v/>
      </c>
      <c r="Q93">
        <f>IF($AA93="","",IF(INDEX('Per Invoice'!Q$2:Q$1201,$AA93)="","",INDEX('Per Invoice'!Q$2:Q$1201,$AA93)))</f>
        <v/>
      </c>
      <c r="R93" s="7">
        <f>IF($AA93="","",IF(INDEX('Per Invoice'!R$2:R$1201,$AA93)="","",INDEX('Per Invoice'!R$2:R$1201,$AA93)))</f>
        <v/>
      </c>
      <c r="S93" s="7">
        <f>IF($AA93="","",IF(INDEX('Per Invoice'!S$2:S$1201,$AA93)="","",INDEX('Per Invoice'!S$2:S$1201,$AA93)))</f>
        <v/>
      </c>
      <c r="T93">
        <f>IF($AA93="","",IF(INDEX('Per Invoice'!T$2:T$1201,$AA93)="","",INDEX('Per Invoice'!T$2:T$1201,$AA93)))</f>
        <v/>
      </c>
      <c r="U93" s="7">
        <f>IF($AA93="","",IF(INDEX('Per Invoice'!U$2:U$1201,$AA93)="","",INDEX('Per Invoice'!U$2:U$1201,$AA93)))</f>
        <v/>
      </c>
      <c r="V93" s="7">
        <f>IF($AA93="","",IF(INDEX('Per Invoice'!V$2:V$1201,$AA93)="","",INDEX('Per Invoice'!V$2:V$1201,$AA93)))</f>
        <v/>
      </c>
      <c r="W93" s="7">
        <f>IF($AA93="","",IF(INDEX('Per Invoice'!W$2:W$1201,$AA93)="","",INDEX('Per Invoice'!W$2:W$1201,$AA93)))</f>
        <v/>
      </c>
      <c r="X93" s="7">
        <f>IF($AA93="","",IF(INDEX('Per Invoice'!X$2:X$1201,$AA93)="","",INDEX('Per Invoice'!X$2:X$1201,$AA93)))</f>
        <v/>
      </c>
      <c r="Y93" s="7">
        <f>IF($AA93="","",IF(INDEX('Per Invoice'!Y$2:Y$1201,$AA93)="","",INDEX('Per Invoice'!Y$2:Y$1201,$AA93)))</f>
        <v/>
      </c>
      <c r="Z93" s="7">
        <f>IF($AA93="","",IF(INDEX('Per Invoice'!Z$2:Z$1201,$AA93)="","",INDEX('Per Invoice'!Z$2:Z$1201,$AA93)))</f>
        <v/>
      </c>
      <c r="AA93" s="16">
        <f>IFERROR(MATCH(Settings!$C$32&amp;"|"&amp;ROWS($AA$2:$AA93),'Per Invoice'!$AB$2:$AB$1201,0),"")</f>
        <v/>
      </c>
    </row>
    <row r="94">
      <c r="A94">
        <f>IF($AA94="","",IF(INDEX('Per Invoice'!A$2:A$1201,$AA94)="","",INDEX('Per Invoice'!A$2:A$1201,$AA94)))</f>
        <v/>
      </c>
      <c r="B94">
        <f>IF($AA94="","",IF(INDEX('Per Invoice'!B$2:B$1201,$AA94)="","",INDEX('Per Invoice'!B$2:B$1201,$AA94)))</f>
        <v/>
      </c>
      <c r="C94">
        <f>IF($AA94="","",IF(INDEX('Per Invoice'!C$2:C$1201,$AA94)="","",INDEX('Per Invoice'!C$2:C$1201,$AA94)))</f>
        <v/>
      </c>
      <c r="D94">
        <f>IF($AA94="","",IF(INDEX('Per Invoice'!D$2:D$1201,$AA94)="","",INDEX('Per Invoice'!D$2:D$1201,$AA94)))</f>
        <v/>
      </c>
      <c r="E94">
        <f>IF($AA94="","",IF(INDEX('Per Invoice'!E$2:E$1201,$AA94)="","",INDEX('Per Invoice'!E$2:E$1201,$AA94)))</f>
        <v/>
      </c>
      <c r="F94">
        <f>IF($AA94="","",IF(INDEX('Per Invoice'!F$2:F$1201,$AA94)="","",INDEX('Per Invoice'!F$2:F$1201,$AA94)))</f>
        <v/>
      </c>
      <c r="G94">
        <f>IF($AA94="","",IF(INDEX('Per Invoice'!G$2:G$1201,$AA94)="","",INDEX('Per Invoice'!G$2:G$1201,$AA94)))</f>
        <v/>
      </c>
      <c r="H94">
        <f>IF($AA94="","",IF(INDEX('Per Invoice'!H$2:H$1201,$AA94)="","",INDEX('Per Invoice'!H$2:H$1201,$AA94)))</f>
        <v/>
      </c>
      <c r="I94">
        <f>IF($AA94="","",IF(INDEX('Per Invoice'!I$2:I$1201,$AA94)="","",INDEX('Per Invoice'!I$2:I$1201,$AA94)))</f>
        <v/>
      </c>
      <c r="J94">
        <f>IF($AA94="","",IF(INDEX('Per Invoice'!J$2:J$1201,$AA94)="","",INDEX('Per Invoice'!J$2:J$1201,$AA94)))</f>
        <v/>
      </c>
      <c r="K94">
        <f>IF($AA94="","",IF(INDEX('Per Invoice'!K$2:K$1201,$AA94)="","",INDEX('Per Invoice'!K$2:K$1201,$AA94)))</f>
        <v/>
      </c>
      <c r="L94">
        <f>IF($AA94="","",IF(INDEX('Per Invoice'!L$2:L$1201,$AA94)="","",INDEX('Per Invoice'!L$2:L$1201,$AA94)))</f>
        <v/>
      </c>
      <c r="M94">
        <f>IF($AA94="","",IF(INDEX('Per Invoice'!M$2:M$1201,$AA94)="","",INDEX('Per Invoice'!M$2:M$1201,$AA94)))</f>
        <v/>
      </c>
      <c r="N94">
        <f>IF($AA94="","",IF(INDEX('Per Invoice'!N$2:N$1201,$AA94)="","",INDEX('Per Invoice'!N$2:N$1201,$AA94)))</f>
        <v/>
      </c>
      <c r="O94">
        <f>IF($AA94="","",IF(INDEX('Per Invoice'!O$2:O$1201,$AA94)="","",INDEX('Per Invoice'!O$2:O$1201,$AA94)))</f>
        <v/>
      </c>
      <c r="P94" s="7">
        <f>IF($AA94="","",IF(INDEX('Per Invoice'!P$2:P$1201,$AA94)="","",INDEX('Per Invoice'!P$2:P$1201,$AA94)))</f>
        <v/>
      </c>
      <c r="Q94">
        <f>IF($AA94="","",IF(INDEX('Per Invoice'!Q$2:Q$1201,$AA94)="","",INDEX('Per Invoice'!Q$2:Q$1201,$AA94)))</f>
        <v/>
      </c>
      <c r="R94" s="7">
        <f>IF($AA94="","",IF(INDEX('Per Invoice'!R$2:R$1201,$AA94)="","",INDEX('Per Invoice'!R$2:R$1201,$AA94)))</f>
        <v/>
      </c>
      <c r="S94" s="7">
        <f>IF($AA94="","",IF(INDEX('Per Invoice'!S$2:S$1201,$AA94)="","",INDEX('Per Invoice'!S$2:S$1201,$AA94)))</f>
        <v/>
      </c>
      <c r="T94">
        <f>IF($AA94="","",IF(INDEX('Per Invoice'!T$2:T$1201,$AA94)="","",INDEX('Per Invoice'!T$2:T$1201,$AA94)))</f>
        <v/>
      </c>
      <c r="U94" s="7">
        <f>IF($AA94="","",IF(INDEX('Per Invoice'!U$2:U$1201,$AA94)="","",INDEX('Per Invoice'!U$2:U$1201,$AA94)))</f>
        <v/>
      </c>
      <c r="V94" s="7">
        <f>IF($AA94="","",IF(INDEX('Per Invoice'!V$2:V$1201,$AA94)="","",INDEX('Per Invoice'!V$2:V$1201,$AA94)))</f>
        <v/>
      </c>
      <c r="W94" s="7">
        <f>IF($AA94="","",IF(INDEX('Per Invoice'!W$2:W$1201,$AA94)="","",INDEX('Per Invoice'!W$2:W$1201,$AA94)))</f>
        <v/>
      </c>
      <c r="X94" s="7">
        <f>IF($AA94="","",IF(INDEX('Per Invoice'!X$2:X$1201,$AA94)="","",INDEX('Per Invoice'!X$2:X$1201,$AA94)))</f>
        <v/>
      </c>
      <c r="Y94" s="7">
        <f>IF($AA94="","",IF(INDEX('Per Invoice'!Y$2:Y$1201,$AA94)="","",INDEX('Per Invoice'!Y$2:Y$1201,$AA94)))</f>
        <v/>
      </c>
      <c r="Z94" s="7">
        <f>IF($AA94="","",IF(INDEX('Per Invoice'!Z$2:Z$1201,$AA94)="","",INDEX('Per Invoice'!Z$2:Z$1201,$AA94)))</f>
        <v/>
      </c>
      <c r="AA94" s="16">
        <f>IFERROR(MATCH(Settings!$C$32&amp;"|"&amp;ROWS($AA$2:$AA94),'Per Invoice'!$AB$2:$AB$1201,0),"")</f>
        <v/>
      </c>
    </row>
    <row r="95">
      <c r="A95">
        <f>IF($AA95="","",IF(INDEX('Per Invoice'!A$2:A$1201,$AA95)="","",INDEX('Per Invoice'!A$2:A$1201,$AA95)))</f>
        <v/>
      </c>
      <c r="B95">
        <f>IF($AA95="","",IF(INDEX('Per Invoice'!B$2:B$1201,$AA95)="","",INDEX('Per Invoice'!B$2:B$1201,$AA95)))</f>
        <v/>
      </c>
      <c r="C95">
        <f>IF($AA95="","",IF(INDEX('Per Invoice'!C$2:C$1201,$AA95)="","",INDEX('Per Invoice'!C$2:C$1201,$AA95)))</f>
        <v/>
      </c>
      <c r="D95">
        <f>IF($AA95="","",IF(INDEX('Per Invoice'!D$2:D$1201,$AA95)="","",INDEX('Per Invoice'!D$2:D$1201,$AA95)))</f>
        <v/>
      </c>
      <c r="E95">
        <f>IF($AA95="","",IF(INDEX('Per Invoice'!E$2:E$1201,$AA95)="","",INDEX('Per Invoice'!E$2:E$1201,$AA95)))</f>
        <v/>
      </c>
      <c r="F95">
        <f>IF($AA95="","",IF(INDEX('Per Invoice'!F$2:F$1201,$AA95)="","",INDEX('Per Invoice'!F$2:F$1201,$AA95)))</f>
        <v/>
      </c>
      <c r="G95">
        <f>IF($AA95="","",IF(INDEX('Per Invoice'!G$2:G$1201,$AA95)="","",INDEX('Per Invoice'!G$2:G$1201,$AA95)))</f>
        <v/>
      </c>
      <c r="H95">
        <f>IF($AA95="","",IF(INDEX('Per Invoice'!H$2:H$1201,$AA95)="","",INDEX('Per Invoice'!H$2:H$1201,$AA95)))</f>
        <v/>
      </c>
      <c r="I95">
        <f>IF($AA95="","",IF(INDEX('Per Invoice'!I$2:I$1201,$AA95)="","",INDEX('Per Invoice'!I$2:I$1201,$AA95)))</f>
        <v/>
      </c>
      <c r="J95">
        <f>IF($AA95="","",IF(INDEX('Per Invoice'!J$2:J$1201,$AA95)="","",INDEX('Per Invoice'!J$2:J$1201,$AA95)))</f>
        <v/>
      </c>
      <c r="K95">
        <f>IF($AA95="","",IF(INDEX('Per Invoice'!K$2:K$1201,$AA95)="","",INDEX('Per Invoice'!K$2:K$1201,$AA95)))</f>
        <v/>
      </c>
      <c r="L95">
        <f>IF($AA95="","",IF(INDEX('Per Invoice'!L$2:L$1201,$AA95)="","",INDEX('Per Invoice'!L$2:L$1201,$AA95)))</f>
        <v/>
      </c>
      <c r="M95">
        <f>IF($AA95="","",IF(INDEX('Per Invoice'!M$2:M$1201,$AA95)="","",INDEX('Per Invoice'!M$2:M$1201,$AA95)))</f>
        <v/>
      </c>
      <c r="N95">
        <f>IF($AA95="","",IF(INDEX('Per Invoice'!N$2:N$1201,$AA95)="","",INDEX('Per Invoice'!N$2:N$1201,$AA95)))</f>
        <v/>
      </c>
      <c r="O95">
        <f>IF($AA95="","",IF(INDEX('Per Invoice'!O$2:O$1201,$AA95)="","",INDEX('Per Invoice'!O$2:O$1201,$AA95)))</f>
        <v/>
      </c>
      <c r="P95" s="7">
        <f>IF($AA95="","",IF(INDEX('Per Invoice'!P$2:P$1201,$AA95)="","",INDEX('Per Invoice'!P$2:P$1201,$AA95)))</f>
        <v/>
      </c>
      <c r="Q95">
        <f>IF($AA95="","",IF(INDEX('Per Invoice'!Q$2:Q$1201,$AA95)="","",INDEX('Per Invoice'!Q$2:Q$1201,$AA95)))</f>
        <v/>
      </c>
      <c r="R95" s="7">
        <f>IF($AA95="","",IF(INDEX('Per Invoice'!R$2:R$1201,$AA95)="","",INDEX('Per Invoice'!R$2:R$1201,$AA95)))</f>
        <v/>
      </c>
      <c r="S95" s="7">
        <f>IF($AA95="","",IF(INDEX('Per Invoice'!S$2:S$1201,$AA95)="","",INDEX('Per Invoice'!S$2:S$1201,$AA95)))</f>
        <v/>
      </c>
      <c r="T95">
        <f>IF($AA95="","",IF(INDEX('Per Invoice'!T$2:T$1201,$AA95)="","",INDEX('Per Invoice'!T$2:T$1201,$AA95)))</f>
        <v/>
      </c>
      <c r="U95" s="7">
        <f>IF($AA95="","",IF(INDEX('Per Invoice'!U$2:U$1201,$AA95)="","",INDEX('Per Invoice'!U$2:U$1201,$AA95)))</f>
        <v/>
      </c>
      <c r="V95" s="7">
        <f>IF($AA95="","",IF(INDEX('Per Invoice'!V$2:V$1201,$AA95)="","",INDEX('Per Invoice'!V$2:V$1201,$AA95)))</f>
        <v/>
      </c>
      <c r="W95" s="7">
        <f>IF($AA95="","",IF(INDEX('Per Invoice'!W$2:W$1201,$AA95)="","",INDEX('Per Invoice'!W$2:W$1201,$AA95)))</f>
        <v/>
      </c>
      <c r="X95" s="7">
        <f>IF($AA95="","",IF(INDEX('Per Invoice'!X$2:X$1201,$AA95)="","",INDEX('Per Invoice'!X$2:X$1201,$AA95)))</f>
        <v/>
      </c>
      <c r="Y95" s="7">
        <f>IF($AA95="","",IF(INDEX('Per Invoice'!Y$2:Y$1201,$AA95)="","",INDEX('Per Invoice'!Y$2:Y$1201,$AA95)))</f>
        <v/>
      </c>
      <c r="Z95" s="7">
        <f>IF($AA95="","",IF(INDEX('Per Invoice'!Z$2:Z$1201,$AA95)="","",INDEX('Per Invoice'!Z$2:Z$1201,$AA95)))</f>
        <v/>
      </c>
      <c r="AA95" s="16">
        <f>IFERROR(MATCH(Settings!$C$32&amp;"|"&amp;ROWS($AA$2:$AA95),'Per Invoice'!$AB$2:$AB$1201,0),"")</f>
        <v/>
      </c>
    </row>
    <row r="96">
      <c r="A96">
        <f>IF($AA96="","",IF(INDEX('Per Invoice'!A$2:A$1201,$AA96)="","",INDEX('Per Invoice'!A$2:A$1201,$AA96)))</f>
        <v/>
      </c>
      <c r="B96">
        <f>IF($AA96="","",IF(INDEX('Per Invoice'!B$2:B$1201,$AA96)="","",INDEX('Per Invoice'!B$2:B$1201,$AA96)))</f>
        <v/>
      </c>
      <c r="C96">
        <f>IF($AA96="","",IF(INDEX('Per Invoice'!C$2:C$1201,$AA96)="","",INDEX('Per Invoice'!C$2:C$1201,$AA96)))</f>
        <v/>
      </c>
      <c r="D96">
        <f>IF($AA96="","",IF(INDEX('Per Invoice'!D$2:D$1201,$AA96)="","",INDEX('Per Invoice'!D$2:D$1201,$AA96)))</f>
        <v/>
      </c>
      <c r="E96">
        <f>IF($AA96="","",IF(INDEX('Per Invoice'!E$2:E$1201,$AA96)="","",INDEX('Per Invoice'!E$2:E$1201,$AA96)))</f>
        <v/>
      </c>
      <c r="F96">
        <f>IF($AA96="","",IF(INDEX('Per Invoice'!F$2:F$1201,$AA96)="","",INDEX('Per Invoice'!F$2:F$1201,$AA96)))</f>
        <v/>
      </c>
      <c r="G96">
        <f>IF($AA96="","",IF(INDEX('Per Invoice'!G$2:G$1201,$AA96)="","",INDEX('Per Invoice'!G$2:G$1201,$AA96)))</f>
        <v/>
      </c>
      <c r="H96">
        <f>IF($AA96="","",IF(INDEX('Per Invoice'!H$2:H$1201,$AA96)="","",INDEX('Per Invoice'!H$2:H$1201,$AA96)))</f>
        <v/>
      </c>
      <c r="I96">
        <f>IF($AA96="","",IF(INDEX('Per Invoice'!I$2:I$1201,$AA96)="","",INDEX('Per Invoice'!I$2:I$1201,$AA96)))</f>
        <v/>
      </c>
      <c r="J96">
        <f>IF($AA96="","",IF(INDEX('Per Invoice'!J$2:J$1201,$AA96)="","",INDEX('Per Invoice'!J$2:J$1201,$AA96)))</f>
        <v/>
      </c>
      <c r="K96">
        <f>IF($AA96="","",IF(INDEX('Per Invoice'!K$2:K$1201,$AA96)="","",INDEX('Per Invoice'!K$2:K$1201,$AA96)))</f>
        <v/>
      </c>
      <c r="L96">
        <f>IF($AA96="","",IF(INDEX('Per Invoice'!L$2:L$1201,$AA96)="","",INDEX('Per Invoice'!L$2:L$1201,$AA96)))</f>
        <v/>
      </c>
      <c r="M96">
        <f>IF($AA96="","",IF(INDEX('Per Invoice'!M$2:M$1201,$AA96)="","",INDEX('Per Invoice'!M$2:M$1201,$AA96)))</f>
        <v/>
      </c>
      <c r="N96">
        <f>IF($AA96="","",IF(INDEX('Per Invoice'!N$2:N$1201,$AA96)="","",INDEX('Per Invoice'!N$2:N$1201,$AA96)))</f>
        <v/>
      </c>
      <c r="O96">
        <f>IF($AA96="","",IF(INDEX('Per Invoice'!O$2:O$1201,$AA96)="","",INDEX('Per Invoice'!O$2:O$1201,$AA96)))</f>
        <v/>
      </c>
      <c r="P96" s="7">
        <f>IF($AA96="","",IF(INDEX('Per Invoice'!P$2:P$1201,$AA96)="","",INDEX('Per Invoice'!P$2:P$1201,$AA96)))</f>
        <v/>
      </c>
      <c r="Q96">
        <f>IF($AA96="","",IF(INDEX('Per Invoice'!Q$2:Q$1201,$AA96)="","",INDEX('Per Invoice'!Q$2:Q$1201,$AA96)))</f>
        <v/>
      </c>
      <c r="R96" s="7">
        <f>IF($AA96="","",IF(INDEX('Per Invoice'!R$2:R$1201,$AA96)="","",INDEX('Per Invoice'!R$2:R$1201,$AA96)))</f>
        <v/>
      </c>
      <c r="S96" s="7">
        <f>IF($AA96="","",IF(INDEX('Per Invoice'!S$2:S$1201,$AA96)="","",INDEX('Per Invoice'!S$2:S$1201,$AA96)))</f>
        <v/>
      </c>
      <c r="T96">
        <f>IF($AA96="","",IF(INDEX('Per Invoice'!T$2:T$1201,$AA96)="","",INDEX('Per Invoice'!T$2:T$1201,$AA96)))</f>
        <v/>
      </c>
      <c r="U96" s="7">
        <f>IF($AA96="","",IF(INDEX('Per Invoice'!U$2:U$1201,$AA96)="","",INDEX('Per Invoice'!U$2:U$1201,$AA96)))</f>
        <v/>
      </c>
      <c r="V96" s="7">
        <f>IF($AA96="","",IF(INDEX('Per Invoice'!V$2:V$1201,$AA96)="","",INDEX('Per Invoice'!V$2:V$1201,$AA96)))</f>
        <v/>
      </c>
      <c r="W96" s="7">
        <f>IF($AA96="","",IF(INDEX('Per Invoice'!W$2:W$1201,$AA96)="","",INDEX('Per Invoice'!W$2:W$1201,$AA96)))</f>
        <v/>
      </c>
      <c r="X96" s="7">
        <f>IF($AA96="","",IF(INDEX('Per Invoice'!X$2:X$1201,$AA96)="","",INDEX('Per Invoice'!X$2:X$1201,$AA96)))</f>
        <v/>
      </c>
      <c r="Y96" s="7">
        <f>IF($AA96="","",IF(INDEX('Per Invoice'!Y$2:Y$1201,$AA96)="","",INDEX('Per Invoice'!Y$2:Y$1201,$AA96)))</f>
        <v/>
      </c>
      <c r="Z96" s="7">
        <f>IF($AA96="","",IF(INDEX('Per Invoice'!Z$2:Z$1201,$AA96)="","",INDEX('Per Invoice'!Z$2:Z$1201,$AA96)))</f>
        <v/>
      </c>
      <c r="AA96" s="16">
        <f>IFERROR(MATCH(Settings!$C$32&amp;"|"&amp;ROWS($AA$2:$AA96),'Per Invoice'!$AB$2:$AB$1201,0),"")</f>
        <v/>
      </c>
    </row>
    <row r="97">
      <c r="A97">
        <f>IF($AA97="","",IF(INDEX('Per Invoice'!A$2:A$1201,$AA97)="","",INDEX('Per Invoice'!A$2:A$1201,$AA97)))</f>
        <v/>
      </c>
      <c r="B97">
        <f>IF($AA97="","",IF(INDEX('Per Invoice'!B$2:B$1201,$AA97)="","",INDEX('Per Invoice'!B$2:B$1201,$AA97)))</f>
        <v/>
      </c>
      <c r="C97">
        <f>IF($AA97="","",IF(INDEX('Per Invoice'!C$2:C$1201,$AA97)="","",INDEX('Per Invoice'!C$2:C$1201,$AA97)))</f>
        <v/>
      </c>
      <c r="D97">
        <f>IF($AA97="","",IF(INDEX('Per Invoice'!D$2:D$1201,$AA97)="","",INDEX('Per Invoice'!D$2:D$1201,$AA97)))</f>
        <v/>
      </c>
      <c r="E97">
        <f>IF($AA97="","",IF(INDEX('Per Invoice'!E$2:E$1201,$AA97)="","",INDEX('Per Invoice'!E$2:E$1201,$AA97)))</f>
        <v/>
      </c>
      <c r="F97">
        <f>IF($AA97="","",IF(INDEX('Per Invoice'!F$2:F$1201,$AA97)="","",INDEX('Per Invoice'!F$2:F$1201,$AA97)))</f>
        <v/>
      </c>
      <c r="G97">
        <f>IF($AA97="","",IF(INDEX('Per Invoice'!G$2:G$1201,$AA97)="","",INDEX('Per Invoice'!G$2:G$1201,$AA97)))</f>
        <v/>
      </c>
      <c r="H97">
        <f>IF($AA97="","",IF(INDEX('Per Invoice'!H$2:H$1201,$AA97)="","",INDEX('Per Invoice'!H$2:H$1201,$AA97)))</f>
        <v/>
      </c>
      <c r="I97">
        <f>IF($AA97="","",IF(INDEX('Per Invoice'!I$2:I$1201,$AA97)="","",INDEX('Per Invoice'!I$2:I$1201,$AA97)))</f>
        <v/>
      </c>
      <c r="J97">
        <f>IF($AA97="","",IF(INDEX('Per Invoice'!J$2:J$1201,$AA97)="","",INDEX('Per Invoice'!J$2:J$1201,$AA97)))</f>
        <v/>
      </c>
      <c r="K97">
        <f>IF($AA97="","",IF(INDEX('Per Invoice'!K$2:K$1201,$AA97)="","",INDEX('Per Invoice'!K$2:K$1201,$AA97)))</f>
        <v/>
      </c>
      <c r="L97">
        <f>IF($AA97="","",IF(INDEX('Per Invoice'!L$2:L$1201,$AA97)="","",INDEX('Per Invoice'!L$2:L$1201,$AA97)))</f>
        <v/>
      </c>
      <c r="M97">
        <f>IF($AA97="","",IF(INDEX('Per Invoice'!M$2:M$1201,$AA97)="","",INDEX('Per Invoice'!M$2:M$1201,$AA97)))</f>
        <v/>
      </c>
      <c r="N97">
        <f>IF($AA97="","",IF(INDEX('Per Invoice'!N$2:N$1201,$AA97)="","",INDEX('Per Invoice'!N$2:N$1201,$AA97)))</f>
        <v/>
      </c>
      <c r="O97">
        <f>IF($AA97="","",IF(INDEX('Per Invoice'!O$2:O$1201,$AA97)="","",INDEX('Per Invoice'!O$2:O$1201,$AA97)))</f>
        <v/>
      </c>
      <c r="P97" s="7">
        <f>IF($AA97="","",IF(INDEX('Per Invoice'!P$2:P$1201,$AA97)="","",INDEX('Per Invoice'!P$2:P$1201,$AA97)))</f>
        <v/>
      </c>
      <c r="Q97">
        <f>IF($AA97="","",IF(INDEX('Per Invoice'!Q$2:Q$1201,$AA97)="","",INDEX('Per Invoice'!Q$2:Q$1201,$AA97)))</f>
        <v/>
      </c>
      <c r="R97" s="7">
        <f>IF($AA97="","",IF(INDEX('Per Invoice'!R$2:R$1201,$AA97)="","",INDEX('Per Invoice'!R$2:R$1201,$AA97)))</f>
        <v/>
      </c>
      <c r="S97" s="7">
        <f>IF($AA97="","",IF(INDEX('Per Invoice'!S$2:S$1201,$AA97)="","",INDEX('Per Invoice'!S$2:S$1201,$AA97)))</f>
        <v/>
      </c>
      <c r="T97">
        <f>IF($AA97="","",IF(INDEX('Per Invoice'!T$2:T$1201,$AA97)="","",INDEX('Per Invoice'!T$2:T$1201,$AA97)))</f>
        <v/>
      </c>
      <c r="U97" s="7">
        <f>IF($AA97="","",IF(INDEX('Per Invoice'!U$2:U$1201,$AA97)="","",INDEX('Per Invoice'!U$2:U$1201,$AA97)))</f>
        <v/>
      </c>
      <c r="V97" s="7">
        <f>IF($AA97="","",IF(INDEX('Per Invoice'!V$2:V$1201,$AA97)="","",INDEX('Per Invoice'!V$2:V$1201,$AA97)))</f>
        <v/>
      </c>
      <c r="W97" s="7">
        <f>IF($AA97="","",IF(INDEX('Per Invoice'!W$2:W$1201,$AA97)="","",INDEX('Per Invoice'!W$2:W$1201,$AA97)))</f>
        <v/>
      </c>
      <c r="X97" s="7">
        <f>IF($AA97="","",IF(INDEX('Per Invoice'!X$2:X$1201,$AA97)="","",INDEX('Per Invoice'!X$2:X$1201,$AA97)))</f>
        <v/>
      </c>
      <c r="Y97" s="7">
        <f>IF($AA97="","",IF(INDEX('Per Invoice'!Y$2:Y$1201,$AA97)="","",INDEX('Per Invoice'!Y$2:Y$1201,$AA97)))</f>
        <v/>
      </c>
      <c r="Z97" s="7">
        <f>IF($AA97="","",IF(INDEX('Per Invoice'!Z$2:Z$1201,$AA97)="","",INDEX('Per Invoice'!Z$2:Z$1201,$AA97)))</f>
        <v/>
      </c>
      <c r="AA97" s="16">
        <f>IFERROR(MATCH(Settings!$C$32&amp;"|"&amp;ROWS($AA$2:$AA97),'Per Invoice'!$AB$2:$AB$1201,0),"")</f>
        <v/>
      </c>
    </row>
    <row r="98">
      <c r="A98">
        <f>IF($AA98="","",IF(INDEX('Per Invoice'!A$2:A$1201,$AA98)="","",INDEX('Per Invoice'!A$2:A$1201,$AA98)))</f>
        <v/>
      </c>
      <c r="B98">
        <f>IF($AA98="","",IF(INDEX('Per Invoice'!B$2:B$1201,$AA98)="","",INDEX('Per Invoice'!B$2:B$1201,$AA98)))</f>
        <v/>
      </c>
      <c r="C98">
        <f>IF($AA98="","",IF(INDEX('Per Invoice'!C$2:C$1201,$AA98)="","",INDEX('Per Invoice'!C$2:C$1201,$AA98)))</f>
        <v/>
      </c>
      <c r="D98">
        <f>IF($AA98="","",IF(INDEX('Per Invoice'!D$2:D$1201,$AA98)="","",INDEX('Per Invoice'!D$2:D$1201,$AA98)))</f>
        <v/>
      </c>
      <c r="E98">
        <f>IF($AA98="","",IF(INDEX('Per Invoice'!E$2:E$1201,$AA98)="","",INDEX('Per Invoice'!E$2:E$1201,$AA98)))</f>
        <v/>
      </c>
      <c r="F98">
        <f>IF($AA98="","",IF(INDEX('Per Invoice'!F$2:F$1201,$AA98)="","",INDEX('Per Invoice'!F$2:F$1201,$AA98)))</f>
        <v/>
      </c>
      <c r="G98">
        <f>IF($AA98="","",IF(INDEX('Per Invoice'!G$2:G$1201,$AA98)="","",INDEX('Per Invoice'!G$2:G$1201,$AA98)))</f>
        <v/>
      </c>
      <c r="H98">
        <f>IF($AA98="","",IF(INDEX('Per Invoice'!H$2:H$1201,$AA98)="","",INDEX('Per Invoice'!H$2:H$1201,$AA98)))</f>
        <v/>
      </c>
      <c r="I98">
        <f>IF($AA98="","",IF(INDEX('Per Invoice'!I$2:I$1201,$AA98)="","",INDEX('Per Invoice'!I$2:I$1201,$AA98)))</f>
        <v/>
      </c>
      <c r="J98">
        <f>IF($AA98="","",IF(INDEX('Per Invoice'!J$2:J$1201,$AA98)="","",INDEX('Per Invoice'!J$2:J$1201,$AA98)))</f>
        <v/>
      </c>
      <c r="K98">
        <f>IF($AA98="","",IF(INDEX('Per Invoice'!K$2:K$1201,$AA98)="","",INDEX('Per Invoice'!K$2:K$1201,$AA98)))</f>
        <v/>
      </c>
      <c r="L98">
        <f>IF($AA98="","",IF(INDEX('Per Invoice'!L$2:L$1201,$AA98)="","",INDEX('Per Invoice'!L$2:L$1201,$AA98)))</f>
        <v/>
      </c>
      <c r="M98">
        <f>IF($AA98="","",IF(INDEX('Per Invoice'!M$2:M$1201,$AA98)="","",INDEX('Per Invoice'!M$2:M$1201,$AA98)))</f>
        <v/>
      </c>
      <c r="N98">
        <f>IF($AA98="","",IF(INDEX('Per Invoice'!N$2:N$1201,$AA98)="","",INDEX('Per Invoice'!N$2:N$1201,$AA98)))</f>
        <v/>
      </c>
      <c r="O98">
        <f>IF($AA98="","",IF(INDEX('Per Invoice'!O$2:O$1201,$AA98)="","",INDEX('Per Invoice'!O$2:O$1201,$AA98)))</f>
        <v/>
      </c>
      <c r="P98" s="7">
        <f>IF($AA98="","",IF(INDEX('Per Invoice'!P$2:P$1201,$AA98)="","",INDEX('Per Invoice'!P$2:P$1201,$AA98)))</f>
        <v/>
      </c>
      <c r="Q98">
        <f>IF($AA98="","",IF(INDEX('Per Invoice'!Q$2:Q$1201,$AA98)="","",INDEX('Per Invoice'!Q$2:Q$1201,$AA98)))</f>
        <v/>
      </c>
      <c r="R98" s="7">
        <f>IF($AA98="","",IF(INDEX('Per Invoice'!R$2:R$1201,$AA98)="","",INDEX('Per Invoice'!R$2:R$1201,$AA98)))</f>
        <v/>
      </c>
      <c r="S98" s="7">
        <f>IF($AA98="","",IF(INDEX('Per Invoice'!S$2:S$1201,$AA98)="","",INDEX('Per Invoice'!S$2:S$1201,$AA98)))</f>
        <v/>
      </c>
      <c r="T98">
        <f>IF($AA98="","",IF(INDEX('Per Invoice'!T$2:T$1201,$AA98)="","",INDEX('Per Invoice'!T$2:T$1201,$AA98)))</f>
        <v/>
      </c>
      <c r="U98" s="7">
        <f>IF($AA98="","",IF(INDEX('Per Invoice'!U$2:U$1201,$AA98)="","",INDEX('Per Invoice'!U$2:U$1201,$AA98)))</f>
        <v/>
      </c>
      <c r="V98" s="7">
        <f>IF($AA98="","",IF(INDEX('Per Invoice'!V$2:V$1201,$AA98)="","",INDEX('Per Invoice'!V$2:V$1201,$AA98)))</f>
        <v/>
      </c>
      <c r="W98" s="7">
        <f>IF($AA98="","",IF(INDEX('Per Invoice'!W$2:W$1201,$AA98)="","",INDEX('Per Invoice'!W$2:W$1201,$AA98)))</f>
        <v/>
      </c>
      <c r="X98" s="7">
        <f>IF($AA98="","",IF(INDEX('Per Invoice'!X$2:X$1201,$AA98)="","",INDEX('Per Invoice'!X$2:X$1201,$AA98)))</f>
        <v/>
      </c>
      <c r="Y98" s="7">
        <f>IF($AA98="","",IF(INDEX('Per Invoice'!Y$2:Y$1201,$AA98)="","",INDEX('Per Invoice'!Y$2:Y$1201,$AA98)))</f>
        <v/>
      </c>
      <c r="Z98" s="7">
        <f>IF($AA98="","",IF(INDEX('Per Invoice'!Z$2:Z$1201,$AA98)="","",INDEX('Per Invoice'!Z$2:Z$1201,$AA98)))</f>
        <v/>
      </c>
      <c r="AA98" s="16">
        <f>IFERROR(MATCH(Settings!$C$32&amp;"|"&amp;ROWS($AA$2:$AA98),'Per Invoice'!$AB$2:$AB$1201,0),"")</f>
        <v/>
      </c>
    </row>
    <row r="99">
      <c r="A99">
        <f>IF($AA99="","",IF(INDEX('Per Invoice'!A$2:A$1201,$AA99)="","",INDEX('Per Invoice'!A$2:A$1201,$AA99)))</f>
        <v/>
      </c>
      <c r="B99">
        <f>IF($AA99="","",IF(INDEX('Per Invoice'!B$2:B$1201,$AA99)="","",INDEX('Per Invoice'!B$2:B$1201,$AA99)))</f>
        <v/>
      </c>
      <c r="C99">
        <f>IF($AA99="","",IF(INDEX('Per Invoice'!C$2:C$1201,$AA99)="","",INDEX('Per Invoice'!C$2:C$1201,$AA99)))</f>
        <v/>
      </c>
      <c r="D99">
        <f>IF($AA99="","",IF(INDEX('Per Invoice'!D$2:D$1201,$AA99)="","",INDEX('Per Invoice'!D$2:D$1201,$AA99)))</f>
        <v/>
      </c>
      <c r="E99">
        <f>IF($AA99="","",IF(INDEX('Per Invoice'!E$2:E$1201,$AA99)="","",INDEX('Per Invoice'!E$2:E$1201,$AA99)))</f>
        <v/>
      </c>
      <c r="F99">
        <f>IF($AA99="","",IF(INDEX('Per Invoice'!F$2:F$1201,$AA99)="","",INDEX('Per Invoice'!F$2:F$1201,$AA99)))</f>
        <v/>
      </c>
      <c r="G99">
        <f>IF($AA99="","",IF(INDEX('Per Invoice'!G$2:G$1201,$AA99)="","",INDEX('Per Invoice'!G$2:G$1201,$AA99)))</f>
        <v/>
      </c>
      <c r="H99">
        <f>IF($AA99="","",IF(INDEX('Per Invoice'!H$2:H$1201,$AA99)="","",INDEX('Per Invoice'!H$2:H$1201,$AA99)))</f>
        <v/>
      </c>
      <c r="I99">
        <f>IF($AA99="","",IF(INDEX('Per Invoice'!I$2:I$1201,$AA99)="","",INDEX('Per Invoice'!I$2:I$1201,$AA99)))</f>
        <v/>
      </c>
      <c r="J99">
        <f>IF($AA99="","",IF(INDEX('Per Invoice'!J$2:J$1201,$AA99)="","",INDEX('Per Invoice'!J$2:J$1201,$AA99)))</f>
        <v/>
      </c>
      <c r="K99">
        <f>IF($AA99="","",IF(INDEX('Per Invoice'!K$2:K$1201,$AA99)="","",INDEX('Per Invoice'!K$2:K$1201,$AA99)))</f>
        <v/>
      </c>
      <c r="L99">
        <f>IF($AA99="","",IF(INDEX('Per Invoice'!L$2:L$1201,$AA99)="","",INDEX('Per Invoice'!L$2:L$1201,$AA99)))</f>
        <v/>
      </c>
      <c r="M99">
        <f>IF($AA99="","",IF(INDEX('Per Invoice'!M$2:M$1201,$AA99)="","",INDEX('Per Invoice'!M$2:M$1201,$AA99)))</f>
        <v/>
      </c>
      <c r="N99">
        <f>IF($AA99="","",IF(INDEX('Per Invoice'!N$2:N$1201,$AA99)="","",INDEX('Per Invoice'!N$2:N$1201,$AA99)))</f>
        <v/>
      </c>
      <c r="O99">
        <f>IF($AA99="","",IF(INDEX('Per Invoice'!O$2:O$1201,$AA99)="","",INDEX('Per Invoice'!O$2:O$1201,$AA99)))</f>
        <v/>
      </c>
      <c r="P99" s="7">
        <f>IF($AA99="","",IF(INDEX('Per Invoice'!P$2:P$1201,$AA99)="","",INDEX('Per Invoice'!P$2:P$1201,$AA99)))</f>
        <v/>
      </c>
      <c r="Q99">
        <f>IF($AA99="","",IF(INDEX('Per Invoice'!Q$2:Q$1201,$AA99)="","",INDEX('Per Invoice'!Q$2:Q$1201,$AA99)))</f>
        <v/>
      </c>
      <c r="R99" s="7">
        <f>IF($AA99="","",IF(INDEX('Per Invoice'!R$2:R$1201,$AA99)="","",INDEX('Per Invoice'!R$2:R$1201,$AA99)))</f>
        <v/>
      </c>
      <c r="S99" s="7">
        <f>IF($AA99="","",IF(INDEX('Per Invoice'!S$2:S$1201,$AA99)="","",INDEX('Per Invoice'!S$2:S$1201,$AA99)))</f>
        <v/>
      </c>
      <c r="T99">
        <f>IF($AA99="","",IF(INDEX('Per Invoice'!T$2:T$1201,$AA99)="","",INDEX('Per Invoice'!T$2:T$1201,$AA99)))</f>
        <v/>
      </c>
      <c r="U99" s="7">
        <f>IF($AA99="","",IF(INDEX('Per Invoice'!U$2:U$1201,$AA99)="","",INDEX('Per Invoice'!U$2:U$1201,$AA99)))</f>
        <v/>
      </c>
      <c r="V99" s="7">
        <f>IF($AA99="","",IF(INDEX('Per Invoice'!V$2:V$1201,$AA99)="","",INDEX('Per Invoice'!V$2:V$1201,$AA99)))</f>
        <v/>
      </c>
      <c r="W99" s="7">
        <f>IF($AA99="","",IF(INDEX('Per Invoice'!W$2:W$1201,$AA99)="","",INDEX('Per Invoice'!W$2:W$1201,$AA99)))</f>
        <v/>
      </c>
      <c r="X99" s="7">
        <f>IF($AA99="","",IF(INDEX('Per Invoice'!X$2:X$1201,$AA99)="","",INDEX('Per Invoice'!X$2:X$1201,$AA99)))</f>
        <v/>
      </c>
      <c r="Y99" s="7">
        <f>IF($AA99="","",IF(INDEX('Per Invoice'!Y$2:Y$1201,$AA99)="","",INDEX('Per Invoice'!Y$2:Y$1201,$AA99)))</f>
        <v/>
      </c>
      <c r="Z99" s="7">
        <f>IF($AA99="","",IF(INDEX('Per Invoice'!Z$2:Z$1201,$AA99)="","",INDEX('Per Invoice'!Z$2:Z$1201,$AA99)))</f>
        <v/>
      </c>
      <c r="AA99" s="16">
        <f>IFERROR(MATCH(Settings!$C$32&amp;"|"&amp;ROWS($AA$2:$AA99),'Per Invoice'!$AB$2:$AB$1201,0),"")</f>
        <v/>
      </c>
    </row>
    <row r="100">
      <c r="A100">
        <f>IF($AA100="","",IF(INDEX('Per Invoice'!A$2:A$1201,$AA100)="","",INDEX('Per Invoice'!A$2:A$1201,$AA100)))</f>
        <v/>
      </c>
      <c r="B100">
        <f>IF($AA100="","",IF(INDEX('Per Invoice'!B$2:B$1201,$AA100)="","",INDEX('Per Invoice'!B$2:B$1201,$AA100)))</f>
        <v/>
      </c>
      <c r="C100">
        <f>IF($AA100="","",IF(INDEX('Per Invoice'!C$2:C$1201,$AA100)="","",INDEX('Per Invoice'!C$2:C$1201,$AA100)))</f>
        <v/>
      </c>
      <c r="D100">
        <f>IF($AA100="","",IF(INDEX('Per Invoice'!D$2:D$1201,$AA100)="","",INDEX('Per Invoice'!D$2:D$1201,$AA100)))</f>
        <v/>
      </c>
      <c r="E100">
        <f>IF($AA100="","",IF(INDEX('Per Invoice'!E$2:E$1201,$AA100)="","",INDEX('Per Invoice'!E$2:E$1201,$AA100)))</f>
        <v/>
      </c>
      <c r="F100">
        <f>IF($AA100="","",IF(INDEX('Per Invoice'!F$2:F$1201,$AA100)="","",INDEX('Per Invoice'!F$2:F$1201,$AA100)))</f>
        <v/>
      </c>
      <c r="G100">
        <f>IF($AA100="","",IF(INDEX('Per Invoice'!G$2:G$1201,$AA100)="","",INDEX('Per Invoice'!G$2:G$1201,$AA100)))</f>
        <v/>
      </c>
      <c r="H100">
        <f>IF($AA100="","",IF(INDEX('Per Invoice'!H$2:H$1201,$AA100)="","",INDEX('Per Invoice'!H$2:H$1201,$AA100)))</f>
        <v/>
      </c>
      <c r="I100">
        <f>IF($AA100="","",IF(INDEX('Per Invoice'!I$2:I$1201,$AA100)="","",INDEX('Per Invoice'!I$2:I$1201,$AA100)))</f>
        <v/>
      </c>
      <c r="J100">
        <f>IF($AA100="","",IF(INDEX('Per Invoice'!J$2:J$1201,$AA100)="","",INDEX('Per Invoice'!J$2:J$1201,$AA100)))</f>
        <v/>
      </c>
      <c r="K100">
        <f>IF($AA100="","",IF(INDEX('Per Invoice'!K$2:K$1201,$AA100)="","",INDEX('Per Invoice'!K$2:K$1201,$AA100)))</f>
        <v/>
      </c>
      <c r="L100">
        <f>IF($AA100="","",IF(INDEX('Per Invoice'!L$2:L$1201,$AA100)="","",INDEX('Per Invoice'!L$2:L$1201,$AA100)))</f>
        <v/>
      </c>
      <c r="M100">
        <f>IF($AA100="","",IF(INDEX('Per Invoice'!M$2:M$1201,$AA100)="","",INDEX('Per Invoice'!M$2:M$1201,$AA100)))</f>
        <v/>
      </c>
      <c r="N100">
        <f>IF($AA100="","",IF(INDEX('Per Invoice'!N$2:N$1201,$AA100)="","",INDEX('Per Invoice'!N$2:N$1201,$AA100)))</f>
        <v/>
      </c>
      <c r="O100">
        <f>IF($AA100="","",IF(INDEX('Per Invoice'!O$2:O$1201,$AA100)="","",INDEX('Per Invoice'!O$2:O$1201,$AA100)))</f>
        <v/>
      </c>
      <c r="P100" s="7">
        <f>IF($AA100="","",IF(INDEX('Per Invoice'!P$2:P$1201,$AA100)="","",INDEX('Per Invoice'!P$2:P$1201,$AA100)))</f>
        <v/>
      </c>
      <c r="Q100">
        <f>IF($AA100="","",IF(INDEX('Per Invoice'!Q$2:Q$1201,$AA100)="","",INDEX('Per Invoice'!Q$2:Q$1201,$AA100)))</f>
        <v/>
      </c>
      <c r="R100" s="7">
        <f>IF($AA100="","",IF(INDEX('Per Invoice'!R$2:R$1201,$AA100)="","",INDEX('Per Invoice'!R$2:R$1201,$AA100)))</f>
        <v/>
      </c>
      <c r="S100" s="7">
        <f>IF($AA100="","",IF(INDEX('Per Invoice'!S$2:S$1201,$AA100)="","",INDEX('Per Invoice'!S$2:S$1201,$AA100)))</f>
        <v/>
      </c>
      <c r="T100">
        <f>IF($AA100="","",IF(INDEX('Per Invoice'!T$2:T$1201,$AA100)="","",INDEX('Per Invoice'!T$2:T$1201,$AA100)))</f>
        <v/>
      </c>
      <c r="U100" s="7">
        <f>IF($AA100="","",IF(INDEX('Per Invoice'!U$2:U$1201,$AA100)="","",INDEX('Per Invoice'!U$2:U$1201,$AA100)))</f>
        <v/>
      </c>
      <c r="V100" s="7">
        <f>IF($AA100="","",IF(INDEX('Per Invoice'!V$2:V$1201,$AA100)="","",INDEX('Per Invoice'!V$2:V$1201,$AA100)))</f>
        <v/>
      </c>
      <c r="W100" s="7">
        <f>IF($AA100="","",IF(INDEX('Per Invoice'!W$2:W$1201,$AA100)="","",INDEX('Per Invoice'!W$2:W$1201,$AA100)))</f>
        <v/>
      </c>
      <c r="X100" s="7">
        <f>IF($AA100="","",IF(INDEX('Per Invoice'!X$2:X$1201,$AA100)="","",INDEX('Per Invoice'!X$2:X$1201,$AA100)))</f>
        <v/>
      </c>
      <c r="Y100" s="7">
        <f>IF($AA100="","",IF(INDEX('Per Invoice'!Y$2:Y$1201,$AA100)="","",INDEX('Per Invoice'!Y$2:Y$1201,$AA100)))</f>
        <v/>
      </c>
      <c r="Z100" s="7">
        <f>IF($AA100="","",IF(INDEX('Per Invoice'!Z$2:Z$1201,$AA100)="","",INDEX('Per Invoice'!Z$2:Z$1201,$AA100)))</f>
        <v/>
      </c>
      <c r="AA100" s="16">
        <f>IFERROR(MATCH(Settings!$C$32&amp;"|"&amp;ROWS($AA$2:$AA100),'Per Invoice'!$AB$2:$AB$1201,0),"")</f>
        <v/>
      </c>
    </row>
    <row r="101">
      <c r="A101">
        <f>IF($AA101="","",IF(INDEX('Per Invoice'!A$2:A$1201,$AA101)="","",INDEX('Per Invoice'!A$2:A$1201,$AA101)))</f>
        <v/>
      </c>
      <c r="B101">
        <f>IF($AA101="","",IF(INDEX('Per Invoice'!B$2:B$1201,$AA101)="","",INDEX('Per Invoice'!B$2:B$1201,$AA101)))</f>
        <v/>
      </c>
      <c r="C101">
        <f>IF($AA101="","",IF(INDEX('Per Invoice'!C$2:C$1201,$AA101)="","",INDEX('Per Invoice'!C$2:C$1201,$AA101)))</f>
        <v/>
      </c>
      <c r="D101">
        <f>IF($AA101="","",IF(INDEX('Per Invoice'!D$2:D$1201,$AA101)="","",INDEX('Per Invoice'!D$2:D$1201,$AA101)))</f>
        <v/>
      </c>
      <c r="E101">
        <f>IF($AA101="","",IF(INDEX('Per Invoice'!E$2:E$1201,$AA101)="","",INDEX('Per Invoice'!E$2:E$1201,$AA101)))</f>
        <v/>
      </c>
      <c r="F101">
        <f>IF($AA101="","",IF(INDEX('Per Invoice'!F$2:F$1201,$AA101)="","",INDEX('Per Invoice'!F$2:F$1201,$AA101)))</f>
        <v/>
      </c>
      <c r="G101">
        <f>IF($AA101="","",IF(INDEX('Per Invoice'!G$2:G$1201,$AA101)="","",INDEX('Per Invoice'!G$2:G$1201,$AA101)))</f>
        <v/>
      </c>
      <c r="H101">
        <f>IF($AA101="","",IF(INDEX('Per Invoice'!H$2:H$1201,$AA101)="","",INDEX('Per Invoice'!H$2:H$1201,$AA101)))</f>
        <v/>
      </c>
      <c r="I101">
        <f>IF($AA101="","",IF(INDEX('Per Invoice'!I$2:I$1201,$AA101)="","",INDEX('Per Invoice'!I$2:I$1201,$AA101)))</f>
        <v/>
      </c>
      <c r="J101">
        <f>IF($AA101="","",IF(INDEX('Per Invoice'!J$2:J$1201,$AA101)="","",INDEX('Per Invoice'!J$2:J$1201,$AA101)))</f>
        <v/>
      </c>
      <c r="K101">
        <f>IF($AA101="","",IF(INDEX('Per Invoice'!K$2:K$1201,$AA101)="","",INDEX('Per Invoice'!K$2:K$1201,$AA101)))</f>
        <v/>
      </c>
      <c r="L101">
        <f>IF($AA101="","",IF(INDEX('Per Invoice'!L$2:L$1201,$AA101)="","",INDEX('Per Invoice'!L$2:L$1201,$AA101)))</f>
        <v/>
      </c>
      <c r="M101">
        <f>IF($AA101="","",IF(INDEX('Per Invoice'!M$2:M$1201,$AA101)="","",INDEX('Per Invoice'!M$2:M$1201,$AA101)))</f>
        <v/>
      </c>
      <c r="N101">
        <f>IF($AA101="","",IF(INDEX('Per Invoice'!N$2:N$1201,$AA101)="","",INDEX('Per Invoice'!N$2:N$1201,$AA101)))</f>
        <v/>
      </c>
      <c r="O101">
        <f>IF($AA101="","",IF(INDEX('Per Invoice'!O$2:O$1201,$AA101)="","",INDEX('Per Invoice'!O$2:O$1201,$AA101)))</f>
        <v/>
      </c>
      <c r="P101" s="7">
        <f>IF($AA101="","",IF(INDEX('Per Invoice'!P$2:P$1201,$AA101)="","",INDEX('Per Invoice'!P$2:P$1201,$AA101)))</f>
        <v/>
      </c>
      <c r="Q101">
        <f>IF($AA101="","",IF(INDEX('Per Invoice'!Q$2:Q$1201,$AA101)="","",INDEX('Per Invoice'!Q$2:Q$1201,$AA101)))</f>
        <v/>
      </c>
      <c r="R101" s="7">
        <f>IF($AA101="","",IF(INDEX('Per Invoice'!R$2:R$1201,$AA101)="","",INDEX('Per Invoice'!R$2:R$1201,$AA101)))</f>
        <v/>
      </c>
      <c r="S101" s="7">
        <f>IF($AA101="","",IF(INDEX('Per Invoice'!S$2:S$1201,$AA101)="","",INDEX('Per Invoice'!S$2:S$1201,$AA101)))</f>
        <v/>
      </c>
      <c r="T101">
        <f>IF($AA101="","",IF(INDEX('Per Invoice'!T$2:T$1201,$AA101)="","",INDEX('Per Invoice'!T$2:T$1201,$AA101)))</f>
        <v/>
      </c>
      <c r="U101" s="7">
        <f>IF($AA101="","",IF(INDEX('Per Invoice'!U$2:U$1201,$AA101)="","",INDEX('Per Invoice'!U$2:U$1201,$AA101)))</f>
        <v/>
      </c>
      <c r="V101" s="7">
        <f>IF($AA101="","",IF(INDEX('Per Invoice'!V$2:V$1201,$AA101)="","",INDEX('Per Invoice'!V$2:V$1201,$AA101)))</f>
        <v/>
      </c>
      <c r="W101" s="7">
        <f>IF($AA101="","",IF(INDEX('Per Invoice'!W$2:W$1201,$AA101)="","",INDEX('Per Invoice'!W$2:W$1201,$AA101)))</f>
        <v/>
      </c>
      <c r="X101" s="7">
        <f>IF($AA101="","",IF(INDEX('Per Invoice'!X$2:X$1201,$AA101)="","",INDEX('Per Invoice'!X$2:X$1201,$AA101)))</f>
        <v/>
      </c>
      <c r="Y101" s="7">
        <f>IF($AA101="","",IF(INDEX('Per Invoice'!Y$2:Y$1201,$AA101)="","",INDEX('Per Invoice'!Y$2:Y$1201,$AA101)))</f>
        <v/>
      </c>
      <c r="Z101" s="7">
        <f>IF($AA101="","",IF(INDEX('Per Invoice'!Z$2:Z$1201,$AA101)="","",INDEX('Per Invoice'!Z$2:Z$1201,$AA101)))</f>
        <v/>
      </c>
      <c r="AA101" s="16">
        <f>IFERROR(MATCH(Settings!$C$32&amp;"|"&amp;ROWS($AA$2:$AA101),'Per Invoice'!$AB$2:$AB$1201,0),"")</f>
        <v/>
      </c>
    </row>
    <row r="102">
      <c r="A102">
        <f>IF($AA102="","",IF(INDEX('Per Invoice'!A$2:A$1201,$AA102)="","",INDEX('Per Invoice'!A$2:A$1201,$AA102)))</f>
        <v/>
      </c>
      <c r="B102">
        <f>IF($AA102="","",IF(INDEX('Per Invoice'!B$2:B$1201,$AA102)="","",INDEX('Per Invoice'!B$2:B$1201,$AA102)))</f>
        <v/>
      </c>
      <c r="C102">
        <f>IF($AA102="","",IF(INDEX('Per Invoice'!C$2:C$1201,$AA102)="","",INDEX('Per Invoice'!C$2:C$1201,$AA102)))</f>
        <v/>
      </c>
      <c r="D102">
        <f>IF($AA102="","",IF(INDEX('Per Invoice'!D$2:D$1201,$AA102)="","",INDEX('Per Invoice'!D$2:D$1201,$AA102)))</f>
        <v/>
      </c>
      <c r="E102">
        <f>IF($AA102="","",IF(INDEX('Per Invoice'!E$2:E$1201,$AA102)="","",INDEX('Per Invoice'!E$2:E$1201,$AA102)))</f>
        <v/>
      </c>
      <c r="F102">
        <f>IF($AA102="","",IF(INDEX('Per Invoice'!F$2:F$1201,$AA102)="","",INDEX('Per Invoice'!F$2:F$1201,$AA102)))</f>
        <v/>
      </c>
      <c r="G102">
        <f>IF($AA102="","",IF(INDEX('Per Invoice'!G$2:G$1201,$AA102)="","",INDEX('Per Invoice'!G$2:G$1201,$AA102)))</f>
        <v/>
      </c>
      <c r="H102">
        <f>IF($AA102="","",IF(INDEX('Per Invoice'!H$2:H$1201,$AA102)="","",INDEX('Per Invoice'!H$2:H$1201,$AA102)))</f>
        <v/>
      </c>
      <c r="I102">
        <f>IF($AA102="","",IF(INDEX('Per Invoice'!I$2:I$1201,$AA102)="","",INDEX('Per Invoice'!I$2:I$1201,$AA102)))</f>
        <v/>
      </c>
      <c r="J102">
        <f>IF($AA102="","",IF(INDEX('Per Invoice'!J$2:J$1201,$AA102)="","",INDEX('Per Invoice'!J$2:J$1201,$AA102)))</f>
        <v/>
      </c>
      <c r="K102">
        <f>IF($AA102="","",IF(INDEX('Per Invoice'!K$2:K$1201,$AA102)="","",INDEX('Per Invoice'!K$2:K$1201,$AA102)))</f>
        <v/>
      </c>
      <c r="L102">
        <f>IF($AA102="","",IF(INDEX('Per Invoice'!L$2:L$1201,$AA102)="","",INDEX('Per Invoice'!L$2:L$1201,$AA102)))</f>
        <v/>
      </c>
      <c r="M102">
        <f>IF($AA102="","",IF(INDEX('Per Invoice'!M$2:M$1201,$AA102)="","",INDEX('Per Invoice'!M$2:M$1201,$AA102)))</f>
        <v/>
      </c>
      <c r="N102">
        <f>IF($AA102="","",IF(INDEX('Per Invoice'!N$2:N$1201,$AA102)="","",INDEX('Per Invoice'!N$2:N$1201,$AA102)))</f>
        <v/>
      </c>
      <c r="O102">
        <f>IF($AA102="","",IF(INDEX('Per Invoice'!O$2:O$1201,$AA102)="","",INDEX('Per Invoice'!O$2:O$1201,$AA102)))</f>
        <v/>
      </c>
      <c r="P102" s="7">
        <f>IF($AA102="","",IF(INDEX('Per Invoice'!P$2:P$1201,$AA102)="","",INDEX('Per Invoice'!P$2:P$1201,$AA102)))</f>
        <v/>
      </c>
      <c r="Q102">
        <f>IF($AA102="","",IF(INDEX('Per Invoice'!Q$2:Q$1201,$AA102)="","",INDEX('Per Invoice'!Q$2:Q$1201,$AA102)))</f>
        <v/>
      </c>
      <c r="R102" s="7">
        <f>IF($AA102="","",IF(INDEX('Per Invoice'!R$2:R$1201,$AA102)="","",INDEX('Per Invoice'!R$2:R$1201,$AA102)))</f>
        <v/>
      </c>
      <c r="S102" s="7">
        <f>IF($AA102="","",IF(INDEX('Per Invoice'!S$2:S$1201,$AA102)="","",INDEX('Per Invoice'!S$2:S$1201,$AA102)))</f>
        <v/>
      </c>
      <c r="T102">
        <f>IF($AA102="","",IF(INDEX('Per Invoice'!T$2:T$1201,$AA102)="","",INDEX('Per Invoice'!T$2:T$1201,$AA102)))</f>
        <v/>
      </c>
      <c r="U102" s="7">
        <f>IF($AA102="","",IF(INDEX('Per Invoice'!U$2:U$1201,$AA102)="","",INDEX('Per Invoice'!U$2:U$1201,$AA102)))</f>
        <v/>
      </c>
      <c r="V102" s="7">
        <f>IF($AA102="","",IF(INDEX('Per Invoice'!V$2:V$1201,$AA102)="","",INDEX('Per Invoice'!V$2:V$1201,$AA102)))</f>
        <v/>
      </c>
      <c r="W102" s="7">
        <f>IF($AA102="","",IF(INDEX('Per Invoice'!W$2:W$1201,$AA102)="","",INDEX('Per Invoice'!W$2:W$1201,$AA102)))</f>
        <v/>
      </c>
      <c r="X102" s="7">
        <f>IF($AA102="","",IF(INDEX('Per Invoice'!X$2:X$1201,$AA102)="","",INDEX('Per Invoice'!X$2:X$1201,$AA102)))</f>
        <v/>
      </c>
      <c r="Y102" s="7">
        <f>IF($AA102="","",IF(INDEX('Per Invoice'!Y$2:Y$1201,$AA102)="","",INDEX('Per Invoice'!Y$2:Y$1201,$AA102)))</f>
        <v/>
      </c>
      <c r="Z102" s="7">
        <f>IF($AA102="","",IF(INDEX('Per Invoice'!Z$2:Z$1201,$AA102)="","",INDEX('Per Invoice'!Z$2:Z$1201,$AA102)))</f>
        <v/>
      </c>
      <c r="AA102" s="16">
        <f>IFERROR(MATCH(Settings!$C$32&amp;"|"&amp;ROWS($AA$2:$AA102),'Per Invoice'!$AB$2:$AB$1201,0),"")</f>
        <v/>
      </c>
    </row>
    <row r="103">
      <c r="A103">
        <f>IF($AA103="","",IF(INDEX('Per Invoice'!A$2:A$1201,$AA103)="","",INDEX('Per Invoice'!A$2:A$1201,$AA103)))</f>
        <v/>
      </c>
      <c r="B103">
        <f>IF($AA103="","",IF(INDEX('Per Invoice'!B$2:B$1201,$AA103)="","",INDEX('Per Invoice'!B$2:B$1201,$AA103)))</f>
        <v/>
      </c>
      <c r="C103">
        <f>IF($AA103="","",IF(INDEX('Per Invoice'!C$2:C$1201,$AA103)="","",INDEX('Per Invoice'!C$2:C$1201,$AA103)))</f>
        <v/>
      </c>
      <c r="D103">
        <f>IF($AA103="","",IF(INDEX('Per Invoice'!D$2:D$1201,$AA103)="","",INDEX('Per Invoice'!D$2:D$1201,$AA103)))</f>
        <v/>
      </c>
      <c r="E103">
        <f>IF($AA103="","",IF(INDEX('Per Invoice'!E$2:E$1201,$AA103)="","",INDEX('Per Invoice'!E$2:E$1201,$AA103)))</f>
        <v/>
      </c>
      <c r="F103">
        <f>IF($AA103="","",IF(INDEX('Per Invoice'!F$2:F$1201,$AA103)="","",INDEX('Per Invoice'!F$2:F$1201,$AA103)))</f>
        <v/>
      </c>
      <c r="G103">
        <f>IF($AA103="","",IF(INDEX('Per Invoice'!G$2:G$1201,$AA103)="","",INDEX('Per Invoice'!G$2:G$1201,$AA103)))</f>
        <v/>
      </c>
      <c r="H103">
        <f>IF($AA103="","",IF(INDEX('Per Invoice'!H$2:H$1201,$AA103)="","",INDEX('Per Invoice'!H$2:H$1201,$AA103)))</f>
        <v/>
      </c>
      <c r="I103">
        <f>IF($AA103="","",IF(INDEX('Per Invoice'!I$2:I$1201,$AA103)="","",INDEX('Per Invoice'!I$2:I$1201,$AA103)))</f>
        <v/>
      </c>
      <c r="J103">
        <f>IF($AA103="","",IF(INDEX('Per Invoice'!J$2:J$1201,$AA103)="","",INDEX('Per Invoice'!J$2:J$1201,$AA103)))</f>
        <v/>
      </c>
      <c r="K103">
        <f>IF($AA103="","",IF(INDEX('Per Invoice'!K$2:K$1201,$AA103)="","",INDEX('Per Invoice'!K$2:K$1201,$AA103)))</f>
        <v/>
      </c>
      <c r="L103">
        <f>IF($AA103="","",IF(INDEX('Per Invoice'!L$2:L$1201,$AA103)="","",INDEX('Per Invoice'!L$2:L$1201,$AA103)))</f>
        <v/>
      </c>
      <c r="M103">
        <f>IF($AA103="","",IF(INDEX('Per Invoice'!M$2:M$1201,$AA103)="","",INDEX('Per Invoice'!M$2:M$1201,$AA103)))</f>
        <v/>
      </c>
      <c r="N103">
        <f>IF($AA103="","",IF(INDEX('Per Invoice'!N$2:N$1201,$AA103)="","",INDEX('Per Invoice'!N$2:N$1201,$AA103)))</f>
        <v/>
      </c>
      <c r="O103">
        <f>IF($AA103="","",IF(INDEX('Per Invoice'!O$2:O$1201,$AA103)="","",INDEX('Per Invoice'!O$2:O$1201,$AA103)))</f>
        <v/>
      </c>
      <c r="P103" s="7">
        <f>IF($AA103="","",IF(INDEX('Per Invoice'!P$2:P$1201,$AA103)="","",INDEX('Per Invoice'!P$2:P$1201,$AA103)))</f>
        <v/>
      </c>
      <c r="Q103">
        <f>IF($AA103="","",IF(INDEX('Per Invoice'!Q$2:Q$1201,$AA103)="","",INDEX('Per Invoice'!Q$2:Q$1201,$AA103)))</f>
        <v/>
      </c>
      <c r="R103" s="7">
        <f>IF($AA103="","",IF(INDEX('Per Invoice'!R$2:R$1201,$AA103)="","",INDEX('Per Invoice'!R$2:R$1201,$AA103)))</f>
        <v/>
      </c>
      <c r="S103" s="7">
        <f>IF($AA103="","",IF(INDEX('Per Invoice'!S$2:S$1201,$AA103)="","",INDEX('Per Invoice'!S$2:S$1201,$AA103)))</f>
        <v/>
      </c>
      <c r="T103">
        <f>IF($AA103="","",IF(INDEX('Per Invoice'!T$2:T$1201,$AA103)="","",INDEX('Per Invoice'!T$2:T$1201,$AA103)))</f>
        <v/>
      </c>
      <c r="U103" s="7">
        <f>IF($AA103="","",IF(INDEX('Per Invoice'!U$2:U$1201,$AA103)="","",INDEX('Per Invoice'!U$2:U$1201,$AA103)))</f>
        <v/>
      </c>
      <c r="V103" s="7">
        <f>IF($AA103="","",IF(INDEX('Per Invoice'!V$2:V$1201,$AA103)="","",INDEX('Per Invoice'!V$2:V$1201,$AA103)))</f>
        <v/>
      </c>
      <c r="W103" s="7">
        <f>IF($AA103="","",IF(INDEX('Per Invoice'!W$2:W$1201,$AA103)="","",INDEX('Per Invoice'!W$2:W$1201,$AA103)))</f>
        <v/>
      </c>
      <c r="X103" s="7">
        <f>IF($AA103="","",IF(INDEX('Per Invoice'!X$2:X$1201,$AA103)="","",INDEX('Per Invoice'!X$2:X$1201,$AA103)))</f>
        <v/>
      </c>
      <c r="Y103" s="7">
        <f>IF($AA103="","",IF(INDEX('Per Invoice'!Y$2:Y$1201,$AA103)="","",INDEX('Per Invoice'!Y$2:Y$1201,$AA103)))</f>
        <v/>
      </c>
      <c r="Z103" s="7">
        <f>IF($AA103="","",IF(INDEX('Per Invoice'!Z$2:Z$1201,$AA103)="","",INDEX('Per Invoice'!Z$2:Z$1201,$AA103)))</f>
        <v/>
      </c>
      <c r="AA103" s="16">
        <f>IFERROR(MATCH(Settings!$C$32&amp;"|"&amp;ROWS($AA$2:$AA103),'Per Invoice'!$AB$2:$AB$1201,0),"")</f>
        <v/>
      </c>
    </row>
    <row r="104">
      <c r="A104">
        <f>IF($AA104="","",IF(INDEX('Per Invoice'!A$2:A$1201,$AA104)="","",INDEX('Per Invoice'!A$2:A$1201,$AA104)))</f>
        <v/>
      </c>
      <c r="B104">
        <f>IF($AA104="","",IF(INDEX('Per Invoice'!B$2:B$1201,$AA104)="","",INDEX('Per Invoice'!B$2:B$1201,$AA104)))</f>
        <v/>
      </c>
      <c r="C104">
        <f>IF($AA104="","",IF(INDEX('Per Invoice'!C$2:C$1201,$AA104)="","",INDEX('Per Invoice'!C$2:C$1201,$AA104)))</f>
        <v/>
      </c>
      <c r="D104">
        <f>IF($AA104="","",IF(INDEX('Per Invoice'!D$2:D$1201,$AA104)="","",INDEX('Per Invoice'!D$2:D$1201,$AA104)))</f>
        <v/>
      </c>
      <c r="E104">
        <f>IF($AA104="","",IF(INDEX('Per Invoice'!E$2:E$1201,$AA104)="","",INDEX('Per Invoice'!E$2:E$1201,$AA104)))</f>
        <v/>
      </c>
      <c r="F104">
        <f>IF($AA104="","",IF(INDEX('Per Invoice'!F$2:F$1201,$AA104)="","",INDEX('Per Invoice'!F$2:F$1201,$AA104)))</f>
        <v/>
      </c>
      <c r="G104">
        <f>IF($AA104="","",IF(INDEX('Per Invoice'!G$2:G$1201,$AA104)="","",INDEX('Per Invoice'!G$2:G$1201,$AA104)))</f>
        <v/>
      </c>
      <c r="H104">
        <f>IF($AA104="","",IF(INDEX('Per Invoice'!H$2:H$1201,$AA104)="","",INDEX('Per Invoice'!H$2:H$1201,$AA104)))</f>
        <v/>
      </c>
      <c r="I104">
        <f>IF($AA104="","",IF(INDEX('Per Invoice'!I$2:I$1201,$AA104)="","",INDEX('Per Invoice'!I$2:I$1201,$AA104)))</f>
        <v/>
      </c>
      <c r="J104">
        <f>IF($AA104="","",IF(INDEX('Per Invoice'!J$2:J$1201,$AA104)="","",INDEX('Per Invoice'!J$2:J$1201,$AA104)))</f>
        <v/>
      </c>
      <c r="K104">
        <f>IF($AA104="","",IF(INDEX('Per Invoice'!K$2:K$1201,$AA104)="","",INDEX('Per Invoice'!K$2:K$1201,$AA104)))</f>
        <v/>
      </c>
      <c r="L104">
        <f>IF($AA104="","",IF(INDEX('Per Invoice'!L$2:L$1201,$AA104)="","",INDEX('Per Invoice'!L$2:L$1201,$AA104)))</f>
        <v/>
      </c>
      <c r="M104">
        <f>IF($AA104="","",IF(INDEX('Per Invoice'!M$2:M$1201,$AA104)="","",INDEX('Per Invoice'!M$2:M$1201,$AA104)))</f>
        <v/>
      </c>
      <c r="N104">
        <f>IF($AA104="","",IF(INDEX('Per Invoice'!N$2:N$1201,$AA104)="","",INDEX('Per Invoice'!N$2:N$1201,$AA104)))</f>
        <v/>
      </c>
      <c r="O104">
        <f>IF($AA104="","",IF(INDEX('Per Invoice'!O$2:O$1201,$AA104)="","",INDEX('Per Invoice'!O$2:O$1201,$AA104)))</f>
        <v/>
      </c>
      <c r="P104" s="7">
        <f>IF($AA104="","",IF(INDEX('Per Invoice'!P$2:P$1201,$AA104)="","",INDEX('Per Invoice'!P$2:P$1201,$AA104)))</f>
        <v/>
      </c>
      <c r="Q104">
        <f>IF($AA104="","",IF(INDEX('Per Invoice'!Q$2:Q$1201,$AA104)="","",INDEX('Per Invoice'!Q$2:Q$1201,$AA104)))</f>
        <v/>
      </c>
      <c r="R104" s="7">
        <f>IF($AA104="","",IF(INDEX('Per Invoice'!R$2:R$1201,$AA104)="","",INDEX('Per Invoice'!R$2:R$1201,$AA104)))</f>
        <v/>
      </c>
      <c r="S104" s="7">
        <f>IF($AA104="","",IF(INDEX('Per Invoice'!S$2:S$1201,$AA104)="","",INDEX('Per Invoice'!S$2:S$1201,$AA104)))</f>
        <v/>
      </c>
      <c r="T104">
        <f>IF($AA104="","",IF(INDEX('Per Invoice'!T$2:T$1201,$AA104)="","",INDEX('Per Invoice'!T$2:T$1201,$AA104)))</f>
        <v/>
      </c>
      <c r="U104" s="7">
        <f>IF($AA104="","",IF(INDEX('Per Invoice'!U$2:U$1201,$AA104)="","",INDEX('Per Invoice'!U$2:U$1201,$AA104)))</f>
        <v/>
      </c>
      <c r="V104" s="7">
        <f>IF($AA104="","",IF(INDEX('Per Invoice'!V$2:V$1201,$AA104)="","",INDEX('Per Invoice'!V$2:V$1201,$AA104)))</f>
        <v/>
      </c>
      <c r="W104" s="7">
        <f>IF($AA104="","",IF(INDEX('Per Invoice'!W$2:W$1201,$AA104)="","",INDEX('Per Invoice'!W$2:W$1201,$AA104)))</f>
        <v/>
      </c>
      <c r="X104" s="7">
        <f>IF($AA104="","",IF(INDEX('Per Invoice'!X$2:X$1201,$AA104)="","",INDEX('Per Invoice'!X$2:X$1201,$AA104)))</f>
        <v/>
      </c>
      <c r="Y104" s="7">
        <f>IF($AA104="","",IF(INDEX('Per Invoice'!Y$2:Y$1201,$AA104)="","",INDEX('Per Invoice'!Y$2:Y$1201,$AA104)))</f>
        <v/>
      </c>
      <c r="Z104" s="7">
        <f>IF($AA104="","",IF(INDEX('Per Invoice'!Z$2:Z$1201,$AA104)="","",INDEX('Per Invoice'!Z$2:Z$1201,$AA104)))</f>
        <v/>
      </c>
      <c r="AA104" s="16">
        <f>IFERROR(MATCH(Settings!$C$32&amp;"|"&amp;ROWS($AA$2:$AA104),'Per Invoice'!$AB$2:$AB$1201,0),"")</f>
        <v/>
      </c>
    </row>
    <row r="105">
      <c r="A105">
        <f>IF($AA105="","",IF(INDEX('Per Invoice'!A$2:A$1201,$AA105)="","",INDEX('Per Invoice'!A$2:A$1201,$AA105)))</f>
        <v/>
      </c>
      <c r="B105">
        <f>IF($AA105="","",IF(INDEX('Per Invoice'!B$2:B$1201,$AA105)="","",INDEX('Per Invoice'!B$2:B$1201,$AA105)))</f>
        <v/>
      </c>
      <c r="C105">
        <f>IF($AA105="","",IF(INDEX('Per Invoice'!C$2:C$1201,$AA105)="","",INDEX('Per Invoice'!C$2:C$1201,$AA105)))</f>
        <v/>
      </c>
      <c r="D105">
        <f>IF($AA105="","",IF(INDEX('Per Invoice'!D$2:D$1201,$AA105)="","",INDEX('Per Invoice'!D$2:D$1201,$AA105)))</f>
        <v/>
      </c>
      <c r="E105">
        <f>IF($AA105="","",IF(INDEX('Per Invoice'!E$2:E$1201,$AA105)="","",INDEX('Per Invoice'!E$2:E$1201,$AA105)))</f>
        <v/>
      </c>
      <c r="F105">
        <f>IF($AA105="","",IF(INDEX('Per Invoice'!F$2:F$1201,$AA105)="","",INDEX('Per Invoice'!F$2:F$1201,$AA105)))</f>
        <v/>
      </c>
      <c r="G105">
        <f>IF($AA105="","",IF(INDEX('Per Invoice'!G$2:G$1201,$AA105)="","",INDEX('Per Invoice'!G$2:G$1201,$AA105)))</f>
        <v/>
      </c>
      <c r="H105">
        <f>IF($AA105="","",IF(INDEX('Per Invoice'!H$2:H$1201,$AA105)="","",INDEX('Per Invoice'!H$2:H$1201,$AA105)))</f>
        <v/>
      </c>
      <c r="I105">
        <f>IF($AA105="","",IF(INDEX('Per Invoice'!I$2:I$1201,$AA105)="","",INDEX('Per Invoice'!I$2:I$1201,$AA105)))</f>
        <v/>
      </c>
      <c r="J105">
        <f>IF($AA105="","",IF(INDEX('Per Invoice'!J$2:J$1201,$AA105)="","",INDEX('Per Invoice'!J$2:J$1201,$AA105)))</f>
        <v/>
      </c>
      <c r="K105">
        <f>IF($AA105="","",IF(INDEX('Per Invoice'!K$2:K$1201,$AA105)="","",INDEX('Per Invoice'!K$2:K$1201,$AA105)))</f>
        <v/>
      </c>
      <c r="L105">
        <f>IF($AA105="","",IF(INDEX('Per Invoice'!L$2:L$1201,$AA105)="","",INDEX('Per Invoice'!L$2:L$1201,$AA105)))</f>
        <v/>
      </c>
      <c r="M105">
        <f>IF($AA105="","",IF(INDEX('Per Invoice'!M$2:M$1201,$AA105)="","",INDEX('Per Invoice'!M$2:M$1201,$AA105)))</f>
        <v/>
      </c>
      <c r="N105">
        <f>IF($AA105="","",IF(INDEX('Per Invoice'!N$2:N$1201,$AA105)="","",INDEX('Per Invoice'!N$2:N$1201,$AA105)))</f>
        <v/>
      </c>
      <c r="O105">
        <f>IF($AA105="","",IF(INDEX('Per Invoice'!O$2:O$1201,$AA105)="","",INDEX('Per Invoice'!O$2:O$1201,$AA105)))</f>
        <v/>
      </c>
      <c r="P105" s="7">
        <f>IF($AA105="","",IF(INDEX('Per Invoice'!P$2:P$1201,$AA105)="","",INDEX('Per Invoice'!P$2:P$1201,$AA105)))</f>
        <v/>
      </c>
      <c r="Q105">
        <f>IF($AA105="","",IF(INDEX('Per Invoice'!Q$2:Q$1201,$AA105)="","",INDEX('Per Invoice'!Q$2:Q$1201,$AA105)))</f>
        <v/>
      </c>
      <c r="R105" s="7">
        <f>IF($AA105="","",IF(INDEX('Per Invoice'!R$2:R$1201,$AA105)="","",INDEX('Per Invoice'!R$2:R$1201,$AA105)))</f>
        <v/>
      </c>
      <c r="S105" s="7">
        <f>IF($AA105="","",IF(INDEX('Per Invoice'!S$2:S$1201,$AA105)="","",INDEX('Per Invoice'!S$2:S$1201,$AA105)))</f>
        <v/>
      </c>
      <c r="T105">
        <f>IF($AA105="","",IF(INDEX('Per Invoice'!T$2:T$1201,$AA105)="","",INDEX('Per Invoice'!T$2:T$1201,$AA105)))</f>
        <v/>
      </c>
      <c r="U105" s="7">
        <f>IF($AA105="","",IF(INDEX('Per Invoice'!U$2:U$1201,$AA105)="","",INDEX('Per Invoice'!U$2:U$1201,$AA105)))</f>
        <v/>
      </c>
      <c r="V105" s="7">
        <f>IF($AA105="","",IF(INDEX('Per Invoice'!V$2:V$1201,$AA105)="","",INDEX('Per Invoice'!V$2:V$1201,$AA105)))</f>
        <v/>
      </c>
      <c r="W105" s="7">
        <f>IF($AA105="","",IF(INDEX('Per Invoice'!W$2:W$1201,$AA105)="","",INDEX('Per Invoice'!W$2:W$1201,$AA105)))</f>
        <v/>
      </c>
      <c r="X105" s="7">
        <f>IF($AA105="","",IF(INDEX('Per Invoice'!X$2:X$1201,$AA105)="","",INDEX('Per Invoice'!X$2:X$1201,$AA105)))</f>
        <v/>
      </c>
      <c r="Y105" s="7">
        <f>IF($AA105="","",IF(INDEX('Per Invoice'!Y$2:Y$1201,$AA105)="","",INDEX('Per Invoice'!Y$2:Y$1201,$AA105)))</f>
        <v/>
      </c>
      <c r="Z105" s="7">
        <f>IF($AA105="","",IF(INDEX('Per Invoice'!Z$2:Z$1201,$AA105)="","",INDEX('Per Invoice'!Z$2:Z$1201,$AA105)))</f>
        <v/>
      </c>
      <c r="AA105" s="16">
        <f>IFERROR(MATCH(Settings!$C$32&amp;"|"&amp;ROWS($AA$2:$AA105),'Per Invoice'!$AB$2:$AB$1201,0),"")</f>
        <v/>
      </c>
    </row>
    <row r="106">
      <c r="A106">
        <f>IF($AA106="","",IF(INDEX('Per Invoice'!A$2:A$1201,$AA106)="","",INDEX('Per Invoice'!A$2:A$1201,$AA106)))</f>
        <v/>
      </c>
      <c r="B106">
        <f>IF($AA106="","",IF(INDEX('Per Invoice'!B$2:B$1201,$AA106)="","",INDEX('Per Invoice'!B$2:B$1201,$AA106)))</f>
        <v/>
      </c>
      <c r="C106">
        <f>IF($AA106="","",IF(INDEX('Per Invoice'!C$2:C$1201,$AA106)="","",INDEX('Per Invoice'!C$2:C$1201,$AA106)))</f>
        <v/>
      </c>
      <c r="D106">
        <f>IF($AA106="","",IF(INDEX('Per Invoice'!D$2:D$1201,$AA106)="","",INDEX('Per Invoice'!D$2:D$1201,$AA106)))</f>
        <v/>
      </c>
      <c r="E106">
        <f>IF($AA106="","",IF(INDEX('Per Invoice'!E$2:E$1201,$AA106)="","",INDEX('Per Invoice'!E$2:E$1201,$AA106)))</f>
        <v/>
      </c>
      <c r="F106">
        <f>IF($AA106="","",IF(INDEX('Per Invoice'!F$2:F$1201,$AA106)="","",INDEX('Per Invoice'!F$2:F$1201,$AA106)))</f>
        <v/>
      </c>
      <c r="G106">
        <f>IF($AA106="","",IF(INDEX('Per Invoice'!G$2:G$1201,$AA106)="","",INDEX('Per Invoice'!G$2:G$1201,$AA106)))</f>
        <v/>
      </c>
      <c r="H106">
        <f>IF($AA106="","",IF(INDEX('Per Invoice'!H$2:H$1201,$AA106)="","",INDEX('Per Invoice'!H$2:H$1201,$AA106)))</f>
        <v/>
      </c>
      <c r="I106">
        <f>IF($AA106="","",IF(INDEX('Per Invoice'!I$2:I$1201,$AA106)="","",INDEX('Per Invoice'!I$2:I$1201,$AA106)))</f>
        <v/>
      </c>
      <c r="J106">
        <f>IF($AA106="","",IF(INDEX('Per Invoice'!J$2:J$1201,$AA106)="","",INDEX('Per Invoice'!J$2:J$1201,$AA106)))</f>
        <v/>
      </c>
      <c r="K106">
        <f>IF($AA106="","",IF(INDEX('Per Invoice'!K$2:K$1201,$AA106)="","",INDEX('Per Invoice'!K$2:K$1201,$AA106)))</f>
        <v/>
      </c>
      <c r="L106">
        <f>IF($AA106="","",IF(INDEX('Per Invoice'!L$2:L$1201,$AA106)="","",INDEX('Per Invoice'!L$2:L$1201,$AA106)))</f>
        <v/>
      </c>
      <c r="M106">
        <f>IF($AA106="","",IF(INDEX('Per Invoice'!M$2:M$1201,$AA106)="","",INDEX('Per Invoice'!M$2:M$1201,$AA106)))</f>
        <v/>
      </c>
      <c r="N106">
        <f>IF($AA106="","",IF(INDEX('Per Invoice'!N$2:N$1201,$AA106)="","",INDEX('Per Invoice'!N$2:N$1201,$AA106)))</f>
        <v/>
      </c>
      <c r="O106">
        <f>IF($AA106="","",IF(INDEX('Per Invoice'!O$2:O$1201,$AA106)="","",INDEX('Per Invoice'!O$2:O$1201,$AA106)))</f>
        <v/>
      </c>
      <c r="P106" s="7">
        <f>IF($AA106="","",IF(INDEX('Per Invoice'!P$2:P$1201,$AA106)="","",INDEX('Per Invoice'!P$2:P$1201,$AA106)))</f>
        <v/>
      </c>
      <c r="Q106">
        <f>IF($AA106="","",IF(INDEX('Per Invoice'!Q$2:Q$1201,$AA106)="","",INDEX('Per Invoice'!Q$2:Q$1201,$AA106)))</f>
        <v/>
      </c>
      <c r="R106" s="7">
        <f>IF($AA106="","",IF(INDEX('Per Invoice'!R$2:R$1201,$AA106)="","",INDEX('Per Invoice'!R$2:R$1201,$AA106)))</f>
        <v/>
      </c>
      <c r="S106" s="7">
        <f>IF($AA106="","",IF(INDEX('Per Invoice'!S$2:S$1201,$AA106)="","",INDEX('Per Invoice'!S$2:S$1201,$AA106)))</f>
        <v/>
      </c>
      <c r="T106">
        <f>IF($AA106="","",IF(INDEX('Per Invoice'!T$2:T$1201,$AA106)="","",INDEX('Per Invoice'!T$2:T$1201,$AA106)))</f>
        <v/>
      </c>
      <c r="U106" s="7">
        <f>IF($AA106="","",IF(INDEX('Per Invoice'!U$2:U$1201,$AA106)="","",INDEX('Per Invoice'!U$2:U$1201,$AA106)))</f>
        <v/>
      </c>
      <c r="V106" s="7">
        <f>IF($AA106="","",IF(INDEX('Per Invoice'!V$2:V$1201,$AA106)="","",INDEX('Per Invoice'!V$2:V$1201,$AA106)))</f>
        <v/>
      </c>
      <c r="W106" s="7">
        <f>IF($AA106="","",IF(INDEX('Per Invoice'!W$2:W$1201,$AA106)="","",INDEX('Per Invoice'!W$2:W$1201,$AA106)))</f>
        <v/>
      </c>
      <c r="X106" s="7">
        <f>IF($AA106="","",IF(INDEX('Per Invoice'!X$2:X$1201,$AA106)="","",INDEX('Per Invoice'!X$2:X$1201,$AA106)))</f>
        <v/>
      </c>
      <c r="Y106" s="7">
        <f>IF($AA106="","",IF(INDEX('Per Invoice'!Y$2:Y$1201,$AA106)="","",INDEX('Per Invoice'!Y$2:Y$1201,$AA106)))</f>
        <v/>
      </c>
      <c r="Z106" s="7">
        <f>IF($AA106="","",IF(INDEX('Per Invoice'!Z$2:Z$1201,$AA106)="","",INDEX('Per Invoice'!Z$2:Z$1201,$AA106)))</f>
        <v/>
      </c>
      <c r="AA106" s="16">
        <f>IFERROR(MATCH(Settings!$C$32&amp;"|"&amp;ROWS($AA$2:$AA106),'Per Invoice'!$AB$2:$AB$1201,0),"")</f>
        <v/>
      </c>
    </row>
    <row r="107">
      <c r="A107">
        <f>IF($AA107="","",IF(INDEX('Per Invoice'!A$2:A$1201,$AA107)="","",INDEX('Per Invoice'!A$2:A$1201,$AA107)))</f>
        <v/>
      </c>
      <c r="B107">
        <f>IF($AA107="","",IF(INDEX('Per Invoice'!B$2:B$1201,$AA107)="","",INDEX('Per Invoice'!B$2:B$1201,$AA107)))</f>
        <v/>
      </c>
      <c r="C107">
        <f>IF($AA107="","",IF(INDEX('Per Invoice'!C$2:C$1201,$AA107)="","",INDEX('Per Invoice'!C$2:C$1201,$AA107)))</f>
        <v/>
      </c>
      <c r="D107">
        <f>IF($AA107="","",IF(INDEX('Per Invoice'!D$2:D$1201,$AA107)="","",INDEX('Per Invoice'!D$2:D$1201,$AA107)))</f>
        <v/>
      </c>
      <c r="E107">
        <f>IF($AA107="","",IF(INDEX('Per Invoice'!E$2:E$1201,$AA107)="","",INDEX('Per Invoice'!E$2:E$1201,$AA107)))</f>
        <v/>
      </c>
      <c r="F107">
        <f>IF($AA107="","",IF(INDEX('Per Invoice'!F$2:F$1201,$AA107)="","",INDEX('Per Invoice'!F$2:F$1201,$AA107)))</f>
        <v/>
      </c>
      <c r="G107">
        <f>IF($AA107="","",IF(INDEX('Per Invoice'!G$2:G$1201,$AA107)="","",INDEX('Per Invoice'!G$2:G$1201,$AA107)))</f>
        <v/>
      </c>
      <c r="H107">
        <f>IF($AA107="","",IF(INDEX('Per Invoice'!H$2:H$1201,$AA107)="","",INDEX('Per Invoice'!H$2:H$1201,$AA107)))</f>
        <v/>
      </c>
      <c r="I107">
        <f>IF($AA107="","",IF(INDEX('Per Invoice'!I$2:I$1201,$AA107)="","",INDEX('Per Invoice'!I$2:I$1201,$AA107)))</f>
        <v/>
      </c>
      <c r="J107">
        <f>IF($AA107="","",IF(INDEX('Per Invoice'!J$2:J$1201,$AA107)="","",INDEX('Per Invoice'!J$2:J$1201,$AA107)))</f>
        <v/>
      </c>
      <c r="K107">
        <f>IF($AA107="","",IF(INDEX('Per Invoice'!K$2:K$1201,$AA107)="","",INDEX('Per Invoice'!K$2:K$1201,$AA107)))</f>
        <v/>
      </c>
      <c r="L107">
        <f>IF($AA107="","",IF(INDEX('Per Invoice'!L$2:L$1201,$AA107)="","",INDEX('Per Invoice'!L$2:L$1201,$AA107)))</f>
        <v/>
      </c>
      <c r="M107">
        <f>IF($AA107="","",IF(INDEX('Per Invoice'!M$2:M$1201,$AA107)="","",INDEX('Per Invoice'!M$2:M$1201,$AA107)))</f>
        <v/>
      </c>
      <c r="N107">
        <f>IF($AA107="","",IF(INDEX('Per Invoice'!N$2:N$1201,$AA107)="","",INDEX('Per Invoice'!N$2:N$1201,$AA107)))</f>
        <v/>
      </c>
      <c r="O107">
        <f>IF($AA107="","",IF(INDEX('Per Invoice'!O$2:O$1201,$AA107)="","",INDEX('Per Invoice'!O$2:O$1201,$AA107)))</f>
        <v/>
      </c>
      <c r="P107" s="7">
        <f>IF($AA107="","",IF(INDEX('Per Invoice'!P$2:P$1201,$AA107)="","",INDEX('Per Invoice'!P$2:P$1201,$AA107)))</f>
        <v/>
      </c>
      <c r="Q107">
        <f>IF($AA107="","",IF(INDEX('Per Invoice'!Q$2:Q$1201,$AA107)="","",INDEX('Per Invoice'!Q$2:Q$1201,$AA107)))</f>
        <v/>
      </c>
      <c r="R107" s="7">
        <f>IF($AA107="","",IF(INDEX('Per Invoice'!R$2:R$1201,$AA107)="","",INDEX('Per Invoice'!R$2:R$1201,$AA107)))</f>
        <v/>
      </c>
      <c r="S107" s="7">
        <f>IF($AA107="","",IF(INDEX('Per Invoice'!S$2:S$1201,$AA107)="","",INDEX('Per Invoice'!S$2:S$1201,$AA107)))</f>
        <v/>
      </c>
      <c r="T107">
        <f>IF($AA107="","",IF(INDEX('Per Invoice'!T$2:T$1201,$AA107)="","",INDEX('Per Invoice'!T$2:T$1201,$AA107)))</f>
        <v/>
      </c>
      <c r="U107" s="7">
        <f>IF($AA107="","",IF(INDEX('Per Invoice'!U$2:U$1201,$AA107)="","",INDEX('Per Invoice'!U$2:U$1201,$AA107)))</f>
        <v/>
      </c>
      <c r="V107" s="7">
        <f>IF($AA107="","",IF(INDEX('Per Invoice'!V$2:V$1201,$AA107)="","",INDEX('Per Invoice'!V$2:V$1201,$AA107)))</f>
        <v/>
      </c>
      <c r="W107" s="7">
        <f>IF($AA107="","",IF(INDEX('Per Invoice'!W$2:W$1201,$AA107)="","",INDEX('Per Invoice'!W$2:W$1201,$AA107)))</f>
        <v/>
      </c>
      <c r="X107" s="7">
        <f>IF($AA107="","",IF(INDEX('Per Invoice'!X$2:X$1201,$AA107)="","",INDEX('Per Invoice'!X$2:X$1201,$AA107)))</f>
        <v/>
      </c>
      <c r="Y107" s="7">
        <f>IF($AA107="","",IF(INDEX('Per Invoice'!Y$2:Y$1201,$AA107)="","",INDEX('Per Invoice'!Y$2:Y$1201,$AA107)))</f>
        <v/>
      </c>
      <c r="Z107" s="7">
        <f>IF($AA107="","",IF(INDEX('Per Invoice'!Z$2:Z$1201,$AA107)="","",INDEX('Per Invoice'!Z$2:Z$1201,$AA107)))</f>
        <v/>
      </c>
      <c r="AA107" s="16">
        <f>IFERROR(MATCH(Settings!$C$32&amp;"|"&amp;ROWS($AA$2:$AA107),'Per Invoice'!$AB$2:$AB$1201,0),"")</f>
        <v/>
      </c>
    </row>
    <row r="108">
      <c r="A108">
        <f>IF($AA108="","",IF(INDEX('Per Invoice'!A$2:A$1201,$AA108)="","",INDEX('Per Invoice'!A$2:A$1201,$AA108)))</f>
        <v/>
      </c>
      <c r="B108">
        <f>IF($AA108="","",IF(INDEX('Per Invoice'!B$2:B$1201,$AA108)="","",INDEX('Per Invoice'!B$2:B$1201,$AA108)))</f>
        <v/>
      </c>
      <c r="C108">
        <f>IF($AA108="","",IF(INDEX('Per Invoice'!C$2:C$1201,$AA108)="","",INDEX('Per Invoice'!C$2:C$1201,$AA108)))</f>
        <v/>
      </c>
      <c r="D108">
        <f>IF($AA108="","",IF(INDEX('Per Invoice'!D$2:D$1201,$AA108)="","",INDEX('Per Invoice'!D$2:D$1201,$AA108)))</f>
        <v/>
      </c>
      <c r="E108">
        <f>IF($AA108="","",IF(INDEX('Per Invoice'!E$2:E$1201,$AA108)="","",INDEX('Per Invoice'!E$2:E$1201,$AA108)))</f>
        <v/>
      </c>
      <c r="F108">
        <f>IF($AA108="","",IF(INDEX('Per Invoice'!F$2:F$1201,$AA108)="","",INDEX('Per Invoice'!F$2:F$1201,$AA108)))</f>
        <v/>
      </c>
      <c r="G108">
        <f>IF($AA108="","",IF(INDEX('Per Invoice'!G$2:G$1201,$AA108)="","",INDEX('Per Invoice'!G$2:G$1201,$AA108)))</f>
        <v/>
      </c>
      <c r="H108">
        <f>IF($AA108="","",IF(INDEX('Per Invoice'!H$2:H$1201,$AA108)="","",INDEX('Per Invoice'!H$2:H$1201,$AA108)))</f>
        <v/>
      </c>
      <c r="I108">
        <f>IF($AA108="","",IF(INDEX('Per Invoice'!I$2:I$1201,$AA108)="","",INDEX('Per Invoice'!I$2:I$1201,$AA108)))</f>
        <v/>
      </c>
      <c r="J108">
        <f>IF($AA108="","",IF(INDEX('Per Invoice'!J$2:J$1201,$AA108)="","",INDEX('Per Invoice'!J$2:J$1201,$AA108)))</f>
        <v/>
      </c>
      <c r="K108">
        <f>IF($AA108="","",IF(INDEX('Per Invoice'!K$2:K$1201,$AA108)="","",INDEX('Per Invoice'!K$2:K$1201,$AA108)))</f>
        <v/>
      </c>
      <c r="L108">
        <f>IF($AA108="","",IF(INDEX('Per Invoice'!L$2:L$1201,$AA108)="","",INDEX('Per Invoice'!L$2:L$1201,$AA108)))</f>
        <v/>
      </c>
      <c r="M108">
        <f>IF($AA108="","",IF(INDEX('Per Invoice'!M$2:M$1201,$AA108)="","",INDEX('Per Invoice'!M$2:M$1201,$AA108)))</f>
        <v/>
      </c>
      <c r="N108">
        <f>IF($AA108="","",IF(INDEX('Per Invoice'!N$2:N$1201,$AA108)="","",INDEX('Per Invoice'!N$2:N$1201,$AA108)))</f>
        <v/>
      </c>
      <c r="O108">
        <f>IF($AA108="","",IF(INDEX('Per Invoice'!O$2:O$1201,$AA108)="","",INDEX('Per Invoice'!O$2:O$1201,$AA108)))</f>
        <v/>
      </c>
      <c r="P108" s="7">
        <f>IF($AA108="","",IF(INDEX('Per Invoice'!P$2:P$1201,$AA108)="","",INDEX('Per Invoice'!P$2:P$1201,$AA108)))</f>
        <v/>
      </c>
      <c r="Q108">
        <f>IF($AA108="","",IF(INDEX('Per Invoice'!Q$2:Q$1201,$AA108)="","",INDEX('Per Invoice'!Q$2:Q$1201,$AA108)))</f>
        <v/>
      </c>
      <c r="R108" s="7">
        <f>IF($AA108="","",IF(INDEX('Per Invoice'!R$2:R$1201,$AA108)="","",INDEX('Per Invoice'!R$2:R$1201,$AA108)))</f>
        <v/>
      </c>
      <c r="S108" s="7">
        <f>IF($AA108="","",IF(INDEX('Per Invoice'!S$2:S$1201,$AA108)="","",INDEX('Per Invoice'!S$2:S$1201,$AA108)))</f>
        <v/>
      </c>
      <c r="T108">
        <f>IF($AA108="","",IF(INDEX('Per Invoice'!T$2:T$1201,$AA108)="","",INDEX('Per Invoice'!T$2:T$1201,$AA108)))</f>
        <v/>
      </c>
      <c r="U108" s="7">
        <f>IF($AA108="","",IF(INDEX('Per Invoice'!U$2:U$1201,$AA108)="","",INDEX('Per Invoice'!U$2:U$1201,$AA108)))</f>
        <v/>
      </c>
      <c r="V108" s="7">
        <f>IF($AA108="","",IF(INDEX('Per Invoice'!V$2:V$1201,$AA108)="","",INDEX('Per Invoice'!V$2:V$1201,$AA108)))</f>
        <v/>
      </c>
      <c r="W108" s="7">
        <f>IF($AA108="","",IF(INDEX('Per Invoice'!W$2:W$1201,$AA108)="","",INDEX('Per Invoice'!W$2:W$1201,$AA108)))</f>
        <v/>
      </c>
      <c r="X108" s="7">
        <f>IF($AA108="","",IF(INDEX('Per Invoice'!X$2:X$1201,$AA108)="","",INDEX('Per Invoice'!X$2:X$1201,$AA108)))</f>
        <v/>
      </c>
      <c r="Y108" s="7">
        <f>IF($AA108="","",IF(INDEX('Per Invoice'!Y$2:Y$1201,$AA108)="","",INDEX('Per Invoice'!Y$2:Y$1201,$AA108)))</f>
        <v/>
      </c>
      <c r="Z108" s="7">
        <f>IF($AA108="","",IF(INDEX('Per Invoice'!Z$2:Z$1201,$AA108)="","",INDEX('Per Invoice'!Z$2:Z$1201,$AA108)))</f>
        <v/>
      </c>
      <c r="AA108" s="16">
        <f>IFERROR(MATCH(Settings!$C$32&amp;"|"&amp;ROWS($AA$2:$AA108),'Per Invoice'!$AB$2:$AB$1201,0),"")</f>
        <v/>
      </c>
    </row>
    <row r="109">
      <c r="A109">
        <f>IF($AA109="","",IF(INDEX('Per Invoice'!A$2:A$1201,$AA109)="","",INDEX('Per Invoice'!A$2:A$1201,$AA109)))</f>
        <v/>
      </c>
      <c r="B109">
        <f>IF($AA109="","",IF(INDEX('Per Invoice'!B$2:B$1201,$AA109)="","",INDEX('Per Invoice'!B$2:B$1201,$AA109)))</f>
        <v/>
      </c>
      <c r="C109">
        <f>IF($AA109="","",IF(INDEX('Per Invoice'!C$2:C$1201,$AA109)="","",INDEX('Per Invoice'!C$2:C$1201,$AA109)))</f>
        <v/>
      </c>
      <c r="D109">
        <f>IF($AA109="","",IF(INDEX('Per Invoice'!D$2:D$1201,$AA109)="","",INDEX('Per Invoice'!D$2:D$1201,$AA109)))</f>
        <v/>
      </c>
      <c r="E109">
        <f>IF($AA109="","",IF(INDEX('Per Invoice'!E$2:E$1201,$AA109)="","",INDEX('Per Invoice'!E$2:E$1201,$AA109)))</f>
        <v/>
      </c>
      <c r="F109">
        <f>IF($AA109="","",IF(INDEX('Per Invoice'!F$2:F$1201,$AA109)="","",INDEX('Per Invoice'!F$2:F$1201,$AA109)))</f>
        <v/>
      </c>
      <c r="G109">
        <f>IF($AA109="","",IF(INDEX('Per Invoice'!G$2:G$1201,$AA109)="","",INDEX('Per Invoice'!G$2:G$1201,$AA109)))</f>
        <v/>
      </c>
      <c r="H109">
        <f>IF($AA109="","",IF(INDEX('Per Invoice'!H$2:H$1201,$AA109)="","",INDEX('Per Invoice'!H$2:H$1201,$AA109)))</f>
        <v/>
      </c>
      <c r="I109">
        <f>IF($AA109="","",IF(INDEX('Per Invoice'!I$2:I$1201,$AA109)="","",INDEX('Per Invoice'!I$2:I$1201,$AA109)))</f>
        <v/>
      </c>
      <c r="J109">
        <f>IF($AA109="","",IF(INDEX('Per Invoice'!J$2:J$1201,$AA109)="","",INDEX('Per Invoice'!J$2:J$1201,$AA109)))</f>
        <v/>
      </c>
      <c r="K109">
        <f>IF($AA109="","",IF(INDEX('Per Invoice'!K$2:K$1201,$AA109)="","",INDEX('Per Invoice'!K$2:K$1201,$AA109)))</f>
        <v/>
      </c>
      <c r="L109">
        <f>IF($AA109="","",IF(INDEX('Per Invoice'!L$2:L$1201,$AA109)="","",INDEX('Per Invoice'!L$2:L$1201,$AA109)))</f>
        <v/>
      </c>
      <c r="M109">
        <f>IF($AA109="","",IF(INDEX('Per Invoice'!M$2:M$1201,$AA109)="","",INDEX('Per Invoice'!M$2:M$1201,$AA109)))</f>
        <v/>
      </c>
      <c r="N109">
        <f>IF($AA109="","",IF(INDEX('Per Invoice'!N$2:N$1201,$AA109)="","",INDEX('Per Invoice'!N$2:N$1201,$AA109)))</f>
        <v/>
      </c>
      <c r="O109">
        <f>IF($AA109="","",IF(INDEX('Per Invoice'!O$2:O$1201,$AA109)="","",INDEX('Per Invoice'!O$2:O$1201,$AA109)))</f>
        <v/>
      </c>
      <c r="P109" s="7">
        <f>IF($AA109="","",IF(INDEX('Per Invoice'!P$2:P$1201,$AA109)="","",INDEX('Per Invoice'!P$2:P$1201,$AA109)))</f>
        <v/>
      </c>
      <c r="Q109">
        <f>IF($AA109="","",IF(INDEX('Per Invoice'!Q$2:Q$1201,$AA109)="","",INDEX('Per Invoice'!Q$2:Q$1201,$AA109)))</f>
        <v/>
      </c>
      <c r="R109" s="7">
        <f>IF($AA109="","",IF(INDEX('Per Invoice'!R$2:R$1201,$AA109)="","",INDEX('Per Invoice'!R$2:R$1201,$AA109)))</f>
        <v/>
      </c>
      <c r="S109" s="7">
        <f>IF($AA109="","",IF(INDEX('Per Invoice'!S$2:S$1201,$AA109)="","",INDEX('Per Invoice'!S$2:S$1201,$AA109)))</f>
        <v/>
      </c>
      <c r="T109">
        <f>IF($AA109="","",IF(INDEX('Per Invoice'!T$2:T$1201,$AA109)="","",INDEX('Per Invoice'!T$2:T$1201,$AA109)))</f>
        <v/>
      </c>
      <c r="U109" s="7">
        <f>IF($AA109="","",IF(INDEX('Per Invoice'!U$2:U$1201,$AA109)="","",INDEX('Per Invoice'!U$2:U$1201,$AA109)))</f>
        <v/>
      </c>
      <c r="V109" s="7">
        <f>IF($AA109="","",IF(INDEX('Per Invoice'!V$2:V$1201,$AA109)="","",INDEX('Per Invoice'!V$2:V$1201,$AA109)))</f>
        <v/>
      </c>
      <c r="W109" s="7">
        <f>IF($AA109="","",IF(INDEX('Per Invoice'!W$2:W$1201,$AA109)="","",INDEX('Per Invoice'!W$2:W$1201,$AA109)))</f>
        <v/>
      </c>
      <c r="X109" s="7">
        <f>IF($AA109="","",IF(INDEX('Per Invoice'!X$2:X$1201,$AA109)="","",INDEX('Per Invoice'!X$2:X$1201,$AA109)))</f>
        <v/>
      </c>
      <c r="Y109" s="7">
        <f>IF($AA109="","",IF(INDEX('Per Invoice'!Y$2:Y$1201,$AA109)="","",INDEX('Per Invoice'!Y$2:Y$1201,$AA109)))</f>
        <v/>
      </c>
      <c r="Z109" s="7">
        <f>IF($AA109="","",IF(INDEX('Per Invoice'!Z$2:Z$1201,$AA109)="","",INDEX('Per Invoice'!Z$2:Z$1201,$AA109)))</f>
        <v/>
      </c>
      <c r="AA109" s="16">
        <f>IFERROR(MATCH(Settings!$C$32&amp;"|"&amp;ROWS($AA$2:$AA109),'Per Invoice'!$AB$2:$AB$1201,0),"")</f>
        <v/>
      </c>
    </row>
    <row r="110">
      <c r="A110">
        <f>IF($AA110="","",IF(INDEX('Per Invoice'!A$2:A$1201,$AA110)="","",INDEX('Per Invoice'!A$2:A$1201,$AA110)))</f>
        <v/>
      </c>
      <c r="B110">
        <f>IF($AA110="","",IF(INDEX('Per Invoice'!B$2:B$1201,$AA110)="","",INDEX('Per Invoice'!B$2:B$1201,$AA110)))</f>
        <v/>
      </c>
      <c r="C110">
        <f>IF($AA110="","",IF(INDEX('Per Invoice'!C$2:C$1201,$AA110)="","",INDEX('Per Invoice'!C$2:C$1201,$AA110)))</f>
        <v/>
      </c>
      <c r="D110">
        <f>IF($AA110="","",IF(INDEX('Per Invoice'!D$2:D$1201,$AA110)="","",INDEX('Per Invoice'!D$2:D$1201,$AA110)))</f>
        <v/>
      </c>
      <c r="E110">
        <f>IF($AA110="","",IF(INDEX('Per Invoice'!E$2:E$1201,$AA110)="","",INDEX('Per Invoice'!E$2:E$1201,$AA110)))</f>
        <v/>
      </c>
      <c r="F110">
        <f>IF($AA110="","",IF(INDEX('Per Invoice'!F$2:F$1201,$AA110)="","",INDEX('Per Invoice'!F$2:F$1201,$AA110)))</f>
        <v/>
      </c>
      <c r="G110">
        <f>IF($AA110="","",IF(INDEX('Per Invoice'!G$2:G$1201,$AA110)="","",INDEX('Per Invoice'!G$2:G$1201,$AA110)))</f>
        <v/>
      </c>
      <c r="H110">
        <f>IF($AA110="","",IF(INDEX('Per Invoice'!H$2:H$1201,$AA110)="","",INDEX('Per Invoice'!H$2:H$1201,$AA110)))</f>
        <v/>
      </c>
      <c r="I110">
        <f>IF($AA110="","",IF(INDEX('Per Invoice'!I$2:I$1201,$AA110)="","",INDEX('Per Invoice'!I$2:I$1201,$AA110)))</f>
        <v/>
      </c>
      <c r="J110">
        <f>IF($AA110="","",IF(INDEX('Per Invoice'!J$2:J$1201,$AA110)="","",INDEX('Per Invoice'!J$2:J$1201,$AA110)))</f>
        <v/>
      </c>
      <c r="K110">
        <f>IF($AA110="","",IF(INDEX('Per Invoice'!K$2:K$1201,$AA110)="","",INDEX('Per Invoice'!K$2:K$1201,$AA110)))</f>
        <v/>
      </c>
      <c r="L110">
        <f>IF($AA110="","",IF(INDEX('Per Invoice'!L$2:L$1201,$AA110)="","",INDEX('Per Invoice'!L$2:L$1201,$AA110)))</f>
        <v/>
      </c>
      <c r="M110">
        <f>IF($AA110="","",IF(INDEX('Per Invoice'!M$2:M$1201,$AA110)="","",INDEX('Per Invoice'!M$2:M$1201,$AA110)))</f>
        <v/>
      </c>
      <c r="N110">
        <f>IF($AA110="","",IF(INDEX('Per Invoice'!N$2:N$1201,$AA110)="","",INDEX('Per Invoice'!N$2:N$1201,$AA110)))</f>
        <v/>
      </c>
      <c r="O110">
        <f>IF($AA110="","",IF(INDEX('Per Invoice'!O$2:O$1201,$AA110)="","",INDEX('Per Invoice'!O$2:O$1201,$AA110)))</f>
        <v/>
      </c>
      <c r="P110" s="7">
        <f>IF($AA110="","",IF(INDEX('Per Invoice'!P$2:P$1201,$AA110)="","",INDEX('Per Invoice'!P$2:P$1201,$AA110)))</f>
        <v/>
      </c>
      <c r="Q110">
        <f>IF($AA110="","",IF(INDEX('Per Invoice'!Q$2:Q$1201,$AA110)="","",INDEX('Per Invoice'!Q$2:Q$1201,$AA110)))</f>
        <v/>
      </c>
      <c r="R110" s="7">
        <f>IF($AA110="","",IF(INDEX('Per Invoice'!R$2:R$1201,$AA110)="","",INDEX('Per Invoice'!R$2:R$1201,$AA110)))</f>
        <v/>
      </c>
      <c r="S110" s="7">
        <f>IF($AA110="","",IF(INDEX('Per Invoice'!S$2:S$1201,$AA110)="","",INDEX('Per Invoice'!S$2:S$1201,$AA110)))</f>
        <v/>
      </c>
      <c r="T110">
        <f>IF($AA110="","",IF(INDEX('Per Invoice'!T$2:T$1201,$AA110)="","",INDEX('Per Invoice'!T$2:T$1201,$AA110)))</f>
        <v/>
      </c>
      <c r="U110" s="7">
        <f>IF($AA110="","",IF(INDEX('Per Invoice'!U$2:U$1201,$AA110)="","",INDEX('Per Invoice'!U$2:U$1201,$AA110)))</f>
        <v/>
      </c>
      <c r="V110" s="7">
        <f>IF($AA110="","",IF(INDEX('Per Invoice'!V$2:V$1201,$AA110)="","",INDEX('Per Invoice'!V$2:V$1201,$AA110)))</f>
        <v/>
      </c>
      <c r="W110" s="7">
        <f>IF($AA110="","",IF(INDEX('Per Invoice'!W$2:W$1201,$AA110)="","",INDEX('Per Invoice'!W$2:W$1201,$AA110)))</f>
        <v/>
      </c>
      <c r="X110" s="7">
        <f>IF($AA110="","",IF(INDEX('Per Invoice'!X$2:X$1201,$AA110)="","",INDEX('Per Invoice'!X$2:X$1201,$AA110)))</f>
        <v/>
      </c>
      <c r="Y110" s="7">
        <f>IF($AA110="","",IF(INDEX('Per Invoice'!Y$2:Y$1201,$AA110)="","",INDEX('Per Invoice'!Y$2:Y$1201,$AA110)))</f>
        <v/>
      </c>
      <c r="Z110" s="7">
        <f>IF($AA110="","",IF(INDEX('Per Invoice'!Z$2:Z$1201,$AA110)="","",INDEX('Per Invoice'!Z$2:Z$1201,$AA110)))</f>
        <v/>
      </c>
      <c r="AA110" s="16">
        <f>IFERROR(MATCH(Settings!$C$32&amp;"|"&amp;ROWS($AA$2:$AA110),'Per Invoice'!$AB$2:$AB$1201,0),"")</f>
        <v/>
      </c>
    </row>
    <row r="111">
      <c r="A111">
        <f>IF($AA111="","",IF(INDEX('Per Invoice'!A$2:A$1201,$AA111)="","",INDEX('Per Invoice'!A$2:A$1201,$AA111)))</f>
        <v/>
      </c>
      <c r="B111">
        <f>IF($AA111="","",IF(INDEX('Per Invoice'!B$2:B$1201,$AA111)="","",INDEX('Per Invoice'!B$2:B$1201,$AA111)))</f>
        <v/>
      </c>
      <c r="C111">
        <f>IF($AA111="","",IF(INDEX('Per Invoice'!C$2:C$1201,$AA111)="","",INDEX('Per Invoice'!C$2:C$1201,$AA111)))</f>
        <v/>
      </c>
      <c r="D111">
        <f>IF($AA111="","",IF(INDEX('Per Invoice'!D$2:D$1201,$AA111)="","",INDEX('Per Invoice'!D$2:D$1201,$AA111)))</f>
        <v/>
      </c>
      <c r="E111">
        <f>IF($AA111="","",IF(INDEX('Per Invoice'!E$2:E$1201,$AA111)="","",INDEX('Per Invoice'!E$2:E$1201,$AA111)))</f>
        <v/>
      </c>
      <c r="F111">
        <f>IF($AA111="","",IF(INDEX('Per Invoice'!F$2:F$1201,$AA111)="","",INDEX('Per Invoice'!F$2:F$1201,$AA111)))</f>
        <v/>
      </c>
      <c r="G111">
        <f>IF($AA111="","",IF(INDEX('Per Invoice'!G$2:G$1201,$AA111)="","",INDEX('Per Invoice'!G$2:G$1201,$AA111)))</f>
        <v/>
      </c>
      <c r="H111">
        <f>IF($AA111="","",IF(INDEX('Per Invoice'!H$2:H$1201,$AA111)="","",INDEX('Per Invoice'!H$2:H$1201,$AA111)))</f>
        <v/>
      </c>
      <c r="I111">
        <f>IF($AA111="","",IF(INDEX('Per Invoice'!I$2:I$1201,$AA111)="","",INDEX('Per Invoice'!I$2:I$1201,$AA111)))</f>
        <v/>
      </c>
      <c r="J111">
        <f>IF($AA111="","",IF(INDEX('Per Invoice'!J$2:J$1201,$AA111)="","",INDEX('Per Invoice'!J$2:J$1201,$AA111)))</f>
        <v/>
      </c>
      <c r="K111">
        <f>IF($AA111="","",IF(INDEX('Per Invoice'!K$2:K$1201,$AA111)="","",INDEX('Per Invoice'!K$2:K$1201,$AA111)))</f>
        <v/>
      </c>
      <c r="L111">
        <f>IF($AA111="","",IF(INDEX('Per Invoice'!L$2:L$1201,$AA111)="","",INDEX('Per Invoice'!L$2:L$1201,$AA111)))</f>
        <v/>
      </c>
      <c r="M111">
        <f>IF($AA111="","",IF(INDEX('Per Invoice'!M$2:M$1201,$AA111)="","",INDEX('Per Invoice'!M$2:M$1201,$AA111)))</f>
        <v/>
      </c>
      <c r="N111">
        <f>IF($AA111="","",IF(INDEX('Per Invoice'!N$2:N$1201,$AA111)="","",INDEX('Per Invoice'!N$2:N$1201,$AA111)))</f>
        <v/>
      </c>
      <c r="O111">
        <f>IF($AA111="","",IF(INDEX('Per Invoice'!O$2:O$1201,$AA111)="","",INDEX('Per Invoice'!O$2:O$1201,$AA111)))</f>
        <v/>
      </c>
      <c r="P111" s="7">
        <f>IF($AA111="","",IF(INDEX('Per Invoice'!P$2:P$1201,$AA111)="","",INDEX('Per Invoice'!P$2:P$1201,$AA111)))</f>
        <v/>
      </c>
      <c r="Q111">
        <f>IF($AA111="","",IF(INDEX('Per Invoice'!Q$2:Q$1201,$AA111)="","",INDEX('Per Invoice'!Q$2:Q$1201,$AA111)))</f>
        <v/>
      </c>
      <c r="R111" s="7">
        <f>IF($AA111="","",IF(INDEX('Per Invoice'!R$2:R$1201,$AA111)="","",INDEX('Per Invoice'!R$2:R$1201,$AA111)))</f>
        <v/>
      </c>
      <c r="S111" s="7">
        <f>IF($AA111="","",IF(INDEX('Per Invoice'!S$2:S$1201,$AA111)="","",INDEX('Per Invoice'!S$2:S$1201,$AA111)))</f>
        <v/>
      </c>
      <c r="T111">
        <f>IF($AA111="","",IF(INDEX('Per Invoice'!T$2:T$1201,$AA111)="","",INDEX('Per Invoice'!T$2:T$1201,$AA111)))</f>
        <v/>
      </c>
      <c r="U111" s="7">
        <f>IF($AA111="","",IF(INDEX('Per Invoice'!U$2:U$1201,$AA111)="","",INDEX('Per Invoice'!U$2:U$1201,$AA111)))</f>
        <v/>
      </c>
      <c r="V111" s="7">
        <f>IF($AA111="","",IF(INDEX('Per Invoice'!V$2:V$1201,$AA111)="","",INDEX('Per Invoice'!V$2:V$1201,$AA111)))</f>
        <v/>
      </c>
      <c r="W111" s="7">
        <f>IF($AA111="","",IF(INDEX('Per Invoice'!W$2:W$1201,$AA111)="","",INDEX('Per Invoice'!W$2:W$1201,$AA111)))</f>
        <v/>
      </c>
      <c r="X111" s="7">
        <f>IF($AA111="","",IF(INDEX('Per Invoice'!X$2:X$1201,$AA111)="","",INDEX('Per Invoice'!X$2:X$1201,$AA111)))</f>
        <v/>
      </c>
      <c r="Y111" s="7">
        <f>IF($AA111="","",IF(INDEX('Per Invoice'!Y$2:Y$1201,$AA111)="","",INDEX('Per Invoice'!Y$2:Y$1201,$AA111)))</f>
        <v/>
      </c>
      <c r="Z111" s="7">
        <f>IF($AA111="","",IF(INDEX('Per Invoice'!Z$2:Z$1201,$AA111)="","",INDEX('Per Invoice'!Z$2:Z$1201,$AA111)))</f>
        <v/>
      </c>
      <c r="AA111" s="16">
        <f>IFERROR(MATCH(Settings!$C$32&amp;"|"&amp;ROWS($AA$2:$AA111),'Per Invoice'!$AB$2:$AB$1201,0),"")</f>
        <v/>
      </c>
    </row>
    <row r="112">
      <c r="A112">
        <f>IF($AA112="","",IF(INDEX('Per Invoice'!A$2:A$1201,$AA112)="","",INDEX('Per Invoice'!A$2:A$1201,$AA112)))</f>
        <v/>
      </c>
      <c r="B112">
        <f>IF($AA112="","",IF(INDEX('Per Invoice'!B$2:B$1201,$AA112)="","",INDEX('Per Invoice'!B$2:B$1201,$AA112)))</f>
        <v/>
      </c>
      <c r="C112">
        <f>IF($AA112="","",IF(INDEX('Per Invoice'!C$2:C$1201,$AA112)="","",INDEX('Per Invoice'!C$2:C$1201,$AA112)))</f>
        <v/>
      </c>
      <c r="D112">
        <f>IF($AA112="","",IF(INDEX('Per Invoice'!D$2:D$1201,$AA112)="","",INDEX('Per Invoice'!D$2:D$1201,$AA112)))</f>
        <v/>
      </c>
      <c r="E112">
        <f>IF($AA112="","",IF(INDEX('Per Invoice'!E$2:E$1201,$AA112)="","",INDEX('Per Invoice'!E$2:E$1201,$AA112)))</f>
        <v/>
      </c>
      <c r="F112">
        <f>IF($AA112="","",IF(INDEX('Per Invoice'!F$2:F$1201,$AA112)="","",INDEX('Per Invoice'!F$2:F$1201,$AA112)))</f>
        <v/>
      </c>
      <c r="G112">
        <f>IF($AA112="","",IF(INDEX('Per Invoice'!G$2:G$1201,$AA112)="","",INDEX('Per Invoice'!G$2:G$1201,$AA112)))</f>
        <v/>
      </c>
      <c r="H112">
        <f>IF($AA112="","",IF(INDEX('Per Invoice'!H$2:H$1201,$AA112)="","",INDEX('Per Invoice'!H$2:H$1201,$AA112)))</f>
        <v/>
      </c>
      <c r="I112">
        <f>IF($AA112="","",IF(INDEX('Per Invoice'!I$2:I$1201,$AA112)="","",INDEX('Per Invoice'!I$2:I$1201,$AA112)))</f>
        <v/>
      </c>
      <c r="J112">
        <f>IF($AA112="","",IF(INDEX('Per Invoice'!J$2:J$1201,$AA112)="","",INDEX('Per Invoice'!J$2:J$1201,$AA112)))</f>
        <v/>
      </c>
      <c r="K112">
        <f>IF($AA112="","",IF(INDEX('Per Invoice'!K$2:K$1201,$AA112)="","",INDEX('Per Invoice'!K$2:K$1201,$AA112)))</f>
        <v/>
      </c>
      <c r="L112">
        <f>IF($AA112="","",IF(INDEX('Per Invoice'!L$2:L$1201,$AA112)="","",INDEX('Per Invoice'!L$2:L$1201,$AA112)))</f>
        <v/>
      </c>
      <c r="M112">
        <f>IF($AA112="","",IF(INDEX('Per Invoice'!M$2:M$1201,$AA112)="","",INDEX('Per Invoice'!M$2:M$1201,$AA112)))</f>
        <v/>
      </c>
      <c r="N112">
        <f>IF($AA112="","",IF(INDEX('Per Invoice'!N$2:N$1201,$AA112)="","",INDEX('Per Invoice'!N$2:N$1201,$AA112)))</f>
        <v/>
      </c>
      <c r="O112">
        <f>IF($AA112="","",IF(INDEX('Per Invoice'!O$2:O$1201,$AA112)="","",INDEX('Per Invoice'!O$2:O$1201,$AA112)))</f>
        <v/>
      </c>
      <c r="P112" s="7">
        <f>IF($AA112="","",IF(INDEX('Per Invoice'!P$2:P$1201,$AA112)="","",INDEX('Per Invoice'!P$2:P$1201,$AA112)))</f>
        <v/>
      </c>
      <c r="Q112">
        <f>IF($AA112="","",IF(INDEX('Per Invoice'!Q$2:Q$1201,$AA112)="","",INDEX('Per Invoice'!Q$2:Q$1201,$AA112)))</f>
        <v/>
      </c>
      <c r="R112" s="7">
        <f>IF($AA112="","",IF(INDEX('Per Invoice'!R$2:R$1201,$AA112)="","",INDEX('Per Invoice'!R$2:R$1201,$AA112)))</f>
        <v/>
      </c>
      <c r="S112" s="7">
        <f>IF($AA112="","",IF(INDEX('Per Invoice'!S$2:S$1201,$AA112)="","",INDEX('Per Invoice'!S$2:S$1201,$AA112)))</f>
        <v/>
      </c>
      <c r="T112">
        <f>IF($AA112="","",IF(INDEX('Per Invoice'!T$2:T$1201,$AA112)="","",INDEX('Per Invoice'!T$2:T$1201,$AA112)))</f>
        <v/>
      </c>
      <c r="U112" s="7">
        <f>IF($AA112="","",IF(INDEX('Per Invoice'!U$2:U$1201,$AA112)="","",INDEX('Per Invoice'!U$2:U$1201,$AA112)))</f>
        <v/>
      </c>
      <c r="V112" s="7">
        <f>IF($AA112="","",IF(INDEX('Per Invoice'!V$2:V$1201,$AA112)="","",INDEX('Per Invoice'!V$2:V$1201,$AA112)))</f>
        <v/>
      </c>
      <c r="W112" s="7">
        <f>IF($AA112="","",IF(INDEX('Per Invoice'!W$2:W$1201,$AA112)="","",INDEX('Per Invoice'!W$2:W$1201,$AA112)))</f>
        <v/>
      </c>
      <c r="X112" s="7">
        <f>IF($AA112="","",IF(INDEX('Per Invoice'!X$2:X$1201,$AA112)="","",INDEX('Per Invoice'!X$2:X$1201,$AA112)))</f>
        <v/>
      </c>
      <c r="Y112" s="7">
        <f>IF($AA112="","",IF(INDEX('Per Invoice'!Y$2:Y$1201,$AA112)="","",INDEX('Per Invoice'!Y$2:Y$1201,$AA112)))</f>
        <v/>
      </c>
      <c r="Z112" s="7">
        <f>IF($AA112="","",IF(INDEX('Per Invoice'!Z$2:Z$1201,$AA112)="","",INDEX('Per Invoice'!Z$2:Z$1201,$AA112)))</f>
        <v/>
      </c>
      <c r="AA112" s="16">
        <f>IFERROR(MATCH(Settings!$C$32&amp;"|"&amp;ROWS($AA$2:$AA112),'Per Invoice'!$AB$2:$AB$1201,0),"")</f>
        <v/>
      </c>
    </row>
    <row r="113">
      <c r="A113">
        <f>IF($AA113="","",IF(INDEX('Per Invoice'!A$2:A$1201,$AA113)="","",INDEX('Per Invoice'!A$2:A$1201,$AA113)))</f>
        <v/>
      </c>
      <c r="B113">
        <f>IF($AA113="","",IF(INDEX('Per Invoice'!B$2:B$1201,$AA113)="","",INDEX('Per Invoice'!B$2:B$1201,$AA113)))</f>
        <v/>
      </c>
      <c r="C113">
        <f>IF($AA113="","",IF(INDEX('Per Invoice'!C$2:C$1201,$AA113)="","",INDEX('Per Invoice'!C$2:C$1201,$AA113)))</f>
        <v/>
      </c>
      <c r="D113">
        <f>IF($AA113="","",IF(INDEX('Per Invoice'!D$2:D$1201,$AA113)="","",INDEX('Per Invoice'!D$2:D$1201,$AA113)))</f>
        <v/>
      </c>
      <c r="E113">
        <f>IF($AA113="","",IF(INDEX('Per Invoice'!E$2:E$1201,$AA113)="","",INDEX('Per Invoice'!E$2:E$1201,$AA113)))</f>
        <v/>
      </c>
      <c r="F113">
        <f>IF($AA113="","",IF(INDEX('Per Invoice'!F$2:F$1201,$AA113)="","",INDEX('Per Invoice'!F$2:F$1201,$AA113)))</f>
        <v/>
      </c>
      <c r="G113">
        <f>IF($AA113="","",IF(INDEX('Per Invoice'!G$2:G$1201,$AA113)="","",INDEX('Per Invoice'!G$2:G$1201,$AA113)))</f>
        <v/>
      </c>
      <c r="H113">
        <f>IF($AA113="","",IF(INDEX('Per Invoice'!H$2:H$1201,$AA113)="","",INDEX('Per Invoice'!H$2:H$1201,$AA113)))</f>
        <v/>
      </c>
      <c r="I113">
        <f>IF($AA113="","",IF(INDEX('Per Invoice'!I$2:I$1201,$AA113)="","",INDEX('Per Invoice'!I$2:I$1201,$AA113)))</f>
        <v/>
      </c>
      <c r="J113">
        <f>IF($AA113="","",IF(INDEX('Per Invoice'!J$2:J$1201,$AA113)="","",INDEX('Per Invoice'!J$2:J$1201,$AA113)))</f>
        <v/>
      </c>
      <c r="K113">
        <f>IF($AA113="","",IF(INDEX('Per Invoice'!K$2:K$1201,$AA113)="","",INDEX('Per Invoice'!K$2:K$1201,$AA113)))</f>
        <v/>
      </c>
      <c r="L113">
        <f>IF($AA113="","",IF(INDEX('Per Invoice'!L$2:L$1201,$AA113)="","",INDEX('Per Invoice'!L$2:L$1201,$AA113)))</f>
        <v/>
      </c>
      <c r="M113">
        <f>IF($AA113="","",IF(INDEX('Per Invoice'!M$2:M$1201,$AA113)="","",INDEX('Per Invoice'!M$2:M$1201,$AA113)))</f>
        <v/>
      </c>
      <c r="N113">
        <f>IF($AA113="","",IF(INDEX('Per Invoice'!N$2:N$1201,$AA113)="","",INDEX('Per Invoice'!N$2:N$1201,$AA113)))</f>
        <v/>
      </c>
      <c r="O113">
        <f>IF($AA113="","",IF(INDEX('Per Invoice'!O$2:O$1201,$AA113)="","",INDEX('Per Invoice'!O$2:O$1201,$AA113)))</f>
        <v/>
      </c>
      <c r="P113" s="7">
        <f>IF($AA113="","",IF(INDEX('Per Invoice'!P$2:P$1201,$AA113)="","",INDEX('Per Invoice'!P$2:P$1201,$AA113)))</f>
        <v/>
      </c>
      <c r="Q113">
        <f>IF($AA113="","",IF(INDEX('Per Invoice'!Q$2:Q$1201,$AA113)="","",INDEX('Per Invoice'!Q$2:Q$1201,$AA113)))</f>
        <v/>
      </c>
      <c r="R113" s="7">
        <f>IF($AA113="","",IF(INDEX('Per Invoice'!R$2:R$1201,$AA113)="","",INDEX('Per Invoice'!R$2:R$1201,$AA113)))</f>
        <v/>
      </c>
      <c r="S113" s="7">
        <f>IF($AA113="","",IF(INDEX('Per Invoice'!S$2:S$1201,$AA113)="","",INDEX('Per Invoice'!S$2:S$1201,$AA113)))</f>
        <v/>
      </c>
      <c r="T113">
        <f>IF($AA113="","",IF(INDEX('Per Invoice'!T$2:T$1201,$AA113)="","",INDEX('Per Invoice'!T$2:T$1201,$AA113)))</f>
        <v/>
      </c>
      <c r="U113" s="7">
        <f>IF($AA113="","",IF(INDEX('Per Invoice'!U$2:U$1201,$AA113)="","",INDEX('Per Invoice'!U$2:U$1201,$AA113)))</f>
        <v/>
      </c>
      <c r="V113" s="7">
        <f>IF($AA113="","",IF(INDEX('Per Invoice'!V$2:V$1201,$AA113)="","",INDEX('Per Invoice'!V$2:V$1201,$AA113)))</f>
        <v/>
      </c>
      <c r="W113" s="7">
        <f>IF($AA113="","",IF(INDEX('Per Invoice'!W$2:W$1201,$AA113)="","",INDEX('Per Invoice'!W$2:W$1201,$AA113)))</f>
        <v/>
      </c>
      <c r="X113" s="7">
        <f>IF($AA113="","",IF(INDEX('Per Invoice'!X$2:X$1201,$AA113)="","",INDEX('Per Invoice'!X$2:X$1201,$AA113)))</f>
        <v/>
      </c>
      <c r="Y113" s="7">
        <f>IF($AA113="","",IF(INDEX('Per Invoice'!Y$2:Y$1201,$AA113)="","",INDEX('Per Invoice'!Y$2:Y$1201,$AA113)))</f>
        <v/>
      </c>
      <c r="Z113" s="7">
        <f>IF($AA113="","",IF(INDEX('Per Invoice'!Z$2:Z$1201,$AA113)="","",INDEX('Per Invoice'!Z$2:Z$1201,$AA113)))</f>
        <v/>
      </c>
      <c r="AA113" s="16">
        <f>IFERROR(MATCH(Settings!$C$32&amp;"|"&amp;ROWS($AA$2:$AA113),'Per Invoice'!$AB$2:$AB$1201,0),"")</f>
        <v/>
      </c>
    </row>
    <row r="114">
      <c r="A114">
        <f>IF($AA114="","",IF(INDEX('Per Invoice'!A$2:A$1201,$AA114)="","",INDEX('Per Invoice'!A$2:A$1201,$AA114)))</f>
        <v/>
      </c>
      <c r="B114">
        <f>IF($AA114="","",IF(INDEX('Per Invoice'!B$2:B$1201,$AA114)="","",INDEX('Per Invoice'!B$2:B$1201,$AA114)))</f>
        <v/>
      </c>
      <c r="C114">
        <f>IF($AA114="","",IF(INDEX('Per Invoice'!C$2:C$1201,$AA114)="","",INDEX('Per Invoice'!C$2:C$1201,$AA114)))</f>
        <v/>
      </c>
      <c r="D114">
        <f>IF($AA114="","",IF(INDEX('Per Invoice'!D$2:D$1201,$AA114)="","",INDEX('Per Invoice'!D$2:D$1201,$AA114)))</f>
        <v/>
      </c>
      <c r="E114">
        <f>IF($AA114="","",IF(INDEX('Per Invoice'!E$2:E$1201,$AA114)="","",INDEX('Per Invoice'!E$2:E$1201,$AA114)))</f>
        <v/>
      </c>
      <c r="F114">
        <f>IF($AA114="","",IF(INDEX('Per Invoice'!F$2:F$1201,$AA114)="","",INDEX('Per Invoice'!F$2:F$1201,$AA114)))</f>
        <v/>
      </c>
      <c r="G114">
        <f>IF($AA114="","",IF(INDEX('Per Invoice'!G$2:G$1201,$AA114)="","",INDEX('Per Invoice'!G$2:G$1201,$AA114)))</f>
        <v/>
      </c>
      <c r="H114">
        <f>IF($AA114="","",IF(INDEX('Per Invoice'!H$2:H$1201,$AA114)="","",INDEX('Per Invoice'!H$2:H$1201,$AA114)))</f>
        <v/>
      </c>
      <c r="I114">
        <f>IF($AA114="","",IF(INDEX('Per Invoice'!I$2:I$1201,$AA114)="","",INDEX('Per Invoice'!I$2:I$1201,$AA114)))</f>
        <v/>
      </c>
      <c r="J114">
        <f>IF($AA114="","",IF(INDEX('Per Invoice'!J$2:J$1201,$AA114)="","",INDEX('Per Invoice'!J$2:J$1201,$AA114)))</f>
        <v/>
      </c>
      <c r="K114">
        <f>IF($AA114="","",IF(INDEX('Per Invoice'!K$2:K$1201,$AA114)="","",INDEX('Per Invoice'!K$2:K$1201,$AA114)))</f>
        <v/>
      </c>
      <c r="L114">
        <f>IF($AA114="","",IF(INDEX('Per Invoice'!L$2:L$1201,$AA114)="","",INDEX('Per Invoice'!L$2:L$1201,$AA114)))</f>
        <v/>
      </c>
      <c r="M114">
        <f>IF($AA114="","",IF(INDEX('Per Invoice'!M$2:M$1201,$AA114)="","",INDEX('Per Invoice'!M$2:M$1201,$AA114)))</f>
        <v/>
      </c>
      <c r="N114">
        <f>IF($AA114="","",IF(INDEX('Per Invoice'!N$2:N$1201,$AA114)="","",INDEX('Per Invoice'!N$2:N$1201,$AA114)))</f>
        <v/>
      </c>
      <c r="O114">
        <f>IF($AA114="","",IF(INDEX('Per Invoice'!O$2:O$1201,$AA114)="","",INDEX('Per Invoice'!O$2:O$1201,$AA114)))</f>
        <v/>
      </c>
      <c r="P114" s="7">
        <f>IF($AA114="","",IF(INDEX('Per Invoice'!P$2:P$1201,$AA114)="","",INDEX('Per Invoice'!P$2:P$1201,$AA114)))</f>
        <v/>
      </c>
      <c r="Q114">
        <f>IF($AA114="","",IF(INDEX('Per Invoice'!Q$2:Q$1201,$AA114)="","",INDEX('Per Invoice'!Q$2:Q$1201,$AA114)))</f>
        <v/>
      </c>
      <c r="R114" s="7">
        <f>IF($AA114="","",IF(INDEX('Per Invoice'!R$2:R$1201,$AA114)="","",INDEX('Per Invoice'!R$2:R$1201,$AA114)))</f>
        <v/>
      </c>
      <c r="S114" s="7">
        <f>IF($AA114="","",IF(INDEX('Per Invoice'!S$2:S$1201,$AA114)="","",INDEX('Per Invoice'!S$2:S$1201,$AA114)))</f>
        <v/>
      </c>
      <c r="T114">
        <f>IF($AA114="","",IF(INDEX('Per Invoice'!T$2:T$1201,$AA114)="","",INDEX('Per Invoice'!T$2:T$1201,$AA114)))</f>
        <v/>
      </c>
      <c r="U114" s="7">
        <f>IF($AA114="","",IF(INDEX('Per Invoice'!U$2:U$1201,$AA114)="","",INDEX('Per Invoice'!U$2:U$1201,$AA114)))</f>
        <v/>
      </c>
      <c r="V114" s="7">
        <f>IF($AA114="","",IF(INDEX('Per Invoice'!V$2:V$1201,$AA114)="","",INDEX('Per Invoice'!V$2:V$1201,$AA114)))</f>
        <v/>
      </c>
      <c r="W114" s="7">
        <f>IF($AA114="","",IF(INDEX('Per Invoice'!W$2:W$1201,$AA114)="","",INDEX('Per Invoice'!W$2:W$1201,$AA114)))</f>
        <v/>
      </c>
      <c r="X114" s="7">
        <f>IF($AA114="","",IF(INDEX('Per Invoice'!X$2:X$1201,$AA114)="","",INDEX('Per Invoice'!X$2:X$1201,$AA114)))</f>
        <v/>
      </c>
      <c r="Y114" s="7">
        <f>IF($AA114="","",IF(INDEX('Per Invoice'!Y$2:Y$1201,$AA114)="","",INDEX('Per Invoice'!Y$2:Y$1201,$AA114)))</f>
        <v/>
      </c>
      <c r="Z114" s="7">
        <f>IF($AA114="","",IF(INDEX('Per Invoice'!Z$2:Z$1201,$AA114)="","",INDEX('Per Invoice'!Z$2:Z$1201,$AA114)))</f>
        <v/>
      </c>
      <c r="AA114" s="16">
        <f>IFERROR(MATCH(Settings!$C$32&amp;"|"&amp;ROWS($AA$2:$AA114),'Per Invoice'!$AB$2:$AB$1201,0),"")</f>
        <v/>
      </c>
    </row>
    <row r="115">
      <c r="A115">
        <f>IF($AA115="","",IF(INDEX('Per Invoice'!A$2:A$1201,$AA115)="","",INDEX('Per Invoice'!A$2:A$1201,$AA115)))</f>
        <v/>
      </c>
      <c r="B115">
        <f>IF($AA115="","",IF(INDEX('Per Invoice'!B$2:B$1201,$AA115)="","",INDEX('Per Invoice'!B$2:B$1201,$AA115)))</f>
        <v/>
      </c>
      <c r="C115">
        <f>IF($AA115="","",IF(INDEX('Per Invoice'!C$2:C$1201,$AA115)="","",INDEX('Per Invoice'!C$2:C$1201,$AA115)))</f>
        <v/>
      </c>
      <c r="D115">
        <f>IF($AA115="","",IF(INDEX('Per Invoice'!D$2:D$1201,$AA115)="","",INDEX('Per Invoice'!D$2:D$1201,$AA115)))</f>
        <v/>
      </c>
      <c r="E115">
        <f>IF($AA115="","",IF(INDEX('Per Invoice'!E$2:E$1201,$AA115)="","",INDEX('Per Invoice'!E$2:E$1201,$AA115)))</f>
        <v/>
      </c>
      <c r="F115">
        <f>IF($AA115="","",IF(INDEX('Per Invoice'!F$2:F$1201,$AA115)="","",INDEX('Per Invoice'!F$2:F$1201,$AA115)))</f>
        <v/>
      </c>
      <c r="G115">
        <f>IF($AA115="","",IF(INDEX('Per Invoice'!G$2:G$1201,$AA115)="","",INDEX('Per Invoice'!G$2:G$1201,$AA115)))</f>
        <v/>
      </c>
      <c r="H115">
        <f>IF($AA115="","",IF(INDEX('Per Invoice'!H$2:H$1201,$AA115)="","",INDEX('Per Invoice'!H$2:H$1201,$AA115)))</f>
        <v/>
      </c>
      <c r="I115">
        <f>IF($AA115="","",IF(INDEX('Per Invoice'!I$2:I$1201,$AA115)="","",INDEX('Per Invoice'!I$2:I$1201,$AA115)))</f>
        <v/>
      </c>
      <c r="J115">
        <f>IF($AA115="","",IF(INDEX('Per Invoice'!J$2:J$1201,$AA115)="","",INDEX('Per Invoice'!J$2:J$1201,$AA115)))</f>
        <v/>
      </c>
      <c r="K115">
        <f>IF($AA115="","",IF(INDEX('Per Invoice'!K$2:K$1201,$AA115)="","",INDEX('Per Invoice'!K$2:K$1201,$AA115)))</f>
        <v/>
      </c>
      <c r="L115">
        <f>IF($AA115="","",IF(INDEX('Per Invoice'!L$2:L$1201,$AA115)="","",INDEX('Per Invoice'!L$2:L$1201,$AA115)))</f>
        <v/>
      </c>
      <c r="M115">
        <f>IF($AA115="","",IF(INDEX('Per Invoice'!M$2:M$1201,$AA115)="","",INDEX('Per Invoice'!M$2:M$1201,$AA115)))</f>
        <v/>
      </c>
      <c r="N115">
        <f>IF($AA115="","",IF(INDEX('Per Invoice'!N$2:N$1201,$AA115)="","",INDEX('Per Invoice'!N$2:N$1201,$AA115)))</f>
        <v/>
      </c>
      <c r="O115">
        <f>IF($AA115="","",IF(INDEX('Per Invoice'!O$2:O$1201,$AA115)="","",INDEX('Per Invoice'!O$2:O$1201,$AA115)))</f>
        <v/>
      </c>
      <c r="P115" s="7">
        <f>IF($AA115="","",IF(INDEX('Per Invoice'!P$2:P$1201,$AA115)="","",INDEX('Per Invoice'!P$2:P$1201,$AA115)))</f>
        <v/>
      </c>
      <c r="Q115">
        <f>IF($AA115="","",IF(INDEX('Per Invoice'!Q$2:Q$1201,$AA115)="","",INDEX('Per Invoice'!Q$2:Q$1201,$AA115)))</f>
        <v/>
      </c>
      <c r="R115" s="7">
        <f>IF($AA115="","",IF(INDEX('Per Invoice'!R$2:R$1201,$AA115)="","",INDEX('Per Invoice'!R$2:R$1201,$AA115)))</f>
        <v/>
      </c>
      <c r="S115" s="7">
        <f>IF($AA115="","",IF(INDEX('Per Invoice'!S$2:S$1201,$AA115)="","",INDEX('Per Invoice'!S$2:S$1201,$AA115)))</f>
        <v/>
      </c>
      <c r="T115">
        <f>IF($AA115="","",IF(INDEX('Per Invoice'!T$2:T$1201,$AA115)="","",INDEX('Per Invoice'!T$2:T$1201,$AA115)))</f>
        <v/>
      </c>
      <c r="U115" s="7">
        <f>IF($AA115="","",IF(INDEX('Per Invoice'!U$2:U$1201,$AA115)="","",INDEX('Per Invoice'!U$2:U$1201,$AA115)))</f>
        <v/>
      </c>
      <c r="V115" s="7">
        <f>IF($AA115="","",IF(INDEX('Per Invoice'!V$2:V$1201,$AA115)="","",INDEX('Per Invoice'!V$2:V$1201,$AA115)))</f>
        <v/>
      </c>
      <c r="W115" s="7">
        <f>IF($AA115="","",IF(INDEX('Per Invoice'!W$2:W$1201,$AA115)="","",INDEX('Per Invoice'!W$2:W$1201,$AA115)))</f>
        <v/>
      </c>
      <c r="X115" s="7">
        <f>IF($AA115="","",IF(INDEX('Per Invoice'!X$2:X$1201,$AA115)="","",INDEX('Per Invoice'!X$2:X$1201,$AA115)))</f>
        <v/>
      </c>
      <c r="Y115" s="7">
        <f>IF($AA115="","",IF(INDEX('Per Invoice'!Y$2:Y$1201,$AA115)="","",INDEX('Per Invoice'!Y$2:Y$1201,$AA115)))</f>
        <v/>
      </c>
      <c r="Z115" s="7">
        <f>IF($AA115="","",IF(INDEX('Per Invoice'!Z$2:Z$1201,$AA115)="","",INDEX('Per Invoice'!Z$2:Z$1201,$AA115)))</f>
        <v/>
      </c>
      <c r="AA115" s="16">
        <f>IFERROR(MATCH(Settings!$C$32&amp;"|"&amp;ROWS($AA$2:$AA115),'Per Invoice'!$AB$2:$AB$1201,0),"")</f>
        <v/>
      </c>
    </row>
    <row r="116">
      <c r="A116">
        <f>IF($AA116="","",IF(INDEX('Per Invoice'!A$2:A$1201,$AA116)="","",INDEX('Per Invoice'!A$2:A$1201,$AA116)))</f>
        <v/>
      </c>
      <c r="B116">
        <f>IF($AA116="","",IF(INDEX('Per Invoice'!B$2:B$1201,$AA116)="","",INDEX('Per Invoice'!B$2:B$1201,$AA116)))</f>
        <v/>
      </c>
      <c r="C116">
        <f>IF($AA116="","",IF(INDEX('Per Invoice'!C$2:C$1201,$AA116)="","",INDEX('Per Invoice'!C$2:C$1201,$AA116)))</f>
        <v/>
      </c>
      <c r="D116">
        <f>IF($AA116="","",IF(INDEX('Per Invoice'!D$2:D$1201,$AA116)="","",INDEX('Per Invoice'!D$2:D$1201,$AA116)))</f>
        <v/>
      </c>
      <c r="E116">
        <f>IF($AA116="","",IF(INDEX('Per Invoice'!E$2:E$1201,$AA116)="","",INDEX('Per Invoice'!E$2:E$1201,$AA116)))</f>
        <v/>
      </c>
      <c r="F116">
        <f>IF($AA116="","",IF(INDEX('Per Invoice'!F$2:F$1201,$AA116)="","",INDEX('Per Invoice'!F$2:F$1201,$AA116)))</f>
        <v/>
      </c>
      <c r="G116">
        <f>IF($AA116="","",IF(INDEX('Per Invoice'!G$2:G$1201,$AA116)="","",INDEX('Per Invoice'!G$2:G$1201,$AA116)))</f>
        <v/>
      </c>
      <c r="H116">
        <f>IF($AA116="","",IF(INDEX('Per Invoice'!H$2:H$1201,$AA116)="","",INDEX('Per Invoice'!H$2:H$1201,$AA116)))</f>
        <v/>
      </c>
      <c r="I116">
        <f>IF($AA116="","",IF(INDEX('Per Invoice'!I$2:I$1201,$AA116)="","",INDEX('Per Invoice'!I$2:I$1201,$AA116)))</f>
        <v/>
      </c>
      <c r="J116">
        <f>IF($AA116="","",IF(INDEX('Per Invoice'!J$2:J$1201,$AA116)="","",INDEX('Per Invoice'!J$2:J$1201,$AA116)))</f>
        <v/>
      </c>
      <c r="K116">
        <f>IF($AA116="","",IF(INDEX('Per Invoice'!K$2:K$1201,$AA116)="","",INDEX('Per Invoice'!K$2:K$1201,$AA116)))</f>
        <v/>
      </c>
      <c r="L116">
        <f>IF($AA116="","",IF(INDEX('Per Invoice'!L$2:L$1201,$AA116)="","",INDEX('Per Invoice'!L$2:L$1201,$AA116)))</f>
        <v/>
      </c>
      <c r="M116">
        <f>IF($AA116="","",IF(INDEX('Per Invoice'!M$2:M$1201,$AA116)="","",INDEX('Per Invoice'!M$2:M$1201,$AA116)))</f>
        <v/>
      </c>
      <c r="N116">
        <f>IF($AA116="","",IF(INDEX('Per Invoice'!N$2:N$1201,$AA116)="","",INDEX('Per Invoice'!N$2:N$1201,$AA116)))</f>
        <v/>
      </c>
      <c r="O116">
        <f>IF($AA116="","",IF(INDEX('Per Invoice'!O$2:O$1201,$AA116)="","",INDEX('Per Invoice'!O$2:O$1201,$AA116)))</f>
        <v/>
      </c>
      <c r="P116" s="7">
        <f>IF($AA116="","",IF(INDEX('Per Invoice'!P$2:P$1201,$AA116)="","",INDEX('Per Invoice'!P$2:P$1201,$AA116)))</f>
        <v/>
      </c>
      <c r="Q116">
        <f>IF($AA116="","",IF(INDEX('Per Invoice'!Q$2:Q$1201,$AA116)="","",INDEX('Per Invoice'!Q$2:Q$1201,$AA116)))</f>
        <v/>
      </c>
      <c r="R116" s="7">
        <f>IF($AA116="","",IF(INDEX('Per Invoice'!R$2:R$1201,$AA116)="","",INDEX('Per Invoice'!R$2:R$1201,$AA116)))</f>
        <v/>
      </c>
      <c r="S116" s="7">
        <f>IF($AA116="","",IF(INDEX('Per Invoice'!S$2:S$1201,$AA116)="","",INDEX('Per Invoice'!S$2:S$1201,$AA116)))</f>
        <v/>
      </c>
      <c r="T116">
        <f>IF($AA116="","",IF(INDEX('Per Invoice'!T$2:T$1201,$AA116)="","",INDEX('Per Invoice'!T$2:T$1201,$AA116)))</f>
        <v/>
      </c>
      <c r="U116" s="7">
        <f>IF($AA116="","",IF(INDEX('Per Invoice'!U$2:U$1201,$AA116)="","",INDEX('Per Invoice'!U$2:U$1201,$AA116)))</f>
        <v/>
      </c>
      <c r="V116" s="7">
        <f>IF($AA116="","",IF(INDEX('Per Invoice'!V$2:V$1201,$AA116)="","",INDEX('Per Invoice'!V$2:V$1201,$AA116)))</f>
        <v/>
      </c>
      <c r="W116" s="7">
        <f>IF($AA116="","",IF(INDEX('Per Invoice'!W$2:W$1201,$AA116)="","",INDEX('Per Invoice'!W$2:W$1201,$AA116)))</f>
        <v/>
      </c>
      <c r="X116" s="7">
        <f>IF($AA116="","",IF(INDEX('Per Invoice'!X$2:X$1201,$AA116)="","",INDEX('Per Invoice'!X$2:X$1201,$AA116)))</f>
        <v/>
      </c>
      <c r="Y116" s="7">
        <f>IF($AA116="","",IF(INDEX('Per Invoice'!Y$2:Y$1201,$AA116)="","",INDEX('Per Invoice'!Y$2:Y$1201,$AA116)))</f>
        <v/>
      </c>
      <c r="Z116" s="7">
        <f>IF($AA116="","",IF(INDEX('Per Invoice'!Z$2:Z$1201,$AA116)="","",INDEX('Per Invoice'!Z$2:Z$1201,$AA116)))</f>
        <v/>
      </c>
      <c r="AA116" s="16">
        <f>IFERROR(MATCH(Settings!$C$32&amp;"|"&amp;ROWS($AA$2:$AA116),'Per Invoice'!$AB$2:$AB$1201,0),"")</f>
        <v/>
      </c>
    </row>
    <row r="117">
      <c r="A117">
        <f>IF($AA117="","",IF(INDEX('Per Invoice'!A$2:A$1201,$AA117)="","",INDEX('Per Invoice'!A$2:A$1201,$AA117)))</f>
        <v/>
      </c>
      <c r="B117">
        <f>IF($AA117="","",IF(INDEX('Per Invoice'!B$2:B$1201,$AA117)="","",INDEX('Per Invoice'!B$2:B$1201,$AA117)))</f>
        <v/>
      </c>
      <c r="C117">
        <f>IF($AA117="","",IF(INDEX('Per Invoice'!C$2:C$1201,$AA117)="","",INDEX('Per Invoice'!C$2:C$1201,$AA117)))</f>
        <v/>
      </c>
      <c r="D117">
        <f>IF($AA117="","",IF(INDEX('Per Invoice'!D$2:D$1201,$AA117)="","",INDEX('Per Invoice'!D$2:D$1201,$AA117)))</f>
        <v/>
      </c>
      <c r="E117">
        <f>IF($AA117="","",IF(INDEX('Per Invoice'!E$2:E$1201,$AA117)="","",INDEX('Per Invoice'!E$2:E$1201,$AA117)))</f>
        <v/>
      </c>
      <c r="F117">
        <f>IF($AA117="","",IF(INDEX('Per Invoice'!F$2:F$1201,$AA117)="","",INDEX('Per Invoice'!F$2:F$1201,$AA117)))</f>
        <v/>
      </c>
      <c r="G117">
        <f>IF($AA117="","",IF(INDEX('Per Invoice'!G$2:G$1201,$AA117)="","",INDEX('Per Invoice'!G$2:G$1201,$AA117)))</f>
        <v/>
      </c>
      <c r="H117">
        <f>IF($AA117="","",IF(INDEX('Per Invoice'!H$2:H$1201,$AA117)="","",INDEX('Per Invoice'!H$2:H$1201,$AA117)))</f>
        <v/>
      </c>
      <c r="I117">
        <f>IF($AA117="","",IF(INDEX('Per Invoice'!I$2:I$1201,$AA117)="","",INDEX('Per Invoice'!I$2:I$1201,$AA117)))</f>
        <v/>
      </c>
      <c r="J117">
        <f>IF($AA117="","",IF(INDEX('Per Invoice'!J$2:J$1201,$AA117)="","",INDEX('Per Invoice'!J$2:J$1201,$AA117)))</f>
        <v/>
      </c>
      <c r="K117">
        <f>IF($AA117="","",IF(INDEX('Per Invoice'!K$2:K$1201,$AA117)="","",INDEX('Per Invoice'!K$2:K$1201,$AA117)))</f>
        <v/>
      </c>
      <c r="L117">
        <f>IF($AA117="","",IF(INDEX('Per Invoice'!L$2:L$1201,$AA117)="","",INDEX('Per Invoice'!L$2:L$1201,$AA117)))</f>
        <v/>
      </c>
      <c r="M117">
        <f>IF($AA117="","",IF(INDEX('Per Invoice'!M$2:M$1201,$AA117)="","",INDEX('Per Invoice'!M$2:M$1201,$AA117)))</f>
        <v/>
      </c>
      <c r="N117">
        <f>IF($AA117="","",IF(INDEX('Per Invoice'!N$2:N$1201,$AA117)="","",INDEX('Per Invoice'!N$2:N$1201,$AA117)))</f>
        <v/>
      </c>
      <c r="O117">
        <f>IF($AA117="","",IF(INDEX('Per Invoice'!O$2:O$1201,$AA117)="","",INDEX('Per Invoice'!O$2:O$1201,$AA117)))</f>
        <v/>
      </c>
      <c r="P117" s="7">
        <f>IF($AA117="","",IF(INDEX('Per Invoice'!P$2:P$1201,$AA117)="","",INDEX('Per Invoice'!P$2:P$1201,$AA117)))</f>
        <v/>
      </c>
      <c r="Q117">
        <f>IF($AA117="","",IF(INDEX('Per Invoice'!Q$2:Q$1201,$AA117)="","",INDEX('Per Invoice'!Q$2:Q$1201,$AA117)))</f>
        <v/>
      </c>
      <c r="R117" s="7">
        <f>IF($AA117="","",IF(INDEX('Per Invoice'!R$2:R$1201,$AA117)="","",INDEX('Per Invoice'!R$2:R$1201,$AA117)))</f>
        <v/>
      </c>
      <c r="S117" s="7">
        <f>IF($AA117="","",IF(INDEX('Per Invoice'!S$2:S$1201,$AA117)="","",INDEX('Per Invoice'!S$2:S$1201,$AA117)))</f>
        <v/>
      </c>
      <c r="T117">
        <f>IF($AA117="","",IF(INDEX('Per Invoice'!T$2:T$1201,$AA117)="","",INDEX('Per Invoice'!T$2:T$1201,$AA117)))</f>
        <v/>
      </c>
      <c r="U117" s="7">
        <f>IF($AA117="","",IF(INDEX('Per Invoice'!U$2:U$1201,$AA117)="","",INDEX('Per Invoice'!U$2:U$1201,$AA117)))</f>
        <v/>
      </c>
      <c r="V117" s="7">
        <f>IF($AA117="","",IF(INDEX('Per Invoice'!V$2:V$1201,$AA117)="","",INDEX('Per Invoice'!V$2:V$1201,$AA117)))</f>
        <v/>
      </c>
      <c r="W117" s="7">
        <f>IF($AA117="","",IF(INDEX('Per Invoice'!W$2:W$1201,$AA117)="","",INDEX('Per Invoice'!W$2:W$1201,$AA117)))</f>
        <v/>
      </c>
      <c r="X117" s="7">
        <f>IF($AA117="","",IF(INDEX('Per Invoice'!X$2:X$1201,$AA117)="","",INDEX('Per Invoice'!X$2:X$1201,$AA117)))</f>
        <v/>
      </c>
      <c r="Y117" s="7">
        <f>IF($AA117="","",IF(INDEX('Per Invoice'!Y$2:Y$1201,$AA117)="","",INDEX('Per Invoice'!Y$2:Y$1201,$AA117)))</f>
        <v/>
      </c>
      <c r="Z117" s="7">
        <f>IF($AA117="","",IF(INDEX('Per Invoice'!Z$2:Z$1201,$AA117)="","",INDEX('Per Invoice'!Z$2:Z$1201,$AA117)))</f>
        <v/>
      </c>
      <c r="AA117" s="16">
        <f>IFERROR(MATCH(Settings!$C$32&amp;"|"&amp;ROWS($AA$2:$AA117),'Per Invoice'!$AB$2:$AB$1201,0),"")</f>
        <v/>
      </c>
    </row>
    <row r="118">
      <c r="A118">
        <f>IF($AA118="","",IF(INDEX('Per Invoice'!A$2:A$1201,$AA118)="","",INDEX('Per Invoice'!A$2:A$1201,$AA118)))</f>
        <v/>
      </c>
      <c r="B118">
        <f>IF($AA118="","",IF(INDEX('Per Invoice'!B$2:B$1201,$AA118)="","",INDEX('Per Invoice'!B$2:B$1201,$AA118)))</f>
        <v/>
      </c>
      <c r="C118">
        <f>IF($AA118="","",IF(INDEX('Per Invoice'!C$2:C$1201,$AA118)="","",INDEX('Per Invoice'!C$2:C$1201,$AA118)))</f>
        <v/>
      </c>
      <c r="D118">
        <f>IF($AA118="","",IF(INDEX('Per Invoice'!D$2:D$1201,$AA118)="","",INDEX('Per Invoice'!D$2:D$1201,$AA118)))</f>
        <v/>
      </c>
      <c r="E118">
        <f>IF($AA118="","",IF(INDEX('Per Invoice'!E$2:E$1201,$AA118)="","",INDEX('Per Invoice'!E$2:E$1201,$AA118)))</f>
        <v/>
      </c>
      <c r="F118">
        <f>IF($AA118="","",IF(INDEX('Per Invoice'!F$2:F$1201,$AA118)="","",INDEX('Per Invoice'!F$2:F$1201,$AA118)))</f>
        <v/>
      </c>
      <c r="G118">
        <f>IF($AA118="","",IF(INDEX('Per Invoice'!G$2:G$1201,$AA118)="","",INDEX('Per Invoice'!G$2:G$1201,$AA118)))</f>
        <v/>
      </c>
      <c r="H118">
        <f>IF($AA118="","",IF(INDEX('Per Invoice'!H$2:H$1201,$AA118)="","",INDEX('Per Invoice'!H$2:H$1201,$AA118)))</f>
        <v/>
      </c>
      <c r="I118">
        <f>IF($AA118="","",IF(INDEX('Per Invoice'!I$2:I$1201,$AA118)="","",INDEX('Per Invoice'!I$2:I$1201,$AA118)))</f>
        <v/>
      </c>
      <c r="J118">
        <f>IF($AA118="","",IF(INDEX('Per Invoice'!J$2:J$1201,$AA118)="","",INDEX('Per Invoice'!J$2:J$1201,$AA118)))</f>
        <v/>
      </c>
      <c r="K118">
        <f>IF($AA118="","",IF(INDEX('Per Invoice'!K$2:K$1201,$AA118)="","",INDEX('Per Invoice'!K$2:K$1201,$AA118)))</f>
        <v/>
      </c>
      <c r="L118">
        <f>IF($AA118="","",IF(INDEX('Per Invoice'!L$2:L$1201,$AA118)="","",INDEX('Per Invoice'!L$2:L$1201,$AA118)))</f>
        <v/>
      </c>
      <c r="M118">
        <f>IF($AA118="","",IF(INDEX('Per Invoice'!M$2:M$1201,$AA118)="","",INDEX('Per Invoice'!M$2:M$1201,$AA118)))</f>
        <v/>
      </c>
      <c r="N118">
        <f>IF($AA118="","",IF(INDEX('Per Invoice'!N$2:N$1201,$AA118)="","",INDEX('Per Invoice'!N$2:N$1201,$AA118)))</f>
        <v/>
      </c>
      <c r="O118">
        <f>IF($AA118="","",IF(INDEX('Per Invoice'!O$2:O$1201,$AA118)="","",INDEX('Per Invoice'!O$2:O$1201,$AA118)))</f>
        <v/>
      </c>
      <c r="P118" s="7">
        <f>IF($AA118="","",IF(INDEX('Per Invoice'!P$2:P$1201,$AA118)="","",INDEX('Per Invoice'!P$2:P$1201,$AA118)))</f>
        <v/>
      </c>
      <c r="Q118">
        <f>IF($AA118="","",IF(INDEX('Per Invoice'!Q$2:Q$1201,$AA118)="","",INDEX('Per Invoice'!Q$2:Q$1201,$AA118)))</f>
        <v/>
      </c>
      <c r="R118" s="7">
        <f>IF($AA118="","",IF(INDEX('Per Invoice'!R$2:R$1201,$AA118)="","",INDEX('Per Invoice'!R$2:R$1201,$AA118)))</f>
        <v/>
      </c>
      <c r="S118" s="7">
        <f>IF($AA118="","",IF(INDEX('Per Invoice'!S$2:S$1201,$AA118)="","",INDEX('Per Invoice'!S$2:S$1201,$AA118)))</f>
        <v/>
      </c>
      <c r="T118">
        <f>IF($AA118="","",IF(INDEX('Per Invoice'!T$2:T$1201,$AA118)="","",INDEX('Per Invoice'!T$2:T$1201,$AA118)))</f>
        <v/>
      </c>
      <c r="U118" s="7">
        <f>IF($AA118="","",IF(INDEX('Per Invoice'!U$2:U$1201,$AA118)="","",INDEX('Per Invoice'!U$2:U$1201,$AA118)))</f>
        <v/>
      </c>
      <c r="V118" s="7">
        <f>IF($AA118="","",IF(INDEX('Per Invoice'!V$2:V$1201,$AA118)="","",INDEX('Per Invoice'!V$2:V$1201,$AA118)))</f>
        <v/>
      </c>
      <c r="W118" s="7">
        <f>IF($AA118="","",IF(INDEX('Per Invoice'!W$2:W$1201,$AA118)="","",INDEX('Per Invoice'!W$2:W$1201,$AA118)))</f>
        <v/>
      </c>
      <c r="X118" s="7">
        <f>IF($AA118="","",IF(INDEX('Per Invoice'!X$2:X$1201,$AA118)="","",INDEX('Per Invoice'!X$2:X$1201,$AA118)))</f>
        <v/>
      </c>
      <c r="Y118" s="7">
        <f>IF($AA118="","",IF(INDEX('Per Invoice'!Y$2:Y$1201,$AA118)="","",INDEX('Per Invoice'!Y$2:Y$1201,$AA118)))</f>
        <v/>
      </c>
      <c r="Z118" s="7">
        <f>IF($AA118="","",IF(INDEX('Per Invoice'!Z$2:Z$1201,$AA118)="","",INDEX('Per Invoice'!Z$2:Z$1201,$AA118)))</f>
        <v/>
      </c>
      <c r="AA118" s="16">
        <f>IFERROR(MATCH(Settings!$C$32&amp;"|"&amp;ROWS($AA$2:$AA118),'Per Invoice'!$AB$2:$AB$1201,0),"")</f>
        <v/>
      </c>
    </row>
    <row r="119">
      <c r="A119">
        <f>IF($AA119="","",IF(INDEX('Per Invoice'!A$2:A$1201,$AA119)="","",INDEX('Per Invoice'!A$2:A$1201,$AA119)))</f>
        <v/>
      </c>
      <c r="B119">
        <f>IF($AA119="","",IF(INDEX('Per Invoice'!B$2:B$1201,$AA119)="","",INDEX('Per Invoice'!B$2:B$1201,$AA119)))</f>
        <v/>
      </c>
      <c r="C119">
        <f>IF($AA119="","",IF(INDEX('Per Invoice'!C$2:C$1201,$AA119)="","",INDEX('Per Invoice'!C$2:C$1201,$AA119)))</f>
        <v/>
      </c>
      <c r="D119">
        <f>IF($AA119="","",IF(INDEX('Per Invoice'!D$2:D$1201,$AA119)="","",INDEX('Per Invoice'!D$2:D$1201,$AA119)))</f>
        <v/>
      </c>
      <c r="E119">
        <f>IF($AA119="","",IF(INDEX('Per Invoice'!E$2:E$1201,$AA119)="","",INDEX('Per Invoice'!E$2:E$1201,$AA119)))</f>
        <v/>
      </c>
      <c r="F119">
        <f>IF($AA119="","",IF(INDEX('Per Invoice'!F$2:F$1201,$AA119)="","",INDEX('Per Invoice'!F$2:F$1201,$AA119)))</f>
        <v/>
      </c>
      <c r="G119">
        <f>IF($AA119="","",IF(INDEX('Per Invoice'!G$2:G$1201,$AA119)="","",INDEX('Per Invoice'!G$2:G$1201,$AA119)))</f>
        <v/>
      </c>
      <c r="H119">
        <f>IF($AA119="","",IF(INDEX('Per Invoice'!H$2:H$1201,$AA119)="","",INDEX('Per Invoice'!H$2:H$1201,$AA119)))</f>
        <v/>
      </c>
      <c r="I119">
        <f>IF($AA119="","",IF(INDEX('Per Invoice'!I$2:I$1201,$AA119)="","",INDEX('Per Invoice'!I$2:I$1201,$AA119)))</f>
        <v/>
      </c>
      <c r="J119">
        <f>IF($AA119="","",IF(INDEX('Per Invoice'!J$2:J$1201,$AA119)="","",INDEX('Per Invoice'!J$2:J$1201,$AA119)))</f>
        <v/>
      </c>
      <c r="K119">
        <f>IF($AA119="","",IF(INDEX('Per Invoice'!K$2:K$1201,$AA119)="","",INDEX('Per Invoice'!K$2:K$1201,$AA119)))</f>
        <v/>
      </c>
      <c r="L119">
        <f>IF($AA119="","",IF(INDEX('Per Invoice'!L$2:L$1201,$AA119)="","",INDEX('Per Invoice'!L$2:L$1201,$AA119)))</f>
        <v/>
      </c>
      <c r="M119">
        <f>IF($AA119="","",IF(INDEX('Per Invoice'!M$2:M$1201,$AA119)="","",INDEX('Per Invoice'!M$2:M$1201,$AA119)))</f>
        <v/>
      </c>
      <c r="N119">
        <f>IF($AA119="","",IF(INDEX('Per Invoice'!N$2:N$1201,$AA119)="","",INDEX('Per Invoice'!N$2:N$1201,$AA119)))</f>
        <v/>
      </c>
      <c r="O119">
        <f>IF($AA119="","",IF(INDEX('Per Invoice'!O$2:O$1201,$AA119)="","",INDEX('Per Invoice'!O$2:O$1201,$AA119)))</f>
        <v/>
      </c>
      <c r="P119" s="7">
        <f>IF($AA119="","",IF(INDEX('Per Invoice'!P$2:P$1201,$AA119)="","",INDEX('Per Invoice'!P$2:P$1201,$AA119)))</f>
        <v/>
      </c>
      <c r="Q119">
        <f>IF($AA119="","",IF(INDEX('Per Invoice'!Q$2:Q$1201,$AA119)="","",INDEX('Per Invoice'!Q$2:Q$1201,$AA119)))</f>
        <v/>
      </c>
      <c r="R119" s="7">
        <f>IF($AA119="","",IF(INDEX('Per Invoice'!R$2:R$1201,$AA119)="","",INDEX('Per Invoice'!R$2:R$1201,$AA119)))</f>
        <v/>
      </c>
      <c r="S119" s="7">
        <f>IF($AA119="","",IF(INDEX('Per Invoice'!S$2:S$1201,$AA119)="","",INDEX('Per Invoice'!S$2:S$1201,$AA119)))</f>
        <v/>
      </c>
      <c r="T119">
        <f>IF($AA119="","",IF(INDEX('Per Invoice'!T$2:T$1201,$AA119)="","",INDEX('Per Invoice'!T$2:T$1201,$AA119)))</f>
        <v/>
      </c>
      <c r="U119" s="7">
        <f>IF($AA119="","",IF(INDEX('Per Invoice'!U$2:U$1201,$AA119)="","",INDEX('Per Invoice'!U$2:U$1201,$AA119)))</f>
        <v/>
      </c>
      <c r="V119" s="7">
        <f>IF($AA119="","",IF(INDEX('Per Invoice'!V$2:V$1201,$AA119)="","",INDEX('Per Invoice'!V$2:V$1201,$AA119)))</f>
        <v/>
      </c>
      <c r="W119" s="7">
        <f>IF($AA119="","",IF(INDEX('Per Invoice'!W$2:W$1201,$AA119)="","",INDEX('Per Invoice'!W$2:W$1201,$AA119)))</f>
        <v/>
      </c>
      <c r="X119" s="7">
        <f>IF($AA119="","",IF(INDEX('Per Invoice'!X$2:X$1201,$AA119)="","",INDEX('Per Invoice'!X$2:X$1201,$AA119)))</f>
        <v/>
      </c>
      <c r="Y119" s="7">
        <f>IF($AA119="","",IF(INDEX('Per Invoice'!Y$2:Y$1201,$AA119)="","",INDEX('Per Invoice'!Y$2:Y$1201,$AA119)))</f>
        <v/>
      </c>
      <c r="Z119" s="7">
        <f>IF($AA119="","",IF(INDEX('Per Invoice'!Z$2:Z$1201,$AA119)="","",INDEX('Per Invoice'!Z$2:Z$1201,$AA119)))</f>
        <v/>
      </c>
      <c r="AA119" s="16">
        <f>IFERROR(MATCH(Settings!$C$32&amp;"|"&amp;ROWS($AA$2:$AA119),'Per Invoice'!$AB$2:$AB$1201,0),"")</f>
        <v/>
      </c>
    </row>
    <row r="120">
      <c r="A120">
        <f>IF($AA120="","",IF(INDEX('Per Invoice'!A$2:A$1201,$AA120)="","",INDEX('Per Invoice'!A$2:A$1201,$AA120)))</f>
        <v/>
      </c>
      <c r="B120">
        <f>IF($AA120="","",IF(INDEX('Per Invoice'!B$2:B$1201,$AA120)="","",INDEX('Per Invoice'!B$2:B$1201,$AA120)))</f>
        <v/>
      </c>
      <c r="C120">
        <f>IF($AA120="","",IF(INDEX('Per Invoice'!C$2:C$1201,$AA120)="","",INDEX('Per Invoice'!C$2:C$1201,$AA120)))</f>
        <v/>
      </c>
      <c r="D120">
        <f>IF($AA120="","",IF(INDEX('Per Invoice'!D$2:D$1201,$AA120)="","",INDEX('Per Invoice'!D$2:D$1201,$AA120)))</f>
        <v/>
      </c>
      <c r="E120">
        <f>IF($AA120="","",IF(INDEX('Per Invoice'!E$2:E$1201,$AA120)="","",INDEX('Per Invoice'!E$2:E$1201,$AA120)))</f>
        <v/>
      </c>
      <c r="F120">
        <f>IF($AA120="","",IF(INDEX('Per Invoice'!F$2:F$1201,$AA120)="","",INDEX('Per Invoice'!F$2:F$1201,$AA120)))</f>
        <v/>
      </c>
      <c r="G120">
        <f>IF($AA120="","",IF(INDEX('Per Invoice'!G$2:G$1201,$AA120)="","",INDEX('Per Invoice'!G$2:G$1201,$AA120)))</f>
        <v/>
      </c>
      <c r="H120">
        <f>IF($AA120="","",IF(INDEX('Per Invoice'!H$2:H$1201,$AA120)="","",INDEX('Per Invoice'!H$2:H$1201,$AA120)))</f>
        <v/>
      </c>
      <c r="I120">
        <f>IF($AA120="","",IF(INDEX('Per Invoice'!I$2:I$1201,$AA120)="","",INDEX('Per Invoice'!I$2:I$1201,$AA120)))</f>
        <v/>
      </c>
      <c r="J120">
        <f>IF($AA120="","",IF(INDEX('Per Invoice'!J$2:J$1201,$AA120)="","",INDEX('Per Invoice'!J$2:J$1201,$AA120)))</f>
        <v/>
      </c>
      <c r="K120">
        <f>IF($AA120="","",IF(INDEX('Per Invoice'!K$2:K$1201,$AA120)="","",INDEX('Per Invoice'!K$2:K$1201,$AA120)))</f>
        <v/>
      </c>
      <c r="L120">
        <f>IF($AA120="","",IF(INDEX('Per Invoice'!L$2:L$1201,$AA120)="","",INDEX('Per Invoice'!L$2:L$1201,$AA120)))</f>
        <v/>
      </c>
      <c r="M120">
        <f>IF($AA120="","",IF(INDEX('Per Invoice'!M$2:M$1201,$AA120)="","",INDEX('Per Invoice'!M$2:M$1201,$AA120)))</f>
        <v/>
      </c>
      <c r="N120">
        <f>IF($AA120="","",IF(INDEX('Per Invoice'!N$2:N$1201,$AA120)="","",INDEX('Per Invoice'!N$2:N$1201,$AA120)))</f>
        <v/>
      </c>
      <c r="O120">
        <f>IF($AA120="","",IF(INDEX('Per Invoice'!O$2:O$1201,$AA120)="","",INDEX('Per Invoice'!O$2:O$1201,$AA120)))</f>
        <v/>
      </c>
      <c r="P120" s="7">
        <f>IF($AA120="","",IF(INDEX('Per Invoice'!P$2:P$1201,$AA120)="","",INDEX('Per Invoice'!P$2:P$1201,$AA120)))</f>
        <v/>
      </c>
      <c r="Q120">
        <f>IF($AA120="","",IF(INDEX('Per Invoice'!Q$2:Q$1201,$AA120)="","",INDEX('Per Invoice'!Q$2:Q$1201,$AA120)))</f>
        <v/>
      </c>
      <c r="R120" s="7">
        <f>IF($AA120="","",IF(INDEX('Per Invoice'!R$2:R$1201,$AA120)="","",INDEX('Per Invoice'!R$2:R$1201,$AA120)))</f>
        <v/>
      </c>
      <c r="S120" s="7">
        <f>IF($AA120="","",IF(INDEX('Per Invoice'!S$2:S$1201,$AA120)="","",INDEX('Per Invoice'!S$2:S$1201,$AA120)))</f>
        <v/>
      </c>
      <c r="T120">
        <f>IF($AA120="","",IF(INDEX('Per Invoice'!T$2:T$1201,$AA120)="","",INDEX('Per Invoice'!T$2:T$1201,$AA120)))</f>
        <v/>
      </c>
      <c r="U120" s="7">
        <f>IF($AA120="","",IF(INDEX('Per Invoice'!U$2:U$1201,$AA120)="","",INDEX('Per Invoice'!U$2:U$1201,$AA120)))</f>
        <v/>
      </c>
      <c r="V120" s="7">
        <f>IF($AA120="","",IF(INDEX('Per Invoice'!V$2:V$1201,$AA120)="","",INDEX('Per Invoice'!V$2:V$1201,$AA120)))</f>
        <v/>
      </c>
      <c r="W120" s="7">
        <f>IF($AA120="","",IF(INDEX('Per Invoice'!W$2:W$1201,$AA120)="","",INDEX('Per Invoice'!W$2:W$1201,$AA120)))</f>
        <v/>
      </c>
      <c r="X120" s="7">
        <f>IF($AA120="","",IF(INDEX('Per Invoice'!X$2:X$1201,$AA120)="","",INDEX('Per Invoice'!X$2:X$1201,$AA120)))</f>
        <v/>
      </c>
      <c r="Y120" s="7">
        <f>IF($AA120="","",IF(INDEX('Per Invoice'!Y$2:Y$1201,$AA120)="","",INDEX('Per Invoice'!Y$2:Y$1201,$AA120)))</f>
        <v/>
      </c>
      <c r="Z120" s="7">
        <f>IF($AA120="","",IF(INDEX('Per Invoice'!Z$2:Z$1201,$AA120)="","",INDEX('Per Invoice'!Z$2:Z$1201,$AA120)))</f>
        <v/>
      </c>
      <c r="AA120" s="16">
        <f>IFERROR(MATCH(Settings!$C$32&amp;"|"&amp;ROWS($AA$2:$AA120),'Per Invoice'!$AB$2:$AB$1201,0),"")</f>
        <v/>
      </c>
    </row>
    <row r="121">
      <c r="A121">
        <f>IF($AA121="","",IF(INDEX('Per Invoice'!A$2:A$1201,$AA121)="","",INDEX('Per Invoice'!A$2:A$1201,$AA121)))</f>
        <v/>
      </c>
      <c r="B121">
        <f>IF($AA121="","",IF(INDEX('Per Invoice'!B$2:B$1201,$AA121)="","",INDEX('Per Invoice'!B$2:B$1201,$AA121)))</f>
        <v/>
      </c>
      <c r="C121">
        <f>IF($AA121="","",IF(INDEX('Per Invoice'!C$2:C$1201,$AA121)="","",INDEX('Per Invoice'!C$2:C$1201,$AA121)))</f>
        <v/>
      </c>
      <c r="D121">
        <f>IF($AA121="","",IF(INDEX('Per Invoice'!D$2:D$1201,$AA121)="","",INDEX('Per Invoice'!D$2:D$1201,$AA121)))</f>
        <v/>
      </c>
      <c r="E121">
        <f>IF($AA121="","",IF(INDEX('Per Invoice'!E$2:E$1201,$AA121)="","",INDEX('Per Invoice'!E$2:E$1201,$AA121)))</f>
        <v/>
      </c>
      <c r="F121">
        <f>IF($AA121="","",IF(INDEX('Per Invoice'!F$2:F$1201,$AA121)="","",INDEX('Per Invoice'!F$2:F$1201,$AA121)))</f>
        <v/>
      </c>
      <c r="G121">
        <f>IF($AA121="","",IF(INDEX('Per Invoice'!G$2:G$1201,$AA121)="","",INDEX('Per Invoice'!G$2:G$1201,$AA121)))</f>
        <v/>
      </c>
      <c r="H121">
        <f>IF($AA121="","",IF(INDEX('Per Invoice'!H$2:H$1201,$AA121)="","",INDEX('Per Invoice'!H$2:H$1201,$AA121)))</f>
        <v/>
      </c>
      <c r="I121">
        <f>IF($AA121="","",IF(INDEX('Per Invoice'!I$2:I$1201,$AA121)="","",INDEX('Per Invoice'!I$2:I$1201,$AA121)))</f>
        <v/>
      </c>
      <c r="J121">
        <f>IF($AA121="","",IF(INDEX('Per Invoice'!J$2:J$1201,$AA121)="","",INDEX('Per Invoice'!J$2:J$1201,$AA121)))</f>
        <v/>
      </c>
      <c r="K121">
        <f>IF($AA121="","",IF(INDEX('Per Invoice'!K$2:K$1201,$AA121)="","",INDEX('Per Invoice'!K$2:K$1201,$AA121)))</f>
        <v/>
      </c>
      <c r="L121">
        <f>IF($AA121="","",IF(INDEX('Per Invoice'!L$2:L$1201,$AA121)="","",INDEX('Per Invoice'!L$2:L$1201,$AA121)))</f>
        <v/>
      </c>
      <c r="M121">
        <f>IF($AA121="","",IF(INDEX('Per Invoice'!M$2:M$1201,$AA121)="","",INDEX('Per Invoice'!M$2:M$1201,$AA121)))</f>
        <v/>
      </c>
      <c r="N121">
        <f>IF($AA121="","",IF(INDEX('Per Invoice'!N$2:N$1201,$AA121)="","",INDEX('Per Invoice'!N$2:N$1201,$AA121)))</f>
        <v/>
      </c>
      <c r="O121">
        <f>IF($AA121="","",IF(INDEX('Per Invoice'!O$2:O$1201,$AA121)="","",INDEX('Per Invoice'!O$2:O$1201,$AA121)))</f>
        <v/>
      </c>
      <c r="P121" s="7">
        <f>IF($AA121="","",IF(INDEX('Per Invoice'!P$2:P$1201,$AA121)="","",INDEX('Per Invoice'!P$2:P$1201,$AA121)))</f>
        <v/>
      </c>
      <c r="Q121">
        <f>IF($AA121="","",IF(INDEX('Per Invoice'!Q$2:Q$1201,$AA121)="","",INDEX('Per Invoice'!Q$2:Q$1201,$AA121)))</f>
        <v/>
      </c>
      <c r="R121" s="7">
        <f>IF($AA121="","",IF(INDEX('Per Invoice'!R$2:R$1201,$AA121)="","",INDEX('Per Invoice'!R$2:R$1201,$AA121)))</f>
        <v/>
      </c>
      <c r="S121" s="7">
        <f>IF($AA121="","",IF(INDEX('Per Invoice'!S$2:S$1201,$AA121)="","",INDEX('Per Invoice'!S$2:S$1201,$AA121)))</f>
        <v/>
      </c>
      <c r="T121">
        <f>IF($AA121="","",IF(INDEX('Per Invoice'!T$2:T$1201,$AA121)="","",INDEX('Per Invoice'!T$2:T$1201,$AA121)))</f>
        <v/>
      </c>
      <c r="U121" s="7">
        <f>IF($AA121="","",IF(INDEX('Per Invoice'!U$2:U$1201,$AA121)="","",INDEX('Per Invoice'!U$2:U$1201,$AA121)))</f>
        <v/>
      </c>
      <c r="V121" s="7">
        <f>IF($AA121="","",IF(INDEX('Per Invoice'!V$2:V$1201,$AA121)="","",INDEX('Per Invoice'!V$2:V$1201,$AA121)))</f>
        <v/>
      </c>
      <c r="W121" s="7">
        <f>IF($AA121="","",IF(INDEX('Per Invoice'!W$2:W$1201,$AA121)="","",INDEX('Per Invoice'!W$2:W$1201,$AA121)))</f>
        <v/>
      </c>
      <c r="X121" s="7">
        <f>IF($AA121="","",IF(INDEX('Per Invoice'!X$2:X$1201,$AA121)="","",INDEX('Per Invoice'!X$2:X$1201,$AA121)))</f>
        <v/>
      </c>
      <c r="Y121" s="7">
        <f>IF($AA121="","",IF(INDEX('Per Invoice'!Y$2:Y$1201,$AA121)="","",INDEX('Per Invoice'!Y$2:Y$1201,$AA121)))</f>
        <v/>
      </c>
      <c r="Z121" s="7">
        <f>IF($AA121="","",IF(INDEX('Per Invoice'!Z$2:Z$1201,$AA121)="","",INDEX('Per Invoice'!Z$2:Z$1201,$AA121)))</f>
        <v/>
      </c>
      <c r="AA121" s="16">
        <f>IFERROR(MATCH(Settings!$C$32&amp;"|"&amp;ROWS($AA$2:$AA121),'Per Invoice'!$AB$2:$AB$1201,0),"")</f>
        <v/>
      </c>
    </row>
    <row r="122">
      <c r="A122">
        <f>IF($AA122="","",IF(INDEX('Per Invoice'!A$2:A$1201,$AA122)="","",INDEX('Per Invoice'!A$2:A$1201,$AA122)))</f>
        <v/>
      </c>
      <c r="B122">
        <f>IF($AA122="","",IF(INDEX('Per Invoice'!B$2:B$1201,$AA122)="","",INDEX('Per Invoice'!B$2:B$1201,$AA122)))</f>
        <v/>
      </c>
      <c r="C122">
        <f>IF($AA122="","",IF(INDEX('Per Invoice'!C$2:C$1201,$AA122)="","",INDEX('Per Invoice'!C$2:C$1201,$AA122)))</f>
        <v/>
      </c>
      <c r="D122">
        <f>IF($AA122="","",IF(INDEX('Per Invoice'!D$2:D$1201,$AA122)="","",INDEX('Per Invoice'!D$2:D$1201,$AA122)))</f>
        <v/>
      </c>
      <c r="E122">
        <f>IF($AA122="","",IF(INDEX('Per Invoice'!E$2:E$1201,$AA122)="","",INDEX('Per Invoice'!E$2:E$1201,$AA122)))</f>
        <v/>
      </c>
      <c r="F122">
        <f>IF($AA122="","",IF(INDEX('Per Invoice'!F$2:F$1201,$AA122)="","",INDEX('Per Invoice'!F$2:F$1201,$AA122)))</f>
        <v/>
      </c>
      <c r="G122">
        <f>IF($AA122="","",IF(INDEX('Per Invoice'!G$2:G$1201,$AA122)="","",INDEX('Per Invoice'!G$2:G$1201,$AA122)))</f>
        <v/>
      </c>
      <c r="H122">
        <f>IF($AA122="","",IF(INDEX('Per Invoice'!H$2:H$1201,$AA122)="","",INDEX('Per Invoice'!H$2:H$1201,$AA122)))</f>
        <v/>
      </c>
      <c r="I122">
        <f>IF($AA122="","",IF(INDEX('Per Invoice'!I$2:I$1201,$AA122)="","",INDEX('Per Invoice'!I$2:I$1201,$AA122)))</f>
        <v/>
      </c>
      <c r="J122">
        <f>IF($AA122="","",IF(INDEX('Per Invoice'!J$2:J$1201,$AA122)="","",INDEX('Per Invoice'!J$2:J$1201,$AA122)))</f>
        <v/>
      </c>
      <c r="K122">
        <f>IF($AA122="","",IF(INDEX('Per Invoice'!K$2:K$1201,$AA122)="","",INDEX('Per Invoice'!K$2:K$1201,$AA122)))</f>
        <v/>
      </c>
      <c r="L122">
        <f>IF($AA122="","",IF(INDEX('Per Invoice'!L$2:L$1201,$AA122)="","",INDEX('Per Invoice'!L$2:L$1201,$AA122)))</f>
        <v/>
      </c>
      <c r="M122">
        <f>IF($AA122="","",IF(INDEX('Per Invoice'!M$2:M$1201,$AA122)="","",INDEX('Per Invoice'!M$2:M$1201,$AA122)))</f>
        <v/>
      </c>
      <c r="N122">
        <f>IF($AA122="","",IF(INDEX('Per Invoice'!N$2:N$1201,$AA122)="","",INDEX('Per Invoice'!N$2:N$1201,$AA122)))</f>
        <v/>
      </c>
      <c r="O122">
        <f>IF($AA122="","",IF(INDEX('Per Invoice'!O$2:O$1201,$AA122)="","",INDEX('Per Invoice'!O$2:O$1201,$AA122)))</f>
        <v/>
      </c>
      <c r="P122" s="7">
        <f>IF($AA122="","",IF(INDEX('Per Invoice'!P$2:P$1201,$AA122)="","",INDEX('Per Invoice'!P$2:P$1201,$AA122)))</f>
        <v/>
      </c>
      <c r="Q122">
        <f>IF($AA122="","",IF(INDEX('Per Invoice'!Q$2:Q$1201,$AA122)="","",INDEX('Per Invoice'!Q$2:Q$1201,$AA122)))</f>
        <v/>
      </c>
      <c r="R122" s="7">
        <f>IF($AA122="","",IF(INDEX('Per Invoice'!R$2:R$1201,$AA122)="","",INDEX('Per Invoice'!R$2:R$1201,$AA122)))</f>
        <v/>
      </c>
      <c r="S122" s="7">
        <f>IF($AA122="","",IF(INDEX('Per Invoice'!S$2:S$1201,$AA122)="","",INDEX('Per Invoice'!S$2:S$1201,$AA122)))</f>
        <v/>
      </c>
      <c r="T122">
        <f>IF($AA122="","",IF(INDEX('Per Invoice'!T$2:T$1201,$AA122)="","",INDEX('Per Invoice'!T$2:T$1201,$AA122)))</f>
        <v/>
      </c>
      <c r="U122" s="7">
        <f>IF($AA122="","",IF(INDEX('Per Invoice'!U$2:U$1201,$AA122)="","",INDEX('Per Invoice'!U$2:U$1201,$AA122)))</f>
        <v/>
      </c>
      <c r="V122" s="7">
        <f>IF($AA122="","",IF(INDEX('Per Invoice'!V$2:V$1201,$AA122)="","",INDEX('Per Invoice'!V$2:V$1201,$AA122)))</f>
        <v/>
      </c>
      <c r="W122" s="7">
        <f>IF($AA122="","",IF(INDEX('Per Invoice'!W$2:W$1201,$AA122)="","",INDEX('Per Invoice'!W$2:W$1201,$AA122)))</f>
        <v/>
      </c>
      <c r="X122" s="7">
        <f>IF($AA122="","",IF(INDEX('Per Invoice'!X$2:X$1201,$AA122)="","",INDEX('Per Invoice'!X$2:X$1201,$AA122)))</f>
        <v/>
      </c>
      <c r="Y122" s="7">
        <f>IF($AA122="","",IF(INDEX('Per Invoice'!Y$2:Y$1201,$AA122)="","",INDEX('Per Invoice'!Y$2:Y$1201,$AA122)))</f>
        <v/>
      </c>
      <c r="Z122" s="7">
        <f>IF($AA122="","",IF(INDEX('Per Invoice'!Z$2:Z$1201,$AA122)="","",INDEX('Per Invoice'!Z$2:Z$1201,$AA122)))</f>
        <v/>
      </c>
      <c r="AA122" s="16">
        <f>IFERROR(MATCH(Settings!$C$32&amp;"|"&amp;ROWS($AA$2:$AA122),'Per Invoice'!$AB$2:$AB$1201,0),"")</f>
        <v/>
      </c>
    </row>
    <row r="123">
      <c r="A123">
        <f>IF($AA123="","",IF(INDEX('Per Invoice'!A$2:A$1201,$AA123)="","",INDEX('Per Invoice'!A$2:A$1201,$AA123)))</f>
        <v/>
      </c>
      <c r="B123">
        <f>IF($AA123="","",IF(INDEX('Per Invoice'!B$2:B$1201,$AA123)="","",INDEX('Per Invoice'!B$2:B$1201,$AA123)))</f>
        <v/>
      </c>
      <c r="C123">
        <f>IF($AA123="","",IF(INDEX('Per Invoice'!C$2:C$1201,$AA123)="","",INDEX('Per Invoice'!C$2:C$1201,$AA123)))</f>
        <v/>
      </c>
      <c r="D123">
        <f>IF($AA123="","",IF(INDEX('Per Invoice'!D$2:D$1201,$AA123)="","",INDEX('Per Invoice'!D$2:D$1201,$AA123)))</f>
        <v/>
      </c>
      <c r="E123">
        <f>IF($AA123="","",IF(INDEX('Per Invoice'!E$2:E$1201,$AA123)="","",INDEX('Per Invoice'!E$2:E$1201,$AA123)))</f>
        <v/>
      </c>
      <c r="F123">
        <f>IF($AA123="","",IF(INDEX('Per Invoice'!F$2:F$1201,$AA123)="","",INDEX('Per Invoice'!F$2:F$1201,$AA123)))</f>
        <v/>
      </c>
      <c r="G123">
        <f>IF($AA123="","",IF(INDEX('Per Invoice'!G$2:G$1201,$AA123)="","",INDEX('Per Invoice'!G$2:G$1201,$AA123)))</f>
        <v/>
      </c>
      <c r="H123">
        <f>IF($AA123="","",IF(INDEX('Per Invoice'!H$2:H$1201,$AA123)="","",INDEX('Per Invoice'!H$2:H$1201,$AA123)))</f>
        <v/>
      </c>
      <c r="I123">
        <f>IF($AA123="","",IF(INDEX('Per Invoice'!I$2:I$1201,$AA123)="","",INDEX('Per Invoice'!I$2:I$1201,$AA123)))</f>
        <v/>
      </c>
      <c r="J123">
        <f>IF($AA123="","",IF(INDEX('Per Invoice'!J$2:J$1201,$AA123)="","",INDEX('Per Invoice'!J$2:J$1201,$AA123)))</f>
        <v/>
      </c>
      <c r="K123">
        <f>IF($AA123="","",IF(INDEX('Per Invoice'!K$2:K$1201,$AA123)="","",INDEX('Per Invoice'!K$2:K$1201,$AA123)))</f>
        <v/>
      </c>
      <c r="L123">
        <f>IF($AA123="","",IF(INDEX('Per Invoice'!L$2:L$1201,$AA123)="","",INDEX('Per Invoice'!L$2:L$1201,$AA123)))</f>
        <v/>
      </c>
      <c r="M123">
        <f>IF($AA123="","",IF(INDEX('Per Invoice'!M$2:M$1201,$AA123)="","",INDEX('Per Invoice'!M$2:M$1201,$AA123)))</f>
        <v/>
      </c>
      <c r="N123">
        <f>IF($AA123="","",IF(INDEX('Per Invoice'!N$2:N$1201,$AA123)="","",INDEX('Per Invoice'!N$2:N$1201,$AA123)))</f>
        <v/>
      </c>
      <c r="O123">
        <f>IF($AA123="","",IF(INDEX('Per Invoice'!O$2:O$1201,$AA123)="","",INDEX('Per Invoice'!O$2:O$1201,$AA123)))</f>
        <v/>
      </c>
      <c r="P123" s="7">
        <f>IF($AA123="","",IF(INDEX('Per Invoice'!P$2:P$1201,$AA123)="","",INDEX('Per Invoice'!P$2:P$1201,$AA123)))</f>
        <v/>
      </c>
      <c r="Q123">
        <f>IF($AA123="","",IF(INDEX('Per Invoice'!Q$2:Q$1201,$AA123)="","",INDEX('Per Invoice'!Q$2:Q$1201,$AA123)))</f>
        <v/>
      </c>
      <c r="R123" s="7">
        <f>IF($AA123="","",IF(INDEX('Per Invoice'!R$2:R$1201,$AA123)="","",INDEX('Per Invoice'!R$2:R$1201,$AA123)))</f>
        <v/>
      </c>
      <c r="S123" s="7">
        <f>IF($AA123="","",IF(INDEX('Per Invoice'!S$2:S$1201,$AA123)="","",INDEX('Per Invoice'!S$2:S$1201,$AA123)))</f>
        <v/>
      </c>
      <c r="T123">
        <f>IF($AA123="","",IF(INDEX('Per Invoice'!T$2:T$1201,$AA123)="","",INDEX('Per Invoice'!T$2:T$1201,$AA123)))</f>
        <v/>
      </c>
      <c r="U123" s="7">
        <f>IF($AA123="","",IF(INDEX('Per Invoice'!U$2:U$1201,$AA123)="","",INDEX('Per Invoice'!U$2:U$1201,$AA123)))</f>
        <v/>
      </c>
      <c r="V123" s="7">
        <f>IF($AA123="","",IF(INDEX('Per Invoice'!V$2:V$1201,$AA123)="","",INDEX('Per Invoice'!V$2:V$1201,$AA123)))</f>
        <v/>
      </c>
      <c r="W123" s="7">
        <f>IF($AA123="","",IF(INDEX('Per Invoice'!W$2:W$1201,$AA123)="","",INDEX('Per Invoice'!W$2:W$1201,$AA123)))</f>
        <v/>
      </c>
      <c r="X123" s="7">
        <f>IF($AA123="","",IF(INDEX('Per Invoice'!X$2:X$1201,$AA123)="","",INDEX('Per Invoice'!X$2:X$1201,$AA123)))</f>
        <v/>
      </c>
      <c r="Y123" s="7">
        <f>IF($AA123="","",IF(INDEX('Per Invoice'!Y$2:Y$1201,$AA123)="","",INDEX('Per Invoice'!Y$2:Y$1201,$AA123)))</f>
        <v/>
      </c>
      <c r="Z123" s="7">
        <f>IF($AA123="","",IF(INDEX('Per Invoice'!Z$2:Z$1201,$AA123)="","",INDEX('Per Invoice'!Z$2:Z$1201,$AA123)))</f>
        <v/>
      </c>
      <c r="AA123" s="16">
        <f>IFERROR(MATCH(Settings!$C$32&amp;"|"&amp;ROWS($AA$2:$AA123),'Per Invoice'!$AB$2:$AB$1201,0),"")</f>
        <v/>
      </c>
    </row>
    <row r="124">
      <c r="A124">
        <f>IF($AA124="","",IF(INDEX('Per Invoice'!A$2:A$1201,$AA124)="","",INDEX('Per Invoice'!A$2:A$1201,$AA124)))</f>
        <v/>
      </c>
      <c r="B124">
        <f>IF($AA124="","",IF(INDEX('Per Invoice'!B$2:B$1201,$AA124)="","",INDEX('Per Invoice'!B$2:B$1201,$AA124)))</f>
        <v/>
      </c>
      <c r="C124">
        <f>IF($AA124="","",IF(INDEX('Per Invoice'!C$2:C$1201,$AA124)="","",INDEX('Per Invoice'!C$2:C$1201,$AA124)))</f>
        <v/>
      </c>
      <c r="D124">
        <f>IF($AA124="","",IF(INDEX('Per Invoice'!D$2:D$1201,$AA124)="","",INDEX('Per Invoice'!D$2:D$1201,$AA124)))</f>
        <v/>
      </c>
      <c r="E124">
        <f>IF($AA124="","",IF(INDEX('Per Invoice'!E$2:E$1201,$AA124)="","",INDEX('Per Invoice'!E$2:E$1201,$AA124)))</f>
        <v/>
      </c>
      <c r="F124">
        <f>IF($AA124="","",IF(INDEX('Per Invoice'!F$2:F$1201,$AA124)="","",INDEX('Per Invoice'!F$2:F$1201,$AA124)))</f>
        <v/>
      </c>
      <c r="G124">
        <f>IF($AA124="","",IF(INDEX('Per Invoice'!G$2:G$1201,$AA124)="","",INDEX('Per Invoice'!G$2:G$1201,$AA124)))</f>
        <v/>
      </c>
      <c r="H124">
        <f>IF($AA124="","",IF(INDEX('Per Invoice'!H$2:H$1201,$AA124)="","",INDEX('Per Invoice'!H$2:H$1201,$AA124)))</f>
        <v/>
      </c>
      <c r="I124">
        <f>IF($AA124="","",IF(INDEX('Per Invoice'!I$2:I$1201,$AA124)="","",INDEX('Per Invoice'!I$2:I$1201,$AA124)))</f>
        <v/>
      </c>
      <c r="J124">
        <f>IF($AA124="","",IF(INDEX('Per Invoice'!J$2:J$1201,$AA124)="","",INDEX('Per Invoice'!J$2:J$1201,$AA124)))</f>
        <v/>
      </c>
      <c r="K124">
        <f>IF($AA124="","",IF(INDEX('Per Invoice'!K$2:K$1201,$AA124)="","",INDEX('Per Invoice'!K$2:K$1201,$AA124)))</f>
        <v/>
      </c>
      <c r="L124">
        <f>IF($AA124="","",IF(INDEX('Per Invoice'!L$2:L$1201,$AA124)="","",INDEX('Per Invoice'!L$2:L$1201,$AA124)))</f>
        <v/>
      </c>
      <c r="M124">
        <f>IF($AA124="","",IF(INDEX('Per Invoice'!M$2:M$1201,$AA124)="","",INDEX('Per Invoice'!M$2:M$1201,$AA124)))</f>
        <v/>
      </c>
      <c r="N124">
        <f>IF($AA124="","",IF(INDEX('Per Invoice'!N$2:N$1201,$AA124)="","",INDEX('Per Invoice'!N$2:N$1201,$AA124)))</f>
        <v/>
      </c>
      <c r="O124">
        <f>IF($AA124="","",IF(INDEX('Per Invoice'!O$2:O$1201,$AA124)="","",INDEX('Per Invoice'!O$2:O$1201,$AA124)))</f>
        <v/>
      </c>
      <c r="P124" s="7">
        <f>IF($AA124="","",IF(INDEX('Per Invoice'!P$2:P$1201,$AA124)="","",INDEX('Per Invoice'!P$2:P$1201,$AA124)))</f>
        <v/>
      </c>
      <c r="Q124">
        <f>IF($AA124="","",IF(INDEX('Per Invoice'!Q$2:Q$1201,$AA124)="","",INDEX('Per Invoice'!Q$2:Q$1201,$AA124)))</f>
        <v/>
      </c>
      <c r="R124" s="7">
        <f>IF($AA124="","",IF(INDEX('Per Invoice'!R$2:R$1201,$AA124)="","",INDEX('Per Invoice'!R$2:R$1201,$AA124)))</f>
        <v/>
      </c>
      <c r="S124" s="7">
        <f>IF($AA124="","",IF(INDEX('Per Invoice'!S$2:S$1201,$AA124)="","",INDEX('Per Invoice'!S$2:S$1201,$AA124)))</f>
        <v/>
      </c>
      <c r="T124">
        <f>IF($AA124="","",IF(INDEX('Per Invoice'!T$2:T$1201,$AA124)="","",INDEX('Per Invoice'!T$2:T$1201,$AA124)))</f>
        <v/>
      </c>
      <c r="U124" s="7">
        <f>IF($AA124="","",IF(INDEX('Per Invoice'!U$2:U$1201,$AA124)="","",INDEX('Per Invoice'!U$2:U$1201,$AA124)))</f>
        <v/>
      </c>
      <c r="V124" s="7">
        <f>IF($AA124="","",IF(INDEX('Per Invoice'!V$2:V$1201,$AA124)="","",INDEX('Per Invoice'!V$2:V$1201,$AA124)))</f>
        <v/>
      </c>
      <c r="W124" s="7">
        <f>IF($AA124="","",IF(INDEX('Per Invoice'!W$2:W$1201,$AA124)="","",INDEX('Per Invoice'!W$2:W$1201,$AA124)))</f>
        <v/>
      </c>
      <c r="X124" s="7">
        <f>IF($AA124="","",IF(INDEX('Per Invoice'!X$2:X$1201,$AA124)="","",INDEX('Per Invoice'!X$2:X$1201,$AA124)))</f>
        <v/>
      </c>
      <c r="Y124" s="7">
        <f>IF($AA124="","",IF(INDEX('Per Invoice'!Y$2:Y$1201,$AA124)="","",INDEX('Per Invoice'!Y$2:Y$1201,$AA124)))</f>
        <v/>
      </c>
      <c r="Z124" s="7">
        <f>IF($AA124="","",IF(INDEX('Per Invoice'!Z$2:Z$1201,$AA124)="","",INDEX('Per Invoice'!Z$2:Z$1201,$AA124)))</f>
        <v/>
      </c>
      <c r="AA124" s="16">
        <f>IFERROR(MATCH(Settings!$C$32&amp;"|"&amp;ROWS($AA$2:$AA124),'Per Invoice'!$AB$2:$AB$1201,0),"")</f>
        <v/>
      </c>
    </row>
    <row r="125">
      <c r="A125">
        <f>IF($AA125="","",IF(INDEX('Per Invoice'!A$2:A$1201,$AA125)="","",INDEX('Per Invoice'!A$2:A$1201,$AA125)))</f>
        <v/>
      </c>
      <c r="B125">
        <f>IF($AA125="","",IF(INDEX('Per Invoice'!B$2:B$1201,$AA125)="","",INDEX('Per Invoice'!B$2:B$1201,$AA125)))</f>
        <v/>
      </c>
      <c r="C125">
        <f>IF($AA125="","",IF(INDEX('Per Invoice'!C$2:C$1201,$AA125)="","",INDEX('Per Invoice'!C$2:C$1201,$AA125)))</f>
        <v/>
      </c>
      <c r="D125">
        <f>IF($AA125="","",IF(INDEX('Per Invoice'!D$2:D$1201,$AA125)="","",INDEX('Per Invoice'!D$2:D$1201,$AA125)))</f>
        <v/>
      </c>
      <c r="E125">
        <f>IF($AA125="","",IF(INDEX('Per Invoice'!E$2:E$1201,$AA125)="","",INDEX('Per Invoice'!E$2:E$1201,$AA125)))</f>
        <v/>
      </c>
      <c r="F125">
        <f>IF($AA125="","",IF(INDEX('Per Invoice'!F$2:F$1201,$AA125)="","",INDEX('Per Invoice'!F$2:F$1201,$AA125)))</f>
        <v/>
      </c>
      <c r="G125">
        <f>IF($AA125="","",IF(INDEX('Per Invoice'!G$2:G$1201,$AA125)="","",INDEX('Per Invoice'!G$2:G$1201,$AA125)))</f>
        <v/>
      </c>
      <c r="H125">
        <f>IF($AA125="","",IF(INDEX('Per Invoice'!H$2:H$1201,$AA125)="","",INDEX('Per Invoice'!H$2:H$1201,$AA125)))</f>
        <v/>
      </c>
      <c r="I125">
        <f>IF($AA125="","",IF(INDEX('Per Invoice'!I$2:I$1201,$AA125)="","",INDEX('Per Invoice'!I$2:I$1201,$AA125)))</f>
        <v/>
      </c>
      <c r="J125">
        <f>IF($AA125="","",IF(INDEX('Per Invoice'!J$2:J$1201,$AA125)="","",INDEX('Per Invoice'!J$2:J$1201,$AA125)))</f>
        <v/>
      </c>
      <c r="K125">
        <f>IF($AA125="","",IF(INDEX('Per Invoice'!K$2:K$1201,$AA125)="","",INDEX('Per Invoice'!K$2:K$1201,$AA125)))</f>
        <v/>
      </c>
      <c r="L125">
        <f>IF($AA125="","",IF(INDEX('Per Invoice'!L$2:L$1201,$AA125)="","",INDEX('Per Invoice'!L$2:L$1201,$AA125)))</f>
        <v/>
      </c>
      <c r="M125">
        <f>IF($AA125="","",IF(INDEX('Per Invoice'!M$2:M$1201,$AA125)="","",INDEX('Per Invoice'!M$2:M$1201,$AA125)))</f>
        <v/>
      </c>
      <c r="N125">
        <f>IF($AA125="","",IF(INDEX('Per Invoice'!N$2:N$1201,$AA125)="","",INDEX('Per Invoice'!N$2:N$1201,$AA125)))</f>
        <v/>
      </c>
      <c r="O125">
        <f>IF($AA125="","",IF(INDEX('Per Invoice'!O$2:O$1201,$AA125)="","",INDEX('Per Invoice'!O$2:O$1201,$AA125)))</f>
        <v/>
      </c>
      <c r="P125" s="7">
        <f>IF($AA125="","",IF(INDEX('Per Invoice'!P$2:P$1201,$AA125)="","",INDEX('Per Invoice'!P$2:P$1201,$AA125)))</f>
        <v/>
      </c>
      <c r="Q125">
        <f>IF($AA125="","",IF(INDEX('Per Invoice'!Q$2:Q$1201,$AA125)="","",INDEX('Per Invoice'!Q$2:Q$1201,$AA125)))</f>
        <v/>
      </c>
      <c r="R125" s="7">
        <f>IF($AA125="","",IF(INDEX('Per Invoice'!R$2:R$1201,$AA125)="","",INDEX('Per Invoice'!R$2:R$1201,$AA125)))</f>
        <v/>
      </c>
      <c r="S125" s="7">
        <f>IF($AA125="","",IF(INDEX('Per Invoice'!S$2:S$1201,$AA125)="","",INDEX('Per Invoice'!S$2:S$1201,$AA125)))</f>
        <v/>
      </c>
      <c r="T125">
        <f>IF($AA125="","",IF(INDEX('Per Invoice'!T$2:T$1201,$AA125)="","",INDEX('Per Invoice'!T$2:T$1201,$AA125)))</f>
        <v/>
      </c>
      <c r="U125" s="7">
        <f>IF($AA125="","",IF(INDEX('Per Invoice'!U$2:U$1201,$AA125)="","",INDEX('Per Invoice'!U$2:U$1201,$AA125)))</f>
        <v/>
      </c>
      <c r="V125" s="7">
        <f>IF($AA125="","",IF(INDEX('Per Invoice'!V$2:V$1201,$AA125)="","",INDEX('Per Invoice'!V$2:V$1201,$AA125)))</f>
        <v/>
      </c>
      <c r="W125" s="7">
        <f>IF($AA125="","",IF(INDEX('Per Invoice'!W$2:W$1201,$AA125)="","",INDEX('Per Invoice'!W$2:W$1201,$AA125)))</f>
        <v/>
      </c>
      <c r="X125" s="7">
        <f>IF($AA125="","",IF(INDEX('Per Invoice'!X$2:X$1201,$AA125)="","",INDEX('Per Invoice'!X$2:X$1201,$AA125)))</f>
        <v/>
      </c>
      <c r="Y125" s="7">
        <f>IF($AA125="","",IF(INDEX('Per Invoice'!Y$2:Y$1201,$AA125)="","",INDEX('Per Invoice'!Y$2:Y$1201,$AA125)))</f>
        <v/>
      </c>
      <c r="Z125" s="7">
        <f>IF($AA125="","",IF(INDEX('Per Invoice'!Z$2:Z$1201,$AA125)="","",INDEX('Per Invoice'!Z$2:Z$1201,$AA125)))</f>
        <v/>
      </c>
      <c r="AA125" s="16">
        <f>IFERROR(MATCH(Settings!$C$32&amp;"|"&amp;ROWS($AA$2:$AA125),'Per Invoice'!$AB$2:$AB$1201,0),"")</f>
        <v/>
      </c>
    </row>
    <row r="126">
      <c r="A126">
        <f>IF($AA126="","",IF(INDEX('Per Invoice'!A$2:A$1201,$AA126)="","",INDEX('Per Invoice'!A$2:A$1201,$AA126)))</f>
        <v/>
      </c>
      <c r="B126">
        <f>IF($AA126="","",IF(INDEX('Per Invoice'!B$2:B$1201,$AA126)="","",INDEX('Per Invoice'!B$2:B$1201,$AA126)))</f>
        <v/>
      </c>
      <c r="C126">
        <f>IF($AA126="","",IF(INDEX('Per Invoice'!C$2:C$1201,$AA126)="","",INDEX('Per Invoice'!C$2:C$1201,$AA126)))</f>
        <v/>
      </c>
      <c r="D126">
        <f>IF($AA126="","",IF(INDEX('Per Invoice'!D$2:D$1201,$AA126)="","",INDEX('Per Invoice'!D$2:D$1201,$AA126)))</f>
        <v/>
      </c>
      <c r="E126">
        <f>IF($AA126="","",IF(INDEX('Per Invoice'!E$2:E$1201,$AA126)="","",INDEX('Per Invoice'!E$2:E$1201,$AA126)))</f>
        <v/>
      </c>
      <c r="F126">
        <f>IF($AA126="","",IF(INDEX('Per Invoice'!F$2:F$1201,$AA126)="","",INDEX('Per Invoice'!F$2:F$1201,$AA126)))</f>
        <v/>
      </c>
      <c r="G126">
        <f>IF($AA126="","",IF(INDEX('Per Invoice'!G$2:G$1201,$AA126)="","",INDEX('Per Invoice'!G$2:G$1201,$AA126)))</f>
        <v/>
      </c>
      <c r="H126">
        <f>IF($AA126="","",IF(INDEX('Per Invoice'!H$2:H$1201,$AA126)="","",INDEX('Per Invoice'!H$2:H$1201,$AA126)))</f>
        <v/>
      </c>
      <c r="I126">
        <f>IF($AA126="","",IF(INDEX('Per Invoice'!I$2:I$1201,$AA126)="","",INDEX('Per Invoice'!I$2:I$1201,$AA126)))</f>
        <v/>
      </c>
      <c r="J126">
        <f>IF($AA126="","",IF(INDEX('Per Invoice'!J$2:J$1201,$AA126)="","",INDEX('Per Invoice'!J$2:J$1201,$AA126)))</f>
        <v/>
      </c>
      <c r="K126">
        <f>IF($AA126="","",IF(INDEX('Per Invoice'!K$2:K$1201,$AA126)="","",INDEX('Per Invoice'!K$2:K$1201,$AA126)))</f>
        <v/>
      </c>
      <c r="L126">
        <f>IF($AA126="","",IF(INDEX('Per Invoice'!L$2:L$1201,$AA126)="","",INDEX('Per Invoice'!L$2:L$1201,$AA126)))</f>
        <v/>
      </c>
      <c r="M126">
        <f>IF($AA126="","",IF(INDEX('Per Invoice'!M$2:M$1201,$AA126)="","",INDEX('Per Invoice'!M$2:M$1201,$AA126)))</f>
        <v/>
      </c>
      <c r="N126">
        <f>IF($AA126="","",IF(INDEX('Per Invoice'!N$2:N$1201,$AA126)="","",INDEX('Per Invoice'!N$2:N$1201,$AA126)))</f>
        <v/>
      </c>
      <c r="O126">
        <f>IF($AA126="","",IF(INDEX('Per Invoice'!O$2:O$1201,$AA126)="","",INDEX('Per Invoice'!O$2:O$1201,$AA126)))</f>
        <v/>
      </c>
      <c r="P126" s="7">
        <f>IF($AA126="","",IF(INDEX('Per Invoice'!P$2:P$1201,$AA126)="","",INDEX('Per Invoice'!P$2:P$1201,$AA126)))</f>
        <v/>
      </c>
      <c r="Q126">
        <f>IF($AA126="","",IF(INDEX('Per Invoice'!Q$2:Q$1201,$AA126)="","",INDEX('Per Invoice'!Q$2:Q$1201,$AA126)))</f>
        <v/>
      </c>
      <c r="R126" s="7">
        <f>IF($AA126="","",IF(INDEX('Per Invoice'!R$2:R$1201,$AA126)="","",INDEX('Per Invoice'!R$2:R$1201,$AA126)))</f>
        <v/>
      </c>
      <c r="S126" s="7">
        <f>IF($AA126="","",IF(INDEX('Per Invoice'!S$2:S$1201,$AA126)="","",INDEX('Per Invoice'!S$2:S$1201,$AA126)))</f>
        <v/>
      </c>
      <c r="T126">
        <f>IF($AA126="","",IF(INDEX('Per Invoice'!T$2:T$1201,$AA126)="","",INDEX('Per Invoice'!T$2:T$1201,$AA126)))</f>
        <v/>
      </c>
      <c r="U126" s="7">
        <f>IF($AA126="","",IF(INDEX('Per Invoice'!U$2:U$1201,$AA126)="","",INDEX('Per Invoice'!U$2:U$1201,$AA126)))</f>
        <v/>
      </c>
      <c r="V126" s="7">
        <f>IF($AA126="","",IF(INDEX('Per Invoice'!V$2:V$1201,$AA126)="","",INDEX('Per Invoice'!V$2:V$1201,$AA126)))</f>
        <v/>
      </c>
      <c r="W126" s="7">
        <f>IF($AA126="","",IF(INDEX('Per Invoice'!W$2:W$1201,$AA126)="","",INDEX('Per Invoice'!W$2:W$1201,$AA126)))</f>
        <v/>
      </c>
      <c r="X126" s="7">
        <f>IF($AA126="","",IF(INDEX('Per Invoice'!X$2:X$1201,$AA126)="","",INDEX('Per Invoice'!X$2:X$1201,$AA126)))</f>
        <v/>
      </c>
      <c r="Y126" s="7">
        <f>IF($AA126="","",IF(INDEX('Per Invoice'!Y$2:Y$1201,$AA126)="","",INDEX('Per Invoice'!Y$2:Y$1201,$AA126)))</f>
        <v/>
      </c>
      <c r="Z126" s="7">
        <f>IF($AA126="","",IF(INDEX('Per Invoice'!Z$2:Z$1201,$AA126)="","",INDEX('Per Invoice'!Z$2:Z$1201,$AA126)))</f>
        <v/>
      </c>
      <c r="AA126" s="16">
        <f>IFERROR(MATCH(Settings!$C$32&amp;"|"&amp;ROWS($AA$2:$AA126),'Per Invoice'!$AB$2:$AB$1201,0),"")</f>
        <v/>
      </c>
    </row>
    <row r="127">
      <c r="A127">
        <f>IF($AA127="","",IF(INDEX('Per Invoice'!A$2:A$1201,$AA127)="","",INDEX('Per Invoice'!A$2:A$1201,$AA127)))</f>
        <v/>
      </c>
      <c r="B127">
        <f>IF($AA127="","",IF(INDEX('Per Invoice'!B$2:B$1201,$AA127)="","",INDEX('Per Invoice'!B$2:B$1201,$AA127)))</f>
        <v/>
      </c>
      <c r="C127">
        <f>IF($AA127="","",IF(INDEX('Per Invoice'!C$2:C$1201,$AA127)="","",INDEX('Per Invoice'!C$2:C$1201,$AA127)))</f>
        <v/>
      </c>
      <c r="D127">
        <f>IF($AA127="","",IF(INDEX('Per Invoice'!D$2:D$1201,$AA127)="","",INDEX('Per Invoice'!D$2:D$1201,$AA127)))</f>
        <v/>
      </c>
      <c r="E127">
        <f>IF($AA127="","",IF(INDEX('Per Invoice'!E$2:E$1201,$AA127)="","",INDEX('Per Invoice'!E$2:E$1201,$AA127)))</f>
        <v/>
      </c>
      <c r="F127">
        <f>IF($AA127="","",IF(INDEX('Per Invoice'!F$2:F$1201,$AA127)="","",INDEX('Per Invoice'!F$2:F$1201,$AA127)))</f>
        <v/>
      </c>
      <c r="G127">
        <f>IF($AA127="","",IF(INDEX('Per Invoice'!G$2:G$1201,$AA127)="","",INDEX('Per Invoice'!G$2:G$1201,$AA127)))</f>
        <v/>
      </c>
      <c r="H127">
        <f>IF($AA127="","",IF(INDEX('Per Invoice'!H$2:H$1201,$AA127)="","",INDEX('Per Invoice'!H$2:H$1201,$AA127)))</f>
        <v/>
      </c>
      <c r="I127">
        <f>IF($AA127="","",IF(INDEX('Per Invoice'!I$2:I$1201,$AA127)="","",INDEX('Per Invoice'!I$2:I$1201,$AA127)))</f>
        <v/>
      </c>
      <c r="J127">
        <f>IF($AA127="","",IF(INDEX('Per Invoice'!J$2:J$1201,$AA127)="","",INDEX('Per Invoice'!J$2:J$1201,$AA127)))</f>
        <v/>
      </c>
      <c r="K127">
        <f>IF($AA127="","",IF(INDEX('Per Invoice'!K$2:K$1201,$AA127)="","",INDEX('Per Invoice'!K$2:K$1201,$AA127)))</f>
        <v/>
      </c>
      <c r="L127">
        <f>IF($AA127="","",IF(INDEX('Per Invoice'!L$2:L$1201,$AA127)="","",INDEX('Per Invoice'!L$2:L$1201,$AA127)))</f>
        <v/>
      </c>
      <c r="M127">
        <f>IF($AA127="","",IF(INDEX('Per Invoice'!M$2:M$1201,$AA127)="","",INDEX('Per Invoice'!M$2:M$1201,$AA127)))</f>
        <v/>
      </c>
      <c r="N127">
        <f>IF($AA127="","",IF(INDEX('Per Invoice'!N$2:N$1201,$AA127)="","",INDEX('Per Invoice'!N$2:N$1201,$AA127)))</f>
        <v/>
      </c>
      <c r="O127">
        <f>IF($AA127="","",IF(INDEX('Per Invoice'!O$2:O$1201,$AA127)="","",INDEX('Per Invoice'!O$2:O$1201,$AA127)))</f>
        <v/>
      </c>
      <c r="P127" s="7">
        <f>IF($AA127="","",IF(INDEX('Per Invoice'!P$2:P$1201,$AA127)="","",INDEX('Per Invoice'!P$2:P$1201,$AA127)))</f>
        <v/>
      </c>
      <c r="Q127">
        <f>IF($AA127="","",IF(INDEX('Per Invoice'!Q$2:Q$1201,$AA127)="","",INDEX('Per Invoice'!Q$2:Q$1201,$AA127)))</f>
        <v/>
      </c>
      <c r="R127" s="7">
        <f>IF($AA127="","",IF(INDEX('Per Invoice'!R$2:R$1201,$AA127)="","",INDEX('Per Invoice'!R$2:R$1201,$AA127)))</f>
        <v/>
      </c>
      <c r="S127" s="7">
        <f>IF($AA127="","",IF(INDEX('Per Invoice'!S$2:S$1201,$AA127)="","",INDEX('Per Invoice'!S$2:S$1201,$AA127)))</f>
        <v/>
      </c>
      <c r="T127">
        <f>IF($AA127="","",IF(INDEX('Per Invoice'!T$2:T$1201,$AA127)="","",INDEX('Per Invoice'!T$2:T$1201,$AA127)))</f>
        <v/>
      </c>
      <c r="U127" s="7">
        <f>IF($AA127="","",IF(INDEX('Per Invoice'!U$2:U$1201,$AA127)="","",INDEX('Per Invoice'!U$2:U$1201,$AA127)))</f>
        <v/>
      </c>
      <c r="V127" s="7">
        <f>IF($AA127="","",IF(INDEX('Per Invoice'!V$2:V$1201,$AA127)="","",INDEX('Per Invoice'!V$2:V$1201,$AA127)))</f>
        <v/>
      </c>
      <c r="W127" s="7">
        <f>IF($AA127="","",IF(INDEX('Per Invoice'!W$2:W$1201,$AA127)="","",INDEX('Per Invoice'!W$2:W$1201,$AA127)))</f>
        <v/>
      </c>
      <c r="X127" s="7">
        <f>IF($AA127="","",IF(INDEX('Per Invoice'!X$2:X$1201,$AA127)="","",INDEX('Per Invoice'!X$2:X$1201,$AA127)))</f>
        <v/>
      </c>
      <c r="Y127" s="7">
        <f>IF($AA127="","",IF(INDEX('Per Invoice'!Y$2:Y$1201,$AA127)="","",INDEX('Per Invoice'!Y$2:Y$1201,$AA127)))</f>
        <v/>
      </c>
      <c r="Z127" s="7">
        <f>IF($AA127="","",IF(INDEX('Per Invoice'!Z$2:Z$1201,$AA127)="","",INDEX('Per Invoice'!Z$2:Z$1201,$AA127)))</f>
        <v/>
      </c>
      <c r="AA127" s="16">
        <f>IFERROR(MATCH(Settings!$C$32&amp;"|"&amp;ROWS($AA$2:$AA127),'Per Invoice'!$AB$2:$AB$1201,0),"")</f>
        <v/>
      </c>
    </row>
    <row r="128">
      <c r="A128">
        <f>IF($AA128="","",IF(INDEX('Per Invoice'!A$2:A$1201,$AA128)="","",INDEX('Per Invoice'!A$2:A$1201,$AA128)))</f>
        <v/>
      </c>
      <c r="B128">
        <f>IF($AA128="","",IF(INDEX('Per Invoice'!B$2:B$1201,$AA128)="","",INDEX('Per Invoice'!B$2:B$1201,$AA128)))</f>
        <v/>
      </c>
      <c r="C128">
        <f>IF($AA128="","",IF(INDEX('Per Invoice'!C$2:C$1201,$AA128)="","",INDEX('Per Invoice'!C$2:C$1201,$AA128)))</f>
        <v/>
      </c>
      <c r="D128">
        <f>IF($AA128="","",IF(INDEX('Per Invoice'!D$2:D$1201,$AA128)="","",INDEX('Per Invoice'!D$2:D$1201,$AA128)))</f>
        <v/>
      </c>
      <c r="E128">
        <f>IF($AA128="","",IF(INDEX('Per Invoice'!E$2:E$1201,$AA128)="","",INDEX('Per Invoice'!E$2:E$1201,$AA128)))</f>
        <v/>
      </c>
      <c r="F128">
        <f>IF($AA128="","",IF(INDEX('Per Invoice'!F$2:F$1201,$AA128)="","",INDEX('Per Invoice'!F$2:F$1201,$AA128)))</f>
        <v/>
      </c>
      <c r="G128">
        <f>IF($AA128="","",IF(INDEX('Per Invoice'!G$2:G$1201,$AA128)="","",INDEX('Per Invoice'!G$2:G$1201,$AA128)))</f>
        <v/>
      </c>
      <c r="H128">
        <f>IF($AA128="","",IF(INDEX('Per Invoice'!H$2:H$1201,$AA128)="","",INDEX('Per Invoice'!H$2:H$1201,$AA128)))</f>
        <v/>
      </c>
      <c r="I128">
        <f>IF($AA128="","",IF(INDEX('Per Invoice'!I$2:I$1201,$AA128)="","",INDEX('Per Invoice'!I$2:I$1201,$AA128)))</f>
        <v/>
      </c>
      <c r="J128">
        <f>IF($AA128="","",IF(INDEX('Per Invoice'!J$2:J$1201,$AA128)="","",INDEX('Per Invoice'!J$2:J$1201,$AA128)))</f>
        <v/>
      </c>
      <c r="K128">
        <f>IF($AA128="","",IF(INDEX('Per Invoice'!K$2:K$1201,$AA128)="","",INDEX('Per Invoice'!K$2:K$1201,$AA128)))</f>
        <v/>
      </c>
      <c r="L128">
        <f>IF($AA128="","",IF(INDEX('Per Invoice'!L$2:L$1201,$AA128)="","",INDEX('Per Invoice'!L$2:L$1201,$AA128)))</f>
        <v/>
      </c>
      <c r="M128">
        <f>IF($AA128="","",IF(INDEX('Per Invoice'!M$2:M$1201,$AA128)="","",INDEX('Per Invoice'!M$2:M$1201,$AA128)))</f>
        <v/>
      </c>
      <c r="N128">
        <f>IF($AA128="","",IF(INDEX('Per Invoice'!N$2:N$1201,$AA128)="","",INDEX('Per Invoice'!N$2:N$1201,$AA128)))</f>
        <v/>
      </c>
      <c r="O128">
        <f>IF($AA128="","",IF(INDEX('Per Invoice'!O$2:O$1201,$AA128)="","",INDEX('Per Invoice'!O$2:O$1201,$AA128)))</f>
        <v/>
      </c>
      <c r="P128" s="7">
        <f>IF($AA128="","",IF(INDEX('Per Invoice'!P$2:P$1201,$AA128)="","",INDEX('Per Invoice'!P$2:P$1201,$AA128)))</f>
        <v/>
      </c>
      <c r="Q128">
        <f>IF($AA128="","",IF(INDEX('Per Invoice'!Q$2:Q$1201,$AA128)="","",INDEX('Per Invoice'!Q$2:Q$1201,$AA128)))</f>
        <v/>
      </c>
      <c r="R128" s="7">
        <f>IF($AA128="","",IF(INDEX('Per Invoice'!R$2:R$1201,$AA128)="","",INDEX('Per Invoice'!R$2:R$1201,$AA128)))</f>
        <v/>
      </c>
      <c r="S128" s="7">
        <f>IF($AA128="","",IF(INDEX('Per Invoice'!S$2:S$1201,$AA128)="","",INDEX('Per Invoice'!S$2:S$1201,$AA128)))</f>
        <v/>
      </c>
      <c r="T128">
        <f>IF($AA128="","",IF(INDEX('Per Invoice'!T$2:T$1201,$AA128)="","",INDEX('Per Invoice'!T$2:T$1201,$AA128)))</f>
        <v/>
      </c>
      <c r="U128" s="7">
        <f>IF($AA128="","",IF(INDEX('Per Invoice'!U$2:U$1201,$AA128)="","",INDEX('Per Invoice'!U$2:U$1201,$AA128)))</f>
        <v/>
      </c>
      <c r="V128" s="7">
        <f>IF($AA128="","",IF(INDEX('Per Invoice'!V$2:V$1201,$AA128)="","",INDEX('Per Invoice'!V$2:V$1201,$AA128)))</f>
        <v/>
      </c>
      <c r="W128" s="7">
        <f>IF($AA128="","",IF(INDEX('Per Invoice'!W$2:W$1201,$AA128)="","",INDEX('Per Invoice'!W$2:W$1201,$AA128)))</f>
        <v/>
      </c>
      <c r="X128" s="7">
        <f>IF($AA128="","",IF(INDEX('Per Invoice'!X$2:X$1201,$AA128)="","",INDEX('Per Invoice'!X$2:X$1201,$AA128)))</f>
        <v/>
      </c>
      <c r="Y128" s="7">
        <f>IF($AA128="","",IF(INDEX('Per Invoice'!Y$2:Y$1201,$AA128)="","",INDEX('Per Invoice'!Y$2:Y$1201,$AA128)))</f>
        <v/>
      </c>
      <c r="Z128" s="7">
        <f>IF($AA128="","",IF(INDEX('Per Invoice'!Z$2:Z$1201,$AA128)="","",INDEX('Per Invoice'!Z$2:Z$1201,$AA128)))</f>
        <v/>
      </c>
      <c r="AA128" s="16">
        <f>IFERROR(MATCH(Settings!$C$32&amp;"|"&amp;ROWS($AA$2:$AA128),'Per Invoice'!$AB$2:$AB$1201,0),"")</f>
        <v/>
      </c>
    </row>
    <row r="129">
      <c r="A129">
        <f>IF($AA129="","",IF(INDEX('Per Invoice'!A$2:A$1201,$AA129)="","",INDEX('Per Invoice'!A$2:A$1201,$AA129)))</f>
        <v/>
      </c>
      <c r="B129">
        <f>IF($AA129="","",IF(INDEX('Per Invoice'!B$2:B$1201,$AA129)="","",INDEX('Per Invoice'!B$2:B$1201,$AA129)))</f>
        <v/>
      </c>
      <c r="C129">
        <f>IF($AA129="","",IF(INDEX('Per Invoice'!C$2:C$1201,$AA129)="","",INDEX('Per Invoice'!C$2:C$1201,$AA129)))</f>
        <v/>
      </c>
      <c r="D129">
        <f>IF($AA129="","",IF(INDEX('Per Invoice'!D$2:D$1201,$AA129)="","",INDEX('Per Invoice'!D$2:D$1201,$AA129)))</f>
        <v/>
      </c>
      <c r="E129">
        <f>IF($AA129="","",IF(INDEX('Per Invoice'!E$2:E$1201,$AA129)="","",INDEX('Per Invoice'!E$2:E$1201,$AA129)))</f>
        <v/>
      </c>
      <c r="F129">
        <f>IF($AA129="","",IF(INDEX('Per Invoice'!F$2:F$1201,$AA129)="","",INDEX('Per Invoice'!F$2:F$1201,$AA129)))</f>
        <v/>
      </c>
      <c r="G129">
        <f>IF($AA129="","",IF(INDEX('Per Invoice'!G$2:G$1201,$AA129)="","",INDEX('Per Invoice'!G$2:G$1201,$AA129)))</f>
        <v/>
      </c>
      <c r="H129">
        <f>IF($AA129="","",IF(INDEX('Per Invoice'!H$2:H$1201,$AA129)="","",INDEX('Per Invoice'!H$2:H$1201,$AA129)))</f>
        <v/>
      </c>
      <c r="I129">
        <f>IF($AA129="","",IF(INDEX('Per Invoice'!I$2:I$1201,$AA129)="","",INDEX('Per Invoice'!I$2:I$1201,$AA129)))</f>
        <v/>
      </c>
      <c r="J129">
        <f>IF($AA129="","",IF(INDEX('Per Invoice'!J$2:J$1201,$AA129)="","",INDEX('Per Invoice'!J$2:J$1201,$AA129)))</f>
        <v/>
      </c>
      <c r="K129">
        <f>IF($AA129="","",IF(INDEX('Per Invoice'!K$2:K$1201,$AA129)="","",INDEX('Per Invoice'!K$2:K$1201,$AA129)))</f>
        <v/>
      </c>
      <c r="L129">
        <f>IF($AA129="","",IF(INDEX('Per Invoice'!L$2:L$1201,$AA129)="","",INDEX('Per Invoice'!L$2:L$1201,$AA129)))</f>
        <v/>
      </c>
      <c r="M129">
        <f>IF($AA129="","",IF(INDEX('Per Invoice'!M$2:M$1201,$AA129)="","",INDEX('Per Invoice'!M$2:M$1201,$AA129)))</f>
        <v/>
      </c>
      <c r="N129">
        <f>IF($AA129="","",IF(INDEX('Per Invoice'!N$2:N$1201,$AA129)="","",INDEX('Per Invoice'!N$2:N$1201,$AA129)))</f>
        <v/>
      </c>
      <c r="O129">
        <f>IF($AA129="","",IF(INDEX('Per Invoice'!O$2:O$1201,$AA129)="","",INDEX('Per Invoice'!O$2:O$1201,$AA129)))</f>
        <v/>
      </c>
      <c r="P129" s="7">
        <f>IF($AA129="","",IF(INDEX('Per Invoice'!P$2:P$1201,$AA129)="","",INDEX('Per Invoice'!P$2:P$1201,$AA129)))</f>
        <v/>
      </c>
      <c r="Q129">
        <f>IF($AA129="","",IF(INDEX('Per Invoice'!Q$2:Q$1201,$AA129)="","",INDEX('Per Invoice'!Q$2:Q$1201,$AA129)))</f>
        <v/>
      </c>
      <c r="R129" s="7">
        <f>IF($AA129="","",IF(INDEX('Per Invoice'!R$2:R$1201,$AA129)="","",INDEX('Per Invoice'!R$2:R$1201,$AA129)))</f>
        <v/>
      </c>
      <c r="S129" s="7">
        <f>IF($AA129="","",IF(INDEX('Per Invoice'!S$2:S$1201,$AA129)="","",INDEX('Per Invoice'!S$2:S$1201,$AA129)))</f>
        <v/>
      </c>
      <c r="T129">
        <f>IF($AA129="","",IF(INDEX('Per Invoice'!T$2:T$1201,$AA129)="","",INDEX('Per Invoice'!T$2:T$1201,$AA129)))</f>
        <v/>
      </c>
      <c r="U129" s="7">
        <f>IF($AA129="","",IF(INDEX('Per Invoice'!U$2:U$1201,$AA129)="","",INDEX('Per Invoice'!U$2:U$1201,$AA129)))</f>
        <v/>
      </c>
      <c r="V129" s="7">
        <f>IF($AA129="","",IF(INDEX('Per Invoice'!V$2:V$1201,$AA129)="","",INDEX('Per Invoice'!V$2:V$1201,$AA129)))</f>
        <v/>
      </c>
      <c r="W129" s="7">
        <f>IF($AA129="","",IF(INDEX('Per Invoice'!W$2:W$1201,$AA129)="","",INDEX('Per Invoice'!W$2:W$1201,$AA129)))</f>
        <v/>
      </c>
      <c r="X129" s="7">
        <f>IF($AA129="","",IF(INDEX('Per Invoice'!X$2:X$1201,$AA129)="","",INDEX('Per Invoice'!X$2:X$1201,$AA129)))</f>
        <v/>
      </c>
      <c r="Y129" s="7">
        <f>IF($AA129="","",IF(INDEX('Per Invoice'!Y$2:Y$1201,$AA129)="","",INDEX('Per Invoice'!Y$2:Y$1201,$AA129)))</f>
        <v/>
      </c>
      <c r="Z129" s="7">
        <f>IF($AA129="","",IF(INDEX('Per Invoice'!Z$2:Z$1201,$AA129)="","",INDEX('Per Invoice'!Z$2:Z$1201,$AA129)))</f>
        <v/>
      </c>
      <c r="AA129" s="16">
        <f>IFERROR(MATCH(Settings!$C$32&amp;"|"&amp;ROWS($AA$2:$AA129),'Per Invoice'!$AB$2:$AB$1201,0),"")</f>
        <v/>
      </c>
    </row>
    <row r="130">
      <c r="A130">
        <f>IF($AA130="","",IF(INDEX('Per Invoice'!A$2:A$1201,$AA130)="","",INDEX('Per Invoice'!A$2:A$1201,$AA130)))</f>
        <v/>
      </c>
      <c r="B130">
        <f>IF($AA130="","",IF(INDEX('Per Invoice'!B$2:B$1201,$AA130)="","",INDEX('Per Invoice'!B$2:B$1201,$AA130)))</f>
        <v/>
      </c>
      <c r="C130">
        <f>IF($AA130="","",IF(INDEX('Per Invoice'!C$2:C$1201,$AA130)="","",INDEX('Per Invoice'!C$2:C$1201,$AA130)))</f>
        <v/>
      </c>
      <c r="D130">
        <f>IF($AA130="","",IF(INDEX('Per Invoice'!D$2:D$1201,$AA130)="","",INDEX('Per Invoice'!D$2:D$1201,$AA130)))</f>
        <v/>
      </c>
      <c r="E130">
        <f>IF($AA130="","",IF(INDEX('Per Invoice'!E$2:E$1201,$AA130)="","",INDEX('Per Invoice'!E$2:E$1201,$AA130)))</f>
        <v/>
      </c>
      <c r="F130">
        <f>IF($AA130="","",IF(INDEX('Per Invoice'!F$2:F$1201,$AA130)="","",INDEX('Per Invoice'!F$2:F$1201,$AA130)))</f>
        <v/>
      </c>
      <c r="G130">
        <f>IF($AA130="","",IF(INDEX('Per Invoice'!G$2:G$1201,$AA130)="","",INDEX('Per Invoice'!G$2:G$1201,$AA130)))</f>
        <v/>
      </c>
      <c r="H130">
        <f>IF($AA130="","",IF(INDEX('Per Invoice'!H$2:H$1201,$AA130)="","",INDEX('Per Invoice'!H$2:H$1201,$AA130)))</f>
        <v/>
      </c>
      <c r="I130">
        <f>IF($AA130="","",IF(INDEX('Per Invoice'!I$2:I$1201,$AA130)="","",INDEX('Per Invoice'!I$2:I$1201,$AA130)))</f>
        <v/>
      </c>
      <c r="J130">
        <f>IF($AA130="","",IF(INDEX('Per Invoice'!J$2:J$1201,$AA130)="","",INDEX('Per Invoice'!J$2:J$1201,$AA130)))</f>
        <v/>
      </c>
      <c r="K130">
        <f>IF($AA130="","",IF(INDEX('Per Invoice'!K$2:K$1201,$AA130)="","",INDEX('Per Invoice'!K$2:K$1201,$AA130)))</f>
        <v/>
      </c>
      <c r="L130">
        <f>IF($AA130="","",IF(INDEX('Per Invoice'!L$2:L$1201,$AA130)="","",INDEX('Per Invoice'!L$2:L$1201,$AA130)))</f>
        <v/>
      </c>
      <c r="M130">
        <f>IF($AA130="","",IF(INDEX('Per Invoice'!M$2:M$1201,$AA130)="","",INDEX('Per Invoice'!M$2:M$1201,$AA130)))</f>
        <v/>
      </c>
      <c r="N130">
        <f>IF($AA130="","",IF(INDEX('Per Invoice'!N$2:N$1201,$AA130)="","",INDEX('Per Invoice'!N$2:N$1201,$AA130)))</f>
        <v/>
      </c>
      <c r="O130">
        <f>IF($AA130="","",IF(INDEX('Per Invoice'!O$2:O$1201,$AA130)="","",INDEX('Per Invoice'!O$2:O$1201,$AA130)))</f>
        <v/>
      </c>
      <c r="P130" s="7">
        <f>IF($AA130="","",IF(INDEX('Per Invoice'!P$2:P$1201,$AA130)="","",INDEX('Per Invoice'!P$2:P$1201,$AA130)))</f>
        <v/>
      </c>
      <c r="Q130">
        <f>IF($AA130="","",IF(INDEX('Per Invoice'!Q$2:Q$1201,$AA130)="","",INDEX('Per Invoice'!Q$2:Q$1201,$AA130)))</f>
        <v/>
      </c>
      <c r="R130" s="7">
        <f>IF($AA130="","",IF(INDEX('Per Invoice'!R$2:R$1201,$AA130)="","",INDEX('Per Invoice'!R$2:R$1201,$AA130)))</f>
        <v/>
      </c>
      <c r="S130" s="7">
        <f>IF($AA130="","",IF(INDEX('Per Invoice'!S$2:S$1201,$AA130)="","",INDEX('Per Invoice'!S$2:S$1201,$AA130)))</f>
        <v/>
      </c>
      <c r="T130">
        <f>IF($AA130="","",IF(INDEX('Per Invoice'!T$2:T$1201,$AA130)="","",INDEX('Per Invoice'!T$2:T$1201,$AA130)))</f>
        <v/>
      </c>
      <c r="U130" s="7">
        <f>IF($AA130="","",IF(INDEX('Per Invoice'!U$2:U$1201,$AA130)="","",INDEX('Per Invoice'!U$2:U$1201,$AA130)))</f>
        <v/>
      </c>
      <c r="V130" s="7">
        <f>IF($AA130="","",IF(INDEX('Per Invoice'!V$2:V$1201,$AA130)="","",INDEX('Per Invoice'!V$2:V$1201,$AA130)))</f>
        <v/>
      </c>
      <c r="W130" s="7">
        <f>IF($AA130="","",IF(INDEX('Per Invoice'!W$2:W$1201,$AA130)="","",INDEX('Per Invoice'!W$2:W$1201,$AA130)))</f>
        <v/>
      </c>
      <c r="X130" s="7">
        <f>IF($AA130="","",IF(INDEX('Per Invoice'!X$2:X$1201,$AA130)="","",INDEX('Per Invoice'!X$2:X$1201,$AA130)))</f>
        <v/>
      </c>
      <c r="Y130" s="7">
        <f>IF($AA130="","",IF(INDEX('Per Invoice'!Y$2:Y$1201,$AA130)="","",INDEX('Per Invoice'!Y$2:Y$1201,$AA130)))</f>
        <v/>
      </c>
      <c r="Z130" s="7">
        <f>IF($AA130="","",IF(INDEX('Per Invoice'!Z$2:Z$1201,$AA130)="","",INDEX('Per Invoice'!Z$2:Z$1201,$AA130)))</f>
        <v/>
      </c>
      <c r="AA130" s="16">
        <f>IFERROR(MATCH(Settings!$C$32&amp;"|"&amp;ROWS($AA$2:$AA130),'Per Invoice'!$AB$2:$AB$1201,0),"")</f>
        <v/>
      </c>
    </row>
    <row r="131">
      <c r="A131">
        <f>IF($AA131="","",IF(INDEX('Per Invoice'!A$2:A$1201,$AA131)="","",INDEX('Per Invoice'!A$2:A$1201,$AA131)))</f>
        <v/>
      </c>
      <c r="B131">
        <f>IF($AA131="","",IF(INDEX('Per Invoice'!B$2:B$1201,$AA131)="","",INDEX('Per Invoice'!B$2:B$1201,$AA131)))</f>
        <v/>
      </c>
      <c r="C131">
        <f>IF($AA131="","",IF(INDEX('Per Invoice'!C$2:C$1201,$AA131)="","",INDEX('Per Invoice'!C$2:C$1201,$AA131)))</f>
        <v/>
      </c>
      <c r="D131">
        <f>IF($AA131="","",IF(INDEX('Per Invoice'!D$2:D$1201,$AA131)="","",INDEX('Per Invoice'!D$2:D$1201,$AA131)))</f>
        <v/>
      </c>
      <c r="E131">
        <f>IF($AA131="","",IF(INDEX('Per Invoice'!E$2:E$1201,$AA131)="","",INDEX('Per Invoice'!E$2:E$1201,$AA131)))</f>
        <v/>
      </c>
      <c r="F131">
        <f>IF($AA131="","",IF(INDEX('Per Invoice'!F$2:F$1201,$AA131)="","",INDEX('Per Invoice'!F$2:F$1201,$AA131)))</f>
        <v/>
      </c>
      <c r="G131">
        <f>IF($AA131="","",IF(INDEX('Per Invoice'!G$2:G$1201,$AA131)="","",INDEX('Per Invoice'!G$2:G$1201,$AA131)))</f>
        <v/>
      </c>
      <c r="H131">
        <f>IF($AA131="","",IF(INDEX('Per Invoice'!H$2:H$1201,$AA131)="","",INDEX('Per Invoice'!H$2:H$1201,$AA131)))</f>
        <v/>
      </c>
      <c r="I131">
        <f>IF($AA131="","",IF(INDEX('Per Invoice'!I$2:I$1201,$AA131)="","",INDEX('Per Invoice'!I$2:I$1201,$AA131)))</f>
        <v/>
      </c>
      <c r="J131">
        <f>IF($AA131="","",IF(INDEX('Per Invoice'!J$2:J$1201,$AA131)="","",INDEX('Per Invoice'!J$2:J$1201,$AA131)))</f>
        <v/>
      </c>
      <c r="K131">
        <f>IF($AA131="","",IF(INDEX('Per Invoice'!K$2:K$1201,$AA131)="","",INDEX('Per Invoice'!K$2:K$1201,$AA131)))</f>
        <v/>
      </c>
      <c r="L131">
        <f>IF($AA131="","",IF(INDEX('Per Invoice'!L$2:L$1201,$AA131)="","",INDEX('Per Invoice'!L$2:L$1201,$AA131)))</f>
        <v/>
      </c>
      <c r="M131">
        <f>IF($AA131="","",IF(INDEX('Per Invoice'!M$2:M$1201,$AA131)="","",INDEX('Per Invoice'!M$2:M$1201,$AA131)))</f>
        <v/>
      </c>
      <c r="N131">
        <f>IF($AA131="","",IF(INDEX('Per Invoice'!N$2:N$1201,$AA131)="","",INDEX('Per Invoice'!N$2:N$1201,$AA131)))</f>
        <v/>
      </c>
      <c r="O131">
        <f>IF($AA131="","",IF(INDEX('Per Invoice'!O$2:O$1201,$AA131)="","",INDEX('Per Invoice'!O$2:O$1201,$AA131)))</f>
        <v/>
      </c>
      <c r="P131" s="7">
        <f>IF($AA131="","",IF(INDEX('Per Invoice'!P$2:P$1201,$AA131)="","",INDEX('Per Invoice'!P$2:P$1201,$AA131)))</f>
        <v/>
      </c>
      <c r="Q131">
        <f>IF($AA131="","",IF(INDEX('Per Invoice'!Q$2:Q$1201,$AA131)="","",INDEX('Per Invoice'!Q$2:Q$1201,$AA131)))</f>
        <v/>
      </c>
      <c r="R131" s="7">
        <f>IF($AA131="","",IF(INDEX('Per Invoice'!R$2:R$1201,$AA131)="","",INDEX('Per Invoice'!R$2:R$1201,$AA131)))</f>
        <v/>
      </c>
      <c r="S131" s="7">
        <f>IF($AA131="","",IF(INDEX('Per Invoice'!S$2:S$1201,$AA131)="","",INDEX('Per Invoice'!S$2:S$1201,$AA131)))</f>
        <v/>
      </c>
      <c r="T131">
        <f>IF($AA131="","",IF(INDEX('Per Invoice'!T$2:T$1201,$AA131)="","",INDEX('Per Invoice'!T$2:T$1201,$AA131)))</f>
        <v/>
      </c>
      <c r="U131" s="7">
        <f>IF($AA131="","",IF(INDEX('Per Invoice'!U$2:U$1201,$AA131)="","",INDEX('Per Invoice'!U$2:U$1201,$AA131)))</f>
        <v/>
      </c>
      <c r="V131" s="7">
        <f>IF($AA131="","",IF(INDEX('Per Invoice'!V$2:V$1201,$AA131)="","",INDEX('Per Invoice'!V$2:V$1201,$AA131)))</f>
        <v/>
      </c>
      <c r="W131" s="7">
        <f>IF($AA131="","",IF(INDEX('Per Invoice'!W$2:W$1201,$AA131)="","",INDEX('Per Invoice'!W$2:W$1201,$AA131)))</f>
        <v/>
      </c>
      <c r="X131" s="7">
        <f>IF($AA131="","",IF(INDEX('Per Invoice'!X$2:X$1201,$AA131)="","",INDEX('Per Invoice'!X$2:X$1201,$AA131)))</f>
        <v/>
      </c>
      <c r="Y131" s="7">
        <f>IF($AA131="","",IF(INDEX('Per Invoice'!Y$2:Y$1201,$AA131)="","",INDEX('Per Invoice'!Y$2:Y$1201,$AA131)))</f>
        <v/>
      </c>
      <c r="Z131" s="7">
        <f>IF($AA131="","",IF(INDEX('Per Invoice'!Z$2:Z$1201,$AA131)="","",INDEX('Per Invoice'!Z$2:Z$1201,$AA131)))</f>
        <v/>
      </c>
      <c r="AA131" s="16">
        <f>IFERROR(MATCH(Settings!$C$32&amp;"|"&amp;ROWS($AA$2:$AA131),'Per Invoice'!$AB$2:$AB$1201,0),"")</f>
        <v/>
      </c>
    </row>
    <row r="132">
      <c r="A132">
        <f>IF($AA132="","",IF(INDEX('Per Invoice'!A$2:A$1201,$AA132)="","",INDEX('Per Invoice'!A$2:A$1201,$AA132)))</f>
        <v/>
      </c>
      <c r="B132">
        <f>IF($AA132="","",IF(INDEX('Per Invoice'!B$2:B$1201,$AA132)="","",INDEX('Per Invoice'!B$2:B$1201,$AA132)))</f>
        <v/>
      </c>
      <c r="C132">
        <f>IF($AA132="","",IF(INDEX('Per Invoice'!C$2:C$1201,$AA132)="","",INDEX('Per Invoice'!C$2:C$1201,$AA132)))</f>
        <v/>
      </c>
      <c r="D132">
        <f>IF($AA132="","",IF(INDEX('Per Invoice'!D$2:D$1201,$AA132)="","",INDEX('Per Invoice'!D$2:D$1201,$AA132)))</f>
        <v/>
      </c>
      <c r="E132">
        <f>IF($AA132="","",IF(INDEX('Per Invoice'!E$2:E$1201,$AA132)="","",INDEX('Per Invoice'!E$2:E$1201,$AA132)))</f>
        <v/>
      </c>
      <c r="F132">
        <f>IF($AA132="","",IF(INDEX('Per Invoice'!F$2:F$1201,$AA132)="","",INDEX('Per Invoice'!F$2:F$1201,$AA132)))</f>
        <v/>
      </c>
      <c r="G132">
        <f>IF($AA132="","",IF(INDEX('Per Invoice'!G$2:G$1201,$AA132)="","",INDEX('Per Invoice'!G$2:G$1201,$AA132)))</f>
        <v/>
      </c>
      <c r="H132">
        <f>IF($AA132="","",IF(INDEX('Per Invoice'!H$2:H$1201,$AA132)="","",INDEX('Per Invoice'!H$2:H$1201,$AA132)))</f>
        <v/>
      </c>
      <c r="I132">
        <f>IF($AA132="","",IF(INDEX('Per Invoice'!I$2:I$1201,$AA132)="","",INDEX('Per Invoice'!I$2:I$1201,$AA132)))</f>
        <v/>
      </c>
      <c r="J132">
        <f>IF($AA132="","",IF(INDEX('Per Invoice'!J$2:J$1201,$AA132)="","",INDEX('Per Invoice'!J$2:J$1201,$AA132)))</f>
        <v/>
      </c>
      <c r="K132">
        <f>IF($AA132="","",IF(INDEX('Per Invoice'!K$2:K$1201,$AA132)="","",INDEX('Per Invoice'!K$2:K$1201,$AA132)))</f>
        <v/>
      </c>
      <c r="L132">
        <f>IF($AA132="","",IF(INDEX('Per Invoice'!L$2:L$1201,$AA132)="","",INDEX('Per Invoice'!L$2:L$1201,$AA132)))</f>
        <v/>
      </c>
      <c r="M132">
        <f>IF($AA132="","",IF(INDEX('Per Invoice'!M$2:M$1201,$AA132)="","",INDEX('Per Invoice'!M$2:M$1201,$AA132)))</f>
        <v/>
      </c>
      <c r="N132">
        <f>IF($AA132="","",IF(INDEX('Per Invoice'!N$2:N$1201,$AA132)="","",INDEX('Per Invoice'!N$2:N$1201,$AA132)))</f>
        <v/>
      </c>
      <c r="O132">
        <f>IF($AA132="","",IF(INDEX('Per Invoice'!O$2:O$1201,$AA132)="","",INDEX('Per Invoice'!O$2:O$1201,$AA132)))</f>
        <v/>
      </c>
      <c r="P132" s="7">
        <f>IF($AA132="","",IF(INDEX('Per Invoice'!P$2:P$1201,$AA132)="","",INDEX('Per Invoice'!P$2:P$1201,$AA132)))</f>
        <v/>
      </c>
      <c r="Q132">
        <f>IF($AA132="","",IF(INDEX('Per Invoice'!Q$2:Q$1201,$AA132)="","",INDEX('Per Invoice'!Q$2:Q$1201,$AA132)))</f>
        <v/>
      </c>
      <c r="R132" s="7">
        <f>IF($AA132="","",IF(INDEX('Per Invoice'!R$2:R$1201,$AA132)="","",INDEX('Per Invoice'!R$2:R$1201,$AA132)))</f>
        <v/>
      </c>
      <c r="S132" s="7">
        <f>IF($AA132="","",IF(INDEX('Per Invoice'!S$2:S$1201,$AA132)="","",INDEX('Per Invoice'!S$2:S$1201,$AA132)))</f>
        <v/>
      </c>
      <c r="T132">
        <f>IF($AA132="","",IF(INDEX('Per Invoice'!T$2:T$1201,$AA132)="","",INDEX('Per Invoice'!T$2:T$1201,$AA132)))</f>
        <v/>
      </c>
      <c r="U132" s="7">
        <f>IF($AA132="","",IF(INDEX('Per Invoice'!U$2:U$1201,$AA132)="","",INDEX('Per Invoice'!U$2:U$1201,$AA132)))</f>
        <v/>
      </c>
      <c r="V132" s="7">
        <f>IF($AA132="","",IF(INDEX('Per Invoice'!V$2:V$1201,$AA132)="","",INDEX('Per Invoice'!V$2:V$1201,$AA132)))</f>
        <v/>
      </c>
      <c r="W132" s="7">
        <f>IF($AA132="","",IF(INDEX('Per Invoice'!W$2:W$1201,$AA132)="","",INDEX('Per Invoice'!W$2:W$1201,$AA132)))</f>
        <v/>
      </c>
      <c r="X132" s="7">
        <f>IF($AA132="","",IF(INDEX('Per Invoice'!X$2:X$1201,$AA132)="","",INDEX('Per Invoice'!X$2:X$1201,$AA132)))</f>
        <v/>
      </c>
      <c r="Y132" s="7">
        <f>IF($AA132="","",IF(INDEX('Per Invoice'!Y$2:Y$1201,$AA132)="","",INDEX('Per Invoice'!Y$2:Y$1201,$AA132)))</f>
        <v/>
      </c>
      <c r="Z132" s="7">
        <f>IF($AA132="","",IF(INDEX('Per Invoice'!Z$2:Z$1201,$AA132)="","",INDEX('Per Invoice'!Z$2:Z$1201,$AA132)))</f>
        <v/>
      </c>
      <c r="AA132" s="16">
        <f>IFERROR(MATCH(Settings!$C$32&amp;"|"&amp;ROWS($AA$2:$AA132),'Per Invoice'!$AB$2:$AB$1201,0),"")</f>
        <v/>
      </c>
    </row>
    <row r="133">
      <c r="A133">
        <f>IF($AA133="","",IF(INDEX('Per Invoice'!A$2:A$1201,$AA133)="","",INDEX('Per Invoice'!A$2:A$1201,$AA133)))</f>
        <v/>
      </c>
      <c r="B133">
        <f>IF($AA133="","",IF(INDEX('Per Invoice'!B$2:B$1201,$AA133)="","",INDEX('Per Invoice'!B$2:B$1201,$AA133)))</f>
        <v/>
      </c>
      <c r="C133">
        <f>IF($AA133="","",IF(INDEX('Per Invoice'!C$2:C$1201,$AA133)="","",INDEX('Per Invoice'!C$2:C$1201,$AA133)))</f>
        <v/>
      </c>
      <c r="D133">
        <f>IF($AA133="","",IF(INDEX('Per Invoice'!D$2:D$1201,$AA133)="","",INDEX('Per Invoice'!D$2:D$1201,$AA133)))</f>
        <v/>
      </c>
      <c r="E133">
        <f>IF($AA133="","",IF(INDEX('Per Invoice'!E$2:E$1201,$AA133)="","",INDEX('Per Invoice'!E$2:E$1201,$AA133)))</f>
        <v/>
      </c>
      <c r="F133">
        <f>IF($AA133="","",IF(INDEX('Per Invoice'!F$2:F$1201,$AA133)="","",INDEX('Per Invoice'!F$2:F$1201,$AA133)))</f>
        <v/>
      </c>
      <c r="G133">
        <f>IF($AA133="","",IF(INDEX('Per Invoice'!G$2:G$1201,$AA133)="","",INDEX('Per Invoice'!G$2:G$1201,$AA133)))</f>
        <v/>
      </c>
      <c r="H133">
        <f>IF($AA133="","",IF(INDEX('Per Invoice'!H$2:H$1201,$AA133)="","",INDEX('Per Invoice'!H$2:H$1201,$AA133)))</f>
        <v/>
      </c>
      <c r="I133">
        <f>IF($AA133="","",IF(INDEX('Per Invoice'!I$2:I$1201,$AA133)="","",INDEX('Per Invoice'!I$2:I$1201,$AA133)))</f>
        <v/>
      </c>
      <c r="J133">
        <f>IF($AA133="","",IF(INDEX('Per Invoice'!J$2:J$1201,$AA133)="","",INDEX('Per Invoice'!J$2:J$1201,$AA133)))</f>
        <v/>
      </c>
      <c r="K133">
        <f>IF($AA133="","",IF(INDEX('Per Invoice'!K$2:K$1201,$AA133)="","",INDEX('Per Invoice'!K$2:K$1201,$AA133)))</f>
        <v/>
      </c>
      <c r="L133">
        <f>IF($AA133="","",IF(INDEX('Per Invoice'!L$2:L$1201,$AA133)="","",INDEX('Per Invoice'!L$2:L$1201,$AA133)))</f>
        <v/>
      </c>
      <c r="M133">
        <f>IF($AA133="","",IF(INDEX('Per Invoice'!M$2:M$1201,$AA133)="","",INDEX('Per Invoice'!M$2:M$1201,$AA133)))</f>
        <v/>
      </c>
      <c r="N133">
        <f>IF($AA133="","",IF(INDEX('Per Invoice'!N$2:N$1201,$AA133)="","",INDEX('Per Invoice'!N$2:N$1201,$AA133)))</f>
        <v/>
      </c>
      <c r="O133">
        <f>IF($AA133="","",IF(INDEX('Per Invoice'!O$2:O$1201,$AA133)="","",INDEX('Per Invoice'!O$2:O$1201,$AA133)))</f>
        <v/>
      </c>
      <c r="P133" s="7">
        <f>IF($AA133="","",IF(INDEX('Per Invoice'!P$2:P$1201,$AA133)="","",INDEX('Per Invoice'!P$2:P$1201,$AA133)))</f>
        <v/>
      </c>
      <c r="Q133">
        <f>IF($AA133="","",IF(INDEX('Per Invoice'!Q$2:Q$1201,$AA133)="","",INDEX('Per Invoice'!Q$2:Q$1201,$AA133)))</f>
        <v/>
      </c>
      <c r="R133" s="7">
        <f>IF($AA133="","",IF(INDEX('Per Invoice'!R$2:R$1201,$AA133)="","",INDEX('Per Invoice'!R$2:R$1201,$AA133)))</f>
        <v/>
      </c>
      <c r="S133" s="7">
        <f>IF($AA133="","",IF(INDEX('Per Invoice'!S$2:S$1201,$AA133)="","",INDEX('Per Invoice'!S$2:S$1201,$AA133)))</f>
        <v/>
      </c>
      <c r="T133">
        <f>IF($AA133="","",IF(INDEX('Per Invoice'!T$2:T$1201,$AA133)="","",INDEX('Per Invoice'!T$2:T$1201,$AA133)))</f>
        <v/>
      </c>
      <c r="U133" s="7">
        <f>IF($AA133="","",IF(INDEX('Per Invoice'!U$2:U$1201,$AA133)="","",INDEX('Per Invoice'!U$2:U$1201,$AA133)))</f>
        <v/>
      </c>
      <c r="V133" s="7">
        <f>IF($AA133="","",IF(INDEX('Per Invoice'!V$2:V$1201,$AA133)="","",INDEX('Per Invoice'!V$2:V$1201,$AA133)))</f>
        <v/>
      </c>
      <c r="W133" s="7">
        <f>IF($AA133="","",IF(INDEX('Per Invoice'!W$2:W$1201,$AA133)="","",INDEX('Per Invoice'!W$2:W$1201,$AA133)))</f>
        <v/>
      </c>
      <c r="X133" s="7">
        <f>IF($AA133="","",IF(INDEX('Per Invoice'!X$2:X$1201,$AA133)="","",INDEX('Per Invoice'!X$2:X$1201,$AA133)))</f>
        <v/>
      </c>
      <c r="Y133" s="7">
        <f>IF($AA133="","",IF(INDEX('Per Invoice'!Y$2:Y$1201,$AA133)="","",INDEX('Per Invoice'!Y$2:Y$1201,$AA133)))</f>
        <v/>
      </c>
      <c r="Z133" s="7">
        <f>IF($AA133="","",IF(INDEX('Per Invoice'!Z$2:Z$1201,$AA133)="","",INDEX('Per Invoice'!Z$2:Z$1201,$AA133)))</f>
        <v/>
      </c>
      <c r="AA133" s="16">
        <f>IFERROR(MATCH(Settings!$C$32&amp;"|"&amp;ROWS($AA$2:$AA133),'Per Invoice'!$AB$2:$AB$1201,0),"")</f>
        <v/>
      </c>
    </row>
    <row r="134">
      <c r="A134">
        <f>IF($AA134="","",IF(INDEX('Per Invoice'!A$2:A$1201,$AA134)="","",INDEX('Per Invoice'!A$2:A$1201,$AA134)))</f>
        <v/>
      </c>
      <c r="B134">
        <f>IF($AA134="","",IF(INDEX('Per Invoice'!B$2:B$1201,$AA134)="","",INDEX('Per Invoice'!B$2:B$1201,$AA134)))</f>
        <v/>
      </c>
      <c r="C134">
        <f>IF($AA134="","",IF(INDEX('Per Invoice'!C$2:C$1201,$AA134)="","",INDEX('Per Invoice'!C$2:C$1201,$AA134)))</f>
        <v/>
      </c>
      <c r="D134">
        <f>IF($AA134="","",IF(INDEX('Per Invoice'!D$2:D$1201,$AA134)="","",INDEX('Per Invoice'!D$2:D$1201,$AA134)))</f>
        <v/>
      </c>
      <c r="E134">
        <f>IF($AA134="","",IF(INDEX('Per Invoice'!E$2:E$1201,$AA134)="","",INDEX('Per Invoice'!E$2:E$1201,$AA134)))</f>
        <v/>
      </c>
      <c r="F134">
        <f>IF($AA134="","",IF(INDEX('Per Invoice'!F$2:F$1201,$AA134)="","",INDEX('Per Invoice'!F$2:F$1201,$AA134)))</f>
        <v/>
      </c>
      <c r="G134">
        <f>IF($AA134="","",IF(INDEX('Per Invoice'!G$2:G$1201,$AA134)="","",INDEX('Per Invoice'!G$2:G$1201,$AA134)))</f>
        <v/>
      </c>
      <c r="H134">
        <f>IF($AA134="","",IF(INDEX('Per Invoice'!H$2:H$1201,$AA134)="","",INDEX('Per Invoice'!H$2:H$1201,$AA134)))</f>
        <v/>
      </c>
      <c r="I134">
        <f>IF($AA134="","",IF(INDEX('Per Invoice'!I$2:I$1201,$AA134)="","",INDEX('Per Invoice'!I$2:I$1201,$AA134)))</f>
        <v/>
      </c>
      <c r="J134">
        <f>IF($AA134="","",IF(INDEX('Per Invoice'!J$2:J$1201,$AA134)="","",INDEX('Per Invoice'!J$2:J$1201,$AA134)))</f>
        <v/>
      </c>
      <c r="K134">
        <f>IF($AA134="","",IF(INDEX('Per Invoice'!K$2:K$1201,$AA134)="","",INDEX('Per Invoice'!K$2:K$1201,$AA134)))</f>
        <v/>
      </c>
      <c r="L134">
        <f>IF($AA134="","",IF(INDEX('Per Invoice'!L$2:L$1201,$AA134)="","",INDEX('Per Invoice'!L$2:L$1201,$AA134)))</f>
        <v/>
      </c>
      <c r="M134">
        <f>IF($AA134="","",IF(INDEX('Per Invoice'!M$2:M$1201,$AA134)="","",INDEX('Per Invoice'!M$2:M$1201,$AA134)))</f>
        <v/>
      </c>
      <c r="N134">
        <f>IF($AA134="","",IF(INDEX('Per Invoice'!N$2:N$1201,$AA134)="","",INDEX('Per Invoice'!N$2:N$1201,$AA134)))</f>
        <v/>
      </c>
      <c r="O134">
        <f>IF($AA134="","",IF(INDEX('Per Invoice'!O$2:O$1201,$AA134)="","",INDEX('Per Invoice'!O$2:O$1201,$AA134)))</f>
        <v/>
      </c>
      <c r="P134" s="7">
        <f>IF($AA134="","",IF(INDEX('Per Invoice'!P$2:P$1201,$AA134)="","",INDEX('Per Invoice'!P$2:P$1201,$AA134)))</f>
        <v/>
      </c>
      <c r="Q134">
        <f>IF($AA134="","",IF(INDEX('Per Invoice'!Q$2:Q$1201,$AA134)="","",INDEX('Per Invoice'!Q$2:Q$1201,$AA134)))</f>
        <v/>
      </c>
      <c r="R134" s="7">
        <f>IF($AA134="","",IF(INDEX('Per Invoice'!R$2:R$1201,$AA134)="","",INDEX('Per Invoice'!R$2:R$1201,$AA134)))</f>
        <v/>
      </c>
      <c r="S134" s="7">
        <f>IF($AA134="","",IF(INDEX('Per Invoice'!S$2:S$1201,$AA134)="","",INDEX('Per Invoice'!S$2:S$1201,$AA134)))</f>
        <v/>
      </c>
      <c r="T134">
        <f>IF($AA134="","",IF(INDEX('Per Invoice'!T$2:T$1201,$AA134)="","",INDEX('Per Invoice'!T$2:T$1201,$AA134)))</f>
        <v/>
      </c>
      <c r="U134" s="7">
        <f>IF($AA134="","",IF(INDEX('Per Invoice'!U$2:U$1201,$AA134)="","",INDEX('Per Invoice'!U$2:U$1201,$AA134)))</f>
        <v/>
      </c>
      <c r="V134" s="7">
        <f>IF($AA134="","",IF(INDEX('Per Invoice'!V$2:V$1201,$AA134)="","",INDEX('Per Invoice'!V$2:V$1201,$AA134)))</f>
        <v/>
      </c>
      <c r="W134" s="7">
        <f>IF($AA134="","",IF(INDEX('Per Invoice'!W$2:W$1201,$AA134)="","",INDEX('Per Invoice'!W$2:W$1201,$AA134)))</f>
        <v/>
      </c>
      <c r="X134" s="7">
        <f>IF($AA134="","",IF(INDEX('Per Invoice'!X$2:X$1201,$AA134)="","",INDEX('Per Invoice'!X$2:X$1201,$AA134)))</f>
        <v/>
      </c>
      <c r="Y134" s="7">
        <f>IF($AA134="","",IF(INDEX('Per Invoice'!Y$2:Y$1201,$AA134)="","",INDEX('Per Invoice'!Y$2:Y$1201,$AA134)))</f>
        <v/>
      </c>
      <c r="Z134" s="7">
        <f>IF($AA134="","",IF(INDEX('Per Invoice'!Z$2:Z$1201,$AA134)="","",INDEX('Per Invoice'!Z$2:Z$1201,$AA134)))</f>
        <v/>
      </c>
      <c r="AA134" s="16">
        <f>IFERROR(MATCH(Settings!$C$32&amp;"|"&amp;ROWS($AA$2:$AA134),'Per Invoice'!$AB$2:$AB$1201,0),"")</f>
        <v/>
      </c>
    </row>
    <row r="135">
      <c r="A135">
        <f>IF($AA135="","",IF(INDEX('Per Invoice'!A$2:A$1201,$AA135)="","",INDEX('Per Invoice'!A$2:A$1201,$AA135)))</f>
        <v/>
      </c>
      <c r="B135">
        <f>IF($AA135="","",IF(INDEX('Per Invoice'!B$2:B$1201,$AA135)="","",INDEX('Per Invoice'!B$2:B$1201,$AA135)))</f>
        <v/>
      </c>
      <c r="C135">
        <f>IF($AA135="","",IF(INDEX('Per Invoice'!C$2:C$1201,$AA135)="","",INDEX('Per Invoice'!C$2:C$1201,$AA135)))</f>
        <v/>
      </c>
      <c r="D135">
        <f>IF($AA135="","",IF(INDEX('Per Invoice'!D$2:D$1201,$AA135)="","",INDEX('Per Invoice'!D$2:D$1201,$AA135)))</f>
        <v/>
      </c>
      <c r="E135">
        <f>IF($AA135="","",IF(INDEX('Per Invoice'!E$2:E$1201,$AA135)="","",INDEX('Per Invoice'!E$2:E$1201,$AA135)))</f>
        <v/>
      </c>
      <c r="F135">
        <f>IF($AA135="","",IF(INDEX('Per Invoice'!F$2:F$1201,$AA135)="","",INDEX('Per Invoice'!F$2:F$1201,$AA135)))</f>
        <v/>
      </c>
      <c r="G135">
        <f>IF($AA135="","",IF(INDEX('Per Invoice'!G$2:G$1201,$AA135)="","",INDEX('Per Invoice'!G$2:G$1201,$AA135)))</f>
        <v/>
      </c>
      <c r="H135">
        <f>IF($AA135="","",IF(INDEX('Per Invoice'!H$2:H$1201,$AA135)="","",INDEX('Per Invoice'!H$2:H$1201,$AA135)))</f>
        <v/>
      </c>
      <c r="I135">
        <f>IF($AA135="","",IF(INDEX('Per Invoice'!I$2:I$1201,$AA135)="","",INDEX('Per Invoice'!I$2:I$1201,$AA135)))</f>
        <v/>
      </c>
      <c r="J135">
        <f>IF($AA135="","",IF(INDEX('Per Invoice'!J$2:J$1201,$AA135)="","",INDEX('Per Invoice'!J$2:J$1201,$AA135)))</f>
        <v/>
      </c>
      <c r="K135">
        <f>IF($AA135="","",IF(INDEX('Per Invoice'!K$2:K$1201,$AA135)="","",INDEX('Per Invoice'!K$2:K$1201,$AA135)))</f>
        <v/>
      </c>
      <c r="L135">
        <f>IF($AA135="","",IF(INDEX('Per Invoice'!L$2:L$1201,$AA135)="","",INDEX('Per Invoice'!L$2:L$1201,$AA135)))</f>
        <v/>
      </c>
      <c r="M135">
        <f>IF($AA135="","",IF(INDEX('Per Invoice'!M$2:M$1201,$AA135)="","",INDEX('Per Invoice'!M$2:M$1201,$AA135)))</f>
        <v/>
      </c>
      <c r="N135">
        <f>IF($AA135="","",IF(INDEX('Per Invoice'!N$2:N$1201,$AA135)="","",INDEX('Per Invoice'!N$2:N$1201,$AA135)))</f>
        <v/>
      </c>
      <c r="O135">
        <f>IF($AA135="","",IF(INDEX('Per Invoice'!O$2:O$1201,$AA135)="","",INDEX('Per Invoice'!O$2:O$1201,$AA135)))</f>
        <v/>
      </c>
      <c r="P135" s="7">
        <f>IF($AA135="","",IF(INDEX('Per Invoice'!P$2:P$1201,$AA135)="","",INDEX('Per Invoice'!P$2:P$1201,$AA135)))</f>
        <v/>
      </c>
      <c r="Q135">
        <f>IF($AA135="","",IF(INDEX('Per Invoice'!Q$2:Q$1201,$AA135)="","",INDEX('Per Invoice'!Q$2:Q$1201,$AA135)))</f>
        <v/>
      </c>
      <c r="R135" s="7">
        <f>IF($AA135="","",IF(INDEX('Per Invoice'!R$2:R$1201,$AA135)="","",INDEX('Per Invoice'!R$2:R$1201,$AA135)))</f>
        <v/>
      </c>
      <c r="S135" s="7">
        <f>IF($AA135="","",IF(INDEX('Per Invoice'!S$2:S$1201,$AA135)="","",INDEX('Per Invoice'!S$2:S$1201,$AA135)))</f>
        <v/>
      </c>
      <c r="T135">
        <f>IF($AA135="","",IF(INDEX('Per Invoice'!T$2:T$1201,$AA135)="","",INDEX('Per Invoice'!T$2:T$1201,$AA135)))</f>
        <v/>
      </c>
      <c r="U135" s="7">
        <f>IF($AA135="","",IF(INDEX('Per Invoice'!U$2:U$1201,$AA135)="","",INDEX('Per Invoice'!U$2:U$1201,$AA135)))</f>
        <v/>
      </c>
      <c r="V135" s="7">
        <f>IF($AA135="","",IF(INDEX('Per Invoice'!V$2:V$1201,$AA135)="","",INDEX('Per Invoice'!V$2:V$1201,$AA135)))</f>
        <v/>
      </c>
      <c r="W135" s="7">
        <f>IF($AA135="","",IF(INDEX('Per Invoice'!W$2:W$1201,$AA135)="","",INDEX('Per Invoice'!W$2:W$1201,$AA135)))</f>
        <v/>
      </c>
      <c r="X135" s="7">
        <f>IF($AA135="","",IF(INDEX('Per Invoice'!X$2:X$1201,$AA135)="","",INDEX('Per Invoice'!X$2:X$1201,$AA135)))</f>
        <v/>
      </c>
      <c r="Y135" s="7">
        <f>IF($AA135="","",IF(INDEX('Per Invoice'!Y$2:Y$1201,$AA135)="","",INDEX('Per Invoice'!Y$2:Y$1201,$AA135)))</f>
        <v/>
      </c>
      <c r="Z135" s="7">
        <f>IF($AA135="","",IF(INDEX('Per Invoice'!Z$2:Z$1201,$AA135)="","",INDEX('Per Invoice'!Z$2:Z$1201,$AA135)))</f>
        <v/>
      </c>
      <c r="AA135" s="16">
        <f>IFERROR(MATCH(Settings!$C$32&amp;"|"&amp;ROWS($AA$2:$AA135),'Per Invoice'!$AB$2:$AB$1201,0),"")</f>
        <v/>
      </c>
    </row>
    <row r="136">
      <c r="A136">
        <f>IF($AA136="","",IF(INDEX('Per Invoice'!A$2:A$1201,$AA136)="","",INDEX('Per Invoice'!A$2:A$1201,$AA136)))</f>
        <v/>
      </c>
      <c r="B136">
        <f>IF($AA136="","",IF(INDEX('Per Invoice'!B$2:B$1201,$AA136)="","",INDEX('Per Invoice'!B$2:B$1201,$AA136)))</f>
        <v/>
      </c>
      <c r="C136">
        <f>IF($AA136="","",IF(INDEX('Per Invoice'!C$2:C$1201,$AA136)="","",INDEX('Per Invoice'!C$2:C$1201,$AA136)))</f>
        <v/>
      </c>
      <c r="D136">
        <f>IF($AA136="","",IF(INDEX('Per Invoice'!D$2:D$1201,$AA136)="","",INDEX('Per Invoice'!D$2:D$1201,$AA136)))</f>
        <v/>
      </c>
      <c r="E136">
        <f>IF($AA136="","",IF(INDEX('Per Invoice'!E$2:E$1201,$AA136)="","",INDEX('Per Invoice'!E$2:E$1201,$AA136)))</f>
        <v/>
      </c>
      <c r="F136">
        <f>IF($AA136="","",IF(INDEX('Per Invoice'!F$2:F$1201,$AA136)="","",INDEX('Per Invoice'!F$2:F$1201,$AA136)))</f>
        <v/>
      </c>
      <c r="G136">
        <f>IF($AA136="","",IF(INDEX('Per Invoice'!G$2:G$1201,$AA136)="","",INDEX('Per Invoice'!G$2:G$1201,$AA136)))</f>
        <v/>
      </c>
      <c r="H136">
        <f>IF($AA136="","",IF(INDEX('Per Invoice'!H$2:H$1201,$AA136)="","",INDEX('Per Invoice'!H$2:H$1201,$AA136)))</f>
        <v/>
      </c>
      <c r="I136">
        <f>IF($AA136="","",IF(INDEX('Per Invoice'!I$2:I$1201,$AA136)="","",INDEX('Per Invoice'!I$2:I$1201,$AA136)))</f>
        <v/>
      </c>
      <c r="J136">
        <f>IF($AA136="","",IF(INDEX('Per Invoice'!J$2:J$1201,$AA136)="","",INDEX('Per Invoice'!J$2:J$1201,$AA136)))</f>
        <v/>
      </c>
      <c r="K136">
        <f>IF($AA136="","",IF(INDEX('Per Invoice'!K$2:K$1201,$AA136)="","",INDEX('Per Invoice'!K$2:K$1201,$AA136)))</f>
        <v/>
      </c>
      <c r="L136">
        <f>IF($AA136="","",IF(INDEX('Per Invoice'!L$2:L$1201,$AA136)="","",INDEX('Per Invoice'!L$2:L$1201,$AA136)))</f>
        <v/>
      </c>
      <c r="M136">
        <f>IF($AA136="","",IF(INDEX('Per Invoice'!M$2:M$1201,$AA136)="","",INDEX('Per Invoice'!M$2:M$1201,$AA136)))</f>
        <v/>
      </c>
      <c r="N136">
        <f>IF($AA136="","",IF(INDEX('Per Invoice'!N$2:N$1201,$AA136)="","",INDEX('Per Invoice'!N$2:N$1201,$AA136)))</f>
        <v/>
      </c>
      <c r="O136">
        <f>IF($AA136="","",IF(INDEX('Per Invoice'!O$2:O$1201,$AA136)="","",INDEX('Per Invoice'!O$2:O$1201,$AA136)))</f>
        <v/>
      </c>
      <c r="P136" s="7">
        <f>IF($AA136="","",IF(INDEX('Per Invoice'!P$2:P$1201,$AA136)="","",INDEX('Per Invoice'!P$2:P$1201,$AA136)))</f>
        <v/>
      </c>
      <c r="Q136">
        <f>IF($AA136="","",IF(INDEX('Per Invoice'!Q$2:Q$1201,$AA136)="","",INDEX('Per Invoice'!Q$2:Q$1201,$AA136)))</f>
        <v/>
      </c>
      <c r="R136" s="7">
        <f>IF($AA136="","",IF(INDEX('Per Invoice'!R$2:R$1201,$AA136)="","",INDEX('Per Invoice'!R$2:R$1201,$AA136)))</f>
        <v/>
      </c>
      <c r="S136" s="7">
        <f>IF($AA136="","",IF(INDEX('Per Invoice'!S$2:S$1201,$AA136)="","",INDEX('Per Invoice'!S$2:S$1201,$AA136)))</f>
        <v/>
      </c>
      <c r="T136">
        <f>IF($AA136="","",IF(INDEX('Per Invoice'!T$2:T$1201,$AA136)="","",INDEX('Per Invoice'!T$2:T$1201,$AA136)))</f>
        <v/>
      </c>
      <c r="U136" s="7">
        <f>IF($AA136="","",IF(INDEX('Per Invoice'!U$2:U$1201,$AA136)="","",INDEX('Per Invoice'!U$2:U$1201,$AA136)))</f>
        <v/>
      </c>
      <c r="V136" s="7">
        <f>IF($AA136="","",IF(INDEX('Per Invoice'!V$2:V$1201,$AA136)="","",INDEX('Per Invoice'!V$2:V$1201,$AA136)))</f>
        <v/>
      </c>
      <c r="W136" s="7">
        <f>IF($AA136="","",IF(INDEX('Per Invoice'!W$2:W$1201,$AA136)="","",INDEX('Per Invoice'!W$2:W$1201,$AA136)))</f>
        <v/>
      </c>
      <c r="X136" s="7">
        <f>IF($AA136="","",IF(INDEX('Per Invoice'!X$2:X$1201,$AA136)="","",INDEX('Per Invoice'!X$2:X$1201,$AA136)))</f>
        <v/>
      </c>
      <c r="Y136" s="7">
        <f>IF($AA136="","",IF(INDEX('Per Invoice'!Y$2:Y$1201,$AA136)="","",INDEX('Per Invoice'!Y$2:Y$1201,$AA136)))</f>
        <v/>
      </c>
      <c r="Z136" s="7">
        <f>IF($AA136="","",IF(INDEX('Per Invoice'!Z$2:Z$1201,$AA136)="","",INDEX('Per Invoice'!Z$2:Z$1201,$AA136)))</f>
        <v/>
      </c>
      <c r="AA136" s="16">
        <f>IFERROR(MATCH(Settings!$C$32&amp;"|"&amp;ROWS($AA$2:$AA136),'Per Invoice'!$AB$2:$AB$1201,0),"")</f>
        <v/>
      </c>
    </row>
    <row r="137">
      <c r="A137">
        <f>IF($AA137="","",IF(INDEX('Per Invoice'!A$2:A$1201,$AA137)="","",INDEX('Per Invoice'!A$2:A$1201,$AA137)))</f>
        <v/>
      </c>
      <c r="B137">
        <f>IF($AA137="","",IF(INDEX('Per Invoice'!B$2:B$1201,$AA137)="","",INDEX('Per Invoice'!B$2:B$1201,$AA137)))</f>
        <v/>
      </c>
      <c r="C137">
        <f>IF($AA137="","",IF(INDEX('Per Invoice'!C$2:C$1201,$AA137)="","",INDEX('Per Invoice'!C$2:C$1201,$AA137)))</f>
        <v/>
      </c>
      <c r="D137">
        <f>IF($AA137="","",IF(INDEX('Per Invoice'!D$2:D$1201,$AA137)="","",INDEX('Per Invoice'!D$2:D$1201,$AA137)))</f>
        <v/>
      </c>
      <c r="E137">
        <f>IF($AA137="","",IF(INDEX('Per Invoice'!E$2:E$1201,$AA137)="","",INDEX('Per Invoice'!E$2:E$1201,$AA137)))</f>
        <v/>
      </c>
      <c r="F137">
        <f>IF($AA137="","",IF(INDEX('Per Invoice'!F$2:F$1201,$AA137)="","",INDEX('Per Invoice'!F$2:F$1201,$AA137)))</f>
        <v/>
      </c>
      <c r="G137">
        <f>IF($AA137="","",IF(INDEX('Per Invoice'!G$2:G$1201,$AA137)="","",INDEX('Per Invoice'!G$2:G$1201,$AA137)))</f>
        <v/>
      </c>
      <c r="H137">
        <f>IF($AA137="","",IF(INDEX('Per Invoice'!H$2:H$1201,$AA137)="","",INDEX('Per Invoice'!H$2:H$1201,$AA137)))</f>
        <v/>
      </c>
      <c r="I137">
        <f>IF($AA137="","",IF(INDEX('Per Invoice'!I$2:I$1201,$AA137)="","",INDEX('Per Invoice'!I$2:I$1201,$AA137)))</f>
        <v/>
      </c>
      <c r="J137">
        <f>IF($AA137="","",IF(INDEX('Per Invoice'!J$2:J$1201,$AA137)="","",INDEX('Per Invoice'!J$2:J$1201,$AA137)))</f>
        <v/>
      </c>
      <c r="K137">
        <f>IF($AA137="","",IF(INDEX('Per Invoice'!K$2:K$1201,$AA137)="","",INDEX('Per Invoice'!K$2:K$1201,$AA137)))</f>
        <v/>
      </c>
      <c r="L137">
        <f>IF($AA137="","",IF(INDEX('Per Invoice'!L$2:L$1201,$AA137)="","",INDEX('Per Invoice'!L$2:L$1201,$AA137)))</f>
        <v/>
      </c>
      <c r="M137">
        <f>IF($AA137="","",IF(INDEX('Per Invoice'!M$2:M$1201,$AA137)="","",INDEX('Per Invoice'!M$2:M$1201,$AA137)))</f>
        <v/>
      </c>
      <c r="N137">
        <f>IF($AA137="","",IF(INDEX('Per Invoice'!N$2:N$1201,$AA137)="","",INDEX('Per Invoice'!N$2:N$1201,$AA137)))</f>
        <v/>
      </c>
      <c r="O137">
        <f>IF($AA137="","",IF(INDEX('Per Invoice'!O$2:O$1201,$AA137)="","",INDEX('Per Invoice'!O$2:O$1201,$AA137)))</f>
        <v/>
      </c>
      <c r="P137" s="7">
        <f>IF($AA137="","",IF(INDEX('Per Invoice'!P$2:P$1201,$AA137)="","",INDEX('Per Invoice'!P$2:P$1201,$AA137)))</f>
        <v/>
      </c>
      <c r="Q137">
        <f>IF($AA137="","",IF(INDEX('Per Invoice'!Q$2:Q$1201,$AA137)="","",INDEX('Per Invoice'!Q$2:Q$1201,$AA137)))</f>
        <v/>
      </c>
      <c r="R137" s="7">
        <f>IF($AA137="","",IF(INDEX('Per Invoice'!R$2:R$1201,$AA137)="","",INDEX('Per Invoice'!R$2:R$1201,$AA137)))</f>
        <v/>
      </c>
      <c r="S137" s="7">
        <f>IF($AA137="","",IF(INDEX('Per Invoice'!S$2:S$1201,$AA137)="","",INDEX('Per Invoice'!S$2:S$1201,$AA137)))</f>
        <v/>
      </c>
      <c r="T137">
        <f>IF($AA137="","",IF(INDEX('Per Invoice'!T$2:T$1201,$AA137)="","",INDEX('Per Invoice'!T$2:T$1201,$AA137)))</f>
        <v/>
      </c>
      <c r="U137" s="7">
        <f>IF($AA137="","",IF(INDEX('Per Invoice'!U$2:U$1201,$AA137)="","",INDEX('Per Invoice'!U$2:U$1201,$AA137)))</f>
        <v/>
      </c>
      <c r="V137" s="7">
        <f>IF($AA137="","",IF(INDEX('Per Invoice'!V$2:V$1201,$AA137)="","",INDEX('Per Invoice'!V$2:V$1201,$AA137)))</f>
        <v/>
      </c>
      <c r="W137" s="7">
        <f>IF($AA137="","",IF(INDEX('Per Invoice'!W$2:W$1201,$AA137)="","",INDEX('Per Invoice'!W$2:W$1201,$AA137)))</f>
        <v/>
      </c>
      <c r="X137" s="7">
        <f>IF($AA137="","",IF(INDEX('Per Invoice'!X$2:X$1201,$AA137)="","",INDEX('Per Invoice'!X$2:X$1201,$AA137)))</f>
        <v/>
      </c>
      <c r="Y137" s="7">
        <f>IF($AA137="","",IF(INDEX('Per Invoice'!Y$2:Y$1201,$AA137)="","",INDEX('Per Invoice'!Y$2:Y$1201,$AA137)))</f>
        <v/>
      </c>
      <c r="Z137" s="7">
        <f>IF($AA137="","",IF(INDEX('Per Invoice'!Z$2:Z$1201,$AA137)="","",INDEX('Per Invoice'!Z$2:Z$1201,$AA137)))</f>
        <v/>
      </c>
      <c r="AA137" s="16">
        <f>IFERROR(MATCH(Settings!$C$32&amp;"|"&amp;ROWS($AA$2:$AA137),'Per Invoice'!$AB$2:$AB$1201,0),"")</f>
        <v/>
      </c>
    </row>
    <row r="138">
      <c r="A138">
        <f>IF($AA138="","",IF(INDEX('Per Invoice'!A$2:A$1201,$AA138)="","",INDEX('Per Invoice'!A$2:A$1201,$AA138)))</f>
        <v/>
      </c>
      <c r="B138">
        <f>IF($AA138="","",IF(INDEX('Per Invoice'!B$2:B$1201,$AA138)="","",INDEX('Per Invoice'!B$2:B$1201,$AA138)))</f>
        <v/>
      </c>
      <c r="C138">
        <f>IF($AA138="","",IF(INDEX('Per Invoice'!C$2:C$1201,$AA138)="","",INDEX('Per Invoice'!C$2:C$1201,$AA138)))</f>
        <v/>
      </c>
      <c r="D138">
        <f>IF($AA138="","",IF(INDEX('Per Invoice'!D$2:D$1201,$AA138)="","",INDEX('Per Invoice'!D$2:D$1201,$AA138)))</f>
        <v/>
      </c>
      <c r="E138">
        <f>IF($AA138="","",IF(INDEX('Per Invoice'!E$2:E$1201,$AA138)="","",INDEX('Per Invoice'!E$2:E$1201,$AA138)))</f>
        <v/>
      </c>
      <c r="F138">
        <f>IF($AA138="","",IF(INDEX('Per Invoice'!F$2:F$1201,$AA138)="","",INDEX('Per Invoice'!F$2:F$1201,$AA138)))</f>
        <v/>
      </c>
      <c r="G138">
        <f>IF($AA138="","",IF(INDEX('Per Invoice'!G$2:G$1201,$AA138)="","",INDEX('Per Invoice'!G$2:G$1201,$AA138)))</f>
        <v/>
      </c>
      <c r="H138">
        <f>IF($AA138="","",IF(INDEX('Per Invoice'!H$2:H$1201,$AA138)="","",INDEX('Per Invoice'!H$2:H$1201,$AA138)))</f>
        <v/>
      </c>
      <c r="I138">
        <f>IF($AA138="","",IF(INDEX('Per Invoice'!I$2:I$1201,$AA138)="","",INDEX('Per Invoice'!I$2:I$1201,$AA138)))</f>
        <v/>
      </c>
      <c r="J138">
        <f>IF($AA138="","",IF(INDEX('Per Invoice'!J$2:J$1201,$AA138)="","",INDEX('Per Invoice'!J$2:J$1201,$AA138)))</f>
        <v/>
      </c>
      <c r="K138">
        <f>IF($AA138="","",IF(INDEX('Per Invoice'!K$2:K$1201,$AA138)="","",INDEX('Per Invoice'!K$2:K$1201,$AA138)))</f>
        <v/>
      </c>
      <c r="L138">
        <f>IF($AA138="","",IF(INDEX('Per Invoice'!L$2:L$1201,$AA138)="","",INDEX('Per Invoice'!L$2:L$1201,$AA138)))</f>
        <v/>
      </c>
      <c r="M138">
        <f>IF($AA138="","",IF(INDEX('Per Invoice'!M$2:M$1201,$AA138)="","",INDEX('Per Invoice'!M$2:M$1201,$AA138)))</f>
        <v/>
      </c>
      <c r="N138">
        <f>IF($AA138="","",IF(INDEX('Per Invoice'!N$2:N$1201,$AA138)="","",INDEX('Per Invoice'!N$2:N$1201,$AA138)))</f>
        <v/>
      </c>
      <c r="O138">
        <f>IF($AA138="","",IF(INDEX('Per Invoice'!O$2:O$1201,$AA138)="","",INDEX('Per Invoice'!O$2:O$1201,$AA138)))</f>
        <v/>
      </c>
      <c r="P138" s="7">
        <f>IF($AA138="","",IF(INDEX('Per Invoice'!P$2:P$1201,$AA138)="","",INDEX('Per Invoice'!P$2:P$1201,$AA138)))</f>
        <v/>
      </c>
      <c r="Q138">
        <f>IF($AA138="","",IF(INDEX('Per Invoice'!Q$2:Q$1201,$AA138)="","",INDEX('Per Invoice'!Q$2:Q$1201,$AA138)))</f>
        <v/>
      </c>
      <c r="R138" s="7">
        <f>IF($AA138="","",IF(INDEX('Per Invoice'!R$2:R$1201,$AA138)="","",INDEX('Per Invoice'!R$2:R$1201,$AA138)))</f>
        <v/>
      </c>
      <c r="S138" s="7">
        <f>IF($AA138="","",IF(INDEX('Per Invoice'!S$2:S$1201,$AA138)="","",INDEX('Per Invoice'!S$2:S$1201,$AA138)))</f>
        <v/>
      </c>
      <c r="T138">
        <f>IF($AA138="","",IF(INDEX('Per Invoice'!T$2:T$1201,$AA138)="","",INDEX('Per Invoice'!T$2:T$1201,$AA138)))</f>
        <v/>
      </c>
      <c r="U138" s="7">
        <f>IF($AA138="","",IF(INDEX('Per Invoice'!U$2:U$1201,$AA138)="","",INDEX('Per Invoice'!U$2:U$1201,$AA138)))</f>
        <v/>
      </c>
      <c r="V138" s="7">
        <f>IF($AA138="","",IF(INDEX('Per Invoice'!V$2:V$1201,$AA138)="","",INDEX('Per Invoice'!V$2:V$1201,$AA138)))</f>
        <v/>
      </c>
      <c r="W138" s="7">
        <f>IF($AA138="","",IF(INDEX('Per Invoice'!W$2:W$1201,$AA138)="","",INDEX('Per Invoice'!W$2:W$1201,$AA138)))</f>
        <v/>
      </c>
      <c r="X138" s="7">
        <f>IF($AA138="","",IF(INDEX('Per Invoice'!X$2:X$1201,$AA138)="","",INDEX('Per Invoice'!X$2:X$1201,$AA138)))</f>
        <v/>
      </c>
      <c r="Y138" s="7">
        <f>IF($AA138="","",IF(INDEX('Per Invoice'!Y$2:Y$1201,$AA138)="","",INDEX('Per Invoice'!Y$2:Y$1201,$AA138)))</f>
        <v/>
      </c>
      <c r="Z138" s="7">
        <f>IF($AA138="","",IF(INDEX('Per Invoice'!Z$2:Z$1201,$AA138)="","",INDEX('Per Invoice'!Z$2:Z$1201,$AA138)))</f>
        <v/>
      </c>
      <c r="AA138" s="16">
        <f>IFERROR(MATCH(Settings!$C$32&amp;"|"&amp;ROWS($AA$2:$AA138),'Per Invoice'!$AB$2:$AB$1201,0),"")</f>
        <v/>
      </c>
    </row>
    <row r="139">
      <c r="A139">
        <f>IF($AA139="","",IF(INDEX('Per Invoice'!A$2:A$1201,$AA139)="","",INDEX('Per Invoice'!A$2:A$1201,$AA139)))</f>
        <v/>
      </c>
      <c r="B139">
        <f>IF($AA139="","",IF(INDEX('Per Invoice'!B$2:B$1201,$AA139)="","",INDEX('Per Invoice'!B$2:B$1201,$AA139)))</f>
        <v/>
      </c>
      <c r="C139">
        <f>IF($AA139="","",IF(INDEX('Per Invoice'!C$2:C$1201,$AA139)="","",INDEX('Per Invoice'!C$2:C$1201,$AA139)))</f>
        <v/>
      </c>
      <c r="D139">
        <f>IF($AA139="","",IF(INDEX('Per Invoice'!D$2:D$1201,$AA139)="","",INDEX('Per Invoice'!D$2:D$1201,$AA139)))</f>
        <v/>
      </c>
      <c r="E139">
        <f>IF($AA139="","",IF(INDEX('Per Invoice'!E$2:E$1201,$AA139)="","",INDEX('Per Invoice'!E$2:E$1201,$AA139)))</f>
        <v/>
      </c>
      <c r="F139">
        <f>IF($AA139="","",IF(INDEX('Per Invoice'!F$2:F$1201,$AA139)="","",INDEX('Per Invoice'!F$2:F$1201,$AA139)))</f>
        <v/>
      </c>
      <c r="G139">
        <f>IF($AA139="","",IF(INDEX('Per Invoice'!G$2:G$1201,$AA139)="","",INDEX('Per Invoice'!G$2:G$1201,$AA139)))</f>
        <v/>
      </c>
      <c r="H139">
        <f>IF($AA139="","",IF(INDEX('Per Invoice'!H$2:H$1201,$AA139)="","",INDEX('Per Invoice'!H$2:H$1201,$AA139)))</f>
        <v/>
      </c>
      <c r="I139">
        <f>IF($AA139="","",IF(INDEX('Per Invoice'!I$2:I$1201,$AA139)="","",INDEX('Per Invoice'!I$2:I$1201,$AA139)))</f>
        <v/>
      </c>
      <c r="J139">
        <f>IF($AA139="","",IF(INDEX('Per Invoice'!J$2:J$1201,$AA139)="","",INDEX('Per Invoice'!J$2:J$1201,$AA139)))</f>
        <v/>
      </c>
      <c r="K139">
        <f>IF($AA139="","",IF(INDEX('Per Invoice'!K$2:K$1201,$AA139)="","",INDEX('Per Invoice'!K$2:K$1201,$AA139)))</f>
        <v/>
      </c>
      <c r="L139">
        <f>IF($AA139="","",IF(INDEX('Per Invoice'!L$2:L$1201,$AA139)="","",INDEX('Per Invoice'!L$2:L$1201,$AA139)))</f>
        <v/>
      </c>
      <c r="M139">
        <f>IF($AA139="","",IF(INDEX('Per Invoice'!M$2:M$1201,$AA139)="","",INDEX('Per Invoice'!M$2:M$1201,$AA139)))</f>
        <v/>
      </c>
      <c r="N139">
        <f>IF($AA139="","",IF(INDEX('Per Invoice'!N$2:N$1201,$AA139)="","",INDEX('Per Invoice'!N$2:N$1201,$AA139)))</f>
        <v/>
      </c>
      <c r="O139">
        <f>IF($AA139="","",IF(INDEX('Per Invoice'!O$2:O$1201,$AA139)="","",INDEX('Per Invoice'!O$2:O$1201,$AA139)))</f>
        <v/>
      </c>
      <c r="P139" s="7">
        <f>IF($AA139="","",IF(INDEX('Per Invoice'!P$2:P$1201,$AA139)="","",INDEX('Per Invoice'!P$2:P$1201,$AA139)))</f>
        <v/>
      </c>
      <c r="Q139">
        <f>IF($AA139="","",IF(INDEX('Per Invoice'!Q$2:Q$1201,$AA139)="","",INDEX('Per Invoice'!Q$2:Q$1201,$AA139)))</f>
        <v/>
      </c>
      <c r="R139" s="7">
        <f>IF($AA139="","",IF(INDEX('Per Invoice'!R$2:R$1201,$AA139)="","",INDEX('Per Invoice'!R$2:R$1201,$AA139)))</f>
        <v/>
      </c>
      <c r="S139" s="7">
        <f>IF($AA139="","",IF(INDEX('Per Invoice'!S$2:S$1201,$AA139)="","",INDEX('Per Invoice'!S$2:S$1201,$AA139)))</f>
        <v/>
      </c>
      <c r="T139">
        <f>IF($AA139="","",IF(INDEX('Per Invoice'!T$2:T$1201,$AA139)="","",INDEX('Per Invoice'!T$2:T$1201,$AA139)))</f>
        <v/>
      </c>
      <c r="U139" s="7">
        <f>IF($AA139="","",IF(INDEX('Per Invoice'!U$2:U$1201,$AA139)="","",INDEX('Per Invoice'!U$2:U$1201,$AA139)))</f>
        <v/>
      </c>
      <c r="V139" s="7">
        <f>IF($AA139="","",IF(INDEX('Per Invoice'!V$2:V$1201,$AA139)="","",INDEX('Per Invoice'!V$2:V$1201,$AA139)))</f>
        <v/>
      </c>
      <c r="W139" s="7">
        <f>IF($AA139="","",IF(INDEX('Per Invoice'!W$2:W$1201,$AA139)="","",INDEX('Per Invoice'!W$2:W$1201,$AA139)))</f>
        <v/>
      </c>
      <c r="X139" s="7">
        <f>IF($AA139="","",IF(INDEX('Per Invoice'!X$2:X$1201,$AA139)="","",INDEX('Per Invoice'!X$2:X$1201,$AA139)))</f>
        <v/>
      </c>
      <c r="Y139" s="7">
        <f>IF($AA139="","",IF(INDEX('Per Invoice'!Y$2:Y$1201,$AA139)="","",INDEX('Per Invoice'!Y$2:Y$1201,$AA139)))</f>
        <v/>
      </c>
      <c r="Z139" s="7">
        <f>IF($AA139="","",IF(INDEX('Per Invoice'!Z$2:Z$1201,$AA139)="","",INDEX('Per Invoice'!Z$2:Z$1201,$AA139)))</f>
        <v/>
      </c>
      <c r="AA139" s="16">
        <f>IFERROR(MATCH(Settings!$C$32&amp;"|"&amp;ROWS($AA$2:$AA139),'Per Invoice'!$AB$2:$AB$1201,0),"")</f>
        <v/>
      </c>
    </row>
    <row r="140">
      <c r="A140">
        <f>IF($AA140="","",IF(INDEX('Per Invoice'!A$2:A$1201,$AA140)="","",INDEX('Per Invoice'!A$2:A$1201,$AA140)))</f>
        <v/>
      </c>
      <c r="B140">
        <f>IF($AA140="","",IF(INDEX('Per Invoice'!B$2:B$1201,$AA140)="","",INDEX('Per Invoice'!B$2:B$1201,$AA140)))</f>
        <v/>
      </c>
      <c r="C140">
        <f>IF($AA140="","",IF(INDEX('Per Invoice'!C$2:C$1201,$AA140)="","",INDEX('Per Invoice'!C$2:C$1201,$AA140)))</f>
        <v/>
      </c>
      <c r="D140">
        <f>IF($AA140="","",IF(INDEX('Per Invoice'!D$2:D$1201,$AA140)="","",INDEX('Per Invoice'!D$2:D$1201,$AA140)))</f>
        <v/>
      </c>
      <c r="E140">
        <f>IF($AA140="","",IF(INDEX('Per Invoice'!E$2:E$1201,$AA140)="","",INDEX('Per Invoice'!E$2:E$1201,$AA140)))</f>
        <v/>
      </c>
      <c r="F140">
        <f>IF($AA140="","",IF(INDEX('Per Invoice'!F$2:F$1201,$AA140)="","",INDEX('Per Invoice'!F$2:F$1201,$AA140)))</f>
        <v/>
      </c>
      <c r="G140">
        <f>IF($AA140="","",IF(INDEX('Per Invoice'!G$2:G$1201,$AA140)="","",INDEX('Per Invoice'!G$2:G$1201,$AA140)))</f>
        <v/>
      </c>
      <c r="H140">
        <f>IF($AA140="","",IF(INDEX('Per Invoice'!H$2:H$1201,$AA140)="","",INDEX('Per Invoice'!H$2:H$1201,$AA140)))</f>
        <v/>
      </c>
      <c r="I140">
        <f>IF($AA140="","",IF(INDEX('Per Invoice'!I$2:I$1201,$AA140)="","",INDEX('Per Invoice'!I$2:I$1201,$AA140)))</f>
        <v/>
      </c>
      <c r="J140">
        <f>IF($AA140="","",IF(INDEX('Per Invoice'!J$2:J$1201,$AA140)="","",INDEX('Per Invoice'!J$2:J$1201,$AA140)))</f>
        <v/>
      </c>
      <c r="K140">
        <f>IF($AA140="","",IF(INDEX('Per Invoice'!K$2:K$1201,$AA140)="","",INDEX('Per Invoice'!K$2:K$1201,$AA140)))</f>
        <v/>
      </c>
      <c r="L140">
        <f>IF($AA140="","",IF(INDEX('Per Invoice'!L$2:L$1201,$AA140)="","",INDEX('Per Invoice'!L$2:L$1201,$AA140)))</f>
        <v/>
      </c>
      <c r="M140">
        <f>IF($AA140="","",IF(INDEX('Per Invoice'!M$2:M$1201,$AA140)="","",INDEX('Per Invoice'!M$2:M$1201,$AA140)))</f>
        <v/>
      </c>
      <c r="N140">
        <f>IF($AA140="","",IF(INDEX('Per Invoice'!N$2:N$1201,$AA140)="","",INDEX('Per Invoice'!N$2:N$1201,$AA140)))</f>
        <v/>
      </c>
      <c r="O140">
        <f>IF($AA140="","",IF(INDEX('Per Invoice'!O$2:O$1201,$AA140)="","",INDEX('Per Invoice'!O$2:O$1201,$AA140)))</f>
        <v/>
      </c>
      <c r="P140" s="7">
        <f>IF($AA140="","",IF(INDEX('Per Invoice'!P$2:P$1201,$AA140)="","",INDEX('Per Invoice'!P$2:P$1201,$AA140)))</f>
        <v/>
      </c>
      <c r="Q140">
        <f>IF($AA140="","",IF(INDEX('Per Invoice'!Q$2:Q$1201,$AA140)="","",INDEX('Per Invoice'!Q$2:Q$1201,$AA140)))</f>
        <v/>
      </c>
      <c r="R140" s="7">
        <f>IF($AA140="","",IF(INDEX('Per Invoice'!R$2:R$1201,$AA140)="","",INDEX('Per Invoice'!R$2:R$1201,$AA140)))</f>
        <v/>
      </c>
      <c r="S140" s="7">
        <f>IF($AA140="","",IF(INDEX('Per Invoice'!S$2:S$1201,$AA140)="","",INDEX('Per Invoice'!S$2:S$1201,$AA140)))</f>
        <v/>
      </c>
      <c r="T140">
        <f>IF($AA140="","",IF(INDEX('Per Invoice'!T$2:T$1201,$AA140)="","",INDEX('Per Invoice'!T$2:T$1201,$AA140)))</f>
        <v/>
      </c>
      <c r="U140" s="7">
        <f>IF($AA140="","",IF(INDEX('Per Invoice'!U$2:U$1201,$AA140)="","",INDEX('Per Invoice'!U$2:U$1201,$AA140)))</f>
        <v/>
      </c>
      <c r="V140" s="7">
        <f>IF($AA140="","",IF(INDEX('Per Invoice'!V$2:V$1201,$AA140)="","",INDEX('Per Invoice'!V$2:V$1201,$AA140)))</f>
        <v/>
      </c>
      <c r="W140" s="7">
        <f>IF($AA140="","",IF(INDEX('Per Invoice'!W$2:W$1201,$AA140)="","",INDEX('Per Invoice'!W$2:W$1201,$AA140)))</f>
        <v/>
      </c>
      <c r="X140" s="7">
        <f>IF($AA140="","",IF(INDEX('Per Invoice'!X$2:X$1201,$AA140)="","",INDEX('Per Invoice'!X$2:X$1201,$AA140)))</f>
        <v/>
      </c>
      <c r="Y140" s="7">
        <f>IF($AA140="","",IF(INDEX('Per Invoice'!Y$2:Y$1201,$AA140)="","",INDEX('Per Invoice'!Y$2:Y$1201,$AA140)))</f>
        <v/>
      </c>
      <c r="Z140" s="7">
        <f>IF($AA140="","",IF(INDEX('Per Invoice'!Z$2:Z$1201,$AA140)="","",INDEX('Per Invoice'!Z$2:Z$1201,$AA140)))</f>
        <v/>
      </c>
      <c r="AA140" s="16">
        <f>IFERROR(MATCH(Settings!$C$32&amp;"|"&amp;ROWS($AA$2:$AA140),'Per Invoice'!$AB$2:$AB$1201,0),"")</f>
        <v/>
      </c>
    </row>
    <row r="141">
      <c r="A141">
        <f>IF($AA141="","",IF(INDEX('Per Invoice'!A$2:A$1201,$AA141)="","",INDEX('Per Invoice'!A$2:A$1201,$AA141)))</f>
        <v/>
      </c>
      <c r="B141">
        <f>IF($AA141="","",IF(INDEX('Per Invoice'!B$2:B$1201,$AA141)="","",INDEX('Per Invoice'!B$2:B$1201,$AA141)))</f>
        <v/>
      </c>
      <c r="C141">
        <f>IF($AA141="","",IF(INDEX('Per Invoice'!C$2:C$1201,$AA141)="","",INDEX('Per Invoice'!C$2:C$1201,$AA141)))</f>
        <v/>
      </c>
      <c r="D141">
        <f>IF($AA141="","",IF(INDEX('Per Invoice'!D$2:D$1201,$AA141)="","",INDEX('Per Invoice'!D$2:D$1201,$AA141)))</f>
        <v/>
      </c>
      <c r="E141">
        <f>IF($AA141="","",IF(INDEX('Per Invoice'!E$2:E$1201,$AA141)="","",INDEX('Per Invoice'!E$2:E$1201,$AA141)))</f>
        <v/>
      </c>
      <c r="F141">
        <f>IF($AA141="","",IF(INDEX('Per Invoice'!F$2:F$1201,$AA141)="","",INDEX('Per Invoice'!F$2:F$1201,$AA141)))</f>
        <v/>
      </c>
      <c r="G141">
        <f>IF($AA141="","",IF(INDEX('Per Invoice'!G$2:G$1201,$AA141)="","",INDEX('Per Invoice'!G$2:G$1201,$AA141)))</f>
        <v/>
      </c>
      <c r="H141">
        <f>IF($AA141="","",IF(INDEX('Per Invoice'!H$2:H$1201,$AA141)="","",INDEX('Per Invoice'!H$2:H$1201,$AA141)))</f>
        <v/>
      </c>
      <c r="I141">
        <f>IF($AA141="","",IF(INDEX('Per Invoice'!I$2:I$1201,$AA141)="","",INDEX('Per Invoice'!I$2:I$1201,$AA141)))</f>
        <v/>
      </c>
      <c r="J141">
        <f>IF($AA141="","",IF(INDEX('Per Invoice'!J$2:J$1201,$AA141)="","",INDEX('Per Invoice'!J$2:J$1201,$AA141)))</f>
        <v/>
      </c>
      <c r="K141">
        <f>IF($AA141="","",IF(INDEX('Per Invoice'!K$2:K$1201,$AA141)="","",INDEX('Per Invoice'!K$2:K$1201,$AA141)))</f>
        <v/>
      </c>
      <c r="L141">
        <f>IF($AA141="","",IF(INDEX('Per Invoice'!L$2:L$1201,$AA141)="","",INDEX('Per Invoice'!L$2:L$1201,$AA141)))</f>
        <v/>
      </c>
      <c r="M141">
        <f>IF($AA141="","",IF(INDEX('Per Invoice'!M$2:M$1201,$AA141)="","",INDEX('Per Invoice'!M$2:M$1201,$AA141)))</f>
        <v/>
      </c>
      <c r="N141">
        <f>IF($AA141="","",IF(INDEX('Per Invoice'!N$2:N$1201,$AA141)="","",INDEX('Per Invoice'!N$2:N$1201,$AA141)))</f>
        <v/>
      </c>
      <c r="O141">
        <f>IF($AA141="","",IF(INDEX('Per Invoice'!O$2:O$1201,$AA141)="","",INDEX('Per Invoice'!O$2:O$1201,$AA141)))</f>
        <v/>
      </c>
      <c r="P141" s="7">
        <f>IF($AA141="","",IF(INDEX('Per Invoice'!P$2:P$1201,$AA141)="","",INDEX('Per Invoice'!P$2:P$1201,$AA141)))</f>
        <v/>
      </c>
      <c r="Q141">
        <f>IF($AA141="","",IF(INDEX('Per Invoice'!Q$2:Q$1201,$AA141)="","",INDEX('Per Invoice'!Q$2:Q$1201,$AA141)))</f>
        <v/>
      </c>
      <c r="R141" s="7">
        <f>IF($AA141="","",IF(INDEX('Per Invoice'!R$2:R$1201,$AA141)="","",INDEX('Per Invoice'!R$2:R$1201,$AA141)))</f>
        <v/>
      </c>
      <c r="S141" s="7">
        <f>IF($AA141="","",IF(INDEX('Per Invoice'!S$2:S$1201,$AA141)="","",INDEX('Per Invoice'!S$2:S$1201,$AA141)))</f>
        <v/>
      </c>
      <c r="T141">
        <f>IF($AA141="","",IF(INDEX('Per Invoice'!T$2:T$1201,$AA141)="","",INDEX('Per Invoice'!T$2:T$1201,$AA141)))</f>
        <v/>
      </c>
      <c r="U141" s="7">
        <f>IF($AA141="","",IF(INDEX('Per Invoice'!U$2:U$1201,$AA141)="","",INDEX('Per Invoice'!U$2:U$1201,$AA141)))</f>
        <v/>
      </c>
      <c r="V141" s="7">
        <f>IF($AA141="","",IF(INDEX('Per Invoice'!V$2:V$1201,$AA141)="","",INDEX('Per Invoice'!V$2:V$1201,$AA141)))</f>
        <v/>
      </c>
      <c r="W141" s="7">
        <f>IF($AA141="","",IF(INDEX('Per Invoice'!W$2:W$1201,$AA141)="","",INDEX('Per Invoice'!W$2:W$1201,$AA141)))</f>
        <v/>
      </c>
      <c r="X141" s="7">
        <f>IF($AA141="","",IF(INDEX('Per Invoice'!X$2:X$1201,$AA141)="","",INDEX('Per Invoice'!X$2:X$1201,$AA141)))</f>
        <v/>
      </c>
      <c r="Y141" s="7">
        <f>IF($AA141="","",IF(INDEX('Per Invoice'!Y$2:Y$1201,$AA141)="","",INDEX('Per Invoice'!Y$2:Y$1201,$AA141)))</f>
        <v/>
      </c>
      <c r="Z141" s="7">
        <f>IF($AA141="","",IF(INDEX('Per Invoice'!Z$2:Z$1201,$AA141)="","",INDEX('Per Invoice'!Z$2:Z$1201,$AA141)))</f>
        <v/>
      </c>
      <c r="AA141" s="16">
        <f>IFERROR(MATCH(Settings!$C$32&amp;"|"&amp;ROWS($AA$2:$AA141),'Per Invoice'!$AB$2:$AB$1201,0),"")</f>
        <v/>
      </c>
    </row>
    <row r="142">
      <c r="A142">
        <f>IF($AA142="","",IF(INDEX('Per Invoice'!A$2:A$1201,$AA142)="","",INDEX('Per Invoice'!A$2:A$1201,$AA142)))</f>
        <v/>
      </c>
      <c r="B142">
        <f>IF($AA142="","",IF(INDEX('Per Invoice'!B$2:B$1201,$AA142)="","",INDEX('Per Invoice'!B$2:B$1201,$AA142)))</f>
        <v/>
      </c>
      <c r="C142">
        <f>IF($AA142="","",IF(INDEX('Per Invoice'!C$2:C$1201,$AA142)="","",INDEX('Per Invoice'!C$2:C$1201,$AA142)))</f>
        <v/>
      </c>
      <c r="D142">
        <f>IF($AA142="","",IF(INDEX('Per Invoice'!D$2:D$1201,$AA142)="","",INDEX('Per Invoice'!D$2:D$1201,$AA142)))</f>
        <v/>
      </c>
      <c r="E142">
        <f>IF($AA142="","",IF(INDEX('Per Invoice'!E$2:E$1201,$AA142)="","",INDEX('Per Invoice'!E$2:E$1201,$AA142)))</f>
        <v/>
      </c>
      <c r="F142">
        <f>IF($AA142="","",IF(INDEX('Per Invoice'!F$2:F$1201,$AA142)="","",INDEX('Per Invoice'!F$2:F$1201,$AA142)))</f>
        <v/>
      </c>
      <c r="G142">
        <f>IF($AA142="","",IF(INDEX('Per Invoice'!G$2:G$1201,$AA142)="","",INDEX('Per Invoice'!G$2:G$1201,$AA142)))</f>
        <v/>
      </c>
      <c r="H142">
        <f>IF($AA142="","",IF(INDEX('Per Invoice'!H$2:H$1201,$AA142)="","",INDEX('Per Invoice'!H$2:H$1201,$AA142)))</f>
        <v/>
      </c>
      <c r="I142">
        <f>IF($AA142="","",IF(INDEX('Per Invoice'!I$2:I$1201,$AA142)="","",INDEX('Per Invoice'!I$2:I$1201,$AA142)))</f>
        <v/>
      </c>
      <c r="J142">
        <f>IF($AA142="","",IF(INDEX('Per Invoice'!J$2:J$1201,$AA142)="","",INDEX('Per Invoice'!J$2:J$1201,$AA142)))</f>
        <v/>
      </c>
      <c r="K142">
        <f>IF($AA142="","",IF(INDEX('Per Invoice'!K$2:K$1201,$AA142)="","",INDEX('Per Invoice'!K$2:K$1201,$AA142)))</f>
        <v/>
      </c>
      <c r="L142">
        <f>IF($AA142="","",IF(INDEX('Per Invoice'!L$2:L$1201,$AA142)="","",INDEX('Per Invoice'!L$2:L$1201,$AA142)))</f>
        <v/>
      </c>
      <c r="M142">
        <f>IF($AA142="","",IF(INDEX('Per Invoice'!M$2:M$1201,$AA142)="","",INDEX('Per Invoice'!M$2:M$1201,$AA142)))</f>
        <v/>
      </c>
      <c r="N142">
        <f>IF($AA142="","",IF(INDEX('Per Invoice'!N$2:N$1201,$AA142)="","",INDEX('Per Invoice'!N$2:N$1201,$AA142)))</f>
        <v/>
      </c>
      <c r="O142">
        <f>IF($AA142="","",IF(INDEX('Per Invoice'!O$2:O$1201,$AA142)="","",INDEX('Per Invoice'!O$2:O$1201,$AA142)))</f>
        <v/>
      </c>
      <c r="P142" s="7">
        <f>IF($AA142="","",IF(INDEX('Per Invoice'!P$2:P$1201,$AA142)="","",INDEX('Per Invoice'!P$2:P$1201,$AA142)))</f>
        <v/>
      </c>
      <c r="Q142">
        <f>IF($AA142="","",IF(INDEX('Per Invoice'!Q$2:Q$1201,$AA142)="","",INDEX('Per Invoice'!Q$2:Q$1201,$AA142)))</f>
        <v/>
      </c>
      <c r="R142" s="7">
        <f>IF($AA142="","",IF(INDEX('Per Invoice'!R$2:R$1201,$AA142)="","",INDEX('Per Invoice'!R$2:R$1201,$AA142)))</f>
        <v/>
      </c>
      <c r="S142" s="7">
        <f>IF($AA142="","",IF(INDEX('Per Invoice'!S$2:S$1201,$AA142)="","",INDEX('Per Invoice'!S$2:S$1201,$AA142)))</f>
        <v/>
      </c>
      <c r="T142">
        <f>IF($AA142="","",IF(INDEX('Per Invoice'!T$2:T$1201,$AA142)="","",INDEX('Per Invoice'!T$2:T$1201,$AA142)))</f>
        <v/>
      </c>
      <c r="U142" s="7">
        <f>IF($AA142="","",IF(INDEX('Per Invoice'!U$2:U$1201,$AA142)="","",INDEX('Per Invoice'!U$2:U$1201,$AA142)))</f>
        <v/>
      </c>
      <c r="V142" s="7">
        <f>IF($AA142="","",IF(INDEX('Per Invoice'!V$2:V$1201,$AA142)="","",INDEX('Per Invoice'!V$2:V$1201,$AA142)))</f>
        <v/>
      </c>
      <c r="W142" s="7">
        <f>IF($AA142="","",IF(INDEX('Per Invoice'!W$2:W$1201,$AA142)="","",INDEX('Per Invoice'!W$2:W$1201,$AA142)))</f>
        <v/>
      </c>
      <c r="X142" s="7">
        <f>IF($AA142="","",IF(INDEX('Per Invoice'!X$2:X$1201,$AA142)="","",INDEX('Per Invoice'!X$2:X$1201,$AA142)))</f>
        <v/>
      </c>
      <c r="Y142" s="7">
        <f>IF($AA142="","",IF(INDEX('Per Invoice'!Y$2:Y$1201,$AA142)="","",INDEX('Per Invoice'!Y$2:Y$1201,$AA142)))</f>
        <v/>
      </c>
      <c r="Z142" s="7">
        <f>IF($AA142="","",IF(INDEX('Per Invoice'!Z$2:Z$1201,$AA142)="","",INDEX('Per Invoice'!Z$2:Z$1201,$AA142)))</f>
        <v/>
      </c>
      <c r="AA142" s="16">
        <f>IFERROR(MATCH(Settings!$C$32&amp;"|"&amp;ROWS($AA$2:$AA142),'Per Invoice'!$AB$2:$AB$1201,0),"")</f>
        <v/>
      </c>
    </row>
    <row r="143">
      <c r="A143">
        <f>IF($AA143="","",IF(INDEX('Per Invoice'!A$2:A$1201,$AA143)="","",INDEX('Per Invoice'!A$2:A$1201,$AA143)))</f>
        <v/>
      </c>
      <c r="B143">
        <f>IF($AA143="","",IF(INDEX('Per Invoice'!B$2:B$1201,$AA143)="","",INDEX('Per Invoice'!B$2:B$1201,$AA143)))</f>
        <v/>
      </c>
      <c r="C143">
        <f>IF($AA143="","",IF(INDEX('Per Invoice'!C$2:C$1201,$AA143)="","",INDEX('Per Invoice'!C$2:C$1201,$AA143)))</f>
        <v/>
      </c>
      <c r="D143">
        <f>IF($AA143="","",IF(INDEX('Per Invoice'!D$2:D$1201,$AA143)="","",INDEX('Per Invoice'!D$2:D$1201,$AA143)))</f>
        <v/>
      </c>
      <c r="E143">
        <f>IF($AA143="","",IF(INDEX('Per Invoice'!E$2:E$1201,$AA143)="","",INDEX('Per Invoice'!E$2:E$1201,$AA143)))</f>
        <v/>
      </c>
      <c r="F143">
        <f>IF($AA143="","",IF(INDEX('Per Invoice'!F$2:F$1201,$AA143)="","",INDEX('Per Invoice'!F$2:F$1201,$AA143)))</f>
        <v/>
      </c>
      <c r="G143">
        <f>IF($AA143="","",IF(INDEX('Per Invoice'!G$2:G$1201,$AA143)="","",INDEX('Per Invoice'!G$2:G$1201,$AA143)))</f>
        <v/>
      </c>
      <c r="H143">
        <f>IF($AA143="","",IF(INDEX('Per Invoice'!H$2:H$1201,$AA143)="","",INDEX('Per Invoice'!H$2:H$1201,$AA143)))</f>
        <v/>
      </c>
      <c r="I143">
        <f>IF($AA143="","",IF(INDEX('Per Invoice'!I$2:I$1201,$AA143)="","",INDEX('Per Invoice'!I$2:I$1201,$AA143)))</f>
        <v/>
      </c>
      <c r="J143">
        <f>IF($AA143="","",IF(INDEX('Per Invoice'!J$2:J$1201,$AA143)="","",INDEX('Per Invoice'!J$2:J$1201,$AA143)))</f>
        <v/>
      </c>
      <c r="K143">
        <f>IF($AA143="","",IF(INDEX('Per Invoice'!K$2:K$1201,$AA143)="","",INDEX('Per Invoice'!K$2:K$1201,$AA143)))</f>
        <v/>
      </c>
      <c r="L143">
        <f>IF($AA143="","",IF(INDEX('Per Invoice'!L$2:L$1201,$AA143)="","",INDEX('Per Invoice'!L$2:L$1201,$AA143)))</f>
        <v/>
      </c>
      <c r="M143">
        <f>IF($AA143="","",IF(INDEX('Per Invoice'!M$2:M$1201,$AA143)="","",INDEX('Per Invoice'!M$2:M$1201,$AA143)))</f>
        <v/>
      </c>
      <c r="N143">
        <f>IF($AA143="","",IF(INDEX('Per Invoice'!N$2:N$1201,$AA143)="","",INDEX('Per Invoice'!N$2:N$1201,$AA143)))</f>
        <v/>
      </c>
      <c r="O143">
        <f>IF($AA143="","",IF(INDEX('Per Invoice'!O$2:O$1201,$AA143)="","",INDEX('Per Invoice'!O$2:O$1201,$AA143)))</f>
        <v/>
      </c>
      <c r="P143" s="7">
        <f>IF($AA143="","",IF(INDEX('Per Invoice'!P$2:P$1201,$AA143)="","",INDEX('Per Invoice'!P$2:P$1201,$AA143)))</f>
        <v/>
      </c>
      <c r="Q143">
        <f>IF($AA143="","",IF(INDEX('Per Invoice'!Q$2:Q$1201,$AA143)="","",INDEX('Per Invoice'!Q$2:Q$1201,$AA143)))</f>
        <v/>
      </c>
      <c r="R143" s="7">
        <f>IF($AA143="","",IF(INDEX('Per Invoice'!R$2:R$1201,$AA143)="","",INDEX('Per Invoice'!R$2:R$1201,$AA143)))</f>
        <v/>
      </c>
      <c r="S143" s="7">
        <f>IF($AA143="","",IF(INDEX('Per Invoice'!S$2:S$1201,$AA143)="","",INDEX('Per Invoice'!S$2:S$1201,$AA143)))</f>
        <v/>
      </c>
      <c r="T143">
        <f>IF($AA143="","",IF(INDEX('Per Invoice'!T$2:T$1201,$AA143)="","",INDEX('Per Invoice'!T$2:T$1201,$AA143)))</f>
        <v/>
      </c>
      <c r="U143" s="7">
        <f>IF($AA143="","",IF(INDEX('Per Invoice'!U$2:U$1201,$AA143)="","",INDEX('Per Invoice'!U$2:U$1201,$AA143)))</f>
        <v/>
      </c>
      <c r="V143" s="7">
        <f>IF($AA143="","",IF(INDEX('Per Invoice'!V$2:V$1201,$AA143)="","",INDEX('Per Invoice'!V$2:V$1201,$AA143)))</f>
        <v/>
      </c>
      <c r="W143" s="7">
        <f>IF($AA143="","",IF(INDEX('Per Invoice'!W$2:W$1201,$AA143)="","",INDEX('Per Invoice'!W$2:W$1201,$AA143)))</f>
        <v/>
      </c>
      <c r="X143" s="7">
        <f>IF($AA143="","",IF(INDEX('Per Invoice'!X$2:X$1201,$AA143)="","",INDEX('Per Invoice'!X$2:X$1201,$AA143)))</f>
        <v/>
      </c>
      <c r="Y143" s="7">
        <f>IF($AA143="","",IF(INDEX('Per Invoice'!Y$2:Y$1201,$AA143)="","",INDEX('Per Invoice'!Y$2:Y$1201,$AA143)))</f>
        <v/>
      </c>
      <c r="Z143" s="7">
        <f>IF($AA143="","",IF(INDEX('Per Invoice'!Z$2:Z$1201,$AA143)="","",INDEX('Per Invoice'!Z$2:Z$1201,$AA143)))</f>
        <v/>
      </c>
      <c r="AA143" s="16">
        <f>IFERROR(MATCH(Settings!$C$32&amp;"|"&amp;ROWS($AA$2:$AA143),'Per Invoice'!$AB$2:$AB$1201,0),"")</f>
        <v/>
      </c>
    </row>
    <row r="144">
      <c r="A144">
        <f>IF($AA144="","",IF(INDEX('Per Invoice'!A$2:A$1201,$AA144)="","",INDEX('Per Invoice'!A$2:A$1201,$AA144)))</f>
        <v/>
      </c>
      <c r="B144">
        <f>IF($AA144="","",IF(INDEX('Per Invoice'!B$2:B$1201,$AA144)="","",INDEX('Per Invoice'!B$2:B$1201,$AA144)))</f>
        <v/>
      </c>
      <c r="C144">
        <f>IF($AA144="","",IF(INDEX('Per Invoice'!C$2:C$1201,$AA144)="","",INDEX('Per Invoice'!C$2:C$1201,$AA144)))</f>
        <v/>
      </c>
      <c r="D144">
        <f>IF($AA144="","",IF(INDEX('Per Invoice'!D$2:D$1201,$AA144)="","",INDEX('Per Invoice'!D$2:D$1201,$AA144)))</f>
        <v/>
      </c>
      <c r="E144">
        <f>IF($AA144="","",IF(INDEX('Per Invoice'!E$2:E$1201,$AA144)="","",INDEX('Per Invoice'!E$2:E$1201,$AA144)))</f>
        <v/>
      </c>
      <c r="F144">
        <f>IF($AA144="","",IF(INDEX('Per Invoice'!F$2:F$1201,$AA144)="","",INDEX('Per Invoice'!F$2:F$1201,$AA144)))</f>
        <v/>
      </c>
      <c r="G144">
        <f>IF($AA144="","",IF(INDEX('Per Invoice'!G$2:G$1201,$AA144)="","",INDEX('Per Invoice'!G$2:G$1201,$AA144)))</f>
        <v/>
      </c>
      <c r="H144">
        <f>IF($AA144="","",IF(INDEX('Per Invoice'!H$2:H$1201,$AA144)="","",INDEX('Per Invoice'!H$2:H$1201,$AA144)))</f>
        <v/>
      </c>
      <c r="I144">
        <f>IF($AA144="","",IF(INDEX('Per Invoice'!I$2:I$1201,$AA144)="","",INDEX('Per Invoice'!I$2:I$1201,$AA144)))</f>
        <v/>
      </c>
      <c r="J144">
        <f>IF($AA144="","",IF(INDEX('Per Invoice'!J$2:J$1201,$AA144)="","",INDEX('Per Invoice'!J$2:J$1201,$AA144)))</f>
        <v/>
      </c>
      <c r="K144">
        <f>IF($AA144="","",IF(INDEX('Per Invoice'!K$2:K$1201,$AA144)="","",INDEX('Per Invoice'!K$2:K$1201,$AA144)))</f>
        <v/>
      </c>
      <c r="L144">
        <f>IF($AA144="","",IF(INDEX('Per Invoice'!L$2:L$1201,$AA144)="","",INDEX('Per Invoice'!L$2:L$1201,$AA144)))</f>
        <v/>
      </c>
      <c r="M144">
        <f>IF($AA144="","",IF(INDEX('Per Invoice'!M$2:M$1201,$AA144)="","",INDEX('Per Invoice'!M$2:M$1201,$AA144)))</f>
        <v/>
      </c>
      <c r="N144">
        <f>IF($AA144="","",IF(INDEX('Per Invoice'!N$2:N$1201,$AA144)="","",INDEX('Per Invoice'!N$2:N$1201,$AA144)))</f>
        <v/>
      </c>
      <c r="O144">
        <f>IF($AA144="","",IF(INDEX('Per Invoice'!O$2:O$1201,$AA144)="","",INDEX('Per Invoice'!O$2:O$1201,$AA144)))</f>
        <v/>
      </c>
      <c r="P144" s="7">
        <f>IF($AA144="","",IF(INDEX('Per Invoice'!P$2:P$1201,$AA144)="","",INDEX('Per Invoice'!P$2:P$1201,$AA144)))</f>
        <v/>
      </c>
      <c r="Q144">
        <f>IF($AA144="","",IF(INDEX('Per Invoice'!Q$2:Q$1201,$AA144)="","",INDEX('Per Invoice'!Q$2:Q$1201,$AA144)))</f>
        <v/>
      </c>
      <c r="R144" s="7">
        <f>IF($AA144="","",IF(INDEX('Per Invoice'!R$2:R$1201,$AA144)="","",INDEX('Per Invoice'!R$2:R$1201,$AA144)))</f>
        <v/>
      </c>
      <c r="S144" s="7">
        <f>IF($AA144="","",IF(INDEX('Per Invoice'!S$2:S$1201,$AA144)="","",INDEX('Per Invoice'!S$2:S$1201,$AA144)))</f>
        <v/>
      </c>
      <c r="T144">
        <f>IF($AA144="","",IF(INDEX('Per Invoice'!T$2:T$1201,$AA144)="","",INDEX('Per Invoice'!T$2:T$1201,$AA144)))</f>
        <v/>
      </c>
      <c r="U144" s="7">
        <f>IF($AA144="","",IF(INDEX('Per Invoice'!U$2:U$1201,$AA144)="","",INDEX('Per Invoice'!U$2:U$1201,$AA144)))</f>
        <v/>
      </c>
      <c r="V144" s="7">
        <f>IF($AA144="","",IF(INDEX('Per Invoice'!V$2:V$1201,$AA144)="","",INDEX('Per Invoice'!V$2:V$1201,$AA144)))</f>
        <v/>
      </c>
      <c r="W144" s="7">
        <f>IF($AA144="","",IF(INDEX('Per Invoice'!W$2:W$1201,$AA144)="","",INDEX('Per Invoice'!W$2:W$1201,$AA144)))</f>
        <v/>
      </c>
      <c r="X144" s="7">
        <f>IF($AA144="","",IF(INDEX('Per Invoice'!X$2:X$1201,$AA144)="","",INDEX('Per Invoice'!X$2:X$1201,$AA144)))</f>
        <v/>
      </c>
      <c r="Y144" s="7">
        <f>IF($AA144="","",IF(INDEX('Per Invoice'!Y$2:Y$1201,$AA144)="","",INDEX('Per Invoice'!Y$2:Y$1201,$AA144)))</f>
        <v/>
      </c>
      <c r="Z144" s="7">
        <f>IF($AA144="","",IF(INDEX('Per Invoice'!Z$2:Z$1201,$AA144)="","",INDEX('Per Invoice'!Z$2:Z$1201,$AA144)))</f>
        <v/>
      </c>
      <c r="AA144" s="16">
        <f>IFERROR(MATCH(Settings!$C$32&amp;"|"&amp;ROWS($AA$2:$AA144),'Per Invoice'!$AB$2:$AB$1201,0),"")</f>
        <v/>
      </c>
    </row>
    <row r="145">
      <c r="A145">
        <f>IF($AA145="","",IF(INDEX('Per Invoice'!A$2:A$1201,$AA145)="","",INDEX('Per Invoice'!A$2:A$1201,$AA145)))</f>
        <v/>
      </c>
      <c r="B145">
        <f>IF($AA145="","",IF(INDEX('Per Invoice'!B$2:B$1201,$AA145)="","",INDEX('Per Invoice'!B$2:B$1201,$AA145)))</f>
        <v/>
      </c>
      <c r="C145">
        <f>IF($AA145="","",IF(INDEX('Per Invoice'!C$2:C$1201,$AA145)="","",INDEX('Per Invoice'!C$2:C$1201,$AA145)))</f>
        <v/>
      </c>
      <c r="D145">
        <f>IF($AA145="","",IF(INDEX('Per Invoice'!D$2:D$1201,$AA145)="","",INDEX('Per Invoice'!D$2:D$1201,$AA145)))</f>
        <v/>
      </c>
      <c r="E145">
        <f>IF($AA145="","",IF(INDEX('Per Invoice'!E$2:E$1201,$AA145)="","",INDEX('Per Invoice'!E$2:E$1201,$AA145)))</f>
        <v/>
      </c>
      <c r="F145">
        <f>IF($AA145="","",IF(INDEX('Per Invoice'!F$2:F$1201,$AA145)="","",INDEX('Per Invoice'!F$2:F$1201,$AA145)))</f>
        <v/>
      </c>
      <c r="G145">
        <f>IF($AA145="","",IF(INDEX('Per Invoice'!G$2:G$1201,$AA145)="","",INDEX('Per Invoice'!G$2:G$1201,$AA145)))</f>
        <v/>
      </c>
      <c r="H145">
        <f>IF($AA145="","",IF(INDEX('Per Invoice'!H$2:H$1201,$AA145)="","",INDEX('Per Invoice'!H$2:H$1201,$AA145)))</f>
        <v/>
      </c>
      <c r="I145">
        <f>IF($AA145="","",IF(INDEX('Per Invoice'!I$2:I$1201,$AA145)="","",INDEX('Per Invoice'!I$2:I$1201,$AA145)))</f>
        <v/>
      </c>
      <c r="J145">
        <f>IF($AA145="","",IF(INDEX('Per Invoice'!J$2:J$1201,$AA145)="","",INDEX('Per Invoice'!J$2:J$1201,$AA145)))</f>
        <v/>
      </c>
      <c r="K145">
        <f>IF($AA145="","",IF(INDEX('Per Invoice'!K$2:K$1201,$AA145)="","",INDEX('Per Invoice'!K$2:K$1201,$AA145)))</f>
        <v/>
      </c>
      <c r="L145">
        <f>IF($AA145="","",IF(INDEX('Per Invoice'!L$2:L$1201,$AA145)="","",INDEX('Per Invoice'!L$2:L$1201,$AA145)))</f>
        <v/>
      </c>
      <c r="M145">
        <f>IF($AA145="","",IF(INDEX('Per Invoice'!M$2:M$1201,$AA145)="","",INDEX('Per Invoice'!M$2:M$1201,$AA145)))</f>
        <v/>
      </c>
      <c r="N145">
        <f>IF($AA145="","",IF(INDEX('Per Invoice'!N$2:N$1201,$AA145)="","",INDEX('Per Invoice'!N$2:N$1201,$AA145)))</f>
        <v/>
      </c>
      <c r="O145">
        <f>IF($AA145="","",IF(INDEX('Per Invoice'!O$2:O$1201,$AA145)="","",INDEX('Per Invoice'!O$2:O$1201,$AA145)))</f>
        <v/>
      </c>
      <c r="P145" s="7">
        <f>IF($AA145="","",IF(INDEX('Per Invoice'!P$2:P$1201,$AA145)="","",INDEX('Per Invoice'!P$2:P$1201,$AA145)))</f>
        <v/>
      </c>
      <c r="Q145">
        <f>IF($AA145="","",IF(INDEX('Per Invoice'!Q$2:Q$1201,$AA145)="","",INDEX('Per Invoice'!Q$2:Q$1201,$AA145)))</f>
        <v/>
      </c>
      <c r="R145" s="7">
        <f>IF($AA145="","",IF(INDEX('Per Invoice'!R$2:R$1201,$AA145)="","",INDEX('Per Invoice'!R$2:R$1201,$AA145)))</f>
        <v/>
      </c>
      <c r="S145" s="7">
        <f>IF($AA145="","",IF(INDEX('Per Invoice'!S$2:S$1201,$AA145)="","",INDEX('Per Invoice'!S$2:S$1201,$AA145)))</f>
        <v/>
      </c>
      <c r="T145">
        <f>IF($AA145="","",IF(INDEX('Per Invoice'!T$2:T$1201,$AA145)="","",INDEX('Per Invoice'!T$2:T$1201,$AA145)))</f>
        <v/>
      </c>
      <c r="U145" s="7">
        <f>IF($AA145="","",IF(INDEX('Per Invoice'!U$2:U$1201,$AA145)="","",INDEX('Per Invoice'!U$2:U$1201,$AA145)))</f>
        <v/>
      </c>
      <c r="V145" s="7">
        <f>IF($AA145="","",IF(INDEX('Per Invoice'!V$2:V$1201,$AA145)="","",INDEX('Per Invoice'!V$2:V$1201,$AA145)))</f>
        <v/>
      </c>
      <c r="W145" s="7">
        <f>IF($AA145="","",IF(INDEX('Per Invoice'!W$2:W$1201,$AA145)="","",INDEX('Per Invoice'!W$2:W$1201,$AA145)))</f>
        <v/>
      </c>
      <c r="X145" s="7">
        <f>IF($AA145="","",IF(INDEX('Per Invoice'!X$2:X$1201,$AA145)="","",INDEX('Per Invoice'!X$2:X$1201,$AA145)))</f>
        <v/>
      </c>
      <c r="Y145" s="7">
        <f>IF($AA145="","",IF(INDEX('Per Invoice'!Y$2:Y$1201,$AA145)="","",INDEX('Per Invoice'!Y$2:Y$1201,$AA145)))</f>
        <v/>
      </c>
      <c r="Z145" s="7">
        <f>IF($AA145="","",IF(INDEX('Per Invoice'!Z$2:Z$1201,$AA145)="","",INDEX('Per Invoice'!Z$2:Z$1201,$AA145)))</f>
        <v/>
      </c>
      <c r="AA145" s="16">
        <f>IFERROR(MATCH(Settings!$C$32&amp;"|"&amp;ROWS($AA$2:$AA145),'Per Invoice'!$AB$2:$AB$1201,0),"")</f>
        <v/>
      </c>
    </row>
    <row r="146">
      <c r="A146">
        <f>IF($AA146="","",IF(INDEX('Per Invoice'!A$2:A$1201,$AA146)="","",INDEX('Per Invoice'!A$2:A$1201,$AA146)))</f>
        <v/>
      </c>
      <c r="B146">
        <f>IF($AA146="","",IF(INDEX('Per Invoice'!B$2:B$1201,$AA146)="","",INDEX('Per Invoice'!B$2:B$1201,$AA146)))</f>
        <v/>
      </c>
      <c r="C146">
        <f>IF($AA146="","",IF(INDEX('Per Invoice'!C$2:C$1201,$AA146)="","",INDEX('Per Invoice'!C$2:C$1201,$AA146)))</f>
        <v/>
      </c>
      <c r="D146">
        <f>IF($AA146="","",IF(INDEX('Per Invoice'!D$2:D$1201,$AA146)="","",INDEX('Per Invoice'!D$2:D$1201,$AA146)))</f>
        <v/>
      </c>
      <c r="E146">
        <f>IF($AA146="","",IF(INDEX('Per Invoice'!E$2:E$1201,$AA146)="","",INDEX('Per Invoice'!E$2:E$1201,$AA146)))</f>
        <v/>
      </c>
      <c r="F146">
        <f>IF($AA146="","",IF(INDEX('Per Invoice'!F$2:F$1201,$AA146)="","",INDEX('Per Invoice'!F$2:F$1201,$AA146)))</f>
        <v/>
      </c>
      <c r="G146">
        <f>IF($AA146="","",IF(INDEX('Per Invoice'!G$2:G$1201,$AA146)="","",INDEX('Per Invoice'!G$2:G$1201,$AA146)))</f>
        <v/>
      </c>
      <c r="H146">
        <f>IF($AA146="","",IF(INDEX('Per Invoice'!H$2:H$1201,$AA146)="","",INDEX('Per Invoice'!H$2:H$1201,$AA146)))</f>
        <v/>
      </c>
      <c r="I146">
        <f>IF($AA146="","",IF(INDEX('Per Invoice'!I$2:I$1201,$AA146)="","",INDEX('Per Invoice'!I$2:I$1201,$AA146)))</f>
        <v/>
      </c>
      <c r="J146">
        <f>IF($AA146="","",IF(INDEX('Per Invoice'!J$2:J$1201,$AA146)="","",INDEX('Per Invoice'!J$2:J$1201,$AA146)))</f>
        <v/>
      </c>
      <c r="K146">
        <f>IF($AA146="","",IF(INDEX('Per Invoice'!K$2:K$1201,$AA146)="","",INDEX('Per Invoice'!K$2:K$1201,$AA146)))</f>
        <v/>
      </c>
      <c r="L146">
        <f>IF($AA146="","",IF(INDEX('Per Invoice'!L$2:L$1201,$AA146)="","",INDEX('Per Invoice'!L$2:L$1201,$AA146)))</f>
        <v/>
      </c>
      <c r="M146">
        <f>IF($AA146="","",IF(INDEX('Per Invoice'!M$2:M$1201,$AA146)="","",INDEX('Per Invoice'!M$2:M$1201,$AA146)))</f>
        <v/>
      </c>
      <c r="N146">
        <f>IF($AA146="","",IF(INDEX('Per Invoice'!N$2:N$1201,$AA146)="","",INDEX('Per Invoice'!N$2:N$1201,$AA146)))</f>
        <v/>
      </c>
      <c r="O146">
        <f>IF($AA146="","",IF(INDEX('Per Invoice'!O$2:O$1201,$AA146)="","",INDEX('Per Invoice'!O$2:O$1201,$AA146)))</f>
        <v/>
      </c>
      <c r="P146" s="7">
        <f>IF($AA146="","",IF(INDEX('Per Invoice'!P$2:P$1201,$AA146)="","",INDEX('Per Invoice'!P$2:P$1201,$AA146)))</f>
        <v/>
      </c>
      <c r="Q146">
        <f>IF($AA146="","",IF(INDEX('Per Invoice'!Q$2:Q$1201,$AA146)="","",INDEX('Per Invoice'!Q$2:Q$1201,$AA146)))</f>
        <v/>
      </c>
      <c r="R146" s="7">
        <f>IF($AA146="","",IF(INDEX('Per Invoice'!R$2:R$1201,$AA146)="","",INDEX('Per Invoice'!R$2:R$1201,$AA146)))</f>
        <v/>
      </c>
      <c r="S146" s="7">
        <f>IF($AA146="","",IF(INDEX('Per Invoice'!S$2:S$1201,$AA146)="","",INDEX('Per Invoice'!S$2:S$1201,$AA146)))</f>
        <v/>
      </c>
      <c r="T146">
        <f>IF($AA146="","",IF(INDEX('Per Invoice'!T$2:T$1201,$AA146)="","",INDEX('Per Invoice'!T$2:T$1201,$AA146)))</f>
        <v/>
      </c>
      <c r="U146" s="7">
        <f>IF($AA146="","",IF(INDEX('Per Invoice'!U$2:U$1201,$AA146)="","",INDEX('Per Invoice'!U$2:U$1201,$AA146)))</f>
        <v/>
      </c>
      <c r="V146" s="7">
        <f>IF($AA146="","",IF(INDEX('Per Invoice'!V$2:V$1201,$AA146)="","",INDEX('Per Invoice'!V$2:V$1201,$AA146)))</f>
        <v/>
      </c>
      <c r="W146" s="7">
        <f>IF($AA146="","",IF(INDEX('Per Invoice'!W$2:W$1201,$AA146)="","",INDEX('Per Invoice'!W$2:W$1201,$AA146)))</f>
        <v/>
      </c>
      <c r="X146" s="7">
        <f>IF($AA146="","",IF(INDEX('Per Invoice'!X$2:X$1201,$AA146)="","",INDEX('Per Invoice'!X$2:X$1201,$AA146)))</f>
        <v/>
      </c>
      <c r="Y146" s="7">
        <f>IF($AA146="","",IF(INDEX('Per Invoice'!Y$2:Y$1201,$AA146)="","",INDEX('Per Invoice'!Y$2:Y$1201,$AA146)))</f>
        <v/>
      </c>
      <c r="Z146" s="7">
        <f>IF($AA146="","",IF(INDEX('Per Invoice'!Z$2:Z$1201,$AA146)="","",INDEX('Per Invoice'!Z$2:Z$1201,$AA146)))</f>
        <v/>
      </c>
      <c r="AA146" s="16">
        <f>IFERROR(MATCH(Settings!$C$32&amp;"|"&amp;ROWS($AA$2:$AA146),'Per Invoice'!$AB$2:$AB$1201,0),"")</f>
        <v/>
      </c>
    </row>
    <row r="147">
      <c r="A147">
        <f>IF($AA147="","",IF(INDEX('Per Invoice'!A$2:A$1201,$AA147)="","",INDEX('Per Invoice'!A$2:A$1201,$AA147)))</f>
        <v/>
      </c>
      <c r="B147">
        <f>IF($AA147="","",IF(INDEX('Per Invoice'!B$2:B$1201,$AA147)="","",INDEX('Per Invoice'!B$2:B$1201,$AA147)))</f>
        <v/>
      </c>
      <c r="C147">
        <f>IF($AA147="","",IF(INDEX('Per Invoice'!C$2:C$1201,$AA147)="","",INDEX('Per Invoice'!C$2:C$1201,$AA147)))</f>
        <v/>
      </c>
      <c r="D147">
        <f>IF($AA147="","",IF(INDEX('Per Invoice'!D$2:D$1201,$AA147)="","",INDEX('Per Invoice'!D$2:D$1201,$AA147)))</f>
        <v/>
      </c>
      <c r="E147">
        <f>IF($AA147="","",IF(INDEX('Per Invoice'!E$2:E$1201,$AA147)="","",INDEX('Per Invoice'!E$2:E$1201,$AA147)))</f>
        <v/>
      </c>
      <c r="F147">
        <f>IF($AA147="","",IF(INDEX('Per Invoice'!F$2:F$1201,$AA147)="","",INDEX('Per Invoice'!F$2:F$1201,$AA147)))</f>
        <v/>
      </c>
      <c r="G147">
        <f>IF($AA147="","",IF(INDEX('Per Invoice'!G$2:G$1201,$AA147)="","",INDEX('Per Invoice'!G$2:G$1201,$AA147)))</f>
        <v/>
      </c>
      <c r="H147">
        <f>IF($AA147="","",IF(INDEX('Per Invoice'!H$2:H$1201,$AA147)="","",INDEX('Per Invoice'!H$2:H$1201,$AA147)))</f>
        <v/>
      </c>
      <c r="I147">
        <f>IF($AA147="","",IF(INDEX('Per Invoice'!I$2:I$1201,$AA147)="","",INDEX('Per Invoice'!I$2:I$1201,$AA147)))</f>
        <v/>
      </c>
      <c r="J147">
        <f>IF($AA147="","",IF(INDEX('Per Invoice'!J$2:J$1201,$AA147)="","",INDEX('Per Invoice'!J$2:J$1201,$AA147)))</f>
        <v/>
      </c>
      <c r="K147">
        <f>IF($AA147="","",IF(INDEX('Per Invoice'!K$2:K$1201,$AA147)="","",INDEX('Per Invoice'!K$2:K$1201,$AA147)))</f>
        <v/>
      </c>
      <c r="L147">
        <f>IF($AA147="","",IF(INDEX('Per Invoice'!L$2:L$1201,$AA147)="","",INDEX('Per Invoice'!L$2:L$1201,$AA147)))</f>
        <v/>
      </c>
      <c r="M147">
        <f>IF($AA147="","",IF(INDEX('Per Invoice'!M$2:M$1201,$AA147)="","",INDEX('Per Invoice'!M$2:M$1201,$AA147)))</f>
        <v/>
      </c>
      <c r="N147">
        <f>IF($AA147="","",IF(INDEX('Per Invoice'!N$2:N$1201,$AA147)="","",INDEX('Per Invoice'!N$2:N$1201,$AA147)))</f>
        <v/>
      </c>
      <c r="O147">
        <f>IF($AA147="","",IF(INDEX('Per Invoice'!O$2:O$1201,$AA147)="","",INDEX('Per Invoice'!O$2:O$1201,$AA147)))</f>
        <v/>
      </c>
      <c r="P147" s="7">
        <f>IF($AA147="","",IF(INDEX('Per Invoice'!P$2:P$1201,$AA147)="","",INDEX('Per Invoice'!P$2:P$1201,$AA147)))</f>
        <v/>
      </c>
      <c r="Q147">
        <f>IF($AA147="","",IF(INDEX('Per Invoice'!Q$2:Q$1201,$AA147)="","",INDEX('Per Invoice'!Q$2:Q$1201,$AA147)))</f>
        <v/>
      </c>
      <c r="R147" s="7">
        <f>IF($AA147="","",IF(INDEX('Per Invoice'!R$2:R$1201,$AA147)="","",INDEX('Per Invoice'!R$2:R$1201,$AA147)))</f>
        <v/>
      </c>
      <c r="S147" s="7">
        <f>IF($AA147="","",IF(INDEX('Per Invoice'!S$2:S$1201,$AA147)="","",INDEX('Per Invoice'!S$2:S$1201,$AA147)))</f>
        <v/>
      </c>
      <c r="T147">
        <f>IF($AA147="","",IF(INDEX('Per Invoice'!T$2:T$1201,$AA147)="","",INDEX('Per Invoice'!T$2:T$1201,$AA147)))</f>
        <v/>
      </c>
      <c r="U147" s="7">
        <f>IF($AA147="","",IF(INDEX('Per Invoice'!U$2:U$1201,$AA147)="","",INDEX('Per Invoice'!U$2:U$1201,$AA147)))</f>
        <v/>
      </c>
      <c r="V147" s="7">
        <f>IF($AA147="","",IF(INDEX('Per Invoice'!V$2:V$1201,$AA147)="","",INDEX('Per Invoice'!V$2:V$1201,$AA147)))</f>
        <v/>
      </c>
      <c r="W147" s="7">
        <f>IF($AA147="","",IF(INDEX('Per Invoice'!W$2:W$1201,$AA147)="","",INDEX('Per Invoice'!W$2:W$1201,$AA147)))</f>
        <v/>
      </c>
      <c r="X147" s="7">
        <f>IF($AA147="","",IF(INDEX('Per Invoice'!X$2:X$1201,$AA147)="","",INDEX('Per Invoice'!X$2:X$1201,$AA147)))</f>
        <v/>
      </c>
      <c r="Y147" s="7">
        <f>IF($AA147="","",IF(INDEX('Per Invoice'!Y$2:Y$1201,$AA147)="","",INDEX('Per Invoice'!Y$2:Y$1201,$AA147)))</f>
        <v/>
      </c>
      <c r="Z147" s="7">
        <f>IF($AA147="","",IF(INDEX('Per Invoice'!Z$2:Z$1201,$AA147)="","",INDEX('Per Invoice'!Z$2:Z$1201,$AA147)))</f>
        <v/>
      </c>
      <c r="AA147" s="16">
        <f>IFERROR(MATCH(Settings!$C$32&amp;"|"&amp;ROWS($AA$2:$AA147),'Per Invoice'!$AB$2:$AB$1201,0),"")</f>
        <v/>
      </c>
    </row>
    <row r="148">
      <c r="A148">
        <f>IF($AA148="","",IF(INDEX('Per Invoice'!A$2:A$1201,$AA148)="","",INDEX('Per Invoice'!A$2:A$1201,$AA148)))</f>
        <v/>
      </c>
      <c r="B148">
        <f>IF($AA148="","",IF(INDEX('Per Invoice'!B$2:B$1201,$AA148)="","",INDEX('Per Invoice'!B$2:B$1201,$AA148)))</f>
        <v/>
      </c>
      <c r="C148">
        <f>IF($AA148="","",IF(INDEX('Per Invoice'!C$2:C$1201,$AA148)="","",INDEX('Per Invoice'!C$2:C$1201,$AA148)))</f>
        <v/>
      </c>
      <c r="D148">
        <f>IF($AA148="","",IF(INDEX('Per Invoice'!D$2:D$1201,$AA148)="","",INDEX('Per Invoice'!D$2:D$1201,$AA148)))</f>
        <v/>
      </c>
      <c r="E148">
        <f>IF($AA148="","",IF(INDEX('Per Invoice'!E$2:E$1201,$AA148)="","",INDEX('Per Invoice'!E$2:E$1201,$AA148)))</f>
        <v/>
      </c>
      <c r="F148">
        <f>IF($AA148="","",IF(INDEX('Per Invoice'!F$2:F$1201,$AA148)="","",INDEX('Per Invoice'!F$2:F$1201,$AA148)))</f>
        <v/>
      </c>
      <c r="G148">
        <f>IF($AA148="","",IF(INDEX('Per Invoice'!G$2:G$1201,$AA148)="","",INDEX('Per Invoice'!G$2:G$1201,$AA148)))</f>
        <v/>
      </c>
      <c r="H148">
        <f>IF($AA148="","",IF(INDEX('Per Invoice'!H$2:H$1201,$AA148)="","",INDEX('Per Invoice'!H$2:H$1201,$AA148)))</f>
        <v/>
      </c>
      <c r="I148">
        <f>IF($AA148="","",IF(INDEX('Per Invoice'!I$2:I$1201,$AA148)="","",INDEX('Per Invoice'!I$2:I$1201,$AA148)))</f>
        <v/>
      </c>
      <c r="J148">
        <f>IF($AA148="","",IF(INDEX('Per Invoice'!J$2:J$1201,$AA148)="","",INDEX('Per Invoice'!J$2:J$1201,$AA148)))</f>
        <v/>
      </c>
      <c r="K148">
        <f>IF($AA148="","",IF(INDEX('Per Invoice'!K$2:K$1201,$AA148)="","",INDEX('Per Invoice'!K$2:K$1201,$AA148)))</f>
        <v/>
      </c>
      <c r="L148">
        <f>IF($AA148="","",IF(INDEX('Per Invoice'!L$2:L$1201,$AA148)="","",INDEX('Per Invoice'!L$2:L$1201,$AA148)))</f>
        <v/>
      </c>
      <c r="M148">
        <f>IF($AA148="","",IF(INDEX('Per Invoice'!M$2:M$1201,$AA148)="","",INDEX('Per Invoice'!M$2:M$1201,$AA148)))</f>
        <v/>
      </c>
      <c r="N148">
        <f>IF($AA148="","",IF(INDEX('Per Invoice'!N$2:N$1201,$AA148)="","",INDEX('Per Invoice'!N$2:N$1201,$AA148)))</f>
        <v/>
      </c>
      <c r="O148">
        <f>IF($AA148="","",IF(INDEX('Per Invoice'!O$2:O$1201,$AA148)="","",INDEX('Per Invoice'!O$2:O$1201,$AA148)))</f>
        <v/>
      </c>
      <c r="P148" s="7">
        <f>IF($AA148="","",IF(INDEX('Per Invoice'!P$2:P$1201,$AA148)="","",INDEX('Per Invoice'!P$2:P$1201,$AA148)))</f>
        <v/>
      </c>
      <c r="Q148">
        <f>IF($AA148="","",IF(INDEX('Per Invoice'!Q$2:Q$1201,$AA148)="","",INDEX('Per Invoice'!Q$2:Q$1201,$AA148)))</f>
        <v/>
      </c>
      <c r="R148" s="7">
        <f>IF($AA148="","",IF(INDEX('Per Invoice'!R$2:R$1201,$AA148)="","",INDEX('Per Invoice'!R$2:R$1201,$AA148)))</f>
        <v/>
      </c>
      <c r="S148" s="7">
        <f>IF($AA148="","",IF(INDEX('Per Invoice'!S$2:S$1201,$AA148)="","",INDEX('Per Invoice'!S$2:S$1201,$AA148)))</f>
        <v/>
      </c>
      <c r="T148">
        <f>IF($AA148="","",IF(INDEX('Per Invoice'!T$2:T$1201,$AA148)="","",INDEX('Per Invoice'!T$2:T$1201,$AA148)))</f>
        <v/>
      </c>
      <c r="U148" s="7">
        <f>IF($AA148="","",IF(INDEX('Per Invoice'!U$2:U$1201,$AA148)="","",INDEX('Per Invoice'!U$2:U$1201,$AA148)))</f>
        <v/>
      </c>
      <c r="V148" s="7">
        <f>IF($AA148="","",IF(INDEX('Per Invoice'!V$2:V$1201,$AA148)="","",INDEX('Per Invoice'!V$2:V$1201,$AA148)))</f>
        <v/>
      </c>
      <c r="W148" s="7">
        <f>IF($AA148="","",IF(INDEX('Per Invoice'!W$2:W$1201,$AA148)="","",INDEX('Per Invoice'!W$2:W$1201,$AA148)))</f>
        <v/>
      </c>
      <c r="X148" s="7">
        <f>IF($AA148="","",IF(INDEX('Per Invoice'!X$2:X$1201,$AA148)="","",INDEX('Per Invoice'!X$2:X$1201,$AA148)))</f>
        <v/>
      </c>
      <c r="Y148" s="7">
        <f>IF($AA148="","",IF(INDEX('Per Invoice'!Y$2:Y$1201,$AA148)="","",INDEX('Per Invoice'!Y$2:Y$1201,$AA148)))</f>
        <v/>
      </c>
      <c r="Z148" s="7">
        <f>IF($AA148="","",IF(INDEX('Per Invoice'!Z$2:Z$1201,$AA148)="","",INDEX('Per Invoice'!Z$2:Z$1201,$AA148)))</f>
        <v/>
      </c>
      <c r="AA148" s="16">
        <f>IFERROR(MATCH(Settings!$C$32&amp;"|"&amp;ROWS($AA$2:$AA148),'Per Invoice'!$AB$2:$AB$1201,0),"")</f>
        <v/>
      </c>
    </row>
    <row r="149">
      <c r="A149">
        <f>IF($AA149="","",IF(INDEX('Per Invoice'!A$2:A$1201,$AA149)="","",INDEX('Per Invoice'!A$2:A$1201,$AA149)))</f>
        <v/>
      </c>
      <c r="B149">
        <f>IF($AA149="","",IF(INDEX('Per Invoice'!B$2:B$1201,$AA149)="","",INDEX('Per Invoice'!B$2:B$1201,$AA149)))</f>
        <v/>
      </c>
      <c r="C149">
        <f>IF($AA149="","",IF(INDEX('Per Invoice'!C$2:C$1201,$AA149)="","",INDEX('Per Invoice'!C$2:C$1201,$AA149)))</f>
        <v/>
      </c>
      <c r="D149">
        <f>IF($AA149="","",IF(INDEX('Per Invoice'!D$2:D$1201,$AA149)="","",INDEX('Per Invoice'!D$2:D$1201,$AA149)))</f>
        <v/>
      </c>
      <c r="E149">
        <f>IF($AA149="","",IF(INDEX('Per Invoice'!E$2:E$1201,$AA149)="","",INDEX('Per Invoice'!E$2:E$1201,$AA149)))</f>
        <v/>
      </c>
      <c r="F149">
        <f>IF($AA149="","",IF(INDEX('Per Invoice'!F$2:F$1201,$AA149)="","",INDEX('Per Invoice'!F$2:F$1201,$AA149)))</f>
        <v/>
      </c>
      <c r="G149">
        <f>IF($AA149="","",IF(INDEX('Per Invoice'!G$2:G$1201,$AA149)="","",INDEX('Per Invoice'!G$2:G$1201,$AA149)))</f>
        <v/>
      </c>
      <c r="H149">
        <f>IF($AA149="","",IF(INDEX('Per Invoice'!H$2:H$1201,$AA149)="","",INDEX('Per Invoice'!H$2:H$1201,$AA149)))</f>
        <v/>
      </c>
      <c r="I149">
        <f>IF($AA149="","",IF(INDEX('Per Invoice'!I$2:I$1201,$AA149)="","",INDEX('Per Invoice'!I$2:I$1201,$AA149)))</f>
        <v/>
      </c>
      <c r="J149">
        <f>IF($AA149="","",IF(INDEX('Per Invoice'!J$2:J$1201,$AA149)="","",INDEX('Per Invoice'!J$2:J$1201,$AA149)))</f>
        <v/>
      </c>
      <c r="K149">
        <f>IF($AA149="","",IF(INDEX('Per Invoice'!K$2:K$1201,$AA149)="","",INDEX('Per Invoice'!K$2:K$1201,$AA149)))</f>
        <v/>
      </c>
      <c r="L149">
        <f>IF($AA149="","",IF(INDEX('Per Invoice'!L$2:L$1201,$AA149)="","",INDEX('Per Invoice'!L$2:L$1201,$AA149)))</f>
        <v/>
      </c>
      <c r="M149">
        <f>IF($AA149="","",IF(INDEX('Per Invoice'!M$2:M$1201,$AA149)="","",INDEX('Per Invoice'!M$2:M$1201,$AA149)))</f>
        <v/>
      </c>
      <c r="N149">
        <f>IF($AA149="","",IF(INDEX('Per Invoice'!N$2:N$1201,$AA149)="","",INDEX('Per Invoice'!N$2:N$1201,$AA149)))</f>
        <v/>
      </c>
      <c r="O149">
        <f>IF($AA149="","",IF(INDEX('Per Invoice'!O$2:O$1201,$AA149)="","",INDEX('Per Invoice'!O$2:O$1201,$AA149)))</f>
        <v/>
      </c>
      <c r="P149" s="7">
        <f>IF($AA149="","",IF(INDEX('Per Invoice'!P$2:P$1201,$AA149)="","",INDEX('Per Invoice'!P$2:P$1201,$AA149)))</f>
        <v/>
      </c>
      <c r="Q149">
        <f>IF($AA149="","",IF(INDEX('Per Invoice'!Q$2:Q$1201,$AA149)="","",INDEX('Per Invoice'!Q$2:Q$1201,$AA149)))</f>
        <v/>
      </c>
      <c r="R149" s="7">
        <f>IF($AA149="","",IF(INDEX('Per Invoice'!R$2:R$1201,$AA149)="","",INDEX('Per Invoice'!R$2:R$1201,$AA149)))</f>
        <v/>
      </c>
      <c r="S149" s="7">
        <f>IF($AA149="","",IF(INDEX('Per Invoice'!S$2:S$1201,$AA149)="","",INDEX('Per Invoice'!S$2:S$1201,$AA149)))</f>
        <v/>
      </c>
      <c r="T149">
        <f>IF($AA149="","",IF(INDEX('Per Invoice'!T$2:T$1201,$AA149)="","",INDEX('Per Invoice'!T$2:T$1201,$AA149)))</f>
        <v/>
      </c>
      <c r="U149" s="7">
        <f>IF($AA149="","",IF(INDEX('Per Invoice'!U$2:U$1201,$AA149)="","",INDEX('Per Invoice'!U$2:U$1201,$AA149)))</f>
        <v/>
      </c>
      <c r="V149" s="7">
        <f>IF($AA149="","",IF(INDEX('Per Invoice'!V$2:V$1201,$AA149)="","",INDEX('Per Invoice'!V$2:V$1201,$AA149)))</f>
        <v/>
      </c>
      <c r="W149" s="7">
        <f>IF($AA149="","",IF(INDEX('Per Invoice'!W$2:W$1201,$AA149)="","",INDEX('Per Invoice'!W$2:W$1201,$AA149)))</f>
        <v/>
      </c>
      <c r="X149" s="7">
        <f>IF($AA149="","",IF(INDEX('Per Invoice'!X$2:X$1201,$AA149)="","",INDEX('Per Invoice'!X$2:X$1201,$AA149)))</f>
        <v/>
      </c>
      <c r="Y149" s="7">
        <f>IF($AA149="","",IF(INDEX('Per Invoice'!Y$2:Y$1201,$AA149)="","",INDEX('Per Invoice'!Y$2:Y$1201,$AA149)))</f>
        <v/>
      </c>
      <c r="Z149" s="7">
        <f>IF($AA149="","",IF(INDEX('Per Invoice'!Z$2:Z$1201,$AA149)="","",INDEX('Per Invoice'!Z$2:Z$1201,$AA149)))</f>
        <v/>
      </c>
      <c r="AA149" s="16">
        <f>IFERROR(MATCH(Settings!$C$32&amp;"|"&amp;ROWS($AA$2:$AA149),'Per Invoice'!$AB$2:$AB$1201,0),"")</f>
        <v/>
      </c>
    </row>
    <row r="150">
      <c r="A150">
        <f>IF($AA150="","",IF(INDEX('Per Invoice'!A$2:A$1201,$AA150)="","",INDEX('Per Invoice'!A$2:A$1201,$AA150)))</f>
        <v/>
      </c>
      <c r="B150">
        <f>IF($AA150="","",IF(INDEX('Per Invoice'!B$2:B$1201,$AA150)="","",INDEX('Per Invoice'!B$2:B$1201,$AA150)))</f>
        <v/>
      </c>
      <c r="C150">
        <f>IF($AA150="","",IF(INDEX('Per Invoice'!C$2:C$1201,$AA150)="","",INDEX('Per Invoice'!C$2:C$1201,$AA150)))</f>
        <v/>
      </c>
      <c r="D150">
        <f>IF($AA150="","",IF(INDEX('Per Invoice'!D$2:D$1201,$AA150)="","",INDEX('Per Invoice'!D$2:D$1201,$AA150)))</f>
        <v/>
      </c>
      <c r="E150">
        <f>IF($AA150="","",IF(INDEX('Per Invoice'!E$2:E$1201,$AA150)="","",INDEX('Per Invoice'!E$2:E$1201,$AA150)))</f>
        <v/>
      </c>
      <c r="F150">
        <f>IF($AA150="","",IF(INDEX('Per Invoice'!F$2:F$1201,$AA150)="","",INDEX('Per Invoice'!F$2:F$1201,$AA150)))</f>
        <v/>
      </c>
      <c r="G150">
        <f>IF($AA150="","",IF(INDEX('Per Invoice'!G$2:G$1201,$AA150)="","",INDEX('Per Invoice'!G$2:G$1201,$AA150)))</f>
        <v/>
      </c>
      <c r="H150">
        <f>IF($AA150="","",IF(INDEX('Per Invoice'!H$2:H$1201,$AA150)="","",INDEX('Per Invoice'!H$2:H$1201,$AA150)))</f>
        <v/>
      </c>
      <c r="I150">
        <f>IF($AA150="","",IF(INDEX('Per Invoice'!I$2:I$1201,$AA150)="","",INDEX('Per Invoice'!I$2:I$1201,$AA150)))</f>
        <v/>
      </c>
      <c r="J150">
        <f>IF($AA150="","",IF(INDEX('Per Invoice'!J$2:J$1201,$AA150)="","",INDEX('Per Invoice'!J$2:J$1201,$AA150)))</f>
        <v/>
      </c>
      <c r="K150">
        <f>IF($AA150="","",IF(INDEX('Per Invoice'!K$2:K$1201,$AA150)="","",INDEX('Per Invoice'!K$2:K$1201,$AA150)))</f>
        <v/>
      </c>
      <c r="L150">
        <f>IF($AA150="","",IF(INDEX('Per Invoice'!L$2:L$1201,$AA150)="","",INDEX('Per Invoice'!L$2:L$1201,$AA150)))</f>
        <v/>
      </c>
      <c r="M150">
        <f>IF($AA150="","",IF(INDEX('Per Invoice'!M$2:M$1201,$AA150)="","",INDEX('Per Invoice'!M$2:M$1201,$AA150)))</f>
        <v/>
      </c>
      <c r="N150">
        <f>IF($AA150="","",IF(INDEX('Per Invoice'!N$2:N$1201,$AA150)="","",INDEX('Per Invoice'!N$2:N$1201,$AA150)))</f>
        <v/>
      </c>
      <c r="O150">
        <f>IF($AA150="","",IF(INDEX('Per Invoice'!O$2:O$1201,$AA150)="","",INDEX('Per Invoice'!O$2:O$1201,$AA150)))</f>
        <v/>
      </c>
      <c r="P150" s="7">
        <f>IF($AA150="","",IF(INDEX('Per Invoice'!P$2:P$1201,$AA150)="","",INDEX('Per Invoice'!P$2:P$1201,$AA150)))</f>
        <v/>
      </c>
      <c r="Q150">
        <f>IF($AA150="","",IF(INDEX('Per Invoice'!Q$2:Q$1201,$AA150)="","",INDEX('Per Invoice'!Q$2:Q$1201,$AA150)))</f>
        <v/>
      </c>
      <c r="R150" s="7">
        <f>IF($AA150="","",IF(INDEX('Per Invoice'!R$2:R$1201,$AA150)="","",INDEX('Per Invoice'!R$2:R$1201,$AA150)))</f>
        <v/>
      </c>
      <c r="S150" s="7">
        <f>IF($AA150="","",IF(INDEX('Per Invoice'!S$2:S$1201,$AA150)="","",INDEX('Per Invoice'!S$2:S$1201,$AA150)))</f>
        <v/>
      </c>
      <c r="T150">
        <f>IF($AA150="","",IF(INDEX('Per Invoice'!T$2:T$1201,$AA150)="","",INDEX('Per Invoice'!T$2:T$1201,$AA150)))</f>
        <v/>
      </c>
      <c r="U150" s="7">
        <f>IF($AA150="","",IF(INDEX('Per Invoice'!U$2:U$1201,$AA150)="","",INDEX('Per Invoice'!U$2:U$1201,$AA150)))</f>
        <v/>
      </c>
      <c r="V150" s="7">
        <f>IF($AA150="","",IF(INDEX('Per Invoice'!V$2:V$1201,$AA150)="","",INDEX('Per Invoice'!V$2:V$1201,$AA150)))</f>
        <v/>
      </c>
      <c r="W150" s="7">
        <f>IF($AA150="","",IF(INDEX('Per Invoice'!W$2:W$1201,$AA150)="","",INDEX('Per Invoice'!W$2:W$1201,$AA150)))</f>
        <v/>
      </c>
      <c r="X150" s="7">
        <f>IF($AA150="","",IF(INDEX('Per Invoice'!X$2:X$1201,$AA150)="","",INDEX('Per Invoice'!X$2:X$1201,$AA150)))</f>
        <v/>
      </c>
      <c r="Y150" s="7">
        <f>IF($AA150="","",IF(INDEX('Per Invoice'!Y$2:Y$1201,$AA150)="","",INDEX('Per Invoice'!Y$2:Y$1201,$AA150)))</f>
        <v/>
      </c>
      <c r="Z150" s="7">
        <f>IF($AA150="","",IF(INDEX('Per Invoice'!Z$2:Z$1201,$AA150)="","",INDEX('Per Invoice'!Z$2:Z$1201,$AA150)))</f>
        <v/>
      </c>
      <c r="AA150" s="16">
        <f>IFERROR(MATCH(Settings!$C$32&amp;"|"&amp;ROWS($AA$2:$AA150),'Per Invoice'!$AB$2:$AB$1201,0),"")</f>
        <v/>
      </c>
    </row>
    <row r="151">
      <c r="A151">
        <f>IF($AA151="","",IF(INDEX('Per Invoice'!A$2:A$1201,$AA151)="","",INDEX('Per Invoice'!A$2:A$1201,$AA151)))</f>
        <v/>
      </c>
      <c r="B151">
        <f>IF($AA151="","",IF(INDEX('Per Invoice'!B$2:B$1201,$AA151)="","",INDEX('Per Invoice'!B$2:B$1201,$AA151)))</f>
        <v/>
      </c>
      <c r="C151">
        <f>IF($AA151="","",IF(INDEX('Per Invoice'!C$2:C$1201,$AA151)="","",INDEX('Per Invoice'!C$2:C$1201,$AA151)))</f>
        <v/>
      </c>
      <c r="D151">
        <f>IF($AA151="","",IF(INDEX('Per Invoice'!D$2:D$1201,$AA151)="","",INDEX('Per Invoice'!D$2:D$1201,$AA151)))</f>
        <v/>
      </c>
      <c r="E151">
        <f>IF($AA151="","",IF(INDEX('Per Invoice'!E$2:E$1201,$AA151)="","",INDEX('Per Invoice'!E$2:E$1201,$AA151)))</f>
        <v/>
      </c>
      <c r="F151">
        <f>IF($AA151="","",IF(INDEX('Per Invoice'!F$2:F$1201,$AA151)="","",INDEX('Per Invoice'!F$2:F$1201,$AA151)))</f>
        <v/>
      </c>
      <c r="G151">
        <f>IF($AA151="","",IF(INDEX('Per Invoice'!G$2:G$1201,$AA151)="","",INDEX('Per Invoice'!G$2:G$1201,$AA151)))</f>
        <v/>
      </c>
      <c r="H151">
        <f>IF($AA151="","",IF(INDEX('Per Invoice'!H$2:H$1201,$AA151)="","",INDEX('Per Invoice'!H$2:H$1201,$AA151)))</f>
        <v/>
      </c>
      <c r="I151">
        <f>IF($AA151="","",IF(INDEX('Per Invoice'!I$2:I$1201,$AA151)="","",INDEX('Per Invoice'!I$2:I$1201,$AA151)))</f>
        <v/>
      </c>
      <c r="J151">
        <f>IF($AA151="","",IF(INDEX('Per Invoice'!J$2:J$1201,$AA151)="","",INDEX('Per Invoice'!J$2:J$1201,$AA151)))</f>
        <v/>
      </c>
      <c r="K151">
        <f>IF($AA151="","",IF(INDEX('Per Invoice'!K$2:K$1201,$AA151)="","",INDEX('Per Invoice'!K$2:K$1201,$AA151)))</f>
        <v/>
      </c>
      <c r="L151">
        <f>IF($AA151="","",IF(INDEX('Per Invoice'!L$2:L$1201,$AA151)="","",INDEX('Per Invoice'!L$2:L$1201,$AA151)))</f>
        <v/>
      </c>
      <c r="M151">
        <f>IF($AA151="","",IF(INDEX('Per Invoice'!M$2:M$1201,$AA151)="","",INDEX('Per Invoice'!M$2:M$1201,$AA151)))</f>
        <v/>
      </c>
      <c r="N151">
        <f>IF($AA151="","",IF(INDEX('Per Invoice'!N$2:N$1201,$AA151)="","",INDEX('Per Invoice'!N$2:N$1201,$AA151)))</f>
        <v/>
      </c>
      <c r="O151">
        <f>IF($AA151="","",IF(INDEX('Per Invoice'!O$2:O$1201,$AA151)="","",INDEX('Per Invoice'!O$2:O$1201,$AA151)))</f>
        <v/>
      </c>
      <c r="P151" s="7">
        <f>IF($AA151="","",IF(INDEX('Per Invoice'!P$2:P$1201,$AA151)="","",INDEX('Per Invoice'!P$2:P$1201,$AA151)))</f>
        <v/>
      </c>
      <c r="Q151">
        <f>IF($AA151="","",IF(INDEX('Per Invoice'!Q$2:Q$1201,$AA151)="","",INDEX('Per Invoice'!Q$2:Q$1201,$AA151)))</f>
        <v/>
      </c>
      <c r="R151" s="7">
        <f>IF($AA151="","",IF(INDEX('Per Invoice'!R$2:R$1201,$AA151)="","",INDEX('Per Invoice'!R$2:R$1201,$AA151)))</f>
        <v/>
      </c>
      <c r="S151" s="7">
        <f>IF($AA151="","",IF(INDEX('Per Invoice'!S$2:S$1201,$AA151)="","",INDEX('Per Invoice'!S$2:S$1201,$AA151)))</f>
        <v/>
      </c>
      <c r="T151">
        <f>IF($AA151="","",IF(INDEX('Per Invoice'!T$2:T$1201,$AA151)="","",INDEX('Per Invoice'!T$2:T$1201,$AA151)))</f>
        <v/>
      </c>
      <c r="U151" s="7">
        <f>IF($AA151="","",IF(INDEX('Per Invoice'!U$2:U$1201,$AA151)="","",INDEX('Per Invoice'!U$2:U$1201,$AA151)))</f>
        <v/>
      </c>
      <c r="V151" s="7">
        <f>IF($AA151="","",IF(INDEX('Per Invoice'!V$2:V$1201,$AA151)="","",INDEX('Per Invoice'!V$2:V$1201,$AA151)))</f>
        <v/>
      </c>
      <c r="W151" s="7">
        <f>IF($AA151="","",IF(INDEX('Per Invoice'!W$2:W$1201,$AA151)="","",INDEX('Per Invoice'!W$2:W$1201,$AA151)))</f>
        <v/>
      </c>
      <c r="X151" s="7">
        <f>IF($AA151="","",IF(INDEX('Per Invoice'!X$2:X$1201,$AA151)="","",INDEX('Per Invoice'!X$2:X$1201,$AA151)))</f>
        <v/>
      </c>
      <c r="Y151" s="7">
        <f>IF($AA151="","",IF(INDEX('Per Invoice'!Y$2:Y$1201,$AA151)="","",INDEX('Per Invoice'!Y$2:Y$1201,$AA151)))</f>
        <v/>
      </c>
      <c r="Z151" s="7">
        <f>IF($AA151="","",IF(INDEX('Per Invoice'!Z$2:Z$1201,$AA151)="","",INDEX('Per Invoice'!Z$2:Z$1201,$AA151)))</f>
        <v/>
      </c>
      <c r="AA151" s="16">
        <f>IFERROR(MATCH(Settings!$C$32&amp;"|"&amp;ROWS($AA$2:$AA151),'Per Invoice'!$AB$2:$AB$1201,0),"")</f>
        <v/>
      </c>
    </row>
    <row r="152">
      <c r="A152">
        <f>IF($AA152="","",IF(INDEX('Per Invoice'!A$2:A$1201,$AA152)="","",INDEX('Per Invoice'!A$2:A$1201,$AA152)))</f>
        <v/>
      </c>
      <c r="B152">
        <f>IF($AA152="","",IF(INDEX('Per Invoice'!B$2:B$1201,$AA152)="","",INDEX('Per Invoice'!B$2:B$1201,$AA152)))</f>
        <v/>
      </c>
      <c r="C152">
        <f>IF($AA152="","",IF(INDEX('Per Invoice'!C$2:C$1201,$AA152)="","",INDEX('Per Invoice'!C$2:C$1201,$AA152)))</f>
        <v/>
      </c>
      <c r="D152">
        <f>IF($AA152="","",IF(INDEX('Per Invoice'!D$2:D$1201,$AA152)="","",INDEX('Per Invoice'!D$2:D$1201,$AA152)))</f>
        <v/>
      </c>
      <c r="E152">
        <f>IF($AA152="","",IF(INDEX('Per Invoice'!E$2:E$1201,$AA152)="","",INDEX('Per Invoice'!E$2:E$1201,$AA152)))</f>
        <v/>
      </c>
      <c r="F152">
        <f>IF($AA152="","",IF(INDEX('Per Invoice'!F$2:F$1201,$AA152)="","",INDEX('Per Invoice'!F$2:F$1201,$AA152)))</f>
        <v/>
      </c>
      <c r="G152">
        <f>IF($AA152="","",IF(INDEX('Per Invoice'!G$2:G$1201,$AA152)="","",INDEX('Per Invoice'!G$2:G$1201,$AA152)))</f>
        <v/>
      </c>
      <c r="H152">
        <f>IF($AA152="","",IF(INDEX('Per Invoice'!H$2:H$1201,$AA152)="","",INDEX('Per Invoice'!H$2:H$1201,$AA152)))</f>
        <v/>
      </c>
      <c r="I152">
        <f>IF($AA152="","",IF(INDEX('Per Invoice'!I$2:I$1201,$AA152)="","",INDEX('Per Invoice'!I$2:I$1201,$AA152)))</f>
        <v/>
      </c>
      <c r="J152">
        <f>IF($AA152="","",IF(INDEX('Per Invoice'!J$2:J$1201,$AA152)="","",INDEX('Per Invoice'!J$2:J$1201,$AA152)))</f>
        <v/>
      </c>
      <c r="K152">
        <f>IF($AA152="","",IF(INDEX('Per Invoice'!K$2:K$1201,$AA152)="","",INDEX('Per Invoice'!K$2:K$1201,$AA152)))</f>
        <v/>
      </c>
      <c r="L152">
        <f>IF($AA152="","",IF(INDEX('Per Invoice'!L$2:L$1201,$AA152)="","",INDEX('Per Invoice'!L$2:L$1201,$AA152)))</f>
        <v/>
      </c>
      <c r="M152">
        <f>IF($AA152="","",IF(INDEX('Per Invoice'!M$2:M$1201,$AA152)="","",INDEX('Per Invoice'!M$2:M$1201,$AA152)))</f>
        <v/>
      </c>
      <c r="N152">
        <f>IF($AA152="","",IF(INDEX('Per Invoice'!N$2:N$1201,$AA152)="","",INDEX('Per Invoice'!N$2:N$1201,$AA152)))</f>
        <v/>
      </c>
      <c r="O152">
        <f>IF($AA152="","",IF(INDEX('Per Invoice'!O$2:O$1201,$AA152)="","",INDEX('Per Invoice'!O$2:O$1201,$AA152)))</f>
        <v/>
      </c>
      <c r="P152" s="7">
        <f>IF($AA152="","",IF(INDEX('Per Invoice'!P$2:P$1201,$AA152)="","",INDEX('Per Invoice'!P$2:P$1201,$AA152)))</f>
        <v/>
      </c>
      <c r="Q152">
        <f>IF($AA152="","",IF(INDEX('Per Invoice'!Q$2:Q$1201,$AA152)="","",INDEX('Per Invoice'!Q$2:Q$1201,$AA152)))</f>
        <v/>
      </c>
      <c r="R152" s="7">
        <f>IF($AA152="","",IF(INDEX('Per Invoice'!R$2:R$1201,$AA152)="","",INDEX('Per Invoice'!R$2:R$1201,$AA152)))</f>
        <v/>
      </c>
      <c r="S152" s="7">
        <f>IF($AA152="","",IF(INDEX('Per Invoice'!S$2:S$1201,$AA152)="","",INDEX('Per Invoice'!S$2:S$1201,$AA152)))</f>
        <v/>
      </c>
      <c r="T152">
        <f>IF($AA152="","",IF(INDEX('Per Invoice'!T$2:T$1201,$AA152)="","",INDEX('Per Invoice'!T$2:T$1201,$AA152)))</f>
        <v/>
      </c>
      <c r="U152" s="7">
        <f>IF($AA152="","",IF(INDEX('Per Invoice'!U$2:U$1201,$AA152)="","",INDEX('Per Invoice'!U$2:U$1201,$AA152)))</f>
        <v/>
      </c>
      <c r="V152" s="7">
        <f>IF($AA152="","",IF(INDEX('Per Invoice'!V$2:V$1201,$AA152)="","",INDEX('Per Invoice'!V$2:V$1201,$AA152)))</f>
        <v/>
      </c>
      <c r="W152" s="7">
        <f>IF($AA152="","",IF(INDEX('Per Invoice'!W$2:W$1201,$AA152)="","",INDEX('Per Invoice'!W$2:W$1201,$AA152)))</f>
        <v/>
      </c>
      <c r="X152" s="7">
        <f>IF($AA152="","",IF(INDEX('Per Invoice'!X$2:X$1201,$AA152)="","",INDEX('Per Invoice'!X$2:X$1201,$AA152)))</f>
        <v/>
      </c>
      <c r="Y152" s="7">
        <f>IF($AA152="","",IF(INDEX('Per Invoice'!Y$2:Y$1201,$AA152)="","",INDEX('Per Invoice'!Y$2:Y$1201,$AA152)))</f>
        <v/>
      </c>
      <c r="Z152" s="7">
        <f>IF($AA152="","",IF(INDEX('Per Invoice'!Z$2:Z$1201,$AA152)="","",INDEX('Per Invoice'!Z$2:Z$1201,$AA152)))</f>
        <v/>
      </c>
      <c r="AA152" s="16">
        <f>IFERROR(MATCH(Settings!$C$32&amp;"|"&amp;ROWS($AA$2:$AA152),'Per Invoice'!$AB$2:$AB$1201,0),"")</f>
        <v/>
      </c>
    </row>
    <row r="153">
      <c r="A153">
        <f>IF($AA153="","",IF(INDEX('Per Invoice'!A$2:A$1201,$AA153)="","",INDEX('Per Invoice'!A$2:A$1201,$AA153)))</f>
        <v/>
      </c>
      <c r="B153">
        <f>IF($AA153="","",IF(INDEX('Per Invoice'!B$2:B$1201,$AA153)="","",INDEX('Per Invoice'!B$2:B$1201,$AA153)))</f>
        <v/>
      </c>
      <c r="C153">
        <f>IF($AA153="","",IF(INDEX('Per Invoice'!C$2:C$1201,$AA153)="","",INDEX('Per Invoice'!C$2:C$1201,$AA153)))</f>
        <v/>
      </c>
      <c r="D153">
        <f>IF($AA153="","",IF(INDEX('Per Invoice'!D$2:D$1201,$AA153)="","",INDEX('Per Invoice'!D$2:D$1201,$AA153)))</f>
        <v/>
      </c>
      <c r="E153">
        <f>IF($AA153="","",IF(INDEX('Per Invoice'!E$2:E$1201,$AA153)="","",INDEX('Per Invoice'!E$2:E$1201,$AA153)))</f>
        <v/>
      </c>
      <c r="F153">
        <f>IF($AA153="","",IF(INDEX('Per Invoice'!F$2:F$1201,$AA153)="","",INDEX('Per Invoice'!F$2:F$1201,$AA153)))</f>
        <v/>
      </c>
      <c r="G153">
        <f>IF($AA153="","",IF(INDEX('Per Invoice'!G$2:G$1201,$AA153)="","",INDEX('Per Invoice'!G$2:G$1201,$AA153)))</f>
        <v/>
      </c>
      <c r="H153">
        <f>IF($AA153="","",IF(INDEX('Per Invoice'!H$2:H$1201,$AA153)="","",INDEX('Per Invoice'!H$2:H$1201,$AA153)))</f>
        <v/>
      </c>
      <c r="I153">
        <f>IF($AA153="","",IF(INDEX('Per Invoice'!I$2:I$1201,$AA153)="","",INDEX('Per Invoice'!I$2:I$1201,$AA153)))</f>
        <v/>
      </c>
      <c r="J153">
        <f>IF($AA153="","",IF(INDEX('Per Invoice'!J$2:J$1201,$AA153)="","",INDEX('Per Invoice'!J$2:J$1201,$AA153)))</f>
        <v/>
      </c>
      <c r="K153">
        <f>IF($AA153="","",IF(INDEX('Per Invoice'!K$2:K$1201,$AA153)="","",INDEX('Per Invoice'!K$2:K$1201,$AA153)))</f>
        <v/>
      </c>
      <c r="L153">
        <f>IF($AA153="","",IF(INDEX('Per Invoice'!L$2:L$1201,$AA153)="","",INDEX('Per Invoice'!L$2:L$1201,$AA153)))</f>
        <v/>
      </c>
      <c r="M153">
        <f>IF($AA153="","",IF(INDEX('Per Invoice'!M$2:M$1201,$AA153)="","",INDEX('Per Invoice'!M$2:M$1201,$AA153)))</f>
        <v/>
      </c>
      <c r="N153">
        <f>IF($AA153="","",IF(INDEX('Per Invoice'!N$2:N$1201,$AA153)="","",INDEX('Per Invoice'!N$2:N$1201,$AA153)))</f>
        <v/>
      </c>
      <c r="O153">
        <f>IF($AA153="","",IF(INDEX('Per Invoice'!O$2:O$1201,$AA153)="","",INDEX('Per Invoice'!O$2:O$1201,$AA153)))</f>
        <v/>
      </c>
      <c r="P153" s="7">
        <f>IF($AA153="","",IF(INDEX('Per Invoice'!P$2:P$1201,$AA153)="","",INDEX('Per Invoice'!P$2:P$1201,$AA153)))</f>
        <v/>
      </c>
      <c r="Q153">
        <f>IF($AA153="","",IF(INDEX('Per Invoice'!Q$2:Q$1201,$AA153)="","",INDEX('Per Invoice'!Q$2:Q$1201,$AA153)))</f>
        <v/>
      </c>
      <c r="R153" s="7">
        <f>IF($AA153="","",IF(INDEX('Per Invoice'!R$2:R$1201,$AA153)="","",INDEX('Per Invoice'!R$2:R$1201,$AA153)))</f>
        <v/>
      </c>
      <c r="S153" s="7">
        <f>IF($AA153="","",IF(INDEX('Per Invoice'!S$2:S$1201,$AA153)="","",INDEX('Per Invoice'!S$2:S$1201,$AA153)))</f>
        <v/>
      </c>
      <c r="T153">
        <f>IF($AA153="","",IF(INDEX('Per Invoice'!T$2:T$1201,$AA153)="","",INDEX('Per Invoice'!T$2:T$1201,$AA153)))</f>
        <v/>
      </c>
      <c r="U153" s="7">
        <f>IF($AA153="","",IF(INDEX('Per Invoice'!U$2:U$1201,$AA153)="","",INDEX('Per Invoice'!U$2:U$1201,$AA153)))</f>
        <v/>
      </c>
      <c r="V153" s="7">
        <f>IF($AA153="","",IF(INDEX('Per Invoice'!V$2:V$1201,$AA153)="","",INDEX('Per Invoice'!V$2:V$1201,$AA153)))</f>
        <v/>
      </c>
      <c r="W153" s="7">
        <f>IF($AA153="","",IF(INDEX('Per Invoice'!W$2:W$1201,$AA153)="","",INDEX('Per Invoice'!W$2:W$1201,$AA153)))</f>
        <v/>
      </c>
      <c r="X153" s="7">
        <f>IF($AA153="","",IF(INDEX('Per Invoice'!X$2:X$1201,$AA153)="","",INDEX('Per Invoice'!X$2:X$1201,$AA153)))</f>
        <v/>
      </c>
      <c r="Y153" s="7">
        <f>IF($AA153="","",IF(INDEX('Per Invoice'!Y$2:Y$1201,$AA153)="","",INDEX('Per Invoice'!Y$2:Y$1201,$AA153)))</f>
        <v/>
      </c>
      <c r="Z153" s="7">
        <f>IF($AA153="","",IF(INDEX('Per Invoice'!Z$2:Z$1201,$AA153)="","",INDEX('Per Invoice'!Z$2:Z$1201,$AA153)))</f>
        <v/>
      </c>
      <c r="AA153" s="16">
        <f>IFERROR(MATCH(Settings!$C$32&amp;"|"&amp;ROWS($AA$2:$AA153),'Per Invoice'!$AB$2:$AB$1201,0),"")</f>
        <v/>
      </c>
    </row>
    <row r="154">
      <c r="A154">
        <f>IF($AA154="","",IF(INDEX('Per Invoice'!A$2:A$1201,$AA154)="","",INDEX('Per Invoice'!A$2:A$1201,$AA154)))</f>
        <v/>
      </c>
      <c r="B154">
        <f>IF($AA154="","",IF(INDEX('Per Invoice'!B$2:B$1201,$AA154)="","",INDEX('Per Invoice'!B$2:B$1201,$AA154)))</f>
        <v/>
      </c>
      <c r="C154">
        <f>IF($AA154="","",IF(INDEX('Per Invoice'!C$2:C$1201,$AA154)="","",INDEX('Per Invoice'!C$2:C$1201,$AA154)))</f>
        <v/>
      </c>
      <c r="D154">
        <f>IF($AA154="","",IF(INDEX('Per Invoice'!D$2:D$1201,$AA154)="","",INDEX('Per Invoice'!D$2:D$1201,$AA154)))</f>
        <v/>
      </c>
      <c r="E154">
        <f>IF($AA154="","",IF(INDEX('Per Invoice'!E$2:E$1201,$AA154)="","",INDEX('Per Invoice'!E$2:E$1201,$AA154)))</f>
        <v/>
      </c>
      <c r="F154">
        <f>IF($AA154="","",IF(INDEX('Per Invoice'!F$2:F$1201,$AA154)="","",INDEX('Per Invoice'!F$2:F$1201,$AA154)))</f>
        <v/>
      </c>
      <c r="G154">
        <f>IF($AA154="","",IF(INDEX('Per Invoice'!G$2:G$1201,$AA154)="","",INDEX('Per Invoice'!G$2:G$1201,$AA154)))</f>
        <v/>
      </c>
      <c r="H154">
        <f>IF($AA154="","",IF(INDEX('Per Invoice'!H$2:H$1201,$AA154)="","",INDEX('Per Invoice'!H$2:H$1201,$AA154)))</f>
        <v/>
      </c>
      <c r="I154">
        <f>IF($AA154="","",IF(INDEX('Per Invoice'!I$2:I$1201,$AA154)="","",INDEX('Per Invoice'!I$2:I$1201,$AA154)))</f>
        <v/>
      </c>
      <c r="J154">
        <f>IF($AA154="","",IF(INDEX('Per Invoice'!J$2:J$1201,$AA154)="","",INDEX('Per Invoice'!J$2:J$1201,$AA154)))</f>
        <v/>
      </c>
      <c r="K154">
        <f>IF($AA154="","",IF(INDEX('Per Invoice'!K$2:K$1201,$AA154)="","",INDEX('Per Invoice'!K$2:K$1201,$AA154)))</f>
        <v/>
      </c>
      <c r="L154">
        <f>IF($AA154="","",IF(INDEX('Per Invoice'!L$2:L$1201,$AA154)="","",INDEX('Per Invoice'!L$2:L$1201,$AA154)))</f>
        <v/>
      </c>
      <c r="M154">
        <f>IF($AA154="","",IF(INDEX('Per Invoice'!M$2:M$1201,$AA154)="","",INDEX('Per Invoice'!M$2:M$1201,$AA154)))</f>
        <v/>
      </c>
      <c r="N154">
        <f>IF($AA154="","",IF(INDEX('Per Invoice'!N$2:N$1201,$AA154)="","",INDEX('Per Invoice'!N$2:N$1201,$AA154)))</f>
        <v/>
      </c>
      <c r="O154">
        <f>IF($AA154="","",IF(INDEX('Per Invoice'!O$2:O$1201,$AA154)="","",INDEX('Per Invoice'!O$2:O$1201,$AA154)))</f>
        <v/>
      </c>
      <c r="P154" s="7">
        <f>IF($AA154="","",IF(INDEX('Per Invoice'!P$2:P$1201,$AA154)="","",INDEX('Per Invoice'!P$2:P$1201,$AA154)))</f>
        <v/>
      </c>
      <c r="Q154">
        <f>IF($AA154="","",IF(INDEX('Per Invoice'!Q$2:Q$1201,$AA154)="","",INDEX('Per Invoice'!Q$2:Q$1201,$AA154)))</f>
        <v/>
      </c>
      <c r="R154" s="7">
        <f>IF($AA154="","",IF(INDEX('Per Invoice'!R$2:R$1201,$AA154)="","",INDEX('Per Invoice'!R$2:R$1201,$AA154)))</f>
        <v/>
      </c>
      <c r="S154" s="7">
        <f>IF($AA154="","",IF(INDEX('Per Invoice'!S$2:S$1201,$AA154)="","",INDEX('Per Invoice'!S$2:S$1201,$AA154)))</f>
        <v/>
      </c>
      <c r="T154">
        <f>IF($AA154="","",IF(INDEX('Per Invoice'!T$2:T$1201,$AA154)="","",INDEX('Per Invoice'!T$2:T$1201,$AA154)))</f>
        <v/>
      </c>
      <c r="U154" s="7">
        <f>IF($AA154="","",IF(INDEX('Per Invoice'!U$2:U$1201,$AA154)="","",INDEX('Per Invoice'!U$2:U$1201,$AA154)))</f>
        <v/>
      </c>
      <c r="V154" s="7">
        <f>IF($AA154="","",IF(INDEX('Per Invoice'!V$2:V$1201,$AA154)="","",INDEX('Per Invoice'!V$2:V$1201,$AA154)))</f>
        <v/>
      </c>
      <c r="W154" s="7">
        <f>IF($AA154="","",IF(INDEX('Per Invoice'!W$2:W$1201,$AA154)="","",INDEX('Per Invoice'!W$2:W$1201,$AA154)))</f>
        <v/>
      </c>
      <c r="X154" s="7">
        <f>IF($AA154="","",IF(INDEX('Per Invoice'!X$2:X$1201,$AA154)="","",INDEX('Per Invoice'!X$2:X$1201,$AA154)))</f>
        <v/>
      </c>
      <c r="Y154" s="7">
        <f>IF($AA154="","",IF(INDEX('Per Invoice'!Y$2:Y$1201,$AA154)="","",INDEX('Per Invoice'!Y$2:Y$1201,$AA154)))</f>
        <v/>
      </c>
      <c r="Z154" s="7">
        <f>IF($AA154="","",IF(INDEX('Per Invoice'!Z$2:Z$1201,$AA154)="","",INDEX('Per Invoice'!Z$2:Z$1201,$AA154)))</f>
        <v/>
      </c>
      <c r="AA154" s="16">
        <f>IFERROR(MATCH(Settings!$C$32&amp;"|"&amp;ROWS($AA$2:$AA154),'Per Invoice'!$AB$2:$AB$1201,0),"")</f>
        <v/>
      </c>
    </row>
    <row r="155">
      <c r="A155">
        <f>IF($AA155="","",IF(INDEX('Per Invoice'!A$2:A$1201,$AA155)="","",INDEX('Per Invoice'!A$2:A$1201,$AA155)))</f>
        <v/>
      </c>
      <c r="B155">
        <f>IF($AA155="","",IF(INDEX('Per Invoice'!B$2:B$1201,$AA155)="","",INDEX('Per Invoice'!B$2:B$1201,$AA155)))</f>
        <v/>
      </c>
      <c r="C155">
        <f>IF($AA155="","",IF(INDEX('Per Invoice'!C$2:C$1201,$AA155)="","",INDEX('Per Invoice'!C$2:C$1201,$AA155)))</f>
        <v/>
      </c>
      <c r="D155">
        <f>IF($AA155="","",IF(INDEX('Per Invoice'!D$2:D$1201,$AA155)="","",INDEX('Per Invoice'!D$2:D$1201,$AA155)))</f>
        <v/>
      </c>
      <c r="E155">
        <f>IF($AA155="","",IF(INDEX('Per Invoice'!E$2:E$1201,$AA155)="","",INDEX('Per Invoice'!E$2:E$1201,$AA155)))</f>
        <v/>
      </c>
      <c r="F155">
        <f>IF($AA155="","",IF(INDEX('Per Invoice'!F$2:F$1201,$AA155)="","",INDEX('Per Invoice'!F$2:F$1201,$AA155)))</f>
        <v/>
      </c>
      <c r="G155">
        <f>IF($AA155="","",IF(INDEX('Per Invoice'!G$2:G$1201,$AA155)="","",INDEX('Per Invoice'!G$2:G$1201,$AA155)))</f>
        <v/>
      </c>
      <c r="H155">
        <f>IF($AA155="","",IF(INDEX('Per Invoice'!H$2:H$1201,$AA155)="","",INDEX('Per Invoice'!H$2:H$1201,$AA155)))</f>
        <v/>
      </c>
      <c r="I155">
        <f>IF($AA155="","",IF(INDEX('Per Invoice'!I$2:I$1201,$AA155)="","",INDEX('Per Invoice'!I$2:I$1201,$AA155)))</f>
        <v/>
      </c>
      <c r="J155">
        <f>IF($AA155="","",IF(INDEX('Per Invoice'!J$2:J$1201,$AA155)="","",INDEX('Per Invoice'!J$2:J$1201,$AA155)))</f>
        <v/>
      </c>
      <c r="K155">
        <f>IF($AA155="","",IF(INDEX('Per Invoice'!K$2:K$1201,$AA155)="","",INDEX('Per Invoice'!K$2:K$1201,$AA155)))</f>
        <v/>
      </c>
      <c r="L155">
        <f>IF($AA155="","",IF(INDEX('Per Invoice'!L$2:L$1201,$AA155)="","",INDEX('Per Invoice'!L$2:L$1201,$AA155)))</f>
        <v/>
      </c>
      <c r="M155">
        <f>IF($AA155="","",IF(INDEX('Per Invoice'!M$2:M$1201,$AA155)="","",INDEX('Per Invoice'!M$2:M$1201,$AA155)))</f>
        <v/>
      </c>
      <c r="N155">
        <f>IF($AA155="","",IF(INDEX('Per Invoice'!N$2:N$1201,$AA155)="","",INDEX('Per Invoice'!N$2:N$1201,$AA155)))</f>
        <v/>
      </c>
      <c r="O155">
        <f>IF($AA155="","",IF(INDEX('Per Invoice'!O$2:O$1201,$AA155)="","",INDEX('Per Invoice'!O$2:O$1201,$AA155)))</f>
        <v/>
      </c>
      <c r="P155" s="7">
        <f>IF($AA155="","",IF(INDEX('Per Invoice'!P$2:P$1201,$AA155)="","",INDEX('Per Invoice'!P$2:P$1201,$AA155)))</f>
        <v/>
      </c>
      <c r="Q155">
        <f>IF($AA155="","",IF(INDEX('Per Invoice'!Q$2:Q$1201,$AA155)="","",INDEX('Per Invoice'!Q$2:Q$1201,$AA155)))</f>
        <v/>
      </c>
      <c r="R155" s="7">
        <f>IF($AA155="","",IF(INDEX('Per Invoice'!R$2:R$1201,$AA155)="","",INDEX('Per Invoice'!R$2:R$1201,$AA155)))</f>
        <v/>
      </c>
      <c r="S155" s="7">
        <f>IF($AA155="","",IF(INDEX('Per Invoice'!S$2:S$1201,$AA155)="","",INDEX('Per Invoice'!S$2:S$1201,$AA155)))</f>
        <v/>
      </c>
      <c r="T155">
        <f>IF($AA155="","",IF(INDEX('Per Invoice'!T$2:T$1201,$AA155)="","",INDEX('Per Invoice'!T$2:T$1201,$AA155)))</f>
        <v/>
      </c>
      <c r="U155" s="7">
        <f>IF($AA155="","",IF(INDEX('Per Invoice'!U$2:U$1201,$AA155)="","",INDEX('Per Invoice'!U$2:U$1201,$AA155)))</f>
        <v/>
      </c>
      <c r="V155" s="7">
        <f>IF($AA155="","",IF(INDEX('Per Invoice'!V$2:V$1201,$AA155)="","",INDEX('Per Invoice'!V$2:V$1201,$AA155)))</f>
        <v/>
      </c>
      <c r="W155" s="7">
        <f>IF($AA155="","",IF(INDEX('Per Invoice'!W$2:W$1201,$AA155)="","",INDEX('Per Invoice'!W$2:W$1201,$AA155)))</f>
        <v/>
      </c>
      <c r="X155" s="7">
        <f>IF($AA155="","",IF(INDEX('Per Invoice'!X$2:X$1201,$AA155)="","",INDEX('Per Invoice'!X$2:X$1201,$AA155)))</f>
        <v/>
      </c>
      <c r="Y155" s="7">
        <f>IF($AA155="","",IF(INDEX('Per Invoice'!Y$2:Y$1201,$AA155)="","",INDEX('Per Invoice'!Y$2:Y$1201,$AA155)))</f>
        <v/>
      </c>
      <c r="Z155" s="7">
        <f>IF($AA155="","",IF(INDEX('Per Invoice'!Z$2:Z$1201,$AA155)="","",INDEX('Per Invoice'!Z$2:Z$1201,$AA155)))</f>
        <v/>
      </c>
      <c r="AA155" s="16">
        <f>IFERROR(MATCH(Settings!$C$32&amp;"|"&amp;ROWS($AA$2:$AA155),'Per Invoice'!$AB$2:$AB$1201,0),"")</f>
        <v/>
      </c>
    </row>
    <row r="156">
      <c r="A156">
        <f>IF($AA156="","",IF(INDEX('Per Invoice'!A$2:A$1201,$AA156)="","",INDEX('Per Invoice'!A$2:A$1201,$AA156)))</f>
        <v/>
      </c>
      <c r="B156">
        <f>IF($AA156="","",IF(INDEX('Per Invoice'!B$2:B$1201,$AA156)="","",INDEX('Per Invoice'!B$2:B$1201,$AA156)))</f>
        <v/>
      </c>
      <c r="C156">
        <f>IF($AA156="","",IF(INDEX('Per Invoice'!C$2:C$1201,$AA156)="","",INDEX('Per Invoice'!C$2:C$1201,$AA156)))</f>
        <v/>
      </c>
      <c r="D156">
        <f>IF($AA156="","",IF(INDEX('Per Invoice'!D$2:D$1201,$AA156)="","",INDEX('Per Invoice'!D$2:D$1201,$AA156)))</f>
        <v/>
      </c>
      <c r="E156">
        <f>IF($AA156="","",IF(INDEX('Per Invoice'!E$2:E$1201,$AA156)="","",INDEX('Per Invoice'!E$2:E$1201,$AA156)))</f>
        <v/>
      </c>
      <c r="F156">
        <f>IF($AA156="","",IF(INDEX('Per Invoice'!F$2:F$1201,$AA156)="","",INDEX('Per Invoice'!F$2:F$1201,$AA156)))</f>
        <v/>
      </c>
      <c r="G156">
        <f>IF($AA156="","",IF(INDEX('Per Invoice'!G$2:G$1201,$AA156)="","",INDEX('Per Invoice'!G$2:G$1201,$AA156)))</f>
        <v/>
      </c>
      <c r="H156">
        <f>IF($AA156="","",IF(INDEX('Per Invoice'!H$2:H$1201,$AA156)="","",INDEX('Per Invoice'!H$2:H$1201,$AA156)))</f>
        <v/>
      </c>
      <c r="I156">
        <f>IF($AA156="","",IF(INDEX('Per Invoice'!I$2:I$1201,$AA156)="","",INDEX('Per Invoice'!I$2:I$1201,$AA156)))</f>
        <v/>
      </c>
      <c r="J156">
        <f>IF($AA156="","",IF(INDEX('Per Invoice'!J$2:J$1201,$AA156)="","",INDEX('Per Invoice'!J$2:J$1201,$AA156)))</f>
        <v/>
      </c>
      <c r="K156">
        <f>IF($AA156="","",IF(INDEX('Per Invoice'!K$2:K$1201,$AA156)="","",INDEX('Per Invoice'!K$2:K$1201,$AA156)))</f>
        <v/>
      </c>
      <c r="L156">
        <f>IF($AA156="","",IF(INDEX('Per Invoice'!L$2:L$1201,$AA156)="","",INDEX('Per Invoice'!L$2:L$1201,$AA156)))</f>
        <v/>
      </c>
      <c r="M156">
        <f>IF($AA156="","",IF(INDEX('Per Invoice'!M$2:M$1201,$AA156)="","",INDEX('Per Invoice'!M$2:M$1201,$AA156)))</f>
        <v/>
      </c>
      <c r="N156">
        <f>IF($AA156="","",IF(INDEX('Per Invoice'!N$2:N$1201,$AA156)="","",INDEX('Per Invoice'!N$2:N$1201,$AA156)))</f>
        <v/>
      </c>
      <c r="O156">
        <f>IF($AA156="","",IF(INDEX('Per Invoice'!O$2:O$1201,$AA156)="","",INDEX('Per Invoice'!O$2:O$1201,$AA156)))</f>
        <v/>
      </c>
      <c r="P156" s="7">
        <f>IF($AA156="","",IF(INDEX('Per Invoice'!P$2:P$1201,$AA156)="","",INDEX('Per Invoice'!P$2:P$1201,$AA156)))</f>
        <v/>
      </c>
      <c r="Q156">
        <f>IF($AA156="","",IF(INDEX('Per Invoice'!Q$2:Q$1201,$AA156)="","",INDEX('Per Invoice'!Q$2:Q$1201,$AA156)))</f>
        <v/>
      </c>
      <c r="R156" s="7">
        <f>IF($AA156="","",IF(INDEX('Per Invoice'!R$2:R$1201,$AA156)="","",INDEX('Per Invoice'!R$2:R$1201,$AA156)))</f>
        <v/>
      </c>
      <c r="S156" s="7">
        <f>IF($AA156="","",IF(INDEX('Per Invoice'!S$2:S$1201,$AA156)="","",INDEX('Per Invoice'!S$2:S$1201,$AA156)))</f>
        <v/>
      </c>
      <c r="T156">
        <f>IF($AA156="","",IF(INDEX('Per Invoice'!T$2:T$1201,$AA156)="","",INDEX('Per Invoice'!T$2:T$1201,$AA156)))</f>
        <v/>
      </c>
      <c r="U156" s="7">
        <f>IF($AA156="","",IF(INDEX('Per Invoice'!U$2:U$1201,$AA156)="","",INDEX('Per Invoice'!U$2:U$1201,$AA156)))</f>
        <v/>
      </c>
      <c r="V156" s="7">
        <f>IF($AA156="","",IF(INDEX('Per Invoice'!V$2:V$1201,$AA156)="","",INDEX('Per Invoice'!V$2:V$1201,$AA156)))</f>
        <v/>
      </c>
      <c r="W156" s="7">
        <f>IF($AA156="","",IF(INDEX('Per Invoice'!W$2:W$1201,$AA156)="","",INDEX('Per Invoice'!W$2:W$1201,$AA156)))</f>
        <v/>
      </c>
      <c r="X156" s="7">
        <f>IF($AA156="","",IF(INDEX('Per Invoice'!X$2:X$1201,$AA156)="","",INDEX('Per Invoice'!X$2:X$1201,$AA156)))</f>
        <v/>
      </c>
      <c r="Y156" s="7">
        <f>IF($AA156="","",IF(INDEX('Per Invoice'!Y$2:Y$1201,$AA156)="","",INDEX('Per Invoice'!Y$2:Y$1201,$AA156)))</f>
        <v/>
      </c>
      <c r="Z156" s="7">
        <f>IF($AA156="","",IF(INDEX('Per Invoice'!Z$2:Z$1201,$AA156)="","",INDEX('Per Invoice'!Z$2:Z$1201,$AA156)))</f>
        <v/>
      </c>
      <c r="AA156" s="16">
        <f>IFERROR(MATCH(Settings!$C$32&amp;"|"&amp;ROWS($AA$2:$AA156),'Per Invoice'!$AB$2:$AB$1201,0),"")</f>
        <v/>
      </c>
    </row>
    <row r="157">
      <c r="A157">
        <f>IF($AA157="","",IF(INDEX('Per Invoice'!A$2:A$1201,$AA157)="","",INDEX('Per Invoice'!A$2:A$1201,$AA157)))</f>
        <v/>
      </c>
      <c r="B157">
        <f>IF($AA157="","",IF(INDEX('Per Invoice'!B$2:B$1201,$AA157)="","",INDEX('Per Invoice'!B$2:B$1201,$AA157)))</f>
        <v/>
      </c>
      <c r="C157">
        <f>IF($AA157="","",IF(INDEX('Per Invoice'!C$2:C$1201,$AA157)="","",INDEX('Per Invoice'!C$2:C$1201,$AA157)))</f>
        <v/>
      </c>
      <c r="D157">
        <f>IF($AA157="","",IF(INDEX('Per Invoice'!D$2:D$1201,$AA157)="","",INDEX('Per Invoice'!D$2:D$1201,$AA157)))</f>
        <v/>
      </c>
      <c r="E157">
        <f>IF($AA157="","",IF(INDEX('Per Invoice'!E$2:E$1201,$AA157)="","",INDEX('Per Invoice'!E$2:E$1201,$AA157)))</f>
        <v/>
      </c>
      <c r="F157">
        <f>IF($AA157="","",IF(INDEX('Per Invoice'!F$2:F$1201,$AA157)="","",INDEX('Per Invoice'!F$2:F$1201,$AA157)))</f>
        <v/>
      </c>
      <c r="G157">
        <f>IF($AA157="","",IF(INDEX('Per Invoice'!G$2:G$1201,$AA157)="","",INDEX('Per Invoice'!G$2:G$1201,$AA157)))</f>
        <v/>
      </c>
      <c r="H157">
        <f>IF($AA157="","",IF(INDEX('Per Invoice'!H$2:H$1201,$AA157)="","",INDEX('Per Invoice'!H$2:H$1201,$AA157)))</f>
        <v/>
      </c>
      <c r="I157">
        <f>IF($AA157="","",IF(INDEX('Per Invoice'!I$2:I$1201,$AA157)="","",INDEX('Per Invoice'!I$2:I$1201,$AA157)))</f>
        <v/>
      </c>
      <c r="J157">
        <f>IF($AA157="","",IF(INDEX('Per Invoice'!J$2:J$1201,$AA157)="","",INDEX('Per Invoice'!J$2:J$1201,$AA157)))</f>
        <v/>
      </c>
      <c r="K157">
        <f>IF($AA157="","",IF(INDEX('Per Invoice'!K$2:K$1201,$AA157)="","",INDEX('Per Invoice'!K$2:K$1201,$AA157)))</f>
        <v/>
      </c>
      <c r="L157">
        <f>IF($AA157="","",IF(INDEX('Per Invoice'!L$2:L$1201,$AA157)="","",INDEX('Per Invoice'!L$2:L$1201,$AA157)))</f>
        <v/>
      </c>
      <c r="M157">
        <f>IF($AA157="","",IF(INDEX('Per Invoice'!M$2:M$1201,$AA157)="","",INDEX('Per Invoice'!M$2:M$1201,$AA157)))</f>
        <v/>
      </c>
      <c r="N157">
        <f>IF($AA157="","",IF(INDEX('Per Invoice'!N$2:N$1201,$AA157)="","",INDEX('Per Invoice'!N$2:N$1201,$AA157)))</f>
        <v/>
      </c>
      <c r="O157">
        <f>IF($AA157="","",IF(INDEX('Per Invoice'!O$2:O$1201,$AA157)="","",INDEX('Per Invoice'!O$2:O$1201,$AA157)))</f>
        <v/>
      </c>
      <c r="P157" s="7">
        <f>IF($AA157="","",IF(INDEX('Per Invoice'!P$2:P$1201,$AA157)="","",INDEX('Per Invoice'!P$2:P$1201,$AA157)))</f>
        <v/>
      </c>
      <c r="Q157">
        <f>IF($AA157="","",IF(INDEX('Per Invoice'!Q$2:Q$1201,$AA157)="","",INDEX('Per Invoice'!Q$2:Q$1201,$AA157)))</f>
        <v/>
      </c>
      <c r="R157" s="7">
        <f>IF($AA157="","",IF(INDEX('Per Invoice'!R$2:R$1201,$AA157)="","",INDEX('Per Invoice'!R$2:R$1201,$AA157)))</f>
        <v/>
      </c>
      <c r="S157" s="7">
        <f>IF($AA157="","",IF(INDEX('Per Invoice'!S$2:S$1201,$AA157)="","",INDEX('Per Invoice'!S$2:S$1201,$AA157)))</f>
        <v/>
      </c>
      <c r="T157">
        <f>IF($AA157="","",IF(INDEX('Per Invoice'!T$2:T$1201,$AA157)="","",INDEX('Per Invoice'!T$2:T$1201,$AA157)))</f>
        <v/>
      </c>
      <c r="U157" s="7">
        <f>IF($AA157="","",IF(INDEX('Per Invoice'!U$2:U$1201,$AA157)="","",INDEX('Per Invoice'!U$2:U$1201,$AA157)))</f>
        <v/>
      </c>
      <c r="V157" s="7">
        <f>IF($AA157="","",IF(INDEX('Per Invoice'!V$2:V$1201,$AA157)="","",INDEX('Per Invoice'!V$2:V$1201,$AA157)))</f>
        <v/>
      </c>
      <c r="W157" s="7">
        <f>IF($AA157="","",IF(INDEX('Per Invoice'!W$2:W$1201,$AA157)="","",INDEX('Per Invoice'!W$2:W$1201,$AA157)))</f>
        <v/>
      </c>
      <c r="X157" s="7">
        <f>IF($AA157="","",IF(INDEX('Per Invoice'!X$2:X$1201,$AA157)="","",INDEX('Per Invoice'!X$2:X$1201,$AA157)))</f>
        <v/>
      </c>
      <c r="Y157" s="7">
        <f>IF($AA157="","",IF(INDEX('Per Invoice'!Y$2:Y$1201,$AA157)="","",INDEX('Per Invoice'!Y$2:Y$1201,$AA157)))</f>
        <v/>
      </c>
      <c r="Z157" s="7">
        <f>IF($AA157="","",IF(INDEX('Per Invoice'!Z$2:Z$1201,$AA157)="","",INDEX('Per Invoice'!Z$2:Z$1201,$AA157)))</f>
        <v/>
      </c>
      <c r="AA157" s="16">
        <f>IFERROR(MATCH(Settings!$C$32&amp;"|"&amp;ROWS($AA$2:$AA157),'Per Invoice'!$AB$2:$AB$1201,0),"")</f>
        <v/>
      </c>
    </row>
    <row r="158">
      <c r="A158">
        <f>IF($AA158="","",IF(INDEX('Per Invoice'!A$2:A$1201,$AA158)="","",INDEX('Per Invoice'!A$2:A$1201,$AA158)))</f>
        <v/>
      </c>
      <c r="B158">
        <f>IF($AA158="","",IF(INDEX('Per Invoice'!B$2:B$1201,$AA158)="","",INDEX('Per Invoice'!B$2:B$1201,$AA158)))</f>
        <v/>
      </c>
      <c r="C158">
        <f>IF($AA158="","",IF(INDEX('Per Invoice'!C$2:C$1201,$AA158)="","",INDEX('Per Invoice'!C$2:C$1201,$AA158)))</f>
        <v/>
      </c>
      <c r="D158">
        <f>IF($AA158="","",IF(INDEX('Per Invoice'!D$2:D$1201,$AA158)="","",INDEX('Per Invoice'!D$2:D$1201,$AA158)))</f>
        <v/>
      </c>
      <c r="E158">
        <f>IF($AA158="","",IF(INDEX('Per Invoice'!E$2:E$1201,$AA158)="","",INDEX('Per Invoice'!E$2:E$1201,$AA158)))</f>
        <v/>
      </c>
      <c r="F158">
        <f>IF($AA158="","",IF(INDEX('Per Invoice'!F$2:F$1201,$AA158)="","",INDEX('Per Invoice'!F$2:F$1201,$AA158)))</f>
        <v/>
      </c>
      <c r="G158">
        <f>IF($AA158="","",IF(INDEX('Per Invoice'!G$2:G$1201,$AA158)="","",INDEX('Per Invoice'!G$2:G$1201,$AA158)))</f>
        <v/>
      </c>
      <c r="H158">
        <f>IF($AA158="","",IF(INDEX('Per Invoice'!H$2:H$1201,$AA158)="","",INDEX('Per Invoice'!H$2:H$1201,$AA158)))</f>
        <v/>
      </c>
      <c r="I158">
        <f>IF($AA158="","",IF(INDEX('Per Invoice'!I$2:I$1201,$AA158)="","",INDEX('Per Invoice'!I$2:I$1201,$AA158)))</f>
        <v/>
      </c>
      <c r="J158">
        <f>IF($AA158="","",IF(INDEX('Per Invoice'!J$2:J$1201,$AA158)="","",INDEX('Per Invoice'!J$2:J$1201,$AA158)))</f>
        <v/>
      </c>
      <c r="K158">
        <f>IF($AA158="","",IF(INDEX('Per Invoice'!K$2:K$1201,$AA158)="","",INDEX('Per Invoice'!K$2:K$1201,$AA158)))</f>
        <v/>
      </c>
      <c r="L158">
        <f>IF($AA158="","",IF(INDEX('Per Invoice'!L$2:L$1201,$AA158)="","",INDEX('Per Invoice'!L$2:L$1201,$AA158)))</f>
        <v/>
      </c>
      <c r="M158">
        <f>IF($AA158="","",IF(INDEX('Per Invoice'!M$2:M$1201,$AA158)="","",INDEX('Per Invoice'!M$2:M$1201,$AA158)))</f>
        <v/>
      </c>
      <c r="N158">
        <f>IF($AA158="","",IF(INDEX('Per Invoice'!N$2:N$1201,$AA158)="","",INDEX('Per Invoice'!N$2:N$1201,$AA158)))</f>
        <v/>
      </c>
      <c r="O158">
        <f>IF($AA158="","",IF(INDEX('Per Invoice'!O$2:O$1201,$AA158)="","",INDEX('Per Invoice'!O$2:O$1201,$AA158)))</f>
        <v/>
      </c>
      <c r="P158" s="7">
        <f>IF($AA158="","",IF(INDEX('Per Invoice'!P$2:P$1201,$AA158)="","",INDEX('Per Invoice'!P$2:P$1201,$AA158)))</f>
        <v/>
      </c>
      <c r="Q158">
        <f>IF($AA158="","",IF(INDEX('Per Invoice'!Q$2:Q$1201,$AA158)="","",INDEX('Per Invoice'!Q$2:Q$1201,$AA158)))</f>
        <v/>
      </c>
      <c r="R158" s="7">
        <f>IF($AA158="","",IF(INDEX('Per Invoice'!R$2:R$1201,$AA158)="","",INDEX('Per Invoice'!R$2:R$1201,$AA158)))</f>
        <v/>
      </c>
      <c r="S158" s="7">
        <f>IF($AA158="","",IF(INDEX('Per Invoice'!S$2:S$1201,$AA158)="","",INDEX('Per Invoice'!S$2:S$1201,$AA158)))</f>
        <v/>
      </c>
      <c r="T158">
        <f>IF($AA158="","",IF(INDEX('Per Invoice'!T$2:T$1201,$AA158)="","",INDEX('Per Invoice'!T$2:T$1201,$AA158)))</f>
        <v/>
      </c>
      <c r="U158" s="7">
        <f>IF($AA158="","",IF(INDEX('Per Invoice'!U$2:U$1201,$AA158)="","",INDEX('Per Invoice'!U$2:U$1201,$AA158)))</f>
        <v/>
      </c>
      <c r="V158" s="7">
        <f>IF($AA158="","",IF(INDEX('Per Invoice'!V$2:V$1201,$AA158)="","",INDEX('Per Invoice'!V$2:V$1201,$AA158)))</f>
        <v/>
      </c>
      <c r="W158" s="7">
        <f>IF($AA158="","",IF(INDEX('Per Invoice'!W$2:W$1201,$AA158)="","",INDEX('Per Invoice'!W$2:W$1201,$AA158)))</f>
        <v/>
      </c>
      <c r="X158" s="7">
        <f>IF($AA158="","",IF(INDEX('Per Invoice'!X$2:X$1201,$AA158)="","",INDEX('Per Invoice'!X$2:X$1201,$AA158)))</f>
        <v/>
      </c>
      <c r="Y158" s="7">
        <f>IF($AA158="","",IF(INDEX('Per Invoice'!Y$2:Y$1201,$AA158)="","",INDEX('Per Invoice'!Y$2:Y$1201,$AA158)))</f>
        <v/>
      </c>
      <c r="Z158" s="7">
        <f>IF($AA158="","",IF(INDEX('Per Invoice'!Z$2:Z$1201,$AA158)="","",INDEX('Per Invoice'!Z$2:Z$1201,$AA158)))</f>
        <v/>
      </c>
      <c r="AA158" s="16">
        <f>IFERROR(MATCH(Settings!$C$32&amp;"|"&amp;ROWS($AA$2:$AA158),'Per Invoice'!$AB$2:$AB$1201,0),"")</f>
        <v/>
      </c>
    </row>
    <row r="159">
      <c r="A159">
        <f>IF($AA159="","",IF(INDEX('Per Invoice'!A$2:A$1201,$AA159)="","",INDEX('Per Invoice'!A$2:A$1201,$AA159)))</f>
        <v/>
      </c>
      <c r="B159">
        <f>IF($AA159="","",IF(INDEX('Per Invoice'!B$2:B$1201,$AA159)="","",INDEX('Per Invoice'!B$2:B$1201,$AA159)))</f>
        <v/>
      </c>
      <c r="C159">
        <f>IF($AA159="","",IF(INDEX('Per Invoice'!C$2:C$1201,$AA159)="","",INDEX('Per Invoice'!C$2:C$1201,$AA159)))</f>
        <v/>
      </c>
      <c r="D159">
        <f>IF($AA159="","",IF(INDEX('Per Invoice'!D$2:D$1201,$AA159)="","",INDEX('Per Invoice'!D$2:D$1201,$AA159)))</f>
        <v/>
      </c>
      <c r="E159">
        <f>IF($AA159="","",IF(INDEX('Per Invoice'!E$2:E$1201,$AA159)="","",INDEX('Per Invoice'!E$2:E$1201,$AA159)))</f>
        <v/>
      </c>
      <c r="F159">
        <f>IF($AA159="","",IF(INDEX('Per Invoice'!F$2:F$1201,$AA159)="","",INDEX('Per Invoice'!F$2:F$1201,$AA159)))</f>
        <v/>
      </c>
      <c r="G159">
        <f>IF($AA159="","",IF(INDEX('Per Invoice'!G$2:G$1201,$AA159)="","",INDEX('Per Invoice'!G$2:G$1201,$AA159)))</f>
        <v/>
      </c>
      <c r="H159">
        <f>IF($AA159="","",IF(INDEX('Per Invoice'!H$2:H$1201,$AA159)="","",INDEX('Per Invoice'!H$2:H$1201,$AA159)))</f>
        <v/>
      </c>
      <c r="I159">
        <f>IF($AA159="","",IF(INDEX('Per Invoice'!I$2:I$1201,$AA159)="","",INDEX('Per Invoice'!I$2:I$1201,$AA159)))</f>
        <v/>
      </c>
      <c r="J159">
        <f>IF($AA159="","",IF(INDEX('Per Invoice'!J$2:J$1201,$AA159)="","",INDEX('Per Invoice'!J$2:J$1201,$AA159)))</f>
        <v/>
      </c>
      <c r="K159">
        <f>IF($AA159="","",IF(INDEX('Per Invoice'!K$2:K$1201,$AA159)="","",INDEX('Per Invoice'!K$2:K$1201,$AA159)))</f>
        <v/>
      </c>
      <c r="L159">
        <f>IF($AA159="","",IF(INDEX('Per Invoice'!L$2:L$1201,$AA159)="","",INDEX('Per Invoice'!L$2:L$1201,$AA159)))</f>
        <v/>
      </c>
      <c r="M159">
        <f>IF($AA159="","",IF(INDEX('Per Invoice'!M$2:M$1201,$AA159)="","",INDEX('Per Invoice'!M$2:M$1201,$AA159)))</f>
        <v/>
      </c>
      <c r="N159">
        <f>IF($AA159="","",IF(INDEX('Per Invoice'!N$2:N$1201,$AA159)="","",INDEX('Per Invoice'!N$2:N$1201,$AA159)))</f>
        <v/>
      </c>
      <c r="O159">
        <f>IF($AA159="","",IF(INDEX('Per Invoice'!O$2:O$1201,$AA159)="","",INDEX('Per Invoice'!O$2:O$1201,$AA159)))</f>
        <v/>
      </c>
      <c r="P159" s="7">
        <f>IF($AA159="","",IF(INDEX('Per Invoice'!P$2:P$1201,$AA159)="","",INDEX('Per Invoice'!P$2:P$1201,$AA159)))</f>
        <v/>
      </c>
      <c r="Q159">
        <f>IF($AA159="","",IF(INDEX('Per Invoice'!Q$2:Q$1201,$AA159)="","",INDEX('Per Invoice'!Q$2:Q$1201,$AA159)))</f>
        <v/>
      </c>
      <c r="R159" s="7">
        <f>IF($AA159="","",IF(INDEX('Per Invoice'!R$2:R$1201,$AA159)="","",INDEX('Per Invoice'!R$2:R$1201,$AA159)))</f>
        <v/>
      </c>
      <c r="S159" s="7">
        <f>IF($AA159="","",IF(INDEX('Per Invoice'!S$2:S$1201,$AA159)="","",INDEX('Per Invoice'!S$2:S$1201,$AA159)))</f>
        <v/>
      </c>
      <c r="T159">
        <f>IF($AA159="","",IF(INDEX('Per Invoice'!T$2:T$1201,$AA159)="","",INDEX('Per Invoice'!T$2:T$1201,$AA159)))</f>
        <v/>
      </c>
      <c r="U159" s="7">
        <f>IF($AA159="","",IF(INDEX('Per Invoice'!U$2:U$1201,$AA159)="","",INDEX('Per Invoice'!U$2:U$1201,$AA159)))</f>
        <v/>
      </c>
      <c r="V159" s="7">
        <f>IF($AA159="","",IF(INDEX('Per Invoice'!V$2:V$1201,$AA159)="","",INDEX('Per Invoice'!V$2:V$1201,$AA159)))</f>
        <v/>
      </c>
      <c r="W159" s="7">
        <f>IF($AA159="","",IF(INDEX('Per Invoice'!W$2:W$1201,$AA159)="","",INDEX('Per Invoice'!W$2:W$1201,$AA159)))</f>
        <v/>
      </c>
      <c r="X159" s="7">
        <f>IF($AA159="","",IF(INDEX('Per Invoice'!X$2:X$1201,$AA159)="","",INDEX('Per Invoice'!X$2:X$1201,$AA159)))</f>
        <v/>
      </c>
      <c r="Y159" s="7">
        <f>IF($AA159="","",IF(INDEX('Per Invoice'!Y$2:Y$1201,$AA159)="","",INDEX('Per Invoice'!Y$2:Y$1201,$AA159)))</f>
        <v/>
      </c>
      <c r="Z159" s="7">
        <f>IF($AA159="","",IF(INDEX('Per Invoice'!Z$2:Z$1201,$AA159)="","",INDEX('Per Invoice'!Z$2:Z$1201,$AA159)))</f>
        <v/>
      </c>
      <c r="AA159" s="16">
        <f>IFERROR(MATCH(Settings!$C$32&amp;"|"&amp;ROWS($AA$2:$AA159),'Per Invoice'!$AB$2:$AB$1201,0),"")</f>
        <v/>
      </c>
    </row>
    <row r="160">
      <c r="A160">
        <f>IF($AA160="","",IF(INDEX('Per Invoice'!A$2:A$1201,$AA160)="","",INDEX('Per Invoice'!A$2:A$1201,$AA160)))</f>
        <v/>
      </c>
      <c r="B160">
        <f>IF($AA160="","",IF(INDEX('Per Invoice'!B$2:B$1201,$AA160)="","",INDEX('Per Invoice'!B$2:B$1201,$AA160)))</f>
        <v/>
      </c>
      <c r="C160">
        <f>IF($AA160="","",IF(INDEX('Per Invoice'!C$2:C$1201,$AA160)="","",INDEX('Per Invoice'!C$2:C$1201,$AA160)))</f>
        <v/>
      </c>
      <c r="D160">
        <f>IF($AA160="","",IF(INDEX('Per Invoice'!D$2:D$1201,$AA160)="","",INDEX('Per Invoice'!D$2:D$1201,$AA160)))</f>
        <v/>
      </c>
      <c r="E160">
        <f>IF($AA160="","",IF(INDEX('Per Invoice'!E$2:E$1201,$AA160)="","",INDEX('Per Invoice'!E$2:E$1201,$AA160)))</f>
        <v/>
      </c>
      <c r="F160">
        <f>IF($AA160="","",IF(INDEX('Per Invoice'!F$2:F$1201,$AA160)="","",INDEX('Per Invoice'!F$2:F$1201,$AA160)))</f>
        <v/>
      </c>
      <c r="G160">
        <f>IF($AA160="","",IF(INDEX('Per Invoice'!G$2:G$1201,$AA160)="","",INDEX('Per Invoice'!G$2:G$1201,$AA160)))</f>
        <v/>
      </c>
      <c r="H160">
        <f>IF($AA160="","",IF(INDEX('Per Invoice'!H$2:H$1201,$AA160)="","",INDEX('Per Invoice'!H$2:H$1201,$AA160)))</f>
        <v/>
      </c>
      <c r="I160">
        <f>IF($AA160="","",IF(INDEX('Per Invoice'!I$2:I$1201,$AA160)="","",INDEX('Per Invoice'!I$2:I$1201,$AA160)))</f>
        <v/>
      </c>
      <c r="J160">
        <f>IF($AA160="","",IF(INDEX('Per Invoice'!J$2:J$1201,$AA160)="","",INDEX('Per Invoice'!J$2:J$1201,$AA160)))</f>
        <v/>
      </c>
      <c r="K160">
        <f>IF($AA160="","",IF(INDEX('Per Invoice'!K$2:K$1201,$AA160)="","",INDEX('Per Invoice'!K$2:K$1201,$AA160)))</f>
        <v/>
      </c>
      <c r="L160">
        <f>IF($AA160="","",IF(INDEX('Per Invoice'!L$2:L$1201,$AA160)="","",INDEX('Per Invoice'!L$2:L$1201,$AA160)))</f>
        <v/>
      </c>
      <c r="M160">
        <f>IF($AA160="","",IF(INDEX('Per Invoice'!M$2:M$1201,$AA160)="","",INDEX('Per Invoice'!M$2:M$1201,$AA160)))</f>
        <v/>
      </c>
      <c r="N160">
        <f>IF($AA160="","",IF(INDEX('Per Invoice'!N$2:N$1201,$AA160)="","",INDEX('Per Invoice'!N$2:N$1201,$AA160)))</f>
        <v/>
      </c>
      <c r="O160">
        <f>IF($AA160="","",IF(INDEX('Per Invoice'!O$2:O$1201,$AA160)="","",INDEX('Per Invoice'!O$2:O$1201,$AA160)))</f>
        <v/>
      </c>
      <c r="P160" s="7">
        <f>IF($AA160="","",IF(INDEX('Per Invoice'!P$2:P$1201,$AA160)="","",INDEX('Per Invoice'!P$2:P$1201,$AA160)))</f>
        <v/>
      </c>
      <c r="Q160">
        <f>IF($AA160="","",IF(INDEX('Per Invoice'!Q$2:Q$1201,$AA160)="","",INDEX('Per Invoice'!Q$2:Q$1201,$AA160)))</f>
        <v/>
      </c>
      <c r="R160" s="7">
        <f>IF($AA160="","",IF(INDEX('Per Invoice'!R$2:R$1201,$AA160)="","",INDEX('Per Invoice'!R$2:R$1201,$AA160)))</f>
        <v/>
      </c>
      <c r="S160" s="7">
        <f>IF($AA160="","",IF(INDEX('Per Invoice'!S$2:S$1201,$AA160)="","",INDEX('Per Invoice'!S$2:S$1201,$AA160)))</f>
        <v/>
      </c>
      <c r="T160">
        <f>IF($AA160="","",IF(INDEX('Per Invoice'!T$2:T$1201,$AA160)="","",INDEX('Per Invoice'!T$2:T$1201,$AA160)))</f>
        <v/>
      </c>
      <c r="U160" s="7">
        <f>IF($AA160="","",IF(INDEX('Per Invoice'!U$2:U$1201,$AA160)="","",INDEX('Per Invoice'!U$2:U$1201,$AA160)))</f>
        <v/>
      </c>
      <c r="V160" s="7">
        <f>IF($AA160="","",IF(INDEX('Per Invoice'!V$2:V$1201,$AA160)="","",INDEX('Per Invoice'!V$2:V$1201,$AA160)))</f>
        <v/>
      </c>
      <c r="W160" s="7">
        <f>IF($AA160="","",IF(INDEX('Per Invoice'!W$2:W$1201,$AA160)="","",INDEX('Per Invoice'!W$2:W$1201,$AA160)))</f>
        <v/>
      </c>
      <c r="X160" s="7">
        <f>IF($AA160="","",IF(INDEX('Per Invoice'!X$2:X$1201,$AA160)="","",INDEX('Per Invoice'!X$2:X$1201,$AA160)))</f>
        <v/>
      </c>
      <c r="Y160" s="7">
        <f>IF($AA160="","",IF(INDEX('Per Invoice'!Y$2:Y$1201,$AA160)="","",INDEX('Per Invoice'!Y$2:Y$1201,$AA160)))</f>
        <v/>
      </c>
      <c r="Z160" s="7">
        <f>IF($AA160="","",IF(INDEX('Per Invoice'!Z$2:Z$1201,$AA160)="","",INDEX('Per Invoice'!Z$2:Z$1201,$AA160)))</f>
        <v/>
      </c>
      <c r="AA160" s="16">
        <f>IFERROR(MATCH(Settings!$C$32&amp;"|"&amp;ROWS($AA$2:$AA160),'Per Invoice'!$AB$2:$AB$1201,0),"")</f>
        <v/>
      </c>
    </row>
    <row r="161">
      <c r="A161">
        <f>IF($AA161="","",IF(INDEX('Per Invoice'!A$2:A$1201,$AA161)="","",INDEX('Per Invoice'!A$2:A$1201,$AA161)))</f>
        <v/>
      </c>
      <c r="B161">
        <f>IF($AA161="","",IF(INDEX('Per Invoice'!B$2:B$1201,$AA161)="","",INDEX('Per Invoice'!B$2:B$1201,$AA161)))</f>
        <v/>
      </c>
      <c r="C161">
        <f>IF($AA161="","",IF(INDEX('Per Invoice'!C$2:C$1201,$AA161)="","",INDEX('Per Invoice'!C$2:C$1201,$AA161)))</f>
        <v/>
      </c>
      <c r="D161">
        <f>IF($AA161="","",IF(INDEX('Per Invoice'!D$2:D$1201,$AA161)="","",INDEX('Per Invoice'!D$2:D$1201,$AA161)))</f>
        <v/>
      </c>
      <c r="E161">
        <f>IF($AA161="","",IF(INDEX('Per Invoice'!E$2:E$1201,$AA161)="","",INDEX('Per Invoice'!E$2:E$1201,$AA161)))</f>
        <v/>
      </c>
      <c r="F161">
        <f>IF($AA161="","",IF(INDEX('Per Invoice'!F$2:F$1201,$AA161)="","",INDEX('Per Invoice'!F$2:F$1201,$AA161)))</f>
        <v/>
      </c>
      <c r="G161">
        <f>IF($AA161="","",IF(INDEX('Per Invoice'!G$2:G$1201,$AA161)="","",INDEX('Per Invoice'!G$2:G$1201,$AA161)))</f>
        <v/>
      </c>
      <c r="H161">
        <f>IF($AA161="","",IF(INDEX('Per Invoice'!H$2:H$1201,$AA161)="","",INDEX('Per Invoice'!H$2:H$1201,$AA161)))</f>
        <v/>
      </c>
      <c r="I161">
        <f>IF($AA161="","",IF(INDEX('Per Invoice'!I$2:I$1201,$AA161)="","",INDEX('Per Invoice'!I$2:I$1201,$AA161)))</f>
        <v/>
      </c>
      <c r="J161">
        <f>IF($AA161="","",IF(INDEX('Per Invoice'!J$2:J$1201,$AA161)="","",INDEX('Per Invoice'!J$2:J$1201,$AA161)))</f>
        <v/>
      </c>
      <c r="K161">
        <f>IF($AA161="","",IF(INDEX('Per Invoice'!K$2:K$1201,$AA161)="","",INDEX('Per Invoice'!K$2:K$1201,$AA161)))</f>
        <v/>
      </c>
      <c r="L161">
        <f>IF($AA161="","",IF(INDEX('Per Invoice'!L$2:L$1201,$AA161)="","",INDEX('Per Invoice'!L$2:L$1201,$AA161)))</f>
        <v/>
      </c>
      <c r="M161">
        <f>IF($AA161="","",IF(INDEX('Per Invoice'!M$2:M$1201,$AA161)="","",INDEX('Per Invoice'!M$2:M$1201,$AA161)))</f>
        <v/>
      </c>
      <c r="N161">
        <f>IF($AA161="","",IF(INDEX('Per Invoice'!N$2:N$1201,$AA161)="","",INDEX('Per Invoice'!N$2:N$1201,$AA161)))</f>
        <v/>
      </c>
      <c r="O161">
        <f>IF($AA161="","",IF(INDEX('Per Invoice'!O$2:O$1201,$AA161)="","",INDEX('Per Invoice'!O$2:O$1201,$AA161)))</f>
        <v/>
      </c>
      <c r="P161" s="7">
        <f>IF($AA161="","",IF(INDEX('Per Invoice'!P$2:P$1201,$AA161)="","",INDEX('Per Invoice'!P$2:P$1201,$AA161)))</f>
        <v/>
      </c>
      <c r="Q161">
        <f>IF($AA161="","",IF(INDEX('Per Invoice'!Q$2:Q$1201,$AA161)="","",INDEX('Per Invoice'!Q$2:Q$1201,$AA161)))</f>
        <v/>
      </c>
      <c r="R161" s="7">
        <f>IF($AA161="","",IF(INDEX('Per Invoice'!R$2:R$1201,$AA161)="","",INDEX('Per Invoice'!R$2:R$1201,$AA161)))</f>
        <v/>
      </c>
      <c r="S161" s="7">
        <f>IF($AA161="","",IF(INDEX('Per Invoice'!S$2:S$1201,$AA161)="","",INDEX('Per Invoice'!S$2:S$1201,$AA161)))</f>
        <v/>
      </c>
      <c r="T161">
        <f>IF($AA161="","",IF(INDEX('Per Invoice'!T$2:T$1201,$AA161)="","",INDEX('Per Invoice'!T$2:T$1201,$AA161)))</f>
        <v/>
      </c>
      <c r="U161" s="7">
        <f>IF($AA161="","",IF(INDEX('Per Invoice'!U$2:U$1201,$AA161)="","",INDEX('Per Invoice'!U$2:U$1201,$AA161)))</f>
        <v/>
      </c>
      <c r="V161" s="7">
        <f>IF($AA161="","",IF(INDEX('Per Invoice'!V$2:V$1201,$AA161)="","",INDEX('Per Invoice'!V$2:V$1201,$AA161)))</f>
        <v/>
      </c>
      <c r="W161" s="7">
        <f>IF($AA161="","",IF(INDEX('Per Invoice'!W$2:W$1201,$AA161)="","",INDEX('Per Invoice'!W$2:W$1201,$AA161)))</f>
        <v/>
      </c>
      <c r="X161" s="7">
        <f>IF($AA161="","",IF(INDEX('Per Invoice'!X$2:X$1201,$AA161)="","",INDEX('Per Invoice'!X$2:X$1201,$AA161)))</f>
        <v/>
      </c>
      <c r="Y161" s="7">
        <f>IF($AA161="","",IF(INDEX('Per Invoice'!Y$2:Y$1201,$AA161)="","",INDEX('Per Invoice'!Y$2:Y$1201,$AA161)))</f>
        <v/>
      </c>
      <c r="Z161" s="7">
        <f>IF($AA161="","",IF(INDEX('Per Invoice'!Z$2:Z$1201,$AA161)="","",INDEX('Per Invoice'!Z$2:Z$1201,$AA161)))</f>
        <v/>
      </c>
      <c r="AA161" s="16">
        <f>IFERROR(MATCH(Settings!$C$32&amp;"|"&amp;ROWS($AA$2:$AA161),'Per Invoice'!$AB$2:$AB$1201,0),"")</f>
        <v/>
      </c>
    </row>
    <row r="162">
      <c r="A162">
        <f>IF($AA162="","",IF(INDEX('Per Invoice'!A$2:A$1201,$AA162)="","",INDEX('Per Invoice'!A$2:A$1201,$AA162)))</f>
        <v/>
      </c>
      <c r="B162">
        <f>IF($AA162="","",IF(INDEX('Per Invoice'!B$2:B$1201,$AA162)="","",INDEX('Per Invoice'!B$2:B$1201,$AA162)))</f>
        <v/>
      </c>
      <c r="C162">
        <f>IF($AA162="","",IF(INDEX('Per Invoice'!C$2:C$1201,$AA162)="","",INDEX('Per Invoice'!C$2:C$1201,$AA162)))</f>
        <v/>
      </c>
      <c r="D162">
        <f>IF($AA162="","",IF(INDEX('Per Invoice'!D$2:D$1201,$AA162)="","",INDEX('Per Invoice'!D$2:D$1201,$AA162)))</f>
        <v/>
      </c>
      <c r="E162">
        <f>IF($AA162="","",IF(INDEX('Per Invoice'!E$2:E$1201,$AA162)="","",INDEX('Per Invoice'!E$2:E$1201,$AA162)))</f>
        <v/>
      </c>
      <c r="F162">
        <f>IF($AA162="","",IF(INDEX('Per Invoice'!F$2:F$1201,$AA162)="","",INDEX('Per Invoice'!F$2:F$1201,$AA162)))</f>
        <v/>
      </c>
      <c r="G162">
        <f>IF($AA162="","",IF(INDEX('Per Invoice'!G$2:G$1201,$AA162)="","",INDEX('Per Invoice'!G$2:G$1201,$AA162)))</f>
        <v/>
      </c>
      <c r="H162">
        <f>IF($AA162="","",IF(INDEX('Per Invoice'!H$2:H$1201,$AA162)="","",INDEX('Per Invoice'!H$2:H$1201,$AA162)))</f>
        <v/>
      </c>
      <c r="I162">
        <f>IF($AA162="","",IF(INDEX('Per Invoice'!I$2:I$1201,$AA162)="","",INDEX('Per Invoice'!I$2:I$1201,$AA162)))</f>
        <v/>
      </c>
      <c r="J162">
        <f>IF($AA162="","",IF(INDEX('Per Invoice'!J$2:J$1201,$AA162)="","",INDEX('Per Invoice'!J$2:J$1201,$AA162)))</f>
        <v/>
      </c>
      <c r="K162">
        <f>IF($AA162="","",IF(INDEX('Per Invoice'!K$2:K$1201,$AA162)="","",INDEX('Per Invoice'!K$2:K$1201,$AA162)))</f>
        <v/>
      </c>
      <c r="L162">
        <f>IF($AA162="","",IF(INDEX('Per Invoice'!L$2:L$1201,$AA162)="","",INDEX('Per Invoice'!L$2:L$1201,$AA162)))</f>
        <v/>
      </c>
      <c r="M162">
        <f>IF($AA162="","",IF(INDEX('Per Invoice'!M$2:M$1201,$AA162)="","",INDEX('Per Invoice'!M$2:M$1201,$AA162)))</f>
        <v/>
      </c>
      <c r="N162">
        <f>IF($AA162="","",IF(INDEX('Per Invoice'!N$2:N$1201,$AA162)="","",INDEX('Per Invoice'!N$2:N$1201,$AA162)))</f>
        <v/>
      </c>
      <c r="O162">
        <f>IF($AA162="","",IF(INDEX('Per Invoice'!O$2:O$1201,$AA162)="","",INDEX('Per Invoice'!O$2:O$1201,$AA162)))</f>
        <v/>
      </c>
      <c r="P162" s="7">
        <f>IF($AA162="","",IF(INDEX('Per Invoice'!P$2:P$1201,$AA162)="","",INDEX('Per Invoice'!P$2:P$1201,$AA162)))</f>
        <v/>
      </c>
      <c r="Q162">
        <f>IF($AA162="","",IF(INDEX('Per Invoice'!Q$2:Q$1201,$AA162)="","",INDEX('Per Invoice'!Q$2:Q$1201,$AA162)))</f>
        <v/>
      </c>
      <c r="R162" s="7">
        <f>IF($AA162="","",IF(INDEX('Per Invoice'!R$2:R$1201,$AA162)="","",INDEX('Per Invoice'!R$2:R$1201,$AA162)))</f>
        <v/>
      </c>
      <c r="S162" s="7">
        <f>IF($AA162="","",IF(INDEX('Per Invoice'!S$2:S$1201,$AA162)="","",INDEX('Per Invoice'!S$2:S$1201,$AA162)))</f>
        <v/>
      </c>
      <c r="T162">
        <f>IF($AA162="","",IF(INDEX('Per Invoice'!T$2:T$1201,$AA162)="","",INDEX('Per Invoice'!T$2:T$1201,$AA162)))</f>
        <v/>
      </c>
      <c r="U162" s="7">
        <f>IF($AA162="","",IF(INDEX('Per Invoice'!U$2:U$1201,$AA162)="","",INDEX('Per Invoice'!U$2:U$1201,$AA162)))</f>
        <v/>
      </c>
      <c r="V162" s="7">
        <f>IF($AA162="","",IF(INDEX('Per Invoice'!V$2:V$1201,$AA162)="","",INDEX('Per Invoice'!V$2:V$1201,$AA162)))</f>
        <v/>
      </c>
      <c r="W162" s="7">
        <f>IF($AA162="","",IF(INDEX('Per Invoice'!W$2:W$1201,$AA162)="","",INDEX('Per Invoice'!W$2:W$1201,$AA162)))</f>
        <v/>
      </c>
      <c r="X162" s="7">
        <f>IF($AA162="","",IF(INDEX('Per Invoice'!X$2:X$1201,$AA162)="","",INDEX('Per Invoice'!X$2:X$1201,$AA162)))</f>
        <v/>
      </c>
      <c r="Y162" s="7">
        <f>IF($AA162="","",IF(INDEX('Per Invoice'!Y$2:Y$1201,$AA162)="","",INDEX('Per Invoice'!Y$2:Y$1201,$AA162)))</f>
        <v/>
      </c>
      <c r="Z162" s="7">
        <f>IF($AA162="","",IF(INDEX('Per Invoice'!Z$2:Z$1201,$AA162)="","",INDEX('Per Invoice'!Z$2:Z$1201,$AA162)))</f>
        <v/>
      </c>
      <c r="AA162" s="16">
        <f>IFERROR(MATCH(Settings!$C$32&amp;"|"&amp;ROWS($AA$2:$AA162),'Per Invoice'!$AB$2:$AB$1201,0),"")</f>
        <v/>
      </c>
    </row>
    <row r="163">
      <c r="A163">
        <f>IF($AA163="","",IF(INDEX('Per Invoice'!A$2:A$1201,$AA163)="","",INDEX('Per Invoice'!A$2:A$1201,$AA163)))</f>
        <v/>
      </c>
      <c r="B163">
        <f>IF($AA163="","",IF(INDEX('Per Invoice'!B$2:B$1201,$AA163)="","",INDEX('Per Invoice'!B$2:B$1201,$AA163)))</f>
        <v/>
      </c>
      <c r="C163">
        <f>IF($AA163="","",IF(INDEX('Per Invoice'!C$2:C$1201,$AA163)="","",INDEX('Per Invoice'!C$2:C$1201,$AA163)))</f>
        <v/>
      </c>
      <c r="D163">
        <f>IF($AA163="","",IF(INDEX('Per Invoice'!D$2:D$1201,$AA163)="","",INDEX('Per Invoice'!D$2:D$1201,$AA163)))</f>
        <v/>
      </c>
      <c r="E163">
        <f>IF($AA163="","",IF(INDEX('Per Invoice'!E$2:E$1201,$AA163)="","",INDEX('Per Invoice'!E$2:E$1201,$AA163)))</f>
        <v/>
      </c>
      <c r="F163">
        <f>IF($AA163="","",IF(INDEX('Per Invoice'!F$2:F$1201,$AA163)="","",INDEX('Per Invoice'!F$2:F$1201,$AA163)))</f>
        <v/>
      </c>
      <c r="G163">
        <f>IF($AA163="","",IF(INDEX('Per Invoice'!G$2:G$1201,$AA163)="","",INDEX('Per Invoice'!G$2:G$1201,$AA163)))</f>
        <v/>
      </c>
      <c r="H163">
        <f>IF($AA163="","",IF(INDEX('Per Invoice'!H$2:H$1201,$AA163)="","",INDEX('Per Invoice'!H$2:H$1201,$AA163)))</f>
        <v/>
      </c>
      <c r="I163">
        <f>IF($AA163="","",IF(INDEX('Per Invoice'!I$2:I$1201,$AA163)="","",INDEX('Per Invoice'!I$2:I$1201,$AA163)))</f>
        <v/>
      </c>
      <c r="J163">
        <f>IF($AA163="","",IF(INDEX('Per Invoice'!J$2:J$1201,$AA163)="","",INDEX('Per Invoice'!J$2:J$1201,$AA163)))</f>
        <v/>
      </c>
      <c r="K163">
        <f>IF($AA163="","",IF(INDEX('Per Invoice'!K$2:K$1201,$AA163)="","",INDEX('Per Invoice'!K$2:K$1201,$AA163)))</f>
        <v/>
      </c>
      <c r="L163">
        <f>IF($AA163="","",IF(INDEX('Per Invoice'!L$2:L$1201,$AA163)="","",INDEX('Per Invoice'!L$2:L$1201,$AA163)))</f>
        <v/>
      </c>
      <c r="M163">
        <f>IF($AA163="","",IF(INDEX('Per Invoice'!M$2:M$1201,$AA163)="","",INDEX('Per Invoice'!M$2:M$1201,$AA163)))</f>
        <v/>
      </c>
      <c r="N163">
        <f>IF($AA163="","",IF(INDEX('Per Invoice'!N$2:N$1201,$AA163)="","",INDEX('Per Invoice'!N$2:N$1201,$AA163)))</f>
        <v/>
      </c>
      <c r="O163">
        <f>IF($AA163="","",IF(INDEX('Per Invoice'!O$2:O$1201,$AA163)="","",INDEX('Per Invoice'!O$2:O$1201,$AA163)))</f>
        <v/>
      </c>
      <c r="P163" s="7">
        <f>IF($AA163="","",IF(INDEX('Per Invoice'!P$2:P$1201,$AA163)="","",INDEX('Per Invoice'!P$2:P$1201,$AA163)))</f>
        <v/>
      </c>
      <c r="Q163">
        <f>IF($AA163="","",IF(INDEX('Per Invoice'!Q$2:Q$1201,$AA163)="","",INDEX('Per Invoice'!Q$2:Q$1201,$AA163)))</f>
        <v/>
      </c>
      <c r="R163" s="7">
        <f>IF($AA163="","",IF(INDEX('Per Invoice'!R$2:R$1201,$AA163)="","",INDEX('Per Invoice'!R$2:R$1201,$AA163)))</f>
        <v/>
      </c>
      <c r="S163" s="7">
        <f>IF($AA163="","",IF(INDEX('Per Invoice'!S$2:S$1201,$AA163)="","",INDEX('Per Invoice'!S$2:S$1201,$AA163)))</f>
        <v/>
      </c>
      <c r="T163">
        <f>IF($AA163="","",IF(INDEX('Per Invoice'!T$2:T$1201,$AA163)="","",INDEX('Per Invoice'!T$2:T$1201,$AA163)))</f>
        <v/>
      </c>
      <c r="U163" s="7">
        <f>IF($AA163="","",IF(INDEX('Per Invoice'!U$2:U$1201,$AA163)="","",INDEX('Per Invoice'!U$2:U$1201,$AA163)))</f>
        <v/>
      </c>
      <c r="V163" s="7">
        <f>IF($AA163="","",IF(INDEX('Per Invoice'!V$2:V$1201,$AA163)="","",INDEX('Per Invoice'!V$2:V$1201,$AA163)))</f>
        <v/>
      </c>
      <c r="W163" s="7">
        <f>IF($AA163="","",IF(INDEX('Per Invoice'!W$2:W$1201,$AA163)="","",INDEX('Per Invoice'!W$2:W$1201,$AA163)))</f>
        <v/>
      </c>
      <c r="X163" s="7">
        <f>IF($AA163="","",IF(INDEX('Per Invoice'!X$2:X$1201,$AA163)="","",INDEX('Per Invoice'!X$2:X$1201,$AA163)))</f>
        <v/>
      </c>
      <c r="Y163" s="7">
        <f>IF($AA163="","",IF(INDEX('Per Invoice'!Y$2:Y$1201,$AA163)="","",INDEX('Per Invoice'!Y$2:Y$1201,$AA163)))</f>
        <v/>
      </c>
      <c r="Z163" s="7">
        <f>IF($AA163="","",IF(INDEX('Per Invoice'!Z$2:Z$1201,$AA163)="","",INDEX('Per Invoice'!Z$2:Z$1201,$AA163)))</f>
        <v/>
      </c>
      <c r="AA163" s="16">
        <f>IFERROR(MATCH(Settings!$C$32&amp;"|"&amp;ROWS($AA$2:$AA163),'Per Invoice'!$AB$2:$AB$1201,0),"")</f>
        <v/>
      </c>
    </row>
    <row r="164">
      <c r="A164">
        <f>IF($AA164="","",IF(INDEX('Per Invoice'!A$2:A$1201,$AA164)="","",INDEX('Per Invoice'!A$2:A$1201,$AA164)))</f>
        <v/>
      </c>
      <c r="B164">
        <f>IF($AA164="","",IF(INDEX('Per Invoice'!B$2:B$1201,$AA164)="","",INDEX('Per Invoice'!B$2:B$1201,$AA164)))</f>
        <v/>
      </c>
      <c r="C164">
        <f>IF($AA164="","",IF(INDEX('Per Invoice'!C$2:C$1201,$AA164)="","",INDEX('Per Invoice'!C$2:C$1201,$AA164)))</f>
        <v/>
      </c>
      <c r="D164">
        <f>IF($AA164="","",IF(INDEX('Per Invoice'!D$2:D$1201,$AA164)="","",INDEX('Per Invoice'!D$2:D$1201,$AA164)))</f>
        <v/>
      </c>
      <c r="E164">
        <f>IF($AA164="","",IF(INDEX('Per Invoice'!E$2:E$1201,$AA164)="","",INDEX('Per Invoice'!E$2:E$1201,$AA164)))</f>
        <v/>
      </c>
      <c r="F164">
        <f>IF($AA164="","",IF(INDEX('Per Invoice'!F$2:F$1201,$AA164)="","",INDEX('Per Invoice'!F$2:F$1201,$AA164)))</f>
        <v/>
      </c>
      <c r="G164">
        <f>IF($AA164="","",IF(INDEX('Per Invoice'!G$2:G$1201,$AA164)="","",INDEX('Per Invoice'!G$2:G$1201,$AA164)))</f>
        <v/>
      </c>
      <c r="H164">
        <f>IF($AA164="","",IF(INDEX('Per Invoice'!H$2:H$1201,$AA164)="","",INDEX('Per Invoice'!H$2:H$1201,$AA164)))</f>
        <v/>
      </c>
      <c r="I164">
        <f>IF($AA164="","",IF(INDEX('Per Invoice'!I$2:I$1201,$AA164)="","",INDEX('Per Invoice'!I$2:I$1201,$AA164)))</f>
        <v/>
      </c>
      <c r="J164">
        <f>IF($AA164="","",IF(INDEX('Per Invoice'!J$2:J$1201,$AA164)="","",INDEX('Per Invoice'!J$2:J$1201,$AA164)))</f>
        <v/>
      </c>
      <c r="K164">
        <f>IF($AA164="","",IF(INDEX('Per Invoice'!K$2:K$1201,$AA164)="","",INDEX('Per Invoice'!K$2:K$1201,$AA164)))</f>
        <v/>
      </c>
      <c r="L164">
        <f>IF($AA164="","",IF(INDEX('Per Invoice'!L$2:L$1201,$AA164)="","",INDEX('Per Invoice'!L$2:L$1201,$AA164)))</f>
        <v/>
      </c>
      <c r="M164">
        <f>IF($AA164="","",IF(INDEX('Per Invoice'!M$2:M$1201,$AA164)="","",INDEX('Per Invoice'!M$2:M$1201,$AA164)))</f>
        <v/>
      </c>
      <c r="N164">
        <f>IF($AA164="","",IF(INDEX('Per Invoice'!N$2:N$1201,$AA164)="","",INDEX('Per Invoice'!N$2:N$1201,$AA164)))</f>
        <v/>
      </c>
      <c r="O164">
        <f>IF($AA164="","",IF(INDEX('Per Invoice'!O$2:O$1201,$AA164)="","",INDEX('Per Invoice'!O$2:O$1201,$AA164)))</f>
        <v/>
      </c>
      <c r="P164" s="7">
        <f>IF($AA164="","",IF(INDEX('Per Invoice'!P$2:P$1201,$AA164)="","",INDEX('Per Invoice'!P$2:P$1201,$AA164)))</f>
        <v/>
      </c>
      <c r="Q164">
        <f>IF($AA164="","",IF(INDEX('Per Invoice'!Q$2:Q$1201,$AA164)="","",INDEX('Per Invoice'!Q$2:Q$1201,$AA164)))</f>
        <v/>
      </c>
      <c r="R164" s="7">
        <f>IF($AA164="","",IF(INDEX('Per Invoice'!R$2:R$1201,$AA164)="","",INDEX('Per Invoice'!R$2:R$1201,$AA164)))</f>
        <v/>
      </c>
      <c r="S164" s="7">
        <f>IF($AA164="","",IF(INDEX('Per Invoice'!S$2:S$1201,$AA164)="","",INDEX('Per Invoice'!S$2:S$1201,$AA164)))</f>
        <v/>
      </c>
      <c r="T164">
        <f>IF($AA164="","",IF(INDEX('Per Invoice'!T$2:T$1201,$AA164)="","",INDEX('Per Invoice'!T$2:T$1201,$AA164)))</f>
        <v/>
      </c>
      <c r="U164" s="7">
        <f>IF($AA164="","",IF(INDEX('Per Invoice'!U$2:U$1201,$AA164)="","",INDEX('Per Invoice'!U$2:U$1201,$AA164)))</f>
        <v/>
      </c>
      <c r="V164" s="7">
        <f>IF($AA164="","",IF(INDEX('Per Invoice'!V$2:V$1201,$AA164)="","",INDEX('Per Invoice'!V$2:V$1201,$AA164)))</f>
        <v/>
      </c>
      <c r="W164" s="7">
        <f>IF($AA164="","",IF(INDEX('Per Invoice'!W$2:W$1201,$AA164)="","",INDEX('Per Invoice'!W$2:W$1201,$AA164)))</f>
        <v/>
      </c>
      <c r="X164" s="7">
        <f>IF($AA164="","",IF(INDEX('Per Invoice'!X$2:X$1201,$AA164)="","",INDEX('Per Invoice'!X$2:X$1201,$AA164)))</f>
        <v/>
      </c>
      <c r="Y164" s="7">
        <f>IF($AA164="","",IF(INDEX('Per Invoice'!Y$2:Y$1201,$AA164)="","",INDEX('Per Invoice'!Y$2:Y$1201,$AA164)))</f>
        <v/>
      </c>
      <c r="Z164" s="7">
        <f>IF($AA164="","",IF(INDEX('Per Invoice'!Z$2:Z$1201,$AA164)="","",INDEX('Per Invoice'!Z$2:Z$1201,$AA164)))</f>
        <v/>
      </c>
      <c r="AA164" s="16">
        <f>IFERROR(MATCH(Settings!$C$32&amp;"|"&amp;ROWS($AA$2:$AA164),'Per Invoice'!$AB$2:$AB$1201,0),"")</f>
        <v/>
      </c>
    </row>
    <row r="165">
      <c r="A165">
        <f>IF($AA165="","",IF(INDEX('Per Invoice'!A$2:A$1201,$AA165)="","",INDEX('Per Invoice'!A$2:A$1201,$AA165)))</f>
        <v/>
      </c>
      <c r="B165">
        <f>IF($AA165="","",IF(INDEX('Per Invoice'!B$2:B$1201,$AA165)="","",INDEX('Per Invoice'!B$2:B$1201,$AA165)))</f>
        <v/>
      </c>
      <c r="C165">
        <f>IF($AA165="","",IF(INDEX('Per Invoice'!C$2:C$1201,$AA165)="","",INDEX('Per Invoice'!C$2:C$1201,$AA165)))</f>
        <v/>
      </c>
      <c r="D165">
        <f>IF($AA165="","",IF(INDEX('Per Invoice'!D$2:D$1201,$AA165)="","",INDEX('Per Invoice'!D$2:D$1201,$AA165)))</f>
        <v/>
      </c>
      <c r="E165">
        <f>IF($AA165="","",IF(INDEX('Per Invoice'!E$2:E$1201,$AA165)="","",INDEX('Per Invoice'!E$2:E$1201,$AA165)))</f>
        <v/>
      </c>
      <c r="F165">
        <f>IF($AA165="","",IF(INDEX('Per Invoice'!F$2:F$1201,$AA165)="","",INDEX('Per Invoice'!F$2:F$1201,$AA165)))</f>
        <v/>
      </c>
      <c r="G165">
        <f>IF($AA165="","",IF(INDEX('Per Invoice'!G$2:G$1201,$AA165)="","",INDEX('Per Invoice'!G$2:G$1201,$AA165)))</f>
        <v/>
      </c>
      <c r="H165">
        <f>IF($AA165="","",IF(INDEX('Per Invoice'!H$2:H$1201,$AA165)="","",INDEX('Per Invoice'!H$2:H$1201,$AA165)))</f>
        <v/>
      </c>
      <c r="I165">
        <f>IF($AA165="","",IF(INDEX('Per Invoice'!I$2:I$1201,$AA165)="","",INDEX('Per Invoice'!I$2:I$1201,$AA165)))</f>
        <v/>
      </c>
      <c r="J165">
        <f>IF($AA165="","",IF(INDEX('Per Invoice'!J$2:J$1201,$AA165)="","",INDEX('Per Invoice'!J$2:J$1201,$AA165)))</f>
        <v/>
      </c>
      <c r="K165">
        <f>IF($AA165="","",IF(INDEX('Per Invoice'!K$2:K$1201,$AA165)="","",INDEX('Per Invoice'!K$2:K$1201,$AA165)))</f>
        <v/>
      </c>
      <c r="L165">
        <f>IF($AA165="","",IF(INDEX('Per Invoice'!L$2:L$1201,$AA165)="","",INDEX('Per Invoice'!L$2:L$1201,$AA165)))</f>
        <v/>
      </c>
      <c r="M165">
        <f>IF($AA165="","",IF(INDEX('Per Invoice'!M$2:M$1201,$AA165)="","",INDEX('Per Invoice'!M$2:M$1201,$AA165)))</f>
        <v/>
      </c>
      <c r="N165">
        <f>IF($AA165="","",IF(INDEX('Per Invoice'!N$2:N$1201,$AA165)="","",INDEX('Per Invoice'!N$2:N$1201,$AA165)))</f>
        <v/>
      </c>
      <c r="O165">
        <f>IF($AA165="","",IF(INDEX('Per Invoice'!O$2:O$1201,$AA165)="","",INDEX('Per Invoice'!O$2:O$1201,$AA165)))</f>
        <v/>
      </c>
      <c r="P165" s="7">
        <f>IF($AA165="","",IF(INDEX('Per Invoice'!P$2:P$1201,$AA165)="","",INDEX('Per Invoice'!P$2:P$1201,$AA165)))</f>
        <v/>
      </c>
      <c r="Q165">
        <f>IF($AA165="","",IF(INDEX('Per Invoice'!Q$2:Q$1201,$AA165)="","",INDEX('Per Invoice'!Q$2:Q$1201,$AA165)))</f>
        <v/>
      </c>
      <c r="R165" s="7">
        <f>IF($AA165="","",IF(INDEX('Per Invoice'!R$2:R$1201,$AA165)="","",INDEX('Per Invoice'!R$2:R$1201,$AA165)))</f>
        <v/>
      </c>
      <c r="S165" s="7">
        <f>IF($AA165="","",IF(INDEX('Per Invoice'!S$2:S$1201,$AA165)="","",INDEX('Per Invoice'!S$2:S$1201,$AA165)))</f>
        <v/>
      </c>
      <c r="T165">
        <f>IF($AA165="","",IF(INDEX('Per Invoice'!T$2:T$1201,$AA165)="","",INDEX('Per Invoice'!T$2:T$1201,$AA165)))</f>
        <v/>
      </c>
      <c r="U165" s="7">
        <f>IF($AA165="","",IF(INDEX('Per Invoice'!U$2:U$1201,$AA165)="","",INDEX('Per Invoice'!U$2:U$1201,$AA165)))</f>
        <v/>
      </c>
      <c r="V165" s="7">
        <f>IF($AA165="","",IF(INDEX('Per Invoice'!V$2:V$1201,$AA165)="","",INDEX('Per Invoice'!V$2:V$1201,$AA165)))</f>
        <v/>
      </c>
      <c r="W165" s="7">
        <f>IF($AA165="","",IF(INDEX('Per Invoice'!W$2:W$1201,$AA165)="","",INDEX('Per Invoice'!W$2:W$1201,$AA165)))</f>
        <v/>
      </c>
      <c r="X165" s="7">
        <f>IF($AA165="","",IF(INDEX('Per Invoice'!X$2:X$1201,$AA165)="","",INDEX('Per Invoice'!X$2:X$1201,$AA165)))</f>
        <v/>
      </c>
      <c r="Y165" s="7">
        <f>IF($AA165="","",IF(INDEX('Per Invoice'!Y$2:Y$1201,$AA165)="","",INDEX('Per Invoice'!Y$2:Y$1201,$AA165)))</f>
        <v/>
      </c>
      <c r="Z165" s="7">
        <f>IF($AA165="","",IF(INDEX('Per Invoice'!Z$2:Z$1201,$AA165)="","",INDEX('Per Invoice'!Z$2:Z$1201,$AA165)))</f>
        <v/>
      </c>
      <c r="AA165" s="16">
        <f>IFERROR(MATCH(Settings!$C$32&amp;"|"&amp;ROWS($AA$2:$AA165),'Per Invoice'!$AB$2:$AB$1201,0),"")</f>
        <v/>
      </c>
    </row>
    <row r="166">
      <c r="A166">
        <f>IF($AA166="","",IF(INDEX('Per Invoice'!A$2:A$1201,$AA166)="","",INDEX('Per Invoice'!A$2:A$1201,$AA166)))</f>
        <v/>
      </c>
      <c r="B166">
        <f>IF($AA166="","",IF(INDEX('Per Invoice'!B$2:B$1201,$AA166)="","",INDEX('Per Invoice'!B$2:B$1201,$AA166)))</f>
        <v/>
      </c>
      <c r="C166">
        <f>IF($AA166="","",IF(INDEX('Per Invoice'!C$2:C$1201,$AA166)="","",INDEX('Per Invoice'!C$2:C$1201,$AA166)))</f>
        <v/>
      </c>
      <c r="D166">
        <f>IF($AA166="","",IF(INDEX('Per Invoice'!D$2:D$1201,$AA166)="","",INDEX('Per Invoice'!D$2:D$1201,$AA166)))</f>
        <v/>
      </c>
      <c r="E166">
        <f>IF($AA166="","",IF(INDEX('Per Invoice'!E$2:E$1201,$AA166)="","",INDEX('Per Invoice'!E$2:E$1201,$AA166)))</f>
        <v/>
      </c>
      <c r="F166">
        <f>IF($AA166="","",IF(INDEX('Per Invoice'!F$2:F$1201,$AA166)="","",INDEX('Per Invoice'!F$2:F$1201,$AA166)))</f>
        <v/>
      </c>
      <c r="G166">
        <f>IF($AA166="","",IF(INDEX('Per Invoice'!G$2:G$1201,$AA166)="","",INDEX('Per Invoice'!G$2:G$1201,$AA166)))</f>
        <v/>
      </c>
      <c r="H166">
        <f>IF($AA166="","",IF(INDEX('Per Invoice'!H$2:H$1201,$AA166)="","",INDEX('Per Invoice'!H$2:H$1201,$AA166)))</f>
        <v/>
      </c>
      <c r="I166">
        <f>IF($AA166="","",IF(INDEX('Per Invoice'!I$2:I$1201,$AA166)="","",INDEX('Per Invoice'!I$2:I$1201,$AA166)))</f>
        <v/>
      </c>
      <c r="J166">
        <f>IF($AA166="","",IF(INDEX('Per Invoice'!J$2:J$1201,$AA166)="","",INDEX('Per Invoice'!J$2:J$1201,$AA166)))</f>
        <v/>
      </c>
      <c r="K166">
        <f>IF($AA166="","",IF(INDEX('Per Invoice'!K$2:K$1201,$AA166)="","",INDEX('Per Invoice'!K$2:K$1201,$AA166)))</f>
        <v/>
      </c>
      <c r="L166">
        <f>IF($AA166="","",IF(INDEX('Per Invoice'!L$2:L$1201,$AA166)="","",INDEX('Per Invoice'!L$2:L$1201,$AA166)))</f>
        <v/>
      </c>
      <c r="M166">
        <f>IF($AA166="","",IF(INDEX('Per Invoice'!M$2:M$1201,$AA166)="","",INDEX('Per Invoice'!M$2:M$1201,$AA166)))</f>
        <v/>
      </c>
      <c r="N166">
        <f>IF($AA166="","",IF(INDEX('Per Invoice'!N$2:N$1201,$AA166)="","",INDEX('Per Invoice'!N$2:N$1201,$AA166)))</f>
        <v/>
      </c>
      <c r="O166">
        <f>IF($AA166="","",IF(INDEX('Per Invoice'!O$2:O$1201,$AA166)="","",INDEX('Per Invoice'!O$2:O$1201,$AA166)))</f>
        <v/>
      </c>
      <c r="P166" s="7">
        <f>IF($AA166="","",IF(INDEX('Per Invoice'!P$2:P$1201,$AA166)="","",INDEX('Per Invoice'!P$2:P$1201,$AA166)))</f>
        <v/>
      </c>
      <c r="Q166">
        <f>IF($AA166="","",IF(INDEX('Per Invoice'!Q$2:Q$1201,$AA166)="","",INDEX('Per Invoice'!Q$2:Q$1201,$AA166)))</f>
        <v/>
      </c>
      <c r="R166" s="7">
        <f>IF($AA166="","",IF(INDEX('Per Invoice'!R$2:R$1201,$AA166)="","",INDEX('Per Invoice'!R$2:R$1201,$AA166)))</f>
        <v/>
      </c>
      <c r="S166" s="7">
        <f>IF($AA166="","",IF(INDEX('Per Invoice'!S$2:S$1201,$AA166)="","",INDEX('Per Invoice'!S$2:S$1201,$AA166)))</f>
        <v/>
      </c>
      <c r="T166">
        <f>IF($AA166="","",IF(INDEX('Per Invoice'!T$2:T$1201,$AA166)="","",INDEX('Per Invoice'!T$2:T$1201,$AA166)))</f>
        <v/>
      </c>
      <c r="U166" s="7">
        <f>IF($AA166="","",IF(INDEX('Per Invoice'!U$2:U$1201,$AA166)="","",INDEX('Per Invoice'!U$2:U$1201,$AA166)))</f>
        <v/>
      </c>
      <c r="V166" s="7">
        <f>IF($AA166="","",IF(INDEX('Per Invoice'!V$2:V$1201,$AA166)="","",INDEX('Per Invoice'!V$2:V$1201,$AA166)))</f>
        <v/>
      </c>
      <c r="W166" s="7">
        <f>IF($AA166="","",IF(INDEX('Per Invoice'!W$2:W$1201,$AA166)="","",INDEX('Per Invoice'!W$2:W$1201,$AA166)))</f>
        <v/>
      </c>
      <c r="X166" s="7">
        <f>IF($AA166="","",IF(INDEX('Per Invoice'!X$2:X$1201,$AA166)="","",INDEX('Per Invoice'!X$2:X$1201,$AA166)))</f>
        <v/>
      </c>
      <c r="Y166" s="7">
        <f>IF($AA166="","",IF(INDEX('Per Invoice'!Y$2:Y$1201,$AA166)="","",INDEX('Per Invoice'!Y$2:Y$1201,$AA166)))</f>
        <v/>
      </c>
      <c r="Z166" s="7">
        <f>IF($AA166="","",IF(INDEX('Per Invoice'!Z$2:Z$1201,$AA166)="","",INDEX('Per Invoice'!Z$2:Z$1201,$AA166)))</f>
        <v/>
      </c>
      <c r="AA166" s="16">
        <f>IFERROR(MATCH(Settings!$C$32&amp;"|"&amp;ROWS($AA$2:$AA166),'Per Invoice'!$AB$2:$AB$1201,0),"")</f>
        <v/>
      </c>
    </row>
    <row r="167">
      <c r="A167">
        <f>IF($AA167="","",IF(INDEX('Per Invoice'!A$2:A$1201,$AA167)="","",INDEX('Per Invoice'!A$2:A$1201,$AA167)))</f>
        <v/>
      </c>
      <c r="B167">
        <f>IF($AA167="","",IF(INDEX('Per Invoice'!B$2:B$1201,$AA167)="","",INDEX('Per Invoice'!B$2:B$1201,$AA167)))</f>
        <v/>
      </c>
      <c r="C167">
        <f>IF($AA167="","",IF(INDEX('Per Invoice'!C$2:C$1201,$AA167)="","",INDEX('Per Invoice'!C$2:C$1201,$AA167)))</f>
        <v/>
      </c>
      <c r="D167">
        <f>IF($AA167="","",IF(INDEX('Per Invoice'!D$2:D$1201,$AA167)="","",INDEX('Per Invoice'!D$2:D$1201,$AA167)))</f>
        <v/>
      </c>
      <c r="E167">
        <f>IF($AA167="","",IF(INDEX('Per Invoice'!E$2:E$1201,$AA167)="","",INDEX('Per Invoice'!E$2:E$1201,$AA167)))</f>
        <v/>
      </c>
      <c r="F167">
        <f>IF($AA167="","",IF(INDEX('Per Invoice'!F$2:F$1201,$AA167)="","",INDEX('Per Invoice'!F$2:F$1201,$AA167)))</f>
        <v/>
      </c>
      <c r="G167">
        <f>IF($AA167="","",IF(INDEX('Per Invoice'!G$2:G$1201,$AA167)="","",INDEX('Per Invoice'!G$2:G$1201,$AA167)))</f>
        <v/>
      </c>
      <c r="H167">
        <f>IF($AA167="","",IF(INDEX('Per Invoice'!H$2:H$1201,$AA167)="","",INDEX('Per Invoice'!H$2:H$1201,$AA167)))</f>
        <v/>
      </c>
      <c r="I167">
        <f>IF($AA167="","",IF(INDEX('Per Invoice'!I$2:I$1201,$AA167)="","",INDEX('Per Invoice'!I$2:I$1201,$AA167)))</f>
        <v/>
      </c>
      <c r="J167">
        <f>IF($AA167="","",IF(INDEX('Per Invoice'!J$2:J$1201,$AA167)="","",INDEX('Per Invoice'!J$2:J$1201,$AA167)))</f>
        <v/>
      </c>
      <c r="K167">
        <f>IF($AA167="","",IF(INDEX('Per Invoice'!K$2:K$1201,$AA167)="","",INDEX('Per Invoice'!K$2:K$1201,$AA167)))</f>
        <v/>
      </c>
      <c r="L167">
        <f>IF($AA167="","",IF(INDEX('Per Invoice'!L$2:L$1201,$AA167)="","",INDEX('Per Invoice'!L$2:L$1201,$AA167)))</f>
        <v/>
      </c>
      <c r="M167">
        <f>IF($AA167="","",IF(INDEX('Per Invoice'!M$2:M$1201,$AA167)="","",INDEX('Per Invoice'!M$2:M$1201,$AA167)))</f>
        <v/>
      </c>
      <c r="N167">
        <f>IF($AA167="","",IF(INDEX('Per Invoice'!N$2:N$1201,$AA167)="","",INDEX('Per Invoice'!N$2:N$1201,$AA167)))</f>
        <v/>
      </c>
      <c r="O167">
        <f>IF($AA167="","",IF(INDEX('Per Invoice'!O$2:O$1201,$AA167)="","",INDEX('Per Invoice'!O$2:O$1201,$AA167)))</f>
        <v/>
      </c>
      <c r="P167" s="7">
        <f>IF($AA167="","",IF(INDEX('Per Invoice'!P$2:P$1201,$AA167)="","",INDEX('Per Invoice'!P$2:P$1201,$AA167)))</f>
        <v/>
      </c>
      <c r="Q167">
        <f>IF($AA167="","",IF(INDEX('Per Invoice'!Q$2:Q$1201,$AA167)="","",INDEX('Per Invoice'!Q$2:Q$1201,$AA167)))</f>
        <v/>
      </c>
      <c r="R167" s="7">
        <f>IF($AA167="","",IF(INDEX('Per Invoice'!R$2:R$1201,$AA167)="","",INDEX('Per Invoice'!R$2:R$1201,$AA167)))</f>
        <v/>
      </c>
      <c r="S167" s="7">
        <f>IF($AA167="","",IF(INDEX('Per Invoice'!S$2:S$1201,$AA167)="","",INDEX('Per Invoice'!S$2:S$1201,$AA167)))</f>
        <v/>
      </c>
      <c r="T167">
        <f>IF($AA167="","",IF(INDEX('Per Invoice'!T$2:T$1201,$AA167)="","",INDEX('Per Invoice'!T$2:T$1201,$AA167)))</f>
        <v/>
      </c>
      <c r="U167" s="7">
        <f>IF($AA167="","",IF(INDEX('Per Invoice'!U$2:U$1201,$AA167)="","",INDEX('Per Invoice'!U$2:U$1201,$AA167)))</f>
        <v/>
      </c>
      <c r="V167" s="7">
        <f>IF($AA167="","",IF(INDEX('Per Invoice'!V$2:V$1201,$AA167)="","",INDEX('Per Invoice'!V$2:V$1201,$AA167)))</f>
        <v/>
      </c>
      <c r="W167" s="7">
        <f>IF($AA167="","",IF(INDEX('Per Invoice'!W$2:W$1201,$AA167)="","",INDEX('Per Invoice'!W$2:W$1201,$AA167)))</f>
        <v/>
      </c>
      <c r="X167" s="7">
        <f>IF($AA167="","",IF(INDEX('Per Invoice'!X$2:X$1201,$AA167)="","",INDEX('Per Invoice'!X$2:X$1201,$AA167)))</f>
        <v/>
      </c>
      <c r="Y167" s="7">
        <f>IF($AA167="","",IF(INDEX('Per Invoice'!Y$2:Y$1201,$AA167)="","",INDEX('Per Invoice'!Y$2:Y$1201,$AA167)))</f>
        <v/>
      </c>
      <c r="Z167" s="7">
        <f>IF($AA167="","",IF(INDEX('Per Invoice'!Z$2:Z$1201,$AA167)="","",INDEX('Per Invoice'!Z$2:Z$1201,$AA167)))</f>
        <v/>
      </c>
      <c r="AA167" s="16">
        <f>IFERROR(MATCH(Settings!$C$32&amp;"|"&amp;ROWS($AA$2:$AA167),'Per Invoice'!$AB$2:$AB$1201,0),"")</f>
        <v/>
      </c>
    </row>
    <row r="168">
      <c r="A168">
        <f>IF($AA168="","",IF(INDEX('Per Invoice'!A$2:A$1201,$AA168)="","",INDEX('Per Invoice'!A$2:A$1201,$AA168)))</f>
        <v/>
      </c>
      <c r="B168">
        <f>IF($AA168="","",IF(INDEX('Per Invoice'!B$2:B$1201,$AA168)="","",INDEX('Per Invoice'!B$2:B$1201,$AA168)))</f>
        <v/>
      </c>
      <c r="C168">
        <f>IF($AA168="","",IF(INDEX('Per Invoice'!C$2:C$1201,$AA168)="","",INDEX('Per Invoice'!C$2:C$1201,$AA168)))</f>
        <v/>
      </c>
      <c r="D168">
        <f>IF($AA168="","",IF(INDEX('Per Invoice'!D$2:D$1201,$AA168)="","",INDEX('Per Invoice'!D$2:D$1201,$AA168)))</f>
        <v/>
      </c>
      <c r="E168">
        <f>IF($AA168="","",IF(INDEX('Per Invoice'!E$2:E$1201,$AA168)="","",INDEX('Per Invoice'!E$2:E$1201,$AA168)))</f>
        <v/>
      </c>
      <c r="F168">
        <f>IF($AA168="","",IF(INDEX('Per Invoice'!F$2:F$1201,$AA168)="","",INDEX('Per Invoice'!F$2:F$1201,$AA168)))</f>
        <v/>
      </c>
      <c r="G168">
        <f>IF($AA168="","",IF(INDEX('Per Invoice'!G$2:G$1201,$AA168)="","",INDEX('Per Invoice'!G$2:G$1201,$AA168)))</f>
        <v/>
      </c>
      <c r="H168">
        <f>IF($AA168="","",IF(INDEX('Per Invoice'!H$2:H$1201,$AA168)="","",INDEX('Per Invoice'!H$2:H$1201,$AA168)))</f>
        <v/>
      </c>
      <c r="I168">
        <f>IF($AA168="","",IF(INDEX('Per Invoice'!I$2:I$1201,$AA168)="","",INDEX('Per Invoice'!I$2:I$1201,$AA168)))</f>
        <v/>
      </c>
      <c r="J168">
        <f>IF($AA168="","",IF(INDEX('Per Invoice'!J$2:J$1201,$AA168)="","",INDEX('Per Invoice'!J$2:J$1201,$AA168)))</f>
        <v/>
      </c>
      <c r="K168">
        <f>IF($AA168="","",IF(INDEX('Per Invoice'!K$2:K$1201,$AA168)="","",INDEX('Per Invoice'!K$2:K$1201,$AA168)))</f>
        <v/>
      </c>
      <c r="L168">
        <f>IF($AA168="","",IF(INDEX('Per Invoice'!L$2:L$1201,$AA168)="","",INDEX('Per Invoice'!L$2:L$1201,$AA168)))</f>
        <v/>
      </c>
      <c r="M168">
        <f>IF($AA168="","",IF(INDEX('Per Invoice'!M$2:M$1201,$AA168)="","",INDEX('Per Invoice'!M$2:M$1201,$AA168)))</f>
        <v/>
      </c>
      <c r="N168">
        <f>IF($AA168="","",IF(INDEX('Per Invoice'!N$2:N$1201,$AA168)="","",INDEX('Per Invoice'!N$2:N$1201,$AA168)))</f>
        <v/>
      </c>
      <c r="O168">
        <f>IF($AA168="","",IF(INDEX('Per Invoice'!O$2:O$1201,$AA168)="","",INDEX('Per Invoice'!O$2:O$1201,$AA168)))</f>
        <v/>
      </c>
      <c r="P168" s="7">
        <f>IF($AA168="","",IF(INDEX('Per Invoice'!P$2:P$1201,$AA168)="","",INDEX('Per Invoice'!P$2:P$1201,$AA168)))</f>
        <v/>
      </c>
      <c r="Q168">
        <f>IF($AA168="","",IF(INDEX('Per Invoice'!Q$2:Q$1201,$AA168)="","",INDEX('Per Invoice'!Q$2:Q$1201,$AA168)))</f>
        <v/>
      </c>
      <c r="R168" s="7">
        <f>IF($AA168="","",IF(INDEX('Per Invoice'!R$2:R$1201,$AA168)="","",INDEX('Per Invoice'!R$2:R$1201,$AA168)))</f>
        <v/>
      </c>
      <c r="S168" s="7">
        <f>IF($AA168="","",IF(INDEX('Per Invoice'!S$2:S$1201,$AA168)="","",INDEX('Per Invoice'!S$2:S$1201,$AA168)))</f>
        <v/>
      </c>
      <c r="T168">
        <f>IF($AA168="","",IF(INDEX('Per Invoice'!T$2:T$1201,$AA168)="","",INDEX('Per Invoice'!T$2:T$1201,$AA168)))</f>
        <v/>
      </c>
      <c r="U168" s="7">
        <f>IF($AA168="","",IF(INDEX('Per Invoice'!U$2:U$1201,$AA168)="","",INDEX('Per Invoice'!U$2:U$1201,$AA168)))</f>
        <v/>
      </c>
      <c r="V168" s="7">
        <f>IF($AA168="","",IF(INDEX('Per Invoice'!V$2:V$1201,$AA168)="","",INDEX('Per Invoice'!V$2:V$1201,$AA168)))</f>
        <v/>
      </c>
      <c r="W168" s="7">
        <f>IF($AA168="","",IF(INDEX('Per Invoice'!W$2:W$1201,$AA168)="","",INDEX('Per Invoice'!W$2:W$1201,$AA168)))</f>
        <v/>
      </c>
      <c r="X168" s="7">
        <f>IF($AA168="","",IF(INDEX('Per Invoice'!X$2:X$1201,$AA168)="","",INDEX('Per Invoice'!X$2:X$1201,$AA168)))</f>
        <v/>
      </c>
      <c r="Y168" s="7">
        <f>IF($AA168="","",IF(INDEX('Per Invoice'!Y$2:Y$1201,$AA168)="","",INDEX('Per Invoice'!Y$2:Y$1201,$AA168)))</f>
        <v/>
      </c>
      <c r="Z168" s="7">
        <f>IF($AA168="","",IF(INDEX('Per Invoice'!Z$2:Z$1201,$AA168)="","",INDEX('Per Invoice'!Z$2:Z$1201,$AA168)))</f>
        <v/>
      </c>
      <c r="AA168" s="16">
        <f>IFERROR(MATCH(Settings!$C$32&amp;"|"&amp;ROWS($AA$2:$AA168),'Per Invoice'!$AB$2:$AB$1201,0),"")</f>
        <v/>
      </c>
    </row>
    <row r="169">
      <c r="A169">
        <f>IF($AA169="","",IF(INDEX('Per Invoice'!A$2:A$1201,$AA169)="","",INDEX('Per Invoice'!A$2:A$1201,$AA169)))</f>
        <v/>
      </c>
      <c r="B169">
        <f>IF($AA169="","",IF(INDEX('Per Invoice'!B$2:B$1201,$AA169)="","",INDEX('Per Invoice'!B$2:B$1201,$AA169)))</f>
        <v/>
      </c>
      <c r="C169">
        <f>IF($AA169="","",IF(INDEX('Per Invoice'!C$2:C$1201,$AA169)="","",INDEX('Per Invoice'!C$2:C$1201,$AA169)))</f>
        <v/>
      </c>
      <c r="D169">
        <f>IF($AA169="","",IF(INDEX('Per Invoice'!D$2:D$1201,$AA169)="","",INDEX('Per Invoice'!D$2:D$1201,$AA169)))</f>
        <v/>
      </c>
      <c r="E169">
        <f>IF($AA169="","",IF(INDEX('Per Invoice'!E$2:E$1201,$AA169)="","",INDEX('Per Invoice'!E$2:E$1201,$AA169)))</f>
        <v/>
      </c>
      <c r="F169">
        <f>IF($AA169="","",IF(INDEX('Per Invoice'!F$2:F$1201,$AA169)="","",INDEX('Per Invoice'!F$2:F$1201,$AA169)))</f>
        <v/>
      </c>
      <c r="G169">
        <f>IF($AA169="","",IF(INDEX('Per Invoice'!G$2:G$1201,$AA169)="","",INDEX('Per Invoice'!G$2:G$1201,$AA169)))</f>
        <v/>
      </c>
      <c r="H169">
        <f>IF($AA169="","",IF(INDEX('Per Invoice'!H$2:H$1201,$AA169)="","",INDEX('Per Invoice'!H$2:H$1201,$AA169)))</f>
        <v/>
      </c>
      <c r="I169">
        <f>IF($AA169="","",IF(INDEX('Per Invoice'!I$2:I$1201,$AA169)="","",INDEX('Per Invoice'!I$2:I$1201,$AA169)))</f>
        <v/>
      </c>
      <c r="J169">
        <f>IF($AA169="","",IF(INDEX('Per Invoice'!J$2:J$1201,$AA169)="","",INDEX('Per Invoice'!J$2:J$1201,$AA169)))</f>
        <v/>
      </c>
      <c r="K169">
        <f>IF($AA169="","",IF(INDEX('Per Invoice'!K$2:K$1201,$AA169)="","",INDEX('Per Invoice'!K$2:K$1201,$AA169)))</f>
        <v/>
      </c>
      <c r="L169">
        <f>IF($AA169="","",IF(INDEX('Per Invoice'!L$2:L$1201,$AA169)="","",INDEX('Per Invoice'!L$2:L$1201,$AA169)))</f>
        <v/>
      </c>
      <c r="M169">
        <f>IF($AA169="","",IF(INDEX('Per Invoice'!M$2:M$1201,$AA169)="","",INDEX('Per Invoice'!M$2:M$1201,$AA169)))</f>
        <v/>
      </c>
      <c r="N169">
        <f>IF($AA169="","",IF(INDEX('Per Invoice'!N$2:N$1201,$AA169)="","",INDEX('Per Invoice'!N$2:N$1201,$AA169)))</f>
        <v/>
      </c>
      <c r="O169">
        <f>IF($AA169="","",IF(INDEX('Per Invoice'!O$2:O$1201,$AA169)="","",INDEX('Per Invoice'!O$2:O$1201,$AA169)))</f>
        <v/>
      </c>
      <c r="P169" s="7">
        <f>IF($AA169="","",IF(INDEX('Per Invoice'!P$2:P$1201,$AA169)="","",INDEX('Per Invoice'!P$2:P$1201,$AA169)))</f>
        <v/>
      </c>
      <c r="Q169">
        <f>IF($AA169="","",IF(INDEX('Per Invoice'!Q$2:Q$1201,$AA169)="","",INDEX('Per Invoice'!Q$2:Q$1201,$AA169)))</f>
        <v/>
      </c>
      <c r="R169" s="7">
        <f>IF($AA169="","",IF(INDEX('Per Invoice'!R$2:R$1201,$AA169)="","",INDEX('Per Invoice'!R$2:R$1201,$AA169)))</f>
        <v/>
      </c>
      <c r="S169" s="7">
        <f>IF($AA169="","",IF(INDEX('Per Invoice'!S$2:S$1201,$AA169)="","",INDEX('Per Invoice'!S$2:S$1201,$AA169)))</f>
        <v/>
      </c>
      <c r="T169">
        <f>IF($AA169="","",IF(INDEX('Per Invoice'!T$2:T$1201,$AA169)="","",INDEX('Per Invoice'!T$2:T$1201,$AA169)))</f>
        <v/>
      </c>
      <c r="U169" s="7">
        <f>IF($AA169="","",IF(INDEX('Per Invoice'!U$2:U$1201,$AA169)="","",INDEX('Per Invoice'!U$2:U$1201,$AA169)))</f>
        <v/>
      </c>
      <c r="V169" s="7">
        <f>IF($AA169="","",IF(INDEX('Per Invoice'!V$2:V$1201,$AA169)="","",INDEX('Per Invoice'!V$2:V$1201,$AA169)))</f>
        <v/>
      </c>
      <c r="W169" s="7">
        <f>IF($AA169="","",IF(INDEX('Per Invoice'!W$2:W$1201,$AA169)="","",INDEX('Per Invoice'!W$2:W$1201,$AA169)))</f>
        <v/>
      </c>
      <c r="X169" s="7">
        <f>IF($AA169="","",IF(INDEX('Per Invoice'!X$2:X$1201,$AA169)="","",INDEX('Per Invoice'!X$2:X$1201,$AA169)))</f>
        <v/>
      </c>
      <c r="Y169" s="7">
        <f>IF($AA169="","",IF(INDEX('Per Invoice'!Y$2:Y$1201,$AA169)="","",INDEX('Per Invoice'!Y$2:Y$1201,$AA169)))</f>
        <v/>
      </c>
      <c r="Z169" s="7">
        <f>IF($AA169="","",IF(INDEX('Per Invoice'!Z$2:Z$1201,$AA169)="","",INDEX('Per Invoice'!Z$2:Z$1201,$AA169)))</f>
        <v/>
      </c>
      <c r="AA169" s="16">
        <f>IFERROR(MATCH(Settings!$C$32&amp;"|"&amp;ROWS($AA$2:$AA169),'Per Invoice'!$AB$2:$AB$1201,0),"")</f>
        <v/>
      </c>
    </row>
    <row r="170">
      <c r="A170">
        <f>IF($AA170="","",IF(INDEX('Per Invoice'!A$2:A$1201,$AA170)="","",INDEX('Per Invoice'!A$2:A$1201,$AA170)))</f>
        <v/>
      </c>
      <c r="B170">
        <f>IF($AA170="","",IF(INDEX('Per Invoice'!B$2:B$1201,$AA170)="","",INDEX('Per Invoice'!B$2:B$1201,$AA170)))</f>
        <v/>
      </c>
      <c r="C170">
        <f>IF($AA170="","",IF(INDEX('Per Invoice'!C$2:C$1201,$AA170)="","",INDEX('Per Invoice'!C$2:C$1201,$AA170)))</f>
        <v/>
      </c>
      <c r="D170">
        <f>IF($AA170="","",IF(INDEX('Per Invoice'!D$2:D$1201,$AA170)="","",INDEX('Per Invoice'!D$2:D$1201,$AA170)))</f>
        <v/>
      </c>
      <c r="E170">
        <f>IF($AA170="","",IF(INDEX('Per Invoice'!E$2:E$1201,$AA170)="","",INDEX('Per Invoice'!E$2:E$1201,$AA170)))</f>
        <v/>
      </c>
      <c r="F170">
        <f>IF($AA170="","",IF(INDEX('Per Invoice'!F$2:F$1201,$AA170)="","",INDEX('Per Invoice'!F$2:F$1201,$AA170)))</f>
        <v/>
      </c>
      <c r="G170">
        <f>IF($AA170="","",IF(INDEX('Per Invoice'!G$2:G$1201,$AA170)="","",INDEX('Per Invoice'!G$2:G$1201,$AA170)))</f>
        <v/>
      </c>
      <c r="H170">
        <f>IF($AA170="","",IF(INDEX('Per Invoice'!H$2:H$1201,$AA170)="","",INDEX('Per Invoice'!H$2:H$1201,$AA170)))</f>
        <v/>
      </c>
      <c r="I170">
        <f>IF($AA170="","",IF(INDEX('Per Invoice'!I$2:I$1201,$AA170)="","",INDEX('Per Invoice'!I$2:I$1201,$AA170)))</f>
        <v/>
      </c>
      <c r="J170">
        <f>IF($AA170="","",IF(INDEX('Per Invoice'!J$2:J$1201,$AA170)="","",INDEX('Per Invoice'!J$2:J$1201,$AA170)))</f>
        <v/>
      </c>
      <c r="K170">
        <f>IF($AA170="","",IF(INDEX('Per Invoice'!K$2:K$1201,$AA170)="","",INDEX('Per Invoice'!K$2:K$1201,$AA170)))</f>
        <v/>
      </c>
      <c r="L170">
        <f>IF($AA170="","",IF(INDEX('Per Invoice'!L$2:L$1201,$AA170)="","",INDEX('Per Invoice'!L$2:L$1201,$AA170)))</f>
        <v/>
      </c>
      <c r="M170">
        <f>IF($AA170="","",IF(INDEX('Per Invoice'!M$2:M$1201,$AA170)="","",INDEX('Per Invoice'!M$2:M$1201,$AA170)))</f>
        <v/>
      </c>
      <c r="N170">
        <f>IF($AA170="","",IF(INDEX('Per Invoice'!N$2:N$1201,$AA170)="","",INDEX('Per Invoice'!N$2:N$1201,$AA170)))</f>
        <v/>
      </c>
      <c r="O170">
        <f>IF($AA170="","",IF(INDEX('Per Invoice'!O$2:O$1201,$AA170)="","",INDEX('Per Invoice'!O$2:O$1201,$AA170)))</f>
        <v/>
      </c>
      <c r="P170" s="7">
        <f>IF($AA170="","",IF(INDEX('Per Invoice'!P$2:P$1201,$AA170)="","",INDEX('Per Invoice'!P$2:P$1201,$AA170)))</f>
        <v/>
      </c>
      <c r="Q170">
        <f>IF($AA170="","",IF(INDEX('Per Invoice'!Q$2:Q$1201,$AA170)="","",INDEX('Per Invoice'!Q$2:Q$1201,$AA170)))</f>
        <v/>
      </c>
      <c r="R170" s="7">
        <f>IF($AA170="","",IF(INDEX('Per Invoice'!R$2:R$1201,$AA170)="","",INDEX('Per Invoice'!R$2:R$1201,$AA170)))</f>
        <v/>
      </c>
      <c r="S170" s="7">
        <f>IF($AA170="","",IF(INDEX('Per Invoice'!S$2:S$1201,$AA170)="","",INDEX('Per Invoice'!S$2:S$1201,$AA170)))</f>
        <v/>
      </c>
      <c r="T170">
        <f>IF($AA170="","",IF(INDEX('Per Invoice'!T$2:T$1201,$AA170)="","",INDEX('Per Invoice'!T$2:T$1201,$AA170)))</f>
        <v/>
      </c>
      <c r="U170" s="7">
        <f>IF($AA170="","",IF(INDEX('Per Invoice'!U$2:U$1201,$AA170)="","",INDEX('Per Invoice'!U$2:U$1201,$AA170)))</f>
        <v/>
      </c>
      <c r="V170" s="7">
        <f>IF($AA170="","",IF(INDEX('Per Invoice'!V$2:V$1201,$AA170)="","",INDEX('Per Invoice'!V$2:V$1201,$AA170)))</f>
        <v/>
      </c>
      <c r="W170" s="7">
        <f>IF($AA170="","",IF(INDEX('Per Invoice'!W$2:W$1201,$AA170)="","",INDEX('Per Invoice'!W$2:W$1201,$AA170)))</f>
        <v/>
      </c>
      <c r="X170" s="7">
        <f>IF($AA170="","",IF(INDEX('Per Invoice'!X$2:X$1201,$AA170)="","",INDEX('Per Invoice'!X$2:X$1201,$AA170)))</f>
        <v/>
      </c>
      <c r="Y170" s="7">
        <f>IF($AA170="","",IF(INDEX('Per Invoice'!Y$2:Y$1201,$AA170)="","",INDEX('Per Invoice'!Y$2:Y$1201,$AA170)))</f>
        <v/>
      </c>
      <c r="Z170" s="7">
        <f>IF($AA170="","",IF(INDEX('Per Invoice'!Z$2:Z$1201,$AA170)="","",INDEX('Per Invoice'!Z$2:Z$1201,$AA170)))</f>
        <v/>
      </c>
      <c r="AA170" s="16">
        <f>IFERROR(MATCH(Settings!$C$32&amp;"|"&amp;ROWS($AA$2:$AA170),'Per Invoice'!$AB$2:$AB$1201,0),"")</f>
        <v/>
      </c>
    </row>
    <row r="171">
      <c r="A171">
        <f>IF($AA171="","",IF(INDEX('Per Invoice'!A$2:A$1201,$AA171)="","",INDEX('Per Invoice'!A$2:A$1201,$AA171)))</f>
        <v/>
      </c>
      <c r="B171">
        <f>IF($AA171="","",IF(INDEX('Per Invoice'!B$2:B$1201,$AA171)="","",INDEX('Per Invoice'!B$2:B$1201,$AA171)))</f>
        <v/>
      </c>
      <c r="C171">
        <f>IF($AA171="","",IF(INDEX('Per Invoice'!C$2:C$1201,$AA171)="","",INDEX('Per Invoice'!C$2:C$1201,$AA171)))</f>
        <v/>
      </c>
      <c r="D171">
        <f>IF($AA171="","",IF(INDEX('Per Invoice'!D$2:D$1201,$AA171)="","",INDEX('Per Invoice'!D$2:D$1201,$AA171)))</f>
        <v/>
      </c>
      <c r="E171">
        <f>IF($AA171="","",IF(INDEX('Per Invoice'!E$2:E$1201,$AA171)="","",INDEX('Per Invoice'!E$2:E$1201,$AA171)))</f>
        <v/>
      </c>
      <c r="F171">
        <f>IF($AA171="","",IF(INDEX('Per Invoice'!F$2:F$1201,$AA171)="","",INDEX('Per Invoice'!F$2:F$1201,$AA171)))</f>
        <v/>
      </c>
      <c r="G171">
        <f>IF($AA171="","",IF(INDEX('Per Invoice'!G$2:G$1201,$AA171)="","",INDEX('Per Invoice'!G$2:G$1201,$AA171)))</f>
        <v/>
      </c>
      <c r="H171">
        <f>IF($AA171="","",IF(INDEX('Per Invoice'!H$2:H$1201,$AA171)="","",INDEX('Per Invoice'!H$2:H$1201,$AA171)))</f>
        <v/>
      </c>
      <c r="I171">
        <f>IF($AA171="","",IF(INDEX('Per Invoice'!I$2:I$1201,$AA171)="","",INDEX('Per Invoice'!I$2:I$1201,$AA171)))</f>
        <v/>
      </c>
      <c r="J171">
        <f>IF($AA171="","",IF(INDEX('Per Invoice'!J$2:J$1201,$AA171)="","",INDEX('Per Invoice'!J$2:J$1201,$AA171)))</f>
        <v/>
      </c>
      <c r="K171">
        <f>IF($AA171="","",IF(INDEX('Per Invoice'!K$2:K$1201,$AA171)="","",INDEX('Per Invoice'!K$2:K$1201,$AA171)))</f>
        <v/>
      </c>
      <c r="L171">
        <f>IF($AA171="","",IF(INDEX('Per Invoice'!L$2:L$1201,$AA171)="","",INDEX('Per Invoice'!L$2:L$1201,$AA171)))</f>
        <v/>
      </c>
      <c r="M171">
        <f>IF($AA171="","",IF(INDEX('Per Invoice'!M$2:M$1201,$AA171)="","",INDEX('Per Invoice'!M$2:M$1201,$AA171)))</f>
        <v/>
      </c>
      <c r="N171">
        <f>IF($AA171="","",IF(INDEX('Per Invoice'!N$2:N$1201,$AA171)="","",INDEX('Per Invoice'!N$2:N$1201,$AA171)))</f>
        <v/>
      </c>
      <c r="O171">
        <f>IF($AA171="","",IF(INDEX('Per Invoice'!O$2:O$1201,$AA171)="","",INDEX('Per Invoice'!O$2:O$1201,$AA171)))</f>
        <v/>
      </c>
      <c r="P171" s="7">
        <f>IF($AA171="","",IF(INDEX('Per Invoice'!P$2:P$1201,$AA171)="","",INDEX('Per Invoice'!P$2:P$1201,$AA171)))</f>
        <v/>
      </c>
      <c r="Q171">
        <f>IF($AA171="","",IF(INDEX('Per Invoice'!Q$2:Q$1201,$AA171)="","",INDEX('Per Invoice'!Q$2:Q$1201,$AA171)))</f>
        <v/>
      </c>
      <c r="R171" s="7">
        <f>IF($AA171="","",IF(INDEX('Per Invoice'!R$2:R$1201,$AA171)="","",INDEX('Per Invoice'!R$2:R$1201,$AA171)))</f>
        <v/>
      </c>
      <c r="S171" s="7">
        <f>IF($AA171="","",IF(INDEX('Per Invoice'!S$2:S$1201,$AA171)="","",INDEX('Per Invoice'!S$2:S$1201,$AA171)))</f>
        <v/>
      </c>
      <c r="T171">
        <f>IF($AA171="","",IF(INDEX('Per Invoice'!T$2:T$1201,$AA171)="","",INDEX('Per Invoice'!T$2:T$1201,$AA171)))</f>
        <v/>
      </c>
      <c r="U171" s="7">
        <f>IF($AA171="","",IF(INDEX('Per Invoice'!U$2:U$1201,$AA171)="","",INDEX('Per Invoice'!U$2:U$1201,$AA171)))</f>
        <v/>
      </c>
      <c r="V171" s="7">
        <f>IF($AA171="","",IF(INDEX('Per Invoice'!V$2:V$1201,$AA171)="","",INDEX('Per Invoice'!V$2:V$1201,$AA171)))</f>
        <v/>
      </c>
      <c r="W171" s="7">
        <f>IF($AA171="","",IF(INDEX('Per Invoice'!W$2:W$1201,$AA171)="","",INDEX('Per Invoice'!W$2:W$1201,$AA171)))</f>
        <v/>
      </c>
      <c r="X171" s="7">
        <f>IF($AA171="","",IF(INDEX('Per Invoice'!X$2:X$1201,$AA171)="","",INDEX('Per Invoice'!X$2:X$1201,$AA171)))</f>
        <v/>
      </c>
      <c r="Y171" s="7">
        <f>IF($AA171="","",IF(INDEX('Per Invoice'!Y$2:Y$1201,$AA171)="","",INDEX('Per Invoice'!Y$2:Y$1201,$AA171)))</f>
        <v/>
      </c>
      <c r="Z171" s="7">
        <f>IF($AA171="","",IF(INDEX('Per Invoice'!Z$2:Z$1201,$AA171)="","",INDEX('Per Invoice'!Z$2:Z$1201,$AA171)))</f>
        <v/>
      </c>
      <c r="AA171" s="16">
        <f>IFERROR(MATCH(Settings!$C$32&amp;"|"&amp;ROWS($AA$2:$AA171),'Per Invoice'!$AB$2:$AB$1201,0),"")</f>
        <v/>
      </c>
    </row>
    <row r="172">
      <c r="A172">
        <f>IF($AA172="","",IF(INDEX('Per Invoice'!A$2:A$1201,$AA172)="","",INDEX('Per Invoice'!A$2:A$1201,$AA172)))</f>
        <v/>
      </c>
      <c r="B172">
        <f>IF($AA172="","",IF(INDEX('Per Invoice'!B$2:B$1201,$AA172)="","",INDEX('Per Invoice'!B$2:B$1201,$AA172)))</f>
        <v/>
      </c>
      <c r="C172">
        <f>IF($AA172="","",IF(INDEX('Per Invoice'!C$2:C$1201,$AA172)="","",INDEX('Per Invoice'!C$2:C$1201,$AA172)))</f>
        <v/>
      </c>
      <c r="D172">
        <f>IF($AA172="","",IF(INDEX('Per Invoice'!D$2:D$1201,$AA172)="","",INDEX('Per Invoice'!D$2:D$1201,$AA172)))</f>
        <v/>
      </c>
      <c r="E172">
        <f>IF($AA172="","",IF(INDEX('Per Invoice'!E$2:E$1201,$AA172)="","",INDEX('Per Invoice'!E$2:E$1201,$AA172)))</f>
        <v/>
      </c>
      <c r="F172">
        <f>IF($AA172="","",IF(INDEX('Per Invoice'!F$2:F$1201,$AA172)="","",INDEX('Per Invoice'!F$2:F$1201,$AA172)))</f>
        <v/>
      </c>
      <c r="G172">
        <f>IF($AA172="","",IF(INDEX('Per Invoice'!G$2:G$1201,$AA172)="","",INDEX('Per Invoice'!G$2:G$1201,$AA172)))</f>
        <v/>
      </c>
      <c r="H172">
        <f>IF($AA172="","",IF(INDEX('Per Invoice'!H$2:H$1201,$AA172)="","",INDEX('Per Invoice'!H$2:H$1201,$AA172)))</f>
        <v/>
      </c>
      <c r="I172">
        <f>IF($AA172="","",IF(INDEX('Per Invoice'!I$2:I$1201,$AA172)="","",INDEX('Per Invoice'!I$2:I$1201,$AA172)))</f>
        <v/>
      </c>
      <c r="J172">
        <f>IF($AA172="","",IF(INDEX('Per Invoice'!J$2:J$1201,$AA172)="","",INDEX('Per Invoice'!J$2:J$1201,$AA172)))</f>
        <v/>
      </c>
      <c r="K172">
        <f>IF($AA172="","",IF(INDEX('Per Invoice'!K$2:K$1201,$AA172)="","",INDEX('Per Invoice'!K$2:K$1201,$AA172)))</f>
        <v/>
      </c>
      <c r="L172">
        <f>IF($AA172="","",IF(INDEX('Per Invoice'!L$2:L$1201,$AA172)="","",INDEX('Per Invoice'!L$2:L$1201,$AA172)))</f>
        <v/>
      </c>
      <c r="M172">
        <f>IF($AA172="","",IF(INDEX('Per Invoice'!M$2:M$1201,$AA172)="","",INDEX('Per Invoice'!M$2:M$1201,$AA172)))</f>
        <v/>
      </c>
      <c r="N172">
        <f>IF($AA172="","",IF(INDEX('Per Invoice'!N$2:N$1201,$AA172)="","",INDEX('Per Invoice'!N$2:N$1201,$AA172)))</f>
        <v/>
      </c>
      <c r="O172">
        <f>IF($AA172="","",IF(INDEX('Per Invoice'!O$2:O$1201,$AA172)="","",INDEX('Per Invoice'!O$2:O$1201,$AA172)))</f>
        <v/>
      </c>
      <c r="P172" s="7">
        <f>IF($AA172="","",IF(INDEX('Per Invoice'!P$2:P$1201,$AA172)="","",INDEX('Per Invoice'!P$2:P$1201,$AA172)))</f>
        <v/>
      </c>
      <c r="Q172">
        <f>IF($AA172="","",IF(INDEX('Per Invoice'!Q$2:Q$1201,$AA172)="","",INDEX('Per Invoice'!Q$2:Q$1201,$AA172)))</f>
        <v/>
      </c>
      <c r="R172" s="7">
        <f>IF($AA172="","",IF(INDEX('Per Invoice'!R$2:R$1201,$AA172)="","",INDEX('Per Invoice'!R$2:R$1201,$AA172)))</f>
        <v/>
      </c>
      <c r="S172" s="7">
        <f>IF($AA172="","",IF(INDEX('Per Invoice'!S$2:S$1201,$AA172)="","",INDEX('Per Invoice'!S$2:S$1201,$AA172)))</f>
        <v/>
      </c>
      <c r="T172">
        <f>IF($AA172="","",IF(INDEX('Per Invoice'!T$2:T$1201,$AA172)="","",INDEX('Per Invoice'!T$2:T$1201,$AA172)))</f>
        <v/>
      </c>
      <c r="U172" s="7">
        <f>IF($AA172="","",IF(INDEX('Per Invoice'!U$2:U$1201,$AA172)="","",INDEX('Per Invoice'!U$2:U$1201,$AA172)))</f>
        <v/>
      </c>
      <c r="V172" s="7">
        <f>IF($AA172="","",IF(INDEX('Per Invoice'!V$2:V$1201,$AA172)="","",INDEX('Per Invoice'!V$2:V$1201,$AA172)))</f>
        <v/>
      </c>
      <c r="W172" s="7">
        <f>IF($AA172="","",IF(INDEX('Per Invoice'!W$2:W$1201,$AA172)="","",INDEX('Per Invoice'!W$2:W$1201,$AA172)))</f>
        <v/>
      </c>
      <c r="X172" s="7">
        <f>IF($AA172="","",IF(INDEX('Per Invoice'!X$2:X$1201,$AA172)="","",INDEX('Per Invoice'!X$2:X$1201,$AA172)))</f>
        <v/>
      </c>
      <c r="Y172" s="7">
        <f>IF($AA172="","",IF(INDEX('Per Invoice'!Y$2:Y$1201,$AA172)="","",INDEX('Per Invoice'!Y$2:Y$1201,$AA172)))</f>
        <v/>
      </c>
      <c r="Z172" s="7">
        <f>IF($AA172="","",IF(INDEX('Per Invoice'!Z$2:Z$1201,$AA172)="","",INDEX('Per Invoice'!Z$2:Z$1201,$AA172)))</f>
        <v/>
      </c>
      <c r="AA172" s="16">
        <f>IFERROR(MATCH(Settings!$C$32&amp;"|"&amp;ROWS($AA$2:$AA172),'Per Invoice'!$AB$2:$AB$1201,0),"")</f>
        <v/>
      </c>
    </row>
    <row r="173">
      <c r="A173">
        <f>IF($AA173="","",IF(INDEX('Per Invoice'!A$2:A$1201,$AA173)="","",INDEX('Per Invoice'!A$2:A$1201,$AA173)))</f>
        <v/>
      </c>
      <c r="B173">
        <f>IF($AA173="","",IF(INDEX('Per Invoice'!B$2:B$1201,$AA173)="","",INDEX('Per Invoice'!B$2:B$1201,$AA173)))</f>
        <v/>
      </c>
      <c r="C173">
        <f>IF($AA173="","",IF(INDEX('Per Invoice'!C$2:C$1201,$AA173)="","",INDEX('Per Invoice'!C$2:C$1201,$AA173)))</f>
        <v/>
      </c>
      <c r="D173">
        <f>IF($AA173="","",IF(INDEX('Per Invoice'!D$2:D$1201,$AA173)="","",INDEX('Per Invoice'!D$2:D$1201,$AA173)))</f>
        <v/>
      </c>
      <c r="E173">
        <f>IF($AA173="","",IF(INDEX('Per Invoice'!E$2:E$1201,$AA173)="","",INDEX('Per Invoice'!E$2:E$1201,$AA173)))</f>
        <v/>
      </c>
      <c r="F173">
        <f>IF($AA173="","",IF(INDEX('Per Invoice'!F$2:F$1201,$AA173)="","",INDEX('Per Invoice'!F$2:F$1201,$AA173)))</f>
        <v/>
      </c>
      <c r="G173">
        <f>IF($AA173="","",IF(INDEX('Per Invoice'!G$2:G$1201,$AA173)="","",INDEX('Per Invoice'!G$2:G$1201,$AA173)))</f>
        <v/>
      </c>
      <c r="H173">
        <f>IF($AA173="","",IF(INDEX('Per Invoice'!H$2:H$1201,$AA173)="","",INDEX('Per Invoice'!H$2:H$1201,$AA173)))</f>
        <v/>
      </c>
      <c r="I173">
        <f>IF($AA173="","",IF(INDEX('Per Invoice'!I$2:I$1201,$AA173)="","",INDEX('Per Invoice'!I$2:I$1201,$AA173)))</f>
        <v/>
      </c>
      <c r="J173">
        <f>IF($AA173="","",IF(INDEX('Per Invoice'!J$2:J$1201,$AA173)="","",INDEX('Per Invoice'!J$2:J$1201,$AA173)))</f>
        <v/>
      </c>
      <c r="K173">
        <f>IF($AA173="","",IF(INDEX('Per Invoice'!K$2:K$1201,$AA173)="","",INDEX('Per Invoice'!K$2:K$1201,$AA173)))</f>
        <v/>
      </c>
      <c r="L173">
        <f>IF($AA173="","",IF(INDEX('Per Invoice'!L$2:L$1201,$AA173)="","",INDEX('Per Invoice'!L$2:L$1201,$AA173)))</f>
        <v/>
      </c>
      <c r="M173">
        <f>IF($AA173="","",IF(INDEX('Per Invoice'!M$2:M$1201,$AA173)="","",INDEX('Per Invoice'!M$2:M$1201,$AA173)))</f>
        <v/>
      </c>
      <c r="N173">
        <f>IF($AA173="","",IF(INDEX('Per Invoice'!N$2:N$1201,$AA173)="","",INDEX('Per Invoice'!N$2:N$1201,$AA173)))</f>
        <v/>
      </c>
      <c r="O173">
        <f>IF($AA173="","",IF(INDEX('Per Invoice'!O$2:O$1201,$AA173)="","",INDEX('Per Invoice'!O$2:O$1201,$AA173)))</f>
        <v/>
      </c>
      <c r="P173" s="7">
        <f>IF($AA173="","",IF(INDEX('Per Invoice'!P$2:P$1201,$AA173)="","",INDEX('Per Invoice'!P$2:P$1201,$AA173)))</f>
        <v/>
      </c>
      <c r="Q173">
        <f>IF($AA173="","",IF(INDEX('Per Invoice'!Q$2:Q$1201,$AA173)="","",INDEX('Per Invoice'!Q$2:Q$1201,$AA173)))</f>
        <v/>
      </c>
      <c r="R173" s="7">
        <f>IF($AA173="","",IF(INDEX('Per Invoice'!R$2:R$1201,$AA173)="","",INDEX('Per Invoice'!R$2:R$1201,$AA173)))</f>
        <v/>
      </c>
      <c r="S173" s="7">
        <f>IF($AA173="","",IF(INDEX('Per Invoice'!S$2:S$1201,$AA173)="","",INDEX('Per Invoice'!S$2:S$1201,$AA173)))</f>
        <v/>
      </c>
      <c r="T173">
        <f>IF($AA173="","",IF(INDEX('Per Invoice'!T$2:T$1201,$AA173)="","",INDEX('Per Invoice'!T$2:T$1201,$AA173)))</f>
        <v/>
      </c>
      <c r="U173" s="7">
        <f>IF($AA173="","",IF(INDEX('Per Invoice'!U$2:U$1201,$AA173)="","",INDEX('Per Invoice'!U$2:U$1201,$AA173)))</f>
        <v/>
      </c>
      <c r="V173" s="7">
        <f>IF($AA173="","",IF(INDEX('Per Invoice'!V$2:V$1201,$AA173)="","",INDEX('Per Invoice'!V$2:V$1201,$AA173)))</f>
        <v/>
      </c>
      <c r="W173" s="7">
        <f>IF($AA173="","",IF(INDEX('Per Invoice'!W$2:W$1201,$AA173)="","",INDEX('Per Invoice'!W$2:W$1201,$AA173)))</f>
        <v/>
      </c>
      <c r="X173" s="7">
        <f>IF($AA173="","",IF(INDEX('Per Invoice'!X$2:X$1201,$AA173)="","",INDEX('Per Invoice'!X$2:X$1201,$AA173)))</f>
        <v/>
      </c>
      <c r="Y173" s="7">
        <f>IF($AA173="","",IF(INDEX('Per Invoice'!Y$2:Y$1201,$AA173)="","",INDEX('Per Invoice'!Y$2:Y$1201,$AA173)))</f>
        <v/>
      </c>
      <c r="Z173" s="7">
        <f>IF($AA173="","",IF(INDEX('Per Invoice'!Z$2:Z$1201,$AA173)="","",INDEX('Per Invoice'!Z$2:Z$1201,$AA173)))</f>
        <v/>
      </c>
      <c r="AA173" s="16">
        <f>IFERROR(MATCH(Settings!$C$32&amp;"|"&amp;ROWS($AA$2:$AA173),'Per Invoice'!$AB$2:$AB$1201,0),"")</f>
        <v/>
      </c>
    </row>
    <row r="174">
      <c r="A174">
        <f>IF($AA174="","",IF(INDEX('Per Invoice'!A$2:A$1201,$AA174)="","",INDEX('Per Invoice'!A$2:A$1201,$AA174)))</f>
        <v/>
      </c>
      <c r="B174">
        <f>IF($AA174="","",IF(INDEX('Per Invoice'!B$2:B$1201,$AA174)="","",INDEX('Per Invoice'!B$2:B$1201,$AA174)))</f>
        <v/>
      </c>
      <c r="C174">
        <f>IF($AA174="","",IF(INDEX('Per Invoice'!C$2:C$1201,$AA174)="","",INDEX('Per Invoice'!C$2:C$1201,$AA174)))</f>
        <v/>
      </c>
      <c r="D174">
        <f>IF($AA174="","",IF(INDEX('Per Invoice'!D$2:D$1201,$AA174)="","",INDEX('Per Invoice'!D$2:D$1201,$AA174)))</f>
        <v/>
      </c>
      <c r="E174">
        <f>IF($AA174="","",IF(INDEX('Per Invoice'!E$2:E$1201,$AA174)="","",INDEX('Per Invoice'!E$2:E$1201,$AA174)))</f>
        <v/>
      </c>
      <c r="F174">
        <f>IF($AA174="","",IF(INDEX('Per Invoice'!F$2:F$1201,$AA174)="","",INDEX('Per Invoice'!F$2:F$1201,$AA174)))</f>
        <v/>
      </c>
      <c r="G174">
        <f>IF($AA174="","",IF(INDEX('Per Invoice'!G$2:G$1201,$AA174)="","",INDEX('Per Invoice'!G$2:G$1201,$AA174)))</f>
        <v/>
      </c>
      <c r="H174">
        <f>IF($AA174="","",IF(INDEX('Per Invoice'!H$2:H$1201,$AA174)="","",INDEX('Per Invoice'!H$2:H$1201,$AA174)))</f>
        <v/>
      </c>
      <c r="I174">
        <f>IF($AA174="","",IF(INDEX('Per Invoice'!I$2:I$1201,$AA174)="","",INDEX('Per Invoice'!I$2:I$1201,$AA174)))</f>
        <v/>
      </c>
      <c r="J174">
        <f>IF($AA174="","",IF(INDEX('Per Invoice'!J$2:J$1201,$AA174)="","",INDEX('Per Invoice'!J$2:J$1201,$AA174)))</f>
        <v/>
      </c>
      <c r="K174">
        <f>IF($AA174="","",IF(INDEX('Per Invoice'!K$2:K$1201,$AA174)="","",INDEX('Per Invoice'!K$2:K$1201,$AA174)))</f>
        <v/>
      </c>
      <c r="L174">
        <f>IF($AA174="","",IF(INDEX('Per Invoice'!L$2:L$1201,$AA174)="","",INDEX('Per Invoice'!L$2:L$1201,$AA174)))</f>
        <v/>
      </c>
      <c r="M174">
        <f>IF($AA174="","",IF(INDEX('Per Invoice'!M$2:M$1201,$AA174)="","",INDEX('Per Invoice'!M$2:M$1201,$AA174)))</f>
        <v/>
      </c>
      <c r="N174">
        <f>IF($AA174="","",IF(INDEX('Per Invoice'!N$2:N$1201,$AA174)="","",INDEX('Per Invoice'!N$2:N$1201,$AA174)))</f>
        <v/>
      </c>
      <c r="O174">
        <f>IF($AA174="","",IF(INDEX('Per Invoice'!O$2:O$1201,$AA174)="","",INDEX('Per Invoice'!O$2:O$1201,$AA174)))</f>
        <v/>
      </c>
      <c r="P174" s="7">
        <f>IF($AA174="","",IF(INDEX('Per Invoice'!P$2:P$1201,$AA174)="","",INDEX('Per Invoice'!P$2:P$1201,$AA174)))</f>
        <v/>
      </c>
      <c r="Q174">
        <f>IF($AA174="","",IF(INDEX('Per Invoice'!Q$2:Q$1201,$AA174)="","",INDEX('Per Invoice'!Q$2:Q$1201,$AA174)))</f>
        <v/>
      </c>
      <c r="R174" s="7">
        <f>IF($AA174="","",IF(INDEX('Per Invoice'!R$2:R$1201,$AA174)="","",INDEX('Per Invoice'!R$2:R$1201,$AA174)))</f>
        <v/>
      </c>
      <c r="S174" s="7">
        <f>IF($AA174="","",IF(INDEX('Per Invoice'!S$2:S$1201,$AA174)="","",INDEX('Per Invoice'!S$2:S$1201,$AA174)))</f>
        <v/>
      </c>
      <c r="T174">
        <f>IF($AA174="","",IF(INDEX('Per Invoice'!T$2:T$1201,$AA174)="","",INDEX('Per Invoice'!T$2:T$1201,$AA174)))</f>
        <v/>
      </c>
      <c r="U174" s="7">
        <f>IF($AA174="","",IF(INDEX('Per Invoice'!U$2:U$1201,$AA174)="","",INDEX('Per Invoice'!U$2:U$1201,$AA174)))</f>
        <v/>
      </c>
      <c r="V174" s="7">
        <f>IF($AA174="","",IF(INDEX('Per Invoice'!V$2:V$1201,$AA174)="","",INDEX('Per Invoice'!V$2:V$1201,$AA174)))</f>
        <v/>
      </c>
      <c r="W174" s="7">
        <f>IF($AA174="","",IF(INDEX('Per Invoice'!W$2:W$1201,$AA174)="","",INDEX('Per Invoice'!W$2:W$1201,$AA174)))</f>
        <v/>
      </c>
      <c r="X174" s="7">
        <f>IF($AA174="","",IF(INDEX('Per Invoice'!X$2:X$1201,$AA174)="","",INDEX('Per Invoice'!X$2:X$1201,$AA174)))</f>
        <v/>
      </c>
      <c r="Y174" s="7">
        <f>IF($AA174="","",IF(INDEX('Per Invoice'!Y$2:Y$1201,$AA174)="","",INDEX('Per Invoice'!Y$2:Y$1201,$AA174)))</f>
        <v/>
      </c>
      <c r="Z174" s="7">
        <f>IF($AA174="","",IF(INDEX('Per Invoice'!Z$2:Z$1201,$AA174)="","",INDEX('Per Invoice'!Z$2:Z$1201,$AA174)))</f>
        <v/>
      </c>
      <c r="AA174" s="16">
        <f>IFERROR(MATCH(Settings!$C$32&amp;"|"&amp;ROWS($AA$2:$AA174),'Per Invoice'!$AB$2:$AB$1201,0),"")</f>
        <v/>
      </c>
    </row>
    <row r="175">
      <c r="A175">
        <f>IF($AA175="","",IF(INDEX('Per Invoice'!A$2:A$1201,$AA175)="","",INDEX('Per Invoice'!A$2:A$1201,$AA175)))</f>
        <v/>
      </c>
      <c r="B175">
        <f>IF($AA175="","",IF(INDEX('Per Invoice'!B$2:B$1201,$AA175)="","",INDEX('Per Invoice'!B$2:B$1201,$AA175)))</f>
        <v/>
      </c>
      <c r="C175">
        <f>IF($AA175="","",IF(INDEX('Per Invoice'!C$2:C$1201,$AA175)="","",INDEX('Per Invoice'!C$2:C$1201,$AA175)))</f>
        <v/>
      </c>
      <c r="D175">
        <f>IF($AA175="","",IF(INDEX('Per Invoice'!D$2:D$1201,$AA175)="","",INDEX('Per Invoice'!D$2:D$1201,$AA175)))</f>
        <v/>
      </c>
      <c r="E175">
        <f>IF($AA175="","",IF(INDEX('Per Invoice'!E$2:E$1201,$AA175)="","",INDEX('Per Invoice'!E$2:E$1201,$AA175)))</f>
        <v/>
      </c>
      <c r="F175">
        <f>IF($AA175="","",IF(INDEX('Per Invoice'!F$2:F$1201,$AA175)="","",INDEX('Per Invoice'!F$2:F$1201,$AA175)))</f>
        <v/>
      </c>
      <c r="G175">
        <f>IF($AA175="","",IF(INDEX('Per Invoice'!G$2:G$1201,$AA175)="","",INDEX('Per Invoice'!G$2:G$1201,$AA175)))</f>
        <v/>
      </c>
      <c r="H175">
        <f>IF($AA175="","",IF(INDEX('Per Invoice'!H$2:H$1201,$AA175)="","",INDEX('Per Invoice'!H$2:H$1201,$AA175)))</f>
        <v/>
      </c>
      <c r="I175">
        <f>IF($AA175="","",IF(INDEX('Per Invoice'!I$2:I$1201,$AA175)="","",INDEX('Per Invoice'!I$2:I$1201,$AA175)))</f>
        <v/>
      </c>
      <c r="J175">
        <f>IF($AA175="","",IF(INDEX('Per Invoice'!J$2:J$1201,$AA175)="","",INDEX('Per Invoice'!J$2:J$1201,$AA175)))</f>
        <v/>
      </c>
      <c r="K175">
        <f>IF($AA175="","",IF(INDEX('Per Invoice'!K$2:K$1201,$AA175)="","",INDEX('Per Invoice'!K$2:K$1201,$AA175)))</f>
        <v/>
      </c>
      <c r="L175">
        <f>IF($AA175="","",IF(INDEX('Per Invoice'!L$2:L$1201,$AA175)="","",INDEX('Per Invoice'!L$2:L$1201,$AA175)))</f>
        <v/>
      </c>
      <c r="M175">
        <f>IF($AA175="","",IF(INDEX('Per Invoice'!M$2:M$1201,$AA175)="","",INDEX('Per Invoice'!M$2:M$1201,$AA175)))</f>
        <v/>
      </c>
      <c r="N175">
        <f>IF($AA175="","",IF(INDEX('Per Invoice'!N$2:N$1201,$AA175)="","",INDEX('Per Invoice'!N$2:N$1201,$AA175)))</f>
        <v/>
      </c>
      <c r="O175">
        <f>IF($AA175="","",IF(INDEX('Per Invoice'!O$2:O$1201,$AA175)="","",INDEX('Per Invoice'!O$2:O$1201,$AA175)))</f>
        <v/>
      </c>
      <c r="P175" s="7">
        <f>IF($AA175="","",IF(INDEX('Per Invoice'!P$2:P$1201,$AA175)="","",INDEX('Per Invoice'!P$2:P$1201,$AA175)))</f>
        <v/>
      </c>
      <c r="Q175">
        <f>IF($AA175="","",IF(INDEX('Per Invoice'!Q$2:Q$1201,$AA175)="","",INDEX('Per Invoice'!Q$2:Q$1201,$AA175)))</f>
        <v/>
      </c>
      <c r="R175" s="7">
        <f>IF($AA175="","",IF(INDEX('Per Invoice'!R$2:R$1201,$AA175)="","",INDEX('Per Invoice'!R$2:R$1201,$AA175)))</f>
        <v/>
      </c>
      <c r="S175" s="7">
        <f>IF($AA175="","",IF(INDEX('Per Invoice'!S$2:S$1201,$AA175)="","",INDEX('Per Invoice'!S$2:S$1201,$AA175)))</f>
        <v/>
      </c>
      <c r="T175">
        <f>IF($AA175="","",IF(INDEX('Per Invoice'!T$2:T$1201,$AA175)="","",INDEX('Per Invoice'!T$2:T$1201,$AA175)))</f>
        <v/>
      </c>
      <c r="U175" s="7">
        <f>IF($AA175="","",IF(INDEX('Per Invoice'!U$2:U$1201,$AA175)="","",INDEX('Per Invoice'!U$2:U$1201,$AA175)))</f>
        <v/>
      </c>
      <c r="V175" s="7">
        <f>IF($AA175="","",IF(INDEX('Per Invoice'!V$2:V$1201,$AA175)="","",INDEX('Per Invoice'!V$2:V$1201,$AA175)))</f>
        <v/>
      </c>
      <c r="W175" s="7">
        <f>IF($AA175="","",IF(INDEX('Per Invoice'!W$2:W$1201,$AA175)="","",INDEX('Per Invoice'!W$2:W$1201,$AA175)))</f>
        <v/>
      </c>
      <c r="X175" s="7">
        <f>IF($AA175="","",IF(INDEX('Per Invoice'!X$2:X$1201,$AA175)="","",INDEX('Per Invoice'!X$2:X$1201,$AA175)))</f>
        <v/>
      </c>
      <c r="Y175" s="7">
        <f>IF($AA175="","",IF(INDEX('Per Invoice'!Y$2:Y$1201,$AA175)="","",INDEX('Per Invoice'!Y$2:Y$1201,$AA175)))</f>
        <v/>
      </c>
      <c r="Z175" s="7">
        <f>IF($AA175="","",IF(INDEX('Per Invoice'!Z$2:Z$1201,$AA175)="","",INDEX('Per Invoice'!Z$2:Z$1201,$AA175)))</f>
        <v/>
      </c>
      <c r="AA175" s="16">
        <f>IFERROR(MATCH(Settings!$C$32&amp;"|"&amp;ROWS($AA$2:$AA175),'Per Invoice'!$AB$2:$AB$1201,0),"")</f>
        <v/>
      </c>
    </row>
    <row r="176">
      <c r="A176">
        <f>IF($AA176="","",IF(INDEX('Per Invoice'!A$2:A$1201,$AA176)="","",INDEX('Per Invoice'!A$2:A$1201,$AA176)))</f>
        <v/>
      </c>
      <c r="B176">
        <f>IF($AA176="","",IF(INDEX('Per Invoice'!B$2:B$1201,$AA176)="","",INDEX('Per Invoice'!B$2:B$1201,$AA176)))</f>
        <v/>
      </c>
      <c r="C176">
        <f>IF($AA176="","",IF(INDEX('Per Invoice'!C$2:C$1201,$AA176)="","",INDEX('Per Invoice'!C$2:C$1201,$AA176)))</f>
        <v/>
      </c>
      <c r="D176">
        <f>IF($AA176="","",IF(INDEX('Per Invoice'!D$2:D$1201,$AA176)="","",INDEX('Per Invoice'!D$2:D$1201,$AA176)))</f>
        <v/>
      </c>
      <c r="E176">
        <f>IF($AA176="","",IF(INDEX('Per Invoice'!E$2:E$1201,$AA176)="","",INDEX('Per Invoice'!E$2:E$1201,$AA176)))</f>
        <v/>
      </c>
      <c r="F176">
        <f>IF($AA176="","",IF(INDEX('Per Invoice'!F$2:F$1201,$AA176)="","",INDEX('Per Invoice'!F$2:F$1201,$AA176)))</f>
        <v/>
      </c>
      <c r="G176">
        <f>IF($AA176="","",IF(INDEX('Per Invoice'!G$2:G$1201,$AA176)="","",INDEX('Per Invoice'!G$2:G$1201,$AA176)))</f>
        <v/>
      </c>
      <c r="H176">
        <f>IF($AA176="","",IF(INDEX('Per Invoice'!H$2:H$1201,$AA176)="","",INDEX('Per Invoice'!H$2:H$1201,$AA176)))</f>
        <v/>
      </c>
      <c r="I176">
        <f>IF($AA176="","",IF(INDEX('Per Invoice'!I$2:I$1201,$AA176)="","",INDEX('Per Invoice'!I$2:I$1201,$AA176)))</f>
        <v/>
      </c>
      <c r="J176">
        <f>IF($AA176="","",IF(INDEX('Per Invoice'!J$2:J$1201,$AA176)="","",INDEX('Per Invoice'!J$2:J$1201,$AA176)))</f>
        <v/>
      </c>
      <c r="K176">
        <f>IF($AA176="","",IF(INDEX('Per Invoice'!K$2:K$1201,$AA176)="","",INDEX('Per Invoice'!K$2:K$1201,$AA176)))</f>
        <v/>
      </c>
      <c r="L176">
        <f>IF($AA176="","",IF(INDEX('Per Invoice'!L$2:L$1201,$AA176)="","",INDEX('Per Invoice'!L$2:L$1201,$AA176)))</f>
        <v/>
      </c>
      <c r="M176">
        <f>IF($AA176="","",IF(INDEX('Per Invoice'!M$2:M$1201,$AA176)="","",INDEX('Per Invoice'!M$2:M$1201,$AA176)))</f>
        <v/>
      </c>
      <c r="N176">
        <f>IF($AA176="","",IF(INDEX('Per Invoice'!N$2:N$1201,$AA176)="","",INDEX('Per Invoice'!N$2:N$1201,$AA176)))</f>
        <v/>
      </c>
      <c r="O176">
        <f>IF($AA176="","",IF(INDEX('Per Invoice'!O$2:O$1201,$AA176)="","",INDEX('Per Invoice'!O$2:O$1201,$AA176)))</f>
        <v/>
      </c>
      <c r="P176" s="7">
        <f>IF($AA176="","",IF(INDEX('Per Invoice'!P$2:P$1201,$AA176)="","",INDEX('Per Invoice'!P$2:P$1201,$AA176)))</f>
        <v/>
      </c>
      <c r="Q176">
        <f>IF($AA176="","",IF(INDEX('Per Invoice'!Q$2:Q$1201,$AA176)="","",INDEX('Per Invoice'!Q$2:Q$1201,$AA176)))</f>
        <v/>
      </c>
      <c r="R176" s="7">
        <f>IF($AA176="","",IF(INDEX('Per Invoice'!R$2:R$1201,$AA176)="","",INDEX('Per Invoice'!R$2:R$1201,$AA176)))</f>
        <v/>
      </c>
      <c r="S176" s="7">
        <f>IF($AA176="","",IF(INDEX('Per Invoice'!S$2:S$1201,$AA176)="","",INDEX('Per Invoice'!S$2:S$1201,$AA176)))</f>
        <v/>
      </c>
      <c r="T176">
        <f>IF($AA176="","",IF(INDEX('Per Invoice'!T$2:T$1201,$AA176)="","",INDEX('Per Invoice'!T$2:T$1201,$AA176)))</f>
        <v/>
      </c>
      <c r="U176" s="7">
        <f>IF($AA176="","",IF(INDEX('Per Invoice'!U$2:U$1201,$AA176)="","",INDEX('Per Invoice'!U$2:U$1201,$AA176)))</f>
        <v/>
      </c>
      <c r="V176" s="7">
        <f>IF($AA176="","",IF(INDEX('Per Invoice'!V$2:V$1201,$AA176)="","",INDEX('Per Invoice'!V$2:V$1201,$AA176)))</f>
        <v/>
      </c>
      <c r="W176" s="7">
        <f>IF($AA176="","",IF(INDEX('Per Invoice'!W$2:W$1201,$AA176)="","",INDEX('Per Invoice'!W$2:W$1201,$AA176)))</f>
        <v/>
      </c>
      <c r="X176" s="7">
        <f>IF($AA176="","",IF(INDEX('Per Invoice'!X$2:X$1201,$AA176)="","",INDEX('Per Invoice'!X$2:X$1201,$AA176)))</f>
        <v/>
      </c>
      <c r="Y176" s="7">
        <f>IF($AA176="","",IF(INDEX('Per Invoice'!Y$2:Y$1201,$AA176)="","",INDEX('Per Invoice'!Y$2:Y$1201,$AA176)))</f>
        <v/>
      </c>
      <c r="Z176" s="7">
        <f>IF($AA176="","",IF(INDEX('Per Invoice'!Z$2:Z$1201,$AA176)="","",INDEX('Per Invoice'!Z$2:Z$1201,$AA176)))</f>
        <v/>
      </c>
      <c r="AA176" s="16">
        <f>IFERROR(MATCH(Settings!$C$32&amp;"|"&amp;ROWS($AA$2:$AA176),'Per Invoice'!$AB$2:$AB$1201,0),"")</f>
        <v/>
      </c>
    </row>
    <row r="177">
      <c r="A177">
        <f>IF($AA177="","",IF(INDEX('Per Invoice'!A$2:A$1201,$AA177)="","",INDEX('Per Invoice'!A$2:A$1201,$AA177)))</f>
        <v/>
      </c>
      <c r="B177">
        <f>IF($AA177="","",IF(INDEX('Per Invoice'!B$2:B$1201,$AA177)="","",INDEX('Per Invoice'!B$2:B$1201,$AA177)))</f>
        <v/>
      </c>
      <c r="C177">
        <f>IF($AA177="","",IF(INDEX('Per Invoice'!C$2:C$1201,$AA177)="","",INDEX('Per Invoice'!C$2:C$1201,$AA177)))</f>
        <v/>
      </c>
      <c r="D177">
        <f>IF($AA177="","",IF(INDEX('Per Invoice'!D$2:D$1201,$AA177)="","",INDEX('Per Invoice'!D$2:D$1201,$AA177)))</f>
        <v/>
      </c>
      <c r="E177">
        <f>IF($AA177="","",IF(INDEX('Per Invoice'!E$2:E$1201,$AA177)="","",INDEX('Per Invoice'!E$2:E$1201,$AA177)))</f>
        <v/>
      </c>
      <c r="F177">
        <f>IF($AA177="","",IF(INDEX('Per Invoice'!F$2:F$1201,$AA177)="","",INDEX('Per Invoice'!F$2:F$1201,$AA177)))</f>
        <v/>
      </c>
      <c r="G177">
        <f>IF($AA177="","",IF(INDEX('Per Invoice'!G$2:G$1201,$AA177)="","",INDEX('Per Invoice'!G$2:G$1201,$AA177)))</f>
        <v/>
      </c>
      <c r="H177">
        <f>IF($AA177="","",IF(INDEX('Per Invoice'!H$2:H$1201,$AA177)="","",INDEX('Per Invoice'!H$2:H$1201,$AA177)))</f>
        <v/>
      </c>
      <c r="I177">
        <f>IF($AA177="","",IF(INDEX('Per Invoice'!I$2:I$1201,$AA177)="","",INDEX('Per Invoice'!I$2:I$1201,$AA177)))</f>
        <v/>
      </c>
      <c r="J177">
        <f>IF($AA177="","",IF(INDEX('Per Invoice'!J$2:J$1201,$AA177)="","",INDEX('Per Invoice'!J$2:J$1201,$AA177)))</f>
        <v/>
      </c>
      <c r="K177">
        <f>IF($AA177="","",IF(INDEX('Per Invoice'!K$2:K$1201,$AA177)="","",INDEX('Per Invoice'!K$2:K$1201,$AA177)))</f>
        <v/>
      </c>
      <c r="L177">
        <f>IF($AA177="","",IF(INDEX('Per Invoice'!L$2:L$1201,$AA177)="","",INDEX('Per Invoice'!L$2:L$1201,$AA177)))</f>
        <v/>
      </c>
      <c r="M177">
        <f>IF($AA177="","",IF(INDEX('Per Invoice'!M$2:M$1201,$AA177)="","",INDEX('Per Invoice'!M$2:M$1201,$AA177)))</f>
        <v/>
      </c>
      <c r="N177">
        <f>IF($AA177="","",IF(INDEX('Per Invoice'!N$2:N$1201,$AA177)="","",INDEX('Per Invoice'!N$2:N$1201,$AA177)))</f>
        <v/>
      </c>
      <c r="O177">
        <f>IF($AA177="","",IF(INDEX('Per Invoice'!O$2:O$1201,$AA177)="","",INDEX('Per Invoice'!O$2:O$1201,$AA177)))</f>
        <v/>
      </c>
      <c r="P177" s="7">
        <f>IF($AA177="","",IF(INDEX('Per Invoice'!P$2:P$1201,$AA177)="","",INDEX('Per Invoice'!P$2:P$1201,$AA177)))</f>
        <v/>
      </c>
      <c r="Q177">
        <f>IF($AA177="","",IF(INDEX('Per Invoice'!Q$2:Q$1201,$AA177)="","",INDEX('Per Invoice'!Q$2:Q$1201,$AA177)))</f>
        <v/>
      </c>
      <c r="R177" s="7">
        <f>IF($AA177="","",IF(INDEX('Per Invoice'!R$2:R$1201,$AA177)="","",INDEX('Per Invoice'!R$2:R$1201,$AA177)))</f>
        <v/>
      </c>
      <c r="S177" s="7">
        <f>IF($AA177="","",IF(INDEX('Per Invoice'!S$2:S$1201,$AA177)="","",INDEX('Per Invoice'!S$2:S$1201,$AA177)))</f>
        <v/>
      </c>
      <c r="T177">
        <f>IF($AA177="","",IF(INDEX('Per Invoice'!T$2:T$1201,$AA177)="","",INDEX('Per Invoice'!T$2:T$1201,$AA177)))</f>
        <v/>
      </c>
      <c r="U177" s="7">
        <f>IF($AA177="","",IF(INDEX('Per Invoice'!U$2:U$1201,$AA177)="","",INDEX('Per Invoice'!U$2:U$1201,$AA177)))</f>
        <v/>
      </c>
      <c r="V177" s="7">
        <f>IF($AA177="","",IF(INDEX('Per Invoice'!V$2:V$1201,$AA177)="","",INDEX('Per Invoice'!V$2:V$1201,$AA177)))</f>
        <v/>
      </c>
      <c r="W177" s="7">
        <f>IF($AA177="","",IF(INDEX('Per Invoice'!W$2:W$1201,$AA177)="","",INDEX('Per Invoice'!W$2:W$1201,$AA177)))</f>
        <v/>
      </c>
      <c r="X177" s="7">
        <f>IF($AA177="","",IF(INDEX('Per Invoice'!X$2:X$1201,$AA177)="","",INDEX('Per Invoice'!X$2:X$1201,$AA177)))</f>
        <v/>
      </c>
      <c r="Y177" s="7">
        <f>IF($AA177="","",IF(INDEX('Per Invoice'!Y$2:Y$1201,$AA177)="","",INDEX('Per Invoice'!Y$2:Y$1201,$AA177)))</f>
        <v/>
      </c>
      <c r="Z177" s="7">
        <f>IF($AA177="","",IF(INDEX('Per Invoice'!Z$2:Z$1201,$AA177)="","",INDEX('Per Invoice'!Z$2:Z$1201,$AA177)))</f>
        <v/>
      </c>
      <c r="AA177" s="16">
        <f>IFERROR(MATCH(Settings!$C$32&amp;"|"&amp;ROWS($AA$2:$AA177),'Per Invoice'!$AB$2:$AB$1201,0),"")</f>
        <v/>
      </c>
    </row>
    <row r="178">
      <c r="A178">
        <f>IF($AA178="","",IF(INDEX('Per Invoice'!A$2:A$1201,$AA178)="","",INDEX('Per Invoice'!A$2:A$1201,$AA178)))</f>
        <v/>
      </c>
      <c r="B178">
        <f>IF($AA178="","",IF(INDEX('Per Invoice'!B$2:B$1201,$AA178)="","",INDEX('Per Invoice'!B$2:B$1201,$AA178)))</f>
        <v/>
      </c>
      <c r="C178">
        <f>IF($AA178="","",IF(INDEX('Per Invoice'!C$2:C$1201,$AA178)="","",INDEX('Per Invoice'!C$2:C$1201,$AA178)))</f>
        <v/>
      </c>
      <c r="D178">
        <f>IF($AA178="","",IF(INDEX('Per Invoice'!D$2:D$1201,$AA178)="","",INDEX('Per Invoice'!D$2:D$1201,$AA178)))</f>
        <v/>
      </c>
      <c r="E178">
        <f>IF($AA178="","",IF(INDEX('Per Invoice'!E$2:E$1201,$AA178)="","",INDEX('Per Invoice'!E$2:E$1201,$AA178)))</f>
        <v/>
      </c>
      <c r="F178">
        <f>IF($AA178="","",IF(INDEX('Per Invoice'!F$2:F$1201,$AA178)="","",INDEX('Per Invoice'!F$2:F$1201,$AA178)))</f>
        <v/>
      </c>
      <c r="G178">
        <f>IF($AA178="","",IF(INDEX('Per Invoice'!G$2:G$1201,$AA178)="","",INDEX('Per Invoice'!G$2:G$1201,$AA178)))</f>
        <v/>
      </c>
      <c r="H178">
        <f>IF($AA178="","",IF(INDEX('Per Invoice'!H$2:H$1201,$AA178)="","",INDEX('Per Invoice'!H$2:H$1201,$AA178)))</f>
        <v/>
      </c>
      <c r="I178">
        <f>IF($AA178="","",IF(INDEX('Per Invoice'!I$2:I$1201,$AA178)="","",INDEX('Per Invoice'!I$2:I$1201,$AA178)))</f>
        <v/>
      </c>
      <c r="J178">
        <f>IF($AA178="","",IF(INDEX('Per Invoice'!J$2:J$1201,$AA178)="","",INDEX('Per Invoice'!J$2:J$1201,$AA178)))</f>
        <v/>
      </c>
      <c r="K178">
        <f>IF($AA178="","",IF(INDEX('Per Invoice'!K$2:K$1201,$AA178)="","",INDEX('Per Invoice'!K$2:K$1201,$AA178)))</f>
        <v/>
      </c>
      <c r="L178">
        <f>IF($AA178="","",IF(INDEX('Per Invoice'!L$2:L$1201,$AA178)="","",INDEX('Per Invoice'!L$2:L$1201,$AA178)))</f>
        <v/>
      </c>
      <c r="M178">
        <f>IF($AA178="","",IF(INDEX('Per Invoice'!M$2:M$1201,$AA178)="","",INDEX('Per Invoice'!M$2:M$1201,$AA178)))</f>
        <v/>
      </c>
      <c r="N178">
        <f>IF($AA178="","",IF(INDEX('Per Invoice'!N$2:N$1201,$AA178)="","",INDEX('Per Invoice'!N$2:N$1201,$AA178)))</f>
        <v/>
      </c>
      <c r="O178">
        <f>IF($AA178="","",IF(INDEX('Per Invoice'!O$2:O$1201,$AA178)="","",INDEX('Per Invoice'!O$2:O$1201,$AA178)))</f>
        <v/>
      </c>
      <c r="P178" s="7">
        <f>IF($AA178="","",IF(INDEX('Per Invoice'!P$2:P$1201,$AA178)="","",INDEX('Per Invoice'!P$2:P$1201,$AA178)))</f>
        <v/>
      </c>
      <c r="Q178">
        <f>IF($AA178="","",IF(INDEX('Per Invoice'!Q$2:Q$1201,$AA178)="","",INDEX('Per Invoice'!Q$2:Q$1201,$AA178)))</f>
        <v/>
      </c>
      <c r="R178" s="7">
        <f>IF($AA178="","",IF(INDEX('Per Invoice'!R$2:R$1201,$AA178)="","",INDEX('Per Invoice'!R$2:R$1201,$AA178)))</f>
        <v/>
      </c>
      <c r="S178" s="7">
        <f>IF($AA178="","",IF(INDEX('Per Invoice'!S$2:S$1201,$AA178)="","",INDEX('Per Invoice'!S$2:S$1201,$AA178)))</f>
        <v/>
      </c>
      <c r="T178">
        <f>IF($AA178="","",IF(INDEX('Per Invoice'!T$2:T$1201,$AA178)="","",INDEX('Per Invoice'!T$2:T$1201,$AA178)))</f>
        <v/>
      </c>
      <c r="U178" s="7">
        <f>IF($AA178="","",IF(INDEX('Per Invoice'!U$2:U$1201,$AA178)="","",INDEX('Per Invoice'!U$2:U$1201,$AA178)))</f>
        <v/>
      </c>
      <c r="V178" s="7">
        <f>IF($AA178="","",IF(INDEX('Per Invoice'!V$2:V$1201,$AA178)="","",INDEX('Per Invoice'!V$2:V$1201,$AA178)))</f>
        <v/>
      </c>
      <c r="W178" s="7">
        <f>IF($AA178="","",IF(INDEX('Per Invoice'!W$2:W$1201,$AA178)="","",INDEX('Per Invoice'!W$2:W$1201,$AA178)))</f>
        <v/>
      </c>
      <c r="X178" s="7">
        <f>IF($AA178="","",IF(INDEX('Per Invoice'!X$2:X$1201,$AA178)="","",INDEX('Per Invoice'!X$2:X$1201,$AA178)))</f>
        <v/>
      </c>
      <c r="Y178" s="7">
        <f>IF($AA178="","",IF(INDEX('Per Invoice'!Y$2:Y$1201,$AA178)="","",INDEX('Per Invoice'!Y$2:Y$1201,$AA178)))</f>
        <v/>
      </c>
      <c r="Z178" s="7">
        <f>IF($AA178="","",IF(INDEX('Per Invoice'!Z$2:Z$1201,$AA178)="","",INDEX('Per Invoice'!Z$2:Z$1201,$AA178)))</f>
        <v/>
      </c>
      <c r="AA178" s="16">
        <f>IFERROR(MATCH(Settings!$C$32&amp;"|"&amp;ROWS($AA$2:$AA178),'Per Invoice'!$AB$2:$AB$1201,0),"")</f>
        <v/>
      </c>
    </row>
    <row r="179">
      <c r="A179">
        <f>IF($AA179="","",IF(INDEX('Per Invoice'!A$2:A$1201,$AA179)="","",INDEX('Per Invoice'!A$2:A$1201,$AA179)))</f>
        <v/>
      </c>
      <c r="B179">
        <f>IF($AA179="","",IF(INDEX('Per Invoice'!B$2:B$1201,$AA179)="","",INDEX('Per Invoice'!B$2:B$1201,$AA179)))</f>
        <v/>
      </c>
      <c r="C179">
        <f>IF($AA179="","",IF(INDEX('Per Invoice'!C$2:C$1201,$AA179)="","",INDEX('Per Invoice'!C$2:C$1201,$AA179)))</f>
        <v/>
      </c>
      <c r="D179">
        <f>IF($AA179="","",IF(INDEX('Per Invoice'!D$2:D$1201,$AA179)="","",INDEX('Per Invoice'!D$2:D$1201,$AA179)))</f>
        <v/>
      </c>
      <c r="E179">
        <f>IF($AA179="","",IF(INDEX('Per Invoice'!E$2:E$1201,$AA179)="","",INDEX('Per Invoice'!E$2:E$1201,$AA179)))</f>
        <v/>
      </c>
      <c r="F179">
        <f>IF($AA179="","",IF(INDEX('Per Invoice'!F$2:F$1201,$AA179)="","",INDEX('Per Invoice'!F$2:F$1201,$AA179)))</f>
        <v/>
      </c>
      <c r="G179">
        <f>IF($AA179="","",IF(INDEX('Per Invoice'!G$2:G$1201,$AA179)="","",INDEX('Per Invoice'!G$2:G$1201,$AA179)))</f>
        <v/>
      </c>
      <c r="H179">
        <f>IF($AA179="","",IF(INDEX('Per Invoice'!H$2:H$1201,$AA179)="","",INDEX('Per Invoice'!H$2:H$1201,$AA179)))</f>
        <v/>
      </c>
      <c r="I179">
        <f>IF($AA179="","",IF(INDEX('Per Invoice'!I$2:I$1201,$AA179)="","",INDEX('Per Invoice'!I$2:I$1201,$AA179)))</f>
        <v/>
      </c>
      <c r="J179">
        <f>IF($AA179="","",IF(INDEX('Per Invoice'!J$2:J$1201,$AA179)="","",INDEX('Per Invoice'!J$2:J$1201,$AA179)))</f>
        <v/>
      </c>
      <c r="K179">
        <f>IF($AA179="","",IF(INDEX('Per Invoice'!K$2:K$1201,$AA179)="","",INDEX('Per Invoice'!K$2:K$1201,$AA179)))</f>
        <v/>
      </c>
      <c r="L179">
        <f>IF($AA179="","",IF(INDEX('Per Invoice'!L$2:L$1201,$AA179)="","",INDEX('Per Invoice'!L$2:L$1201,$AA179)))</f>
        <v/>
      </c>
      <c r="M179">
        <f>IF($AA179="","",IF(INDEX('Per Invoice'!M$2:M$1201,$AA179)="","",INDEX('Per Invoice'!M$2:M$1201,$AA179)))</f>
        <v/>
      </c>
      <c r="N179">
        <f>IF($AA179="","",IF(INDEX('Per Invoice'!N$2:N$1201,$AA179)="","",INDEX('Per Invoice'!N$2:N$1201,$AA179)))</f>
        <v/>
      </c>
      <c r="O179">
        <f>IF($AA179="","",IF(INDEX('Per Invoice'!O$2:O$1201,$AA179)="","",INDEX('Per Invoice'!O$2:O$1201,$AA179)))</f>
        <v/>
      </c>
      <c r="P179" s="7">
        <f>IF($AA179="","",IF(INDEX('Per Invoice'!P$2:P$1201,$AA179)="","",INDEX('Per Invoice'!P$2:P$1201,$AA179)))</f>
        <v/>
      </c>
      <c r="Q179">
        <f>IF($AA179="","",IF(INDEX('Per Invoice'!Q$2:Q$1201,$AA179)="","",INDEX('Per Invoice'!Q$2:Q$1201,$AA179)))</f>
        <v/>
      </c>
      <c r="R179" s="7">
        <f>IF($AA179="","",IF(INDEX('Per Invoice'!R$2:R$1201,$AA179)="","",INDEX('Per Invoice'!R$2:R$1201,$AA179)))</f>
        <v/>
      </c>
      <c r="S179" s="7">
        <f>IF($AA179="","",IF(INDEX('Per Invoice'!S$2:S$1201,$AA179)="","",INDEX('Per Invoice'!S$2:S$1201,$AA179)))</f>
        <v/>
      </c>
      <c r="T179">
        <f>IF($AA179="","",IF(INDEX('Per Invoice'!T$2:T$1201,$AA179)="","",INDEX('Per Invoice'!T$2:T$1201,$AA179)))</f>
        <v/>
      </c>
      <c r="U179" s="7">
        <f>IF($AA179="","",IF(INDEX('Per Invoice'!U$2:U$1201,$AA179)="","",INDEX('Per Invoice'!U$2:U$1201,$AA179)))</f>
        <v/>
      </c>
      <c r="V179" s="7">
        <f>IF($AA179="","",IF(INDEX('Per Invoice'!V$2:V$1201,$AA179)="","",INDEX('Per Invoice'!V$2:V$1201,$AA179)))</f>
        <v/>
      </c>
      <c r="W179" s="7">
        <f>IF($AA179="","",IF(INDEX('Per Invoice'!W$2:W$1201,$AA179)="","",INDEX('Per Invoice'!W$2:W$1201,$AA179)))</f>
        <v/>
      </c>
      <c r="X179" s="7">
        <f>IF($AA179="","",IF(INDEX('Per Invoice'!X$2:X$1201,$AA179)="","",INDEX('Per Invoice'!X$2:X$1201,$AA179)))</f>
        <v/>
      </c>
      <c r="Y179" s="7">
        <f>IF($AA179="","",IF(INDEX('Per Invoice'!Y$2:Y$1201,$AA179)="","",INDEX('Per Invoice'!Y$2:Y$1201,$AA179)))</f>
        <v/>
      </c>
      <c r="Z179" s="7">
        <f>IF($AA179="","",IF(INDEX('Per Invoice'!Z$2:Z$1201,$AA179)="","",INDEX('Per Invoice'!Z$2:Z$1201,$AA179)))</f>
        <v/>
      </c>
      <c r="AA179" s="16">
        <f>IFERROR(MATCH(Settings!$C$32&amp;"|"&amp;ROWS($AA$2:$AA179),'Per Invoice'!$AB$2:$AB$1201,0),"")</f>
        <v/>
      </c>
    </row>
    <row r="180">
      <c r="A180">
        <f>IF($AA180="","",IF(INDEX('Per Invoice'!A$2:A$1201,$AA180)="","",INDEX('Per Invoice'!A$2:A$1201,$AA180)))</f>
        <v/>
      </c>
      <c r="B180">
        <f>IF($AA180="","",IF(INDEX('Per Invoice'!B$2:B$1201,$AA180)="","",INDEX('Per Invoice'!B$2:B$1201,$AA180)))</f>
        <v/>
      </c>
      <c r="C180">
        <f>IF($AA180="","",IF(INDEX('Per Invoice'!C$2:C$1201,$AA180)="","",INDEX('Per Invoice'!C$2:C$1201,$AA180)))</f>
        <v/>
      </c>
      <c r="D180">
        <f>IF($AA180="","",IF(INDEX('Per Invoice'!D$2:D$1201,$AA180)="","",INDEX('Per Invoice'!D$2:D$1201,$AA180)))</f>
        <v/>
      </c>
      <c r="E180">
        <f>IF($AA180="","",IF(INDEX('Per Invoice'!E$2:E$1201,$AA180)="","",INDEX('Per Invoice'!E$2:E$1201,$AA180)))</f>
        <v/>
      </c>
      <c r="F180">
        <f>IF($AA180="","",IF(INDEX('Per Invoice'!F$2:F$1201,$AA180)="","",INDEX('Per Invoice'!F$2:F$1201,$AA180)))</f>
        <v/>
      </c>
      <c r="G180">
        <f>IF($AA180="","",IF(INDEX('Per Invoice'!G$2:G$1201,$AA180)="","",INDEX('Per Invoice'!G$2:G$1201,$AA180)))</f>
        <v/>
      </c>
      <c r="H180">
        <f>IF($AA180="","",IF(INDEX('Per Invoice'!H$2:H$1201,$AA180)="","",INDEX('Per Invoice'!H$2:H$1201,$AA180)))</f>
        <v/>
      </c>
      <c r="I180">
        <f>IF($AA180="","",IF(INDEX('Per Invoice'!I$2:I$1201,$AA180)="","",INDEX('Per Invoice'!I$2:I$1201,$AA180)))</f>
        <v/>
      </c>
      <c r="J180">
        <f>IF($AA180="","",IF(INDEX('Per Invoice'!J$2:J$1201,$AA180)="","",INDEX('Per Invoice'!J$2:J$1201,$AA180)))</f>
        <v/>
      </c>
      <c r="K180">
        <f>IF($AA180="","",IF(INDEX('Per Invoice'!K$2:K$1201,$AA180)="","",INDEX('Per Invoice'!K$2:K$1201,$AA180)))</f>
        <v/>
      </c>
      <c r="L180">
        <f>IF($AA180="","",IF(INDEX('Per Invoice'!L$2:L$1201,$AA180)="","",INDEX('Per Invoice'!L$2:L$1201,$AA180)))</f>
        <v/>
      </c>
      <c r="M180">
        <f>IF($AA180="","",IF(INDEX('Per Invoice'!M$2:M$1201,$AA180)="","",INDEX('Per Invoice'!M$2:M$1201,$AA180)))</f>
        <v/>
      </c>
      <c r="N180">
        <f>IF($AA180="","",IF(INDEX('Per Invoice'!N$2:N$1201,$AA180)="","",INDEX('Per Invoice'!N$2:N$1201,$AA180)))</f>
        <v/>
      </c>
      <c r="O180">
        <f>IF($AA180="","",IF(INDEX('Per Invoice'!O$2:O$1201,$AA180)="","",INDEX('Per Invoice'!O$2:O$1201,$AA180)))</f>
        <v/>
      </c>
      <c r="P180" s="7">
        <f>IF($AA180="","",IF(INDEX('Per Invoice'!P$2:P$1201,$AA180)="","",INDEX('Per Invoice'!P$2:P$1201,$AA180)))</f>
        <v/>
      </c>
      <c r="Q180">
        <f>IF($AA180="","",IF(INDEX('Per Invoice'!Q$2:Q$1201,$AA180)="","",INDEX('Per Invoice'!Q$2:Q$1201,$AA180)))</f>
        <v/>
      </c>
      <c r="R180" s="7">
        <f>IF($AA180="","",IF(INDEX('Per Invoice'!R$2:R$1201,$AA180)="","",INDEX('Per Invoice'!R$2:R$1201,$AA180)))</f>
        <v/>
      </c>
      <c r="S180" s="7">
        <f>IF($AA180="","",IF(INDEX('Per Invoice'!S$2:S$1201,$AA180)="","",INDEX('Per Invoice'!S$2:S$1201,$AA180)))</f>
        <v/>
      </c>
      <c r="T180">
        <f>IF($AA180="","",IF(INDEX('Per Invoice'!T$2:T$1201,$AA180)="","",INDEX('Per Invoice'!T$2:T$1201,$AA180)))</f>
        <v/>
      </c>
      <c r="U180" s="7">
        <f>IF($AA180="","",IF(INDEX('Per Invoice'!U$2:U$1201,$AA180)="","",INDEX('Per Invoice'!U$2:U$1201,$AA180)))</f>
        <v/>
      </c>
      <c r="V180" s="7">
        <f>IF($AA180="","",IF(INDEX('Per Invoice'!V$2:V$1201,$AA180)="","",INDEX('Per Invoice'!V$2:V$1201,$AA180)))</f>
        <v/>
      </c>
      <c r="W180" s="7">
        <f>IF($AA180="","",IF(INDEX('Per Invoice'!W$2:W$1201,$AA180)="","",INDEX('Per Invoice'!W$2:W$1201,$AA180)))</f>
        <v/>
      </c>
      <c r="X180" s="7">
        <f>IF($AA180="","",IF(INDEX('Per Invoice'!X$2:X$1201,$AA180)="","",INDEX('Per Invoice'!X$2:X$1201,$AA180)))</f>
        <v/>
      </c>
      <c r="Y180" s="7">
        <f>IF($AA180="","",IF(INDEX('Per Invoice'!Y$2:Y$1201,$AA180)="","",INDEX('Per Invoice'!Y$2:Y$1201,$AA180)))</f>
        <v/>
      </c>
      <c r="Z180" s="7">
        <f>IF($AA180="","",IF(INDEX('Per Invoice'!Z$2:Z$1201,$AA180)="","",INDEX('Per Invoice'!Z$2:Z$1201,$AA180)))</f>
        <v/>
      </c>
      <c r="AA180" s="16">
        <f>IFERROR(MATCH(Settings!$C$32&amp;"|"&amp;ROWS($AA$2:$AA180),'Per Invoice'!$AB$2:$AB$1201,0),"")</f>
        <v/>
      </c>
    </row>
    <row r="181">
      <c r="A181">
        <f>IF($AA181="","",IF(INDEX('Per Invoice'!A$2:A$1201,$AA181)="","",INDEX('Per Invoice'!A$2:A$1201,$AA181)))</f>
        <v/>
      </c>
      <c r="B181">
        <f>IF($AA181="","",IF(INDEX('Per Invoice'!B$2:B$1201,$AA181)="","",INDEX('Per Invoice'!B$2:B$1201,$AA181)))</f>
        <v/>
      </c>
      <c r="C181">
        <f>IF($AA181="","",IF(INDEX('Per Invoice'!C$2:C$1201,$AA181)="","",INDEX('Per Invoice'!C$2:C$1201,$AA181)))</f>
        <v/>
      </c>
      <c r="D181">
        <f>IF($AA181="","",IF(INDEX('Per Invoice'!D$2:D$1201,$AA181)="","",INDEX('Per Invoice'!D$2:D$1201,$AA181)))</f>
        <v/>
      </c>
      <c r="E181">
        <f>IF($AA181="","",IF(INDEX('Per Invoice'!E$2:E$1201,$AA181)="","",INDEX('Per Invoice'!E$2:E$1201,$AA181)))</f>
        <v/>
      </c>
      <c r="F181">
        <f>IF($AA181="","",IF(INDEX('Per Invoice'!F$2:F$1201,$AA181)="","",INDEX('Per Invoice'!F$2:F$1201,$AA181)))</f>
        <v/>
      </c>
      <c r="G181">
        <f>IF($AA181="","",IF(INDEX('Per Invoice'!G$2:G$1201,$AA181)="","",INDEX('Per Invoice'!G$2:G$1201,$AA181)))</f>
        <v/>
      </c>
      <c r="H181">
        <f>IF($AA181="","",IF(INDEX('Per Invoice'!H$2:H$1201,$AA181)="","",INDEX('Per Invoice'!H$2:H$1201,$AA181)))</f>
        <v/>
      </c>
      <c r="I181">
        <f>IF($AA181="","",IF(INDEX('Per Invoice'!I$2:I$1201,$AA181)="","",INDEX('Per Invoice'!I$2:I$1201,$AA181)))</f>
        <v/>
      </c>
      <c r="J181">
        <f>IF($AA181="","",IF(INDEX('Per Invoice'!J$2:J$1201,$AA181)="","",INDEX('Per Invoice'!J$2:J$1201,$AA181)))</f>
        <v/>
      </c>
      <c r="K181">
        <f>IF($AA181="","",IF(INDEX('Per Invoice'!K$2:K$1201,$AA181)="","",INDEX('Per Invoice'!K$2:K$1201,$AA181)))</f>
        <v/>
      </c>
      <c r="L181">
        <f>IF($AA181="","",IF(INDEX('Per Invoice'!L$2:L$1201,$AA181)="","",INDEX('Per Invoice'!L$2:L$1201,$AA181)))</f>
        <v/>
      </c>
      <c r="M181">
        <f>IF($AA181="","",IF(INDEX('Per Invoice'!M$2:M$1201,$AA181)="","",INDEX('Per Invoice'!M$2:M$1201,$AA181)))</f>
        <v/>
      </c>
      <c r="N181">
        <f>IF($AA181="","",IF(INDEX('Per Invoice'!N$2:N$1201,$AA181)="","",INDEX('Per Invoice'!N$2:N$1201,$AA181)))</f>
        <v/>
      </c>
      <c r="O181">
        <f>IF($AA181="","",IF(INDEX('Per Invoice'!O$2:O$1201,$AA181)="","",INDEX('Per Invoice'!O$2:O$1201,$AA181)))</f>
        <v/>
      </c>
      <c r="P181" s="7">
        <f>IF($AA181="","",IF(INDEX('Per Invoice'!P$2:P$1201,$AA181)="","",INDEX('Per Invoice'!P$2:P$1201,$AA181)))</f>
        <v/>
      </c>
      <c r="Q181">
        <f>IF($AA181="","",IF(INDEX('Per Invoice'!Q$2:Q$1201,$AA181)="","",INDEX('Per Invoice'!Q$2:Q$1201,$AA181)))</f>
        <v/>
      </c>
      <c r="R181" s="7">
        <f>IF($AA181="","",IF(INDEX('Per Invoice'!R$2:R$1201,$AA181)="","",INDEX('Per Invoice'!R$2:R$1201,$AA181)))</f>
        <v/>
      </c>
      <c r="S181" s="7">
        <f>IF($AA181="","",IF(INDEX('Per Invoice'!S$2:S$1201,$AA181)="","",INDEX('Per Invoice'!S$2:S$1201,$AA181)))</f>
        <v/>
      </c>
      <c r="T181">
        <f>IF($AA181="","",IF(INDEX('Per Invoice'!T$2:T$1201,$AA181)="","",INDEX('Per Invoice'!T$2:T$1201,$AA181)))</f>
        <v/>
      </c>
      <c r="U181" s="7">
        <f>IF($AA181="","",IF(INDEX('Per Invoice'!U$2:U$1201,$AA181)="","",INDEX('Per Invoice'!U$2:U$1201,$AA181)))</f>
        <v/>
      </c>
      <c r="V181" s="7">
        <f>IF($AA181="","",IF(INDEX('Per Invoice'!V$2:V$1201,$AA181)="","",INDEX('Per Invoice'!V$2:V$1201,$AA181)))</f>
        <v/>
      </c>
      <c r="W181" s="7">
        <f>IF($AA181="","",IF(INDEX('Per Invoice'!W$2:W$1201,$AA181)="","",INDEX('Per Invoice'!W$2:W$1201,$AA181)))</f>
        <v/>
      </c>
      <c r="X181" s="7">
        <f>IF($AA181="","",IF(INDEX('Per Invoice'!X$2:X$1201,$AA181)="","",INDEX('Per Invoice'!X$2:X$1201,$AA181)))</f>
        <v/>
      </c>
      <c r="Y181" s="7">
        <f>IF($AA181="","",IF(INDEX('Per Invoice'!Y$2:Y$1201,$AA181)="","",INDEX('Per Invoice'!Y$2:Y$1201,$AA181)))</f>
        <v/>
      </c>
      <c r="Z181" s="7">
        <f>IF($AA181="","",IF(INDEX('Per Invoice'!Z$2:Z$1201,$AA181)="","",INDEX('Per Invoice'!Z$2:Z$1201,$AA181)))</f>
        <v/>
      </c>
      <c r="AA181" s="16">
        <f>IFERROR(MATCH(Settings!$C$32&amp;"|"&amp;ROWS($AA$2:$AA181),'Per Invoice'!$AB$2:$AB$1201,0),"")</f>
        <v/>
      </c>
    </row>
    <row r="182">
      <c r="A182">
        <f>IF($AA182="","",IF(INDEX('Per Invoice'!A$2:A$1201,$AA182)="","",INDEX('Per Invoice'!A$2:A$1201,$AA182)))</f>
        <v/>
      </c>
      <c r="B182">
        <f>IF($AA182="","",IF(INDEX('Per Invoice'!B$2:B$1201,$AA182)="","",INDEX('Per Invoice'!B$2:B$1201,$AA182)))</f>
        <v/>
      </c>
      <c r="C182">
        <f>IF($AA182="","",IF(INDEX('Per Invoice'!C$2:C$1201,$AA182)="","",INDEX('Per Invoice'!C$2:C$1201,$AA182)))</f>
        <v/>
      </c>
      <c r="D182">
        <f>IF($AA182="","",IF(INDEX('Per Invoice'!D$2:D$1201,$AA182)="","",INDEX('Per Invoice'!D$2:D$1201,$AA182)))</f>
        <v/>
      </c>
      <c r="E182">
        <f>IF($AA182="","",IF(INDEX('Per Invoice'!E$2:E$1201,$AA182)="","",INDEX('Per Invoice'!E$2:E$1201,$AA182)))</f>
        <v/>
      </c>
      <c r="F182">
        <f>IF($AA182="","",IF(INDEX('Per Invoice'!F$2:F$1201,$AA182)="","",INDEX('Per Invoice'!F$2:F$1201,$AA182)))</f>
        <v/>
      </c>
      <c r="G182">
        <f>IF($AA182="","",IF(INDEX('Per Invoice'!G$2:G$1201,$AA182)="","",INDEX('Per Invoice'!G$2:G$1201,$AA182)))</f>
        <v/>
      </c>
      <c r="H182">
        <f>IF($AA182="","",IF(INDEX('Per Invoice'!H$2:H$1201,$AA182)="","",INDEX('Per Invoice'!H$2:H$1201,$AA182)))</f>
        <v/>
      </c>
      <c r="I182">
        <f>IF($AA182="","",IF(INDEX('Per Invoice'!I$2:I$1201,$AA182)="","",INDEX('Per Invoice'!I$2:I$1201,$AA182)))</f>
        <v/>
      </c>
      <c r="J182">
        <f>IF($AA182="","",IF(INDEX('Per Invoice'!J$2:J$1201,$AA182)="","",INDEX('Per Invoice'!J$2:J$1201,$AA182)))</f>
        <v/>
      </c>
      <c r="K182">
        <f>IF($AA182="","",IF(INDEX('Per Invoice'!K$2:K$1201,$AA182)="","",INDEX('Per Invoice'!K$2:K$1201,$AA182)))</f>
        <v/>
      </c>
      <c r="L182">
        <f>IF($AA182="","",IF(INDEX('Per Invoice'!L$2:L$1201,$AA182)="","",INDEX('Per Invoice'!L$2:L$1201,$AA182)))</f>
        <v/>
      </c>
      <c r="M182">
        <f>IF($AA182="","",IF(INDEX('Per Invoice'!M$2:M$1201,$AA182)="","",INDEX('Per Invoice'!M$2:M$1201,$AA182)))</f>
        <v/>
      </c>
      <c r="N182">
        <f>IF($AA182="","",IF(INDEX('Per Invoice'!N$2:N$1201,$AA182)="","",INDEX('Per Invoice'!N$2:N$1201,$AA182)))</f>
        <v/>
      </c>
      <c r="O182">
        <f>IF($AA182="","",IF(INDEX('Per Invoice'!O$2:O$1201,$AA182)="","",INDEX('Per Invoice'!O$2:O$1201,$AA182)))</f>
        <v/>
      </c>
      <c r="P182" s="7">
        <f>IF($AA182="","",IF(INDEX('Per Invoice'!P$2:P$1201,$AA182)="","",INDEX('Per Invoice'!P$2:P$1201,$AA182)))</f>
        <v/>
      </c>
      <c r="Q182">
        <f>IF($AA182="","",IF(INDEX('Per Invoice'!Q$2:Q$1201,$AA182)="","",INDEX('Per Invoice'!Q$2:Q$1201,$AA182)))</f>
        <v/>
      </c>
      <c r="R182" s="7">
        <f>IF($AA182="","",IF(INDEX('Per Invoice'!R$2:R$1201,$AA182)="","",INDEX('Per Invoice'!R$2:R$1201,$AA182)))</f>
        <v/>
      </c>
      <c r="S182" s="7">
        <f>IF($AA182="","",IF(INDEX('Per Invoice'!S$2:S$1201,$AA182)="","",INDEX('Per Invoice'!S$2:S$1201,$AA182)))</f>
        <v/>
      </c>
      <c r="T182">
        <f>IF($AA182="","",IF(INDEX('Per Invoice'!T$2:T$1201,$AA182)="","",INDEX('Per Invoice'!T$2:T$1201,$AA182)))</f>
        <v/>
      </c>
      <c r="U182" s="7">
        <f>IF($AA182="","",IF(INDEX('Per Invoice'!U$2:U$1201,$AA182)="","",INDEX('Per Invoice'!U$2:U$1201,$AA182)))</f>
        <v/>
      </c>
      <c r="V182" s="7">
        <f>IF($AA182="","",IF(INDEX('Per Invoice'!V$2:V$1201,$AA182)="","",INDEX('Per Invoice'!V$2:V$1201,$AA182)))</f>
        <v/>
      </c>
      <c r="W182" s="7">
        <f>IF($AA182="","",IF(INDEX('Per Invoice'!W$2:W$1201,$AA182)="","",INDEX('Per Invoice'!W$2:W$1201,$AA182)))</f>
        <v/>
      </c>
      <c r="X182" s="7">
        <f>IF($AA182="","",IF(INDEX('Per Invoice'!X$2:X$1201,$AA182)="","",INDEX('Per Invoice'!X$2:X$1201,$AA182)))</f>
        <v/>
      </c>
      <c r="Y182" s="7">
        <f>IF($AA182="","",IF(INDEX('Per Invoice'!Y$2:Y$1201,$AA182)="","",INDEX('Per Invoice'!Y$2:Y$1201,$AA182)))</f>
        <v/>
      </c>
      <c r="Z182" s="7">
        <f>IF($AA182="","",IF(INDEX('Per Invoice'!Z$2:Z$1201,$AA182)="","",INDEX('Per Invoice'!Z$2:Z$1201,$AA182)))</f>
        <v/>
      </c>
      <c r="AA182" s="16">
        <f>IFERROR(MATCH(Settings!$C$32&amp;"|"&amp;ROWS($AA$2:$AA182),'Per Invoice'!$AB$2:$AB$1201,0),"")</f>
        <v/>
      </c>
    </row>
    <row r="183">
      <c r="A183">
        <f>IF($AA183="","",IF(INDEX('Per Invoice'!A$2:A$1201,$AA183)="","",INDEX('Per Invoice'!A$2:A$1201,$AA183)))</f>
        <v/>
      </c>
      <c r="B183">
        <f>IF($AA183="","",IF(INDEX('Per Invoice'!B$2:B$1201,$AA183)="","",INDEX('Per Invoice'!B$2:B$1201,$AA183)))</f>
        <v/>
      </c>
      <c r="C183">
        <f>IF($AA183="","",IF(INDEX('Per Invoice'!C$2:C$1201,$AA183)="","",INDEX('Per Invoice'!C$2:C$1201,$AA183)))</f>
        <v/>
      </c>
      <c r="D183">
        <f>IF($AA183="","",IF(INDEX('Per Invoice'!D$2:D$1201,$AA183)="","",INDEX('Per Invoice'!D$2:D$1201,$AA183)))</f>
        <v/>
      </c>
      <c r="E183">
        <f>IF($AA183="","",IF(INDEX('Per Invoice'!E$2:E$1201,$AA183)="","",INDEX('Per Invoice'!E$2:E$1201,$AA183)))</f>
        <v/>
      </c>
      <c r="F183">
        <f>IF($AA183="","",IF(INDEX('Per Invoice'!F$2:F$1201,$AA183)="","",INDEX('Per Invoice'!F$2:F$1201,$AA183)))</f>
        <v/>
      </c>
      <c r="G183">
        <f>IF($AA183="","",IF(INDEX('Per Invoice'!G$2:G$1201,$AA183)="","",INDEX('Per Invoice'!G$2:G$1201,$AA183)))</f>
        <v/>
      </c>
      <c r="H183">
        <f>IF($AA183="","",IF(INDEX('Per Invoice'!H$2:H$1201,$AA183)="","",INDEX('Per Invoice'!H$2:H$1201,$AA183)))</f>
        <v/>
      </c>
      <c r="I183">
        <f>IF($AA183="","",IF(INDEX('Per Invoice'!I$2:I$1201,$AA183)="","",INDEX('Per Invoice'!I$2:I$1201,$AA183)))</f>
        <v/>
      </c>
      <c r="J183">
        <f>IF($AA183="","",IF(INDEX('Per Invoice'!J$2:J$1201,$AA183)="","",INDEX('Per Invoice'!J$2:J$1201,$AA183)))</f>
        <v/>
      </c>
      <c r="K183">
        <f>IF($AA183="","",IF(INDEX('Per Invoice'!K$2:K$1201,$AA183)="","",INDEX('Per Invoice'!K$2:K$1201,$AA183)))</f>
        <v/>
      </c>
      <c r="L183">
        <f>IF($AA183="","",IF(INDEX('Per Invoice'!L$2:L$1201,$AA183)="","",INDEX('Per Invoice'!L$2:L$1201,$AA183)))</f>
        <v/>
      </c>
      <c r="M183">
        <f>IF($AA183="","",IF(INDEX('Per Invoice'!M$2:M$1201,$AA183)="","",INDEX('Per Invoice'!M$2:M$1201,$AA183)))</f>
        <v/>
      </c>
      <c r="N183">
        <f>IF($AA183="","",IF(INDEX('Per Invoice'!N$2:N$1201,$AA183)="","",INDEX('Per Invoice'!N$2:N$1201,$AA183)))</f>
        <v/>
      </c>
      <c r="O183">
        <f>IF($AA183="","",IF(INDEX('Per Invoice'!O$2:O$1201,$AA183)="","",INDEX('Per Invoice'!O$2:O$1201,$AA183)))</f>
        <v/>
      </c>
      <c r="P183" s="7">
        <f>IF($AA183="","",IF(INDEX('Per Invoice'!P$2:P$1201,$AA183)="","",INDEX('Per Invoice'!P$2:P$1201,$AA183)))</f>
        <v/>
      </c>
      <c r="Q183">
        <f>IF($AA183="","",IF(INDEX('Per Invoice'!Q$2:Q$1201,$AA183)="","",INDEX('Per Invoice'!Q$2:Q$1201,$AA183)))</f>
        <v/>
      </c>
      <c r="R183" s="7">
        <f>IF($AA183="","",IF(INDEX('Per Invoice'!R$2:R$1201,$AA183)="","",INDEX('Per Invoice'!R$2:R$1201,$AA183)))</f>
        <v/>
      </c>
      <c r="S183" s="7">
        <f>IF($AA183="","",IF(INDEX('Per Invoice'!S$2:S$1201,$AA183)="","",INDEX('Per Invoice'!S$2:S$1201,$AA183)))</f>
        <v/>
      </c>
      <c r="T183">
        <f>IF($AA183="","",IF(INDEX('Per Invoice'!T$2:T$1201,$AA183)="","",INDEX('Per Invoice'!T$2:T$1201,$AA183)))</f>
        <v/>
      </c>
      <c r="U183" s="7">
        <f>IF($AA183="","",IF(INDEX('Per Invoice'!U$2:U$1201,$AA183)="","",INDEX('Per Invoice'!U$2:U$1201,$AA183)))</f>
        <v/>
      </c>
      <c r="V183" s="7">
        <f>IF($AA183="","",IF(INDEX('Per Invoice'!V$2:V$1201,$AA183)="","",INDEX('Per Invoice'!V$2:V$1201,$AA183)))</f>
        <v/>
      </c>
      <c r="W183" s="7">
        <f>IF($AA183="","",IF(INDEX('Per Invoice'!W$2:W$1201,$AA183)="","",INDEX('Per Invoice'!W$2:W$1201,$AA183)))</f>
        <v/>
      </c>
      <c r="X183" s="7">
        <f>IF($AA183="","",IF(INDEX('Per Invoice'!X$2:X$1201,$AA183)="","",INDEX('Per Invoice'!X$2:X$1201,$AA183)))</f>
        <v/>
      </c>
      <c r="Y183" s="7">
        <f>IF($AA183="","",IF(INDEX('Per Invoice'!Y$2:Y$1201,$AA183)="","",INDEX('Per Invoice'!Y$2:Y$1201,$AA183)))</f>
        <v/>
      </c>
      <c r="Z183" s="7">
        <f>IF($AA183="","",IF(INDEX('Per Invoice'!Z$2:Z$1201,$AA183)="","",INDEX('Per Invoice'!Z$2:Z$1201,$AA183)))</f>
        <v/>
      </c>
      <c r="AA183" s="16">
        <f>IFERROR(MATCH(Settings!$C$32&amp;"|"&amp;ROWS($AA$2:$AA183),'Per Invoice'!$AB$2:$AB$1201,0),"")</f>
        <v/>
      </c>
    </row>
    <row r="184">
      <c r="A184">
        <f>IF($AA184="","",IF(INDEX('Per Invoice'!A$2:A$1201,$AA184)="","",INDEX('Per Invoice'!A$2:A$1201,$AA184)))</f>
        <v/>
      </c>
      <c r="B184">
        <f>IF($AA184="","",IF(INDEX('Per Invoice'!B$2:B$1201,$AA184)="","",INDEX('Per Invoice'!B$2:B$1201,$AA184)))</f>
        <v/>
      </c>
      <c r="C184">
        <f>IF($AA184="","",IF(INDEX('Per Invoice'!C$2:C$1201,$AA184)="","",INDEX('Per Invoice'!C$2:C$1201,$AA184)))</f>
        <v/>
      </c>
      <c r="D184">
        <f>IF($AA184="","",IF(INDEX('Per Invoice'!D$2:D$1201,$AA184)="","",INDEX('Per Invoice'!D$2:D$1201,$AA184)))</f>
        <v/>
      </c>
      <c r="E184">
        <f>IF($AA184="","",IF(INDEX('Per Invoice'!E$2:E$1201,$AA184)="","",INDEX('Per Invoice'!E$2:E$1201,$AA184)))</f>
        <v/>
      </c>
      <c r="F184">
        <f>IF($AA184="","",IF(INDEX('Per Invoice'!F$2:F$1201,$AA184)="","",INDEX('Per Invoice'!F$2:F$1201,$AA184)))</f>
        <v/>
      </c>
      <c r="G184">
        <f>IF($AA184="","",IF(INDEX('Per Invoice'!G$2:G$1201,$AA184)="","",INDEX('Per Invoice'!G$2:G$1201,$AA184)))</f>
        <v/>
      </c>
      <c r="H184">
        <f>IF($AA184="","",IF(INDEX('Per Invoice'!H$2:H$1201,$AA184)="","",INDEX('Per Invoice'!H$2:H$1201,$AA184)))</f>
        <v/>
      </c>
      <c r="I184">
        <f>IF($AA184="","",IF(INDEX('Per Invoice'!I$2:I$1201,$AA184)="","",INDEX('Per Invoice'!I$2:I$1201,$AA184)))</f>
        <v/>
      </c>
      <c r="J184">
        <f>IF($AA184="","",IF(INDEX('Per Invoice'!J$2:J$1201,$AA184)="","",INDEX('Per Invoice'!J$2:J$1201,$AA184)))</f>
        <v/>
      </c>
      <c r="K184">
        <f>IF($AA184="","",IF(INDEX('Per Invoice'!K$2:K$1201,$AA184)="","",INDEX('Per Invoice'!K$2:K$1201,$AA184)))</f>
        <v/>
      </c>
      <c r="L184">
        <f>IF($AA184="","",IF(INDEX('Per Invoice'!L$2:L$1201,$AA184)="","",INDEX('Per Invoice'!L$2:L$1201,$AA184)))</f>
        <v/>
      </c>
      <c r="M184">
        <f>IF($AA184="","",IF(INDEX('Per Invoice'!M$2:M$1201,$AA184)="","",INDEX('Per Invoice'!M$2:M$1201,$AA184)))</f>
        <v/>
      </c>
      <c r="N184">
        <f>IF($AA184="","",IF(INDEX('Per Invoice'!N$2:N$1201,$AA184)="","",INDEX('Per Invoice'!N$2:N$1201,$AA184)))</f>
        <v/>
      </c>
      <c r="O184">
        <f>IF($AA184="","",IF(INDEX('Per Invoice'!O$2:O$1201,$AA184)="","",INDEX('Per Invoice'!O$2:O$1201,$AA184)))</f>
        <v/>
      </c>
      <c r="P184" s="7">
        <f>IF($AA184="","",IF(INDEX('Per Invoice'!P$2:P$1201,$AA184)="","",INDEX('Per Invoice'!P$2:P$1201,$AA184)))</f>
        <v/>
      </c>
      <c r="Q184">
        <f>IF($AA184="","",IF(INDEX('Per Invoice'!Q$2:Q$1201,$AA184)="","",INDEX('Per Invoice'!Q$2:Q$1201,$AA184)))</f>
        <v/>
      </c>
      <c r="R184" s="7">
        <f>IF($AA184="","",IF(INDEX('Per Invoice'!R$2:R$1201,$AA184)="","",INDEX('Per Invoice'!R$2:R$1201,$AA184)))</f>
        <v/>
      </c>
      <c r="S184" s="7">
        <f>IF($AA184="","",IF(INDEX('Per Invoice'!S$2:S$1201,$AA184)="","",INDEX('Per Invoice'!S$2:S$1201,$AA184)))</f>
        <v/>
      </c>
      <c r="T184">
        <f>IF($AA184="","",IF(INDEX('Per Invoice'!T$2:T$1201,$AA184)="","",INDEX('Per Invoice'!T$2:T$1201,$AA184)))</f>
        <v/>
      </c>
      <c r="U184" s="7">
        <f>IF($AA184="","",IF(INDEX('Per Invoice'!U$2:U$1201,$AA184)="","",INDEX('Per Invoice'!U$2:U$1201,$AA184)))</f>
        <v/>
      </c>
      <c r="V184" s="7">
        <f>IF($AA184="","",IF(INDEX('Per Invoice'!V$2:V$1201,$AA184)="","",INDEX('Per Invoice'!V$2:V$1201,$AA184)))</f>
        <v/>
      </c>
      <c r="W184" s="7">
        <f>IF($AA184="","",IF(INDEX('Per Invoice'!W$2:W$1201,$AA184)="","",INDEX('Per Invoice'!W$2:W$1201,$AA184)))</f>
        <v/>
      </c>
      <c r="X184" s="7">
        <f>IF($AA184="","",IF(INDEX('Per Invoice'!X$2:X$1201,$AA184)="","",INDEX('Per Invoice'!X$2:X$1201,$AA184)))</f>
        <v/>
      </c>
      <c r="Y184" s="7">
        <f>IF($AA184="","",IF(INDEX('Per Invoice'!Y$2:Y$1201,$AA184)="","",INDEX('Per Invoice'!Y$2:Y$1201,$AA184)))</f>
        <v/>
      </c>
      <c r="Z184" s="7">
        <f>IF($AA184="","",IF(INDEX('Per Invoice'!Z$2:Z$1201,$AA184)="","",INDEX('Per Invoice'!Z$2:Z$1201,$AA184)))</f>
        <v/>
      </c>
      <c r="AA184" s="16">
        <f>IFERROR(MATCH(Settings!$C$32&amp;"|"&amp;ROWS($AA$2:$AA184),'Per Invoice'!$AB$2:$AB$1201,0),"")</f>
        <v/>
      </c>
    </row>
    <row r="185">
      <c r="A185">
        <f>IF($AA185="","",IF(INDEX('Per Invoice'!A$2:A$1201,$AA185)="","",INDEX('Per Invoice'!A$2:A$1201,$AA185)))</f>
        <v/>
      </c>
      <c r="B185">
        <f>IF($AA185="","",IF(INDEX('Per Invoice'!B$2:B$1201,$AA185)="","",INDEX('Per Invoice'!B$2:B$1201,$AA185)))</f>
        <v/>
      </c>
      <c r="C185">
        <f>IF($AA185="","",IF(INDEX('Per Invoice'!C$2:C$1201,$AA185)="","",INDEX('Per Invoice'!C$2:C$1201,$AA185)))</f>
        <v/>
      </c>
      <c r="D185">
        <f>IF($AA185="","",IF(INDEX('Per Invoice'!D$2:D$1201,$AA185)="","",INDEX('Per Invoice'!D$2:D$1201,$AA185)))</f>
        <v/>
      </c>
      <c r="E185">
        <f>IF($AA185="","",IF(INDEX('Per Invoice'!E$2:E$1201,$AA185)="","",INDEX('Per Invoice'!E$2:E$1201,$AA185)))</f>
        <v/>
      </c>
      <c r="F185">
        <f>IF($AA185="","",IF(INDEX('Per Invoice'!F$2:F$1201,$AA185)="","",INDEX('Per Invoice'!F$2:F$1201,$AA185)))</f>
        <v/>
      </c>
      <c r="G185">
        <f>IF($AA185="","",IF(INDEX('Per Invoice'!G$2:G$1201,$AA185)="","",INDEX('Per Invoice'!G$2:G$1201,$AA185)))</f>
        <v/>
      </c>
      <c r="H185">
        <f>IF($AA185="","",IF(INDEX('Per Invoice'!H$2:H$1201,$AA185)="","",INDEX('Per Invoice'!H$2:H$1201,$AA185)))</f>
        <v/>
      </c>
      <c r="I185">
        <f>IF($AA185="","",IF(INDEX('Per Invoice'!I$2:I$1201,$AA185)="","",INDEX('Per Invoice'!I$2:I$1201,$AA185)))</f>
        <v/>
      </c>
      <c r="J185">
        <f>IF($AA185="","",IF(INDEX('Per Invoice'!J$2:J$1201,$AA185)="","",INDEX('Per Invoice'!J$2:J$1201,$AA185)))</f>
        <v/>
      </c>
      <c r="K185">
        <f>IF($AA185="","",IF(INDEX('Per Invoice'!K$2:K$1201,$AA185)="","",INDEX('Per Invoice'!K$2:K$1201,$AA185)))</f>
        <v/>
      </c>
      <c r="L185">
        <f>IF($AA185="","",IF(INDEX('Per Invoice'!L$2:L$1201,$AA185)="","",INDEX('Per Invoice'!L$2:L$1201,$AA185)))</f>
        <v/>
      </c>
      <c r="M185">
        <f>IF($AA185="","",IF(INDEX('Per Invoice'!M$2:M$1201,$AA185)="","",INDEX('Per Invoice'!M$2:M$1201,$AA185)))</f>
        <v/>
      </c>
      <c r="N185">
        <f>IF($AA185="","",IF(INDEX('Per Invoice'!N$2:N$1201,$AA185)="","",INDEX('Per Invoice'!N$2:N$1201,$AA185)))</f>
        <v/>
      </c>
      <c r="O185">
        <f>IF($AA185="","",IF(INDEX('Per Invoice'!O$2:O$1201,$AA185)="","",INDEX('Per Invoice'!O$2:O$1201,$AA185)))</f>
        <v/>
      </c>
      <c r="P185" s="7">
        <f>IF($AA185="","",IF(INDEX('Per Invoice'!P$2:P$1201,$AA185)="","",INDEX('Per Invoice'!P$2:P$1201,$AA185)))</f>
        <v/>
      </c>
      <c r="Q185">
        <f>IF($AA185="","",IF(INDEX('Per Invoice'!Q$2:Q$1201,$AA185)="","",INDEX('Per Invoice'!Q$2:Q$1201,$AA185)))</f>
        <v/>
      </c>
      <c r="R185" s="7">
        <f>IF($AA185="","",IF(INDEX('Per Invoice'!R$2:R$1201,$AA185)="","",INDEX('Per Invoice'!R$2:R$1201,$AA185)))</f>
        <v/>
      </c>
      <c r="S185" s="7">
        <f>IF($AA185="","",IF(INDEX('Per Invoice'!S$2:S$1201,$AA185)="","",INDEX('Per Invoice'!S$2:S$1201,$AA185)))</f>
        <v/>
      </c>
      <c r="T185">
        <f>IF($AA185="","",IF(INDEX('Per Invoice'!T$2:T$1201,$AA185)="","",INDEX('Per Invoice'!T$2:T$1201,$AA185)))</f>
        <v/>
      </c>
      <c r="U185" s="7">
        <f>IF($AA185="","",IF(INDEX('Per Invoice'!U$2:U$1201,$AA185)="","",INDEX('Per Invoice'!U$2:U$1201,$AA185)))</f>
        <v/>
      </c>
      <c r="V185" s="7">
        <f>IF($AA185="","",IF(INDEX('Per Invoice'!V$2:V$1201,$AA185)="","",INDEX('Per Invoice'!V$2:V$1201,$AA185)))</f>
        <v/>
      </c>
      <c r="W185" s="7">
        <f>IF($AA185="","",IF(INDEX('Per Invoice'!W$2:W$1201,$AA185)="","",INDEX('Per Invoice'!W$2:W$1201,$AA185)))</f>
        <v/>
      </c>
      <c r="X185" s="7">
        <f>IF($AA185="","",IF(INDEX('Per Invoice'!X$2:X$1201,$AA185)="","",INDEX('Per Invoice'!X$2:X$1201,$AA185)))</f>
        <v/>
      </c>
      <c r="Y185" s="7">
        <f>IF($AA185="","",IF(INDEX('Per Invoice'!Y$2:Y$1201,$AA185)="","",INDEX('Per Invoice'!Y$2:Y$1201,$AA185)))</f>
        <v/>
      </c>
      <c r="Z185" s="7">
        <f>IF($AA185="","",IF(INDEX('Per Invoice'!Z$2:Z$1201,$AA185)="","",INDEX('Per Invoice'!Z$2:Z$1201,$AA185)))</f>
        <v/>
      </c>
      <c r="AA185" s="16">
        <f>IFERROR(MATCH(Settings!$C$32&amp;"|"&amp;ROWS($AA$2:$AA185),'Per Invoice'!$AB$2:$AB$1201,0),"")</f>
        <v/>
      </c>
    </row>
    <row r="186">
      <c r="A186">
        <f>IF($AA186="","",IF(INDEX('Per Invoice'!A$2:A$1201,$AA186)="","",INDEX('Per Invoice'!A$2:A$1201,$AA186)))</f>
        <v/>
      </c>
      <c r="B186">
        <f>IF($AA186="","",IF(INDEX('Per Invoice'!B$2:B$1201,$AA186)="","",INDEX('Per Invoice'!B$2:B$1201,$AA186)))</f>
        <v/>
      </c>
      <c r="C186">
        <f>IF($AA186="","",IF(INDEX('Per Invoice'!C$2:C$1201,$AA186)="","",INDEX('Per Invoice'!C$2:C$1201,$AA186)))</f>
        <v/>
      </c>
      <c r="D186">
        <f>IF($AA186="","",IF(INDEX('Per Invoice'!D$2:D$1201,$AA186)="","",INDEX('Per Invoice'!D$2:D$1201,$AA186)))</f>
        <v/>
      </c>
      <c r="E186">
        <f>IF($AA186="","",IF(INDEX('Per Invoice'!E$2:E$1201,$AA186)="","",INDEX('Per Invoice'!E$2:E$1201,$AA186)))</f>
        <v/>
      </c>
      <c r="F186">
        <f>IF($AA186="","",IF(INDEX('Per Invoice'!F$2:F$1201,$AA186)="","",INDEX('Per Invoice'!F$2:F$1201,$AA186)))</f>
        <v/>
      </c>
      <c r="G186">
        <f>IF($AA186="","",IF(INDEX('Per Invoice'!G$2:G$1201,$AA186)="","",INDEX('Per Invoice'!G$2:G$1201,$AA186)))</f>
        <v/>
      </c>
      <c r="H186">
        <f>IF($AA186="","",IF(INDEX('Per Invoice'!H$2:H$1201,$AA186)="","",INDEX('Per Invoice'!H$2:H$1201,$AA186)))</f>
        <v/>
      </c>
      <c r="I186">
        <f>IF($AA186="","",IF(INDEX('Per Invoice'!I$2:I$1201,$AA186)="","",INDEX('Per Invoice'!I$2:I$1201,$AA186)))</f>
        <v/>
      </c>
      <c r="J186">
        <f>IF($AA186="","",IF(INDEX('Per Invoice'!J$2:J$1201,$AA186)="","",INDEX('Per Invoice'!J$2:J$1201,$AA186)))</f>
        <v/>
      </c>
      <c r="K186">
        <f>IF($AA186="","",IF(INDEX('Per Invoice'!K$2:K$1201,$AA186)="","",INDEX('Per Invoice'!K$2:K$1201,$AA186)))</f>
        <v/>
      </c>
      <c r="L186">
        <f>IF($AA186="","",IF(INDEX('Per Invoice'!L$2:L$1201,$AA186)="","",INDEX('Per Invoice'!L$2:L$1201,$AA186)))</f>
        <v/>
      </c>
      <c r="M186">
        <f>IF($AA186="","",IF(INDEX('Per Invoice'!M$2:M$1201,$AA186)="","",INDEX('Per Invoice'!M$2:M$1201,$AA186)))</f>
        <v/>
      </c>
      <c r="N186">
        <f>IF($AA186="","",IF(INDEX('Per Invoice'!N$2:N$1201,$AA186)="","",INDEX('Per Invoice'!N$2:N$1201,$AA186)))</f>
        <v/>
      </c>
      <c r="O186">
        <f>IF($AA186="","",IF(INDEX('Per Invoice'!O$2:O$1201,$AA186)="","",INDEX('Per Invoice'!O$2:O$1201,$AA186)))</f>
        <v/>
      </c>
      <c r="P186" s="7">
        <f>IF($AA186="","",IF(INDEX('Per Invoice'!P$2:P$1201,$AA186)="","",INDEX('Per Invoice'!P$2:P$1201,$AA186)))</f>
        <v/>
      </c>
      <c r="Q186">
        <f>IF($AA186="","",IF(INDEX('Per Invoice'!Q$2:Q$1201,$AA186)="","",INDEX('Per Invoice'!Q$2:Q$1201,$AA186)))</f>
        <v/>
      </c>
      <c r="R186" s="7">
        <f>IF($AA186="","",IF(INDEX('Per Invoice'!R$2:R$1201,$AA186)="","",INDEX('Per Invoice'!R$2:R$1201,$AA186)))</f>
        <v/>
      </c>
      <c r="S186" s="7">
        <f>IF($AA186="","",IF(INDEX('Per Invoice'!S$2:S$1201,$AA186)="","",INDEX('Per Invoice'!S$2:S$1201,$AA186)))</f>
        <v/>
      </c>
      <c r="T186">
        <f>IF($AA186="","",IF(INDEX('Per Invoice'!T$2:T$1201,$AA186)="","",INDEX('Per Invoice'!T$2:T$1201,$AA186)))</f>
        <v/>
      </c>
      <c r="U186" s="7">
        <f>IF($AA186="","",IF(INDEX('Per Invoice'!U$2:U$1201,$AA186)="","",INDEX('Per Invoice'!U$2:U$1201,$AA186)))</f>
        <v/>
      </c>
      <c r="V186" s="7">
        <f>IF($AA186="","",IF(INDEX('Per Invoice'!V$2:V$1201,$AA186)="","",INDEX('Per Invoice'!V$2:V$1201,$AA186)))</f>
        <v/>
      </c>
      <c r="W186" s="7">
        <f>IF($AA186="","",IF(INDEX('Per Invoice'!W$2:W$1201,$AA186)="","",INDEX('Per Invoice'!W$2:W$1201,$AA186)))</f>
        <v/>
      </c>
      <c r="X186" s="7">
        <f>IF($AA186="","",IF(INDEX('Per Invoice'!X$2:X$1201,$AA186)="","",INDEX('Per Invoice'!X$2:X$1201,$AA186)))</f>
        <v/>
      </c>
      <c r="Y186" s="7">
        <f>IF($AA186="","",IF(INDEX('Per Invoice'!Y$2:Y$1201,$AA186)="","",INDEX('Per Invoice'!Y$2:Y$1201,$AA186)))</f>
        <v/>
      </c>
      <c r="Z186" s="7">
        <f>IF($AA186="","",IF(INDEX('Per Invoice'!Z$2:Z$1201,$AA186)="","",INDEX('Per Invoice'!Z$2:Z$1201,$AA186)))</f>
        <v/>
      </c>
      <c r="AA186" s="16">
        <f>IFERROR(MATCH(Settings!$C$32&amp;"|"&amp;ROWS($AA$2:$AA186),'Per Invoice'!$AB$2:$AB$1201,0),"")</f>
        <v/>
      </c>
    </row>
    <row r="187">
      <c r="A187">
        <f>IF($AA187="","",IF(INDEX('Per Invoice'!A$2:A$1201,$AA187)="","",INDEX('Per Invoice'!A$2:A$1201,$AA187)))</f>
        <v/>
      </c>
      <c r="B187">
        <f>IF($AA187="","",IF(INDEX('Per Invoice'!B$2:B$1201,$AA187)="","",INDEX('Per Invoice'!B$2:B$1201,$AA187)))</f>
        <v/>
      </c>
      <c r="C187">
        <f>IF($AA187="","",IF(INDEX('Per Invoice'!C$2:C$1201,$AA187)="","",INDEX('Per Invoice'!C$2:C$1201,$AA187)))</f>
        <v/>
      </c>
      <c r="D187">
        <f>IF($AA187="","",IF(INDEX('Per Invoice'!D$2:D$1201,$AA187)="","",INDEX('Per Invoice'!D$2:D$1201,$AA187)))</f>
        <v/>
      </c>
      <c r="E187">
        <f>IF($AA187="","",IF(INDEX('Per Invoice'!E$2:E$1201,$AA187)="","",INDEX('Per Invoice'!E$2:E$1201,$AA187)))</f>
        <v/>
      </c>
      <c r="F187">
        <f>IF($AA187="","",IF(INDEX('Per Invoice'!F$2:F$1201,$AA187)="","",INDEX('Per Invoice'!F$2:F$1201,$AA187)))</f>
        <v/>
      </c>
      <c r="G187">
        <f>IF($AA187="","",IF(INDEX('Per Invoice'!G$2:G$1201,$AA187)="","",INDEX('Per Invoice'!G$2:G$1201,$AA187)))</f>
        <v/>
      </c>
      <c r="H187">
        <f>IF($AA187="","",IF(INDEX('Per Invoice'!H$2:H$1201,$AA187)="","",INDEX('Per Invoice'!H$2:H$1201,$AA187)))</f>
        <v/>
      </c>
      <c r="I187">
        <f>IF($AA187="","",IF(INDEX('Per Invoice'!I$2:I$1201,$AA187)="","",INDEX('Per Invoice'!I$2:I$1201,$AA187)))</f>
        <v/>
      </c>
      <c r="J187">
        <f>IF($AA187="","",IF(INDEX('Per Invoice'!J$2:J$1201,$AA187)="","",INDEX('Per Invoice'!J$2:J$1201,$AA187)))</f>
        <v/>
      </c>
      <c r="K187">
        <f>IF($AA187="","",IF(INDEX('Per Invoice'!K$2:K$1201,$AA187)="","",INDEX('Per Invoice'!K$2:K$1201,$AA187)))</f>
        <v/>
      </c>
      <c r="L187">
        <f>IF($AA187="","",IF(INDEX('Per Invoice'!L$2:L$1201,$AA187)="","",INDEX('Per Invoice'!L$2:L$1201,$AA187)))</f>
        <v/>
      </c>
      <c r="M187">
        <f>IF($AA187="","",IF(INDEX('Per Invoice'!M$2:M$1201,$AA187)="","",INDEX('Per Invoice'!M$2:M$1201,$AA187)))</f>
        <v/>
      </c>
      <c r="N187">
        <f>IF($AA187="","",IF(INDEX('Per Invoice'!N$2:N$1201,$AA187)="","",INDEX('Per Invoice'!N$2:N$1201,$AA187)))</f>
        <v/>
      </c>
      <c r="O187">
        <f>IF($AA187="","",IF(INDEX('Per Invoice'!O$2:O$1201,$AA187)="","",INDEX('Per Invoice'!O$2:O$1201,$AA187)))</f>
        <v/>
      </c>
      <c r="P187" s="7">
        <f>IF($AA187="","",IF(INDEX('Per Invoice'!P$2:P$1201,$AA187)="","",INDEX('Per Invoice'!P$2:P$1201,$AA187)))</f>
        <v/>
      </c>
      <c r="Q187">
        <f>IF($AA187="","",IF(INDEX('Per Invoice'!Q$2:Q$1201,$AA187)="","",INDEX('Per Invoice'!Q$2:Q$1201,$AA187)))</f>
        <v/>
      </c>
      <c r="R187" s="7">
        <f>IF($AA187="","",IF(INDEX('Per Invoice'!R$2:R$1201,$AA187)="","",INDEX('Per Invoice'!R$2:R$1201,$AA187)))</f>
        <v/>
      </c>
      <c r="S187" s="7">
        <f>IF($AA187="","",IF(INDEX('Per Invoice'!S$2:S$1201,$AA187)="","",INDEX('Per Invoice'!S$2:S$1201,$AA187)))</f>
        <v/>
      </c>
      <c r="T187">
        <f>IF($AA187="","",IF(INDEX('Per Invoice'!T$2:T$1201,$AA187)="","",INDEX('Per Invoice'!T$2:T$1201,$AA187)))</f>
        <v/>
      </c>
      <c r="U187" s="7">
        <f>IF($AA187="","",IF(INDEX('Per Invoice'!U$2:U$1201,$AA187)="","",INDEX('Per Invoice'!U$2:U$1201,$AA187)))</f>
        <v/>
      </c>
      <c r="V187" s="7">
        <f>IF($AA187="","",IF(INDEX('Per Invoice'!V$2:V$1201,$AA187)="","",INDEX('Per Invoice'!V$2:V$1201,$AA187)))</f>
        <v/>
      </c>
      <c r="W187" s="7">
        <f>IF($AA187="","",IF(INDEX('Per Invoice'!W$2:W$1201,$AA187)="","",INDEX('Per Invoice'!W$2:W$1201,$AA187)))</f>
        <v/>
      </c>
      <c r="X187" s="7">
        <f>IF($AA187="","",IF(INDEX('Per Invoice'!X$2:X$1201,$AA187)="","",INDEX('Per Invoice'!X$2:X$1201,$AA187)))</f>
        <v/>
      </c>
      <c r="Y187" s="7">
        <f>IF($AA187="","",IF(INDEX('Per Invoice'!Y$2:Y$1201,$AA187)="","",INDEX('Per Invoice'!Y$2:Y$1201,$AA187)))</f>
        <v/>
      </c>
      <c r="Z187" s="7">
        <f>IF($AA187="","",IF(INDEX('Per Invoice'!Z$2:Z$1201,$AA187)="","",INDEX('Per Invoice'!Z$2:Z$1201,$AA187)))</f>
        <v/>
      </c>
      <c r="AA187" s="16">
        <f>IFERROR(MATCH(Settings!$C$32&amp;"|"&amp;ROWS($AA$2:$AA187),'Per Invoice'!$AB$2:$AB$1201,0),"")</f>
        <v/>
      </c>
    </row>
    <row r="188">
      <c r="A188">
        <f>IF($AA188="","",IF(INDEX('Per Invoice'!A$2:A$1201,$AA188)="","",INDEX('Per Invoice'!A$2:A$1201,$AA188)))</f>
        <v/>
      </c>
      <c r="B188">
        <f>IF($AA188="","",IF(INDEX('Per Invoice'!B$2:B$1201,$AA188)="","",INDEX('Per Invoice'!B$2:B$1201,$AA188)))</f>
        <v/>
      </c>
      <c r="C188">
        <f>IF($AA188="","",IF(INDEX('Per Invoice'!C$2:C$1201,$AA188)="","",INDEX('Per Invoice'!C$2:C$1201,$AA188)))</f>
        <v/>
      </c>
      <c r="D188">
        <f>IF($AA188="","",IF(INDEX('Per Invoice'!D$2:D$1201,$AA188)="","",INDEX('Per Invoice'!D$2:D$1201,$AA188)))</f>
        <v/>
      </c>
      <c r="E188">
        <f>IF($AA188="","",IF(INDEX('Per Invoice'!E$2:E$1201,$AA188)="","",INDEX('Per Invoice'!E$2:E$1201,$AA188)))</f>
        <v/>
      </c>
      <c r="F188">
        <f>IF($AA188="","",IF(INDEX('Per Invoice'!F$2:F$1201,$AA188)="","",INDEX('Per Invoice'!F$2:F$1201,$AA188)))</f>
        <v/>
      </c>
      <c r="G188">
        <f>IF($AA188="","",IF(INDEX('Per Invoice'!G$2:G$1201,$AA188)="","",INDEX('Per Invoice'!G$2:G$1201,$AA188)))</f>
        <v/>
      </c>
      <c r="H188">
        <f>IF($AA188="","",IF(INDEX('Per Invoice'!H$2:H$1201,$AA188)="","",INDEX('Per Invoice'!H$2:H$1201,$AA188)))</f>
        <v/>
      </c>
      <c r="I188">
        <f>IF($AA188="","",IF(INDEX('Per Invoice'!I$2:I$1201,$AA188)="","",INDEX('Per Invoice'!I$2:I$1201,$AA188)))</f>
        <v/>
      </c>
      <c r="J188">
        <f>IF($AA188="","",IF(INDEX('Per Invoice'!J$2:J$1201,$AA188)="","",INDEX('Per Invoice'!J$2:J$1201,$AA188)))</f>
        <v/>
      </c>
      <c r="K188">
        <f>IF($AA188="","",IF(INDEX('Per Invoice'!K$2:K$1201,$AA188)="","",INDEX('Per Invoice'!K$2:K$1201,$AA188)))</f>
        <v/>
      </c>
      <c r="L188">
        <f>IF($AA188="","",IF(INDEX('Per Invoice'!L$2:L$1201,$AA188)="","",INDEX('Per Invoice'!L$2:L$1201,$AA188)))</f>
        <v/>
      </c>
      <c r="M188">
        <f>IF($AA188="","",IF(INDEX('Per Invoice'!M$2:M$1201,$AA188)="","",INDEX('Per Invoice'!M$2:M$1201,$AA188)))</f>
        <v/>
      </c>
      <c r="N188">
        <f>IF($AA188="","",IF(INDEX('Per Invoice'!N$2:N$1201,$AA188)="","",INDEX('Per Invoice'!N$2:N$1201,$AA188)))</f>
        <v/>
      </c>
      <c r="O188">
        <f>IF($AA188="","",IF(INDEX('Per Invoice'!O$2:O$1201,$AA188)="","",INDEX('Per Invoice'!O$2:O$1201,$AA188)))</f>
        <v/>
      </c>
      <c r="P188" s="7">
        <f>IF($AA188="","",IF(INDEX('Per Invoice'!P$2:P$1201,$AA188)="","",INDEX('Per Invoice'!P$2:P$1201,$AA188)))</f>
        <v/>
      </c>
      <c r="Q188">
        <f>IF($AA188="","",IF(INDEX('Per Invoice'!Q$2:Q$1201,$AA188)="","",INDEX('Per Invoice'!Q$2:Q$1201,$AA188)))</f>
        <v/>
      </c>
      <c r="R188" s="7">
        <f>IF($AA188="","",IF(INDEX('Per Invoice'!R$2:R$1201,$AA188)="","",INDEX('Per Invoice'!R$2:R$1201,$AA188)))</f>
        <v/>
      </c>
      <c r="S188" s="7">
        <f>IF($AA188="","",IF(INDEX('Per Invoice'!S$2:S$1201,$AA188)="","",INDEX('Per Invoice'!S$2:S$1201,$AA188)))</f>
        <v/>
      </c>
      <c r="T188">
        <f>IF($AA188="","",IF(INDEX('Per Invoice'!T$2:T$1201,$AA188)="","",INDEX('Per Invoice'!T$2:T$1201,$AA188)))</f>
        <v/>
      </c>
      <c r="U188" s="7">
        <f>IF($AA188="","",IF(INDEX('Per Invoice'!U$2:U$1201,$AA188)="","",INDEX('Per Invoice'!U$2:U$1201,$AA188)))</f>
        <v/>
      </c>
      <c r="V188" s="7">
        <f>IF($AA188="","",IF(INDEX('Per Invoice'!V$2:V$1201,$AA188)="","",INDEX('Per Invoice'!V$2:V$1201,$AA188)))</f>
        <v/>
      </c>
      <c r="W188" s="7">
        <f>IF($AA188="","",IF(INDEX('Per Invoice'!W$2:W$1201,$AA188)="","",INDEX('Per Invoice'!W$2:W$1201,$AA188)))</f>
        <v/>
      </c>
      <c r="X188" s="7">
        <f>IF($AA188="","",IF(INDEX('Per Invoice'!X$2:X$1201,$AA188)="","",INDEX('Per Invoice'!X$2:X$1201,$AA188)))</f>
        <v/>
      </c>
      <c r="Y188" s="7">
        <f>IF($AA188="","",IF(INDEX('Per Invoice'!Y$2:Y$1201,$AA188)="","",INDEX('Per Invoice'!Y$2:Y$1201,$AA188)))</f>
        <v/>
      </c>
      <c r="Z188" s="7">
        <f>IF($AA188="","",IF(INDEX('Per Invoice'!Z$2:Z$1201,$AA188)="","",INDEX('Per Invoice'!Z$2:Z$1201,$AA188)))</f>
        <v/>
      </c>
      <c r="AA188" s="16">
        <f>IFERROR(MATCH(Settings!$C$32&amp;"|"&amp;ROWS($AA$2:$AA188),'Per Invoice'!$AB$2:$AB$1201,0),"")</f>
        <v/>
      </c>
    </row>
    <row r="189">
      <c r="A189">
        <f>IF($AA189="","",IF(INDEX('Per Invoice'!A$2:A$1201,$AA189)="","",INDEX('Per Invoice'!A$2:A$1201,$AA189)))</f>
        <v/>
      </c>
      <c r="B189">
        <f>IF($AA189="","",IF(INDEX('Per Invoice'!B$2:B$1201,$AA189)="","",INDEX('Per Invoice'!B$2:B$1201,$AA189)))</f>
        <v/>
      </c>
      <c r="C189">
        <f>IF($AA189="","",IF(INDEX('Per Invoice'!C$2:C$1201,$AA189)="","",INDEX('Per Invoice'!C$2:C$1201,$AA189)))</f>
        <v/>
      </c>
      <c r="D189">
        <f>IF($AA189="","",IF(INDEX('Per Invoice'!D$2:D$1201,$AA189)="","",INDEX('Per Invoice'!D$2:D$1201,$AA189)))</f>
        <v/>
      </c>
      <c r="E189">
        <f>IF($AA189="","",IF(INDEX('Per Invoice'!E$2:E$1201,$AA189)="","",INDEX('Per Invoice'!E$2:E$1201,$AA189)))</f>
        <v/>
      </c>
      <c r="F189">
        <f>IF($AA189="","",IF(INDEX('Per Invoice'!F$2:F$1201,$AA189)="","",INDEX('Per Invoice'!F$2:F$1201,$AA189)))</f>
        <v/>
      </c>
      <c r="G189">
        <f>IF($AA189="","",IF(INDEX('Per Invoice'!G$2:G$1201,$AA189)="","",INDEX('Per Invoice'!G$2:G$1201,$AA189)))</f>
        <v/>
      </c>
      <c r="H189">
        <f>IF($AA189="","",IF(INDEX('Per Invoice'!H$2:H$1201,$AA189)="","",INDEX('Per Invoice'!H$2:H$1201,$AA189)))</f>
        <v/>
      </c>
      <c r="I189">
        <f>IF($AA189="","",IF(INDEX('Per Invoice'!I$2:I$1201,$AA189)="","",INDEX('Per Invoice'!I$2:I$1201,$AA189)))</f>
        <v/>
      </c>
      <c r="J189">
        <f>IF($AA189="","",IF(INDEX('Per Invoice'!J$2:J$1201,$AA189)="","",INDEX('Per Invoice'!J$2:J$1201,$AA189)))</f>
        <v/>
      </c>
      <c r="K189">
        <f>IF($AA189="","",IF(INDEX('Per Invoice'!K$2:K$1201,$AA189)="","",INDEX('Per Invoice'!K$2:K$1201,$AA189)))</f>
        <v/>
      </c>
      <c r="L189">
        <f>IF($AA189="","",IF(INDEX('Per Invoice'!L$2:L$1201,$AA189)="","",INDEX('Per Invoice'!L$2:L$1201,$AA189)))</f>
        <v/>
      </c>
      <c r="M189">
        <f>IF($AA189="","",IF(INDEX('Per Invoice'!M$2:M$1201,$AA189)="","",INDEX('Per Invoice'!M$2:M$1201,$AA189)))</f>
        <v/>
      </c>
      <c r="N189">
        <f>IF($AA189="","",IF(INDEX('Per Invoice'!N$2:N$1201,$AA189)="","",INDEX('Per Invoice'!N$2:N$1201,$AA189)))</f>
        <v/>
      </c>
      <c r="O189">
        <f>IF($AA189="","",IF(INDEX('Per Invoice'!O$2:O$1201,$AA189)="","",INDEX('Per Invoice'!O$2:O$1201,$AA189)))</f>
        <v/>
      </c>
      <c r="P189" s="7">
        <f>IF($AA189="","",IF(INDEX('Per Invoice'!P$2:P$1201,$AA189)="","",INDEX('Per Invoice'!P$2:P$1201,$AA189)))</f>
        <v/>
      </c>
      <c r="Q189">
        <f>IF($AA189="","",IF(INDEX('Per Invoice'!Q$2:Q$1201,$AA189)="","",INDEX('Per Invoice'!Q$2:Q$1201,$AA189)))</f>
        <v/>
      </c>
      <c r="R189" s="7">
        <f>IF($AA189="","",IF(INDEX('Per Invoice'!R$2:R$1201,$AA189)="","",INDEX('Per Invoice'!R$2:R$1201,$AA189)))</f>
        <v/>
      </c>
      <c r="S189" s="7">
        <f>IF($AA189="","",IF(INDEX('Per Invoice'!S$2:S$1201,$AA189)="","",INDEX('Per Invoice'!S$2:S$1201,$AA189)))</f>
        <v/>
      </c>
      <c r="T189">
        <f>IF($AA189="","",IF(INDEX('Per Invoice'!T$2:T$1201,$AA189)="","",INDEX('Per Invoice'!T$2:T$1201,$AA189)))</f>
        <v/>
      </c>
      <c r="U189" s="7">
        <f>IF($AA189="","",IF(INDEX('Per Invoice'!U$2:U$1201,$AA189)="","",INDEX('Per Invoice'!U$2:U$1201,$AA189)))</f>
        <v/>
      </c>
      <c r="V189" s="7">
        <f>IF($AA189="","",IF(INDEX('Per Invoice'!V$2:V$1201,$AA189)="","",INDEX('Per Invoice'!V$2:V$1201,$AA189)))</f>
        <v/>
      </c>
      <c r="W189" s="7">
        <f>IF($AA189="","",IF(INDEX('Per Invoice'!W$2:W$1201,$AA189)="","",INDEX('Per Invoice'!W$2:W$1201,$AA189)))</f>
        <v/>
      </c>
      <c r="X189" s="7">
        <f>IF($AA189="","",IF(INDEX('Per Invoice'!X$2:X$1201,$AA189)="","",INDEX('Per Invoice'!X$2:X$1201,$AA189)))</f>
        <v/>
      </c>
      <c r="Y189" s="7">
        <f>IF($AA189="","",IF(INDEX('Per Invoice'!Y$2:Y$1201,$AA189)="","",INDEX('Per Invoice'!Y$2:Y$1201,$AA189)))</f>
        <v/>
      </c>
      <c r="Z189" s="7">
        <f>IF($AA189="","",IF(INDEX('Per Invoice'!Z$2:Z$1201,$AA189)="","",INDEX('Per Invoice'!Z$2:Z$1201,$AA189)))</f>
        <v/>
      </c>
      <c r="AA189" s="16">
        <f>IFERROR(MATCH(Settings!$C$32&amp;"|"&amp;ROWS($AA$2:$AA189),'Per Invoice'!$AB$2:$AB$1201,0),"")</f>
        <v/>
      </c>
    </row>
    <row r="190">
      <c r="A190">
        <f>IF($AA190="","",IF(INDEX('Per Invoice'!A$2:A$1201,$AA190)="","",INDEX('Per Invoice'!A$2:A$1201,$AA190)))</f>
        <v/>
      </c>
      <c r="B190">
        <f>IF($AA190="","",IF(INDEX('Per Invoice'!B$2:B$1201,$AA190)="","",INDEX('Per Invoice'!B$2:B$1201,$AA190)))</f>
        <v/>
      </c>
      <c r="C190">
        <f>IF($AA190="","",IF(INDEX('Per Invoice'!C$2:C$1201,$AA190)="","",INDEX('Per Invoice'!C$2:C$1201,$AA190)))</f>
        <v/>
      </c>
      <c r="D190">
        <f>IF($AA190="","",IF(INDEX('Per Invoice'!D$2:D$1201,$AA190)="","",INDEX('Per Invoice'!D$2:D$1201,$AA190)))</f>
        <v/>
      </c>
      <c r="E190">
        <f>IF($AA190="","",IF(INDEX('Per Invoice'!E$2:E$1201,$AA190)="","",INDEX('Per Invoice'!E$2:E$1201,$AA190)))</f>
        <v/>
      </c>
      <c r="F190">
        <f>IF($AA190="","",IF(INDEX('Per Invoice'!F$2:F$1201,$AA190)="","",INDEX('Per Invoice'!F$2:F$1201,$AA190)))</f>
        <v/>
      </c>
      <c r="G190">
        <f>IF($AA190="","",IF(INDEX('Per Invoice'!G$2:G$1201,$AA190)="","",INDEX('Per Invoice'!G$2:G$1201,$AA190)))</f>
        <v/>
      </c>
      <c r="H190">
        <f>IF($AA190="","",IF(INDEX('Per Invoice'!H$2:H$1201,$AA190)="","",INDEX('Per Invoice'!H$2:H$1201,$AA190)))</f>
        <v/>
      </c>
      <c r="I190">
        <f>IF($AA190="","",IF(INDEX('Per Invoice'!I$2:I$1201,$AA190)="","",INDEX('Per Invoice'!I$2:I$1201,$AA190)))</f>
        <v/>
      </c>
      <c r="J190">
        <f>IF($AA190="","",IF(INDEX('Per Invoice'!J$2:J$1201,$AA190)="","",INDEX('Per Invoice'!J$2:J$1201,$AA190)))</f>
        <v/>
      </c>
      <c r="K190">
        <f>IF($AA190="","",IF(INDEX('Per Invoice'!K$2:K$1201,$AA190)="","",INDEX('Per Invoice'!K$2:K$1201,$AA190)))</f>
        <v/>
      </c>
      <c r="L190">
        <f>IF($AA190="","",IF(INDEX('Per Invoice'!L$2:L$1201,$AA190)="","",INDEX('Per Invoice'!L$2:L$1201,$AA190)))</f>
        <v/>
      </c>
      <c r="M190">
        <f>IF($AA190="","",IF(INDEX('Per Invoice'!M$2:M$1201,$AA190)="","",INDEX('Per Invoice'!M$2:M$1201,$AA190)))</f>
        <v/>
      </c>
      <c r="N190">
        <f>IF($AA190="","",IF(INDEX('Per Invoice'!N$2:N$1201,$AA190)="","",INDEX('Per Invoice'!N$2:N$1201,$AA190)))</f>
        <v/>
      </c>
      <c r="O190">
        <f>IF($AA190="","",IF(INDEX('Per Invoice'!O$2:O$1201,$AA190)="","",INDEX('Per Invoice'!O$2:O$1201,$AA190)))</f>
        <v/>
      </c>
      <c r="P190" s="7">
        <f>IF($AA190="","",IF(INDEX('Per Invoice'!P$2:P$1201,$AA190)="","",INDEX('Per Invoice'!P$2:P$1201,$AA190)))</f>
        <v/>
      </c>
      <c r="Q190">
        <f>IF($AA190="","",IF(INDEX('Per Invoice'!Q$2:Q$1201,$AA190)="","",INDEX('Per Invoice'!Q$2:Q$1201,$AA190)))</f>
        <v/>
      </c>
      <c r="R190" s="7">
        <f>IF($AA190="","",IF(INDEX('Per Invoice'!R$2:R$1201,$AA190)="","",INDEX('Per Invoice'!R$2:R$1201,$AA190)))</f>
        <v/>
      </c>
      <c r="S190" s="7">
        <f>IF($AA190="","",IF(INDEX('Per Invoice'!S$2:S$1201,$AA190)="","",INDEX('Per Invoice'!S$2:S$1201,$AA190)))</f>
        <v/>
      </c>
      <c r="T190">
        <f>IF($AA190="","",IF(INDEX('Per Invoice'!T$2:T$1201,$AA190)="","",INDEX('Per Invoice'!T$2:T$1201,$AA190)))</f>
        <v/>
      </c>
      <c r="U190" s="7">
        <f>IF($AA190="","",IF(INDEX('Per Invoice'!U$2:U$1201,$AA190)="","",INDEX('Per Invoice'!U$2:U$1201,$AA190)))</f>
        <v/>
      </c>
      <c r="V190" s="7">
        <f>IF($AA190="","",IF(INDEX('Per Invoice'!V$2:V$1201,$AA190)="","",INDEX('Per Invoice'!V$2:V$1201,$AA190)))</f>
        <v/>
      </c>
      <c r="W190" s="7">
        <f>IF($AA190="","",IF(INDEX('Per Invoice'!W$2:W$1201,$AA190)="","",INDEX('Per Invoice'!W$2:W$1201,$AA190)))</f>
        <v/>
      </c>
      <c r="X190" s="7">
        <f>IF($AA190="","",IF(INDEX('Per Invoice'!X$2:X$1201,$AA190)="","",INDEX('Per Invoice'!X$2:X$1201,$AA190)))</f>
        <v/>
      </c>
      <c r="Y190" s="7">
        <f>IF($AA190="","",IF(INDEX('Per Invoice'!Y$2:Y$1201,$AA190)="","",INDEX('Per Invoice'!Y$2:Y$1201,$AA190)))</f>
        <v/>
      </c>
      <c r="Z190" s="7">
        <f>IF($AA190="","",IF(INDEX('Per Invoice'!Z$2:Z$1201,$AA190)="","",INDEX('Per Invoice'!Z$2:Z$1201,$AA190)))</f>
        <v/>
      </c>
      <c r="AA190" s="16">
        <f>IFERROR(MATCH(Settings!$C$32&amp;"|"&amp;ROWS($AA$2:$AA190),'Per Invoice'!$AB$2:$AB$1201,0),"")</f>
        <v/>
      </c>
    </row>
    <row r="191">
      <c r="A191">
        <f>IF($AA191="","",IF(INDEX('Per Invoice'!A$2:A$1201,$AA191)="","",INDEX('Per Invoice'!A$2:A$1201,$AA191)))</f>
        <v/>
      </c>
      <c r="B191">
        <f>IF($AA191="","",IF(INDEX('Per Invoice'!B$2:B$1201,$AA191)="","",INDEX('Per Invoice'!B$2:B$1201,$AA191)))</f>
        <v/>
      </c>
      <c r="C191">
        <f>IF($AA191="","",IF(INDEX('Per Invoice'!C$2:C$1201,$AA191)="","",INDEX('Per Invoice'!C$2:C$1201,$AA191)))</f>
        <v/>
      </c>
      <c r="D191">
        <f>IF($AA191="","",IF(INDEX('Per Invoice'!D$2:D$1201,$AA191)="","",INDEX('Per Invoice'!D$2:D$1201,$AA191)))</f>
        <v/>
      </c>
      <c r="E191">
        <f>IF($AA191="","",IF(INDEX('Per Invoice'!E$2:E$1201,$AA191)="","",INDEX('Per Invoice'!E$2:E$1201,$AA191)))</f>
        <v/>
      </c>
      <c r="F191">
        <f>IF($AA191="","",IF(INDEX('Per Invoice'!F$2:F$1201,$AA191)="","",INDEX('Per Invoice'!F$2:F$1201,$AA191)))</f>
        <v/>
      </c>
      <c r="G191">
        <f>IF($AA191="","",IF(INDEX('Per Invoice'!G$2:G$1201,$AA191)="","",INDEX('Per Invoice'!G$2:G$1201,$AA191)))</f>
        <v/>
      </c>
      <c r="H191">
        <f>IF($AA191="","",IF(INDEX('Per Invoice'!H$2:H$1201,$AA191)="","",INDEX('Per Invoice'!H$2:H$1201,$AA191)))</f>
        <v/>
      </c>
      <c r="I191">
        <f>IF($AA191="","",IF(INDEX('Per Invoice'!I$2:I$1201,$AA191)="","",INDEX('Per Invoice'!I$2:I$1201,$AA191)))</f>
        <v/>
      </c>
      <c r="J191">
        <f>IF($AA191="","",IF(INDEX('Per Invoice'!J$2:J$1201,$AA191)="","",INDEX('Per Invoice'!J$2:J$1201,$AA191)))</f>
        <v/>
      </c>
      <c r="K191">
        <f>IF($AA191="","",IF(INDEX('Per Invoice'!K$2:K$1201,$AA191)="","",INDEX('Per Invoice'!K$2:K$1201,$AA191)))</f>
        <v/>
      </c>
      <c r="L191">
        <f>IF($AA191="","",IF(INDEX('Per Invoice'!L$2:L$1201,$AA191)="","",INDEX('Per Invoice'!L$2:L$1201,$AA191)))</f>
        <v/>
      </c>
      <c r="M191">
        <f>IF($AA191="","",IF(INDEX('Per Invoice'!M$2:M$1201,$AA191)="","",INDEX('Per Invoice'!M$2:M$1201,$AA191)))</f>
        <v/>
      </c>
      <c r="N191">
        <f>IF($AA191="","",IF(INDEX('Per Invoice'!N$2:N$1201,$AA191)="","",INDEX('Per Invoice'!N$2:N$1201,$AA191)))</f>
        <v/>
      </c>
      <c r="O191">
        <f>IF($AA191="","",IF(INDEX('Per Invoice'!O$2:O$1201,$AA191)="","",INDEX('Per Invoice'!O$2:O$1201,$AA191)))</f>
        <v/>
      </c>
      <c r="P191" s="7">
        <f>IF($AA191="","",IF(INDEX('Per Invoice'!P$2:P$1201,$AA191)="","",INDEX('Per Invoice'!P$2:P$1201,$AA191)))</f>
        <v/>
      </c>
      <c r="Q191">
        <f>IF($AA191="","",IF(INDEX('Per Invoice'!Q$2:Q$1201,$AA191)="","",INDEX('Per Invoice'!Q$2:Q$1201,$AA191)))</f>
        <v/>
      </c>
      <c r="R191" s="7">
        <f>IF($AA191="","",IF(INDEX('Per Invoice'!R$2:R$1201,$AA191)="","",INDEX('Per Invoice'!R$2:R$1201,$AA191)))</f>
        <v/>
      </c>
      <c r="S191" s="7">
        <f>IF($AA191="","",IF(INDEX('Per Invoice'!S$2:S$1201,$AA191)="","",INDEX('Per Invoice'!S$2:S$1201,$AA191)))</f>
        <v/>
      </c>
      <c r="T191">
        <f>IF($AA191="","",IF(INDEX('Per Invoice'!T$2:T$1201,$AA191)="","",INDEX('Per Invoice'!T$2:T$1201,$AA191)))</f>
        <v/>
      </c>
      <c r="U191" s="7">
        <f>IF($AA191="","",IF(INDEX('Per Invoice'!U$2:U$1201,$AA191)="","",INDEX('Per Invoice'!U$2:U$1201,$AA191)))</f>
        <v/>
      </c>
      <c r="V191" s="7">
        <f>IF($AA191="","",IF(INDEX('Per Invoice'!V$2:V$1201,$AA191)="","",INDEX('Per Invoice'!V$2:V$1201,$AA191)))</f>
        <v/>
      </c>
      <c r="W191" s="7">
        <f>IF($AA191="","",IF(INDEX('Per Invoice'!W$2:W$1201,$AA191)="","",INDEX('Per Invoice'!W$2:W$1201,$AA191)))</f>
        <v/>
      </c>
      <c r="X191" s="7">
        <f>IF($AA191="","",IF(INDEX('Per Invoice'!X$2:X$1201,$AA191)="","",INDEX('Per Invoice'!X$2:X$1201,$AA191)))</f>
        <v/>
      </c>
      <c r="Y191" s="7">
        <f>IF($AA191="","",IF(INDEX('Per Invoice'!Y$2:Y$1201,$AA191)="","",INDEX('Per Invoice'!Y$2:Y$1201,$AA191)))</f>
        <v/>
      </c>
      <c r="Z191" s="7">
        <f>IF($AA191="","",IF(INDEX('Per Invoice'!Z$2:Z$1201,$AA191)="","",INDEX('Per Invoice'!Z$2:Z$1201,$AA191)))</f>
        <v/>
      </c>
      <c r="AA191" s="16">
        <f>IFERROR(MATCH(Settings!$C$32&amp;"|"&amp;ROWS($AA$2:$AA191),'Per Invoice'!$AB$2:$AB$1201,0),"")</f>
        <v/>
      </c>
    </row>
    <row r="192">
      <c r="A192">
        <f>IF($AA192="","",IF(INDEX('Per Invoice'!A$2:A$1201,$AA192)="","",INDEX('Per Invoice'!A$2:A$1201,$AA192)))</f>
        <v/>
      </c>
      <c r="B192">
        <f>IF($AA192="","",IF(INDEX('Per Invoice'!B$2:B$1201,$AA192)="","",INDEX('Per Invoice'!B$2:B$1201,$AA192)))</f>
        <v/>
      </c>
      <c r="C192">
        <f>IF($AA192="","",IF(INDEX('Per Invoice'!C$2:C$1201,$AA192)="","",INDEX('Per Invoice'!C$2:C$1201,$AA192)))</f>
        <v/>
      </c>
      <c r="D192">
        <f>IF($AA192="","",IF(INDEX('Per Invoice'!D$2:D$1201,$AA192)="","",INDEX('Per Invoice'!D$2:D$1201,$AA192)))</f>
        <v/>
      </c>
      <c r="E192">
        <f>IF($AA192="","",IF(INDEX('Per Invoice'!E$2:E$1201,$AA192)="","",INDEX('Per Invoice'!E$2:E$1201,$AA192)))</f>
        <v/>
      </c>
      <c r="F192">
        <f>IF($AA192="","",IF(INDEX('Per Invoice'!F$2:F$1201,$AA192)="","",INDEX('Per Invoice'!F$2:F$1201,$AA192)))</f>
        <v/>
      </c>
      <c r="G192">
        <f>IF($AA192="","",IF(INDEX('Per Invoice'!G$2:G$1201,$AA192)="","",INDEX('Per Invoice'!G$2:G$1201,$AA192)))</f>
        <v/>
      </c>
      <c r="H192">
        <f>IF($AA192="","",IF(INDEX('Per Invoice'!H$2:H$1201,$AA192)="","",INDEX('Per Invoice'!H$2:H$1201,$AA192)))</f>
        <v/>
      </c>
      <c r="I192">
        <f>IF($AA192="","",IF(INDEX('Per Invoice'!I$2:I$1201,$AA192)="","",INDEX('Per Invoice'!I$2:I$1201,$AA192)))</f>
        <v/>
      </c>
      <c r="J192">
        <f>IF($AA192="","",IF(INDEX('Per Invoice'!J$2:J$1201,$AA192)="","",INDEX('Per Invoice'!J$2:J$1201,$AA192)))</f>
        <v/>
      </c>
      <c r="K192">
        <f>IF($AA192="","",IF(INDEX('Per Invoice'!K$2:K$1201,$AA192)="","",INDEX('Per Invoice'!K$2:K$1201,$AA192)))</f>
        <v/>
      </c>
      <c r="L192">
        <f>IF($AA192="","",IF(INDEX('Per Invoice'!L$2:L$1201,$AA192)="","",INDEX('Per Invoice'!L$2:L$1201,$AA192)))</f>
        <v/>
      </c>
      <c r="M192">
        <f>IF($AA192="","",IF(INDEX('Per Invoice'!M$2:M$1201,$AA192)="","",INDEX('Per Invoice'!M$2:M$1201,$AA192)))</f>
        <v/>
      </c>
      <c r="N192">
        <f>IF($AA192="","",IF(INDEX('Per Invoice'!N$2:N$1201,$AA192)="","",INDEX('Per Invoice'!N$2:N$1201,$AA192)))</f>
        <v/>
      </c>
      <c r="O192">
        <f>IF($AA192="","",IF(INDEX('Per Invoice'!O$2:O$1201,$AA192)="","",INDEX('Per Invoice'!O$2:O$1201,$AA192)))</f>
        <v/>
      </c>
      <c r="P192" s="7">
        <f>IF($AA192="","",IF(INDEX('Per Invoice'!P$2:P$1201,$AA192)="","",INDEX('Per Invoice'!P$2:P$1201,$AA192)))</f>
        <v/>
      </c>
      <c r="Q192">
        <f>IF($AA192="","",IF(INDEX('Per Invoice'!Q$2:Q$1201,$AA192)="","",INDEX('Per Invoice'!Q$2:Q$1201,$AA192)))</f>
        <v/>
      </c>
      <c r="R192" s="7">
        <f>IF($AA192="","",IF(INDEX('Per Invoice'!R$2:R$1201,$AA192)="","",INDEX('Per Invoice'!R$2:R$1201,$AA192)))</f>
        <v/>
      </c>
      <c r="S192" s="7">
        <f>IF($AA192="","",IF(INDEX('Per Invoice'!S$2:S$1201,$AA192)="","",INDEX('Per Invoice'!S$2:S$1201,$AA192)))</f>
        <v/>
      </c>
      <c r="T192">
        <f>IF($AA192="","",IF(INDEX('Per Invoice'!T$2:T$1201,$AA192)="","",INDEX('Per Invoice'!T$2:T$1201,$AA192)))</f>
        <v/>
      </c>
      <c r="U192" s="7">
        <f>IF($AA192="","",IF(INDEX('Per Invoice'!U$2:U$1201,$AA192)="","",INDEX('Per Invoice'!U$2:U$1201,$AA192)))</f>
        <v/>
      </c>
      <c r="V192" s="7">
        <f>IF($AA192="","",IF(INDEX('Per Invoice'!V$2:V$1201,$AA192)="","",INDEX('Per Invoice'!V$2:V$1201,$AA192)))</f>
        <v/>
      </c>
      <c r="W192" s="7">
        <f>IF($AA192="","",IF(INDEX('Per Invoice'!W$2:W$1201,$AA192)="","",INDEX('Per Invoice'!W$2:W$1201,$AA192)))</f>
        <v/>
      </c>
      <c r="X192" s="7">
        <f>IF($AA192="","",IF(INDEX('Per Invoice'!X$2:X$1201,$AA192)="","",INDEX('Per Invoice'!X$2:X$1201,$AA192)))</f>
        <v/>
      </c>
      <c r="Y192" s="7">
        <f>IF($AA192="","",IF(INDEX('Per Invoice'!Y$2:Y$1201,$AA192)="","",INDEX('Per Invoice'!Y$2:Y$1201,$AA192)))</f>
        <v/>
      </c>
      <c r="Z192" s="7">
        <f>IF($AA192="","",IF(INDEX('Per Invoice'!Z$2:Z$1201,$AA192)="","",INDEX('Per Invoice'!Z$2:Z$1201,$AA192)))</f>
        <v/>
      </c>
      <c r="AA192" s="16">
        <f>IFERROR(MATCH(Settings!$C$32&amp;"|"&amp;ROWS($AA$2:$AA192),'Per Invoice'!$AB$2:$AB$1201,0),"")</f>
        <v/>
      </c>
    </row>
    <row r="193">
      <c r="A193">
        <f>IF($AA193="","",IF(INDEX('Per Invoice'!A$2:A$1201,$AA193)="","",INDEX('Per Invoice'!A$2:A$1201,$AA193)))</f>
        <v/>
      </c>
      <c r="B193">
        <f>IF($AA193="","",IF(INDEX('Per Invoice'!B$2:B$1201,$AA193)="","",INDEX('Per Invoice'!B$2:B$1201,$AA193)))</f>
        <v/>
      </c>
      <c r="C193">
        <f>IF($AA193="","",IF(INDEX('Per Invoice'!C$2:C$1201,$AA193)="","",INDEX('Per Invoice'!C$2:C$1201,$AA193)))</f>
        <v/>
      </c>
      <c r="D193">
        <f>IF($AA193="","",IF(INDEX('Per Invoice'!D$2:D$1201,$AA193)="","",INDEX('Per Invoice'!D$2:D$1201,$AA193)))</f>
        <v/>
      </c>
      <c r="E193">
        <f>IF($AA193="","",IF(INDEX('Per Invoice'!E$2:E$1201,$AA193)="","",INDEX('Per Invoice'!E$2:E$1201,$AA193)))</f>
        <v/>
      </c>
      <c r="F193">
        <f>IF($AA193="","",IF(INDEX('Per Invoice'!F$2:F$1201,$AA193)="","",INDEX('Per Invoice'!F$2:F$1201,$AA193)))</f>
        <v/>
      </c>
      <c r="G193">
        <f>IF($AA193="","",IF(INDEX('Per Invoice'!G$2:G$1201,$AA193)="","",INDEX('Per Invoice'!G$2:G$1201,$AA193)))</f>
        <v/>
      </c>
      <c r="H193">
        <f>IF($AA193="","",IF(INDEX('Per Invoice'!H$2:H$1201,$AA193)="","",INDEX('Per Invoice'!H$2:H$1201,$AA193)))</f>
        <v/>
      </c>
      <c r="I193">
        <f>IF($AA193="","",IF(INDEX('Per Invoice'!I$2:I$1201,$AA193)="","",INDEX('Per Invoice'!I$2:I$1201,$AA193)))</f>
        <v/>
      </c>
      <c r="J193">
        <f>IF($AA193="","",IF(INDEX('Per Invoice'!J$2:J$1201,$AA193)="","",INDEX('Per Invoice'!J$2:J$1201,$AA193)))</f>
        <v/>
      </c>
      <c r="K193">
        <f>IF($AA193="","",IF(INDEX('Per Invoice'!K$2:K$1201,$AA193)="","",INDEX('Per Invoice'!K$2:K$1201,$AA193)))</f>
        <v/>
      </c>
      <c r="L193">
        <f>IF($AA193="","",IF(INDEX('Per Invoice'!L$2:L$1201,$AA193)="","",INDEX('Per Invoice'!L$2:L$1201,$AA193)))</f>
        <v/>
      </c>
      <c r="M193">
        <f>IF($AA193="","",IF(INDEX('Per Invoice'!M$2:M$1201,$AA193)="","",INDEX('Per Invoice'!M$2:M$1201,$AA193)))</f>
        <v/>
      </c>
      <c r="N193">
        <f>IF($AA193="","",IF(INDEX('Per Invoice'!N$2:N$1201,$AA193)="","",INDEX('Per Invoice'!N$2:N$1201,$AA193)))</f>
        <v/>
      </c>
      <c r="O193">
        <f>IF($AA193="","",IF(INDEX('Per Invoice'!O$2:O$1201,$AA193)="","",INDEX('Per Invoice'!O$2:O$1201,$AA193)))</f>
        <v/>
      </c>
      <c r="P193" s="7">
        <f>IF($AA193="","",IF(INDEX('Per Invoice'!P$2:P$1201,$AA193)="","",INDEX('Per Invoice'!P$2:P$1201,$AA193)))</f>
        <v/>
      </c>
      <c r="Q193">
        <f>IF($AA193="","",IF(INDEX('Per Invoice'!Q$2:Q$1201,$AA193)="","",INDEX('Per Invoice'!Q$2:Q$1201,$AA193)))</f>
        <v/>
      </c>
      <c r="R193" s="7">
        <f>IF($AA193="","",IF(INDEX('Per Invoice'!R$2:R$1201,$AA193)="","",INDEX('Per Invoice'!R$2:R$1201,$AA193)))</f>
        <v/>
      </c>
      <c r="S193" s="7">
        <f>IF($AA193="","",IF(INDEX('Per Invoice'!S$2:S$1201,$AA193)="","",INDEX('Per Invoice'!S$2:S$1201,$AA193)))</f>
        <v/>
      </c>
      <c r="T193">
        <f>IF($AA193="","",IF(INDEX('Per Invoice'!T$2:T$1201,$AA193)="","",INDEX('Per Invoice'!T$2:T$1201,$AA193)))</f>
        <v/>
      </c>
      <c r="U193" s="7">
        <f>IF($AA193="","",IF(INDEX('Per Invoice'!U$2:U$1201,$AA193)="","",INDEX('Per Invoice'!U$2:U$1201,$AA193)))</f>
        <v/>
      </c>
      <c r="V193" s="7">
        <f>IF($AA193="","",IF(INDEX('Per Invoice'!V$2:V$1201,$AA193)="","",INDEX('Per Invoice'!V$2:V$1201,$AA193)))</f>
        <v/>
      </c>
      <c r="W193" s="7">
        <f>IF($AA193="","",IF(INDEX('Per Invoice'!W$2:W$1201,$AA193)="","",INDEX('Per Invoice'!W$2:W$1201,$AA193)))</f>
        <v/>
      </c>
      <c r="X193" s="7">
        <f>IF($AA193="","",IF(INDEX('Per Invoice'!X$2:X$1201,$AA193)="","",INDEX('Per Invoice'!X$2:X$1201,$AA193)))</f>
        <v/>
      </c>
      <c r="Y193" s="7">
        <f>IF($AA193="","",IF(INDEX('Per Invoice'!Y$2:Y$1201,$AA193)="","",INDEX('Per Invoice'!Y$2:Y$1201,$AA193)))</f>
        <v/>
      </c>
      <c r="Z193" s="7">
        <f>IF($AA193="","",IF(INDEX('Per Invoice'!Z$2:Z$1201,$AA193)="","",INDEX('Per Invoice'!Z$2:Z$1201,$AA193)))</f>
        <v/>
      </c>
      <c r="AA193" s="16">
        <f>IFERROR(MATCH(Settings!$C$32&amp;"|"&amp;ROWS($AA$2:$AA193),'Per Invoice'!$AB$2:$AB$1201,0),"")</f>
        <v/>
      </c>
    </row>
    <row r="194">
      <c r="A194">
        <f>IF($AA194="","",IF(INDEX('Per Invoice'!A$2:A$1201,$AA194)="","",INDEX('Per Invoice'!A$2:A$1201,$AA194)))</f>
        <v/>
      </c>
      <c r="B194">
        <f>IF($AA194="","",IF(INDEX('Per Invoice'!B$2:B$1201,$AA194)="","",INDEX('Per Invoice'!B$2:B$1201,$AA194)))</f>
        <v/>
      </c>
      <c r="C194">
        <f>IF($AA194="","",IF(INDEX('Per Invoice'!C$2:C$1201,$AA194)="","",INDEX('Per Invoice'!C$2:C$1201,$AA194)))</f>
        <v/>
      </c>
      <c r="D194">
        <f>IF($AA194="","",IF(INDEX('Per Invoice'!D$2:D$1201,$AA194)="","",INDEX('Per Invoice'!D$2:D$1201,$AA194)))</f>
        <v/>
      </c>
      <c r="E194">
        <f>IF($AA194="","",IF(INDEX('Per Invoice'!E$2:E$1201,$AA194)="","",INDEX('Per Invoice'!E$2:E$1201,$AA194)))</f>
        <v/>
      </c>
      <c r="F194">
        <f>IF($AA194="","",IF(INDEX('Per Invoice'!F$2:F$1201,$AA194)="","",INDEX('Per Invoice'!F$2:F$1201,$AA194)))</f>
        <v/>
      </c>
      <c r="G194">
        <f>IF($AA194="","",IF(INDEX('Per Invoice'!G$2:G$1201,$AA194)="","",INDEX('Per Invoice'!G$2:G$1201,$AA194)))</f>
        <v/>
      </c>
      <c r="H194">
        <f>IF($AA194="","",IF(INDEX('Per Invoice'!H$2:H$1201,$AA194)="","",INDEX('Per Invoice'!H$2:H$1201,$AA194)))</f>
        <v/>
      </c>
      <c r="I194">
        <f>IF($AA194="","",IF(INDEX('Per Invoice'!I$2:I$1201,$AA194)="","",INDEX('Per Invoice'!I$2:I$1201,$AA194)))</f>
        <v/>
      </c>
      <c r="J194">
        <f>IF($AA194="","",IF(INDEX('Per Invoice'!J$2:J$1201,$AA194)="","",INDEX('Per Invoice'!J$2:J$1201,$AA194)))</f>
        <v/>
      </c>
      <c r="K194">
        <f>IF($AA194="","",IF(INDEX('Per Invoice'!K$2:K$1201,$AA194)="","",INDEX('Per Invoice'!K$2:K$1201,$AA194)))</f>
        <v/>
      </c>
      <c r="L194">
        <f>IF($AA194="","",IF(INDEX('Per Invoice'!L$2:L$1201,$AA194)="","",INDEX('Per Invoice'!L$2:L$1201,$AA194)))</f>
        <v/>
      </c>
      <c r="M194">
        <f>IF($AA194="","",IF(INDEX('Per Invoice'!M$2:M$1201,$AA194)="","",INDEX('Per Invoice'!M$2:M$1201,$AA194)))</f>
        <v/>
      </c>
      <c r="N194">
        <f>IF($AA194="","",IF(INDEX('Per Invoice'!N$2:N$1201,$AA194)="","",INDEX('Per Invoice'!N$2:N$1201,$AA194)))</f>
        <v/>
      </c>
      <c r="O194">
        <f>IF($AA194="","",IF(INDEX('Per Invoice'!O$2:O$1201,$AA194)="","",INDEX('Per Invoice'!O$2:O$1201,$AA194)))</f>
        <v/>
      </c>
      <c r="P194" s="7">
        <f>IF($AA194="","",IF(INDEX('Per Invoice'!P$2:P$1201,$AA194)="","",INDEX('Per Invoice'!P$2:P$1201,$AA194)))</f>
        <v/>
      </c>
      <c r="Q194">
        <f>IF($AA194="","",IF(INDEX('Per Invoice'!Q$2:Q$1201,$AA194)="","",INDEX('Per Invoice'!Q$2:Q$1201,$AA194)))</f>
        <v/>
      </c>
      <c r="R194" s="7">
        <f>IF($AA194="","",IF(INDEX('Per Invoice'!R$2:R$1201,$AA194)="","",INDEX('Per Invoice'!R$2:R$1201,$AA194)))</f>
        <v/>
      </c>
      <c r="S194" s="7">
        <f>IF($AA194="","",IF(INDEX('Per Invoice'!S$2:S$1201,$AA194)="","",INDEX('Per Invoice'!S$2:S$1201,$AA194)))</f>
        <v/>
      </c>
      <c r="T194">
        <f>IF($AA194="","",IF(INDEX('Per Invoice'!T$2:T$1201,$AA194)="","",INDEX('Per Invoice'!T$2:T$1201,$AA194)))</f>
        <v/>
      </c>
      <c r="U194" s="7">
        <f>IF($AA194="","",IF(INDEX('Per Invoice'!U$2:U$1201,$AA194)="","",INDEX('Per Invoice'!U$2:U$1201,$AA194)))</f>
        <v/>
      </c>
      <c r="V194" s="7">
        <f>IF($AA194="","",IF(INDEX('Per Invoice'!V$2:V$1201,$AA194)="","",INDEX('Per Invoice'!V$2:V$1201,$AA194)))</f>
        <v/>
      </c>
      <c r="W194" s="7">
        <f>IF($AA194="","",IF(INDEX('Per Invoice'!W$2:W$1201,$AA194)="","",INDEX('Per Invoice'!W$2:W$1201,$AA194)))</f>
        <v/>
      </c>
      <c r="X194" s="7">
        <f>IF($AA194="","",IF(INDEX('Per Invoice'!X$2:X$1201,$AA194)="","",INDEX('Per Invoice'!X$2:X$1201,$AA194)))</f>
        <v/>
      </c>
      <c r="Y194" s="7">
        <f>IF($AA194="","",IF(INDEX('Per Invoice'!Y$2:Y$1201,$AA194)="","",INDEX('Per Invoice'!Y$2:Y$1201,$AA194)))</f>
        <v/>
      </c>
      <c r="Z194" s="7">
        <f>IF($AA194="","",IF(INDEX('Per Invoice'!Z$2:Z$1201,$AA194)="","",INDEX('Per Invoice'!Z$2:Z$1201,$AA194)))</f>
        <v/>
      </c>
      <c r="AA194" s="16">
        <f>IFERROR(MATCH(Settings!$C$32&amp;"|"&amp;ROWS($AA$2:$AA194),'Per Invoice'!$AB$2:$AB$1201,0),"")</f>
        <v/>
      </c>
    </row>
    <row r="195">
      <c r="A195">
        <f>IF($AA195="","",IF(INDEX('Per Invoice'!A$2:A$1201,$AA195)="","",INDEX('Per Invoice'!A$2:A$1201,$AA195)))</f>
        <v/>
      </c>
      <c r="B195">
        <f>IF($AA195="","",IF(INDEX('Per Invoice'!B$2:B$1201,$AA195)="","",INDEX('Per Invoice'!B$2:B$1201,$AA195)))</f>
        <v/>
      </c>
      <c r="C195">
        <f>IF($AA195="","",IF(INDEX('Per Invoice'!C$2:C$1201,$AA195)="","",INDEX('Per Invoice'!C$2:C$1201,$AA195)))</f>
        <v/>
      </c>
      <c r="D195">
        <f>IF($AA195="","",IF(INDEX('Per Invoice'!D$2:D$1201,$AA195)="","",INDEX('Per Invoice'!D$2:D$1201,$AA195)))</f>
        <v/>
      </c>
      <c r="E195">
        <f>IF($AA195="","",IF(INDEX('Per Invoice'!E$2:E$1201,$AA195)="","",INDEX('Per Invoice'!E$2:E$1201,$AA195)))</f>
        <v/>
      </c>
      <c r="F195">
        <f>IF($AA195="","",IF(INDEX('Per Invoice'!F$2:F$1201,$AA195)="","",INDEX('Per Invoice'!F$2:F$1201,$AA195)))</f>
        <v/>
      </c>
      <c r="G195">
        <f>IF($AA195="","",IF(INDEX('Per Invoice'!G$2:G$1201,$AA195)="","",INDEX('Per Invoice'!G$2:G$1201,$AA195)))</f>
        <v/>
      </c>
      <c r="H195">
        <f>IF($AA195="","",IF(INDEX('Per Invoice'!H$2:H$1201,$AA195)="","",INDEX('Per Invoice'!H$2:H$1201,$AA195)))</f>
        <v/>
      </c>
      <c r="I195">
        <f>IF($AA195="","",IF(INDEX('Per Invoice'!I$2:I$1201,$AA195)="","",INDEX('Per Invoice'!I$2:I$1201,$AA195)))</f>
        <v/>
      </c>
      <c r="J195">
        <f>IF($AA195="","",IF(INDEX('Per Invoice'!J$2:J$1201,$AA195)="","",INDEX('Per Invoice'!J$2:J$1201,$AA195)))</f>
        <v/>
      </c>
      <c r="K195">
        <f>IF($AA195="","",IF(INDEX('Per Invoice'!K$2:K$1201,$AA195)="","",INDEX('Per Invoice'!K$2:K$1201,$AA195)))</f>
        <v/>
      </c>
      <c r="L195">
        <f>IF($AA195="","",IF(INDEX('Per Invoice'!L$2:L$1201,$AA195)="","",INDEX('Per Invoice'!L$2:L$1201,$AA195)))</f>
        <v/>
      </c>
      <c r="M195">
        <f>IF($AA195="","",IF(INDEX('Per Invoice'!M$2:M$1201,$AA195)="","",INDEX('Per Invoice'!M$2:M$1201,$AA195)))</f>
        <v/>
      </c>
      <c r="N195">
        <f>IF($AA195="","",IF(INDEX('Per Invoice'!N$2:N$1201,$AA195)="","",INDEX('Per Invoice'!N$2:N$1201,$AA195)))</f>
        <v/>
      </c>
      <c r="O195">
        <f>IF($AA195="","",IF(INDEX('Per Invoice'!O$2:O$1201,$AA195)="","",INDEX('Per Invoice'!O$2:O$1201,$AA195)))</f>
        <v/>
      </c>
      <c r="P195" s="7">
        <f>IF($AA195="","",IF(INDEX('Per Invoice'!P$2:P$1201,$AA195)="","",INDEX('Per Invoice'!P$2:P$1201,$AA195)))</f>
        <v/>
      </c>
      <c r="Q195">
        <f>IF($AA195="","",IF(INDEX('Per Invoice'!Q$2:Q$1201,$AA195)="","",INDEX('Per Invoice'!Q$2:Q$1201,$AA195)))</f>
        <v/>
      </c>
      <c r="R195" s="7">
        <f>IF($AA195="","",IF(INDEX('Per Invoice'!R$2:R$1201,$AA195)="","",INDEX('Per Invoice'!R$2:R$1201,$AA195)))</f>
        <v/>
      </c>
      <c r="S195" s="7">
        <f>IF($AA195="","",IF(INDEX('Per Invoice'!S$2:S$1201,$AA195)="","",INDEX('Per Invoice'!S$2:S$1201,$AA195)))</f>
        <v/>
      </c>
      <c r="T195">
        <f>IF($AA195="","",IF(INDEX('Per Invoice'!T$2:T$1201,$AA195)="","",INDEX('Per Invoice'!T$2:T$1201,$AA195)))</f>
        <v/>
      </c>
      <c r="U195" s="7">
        <f>IF($AA195="","",IF(INDEX('Per Invoice'!U$2:U$1201,$AA195)="","",INDEX('Per Invoice'!U$2:U$1201,$AA195)))</f>
        <v/>
      </c>
      <c r="V195" s="7">
        <f>IF($AA195="","",IF(INDEX('Per Invoice'!V$2:V$1201,$AA195)="","",INDEX('Per Invoice'!V$2:V$1201,$AA195)))</f>
        <v/>
      </c>
      <c r="W195" s="7">
        <f>IF($AA195="","",IF(INDEX('Per Invoice'!W$2:W$1201,$AA195)="","",INDEX('Per Invoice'!W$2:W$1201,$AA195)))</f>
        <v/>
      </c>
      <c r="X195" s="7">
        <f>IF($AA195="","",IF(INDEX('Per Invoice'!X$2:X$1201,$AA195)="","",INDEX('Per Invoice'!X$2:X$1201,$AA195)))</f>
        <v/>
      </c>
      <c r="Y195" s="7">
        <f>IF($AA195="","",IF(INDEX('Per Invoice'!Y$2:Y$1201,$AA195)="","",INDEX('Per Invoice'!Y$2:Y$1201,$AA195)))</f>
        <v/>
      </c>
      <c r="Z195" s="7">
        <f>IF($AA195="","",IF(INDEX('Per Invoice'!Z$2:Z$1201,$AA195)="","",INDEX('Per Invoice'!Z$2:Z$1201,$AA195)))</f>
        <v/>
      </c>
      <c r="AA195" s="16">
        <f>IFERROR(MATCH(Settings!$C$32&amp;"|"&amp;ROWS($AA$2:$AA195),'Per Invoice'!$AB$2:$AB$1201,0),"")</f>
        <v/>
      </c>
    </row>
    <row r="196">
      <c r="A196">
        <f>IF($AA196="","",IF(INDEX('Per Invoice'!A$2:A$1201,$AA196)="","",INDEX('Per Invoice'!A$2:A$1201,$AA196)))</f>
        <v/>
      </c>
      <c r="B196">
        <f>IF($AA196="","",IF(INDEX('Per Invoice'!B$2:B$1201,$AA196)="","",INDEX('Per Invoice'!B$2:B$1201,$AA196)))</f>
        <v/>
      </c>
      <c r="C196">
        <f>IF($AA196="","",IF(INDEX('Per Invoice'!C$2:C$1201,$AA196)="","",INDEX('Per Invoice'!C$2:C$1201,$AA196)))</f>
        <v/>
      </c>
      <c r="D196">
        <f>IF($AA196="","",IF(INDEX('Per Invoice'!D$2:D$1201,$AA196)="","",INDEX('Per Invoice'!D$2:D$1201,$AA196)))</f>
        <v/>
      </c>
      <c r="E196">
        <f>IF($AA196="","",IF(INDEX('Per Invoice'!E$2:E$1201,$AA196)="","",INDEX('Per Invoice'!E$2:E$1201,$AA196)))</f>
        <v/>
      </c>
      <c r="F196">
        <f>IF($AA196="","",IF(INDEX('Per Invoice'!F$2:F$1201,$AA196)="","",INDEX('Per Invoice'!F$2:F$1201,$AA196)))</f>
        <v/>
      </c>
      <c r="G196">
        <f>IF($AA196="","",IF(INDEX('Per Invoice'!G$2:G$1201,$AA196)="","",INDEX('Per Invoice'!G$2:G$1201,$AA196)))</f>
        <v/>
      </c>
      <c r="H196">
        <f>IF($AA196="","",IF(INDEX('Per Invoice'!H$2:H$1201,$AA196)="","",INDEX('Per Invoice'!H$2:H$1201,$AA196)))</f>
        <v/>
      </c>
      <c r="I196">
        <f>IF($AA196="","",IF(INDEX('Per Invoice'!I$2:I$1201,$AA196)="","",INDEX('Per Invoice'!I$2:I$1201,$AA196)))</f>
        <v/>
      </c>
      <c r="J196">
        <f>IF($AA196="","",IF(INDEX('Per Invoice'!J$2:J$1201,$AA196)="","",INDEX('Per Invoice'!J$2:J$1201,$AA196)))</f>
        <v/>
      </c>
      <c r="K196">
        <f>IF($AA196="","",IF(INDEX('Per Invoice'!K$2:K$1201,$AA196)="","",INDEX('Per Invoice'!K$2:K$1201,$AA196)))</f>
        <v/>
      </c>
      <c r="L196">
        <f>IF($AA196="","",IF(INDEX('Per Invoice'!L$2:L$1201,$AA196)="","",INDEX('Per Invoice'!L$2:L$1201,$AA196)))</f>
        <v/>
      </c>
      <c r="M196">
        <f>IF($AA196="","",IF(INDEX('Per Invoice'!M$2:M$1201,$AA196)="","",INDEX('Per Invoice'!M$2:M$1201,$AA196)))</f>
        <v/>
      </c>
      <c r="N196">
        <f>IF($AA196="","",IF(INDEX('Per Invoice'!N$2:N$1201,$AA196)="","",INDEX('Per Invoice'!N$2:N$1201,$AA196)))</f>
        <v/>
      </c>
      <c r="O196">
        <f>IF($AA196="","",IF(INDEX('Per Invoice'!O$2:O$1201,$AA196)="","",INDEX('Per Invoice'!O$2:O$1201,$AA196)))</f>
        <v/>
      </c>
      <c r="P196" s="7">
        <f>IF($AA196="","",IF(INDEX('Per Invoice'!P$2:P$1201,$AA196)="","",INDEX('Per Invoice'!P$2:P$1201,$AA196)))</f>
        <v/>
      </c>
      <c r="Q196">
        <f>IF($AA196="","",IF(INDEX('Per Invoice'!Q$2:Q$1201,$AA196)="","",INDEX('Per Invoice'!Q$2:Q$1201,$AA196)))</f>
        <v/>
      </c>
      <c r="R196" s="7">
        <f>IF($AA196="","",IF(INDEX('Per Invoice'!R$2:R$1201,$AA196)="","",INDEX('Per Invoice'!R$2:R$1201,$AA196)))</f>
        <v/>
      </c>
      <c r="S196" s="7">
        <f>IF($AA196="","",IF(INDEX('Per Invoice'!S$2:S$1201,$AA196)="","",INDEX('Per Invoice'!S$2:S$1201,$AA196)))</f>
        <v/>
      </c>
      <c r="T196">
        <f>IF($AA196="","",IF(INDEX('Per Invoice'!T$2:T$1201,$AA196)="","",INDEX('Per Invoice'!T$2:T$1201,$AA196)))</f>
        <v/>
      </c>
      <c r="U196" s="7">
        <f>IF($AA196="","",IF(INDEX('Per Invoice'!U$2:U$1201,$AA196)="","",INDEX('Per Invoice'!U$2:U$1201,$AA196)))</f>
        <v/>
      </c>
      <c r="V196" s="7">
        <f>IF($AA196="","",IF(INDEX('Per Invoice'!V$2:V$1201,$AA196)="","",INDEX('Per Invoice'!V$2:V$1201,$AA196)))</f>
        <v/>
      </c>
      <c r="W196" s="7">
        <f>IF($AA196="","",IF(INDEX('Per Invoice'!W$2:W$1201,$AA196)="","",INDEX('Per Invoice'!W$2:W$1201,$AA196)))</f>
        <v/>
      </c>
      <c r="X196" s="7">
        <f>IF($AA196="","",IF(INDEX('Per Invoice'!X$2:X$1201,$AA196)="","",INDEX('Per Invoice'!X$2:X$1201,$AA196)))</f>
        <v/>
      </c>
      <c r="Y196" s="7">
        <f>IF($AA196="","",IF(INDEX('Per Invoice'!Y$2:Y$1201,$AA196)="","",INDEX('Per Invoice'!Y$2:Y$1201,$AA196)))</f>
        <v/>
      </c>
      <c r="Z196" s="7">
        <f>IF($AA196="","",IF(INDEX('Per Invoice'!Z$2:Z$1201,$AA196)="","",INDEX('Per Invoice'!Z$2:Z$1201,$AA196)))</f>
        <v/>
      </c>
      <c r="AA196" s="16">
        <f>IFERROR(MATCH(Settings!$C$32&amp;"|"&amp;ROWS($AA$2:$AA196),'Per Invoice'!$AB$2:$AB$1201,0),"")</f>
        <v/>
      </c>
    </row>
    <row r="197">
      <c r="A197">
        <f>IF($AA197="","",IF(INDEX('Per Invoice'!A$2:A$1201,$AA197)="","",INDEX('Per Invoice'!A$2:A$1201,$AA197)))</f>
        <v/>
      </c>
      <c r="B197">
        <f>IF($AA197="","",IF(INDEX('Per Invoice'!B$2:B$1201,$AA197)="","",INDEX('Per Invoice'!B$2:B$1201,$AA197)))</f>
        <v/>
      </c>
      <c r="C197">
        <f>IF($AA197="","",IF(INDEX('Per Invoice'!C$2:C$1201,$AA197)="","",INDEX('Per Invoice'!C$2:C$1201,$AA197)))</f>
        <v/>
      </c>
      <c r="D197">
        <f>IF($AA197="","",IF(INDEX('Per Invoice'!D$2:D$1201,$AA197)="","",INDEX('Per Invoice'!D$2:D$1201,$AA197)))</f>
        <v/>
      </c>
      <c r="E197">
        <f>IF($AA197="","",IF(INDEX('Per Invoice'!E$2:E$1201,$AA197)="","",INDEX('Per Invoice'!E$2:E$1201,$AA197)))</f>
        <v/>
      </c>
      <c r="F197">
        <f>IF($AA197="","",IF(INDEX('Per Invoice'!F$2:F$1201,$AA197)="","",INDEX('Per Invoice'!F$2:F$1201,$AA197)))</f>
        <v/>
      </c>
      <c r="G197">
        <f>IF($AA197="","",IF(INDEX('Per Invoice'!G$2:G$1201,$AA197)="","",INDEX('Per Invoice'!G$2:G$1201,$AA197)))</f>
        <v/>
      </c>
      <c r="H197">
        <f>IF($AA197="","",IF(INDEX('Per Invoice'!H$2:H$1201,$AA197)="","",INDEX('Per Invoice'!H$2:H$1201,$AA197)))</f>
        <v/>
      </c>
      <c r="I197">
        <f>IF($AA197="","",IF(INDEX('Per Invoice'!I$2:I$1201,$AA197)="","",INDEX('Per Invoice'!I$2:I$1201,$AA197)))</f>
        <v/>
      </c>
      <c r="J197">
        <f>IF($AA197="","",IF(INDEX('Per Invoice'!J$2:J$1201,$AA197)="","",INDEX('Per Invoice'!J$2:J$1201,$AA197)))</f>
        <v/>
      </c>
      <c r="K197">
        <f>IF($AA197="","",IF(INDEX('Per Invoice'!K$2:K$1201,$AA197)="","",INDEX('Per Invoice'!K$2:K$1201,$AA197)))</f>
        <v/>
      </c>
      <c r="L197">
        <f>IF($AA197="","",IF(INDEX('Per Invoice'!L$2:L$1201,$AA197)="","",INDEX('Per Invoice'!L$2:L$1201,$AA197)))</f>
        <v/>
      </c>
      <c r="M197">
        <f>IF($AA197="","",IF(INDEX('Per Invoice'!M$2:M$1201,$AA197)="","",INDEX('Per Invoice'!M$2:M$1201,$AA197)))</f>
        <v/>
      </c>
      <c r="N197">
        <f>IF($AA197="","",IF(INDEX('Per Invoice'!N$2:N$1201,$AA197)="","",INDEX('Per Invoice'!N$2:N$1201,$AA197)))</f>
        <v/>
      </c>
      <c r="O197">
        <f>IF($AA197="","",IF(INDEX('Per Invoice'!O$2:O$1201,$AA197)="","",INDEX('Per Invoice'!O$2:O$1201,$AA197)))</f>
        <v/>
      </c>
      <c r="P197" s="7">
        <f>IF($AA197="","",IF(INDEX('Per Invoice'!P$2:P$1201,$AA197)="","",INDEX('Per Invoice'!P$2:P$1201,$AA197)))</f>
        <v/>
      </c>
      <c r="Q197">
        <f>IF($AA197="","",IF(INDEX('Per Invoice'!Q$2:Q$1201,$AA197)="","",INDEX('Per Invoice'!Q$2:Q$1201,$AA197)))</f>
        <v/>
      </c>
      <c r="R197" s="7">
        <f>IF($AA197="","",IF(INDEX('Per Invoice'!R$2:R$1201,$AA197)="","",INDEX('Per Invoice'!R$2:R$1201,$AA197)))</f>
        <v/>
      </c>
      <c r="S197" s="7">
        <f>IF($AA197="","",IF(INDEX('Per Invoice'!S$2:S$1201,$AA197)="","",INDEX('Per Invoice'!S$2:S$1201,$AA197)))</f>
        <v/>
      </c>
      <c r="T197">
        <f>IF($AA197="","",IF(INDEX('Per Invoice'!T$2:T$1201,$AA197)="","",INDEX('Per Invoice'!T$2:T$1201,$AA197)))</f>
        <v/>
      </c>
      <c r="U197" s="7">
        <f>IF($AA197="","",IF(INDEX('Per Invoice'!U$2:U$1201,$AA197)="","",INDEX('Per Invoice'!U$2:U$1201,$AA197)))</f>
        <v/>
      </c>
      <c r="V197" s="7">
        <f>IF($AA197="","",IF(INDEX('Per Invoice'!V$2:V$1201,$AA197)="","",INDEX('Per Invoice'!V$2:V$1201,$AA197)))</f>
        <v/>
      </c>
      <c r="W197" s="7">
        <f>IF($AA197="","",IF(INDEX('Per Invoice'!W$2:W$1201,$AA197)="","",INDEX('Per Invoice'!W$2:W$1201,$AA197)))</f>
        <v/>
      </c>
      <c r="X197" s="7">
        <f>IF($AA197="","",IF(INDEX('Per Invoice'!X$2:X$1201,$AA197)="","",INDEX('Per Invoice'!X$2:X$1201,$AA197)))</f>
        <v/>
      </c>
      <c r="Y197" s="7">
        <f>IF($AA197="","",IF(INDEX('Per Invoice'!Y$2:Y$1201,$AA197)="","",INDEX('Per Invoice'!Y$2:Y$1201,$AA197)))</f>
        <v/>
      </c>
      <c r="Z197" s="7">
        <f>IF($AA197="","",IF(INDEX('Per Invoice'!Z$2:Z$1201,$AA197)="","",INDEX('Per Invoice'!Z$2:Z$1201,$AA197)))</f>
        <v/>
      </c>
      <c r="AA197" s="16">
        <f>IFERROR(MATCH(Settings!$C$32&amp;"|"&amp;ROWS($AA$2:$AA197),'Per Invoice'!$AB$2:$AB$1201,0),"")</f>
        <v/>
      </c>
    </row>
    <row r="198">
      <c r="A198">
        <f>IF($AA198="","",IF(INDEX('Per Invoice'!A$2:A$1201,$AA198)="","",INDEX('Per Invoice'!A$2:A$1201,$AA198)))</f>
        <v/>
      </c>
      <c r="B198">
        <f>IF($AA198="","",IF(INDEX('Per Invoice'!B$2:B$1201,$AA198)="","",INDEX('Per Invoice'!B$2:B$1201,$AA198)))</f>
        <v/>
      </c>
      <c r="C198">
        <f>IF($AA198="","",IF(INDEX('Per Invoice'!C$2:C$1201,$AA198)="","",INDEX('Per Invoice'!C$2:C$1201,$AA198)))</f>
        <v/>
      </c>
      <c r="D198">
        <f>IF($AA198="","",IF(INDEX('Per Invoice'!D$2:D$1201,$AA198)="","",INDEX('Per Invoice'!D$2:D$1201,$AA198)))</f>
        <v/>
      </c>
      <c r="E198">
        <f>IF($AA198="","",IF(INDEX('Per Invoice'!E$2:E$1201,$AA198)="","",INDEX('Per Invoice'!E$2:E$1201,$AA198)))</f>
        <v/>
      </c>
      <c r="F198">
        <f>IF($AA198="","",IF(INDEX('Per Invoice'!F$2:F$1201,$AA198)="","",INDEX('Per Invoice'!F$2:F$1201,$AA198)))</f>
        <v/>
      </c>
      <c r="G198">
        <f>IF($AA198="","",IF(INDEX('Per Invoice'!G$2:G$1201,$AA198)="","",INDEX('Per Invoice'!G$2:G$1201,$AA198)))</f>
        <v/>
      </c>
      <c r="H198">
        <f>IF($AA198="","",IF(INDEX('Per Invoice'!H$2:H$1201,$AA198)="","",INDEX('Per Invoice'!H$2:H$1201,$AA198)))</f>
        <v/>
      </c>
      <c r="I198">
        <f>IF($AA198="","",IF(INDEX('Per Invoice'!I$2:I$1201,$AA198)="","",INDEX('Per Invoice'!I$2:I$1201,$AA198)))</f>
        <v/>
      </c>
      <c r="J198">
        <f>IF($AA198="","",IF(INDEX('Per Invoice'!J$2:J$1201,$AA198)="","",INDEX('Per Invoice'!J$2:J$1201,$AA198)))</f>
        <v/>
      </c>
      <c r="K198">
        <f>IF($AA198="","",IF(INDEX('Per Invoice'!K$2:K$1201,$AA198)="","",INDEX('Per Invoice'!K$2:K$1201,$AA198)))</f>
        <v/>
      </c>
      <c r="L198">
        <f>IF($AA198="","",IF(INDEX('Per Invoice'!L$2:L$1201,$AA198)="","",INDEX('Per Invoice'!L$2:L$1201,$AA198)))</f>
        <v/>
      </c>
      <c r="M198">
        <f>IF($AA198="","",IF(INDEX('Per Invoice'!M$2:M$1201,$AA198)="","",INDEX('Per Invoice'!M$2:M$1201,$AA198)))</f>
        <v/>
      </c>
      <c r="N198">
        <f>IF($AA198="","",IF(INDEX('Per Invoice'!N$2:N$1201,$AA198)="","",INDEX('Per Invoice'!N$2:N$1201,$AA198)))</f>
        <v/>
      </c>
      <c r="O198">
        <f>IF($AA198="","",IF(INDEX('Per Invoice'!O$2:O$1201,$AA198)="","",INDEX('Per Invoice'!O$2:O$1201,$AA198)))</f>
        <v/>
      </c>
      <c r="P198" s="7">
        <f>IF($AA198="","",IF(INDEX('Per Invoice'!P$2:P$1201,$AA198)="","",INDEX('Per Invoice'!P$2:P$1201,$AA198)))</f>
        <v/>
      </c>
      <c r="Q198">
        <f>IF($AA198="","",IF(INDEX('Per Invoice'!Q$2:Q$1201,$AA198)="","",INDEX('Per Invoice'!Q$2:Q$1201,$AA198)))</f>
        <v/>
      </c>
      <c r="R198" s="7">
        <f>IF($AA198="","",IF(INDEX('Per Invoice'!R$2:R$1201,$AA198)="","",INDEX('Per Invoice'!R$2:R$1201,$AA198)))</f>
        <v/>
      </c>
      <c r="S198" s="7">
        <f>IF($AA198="","",IF(INDEX('Per Invoice'!S$2:S$1201,$AA198)="","",INDEX('Per Invoice'!S$2:S$1201,$AA198)))</f>
        <v/>
      </c>
      <c r="T198">
        <f>IF($AA198="","",IF(INDEX('Per Invoice'!T$2:T$1201,$AA198)="","",INDEX('Per Invoice'!T$2:T$1201,$AA198)))</f>
        <v/>
      </c>
      <c r="U198" s="7">
        <f>IF($AA198="","",IF(INDEX('Per Invoice'!U$2:U$1201,$AA198)="","",INDEX('Per Invoice'!U$2:U$1201,$AA198)))</f>
        <v/>
      </c>
      <c r="V198" s="7">
        <f>IF($AA198="","",IF(INDEX('Per Invoice'!V$2:V$1201,$AA198)="","",INDEX('Per Invoice'!V$2:V$1201,$AA198)))</f>
        <v/>
      </c>
      <c r="W198" s="7">
        <f>IF($AA198="","",IF(INDEX('Per Invoice'!W$2:W$1201,$AA198)="","",INDEX('Per Invoice'!W$2:W$1201,$AA198)))</f>
        <v/>
      </c>
      <c r="X198" s="7">
        <f>IF($AA198="","",IF(INDEX('Per Invoice'!X$2:X$1201,$AA198)="","",INDEX('Per Invoice'!X$2:X$1201,$AA198)))</f>
        <v/>
      </c>
      <c r="Y198" s="7">
        <f>IF($AA198="","",IF(INDEX('Per Invoice'!Y$2:Y$1201,$AA198)="","",INDEX('Per Invoice'!Y$2:Y$1201,$AA198)))</f>
        <v/>
      </c>
      <c r="Z198" s="7">
        <f>IF($AA198="","",IF(INDEX('Per Invoice'!Z$2:Z$1201,$AA198)="","",INDEX('Per Invoice'!Z$2:Z$1201,$AA198)))</f>
        <v/>
      </c>
      <c r="AA198" s="16">
        <f>IFERROR(MATCH(Settings!$C$32&amp;"|"&amp;ROWS($AA$2:$AA198),'Per Invoice'!$AB$2:$AB$1201,0),"")</f>
        <v/>
      </c>
    </row>
    <row r="199">
      <c r="A199">
        <f>IF($AA199="","",IF(INDEX('Per Invoice'!A$2:A$1201,$AA199)="","",INDEX('Per Invoice'!A$2:A$1201,$AA199)))</f>
        <v/>
      </c>
      <c r="B199">
        <f>IF($AA199="","",IF(INDEX('Per Invoice'!B$2:B$1201,$AA199)="","",INDEX('Per Invoice'!B$2:B$1201,$AA199)))</f>
        <v/>
      </c>
      <c r="C199">
        <f>IF($AA199="","",IF(INDEX('Per Invoice'!C$2:C$1201,$AA199)="","",INDEX('Per Invoice'!C$2:C$1201,$AA199)))</f>
        <v/>
      </c>
      <c r="D199">
        <f>IF($AA199="","",IF(INDEX('Per Invoice'!D$2:D$1201,$AA199)="","",INDEX('Per Invoice'!D$2:D$1201,$AA199)))</f>
        <v/>
      </c>
      <c r="E199">
        <f>IF($AA199="","",IF(INDEX('Per Invoice'!E$2:E$1201,$AA199)="","",INDEX('Per Invoice'!E$2:E$1201,$AA199)))</f>
        <v/>
      </c>
      <c r="F199">
        <f>IF($AA199="","",IF(INDEX('Per Invoice'!F$2:F$1201,$AA199)="","",INDEX('Per Invoice'!F$2:F$1201,$AA199)))</f>
        <v/>
      </c>
      <c r="G199">
        <f>IF($AA199="","",IF(INDEX('Per Invoice'!G$2:G$1201,$AA199)="","",INDEX('Per Invoice'!G$2:G$1201,$AA199)))</f>
        <v/>
      </c>
      <c r="H199">
        <f>IF($AA199="","",IF(INDEX('Per Invoice'!H$2:H$1201,$AA199)="","",INDEX('Per Invoice'!H$2:H$1201,$AA199)))</f>
        <v/>
      </c>
      <c r="I199">
        <f>IF($AA199="","",IF(INDEX('Per Invoice'!I$2:I$1201,$AA199)="","",INDEX('Per Invoice'!I$2:I$1201,$AA199)))</f>
        <v/>
      </c>
      <c r="J199">
        <f>IF($AA199="","",IF(INDEX('Per Invoice'!J$2:J$1201,$AA199)="","",INDEX('Per Invoice'!J$2:J$1201,$AA199)))</f>
        <v/>
      </c>
      <c r="K199">
        <f>IF($AA199="","",IF(INDEX('Per Invoice'!K$2:K$1201,$AA199)="","",INDEX('Per Invoice'!K$2:K$1201,$AA199)))</f>
        <v/>
      </c>
      <c r="L199">
        <f>IF($AA199="","",IF(INDEX('Per Invoice'!L$2:L$1201,$AA199)="","",INDEX('Per Invoice'!L$2:L$1201,$AA199)))</f>
        <v/>
      </c>
      <c r="M199">
        <f>IF($AA199="","",IF(INDEX('Per Invoice'!M$2:M$1201,$AA199)="","",INDEX('Per Invoice'!M$2:M$1201,$AA199)))</f>
        <v/>
      </c>
      <c r="N199">
        <f>IF($AA199="","",IF(INDEX('Per Invoice'!N$2:N$1201,$AA199)="","",INDEX('Per Invoice'!N$2:N$1201,$AA199)))</f>
        <v/>
      </c>
      <c r="O199">
        <f>IF($AA199="","",IF(INDEX('Per Invoice'!O$2:O$1201,$AA199)="","",INDEX('Per Invoice'!O$2:O$1201,$AA199)))</f>
        <v/>
      </c>
      <c r="P199" s="7">
        <f>IF($AA199="","",IF(INDEX('Per Invoice'!P$2:P$1201,$AA199)="","",INDEX('Per Invoice'!P$2:P$1201,$AA199)))</f>
        <v/>
      </c>
      <c r="Q199">
        <f>IF($AA199="","",IF(INDEX('Per Invoice'!Q$2:Q$1201,$AA199)="","",INDEX('Per Invoice'!Q$2:Q$1201,$AA199)))</f>
        <v/>
      </c>
      <c r="R199" s="7">
        <f>IF($AA199="","",IF(INDEX('Per Invoice'!R$2:R$1201,$AA199)="","",INDEX('Per Invoice'!R$2:R$1201,$AA199)))</f>
        <v/>
      </c>
      <c r="S199" s="7">
        <f>IF($AA199="","",IF(INDEX('Per Invoice'!S$2:S$1201,$AA199)="","",INDEX('Per Invoice'!S$2:S$1201,$AA199)))</f>
        <v/>
      </c>
      <c r="T199">
        <f>IF($AA199="","",IF(INDEX('Per Invoice'!T$2:T$1201,$AA199)="","",INDEX('Per Invoice'!T$2:T$1201,$AA199)))</f>
        <v/>
      </c>
      <c r="U199" s="7">
        <f>IF($AA199="","",IF(INDEX('Per Invoice'!U$2:U$1201,$AA199)="","",INDEX('Per Invoice'!U$2:U$1201,$AA199)))</f>
        <v/>
      </c>
      <c r="V199" s="7">
        <f>IF($AA199="","",IF(INDEX('Per Invoice'!V$2:V$1201,$AA199)="","",INDEX('Per Invoice'!V$2:V$1201,$AA199)))</f>
        <v/>
      </c>
      <c r="W199" s="7">
        <f>IF($AA199="","",IF(INDEX('Per Invoice'!W$2:W$1201,$AA199)="","",INDEX('Per Invoice'!W$2:W$1201,$AA199)))</f>
        <v/>
      </c>
      <c r="X199" s="7">
        <f>IF($AA199="","",IF(INDEX('Per Invoice'!X$2:X$1201,$AA199)="","",INDEX('Per Invoice'!X$2:X$1201,$AA199)))</f>
        <v/>
      </c>
      <c r="Y199" s="7">
        <f>IF($AA199="","",IF(INDEX('Per Invoice'!Y$2:Y$1201,$AA199)="","",INDEX('Per Invoice'!Y$2:Y$1201,$AA199)))</f>
        <v/>
      </c>
      <c r="Z199" s="7">
        <f>IF($AA199="","",IF(INDEX('Per Invoice'!Z$2:Z$1201,$AA199)="","",INDEX('Per Invoice'!Z$2:Z$1201,$AA199)))</f>
        <v/>
      </c>
      <c r="AA199" s="16">
        <f>IFERROR(MATCH(Settings!$C$32&amp;"|"&amp;ROWS($AA$2:$AA199),'Per Invoice'!$AB$2:$AB$1201,0),"")</f>
        <v/>
      </c>
    </row>
    <row r="200">
      <c r="A200">
        <f>IF($AA200="","",IF(INDEX('Per Invoice'!A$2:A$1201,$AA200)="","",INDEX('Per Invoice'!A$2:A$1201,$AA200)))</f>
        <v/>
      </c>
      <c r="B200">
        <f>IF($AA200="","",IF(INDEX('Per Invoice'!B$2:B$1201,$AA200)="","",INDEX('Per Invoice'!B$2:B$1201,$AA200)))</f>
        <v/>
      </c>
      <c r="C200">
        <f>IF($AA200="","",IF(INDEX('Per Invoice'!C$2:C$1201,$AA200)="","",INDEX('Per Invoice'!C$2:C$1201,$AA200)))</f>
        <v/>
      </c>
      <c r="D200">
        <f>IF($AA200="","",IF(INDEX('Per Invoice'!D$2:D$1201,$AA200)="","",INDEX('Per Invoice'!D$2:D$1201,$AA200)))</f>
        <v/>
      </c>
      <c r="E200">
        <f>IF($AA200="","",IF(INDEX('Per Invoice'!E$2:E$1201,$AA200)="","",INDEX('Per Invoice'!E$2:E$1201,$AA200)))</f>
        <v/>
      </c>
      <c r="F200">
        <f>IF($AA200="","",IF(INDEX('Per Invoice'!F$2:F$1201,$AA200)="","",INDEX('Per Invoice'!F$2:F$1201,$AA200)))</f>
        <v/>
      </c>
      <c r="G200">
        <f>IF($AA200="","",IF(INDEX('Per Invoice'!G$2:G$1201,$AA200)="","",INDEX('Per Invoice'!G$2:G$1201,$AA200)))</f>
        <v/>
      </c>
      <c r="H200">
        <f>IF($AA200="","",IF(INDEX('Per Invoice'!H$2:H$1201,$AA200)="","",INDEX('Per Invoice'!H$2:H$1201,$AA200)))</f>
        <v/>
      </c>
      <c r="I200">
        <f>IF($AA200="","",IF(INDEX('Per Invoice'!I$2:I$1201,$AA200)="","",INDEX('Per Invoice'!I$2:I$1201,$AA200)))</f>
        <v/>
      </c>
      <c r="J200">
        <f>IF($AA200="","",IF(INDEX('Per Invoice'!J$2:J$1201,$AA200)="","",INDEX('Per Invoice'!J$2:J$1201,$AA200)))</f>
        <v/>
      </c>
      <c r="K200">
        <f>IF($AA200="","",IF(INDEX('Per Invoice'!K$2:K$1201,$AA200)="","",INDEX('Per Invoice'!K$2:K$1201,$AA200)))</f>
        <v/>
      </c>
      <c r="L200">
        <f>IF($AA200="","",IF(INDEX('Per Invoice'!L$2:L$1201,$AA200)="","",INDEX('Per Invoice'!L$2:L$1201,$AA200)))</f>
        <v/>
      </c>
      <c r="M200">
        <f>IF($AA200="","",IF(INDEX('Per Invoice'!M$2:M$1201,$AA200)="","",INDEX('Per Invoice'!M$2:M$1201,$AA200)))</f>
        <v/>
      </c>
      <c r="N200">
        <f>IF($AA200="","",IF(INDEX('Per Invoice'!N$2:N$1201,$AA200)="","",INDEX('Per Invoice'!N$2:N$1201,$AA200)))</f>
        <v/>
      </c>
      <c r="O200">
        <f>IF($AA200="","",IF(INDEX('Per Invoice'!O$2:O$1201,$AA200)="","",INDEX('Per Invoice'!O$2:O$1201,$AA200)))</f>
        <v/>
      </c>
      <c r="P200" s="7">
        <f>IF($AA200="","",IF(INDEX('Per Invoice'!P$2:P$1201,$AA200)="","",INDEX('Per Invoice'!P$2:P$1201,$AA200)))</f>
        <v/>
      </c>
      <c r="Q200">
        <f>IF($AA200="","",IF(INDEX('Per Invoice'!Q$2:Q$1201,$AA200)="","",INDEX('Per Invoice'!Q$2:Q$1201,$AA200)))</f>
        <v/>
      </c>
      <c r="R200" s="7">
        <f>IF($AA200="","",IF(INDEX('Per Invoice'!R$2:R$1201,$AA200)="","",INDEX('Per Invoice'!R$2:R$1201,$AA200)))</f>
        <v/>
      </c>
      <c r="S200" s="7">
        <f>IF($AA200="","",IF(INDEX('Per Invoice'!S$2:S$1201,$AA200)="","",INDEX('Per Invoice'!S$2:S$1201,$AA200)))</f>
        <v/>
      </c>
      <c r="T200">
        <f>IF($AA200="","",IF(INDEX('Per Invoice'!T$2:T$1201,$AA200)="","",INDEX('Per Invoice'!T$2:T$1201,$AA200)))</f>
        <v/>
      </c>
      <c r="U200" s="7">
        <f>IF($AA200="","",IF(INDEX('Per Invoice'!U$2:U$1201,$AA200)="","",INDEX('Per Invoice'!U$2:U$1201,$AA200)))</f>
        <v/>
      </c>
      <c r="V200" s="7">
        <f>IF($AA200="","",IF(INDEX('Per Invoice'!V$2:V$1201,$AA200)="","",INDEX('Per Invoice'!V$2:V$1201,$AA200)))</f>
        <v/>
      </c>
      <c r="W200" s="7">
        <f>IF($AA200="","",IF(INDEX('Per Invoice'!W$2:W$1201,$AA200)="","",INDEX('Per Invoice'!W$2:W$1201,$AA200)))</f>
        <v/>
      </c>
      <c r="X200" s="7">
        <f>IF($AA200="","",IF(INDEX('Per Invoice'!X$2:X$1201,$AA200)="","",INDEX('Per Invoice'!X$2:X$1201,$AA200)))</f>
        <v/>
      </c>
      <c r="Y200" s="7">
        <f>IF($AA200="","",IF(INDEX('Per Invoice'!Y$2:Y$1201,$AA200)="","",INDEX('Per Invoice'!Y$2:Y$1201,$AA200)))</f>
        <v/>
      </c>
      <c r="Z200" s="7">
        <f>IF($AA200="","",IF(INDEX('Per Invoice'!Z$2:Z$1201,$AA200)="","",INDEX('Per Invoice'!Z$2:Z$1201,$AA200)))</f>
        <v/>
      </c>
      <c r="AA200" s="16">
        <f>IFERROR(MATCH(Settings!$C$32&amp;"|"&amp;ROWS($AA$2:$AA200),'Per Invoice'!$AB$2:$AB$1201,0),"")</f>
        <v/>
      </c>
    </row>
    <row r="201">
      <c r="A201">
        <f>IF($AA201="","",IF(INDEX('Per Invoice'!A$2:A$1201,$AA201)="","",INDEX('Per Invoice'!A$2:A$1201,$AA201)))</f>
        <v/>
      </c>
      <c r="B201">
        <f>IF($AA201="","",IF(INDEX('Per Invoice'!B$2:B$1201,$AA201)="","",INDEX('Per Invoice'!B$2:B$1201,$AA201)))</f>
        <v/>
      </c>
      <c r="C201">
        <f>IF($AA201="","",IF(INDEX('Per Invoice'!C$2:C$1201,$AA201)="","",INDEX('Per Invoice'!C$2:C$1201,$AA201)))</f>
        <v/>
      </c>
      <c r="D201">
        <f>IF($AA201="","",IF(INDEX('Per Invoice'!D$2:D$1201,$AA201)="","",INDEX('Per Invoice'!D$2:D$1201,$AA201)))</f>
        <v/>
      </c>
      <c r="E201">
        <f>IF($AA201="","",IF(INDEX('Per Invoice'!E$2:E$1201,$AA201)="","",INDEX('Per Invoice'!E$2:E$1201,$AA201)))</f>
        <v/>
      </c>
      <c r="F201">
        <f>IF($AA201="","",IF(INDEX('Per Invoice'!F$2:F$1201,$AA201)="","",INDEX('Per Invoice'!F$2:F$1201,$AA201)))</f>
        <v/>
      </c>
      <c r="G201">
        <f>IF($AA201="","",IF(INDEX('Per Invoice'!G$2:G$1201,$AA201)="","",INDEX('Per Invoice'!G$2:G$1201,$AA201)))</f>
        <v/>
      </c>
      <c r="H201">
        <f>IF($AA201="","",IF(INDEX('Per Invoice'!H$2:H$1201,$AA201)="","",INDEX('Per Invoice'!H$2:H$1201,$AA201)))</f>
        <v/>
      </c>
      <c r="I201">
        <f>IF($AA201="","",IF(INDEX('Per Invoice'!I$2:I$1201,$AA201)="","",INDEX('Per Invoice'!I$2:I$1201,$AA201)))</f>
        <v/>
      </c>
      <c r="J201">
        <f>IF($AA201="","",IF(INDEX('Per Invoice'!J$2:J$1201,$AA201)="","",INDEX('Per Invoice'!J$2:J$1201,$AA201)))</f>
        <v/>
      </c>
      <c r="K201">
        <f>IF($AA201="","",IF(INDEX('Per Invoice'!K$2:K$1201,$AA201)="","",INDEX('Per Invoice'!K$2:K$1201,$AA201)))</f>
        <v/>
      </c>
      <c r="L201">
        <f>IF($AA201="","",IF(INDEX('Per Invoice'!L$2:L$1201,$AA201)="","",INDEX('Per Invoice'!L$2:L$1201,$AA201)))</f>
        <v/>
      </c>
      <c r="M201">
        <f>IF($AA201="","",IF(INDEX('Per Invoice'!M$2:M$1201,$AA201)="","",INDEX('Per Invoice'!M$2:M$1201,$AA201)))</f>
        <v/>
      </c>
      <c r="N201">
        <f>IF($AA201="","",IF(INDEX('Per Invoice'!N$2:N$1201,$AA201)="","",INDEX('Per Invoice'!N$2:N$1201,$AA201)))</f>
        <v/>
      </c>
      <c r="O201">
        <f>IF($AA201="","",IF(INDEX('Per Invoice'!O$2:O$1201,$AA201)="","",INDEX('Per Invoice'!O$2:O$1201,$AA201)))</f>
        <v/>
      </c>
      <c r="P201" s="7">
        <f>IF($AA201="","",IF(INDEX('Per Invoice'!P$2:P$1201,$AA201)="","",INDEX('Per Invoice'!P$2:P$1201,$AA201)))</f>
        <v/>
      </c>
      <c r="Q201">
        <f>IF($AA201="","",IF(INDEX('Per Invoice'!Q$2:Q$1201,$AA201)="","",INDEX('Per Invoice'!Q$2:Q$1201,$AA201)))</f>
        <v/>
      </c>
      <c r="R201" s="7">
        <f>IF($AA201="","",IF(INDEX('Per Invoice'!R$2:R$1201,$AA201)="","",INDEX('Per Invoice'!R$2:R$1201,$AA201)))</f>
        <v/>
      </c>
      <c r="S201" s="7">
        <f>IF($AA201="","",IF(INDEX('Per Invoice'!S$2:S$1201,$AA201)="","",INDEX('Per Invoice'!S$2:S$1201,$AA201)))</f>
        <v/>
      </c>
      <c r="T201">
        <f>IF($AA201="","",IF(INDEX('Per Invoice'!T$2:T$1201,$AA201)="","",INDEX('Per Invoice'!T$2:T$1201,$AA201)))</f>
        <v/>
      </c>
      <c r="U201" s="7">
        <f>IF($AA201="","",IF(INDEX('Per Invoice'!U$2:U$1201,$AA201)="","",INDEX('Per Invoice'!U$2:U$1201,$AA201)))</f>
        <v/>
      </c>
      <c r="V201" s="7">
        <f>IF($AA201="","",IF(INDEX('Per Invoice'!V$2:V$1201,$AA201)="","",INDEX('Per Invoice'!V$2:V$1201,$AA201)))</f>
        <v/>
      </c>
      <c r="W201" s="7">
        <f>IF($AA201="","",IF(INDEX('Per Invoice'!W$2:W$1201,$AA201)="","",INDEX('Per Invoice'!W$2:W$1201,$AA201)))</f>
        <v/>
      </c>
      <c r="X201" s="7">
        <f>IF($AA201="","",IF(INDEX('Per Invoice'!X$2:X$1201,$AA201)="","",INDEX('Per Invoice'!X$2:X$1201,$AA201)))</f>
        <v/>
      </c>
      <c r="Y201" s="7">
        <f>IF($AA201="","",IF(INDEX('Per Invoice'!Y$2:Y$1201,$AA201)="","",INDEX('Per Invoice'!Y$2:Y$1201,$AA201)))</f>
        <v/>
      </c>
      <c r="Z201" s="7">
        <f>IF($AA201="","",IF(INDEX('Per Invoice'!Z$2:Z$1201,$AA201)="","",INDEX('Per Invoice'!Z$2:Z$1201,$AA201)))</f>
        <v/>
      </c>
      <c r="AA201" s="16">
        <f>IFERROR(MATCH(Settings!$C$32&amp;"|"&amp;ROWS($AA$2:$AA201),'Per Invoice'!$AB$2:$AB$1201,0),"")</f>
        <v/>
      </c>
    </row>
    <row r="202">
      <c r="A202">
        <f>IF($AA202="","",IF(INDEX('Per Invoice'!A$2:A$1201,$AA202)="","",INDEX('Per Invoice'!A$2:A$1201,$AA202)))</f>
        <v/>
      </c>
      <c r="B202">
        <f>IF($AA202="","",IF(INDEX('Per Invoice'!B$2:B$1201,$AA202)="","",INDEX('Per Invoice'!B$2:B$1201,$AA202)))</f>
        <v/>
      </c>
      <c r="C202">
        <f>IF($AA202="","",IF(INDEX('Per Invoice'!C$2:C$1201,$AA202)="","",INDEX('Per Invoice'!C$2:C$1201,$AA202)))</f>
        <v/>
      </c>
      <c r="D202">
        <f>IF($AA202="","",IF(INDEX('Per Invoice'!D$2:D$1201,$AA202)="","",INDEX('Per Invoice'!D$2:D$1201,$AA202)))</f>
        <v/>
      </c>
      <c r="E202">
        <f>IF($AA202="","",IF(INDEX('Per Invoice'!E$2:E$1201,$AA202)="","",INDEX('Per Invoice'!E$2:E$1201,$AA202)))</f>
        <v/>
      </c>
      <c r="F202">
        <f>IF($AA202="","",IF(INDEX('Per Invoice'!F$2:F$1201,$AA202)="","",INDEX('Per Invoice'!F$2:F$1201,$AA202)))</f>
        <v/>
      </c>
      <c r="G202">
        <f>IF($AA202="","",IF(INDEX('Per Invoice'!G$2:G$1201,$AA202)="","",INDEX('Per Invoice'!G$2:G$1201,$AA202)))</f>
        <v/>
      </c>
      <c r="H202">
        <f>IF($AA202="","",IF(INDEX('Per Invoice'!H$2:H$1201,$AA202)="","",INDEX('Per Invoice'!H$2:H$1201,$AA202)))</f>
        <v/>
      </c>
      <c r="I202">
        <f>IF($AA202="","",IF(INDEX('Per Invoice'!I$2:I$1201,$AA202)="","",INDEX('Per Invoice'!I$2:I$1201,$AA202)))</f>
        <v/>
      </c>
      <c r="J202">
        <f>IF($AA202="","",IF(INDEX('Per Invoice'!J$2:J$1201,$AA202)="","",INDEX('Per Invoice'!J$2:J$1201,$AA202)))</f>
        <v/>
      </c>
      <c r="K202">
        <f>IF($AA202="","",IF(INDEX('Per Invoice'!K$2:K$1201,$AA202)="","",INDEX('Per Invoice'!K$2:K$1201,$AA202)))</f>
        <v/>
      </c>
      <c r="L202">
        <f>IF($AA202="","",IF(INDEX('Per Invoice'!L$2:L$1201,$AA202)="","",INDEX('Per Invoice'!L$2:L$1201,$AA202)))</f>
        <v/>
      </c>
      <c r="M202">
        <f>IF($AA202="","",IF(INDEX('Per Invoice'!M$2:M$1201,$AA202)="","",INDEX('Per Invoice'!M$2:M$1201,$AA202)))</f>
        <v/>
      </c>
      <c r="N202">
        <f>IF($AA202="","",IF(INDEX('Per Invoice'!N$2:N$1201,$AA202)="","",INDEX('Per Invoice'!N$2:N$1201,$AA202)))</f>
        <v/>
      </c>
      <c r="O202">
        <f>IF($AA202="","",IF(INDEX('Per Invoice'!O$2:O$1201,$AA202)="","",INDEX('Per Invoice'!O$2:O$1201,$AA202)))</f>
        <v/>
      </c>
      <c r="P202" s="7">
        <f>IF($AA202="","",IF(INDEX('Per Invoice'!P$2:P$1201,$AA202)="","",INDEX('Per Invoice'!P$2:P$1201,$AA202)))</f>
        <v/>
      </c>
      <c r="Q202">
        <f>IF($AA202="","",IF(INDEX('Per Invoice'!Q$2:Q$1201,$AA202)="","",INDEX('Per Invoice'!Q$2:Q$1201,$AA202)))</f>
        <v/>
      </c>
      <c r="R202" s="7">
        <f>IF($AA202="","",IF(INDEX('Per Invoice'!R$2:R$1201,$AA202)="","",INDEX('Per Invoice'!R$2:R$1201,$AA202)))</f>
        <v/>
      </c>
      <c r="S202" s="7">
        <f>IF($AA202="","",IF(INDEX('Per Invoice'!S$2:S$1201,$AA202)="","",INDEX('Per Invoice'!S$2:S$1201,$AA202)))</f>
        <v/>
      </c>
      <c r="T202">
        <f>IF($AA202="","",IF(INDEX('Per Invoice'!T$2:T$1201,$AA202)="","",INDEX('Per Invoice'!T$2:T$1201,$AA202)))</f>
        <v/>
      </c>
      <c r="U202" s="7">
        <f>IF($AA202="","",IF(INDEX('Per Invoice'!U$2:U$1201,$AA202)="","",INDEX('Per Invoice'!U$2:U$1201,$AA202)))</f>
        <v/>
      </c>
      <c r="V202" s="7">
        <f>IF($AA202="","",IF(INDEX('Per Invoice'!V$2:V$1201,$AA202)="","",INDEX('Per Invoice'!V$2:V$1201,$AA202)))</f>
        <v/>
      </c>
      <c r="W202" s="7">
        <f>IF($AA202="","",IF(INDEX('Per Invoice'!W$2:W$1201,$AA202)="","",INDEX('Per Invoice'!W$2:W$1201,$AA202)))</f>
        <v/>
      </c>
      <c r="X202" s="7">
        <f>IF($AA202="","",IF(INDEX('Per Invoice'!X$2:X$1201,$AA202)="","",INDEX('Per Invoice'!X$2:X$1201,$AA202)))</f>
        <v/>
      </c>
      <c r="Y202" s="7">
        <f>IF($AA202="","",IF(INDEX('Per Invoice'!Y$2:Y$1201,$AA202)="","",INDEX('Per Invoice'!Y$2:Y$1201,$AA202)))</f>
        <v/>
      </c>
      <c r="Z202" s="7">
        <f>IF($AA202="","",IF(INDEX('Per Invoice'!Z$2:Z$1201,$AA202)="","",INDEX('Per Invoice'!Z$2:Z$1201,$AA202)))</f>
        <v/>
      </c>
      <c r="AA202" s="16">
        <f>IFERROR(MATCH(Settings!$C$32&amp;"|"&amp;ROWS($AA$2:$AA202),'Per Invoice'!$AB$2:$AB$1201,0),"")</f>
        <v/>
      </c>
    </row>
    <row r="203">
      <c r="A203">
        <f>IF($AA203="","",IF(INDEX('Per Invoice'!A$2:A$1201,$AA203)="","",INDEX('Per Invoice'!A$2:A$1201,$AA203)))</f>
        <v/>
      </c>
      <c r="B203">
        <f>IF($AA203="","",IF(INDEX('Per Invoice'!B$2:B$1201,$AA203)="","",INDEX('Per Invoice'!B$2:B$1201,$AA203)))</f>
        <v/>
      </c>
      <c r="C203">
        <f>IF($AA203="","",IF(INDEX('Per Invoice'!C$2:C$1201,$AA203)="","",INDEX('Per Invoice'!C$2:C$1201,$AA203)))</f>
        <v/>
      </c>
      <c r="D203">
        <f>IF($AA203="","",IF(INDEX('Per Invoice'!D$2:D$1201,$AA203)="","",INDEX('Per Invoice'!D$2:D$1201,$AA203)))</f>
        <v/>
      </c>
      <c r="E203">
        <f>IF($AA203="","",IF(INDEX('Per Invoice'!E$2:E$1201,$AA203)="","",INDEX('Per Invoice'!E$2:E$1201,$AA203)))</f>
        <v/>
      </c>
      <c r="F203">
        <f>IF($AA203="","",IF(INDEX('Per Invoice'!F$2:F$1201,$AA203)="","",INDEX('Per Invoice'!F$2:F$1201,$AA203)))</f>
        <v/>
      </c>
      <c r="G203">
        <f>IF($AA203="","",IF(INDEX('Per Invoice'!G$2:G$1201,$AA203)="","",INDEX('Per Invoice'!G$2:G$1201,$AA203)))</f>
        <v/>
      </c>
      <c r="H203">
        <f>IF($AA203="","",IF(INDEX('Per Invoice'!H$2:H$1201,$AA203)="","",INDEX('Per Invoice'!H$2:H$1201,$AA203)))</f>
        <v/>
      </c>
      <c r="I203">
        <f>IF($AA203="","",IF(INDEX('Per Invoice'!I$2:I$1201,$AA203)="","",INDEX('Per Invoice'!I$2:I$1201,$AA203)))</f>
        <v/>
      </c>
      <c r="J203">
        <f>IF($AA203="","",IF(INDEX('Per Invoice'!J$2:J$1201,$AA203)="","",INDEX('Per Invoice'!J$2:J$1201,$AA203)))</f>
        <v/>
      </c>
      <c r="K203">
        <f>IF($AA203="","",IF(INDEX('Per Invoice'!K$2:K$1201,$AA203)="","",INDEX('Per Invoice'!K$2:K$1201,$AA203)))</f>
        <v/>
      </c>
      <c r="L203">
        <f>IF($AA203="","",IF(INDEX('Per Invoice'!L$2:L$1201,$AA203)="","",INDEX('Per Invoice'!L$2:L$1201,$AA203)))</f>
        <v/>
      </c>
      <c r="M203">
        <f>IF($AA203="","",IF(INDEX('Per Invoice'!M$2:M$1201,$AA203)="","",INDEX('Per Invoice'!M$2:M$1201,$AA203)))</f>
        <v/>
      </c>
      <c r="N203">
        <f>IF($AA203="","",IF(INDEX('Per Invoice'!N$2:N$1201,$AA203)="","",INDEX('Per Invoice'!N$2:N$1201,$AA203)))</f>
        <v/>
      </c>
      <c r="O203">
        <f>IF($AA203="","",IF(INDEX('Per Invoice'!O$2:O$1201,$AA203)="","",INDEX('Per Invoice'!O$2:O$1201,$AA203)))</f>
        <v/>
      </c>
      <c r="P203" s="7">
        <f>IF($AA203="","",IF(INDEX('Per Invoice'!P$2:P$1201,$AA203)="","",INDEX('Per Invoice'!P$2:P$1201,$AA203)))</f>
        <v/>
      </c>
      <c r="Q203">
        <f>IF($AA203="","",IF(INDEX('Per Invoice'!Q$2:Q$1201,$AA203)="","",INDEX('Per Invoice'!Q$2:Q$1201,$AA203)))</f>
        <v/>
      </c>
      <c r="R203" s="7">
        <f>IF($AA203="","",IF(INDEX('Per Invoice'!R$2:R$1201,$AA203)="","",INDEX('Per Invoice'!R$2:R$1201,$AA203)))</f>
        <v/>
      </c>
      <c r="S203" s="7">
        <f>IF($AA203="","",IF(INDEX('Per Invoice'!S$2:S$1201,$AA203)="","",INDEX('Per Invoice'!S$2:S$1201,$AA203)))</f>
        <v/>
      </c>
      <c r="T203">
        <f>IF($AA203="","",IF(INDEX('Per Invoice'!T$2:T$1201,$AA203)="","",INDEX('Per Invoice'!T$2:T$1201,$AA203)))</f>
        <v/>
      </c>
      <c r="U203" s="7">
        <f>IF($AA203="","",IF(INDEX('Per Invoice'!U$2:U$1201,$AA203)="","",INDEX('Per Invoice'!U$2:U$1201,$AA203)))</f>
        <v/>
      </c>
      <c r="V203" s="7">
        <f>IF($AA203="","",IF(INDEX('Per Invoice'!V$2:V$1201,$AA203)="","",INDEX('Per Invoice'!V$2:V$1201,$AA203)))</f>
        <v/>
      </c>
      <c r="W203" s="7">
        <f>IF($AA203="","",IF(INDEX('Per Invoice'!W$2:W$1201,$AA203)="","",INDEX('Per Invoice'!W$2:W$1201,$AA203)))</f>
        <v/>
      </c>
      <c r="X203" s="7">
        <f>IF($AA203="","",IF(INDEX('Per Invoice'!X$2:X$1201,$AA203)="","",INDEX('Per Invoice'!X$2:X$1201,$AA203)))</f>
        <v/>
      </c>
      <c r="Y203" s="7">
        <f>IF($AA203="","",IF(INDEX('Per Invoice'!Y$2:Y$1201,$AA203)="","",INDEX('Per Invoice'!Y$2:Y$1201,$AA203)))</f>
        <v/>
      </c>
      <c r="Z203" s="7">
        <f>IF($AA203="","",IF(INDEX('Per Invoice'!Z$2:Z$1201,$AA203)="","",INDEX('Per Invoice'!Z$2:Z$1201,$AA203)))</f>
        <v/>
      </c>
      <c r="AA203" s="16">
        <f>IFERROR(MATCH(Settings!$C$32&amp;"|"&amp;ROWS($AA$2:$AA203),'Per Invoice'!$AB$2:$AB$1201,0),"")</f>
        <v/>
      </c>
    </row>
    <row r="204">
      <c r="A204">
        <f>IF($AA204="","",IF(INDEX('Per Invoice'!A$2:A$1201,$AA204)="","",INDEX('Per Invoice'!A$2:A$1201,$AA204)))</f>
        <v/>
      </c>
      <c r="B204">
        <f>IF($AA204="","",IF(INDEX('Per Invoice'!B$2:B$1201,$AA204)="","",INDEX('Per Invoice'!B$2:B$1201,$AA204)))</f>
        <v/>
      </c>
      <c r="C204">
        <f>IF($AA204="","",IF(INDEX('Per Invoice'!C$2:C$1201,$AA204)="","",INDEX('Per Invoice'!C$2:C$1201,$AA204)))</f>
        <v/>
      </c>
      <c r="D204">
        <f>IF($AA204="","",IF(INDEX('Per Invoice'!D$2:D$1201,$AA204)="","",INDEX('Per Invoice'!D$2:D$1201,$AA204)))</f>
        <v/>
      </c>
      <c r="E204">
        <f>IF($AA204="","",IF(INDEX('Per Invoice'!E$2:E$1201,$AA204)="","",INDEX('Per Invoice'!E$2:E$1201,$AA204)))</f>
        <v/>
      </c>
      <c r="F204">
        <f>IF($AA204="","",IF(INDEX('Per Invoice'!F$2:F$1201,$AA204)="","",INDEX('Per Invoice'!F$2:F$1201,$AA204)))</f>
        <v/>
      </c>
      <c r="G204">
        <f>IF($AA204="","",IF(INDEX('Per Invoice'!G$2:G$1201,$AA204)="","",INDEX('Per Invoice'!G$2:G$1201,$AA204)))</f>
        <v/>
      </c>
      <c r="H204">
        <f>IF($AA204="","",IF(INDEX('Per Invoice'!H$2:H$1201,$AA204)="","",INDEX('Per Invoice'!H$2:H$1201,$AA204)))</f>
        <v/>
      </c>
      <c r="I204">
        <f>IF($AA204="","",IF(INDEX('Per Invoice'!I$2:I$1201,$AA204)="","",INDEX('Per Invoice'!I$2:I$1201,$AA204)))</f>
        <v/>
      </c>
      <c r="J204">
        <f>IF($AA204="","",IF(INDEX('Per Invoice'!J$2:J$1201,$AA204)="","",INDEX('Per Invoice'!J$2:J$1201,$AA204)))</f>
        <v/>
      </c>
      <c r="K204">
        <f>IF($AA204="","",IF(INDEX('Per Invoice'!K$2:K$1201,$AA204)="","",INDEX('Per Invoice'!K$2:K$1201,$AA204)))</f>
        <v/>
      </c>
      <c r="L204">
        <f>IF($AA204="","",IF(INDEX('Per Invoice'!L$2:L$1201,$AA204)="","",INDEX('Per Invoice'!L$2:L$1201,$AA204)))</f>
        <v/>
      </c>
      <c r="M204">
        <f>IF($AA204="","",IF(INDEX('Per Invoice'!M$2:M$1201,$AA204)="","",INDEX('Per Invoice'!M$2:M$1201,$AA204)))</f>
        <v/>
      </c>
      <c r="N204">
        <f>IF($AA204="","",IF(INDEX('Per Invoice'!N$2:N$1201,$AA204)="","",INDEX('Per Invoice'!N$2:N$1201,$AA204)))</f>
        <v/>
      </c>
      <c r="O204">
        <f>IF($AA204="","",IF(INDEX('Per Invoice'!O$2:O$1201,$AA204)="","",INDEX('Per Invoice'!O$2:O$1201,$AA204)))</f>
        <v/>
      </c>
      <c r="P204" s="7">
        <f>IF($AA204="","",IF(INDEX('Per Invoice'!P$2:P$1201,$AA204)="","",INDEX('Per Invoice'!P$2:P$1201,$AA204)))</f>
        <v/>
      </c>
      <c r="Q204">
        <f>IF($AA204="","",IF(INDEX('Per Invoice'!Q$2:Q$1201,$AA204)="","",INDEX('Per Invoice'!Q$2:Q$1201,$AA204)))</f>
        <v/>
      </c>
      <c r="R204" s="7">
        <f>IF($AA204="","",IF(INDEX('Per Invoice'!R$2:R$1201,$AA204)="","",INDEX('Per Invoice'!R$2:R$1201,$AA204)))</f>
        <v/>
      </c>
      <c r="S204" s="7">
        <f>IF($AA204="","",IF(INDEX('Per Invoice'!S$2:S$1201,$AA204)="","",INDEX('Per Invoice'!S$2:S$1201,$AA204)))</f>
        <v/>
      </c>
      <c r="T204">
        <f>IF($AA204="","",IF(INDEX('Per Invoice'!T$2:T$1201,$AA204)="","",INDEX('Per Invoice'!T$2:T$1201,$AA204)))</f>
        <v/>
      </c>
      <c r="U204" s="7">
        <f>IF($AA204="","",IF(INDEX('Per Invoice'!U$2:U$1201,$AA204)="","",INDEX('Per Invoice'!U$2:U$1201,$AA204)))</f>
        <v/>
      </c>
      <c r="V204" s="7">
        <f>IF($AA204="","",IF(INDEX('Per Invoice'!V$2:V$1201,$AA204)="","",INDEX('Per Invoice'!V$2:V$1201,$AA204)))</f>
        <v/>
      </c>
      <c r="W204" s="7">
        <f>IF($AA204="","",IF(INDEX('Per Invoice'!W$2:W$1201,$AA204)="","",INDEX('Per Invoice'!W$2:W$1201,$AA204)))</f>
        <v/>
      </c>
      <c r="X204" s="7">
        <f>IF($AA204="","",IF(INDEX('Per Invoice'!X$2:X$1201,$AA204)="","",INDEX('Per Invoice'!X$2:X$1201,$AA204)))</f>
        <v/>
      </c>
      <c r="Y204" s="7">
        <f>IF($AA204="","",IF(INDEX('Per Invoice'!Y$2:Y$1201,$AA204)="","",INDEX('Per Invoice'!Y$2:Y$1201,$AA204)))</f>
        <v/>
      </c>
      <c r="Z204" s="7">
        <f>IF($AA204="","",IF(INDEX('Per Invoice'!Z$2:Z$1201,$AA204)="","",INDEX('Per Invoice'!Z$2:Z$1201,$AA204)))</f>
        <v/>
      </c>
      <c r="AA204" s="16">
        <f>IFERROR(MATCH(Settings!$C$32&amp;"|"&amp;ROWS($AA$2:$AA204),'Per Invoice'!$AB$2:$AB$1201,0),"")</f>
        <v/>
      </c>
    </row>
    <row r="205">
      <c r="A205">
        <f>IF($AA205="","",IF(INDEX('Per Invoice'!A$2:A$1201,$AA205)="","",INDEX('Per Invoice'!A$2:A$1201,$AA205)))</f>
        <v/>
      </c>
      <c r="B205">
        <f>IF($AA205="","",IF(INDEX('Per Invoice'!B$2:B$1201,$AA205)="","",INDEX('Per Invoice'!B$2:B$1201,$AA205)))</f>
        <v/>
      </c>
      <c r="C205">
        <f>IF($AA205="","",IF(INDEX('Per Invoice'!C$2:C$1201,$AA205)="","",INDEX('Per Invoice'!C$2:C$1201,$AA205)))</f>
        <v/>
      </c>
      <c r="D205">
        <f>IF($AA205="","",IF(INDEX('Per Invoice'!D$2:D$1201,$AA205)="","",INDEX('Per Invoice'!D$2:D$1201,$AA205)))</f>
        <v/>
      </c>
      <c r="E205">
        <f>IF($AA205="","",IF(INDEX('Per Invoice'!E$2:E$1201,$AA205)="","",INDEX('Per Invoice'!E$2:E$1201,$AA205)))</f>
        <v/>
      </c>
      <c r="F205">
        <f>IF($AA205="","",IF(INDEX('Per Invoice'!F$2:F$1201,$AA205)="","",INDEX('Per Invoice'!F$2:F$1201,$AA205)))</f>
        <v/>
      </c>
      <c r="G205">
        <f>IF($AA205="","",IF(INDEX('Per Invoice'!G$2:G$1201,$AA205)="","",INDEX('Per Invoice'!G$2:G$1201,$AA205)))</f>
        <v/>
      </c>
      <c r="H205">
        <f>IF($AA205="","",IF(INDEX('Per Invoice'!H$2:H$1201,$AA205)="","",INDEX('Per Invoice'!H$2:H$1201,$AA205)))</f>
        <v/>
      </c>
      <c r="I205">
        <f>IF($AA205="","",IF(INDEX('Per Invoice'!I$2:I$1201,$AA205)="","",INDEX('Per Invoice'!I$2:I$1201,$AA205)))</f>
        <v/>
      </c>
      <c r="J205">
        <f>IF($AA205="","",IF(INDEX('Per Invoice'!J$2:J$1201,$AA205)="","",INDEX('Per Invoice'!J$2:J$1201,$AA205)))</f>
        <v/>
      </c>
      <c r="K205">
        <f>IF($AA205="","",IF(INDEX('Per Invoice'!K$2:K$1201,$AA205)="","",INDEX('Per Invoice'!K$2:K$1201,$AA205)))</f>
        <v/>
      </c>
      <c r="L205">
        <f>IF($AA205="","",IF(INDEX('Per Invoice'!L$2:L$1201,$AA205)="","",INDEX('Per Invoice'!L$2:L$1201,$AA205)))</f>
        <v/>
      </c>
      <c r="M205">
        <f>IF($AA205="","",IF(INDEX('Per Invoice'!M$2:M$1201,$AA205)="","",INDEX('Per Invoice'!M$2:M$1201,$AA205)))</f>
        <v/>
      </c>
      <c r="N205">
        <f>IF($AA205="","",IF(INDEX('Per Invoice'!N$2:N$1201,$AA205)="","",INDEX('Per Invoice'!N$2:N$1201,$AA205)))</f>
        <v/>
      </c>
      <c r="O205">
        <f>IF($AA205="","",IF(INDEX('Per Invoice'!O$2:O$1201,$AA205)="","",INDEX('Per Invoice'!O$2:O$1201,$AA205)))</f>
        <v/>
      </c>
      <c r="P205" s="7">
        <f>IF($AA205="","",IF(INDEX('Per Invoice'!P$2:P$1201,$AA205)="","",INDEX('Per Invoice'!P$2:P$1201,$AA205)))</f>
        <v/>
      </c>
      <c r="Q205">
        <f>IF($AA205="","",IF(INDEX('Per Invoice'!Q$2:Q$1201,$AA205)="","",INDEX('Per Invoice'!Q$2:Q$1201,$AA205)))</f>
        <v/>
      </c>
      <c r="R205" s="7">
        <f>IF($AA205="","",IF(INDEX('Per Invoice'!R$2:R$1201,$AA205)="","",INDEX('Per Invoice'!R$2:R$1201,$AA205)))</f>
        <v/>
      </c>
      <c r="S205" s="7">
        <f>IF($AA205="","",IF(INDEX('Per Invoice'!S$2:S$1201,$AA205)="","",INDEX('Per Invoice'!S$2:S$1201,$AA205)))</f>
        <v/>
      </c>
      <c r="T205">
        <f>IF($AA205="","",IF(INDEX('Per Invoice'!T$2:T$1201,$AA205)="","",INDEX('Per Invoice'!T$2:T$1201,$AA205)))</f>
        <v/>
      </c>
      <c r="U205" s="7">
        <f>IF($AA205="","",IF(INDEX('Per Invoice'!U$2:U$1201,$AA205)="","",INDEX('Per Invoice'!U$2:U$1201,$AA205)))</f>
        <v/>
      </c>
      <c r="V205" s="7">
        <f>IF($AA205="","",IF(INDEX('Per Invoice'!V$2:V$1201,$AA205)="","",INDEX('Per Invoice'!V$2:V$1201,$AA205)))</f>
        <v/>
      </c>
      <c r="W205" s="7">
        <f>IF($AA205="","",IF(INDEX('Per Invoice'!W$2:W$1201,$AA205)="","",INDEX('Per Invoice'!W$2:W$1201,$AA205)))</f>
        <v/>
      </c>
      <c r="X205" s="7">
        <f>IF($AA205="","",IF(INDEX('Per Invoice'!X$2:X$1201,$AA205)="","",INDEX('Per Invoice'!X$2:X$1201,$AA205)))</f>
        <v/>
      </c>
      <c r="Y205" s="7">
        <f>IF($AA205="","",IF(INDEX('Per Invoice'!Y$2:Y$1201,$AA205)="","",INDEX('Per Invoice'!Y$2:Y$1201,$AA205)))</f>
        <v/>
      </c>
      <c r="Z205" s="7">
        <f>IF($AA205="","",IF(INDEX('Per Invoice'!Z$2:Z$1201,$AA205)="","",INDEX('Per Invoice'!Z$2:Z$1201,$AA205)))</f>
        <v/>
      </c>
      <c r="AA205" s="16">
        <f>IFERROR(MATCH(Settings!$C$32&amp;"|"&amp;ROWS($AA$2:$AA205),'Per Invoice'!$AB$2:$AB$1201,0),"")</f>
        <v/>
      </c>
    </row>
    <row r="206">
      <c r="A206">
        <f>IF($AA206="","",IF(INDEX('Per Invoice'!A$2:A$1201,$AA206)="","",INDEX('Per Invoice'!A$2:A$1201,$AA206)))</f>
        <v/>
      </c>
      <c r="B206">
        <f>IF($AA206="","",IF(INDEX('Per Invoice'!B$2:B$1201,$AA206)="","",INDEX('Per Invoice'!B$2:B$1201,$AA206)))</f>
        <v/>
      </c>
      <c r="C206">
        <f>IF($AA206="","",IF(INDEX('Per Invoice'!C$2:C$1201,$AA206)="","",INDEX('Per Invoice'!C$2:C$1201,$AA206)))</f>
        <v/>
      </c>
      <c r="D206">
        <f>IF($AA206="","",IF(INDEX('Per Invoice'!D$2:D$1201,$AA206)="","",INDEX('Per Invoice'!D$2:D$1201,$AA206)))</f>
        <v/>
      </c>
      <c r="E206">
        <f>IF($AA206="","",IF(INDEX('Per Invoice'!E$2:E$1201,$AA206)="","",INDEX('Per Invoice'!E$2:E$1201,$AA206)))</f>
        <v/>
      </c>
      <c r="F206">
        <f>IF($AA206="","",IF(INDEX('Per Invoice'!F$2:F$1201,$AA206)="","",INDEX('Per Invoice'!F$2:F$1201,$AA206)))</f>
        <v/>
      </c>
      <c r="G206">
        <f>IF($AA206="","",IF(INDEX('Per Invoice'!G$2:G$1201,$AA206)="","",INDEX('Per Invoice'!G$2:G$1201,$AA206)))</f>
        <v/>
      </c>
      <c r="H206">
        <f>IF($AA206="","",IF(INDEX('Per Invoice'!H$2:H$1201,$AA206)="","",INDEX('Per Invoice'!H$2:H$1201,$AA206)))</f>
        <v/>
      </c>
      <c r="I206">
        <f>IF($AA206="","",IF(INDEX('Per Invoice'!I$2:I$1201,$AA206)="","",INDEX('Per Invoice'!I$2:I$1201,$AA206)))</f>
        <v/>
      </c>
      <c r="J206">
        <f>IF($AA206="","",IF(INDEX('Per Invoice'!J$2:J$1201,$AA206)="","",INDEX('Per Invoice'!J$2:J$1201,$AA206)))</f>
        <v/>
      </c>
      <c r="K206">
        <f>IF($AA206="","",IF(INDEX('Per Invoice'!K$2:K$1201,$AA206)="","",INDEX('Per Invoice'!K$2:K$1201,$AA206)))</f>
        <v/>
      </c>
      <c r="L206">
        <f>IF($AA206="","",IF(INDEX('Per Invoice'!L$2:L$1201,$AA206)="","",INDEX('Per Invoice'!L$2:L$1201,$AA206)))</f>
        <v/>
      </c>
      <c r="M206">
        <f>IF($AA206="","",IF(INDEX('Per Invoice'!M$2:M$1201,$AA206)="","",INDEX('Per Invoice'!M$2:M$1201,$AA206)))</f>
        <v/>
      </c>
      <c r="N206">
        <f>IF($AA206="","",IF(INDEX('Per Invoice'!N$2:N$1201,$AA206)="","",INDEX('Per Invoice'!N$2:N$1201,$AA206)))</f>
        <v/>
      </c>
      <c r="O206">
        <f>IF($AA206="","",IF(INDEX('Per Invoice'!O$2:O$1201,$AA206)="","",INDEX('Per Invoice'!O$2:O$1201,$AA206)))</f>
        <v/>
      </c>
      <c r="P206" s="7">
        <f>IF($AA206="","",IF(INDEX('Per Invoice'!P$2:P$1201,$AA206)="","",INDEX('Per Invoice'!P$2:P$1201,$AA206)))</f>
        <v/>
      </c>
      <c r="Q206">
        <f>IF($AA206="","",IF(INDEX('Per Invoice'!Q$2:Q$1201,$AA206)="","",INDEX('Per Invoice'!Q$2:Q$1201,$AA206)))</f>
        <v/>
      </c>
      <c r="R206" s="7">
        <f>IF($AA206="","",IF(INDEX('Per Invoice'!R$2:R$1201,$AA206)="","",INDEX('Per Invoice'!R$2:R$1201,$AA206)))</f>
        <v/>
      </c>
      <c r="S206" s="7">
        <f>IF($AA206="","",IF(INDEX('Per Invoice'!S$2:S$1201,$AA206)="","",INDEX('Per Invoice'!S$2:S$1201,$AA206)))</f>
        <v/>
      </c>
      <c r="T206">
        <f>IF($AA206="","",IF(INDEX('Per Invoice'!T$2:T$1201,$AA206)="","",INDEX('Per Invoice'!T$2:T$1201,$AA206)))</f>
        <v/>
      </c>
      <c r="U206" s="7">
        <f>IF($AA206="","",IF(INDEX('Per Invoice'!U$2:U$1201,$AA206)="","",INDEX('Per Invoice'!U$2:U$1201,$AA206)))</f>
        <v/>
      </c>
      <c r="V206" s="7">
        <f>IF($AA206="","",IF(INDEX('Per Invoice'!V$2:V$1201,$AA206)="","",INDEX('Per Invoice'!V$2:V$1201,$AA206)))</f>
        <v/>
      </c>
      <c r="W206" s="7">
        <f>IF($AA206="","",IF(INDEX('Per Invoice'!W$2:W$1201,$AA206)="","",INDEX('Per Invoice'!W$2:W$1201,$AA206)))</f>
        <v/>
      </c>
      <c r="X206" s="7">
        <f>IF($AA206="","",IF(INDEX('Per Invoice'!X$2:X$1201,$AA206)="","",INDEX('Per Invoice'!X$2:X$1201,$AA206)))</f>
        <v/>
      </c>
      <c r="Y206" s="7">
        <f>IF($AA206="","",IF(INDEX('Per Invoice'!Y$2:Y$1201,$AA206)="","",INDEX('Per Invoice'!Y$2:Y$1201,$AA206)))</f>
        <v/>
      </c>
      <c r="Z206" s="7">
        <f>IF($AA206="","",IF(INDEX('Per Invoice'!Z$2:Z$1201,$AA206)="","",INDEX('Per Invoice'!Z$2:Z$1201,$AA206)))</f>
        <v/>
      </c>
      <c r="AA206" s="16">
        <f>IFERROR(MATCH(Settings!$C$32&amp;"|"&amp;ROWS($AA$2:$AA206),'Per Invoice'!$AB$2:$AB$1201,0),"")</f>
        <v/>
      </c>
    </row>
    <row r="207">
      <c r="A207">
        <f>IF($AA207="","",IF(INDEX('Per Invoice'!A$2:A$1201,$AA207)="","",INDEX('Per Invoice'!A$2:A$1201,$AA207)))</f>
        <v/>
      </c>
      <c r="B207">
        <f>IF($AA207="","",IF(INDEX('Per Invoice'!B$2:B$1201,$AA207)="","",INDEX('Per Invoice'!B$2:B$1201,$AA207)))</f>
        <v/>
      </c>
      <c r="C207">
        <f>IF($AA207="","",IF(INDEX('Per Invoice'!C$2:C$1201,$AA207)="","",INDEX('Per Invoice'!C$2:C$1201,$AA207)))</f>
        <v/>
      </c>
      <c r="D207">
        <f>IF($AA207="","",IF(INDEX('Per Invoice'!D$2:D$1201,$AA207)="","",INDEX('Per Invoice'!D$2:D$1201,$AA207)))</f>
        <v/>
      </c>
      <c r="E207">
        <f>IF($AA207="","",IF(INDEX('Per Invoice'!E$2:E$1201,$AA207)="","",INDEX('Per Invoice'!E$2:E$1201,$AA207)))</f>
        <v/>
      </c>
      <c r="F207">
        <f>IF($AA207="","",IF(INDEX('Per Invoice'!F$2:F$1201,$AA207)="","",INDEX('Per Invoice'!F$2:F$1201,$AA207)))</f>
        <v/>
      </c>
      <c r="G207">
        <f>IF($AA207="","",IF(INDEX('Per Invoice'!G$2:G$1201,$AA207)="","",INDEX('Per Invoice'!G$2:G$1201,$AA207)))</f>
        <v/>
      </c>
      <c r="H207">
        <f>IF($AA207="","",IF(INDEX('Per Invoice'!H$2:H$1201,$AA207)="","",INDEX('Per Invoice'!H$2:H$1201,$AA207)))</f>
        <v/>
      </c>
      <c r="I207">
        <f>IF($AA207="","",IF(INDEX('Per Invoice'!I$2:I$1201,$AA207)="","",INDEX('Per Invoice'!I$2:I$1201,$AA207)))</f>
        <v/>
      </c>
      <c r="J207">
        <f>IF($AA207="","",IF(INDEX('Per Invoice'!J$2:J$1201,$AA207)="","",INDEX('Per Invoice'!J$2:J$1201,$AA207)))</f>
        <v/>
      </c>
      <c r="K207">
        <f>IF($AA207="","",IF(INDEX('Per Invoice'!K$2:K$1201,$AA207)="","",INDEX('Per Invoice'!K$2:K$1201,$AA207)))</f>
        <v/>
      </c>
      <c r="L207">
        <f>IF($AA207="","",IF(INDEX('Per Invoice'!L$2:L$1201,$AA207)="","",INDEX('Per Invoice'!L$2:L$1201,$AA207)))</f>
        <v/>
      </c>
      <c r="M207">
        <f>IF($AA207="","",IF(INDEX('Per Invoice'!M$2:M$1201,$AA207)="","",INDEX('Per Invoice'!M$2:M$1201,$AA207)))</f>
        <v/>
      </c>
      <c r="N207">
        <f>IF($AA207="","",IF(INDEX('Per Invoice'!N$2:N$1201,$AA207)="","",INDEX('Per Invoice'!N$2:N$1201,$AA207)))</f>
        <v/>
      </c>
      <c r="O207">
        <f>IF($AA207="","",IF(INDEX('Per Invoice'!O$2:O$1201,$AA207)="","",INDEX('Per Invoice'!O$2:O$1201,$AA207)))</f>
        <v/>
      </c>
      <c r="P207" s="7">
        <f>IF($AA207="","",IF(INDEX('Per Invoice'!P$2:P$1201,$AA207)="","",INDEX('Per Invoice'!P$2:P$1201,$AA207)))</f>
        <v/>
      </c>
      <c r="Q207">
        <f>IF($AA207="","",IF(INDEX('Per Invoice'!Q$2:Q$1201,$AA207)="","",INDEX('Per Invoice'!Q$2:Q$1201,$AA207)))</f>
        <v/>
      </c>
      <c r="R207" s="7">
        <f>IF($AA207="","",IF(INDEX('Per Invoice'!R$2:R$1201,$AA207)="","",INDEX('Per Invoice'!R$2:R$1201,$AA207)))</f>
        <v/>
      </c>
      <c r="S207" s="7">
        <f>IF($AA207="","",IF(INDEX('Per Invoice'!S$2:S$1201,$AA207)="","",INDEX('Per Invoice'!S$2:S$1201,$AA207)))</f>
        <v/>
      </c>
      <c r="T207">
        <f>IF($AA207="","",IF(INDEX('Per Invoice'!T$2:T$1201,$AA207)="","",INDEX('Per Invoice'!T$2:T$1201,$AA207)))</f>
        <v/>
      </c>
      <c r="U207" s="7">
        <f>IF($AA207="","",IF(INDEX('Per Invoice'!U$2:U$1201,$AA207)="","",INDEX('Per Invoice'!U$2:U$1201,$AA207)))</f>
        <v/>
      </c>
      <c r="V207" s="7">
        <f>IF($AA207="","",IF(INDEX('Per Invoice'!V$2:V$1201,$AA207)="","",INDEX('Per Invoice'!V$2:V$1201,$AA207)))</f>
        <v/>
      </c>
      <c r="W207" s="7">
        <f>IF($AA207="","",IF(INDEX('Per Invoice'!W$2:W$1201,$AA207)="","",INDEX('Per Invoice'!W$2:W$1201,$AA207)))</f>
        <v/>
      </c>
      <c r="X207" s="7">
        <f>IF($AA207="","",IF(INDEX('Per Invoice'!X$2:X$1201,$AA207)="","",INDEX('Per Invoice'!X$2:X$1201,$AA207)))</f>
        <v/>
      </c>
      <c r="Y207" s="7">
        <f>IF($AA207="","",IF(INDEX('Per Invoice'!Y$2:Y$1201,$AA207)="","",INDEX('Per Invoice'!Y$2:Y$1201,$AA207)))</f>
        <v/>
      </c>
      <c r="Z207" s="7">
        <f>IF($AA207="","",IF(INDEX('Per Invoice'!Z$2:Z$1201,$AA207)="","",INDEX('Per Invoice'!Z$2:Z$1201,$AA207)))</f>
        <v/>
      </c>
      <c r="AA207" s="16">
        <f>IFERROR(MATCH(Settings!$C$32&amp;"|"&amp;ROWS($AA$2:$AA207),'Per Invoice'!$AB$2:$AB$1201,0),"")</f>
        <v/>
      </c>
    </row>
    <row r="208">
      <c r="A208">
        <f>IF($AA208="","",IF(INDEX('Per Invoice'!A$2:A$1201,$AA208)="","",INDEX('Per Invoice'!A$2:A$1201,$AA208)))</f>
        <v/>
      </c>
      <c r="B208">
        <f>IF($AA208="","",IF(INDEX('Per Invoice'!B$2:B$1201,$AA208)="","",INDEX('Per Invoice'!B$2:B$1201,$AA208)))</f>
        <v/>
      </c>
      <c r="C208">
        <f>IF($AA208="","",IF(INDEX('Per Invoice'!C$2:C$1201,$AA208)="","",INDEX('Per Invoice'!C$2:C$1201,$AA208)))</f>
        <v/>
      </c>
      <c r="D208">
        <f>IF($AA208="","",IF(INDEX('Per Invoice'!D$2:D$1201,$AA208)="","",INDEX('Per Invoice'!D$2:D$1201,$AA208)))</f>
        <v/>
      </c>
      <c r="E208">
        <f>IF($AA208="","",IF(INDEX('Per Invoice'!E$2:E$1201,$AA208)="","",INDEX('Per Invoice'!E$2:E$1201,$AA208)))</f>
        <v/>
      </c>
      <c r="F208">
        <f>IF($AA208="","",IF(INDEX('Per Invoice'!F$2:F$1201,$AA208)="","",INDEX('Per Invoice'!F$2:F$1201,$AA208)))</f>
        <v/>
      </c>
      <c r="G208">
        <f>IF($AA208="","",IF(INDEX('Per Invoice'!G$2:G$1201,$AA208)="","",INDEX('Per Invoice'!G$2:G$1201,$AA208)))</f>
        <v/>
      </c>
      <c r="H208">
        <f>IF($AA208="","",IF(INDEX('Per Invoice'!H$2:H$1201,$AA208)="","",INDEX('Per Invoice'!H$2:H$1201,$AA208)))</f>
        <v/>
      </c>
      <c r="I208">
        <f>IF($AA208="","",IF(INDEX('Per Invoice'!I$2:I$1201,$AA208)="","",INDEX('Per Invoice'!I$2:I$1201,$AA208)))</f>
        <v/>
      </c>
      <c r="J208">
        <f>IF($AA208="","",IF(INDEX('Per Invoice'!J$2:J$1201,$AA208)="","",INDEX('Per Invoice'!J$2:J$1201,$AA208)))</f>
        <v/>
      </c>
      <c r="K208">
        <f>IF($AA208="","",IF(INDEX('Per Invoice'!K$2:K$1201,$AA208)="","",INDEX('Per Invoice'!K$2:K$1201,$AA208)))</f>
        <v/>
      </c>
      <c r="L208">
        <f>IF($AA208="","",IF(INDEX('Per Invoice'!L$2:L$1201,$AA208)="","",INDEX('Per Invoice'!L$2:L$1201,$AA208)))</f>
        <v/>
      </c>
      <c r="M208">
        <f>IF($AA208="","",IF(INDEX('Per Invoice'!M$2:M$1201,$AA208)="","",INDEX('Per Invoice'!M$2:M$1201,$AA208)))</f>
        <v/>
      </c>
      <c r="N208">
        <f>IF($AA208="","",IF(INDEX('Per Invoice'!N$2:N$1201,$AA208)="","",INDEX('Per Invoice'!N$2:N$1201,$AA208)))</f>
        <v/>
      </c>
      <c r="O208">
        <f>IF($AA208="","",IF(INDEX('Per Invoice'!O$2:O$1201,$AA208)="","",INDEX('Per Invoice'!O$2:O$1201,$AA208)))</f>
        <v/>
      </c>
      <c r="P208" s="7">
        <f>IF($AA208="","",IF(INDEX('Per Invoice'!P$2:P$1201,$AA208)="","",INDEX('Per Invoice'!P$2:P$1201,$AA208)))</f>
        <v/>
      </c>
      <c r="Q208">
        <f>IF($AA208="","",IF(INDEX('Per Invoice'!Q$2:Q$1201,$AA208)="","",INDEX('Per Invoice'!Q$2:Q$1201,$AA208)))</f>
        <v/>
      </c>
      <c r="R208" s="7">
        <f>IF($AA208="","",IF(INDEX('Per Invoice'!R$2:R$1201,$AA208)="","",INDEX('Per Invoice'!R$2:R$1201,$AA208)))</f>
        <v/>
      </c>
      <c r="S208" s="7">
        <f>IF($AA208="","",IF(INDEX('Per Invoice'!S$2:S$1201,$AA208)="","",INDEX('Per Invoice'!S$2:S$1201,$AA208)))</f>
        <v/>
      </c>
      <c r="T208">
        <f>IF($AA208="","",IF(INDEX('Per Invoice'!T$2:T$1201,$AA208)="","",INDEX('Per Invoice'!T$2:T$1201,$AA208)))</f>
        <v/>
      </c>
      <c r="U208" s="7">
        <f>IF($AA208="","",IF(INDEX('Per Invoice'!U$2:U$1201,$AA208)="","",INDEX('Per Invoice'!U$2:U$1201,$AA208)))</f>
        <v/>
      </c>
      <c r="V208" s="7">
        <f>IF($AA208="","",IF(INDEX('Per Invoice'!V$2:V$1201,$AA208)="","",INDEX('Per Invoice'!V$2:V$1201,$AA208)))</f>
        <v/>
      </c>
      <c r="W208" s="7">
        <f>IF($AA208="","",IF(INDEX('Per Invoice'!W$2:W$1201,$AA208)="","",INDEX('Per Invoice'!W$2:W$1201,$AA208)))</f>
        <v/>
      </c>
      <c r="X208" s="7">
        <f>IF($AA208="","",IF(INDEX('Per Invoice'!X$2:X$1201,$AA208)="","",INDEX('Per Invoice'!X$2:X$1201,$AA208)))</f>
        <v/>
      </c>
      <c r="Y208" s="7">
        <f>IF($AA208="","",IF(INDEX('Per Invoice'!Y$2:Y$1201,$AA208)="","",INDEX('Per Invoice'!Y$2:Y$1201,$AA208)))</f>
        <v/>
      </c>
      <c r="Z208" s="7">
        <f>IF($AA208="","",IF(INDEX('Per Invoice'!Z$2:Z$1201,$AA208)="","",INDEX('Per Invoice'!Z$2:Z$1201,$AA208)))</f>
        <v/>
      </c>
      <c r="AA208" s="16">
        <f>IFERROR(MATCH(Settings!$C$32&amp;"|"&amp;ROWS($AA$2:$AA208),'Per Invoice'!$AB$2:$AB$1201,0),"")</f>
        <v/>
      </c>
    </row>
    <row r="209">
      <c r="A209">
        <f>IF($AA209="","",IF(INDEX('Per Invoice'!A$2:A$1201,$AA209)="","",INDEX('Per Invoice'!A$2:A$1201,$AA209)))</f>
        <v/>
      </c>
      <c r="B209">
        <f>IF($AA209="","",IF(INDEX('Per Invoice'!B$2:B$1201,$AA209)="","",INDEX('Per Invoice'!B$2:B$1201,$AA209)))</f>
        <v/>
      </c>
      <c r="C209">
        <f>IF($AA209="","",IF(INDEX('Per Invoice'!C$2:C$1201,$AA209)="","",INDEX('Per Invoice'!C$2:C$1201,$AA209)))</f>
        <v/>
      </c>
      <c r="D209">
        <f>IF($AA209="","",IF(INDEX('Per Invoice'!D$2:D$1201,$AA209)="","",INDEX('Per Invoice'!D$2:D$1201,$AA209)))</f>
        <v/>
      </c>
      <c r="E209">
        <f>IF($AA209="","",IF(INDEX('Per Invoice'!E$2:E$1201,$AA209)="","",INDEX('Per Invoice'!E$2:E$1201,$AA209)))</f>
        <v/>
      </c>
      <c r="F209">
        <f>IF($AA209="","",IF(INDEX('Per Invoice'!F$2:F$1201,$AA209)="","",INDEX('Per Invoice'!F$2:F$1201,$AA209)))</f>
        <v/>
      </c>
      <c r="G209">
        <f>IF($AA209="","",IF(INDEX('Per Invoice'!G$2:G$1201,$AA209)="","",INDEX('Per Invoice'!G$2:G$1201,$AA209)))</f>
        <v/>
      </c>
      <c r="H209">
        <f>IF($AA209="","",IF(INDEX('Per Invoice'!H$2:H$1201,$AA209)="","",INDEX('Per Invoice'!H$2:H$1201,$AA209)))</f>
        <v/>
      </c>
      <c r="I209">
        <f>IF($AA209="","",IF(INDEX('Per Invoice'!I$2:I$1201,$AA209)="","",INDEX('Per Invoice'!I$2:I$1201,$AA209)))</f>
        <v/>
      </c>
      <c r="J209">
        <f>IF($AA209="","",IF(INDEX('Per Invoice'!J$2:J$1201,$AA209)="","",INDEX('Per Invoice'!J$2:J$1201,$AA209)))</f>
        <v/>
      </c>
      <c r="K209">
        <f>IF($AA209="","",IF(INDEX('Per Invoice'!K$2:K$1201,$AA209)="","",INDEX('Per Invoice'!K$2:K$1201,$AA209)))</f>
        <v/>
      </c>
      <c r="L209">
        <f>IF($AA209="","",IF(INDEX('Per Invoice'!L$2:L$1201,$AA209)="","",INDEX('Per Invoice'!L$2:L$1201,$AA209)))</f>
        <v/>
      </c>
      <c r="M209">
        <f>IF($AA209="","",IF(INDEX('Per Invoice'!M$2:M$1201,$AA209)="","",INDEX('Per Invoice'!M$2:M$1201,$AA209)))</f>
        <v/>
      </c>
      <c r="N209">
        <f>IF($AA209="","",IF(INDEX('Per Invoice'!N$2:N$1201,$AA209)="","",INDEX('Per Invoice'!N$2:N$1201,$AA209)))</f>
        <v/>
      </c>
      <c r="O209">
        <f>IF($AA209="","",IF(INDEX('Per Invoice'!O$2:O$1201,$AA209)="","",INDEX('Per Invoice'!O$2:O$1201,$AA209)))</f>
        <v/>
      </c>
      <c r="P209" s="7">
        <f>IF($AA209="","",IF(INDEX('Per Invoice'!P$2:P$1201,$AA209)="","",INDEX('Per Invoice'!P$2:P$1201,$AA209)))</f>
        <v/>
      </c>
      <c r="Q209">
        <f>IF($AA209="","",IF(INDEX('Per Invoice'!Q$2:Q$1201,$AA209)="","",INDEX('Per Invoice'!Q$2:Q$1201,$AA209)))</f>
        <v/>
      </c>
      <c r="R209" s="7">
        <f>IF($AA209="","",IF(INDEX('Per Invoice'!R$2:R$1201,$AA209)="","",INDEX('Per Invoice'!R$2:R$1201,$AA209)))</f>
        <v/>
      </c>
      <c r="S209" s="7">
        <f>IF($AA209="","",IF(INDEX('Per Invoice'!S$2:S$1201,$AA209)="","",INDEX('Per Invoice'!S$2:S$1201,$AA209)))</f>
        <v/>
      </c>
      <c r="T209">
        <f>IF($AA209="","",IF(INDEX('Per Invoice'!T$2:T$1201,$AA209)="","",INDEX('Per Invoice'!T$2:T$1201,$AA209)))</f>
        <v/>
      </c>
      <c r="U209" s="7">
        <f>IF($AA209="","",IF(INDEX('Per Invoice'!U$2:U$1201,$AA209)="","",INDEX('Per Invoice'!U$2:U$1201,$AA209)))</f>
        <v/>
      </c>
      <c r="V209" s="7">
        <f>IF($AA209="","",IF(INDEX('Per Invoice'!V$2:V$1201,$AA209)="","",INDEX('Per Invoice'!V$2:V$1201,$AA209)))</f>
        <v/>
      </c>
      <c r="W209" s="7">
        <f>IF($AA209="","",IF(INDEX('Per Invoice'!W$2:W$1201,$AA209)="","",INDEX('Per Invoice'!W$2:W$1201,$AA209)))</f>
        <v/>
      </c>
      <c r="X209" s="7">
        <f>IF($AA209="","",IF(INDEX('Per Invoice'!X$2:X$1201,$AA209)="","",INDEX('Per Invoice'!X$2:X$1201,$AA209)))</f>
        <v/>
      </c>
      <c r="Y209" s="7">
        <f>IF($AA209="","",IF(INDEX('Per Invoice'!Y$2:Y$1201,$AA209)="","",INDEX('Per Invoice'!Y$2:Y$1201,$AA209)))</f>
        <v/>
      </c>
      <c r="Z209" s="7">
        <f>IF($AA209="","",IF(INDEX('Per Invoice'!Z$2:Z$1201,$AA209)="","",INDEX('Per Invoice'!Z$2:Z$1201,$AA209)))</f>
        <v/>
      </c>
      <c r="AA209" s="16">
        <f>IFERROR(MATCH(Settings!$C$32&amp;"|"&amp;ROWS($AA$2:$AA209),'Per Invoice'!$AB$2:$AB$1201,0),"")</f>
        <v/>
      </c>
    </row>
    <row r="210">
      <c r="A210">
        <f>IF($AA210="","",IF(INDEX('Per Invoice'!A$2:A$1201,$AA210)="","",INDEX('Per Invoice'!A$2:A$1201,$AA210)))</f>
        <v/>
      </c>
      <c r="B210">
        <f>IF($AA210="","",IF(INDEX('Per Invoice'!B$2:B$1201,$AA210)="","",INDEX('Per Invoice'!B$2:B$1201,$AA210)))</f>
        <v/>
      </c>
      <c r="C210">
        <f>IF($AA210="","",IF(INDEX('Per Invoice'!C$2:C$1201,$AA210)="","",INDEX('Per Invoice'!C$2:C$1201,$AA210)))</f>
        <v/>
      </c>
      <c r="D210">
        <f>IF($AA210="","",IF(INDEX('Per Invoice'!D$2:D$1201,$AA210)="","",INDEX('Per Invoice'!D$2:D$1201,$AA210)))</f>
        <v/>
      </c>
      <c r="E210">
        <f>IF($AA210="","",IF(INDEX('Per Invoice'!E$2:E$1201,$AA210)="","",INDEX('Per Invoice'!E$2:E$1201,$AA210)))</f>
        <v/>
      </c>
      <c r="F210">
        <f>IF($AA210="","",IF(INDEX('Per Invoice'!F$2:F$1201,$AA210)="","",INDEX('Per Invoice'!F$2:F$1201,$AA210)))</f>
        <v/>
      </c>
      <c r="G210">
        <f>IF($AA210="","",IF(INDEX('Per Invoice'!G$2:G$1201,$AA210)="","",INDEX('Per Invoice'!G$2:G$1201,$AA210)))</f>
        <v/>
      </c>
      <c r="H210">
        <f>IF($AA210="","",IF(INDEX('Per Invoice'!H$2:H$1201,$AA210)="","",INDEX('Per Invoice'!H$2:H$1201,$AA210)))</f>
        <v/>
      </c>
      <c r="I210">
        <f>IF($AA210="","",IF(INDEX('Per Invoice'!I$2:I$1201,$AA210)="","",INDEX('Per Invoice'!I$2:I$1201,$AA210)))</f>
        <v/>
      </c>
      <c r="J210">
        <f>IF($AA210="","",IF(INDEX('Per Invoice'!J$2:J$1201,$AA210)="","",INDEX('Per Invoice'!J$2:J$1201,$AA210)))</f>
        <v/>
      </c>
      <c r="K210">
        <f>IF($AA210="","",IF(INDEX('Per Invoice'!K$2:K$1201,$AA210)="","",INDEX('Per Invoice'!K$2:K$1201,$AA210)))</f>
        <v/>
      </c>
      <c r="L210">
        <f>IF($AA210="","",IF(INDEX('Per Invoice'!L$2:L$1201,$AA210)="","",INDEX('Per Invoice'!L$2:L$1201,$AA210)))</f>
        <v/>
      </c>
      <c r="M210">
        <f>IF($AA210="","",IF(INDEX('Per Invoice'!M$2:M$1201,$AA210)="","",INDEX('Per Invoice'!M$2:M$1201,$AA210)))</f>
        <v/>
      </c>
      <c r="N210">
        <f>IF($AA210="","",IF(INDEX('Per Invoice'!N$2:N$1201,$AA210)="","",INDEX('Per Invoice'!N$2:N$1201,$AA210)))</f>
        <v/>
      </c>
      <c r="O210">
        <f>IF($AA210="","",IF(INDEX('Per Invoice'!O$2:O$1201,$AA210)="","",INDEX('Per Invoice'!O$2:O$1201,$AA210)))</f>
        <v/>
      </c>
      <c r="P210" s="7">
        <f>IF($AA210="","",IF(INDEX('Per Invoice'!P$2:P$1201,$AA210)="","",INDEX('Per Invoice'!P$2:P$1201,$AA210)))</f>
        <v/>
      </c>
      <c r="Q210">
        <f>IF($AA210="","",IF(INDEX('Per Invoice'!Q$2:Q$1201,$AA210)="","",INDEX('Per Invoice'!Q$2:Q$1201,$AA210)))</f>
        <v/>
      </c>
      <c r="R210" s="7">
        <f>IF($AA210="","",IF(INDEX('Per Invoice'!R$2:R$1201,$AA210)="","",INDEX('Per Invoice'!R$2:R$1201,$AA210)))</f>
        <v/>
      </c>
      <c r="S210" s="7">
        <f>IF($AA210="","",IF(INDEX('Per Invoice'!S$2:S$1201,$AA210)="","",INDEX('Per Invoice'!S$2:S$1201,$AA210)))</f>
        <v/>
      </c>
      <c r="T210">
        <f>IF($AA210="","",IF(INDEX('Per Invoice'!T$2:T$1201,$AA210)="","",INDEX('Per Invoice'!T$2:T$1201,$AA210)))</f>
        <v/>
      </c>
      <c r="U210" s="7">
        <f>IF($AA210="","",IF(INDEX('Per Invoice'!U$2:U$1201,$AA210)="","",INDEX('Per Invoice'!U$2:U$1201,$AA210)))</f>
        <v/>
      </c>
      <c r="V210" s="7">
        <f>IF($AA210="","",IF(INDEX('Per Invoice'!V$2:V$1201,$AA210)="","",INDEX('Per Invoice'!V$2:V$1201,$AA210)))</f>
        <v/>
      </c>
      <c r="W210" s="7">
        <f>IF($AA210="","",IF(INDEX('Per Invoice'!W$2:W$1201,$AA210)="","",INDEX('Per Invoice'!W$2:W$1201,$AA210)))</f>
        <v/>
      </c>
      <c r="X210" s="7">
        <f>IF($AA210="","",IF(INDEX('Per Invoice'!X$2:X$1201,$AA210)="","",INDEX('Per Invoice'!X$2:X$1201,$AA210)))</f>
        <v/>
      </c>
      <c r="Y210" s="7">
        <f>IF($AA210="","",IF(INDEX('Per Invoice'!Y$2:Y$1201,$AA210)="","",INDEX('Per Invoice'!Y$2:Y$1201,$AA210)))</f>
        <v/>
      </c>
      <c r="Z210" s="7">
        <f>IF($AA210="","",IF(INDEX('Per Invoice'!Z$2:Z$1201,$AA210)="","",INDEX('Per Invoice'!Z$2:Z$1201,$AA210)))</f>
        <v/>
      </c>
      <c r="AA210" s="16">
        <f>IFERROR(MATCH(Settings!$C$32&amp;"|"&amp;ROWS($AA$2:$AA210),'Per Invoice'!$AB$2:$AB$1201,0),"")</f>
        <v/>
      </c>
    </row>
    <row r="211">
      <c r="A211">
        <f>IF($AA211="","",IF(INDEX('Per Invoice'!A$2:A$1201,$AA211)="","",INDEX('Per Invoice'!A$2:A$1201,$AA211)))</f>
        <v/>
      </c>
      <c r="B211">
        <f>IF($AA211="","",IF(INDEX('Per Invoice'!B$2:B$1201,$AA211)="","",INDEX('Per Invoice'!B$2:B$1201,$AA211)))</f>
        <v/>
      </c>
      <c r="C211">
        <f>IF($AA211="","",IF(INDEX('Per Invoice'!C$2:C$1201,$AA211)="","",INDEX('Per Invoice'!C$2:C$1201,$AA211)))</f>
        <v/>
      </c>
      <c r="D211">
        <f>IF($AA211="","",IF(INDEX('Per Invoice'!D$2:D$1201,$AA211)="","",INDEX('Per Invoice'!D$2:D$1201,$AA211)))</f>
        <v/>
      </c>
      <c r="E211">
        <f>IF($AA211="","",IF(INDEX('Per Invoice'!E$2:E$1201,$AA211)="","",INDEX('Per Invoice'!E$2:E$1201,$AA211)))</f>
        <v/>
      </c>
      <c r="F211">
        <f>IF($AA211="","",IF(INDEX('Per Invoice'!F$2:F$1201,$AA211)="","",INDEX('Per Invoice'!F$2:F$1201,$AA211)))</f>
        <v/>
      </c>
      <c r="G211">
        <f>IF($AA211="","",IF(INDEX('Per Invoice'!G$2:G$1201,$AA211)="","",INDEX('Per Invoice'!G$2:G$1201,$AA211)))</f>
        <v/>
      </c>
      <c r="H211">
        <f>IF($AA211="","",IF(INDEX('Per Invoice'!H$2:H$1201,$AA211)="","",INDEX('Per Invoice'!H$2:H$1201,$AA211)))</f>
        <v/>
      </c>
      <c r="I211">
        <f>IF($AA211="","",IF(INDEX('Per Invoice'!I$2:I$1201,$AA211)="","",INDEX('Per Invoice'!I$2:I$1201,$AA211)))</f>
        <v/>
      </c>
      <c r="J211">
        <f>IF($AA211="","",IF(INDEX('Per Invoice'!J$2:J$1201,$AA211)="","",INDEX('Per Invoice'!J$2:J$1201,$AA211)))</f>
        <v/>
      </c>
      <c r="K211">
        <f>IF($AA211="","",IF(INDEX('Per Invoice'!K$2:K$1201,$AA211)="","",INDEX('Per Invoice'!K$2:K$1201,$AA211)))</f>
        <v/>
      </c>
      <c r="L211">
        <f>IF($AA211="","",IF(INDEX('Per Invoice'!L$2:L$1201,$AA211)="","",INDEX('Per Invoice'!L$2:L$1201,$AA211)))</f>
        <v/>
      </c>
      <c r="M211">
        <f>IF($AA211="","",IF(INDEX('Per Invoice'!M$2:M$1201,$AA211)="","",INDEX('Per Invoice'!M$2:M$1201,$AA211)))</f>
        <v/>
      </c>
      <c r="N211">
        <f>IF($AA211="","",IF(INDEX('Per Invoice'!N$2:N$1201,$AA211)="","",INDEX('Per Invoice'!N$2:N$1201,$AA211)))</f>
        <v/>
      </c>
      <c r="O211">
        <f>IF($AA211="","",IF(INDEX('Per Invoice'!O$2:O$1201,$AA211)="","",INDEX('Per Invoice'!O$2:O$1201,$AA211)))</f>
        <v/>
      </c>
      <c r="P211" s="7">
        <f>IF($AA211="","",IF(INDEX('Per Invoice'!P$2:P$1201,$AA211)="","",INDEX('Per Invoice'!P$2:P$1201,$AA211)))</f>
        <v/>
      </c>
      <c r="Q211">
        <f>IF($AA211="","",IF(INDEX('Per Invoice'!Q$2:Q$1201,$AA211)="","",INDEX('Per Invoice'!Q$2:Q$1201,$AA211)))</f>
        <v/>
      </c>
      <c r="R211" s="7">
        <f>IF($AA211="","",IF(INDEX('Per Invoice'!R$2:R$1201,$AA211)="","",INDEX('Per Invoice'!R$2:R$1201,$AA211)))</f>
        <v/>
      </c>
      <c r="S211" s="7">
        <f>IF($AA211="","",IF(INDEX('Per Invoice'!S$2:S$1201,$AA211)="","",INDEX('Per Invoice'!S$2:S$1201,$AA211)))</f>
        <v/>
      </c>
      <c r="T211">
        <f>IF($AA211="","",IF(INDEX('Per Invoice'!T$2:T$1201,$AA211)="","",INDEX('Per Invoice'!T$2:T$1201,$AA211)))</f>
        <v/>
      </c>
      <c r="U211" s="7">
        <f>IF($AA211="","",IF(INDEX('Per Invoice'!U$2:U$1201,$AA211)="","",INDEX('Per Invoice'!U$2:U$1201,$AA211)))</f>
        <v/>
      </c>
      <c r="V211" s="7">
        <f>IF($AA211="","",IF(INDEX('Per Invoice'!V$2:V$1201,$AA211)="","",INDEX('Per Invoice'!V$2:V$1201,$AA211)))</f>
        <v/>
      </c>
      <c r="W211" s="7">
        <f>IF($AA211="","",IF(INDEX('Per Invoice'!W$2:W$1201,$AA211)="","",INDEX('Per Invoice'!W$2:W$1201,$AA211)))</f>
        <v/>
      </c>
      <c r="X211" s="7">
        <f>IF($AA211="","",IF(INDEX('Per Invoice'!X$2:X$1201,$AA211)="","",INDEX('Per Invoice'!X$2:X$1201,$AA211)))</f>
        <v/>
      </c>
      <c r="Y211" s="7">
        <f>IF($AA211="","",IF(INDEX('Per Invoice'!Y$2:Y$1201,$AA211)="","",INDEX('Per Invoice'!Y$2:Y$1201,$AA211)))</f>
        <v/>
      </c>
      <c r="Z211" s="7">
        <f>IF($AA211="","",IF(INDEX('Per Invoice'!Z$2:Z$1201,$AA211)="","",INDEX('Per Invoice'!Z$2:Z$1201,$AA211)))</f>
        <v/>
      </c>
      <c r="AA211" s="16">
        <f>IFERROR(MATCH(Settings!$C$32&amp;"|"&amp;ROWS($AA$2:$AA211),'Per Invoice'!$AB$2:$AB$1201,0),"")</f>
        <v/>
      </c>
    </row>
    <row r="212">
      <c r="A212">
        <f>IF($AA212="","",IF(INDEX('Per Invoice'!A$2:A$1201,$AA212)="","",INDEX('Per Invoice'!A$2:A$1201,$AA212)))</f>
        <v/>
      </c>
      <c r="B212">
        <f>IF($AA212="","",IF(INDEX('Per Invoice'!B$2:B$1201,$AA212)="","",INDEX('Per Invoice'!B$2:B$1201,$AA212)))</f>
        <v/>
      </c>
      <c r="C212">
        <f>IF($AA212="","",IF(INDEX('Per Invoice'!C$2:C$1201,$AA212)="","",INDEX('Per Invoice'!C$2:C$1201,$AA212)))</f>
        <v/>
      </c>
      <c r="D212">
        <f>IF($AA212="","",IF(INDEX('Per Invoice'!D$2:D$1201,$AA212)="","",INDEX('Per Invoice'!D$2:D$1201,$AA212)))</f>
        <v/>
      </c>
      <c r="E212">
        <f>IF($AA212="","",IF(INDEX('Per Invoice'!E$2:E$1201,$AA212)="","",INDEX('Per Invoice'!E$2:E$1201,$AA212)))</f>
        <v/>
      </c>
      <c r="F212">
        <f>IF($AA212="","",IF(INDEX('Per Invoice'!F$2:F$1201,$AA212)="","",INDEX('Per Invoice'!F$2:F$1201,$AA212)))</f>
        <v/>
      </c>
      <c r="G212">
        <f>IF($AA212="","",IF(INDEX('Per Invoice'!G$2:G$1201,$AA212)="","",INDEX('Per Invoice'!G$2:G$1201,$AA212)))</f>
        <v/>
      </c>
      <c r="H212">
        <f>IF($AA212="","",IF(INDEX('Per Invoice'!H$2:H$1201,$AA212)="","",INDEX('Per Invoice'!H$2:H$1201,$AA212)))</f>
        <v/>
      </c>
      <c r="I212">
        <f>IF($AA212="","",IF(INDEX('Per Invoice'!I$2:I$1201,$AA212)="","",INDEX('Per Invoice'!I$2:I$1201,$AA212)))</f>
        <v/>
      </c>
      <c r="J212">
        <f>IF($AA212="","",IF(INDEX('Per Invoice'!J$2:J$1201,$AA212)="","",INDEX('Per Invoice'!J$2:J$1201,$AA212)))</f>
        <v/>
      </c>
      <c r="K212">
        <f>IF($AA212="","",IF(INDEX('Per Invoice'!K$2:K$1201,$AA212)="","",INDEX('Per Invoice'!K$2:K$1201,$AA212)))</f>
        <v/>
      </c>
      <c r="L212">
        <f>IF($AA212="","",IF(INDEX('Per Invoice'!L$2:L$1201,$AA212)="","",INDEX('Per Invoice'!L$2:L$1201,$AA212)))</f>
        <v/>
      </c>
      <c r="M212">
        <f>IF($AA212="","",IF(INDEX('Per Invoice'!M$2:M$1201,$AA212)="","",INDEX('Per Invoice'!M$2:M$1201,$AA212)))</f>
        <v/>
      </c>
      <c r="N212">
        <f>IF($AA212="","",IF(INDEX('Per Invoice'!N$2:N$1201,$AA212)="","",INDEX('Per Invoice'!N$2:N$1201,$AA212)))</f>
        <v/>
      </c>
      <c r="O212">
        <f>IF($AA212="","",IF(INDEX('Per Invoice'!O$2:O$1201,$AA212)="","",INDEX('Per Invoice'!O$2:O$1201,$AA212)))</f>
        <v/>
      </c>
      <c r="P212" s="7">
        <f>IF($AA212="","",IF(INDEX('Per Invoice'!P$2:P$1201,$AA212)="","",INDEX('Per Invoice'!P$2:P$1201,$AA212)))</f>
        <v/>
      </c>
      <c r="Q212">
        <f>IF($AA212="","",IF(INDEX('Per Invoice'!Q$2:Q$1201,$AA212)="","",INDEX('Per Invoice'!Q$2:Q$1201,$AA212)))</f>
        <v/>
      </c>
      <c r="R212" s="7">
        <f>IF($AA212="","",IF(INDEX('Per Invoice'!R$2:R$1201,$AA212)="","",INDEX('Per Invoice'!R$2:R$1201,$AA212)))</f>
        <v/>
      </c>
      <c r="S212" s="7">
        <f>IF($AA212="","",IF(INDEX('Per Invoice'!S$2:S$1201,$AA212)="","",INDEX('Per Invoice'!S$2:S$1201,$AA212)))</f>
        <v/>
      </c>
      <c r="T212">
        <f>IF($AA212="","",IF(INDEX('Per Invoice'!T$2:T$1201,$AA212)="","",INDEX('Per Invoice'!T$2:T$1201,$AA212)))</f>
        <v/>
      </c>
      <c r="U212" s="7">
        <f>IF($AA212="","",IF(INDEX('Per Invoice'!U$2:U$1201,$AA212)="","",INDEX('Per Invoice'!U$2:U$1201,$AA212)))</f>
        <v/>
      </c>
      <c r="V212" s="7">
        <f>IF($AA212="","",IF(INDEX('Per Invoice'!V$2:V$1201,$AA212)="","",INDEX('Per Invoice'!V$2:V$1201,$AA212)))</f>
        <v/>
      </c>
      <c r="W212" s="7">
        <f>IF($AA212="","",IF(INDEX('Per Invoice'!W$2:W$1201,$AA212)="","",INDEX('Per Invoice'!W$2:W$1201,$AA212)))</f>
        <v/>
      </c>
      <c r="X212" s="7">
        <f>IF($AA212="","",IF(INDEX('Per Invoice'!X$2:X$1201,$AA212)="","",INDEX('Per Invoice'!X$2:X$1201,$AA212)))</f>
        <v/>
      </c>
      <c r="Y212" s="7">
        <f>IF($AA212="","",IF(INDEX('Per Invoice'!Y$2:Y$1201,$AA212)="","",INDEX('Per Invoice'!Y$2:Y$1201,$AA212)))</f>
        <v/>
      </c>
      <c r="Z212" s="7">
        <f>IF($AA212="","",IF(INDEX('Per Invoice'!Z$2:Z$1201,$AA212)="","",INDEX('Per Invoice'!Z$2:Z$1201,$AA212)))</f>
        <v/>
      </c>
      <c r="AA212" s="16">
        <f>IFERROR(MATCH(Settings!$C$32&amp;"|"&amp;ROWS($AA$2:$AA212),'Per Invoice'!$AB$2:$AB$1201,0),"")</f>
        <v/>
      </c>
    </row>
    <row r="213">
      <c r="A213">
        <f>IF($AA213="","",IF(INDEX('Per Invoice'!A$2:A$1201,$AA213)="","",INDEX('Per Invoice'!A$2:A$1201,$AA213)))</f>
        <v/>
      </c>
      <c r="B213">
        <f>IF($AA213="","",IF(INDEX('Per Invoice'!B$2:B$1201,$AA213)="","",INDEX('Per Invoice'!B$2:B$1201,$AA213)))</f>
        <v/>
      </c>
      <c r="C213">
        <f>IF($AA213="","",IF(INDEX('Per Invoice'!C$2:C$1201,$AA213)="","",INDEX('Per Invoice'!C$2:C$1201,$AA213)))</f>
        <v/>
      </c>
      <c r="D213">
        <f>IF($AA213="","",IF(INDEX('Per Invoice'!D$2:D$1201,$AA213)="","",INDEX('Per Invoice'!D$2:D$1201,$AA213)))</f>
        <v/>
      </c>
      <c r="E213">
        <f>IF($AA213="","",IF(INDEX('Per Invoice'!E$2:E$1201,$AA213)="","",INDEX('Per Invoice'!E$2:E$1201,$AA213)))</f>
        <v/>
      </c>
      <c r="F213">
        <f>IF($AA213="","",IF(INDEX('Per Invoice'!F$2:F$1201,$AA213)="","",INDEX('Per Invoice'!F$2:F$1201,$AA213)))</f>
        <v/>
      </c>
      <c r="G213">
        <f>IF($AA213="","",IF(INDEX('Per Invoice'!G$2:G$1201,$AA213)="","",INDEX('Per Invoice'!G$2:G$1201,$AA213)))</f>
        <v/>
      </c>
      <c r="H213">
        <f>IF($AA213="","",IF(INDEX('Per Invoice'!H$2:H$1201,$AA213)="","",INDEX('Per Invoice'!H$2:H$1201,$AA213)))</f>
        <v/>
      </c>
      <c r="I213">
        <f>IF($AA213="","",IF(INDEX('Per Invoice'!I$2:I$1201,$AA213)="","",INDEX('Per Invoice'!I$2:I$1201,$AA213)))</f>
        <v/>
      </c>
      <c r="J213">
        <f>IF($AA213="","",IF(INDEX('Per Invoice'!J$2:J$1201,$AA213)="","",INDEX('Per Invoice'!J$2:J$1201,$AA213)))</f>
        <v/>
      </c>
      <c r="K213">
        <f>IF($AA213="","",IF(INDEX('Per Invoice'!K$2:K$1201,$AA213)="","",INDEX('Per Invoice'!K$2:K$1201,$AA213)))</f>
        <v/>
      </c>
      <c r="L213">
        <f>IF($AA213="","",IF(INDEX('Per Invoice'!L$2:L$1201,$AA213)="","",INDEX('Per Invoice'!L$2:L$1201,$AA213)))</f>
        <v/>
      </c>
      <c r="M213">
        <f>IF($AA213="","",IF(INDEX('Per Invoice'!M$2:M$1201,$AA213)="","",INDEX('Per Invoice'!M$2:M$1201,$AA213)))</f>
        <v/>
      </c>
      <c r="N213">
        <f>IF($AA213="","",IF(INDEX('Per Invoice'!N$2:N$1201,$AA213)="","",INDEX('Per Invoice'!N$2:N$1201,$AA213)))</f>
        <v/>
      </c>
      <c r="O213">
        <f>IF($AA213="","",IF(INDEX('Per Invoice'!O$2:O$1201,$AA213)="","",INDEX('Per Invoice'!O$2:O$1201,$AA213)))</f>
        <v/>
      </c>
      <c r="P213" s="7">
        <f>IF($AA213="","",IF(INDEX('Per Invoice'!P$2:P$1201,$AA213)="","",INDEX('Per Invoice'!P$2:P$1201,$AA213)))</f>
        <v/>
      </c>
      <c r="Q213">
        <f>IF($AA213="","",IF(INDEX('Per Invoice'!Q$2:Q$1201,$AA213)="","",INDEX('Per Invoice'!Q$2:Q$1201,$AA213)))</f>
        <v/>
      </c>
      <c r="R213" s="7">
        <f>IF($AA213="","",IF(INDEX('Per Invoice'!R$2:R$1201,$AA213)="","",INDEX('Per Invoice'!R$2:R$1201,$AA213)))</f>
        <v/>
      </c>
      <c r="S213" s="7">
        <f>IF($AA213="","",IF(INDEX('Per Invoice'!S$2:S$1201,$AA213)="","",INDEX('Per Invoice'!S$2:S$1201,$AA213)))</f>
        <v/>
      </c>
      <c r="T213">
        <f>IF($AA213="","",IF(INDEX('Per Invoice'!T$2:T$1201,$AA213)="","",INDEX('Per Invoice'!T$2:T$1201,$AA213)))</f>
        <v/>
      </c>
      <c r="U213" s="7">
        <f>IF($AA213="","",IF(INDEX('Per Invoice'!U$2:U$1201,$AA213)="","",INDEX('Per Invoice'!U$2:U$1201,$AA213)))</f>
        <v/>
      </c>
      <c r="V213" s="7">
        <f>IF($AA213="","",IF(INDEX('Per Invoice'!V$2:V$1201,$AA213)="","",INDEX('Per Invoice'!V$2:V$1201,$AA213)))</f>
        <v/>
      </c>
      <c r="W213" s="7">
        <f>IF($AA213="","",IF(INDEX('Per Invoice'!W$2:W$1201,$AA213)="","",INDEX('Per Invoice'!W$2:W$1201,$AA213)))</f>
        <v/>
      </c>
      <c r="X213" s="7">
        <f>IF($AA213="","",IF(INDEX('Per Invoice'!X$2:X$1201,$AA213)="","",INDEX('Per Invoice'!X$2:X$1201,$AA213)))</f>
        <v/>
      </c>
      <c r="Y213" s="7">
        <f>IF($AA213="","",IF(INDEX('Per Invoice'!Y$2:Y$1201,$AA213)="","",INDEX('Per Invoice'!Y$2:Y$1201,$AA213)))</f>
        <v/>
      </c>
      <c r="Z213" s="7">
        <f>IF($AA213="","",IF(INDEX('Per Invoice'!Z$2:Z$1201,$AA213)="","",INDEX('Per Invoice'!Z$2:Z$1201,$AA213)))</f>
        <v/>
      </c>
      <c r="AA213" s="16">
        <f>IFERROR(MATCH(Settings!$C$32&amp;"|"&amp;ROWS($AA$2:$AA213),'Per Invoice'!$AB$2:$AB$1201,0),"")</f>
        <v/>
      </c>
    </row>
    <row r="214">
      <c r="A214">
        <f>IF($AA214="","",IF(INDEX('Per Invoice'!A$2:A$1201,$AA214)="","",INDEX('Per Invoice'!A$2:A$1201,$AA214)))</f>
        <v/>
      </c>
      <c r="B214">
        <f>IF($AA214="","",IF(INDEX('Per Invoice'!B$2:B$1201,$AA214)="","",INDEX('Per Invoice'!B$2:B$1201,$AA214)))</f>
        <v/>
      </c>
      <c r="C214">
        <f>IF($AA214="","",IF(INDEX('Per Invoice'!C$2:C$1201,$AA214)="","",INDEX('Per Invoice'!C$2:C$1201,$AA214)))</f>
        <v/>
      </c>
      <c r="D214">
        <f>IF($AA214="","",IF(INDEX('Per Invoice'!D$2:D$1201,$AA214)="","",INDEX('Per Invoice'!D$2:D$1201,$AA214)))</f>
        <v/>
      </c>
      <c r="E214">
        <f>IF($AA214="","",IF(INDEX('Per Invoice'!E$2:E$1201,$AA214)="","",INDEX('Per Invoice'!E$2:E$1201,$AA214)))</f>
        <v/>
      </c>
      <c r="F214">
        <f>IF($AA214="","",IF(INDEX('Per Invoice'!F$2:F$1201,$AA214)="","",INDEX('Per Invoice'!F$2:F$1201,$AA214)))</f>
        <v/>
      </c>
      <c r="G214">
        <f>IF($AA214="","",IF(INDEX('Per Invoice'!G$2:G$1201,$AA214)="","",INDEX('Per Invoice'!G$2:G$1201,$AA214)))</f>
        <v/>
      </c>
      <c r="H214">
        <f>IF($AA214="","",IF(INDEX('Per Invoice'!H$2:H$1201,$AA214)="","",INDEX('Per Invoice'!H$2:H$1201,$AA214)))</f>
        <v/>
      </c>
      <c r="I214">
        <f>IF($AA214="","",IF(INDEX('Per Invoice'!I$2:I$1201,$AA214)="","",INDEX('Per Invoice'!I$2:I$1201,$AA214)))</f>
        <v/>
      </c>
      <c r="J214">
        <f>IF($AA214="","",IF(INDEX('Per Invoice'!J$2:J$1201,$AA214)="","",INDEX('Per Invoice'!J$2:J$1201,$AA214)))</f>
        <v/>
      </c>
      <c r="K214">
        <f>IF($AA214="","",IF(INDEX('Per Invoice'!K$2:K$1201,$AA214)="","",INDEX('Per Invoice'!K$2:K$1201,$AA214)))</f>
        <v/>
      </c>
      <c r="L214">
        <f>IF($AA214="","",IF(INDEX('Per Invoice'!L$2:L$1201,$AA214)="","",INDEX('Per Invoice'!L$2:L$1201,$AA214)))</f>
        <v/>
      </c>
      <c r="M214">
        <f>IF($AA214="","",IF(INDEX('Per Invoice'!M$2:M$1201,$AA214)="","",INDEX('Per Invoice'!M$2:M$1201,$AA214)))</f>
        <v/>
      </c>
      <c r="N214">
        <f>IF($AA214="","",IF(INDEX('Per Invoice'!N$2:N$1201,$AA214)="","",INDEX('Per Invoice'!N$2:N$1201,$AA214)))</f>
        <v/>
      </c>
      <c r="O214">
        <f>IF($AA214="","",IF(INDEX('Per Invoice'!O$2:O$1201,$AA214)="","",INDEX('Per Invoice'!O$2:O$1201,$AA214)))</f>
        <v/>
      </c>
      <c r="P214" s="7">
        <f>IF($AA214="","",IF(INDEX('Per Invoice'!P$2:P$1201,$AA214)="","",INDEX('Per Invoice'!P$2:P$1201,$AA214)))</f>
        <v/>
      </c>
      <c r="Q214">
        <f>IF($AA214="","",IF(INDEX('Per Invoice'!Q$2:Q$1201,$AA214)="","",INDEX('Per Invoice'!Q$2:Q$1201,$AA214)))</f>
        <v/>
      </c>
      <c r="R214" s="7">
        <f>IF($AA214="","",IF(INDEX('Per Invoice'!R$2:R$1201,$AA214)="","",INDEX('Per Invoice'!R$2:R$1201,$AA214)))</f>
        <v/>
      </c>
      <c r="S214" s="7">
        <f>IF($AA214="","",IF(INDEX('Per Invoice'!S$2:S$1201,$AA214)="","",INDEX('Per Invoice'!S$2:S$1201,$AA214)))</f>
        <v/>
      </c>
      <c r="T214">
        <f>IF($AA214="","",IF(INDEX('Per Invoice'!T$2:T$1201,$AA214)="","",INDEX('Per Invoice'!T$2:T$1201,$AA214)))</f>
        <v/>
      </c>
      <c r="U214" s="7">
        <f>IF($AA214="","",IF(INDEX('Per Invoice'!U$2:U$1201,$AA214)="","",INDEX('Per Invoice'!U$2:U$1201,$AA214)))</f>
        <v/>
      </c>
      <c r="V214" s="7">
        <f>IF($AA214="","",IF(INDEX('Per Invoice'!V$2:V$1201,$AA214)="","",INDEX('Per Invoice'!V$2:V$1201,$AA214)))</f>
        <v/>
      </c>
      <c r="W214" s="7">
        <f>IF($AA214="","",IF(INDEX('Per Invoice'!W$2:W$1201,$AA214)="","",INDEX('Per Invoice'!W$2:W$1201,$AA214)))</f>
        <v/>
      </c>
      <c r="X214" s="7">
        <f>IF($AA214="","",IF(INDEX('Per Invoice'!X$2:X$1201,$AA214)="","",INDEX('Per Invoice'!X$2:X$1201,$AA214)))</f>
        <v/>
      </c>
      <c r="Y214" s="7">
        <f>IF($AA214="","",IF(INDEX('Per Invoice'!Y$2:Y$1201,$AA214)="","",INDEX('Per Invoice'!Y$2:Y$1201,$AA214)))</f>
        <v/>
      </c>
      <c r="Z214" s="7">
        <f>IF($AA214="","",IF(INDEX('Per Invoice'!Z$2:Z$1201,$AA214)="","",INDEX('Per Invoice'!Z$2:Z$1201,$AA214)))</f>
        <v/>
      </c>
      <c r="AA214" s="16">
        <f>IFERROR(MATCH(Settings!$C$32&amp;"|"&amp;ROWS($AA$2:$AA214),'Per Invoice'!$AB$2:$AB$1201,0),"")</f>
        <v/>
      </c>
    </row>
    <row r="215">
      <c r="A215">
        <f>IF($AA215="","",IF(INDEX('Per Invoice'!A$2:A$1201,$AA215)="","",INDEX('Per Invoice'!A$2:A$1201,$AA215)))</f>
        <v/>
      </c>
      <c r="B215">
        <f>IF($AA215="","",IF(INDEX('Per Invoice'!B$2:B$1201,$AA215)="","",INDEX('Per Invoice'!B$2:B$1201,$AA215)))</f>
        <v/>
      </c>
      <c r="C215">
        <f>IF($AA215="","",IF(INDEX('Per Invoice'!C$2:C$1201,$AA215)="","",INDEX('Per Invoice'!C$2:C$1201,$AA215)))</f>
        <v/>
      </c>
      <c r="D215">
        <f>IF($AA215="","",IF(INDEX('Per Invoice'!D$2:D$1201,$AA215)="","",INDEX('Per Invoice'!D$2:D$1201,$AA215)))</f>
        <v/>
      </c>
      <c r="E215">
        <f>IF($AA215="","",IF(INDEX('Per Invoice'!E$2:E$1201,$AA215)="","",INDEX('Per Invoice'!E$2:E$1201,$AA215)))</f>
        <v/>
      </c>
      <c r="F215">
        <f>IF($AA215="","",IF(INDEX('Per Invoice'!F$2:F$1201,$AA215)="","",INDEX('Per Invoice'!F$2:F$1201,$AA215)))</f>
        <v/>
      </c>
      <c r="G215">
        <f>IF($AA215="","",IF(INDEX('Per Invoice'!G$2:G$1201,$AA215)="","",INDEX('Per Invoice'!G$2:G$1201,$AA215)))</f>
        <v/>
      </c>
      <c r="H215">
        <f>IF($AA215="","",IF(INDEX('Per Invoice'!H$2:H$1201,$AA215)="","",INDEX('Per Invoice'!H$2:H$1201,$AA215)))</f>
        <v/>
      </c>
      <c r="I215">
        <f>IF($AA215="","",IF(INDEX('Per Invoice'!I$2:I$1201,$AA215)="","",INDEX('Per Invoice'!I$2:I$1201,$AA215)))</f>
        <v/>
      </c>
      <c r="J215">
        <f>IF($AA215="","",IF(INDEX('Per Invoice'!J$2:J$1201,$AA215)="","",INDEX('Per Invoice'!J$2:J$1201,$AA215)))</f>
        <v/>
      </c>
      <c r="K215">
        <f>IF($AA215="","",IF(INDEX('Per Invoice'!K$2:K$1201,$AA215)="","",INDEX('Per Invoice'!K$2:K$1201,$AA215)))</f>
        <v/>
      </c>
      <c r="L215">
        <f>IF($AA215="","",IF(INDEX('Per Invoice'!L$2:L$1201,$AA215)="","",INDEX('Per Invoice'!L$2:L$1201,$AA215)))</f>
        <v/>
      </c>
      <c r="M215">
        <f>IF($AA215="","",IF(INDEX('Per Invoice'!M$2:M$1201,$AA215)="","",INDEX('Per Invoice'!M$2:M$1201,$AA215)))</f>
        <v/>
      </c>
      <c r="N215">
        <f>IF($AA215="","",IF(INDEX('Per Invoice'!N$2:N$1201,$AA215)="","",INDEX('Per Invoice'!N$2:N$1201,$AA215)))</f>
        <v/>
      </c>
      <c r="O215">
        <f>IF($AA215="","",IF(INDEX('Per Invoice'!O$2:O$1201,$AA215)="","",INDEX('Per Invoice'!O$2:O$1201,$AA215)))</f>
        <v/>
      </c>
      <c r="P215" s="7">
        <f>IF($AA215="","",IF(INDEX('Per Invoice'!P$2:P$1201,$AA215)="","",INDEX('Per Invoice'!P$2:P$1201,$AA215)))</f>
        <v/>
      </c>
      <c r="Q215">
        <f>IF($AA215="","",IF(INDEX('Per Invoice'!Q$2:Q$1201,$AA215)="","",INDEX('Per Invoice'!Q$2:Q$1201,$AA215)))</f>
        <v/>
      </c>
      <c r="R215" s="7">
        <f>IF($AA215="","",IF(INDEX('Per Invoice'!R$2:R$1201,$AA215)="","",INDEX('Per Invoice'!R$2:R$1201,$AA215)))</f>
        <v/>
      </c>
      <c r="S215" s="7">
        <f>IF($AA215="","",IF(INDEX('Per Invoice'!S$2:S$1201,$AA215)="","",INDEX('Per Invoice'!S$2:S$1201,$AA215)))</f>
        <v/>
      </c>
      <c r="T215">
        <f>IF($AA215="","",IF(INDEX('Per Invoice'!T$2:T$1201,$AA215)="","",INDEX('Per Invoice'!T$2:T$1201,$AA215)))</f>
        <v/>
      </c>
      <c r="U215" s="7">
        <f>IF($AA215="","",IF(INDEX('Per Invoice'!U$2:U$1201,$AA215)="","",INDEX('Per Invoice'!U$2:U$1201,$AA215)))</f>
        <v/>
      </c>
      <c r="V215" s="7">
        <f>IF($AA215="","",IF(INDEX('Per Invoice'!V$2:V$1201,$AA215)="","",INDEX('Per Invoice'!V$2:V$1201,$AA215)))</f>
        <v/>
      </c>
      <c r="W215" s="7">
        <f>IF($AA215="","",IF(INDEX('Per Invoice'!W$2:W$1201,$AA215)="","",INDEX('Per Invoice'!W$2:W$1201,$AA215)))</f>
        <v/>
      </c>
      <c r="X215" s="7">
        <f>IF($AA215="","",IF(INDEX('Per Invoice'!X$2:X$1201,$AA215)="","",INDEX('Per Invoice'!X$2:X$1201,$AA215)))</f>
        <v/>
      </c>
      <c r="Y215" s="7">
        <f>IF($AA215="","",IF(INDEX('Per Invoice'!Y$2:Y$1201,$AA215)="","",INDEX('Per Invoice'!Y$2:Y$1201,$AA215)))</f>
        <v/>
      </c>
      <c r="Z215" s="7">
        <f>IF($AA215="","",IF(INDEX('Per Invoice'!Z$2:Z$1201,$AA215)="","",INDEX('Per Invoice'!Z$2:Z$1201,$AA215)))</f>
        <v/>
      </c>
      <c r="AA215" s="16">
        <f>IFERROR(MATCH(Settings!$C$32&amp;"|"&amp;ROWS($AA$2:$AA215),'Per Invoice'!$AB$2:$AB$1201,0),"")</f>
        <v/>
      </c>
    </row>
    <row r="216">
      <c r="A216">
        <f>IF($AA216="","",IF(INDEX('Per Invoice'!A$2:A$1201,$AA216)="","",INDEX('Per Invoice'!A$2:A$1201,$AA216)))</f>
        <v/>
      </c>
      <c r="B216">
        <f>IF($AA216="","",IF(INDEX('Per Invoice'!B$2:B$1201,$AA216)="","",INDEX('Per Invoice'!B$2:B$1201,$AA216)))</f>
        <v/>
      </c>
      <c r="C216">
        <f>IF($AA216="","",IF(INDEX('Per Invoice'!C$2:C$1201,$AA216)="","",INDEX('Per Invoice'!C$2:C$1201,$AA216)))</f>
        <v/>
      </c>
      <c r="D216">
        <f>IF($AA216="","",IF(INDEX('Per Invoice'!D$2:D$1201,$AA216)="","",INDEX('Per Invoice'!D$2:D$1201,$AA216)))</f>
        <v/>
      </c>
      <c r="E216">
        <f>IF($AA216="","",IF(INDEX('Per Invoice'!E$2:E$1201,$AA216)="","",INDEX('Per Invoice'!E$2:E$1201,$AA216)))</f>
        <v/>
      </c>
      <c r="F216">
        <f>IF($AA216="","",IF(INDEX('Per Invoice'!F$2:F$1201,$AA216)="","",INDEX('Per Invoice'!F$2:F$1201,$AA216)))</f>
        <v/>
      </c>
      <c r="G216">
        <f>IF($AA216="","",IF(INDEX('Per Invoice'!G$2:G$1201,$AA216)="","",INDEX('Per Invoice'!G$2:G$1201,$AA216)))</f>
        <v/>
      </c>
      <c r="H216">
        <f>IF($AA216="","",IF(INDEX('Per Invoice'!H$2:H$1201,$AA216)="","",INDEX('Per Invoice'!H$2:H$1201,$AA216)))</f>
        <v/>
      </c>
      <c r="I216">
        <f>IF($AA216="","",IF(INDEX('Per Invoice'!I$2:I$1201,$AA216)="","",INDEX('Per Invoice'!I$2:I$1201,$AA216)))</f>
        <v/>
      </c>
      <c r="J216">
        <f>IF($AA216="","",IF(INDEX('Per Invoice'!J$2:J$1201,$AA216)="","",INDEX('Per Invoice'!J$2:J$1201,$AA216)))</f>
        <v/>
      </c>
      <c r="K216">
        <f>IF($AA216="","",IF(INDEX('Per Invoice'!K$2:K$1201,$AA216)="","",INDEX('Per Invoice'!K$2:K$1201,$AA216)))</f>
        <v/>
      </c>
      <c r="L216">
        <f>IF($AA216="","",IF(INDEX('Per Invoice'!L$2:L$1201,$AA216)="","",INDEX('Per Invoice'!L$2:L$1201,$AA216)))</f>
        <v/>
      </c>
      <c r="M216">
        <f>IF($AA216="","",IF(INDEX('Per Invoice'!M$2:M$1201,$AA216)="","",INDEX('Per Invoice'!M$2:M$1201,$AA216)))</f>
        <v/>
      </c>
      <c r="N216">
        <f>IF($AA216="","",IF(INDEX('Per Invoice'!N$2:N$1201,$AA216)="","",INDEX('Per Invoice'!N$2:N$1201,$AA216)))</f>
        <v/>
      </c>
      <c r="O216">
        <f>IF($AA216="","",IF(INDEX('Per Invoice'!O$2:O$1201,$AA216)="","",INDEX('Per Invoice'!O$2:O$1201,$AA216)))</f>
        <v/>
      </c>
      <c r="P216" s="7">
        <f>IF($AA216="","",IF(INDEX('Per Invoice'!P$2:P$1201,$AA216)="","",INDEX('Per Invoice'!P$2:P$1201,$AA216)))</f>
        <v/>
      </c>
      <c r="Q216">
        <f>IF($AA216="","",IF(INDEX('Per Invoice'!Q$2:Q$1201,$AA216)="","",INDEX('Per Invoice'!Q$2:Q$1201,$AA216)))</f>
        <v/>
      </c>
      <c r="R216" s="7">
        <f>IF($AA216="","",IF(INDEX('Per Invoice'!R$2:R$1201,$AA216)="","",INDEX('Per Invoice'!R$2:R$1201,$AA216)))</f>
        <v/>
      </c>
      <c r="S216" s="7">
        <f>IF($AA216="","",IF(INDEX('Per Invoice'!S$2:S$1201,$AA216)="","",INDEX('Per Invoice'!S$2:S$1201,$AA216)))</f>
        <v/>
      </c>
      <c r="T216">
        <f>IF($AA216="","",IF(INDEX('Per Invoice'!T$2:T$1201,$AA216)="","",INDEX('Per Invoice'!T$2:T$1201,$AA216)))</f>
        <v/>
      </c>
      <c r="U216" s="7">
        <f>IF($AA216="","",IF(INDEX('Per Invoice'!U$2:U$1201,$AA216)="","",INDEX('Per Invoice'!U$2:U$1201,$AA216)))</f>
        <v/>
      </c>
      <c r="V216" s="7">
        <f>IF($AA216="","",IF(INDEX('Per Invoice'!V$2:V$1201,$AA216)="","",INDEX('Per Invoice'!V$2:V$1201,$AA216)))</f>
        <v/>
      </c>
      <c r="W216" s="7">
        <f>IF($AA216="","",IF(INDEX('Per Invoice'!W$2:W$1201,$AA216)="","",INDEX('Per Invoice'!W$2:W$1201,$AA216)))</f>
        <v/>
      </c>
      <c r="X216" s="7">
        <f>IF($AA216="","",IF(INDEX('Per Invoice'!X$2:X$1201,$AA216)="","",INDEX('Per Invoice'!X$2:X$1201,$AA216)))</f>
        <v/>
      </c>
      <c r="Y216" s="7">
        <f>IF($AA216="","",IF(INDEX('Per Invoice'!Y$2:Y$1201,$AA216)="","",INDEX('Per Invoice'!Y$2:Y$1201,$AA216)))</f>
        <v/>
      </c>
      <c r="Z216" s="7">
        <f>IF($AA216="","",IF(INDEX('Per Invoice'!Z$2:Z$1201,$AA216)="","",INDEX('Per Invoice'!Z$2:Z$1201,$AA216)))</f>
        <v/>
      </c>
      <c r="AA216" s="16">
        <f>IFERROR(MATCH(Settings!$C$32&amp;"|"&amp;ROWS($AA$2:$AA216),'Per Invoice'!$AB$2:$AB$1201,0),"")</f>
        <v/>
      </c>
    </row>
    <row r="217">
      <c r="A217">
        <f>IF($AA217="","",IF(INDEX('Per Invoice'!A$2:A$1201,$AA217)="","",INDEX('Per Invoice'!A$2:A$1201,$AA217)))</f>
        <v/>
      </c>
      <c r="B217">
        <f>IF($AA217="","",IF(INDEX('Per Invoice'!B$2:B$1201,$AA217)="","",INDEX('Per Invoice'!B$2:B$1201,$AA217)))</f>
        <v/>
      </c>
      <c r="C217">
        <f>IF($AA217="","",IF(INDEX('Per Invoice'!C$2:C$1201,$AA217)="","",INDEX('Per Invoice'!C$2:C$1201,$AA217)))</f>
        <v/>
      </c>
      <c r="D217">
        <f>IF($AA217="","",IF(INDEX('Per Invoice'!D$2:D$1201,$AA217)="","",INDEX('Per Invoice'!D$2:D$1201,$AA217)))</f>
        <v/>
      </c>
      <c r="E217">
        <f>IF($AA217="","",IF(INDEX('Per Invoice'!E$2:E$1201,$AA217)="","",INDEX('Per Invoice'!E$2:E$1201,$AA217)))</f>
        <v/>
      </c>
      <c r="F217">
        <f>IF($AA217="","",IF(INDEX('Per Invoice'!F$2:F$1201,$AA217)="","",INDEX('Per Invoice'!F$2:F$1201,$AA217)))</f>
        <v/>
      </c>
      <c r="G217">
        <f>IF($AA217="","",IF(INDEX('Per Invoice'!G$2:G$1201,$AA217)="","",INDEX('Per Invoice'!G$2:G$1201,$AA217)))</f>
        <v/>
      </c>
      <c r="H217">
        <f>IF($AA217="","",IF(INDEX('Per Invoice'!H$2:H$1201,$AA217)="","",INDEX('Per Invoice'!H$2:H$1201,$AA217)))</f>
        <v/>
      </c>
      <c r="I217">
        <f>IF($AA217="","",IF(INDEX('Per Invoice'!I$2:I$1201,$AA217)="","",INDEX('Per Invoice'!I$2:I$1201,$AA217)))</f>
        <v/>
      </c>
      <c r="J217">
        <f>IF($AA217="","",IF(INDEX('Per Invoice'!J$2:J$1201,$AA217)="","",INDEX('Per Invoice'!J$2:J$1201,$AA217)))</f>
        <v/>
      </c>
      <c r="K217">
        <f>IF($AA217="","",IF(INDEX('Per Invoice'!K$2:K$1201,$AA217)="","",INDEX('Per Invoice'!K$2:K$1201,$AA217)))</f>
        <v/>
      </c>
      <c r="L217">
        <f>IF($AA217="","",IF(INDEX('Per Invoice'!L$2:L$1201,$AA217)="","",INDEX('Per Invoice'!L$2:L$1201,$AA217)))</f>
        <v/>
      </c>
      <c r="M217">
        <f>IF($AA217="","",IF(INDEX('Per Invoice'!M$2:M$1201,$AA217)="","",INDEX('Per Invoice'!M$2:M$1201,$AA217)))</f>
        <v/>
      </c>
      <c r="N217">
        <f>IF($AA217="","",IF(INDEX('Per Invoice'!N$2:N$1201,$AA217)="","",INDEX('Per Invoice'!N$2:N$1201,$AA217)))</f>
        <v/>
      </c>
      <c r="O217">
        <f>IF($AA217="","",IF(INDEX('Per Invoice'!O$2:O$1201,$AA217)="","",INDEX('Per Invoice'!O$2:O$1201,$AA217)))</f>
        <v/>
      </c>
      <c r="P217" s="7">
        <f>IF($AA217="","",IF(INDEX('Per Invoice'!P$2:P$1201,$AA217)="","",INDEX('Per Invoice'!P$2:P$1201,$AA217)))</f>
        <v/>
      </c>
      <c r="Q217">
        <f>IF($AA217="","",IF(INDEX('Per Invoice'!Q$2:Q$1201,$AA217)="","",INDEX('Per Invoice'!Q$2:Q$1201,$AA217)))</f>
        <v/>
      </c>
      <c r="R217" s="7">
        <f>IF($AA217="","",IF(INDEX('Per Invoice'!R$2:R$1201,$AA217)="","",INDEX('Per Invoice'!R$2:R$1201,$AA217)))</f>
        <v/>
      </c>
      <c r="S217" s="7">
        <f>IF($AA217="","",IF(INDEX('Per Invoice'!S$2:S$1201,$AA217)="","",INDEX('Per Invoice'!S$2:S$1201,$AA217)))</f>
        <v/>
      </c>
      <c r="T217">
        <f>IF($AA217="","",IF(INDEX('Per Invoice'!T$2:T$1201,$AA217)="","",INDEX('Per Invoice'!T$2:T$1201,$AA217)))</f>
        <v/>
      </c>
      <c r="U217" s="7">
        <f>IF($AA217="","",IF(INDEX('Per Invoice'!U$2:U$1201,$AA217)="","",INDEX('Per Invoice'!U$2:U$1201,$AA217)))</f>
        <v/>
      </c>
      <c r="V217" s="7">
        <f>IF($AA217="","",IF(INDEX('Per Invoice'!V$2:V$1201,$AA217)="","",INDEX('Per Invoice'!V$2:V$1201,$AA217)))</f>
        <v/>
      </c>
      <c r="W217" s="7">
        <f>IF($AA217="","",IF(INDEX('Per Invoice'!W$2:W$1201,$AA217)="","",INDEX('Per Invoice'!W$2:W$1201,$AA217)))</f>
        <v/>
      </c>
      <c r="X217" s="7">
        <f>IF($AA217="","",IF(INDEX('Per Invoice'!X$2:X$1201,$AA217)="","",INDEX('Per Invoice'!X$2:X$1201,$AA217)))</f>
        <v/>
      </c>
      <c r="Y217" s="7">
        <f>IF($AA217="","",IF(INDEX('Per Invoice'!Y$2:Y$1201,$AA217)="","",INDEX('Per Invoice'!Y$2:Y$1201,$AA217)))</f>
        <v/>
      </c>
      <c r="Z217" s="7">
        <f>IF($AA217="","",IF(INDEX('Per Invoice'!Z$2:Z$1201,$AA217)="","",INDEX('Per Invoice'!Z$2:Z$1201,$AA217)))</f>
        <v/>
      </c>
      <c r="AA217" s="16">
        <f>IFERROR(MATCH(Settings!$C$32&amp;"|"&amp;ROWS($AA$2:$AA217),'Per Invoice'!$AB$2:$AB$1201,0),"")</f>
        <v/>
      </c>
    </row>
    <row r="218">
      <c r="A218">
        <f>IF($AA218="","",IF(INDEX('Per Invoice'!A$2:A$1201,$AA218)="","",INDEX('Per Invoice'!A$2:A$1201,$AA218)))</f>
        <v/>
      </c>
      <c r="B218">
        <f>IF($AA218="","",IF(INDEX('Per Invoice'!B$2:B$1201,$AA218)="","",INDEX('Per Invoice'!B$2:B$1201,$AA218)))</f>
        <v/>
      </c>
      <c r="C218">
        <f>IF($AA218="","",IF(INDEX('Per Invoice'!C$2:C$1201,$AA218)="","",INDEX('Per Invoice'!C$2:C$1201,$AA218)))</f>
        <v/>
      </c>
      <c r="D218">
        <f>IF($AA218="","",IF(INDEX('Per Invoice'!D$2:D$1201,$AA218)="","",INDEX('Per Invoice'!D$2:D$1201,$AA218)))</f>
        <v/>
      </c>
      <c r="E218">
        <f>IF($AA218="","",IF(INDEX('Per Invoice'!E$2:E$1201,$AA218)="","",INDEX('Per Invoice'!E$2:E$1201,$AA218)))</f>
        <v/>
      </c>
      <c r="F218">
        <f>IF($AA218="","",IF(INDEX('Per Invoice'!F$2:F$1201,$AA218)="","",INDEX('Per Invoice'!F$2:F$1201,$AA218)))</f>
        <v/>
      </c>
      <c r="G218">
        <f>IF($AA218="","",IF(INDEX('Per Invoice'!G$2:G$1201,$AA218)="","",INDEX('Per Invoice'!G$2:G$1201,$AA218)))</f>
        <v/>
      </c>
      <c r="H218">
        <f>IF($AA218="","",IF(INDEX('Per Invoice'!H$2:H$1201,$AA218)="","",INDEX('Per Invoice'!H$2:H$1201,$AA218)))</f>
        <v/>
      </c>
      <c r="I218">
        <f>IF($AA218="","",IF(INDEX('Per Invoice'!I$2:I$1201,$AA218)="","",INDEX('Per Invoice'!I$2:I$1201,$AA218)))</f>
        <v/>
      </c>
      <c r="J218">
        <f>IF($AA218="","",IF(INDEX('Per Invoice'!J$2:J$1201,$AA218)="","",INDEX('Per Invoice'!J$2:J$1201,$AA218)))</f>
        <v/>
      </c>
      <c r="K218">
        <f>IF($AA218="","",IF(INDEX('Per Invoice'!K$2:K$1201,$AA218)="","",INDEX('Per Invoice'!K$2:K$1201,$AA218)))</f>
        <v/>
      </c>
      <c r="L218">
        <f>IF($AA218="","",IF(INDEX('Per Invoice'!L$2:L$1201,$AA218)="","",INDEX('Per Invoice'!L$2:L$1201,$AA218)))</f>
        <v/>
      </c>
      <c r="M218">
        <f>IF($AA218="","",IF(INDEX('Per Invoice'!M$2:M$1201,$AA218)="","",INDEX('Per Invoice'!M$2:M$1201,$AA218)))</f>
        <v/>
      </c>
      <c r="N218">
        <f>IF($AA218="","",IF(INDEX('Per Invoice'!N$2:N$1201,$AA218)="","",INDEX('Per Invoice'!N$2:N$1201,$AA218)))</f>
        <v/>
      </c>
      <c r="O218">
        <f>IF($AA218="","",IF(INDEX('Per Invoice'!O$2:O$1201,$AA218)="","",INDEX('Per Invoice'!O$2:O$1201,$AA218)))</f>
        <v/>
      </c>
      <c r="P218" s="7">
        <f>IF($AA218="","",IF(INDEX('Per Invoice'!P$2:P$1201,$AA218)="","",INDEX('Per Invoice'!P$2:P$1201,$AA218)))</f>
        <v/>
      </c>
      <c r="Q218">
        <f>IF($AA218="","",IF(INDEX('Per Invoice'!Q$2:Q$1201,$AA218)="","",INDEX('Per Invoice'!Q$2:Q$1201,$AA218)))</f>
        <v/>
      </c>
      <c r="R218" s="7">
        <f>IF($AA218="","",IF(INDEX('Per Invoice'!R$2:R$1201,$AA218)="","",INDEX('Per Invoice'!R$2:R$1201,$AA218)))</f>
        <v/>
      </c>
      <c r="S218" s="7">
        <f>IF($AA218="","",IF(INDEX('Per Invoice'!S$2:S$1201,$AA218)="","",INDEX('Per Invoice'!S$2:S$1201,$AA218)))</f>
        <v/>
      </c>
      <c r="T218">
        <f>IF($AA218="","",IF(INDEX('Per Invoice'!T$2:T$1201,$AA218)="","",INDEX('Per Invoice'!T$2:T$1201,$AA218)))</f>
        <v/>
      </c>
      <c r="U218" s="7">
        <f>IF($AA218="","",IF(INDEX('Per Invoice'!U$2:U$1201,$AA218)="","",INDEX('Per Invoice'!U$2:U$1201,$AA218)))</f>
        <v/>
      </c>
      <c r="V218" s="7">
        <f>IF($AA218="","",IF(INDEX('Per Invoice'!V$2:V$1201,$AA218)="","",INDEX('Per Invoice'!V$2:V$1201,$AA218)))</f>
        <v/>
      </c>
      <c r="W218" s="7">
        <f>IF($AA218="","",IF(INDEX('Per Invoice'!W$2:W$1201,$AA218)="","",INDEX('Per Invoice'!W$2:W$1201,$AA218)))</f>
        <v/>
      </c>
      <c r="X218" s="7">
        <f>IF($AA218="","",IF(INDEX('Per Invoice'!X$2:X$1201,$AA218)="","",INDEX('Per Invoice'!X$2:X$1201,$AA218)))</f>
        <v/>
      </c>
      <c r="Y218" s="7">
        <f>IF($AA218="","",IF(INDEX('Per Invoice'!Y$2:Y$1201,$AA218)="","",INDEX('Per Invoice'!Y$2:Y$1201,$AA218)))</f>
        <v/>
      </c>
      <c r="Z218" s="7">
        <f>IF($AA218="","",IF(INDEX('Per Invoice'!Z$2:Z$1201,$AA218)="","",INDEX('Per Invoice'!Z$2:Z$1201,$AA218)))</f>
        <v/>
      </c>
      <c r="AA218" s="16">
        <f>IFERROR(MATCH(Settings!$C$32&amp;"|"&amp;ROWS($AA$2:$AA218),'Per Invoice'!$AB$2:$AB$1201,0),"")</f>
        <v/>
      </c>
    </row>
    <row r="219">
      <c r="A219">
        <f>IF($AA219="","",IF(INDEX('Per Invoice'!A$2:A$1201,$AA219)="","",INDEX('Per Invoice'!A$2:A$1201,$AA219)))</f>
        <v/>
      </c>
      <c r="B219">
        <f>IF($AA219="","",IF(INDEX('Per Invoice'!B$2:B$1201,$AA219)="","",INDEX('Per Invoice'!B$2:B$1201,$AA219)))</f>
        <v/>
      </c>
      <c r="C219">
        <f>IF($AA219="","",IF(INDEX('Per Invoice'!C$2:C$1201,$AA219)="","",INDEX('Per Invoice'!C$2:C$1201,$AA219)))</f>
        <v/>
      </c>
      <c r="D219">
        <f>IF($AA219="","",IF(INDEX('Per Invoice'!D$2:D$1201,$AA219)="","",INDEX('Per Invoice'!D$2:D$1201,$AA219)))</f>
        <v/>
      </c>
      <c r="E219">
        <f>IF($AA219="","",IF(INDEX('Per Invoice'!E$2:E$1201,$AA219)="","",INDEX('Per Invoice'!E$2:E$1201,$AA219)))</f>
        <v/>
      </c>
      <c r="F219">
        <f>IF($AA219="","",IF(INDEX('Per Invoice'!F$2:F$1201,$AA219)="","",INDEX('Per Invoice'!F$2:F$1201,$AA219)))</f>
        <v/>
      </c>
      <c r="G219">
        <f>IF($AA219="","",IF(INDEX('Per Invoice'!G$2:G$1201,$AA219)="","",INDEX('Per Invoice'!G$2:G$1201,$AA219)))</f>
        <v/>
      </c>
      <c r="H219">
        <f>IF($AA219="","",IF(INDEX('Per Invoice'!H$2:H$1201,$AA219)="","",INDEX('Per Invoice'!H$2:H$1201,$AA219)))</f>
        <v/>
      </c>
      <c r="I219">
        <f>IF($AA219="","",IF(INDEX('Per Invoice'!I$2:I$1201,$AA219)="","",INDEX('Per Invoice'!I$2:I$1201,$AA219)))</f>
        <v/>
      </c>
      <c r="J219">
        <f>IF($AA219="","",IF(INDEX('Per Invoice'!J$2:J$1201,$AA219)="","",INDEX('Per Invoice'!J$2:J$1201,$AA219)))</f>
        <v/>
      </c>
      <c r="K219">
        <f>IF($AA219="","",IF(INDEX('Per Invoice'!K$2:K$1201,$AA219)="","",INDEX('Per Invoice'!K$2:K$1201,$AA219)))</f>
        <v/>
      </c>
      <c r="L219">
        <f>IF($AA219="","",IF(INDEX('Per Invoice'!L$2:L$1201,$AA219)="","",INDEX('Per Invoice'!L$2:L$1201,$AA219)))</f>
        <v/>
      </c>
      <c r="M219">
        <f>IF($AA219="","",IF(INDEX('Per Invoice'!M$2:M$1201,$AA219)="","",INDEX('Per Invoice'!M$2:M$1201,$AA219)))</f>
        <v/>
      </c>
      <c r="N219">
        <f>IF($AA219="","",IF(INDEX('Per Invoice'!N$2:N$1201,$AA219)="","",INDEX('Per Invoice'!N$2:N$1201,$AA219)))</f>
        <v/>
      </c>
      <c r="O219">
        <f>IF($AA219="","",IF(INDEX('Per Invoice'!O$2:O$1201,$AA219)="","",INDEX('Per Invoice'!O$2:O$1201,$AA219)))</f>
        <v/>
      </c>
      <c r="P219" s="7">
        <f>IF($AA219="","",IF(INDEX('Per Invoice'!P$2:P$1201,$AA219)="","",INDEX('Per Invoice'!P$2:P$1201,$AA219)))</f>
        <v/>
      </c>
      <c r="Q219">
        <f>IF($AA219="","",IF(INDEX('Per Invoice'!Q$2:Q$1201,$AA219)="","",INDEX('Per Invoice'!Q$2:Q$1201,$AA219)))</f>
        <v/>
      </c>
      <c r="R219" s="7">
        <f>IF($AA219="","",IF(INDEX('Per Invoice'!R$2:R$1201,$AA219)="","",INDEX('Per Invoice'!R$2:R$1201,$AA219)))</f>
        <v/>
      </c>
      <c r="S219" s="7">
        <f>IF($AA219="","",IF(INDEX('Per Invoice'!S$2:S$1201,$AA219)="","",INDEX('Per Invoice'!S$2:S$1201,$AA219)))</f>
        <v/>
      </c>
      <c r="T219">
        <f>IF($AA219="","",IF(INDEX('Per Invoice'!T$2:T$1201,$AA219)="","",INDEX('Per Invoice'!T$2:T$1201,$AA219)))</f>
        <v/>
      </c>
      <c r="U219" s="7">
        <f>IF($AA219="","",IF(INDEX('Per Invoice'!U$2:U$1201,$AA219)="","",INDEX('Per Invoice'!U$2:U$1201,$AA219)))</f>
        <v/>
      </c>
      <c r="V219" s="7">
        <f>IF($AA219="","",IF(INDEX('Per Invoice'!V$2:V$1201,$AA219)="","",INDEX('Per Invoice'!V$2:V$1201,$AA219)))</f>
        <v/>
      </c>
      <c r="W219" s="7">
        <f>IF($AA219="","",IF(INDEX('Per Invoice'!W$2:W$1201,$AA219)="","",INDEX('Per Invoice'!W$2:W$1201,$AA219)))</f>
        <v/>
      </c>
      <c r="X219" s="7">
        <f>IF($AA219="","",IF(INDEX('Per Invoice'!X$2:X$1201,$AA219)="","",INDEX('Per Invoice'!X$2:X$1201,$AA219)))</f>
        <v/>
      </c>
      <c r="Y219" s="7">
        <f>IF($AA219="","",IF(INDEX('Per Invoice'!Y$2:Y$1201,$AA219)="","",INDEX('Per Invoice'!Y$2:Y$1201,$AA219)))</f>
        <v/>
      </c>
      <c r="Z219" s="7">
        <f>IF($AA219="","",IF(INDEX('Per Invoice'!Z$2:Z$1201,$AA219)="","",INDEX('Per Invoice'!Z$2:Z$1201,$AA219)))</f>
        <v/>
      </c>
      <c r="AA219" s="16">
        <f>IFERROR(MATCH(Settings!$C$32&amp;"|"&amp;ROWS($AA$2:$AA219),'Per Invoice'!$AB$2:$AB$1201,0),"")</f>
        <v/>
      </c>
    </row>
    <row r="220">
      <c r="A220">
        <f>IF($AA220="","",IF(INDEX('Per Invoice'!A$2:A$1201,$AA220)="","",INDEX('Per Invoice'!A$2:A$1201,$AA220)))</f>
        <v/>
      </c>
      <c r="B220">
        <f>IF($AA220="","",IF(INDEX('Per Invoice'!B$2:B$1201,$AA220)="","",INDEX('Per Invoice'!B$2:B$1201,$AA220)))</f>
        <v/>
      </c>
      <c r="C220">
        <f>IF($AA220="","",IF(INDEX('Per Invoice'!C$2:C$1201,$AA220)="","",INDEX('Per Invoice'!C$2:C$1201,$AA220)))</f>
        <v/>
      </c>
      <c r="D220">
        <f>IF($AA220="","",IF(INDEX('Per Invoice'!D$2:D$1201,$AA220)="","",INDEX('Per Invoice'!D$2:D$1201,$AA220)))</f>
        <v/>
      </c>
      <c r="E220">
        <f>IF($AA220="","",IF(INDEX('Per Invoice'!E$2:E$1201,$AA220)="","",INDEX('Per Invoice'!E$2:E$1201,$AA220)))</f>
        <v/>
      </c>
      <c r="F220">
        <f>IF($AA220="","",IF(INDEX('Per Invoice'!F$2:F$1201,$AA220)="","",INDEX('Per Invoice'!F$2:F$1201,$AA220)))</f>
        <v/>
      </c>
      <c r="G220">
        <f>IF($AA220="","",IF(INDEX('Per Invoice'!G$2:G$1201,$AA220)="","",INDEX('Per Invoice'!G$2:G$1201,$AA220)))</f>
        <v/>
      </c>
      <c r="H220">
        <f>IF($AA220="","",IF(INDEX('Per Invoice'!H$2:H$1201,$AA220)="","",INDEX('Per Invoice'!H$2:H$1201,$AA220)))</f>
        <v/>
      </c>
      <c r="I220">
        <f>IF($AA220="","",IF(INDEX('Per Invoice'!I$2:I$1201,$AA220)="","",INDEX('Per Invoice'!I$2:I$1201,$AA220)))</f>
        <v/>
      </c>
      <c r="J220">
        <f>IF($AA220="","",IF(INDEX('Per Invoice'!J$2:J$1201,$AA220)="","",INDEX('Per Invoice'!J$2:J$1201,$AA220)))</f>
        <v/>
      </c>
      <c r="K220">
        <f>IF($AA220="","",IF(INDEX('Per Invoice'!K$2:K$1201,$AA220)="","",INDEX('Per Invoice'!K$2:K$1201,$AA220)))</f>
        <v/>
      </c>
      <c r="L220">
        <f>IF($AA220="","",IF(INDEX('Per Invoice'!L$2:L$1201,$AA220)="","",INDEX('Per Invoice'!L$2:L$1201,$AA220)))</f>
        <v/>
      </c>
      <c r="M220">
        <f>IF($AA220="","",IF(INDEX('Per Invoice'!M$2:M$1201,$AA220)="","",INDEX('Per Invoice'!M$2:M$1201,$AA220)))</f>
        <v/>
      </c>
      <c r="N220">
        <f>IF($AA220="","",IF(INDEX('Per Invoice'!N$2:N$1201,$AA220)="","",INDEX('Per Invoice'!N$2:N$1201,$AA220)))</f>
        <v/>
      </c>
      <c r="O220">
        <f>IF($AA220="","",IF(INDEX('Per Invoice'!O$2:O$1201,$AA220)="","",INDEX('Per Invoice'!O$2:O$1201,$AA220)))</f>
        <v/>
      </c>
      <c r="P220" s="7">
        <f>IF($AA220="","",IF(INDEX('Per Invoice'!P$2:P$1201,$AA220)="","",INDEX('Per Invoice'!P$2:P$1201,$AA220)))</f>
        <v/>
      </c>
      <c r="Q220">
        <f>IF($AA220="","",IF(INDEX('Per Invoice'!Q$2:Q$1201,$AA220)="","",INDEX('Per Invoice'!Q$2:Q$1201,$AA220)))</f>
        <v/>
      </c>
      <c r="R220" s="7">
        <f>IF($AA220="","",IF(INDEX('Per Invoice'!R$2:R$1201,$AA220)="","",INDEX('Per Invoice'!R$2:R$1201,$AA220)))</f>
        <v/>
      </c>
      <c r="S220" s="7">
        <f>IF($AA220="","",IF(INDEX('Per Invoice'!S$2:S$1201,$AA220)="","",INDEX('Per Invoice'!S$2:S$1201,$AA220)))</f>
        <v/>
      </c>
      <c r="T220">
        <f>IF($AA220="","",IF(INDEX('Per Invoice'!T$2:T$1201,$AA220)="","",INDEX('Per Invoice'!T$2:T$1201,$AA220)))</f>
        <v/>
      </c>
      <c r="U220" s="7">
        <f>IF($AA220="","",IF(INDEX('Per Invoice'!U$2:U$1201,$AA220)="","",INDEX('Per Invoice'!U$2:U$1201,$AA220)))</f>
        <v/>
      </c>
      <c r="V220" s="7">
        <f>IF($AA220="","",IF(INDEX('Per Invoice'!V$2:V$1201,$AA220)="","",INDEX('Per Invoice'!V$2:V$1201,$AA220)))</f>
        <v/>
      </c>
      <c r="W220" s="7">
        <f>IF($AA220="","",IF(INDEX('Per Invoice'!W$2:W$1201,$AA220)="","",INDEX('Per Invoice'!W$2:W$1201,$AA220)))</f>
        <v/>
      </c>
      <c r="X220" s="7">
        <f>IF($AA220="","",IF(INDEX('Per Invoice'!X$2:X$1201,$AA220)="","",INDEX('Per Invoice'!X$2:X$1201,$AA220)))</f>
        <v/>
      </c>
      <c r="Y220" s="7">
        <f>IF($AA220="","",IF(INDEX('Per Invoice'!Y$2:Y$1201,$AA220)="","",INDEX('Per Invoice'!Y$2:Y$1201,$AA220)))</f>
        <v/>
      </c>
      <c r="Z220" s="7">
        <f>IF($AA220="","",IF(INDEX('Per Invoice'!Z$2:Z$1201,$AA220)="","",INDEX('Per Invoice'!Z$2:Z$1201,$AA220)))</f>
        <v/>
      </c>
      <c r="AA220" s="16">
        <f>IFERROR(MATCH(Settings!$C$32&amp;"|"&amp;ROWS($AA$2:$AA220),'Per Invoice'!$AB$2:$AB$1201,0),"")</f>
        <v/>
      </c>
    </row>
    <row r="221">
      <c r="A221">
        <f>IF($AA221="","",IF(INDEX('Per Invoice'!A$2:A$1201,$AA221)="","",INDEX('Per Invoice'!A$2:A$1201,$AA221)))</f>
        <v/>
      </c>
      <c r="B221">
        <f>IF($AA221="","",IF(INDEX('Per Invoice'!B$2:B$1201,$AA221)="","",INDEX('Per Invoice'!B$2:B$1201,$AA221)))</f>
        <v/>
      </c>
      <c r="C221">
        <f>IF($AA221="","",IF(INDEX('Per Invoice'!C$2:C$1201,$AA221)="","",INDEX('Per Invoice'!C$2:C$1201,$AA221)))</f>
        <v/>
      </c>
      <c r="D221">
        <f>IF($AA221="","",IF(INDEX('Per Invoice'!D$2:D$1201,$AA221)="","",INDEX('Per Invoice'!D$2:D$1201,$AA221)))</f>
        <v/>
      </c>
      <c r="E221">
        <f>IF($AA221="","",IF(INDEX('Per Invoice'!E$2:E$1201,$AA221)="","",INDEX('Per Invoice'!E$2:E$1201,$AA221)))</f>
        <v/>
      </c>
      <c r="F221">
        <f>IF($AA221="","",IF(INDEX('Per Invoice'!F$2:F$1201,$AA221)="","",INDEX('Per Invoice'!F$2:F$1201,$AA221)))</f>
        <v/>
      </c>
      <c r="G221">
        <f>IF($AA221="","",IF(INDEX('Per Invoice'!G$2:G$1201,$AA221)="","",INDEX('Per Invoice'!G$2:G$1201,$AA221)))</f>
        <v/>
      </c>
      <c r="H221">
        <f>IF($AA221="","",IF(INDEX('Per Invoice'!H$2:H$1201,$AA221)="","",INDEX('Per Invoice'!H$2:H$1201,$AA221)))</f>
        <v/>
      </c>
      <c r="I221">
        <f>IF($AA221="","",IF(INDEX('Per Invoice'!I$2:I$1201,$AA221)="","",INDEX('Per Invoice'!I$2:I$1201,$AA221)))</f>
        <v/>
      </c>
      <c r="J221">
        <f>IF($AA221="","",IF(INDEX('Per Invoice'!J$2:J$1201,$AA221)="","",INDEX('Per Invoice'!J$2:J$1201,$AA221)))</f>
        <v/>
      </c>
      <c r="K221">
        <f>IF($AA221="","",IF(INDEX('Per Invoice'!K$2:K$1201,$AA221)="","",INDEX('Per Invoice'!K$2:K$1201,$AA221)))</f>
        <v/>
      </c>
      <c r="L221">
        <f>IF($AA221="","",IF(INDEX('Per Invoice'!L$2:L$1201,$AA221)="","",INDEX('Per Invoice'!L$2:L$1201,$AA221)))</f>
        <v/>
      </c>
      <c r="M221">
        <f>IF($AA221="","",IF(INDEX('Per Invoice'!M$2:M$1201,$AA221)="","",INDEX('Per Invoice'!M$2:M$1201,$AA221)))</f>
        <v/>
      </c>
      <c r="N221">
        <f>IF($AA221="","",IF(INDEX('Per Invoice'!N$2:N$1201,$AA221)="","",INDEX('Per Invoice'!N$2:N$1201,$AA221)))</f>
        <v/>
      </c>
      <c r="O221">
        <f>IF($AA221="","",IF(INDEX('Per Invoice'!O$2:O$1201,$AA221)="","",INDEX('Per Invoice'!O$2:O$1201,$AA221)))</f>
        <v/>
      </c>
      <c r="P221" s="7">
        <f>IF($AA221="","",IF(INDEX('Per Invoice'!P$2:P$1201,$AA221)="","",INDEX('Per Invoice'!P$2:P$1201,$AA221)))</f>
        <v/>
      </c>
      <c r="Q221">
        <f>IF($AA221="","",IF(INDEX('Per Invoice'!Q$2:Q$1201,$AA221)="","",INDEX('Per Invoice'!Q$2:Q$1201,$AA221)))</f>
        <v/>
      </c>
      <c r="R221" s="7">
        <f>IF($AA221="","",IF(INDEX('Per Invoice'!R$2:R$1201,$AA221)="","",INDEX('Per Invoice'!R$2:R$1201,$AA221)))</f>
        <v/>
      </c>
      <c r="S221" s="7">
        <f>IF($AA221="","",IF(INDEX('Per Invoice'!S$2:S$1201,$AA221)="","",INDEX('Per Invoice'!S$2:S$1201,$AA221)))</f>
        <v/>
      </c>
      <c r="T221">
        <f>IF($AA221="","",IF(INDEX('Per Invoice'!T$2:T$1201,$AA221)="","",INDEX('Per Invoice'!T$2:T$1201,$AA221)))</f>
        <v/>
      </c>
      <c r="U221" s="7">
        <f>IF($AA221="","",IF(INDEX('Per Invoice'!U$2:U$1201,$AA221)="","",INDEX('Per Invoice'!U$2:U$1201,$AA221)))</f>
        <v/>
      </c>
      <c r="V221" s="7">
        <f>IF($AA221="","",IF(INDEX('Per Invoice'!V$2:V$1201,$AA221)="","",INDEX('Per Invoice'!V$2:V$1201,$AA221)))</f>
        <v/>
      </c>
      <c r="W221" s="7">
        <f>IF($AA221="","",IF(INDEX('Per Invoice'!W$2:W$1201,$AA221)="","",INDEX('Per Invoice'!W$2:W$1201,$AA221)))</f>
        <v/>
      </c>
      <c r="X221" s="7">
        <f>IF($AA221="","",IF(INDEX('Per Invoice'!X$2:X$1201,$AA221)="","",INDEX('Per Invoice'!X$2:X$1201,$AA221)))</f>
        <v/>
      </c>
      <c r="Y221" s="7">
        <f>IF($AA221="","",IF(INDEX('Per Invoice'!Y$2:Y$1201,$AA221)="","",INDEX('Per Invoice'!Y$2:Y$1201,$AA221)))</f>
        <v/>
      </c>
      <c r="Z221" s="7">
        <f>IF($AA221="","",IF(INDEX('Per Invoice'!Z$2:Z$1201,$AA221)="","",INDEX('Per Invoice'!Z$2:Z$1201,$AA221)))</f>
        <v/>
      </c>
      <c r="AA221" s="16">
        <f>IFERROR(MATCH(Settings!$C$32&amp;"|"&amp;ROWS($AA$2:$AA221),'Per Invoice'!$AB$2:$AB$1201,0),"")</f>
        <v/>
      </c>
    </row>
    <row r="222">
      <c r="A222">
        <f>IF($AA222="","",IF(INDEX('Per Invoice'!A$2:A$1201,$AA222)="","",INDEX('Per Invoice'!A$2:A$1201,$AA222)))</f>
        <v/>
      </c>
      <c r="B222">
        <f>IF($AA222="","",IF(INDEX('Per Invoice'!B$2:B$1201,$AA222)="","",INDEX('Per Invoice'!B$2:B$1201,$AA222)))</f>
        <v/>
      </c>
      <c r="C222">
        <f>IF($AA222="","",IF(INDEX('Per Invoice'!C$2:C$1201,$AA222)="","",INDEX('Per Invoice'!C$2:C$1201,$AA222)))</f>
        <v/>
      </c>
      <c r="D222">
        <f>IF($AA222="","",IF(INDEX('Per Invoice'!D$2:D$1201,$AA222)="","",INDEX('Per Invoice'!D$2:D$1201,$AA222)))</f>
        <v/>
      </c>
      <c r="E222">
        <f>IF($AA222="","",IF(INDEX('Per Invoice'!E$2:E$1201,$AA222)="","",INDEX('Per Invoice'!E$2:E$1201,$AA222)))</f>
        <v/>
      </c>
      <c r="F222">
        <f>IF($AA222="","",IF(INDEX('Per Invoice'!F$2:F$1201,$AA222)="","",INDEX('Per Invoice'!F$2:F$1201,$AA222)))</f>
        <v/>
      </c>
      <c r="G222">
        <f>IF($AA222="","",IF(INDEX('Per Invoice'!G$2:G$1201,$AA222)="","",INDEX('Per Invoice'!G$2:G$1201,$AA222)))</f>
        <v/>
      </c>
      <c r="H222">
        <f>IF($AA222="","",IF(INDEX('Per Invoice'!H$2:H$1201,$AA222)="","",INDEX('Per Invoice'!H$2:H$1201,$AA222)))</f>
        <v/>
      </c>
      <c r="I222">
        <f>IF($AA222="","",IF(INDEX('Per Invoice'!I$2:I$1201,$AA222)="","",INDEX('Per Invoice'!I$2:I$1201,$AA222)))</f>
        <v/>
      </c>
      <c r="J222">
        <f>IF($AA222="","",IF(INDEX('Per Invoice'!J$2:J$1201,$AA222)="","",INDEX('Per Invoice'!J$2:J$1201,$AA222)))</f>
        <v/>
      </c>
      <c r="K222">
        <f>IF($AA222="","",IF(INDEX('Per Invoice'!K$2:K$1201,$AA222)="","",INDEX('Per Invoice'!K$2:K$1201,$AA222)))</f>
        <v/>
      </c>
      <c r="L222">
        <f>IF($AA222="","",IF(INDEX('Per Invoice'!L$2:L$1201,$AA222)="","",INDEX('Per Invoice'!L$2:L$1201,$AA222)))</f>
        <v/>
      </c>
      <c r="M222">
        <f>IF($AA222="","",IF(INDEX('Per Invoice'!M$2:M$1201,$AA222)="","",INDEX('Per Invoice'!M$2:M$1201,$AA222)))</f>
        <v/>
      </c>
      <c r="N222">
        <f>IF($AA222="","",IF(INDEX('Per Invoice'!N$2:N$1201,$AA222)="","",INDEX('Per Invoice'!N$2:N$1201,$AA222)))</f>
        <v/>
      </c>
      <c r="O222">
        <f>IF($AA222="","",IF(INDEX('Per Invoice'!O$2:O$1201,$AA222)="","",INDEX('Per Invoice'!O$2:O$1201,$AA222)))</f>
        <v/>
      </c>
      <c r="P222" s="7">
        <f>IF($AA222="","",IF(INDEX('Per Invoice'!P$2:P$1201,$AA222)="","",INDEX('Per Invoice'!P$2:P$1201,$AA222)))</f>
        <v/>
      </c>
      <c r="Q222">
        <f>IF($AA222="","",IF(INDEX('Per Invoice'!Q$2:Q$1201,$AA222)="","",INDEX('Per Invoice'!Q$2:Q$1201,$AA222)))</f>
        <v/>
      </c>
      <c r="R222" s="7">
        <f>IF($AA222="","",IF(INDEX('Per Invoice'!R$2:R$1201,$AA222)="","",INDEX('Per Invoice'!R$2:R$1201,$AA222)))</f>
        <v/>
      </c>
      <c r="S222" s="7">
        <f>IF($AA222="","",IF(INDEX('Per Invoice'!S$2:S$1201,$AA222)="","",INDEX('Per Invoice'!S$2:S$1201,$AA222)))</f>
        <v/>
      </c>
      <c r="T222">
        <f>IF($AA222="","",IF(INDEX('Per Invoice'!T$2:T$1201,$AA222)="","",INDEX('Per Invoice'!T$2:T$1201,$AA222)))</f>
        <v/>
      </c>
      <c r="U222" s="7">
        <f>IF($AA222="","",IF(INDEX('Per Invoice'!U$2:U$1201,$AA222)="","",INDEX('Per Invoice'!U$2:U$1201,$AA222)))</f>
        <v/>
      </c>
      <c r="V222" s="7">
        <f>IF($AA222="","",IF(INDEX('Per Invoice'!V$2:V$1201,$AA222)="","",INDEX('Per Invoice'!V$2:V$1201,$AA222)))</f>
        <v/>
      </c>
      <c r="W222" s="7">
        <f>IF($AA222="","",IF(INDEX('Per Invoice'!W$2:W$1201,$AA222)="","",INDEX('Per Invoice'!W$2:W$1201,$AA222)))</f>
        <v/>
      </c>
      <c r="X222" s="7">
        <f>IF($AA222="","",IF(INDEX('Per Invoice'!X$2:X$1201,$AA222)="","",INDEX('Per Invoice'!X$2:X$1201,$AA222)))</f>
        <v/>
      </c>
      <c r="Y222" s="7">
        <f>IF($AA222="","",IF(INDEX('Per Invoice'!Y$2:Y$1201,$AA222)="","",INDEX('Per Invoice'!Y$2:Y$1201,$AA222)))</f>
        <v/>
      </c>
      <c r="Z222" s="7">
        <f>IF($AA222="","",IF(INDEX('Per Invoice'!Z$2:Z$1201,$AA222)="","",INDEX('Per Invoice'!Z$2:Z$1201,$AA222)))</f>
        <v/>
      </c>
      <c r="AA222" s="16">
        <f>IFERROR(MATCH(Settings!$C$32&amp;"|"&amp;ROWS($AA$2:$AA222),'Per Invoice'!$AB$2:$AB$1201,0),"")</f>
        <v/>
      </c>
    </row>
    <row r="223">
      <c r="A223">
        <f>IF($AA223="","",IF(INDEX('Per Invoice'!A$2:A$1201,$AA223)="","",INDEX('Per Invoice'!A$2:A$1201,$AA223)))</f>
        <v/>
      </c>
      <c r="B223">
        <f>IF($AA223="","",IF(INDEX('Per Invoice'!B$2:B$1201,$AA223)="","",INDEX('Per Invoice'!B$2:B$1201,$AA223)))</f>
        <v/>
      </c>
      <c r="C223">
        <f>IF($AA223="","",IF(INDEX('Per Invoice'!C$2:C$1201,$AA223)="","",INDEX('Per Invoice'!C$2:C$1201,$AA223)))</f>
        <v/>
      </c>
      <c r="D223">
        <f>IF($AA223="","",IF(INDEX('Per Invoice'!D$2:D$1201,$AA223)="","",INDEX('Per Invoice'!D$2:D$1201,$AA223)))</f>
        <v/>
      </c>
      <c r="E223">
        <f>IF($AA223="","",IF(INDEX('Per Invoice'!E$2:E$1201,$AA223)="","",INDEX('Per Invoice'!E$2:E$1201,$AA223)))</f>
        <v/>
      </c>
      <c r="F223">
        <f>IF($AA223="","",IF(INDEX('Per Invoice'!F$2:F$1201,$AA223)="","",INDEX('Per Invoice'!F$2:F$1201,$AA223)))</f>
        <v/>
      </c>
      <c r="G223">
        <f>IF($AA223="","",IF(INDEX('Per Invoice'!G$2:G$1201,$AA223)="","",INDEX('Per Invoice'!G$2:G$1201,$AA223)))</f>
        <v/>
      </c>
      <c r="H223">
        <f>IF($AA223="","",IF(INDEX('Per Invoice'!H$2:H$1201,$AA223)="","",INDEX('Per Invoice'!H$2:H$1201,$AA223)))</f>
        <v/>
      </c>
      <c r="I223">
        <f>IF($AA223="","",IF(INDEX('Per Invoice'!I$2:I$1201,$AA223)="","",INDEX('Per Invoice'!I$2:I$1201,$AA223)))</f>
        <v/>
      </c>
      <c r="J223">
        <f>IF($AA223="","",IF(INDEX('Per Invoice'!J$2:J$1201,$AA223)="","",INDEX('Per Invoice'!J$2:J$1201,$AA223)))</f>
        <v/>
      </c>
      <c r="K223">
        <f>IF($AA223="","",IF(INDEX('Per Invoice'!K$2:K$1201,$AA223)="","",INDEX('Per Invoice'!K$2:K$1201,$AA223)))</f>
        <v/>
      </c>
      <c r="L223">
        <f>IF($AA223="","",IF(INDEX('Per Invoice'!L$2:L$1201,$AA223)="","",INDEX('Per Invoice'!L$2:L$1201,$AA223)))</f>
        <v/>
      </c>
      <c r="M223">
        <f>IF($AA223="","",IF(INDEX('Per Invoice'!M$2:M$1201,$AA223)="","",INDEX('Per Invoice'!M$2:M$1201,$AA223)))</f>
        <v/>
      </c>
      <c r="N223">
        <f>IF($AA223="","",IF(INDEX('Per Invoice'!N$2:N$1201,$AA223)="","",INDEX('Per Invoice'!N$2:N$1201,$AA223)))</f>
        <v/>
      </c>
      <c r="O223">
        <f>IF($AA223="","",IF(INDEX('Per Invoice'!O$2:O$1201,$AA223)="","",INDEX('Per Invoice'!O$2:O$1201,$AA223)))</f>
        <v/>
      </c>
      <c r="P223" s="7">
        <f>IF($AA223="","",IF(INDEX('Per Invoice'!P$2:P$1201,$AA223)="","",INDEX('Per Invoice'!P$2:P$1201,$AA223)))</f>
        <v/>
      </c>
      <c r="Q223">
        <f>IF($AA223="","",IF(INDEX('Per Invoice'!Q$2:Q$1201,$AA223)="","",INDEX('Per Invoice'!Q$2:Q$1201,$AA223)))</f>
        <v/>
      </c>
      <c r="R223" s="7">
        <f>IF($AA223="","",IF(INDEX('Per Invoice'!R$2:R$1201,$AA223)="","",INDEX('Per Invoice'!R$2:R$1201,$AA223)))</f>
        <v/>
      </c>
      <c r="S223" s="7">
        <f>IF($AA223="","",IF(INDEX('Per Invoice'!S$2:S$1201,$AA223)="","",INDEX('Per Invoice'!S$2:S$1201,$AA223)))</f>
        <v/>
      </c>
      <c r="T223">
        <f>IF($AA223="","",IF(INDEX('Per Invoice'!T$2:T$1201,$AA223)="","",INDEX('Per Invoice'!T$2:T$1201,$AA223)))</f>
        <v/>
      </c>
      <c r="U223" s="7">
        <f>IF($AA223="","",IF(INDEX('Per Invoice'!U$2:U$1201,$AA223)="","",INDEX('Per Invoice'!U$2:U$1201,$AA223)))</f>
        <v/>
      </c>
      <c r="V223" s="7">
        <f>IF($AA223="","",IF(INDEX('Per Invoice'!V$2:V$1201,$AA223)="","",INDEX('Per Invoice'!V$2:V$1201,$AA223)))</f>
        <v/>
      </c>
      <c r="W223" s="7">
        <f>IF($AA223="","",IF(INDEX('Per Invoice'!W$2:W$1201,$AA223)="","",INDEX('Per Invoice'!W$2:W$1201,$AA223)))</f>
        <v/>
      </c>
      <c r="X223" s="7">
        <f>IF($AA223="","",IF(INDEX('Per Invoice'!X$2:X$1201,$AA223)="","",INDEX('Per Invoice'!X$2:X$1201,$AA223)))</f>
        <v/>
      </c>
      <c r="Y223" s="7">
        <f>IF($AA223="","",IF(INDEX('Per Invoice'!Y$2:Y$1201,$AA223)="","",INDEX('Per Invoice'!Y$2:Y$1201,$AA223)))</f>
        <v/>
      </c>
      <c r="Z223" s="7">
        <f>IF($AA223="","",IF(INDEX('Per Invoice'!Z$2:Z$1201,$AA223)="","",INDEX('Per Invoice'!Z$2:Z$1201,$AA223)))</f>
        <v/>
      </c>
      <c r="AA223" s="16">
        <f>IFERROR(MATCH(Settings!$C$32&amp;"|"&amp;ROWS($AA$2:$AA223),'Per Invoice'!$AB$2:$AB$1201,0),"")</f>
        <v/>
      </c>
    </row>
    <row r="224">
      <c r="A224">
        <f>IF($AA224="","",IF(INDEX('Per Invoice'!A$2:A$1201,$AA224)="","",INDEX('Per Invoice'!A$2:A$1201,$AA224)))</f>
        <v/>
      </c>
      <c r="B224">
        <f>IF($AA224="","",IF(INDEX('Per Invoice'!B$2:B$1201,$AA224)="","",INDEX('Per Invoice'!B$2:B$1201,$AA224)))</f>
        <v/>
      </c>
      <c r="C224">
        <f>IF($AA224="","",IF(INDEX('Per Invoice'!C$2:C$1201,$AA224)="","",INDEX('Per Invoice'!C$2:C$1201,$AA224)))</f>
        <v/>
      </c>
      <c r="D224">
        <f>IF($AA224="","",IF(INDEX('Per Invoice'!D$2:D$1201,$AA224)="","",INDEX('Per Invoice'!D$2:D$1201,$AA224)))</f>
        <v/>
      </c>
      <c r="E224">
        <f>IF($AA224="","",IF(INDEX('Per Invoice'!E$2:E$1201,$AA224)="","",INDEX('Per Invoice'!E$2:E$1201,$AA224)))</f>
        <v/>
      </c>
      <c r="F224">
        <f>IF($AA224="","",IF(INDEX('Per Invoice'!F$2:F$1201,$AA224)="","",INDEX('Per Invoice'!F$2:F$1201,$AA224)))</f>
        <v/>
      </c>
      <c r="G224">
        <f>IF($AA224="","",IF(INDEX('Per Invoice'!G$2:G$1201,$AA224)="","",INDEX('Per Invoice'!G$2:G$1201,$AA224)))</f>
        <v/>
      </c>
      <c r="H224">
        <f>IF($AA224="","",IF(INDEX('Per Invoice'!H$2:H$1201,$AA224)="","",INDEX('Per Invoice'!H$2:H$1201,$AA224)))</f>
        <v/>
      </c>
      <c r="I224">
        <f>IF($AA224="","",IF(INDEX('Per Invoice'!I$2:I$1201,$AA224)="","",INDEX('Per Invoice'!I$2:I$1201,$AA224)))</f>
        <v/>
      </c>
      <c r="J224">
        <f>IF($AA224="","",IF(INDEX('Per Invoice'!J$2:J$1201,$AA224)="","",INDEX('Per Invoice'!J$2:J$1201,$AA224)))</f>
        <v/>
      </c>
      <c r="K224">
        <f>IF($AA224="","",IF(INDEX('Per Invoice'!K$2:K$1201,$AA224)="","",INDEX('Per Invoice'!K$2:K$1201,$AA224)))</f>
        <v/>
      </c>
      <c r="L224">
        <f>IF($AA224="","",IF(INDEX('Per Invoice'!L$2:L$1201,$AA224)="","",INDEX('Per Invoice'!L$2:L$1201,$AA224)))</f>
        <v/>
      </c>
      <c r="M224">
        <f>IF($AA224="","",IF(INDEX('Per Invoice'!M$2:M$1201,$AA224)="","",INDEX('Per Invoice'!M$2:M$1201,$AA224)))</f>
        <v/>
      </c>
      <c r="N224">
        <f>IF($AA224="","",IF(INDEX('Per Invoice'!N$2:N$1201,$AA224)="","",INDEX('Per Invoice'!N$2:N$1201,$AA224)))</f>
        <v/>
      </c>
      <c r="O224">
        <f>IF($AA224="","",IF(INDEX('Per Invoice'!O$2:O$1201,$AA224)="","",INDEX('Per Invoice'!O$2:O$1201,$AA224)))</f>
        <v/>
      </c>
      <c r="P224" s="7">
        <f>IF($AA224="","",IF(INDEX('Per Invoice'!P$2:P$1201,$AA224)="","",INDEX('Per Invoice'!P$2:P$1201,$AA224)))</f>
        <v/>
      </c>
      <c r="Q224">
        <f>IF($AA224="","",IF(INDEX('Per Invoice'!Q$2:Q$1201,$AA224)="","",INDEX('Per Invoice'!Q$2:Q$1201,$AA224)))</f>
        <v/>
      </c>
      <c r="R224" s="7">
        <f>IF($AA224="","",IF(INDEX('Per Invoice'!R$2:R$1201,$AA224)="","",INDEX('Per Invoice'!R$2:R$1201,$AA224)))</f>
        <v/>
      </c>
      <c r="S224" s="7">
        <f>IF($AA224="","",IF(INDEX('Per Invoice'!S$2:S$1201,$AA224)="","",INDEX('Per Invoice'!S$2:S$1201,$AA224)))</f>
        <v/>
      </c>
      <c r="T224">
        <f>IF($AA224="","",IF(INDEX('Per Invoice'!T$2:T$1201,$AA224)="","",INDEX('Per Invoice'!T$2:T$1201,$AA224)))</f>
        <v/>
      </c>
      <c r="U224" s="7">
        <f>IF($AA224="","",IF(INDEX('Per Invoice'!U$2:U$1201,$AA224)="","",INDEX('Per Invoice'!U$2:U$1201,$AA224)))</f>
        <v/>
      </c>
      <c r="V224" s="7">
        <f>IF($AA224="","",IF(INDEX('Per Invoice'!V$2:V$1201,$AA224)="","",INDEX('Per Invoice'!V$2:V$1201,$AA224)))</f>
        <v/>
      </c>
      <c r="W224" s="7">
        <f>IF($AA224="","",IF(INDEX('Per Invoice'!W$2:W$1201,$AA224)="","",INDEX('Per Invoice'!W$2:W$1201,$AA224)))</f>
        <v/>
      </c>
      <c r="X224" s="7">
        <f>IF($AA224="","",IF(INDEX('Per Invoice'!X$2:X$1201,$AA224)="","",INDEX('Per Invoice'!X$2:X$1201,$AA224)))</f>
        <v/>
      </c>
      <c r="Y224" s="7">
        <f>IF($AA224="","",IF(INDEX('Per Invoice'!Y$2:Y$1201,$AA224)="","",INDEX('Per Invoice'!Y$2:Y$1201,$AA224)))</f>
        <v/>
      </c>
      <c r="Z224" s="7">
        <f>IF($AA224="","",IF(INDEX('Per Invoice'!Z$2:Z$1201,$AA224)="","",INDEX('Per Invoice'!Z$2:Z$1201,$AA224)))</f>
        <v/>
      </c>
      <c r="AA224" s="16">
        <f>IFERROR(MATCH(Settings!$C$32&amp;"|"&amp;ROWS($AA$2:$AA224),'Per Invoice'!$AB$2:$AB$1201,0),"")</f>
        <v/>
      </c>
    </row>
    <row r="225">
      <c r="A225">
        <f>IF($AA225="","",IF(INDEX('Per Invoice'!A$2:A$1201,$AA225)="","",INDEX('Per Invoice'!A$2:A$1201,$AA225)))</f>
        <v/>
      </c>
      <c r="B225">
        <f>IF($AA225="","",IF(INDEX('Per Invoice'!B$2:B$1201,$AA225)="","",INDEX('Per Invoice'!B$2:B$1201,$AA225)))</f>
        <v/>
      </c>
      <c r="C225">
        <f>IF($AA225="","",IF(INDEX('Per Invoice'!C$2:C$1201,$AA225)="","",INDEX('Per Invoice'!C$2:C$1201,$AA225)))</f>
        <v/>
      </c>
      <c r="D225">
        <f>IF($AA225="","",IF(INDEX('Per Invoice'!D$2:D$1201,$AA225)="","",INDEX('Per Invoice'!D$2:D$1201,$AA225)))</f>
        <v/>
      </c>
      <c r="E225">
        <f>IF($AA225="","",IF(INDEX('Per Invoice'!E$2:E$1201,$AA225)="","",INDEX('Per Invoice'!E$2:E$1201,$AA225)))</f>
        <v/>
      </c>
      <c r="F225">
        <f>IF($AA225="","",IF(INDEX('Per Invoice'!F$2:F$1201,$AA225)="","",INDEX('Per Invoice'!F$2:F$1201,$AA225)))</f>
        <v/>
      </c>
      <c r="G225">
        <f>IF($AA225="","",IF(INDEX('Per Invoice'!G$2:G$1201,$AA225)="","",INDEX('Per Invoice'!G$2:G$1201,$AA225)))</f>
        <v/>
      </c>
      <c r="H225">
        <f>IF($AA225="","",IF(INDEX('Per Invoice'!H$2:H$1201,$AA225)="","",INDEX('Per Invoice'!H$2:H$1201,$AA225)))</f>
        <v/>
      </c>
      <c r="I225">
        <f>IF($AA225="","",IF(INDEX('Per Invoice'!I$2:I$1201,$AA225)="","",INDEX('Per Invoice'!I$2:I$1201,$AA225)))</f>
        <v/>
      </c>
      <c r="J225">
        <f>IF($AA225="","",IF(INDEX('Per Invoice'!J$2:J$1201,$AA225)="","",INDEX('Per Invoice'!J$2:J$1201,$AA225)))</f>
        <v/>
      </c>
      <c r="K225">
        <f>IF($AA225="","",IF(INDEX('Per Invoice'!K$2:K$1201,$AA225)="","",INDEX('Per Invoice'!K$2:K$1201,$AA225)))</f>
        <v/>
      </c>
      <c r="L225">
        <f>IF($AA225="","",IF(INDEX('Per Invoice'!L$2:L$1201,$AA225)="","",INDEX('Per Invoice'!L$2:L$1201,$AA225)))</f>
        <v/>
      </c>
      <c r="M225">
        <f>IF($AA225="","",IF(INDEX('Per Invoice'!M$2:M$1201,$AA225)="","",INDEX('Per Invoice'!M$2:M$1201,$AA225)))</f>
        <v/>
      </c>
      <c r="N225">
        <f>IF($AA225="","",IF(INDEX('Per Invoice'!N$2:N$1201,$AA225)="","",INDEX('Per Invoice'!N$2:N$1201,$AA225)))</f>
        <v/>
      </c>
      <c r="O225">
        <f>IF($AA225="","",IF(INDEX('Per Invoice'!O$2:O$1201,$AA225)="","",INDEX('Per Invoice'!O$2:O$1201,$AA225)))</f>
        <v/>
      </c>
      <c r="P225" s="7">
        <f>IF($AA225="","",IF(INDEX('Per Invoice'!P$2:P$1201,$AA225)="","",INDEX('Per Invoice'!P$2:P$1201,$AA225)))</f>
        <v/>
      </c>
      <c r="Q225">
        <f>IF($AA225="","",IF(INDEX('Per Invoice'!Q$2:Q$1201,$AA225)="","",INDEX('Per Invoice'!Q$2:Q$1201,$AA225)))</f>
        <v/>
      </c>
      <c r="R225" s="7">
        <f>IF($AA225="","",IF(INDEX('Per Invoice'!R$2:R$1201,$AA225)="","",INDEX('Per Invoice'!R$2:R$1201,$AA225)))</f>
        <v/>
      </c>
      <c r="S225" s="7">
        <f>IF($AA225="","",IF(INDEX('Per Invoice'!S$2:S$1201,$AA225)="","",INDEX('Per Invoice'!S$2:S$1201,$AA225)))</f>
        <v/>
      </c>
      <c r="T225">
        <f>IF($AA225="","",IF(INDEX('Per Invoice'!T$2:T$1201,$AA225)="","",INDEX('Per Invoice'!T$2:T$1201,$AA225)))</f>
        <v/>
      </c>
      <c r="U225" s="7">
        <f>IF($AA225="","",IF(INDEX('Per Invoice'!U$2:U$1201,$AA225)="","",INDEX('Per Invoice'!U$2:U$1201,$AA225)))</f>
        <v/>
      </c>
      <c r="V225" s="7">
        <f>IF($AA225="","",IF(INDEX('Per Invoice'!V$2:V$1201,$AA225)="","",INDEX('Per Invoice'!V$2:V$1201,$AA225)))</f>
        <v/>
      </c>
      <c r="W225" s="7">
        <f>IF($AA225="","",IF(INDEX('Per Invoice'!W$2:W$1201,$AA225)="","",INDEX('Per Invoice'!W$2:W$1201,$AA225)))</f>
        <v/>
      </c>
      <c r="X225" s="7">
        <f>IF($AA225="","",IF(INDEX('Per Invoice'!X$2:X$1201,$AA225)="","",INDEX('Per Invoice'!X$2:X$1201,$AA225)))</f>
        <v/>
      </c>
      <c r="Y225" s="7">
        <f>IF($AA225="","",IF(INDEX('Per Invoice'!Y$2:Y$1201,$AA225)="","",INDEX('Per Invoice'!Y$2:Y$1201,$AA225)))</f>
        <v/>
      </c>
      <c r="Z225" s="7">
        <f>IF($AA225="","",IF(INDEX('Per Invoice'!Z$2:Z$1201,$AA225)="","",INDEX('Per Invoice'!Z$2:Z$1201,$AA225)))</f>
        <v/>
      </c>
      <c r="AA225" s="16">
        <f>IFERROR(MATCH(Settings!$C$32&amp;"|"&amp;ROWS($AA$2:$AA225),'Per Invoice'!$AB$2:$AB$1201,0),"")</f>
        <v/>
      </c>
    </row>
    <row r="226">
      <c r="A226">
        <f>IF($AA226="","",IF(INDEX('Per Invoice'!A$2:A$1201,$AA226)="","",INDEX('Per Invoice'!A$2:A$1201,$AA226)))</f>
        <v/>
      </c>
      <c r="B226">
        <f>IF($AA226="","",IF(INDEX('Per Invoice'!B$2:B$1201,$AA226)="","",INDEX('Per Invoice'!B$2:B$1201,$AA226)))</f>
        <v/>
      </c>
      <c r="C226">
        <f>IF($AA226="","",IF(INDEX('Per Invoice'!C$2:C$1201,$AA226)="","",INDEX('Per Invoice'!C$2:C$1201,$AA226)))</f>
        <v/>
      </c>
      <c r="D226">
        <f>IF($AA226="","",IF(INDEX('Per Invoice'!D$2:D$1201,$AA226)="","",INDEX('Per Invoice'!D$2:D$1201,$AA226)))</f>
        <v/>
      </c>
      <c r="E226">
        <f>IF($AA226="","",IF(INDEX('Per Invoice'!E$2:E$1201,$AA226)="","",INDEX('Per Invoice'!E$2:E$1201,$AA226)))</f>
        <v/>
      </c>
      <c r="F226">
        <f>IF($AA226="","",IF(INDEX('Per Invoice'!F$2:F$1201,$AA226)="","",INDEX('Per Invoice'!F$2:F$1201,$AA226)))</f>
        <v/>
      </c>
      <c r="G226">
        <f>IF($AA226="","",IF(INDEX('Per Invoice'!G$2:G$1201,$AA226)="","",INDEX('Per Invoice'!G$2:G$1201,$AA226)))</f>
        <v/>
      </c>
      <c r="H226">
        <f>IF($AA226="","",IF(INDEX('Per Invoice'!H$2:H$1201,$AA226)="","",INDEX('Per Invoice'!H$2:H$1201,$AA226)))</f>
        <v/>
      </c>
      <c r="I226">
        <f>IF($AA226="","",IF(INDEX('Per Invoice'!I$2:I$1201,$AA226)="","",INDEX('Per Invoice'!I$2:I$1201,$AA226)))</f>
        <v/>
      </c>
      <c r="J226">
        <f>IF($AA226="","",IF(INDEX('Per Invoice'!J$2:J$1201,$AA226)="","",INDEX('Per Invoice'!J$2:J$1201,$AA226)))</f>
        <v/>
      </c>
      <c r="K226">
        <f>IF($AA226="","",IF(INDEX('Per Invoice'!K$2:K$1201,$AA226)="","",INDEX('Per Invoice'!K$2:K$1201,$AA226)))</f>
        <v/>
      </c>
      <c r="L226">
        <f>IF($AA226="","",IF(INDEX('Per Invoice'!L$2:L$1201,$AA226)="","",INDEX('Per Invoice'!L$2:L$1201,$AA226)))</f>
        <v/>
      </c>
      <c r="M226">
        <f>IF($AA226="","",IF(INDEX('Per Invoice'!M$2:M$1201,$AA226)="","",INDEX('Per Invoice'!M$2:M$1201,$AA226)))</f>
        <v/>
      </c>
      <c r="N226">
        <f>IF($AA226="","",IF(INDEX('Per Invoice'!N$2:N$1201,$AA226)="","",INDEX('Per Invoice'!N$2:N$1201,$AA226)))</f>
        <v/>
      </c>
      <c r="O226">
        <f>IF($AA226="","",IF(INDEX('Per Invoice'!O$2:O$1201,$AA226)="","",INDEX('Per Invoice'!O$2:O$1201,$AA226)))</f>
        <v/>
      </c>
      <c r="P226" s="7">
        <f>IF($AA226="","",IF(INDEX('Per Invoice'!P$2:P$1201,$AA226)="","",INDEX('Per Invoice'!P$2:P$1201,$AA226)))</f>
        <v/>
      </c>
      <c r="Q226">
        <f>IF($AA226="","",IF(INDEX('Per Invoice'!Q$2:Q$1201,$AA226)="","",INDEX('Per Invoice'!Q$2:Q$1201,$AA226)))</f>
        <v/>
      </c>
      <c r="R226" s="7">
        <f>IF($AA226="","",IF(INDEX('Per Invoice'!R$2:R$1201,$AA226)="","",INDEX('Per Invoice'!R$2:R$1201,$AA226)))</f>
        <v/>
      </c>
      <c r="S226" s="7">
        <f>IF($AA226="","",IF(INDEX('Per Invoice'!S$2:S$1201,$AA226)="","",INDEX('Per Invoice'!S$2:S$1201,$AA226)))</f>
        <v/>
      </c>
      <c r="T226">
        <f>IF($AA226="","",IF(INDEX('Per Invoice'!T$2:T$1201,$AA226)="","",INDEX('Per Invoice'!T$2:T$1201,$AA226)))</f>
        <v/>
      </c>
      <c r="U226" s="7">
        <f>IF($AA226="","",IF(INDEX('Per Invoice'!U$2:U$1201,$AA226)="","",INDEX('Per Invoice'!U$2:U$1201,$AA226)))</f>
        <v/>
      </c>
      <c r="V226" s="7">
        <f>IF($AA226="","",IF(INDEX('Per Invoice'!V$2:V$1201,$AA226)="","",INDEX('Per Invoice'!V$2:V$1201,$AA226)))</f>
        <v/>
      </c>
      <c r="W226" s="7">
        <f>IF($AA226="","",IF(INDEX('Per Invoice'!W$2:W$1201,$AA226)="","",INDEX('Per Invoice'!W$2:W$1201,$AA226)))</f>
        <v/>
      </c>
      <c r="X226" s="7">
        <f>IF($AA226="","",IF(INDEX('Per Invoice'!X$2:X$1201,$AA226)="","",INDEX('Per Invoice'!X$2:X$1201,$AA226)))</f>
        <v/>
      </c>
      <c r="Y226" s="7">
        <f>IF($AA226="","",IF(INDEX('Per Invoice'!Y$2:Y$1201,$AA226)="","",INDEX('Per Invoice'!Y$2:Y$1201,$AA226)))</f>
        <v/>
      </c>
      <c r="Z226" s="7">
        <f>IF($AA226="","",IF(INDEX('Per Invoice'!Z$2:Z$1201,$AA226)="","",INDEX('Per Invoice'!Z$2:Z$1201,$AA226)))</f>
        <v/>
      </c>
      <c r="AA226" s="16">
        <f>IFERROR(MATCH(Settings!$C$32&amp;"|"&amp;ROWS($AA$2:$AA226),'Per Invoice'!$AB$2:$AB$1201,0),"")</f>
        <v/>
      </c>
    </row>
    <row r="227">
      <c r="A227">
        <f>IF($AA227="","",IF(INDEX('Per Invoice'!A$2:A$1201,$AA227)="","",INDEX('Per Invoice'!A$2:A$1201,$AA227)))</f>
        <v/>
      </c>
      <c r="B227">
        <f>IF($AA227="","",IF(INDEX('Per Invoice'!B$2:B$1201,$AA227)="","",INDEX('Per Invoice'!B$2:B$1201,$AA227)))</f>
        <v/>
      </c>
      <c r="C227">
        <f>IF($AA227="","",IF(INDEX('Per Invoice'!C$2:C$1201,$AA227)="","",INDEX('Per Invoice'!C$2:C$1201,$AA227)))</f>
        <v/>
      </c>
      <c r="D227">
        <f>IF($AA227="","",IF(INDEX('Per Invoice'!D$2:D$1201,$AA227)="","",INDEX('Per Invoice'!D$2:D$1201,$AA227)))</f>
        <v/>
      </c>
      <c r="E227">
        <f>IF($AA227="","",IF(INDEX('Per Invoice'!E$2:E$1201,$AA227)="","",INDEX('Per Invoice'!E$2:E$1201,$AA227)))</f>
        <v/>
      </c>
      <c r="F227">
        <f>IF($AA227="","",IF(INDEX('Per Invoice'!F$2:F$1201,$AA227)="","",INDEX('Per Invoice'!F$2:F$1201,$AA227)))</f>
        <v/>
      </c>
      <c r="G227">
        <f>IF($AA227="","",IF(INDEX('Per Invoice'!G$2:G$1201,$AA227)="","",INDEX('Per Invoice'!G$2:G$1201,$AA227)))</f>
        <v/>
      </c>
      <c r="H227">
        <f>IF($AA227="","",IF(INDEX('Per Invoice'!H$2:H$1201,$AA227)="","",INDEX('Per Invoice'!H$2:H$1201,$AA227)))</f>
        <v/>
      </c>
      <c r="I227">
        <f>IF($AA227="","",IF(INDEX('Per Invoice'!I$2:I$1201,$AA227)="","",INDEX('Per Invoice'!I$2:I$1201,$AA227)))</f>
        <v/>
      </c>
      <c r="J227">
        <f>IF($AA227="","",IF(INDEX('Per Invoice'!J$2:J$1201,$AA227)="","",INDEX('Per Invoice'!J$2:J$1201,$AA227)))</f>
        <v/>
      </c>
      <c r="K227">
        <f>IF($AA227="","",IF(INDEX('Per Invoice'!K$2:K$1201,$AA227)="","",INDEX('Per Invoice'!K$2:K$1201,$AA227)))</f>
        <v/>
      </c>
      <c r="L227">
        <f>IF($AA227="","",IF(INDEX('Per Invoice'!L$2:L$1201,$AA227)="","",INDEX('Per Invoice'!L$2:L$1201,$AA227)))</f>
        <v/>
      </c>
      <c r="M227">
        <f>IF($AA227="","",IF(INDEX('Per Invoice'!M$2:M$1201,$AA227)="","",INDEX('Per Invoice'!M$2:M$1201,$AA227)))</f>
        <v/>
      </c>
      <c r="N227">
        <f>IF($AA227="","",IF(INDEX('Per Invoice'!N$2:N$1201,$AA227)="","",INDEX('Per Invoice'!N$2:N$1201,$AA227)))</f>
        <v/>
      </c>
      <c r="O227">
        <f>IF($AA227="","",IF(INDEX('Per Invoice'!O$2:O$1201,$AA227)="","",INDEX('Per Invoice'!O$2:O$1201,$AA227)))</f>
        <v/>
      </c>
      <c r="P227" s="7">
        <f>IF($AA227="","",IF(INDEX('Per Invoice'!P$2:P$1201,$AA227)="","",INDEX('Per Invoice'!P$2:P$1201,$AA227)))</f>
        <v/>
      </c>
      <c r="Q227">
        <f>IF($AA227="","",IF(INDEX('Per Invoice'!Q$2:Q$1201,$AA227)="","",INDEX('Per Invoice'!Q$2:Q$1201,$AA227)))</f>
        <v/>
      </c>
      <c r="R227" s="7">
        <f>IF($AA227="","",IF(INDEX('Per Invoice'!R$2:R$1201,$AA227)="","",INDEX('Per Invoice'!R$2:R$1201,$AA227)))</f>
        <v/>
      </c>
      <c r="S227" s="7">
        <f>IF($AA227="","",IF(INDEX('Per Invoice'!S$2:S$1201,$AA227)="","",INDEX('Per Invoice'!S$2:S$1201,$AA227)))</f>
        <v/>
      </c>
      <c r="T227">
        <f>IF($AA227="","",IF(INDEX('Per Invoice'!T$2:T$1201,$AA227)="","",INDEX('Per Invoice'!T$2:T$1201,$AA227)))</f>
        <v/>
      </c>
      <c r="U227" s="7">
        <f>IF($AA227="","",IF(INDEX('Per Invoice'!U$2:U$1201,$AA227)="","",INDEX('Per Invoice'!U$2:U$1201,$AA227)))</f>
        <v/>
      </c>
      <c r="V227" s="7">
        <f>IF($AA227="","",IF(INDEX('Per Invoice'!V$2:V$1201,$AA227)="","",INDEX('Per Invoice'!V$2:V$1201,$AA227)))</f>
        <v/>
      </c>
      <c r="W227" s="7">
        <f>IF($AA227="","",IF(INDEX('Per Invoice'!W$2:W$1201,$AA227)="","",INDEX('Per Invoice'!W$2:W$1201,$AA227)))</f>
        <v/>
      </c>
      <c r="X227" s="7">
        <f>IF($AA227="","",IF(INDEX('Per Invoice'!X$2:X$1201,$AA227)="","",INDEX('Per Invoice'!X$2:X$1201,$AA227)))</f>
        <v/>
      </c>
      <c r="Y227" s="7">
        <f>IF($AA227="","",IF(INDEX('Per Invoice'!Y$2:Y$1201,$AA227)="","",INDEX('Per Invoice'!Y$2:Y$1201,$AA227)))</f>
        <v/>
      </c>
      <c r="Z227" s="7">
        <f>IF($AA227="","",IF(INDEX('Per Invoice'!Z$2:Z$1201,$AA227)="","",INDEX('Per Invoice'!Z$2:Z$1201,$AA227)))</f>
        <v/>
      </c>
      <c r="AA227" s="16">
        <f>IFERROR(MATCH(Settings!$C$32&amp;"|"&amp;ROWS($AA$2:$AA227),'Per Invoice'!$AB$2:$AB$1201,0),"")</f>
        <v/>
      </c>
    </row>
    <row r="228">
      <c r="A228">
        <f>IF($AA228="","",IF(INDEX('Per Invoice'!A$2:A$1201,$AA228)="","",INDEX('Per Invoice'!A$2:A$1201,$AA228)))</f>
        <v/>
      </c>
      <c r="B228">
        <f>IF($AA228="","",IF(INDEX('Per Invoice'!B$2:B$1201,$AA228)="","",INDEX('Per Invoice'!B$2:B$1201,$AA228)))</f>
        <v/>
      </c>
      <c r="C228">
        <f>IF($AA228="","",IF(INDEX('Per Invoice'!C$2:C$1201,$AA228)="","",INDEX('Per Invoice'!C$2:C$1201,$AA228)))</f>
        <v/>
      </c>
      <c r="D228">
        <f>IF($AA228="","",IF(INDEX('Per Invoice'!D$2:D$1201,$AA228)="","",INDEX('Per Invoice'!D$2:D$1201,$AA228)))</f>
        <v/>
      </c>
      <c r="E228">
        <f>IF($AA228="","",IF(INDEX('Per Invoice'!E$2:E$1201,$AA228)="","",INDEX('Per Invoice'!E$2:E$1201,$AA228)))</f>
        <v/>
      </c>
      <c r="F228">
        <f>IF($AA228="","",IF(INDEX('Per Invoice'!F$2:F$1201,$AA228)="","",INDEX('Per Invoice'!F$2:F$1201,$AA228)))</f>
        <v/>
      </c>
      <c r="G228">
        <f>IF($AA228="","",IF(INDEX('Per Invoice'!G$2:G$1201,$AA228)="","",INDEX('Per Invoice'!G$2:G$1201,$AA228)))</f>
        <v/>
      </c>
      <c r="H228">
        <f>IF($AA228="","",IF(INDEX('Per Invoice'!H$2:H$1201,$AA228)="","",INDEX('Per Invoice'!H$2:H$1201,$AA228)))</f>
        <v/>
      </c>
      <c r="I228">
        <f>IF($AA228="","",IF(INDEX('Per Invoice'!I$2:I$1201,$AA228)="","",INDEX('Per Invoice'!I$2:I$1201,$AA228)))</f>
        <v/>
      </c>
      <c r="J228">
        <f>IF($AA228="","",IF(INDEX('Per Invoice'!J$2:J$1201,$AA228)="","",INDEX('Per Invoice'!J$2:J$1201,$AA228)))</f>
        <v/>
      </c>
      <c r="K228">
        <f>IF($AA228="","",IF(INDEX('Per Invoice'!K$2:K$1201,$AA228)="","",INDEX('Per Invoice'!K$2:K$1201,$AA228)))</f>
        <v/>
      </c>
      <c r="L228">
        <f>IF($AA228="","",IF(INDEX('Per Invoice'!L$2:L$1201,$AA228)="","",INDEX('Per Invoice'!L$2:L$1201,$AA228)))</f>
        <v/>
      </c>
      <c r="M228">
        <f>IF($AA228="","",IF(INDEX('Per Invoice'!M$2:M$1201,$AA228)="","",INDEX('Per Invoice'!M$2:M$1201,$AA228)))</f>
        <v/>
      </c>
      <c r="N228">
        <f>IF($AA228="","",IF(INDEX('Per Invoice'!N$2:N$1201,$AA228)="","",INDEX('Per Invoice'!N$2:N$1201,$AA228)))</f>
        <v/>
      </c>
      <c r="O228">
        <f>IF($AA228="","",IF(INDEX('Per Invoice'!O$2:O$1201,$AA228)="","",INDEX('Per Invoice'!O$2:O$1201,$AA228)))</f>
        <v/>
      </c>
      <c r="P228" s="7">
        <f>IF($AA228="","",IF(INDEX('Per Invoice'!P$2:P$1201,$AA228)="","",INDEX('Per Invoice'!P$2:P$1201,$AA228)))</f>
        <v/>
      </c>
      <c r="Q228">
        <f>IF($AA228="","",IF(INDEX('Per Invoice'!Q$2:Q$1201,$AA228)="","",INDEX('Per Invoice'!Q$2:Q$1201,$AA228)))</f>
        <v/>
      </c>
      <c r="R228" s="7">
        <f>IF($AA228="","",IF(INDEX('Per Invoice'!R$2:R$1201,$AA228)="","",INDEX('Per Invoice'!R$2:R$1201,$AA228)))</f>
        <v/>
      </c>
      <c r="S228" s="7">
        <f>IF($AA228="","",IF(INDEX('Per Invoice'!S$2:S$1201,$AA228)="","",INDEX('Per Invoice'!S$2:S$1201,$AA228)))</f>
        <v/>
      </c>
      <c r="T228">
        <f>IF($AA228="","",IF(INDEX('Per Invoice'!T$2:T$1201,$AA228)="","",INDEX('Per Invoice'!T$2:T$1201,$AA228)))</f>
        <v/>
      </c>
      <c r="U228" s="7">
        <f>IF($AA228="","",IF(INDEX('Per Invoice'!U$2:U$1201,$AA228)="","",INDEX('Per Invoice'!U$2:U$1201,$AA228)))</f>
        <v/>
      </c>
      <c r="V228" s="7">
        <f>IF($AA228="","",IF(INDEX('Per Invoice'!V$2:V$1201,$AA228)="","",INDEX('Per Invoice'!V$2:V$1201,$AA228)))</f>
        <v/>
      </c>
      <c r="W228" s="7">
        <f>IF($AA228="","",IF(INDEX('Per Invoice'!W$2:W$1201,$AA228)="","",INDEX('Per Invoice'!W$2:W$1201,$AA228)))</f>
        <v/>
      </c>
      <c r="X228" s="7">
        <f>IF($AA228="","",IF(INDEX('Per Invoice'!X$2:X$1201,$AA228)="","",INDEX('Per Invoice'!X$2:X$1201,$AA228)))</f>
        <v/>
      </c>
      <c r="Y228" s="7">
        <f>IF($AA228="","",IF(INDEX('Per Invoice'!Y$2:Y$1201,$AA228)="","",INDEX('Per Invoice'!Y$2:Y$1201,$AA228)))</f>
        <v/>
      </c>
      <c r="Z228" s="7">
        <f>IF($AA228="","",IF(INDEX('Per Invoice'!Z$2:Z$1201,$AA228)="","",INDEX('Per Invoice'!Z$2:Z$1201,$AA228)))</f>
        <v/>
      </c>
      <c r="AA228" s="16">
        <f>IFERROR(MATCH(Settings!$C$32&amp;"|"&amp;ROWS($AA$2:$AA228),'Per Invoice'!$AB$2:$AB$1201,0),"")</f>
        <v/>
      </c>
    </row>
    <row r="229">
      <c r="A229">
        <f>IF($AA229="","",IF(INDEX('Per Invoice'!A$2:A$1201,$AA229)="","",INDEX('Per Invoice'!A$2:A$1201,$AA229)))</f>
        <v/>
      </c>
      <c r="B229">
        <f>IF($AA229="","",IF(INDEX('Per Invoice'!B$2:B$1201,$AA229)="","",INDEX('Per Invoice'!B$2:B$1201,$AA229)))</f>
        <v/>
      </c>
      <c r="C229">
        <f>IF($AA229="","",IF(INDEX('Per Invoice'!C$2:C$1201,$AA229)="","",INDEX('Per Invoice'!C$2:C$1201,$AA229)))</f>
        <v/>
      </c>
      <c r="D229">
        <f>IF($AA229="","",IF(INDEX('Per Invoice'!D$2:D$1201,$AA229)="","",INDEX('Per Invoice'!D$2:D$1201,$AA229)))</f>
        <v/>
      </c>
      <c r="E229">
        <f>IF($AA229="","",IF(INDEX('Per Invoice'!E$2:E$1201,$AA229)="","",INDEX('Per Invoice'!E$2:E$1201,$AA229)))</f>
        <v/>
      </c>
      <c r="F229">
        <f>IF($AA229="","",IF(INDEX('Per Invoice'!F$2:F$1201,$AA229)="","",INDEX('Per Invoice'!F$2:F$1201,$AA229)))</f>
        <v/>
      </c>
      <c r="G229">
        <f>IF($AA229="","",IF(INDEX('Per Invoice'!G$2:G$1201,$AA229)="","",INDEX('Per Invoice'!G$2:G$1201,$AA229)))</f>
        <v/>
      </c>
      <c r="H229">
        <f>IF($AA229="","",IF(INDEX('Per Invoice'!H$2:H$1201,$AA229)="","",INDEX('Per Invoice'!H$2:H$1201,$AA229)))</f>
        <v/>
      </c>
      <c r="I229">
        <f>IF($AA229="","",IF(INDEX('Per Invoice'!I$2:I$1201,$AA229)="","",INDEX('Per Invoice'!I$2:I$1201,$AA229)))</f>
        <v/>
      </c>
      <c r="J229">
        <f>IF($AA229="","",IF(INDEX('Per Invoice'!J$2:J$1201,$AA229)="","",INDEX('Per Invoice'!J$2:J$1201,$AA229)))</f>
        <v/>
      </c>
      <c r="K229">
        <f>IF($AA229="","",IF(INDEX('Per Invoice'!K$2:K$1201,$AA229)="","",INDEX('Per Invoice'!K$2:K$1201,$AA229)))</f>
        <v/>
      </c>
      <c r="L229">
        <f>IF($AA229="","",IF(INDEX('Per Invoice'!L$2:L$1201,$AA229)="","",INDEX('Per Invoice'!L$2:L$1201,$AA229)))</f>
        <v/>
      </c>
      <c r="M229">
        <f>IF($AA229="","",IF(INDEX('Per Invoice'!M$2:M$1201,$AA229)="","",INDEX('Per Invoice'!M$2:M$1201,$AA229)))</f>
        <v/>
      </c>
      <c r="N229">
        <f>IF($AA229="","",IF(INDEX('Per Invoice'!N$2:N$1201,$AA229)="","",INDEX('Per Invoice'!N$2:N$1201,$AA229)))</f>
        <v/>
      </c>
      <c r="O229">
        <f>IF($AA229="","",IF(INDEX('Per Invoice'!O$2:O$1201,$AA229)="","",INDEX('Per Invoice'!O$2:O$1201,$AA229)))</f>
        <v/>
      </c>
      <c r="P229" s="7">
        <f>IF($AA229="","",IF(INDEX('Per Invoice'!P$2:P$1201,$AA229)="","",INDEX('Per Invoice'!P$2:P$1201,$AA229)))</f>
        <v/>
      </c>
      <c r="Q229">
        <f>IF($AA229="","",IF(INDEX('Per Invoice'!Q$2:Q$1201,$AA229)="","",INDEX('Per Invoice'!Q$2:Q$1201,$AA229)))</f>
        <v/>
      </c>
      <c r="R229" s="7">
        <f>IF($AA229="","",IF(INDEX('Per Invoice'!R$2:R$1201,$AA229)="","",INDEX('Per Invoice'!R$2:R$1201,$AA229)))</f>
        <v/>
      </c>
      <c r="S229" s="7">
        <f>IF($AA229="","",IF(INDEX('Per Invoice'!S$2:S$1201,$AA229)="","",INDEX('Per Invoice'!S$2:S$1201,$AA229)))</f>
        <v/>
      </c>
      <c r="T229">
        <f>IF($AA229="","",IF(INDEX('Per Invoice'!T$2:T$1201,$AA229)="","",INDEX('Per Invoice'!T$2:T$1201,$AA229)))</f>
        <v/>
      </c>
      <c r="U229" s="7">
        <f>IF($AA229="","",IF(INDEX('Per Invoice'!U$2:U$1201,$AA229)="","",INDEX('Per Invoice'!U$2:U$1201,$AA229)))</f>
        <v/>
      </c>
      <c r="V229" s="7">
        <f>IF($AA229="","",IF(INDEX('Per Invoice'!V$2:V$1201,$AA229)="","",INDEX('Per Invoice'!V$2:V$1201,$AA229)))</f>
        <v/>
      </c>
      <c r="W229" s="7">
        <f>IF($AA229="","",IF(INDEX('Per Invoice'!W$2:W$1201,$AA229)="","",INDEX('Per Invoice'!W$2:W$1201,$AA229)))</f>
        <v/>
      </c>
      <c r="X229" s="7">
        <f>IF($AA229="","",IF(INDEX('Per Invoice'!X$2:X$1201,$AA229)="","",INDEX('Per Invoice'!X$2:X$1201,$AA229)))</f>
        <v/>
      </c>
      <c r="Y229" s="7">
        <f>IF($AA229="","",IF(INDEX('Per Invoice'!Y$2:Y$1201,$AA229)="","",INDEX('Per Invoice'!Y$2:Y$1201,$AA229)))</f>
        <v/>
      </c>
      <c r="Z229" s="7">
        <f>IF($AA229="","",IF(INDEX('Per Invoice'!Z$2:Z$1201,$AA229)="","",INDEX('Per Invoice'!Z$2:Z$1201,$AA229)))</f>
        <v/>
      </c>
      <c r="AA229" s="16">
        <f>IFERROR(MATCH(Settings!$C$32&amp;"|"&amp;ROWS($AA$2:$AA229),'Per Invoice'!$AB$2:$AB$1201,0),"")</f>
        <v/>
      </c>
    </row>
    <row r="230">
      <c r="A230">
        <f>IF($AA230="","",IF(INDEX('Per Invoice'!A$2:A$1201,$AA230)="","",INDEX('Per Invoice'!A$2:A$1201,$AA230)))</f>
        <v/>
      </c>
      <c r="B230">
        <f>IF($AA230="","",IF(INDEX('Per Invoice'!B$2:B$1201,$AA230)="","",INDEX('Per Invoice'!B$2:B$1201,$AA230)))</f>
        <v/>
      </c>
      <c r="C230">
        <f>IF($AA230="","",IF(INDEX('Per Invoice'!C$2:C$1201,$AA230)="","",INDEX('Per Invoice'!C$2:C$1201,$AA230)))</f>
        <v/>
      </c>
      <c r="D230">
        <f>IF($AA230="","",IF(INDEX('Per Invoice'!D$2:D$1201,$AA230)="","",INDEX('Per Invoice'!D$2:D$1201,$AA230)))</f>
        <v/>
      </c>
      <c r="E230">
        <f>IF($AA230="","",IF(INDEX('Per Invoice'!E$2:E$1201,$AA230)="","",INDEX('Per Invoice'!E$2:E$1201,$AA230)))</f>
        <v/>
      </c>
      <c r="F230">
        <f>IF($AA230="","",IF(INDEX('Per Invoice'!F$2:F$1201,$AA230)="","",INDEX('Per Invoice'!F$2:F$1201,$AA230)))</f>
        <v/>
      </c>
      <c r="G230">
        <f>IF($AA230="","",IF(INDEX('Per Invoice'!G$2:G$1201,$AA230)="","",INDEX('Per Invoice'!G$2:G$1201,$AA230)))</f>
        <v/>
      </c>
      <c r="H230">
        <f>IF($AA230="","",IF(INDEX('Per Invoice'!H$2:H$1201,$AA230)="","",INDEX('Per Invoice'!H$2:H$1201,$AA230)))</f>
        <v/>
      </c>
      <c r="I230">
        <f>IF($AA230="","",IF(INDEX('Per Invoice'!I$2:I$1201,$AA230)="","",INDEX('Per Invoice'!I$2:I$1201,$AA230)))</f>
        <v/>
      </c>
      <c r="J230">
        <f>IF($AA230="","",IF(INDEX('Per Invoice'!J$2:J$1201,$AA230)="","",INDEX('Per Invoice'!J$2:J$1201,$AA230)))</f>
        <v/>
      </c>
      <c r="K230">
        <f>IF($AA230="","",IF(INDEX('Per Invoice'!K$2:K$1201,$AA230)="","",INDEX('Per Invoice'!K$2:K$1201,$AA230)))</f>
        <v/>
      </c>
      <c r="L230">
        <f>IF($AA230="","",IF(INDEX('Per Invoice'!L$2:L$1201,$AA230)="","",INDEX('Per Invoice'!L$2:L$1201,$AA230)))</f>
        <v/>
      </c>
      <c r="M230">
        <f>IF($AA230="","",IF(INDEX('Per Invoice'!M$2:M$1201,$AA230)="","",INDEX('Per Invoice'!M$2:M$1201,$AA230)))</f>
        <v/>
      </c>
      <c r="N230">
        <f>IF($AA230="","",IF(INDEX('Per Invoice'!N$2:N$1201,$AA230)="","",INDEX('Per Invoice'!N$2:N$1201,$AA230)))</f>
        <v/>
      </c>
      <c r="O230">
        <f>IF($AA230="","",IF(INDEX('Per Invoice'!O$2:O$1201,$AA230)="","",INDEX('Per Invoice'!O$2:O$1201,$AA230)))</f>
        <v/>
      </c>
      <c r="P230" s="7">
        <f>IF($AA230="","",IF(INDEX('Per Invoice'!P$2:P$1201,$AA230)="","",INDEX('Per Invoice'!P$2:P$1201,$AA230)))</f>
        <v/>
      </c>
      <c r="Q230">
        <f>IF($AA230="","",IF(INDEX('Per Invoice'!Q$2:Q$1201,$AA230)="","",INDEX('Per Invoice'!Q$2:Q$1201,$AA230)))</f>
        <v/>
      </c>
      <c r="R230" s="7">
        <f>IF($AA230="","",IF(INDEX('Per Invoice'!R$2:R$1201,$AA230)="","",INDEX('Per Invoice'!R$2:R$1201,$AA230)))</f>
        <v/>
      </c>
      <c r="S230" s="7">
        <f>IF($AA230="","",IF(INDEX('Per Invoice'!S$2:S$1201,$AA230)="","",INDEX('Per Invoice'!S$2:S$1201,$AA230)))</f>
        <v/>
      </c>
      <c r="T230">
        <f>IF($AA230="","",IF(INDEX('Per Invoice'!T$2:T$1201,$AA230)="","",INDEX('Per Invoice'!T$2:T$1201,$AA230)))</f>
        <v/>
      </c>
      <c r="U230" s="7">
        <f>IF($AA230="","",IF(INDEX('Per Invoice'!U$2:U$1201,$AA230)="","",INDEX('Per Invoice'!U$2:U$1201,$AA230)))</f>
        <v/>
      </c>
      <c r="V230" s="7">
        <f>IF($AA230="","",IF(INDEX('Per Invoice'!V$2:V$1201,$AA230)="","",INDEX('Per Invoice'!V$2:V$1201,$AA230)))</f>
        <v/>
      </c>
      <c r="W230" s="7">
        <f>IF($AA230="","",IF(INDEX('Per Invoice'!W$2:W$1201,$AA230)="","",INDEX('Per Invoice'!W$2:W$1201,$AA230)))</f>
        <v/>
      </c>
      <c r="X230" s="7">
        <f>IF($AA230="","",IF(INDEX('Per Invoice'!X$2:X$1201,$AA230)="","",INDEX('Per Invoice'!X$2:X$1201,$AA230)))</f>
        <v/>
      </c>
      <c r="Y230" s="7">
        <f>IF($AA230="","",IF(INDEX('Per Invoice'!Y$2:Y$1201,$AA230)="","",INDEX('Per Invoice'!Y$2:Y$1201,$AA230)))</f>
        <v/>
      </c>
      <c r="Z230" s="7">
        <f>IF($AA230="","",IF(INDEX('Per Invoice'!Z$2:Z$1201,$AA230)="","",INDEX('Per Invoice'!Z$2:Z$1201,$AA230)))</f>
        <v/>
      </c>
      <c r="AA230" s="16">
        <f>IFERROR(MATCH(Settings!$C$32&amp;"|"&amp;ROWS($AA$2:$AA230),'Per Invoice'!$AB$2:$AB$1201,0),"")</f>
        <v/>
      </c>
    </row>
    <row r="231">
      <c r="A231">
        <f>IF($AA231="","",IF(INDEX('Per Invoice'!A$2:A$1201,$AA231)="","",INDEX('Per Invoice'!A$2:A$1201,$AA231)))</f>
        <v/>
      </c>
      <c r="B231">
        <f>IF($AA231="","",IF(INDEX('Per Invoice'!B$2:B$1201,$AA231)="","",INDEX('Per Invoice'!B$2:B$1201,$AA231)))</f>
        <v/>
      </c>
      <c r="C231">
        <f>IF($AA231="","",IF(INDEX('Per Invoice'!C$2:C$1201,$AA231)="","",INDEX('Per Invoice'!C$2:C$1201,$AA231)))</f>
        <v/>
      </c>
      <c r="D231">
        <f>IF($AA231="","",IF(INDEX('Per Invoice'!D$2:D$1201,$AA231)="","",INDEX('Per Invoice'!D$2:D$1201,$AA231)))</f>
        <v/>
      </c>
      <c r="E231">
        <f>IF($AA231="","",IF(INDEX('Per Invoice'!E$2:E$1201,$AA231)="","",INDEX('Per Invoice'!E$2:E$1201,$AA231)))</f>
        <v/>
      </c>
      <c r="F231">
        <f>IF($AA231="","",IF(INDEX('Per Invoice'!F$2:F$1201,$AA231)="","",INDEX('Per Invoice'!F$2:F$1201,$AA231)))</f>
        <v/>
      </c>
      <c r="G231">
        <f>IF($AA231="","",IF(INDEX('Per Invoice'!G$2:G$1201,$AA231)="","",INDEX('Per Invoice'!G$2:G$1201,$AA231)))</f>
        <v/>
      </c>
      <c r="H231">
        <f>IF($AA231="","",IF(INDEX('Per Invoice'!H$2:H$1201,$AA231)="","",INDEX('Per Invoice'!H$2:H$1201,$AA231)))</f>
        <v/>
      </c>
      <c r="I231">
        <f>IF($AA231="","",IF(INDEX('Per Invoice'!I$2:I$1201,$AA231)="","",INDEX('Per Invoice'!I$2:I$1201,$AA231)))</f>
        <v/>
      </c>
      <c r="J231">
        <f>IF($AA231="","",IF(INDEX('Per Invoice'!J$2:J$1201,$AA231)="","",INDEX('Per Invoice'!J$2:J$1201,$AA231)))</f>
        <v/>
      </c>
      <c r="K231">
        <f>IF($AA231="","",IF(INDEX('Per Invoice'!K$2:K$1201,$AA231)="","",INDEX('Per Invoice'!K$2:K$1201,$AA231)))</f>
        <v/>
      </c>
      <c r="L231">
        <f>IF($AA231="","",IF(INDEX('Per Invoice'!L$2:L$1201,$AA231)="","",INDEX('Per Invoice'!L$2:L$1201,$AA231)))</f>
        <v/>
      </c>
      <c r="M231">
        <f>IF($AA231="","",IF(INDEX('Per Invoice'!M$2:M$1201,$AA231)="","",INDEX('Per Invoice'!M$2:M$1201,$AA231)))</f>
        <v/>
      </c>
      <c r="N231">
        <f>IF($AA231="","",IF(INDEX('Per Invoice'!N$2:N$1201,$AA231)="","",INDEX('Per Invoice'!N$2:N$1201,$AA231)))</f>
        <v/>
      </c>
      <c r="O231">
        <f>IF($AA231="","",IF(INDEX('Per Invoice'!O$2:O$1201,$AA231)="","",INDEX('Per Invoice'!O$2:O$1201,$AA231)))</f>
        <v/>
      </c>
      <c r="P231" s="7">
        <f>IF($AA231="","",IF(INDEX('Per Invoice'!P$2:P$1201,$AA231)="","",INDEX('Per Invoice'!P$2:P$1201,$AA231)))</f>
        <v/>
      </c>
      <c r="Q231">
        <f>IF($AA231="","",IF(INDEX('Per Invoice'!Q$2:Q$1201,$AA231)="","",INDEX('Per Invoice'!Q$2:Q$1201,$AA231)))</f>
        <v/>
      </c>
      <c r="R231" s="7">
        <f>IF($AA231="","",IF(INDEX('Per Invoice'!R$2:R$1201,$AA231)="","",INDEX('Per Invoice'!R$2:R$1201,$AA231)))</f>
        <v/>
      </c>
      <c r="S231" s="7">
        <f>IF($AA231="","",IF(INDEX('Per Invoice'!S$2:S$1201,$AA231)="","",INDEX('Per Invoice'!S$2:S$1201,$AA231)))</f>
        <v/>
      </c>
      <c r="T231">
        <f>IF($AA231="","",IF(INDEX('Per Invoice'!T$2:T$1201,$AA231)="","",INDEX('Per Invoice'!T$2:T$1201,$AA231)))</f>
        <v/>
      </c>
      <c r="U231" s="7">
        <f>IF($AA231="","",IF(INDEX('Per Invoice'!U$2:U$1201,$AA231)="","",INDEX('Per Invoice'!U$2:U$1201,$AA231)))</f>
        <v/>
      </c>
      <c r="V231" s="7">
        <f>IF($AA231="","",IF(INDEX('Per Invoice'!V$2:V$1201,$AA231)="","",INDEX('Per Invoice'!V$2:V$1201,$AA231)))</f>
        <v/>
      </c>
      <c r="W231" s="7">
        <f>IF($AA231="","",IF(INDEX('Per Invoice'!W$2:W$1201,$AA231)="","",INDEX('Per Invoice'!W$2:W$1201,$AA231)))</f>
        <v/>
      </c>
      <c r="X231" s="7">
        <f>IF($AA231="","",IF(INDEX('Per Invoice'!X$2:X$1201,$AA231)="","",INDEX('Per Invoice'!X$2:X$1201,$AA231)))</f>
        <v/>
      </c>
      <c r="Y231" s="7">
        <f>IF($AA231="","",IF(INDEX('Per Invoice'!Y$2:Y$1201,$AA231)="","",INDEX('Per Invoice'!Y$2:Y$1201,$AA231)))</f>
        <v/>
      </c>
      <c r="Z231" s="7">
        <f>IF($AA231="","",IF(INDEX('Per Invoice'!Z$2:Z$1201,$AA231)="","",INDEX('Per Invoice'!Z$2:Z$1201,$AA231)))</f>
        <v/>
      </c>
      <c r="AA231" s="16">
        <f>IFERROR(MATCH(Settings!$C$32&amp;"|"&amp;ROWS($AA$2:$AA231),'Per Invoice'!$AB$2:$AB$1201,0),"")</f>
        <v/>
      </c>
    </row>
    <row r="232">
      <c r="A232">
        <f>IF($AA232="","",IF(INDEX('Per Invoice'!A$2:A$1201,$AA232)="","",INDEX('Per Invoice'!A$2:A$1201,$AA232)))</f>
        <v/>
      </c>
      <c r="B232">
        <f>IF($AA232="","",IF(INDEX('Per Invoice'!B$2:B$1201,$AA232)="","",INDEX('Per Invoice'!B$2:B$1201,$AA232)))</f>
        <v/>
      </c>
      <c r="C232">
        <f>IF($AA232="","",IF(INDEX('Per Invoice'!C$2:C$1201,$AA232)="","",INDEX('Per Invoice'!C$2:C$1201,$AA232)))</f>
        <v/>
      </c>
      <c r="D232">
        <f>IF($AA232="","",IF(INDEX('Per Invoice'!D$2:D$1201,$AA232)="","",INDEX('Per Invoice'!D$2:D$1201,$AA232)))</f>
        <v/>
      </c>
      <c r="E232">
        <f>IF($AA232="","",IF(INDEX('Per Invoice'!E$2:E$1201,$AA232)="","",INDEX('Per Invoice'!E$2:E$1201,$AA232)))</f>
        <v/>
      </c>
      <c r="F232">
        <f>IF($AA232="","",IF(INDEX('Per Invoice'!F$2:F$1201,$AA232)="","",INDEX('Per Invoice'!F$2:F$1201,$AA232)))</f>
        <v/>
      </c>
      <c r="G232">
        <f>IF($AA232="","",IF(INDEX('Per Invoice'!G$2:G$1201,$AA232)="","",INDEX('Per Invoice'!G$2:G$1201,$AA232)))</f>
        <v/>
      </c>
      <c r="H232">
        <f>IF($AA232="","",IF(INDEX('Per Invoice'!H$2:H$1201,$AA232)="","",INDEX('Per Invoice'!H$2:H$1201,$AA232)))</f>
        <v/>
      </c>
      <c r="I232">
        <f>IF($AA232="","",IF(INDEX('Per Invoice'!I$2:I$1201,$AA232)="","",INDEX('Per Invoice'!I$2:I$1201,$AA232)))</f>
        <v/>
      </c>
      <c r="J232">
        <f>IF($AA232="","",IF(INDEX('Per Invoice'!J$2:J$1201,$AA232)="","",INDEX('Per Invoice'!J$2:J$1201,$AA232)))</f>
        <v/>
      </c>
      <c r="K232">
        <f>IF($AA232="","",IF(INDEX('Per Invoice'!K$2:K$1201,$AA232)="","",INDEX('Per Invoice'!K$2:K$1201,$AA232)))</f>
        <v/>
      </c>
      <c r="L232">
        <f>IF($AA232="","",IF(INDEX('Per Invoice'!L$2:L$1201,$AA232)="","",INDEX('Per Invoice'!L$2:L$1201,$AA232)))</f>
        <v/>
      </c>
      <c r="M232">
        <f>IF($AA232="","",IF(INDEX('Per Invoice'!M$2:M$1201,$AA232)="","",INDEX('Per Invoice'!M$2:M$1201,$AA232)))</f>
        <v/>
      </c>
      <c r="N232">
        <f>IF($AA232="","",IF(INDEX('Per Invoice'!N$2:N$1201,$AA232)="","",INDEX('Per Invoice'!N$2:N$1201,$AA232)))</f>
        <v/>
      </c>
      <c r="O232">
        <f>IF($AA232="","",IF(INDEX('Per Invoice'!O$2:O$1201,$AA232)="","",INDEX('Per Invoice'!O$2:O$1201,$AA232)))</f>
        <v/>
      </c>
      <c r="P232" s="7">
        <f>IF($AA232="","",IF(INDEX('Per Invoice'!P$2:P$1201,$AA232)="","",INDEX('Per Invoice'!P$2:P$1201,$AA232)))</f>
        <v/>
      </c>
      <c r="Q232">
        <f>IF($AA232="","",IF(INDEX('Per Invoice'!Q$2:Q$1201,$AA232)="","",INDEX('Per Invoice'!Q$2:Q$1201,$AA232)))</f>
        <v/>
      </c>
      <c r="R232" s="7">
        <f>IF($AA232="","",IF(INDEX('Per Invoice'!R$2:R$1201,$AA232)="","",INDEX('Per Invoice'!R$2:R$1201,$AA232)))</f>
        <v/>
      </c>
      <c r="S232" s="7">
        <f>IF($AA232="","",IF(INDEX('Per Invoice'!S$2:S$1201,$AA232)="","",INDEX('Per Invoice'!S$2:S$1201,$AA232)))</f>
        <v/>
      </c>
      <c r="T232">
        <f>IF($AA232="","",IF(INDEX('Per Invoice'!T$2:T$1201,$AA232)="","",INDEX('Per Invoice'!T$2:T$1201,$AA232)))</f>
        <v/>
      </c>
      <c r="U232" s="7">
        <f>IF($AA232="","",IF(INDEX('Per Invoice'!U$2:U$1201,$AA232)="","",INDEX('Per Invoice'!U$2:U$1201,$AA232)))</f>
        <v/>
      </c>
      <c r="V232" s="7">
        <f>IF($AA232="","",IF(INDEX('Per Invoice'!V$2:V$1201,$AA232)="","",INDEX('Per Invoice'!V$2:V$1201,$AA232)))</f>
        <v/>
      </c>
      <c r="W232" s="7">
        <f>IF($AA232="","",IF(INDEX('Per Invoice'!W$2:W$1201,$AA232)="","",INDEX('Per Invoice'!W$2:W$1201,$AA232)))</f>
        <v/>
      </c>
      <c r="X232" s="7">
        <f>IF($AA232="","",IF(INDEX('Per Invoice'!X$2:X$1201,$AA232)="","",INDEX('Per Invoice'!X$2:X$1201,$AA232)))</f>
        <v/>
      </c>
      <c r="Y232" s="7">
        <f>IF($AA232="","",IF(INDEX('Per Invoice'!Y$2:Y$1201,$AA232)="","",INDEX('Per Invoice'!Y$2:Y$1201,$AA232)))</f>
        <v/>
      </c>
      <c r="Z232" s="7">
        <f>IF($AA232="","",IF(INDEX('Per Invoice'!Z$2:Z$1201,$AA232)="","",INDEX('Per Invoice'!Z$2:Z$1201,$AA232)))</f>
        <v/>
      </c>
      <c r="AA232" s="16">
        <f>IFERROR(MATCH(Settings!$C$32&amp;"|"&amp;ROWS($AA$2:$AA232),'Per Invoice'!$AB$2:$AB$1201,0),"")</f>
        <v/>
      </c>
    </row>
    <row r="233">
      <c r="A233">
        <f>IF($AA233="","",IF(INDEX('Per Invoice'!A$2:A$1201,$AA233)="","",INDEX('Per Invoice'!A$2:A$1201,$AA233)))</f>
        <v/>
      </c>
      <c r="B233">
        <f>IF($AA233="","",IF(INDEX('Per Invoice'!B$2:B$1201,$AA233)="","",INDEX('Per Invoice'!B$2:B$1201,$AA233)))</f>
        <v/>
      </c>
      <c r="C233">
        <f>IF($AA233="","",IF(INDEX('Per Invoice'!C$2:C$1201,$AA233)="","",INDEX('Per Invoice'!C$2:C$1201,$AA233)))</f>
        <v/>
      </c>
      <c r="D233">
        <f>IF($AA233="","",IF(INDEX('Per Invoice'!D$2:D$1201,$AA233)="","",INDEX('Per Invoice'!D$2:D$1201,$AA233)))</f>
        <v/>
      </c>
      <c r="E233">
        <f>IF($AA233="","",IF(INDEX('Per Invoice'!E$2:E$1201,$AA233)="","",INDEX('Per Invoice'!E$2:E$1201,$AA233)))</f>
        <v/>
      </c>
      <c r="F233">
        <f>IF($AA233="","",IF(INDEX('Per Invoice'!F$2:F$1201,$AA233)="","",INDEX('Per Invoice'!F$2:F$1201,$AA233)))</f>
        <v/>
      </c>
      <c r="G233">
        <f>IF($AA233="","",IF(INDEX('Per Invoice'!G$2:G$1201,$AA233)="","",INDEX('Per Invoice'!G$2:G$1201,$AA233)))</f>
        <v/>
      </c>
      <c r="H233">
        <f>IF($AA233="","",IF(INDEX('Per Invoice'!H$2:H$1201,$AA233)="","",INDEX('Per Invoice'!H$2:H$1201,$AA233)))</f>
        <v/>
      </c>
      <c r="I233">
        <f>IF($AA233="","",IF(INDEX('Per Invoice'!I$2:I$1201,$AA233)="","",INDEX('Per Invoice'!I$2:I$1201,$AA233)))</f>
        <v/>
      </c>
      <c r="J233">
        <f>IF($AA233="","",IF(INDEX('Per Invoice'!J$2:J$1201,$AA233)="","",INDEX('Per Invoice'!J$2:J$1201,$AA233)))</f>
        <v/>
      </c>
      <c r="K233">
        <f>IF($AA233="","",IF(INDEX('Per Invoice'!K$2:K$1201,$AA233)="","",INDEX('Per Invoice'!K$2:K$1201,$AA233)))</f>
        <v/>
      </c>
      <c r="L233">
        <f>IF($AA233="","",IF(INDEX('Per Invoice'!L$2:L$1201,$AA233)="","",INDEX('Per Invoice'!L$2:L$1201,$AA233)))</f>
        <v/>
      </c>
      <c r="M233">
        <f>IF($AA233="","",IF(INDEX('Per Invoice'!M$2:M$1201,$AA233)="","",INDEX('Per Invoice'!M$2:M$1201,$AA233)))</f>
        <v/>
      </c>
      <c r="N233">
        <f>IF($AA233="","",IF(INDEX('Per Invoice'!N$2:N$1201,$AA233)="","",INDEX('Per Invoice'!N$2:N$1201,$AA233)))</f>
        <v/>
      </c>
      <c r="O233">
        <f>IF($AA233="","",IF(INDEX('Per Invoice'!O$2:O$1201,$AA233)="","",INDEX('Per Invoice'!O$2:O$1201,$AA233)))</f>
        <v/>
      </c>
      <c r="P233" s="7">
        <f>IF($AA233="","",IF(INDEX('Per Invoice'!P$2:P$1201,$AA233)="","",INDEX('Per Invoice'!P$2:P$1201,$AA233)))</f>
        <v/>
      </c>
      <c r="Q233">
        <f>IF($AA233="","",IF(INDEX('Per Invoice'!Q$2:Q$1201,$AA233)="","",INDEX('Per Invoice'!Q$2:Q$1201,$AA233)))</f>
        <v/>
      </c>
      <c r="R233" s="7">
        <f>IF($AA233="","",IF(INDEX('Per Invoice'!R$2:R$1201,$AA233)="","",INDEX('Per Invoice'!R$2:R$1201,$AA233)))</f>
        <v/>
      </c>
      <c r="S233" s="7">
        <f>IF($AA233="","",IF(INDEX('Per Invoice'!S$2:S$1201,$AA233)="","",INDEX('Per Invoice'!S$2:S$1201,$AA233)))</f>
        <v/>
      </c>
      <c r="T233">
        <f>IF($AA233="","",IF(INDEX('Per Invoice'!T$2:T$1201,$AA233)="","",INDEX('Per Invoice'!T$2:T$1201,$AA233)))</f>
        <v/>
      </c>
      <c r="U233" s="7">
        <f>IF($AA233="","",IF(INDEX('Per Invoice'!U$2:U$1201,$AA233)="","",INDEX('Per Invoice'!U$2:U$1201,$AA233)))</f>
        <v/>
      </c>
      <c r="V233" s="7">
        <f>IF($AA233="","",IF(INDEX('Per Invoice'!V$2:V$1201,$AA233)="","",INDEX('Per Invoice'!V$2:V$1201,$AA233)))</f>
        <v/>
      </c>
      <c r="W233" s="7">
        <f>IF($AA233="","",IF(INDEX('Per Invoice'!W$2:W$1201,$AA233)="","",INDEX('Per Invoice'!W$2:W$1201,$AA233)))</f>
        <v/>
      </c>
      <c r="X233" s="7">
        <f>IF($AA233="","",IF(INDEX('Per Invoice'!X$2:X$1201,$AA233)="","",INDEX('Per Invoice'!X$2:X$1201,$AA233)))</f>
        <v/>
      </c>
      <c r="Y233" s="7">
        <f>IF($AA233="","",IF(INDEX('Per Invoice'!Y$2:Y$1201,$AA233)="","",INDEX('Per Invoice'!Y$2:Y$1201,$AA233)))</f>
        <v/>
      </c>
      <c r="Z233" s="7">
        <f>IF($AA233="","",IF(INDEX('Per Invoice'!Z$2:Z$1201,$AA233)="","",INDEX('Per Invoice'!Z$2:Z$1201,$AA233)))</f>
        <v/>
      </c>
      <c r="AA233" s="16">
        <f>IFERROR(MATCH(Settings!$C$32&amp;"|"&amp;ROWS($AA$2:$AA233),'Per Invoice'!$AB$2:$AB$1201,0),"")</f>
        <v/>
      </c>
    </row>
    <row r="234">
      <c r="A234">
        <f>IF($AA234="","",IF(INDEX('Per Invoice'!A$2:A$1201,$AA234)="","",INDEX('Per Invoice'!A$2:A$1201,$AA234)))</f>
        <v/>
      </c>
      <c r="B234">
        <f>IF($AA234="","",IF(INDEX('Per Invoice'!B$2:B$1201,$AA234)="","",INDEX('Per Invoice'!B$2:B$1201,$AA234)))</f>
        <v/>
      </c>
      <c r="C234">
        <f>IF($AA234="","",IF(INDEX('Per Invoice'!C$2:C$1201,$AA234)="","",INDEX('Per Invoice'!C$2:C$1201,$AA234)))</f>
        <v/>
      </c>
      <c r="D234">
        <f>IF($AA234="","",IF(INDEX('Per Invoice'!D$2:D$1201,$AA234)="","",INDEX('Per Invoice'!D$2:D$1201,$AA234)))</f>
        <v/>
      </c>
      <c r="E234">
        <f>IF($AA234="","",IF(INDEX('Per Invoice'!E$2:E$1201,$AA234)="","",INDEX('Per Invoice'!E$2:E$1201,$AA234)))</f>
        <v/>
      </c>
      <c r="F234">
        <f>IF($AA234="","",IF(INDEX('Per Invoice'!F$2:F$1201,$AA234)="","",INDEX('Per Invoice'!F$2:F$1201,$AA234)))</f>
        <v/>
      </c>
      <c r="G234">
        <f>IF($AA234="","",IF(INDEX('Per Invoice'!G$2:G$1201,$AA234)="","",INDEX('Per Invoice'!G$2:G$1201,$AA234)))</f>
        <v/>
      </c>
      <c r="H234">
        <f>IF($AA234="","",IF(INDEX('Per Invoice'!H$2:H$1201,$AA234)="","",INDEX('Per Invoice'!H$2:H$1201,$AA234)))</f>
        <v/>
      </c>
      <c r="I234">
        <f>IF($AA234="","",IF(INDEX('Per Invoice'!I$2:I$1201,$AA234)="","",INDEX('Per Invoice'!I$2:I$1201,$AA234)))</f>
        <v/>
      </c>
      <c r="J234">
        <f>IF($AA234="","",IF(INDEX('Per Invoice'!J$2:J$1201,$AA234)="","",INDEX('Per Invoice'!J$2:J$1201,$AA234)))</f>
        <v/>
      </c>
      <c r="K234">
        <f>IF($AA234="","",IF(INDEX('Per Invoice'!K$2:K$1201,$AA234)="","",INDEX('Per Invoice'!K$2:K$1201,$AA234)))</f>
        <v/>
      </c>
      <c r="L234">
        <f>IF($AA234="","",IF(INDEX('Per Invoice'!L$2:L$1201,$AA234)="","",INDEX('Per Invoice'!L$2:L$1201,$AA234)))</f>
        <v/>
      </c>
      <c r="M234">
        <f>IF($AA234="","",IF(INDEX('Per Invoice'!M$2:M$1201,$AA234)="","",INDEX('Per Invoice'!M$2:M$1201,$AA234)))</f>
        <v/>
      </c>
      <c r="N234">
        <f>IF($AA234="","",IF(INDEX('Per Invoice'!N$2:N$1201,$AA234)="","",INDEX('Per Invoice'!N$2:N$1201,$AA234)))</f>
        <v/>
      </c>
      <c r="O234">
        <f>IF($AA234="","",IF(INDEX('Per Invoice'!O$2:O$1201,$AA234)="","",INDEX('Per Invoice'!O$2:O$1201,$AA234)))</f>
        <v/>
      </c>
      <c r="P234" s="7">
        <f>IF($AA234="","",IF(INDEX('Per Invoice'!P$2:P$1201,$AA234)="","",INDEX('Per Invoice'!P$2:P$1201,$AA234)))</f>
        <v/>
      </c>
      <c r="Q234">
        <f>IF($AA234="","",IF(INDEX('Per Invoice'!Q$2:Q$1201,$AA234)="","",INDEX('Per Invoice'!Q$2:Q$1201,$AA234)))</f>
        <v/>
      </c>
      <c r="R234" s="7">
        <f>IF($AA234="","",IF(INDEX('Per Invoice'!R$2:R$1201,$AA234)="","",INDEX('Per Invoice'!R$2:R$1201,$AA234)))</f>
        <v/>
      </c>
      <c r="S234" s="7">
        <f>IF($AA234="","",IF(INDEX('Per Invoice'!S$2:S$1201,$AA234)="","",INDEX('Per Invoice'!S$2:S$1201,$AA234)))</f>
        <v/>
      </c>
      <c r="T234">
        <f>IF($AA234="","",IF(INDEX('Per Invoice'!T$2:T$1201,$AA234)="","",INDEX('Per Invoice'!T$2:T$1201,$AA234)))</f>
        <v/>
      </c>
      <c r="U234" s="7">
        <f>IF($AA234="","",IF(INDEX('Per Invoice'!U$2:U$1201,$AA234)="","",INDEX('Per Invoice'!U$2:U$1201,$AA234)))</f>
        <v/>
      </c>
      <c r="V234" s="7">
        <f>IF($AA234="","",IF(INDEX('Per Invoice'!V$2:V$1201,$AA234)="","",INDEX('Per Invoice'!V$2:V$1201,$AA234)))</f>
        <v/>
      </c>
      <c r="W234" s="7">
        <f>IF($AA234="","",IF(INDEX('Per Invoice'!W$2:W$1201,$AA234)="","",INDEX('Per Invoice'!W$2:W$1201,$AA234)))</f>
        <v/>
      </c>
      <c r="X234" s="7">
        <f>IF($AA234="","",IF(INDEX('Per Invoice'!X$2:X$1201,$AA234)="","",INDEX('Per Invoice'!X$2:X$1201,$AA234)))</f>
        <v/>
      </c>
      <c r="Y234" s="7">
        <f>IF($AA234="","",IF(INDEX('Per Invoice'!Y$2:Y$1201,$AA234)="","",INDEX('Per Invoice'!Y$2:Y$1201,$AA234)))</f>
        <v/>
      </c>
      <c r="Z234" s="7">
        <f>IF($AA234="","",IF(INDEX('Per Invoice'!Z$2:Z$1201,$AA234)="","",INDEX('Per Invoice'!Z$2:Z$1201,$AA234)))</f>
        <v/>
      </c>
      <c r="AA234" s="16">
        <f>IFERROR(MATCH(Settings!$C$32&amp;"|"&amp;ROWS($AA$2:$AA234),'Per Invoice'!$AB$2:$AB$1201,0),"")</f>
        <v/>
      </c>
    </row>
    <row r="235">
      <c r="A235">
        <f>IF($AA235="","",IF(INDEX('Per Invoice'!A$2:A$1201,$AA235)="","",INDEX('Per Invoice'!A$2:A$1201,$AA235)))</f>
        <v/>
      </c>
      <c r="B235">
        <f>IF($AA235="","",IF(INDEX('Per Invoice'!B$2:B$1201,$AA235)="","",INDEX('Per Invoice'!B$2:B$1201,$AA235)))</f>
        <v/>
      </c>
      <c r="C235">
        <f>IF($AA235="","",IF(INDEX('Per Invoice'!C$2:C$1201,$AA235)="","",INDEX('Per Invoice'!C$2:C$1201,$AA235)))</f>
        <v/>
      </c>
      <c r="D235">
        <f>IF($AA235="","",IF(INDEX('Per Invoice'!D$2:D$1201,$AA235)="","",INDEX('Per Invoice'!D$2:D$1201,$AA235)))</f>
        <v/>
      </c>
      <c r="E235">
        <f>IF($AA235="","",IF(INDEX('Per Invoice'!E$2:E$1201,$AA235)="","",INDEX('Per Invoice'!E$2:E$1201,$AA235)))</f>
        <v/>
      </c>
      <c r="F235">
        <f>IF($AA235="","",IF(INDEX('Per Invoice'!F$2:F$1201,$AA235)="","",INDEX('Per Invoice'!F$2:F$1201,$AA235)))</f>
        <v/>
      </c>
      <c r="G235">
        <f>IF($AA235="","",IF(INDEX('Per Invoice'!G$2:G$1201,$AA235)="","",INDEX('Per Invoice'!G$2:G$1201,$AA235)))</f>
        <v/>
      </c>
      <c r="H235">
        <f>IF($AA235="","",IF(INDEX('Per Invoice'!H$2:H$1201,$AA235)="","",INDEX('Per Invoice'!H$2:H$1201,$AA235)))</f>
        <v/>
      </c>
      <c r="I235">
        <f>IF($AA235="","",IF(INDEX('Per Invoice'!I$2:I$1201,$AA235)="","",INDEX('Per Invoice'!I$2:I$1201,$AA235)))</f>
        <v/>
      </c>
      <c r="J235">
        <f>IF($AA235="","",IF(INDEX('Per Invoice'!J$2:J$1201,$AA235)="","",INDEX('Per Invoice'!J$2:J$1201,$AA235)))</f>
        <v/>
      </c>
      <c r="K235">
        <f>IF($AA235="","",IF(INDEX('Per Invoice'!K$2:K$1201,$AA235)="","",INDEX('Per Invoice'!K$2:K$1201,$AA235)))</f>
        <v/>
      </c>
      <c r="L235">
        <f>IF($AA235="","",IF(INDEX('Per Invoice'!L$2:L$1201,$AA235)="","",INDEX('Per Invoice'!L$2:L$1201,$AA235)))</f>
        <v/>
      </c>
      <c r="M235">
        <f>IF($AA235="","",IF(INDEX('Per Invoice'!M$2:M$1201,$AA235)="","",INDEX('Per Invoice'!M$2:M$1201,$AA235)))</f>
        <v/>
      </c>
      <c r="N235">
        <f>IF($AA235="","",IF(INDEX('Per Invoice'!N$2:N$1201,$AA235)="","",INDEX('Per Invoice'!N$2:N$1201,$AA235)))</f>
        <v/>
      </c>
      <c r="O235">
        <f>IF($AA235="","",IF(INDEX('Per Invoice'!O$2:O$1201,$AA235)="","",INDEX('Per Invoice'!O$2:O$1201,$AA235)))</f>
        <v/>
      </c>
      <c r="P235" s="7">
        <f>IF($AA235="","",IF(INDEX('Per Invoice'!P$2:P$1201,$AA235)="","",INDEX('Per Invoice'!P$2:P$1201,$AA235)))</f>
        <v/>
      </c>
      <c r="Q235">
        <f>IF($AA235="","",IF(INDEX('Per Invoice'!Q$2:Q$1201,$AA235)="","",INDEX('Per Invoice'!Q$2:Q$1201,$AA235)))</f>
        <v/>
      </c>
      <c r="R235" s="7">
        <f>IF($AA235="","",IF(INDEX('Per Invoice'!R$2:R$1201,$AA235)="","",INDEX('Per Invoice'!R$2:R$1201,$AA235)))</f>
        <v/>
      </c>
      <c r="S235" s="7">
        <f>IF($AA235="","",IF(INDEX('Per Invoice'!S$2:S$1201,$AA235)="","",INDEX('Per Invoice'!S$2:S$1201,$AA235)))</f>
        <v/>
      </c>
      <c r="T235">
        <f>IF($AA235="","",IF(INDEX('Per Invoice'!T$2:T$1201,$AA235)="","",INDEX('Per Invoice'!T$2:T$1201,$AA235)))</f>
        <v/>
      </c>
      <c r="U235" s="7">
        <f>IF($AA235="","",IF(INDEX('Per Invoice'!U$2:U$1201,$AA235)="","",INDEX('Per Invoice'!U$2:U$1201,$AA235)))</f>
        <v/>
      </c>
      <c r="V235" s="7">
        <f>IF($AA235="","",IF(INDEX('Per Invoice'!V$2:V$1201,$AA235)="","",INDEX('Per Invoice'!V$2:V$1201,$AA235)))</f>
        <v/>
      </c>
      <c r="W235" s="7">
        <f>IF($AA235="","",IF(INDEX('Per Invoice'!W$2:W$1201,$AA235)="","",INDEX('Per Invoice'!W$2:W$1201,$AA235)))</f>
        <v/>
      </c>
      <c r="X235" s="7">
        <f>IF($AA235="","",IF(INDEX('Per Invoice'!X$2:X$1201,$AA235)="","",INDEX('Per Invoice'!X$2:X$1201,$AA235)))</f>
        <v/>
      </c>
      <c r="Y235" s="7">
        <f>IF($AA235="","",IF(INDEX('Per Invoice'!Y$2:Y$1201,$AA235)="","",INDEX('Per Invoice'!Y$2:Y$1201,$AA235)))</f>
        <v/>
      </c>
      <c r="Z235" s="7">
        <f>IF($AA235="","",IF(INDEX('Per Invoice'!Z$2:Z$1201,$AA235)="","",INDEX('Per Invoice'!Z$2:Z$1201,$AA235)))</f>
        <v/>
      </c>
      <c r="AA235" s="16">
        <f>IFERROR(MATCH(Settings!$C$32&amp;"|"&amp;ROWS($AA$2:$AA235),'Per Invoice'!$AB$2:$AB$1201,0),"")</f>
        <v/>
      </c>
    </row>
    <row r="236">
      <c r="A236">
        <f>IF($AA236="","",IF(INDEX('Per Invoice'!A$2:A$1201,$AA236)="","",INDEX('Per Invoice'!A$2:A$1201,$AA236)))</f>
        <v/>
      </c>
      <c r="B236">
        <f>IF($AA236="","",IF(INDEX('Per Invoice'!B$2:B$1201,$AA236)="","",INDEX('Per Invoice'!B$2:B$1201,$AA236)))</f>
        <v/>
      </c>
      <c r="C236">
        <f>IF($AA236="","",IF(INDEX('Per Invoice'!C$2:C$1201,$AA236)="","",INDEX('Per Invoice'!C$2:C$1201,$AA236)))</f>
        <v/>
      </c>
      <c r="D236">
        <f>IF($AA236="","",IF(INDEX('Per Invoice'!D$2:D$1201,$AA236)="","",INDEX('Per Invoice'!D$2:D$1201,$AA236)))</f>
        <v/>
      </c>
      <c r="E236">
        <f>IF($AA236="","",IF(INDEX('Per Invoice'!E$2:E$1201,$AA236)="","",INDEX('Per Invoice'!E$2:E$1201,$AA236)))</f>
        <v/>
      </c>
      <c r="F236">
        <f>IF($AA236="","",IF(INDEX('Per Invoice'!F$2:F$1201,$AA236)="","",INDEX('Per Invoice'!F$2:F$1201,$AA236)))</f>
        <v/>
      </c>
      <c r="G236">
        <f>IF($AA236="","",IF(INDEX('Per Invoice'!G$2:G$1201,$AA236)="","",INDEX('Per Invoice'!G$2:G$1201,$AA236)))</f>
        <v/>
      </c>
      <c r="H236">
        <f>IF($AA236="","",IF(INDEX('Per Invoice'!H$2:H$1201,$AA236)="","",INDEX('Per Invoice'!H$2:H$1201,$AA236)))</f>
        <v/>
      </c>
      <c r="I236">
        <f>IF($AA236="","",IF(INDEX('Per Invoice'!I$2:I$1201,$AA236)="","",INDEX('Per Invoice'!I$2:I$1201,$AA236)))</f>
        <v/>
      </c>
      <c r="J236">
        <f>IF($AA236="","",IF(INDEX('Per Invoice'!J$2:J$1201,$AA236)="","",INDEX('Per Invoice'!J$2:J$1201,$AA236)))</f>
        <v/>
      </c>
      <c r="K236">
        <f>IF($AA236="","",IF(INDEX('Per Invoice'!K$2:K$1201,$AA236)="","",INDEX('Per Invoice'!K$2:K$1201,$AA236)))</f>
        <v/>
      </c>
      <c r="L236">
        <f>IF($AA236="","",IF(INDEX('Per Invoice'!L$2:L$1201,$AA236)="","",INDEX('Per Invoice'!L$2:L$1201,$AA236)))</f>
        <v/>
      </c>
      <c r="M236">
        <f>IF($AA236="","",IF(INDEX('Per Invoice'!M$2:M$1201,$AA236)="","",INDEX('Per Invoice'!M$2:M$1201,$AA236)))</f>
        <v/>
      </c>
      <c r="N236">
        <f>IF($AA236="","",IF(INDEX('Per Invoice'!N$2:N$1201,$AA236)="","",INDEX('Per Invoice'!N$2:N$1201,$AA236)))</f>
        <v/>
      </c>
      <c r="O236">
        <f>IF($AA236="","",IF(INDEX('Per Invoice'!O$2:O$1201,$AA236)="","",INDEX('Per Invoice'!O$2:O$1201,$AA236)))</f>
        <v/>
      </c>
      <c r="P236" s="7">
        <f>IF($AA236="","",IF(INDEX('Per Invoice'!P$2:P$1201,$AA236)="","",INDEX('Per Invoice'!P$2:P$1201,$AA236)))</f>
        <v/>
      </c>
      <c r="Q236">
        <f>IF($AA236="","",IF(INDEX('Per Invoice'!Q$2:Q$1201,$AA236)="","",INDEX('Per Invoice'!Q$2:Q$1201,$AA236)))</f>
        <v/>
      </c>
      <c r="R236" s="7">
        <f>IF($AA236="","",IF(INDEX('Per Invoice'!R$2:R$1201,$AA236)="","",INDEX('Per Invoice'!R$2:R$1201,$AA236)))</f>
        <v/>
      </c>
      <c r="S236" s="7">
        <f>IF($AA236="","",IF(INDEX('Per Invoice'!S$2:S$1201,$AA236)="","",INDEX('Per Invoice'!S$2:S$1201,$AA236)))</f>
        <v/>
      </c>
      <c r="T236">
        <f>IF($AA236="","",IF(INDEX('Per Invoice'!T$2:T$1201,$AA236)="","",INDEX('Per Invoice'!T$2:T$1201,$AA236)))</f>
        <v/>
      </c>
      <c r="U236" s="7">
        <f>IF($AA236="","",IF(INDEX('Per Invoice'!U$2:U$1201,$AA236)="","",INDEX('Per Invoice'!U$2:U$1201,$AA236)))</f>
        <v/>
      </c>
      <c r="V236" s="7">
        <f>IF($AA236="","",IF(INDEX('Per Invoice'!V$2:V$1201,$AA236)="","",INDEX('Per Invoice'!V$2:V$1201,$AA236)))</f>
        <v/>
      </c>
      <c r="W236" s="7">
        <f>IF($AA236="","",IF(INDEX('Per Invoice'!W$2:W$1201,$AA236)="","",INDEX('Per Invoice'!W$2:W$1201,$AA236)))</f>
        <v/>
      </c>
      <c r="X236" s="7">
        <f>IF($AA236="","",IF(INDEX('Per Invoice'!X$2:X$1201,$AA236)="","",INDEX('Per Invoice'!X$2:X$1201,$AA236)))</f>
        <v/>
      </c>
      <c r="Y236" s="7">
        <f>IF($AA236="","",IF(INDEX('Per Invoice'!Y$2:Y$1201,$AA236)="","",INDEX('Per Invoice'!Y$2:Y$1201,$AA236)))</f>
        <v/>
      </c>
      <c r="Z236" s="7">
        <f>IF($AA236="","",IF(INDEX('Per Invoice'!Z$2:Z$1201,$AA236)="","",INDEX('Per Invoice'!Z$2:Z$1201,$AA236)))</f>
        <v/>
      </c>
      <c r="AA236" s="16">
        <f>IFERROR(MATCH(Settings!$C$32&amp;"|"&amp;ROWS($AA$2:$AA236),'Per Invoice'!$AB$2:$AB$1201,0),"")</f>
        <v/>
      </c>
    </row>
    <row r="237">
      <c r="A237">
        <f>IF($AA237="","",IF(INDEX('Per Invoice'!A$2:A$1201,$AA237)="","",INDEX('Per Invoice'!A$2:A$1201,$AA237)))</f>
        <v/>
      </c>
      <c r="B237">
        <f>IF($AA237="","",IF(INDEX('Per Invoice'!B$2:B$1201,$AA237)="","",INDEX('Per Invoice'!B$2:B$1201,$AA237)))</f>
        <v/>
      </c>
      <c r="C237">
        <f>IF($AA237="","",IF(INDEX('Per Invoice'!C$2:C$1201,$AA237)="","",INDEX('Per Invoice'!C$2:C$1201,$AA237)))</f>
        <v/>
      </c>
      <c r="D237">
        <f>IF($AA237="","",IF(INDEX('Per Invoice'!D$2:D$1201,$AA237)="","",INDEX('Per Invoice'!D$2:D$1201,$AA237)))</f>
        <v/>
      </c>
      <c r="E237">
        <f>IF($AA237="","",IF(INDEX('Per Invoice'!E$2:E$1201,$AA237)="","",INDEX('Per Invoice'!E$2:E$1201,$AA237)))</f>
        <v/>
      </c>
      <c r="F237">
        <f>IF($AA237="","",IF(INDEX('Per Invoice'!F$2:F$1201,$AA237)="","",INDEX('Per Invoice'!F$2:F$1201,$AA237)))</f>
        <v/>
      </c>
      <c r="G237">
        <f>IF($AA237="","",IF(INDEX('Per Invoice'!G$2:G$1201,$AA237)="","",INDEX('Per Invoice'!G$2:G$1201,$AA237)))</f>
        <v/>
      </c>
      <c r="H237">
        <f>IF($AA237="","",IF(INDEX('Per Invoice'!H$2:H$1201,$AA237)="","",INDEX('Per Invoice'!H$2:H$1201,$AA237)))</f>
        <v/>
      </c>
      <c r="I237">
        <f>IF($AA237="","",IF(INDEX('Per Invoice'!I$2:I$1201,$AA237)="","",INDEX('Per Invoice'!I$2:I$1201,$AA237)))</f>
        <v/>
      </c>
      <c r="J237">
        <f>IF($AA237="","",IF(INDEX('Per Invoice'!J$2:J$1201,$AA237)="","",INDEX('Per Invoice'!J$2:J$1201,$AA237)))</f>
        <v/>
      </c>
      <c r="K237">
        <f>IF($AA237="","",IF(INDEX('Per Invoice'!K$2:K$1201,$AA237)="","",INDEX('Per Invoice'!K$2:K$1201,$AA237)))</f>
        <v/>
      </c>
      <c r="L237">
        <f>IF($AA237="","",IF(INDEX('Per Invoice'!L$2:L$1201,$AA237)="","",INDEX('Per Invoice'!L$2:L$1201,$AA237)))</f>
        <v/>
      </c>
      <c r="M237">
        <f>IF($AA237="","",IF(INDEX('Per Invoice'!M$2:M$1201,$AA237)="","",INDEX('Per Invoice'!M$2:M$1201,$AA237)))</f>
        <v/>
      </c>
      <c r="N237">
        <f>IF($AA237="","",IF(INDEX('Per Invoice'!N$2:N$1201,$AA237)="","",INDEX('Per Invoice'!N$2:N$1201,$AA237)))</f>
        <v/>
      </c>
      <c r="O237">
        <f>IF($AA237="","",IF(INDEX('Per Invoice'!O$2:O$1201,$AA237)="","",INDEX('Per Invoice'!O$2:O$1201,$AA237)))</f>
        <v/>
      </c>
      <c r="P237" s="7">
        <f>IF($AA237="","",IF(INDEX('Per Invoice'!P$2:P$1201,$AA237)="","",INDEX('Per Invoice'!P$2:P$1201,$AA237)))</f>
        <v/>
      </c>
      <c r="Q237">
        <f>IF($AA237="","",IF(INDEX('Per Invoice'!Q$2:Q$1201,$AA237)="","",INDEX('Per Invoice'!Q$2:Q$1201,$AA237)))</f>
        <v/>
      </c>
      <c r="R237" s="7">
        <f>IF($AA237="","",IF(INDEX('Per Invoice'!R$2:R$1201,$AA237)="","",INDEX('Per Invoice'!R$2:R$1201,$AA237)))</f>
        <v/>
      </c>
      <c r="S237" s="7">
        <f>IF($AA237="","",IF(INDEX('Per Invoice'!S$2:S$1201,$AA237)="","",INDEX('Per Invoice'!S$2:S$1201,$AA237)))</f>
        <v/>
      </c>
      <c r="T237">
        <f>IF($AA237="","",IF(INDEX('Per Invoice'!T$2:T$1201,$AA237)="","",INDEX('Per Invoice'!T$2:T$1201,$AA237)))</f>
        <v/>
      </c>
      <c r="U237" s="7">
        <f>IF($AA237="","",IF(INDEX('Per Invoice'!U$2:U$1201,$AA237)="","",INDEX('Per Invoice'!U$2:U$1201,$AA237)))</f>
        <v/>
      </c>
      <c r="V237" s="7">
        <f>IF($AA237="","",IF(INDEX('Per Invoice'!V$2:V$1201,$AA237)="","",INDEX('Per Invoice'!V$2:V$1201,$AA237)))</f>
        <v/>
      </c>
      <c r="W237" s="7">
        <f>IF($AA237="","",IF(INDEX('Per Invoice'!W$2:W$1201,$AA237)="","",INDEX('Per Invoice'!W$2:W$1201,$AA237)))</f>
        <v/>
      </c>
      <c r="X237" s="7">
        <f>IF($AA237="","",IF(INDEX('Per Invoice'!X$2:X$1201,$AA237)="","",INDEX('Per Invoice'!X$2:X$1201,$AA237)))</f>
        <v/>
      </c>
      <c r="Y237" s="7">
        <f>IF($AA237="","",IF(INDEX('Per Invoice'!Y$2:Y$1201,$AA237)="","",INDEX('Per Invoice'!Y$2:Y$1201,$AA237)))</f>
        <v/>
      </c>
      <c r="Z237" s="7">
        <f>IF($AA237="","",IF(INDEX('Per Invoice'!Z$2:Z$1201,$AA237)="","",INDEX('Per Invoice'!Z$2:Z$1201,$AA237)))</f>
        <v/>
      </c>
      <c r="AA237" s="16">
        <f>IFERROR(MATCH(Settings!$C$32&amp;"|"&amp;ROWS($AA$2:$AA237),'Per Invoice'!$AB$2:$AB$1201,0),"")</f>
        <v/>
      </c>
    </row>
    <row r="238">
      <c r="A238">
        <f>IF($AA238="","",IF(INDEX('Per Invoice'!A$2:A$1201,$AA238)="","",INDEX('Per Invoice'!A$2:A$1201,$AA238)))</f>
        <v/>
      </c>
      <c r="B238">
        <f>IF($AA238="","",IF(INDEX('Per Invoice'!B$2:B$1201,$AA238)="","",INDEX('Per Invoice'!B$2:B$1201,$AA238)))</f>
        <v/>
      </c>
      <c r="C238">
        <f>IF($AA238="","",IF(INDEX('Per Invoice'!C$2:C$1201,$AA238)="","",INDEX('Per Invoice'!C$2:C$1201,$AA238)))</f>
        <v/>
      </c>
      <c r="D238">
        <f>IF($AA238="","",IF(INDEX('Per Invoice'!D$2:D$1201,$AA238)="","",INDEX('Per Invoice'!D$2:D$1201,$AA238)))</f>
        <v/>
      </c>
      <c r="E238">
        <f>IF($AA238="","",IF(INDEX('Per Invoice'!E$2:E$1201,$AA238)="","",INDEX('Per Invoice'!E$2:E$1201,$AA238)))</f>
        <v/>
      </c>
      <c r="F238">
        <f>IF($AA238="","",IF(INDEX('Per Invoice'!F$2:F$1201,$AA238)="","",INDEX('Per Invoice'!F$2:F$1201,$AA238)))</f>
        <v/>
      </c>
      <c r="G238">
        <f>IF($AA238="","",IF(INDEX('Per Invoice'!G$2:G$1201,$AA238)="","",INDEX('Per Invoice'!G$2:G$1201,$AA238)))</f>
        <v/>
      </c>
      <c r="H238">
        <f>IF($AA238="","",IF(INDEX('Per Invoice'!H$2:H$1201,$AA238)="","",INDEX('Per Invoice'!H$2:H$1201,$AA238)))</f>
        <v/>
      </c>
      <c r="I238">
        <f>IF($AA238="","",IF(INDEX('Per Invoice'!I$2:I$1201,$AA238)="","",INDEX('Per Invoice'!I$2:I$1201,$AA238)))</f>
        <v/>
      </c>
      <c r="J238">
        <f>IF($AA238="","",IF(INDEX('Per Invoice'!J$2:J$1201,$AA238)="","",INDEX('Per Invoice'!J$2:J$1201,$AA238)))</f>
        <v/>
      </c>
      <c r="K238">
        <f>IF($AA238="","",IF(INDEX('Per Invoice'!K$2:K$1201,$AA238)="","",INDEX('Per Invoice'!K$2:K$1201,$AA238)))</f>
        <v/>
      </c>
      <c r="L238">
        <f>IF($AA238="","",IF(INDEX('Per Invoice'!L$2:L$1201,$AA238)="","",INDEX('Per Invoice'!L$2:L$1201,$AA238)))</f>
        <v/>
      </c>
      <c r="M238">
        <f>IF($AA238="","",IF(INDEX('Per Invoice'!M$2:M$1201,$AA238)="","",INDEX('Per Invoice'!M$2:M$1201,$AA238)))</f>
        <v/>
      </c>
      <c r="N238">
        <f>IF($AA238="","",IF(INDEX('Per Invoice'!N$2:N$1201,$AA238)="","",INDEX('Per Invoice'!N$2:N$1201,$AA238)))</f>
        <v/>
      </c>
      <c r="O238">
        <f>IF($AA238="","",IF(INDEX('Per Invoice'!O$2:O$1201,$AA238)="","",INDEX('Per Invoice'!O$2:O$1201,$AA238)))</f>
        <v/>
      </c>
      <c r="P238" s="7">
        <f>IF($AA238="","",IF(INDEX('Per Invoice'!P$2:P$1201,$AA238)="","",INDEX('Per Invoice'!P$2:P$1201,$AA238)))</f>
        <v/>
      </c>
      <c r="Q238">
        <f>IF($AA238="","",IF(INDEX('Per Invoice'!Q$2:Q$1201,$AA238)="","",INDEX('Per Invoice'!Q$2:Q$1201,$AA238)))</f>
        <v/>
      </c>
      <c r="R238" s="7">
        <f>IF($AA238="","",IF(INDEX('Per Invoice'!R$2:R$1201,$AA238)="","",INDEX('Per Invoice'!R$2:R$1201,$AA238)))</f>
        <v/>
      </c>
      <c r="S238" s="7">
        <f>IF($AA238="","",IF(INDEX('Per Invoice'!S$2:S$1201,$AA238)="","",INDEX('Per Invoice'!S$2:S$1201,$AA238)))</f>
        <v/>
      </c>
      <c r="T238">
        <f>IF($AA238="","",IF(INDEX('Per Invoice'!T$2:T$1201,$AA238)="","",INDEX('Per Invoice'!T$2:T$1201,$AA238)))</f>
        <v/>
      </c>
      <c r="U238" s="7">
        <f>IF($AA238="","",IF(INDEX('Per Invoice'!U$2:U$1201,$AA238)="","",INDEX('Per Invoice'!U$2:U$1201,$AA238)))</f>
        <v/>
      </c>
      <c r="V238" s="7">
        <f>IF($AA238="","",IF(INDEX('Per Invoice'!V$2:V$1201,$AA238)="","",INDEX('Per Invoice'!V$2:V$1201,$AA238)))</f>
        <v/>
      </c>
      <c r="W238" s="7">
        <f>IF($AA238="","",IF(INDEX('Per Invoice'!W$2:W$1201,$AA238)="","",INDEX('Per Invoice'!W$2:W$1201,$AA238)))</f>
        <v/>
      </c>
      <c r="X238" s="7">
        <f>IF($AA238="","",IF(INDEX('Per Invoice'!X$2:X$1201,$AA238)="","",INDEX('Per Invoice'!X$2:X$1201,$AA238)))</f>
        <v/>
      </c>
      <c r="Y238" s="7">
        <f>IF($AA238="","",IF(INDEX('Per Invoice'!Y$2:Y$1201,$AA238)="","",INDEX('Per Invoice'!Y$2:Y$1201,$AA238)))</f>
        <v/>
      </c>
      <c r="Z238" s="7">
        <f>IF($AA238="","",IF(INDEX('Per Invoice'!Z$2:Z$1201,$AA238)="","",INDEX('Per Invoice'!Z$2:Z$1201,$AA238)))</f>
        <v/>
      </c>
      <c r="AA238" s="16">
        <f>IFERROR(MATCH(Settings!$C$32&amp;"|"&amp;ROWS($AA$2:$AA238),'Per Invoice'!$AB$2:$AB$1201,0),"")</f>
        <v/>
      </c>
    </row>
    <row r="239">
      <c r="A239">
        <f>IF($AA239="","",IF(INDEX('Per Invoice'!A$2:A$1201,$AA239)="","",INDEX('Per Invoice'!A$2:A$1201,$AA239)))</f>
        <v/>
      </c>
      <c r="B239">
        <f>IF($AA239="","",IF(INDEX('Per Invoice'!B$2:B$1201,$AA239)="","",INDEX('Per Invoice'!B$2:B$1201,$AA239)))</f>
        <v/>
      </c>
      <c r="C239">
        <f>IF($AA239="","",IF(INDEX('Per Invoice'!C$2:C$1201,$AA239)="","",INDEX('Per Invoice'!C$2:C$1201,$AA239)))</f>
        <v/>
      </c>
      <c r="D239">
        <f>IF($AA239="","",IF(INDEX('Per Invoice'!D$2:D$1201,$AA239)="","",INDEX('Per Invoice'!D$2:D$1201,$AA239)))</f>
        <v/>
      </c>
      <c r="E239">
        <f>IF($AA239="","",IF(INDEX('Per Invoice'!E$2:E$1201,$AA239)="","",INDEX('Per Invoice'!E$2:E$1201,$AA239)))</f>
        <v/>
      </c>
      <c r="F239">
        <f>IF($AA239="","",IF(INDEX('Per Invoice'!F$2:F$1201,$AA239)="","",INDEX('Per Invoice'!F$2:F$1201,$AA239)))</f>
        <v/>
      </c>
      <c r="G239">
        <f>IF($AA239="","",IF(INDEX('Per Invoice'!G$2:G$1201,$AA239)="","",INDEX('Per Invoice'!G$2:G$1201,$AA239)))</f>
        <v/>
      </c>
      <c r="H239">
        <f>IF($AA239="","",IF(INDEX('Per Invoice'!H$2:H$1201,$AA239)="","",INDEX('Per Invoice'!H$2:H$1201,$AA239)))</f>
        <v/>
      </c>
      <c r="I239">
        <f>IF($AA239="","",IF(INDEX('Per Invoice'!I$2:I$1201,$AA239)="","",INDEX('Per Invoice'!I$2:I$1201,$AA239)))</f>
        <v/>
      </c>
      <c r="J239">
        <f>IF($AA239="","",IF(INDEX('Per Invoice'!J$2:J$1201,$AA239)="","",INDEX('Per Invoice'!J$2:J$1201,$AA239)))</f>
        <v/>
      </c>
      <c r="K239">
        <f>IF($AA239="","",IF(INDEX('Per Invoice'!K$2:K$1201,$AA239)="","",INDEX('Per Invoice'!K$2:K$1201,$AA239)))</f>
        <v/>
      </c>
      <c r="L239">
        <f>IF($AA239="","",IF(INDEX('Per Invoice'!L$2:L$1201,$AA239)="","",INDEX('Per Invoice'!L$2:L$1201,$AA239)))</f>
        <v/>
      </c>
      <c r="M239">
        <f>IF($AA239="","",IF(INDEX('Per Invoice'!M$2:M$1201,$AA239)="","",INDEX('Per Invoice'!M$2:M$1201,$AA239)))</f>
        <v/>
      </c>
      <c r="N239">
        <f>IF($AA239="","",IF(INDEX('Per Invoice'!N$2:N$1201,$AA239)="","",INDEX('Per Invoice'!N$2:N$1201,$AA239)))</f>
        <v/>
      </c>
      <c r="O239">
        <f>IF($AA239="","",IF(INDEX('Per Invoice'!O$2:O$1201,$AA239)="","",INDEX('Per Invoice'!O$2:O$1201,$AA239)))</f>
        <v/>
      </c>
      <c r="P239" s="7">
        <f>IF($AA239="","",IF(INDEX('Per Invoice'!P$2:P$1201,$AA239)="","",INDEX('Per Invoice'!P$2:P$1201,$AA239)))</f>
        <v/>
      </c>
      <c r="Q239">
        <f>IF($AA239="","",IF(INDEX('Per Invoice'!Q$2:Q$1201,$AA239)="","",INDEX('Per Invoice'!Q$2:Q$1201,$AA239)))</f>
        <v/>
      </c>
      <c r="R239" s="7">
        <f>IF($AA239="","",IF(INDEX('Per Invoice'!R$2:R$1201,$AA239)="","",INDEX('Per Invoice'!R$2:R$1201,$AA239)))</f>
        <v/>
      </c>
      <c r="S239" s="7">
        <f>IF($AA239="","",IF(INDEX('Per Invoice'!S$2:S$1201,$AA239)="","",INDEX('Per Invoice'!S$2:S$1201,$AA239)))</f>
        <v/>
      </c>
      <c r="T239">
        <f>IF($AA239="","",IF(INDEX('Per Invoice'!T$2:T$1201,$AA239)="","",INDEX('Per Invoice'!T$2:T$1201,$AA239)))</f>
        <v/>
      </c>
      <c r="U239" s="7">
        <f>IF($AA239="","",IF(INDEX('Per Invoice'!U$2:U$1201,$AA239)="","",INDEX('Per Invoice'!U$2:U$1201,$AA239)))</f>
        <v/>
      </c>
      <c r="V239" s="7">
        <f>IF($AA239="","",IF(INDEX('Per Invoice'!V$2:V$1201,$AA239)="","",INDEX('Per Invoice'!V$2:V$1201,$AA239)))</f>
        <v/>
      </c>
      <c r="W239" s="7">
        <f>IF($AA239="","",IF(INDEX('Per Invoice'!W$2:W$1201,$AA239)="","",INDEX('Per Invoice'!W$2:W$1201,$AA239)))</f>
        <v/>
      </c>
      <c r="X239" s="7">
        <f>IF($AA239="","",IF(INDEX('Per Invoice'!X$2:X$1201,$AA239)="","",INDEX('Per Invoice'!X$2:X$1201,$AA239)))</f>
        <v/>
      </c>
      <c r="Y239" s="7">
        <f>IF($AA239="","",IF(INDEX('Per Invoice'!Y$2:Y$1201,$AA239)="","",INDEX('Per Invoice'!Y$2:Y$1201,$AA239)))</f>
        <v/>
      </c>
      <c r="Z239" s="7">
        <f>IF($AA239="","",IF(INDEX('Per Invoice'!Z$2:Z$1201,$AA239)="","",INDEX('Per Invoice'!Z$2:Z$1201,$AA239)))</f>
        <v/>
      </c>
      <c r="AA239" s="16">
        <f>IFERROR(MATCH(Settings!$C$32&amp;"|"&amp;ROWS($AA$2:$AA239),'Per Invoice'!$AB$2:$AB$1201,0),"")</f>
        <v/>
      </c>
    </row>
    <row r="240">
      <c r="A240">
        <f>IF($AA240="","",IF(INDEX('Per Invoice'!A$2:A$1201,$AA240)="","",INDEX('Per Invoice'!A$2:A$1201,$AA240)))</f>
        <v/>
      </c>
      <c r="B240">
        <f>IF($AA240="","",IF(INDEX('Per Invoice'!B$2:B$1201,$AA240)="","",INDEX('Per Invoice'!B$2:B$1201,$AA240)))</f>
        <v/>
      </c>
      <c r="C240">
        <f>IF($AA240="","",IF(INDEX('Per Invoice'!C$2:C$1201,$AA240)="","",INDEX('Per Invoice'!C$2:C$1201,$AA240)))</f>
        <v/>
      </c>
      <c r="D240">
        <f>IF($AA240="","",IF(INDEX('Per Invoice'!D$2:D$1201,$AA240)="","",INDEX('Per Invoice'!D$2:D$1201,$AA240)))</f>
        <v/>
      </c>
      <c r="E240">
        <f>IF($AA240="","",IF(INDEX('Per Invoice'!E$2:E$1201,$AA240)="","",INDEX('Per Invoice'!E$2:E$1201,$AA240)))</f>
        <v/>
      </c>
      <c r="F240">
        <f>IF($AA240="","",IF(INDEX('Per Invoice'!F$2:F$1201,$AA240)="","",INDEX('Per Invoice'!F$2:F$1201,$AA240)))</f>
        <v/>
      </c>
      <c r="G240">
        <f>IF($AA240="","",IF(INDEX('Per Invoice'!G$2:G$1201,$AA240)="","",INDEX('Per Invoice'!G$2:G$1201,$AA240)))</f>
        <v/>
      </c>
      <c r="H240">
        <f>IF($AA240="","",IF(INDEX('Per Invoice'!H$2:H$1201,$AA240)="","",INDEX('Per Invoice'!H$2:H$1201,$AA240)))</f>
        <v/>
      </c>
      <c r="I240">
        <f>IF($AA240="","",IF(INDEX('Per Invoice'!I$2:I$1201,$AA240)="","",INDEX('Per Invoice'!I$2:I$1201,$AA240)))</f>
        <v/>
      </c>
      <c r="J240">
        <f>IF($AA240="","",IF(INDEX('Per Invoice'!J$2:J$1201,$AA240)="","",INDEX('Per Invoice'!J$2:J$1201,$AA240)))</f>
        <v/>
      </c>
      <c r="K240">
        <f>IF($AA240="","",IF(INDEX('Per Invoice'!K$2:K$1201,$AA240)="","",INDEX('Per Invoice'!K$2:K$1201,$AA240)))</f>
        <v/>
      </c>
      <c r="L240">
        <f>IF($AA240="","",IF(INDEX('Per Invoice'!L$2:L$1201,$AA240)="","",INDEX('Per Invoice'!L$2:L$1201,$AA240)))</f>
        <v/>
      </c>
      <c r="M240">
        <f>IF($AA240="","",IF(INDEX('Per Invoice'!M$2:M$1201,$AA240)="","",INDEX('Per Invoice'!M$2:M$1201,$AA240)))</f>
        <v/>
      </c>
      <c r="N240">
        <f>IF($AA240="","",IF(INDEX('Per Invoice'!N$2:N$1201,$AA240)="","",INDEX('Per Invoice'!N$2:N$1201,$AA240)))</f>
        <v/>
      </c>
      <c r="O240">
        <f>IF($AA240="","",IF(INDEX('Per Invoice'!O$2:O$1201,$AA240)="","",INDEX('Per Invoice'!O$2:O$1201,$AA240)))</f>
        <v/>
      </c>
      <c r="P240" s="7">
        <f>IF($AA240="","",IF(INDEX('Per Invoice'!P$2:P$1201,$AA240)="","",INDEX('Per Invoice'!P$2:P$1201,$AA240)))</f>
        <v/>
      </c>
      <c r="Q240">
        <f>IF($AA240="","",IF(INDEX('Per Invoice'!Q$2:Q$1201,$AA240)="","",INDEX('Per Invoice'!Q$2:Q$1201,$AA240)))</f>
        <v/>
      </c>
      <c r="R240" s="7">
        <f>IF($AA240="","",IF(INDEX('Per Invoice'!R$2:R$1201,$AA240)="","",INDEX('Per Invoice'!R$2:R$1201,$AA240)))</f>
        <v/>
      </c>
      <c r="S240" s="7">
        <f>IF($AA240="","",IF(INDEX('Per Invoice'!S$2:S$1201,$AA240)="","",INDEX('Per Invoice'!S$2:S$1201,$AA240)))</f>
        <v/>
      </c>
      <c r="T240">
        <f>IF($AA240="","",IF(INDEX('Per Invoice'!T$2:T$1201,$AA240)="","",INDEX('Per Invoice'!T$2:T$1201,$AA240)))</f>
        <v/>
      </c>
      <c r="U240" s="7">
        <f>IF($AA240="","",IF(INDEX('Per Invoice'!U$2:U$1201,$AA240)="","",INDEX('Per Invoice'!U$2:U$1201,$AA240)))</f>
        <v/>
      </c>
      <c r="V240" s="7">
        <f>IF($AA240="","",IF(INDEX('Per Invoice'!V$2:V$1201,$AA240)="","",INDEX('Per Invoice'!V$2:V$1201,$AA240)))</f>
        <v/>
      </c>
      <c r="W240" s="7">
        <f>IF($AA240="","",IF(INDEX('Per Invoice'!W$2:W$1201,$AA240)="","",INDEX('Per Invoice'!W$2:W$1201,$AA240)))</f>
        <v/>
      </c>
      <c r="X240" s="7">
        <f>IF($AA240="","",IF(INDEX('Per Invoice'!X$2:X$1201,$AA240)="","",INDEX('Per Invoice'!X$2:X$1201,$AA240)))</f>
        <v/>
      </c>
      <c r="Y240" s="7">
        <f>IF($AA240="","",IF(INDEX('Per Invoice'!Y$2:Y$1201,$AA240)="","",INDEX('Per Invoice'!Y$2:Y$1201,$AA240)))</f>
        <v/>
      </c>
      <c r="Z240" s="7">
        <f>IF($AA240="","",IF(INDEX('Per Invoice'!Z$2:Z$1201,$AA240)="","",INDEX('Per Invoice'!Z$2:Z$1201,$AA240)))</f>
        <v/>
      </c>
      <c r="AA240" s="16">
        <f>IFERROR(MATCH(Settings!$C$32&amp;"|"&amp;ROWS($AA$2:$AA240),'Per Invoice'!$AB$2:$AB$1201,0),"")</f>
        <v/>
      </c>
    </row>
    <row r="241">
      <c r="A241">
        <f>IF($AA241="","",IF(INDEX('Per Invoice'!A$2:A$1201,$AA241)="","",INDEX('Per Invoice'!A$2:A$1201,$AA241)))</f>
        <v/>
      </c>
      <c r="B241">
        <f>IF($AA241="","",IF(INDEX('Per Invoice'!B$2:B$1201,$AA241)="","",INDEX('Per Invoice'!B$2:B$1201,$AA241)))</f>
        <v/>
      </c>
      <c r="C241">
        <f>IF($AA241="","",IF(INDEX('Per Invoice'!C$2:C$1201,$AA241)="","",INDEX('Per Invoice'!C$2:C$1201,$AA241)))</f>
        <v/>
      </c>
      <c r="D241">
        <f>IF($AA241="","",IF(INDEX('Per Invoice'!D$2:D$1201,$AA241)="","",INDEX('Per Invoice'!D$2:D$1201,$AA241)))</f>
        <v/>
      </c>
      <c r="E241">
        <f>IF($AA241="","",IF(INDEX('Per Invoice'!E$2:E$1201,$AA241)="","",INDEX('Per Invoice'!E$2:E$1201,$AA241)))</f>
        <v/>
      </c>
      <c r="F241">
        <f>IF($AA241="","",IF(INDEX('Per Invoice'!F$2:F$1201,$AA241)="","",INDEX('Per Invoice'!F$2:F$1201,$AA241)))</f>
        <v/>
      </c>
      <c r="G241">
        <f>IF($AA241="","",IF(INDEX('Per Invoice'!G$2:G$1201,$AA241)="","",INDEX('Per Invoice'!G$2:G$1201,$AA241)))</f>
        <v/>
      </c>
      <c r="H241">
        <f>IF($AA241="","",IF(INDEX('Per Invoice'!H$2:H$1201,$AA241)="","",INDEX('Per Invoice'!H$2:H$1201,$AA241)))</f>
        <v/>
      </c>
      <c r="I241">
        <f>IF($AA241="","",IF(INDEX('Per Invoice'!I$2:I$1201,$AA241)="","",INDEX('Per Invoice'!I$2:I$1201,$AA241)))</f>
        <v/>
      </c>
      <c r="J241">
        <f>IF($AA241="","",IF(INDEX('Per Invoice'!J$2:J$1201,$AA241)="","",INDEX('Per Invoice'!J$2:J$1201,$AA241)))</f>
        <v/>
      </c>
      <c r="K241">
        <f>IF($AA241="","",IF(INDEX('Per Invoice'!K$2:K$1201,$AA241)="","",INDEX('Per Invoice'!K$2:K$1201,$AA241)))</f>
        <v/>
      </c>
      <c r="L241">
        <f>IF($AA241="","",IF(INDEX('Per Invoice'!L$2:L$1201,$AA241)="","",INDEX('Per Invoice'!L$2:L$1201,$AA241)))</f>
        <v/>
      </c>
      <c r="M241">
        <f>IF($AA241="","",IF(INDEX('Per Invoice'!M$2:M$1201,$AA241)="","",INDEX('Per Invoice'!M$2:M$1201,$AA241)))</f>
        <v/>
      </c>
      <c r="N241">
        <f>IF($AA241="","",IF(INDEX('Per Invoice'!N$2:N$1201,$AA241)="","",INDEX('Per Invoice'!N$2:N$1201,$AA241)))</f>
        <v/>
      </c>
      <c r="O241">
        <f>IF($AA241="","",IF(INDEX('Per Invoice'!O$2:O$1201,$AA241)="","",INDEX('Per Invoice'!O$2:O$1201,$AA241)))</f>
        <v/>
      </c>
      <c r="P241" s="7">
        <f>IF($AA241="","",IF(INDEX('Per Invoice'!P$2:P$1201,$AA241)="","",INDEX('Per Invoice'!P$2:P$1201,$AA241)))</f>
        <v/>
      </c>
      <c r="Q241">
        <f>IF($AA241="","",IF(INDEX('Per Invoice'!Q$2:Q$1201,$AA241)="","",INDEX('Per Invoice'!Q$2:Q$1201,$AA241)))</f>
        <v/>
      </c>
      <c r="R241" s="7">
        <f>IF($AA241="","",IF(INDEX('Per Invoice'!R$2:R$1201,$AA241)="","",INDEX('Per Invoice'!R$2:R$1201,$AA241)))</f>
        <v/>
      </c>
      <c r="S241" s="7">
        <f>IF($AA241="","",IF(INDEX('Per Invoice'!S$2:S$1201,$AA241)="","",INDEX('Per Invoice'!S$2:S$1201,$AA241)))</f>
        <v/>
      </c>
      <c r="T241">
        <f>IF($AA241="","",IF(INDEX('Per Invoice'!T$2:T$1201,$AA241)="","",INDEX('Per Invoice'!T$2:T$1201,$AA241)))</f>
        <v/>
      </c>
      <c r="U241" s="7">
        <f>IF($AA241="","",IF(INDEX('Per Invoice'!U$2:U$1201,$AA241)="","",INDEX('Per Invoice'!U$2:U$1201,$AA241)))</f>
        <v/>
      </c>
      <c r="V241" s="7">
        <f>IF($AA241="","",IF(INDEX('Per Invoice'!V$2:V$1201,$AA241)="","",INDEX('Per Invoice'!V$2:V$1201,$AA241)))</f>
        <v/>
      </c>
      <c r="W241" s="7">
        <f>IF($AA241="","",IF(INDEX('Per Invoice'!W$2:W$1201,$AA241)="","",INDEX('Per Invoice'!W$2:W$1201,$AA241)))</f>
        <v/>
      </c>
      <c r="X241" s="7">
        <f>IF($AA241="","",IF(INDEX('Per Invoice'!X$2:X$1201,$AA241)="","",INDEX('Per Invoice'!X$2:X$1201,$AA241)))</f>
        <v/>
      </c>
      <c r="Y241" s="7">
        <f>IF($AA241="","",IF(INDEX('Per Invoice'!Y$2:Y$1201,$AA241)="","",INDEX('Per Invoice'!Y$2:Y$1201,$AA241)))</f>
        <v/>
      </c>
      <c r="Z241" s="7">
        <f>IF($AA241="","",IF(INDEX('Per Invoice'!Z$2:Z$1201,$AA241)="","",INDEX('Per Invoice'!Z$2:Z$1201,$AA241)))</f>
        <v/>
      </c>
      <c r="AA241" s="16">
        <f>IFERROR(MATCH(Settings!$C$32&amp;"|"&amp;ROWS($AA$2:$AA241),'Per Invoice'!$AB$2:$AB$1201,0),"")</f>
        <v/>
      </c>
    </row>
    <row r="242">
      <c r="A242">
        <f>IF($AA242="","",IF(INDEX('Per Invoice'!A$2:A$1201,$AA242)="","",INDEX('Per Invoice'!A$2:A$1201,$AA242)))</f>
        <v/>
      </c>
      <c r="B242">
        <f>IF($AA242="","",IF(INDEX('Per Invoice'!B$2:B$1201,$AA242)="","",INDEX('Per Invoice'!B$2:B$1201,$AA242)))</f>
        <v/>
      </c>
      <c r="C242">
        <f>IF($AA242="","",IF(INDEX('Per Invoice'!C$2:C$1201,$AA242)="","",INDEX('Per Invoice'!C$2:C$1201,$AA242)))</f>
        <v/>
      </c>
      <c r="D242">
        <f>IF($AA242="","",IF(INDEX('Per Invoice'!D$2:D$1201,$AA242)="","",INDEX('Per Invoice'!D$2:D$1201,$AA242)))</f>
        <v/>
      </c>
      <c r="E242">
        <f>IF($AA242="","",IF(INDEX('Per Invoice'!E$2:E$1201,$AA242)="","",INDEX('Per Invoice'!E$2:E$1201,$AA242)))</f>
        <v/>
      </c>
      <c r="F242">
        <f>IF($AA242="","",IF(INDEX('Per Invoice'!F$2:F$1201,$AA242)="","",INDEX('Per Invoice'!F$2:F$1201,$AA242)))</f>
        <v/>
      </c>
      <c r="G242">
        <f>IF($AA242="","",IF(INDEX('Per Invoice'!G$2:G$1201,$AA242)="","",INDEX('Per Invoice'!G$2:G$1201,$AA242)))</f>
        <v/>
      </c>
      <c r="H242">
        <f>IF($AA242="","",IF(INDEX('Per Invoice'!H$2:H$1201,$AA242)="","",INDEX('Per Invoice'!H$2:H$1201,$AA242)))</f>
        <v/>
      </c>
      <c r="I242">
        <f>IF($AA242="","",IF(INDEX('Per Invoice'!I$2:I$1201,$AA242)="","",INDEX('Per Invoice'!I$2:I$1201,$AA242)))</f>
        <v/>
      </c>
      <c r="J242">
        <f>IF($AA242="","",IF(INDEX('Per Invoice'!J$2:J$1201,$AA242)="","",INDEX('Per Invoice'!J$2:J$1201,$AA242)))</f>
        <v/>
      </c>
      <c r="K242">
        <f>IF($AA242="","",IF(INDEX('Per Invoice'!K$2:K$1201,$AA242)="","",INDEX('Per Invoice'!K$2:K$1201,$AA242)))</f>
        <v/>
      </c>
      <c r="L242">
        <f>IF($AA242="","",IF(INDEX('Per Invoice'!L$2:L$1201,$AA242)="","",INDEX('Per Invoice'!L$2:L$1201,$AA242)))</f>
        <v/>
      </c>
      <c r="M242">
        <f>IF($AA242="","",IF(INDEX('Per Invoice'!M$2:M$1201,$AA242)="","",INDEX('Per Invoice'!M$2:M$1201,$AA242)))</f>
        <v/>
      </c>
      <c r="N242">
        <f>IF($AA242="","",IF(INDEX('Per Invoice'!N$2:N$1201,$AA242)="","",INDEX('Per Invoice'!N$2:N$1201,$AA242)))</f>
        <v/>
      </c>
      <c r="O242">
        <f>IF($AA242="","",IF(INDEX('Per Invoice'!O$2:O$1201,$AA242)="","",INDEX('Per Invoice'!O$2:O$1201,$AA242)))</f>
        <v/>
      </c>
      <c r="P242" s="7">
        <f>IF($AA242="","",IF(INDEX('Per Invoice'!P$2:P$1201,$AA242)="","",INDEX('Per Invoice'!P$2:P$1201,$AA242)))</f>
        <v/>
      </c>
      <c r="Q242">
        <f>IF($AA242="","",IF(INDEX('Per Invoice'!Q$2:Q$1201,$AA242)="","",INDEX('Per Invoice'!Q$2:Q$1201,$AA242)))</f>
        <v/>
      </c>
      <c r="R242" s="7">
        <f>IF($AA242="","",IF(INDEX('Per Invoice'!R$2:R$1201,$AA242)="","",INDEX('Per Invoice'!R$2:R$1201,$AA242)))</f>
        <v/>
      </c>
      <c r="S242" s="7">
        <f>IF($AA242="","",IF(INDEX('Per Invoice'!S$2:S$1201,$AA242)="","",INDEX('Per Invoice'!S$2:S$1201,$AA242)))</f>
        <v/>
      </c>
      <c r="T242">
        <f>IF($AA242="","",IF(INDEX('Per Invoice'!T$2:T$1201,$AA242)="","",INDEX('Per Invoice'!T$2:T$1201,$AA242)))</f>
        <v/>
      </c>
      <c r="U242" s="7">
        <f>IF($AA242="","",IF(INDEX('Per Invoice'!U$2:U$1201,$AA242)="","",INDEX('Per Invoice'!U$2:U$1201,$AA242)))</f>
        <v/>
      </c>
      <c r="V242" s="7">
        <f>IF($AA242="","",IF(INDEX('Per Invoice'!V$2:V$1201,$AA242)="","",INDEX('Per Invoice'!V$2:V$1201,$AA242)))</f>
        <v/>
      </c>
      <c r="W242" s="7">
        <f>IF($AA242="","",IF(INDEX('Per Invoice'!W$2:W$1201,$AA242)="","",INDEX('Per Invoice'!W$2:W$1201,$AA242)))</f>
        <v/>
      </c>
      <c r="X242" s="7">
        <f>IF($AA242="","",IF(INDEX('Per Invoice'!X$2:X$1201,$AA242)="","",INDEX('Per Invoice'!X$2:X$1201,$AA242)))</f>
        <v/>
      </c>
      <c r="Y242" s="7">
        <f>IF($AA242="","",IF(INDEX('Per Invoice'!Y$2:Y$1201,$AA242)="","",INDEX('Per Invoice'!Y$2:Y$1201,$AA242)))</f>
        <v/>
      </c>
      <c r="Z242" s="7">
        <f>IF($AA242="","",IF(INDEX('Per Invoice'!Z$2:Z$1201,$AA242)="","",INDEX('Per Invoice'!Z$2:Z$1201,$AA242)))</f>
        <v/>
      </c>
      <c r="AA242" s="16">
        <f>IFERROR(MATCH(Settings!$C$32&amp;"|"&amp;ROWS($AA$2:$AA242),'Per Invoice'!$AB$2:$AB$1201,0),"")</f>
        <v/>
      </c>
    </row>
    <row r="243">
      <c r="A243">
        <f>IF($AA243="","",IF(INDEX('Per Invoice'!A$2:A$1201,$AA243)="","",INDEX('Per Invoice'!A$2:A$1201,$AA243)))</f>
        <v/>
      </c>
      <c r="B243">
        <f>IF($AA243="","",IF(INDEX('Per Invoice'!B$2:B$1201,$AA243)="","",INDEX('Per Invoice'!B$2:B$1201,$AA243)))</f>
        <v/>
      </c>
      <c r="C243">
        <f>IF($AA243="","",IF(INDEX('Per Invoice'!C$2:C$1201,$AA243)="","",INDEX('Per Invoice'!C$2:C$1201,$AA243)))</f>
        <v/>
      </c>
      <c r="D243">
        <f>IF($AA243="","",IF(INDEX('Per Invoice'!D$2:D$1201,$AA243)="","",INDEX('Per Invoice'!D$2:D$1201,$AA243)))</f>
        <v/>
      </c>
      <c r="E243">
        <f>IF($AA243="","",IF(INDEX('Per Invoice'!E$2:E$1201,$AA243)="","",INDEX('Per Invoice'!E$2:E$1201,$AA243)))</f>
        <v/>
      </c>
      <c r="F243">
        <f>IF($AA243="","",IF(INDEX('Per Invoice'!F$2:F$1201,$AA243)="","",INDEX('Per Invoice'!F$2:F$1201,$AA243)))</f>
        <v/>
      </c>
      <c r="G243">
        <f>IF($AA243="","",IF(INDEX('Per Invoice'!G$2:G$1201,$AA243)="","",INDEX('Per Invoice'!G$2:G$1201,$AA243)))</f>
        <v/>
      </c>
      <c r="H243">
        <f>IF($AA243="","",IF(INDEX('Per Invoice'!H$2:H$1201,$AA243)="","",INDEX('Per Invoice'!H$2:H$1201,$AA243)))</f>
        <v/>
      </c>
      <c r="I243">
        <f>IF($AA243="","",IF(INDEX('Per Invoice'!I$2:I$1201,$AA243)="","",INDEX('Per Invoice'!I$2:I$1201,$AA243)))</f>
        <v/>
      </c>
      <c r="J243">
        <f>IF($AA243="","",IF(INDEX('Per Invoice'!J$2:J$1201,$AA243)="","",INDEX('Per Invoice'!J$2:J$1201,$AA243)))</f>
        <v/>
      </c>
      <c r="K243">
        <f>IF($AA243="","",IF(INDEX('Per Invoice'!K$2:K$1201,$AA243)="","",INDEX('Per Invoice'!K$2:K$1201,$AA243)))</f>
        <v/>
      </c>
      <c r="L243">
        <f>IF($AA243="","",IF(INDEX('Per Invoice'!L$2:L$1201,$AA243)="","",INDEX('Per Invoice'!L$2:L$1201,$AA243)))</f>
        <v/>
      </c>
      <c r="M243">
        <f>IF($AA243="","",IF(INDEX('Per Invoice'!M$2:M$1201,$AA243)="","",INDEX('Per Invoice'!M$2:M$1201,$AA243)))</f>
        <v/>
      </c>
      <c r="N243">
        <f>IF($AA243="","",IF(INDEX('Per Invoice'!N$2:N$1201,$AA243)="","",INDEX('Per Invoice'!N$2:N$1201,$AA243)))</f>
        <v/>
      </c>
      <c r="O243">
        <f>IF($AA243="","",IF(INDEX('Per Invoice'!O$2:O$1201,$AA243)="","",INDEX('Per Invoice'!O$2:O$1201,$AA243)))</f>
        <v/>
      </c>
      <c r="P243" s="7">
        <f>IF($AA243="","",IF(INDEX('Per Invoice'!P$2:P$1201,$AA243)="","",INDEX('Per Invoice'!P$2:P$1201,$AA243)))</f>
        <v/>
      </c>
      <c r="Q243">
        <f>IF($AA243="","",IF(INDEX('Per Invoice'!Q$2:Q$1201,$AA243)="","",INDEX('Per Invoice'!Q$2:Q$1201,$AA243)))</f>
        <v/>
      </c>
      <c r="R243" s="7">
        <f>IF($AA243="","",IF(INDEX('Per Invoice'!R$2:R$1201,$AA243)="","",INDEX('Per Invoice'!R$2:R$1201,$AA243)))</f>
        <v/>
      </c>
      <c r="S243" s="7">
        <f>IF($AA243="","",IF(INDEX('Per Invoice'!S$2:S$1201,$AA243)="","",INDEX('Per Invoice'!S$2:S$1201,$AA243)))</f>
        <v/>
      </c>
      <c r="T243">
        <f>IF($AA243="","",IF(INDEX('Per Invoice'!T$2:T$1201,$AA243)="","",INDEX('Per Invoice'!T$2:T$1201,$AA243)))</f>
        <v/>
      </c>
      <c r="U243" s="7">
        <f>IF($AA243="","",IF(INDEX('Per Invoice'!U$2:U$1201,$AA243)="","",INDEX('Per Invoice'!U$2:U$1201,$AA243)))</f>
        <v/>
      </c>
      <c r="V243" s="7">
        <f>IF($AA243="","",IF(INDEX('Per Invoice'!V$2:V$1201,$AA243)="","",INDEX('Per Invoice'!V$2:V$1201,$AA243)))</f>
        <v/>
      </c>
      <c r="W243" s="7">
        <f>IF($AA243="","",IF(INDEX('Per Invoice'!W$2:W$1201,$AA243)="","",INDEX('Per Invoice'!W$2:W$1201,$AA243)))</f>
        <v/>
      </c>
      <c r="X243" s="7">
        <f>IF($AA243="","",IF(INDEX('Per Invoice'!X$2:X$1201,$AA243)="","",INDEX('Per Invoice'!X$2:X$1201,$AA243)))</f>
        <v/>
      </c>
      <c r="Y243" s="7">
        <f>IF($AA243="","",IF(INDEX('Per Invoice'!Y$2:Y$1201,$AA243)="","",INDEX('Per Invoice'!Y$2:Y$1201,$AA243)))</f>
        <v/>
      </c>
      <c r="Z243" s="7">
        <f>IF($AA243="","",IF(INDEX('Per Invoice'!Z$2:Z$1201,$AA243)="","",INDEX('Per Invoice'!Z$2:Z$1201,$AA243)))</f>
        <v/>
      </c>
      <c r="AA243" s="16">
        <f>IFERROR(MATCH(Settings!$C$32&amp;"|"&amp;ROWS($AA$2:$AA243),'Per Invoice'!$AB$2:$AB$1201,0),"")</f>
        <v/>
      </c>
    </row>
    <row r="244">
      <c r="A244">
        <f>IF($AA244="","",IF(INDEX('Per Invoice'!A$2:A$1201,$AA244)="","",INDEX('Per Invoice'!A$2:A$1201,$AA244)))</f>
        <v/>
      </c>
      <c r="B244">
        <f>IF($AA244="","",IF(INDEX('Per Invoice'!B$2:B$1201,$AA244)="","",INDEX('Per Invoice'!B$2:B$1201,$AA244)))</f>
        <v/>
      </c>
      <c r="C244">
        <f>IF($AA244="","",IF(INDEX('Per Invoice'!C$2:C$1201,$AA244)="","",INDEX('Per Invoice'!C$2:C$1201,$AA244)))</f>
        <v/>
      </c>
      <c r="D244">
        <f>IF($AA244="","",IF(INDEX('Per Invoice'!D$2:D$1201,$AA244)="","",INDEX('Per Invoice'!D$2:D$1201,$AA244)))</f>
        <v/>
      </c>
      <c r="E244">
        <f>IF($AA244="","",IF(INDEX('Per Invoice'!E$2:E$1201,$AA244)="","",INDEX('Per Invoice'!E$2:E$1201,$AA244)))</f>
        <v/>
      </c>
      <c r="F244">
        <f>IF($AA244="","",IF(INDEX('Per Invoice'!F$2:F$1201,$AA244)="","",INDEX('Per Invoice'!F$2:F$1201,$AA244)))</f>
        <v/>
      </c>
      <c r="G244">
        <f>IF($AA244="","",IF(INDEX('Per Invoice'!G$2:G$1201,$AA244)="","",INDEX('Per Invoice'!G$2:G$1201,$AA244)))</f>
        <v/>
      </c>
      <c r="H244">
        <f>IF($AA244="","",IF(INDEX('Per Invoice'!H$2:H$1201,$AA244)="","",INDEX('Per Invoice'!H$2:H$1201,$AA244)))</f>
        <v/>
      </c>
      <c r="I244">
        <f>IF($AA244="","",IF(INDEX('Per Invoice'!I$2:I$1201,$AA244)="","",INDEX('Per Invoice'!I$2:I$1201,$AA244)))</f>
        <v/>
      </c>
      <c r="J244">
        <f>IF($AA244="","",IF(INDEX('Per Invoice'!J$2:J$1201,$AA244)="","",INDEX('Per Invoice'!J$2:J$1201,$AA244)))</f>
        <v/>
      </c>
      <c r="K244">
        <f>IF($AA244="","",IF(INDEX('Per Invoice'!K$2:K$1201,$AA244)="","",INDEX('Per Invoice'!K$2:K$1201,$AA244)))</f>
        <v/>
      </c>
      <c r="L244">
        <f>IF($AA244="","",IF(INDEX('Per Invoice'!L$2:L$1201,$AA244)="","",INDEX('Per Invoice'!L$2:L$1201,$AA244)))</f>
        <v/>
      </c>
      <c r="M244">
        <f>IF($AA244="","",IF(INDEX('Per Invoice'!M$2:M$1201,$AA244)="","",INDEX('Per Invoice'!M$2:M$1201,$AA244)))</f>
        <v/>
      </c>
      <c r="N244">
        <f>IF($AA244="","",IF(INDEX('Per Invoice'!N$2:N$1201,$AA244)="","",INDEX('Per Invoice'!N$2:N$1201,$AA244)))</f>
        <v/>
      </c>
      <c r="O244">
        <f>IF($AA244="","",IF(INDEX('Per Invoice'!O$2:O$1201,$AA244)="","",INDEX('Per Invoice'!O$2:O$1201,$AA244)))</f>
        <v/>
      </c>
      <c r="P244" s="7">
        <f>IF($AA244="","",IF(INDEX('Per Invoice'!P$2:P$1201,$AA244)="","",INDEX('Per Invoice'!P$2:P$1201,$AA244)))</f>
        <v/>
      </c>
      <c r="Q244">
        <f>IF($AA244="","",IF(INDEX('Per Invoice'!Q$2:Q$1201,$AA244)="","",INDEX('Per Invoice'!Q$2:Q$1201,$AA244)))</f>
        <v/>
      </c>
      <c r="R244" s="7">
        <f>IF($AA244="","",IF(INDEX('Per Invoice'!R$2:R$1201,$AA244)="","",INDEX('Per Invoice'!R$2:R$1201,$AA244)))</f>
        <v/>
      </c>
      <c r="S244" s="7">
        <f>IF($AA244="","",IF(INDEX('Per Invoice'!S$2:S$1201,$AA244)="","",INDEX('Per Invoice'!S$2:S$1201,$AA244)))</f>
        <v/>
      </c>
      <c r="T244">
        <f>IF($AA244="","",IF(INDEX('Per Invoice'!T$2:T$1201,$AA244)="","",INDEX('Per Invoice'!T$2:T$1201,$AA244)))</f>
        <v/>
      </c>
      <c r="U244" s="7">
        <f>IF($AA244="","",IF(INDEX('Per Invoice'!U$2:U$1201,$AA244)="","",INDEX('Per Invoice'!U$2:U$1201,$AA244)))</f>
        <v/>
      </c>
      <c r="V244" s="7">
        <f>IF($AA244="","",IF(INDEX('Per Invoice'!V$2:V$1201,$AA244)="","",INDEX('Per Invoice'!V$2:V$1201,$AA244)))</f>
        <v/>
      </c>
      <c r="W244" s="7">
        <f>IF($AA244="","",IF(INDEX('Per Invoice'!W$2:W$1201,$AA244)="","",INDEX('Per Invoice'!W$2:W$1201,$AA244)))</f>
        <v/>
      </c>
      <c r="X244" s="7">
        <f>IF($AA244="","",IF(INDEX('Per Invoice'!X$2:X$1201,$AA244)="","",INDEX('Per Invoice'!X$2:X$1201,$AA244)))</f>
        <v/>
      </c>
      <c r="Y244" s="7">
        <f>IF($AA244="","",IF(INDEX('Per Invoice'!Y$2:Y$1201,$AA244)="","",INDEX('Per Invoice'!Y$2:Y$1201,$AA244)))</f>
        <v/>
      </c>
      <c r="Z244" s="7">
        <f>IF($AA244="","",IF(INDEX('Per Invoice'!Z$2:Z$1201,$AA244)="","",INDEX('Per Invoice'!Z$2:Z$1201,$AA244)))</f>
        <v/>
      </c>
      <c r="AA244" s="16">
        <f>IFERROR(MATCH(Settings!$C$32&amp;"|"&amp;ROWS($AA$2:$AA244),'Per Invoice'!$AB$2:$AB$1201,0),"")</f>
        <v/>
      </c>
    </row>
    <row r="245">
      <c r="A245">
        <f>IF($AA245="","",IF(INDEX('Per Invoice'!A$2:A$1201,$AA245)="","",INDEX('Per Invoice'!A$2:A$1201,$AA245)))</f>
        <v/>
      </c>
      <c r="B245">
        <f>IF($AA245="","",IF(INDEX('Per Invoice'!B$2:B$1201,$AA245)="","",INDEX('Per Invoice'!B$2:B$1201,$AA245)))</f>
        <v/>
      </c>
      <c r="C245">
        <f>IF($AA245="","",IF(INDEX('Per Invoice'!C$2:C$1201,$AA245)="","",INDEX('Per Invoice'!C$2:C$1201,$AA245)))</f>
        <v/>
      </c>
      <c r="D245">
        <f>IF($AA245="","",IF(INDEX('Per Invoice'!D$2:D$1201,$AA245)="","",INDEX('Per Invoice'!D$2:D$1201,$AA245)))</f>
        <v/>
      </c>
      <c r="E245">
        <f>IF($AA245="","",IF(INDEX('Per Invoice'!E$2:E$1201,$AA245)="","",INDEX('Per Invoice'!E$2:E$1201,$AA245)))</f>
        <v/>
      </c>
      <c r="F245">
        <f>IF($AA245="","",IF(INDEX('Per Invoice'!F$2:F$1201,$AA245)="","",INDEX('Per Invoice'!F$2:F$1201,$AA245)))</f>
        <v/>
      </c>
      <c r="G245">
        <f>IF($AA245="","",IF(INDEX('Per Invoice'!G$2:G$1201,$AA245)="","",INDEX('Per Invoice'!G$2:G$1201,$AA245)))</f>
        <v/>
      </c>
      <c r="H245">
        <f>IF($AA245="","",IF(INDEX('Per Invoice'!H$2:H$1201,$AA245)="","",INDEX('Per Invoice'!H$2:H$1201,$AA245)))</f>
        <v/>
      </c>
      <c r="I245">
        <f>IF($AA245="","",IF(INDEX('Per Invoice'!I$2:I$1201,$AA245)="","",INDEX('Per Invoice'!I$2:I$1201,$AA245)))</f>
        <v/>
      </c>
      <c r="J245">
        <f>IF($AA245="","",IF(INDEX('Per Invoice'!J$2:J$1201,$AA245)="","",INDEX('Per Invoice'!J$2:J$1201,$AA245)))</f>
        <v/>
      </c>
      <c r="K245">
        <f>IF($AA245="","",IF(INDEX('Per Invoice'!K$2:K$1201,$AA245)="","",INDEX('Per Invoice'!K$2:K$1201,$AA245)))</f>
        <v/>
      </c>
      <c r="L245">
        <f>IF($AA245="","",IF(INDEX('Per Invoice'!L$2:L$1201,$AA245)="","",INDEX('Per Invoice'!L$2:L$1201,$AA245)))</f>
        <v/>
      </c>
      <c r="M245">
        <f>IF($AA245="","",IF(INDEX('Per Invoice'!M$2:M$1201,$AA245)="","",INDEX('Per Invoice'!M$2:M$1201,$AA245)))</f>
        <v/>
      </c>
      <c r="N245">
        <f>IF($AA245="","",IF(INDEX('Per Invoice'!N$2:N$1201,$AA245)="","",INDEX('Per Invoice'!N$2:N$1201,$AA245)))</f>
        <v/>
      </c>
      <c r="O245">
        <f>IF($AA245="","",IF(INDEX('Per Invoice'!O$2:O$1201,$AA245)="","",INDEX('Per Invoice'!O$2:O$1201,$AA245)))</f>
        <v/>
      </c>
      <c r="P245" s="7">
        <f>IF($AA245="","",IF(INDEX('Per Invoice'!P$2:P$1201,$AA245)="","",INDEX('Per Invoice'!P$2:P$1201,$AA245)))</f>
        <v/>
      </c>
      <c r="Q245">
        <f>IF($AA245="","",IF(INDEX('Per Invoice'!Q$2:Q$1201,$AA245)="","",INDEX('Per Invoice'!Q$2:Q$1201,$AA245)))</f>
        <v/>
      </c>
      <c r="R245" s="7">
        <f>IF($AA245="","",IF(INDEX('Per Invoice'!R$2:R$1201,$AA245)="","",INDEX('Per Invoice'!R$2:R$1201,$AA245)))</f>
        <v/>
      </c>
      <c r="S245" s="7">
        <f>IF($AA245="","",IF(INDEX('Per Invoice'!S$2:S$1201,$AA245)="","",INDEX('Per Invoice'!S$2:S$1201,$AA245)))</f>
        <v/>
      </c>
      <c r="T245">
        <f>IF($AA245="","",IF(INDEX('Per Invoice'!T$2:T$1201,$AA245)="","",INDEX('Per Invoice'!T$2:T$1201,$AA245)))</f>
        <v/>
      </c>
      <c r="U245" s="7">
        <f>IF($AA245="","",IF(INDEX('Per Invoice'!U$2:U$1201,$AA245)="","",INDEX('Per Invoice'!U$2:U$1201,$AA245)))</f>
        <v/>
      </c>
      <c r="V245" s="7">
        <f>IF($AA245="","",IF(INDEX('Per Invoice'!V$2:V$1201,$AA245)="","",INDEX('Per Invoice'!V$2:V$1201,$AA245)))</f>
        <v/>
      </c>
      <c r="W245" s="7">
        <f>IF($AA245="","",IF(INDEX('Per Invoice'!W$2:W$1201,$AA245)="","",INDEX('Per Invoice'!W$2:W$1201,$AA245)))</f>
        <v/>
      </c>
      <c r="X245" s="7">
        <f>IF($AA245="","",IF(INDEX('Per Invoice'!X$2:X$1201,$AA245)="","",INDEX('Per Invoice'!X$2:X$1201,$AA245)))</f>
        <v/>
      </c>
      <c r="Y245" s="7">
        <f>IF($AA245="","",IF(INDEX('Per Invoice'!Y$2:Y$1201,$AA245)="","",INDEX('Per Invoice'!Y$2:Y$1201,$AA245)))</f>
        <v/>
      </c>
      <c r="Z245" s="7">
        <f>IF($AA245="","",IF(INDEX('Per Invoice'!Z$2:Z$1201,$AA245)="","",INDEX('Per Invoice'!Z$2:Z$1201,$AA245)))</f>
        <v/>
      </c>
      <c r="AA245" s="16">
        <f>IFERROR(MATCH(Settings!$C$32&amp;"|"&amp;ROWS($AA$2:$AA245),'Per Invoice'!$AB$2:$AB$1201,0),"")</f>
        <v/>
      </c>
    </row>
    <row r="246">
      <c r="A246">
        <f>IF($AA246="","",IF(INDEX('Per Invoice'!A$2:A$1201,$AA246)="","",INDEX('Per Invoice'!A$2:A$1201,$AA246)))</f>
        <v/>
      </c>
      <c r="B246">
        <f>IF($AA246="","",IF(INDEX('Per Invoice'!B$2:B$1201,$AA246)="","",INDEX('Per Invoice'!B$2:B$1201,$AA246)))</f>
        <v/>
      </c>
      <c r="C246">
        <f>IF($AA246="","",IF(INDEX('Per Invoice'!C$2:C$1201,$AA246)="","",INDEX('Per Invoice'!C$2:C$1201,$AA246)))</f>
        <v/>
      </c>
      <c r="D246">
        <f>IF($AA246="","",IF(INDEX('Per Invoice'!D$2:D$1201,$AA246)="","",INDEX('Per Invoice'!D$2:D$1201,$AA246)))</f>
        <v/>
      </c>
      <c r="E246">
        <f>IF($AA246="","",IF(INDEX('Per Invoice'!E$2:E$1201,$AA246)="","",INDEX('Per Invoice'!E$2:E$1201,$AA246)))</f>
        <v/>
      </c>
      <c r="F246">
        <f>IF($AA246="","",IF(INDEX('Per Invoice'!F$2:F$1201,$AA246)="","",INDEX('Per Invoice'!F$2:F$1201,$AA246)))</f>
        <v/>
      </c>
      <c r="G246">
        <f>IF($AA246="","",IF(INDEX('Per Invoice'!G$2:G$1201,$AA246)="","",INDEX('Per Invoice'!G$2:G$1201,$AA246)))</f>
        <v/>
      </c>
      <c r="H246">
        <f>IF($AA246="","",IF(INDEX('Per Invoice'!H$2:H$1201,$AA246)="","",INDEX('Per Invoice'!H$2:H$1201,$AA246)))</f>
        <v/>
      </c>
      <c r="I246">
        <f>IF($AA246="","",IF(INDEX('Per Invoice'!I$2:I$1201,$AA246)="","",INDEX('Per Invoice'!I$2:I$1201,$AA246)))</f>
        <v/>
      </c>
      <c r="J246">
        <f>IF($AA246="","",IF(INDEX('Per Invoice'!J$2:J$1201,$AA246)="","",INDEX('Per Invoice'!J$2:J$1201,$AA246)))</f>
        <v/>
      </c>
      <c r="K246">
        <f>IF($AA246="","",IF(INDEX('Per Invoice'!K$2:K$1201,$AA246)="","",INDEX('Per Invoice'!K$2:K$1201,$AA246)))</f>
        <v/>
      </c>
      <c r="L246">
        <f>IF($AA246="","",IF(INDEX('Per Invoice'!L$2:L$1201,$AA246)="","",INDEX('Per Invoice'!L$2:L$1201,$AA246)))</f>
        <v/>
      </c>
      <c r="M246">
        <f>IF($AA246="","",IF(INDEX('Per Invoice'!M$2:M$1201,$AA246)="","",INDEX('Per Invoice'!M$2:M$1201,$AA246)))</f>
        <v/>
      </c>
      <c r="N246">
        <f>IF($AA246="","",IF(INDEX('Per Invoice'!N$2:N$1201,$AA246)="","",INDEX('Per Invoice'!N$2:N$1201,$AA246)))</f>
        <v/>
      </c>
      <c r="O246">
        <f>IF($AA246="","",IF(INDEX('Per Invoice'!O$2:O$1201,$AA246)="","",INDEX('Per Invoice'!O$2:O$1201,$AA246)))</f>
        <v/>
      </c>
      <c r="P246" s="7">
        <f>IF($AA246="","",IF(INDEX('Per Invoice'!P$2:P$1201,$AA246)="","",INDEX('Per Invoice'!P$2:P$1201,$AA246)))</f>
        <v/>
      </c>
      <c r="Q246">
        <f>IF($AA246="","",IF(INDEX('Per Invoice'!Q$2:Q$1201,$AA246)="","",INDEX('Per Invoice'!Q$2:Q$1201,$AA246)))</f>
        <v/>
      </c>
      <c r="R246" s="7">
        <f>IF($AA246="","",IF(INDEX('Per Invoice'!R$2:R$1201,$AA246)="","",INDEX('Per Invoice'!R$2:R$1201,$AA246)))</f>
        <v/>
      </c>
      <c r="S246" s="7">
        <f>IF($AA246="","",IF(INDEX('Per Invoice'!S$2:S$1201,$AA246)="","",INDEX('Per Invoice'!S$2:S$1201,$AA246)))</f>
        <v/>
      </c>
      <c r="T246">
        <f>IF($AA246="","",IF(INDEX('Per Invoice'!T$2:T$1201,$AA246)="","",INDEX('Per Invoice'!T$2:T$1201,$AA246)))</f>
        <v/>
      </c>
      <c r="U246" s="7">
        <f>IF($AA246="","",IF(INDEX('Per Invoice'!U$2:U$1201,$AA246)="","",INDEX('Per Invoice'!U$2:U$1201,$AA246)))</f>
        <v/>
      </c>
      <c r="V246" s="7">
        <f>IF($AA246="","",IF(INDEX('Per Invoice'!V$2:V$1201,$AA246)="","",INDEX('Per Invoice'!V$2:V$1201,$AA246)))</f>
        <v/>
      </c>
      <c r="W246" s="7">
        <f>IF($AA246="","",IF(INDEX('Per Invoice'!W$2:W$1201,$AA246)="","",INDEX('Per Invoice'!W$2:W$1201,$AA246)))</f>
        <v/>
      </c>
      <c r="X246" s="7">
        <f>IF($AA246="","",IF(INDEX('Per Invoice'!X$2:X$1201,$AA246)="","",INDEX('Per Invoice'!X$2:X$1201,$AA246)))</f>
        <v/>
      </c>
      <c r="Y246" s="7">
        <f>IF($AA246="","",IF(INDEX('Per Invoice'!Y$2:Y$1201,$AA246)="","",INDEX('Per Invoice'!Y$2:Y$1201,$AA246)))</f>
        <v/>
      </c>
      <c r="Z246" s="7">
        <f>IF($AA246="","",IF(INDEX('Per Invoice'!Z$2:Z$1201,$AA246)="","",INDEX('Per Invoice'!Z$2:Z$1201,$AA246)))</f>
        <v/>
      </c>
      <c r="AA246" s="16">
        <f>IFERROR(MATCH(Settings!$C$32&amp;"|"&amp;ROWS($AA$2:$AA246),'Per Invoice'!$AB$2:$AB$1201,0),"")</f>
        <v/>
      </c>
    </row>
    <row r="247">
      <c r="A247">
        <f>IF($AA247="","",IF(INDEX('Per Invoice'!A$2:A$1201,$AA247)="","",INDEX('Per Invoice'!A$2:A$1201,$AA247)))</f>
        <v/>
      </c>
      <c r="B247">
        <f>IF($AA247="","",IF(INDEX('Per Invoice'!B$2:B$1201,$AA247)="","",INDEX('Per Invoice'!B$2:B$1201,$AA247)))</f>
        <v/>
      </c>
      <c r="C247">
        <f>IF($AA247="","",IF(INDEX('Per Invoice'!C$2:C$1201,$AA247)="","",INDEX('Per Invoice'!C$2:C$1201,$AA247)))</f>
        <v/>
      </c>
      <c r="D247">
        <f>IF($AA247="","",IF(INDEX('Per Invoice'!D$2:D$1201,$AA247)="","",INDEX('Per Invoice'!D$2:D$1201,$AA247)))</f>
        <v/>
      </c>
      <c r="E247">
        <f>IF($AA247="","",IF(INDEX('Per Invoice'!E$2:E$1201,$AA247)="","",INDEX('Per Invoice'!E$2:E$1201,$AA247)))</f>
        <v/>
      </c>
      <c r="F247">
        <f>IF($AA247="","",IF(INDEX('Per Invoice'!F$2:F$1201,$AA247)="","",INDEX('Per Invoice'!F$2:F$1201,$AA247)))</f>
        <v/>
      </c>
      <c r="G247">
        <f>IF($AA247="","",IF(INDEX('Per Invoice'!G$2:G$1201,$AA247)="","",INDEX('Per Invoice'!G$2:G$1201,$AA247)))</f>
        <v/>
      </c>
      <c r="H247">
        <f>IF($AA247="","",IF(INDEX('Per Invoice'!H$2:H$1201,$AA247)="","",INDEX('Per Invoice'!H$2:H$1201,$AA247)))</f>
        <v/>
      </c>
      <c r="I247">
        <f>IF($AA247="","",IF(INDEX('Per Invoice'!I$2:I$1201,$AA247)="","",INDEX('Per Invoice'!I$2:I$1201,$AA247)))</f>
        <v/>
      </c>
      <c r="J247">
        <f>IF($AA247="","",IF(INDEX('Per Invoice'!J$2:J$1201,$AA247)="","",INDEX('Per Invoice'!J$2:J$1201,$AA247)))</f>
        <v/>
      </c>
      <c r="K247">
        <f>IF($AA247="","",IF(INDEX('Per Invoice'!K$2:K$1201,$AA247)="","",INDEX('Per Invoice'!K$2:K$1201,$AA247)))</f>
        <v/>
      </c>
      <c r="L247">
        <f>IF($AA247="","",IF(INDEX('Per Invoice'!L$2:L$1201,$AA247)="","",INDEX('Per Invoice'!L$2:L$1201,$AA247)))</f>
        <v/>
      </c>
      <c r="M247">
        <f>IF($AA247="","",IF(INDEX('Per Invoice'!M$2:M$1201,$AA247)="","",INDEX('Per Invoice'!M$2:M$1201,$AA247)))</f>
        <v/>
      </c>
      <c r="N247">
        <f>IF($AA247="","",IF(INDEX('Per Invoice'!N$2:N$1201,$AA247)="","",INDEX('Per Invoice'!N$2:N$1201,$AA247)))</f>
        <v/>
      </c>
      <c r="O247">
        <f>IF($AA247="","",IF(INDEX('Per Invoice'!O$2:O$1201,$AA247)="","",INDEX('Per Invoice'!O$2:O$1201,$AA247)))</f>
        <v/>
      </c>
      <c r="P247" s="7">
        <f>IF($AA247="","",IF(INDEX('Per Invoice'!P$2:P$1201,$AA247)="","",INDEX('Per Invoice'!P$2:P$1201,$AA247)))</f>
        <v/>
      </c>
      <c r="Q247">
        <f>IF($AA247="","",IF(INDEX('Per Invoice'!Q$2:Q$1201,$AA247)="","",INDEX('Per Invoice'!Q$2:Q$1201,$AA247)))</f>
        <v/>
      </c>
      <c r="R247" s="7">
        <f>IF($AA247="","",IF(INDEX('Per Invoice'!R$2:R$1201,$AA247)="","",INDEX('Per Invoice'!R$2:R$1201,$AA247)))</f>
        <v/>
      </c>
      <c r="S247" s="7">
        <f>IF($AA247="","",IF(INDEX('Per Invoice'!S$2:S$1201,$AA247)="","",INDEX('Per Invoice'!S$2:S$1201,$AA247)))</f>
        <v/>
      </c>
      <c r="T247">
        <f>IF($AA247="","",IF(INDEX('Per Invoice'!T$2:T$1201,$AA247)="","",INDEX('Per Invoice'!T$2:T$1201,$AA247)))</f>
        <v/>
      </c>
      <c r="U247" s="7">
        <f>IF($AA247="","",IF(INDEX('Per Invoice'!U$2:U$1201,$AA247)="","",INDEX('Per Invoice'!U$2:U$1201,$AA247)))</f>
        <v/>
      </c>
      <c r="V247" s="7">
        <f>IF($AA247="","",IF(INDEX('Per Invoice'!V$2:V$1201,$AA247)="","",INDEX('Per Invoice'!V$2:V$1201,$AA247)))</f>
        <v/>
      </c>
      <c r="W247" s="7">
        <f>IF($AA247="","",IF(INDEX('Per Invoice'!W$2:W$1201,$AA247)="","",INDEX('Per Invoice'!W$2:W$1201,$AA247)))</f>
        <v/>
      </c>
      <c r="X247" s="7">
        <f>IF($AA247="","",IF(INDEX('Per Invoice'!X$2:X$1201,$AA247)="","",INDEX('Per Invoice'!X$2:X$1201,$AA247)))</f>
        <v/>
      </c>
      <c r="Y247" s="7">
        <f>IF($AA247="","",IF(INDEX('Per Invoice'!Y$2:Y$1201,$AA247)="","",INDEX('Per Invoice'!Y$2:Y$1201,$AA247)))</f>
        <v/>
      </c>
      <c r="Z247" s="7">
        <f>IF($AA247="","",IF(INDEX('Per Invoice'!Z$2:Z$1201,$AA247)="","",INDEX('Per Invoice'!Z$2:Z$1201,$AA247)))</f>
        <v/>
      </c>
      <c r="AA247" s="16">
        <f>IFERROR(MATCH(Settings!$C$32&amp;"|"&amp;ROWS($AA$2:$AA247),'Per Invoice'!$AB$2:$AB$1201,0),"")</f>
        <v/>
      </c>
    </row>
    <row r="248">
      <c r="A248">
        <f>IF($AA248="","",IF(INDEX('Per Invoice'!A$2:A$1201,$AA248)="","",INDEX('Per Invoice'!A$2:A$1201,$AA248)))</f>
        <v/>
      </c>
      <c r="B248">
        <f>IF($AA248="","",IF(INDEX('Per Invoice'!B$2:B$1201,$AA248)="","",INDEX('Per Invoice'!B$2:B$1201,$AA248)))</f>
        <v/>
      </c>
      <c r="C248">
        <f>IF($AA248="","",IF(INDEX('Per Invoice'!C$2:C$1201,$AA248)="","",INDEX('Per Invoice'!C$2:C$1201,$AA248)))</f>
        <v/>
      </c>
      <c r="D248">
        <f>IF($AA248="","",IF(INDEX('Per Invoice'!D$2:D$1201,$AA248)="","",INDEX('Per Invoice'!D$2:D$1201,$AA248)))</f>
        <v/>
      </c>
      <c r="E248">
        <f>IF($AA248="","",IF(INDEX('Per Invoice'!E$2:E$1201,$AA248)="","",INDEX('Per Invoice'!E$2:E$1201,$AA248)))</f>
        <v/>
      </c>
      <c r="F248">
        <f>IF($AA248="","",IF(INDEX('Per Invoice'!F$2:F$1201,$AA248)="","",INDEX('Per Invoice'!F$2:F$1201,$AA248)))</f>
        <v/>
      </c>
      <c r="G248">
        <f>IF($AA248="","",IF(INDEX('Per Invoice'!G$2:G$1201,$AA248)="","",INDEX('Per Invoice'!G$2:G$1201,$AA248)))</f>
        <v/>
      </c>
      <c r="H248">
        <f>IF($AA248="","",IF(INDEX('Per Invoice'!H$2:H$1201,$AA248)="","",INDEX('Per Invoice'!H$2:H$1201,$AA248)))</f>
        <v/>
      </c>
      <c r="I248">
        <f>IF($AA248="","",IF(INDEX('Per Invoice'!I$2:I$1201,$AA248)="","",INDEX('Per Invoice'!I$2:I$1201,$AA248)))</f>
        <v/>
      </c>
      <c r="J248">
        <f>IF($AA248="","",IF(INDEX('Per Invoice'!J$2:J$1201,$AA248)="","",INDEX('Per Invoice'!J$2:J$1201,$AA248)))</f>
        <v/>
      </c>
      <c r="K248">
        <f>IF($AA248="","",IF(INDEX('Per Invoice'!K$2:K$1201,$AA248)="","",INDEX('Per Invoice'!K$2:K$1201,$AA248)))</f>
        <v/>
      </c>
      <c r="L248">
        <f>IF($AA248="","",IF(INDEX('Per Invoice'!L$2:L$1201,$AA248)="","",INDEX('Per Invoice'!L$2:L$1201,$AA248)))</f>
        <v/>
      </c>
      <c r="M248">
        <f>IF($AA248="","",IF(INDEX('Per Invoice'!M$2:M$1201,$AA248)="","",INDEX('Per Invoice'!M$2:M$1201,$AA248)))</f>
        <v/>
      </c>
      <c r="N248">
        <f>IF($AA248="","",IF(INDEX('Per Invoice'!N$2:N$1201,$AA248)="","",INDEX('Per Invoice'!N$2:N$1201,$AA248)))</f>
        <v/>
      </c>
      <c r="O248">
        <f>IF($AA248="","",IF(INDEX('Per Invoice'!O$2:O$1201,$AA248)="","",INDEX('Per Invoice'!O$2:O$1201,$AA248)))</f>
        <v/>
      </c>
      <c r="P248" s="7">
        <f>IF($AA248="","",IF(INDEX('Per Invoice'!P$2:P$1201,$AA248)="","",INDEX('Per Invoice'!P$2:P$1201,$AA248)))</f>
        <v/>
      </c>
      <c r="Q248">
        <f>IF($AA248="","",IF(INDEX('Per Invoice'!Q$2:Q$1201,$AA248)="","",INDEX('Per Invoice'!Q$2:Q$1201,$AA248)))</f>
        <v/>
      </c>
      <c r="R248" s="7">
        <f>IF($AA248="","",IF(INDEX('Per Invoice'!R$2:R$1201,$AA248)="","",INDEX('Per Invoice'!R$2:R$1201,$AA248)))</f>
        <v/>
      </c>
      <c r="S248" s="7">
        <f>IF($AA248="","",IF(INDEX('Per Invoice'!S$2:S$1201,$AA248)="","",INDEX('Per Invoice'!S$2:S$1201,$AA248)))</f>
        <v/>
      </c>
      <c r="T248">
        <f>IF($AA248="","",IF(INDEX('Per Invoice'!T$2:T$1201,$AA248)="","",INDEX('Per Invoice'!T$2:T$1201,$AA248)))</f>
        <v/>
      </c>
      <c r="U248" s="7">
        <f>IF($AA248="","",IF(INDEX('Per Invoice'!U$2:U$1201,$AA248)="","",INDEX('Per Invoice'!U$2:U$1201,$AA248)))</f>
        <v/>
      </c>
      <c r="V248" s="7">
        <f>IF($AA248="","",IF(INDEX('Per Invoice'!V$2:V$1201,$AA248)="","",INDEX('Per Invoice'!V$2:V$1201,$AA248)))</f>
        <v/>
      </c>
      <c r="W248" s="7">
        <f>IF($AA248="","",IF(INDEX('Per Invoice'!W$2:W$1201,$AA248)="","",INDEX('Per Invoice'!W$2:W$1201,$AA248)))</f>
        <v/>
      </c>
      <c r="X248" s="7">
        <f>IF($AA248="","",IF(INDEX('Per Invoice'!X$2:X$1201,$AA248)="","",INDEX('Per Invoice'!X$2:X$1201,$AA248)))</f>
        <v/>
      </c>
      <c r="Y248" s="7">
        <f>IF($AA248="","",IF(INDEX('Per Invoice'!Y$2:Y$1201,$AA248)="","",INDEX('Per Invoice'!Y$2:Y$1201,$AA248)))</f>
        <v/>
      </c>
      <c r="Z248" s="7">
        <f>IF($AA248="","",IF(INDEX('Per Invoice'!Z$2:Z$1201,$AA248)="","",INDEX('Per Invoice'!Z$2:Z$1201,$AA248)))</f>
        <v/>
      </c>
      <c r="AA248" s="16">
        <f>IFERROR(MATCH(Settings!$C$32&amp;"|"&amp;ROWS($AA$2:$AA248),'Per Invoice'!$AB$2:$AB$1201,0),"")</f>
        <v/>
      </c>
    </row>
    <row r="249">
      <c r="A249">
        <f>IF($AA249="","",IF(INDEX('Per Invoice'!A$2:A$1201,$AA249)="","",INDEX('Per Invoice'!A$2:A$1201,$AA249)))</f>
        <v/>
      </c>
      <c r="B249">
        <f>IF($AA249="","",IF(INDEX('Per Invoice'!B$2:B$1201,$AA249)="","",INDEX('Per Invoice'!B$2:B$1201,$AA249)))</f>
        <v/>
      </c>
      <c r="C249">
        <f>IF($AA249="","",IF(INDEX('Per Invoice'!C$2:C$1201,$AA249)="","",INDEX('Per Invoice'!C$2:C$1201,$AA249)))</f>
        <v/>
      </c>
      <c r="D249">
        <f>IF($AA249="","",IF(INDEX('Per Invoice'!D$2:D$1201,$AA249)="","",INDEX('Per Invoice'!D$2:D$1201,$AA249)))</f>
        <v/>
      </c>
      <c r="E249">
        <f>IF($AA249="","",IF(INDEX('Per Invoice'!E$2:E$1201,$AA249)="","",INDEX('Per Invoice'!E$2:E$1201,$AA249)))</f>
        <v/>
      </c>
      <c r="F249">
        <f>IF($AA249="","",IF(INDEX('Per Invoice'!F$2:F$1201,$AA249)="","",INDEX('Per Invoice'!F$2:F$1201,$AA249)))</f>
        <v/>
      </c>
      <c r="G249">
        <f>IF($AA249="","",IF(INDEX('Per Invoice'!G$2:G$1201,$AA249)="","",INDEX('Per Invoice'!G$2:G$1201,$AA249)))</f>
        <v/>
      </c>
      <c r="H249">
        <f>IF($AA249="","",IF(INDEX('Per Invoice'!H$2:H$1201,$AA249)="","",INDEX('Per Invoice'!H$2:H$1201,$AA249)))</f>
        <v/>
      </c>
      <c r="I249">
        <f>IF($AA249="","",IF(INDEX('Per Invoice'!I$2:I$1201,$AA249)="","",INDEX('Per Invoice'!I$2:I$1201,$AA249)))</f>
        <v/>
      </c>
      <c r="J249">
        <f>IF($AA249="","",IF(INDEX('Per Invoice'!J$2:J$1201,$AA249)="","",INDEX('Per Invoice'!J$2:J$1201,$AA249)))</f>
        <v/>
      </c>
      <c r="K249">
        <f>IF($AA249="","",IF(INDEX('Per Invoice'!K$2:K$1201,$AA249)="","",INDEX('Per Invoice'!K$2:K$1201,$AA249)))</f>
        <v/>
      </c>
      <c r="L249">
        <f>IF($AA249="","",IF(INDEX('Per Invoice'!L$2:L$1201,$AA249)="","",INDEX('Per Invoice'!L$2:L$1201,$AA249)))</f>
        <v/>
      </c>
      <c r="M249">
        <f>IF($AA249="","",IF(INDEX('Per Invoice'!M$2:M$1201,$AA249)="","",INDEX('Per Invoice'!M$2:M$1201,$AA249)))</f>
        <v/>
      </c>
      <c r="N249">
        <f>IF($AA249="","",IF(INDEX('Per Invoice'!N$2:N$1201,$AA249)="","",INDEX('Per Invoice'!N$2:N$1201,$AA249)))</f>
        <v/>
      </c>
      <c r="O249">
        <f>IF($AA249="","",IF(INDEX('Per Invoice'!O$2:O$1201,$AA249)="","",INDEX('Per Invoice'!O$2:O$1201,$AA249)))</f>
        <v/>
      </c>
      <c r="P249" s="7">
        <f>IF($AA249="","",IF(INDEX('Per Invoice'!P$2:P$1201,$AA249)="","",INDEX('Per Invoice'!P$2:P$1201,$AA249)))</f>
        <v/>
      </c>
      <c r="Q249">
        <f>IF($AA249="","",IF(INDEX('Per Invoice'!Q$2:Q$1201,$AA249)="","",INDEX('Per Invoice'!Q$2:Q$1201,$AA249)))</f>
        <v/>
      </c>
      <c r="R249" s="7">
        <f>IF($AA249="","",IF(INDEX('Per Invoice'!R$2:R$1201,$AA249)="","",INDEX('Per Invoice'!R$2:R$1201,$AA249)))</f>
        <v/>
      </c>
      <c r="S249" s="7">
        <f>IF($AA249="","",IF(INDEX('Per Invoice'!S$2:S$1201,$AA249)="","",INDEX('Per Invoice'!S$2:S$1201,$AA249)))</f>
        <v/>
      </c>
      <c r="T249">
        <f>IF($AA249="","",IF(INDEX('Per Invoice'!T$2:T$1201,$AA249)="","",INDEX('Per Invoice'!T$2:T$1201,$AA249)))</f>
        <v/>
      </c>
      <c r="U249" s="7">
        <f>IF($AA249="","",IF(INDEX('Per Invoice'!U$2:U$1201,$AA249)="","",INDEX('Per Invoice'!U$2:U$1201,$AA249)))</f>
        <v/>
      </c>
      <c r="V249" s="7">
        <f>IF($AA249="","",IF(INDEX('Per Invoice'!V$2:V$1201,$AA249)="","",INDEX('Per Invoice'!V$2:V$1201,$AA249)))</f>
        <v/>
      </c>
      <c r="W249" s="7">
        <f>IF($AA249="","",IF(INDEX('Per Invoice'!W$2:W$1201,$AA249)="","",INDEX('Per Invoice'!W$2:W$1201,$AA249)))</f>
        <v/>
      </c>
      <c r="X249" s="7">
        <f>IF($AA249="","",IF(INDEX('Per Invoice'!X$2:X$1201,$AA249)="","",INDEX('Per Invoice'!X$2:X$1201,$AA249)))</f>
        <v/>
      </c>
      <c r="Y249" s="7">
        <f>IF($AA249="","",IF(INDEX('Per Invoice'!Y$2:Y$1201,$AA249)="","",INDEX('Per Invoice'!Y$2:Y$1201,$AA249)))</f>
        <v/>
      </c>
      <c r="Z249" s="7">
        <f>IF($AA249="","",IF(INDEX('Per Invoice'!Z$2:Z$1201,$AA249)="","",INDEX('Per Invoice'!Z$2:Z$1201,$AA249)))</f>
        <v/>
      </c>
      <c r="AA249" s="16">
        <f>IFERROR(MATCH(Settings!$C$32&amp;"|"&amp;ROWS($AA$2:$AA249),'Per Invoice'!$AB$2:$AB$1201,0),"")</f>
        <v/>
      </c>
    </row>
    <row r="250">
      <c r="A250">
        <f>IF($AA250="","",IF(INDEX('Per Invoice'!A$2:A$1201,$AA250)="","",INDEX('Per Invoice'!A$2:A$1201,$AA250)))</f>
        <v/>
      </c>
      <c r="B250">
        <f>IF($AA250="","",IF(INDEX('Per Invoice'!B$2:B$1201,$AA250)="","",INDEX('Per Invoice'!B$2:B$1201,$AA250)))</f>
        <v/>
      </c>
      <c r="C250">
        <f>IF($AA250="","",IF(INDEX('Per Invoice'!C$2:C$1201,$AA250)="","",INDEX('Per Invoice'!C$2:C$1201,$AA250)))</f>
        <v/>
      </c>
      <c r="D250">
        <f>IF($AA250="","",IF(INDEX('Per Invoice'!D$2:D$1201,$AA250)="","",INDEX('Per Invoice'!D$2:D$1201,$AA250)))</f>
        <v/>
      </c>
      <c r="E250">
        <f>IF($AA250="","",IF(INDEX('Per Invoice'!E$2:E$1201,$AA250)="","",INDEX('Per Invoice'!E$2:E$1201,$AA250)))</f>
        <v/>
      </c>
      <c r="F250">
        <f>IF($AA250="","",IF(INDEX('Per Invoice'!F$2:F$1201,$AA250)="","",INDEX('Per Invoice'!F$2:F$1201,$AA250)))</f>
        <v/>
      </c>
      <c r="G250">
        <f>IF($AA250="","",IF(INDEX('Per Invoice'!G$2:G$1201,$AA250)="","",INDEX('Per Invoice'!G$2:G$1201,$AA250)))</f>
        <v/>
      </c>
      <c r="H250">
        <f>IF($AA250="","",IF(INDEX('Per Invoice'!H$2:H$1201,$AA250)="","",INDEX('Per Invoice'!H$2:H$1201,$AA250)))</f>
        <v/>
      </c>
      <c r="I250">
        <f>IF($AA250="","",IF(INDEX('Per Invoice'!I$2:I$1201,$AA250)="","",INDEX('Per Invoice'!I$2:I$1201,$AA250)))</f>
        <v/>
      </c>
      <c r="J250">
        <f>IF($AA250="","",IF(INDEX('Per Invoice'!J$2:J$1201,$AA250)="","",INDEX('Per Invoice'!J$2:J$1201,$AA250)))</f>
        <v/>
      </c>
      <c r="K250">
        <f>IF($AA250="","",IF(INDEX('Per Invoice'!K$2:K$1201,$AA250)="","",INDEX('Per Invoice'!K$2:K$1201,$AA250)))</f>
        <v/>
      </c>
      <c r="L250">
        <f>IF($AA250="","",IF(INDEX('Per Invoice'!L$2:L$1201,$AA250)="","",INDEX('Per Invoice'!L$2:L$1201,$AA250)))</f>
        <v/>
      </c>
      <c r="M250">
        <f>IF($AA250="","",IF(INDEX('Per Invoice'!M$2:M$1201,$AA250)="","",INDEX('Per Invoice'!M$2:M$1201,$AA250)))</f>
        <v/>
      </c>
      <c r="N250">
        <f>IF($AA250="","",IF(INDEX('Per Invoice'!N$2:N$1201,$AA250)="","",INDEX('Per Invoice'!N$2:N$1201,$AA250)))</f>
        <v/>
      </c>
      <c r="O250">
        <f>IF($AA250="","",IF(INDEX('Per Invoice'!O$2:O$1201,$AA250)="","",INDEX('Per Invoice'!O$2:O$1201,$AA250)))</f>
        <v/>
      </c>
      <c r="P250" s="7">
        <f>IF($AA250="","",IF(INDEX('Per Invoice'!P$2:P$1201,$AA250)="","",INDEX('Per Invoice'!P$2:P$1201,$AA250)))</f>
        <v/>
      </c>
      <c r="Q250">
        <f>IF($AA250="","",IF(INDEX('Per Invoice'!Q$2:Q$1201,$AA250)="","",INDEX('Per Invoice'!Q$2:Q$1201,$AA250)))</f>
        <v/>
      </c>
      <c r="R250" s="7">
        <f>IF($AA250="","",IF(INDEX('Per Invoice'!R$2:R$1201,$AA250)="","",INDEX('Per Invoice'!R$2:R$1201,$AA250)))</f>
        <v/>
      </c>
      <c r="S250" s="7">
        <f>IF($AA250="","",IF(INDEX('Per Invoice'!S$2:S$1201,$AA250)="","",INDEX('Per Invoice'!S$2:S$1201,$AA250)))</f>
        <v/>
      </c>
      <c r="T250">
        <f>IF($AA250="","",IF(INDEX('Per Invoice'!T$2:T$1201,$AA250)="","",INDEX('Per Invoice'!T$2:T$1201,$AA250)))</f>
        <v/>
      </c>
      <c r="U250" s="7">
        <f>IF($AA250="","",IF(INDEX('Per Invoice'!U$2:U$1201,$AA250)="","",INDEX('Per Invoice'!U$2:U$1201,$AA250)))</f>
        <v/>
      </c>
      <c r="V250" s="7">
        <f>IF($AA250="","",IF(INDEX('Per Invoice'!V$2:V$1201,$AA250)="","",INDEX('Per Invoice'!V$2:V$1201,$AA250)))</f>
        <v/>
      </c>
      <c r="W250" s="7">
        <f>IF($AA250="","",IF(INDEX('Per Invoice'!W$2:W$1201,$AA250)="","",INDEX('Per Invoice'!W$2:W$1201,$AA250)))</f>
        <v/>
      </c>
      <c r="X250" s="7">
        <f>IF($AA250="","",IF(INDEX('Per Invoice'!X$2:X$1201,$AA250)="","",INDEX('Per Invoice'!X$2:X$1201,$AA250)))</f>
        <v/>
      </c>
      <c r="Y250" s="7">
        <f>IF($AA250="","",IF(INDEX('Per Invoice'!Y$2:Y$1201,$AA250)="","",INDEX('Per Invoice'!Y$2:Y$1201,$AA250)))</f>
        <v/>
      </c>
      <c r="Z250" s="7">
        <f>IF($AA250="","",IF(INDEX('Per Invoice'!Z$2:Z$1201,$AA250)="","",INDEX('Per Invoice'!Z$2:Z$1201,$AA250)))</f>
        <v/>
      </c>
      <c r="AA250" s="16">
        <f>IFERROR(MATCH(Settings!$C$32&amp;"|"&amp;ROWS($AA$2:$AA250),'Per Invoice'!$AB$2:$AB$1201,0),"")</f>
        <v/>
      </c>
    </row>
    <row r="251">
      <c r="A251">
        <f>IF($AA251="","",IF(INDEX('Per Invoice'!A$2:A$1201,$AA251)="","",INDEX('Per Invoice'!A$2:A$1201,$AA251)))</f>
        <v/>
      </c>
      <c r="B251">
        <f>IF($AA251="","",IF(INDEX('Per Invoice'!B$2:B$1201,$AA251)="","",INDEX('Per Invoice'!B$2:B$1201,$AA251)))</f>
        <v/>
      </c>
      <c r="C251">
        <f>IF($AA251="","",IF(INDEX('Per Invoice'!C$2:C$1201,$AA251)="","",INDEX('Per Invoice'!C$2:C$1201,$AA251)))</f>
        <v/>
      </c>
      <c r="D251">
        <f>IF($AA251="","",IF(INDEX('Per Invoice'!D$2:D$1201,$AA251)="","",INDEX('Per Invoice'!D$2:D$1201,$AA251)))</f>
        <v/>
      </c>
      <c r="E251">
        <f>IF($AA251="","",IF(INDEX('Per Invoice'!E$2:E$1201,$AA251)="","",INDEX('Per Invoice'!E$2:E$1201,$AA251)))</f>
        <v/>
      </c>
      <c r="F251">
        <f>IF($AA251="","",IF(INDEX('Per Invoice'!F$2:F$1201,$AA251)="","",INDEX('Per Invoice'!F$2:F$1201,$AA251)))</f>
        <v/>
      </c>
      <c r="G251">
        <f>IF($AA251="","",IF(INDEX('Per Invoice'!G$2:G$1201,$AA251)="","",INDEX('Per Invoice'!G$2:G$1201,$AA251)))</f>
        <v/>
      </c>
      <c r="H251">
        <f>IF($AA251="","",IF(INDEX('Per Invoice'!H$2:H$1201,$AA251)="","",INDEX('Per Invoice'!H$2:H$1201,$AA251)))</f>
        <v/>
      </c>
      <c r="I251">
        <f>IF($AA251="","",IF(INDEX('Per Invoice'!I$2:I$1201,$AA251)="","",INDEX('Per Invoice'!I$2:I$1201,$AA251)))</f>
        <v/>
      </c>
      <c r="J251">
        <f>IF($AA251="","",IF(INDEX('Per Invoice'!J$2:J$1201,$AA251)="","",INDEX('Per Invoice'!J$2:J$1201,$AA251)))</f>
        <v/>
      </c>
      <c r="K251">
        <f>IF($AA251="","",IF(INDEX('Per Invoice'!K$2:K$1201,$AA251)="","",INDEX('Per Invoice'!K$2:K$1201,$AA251)))</f>
        <v/>
      </c>
      <c r="L251">
        <f>IF($AA251="","",IF(INDEX('Per Invoice'!L$2:L$1201,$AA251)="","",INDEX('Per Invoice'!L$2:L$1201,$AA251)))</f>
        <v/>
      </c>
      <c r="M251">
        <f>IF($AA251="","",IF(INDEX('Per Invoice'!M$2:M$1201,$AA251)="","",INDEX('Per Invoice'!M$2:M$1201,$AA251)))</f>
        <v/>
      </c>
      <c r="N251">
        <f>IF($AA251="","",IF(INDEX('Per Invoice'!N$2:N$1201,$AA251)="","",INDEX('Per Invoice'!N$2:N$1201,$AA251)))</f>
        <v/>
      </c>
      <c r="O251">
        <f>IF($AA251="","",IF(INDEX('Per Invoice'!O$2:O$1201,$AA251)="","",INDEX('Per Invoice'!O$2:O$1201,$AA251)))</f>
        <v/>
      </c>
      <c r="P251" s="7">
        <f>IF($AA251="","",IF(INDEX('Per Invoice'!P$2:P$1201,$AA251)="","",INDEX('Per Invoice'!P$2:P$1201,$AA251)))</f>
        <v/>
      </c>
      <c r="Q251">
        <f>IF($AA251="","",IF(INDEX('Per Invoice'!Q$2:Q$1201,$AA251)="","",INDEX('Per Invoice'!Q$2:Q$1201,$AA251)))</f>
        <v/>
      </c>
      <c r="R251" s="7">
        <f>IF($AA251="","",IF(INDEX('Per Invoice'!R$2:R$1201,$AA251)="","",INDEX('Per Invoice'!R$2:R$1201,$AA251)))</f>
        <v/>
      </c>
      <c r="S251" s="7">
        <f>IF($AA251="","",IF(INDEX('Per Invoice'!S$2:S$1201,$AA251)="","",INDEX('Per Invoice'!S$2:S$1201,$AA251)))</f>
        <v/>
      </c>
      <c r="T251">
        <f>IF($AA251="","",IF(INDEX('Per Invoice'!T$2:T$1201,$AA251)="","",INDEX('Per Invoice'!T$2:T$1201,$AA251)))</f>
        <v/>
      </c>
      <c r="U251" s="7">
        <f>IF($AA251="","",IF(INDEX('Per Invoice'!U$2:U$1201,$AA251)="","",INDEX('Per Invoice'!U$2:U$1201,$AA251)))</f>
        <v/>
      </c>
      <c r="V251" s="7">
        <f>IF($AA251="","",IF(INDEX('Per Invoice'!V$2:V$1201,$AA251)="","",INDEX('Per Invoice'!V$2:V$1201,$AA251)))</f>
        <v/>
      </c>
      <c r="W251" s="7">
        <f>IF($AA251="","",IF(INDEX('Per Invoice'!W$2:W$1201,$AA251)="","",INDEX('Per Invoice'!W$2:W$1201,$AA251)))</f>
        <v/>
      </c>
      <c r="X251" s="7">
        <f>IF($AA251="","",IF(INDEX('Per Invoice'!X$2:X$1201,$AA251)="","",INDEX('Per Invoice'!X$2:X$1201,$AA251)))</f>
        <v/>
      </c>
      <c r="Y251" s="7">
        <f>IF($AA251="","",IF(INDEX('Per Invoice'!Y$2:Y$1201,$AA251)="","",INDEX('Per Invoice'!Y$2:Y$1201,$AA251)))</f>
        <v/>
      </c>
      <c r="Z251" s="7">
        <f>IF($AA251="","",IF(INDEX('Per Invoice'!Z$2:Z$1201,$AA251)="","",INDEX('Per Invoice'!Z$2:Z$1201,$AA251)))</f>
        <v/>
      </c>
      <c r="AA251" s="16">
        <f>IFERROR(MATCH(Settings!$C$32&amp;"|"&amp;ROWS($AA$2:$AA251),'Per Invoice'!$AB$2:$AB$1201,0),"")</f>
        <v/>
      </c>
    </row>
    <row r="252">
      <c r="A252">
        <f>IF($AA252="","",IF(INDEX('Per Invoice'!A$2:A$1201,$AA252)="","",INDEX('Per Invoice'!A$2:A$1201,$AA252)))</f>
        <v/>
      </c>
      <c r="B252">
        <f>IF($AA252="","",IF(INDEX('Per Invoice'!B$2:B$1201,$AA252)="","",INDEX('Per Invoice'!B$2:B$1201,$AA252)))</f>
        <v/>
      </c>
      <c r="C252">
        <f>IF($AA252="","",IF(INDEX('Per Invoice'!C$2:C$1201,$AA252)="","",INDEX('Per Invoice'!C$2:C$1201,$AA252)))</f>
        <v/>
      </c>
      <c r="D252">
        <f>IF($AA252="","",IF(INDEX('Per Invoice'!D$2:D$1201,$AA252)="","",INDEX('Per Invoice'!D$2:D$1201,$AA252)))</f>
        <v/>
      </c>
      <c r="E252">
        <f>IF($AA252="","",IF(INDEX('Per Invoice'!E$2:E$1201,$AA252)="","",INDEX('Per Invoice'!E$2:E$1201,$AA252)))</f>
        <v/>
      </c>
      <c r="F252">
        <f>IF($AA252="","",IF(INDEX('Per Invoice'!F$2:F$1201,$AA252)="","",INDEX('Per Invoice'!F$2:F$1201,$AA252)))</f>
        <v/>
      </c>
      <c r="G252">
        <f>IF($AA252="","",IF(INDEX('Per Invoice'!G$2:G$1201,$AA252)="","",INDEX('Per Invoice'!G$2:G$1201,$AA252)))</f>
        <v/>
      </c>
      <c r="H252">
        <f>IF($AA252="","",IF(INDEX('Per Invoice'!H$2:H$1201,$AA252)="","",INDEX('Per Invoice'!H$2:H$1201,$AA252)))</f>
        <v/>
      </c>
      <c r="I252">
        <f>IF($AA252="","",IF(INDEX('Per Invoice'!I$2:I$1201,$AA252)="","",INDEX('Per Invoice'!I$2:I$1201,$AA252)))</f>
        <v/>
      </c>
      <c r="J252">
        <f>IF($AA252="","",IF(INDEX('Per Invoice'!J$2:J$1201,$AA252)="","",INDEX('Per Invoice'!J$2:J$1201,$AA252)))</f>
        <v/>
      </c>
      <c r="K252">
        <f>IF($AA252="","",IF(INDEX('Per Invoice'!K$2:K$1201,$AA252)="","",INDEX('Per Invoice'!K$2:K$1201,$AA252)))</f>
        <v/>
      </c>
      <c r="L252">
        <f>IF($AA252="","",IF(INDEX('Per Invoice'!L$2:L$1201,$AA252)="","",INDEX('Per Invoice'!L$2:L$1201,$AA252)))</f>
        <v/>
      </c>
      <c r="M252">
        <f>IF($AA252="","",IF(INDEX('Per Invoice'!M$2:M$1201,$AA252)="","",INDEX('Per Invoice'!M$2:M$1201,$AA252)))</f>
        <v/>
      </c>
      <c r="N252">
        <f>IF($AA252="","",IF(INDEX('Per Invoice'!N$2:N$1201,$AA252)="","",INDEX('Per Invoice'!N$2:N$1201,$AA252)))</f>
        <v/>
      </c>
      <c r="O252">
        <f>IF($AA252="","",IF(INDEX('Per Invoice'!O$2:O$1201,$AA252)="","",INDEX('Per Invoice'!O$2:O$1201,$AA252)))</f>
        <v/>
      </c>
      <c r="P252" s="7">
        <f>IF($AA252="","",IF(INDEX('Per Invoice'!P$2:P$1201,$AA252)="","",INDEX('Per Invoice'!P$2:P$1201,$AA252)))</f>
        <v/>
      </c>
      <c r="Q252">
        <f>IF($AA252="","",IF(INDEX('Per Invoice'!Q$2:Q$1201,$AA252)="","",INDEX('Per Invoice'!Q$2:Q$1201,$AA252)))</f>
        <v/>
      </c>
      <c r="R252" s="7">
        <f>IF($AA252="","",IF(INDEX('Per Invoice'!R$2:R$1201,$AA252)="","",INDEX('Per Invoice'!R$2:R$1201,$AA252)))</f>
        <v/>
      </c>
      <c r="S252" s="7">
        <f>IF($AA252="","",IF(INDEX('Per Invoice'!S$2:S$1201,$AA252)="","",INDEX('Per Invoice'!S$2:S$1201,$AA252)))</f>
        <v/>
      </c>
      <c r="T252">
        <f>IF($AA252="","",IF(INDEX('Per Invoice'!T$2:T$1201,$AA252)="","",INDEX('Per Invoice'!T$2:T$1201,$AA252)))</f>
        <v/>
      </c>
      <c r="U252" s="7">
        <f>IF($AA252="","",IF(INDEX('Per Invoice'!U$2:U$1201,$AA252)="","",INDEX('Per Invoice'!U$2:U$1201,$AA252)))</f>
        <v/>
      </c>
      <c r="V252" s="7">
        <f>IF($AA252="","",IF(INDEX('Per Invoice'!V$2:V$1201,$AA252)="","",INDEX('Per Invoice'!V$2:V$1201,$AA252)))</f>
        <v/>
      </c>
      <c r="W252" s="7">
        <f>IF($AA252="","",IF(INDEX('Per Invoice'!W$2:W$1201,$AA252)="","",INDEX('Per Invoice'!W$2:W$1201,$AA252)))</f>
        <v/>
      </c>
      <c r="X252" s="7">
        <f>IF($AA252="","",IF(INDEX('Per Invoice'!X$2:X$1201,$AA252)="","",INDEX('Per Invoice'!X$2:X$1201,$AA252)))</f>
        <v/>
      </c>
      <c r="Y252" s="7">
        <f>IF($AA252="","",IF(INDEX('Per Invoice'!Y$2:Y$1201,$AA252)="","",INDEX('Per Invoice'!Y$2:Y$1201,$AA252)))</f>
        <v/>
      </c>
      <c r="Z252" s="7">
        <f>IF($AA252="","",IF(INDEX('Per Invoice'!Z$2:Z$1201,$AA252)="","",INDEX('Per Invoice'!Z$2:Z$1201,$AA252)))</f>
        <v/>
      </c>
      <c r="AA252" s="16">
        <f>IFERROR(MATCH(Settings!$C$32&amp;"|"&amp;ROWS($AA$2:$AA252),'Per Invoice'!$AB$2:$AB$1201,0),"")</f>
        <v/>
      </c>
    </row>
    <row r="253">
      <c r="A253">
        <f>IF($AA253="","",IF(INDEX('Per Invoice'!A$2:A$1201,$AA253)="","",INDEX('Per Invoice'!A$2:A$1201,$AA253)))</f>
        <v/>
      </c>
      <c r="B253">
        <f>IF($AA253="","",IF(INDEX('Per Invoice'!B$2:B$1201,$AA253)="","",INDEX('Per Invoice'!B$2:B$1201,$AA253)))</f>
        <v/>
      </c>
      <c r="C253">
        <f>IF($AA253="","",IF(INDEX('Per Invoice'!C$2:C$1201,$AA253)="","",INDEX('Per Invoice'!C$2:C$1201,$AA253)))</f>
        <v/>
      </c>
      <c r="D253">
        <f>IF($AA253="","",IF(INDEX('Per Invoice'!D$2:D$1201,$AA253)="","",INDEX('Per Invoice'!D$2:D$1201,$AA253)))</f>
        <v/>
      </c>
      <c r="E253">
        <f>IF($AA253="","",IF(INDEX('Per Invoice'!E$2:E$1201,$AA253)="","",INDEX('Per Invoice'!E$2:E$1201,$AA253)))</f>
        <v/>
      </c>
      <c r="F253">
        <f>IF($AA253="","",IF(INDEX('Per Invoice'!F$2:F$1201,$AA253)="","",INDEX('Per Invoice'!F$2:F$1201,$AA253)))</f>
        <v/>
      </c>
      <c r="G253">
        <f>IF($AA253="","",IF(INDEX('Per Invoice'!G$2:G$1201,$AA253)="","",INDEX('Per Invoice'!G$2:G$1201,$AA253)))</f>
        <v/>
      </c>
      <c r="H253">
        <f>IF($AA253="","",IF(INDEX('Per Invoice'!H$2:H$1201,$AA253)="","",INDEX('Per Invoice'!H$2:H$1201,$AA253)))</f>
        <v/>
      </c>
      <c r="I253">
        <f>IF($AA253="","",IF(INDEX('Per Invoice'!I$2:I$1201,$AA253)="","",INDEX('Per Invoice'!I$2:I$1201,$AA253)))</f>
        <v/>
      </c>
      <c r="J253">
        <f>IF($AA253="","",IF(INDEX('Per Invoice'!J$2:J$1201,$AA253)="","",INDEX('Per Invoice'!J$2:J$1201,$AA253)))</f>
        <v/>
      </c>
      <c r="K253">
        <f>IF($AA253="","",IF(INDEX('Per Invoice'!K$2:K$1201,$AA253)="","",INDEX('Per Invoice'!K$2:K$1201,$AA253)))</f>
        <v/>
      </c>
      <c r="L253">
        <f>IF($AA253="","",IF(INDEX('Per Invoice'!L$2:L$1201,$AA253)="","",INDEX('Per Invoice'!L$2:L$1201,$AA253)))</f>
        <v/>
      </c>
      <c r="M253">
        <f>IF($AA253="","",IF(INDEX('Per Invoice'!M$2:M$1201,$AA253)="","",INDEX('Per Invoice'!M$2:M$1201,$AA253)))</f>
        <v/>
      </c>
      <c r="N253">
        <f>IF($AA253="","",IF(INDEX('Per Invoice'!N$2:N$1201,$AA253)="","",INDEX('Per Invoice'!N$2:N$1201,$AA253)))</f>
        <v/>
      </c>
      <c r="O253">
        <f>IF($AA253="","",IF(INDEX('Per Invoice'!O$2:O$1201,$AA253)="","",INDEX('Per Invoice'!O$2:O$1201,$AA253)))</f>
        <v/>
      </c>
      <c r="P253" s="7">
        <f>IF($AA253="","",IF(INDEX('Per Invoice'!P$2:P$1201,$AA253)="","",INDEX('Per Invoice'!P$2:P$1201,$AA253)))</f>
        <v/>
      </c>
      <c r="Q253">
        <f>IF($AA253="","",IF(INDEX('Per Invoice'!Q$2:Q$1201,$AA253)="","",INDEX('Per Invoice'!Q$2:Q$1201,$AA253)))</f>
        <v/>
      </c>
      <c r="R253" s="7">
        <f>IF($AA253="","",IF(INDEX('Per Invoice'!R$2:R$1201,$AA253)="","",INDEX('Per Invoice'!R$2:R$1201,$AA253)))</f>
        <v/>
      </c>
      <c r="S253" s="7">
        <f>IF($AA253="","",IF(INDEX('Per Invoice'!S$2:S$1201,$AA253)="","",INDEX('Per Invoice'!S$2:S$1201,$AA253)))</f>
        <v/>
      </c>
      <c r="T253">
        <f>IF($AA253="","",IF(INDEX('Per Invoice'!T$2:T$1201,$AA253)="","",INDEX('Per Invoice'!T$2:T$1201,$AA253)))</f>
        <v/>
      </c>
      <c r="U253" s="7">
        <f>IF($AA253="","",IF(INDEX('Per Invoice'!U$2:U$1201,$AA253)="","",INDEX('Per Invoice'!U$2:U$1201,$AA253)))</f>
        <v/>
      </c>
      <c r="V253" s="7">
        <f>IF($AA253="","",IF(INDEX('Per Invoice'!V$2:V$1201,$AA253)="","",INDEX('Per Invoice'!V$2:V$1201,$AA253)))</f>
        <v/>
      </c>
      <c r="W253" s="7">
        <f>IF($AA253="","",IF(INDEX('Per Invoice'!W$2:W$1201,$AA253)="","",INDEX('Per Invoice'!W$2:W$1201,$AA253)))</f>
        <v/>
      </c>
      <c r="X253" s="7">
        <f>IF($AA253="","",IF(INDEX('Per Invoice'!X$2:X$1201,$AA253)="","",INDEX('Per Invoice'!X$2:X$1201,$AA253)))</f>
        <v/>
      </c>
      <c r="Y253" s="7">
        <f>IF($AA253="","",IF(INDEX('Per Invoice'!Y$2:Y$1201,$AA253)="","",INDEX('Per Invoice'!Y$2:Y$1201,$AA253)))</f>
        <v/>
      </c>
      <c r="Z253" s="7">
        <f>IF($AA253="","",IF(INDEX('Per Invoice'!Z$2:Z$1201,$AA253)="","",INDEX('Per Invoice'!Z$2:Z$1201,$AA253)))</f>
        <v/>
      </c>
      <c r="AA253" s="16">
        <f>IFERROR(MATCH(Settings!$C$32&amp;"|"&amp;ROWS($AA$2:$AA253),'Per Invoice'!$AB$2:$AB$1201,0),"")</f>
        <v/>
      </c>
    </row>
    <row r="254">
      <c r="A254">
        <f>IF($AA254="","",IF(INDEX('Per Invoice'!A$2:A$1201,$AA254)="","",INDEX('Per Invoice'!A$2:A$1201,$AA254)))</f>
        <v/>
      </c>
      <c r="B254">
        <f>IF($AA254="","",IF(INDEX('Per Invoice'!B$2:B$1201,$AA254)="","",INDEX('Per Invoice'!B$2:B$1201,$AA254)))</f>
        <v/>
      </c>
      <c r="C254">
        <f>IF($AA254="","",IF(INDEX('Per Invoice'!C$2:C$1201,$AA254)="","",INDEX('Per Invoice'!C$2:C$1201,$AA254)))</f>
        <v/>
      </c>
      <c r="D254">
        <f>IF($AA254="","",IF(INDEX('Per Invoice'!D$2:D$1201,$AA254)="","",INDEX('Per Invoice'!D$2:D$1201,$AA254)))</f>
        <v/>
      </c>
      <c r="E254">
        <f>IF($AA254="","",IF(INDEX('Per Invoice'!E$2:E$1201,$AA254)="","",INDEX('Per Invoice'!E$2:E$1201,$AA254)))</f>
        <v/>
      </c>
      <c r="F254">
        <f>IF($AA254="","",IF(INDEX('Per Invoice'!F$2:F$1201,$AA254)="","",INDEX('Per Invoice'!F$2:F$1201,$AA254)))</f>
        <v/>
      </c>
      <c r="G254">
        <f>IF($AA254="","",IF(INDEX('Per Invoice'!G$2:G$1201,$AA254)="","",INDEX('Per Invoice'!G$2:G$1201,$AA254)))</f>
        <v/>
      </c>
      <c r="H254">
        <f>IF($AA254="","",IF(INDEX('Per Invoice'!H$2:H$1201,$AA254)="","",INDEX('Per Invoice'!H$2:H$1201,$AA254)))</f>
        <v/>
      </c>
      <c r="I254">
        <f>IF($AA254="","",IF(INDEX('Per Invoice'!I$2:I$1201,$AA254)="","",INDEX('Per Invoice'!I$2:I$1201,$AA254)))</f>
        <v/>
      </c>
      <c r="J254">
        <f>IF($AA254="","",IF(INDEX('Per Invoice'!J$2:J$1201,$AA254)="","",INDEX('Per Invoice'!J$2:J$1201,$AA254)))</f>
        <v/>
      </c>
      <c r="K254">
        <f>IF($AA254="","",IF(INDEX('Per Invoice'!K$2:K$1201,$AA254)="","",INDEX('Per Invoice'!K$2:K$1201,$AA254)))</f>
        <v/>
      </c>
      <c r="L254">
        <f>IF($AA254="","",IF(INDEX('Per Invoice'!L$2:L$1201,$AA254)="","",INDEX('Per Invoice'!L$2:L$1201,$AA254)))</f>
        <v/>
      </c>
      <c r="M254">
        <f>IF($AA254="","",IF(INDEX('Per Invoice'!M$2:M$1201,$AA254)="","",INDEX('Per Invoice'!M$2:M$1201,$AA254)))</f>
        <v/>
      </c>
      <c r="N254">
        <f>IF($AA254="","",IF(INDEX('Per Invoice'!N$2:N$1201,$AA254)="","",INDEX('Per Invoice'!N$2:N$1201,$AA254)))</f>
        <v/>
      </c>
      <c r="O254">
        <f>IF($AA254="","",IF(INDEX('Per Invoice'!O$2:O$1201,$AA254)="","",INDEX('Per Invoice'!O$2:O$1201,$AA254)))</f>
        <v/>
      </c>
      <c r="P254" s="7">
        <f>IF($AA254="","",IF(INDEX('Per Invoice'!P$2:P$1201,$AA254)="","",INDEX('Per Invoice'!P$2:P$1201,$AA254)))</f>
        <v/>
      </c>
      <c r="Q254">
        <f>IF($AA254="","",IF(INDEX('Per Invoice'!Q$2:Q$1201,$AA254)="","",INDEX('Per Invoice'!Q$2:Q$1201,$AA254)))</f>
        <v/>
      </c>
      <c r="R254" s="7">
        <f>IF($AA254="","",IF(INDEX('Per Invoice'!R$2:R$1201,$AA254)="","",INDEX('Per Invoice'!R$2:R$1201,$AA254)))</f>
        <v/>
      </c>
      <c r="S254" s="7">
        <f>IF($AA254="","",IF(INDEX('Per Invoice'!S$2:S$1201,$AA254)="","",INDEX('Per Invoice'!S$2:S$1201,$AA254)))</f>
        <v/>
      </c>
      <c r="T254">
        <f>IF($AA254="","",IF(INDEX('Per Invoice'!T$2:T$1201,$AA254)="","",INDEX('Per Invoice'!T$2:T$1201,$AA254)))</f>
        <v/>
      </c>
      <c r="U254" s="7">
        <f>IF($AA254="","",IF(INDEX('Per Invoice'!U$2:U$1201,$AA254)="","",INDEX('Per Invoice'!U$2:U$1201,$AA254)))</f>
        <v/>
      </c>
      <c r="V254" s="7">
        <f>IF($AA254="","",IF(INDEX('Per Invoice'!V$2:V$1201,$AA254)="","",INDEX('Per Invoice'!V$2:V$1201,$AA254)))</f>
        <v/>
      </c>
      <c r="W254" s="7">
        <f>IF($AA254="","",IF(INDEX('Per Invoice'!W$2:W$1201,$AA254)="","",INDEX('Per Invoice'!W$2:W$1201,$AA254)))</f>
        <v/>
      </c>
      <c r="X254" s="7">
        <f>IF($AA254="","",IF(INDEX('Per Invoice'!X$2:X$1201,$AA254)="","",INDEX('Per Invoice'!X$2:X$1201,$AA254)))</f>
        <v/>
      </c>
      <c r="Y254" s="7">
        <f>IF($AA254="","",IF(INDEX('Per Invoice'!Y$2:Y$1201,$AA254)="","",INDEX('Per Invoice'!Y$2:Y$1201,$AA254)))</f>
        <v/>
      </c>
      <c r="Z254" s="7">
        <f>IF($AA254="","",IF(INDEX('Per Invoice'!Z$2:Z$1201,$AA254)="","",INDEX('Per Invoice'!Z$2:Z$1201,$AA254)))</f>
        <v/>
      </c>
      <c r="AA254" s="16">
        <f>IFERROR(MATCH(Settings!$C$32&amp;"|"&amp;ROWS($AA$2:$AA254),'Per Invoice'!$AB$2:$AB$1201,0),"")</f>
        <v/>
      </c>
    </row>
    <row r="255">
      <c r="A255">
        <f>IF($AA255="","",IF(INDEX('Per Invoice'!A$2:A$1201,$AA255)="","",INDEX('Per Invoice'!A$2:A$1201,$AA255)))</f>
        <v/>
      </c>
      <c r="B255">
        <f>IF($AA255="","",IF(INDEX('Per Invoice'!B$2:B$1201,$AA255)="","",INDEX('Per Invoice'!B$2:B$1201,$AA255)))</f>
        <v/>
      </c>
      <c r="C255">
        <f>IF($AA255="","",IF(INDEX('Per Invoice'!C$2:C$1201,$AA255)="","",INDEX('Per Invoice'!C$2:C$1201,$AA255)))</f>
        <v/>
      </c>
      <c r="D255">
        <f>IF($AA255="","",IF(INDEX('Per Invoice'!D$2:D$1201,$AA255)="","",INDEX('Per Invoice'!D$2:D$1201,$AA255)))</f>
        <v/>
      </c>
      <c r="E255">
        <f>IF($AA255="","",IF(INDEX('Per Invoice'!E$2:E$1201,$AA255)="","",INDEX('Per Invoice'!E$2:E$1201,$AA255)))</f>
        <v/>
      </c>
      <c r="F255">
        <f>IF($AA255="","",IF(INDEX('Per Invoice'!F$2:F$1201,$AA255)="","",INDEX('Per Invoice'!F$2:F$1201,$AA255)))</f>
        <v/>
      </c>
      <c r="G255">
        <f>IF($AA255="","",IF(INDEX('Per Invoice'!G$2:G$1201,$AA255)="","",INDEX('Per Invoice'!G$2:G$1201,$AA255)))</f>
        <v/>
      </c>
      <c r="H255">
        <f>IF($AA255="","",IF(INDEX('Per Invoice'!H$2:H$1201,$AA255)="","",INDEX('Per Invoice'!H$2:H$1201,$AA255)))</f>
        <v/>
      </c>
      <c r="I255">
        <f>IF($AA255="","",IF(INDEX('Per Invoice'!I$2:I$1201,$AA255)="","",INDEX('Per Invoice'!I$2:I$1201,$AA255)))</f>
        <v/>
      </c>
      <c r="J255">
        <f>IF($AA255="","",IF(INDEX('Per Invoice'!J$2:J$1201,$AA255)="","",INDEX('Per Invoice'!J$2:J$1201,$AA255)))</f>
        <v/>
      </c>
      <c r="K255">
        <f>IF($AA255="","",IF(INDEX('Per Invoice'!K$2:K$1201,$AA255)="","",INDEX('Per Invoice'!K$2:K$1201,$AA255)))</f>
        <v/>
      </c>
      <c r="L255">
        <f>IF($AA255="","",IF(INDEX('Per Invoice'!L$2:L$1201,$AA255)="","",INDEX('Per Invoice'!L$2:L$1201,$AA255)))</f>
        <v/>
      </c>
      <c r="M255">
        <f>IF($AA255="","",IF(INDEX('Per Invoice'!M$2:M$1201,$AA255)="","",INDEX('Per Invoice'!M$2:M$1201,$AA255)))</f>
        <v/>
      </c>
      <c r="N255">
        <f>IF($AA255="","",IF(INDEX('Per Invoice'!N$2:N$1201,$AA255)="","",INDEX('Per Invoice'!N$2:N$1201,$AA255)))</f>
        <v/>
      </c>
      <c r="O255">
        <f>IF($AA255="","",IF(INDEX('Per Invoice'!O$2:O$1201,$AA255)="","",INDEX('Per Invoice'!O$2:O$1201,$AA255)))</f>
        <v/>
      </c>
      <c r="P255" s="7">
        <f>IF($AA255="","",IF(INDEX('Per Invoice'!P$2:P$1201,$AA255)="","",INDEX('Per Invoice'!P$2:P$1201,$AA255)))</f>
        <v/>
      </c>
      <c r="Q255">
        <f>IF($AA255="","",IF(INDEX('Per Invoice'!Q$2:Q$1201,$AA255)="","",INDEX('Per Invoice'!Q$2:Q$1201,$AA255)))</f>
        <v/>
      </c>
      <c r="R255" s="7">
        <f>IF($AA255="","",IF(INDEX('Per Invoice'!R$2:R$1201,$AA255)="","",INDEX('Per Invoice'!R$2:R$1201,$AA255)))</f>
        <v/>
      </c>
      <c r="S255" s="7">
        <f>IF($AA255="","",IF(INDEX('Per Invoice'!S$2:S$1201,$AA255)="","",INDEX('Per Invoice'!S$2:S$1201,$AA255)))</f>
        <v/>
      </c>
      <c r="T255">
        <f>IF($AA255="","",IF(INDEX('Per Invoice'!T$2:T$1201,$AA255)="","",INDEX('Per Invoice'!T$2:T$1201,$AA255)))</f>
        <v/>
      </c>
      <c r="U255" s="7">
        <f>IF($AA255="","",IF(INDEX('Per Invoice'!U$2:U$1201,$AA255)="","",INDEX('Per Invoice'!U$2:U$1201,$AA255)))</f>
        <v/>
      </c>
      <c r="V255" s="7">
        <f>IF($AA255="","",IF(INDEX('Per Invoice'!V$2:V$1201,$AA255)="","",INDEX('Per Invoice'!V$2:V$1201,$AA255)))</f>
        <v/>
      </c>
      <c r="W255" s="7">
        <f>IF($AA255="","",IF(INDEX('Per Invoice'!W$2:W$1201,$AA255)="","",INDEX('Per Invoice'!W$2:W$1201,$AA255)))</f>
        <v/>
      </c>
      <c r="X255" s="7">
        <f>IF($AA255="","",IF(INDEX('Per Invoice'!X$2:X$1201,$AA255)="","",INDEX('Per Invoice'!X$2:X$1201,$AA255)))</f>
        <v/>
      </c>
      <c r="Y255" s="7">
        <f>IF($AA255="","",IF(INDEX('Per Invoice'!Y$2:Y$1201,$AA255)="","",INDEX('Per Invoice'!Y$2:Y$1201,$AA255)))</f>
        <v/>
      </c>
      <c r="Z255" s="7">
        <f>IF($AA255="","",IF(INDEX('Per Invoice'!Z$2:Z$1201,$AA255)="","",INDEX('Per Invoice'!Z$2:Z$1201,$AA255)))</f>
        <v/>
      </c>
      <c r="AA255" s="16">
        <f>IFERROR(MATCH(Settings!$C$32&amp;"|"&amp;ROWS($AA$2:$AA255),'Per Invoice'!$AB$2:$AB$1201,0),"")</f>
        <v/>
      </c>
    </row>
    <row r="256">
      <c r="A256">
        <f>IF($AA256="","",IF(INDEX('Per Invoice'!A$2:A$1201,$AA256)="","",INDEX('Per Invoice'!A$2:A$1201,$AA256)))</f>
        <v/>
      </c>
      <c r="B256">
        <f>IF($AA256="","",IF(INDEX('Per Invoice'!B$2:B$1201,$AA256)="","",INDEX('Per Invoice'!B$2:B$1201,$AA256)))</f>
        <v/>
      </c>
      <c r="C256">
        <f>IF($AA256="","",IF(INDEX('Per Invoice'!C$2:C$1201,$AA256)="","",INDEX('Per Invoice'!C$2:C$1201,$AA256)))</f>
        <v/>
      </c>
      <c r="D256">
        <f>IF($AA256="","",IF(INDEX('Per Invoice'!D$2:D$1201,$AA256)="","",INDEX('Per Invoice'!D$2:D$1201,$AA256)))</f>
        <v/>
      </c>
      <c r="E256">
        <f>IF($AA256="","",IF(INDEX('Per Invoice'!E$2:E$1201,$AA256)="","",INDEX('Per Invoice'!E$2:E$1201,$AA256)))</f>
        <v/>
      </c>
      <c r="F256">
        <f>IF($AA256="","",IF(INDEX('Per Invoice'!F$2:F$1201,$AA256)="","",INDEX('Per Invoice'!F$2:F$1201,$AA256)))</f>
        <v/>
      </c>
      <c r="G256">
        <f>IF($AA256="","",IF(INDEX('Per Invoice'!G$2:G$1201,$AA256)="","",INDEX('Per Invoice'!G$2:G$1201,$AA256)))</f>
        <v/>
      </c>
      <c r="H256">
        <f>IF($AA256="","",IF(INDEX('Per Invoice'!H$2:H$1201,$AA256)="","",INDEX('Per Invoice'!H$2:H$1201,$AA256)))</f>
        <v/>
      </c>
      <c r="I256">
        <f>IF($AA256="","",IF(INDEX('Per Invoice'!I$2:I$1201,$AA256)="","",INDEX('Per Invoice'!I$2:I$1201,$AA256)))</f>
        <v/>
      </c>
      <c r="J256">
        <f>IF($AA256="","",IF(INDEX('Per Invoice'!J$2:J$1201,$AA256)="","",INDEX('Per Invoice'!J$2:J$1201,$AA256)))</f>
        <v/>
      </c>
      <c r="K256">
        <f>IF($AA256="","",IF(INDEX('Per Invoice'!K$2:K$1201,$AA256)="","",INDEX('Per Invoice'!K$2:K$1201,$AA256)))</f>
        <v/>
      </c>
      <c r="L256">
        <f>IF($AA256="","",IF(INDEX('Per Invoice'!L$2:L$1201,$AA256)="","",INDEX('Per Invoice'!L$2:L$1201,$AA256)))</f>
        <v/>
      </c>
      <c r="M256">
        <f>IF($AA256="","",IF(INDEX('Per Invoice'!M$2:M$1201,$AA256)="","",INDEX('Per Invoice'!M$2:M$1201,$AA256)))</f>
        <v/>
      </c>
      <c r="N256">
        <f>IF($AA256="","",IF(INDEX('Per Invoice'!N$2:N$1201,$AA256)="","",INDEX('Per Invoice'!N$2:N$1201,$AA256)))</f>
        <v/>
      </c>
      <c r="O256">
        <f>IF($AA256="","",IF(INDEX('Per Invoice'!O$2:O$1201,$AA256)="","",INDEX('Per Invoice'!O$2:O$1201,$AA256)))</f>
        <v/>
      </c>
      <c r="P256" s="7">
        <f>IF($AA256="","",IF(INDEX('Per Invoice'!P$2:P$1201,$AA256)="","",INDEX('Per Invoice'!P$2:P$1201,$AA256)))</f>
        <v/>
      </c>
      <c r="Q256">
        <f>IF($AA256="","",IF(INDEX('Per Invoice'!Q$2:Q$1201,$AA256)="","",INDEX('Per Invoice'!Q$2:Q$1201,$AA256)))</f>
        <v/>
      </c>
      <c r="R256" s="7">
        <f>IF($AA256="","",IF(INDEX('Per Invoice'!R$2:R$1201,$AA256)="","",INDEX('Per Invoice'!R$2:R$1201,$AA256)))</f>
        <v/>
      </c>
      <c r="S256" s="7">
        <f>IF($AA256="","",IF(INDEX('Per Invoice'!S$2:S$1201,$AA256)="","",INDEX('Per Invoice'!S$2:S$1201,$AA256)))</f>
        <v/>
      </c>
      <c r="T256">
        <f>IF($AA256="","",IF(INDEX('Per Invoice'!T$2:T$1201,$AA256)="","",INDEX('Per Invoice'!T$2:T$1201,$AA256)))</f>
        <v/>
      </c>
      <c r="U256" s="7">
        <f>IF($AA256="","",IF(INDEX('Per Invoice'!U$2:U$1201,$AA256)="","",INDEX('Per Invoice'!U$2:U$1201,$AA256)))</f>
        <v/>
      </c>
      <c r="V256" s="7">
        <f>IF($AA256="","",IF(INDEX('Per Invoice'!V$2:V$1201,$AA256)="","",INDEX('Per Invoice'!V$2:V$1201,$AA256)))</f>
        <v/>
      </c>
      <c r="W256" s="7">
        <f>IF($AA256="","",IF(INDEX('Per Invoice'!W$2:W$1201,$AA256)="","",INDEX('Per Invoice'!W$2:W$1201,$AA256)))</f>
        <v/>
      </c>
      <c r="X256" s="7">
        <f>IF($AA256="","",IF(INDEX('Per Invoice'!X$2:X$1201,$AA256)="","",INDEX('Per Invoice'!X$2:X$1201,$AA256)))</f>
        <v/>
      </c>
      <c r="Y256" s="7">
        <f>IF($AA256="","",IF(INDEX('Per Invoice'!Y$2:Y$1201,$AA256)="","",INDEX('Per Invoice'!Y$2:Y$1201,$AA256)))</f>
        <v/>
      </c>
      <c r="Z256" s="7">
        <f>IF($AA256="","",IF(INDEX('Per Invoice'!Z$2:Z$1201,$AA256)="","",INDEX('Per Invoice'!Z$2:Z$1201,$AA256)))</f>
        <v/>
      </c>
      <c r="AA256" s="16">
        <f>IFERROR(MATCH(Settings!$C$32&amp;"|"&amp;ROWS($AA$2:$AA256),'Per Invoice'!$AB$2:$AB$1201,0),"")</f>
        <v/>
      </c>
    </row>
    <row r="257">
      <c r="A257">
        <f>IF($AA257="","",IF(INDEX('Per Invoice'!A$2:A$1201,$AA257)="","",INDEX('Per Invoice'!A$2:A$1201,$AA257)))</f>
        <v/>
      </c>
      <c r="B257">
        <f>IF($AA257="","",IF(INDEX('Per Invoice'!B$2:B$1201,$AA257)="","",INDEX('Per Invoice'!B$2:B$1201,$AA257)))</f>
        <v/>
      </c>
      <c r="C257">
        <f>IF($AA257="","",IF(INDEX('Per Invoice'!C$2:C$1201,$AA257)="","",INDEX('Per Invoice'!C$2:C$1201,$AA257)))</f>
        <v/>
      </c>
      <c r="D257">
        <f>IF($AA257="","",IF(INDEX('Per Invoice'!D$2:D$1201,$AA257)="","",INDEX('Per Invoice'!D$2:D$1201,$AA257)))</f>
        <v/>
      </c>
      <c r="E257">
        <f>IF($AA257="","",IF(INDEX('Per Invoice'!E$2:E$1201,$AA257)="","",INDEX('Per Invoice'!E$2:E$1201,$AA257)))</f>
        <v/>
      </c>
      <c r="F257">
        <f>IF($AA257="","",IF(INDEX('Per Invoice'!F$2:F$1201,$AA257)="","",INDEX('Per Invoice'!F$2:F$1201,$AA257)))</f>
        <v/>
      </c>
      <c r="G257">
        <f>IF($AA257="","",IF(INDEX('Per Invoice'!G$2:G$1201,$AA257)="","",INDEX('Per Invoice'!G$2:G$1201,$AA257)))</f>
        <v/>
      </c>
      <c r="H257">
        <f>IF($AA257="","",IF(INDEX('Per Invoice'!H$2:H$1201,$AA257)="","",INDEX('Per Invoice'!H$2:H$1201,$AA257)))</f>
        <v/>
      </c>
      <c r="I257">
        <f>IF($AA257="","",IF(INDEX('Per Invoice'!I$2:I$1201,$AA257)="","",INDEX('Per Invoice'!I$2:I$1201,$AA257)))</f>
        <v/>
      </c>
      <c r="J257">
        <f>IF($AA257="","",IF(INDEX('Per Invoice'!J$2:J$1201,$AA257)="","",INDEX('Per Invoice'!J$2:J$1201,$AA257)))</f>
        <v/>
      </c>
      <c r="K257">
        <f>IF($AA257="","",IF(INDEX('Per Invoice'!K$2:K$1201,$AA257)="","",INDEX('Per Invoice'!K$2:K$1201,$AA257)))</f>
        <v/>
      </c>
      <c r="L257">
        <f>IF($AA257="","",IF(INDEX('Per Invoice'!L$2:L$1201,$AA257)="","",INDEX('Per Invoice'!L$2:L$1201,$AA257)))</f>
        <v/>
      </c>
      <c r="M257">
        <f>IF($AA257="","",IF(INDEX('Per Invoice'!M$2:M$1201,$AA257)="","",INDEX('Per Invoice'!M$2:M$1201,$AA257)))</f>
        <v/>
      </c>
      <c r="N257">
        <f>IF($AA257="","",IF(INDEX('Per Invoice'!N$2:N$1201,$AA257)="","",INDEX('Per Invoice'!N$2:N$1201,$AA257)))</f>
        <v/>
      </c>
      <c r="O257">
        <f>IF($AA257="","",IF(INDEX('Per Invoice'!O$2:O$1201,$AA257)="","",INDEX('Per Invoice'!O$2:O$1201,$AA257)))</f>
        <v/>
      </c>
      <c r="P257" s="7">
        <f>IF($AA257="","",IF(INDEX('Per Invoice'!P$2:P$1201,$AA257)="","",INDEX('Per Invoice'!P$2:P$1201,$AA257)))</f>
        <v/>
      </c>
      <c r="Q257">
        <f>IF($AA257="","",IF(INDEX('Per Invoice'!Q$2:Q$1201,$AA257)="","",INDEX('Per Invoice'!Q$2:Q$1201,$AA257)))</f>
        <v/>
      </c>
      <c r="R257" s="7">
        <f>IF($AA257="","",IF(INDEX('Per Invoice'!R$2:R$1201,$AA257)="","",INDEX('Per Invoice'!R$2:R$1201,$AA257)))</f>
        <v/>
      </c>
      <c r="S257" s="7">
        <f>IF($AA257="","",IF(INDEX('Per Invoice'!S$2:S$1201,$AA257)="","",INDEX('Per Invoice'!S$2:S$1201,$AA257)))</f>
        <v/>
      </c>
      <c r="T257">
        <f>IF($AA257="","",IF(INDEX('Per Invoice'!T$2:T$1201,$AA257)="","",INDEX('Per Invoice'!T$2:T$1201,$AA257)))</f>
        <v/>
      </c>
      <c r="U257" s="7">
        <f>IF($AA257="","",IF(INDEX('Per Invoice'!U$2:U$1201,$AA257)="","",INDEX('Per Invoice'!U$2:U$1201,$AA257)))</f>
        <v/>
      </c>
      <c r="V257" s="7">
        <f>IF($AA257="","",IF(INDEX('Per Invoice'!V$2:V$1201,$AA257)="","",INDEX('Per Invoice'!V$2:V$1201,$AA257)))</f>
        <v/>
      </c>
      <c r="W257" s="7">
        <f>IF($AA257="","",IF(INDEX('Per Invoice'!W$2:W$1201,$AA257)="","",INDEX('Per Invoice'!W$2:W$1201,$AA257)))</f>
        <v/>
      </c>
      <c r="X257" s="7">
        <f>IF($AA257="","",IF(INDEX('Per Invoice'!X$2:X$1201,$AA257)="","",INDEX('Per Invoice'!X$2:X$1201,$AA257)))</f>
        <v/>
      </c>
      <c r="Y257" s="7">
        <f>IF($AA257="","",IF(INDEX('Per Invoice'!Y$2:Y$1201,$AA257)="","",INDEX('Per Invoice'!Y$2:Y$1201,$AA257)))</f>
        <v/>
      </c>
      <c r="Z257" s="7">
        <f>IF($AA257="","",IF(INDEX('Per Invoice'!Z$2:Z$1201,$AA257)="","",INDEX('Per Invoice'!Z$2:Z$1201,$AA257)))</f>
        <v/>
      </c>
      <c r="AA257" s="16">
        <f>IFERROR(MATCH(Settings!$C$32&amp;"|"&amp;ROWS($AA$2:$AA257),'Per Invoice'!$AB$2:$AB$1201,0),"")</f>
        <v/>
      </c>
    </row>
    <row r="258">
      <c r="A258">
        <f>IF($AA258="","",IF(INDEX('Per Invoice'!A$2:A$1201,$AA258)="","",INDEX('Per Invoice'!A$2:A$1201,$AA258)))</f>
        <v/>
      </c>
      <c r="B258">
        <f>IF($AA258="","",IF(INDEX('Per Invoice'!B$2:B$1201,$AA258)="","",INDEX('Per Invoice'!B$2:B$1201,$AA258)))</f>
        <v/>
      </c>
      <c r="C258">
        <f>IF($AA258="","",IF(INDEX('Per Invoice'!C$2:C$1201,$AA258)="","",INDEX('Per Invoice'!C$2:C$1201,$AA258)))</f>
        <v/>
      </c>
      <c r="D258">
        <f>IF($AA258="","",IF(INDEX('Per Invoice'!D$2:D$1201,$AA258)="","",INDEX('Per Invoice'!D$2:D$1201,$AA258)))</f>
        <v/>
      </c>
      <c r="E258">
        <f>IF($AA258="","",IF(INDEX('Per Invoice'!E$2:E$1201,$AA258)="","",INDEX('Per Invoice'!E$2:E$1201,$AA258)))</f>
        <v/>
      </c>
      <c r="F258">
        <f>IF($AA258="","",IF(INDEX('Per Invoice'!F$2:F$1201,$AA258)="","",INDEX('Per Invoice'!F$2:F$1201,$AA258)))</f>
        <v/>
      </c>
      <c r="G258">
        <f>IF($AA258="","",IF(INDEX('Per Invoice'!G$2:G$1201,$AA258)="","",INDEX('Per Invoice'!G$2:G$1201,$AA258)))</f>
        <v/>
      </c>
      <c r="H258">
        <f>IF($AA258="","",IF(INDEX('Per Invoice'!H$2:H$1201,$AA258)="","",INDEX('Per Invoice'!H$2:H$1201,$AA258)))</f>
        <v/>
      </c>
      <c r="I258">
        <f>IF($AA258="","",IF(INDEX('Per Invoice'!I$2:I$1201,$AA258)="","",INDEX('Per Invoice'!I$2:I$1201,$AA258)))</f>
        <v/>
      </c>
      <c r="J258">
        <f>IF($AA258="","",IF(INDEX('Per Invoice'!J$2:J$1201,$AA258)="","",INDEX('Per Invoice'!J$2:J$1201,$AA258)))</f>
        <v/>
      </c>
      <c r="K258">
        <f>IF($AA258="","",IF(INDEX('Per Invoice'!K$2:K$1201,$AA258)="","",INDEX('Per Invoice'!K$2:K$1201,$AA258)))</f>
        <v/>
      </c>
      <c r="L258">
        <f>IF($AA258="","",IF(INDEX('Per Invoice'!L$2:L$1201,$AA258)="","",INDEX('Per Invoice'!L$2:L$1201,$AA258)))</f>
        <v/>
      </c>
      <c r="M258">
        <f>IF($AA258="","",IF(INDEX('Per Invoice'!M$2:M$1201,$AA258)="","",INDEX('Per Invoice'!M$2:M$1201,$AA258)))</f>
        <v/>
      </c>
      <c r="N258">
        <f>IF($AA258="","",IF(INDEX('Per Invoice'!N$2:N$1201,$AA258)="","",INDEX('Per Invoice'!N$2:N$1201,$AA258)))</f>
        <v/>
      </c>
      <c r="O258">
        <f>IF($AA258="","",IF(INDEX('Per Invoice'!O$2:O$1201,$AA258)="","",INDEX('Per Invoice'!O$2:O$1201,$AA258)))</f>
        <v/>
      </c>
      <c r="P258" s="7">
        <f>IF($AA258="","",IF(INDEX('Per Invoice'!P$2:P$1201,$AA258)="","",INDEX('Per Invoice'!P$2:P$1201,$AA258)))</f>
        <v/>
      </c>
      <c r="Q258">
        <f>IF($AA258="","",IF(INDEX('Per Invoice'!Q$2:Q$1201,$AA258)="","",INDEX('Per Invoice'!Q$2:Q$1201,$AA258)))</f>
        <v/>
      </c>
      <c r="R258" s="7">
        <f>IF($AA258="","",IF(INDEX('Per Invoice'!R$2:R$1201,$AA258)="","",INDEX('Per Invoice'!R$2:R$1201,$AA258)))</f>
        <v/>
      </c>
      <c r="S258" s="7">
        <f>IF($AA258="","",IF(INDEX('Per Invoice'!S$2:S$1201,$AA258)="","",INDEX('Per Invoice'!S$2:S$1201,$AA258)))</f>
        <v/>
      </c>
      <c r="T258">
        <f>IF($AA258="","",IF(INDEX('Per Invoice'!T$2:T$1201,$AA258)="","",INDEX('Per Invoice'!T$2:T$1201,$AA258)))</f>
        <v/>
      </c>
      <c r="U258" s="7">
        <f>IF($AA258="","",IF(INDEX('Per Invoice'!U$2:U$1201,$AA258)="","",INDEX('Per Invoice'!U$2:U$1201,$AA258)))</f>
        <v/>
      </c>
      <c r="V258" s="7">
        <f>IF($AA258="","",IF(INDEX('Per Invoice'!V$2:V$1201,$AA258)="","",INDEX('Per Invoice'!V$2:V$1201,$AA258)))</f>
        <v/>
      </c>
      <c r="W258" s="7">
        <f>IF($AA258="","",IF(INDEX('Per Invoice'!W$2:W$1201,$AA258)="","",INDEX('Per Invoice'!W$2:W$1201,$AA258)))</f>
        <v/>
      </c>
      <c r="X258" s="7">
        <f>IF($AA258="","",IF(INDEX('Per Invoice'!X$2:X$1201,$AA258)="","",INDEX('Per Invoice'!X$2:X$1201,$AA258)))</f>
        <v/>
      </c>
      <c r="Y258" s="7">
        <f>IF($AA258="","",IF(INDEX('Per Invoice'!Y$2:Y$1201,$AA258)="","",INDEX('Per Invoice'!Y$2:Y$1201,$AA258)))</f>
        <v/>
      </c>
      <c r="Z258" s="7">
        <f>IF($AA258="","",IF(INDEX('Per Invoice'!Z$2:Z$1201,$AA258)="","",INDEX('Per Invoice'!Z$2:Z$1201,$AA258)))</f>
        <v/>
      </c>
      <c r="AA258" s="16">
        <f>IFERROR(MATCH(Settings!$C$32&amp;"|"&amp;ROWS($AA$2:$AA258),'Per Invoice'!$AB$2:$AB$1201,0),"")</f>
        <v/>
      </c>
    </row>
    <row r="259">
      <c r="A259">
        <f>IF($AA259="","",IF(INDEX('Per Invoice'!A$2:A$1201,$AA259)="","",INDEX('Per Invoice'!A$2:A$1201,$AA259)))</f>
        <v/>
      </c>
      <c r="B259">
        <f>IF($AA259="","",IF(INDEX('Per Invoice'!B$2:B$1201,$AA259)="","",INDEX('Per Invoice'!B$2:B$1201,$AA259)))</f>
        <v/>
      </c>
      <c r="C259">
        <f>IF($AA259="","",IF(INDEX('Per Invoice'!C$2:C$1201,$AA259)="","",INDEX('Per Invoice'!C$2:C$1201,$AA259)))</f>
        <v/>
      </c>
      <c r="D259">
        <f>IF($AA259="","",IF(INDEX('Per Invoice'!D$2:D$1201,$AA259)="","",INDEX('Per Invoice'!D$2:D$1201,$AA259)))</f>
        <v/>
      </c>
      <c r="E259">
        <f>IF($AA259="","",IF(INDEX('Per Invoice'!E$2:E$1201,$AA259)="","",INDEX('Per Invoice'!E$2:E$1201,$AA259)))</f>
        <v/>
      </c>
      <c r="F259">
        <f>IF($AA259="","",IF(INDEX('Per Invoice'!F$2:F$1201,$AA259)="","",INDEX('Per Invoice'!F$2:F$1201,$AA259)))</f>
        <v/>
      </c>
      <c r="G259">
        <f>IF($AA259="","",IF(INDEX('Per Invoice'!G$2:G$1201,$AA259)="","",INDEX('Per Invoice'!G$2:G$1201,$AA259)))</f>
        <v/>
      </c>
      <c r="H259">
        <f>IF($AA259="","",IF(INDEX('Per Invoice'!H$2:H$1201,$AA259)="","",INDEX('Per Invoice'!H$2:H$1201,$AA259)))</f>
        <v/>
      </c>
      <c r="I259">
        <f>IF($AA259="","",IF(INDEX('Per Invoice'!I$2:I$1201,$AA259)="","",INDEX('Per Invoice'!I$2:I$1201,$AA259)))</f>
        <v/>
      </c>
      <c r="J259">
        <f>IF($AA259="","",IF(INDEX('Per Invoice'!J$2:J$1201,$AA259)="","",INDEX('Per Invoice'!J$2:J$1201,$AA259)))</f>
        <v/>
      </c>
      <c r="K259">
        <f>IF($AA259="","",IF(INDEX('Per Invoice'!K$2:K$1201,$AA259)="","",INDEX('Per Invoice'!K$2:K$1201,$AA259)))</f>
        <v/>
      </c>
      <c r="L259">
        <f>IF($AA259="","",IF(INDEX('Per Invoice'!L$2:L$1201,$AA259)="","",INDEX('Per Invoice'!L$2:L$1201,$AA259)))</f>
        <v/>
      </c>
      <c r="M259">
        <f>IF($AA259="","",IF(INDEX('Per Invoice'!M$2:M$1201,$AA259)="","",INDEX('Per Invoice'!M$2:M$1201,$AA259)))</f>
        <v/>
      </c>
      <c r="N259">
        <f>IF($AA259="","",IF(INDEX('Per Invoice'!N$2:N$1201,$AA259)="","",INDEX('Per Invoice'!N$2:N$1201,$AA259)))</f>
        <v/>
      </c>
      <c r="O259">
        <f>IF($AA259="","",IF(INDEX('Per Invoice'!O$2:O$1201,$AA259)="","",INDEX('Per Invoice'!O$2:O$1201,$AA259)))</f>
        <v/>
      </c>
      <c r="P259" s="7">
        <f>IF($AA259="","",IF(INDEX('Per Invoice'!P$2:P$1201,$AA259)="","",INDEX('Per Invoice'!P$2:P$1201,$AA259)))</f>
        <v/>
      </c>
      <c r="Q259">
        <f>IF($AA259="","",IF(INDEX('Per Invoice'!Q$2:Q$1201,$AA259)="","",INDEX('Per Invoice'!Q$2:Q$1201,$AA259)))</f>
        <v/>
      </c>
      <c r="R259" s="7">
        <f>IF($AA259="","",IF(INDEX('Per Invoice'!R$2:R$1201,$AA259)="","",INDEX('Per Invoice'!R$2:R$1201,$AA259)))</f>
        <v/>
      </c>
      <c r="S259" s="7">
        <f>IF($AA259="","",IF(INDEX('Per Invoice'!S$2:S$1201,$AA259)="","",INDEX('Per Invoice'!S$2:S$1201,$AA259)))</f>
        <v/>
      </c>
      <c r="T259">
        <f>IF($AA259="","",IF(INDEX('Per Invoice'!T$2:T$1201,$AA259)="","",INDEX('Per Invoice'!T$2:T$1201,$AA259)))</f>
        <v/>
      </c>
      <c r="U259" s="7">
        <f>IF($AA259="","",IF(INDEX('Per Invoice'!U$2:U$1201,$AA259)="","",INDEX('Per Invoice'!U$2:U$1201,$AA259)))</f>
        <v/>
      </c>
      <c r="V259" s="7">
        <f>IF($AA259="","",IF(INDEX('Per Invoice'!V$2:V$1201,$AA259)="","",INDEX('Per Invoice'!V$2:V$1201,$AA259)))</f>
        <v/>
      </c>
      <c r="W259" s="7">
        <f>IF($AA259="","",IF(INDEX('Per Invoice'!W$2:W$1201,$AA259)="","",INDEX('Per Invoice'!W$2:W$1201,$AA259)))</f>
        <v/>
      </c>
      <c r="X259" s="7">
        <f>IF($AA259="","",IF(INDEX('Per Invoice'!X$2:X$1201,$AA259)="","",INDEX('Per Invoice'!X$2:X$1201,$AA259)))</f>
        <v/>
      </c>
      <c r="Y259" s="7">
        <f>IF($AA259="","",IF(INDEX('Per Invoice'!Y$2:Y$1201,$AA259)="","",INDEX('Per Invoice'!Y$2:Y$1201,$AA259)))</f>
        <v/>
      </c>
      <c r="Z259" s="7">
        <f>IF($AA259="","",IF(INDEX('Per Invoice'!Z$2:Z$1201,$AA259)="","",INDEX('Per Invoice'!Z$2:Z$1201,$AA259)))</f>
        <v/>
      </c>
      <c r="AA259" s="16">
        <f>IFERROR(MATCH(Settings!$C$32&amp;"|"&amp;ROWS($AA$2:$AA259),'Per Invoice'!$AB$2:$AB$1201,0),"")</f>
        <v/>
      </c>
    </row>
    <row r="260">
      <c r="A260">
        <f>IF($AA260="","",IF(INDEX('Per Invoice'!A$2:A$1201,$AA260)="","",INDEX('Per Invoice'!A$2:A$1201,$AA260)))</f>
        <v/>
      </c>
      <c r="B260">
        <f>IF($AA260="","",IF(INDEX('Per Invoice'!B$2:B$1201,$AA260)="","",INDEX('Per Invoice'!B$2:B$1201,$AA260)))</f>
        <v/>
      </c>
      <c r="C260">
        <f>IF($AA260="","",IF(INDEX('Per Invoice'!C$2:C$1201,$AA260)="","",INDEX('Per Invoice'!C$2:C$1201,$AA260)))</f>
        <v/>
      </c>
      <c r="D260">
        <f>IF($AA260="","",IF(INDEX('Per Invoice'!D$2:D$1201,$AA260)="","",INDEX('Per Invoice'!D$2:D$1201,$AA260)))</f>
        <v/>
      </c>
      <c r="E260">
        <f>IF($AA260="","",IF(INDEX('Per Invoice'!E$2:E$1201,$AA260)="","",INDEX('Per Invoice'!E$2:E$1201,$AA260)))</f>
        <v/>
      </c>
      <c r="F260">
        <f>IF($AA260="","",IF(INDEX('Per Invoice'!F$2:F$1201,$AA260)="","",INDEX('Per Invoice'!F$2:F$1201,$AA260)))</f>
        <v/>
      </c>
      <c r="G260">
        <f>IF($AA260="","",IF(INDEX('Per Invoice'!G$2:G$1201,$AA260)="","",INDEX('Per Invoice'!G$2:G$1201,$AA260)))</f>
        <v/>
      </c>
      <c r="H260">
        <f>IF($AA260="","",IF(INDEX('Per Invoice'!H$2:H$1201,$AA260)="","",INDEX('Per Invoice'!H$2:H$1201,$AA260)))</f>
        <v/>
      </c>
      <c r="I260">
        <f>IF($AA260="","",IF(INDEX('Per Invoice'!I$2:I$1201,$AA260)="","",INDEX('Per Invoice'!I$2:I$1201,$AA260)))</f>
        <v/>
      </c>
      <c r="J260">
        <f>IF($AA260="","",IF(INDEX('Per Invoice'!J$2:J$1201,$AA260)="","",INDEX('Per Invoice'!J$2:J$1201,$AA260)))</f>
        <v/>
      </c>
      <c r="K260">
        <f>IF($AA260="","",IF(INDEX('Per Invoice'!K$2:K$1201,$AA260)="","",INDEX('Per Invoice'!K$2:K$1201,$AA260)))</f>
        <v/>
      </c>
      <c r="L260">
        <f>IF($AA260="","",IF(INDEX('Per Invoice'!L$2:L$1201,$AA260)="","",INDEX('Per Invoice'!L$2:L$1201,$AA260)))</f>
        <v/>
      </c>
      <c r="M260">
        <f>IF($AA260="","",IF(INDEX('Per Invoice'!M$2:M$1201,$AA260)="","",INDEX('Per Invoice'!M$2:M$1201,$AA260)))</f>
        <v/>
      </c>
      <c r="N260">
        <f>IF($AA260="","",IF(INDEX('Per Invoice'!N$2:N$1201,$AA260)="","",INDEX('Per Invoice'!N$2:N$1201,$AA260)))</f>
        <v/>
      </c>
      <c r="O260">
        <f>IF($AA260="","",IF(INDEX('Per Invoice'!O$2:O$1201,$AA260)="","",INDEX('Per Invoice'!O$2:O$1201,$AA260)))</f>
        <v/>
      </c>
      <c r="P260" s="7">
        <f>IF($AA260="","",IF(INDEX('Per Invoice'!P$2:P$1201,$AA260)="","",INDEX('Per Invoice'!P$2:P$1201,$AA260)))</f>
        <v/>
      </c>
      <c r="Q260">
        <f>IF($AA260="","",IF(INDEX('Per Invoice'!Q$2:Q$1201,$AA260)="","",INDEX('Per Invoice'!Q$2:Q$1201,$AA260)))</f>
        <v/>
      </c>
      <c r="R260" s="7">
        <f>IF($AA260="","",IF(INDEX('Per Invoice'!R$2:R$1201,$AA260)="","",INDEX('Per Invoice'!R$2:R$1201,$AA260)))</f>
        <v/>
      </c>
      <c r="S260" s="7">
        <f>IF($AA260="","",IF(INDEX('Per Invoice'!S$2:S$1201,$AA260)="","",INDEX('Per Invoice'!S$2:S$1201,$AA260)))</f>
        <v/>
      </c>
      <c r="T260">
        <f>IF($AA260="","",IF(INDEX('Per Invoice'!T$2:T$1201,$AA260)="","",INDEX('Per Invoice'!T$2:T$1201,$AA260)))</f>
        <v/>
      </c>
      <c r="U260" s="7">
        <f>IF($AA260="","",IF(INDEX('Per Invoice'!U$2:U$1201,$AA260)="","",INDEX('Per Invoice'!U$2:U$1201,$AA260)))</f>
        <v/>
      </c>
      <c r="V260" s="7">
        <f>IF($AA260="","",IF(INDEX('Per Invoice'!V$2:V$1201,$AA260)="","",INDEX('Per Invoice'!V$2:V$1201,$AA260)))</f>
        <v/>
      </c>
      <c r="W260" s="7">
        <f>IF($AA260="","",IF(INDEX('Per Invoice'!W$2:W$1201,$AA260)="","",INDEX('Per Invoice'!W$2:W$1201,$AA260)))</f>
        <v/>
      </c>
      <c r="X260" s="7">
        <f>IF($AA260="","",IF(INDEX('Per Invoice'!X$2:X$1201,$AA260)="","",INDEX('Per Invoice'!X$2:X$1201,$AA260)))</f>
        <v/>
      </c>
      <c r="Y260" s="7">
        <f>IF($AA260="","",IF(INDEX('Per Invoice'!Y$2:Y$1201,$AA260)="","",INDEX('Per Invoice'!Y$2:Y$1201,$AA260)))</f>
        <v/>
      </c>
      <c r="Z260" s="7">
        <f>IF($AA260="","",IF(INDEX('Per Invoice'!Z$2:Z$1201,$AA260)="","",INDEX('Per Invoice'!Z$2:Z$1201,$AA260)))</f>
        <v/>
      </c>
      <c r="AA260" s="16">
        <f>IFERROR(MATCH(Settings!$C$32&amp;"|"&amp;ROWS($AA$2:$AA260),'Per Invoice'!$AB$2:$AB$1201,0),"")</f>
        <v/>
      </c>
    </row>
    <row r="261">
      <c r="A261">
        <f>IF($AA261="","",IF(INDEX('Per Invoice'!A$2:A$1201,$AA261)="","",INDEX('Per Invoice'!A$2:A$1201,$AA261)))</f>
        <v/>
      </c>
      <c r="B261">
        <f>IF($AA261="","",IF(INDEX('Per Invoice'!B$2:B$1201,$AA261)="","",INDEX('Per Invoice'!B$2:B$1201,$AA261)))</f>
        <v/>
      </c>
      <c r="C261">
        <f>IF($AA261="","",IF(INDEX('Per Invoice'!C$2:C$1201,$AA261)="","",INDEX('Per Invoice'!C$2:C$1201,$AA261)))</f>
        <v/>
      </c>
      <c r="D261">
        <f>IF($AA261="","",IF(INDEX('Per Invoice'!D$2:D$1201,$AA261)="","",INDEX('Per Invoice'!D$2:D$1201,$AA261)))</f>
        <v/>
      </c>
      <c r="E261">
        <f>IF($AA261="","",IF(INDEX('Per Invoice'!E$2:E$1201,$AA261)="","",INDEX('Per Invoice'!E$2:E$1201,$AA261)))</f>
        <v/>
      </c>
      <c r="F261">
        <f>IF($AA261="","",IF(INDEX('Per Invoice'!F$2:F$1201,$AA261)="","",INDEX('Per Invoice'!F$2:F$1201,$AA261)))</f>
        <v/>
      </c>
      <c r="G261">
        <f>IF($AA261="","",IF(INDEX('Per Invoice'!G$2:G$1201,$AA261)="","",INDEX('Per Invoice'!G$2:G$1201,$AA261)))</f>
        <v/>
      </c>
      <c r="H261">
        <f>IF($AA261="","",IF(INDEX('Per Invoice'!H$2:H$1201,$AA261)="","",INDEX('Per Invoice'!H$2:H$1201,$AA261)))</f>
        <v/>
      </c>
      <c r="I261">
        <f>IF($AA261="","",IF(INDEX('Per Invoice'!I$2:I$1201,$AA261)="","",INDEX('Per Invoice'!I$2:I$1201,$AA261)))</f>
        <v/>
      </c>
      <c r="J261">
        <f>IF($AA261="","",IF(INDEX('Per Invoice'!J$2:J$1201,$AA261)="","",INDEX('Per Invoice'!J$2:J$1201,$AA261)))</f>
        <v/>
      </c>
      <c r="K261">
        <f>IF($AA261="","",IF(INDEX('Per Invoice'!K$2:K$1201,$AA261)="","",INDEX('Per Invoice'!K$2:K$1201,$AA261)))</f>
        <v/>
      </c>
      <c r="L261">
        <f>IF($AA261="","",IF(INDEX('Per Invoice'!L$2:L$1201,$AA261)="","",INDEX('Per Invoice'!L$2:L$1201,$AA261)))</f>
        <v/>
      </c>
      <c r="M261">
        <f>IF($AA261="","",IF(INDEX('Per Invoice'!M$2:M$1201,$AA261)="","",INDEX('Per Invoice'!M$2:M$1201,$AA261)))</f>
        <v/>
      </c>
      <c r="N261">
        <f>IF($AA261="","",IF(INDEX('Per Invoice'!N$2:N$1201,$AA261)="","",INDEX('Per Invoice'!N$2:N$1201,$AA261)))</f>
        <v/>
      </c>
      <c r="O261">
        <f>IF($AA261="","",IF(INDEX('Per Invoice'!O$2:O$1201,$AA261)="","",INDEX('Per Invoice'!O$2:O$1201,$AA261)))</f>
        <v/>
      </c>
      <c r="P261" s="7">
        <f>IF($AA261="","",IF(INDEX('Per Invoice'!P$2:P$1201,$AA261)="","",INDEX('Per Invoice'!P$2:P$1201,$AA261)))</f>
        <v/>
      </c>
      <c r="Q261">
        <f>IF($AA261="","",IF(INDEX('Per Invoice'!Q$2:Q$1201,$AA261)="","",INDEX('Per Invoice'!Q$2:Q$1201,$AA261)))</f>
        <v/>
      </c>
      <c r="R261" s="7">
        <f>IF($AA261="","",IF(INDEX('Per Invoice'!R$2:R$1201,$AA261)="","",INDEX('Per Invoice'!R$2:R$1201,$AA261)))</f>
        <v/>
      </c>
      <c r="S261" s="7">
        <f>IF($AA261="","",IF(INDEX('Per Invoice'!S$2:S$1201,$AA261)="","",INDEX('Per Invoice'!S$2:S$1201,$AA261)))</f>
        <v/>
      </c>
      <c r="T261">
        <f>IF($AA261="","",IF(INDEX('Per Invoice'!T$2:T$1201,$AA261)="","",INDEX('Per Invoice'!T$2:T$1201,$AA261)))</f>
        <v/>
      </c>
      <c r="U261" s="7">
        <f>IF($AA261="","",IF(INDEX('Per Invoice'!U$2:U$1201,$AA261)="","",INDEX('Per Invoice'!U$2:U$1201,$AA261)))</f>
        <v/>
      </c>
      <c r="V261" s="7">
        <f>IF($AA261="","",IF(INDEX('Per Invoice'!V$2:V$1201,$AA261)="","",INDEX('Per Invoice'!V$2:V$1201,$AA261)))</f>
        <v/>
      </c>
      <c r="W261" s="7">
        <f>IF($AA261="","",IF(INDEX('Per Invoice'!W$2:W$1201,$AA261)="","",INDEX('Per Invoice'!W$2:W$1201,$AA261)))</f>
        <v/>
      </c>
      <c r="X261" s="7">
        <f>IF($AA261="","",IF(INDEX('Per Invoice'!X$2:X$1201,$AA261)="","",INDEX('Per Invoice'!X$2:X$1201,$AA261)))</f>
        <v/>
      </c>
      <c r="Y261" s="7">
        <f>IF($AA261="","",IF(INDEX('Per Invoice'!Y$2:Y$1201,$AA261)="","",INDEX('Per Invoice'!Y$2:Y$1201,$AA261)))</f>
        <v/>
      </c>
      <c r="Z261" s="7">
        <f>IF($AA261="","",IF(INDEX('Per Invoice'!Z$2:Z$1201,$AA261)="","",INDEX('Per Invoice'!Z$2:Z$1201,$AA261)))</f>
        <v/>
      </c>
      <c r="AA261" s="16">
        <f>IFERROR(MATCH(Settings!$C$32&amp;"|"&amp;ROWS($AA$2:$AA261),'Per Invoice'!$AB$2:$AB$1201,0),"")</f>
        <v/>
      </c>
    </row>
    <row r="262">
      <c r="A262">
        <f>IF($AA262="","",IF(INDEX('Per Invoice'!A$2:A$1201,$AA262)="","",INDEX('Per Invoice'!A$2:A$1201,$AA262)))</f>
        <v/>
      </c>
      <c r="B262">
        <f>IF($AA262="","",IF(INDEX('Per Invoice'!B$2:B$1201,$AA262)="","",INDEX('Per Invoice'!B$2:B$1201,$AA262)))</f>
        <v/>
      </c>
      <c r="C262">
        <f>IF($AA262="","",IF(INDEX('Per Invoice'!C$2:C$1201,$AA262)="","",INDEX('Per Invoice'!C$2:C$1201,$AA262)))</f>
        <v/>
      </c>
      <c r="D262">
        <f>IF($AA262="","",IF(INDEX('Per Invoice'!D$2:D$1201,$AA262)="","",INDEX('Per Invoice'!D$2:D$1201,$AA262)))</f>
        <v/>
      </c>
      <c r="E262">
        <f>IF($AA262="","",IF(INDEX('Per Invoice'!E$2:E$1201,$AA262)="","",INDEX('Per Invoice'!E$2:E$1201,$AA262)))</f>
        <v/>
      </c>
      <c r="F262">
        <f>IF($AA262="","",IF(INDEX('Per Invoice'!F$2:F$1201,$AA262)="","",INDEX('Per Invoice'!F$2:F$1201,$AA262)))</f>
        <v/>
      </c>
      <c r="G262">
        <f>IF($AA262="","",IF(INDEX('Per Invoice'!G$2:G$1201,$AA262)="","",INDEX('Per Invoice'!G$2:G$1201,$AA262)))</f>
        <v/>
      </c>
      <c r="H262">
        <f>IF($AA262="","",IF(INDEX('Per Invoice'!H$2:H$1201,$AA262)="","",INDEX('Per Invoice'!H$2:H$1201,$AA262)))</f>
        <v/>
      </c>
      <c r="I262">
        <f>IF($AA262="","",IF(INDEX('Per Invoice'!I$2:I$1201,$AA262)="","",INDEX('Per Invoice'!I$2:I$1201,$AA262)))</f>
        <v/>
      </c>
      <c r="J262">
        <f>IF($AA262="","",IF(INDEX('Per Invoice'!J$2:J$1201,$AA262)="","",INDEX('Per Invoice'!J$2:J$1201,$AA262)))</f>
        <v/>
      </c>
      <c r="K262">
        <f>IF($AA262="","",IF(INDEX('Per Invoice'!K$2:K$1201,$AA262)="","",INDEX('Per Invoice'!K$2:K$1201,$AA262)))</f>
        <v/>
      </c>
      <c r="L262">
        <f>IF($AA262="","",IF(INDEX('Per Invoice'!L$2:L$1201,$AA262)="","",INDEX('Per Invoice'!L$2:L$1201,$AA262)))</f>
        <v/>
      </c>
      <c r="M262">
        <f>IF($AA262="","",IF(INDEX('Per Invoice'!M$2:M$1201,$AA262)="","",INDEX('Per Invoice'!M$2:M$1201,$AA262)))</f>
        <v/>
      </c>
      <c r="N262">
        <f>IF($AA262="","",IF(INDEX('Per Invoice'!N$2:N$1201,$AA262)="","",INDEX('Per Invoice'!N$2:N$1201,$AA262)))</f>
        <v/>
      </c>
      <c r="O262">
        <f>IF($AA262="","",IF(INDEX('Per Invoice'!O$2:O$1201,$AA262)="","",INDEX('Per Invoice'!O$2:O$1201,$AA262)))</f>
        <v/>
      </c>
      <c r="P262" s="7">
        <f>IF($AA262="","",IF(INDEX('Per Invoice'!P$2:P$1201,$AA262)="","",INDEX('Per Invoice'!P$2:P$1201,$AA262)))</f>
        <v/>
      </c>
      <c r="Q262">
        <f>IF($AA262="","",IF(INDEX('Per Invoice'!Q$2:Q$1201,$AA262)="","",INDEX('Per Invoice'!Q$2:Q$1201,$AA262)))</f>
        <v/>
      </c>
      <c r="R262" s="7">
        <f>IF($AA262="","",IF(INDEX('Per Invoice'!R$2:R$1201,$AA262)="","",INDEX('Per Invoice'!R$2:R$1201,$AA262)))</f>
        <v/>
      </c>
      <c r="S262" s="7">
        <f>IF($AA262="","",IF(INDEX('Per Invoice'!S$2:S$1201,$AA262)="","",INDEX('Per Invoice'!S$2:S$1201,$AA262)))</f>
        <v/>
      </c>
      <c r="T262">
        <f>IF($AA262="","",IF(INDEX('Per Invoice'!T$2:T$1201,$AA262)="","",INDEX('Per Invoice'!T$2:T$1201,$AA262)))</f>
        <v/>
      </c>
      <c r="U262" s="7">
        <f>IF($AA262="","",IF(INDEX('Per Invoice'!U$2:U$1201,$AA262)="","",INDEX('Per Invoice'!U$2:U$1201,$AA262)))</f>
        <v/>
      </c>
      <c r="V262" s="7">
        <f>IF($AA262="","",IF(INDEX('Per Invoice'!V$2:V$1201,$AA262)="","",INDEX('Per Invoice'!V$2:V$1201,$AA262)))</f>
        <v/>
      </c>
      <c r="W262" s="7">
        <f>IF($AA262="","",IF(INDEX('Per Invoice'!W$2:W$1201,$AA262)="","",INDEX('Per Invoice'!W$2:W$1201,$AA262)))</f>
        <v/>
      </c>
      <c r="X262" s="7">
        <f>IF($AA262="","",IF(INDEX('Per Invoice'!X$2:X$1201,$AA262)="","",INDEX('Per Invoice'!X$2:X$1201,$AA262)))</f>
        <v/>
      </c>
      <c r="Y262" s="7">
        <f>IF($AA262="","",IF(INDEX('Per Invoice'!Y$2:Y$1201,$AA262)="","",INDEX('Per Invoice'!Y$2:Y$1201,$AA262)))</f>
        <v/>
      </c>
      <c r="Z262" s="7">
        <f>IF($AA262="","",IF(INDEX('Per Invoice'!Z$2:Z$1201,$AA262)="","",INDEX('Per Invoice'!Z$2:Z$1201,$AA262)))</f>
        <v/>
      </c>
      <c r="AA262" s="16">
        <f>IFERROR(MATCH(Settings!$C$32&amp;"|"&amp;ROWS($AA$2:$AA262),'Per Invoice'!$AB$2:$AB$1201,0),"")</f>
        <v/>
      </c>
    </row>
    <row r="263">
      <c r="A263">
        <f>IF($AA263="","",IF(INDEX('Per Invoice'!A$2:A$1201,$AA263)="","",INDEX('Per Invoice'!A$2:A$1201,$AA263)))</f>
        <v/>
      </c>
      <c r="B263">
        <f>IF($AA263="","",IF(INDEX('Per Invoice'!B$2:B$1201,$AA263)="","",INDEX('Per Invoice'!B$2:B$1201,$AA263)))</f>
        <v/>
      </c>
      <c r="C263">
        <f>IF($AA263="","",IF(INDEX('Per Invoice'!C$2:C$1201,$AA263)="","",INDEX('Per Invoice'!C$2:C$1201,$AA263)))</f>
        <v/>
      </c>
      <c r="D263">
        <f>IF($AA263="","",IF(INDEX('Per Invoice'!D$2:D$1201,$AA263)="","",INDEX('Per Invoice'!D$2:D$1201,$AA263)))</f>
        <v/>
      </c>
      <c r="E263">
        <f>IF($AA263="","",IF(INDEX('Per Invoice'!E$2:E$1201,$AA263)="","",INDEX('Per Invoice'!E$2:E$1201,$AA263)))</f>
        <v/>
      </c>
      <c r="F263">
        <f>IF($AA263="","",IF(INDEX('Per Invoice'!F$2:F$1201,$AA263)="","",INDEX('Per Invoice'!F$2:F$1201,$AA263)))</f>
        <v/>
      </c>
      <c r="G263">
        <f>IF($AA263="","",IF(INDEX('Per Invoice'!G$2:G$1201,$AA263)="","",INDEX('Per Invoice'!G$2:G$1201,$AA263)))</f>
        <v/>
      </c>
      <c r="H263">
        <f>IF($AA263="","",IF(INDEX('Per Invoice'!H$2:H$1201,$AA263)="","",INDEX('Per Invoice'!H$2:H$1201,$AA263)))</f>
        <v/>
      </c>
      <c r="I263">
        <f>IF($AA263="","",IF(INDEX('Per Invoice'!I$2:I$1201,$AA263)="","",INDEX('Per Invoice'!I$2:I$1201,$AA263)))</f>
        <v/>
      </c>
      <c r="J263">
        <f>IF($AA263="","",IF(INDEX('Per Invoice'!J$2:J$1201,$AA263)="","",INDEX('Per Invoice'!J$2:J$1201,$AA263)))</f>
        <v/>
      </c>
      <c r="K263">
        <f>IF($AA263="","",IF(INDEX('Per Invoice'!K$2:K$1201,$AA263)="","",INDEX('Per Invoice'!K$2:K$1201,$AA263)))</f>
        <v/>
      </c>
      <c r="L263">
        <f>IF($AA263="","",IF(INDEX('Per Invoice'!L$2:L$1201,$AA263)="","",INDEX('Per Invoice'!L$2:L$1201,$AA263)))</f>
        <v/>
      </c>
      <c r="M263">
        <f>IF($AA263="","",IF(INDEX('Per Invoice'!M$2:M$1201,$AA263)="","",INDEX('Per Invoice'!M$2:M$1201,$AA263)))</f>
        <v/>
      </c>
      <c r="N263">
        <f>IF($AA263="","",IF(INDEX('Per Invoice'!N$2:N$1201,$AA263)="","",INDEX('Per Invoice'!N$2:N$1201,$AA263)))</f>
        <v/>
      </c>
      <c r="O263">
        <f>IF($AA263="","",IF(INDEX('Per Invoice'!O$2:O$1201,$AA263)="","",INDEX('Per Invoice'!O$2:O$1201,$AA263)))</f>
        <v/>
      </c>
      <c r="P263" s="7">
        <f>IF($AA263="","",IF(INDEX('Per Invoice'!P$2:P$1201,$AA263)="","",INDEX('Per Invoice'!P$2:P$1201,$AA263)))</f>
        <v/>
      </c>
      <c r="Q263">
        <f>IF($AA263="","",IF(INDEX('Per Invoice'!Q$2:Q$1201,$AA263)="","",INDEX('Per Invoice'!Q$2:Q$1201,$AA263)))</f>
        <v/>
      </c>
      <c r="R263" s="7">
        <f>IF($AA263="","",IF(INDEX('Per Invoice'!R$2:R$1201,$AA263)="","",INDEX('Per Invoice'!R$2:R$1201,$AA263)))</f>
        <v/>
      </c>
      <c r="S263" s="7">
        <f>IF($AA263="","",IF(INDEX('Per Invoice'!S$2:S$1201,$AA263)="","",INDEX('Per Invoice'!S$2:S$1201,$AA263)))</f>
        <v/>
      </c>
      <c r="T263">
        <f>IF($AA263="","",IF(INDEX('Per Invoice'!T$2:T$1201,$AA263)="","",INDEX('Per Invoice'!T$2:T$1201,$AA263)))</f>
        <v/>
      </c>
      <c r="U263" s="7">
        <f>IF($AA263="","",IF(INDEX('Per Invoice'!U$2:U$1201,$AA263)="","",INDEX('Per Invoice'!U$2:U$1201,$AA263)))</f>
        <v/>
      </c>
      <c r="V263" s="7">
        <f>IF($AA263="","",IF(INDEX('Per Invoice'!V$2:V$1201,$AA263)="","",INDEX('Per Invoice'!V$2:V$1201,$AA263)))</f>
        <v/>
      </c>
      <c r="W263" s="7">
        <f>IF($AA263="","",IF(INDEX('Per Invoice'!W$2:W$1201,$AA263)="","",INDEX('Per Invoice'!W$2:W$1201,$AA263)))</f>
        <v/>
      </c>
      <c r="X263" s="7">
        <f>IF($AA263="","",IF(INDEX('Per Invoice'!X$2:X$1201,$AA263)="","",INDEX('Per Invoice'!X$2:X$1201,$AA263)))</f>
        <v/>
      </c>
      <c r="Y263" s="7">
        <f>IF($AA263="","",IF(INDEX('Per Invoice'!Y$2:Y$1201,$AA263)="","",INDEX('Per Invoice'!Y$2:Y$1201,$AA263)))</f>
        <v/>
      </c>
      <c r="Z263" s="7">
        <f>IF($AA263="","",IF(INDEX('Per Invoice'!Z$2:Z$1201,$AA263)="","",INDEX('Per Invoice'!Z$2:Z$1201,$AA263)))</f>
        <v/>
      </c>
      <c r="AA263" s="16">
        <f>IFERROR(MATCH(Settings!$C$32&amp;"|"&amp;ROWS($AA$2:$AA263),'Per Invoice'!$AB$2:$AB$1201,0),"")</f>
        <v/>
      </c>
    </row>
    <row r="264">
      <c r="A264">
        <f>IF($AA264="","",IF(INDEX('Per Invoice'!A$2:A$1201,$AA264)="","",INDEX('Per Invoice'!A$2:A$1201,$AA264)))</f>
        <v/>
      </c>
      <c r="B264">
        <f>IF($AA264="","",IF(INDEX('Per Invoice'!B$2:B$1201,$AA264)="","",INDEX('Per Invoice'!B$2:B$1201,$AA264)))</f>
        <v/>
      </c>
      <c r="C264">
        <f>IF($AA264="","",IF(INDEX('Per Invoice'!C$2:C$1201,$AA264)="","",INDEX('Per Invoice'!C$2:C$1201,$AA264)))</f>
        <v/>
      </c>
      <c r="D264">
        <f>IF($AA264="","",IF(INDEX('Per Invoice'!D$2:D$1201,$AA264)="","",INDEX('Per Invoice'!D$2:D$1201,$AA264)))</f>
        <v/>
      </c>
      <c r="E264">
        <f>IF($AA264="","",IF(INDEX('Per Invoice'!E$2:E$1201,$AA264)="","",INDEX('Per Invoice'!E$2:E$1201,$AA264)))</f>
        <v/>
      </c>
      <c r="F264">
        <f>IF($AA264="","",IF(INDEX('Per Invoice'!F$2:F$1201,$AA264)="","",INDEX('Per Invoice'!F$2:F$1201,$AA264)))</f>
        <v/>
      </c>
      <c r="G264">
        <f>IF($AA264="","",IF(INDEX('Per Invoice'!G$2:G$1201,$AA264)="","",INDEX('Per Invoice'!G$2:G$1201,$AA264)))</f>
        <v/>
      </c>
      <c r="H264">
        <f>IF($AA264="","",IF(INDEX('Per Invoice'!H$2:H$1201,$AA264)="","",INDEX('Per Invoice'!H$2:H$1201,$AA264)))</f>
        <v/>
      </c>
      <c r="I264">
        <f>IF($AA264="","",IF(INDEX('Per Invoice'!I$2:I$1201,$AA264)="","",INDEX('Per Invoice'!I$2:I$1201,$AA264)))</f>
        <v/>
      </c>
      <c r="J264">
        <f>IF($AA264="","",IF(INDEX('Per Invoice'!J$2:J$1201,$AA264)="","",INDEX('Per Invoice'!J$2:J$1201,$AA264)))</f>
        <v/>
      </c>
      <c r="K264">
        <f>IF($AA264="","",IF(INDEX('Per Invoice'!K$2:K$1201,$AA264)="","",INDEX('Per Invoice'!K$2:K$1201,$AA264)))</f>
        <v/>
      </c>
      <c r="L264">
        <f>IF($AA264="","",IF(INDEX('Per Invoice'!L$2:L$1201,$AA264)="","",INDEX('Per Invoice'!L$2:L$1201,$AA264)))</f>
        <v/>
      </c>
      <c r="M264">
        <f>IF($AA264="","",IF(INDEX('Per Invoice'!M$2:M$1201,$AA264)="","",INDEX('Per Invoice'!M$2:M$1201,$AA264)))</f>
        <v/>
      </c>
      <c r="N264">
        <f>IF($AA264="","",IF(INDEX('Per Invoice'!N$2:N$1201,$AA264)="","",INDEX('Per Invoice'!N$2:N$1201,$AA264)))</f>
        <v/>
      </c>
      <c r="O264">
        <f>IF($AA264="","",IF(INDEX('Per Invoice'!O$2:O$1201,$AA264)="","",INDEX('Per Invoice'!O$2:O$1201,$AA264)))</f>
        <v/>
      </c>
      <c r="P264" s="7">
        <f>IF($AA264="","",IF(INDEX('Per Invoice'!P$2:P$1201,$AA264)="","",INDEX('Per Invoice'!P$2:P$1201,$AA264)))</f>
        <v/>
      </c>
      <c r="Q264">
        <f>IF($AA264="","",IF(INDEX('Per Invoice'!Q$2:Q$1201,$AA264)="","",INDEX('Per Invoice'!Q$2:Q$1201,$AA264)))</f>
        <v/>
      </c>
      <c r="R264" s="7">
        <f>IF($AA264="","",IF(INDEX('Per Invoice'!R$2:R$1201,$AA264)="","",INDEX('Per Invoice'!R$2:R$1201,$AA264)))</f>
        <v/>
      </c>
      <c r="S264" s="7">
        <f>IF($AA264="","",IF(INDEX('Per Invoice'!S$2:S$1201,$AA264)="","",INDEX('Per Invoice'!S$2:S$1201,$AA264)))</f>
        <v/>
      </c>
      <c r="T264">
        <f>IF($AA264="","",IF(INDEX('Per Invoice'!T$2:T$1201,$AA264)="","",INDEX('Per Invoice'!T$2:T$1201,$AA264)))</f>
        <v/>
      </c>
      <c r="U264" s="7">
        <f>IF($AA264="","",IF(INDEX('Per Invoice'!U$2:U$1201,$AA264)="","",INDEX('Per Invoice'!U$2:U$1201,$AA264)))</f>
        <v/>
      </c>
      <c r="V264" s="7">
        <f>IF($AA264="","",IF(INDEX('Per Invoice'!V$2:V$1201,$AA264)="","",INDEX('Per Invoice'!V$2:V$1201,$AA264)))</f>
        <v/>
      </c>
      <c r="W264" s="7">
        <f>IF($AA264="","",IF(INDEX('Per Invoice'!W$2:W$1201,$AA264)="","",INDEX('Per Invoice'!W$2:W$1201,$AA264)))</f>
        <v/>
      </c>
      <c r="X264" s="7">
        <f>IF($AA264="","",IF(INDEX('Per Invoice'!X$2:X$1201,$AA264)="","",INDEX('Per Invoice'!X$2:X$1201,$AA264)))</f>
        <v/>
      </c>
      <c r="Y264" s="7">
        <f>IF($AA264="","",IF(INDEX('Per Invoice'!Y$2:Y$1201,$AA264)="","",INDEX('Per Invoice'!Y$2:Y$1201,$AA264)))</f>
        <v/>
      </c>
      <c r="Z264" s="7">
        <f>IF($AA264="","",IF(INDEX('Per Invoice'!Z$2:Z$1201,$AA264)="","",INDEX('Per Invoice'!Z$2:Z$1201,$AA264)))</f>
        <v/>
      </c>
      <c r="AA264" s="16">
        <f>IFERROR(MATCH(Settings!$C$32&amp;"|"&amp;ROWS($AA$2:$AA264),'Per Invoice'!$AB$2:$AB$1201,0),"")</f>
        <v/>
      </c>
    </row>
    <row r="265">
      <c r="A265">
        <f>IF($AA265="","",IF(INDEX('Per Invoice'!A$2:A$1201,$AA265)="","",INDEX('Per Invoice'!A$2:A$1201,$AA265)))</f>
        <v/>
      </c>
      <c r="B265">
        <f>IF($AA265="","",IF(INDEX('Per Invoice'!B$2:B$1201,$AA265)="","",INDEX('Per Invoice'!B$2:B$1201,$AA265)))</f>
        <v/>
      </c>
      <c r="C265">
        <f>IF($AA265="","",IF(INDEX('Per Invoice'!C$2:C$1201,$AA265)="","",INDEX('Per Invoice'!C$2:C$1201,$AA265)))</f>
        <v/>
      </c>
      <c r="D265">
        <f>IF($AA265="","",IF(INDEX('Per Invoice'!D$2:D$1201,$AA265)="","",INDEX('Per Invoice'!D$2:D$1201,$AA265)))</f>
        <v/>
      </c>
      <c r="E265">
        <f>IF($AA265="","",IF(INDEX('Per Invoice'!E$2:E$1201,$AA265)="","",INDEX('Per Invoice'!E$2:E$1201,$AA265)))</f>
        <v/>
      </c>
      <c r="F265">
        <f>IF($AA265="","",IF(INDEX('Per Invoice'!F$2:F$1201,$AA265)="","",INDEX('Per Invoice'!F$2:F$1201,$AA265)))</f>
        <v/>
      </c>
      <c r="G265">
        <f>IF($AA265="","",IF(INDEX('Per Invoice'!G$2:G$1201,$AA265)="","",INDEX('Per Invoice'!G$2:G$1201,$AA265)))</f>
        <v/>
      </c>
      <c r="H265">
        <f>IF($AA265="","",IF(INDEX('Per Invoice'!H$2:H$1201,$AA265)="","",INDEX('Per Invoice'!H$2:H$1201,$AA265)))</f>
        <v/>
      </c>
      <c r="I265">
        <f>IF($AA265="","",IF(INDEX('Per Invoice'!I$2:I$1201,$AA265)="","",INDEX('Per Invoice'!I$2:I$1201,$AA265)))</f>
        <v/>
      </c>
      <c r="J265">
        <f>IF($AA265="","",IF(INDEX('Per Invoice'!J$2:J$1201,$AA265)="","",INDEX('Per Invoice'!J$2:J$1201,$AA265)))</f>
        <v/>
      </c>
      <c r="K265">
        <f>IF($AA265="","",IF(INDEX('Per Invoice'!K$2:K$1201,$AA265)="","",INDEX('Per Invoice'!K$2:K$1201,$AA265)))</f>
        <v/>
      </c>
      <c r="L265">
        <f>IF($AA265="","",IF(INDEX('Per Invoice'!L$2:L$1201,$AA265)="","",INDEX('Per Invoice'!L$2:L$1201,$AA265)))</f>
        <v/>
      </c>
      <c r="M265">
        <f>IF($AA265="","",IF(INDEX('Per Invoice'!M$2:M$1201,$AA265)="","",INDEX('Per Invoice'!M$2:M$1201,$AA265)))</f>
        <v/>
      </c>
      <c r="N265">
        <f>IF($AA265="","",IF(INDEX('Per Invoice'!N$2:N$1201,$AA265)="","",INDEX('Per Invoice'!N$2:N$1201,$AA265)))</f>
        <v/>
      </c>
      <c r="O265">
        <f>IF($AA265="","",IF(INDEX('Per Invoice'!O$2:O$1201,$AA265)="","",INDEX('Per Invoice'!O$2:O$1201,$AA265)))</f>
        <v/>
      </c>
      <c r="P265" s="7">
        <f>IF($AA265="","",IF(INDEX('Per Invoice'!P$2:P$1201,$AA265)="","",INDEX('Per Invoice'!P$2:P$1201,$AA265)))</f>
        <v/>
      </c>
      <c r="Q265">
        <f>IF($AA265="","",IF(INDEX('Per Invoice'!Q$2:Q$1201,$AA265)="","",INDEX('Per Invoice'!Q$2:Q$1201,$AA265)))</f>
        <v/>
      </c>
      <c r="R265" s="7">
        <f>IF($AA265="","",IF(INDEX('Per Invoice'!R$2:R$1201,$AA265)="","",INDEX('Per Invoice'!R$2:R$1201,$AA265)))</f>
        <v/>
      </c>
      <c r="S265" s="7">
        <f>IF($AA265="","",IF(INDEX('Per Invoice'!S$2:S$1201,$AA265)="","",INDEX('Per Invoice'!S$2:S$1201,$AA265)))</f>
        <v/>
      </c>
      <c r="T265">
        <f>IF($AA265="","",IF(INDEX('Per Invoice'!T$2:T$1201,$AA265)="","",INDEX('Per Invoice'!T$2:T$1201,$AA265)))</f>
        <v/>
      </c>
      <c r="U265" s="7">
        <f>IF($AA265="","",IF(INDEX('Per Invoice'!U$2:U$1201,$AA265)="","",INDEX('Per Invoice'!U$2:U$1201,$AA265)))</f>
        <v/>
      </c>
      <c r="V265" s="7">
        <f>IF($AA265="","",IF(INDEX('Per Invoice'!V$2:V$1201,$AA265)="","",INDEX('Per Invoice'!V$2:V$1201,$AA265)))</f>
        <v/>
      </c>
      <c r="W265" s="7">
        <f>IF($AA265="","",IF(INDEX('Per Invoice'!W$2:W$1201,$AA265)="","",INDEX('Per Invoice'!W$2:W$1201,$AA265)))</f>
        <v/>
      </c>
      <c r="X265" s="7">
        <f>IF($AA265="","",IF(INDEX('Per Invoice'!X$2:X$1201,$AA265)="","",INDEX('Per Invoice'!X$2:X$1201,$AA265)))</f>
        <v/>
      </c>
      <c r="Y265" s="7">
        <f>IF($AA265="","",IF(INDEX('Per Invoice'!Y$2:Y$1201,$AA265)="","",INDEX('Per Invoice'!Y$2:Y$1201,$AA265)))</f>
        <v/>
      </c>
      <c r="Z265" s="7">
        <f>IF($AA265="","",IF(INDEX('Per Invoice'!Z$2:Z$1201,$AA265)="","",INDEX('Per Invoice'!Z$2:Z$1201,$AA265)))</f>
        <v/>
      </c>
      <c r="AA265" s="16">
        <f>IFERROR(MATCH(Settings!$C$32&amp;"|"&amp;ROWS($AA$2:$AA265),'Per Invoice'!$AB$2:$AB$1201,0),"")</f>
        <v/>
      </c>
    </row>
    <row r="266">
      <c r="A266">
        <f>IF($AA266="","",IF(INDEX('Per Invoice'!A$2:A$1201,$AA266)="","",INDEX('Per Invoice'!A$2:A$1201,$AA266)))</f>
        <v/>
      </c>
      <c r="B266">
        <f>IF($AA266="","",IF(INDEX('Per Invoice'!B$2:B$1201,$AA266)="","",INDEX('Per Invoice'!B$2:B$1201,$AA266)))</f>
        <v/>
      </c>
      <c r="C266">
        <f>IF($AA266="","",IF(INDEX('Per Invoice'!C$2:C$1201,$AA266)="","",INDEX('Per Invoice'!C$2:C$1201,$AA266)))</f>
        <v/>
      </c>
      <c r="D266">
        <f>IF($AA266="","",IF(INDEX('Per Invoice'!D$2:D$1201,$AA266)="","",INDEX('Per Invoice'!D$2:D$1201,$AA266)))</f>
        <v/>
      </c>
      <c r="E266">
        <f>IF($AA266="","",IF(INDEX('Per Invoice'!E$2:E$1201,$AA266)="","",INDEX('Per Invoice'!E$2:E$1201,$AA266)))</f>
        <v/>
      </c>
      <c r="F266">
        <f>IF($AA266="","",IF(INDEX('Per Invoice'!F$2:F$1201,$AA266)="","",INDEX('Per Invoice'!F$2:F$1201,$AA266)))</f>
        <v/>
      </c>
      <c r="G266">
        <f>IF($AA266="","",IF(INDEX('Per Invoice'!G$2:G$1201,$AA266)="","",INDEX('Per Invoice'!G$2:G$1201,$AA266)))</f>
        <v/>
      </c>
      <c r="H266">
        <f>IF($AA266="","",IF(INDEX('Per Invoice'!H$2:H$1201,$AA266)="","",INDEX('Per Invoice'!H$2:H$1201,$AA266)))</f>
        <v/>
      </c>
      <c r="I266">
        <f>IF($AA266="","",IF(INDEX('Per Invoice'!I$2:I$1201,$AA266)="","",INDEX('Per Invoice'!I$2:I$1201,$AA266)))</f>
        <v/>
      </c>
      <c r="J266">
        <f>IF($AA266="","",IF(INDEX('Per Invoice'!J$2:J$1201,$AA266)="","",INDEX('Per Invoice'!J$2:J$1201,$AA266)))</f>
        <v/>
      </c>
      <c r="K266">
        <f>IF($AA266="","",IF(INDEX('Per Invoice'!K$2:K$1201,$AA266)="","",INDEX('Per Invoice'!K$2:K$1201,$AA266)))</f>
        <v/>
      </c>
      <c r="L266">
        <f>IF($AA266="","",IF(INDEX('Per Invoice'!L$2:L$1201,$AA266)="","",INDEX('Per Invoice'!L$2:L$1201,$AA266)))</f>
        <v/>
      </c>
      <c r="M266">
        <f>IF($AA266="","",IF(INDEX('Per Invoice'!M$2:M$1201,$AA266)="","",INDEX('Per Invoice'!M$2:M$1201,$AA266)))</f>
        <v/>
      </c>
      <c r="N266">
        <f>IF($AA266="","",IF(INDEX('Per Invoice'!N$2:N$1201,$AA266)="","",INDEX('Per Invoice'!N$2:N$1201,$AA266)))</f>
        <v/>
      </c>
      <c r="O266">
        <f>IF($AA266="","",IF(INDEX('Per Invoice'!O$2:O$1201,$AA266)="","",INDEX('Per Invoice'!O$2:O$1201,$AA266)))</f>
        <v/>
      </c>
      <c r="P266" s="7">
        <f>IF($AA266="","",IF(INDEX('Per Invoice'!P$2:P$1201,$AA266)="","",INDEX('Per Invoice'!P$2:P$1201,$AA266)))</f>
        <v/>
      </c>
      <c r="Q266">
        <f>IF($AA266="","",IF(INDEX('Per Invoice'!Q$2:Q$1201,$AA266)="","",INDEX('Per Invoice'!Q$2:Q$1201,$AA266)))</f>
        <v/>
      </c>
      <c r="R266" s="7">
        <f>IF($AA266="","",IF(INDEX('Per Invoice'!R$2:R$1201,$AA266)="","",INDEX('Per Invoice'!R$2:R$1201,$AA266)))</f>
        <v/>
      </c>
      <c r="S266" s="7">
        <f>IF($AA266="","",IF(INDEX('Per Invoice'!S$2:S$1201,$AA266)="","",INDEX('Per Invoice'!S$2:S$1201,$AA266)))</f>
        <v/>
      </c>
      <c r="T266">
        <f>IF($AA266="","",IF(INDEX('Per Invoice'!T$2:T$1201,$AA266)="","",INDEX('Per Invoice'!T$2:T$1201,$AA266)))</f>
        <v/>
      </c>
      <c r="U266" s="7">
        <f>IF($AA266="","",IF(INDEX('Per Invoice'!U$2:U$1201,$AA266)="","",INDEX('Per Invoice'!U$2:U$1201,$AA266)))</f>
        <v/>
      </c>
      <c r="V266" s="7">
        <f>IF($AA266="","",IF(INDEX('Per Invoice'!V$2:V$1201,$AA266)="","",INDEX('Per Invoice'!V$2:V$1201,$AA266)))</f>
        <v/>
      </c>
      <c r="W266" s="7">
        <f>IF($AA266="","",IF(INDEX('Per Invoice'!W$2:W$1201,$AA266)="","",INDEX('Per Invoice'!W$2:W$1201,$AA266)))</f>
        <v/>
      </c>
      <c r="X266" s="7">
        <f>IF($AA266="","",IF(INDEX('Per Invoice'!X$2:X$1201,$AA266)="","",INDEX('Per Invoice'!X$2:X$1201,$AA266)))</f>
        <v/>
      </c>
      <c r="Y266" s="7">
        <f>IF($AA266="","",IF(INDEX('Per Invoice'!Y$2:Y$1201,$AA266)="","",INDEX('Per Invoice'!Y$2:Y$1201,$AA266)))</f>
        <v/>
      </c>
      <c r="Z266" s="7">
        <f>IF($AA266="","",IF(INDEX('Per Invoice'!Z$2:Z$1201,$AA266)="","",INDEX('Per Invoice'!Z$2:Z$1201,$AA266)))</f>
        <v/>
      </c>
      <c r="AA266" s="16">
        <f>IFERROR(MATCH(Settings!$C$32&amp;"|"&amp;ROWS($AA$2:$AA266),'Per Invoice'!$AB$2:$AB$1201,0),"")</f>
        <v/>
      </c>
    </row>
    <row r="267">
      <c r="A267">
        <f>IF($AA267="","",IF(INDEX('Per Invoice'!A$2:A$1201,$AA267)="","",INDEX('Per Invoice'!A$2:A$1201,$AA267)))</f>
        <v/>
      </c>
      <c r="B267">
        <f>IF($AA267="","",IF(INDEX('Per Invoice'!B$2:B$1201,$AA267)="","",INDEX('Per Invoice'!B$2:B$1201,$AA267)))</f>
        <v/>
      </c>
      <c r="C267">
        <f>IF($AA267="","",IF(INDEX('Per Invoice'!C$2:C$1201,$AA267)="","",INDEX('Per Invoice'!C$2:C$1201,$AA267)))</f>
        <v/>
      </c>
      <c r="D267">
        <f>IF($AA267="","",IF(INDEX('Per Invoice'!D$2:D$1201,$AA267)="","",INDEX('Per Invoice'!D$2:D$1201,$AA267)))</f>
        <v/>
      </c>
      <c r="E267">
        <f>IF($AA267="","",IF(INDEX('Per Invoice'!E$2:E$1201,$AA267)="","",INDEX('Per Invoice'!E$2:E$1201,$AA267)))</f>
        <v/>
      </c>
      <c r="F267">
        <f>IF($AA267="","",IF(INDEX('Per Invoice'!F$2:F$1201,$AA267)="","",INDEX('Per Invoice'!F$2:F$1201,$AA267)))</f>
        <v/>
      </c>
      <c r="G267">
        <f>IF($AA267="","",IF(INDEX('Per Invoice'!G$2:G$1201,$AA267)="","",INDEX('Per Invoice'!G$2:G$1201,$AA267)))</f>
        <v/>
      </c>
      <c r="H267">
        <f>IF($AA267="","",IF(INDEX('Per Invoice'!H$2:H$1201,$AA267)="","",INDEX('Per Invoice'!H$2:H$1201,$AA267)))</f>
        <v/>
      </c>
      <c r="I267">
        <f>IF($AA267="","",IF(INDEX('Per Invoice'!I$2:I$1201,$AA267)="","",INDEX('Per Invoice'!I$2:I$1201,$AA267)))</f>
        <v/>
      </c>
      <c r="J267">
        <f>IF($AA267="","",IF(INDEX('Per Invoice'!J$2:J$1201,$AA267)="","",INDEX('Per Invoice'!J$2:J$1201,$AA267)))</f>
        <v/>
      </c>
      <c r="K267">
        <f>IF($AA267="","",IF(INDEX('Per Invoice'!K$2:K$1201,$AA267)="","",INDEX('Per Invoice'!K$2:K$1201,$AA267)))</f>
        <v/>
      </c>
      <c r="L267">
        <f>IF($AA267="","",IF(INDEX('Per Invoice'!L$2:L$1201,$AA267)="","",INDEX('Per Invoice'!L$2:L$1201,$AA267)))</f>
        <v/>
      </c>
      <c r="M267">
        <f>IF($AA267="","",IF(INDEX('Per Invoice'!M$2:M$1201,$AA267)="","",INDEX('Per Invoice'!M$2:M$1201,$AA267)))</f>
        <v/>
      </c>
      <c r="N267">
        <f>IF($AA267="","",IF(INDEX('Per Invoice'!N$2:N$1201,$AA267)="","",INDEX('Per Invoice'!N$2:N$1201,$AA267)))</f>
        <v/>
      </c>
      <c r="O267">
        <f>IF($AA267="","",IF(INDEX('Per Invoice'!O$2:O$1201,$AA267)="","",INDEX('Per Invoice'!O$2:O$1201,$AA267)))</f>
        <v/>
      </c>
      <c r="P267" s="7">
        <f>IF($AA267="","",IF(INDEX('Per Invoice'!P$2:P$1201,$AA267)="","",INDEX('Per Invoice'!P$2:P$1201,$AA267)))</f>
        <v/>
      </c>
      <c r="Q267">
        <f>IF($AA267="","",IF(INDEX('Per Invoice'!Q$2:Q$1201,$AA267)="","",INDEX('Per Invoice'!Q$2:Q$1201,$AA267)))</f>
        <v/>
      </c>
      <c r="R267" s="7">
        <f>IF($AA267="","",IF(INDEX('Per Invoice'!R$2:R$1201,$AA267)="","",INDEX('Per Invoice'!R$2:R$1201,$AA267)))</f>
        <v/>
      </c>
      <c r="S267" s="7">
        <f>IF($AA267="","",IF(INDEX('Per Invoice'!S$2:S$1201,$AA267)="","",INDEX('Per Invoice'!S$2:S$1201,$AA267)))</f>
        <v/>
      </c>
      <c r="T267">
        <f>IF($AA267="","",IF(INDEX('Per Invoice'!T$2:T$1201,$AA267)="","",INDEX('Per Invoice'!T$2:T$1201,$AA267)))</f>
        <v/>
      </c>
      <c r="U267" s="7">
        <f>IF($AA267="","",IF(INDEX('Per Invoice'!U$2:U$1201,$AA267)="","",INDEX('Per Invoice'!U$2:U$1201,$AA267)))</f>
        <v/>
      </c>
      <c r="V267" s="7">
        <f>IF($AA267="","",IF(INDEX('Per Invoice'!V$2:V$1201,$AA267)="","",INDEX('Per Invoice'!V$2:V$1201,$AA267)))</f>
        <v/>
      </c>
      <c r="W267" s="7">
        <f>IF($AA267="","",IF(INDEX('Per Invoice'!W$2:W$1201,$AA267)="","",INDEX('Per Invoice'!W$2:W$1201,$AA267)))</f>
        <v/>
      </c>
      <c r="X267" s="7">
        <f>IF($AA267="","",IF(INDEX('Per Invoice'!X$2:X$1201,$AA267)="","",INDEX('Per Invoice'!X$2:X$1201,$AA267)))</f>
        <v/>
      </c>
      <c r="Y267" s="7">
        <f>IF($AA267="","",IF(INDEX('Per Invoice'!Y$2:Y$1201,$AA267)="","",INDEX('Per Invoice'!Y$2:Y$1201,$AA267)))</f>
        <v/>
      </c>
      <c r="Z267" s="7">
        <f>IF($AA267="","",IF(INDEX('Per Invoice'!Z$2:Z$1201,$AA267)="","",INDEX('Per Invoice'!Z$2:Z$1201,$AA267)))</f>
        <v/>
      </c>
      <c r="AA267" s="16">
        <f>IFERROR(MATCH(Settings!$C$32&amp;"|"&amp;ROWS($AA$2:$AA267),'Per Invoice'!$AB$2:$AB$1201,0),"")</f>
        <v/>
      </c>
    </row>
    <row r="268">
      <c r="A268">
        <f>IF($AA268="","",IF(INDEX('Per Invoice'!A$2:A$1201,$AA268)="","",INDEX('Per Invoice'!A$2:A$1201,$AA268)))</f>
        <v/>
      </c>
      <c r="B268">
        <f>IF($AA268="","",IF(INDEX('Per Invoice'!B$2:B$1201,$AA268)="","",INDEX('Per Invoice'!B$2:B$1201,$AA268)))</f>
        <v/>
      </c>
      <c r="C268">
        <f>IF($AA268="","",IF(INDEX('Per Invoice'!C$2:C$1201,$AA268)="","",INDEX('Per Invoice'!C$2:C$1201,$AA268)))</f>
        <v/>
      </c>
      <c r="D268">
        <f>IF($AA268="","",IF(INDEX('Per Invoice'!D$2:D$1201,$AA268)="","",INDEX('Per Invoice'!D$2:D$1201,$AA268)))</f>
        <v/>
      </c>
      <c r="E268">
        <f>IF($AA268="","",IF(INDEX('Per Invoice'!E$2:E$1201,$AA268)="","",INDEX('Per Invoice'!E$2:E$1201,$AA268)))</f>
        <v/>
      </c>
      <c r="F268">
        <f>IF($AA268="","",IF(INDEX('Per Invoice'!F$2:F$1201,$AA268)="","",INDEX('Per Invoice'!F$2:F$1201,$AA268)))</f>
        <v/>
      </c>
      <c r="G268">
        <f>IF($AA268="","",IF(INDEX('Per Invoice'!G$2:G$1201,$AA268)="","",INDEX('Per Invoice'!G$2:G$1201,$AA268)))</f>
        <v/>
      </c>
      <c r="H268">
        <f>IF($AA268="","",IF(INDEX('Per Invoice'!H$2:H$1201,$AA268)="","",INDEX('Per Invoice'!H$2:H$1201,$AA268)))</f>
        <v/>
      </c>
      <c r="I268">
        <f>IF($AA268="","",IF(INDEX('Per Invoice'!I$2:I$1201,$AA268)="","",INDEX('Per Invoice'!I$2:I$1201,$AA268)))</f>
        <v/>
      </c>
      <c r="J268">
        <f>IF($AA268="","",IF(INDEX('Per Invoice'!J$2:J$1201,$AA268)="","",INDEX('Per Invoice'!J$2:J$1201,$AA268)))</f>
        <v/>
      </c>
      <c r="K268">
        <f>IF($AA268="","",IF(INDEX('Per Invoice'!K$2:K$1201,$AA268)="","",INDEX('Per Invoice'!K$2:K$1201,$AA268)))</f>
        <v/>
      </c>
      <c r="L268">
        <f>IF($AA268="","",IF(INDEX('Per Invoice'!L$2:L$1201,$AA268)="","",INDEX('Per Invoice'!L$2:L$1201,$AA268)))</f>
        <v/>
      </c>
      <c r="M268">
        <f>IF($AA268="","",IF(INDEX('Per Invoice'!M$2:M$1201,$AA268)="","",INDEX('Per Invoice'!M$2:M$1201,$AA268)))</f>
        <v/>
      </c>
      <c r="N268">
        <f>IF($AA268="","",IF(INDEX('Per Invoice'!N$2:N$1201,$AA268)="","",INDEX('Per Invoice'!N$2:N$1201,$AA268)))</f>
        <v/>
      </c>
      <c r="O268">
        <f>IF($AA268="","",IF(INDEX('Per Invoice'!O$2:O$1201,$AA268)="","",INDEX('Per Invoice'!O$2:O$1201,$AA268)))</f>
        <v/>
      </c>
      <c r="P268" s="7">
        <f>IF($AA268="","",IF(INDEX('Per Invoice'!P$2:P$1201,$AA268)="","",INDEX('Per Invoice'!P$2:P$1201,$AA268)))</f>
        <v/>
      </c>
      <c r="Q268">
        <f>IF($AA268="","",IF(INDEX('Per Invoice'!Q$2:Q$1201,$AA268)="","",INDEX('Per Invoice'!Q$2:Q$1201,$AA268)))</f>
        <v/>
      </c>
      <c r="R268" s="7">
        <f>IF($AA268="","",IF(INDEX('Per Invoice'!R$2:R$1201,$AA268)="","",INDEX('Per Invoice'!R$2:R$1201,$AA268)))</f>
        <v/>
      </c>
      <c r="S268" s="7">
        <f>IF($AA268="","",IF(INDEX('Per Invoice'!S$2:S$1201,$AA268)="","",INDEX('Per Invoice'!S$2:S$1201,$AA268)))</f>
        <v/>
      </c>
      <c r="T268">
        <f>IF($AA268="","",IF(INDEX('Per Invoice'!T$2:T$1201,$AA268)="","",INDEX('Per Invoice'!T$2:T$1201,$AA268)))</f>
        <v/>
      </c>
      <c r="U268" s="7">
        <f>IF($AA268="","",IF(INDEX('Per Invoice'!U$2:U$1201,$AA268)="","",INDEX('Per Invoice'!U$2:U$1201,$AA268)))</f>
        <v/>
      </c>
      <c r="V268" s="7">
        <f>IF($AA268="","",IF(INDEX('Per Invoice'!V$2:V$1201,$AA268)="","",INDEX('Per Invoice'!V$2:V$1201,$AA268)))</f>
        <v/>
      </c>
      <c r="W268" s="7">
        <f>IF($AA268="","",IF(INDEX('Per Invoice'!W$2:W$1201,$AA268)="","",INDEX('Per Invoice'!W$2:W$1201,$AA268)))</f>
        <v/>
      </c>
      <c r="X268" s="7">
        <f>IF($AA268="","",IF(INDEX('Per Invoice'!X$2:X$1201,$AA268)="","",INDEX('Per Invoice'!X$2:X$1201,$AA268)))</f>
        <v/>
      </c>
      <c r="Y268" s="7">
        <f>IF($AA268="","",IF(INDEX('Per Invoice'!Y$2:Y$1201,$AA268)="","",INDEX('Per Invoice'!Y$2:Y$1201,$AA268)))</f>
        <v/>
      </c>
      <c r="Z268" s="7">
        <f>IF($AA268="","",IF(INDEX('Per Invoice'!Z$2:Z$1201,$AA268)="","",INDEX('Per Invoice'!Z$2:Z$1201,$AA268)))</f>
        <v/>
      </c>
      <c r="AA268" s="16">
        <f>IFERROR(MATCH(Settings!$C$32&amp;"|"&amp;ROWS($AA$2:$AA268),'Per Invoice'!$AB$2:$AB$1201,0),"")</f>
        <v/>
      </c>
    </row>
    <row r="269">
      <c r="A269">
        <f>IF($AA269="","",IF(INDEX('Per Invoice'!A$2:A$1201,$AA269)="","",INDEX('Per Invoice'!A$2:A$1201,$AA269)))</f>
        <v/>
      </c>
      <c r="B269">
        <f>IF($AA269="","",IF(INDEX('Per Invoice'!B$2:B$1201,$AA269)="","",INDEX('Per Invoice'!B$2:B$1201,$AA269)))</f>
        <v/>
      </c>
      <c r="C269">
        <f>IF($AA269="","",IF(INDEX('Per Invoice'!C$2:C$1201,$AA269)="","",INDEX('Per Invoice'!C$2:C$1201,$AA269)))</f>
        <v/>
      </c>
      <c r="D269">
        <f>IF($AA269="","",IF(INDEX('Per Invoice'!D$2:D$1201,$AA269)="","",INDEX('Per Invoice'!D$2:D$1201,$AA269)))</f>
        <v/>
      </c>
      <c r="E269">
        <f>IF($AA269="","",IF(INDEX('Per Invoice'!E$2:E$1201,$AA269)="","",INDEX('Per Invoice'!E$2:E$1201,$AA269)))</f>
        <v/>
      </c>
      <c r="F269">
        <f>IF($AA269="","",IF(INDEX('Per Invoice'!F$2:F$1201,$AA269)="","",INDEX('Per Invoice'!F$2:F$1201,$AA269)))</f>
        <v/>
      </c>
      <c r="G269">
        <f>IF($AA269="","",IF(INDEX('Per Invoice'!G$2:G$1201,$AA269)="","",INDEX('Per Invoice'!G$2:G$1201,$AA269)))</f>
        <v/>
      </c>
      <c r="H269">
        <f>IF($AA269="","",IF(INDEX('Per Invoice'!H$2:H$1201,$AA269)="","",INDEX('Per Invoice'!H$2:H$1201,$AA269)))</f>
        <v/>
      </c>
      <c r="I269">
        <f>IF($AA269="","",IF(INDEX('Per Invoice'!I$2:I$1201,$AA269)="","",INDEX('Per Invoice'!I$2:I$1201,$AA269)))</f>
        <v/>
      </c>
      <c r="J269">
        <f>IF($AA269="","",IF(INDEX('Per Invoice'!J$2:J$1201,$AA269)="","",INDEX('Per Invoice'!J$2:J$1201,$AA269)))</f>
        <v/>
      </c>
      <c r="K269">
        <f>IF($AA269="","",IF(INDEX('Per Invoice'!K$2:K$1201,$AA269)="","",INDEX('Per Invoice'!K$2:K$1201,$AA269)))</f>
        <v/>
      </c>
      <c r="L269">
        <f>IF($AA269="","",IF(INDEX('Per Invoice'!L$2:L$1201,$AA269)="","",INDEX('Per Invoice'!L$2:L$1201,$AA269)))</f>
        <v/>
      </c>
      <c r="M269">
        <f>IF($AA269="","",IF(INDEX('Per Invoice'!M$2:M$1201,$AA269)="","",INDEX('Per Invoice'!M$2:M$1201,$AA269)))</f>
        <v/>
      </c>
      <c r="N269">
        <f>IF($AA269="","",IF(INDEX('Per Invoice'!N$2:N$1201,$AA269)="","",INDEX('Per Invoice'!N$2:N$1201,$AA269)))</f>
        <v/>
      </c>
      <c r="O269">
        <f>IF($AA269="","",IF(INDEX('Per Invoice'!O$2:O$1201,$AA269)="","",INDEX('Per Invoice'!O$2:O$1201,$AA269)))</f>
        <v/>
      </c>
      <c r="P269" s="7">
        <f>IF($AA269="","",IF(INDEX('Per Invoice'!P$2:P$1201,$AA269)="","",INDEX('Per Invoice'!P$2:P$1201,$AA269)))</f>
        <v/>
      </c>
      <c r="Q269">
        <f>IF($AA269="","",IF(INDEX('Per Invoice'!Q$2:Q$1201,$AA269)="","",INDEX('Per Invoice'!Q$2:Q$1201,$AA269)))</f>
        <v/>
      </c>
      <c r="R269" s="7">
        <f>IF($AA269="","",IF(INDEX('Per Invoice'!R$2:R$1201,$AA269)="","",INDEX('Per Invoice'!R$2:R$1201,$AA269)))</f>
        <v/>
      </c>
      <c r="S269" s="7">
        <f>IF($AA269="","",IF(INDEX('Per Invoice'!S$2:S$1201,$AA269)="","",INDEX('Per Invoice'!S$2:S$1201,$AA269)))</f>
        <v/>
      </c>
      <c r="T269">
        <f>IF($AA269="","",IF(INDEX('Per Invoice'!T$2:T$1201,$AA269)="","",INDEX('Per Invoice'!T$2:T$1201,$AA269)))</f>
        <v/>
      </c>
      <c r="U269" s="7">
        <f>IF($AA269="","",IF(INDEX('Per Invoice'!U$2:U$1201,$AA269)="","",INDEX('Per Invoice'!U$2:U$1201,$AA269)))</f>
        <v/>
      </c>
      <c r="V269" s="7">
        <f>IF($AA269="","",IF(INDEX('Per Invoice'!V$2:V$1201,$AA269)="","",INDEX('Per Invoice'!V$2:V$1201,$AA269)))</f>
        <v/>
      </c>
      <c r="W269" s="7">
        <f>IF($AA269="","",IF(INDEX('Per Invoice'!W$2:W$1201,$AA269)="","",INDEX('Per Invoice'!W$2:W$1201,$AA269)))</f>
        <v/>
      </c>
      <c r="X269" s="7">
        <f>IF($AA269="","",IF(INDEX('Per Invoice'!X$2:X$1201,$AA269)="","",INDEX('Per Invoice'!X$2:X$1201,$AA269)))</f>
        <v/>
      </c>
      <c r="Y269" s="7">
        <f>IF($AA269="","",IF(INDEX('Per Invoice'!Y$2:Y$1201,$AA269)="","",INDEX('Per Invoice'!Y$2:Y$1201,$AA269)))</f>
        <v/>
      </c>
      <c r="Z269" s="7">
        <f>IF($AA269="","",IF(INDEX('Per Invoice'!Z$2:Z$1201,$AA269)="","",INDEX('Per Invoice'!Z$2:Z$1201,$AA269)))</f>
        <v/>
      </c>
      <c r="AA269" s="16">
        <f>IFERROR(MATCH(Settings!$C$32&amp;"|"&amp;ROWS($AA$2:$AA269),'Per Invoice'!$AB$2:$AB$1201,0),"")</f>
        <v/>
      </c>
    </row>
    <row r="270">
      <c r="A270">
        <f>IF($AA270="","",IF(INDEX('Per Invoice'!A$2:A$1201,$AA270)="","",INDEX('Per Invoice'!A$2:A$1201,$AA270)))</f>
        <v/>
      </c>
      <c r="B270">
        <f>IF($AA270="","",IF(INDEX('Per Invoice'!B$2:B$1201,$AA270)="","",INDEX('Per Invoice'!B$2:B$1201,$AA270)))</f>
        <v/>
      </c>
      <c r="C270">
        <f>IF($AA270="","",IF(INDEX('Per Invoice'!C$2:C$1201,$AA270)="","",INDEX('Per Invoice'!C$2:C$1201,$AA270)))</f>
        <v/>
      </c>
      <c r="D270">
        <f>IF($AA270="","",IF(INDEX('Per Invoice'!D$2:D$1201,$AA270)="","",INDEX('Per Invoice'!D$2:D$1201,$AA270)))</f>
        <v/>
      </c>
      <c r="E270">
        <f>IF($AA270="","",IF(INDEX('Per Invoice'!E$2:E$1201,$AA270)="","",INDEX('Per Invoice'!E$2:E$1201,$AA270)))</f>
        <v/>
      </c>
      <c r="F270">
        <f>IF($AA270="","",IF(INDEX('Per Invoice'!F$2:F$1201,$AA270)="","",INDEX('Per Invoice'!F$2:F$1201,$AA270)))</f>
        <v/>
      </c>
      <c r="G270">
        <f>IF($AA270="","",IF(INDEX('Per Invoice'!G$2:G$1201,$AA270)="","",INDEX('Per Invoice'!G$2:G$1201,$AA270)))</f>
        <v/>
      </c>
      <c r="H270">
        <f>IF($AA270="","",IF(INDEX('Per Invoice'!H$2:H$1201,$AA270)="","",INDEX('Per Invoice'!H$2:H$1201,$AA270)))</f>
        <v/>
      </c>
      <c r="I270">
        <f>IF($AA270="","",IF(INDEX('Per Invoice'!I$2:I$1201,$AA270)="","",INDEX('Per Invoice'!I$2:I$1201,$AA270)))</f>
        <v/>
      </c>
      <c r="J270">
        <f>IF($AA270="","",IF(INDEX('Per Invoice'!J$2:J$1201,$AA270)="","",INDEX('Per Invoice'!J$2:J$1201,$AA270)))</f>
        <v/>
      </c>
      <c r="K270">
        <f>IF($AA270="","",IF(INDEX('Per Invoice'!K$2:K$1201,$AA270)="","",INDEX('Per Invoice'!K$2:K$1201,$AA270)))</f>
        <v/>
      </c>
      <c r="L270">
        <f>IF($AA270="","",IF(INDEX('Per Invoice'!L$2:L$1201,$AA270)="","",INDEX('Per Invoice'!L$2:L$1201,$AA270)))</f>
        <v/>
      </c>
      <c r="M270">
        <f>IF($AA270="","",IF(INDEX('Per Invoice'!M$2:M$1201,$AA270)="","",INDEX('Per Invoice'!M$2:M$1201,$AA270)))</f>
        <v/>
      </c>
      <c r="N270">
        <f>IF($AA270="","",IF(INDEX('Per Invoice'!N$2:N$1201,$AA270)="","",INDEX('Per Invoice'!N$2:N$1201,$AA270)))</f>
        <v/>
      </c>
      <c r="O270">
        <f>IF($AA270="","",IF(INDEX('Per Invoice'!O$2:O$1201,$AA270)="","",INDEX('Per Invoice'!O$2:O$1201,$AA270)))</f>
        <v/>
      </c>
      <c r="P270" s="7">
        <f>IF($AA270="","",IF(INDEX('Per Invoice'!P$2:P$1201,$AA270)="","",INDEX('Per Invoice'!P$2:P$1201,$AA270)))</f>
        <v/>
      </c>
      <c r="Q270">
        <f>IF($AA270="","",IF(INDEX('Per Invoice'!Q$2:Q$1201,$AA270)="","",INDEX('Per Invoice'!Q$2:Q$1201,$AA270)))</f>
        <v/>
      </c>
      <c r="R270" s="7">
        <f>IF($AA270="","",IF(INDEX('Per Invoice'!R$2:R$1201,$AA270)="","",INDEX('Per Invoice'!R$2:R$1201,$AA270)))</f>
        <v/>
      </c>
      <c r="S270" s="7">
        <f>IF($AA270="","",IF(INDEX('Per Invoice'!S$2:S$1201,$AA270)="","",INDEX('Per Invoice'!S$2:S$1201,$AA270)))</f>
        <v/>
      </c>
      <c r="T270">
        <f>IF($AA270="","",IF(INDEX('Per Invoice'!T$2:T$1201,$AA270)="","",INDEX('Per Invoice'!T$2:T$1201,$AA270)))</f>
        <v/>
      </c>
      <c r="U270" s="7">
        <f>IF($AA270="","",IF(INDEX('Per Invoice'!U$2:U$1201,$AA270)="","",INDEX('Per Invoice'!U$2:U$1201,$AA270)))</f>
        <v/>
      </c>
      <c r="V270" s="7">
        <f>IF($AA270="","",IF(INDEX('Per Invoice'!V$2:V$1201,$AA270)="","",INDEX('Per Invoice'!V$2:V$1201,$AA270)))</f>
        <v/>
      </c>
      <c r="W270" s="7">
        <f>IF($AA270="","",IF(INDEX('Per Invoice'!W$2:W$1201,$AA270)="","",INDEX('Per Invoice'!W$2:W$1201,$AA270)))</f>
        <v/>
      </c>
      <c r="X270" s="7">
        <f>IF($AA270="","",IF(INDEX('Per Invoice'!X$2:X$1201,$AA270)="","",INDEX('Per Invoice'!X$2:X$1201,$AA270)))</f>
        <v/>
      </c>
      <c r="Y270" s="7">
        <f>IF($AA270="","",IF(INDEX('Per Invoice'!Y$2:Y$1201,$AA270)="","",INDEX('Per Invoice'!Y$2:Y$1201,$AA270)))</f>
        <v/>
      </c>
      <c r="Z270" s="7">
        <f>IF($AA270="","",IF(INDEX('Per Invoice'!Z$2:Z$1201,$AA270)="","",INDEX('Per Invoice'!Z$2:Z$1201,$AA270)))</f>
        <v/>
      </c>
      <c r="AA270" s="16">
        <f>IFERROR(MATCH(Settings!$C$32&amp;"|"&amp;ROWS($AA$2:$AA270),'Per Invoice'!$AB$2:$AB$1201,0),"")</f>
        <v/>
      </c>
    </row>
    <row r="271">
      <c r="A271">
        <f>IF($AA271="","",IF(INDEX('Per Invoice'!A$2:A$1201,$AA271)="","",INDEX('Per Invoice'!A$2:A$1201,$AA271)))</f>
        <v/>
      </c>
      <c r="B271">
        <f>IF($AA271="","",IF(INDEX('Per Invoice'!B$2:B$1201,$AA271)="","",INDEX('Per Invoice'!B$2:B$1201,$AA271)))</f>
        <v/>
      </c>
      <c r="C271">
        <f>IF($AA271="","",IF(INDEX('Per Invoice'!C$2:C$1201,$AA271)="","",INDEX('Per Invoice'!C$2:C$1201,$AA271)))</f>
        <v/>
      </c>
      <c r="D271">
        <f>IF($AA271="","",IF(INDEX('Per Invoice'!D$2:D$1201,$AA271)="","",INDEX('Per Invoice'!D$2:D$1201,$AA271)))</f>
        <v/>
      </c>
      <c r="E271">
        <f>IF($AA271="","",IF(INDEX('Per Invoice'!E$2:E$1201,$AA271)="","",INDEX('Per Invoice'!E$2:E$1201,$AA271)))</f>
        <v/>
      </c>
      <c r="F271">
        <f>IF($AA271="","",IF(INDEX('Per Invoice'!F$2:F$1201,$AA271)="","",INDEX('Per Invoice'!F$2:F$1201,$AA271)))</f>
        <v/>
      </c>
      <c r="G271">
        <f>IF($AA271="","",IF(INDEX('Per Invoice'!G$2:G$1201,$AA271)="","",INDEX('Per Invoice'!G$2:G$1201,$AA271)))</f>
        <v/>
      </c>
      <c r="H271">
        <f>IF($AA271="","",IF(INDEX('Per Invoice'!H$2:H$1201,$AA271)="","",INDEX('Per Invoice'!H$2:H$1201,$AA271)))</f>
        <v/>
      </c>
      <c r="I271">
        <f>IF($AA271="","",IF(INDEX('Per Invoice'!I$2:I$1201,$AA271)="","",INDEX('Per Invoice'!I$2:I$1201,$AA271)))</f>
        <v/>
      </c>
      <c r="J271">
        <f>IF($AA271="","",IF(INDEX('Per Invoice'!J$2:J$1201,$AA271)="","",INDEX('Per Invoice'!J$2:J$1201,$AA271)))</f>
        <v/>
      </c>
      <c r="K271">
        <f>IF($AA271="","",IF(INDEX('Per Invoice'!K$2:K$1201,$AA271)="","",INDEX('Per Invoice'!K$2:K$1201,$AA271)))</f>
        <v/>
      </c>
      <c r="L271">
        <f>IF($AA271="","",IF(INDEX('Per Invoice'!L$2:L$1201,$AA271)="","",INDEX('Per Invoice'!L$2:L$1201,$AA271)))</f>
        <v/>
      </c>
      <c r="M271">
        <f>IF($AA271="","",IF(INDEX('Per Invoice'!M$2:M$1201,$AA271)="","",INDEX('Per Invoice'!M$2:M$1201,$AA271)))</f>
        <v/>
      </c>
      <c r="N271">
        <f>IF($AA271="","",IF(INDEX('Per Invoice'!N$2:N$1201,$AA271)="","",INDEX('Per Invoice'!N$2:N$1201,$AA271)))</f>
        <v/>
      </c>
      <c r="O271">
        <f>IF($AA271="","",IF(INDEX('Per Invoice'!O$2:O$1201,$AA271)="","",INDEX('Per Invoice'!O$2:O$1201,$AA271)))</f>
        <v/>
      </c>
      <c r="P271" s="7">
        <f>IF($AA271="","",IF(INDEX('Per Invoice'!P$2:P$1201,$AA271)="","",INDEX('Per Invoice'!P$2:P$1201,$AA271)))</f>
        <v/>
      </c>
      <c r="Q271">
        <f>IF($AA271="","",IF(INDEX('Per Invoice'!Q$2:Q$1201,$AA271)="","",INDEX('Per Invoice'!Q$2:Q$1201,$AA271)))</f>
        <v/>
      </c>
      <c r="R271" s="7">
        <f>IF($AA271="","",IF(INDEX('Per Invoice'!R$2:R$1201,$AA271)="","",INDEX('Per Invoice'!R$2:R$1201,$AA271)))</f>
        <v/>
      </c>
      <c r="S271" s="7">
        <f>IF($AA271="","",IF(INDEX('Per Invoice'!S$2:S$1201,$AA271)="","",INDEX('Per Invoice'!S$2:S$1201,$AA271)))</f>
        <v/>
      </c>
      <c r="T271">
        <f>IF($AA271="","",IF(INDEX('Per Invoice'!T$2:T$1201,$AA271)="","",INDEX('Per Invoice'!T$2:T$1201,$AA271)))</f>
        <v/>
      </c>
      <c r="U271" s="7">
        <f>IF($AA271="","",IF(INDEX('Per Invoice'!U$2:U$1201,$AA271)="","",INDEX('Per Invoice'!U$2:U$1201,$AA271)))</f>
        <v/>
      </c>
      <c r="V271" s="7">
        <f>IF($AA271="","",IF(INDEX('Per Invoice'!V$2:V$1201,$AA271)="","",INDEX('Per Invoice'!V$2:V$1201,$AA271)))</f>
        <v/>
      </c>
      <c r="W271" s="7">
        <f>IF($AA271="","",IF(INDEX('Per Invoice'!W$2:W$1201,$AA271)="","",INDEX('Per Invoice'!W$2:W$1201,$AA271)))</f>
        <v/>
      </c>
      <c r="X271" s="7">
        <f>IF($AA271="","",IF(INDEX('Per Invoice'!X$2:X$1201,$AA271)="","",INDEX('Per Invoice'!X$2:X$1201,$AA271)))</f>
        <v/>
      </c>
      <c r="Y271" s="7">
        <f>IF($AA271="","",IF(INDEX('Per Invoice'!Y$2:Y$1201,$AA271)="","",INDEX('Per Invoice'!Y$2:Y$1201,$AA271)))</f>
        <v/>
      </c>
      <c r="Z271" s="7">
        <f>IF($AA271="","",IF(INDEX('Per Invoice'!Z$2:Z$1201,$AA271)="","",INDEX('Per Invoice'!Z$2:Z$1201,$AA271)))</f>
        <v/>
      </c>
      <c r="AA271" s="16">
        <f>IFERROR(MATCH(Settings!$C$32&amp;"|"&amp;ROWS($AA$2:$AA271),'Per Invoice'!$AB$2:$AB$1201,0),"")</f>
        <v/>
      </c>
    </row>
    <row r="272">
      <c r="A272">
        <f>IF($AA272="","",IF(INDEX('Per Invoice'!A$2:A$1201,$AA272)="","",INDEX('Per Invoice'!A$2:A$1201,$AA272)))</f>
        <v/>
      </c>
      <c r="B272">
        <f>IF($AA272="","",IF(INDEX('Per Invoice'!B$2:B$1201,$AA272)="","",INDEX('Per Invoice'!B$2:B$1201,$AA272)))</f>
        <v/>
      </c>
      <c r="C272">
        <f>IF($AA272="","",IF(INDEX('Per Invoice'!C$2:C$1201,$AA272)="","",INDEX('Per Invoice'!C$2:C$1201,$AA272)))</f>
        <v/>
      </c>
      <c r="D272">
        <f>IF($AA272="","",IF(INDEX('Per Invoice'!D$2:D$1201,$AA272)="","",INDEX('Per Invoice'!D$2:D$1201,$AA272)))</f>
        <v/>
      </c>
      <c r="E272">
        <f>IF($AA272="","",IF(INDEX('Per Invoice'!E$2:E$1201,$AA272)="","",INDEX('Per Invoice'!E$2:E$1201,$AA272)))</f>
        <v/>
      </c>
      <c r="F272">
        <f>IF($AA272="","",IF(INDEX('Per Invoice'!F$2:F$1201,$AA272)="","",INDEX('Per Invoice'!F$2:F$1201,$AA272)))</f>
        <v/>
      </c>
      <c r="G272">
        <f>IF($AA272="","",IF(INDEX('Per Invoice'!G$2:G$1201,$AA272)="","",INDEX('Per Invoice'!G$2:G$1201,$AA272)))</f>
        <v/>
      </c>
      <c r="H272">
        <f>IF($AA272="","",IF(INDEX('Per Invoice'!H$2:H$1201,$AA272)="","",INDEX('Per Invoice'!H$2:H$1201,$AA272)))</f>
        <v/>
      </c>
      <c r="I272">
        <f>IF($AA272="","",IF(INDEX('Per Invoice'!I$2:I$1201,$AA272)="","",INDEX('Per Invoice'!I$2:I$1201,$AA272)))</f>
        <v/>
      </c>
      <c r="J272">
        <f>IF($AA272="","",IF(INDEX('Per Invoice'!J$2:J$1201,$AA272)="","",INDEX('Per Invoice'!J$2:J$1201,$AA272)))</f>
        <v/>
      </c>
      <c r="K272">
        <f>IF($AA272="","",IF(INDEX('Per Invoice'!K$2:K$1201,$AA272)="","",INDEX('Per Invoice'!K$2:K$1201,$AA272)))</f>
        <v/>
      </c>
      <c r="L272">
        <f>IF($AA272="","",IF(INDEX('Per Invoice'!L$2:L$1201,$AA272)="","",INDEX('Per Invoice'!L$2:L$1201,$AA272)))</f>
        <v/>
      </c>
      <c r="M272">
        <f>IF($AA272="","",IF(INDEX('Per Invoice'!M$2:M$1201,$AA272)="","",INDEX('Per Invoice'!M$2:M$1201,$AA272)))</f>
        <v/>
      </c>
      <c r="N272">
        <f>IF($AA272="","",IF(INDEX('Per Invoice'!N$2:N$1201,$AA272)="","",INDEX('Per Invoice'!N$2:N$1201,$AA272)))</f>
        <v/>
      </c>
      <c r="O272">
        <f>IF($AA272="","",IF(INDEX('Per Invoice'!O$2:O$1201,$AA272)="","",INDEX('Per Invoice'!O$2:O$1201,$AA272)))</f>
        <v/>
      </c>
      <c r="P272" s="7">
        <f>IF($AA272="","",IF(INDEX('Per Invoice'!P$2:P$1201,$AA272)="","",INDEX('Per Invoice'!P$2:P$1201,$AA272)))</f>
        <v/>
      </c>
      <c r="Q272">
        <f>IF($AA272="","",IF(INDEX('Per Invoice'!Q$2:Q$1201,$AA272)="","",INDEX('Per Invoice'!Q$2:Q$1201,$AA272)))</f>
        <v/>
      </c>
      <c r="R272" s="7">
        <f>IF($AA272="","",IF(INDEX('Per Invoice'!R$2:R$1201,$AA272)="","",INDEX('Per Invoice'!R$2:R$1201,$AA272)))</f>
        <v/>
      </c>
      <c r="S272" s="7">
        <f>IF($AA272="","",IF(INDEX('Per Invoice'!S$2:S$1201,$AA272)="","",INDEX('Per Invoice'!S$2:S$1201,$AA272)))</f>
        <v/>
      </c>
      <c r="T272">
        <f>IF($AA272="","",IF(INDEX('Per Invoice'!T$2:T$1201,$AA272)="","",INDEX('Per Invoice'!T$2:T$1201,$AA272)))</f>
        <v/>
      </c>
      <c r="U272" s="7">
        <f>IF($AA272="","",IF(INDEX('Per Invoice'!U$2:U$1201,$AA272)="","",INDEX('Per Invoice'!U$2:U$1201,$AA272)))</f>
        <v/>
      </c>
      <c r="V272" s="7">
        <f>IF($AA272="","",IF(INDEX('Per Invoice'!V$2:V$1201,$AA272)="","",INDEX('Per Invoice'!V$2:V$1201,$AA272)))</f>
        <v/>
      </c>
      <c r="W272" s="7">
        <f>IF($AA272="","",IF(INDEX('Per Invoice'!W$2:W$1201,$AA272)="","",INDEX('Per Invoice'!W$2:W$1201,$AA272)))</f>
        <v/>
      </c>
      <c r="X272" s="7">
        <f>IF($AA272="","",IF(INDEX('Per Invoice'!X$2:X$1201,$AA272)="","",INDEX('Per Invoice'!X$2:X$1201,$AA272)))</f>
        <v/>
      </c>
      <c r="Y272" s="7">
        <f>IF($AA272="","",IF(INDEX('Per Invoice'!Y$2:Y$1201,$AA272)="","",INDEX('Per Invoice'!Y$2:Y$1201,$AA272)))</f>
        <v/>
      </c>
      <c r="Z272" s="7">
        <f>IF($AA272="","",IF(INDEX('Per Invoice'!Z$2:Z$1201,$AA272)="","",INDEX('Per Invoice'!Z$2:Z$1201,$AA272)))</f>
        <v/>
      </c>
      <c r="AA272" s="16">
        <f>IFERROR(MATCH(Settings!$C$32&amp;"|"&amp;ROWS($AA$2:$AA272),'Per Invoice'!$AB$2:$AB$1201,0),"")</f>
        <v/>
      </c>
    </row>
    <row r="273">
      <c r="A273">
        <f>IF($AA273="","",IF(INDEX('Per Invoice'!A$2:A$1201,$AA273)="","",INDEX('Per Invoice'!A$2:A$1201,$AA273)))</f>
        <v/>
      </c>
      <c r="B273">
        <f>IF($AA273="","",IF(INDEX('Per Invoice'!B$2:B$1201,$AA273)="","",INDEX('Per Invoice'!B$2:B$1201,$AA273)))</f>
        <v/>
      </c>
      <c r="C273">
        <f>IF($AA273="","",IF(INDEX('Per Invoice'!C$2:C$1201,$AA273)="","",INDEX('Per Invoice'!C$2:C$1201,$AA273)))</f>
        <v/>
      </c>
      <c r="D273">
        <f>IF($AA273="","",IF(INDEX('Per Invoice'!D$2:D$1201,$AA273)="","",INDEX('Per Invoice'!D$2:D$1201,$AA273)))</f>
        <v/>
      </c>
      <c r="E273">
        <f>IF($AA273="","",IF(INDEX('Per Invoice'!E$2:E$1201,$AA273)="","",INDEX('Per Invoice'!E$2:E$1201,$AA273)))</f>
        <v/>
      </c>
      <c r="F273">
        <f>IF($AA273="","",IF(INDEX('Per Invoice'!F$2:F$1201,$AA273)="","",INDEX('Per Invoice'!F$2:F$1201,$AA273)))</f>
        <v/>
      </c>
      <c r="G273">
        <f>IF($AA273="","",IF(INDEX('Per Invoice'!G$2:G$1201,$AA273)="","",INDEX('Per Invoice'!G$2:G$1201,$AA273)))</f>
        <v/>
      </c>
      <c r="H273">
        <f>IF($AA273="","",IF(INDEX('Per Invoice'!H$2:H$1201,$AA273)="","",INDEX('Per Invoice'!H$2:H$1201,$AA273)))</f>
        <v/>
      </c>
      <c r="I273">
        <f>IF($AA273="","",IF(INDEX('Per Invoice'!I$2:I$1201,$AA273)="","",INDEX('Per Invoice'!I$2:I$1201,$AA273)))</f>
        <v/>
      </c>
      <c r="J273">
        <f>IF($AA273="","",IF(INDEX('Per Invoice'!J$2:J$1201,$AA273)="","",INDEX('Per Invoice'!J$2:J$1201,$AA273)))</f>
        <v/>
      </c>
      <c r="K273">
        <f>IF($AA273="","",IF(INDEX('Per Invoice'!K$2:K$1201,$AA273)="","",INDEX('Per Invoice'!K$2:K$1201,$AA273)))</f>
        <v/>
      </c>
      <c r="L273">
        <f>IF($AA273="","",IF(INDEX('Per Invoice'!L$2:L$1201,$AA273)="","",INDEX('Per Invoice'!L$2:L$1201,$AA273)))</f>
        <v/>
      </c>
      <c r="M273">
        <f>IF($AA273="","",IF(INDEX('Per Invoice'!M$2:M$1201,$AA273)="","",INDEX('Per Invoice'!M$2:M$1201,$AA273)))</f>
        <v/>
      </c>
      <c r="N273">
        <f>IF($AA273="","",IF(INDEX('Per Invoice'!N$2:N$1201,$AA273)="","",INDEX('Per Invoice'!N$2:N$1201,$AA273)))</f>
        <v/>
      </c>
      <c r="O273">
        <f>IF($AA273="","",IF(INDEX('Per Invoice'!O$2:O$1201,$AA273)="","",INDEX('Per Invoice'!O$2:O$1201,$AA273)))</f>
        <v/>
      </c>
      <c r="P273" s="7">
        <f>IF($AA273="","",IF(INDEX('Per Invoice'!P$2:P$1201,$AA273)="","",INDEX('Per Invoice'!P$2:P$1201,$AA273)))</f>
        <v/>
      </c>
      <c r="Q273">
        <f>IF($AA273="","",IF(INDEX('Per Invoice'!Q$2:Q$1201,$AA273)="","",INDEX('Per Invoice'!Q$2:Q$1201,$AA273)))</f>
        <v/>
      </c>
      <c r="R273" s="7">
        <f>IF($AA273="","",IF(INDEX('Per Invoice'!R$2:R$1201,$AA273)="","",INDEX('Per Invoice'!R$2:R$1201,$AA273)))</f>
        <v/>
      </c>
      <c r="S273" s="7">
        <f>IF($AA273="","",IF(INDEX('Per Invoice'!S$2:S$1201,$AA273)="","",INDEX('Per Invoice'!S$2:S$1201,$AA273)))</f>
        <v/>
      </c>
      <c r="T273">
        <f>IF($AA273="","",IF(INDEX('Per Invoice'!T$2:T$1201,$AA273)="","",INDEX('Per Invoice'!T$2:T$1201,$AA273)))</f>
        <v/>
      </c>
      <c r="U273" s="7">
        <f>IF($AA273="","",IF(INDEX('Per Invoice'!U$2:U$1201,$AA273)="","",INDEX('Per Invoice'!U$2:U$1201,$AA273)))</f>
        <v/>
      </c>
      <c r="V273" s="7">
        <f>IF($AA273="","",IF(INDEX('Per Invoice'!V$2:V$1201,$AA273)="","",INDEX('Per Invoice'!V$2:V$1201,$AA273)))</f>
        <v/>
      </c>
      <c r="W273" s="7">
        <f>IF($AA273="","",IF(INDEX('Per Invoice'!W$2:W$1201,$AA273)="","",INDEX('Per Invoice'!W$2:W$1201,$AA273)))</f>
        <v/>
      </c>
      <c r="X273" s="7">
        <f>IF($AA273="","",IF(INDEX('Per Invoice'!X$2:X$1201,$AA273)="","",INDEX('Per Invoice'!X$2:X$1201,$AA273)))</f>
        <v/>
      </c>
      <c r="Y273" s="7">
        <f>IF($AA273="","",IF(INDEX('Per Invoice'!Y$2:Y$1201,$AA273)="","",INDEX('Per Invoice'!Y$2:Y$1201,$AA273)))</f>
        <v/>
      </c>
      <c r="Z273" s="7">
        <f>IF($AA273="","",IF(INDEX('Per Invoice'!Z$2:Z$1201,$AA273)="","",INDEX('Per Invoice'!Z$2:Z$1201,$AA273)))</f>
        <v/>
      </c>
      <c r="AA273" s="16">
        <f>IFERROR(MATCH(Settings!$C$32&amp;"|"&amp;ROWS($AA$2:$AA273),'Per Invoice'!$AB$2:$AB$1201,0),"")</f>
        <v/>
      </c>
    </row>
    <row r="274">
      <c r="A274">
        <f>IF($AA274="","",IF(INDEX('Per Invoice'!A$2:A$1201,$AA274)="","",INDEX('Per Invoice'!A$2:A$1201,$AA274)))</f>
        <v/>
      </c>
      <c r="B274">
        <f>IF($AA274="","",IF(INDEX('Per Invoice'!B$2:B$1201,$AA274)="","",INDEX('Per Invoice'!B$2:B$1201,$AA274)))</f>
        <v/>
      </c>
      <c r="C274">
        <f>IF($AA274="","",IF(INDEX('Per Invoice'!C$2:C$1201,$AA274)="","",INDEX('Per Invoice'!C$2:C$1201,$AA274)))</f>
        <v/>
      </c>
      <c r="D274">
        <f>IF($AA274="","",IF(INDEX('Per Invoice'!D$2:D$1201,$AA274)="","",INDEX('Per Invoice'!D$2:D$1201,$AA274)))</f>
        <v/>
      </c>
      <c r="E274">
        <f>IF($AA274="","",IF(INDEX('Per Invoice'!E$2:E$1201,$AA274)="","",INDEX('Per Invoice'!E$2:E$1201,$AA274)))</f>
        <v/>
      </c>
      <c r="F274">
        <f>IF($AA274="","",IF(INDEX('Per Invoice'!F$2:F$1201,$AA274)="","",INDEX('Per Invoice'!F$2:F$1201,$AA274)))</f>
        <v/>
      </c>
      <c r="G274">
        <f>IF($AA274="","",IF(INDEX('Per Invoice'!G$2:G$1201,$AA274)="","",INDEX('Per Invoice'!G$2:G$1201,$AA274)))</f>
        <v/>
      </c>
      <c r="H274">
        <f>IF($AA274="","",IF(INDEX('Per Invoice'!H$2:H$1201,$AA274)="","",INDEX('Per Invoice'!H$2:H$1201,$AA274)))</f>
        <v/>
      </c>
      <c r="I274">
        <f>IF($AA274="","",IF(INDEX('Per Invoice'!I$2:I$1201,$AA274)="","",INDEX('Per Invoice'!I$2:I$1201,$AA274)))</f>
        <v/>
      </c>
      <c r="J274">
        <f>IF($AA274="","",IF(INDEX('Per Invoice'!J$2:J$1201,$AA274)="","",INDEX('Per Invoice'!J$2:J$1201,$AA274)))</f>
        <v/>
      </c>
      <c r="K274">
        <f>IF($AA274="","",IF(INDEX('Per Invoice'!K$2:K$1201,$AA274)="","",INDEX('Per Invoice'!K$2:K$1201,$AA274)))</f>
        <v/>
      </c>
      <c r="L274">
        <f>IF($AA274="","",IF(INDEX('Per Invoice'!L$2:L$1201,$AA274)="","",INDEX('Per Invoice'!L$2:L$1201,$AA274)))</f>
        <v/>
      </c>
      <c r="M274">
        <f>IF($AA274="","",IF(INDEX('Per Invoice'!M$2:M$1201,$AA274)="","",INDEX('Per Invoice'!M$2:M$1201,$AA274)))</f>
        <v/>
      </c>
      <c r="N274">
        <f>IF($AA274="","",IF(INDEX('Per Invoice'!N$2:N$1201,$AA274)="","",INDEX('Per Invoice'!N$2:N$1201,$AA274)))</f>
        <v/>
      </c>
      <c r="O274">
        <f>IF($AA274="","",IF(INDEX('Per Invoice'!O$2:O$1201,$AA274)="","",INDEX('Per Invoice'!O$2:O$1201,$AA274)))</f>
        <v/>
      </c>
      <c r="P274" s="7">
        <f>IF($AA274="","",IF(INDEX('Per Invoice'!P$2:P$1201,$AA274)="","",INDEX('Per Invoice'!P$2:P$1201,$AA274)))</f>
        <v/>
      </c>
      <c r="Q274">
        <f>IF($AA274="","",IF(INDEX('Per Invoice'!Q$2:Q$1201,$AA274)="","",INDEX('Per Invoice'!Q$2:Q$1201,$AA274)))</f>
        <v/>
      </c>
      <c r="R274" s="7">
        <f>IF($AA274="","",IF(INDEX('Per Invoice'!R$2:R$1201,$AA274)="","",INDEX('Per Invoice'!R$2:R$1201,$AA274)))</f>
        <v/>
      </c>
      <c r="S274" s="7">
        <f>IF($AA274="","",IF(INDEX('Per Invoice'!S$2:S$1201,$AA274)="","",INDEX('Per Invoice'!S$2:S$1201,$AA274)))</f>
        <v/>
      </c>
      <c r="T274">
        <f>IF($AA274="","",IF(INDEX('Per Invoice'!T$2:T$1201,$AA274)="","",INDEX('Per Invoice'!T$2:T$1201,$AA274)))</f>
        <v/>
      </c>
      <c r="U274" s="7">
        <f>IF($AA274="","",IF(INDEX('Per Invoice'!U$2:U$1201,$AA274)="","",INDEX('Per Invoice'!U$2:U$1201,$AA274)))</f>
        <v/>
      </c>
      <c r="V274" s="7">
        <f>IF($AA274="","",IF(INDEX('Per Invoice'!V$2:V$1201,$AA274)="","",INDEX('Per Invoice'!V$2:V$1201,$AA274)))</f>
        <v/>
      </c>
      <c r="W274" s="7">
        <f>IF($AA274="","",IF(INDEX('Per Invoice'!W$2:W$1201,$AA274)="","",INDEX('Per Invoice'!W$2:W$1201,$AA274)))</f>
        <v/>
      </c>
      <c r="X274" s="7">
        <f>IF($AA274="","",IF(INDEX('Per Invoice'!X$2:X$1201,$AA274)="","",INDEX('Per Invoice'!X$2:X$1201,$AA274)))</f>
        <v/>
      </c>
      <c r="Y274" s="7">
        <f>IF($AA274="","",IF(INDEX('Per Invoice'!Y$2:Y$1201,$AA274)="","",INDEX('Per Invoice'!Y$2:Y$1201,$AA274)))</f>
        <v/>
      </c>
      <c r="Z274" s="7">
        <f>IF($AA274="","",IF(INDEX('Per Invoice'!Z$2:Z$1201,$AA274)="","",INDEX('Per Invoice'!Z$2:Z$1201,$AA274)))</f>
        <v/>
      </c>
      <c r="AA274" s="16">
        <f>IFERROR(MATCH(Settings!$C$32&amp;"|"&amp;ROWS($AA$2:$AA274),'Per Invoice'!$AB$2:$AB$1201,0),"")</f>
        <v/>
      </c>
    </row>
    <row r="275">
      <c r="A275">
        <f>IF($AA275="","",IF(INDEX('Per Invoice'!A$2:A$1201,$AA275)="","",INDEX('Per Invoice'!A$2:A$1201,$AA275)))</f>
        <v/>
      </c>
      <c r="B275">
        <f>IF($AA275="","",IF(INDEX('Per Invoice'!B$2:B$1201,$AA275)="","",INDEX('Per Invoice'!B$2:B$1201,$AA275)))</f>
        <v/>
      </c>
      <c r="C275">
        <f>IF($AA275="","",IF(INDEX('Per Invoice'!C$2:C$1201,$AA275)="","",INDEX('Per Invoice'!C$2:C$1201,$AA275)))</f>
        <v/>
      </c>
      <c r="D275">
        <f>IF($AA275="","",IF(INDEX('Per Invoice'!D$2:D$1201,$AA275)="","",INDEX('Per Invoice'!D$2:D$1201,$AA275)))</f>
        <v/>
      </c>
      <c r="E275">
        <f>IF($AA275="","",IF(INDEX('Per Invoice'!E$2:E$1201,$AA275)="","",INDEX('Per Invoice'!E$2:E$1201,$AA275)))</f>
        <v/>
      </c>
      <c r="F275">
        <f>IF($AA275="","",IF(INDEX('Per Invoice'!F$2:F$1201,$AA275)="","",INDEX('Per Invoice'!F$2:F$1201,$AA275)))</f>
        <v/>
      </c>
      <c r="G275">
        <f>IF($AA275="","",IF(INDEX('Per Invoice'!G$2:G$1201,$AA275)="","",INDEX('Per Invoice'!G$2:G$1201,$AA275)))</f>
        <v/>
      </c>
      <c r="H275">
        <f>IF($AA275="","",IF(INDEX('Per Invoice'!H$2:H$1201,$AA275)="","",INDEX('Per Invoice'!H$2:H$1201,$AA275)))</f>
        <v/>
      </c>
      <c r="I275">
        <f>IF($AA275="","",IF(INDEX('Per Invoice'!I$2:I$1201,$AA275)="","",INDEX('Per Invoice'!I$2:I$1201,$AA275)))</f>
        <v/>
      </c>
      <c r="J275">
        <f>IF($AA275="","",IF(INDEX('Per Invoice'!J$2:J$1201,$AA275)="","",INDEX('Per Invoice'!J$2:J$1201,$AA275)))</f>
        <v/>
      </c>
      <c r="K275">
        <f>IF($AA275="","",IF(INDEX('Per Invoice'!K$2:K$1201,$AA275)="","",INDEX('Per Invoice'!K$2:K$1201,$AA275)))</f>
        <v/>
      </c>
      <c r="L275">
        <f>IF($AA275="","",IF(INDEX('Per Invoice'!L$2:L$1201,$AA275)="","",INDEX('Per Invoice'!L$2:L$1201,$AA275)))</f>
        <v/>
      </c>
      <c r="M275">
        <f>IF($AA275="","",IF(INDEX('Per Invoice'!M$2:M$1201,$AA275)="","",INDEX('Per Invoice'!M$2:M$1201,$AA275)))</f>
        <v/>
      </c>
      <c r="N275">
        <f>IF($AA275="","",IF(INDEX('Per Invoice'!N$2:N$1201,$AA275)="","",INDEX('Per Invoice'!N$2:N$1201,$AA275)))</f>
        <v/>
      </c>
      <c r="O275">
        <f>IF($AA275="","",IF(INDEX('Per Invoice'!O$2:O$1201,$AA275)="","",INDEX('Per Invoice'!O$2:O$1201,$AA275)))</f>
        <v/>
      </c>
      <c r="P275" s="7">
        <f>IF($AA275="","",IF(INDEX('Per Invoice'!P$2:P$1201,$AA275)="","",INDEX('Per Invoice'!P$2:P$1201,$AA275)))</f>
        <v/>
      </c>
      <c r="Q275">
        <f>IF($AA275="","",IF(INDEX('Per Invoice'!Q$2:Q$1201,$AA275)="","",INDEX('Per Invoice'!Q$2:Q$1201,$AA275)))</f>
        <v/>
      </c>
      <c r="R275" s="7">
        <f>IF($AA275="","",IF(INDEX('Per Invoice'!R$2:R$1201,$AA275)="","",INDEX('Per Invoice'!R$2:R$1201,$AA275)))</f>
        <v/>
      </c>
      <c r="S275" s="7">
        <f>IF($AA275="","",IF(INDEX('Per Invoice'!S$2:S$1201,$AA275)="","",INDEX('Per Invoice'!S$2:S$1201,$AA275)))</f>
        <v/>
      </c>
      <c r="T275">
        <f>IF($AA275="","",IF(INDEX('Per Invoice'!T$2:T$1201,$AA275)="","",INDEX('Per Invoice'!T$2:T$1201,$AA275)))</f>
        <v/>
      </c>
      <c r="U275" s="7">
        <f>IF($AA275="","",IF(INDEX('Per Invoice'!U$2:U$1201,$AA275)="","",INDEX('Per Invoice'!U$2:U$1201,$AA275)))</f>
        <v/>
      </c>
      <c r="V275" s="7">
        <f>IF($AA275="","",IF(INDEX('Per Invoice'!V$2:V$1201,$AA275)="","",INDEX('Per Invoice'!V$2:V$1201,$AA275)))</f>
        <v/>
      </c>
      <c r="W275" s="7">
        <f>IF($AA275="","",IF(INDEX('Per Invoice'!W$2:W$1201,$AA275)="","",INDEX('Per Invoice'!W$2:W$1201,$AA275)))</f>
        <v/>
      </c>
      <c r="X275" s="7">
        <f>IF($AA275="","",IF(INDEX('Per Invoice'!X$2:X$1201,$AA275)="","",INDEX('Per Invoice'!X$2:X$1201,$AA275)))</f>
        <v/>
      </c>
      <c r="Y275" s="7">
        <f>IF($AA275="","",IF(INDEX('Per Invoice'!Y$2:Y$1201,$AA275)="","",INDEX('Per Invoice'!Y$2:Y$1201,$AA275)))</f>
        <v/>
      </c>
      <c r="Z275" s="7">
        <f>IF($AA275="","",IF(INDEX('Per Invoice'!Z$2:Z$1201,$AA275)="","",INDEX('Per Invoice'!Z$2:Z$1201,$AA275)))</f>
        <v/>
      </c>
      <c r="AA275" s="16">
        <f>IFERROR(MATCH(Settings!$C$32&amp;"|"&amp;ROWS($AA$2:$AA275),'Per Invoice'!$AB$2:$AB$1201,0),"")</f>
        <v/>
      </c>
    </row>
    <row r="276">
      <c r="A276">
        <f>IF($AA276="","",IF(INDEX('Per Invoice'!A$2:A$1201,$AA276)="","",INDEX('Per Invoice'!A$2:A$1201,$AA276)))</f>
        <v/>
      </c>
      <c r="B276">
        <f>IF($AA276="","",IF(INDEX('Per Invoice'!B$2:B$1201,$AA276)="","",INDEX('Per Invoice'!B$2:B$1201,$AA276)))</f>
        <v/>
      </c>
      <c r="C276">
        <f>IF($AA276="","",IF(INDEX('Per Invoice'!C$2:C$1201,$AA276)="","",INDEX('Per Invoice'!C$2:C$1201,$AA276)))</f>
        <v/>
      </c>
      <c r="D276">
        <f>IF($AA276="","",IF(INDEX('Per Invoice'!D$2:D$1201,$AA276)="","",INDEX('Per Invoice'!D$2:D$1201,$AA276)))</f>
        <v/>
      </c>
      <c r="E276">
        <f>IF($AA276="","",IF(INDEX('Per Invoice'!E$2:E$1201,$AA276)="","",INDEX('Per Invoice'!E$2:E$1201,$AA276)))</f>
        <v/>
      </c>
      <c r="F276">
        <f>IF($AA276="","",IF(INDEX('Per Invoice'!F$2:F$1201,$AA276)="","",INDEX('Per Invoice'!F$2:F$1201,$AA276)))</f>
        <v/>
      </c>
      <c r="G276">
        <f>IF($AA276="","",IF(INDEX('Per Invoice'!G$2:G$1201,$AA276)="","",INDEX('Per Invoice'!G$2:G$1201,$AA276)))</f>
        <v/>
      </c>
      <c r="H276">
        <f>IF($AA276="","",IF(INDEX('Per Invoice'!H$2:H$1201,$AA276)="","",INDEX('Per Invoice'!H$2:H$1201,$AA276)))</f>
        <v/>
      </c>
      <c r="I276">
        <f>IF($AA276="","",IF(INDEX('Per Invoice'!I$2:I$1201,$AA276)="","",INDEX('Per Invoice'!I$2:I$1201,$AA276)))</f>
        <v/>
      </c>
      <c r="J276">
        <f>IF($AA276="","",IF(INDEX('Per Invoice'!J$2:J$1201,$AA276)="","",INDEX('Per Invoice'!J$2:J$1201,$AA276)))</f>
        <v/>
      </c>
      <c r="K276">
        <f>IF($AA276="","",IF(INDEX('Per Invoice'!K$2:K$1201,$AA276)="","",INDEX('Per Invoice'!K$2:K$1201,$AA276)))</f>
        <v/>
      </c>
      <c r="L276">
        <f>IF($AA276="","",IF(INDEX('Per Invoice'!L$2:L$1201,$AA276)="","",INDEX('Per Invoice'!L$2:L$1201,$AA276)))</f>
        <v/>
      </c>
      <c r="M276">
        <f>IF($AA276="","",IF(INDEX('Per Invoice'!M$2:M$1201,$AA276)="","",INDEX('Per Invoice'!M$2:M$1201,$AA276)))</f>
        <v/>
      </c>
      <c r="N276">
        <f>IF($AA276="","",IF(INDEX('Per Invoice'!N$2:N$1201,$AA276)="","",INDEX('Per Invoice'!N$2:N$1201,$AA276)))</f>
        <v/>
      </c>
      <c r="O276">
        <f>IF($AA276="","",IF(INDEX('Per Invoice'!O$2:O$1201,$AA276)="","",INDEX('Per Invoice'!O$2:O$1201,$AA276)))</f>
        <v/>
      </c>
      <c r="P276" s="7">
        <f>IF($AA276="","",IF(INDEX('Per Invoice'!P$2:P$1201,$AA276)="","",INDEX('Per Invoice'!P$2:P$1201,$AA276)))</f>
        <v/>
      </c>
      <c r="Q276">
        <f>IF($AA276="","",IF(INDEX('Per Invoice'!Q$2:Q$1201,$AA276)="","",INDEX('Per Invoice'!Q$2:Q$1201,$AA276)))</f>
        <v/>
      </c>
      <c r="R276" s="7">
        <f>IF($AA276="","",IF(INDEX('Per Invoice'!R$2:R$1201,$AA276)="","",INDEX('Per Invoice'!R$2:R$1201,$AA276)))</f>
        <v/>
      </c>
      <c r="S276" s="7">
        <f>IF($AA276="","",IF(INDEX('Per Invoice'!S$2:S$1201,$AA276)="","",INDEX('Per Invoice'!S$2:S$1201,$AA276)))</f>
        <v/>
      </c>
      <c r="T276">
        <f>IF($AA276="","",IF(INDEX('Per Invoice'!T$2:T$1201,$AA276)="","",INDEX('Per Invoice'!T$2:T$1201,$AA276)))</f>
        <v/>
      </c>
      <c r="U276" s="7">
        <f>IF($AA276="","",IF(INDEX('Per Invoice'!U$2:U$1201,$AA276)="","",INDEX('Per Invoice'!U$2:U$1201,$AA276)))</f>
        <v/>
      </c>
      <c r="V276" s="7">
        <f>IF($AA276="","",IF(INDEX('Per Invoice'!V$2:V$1201,$AA276)="","",INDEX('Per Invoice'!V$2:V$1201,$AA276)))</f>
        <v/>
      </c>
      <c r="W276" s="7">
        <f>IF($AA276="","",IF(INDEX('Per Invoice'!W$2:W$1201,$AA276)="","",INDEX('Per Invoice'!W$2:W$1201,$AA276)))</f>
        <v/>
      </c>
      <c r="X276" s="7">
        <f>IF($AA276="","",IF(INDEX('Per Invoice'!X$2:X$1201,$AA276)="","",INDEX('Per Invoice'!X$2:X$1201,$AA276)))</f>
        <v/>
      </c>
      <c r="Y276" s="7">
        <f>IF($AA276="","",IF(INDEX('Per Invoice'!Y$2:Y$1201,$AA276)="","",INDEX('Per Invoice'!Y$2:Y$1201,$AA276)))</f>
        <v/>
      </c>
      <c r="Z276" s="7">
        <f>IF($AA276="","",IF(INDEX('Per Invoice'!Z$2:Z$1201,$AA276)="","",INDEX('Per Invoice'!Z$2:Z$1201,$AA276)))</f>
        <v/>
      </c>
      <c r="AA276" s="16">
        <f>IFERROR(MATCH(Settings!$C$32&amp;"|"&amp;ROWS($AA$2:$AA276),'Per Invoice'!$AB$2:$AB$1201,0),"")</f>
        <v/>
      </c>
    </row>
    <row r="277">
      <c r="A277">
        <f>IF($AA277="","",IF(INDEX('Per Invoice'!A$2:A$1201,$AA277)="","",INDEX('Per Invoice'!A$2:A$1201,$AA277)))</f>
        <v/>
      </c>
      <c r="B277">
        <f>IF($AA277="","",IF(INDEX('Per Invoice'!B$2:B$1201,$AA277)="","",INDEX('Per Invoice'!B$2:B$1201,$AA277)))</f>
        <v/>
      </c>
      <c r="C277">
        <f>IF($AA277="","",IF(INDEX('Per Invoice'!C$2:C$1201,$AA277)="","",INDEX('Per Invoice'!C$2:C$1201,$AA277)))</f>
        <v/>
      </c>
      <c r="D277">
        <f>IF($AA277="","",IF(INDEX('Per Invoice'!D$2:D$1201,$AA277)="","",INDEX('Per Invoice'!D$2:D$1201,$AA277)))</f>
        <v/>
      </c>
      <c r="E277">
        <f>IF($AA277="","",IF(INDEX('Per Invoice'!E$2:E$1201,$AA277)="","",INDEX('Per Invoice'!E$2:E$1201,$AA277)))</f>
        <v/>
      </c>
      <c r="F277">
        <f>IF($AA277="","",IF(INDEX('Per Invoice'!F$2:F$1201,$AA277)="","",INDEX('Per Invoice'!F$2:F$1201,$AA277)))</f>
        <v/>
      </c>
      <c r="G277">
        <f>IF($AA277="","",IF(INDEX('Per Invoice'!G$2:G$1201,$AA277)="","",INDEX('Per Invoice'!G$2:G$1201,$AA277)))</f>
        <v/>
      </c>
      <c r="H277">
        <f>IF($AA277="","",IF(INDEX('Per Invoice'!H$2:H$1201,$AA277)="","",INDEX('Per Invoice'!H$2:H$1201,$AA277)))</f>
        <v/>
      </c>
      <c r="I277">
        <f>IF($AA277="","",IF(INDEX('Per Invoice'!I$2:I$1201,$AA277)="","",INDEX('Per Invoice'!I$2:I$1201,$AA277)))</f>
        <v/>
      </c>
      <c r="J277">
        <f>IF($AA277="","",IF(INDEX('Per Invoice'!J$2:J$1201,$AA277)="","",INDEX('Per Invoice'!J$2:J$1201,$AA277)))</f>
        <v/>
      </c>
      <c r="K277">
        <f>IF($AA277="","",IF(INDEX('Per Invoice'!K$2:K$1201,$AA277)="","",INDEX('Per Invoice'!K$2:K$1201,$AA277)))</f>
        <v/>
      </c>
      <c r="L277">
        <f>IF($AA277="","",IF(INDEX('Per Invoice'!L$2:L$1201,$AA277)="","",INDEX('Per Invoice'!L$2:L$1201,$AA277)))</f>
        <v/>
      </c>
      <c r="M277">
        <f>IF($AA277="","",IF(INDEX('Per Invoice'!M$2:M$1201,$AA277)="","",INDEX('Per Invoice'!M$2:M$1201,$AA277)))</f>
        <v/>
      </c>
      <c r="N277">
        <f>IF($AA277="","",IF(INDEX('Per Invoice'!N$2:N$1201,$AA277)="","",INDEX('Per Invoice'!N$2:N$1201,$AA277)))</f>
        <v/>
      </c>
      <c r="O277">
        <f>IF($AA277="","",IF(INDEX('Per Invoice'!O$2:O$1201,$AA277)="","",INDEX('Per Invoice'!O$2:O$1201,$AA277)))</f>
        <v/>
      </c>
      <c r="P277" s="7">
        <f>IF($AA277="","",IF(INDEX('Per Invoice'!P$2:P$1201,$AA277)="","",INDEX('Per Invoice'!P$2:P$1201,$AA277)))</f>
        <v/>
      </c>
      <c r="Q277">
        <f>IF($AA277="","",IF(INDEX('Per Invoice'!Q$2:Q$1201,$AA277)="","",INDEX('Per Invoice'!Q$2:Q$1201,$AA277)))</f>
        <v/>
      </c>
      <c r="R277" s="7">
        <f>IF($AA277="","",IF(INDEX('Per Invoice'!R$2:R$1201,$AA277)="","",INDEX('Per Invoice'!R$2:R$1201,$AA277)))</f>
        <v/>
      </c>
      <c r="S277" s="7">
        <f>IF($AA277="","",IF(INDEX('Per Invoice'!S$2:S$1201,$AA277)="","",INDEX('Per Invoice'!S$2:S$1201,$AA277)))</f>
        <v/>
      </c>
      <c r="T277">
        <f>IF($AA277="","",IF(INDEX('Per Invoice'!T$2:T$1201,$AA277)="","",INDEX('Per Invoice'!T$2:T$1201,$AA277)))</f>
        <v/>
      </c>
      <c r="U277" s="7">
        <f>IF($AA277="","",IF(INDEX('Per Invoice'!U$2:U$1201,$AA277)="","",INDEX('Per Invoice'!U$2:U$1201,$AA277)))</f>
        <v/>
      </c>
      <c r="V277" s="7">
        <f>IF($AA277="","",IF(INDEX('Per Invoice'!V$2:V$1201,$AA277)="","",INDEX('Per Invoice'!V$2:V$1201,$AA277)))</f>
        <v/>
      </c>
      <c r="W277" s="7">
        <f>IF($AA277="","",IF(INDEX('Per Invoice'!W$2:W$1201,$AA277)="","",INDEX('Per Invoice'!W$2:W$1201,$AA277)))</f>
        <v/>
      </c>
      <c r="X277" s="7">
        <f>IF($AA277="","",IF(INDEX('Per Invoice'!X$2:X$1201,$AA277)="","",INDEX('Per Invoice'!X$2:X$1201,$AA277)))</f>
        <v/>
      </c>
      <c r="Y277" s="7">
        <f>IF($AA277="","",IF(INDEX('Per Invoice'!Y$2:Y$1201,$AA277)="","",INDEX('Per Invoice'!Y$2:Y$1201,$AA277)))</f>
        <v/>
      </c>
      <c r="Z277" s="7">
        <f>IF($AA277="","",IF(INDEX('Per Invoice'!Z$2:Z$1201,$AA277)="","",INDEX('Per Invoice'!Z$2:Z$1201,$AA277)))</f>
        <v/>
      </c>
      <c r="AA277" s="16">
        <f>IFERROR(MATCH(Settings!$C$32&amp;"|"&amp;ROWS($AA$2:$AA277),'Per Invoice'!$AB$2:$AB$1201,0),"")</f>
        <v/>
      </c>
    </row>
    <row r="278">
      <c r="A278">
        <f>IF($AA278="","",IF(INDEX('Per Invoice'!A$2:A$1201,$AA278)="","",INDEX('Per Invoice'!A$2:A$1201,$AA278)))</f>
        <v/>
      </c>
      <c r="B278">
        <f>IF($AA278="","",IF(INDEX('Per Invoice'!B$2:B$1201,$AA278)="","",INDEX('Per Invoice'!B$2:B$1201,$AA278)))</f>
        <v/>
      </c>
      <c r="C278">
        <f>IF($AA278="","",IF(INDEX('Per Invoice'!C$2:C$1201,$AA278)="","",INDEX('Per Invoice'!C$2:C$1201,$AA278)))</f>
        <v/>
      </c>
      <c r="D278">
        <f>IF($AA278="","",IF(INDEX('Per Invoice'!D$2:D$1201,$AA278)="","",INDEX('Per Invoice'!D$2:D$1201,$AA278)))</f>
        <v/>
      </c>
      <c r="E278">
        <f>IF($AA278="","",IF(INDEX('Per Invoice'!E$2:E$1201,$AA278)="","",INDEX('Per Invoice'!E$2:E$1201,$AA278)))</f>
        <v/>
      </c>
      <c r="F278">
        <f>IF($AA278="","",IF(INDEX('Per Invoice'!F$2:F$1201,$AA278)="","",INDEX('Per Invoice'!F$2:F$1201,$AA278)))</f>
        <v/>
      </c>
      <c r="G278">
        <f>IF($AA278="","",IF(INDEX('Per Invoice'!G$2:G$1201,$AA278)="","",INDEX('Per Invoice'!G$2:G$1201,$AA278)))</f>
        <v/>
      </c>
      <c r="H278">
        <f>IF($AA278="","",IF(INDEX('Per Invoice'!H$2:H$1201,$AA278)="","",INDEX('Per Invoice'!H$2:H$1201,$AA278)))</f>
        <v/>
      </c>
      <c r="I278">
        <f>IF($AA278="","",IF(INDEX('Per Invoice'!I$2:I$1201,$AA278)="","",INDEX('Per Invoice'!I$2:I$1201,$AA278)))</f>
        <v/>
      </c>
      <c r="J278">
        <f>IF($AA278="","",IF(INDEX('Per Invoice'!J$2:J$1201,$AA278)="","",INDEX('Per Invoice'!J$2:J$1201,$AA278)))</f>
        <v/>
      </c>
      <c r="K278">
        <f>IF($AA278="","",IF(INDEX('Per Invoice'!K$2:K$1201,$AA278)="","",INDEX('Per Invoice'!K$2:K$1201,$AA278)))</f>
        <v/>
      </c>
      <c r="L278">
        <f>IF($AA278="","",IF(INDEX('Per Invoice'!L$2:L$1201,$AA278)="","",INDEX('Per Invoice'!L$2:L$1201,$AA278)))</f>
        <v/>
      </c>
      <c r="M278">
        <f>IF($AA278="","",IF(INDEX('Per Invoice'!M$2:M$1201,$AA278)="","",INDEX('Per Invoice'!M$2:M$1201,$AA278)))</f>
        <v/>
      </c>
      <c r="N278">
        <f>IF($AA278="","",IF(INDEX('Per Invoice'!N$2:N$1201,$AA278)="","",INDEX('Per Invoice'!N$2:N$1201,$AA278)))</f>
        <v/>
      </c>
      <c r="O278">
        <f>IF($AA278="","",IF(INDEX('Per Invoice'!O$2:O$1201,$AA278)="","",INDEX('Per Invoice'!O$2:O$1201,$AA278)))</f>
        <v/>
      </c>
      <c r="P278" s="7">
        <f>IF($AA278="","",IF(INDEX('Per Invoice'!P$2:P$1201,$AA278)="","",INDEX('Per Invoice'!P$2:P$1201,$AA278)))</f>
        <v/>
      </c>
      <c r="Q278">
        <f>IF($AA278="","",IF(INDEX('Per Invoice'!Q$2:Q$1201,$AA278)="","",INDEX('Per Invoice'!Q$2:Q$1201,$AA278)))</f>
        <v/>
      </c>
      <c r="R278" s="7">
        <f>IF($AA278="","",IF(INDEX('Per Invoice'!R$2:R$1201,$AA278)="","",INDEX('Per Invoice'!R$2:R$1201,$AA278)))</f>
        <v/>
      </c>
      <c r="S278" s="7">
        <f>IF($AA278="","",IF(INDEX('Per Invoice'!S$2:S$1201,$AA278)="","",INDEX('Per Invoice'!S$2:S$1201,$AA278)))</f>
        <v/>
      </c>
      <c r="T278">
        <f>IF($AA278="","",IF(INDEX('Per Invoice'!T$2:T$1201,$AA278)="","",INDEX('Per Invoice'!T$2:T$1201,$AA278)))</f>
        <v/>
      </c>
      <c r="U278" s="7">
        <f>IF($AA278="","",IF(INDEX('Per Invoice'!U$2:U$1201,$AA278)="","",INDEX('Per Invoice'!U$2:U$1201,$AA278)))</f>
        <v/>
      </c>
      <c r="V278" s="7">
        <f>IF($AA278="","",IF(INDEX('Per Invoice'!V$2:V$1201,$AA278)="","",INDEX('Per Invoice'!V$2:V$1201,$AA278)))</f>
        <v/>
      </c>
      <c r="W278" s="7">
        <f>IF($AA278="","",IF(INDEX('Per Invoice'!W$2:W$1201,$AA278)="","",INDEX('Per Invoice'!W$2:W$1201,$AA278)))</f>
        <v/>
      </c>
      <c r="X278" s="7">
        <f>IF($AA278="","",IF(INDEX('Per Invoice'!X$2:X$1201,$AA278)="","",INDEX('Per Invoice'!X$2:X$1201,$AA278)))</f>
        <v/>
      </c>
      <c r="Y278" s="7">
        <f>IF($AA278="","",IF(INDEX('Per Invoice'!Y$2:Y$1201,$AA278)="","",INDEX('Per Invoice'!Y$2:Y$1201,$AA278)))</f>
        <v/>
      </c>
      <c r="Z278" s="7">
        <f>IF($AA278="","",IF(INDEX('Per Invoice'!Z$2:Z$1201,$AA278)="","",INDEX('Per Invoice'!Z$2:Z$1201,$AA278)))</f>
        <v/>
      </c>
      <c r="AA278" s="16">
        <f>IFERROR(MATCH(Settings!$C$32&amp;"|"&amp;ROWS($AA$2:$AA278),'Per Invoice'!$AB$2:$AB$1201,0),"")</f>
        <v/>
      </c>
    </row>
    <row r="279">
      <c r="A279">
        <f>IF($AA279="","",IF(INDEX('Per Invoice'!A$2:A$1201,$AA279)="","",INDEX('Per Invoice'!A$2:A$1201,$AA279)))</f>
        <v/>
      </c>
      <c r="B279">
        <f>IF($AA279="","",IF(INDEX('Per Invoice'!B$2:B$1201,$AA279)="","",INDEX('Per Invoice'!B$2:B$1201,$AA279)))</f>
        <v/>
      </c>
      <c r="C279">
        <f>IF($AA279="","",IF(INDEX('Per Invoice'!C$2:C$1201,$AA279)="","",INDEX('Per Invoice'!C$2:C$1201,$AA279)))</f>
        <v/>
      </c>
      <c r="D279">
        <f>IF($AA279="","",IF(INDEX('Per Invoice'!D$2:D$1201,$AA279)="","",INDEX('Per Invoice'!D$2:D$1201,$AA279)))</f>
        <v/>
      </c>
      <c r="E279">
        <f>IF($AA279="","",IF(INDEX('Per Invoice'!E$2:E$1201,$AA279)="","",INDEX('Per Invoice'!E$2:E$1201,$AA279)))</f>
        <v/>
      </c>
      <c r="F279">
        <f>IF($AA279="","",IF(INDEX('Per Invoice'!F$2:F$1201,$AA279)="","",INDEX('Per Invoice'!F$2:F$1201,$AA279)))</f>
        <v/>
      </c>
      <c r="G279">
        <f>IF($AA279="","",IF(INDEX('Per Invoice'!G$2:G$1201,$AA279)="","",INDEX('Per Invoice'!G$2:G$1201,$AA279)))</f>
        <v/>
      </c>
      <c r="H279">
        <f>IF($AA279="","",IF(INDEX('Per Invoice'!H$2:H$1201,$AA279)="","",INDEX('Per Invoice'!H$2:H$1201,$AA279)))</f>
        <v/>
      </c>
      <c r="I279">
        <f>IF($AA279="","",IF(INDEX('Per Invoice'!I$2:I$1201,$AA279)="","",INDEX('Per Invoice'!I$2:I$1201,$AA279)))</f>
        <v/>
      </c>
      <c r="J279">
        <f>IF($AA279="","",IF(INDEX('Per Invoice'!J$2:J$1201,$AA279)="","",INDEX('Per Invoice'!J$2:J$1201,$AA279)))</f>
        <v/>
      </c>
      <c r="K279">
        <f>IF($AA279="","",IF(INDEX('Per Invoice'!K$2:K$1201,$AA279)="","",INDEX('Per Invoice'!K$2:K$1201,$AA279)))</f>
        <v/>
      </c>
      <c r="L279">
        <f>IF($AA279="","",IF(INDEX('Per Invoice'!L$2:L$1201,$AA279)="","",INDEX('Per Invoice'!L$2:L$1201,$AA279)))</f>
        <v/>
      </c>
      <c r="M279">
        <f>IF($AA279="","",IF(INDEX('Per Invoice'!M$2:M$1201,$AA279)="","",INDEX('Per Invoice'!M$2:M$1201,$AA279)))</f>
        <v/>
      </c>
      <c r="N279">
        <f>IF($AA279="","",IF(INDEX('Per Invoice'!N$2:N$1201,$AA279)="","",INDEX('Per Invoice'!N$2:N$1201,$AA279)))</f>
        <v/>
      </c>
      <c r="O279">
        <f>IF($AA279="","",IF(INDEX('Per Invoice'!O$2:O$1201,$AA279)="","",INDEX('Per Invoice'!O$2:O$1201,$AA279)))</f>
        <v/>
      </c>
      <c r="P279" s="7">
        <f>IF($AA279="","",IF(INDEX('Per Invoice'!P$2:P$1201,$AA279)="","",INDEX('Per Invoice'!P$2:P$1201,$AA279)))</f>
        <v/>
      </c>
      <c r="Q279">
        <f>IF($AA279="","",IF(INDEX('Per Invoice'!Q$2:Q$1201,$AA279)="","",INDEX('Per Invoice'!Q$2:Q$1201,$AA279)))</f>
        <v/>
      </c>
      <c r="R279" s="7">
        <f>IF($AA279="","",IF(INDEX('Per Invoice'!R$2:R$1201,$AA279)="","",INDEX('Per Invoice'!R$2:R$1201,$AA279)))</f>
        <v/>
      </c>
      <c r="S279" s="7">
        <f>IF($AA279="","",IF(INDEX('Per Invoice'!S$2:S$1201,$AA279)="","",INDEX('Per Invoice'!S$2:S$1201,$AA279)))</f>
        <v/>
      </c>
      <c r="T279">
        <f>IF($AA279="","",IF(INDEX('Per Invoice'!T$2:T$1201,$AA279)="","",INDEX('Per Invoice'!T$2:T$1201,$AA279)))</f>
        <v/>
      </c>
      <c r="U279" s="7">
        <f>IF($AA279="","",IF(INDEX('Per Invoice'!U$2:U$1201,$AA279)="","",INDEX('Per Invoice'!U$2:U$1201,$AA279)))</f>
        <v/>
      </c>
      <c r="V279" s="7">
        <f>IF($AA279="","",IF(INDEX('Per Invoice'!V$2:V$1201,$AA279)="","",INDEX('Per Invoice'!V$2:V$1201,$AA279)))</f>
        <v/>
      </c>
      <c r="W279" s="7">
        <f>IF($AA279="","",IF(INDEX('Per Invoice'!W$2:W$1201,$AA279)="","",INDEX('Per Invoice'!W$2:W$1201,$AA279)))</f>
        <v/>
      </c>
      <c r="X279" s="7">
        <f>IF($AA279="","",IF(INDEX('Per Invoice'!X$2:X$1201,$AA279)="","",INDEX('Per Invoice'!X$2:X$1201,$AA279)))</f>
        <v/>
      </c>
      <c r="Y279" s="7">
        <f>IF($AA279="","",IF(INDEX('Per Invoice'!Y$2:Y$1201,$AA279)="","",INDEX('Per Invoice'!Y$2:Y$1201,$AA279)))</f>
        <v/>
      </c>
      <c r="Z279" s="7">
        <f>IF($AA279="","",IF(INDEX('Per Invoice'!Z$2:Z$1201,$AA279)="","",INDEX('Per Invoice'!Z$2:Z$1201,$AA279)))</f>
        <v/>
      </c>
      <c r="AA279" s="16">
        <f>IFERROR(MATCH(Settings!$C$32&amp;"|"&amp;ROWS($AA$2:$AA279),'Per Invoice'!$AB$2:$AB$1201,0),"")</f>
        <v/>
      </c>
    </row>
    <row r="280">
      <c r="A280">
        <f>IF($AA280="","",IF(INDEX('Per Invoice'!A$2:A$1201,$AA280)="","",INDEX('Per Invoice'!A$2:A$1201,$AA280)))</f>
        <v/>
      </c>
      <c r="B280">
        <f>IF($AA280="","",IF(INDEX('Per Invoice'!B$2:B$1201,$AA280)="","",INDEX('Per Invoice'!B$2:B$1201,$AA280)))</f>
        <v/>
      </c>
      <c r="C280">
        <f>IF($AA280="","",IF(INDEX('Per Invoice'!C$2:C$1201,$AA280)="","",INDEX('Per Invoice'!C$2:C$1201,$AA280)))</f>
        <v/>
      </c>
      <c r="D280">
        <f>IF($AA280="","",IF(INDEX('Per Invoice'!D$2:D$1201,$AA280)="","",INDEX('Per Invoice'!D$2:D$1201,$AA280)))</f>
        <v/>
      </c>
      <c r="E280">
        <f>IF($AA280="","",IF(INDEX('Per Invoice'!E$2:E$1201,$AA280)="","",INDEX('Per Invoice'!E$2:E$1201,$AA280)))</f>
        <v/>
      </c>
      <c r="F280">
        <f>IF($AA280="","",IF(INDEX('Per Invoice'!F$2:F$1201,$AA280)="","",INDEX('Per Invoice'!F$2:F$1201,$AA280)))</f>
        <v/>
      </c>
      <c r="G280">
        <f>IF($AA280="","",IF(INDEX('Per Invoice'!G$2:G$1201,$AA280)="","",INDEX('Per Invoice'!G$2:G$1201,$AA280)))</f>
        <v/>
      </c>
      <c r="H280">
        <f>IF($AA280="","",IF(INDEX('Per Invoice'!H$2:H$1201,$AA280)="","",INDEX('Per Invoice'!H$2:H$1201,$AA280)))</f>
        <v/>
      </c>
      <c r="I280">
        <f>IF($AA280="","",IF(INDEX('Per Invoice'!I$2:I$1201,$AA280)="","",INDEX('Per Invoice'!I$2:I$1201,$AA280)))</f>
        <v/>
      </c>
      <c r="J280">
        <f>IF($AA280="","",IF(INDEX('Per Invoice'!J$2:J$1201,$AA280)="","",INDEX('Per Invoice'!J$2:J$1201,$AA280)))</f>
        <v/>
      </c>
      <c r="K280">
        <f>IF($AA280="","",IF(INDEX('Per Invoice'!K$2:K$1201,$AA280)="","",INDEX('Per Invoice'!K$2:K$1201,$AA280)))</f>
        <v/>
      </c>
      <c r="L280">
        <f>IF($AA280="","",IF(INDEX('Per Invoice'!L$2:L$1201,$AA280)="","",INDEX('Per Invoice'!L$2:L$1201,$AA280)))</f>
        <v/>
      </c>
      <c r="M280">
        <f>IF($AA280="","",IF(INDEX('Per Invoice'!M$2:M$1201,$AA280)="","",INDEX('Per Invoice'!M$2:M$1201,$AA280)))</f>
        <v/>
      </c>
      <c r="N280">
        <f>IF($AA280="","",IF(INDEX('Per Invoice'!N$2:N$1201,$AA280)="","",INDEX('Per Invoice'!N$2:N$1201,$AA280)))</f>
        <v/>
      </c>
      <c r="O280">
        <f>IF($AA280="","",IF(INDEX('Per Invoice'!O$2:O$1201,$AA280)="","",INDEX('Per Invoice'!O$2:O$1201,$AA280)))</f>
        <v/>
      </c>
      <c r="P280" s="7">
        <f>IF($AA280="","",IF(INDEX('Per Invoice'!P$2:P$1201,$AA280)="","",INDEX('Per Invoice'!P$2:P$1201,$AA280)))</f>
        <v/>
      </c>
      <c r="Q280">
        <f>IF($AA280="","",IF(INDEX('Per Invoice'!Q$2:Q$1201,$AA280)="","",INDEX('Per Invoice'!Q$2:Q$1201,$AA280)))</f>
        <v/>
      </c>
      <c r="R280" s="7">
        <f>IF($AA280="","",IF(INDEX('Per Invoice'!R$2:R$1201,$AA280)="","",INDEX('Per Invoice'!R$2:R$1201,$AA280)))</f>
        <v/>
      </c>
      <c r="S280" s="7">
        <f>IF($AA280="","",IF(INDEX('Per Invoice'!S$2:S$1201,$AA280)="","",INDEX('Per Invoice'!S$2:S$1201,$AA280)))</f>
        <v/>
      </c>
      <c r="T280">
        <f>IF($AA280="","",IF(INDEX('Per Invoice'!T$2:T$1201,$AA280)="","",INDEX('Per Invoice'!T$2:T$1201,$AA280)))</f>
        <v/>
      </c>
      <c r="U280" s="7">
        <f>IF($AA280="","",IF(INDEX('Per Invoice'!U$2:U$1201,$AA280)="","",INDEX('Per Invoice'!U$2:U$1201,$AA280)))</f>
        <v/>
      </c>
      <c r="V280" s="7">
        <f>IF($AA280="","",IF(INDEX('Per Invoice'!V$2:V$1201,$AA280)="","",INDEX('Per Invoice'!V$2:V$1201,$AA280)))</f>
        <v/>
      </c>
      <c r="W280" s="7">
        <f>IF($AA280="","",IF(INDEX('Per Invoice'!W$2:W$1201,$AA280)="","",INDEX('Per Invoice'!W$2:W$1201,$AA280)))</f>
        <v/>
      </c>
      <c r="X280" s="7">
        <f>IF($AA280="","",IF(INDEX('Per Invoice'!X$2:X$1201,$AA280)="","",INDEX('Per Invoice'!X$2:X$1201,$AA280)))</f>
        <v/>
      </c>
      <c r="Y280" s="7">
        <f>IF($AA280="","",IF(INDEX('Per Invoice'!Y$2:Y$1201,$AA280)="","",INDEX('Per Invoice'!Y$2:Y$1201,$AA280)))</f>
        <v/>
      </c>
      <c r="Z280" s="7">
        <f>IF($AA280="","",IF(INDEX('Per Invoice'!Z$2:Z$1201,$AA280)="","",INDEX('Per Invoice'!Z$2:Z$1201,$AA280)))</f>
        <v/>
      </c>
      <c r="AA280" s="16">
        <f>IFERROR(MATCH(Settings!$C$32&amp;"|"&amp;ROWS($AA$2:$AA280),'Per Invoice'!$AB$2:$AB$1201,0),"")</f>
        <v/>
      </c>
    </row>
    <row r="281">
      <c r="A281">
        <f>IF($AA281="","",IF(INDEX('Per Invoice'!A$2:A$1201,$AA281)="","",INDEX('Per Invoice'!A$2:A$1201,$AA281)))</f>
        <v/>
      </c>
      <c r="B281">
        <f>IF($AA281="","",IF(INDEX('Per Invoice'!B$2:B$1201,$AA281)="","",INDEX('Per Invoice'!B$2:B$1201,$AA281)))</f>
        <v/>
      </c>
      <c r="C281">
        <f>IF($AA281="","",IF(INDEX('Per Invoice'!C$2:C$1201,$AA281)="","",INDEX('Per Invoice'!C$2:C$1201,$AA281)))</f>
        <v/>
      </c>
      <c r="D281">
        <f>IF($AA281="","",IF(INDEX('Per Invoice'!D$2:D$1201,$AA281)="","",INDEX('Per Invoice'!D$2:D$1201,$AA281)))</f>
        <v/>
      </c>
      <c r="E281">
        <f>IF($AA281="","",IF(INDEX('Per Invoice'!E$2:E$1201,$AA281)="","",INDEX('Per Invoice'!E$2:E$1201,$AA281)))</f>
        <v/>
      </c>
      <c r="F281">
        <f>IF($AA281="","",IF(INDEX('Per Invoice'!F$2:F$1201,$AA281)="","",INDEX('Per Invoice'!F$2:F$1201,$AA281)))</f>
        <v/>
      </c>
      <c r="G281">
        <f>IF($AA281="","",IF(INDEX('Per Invoice'!G$2:G$1201,$AA281)="","",INDEX('Per Invoice'!G$2:G$1201,$AA281)))</f>
        <v/>
      </c>
      <c r="H281">
        <f>IF($AA281="","",IF(INDEX('Per Invoice'!H$2:H$1201,$AA281)="","",INDEX('Per Invoice'!H$2:H$1201,$AA281)))</f>
        <v/>
      </c>
      <c r="I281">
        <f>IF($AA281="","",IF(INDEX('Per Invoice'!I$2:I$1201,$AA281)="","",INDEX('Per Invoice'!I$2:I$1201,$AA281)))</f>
        <v/>
      </c>
      <c r="J281">
        <f>IF($AA281="","",IF(INDEX('Per Invoice'!J$2:J$1201,$AA281)="","",INDEX('Per Invoice'!J$2:J$1201,$AA281)))</f>
        <v/>
      </c>
      <c r="K281">
        <f>IF($AA281="","",IF(INDEX('Per Invoice'!K$2:K$1201,$AA281)="","",INDEX('Per Invoice'!K$2:K$1201,$AA281)))</f>
        <v/>
      </c>
      <c r="L281">
        <f>IF($AA281="","",IF(INDEX('Per Invoice'!L$2:L$1201,$AA281)="","",INDEX('Per Invoice'!L$2:L$1201,$AA281)))</f>
        <v/>
      </c>
      <c r="M281">
        <f>IF($AA281="","",IF(INDEX('Per Invoice'!M$2:M$1201,$AA281)="","",INDEX('Per Invoice'!M$2:M$1201,$AA281)))</f>
        <v/>
      </c>
      <c r="N281">
        <f>IF($AA281="","",IF(INDEX('Per Invoice'!N$2:N$1201,$AA281)="","",INDEX('Per Invoice'!N$2:N$1201,$AA281)))</f>
        <v/>
      </c>
      <c r="O281">
        <f>IF($AA281="","",IF(INDEX('Per Invoice'!O$2:O$1201,$AA281)="","",INDEX('Per Invoice'!O$2:O$1201,$AA281)))</f>
        <v/>
      </c>
      <c r="P281" s="7">
        <f>IF($AA281="","",IF(INDEX('Per Invoice'!P$2:P$1201,$AA281)="","",INDEX('Per Invoice'!P$2:P$1201,$AA281)))</f>
        <v/>
      </c>
      <c r="Q281">
        <f>IF($AA281="","",IF(INDEX('Per Invoice'!Q$2:Q$1201,$AA281)="","",INDEX('Per Invoice'!Q$2:Q$1201,$AA281)))</f>
        <v/>
      </c>
      <c r="R281" s="7">
        <f>IF($AA281="","",IF(INDEX('Per Invoice'!R$2:R$1201,$AA281)="","",INDEX('Per Invoice'!R$2:R$1201,$AA281)))</f>
        <v/>
      </c>
      <c r="S281" s="7">
        <f>IF($AA281="","",IF(INDEX('Per Invoice'!S$2:S$1201,$AA281)="","",INDEX('Per Invoice'!S$2:S$1201,$AA281)))</f>
        <v/>
      </c>
      <c r="T281">
        <f>IF($AA281="","",IF(INDEX('Per Invoice'!T$2:T$1201,$AA281)="","",INDEX('Per Invoice'!T$2:T$1201,$AA281)))</f>
        <v/>
      </c>
      <c r="U281" s="7">
        <f>IF($AA281="","",IF(INDEX('Per Invoice'!U$2:U$1201,$AA281)="","",INDEX('Per Invoice'!U$2:U$1201,$AA281)))</f>
        <v/>
      </c>
      <c r="V281" s="7">
        <f>IF($AA281="","",IF(INDEX('Per Invoice'!V$2:V$1201,$AA281)="","",INDEX('Per Invoice'!V$2:V$1201,$AA281)))</f>
        <v/>
      </c>
      <c r="W281" s="7">
        <f>IF($AA281="","",IF(INDEX('Per Invoice'!W$2:W$1201,$AA281)="","",INDEX('Per Invoice'!W$2:W$1201,$AA281)))</f>
        <v/>
      </c>
      <c r="X281" s="7">
        <f>IF($AA281="","",IF(INDEX('Per Invoice'!X$2:X$1201,$AA281)="","",INDEX('Per Invoice'!X$2:X$1201,$AA281)))</f>
        <v/>
      </c>
      <c r="Y281" s="7">
        <f>IF($AA281="","",IF(INDEX('Per Invoice'!Y$2:Y$1201,$AA281)="","",INDEX('Per Invoice'!Y$2:Y$1201,$AA281)))</f>
        <v/>
      </c>
      <c r="Z281" s="7">
        <f>IF($AA281="","",IF(INDEX('Per Invoice'!Z$2:Z$1201,$AA281)="","",INDEX('Per Invoice'!Z$2:Z$1201,$AA281)))</f>
        <v/>
      </c>
      <c r="AA281" s="16">
        <f>IFERROR(MATCH(Settings!$C$32&amp;"|"&amp;ROWS($AA$2:$AA281),'Per Invoice'!$AB$2:$AB$1201,0),"")</f>
        <v/>
      </c>
    </row>
    <row r="282">
      <c r="A282">
        <f>IF($AA282="","",IF(INDEX('Per Invoice'!A$2:A$1201,$AA282)="","",INDEX('Per Invoice'!A$2:A$1201,$AA282)))</f>
        <v/>
      </c>
      <c r="B282">
        <f>IF($AA282="","",IF(INDEX('Per Invoice'!B$2:B$1201,$AA282)="","",INDEX('Per Invoice'!B$2:B$1201,$AA282)))</f>
        <v/>
      </c>
      <c r="C282">
        <f>IF($AA282="","",IF(INDEX('Per Invoice'!C$2:C$1201,$AA282)="","",INDEX('Per Invoice'!C$2:C$1201,$AA282)))</f>
        <v/>
      </c>
      <c r="D282">
        <f>IF($AA282="","",IF(INDEX('Per Invoice'!D$2:D$1201,$AA282)="","",INDEX('Per Invoice'!D$2:D$1201,$AA282)))</f>
        <v/>
      </c>
      <c r="E282">
        <f>IF($AA282="","",IF(INDEX('Per Invoice'!E$2:E$1201,$AA282)="","",INDEX('Per Invoice'!E$2:E$1201,$AA282)))</f>
        <v/>
      </c>
      <c r="F282">
        <f>IF($AA282="","",IF(INDEX('Per Invoice'!F$2:F$1201,$AA282)="","",INDEX('Per Invoice'!F$2:F$1201,$AA282)))</f>
        <v/>
      </c>
      <c r="G282">
        <f>IF($AA282="","",IF(INDEX('Per Invoice'!G$2:G$1201,$AA282)="","",INDEX('Per Invoice'!G$2:G$1201,$AA282)))</f>
        <v/>
      </c>
      <c r="H282">
        <f>IF($AA282="","",IF(INDEX('Per Invoice'!H$2:H$1201,$AA282)="","",INDEX('Per Invoice'!H$2:H$1201,$AA282)))</f>
        <v/>
      </c>
      <c r="I282">
        <f>IF($AA282="","",IF(INDEX('Per Invoice'!I$2:I$1201,$AA282)="","",INDEX('Per Invoice'!I$2:I$1201,$AA282)))</f>
        <v/>
      </c>
      <c r="J282">
        <f>IF($AA282="","",IF(INDEX('Per Invoice'!J$2:J$1201,$AA282)="","",INDEX('Per Invoice'!J$2:J$1201,$AA282)))</f>
        <v/>
      </c>
      <c r="K282">
        <f>IF($AA282="","",IF(INDEX('Per Invoice'!K$2:K$1201,$AA282)="","",INDEX('Per Invoice'!K$2:K$1201,$AA282)))</f>
        <v/>
      </c>
      <c r="L282">
        <f>IF($AA282="","",IF(INDEX('Per Invoice'!L$2:L$1201,$AA282)="","",INDEX('Per Invoice'!L$2:L$1201,$AA282)))</f>
        <v/>
      </c>
      <c r="M282">
        <f>IF($AA282="","",IF(INDEX('Per Invoice'!M$2:M$1201,$AA282)="","",INDEX('Per Invoice'!M$2:M$1201,$AA282)))</f>
        <v/>
      </c>
      <c r="N282">
        <f>IF($AA282="","",IF(INDEX('Per Invoice'!N$2:N$1201,$AA282)="","",INDEX('Per Invoice'!N$2:N$1201,$AA282)))</f>
        <v/>
      </c>
      <c r="O282">
        <f>IF($AA282="","",IF(INDEX('Per Invoice'!O$2:O$1201,$AA282)="","",INDEX('Per Invoice'!O$2:O$1201,$AA282)))</f>
        <v/>
      </c>
      <c r="P282" s="7">
        <f>IF($AA282="","",IF(INDEX('Per Invoice'!P$2:P$1201,$AA282)="","",INDEX('Per Invoice'!P$2:P$1201,$AA282)))</f>
        <v/>
      </c>
      <c r="Q282">
        <f>IF($AA282="","",IF(INDEX('Per Invoice'!Q$2:Q$1201,$AA282)="","",INDEX('Per Invoice'!Q$2:Q$1201,$AA282)))</f>
        <v/>
      </c>
      <c r="R282" s="7">
        <f>IF($AA282="","",IF(INDEX('Per Invoice'!R$2:R$1201,$AA282)="","",INDEX('Per Invoice'!R$2:R$1201,$AA282)))</f>
        <v/>
      </c>
      <c r="S282" s="7">
        <f>IF($AA282="","",IF(INDEX('Per Invoice'!S$2:S$1201,$AA282)="","",INDEX('Per Invoice'!S$2:S$1201,$AA282)))</f>
        <v/>
      </c>
      <c r="T282">
        <f>IF($AA282="","",IF(INDEX('Per Invoice'!T$2:T$1201,$AA282)="","",INDEX('Per Invoice'!T$2:T$1201,$AA282)))</f>
        <v/>
      </c>
      <c r="U282" s="7">
        <f>IF($AA282="","",IF(INDEX('Per Invoice'!U$2:U$1201,$AA282)="","",INDEX('Per Invoice'!U$2:U$1201,$AA282)))</f>
        <v/>
      </c>
      <c r="V282" s="7">
        <f>IF($AA282="","",IF(INDEX('Per Invoice'!V$2:V$1201,$AA282)="","",INDEX('Per Invoice'!V$2:V$1201,$AA282)))</f>
        <v/>
      </c>
      <c r="W282" s="7">
        <f>IF($AA282="","",IF(INDEX('Per Invoice'!W$2:W$1201,$AA282)="","",INDEX('Per Invoice'!W$2:W$1201,$AA282)))</f>
        <v/>
      </c>
      <c r="X282" s="7">
        <f>IF($AA282="","",IF(INDEX('Per Invoice'!X$2:X$1201,$AA282)="","",INDEX('Per Invoice'!X$2:X$1201,$AA282)))</f>
        <v/>
      </c>
      <c r="Y282" s="7">
        <f>IF($AA282="","",IF(INDEX('Per Invoice'!Y$2:Y$1201,$AA282)="","",INDEX('Per Invoice'!Y$2:Y$1201,$AA282)))</f>
        <v/>
      </c>
      <c r="Z282" s="7">
        <f>IF($AA282="","",IF(INDEX('Per Invoice'!Z$2:Z$1201,$AA282)="","",INDEX('Per Invoice'!Z$2:Z$1201,$AA282)))</f>
        <v/>
      </c>
      <c r="AA282" s="16">
        <f>IFERROR(MATCH(Settings!$C$32&amp;"|"&amp;ROWS($AA$2:$AA282),'Per Invoice'!$AB$2:$AB$1201,0),"")</f>
        <v/>
      </c>
    </row>
    <row r="283">
      <c r="A283">
        <f>IF($AA283="","",IF(INDEX('Per Invoice'!A$2:A$1201,$AA283)="","",INDEX('Per Invoice'!A$2:A$1201,$AA283)))</f>
        <v/>
      </c>
      <c r="B283">
        <f>IF($AA283="","",IF(INDEX('Per Invoice'!B$2:B$1201,$AA283)="","",INDEX('Per Invoice'!B$2:B$1201,$AA283)))</f>
        <v/>
      </c>
      <c r="C283">
        <f>IF($AA283="","",IF(INDEX('Per Invoice'!C$2:C$1201,$AA283)="","",INDEX('Per Invoice'!C$2:C$1201,$AA283)))</f>
        <v/>
      </c>
      <c r="D283">
        <f>IF($AA283="","",IF(INDEX('Per Invoice'!D$2:D$1201,$AA283)="","",INDEX('Per Invoice'!D$2:D$1201,$AA283)))</f>
        <v/>
      </c>
      <c r="E283">
        <f>IF($AA283="","",IF(INDEX('Per Invoice'!E$2:E$1201,$AA283)="","",INDEX('Per Invoice'!E$2:E$1201,$AA283)))</f>
        <v/>
      </c>
      <c r="F283">
        <f>IF($AA283="","",IF(INDEX('Per Invoice'!F$2:F$1201,$AA283)="","",INDEX('Per Invoice'!F$2:F$1201,$AA283)))</f>
        <v/>
      </c>
      <c r="G283">
        <f>IF($AA283="","",IF(INDEX('Per Invoice'!G$2:G$1201,$AA283)="","",INDEX('Per Invoice'!G$2:G$1201,$AA283)))</f>
        <v/>
      </c>
      <c r="H283">
        <f>IF($AA283="","",IF(INDEX('Per Invoice'!H$2:H$1201,$AA283)="","",INDEX('Per Invoice'!H$2:H$1201,$AA283)))</f>
        <v/>
      </c>
      <c r="I283">
        <f>IF($AA283="","",IF(INDEX('Per Invoice'!I$2:I$1201,$AA283)="","",INDEX('Per Invoice'!I$2:I$1201,$AA283)))</f>
        <v/>
      </c>
      <c r="J283">
        <f>IF($AA283="","",IF(INDEX('Per Invoice'!J$2:J$1201,$AA283)="","",INDEX('Per Invoice'!J$2:J$1201,$AA283)))</f>
        <v/>
      </c>
      <c r="K283">
        <f>IF($AA283="","",IF(INDEX('Per Invoice'!K$2:K$1201,$AA283)="","",INDEX('Per Invoice'!K$2:K$1201,$AA283)))</f>
        <v/>
      </c>
      <c r="L283">
        <f>IF($AA283="","",IF(INDEX('Per Invoice'!L$2:L$1201,$AA283)="","",INDEX('Per Invoice'!L$2:L$1201,$AA283)))</f>
        <v/>
      </c>
      <c r="M283">
        <f>IF($AA283="","",IF(INDEX('Per Invoice'!M$2:M$1201,$AA283)="","",INDEX('Per Invoice'!M$2:M$1201,$AA283)))</f>
        <v/>
      </c>
      <c r="N283">
        <f>IF($AA283="","",IF(INDEX('Per Invoice'!N$2:N$1201,$AA283)="","",INDEX('Per Invoice'!N$2:N$1201,$AA283)))</f>
        <v/>
      </c>
      <c r="O283">
        <f>IF($AA283="","",IF(INDEX('Per Invoice'!O$2:O$1201,$AA283)="","",INDEX('Per Invoice'!O$2:O$1201,$AA283)))</f>
        <v/>
      </c>
      <c r="P283" s="7">
        <f>IF($AA283="","",IF(INDEX('Per Invoice'!P$2:P$1201,$AA283)="","",INDEX('Per Invoice'!P$2:P$1201,$AA283)))</f>
        <v/>
      </c>
      <c r="Q283">
        <f>IF($AA283="","",IF(INDEX('Per Invoice'!Q$2:Q$1201,$AA283)="","",INDEX('Per Invoice'!Q$2:Q$1201,$AA283)))</f>
        <v/>
      </c>
      <c r="R283" s="7">
        <f>IF($AA283="","",IF(INDEX('Per Invoice'!R$2:R$1201,$AA283)="","",INDEX('Per Invoice'!R$2:R$1201,$AA283)))</f>
        <v/>
      </c>
      <c r="S283" s="7">
        <f>IF($AA283="","",IF(INDEX('Per Invoice'!S$2:S$1201,$AA283)="","",INDEX('Per Invoice'!S$2:S$1201,$AA283)))</f>
        <v/>
      </c>
      <c r="T283">
        <f>IF($AA283="","",IF(INDEX('Per Invoice'!T$2:T$1201,$AA283)="","",INDEX('Per Invoice'!T$2:T$1201,$AA283)))</f>
        <v/>
      </c>
      <c r="U283" s="7">
        <f>IF($AA283="","",IF(INDEX('Per Invoice'!U$2:U$1201,$AA283)="","",INDEX('Per Invoice'!U$2:U$1201,$AA283)))</f>
        <v/>
      </c>
      <c r="V283" s="7">
        <f>IF($AA283="","",IF(INDEX('Per Invoice'!V$2:V$1201,$AA283)="","",INDEX('Per Invoice'!V$2:V$1201,$AA283)))</f>
        <v/>
      </c>
      <c r="W283" s="7">
        <f>IF($AA283="","",IF(INDEX('Per Invoice'!W$2:W$1201,$AA283)="","",INDEX('Per Invoice'!W$2:W$1201,$AA283)))</f>
        <v/>
      </c>
      <c r="X283" s="7">
        <f>IF($AA283="","",IF(INDEX('Per Invoice'!X$2:X$1201,$AA283)="","",INDEX('Per Invoice'!X$2:X$1201,$AA283)))</f>
        <v/>
      </c>
      <c r="Y283" s="7">
        <f>IF($AA283="","",IF(INDEX('Per Invoice'!Y$2:Y$1201,$AA283)="","",INDEX('Per Invoice'!Y$2:Y$1201,$AA283)))</f>
        <v/>
      </c>
      <c r="Z283" s="7">
        <f>IF($AA283="","",IF(INDEX('Per Invoice'!Z$2:Z$1201,$AA283)="","",INDEX('Per Invoice'!Z$2:Z$1201,$AA283)))</f>
        <v/>
      </c>
      <c r="AA283" s="16">
        <f>IFERROR(MATCH(Settings!$C$32&amp;"|"&amp;ROWS($AA$2:$AA283),'Per Invoice'!$AB$2:$AB$1201,0),"")</f>
        <v/>
      </c>
    </row>
    <row r="284">
      <c r="A284">
        <f>IF($AA284="","",IF(INDEX('Per Invoice'!A$2:A$1201,$AA284)="","",INDEX('Per Invoice'!A$2:A$1201,$AA284)))</f>
        <v/>
      </c>
      <c r="B284">
        <f>IF($AA284="","",IF(INDEX('Per Invoice'!B$2:B$1201,$AA284)="","",INDEX('Per Invoice'!B$2:B$1201,$AA284)))</f>
        <v/>
      </c>
      <c r="C284">
        <f>IF($AA284="","",IF(INDEX('Per Invoice'!C$2:C$1201,$AA284)="","",INDEX('Per Invoice'!C$2:C$1201,$AA284)))</f>
        <v/>
      </c>
      <c r="D284">
        <f>IF($AA284="","",IF(INDEX('Per Invoice'!D$2:D$1201,$AA284)="","",INDEX('Per Invoice'!D$2:D$1201,$AA284)))</f>
        <v/>
      </c>
      <c r="E284">
        <f>IF($AA284="","",IF(INDEX('Per Invoice'!E$2:E$1201,$AA284)="","",INDEX('Per Invoice'!E$2:E$1201,$AA284)))</f>
        <v/>
      </c>
      <c r="F284">
        <f>IF($AA284="","",IF(INDEX('Per Invoice'!F$2:F$1201,$AA284)="","",INDEX('Per Invoice'!F$2:F$1201,$AA284)))</f>
        <v/>
      </c>
      <c r="G284">
        <f>IF($AA284="","",IF(INDEX('Per Invoice'!G$2:G$1201,$AA284)="","",INDEX('Per Invoice'!G$2:G$1201,$AA284)))</f>
        <v/>
      </c>
      <c r="H284">
        <f>IF($AA284="","",IF(INDEX('Per Invoice'!H$2:H$1201,$AA284)="","",INDEX('Per Invoice'!H$2:H$1201,$AA284)))</f>
        <v/>
      </c>
      <c r="I284">
        <f>IF($AA284="","",IF(INDEX('Per Invoice'!I$2:I$1201,$AA284)="","",INDEX('Per Invoice'!I$2:I$1201,$AA284)))</f>
        <v/>
      </c>
      <c r="J284">
        <f>IF($AA284="","",IF(INDEX('Per Invoice'!J$2:J$1201,$AA284)="","",INDEX('Per Invoice'!J$2:J$1201,$AA284)))</f>
        <v/>
      </c>
      <c r="K284">
        <f>IF($AA284="","",IF(INDEX('Per Invoice'!K$2:K$1201,$AA284)="","",INDEX('Per Invoice'!K$2:K$1201,$AA284)))</f>
        <v/>
      </c>
      <c r="L284">
        <f>IF($AA284="","",IF(INDEX('Per Invoice'!L$2:L$1201,$AA284)="","",INDEX('Per Invoice'!L$2:L$1201,$AA284)))</f>
        <v/>
      </c>
      <c r="M284">
        <f>IF($AA284="","",IF(INDEX('Per Invoice'!M$2:M$1201,$AA284)="","",INDEX('Per Invoice'!M$2:M$1201,$AA284)))</f>
        <v/>
      </c>
      <c r="N284">
        <f>IF($AA284="","",IF(INDEX('Per Invoice'!N$2:N$1201,$AA284)="","",INDEX('Per Invoice'!N$2:N$1201,$AA284)))</f>
        <v/>
      </c>
      <c r="O284">
        <f>IF($AA284="","",IF(INDEX('Per Invoice'!O$2:O$1201,$AA284)="","",INDEX('Per Invoice'!O$2:O$1201,$AA284)))</f>
        <v/>
      </c>
      <c r="P284" s="7">
        <f>IF($AA284="","",IF(INDEX('Per Invoice'!P$2:P$1201,$AA284)="","",INDEX('Per Invoice'!P$2:P$1201,$AA284)))</f>
        <v/>
      </c>
      <c r="Q284">
        <f>IF($AA284="","",IF(INDEX('Per Invoice'!Q$2:Q$1201,$AA284)="","",INDEX('Per Invoice'!Q$2:Q$1201,$AA284)))</f>
        <v/>
      </c>
      <c r="R284" s="7">
        <f>IF($AA284="","",IF(INDEX('Per Invoice'!R$2:R$1201,$AA284)="","",INDEX('Per Invoice'!R$2:R$1201,$AA284)))</f>
        <v/>
      </c>
      <c r="S284" s="7">
        <f>IF($AA284="","",IF(INDEX('Per Invoice'!S$2:S$1201,$AA284)="","",INDEX('Per Invoice'!S$2:S$1201,$AA284)))</f>
        <v/>
      </c>
      <c r="T284">
        <f>IF($AA284="","",IF(INDEX('Per Invoice'!T$2:T$1201,$AA284)="","",INDEX('Per Invoice'!T$2:T$1201,$AA284)))</f>
        <v/>
      </c>
      <c r="U284" s="7">
        <f>IF($AA284="","",IF(INDEX('Per Invoice'!U$2:U$1201,$AA284)="","",INDEX('Per Invoice'!U$2:U$1201,$AA284)))</f>
        <v/>
      </c>
      <c r="V284" s="7">
        <f>IF($AA284="","",IF(INDEX('Per Invoice'!V$2:V$1201,$AA284)="","",INDEX('Per Invoice'!V$2:V$1201,$AA284)))</f>
        <v/>
      </c>
      <c r="W284" s="7">
        <f>IF($AA284="","",IF(INDEX('Per Invoice'!W$2:W$1201,$AA284)="","",INDEX('Per Invoice'!W$2:W$1201,$AA284)))</f>
        <v/>
      </c>
      <c r="X284" s="7">
        <f>IF($AA284="","",IF(INDEX('Per Invoice'!X$2:X$1201,$AA284)="","",INDEX('Per Invoice'!X$2:X$1201,$AA284)))</f>
        <v/>
      </c>
      <c r="Y284" s="7">
        <f>IF($AA284="","",IF(INDEX('Per Invoice'!Y$2:Y$1201,$AA284)="","",INDEX('Per Invoice'!Y$2:Y$1201,$AA284)))</f>
        <v/>
      </c>
      <c r="Z284" s="7">
        <f>IF($AA284="","",IF(INDEX('Per Invoice'!Z$2:Z$1201,$AA284)="","",INDEX('Per Invoice'!Z$2:Z$1201,$AA284)))</f>
        <v/>
      </c>
      <c r="AA284" s="16">
        <f>IFERROR(MATCH(Settings!$C$32&amp;"|"&amp;ROWS($AA$2:$AA284),'Per Invoice'!$AB$2:$AB$1201,0),"")</f>
        <v/>
      </c>
    </row>
    <row r="285">
      <c r="A285">
        <f>IF($AA285="","",IF(INDEX('Per Invoice'!A$2:A$1201,$AA285)="","",INDEX('Per Invoice'!A$2:A$1201,$AA285)))</f>
        <v/>
      </c>
      <c r="B285">
        <f>IF($AA285="","",IF(INDEX('Per Invoice'!B$2:B$1201,$AA285)="","",INDEX('Per Invoice'!B$2:B$1201,$AA285)))</f>
        <v/>
      </c>
      <c r="C285">
        <f>IF($AA285="","",IF(INDEX('Per Invoice'!C$2:C$1201,$AA285)="","",INDEX('Per Invoice'!C$2:C$1201,$AA285)))</f>
        <v/>
      </c>
      <c r="D285">
        <f>IF($AA285="","",IF(INDEX('Per Invoice'!D$2:D$1201,$AA285)="","",INDEX('Per Invoice'!D$2:D$1201,$AA285)))</f>
        <v/>
      </c>
      <c r="E285">
        <f>IF($AA285="","",IF(INDEX('Per Invoice'!E$2:E$1201,$AA285)="","",INDEX('Per Invoice'!E$2:E$1201,$AA285)))</f>
        <v/>
      </c>
      <c r="F285">
        <f>IF($AA285="","",IF(INDEX('Per Invoice'!F$2:F$1201,$AA285)="","",INDEX('Per Invoice'!F$2:F$1201,$AA285)))</f>
        <v/>
      </c>
      <c r="G285">
        <f>IF($AA285="","",IF(INDEX('Per Invoice'!G$2:G$1201,$AA285)="","",INDEX('Per Invoice'!G$2:G$1201,$AA285)))</f>
        <v/>
      </c>
      <c r="H285">
        <f>IF($AA285="","",IF(INDEX('Per Invoice'!H$2:H$1201,$AA285)="","",INDEX('Per Invoice'!H$2:H$1201,$AA285)))</f>
        <v/>
      </c>
      <c r="I285">
        <f>IF($AA285="","",IF(INDEX('Per Invoice'!I$2:I$1201,$AA285)="","",INDEX('Per Invoice'!I$2:I$1201,$AA285)))</f>
        <v/>
      </c>
      <c r="J285">
        <f>IF($AA285="","",IF(INDEX('Per Invoice'!J$2:J$1201,$AA285)="","",INDEX('Per Invoice'!J$2:J$1201,$AA285)))</f>
        <v/>
      </c>
      <c r="K285">
        <f>IF($AA285="","",IF(INDEX('Per Invoice'!K$2:K$1201,$AA285)="","",INDEX('Per Invoice'!K$2:K$1201,$AA285)))</f>
        <v/>
      </c>
      <c r="L285">
        <f>IF($AA285="","",IF(INDEX('Per Invoice'!L$2:L$1201,$AA285)="","",INDEX('Per Invoice'!L$2:L$1201,$AA285)))</f>
        <v/>
      </c>
      <c r="M285">
        <f>IF($AA285="","",IF(INDEX('Per Invoice'!M$2:M$1201,$AA285)="","",INDEX('Per Invoice'!M$2:M$1201,$AA285)))</f>
        <v/>
      </c>
      <c r="N285">
        <f>IF($AA285="","",IF(INDEX('Per Invoice'!N$2:N$1201,$AA285)="","",INDEX('Per Invoice'!N$2:N$1201,$AA285)))</f>
        <v/>
      </c>
      <c r="O285">
        <f>IF($AA285="","",IF(INDEX('Per Invoice'!O$2:O$1201,$AA285)="","",INDEX('Per Invoice'!O$2:O$1201,$AA285)))</f>
        <v/>
      </c>
      <c r="P285" s="7">
        <f>IF($AA285="","",IF(INDEX('Per Invoice'!P$2:P$1201,$AA285)="","",INDEX('Per Invoice'!P$2:P$1201,$AA285)))</f>
        <v/>
      </c>
      <c r="Q285">
        <f>IF($AA285="","",IF(INDEX('Per Invoice'!Q$2:Q$1201,$AA285)="","",INDEX('Per Invoice'!Q$2:Q$1201,$AA285)))</f>
        <v/>
      </c>
      <c r="R285" s="7">
        <f>IF($AA285="","",IF(INDEX('Per Invoice'!R$2:R$1201,$AA285)="","",INDEX('Per Invoice'!R$2:R$1201,$AA285)))</f>
        <v/>
      </c>
      <c r="S285" s="7">
        <f>IF($AA285="","",IF(INDEX('Per Invoice'!S$2:S$1201,$AA285)="","",INDEX('Per Invoice'!S$2:S$1201,$AA285)))</f>
        <v/>
      </c>
      <c r="T285">
        <f>IF($AA285="","",IF(INDEX('Per Invoice'!T$2:T$1201,$AA285)="","",INDEX('Per Invoice'!T$2:T$1201,$AA285)))</f>
        <v/>
      </c>
      <c r="U285" s="7">
        <f>IF($AA285="","",IF(INDEX('Per Invoice'!U$2:U$1201,$AA285)="","",INDEX('Per Invoice'!U$2:U$1201,$AA285)))</f>
        <v/>
      </c>
      <c r="V285" s="7">
        <f>IF($AA285="","",IF(INDEX('Per Invoice'!V$2:V$1201,$AA285)="","",INDEX('Per Invoice'!V$2:V$1201,$AA285)))</f>
        <v/>
      </c>
      <c r="W285" s="7">
        <f>IF($AA285="","",IF(INDEX('Per Invoice'!W$2:W$1201,$AA285)="","",INDEX('Per Invoice'!W$2:W$1201,$AA285)))</f>
        <v/>
      </c>
      <c r="X285" s="7">
        <f>IF($AA285="","",IF(INDEX('Per Invoice'!X$2:X$1201,$AA285)="","",INDEX('Per Invoice'!X$2:X$1201,$AA285)))</f>
        <v/>
      </c>
      <c r="Y285" s="7">
        <f>IF($AA285="","",IF(INDEX('Per Invoice'!Y$2:Y$1201,$AA285)="","",INDEX('Per Invoice'!Y$2:Y$1201,$AA285)))</f>
        <v/>
      </c>
      <c r="Z285" s="7">
        <f>IF($AA285="","",IF(INDEX('Per Invoice'!Z$2:Z$1201,$AA285)="","",INDEX('Per Invoice'!Z$2:Z$1201,$AA285)))</f>
        <v/>
      </c>
      <c r="AA285" s="16">
        <f>IFERROR(MATCH(Settings!$C$32&amp;"|"&amp;ROWS($AA$2:$AA285),'Per Invoice'!$AB$2:$AB$1201,0),"")</f>
        <v/>
      </c>
    </row>
    <row r="286">
      <c r="A286">
        <f>IF($AA286="","",IF(INDEX('Per Invoice'!A$2:A$1201,$AA286)="","",INDEX('Per Invoice'!A$2:A$1201,$AA286)))</f>
        <v/>
      </c>
      <c r="B286">
        <f>IF($AA286="","",IF(INDEX('Per Invoice'!B$2:B$1201,$AA286)="","",INDEX('Per Invoice'!B$2:B$1201,$AA286)))</f>
        <v/>
      </c>
      <c r="C286">
        <f>IF($AA286="","",IF(INDEX('Per Invoice'!C$2:C$1201,$AA286)="","",INDEX('Per Invoice'!C$2:C$1201,$AA286)))</f>
        <v/>
      </c>
      <c r="D286">
        <f>IF($AA286="","",IF(INDEX('Per Invoice'!D$2:D$1201,$AA286)="","",INDEX('Per Invoice'!D$2:D$1201,$AA286)))</f>
        <v/>
      </c>
      <c r="E286">
        <f>IF($AA286="","",IF(INDEX('Per Invoice'!E$2:E$1201,$AA286)="","",INDEX('Per Invoice'!E$2:E$1201,$AA286)))</f>
        <v/>
      </c>
      <c r="F286">
        <f>IF($AA286="","",IF(INDEX('Per Invoice'!F$2:F$1201,$AA286)="","",INDEX('Per Invoice'!F$2:F$1201,$AA286)))</f>
        <v/>
      </c>
      <c r="G286">
        <f>IF($AA286="","",IF(INDEX('Per Invoice'!G$2:G$1201,$AA286)="","",INDEX('Per Invoice'!G$2:G$1201,$AA286)))</f>
        <v/>
      </c>
      <c r="H286">
        <f>IF($AA286="","",IF(INDEX('Per Invoice'!H$2:H$1201,$AA286)="","",INDEX('Per Invoice'!H$2:H$1201,$AA286)))</f>
        <v/>
      </c>
      <c r="I286">
        <f>IF($AA286="","",IF(INDEX('Per Invoice'!I$2:I$1201,$AA286)="","",INDEX('Per Invoice'!I$2:I$1201,$AA286)))</f>
        <v/>
      </c>
      <c r="J286">
        <f>IF($AA286="","",IF(INDEX('Per Invoice'!J$2:J$1201,$AA286)="","",INDEX('Per Invoice'!J$2:J$1201,$AA286)))</f>
        <v/>
      </c>
      <c r="K286">
        <f>IF($AA286="","",IF(INDEX('Per Invoice'!K$2:K$1201,$AA286)="","",INDEX('Per Invoice'!K$2:K$1201,$AA286)))</f>
        <v/>
      </c>
      <c r="L286">
        <f>IF($AA286="","",IF(INDEX('Per Invoice'!L$2:L$1201,$AA286)="","",INDEX('Per Invoice'!L$2:L$1201,$AA286)))</f>
        <v/>
      </c>
      <c r="M286">
        <f>IF($AA286="","",IF(INDEX('Per Invoice'!M$2:M$1201,$AA286)="","",INDEX('Per Invoice'!M$2:M$1201,$AA286)))</f>
        <v/>
      </c>
      <c r="N286">
        <f>IF($AA286="","",IF(INDEX('Per Invoice'!N$2:N$1201,$AA286)="","",INDEX('Per Invoice'!N$2:N$1201,$AA286)))</f>
        <v/>
      </c>
      <c r="O286">
        <f>IF($AA286="","",IF(INDEX('Per Invoice'!O$2:O$1201,$AA286)="","",INDEX('Per Invoice'!O$2:O$1201,$AA286)))</f>
        <v/>
      </c>
      <c r="P286" s="7">
        <f>IF($AA286="","",IF(INDEX('Per Invoice'!P$2:P$1201,$AA286)="","",INDEX('Per Invoice'!P$2:P$1201,$AA286)))</f>
        <v/>
      </c>
      <c r="Q286">
        <f>IF($AA286="","",IF(INDEX('Per Invoice'!Q$2:Q$1201,$AA286)="","",INDEX('Per Invoice'!Q$2:Q$1201,$AA286)))</f>
        <v/>
      </c>
      <c r="R286" s="7">
        <f>IF($AA286="","",IF(INDEX('Per Invoice'!R$2:R$1201,$AA286)="","",INDEX('Per Invoice'!R$2:R$1201,$AA286)))</f>
        <v/>
      </c>
      <c r="S286" s="7">
        <f>IF($AA286="","",IF(INDEX('Per Invoice'!S$2:S$1201,$AA286)="","",INDEX('Per Invoice'!S$2:S$1201,$AA286)))</f>
        <v/>
      </c>
      <c r="T286">
        <f>IF($AA286="","",IF(INDEX('Per Invoice'!T$2:T$1201,$AA286)="","",INDEX('Per Invoice'!T$2:T$1201,$AA286)))</f>
        <v/>
      </c>
      <c r="U286" s="7">
        <f>IF($AA286="","",IF(INDEX('Per Invoice'!U$2:U$1201,$AA286)="","",INDEX('Per Invoice'!U$2:U$1201,$AA286)))</f>
        <v/>
      </c>
      <c r="V286" s="7">
        <f>IF($AA286="","",IF(INDEX('Per Invoice'!V$2:V$1201,$AA286)="","",INDEX('Per Invoice'!V$2:V$1201,$AA286)))</f>
        <v/>
      </c>
      <c r="W286" s="7">
        <f>IF($AA286="","",IF(INDEX('Per Invoice'!W$2:W$1201,$AA286)="","",INDEX('Per Invoice'!W$2:W$1201,$AA286)))</f>
        <v/>
      </c>
      <c r="X286" s="7">
        <f>IF($AA286="","",IF(INDEX('Per Invoice'!X$2:X$1201,$AA286)="","",INDEX('Per Invoice'!X$2:X$1201,$AA286)))</f>
        <v/>
      </c>
      <c r="Y286" s="7">
        <f>IF($AA286="","",IF(INDEX('Per Invoice'!Y$2:Y$1201,$AA286)="","",INDEX('Per Invoice'!Y$2:Y$1201,$AA286)))</f>
        <v/>
      </c>
      <c r="Z286" s="7">
        <f>IF($AA286="","",IF(INDEX('Per Invoice'!Z$2:Z$1201,$AA286)="","",INDEX('Per Invoice'!Z$2:Z$1201,$AA286)))</f>
        <v/>
      </c>
      <c r="AA286" s="16">
        <f>IFERROR(MATCH(Settings!$C$32&amp;"|"&amp;ROWS($AA$2:$AA286),'Per Invoice'!$AB$2:$AB$1201,0),"")</f>
        <v/>
      </c>
    </row>
    <row r="287">
      <c r="A287">
        <f>IF($AA287="","",IF(INDEX('Per Invoice'!A$2:A$1201,$AA287)="","",INDEX('Per Invoice'!A$2:A$1201,$AA287)))</f>
        <v/>
      </c>
      <c r="B287">
        <f>IF($AA287="","",IF(INDEX('Per Invoice'!B$2:B$1201,$AA287)="","",INDEX('Per Invoice'!B$2:B$1201,$AA287)))</f>
        <v/>
      </c>
      <c r="C287">
        <f>IF($AA287="","",IF(INDEX('Per Invoice'!C$2:C$1201,$AA287)="","",INDEX('Per Invoice'!C$2:C$1201,$AA287)))</f>
        <v/>
      </c>
      <c r="D287">
        <f>IF($AA287="","",IF(INDEX('Per Invoice'!D$2:D$1201,$AA287)="","",INDEX('Per Invoice'!D$2:D$1201,$AA287)))</f>
        <v/>
      </c>
      <c r="E287">
        <f>IF($AA287="","",IF(INDEX('Per Invoice'!E$2:E$1201,$AA287)="","",INDEX('Per Invoice'!E$2:E$1201,$AA287)))</f>
        <v/>
      </c>
      <c r="F287">
        <f>IF($AA287="","",IF(INDEX('Per Invoice'!F$2:F$1201,$AA287)="","",INDEX('Per Invoice'!F$2:F$1201,$AA287)))</f>
        <v/>
      </c>
      <c r="G287">
        <f>IF($AA287="","",IF(INDEX('Per Invoice'!G$2:G$1201,$AA287)="","",INDEX('Per Invoice'!G$2:G$1201,$AA287)))</f>
        <v/>
      </c>
      <c r="H287">
        <f>IF($AA287="","",IF(INDEX('Per Invoice'!H$2:H$1201,$AA287)="","",INDEX('Per Invoice'!H$2:H$1201,$AA287)))</f>
        <v/>
      </c>
      <c r="I287">
        <f>IF($AA287="","",IF(INDEX('Per Invoice'!I$2:I$1201,$AA287)="","",INDEX('Per Invoice'!I$2:I$1201,$AA287)))</f>
        <v/>
      </c>
      <c r="J287">
        <f>IF($AA287="","",IF(INDEX('Per Invoice'!J$2:J$1201,$AA287)="","",INDEX('Per Invoice'!J$2:J$1201,$AA287)))</f>
        <v/>
      </c>
      <c r="K287">
        <f>IF($AA287="","",IF(INDEX('Per Invoice'!K$2:K$1201,$AA287)="","",INDEX('Per Invoice'!K$2:K$1201,$AA287)))</f>
        <v/>
      </c>
      <c r="L287">
        <f>IF($AA287="","",IF(INDEX('Per Invoice'!L$2:L$1201,$AA287)="","",INDEX('Per Invoice'!L$2:L$1201,$AA287)))</f>
        <v/>
      </c>
      <c r="M287">
        <f>IF($AA287="","",IF(INDEX('Per Invoice'!M$2:M$1201,$AA287)="","",INDEX('Per Invoice'!M$2:M$1201,$AA287)))</f>
        <v/>
      </c>
      <c r="N287">
        <f>IF($AA287="","",IF(INDEX('Per Invoice'!N$2:N$1201,$AA287)="","",INDEX('Per Invoice'!N$2:N$1201,$AA287)))</f>
        <v/>
      </c>
      <c r="O287">
        <f>IF($AA287="","",IF(INDEX('Per Invoice'!O$2:O$1201,$AA287)="","",INDEX('Per Invoice'!O$2:O$1201,$AA287)))</f>
        <v/>
      </c>
      <c r="P287" s="7">
        <f>IF($AA287="","",IF(INDEX('Per Invoice'!P$2:P$1201,$AA287)="","",INDEX('Per Invoice'!P$2:P$1201,$AA287)))</f>
        <v/>
      </c>
      <c r="Q287">
        <f>IF($AA287="","",IF(INDEX('Per Invoice'!Q$2:Q$1201,$AA287)="","",INDEX('Per Invoice'!Q$2:Q$1201,$AA287)))</f>
        <v/>
      </c>
      <c r="R287" s="7">
        <f>IF($AA287="","",IF(INDEX('Per Invoice'!R$2:R$1201,$AA287)="","",INDEX('Per Invoice'!R$2:R$1201,$AA287)))</f>
        <v/>
      </c>
      <c r="S287" s="7">
        <f>IF($AA287="","",IF(INDEX('Per Invoice'!S$2:S$1201,$AA287)="","",INDEX('Per Invoice'!S$2:S$1201,$AA287)))</f>
        <v/>
      </c>
      <c r="T287">
        <f>IF($AA287="","",IF(INDEX('Per Invoice'!T$2:T$1201,$AA287)="","",INDEX('Per Invoice'!T$2:T$1201,$AA287)))</f>
        <v/>
      </c>
      <c r="U287" s="7">
        <f>IF($AA287="","",IF(INDEX('Per Invoice'!U$2:U$1201,$AA287)="","",INDEX('Per Invoice'!U$2:U$1201,$AA287)))</f>
        <v/>
      </c>
      <c r="V287" s="7">
        <f>IF($AA287="","",IF(INDEX('Per Invoice'!V$2:V$1201,$AA287)="","",INDEX('Per Invoice'!V$2:V$1201,$AA287)))</f>
        <v/>
      </c>
      <c r="W287" s="7">
        <f>IF($AA287="","",IF(INDEX('Per Invoice'!W$2:W$1201,$AA287)="","",INDEX('Per Invoice'!W$2:W$1201,$AA287)))</f>
        <v/>
      </c>
      <c r="X287" s="7">
        <f>IF($AA287="","",IF(INDEX('Per Invoice'!X$2:X$1201,$AA287)="","",INDEX('Per Invoice'!X$2:X$1201,$AA287)))</f>
        <v/>
      </c>
      <c r="Y287" s="7">
        <f>IF($AA287="","",IF(INDEX('Per Invoice'!Y$2:Y$1201,$AA287)="","",INDEX('Per Invoice'!Y$2:Y$1201,$AA287)))</f>
        <v/>
      </c>
      <c r="Z287" s="7">
        <f>IF($AA287="","",IF(INDEX('Per Invoice'!Z$2:Z$1201,$AA287)="","",INDEX('Per Invoice'!Z$2:Z$1201,$AA287)))</f>
        <v/>
      </c>
      <c r="AA287" s="16">
        <f>IFERROR(MATCH(Settings!$C$32&amp;"|"&amp;ROWS($AA$2:$AA287),'Per Invoice'!$AB$2:$AB$1201,0),"")</f>
        <v/>
      </c>
    </row>
    <row r="288">
      <c r="A288">
        <f>IF($AA288="","",IF(INDEX('Per Invoice'!A$2:A$1201,$AA288)="","",INDEX('Per Invoice'!A$2:A$1201,$AA288)))</f>
        <v/>
      </c>
      <c r="B288">
        <f>IF($AA288="","",IF(INDEX('Per Invoice'!B$2:B$1201,$AA288)="","",INDEX('Per Invoice'!B$2:B$1201,$AA288)))</f>
        <v/>
      </c>
      <c r="C288">
        <f>IF($AA288="","",IF(INDEX('Per Invoice'!C$2:C$1201,$AA288)="","",INDEX('Per Invoice'!C$2:C$1201,$AA288)))</f>
        <v/>
      </c>
      <c r="D288">
        <f>IF($AA288="","",IF(INDEX('Per Invoice'!D$2:D$1201,$AA288)="","",INDEX('Per Invoice'!D$2:D$1201,$AA288)))</f>
        <v/>
      </c>
      <c r="E288">
        <f>IF($AA288="","",IF(INDEX('Per Invoice'!E$2:E$1201,$AA288)="","",INDEX('Per Invoice'!E$2:E$1201,$AA288)))</f>
        <v/>
      </c>
      <c r="F288">
        <f>IF($AA288="","",IF(INDEX('Per Invoice'!F$2:F$1201,$AA288)="","",INDEX('Per Invoice'!F$2:F$1201,$AA288)))</f>
        <v/>
      </c>
      <c r="G288">
        <f>IF($AA288="","",IF(INDEX('Per Invoice'!G$2:G$1201,$AA288)="","",INDEX('Per Invoice'!G$2:G$1201,$AA288)))</f>
        <v/>
      </c>
      <c r="H288">
        <f>IF($AA288="","",IF(INDEX('Per Invoice'!H$2:H$1201,$AA288)="","",INDEX('Per Invoice'!H$2:H$1201,$AA288)))</f>
        <v/>
      </c>
      <c r="I288">
        <f>IF($AA288="","",IF(INDEX('Per Invoice'!I$2:I$1201,$AA288)="","",INDEX('Per Invoice'!I$2:I$1201,$AA288)))</f>
        <v/>
      </c>
      <c r="J288">
        <f>IF($AA288="","",IF(INDEX('Per Invoice'!J$2:J$1201,$AA288)="","",INDEX('Per Invoice'!J$2:J$1201,$AA288)))</f>
        <v/>
      </c>
      <c r="K288">
        <f>IF($AA288="","",IF(INDEX('Per Invoice'!K$2:K$1201,$AA288)="","",INDEX('Per Invoice'!K$2:K$1201,$AA288)))</f>
        <v/>
      </c>
      <c r="L288">
        <f>IF($AA288="","",IF(INDEX('Per Invoice'!L$2:L$1201,$AA288)="","",INDEX('Per Invoice'!L$2:L$1201,$AA288)))</f>
        <v/>
      </c>
      <c r="M288">
        <f>IF($AA288="","",IF(INDEX('Per Invoice'!M$2:M$1201,$AA288)="","",INDEX('Per Invoice'!M$2:M$1201,$AA288)))</f>
        <v/>
      </c>
      <c r="N288">
        <f>IF($AA288="","",IF(INDEX('Per Invoice'!N$2:N$1201,$AA288)="","",INDEX('Per Invoice'!N$2:N$1201,$AA288)))</f>
        <v/>
      </c>
      <c r="O288">
        <f>IF($AA288="","",IF(INDEX('Per Invoice'!O$2:O$1201,$AA288)="","",INDEX('Per Invoice'!O$2:O$1201,$AA288)))</f>
        <v/>
      </c>
      <c r="P288" s="7">
        <f>IF($AA288="","",IF(INDEX('Per Invoice'!P$2:P$1201,$AA288)="","",INDEX('Per Invoice'!P$2:P$1201,$AA288)))</f>
        <v/>
      </c>
      <c r="Q288">
        <f>IF($AA288="","",IF(INDEX('Per Invoice'!Q$2:Q$1201,$AA288)="","",INDEX('Per Invoice'!Q$2:Q$1201,$AA288)))</f>
        <v/>
      </c>
      <c r="R288" s="7">
        <f>IF($AA288="","",IF(INDEX('Per Invoice'!R$2:R$1201,$AA288)="","",INDEX('Per Invoice'!R$2:R$1201,$AA288)))</f>
        <v/>
      </c>
      <c r="S288" s="7">
        <f>IF($AA288="","",IF(INDEX('Per Invoice'!S$2:S$1201,$AA288)="","",INDEX('Per Invoice'!S$2:S$1201,$AA288)))</f>
        <v/>
      </c>
      <c r="T288">
        <f>IF($AA288="","",IF(INDEX('Per Invoice'!T$2:T$1201,$AA288)="","",INDEX('Per Invoice'!T$2:T$1201,$AA288)))</f>
        <v/>
      </c>
      <c r="U288" s="7">
        <f>IF($AA288="","",IF(INDEX('Per Invoice'!U$2:U$1201,$AA288)="","",INDEX('Per Invoice'!U$2:U$1201,$AA288)))</f>
        <v/>
      </c>
      <c r="V288" s="7">
        <f>IF($AA288="","",IF(INDEX('Per Invoice'!V$2:V$1201,$AA288)="","",INDEX('Per Invoice'!V$2:V$1201,$AA288)))</f>
        <v/>
      </c>
      <c r="W288" s="7">
        <f>IF($AA288="","",IF(INDEX('Per Invoice'!W$2:W$1201,$AA288)="","",INDEX('Per Invoice'!W$2:W$1201,$AA288)))</f>
        <v/>
      </c>
      <c r="X288" s="7">
        <f>IF($AA288="","",IF(INDEX('Per Invoice'!X$2:X$1201,$AA288)="","",INDEX('Per Invoice'!X$2:X$1201,$AA288)))</f>
        <v/>
      </c>
      <c r="Y288" s="7">
        <f>IF($AA288="","",IF(INDEX('Per Invoice'!Y$2:Y$1201,$AA288)="","",INDEX('Per Invoice'!Y$2:Y$1201,$AA288)))</f>
        <v/>
      </c>
      <c r="Z288" s="7">
        <f>IF($AA288="","",IF(INDEX('Per Invoice'!Z$2:Z$1201,$AA288)="","",INDEX('Per Invoice'!Z$2:Z$1201,$AA288)))</f>
        <v/>
      </c>
      <c r="AA288" s="16">
        <f>IFERROR(MATCH(Settings!$C$32&amp;"|"&amp;ROWS($AA$2:$AA288),'Per Invoice'!$AB$2:$AB$1201,0),"")</f>
        <v/>
      </c>
    </row>
    <row r="289">
      <c r="A289">
        <f>IF($AA289="","",IF(INDEX('Per Invoice'!A$2:A$1201,$AA289)="","",INDEX('Per Invoice'!A$2:A$1201,$AA289)))</f>
        <v/>
      </c>
      <c r="B289">
        <f>IF($AA289="","",IF(INDEX('Per Invoice'!B$2:B$1201,$AA289)="","",INDEX('Per Invoice'!B$2:B$1201,$AA289)))</f>
        <v/>
      </c>
      <c r="C289">
        <f>IF($AA289="","",IF(INDEX('Per Invoice'!C$2:C$1201,$AA289)="","",INDEX('Per Invoice'!C$2:C$1201,$AA289)))</f>
        <v/>
      </c>
      <c r="D289">
        <f>IF($AA289="","",IF(INDEX('Per Invoice'!D$2:D$1201,$AA289)="","",INDEX('Per Invoice'!D$2:D$1201,$AA289)))</f>
        <v/>
      </c>
      <c r="E289">
        <f>IF($AA289="","",IF(INDEX('Per Invoice'!E$2:E$1201,$AA289)="","",INDEX('Per Invoice'!E$2:E$1201,$AA289)))</f>
        <v/>
      </c>
      <c r="F289">
        <f>IF($AA289="","",IF(INDEX('Per Invoice'!F$2:F$1201,$AA289)="","",INDEX('Per Invoice'!F$2:F$1201,$AA289)))</f>
        <v/>
      </c>
      <c r="G289">
        <f>IF($AA289="","",IF(INDEX('Per Invoice'!G$2:G$1201,$AA289)="","",INDEX('Per Invoice'!G$2:G$1201,$AA289)))</f>
        <v/>
      </c>
      <c r="H289">
        <f>IF($AA289="","",IF(INDEX('Per Invoice'!H$2:H$1201,$AA289)="","",INDEX('Per Invoice'!H$2:H$1201,$AA289)))</f>
        <v/>
      </c>
      <c r="I289">
        <f>IF($AA289="","",IF(INDEX('Per Invoice'!I$2:I$1201,$AA289)="","",INDEX('Per Invoice'!I$2:I$1201,$AA289)))</f>
        <v/>
      </c>
      <c r="J289">
        <f>IF($AA289="","",IF(INDEX('Per Invoice'!J$2:J$1201,$AA289)="","",INDEX('Per Invoice'!J$2:J$1201,$AA289)))</f>
        <v/>
      </c>
      <c r="K289">
        <f>IF($AA289="","",IF(INDEX('Per Invoice'!K$2:K$1201,$AA289)="","",INDEX('Per Invoice'!K$2:K$1201,$AA289)))</f>
        <v/>
      </c>
      <c r="L289">
        <f>IF($AA289="","",IF(INDEX('Per Invoice'!L$2:L$1201,$AA289)="","",INDEX('Per Invoice'!L$2:L$1201,$AA289)))</f>
        <v/>
      </c>
      <c r="M289">
        <f>IF($AA289="","",IF(INDEX('Per Invoice'!M$2:M$1201,$AA289)="","",INDEX('Per Invoice'!M$2:M$1201,$AA289)))</f>
        <v/>
      </c>
      <c r="N289">
        <f>IF($AA289="","",IF(INDEX('Per Invoice'!N$2:N$1201,$AA289)="","",INDEX('Per Invoice'!N$2:N$1201,$AA289)))</f>
        <v/>
      </c>
      <c r="O289">
        <f>IF($AA289="","",IF(INDEX('Per Invoice'!O$2:O$1201,$AA289)="","",INDEX('Per Invoice'!O$2:O$1201,$AA289)))</f>
        <v/>
      </c>
      <c r="P289" s="7">
        <f>IF($AA289="","",IF(INDEX('Per Invoice'!P$2:P$1201,$AA289)="","",INDEX('Per Invoice'!P$2:P$1201,$AA289)))</f>
        <v/>
      </c>
      <c r="Q289">
        <f>IF($AA289="","",IF(INDEX('Per Invoice'!Q$2:Q$1201,$AA289)="","",INDEX('Per Invoice'!Q$2:Q$1201,$AA289)))</f>
        <v/>
      </c>
      <c r="R289" s="7">
        <f>IF($AA289="","",IF(INDEX('Per Invoice'!R$2:R$1201,$AA289)="","",INDEX('Per Invoice'!R$2:R$1201,$AA289)))</f>
        <v/>
      </c>
      <c r="S289" s="7">
        <f>IF($AA289="","",IF(INDEX('Per Invoice'!S$2:S$1201,$AA289)="","",INDEX('Per Invoice'!S$2:S$1201,$AA289)))</f>
        <v/>
      </c>
      <c r="T289">
        <f>IF($AA289="","",IF(INDEX('Per Invoice'!T$2:T$1201,$AA289)="","",INDEX('Per Invoice'!T$2:T$1201,$AA289)))</f>
        <v/>
      </c>
      <c r="U289" s="7">
        <f>IF($AA289="","",IF(INDEX('Per Invoice'!U$2:U$1201,$AA289)="","",INDEX('Per Invoice'!U$2:U$1201,$AA289)))</f>
        <v/>
      </c>
      <c r="V289" s="7">
        <f>IF($AA289="","",IF(INDEX('Per Invoice'!V$2:V$1201,$AA289)="","",INDEX('Per Invoice'!V$2:V$1201,$AA289)))</f>
        <v/>
      </c>
      <c r="W289" s="7">
        <f>IF($AA289="","",IF(INDEX('Per Invoice'!W$2:W$1201,$AA289)="","",INDEX('Per Invoice'!W$2:W$1201,$AA289)))</f>
        <v/>
      </c>
      <c r="X289" s="7">
        <f>IF($AA289="","",IF(INDEX('Per Invoice'!X$2:X$1201,$AA289)="","",INDEX('Per Invoice'!X$2:X$1201,$AA289)))</f>
        <v/>
      </c>
      <c r="Y289" s="7">
        <f>IF($AA289="","",IF(INDEX('Per Invoice'!Y$2:Y$1201,$AA289)="","",INDEX('Per Invoice'!Y$2:Y$1201,$AA289)))</f>
        <v/>
      </c>
      <c r="Z289" s="7">
        <f>IF($AA289="","",IF(INDEX('Per Invoice'!Z$2:Z$1201,$AA289)="","",INDEX('Per Invoice'!Z$2:Z$1201,$AA289)))</f>
        <v/>
      </c>
      <c r="AA289" s="16">
        <f>IFERROR(MATCH(Settings!$C$32&amp;"|"&amp;ROWS($AA$2:$AA289),'Per Invoice'!$AB$2:$AB$1201,0),"")</f>
        <v/>
      </c>
    </row>
    <row r="290">
      <c r="A290">
        <f>IF($AA290="","",IF(INDEX('Per Invoice'!A$2:A$1201,$AA290)="","",INDEX('Per Invoice'!A$2:A$1201,$AA290)))</f>
        <v/>
      </c>
      <c r="B290">
        <f>IF($AA290="","",IF(INDEX('Per Invoice'!B$2:B$1201,$AA290)="","",INDEX('Per Invoice'!B$2:B$1201,$AA290)))</f>
        <v/>
      </c>
      <c r="C290">
        <f>IF($AA290="","",IF(INDEX('Per Invoice'!C$2:C$1201,$AA290)="","",INDEX('Per Invoice'!C$2:C$1201,$AA290)))</f>
        <v/>
      </c>
      <c r="D290">
        <f>IF($AA290="","",IF(INDEX('Per Invoice'!D$2:D$1201,$AA290)="","",INDEX('Per Invoice'!D$2:D$1201,$AA290)))</f>
        <v/>
      </c>
      <c r="E290">
        <f>IF($AA290="","",IF(INDEX('Per Invoice'!E$2:E$1201,$AA290)="","",INDEX('Per Invoice'!E$2:E$1201,$AA290)))</f>
        <v/>
      </c>
      <c r="F290">
        <f>IF($AA290="","",IF(INDEX('Per Invoice'!F$2:F$1201,$AA290)="","",INDEX('Per Invoice'!F$2:F$1201,$AA290)))</f>
        <v/>
      </c>
      <c r="G290">
        <f>IF($AA290="","",IF(INDEX('Per Invoice'!G$2:G$1201,$AA290)="","",INDEX('Per Invoice'!G$2:G$1201,$AA290)))</f>
        <v/>
      </c>
      <c r="H290">
        <f>IF($AA290="","",IF(INDEX('Per Invoice'!H$2:H$1201,$AA290)="","",INDEX('Per Invoice'!H$2:H$1201,$AA290)))</f>
        <v/>
      </c>
      <c r="I290">
        <f>IF($AA290="","",IF(INDEX('Per Invoice'!I$2:I$1201,$AA290)="","",INDEX('Per Invoice'!I$2:I$1201,$AA290)))</f>
        <v/>
      </c>
      <c r="J290">
        <f>IF($AA290="","",IF(INDEX('Per Invoice'!J$2:J$1201,$AA290)="","",INDEX('Per Invoice'!J$2:J$1201,$AA290)))</f>
        <v/>
      </c>
      <c r="K290">
        <f>IF($AA290="","",IF(INDEX('Per Invoice'!K$2:K$1201,$AA290)="","",INDEX('Per Invoice'!K$2:K$1201,$AA290)))</f>
        <v/>
      </c>
      <c r="L290">
        <f>IF($AA290="","",IF(INDEX('Per Invoice'!L$2:L$1201,$AA290)="","",INDEX('Per Invoice'!L$2:L$1201,$AA290)))</f>
        <v/>
      </c>
      <c r="M290">
        <f>IF($AA290="","",IF(INDEX('Per Invoice'!M$2:M$1201,$AA290)="","",INDEX('Per Invoice'!M$2:M$1201,$AA290)))</f>
        <v/>
      </c>
      <c r="N290">
        <f>IF($AA290="","",IF(INDEX('Per Invoice'!N$2:N$1201,$AA290)="","",INDEX('Per Invoice'!N$2:N$1201,$AA290)))</f>
        <v/>
      </c>
      <c r="O290">
        <f>IF($AA290="","",IF(INDEX('Per Invoice'!O$2:O$1201,$AA290)="","",INDEX('Per Invoice'!O$2:O$1201,$AA290)))</f>
        <v/>
      </c>
      <c r="P290" s="7">
        <f>IF($AA290="","",IF(INDEX('Per Invoice'!P$2:P$1201,$AA290)="","",INDEX('Per Invoice'!P$2:P$1201,$AA290)))</f>
        <v/>
      </c>
      <c r="Q290">
        <f>IF($AA290="","",IF(INDEX('Per Invoice'!Q$2:Q$1201,$AA290)="","",INDEX('Per Invoice'!Q$2:Q$1201,$AA290)))</f>
        <v/>
      </c>
      <c r="R290" s="7">
        <f>IF($AA290="","",IF(INDEX('Per Invoice'!R$2:R$1201,$AA290)="","",INDEX('Per Invoice'!R$2:R$1201,$AA290)))</f>
        <v/>
      </c>
      <c r="S290" s="7">
        <f>IF($AA290="","",IF(INDEX('Per Invoice'!S$2:S$1201,$AA290)="","",INDEX('Per Invoice'!S$2:S$1201,$AA290)))</f>
        <v/>
      </c>
      <c r="T290">
        <f>IF($AA290="","",IF(INDEX('Per Invoice'!T$2:T$1201,$AA290)="","",INDEX('Per Invoice'!T$2:T$1201,$AA290)))</f>
        <v/>
      </c>
      <c r="U290" s="7">
        <f>IF($AA290="","",IF(INDEX('Per Invoice'!U$2:U$1201,$AA290)="","",INDEX('Per Invoice'!U$2:U$1201,$AA290)))</f>
        <v/>
      </c>
      <c r="V290" s="7">
        <f>IF($AA290="","",IF(INDEX('Per Invoice'!V$2:V$1201,$AA290)="","",INDEX('Per Invoice'!V$2:V$1201,$AA290)))</f>
        <v/>
      </c>
      <c r="W290" s="7">
        <f>IF($AA290="","",IF(INDEX('Per Invoice'!W$2:W$1201,$AA290)="","",INDEX('Per Invoice'!W$2:W$1201,$AA290)))</f>
        <v/>
      </c>
      <c r="X290" s="7">
        <f>IF($AA290="","",IF(INDEX('Per Invoice'!X$2:X$1201,$AA290)="","",INDEX('Per Invoice'!X$2:X$1201,$AA290)))</f>
        <v/>
      </c>
      <c r="Y290" s="7">
        <f>IF($AA290="","",IF(INDEX('Per Invoice'!Y$2:Y$1201,$AA290)="","",INDEX('Per Invoice'!Y$2:Y$1201,$AA290)))</f>
        <v/>
      </c>
      <c r="Z290" s="7">
        <f>IF($AA290="","",IF(INDEX('Per Invoice'!Z$2:Z$1201,$AA290)="","",INDEX('Per Invoice'!Z$2:Z$1201,$AA290)))</f>
        <v/>
      </c>
      <c r="AA290" s="16">
        <f>IFERROR(MATCH(Settings!$C$32&amp;"|"&amp;ROWS($AA$2:$AA290),'Per Invoice'!$AB$2:$AB$1201,0),"")</f>
        <v/>
      </c>
    </row>
    <row r="291">
      <c r="A291">
        <f>IF($AA291="","",IF(INDEX('Per Invoice'!A$2:A$1201,$AA291)="","",INDEX('Per Invoice'!A$2:A$1201,$AA291)))</f>
        <v/>
      </c>
      <c r="B291">
        <f>IF($AA291="","",IF(INDEX('Per Invoice'!B$2:B$1201,$AA291)="","",INDEX('Per Invoice'!B$2:B$1201,$AA291)))</f>
        <v/>
      </c>
      <c r="C291">
        <f>IF($AA291="","",IF(INDEX('Per Invoice'!C$2:C$1201,$AA291)="","",INDEX('Per Invoice'!C$2:C$1201,$AA291)))</f>
        <v/>
      </c>
      <c r="D291">
        <f>IF($AA291="","",IF(INDEX('Per Invoice'!D$2:D$1201,$AA291)="","",INDEX('Per Invoice'!D$2:D$1201,$AA291)))</f>
        <v/>
      </c>
      <c r="E291">
        <f>IF($AA291="","",IF(INDEX('Per Invoice'!E$2:E$1201,$AA291)="","",INDEX('Per Invoice'!E$2:E$1201,$AA291)))</f>
        <v/>
      </c>
      <c r="F291">
        <f>IF($AA291="","",IF(INDEX('Per Invoice'!F$2:F$1201,$AA291)="","",INDEX('Per Invoice'!F$2:F$1201,$AA291)))</f>
        <v/>
      </c>
      <c r="G291">
        <f>IF($AA291="","",IF(INDEX('Per Invoice'!G$2:G$1201,$AA291)="","",INDEX('Per Invoice'!G$2:G$1201,$AA291)))</f>
        <v/>
      </c>
      <c r="H291">
        <f>IF($AA291="","",IF(INDEX('Per Invoice'!H$2:H$1201,$AA291)="","",INDEX('Per Invoice'!H$2:H$1201,$AA291)))</f>
        <v/>
      </c>
      <c r="I291">
        <f>IF($AA291="","",IF(INDEX('Per Invoice'!I$2:I$1201,$AA291)="","",INDEX('Per Invoice'!I$2:I$1201,$AA291)))</f>
        <v/>
      </c>
      <c r="J291">
        <f>IF($AA291="","",IF(INDEX('Per Invoice'!J$2:J$1201,$AA291)="","",INDEX('Per Invoice'!J$2:J$1201,$AA291)))</f>
        <v/>
      </c>
      <c r="K291">
        <f>IF($AA291="","",IF(INDEX('Per Invoice'!K$2:K$1201,$AA291)="","",INDEX('Per Invoice'!K$2:K$1201,$AA291)))</f>
        <v/>
      </c>
      <c r="L291">
        <f>IF($AA291="","",IF(INDEX('Per Invoice'!L$2:L$1201,$AA291)="","",INDEX('Per Invoice'!L$2:L$1201,$AA291)))</f>
        <v/>
      </c>
      <c r="M291">
        <f>IF($AA291="","",IF(INDEX('Per Invoice'!M$2:M$1201,$AA291)="","",INDEX('Per Invoice'!M$2:M$1201,$AA291)))</f>
        <v/>
      </c>
      <c r="N291">
        <f>IF($AA291="","",IF(INDEX('Per Invoice'!N$2:N$1201,$AA291)="","",INDEX('Per Invoice'!N$2:N$1201,$AA291)))</f>
        <v/>
      </c>
      <c r="O291">
        <f>IF($AA291="","",IF(INDEX('Per Invoice'!O$2:O$1201,$AA291)="","",INDEX('Per Invoice'!O$2:O$1201,$AA291)))</f>
        <v/>
      </c>
      <c r="P291" s="7">
        <f>IF($AA291="","",IF(INDEX('Per Invoice'!P$2:P$1201,$AA291)="","",INDEX('Per Invoice'!P$2:P$1201,$AA291)))</f>
        <v/>
      </c>
      <c r="Q291">
        <f>IF($AA291="","",IF(INDEX('Per Invoice'!Q$2:Q$1201,$AA291)="","",INDEX('Per Invoice'!Q$2:Q$1201,$AA291)))</f>
        <v/>
      </c>
      <c r="R291" s="7">
        <f>IF($AA291="","",IF(INDEX('Per Invoice'!R$2:R$1201,$AA291)="","",INDEX('Per Invoice'!R$2:R$1201,$AA291)))</f>
        <v/>
      </c>
      <c r="S291" s="7">
        <f>IF($AA291="","",IF(INDEX('Per Invoice'!S$2:S$1201,$AA291)="","",INDEX('Per Invoice'!S$2:S$1201,$AA291)))</f>
        <v/>
      </c>
      <c r="T291">
        <f>IF($AA291="","",IF(INDEX('Per Invoice'!T$2:T$1201,$AA291)="","",INDEX('Per Invoice'!T$2:T$1201,$AA291)))</f>
        <v/>
      </c>
      <c r="U291" s="7">
        <f>IF($AA291="","",IF(INDEX('Per Invoice'!U$2:U$1201,$AA291)="","",INDEX('Per Invoice'!U$2:U$1201,$AA291)))</f>
        <v/>
      </c>
      <c r="V291" s="7">
        <f>IF($AA291="","",IF(INDEX('Per Invoice'!V$2:V$1201,$AA291)="","",INDEX('Per Invoice'!V$2:V$1201,$AA291)))</f>
        <v/>
      </c>
      <c r="W291" s="7">
        <f>IF($AA291="","",IF(INDEX('Per Invoice'!W$2:W$1201,$AA291)="","",INDEX('Per Invoice'!W$2:W$1201,$AA291)))</f>
        <v/>
      </c>
      <c r="X291" s="7">
        <f>IF($AA291="","",IF(INDEX('Per Invoice'!X$2:X$1201,$AA291)="","",INDEX('Per Invoice'!X$2:X$1201,$AA291)))</f>
        <v/>
      </c>
      <c r="Y291" s="7">
        <f>IF($AA291="","",IF(INDEX('Per Invoice'!Y$2:Y$1201,$AA291)="","",INDEX('Per Invoice'!Y$2:Y$1201,$AA291)))</f>
        <v/>
      </c>
      <c r="Z291" s="7">
        <f>IF($AA291="","",IF(INDEX('Per Invoice'!Z$2:Z$1201,$AA291)="","",INDEX('Per Invoice'!Z$2:Z$1201,$AA291)))</f>
        <v/>
      </c>
      <c r="AA291" s="16">
        <f>IFERROR(MATCH(Settings!$C$32&amp;"|"&amp;ROWS($AA$2:$AA291),'Per Invoice'!$AB$2:$AB$1201,0),"")</f>
        <v/>
      </c>
    </row>
    <row r="292">
      <c r="A292">
        <f>IF($AA292="","",IF(INDEX('Per Invoice'!A$2:A$1201,$AA292)="","",INDEX('Per Invoice'!A$2:A$1201,$AA292)))</f>
        <v/>
      </c>
      <c r="B292">
        <f>IF($AA292="","",IF(INDEX('Per Invoice'!B$2:B$1201,$AA292)="","",INDEX('Per Invoice'!B$2:B$1201,$AA292)))</f>
        <v/>
      </c>
      <c r="C292">
        <f>IF($AA292="","",IF(INDEX('Per Invoice'!C$2:C$1201,$AA292)="","",INDEX('Per Invoice'!C$2:C$1201,$AA292)))</f>
        <v/>
      </c>
      <c r="D292">
        <f>IF($AA292="","",IF(INDEX('Per Invoice'!D$2:D$1201,$AA292)="","",INDEX('Per Invoice'!D$2:D$1201,$AA292)))</f>
        <v/>
      </c>
      <c r="E292">
        <f>IF($AA292="","",IF(INDEX('Per Invoice'!E$2:E$1201,$AA292)="","",INDEX('Per Invoice'!E$2:E$1201,$AA292)))</f>
        <v/>
      </c>
      <c r="F292">
        <f>IF($AA292="","",IF(INDEX('Per Invoice'!F$2:F$1201,$AA292)="","",INDEX('Per Invoice'!F$2:F$1201,$AA292)))</f>
        <v/>
      </c>
      <c r="G292">
        <f>IF($AA292="","",IF(INDEX('Per Invoice'!G$2:G$1201,$AA292)="","",INDEX('Per Invoice'!G$2:G$1201,$AA292)))</f>
        <v/>
      </c>
      <c r="H292">
        <f>IF($AA292="","",IF(INDEX('Per Invoice'!H$2:H$1201,$AA292)="","",INDEX('Per Invoice'!H$2:H$1201,$AA292)))</f>
        <v/>
      </c>
      <c r="I292">
        <f>IF($AA292="","",IF(INDEX('Per Invoice'!I$2:I$1201,$AA292)="","",INDEX('Per Invoice'!I$2:I$1201,$AA292)))</f>
        <v/>
      </c>
      <c r="J292">
        <f>IF($AA292="","",IF(INDEX('Per Invoice'!J$2:J$1201,$AA292)="","",INDEX('Per Invoice'!J$2:J$1201,$AA292)))</f>
        <v/>
      </c>
      <c r="K292">
        <f>IF($AA292="","",IF(INDEX('Per Invoice'!K$2:K$1201,$AA292)="","",INDEX('Per Invoice'!K$2:K$1201,$AA292)))</f>
        <v/>
      </c>
      <c r="L292">
        <f>IF($AA292="","",IF(INDEX('Per Invoice'!L$2:L$1201,$AA292)="","",INDEX('Per Invoice'!L$2:L$1201,$AA292)))</f>
        <v/>
      </c>
      <c r="M292">
        <f>IF($AA292="","",IF(INDEX('Per Invoice'!M$2:M$1201,$AA292)="","",INDEX('Per Invoice'!M$2:M$1201,$AA292)))</f>
        <v/>
      </c>
      <c r="N292">
        <f>IF($AA292="","",IF(INDEX('Per Invoice'!N$2:N$1201,$AA292)="","",INDEX('Per Invoice'!N$2:N$1201,$AA292)))</f>
        <v/>
      </c>
      <c r="O292">
        <f>IF($AA292="","",IF(INDEX('Per Invoice'!O$2:O$1201,$AA292)="","",INDEX('Per Invoice'!O$2:O$1201,$AA292)))</f>
        <v/>
      </c>
      <c r="P292" s="7">
        <f>IF($AA292="","",IF(INDEX('Per Invoice'!P$2:P$1201,$AA292)="","",INDEX('Per Invoice'!P$2:P$1201,$AA292)))</f>
        <v/>
      </c>
      <c r="Q292">
        <f>IF($AA292="","",IF(INDEX('Per Invoice'!Q$2:Q$1201,$AA292)="","",INDEX('Per Invoice'!Q$2:Q$1201,$AA292)))</f>
        <v/>
      </c>
      <c r="R292" s="7">
        <f>IF($AA292="","",IF(INDEX('Per Invoice'!R$2:R$1201,$AA292)="","",INDEX('Per Invoice'!R$2:R$1201,$AA292)))</f>
        <v/>
      </c>
      <c r="S292" s="7">
        <f>IF($AA292="","",IF(INDEX('Per Invoice'!S$2:S$1201,$AA292)="","",INDEX('Per Invoice'!S$2:S$1201,$AA292)))</f>
        <v/>
      </c>
      <c r="T292">
        <f>IF($AA292="","",IF(INDEX('Per Invoice'!T$2:T$1201,$AA292)="","",INDEX('Per Invoice'!T$2:T$1201,$AA292)))</f>
        <v/>
      </c>
      <c r="U292" s="7">
        <f>IF($AA292="","",IF(INDEX('Per Invoice'!U$2:U$1201,$AA292)="","",INDEX('Per Invoice'!U$2:U$1201,$AA292)))</f>
        <v/>
      </c>
      <c r="V292" s="7">
        <f>IF($AA292="","",IF(INDEX('Per Invoice'!V$2:V$1201,$AA292)="","",INDEX('Per Invoice'!V$2:V$1201,$AA292)))</f>
        <v/>
      </c>
      <c r="W292" s="7">
        <f>IF($AA292="","",IF(INDEX('Per Invoice'!W$2:W$1201,$AA292)="","",INDEX('Per Invoice'!W$2:W$1201,$AA292)))</f>
        <v/>
      </c>
      <c r="X292" s="7">
        <f>IF($AA292="","",IF(INDEX('Per Invoice'!X$2:X$1201,$AA292)="","",INDEX('Per Invoice'!X$2:X$1201,$AA292)))</f>
        <v/>
      </c>
      <c r="Y292" s="7">
        <f>IF($AA292="","",IF(INDEX('Per Invoice'!Y$2:Y$1201,$AA292)="","",INDEX('Per Invoice'!Y$2:Y$1201,$AA292)))</f>
        <v/>
      </c>
      <c r="Z292" s="7">
        <f>IF($AA292="","",IF(INDEX('Per Invoice'!Z$2:Z$1201,$AA292)="","",INDEX('Per Invoice'!Z$2:Z$1201,$AA292)))</f>
        <v/>
      </c>
      <c r="AA292" s="16">
        <f>IFERROR(MATCH(Settings!$C$32&amp;"|"&amp;ROWS($AA$2:$AA292),'Per Invoice'!$AB$2:$AB$1201,0),"")</f>
        <v/>
      </c>
    </row>
    <row r="293">
      <c r="A293">
        <f>IF($AA293="","",IF(INDEX('Per Invoice'!A$2:A$1201,$AA293)="","",INDEX('Per Invoice'!A$2:A$1201,$AA293)))</f>
        <v/>
      </c>
      <c r="B293">
        <f>IF($AA293="","",IF(INDEX('Per Invoice'!B$2:B$1201,$AA293)="","",INDEX('Per Invoice'!B$2:B$1201,$AA293)))</f>
        <v/>
      </c>
      <c r="C293">
        <f>IF($AA293="","",IF(INDEX('Per Invoice'!C$2:C$1201,$AA293)="","",INDEX('Per Invoice'!C$2:C$1201,$AA293)))</f>
        <v/>
      </c>
      <c r="D293">
        <f>IF($AA293="","",IF(INDEX('Per Invoice'!D$2:D$1201,$AA293)="","",INDEX('Per Invoice'!D$2:D$1201,$AA293)))</f>
        <v/>
      </c>
      <c r="E293">
        <f>IF($AA293="","",IF(INDEX('Per Invoice'!E$2:E$1201,$AA293)="","",INDEX('Per Invoice'!E$2:E$1201,$AA293)))</f>
        <v/>
      </c>
      <c r="F293">
        <f>IF($AA293="","",IF(INDEX('Per Invoice'!F$2:F$1201,$AA293)="","",INDEX('Per Invoice'!F$2:F$1201,$AA293)))</f>
        <v/>
      </c>
      <c r="G293">
        <f>IF($AA293="","",IF(INDEX('Per Invoice'!G$2:G$1201,$AA293)="","",INDEX('Per Invoice'!G$2:G$1201,$AA293)))</f>
        <v/>
      </c>
      <c r="H293">
        <f>IF($AA293="","",IF(INDEX('Per Invoice'!H$2:H$1201,$AA293)="","",INDEX('Per Invoice'!H$2:H$1201,$AA293)))</f>
        <v/>
      </c>
      <c r="I293">
        <f>IF($AA293="","",IF(INDEX('Per Invoice'!I$2:I$1201,$AA293)="","",INDEX('Per Invoice'!I$2:I$1201,$AA293)))</f>
        <v/>
      </c>
      <c r="J293">
        <f>IF($AA293="","",IF(INDEX('Per Invoice'!J$2:J$1201,$AA293)="","",INDEX('Per Invoice'!J$2:J$1201,$AA293)))</f>
        <v/>
      </c>
      <c r="K293">
        <f>IF($AA293="","",IF(INDEX('Per Invoice'!K$2:K$1201,$AA293)="","",INDEX('Per Invoice'!K$2:K$1201,$AA293)))</f>
        <v/>
      </c>
      <c r="L293">
        <f>IF($AA293="","",IF(INDEX('Per Invoice'!L$2:L$1201,$AA293)="","",INDEX('Per Invoice'!L$2:L$1201,$AA293)))</f>
        <v/>
      </c>
      <c r="M293">
        <f>IF($AA293="","",IF(INDEX('Per Invoice'!M$2:M$1201,$AA293)="","",INDEX('Per Invoice'!M$2:M$1201,$AA293)))</f>
        <v/>
      </c>
      <c r="N293">
        <f>IF($AA293="","",IF(INDEX('Per Invoice'!N$2:N$1201,$AA293)="","",INDEX('Per Invoice'!N$2:N$1201,$AA293)))</f>
        <v/>
      </c>
      <c r="O293">
        <f>IF($AA293="","",IF(INDEX('Per Invoice'!O$2:O$1201,$AA293)="","",INDEX('Per Invoice'!O$2:O$1201,$AA293)))</f>
        <v/>
      </c>
      <c r="P293" s="7">
        <f>IF($AA293="","",IF(INDEX('Per Invoice'!P$2:P$1201,$AA293)="","",INDEX('Per Invoice'!P$2:P$1201,$AA293)))</f>
        <v/>
      </c>
      <c r="Q293">
        <f>IF($AA293="","",IF(INDEX('Per Invoice'!Q$2:Q$1201,$AA293)="","",INDEX('Per Invoice'!Q$2:Q$1201,$AA293)))</f>
        <v/>
      </c>
      <c r="R293" s="7">
        <f>IF($AA293="","",IF(INDEX('Per Invoice'!R$2:R$1201,$AA293)="","",INDEX('Per Invoice'!R$2:R$1201,$AA293)))</f>
        <v/>
      </c>
      <c r="S293" s="7">
        <f>IF($AA293="","",IF(INDEX('Per Invoice'!S$2:S$1201,$AA293)="","",INDEX('Per Invoice'!S$2:S$1201,$AA293)))</f>
        <v/>
      </c>
      <c r="T293">
        <f>IF($AA293="","",IF(INDEX('Per Invoice'!T$2:T$1201,$AA293)="","",INDEX('Per Invoice'!T$2:T$1201,$AA293)))</f>
        <v/>
      </c>
      <c r="U293" s="7">
        <f>IF($AA293="","",IF(INDEX('Per Invoice'!U$2:U$1201,$AA293)="","",INDEX('Per Invoice'!U$2:U$1201,$AA293)))</f>
        <v/>
      </c>
      <c r="V293" s="7">
        <f>IF($AA293="","",IF(INDEX('Per Invoice'!V$2:V$1201,$AA293)="","",INDEX('Per Invoice'!V$2:V$1201,$AA293)))</f>
        <v/>
      </c>
      <c r="W293" s="7">
        <f>IF($AA293="","",IF(INDEX('Per Invoice'!W$2:W$1201,$AA293)="","",INDEX('Per Invoice'!W$2:W$1201,$AA293)))</f>
        <v/>
      </c>
      <c r="X293" s="7">
        <f>IF($AA293="","",IF(INDEX('Per Invoice'!X$2:X$1201,$AA293)="","",INDEX('Per Invoice'!X$2:X$1201,$AA293)))</f>
        <v/>
      </c>
      <c r="Y293" s="7">
        <f>IF($AA293="","",IF(INDEX('Per Invoice'!Y$2:Y$1201,$AA293)="","",INDEX('Per Invoice'!Y$2:Y$1201,$AA293)))</f>
        <v/>
      </c>
      <c r="Z293" s="7">
        <f>IF($AA293="","",IF(INDEX('Per Invoice'!Z$2:Z$1201,$AA293)="","",INDEX('Per Invoice'!Z$2:Z$1201,$AA293)))</f>
        <v/>
      </c>
      <c r="AA293" s="16">
        <f>IFERROR(MATCH(Settings!$C$32&amp;"|"&amp;ROWS($AA$2:$AA293),'Per Invoice'!$AB$2:$AB$1201,0),"")</f>
        <v/>
      </c>
    </row>
    <row r="294">
      <c r="A294">
        <f>IF($AA294="","",IF(INDEX('Per Invoice'!A$2:A$1201,$AA294)="","",INDEX('Per Invoice'!A$2:A$1201,$AA294)))</f>
        <v/>
      </c>
      <c r="B294">
        <f>IF($AA294="","",IF(INDEX('Per Invoice'!B$2:B$1201,$AA294)="","",INDEX('Per Invoice'!B$2:B$1201,$AA294)))</f>
        <v/>
      </c>
      <c r="C294">
        <f>IF($AA294="","",IF(INDEX('Per Invoice'!C$2:C$1201,$AA294)="","",INDEX('Per Invoice'!C$2:C$1201,$AA294)))</f>
        <v/>
      </c>
      <c r="D294">
        <f>IF($AA294="","",IF(INDEX('Per Invoice'!D$2:D$1201,$AA294)="","",INDEX('Per Invoice'!D$2:D$1201,$AA294)))</f>
        <v/>
      </c>
      <c r="E294">
        <f>IF($AA294="","",IF(INDEX('Per Invoice'!E$2:E$1201,$AA294)="","",INDEX('Per Invoice'!E$2:E$1201,$AA294)))</f>
        <v/>
      </c>
      <c r="F294">
        <f>IF($AA294="","",IF(INDEX('Per Invoice'!F$2:F$1201,$AA294)="","",INDEX('Per Invoice'!F$2:F$1201,$AA294)))</f>
        <v/>
      </c>
      <c r="G294">
        <f>IF($AA294="","",IF(INDEX('Per Invoice'!G$2:G$1201,$AA294)="","",INDEX('Per Invoice'!G$2:G$1201,$AA294)))</f>
        <v/>
      </c>
      <c r="H294">
        <f>IF($AA294="","",IF(INDEX('Per Invoice'!H$2:H$1201,$AA294)="","",INDEX('Per Invoice'!H$2:H$1201,$AA294)))</f>
        <v/>
      </c>
      <c r="I294">
        <f>IF($AA294="","",IF(INDEX('Per Invoice'!I$2:I$1201,$AA294)="","",INDEX('Per Invoice'!I$2:I$1201,$AA294)))</f>
        <v/>
      </c>
      <c r="J294">
        <f>IF($AA294="","",IF(INDEX('Per Invoice'!J$2:J$1201,$AA294)="","",INDEX('Per Invoice'!J$2:J$1201,$AA294)))</f>
        <v/>
      </c>
      <c r="K294">
        <f>IF($AA294="","",IF(INDEX('Per Invoice'!K$2:K$1201,$AA294)="","",INDEX('Per Invoice'!K$2:K$1201,$AA294)))</f>
        <v/>
      </c>
      <c r="L294">
        <f>IF($AA294="","",IF(INDEX('Per Invoice'!L$2:L$1201,$AA294)="","",INDEX('Per Invoice'!L$2:L$1201,$AA294)))</f>
        <v/>
      </c>
      <c r="M294">
        <f>IF($AA294="","",IF(INDEX('Per Invoice'!M$2:M$1201,$AA294)="","",INDEX('Per Invoice'!M$2:M$1201,$AA294)))</f>
        <v/>
      </c>
      <c r="N294">
        <f>IF($AA294="","",IF(INDEX('Per Invoice'!N$2:N$1201,$AA294)="","",INDEX('Per Invoice'!N$2:N$1201,$AA294)))</f>
        <v/>
      </c>
      <c r="O294">
        <f>IF($AA294="","",IF(INDEX('Per Invoice'!O$2:O$1201,$AA294)="","",INDEX('Per Invoice'!O$2:O$1201,$AA294)))</f>
        <v/>
      </c>
      <c r="P294" s="7">
        <f>IF($AA294="","",IF(INDEX('Per Invoice'!P$2:P$1201,$AA294)="","",INDEX('Per Invoice'!P$2:P$1201,$AA294)))</f>
        <v/>
      </c>
      <c r="Q294">
        <f>IF($AA294="","",IF(INDEX('Per Invoice'!Q$2:Q$1201,$AA294)="","",INDEX('Per Invoice'!Q$2:Q$1201,$AA294)))</f>
        <v/>
      </c>
      <c r="R294" s="7">
        <f>IF($AA294="","",IF(INDEX('Per Invoice'!R$2:R$1201,$AA294)="","",INDEX('Per Invoice'!R$2:R$1201,$AA294)))</f>
        <v/>
      </c>
      <c r="S294" s="7">
        <f>IF($AA294="","",IF(INDEX('Per Invoice'!S$2:S$1201,$AA294)="","",INDEX('Per Invoice'!S$2:S$1201,$AA294)))</f>
        <v/>
      </c>
      <c r="T294">
        <f>IF($AA294="","",IF(INDEX('Per Invoice'!T$2:T$1201,$AA294)="","",INDEX('Per Invoice'!T$2:T$1201,$AA294)))</f>
        <v/>
      </c>
      <c r="U294" s="7">
        <f>IF($AA294="","",IF(INDEX('Per Invoice'!U$2:U$1201,$AA294)="","",INDEX('Per Invoice'!U$2:U$1201,$AA294)))</f>
        <v/>
      </c>
      <c r="V294" s="7">
        <f>IF($AA294="","",IF(INDEX('Per Invoice'!V$2:V$1201,$AA294)="","",INDEX('Per Invoice'!V$2:V$1201,$AA294)))</f>
        <v/>
      </c>
      <c r="W294" s="7">
        <f>IF($AA294="","",IF(INDEX('Per Invoice'!W$2:W$1201,$AA294)="","",INDEX('Per Invoice'!W$2:W$1201,$AA294)))</f>
        <v/>
      </c>
      <c r="X294" s="7">
        <f>IF($AA294="","",IF(INDEX('Per Invoice'!X$2:X$1201,$AA294)="","",INDEX('Per Invoice'!X$2:X$1201,$AA294)))</f>
        <v/>
      </c>
      <c r="Y294" s="7">
        <f>IF($AA294="","",IF(INDEX('Per Invoice'!Y$2:Y$1201,$AA294)="","",INDEX('Per Invoice'!Y$2:Y$1201,$AA294)))</f>
        <v/>
      </c>
      <c r="Z294" s="7">
        <f>IF($AA294="","",IF(INDEX('Per Invoice'!Z$2:Z$1201,$AA294)="","",INDEX('Per Invoice'!Z$2:Z$1201,$AA294)))</f>
        <v/>
      </c>
      <c r="AA294" s="16">
        <f>IFERROR(MATCH(Settings!$C$32&amp;"|"&amp;ROWS($AA$2:$AA294),'Per Invoice'!$AB$2:$AB$1201,0),"")</f>
        <v/>
      </c>
    </row>
    <row r="295">
      <c r="A295">
        <f>IF($AA295="","",IF(INDEX('Per Invoice'!A$2:A$1201,$AA295)="","",INDEX('Per Invoice'!A$2:A$1201,$AA295)))</f>
        <v/>
      </c>
      <c r="B295">
        <f>IF($AA295="","",IF(INDEX('Per Invoice'!B$2:B$1201,$AA295)="","",INDEX('Per Invoice'!B$2:B$1201,$AA295)))</f>
        <v/>
      </c>
      <c r="C295">
        <f>IF($AA295="","",IF(INDEX('Per Invoice'!C$2:C$1201,$AA295)="","",INDEX('Per Invoice'!C$2:C$1201,$AA295)))</f>
        <v/>
      </c>
      <c r="D295">
        <f>IF($AA295="","",IF(INDEX('Per Invoice'!D$2:D$1201,$AA295)="","",INDEX('Per Invoice'!D$2:D$1201,$AA295)))</f>
        <v/>
      </c>
      <c r="E295">
        <f>IF($AA295="","",IF(INDEX('Per Invoice'!E$2:E$1201,$AA295)="","",INDEX('Per Invoice'!E$2:E$1201,$AA295)))</f>
        <v/>
      </c>
      <c r="F295">
        <f>IF($AA295="","",IF(INDEX('Per Invoice'!F$2:F$1201,$AA295)="","",INDEX('Per Invoice'!F$2:F$1201,$AA295)))</f>
        <v/>
      </c>
      <c r="G295">
        <f>IF($AA295="","",IF(INDEX('Per Invoice'!G$2:G$1201,$AA295)="","",INDEX('Per Invoice'!G$2:G$1201,$AA295)))</f>
        <v/>
      </c>
      <c r="H295">
        <f>IF($AA295="","",IF(INDEX('Per Invoice'!H$2:H$1201,$AA295)="","",INDEX('Per Invoice'!H$2:H$1201,$AA295)))</f>
        <v/>
      </c>
      <c r="I295">
        <f>IF($AA295="","",IF(INDEX('Per Invoice'!I$2:I$1201,$AA295)="","",INDEX('Per Invoice'!I$2:I$1201,$AA295)))</f>
        <v/>
      </c>
      <c r="J295">
        <f>IF($AA295="","",IF(INDEX('Per Invoice'!J$2:J$1201,$AA295)="","",INDEX('Per Invoice'!J$2:J$1201,$AA295)))</f>
        <v/>
      </c>
      <c r="K295">
        <f>IF($AA295="","",IF(INDEX('Per Invoice'!K$2:K$1201,$AA295)="","",INDEX('Per Invoice'!K$2:K$1201,$AA295)))</f>
        <v/>
      </c>
      <c r="L295">
        <f>IF($AA295="","",IF(INDEX('Per Invoice'!L$2:L$1201,$AA295)="","",INDEX('Per Invoice'!L$2:L$1201,$AA295)))</f>
        <v/>
      </c>
      <c r="M295">
        <f>IF($AA295="","",IF(INDEX('Per Invoice'!M$2:M$1201,$AA295)="","",INDEX('Per Invoice'!M$2:M$1201,$AA295)))</f>
        <v/>
      </c>
      <c r="N295">
        <f>IF($AA295="","",IF(INDEX('Per Invoice'!N$2:N$1201,$AA295)="","",INDEX('Per Invoice'!N$2:N$1201,$AA295)))</f>
        <v/>
      </c>
      <c r="O295">
        <f>IF($AA295="","",IF(INDEX('Per Invoice'!O$2:O$1201,$AA295)="","",INDEX('Per Invoice'!O$2:O$1201,$AA295)))</f>
        <v/>
      </c>
      <c r="P295" s="7">
        <f>IF($AA295="","",IF(INDEX('Per Invoice'!P$2:P$1201,$AA295)="","",INDEX('Per Invoice'!P$2:P$1201,$AA295)))</f>
        <v/>
      </c>
      <c r="Q295">
        <f>IF($AA295="","",IF(INDEX('Per Invoice'!Q$2:Q$1201,$AA295)="","",INDEX('Per Invoice'!Q$2:Q$1201,$AA295)))</f>
        <v/>
      </c>
      <c r="R295" s="7">
        <f>IF($AA295="","",IF(INDEX('Per Invoice'!R$2:R$1201,$AA295)="","",INDEX('Per Invoice'!R$2:R$1201,$AA295)))</f>
        <v/>
      </c>
      <c r="S295" s="7">
        <f>IF($AA295="","",IF(INDEX('Per Invoice'!S$2:S$1201,$AA295)="","",INDEX('Per Invoice'!S$2:S$1201,$AA295)))</f>
        <v/>
      </c>
      <c r="T295">
        <f>IF($AA295="","",IF(INDEX('Per Invoice'!T$2:T$1201,$AA295)="","",INDEX('Per Invoice'!T$2:T$1201,$AA295)))</f>
        <v/>
      </c>
      <c r="U295" s="7">
        <f>IF($AA295="","",IF(INDEX('Per Invoice'!U$2:U$1201,$AA295)="","",INDEX('Per Invoice'!U$2:U$1201,$AA295)))</f>
        <v/>
      </c>
      <c r="V295" s="7">
        <f>IF($AA295="","",IF(INDEX('Per Invoice'!V$2:V$1201,$AA295)="","",INDEX('Per Invoice'!V$2:V$1201,$AA295)))</f>
        <v/>
      </c>
      <c r="W295" s="7">
        <f>IF($AA295="","",IF(INDEX('Per Invoice'!W$2:W$1201,$AA295)="","",INDEX('Per Invoice'!W$2:W$1201,$AA295)))</f>
        <v/>
      </c>
      <c r="X295" s="7">
        <f>IF($AA295="","",IF(INDEX('Per Invoice'!X$2:X$1201,$AA295)="","",INDEX('Per Invoice'!X$2:X$1201,$AA295)))</f>
        <v/>
      </c>
      <c r="Y295" s="7">
        <f>IF($AA295="","",IF(INDEX('Per Invoice'!Y$2:Y$1201,$AA295)="","",INDEX('Per Invoice'!Y$2:Y$1201,$AA295)))</f>
        <v/>
      </c>
      <c r="Z295" s="7">
        <f>IF($AA295="","",IF(INDEX('Per Invoice'!Z$2:Z$1201,$AA295)="","",INDEX('Per Invoice'!Z$2:Z$1201,$AA295)))</f>
        <v/>
      </c>
      <c r="AA295" s="16">
        <f>IFERROR(MATCH(Settings!$C$32&amp;"|"&amp;ROWS($AA$2:$AA295),'Per Invoice'!$AB$2:$AB$1201,0),"")</f>
        <v/>
      </c>
    </row>
    <row r="296">
      <c r="A296">
        <f>IF($AA296="","",IF(INDEX('Per Invoice'!A$2:A$1201,$AA296)="","",INDEX('Per Invoice'!A$2:A$1201,$AA296)))</f>
        <v/>
      </c>
      <c r="B296">
        <f>IF($AA296="","",IF(INDEX('Per Invoice'!B$2:B$1201,$AA296)="","",INDEX('Per Invoice'!B$2:B$1201,$AA296)))</f>
        <v/>
      </c>
      <c r="C296">
        <f>IF($AA296="","",IF(INDEX('Per Invoice'!C$2:C$1201,$AA296)="","",INDEX('Per Invoice'!C$2:C$1201,$AA296)))</f>
        <v/>
      </c>
      <c r="D296">
        <f>IF($AA296="","",IF(INDEX('Per Invoice'!D$2:D$1201,$AA296)="","",INDEX('Per Invoice'!D$2:D$1201,$AA296)))</f>
        <v/>
      </c>
      <c r="E296">
        <f>IF($AA296="","",IF(INDEX('Per Invoice'!E$2:E$1201,$AA296)="","",INDEX('Per Invoice'!E$2:E$1201,$AA296)))</f>
        <v/>
      </c>
      <c r="F296">
        <f>IF($AA296="","",IF(INDEX('Per Invoice'!F$2:F$1201,$AA296)="","",INDEX('Per Invoice'!F$2:F$1201,$AA296)))</f>
        <v/>
      </c>
      <c r="G296">
        <f>IF($AA296="","",IF(INDEX('Per Invoice'!G$2:G$1201,$AA296)="","",INDEX('Per Invoice'!G$2:G$1201,$AA296)))</f>
        <v/>
      </c>
      <c r="H296">
        <f>IF($AA296="","",IF(INDEX('Per Invoice'!H$2:H$1201,$AA296)="","",INDEX('Per Invoice'!H$2:H$1201,$AA296)))</f>
        <v/>
      </c>
      <c r="I296">
        <f>IF($AA296="","",IF(INDEX('Per Invoice'!I$2:I$1201,$AA296)="","",INDEX('Per Invoice'!I$2:I$1201,$AA296)))</f>
        <v/>
      </c>
      <c r="J296">
        <f>IF($AA296="","",IF(INDEX('Per Invoice'!J$2:J$1201,$AA296)="","",INDEX('Per Invoice'!J$2:J$1201,$AA296)))</f>
        <v/>
      </c>
      <c r="K296">
        <f>IF($AA296="","",IF(INDEX('Per Invoice'!K$2:K$1201,$AA296)="","",INDEX('Per Invoice'!K$2:K$1201,$AA296)))</f>
        <v/>
      </c>
      <c r="L296">
        <f>IF($AA296="","",IF(INDEX('Per Invoice'!L$2:L$1201,$AA296)="","",INDEX('Per Invoice'!L$2:L$1201,$AA296)))</f>
        <v/>
      </c>
      <c r="M296">
        <f>IF($AA296="","",IF(INDEX('Per Invoice'!M$2:M$1201,$AA296)="","",INDEX('Per Invoice'!M$2:M$1201,$AA296)))</f>
        <v/>
      </c>
      <c r="N296">
        <f>IF($AA296="","",IF(INDEX('Per Invoice'!N$2:N$1201,$AA296)="","",INDEX('Per Invoice'!N$2:N$1201,$AA296)))</f>
        <v/>
      </c>
      <c r="O296">
        <f>IF($AA296="","",IF(INDEX('Per Invoice'!O$2:O$1201,$AA296)="","",INDEX('Per Invoice'!O$2:O$1201,$AA296)))</f>
        <v/>
      </c>
      <c r="P296" s="7">
        <f>IF($AA296="","",IF(INDEX('Per Invoice'!P$2:P$1201,$AA296)="","",INDEX('Per Invoice'!P$2:P$1201,$AA296)))</f>
        <v/>
      </c>
      <c r="Q296">
        <f>IF($AA296="","",IF(INDEX('Per Invoice'!Q$2:Q$1201,$AA296)="","",INDEX('Per Invoice'!Q$2:Q$1201,$AA296)))</f>
        <v/>
      </c>
      <c r="R296" s="7">
        <f>IF($AA296="","",IF(INDEX('Per Invoice'!R$2:R$1201,$AA296)="","",INDEX('Per Invoice'!R$2:R$1201,$AA296)))</f>
        <v/>
      </c>
      <c r="S296" s="7">
        <f>IF($AA296="","",IF(INDEX('Per Invoice'!S$2:S$1201,$AA296)="","",INDEX('Per Invoice'!S$2:S$1201,$AA296)))</f>
        <v/>
      </c>
      <c r="T296">
        <f>IF($AA296="","",IF(INDEX('Per Invoice'!T$2:T$1201,$AA296)="","",INDEX('Per Invoice'!T$2:T$1201,$AA296)))</f>
        <v/>
      </c>
      <c r="U296" s="7">
        <f>IF($AA296="","",IF(INDEX('Per Invoice'!U$2:U$1201,$AA296)="","",INDEX('Per Invoice'!U$2:U$1201,$AA296)))</f>
        <v/>
      </c>
      <c r="V296" s="7">
        <f>IF($AA296="","",IF(INDEX('Per Invoice'!V$2:V$1201,$AA296)="","",INDEX('Per Invoice'!V$2:V$1201,$AA296)))</f>
        <v/>
      </c>
      <c r="W296" s="7">
        <f>IF($AA296="","",IF(INDEX('Per Invoice'!W$2:W$1201,$AA296)="","",INDEX('Per Invoice'!W$2:W$1201,$AA296)))</f>
        <v/>
      </c>
      <c r="X296" s="7">
        <f>IF($AA296="","",IF(INDEX('Per Invoice'!X$2:X$1201,$AA296)="","",INDEX('Per Invoice'!X$2:X$1201,$AA296)))</f>
        <v/>
      </c>
      <c r="Y296" s="7">
        <f>IF($AA296="","",IF(INDEX('Per Invoice'!Y$2:Y$1201,$AA296)="","",INDEX('Per Invoice'!Y$2:Y$1201,$AA296)))</f>
        <v/>
      </c>
      <c r="Z296" s="7">
        <f>IF($AA296="","",IF(INDEX('Per Invoice'!Z$2:Z$1201,$AA296)="","",INDEX('Per Invoice'!Z$2:Z$1201,$AA296)))</f>
        <v/>
      </c>
      <c r="AA296" s="16">
        <f>IFERROR(MATCH(Settings!$C$32&amp;"|"&amp;ROWS($AA$2:$AA296),'Per Invoice'!$AB$2:$AB$1201,0),"")</f>
        <v/>
      </c>
    </row>
    <row r="297">
      <c r="A297">
        <f>IF($AA297="","",IF(INDEX('Per Invoice'!A$2:A$1201,$AA297)="","",INDEX('Per Invoice'!A$2:A$1201,$AA297)))</f>
        <v/>
      </c>
      <c r="B297">
        <f>IF($AA297="","",IF(INDEX('Per Invoice'!B$2:B$1201,$AA297)="","",INDEX('Per Invoice'!B$2:B$1201,$AA297)))</f>
        <v/>
      </c>
      <c r="C297">
        <f>IF($AA297="","",IF(INDEX('Per Invoice'!C$2:C$1201,$AA297)="","",INDEX('Per Invoice'!C$2:C$1201,$AA297)))</f>
        <v/>
      </c>
      <c r="D297">
        <f>IF($AA297="","",IF(INDEX('Per Invoice'!D$2:D$1201,$AA297)="","",INDEX('Per Invoice'!D$2:D$1201,$AA297)))</f>
        <v/>
      </c>
      <c r="E297">
        <f>IF($AA297="","",IF(INDEX('Per Invoice'!E$2:E$1201,$AA297)="","",INDEX('Per Invoice'!E$2:E$1201,$AA297)))</f>
        <v/>
      </c>
      <c r="F297">
        <f>IF($AA297="","",IF(INDEX('Per Invoice'!F$2:F$1201,$AA297)="","",INDEX('Per Invoice'!F$2:F$1201,$AA297)))</f>
        <v/>
      </c>
      <c r="G297">
        <f>IF($AA297="","",IF(INDEX('Per Invoice'!G$2:G$1201,$AA297)="","",INDEX('Per Invoice'!G$2:G$1201,$AA297)))</f>
        <v/>
      </c>
      <c r="H297">
        <f>IF($AA297="","",IF(INDEX('Per Invoice'!H$2:H$1201,$AA297)="","",INDEX('Per Invoice'!H$2:H$1201,$AA297)))</f>
        <v/>
      </c>
      <c r="I297">
        <f>IF($AA297="","",IF(INDEX('Per Invoice'!I$2:I$1201,$AA297)="","",INDEX('Per Invoice'!I$2:I$1201,$AA297)))</f>
        <v/>
      </c>
      <c r="J297">
        <f>IF($AA297="","",IF(INDEX('Per Invoice'!J$2:J$1201,$AA297)="","",INDEX('Per Invoice'!J$2:J$1201,$AA297)))</f>
        <v/>
      </c>
      <c r="K297">
        <f>IF($AA297="","",IF(INDEX('Per Invoice'!K$2:K$1201,$AA297)="","",INDEX('Per Invoice'!K$2:K$1201,$AA297)))</f>
        <v/>
      </c>
      <c r="L297">
        <f>IF($AA297="","",IF(INDEX('Per Invoice'!L$2:L$1201,$AA297)="","",INDEX('Per Invoice'!L$2:L$1201,$AA297)))</f>
        <v/>
      </c>
      <c r="M297">
        <f>IF($AA297="","",IF(INDEX('Per Invoice'!M$2:M$1201,$AA297)="","",INDEX('Per Invoice'!M$2:M$1201,$AA297)))</f>
        <v/>
      </c>
      <c r="N297">
        <f>IF($AA297="","",IF(INDEX('Per Invoice'!N$2:N$1201,$AA297)="","",INDEX('Per Invoice'!N$2:N$1201,$AA297)))</f>
        <v/>
      </c>
      <c r="O297">
        <f>IF($AA297="","",IF(INDEX('Per Invoice'!O$2:O$1201,$AA297)="","",INDEX('Per Invoice'!O$2:O$1201,$AA297)))</f>
        <v/>
      </c>
      <c r="P297" s="7">
        <f>IF($AA297="","",IF(INDEX('Per Invoice'!P$2:P$1201,$AA297)="","",INDEX('Per Invoice'!P$2:P$1201,$AA297)))</f>
        <v/>
      </c>
      <c r="Q297">
        <f>IF($AA297="","",IF(INDEX('Per Invoice'!Q$2:Q$1201,$AA297)="","",INDEX('Per Invoice'!Q$2:Q$1201,$AA297)))</f>
        <v/>
      </c>
      <c r="R297" s="7">
        <f>IF($AA297="","",IF(INDEX('Per Invoice'!R$2:R$1201,$AA297)="","",INDEX('Per Invoice'!R$2:R$1201,$AA297)))</f>
        <v/>
      </c>
      <c r="S297" s="7">
        <f>IF($AA297="","",IF(INDEX('Per Invoice'!S$2:S$1201,$AA297)="","",INDEX('Per Invoice'!S$2:S$1201,$AA297)))</f>
        <v/>
      </c>
      <c r="T297">
        <f>IF($AA297="","",IF(INDEX('Per Invoice'!T$2:T$1201,$AA297)="","",INDEX('Per Invoice'!T$2:T$1201,$AA297)))</f>
        <v/>
      </c>
      <c r="U297" s="7">
        <f>IF($AA297="","",IF(INDEX('Per Invoice'!U$2:U$1201,$AA297)="","",INDEX('Per Invoice'!U$2:U$1201,$AA297)))</f>
        <v/>
      </c>
      <c r="V297" s="7">
        <f>IF($AA297="","",IF(INDEX('Per Invoice'!V$2:V$1201,$AA297)="","",INDEX('Per Invoice'!V$2:V$1201,$AA297)))</f>
        <v/>
      </c>
      <c r="W297" s="7">
        <f>IF($AA297="","",IF(INDEX('Per Invoice'!W$2:W$1201,$AA297)="","",INDEX('Per Invoice'!W$2:W$1201,$AA297)))</f>
        <v/>
      </c>
      <c r="X297" s="7">
        <f>IF($AA297="","",IF(INDEX('Per Invoice'!X$2:X$1201,$AA297)="","",INDEX('Per Invoice'!X$2:X$1201,$AA297)))</f>
        <v/>
      </c>
      <c r="Y297" s="7">
        <f>IF($AA297="","",IF(INDEX('Per Invoice'!Y$2:Y$1201,$AA297)="","",INDEX('Per Invoice'!Y$2:Y$1201,$AA297)))</f>
        <v/>
      </c>
      <c r="Z297" s="7">
        <f>IF($AA297="","",IF(INDEX('Per Invoice'!Z$2:Z$1201,$AA297)="","",INDEX('Per Invoice'!Z$2:Z$1201,$AA297)))</f>
        <v/>
      </c>
      <c r="AA297" s="16">
        <f>IFERROR(MATCH(Settings!$C$32&amp;"|"&amp;ROWS($AA$2:$AA297),'Per Invoice'!$AB$2:$AB$1201,0),"")</f>
        <v/>
      </c>
    </row>
    <row r="298">
      <c r="A298">
        <f>IF($AA298="","",IF(INDEX('Per Invoice'!A$2:A$1201,$AA298)="","",INDEX('Per Invoice'!A$2:A$1201,$AA298)))</f>
        <v/>
      </c>
      <c r="B298">
        <f>IF($AA298="","",IF(INDEX('Per Invoice'!B$2:B$1201,$AA298)="","",INDEX('Per Invoice'!B$2:B$1201,$AA298)))</f>
        <v/>
      </c>
      <c r="C298">
        <f>IF($AA298="","",IF(INDEX('Per Invoice'!C$2:C$1201,$AA298)="","",INDEX('Per Invoice'!C$2:C$1201,$AA298)))</f>
        <v/>
      </c>
      <c r="D298">
        <f>IF($AA298="","",IF(INDEX('Per Invoice'!D$2:D$1201,$AA298)="","",INDEX('Per Invoice'!D$2:D$1201,$AA298)))</f>
        <v/>
      </c>
      <c r="E298">
        <f>IF($AA298="","",IF(INDEX('Per Invoice'!E$2:E$1201,$AA298)="","",INDEX('Per Invoice'!E$2:E$1201,$AA298)))</f>
        <v/>
      </c>
      <c r="F298">
        <f>IF($AA298="","",IF(INDEX('Per Invoice'!F$2:F$1201,$AA298)="","",INDEX('Per Invoice'!F$2:F$1201,$AA298)))</f>
        <v/>
      </c>
      <c r="G298">
        <f>IF($AA298="","",IF(INDEX('Per Invoice'!G$2:G$1201,$AA298)="","",INDEX('Per Invoice'!G$2:G$1201,$AA298)))</f>
        <v/>
      </c>
      <c r="H298">
        <f>IF($AA298="","",IF(INDEX('Per Invoice'!H$2:H$1201,$AA298)="","",INDEX('Per Invoice'!H$2:H$1201,$AA298)))</f>
        <v/>
      </c>
      <c r="I298">
        <f>IF($AA298="","",IF(INDEX('Per Invoice'!I$2:I$1201,$AA298)="","",INDEX('Per Invoice'!I$2:I$1201,$AA298)))</f>
        <v/>
      </c>
      <c r="J298">
        <f>IF($AA298="","",IF(INDEX('Per Invoice'!J$2:J$1201,$AA298)="","",INDEX('Per Invoice'!J$2:J$1201,$AA298)))</f>
        <v/>
      </c>
      <c r="K298">
        <f>IF($AA298="","",IF(INDEX('Per Invoice'!K$2:K$1201,$AA298)="","",INDEX('Per Invoice'!K$2:K$1201,$AA298)))</f>
        <v/>
      </c>
      <c r="L298">
        <f>IF($AA298="","",IF(INDEX('Per Invoice'!L$2:L$1201,$AA298)="","",INDEX('Per Invoice'!L$2:L$1201,$AA298)))</f>
        <v/>
      </c>
      <c r="M298">
        <f>IF($AA298="","",IF(INDEX('Per Invoice'!M$2:M$1201,$AA298)="","",INDEX('Per Invoice'!M$2:M$1201,$AA298)))</f>
        <v/>
      </c>
      <c r="N298">
        <f>IF($AA298="","",IF(INDEX('Per Invoice'!N$2:N$1201,$AA298)="","",INDEX('Per Invoice'!N$2:N$1201,$AA298)))</f>
        <v/>
      </c>
      <c r="O298">
        <f>IF($AA298="","",IF(INDEX('Per Invoice'!O$2:O$1201,$AA298)="","",INDEX('Per Invoice'!O$2:O$1201,$AA298)))</f>
        <v/>
      </c>
      <c r="P298" s="7">
        <f>IF($AA298="","",IF(INDEX('Per Invoice'!P$2:P$1201,$AA298)="","",INDEX('Per Invoice'!P$2:P$1201,$AA298)))</f>
        <v/>
      </c>
      <c r="Q298">
        <f>IF($AA298="","",IF(INDEX('Per Invoice'!Q$2:Q$1201,$AA298)="","",INDEX('Per Invoice'!Q$2:Q$1201,$AA298)))</f>
        <v/>
      </c>
      <c r="R298" s="7">
        <f>IF($AA298="","",IF(INDEX('Per Invoice'!R$2:R$1201,$AA298)="","",INDEX('Per Invoice'!R$2:R$1201,$AA298)))</f>
        <v/>
      </c>
      <c r="S298" s="7">
        <f>IF($AA298="","",IF(INDEX('Per Invoice'!S$2:S$1201,$AA298)="","",INDEX('Per Invoice'!S$2:S$1201,$AA298)))</f>
        <v/>
      </c>
      <c r="T298">
        <f>IF($AA298="","",IF(INDEX('Per Invoice'!T$2:T$1201,$AA298)="","",INDEX('Per Invoice'!T$2:T$1201,$AA298)))</f>
        <v/>
      </c>
      <c r="U298" s="7">
        <f>IF($AA298="","",IF(INDEX('Per Invoice'!U$2:U$1201,$AA298)="","",INDEX('Per Invoice'!U$2:U$1201,$AA298)))</f>
        <v/>
      </c>
      <c r="V298" s="7">
        <f>IF($AA298="","",IF(INDEX('Per Invoice'!V$2:V$1201,$AA298)="","",INDEX('Per Invoice'!V$2:V$1201,$AA298)))</f>
        <v/>
      </c>
      <c r="W298" s="7">
        <f>IF($AA298="","",IF(INDEX('Per Invoice'!W$2:W$1201,$AA298)="","",INDEX('Per Invoice'!W$2:W$1201,$AA298)))</f>
        <v/>
      </c>
      <c r="X298" s="7">
        <f>IF($AA298="","",IF(INDEX('Per Invoice'!X$2:X$1201,$AA298)="","",INDEX('Per Invoice'!X$2:X$1201,$AA298)))</f>
        <v/>
      </c>
      <c r="Y298" s="7">
        <f>IF($AA298="","",IF(INDEX('Per Invoice'!Y$2:Y$1201,$AA298)="","",INDEX('Per Invoice'!Y$2:Y$1201,$AA298)))</f>
        <v/>
      </c>
      <c r="Z298" s="7">
        <f>IF($AA298="","",IF(INDEX('Per Invoice'!Z$2:Z$1201,$AA298)="","",INDEX('Per Invoice'!Z$2:Z$1201,$AA298)))</f>
        <v/>
      </c>
      <c r="AA298" s="16">
        <f>IFERROR(MATCH(Settings!$C$32&amp;"|"&amp;ROWS($AA$2:$AA298),'Per Invoice'!$AB$2:$AB$1201,0),"")</f>
        <v/>
      </c>
    </row>
    <row r="299">
      <c r="A299">
        <f>IF($AA299="","",IF(INDEX('Per Invoice'!A$2:A$1201,$AA299)="","",INDEX('Per Invoice'!A$2:A$1201,$AA299)))</f>
        <v/>
      </c>
      <c r="B299">
        <f>IF($AA299="","",IF(INDEX('Per Invoice'!B$2:B$1201,$AA299)="","",INDEX('Per Invoice'!B$2:B$1201,$AA299)))</f>
        <v/>
      </c>
      <c r="C299">
        <f>IF($AA299="","",IF(INDEX('Per Invoice'!C$2:C$1201,$AA299)="","",INDEX('Per Invoice'!C$2:C$1201,$AA299)))</f>
        <v/>
      </c>
      <c r="D299">
        <f>IF($AA299="","",IF(INDEX('Per Invoice'!D$2:D$1201,$AA299)="","",INDEX('Per Invoice'!D$2:D$1201,$AA299)))</f>
        <v/>
      </c>
      <c r="E299">
        <f>IF($AA299="","",IF(INDEX('Per Invoice'!E$2:E$1201,$AA299)="","",INDEX('Per Invoice'!E$2:E$1201,$AA299)))</f>
        <v/>
      </c>
      <c r="F299">
        <f>IF($AA299="","",IF(INDEX('Per Invoice'!F$2:F$1201,$AA299)="","",INDEX('Per Invoice'!F$2:F$1201,$AA299)))</f>
        <v/>
      </c>
      <c r="G299">
        <f>IF($AA299="","",IF(INDEX('Per Invoice'!G$2:G$1201,$AA299)="","",INDEX('Per Invoice'!G$2:G$1201,$AA299)))</f>
        <v/>
      </c>
      <c r="H299">
        <f>IF($AA299="","",IF(INDEX('Per Invoice'!H$2:H$1201,$AA299)="","",INDEX('Per Invoice'!H$2:H$1201,$AA299)))</f>
        <v/>
      </c>
      <c r="I299">
        <f>IF($AA299="","",IF(INDEX('Per Invoice'!I$2:I$1201,$AA299)="","",INDEX('Per Invoice'!I$2:I$1201,$AA299)))</f>
        <v/>
      </c>
      <c r="J299">
        <f>IF($AA299="","",IF(INDEX('Per Invoice'!J$2:J$1201,$AA299)="","",INDEX('Per Invoice'!J$2:J$1201,$AA299)))</f>
        <v/>
      </c>
      <c r="K299">
        <f>IF($AA299="","",IF(INDEX('Per Invoice'!K$2:K$1201,$AA299)="","",INDEX('Per Invoice'!K$2:K$1201,$AA299)))</f>
        <v/>
      </c>
      <c r="L299">
        <f>IF($AA299="","",IF(INDEX('Per Invoice'!L$2:L$1201,$AA299)="","",INDEX('Per Invoice'!L$2:L$1201,$AA299)))</f>
        <v/>
      </c>
      <c r="M299">
        <f>IF($AA299="","",IF(INDEX('Per Invoice'!M$2:M$1201,$AA299)="","",INDEX('Per Invoice'!M$2:M$1201,$AA299)))</f>
        <v/>
      </c>
      <c r="N299">
        <f>IF($AA299="","",IF(INDEX('Per Invoice'!N$2:N$1201,$AA299)="","",INDEX('Per Invoice'!N$2:N$1201,$AA299)))</f>
        <v/>
      </c>
      <c r="O299">
        <f>IF($AA299="","",IF(INDEX('Per Invoice'!O$2:O$1201,$AA299)="","",INDEX('Per Invoice'!O$2:O$1201,$AA299)))</f>
        <v/>
      </c>
      <c r="P299" s="7">
        <f>IF($AA299="","",IF(INDEX('Per Invoice'!P$2:P$1201,$AA299)="","",INDEX('Per Invoice'!P$2:P$1201,$AA299)))</f>
        <v/>
      </c>
      <c r="Q299">
        <f>IF($AA299="","",IF(INDEX('Per Invoice'!Q$2:Q$1201,$AA299)="","",INDEX('Per Invoice'!Q$2:Q$1201,$AA299)))</f>
        <v/>
      </c>
      <c r="R299" s="7">
        <f>IF($AA299="","",IF(INDEX('Per Invoice'!R$2:R$1201,$AA299)="","",INDEX('Per Invoice'!R$2:R$1201,$AA299)))</f>
        <v/>
      </c>
      <c r="S299" s="7">
        <f>IF($AA299="","",IF(INDEX('Per Invoice'!S$2:S$1201,$AA299)="","",INDEX('Per Invoice'!S$2:S$1201,$AA299)))</f>
        <v/>
      </c>
      <c r="T299">
        <f>IF($AA299="","",IF(INDEX('Per Invoice'!T$2:T$1201,$AA299)="","",INDEX('Per Invoice'!T$2:T$1201,$AA299)))</f>
        <v/>
      </c>
      <c r="U299" s="7">
        <f>IF($AA299="","",IF(INDEX('Per Invoice'!U$2:U$1201,$AA299)="","",INDEX('Per Invoice'!U$2:U$1201,$AA299)))</f>
        <v/>
      </c>
      <c r="V299" s="7">
        <f>IF($AA299="","",IF(INDEX('Per Invoice'!V$2:V$1201,$AA299)="","",INDEX('Per Invoice'!V$2:V$1201,$AA299)))</f>
        <v/>
      </c>
      <c r="W299" s="7">
        <f>IF($AA299="","",IF(INDEX('Per Invoice'!W$2:W$1201,$AA299)="","",INDEX('Per Invoice'!W$2:W$1201,$AA299)))</f>
        <v/>
      </c>
      <c r="X299" s="7">
        <f>IF($AA299="","",IF(INDEX('Per Invoice'!X$2:X$1201,$AA299)="","",INDEX('Per Invoice'!X$2:X$1201,$AA299)))</f>
        <v/>
      </c>
      <c r="Y299" s="7">
        <f>IF($AA299="","",IF(INDEX('Per Invoice'!Y$2:Y$1201,$AA299)="","",INDEX('Per Invoice'!Y$2:Y$1201,$AA299)))</f>
        <v/>
      </c>
      <c r="Z299" s="7">
        <f>IF($AA299="","",IF(INDEX('Per Invoice'!Z$2:Z$1201,$AA299)="","",INDEX('Per Invoice'!Z$2:Z$1201,$AA299)))</f>
        <v/>
      </c>
      <c r="AA299" s="16">
        <f>IFERROR(MATCH(Settings!$C$32&amp;"|"&amp;ROWS($AA$2:$AA299),'Per Invoice'!$AB$2:$AB$1201,0),"")</f>
        <v/>
      </c>
    </row>
    <row r="300">
      <c r="A300">
        <f>IF($AA300="","",IF(INDEX('Per Invoice'!A$2:A$1201,$AA300)="","",INDEX('Per Invoice'!A$2:A$1201,$AA300)))</f>
        <v/>
      </c>
      <c r="B300">
        <f>IF($AA300="","",IF(INDEX('Per Invoice'!B$2:B$1201,$AA300)="","",INDEX('Per Invoice'!B$2:B$1201,$AA300)))</f>
        <v/>
      </c>
      <c r="C300">
        <f>IF($AA300="","",IF(INDEX('Per Invoice'!C$2:C$1201,$AA300)="","",INDEX('Per Invoice'!C$2:C$1201,$AA300)))</f>
        <v/>
      </c>
      <c r="D300">
        <f>IF($AA300="","",IF(INDEX('Per Invoice'!D$2:D$1201,$AA300)="","",INDEX('Per Invoice'!D$2:D$1201,$AA300)))</f>
        <v/>
      </c>
      <c r="E300">
        <f>IF($AA300="","",IF(INDEX('Per Invoice'!E$2:E$1201,$AA300)="","",INDEX('Per Invoice'!E$2:E$1201,$AA300)))</f>
        <v/>
      </c>
      <c r="F300">
        <f>IF($AA300="","",IF(INDEX('Per Invoice'!F$2:F$1201,$AA300)="","",INDEX('Per Invoice'!F$2:F$1201,$AA300)))</f>
        <v/>
      </c>
      <c r="G300">
        <f>IF($AA300="","",IF(INDEX('Per Invoice'!G$2:G$1201,$AA300)="","",INDEX('Per Invoice'!G$2:G$1201,$AA300)))</f>
        <v/>
      </c>
      <c r="H300">
        <f>IF($AA300="","",IF(INDEX('Per Invoice'!H$2:H$1201,$AA300)="","",INDEX('Per Invoice'!H$2:H$1201,$AA300)))</f>
        <v/>
      </c>
      <c r="I300">
        <f>IF($AA300="","",IF(INDEX('Per Invoice'!I$2:I$1201,$AA300)="","",INDEX('Per Invoice'!I$2:I$1201,$AA300)))</f>
        <v/>
      </c>
      <c r="J300">
        <f>IF($AA300="","",IF(INDEX('Per Invoice'!J$2:J$1201,$AA300)="","",INDEX('Per Invoice'!J$2:J$1201,$AA300)))</f>
        <v/>
      </c>
      <c r="K300">
        <f>IF($AA300="","",IF(INDEX('Per Invoice'!K$2:K$1201,$AA300)="","",INDEX('Per Invoice'!K$2:K$1201,$AA300)))</f>
        <v/>
      </c>
      <c r="L300">
        <f>IF($AA300="","",IF(INDEX('Per Invoice'!L$2:L$1201,$AA300)="","",INDEX('Per Invoice'!L$2:L$1201,$AA300)))</f>
        <v/>
      </c>
      <c r="M300">
        <f>IF($AA300="","",IF(INDEX('Per Invoice'!M$2:M$1201,$AA300)="","",INDEX('Per Invoice'!M$2:M$1201,$AA300)))</f>
        <v/>
      </c>
      <c r="N300">
        <f>IF($AA300="","",IF(INDEX('Per Invoice'!N$2:N$1201,$AA300)="","",INDEX('Per Invoice'!N$2:N$1201,$AA300)))</f>
        <v/>
      </c>
      <c r="O300">
        <f>IF($AA300="","",IF(INDEX('Per Invoice'!O$2:O$1201,$AA300)="","",INDEX('Per Invoice'!O$2:O$1201,$AA300)))</f>
        <v/>
      </c>
      <c r="P300" s="7">
        <f>IF($AA300="","",IF(INDEX('Per Invoice'!P$2:P$1201,$AA300)="","",INDEX('Per Invoice'!P$2:P$1201,$AA300)))</f>
        <v/>
      </c>
      <c r="Q300">
        <f>IF($AA300="","",IF(INDEX('Per Invoice'!Q$2:Q$1201,$AA300)="","",INDEX('Per Invoice'!Q$2:Q$1201,$AA300)))</f>
        <v/>
      </c>
      <c r="R300" s="7">
        <f>IF($AA300="","",IF(INDEX('Per Invoice'!R$2:R$1201,$AA300)="","",INDEX('Per Invoice'!R$2:R$1201,$AA300)))</f>
        <v/>
      </c>
      <c r="S300" s="7">
        <f>IF($AA300="","",IF(INDEX('Per Invoice'!S$2:S$1201,$AA300)="","",INDEX('Per Invoice'!S$2:S$1201,$AA300)))</f>
        <v/>
      </c>
      <c r="T300">
        <f>IF($AA300="","",IF(INDEX('Per Invoice'!T$2:T$1201,$AA300)="","",INDEX('Per Invoice'!T$2:T$1201,$AA300)))</f>
        <v/>
      </c>
      <c r="U300" s="7">
        <f>IF($AA300="","",IF(INDEX('Per Invoice'!U$2:U$1201,$AA300)="","",INDEX('Per Invoice'!U$2:U$1201,$AA300)))</f>
        <v/>
      </c>
      <c r="V300" s="7">
        <f>IF($AA300="","",IF(INDEX('Per Invoice'!V$2:V$1201,$AA300)="","",INDEX('Per Invoice'!V$2:V$1201,$AA300)))</f>
        <v/>
      </c>
      <c r="W300" s="7">
        <f>IF($AA300="","",IF(INDEX('Per Invoice'!W$2:W$1201,$AA300)="","",INDEX('Per Invoice'!W$2:W$1201,$AA300)))</f>
        <v/>
      </c>
      <c r="X300" s="7">
        <f>IF($AA300="","",IF(INDEX('Per Invoice'!X$2:X$1201,$AA300)="","",INDEX('Per Invoice'!X$2:X$1201,$AA300)))</f>
        <v/>
      </c>
      <c r="Y300" s="7">
        <f>IF($AA300="","",IF(INDEX('Per Invoice'!Y$2:Y$1201,$AA300)="","",INDEX('Per Invoice'!Y$2:Y$1201,$AA300)))</f>
        <v/>
      </c>
      <c r="Z300" s="7">
        <f>IF($AA300="","",IF(INDEX('Per Invoice'!Z$2:Z$1201,$AA300)="","",INDEX('Per Invoice'!Z$2:Z$1201,$AA300)))</f>
        <v/>
      </c>
      <c r="AA300" s="16">
        <f>IFERROR(MATCH(Settings!$C$32&amp;"|"&amp;ROWS($AA$2:$AA300),'Per Invoice'!$AB$2:$AB$1201,0),"")</f>
        <v/>
      </c>
    </row>
    <row r="301">
      <c r="A301">
        <f>IF($AA301="","",IF(INDEX('Per Invoice'!A$2:A$1201,$AA301)="","",INDEX('Per Invoice'!A$2:A$1201,$AA301)))</f>
        <v/>
      </c>
      <c r="B301">
        <f>IF($AA301="","",IF(INDEX('Per Invoice'!B$2:B$1201,$AA301)="","",INDEX('Per Invoice'!B$2:B$1201,$AA301)))</f>
        <v/>
      </c>
      <c r="C301">
        <f>IF($AA301="","",IF(INDEX('Per Invoice'!C$2:C$1201,$AA301)="","",INDEX('Per Invoice'!C$2:C$1201,$AA301)))</f>
        <v/>
      </c>
      <c r="D301">
        <f>IF($AA301="","",IF(INDEX('Per Invoice'!D$2:D$1201,$AA301)="","",INDEX('Per Invoice'!D$2:D$1201,$AA301)))</f>
        <v/>
      </c>
      <c r="E301">
        <f>IF($AA301="","",IF(INDEX('Per Invoice'!E$2:E$1201,$AA301)="","",INDEX('Per Invoice'!E$2:E$1201,$AA301)))</f>
        <v/>
      </c>
      <c r="F301">
        <f>IF($AA301="","",IF(INDEX('Per Invoice'!F$2:F$1201,$AA301)="","",INDEX('Per Invoice'!F$2:F$1201,$AA301)))</f>
        <v/>
      </c>
      <c r="G301">
        <f>IF($AA301="","",IF(INDEX('Per Invoice'!G$2:G$1201,$AA301)="","",INDEX('Per Invoice'!G$2:G$1201,$AA301)))</f>
        <v/>
      </c>
      <c r="H301">
        <f>IF($AA301="","",IF(INDEX('Per Invoice'!H$2:H$1201,$AA301)="","",INDEX('Per Invoice'!H$2:H$1201,$AA301)))</f>
        <v/>
      </c>
      <c r="I301">
        <f>IF($AA301="","",IF(INDEX('Per Invoice'!I$2:I$1201,$AA301)="","",INDEX('Per Invoice'!I$2:I$1201,$AA301)))</f>
        <v/>
      </c>
      <c r="J301">
        <f>IF($AA301="","",IF(INDEX('Per Invoice'!J$2:J$1201,$AA301)="","",INDEX('Per Invoice'!J$2:J$1201,$AA301)))</f>
        <v/>
      </c>
      <c r="K301">
        <f>IF($AA301="","",IF(INDEX('Per Invoice'!K$2:K$1201,$AA301)="","",INDEX('Per Invoice'!K$2:K$1201,$AA301)))</f>
        <v/>
      </c>
      <c r="L301">
        <f>IF($AA301="","",IF(INDEX('Per Invoice'!L$2:L$1201,$AA301)="","",INDEX('Per Invoice'!L$2:L$1201,$AA301)))</f>
        <v/>
      </c>
      <c r="M301">
        <f>IF($AA301="","",IF(INDEX('Per Invoice'!M$2:M$1201,$AA301)="","",INDEX('Per Invoice'!M$2:M$1201,$AA301)))</f>
        <v/>
      </c>
      <c r="N301">
        <f>IF($AA301="","",IF(INDEX('Per Invoice'!N$2:N$1201,$AA301)="","",INDEX('Per Invoice'!N$2:N$1201,$AA301)))</f>
        <v/>
      </c>
      <c r="O301">
        <f>IF($AA301="","",IF(INDEX('Per Invoice'!O$2:O$1201,$AA301)="","",INDEX('Per Invoice'!O$2:O$1201,$AA301)))</f>
        <v/>
      </c>
      <c r="P301" s="7">
        <f>IF($AA301="","",IF(INDEX('Per Invoice'!P$2:P$1201,$AA301)="","",INDEX('Per Invoice'!P$2:P$1201,$AA301)))</f>
        <v/>
      </c>
      <c r="Q301">
        <f>IF($AA301="","",IF(INDEX('Per Invoice'!Q$2:Q$1201,$AA301)="","",INDEX('Per Invoice'!Q$2:Q$1201,$AA301)))</f>
        <v/>
      </c>
      <c r="R301" s="7">
        <f>IF($AA301="","",IF(INDEX('Per Invoice'!R$2:R$1201,$AA301)="","",INDEX('Per Invoice'!R$2:R$1201,$AA301)))</f>
        <v/>
      </c>
      <c r="S301" s="7">
        <f>IF($AA301="","",IF(INDEX('Per Invoice'!S$2:S$1201,$AA301)="","",INDEX('Per Invoice'!S$2:S$1201,$AA301)))</f>
        <v/>
      </c>
      <c r="T301">
        <f>IF($AA301="","",IF(INDEX('Per Invoice'!T$2:T$1201,$AA301)="","",INDEX('Per Invoice'!T$2:T$1201,$AA301)))</f>
        <v/>
      </c>
      <c r="U301" s="7">
        <f>IF($AA301="","",IF(INDEX('Per Invoice'!U$2:U$1201,$AA301)="","",INDEX('Per Invoice'!U$2:U$1201,$AA301)))</f>
        <v/>
      </c>
      <c r="V301" s="7">
        <f>IF($AA301="","",IF(INDEX('Per Invoice'!V$2:V$1201,$AA301)="","",INDEX('Per Invoice'!V$2:V$1201,$AA301)))</f>
        <v/>
      </c>
      <c r="W301" s="7">
        <f>IF($AA301="","",IF(INDEX('Per Invoice'!W$2:W$1201,$AA301)="","",INDEX('Per Invoice'!W$2:W$1201,$AA301)))</f>
        <v/>
      </c>
      <c r="X301" s="7">
        <f>IF($AA301="","",IF(INDEX('Per Invoice'!X$2:X$1201,$AA301)="","",INDEX('Per Invoice'!X$2:X$1201,$AA301)))</f>
        <v/>
      </c>
      <c r="Y301" s="7">
        <f>IF($AA301="","",IF(INDEX('Per Invoice'!Y$2:Y$1201,$AA301)="","",INDEX('Per Invoice'!Y$2:Y$1201,$AA301)))</f>
        <v/>
      </c>
      <c r="Z301" s="7">
        <f>IF($AA301="","",IF(INDEX('Per Invoice'!Z$2:Z$1201,$AA301)="","",INDEX('Per Invoice'!Z$2:Z$1201,$AA301)))</f>
        <v/>
      </c>
      <c r="AA301" s="16">
        <f>IFERROR(MATCH(Settings!$C$32&amp;"|"&amp;ROWS($AA$2:$AA301),'Per Invoice'!$AB$2:$AB$1201,0),"")</f>
        <v/>
      </c>
    </row>
    <row r="302">
      <c r="A302">
        <f>IF($AA302="","",IF(INDEX('Per Invoice'!A$2:A$1201,$AA302)="","",INDEX('Per Invoice'!A$2:A$1201,$AA302)))</f>
        <v/>
      </c>
      <c r="B302">
        <f>IF($AA302="","",IF(INDEX('Per Invoice'!B$2:B$1201,$AA302)="","",INDEX('Per Invoice'!B$2:B$1201,$AA302)))</f>
        <v/>
      </c>
      <c r="C302">
        <f>IF($AA302="","",IF(INDEX('Per Invoice'!C$2:C$1201,$AA302)="","",INDEX('Per Invoice'!C$2:C$1201,$AA302)))</f>
        <v/>
      </c>
      <c r="D302">
        <f>IF($AA302="","",IF(INDEX('Per Invoice'!D$2:D$1201,$AA302)="","",INDEX('Per Invoice'!D$2:D$1201,$AA302)))</f>
        <v/>
      </c>
      <c r="E302">
        <f>IF($AA302="","",IF(INDEX('Per Invoice'!E$2:E$1201,$AA302)="","",INDEX('Per Invoice'!E$2:E$1201,$AA302)))</f>
        <v/>
      </c>
      <c r="F302">
        <f>IF($AA302="","",IF(INDEX('Per Invoice'!F$2:F$1201,$AA302)="","",INDEX('Per Invoice'!F$2:F$1201,$AA302)))</f>
        <v/>
      </c>
      <c r="G302">
        <f>IF($AA302="","",IF(INDEX('Per Invoice'!G$2:G$1201,$AA302)="","",INDEX('Per Invoice'!G$2:G$1201,$AA302)))</f>
        <v/>
      </c>
      <c r="H302">
        <f>IF($AA302="","",IF(INDEX('Per Invoice'!H$2:H$1201,$AA302)="","",INDEX('Per Invoice'!H$2:H$1201,$AA302)))</f>
        <v/>
      </c>
      <c r="I302">
        <f>IF($AA302="","",IF(INDEX('Per Invoice'!I$2:I$1201,$AA302)="","",INDEX('Per Invoice'!I$2:I$1201,$AA302)))</f>
        <v/>
      </c>
      <c r="J302">
        <f>IF($AA302="","",IF(INDEX('Per Invoice'!J$2:J$1201,$AA302)="","",INDEX('Per Invoice'!J$2:J$1201,$AA302)))</f>
        <v/>
      </c>
      <c r="K302">
        <f>IF($AA302="","",IF(INDEX('Per Invoice'!K$2:K$1201,$AA302)="","",INDEX('Per Invoice'!K$2:K$1201,$AA302)))</f>
        <v/>
      </c>
      <c r="L302">
        <f>IF($AA302="","",IF(INDEX('Per Invoice'!L$2:L$1201,$AA302)="","",INDEX('Per Invoice'!L$2:L$1201,$AA302)))</f>
        <v/>
      </c>
      <c r="M302">
        <f>IF($AA302="","",IF(INDEX('Per Invoice'!M$2:M$1201,$AA302)="","",INDEX('Per Invoice'!M$2:M$1201,$AA302)))</f>
        <v/>
      </c>
      <c r="N302">
        <f>IF($AA302="","",IF(INDEX('Per Invoice'!N$2:N$1201,$AA302)="","",INDEX('Per Invoice'!N$2:N$1201,$AA302)))</f>
        <v/>
      </c>
      <c r="O302">
        <f>IF($AA302="","",IF(INDEX('Per Invoice'!O$2:O$1201,$AA302)="","",INDEX('Per Invoice'!O$2:O$1201,$AA302)))</f>
        <v/>
      </c>
      <c r="P302" s="7">
        <f>IF($AA302="","",IF(INDEX('Per Invoice'!P$2:P$1201,$AA302)="","",INDEX('Per Invoice'!P$2:P$1201,$AA302)))</f>
        <v/>
      </c>
      <c r="Q302">
        <f>IF($AA302="","",IF(INDEX('Per Invoice'!Q$2:Q$1201,$AA302)="","",INDEX('Per Invoice'!Q$2:Q$1201,$AA302)))</f>
        <v/>
      </c>
      <c r="R302" s="7">
        <f>IF($AA302="","",IF(INDEX('Per Invoice'!R$2:R$1201,$AA302)="","",INDEX('Per Invoice'!R$2:R$1201,$AA302)))</f>
        <v/>
      </c>
      <c r="S302" s="7">
        <f>IF($AA302="","",IF(INDEX('Per Invoice'!S$2:S$1201,$AA302)="","",INDEX('Per Invoice'!S$2:S$1201,$AA302)))</f>
        <v/>
      </c>
      <c r="T302">
        <f>IF($AA302="","",IF(INDEX('Per Invoice'!T$2:T$1201,$AA302)="","",INDEX('Per Invoice'!T$2:T$1201,$AA302)))</f>
        <v/>
      </c>
      <c r="U302" s="7">
        <f>IF($AA302="","",IF(INDEX('Per Invoice'!U$2:U$1201,$AA302)="","",INDEX('Per Invoice'!U$2:U$1201,$AA302)))</f>
        <v/>
      </c>
      <c r="V302" s="7">
        <f>IF($AA302="","",IF(INDEX('Per Invoice'!V$2:V$1201,$AA302)="","",INDEX('Per Invoice'!V$2:V$1201,$AA302)))</f>
        <v/>
      </c>
      <c r="W302" s="7">
        <f>IF($AA302="","",IF(INDEX('Per Invoice'!W$2:W$1201,$AA302)="","",INDEX('Per Invoice'!W$2:W$1201,$AA302)))</f>
        <v/>
      </c>
      <c r="X302" s="7">
        <f>IF($AA302="","",IF(INDEX('Per Invoice'!X$2:X$1201,$AA302)="","",INDEX('Per Invoice'!X$2:X$1201,$AA302)))</f>
        <v/>
      </c>
      <c r="Y302" s="7">
        <f>IF($AA302="","",IF(INDEX('Per Invoice'!Y$2:Y$1201,$AA302)="","",INDEX('Per Invoice'!Y$2:Y$1201,$AA302)))</f>
        <v/>
      </c>
      <c r="Z302" s="7">
        <f>IF($AA302="","",IF(INDEX('Per Invoice'!Z$2:Z$1201,$AA302)="","",INDEX('Per Invoice'!Z$2:Z$1201,$AA302)))</f>
        <v/>
      </c>
      <c r="AA302" s="16">
        <f>IFERROR(MATCH(Settings!$C$32&amp;"|"&amp;ROWS($AA$2:$AA302),'Per Invoice'!$AB$2:$AB$1201,0),"")</f>
        <v/>
      </c>
    </row>
    <row r="303">
      <c r="A303">
        <f>IF($AA303="","",IF(INDEX('Per Invoice'!A$2:A$1201,$AA303)="","",INDEX('Per Invoice'!A$2:A$1201,$AA303)))</f>
        <v/>
      </c>
      <c r="B303">
        <f>IF($AA303="","",IF(INDEX('Per Invoice'!B$2:B$1201,$AA303)="","",INDEX('Per Invoice'!B$2:B$1201,$AA303)))</f>
        <v/>
      </c>
      <c r="C303">
        <f>IF($AA303="","",IF(INDEX('Per Invoice'!C$2:C$1201,$AA303)="","",INDEX('Per Invoice'!C$2:C$1201,$AA303)))</f>
        <v/>
      </c>
      <c r="D303">
        <f>IF($AA303="","",IF(INDEX('Per Invoice'!D$2:D$1201,$AA303)="","",INDEX('Per Invoice'!D$2:D$1201,$AA303)))</f>
        <v/>
      </c>
      <c r="E303">
        <f>IF($AA303="","",IF(INDEX('Per Invoice'!E$2:E$1201,$AA303)="","",INDEX('Per Invoice'!E$2:E$1201,$AA303)))</f>
        <v/>
      </c>
      <c r="F303">
        <f>IF($AA303="","",IF(INDEX('Per Invoice'!F$2:F$1201,$AA303)="","",INDEX('Per Invoice'!F$2:F$1201,$AA303)))</f>
        <v/>
      </c>
      <c r="G303">
        <f>IF($AA303="","",IF(INDEX('Per Invoice'!G$2:G$1201,$AA303)="","",INDEX('Per Invoice'!G$2:G$1201,$AA303)))</f>
        <v/>
      </c>
      <c r="H303">
        <f>IF($AA303="","",IF(INDEX('Per Invoice'!H$2:H$1201,$AA303)="","",INDEX('Per Invoice'!H$2:H$1201,$AA303)))</f>
        <v/>
      </c>
      <c r="I303">
        <f>IF($AA303="","",IF(INDEX('Per Invoice'!I$2:I$1201,$AA303)="","",INDEX('Per Invoice'!I$2:I$1201,$AA303)))</f>
        <v/>
      </c>
      <c r="J303">
        <f>IF($AA303="","",IF(INDEX('Per Invoice'!J$2:J$1201,$AA303)="","",INDEX('Per Invoice'!J$2:J$1201,$AA303)))</f>
        <v/>
      </c>
      <c r="K303">
        <f>IF($AA303="","",IF(INDEX('Per Invoice'!K$2:K$1201,$AA303)="","",INDEX('Per Invoice'!K$2:K$1201,$AA303)))</f>
        <v/>
      </c>
      <c r="L303">
        <f>IF($AA303="","",IF(INDEX('Per Invoice'!L$2:L$1201,$AA303)="","",INDEX('Per Invoice'!L$2:L$1201,$AA303)))</f>
        <v/>
      </c>
      <c r="M303">
        <f>IF($AA303="","",IF(INDEX('Per Invoice'!M$2:M$1201,$AA303)="","",INDEX('Per Invoice'!M$2:M$1201,$AA303)))</f>
        <v/>
      </c>
      <c r="N303">
        <f>IF($AA303="","",IF(INDEX('Per Invoice'!N$2:N$1201,$AA303)="","",INDEX('Per Invoice'!N$2:N$1201,$AA303)))</f>
        <v/>
      </c>
      <c r="O303">
        <f>IF($AA303="","",IF(INDEX('Per Invoice'!O$2:O$1201,$AA303)="","",INDEX('Per Invoice'!O$2:O$1201,$AA303)))</f>
        <v/>
      </c>
      <c r="P303" s="7">
        <f>IF($AA303="","",IF(INDEX('Per Invoice'!P$2:P$1201,$AA303)="","",INDEX('Per Invoice'!P$2:P$1201,$AA303)))</f>
        <v/>
      </c>
      <c r="Q303">
        <f>IF($AA303="","",IF(INDEX('Per Invoice'!Q$2:Q$1201,$AA303)="","",INDEX('Per Invoice'!Q$2:Q$1201,$AA303)))</f>
        <v/>
      </c>
      <c r="R303" s="7">
        <f>IF($AA303="","",IF(INDEX('Per Invoice'!R$2:R$1201,$AA303)="","",INDEX('Per Invoice'!R$2:R$1201,$AA303)))</f>
        <v/>
      </c>
      <c r="S303" s="7">
        <f>IF($AA303="","",IF(INDEX('Per Invoice'!S$2:S$1201,$AA303)="","",INDEX('Per Invoice'!S$2:S$1201,$AA303)))</f>
        <v/>
      </c>
      <c r="T303">
        <f>IF($AA303="","",IF(INDEX('Per Invoice'!T$2:T$1201,$AA303)="","",INDEX('Per Invoice'!T$2:T$1201,$AA303)))</f>
        <v/>
      </c>
      <c r="U303" s="7">
        <f>IF($AA303="","",IF(INDEX('Per Invoice'!U$2:U$1201,$AA303)="","",INDEX('Per Invoice'!U$2:U$1201,$AA303)))</f>
        <v/>
      </c>
      <c r="V303" s="7">
        <f>IF($AA303="","",IF(INDEX('Per Invoice'!V$2:V$1201,$AA303)="","",INDEX('Per Invoice'!V$2:V$1201,$AA303)))</f>
        <v/>
      </c>
      <c r="W303" s="7">
        <f>IF($AA303="","",IF(INDEX('Per Invoice'!W$2:W$1201,$AA303)="","",INDEX('Per Invoice'!W$2:W$1201,$AA303)))</f>
        <v/>
      </c>
      <c r="X303" s="7">
        <f>IF($AA303="","",IF(INDEX('Per Invoice'!X$2:X$1201,$AA303)="","",INDEX('Per Invoice'!X$2:X$1201,$AA303)))</f>
        <v/>
      </c>
      <c r="Y303" s="7">
        <f>IF($AA303="","",IF(INDEX('Per Invoice'!Y$2:Y$1201,$AA303)="","",INDEX('Per Invoice'!Y$2:Y$1201,$AA303)))</f>
        <v/>
      </c>
      <c r="Z303" s="7">
        <f>IF($AA303="","",IF(INDEX('Per Invoice'!Z$2:Z$1201,$AA303)="","",INDEX('Per Invoice'!Z$2:Z$1201,$AA303)))</f>
        <v/>
      </c>
      <c r="AA303" s="16">
        <f>IFERROR(MATCH(Settings!$C$32&amp;"|"&amp;ROWS($AA$2:$AA303),'Per Invoice'!$AB$2:$AB$1201,0),"")</f>
        <v/>
      </c>
    </row>
    <row r="304">
      <c r="A304">
        <f>IF($AA304="","",IF(INDEX('Per Invoice'!A$2:A$1201,$AA304)="","",INDEX('Per Invoice'!A$2:A$1201,$AA304)))</f>
        <v/>
      </c>
      <c r="B304">
        <f>IF($AA304="","",IF(INDEX('Per Invoice'!B$2:B$1201,$AA304)="","",INDEX('Per Invoice'!B$2:B$1201,$AA304)))</f>
        <v/>
      </c>
      <c r="C304">
        <f>IF($AA304="","",IF(INDEX('Per Invoice'!C$2:C$1201,$AA304)="","",INDEX('Per Invoice'!C$2:C$1201,$AA304)))</f>
        <v/>
      </c>
      <c r="D304">
        <f>IF($AA304="","",IF(INDEX('Per Invoice'!D$2:D$1201,$AA304)="","",INDEX('Per Invoice'!D$2:D$1201,$AA304)))</f>
        <v/>
      </c>
      <c r="E304">
        <f>IF($AA304="","",IF(INDEX('Per Invoice'!E$2:E$1201,$AA304)="","",INDEX('Per Invoice'!E$2:E$1201,$AA304)))</f>
        <v/>
      </c>
      <c r="F304">
        <f>IF($AA304="","",IF(INDEX('Per Invoice'!F$2:F$1201,$AA304)="","",INDEX('Per Invoice'!F$2:F$1201,$AA304)))</f>
        <v/>
      </c>
      <c r="G304">
        <f>IF($AA304="","",IF(INDEX('Per Invoice'!G$2:G$1201,$AA304)="","",INDEX('Per Invoice'!G$2:G$1201,$AA304)))</f>
        <v/>
      </c>
      <c r="H304">
        <f>IF($AA304="","",IF(INDEX('Per Invoice'!H$2:H$1201,$AA304)="","",INDEX('Per Invoice'!H$2:H$1201,$AA304)))</f>
        <v/>
      </c>
      <c r="I304">
        <f>IF($AA304="","",IF(INDEX('Per Invoice'!I$2:I$1201,$AA304)="","",INDEX('Per Invoice'!I$2:I$1201,$AA304)))</f>
        <v/>
      </c>
      <c r="J304">
        <f>IF($AA304="","",IF(INDEX('Per Invoice'!J$2:J$1201,$AA304)="","",INDEX('Per Invoice'!J$2:J$1201,$AA304)))</f>
        <v/>
      </c>
      <c r="K304">
        <f>IF($AA304="","",IF(INDEX('Per Invoice'!K$2:K$1201,$AA304)="","",INDEX('Per Invoice'!K$2:K$1201,$AA304)))</f>
        <v/>
      </c>
      <c r="L304">
        <f>IF($AA304="","",IF(INDEX('Per Invoice'!L$2:L$1201,$AA304)="","",INDEX('Per Invoice'!L$2:L$1201,$AA304)))</f>
        <v/>
      </c>
      <c r="M304">
        <f>IF($AA304="","",IF(INDEX('Per Invoice'!M$2:M$1201,$AA304)="","",INDEX('Per Invoice'!M$2:M$1201,$AA304)))</f>
        <v/>
      </c>
      <c r="N304">
        <f>IF($AA304="","",IF(INDEX('Per Invoice'!N$2:N$1201,$AA304)="","",INDEX('Per Invoice'!N$2:N$1201,$AA304)))</f>
        <v/>
      </c>
      <c r="O304">
        <f>IF($AA304="","",IF(INDEX('Per Invoice'!O$2:O$1201,$AA304)="","",INDEX('Per Invoice'!O$2:O$1201,$AA304)))</f>
        <v/>
      </c>
      <c r="P304" s="7">
        <f>IF($AA304="","",IF(INDEX('Per Invoice'!P$2:P$1201,$AA304)="","",INDEX('Per Invoice'!P$2:P$1201,$AA304)))</f>
        <v/>
      </c>
      <c r="Q304">
        <f>IF($AA304="","",IF(INDEX('Per Invoice'!Q$2:Q$1201,$AA304)="","",INDEX('Per Invoice'!Q$2:Q$1201,$AA304)))</f>
        <v/>
      </c>
      <c r="R304" s="7">
        <f>IF($AA304="","",IF(INDEX('Per Invoice'!R$2:R$1201,$AA304)="","",INDEX('Per Invoice'!R$2:R$1201,$AA304)))</f>
        <v/>
      </c>
      <c r="S304" s="7">
        <f>IF($AA304="","",IF(INDEX('Per Invoice'!S$2:S$1201,$AA304)="","",INDEX('Per Invoice'!S$2:S$1201,$AA304)))</f>
        <v/>
      </c>
      <c r="T304">
        <f>IF($AA304="","",IF(INDEX('Per Invoice'!T$2:T$1201,$AA304)="","",INDEX('Per Invoice'!T$2:T$1201,$AA304)))</f>
        <v/>
      </c>
      <c r="U304" s="7">
        <f>IF($AA304="","",IF(INDEX('Per Invoice'!U$2:U$1201,$AA304)="","",INDEX('Per Invoice'!U$2:U$1201,$AA304)))</f>
        <v/>
      </c>
      <c r="V304" s="7">
        <f>IF($AA304="","",IF(INDEX('Per Invoice'!V$2:V$1201,$AA304)="","",INDEX('Per Invoice'!V$2:V$1201,$AA304)))</f>
        <v/>
      </c>
      <c r="W304" s="7">
        <f>IF($AA304="","",IF(INDEX('Per Invoice'!W$2:W$1201,$AA304)="","",INDEX('Per Invoice'!W$2:W$1201,$AA304)))</f>
        <v/>
      </c>
      <c r="X304" s="7">
        <f>IF($AA304="","",IF(INDEX('Per Invoice'!X$2:X$1201,$AA304)="","",INDEX('Per Invoice'!X$2:X$1201,$AA304)))</f>
        <v/>
      </c>
      <c r="Y304" s="7">
        <f>IF($AA304="","",IF(INDEX('Per Invoice'!Y$2:Y$1201,$AA304)="","",INDEX('Per Invoice'!Y$2:Y$1201,$AA304)))</f>
        <v/>
      </c>
      <c r="Z304" s="7">
        <f>IF($AA304="","",IF(INDEX('Per Invoice'!Z$2:Z$1201,$AA304)="","",INDEX('Per Invoice'!Z$2:Z$1201,$AA304)))</f>
        <v/>
      </c>
      <c r="AA304" s="16">
        <f>IFERROR(MATCH(Settings!$C$32&amp;"|"&amp;ROWS($AA$2:$AA304),'Per Invoice'!$AB$2:$AB$1201,0),"")</f>
        <v/>
      </c>
    </row>
    <row r="305">
      <c r="A305">
        <f>IF($AA305="","",IF(INDEX('Per Invoice'!A$2:A$1201,$AA305)="","",INDEX('Per Invoice'!A$2:A$1201,$AA305)))</f>
        <v/>
      </c>
      <c r="B305">
        <f>IF($AA305="","",IF(INDEX('Per Invoice'!B$2:B$1201,$AA305)="","",INDEX('Per Invoice'!B$2:B$1201,$AA305)))</f>
        <v/>
      </c>
      <c r="C305">
        <f>IF($AA305="","",IF(INDEX('Per Invoice'!C$2:C$1201,$AA305)="","",INDEX('Per Invoice'!C$2:C$1201,$AA305)))</f>
        <v/>
      </c>
      <c r="D305">
        <f>IF($AA305="","",IF(INDEX('Per Invoice'!D$2:D$1201,$AA305)="","",INDEX('Per Invoice'!D$2:D$1201,$AA305)))</f>
        <v/>
      </c>
      <c r="E305">
        <f>IF($AA305="","",IF(INDEX('Per Invoice'!E$2:E$1201,$AA305)="","",INDEX('Per Invoice'!E$2:E$1201,$AA305)))</f>
        <v/>
      </c>
      <c r="F305">
        <f>IF($AA305="","",IF(INDEX('Per Invoice'!F$2:F$1201,$AA305)="","",INDEX('Per Invoice'!F$2:F$1201,$AA305)))</f>
        <v/>
      </c>
      <c r="G305">
        <f>IF($AA305="","",IF(INDEX('Per Invoice'!G$2:G$1201,$AA305)="","",INDEX('Per Invoice'!G$2:G$1201,$AA305)))</f>
        <v/>
      </c>
      <c r="H305">
        <f>IF($AA305="","",IF(INDEX('Per Invoice'!H$2:H$1201,$AA305)="","",INDEX('Per Invoice'!H$2:H$1201,$AA305)))</f>
        <v/>
      </c>
      <c r="I305">
        <f>IF($AA305="","",IF(INDEX('Per Invoice'!I$2:I$1201,$AA305)="","",INDEX('Per Invoice'!I$2:I$1201,$AA305)))</f>
        <v/>
      </c>
      <c r="J305">
        <f>IF($AA305="","",IF(INDEX('Per Invoice'!J$2:J$1201,$AA305)="","",INDEX('Per Invoice'!J$2:J$1201,$AA305)))</f>
        <v/>
      </c>
      <c r="K305">
        <f>IF($AA305="","",IF(INDEX('Per Invoice'!K$2:K$1201,$AA305)="","",INDEX('Per Invoice'!K$2:K$1201,$AA305)))</f>
        <v/>
      </c>
      <c r="L305">
        <f>IF($AA305="","",IF(INDEX('Per Invoice'!L$2:L$1201,$AA305)="","",INDEX('Per Invoice'!L$2:L$1201,$AA305)))</f>
        <v/>
      </c>
      <c r="M305">
        <f>IF($AA305="","",IF(INDEX('Per Invoice'!M$2:M$1201,$AA305)="","",INDEX('Per Invoice'!M$2:M$1201,$AA305)))</f>
        <v/>
      </c>
      <c r="N305">
        <f>IF($AA305="","",IF(INDEX('Per Invoice'!N$2:N$1201,$AA305)="","",INDEX('Per Invoice'!N$2:N$1201,$AA305)))</f>
        <v/>
      </c>
      <c r="O305">
        <f>IF($AA305="","",IF(INDEX('Per Invoice'!O$2:O$1201,$AA305)="","",INDEX('Per Invoice'!O$2:O$1201,$AA305)))</f>
        <v/>
      </c>
      <c r="P305" s="7">
        <f>IF($AA305="","",IF(INDEX('Per Invoice'!P$2:P$1201,$AA305)="","",INDEX('Per Invoice'!P$2:P$1201,$AA305)))</f>
        <v/>
      </c>
      <c r="Q305">
        <f>IF($AA305="","",IF(INDEX('Per Invoice'!Q$2:Q$1201,$AA305)="","",INDEX('Per Invoice'!Q$2:Q$1201,$AA305)))</f>
        <v/>
      </c>
      <c r="R305" s="7">
        <f>IF($AA305="","",IF(INDEX('Per Invoice'!R$2:R$1201,$AA305)="","",INDEX('Per Invoice'!R$2:R$1201,$AA305)))</f>
        <v/>
      </c>
      <c r="S305" s="7">
        <f>IF($AA305="","",IF(INDEX('Per Invoice'!S$2:S$1201,$AA305)="","",INDEX('Per Invoice'!S$2:S$1201,$AA305)))</f>
        <v/>
      </c>
      <c r="T305">
        <f>IF($AA305="","",IF(INDEX('Per Invoice'!T$2:T$1201,$AA305)="","",INDEX('Per Invoice'!T$2:T$1201,$AA305)))</f>
        <v/>
      </c>
      <c r="U305" s="7">
        <f>IF($AA305="","",IF(INDEX('Per Invoice'!U$2:U$1201,$AA305)="","",INDEX('Per Invoice'!U$2:U$1201,$AA305)))</f>
        <v/>
      </c>
      <c r="V305" s="7">
        <f>IF($AA305="","",IF(INDEX('Per Invoice'!V$2:V$1201,$AA305)="","",INDEX('Per Invoice'!V$2:V$1201,$AA305)))</f>
        <v/>
      </c>
      <c r="W305" s="7">
        <f>IF($AA305="","",IF(INDEX('Per Invoice'!W$2:W$1201,$AA305)="","",INDEX('Per Invoice'!W$2:W$1201,$AA305)))</f>
        <v/>
      </c>
      <c r="X305" s="7">
        <f>IF($AA305="","",IF(INDEX('Per Invoice'!X$2:X$1201,$AA305)="","",INDEX('Per Invoice'!X$2:X$1201,$AA305)))</f>
        <v/>
      </c>
      <c r="Y305" s="7">
        <f>IF($AA305="","",IF(INDEX('Per Invoice'!Y$2:Y$1201,$AA305)="","",INDEX('Per Invoice'!Y$2:Y$1201,$AA305)))</f>
        <v/>
      </c>
      <c r="Z305" s="7">
        <f>IF($AA305="","",IF(INDEX('Per Invoice'!Z$2:Z$1201,$AA305)="","",INDEX('Per Invoice'!Z$2:Z$1201,$AA305)))</f>
        <v/>
      </c>
      <c r="AA305" s="16">
        <f>IFERROR(MATCH(Settings!$C$32&amp;"|"&amp;ROWS($AA$2:$AA305),'Per Invoice'!$AB$2:$AB$1201,0),"")</f>
        <v/>
      </c>
    </row>
    <row r="306">
      <c r="A306">
        <f>IF($AA306="","",IF(INDEX('Per Invoice'!A$2:A$1201,$AA306)="","",INDEX('Per Invoice'!A$2:A$1201,$AA306)))</f>
        <v/>
      </c>
      <c r="B306">
        <f>IF($AA306="","",IF(INDEX('Per Invoice'!B$2:B$1201,$AA306)="","",INDEX('Per Invoice'!B$2:B$1201,$AA306)))</f>
        <v/>
      </c>
      <c r="C306">
        <f>IF($AA306="","",IF(INDEX('Per Invoice'!C$2:C$1201,$AA306)="","",INDEX('Per Invoice'!C$2:C$1201,$AA306)))</f>
        <v/>
      </c>
      <c r="D306">
        <f>IF($AA306="","",IF(INDEX('Per Invoice'!D$2:D$1201,$AA306)="","",INDEX('Per Invoice'!D$2:D$1201,$AA306)))</f>
        <v/>
      </c>
      <c r="E306">
        <f>IF($AA306="","",IF(INDEX('Per Invoice'!E$2:E$1201,$AA306)="","",INDEX('Per Invoice'!E$2:E$1201,$AA306)))</f>
        <v/>
      </c>
      <c r="F306">
        <f>IF($AA306="","",IF(INDEX('Per Invoice'!F$2:F$1201,$AA306)="","",INDEX('Per Invoice'!F$2:F$1201,$AA306)))</f>
        <v/>
      </c>
      <c r="G306">
        <f>IF($AA306="","",IF(INDEX('Per Invoice'!G$2:G$1201,$AA306)="","",INDEX('Per Invoice'!G$2:G$1201,$AA306)))</f>
        <v/>
      </c>
      <c r="H306">
        <f>IF($AA306="","",IF(INDEX('Per Invoice'!H$2:H$1201,$AA306)="","",INDEX('Per Invoice'!H$2:H$1201,$AA306)))</f>
        <v/>
      </c>
      <c r="I306">
        <f>IF($AA306="","",IF(INDEX('Per Invoice'!I$2:I$1201,$AA306)="","",INDEX('Per Invoice'!I$2:I$1201,$AA306)))</f>
        <v/>
      </c>
      <c r="J306">
        <f>IF($AA306="","",IF(INDEX('Per Invoice'!J$2:J$1201,$AA306)="","",INDEX('Per Invoice'!J$2:J$1201,$AA306)))</f>
        <v/>
      </c>
      <c r="K306">
        <f>IF($AA306="","",IF(INDEX('Per Invoice'!K$2:K$1201,$AA306)="","",INDEX('Per Invoice'!K$2:K$1201,$AA306)))</f>
        <v/>
      </c>
      <c r="L306">
        <f>IF($AA306="","",IF(INDEX('Per Invoice'!L$2:L$1201,$AA306)="","",INDEX('Per Invoice'!L$2:L$1201,$AA306)))</f>
        <v/>
      </c>
      <c r="M306">
        <f>IF($AA306="","",IF(INDEX('Per Invoice'!M$2:M$1201,$AA306)="","",INDEX('Per Invoice'!M$2:M$1201,$AA306)))</f>
        <v/>
      </c>
      <c r="N306">
        <f>IF($AA306="","",IF(INDEX('Per Invoice'!N$2:N$1201,$AA306)="","",INDEX('Per Invoice'!N$2:N$1201,$AA306)))</f>
        <v/>
      </c>
      <c r="O306">
        <f>IF($AA306="","",IF(INDEX('Per Invoice'!O$2:O$1201,$AA306)="","",INDEX('Per Invoice'!O$2:O$1201,$AA306)))</f>
        <v/>
      </c>
      <c r="P306" s="7">
        <f>IF($AA306="","",IF(INDEX('Per Invoice'!P$2:P$1201,$AA306)="","",INDEX('Per Invoice'!P$2:P$1201,$AA306)))</f>
        <v/>
      </c>
      <c r="Q306">
        <f>IF($AA306="","",IF(INDEX('Per Invoice'!Q$2:Q$1201,$AA306)="","",INDEX('Per Invoice'!Q$2:Q$1201,$AA306)))</f>
        <v/>
      </c>
      <c r="R306" s="7">
        <f>IF($AA306="","",IF(INDEX('Per Invoice'!R$2:R$1201,$AA306)="","",INDEX('Per Invoice'!R$2:R$1201,$AA306)))</f>
        <v/>
      </c>
      <c r="S306" s="7">
        <f>IF($AA306="","",IF(INDEX('Per Invoice'!S$2:S$1201,$AA306)="","",INDEX('Per Invoice'!S$2:S$1201,$AA306)))</f>
        <v/>
      </c>
      <c r="T306">
        <f>IF($AA306="","",IF(INDEX('Per Invoice'!T$2:T$1201,$AA306)="","",INDEX('Per Invoice'!T$2:T$1201,$AA306)))</f>
        <v/>
      </c>
      <c r="U306" s="7">
        <f>IF($AA306="","",IF(INDEX('Per Invoice'!U$2:U$1201,$AA306)="","",INDEX('Per Invoice'!U$2:U$1201,$AA306)))</f>
        <v/>
      </c>
      <c r="V306" s="7">
        <f>IF($AA306="","",IF(INDEX('Per Invoice'!V$2:V$1201,$AA306)="","",INDEX('Per Invoice'!V$2:V$1201,$AA306)))</f>
        <v/>
      </c>
      <c r="W306" s="7">
        <f>IF($AA306="","",IF(INDEX('Per Invoice'!W$2:W$1201,$AA306)="","",INDEX('Per Invoice'!W$2:W$1201,$AA306)))</f>
        <v/>
      </c>
      <c r="X306" s="7">
        <f>IF($AA306="","",IF(INDEX('Per Invoice'!X$2:X$1201,$AA306)="","",INDEX('Per Invoice'!X$2:X$1201,$AA306)))</f>
        <v/>
      </c>
      <c r="Y306" s="7">
        <f>IF($AA306="","",IF(INDEX('Per Invoice'!Y$2:Y$1201,$AA306)="","",INDEX('Per Invoice'!Y$2:Y$1201,$AA306)))</f>
        <v/>
      </c>
      <c r="Z306" s="7">
        <f>IF($AA306="","",IF(INDEX('Per Invoice'!Z$2:Z$1201,$AA306)="","",INDEX('Per Invoice'!Z$2:Z$1201,$AA306)))</f>
        <v/>
      </c>
      <c r="AA306" s="16">
        <f>IFERROR(MATCH(Settings!$C$32&amp;"|"&amp;ROWS($AA$2:$AA306),'Per Invoice'!$AB$2:$AB$1201,0),"")</f>
        <v/>
      </c>
    </row>
    <row r="307">
      <c r="A307">
        <f>IF($AA307="","",IF(INDEX('Per Invoice'!A$2:A$1201,$AA307)="","",INDEX('Per Invoice'!A$2:A$1201,$AA307)))</f>
        <v/>
      </c>
      <c r="B307">
        <f>IF($AA307="","",IF(INDEX('Per Invoice'!B$2:B$1201,$AA307)="","",INDEX('Per Invoice'!B$2:B$1201,$AA307)))</f>
        <v/>
      </c>
      <c r="C307">
        <f>IF($AA307="","",IF(INDEX('Per Invoice'!C$2:C$1201,$AA307)="","",INDEX('Per Invoice'!C$2:C$1201,$AA307)))</f>
        <v/>
      </c>
      <c r="D307">
        <f>IF($AA307="","",IF(INDEX('Per Invoice'!D$2:D$1201,$AA307)="","",INDEX('Per Invoice'!D$2:D$1201,$AA307)))</f>
        <v/>
      </c>
      <c r="E307">
        <f>IF($AA307="","",IF(INDEX('Per Invoice'!E$2:E$1201,$AA307)="","",INDEX('Per Invoice'!E$2:E$1201,$AA307)))</f>
        <v/>
      </c>
      <c r="F307">
        <f>IF($AA307="","",IF(INDEX('Per Invoice'!F$2:F$1201,$AA307)="","",INDEX('Per Invoice'!F$2:F$1201,$AA307)))</f>
        <v/>
      </c>
      <c r="G307">
        <f>IF($AA307="","",IF(INDEX('Per Invoice'!G$2:G$1201,$AA307)="","",INDEX('Per Invoice'!G$2:G$1201,$AA307)))</f>
        <v/>
      </c>
      <c r="H307">
        <f>IF($AA307="","",IF(INDEX('Per Invoice'!H$2:H$1201,$AA307)="","",INDEX('Per Invoice'!H$2:H$1201,$AA307)))</f>
        <v/>
      </c>
      <c r="I307">
        <f>IF($AA307="","",IF(INDEX('Per Invoice'!I$2:I$1201,$AA307)="","",INDEX('Per Invoice'!I$2:I$1201,$AA307)))</f>
        <v/>
      </c>
      <c r="J307">
        <f>IF($AA307="","",IF(INDEX('Per Invoice'!J$2:J$1201,$AA307)="","",INDEX('Per Invoice'!J$2:J$1201,$AA307)))</f>
        <v/>
      </c>
      <c r="K307">
        <f>IF($AA307="","",IF(INDEX('Per Invoice'!K$2:K$1201,$AA307)="","",INDEX('Per Invoice'!K$2:K$1201,$AA307)))</f>
        <v/>
      </c>
      <c r="L307">
        <f>IF($AA307="","",IF(INDEX('Per Invoice'!L$2:L$1201,$AA307)="","",INDEX('Per Invoice'!L$2:L$1201,$AA307)))</f>
        <v/>
      </c>
      <c r="M307">
        <f>IF($AA307="","",IF(INDEX('Per Invoice'!M$2:M$1201,$AA307)="","",INDEX('Per Invoice'!M$2:M$1201,$AA307)))</f>
        <v/>
      </c>
      <c r="N307">
        <f>IF($AA307="","",IF(INDEX('Per Invoice'!N$2:N$1201,$AA307)="","",INDEX('Per Invoice'!N$2:N$1201,$AA307)))</f>
        <v/>
      </c>
      <c r="O307">
        <f>IF($AA307="","",IF(INDEX('Per Invoice'!O$2:O$1201,$AA307)="","",INDEX('Per Invoice'!O$2:O$1201,$AA307)))</f>
        <v/>
      </c>
      <c r="P307" s="7">
        <f>IF($AA307="","",IF(INDEX('Per Invoice'!P$2:P$1201,$AA307)="","",INDEX('Per Invoice'!P$2:P$1201,$AA307)))</f>
        <v/>
      </c>
      <c r="Q307">
        <f>IF($AA307="","",IF(INDEX('Per Invoice'!Q$2:Q$1201,$AA307)="","",INDEX('Per Invoice'!Q$2:Q$1201,$AA307)))</f>
        <v/>
      </c>
      <c r="R307" s="7">
        <f>IF($AA307="","",IF(INDEX('Per Invoice'!R$2:R$1201,$AA307)="","",INDEX('Per Invoice'!R$2:R$1201,$AA307)))</f>
        <v/>
      </c>
      <c r="S307" s="7">
        <f>IF($AA307="","",IF(INDEX('Per Invoice'!S$2:S$1201,$AA307)="","",INDEX('Per Invoice'!S$2:S$1201,$AA307)))</f>
        <v/>
      </c>
      <c r="T307">
        <f>IF($AA307="","",IF(INDEX('Per Invoice'!T$2:T$1201,$AA307)="","",INDEX('Per Invoice'!T$2:T$1201,$AA307)))</f>
        <v/>
      </c>
      <c r="U307" s="7">
        <f>IF($AA307="","",IF(INDEX('Per Invoice'!U$2:U$1201,$AA307)="","",INDEX('Per Invoice'!U$2:U$1201,$AA307)))</f>
        <v/>
      </c>
      <c r="V307" s="7">
        <f>IF($AA307="","",IF(INDEX('Per Invoice'!V$2:V$1201,$AA307)="","",INDEX('Per Invoice'!V$2:V$1201,$AA307)))</f>
        <v/>
      </c>
      <c r="W307" s="7">
        <f>IF($AA307="","",IF(INDEX('Per Invoice'!W$2:W$1201,$AA307)="","",INDEX('Per Invoice'!W$2:W$1201,$AA307)))</f>
        <v/>
      </c>
      <c r="X307" s="7">
        <f>IF($AA307="","",IF(INDEX('Per Invoice'!X$2:X$1201,$AA307)="","",INDEX('Per Invoice'!X$2:X$1201,$AA307)))</f>
        <v/>
      </c>
      <c r="Y307" s="7">
        <f>IF($AA307="","",IF(INDEX('Per Invoice'!Y$2:Y$1201,$AA307)="","",INDEX('Per Invoice'!Y$2:Y$1201,$AA307)))</f>
        <v/>
      </c>
      <c r="Z307" s="7">
        <f>IF($AA307="","",IF(INDEX('Per Invoice'!Z$2:Z$1201,$AA307)="","",INDEX('Per Invoice'!Z$2:Z$1201,$AA307)))</f>
        <v/>
      </c>
      <c r="AA307" s="16">
        <f>IFERROR(MATCH(Settings!$C$32&amp;"|"&amp;ROWS($AA$2:$AA307),'Per Invoice'!$AB$2:$AB$1201,0),"")</f>
        <v/>
      </c>
    </row>
    <row r="308">
      <c r="A308">
        <f>IF($AA308="","",IF(INDEX('Per Invoice'!A$2:A$1201,$AA308)="","",INDEX('Per Invoice'!A$2:A$1201,$AA308)))</f>
        <v/>
      </c>
      <c r="B308">
        <f>IF($AA308="","",IF(INDEX('Per Invoice'!B$2:B$1201,$AA308)="","",INDEX('Per Invoice'!B$2:B$1201,$AA308)))</f>
        <v/>
      </c>
      <c r="C308">
        <f>IF($AA308="","",IF(INDEX('Per Invoice'!C$2:C$1201,$AA308)="","",INDEX('Per Invoice'!C$2:C$1201,$AA308)))</f>
        <v/>
      </c>
      <c r="D308">
        <f>IF($AA308="","",IF(INDEX('Per Invoice'!D$2:D$1201,$AA308)="","",INDEX('Per Invoice'!D$2:D$1201,$AA308)))</f>
        <v/>
      </c>
      <c r="E308">
        <f>IF($AA308="","",IF(INDEX('Per Invoice'!E$2:E$1201,$AA308)="","",INDEX('Per Invoice'!E$2:E$1201,$AA308)))</f>
        <v/>
      </c>
      <c r="F308">
        <f>IF($AA308="","",IF(INDEX('Per Invoice'!F$2:F$1201,$AA308)="","",INDEX('Per Invoice'!F$2:F$1201,$AA308)))</f>
        <v/>
      </c>
      <c r="G308">
        <f>IF($AA308="","",IF(INDEX('Per Invoice'!G$2:G$1201,$AA308)="","",INDEX('Per Invoice'!G$2:G$1201,$AA308)))</f>
        <v/>
      </c>
      <c r="H308">
        <f>IF($AA308="","",IF(INDEX('Per Invoice'!H$2:H$1201,$AA308)="","",INDEX('Per Invoice'!H$2:H$1201,$AA308)))</f>
        <v/>
      </c>
      <c r="I308">
        <f>IF($AA308="","",IF(INDEX('Per Invoice'!I$2:I$1201,$AA308)="","",INDEX('Per Invoice'!I$2:I$1201,$AA308)))</f>
        <v/>
      </c>
      <c r="J308">
        <f>IF($AA308="","",IF(INDEX('Per Invoice'!J$2:J$1201,$AA308)="","",INDEX('Per Invoice'!J$2:J$1201,$AA308)))</f>
        <v/>
      </c>
      <c r="K308">
        <f>IF($AA308="","",IF(INDEX('Per Invoice'!K$2:K$1201,$AA308)="","",INDEX('Per Invoice'!K$2:K$1201,$AA308)))</f>
        <v/>
      </c>
      <c r="L308">
        <f>IF($AA308="","",IF(INDEX('Per Invoice'!L$2:L$1201,$AA308)="","",INDEX('Per Invoice'!L$2:L$1201,$AA308)))</f>
        <v/>
      </c>
      <c r="M308">
        <f>IF($AA308="","",IF(INDEX('Per Invoice'!M$2:M$1201,$AA308)="","",INDEX('Per Invoice'!M$2:M$1201,$AA308)))</f>
        <v/>
      </c>
      <c r="N308">
        <f>IF($AA308="","",IF(INDEX('Per Invoice'!N$2:N$1201,$AA308)="","",INDEX('Per Invoice'!N$2:N$1201,$AA308)))</f>
        <v/>
      </c>
      <c r="O308">
        <f>IF($AA308="","",IF(INDEX('Per Invoice'!O$2:O$1201,$AA308)="","",INDEX('Per Invoice'!O$2:O$1201,$AA308)))</f>
        <v/>
      </c>
      <c r="P308" s="7">
        <f>IF($AA308="","",IF(INDEX('Per Invoice'!P$2:P$1201,$AA308)="","",INDEX('Per Invoice'!P$2:P$1201,$AA308)))</f>
        <v/>
      </c>
      <c r="Q308">
        <f>IF($AA308="","",IF(INDEX('Per Invoice'!Q$2:Q$1201,$AA308)="","",INDEX('Per Invoice'!Q$2:Q$1201,$AA308)))</f>
        <v/>
      </c>
      <c r="R308" s="7">
        <f>IF($AA308="","",IF(INDEX('Per Invoice'!R$2:R$1201,$AA308)="","",INDEX('Per Invoice'!R$2:R$1201,$AA308)))</f>
        <v/>
      </c>
      <c r="S308" s="7">
        <f>IF($AA308="","",IF(INDEX('Per Invoice'!S$2:S$1201,$AA308)="","",INDEX('Per Invoice'!S$2:S$1201,$AA308)))</f>
        <v/>
      </c>
      <c r="T308">
        <f>IF($AA308="","",IF(INDEX('Per Invoice'!T$2:T$1201,$AA308)="","",INDEX('Per Invoice'!T$2:T$1201,$AA308)))</f>
        <v/>
      </c>
      <c r="U308" s="7">
        <f>IF($AA308="","",IF(INDEX('Per Invoice'!U$2:U$1201,$AA308)="","",INDEX('Per Invoice'!U$2:U$1201,$AA308)))</f>
        <v/>
      </c>
      <c r="V308" s="7">
        <f>IF($AA308="","",IF(INDEX('Per Invoice'!V$2:V$1201,$AA308)="","",INDEX('Per Invoice'!V$2:V$1201,$AA308)))</f>
        <v/>
      </c>
      <c r="W308" s="7">
        <f>IF($AA308="","",IF(INDEX('Per Invoice'!W$2:W$1201,$AA308)="","",INDEX('Per Invoice'!W$2:W$1201,$AA308)))</f>
        <v/>
      </c>
      <c r="X308" s="7">
        <f>IF($AA308="","",IF(INDEX('Per Invoice'!X$2:X$1201,$AA308)="","",INDEX('Per Invoice'!X$2:X$1201,$AA308)))</f>
        <v/>
      </c>
      <c r="Y308" s="7">
        <f>IF($AA308="","",IF(INDEX('Per Invoice'!Y$2:Y$1201,$AA308)="","",INDEX('Per Invoice'!Y$2:Y$1201,$AA308)))</f>
        <v/>
      </c>
      <c r="Z308" s="7">
        <f>IF($AA308="","",IF(INDEX('Per Invoice'!Z$2:Z$1201,$AA308)="","",INDEX('Per Invoice'!Z$2:Z$1201,$AA308)))</f>
        <v/>
      </c>
      <c r="AA308" s="16">
        <f>IFERROR(MATCH(Settings!$C$32&amp;"|"&amp;ROWS($AA$2:$AA308),'Per Invoice'!$AB$2:$AB$1201,0),"")</f>
        <v/>
      </c>
    </row>
    <row r="309">
      <c r="A309">
        <f>IF($AA309="","",IF(INDEX('Per Invoice'!A$2:A$1201,$AA309)="","",INDEX('Per Invoice'!A$2:A$1201,$AA309)))</f>
        <v/>
      </c>
      <c r="B309">
        <f>IF($AA309="","",IF(INDEX('Per Invoice'!B$2:B$1201,$AA309)="","",INDEX('Per Invoice'!B$2:B$1201,$AA309)))</f>
        <v/>
      </c>
      <c r="C309">
        <f>IF($AA309="","",IF(INDEX('Per Invoice'!C$2:C$1201,$AA309)="","",INDEX('Per Invoice'!C$2:C$1201,$AA309)))</f>
        <v/>
      </c>
      <c r="D309">
        <f>IF($AA309="","",IF(INDEX('Per Invoice'!D$2:D$1201,$AA309)="","",INDEX('Per Invoice'!D$2:D$1201,$AA309)))</f>
        <v/>
      </c>
      <c r="E309">
        <f>IF($AA309="","",IF(INDEX('Per Invoice'!E$2:E$1201,$AA309)="","",INDEX('Per Invoice'!E$2:E$1201,$AA309)))</f>
        <v/>
      </c>
      <c r="F309">
        <f>IF($AA309="","",IF(INDEX('Per Invoice'!F$2:F$1201,$AA309)="","",INDEX('Per Invoice'!F$2:F$1201,$AA309)))</f>
        <v/>
      </c>
      <c r="G309">
        <f>IF($AA309="","",IF(INDEX('Per Invoice'!G$2:G$1201,$AA309)="","",INDEX('Per Invoice'!G$2:G$1201,$AA309)))</f>
        <v/>
      </c>
      <c r="H309">
        <f>IF($AA309="","",IF(INDEX('Per Invoice'!H$2:H$1201,$AA309)="","",INDEX('Per Invoice'!H$2:H$1201,$AA309)))</f>
        <v/>
      </c>
      <c r="I309">
        <f>IF($AA309="","",IF(INDEX('Per Invoice'!I$2:I$1201,$AA309)="","",INDEX('Per Invoice'!I$2:I$1201,$AA309)))</f>
        <v/>
      </c>
      <c r="J309">
        <f>IF($AA309="","",IF(INDEX('Per Invoice'!J$2:J$1201,$AA309)="","",INDEX('Per Invoice'!J$2:J$1201,$AA309)))</f>
        <v/>
      </c>
      <c r="K309">
        <f>IF($AA309="","",IF(INDEX('Per Invoice'!K$2:K$1201,$AA309)="","",INDEX('Per Invoice'!K$2:K$1201,$AA309)))</f>
        <v/>
      </c>
      <c r="L309">
        <f>IF($AA309="","",IF(INDEX('Per Invoice'!L$2:L$1201,$AA309)="","",INDEX('Per Invoice'!L$2:L$1201,$AA309)))</f>
        <v/>
      </c>
      <c r="M309">
        <f>IF($AA309="","",IF(INDEX('Per Invoice'!M$2:M$1201,$AA309)="","",INDEX('Per Invoice'!M$2:M$1201,$AA309)))</f>
        <v/>
      </c>
      <c r="N309">
        <f>IF($AA309="","",IF(INDEX('Per Invoice'!N$2:N$1201,$AA309)="","",INDEX('Per Invoice'!N$2:N$1201,$AA309)))</f>
        <v/>
      </c>
      <c r="O309">
        <f>IF($AA309="","",IF(INDEX('Per Invoice'!O$2:O$1201,$AA309)="","",INDEX('Per Invoice'!O$2:O$1201,$AA309)))</f>
        <v/>
      </c>
      <c r="P309" s="7">
        <f>IF($AA309="","",IF(INDEX('Per Invoice'!P$2:P$1201,$AA309)="","",INDEX('Per Invoice'!P$2:P$1201,$AA309)))</f>
        <v/>
      </c>
      <c r="Q309">
        <f>IF($AA309="","",IF(INDEX('Per Invoice'!Q$2:Q$1201,$AA309)="","",INDEX('Per Invoice'!Q$2:Q$1201,$AA309)))</f>
        <v/>
      </c>
      <c r="R309" s="7">
        <f>IF($AA309="","",IF(INDEX('Per Invoice'!R$2:R$1201,$AA309)="","",INDEX('Per Invoice'!R$2:R$1201,$AA309)))</f>
        <v/>
      </c>
      <c r="S309" s="7">
        <f>IF($AA309="","",IF(INDEX('Per Invoice'!S$2:S$1201,$AA309)="","",INDEX('Per Invoice'!S$2:S$1201,$AA309)))</f>
        <v/>
      </c>
      <c r="T309">
        <f>IF($AA309="","",IF(INDEX('Per Invoice'!T$2:T$1201,$AA309)="","",INDEX('Per Invoice'!T$2:T$1201,$AA309)))</f>
        <v/>
      </c>
      <c r="U309" s="7">
        <f>IF($AA309="","",IF(INDEX('Per Invoice'!U$2:U$1201,$AA309)="","",INDEX('Per Invoice'!U$2:U$1201,$AA309)))</f>
        <v/>
      </c>
      <c r="V309" s="7">
        <f>IF($AA309="","",IF(INDEX('Per Invoice'!V$2:V$1201,$AA309)="","",INDEX('Per Invoice'!V$2:V$1201,$AA309)))</f>
        <v/>
      </c>
      <c r="W309" s="7">
        <f>IF($AA309="","",IF(INDEX('Per Invoice'!W$2:W$1201,$AA309)="","",INDEX('Per Invoice'!W$2:W$1201,$AA309)))</f>
        <v/>
      </c>
      <c r="X309" s="7">
        <f>IF($AA309="","",IF(INDEX('Per Invoice'!X$2:X$1201,$AA309)="","",INDEX('Per Invoice'!X$2:X$1201,$AA309)))</f>
        <v/>
      </c>
      <c r="Y309" s="7">
        <f>IF($AA309="","",IF(INDEX('Per Invoice'!Y$2:Y$1201,$AA309)="","",INDEX('Per Invoice'!Y$2:Y$1201,$AA309)))</f>
        <v/>
      </c>
      <c r="Z309" s="7">
        <f>IF($AA309="","",IF(INDEX('Per Invoice'!Z$2:Z$1201,$AA309)="","",INDEX('Per Invoice'!Z$2:Z$1201,$AA309)))</f>
        <v/>
      </c>
      <c r="AA309" s="16">
        <f>IFERROR(MATCH(Settings!$C$32&amp;"|"&amp;ROWS($AA$2:$AA309),'Per Invoice'!$AB$2:$AB$1201,0),"")</f>
        <v/>
      </c>
    </row>
    <row r="310">
      <c r="A310">
        <f>IF($AA310="","",IF(INDEX('Per Invoice'!A$2:A$1201,$AA310)="","",INDEX('Per Invoice'!A$2:A$1201,$AA310)))</f>
        <v/>
      </c>
      <c r="B310">
        <f>IF($AA310="","",IF(INDEX('Per Invoice'!B$2:B$1201,$AA310)="","",INDEX('Per Invoice'!B$2:B$1201,$AA310)))</f>
        <v/>
      </c>
      <c r="C310">
        <f>IF($AA310="","",IF(INDEX('Per Invoice'!C$2:C$1201,$AA310)="","",INDEX('Per Invoice'!C$2:C$1201,$AA310)))</f>
        <v/>
      </c>
      <c r="D310">
        <f>IF($AA310="","",IF(INDEX('Per Invoice'!D$2:D$1201,$AA310)="","",INDEX('Per Invoice'!D$2:D$1201,$AA310)))</f>
        <v/>
      </c>
      <c r="E310">
        <f>IF($AA310="","",IF(INDEX('Per Invoice'!E$2:E$1201,$AA310)="","",INDEX('Per Invoice'!E$2:E$1201,$AA310)))</f>
        <v/>
      </c>
      <c r="F310">
        <f>IF($AA310="","",IF(INDEX('Per Invoice'!F$2:F$1201,$AA310)="","",INDEX('Per Invoice'!F$2:F$1201,$AA310)))</f>
        <v/>
      </c>
      <c r="G310">
        <f>IF($AA310="","",IF(INDEX('Per Invoice'!G$2:G$1201,$AA310)="","",INDEX('Per Invoice'!G$2:G$1201,$AA310)))</f>
        <v/>
      </c>
      <c r="H310">
        <f>IF($AA310="","",IF(INDEX('Per Invoice'!H$2:H$1201,$AA310)="","",INDEX('Per Invoice'!H$2:H$1201,$AA310)))</f>
        <v/>
      </c>
      <c r="I310">
        <f>IF($AA310="","",IF(INDEX('Per Invoice'!I$2:I$1201,$AA310)="","",INDEX('Per Invoice'!I$2:I$1201,$AA310)))</f>
        <v/>
      </c>
      <c r="J310">
        <f>IF($AA310="","",IF(INDEX('Per Invoice'!J$2:J$1201,$AA310)="","",INDEX('Per Invoice'!J$2:J$1201,$AA310)))</f>
        <v/>
      </c>
      <c r="K310">
        <f>IF($AA310="","",IF(INDEX('Per Invoice'!K$2:K$1201,$AA310)="","",INDEX('Per Invoice'!K$2:K$1201,$AA310)))</f>
        <v/>
      </c>
      <c r="L310">
        <f>IF($AA310="","",IF(INDEX('Per Invoice'!L$2:L$1201,$AA310)="","",INDEX('Per Invoice'!L$2:L$1201,$AA310)))</f>
        <v/>
      </c>
      <c r="M310">
        <f>IF($AA310="","",IF(INDEX('Per Invoice'!M$2:M$1201,$AA310)="","",INDEX('Per Invoice'!M$2:M$1201,$AA310)))</f>
        <v/>
      </c>
      <c r="N310">
        <f>IF($AA310="","",IF(INDEX('Per Invoice'!N$2:N$1201,$AA310)="","",INDEX('Per Invoice'!N$2:N$1201,$AA310)))</f>
        <v/>
      </c>
      <c r="O310">
        <f>IF($AA310="","",IF(INDEX('Per Invoice'!O$2:O$1201,$AA310)="","",INDEX('Per Invoice'!O$2:O$1201,$AA310)))</f>
        <v/>
      </c>
      <c r="P310" s="7">
        <f>IF($AA310="","",IF(INDEX('Per Invoice'!P$2:P$1201,$AA310)="","",INDEX('Per Invoice'!P$2:P$1201,$AA310)))</f>
        <v/>
      </c>
      <c r="Q310">
        <f>IF($AA310="","",IF(INDEX('Per Invoice'!Q$2:Q$1201,$AA310)="","",INDEX('Per Invoice'!Q$2:Q$1201,$AA310)))</f>
        <v/>
      </c>
      <c r="R310" s="7">
        <f>IF($AA310="","",IF(INDEX('Per Invoice'!R$2:R$1201,$AA310)="","",INDEX('Per Invoice'!R$2:R$1201,$AA310)))</f>
        <v/>
      </c>
      <c r="S310" s="7">
        <f>IF($AA310="","",IF(INDEX('Per Invoice'!S$2:S$1201,$AA310)="","",INDEX('Per Invoice'!S$2:S$1201,$AA310)))</f>
        <v/>
      </c>
      <c r="T310">
        <f>IF($AA310="","",IF(INDEX('Per Invoice'!T$2:T$1201,$AA310)="","",INDEX('Per Invoice'!T$2:T$1201,$AA310)))</f>
        <v/>
      </c>
      <c r="U310" s="7">
        <f>IF($AA310="","",IF(INDEX('Per Invoice'!U$2:U$1201,$AA310)="","",INDEX('Per Invoice'!U$2:U$1201,$AA310)))</f>
        <v/>
      </c>
      <c r="V310" s="7">
        <f>IF($AA310="","",IF(INDEX('Per Invoice'!V$2:V$1201,$AA310)="","",INDEX('Per Invoice'!V$2:V$1201,$AA310)))</f>
        <v/>
      </c>
      <c r="W310" s="7">
        <f>IF($AA310="","",IF(INDEX('Per Invoice'!W$2:W$1201,$AA310)="","",INDEX('Per Invoice'!W$2:W$1201,$AA310)))</f>
        <v/>
      </c>
      <c r="X310" s="7">
        <f>IF($AA310="","",IF(INDEX('Per Invoice'!X$2:X$1201,$AA310)="","",INDEX('Per Invoice'!X$2:X$1201,$AA310)))</f>
        <v/>
      </c>
      <c r="Y310" s="7">
        <f>IF($AA310="","",IF(INDEX('Per Invoice'!Y$2:Y$1201,$AA310)="","",INDEX('Per Invoice'!Y$2:Y$1201,$AA310)))</f>
        <v/>
      </c>
      <c r="Z310" s="7">
        <f>IF($AA310="","",IF(INDEX('Per Invoice'!Z$2:Z$1201,$AA310)="","",INDEX('Per Invoice'!Z$2:Z$1201,$AA310)))</f>
        <v/>
      </c>
      <c r="AA310" s="16">
        <f>IFERROR(MATCH(Settings!$C$32&amp;"|"&amp;ROWS($AA$2:$AA310),'Per Invoice'!$AB$2:$AB$1201,0),"")</f>
        <v/>
      </c>
    </row>
    <row r="311">
      <c r="A311">
        <f>IF($AA311="","",IF(INDEX('Per Invoice'!A$2:A$1201,$AA311)="","",INDEX('Per Invoice'!A$2:A$1201,$AA311)))</f>
        <v/>
      </c>
      <c r="B311">
        <f>IF($AA311="","",IF(INDEX('Per Invoice'!B$2:B$1201,$AA311)="","",INDEX('Per Invoice'!B$2:B$1201,$AA311)))</f>
        <v/>
      </c>
      <c r="C311">
        <f>IF($AA311="","",IF(INDEX('Per Invoice'!C$2:C$1201,$AA311)="","",INDEX('Per Invoice'!C$2:C$1201,$AA311)))</f>
        <v/>
      </c>
      <c r="D311">
        <f>IF($AA311="","",IF(INDEX('Per Invoice'!D$2:D$1201,$AA311)="","",INDEX('Per Invoice'!D$2:D$1201,$AA311)))</f>
        <v/>
      </c>
      <c r="E311">
        <f>IF($AA311="","",IF(INDEX('Per Invoice'!E$2:E$1201,$AA311)="","",INDEX('Per Invoice'!E$2:E$1201,$AA311)))</f>
        <v/>
      </c>
      <c r="F311">
        <f>IF($AA311="","",IF(INDEX('Per Invoice'!F$2:F$1201,$AA311)="","",INDEX('Per Invoice'!F$2:F$1201,$AA311)))</f>
        <v/>
      </c>
      <c r="G311">
        <f>IF($AA311="","",IF(INDEX('Per Invoice'!G$2:G$1201,$AA311)="","",INDEX('Per Invoice'!G$2:G$1201,$AA311)))</f>
        <v/>
      </c>
      <c r="H311">
        <f>IF($AA311="","",IF(INDEX('Per Invoice'!H$2:H$1201,$AA311)="","",INDEX('Per Invoice'!H$2:H$1201,$AA311)))</f>
        <v/>
      </c>
      <c r="I311">
        <f>IF($AA311="","",IF(INDEX('Per Invoice'!I$2:I$1201,$AA311)="","",INDEX('Per Invoice'!I$2:I$1201,$AA311)))</f>
        <v/>
      </c>
      <c r="J311">
        <f>IF($AA311="","",IF(INDEX('Per Invoice'!J$2:J$1201,$AA311)="","",INDEX('Per Invoice'!J$2:J$1201,$AA311)))</f>
        <v/>
      </c>
      <c r="K311">
        <f>IF($AA311="","",IF(INDEX('Per Invoice'!K$2:K$1201,$AA311)="","",INDEX('Per Invoice'!K$2:K$1201,$AA311)))</f>
        <v/>
      </c>
      <c r="L311">
        <f>IF($AA311="","",IF(INDEX('Per Invoice'!L$2:L$1201,$AA311)="","",INDEX('Per Invoice'!L$2:L$1201,$AA311)))</f>
        <v/>
      </c>
      <c r="M311">
        <f>IF($AA311="","",IF(INDEX('Per Invoice'!M$2:M$1201,$AA311)="","",INDEX('Per Invoice'!M$2:M$1201,$AA311)))</f>
        <v/>
      </c>
      <c r="N311">
        <f>IF($AA311="","",IF(INDEX('Per Invoice'!N$2:N$1201,$AA311)="","",INDEX('Per Invoice'!N$2:N$1201,$AA311)))</f>
        <v/>
      </c>
      <c r="O311">
        <f>IF($AA311="","",IF(INDEX('Per Invoice'!O$2:O$1201,$AA311)="","",INDEX('Per Invoice'!O$2:O$1201,$AA311)))</f>
        <v/>
      </c>
      <c r="P311" s="7">
        <f>IF($AA311="","",IF(INDEX('Per Invoice'!P$2:P$1201,$AA311)="","",INDEX('Per Invoice'!P$2:P$1201,$AA311)))</f>
        <v/>
      </c>
      <c r="Q311">
        <f>IF($AA311="","",IF(INDEX('Per Invoice'!Q$2:Q$1201,$AA311)="","",INDEX('Per Invoice'!Q$2:Q$1201,$AA311)))</f>
        <v/>
      </c>
      <c r="R311" s="7">
        <f>IF($AA311="","",IF(INDEX('Per Invoice'!R$2:R$1201,$AA311)="","",INDEX('Per Invoice'!R$2:R$1201,$AA311)))</f>
        <v/>
      </c>
      <c r="S311" s="7">
        <f>IF($AA311="","",IF(INDEX('Per Invoice'!S$2:S$1201,$AA311)="","",INDEX('Per Invoice'!S$2:S$1201,$AA311)))</f>
        <v/>
      </c>
      <c r="T311">
        <f>IF($AA311="","",IF(INDEX('Per Invoice'!T$2:T$1201,$AA311)="","",INDEX('Per Invoice'!T$2:T$1201,$AA311)))</f>
        <v/>
      </c>
      <c r="U311" s="7">
        <f>IF($AA311="","",IF(INDEX('Per Invoice'!U$2:U$1201,$AA311)="","",INDEX('Per Invoice'!U$2:U$1201,$AA311)))</f>
        <v/>
      </c>
      <c r="V311" s="7">
        <f>IF($AA311="","",IF(INDEX('Per Invoice'!V$2:V$1201,$AA311)="","",INDEX('Per Invoice'!V$2:V$1201,$AA311)))</f>
        <v/>
      </c>
      <c r="W311" s="7">
        <f>IF($AA311="","",IF(INDEX('Per Invoice'!W$2:W$1201,$AA311)="","",INDEX('Per Invoice'!W$2:W$1201,$AA311)))</f>
        <v/>
      </c>
      <c r="X311" s="7">
        <f>IF($AA311="","",IF(INDEX('Per Invoice'!X$2:X$1201,$AA311)="","",INDEX('Per Invoice'!X$2:X$1201,$AA311)))</f>
        <v/>
      </c>
      <c r="Y311" s="7">
        <f>IF($AA311="","",IF(INDEX('Per Invoice'!Y$2:Y$1201,$AA311)="","",INDEX('Per Invoice'!Y$2:Y$1201,$AA311)))</f>
        <v/>
      </c>
      <c r="Z311" s="7">
        <f>IF($AA311="","",IF(INDEX('Per Invoice'!Z$2:Z$1201,$AA311)="","",INDEX('Per Invoice'!Z$2:Z$1201,$AA311)))</f>
        <v/>
      </c>
      <c r="AA311" s="16">
        <f>IFERROR(MATCH(Settings!$C$32&amp;"|"&amp;ROWS($AA$2:$AA311),'Per Invoice'!$AB$2:$AB$1201,0),"")</f>
        <v/>
      </c>
    </row>
    <row r="312">
      <c r="A312">
        <f>IF($AA312="","",IF(INDEX('Per Invoice'!A$2:A$1201,$AA312)="","",INDEX('Per Invoice'!A$2:A$1201,$AA312)))</f>
        <v/>
      </c>
      <c r="B312">
        <f>IF($AA312="","",IF(INDEX('Per Invoice'!B$2:B$1201,$AA312)="","",INDEX('Per Invoice'!B$2:B$1201,$AA312)))</f>
        <v/>
      </c>
      <c r="C312">
        <f>IF($AA312="","",IF(INDEX('Per Invoice'!C$2:C$1201,$AA312)="","",INDEX('Per Invoice'!C$2:C$1201,$AA312)))</f>
        <v/>
      </c>
      <c r="D312">
        <f>IF($AA312="","",IF(INDEX('Per Invoice'!D$2:D$1201,$AA312)="","",INDEX('Per Invoice'!D$2:D$1201,$AA312)))</f>
        <v/>
      </c>
      <c r="E312">
        <f>IF($AA312="","",IF(INDEX('Per Invoice'!E$2:E$1201,$AA312)="","",INDEX('Per Invoice'!E$2:E$1201,$AA312)))</f>
        <v/>
      </c>
      <c r="F312">
        <f>IF($AA312="","",IF(INDEX('Per Invoice'!F$2:F$1201,$AA312)="","",INDEX('Per Invoice'!F$2:F$1201,$AA312)))</f>
        <v/>
      </c>
      <c r="G312">
        <f>IF($AA312="","",IF(INDEX('Per Invoice'!G$2:G$1201,$AA312)="","",INDEX('Per Invoice'!G$2:G$1201,$AA312)))</f>
        <v/>
      </c>
      <c r="H312">
        <f>IF($AA312="","",IF(INDEX('Per Invoice'!H$2:H$1201,$AA312)="","",INDEX('Per Invoice'!H$2:H$1201,$AA312)))</f>
        <v/>
      </c>
      <c r="I312">
        <f>IF($AA312="","",IF(INDEX('Per Invoice'!I$2:I$1201,$AA312)="","",INDEX('Per Invoice'!I$2:I$1201,$AA312)))</f>
        <v/>
      </c>
      <c r="J312">
        <f>IF($AA312="","",IF(INDEX('Per Invoice'!J$2:J$1201,$AA312)="","",INDEX('Per Invoice'!J$2:J$1201,$AA312)))</f>
        <v/>
      </c>
      <c r="K312">
        <f>IF($AA312="","",IF(INDEX('Per Invoice'!K$2:K$1201,$AA312)="","",INDEX('Per Invoice'!K$2:K$1201,$AA312)))</f>
        <v/>
      </c>
      <c r="L312">
        <f>IF($AA312="","",IF(INDEX('Per Invoice'!L$2:L$1201,$AA312)="","",INDEX('Per Invoice'!L$2:L$1201,$AA312)))</f>
        <v/>
      </c>
      <c r="M312">
        <f>IF($AA312="","",IF(INDEX('Per Invoice'!M$2:M$1201,$AA312)="","",INDEX('Per Invoice'!M$2:M$1201,$AA312)))</f>
        <v/>
      </c>
      <c r="N312">
        <f>IF($AA312="","",IF(INDEX('Per Invoice'!N$2:N$1201,$AA312)="","",INDEX('Per Invoice'!N$2:N$1201,$AA312)))</f>
        <v/>
      </c>
      <c r="O312">
        <f>IF($AA312="","",IF(INDEX('Per Invoice'!O$2:O$1201,$AA312)="","",INDEX('Per Invoice'!O$2:O$1201,$AA312)))</f>
        <v/>
      </c>
      <c r="P312" s="7">
        <f>IF($AA312="","",IF(INDEX('Per Invoice'!P$2:P$1201,$AA312)="","",INDEX('Per Invoice'!P$2:P$1201,$AA312)))</f>
        <v/>
      </c>
      <c r="Q312">
        <f>IF($AA312="","",IF(INDEX('Per Invoice'!Q$2:Q$1201,$AA312)="","",INDEX('Per Invoice'!Q$2:Q$1201,$AA312)))</f>
        <v/>
      </c>
      <c r="R312" s="7">
        <f>IF($AA312="","",IF(INDEX('Per Invoice'!R$2:R$1201,$AA312)="","",INDEX('Per Invoice'!R$2:R$1201,$AA312)))</f>
        <v/>
      </c>
      <c r="S312" s="7">
        <f>IF($AA312="","",IF(INDEX('Per Invoice'!S$2:S$1201,$AA312)="","",INDEX('Per Invoice'!S$2:S$1201,$AA312)))</f>
        <v/>
      </c>
      <c r="T312">
        <f>IF($AA312="","",IF(INDEX('Per Invoice'!T$2:T$1201,$AA312)="","",INDEX('Per Invoice'!T$2:T$1201,$AA312)))</f>
        <v/>
      </c>
      <c r="U312" s="7">
        <f>IF($AA312="","",IF(INDEX('Per Invoice'!U$2:U$1201,$AA312)="","",INDEX('Per Invoice'!U$2:U$1201,$AA312)))</f>
        <v/>
      </c>
      <c r="V312" s="7">
        <f>IF($AA312="","",IF(INDEX('Per Invoice'!V$2:V$1201,$AA312)="","",INDEX('Per Invoice'!V$2:V$1201,$AA312)))</f>
        <v/>
      </c>
      <c r="W312" s="7">
        <f>IF($AA312="","",IF(INDEX('Per Invoice'!W$2:W$1201,$AA312)="","",INDEX('Per Invoice'!W$2:W$1201,$AA312)))</f>
        <v/>
      </c>
      <c r="X312" s="7">
        <f>IF($AA312="","",IF(INDEX('Per Invoice'!X$2:X$1201,$AA312)="","",INDEX('Per Invoice'!X$2:X$1201,$AA312)))</f>
        <v/>
      </c>
      <c r="Y312" s="7">
        <f>IF($AA312="","",IF(INDEX('Per Invoice'!Y$2:Y$1201,$AA312)="","",INDEX('Per Invoice'!Y$2:Y$1201,$AA312)))</f>
        <v/>
      </c>
      <c r="Z312" s="7">
        <f>IF($AA312="","",IF(INDEX('Per Invoice'!Z$2:Z$1201,$AA312)="","",INDEX('Per Invoice'!Z$2:Z$1201,$AA312)))</f>
        <v/>
      </c>
      <c r="AA312" s="16">
        <f>IFERROR(MATCH(Settings!$C$32&amp;"|"&amp;ROWS($AA$2:$AA312),'Per Invoice'!$AB$2:$AB$1201,0),"")</f>
        <v/>
      </c>
    </row>
    <row r="313">
      <c r="A313">
        <f>IF($AA313="","",IF(INDEX('Per Invoice'!A$2:A$1201,$AA313)="","",INDEX('Per Invoice'!A$2:A$1201,$AA313)))</f>
        <v/>
      </c>
      <c r="B313">
        <f>IF($AA313="","",IF(INDEX('Per Invoice'!B$2:B$1201,$AA313)="","",INDEX('Per Invoice'!B$2:B$1201,$AA313)))</f>
        <v/>
      </c>
      <c r="C313">
        <f>IF($AA313="","",IF(INDEX('Per Invoice'!C$2:C$1201,$AA313)="","",INDEX('Per Invoice'!C$2:C$1201,$AA313)))</f>
        <v/>
      </c>
      <c r="D313">
        <f>IF($AA313="","",IF(INDEX('Per Invoice'!D$2:D$1201,$AA313)="","",INDEX('Per Invoice'!D$2:D$1201,$AA313)))</f>
        <v/>
      </c>
      <c r="E313">
        <f>IF($AA313="","",IF(INDEX('Per Invoice'!E$2:E$1201,$AA313)="","",INDEX('Per Invoice'!E$2:E$1201,$AA313)))</f>
        <v/>
      </c>
      <c r="F313">
        <f>IF($AA313="","",IF(INDEX('Per Invoice'!F$2:F$1201,$AA313)="","",INDEX('Per Invoice'!F$2:F$1201,$AA313)))</f>
        <v/>
      </c>
      <c r="G313">
        <f>IF($AA313="","",IF(INDEX('Per Invoice'!G$2:G$1201,$AA313)="","",INDEX('Per Invoice'!G$2:G$1201,$AA313)))</f>
        <v/>
      </c>
      <c r="H313">
        <f>IF($AA313="","",IF(INDEX('Per Invoice'!H$2:H$1201,$AA313)="","",INDEX('Per Invoice'!H$2:H$1201,$AA313)))</f>
        <v/>
      </c>
      <c r="I313">
        <f>IF($AA313="","",IF(INDEX('Per Invoice'!I$2:I$1201,$AA313)="","",INDEX('Per Invoice'!I$2:I$1201,$AA313)))</f>
        <v/>
      </c>
      <c r="J313">
        <f>IF($AA313="","",IF(INDEX('Per Invoice'!J$2:J$1201,$AA313)="","",INDEX('Per Invoice'!J$2:J$1201,$AA313)))</f>
        <v/>
      </c>
      <c r="K313">
        <f>IF($AA313="","",IF(INDEX('Per Invoice'!K$2:K$1201,$AA313)="","",INDEX('Per Invoice'!K$2:K$1201,$AA313)))</f>
        <v/>
      </c>
      <c r="L313">
        <f>IF($AA313="","",IF(INDEX('Per Invoice'!L$2:L$1201,$AA313)="","",INDEX('Per Invoice'!L$2:L$1201,$AA313)))</f>
        <v/>
      </c>
      <c r="M313">
        <f>IF($AA313="","",IF(INDEX('Per Invoice'!M$2:M$1201,$AA313)="","",INDEX('Per Invoice'!M$2:M$1201,$AA313)))</f>
        <v/>
      </c>
      <c r="N313">
        <f>IF($AA313="","",IF(INDEX('Per Invoice'!N$2:N$1201,$AA313)="","",INDEX('Per Invoice'!N$2:N$1201,$AA313)))</f>
        <v/>
      </c>
      <c r="O313">
        <f>IF($AA313="","",IF(INDEX('Per Invoice'!O$2:O$1201,$AA313)="","",INDEX('Per Invoice'!O$2:O$1201,$AA313)))</f>
        <v/>
      </c>
      <c r="P313" s="7">
        <f>IF($AA313="","",IF(INDEX('Per Invoice'!P$2:P$1201,$AA313)="","",INDEX('Per Invoice'!P$2:P$1201,$AA313)))</f>
        <v/>
      </c>
      <c r="Q313">
        <f>IF($AA313="","",IF(INDEX('Per Invoice'!Q$2:Q$1201,$AA313)="","",INDEX('Per Invoice'!Q$2:Q$1201,$AA313)))</f>
        <v/>
      </c>
      <c r="R313" s="7">
        <f>IF($AA313="","",IF(INDEX('Per Invoice'!R$2:R$1201,$AA313)="","",INDEX('Per Invoice'!R$2:R$1201,$AA313)))</f>
        <v/>
      </c>
      <c r="S313" s="7">
        <f>IF($AA313="","",IF(INDEX('Per Invoice'!S$2:S$1201,$AA313)="","",INDEX('Per Invoice'!S$2:S$1201,$AA313)))</f>
        <v/>
      </c>
      <c r="T313">
        <f>IF($AA313="","",IF(INDEX('Per Invoice'!T$2:T$1201,$AA313)="","",INDEX('Per Invoice'!T$2:T$1201,$AA313)))</f>
        <v/>
      </c>
      <c r="U313" s="7">
        <f>IF($AA313="","",IF(INDEX('Per Invoice'!U$2:U$1201,$AA313)="","",INDEX('Per Invoice'!U$2:U$1201,$AA313)))</f>
        <v/>
      </c>
      <c r="V313" s="7">
        <f>IF($AA313="","",IF(INDEX('Per Invoice'!V$2:V$1201,$AA313)="","",INDEX('Per Invoice'!V$2:V$1201,$AA313)))</f>
        <v/>
      </c>
      <c r="W313" s="7">
        <f>IF($AA313="","",IF(INDEX('Per Invoice'!W$2:W$1201,$AA313)="","",INDEX('Per Invoice'!W$2:W$1201,$AA313)))</f>
        <v/>
      </c>
      <c r="X313" s="7">
        <f>IF($AA313="","",IF(INDEX('Per Invoice'!X$2:X$1201,$AA313)="","",INDEX('Per Invoice'!X$2:X$1201,$AA313)))</f>
        <v/>
      </c>
      <c r="Y313" s="7">
        <f>IF($AA313="","",IF(INDEX('Per Invoice'!Y$2:Y$1201,$AA313)="","",INDEX('Per Invoice'!Y$2:Y$1201,$AA313)))</f>
        <v/>
      </c>
      <c r="Z313" s="7">
        <f>IF($AA313="","",IF(INDEX('Per Invoice'!Z$2:Z$1201,$AA313)="","",INDEX('Per Invoice'!Z$2:Z$1201,$AA313)))</f>
        <v/>
      </c>
      <c r="AA313" s="16">
        <f>IFERROR(MATCH(Settings!$C$32&amp;"|"&amp;ROWS($AA$2:$AA313),'Per Invoice'!$AB$2:$AB$1201,0),"")</f>
        <v/>
      </c>
    </row>
    <row r="314">
      <c r="A314">
        <f>IF($AA314="","",IF(INDEX('Per Invoice'!A$2:A$1201,$AA314)="","",INDEX('Per Invoice'!A$2:A$1201,$AA314)))</f>
        <v/>
      </c>
      <c r="B314">
        <f>IF($AA314="","",IF(INDEX('Per Invoice'!B$2:B$1201,$AA314)="","",INDEX('Per Invoice'!B$2:B$1201,$AA314)))</f>
        <v/>
      </c>
      <c r="C314">
        <f>IF($AA314="","",IF(INDEX('Per Invoice'!C$2:C$1201,$AA314)="","",INDEX('Per Invoice'!C$2:C$1201,$AA314)))</f>
        <v/>
      </c>
      <c r="D314">
        <f>IF($AA314="","",IF(INDEX('Per Invoice'!D$2:D$1201,$AA314)="","",INDEX('Per Invoice'!D$2:D$1201,$AA314)))</f>
        <v/>
      </c>
      <c r="E314">
        <f>IF($AA314="","",IF(INDEX('Per Invoice'!E$2:E$1201,$AA314)="","",INDEX('Per Invoice'!E$2:E$1201,$AA314)))</f>
        <v/>
      </c>
      <c r="F314">
        <f>IF($AA314="","",IF(INDEX('Per Invoice'!F$2:F$1201,$AA314)="","",INDEX('Per Invoice'!F$2:F$1201,$AA314)))</f>
        <v/>
      </c>
      <c r="G314">
        <f>IF($AA314="","",IF(INDEX('Per Invoice'!G$2:G$1201,$AA314)="","",INDEX('Per Invoice'!G$2:G$1201,$AA314)))</f>
        <v/>
      </c>
      <c r="H314">
        <f>IF($AA314="","",IF(INDEX('Per Invoice'!H$2:H$1201,$AA314)="","",INDEX('Per Invoice'!H$2:H$1201,$AA314)))</f>
        <v/>
      </c>
      <c r="I314">
        <f>IF($AA314="","",IF(INDEX('Per Invoice'!I$2:I$1201,$AA314)="","",INDEX('Per Invoice'!I$2:I$1201,$AA314)))</f>
        <v/>
      </c>
      <c r="J314">
        <f>IF($AA314="","",IF(INDEX('Per Invoice'!J$2:J$1201,$AA314)="","",INDEX('Per Invoice'!J$2:J$1201,$AA314)))</f>
        <v/>
      </c>
      <c r="K314">
        <f>IF($AA314="","",IF(INDEX('Per Invoice'!K$2:K$1201,$AA314)="","",INDEX('Per Invoice'!K$2:K$1201,$AA314)))</f>
        <v/>
      </c>
      <c r="L314">
        <f>IF($AA314="","",IF(INDEX('Per Invoice'!L$2:L$1201,$AA314)="","",INDEX('Per Invoice'!L$2:L$1201,$AA314)))</f>
        <v/>
      </c>
      <c r="M314">
        <f>IF($AA314="","",IF(INDEX('Per Invoice'!M$2:M$1201,$AA314)="","",INDEX('Per Invoice'!M$2:M$1201,$AA314)))</f>
        <v/>
      </c>
      <c r="N314">
        <f>IF($AA314="","",IF(INDEX('Per Invoice'!N$2:N$1201,$AA314)="","",INDEX('Per Invoice'!N$2:N$1201,$AA314)))</f>
        <v/>
      </c>
      <c r="O314">
        <f>IF($AA314="","",IF(INDEX('Per Invoice'!O$2:O$1201,$AA314)="","",INDEX('Per Invoice'!O$2:O$1201,$AA314)))</f>
        <v/>
      </c>
      <c r="P314" s="7">
        <f>IF($AA314="","",IF(INDEX('Per Invoice'!P$2:P$1201,$AA314)="","",INDEX('Per Invoice'!P$2:P$1201,$AA314)))</f>
        <v/>
      </c>
      <c r="Q314">
        <f>IF($AA314="","",IF(INDEX('Per Invoice'!Q$2:Q$1201,$AA314)="","",INDEX('Per Invoice'!Q$2:Q$1201,$AA314)))</f>
        <v/>
      </c>
      <c r="R314" s="7">
        <f>IF($AA314="","",IF(INDEX('Per Invoice'!R$2:R$1201,$AA314)="","",INDEX('Per Invoice'!R$2:R$1201,$AA314)))</f>
        <v/>
      </c>
      <c r="S314" s="7">
        <f>IF($AA314="","",IF(INDEX('Per Invoice'!S$2:S$1201,$AA314)="","",INDEX('Per Invoice'!S$2:S$1201,$AA314)))</f>
        <v/>
      </c>
      <c r="T314">
        <f>IF($AA314="","",IF(INDEX('Per Invoice'!T$2:T$1201,$AA314)="","",INDEX('Per Invoice'!T$2:T$1201,$AA314)))</f>
        <v/>
      </c>
      <c r="U314" s="7">
        <f>IF($AA314="","",IF(INDEX('Per Invoice'!U$2:U$1201,$AA314)="","",INDEX('Per Invoice'!U$2:U$1201,$AA314)))</f>
        <v/>
      </c>
      <c r="V314" s="7">
        <f>IF($AA314="","",IF(INDEX('Per Invoice'!V$2:V$1201,$AA314)="","",INDEX('Per Invoice'!V$2:V$1201,$AA314)))</f>
        <v/>
      </c>
      <c r="W314" s="7">
        <f>IF($AA314="","",IF(INDEX('Per Invoice'!W$2:W$1201,$AA314)="","",INDEX('Per Invoice'!W$2:W$1201,$AA314)))</f>
        <v/>
      </c>
      <c r="X314" s="7">
        <f>IF($AA314="","",IF(INDEX('Per Invoice'!X$2:X$1201,$AA314)="","",INDEX('Per Invoice'!X$2:X$1201,$AA314)))</f>
        <v/>
      </c>
      <c r="Y314" s="7">
        <f>IF($AA314="","",IF(INDEX('Per Invoice'!Y$2:Y$1201,$AA314)="","",INDEX('Per Invoice'!Y$2:Y$1201,$AA314)))</f>
        <v/>
      </c>
      <c r="Z314" s="7">
        <f>IF($AA314="","",IF(INDEX('Per Invoice'!Z$2:Z$1201,$AA314)="","",INDEX('Per Invoice'!Z$2:Z$1201,$AA314)))</f>
        <v/>
      </c>
      <c r="AA314" s="16">
        <f>IFERROR(MATCH(Settings!$C$32&amp;"|"&amp;ROWS($AA$2:$AA314),'Per Invoice'!$AB$2:$AB$1201,0),"")</f>
        <v/>
      </c>
    </row>
    <row r="315">
      <c r="A315">
        <f>IF($AA315="","",IF(INDEX('Per Invoice'!A$2:A$1201,$AA315)="","",INDEX('Per Invoice'!A$2:A$1201,$AA315)))</f>
        <v/>
      </c>
      <c r="B315">
        <f>IF($AA315="","",IF(INDEX('Per Invoice'!B$2:B$1201,$AA315)="","",INDEX('Per Invoice'!B$2:B$1201,$AA315)))</f>
        <v/>
      </c>
      <c r="C315">
        <f>IF($AA315="","",IF(INDEX('Per Invoice'!C$2:C$1201,$AA315)="","",INDEX('Per Invoice'!C$2:C$1201,$AA315)))</f>
        <v/>
      </c>
      <c r="D315">
        <f>IF($AA315="","",IF(INDEX('Per Invoice'!D$2:D$1201,$AA315)="","",INDEX('Per Invoice'!D$2:D$1201,$AA315)))</f>
        <v/>
      </c>
      <c r="E315">
        <f>IF($AA315="","",IF(INDEX('Per Invoice'!E$2:E$1201,$AA315)="","",INDEX('Per Invoice'!E$2:E$1201,$AA315)))</f>
        <v/>
      </c>
      <c r="F315">
        <f>IF($AA315="","",IF(INDEX('Per Invoice'!F$2:F$1201,$AA315)="","",INDEX('Per Invoice'!F$2:F$1201,$AA315)))</f>
        <v/>
      </c>
      <c r="G315">
        <f>IF($AA315="","",IF(INDEX('Per Invoice'!G$2:G$1201,$AA315)="","",INDEX('Per Invoice'!G$2:G$1201,$AA315)))</f>
        <v/>
      </c>
      <c r="H315">
        <f>IF($AA315="","",IF(INDEX('Per Invoice'!H$2:H$1201,$AA315)="","",INDEX('Per Invoice'!H$2:H$1201,$AA315)))</f>
        <v/>
      </c>
      <c r="I315">
        <f>IF($AA315="","",IF(INDEX('Per Invoice'!I$2:I$1201,$AA315)="","",INDEX('Per Invoice'!I$2:I$1201,$AA315)))</f>
        <v/>
      </c>
      <c r="J315">
        <f>IF($AA315="","",IF(INDEX('Per Invoice'!J$2:J$1201,$AA315)="","",INDEX('Per Invoice'!J$2:J$1201,$AA315)))</f>
        <v/>
      </c>
      <c r="K315">
        <f>IF($AA315="","",IF(INDEX('Per Invoice'!K$2:K$1201,$AA315)="","",INDEX('Per Invoice'!K$2:K$1201,$AA315)))</f>
        <v/>
      </c>
      <c r="L315">
        <f>IF($AA315="","",IF(INDEX('Per Invoice'!L$2:L$1201,$AA315)="","",INDEX('Per Invoice'!L$2:L$1201,$AA315)))</f>
        <v/>
      </c>
      <c r="M315">
        <f>IF($AA315="","",IF(INDEX('Per Invoice'!M$2:M$1201,$AA315)="","",INDEX('Per Invoice'!M$2:M$1201,$AA315)))</f>
        <v/>
      </c>
      <c r="N315">
        <f>IF($AA315="","",IF(INDEX('Per Invoice'!N$2:N$1201,$AA315)="","",INDEX('Per Invoice'!N$2:N$1201,$AA315)))</f>
        <v/>
      </c>
      <c r="O315">
        <f>IF($AA315="","",IF(INDEX('Per Invoice'!O$2:O$1201,$AA315)="","",INDEX('Per Invoice'!O$2:O$1201,$AA315)))</f>
        <v/>
      </c>
      <c r="P315" s="7">
        <f>IF($AA315="","",IF(INDEX('Per Invoice'!P$2:P$1201,$AA315)="","",INDEX('Per Invoice'!P$2:P$1201,$AA315)))</f>
        <v/>
      </c>
      <c r="Q315">
        <f>IF($AA315="","",IF(INDEX('Per Invoice'!Q$2:Q$1201,$AA315)="","",INDEX('Per Invoice'!Q$2:Q$1201,$AA315)))</f>
        <v/>
      </c>
      <c r="R315" s="7">
        <f>IF($AA315="","",IF(INDEX('Per Invoice'!R$2:R$1201,$AA315)="","",INDEX('Per Invoice'!R$2:R$1201,$AA315)))</f>
        <v/>
      </c>
      <c r="S315" s="7">
        <f>IF($AA315="","",IF(INDEX('Per Invoice'!S$2:S$1201,$AA315)="","",INDEX('Per Invoice'!S$2:S$1201,$AA315)))</f>
        <v/>
      </c>
      <c r="T315">
        <f>IF($AA315="","",IF(INDEX('Per Invoice'!T$2:T$1201,$AA315)="","",INDEX('Per Invoice'!T$2:T$1201,$AA315)))</f>
        <v/>
      </c>
      <c r="U315" s="7">
        <f>IF($AA315="","",IF(INDEX('Per Invoice'!U$2:U$1201,$AA315)="","",INDEX('Per Invoice'!U$2:U$1201,$AA315)))</f>
        <v/>
      </c>
      <c r="V315" s="7">
        <f>IF($AA315="","",IF(INDEX('Per Invoice'!V$2:V$1201,$AA315)="","",INDEX('Per Invoice'!V$2:V$1201,$AA315)))</f>
        <v/>
      </c>
      <c r="W315" s="7">
        <f>IF($AA315="","",IF(INDEX('Per Invoice'!W$2:W$1201,$AA315)="","",INDEX('Per Invoice'!W$2:W$1201,$AA315)))</f>
        <v/>
      </c>
      <c r="X315" s="7">
        <f>IF($AA315="","",IF(INDEX('Per Invoice'!X$2:X$1201,$AA315)="","",INDEX('Per Invoice'!X$2:X$1201,$AA315)))</f>
        <v/>
      </c>
      <c r="Y315" s="7">
        <f>IF($AA315="","",IF(INDEX('Per Invoice'!Y$2:Y$1201,$AA315)="","",INDEX('Per Invoice'!Y$2:Y$1201,$AA315)))</f>
        <v/>
      </c>
      <c r="Z315" s="7">
        <f>IF($AA315="","",IF(INDEX('Per Invoice'!Z$2:Z$1201,$AA315)="","",INDEX('Per Invoice'!Z$2:Z$1201,$AA315)))</f>
        <v/>
      </c>
      <c r="AA315" s="16">
        <f>IFERROR(MATCH(Settings!$C$32&amp;"|"&amp;ROWS($AA$2:$AA315),'Per Invoice'!$AB$2:$AB$1201,0),"")</f>
        <v/>
      </c>
    </row>
    <row r="316">
      <c r="A316">
        <f>IF($AA316="","",IF(INDEX('Per Invoice'!A$2:A$1201,$AA316)="","",INDEX('Per Invoice'!A$2:A$1201,$AA316)))</f>
        <v/>
      </c>
      <c r="B316">
        <f>IF($AA316="","",IF(INDEX('Per Invoice'!B$2:B$1201,$AA316)="","",INDEX('Per Invoice'!B$2:B$1201,$AA316)))</f>
        <v/>
      </c>
      <c r="C316">
        <f>IF($AA316="","",IF(INDEX('Per Invoice'!C$2:C$1201,$AA316)="","",INDEX('Per Invoice'!C$2:C$1201,$AA316)))</f>
        <v/>
      </c>
      <c r="D316">
        <f>IF($AA316="","",IF(INDEX('Per Invoice'!D$2:D$1201,$AA316)="","",INDEX('Per Invoice'!D$2:D$1201,$AA316)))</f>
        <v/>
      </c>
      <c r="E316">
        <f>IF($AA316="","",IF(INDEX('Per Invoice'!E$2:E$1201,$AA316)="","",INDEX('Per Invoice'!E$2:E$1201,$AA316)))</f>
        <v/>
      </c>
      <c r="F316">
        <f>IF($AA316="","",IF(INDEX('Per Invoice'!F$2:F$1201,$AA316)="","",INDEX('Per Invoice'!F$2:F$1201,$AA316)))</f>
        <v/>
      </c>
      <c r="G316">
        <f>IF($AA316="","",IF(INDEX('Per Invoice'!G$2:G$1201,$AA316)="","",INDEX('Per Invoice'!G$2:G$1201,$AA316)))</f>
        <v/>
      </c>
      <c r="H316">
        <f>IF($AA316="","",IF(INDEX('Per Invoice'!H$2:H$1201,$AA316)="","",INDEX('Per Invoice'!H$2:H$1201,$AA316)))</f>
        <v/>
      </c>
      <c r="I316">
        <f>IF($AA316="","",IF(INDEX('Per Invoice'!I$2:I$1201,$AA316)="","",INDEX('Per Invoice'!I$2:I$1201,$AA316)))</f>
        <v/>
      </c>
      <c r="J316">
        <f>IF($AA316="","",IF(INDEX('Per Invoice'!J$2:J$1201,$AA316)="","",INDEX('Per Invoice'!J$2:J$1201,$AA316)))</f>
        <v/>
      </c>
      <c r="K316">
        <f>IF($AA316="","",IF(INDEX('Per Invoice'!K$2:K$1201,$AA316)="","",INDEX('Per Invoice'!K$2:K$1201,$AA316)))</f>
        <v/>
      </c>
      <c r="L316">
        <f>IF($AA316="","",IF(INDEX('Per Invoice'!L$2:L$1201,$AA316)="","",INDEX('Per Invoice'!L$2:L$1201,$AA316)))</f>
        <v/>
      </c>
      <c r="M316">
        <f>IF($AA316="","",IF(INDEX('Per Invoice'!M$2:M$1201,$AA316)="","",INDEX('Per Invoice'!M$2:M$1201,$AA316)))</f>
        <v/>
      </c>
      <c r="N316">
        <f>IF($AA316="","",IF(INDEX('Per Invoice'!N$2:N$1201,$AA316)="","",INDEX('Per Invoice'!N$2:N$1201,$AA316)))</f>
        <v/>
      </c>
      <c r="O316">
        <f>IF($AA316="","",IF(INDEX('Per Invoice'!O$2:O$1201,$AA316)="","",INDEX('Per Invoice'!O$2:O$1201,$AA316)))</f>
        <v/>
      </c>
      <c r="P316" s="7">
        <f>IF($AA316="","",IF(INDEX('Per Invoice'!P$2:P$1201,$AA316)="","",INDEX('Per Invoice'!P$2:P$1201,$AA316)))</f>
        <v/>
      </c>
      <c r="Q316">
        <f>IF($AA316="","",IF(INDEX('Per Invoice'!Q$2:Q$1201,$AA316)="","",INDEX('Per Invoice'!Q$2:Q$1201,$AA316)))</f>
        <v/>
      </c>
      <c r="R316" s="7">
        <f>IF($AA316="","",IF(INDEX('Per Invoice'!R$2:R$1201,$AA316)="","",INDEX('Per Invoice'!R$2:R$1201,$AA316)))</f>
        <v/>
      </c>
      <c r="S316" s="7">
        <f>IF($AA316="","",IF(INDEX('Per Invoice'!S$2:S$1201,$AA316)="","",INDEX('Per Invoice'!S$2:S$1201,$AA316)))</f>
        <v/>
      </c>
      <c r="T316">
        <f>IF($AA316="","",IF(INDEX('Per Invoice'!T$2:T$1201,$AA316)="","",INDEX('Per Invoice'!T$2:T$1201,$AA316)))</f>
        <v/>
      </c>
      <c r="U316" s="7">
        <f>IF($AA316="","",IF(INDEX('Per Invoice'!U$2:U$1201,$AA316)="","",INDEX('Per Invoice'!U$2:U$1201,$AA316)))</f>
        <v/>
      </c>
      <c r="V316" s="7">
        <f>IF($AA316="","",IF(INDEX('Per Invoice'!V$2:V$1201,$AA316)="","",INDEX('Per Invoice'!V$2:V$1201,$AA316)))</f>
        <v/>
      </c>
      <c r="W316" s="7">
        <f>IF($AA316="","",IF(INDEX('Per Invoice'!W$2:W$1201,$AA316)="","",INDEX('Per Invoice'!W$2:W$1201,$AA316)))</f>
        <v/>
      </c>
      <c r="X316" s="7">
        <f>IF($AA316="","",IF(INDEX('Per Invoice'!X$2:X$1201,$AA316)="","",INDEX('Per Invoice'!X$2:X$1201,$AA316)))</f>
        <v/>
      </c>
      <c r="Y316" s="7">
        <f>IF($AA316="","",IF(INDEX('Per Invoice'!Y$2:Y$1201,$AA316)="","",INDEX('Per Invoice'!Y$2:Y$1201,$AA316)))</f>
        <v/>
      </c>
      <c r="Z316" s="7">
        <f>IF($AA316="","",IF(INDEX('Per Invoice'!Z$2:Z$1201,$AA316)="","",INDEX('Per Invoice'!Z$2:Z$1201,$AA316)))</f>
        <v/>
      </c>
      <c r="AA316" s="16">
        <f>IFERROR(MATCH(Settings!$C$32&amp;"|"&amp;ROWS($AA$2:$AA316),'Per Invoice'!$AB$2:$AB$1201,0),"")</f>
        <v/>
      </c>
    </row>
    <row r="317">
      <c r="A317">
        <f>IF($AA317="","",IF(INDEX('Per Invoice'!A$2:A$1201,$AA317)="","",INDEX('Per Invoice'!A$2:A$1201,$AA317)))</f>
        <v/>
      </c>
      <c r="B317">
        <f>IF($AA317="","",IF(INDEX('Per Invoice'!B$2:B$1201,$AA317)="","",INDEX('Per Invoice'!B$2:B$1201,$AA317)))</f>
        <v/>
      </c>
      <c r="C317">
        <f>IF($AA317="","",IF(INDEX('Per Invoice'!C$2:C$1201,$AA317)="","",INDEX('Per Invoice'!C$2:C$1201,$AA317)))</f>
        <v/>
      </c>
      <c r="D317">
        <f>IF($AA317="","",IF(INDEX('Per Invoice'!D$2:D$1201,$AA317)="","",INDEX('Per Invoice'!D$2:D$1201,$AA317)))</f>
        <v/>
      </c>
      <c r="E317">
        <f>IF($AA317="","",IF(INDEX('Per Invoice'!E$2:E$1201,$AA317)="","",INDEX('Per Invoice'!E$2:E$1201,$AA317)))</f>
        <v/>
      </c>
      <c r="F317">
        <f>IF($AA317="","",IF(INDEX('Per Invoice'!F$2:F$1201,$AA317)="","",INDEX('Per Invoice'!F$2:F$1201,$AA317)))</f>
        <v/>
      </c>
      <c r="G317">
        <f>IF($AA317="","",IF(INDEX('Per Invoice'!G$2:G$1201,$AA317)="","",INDEX('Per Invoice'!G$2:G$1201,$AA317)))</f>
        <v/>
      </c>
      <c r="H317">
        <f>IF($AA317="","",IF(INDEX('Per Invoice'!H$2:H$1201,$AA317)="","",INDEX('Per Invoice'!H$2:H$1201,$AA317)))</f>
        <v/>
      </c>
      <c r="I317">
        <f>IF($AA317="","",IF(INDEX('Per Invoice'!I$2:I$1201,$AA317)="","",INDEX('Per Invoice'!I$2:I$1201,$AA317)))</f>
        <v/>
      </c>
      <c r="J317">
        <f>IF($AA317="","",IF(INDEX('Per Invoice'!J$2:J$1201,$AA317)="","",INDEX('Per Invoice'!J$2:J$1201,$AA317)))</f>
        <v/>
      </c>
      <c r="K317">
        <f>IF($AA317="","",IF(INDEX('Per Invoice'!K$2:K$1201,$AA317)="","",INDEX('Per Invoice'!K$2:K$1201,$AA317)))</f>
        <v/>
      </c>
      <c r="L317">
        <f>IF($AA317="","",IF(INDEX('Per Invoice'!L$2:L$1201,$AA317)="","",INDEX('Per Invoice'!L$2:L$1201,$AA317)))</f>
        <v/>
      </c>
      <c r="M317">
        <f>IF($AA317="","",IF(INDEX('Per Invoice'!M$2:M$1201,$AA317)="","",INDEX('Per Invoice'!M$2:M$1201,$AA317)))</f>
        <v/>
      </c>
      <c r="N317">
        <f>IF($AA317="","",IF(INDEX('Per Invoice'!N$2:N$1201,$AA317)="","",INDEX('Per Invoice'!N$2:N$1201,$AA317)))</f>
        <v/>
      </c>
      <c r="O317">
        <f>IF($AA317="","",IF(INDEX('Per Invoice'!O$2:O$1201,$AA317)="","",INDEX('Per Invoice'!O$2:O$1201,$AA317)))</f>
        <v/>
      </c>
      <c r="P317" s="7">
        <f>IF($AA317="","",IF(INDEX('Per Invoice'!P$2:P$1201,$AA317)="","",INDEX('Per Invoice'!P$2:P$1201,$AA317)))</f>
        <v/>
      </c>
      <c r="Q317">
        <f>IF($AA317="","",IF(INDEX('Per Invoice'!Q$2:Q$1201,$AA317)="","",INDEX('Per Invoice'!Q$2:Q$1201,$AA317)))</f>
        <v/>
      </c>
      <c r="R317" s="7">
        <f>IF($AA317="","",IF(INDEX('Per Invoice'!R$2:R$1201,$AA317)="","",INDEX('Per Invoice'!R$2:R$1201,$AA317)))</f>
        <v/>
      </c>
      <c r="S317" s="7">
        <f>IF($AA317="","",IF(INDEX('Per Invoice'!S$2:S$1201,$AA317)="","",INDEX('Per Invoice'!S$2:S$1201,$AA317)))</f>
        <v/>
      </c>
      <c r="T317">
        <f>IF($AA317="","",IF(INDEX('Per Invoice'!T$2:T$1201,$AA317)="","",INDEX('Per Invoice'!T$2:T$1201,$AA317)))</f>
        <v/>
      </c>
      <c r="U317" s="7">
        <f>IF($AA317="","",IF(INDEX('Per Invoice'!U$2:U$1201,$AA317)="","",INDEX('Per Invoice'!U$2:U$1201,$AA317)))</f>
        <v/>
      </c>
      <c r="V317" s="7">
        <f>IF($AA317="","",IF(INDEX('Per Invoice'!V$2:V$1201,$AA317)="","",INDEX('Per Invoice'!V$2:V$1201,$AA317)))</f>
        <v/>
      </c>
      <c r="W317" s="7">
        <f>IF($AA317="","",IF(INDEX('Per Invoice'!W$2:W$1201,$AA317)="","",INDEX('Per Invoice'!W$2:W$1201,$AA317)))</f>
        <v/>
      </c>
      <c r="X317" s="7">
        <f>IF($AA317="","",IF(INDEX('Per Invoice'!X$2:X$1201,$AA317)="","",INDEX('Per Invoice'!X$2:X$1201,$AA317)))</f>
        <v/>
      </c>
      <c r="Y317" s="7">
        <f>IF($AA317="","",IF(INDEX('Per Invoice'!Y$2:Y$1201,$AA317)="","",INDEX('Per Invoice'!Y$2:Y$1201,$AA317)))</f>
        <v/>
      </c>
      <c r="Z317" s="7">
        <f>IF($AA317="","",IF(INDEX('Per Invoice'!Z$2:Z$1201,$AA317)="","",INDEX('Per Invoice'!Z$2:Z$1201,$AA317)))</f>
        <v/>
      </c>
      <c r="AA317" s="16">
        <f>IFERROR(MATCH(Settings!$C$32&amp;"|"&amp;ROWS($AA$2:$AA317),'Per Invoice'!$AB$2:$AB$1201,0),"")</f>
        <v/>
      </c>
    </row>
    <row r="318">
      <c r="A318">
        <f>IF($AA318="","",IF(INDEX('Per Invoice'!A$2:A$1201,$AA318)="","",INDEX('Per Invoice'!A$2:A$1201,$AA318)))</f>
        <v/>
      </c>
      <c r="B318">
        <f>IF($AA318="","",IF(INDEX('Per Invoice'!B$2:B$1201,$AA318)="","",INDEX('Per Invoice'!B$2:B$1201,$AA318)))</f>
        <v/>
      </c>
      <c r="C318">
        <f>IF($AA318="","",IF(INDEX('Per Invoice'!C$2:C$1201,$AA318)="","",INDEX('Per Invoice'!C$2:C$1201,$AA318)))</f>
        <v/>
      </c>
      <c r="D318">
        <f>IF($AA318="","",IF(INDEX('Per Invoice'!D$2:D$1201,$AA318)="","",INDEX('Per Invoice'!D$2:D$1201,$AA318)))</f>
        <v/>
      </c>
      <c r="E318">
        <f>IF($AA318="","",IF(INDEX('Per Invoice'!E$2:E$1201,$AA318)="","",INDEX('Per Invoice'!E$2:E$1201,$AA318)))</f>
        <v/>
      </c>
      <c r="F318">
        <f>IF($AA318="","",IF(INDEX('Per Invoice'!F$2:F$1201,$AA318)="","",INDEX('Per Invoice'!F$2:F$1201,$AA318)))</f>
        <v/>
      </c>
      <c r="G318">
        <f>IF($AA318="","",IF(INDEX('Per Invoice'!G$2:G$1201,$AA318)="","",INDEX('Per Invoice'!G$2:G$1201,$AA318)))</f>
        <v/>
      </c>
      <c r="H318">
        <f>IF($AA318="","",IF(INDEX('Per Invoice'!H$2:H$1201,$AA318)="","",INDEX('Per Invoice'!H$2:H$1201,$AA318)))</f>
        <v/>
      </c>
      <c r="I318">
        <f>IF($AA318="","",IF(INDEX('Per Invoice'!I$2:I$1201,$AA318)="","",INDEX('Per Invoice'!I$2:I$1201,$AA318)))</f>
        <v/>
      </c>
      <c r="J318">
        <f>IF($AA318="","",IF(INDEX('Per Invoice'!J$2:J$1201,$AA318)="","",INDEX('Per Invoice'!J$2:J$1201,$AA318)))</f>
        <v/>
      </c>
      <c r="K318">
        <f>IF($AA318="","",IF(INDEX('Per Invoice'!K$2:K$1201,$AA318)="","",INDEX('Per Invoice'!K$2:K$1201,$AA318)))</f>
        <v/>
      </c>
      <c r="L318">
        <f>IF($AA318="","",IF(INDEX('Per Invoice'!L$2:L$1201,$AA318)="","",INDEX('Per Invoice'!L$2:L$1201,$AA318)))</f>
        <v/>
      </c>
      <c r="M318">
        <f>IF($AA318="","",IF(INDEX('Per Invoice'!M$2:M$1201,$AA318)="","",INDEX('Per Invoice'!M$2:M$1201,$AA318)))</f>
        <v/>
      </c>
      <c r="N318">
        <f>IF($AA318="","",IF(INDEX('Per Invoice'!N$2:N$1201,$AA318)="","",INDEX('Per Invoice'!N$2:N$1201,$AA318)))</f>
        <v/>
      </c>
      <c r="O318">
        <f>IF($AA318="","",IF(INDEX('Per Invoice'!O$2:O$1201,$AA318)="","",INDEX('Per Invoice'!O$2:O$1201,$AA318)))</f>
        <v/>
      </c>
      <c r="P318" s="7">
        <f>IF($AA318="","",IF(INDEX('Per Invoice'!P$2:P$1201,$AA318)="","",INDEX('Per Invoice'!P$2:P$1201,$AA318)))</f>
        <v/>
      </c>
      <c r="Q318">
        <f>IF($AA318="","",IF(INDEX('Per Invoice'!Q$2:Q$1201,$AA318)="","",INDEX('Per Invoice'!Q$2:Q$1201,$AA318)))</f>
        <v/>
      </c>
      <c r="R318" s="7">
        <f>IF($AA318="","",IF(INDEX('Per Invoice'!R$2:R$1201,$AA318)="","",INDEX('Per Invoice'!R$2:R$1201,$AA318)))</f>
        <v/>
      </c>
      <c r="S318" s="7">
        <f>IF($AA318="","",IF(INDEX('Per Invoice'!S$2:S$1201,$AA318)="","",INDEX('Per Invoice'!S$2:S$1201,$AA318)))</f>
        <v/>
      </c>
      <c r="T318">
        <f>IF($AA318="","",IF(INDEX('Per Invoice'!T$2:T$1201,$AA318)="","",INDEX('Per Invoice'!T$2:T$1201,$AA318)))</f>
        <v/>
      </c>
      <c r="U318" s="7">
        <f>IF($AA318="","",IF(INDEX('Per Invoice'!U$2:U$1201,$AA318)="","",INDEX('Per Invoice'!U$2:U$1201,$AA318)))</f>
        <v/>
      </c>
      <c r="V318" s="7">
        <f>IF($AA318="","",IF(INDEX('Per Invoice'!V$2:V$1201,$AA318)="","",INDEX('Per Invoice'!V$2:V$1201,$AA318)))</f>
        <v/>
      </c>
      <c r="W318" s="7">
        <f>IF($AA318="","",IF(INDEX('Per Invoice'!W$2:W$1201,$AA318)="","",INDEX('Per Invoice'!W$2:W$1201,$AA318)))</f>
        <v/>
      </c>
      <c r="X318" s="7">
        <f>IF($AA318="","",IF(INDEX('Per Invoice'!X$2:X$1201,$AA318)="","",INDEX('Per Invoice'!X$2:X$1201,$AA318)))</f>
        <v/>
      </c>
      <c r="Y318" s="7">
        <f>IF($AA318="","",IF(INDEX('Per Invoice'!Y$2:Y$1201,$AA318)="","",INDEX('Per Invoice'!Y$2:Y$1201,$AA318)))</f>
        <v/>
      </c>
      <c r="Z318" s="7">
        <f>IF($AA318="","",IF(INDEX('Per Invoice'!Z$2:Z$1201,$AA318)="","",INDEX('Per Invoice'!Z$2:Z$1201,$AA318)))</f>
        <v/>
      </c>
      <c r="AA318" s="16">
        <f>IFERROR(MATCH(Settings!$C$32&amp;"|"&amp;ROWS($AA$2:$AA318),'Per Invoice'!$AB$2:$AB$1201,0),"")</f>
        <v/>
      </c>
    </row>
    <row r="319">
      <c r="A319">
        <f>IF($AA319="","",IF(INDEX('Per Invoice'!A$2:A$1201,$AA319)="","",INDEX('Per Invoice'!A$2:A$1201,$AA319)))</f>
        <v/>
      </c>
      <c r="B319">
        <f>IF($AA319="","",IF(INDEX('Per Invoice'!B$2:B$1201,$AA319)="","",INDEX('Per Invoice'!B$2:B$1201,$AA319)))</f>
        <v/>
      </c>
      <c r="C319">
        <f>IF($AA319="","",IF(INDEX('Per Invoice'!C$2:C$1201,$AA319)="","",INDEX('Per Invoice'!C$2:C$1201,$AA319)))</f>
        <v/>
      </c>
      <c r="D319">
        <f>IF($AA319="","",IF(INDEX('Per Invoice'!D$2:D$1201,$AA319)="","",INDEX('Per Invoice'!D$2:D$1201,$AA319)))</f>
        <v/>
      </c>
      <c r="E319">
        <f>IF($AA319="","",IF(INDEX('Per Invoice'!E$2:E$1201,$AA319)="","",INDEX('Per Invoice'!E$2:E$1201,$AA319)))</f>
        <v/>
      </c>
      <c r="F319">
        <f>IF($AA319="","",IF(INDEX('Per Invoice'!F$2:F$1201,$AA319)="","",INDEX('Per Invoice'!F$2:F$1201,$AA319)))</f>
        <v/>
      </c>
      <c r="G319">
        <f>IF($AA319="","",IF(INDEX('Per Invoice'!G$2:G$1201,$AA319)="","",INDEX('Per Invoice'!G$2:G$1201,$AA319)))</f>
        <v/>
      </c>
      <c r="H319">
        <f>IF($AA319="","",IF(INDEX('Per Invoice'!H$2:H$1201,$AA319)="","",INDEX('Per Invoice'!H$2:H$1201,$AA319)))</f>
        <v/>
      </c>
      <c r="I319">
        <f>IF($AA319="","",IF(INDEX('Per Invoice'!I$2:I$1201,$AA319)="","",INDEX('Per Invoice'!I$2:I$1201,$AA319)))</f>
        <v/>
      </c>
      <c r="J319">
        <f>IF($AA319="","",IF(INDEX('Per Invoice'!J$2:J$1201,$AA319)="","",INDEX('Per Invoice'!J$2:J$1201,$AA319)))</f>
        <v/>
      </c>
      <c r="K319">
        <f>IF($AA319="","",IF(INDEX('Per Invoice'!K$2:K$1201,$AA319)="","",INDEX('Per Invoice'!K$2:K$1201,$AA319)))</f>
        <v/>
      </c>
      <c r="L319">
        <f>IF($AA319="","",IF(INDEX('Per Invoice'!L$2:L$1201,$AA319)="","",INDEX('Per Invoice'!L$2:L$1201,$AA319)))</f>
        <v/>
      </c>
      <c r="M319">
        <f>IF($AA319="","",IF(INDEX('Per Invoice'!M$2:M$1201,$AA319)="","",INDEX('Per Invoice'!M$2:M$1201,$AA319)))</f>
        <v/>
      </c>
      <c r="N319">
        <f>IF($AA319="","",IF(INDEX('Per Invoice'!N$2:N$1201,$AA319)="","",INDEX('Per Invoice'!N$2:N$1201,$AA319)))</f>
        <v/>
      </c>
      <c r="O319">
        <f>IF($AA319="","",IF(INDEX('Per Invoice'!O$2:O$1201,$AA319)="","",INDEX('Per Invoice'!O$2:O$1201,$AA319)))</f>
        <v/>
      </c>
      <c r="P319" s="7">
        <f>IF($AA319="","",IF(INDEX('Per Invoice'!P$2:P$1201,$AA319)="","",INDEX('Per Invoice'!P$2:P$1201,$AA319)))</f>
        <v/>
      </c>
      <c r="Q319">
        <f>IF($AA319="","",IF(INDEX('Per Invoice'!Q$2:Q$1201,$AA319)="","",INDEX('Per Invoice'!Q$2:Q$1201,$AA319)))</f>
        <v/>
      </c>
      <c r="R319" s="7">
        <f>IF($AA319="","",IF(INDEX('Per Invoice'!R$2:R$1201,$AA319)="","",INDEX('Per Invoice'!R$2:R$1201,$AA319)))</f>
        <v/>
      </c>
      <c r="S319" s="7">
        <f>IF($AA319="","",IF(INDEX('Per Invoice'!S$2:S$1201,$AA319)="","",INDEX('Per Invoice'!S$2:S$1201,$AA319)))</f>
        <v/>
      </c>
      <c r="T319">
        <f>IF($AA319="","",IF(INDEX('Per Invoice'!T$2:T$1201,$AA319)="","",INDEX('Per Invoice'!T$2:T$1201,$AA319)))</f>
        <v/>
      </c>
      <c r="U319" s="7">
        <f>IF($AA319="","",IF(INDEX('Per Invoice'!U$2:U$1201,$AA319)="","",INDEX('Per Invoice'!U$2:U$1201,$AA319)))</f>
        <v/>
      </c>
      <c r="V319" s="7">
        <f>IF($AA319="","",IF(INDEX('Per Invoice'!V$2:V$1201,$AA319)="","",INDEX('Per Invoice'!V$2:V$1201,$AA319)))</f>
        <v/>
      </c>
      <c r="W319" s="7">
        <f>IF($AA319="","",IF(INDEX('Per Invoice'!W$2:W$1201,$AA319)="","",INDEX('Per Invoice'!W$2:W$1201,$AA319)))</f>
        <v/>
      </c>
      <c r="X319" s="7">
        <f>IF($AA319="","",IF(INDEX('Per Invoice'!X$2:X$1201,$AA319)="","",INDEX('Per Invoice'!X$2:X$1201,$AA319)))</f>
        <v/>
      </c>
      <c r="Y319" s="7">
        <f>IF($AA319="","",IF(INDEX('Per Invoice'!Y$2:Y$1201,$AA319)="","",INDEX('Per Invoice'!Y$2:Y$1201,$AA319)))</f>
        <v/>
      </c>
      <c r="Z319" s="7">
        <f>IF($AA319="","",IF(INDEX('Per Invoice'!Z$2:Z$1201,$AA319)="","",INDEX('Per Invoice'!Z$2:Z$1201,$AA319)))</f>
        <v/>
      </c>
      <c r="AA319" s="16">
        <f>IFERROR(MATCH(Settings!$C$32&amp;"|"&amp;ROWS($AA$2:$AA319),'Per Invoice'!$AB$2:$AB$1201,0),"")</f>
        <v/>
      </c>
    </row>
    <row r="320">
      <c r="A320">
        <f>IF($AA320="","",IF(INDEX('Per Invoice'!A$2:A$1201,$AA320)="","",INDEX('Per Invoice'!A$2:A$1201,$AA320)))</f>
        <v/>
      </c>
      <c r="B320">
        <f>IF($AA320="","",IF(INDEX('Per Invoice'!B$2:B$1201,$AA320)="","",INDEX('Per Invoice'!B$2:B$1201,$AA320)))</f>
        <v/>
      </c>
      <c r="C320">
        <f>IF($AA320="","",IF(INDEX('Per Invoice'!C$2:C$1201,$AA320)="","",INDEX('Per Invoice'!C$2:C$1201,$AA320)))</f>
        <v/>
      </c>
      <c r="D320">
        <f>IF($AA320="","",IF(INDEX('Per Invoice'!D$2:D$1201,$AA320)="","",INDEX('Per Invoice'!D$2:D$1201,$AA320)))</f>
        <v/>
      </c>
      <c r="E320">
        <f>IF($AA320="","",IF(INDEX('Per Invoice'!E$2:E$1201,$AA320)="","",INDEX('Per Invoice'!E$2:E$1201,$AA320)))</f>
        <v/>
      </c>
      <c r="F320">
        <f>IF($AA320="","",IF(INDEX('Per Invoice'!F$2:F$1201,$AA320)="","",INDEX('Per Invoice'!F$2:F$1201,$AA320)))</f>
        <v/>
      </c>
      <c r="G320">
        <f>IF($AA320="","",IF(INDEX('Per Invoice'!G$2:G$1201,$AA320)="","",INDEX('Per Invoice'!G$2:G$1201,$AA320)))</f>
        <v/>
      </c>
      <c r="H320">
        <f>IF($AA320="","",IF(INDEX('Per Invoice'!H$2:H$1201,$AA320)="","",INDEX('Per Invoice'!H$2:H$1201,$AA320)))</f>
        <v/>
      </c>
      <c r="I320">
        <f>IF($AA320="","",IF(INDEX('Per Invoice'!I$2:I$1201,$AA320)="","",INDEX('Per Invoice'!I$2:I$1201,$AA320)))</f>
        <v/>
      </c>
      <c r="J320">
        <f>IF($AA320="","",IF(INDEX('Per Invoice'!J$2:J$1201,$AA320)="","",INDEX('Per Invoice'!J$2:J$1201,$AA320)))</f>
        <v/>
      </c>
      <c r="K320">
        <f>IF($AA320="","",IF(INDEX('Per Invoice'!K$2:K$1201,$AA320)="","",INDEX('Per Invoice'!K$2:K$1201,$AA320)))</f>
        <v/>
      </c>
      <c r="L320">
        <f>IF($AA320="","",IF(INDEX('Per Invoice'!L$2:L$1201,$AA320)="","",INDEX('Per Invoice'!L$2:L$1201,$AA320)))</f>
        <v/>
      </c>
      <c r="M320">
        <f>IF($AA320="","",IF(INDEX('Per Invoice'!M$2:M$1201,$AA320)="","",INDEX('Per Invoice'!M$2:M$1201,$AA320)))</f>
        <v/>
      </c>
      <c r="N320">
        <f>IF($AA320="","",IF(INDEX('Per Invoice'!N$2:N$1201,$AA320)="","",INDEX('Per Invoice'!N$2:N$1201,$AA320)))</f>
        <v/>
      </c>
      <c r="O320">
        <f>IF($AA320="","",IF(INDEX('Per Invoice'!O$2:O$1201,$AA320)="","",INDEX('Per Invoice'!O$2:O$1201,$AA320)))</f>
        <v/>
      </c>
      <c r="P320" s="7">
        <f>IF($AA320="","",IF(INDEX('Per Invoice'!P$2:P$1201,$AA320)="","",INDEX('Per Invoice'!P$2:P$1201,$AA320)))</f>
        <v/>
      </c>
      <c r="Q320">
        <f>IF($AA320="","",IF(INDEX('Per Invoice'!Q$2:Q$1201,$AA320)="","",INDEX('Per Invoice'!Q$2:Q$1201,$AA320)))</f>
        <v/>
      </c>
      <c r="R320" s="7">
        <f>IF($AA320="","",IF(INDEX('Per Invoice'!R$2:R$1201,$AA320)="","",INDEX('Per Invoice'!R$2:R$1201,$AA320)))</f>
        <v/>
      </c>
      <c r="S320" s="7">
        <f>IF($AA320="","",IF(INDEX('Per Invoice'!S$2:S$1201,$AA320)="","",INDEX('Per Invoice'!S$2:S$1201,$AA320)))</f>
        <v/>
      </c>
      <c r="T320">
        <f>IF($AA320="","",IF(INDEX('Per Invoice'!T$2:T$1201,$AA320)="","",INDEX('Per Invoice'!T$2:T$1201,$AA320)))</f>
        <v/>
      </c>
      <c r="U320" s="7">
        <f>IF($AA320="","",IF(INDEX('Per Invoice'!U$2:U$1201,$AA320)="","",INDEX('Per Invoice'!U$2:U$1201,$AA320)))</f>
        <v/>
      </c>
      <c r="V320" s="7">
        <f>IF($AA320="","",IF(INDEX('Per Invoice'!V$2:V$1201,$AA320)="","",INDEX('Per Invoice'!V$2:V$1201,$AA320)))</f>
        <v/>
      </c>
      <c r="W320" s="7">
        <f>IF($AA320="","",IF(INDEX('Per Invoice'!W$2:W$1201,$AA320)="","",INDEX('Per Invoice'!W$2:W$1201,$AA320)))</f>
        <v/>
      </c>
      <c r="X320" s="7">
        <f>IF($AA320="","",IF(INDEX('Per Invoice'!X$2:X$1201,$AA320)="","",INDEX('Per Invoice'!X$2:X$1201,$AA320)))</f>
        <v/>
      </c>
      <c r="Y320" s="7">
        <f>IF($AA320="","",IF(INDEX('Per Invoice'!Y$2:Y$1201,$AA320)="","",INDEX('Per Invoice'!Y$2:Y$1201,$AA320)))</f>
        <v/>
      </c>
      <c r="Z320" s="7">
        <f>IF($AA320="","",IF(INDEX('Per Invoice'!Z$2:Z$1201,$AA320)="","",INDEX('Per Invoice'!Z$2:Z$1201,$AA320)))</f>
        <v/>
      </c>
      <c r="AA320" s="16">
        <f>IFERROR(MATCH(Settings!$C$32&amp;"|"&amp;ROWS($AA$2:$AA320),'Per Invoice'!$AB$2:$AB$1201,0),"")</f>
        <v/>
      </c>
    </row>
    <row r="321">
      <c r="A321">
        <f>IF($AA321="","",IF(INDEX('Per Invoice'!A$2:A$1201,$AA321)="","",INDEX('Per Invoice'!A$2:A$1201,$AA321)))</f>
        <v/>
      </c>
      <c r="B321">
        <f>IF($AA321="","",IF(INDEX('Per Invoice'!B$2:B$1201,$AA321)="","",INDEX('Per Invoice'!B$2:B$1201,$AA321)))</f>
        <v/>
      </c>
      <c r="C321">
        <f>IF($AA321="","",IF(INDEX('Per Invoice'!C$2:C$1201,$AA321)="","",INDEX('Per Invoice'!C$2:C$1201,$AA321)))</f>
        <v/>
      </c>
      <c r="D321">
        <f>IF($AA321="","",IF(INDEX('Per Invoice'!D$2:D$1201,$AA321)="","",INDEX('Per Invoice'!D$2:D$1201,$AA321)))</f>
        <v/>
      </c>
      <c r="E321">
        <f>IF($AA321="","",IF(INDEX('Per Invoice'!E$2:E$1201,$AA321)="","",INDEX('Per Invoice'!E$2:E$1201,$AA321)))</f>
        <v/>
      </c>
      <c r="F321">
        <f>IF($AA321="","",IF(INDEX('Per Invoice'!F$2:F$1201,$AA321)="","",INDEX('Per Invoice'!F$2:F$1201,$AA321)))</f>
        <v/>
      </c>
      <c r="G321">
        <f>IF($AA321="","",IF(INDEX('Per Invoice'!G$2:G$1201,$AA321)="","",INDEX('Per Invoice'!G$2:G$1201,$AA321)))</f>
        <v/>
      </c>
      <c r="H321">
        <f>IF($AA321="","",IF(INDEX('Per Invoice'!H$2:H$1201,$AA321)="","",INDEX('Per Invoice'!H$2:H$1201,$AA321)))</f>
        <v/>
      </c>
      <c r="I321">
        <f>IF($AA321="","",IF(INDEX('Per Invoice'!I$2:I$1201,$AA321)="","",INDEX('Per Invoice'!I$2:I$1201,$AA321)))</f>
        <v/>
      </c>
      <c r="J321">
        <f>IF($AA321="","",IF(INDEX('Per Invoice'!J$2:J$1201,$AA321)="","",INDEX('Per Invoice'!J$2:J$1201,$AA321)))</f>
        <v/>
      </c>
      <c r="K321">
        <f>IF($AA321="","",IF(INDEX('Per Invoice'!K$2:K$1201,$AA321)="","",INDEX('Per Invoice'!K$2:K$1201,$AA321)))</f>
        <v/>
      </c>
      <c r="L321">
        <f>IF($AA321="","",IF(INDEX('Per Invoice'!L$2:L$1201,$AA321)="","",INDEX('Per Invoice'!L$2:L$1201,$AA321)))</f>
        <v/>
      </c>
      <c r="M321">
        <f>IF($AA321="","",IF(INDEX('Per Invoice'!M$2:M$1201,$AA321)="","",INDEX('Per Invoice'!M$2:M$1201,$AA321)))</f>
        <v/>
      </c>
      <c r="N321">
        <f>IF($AA321="","",IF(INDEX('Per Invoice'!N$2:N$1201,$AA321)="","",INDEX('Per Invoice'!N$2:N$1201,$AA321)))</f>
        <v/>
      </c>
      <c r="O321">
        <f>IF($AA321="","",IF(INDEX('Per Invoice'!O$2:O$1201,$AA321)="","",INDEX('Per Invoice'!O$2:O$1201,$AA321)))</f>
        <v/>
      </c>
      <c r="P321" s="7">
        <f>IF($AA321="","",IF(INDEX('Per Invoice'!P$2:P$1201,$AA321)="","",INDEX('Per Invoice'!P$2:P$1201,$AA321)))</f>
        <v/>
      </c>
      <c r="Q321">
        <f>IF($AA321="","",IF(INDEX('Per Invoice'!Q$2:Q$1201,$AA321)="","",INDEX('Per Invoice'!Q$2:Q$1201,$AA321)))</f>
        <v/>
      </c>
      <c r="R321" s="7">
        <f>IF($AA321="","",IF(INDEX('Per Invoice'!R$2:R$1201,$AA321)="","",INDEX('Per Invoice'!R$2:R$1201,$AA321)))</f>
        <v/>
      </c>
      <c r="S321" s="7">
        <f>IF($AA321="","",IF(INDEX('Per Invoice'!S$2:S$1201,$AA321)="","",INDEX('Per Invoice'!S$2:S$1201,$AA321)))</f>
        <v/>
      </c>
      <c r="T321">
        <f>IF($AA321="","",IF(INDEX('Per Invoice'!T$2:T$1201,$AA321)="","",INDEX('Per Invoice'!T$2:T$1201,$AA321)))</f>
        <v/>
      </c>
      <c r="U321" s="7">
        <f>IF($AA321="","",IF(INDEX('Per Invoice'!U$2:U$1201,$AA321)="","",INDEX('Per Invoice'!U$2:U$1201,$AA321)))</f>
        <v/>
      </c>
      <c r="V321" s="7">
        <f>IF($AA321="","",IF(INDEX('Per Invoice'!V$2:V$1201,$AA321)="","",INDEX('Per Invoice'!V$2:V$1201,$AA321)))</f>
        <v/>
      </c>
      <c r="W321" s="7">
        <f>IF($AA321="","",IF(INDEX('Per Invoice'!W$2:W$1201,$AA321)="","",INDEX('Per Invoice'!W$2:W$1201,$AA321)))</f>
        <v/>
      </c>
      <c r="X321" s="7">
        <f>IF($AA321="","",IF(INDEX('Per Invoice'!X$2:X$1201,$AA321)="","",INDEX('Per Invoice'!X$2:X$1201,$AA321)))</f>
        <v/>
      </c>
      <c r="Y321" s="7">
        <f>IF($AA321="","",IF(INDEX('Per Invoice'!Y$2:Y$1201,$AA321)="","",INDEX('Per Invoice'!Y$2:Y$1201,$AA321)))</f>
        <v/>
      </c>
      <c r="Z321" s="7">
        <f>IF($AA321="","",IF(INDEX('Per Invoice'!Z$2:Z$1201,$AA321)="","",INDEX('Per Invoice'!Z$2:Z$1201,$AA321)))</f>
        <v/>
      </c>
      <c r="AA321" s="16">
        <f>IFERROR(MATCH(Settings!$C$32&amp;"|"&amp;ROWS($AA$2:$AA321),'Per Invoice'!$AB$2:$AB$1201,0),"")</f>
        <v/>
      </c>
    </row>
    <row r="322">
      <c r="A322">
        <f>IF($AA322="","",IF(INDEX('Per Invoice'!A$2:A$1201,$AA322)="","",INDEX('Per Invoice'!A$2:A$1201,$AA322)))</f>
        <v/>
      </c>
      <c r="B322">
        <f>IF($AA322="","",IF(INDEX('Per Invoice'!B$2:B$1201,$AA322)="","",INDEX('Per Invoice'!B$2:B$1201,$AA322)))</f>
        <v/>
      </c>
      <c r="C322">
        <f>IF($AA322="","",IF(INDEX('Per Invoice'!C$2:C$1201,$AA322)="","",INDEX('Per Invoice'!C$2:C$1201,$AA322)))</f>
        <v/>
      </c>
      <c r="D322">
        <f>IF($AA322="","",IF(INDEX('Per Invoice'!D$2:D$1201,$AA322)="","",INDEX('Per Invoice'!D$2:D$1201,$AA322)))</f>
        <v/>
      </c>
      <c r="E322">
        <f>IF($AA322="","",IF(INDEX('Per Invoice'!E$2:E$1201,$AA322)="","",INDEX('Per Invoice'!E$2:E$1201,$AA322)))</f>
        <v/>
      </c>
      <c r="F322">
        <f>IF($AA322="","",IF(INDEX('Per Invoice'!F$2:F$1201,$AA322)="","",INDEX('Per Invoice'!F$2:F$1201,$AA322)))</f>
        <v/>
      </c>
      <c r="G322">
        <f>IF($AA322="","",IF(INDEX('Per Invoice'!G$2:G$1201,$AA322)="","",INDEX('Per Invoice'!G$2:G$1201,$AA322)))</f>
        <v/>
      </c>
      <c r="H322">
        <f>IF($AA322="","",IF(INDEX('Per Invoice'!H$2:H$1201,$AA322)="","",INDEX('Per Invoice'!H$2:H$1201,$AA322)))</f>
        <v/>
      </c>
      <c r="I322">
        <f>IF($AA322="","",IF(INDEX('Per Invoice'!I$2:I$1201,$AA322)="","",INDEX('Per Invoice'!I$2:I$1201,$AA322)))</f>
        <v/>
      </c>
      <c r="J322">
        <f>IF($AA322="","",IF(INDEX('Per Invoice'!J$2:J$1201,$AA322)="","",INDEX('Per Invoice'!J$2:J$1201,$AA322)))</f>
        <v/>
      </c>
      <c r="K322">
        <f>IF($AA322="","",IF(INDEX('Per Invoice'!K$2:K$1201,$AA322)="","",INDEX('Per Invoice'!K$2:K$1201,$AA322)))</f>
        <v/>
      </c>
      <c r="L322">
        <f>IF($AA322="","",IF(INDEX('Per Invoice'!L$2:L$1201,$AA322)="","",INDEX('Per Invoice'!L$2:L$1201,$AA322)))</f>
        <v/>
      </c>
      <c r="M322">
        <f>IF($AA322="","",IF(INDEX('Per Invoice'!M$2:M$1201,$AA322)="","",INDEX('Per Invoice'!M$2:M$1201,$AA322)))</f>
        <v/>
      </c>
      <c r="N322">
        <f>IF($AA322="","",IF(INDEX('Per Invoice'!N$2:N$1201,$AA322)="","",INDEX('Per Invoice'!N$2:N$1201,$AA322)))</f>
        <v/>
      </c>
      <c r="O322">
        <f>IF($AA322="","",IF(INDEX('Per Invoice'!O$2:O$1201,$AA322)="","",INDEX('Per Invoice'!O$2:O$1201,$AA322)))</f>
        <v/>
      </c>
      <c r="P322" s="7">
        <f>IF($AA322="","",IF(INDEX('Per Invoice'!P$2:P$1201,$AA322)="","",INDEX('Per Invoice'!P$2:P$1201,$AA322)))</f>
        <v/>
      </c>
      <c r="Q322">
        <f>IF($AA322="","",IF(INDEX('Per Invoice'!Q$2:Q$1201,$AA322)="","",INDEX('Per Invoice'!Q$2:Q$1201,$AA322)))</f>
        <v/>
      </c>
      <c r="R322" s="7">
        <f>IF($AA322="","",IF(INDEX('Per Invoice'!R$2:R$1201,$AA322)="","",INDEX('Per Invoice'!R$2:R$1201,$AA322)))</f>
        <v/>
      </c>
      <c r="S322" s="7">
        <f>IF($AA322="","",IF(INDEX('Per Invoice'!S$2:S$1201,$AA322)="","",INDEX('Per Invoice'!S$2:S$1201,$AA322)))</f>
        <v/>
      </c>
      <c r="T322">
        <f>IF($AA322="","",IF(INDEX('Per Invoice'!T$2:T$1201,$AA322)="","",INDEX('Per Invoice'!T$2:T$1201,$AA322)))</f>
        <v/>
      </c>
      <c r="U322" s="7">
        <f>IF($AA322="","",IF(INDEX('Per Invoice'!U$2:U$1201,$AA322)="","",INDEX('Per Invoice'!U$2:U$1201,$AA322)))</f>
        <v/>
      </c>
      <c r="V322" s="7">
        <f>IF($AA322="","",IF(INDEX('Per Invoice'!V$2:V$1201,$AA322)="","",INDEX('Per Invoice'!V$2:V$1201,$AA322)))</f>
        <v/>
      </c>
      <c r="W322" s="7">
        <f>IF($AA322="","",IF(INDEX('Per Invoice'!W$2:W$1201,$AA322)="","",INDEX('Per Invoice'!W$2:W$1201,$AA322)))</f>
        <v/>
      </c>
      <c r="X322" s="7">
        <f>IF($AA322="","",IF(INDEX('Per Invoice'!X$2:X$1201,$AA322)="","",INDEX('Per Invoice'!X$2:X$1201,$AA322)))</f>
        <v/>
      </c>
      <c r="Y322" s="7">
        <f>IF($AA322="","",IF(INDEX('Per Invoice'!Y$2:Y$1201,$AA322)="","",INDEX('Per Invoice'!Y$2:Y$1201,$AA322)))</f>
        <v/>
      </c>
      <c r="Z322" s="7">
        <f>IF($AA322="","",IF(INDEX('Per Invoice'!Z$2:Z$1201,$AA322)="","",INDEX('Per Invoice'!Z$2:Z$1201,$AA322)))</f>
        <v/>
      </c>
      <c r="AA322" s="16">
        <f>IFERROR(MATCH(Settings!$C$32&amp;"|"&amp;ROWS($AA$2:$AA322),'Per Invoice'!$AB$2:$AB$1201,0),"")</f>
        <v/>
      </c>
    </row>
    <row r="323">
      <c r="A323">
        <f>IF($AA323="","",IF(INDEX('Per Invoice'!A$2:A$1201,$AA323)="","",INDEX('Per Invoice'!A$2:A$1201,$AA323)))</f>
        <v/>
      </c>
      <c r="B323">
        <f>IF($AA323="","",IF(INDEX('Per Invoice'!B$2:B$1201,$AA323)="","",INDEX('Per Invoice'!B$2:B$1201,$AA323)))</f>
        <v/>
      </c>
      <c r="C323">
        <f>IF($AA323="","",IF(INDEX('Per Invoice'!C$2:C$1201,$AA323)="","",INDEX('Per Invoice'!C$2:C$1201,$AA323)))</f>
        <v/>
      </c>
      <c r="D323">
        <f>IF($AA323="","",IF(INDEX('Per Invoice'!D$2:D$1201,$AA323)="","",INDEX('Per Invoice'!D$2:D$1201,$AA323)))</f>
        <v/>
      </c>
      <c r="E323">
        <f>IF($AA323="","",IF(INDEX('Per Invoice'!E$2:E$1201,$AA323)="","",INDEX('Per Invoice'!E$2:E$1201,$AA323)))</f>
        <v/>
      </c>
      <c r="F323">
        <f>IF($AA323="","",IF(INDEX('Per Invoice'!F$2:F$1201,$AA323)="","",INDEX('Per Invoice'!F$2:F$1201,$AA323)))</f>
        <v/>
      </c>
      <c r="G323">
        <f>IF($AA323="","",IF(INDEX('Per Invoice'!G$2:G$1201,$AA323)="","",INDEX('Per Invoice'!G$2:G$1201,$AA323)))</f>
        <v/>
      </c>
      <c r="H323">
        <f>IF($AA323="","",IF(INDEX('Per Invoice'!H$2:H$1201,$AA323)="","",INDEX('Per Invoice'!H$2:H$1201,$AA323)))</f>
        <v/>
      </c>
      <c r="I323">
        <f>IF($AA323="","",IF(INDEX('Per Invoice'!I$2:I$1201,$AA323)="","",INDEX('Per Invoice'!I$2:I$1201,$AA323)))</f>
        <v/>
      </c>
      <c r="J323">
        <f>IF($AA323="","",IF(INDEX('Per Invoice'!J$2:J$1201,$AA323)="","",INDEX('Per Invoice'!J$2:J$1201,$AA323)))</f>
        <v/>
      </c>
      <c r="K323">
        <f>IF($AA323="","",IF(INDEX('Per Invoice'!K$2:K$1201,$AA323)="","",INDEX('Per Invoice'!K$2:K$1201,$AA323)))</f>
        <v/>
      </c>
      <c r="L323">
        <f>IF($AA323="","",IF(INDEX('Per Invoice'!L$2:L$1201,$AA323)="","",INDEX('Per Invoice'!L$2:L$1201,$AA323)))</f>
        <v/>
      </c>
      <c r="M323">
        <f>IF($AA323="","",IF(INDEX('Per Invoice'!M$2:M$1201,$AA323)="","",INDEX('Per Invoice'!M$2:M$1201,$AA323)))</f>
        <v/>
      </c>
      <c r="N323">
        <f>IF($AA323="","",IF(INDEX('Per Invoice'!N$2:N$1201,$AA323)="","",INDEX('Per Invoice'!N$2:N$1201,$AA323)))</f>
        <v/>
      </c>
      <c r="O323">
        <f>IF($AA323="","",IF(INDEX('Per Invoice'!O$2:O$1201,$AA323)="","",INDEX('Per Invoice'!O$2:O$1201,$AA323)))</f>
        <v/>
      </c>
      <c r="P323" s="7">
        <f>IF($AA323="","",IF(INDEX('Per Invoice'!P$2:P$1201,$AA323)="","",INDEX('Per Invoice'!P$2:P$1201,$AA323)))</f>
        <v/>
      </c>
      <c r="Q323">
        <f>IF($AA323="","",IF(INDEX('Per Invoice'!Q$2:Q$1201,$AA323)="","",INDEX('Per Invoice'!Q$2:Q$1201,$AA323)))</f>
        <v/>
      </c>
      <c r="R323" s="7">
        <f>IF($AA323="","",IF(INDEX('Per Invoice'!R$2:R$1201,$AA323)="","",INDEX('Per Invoice'!R$2:R$1201,$AA323)))</f>
        <v/>
      </c>
      <c r="S323" s="7">
        <f>IF($AA323="","",IF(INDEX('Per Invoice'!S$2:S$1201,$AA323)="","",INDEX('Per Invoice'!S$2:S$1201,$AA323)))</f>
        <v/>
      </c>
      <c r="T323">
        <f>IF($AA323="","",IF(INDEX('Per Invoice'!T$2:T$1201,$AA323)="","",INDEX('Per Invoice'!T$2:T$1201,$AA323)))</f>
        <v/>
      </c>
      <c r="U323" s="7">
        <f>IF($AA323="","",IF(INDEX('Per Invoice'!U$2:U$1201,$AA323)="","",INDEX('Per Invoice'!U$2:U$1201,$AA323)))</f>
        <v/>
      </c>
      <c r="V323" s="7">
        <f>IF($AA323="","",IF(INDEX('Per Invoice'!V$2:V$1201,$AA323)="","",INDEX('Per Invoice'!V$2:V$1201,$AA323)))</f>
        <v/>
      </c>
      <c r="W323" s="7">
        <f>IF($AA323="","",IF(INDEX('Per Invoice'!W$2:W$1201,$AA323)="","",INDEX('Per Invoice'!W$2:W$1201,$AA323)))</f>
        <v/>
      </c>
      <c r="X323" s="7">
        <f>IF($AA323="","",IF(INDEX('Per Invoice'!X$2:X$1201,$AA323)="","",INDEX('Per Invoice'!X$2:X$1201,$AA323)))</f>
        <v/>
      </c>
      <c r="Y323" s="7">
        <f>IF($AA323="","",IF(INDEX('Per Invoice'!Y$2:Y$1201,$AA323)="","",INDEX('Per Invoice'!Y$2:Y$1201,$AA323)))</f>
        <v/>
      </c>
      <c r="Z323" s="7">
        <f>IF($AA323="","",IF(INDEX('Per Invoice'!Z$2:Z$1201,$AA323)="","",INDEX('Per Invoice'!Z$2:Z$1201,$AA323)))</f>
        <v/>
      </c>
      <c r="AA323" s="16">
        <f>IFERROR(MATCH(Settings!$C$32&amp;"|"&amp;ROWS($AA$2:$AA323),'Per Invoice'!$AB$2:$AB$1201,0),"")</f>
        <v/>
      </c>
    </row>
    <row r="324">
      <c r="A324">
        <f>IF($AA324="","",IF(INDEX('Per Invoice'!A$2:A$1201,$AA324)="","",INDEX('Per Invoice'!A$2:A$1201,$AA324)))</f>
        <v/>
      </c>
      <c r="B324">
        <f>IF($AA324="","",IF(INDEX('Per Invoice'!B$2:B$1201,$AA324)="","",INDEX('Per Invoice'!B$2:B$1201,$AA324)))</f>
        <v/>
      </c>
      <c r="C324">
        <f>IF($AA324="","",IF(INDEX('Per Invoice'!C$2:C$1201,$AA324)="","",INDEX('Per Invoice'!C$2:C$1201,$AA324)))</f>
        <v/>
      </c>
      <c r="D324">
        <f>IF($AA324="","",IF(INDEX('Per Invoice'!D$2:D$1201,$AA324)="","",INDEX('Per Invoice'!D$2:D$1201,$AA324)))</f>
        <v/>
      </c>
      <c r="E324">
        <f>IF($AA324="","",IF(INDEX('Per Invoice'!E$2:E$1201,$AA324)="","",INDEX('Per Invoice'!E$2:E$1201,$AA324)))</f>
        <v/>
      </c>
      <c r="F324">
        <f>IF($AA324="","",IF(INDEX('Per Invoice'!F$2:F$1201,$AA324)="","",INDEX('Per Invoice'!F$2:F$1201,$AA324)))</f>
        <v/>
      </c>
      <c r="G324">
        <f>IF($AA324="","",IF(INDEX('Per Invoice'!G$2:G$1201,$AA324)="","",INDEX('Per Invoice'!G$2:G$1201,$AA324)))</f>
        <v/>
      </c>
      <c r="H324">
        <f>IF($AA324="","",IF(INDEX('Per Invoice'!H$2:H$1201,$AA324)="","",INDEX('Per Invoice'!H$2:H$1201,$AA324)))</f>
        <v/>
      </c>
      <c r="I324">
        <f>IF($AA324="","",IF(INDEX('Per Invoice'!I$2:I$1201,$AA324)="","",INDEX('Per Invoice'!I$2:I$1201,$AA324)))</f>
        <v/>
      </c>
      <c r="J324">
        <f>IF($AA324="","",IF(INDEX('Per Invoice'!J$2:J$1201,$AA324)="","",INDEX('Per Invoice'!J$2:J$1201,$AA324)))</f>
        <v/>
      </c>
      <c r="K324">
        <f>IF($AA324="","",IF(INDEX('Per Invoice'!K$2:K$1201,$AA324)="","",INDEX('Per Invoice'!K$2:K$1201,$AA324)))</f>
        <v/>
      </c>
      <c r="L324">
        <f>IF($AA324="","",IF(INDEX('Per Invoice'!L$2:L$1201,$AA324)="","",INDEX('Per Invoice'!L$2:L$1201,$AA324)))</f>
        <v/>
      </c>
      <c r="M324">
        <f>IF($AA324="","",IF(INDEX('Per Invoice'!M$2:M$1201,$AA324)="","",INDEX('Per Invoice'!M$2:M$1201,$AA324)))</f>
        <v/>
      </c>
      <c r="N324">
        <f>IF($AA324="","",IF(INDEX('Per Invoice'!N$2:N$1201,$AA324)="","",INDEX('Per Invoice'!N$2:N$1201,$AA324)))</f>
        <v/>
      </c>
      <c r="O324">
        <f>IF($AA324="","",IF(INDEX('Per Invoice'!O$2:O$1201,$AA324)="","",INDEX('Per Invoice'!O$2:O$1201,$AA324)))</f>
        <v/>
      </c>
      <c r="P324" s="7">
        <f>IF($AA324="","",IF(INDEX('Per Invoice'!P$2:P$1201,$AA324)="","",INDEX('Per Invoice'!P$2:P$1201,$AA324)))</f>
        <v/>
      </c>
      <c r="Q324">
        <f>IF($AA324="","",IF(INDEX('Per Invoice'!Q$2:Q$1201,$AA324)="","",INDEX('Per Invoice'!Q$2:Q$1201,$AA324)))</f>
        <v/>
      </c>
      <c r="R324" s="7">
        <f>IF($AA324="","",IF(INDEX('Per Invoice'!R$2:R$1201,$AA324)="","",INDEX('Per Invoice'!R$2:R$1201,$AA324)))</f>
        <v/>
      </c>
      <c r="S324" s="7">
        <f>IF($AA324="","",IF(INDEX('Per Invoice'!S$2:S$1201,$AA324)="","",INDEX('Per Invoice'!S$2:S$1201,$AA324)))</f>
        <v/>
      </c>
      <c r="T324">
        <f>IF($AA324="","",IF(INDEX('Per Invoice'!T$2:T$1201,$AA324)="","",INDEX('Per Invoice'!T$2:T$1201,$AA324)))</f>
        <v/>
      </c>
      <c r="U324" s="7">
        <f>IF($AA324="","",IF(INDEX('Per Invoice'!U$2:U$1201,$AA324)="","",INDEX('Per Invoice'!U$2:U$1201,$AA324)))</f>
        <v/>
      </c>
      <c r="V324" s="7">
        <f>IF($AA324="","",IF(INDEX('Per Invoice'!V$2:V$1201,$AA324)="","",INDEX('Per Invoice'!V$2:V$1201,$AA324)))</f>
        <v/>
      </c>
      <c r="W324" s="7">
        <f>IF($AA324="","",IF(INDEX('Per Invoice'!W$2:W$1201,$AA324)="","",INDEX('Per Invoice'!W$2:W$1201,$AA324)))</f>
        <v/>
      </c>
      <c r="X324" s="7">
        <f>IF($AA324="","",IF(INDEX('Per Invoice'!X$2:X$1201,$AA324)="","",INDEX('Per Invoice'!X$2:X$1201,$AA324)))</f>
        <v/>
      </c>
      <c r="Y324" s="7">
        <f>IF($AA324="","",IF(INDEX('Per Invoice'!Y$2:Y$1201,$AA324)="","",INDEX('Per Invoice'!Y$2:Y$1201,$AA324)))</f>
        <v/>
      </c>
      <c r="Z324" s="7">
        <f>IF($AA324="","",IF(INDEX('Per Invoice'!Z$2:Z$1201,$AA324)="","",INDEX('Per Invoice'!Z$2:Z$1201,$AA324)))</f>
        <v/>
      </c>
      <c r="AA324" s="16">
        <f>IFERROR(MATCH(Settings!$C$32&amp;"|"&amp;ROWS($AA$2:$AA324),'Per Invoice'!$AB$2:$AB$1201,0),"")</f>
        <v/>
      </c>
    </row>
    <row r="325">
      <c r="A325">
        <f>IF($AA325="","",IF(INDEX('Per Invoice'!A$2:A$1201,$AA325)="","",INDEX('Per Invoice'!A$2:A$1201,$AA325)))</f>
        <v/>
      </c>
      <c r="B325">
        <f>IF($AA325="","",IF(INDEX('Per Invoice'!B$2:B$1201,$AA325)="","",INDEX('Per Invoice'!B$2:B$1201,$AA325)))</f>
        <v/>
      </c>
      <c r="C325">
        <f>IF($AA325="","",IF(INDEX('Per Invoice'!C$2:C$1201,$AA325)="","",INDEX('Per Invoice'!C$2:C$1201,$AA325)))</f>
        <v/>
      </c>
      <c r="D325">
        <f>IF($AA325="","",IF(INDEX('Per Invoice'!D$2:D$1201,$AA325)="","",INDEX('Per Invoice'!D$2:D$1201,$AA325)))</f>
        <v/>
      </c>
      <c r="E325">
        <f>IF($AA325="","",IF(INDEX('Per Invoice'!E$2:E$1201,$AA325)="","",INDEX('Per Invoice'!E$2:E$1201,$AA325)))</f>
        <v/>
      </c>
      <c r="F325">
        <f>IF($AA325="","",IF(INDEX('Per Invoice'!F$2:F$1201,$AA325)="","",INDEX('Per Invoice'!F$2:F$1201,$AA325)))</f>
        <v/>
      </c>
      <c r="G325">
        <f>IF($AA325="","",IF(INDEX('Per Invoice'!G$2:G$1201,$AA325)="","",INDEX('Per Invoice'!G$2:G$1201,$AA325)))</f>
        <v/>
      </c>
      <c r="H325">
        <f>IF($AA325="","",IF(INDEX('Per Invoice'!H$2:H$1201,$AA325)="","",INDEX('Per Invoice'!H$2:H$1201,$AA325)))</f>
        <v/>
      </c>
      <c r="I325">
        <f>IF($AA325="","",IF(INDEX('Per Invoice'!I$2:I$1201,$AA325)="","",INDEX('Per Invoice'!I$2:I$1201,$AA325)))</f>
        <v/>
      </c>
      <c r="J325">
        <f>IF($AA325="","",IF(INDEX('Per Invoice'!J$2:J$1201,$AA325)="","",INDEX('Per Invoice'!J$2:J$1201,$AA325)))</f>
        <v/>
      </c>
      <c r="K325">
        <f>IF($AA325="","",IF(INDEX('Per Invoice'!K$2:K$1201,$AA325)="","",INDEX('Per Invoice'!K$2:K$1201,$AA325)))</f>
        <v/>
      </c>
      <c r="L325">
        <f>IF($AA325="","",IF(INDEX('Per Invoice'!L$2:L$1201,$AA325)="","",INDEX('Per Invoice'!L$2:L$1201,$AA325)))</f>
        <v/>
      </c>
      <c r="M325">
        <f>IF($AA325="","",IF(INDEX('Per Invoice'!M$2:M$1201,$AA325)="","",INDEX('Per Invoice'!M$2:M$1201,$AA325)))</f>
        <v/>
      </c>
      <c r="N325">
        <f>IF($AA325="","",IF(INDEX('Per Invoice'!N$2:N$1201,$AA325)="","",INDEX('Per Invoice'!N$2:N$1201,$AA325)))</f>
        <v/>
      </c>
      <c r="O325">
        <f>IF($AA325="","",IF(INDEX('Per Invoice'!O$2:O$1201,$AA325)="","",INDEX('Per Invoice'!O$2:O$1201,$AA325)))</f>
        <v/>
      </c>
      <c r="P325" s="7">
        <f>IF($AA325="","",IF(INDEX('Per Invoice'!P$2:P$1201,$AA325)="","",INDEX('Per Invoice'!P$2:P$1201,$AA325)))</f>
        <v/>
      </c>
      <c r="Q325">
        <f>IF($AA325="","",IF(INDEX('Per Invoice'!Q$2:Q$1201,$AA325)="","",INDEX('Per Invoice'!Q$2:Q$1201,$AA325)))</f>
        <v/>
      </c>
      <c r="R325" s="7">
        <f>IF($AA325="","",IF(INDEX('Per Invoice'!R$2:R$1201,$AA325)="","",INDEX('Per Invoice'!R$2:R$1201,$AA325)))</f>
        <v/>
      </c>
      <c r="S325" s="7">
        <f>IF($AA325="","",IF(INDEX('Per Invoice'!S$2:S$1201,$AA325)="","",INDEX('Per Invoice'!S$2:S$1201,$AA325)))</f>
        <v/>
      </c>
      <c r="T325">
        <f>IF($AA325="","",IF(INDEX('Per Invoice'!T$2:T$1201,$AA325)="","",INDEX('Per Invoice'!T$2:T$1201,$AA325)))</f>
        <v/>
      </c>
      <c r="U325" s="7">
        <f>IF($AA325="","",IF(INDEX('Per Invoice'!U$2:U$1201,$AA325)="","",INDEX('Per Invoice'!U$2:U$1201,$AA325)))</f>
        <v/>
      </c>
      <c r="V325" s="7">
        <f>IF($AA325="","",IF(INDEX('Per Invoice'!V$2:V$1201,$AA325)="","",INDEX('Per Invoice'!V$2:V$1201,$AA325)))</f>
        <v/>
      </c>
      <c r="W325" s="7">
        <f>IF($AA325="","",IF(INDEX('Per Invoice'!W$2:W$1201,$AA325)="","",INDEX('Per Invoice'!W$2:W$1201,$AA325)))</f>
        <v/>
      </c>
      <c r="X325" s="7">
        <f>IF($AA325="","",IF(INDEX('Per Invoice'!X$2:X$1201,$AA325)="","",INDEX('Per Invoice'!X$2:X$1201,$AA325)))</f>
        <v/>
      </c>
      <c r="Y325" s="7">
        <f>IF($AA325="","",IF(INDEX('Per Invoice'!Y$2:Y$1201,$AA325)="","",INDEX('Per Invoice'!Y$2:Y$1201,$AA325)))</f>
        <v/>
      </c>
      <c r="Z325" s="7">
        <f>IF($AA325="","",IF(INDEX('Per Invoice'!Z$2:Z$1201,$AA325)="","",INDEX('Per Invoice'!Z$2:Z$1201,$AA325)))</f>
        <v/>
      </c>
      <c r="AA325" s="16">
        <f>IFERROR(MATCH(Settings!$C$32&amp;"|"&amp;ROWS($AA$2:$AA325),'Per Invoice'!$AB$2:$AB$1201,0),"")</f>
        <v/>
      </c>
    </row>
    <row r="326">
      <c r="A326">
        <f>IF($AA326="","",IF(INDEX('Per Invoice'!A$2:A$1201,$AA326)="","",INDEX('Per Invoice'!A$2:A$1201,$AA326)))</f>
        <v/>
      </c>
      <c r="B326">
        <f>IF($AA326="","",IF(INDEX('Per Invoice'!B$2:B$1201,$AA326)="","",INDEX('Per Invoice'!B$2:B$1201,$AA326)))</f>
        <v/>
      </c>
      <c r="C326">
        <f>IF($AA326="","",IF(INDEX('Per Invoice'!C$2:C$1201,$AA326)="","",INDEX('Per Invoice'!C$2:C$1201,$AA326)))</f>
        <v/>
      </c>
      <c r="D326">
        <f>IF($AA326="","",IF(INDEX('Per Invoice'!D$2:D$1201,$AA326)="","",INDEX('Per Invoice'!D$2:D$1201,$AA326)))</f>
        <v/>
      </c>
      <c r="E326">
        <f>IF($AA326="","",IF(INDEX('Per Invoice'!E$2:E$1201,$AA326)="","",INDEX('Per Invoice'!E$2:E$1201,$AA326)))</f>
        <v/>
      </c>
      <c r="F326">
        <f>IF($AA326="","",IF(INDEX('Per Invoice'!F$2:F$1201,$AA326)="","",INDEX('Per Invoice'!F$2:F$1201,$AA326)))</f>
        <v/>
      </c>
      <c r="G326">
        <f>IF($AA326="","",IF(INDEX('Per Invoice'!G$2:G$1201,$AA326)="","",INDEX('Per Invoice'!G$2:G$1201,$AA326)))</f>
        <v/>
      </c>
      <c r="H326">
        <f>IF($AA326="","",IF(INDEX('Per Invoice'!H$2:H$1201,$AA326)="","",INDEX('Per Invoice'!H$2:H$1201,$AA326)))</f>
        <v/>
      </c>
      <c r="I326">
        <f>IF($AA326="","",IF(INDEX('Per Invoice'!I$2:I$1201,$AA326)="","",INDEX('Per Invoice'!I$2:I$1201,$AA326)))</f>
        <v/>
      </c>
      <c r="J326">
        <f>IF($AA326="","",IF(INDEX('Per Invoice'!J$2:J$1201,$AA326)="","",INDEX('Per Invoice'!J$2:J$1201,$AA326)))</f>
        <v/>
      </c>
      <c r="K326">
        <f>IF($AA326="","",IF(INDEX('Per Invoice'!K$2:K$1201,$AA326)="","",INDEX('Per Invoice'!K$2:K$1201,$AA326)))</f>
        <v/>
      </c>
      <c r="L326">
        <f>IF($AA326="","",IF(INDEX('Per Invoice'!L$2:L$1201,$AA326)="","",INDEX('Per Invoice'!L$2:L$1201,$AA326)))</f>
        <v/>
      </c>
      <c r="M326">
        <f>IF($AA326="","",IF(INDEX('Per Invoice'!M$2:M$1201,$AA326)="","",INDEX('Per Invoice'!M$2:M$1201,$AA326)))</f>
        <v/>
      </c>
      <c r="N326">
        <f>IF($AA326="","",IF(INDEX('Per Invoice'!N$2:N$1201,$AA326)="","",INDEX('Per Invoice'!N$2:N$1201,$AA326)))</f>
        <v/>
      </c>
      <c r="O326">
        <f>IF($AA326="","",IF(INDEX('Per Invoice'!O$2:O$1201,$AA326)="","",INDEX('Per Invoice'!O$2:O$1201,$AA326)))</f>
        <v/>
      </c>
      <c r="P326" s="7">
        <f>IF($AA326="","",IF(INDEX('Per Invoice'!P$2:P$1201,$AA326)="","",INDEX('Per Invoice'!P$2:P$1201,$AA326)))</f>
        <v/>
      </c>
      <c r="Q326">
        <f>IF($AA326="","",IF(INDEX('Per Invoice'!Q$2:Q$1201,$AA326)="","",INDEX('Per Invoice'!Q$2:Q$1201,$AA326)))</f>
        <v/>
      </c>
      <c r="R326" s="7">
        <f>IF($AA326="","",IF(INDEX('Per Invoice'!R$2:R$1201,$AA326)="","",INDEX('Per Invoice'!R$2:R$1201,$AA326)))</f>
        <v/>
      </c>
      <c r="S326" s="7">
        <f>IF($AA326="","",IF(INDEX('Per Invoice'!S$2:S$1201,$AA326)="","",INDEX('Per Invoice'!S$2:S$1201,$AA326)))</f>
        <v/>
      </c>
      <c r="T326">
        <f>IF($AA326="","",IF(INDEX('Per Invoice'!T$2:T$1201,$AA326)="","",INDEX('Per Invoice'!T$2:T$1201,$AA326)))</f>
        <v/>
      </c>
      <c r="U326" s="7">
        <f>IF($AA326="","",IF(INDEX('Per Invoice'!U$2:U$1201,$AA326)="","",INDEX('Per Invoice'!U$2:U$1201,$AA326)))</f>
        <v/>
      </c>
      <c r="V326" s="7">
        <f>IF($AA326="","",IF(INDEX('Per Invoice'!V$2:V$1201,$AA326)="","",INDEX('Per Invoice'!V$2:V$1201,$AA326)))</f>
        <v/>
      </c>
      <c r="W326" s="7">
        <f>IF($AA326="","",IF(INDEX('Per Invoice'!W$2:W$1201,$AA326)="","",INDEX('Per Invoice'!W$2:W$1201,$AA326)))</f>
        <v/>
      </c>
      <c r="X326" s="7">
        <f>IF($AA326="","",IF(INDEX('Per Invoice'!X$2:X$1201,$AA326)="","",INDEX('Per Invoice'!X$2:X$1201,$AA326)))</f>
        <v/>
      </c>
      <c r="Y326" s="7">
        <f>IF($AA326="","",IF(INDEX('Per Invoice'!Y$2:Y$1201,$AA326)="","",INDEX('Per Invoice'!Y$2:Y$1201,$AA326)))</f>
        <v/>
      </c>
      <c r="Z326" s="7">
        <f>IF($AA326="","",IF(INDEX('Per Invoice'!Z$2:Z$1201,$AA326)="","",INDEX('Per Invoice'!Z$2:Z$1201,$AA326)))</f>
        <v/>
      </c>
      <c r="AA326" s="16">
        <f>IFERROR(MATCH(Settings!$C$32&amp;"|"&amp;ROWS($AA$2:$AA326),'Per Invoice'!$AB$2:$AB$1201,0),"")</f>
        <v/>
      </c>
    </row>
    <row r="327">
      <c r="A327">
        <f>IF($AA327="","",IF(INDEX('Per Invoice'!A$2:A$1201,$AA327)="","",INDEX('Per Invoice'!A$2:A$1201,$AA327)))</f>
        <v/>
      </c>
      <c r="B327">
        <f>IF($AA327="","",IF(INDEX('Per Invoice'!B$2:B$1201,$AA327)="","",INDEX('Per Invoice'!B$2:B$1201,$AA327)))</f>
        <v/>
      </c>
      <c r="C327">
        <f>IF($AA327="","",IF(INDEX('Per Invoice'!C$2:C$1201,$AA327)="","",INDEX('Per Invoice'!C$2:C$1201,$AA327)))</f>
        <v/>
      </c>
      <c r="D327">
        <f>IF($AA327="","",IF(INDEX('Per Invoice'!D$2:D$1201,$AA327)="","",INDEX('Per Invoice'!D$2:D$1201,$AA327)))</f>
        <v/>
      </c>
      <c r="E327">
        <f>IF($AA327="","",IF(INDEX('Per Invoice'!E$2:E$1201,$AA327)="","",INDEX('Per Invoice'!E$2:E$1201,$AA327)))</f>
        <v/>
      </c>
      <c r="F327">
        <f>IF($AA327="","",IF(INDEX('Per Invoice'!F$2:F$1201,$AA327)="","",INDEX('Per Invoice'!F$2:F$1201,$AA327)))</f>
        <v/>
      </c>
      <c r="G327">
        <f>IF($AA327="","",IF(INDEX('Per Invoice'!G$2:G$1201,$AA327)="","",INDEX('Per Invoice'!G$2:G$1201,$AA327)))</f>
        <v/>
      </c>
      <c r="H327">
        <f>IF($AA327="","",IF(INDEX('Per Invoice'!H$2:H$1201,$AA327)="","",INDEX('Per Invoice'!H$2:H$1201,$AA327)))</f>
        <v/>
      </c>
      <c r="I327">
        <f>IF($AA327="","",IF(INDEX('Per Invoice'!I$2:I$1201,$AA327)="","",INDEX('Per Invoice'!I$2:I$1201,$AA327)))</f>
        <v/>
      </c>
      <c r="J327">
        <f>IF($AA327="","",IF(INDEX('Per Invoice'!J$2:J$1201,$AA327)="","",INDEX('Per Invoice'!J$2:J$1201,$AA327)))</f>
        <v/>
      </c>
      <c r="K327">
        <f>IF($AA327="","",IF(INDEX('Per Invoice'!K$2:K$1201,$AA327)="","",INDEX('Per Invoice'!K$2:K$1201,$AA327)))</f>
        <v/>
      </c>
      <c r="L327">
        <f>IF($AA327="","",IF(INDEX('Per Invoice'!L$2:L$1201,$AA327)="","",INDEX('Per Invoice'!L$2:L$1201,$AA327)))</f>
        <v/>
      </c>
      <c r="M327">
        <f>IF($AA327="","",IF(INDEX('Per Invoice'!M$2:M$1201,$AA327)="","",INDEX('Per Invoice'!M$2:M$1201,$AA327)))</f>
        <v/>
      </c>
      <c r="N327">
        <f>IF($AA327="","",IF(INDEX('Per Invoice'!N$2:N$1201,$AA327)="","",INDEX('Per Invoice'!N$2:N$1201,$AA327)))</f>
        <v/>
      </c>
      <c r="O327">
        <f>IF($AA327="","",IF(INDEX('Per Invoice'!O$2:O$1201,$AA327)="","",INDEX('Per Invoice'!O$2:O$1201,$AA327)))</f>
        <v/>
      </c>
      <c r="P327" s="7">
        <f>IF($AA327="","",IF(INDEX('Per Invoice'!P$2:P$1201,$AA327)="","",INDEX('Per Invoice'!P$2:P$1201,$AA327)))</f>
        <v/>
      </c>
      <c r="Q327">
        <f>IF($AA327="","",IF(INDEX('Per Invoice'!Q$2:Q$1201,$AA327)="","",INDEX('Per Invoice'!Q$2:Q$1201,$AA327)))</f>
        <v/>
      </c>
      <c r="R327" s="7">
        <f>IF($AA327="","",IF(INDEX('Per Invoice'!R$2:R$1201,$AA327)="","",INDEX('Per Invoice'!R$2:R$1201,$AA327)))</f>
        <v/>
      </c>
      <c r="S327" s="7">
        <f>IF($AA327="","",IF(INDEX('Per Invoice'!S$2:S$1201,$AA327)="","",INDEX('Per Invoice'!S$2:S$1201,$AA327)))</f>
        <v/>
      </c>
      <c r="T327">
        <f>IF($AA327="","",IF(INDEX('Per Invoice'!T$2:T$1201,$AA327)="","",INDEX('Per Invoice'!T$2:T$1201,$AA327)))</f>
        <v/>
      </c>
      <c r="U327" s="7">
        <f>IF($AA327="","",IF(INDEX('Per Invoice'!U$2:U$1201,$AA327)="","",INDEX('Per Invoice'!U$2:U$1201,$AA327)))</f>
        <v/>
      </c>
      <c r="V327" s="7">
        <f>IF($AA327="","",IF(INDEX('Per Invoice'!V$2:V$1201,$AA327)="","",INDEX('Per Invoice'!V$2:V$1201,$AA327)))</f>
        <v/>
      </c>
      <c r="W327" s="7">
        <f>IF($AA327="","",IF(INDEX('Per Invoice'!W$2:W$1201,$AA327)="","",INDEX('Per Invoice'!W$2:W$1201,$AA327)))</f>
        <v/>
      </c>
      <c r="X327" s="7">
        <f>IF($AA327="","",IF(INDEX('Per Invoice'!X$2:X$1201,$AA327)="","",INDEX('Per Invoice'!X$2:X$1201,$AA327)))</f>
        <v/>
      </c>
      <c r="Y327" s="7">
        <f>IF($AA327="","",IF(INDEX('Per Invoice'!Y$2:Y$1201,$AA327)="","",INDEX('Per Invoice'!Y$2:Y$1201,$AA327)))</f>
        <v/>
      </c>
      <c r="Z327" s="7">
        <f>IF($AA327="","",IF(INDEX('Per Invoice'!Z$2:Z$1201,$AA327)="","",INDEX('Per Invoice'!Z$2:Z$1201,$AA327)))</f>
        <v/>
      </c>
      <c r="AA327" s="16">
        <f>IFERROR(MATCH(Settings!$C$32&amp;"|"&amp;ROWS($AA$2:$AA327),'Per Invoice'!$AB$2:$AB$1201,0),"")</f>
        <v/>
      </c>
    </row>
    <row r="328">
      <c r="A328">
        <f>IF($AA328="","",IF(INDEX('Per Invoice'!A$2:A$1201,$AA328)="","",INDEX('Per Invoice'!A$2:A$1201,$AA328)))</f>
        <v/>
      </c>
      <c r="B328">
        <f>IF($AA328="","",IF(INDEX('Per Invoice'!B$2:B$1201,$AA328)="","",INDEX('Per Invoice'!B$2:B$1201,$AA328)))</f>
        <v/>
      </c>
      <c r="C328">
        <f>IF($AA328="","",IF(INDEX('Per Invoice'!C$2:C$1201,$AA328)="","",INDEX('Per Invoice'!C$2:C$1201,$AA328)))</f>
        <v/>
      </c>
      <c r="D328">
        <f>IF($AA328="","",IF(INDEX('Per Invoice'!D$2:D$1201,$AA328)="","",INDEX('Per Invoice'!D$2:D$1201,$AA328)))</f>
        <v/>
      </c>
      <c r="E328">
        <f>IF($AA328="","",IF(INDEX('Per Invoice'!E$2:E$1201,$AA328)="","",INDEX('Per Invoice'!E$2:E$1201,$AA328)))</f>
        <v/>
      </c>
      <c r="F328">
        <f>IF($AA328="","",IF(INDEX('Per Invoice'!F$2:F$1201,$AA328)="","",INDEX('Per Invoice'!F$2:F$1201,$AA328)))</f>
        <v/>
      </c>
      <c r="G328">
        <f>IF($AA328="","",IF(INDEX('Per Invoice'!G$2:G$1201,$AA328)="","",INDEX('Per Invoice'!G$2:G$1201,$AA328)))</f>
        <v/>
      </c>
      <c r="H328">
        <f>IF($AA328="","",IF(INDEX('Per Invoice'!H$2:H$1201,$AA328)="","",INDEX('Per Invoice'!H$2:H$1201,$AA328)))</f>
        <v/>
      </c>
      <c r="I328">
        <f>IF($AA328="","",IF(INDEX('Per Invoice'!I$2:I$1201,$AA328)="","",INDEX('Per Invoice'!I$2:I$1201,$AA328)))</f>
        <v/>
      </c>
      <c r="J328">
        <f>IF($AA328="","",IF(INDEX('Per Invoice'!J$2:J$1201,$AA328)="","",INDEX('Per Invoice'!J$2:J$1201,$AA328)))</f>
        <v/>
      </c>
      <c r="K328">
        <f>IF($AA328="","",IF(INDEX('Per Invoice'!K$2:K$1201,$AA328)="","",INDEX('Per Invoice'!K$2:K$1201,$AA328)))</f>
        <v/>
      </c>
      <c r="L328">
        <f>IF($AA328="","",IF(INDEX('Per Invoice'!L$2:L$1201,$AA328)="","",INDEX('Per Invoice'!L$2:L$1201,$AA328)))</f>
        <v/>
      </c>
      <c r="M328">
        <f>IF($AA328="","",IF(INDEX('Per Invoice'!M$2:M$1201,$AA328)="","",INDEX('Per Invoice'!M$2:M$1201,$AA328)))</f>
        <v/>
      </c>
      <c r="N328">
        <f>IF($AA328="","",IF(INDEX('Per Invoice'!N$2:N$1201,$AA328)="","",INDEX('Per Invoice'!N$2:N$1201,$AA328)))</f>
        <v/>
      </c>
      <c r="O328">
        <f>IF($AA328="","",IF(INDEX('Per Invoice'!O$2:O$1201,$AA328)="","",INDEX('Per Invoice'!O$2:O$1201,$AA328)))</f>
        <v/>
      </c>
      <c r="P328" s="7">
        <f>IF($AA328="","",IF(INDEX('Per Invoice'!P$2:P$1201,$AA328)="","",INDEX('Per Invoice'!P$2:P$1201,$AA328)))</f>
        <v/>
      </c>
      <c r="Q328">
        <f>IF($AA328="","",IF(INDEX('Per Invoice'!Q$2:Q$1201,$AA328)="","",INDEX('Per Invoice'!Q$2:Q$1201,$AA328)))</f>
        <v/>
      </c>
      <c r="R328" s="7">
        <f>IF($AA328="","",IF(INDEX('Per Invoice'!R$2:R$1201,$AA328)="","",INDEX('Per Invoice'!R$2:R$1201,$AA328)))</f>
        <v/>
      </c>
      <c r="S328" s="7">
        <f>IF($AA328="","",IF(INDEX('Per Invoice'!S$2:S$1201,$AA328)="","",INDEX('Per Invoice'!S$2:S$1201,$AA328)))</f>
        <v/>
      </c>
      <c r="T328">
        <f>IF($AA328="","",IF(INDEX('Per Invoice'!T$2:T$1201,$AA328)="","",INDEX('Per Invoice'!T$2:T$1201,$AA328)))</f>
        <v/>
      </c>
      <c r="U328" s="7">
        <f>IF($AA328="","",IF(INDEX('Per Invoice'!U$2:U$1201,$AA328)="","",INDEX('Per Invoice'!U$2:U$1201,$AA328)))</f>
        <v/>
      </c>
      <c r="V328" s="7">
        <f>IF($AA328="","",IF(INDEX('Per Invoice'!V$2:V$1201,$AA328)="","",INDEX('Per Invoice'!V$2:V$1201,$AA328)))</f>
        <v/>
      </c>
      <c r="W328" s="7">
        <f>IF($AA328="","",IF(INDEX('Per Invoice'!W$2:W$1201,$AA328)="","",INDEX('Per Invoice'!W$2:W$1201,$AA328)))</f>
        <v/>
      </c>
      <c r="X328" s="7">
        <f>IF($AA328="","",IF(INDEX('Per Invoice'!X$2:X$1201,$AA328)="","",INDEX('Per Invoice'!X$2:X$1201,$AA328)))</f>
        <v/>
      </c>
      <c r="Y328" s="7">
        <f>IF($AA328="","",IF(INDEX('Per Invoice'!Y$2:Y$1201,$AA328)="","",INDEX('Per Invoice'!Y$2:Y$1201,$AA328)))</f>
        <v/>
      </c>
      <c r="Z328" s="7">
        <f>IF($AA328="","",IF(INDEX('Per Invoice'!Z$2:Z$1201,$AA328)="","",INDEX('Per Invoice'!Z$2:Z$1201,$AA328)))</f>
        <v/>
      </c>
      <c r="AA328" s="16">
        <f>IFERROR(MATCH(Settings!$C$32&amp;"|"&amp;ROWS($AA$2:$AA328),'Per Invoice'!$AB$2:$AB$1201,0),"")</f>
        <v/>
      </c>
    </row>
    <row r="329">
      <c r="A329">
        <f>IF($AA329="","",IF(INDEX('Per Invoice'!A$2:A$1201,$AA329)="","",INDEX('Per Invoice'!A$2:A$1201,$AA329)))</f>
        <v/>
      </c>
      <c r="B329">
        <f>IF($AA329="","",IF(INDEX('Per Invoice'!B$2:B$1201,$AA329)="","",INDEX('Per Invoice'!B$2:B$1201,$AA329)))</f>
        <v/>
      </c>
      <c r="C329">
        <f>IF($AA329="","",IF(INDEX('Per Invoice'!C$2:C$1201,$AA329)="","",INDEX('Per Invoice'!C$2:C$1201,$AA329)))</f>
        <v/>
      </c>
      <c r="D329">
        <f>IF($AA329="","",IF(INDEX('Per Invoice'!D$2:D$1201,$AA329)="","",INDEX('Per Invoice'!D$2:D$1201,$AA329)))</f>
        <v/>
      </c>
      <c r="E329">
        <f>IF($AA329="","",IF(INDEX('Per Invoice'!E$2:E$1201,$AA329)="","",INDEX('Per Invoice'!E$2:E$1201,$AA329)))</f>
        <v/>
      </c>
      <c r="F329">
        <f>IF($AA329="","",IF(INDEX('Per Invoice'!F$2:F$1201,$AA329)="","",INDEX('Per Invoice'!F$2:F$1201,$AA329)))</f>
        <v/>
      </c>
      <c r="G329">
        <f>IF($AA329="","",IF(INDEX('Per Invoice'!G$2:G$1201,$AA329)="","",INDEX('Per Invoice'!G$2:G$1201,$AA329)))</f>
        <v/>
      </c>
      <c r="H329">
        <f>IF($AA329="","",IF(INDEX('Per Invoice'!H$2:H$1201,$AA329)="","",INDEX('Per Invoice'!H$2:H$1201,$AA329)))</f>
        <v/>
      </c>
      <c r="I329">
        <f>IF($AA329="","",IF(INDEX('Per Invoice'!I$2:I$1201,$AA329)="","",INDEX('Per Invoice'!I$2:I$1201,$AA329)))</f>
        <v/>
      </c>
      <c r="J329">
        <f>IF($AA329="","",IF(INDEX('Per Invoice'!J$2:J$1201,$AA329)="","",INDEX('Per Invoice'!J$2:J$1201,$AA329)))</f>
        <v/>
      </c>
      <c r="K329">
        <f>IF($AA329="","",IF(INDEX('Per Invoice'!K$2:K$1201,$AA329)="","",INDEX('Per Invoice'!K$2:K$1201,$AA329)))</f>
        <v/>
      </c>
      <c r="L329">
        <f>IF($AA329="","",IF(INDEX('Per Invoice'!L$2:L$1201,$AA329)="","",INDEX('Per Invoice'!L$2:L$1201,$AA329)))</f>
        <v/>
      </c>
      <c r="M329">
        <f>IF($AA329="","",IF(INDEX('Per Invoice'!M$2:M$1201,$AA329)="","",INDEX('Per Invoice'!M$2:M$1201,$AA329)))</f>
        <v/>
      </c>
      <c r="N329">
        <f>IF($AA329="","",IF(INDEX('Per Invoice'!N$2:N$1201,$AA329)="","",INDEX('Per Invoice'!N$2:N$1201,$AA329)))</f>
        <v/>
      </c>
      <c r="O329">
        <f>IF($AA329="","",IF(INDEX('Per Invoice'!O$2:O$1201,$AA329)="","",INDEX('Per Invoice'!O$2:O$1201,$AA329)))</f>
        <v/>
      </c>
      <c r="P329" s="7">
        <f>IF($AA329="","",IF(INDEX('Per Invoice'!P$2:P$1201,$AA329)="","",INDEX('Per Invoice'!P$2:P$1201,$AA329)))</f>
        <v/>
      </c>
      <c r="Q329">
        <f>IF($AA329="","",IF(INDEX('Per Invoice'!Q$2:Q$1201,$AA329)="","",INDEX('Per Invoice'!Q$2:Q$1201,$AA329)))</f>
        <v/>
      </c>
      <c r="R329" s="7">
        <f>IF($AA329="","",IF(INDEX('Per Invoice'!R$2:R$1201,$AA329)="","",INDEX('Per Invoice'!R$2:R$1201,$AA329)))</f>
        <v/>
      </c>
      <c r="S329" s="7">
        <f>IF($AA329="","",IF(INDEX('Per Invoice'!S$2:S$1201,$AA329)="","",INDEX('Per Invoice'!S$2:S$1201,$AA329)))</f>
        <v/>
      </c>
      <c r="T329">
        <f>IF($AA329="","",IF(INDEX('Per Invoice'!T$2:T$1201,$AA329)="","",INDEX('Per Invoice'!T$2:T$1201,$AA329)))</f>
        <v/>
      </c>
      <c r="U329" s="7">
        <f>IF($AA329="","",IF(INDEX('Per Invoice'!U$2:U$1201,$AA329)="","",INDEX('Per Invoice'!U$2:U$1201,$AA329)))</f>
        <v/>
      </c>
      <c r="V329" s="7">
        <f>IF($AA329="","",IF(INDEX('Per Invoice'!V$2:V$1201,$AA329)="","",INDEX('Per Invoice'!V$2:V$1201,$AA329)))</f>
        <v/>
      </c>
      <c r="W329" s="7">
        <f>IF($AA329="","",IF(INDEX('Per Invoice'!W$2:W$1201,$AA329)="","",INDEX('Per Invoice'!W$2:W$1201,$AA329)))</f>
        <v/>
      </c>
      <c r="X329" s="7">
        <f>IF($AA329="","",IF(INDEX('Per Invoice'!X$2:X$1201,$AA329)="","",INDEX('Per Invoice'!X$2:X$1201,$AA329)))</f>
        <v/>
      </c>
      <c r="Y329" s="7">
        <f>IF($AA329="","",IF(INDEX('Per Invoice'!Y$2:Y$1201,$AA329)="","",INDEX('Per Invoice'!Y$2:Y$1201,$AA329)))</f>
        <v/>
      </c>
      <c r="Z329" s="7">
        <f>IF($AA329="","",IF(INDEX('Per Invoice'!Z$2:Z$1201,$AA329)="","",INDEX('Per Invoice'!Z$2:Z$1201,$AA329)))</f>
        <v/>
      </c>
      <c r="AA329" s="16">
        <f>IFERROR(MATCH(Settings!$C$32&amp;"|"&amp;ROWS($AA$2:$AA329),'Per Invoice'!$AB$2:$AB$1201,0),"")</f>
        <v/>
      </c>
    </row>
    <row r="330">
      <c r="A330">
        <f>IF($AA330="","",IF(INDEX('Per Invoice'!A$2:A$1201,$AA330)="","",INDEX('Per Invoice'!A$2:A$1201,$AA330)))</f>
        <v/>
      </c>
      <c r="B330">
        <f>IF($AA330="","",IF(INDEX('Per Invoice'!B$2:B$1201,$AA330)="","",INDEX('Per Invoice'!B$2:B$1201,$AA330)))</f>
        <v/>
      </c>
      <c r="C330">
        <f>IF($AA330="","",IF(INDEX('Per Invoice'!C$2:C$1201,$AA330)="","",INDEX('Per Invoice'!C$2:C$1201,$AA330)))</f>
        <v/>
      </c>
      <c r="D330">
        <f>IF($AA330="","",IF(INDEX('Per Invoice'!D$2:D$1201,$AA330)="","",INDEX('Per Invoice'!D$2:D$1201,$AA330)))</f>
        <v/>
      </c>
      <c r="E330">
        <f>IF($AA330="","",IF(INDEX('Per Invoice'!E$2:E$1201,$AA330)="","",INDEX('Per Invoice'!E$2:E$1201,$AA330)))</f>
        <v/>
      </c>
      <c r="F330">
        <f>IF($AA330="","",IF(INDEX('Per Invoice'!F$2:F$1201,$AA330)="","",INDEX('Per Invoice'!F$2:F$1201,$AA330)))</f>
        <v/>
      </c>
      <c r="G330">
        <f>IF($AA330="","",IF(INDEX('Per Invoice'!G$2:G$1201,$AA330)="","",INDEX('Per Invoice'!G$2:G$1201,$AA330)))</f>
        <v/>
      </c>
      <c r="H330">
        <f>IF($AA330="","",IF(INDEX('Per Invoice'!H$2:H$1201,$AA330)="","",INDEX('Per Invoice'!H$2:H$1201,$AA330)))</f>
        <v/>
      </c>
      <c r="I330">
        <f>IF($AA330="","",IF(INDEX('Per Invoice'!I$2:I$1201,$AA330)="","",INDEX('Per Invoice'!I$2:I$1201,$AA330)))</f>
        <v/>
      </c>
      <c r="J330">
        <f>IF($AA330="","",IF(INDEX('Per Invoice'!J$2:J$1201,$AA330)="","",INDEX('Per Invoice'!J$2:J$1201,$AA330)))</f>
        <v/>
      </c>
      <c r="K330">
        <f>IF($AA330="","",IF(INDEX('Per Invoice'!K$2:K$1201,$AA330)="","",INDEX('Per Invoice'!K$2:K$1201,$AA330)))</f>
        <v/>
      </c>
      <c r="L330">
        <f>IF($AA330="","",IF(INDEX('Per Invoice'!L$2:L$1201,$AA330)="","",INDEX('Per Invoice'!L$2:L$1201,$AA330)))</f>
        <v/>
      </c>
      <c r="M330">
        <f>IF($AA330="","",IF(INDEX('Per Invoice'!M$2:M$1201,$AA330)="","",INDEX('Per Invoice'!M$2:M$1201,$AA330)))</f>
        <v/>
      </c>
      <c r="N330">
        <f>IF($AA330="","",IF(INDEX('Per Invoice'!N$2:N$1201,$AA330)="","",INDEX('Per Invoice'!N$2:N$1201,$AA330)))</f>
        <v/>
      </c>
      <c r="O330">
        <f>IF($AA330="","",IF(INDEX('Per Invoice'!O$2:O$1201,$AA330)="","",INDEX('Per Invoice'!O$2:O$1201,$AA330)))</f>
        <v/>
      </c>
      <c r="P330" s="7">
        <f>IF($AA330="","",IF(INDEX('Per Invoice'!P$2:P$1201,$AA330)="","",INDEX('Per Invoice'!P$2:P$1201,$AA330)))</f>
        <v/>
      </c>
      <c r="Q330">
        <f>IF($AA330="","",IF(INDEX('Per Invoice'!Q$2:Q$1201,$AA330)="","",INDEX('Per Invoice'!Q$2:Q$1201,$AA330)))</f>
        <v/>
      </c>
      <c r="R330" s="7">
        <f>IF($AA330="","",IF(INDEX('Per Invoice'!R$2:R$1201,$AA330)="","",INDEX('Per Invoice'!R$2:R$1201,$AA330)))</f>
        <v/>
      </c>
      <c r="S330" s="7">
        <f>IF($AA330="","",IF(INDEX('Per Invoice'!S$2:S$1201,$AA330)="","",INDEX('Per Invoice'!S$2:S$1201,$AA330)))</f>
        <v/>
      </c>
      <c r="T330">
        <f>IF($AA330="","",IF(INDEX('Per Invoice'!T$2:T$1201,$AA330)="","",INDEX('Per Invoice'!T$2:T$1201,$AA330)))</f>
        <v/>
      </c>
      <c r="U330" s="7">
        <f>IF($AA330="","",IF(INDEX('Per Invoice'!U$2:U$1201,$AA330)="","",INDEX('Per Invoice'!U$2:U$1201,$AA330)))</f>
        <v/>
      </c>
      <c r="V330" s="7">
        <f>IF($AA330="","",IF(INDEX('Per Invoice'!V$2:V$1201,$AA330)="","",INDEX('Per Invoice'!V$2:V$1201,$AA330)))</f>
        <v/>
      </c>
      <c r="W330" s="7">
        <f>IF($AA330="","",IF(INDEX('Per Invoice'!W$2:W$1201,$AA330)="","",INDEX('Per Invoice'!W$2:W$1201,$AA330)))</f>
        <v/>
      </c>
      <c r="X330" s="7">
        <f>IF($AA330="","",IF(INDEX('Per Invoice'!X$2:X$1201,$AA330)="","",INDEX('Per Invoice'!X$2:X$1201,$AA330)))</f>
        <v/>
      </c>
      <c r="Y330" s="7">
        <f>IF($AA330="","",IF(INDEX('Per Invoice'!Y$2:Y$1201,$AA330)="","",INDEX('Per Invoice'!Y$2:Y$1201,$AA330)))</f>
        <v/>
      </c>
      <c r="Z330" s="7">
        <f>IF($AA330="","",IF(INDEX('Per Invoice'!Z$2:Z$1201,$AA330)="","",INDEX('Per Invoice'!Z$2:Z$1201,$AA330)))</f>
        <v/>
      </c>
      <c r="AA330" s="16">
        <f>IFERROR(MATCH(Settings!$C$32&amp;"|"&amp;ROWS($AA$2:$AA330),'Per Invoice'!$AB$2:$AB$1201,0),"")</f>
        <v/>
      </c>
    </row>
    <row r="331">
      <c r="A331">
        <f>IF($AA331="","",IF(INDEX('Per Invoice'!A$2:A$1201,$AA331)="","",INDEX('Per Invoice'!A$2:A$1201,$AA331)))</f>
        <v/>
      </c>
      <c r="B331">
        <f>IF($AA331="","",IF(INDEX('Per Invoice'!B$2:B$1201,$AA331)="","",INDEX('Per Invoice'!B$2:B$1201,$AA331)))</f>
        <v/>
      </c>
      <c r="C331">
        <f>IF($AA331="","",IF(INDEX('Per Invoice'!C$2:C$1201,$AA331)="","",INDEX('Per Invoice'!C$2:C$1201,$AA331)))</f>
        <v/>
      </c>
      <c r="D331">
        <f>IF($AA331="","",IF(INDEX('Per Invoice'!D$2:D$1201,$AA331)="","",INDEX('Per Invoice'!D$2:D$1201,$AA331)))</f>
        <v/>
      </c>
      <c r="E331">
        <f>IF($AA331="","",IF(INDEX('Per Invoice'!E$2:E$1201,$AA331)="","",INDEX('Per Invoice'!E$2:E$1201,$AA331)))</f>
        <v/>
      </c>
      <c r="F331">
        <f>IF($AA331="","",IF(INDEX('Per Invoice'!F$2:F$1201,$AA331)="","",INDEX('Per Invoice'!F$2:F$1201,$AA331)))</f>
        <v/>
      </c>
      <c r="G331">
        <f>IF($AA331="","",IF(INDEX('Per Invoice'!G$2:G$1201,$AA331)="","",INDEX('Per Invoice'!G$2:G$1201,$AA331)))</f>
        <v/>
      </c>
      <c r="H331">
        <f>IF($AA331="","",IF(INDEX('Per Invoice'!H$2:H$1201,$AA331)="","",INDEX('Per Invoice'!H$2:H$1201,$AA331)))</f>
        <v/>
      </c>
      <c r="I331">
        <f>IF($AA331="","",IF(INDEX('Per Invoice'!I$2:I$1201,$AA331)="","",INDEX('Per Invoice'!I$2:I$1201,$AA331)))</f>
        <v/>
      </c>
      <c r="J331">
        <f>IF($AA331="","",IF(INDEX('Per Invoice'!J$2:J$1201,$AA331)="","",INDEX('Per Invoice'!J$2:J$1201,$AA331)))</f>
        <v/>
      </c>
      <c r="K331">
        <f>IF($AA331="","",IF(INDEX('Per Invoice'!K$2:K$1201,$AA331)="","",INDEX('Per Invoice'!K$2:K$1201,$AA331)))</f>
        <v/>
      </c>
      <c r="L331">
        <f>IF($AA331="","",IF(INDEX('Per Invoice'!L$2:L$1201,$AA331)="","",INDEX('Per Invoice'!L$2:L$1201,$AA331)))</f>
        <v/>
      </c>
      <c r="M331">
        <f>IF($AA331="","",IF(INDEX('Per Invoice'!M$2:M$1201,$AA331)="","",INDEX('Per Invoice'!M$2:M$1201,$AA331)))</f>
        <v/>
      </c>
      <c r="N331">
        <f>IF($AA331="","",IF(INDEX('Per Invoice'!N$2:N$1201,$AA331)="","",INDEX('Per Invoice'!N$2:N$1201,$AA331)))</f>
        <v/>
      </c>
      <c r="O331">
        <f>IF($AA331="","",IF(INDEX('Per Invoice'!O$2:O$1201,$AA331)="","",INDEX('Per Invoice'!O$2:O$1201,$AA331)))</f>
        <v/>
      </c>
      <c r="P331" s="7">
        <f>IF($AA331="","",IF(INDEX('Per Invoice'!P$2:P$1201,$AA331)="","",INDEX('Per Invoice'!P$2:P$1201,$AA331)))</f>
        <v/>
      </c>
      <c r="Q331">
        <f>IF($AA331="","",IF(INDEX('Per Invoice'!Q$2:Q$1201,$AA331)="","",INDEX('Per Invoice'!Q$2:Q$1201,$AA331)))</f>
        <v/>
      </c>
      <c r="R331" s="7">
        <f>IF($AA331="","",IF(INDEX('Per Invoice'!R$2:R$1201,$AA331)="","",INDEX('Per Invoice'!R$2:R$1201,$AA331)))</f>
        <v/>
      </c>
      <c r="S331" s="7">
        <f>IF($AA331="","",IF(INDEX('Per Invoice'!S$2:S$1201,$AA331)="","",INDEX('Per Invoice'!S$2:S$1201,$AA331)))</f>
        <v/>
      </c>
      <c r="T331">
        <f>IF($AA331="","",IF(INDEX('Per Invoice'!T$2:T$1201,$AA331)="","",INDEX('Per Invoice'!T$2:T$1201,$AA331)))</f>
        <v/>
      </c>
      <c r="U331" s="7">
        <f>IF($AA331="","",IF(INDEX('Per Invoice'!U$2:U$1201,$AA331)="","",INDEX('Per Invoice'!U$2:U$1201,$AA331)))</f>
        <v/>
      </c>
      <c r="V331" s="7">
        <f>IF($AA331="","",IF(INDEX('Per Invoice'!V$2:V$1201,$AA331)="","",INDEX('Per Invoice'!V$2:V$1201,$AA331)))</f>
        <v/>
      </c>
      <c r="W331" s="7">
        <f>IF($AA331="","",IF(INDEX('Per Invoice'!W$2:W$1201,$AA331)="","",INDEX('Per Invoice'!W$2:W$1201,$AA331)))</f>
        <v/>
      </c>
      <c r="X331" s="7">
        <f>IF($AA331="","",IF(INDEX('Per Invoice'!X$2:X$1201,$AA331)="","",INDEX('Per Invoice'!X$2:X$1201,$AA331)))</f>
        <v/>
      </c>
      <c r="Y331" s="7">
        <f>IF($AA331="","",IF(INDEX('Per Invoice'!Y$2:Y$1201,$AA331)="","",INDEX('Per Invoice'!Y$2:Y$1201,$AA331)))</f>
        <v/>
      </c>
      <c r="Z331" s="7">
        <f>IF($AA331="","",IF(INDEX('Per Invoice'!Z$2:Z$1201,$AA331)="","",INDEX('Per Invoice'!Z$2:Z$1201,$AA331)))</f>
        <v/>
      </c>
      <c r="AA331" s="16">
        <f>IFERROR(MATCH(Settings!$C$32&amp;"|"&amp;ROWS($AA$2:$AA331),'Per Invoice'!$AB$2:$AB$1201,0),"")</f>
        <v/>
      </c>
    </row>
    <row r="332">
      <c r="A332">
        <f>IF($AA332="","",IF(INDEX('Per Invoice'!A$2:A$1201,$AA332)="","",INDEX('Per Invoice'!A$2:A$1201,$AA332)))</f>
        <v/>
      </c>
      <c r="B332">
        <f>IF($AA332="","",IF(INDEX('Per Invoice'!B$2:B$1201,$AA332)="","",INDEX('Per Invoice'!B$2:B$1201,$AA332)))</f>
        <v/>
      </c>
      <c r="C332">
        <f>IF($AA332="","",IF(INDEX('Per Invoice'!C$2:C$1201,$AA332)="","",INDEX('Per Invoice'!C$2:C$1201,$AA332)))</f>
        <v/>
      </c>
      <c r="D332">
        <f>IF($AA332="","",IF(INDEX('Per Invoice'!D$2:D$1201,$AA332)="","",INDEX('Per Invoice'!D$2:D$1201,$AA332)))</f>
        <v/>
      </c>
      <c r="E332">
        <f>IF($AA332="","",IF(INDEX('Per Invoice'!E$2:E$1201,$AA332)="","",INDEX('Per Invoice'!E$2:E$1201,$AA332)))</f>
        <v/>
      </c>
      <c r="F332">
        <f>IF($AA332="","",IF(INDEX('Per Invoice'!F$2:F$1201,$AA332)="","",INDEX('Per Invoice'!F$2:F$1201,$AA332)))</f>
        <v/>
      </c>
      <c r="G332">
        <f>IF($AA332="","",IF(INDEX('Per Invoice'!G$2:G$1201,$AA332)="","",INDEX('Per Invoice'!G$2:G$1201,$AA332)))</f>
        <v/>
      </c>
      <c r="H332">
        <f>IF($AA332="","",IF(INDEX('Per Invoice'!H$2:H$1201,$AA332)="","",INDEX('Per Invoice'!H$2:H$1201,$AA332)))</f>
        <v/>
      </c>
      <c r="I332">
        <f>IF($AA332="","",IF(INDEX('Per Invoice'!I$2:I$1201,$AA332)="","",INDEX('Per Invoice'!I$2:I$1201,$AA332)))</f>
        <v/>
      </c>
      <c r="J332">
        <f>IF($AA332="","",IF(INDEX('Per Invoice'!J$2:J$1201,$AA332)="","",INDEX('Per Invoice'!J$2:J$1201,$AA332)))</f>
        <v/>
      </c>
      <c r="K332">
        <f>IF($AA332="","",IF(INDEX('Per Invoice'!K$2:K$1201,$AA332)="","",INDEX('Per Invoice'!K$2:K$1201,$AA332)))</f>
        <v/>
      </c>
      <c r="L332">
        <f>IF($AA332="","",IF(INDEX('Per Invoice'!L$2:L$1201,$AA332)="","",INDEX('Per Invoice'!L$2:L$1201,$AA332)))</f>
        <v/>
      </c>
      <c r="M332">
        <f>IF($AA332="","",IF(INDEX('Per Invoice'!M$2:M$1201,$AA332)="","",INDEX('Per Invoice'!M$2:M$1201,$AA332)))</f>
        <v/>
      </c>
      <c r="N332">
        <f>IF($AA332="","",IF(INDEX('Per Invoice'!N$2:N$1201,$AA332)="","",INDEX('Per Invoice'!N$2:N$1201,$AA332)))</f>
        <v/>
      </c>
      <c r="O332">
        <f>IF($AA332="","",IF(INDEX('Per Invoice'!O$2:O$1201,$AA332)="","",INDEX('Per Invoice'!O$2:O$1201,$AA332)))</f>
        <v/>
      </c>
      <c r="P332" s="7">
        <f>IF($AA332="","",IF(INDEX('Per Invoice'!P$2:P$1201,$AA332)="","",INDEX('Per Invoice'!P$2:P$1201,$AA332)))</f>
        <v/>
      </c>
      <c r="Q332">
        <f>IF($AA332="","",IF(INDEX('Per Invoice'!Q$2:Q$1201,$AA332)="","",INDEX('Per Invoice'!Q$2:Q$1201,$AA332)))</f>
        <v/>
      </c>
      <c r="R332" s="7">
        <f>IF($AA332="","",IF(INDEX('Per Invoice'!R$2:R$1201,$AA332)="","",INDEX('Per Invoice'!R$2:R$1201,$AA332)))</f>
        <v/>
      </c>
      <c r="S332" s="7">
        <f>IF($AA332="","",IF(INDEX('Per Invoice'!S$2:S$1201,$AA332)="","",INDEX('Per Invoice'!S$2:S$1201,$AA332)))</f>
        <v/>
      </c>
      <c r="T332">
        <f>IF($AA332="","",IF(INDEX('Per Invoice'!T$2:T$1201,$AA332)="","",INDEX('Per Invoice'!T$2:T$1201,$AA332)))</f>
        <v/>
      </c>
      <c r="U332" s="7">
        <f>IF($AA332="","",IF(INDEX('Per Invoice'!U$2:U$1201,$AA332)="","",INDEX('Per Invoice'!U$2:U$1201,$AA332)))</f>
        <v/>
      </c>
      <c r="V332" s="7">
        <f>IF($AA332="","",IF(INDEX('Per Invoice'!V$2:V$1201,$AA332)="","",INDEX('Per Invoice'!V$2:V$1201,$AA332)))</f>
        <v/>
      </c>
      <c r="W332" s="7">
        <f>IF($AA332="","",IF(INDEX('Per Invoice'!W$2:W$1201,$AA332)="","",INDEX('Per Invoice'!W$2:W$1201,$AA332)))</f>
        <v/>
      </c>
      <c r="X332" s="7">
        <f>IF($AA332="","",IF(INDEX('Per Invoice'!X$2:X$1201,$AA332)="","",INDEX('Per Invoice'!X$2:X$1201,$AA332)))</f>
        <v/>
      </c>
      <c r="Y332" s="7">
        <f>IF($AA332="","",IF(INDEX('Per Invoice'!Y$2:Y$1201,$AA332)="","",INDEX('Per Invoice'!Y$2:Y$1201,$AA332)))</f>
        <v/>
      </c>
      <c r="Z332" s="7">
        <f>IF($AA332="","",IF(INDEX('Per Invoice'!Z$2:Z$1201,$AA332)="","",INDEX('Per Invoice'!Z$2:Z$1201,$AA332)))</f>
        <v/>
      </c>
      <c r="AA332" s="16">
        <f>IFERROR(MATCH(Settings!$C$32&amp;"|"&amp;ROWS($AA$2:$AA332),'Per Invoice'!$AB$2:$AB$1201,0),"")</f>
        <v/>
      </c>
    </row>
    <row r="333">
      <c r="A333">
        <f>IF($AA333="","",IF(INDEX('Per Invoice'!A$2:A$1201,$AA333)="","",INDEX('Per Invoice'!A$2:A$1201,$AA333)))</f>
        <v/>
      </c>
      <c r="B333">
        <f>IF($AA333="","",IF(INDEX('Per Invoice'!B$2:B$1201,$AA333)="","",INDEX('Per Invoice'!B$2:B$1201,$AA333)))</f>
        <v/>
      </c>
      <c r="C333">
        <f>IF($AA333="","",IF(INDEX('Per Invoice'!C$2:C$1201,$AA333)="","",INDEX('Per Invoice'!C$2:C$1201,$AA333)))</f>
        <v/>
      </c>
      <c r="D333">
        <f>IF($AA333="","",IF(INDEX('Per Invoice'!D$2:D$1201,$AA333)="","",INDEX('Per Invoice'!D$2:D$1201,$AA333)))</f>
        <v/>
      </c>
      <c r="E333">
        <f>IF($AA333="","",IF(INDEX('Per Invoice'!E$2:E$1201,$AA333)="","",INDEX('Per Invoice'!E$2:E$1201,$AA333)))</f>
        <v/>
      </c>
      <c r="F333">
        <f>IF($AA333="","",IF(INDEX('Per Invoice'!F$2:F$1201,$AA333)="","",INDEX('Per Invoice'!F$2:F$1201,$AA333)))</f>
        <v/>
      </c>
      <c r="G333">
        <f>IF($AA333="","",IF(INDEX('Per Invoice'!G$2:G$1201,$AA333)="","",INDEX('Per Invoice'!G$2:G$1201,$AA333)))</f>
        <v/>
      </c>
      <c r="H333">
        <f>IF($AA333="","",IF(INDEX('Per Invoice'!H$2:H$1201,$AA333)="","",INDEX('Per Invoice'!H$2:H$1201,$AA333)))</f>
        <v/>
      </c>
      <c r="I333">
        <f>IF($AA333="","",IF(INDEX('Per Invoice'!I$2:I$1201,$AA333)="","",INDEX('Per Invoice'!I$2:I$1201,$AA333)))</f>
        <v/>
      </c>
      <c r="J333">
        <f>IF($AA333="","",IF(INDEX('Per Invoice'!J$2:J$1201,$AA333)="","",INDEX('Per Invoice'!J$2:J$1201,$AA333)))</f>
        <v/>
      </c>
      <c r="K333">
        <f>IF($AA333="","",IF(INDEX('Per Invoice'!K$2:K$1201,$AA333)="","",INDEX('Per Invoice'!K$2:K$1201,$AA333)))</f>
        <v/>
      </c>
      <c r="L333">
        <f>IF($AA333="","",IF(INDEX('Per Invoice'!L$2:L$1201,$AA333)="","",INDEX('Per Invoice'!L$2:L$1201,$AA333)))</f>
        <v/>
      </c>
      <c r="M333">
        <f>IF($AA333="","",IF(INDEX('Per Invoice'!M$2:M$1201,$AA333)="","",INDEX('Per Invoice'!M$2:M$1201,$AA333)))</f>
        <v/>
      </c>
      <c r="N333">
        <f>IF($AA333="","",IF(INDEX('Per Invoice'!N$2:N$1201,$AA333)="","",INDEX('Per Invoice'!N$2:N$1201,$AA333)))</f>
        <v/>
      </c>
      <c r="O333">
        <f>IF($AA333="","",IF(INDEX('Per Invoice'!O$2:O$1201,$AA333)="","",INDEX('Per Invoice'!O$2:O$1201,$AA333)))</f>
        <v/>
      </c>
      <c r="P333" s="7">
        <f>IF($AA333="","",IF(INDEX('Per Invoice'!P$2:P$1201,$AA333)="","",INDEX('Per Invoice'!P$2:P$1201,$AA333)))</f>
        <v/>
      </c>
      <c r="Q333">
        <f>IF($AA333="","",IF(INDEX('Per Invoice'!Q$2:Q$1201,$AA333)="","",INDEX('Per Invoice'!Q$2:Q$1201,$AA333)))</f>
        <v/>
      </c>
      <c r="R333" s="7">
        <f>IF($AA333="","",IF(INDEX('Per Invoice'!R$2:R$1201,$AA333)="","",INDEX('Per Invoice'!R$2:R$1201,$AA333)))</f>
        <v/>
      </c>
      <c r="S333" s="7">
        <f>IF($AA333="","",IF(INDEX('Per Invoice'!S$2:S$1201,$AA333)="","",INDEX('Per Invoice'!S$2:S$1201,$AA333)))</f>
        <v/>
      </c>
      <c r="T333">
        <f>IF($AA333="","",IF(INDEX('Per Invoice'!T$2:T$1201,$AA333)="","",INDEX('Per Invoice'!T$2:T$1201,$AA333)))</f>
        <v/>
      </c>
      <c r="U333" s="7">
        <f>IF($AA333="","",IF(INDEX('Per Invoice'!U$2:U$1201,$AA333)="","",INDEX('Per Invoice'!U$2:U$1201,$AA333)))</f>
        <v/>
      </c>
      <c r="V333" s="7">
        <f>IF($AA333="","",IF(INDEX('Per Invoice'!V$2:V$1201,$AA333)="","",INDEX('Per Invoice'!V$2:V$1201,$AA333)))</f>
        <v/>
      </c>
      <c r="W333" s="7">
        <f>IF($AA333="","",IF(INDEX('Per Invoice'!W$2:W$1201,$AA333)="","",INDEX('Per Invoice'!W$2:W$1201,$AA333)))</f>
        <v/>
      </c>
      <c r="X333" s="7">
        <f>IF($AA333="","",IF(INDEX('Per Invoice'!X$2:X$1201,$AA333)="","",INDEX('Per Invoice'!X$2:X$1201,$AA333)))</f>
        <v/>
      </c>
      <c r="Y333" s="7">
        <f>IF($AA333="","",IF(INDEX('Per Invoice'!Y$2:Y$1201,$AA333)="","",INDEX('Per Invoice'!Y$2:Y$1201,$AA333)))</f>
        <v/>
      </c>
      <c r="Z333" s="7">
        <f>IF($AA333="","",IF(INDEX('Per Invoice'!Z$2:Z$1201,$AA333)="","",INDEX('Per Invoice'!Z$2:Z$1201,$AA333)))</f>
        <v/>
      </c>
      <c r="AA333" s="16">
        <f>IFERROR(MATCH(Settings!$C$32&amp;"|"&amp;ROWS($AA$2:$AA333),'Per Invoice'!$AB$2:$AB$1201,0),"")</f>
        <v/>
      </c>
    </row>
    <row r="334">
      <c r="A334">
        <f>IF($AA334="","",IF(INDEX('Per Invoice'!A$2:A$1201,$AA334)="","",INDEX('Per Invoice'!A$2:A$1201,$AA334)))</f>
        <v/>
      </c>
      <c r="B334">
        <f>IF($AA334="","",IF(INDEX('Per Invoice'!B$2:B$1201,$AA334)="","",INDEX('Per Invoice'!B$2:B$1201,$AA334)))</f>
        <v/>
      </c>
      <c r="C334">
        <f>IF($AA334="","",IF(INDEX('Per Invoice'!C$2:C$1201,$AA334)="","",INDEX('Per Invoice'!C$2:C$1201,$AA334)))</f>
        <v/>
      </c>
      <c r="D334">
        <f>IF($AA334="","",IF(INDEX('Per Invoice'!D$2:D$1201,$AA334)="","",INDEX('Per Invoice'!D$2:D$1201,$AA334)))</f>
        <v/>
      </c>
      <c r="E334">
        <f>IF($AA334="","",IF(INDEX('Per Invoice'!E$2:E$1201,$AA334)="","",INDEX('Per Invoice'!E$2:E$1201,$AA334)))</f>
        <v/>
      </c>
      <c r="F334">
        <f>IF($AA334="","",IF(INDEX('Per Invoice'!F$2:F$1201,$AA334)="","",INDEX('Per Invoice'!F$2:F$1201,$AA334)))</f>
        <v/>
      </c>
      <c r="G334">
        <f>IF($AA334="","",IF(INDEX('Per Invoice'!G$2:G$1201,$AA334)="","",INDEX('Per Invoice'!G$2:G$1201,$AA334)))</f>
        <v/>
      </c>
      <c r="H334">
        <f>IF($AA334="","",IF(INDEX('Per Invoice'!H$2:H$1201,$AA334)="","",INDEX('Per Invoice'!H$2:H$1201,$AA334)))</f>
        <v/>
      </c>
      <c r="I334">
        <f>IF($AA334="","",IF(INDEX('Per Invoice'!I$2:I$1201,$AA334)="","",INDEX('Per Invoice'!I$2:I$1201,$AA334)))</f>
        <v/>
      </c>
      <c r="J334">
        <f>IF($AA334="","",IF(INDEX('Per Invoice'!J$2:J$1201,$AA334)="","",INDEX('Per Invoice'!J$2:J$1201,$AA334)))</f>
        <v/>
      </c>
      <c r="K334">
        <f>IF($AA334="","",IF(INDEX('Per Invoice'!K$2:K$1201,$AA334)="","",INDEX('Per Invoice'!K$2:K$1201,$AA334)))</f>
        <v/>
      </c>
      <c r="L334">
        <f>IF($AA334="","",IF(INDEX('Per Invoice'!L$2:L$1201,$AA334)="","",INDEX('Per Invoice'!L$2:L$1201,$AA334)))</f>
        <v/>
      </c>
      <c r="M334">
        <f>IF($AA334="","",IF(INDEX('Per Invoice'!M$2:M$1201,$AA334)="","",INDEX('Per Invoice'!M$2:M$1201,$AA334)))</f>
        <v/>
      </c>
      <c r="N334">
        <f>IF($AA334="","",IF(INDEX('Per Invoice'!N$2:N$1201,$AA334)="","",INDEX('Per Invoice'!N$2:N$1201,$AA334)))</f>
        <v/>
      </c>
      <c r="O334">
        <f>IF($AA334="","",IF(INDEX('Per Invoice'!O$2:O$1201,$AA334)="","",INDEX('Per Invoice'!O$2:O$1201,$AA334)))</f>
        <v/>
      </c>
      <c r="P334" s="7">
        <f>IF($AA334="","",IF(INDEX('Per Invoice'!P$2:P$1201,$AA334)="","",INDEX('Per Invoice'!P$2:P$1201,$AA334)))</f>
        <v/>
      </c>
      <c r="Q334">
        <f>IF($AA334="","",IF(INDEX('Per Invoice'!Q$2:Q$1201,$AA334)="","",INDEX('Per Invoice'!Q$2:Q$1201,$AA334)))</f>
        <v/>
      </c>
      <c r="R334" s="7">
        <f>IF($AA334="","",IF(INDEX('Per Invoice'!R$2:R$1201,$AA334)="","",INDEX('Per Invoice'!R$2:R$1201,$AA334)))</f>
        <v/>
      </c>
      <c r="S334" s="7">
        <f>IF($AA334="","",IF(INDEX('Per Invoice'!S$2:S$1201,$AA334)="","",INDEX('Per Invoice'!S$2:S$1201,$AA334)))</f>
        <v/>
      </c>
      <c r="T334">
        <f>IF($AA334="","",IF(INDEX('Per Invoice'!T$2:T$1201,$AA334)="","",INDEX('Per Invoice'!T$2:T$1201,$AA334)))</f>
        <v/>
      </c>
      <c r="U334" s="7">
        <f>IF($AA334="","",IF(INDEX('Per Invoice'!U$2:U$1201,$AA334)="","",INDEX('Per Invoice'!U$2:U$1201,$AA334)))</f>
        <v/>
      </c>
      <c r="V334" s="7">
        <f>IF($AA334="","",IF(INDEX('Per Invoice'!V$2:V$1201,$AA334)="","",INDEX('Per Invoice'!V$2:V$1201,$AA334)))</f>
        <v/>
      </c>
      <c r="W334" s="7">
        <f>IF($AA334="","",IF(INDEX('Per Invoice'!W$2:W$1201,$AA334)="","",INDEX('Per Invoice'!W$2:W$1201,$AA334)))</f>
        <v/>
      </c>
      <c r="X334" s="7">
        <f>IF($AA334="","",IF(INDEX('Per Invoice'!X$2:X$1201,$AA334)="","",INDEX('Per Invoice'!X$2:X$1201,$AA334)))</f>
        <v/>
      </c>
      <c r="Y334" s="7">
        <f>IF($AA334="","",IF(INDEX('Per Invoice'!Y$2:Y$1201,$AA334)="","",INDEX('Per Invoice'!Y$2:Y$1201,$AA334)))</f>
        <v/>
      </c>
      <c r="Z334" s="7">
        <f>IF($AA334="","",IF(INDEX('Per Invoice'!Z$2:Z$1201,$AA334)="","",INDEX('Per Invoice'!Z$2:Z$1201,$AA334)))</f>
        <v/>
      </c>
      <c r="AA334" s="16">
        <f>IFERROR(MATCH(Settings!$C$32&amp;"|"&amp;ROWS($AA$2:$AA334),'Per Invoice'!$AB$2:$AB$1201,0),"")</f>
        <v/>
      </c>
    </row>
    <row r="335">
      <c r="A335">
        <f>IF($AA335="","",IF(INDEX('Per Invoice'!A$2:A$1201,$AA335)="","",INDEX('Per Invoice'!A$2:A$1201,$AA335)))</f>
        <v/>
      </c>
      <c r="B335">
        <f>IF($AA335="","",IF(INDEX('Per Invoice'!B$2:B$1201,$AA335)="","",INDEX('Per Invoice'!B$2:B$1201,$AA335)))</f>
        <v/>
      </c>
      <c r="C335">
        <f>IF($AA335="","",IF(INDEX('Per Invoice'!C$2:C$1201,$AA335)="","",INDEX('Per Invoice'!C$2:C$1201,$AA335)))</f>
        <v/>
      </c>
      <c r="D335">
        <f>IF($AA335="","",IF(INDEX('Per Invoice'!D$2:D$1201,$AA335)="","",INDEX('Per Invoice'!D$2:D$1201,$AA335)))</f>
        <v/>
      </c>
      <c r="E335">
        <f>IF($AA335="","",IF(INDEX('Per Invoice'!E$2:E$1201,$AA335)="","",INDEX('Per Invoice'!E$2:E$1201,$AA335)))</f>
        <v/>
      </c>
      <c r="F335">
        <f>IF($AA335="","",IF(INDEX('Per Invoice'!F$2:F$1201,$AA335)="","",INDEX('Per Invoice'!F$2:F$1201,$AA335)))</f>
        <v/>
      </c>
      <c r="G335">
        <f>IF($AA335="","",IF(INDEX('Per Invoice'!G$2:G$1201,$AA335)="","",INDEX('Per Invoice'!G$2:G$1201,$AA335)))</f>
        <v/>
      </c>
      <c r="H335">
        <f>IF($AA335="","",IF(INDEX('Per Invoice'!H$2:H$1201,$AA335)="","",INDEX('Per Invoice'!H$2:H$1201,$AA335)))</f>
        <v/>
      </c>
      <c r="I335">
        <f>IF($AA335="","",IF(INDEX('Per Invoice'!I$2:I$1201,$AA335)="","",INDEX('Per Invoice'!I$2:I$1201,$AA335)))</f>
        <v/>
      </c>
      <c r="J335">
        <f>IF($AA335="","",IF(INDEX('Per Invoice'!J$2:J$1201,$AA335)="","",INDEX('Per Invoice'!J$2:J$1201,$AA335)))</f>
        <v/>
      </c>
      <c r="K335">
        <f>IF($AA335="","",IF(INDEX('Per Invoice'!K$2:K$1201,$AA335)="","",INDEX('Per Invoice'!K$2:K$1201,$AA335)))</f>
        <v/>
      </c>
      <c r="L335">
        <f>IF($AA335="","",IF(INDEX('Per Invoice'!L$2:L$1201,$AA335)="","",INDEX('Per Invoice'!L$2:L$1201,$AA335)))</f>
        <v/>
      </c>
      <c r="M335">
        <f>IF($AA335="","",IF(INDEX('Per Invoice'!M$2:M$1201,$AA335)="","",INDEX('Per Invoice'!M$2:M$1201,$AA335)))</f>
        <v/>
      </c>
      <c r="N335">
        <f>IF($AA335="","",IF(INDEX('Per Invoice'!N$2:N$1201,$AA335)="","",INDEX('Per Invoice'!N$2:N$1201,$AA335)))</f>
        <v/>
      </c>
      <c r="O335">
        <f>IF($AA335="","",IF(INDEX('Per Invoice'!O$2:O$1201,$AA335)="","",INDEX('Per Invoice'!O$2:O$1201,$AA335)))</f>
        <v/>
      </c>
      <c r="P335" s="7">
        <f>IF($AA335="","",IF(INDEX('Per Invoice'!P$2:P$1201,$AA335)="","",INDEX('Per Invoice'!P$2:P$1201,$AA335)))</f>
        <v/>
      </c>
      <c r="Q335">
        <f>IF($AA335="","",IF(INDEX('Per Invoice'!Q$2:Q$1201,$AA335)="","",INDEX('Per Invoice'!Q$2:Q$1201,$AA335)))</f>
        <v/>
      </c>
      <c r="R335" s="7">
        <f>IF($AA335="","",IF(INDEX('Per Invoice'!R$2:R$1201,$AA335)="","",INDEX('Per Invoice'!R$2:R$1201,$AA335)))</f>
        <v/>
      </c>
      <c r="S335" s="7">
        <f>IF($AA335="","",IF(INDEX('Per Invoice'!S$2:S$1201,$AA335)="","",INDEX('Per Invoice'!S$2:S$1201,$AA335)))</f>
        <v/>
      </c>
      <c r="T335">
        <f>IF($AA335="","",IF(INDEX('Per Invoice'!T$2:T$1201,$AA335)="","",INDEX('Per Invoice'!T$2:T$1201,$AA335)))</f>
        <v/>
      </c>
      <c r="U335" s="7">
        <f>IF($AA335="","",IF(INDEX('Per Invoice'!U$2:U$1201,$AA335)="","",INDEX('Per Invoice'!U$2:U$1201,$AA335)))</f>
        <v/>
      </c>
      <c r="V335" s="7">
        <f>IF($AA335="","",IF(INDEX('Per Invoice'!V$2:V$1201,$AA335)="","",INDEX('Per Invoice'!V$2:V$1201,$AA335)))</f>
        <v/>
      </c>
      <c r="W335" s="7">
        <f>IF($AA335="","",IF(INDEX('Per Invoice'!W$2:W$1201,$AA335)="","",INDEX('Per Invoice'!W$2:W$1201,$AA335)))</f>
        <v/>
      </c>
      <c r="X335" s="7">
        <f>IF($AA335="","",IF(INDEX('Per Invoice'!X$2:X$1201,$AA335)="","",INDEX('Per Invoice'!X$2:X$1201,$AA335)))</f>
        <v/>
      </c>
      <c r="Y335" s="7">
        <f>IF($AA335="","",IF(INDEX('Per Invoice'!Y$2:Y$1201,$AA335)="","",INDEX('Per Invoice'!Y$2:Y$1201,$AA335)))</f>
        <v/>
      </c>
      <c r="Z335" s="7">
        <f>IF($AA335="","",IF(INDEX('Per Invoice'!Z$2:Z$1201,$AA335)="","",INDEX('Per Invoice'!Z$2:Z$1201,$AA335)))</f>
        <v/>
      </c>
      <c r="AA335" s="16">
        <f>IFERROR(MATCH(Settings!$C$32&amp;"|"&amp;ROWS($AA$2:$AA335),'Per Invoice'!$AB$2:$AB$1201,0),"")</f>
        <v/>
      </c>
    </row>
    <row r="336">
      <c r="A336">
        <f>IF($AA336="","",IF(INDEX('Per Invoice'!A$2:A$1201,$AA336)="","",INDEX('Per Invoice'!A$2:A$1201,$AA336)))</f>
        <v/>
      </c>
      <c r="B336">
        <f>IF($AA336="","",IF(INDEX('Per Invoice'!B$2:B$1201,$AA336)="","",INDEX('Per Invoice'!B$2:B$1201,$AA336)))</f>
        <v/>
      </c>
      <c r="C336">
        <f>IF($AA336="","",IF(INDEX('Per Invoice'!C$2:C$1201,$AA336)="","",INDEX('Per Invoice'!C$2:C$1201,$AA336)))</f>
        <v/>
      </c>
      <c r="D336">
        <f>IF($AA336="","",IF(INDEX('Per Invoice'!D$2:D$1201,$AA336)="","",INDEX('Per Invoice'!D$2:D$1201,$AA336)))</f>
        <v/>
      </c>
      <c r="E336">
        <f>IF($AA336="","",IF(INDEX('Per Invoice'!E$2:E$1201,$AA336)="","",INDEX('Per Invoice'!E$2:E$1201,$AA336)))</f>
        <v/>
      </c>
      <c r="F336">
        <f>IF($AA336="","",IF(INDEX('Per Invoice'!F$2:F$1201,$AA336)="","",INDEX('Per Invoice'!F$2:F$1201,$AA336)))</f>
        <v/>
      </c>
      <c r="G336">
        <f>IF($AA336="","",IF(INDEX('Per Invoice'!G$2:G$1201,$AA336)="","",INDEX('Per Invoice'!G$2:G$1201,$AA336)))</f>
        <v/>
      </c>
      <c r="H336">
        <f>IF($AA336="","",IF(INDEX('Per Invoice'!H$2:H$1201,$AA336)="","",INDEX('Per Invoice'!H$2:H$1201,$AA336)))</f>
        <v/>
      </c>
      <c r="I336">
        <f>IF($AA336="","",IF(INDEX('Per Invoice'!I$2:I$1201,$AA336)="","",INDEX('Per Invoice'!I$2:I$1201,$AA336)))</f>
        <v/>
      </c>
      <c r="J336">
        <f>IF($AA336="","",IF(INDEX('Per Invoice'!J$2:J$1201,$AA336)="","",INDEX('Per Invoice'!J$2:J$1201,$AA336)))</f>
        <v/>
      </c>
      <c r="K336">
        <f>IF($AA336="","",IF(INDEX('Per Invoice'!K$2:K$1201,$AA336)="","",INDEX('Per Invoice'!K$2:K$1201,$AA336)))</f>
        <v/>
      </c>
      <c r="L336">
        <f>IF($AA336="","",IF(INDEX('Per Invoice'!L$2:L$1201,$AA336)="","",INDEX('Per Invoice'!L$2:L$1201,$AA336)))</f>
        <v/>
      </c>
      <c r="M336">
        <f>IF($AA336="","",IF(INDEX('Per Invoice'!M$2:M$1201,$AA336)="","",INDEX('Per Invoice'!M$2:M$1201,$AA336)))</f>
        <v/>
      </c>
      <c r="N336">
        <f>IF($AA336="","",IF(INDEX('Per Invoice'!N$2:N$1201,$AA336)="","",INDEX('Per Invoice'!N$2:N$1201,$AA336)))</f>
        <v/>
      </c>
      <c r="O336">
        <f>IF($AA336="","",IF(INDEX('Per Invoice'!O$2:O$1201,$AA336)="","",INDEX('Per Invoice'!O$2:O$1201,$AA336)))</f>
        <v/>
      </c>
      <c r="P336" s="7">
        <f>IF($AA336="","",IF(INDEX('Per Invoice'!P$2:P$1201,$AA336)="","",INDEX('Per Invoice'!P$2:P$1201,$AA336)))</f>
        <v/>
      </c>
      <c r="Q336">
        <f>IF($AA336="","",IF(INDEX('Per Invoice'!Q$2:Q$1201,$AA336)="","",INDEX('Per Invoice'!Q$2:Q$1201,$AA336)))</f>
        <v/>
      </c>
      <c r="R336" s="7">
        <f>IF($AA336="","",IF(INDEX('Per Invoice'!R$2:R$1201,$AA336)="","",INDEX('Per Invoice'!R$2:R$1201,$AA336)))</f>
        <v/>
      </c>
      <c r="S336" s="7">
        <f>IF($AA336="","",IF(INDEX('Per Invoice'!S$2:S$1201,$AA336)="","",INDEX('Per Invoice'!S$2:S$1201,$AA336)))</f>
        <v/>
      </c>
      <c r="T336">
        <f>IF($AA336="","",IF(INDEX('Per Invoice'!T$2:T$1201,$AA336)="","",INDEX('Per Invoice'!T$2:T$1201,$AA336)))</f>
        <v/>
      </c>
      <c r="U336" s="7">
        <f>IF($AA336="","",IF(INDEX('Per Invoice'!U$2:U$1201,$AA336)="","",INDEX('Per Invoice'!U$2:U$1201,$AA336)))</f>
        <v/>
      </c>
      <c r="V336" s="7">
        <f>IF($AA336="","",IF(INDEX('Per Invoice'!V$2:V$1201,$AA336)="","",INDEX('Per Invoice'!V$2:V$1201,$AA336)))</f>
        <v/>
      </c>
      <c r="W336" s="7">
        <f>IF($AA336="","",IF(INDEX('Per Invoice'!W$2:W$1201,$AA336)="","",INDEX('Per Invoice'!W$2:W$1201,$AA336)))</f>
        <v/>
      </c>
      <c r="X336" s="7">
        <f>IF($AA336="","",IF(INDEX('Per Invoice'!X$2:X$1201,$AA336)="","",INDEX('Per Invoice'!X$2:X$1201,$AA336)))</f>
        <v/>
      </c>
      <c r="Y336" s="7">
        <f>IF($AA336="","",IF(INDEX('Per Invoice'!Y$2:Y$1201,$AA336)="","",INDEX('Per Invoice'!Y$2:Y$1201,$AA336)))</f>
        <v/>
      </c>
      <c r="Z336" s="7">
        <f>IF($AA336="","",IF(INDEX('Per Invoice'!Z$2:Z$1201,$AA336)="","",INDEX('Per Invoice'!Z$2:Z$1201,$AA336)))</f>
        <v/>
      </c>
      <c r="AA336" s="16">
        <f>IFERROR(MATCH(Settings!$C$32&amp;"|"&amp;ROWS($AA$2:$AA336),'Per Invoice'!$AB$2:$AB$1201,0),"")</f>
        <v/>
      </c>
    </row>
    <row r="337">
      <c r="A337">
        <f>IF($AA337="","",IF(INDEX('Per Invoice'!A$2:A$1201,$AA337)="","",INDEX('Per Invoice'!A$2:A$1201,$AA337)))</f>
        <v/>
      </c>
      <c r="B337">
        <f>IF($AA337="","",IF(INDEX('Per Invoice'!B$2:B$1201,$AA337)="","",INDEX('Per Invoice'!B$2:B$1201,$AA337)))</f>
        <v/>
      </c>
      <c r="C337">
        <f>IF($AA337="","",IF(INDEX('Per Invoice'!C$2:C$1201,$AA337)="","",INDEX('Per Invoice'!C$2:C$1201,$AA337)))</f>
        <v/>
      </c>
      <c r="D337">
        <f>IF($AA337="","",IF(INDEX('Per Invoice'!D$2:D$1201,$AA337)="","",INDEX('Per Invoice'!D$2:D$1201,$AA337)))</f>
        <v/>
      </c>
      <c r="E337">
        <f>IF($AA337="","",IF(INDEX('Per Invoice'!E$2:E$1201,$AA337)="","",INDEX('Per Invoice'!E$2:E$1201,$AA337)))</f>
        <v/>
      </c>
      <c r="F337">
        <f>IF($AA337="","",IF(INDEX('Per Invoice'!F$2:F$1201,$AA337)="","",INDEX('Per Invoice'!F$2:F$1201,$AA337)))</f>
        <v/>
      </c>
      <c r="G337">
        <f>IF($AA337="","",IF(INDEX('Per Invoice'!G$2:G$1201,$AA337)="","",INDEX('Per Invoice'!G$2:G$1201,$AA337)))</f>
        <v/>
      </c>
      <c r="H337">
        <f>IF($AA337="","",IF(INDEX('Per Invoice'!H$2:H$1201,$AA337)="","",INDEX('Per Invoice'!H$2:H$1201,$AA337)))</f>
        <v/>
      </c>
      <c r="I337">
        <f>IF($AA337="","",IF(INDEX('Per Invoice'!I$2:I$1201,$AA337)="","",INDEX('Per Invoice'!I$2:I$1201,$AA337)))</f>
        <v/>
      </c>
      <c r="J337">
        <f>IF($AA337="","",IF(INDEX('Per Invoice'!J$2:J$1201,$AA337)="","",INDEX('Per Invoice'!J$2:J$1201,$AA337)))</f>
        <v/>
      </c>
      <c r="K337">
        <f>IF($AA337="","",IF(INDEX('Per Invoice'!K$2:K$1201,$AA337)="","",INDEX('Per Invoice'!K$2:K$1201,$AA337)))</f>
        <v/>
      </c>
      <c r="L337">
        <f>IF($AA337="","",IF(INDEX('Per Invoice'!L$2:L$1201,$AA337)="","",INDEX('Per Invoice'!L$2:L$1201,$AA337)))</f>
        <v/>
      </c>
      <c r="M337">
        <f>IF($AA337="","",IF(INDEX('Per Invoice'!M$2:M$1201,$AA337)="","",INDEX('Per Invoice'!M$2:M$1201,$AA337)))</f>
        <v/>
      </c>
      <c r="N337">
        <f>IF($AA337="","",IF(INDEX('Per Invoice'!N$2:N$1201,$AA337)="","",INDEX('Per Invoice'!N$2:N$1201,$AA337)))</f>
        <v/>
      </c>
      <c r="O337">
        <f>IF($AA337="","",IF(INDEX('Per Invoice'!O$2:O$1201,$AA337)="","",INDEX('Per Invoice'!O$2:O$1201,$AA337)))</f>
        <v/>
      </c>
      <c r="P337" s="7">
        <f>IF($AA337="","",IF(INDEX('Per Invoice'!P$2:P$1201,$AA337)="","",INDEX('Per Invoice'!P$2:P$1201,$AA337)))</f>
        <v/>
      </c>
      <c r="Q337">
        <f>IF($AA337="","",IF(INDEX('Per Invoice'!Q$2:Q$1201,$AA337)="","",INDEX('Per Invoice'!Q$2:Q$1201,$AA337)))</f>
        <v/>
      </c>
      <c r="R337" s="7">
        <f>IF($AA337="","",IF(INDEX('Per Invoice'!R$2:R$1201,$AA337)="","",INDEX('Per Invoice'!R$2:R$1201,$AA337)))</f>
        <v/>
      </c>
      <c r="S337" s="7">
        <f>IF($AA337="","",IF(INDEX('Per Invoice'!S$2:S$1201,$AA337)="","",INDEX('Per Invoice'!S$2:S$1201,$AA337)))</f>
        <v/>
      </c>
      <c r="T337">
        <f>IF($AA337="","",IF(INDEX('Per Invoice'!T$2:T$1201,$AA337)="","",INDEX('Per Invoice'!T$2:T$1201,$AA337)))</f>
        <v/>
      </c>
      <c r="U337" s="7">
        <f>IF($AA337="","",IF(INDEX('Per Invoice'!U$2:U$1201,$AA337)="","",INDEX('Per Invoice'!U$2:U$1201,$AA337)))</f>
        <v/>
      </c>
      <c r="V337" s="7">
        <f>IF($AA337="","",IF(INDEX('Per Invoice'!V$2:V$1201,$AA337)="","",INDEX('Per Invoice'!V$2:V$1201,$AA337)))</f>
        <v/>
      </c>
      <c r="W337" s="7">
        <f>IF($AA337="","",IF(INDEX('Per Invoice'!W$2:W$1201,$AA337)="","",INDEX('Per Invoice'!W$2:W$1201,$AA337)))</f>
        <v/>
      </c>
      <c r="X337" s="7">
        <f>IF($AA337="","",IF(INDEX('Per Invoice'!X$2:X$1201,$AA337)="","",INDEX('Per Invoice'!X$2:X$1201,$AA337)))</f>
        <v/>
      </c>
      <c r="Y337" s="7">
        <f>IF($AA337="","",IF(INDEX('Per Invoice'!Y$2:Y$1201,$AA337)="","",INDEX('Per Invoice'!Y$2:Y$1201,$AA337)))</f>
        <v/>
      </c>
      <c r="Z337" s="7">
        <f>IF($AA337="","",IF(INDEX('Per Invoice'!Z$2:Z$1201,$AA337)="","",INDEX('Per Invoice'!Z$2:Z$1201,$AA337)))</f>
        <v/>
      </c>
      <c r="AA337" s="16">
        <f>IFERROR(MATCH(Settings!$C$32&amp;"|"&amp;ROWS($AA$2:$AA337),'Per Invoice'!$AB$2:$AB$1201,0),"")</f>
        <v/>
      </c>
    </row>
    <row r="338">
      <c r="A338">
        <f>IF($AA338="","",IF(INDEX('Per Invoice'!A$2:A$1201,$AA338)="","",INDEX('Per Invoice'!A$2:A$1201,$AA338)))</f>
        <v/>
      </c>
      <c r="B338">
        <f>IF($AA338="","",IF(INDEX('Per Invoice'!B$2:B$1201,$AA338)="","",INDEX('Per Invoice'!B$2:B$1201,$AA338)))</f>
        <v/>
      </c>
      <c r="C338">
        <f>IF($AA338="","",IF(INDEX('Per Invoice'!C$2:C$1201,$AA338)="","",INDEX('Per Invoice'!C$2:C$1201,$AA338)))</f>
        <v/>
      </c>
      <c r="D338">
        <f>IF($AA338="","",IF(INDEX('Per Invoice'!D$2:D$1201,$AA338)="","",INDEX('Per Invoice'!D$2:D$1201,$AA338)))</f>
        <v/>
      </c>
      <c r="E338">
        <f>IF($AA338="","",IF(INDEX('Per Invoice'!E$2:E$1201,$AA338)="","",INDEX('Per Invoice'!E$2:E$1201,$AA338)))</f>
        <v/>
      </c>
      <c r="F338">
        <f>IF($AA338="","",IF(INDEX('Per Invoice'!F$2:F$1201,$AA338)="","",INDEX('Per Invoice'!F$2:F$1201,$AA338)))</f>
        <v/>
      </c>
      <c r="G338">
        <f>IF($AA338="","",IF(INDEX('Per Invoice'!G$2:G$1201,$AA338)="","",INDEX('Per Invoice'!G$2:G$1201,$AA338)))</f>
        <v/>
      </c>
      <c r="H338">
        <f>IF($AA338="","",IF(INDEX('Per Invoice'!H$2:H$1201,$AA338)="","",INDEX('Per Invoice'!H$2:H$1201,$AA338)))</f>
        <v/>
      </c>
      <c r="I338">
        <f>IF($AA338="","",IF(INDEX('Per Invoice'!I$2:I$1201,$AA338)="","",INDEX('Per Invoice'!I$2:I$1201,$AA338)))</f>
        <v/>
      </c>
      <c r="J338">
        <f>IF($AA338="","",IF(INDEX('Per Invoice'!J$2:J$1201,$AA338)="","",INDEX('Per Invoice'!J$2:J$1201,$AA338)))</f>
        <v/>
      </c>
      <c r="K338">
        <f>IF($AA338="","",IF(INDEX('Per Invoice'!K$2:K$1201,$AA338)="","",INDEX('Per Invoice'!K$2:K$1201,$AA338)))</f>
        <v/>
      </c>
      <c r="L338">
        <f>IF($AA338="","",IF(INDEX('Per Invoice'!L$2:L$1201,$AA338)="","",INDEX('Per Invoice'!L$2:L$1201,$AA338)))</f>
        <v/>
      </c>
      <c r="M338">
        <f>IF($AA338="","",IF(INDEX('Per Invoice'!M$2:M$1201,$AA338)="","",INDEX('Per Invoice'!M$2:M$1201,$AA338)))</f>
        <v/>
      </c>
      <c r="N338">
        <f>IF($AA338="","",IF(INDEX('Per Invoice'!N$2:N$1201,$AA338)="","",INDEX('Per Invoice'!N$2:N$1201,$AA338)))</f>
        <v/>
      </c>
      <c r="O338">
        <f>IF($AA338="","",IF(INDEX('Per Invoice'!O$2:O$1201,$AA338)="","",INDEX('Per Invoice'!O$2:O$1201,$AA338)))</f>
        <v/>
      </c>
      <c r="P338" s="7">
        <f>IF($AA338="","",IF(INDEX('Per Invoice'!P$2:P$1201,$AA338)="","",INDEX('Per Invoice'!P$2:P$1201,$AA338)))</f>
        <v/>
      </c>
      <c r="Q338">
        <f>IF($AA338="","",IF(INDEX('Per Invoice'!Q$2:Q$1201,$AA338)="","",INDEX('Per Invoice'!Q$2:Q$1201,$AA338)))</f>
        <v/>
      </c>
      <c r="R338" s="7">
        <f>IF($AA338="","",IF(INDEX('Per Invoice'!R$2:R$1201,$AA338)="","",INDEX('Per Invoice'!R$2:R$1201,$AA338)))</f>
        <v/>
      </c>
      <c r="S338" s="7">
        <f>IF($AA338="","",IF(INDEX('Per Invoice'!S$2:S$1201,$AA338)="","",INDEX('Per Invoice'!S$2:S$1201,$AA338)))</f>
        <v/>
      </c>
      <c r="T338">
        <f>IF($AA338="","",IF(INDEX('Per Invoice'!T$2:T$1201,$AA338)="","",INDEX('Per Invoice'!T$2:T$1201,$AA338)))</f>
        <v/>
      </c>
      <c r="U338" s="7">
        <f>IF($AA338="","",IF(INDEX('Per Invoice'!U$2:U$1201,$AA338)="","",INDEX('Per Invoice'!U$2:U$1201,$AA338)))</f>
        <v/>
      </c>
      <c r="V338" s="7">
        <f>IF($AA338="","",IF(INDEX('Per Invoice'!V$2:V$1201,$AA338)="","",INDEX('Per Invoice'!V$2:V$1201,$AA338)))</f>
        <v/>
      </c>
      <c r="W338" s="7">
        <f>IF($AA338="","",IF(INDEX('Per Invoice'!W$2:W$1201,$AA338)="","",INDEX('Per Invoice'!W$2:W$1201,$AA338)))</f>
        <v/>
      </c>
      <c r="X338" s="7">
        <f>IF($AA338="","",IF(INDEX('Per Invoice'!X$2:X$1201,$AA338)="","",INDEX('Per Invoice'!X$2:X$1201,$AA338)))</f>
        <v/>
      </c>
      <c r="Y338" s="7">
        <f>IF($AA338="","",IF(INDEX('Per Invoice'!Y$2:Y$1201,$AA338)="","",INDEX('Per Invoice'!Y$2:Y$1201,$AA338)))</f>
        <v/>
      </c>
      <c r="Z338" s="7">
        <f>IF($AA338="","",IF(INDEX('Per Invoice'!Z$2:Z$1201,$AA338)="","",INDEX('Per Invoice'!Z$2:Z$1201,$AA338)))</f>
        <v/>
      </c>
      <c r="AA338" s="16">
        <f>IFERROR(MATCH(Settings!$C$32&amp;"|"&amp;ROWS($AA$2:$AA338),'Per Invoice'!$AB$2:$AB$1201,0),"")</f>
        <v/>
      </c>
    </row>
    <row r="339">
      <c r="A339">
        <f>IF($AA339="","",IF(INDEX('Per Invoice'!A$2:A$1201,$AA339)="","",INDEX('Per Invoice'!A$2:A$1201,$AA339)))</f>
        <v/>
      </c>
      <c r="B339">
        <f>IF($AA339="","",IF(INDEX('Per Invoice'!B$2:B$1201,$AA339)="","",INDEX('Per Invoice'!B$2:B$1201,$AA339)))</f>
        <v/>
      </c>
      <c r="C339">
        <f>IF($AA339="","",IF(INDEX('Per Invoice'!C$2:C$1201,$AA339)="","",INDEX('Per Invoice'!C$2:C$1201,$AA339)))</f>
        <v/>
      </c>
      <c r="D339">
        <f>IF($AA339="","",IF(INDEX('Per Invoice'!D$2:D$1201,$AA339)="","",INDEX('Per Invoice'!D$2:D$1201,$AA339)))</f>
        <v/>
      </c>
      <c r="E339">
        <f>IF($AA339="","",IF(INDEX('Per Invoice'!E$2:E$1201,$AA339)="","",INDEX('Per Invoice'!E$2:E$1201,$AA339)))</f>
        <v/>
      </c>
      <c r="F339">
        <f>IF($AA339="","",IF(INDEX('Per Invoice'!F$2:F$1201,$AA339)="","",INDEX('Per Invoice'!F$2:F$1201,$AA339)))</f>
        <v/>
      </c>
      <c r="G339">
        <f>IF($AA339="","",IF(INDEX('Per Invoice'!G$2:G$1201,$AA339)="","",INDEX('Per Invoice'!G$2:G$1201,$AA339)))</f>
        <v/>
      </c>
      <c r="H339">
        <f>IF($AA339="","",IF(INDEX('Per Invoice'!H$2:H$1201,$AA339)="","",INDEX('Per Invoice'!H$2:H$1201,$AA339)))</f>
        <v/>
      </c>
      <c r="I339">
        <f>IF($AA339="","",IF(INDEX('Per Invoice'!I$2:I$1201,$AA339)="","",INDEX('Per Invoice'!I$2:I$1201,$AA339)))</f>
        <v/>
      </c>
      <c r="J339">
        <f>IF($AA339="","",IF(INDEX('Per Invoice'!J$2:J$1201,$AA339)="","",INDEX('Per Invoice'!J$2:J$1201,$AA339)))</f>
        <v/>
      </c>
      <c r="K339">
        <f>IF($AA339="","",IF(INDEX('Per Invoice'!K$2:K$1201,$AA339)="","",INDEX('Per Invoice'!K$2:K$1201,$AA339)))</f>
        <v/>
      </c>
      <c r="L339">
        <f>IF($AA339="","",IF(INDEX('Per Invoice'!L$2:L$1201,$AA339)="","",INDEX('Per Invoice'!L$2:L$1201,$AA339)))</f>
        <v/>
      </c>
      <c r="M339">
        <f>IF($AA339="","",IF(INDEX('Per Invoice'!M$2:M$1201,$AA339)="","",INDEX('Per Invoice'!M$2:M$1201,$AA339)))</f>
        <v/>
      </c>
      <c r="N339">
        <f>IF($AA339="","",IF(INDEX('Per Invoice'!N$2:N$1201,$AA339)="","",INDEX('Per Invoice'!N$2:N$1201,$AA339)))</f>
        <v/>
      </c>
      <c r="O339">
        <f>IF($AA339="","",IF(INDEX('Per Invoice'!O$2:O$1201,$AA339)="","",INDEX('Per Invoice'!O$2:O$1201,$AA339)))</f>
        <v/>
      </c>
      <c r="P339" s="7">
        <f>IF($AA339="","",IF(INDEX('Per Invoice'!P$2:P$1201,$AA339)="","",INDEX('Per Invoice'!P$2:P$1201,$AA339)))</f>
        <v/>
      </c>
      <c r="Q339">
        <f>IF($AA339="","",IF(INDEX('Per Invoice'!Q$2:Q$1201,$AA339)="","",INDEX('Per Invoice'!Q$2:Q$1201,$AA339)))</f>
        <v/>
      </c>
      <c r="R339" s="7">
        <f>IF($AA339="","",IF(INDEX('Per Invoice'!R$2:R$1201,$AA339)="","",INDEX('Per Invoice'!R$2:R$1201,$AA339)))</f>
        <v/>
      </c>
      <c r="S339" s="7">
        <f>IF($AA339="","",IF(INDEX('Per Invoice'!S$2:S$1201,$AA339)="","",INDEX('Per Invoice'!S$2:S$1201,$AA339)))</f>
        <v/>
      </c>
      <c r="T339">
        <f>IF($AA339="","",IF(INDEX('Per Invoice'!T$2:T$1201,$AA339)="","",INDEX('Per Invoice'!T$2:T$1201,$AA339)))</f>
        <v/>
      </c>
      <c r="U339" s="7">
        <f>IF($AA339="","",IF(INDEX('Per Invoice'!U$2:U$1201,$AA339)="","",INDEX('Per Invoice'!U$2:U$1201,$AA339)))</f>
        <v/>
      </c>
      <c r="V339" s="7">
        <f>IF($AA339="","",IF(INDEX('Per Invoice'!V$2:V$1201,$AA339)="","",INDEX('Per Invoice'!V$2:V$1201,$AA339)))</f>
        <v/>
      </c>
      <c r="W339" s="7">
        <f>IF($AA339="","",IF(INDEX('Per Invoice'!W$2:W$1201,$AA339)="","",INDEX('Per Invoice'!W$2:W$1201,$AA339)))</f>
        <v/>
      </c>
      <c r="X339" s="7">
        <f>IF($AA339="","",IF(INDEX('Per Invoice'!X$2:X$1201,$AA339)="","",INDEX('Per Invoice'!X$2:X$1201,$AA339)))</f>
        <v/>
      </c>
      <c r="Y339" s="7">
        <f>IF($AA339="","",IF(INDEX('Per Invoice'!Y$2:Y$1201,$AA339)="","",INDEX('Per Invoice'!Y$2:Y$1201,$AA339)))</f>
        <v/>
      </c>
      <c r="Z339" s="7">
        <f>IF($AA339="","",IF(INDEX('Per Invoice'!Z$2:Z$1201,$AA339)="","",INDEX('Per Invoice'!Z$2:Z$1201,$AA339)))</f>
        <v/>
      </c>
      <c r="AA339" s="16">
        <f>IFERROR(MATCH(Settings!$C$32&amp;"|"&amp;ROWS($AA$2:$AA339),'Per Invoice'!$AB$2:$AB$1201,0),"")</f>
        <v/>
      </c>
    </row>
    <row r="340">
      <c r="A340">
        <f>IF($AA340="","",IF(INDEX('Per Invoice'!A$2:A$1201,$AA340)="","",INDEX('Per Invoice'!A$2:A$1201,$AA340)))</f>
        <v/>
      </c>
      <c r="B340">
        <f>IF($AA340="","",IF(INDEX('Per Invoice'!B$2:B$1201,$AA340)="","",INDEX('Per Invoice'!B$2:B$1201,$AA340)))</f>
        <v/>
      </c>
      <c r="C340">
        <f>IF($AA340="","",IF(INDEX('Per Invoice'!C$2:C$1201,$AA340)="","",INDEX('Per Invoice'!C$2:C$1201,$AA340)))</f>
        <v/>
      </c>
      <c r="D340">
        <f>IF($AA340="","",IF(INDEX('Per Invoice'!D$2:D$1201,$AA340)="","",INDEX('Per Invoice'!D$2:D$1201,$AA340)))</f>
        <v/>
      </c>
      <c r="E340">
        <f>IF($AA340="","",IF(INDEX('Per Invoice'!E$2:E$1201,$AA340)="","",INDEX('Per Invoice'!E$2:E$1201,$AA340)))</f>
        <v/>
      </c>
      <c r="F340">
        <f>IF($AA340="","",IF(INDEX('Per Invoice'!F$2:F$1201,$AA340)="","",INDEX('Per Invoice'!F$2:F$1201,$AA340)))</f>
        <v/>
      </c>
      <c r="G340">
        <f>IF($AA340="","",IF(INDEX('Per Invoice'!G$2:G$1201,$AA340)="","",INDEX('Per Invoice'!G$2:G$1201,$AA340)))</f>
        <v/>
      </c>
      <c r="H340">
        <f>IF($AA340="","",IF(INDEX('Per Invoice'!H$2:H$1201,$AA340)="","",INDEX('Per Invoice'!H$2:H$1201,$AA340)))</f>
        <v/>
      </c>
      <c r="I340">
        <f>IF($AA340="","",IF(INDEX('Per Invoice'!I$2:I$1201,$AA340)="","",INDEX('Per Invoice'!I$2:I$1201,$AA340)))</f>
        <v/>
      </c>
      <c r="J340">
        <f>IF($AA340="","",IF(INDEX('Per Invoice'!J$2:J$1201,$AA340)="","",INDEX('Per Invoice'!J$2:J$1201,$AA340)))</f>
        <v/>
      </c>
      <c r="K340">
        <f>IF($AA340="","",IF(INDEX('Per Invoice'!K$2:K$1201,$AA340)="","",INDEX('Per Invoice'!K$2:K$1201,$AA340)))</f>
        <v/>
      </c>
      <c r="L340">
        <f>IF($AA340="","",IF(INDEX('Per Invoice'!L$2:L$1201,$AA340)="","",INDEX('Per Invoice'!L$2:L$1201,$AA340)))</f>
        <v/>
      </c>
      <c r="M340">
        <f>IF($AA340="","",IF(INDEX('Per Invoice'!M$2:M$1201,$AA340)="","",INDEX('Per Invoice'!M$2:M$1201,$AA340)))</f>
        <v/>
      </c>
      <c r="N340">
        <f>IF($AA340="","",IF(INDEX('Per Invoice'!N$2:N$1201,$AA340)="","",INDEX('Per Invoice'!N$2:N$1201,$AA340)))</f>
        <v/>
      </c>
      <c r="O340">
        <f>IF($AA340="","",IF(INDEX('Per Invoice'!O$2:O$1201,$AA340)="","",INDEX('Per Invoice'!O$2:O$1201,$AA340)))</f>
        <v/>
      </c>
      <c r="P340" s="7">
        <f>IF($AA340="","",IF(INDEX('Per Invoice'!P$2:P$1201,$AA340)="","",INDEX('Per Invoice'!P$2:P$1201,$AA340)))</f>
        <v/>
      </c>
      <c r="Q340">
        <f>IF($AA340="","",IF(INDEX('Per Invoice'!Q$2:Q$1201,$AA340)="","",INDEX('Per Invoice'!Q$2:Q$1201,$AA340)))</f>
        <v/>
      </c>
      <c r="R340" s="7">
        <f>IF($AA340="","",IF(INDEX('Per Invoice'!R$2:R$1201,$AA340)="","",INDEX('Per Invoice'!R$2:R$1201,$AA340)))</f>
        <v/>
      </c>
      <c r="S340" s="7">
        <f>IF($AA340="","",IF(INDEX('Per Invoice'!S$2:S$1201,$AA340)="","",INDEX('Per Invoice'!S$2:S$1201,$AA340)))</f>
        <v/>
      </c>
      <c r="T340">
        <f>IF($AA340="","",IF(INDEX('Per Invoice'!T$2:T$1201,$AA340)="","",INDEX('Per Invoice'!T$2:T$1201,$AA340)))</f>
        <v/>
      </c>
      <c r="U340" s="7">
        <f>IF($AA340="","",IF(INDEX('Per Invoice'!U$2:U$1201,$AA340)="","",INDEX('Per Invoice'!U$2:U$1201,$AA340)))</f>
        <v/>
      </c>
      <c r="V340" s="7">
        <f>IF($AA340="","",IF(INDEX('Per Invoice'!V$2:V$1201,$AA340)="","",INDEX('Per Invoice'!V$2:V$1201,$AA340)))</f>
        <v/>
      </c>
      <c r="W340" s="7">
        <f>IF($AA340="","",IF(INDEX('Per Invoice'!W$2:W$1201,$AA340)="","",INDEX('Per Invoice'!W$2:W$1201,$AA340)))</f>
        <v/>
      </c>
      <c r="X340" s="7">
        <f>IF($AA340="","",IF(INDEX('Per Invoice'!X$2:X$1201,$AA340)="","",INDEX('Per Invoice'!X$2:X$1201,$AA340)))</f>
        <v/>
      </c>
      <c r="Y340" s="7">
        <f>IF($AA340="","",IF(INDEX('Per Invoice'!Y$2:Y$1201,$AA340)="","",INDEX('Per Invoice'!Y$2:Y$1201,$AA340)))</f>
        <v/>
      </c>
      <c r="Z340" s="7">
        <f>IF($AA340="","",IF(INDEX('Per Invoice'!Z$2:Z$1201,$AA340)="","",INDEX('Per Invoice'!Z$2:Z$1201,$AA340)))</f>
        <v/>
      </c>
      <c r="AA340" s="16">
        <f>IFERROR(MATCH(Settings!$C$32&amp;"|"&amp;ROWS($AA$2:$AA340),'Per Invoice'!$AB$2:$AB$1201,0),"")</f>
        <v/>
      </c>
    </row>
    <row r="341">
      <c r="A341">
        <f>IF($AA341="","",IF(INDEX('Per Invoice'!A$2:A$1201,$AA341)="","",INDEX('Per Invoice'!A$2:A$1201,$AA341)))</f>
        <v/>
      </c>
      <c r="B341">
        <f>IF($AA341="","",IF(INDEX('Per Invoice'!B$2:B$1201,$AA341)="","",INDEX('Per Invoice'!B$2:B$1201,$AA341)))</f>
        <v/>
      </c>
      <c r="C341">
        <f>IF($AA341="","",IF(INDEX('Per Invoice'!C$2:C$1201,$AA341)="","",INDEX('Per Invoice'!C$2:C$1201,$AA341)))</f>
        <v/>
      </c>
      <c r="D341">
        <f>IF($AA341="","",IF(INDEX('Per Invoice'!D$2:D$1201,$AA341)="","",INDEX('Per Invoice'!D$2:D$1201,$AA341)))</f>
        <v/>
      </c>
      <c r="E341">
        <f>IF($AA341="","",IF(INDEX('Per Invoice'!E$2:E$1201,$AA341)="","",INDEX('Per Invoice'!E$2:E$1201,$AA341)))</f>
        <v/>
      </c>
      <c r="F341">
        <f>IF($AA341="","",IF(INDEX('Per Invoice'!F$2:F$1201,$AA341)="","",INDEX('Per Invoice'!F$2:F$1201,$AA341)))</f>
        <v/>
      </c>
      <c r="G341">
        <f>IF($AA341="","",IF(INDEX('Per Invoice'!G$2:G$1201,$AA341)="","",INDEX('Per Invoice'!G$2:G$1201,$AA341)))</f>
        <v/>
      </c>
      <c r="H341">
        <f>IF($AA341="","",IF(INDEX('Per Invoice'!H$2:H$1201,$AA341)="","",INDEX('Per Invoice'!H$2:H$1201,$AA341)))</f>
        <v/>
      </c>
      <c r="I341">
        <f>IF($AA341="","",IF(INDEX('Per Invoice'!I$2:I$1201,$AA341)="","",INDEX('Per Invoice'!I$2:I$1201,$AA341)))</f>
        <v/>
      </c>
      <c r="J341">
        <f>IF($AA341="","",IF(INDEX('Per Invoice'!J$2:J$1201,$AA341)="","",INDEX('Per Invoice'!J$2:J$1201,$AA341)))</f>
        <v/>
      </c>
      <c r="K341">
        <f>IF($AA341="","",IF(INDEX('Per Invoice'!K$2:K$1201,$AA341)="","",INDEX('Per Invoice'!K$2:K$1201,$AA341)))</f>
        <v/>
      </c>
      <c r="L341">
        <f>IF($AA341="","",IF(INDEX('Per Invoice'!L$2:L$1201,$AA341)="","",INDEX('Per Invoice'!L$2:L$1201,$AA341)))</f>
        <v/>
      </c>
      <c r="M341">
        <f>IF($AA341="","",IF(INDEX('Per Invoice'!M$2:M$1201,$AA341)="","",INDEX('Per Invoice'!M$2:M$1201,$AA341)))</f>
        <v/>
      </c>
      <c r="N341">
        <f>IF($AA341="","",IF(INDEX('Per Invoice'!N$2:N$1201,$AA341)="","",INDEX('Per Invoice'!N$2:N$1201,$AA341)))</f>
        <v/>
      </c>
      <c r="O341">
        <f>IF($AA341="","",IF(INDEX('Per Invoice'!O$2:O$1201,$AA341)="","",INDEX('Per Invoice'!O$2:O$1201,$AA341)))</f>
        <v/>
      </c>
      <c r="P341" s="7">
        <f>IF($AA341="","",IF(INDEX('Per Invoice'!P$2:P$1201,$AA341)="","",INDEX('Per Invoice'!P$2:P$1201,$AA341)))</f>
        <v/>
      </c>
      <c r="Q341">
        <f>IF($AA341="","",IF(INDEX('Per Invoice'!Q$2:Q$1201,$AA341)="","",INDEX('Per Invoice'!Q$2:Q$1201,$AA341)))</f>
        <v/>
      </c>
      <c r="R341" s="7">
        <f>IF($AA341="","",IF(INDEX('Per Invoice'!R$2:R$1201,$AA341)="","",INDEX('Per Invoice'!R$2:R$1201,$AA341)))</f>
        <v/>
      </c>
      <c r="S341" s="7">
        <f>IF($AA341="","",IF(INDEX('Per Invoice'!S$2:S$1201,$AA341)="","",INDEX('Per Invoice'!S$2:S$1201,$AA341)))</f>
        <v/>
      </c>
      <c r="T341">
        <f>IF($AA341="","",IF(INDEX('Per Invoice'!T$2:T$1201,$AA341)="","",INDEX('Per Invoice'!T$2:T$1201,$AA341)))</f>
        <v/>
      </c>
      <c r="U341" s="7">
        <f>IF($AA341="","",IF(INDEX('Per Invoice'!U$2:U$1201,$AA341)="","",INDEX('Per Invoice'!U$2:U$1201,$AA341)))</f>
        <v/>
      </c>
      <c r="V341" s="7">
        <f>IF($AA341="","",IF(INDEX('Per Invoice'!V$2:V$1201,$AA341)="","",INDEX('Per Invoice'!V$2:V$1201,$AA341)))</f>
        <v/>
      </c>
      <c r="W341" s="7">
        <f>IF($AA341="","",IF(INDEX('Per Invoice'!W$2:W$1201,$AA341)="","",INDEX('Per Invoice'!W$2:W$1201,$AA341)))</f>
        <v/>
      </c>
      <c r="X341" s="7">
        <f>IF($AA341="","",IF(INDEX('Per Invoice'!X$2:X$1201,$AA341)="","",INDEX('Per Invoice'!X$2:X$1201,$AA341)))</f>
        <v/>
      </c>
      <c r="Y341" s="7">
        <f>IF($AA341="","",IF(INDEX('Per Invoice'!Y$2:Y$1201,$AA341)="","",INDEX('Per Invoice'!Y$2:Y$1201,$AA341)))</f>
        <v/>
      </c>
      <c r="Z341" s="7">
        <f>IF($AA341="","",IF(INDEX('Per Invoice'!Z$2:Z$1201,$AA341)="","",INDEX('Per Invoice'!Z$2:Z$1201,$AA341)))</f>
        <v/>
      </c>
      <c r="AA341" s="16">
        <f>IFERROR(MATCH(Settings!$C$32&amp;"|"&amp;ROWS($AA$2:$AA341),'Per Invoice'!$AB$2:$AB$1201,0),"")</f>
        <v/>
      </c>
    </row>
    <row r="342">
      <c r="A342">
        <f>IF($AA342="","",IF(INDEX('Per Invoice'!A$2:A$1201,$AA342)="","",INDEX('Per Invoice'!A$2:A$1201,$AA342)))</f>
        <v/>
      </c>
      <c r="B342">
        <f>IF($AA342="","",IF(INDEX('Per Invoice'!B$2:B$1201,$AA342)="","",INDEX('Per Invoice'!B$2:B$1201,$AA342)))</f>
        <v/>
      </c>
      <c r="C342">
        <f>IF($AA342="","",IF(INDEX('Per Invoice'!C$2:C$1201,$AA342)="","",INDEX('Per Invoice'!C$2:C$1201,$AA342)))</f>
        <v/>
      </c>
      <c r="D342">
        <f>IF($AA342="","",IF(INDEX('Per Invoice'!D$2:D$1201,$AA342)="","",INDEX('Per Invoice'!D$2:D$1201,$AA342)))</f>
        <v/>
      </c>
      <c r="E342">
        <f>IF($AA342="","",IF(INDEX('Per Invoice'!E$2:E$1201,$AA342)="","",INDEX('Per Invoice'!E$2:E$1201,$AA342)))</f>
        <v/>
      </c>
      <c r="F342">
        <f>IF($AA342="","",IF(INDEX('Per Invoice'!F$2:F$1201,$AA342)="","",INDEX('Per Invoice'!F$2:F$1201,$AA342)))</f>
        <v/>
      </c>
      <c r="G342">
        <f>IF($AA342="","",IF(INDEX('Per Invoice'!G$2:G$1201,$AA342)="","",INDEX('Per Invoice'!G$2:G$1201,$AA342)))</f>
        <v/>
      </c>
      <c r="H342">
        <f>IF($AA342="","",IF(INDEX('Per Invoice'!H$2:H$1201,$AA342)="","",INDEX('Per Invoice'!H$2:H$1201,$AA342)))</f>
        <v/>
      </c>
      <c r="I342">
        <f>IF($AA342="","",IF(INDEX('Per Invoice'!I$2:I$1201,$AA342)="","",INDEX('Per Invoice'!I$2:I$1201,$AA342)))</f>
        <v/>
      </c>
      <c r="J342">
        <f>IF($AA342="","",IF(INDEX('Per Invoice'!J$2:J$1201,$AA342)="","",INDEX('Per Invoice'!J$2:J$1201,$AA342)))</f>
        <v/>
      </c>
      <c r="K342">
        <f>IF($AA342="","",IF(INDEX('Per Invoice'!K$2:K$1201,$AA342)="","",INDEX('Per Invoice'!K$2:K$1201,$AA342)))</f>
        <v/>
      </c>
      <c r="L342">
        <f>IF($AA342="","",IF(INDEX('Per Invoice'!L$2:L$1201,$AA342)="","",INDEX('Per Invoice'!L$2:L$1201,$AA342)))</f>
        <v/>
      </c>
      <c r="M342">
        <f>IF($AA342="","",IF(INDEX('Per Invoice'!M$2:M$1201,$AA342)="","",INDEX('Per Invoice'!M$2:M$1201,$AA342)))</f>
        <v/>
      </c>
      <c r="N342">
        <f>IF($AA342="","",IF(INDEX('Per Invoice'!N$2:N$1201,$AA342)="","",INDEX('Per Invoice'!N$2:N$1201,$AA342)))</f>
        <v/>
      </c>
      <c r="O342">
        <f>IF($AA342="","",IF(INDEX('Per Invoice'!O$2:O$1201,$AA342)="","",INDEX('Per Invoice'!O$2:O$1201,$AA342)))</f>
        <v/>
      </c>
      <c r="P342" s="7">
        <f>IF($AA342="","",IF(INDEX('Per Invoice'!P$2:P$1201,$AA342)="","",INDEX('Per Invoice'!P$2:P$1201,$AA342)))</f>
        <v/>
      </c>
      <c r="Q342">
        <f>IF($AA342="","",IF(INDEX('Per Invoice'!Q$2:Q$1201,$AA342)="","",INDEX('Per Invoice'!Q$2:Q$1201,$AA342)))</f>
        <v/>
      </c>
      <c r="R342" s="7">
        <f>IF($AA342="","",IF(INDEX('Per Invoice'!R$2:R$1201,$AA342)="","",INDEX('Per Invoice'!R$2:R$1201,$AA342)))</f>
        <v/>
      </c>
      <c r="S342" s="7">
        <f>IF($AA342="","",IF(INDEX('Per Invoice'!S$2:S$1201,$AA342)="","",INDEX('Per Invoice'!S$2:S$1201,$AA342)))</f>
        <v/>
      </c>
      <c r="T342">
        <f>IF($AA342="","",IF(INDEX('Per Invoice'!T$2:T$1201,$AA342)="","",INDEX('Per Invoice'!T$2:T$1201,$AA342)))</f>
        <v/>
      </c>
      <c r="U342" s="7">
        <f>IF($AA342="","",IF(INDEX('Per Invoice'!U$2:U$1201,$AA342)="","",INDEX('Per Invoice'!U$2:U$1201,$AA342)))</f>
        <v/>
      </c>
      <c r="V342" s="7">
        <f>IF($AA342="","",IF(INDEX('Per Invoice'!V$2:V$1201,$AA342)="","",INDEX('Per Invoice'!V$2:V$1201,$AA342)))</f>
        <v/>
      </c>
      <c r="W342" s="7">
        <f>IF($AA342="","",IF(INDEX('Per Invoice'!W$2:W$1201,$AA342)="","",INDEX('Per Invoice'!W$2:W$1201,$AA342)))</f>
        <v/>
      </c>
      <c r="X342" s="7">
        <f>IF($AA342="","",IF(INDEX('Per Invoice'!X$2:X$1201,$AA342)="","",INDEX('Per Invoice'!X$2:X$1201,$AA342)))</f>
        <v/>
      </c>
      <c r="Y342" s="7">
        <f>IF($AA342="","",IF(INDEX('Per Invoice'!Y$2:Y$1201,$AA342)="","",INDEX('Per Invoice'!Y$2:Y$1201,$AA342)))</f>
        <v/>
      </c>
      <c r="Z342" s="7">
        <f>IF($AA342="","",IF(INDEX('Per Invoice'!Z$2:Z$1201,$AA342)="","",INDEX('Per Invoice'!Z$2:Z$1201,$AA342)))</f>
        <v/>
      </c>
      <c r="AA342" s="16">
        <f>IFERROR(MATCH(Settings!$C$32&amp;"|"&amp;ROWS($AA$2:$AA342),'Per Invoice'!$AB$2:$AB$1201,0),"")</f>
        <v/>
      </c>
    </row>
    <row r="343">
      <c r="A343">
        <f>IF($AA343="","",IF(INDEX('Per Invoice'!A$2:A$1201,$AA343)="","",INDEX('Per Invoice'!A$2:A$1201,$AA343)))</f>
        <v/>
      </c>
      <c r="B343">
        <f>IF($AA343="","",IF(INDEX('Per Invoice'!B$2:B$1201,$AA343)="","",INDEX('Per Invoice'!B$2:B$1201,$AA343)))</f>
        <v/>
      </c>
      <c r="C343">
        <f>IF($AA343="","",IF(INDEX('Per Invoice'!C$2:C$1201,$AA343)="","",INDEX('Per Invoice'!C$2:C$1201,$AA343)))</f>
        <v/>
      </c>
      <c r="D343">
        <f>IF($AA343="","",IF(INDEX('Per Invoice'!D$2:D$1201,$AA343)="","",INDEX('Per Invoice'!D$2:D$1201,$AA343)))</f>
        <v/>
      </c>
      <c r="E343">
        <f>IF($AA343="","",IF(INDEX('Per Invoice'!E$2:E$1201,$AA343)="","",INDEX('Per Invoice'!E$2:E$1201,$AA343)))</f>
        <v/>
      </c>
      <c r="F343">
        <f>IF($AA343="","",IF(INDEX('Per Invoice'!F$2:F$1201,$AA343)="","",INDEX('Per Invoice'!F$2:F$1201,$AA343)))</f>
        <v/>
      </c>
      <c r="G343">
        <f>IF($AA343="","",IF(INDEX('Per Invoice'!G$2:G$1201,$AA343)="","",INDEX('Per Invoice'!G$2:G$1201,$AA343)))</f>
        <v/>
      </c>
      <c r="H343">
        <f>IF($AA343="","",IF(INDEX('Per Invoice'!H$2:H$1201,$AA343)="","",INDEX('Per Invoice'!H$2:H$1201,$AA343)))</f>
        <v/>
      </c>
      <c r="I343">
        <f>IF($AA343="","",IF(INDEX('Per Invoice'!I$2:I$1201,$AA343)="","",INDEX('Per Invoice'!I$2:I$1201,$AA343)))</f>
        <v/>
      </c>
      <c r="J343">
        <f>IF($AA343="","",IF(INDEX('Per Invoice'!J$2:J$1201,$AA343)="","",INDEX('Per Invoice'!J$2:J$1201,$AA343)))</f>
        <v/>
      </c>
      <c r="K343">
        <f>IF($AA343="","",IF(INDEX('Per Invoice'!K$2:K$1201,$AA343)="","",INDEX('Per Invoice'!K$2:K$1201,$AA343)))</f>
        <v/>
      </c>
      <c r="L343">
        <f>IF($AA343="","",IF(INDEX('Per Invoice'!L$2:L$1201,$AA343)="","",INDEX('Per Invoice'!L$2:L$1201,$AA343)))</f>
        <v/>
      </c>
      <c r="M343">
        <f>IF($AA343="","",IF(INDEX('Per Invoice'!M$2:M$1201,$AA343)="","",INDEX('Per Invoice'!M$2:M$1201,$AA343)))</f>
        <v/>
      </c>
      <c r="N343">
        <f>IF($AA343="","",IF(INDEX('Per Invoice'!N$2:N$1201,$AA343)="","",INDEX('Per Invoice'!N$2:N$1201,$AA343)))</f>
        <v/>
      </c>
      <c r="O343">
        <f>IF($AA343="","",IF(INDEX('Per Invoice'!O$2:O$1201,$AA343)="","",INDEX('Per Invoice'!O$2:O$1201,$AA343)))</f>
        <v/>
      </c>
      <c r="P343" s="7">
        <f>IF($AA343="","",IF(INDEX('Per Invoice'!P$2:P$1201,$AA343)="","",INDEX('Per Invoice'!P$2:P$1201,$AA343)))</f>
        <v/>
      </c>
      <c r="Q343">
        <f>IF($AA343="","",IF(INDEX('Per Invoice'!Q$2:Q$1201,$AA343)="","",INDEX('Per Invoice'!Q$2:Q$1201,$AA343)))</f>
        <v/>
      </c>
      <c r="R343" s="7">
        <f>IF($AA343="","",IF(INDEX('Per Invoice'!R$2:R$1201,$AA343)="","",INDEX('Per Invoice'!R$2:R$1201,$AA343)))</f>
        <v/>
      </c>
      <c r="S343" s="7">
        <f>IF($AA343="","",IF(INDEX('Per Invoice'!S$2:S$1201,$AA343)="","",INDEX('Per Invoice'!S$2:S$1201,$AA343)))</f>
        <v/>
      </c>
      <c r="T343">
        <f>IF($AA343="","",IF(INDEX('Per Invoice'!T$2:T$1201,$AA343)="","",INDEX('Per Invoice'!T$2:T$1201,$AA343)))</f>
        <v/>
      </c>
      <c r="U343" s="7">
        <f>IF($AA343="","",IF(INDEX('Per Invoice'!U$2:U$1201,$AA343)="","",INDEX('Per Invoice'!U$2:U$1201,$AA343)))</f>
        <v/>
      </c>
      <c r="V343" s="7">
        <f>IF($AA343="","",IF(INDEX('Per Invoice'!V$2:V$1201,$AA343)="","",INDEX('Per Invoice'!V$2:V$1201,$AA343)))</f>
        <v/>
      </c>
      <c r="W343" s="7">
        <f>IF($AA343="","",IF(INDEX('Per Invoice'!W$2:W$1201,$AA343)="","",INDEX('Per Invoice'!W$2:W$1201,$AA343)))</f>
        <v/>
      </c>
      <c r="X343" s="7">
        <f>IF($AA343="","",IF(INDEX('Per Invoice'!X$2:X$1201,$AA343)="","",INDEX('Per Invoice'!X$2:X$1201,$AA343)))</f>
        <v/>
      </c>
      <c r="Y343" s="7">
        <f>IF($AA343="","",IF(INDEX('Per Invoice'!Y$2:Y$1201,$AA343)="","",INDEX('Per Invoice'!Y$2:Y$1201,$AA343)))</f>
        <v/>
      </c>
      <c r="Z343" s="7">
        <f>IF($AA343="","",IF(INDEX('Per Invoice'!Z$2:Z$1201,$AA343)="","",INDEX('Per Invoice'!Z$2:Z$1201,$AA343)))</f>
        <v/>
      </c>
      <c r="AA343" s="16">
        <f>IFERROR(MATCH(Settings!$C$32&amp;"|"&amp;ROWS($AA$2:$AA343),'Per Invoice'!$AB$2:$AB$1201,0),"")</f>
        <v/>
      </c>
    </row>
    <row r="344">
      <c r="A344">
        <f>IF($AA344="","",IF(INDEX('Per Invoice'!A$2:A$1201,$AA344)="","",INDEX('Per Invoice'!A$2:A$1201,$AA344)))</f>
        <v/>
      </c>
      <c r="B344">
        <f>IF($AA344="","",IF(INDEX('Per Invoice'!B$2:B$1201,$AA344)="","",INDEX('Per Invoice'!B$2:B$1201,$AA344)))</f>
        <v/>
      </c>
      <c r="C344">
        <f>IF($AA344="","",IF(INDEX('Per Invoice'!C$2:C$1201,$AA344)="","",INDEX('Per Invoice'!C$2:C$1201,$AA344)))</f>
        <v/>
      </c>
      <c r="D344">
        <f>IF($AA344="","",IF(INDEX('Per Invoice'!D$2:D$1201,$AA344)="","",INDEX('Per Invoice'!D$2:D$1201,$AA344)))</f>
        <v/>
      </c>
      <c r="E344">
        <f>IF($AA344="","",IF(INDEX('Per Invoice'!E$2:E$1201,$AA344)="","",INDEX('Per Invoice'!E$2:E$1201,$AA344)))</f>
        <v/>
      </c>
      <c r="F344">
        <f>IF($AA344="","",IF(INDEX('Per Invoice'!F$2:F$1201,$AA344)="","",INDEX('Per Invoice'!F$2:F$1201,$AA344)))</f>
        <v/>
      </c>
      <c r="G344">
        <f>IF($AA344="","",IF(INDEX('Per Invoice'!G$2:G$1201,$AA344)="","",INDEX('Per Invoice'!G$2:G$1201,$AA344)))</f>
        <v/>
      </c>
      <c r="H344">
        <f>IF($AA344="","",IF(INDEX('Per Invoice'!H$2:H$1201,$AA344)="","",INDEX('Per Invoice'!H$2:H$1201,$AA344)))</f>
        <v/>
      </c>
      <c r="I344">
        <f>IF($AA344="","",IF(INDEX('Per Invoice'!I$2:I$1201,$AA344)="","",INDEX('Per Invoice'!I$2:I$1201,$AA344)))</f>
        <v/>
      </c>
      <c r="J344">
        <f>IF($AA344="","",IF(INDEX('Per Invoice'!J$2:J$1201,$AA344)="","",INDEX('Per Invoice'!J$2:J$1201,$AA344)))</f>
        <v/>
      </c>
      <c r="K344">
        <f>IF($AA344="","",IF(INDEX('Per Invoice'!K$2:K$1201,$AA344)="","",INDEX('Per Invoice'!K$2:K$1201,$AA344)))</f>
        <v/>
      </c>
      <c r="L344">
        <f>IF($AA344="","",IF(INDEX('Per Invoice'!L$2:L$1201,$AA344)="","",INDEX('Per Invoice'!L$2:L$1201,$AA344)))</f>
        <v/>
      </c>
      <c r="M344">
        <f>IF($AA344="","",IF(INDEX('Per Invoice'!M$2:M$1201,$AA344)="","",INDEX('Per Invoice'!M$2:M$1201,$AA344)))</f>
        <v/>
      </c>
      <c r="N344">
        <f>IF($AA344="","",IF(INDEX('Per Invoice'!N$2:N$1201,$AA344)="","",INDEX('Per Invoice'!N$2:N$1201,$AA344)))</f>
        <v/>
      </c>
      <c r="O344">
        <f>IF($AA344="","",IF(INDEX('Per Invoice'!O$2:O$1201,$AA344)="","",INDEX('Per Invoice'!O$2:O$1201,$AA344)))</f>
        <v/>
      </c>
      <c r="P344" s="7">
        <f>IF($AA344="","",IF(INDEX('Per Invoice'!P$2:P$1201,$AA344)="","",INDEX('Per Invoice'!P$2:P$1201,$AA344)))</f>
        <v/>
      </c>
      <c r="Q344">
        <f>IF($AA344="","",IF(INDEX('Per Invoice'!Q$2:Q$1201,$AA344)="","",INDEX('Per Invoice'!Q$2:Q$1201,$AA344)))</f>
        <v/>
      </c>
      <c r="R344" s="7">
        <f>IF($AA344="","",IF(INDEX('Per Invoice'!R$2:R$1201,$AA344)="","",INDEX('Per Invoice'!R$2:R$1201,$AA344)))</f>
        <v/>
      </c>
      <c r="S344" s="7">
        <f>IF($AA344="","",IF(INDEX('Per Invoice'!S$2:S$1201,$AA344)="","",INDEX('Per Invoice'!S$2:S$1201,$AA344)))</f>
        <v/>
      </c>
      <c r="T344">
        <f>IF($AA344="","",IF(INDEX('Per Invoice'!T$2:T$1201,$AA344)="","",INDEX('Per Invoice'!T$2:T$1201,$AA344)))</f>
        <v/>
      </c>
      <c r="U344" s="7">
        <f>IF($AA344="","",IF(INDEX('Per Invoice'!U$2:U$1201,$AA344)="","",INDEX('Per Invoice'!U$2:U$1201,$AA344)))</f>
        <v/>
      </c>
      <c r="V344" s="7">
        <f>IF($AA344="","",IF(INDEX('Per Invoice'!V$2:V$1201,$AA344)="","",INDEX('Per Invoice'!V$2:V$1201,$AA344)))</f>
        <v/>
      </c>
      <c r="W344" s="7">
        <f>IF($AA344="","",IF(INDEX('Per Invoice'!W$2:W$1201,$AA344)="","",INDEX('Per Invoice'!W$2:W$1201,$AA344)))</f>
        <v/>
      </c>
      <c r="X344" s="7">
        <f>IF($AA344="","",IF(INDEX('Per Invoice'!X$2:X$1201,$AA344)="","",INDEX('Per Invoice'!X$2:X$1201,$AA344)))</f>
        <v/>
      </c>
      <c r="Y344" s="7">
        <f>IF($AA344="","",IF(INDEX('Per Invoice'!Y$2:Y$1201,$AA344)="","",INDEX('Per Invoice'!Y$2:Y$1201,$AA344)))</f>
        <v/>
      </c>
      <c r="Z344" s="7">
        <f>IF($AA344="","",IF(INDEX('Per Invoice'!Z$2:Z$1201,$AA344)="","",INDEX('Per Invoice'!Z$2:Z$1201,$AA344)))</f>
        <v/>
      </c>
      <c r="AA344" s="16">
        <f>IFERROR(MATCH(Settings!$C$32&amp;"|"&amp;ROWS($AA$2:$AA344),'Per Invoice'!$AB$2:$AB$1201,0),"")</f>
        <v/>
      </c>
    </row>
    <row r="345">
      <c r="A345">
        <f>IF($AA345="","",IF(INDEX('Per Invoice'!A$2:A$1201,$AA345)="","",INDEX('Per Invoice'!A$2:A$1201,$AA345)))</f>
        <v/>
      </c>
      <c r="B345">
        <f>IF($AA345="","",IF(INDEX('Per Invoice'!B$2:B$1201,$AA345)="","",INDEX('Per Invoice'!B$2:B$1201,$AA345)))</f>
        <v/>
      </c>
      <c r="C345">
        <f>IF($AA345="","",IF(INDEX('Per Invoice'!C$2:C$1201,$AA345)="","",INDEX('Per Invoice'!C$2:C$1201,$AA345)))</f>
        <v/>
      </c>
      <c r="D345">
        <f>IF($AA345="","",IF(INDEX('Per Invoice'!D$2:D$1201,$AA345)="","",INDEX('Per Invoice'!D$2:D$1201,$AA345)))</f>
        <v/>
      </c>
      <c r="E345">
        <f>IF($AA345="","",IF(INDEX('Per Invoice'!E$2:E$1201,$AA345)="","",INDEX('Per Invoice'!E$2:E$1201,$AA345)))</f>
        <v/>
      </c>
      <c r="F345">
        <f>IF($AA345="","",IF(INDEX('Per Invoice'!F$2:F$1201,$AA345)="","",INDEX('Per Invoice'!F$2:F$1201,$AA345)))</f>
        <v/>
      </c>
      <c r="G345">
        <f>IF($AA345="","",IF(INDEX('Per Invoice'!G$2:G$1201,$AA345)="","",INDEX('Per Invoice'!G$2:G$1201,$AA345)))</f>
        <v/>
      </c>
      <c r="H345">
        <f>IF($AA345="","",IF(INDEX('Per Invoice'!H$2:H$1201,$AA345)="","",INDEX('Per Invoice'!H$2:H$1201,$AA345)))</f>
        <v/>
      </c>
      <c r="I345">
        <f>IF($AA345="","",IF(INDEX('Per Invoice'!I$2:I$1201,$AA345)="","",INDEX('Per Invoice'!I$2:I$1201,$AA345)))</f>
        <v/>
      </c>
      <c r="J345">
        <f>IF($AA345="","",IF(INDEX('Per Invoice'!J$2:J$1201,$AA345)="","",INDEX('Per Invoice'!J$2:J$1201,$AA345)))</f>
        <v/>
      </c>
      <c r="K345">
        <f>IF($AA345="","",IF(INDEX('Per Invoice'!K$2:K$1201,$AA345)="","",INDEX('Per Invoice'!K$2:K$1201,$AA345)))</f>
        <v/>
      </c>
      <c r="L345">
        <f>IF($AA345="","",IF(INDEX('Per Invoice'!L$2:L$1201,$AA345)="","",INDEX('Per Invoice'!L$2:L$1201,$AA345)))</f>
        <v/>
      </c>
      <c r="M345">
        <f>IF($AA345="","",IF(INDEX('Per Invoice'!M$2:M$1201,$AA345)="","",INDEX('Per Invoice'!M$2:M$1201,$AA345)))</f>
        <v/>
      </c>
      <c r="N345">
        <f>IF($AA345="","",IF(INDEX('Per Invoice'!N$2:N$1201,$AA345)="","",INDEX('Per Invoice'!N$2:N$1201,$AA345)))</f>
        <v/>
      </c>
      <c r="O345">
        <f>IF($AA345="","",IF(INDEX('Per Invoice'!O$2:O$1201,$AA345)="","",INDEX('Per Invoice'!O$2:O$1201,$AA345)))</f>
        <v/>
      </c>
      <c r="P345" s="7">
        <f>IF($AA345="","",IF(INDEX('Per Invoice'!P$2:P$1201,$AA345)="","",INDEX('Per Invoice'!P$2:P$1201,$AA345)))</f>
        <v/>
      </c>
      <c r="Q345">
        <f>IF($AA345="","",IF(INDEX('Per Invoice'!Q$2:Q$1201,$AA345)="","",INDEX('Per Invoice'!Q$2:Q$1201,$AA345)))</f>
        <v/>
      </c>
      <c r="R345" s="7">
        <f>IF($AA345="","",IF(INDEX('Per Invoice'!R$2:R$1201,$AA345)="","",INDEX('Per Invoice'!R$2:R$1201,$AA345)))</f>
        <v/>
      </c>
      <c r="S345" s="7">
        <f>IF($AA345="","",IF(INDEX('Per Invoice'!S$2:S$1201,$AA345)="","",INDEX('Per Invoice'!S$2:S$1201,$AA345)))</f>
        <v/>
      </c>
      <c r="T345">
        <f>IF($AA345="","",IF(INDEX('Per Invoice'!T$2:T$1201,$AA345)="","",INDEX('Per Invoice'!T$2:T$1201,$AA345)))</f>
        <v/>
      </c>
      <c r="U345" s="7">
        <f>IF($AA345="","",IF(INDEX('Per Invoice'!U$2:U$1201,$AA345)="","",INDEX('Per Invoice'!U$2:U$1201,$AA345)))</f>
        <v/>
      </c>
      <c r="V345" s="7">
        <f>IF($AA345="","",IF(INDEX('Per Invoice'!V$2:V$1201,$AA345)="","",INDEX('Per Invoice'!V$2:V$1201,$AA345)))</f>
        <v/>
      </c>
      <c r="W345" s="7">
        <f>IF($AA345="","",IF(INDEX('Per Invoice'!W$2:W$1201,$AA345)="","",INDEX('Per Invoice'!W$2:W$1201,$AA345)))</f>
        <v/>
      </c>
      <c r="X345" s="7">
        <f>IF($AA345="","",IF(INDEX('Per Invoice'!X$2:X$1201,$AA345)="","",INDEX('Per Invoice'!X$2:X$1201,$AA345)))</f>
        <v/>
      </c>
      <c r="Y345" s="7">
        <f>IF($AA345="","",IF(INDEX('Per Invoice'!Y$2:Y$1201,$AA345)="","",INDEX('Per Invoice'!Y$2:Y$1201,$AA345)))</f>
        <v/>
      </c>
      <c r="Z345" s="7">
        <f>IF($AA345="","",IF(INDEX('Per Invoice'!Z$2:Z$1201,$AA345)="","",INDEX('Per Invoice'!Z$2:Z$1201,$AA345)))</f>
        <v/>
      </c>
      <c r="AA345" s="16">
        <f>IFERROR(MATCH(Settings!$C$32&amp;"|"&amp;ROWS($AA$2:$AA345),'Per Invoice'!$AB$2:$AB$1201,0),"")</f>
        <v/>
      </c>
    </row>
    <row r="346">
      <c r="A346">
        <f>IF($AA346="","",IF(INDEX('Per Invoice'!A$2:A$1201,$AA346)="","",INDEX('Per Invoice'!A$2:A$1201,$AA346)))</f>
        <v/>
      </c>
      <c r="B346">
        <f>IF($AA346="","",IF(INDEX('Per Invoice'!B$2:B$1201,$AA346)="","",INDEX('Per Invoice'!B$2:B$1201,$AA346)))</f>
        <v/>
      </c>
      <c r="C346">
        <f>IF($AA346="","",IF(INDEX('Per Invoice'!C$2:C$1201,$AA346)="","",INDEX('Per Invoice'!C$2:C$1201,$AA346)))</f>
        <v/>
      </c>
      <c r="D346">
        <f>IF($AA346="","",IF(INDEX('Per Invoice'!D$2:D$1201,$AA346)="","",INDEX('Per Invoice'!D$2:D$1201,$AA346)))</f>
        <v/>
      </c>
      <c r="E346">
        <f>IF($AA346="","",IF(INDEX('Per Invoice'!E$2:E$1201,$AA346)="","",INDEX('Per Invoice'!E$2:E$1201,$AA346)))</f>
        <v/>
      </c>
      <c r="F346">
        <f>IF($AA346="","",IF(INDEX('Per Invoice'!F$2:F$1201,$AA346)="","",INDEX('Per Invoice'!F$2:F$1201,$AA346)))</f>
        <v/>
      </c>
      <c r="G346">
        <f>IF($AA346="","",IF(INDEX('Per Invoice'!G$2:G$1201,$AA346)="","",INDEX('Per Invoice'!G$2:G$1201,$AA346)))</f>
        <v/>
      </c>
      <c r="H346">
        <f>IF($AA346="","",IF(INDEX('Per Invoice'!H$2:H$1201,$AA346)="","",INDEX('Per Invoice'!H$2:H$1201,$AA346)))</f>
        <v/>
      </c>
      <c r="I346">
        <f>IF($AA346="","",IF(INDEX('Per Invoice'!I$2:I$1201,$AA346)="","",INDEX('Per Invoice'!I$2:I$1201,$AA346)))</f>
        <v/>
      </c>
      <c r="J346">
        <f>IF($AA346="","",IF(INDEX('Per Invoice'!J$2:J$1201,$AA346)="","",INDEX('Per Invoice'!J$2:J$1201,$AA346)))</f>
        <v/>
      </c>
      <c r="K346">
        <f>IF($AA346="","",IF(INDEX('Per Invoice'!K$2:K$1201,$AA346)="","",INDEX('Per Invoice'!K$2:K$1201,$AA346)))</f>
        <v/>
      </c>
      <c r="L346">
        <f>IF($AA346="","",IF(INDEX('Per Invoice'!L$2:L$1201,$AA346)="","",INDEX('Per Invoice'!L$2:L$1201,$AA346)))</f>
        <v/>
      </c>
      <c r="M346">
        <f>IF($AA346="","",IF(INDEX('Per Invoice'!M$2:M$1201,$AA346)="","",INDEX('Per Invoice'!M$2:M$1201,$AA346)))</f>
        <v/>
      </c>
      <c r="N346">
        <f>IF($AA346="","",IF(INDEX('Per Invoice'!N$2:N$1201,$AA346)="","",INDEX('Per Invoice'!N$2:N$1201,$AA346)))</f>
        <v/>
      </c>
      <c r="O346">
        <f>IF($AA346="","",IF(INDEX('Per Invoice'!O$2:O$1201,$AA346)="","",INDEX('Per Invoice'!O$2:O$1201,$AA346)))</f>
        <v/>
      </c>
      <c r="P346" s="7">
        <f>IF($AA346="","",IF(INDEX('Per Invoice'!P$2:P$1201,$AA346)="","",INDEX('Per Invoice'!P$2:P$1201,$AA346)))</f>
        <v/>
      </c>
      <c r="Q346">
        <f>IF($AA346="","",IF(INDEX('Per Invoice'!Q$2:Q$1201,$AA346)="","",INDEX('Per Invoice'!Q$2:Q$1201,$AA346)))</f>
        <v/>
      </c>
      <c r="R346" s="7">
        <f>IF($AA346="","",IF(INDEX('Per Invoice'!R$2:R$1201,$AA346)="","",INDEX('Per Invoice'!R$2:R$1201,$AA346)))</f>
        <v/>
      </c>
      <c r="S346" s="7">
        <f>IF($AA346="","",IF(INDEX('Per Invoice'!S$2:S$1201,$AA346)="","",INDEX('Per Invoice'!S$2:S$1201,$AA346)))</f>
        <v/>
      </c>
      <c r="T346">
        <f>IF($AA346="","",IF(INDEX('Per Invoice'!T$2:T$1201,$AA346)="","",INDEX('Per Invoice'!T$2:T$1201,$AA346)))</f>
        <v/>
      </c>
      <c r="U346" s="7">
        <f>IF($AA346="","",IF(INDEX('Per Invoice'!U$2:U$1201,$AA346)="","",INDEX('Per Invoice'!U$2:U$1201,$AA346)))</f>
        <v/>
      </c>
      <c r="V346" s="7">
        <f>IF($AA346="","",IF(INDEX('Per Invoice'!V$2:V$1201,$AA346)="","",INDEX('Per Invoice'!V$2:V$1201,$AA346)))</f>
        <v/>
      </c>
      <c r="W346" s="7">
        <f>IF($AA346="","",IF(INDEX('Per Invoice'!W$2:W$1201,$AA346)="","",INDEX('Per Invoice'!W$2:W$1201,$AA346)))</f>
        <v/>
      </c>
      <c r="X346" s="7">
        <f>IF($AA346="","",IF(INDEX('Per Invoice'!X$2:X$1201,$AA346)="","",INDEX('Per Invoice'!X$2:X$1201,$AA346)))</f>
        <v/>
      </c>
      <c r="Y346" s="7">
        <f>IF($AA346="","",IF(INDEX('Per Invoice'!Y$2:Y$1201,$AA346)="","",INDEX('Per Invoice'!Y$2:Y$1201,$AA346)))</f>
        <v/>
      </c>
      <c r="Z346" s="7">
        <f>IF($AA346="","",IF(INDEX('Per Invoice'!Z$2:Z$1201,$AA346)="","",INDEX('Per Invoice'!Z$2:Z$1201,$AA346)))</f>
        <v/>
      </c>
      <c r="AA346" s="16">
        <f>IFERROR(MATCH(Settings!$C$32&amp;"|"&amp;ROWS($AA$2:$AA346),'Per Invoice'!$AB$2:$AB$1201,0),"")</f>
        <v/>
      </c>
    </row>
    <row r="347">
      <c r="A347">
        <f>IF($AA347="","",IF(INDEX('Per Invoice'!A$2:A$1201,$AA347)="","",INDEX('Per Invoice'!A$2:A$1201,$AA347)))</f>
        <v/>
      </c>
      <c r="B347">
        <f>IF($AA347="","",IF(INDEX('Per Invoice'!B$2:B$1201,$AA347)="","",INDEX('Per Invoice'!B$2:B$1201,$AA347)))</f>
        <v/>
      </c>
      <c r="C347">
        <f>IF($AA347="","",IF(INDEX('Per Invoice'!C$2:C$1201,$AA347)="","",INDEX('Per Invoice'!C$2:C$1201,$AA347)))</f>
        <v/>
      </c>
      <c r="D347">
        <f>IF($AA347="","",IF(INDEX('Per Invoice'!D$2:D$1201,$AA347)="","",INDEX('Per Invoice'!D$2:D$1201,$AA347)))</f>
        <v/>
      </c>
      <c r="E347">
        <f>IF($AA347="","",IF(INDEX('Per Invoice'!E$2:E$1201,$AA347)="","",INDEX('Per Invoice'!E$2:E$1201,$AA347)))</f>
        <v/>
      </c>
      <c r="F347">
        <f>IF($AA347="","",IF(INDEX('Per Invoice'!F$2:F$1201,$AA347)="","",INDEX('Per Invoice'!F$2:F$1201,$AA347)))</f>
        <v/>
      </c>
      <c r="G347">
        <f>IF($AA347="","",IF(INDEX('Per Invoice'!G$2:G$1201,$AA347)="","",INDEX('Per Invoice'!G$2:G$1201,$AA347)))</f>
        <v/>
      </c>
      <c r="H347">
        <f>IF($AA347="","",IF(INDEX('Per Invoice'!H$2:H$1201,$AA347)="","",INDEX('Per Invoice'!H$2:H$1201,$AA347)))</f>
        <v/>
      </c>
      <c r="I347">
        <f>IF($AA347="","",IF(INDEX('Per Invoice'!I$2:I$1201,$AA347)="","",INDEX('Per Invoice'!I$2:I$1201,$AA347)))</f>
        <v/>
      </c>
      <c r="J347">
        <f>IF($AA347="","",IF(INDEX('Per Invoice'!J$2:J$1201,$AA347)="","",INDEX('Per Invoice'!J$2:J$1201,$AA347)))</f>
        <v/>
      </c>
      <c r="K347">
        <f>IF($AA347="","",IF(INDEX('Per Invoice'!K$2:K$1201,$AA347)="","",INDEX('Per Invoice'!K$2:K$1201,$AA347)))</f>
        <v/>
      </c>
      <c r="L347">
        <f>IF($AA347="","",IF(INDEX('Per Invoice'!L$2:L$1201,$AA347)="","",INDEX('Per Invoice'!L$2:L$1201,$AA347)))</f>
        <v/>
      </c>
      <c r="M347">
        <f>IF($AA347="","",IF(INDEX('Per Invoice'!M$2:M$1201,$AA347)="","",INDEX('Per Invoice'!M$2:M$1201,$AA347)))</f>
        <v/>
      </c>
      <c r="N347">
        <f>IF($AA347="","",IF(INDEX('Per Invoice'!N$2:N$1201,$AA347)="","",INDEX('Per Invoice'!N$2:N$1201,$AA347)))</f>
        <v/>
      </c>
      <c r="O347">
        <f>IF($AA347="","",IF(INDEX('Per Invoice'!O$2:O$1201,$AA347)="","",INDEX('Per Invoice'!O$2:O$1201,$AA347)))</f>
        <v/>
      </c>
      <c r="P347" s="7">
        <f>IF($AA347="","",IF(INDEX('Per Invoice'!P$2:P$1201,$AA347)="","",INDEX('Per Invoice'!P$2:P$1201,$AA347)))</f>
        <v/>
      </c>
      <c r="Q347">
        <f>IF($AA347="","",IF(INDEX('Per Invoice'!Q$2:Q$1201,$AA347)="","",INDEX('Per Invoice'!Q$2:Q$1201,$AA347)))</f>
        <v/>
      </c>
      <c r="R347" s="7">
        <f>IF($AA347="","",IF(INDEX('Per Invoice'!R$2:R$1201,$AA347)="","",INDEX('Per Invoice'!R$2:R$1201,$AA347)))</f>
        <v/>
      </c>
      <c r="S347" s="7">
        <f>IF($AA347="","",IF(INDEX('Per Invoice'!S$2:S$1201,$AA347)="","",INDEX('Per Invoice'!S$2:S$1201,$AA347)))</f>
        <v/>
      </c>
      <c r="T347">
        <f>IF($AA347="","",IF(INDEX('Per Invoice'!T$2:T$1201,$AA347)="","",INDEX('Per Invoice'!T$2:T$1201,$AA347)))</f>
        <v/>
      </c>
      <c r="U347" s="7">
        <f>IF($AA347="","",IF(INDEX('Per Invoice'!U$2:U$1201,$AA347)="","",INDEX('Per Invoice'!U$2:U$1201,$AA347)))</f>
        <v/>
      </c>
      <c r="V347" s="7">
        <f>IF($AA347="","",IF(INDEX('Per Invoice'!V$2:V$1201,$AA347)="","",INDEX('Per Invoice'!V$2:V$1201,$AA347)))</f>
        <v/>
      </c>
      <c r="W347" s="7">
        <f>IF($AA347="","",IF(INDEX('Per Invoice'!W$2:W$1201,$AA347)="","",INDEX('Per Invoice'!W$2:W$1201,$AA347)))</f>
        <v/>
      </c>
      <c r="X347" s="7">
        <f>IF($AA347="","",IF(INDEX('Per Invoice'!X$2:X$1201,$AA347)="","",INDEX('Per Invoice'!X$2:X$1201,$AA347)))</f>
        <v/>
      </c>
      <c r="Y347" s="7">
        <f>IF($AA347="","",IF(INDEX('Per Invoice'!Y$2:Y$1201,$AA347)="","",INDEX('Per Invoice'!Y$2:Y$1201,$AA347)))</f>
        <v/>
      </c>
      <c r="Z347" s="7">
        <f>IF($AA347="","",IF(INDEX('Per Invoice'!Z$2:Z$1201,$AA347)="","",INDEX('Per Invoice'!Z$2:Z$1201,$AA347)))</f>
        <v/>
      </c>
      <c r="AA347" s="16">
        <f>IFERROR(MATCH(Settings!$C$32&amp;"|"&amp;ROWS($AA$2:$AA347),'Per Invoice'!$AB$2:$AB$1201,0),"")</f>
        <v/>
      </c>
    </row>
    <row r="348">
      <c r="A348">
        <f>IF($AA348="","",IF(INDEX('Per Invoice'!A$2:A$1201,$AA348)="","",INDEX('Per Invoice'!A$2:A$1201,$AA348)))</f>
        <v/>
      </c>
      <c r="B348">
        <f>IF($AA348="","",IF(INDEX('Per Invoice'!B$2:B$1201,$AA348)="","",INDEX('Per Invoice'!B$2:B$1201,$AA348)))</f>
        <v/>
      </c>
      <c r="C348">
        <f>IF($AA348="","",IF(INDEX('Per Invoice'!C$2:C$1201,$AA348)="","",INDEX('Per Invoice'!C$2:C$1201,$AA348)))</f>
        <v/>
      </c>
      <c r="D348">
        <f>IF($AA348="","",IF(INDEX('Per Invoice'!D$2:D$1201,$AA348)="","",INDEX('Per Invoice'!D$2:D$1201,$AA348)))</f>
        <v/>
      </c>
      <c r="E348">
        <f>IF($AA348="","",IF(INDEX('Per Invoice'!E$2:E$1201,$AA348)="","",INDEX('Per Invoice'!E$2:E$1201,$AA348)))</f>
        <v/>
      </c>
      <c r="F348">
        <f>IF($AA348="","",IF(INDEX('Per Invoice'!F$2:F$1201,$AA348)="","",INDEX('Per Invoice'!F$2:F$1201,$AA348)))</f>
        <v/>
      </c>
      <c r="G348">
        <f>IF($AA348="","",IF(INDEX('Per Invoice'!G$2:G$1201,$AA348)="","",INDEX('Per Invoice'!G$2:G$1201,$AA348)))</f>
        <v/>
      </c>
      <c r="H348">
        <f>IF($AA348="","",IF(INDEX('Per Invoice'!H$2:H$1201,$AA348)="","",INDEX('Per Invoice'!H$2:H$1201,$AA348)))</f>
        <v/>
      </c>
      <c r="I348">
        <f>IF($AA348="","",IF(INDEX('Per Invoice'!I$2:I$1201,$AA348)="","",INDEX('Per Invoice'!I$2:I$1201,$AA348)))</f>
        <v/>
      </c>
      <c r="J348">
        <f>IF($AA348="","",IF(INDEX('Per Invoice'!J$2:J$1201,$AA348)="","",INDEX('Per Invoice'!J$2:J$1201,$AA348)))</f>
        <v/>
      </c>
      <c r="K348">
        <f>IF($AA348="","",IF(INDEX('Per Invoice'!K$2:K$1201,$AA348)="","",INDEX('Per Invoice'!K$2:K$1201,$AA348)))</f>
        <v/>
      </c>
      <c r="L348">
        <f>IF($AA348="","",IF(INDEX('Per Invoice'!L$2:L$1201,$AA348)="","",INDEX('Per Invoice'!L$2:L$1201,$AA348)))</f>
        <v/>
      </c>
      <c r="M348">
        <f>IF($AA348="","",IF(INDEX('Per Invoice'!M$2:M$1201,$AA348)="","",INDEX('Per Invoice'!M$2:M$1201,$AA348)))</f>
        <v/>
      </c>
      <c r="N348">
        <f>IF($AA348="","",IF(INDEX('Per Invoice'!N$2:N$1201,$AA348)="","",INDEX('Per Invoice'!N$2:N$1201,$AA348)))</f>
        <v/>
      </c>
      <c r="O348">
        <f>IF($AA348="","",IF(INDEX('Per Invoice'!O$2:O$1201,$AA348)="","",INDEX('Per Invoice'!O$2:O$1201,$AA348)))</f>
        <v/>
      </c>
      <c r="P348" s="7">
        <f>IF($AA348="","",IF(INDEX('Per Invoice'!P$2:P$1201,$AA348)="","",INDEX('Per Invoice'!P$2:P$1201,$AA348)))</f>
        <v/>
      </c>
      <c r="Q348">
        <f>IF($AA348="","",IF(INDEX('Per Invoice'!Q$2:Q$1201,$AA348)="","",INDEX('Per Invoice'!Q$2:Q$1201,$AA348)))</f>
        <v/>
      </c>
      <c r="R348" s="7">
        <f>IF($AA348="","",IF(INDEX('Per Invoice'!R$2:R$1201,$AA348)="","",INDEX('Per Invoice'!R$2:R$1201,$AA348)))</f>
        <v/>
      </c>
      <c r="S348" s="7">
        <f>IF($AA348="","",IF(INDEX('Per Invoice'!S$2:S$1201,$AA348)="","",INDEX('Per Invoice'!S$2:S$1201,$AA348)))</f>
        <v/>
      </c>
      <c r="T348">
        <f>IF($AA348="","",IF(INDEX('Per Invoice'!T$2:T$1201,$AA348)="","",INDEX('Per Invoice'!T$2:T$1201,$AA348)))</f>
        <v/>
      </c>
      <c r="U348" s="7">
        <f>IF($AA348="","",IF(INDEX('Per Invoice'!U$2:U$1201,$AA348)="","",INDEX('Per Invoice'!U$2:U$1201,$AA348)))</f>
        <v/>
      </c>
      <c r="V348" s="7">
        <f>IF($AA348="","",IF(INDEX('Per Invoice'!V$2:V$1201,$AA348)="","",INDEX('Per Invoice'!V$2:V$1201,$AA348)))</f>
        <v/>
      </c>
      <c r="W348" s="7">
        <f>IF($AA348="","",IF(INDEX('Per Invoice'!W$2:W$1201,$AA348)="","",INDEX('Per Invoice'!W$2:W$1201,$AA348)))</f>
        <v/>
      </c>
      <c r="X348" s="7">
        <f>IF($AA348="","",IF(INDEX('Per Invoice'!X$2:X$1201,$AA348)="","",INDEX('Per Invoice'!X$2:X$1201,$AA348)))</f>
        <v/>
      </c>
      <c r="Y348" s="7">
        <f>IF($AA348="","",IF(INDEX('Per Invoice'!Y$2:Y$1201,$AA348)="","",INDEX('Per Invoice'!Y$2:Y$1201,$AA348)))</f>
        <v/>
      </c>
      <c r="Z348" s="7">
        <f>IF($AA348="","",IF(INDEX('Per Invoice'!Z$2:Z$1201,$AA348)="","",INDEX('Per Invoice'!Z$2:Z$1201,$AA348)))</f>
        <v/>
      </c>
      <c r="AA348" s="16">
        <f>IFERROR(MATCH(Settings!$C$32&amp;"|"&amp;ROWS($AA$2:$AA348),'Per Invoice'!$AB$2:$AB$1201,0),"")</f>
        <v/>
      </c>
    </row>
    <row r="349">
      <c r="A349">
        <f>IF($AA349="","",IF(INDEX('Per Invoice'!A$2:A$1201,$AA349)="","",INDEX('Per Invoice'!A$2:A$1201,$AA349)))</f>
        <v/>
      </c>
      <c r="B349">
        <f>IF($AA349="","",IF(INDEX('Per Invoice'!B$2:B$1201,$AA349)="","",INDEX('Per Invoice'!B$2:B$1201,$AA349)))</f>
        <v/>
      </c>
      <c r="C349">
        <f>IF($AA349="","",IF(INDEX('Per Invoice'!C$2:C$1201,$AA349)="","",INDEX('Per Invoice'!C$2:C$1201,$AA349)))</f>
        <v/>
      </c>
      <c r="D349">
        <f>IF($AA349="","",IF(INDEX('Per Invoice'!D$2:D$1201,$AA349)="","",INDEX('Per Invoice'!D$2:D$1201,$AA349)))</f>
        <v/>
      </c>
      <c r="E349">
        <f>IF($AA349="","",IF(INDEX('Per Invoice'!E$2:E$1201,$AA349)="","",INDEX('Per Invoice'!E$2:E$1201,$AA349)))</f>
        <v/>
      </c>
      <c r="F349">
        <f>IF($AA349="","",IF(INDEX('Per Invoice'!F$2:F$1201,$AA349)="","",INDEX('Per Invoice'!F$2:F$1201,$AA349)))</f>
        <v/>
      </c>
      <c r="G349">
        <f>IF($AA349="","",IF(INDEX('Per Invoice'!G$2:G$1201,$AA349)="","",INDEX('Per Invoice'!G$2:G$1201,$AA349)))</f>
        <v/>
      </c>
      <c r="H349">
        <f>IF($AA349="","",IF(INDEX('Per Invoice'!H$2:H$1201,$AA349)="","",INDEX('Per Invoice'!H$2:H$1201,$AA349)))</f>
        <v/>
      </c>
      <c r="I349">
        <f>IF($AA349="","",IF(INDEX('Per Invoice'!I$2:I$1201,$AA349)="","",INDEX('Per Invoice'!I$2:I$1201,$AA349)))</f>
        <v/>
      </c>
      <c r="J349">
        <f>IF($AA349="","",IF(INDEX('Per Invoice'!J$2:J$1201,$AA349)="","",INDEX('Per Invoice'!J$2:J$1201,$AA349)))</f>
        <v/>
      </c>
      <c r="K349">
        <f>IF($AA349="","",IF(INDEX('Per Invoice'!K$2:K$1201,$AA349)="","",INDEX('Per Invoice'!K$2:K$1201,$AA349)))</f>
        <v/>
      </c>
      <c r="L349">
        <f>IF($AA349="","",IF(INDEX('Per Invoice'!L$2:L$1201,$AA349)="","",INDEX('Per Invoice'!L$2:L$1201,$AA349)))</f>
        <v/>
      </c>
      <c r="M349">
        <f>IF($AA349="","",IF(INDEX('Per Invoice'!M$2:M$1201,$AA349)="","",INDEX('Per Invoice'!M$2:M$1201,$AA349)))</f>
        <v/>
      </c>
      <c r="N349">
        <f>IF($AA349="","",IF(INDEX('Per Invoice'!N$2:N$1201,$AA349)="","",INDEX('Per Invoice'!N$2:N$1201,$AA349)))</f>
        <v/>
      </c>
      <c r="O349">
        <f>IF($AA349="","",IF(INDEX('Per Invoice'!O$2:O$1201,$AA349)="","",INDEX('Per Invoice'!O$2:O$1201,$AA349)))</f>
        <v/>
      </c>
      <c r="P349" s="7">
        <f>IF($AA349="","",IF(INDEX('Per Invoice'!P$2:P$1201,$AA349)="","",INDEX('Per Invoice'!P$2:P$1201,$AA349)))</f>
        <v/>
      </c>
      <c r="Q349">
        <f>IF($AA349="","",IF(INDEX('Per Invoice'!Q$2:Q$1201,$AA349)="","",INDEX('Per Invoice'!Q$2:Q$1201,$AA349)))</f>
        <v/>
      </c>
      <c r="R349" s="7">
        <f>IF($AA349="","",IF(INDEX('Per Invoice'!R$2:R$1201,$AA349)="","",INDEX('Per Invoice'!R$2:R$1201,$AA349)))</f>
        <v/>
      </c>
      <c r="S349" s="7">
        <f>IF($AA349="","",IF(INDEX('Per Invoice'!S$2:S$1201,$AA349)="","",INDEX('Per Invoice'!S$2:S$1201,$AA349)))</f>
        <v/>
      </c>
      <c r="T349">
        <f>IF($AA349="","",IF(INDEX('Per Invoice'!T$2:T$1201,$AA349)="","",INDEX('Per Invoice'!T$2:T$1201,$AA349)))</f>
        <v/>
      </c>
      <c r="U349" s="7">
        <f>IF($AA349="","",IF(INDEX('Per Invoice'!U$2:U$1201,$AA349)="","",INDEX('Per Invoice'!U$2:U$1201,$AA349)))</f>
        <v/>
      </c>
      <c r="V349" s="7">
        <f>IF($AA349="","",IF(INDEX('Per Invoice'!V$2:V$1201,$AA349)="","",INDEX('Per Invoice'!V$2:V$1201,$AA349)))</f>
        <v/>
      </c>
      <c r="W349" s="7">
        <f>IF($AA349="","",IF(INDEX('Per Invoice'!W$2:W$1201,$AA349)="","",INDEX('Per Invoice'!W$2:W$1201,$AA349)))</f>
        <v/>
      </c>
      <c r="X349" s="7">
        <f>IF($AA349="","",IF(INDEX('Per Invoice'!X$2:X$1201,$AA349)="","",INDEX('Per Invoice'!X$2:X$1201,$AA349)))</f>
        <v/>
      </c>
      <c r="Y349" s="7">
        <f>IF($AA349="","",IF(INDEX('Per Invoice'!Y$2:Y$1201,$AA349)="","",INDEX('Per Invoice'!Y$2:Y$1201,$AA349)))</f>
        <v/>
      </c>
      <c r="Z349" s="7">
        <f>IF($AA349="","",IF(INDEX('Per Invoice'!Z$2:Z$1201,$AA349)="","",INDEX('Per Invoice'!Z$2:Z$1201,$AA349)))</f>
        <v/>
      </c>
      <c r="AA349" s="16">
        <f>IFERROR(MATCH(Settings!$C$32&amp;"|"&amp;ROWS($AA$2:$AA349),'Per Invoice'!$AB$2:$AB$1201,0),"")</f>
        <v/>
      </c>
    </row>
    <row r="350">
      <c r="A350">
        <f>IF($AA350="","",IF(INDEX('Per Invoice'!A$2:A$1201,$AA350)="","",INDEX('Per Invoice'!A$2:A$1201,$AA350)))</f>
        <v/>
      </c>
      <c r="B350">
        <f>IF($AA350="","",IF(INDEX('Per Invoice'!B$2:B$1201,$AA350)="","",INDEX('Per Invoice'!B$2:B$1201,$AA350)))</f>
        <v/>
      </c>
      <c r="C350">
        <f>IF($AA350="","",IF(INDEX('Per Invoice'!C$2:C$1201,$AA350)="","",INDEX('Per Invoice'!C$2:C$1201,$AA350)))</f>
        <v/>
      </c>
      <c r="D350">
        <f>IF($AA350="","",IF(INDEX('Per Invoice'!D$2:D$1201,$AA350)="","",INDEX('Per Invoice'!D$2:D$1201,$AA350)))</f>
        <v/>
      </c>
      <c r="E350">
        <f>IF($AA350="","",IF(INDEX('Per Invoice'!E$2:E$1201,$AA350)="","",INDEX('Per Invoice'!E$2:E$1201,$AA350)))</f>
        <v/>
      </c>
      <c r="F350">
        <f>IF($AA350="","",IF(INDEX('Per Invoice'!F$2:F$1201,$AA350)="","",INDEX('Per Invoice'!F$2:F$1201,$AA350)))</f>
        <v/>
      </c>
      <c r="G350">
        <f>IF($AA350="","",IF(INDEX('Per Invoice'!G$2:G$1201,$AA350)="","",INDEX('Per Invoice'!G$2:G$1201,$AA350)))</f>
        <v/>
      </c>
      <c r="H350">
        <f>IF($AA350="","",IF(INDEX('Per Invoice'!H$2:H$1201,$AA350)="","",INDEX('Per Invoice'!H$2:H$1201,$AA350)))</f>
        <v/>
      </c>
      <c r="I350">
        <f>IF($AA350="","",IF(INDEX('Per Invoice'!I$2:I$1201,$AA350)="","",INDEX('Per Invoice'!I$2:I$1201,$AA350)))</f>
        <v/>
      </c>
      <c r="J350">
        <f>IF($AA350="","",IF(INDEX('Per Invoice'!J$2:J$1201,$AA350)="","",INDEX('Per Invoice'!J$2:J$1201,$AA350)))</f>
        <v/>
      </c>
      <c r="K350">
        <f>IF($AA350="","",IF(INDEX('Per Invoice'!K$2:K$1201,$AA350)="","",INDEX('Per Invoice'!K$2:K$1201,$AA350)))</f>
        <v/>
      </c>
      <c r="L350">
        <f>IF($AA350="","",IF(INDEX('Per Invoice'!L$2:L$1201,$AA350)="","",INDEX('Per Invoice'!L$2:L$1201,$AA350)))</f>
        <v/>
      </c>
      <c r="M350">
        <f>IF($AA350="","",IF(INDEX('Per Invoice'!M$2:M$1201,$AA350)="","",INDEX('Per Invoice'!M$2:M$1201,$AA350)))</f>
        <v/>
      </c>
      <c r="N350">
        <f>IF($AA350="","",IF(INDEX('Per Invoice'!N$2:N$1201,$AA350)="","",INDEX('Per Invoice'!N$2:N$1201,$AA350)))</f>
        <v/>
      </c>
      <c r="O350">
        <f>IF($AA350="","",IF(INDEX('Per Invoice'!O$2:O$1201,$AA350)="","",INDEX('Per Invoice'!O$2:O$1201,$AA350)))</f>
        <v/>
      </c>
      <c r="P350" s="7">
        <f>IF($AA350="","",IF(INDEX('Per Invoice'!P$2:P$1201,$AA350)="","",INDEX('Per Invoice'!P$2:P$1201,$AA350)))</f>
        <v/>
      </c>
      <c r="Q350">
        <f>IF($AA350="","",IF(INDEX('Per Invoice'!Q$2:Q$1201,$AA350)="","",INDEX('Per Invoice'!Q$2:Q$1201,$AA350)))</f>
        <v/>
      </c>
      <c r="R350" s="7">
        <f>IF($AA350="","",IF(INDEX('Per Invoice'!R$2:R$1201,$AA350)="","",INDEX('Per Invoice'!R$2:R$1201,$AA350)))</f>
        <v/>
      </c>
      <c r="S350" s="7">
        <f>IF($AA350="","",IF(INDEX('Per Invoice'!S$2:S$1201,$AA350)="","",INDEX('Per Invoice'!S$2:S$1201,$AA350)))</f>
        <v/>
      </c>
      <c r="T350">
        <f>IF($AA350="","",IF(INDEX('Per Invoice'!T$2:T$1201,$AA350)="","",INDEX('Per Invoice'!T$2:T$1201,$AA350)))</f>
        <v/>
      </c>
      <c r="U350" s="7">
        <f>IF($AA350="","",IF(INDEX('Per Invoice'!U$2:U$1201,$AA350)="","",INDEX('Per Invoice'!U$2:U$1201,$AA350)))</f>
        <v/>
      </c>
      <c r="V350" s="7">
        <f>IF($AA350="","",IF(INDEX('Per Invoice'!V$2:V$1201,$AA350)="","",INDEX('Per Invoice'!V$2:V$1201,$AA350)))</f>
        <v/>
      </c>
      <c r="W350" s="7">
        <f>IF($AA350="","",IF(INDEX('Per Invoice'!W$2:W$1201,$AA350)="","",INDEX('Per Invoice'!W$2:W$1201,$AA350)))</f>
        <v/>
      </c>
      <c r="X350" s="7">
        <f>IF($AA350="","",IF(INDEX('Per Invoice'!X$2:X$1201,$AA350)="","",INDEX('Per Invoice'!X$2:X$1201,$AA350)))</f>
        <v/>
      </c>
      <c r="Y350" s="7">
        <f>IF($AA350="","",IF(INDEX('Per Invoice'!Y$2:Y$1201,$AA350)="","",INDEX('Per Invoice'!Y$2:Y$1201,$AA350)))</f>
        <v/>
      </c>
      <c r="Z350" s="7">
        <f>IF($AA350="","",IF(INDEX('Per Invoice'!Z$2:Z$1201,$AA350)="","",INDEX('Per Invoice'!Z$2:Z$1201,$AA350)))</f>
        <v/>
      </c>
      <c r="AA350" s="16">
        <f>IFERROR(MATCH(Settings!$C$32&amp;"|"&amp;ROWS($AA$2:$AA350),'Per Invoice'!$AB$2:$AB$1201,0),"")</f>
        <v/>
      </c>
    </row>
    <row r="351">
      <c r="A351">
        <f>IF($AA351="","",IF(INDEX('Per Invoice'!A$2:A$1201,$AA351)="","",INDEX('Per Invoice'!A$2:A$1201,$AA351)))</f>
        <v/>
      </c>
      <c r="B351">
        <f>IF($AA351="","",IF(INDEX('Per Invoice'!B$2:B$1201,$AA351)="","",INDEX('Per Invoice'!B$2:B$1201,$AA351)))</f>
        <v/>
      </c>
      <c r="C351">
        <f>IF($AA351="","",IF(INDEX('Per Invoice'!C$2:C$1201,$AA351)="","",INDEX('Per Invoice'!C$2:C$1201,$AA351)))</f>
        <v/>
      </c>
      <c r="D351">
        <f>IF($AA351="","",IF(INDEX('Per Invoice'!D$2:D$1201,$AA351)="","",INDEX('Per Invoice'!D$2:D$1201,$AA351)))</f>
        <v/>
      </c>
      <c r="E351">
        <f>IF($AA351="","",IF(INDEX('Per Invoice'!E$2:E$1201,$AA351)="","",INDEX('Per Invoice'!E$2:E$1201,$AA351)))</f>
        <v/>
      </c>
      <c r="F351">
        <f>IF($AA351="","",IF(INDEX('Per Invoice'!F$2:F$1201,$AA351)="","",INDEX('Per Invoice'!F$2:F$1201,$AA351)))</f>
        <v/>
      </c>
      <c r="G351">
        <f>IF($AA351="","",IF(INDEX('Per Invoice'!G$2:G$1201,$AA351)="","",INDEX('Per Invoice'!G$2:G$1201,$AA351)))</f>
        <v/>
      </c>
      <c r="H351">
        <f>IF($AA351="","",IF(INDEX('Per Invoice'!H$2:H$1201,$AA351)="","",INDEX('Per Invoice'!H$2:H$1201,$AA351)))</f>
        <v/>
      </c>
      <c r="I351">
        <f>IF($AA351="","",IF(INDEX('Per Invoice'!I$2:I$1201,$AA351)="","",INDEX('Per Invoice'!I$2:I$1201,$AA351)))</f>
        <v/>
      </c>
      <c r="J351">
        <f>IF($AA351="","",IF(INDEX('Per Invoice'!J$2:J$1201,$AA351)="","",INDEX('Per Invoice'!J$2:J$1201,$AA351)))</f>
        <v/>
      </c>
      <c r="K351">
        <f>IF($AA351="","",IF(INDEX('Per Invoice'!K$2:K$1201,$AA351)="","",INDEX('Per Invoice'!K$2:K$1201,$AA351)))</f>
        <v/>
      </c>
      <c r="L351">
        <f>IF($AA351="","",IF(INDEX('Per Invoice'!L$2:L$1201,$AA351)="","",INDEX('Per Invoice'!L$2:L$1201,$AA351)))</f>
        <v/>
      </c>
      <c r="M351">
        <f>IF($AA351="","",IF(INDEX('Per Invoice'!M$2:M$1201,$AA351)="","",INDEX('Per Invoice'!M$2:M$1201,$AA351)))</f>
        <v/>
      </c>
      <c r="N351">
        <f>IF($AA351="","",IF(INDEX('Per Invoice'!N$2:N$1201,$AA351)="","",INDEX('Per Invoice'!N$2:N$1201,$AA351)))</f>
        <v/>
      </c>
      <c r="O351">
        <f>IF($AA351="","",IF(INDEX('Per Invoice'!O$2:O$1201,$AA351)="","",INDEX('Per Invoice'!O$2:O$1201,$AA351)))</f>
        <v/>
      </c>
      <c r="P351" s="7">
        <f>IF($AA351="","",IF(INDEX('Per Invoice'!P$2:P$1201,$AA351)="","",INDEX('Per Invoice'!P$2:P$1201,$AA351)))</f>
        <v/>
      </c>
      <c r="Q351">
        <f>IF($AA351="","",IF(INDEX('Per Invoice'!Q$2:Q$1201,$AA351)="","",INDEX('Per Invoice'!Q$2:Q$1201,$AA351)))</f>
        <v/>
      </c>
      <c r="R351" s="7">
        <f>IF($AA351="","",IF(INDEX('Per Invoice'!R$2:R$1201,$AA351)="","",INDEX('Per Invoice'!R$2:R$1201,$AA351)))</f>
        <v/>
      </c>
      <c r="S351" s="7">
        <f>IF($AA351="","",IF(INDEX('Per Invoice'!S$2:S$1201,$AA351)="","",INDEX('Per Invoice'!S$2:S$1201,$AA351)))</f>
        <v/>
      </c>
      <c r="T351">
        <f>IF($AA351="","",IF(INDEX('Per Invoice'!T$2:T$1201,$AA351)="","",INDEX('Per Invoice'!T$2:T$1201,$AA351)))</f>
        <v/>
      </c>
      <c r="U351" s="7">
        <f>IF($AA351="","",IF(INDEX('Per Invoice'!U$2:U$1201,$AA351)="","",INDEX('Per Invoice'!U$2:U$1201,$AA351)))</f>
        <v/>
      </c>
      <c r="V351" s="7">
        <f>IF($AA351="","",IF(INDEX('Per Invoice'!V$2:V$1201,$AA351)="","",INDEX('Per Invoice'!V$2:V$1201,$AA351)))</f>
        <v/>
      </c>
      <c r="W351" s="7">
        <f>IF($AA351="","",IF(INDEX('Per Invoice'!W$2:W$1201,$AA351)="","",INDEX('Per Invoice'!W$2:W$1201,$AA351)))</f>
        <v/>
      </c>
      <c r="X351" s="7">
        <f>IF($AA351="","",IF(INDEX('Per Invoice'!X$2:X$1201,$AA351)="","",INDEX('Per Invoice'!X$2:X$1201,$AA351)))</f>
        <v/>
      </c>
      <c r="Y351" s="7">
        <f>IF($AA351="","",IF(INDEX('Per Invoice'!Y$2:Y$1201,$AA351)="","",INDEX('Per Invoice'!Y$2:Y$1201,$AA351)))</f>
        <v/>
      </c>
      <c r="Z351" s="7">
        <f>IF($AA351="","",IF(INDEX('Per Invoice'!Z$2:Z$1201,$AA351)="","",INDEX('Per Invoice'!Z$2:Z$1201,$AA351)))</f>
        <v/>
      </c>
      <c r="AA351" s="16">
        <f>IFERROR(MATCH(Settings!$C$32&amp;"|"&amp;ROWS($AA$2:$AA351),'Per Invoice'!$AB$2:$AB$1201,0),"")</f>
        <v/>
      </c>
    </row>
    <row r="352">
      <c r="A352">
        <f>IF($AA352="","",IF(INDEX('Per Invoice'!A$2:A$1201,$AA352)="","",INDEX('Per Invoice'!A$2:A$1201,$AA352)))</f>
        <v/>
      </c>
      <c r="B352">
        <f>IF($AA352="","",IF(INDEX('Per Invoice'!B$2:B$1201,$AA352)="","",INDEX('Per Invoice'!B$2:B$1201,$AA352)))</f>
        <v/>
      </c>
      <c r="C352">
        <f>IF($AA352="","",IF(INDEX('Per Invoice'!C$2:C$1201,$AA352)="","",INDEX('Per Invoice'!C$2:C$1201,$AA352)))</f>
        <v/>
      </c>
      <c r="D352">
        <f>IF($AA352="","",IF(INDEX('Per Invoice'!D$2:D$1201,$AA352)="","",INDEX('Per Invoice'!D$2:D$1201,$AA352)))</f>
        <v/>
      </c>
      <c r="E352">
        <f>IF($AA352="","",IF(INDEX('Per Invoice'!E$2:E$1201,$AA352)="","",INDEX('Per Invoice'!E$2:E$1201,$AA352)))</f>
        <v/>
      </c>
      <c r="F352">
        <f>IF($AA352="","",IF(INDEX('Per Invoice'!F$2:F$1201,$AA352)="","",INDEX('Per Invoice'!F$2:F$1201,$AA352)))</f>
        <v/>
      </c>
      <c r="G352">
        <f>IF($AA352="","",IF(INDEX('Per Invoice'!G$2:G$1201,$AA352)="","",INDEX('Per Invoice'!G$2:G$1201,$AA352)))</f>
        <v/>
      </c>
      <c r="H352">
        <f>IF($AA352="","",IF(INDEX('Per Invoice'!H$2:H$1201,$AA352)="","",INDEX('Per Invoice'!H$2:H$1201,$AA352)))</f>
        <v/>
      </c>
      <c r="I352">
        <f>IF($AA352="","",IF(INDEX('Per Invoice'!I$2:I$1201,$AA352)="","",INDEX('Per Invoice'!I$2:I$1201,$AA352)))</f>
        <v/>
      </c>
      <c r="J352">
        <f>IF($AA352="","",IF(INDEX('Per Invoice'!J$2:J$1201,$AA352)="","",INDEX('Per Invoice'!J$2:J$1201,$AA352)))</f>
        <v/>
      </c>
      <c r="K352">
        <f>IF($AA352="","",IF(INDEX('Per Invoice'!K$2:K$1201,$AA352)="","",INDEX('Per Invoice'!K$2:K$1201,$AA352)))</f>
        <v/>
      </c>
      <c r="L352">
        <f>IF($AA352="","",IF(INDEX('Per Invoice'!L$2:L$1201,$AA352)="","",INDEX('Per Invoice'!L$2:L$1201,$AA352)))</f>
        <v/>
      </c>
      <c r="M352">
        <f>IF($AA352="","",IF(INDEX('Per Invoice'!M$2:M$1201,$AA352)="","",INDEX('Per Invoice'!M$2:M$1201,$AA352)))</f>
        <v/>
      </c>
      <c r="N352">
        <f>IF($AA352="","",IF(INDEX('Per Invoice'!N$2:N$1201,$AA352)="","",INDEX('Per Invoice'!N$2:N$1201,$AA352)))</f>
        <v/>
      </c>
      <c r="O352">
        <f>IF($AA352="","",IF(INDEX('Per Invoice'!O$2:O$1201,$AA352)="","",INDEX('Per Invoice'!O$2:O$1201,$AA352)))</f>
        <v/>
      </c>
      <c r="P352" s="7">
        <f>IF($AA352="","",IF(INDEX('Per Invoice'!P$2:P$1201,$AA352)="","",INDEX('Per Invoice'!P$2:P$1201,$AA352)))</f>
        <v/>
      </c>
      <c r="Q352">
        <f>IF($AA352="","",IF(INDEX('Per Invoice'!Q$2:Q$1201,$AA352)="","",INDEX('Per Invoice'!Q$2:Q$1201,$AA352)))</f>
        <v/>
      </c>
      <c r="R352" s="7">
        <f>IF($AA352="","",IF(INDEX('Per Invoice'!R$2:R$1201,$AA352)="","",INDEX('Per Invoice'!R$2:R$1201,$AA352)))</f>
        <v/>
      </c>
      <c r="S352" s="7">
        <f>IF($AA352="","",IF(INDEX('Per Invoice'!S$2:S$1201,$AA352)="","",INDEX('Per Invoice'!S$2:S$1201,$AA352)))</f>
        <v/>
      </c>
      <c r="T352">
        <f>IF($AA352="","",IF(INDEX('Per Invoice'!T$2:T$1201,$AA352)="","",INDEX('Per Invoice'!T$2:T$1201,$AA352)))</f>
        <v/>
      </c>
      <c r="U352" s="7">
        <f>IF($AA352="","",IF(INDEX('Per Invoice'!U$2:U$1201,$AA352)="","",INDEX('Per Invoice'!U$2:U$1201,$AA352)))</f>
        <v/>
      </c>
      <c r="V352" s="7">
        <f>IF($AA352="","",IF(INDEX('Per Invoice'!V$2:V$1201,$AA352)="","",INDEX('Per Invoice'!V$2:V$1201,$AA352)))</f>
        <v/>
      </c>
      <c r="W352" s="7">
        <f>IF($AA352="","",IF(INDEX('Per Invoice'!W$2:W$1201,$AA352)="","",INDEX('Per Invoice'!W$2:W$1201,$AA352)))</f>
        <v/>
      </c>
      <c r="X352" s="7">
        <f>IF($AA352="","",IF(INDEX('Per Invoice'!X$2:X$1201,$AA352)="","",INDEX('Per Invoice'!X$2:X$1201,$AA352)))</f>
        <v/>
      </c>
      <c r="Y352" s="7">
        <f>IF($AA352="","",IF(INDEX('Per Invoice'!Y$2:Y$1201,$AA352)="","",INDEX('Per Invoice'!Y$2:Y$1201,$AA352)))</f>
        <v/>
      </c>
      <c r="Z352" s="7">
        <f>IF($AA352="","",IF(INDEX('Per Invoice'!Z$2:Z$1201,$AA352)="","",INDEX('Per Invoice'!Z$2:Z$1201,$AA352)))</f>
        <v/>
      </c>
      <c r="AA352" s="16">
        <f>IFERROR(MATCH(Settings!$C$32&amp;"|"&amp;ROWS($AA$2:$AA352),'Per Invoice'!$AB$2:$AB$1201,0),"")</f>
        <v/>
      </c>
    </row>
    <row r="353">
      <c r="A353">
        <f>IF($AA353="","",IF(INDEX('Per Invoice'!A$2:A$1201,$AA353)="","",INDEX('Per Invoice'!A$2:A$1201,$AA353)))</f>
        <v/>
      </c>
      <c r="B353">
        <f>IF($AA353="","",IF(INDEX('Per Invoice'!B$2:B$1201,$AA353)="","",INDEX('Per Invoice'!B$2:B$1201,$AA353)))</f>
        <v/>
      </c>
      <c r="C353">
        <f>IF($AA353="","",IF(INDEX('Per Invoice'!C$2:C$1201,$AA353)="","",INDEX('Per Invoice'!C$2:C$1201,$AA353)))</f>
        <v/>
      </c>
      <c r="D353">
        <f>IF($AA353="","",IF(INDEX('Per Invoice'!D$2:D$1201,$AA353)="","",INDEX('Per Invoice'!D$2:D$1201,$AA353)))</f>
        <v/>
      </c>
      <c r="E353">
        <f>IF($AA353="","",IF(INDEX('Per Invoice'!E$2:E$1201,$AA353)="","",INDEX('Per Invoice'!E$2:E$1201,$AA353)))</f>
        <v/>
      </c>
      <c r="F353">
        <f>IF($AA353="","",IF(INDEX('Per Invoice'!F$2:F$1201,$AA353)="","",INDEX('Per Invoice'!F$2:F$1201,$AA353)))</f>
        <v/>
      </c>
      <c r="G353">
        <f>IF($AA353="","",IF(INDEX('Per Invoice'!G$2:G$1201,$AA353)="","",INDEX('Per Invoice'!G$2:G$1201,$AA353)))</f>
        <v/>
      </c>
      <c r="H353">
        <f>IF($AA353="","",IF(INDEX('Per Invoice'!H$2:H$1201,$AA353)="","",INDEX('Per Invoice'!H$2:H$1201,$AA353)))</f>
        <v/>
      </c>
      <c r="I353">
        <f>IF($AA353="","",IF(INDEX('Per Invoice'!I$2:I$1201,$AA353)="","",INDEX('Per Invoice'!I$2:I$1201,$AA353)))</f>
        <v/>
      </c>
      <c r="J353">
        <f>IF($AA353="","",IF(INDEX('Per Invoice'!J$2:J$1201,$AA353)="","",INDEX('Per Invoice'!J$2:J$1201,$AA353)))</f>
        <v/>
      </c>
      <c r="K353">
        <f>IF($AA353="","",IF(INDEX('Per Invoice'!K$2:K$1201,$AA353)="","",INDEX('Per Invoice'!K$2:K$1201,$AA353)))</f>
        <v/>
      </c>
      <c r="L353">
        <f>IF($AA353="","",IF(INDEX('Per Invoice'!L$2:L$1201,$AA353)="","",INDEX('Per Invoice'!L$2:L$1201,$AA353)))</f>
        <v/>
      </c>
      <c r="M353">
        <f>IF($AA353="","",IF(INDEX('Per Invoice'!M$2:M$1201,$AA353)="","",INDEX('Per Invoice'!M$2:M$1201,$AA353)))</f>
        <v/>
      </c>
      <c r="N353">
        <f>IF($AA353="","",IF(INDEX('Per Invoice'!N$2:N$1201,$AA353)="","",INDEX('Per Invoice'!N$2:N$1201,$AA353)))</f>
        <v/>
      </c>
      <c r="O353">
        <f>IF($AA353="","",IF(INDEX('Per Invoice'!O$2:O$1201,$AA353)="","",INDEX('Per Invoice'!O$2:O$1201,$AA353)))</f>
        <v/>
      </c>
      <c r="P353" s="7">
        <f>IF($AA353="","",IF(INDEX('Per Invoice'!P$2:P$1201,$AA353)="","",INDEX('Per Invoice'!P$2:P$1201,$AA353)))</f>
        <v/>
      </c>
      <c r="Q353">
        <f>IF($AA353="","",IF(INDEX('Per Invoice'!Q$2:Q$1201,$AA353)="","",INDEX('Per Invoice'!Q$2:Q$1201,$AA353)))</f>
        <v/>
      </c>
      <c r="R353" s="7">
        <f>IF($AA353="","",IF(INDEX('Per Invoice'!R$2:R$1201,$AA353)="","",INDEX('Per Invoice'!R$2:R$1201,$AA353)))</f>
        <v/>
      </c>
      <c r="S353" s="7">
        <f>IF($AA353="","",IF(INDEX('Per Invoice'!S$2:S$1201,$AA353)="","",INDEX('Per Invoice'!S$2:S$1201,$AA353)))</f>
        <v/>
      </c>
      <c r="T353">
        <f>IF($AA353="","",IF(INDEX('Per Invoice'!T$2:T$1201,$AA353)="","",INDEX('Per Invoice'!T$2:T$1201,$AA353)))</f>
        <v/>
      </c>
      <c r="U353" s="7">
        <f>IF($AA353="","",IF(INDEX('Per Invoice'!U$2:U$1201,$AA353)="","",INDEX('Per Invoice'!U$2:U$1201,$AA353)))</f>
        <v/>
      </c>
      <c r="V353" s="7">
        <f>IF($AA353="","",IF(INDEX('Per Invoice'!V$2:V$1201,$AA353)="","",INDEX('Per Invoice'!V$2:V$1201,$AA353)))</f>
        <v/>
      </c>
      <c r="W353" s="7">
        <f>IF($AA353="","",IF(INDEX('Per Invoice'!W$2:W$1201,$AA353)="","",INDEX('Per Invoice'!W$2:W$1201,$AA353)))</f>
        <v/>
      </c>
      <c r="X353" s="7">
        <f>IF($AA353="","",IF(INDEX('Per Invoice'!X$2:X$1201,$AA353)="","",INDEX('Per Invoice'!X$2:X$1201,$AA353)))</f>
        <v/>
      </c>
      <c r="Y353" s="7">
        <f>IF($AA353="","",IF(INDEX('Per Invoice'!Y$2:Y$1201,$AA353)="","",INDEX('Per Invoice'!Y$2:Y$1201,$AA353)))</f>
        <v/>
      </c>
      <c r="Z353" s="7">
        <f>IF($AA353="","",IF(INDEX('Per Invoice'!Z$2:Z$1201,$AA353)="","",INDEX('Per Invoice'!Z$2:Z$1201,$AA353)))</f>
        <v/>
      </c>
      <c r="AA353" s="16">
        <f>IFERROR(MATCH(Settings!$C$32&amp;"|"&amp;ROWS($AA$2:$AA353),'Per Invoice'!$AB$2:$AB$1201,0),"")</f>
        <v/>
      </c>
    </row>
    <row r="354">
      <c r="A354">
        <f>IF($AA354="","",IF(INDEX('Per Invoice'!A$2:A$1201,$AA354)="","",INDEX('Per Invoice'!A$2:A$1201,$AA354)))</f>
        <v/>
      </c>
      <c r="B354">
        <f>IF($AA354="","",IF(INDEX('Per Invoice'!B$2:B$1201,$AA354)="","",INDEX('Per Invoice'!B$2:B$1201,$AA354)))</f>
        <v/>
      </c>
      <c r="C354">
        <f>IF($AA354="","",IF(INDEX('Per Invoice'!C$2:C$1201,$AA354)="","",INDEX('Per Invoice'!C$2:C$1201,$AA354)))</f>
        <v/>
      </c>
      <c r="D354">
        <f>IF($AA354="","",IF(INDEX('Per Invoice'!D$2:D$1201,$AA354)="","",INDEX('Per Invoice'!D$2:D$1201,$AA354)))</f>
        <v/>
      </c>
      <c r="E354">
        <f>IF($AA354="","",IF(INDEX('Per Invoice'!E$2:E$1201,$AA354)="","",INDEX('Per Invoice'!E$2:E$1201,$AA354)))</f>
        <v/>
      </c>
      <c r="F354">
        <f>IF($AA354="","",IF(INDEX('Per Invoice'!F$2:F$1201,$AA354)="","",INDEX('Per Invoice'!F$2:F$1201,$AA354)))</f>
        <v/>
      </c>
      <c r="G354">
        <f>IF($AA354="","",IF(INDEX('Per Invoice'!G$2:G$1201,$AA354)="","",INDEX('Per Invoice'!G$2:G$1201,$AA354)))</f>
        <v/>
      </c>
      <c r="H354">
        <f>IF($AA354="","",IF(INDEX('Per Invoice'!H$2:H$1201,$AA354)="","",INDEX('Per Invoice'!H$2:H$1201,$AA354)))</f>
        <v/>
      </c>
      <c r="I354">
        <f>IF($AA354="","",IF(INDEX('Per Invoice'!I$2:I$1201,$AA354)="","",INDEX('Per Invoice'!I$2:I$1201,$AA354)))</f>
        <v/>
      </c>
      <c r="J354">
        <f>IF($AA354="","",IF(INDEX('Per Invoice'!J$2:J$1201,$AA354)="","",INDEX('Per Invoice'!J$2:J$1201,$AA354)))</f>
        <v/>
      </c>
      <c r="K354">
        <f>IF($AA354="","",IF(INDEX('Per Invoice'!K$2:K$1201,$AA354)="","",INDEX('Per Invoice'!K$2:K$1201,$AA354)))</f>
        <v/>
      </c>
      <c r="L354">
        <f>IF($AA354="","",IF(INDEX('Per Invoice'!L$2:L$1201,$AA354)="","",INDEX('Per Invoice'!L$2:L$1201,$AA354)))</f>
        <v/>
      </c>
      <c r="M354">
        <f>IF($AA354="","",IF(INDEX('Per Invoice'!M$2:M$1201,$AA354)="","",INDEX('Per Invoice'!M$2:M$1201,$AA354)))</f>
        <v/>
      </c>
      <c r="N354">
        <f>IF($AA354="","",IF(INDEX('Per Invoice'!N$2:N$1201,$AA354)="","",INDEX('Per Invoice'!N$2:N$1201,$AA354)))</f>
        <v/>
      </c>
      <c r="O354">
        <f>IF($AA354="","",IF(INDEX('Per Invoice'!O$2:O$1201,$AA354)="","",INDEX('Per Invoice'!O$2:O$1201,$AA354)))</f>
        <v/>
      </c>
      <c r="P354" s="7">
        <f>IF($AA354="","",IF(INDEX('Per Invoice'!P$2:P$1201,$AA354)="","",INDEX('Per Invoice'!P$2:P$1201,$AA354)))</f>
        <v/>
      </c>
      <c r="Q354">
        <f>IF($AA354="","",IF(INDEX('Per Invoice'!Q$2:Q$1201,$AA354)="","",INDEX('Per Invoice'!Q$2:Q$1201,$AA354)))</f>
        <v/>
      </c>
      <c r="R354" s="7">
        <f>IF($AA354="","",IF(INDEX('Per Invoice'!R$2:R$1201,$AA354)="","",INDEX('Per Invoice'!R$2:R$1201,$AA354)))</f>
        <v/>
      </c>
      <c r="S354" s="7">
        <f>IF($AA354="","",IF(INDEX('Per Invoice'!S$2:S$1201,$AA354)="","",INDEX('Per Invoice'!S$2:S$1201,$AA354)))</f>
        <v/>
      </c>
      <c r="T354">
        <f>IF($AA354="","",IF(INDEX('Per Invoice'!T$2:T$1201,$AA354)="","",INDEX('Per Invoice'!T$2:T$1201,$AA354)))</f>
        <v/>
      </c>
      <c r="U354" s="7">
        <f>IF($AA354="","",IF(INDEX('Per Invoice'!U$2:U$1201,$AA354)="","",INDEX('Per Invoice'!U$2:U$1201,$AA354)))</f>
        <v/>
      </c>
      <c r="V354" s="7">
        <f>IF($AA354="","",IF(INDEX('Per Invoice'!V$2:V$1201,$AA354)="","",INDEX('Per Invoice'!V$2:V$1201,$AA354)))</f>
        <v/>
      </c>
      <c r="W354" s="7">
        <f>IF($AA354="","",IF(INDEX('Per Invoice'!W$2:W$1201,$AA354)="","",INDEX('Per Invoice'!W$2:W$1201,$AA354)))</f>
        <v/>
      </c>
      <c r="X354" s="7">
        <f>IF($AA354="","",IF(INDEX('Per Invoice'!X$2:X$1201,$AA354)="","",INDEX('Per Invoice'!X$2:X$1201,$AA354)))</f>
        <v/>
      </c>
      <c r="Y354" s="7">
        <f>IF($AA354="","",IF(INDEX('Per Invoice'!Y$2:Y$1201,$AA354)="","",INDEX('Per Invoice'!Y$2:Y$1201,$AA354)))</f>
        <v/>
      </c>
      <c r="Z354" s="7">
        <f>IF($AA354="","",IF(INDEX('Per Invoice'!Z$2:Z$1201,$AA354)="","",INDEX('Per Invoice'!Z$2:Z$1201,$AA354)))</f>
        <v/>
      </c>
      <c r="AA354" s="16">
        <f>IFERROR(MATCH(Settings!$C$32&amp;"|"&amp;ROWS($AA$2:$AA354),'Per Invoice'!$AB$2:$AB$1201,0),"")</f>
        <v/>
      </c>
    </row>
    <row r="355">
      <c r="A355">
        <f>IF($AA355="","",IF(INDEX('Per Invoice'!A$2:A$1201,$AA355)="","",INDEX('Per Invoice'!A$2:A$1201,$AA355)))</f>
        <v/>
      </c>
      <c r="B355">
        <f>IF($AA355="","",IF(INDEX('Per Invoice'!B$2:B$1201,$AA355)="","",INDEX('Per Invoice'!B$2:B$1201,$AA355)))</f>
        <v/>
      </c>
      <c r="C355">
        <f>IF($AA355="","",IF(INDEX('Per Invoice'!C$2:C$1201,$AA355)="","",INDEX('Per Invoice'!C$2:C$1201,$AA355)))</f>
        <v/>
      </c>
      <c r="D355">
        <f>IF($AA355="","",IF(INDEX('Per Invoice'!D$2:D$1201,$AA355)="","",INDEX('Per Invoice'!D$2:D$1201,$AA355)))</f>
        <v/>
      </c>
      <c r="E355">
        <f>IF($AA355="","",IF(INDEX('Per Invoice'!E$2:E$1201,$AA355)="","",INDEX('Per Invoice'!E$2:E$1201,$AA355)))</f>
        <v/>
      </c>
      <c r="F355">
        <f>IF($AA355="","",IF(INDEX('Per Invoice'!F$2:F$1201,$AA355)="","",INDEX('Per Invoice'!F$2:F$1201,$AA355)))</f>
        <v/>
      </c>
      <c r="G355">
        <f>IF($AA355="","",IF(INDEX('Per Invoice'!G$2:G$1201,$AA355)="","",INDEX('Per Invoice'!G$2:G$1201,$AA355)))</f>
        <v/>
      </c>
      <c r="H355">
        <f>IF($AA355="","",IF(INDEX('Per Invoice'!H$2:H$1201,$AA355)="","",INDEX('Per Invoice'!H$2:H$1201,$AA355)))</f>
        <v/>
      </c>
      <c r="I355">
        <f>IF($AA355="","",IF(INDEX('Per Invoice'!I$2:I$1201,$AA355)="","",INDEX('Per Invoice'!I$2:I$1201,$AA355)))</f>
        <v/>
      </c>
      <c r="J355">
        <f>IF($AA355="","",IF(INDEX('Per Invoice'!J$2:J$1201,$AA355)="","",INDEX('Per Invoice'!J$2:J$1201,$AA355)))</f>
        <v/>
      </c>
      <c r="K355">
        <f>IF($AA355="","",IF(INDEX('Per Invoice'!K$2:K$1201,$AA355)="","",INDEX('Per Invoice'!K$2:K$1201,$AA355)))</f>
        <v/>
      </c>
      <c r="L355">
        <f>IF($AA355="","",IF(INDEX('Per Invoice'!L$2:L$1201,$AA355)="","",INDEX('Per Invoice'!L$2:L$1201,$AA355)))</f>
        <v/>
      </c>
      <c r="M355">
        <f>IF($AA355="","",IF(INDEX('Per Invoice'!M$2:M$1201,$AA355)="","",INDEX('Per Invoice'!M$2:M$1201,$AA355)))</f>
        <v/>
      </c>
      <c r="N355">
        <f>IF($AA355="","",IF(INDEX('Per Invoice'!N$2:N$1201,$AA355)="","",INDEX('Per Invoice'!N$2:N$1201,$AA355)))</f>
        <v/>
      </c>
      <c r="O355">
        <f>IF($AA355="","",IF(INDEX('Per Invoice'!O$2:O$1201,$AA355)="","",INDEX('Per Invoice'!O$2:O$1201,$AA355)))</f>
        <v/>
      </c>
      <c r="P355" s="7">
        <f>IF($AA355="","",IF(INDEX('Per Invoice'!P$2:P$1201,$AA355)="","",INDEX('Per Invoice'!P$2:P$1201,$AA355)))</f>
        <v/>
      </c>
      <c r="Q355">
        <f>IF($AA355="","",IF(INDEX('Per Invoice'!Q$2:Q$1201,$AA355)="","",INDEX('Per Invoice'!Q$2:Q$1201,$AA355)))</f>
        <v/>
      </c>
      <c r="R355" s="7">
        <f>IF($AA355="","",IF(INDEX('Per Invoice'!R$2:R$1201,$AA355)="","",INDEX('Per Invoice'!R$2:R$1201,$AA355)))</f>
        <v/>
      </c>
      <c r="S355" s="7">
        <f>IF($AA355="","",IF(INDEX('Per Invoice'!S$2:S$1201,$AA355)="","",INDEX('Per Invoice'!S$2:S$1201,$AA355)))</f>
        <v/>
      </c>
      <c r="T355">
        <f>IF($AA355="","",IF(INDEX('Per Invoice'!T$2:T$1201,$AA355)="","",INDEX('Per Invoice'!T$2:T$1201,$AA355)))</f>
        <v/>
      </c>
      <c r="U355" s="7">
        <f>IF($AA355="","",IF(INDEX('Per Invoice'!U$2:U$1201,$AA355)="","",INDEX('Per Invoice'!U$2:U$1201,$AA355)))</f>
        <v/>
      </c>
      <c r="V355" s="7">
        <f>IF($AA355="","",IF(INDEX('Per Invoice'!V$2:V$1201,$AA355)="","",INDEX('Per Invoice'!V$2:V$1201,$AA355)))</f>
        <v/>
      </c>
      <c r="W355" s="7">
        <f>IF($AA355="","",IF(INDEX('Per Invoice'!W$2:W$1201,$AA355)="","",INDEX('Per Invoice'!W$2:W$1201,$AA355)))</f>
        <v/>
      </c>
      <c r="X355" s="7">
        <f>IF($AA355="","",IF(INDEX('Per Invoice'!X$2:X$1201,$AA355)="","",INDEX('Per Invoice'!X$2:X$1201,$AA355)))</f>
        <v/>
      </c>
      <c r="Y355" s="7">
        <f>IF($AA355="","",IF(INDEX('Per Invoice'!Y$2:Y$1201,$AA355)="","",INDEX('Per Invoice'!Y$2:Y$1201,$AA355)))</f>
        <v/>
      </c>
      <c r="Z355" s="7">
        <f>IF($AA355="","",IF(INDEX('Per Invoice'!Z$2:Z$1201,$AA355)="","",INDEX('Per Invoice'!Z$2:Z$1201,$AA355)))</f>
        <v/>
      </c>
      <c r="AA355" s="16">
        <f>IFERROR(MATCH(Settings!$C$32&amp;"|"&amp;ROWS($AA$2:$AA355),'Per Invoice'!$AB$2:$AB$1201,0),"")</f>
        <v/>
      </c>
    </row>
    <row r="356">
      <c r="A356">
        <f>IF($AA356="","",IF(INDEX('Per Invoice'!A$2:A$1201,$AA356)="","",INDEX('Per Invoice'!A$2:A$1201,$AA356)))</f>
        <v/>
      </c>
      <c r="B356">
        <f>IF($AA356="","",IF(INDEX('Per Invoice'!B$2:B$1201,$AA356)="","",INDEX('Per Invoice'!B$2:B$1201,$AA356)))</f>
        <v/>
      </c>
      <c r="C356">
        <f>IF($AA356="","",IF(INDEX('Per Invoice'!C$2:C$1201,$AA356)="","",INDEX('Per Invoice'!C$2:C$1201,$AA356)))</f>
        <v/>
      </c>
      <c r="D356">
        <f>IF($AA356="","",IF(INDEX('Per Invoice'!D$2:D$1201,$AA356)="","",INDEX('Per Invoice'!D$2:D$1201,$AA356)))</f>
        <v/>
      </c>
      <c r="E356">
        <f>IF($AA356="","",IF(INDEX('Per Invoice'!E$2:E$1201,$AA356)="","",INDEX('Per Invoice'!E$2:E$1201,$AA356)))</f>
        <v/>
      </c>
      <c r="F356">
        <f>IF($AA356="","",IF(INDEX('Per Invoice'!F$2:F$1201,$AA356)="","",INDEX('Per Invoice'!F$2:F$1201,$AA356)))</f>
        <v/>
      </c>
      <c r="G356">
        <f>IF($AA356="","",IF(INDEX('Per Invoice'!G$2:G$1201,$AA356)="","",INDEX('Per Invoice'!G$2:G$1201,$AA356)))</f>
        <v/>
      </c>
      <c r="H356">
        <f>IF($AA356="","",IF(INDEX('Per Invoice'!H$2:H$1201,$AA356)="","",INDEX('Per Invoice'!H$2:H$1201,$AA356)))</f>
        <v/>
      </c>
      <c r="I356">
        <f>IF($AA356="","",IF(INDEX('Per Invoice'!I$2:I$1201,$AA356)="","",INDEX('Per Invoice'!I$2:I$1201,$AA356)))</f>
        <v/>
      </c>
      <c r="J356">
        <f>IF($AA356="","",IF(INDEX('Per Invoice'!J$2:J$1201,$AA356)="","",INDEX('Per Invoice'!J$2:J$1201,$AA356)))</f>
        <v/>
      </c>
      <c r="K356">
        <f>IF($AA356="","",IF(INDEX('Per Invoice'!K$2:K$1201,$AA356)="","",INDEX('Per Invoice'!K$2:K$1201,$AA356)))</f>
        <v/>
      </c>
      <c r="L356">
        <f>IF($AA356="","",IF(INDEX('Per Invoice'!L$2:L$1201,$AA356)="","",INDEX('Per Invoice'!L$2:L$1201,$AA356)))</f>
        <v/>
      </c>
      <c r="M356">
        <f>IF($AA356="","",IF(INDEX('Per Invoice'!M$2:M$1201,$AA356)="","",INDEX('Per Invoice'!M$2:M$1201,$AA356)))</f>
        <v/>
      </c>
      <c r="N356">
        <f>IF($AA356="","",IF(INDEX('Per Invoice'!N$2:N$1201,$AA356)="","",INDEX('Per Invoice'!N$2:N$1201,$AA356)))</f>
        <v/>
      </c>
      <c r="O356">
        <f>IF($AA356="","",IF(INDEX('Per Invoice'!O$2:O$1201,$AA356)="","",INDEX('Per Invoice'!O$2:O$1201,$AA356)))</f>
        <v/>
      </c>
      <c r="P356" s="7">
        <f>IF($AA356="","",IF(INDEX('Per Invoice'!P$2:P$1201,$AA356)="","",INDEX('Per Invoice'!P$2:P$1201,$AA356)))</f>
        <v/>
      </c>
      <c r="Q356">
        <f>IF($AA356="","",IF(INDEX('Per Invoice'!Q$2:Q$1201,$AA356)="","",INDEX('Per Invoice'!Q$2:Q$1201,$AA356)))</f>
        <v/>
      </c>
      <c r="R356" s="7">
        <f>IF($AA356="","",IF(INDEX('Per Invoice'!R$2:R$1201,$AA356)="","",INDEX('Per Invoice'!R$2:R$1201,$AA356)))</f>
        <v/>
      </c>
      <c r="S356" s="7">
        <f>IF($AA356="","",IF(INDEX('Per Invoice'!S$2:S$1201,$AA356)="","",INDEX('Per Invoice'!S$2:S$1201,$AA356)))</f>
        <v/>
      </c>
      <c r="T356">
        <f>IF($AA356="","",IF(INDEX('Per Invoice'!T$2:T$1201,$AA356)="","",INDEX('Per Invoice'!T$2:T$1201,$AA356)))</f>
        <v/>
      </c>
      <c r="U356" s="7">
        <f>IF($AA356="","",IF(INDEX('Per Invoice'!U$2:U$1201,$AA356)="","",INDEX('Per Invoice'!U$2:U$1201,$AA356)))</f>
        <v/>
      </c>
      <c r="V356" s="7">
        <f>IF($AA356="","",IF(INDEX('Per Invoice'!V$2:V$1201,$AA356)="","",INDEX('Per Invoice'!V$2:V$1201,$AA356)))</f>
        <v/>
      </c>
      <c r="W356" s="7">
        <f>IF($AA356="","",IF(INDEX('Per Invoice'!W$2:W$1201,$AA356)="","",INDEX('Per Invoice'!W$2:W$1201,$AA356)))</f>
        <v/>
      </c>
      <c r="X356" s="7">
        <f>IF($AA356="","",IF(INDEX('Per Invoice'!X$2:X$1201,$AA356)="","",INDEX('Per Invoice'!X$2:X$1201,$AA356)))</f>
        <v/>
      </c>
      <c r="Y356" s="7">
        <f>IF($AA356="","",IF(INDEX('Per Invoice'!Y$2:Y$1201,$AA356)="","",INDEX('Per Invoice'!Y$2:Y$1201,$AA356)))</f>
        <v/>
      </c>
      <c r="Z356" s="7">
        <f>IF($AA356="","",IF(INDEX('Per Invoice'!Z$2:Z$1201,$AA356)="","",INDEX('Per Invoice'!Z$2:Z$1201,$AA356)))</f>
        <v/>
      </c>
      <c r="AA356" s="16">
        <f>IFERROR(MATCH(Settings!$C$32&amp;"|"&amp;ROWS($AA$2:$AA356),'Per Invoice'!$AB$2:$AB$1201,0),"")</f>
        <v/>
      </c>
    </row>
    <row r="357">
      <c r="A357">
        <f>IF($AA357="","",IF(INDEX('Per Invoice'!A$2:A$1201,$AA357)="","",INDEX('Per Invoice'!A$2:A$1201,$AA357)))</f>
        <v/>
      </c>
      <c r="B357">
        <f>IF($AA357="","",IF(INDEX('Per Invoice'!B$2:B$1201,$AA357)="","",INDEX('Per Invoice'!B$2:B$1201,$AA357)))</f>
        <v/>
      </c>
      <c r="C357">
        <f>IF($AA357="","",IF(INDEX('Per Invoice'!C$2:C$1201,$AA357)="","",INDEX('Per Invoice'!C$2:C$1201,$AA357)))</f>
        <v/>
      </c>
      <c r="D357">
        <f>IF($AA357="","",IF(INDEX('Per Invoice'!D$2:D$1201,$AA357)="","",INDEX('Per Invoice'!D$2:D$1201,$AA357)))</f>
        <v/>
      </c>
      <c r="E357">
        <f>IF($AA357="","",IF(INDEX('Per Invoice'!E$2:E$1201,$AA357)="","",INDEX('Per Invoice'!E$2:E$1201,$AA357)))</f>
        <v/>
      </c>
      <c r="F357">
        <f>IF($AA357="","",IF(INDEX('Per Invoice'!F$2:F$1201,$AA357)="","",INDEX('Per Invoice'!F$2:F$1201,$AA357)))</f>
        <v/>
      </c>
      <c r="G357">
        <f>IF($AA357="","",IF(INDEX('Per Invoice'!G$2:G$1201,$AA357)="","",INDEX('Per Invoice'!G$2:G$1201,$AA357)))</f>
        <v/>
      </c>
      <c r="H357">
        <f>IF($AA357="","",IF(INDEX('Per Invoice'!H$2:H$1201,$AA357)="","",INDEX('Per Invoice'!H$2:H$1201,$AA357)))</f>
        <v/>
      </c>
      <c r="I357">
        <f>IF($AA357="","",IF(INDEX('Per Invoice'!I$2:I$1201,$AA357)="","",INDEX('Per Invoice'!I$2:I$1201,$AA357)))</f>
        <v/>
      </c>
      <c r="J357">
        <f>IF($AA357="","",IF(INDEX('Per Invoice'!J$2:J$1201,$AA357)="","",INDEX('Per Invoice'!J$2:J$1201,$AA357)))</f>
        <v/>
      </c>
      <c r="K357">
        <f>IF($AA357="","",IF(INDEX('Per Invoice'!K$2:K$1201,$AA357)="","",INDEX('Per Invoice'!K$2:K$1201,$AA357)))</f>
        <v/>
      </c>
      <c r="L357">
        <f>IF($AA357="","",IF(INDEX('Per Invoice'!L$2:L$1201,$AA357)="","",INDEX('Per Invoice'!L$2:L$1201,$AA357)))</f>
        <v/>
      </c>
      <c r="M357">
        <f>IF($AA357="","",IF(INDEX('Per Invoice'!M$2:M$1201,$AA357)="","",INDEX('Per Invoice'!M$2:M$1201,$AA357)))</f>
        <v/>
      </c>
      <c r="N357">
        <f>IF($AA357="","",IF(INDEX('Per Invoice'!N$2:N$1201,$AA357)="","",INDEX('Per Invoice'!N$2:N$1201,$AA357)))</f>
        <v/>
      </c>
      <c r="O357">
        <f>IF($AA357="","",IF(INDEX('Per Invoice'!O$2:O$1201,$AA357)="","",INDEX('Per Invoice'!O$2:O$1201,$AA357)))</f>
        <v/>
      </c>
      <c r="P357" s="7">
        <f>IF($AA357="","",IF(INDEX('Per Invoice'!P$2:P$1201,$AA357)="","",INDEX('Per Invoice'!P$2:P$1201,$AA357)))</f>
        <v/>
      </c>
      <c r="Q357">
        <f>IF($AA357="","",IF(INDEX('Per Invoice'!Q$2:Q$1201,$AA357)="","",INDEX('Per Invoice'!Q$2:Q$1201,$AA357)))</f>
        <v/>
      </c>
      <c r="R357" s="7">
        <f>IF($AA357="","",IF(INDEX('Per Invoice'!R$2:R$1201,$AA357)="","",INDEX('Per Invoice'!R$2:R$1201,$AA357)))</f>
        <v/>
      </c>
      <c r="S357" s="7">
        <f>IF($AA357="","",IF(INDEX('Per Invoice'!S$2:S$1201,$AA357)="","",INDEX('Per Invoice'!S$2:S$1201,$AA357)))</f>
        <v/>
      </c>
      <c r="T357">
        <f>IF($AA357="","",IF(INDEX('Per Invoice'!T$2:T$1201,$AA357)="","",INDEX('Per Invoice'!T$2:T$1201,$AA357)))</f>
        <v/>
      </c>
      <c r="U357" s="7">
        <f>IF($AA357="","",IF(INDEX('Per Invoice'!U$2:U$1201,$AA357)="","",INDEX('Per Invoice'!U$2:U$1201,$AA357)))</f>
        <v/>
      </c>
      <c r="V357" s="7">
        <f>IF($AA357="","",IF(INDEX('Per Invoice'!V$2:V$1201,$AA357)="","",INDEX('Per Invoice'!V$2:V$1201,$AA357)))</f>
        <v/>
      </c>
      <c r="W357" s="7">
        <f>IF($AA357="","",IF(INDEX('Per Invoice'!W$2:W$1201,$AA357)="","",INDEX('Per Invoice'!W$2:W$1201,$AA357)))</f>
        <v/>
      </c>
      <c r="X357" s="7">
        <f>IF($AA357="","",IF(INDEX('Per Invoice'!X$2:X$1201,$AA357)="","",INDEX('Per Invoice'!X$2:X$1201,$AA357)))</f>
        <v/>
      </c>
      <c r="Y357" s="7">
        <f>IF($AA357="","",IF(INDEX('Per Invoice'!Y$2:Y$1201,$AA357)="","",INDEX('Per Invoice'!Y$2:Y$1201,$AA357)))</f>
        <v/>
      </c>
      <c r="Z357" s="7">
        <f>IF($AA357="","",IF(INDEX('Per Invoice'!Z$2:Z$1201,$AA357)="","",INDEX('Per Invoice'!Z$2:Z$1201,$AA357)))</f>
        <v/>
      </c>
      <c r="AA357" s="16">
        <f>IFERROR(MATCH(Settings!$C$32&amp;"|"&amp;ROWS($AA$2:$AA357),'Per Invoice'!$AB$2:$AB$1201,0),"")</f>
        <v/>
      </c>
    </row>
    <row r="358">
      <c r="A358">
        <f>IF($AA358="","",IF(INDEX('Per Invoice'!A$2:A$1201,$AA358)="","",INDEX('Per Invoice'!A$2:A$1201,$AA358)))</f>
        <v/>
      </c>
      <c r="B358">
        <f>IF($AA358="","",IF(INDEX('Per Invoice'!B$2:B$1201,$AA358)="","",INDEX('Per Invoice'!B$2:B$1201,$AA358)))</f>
        <v/>
      </c>
      <c r="C358">
        <f>IF($AA358="","",IF(INDEX('Per Invoice'!C$2:C$1201,$AA358)="","",INDEX('Per Invoice'!C$2:C$1201,$AA358)))</f>
        <v/>
      </c>
      <c r="D358">
        <f>IF($AA358="","",IF(INDEX('Per Invoice'!D$2:D$1201,$AA358)="","",INDEX('Per Invoice'!D$2:D$1201,$AA358)))</f>
        <v/>
      </c>
      <c r="E358">
        <f>IF($AA358="","",IF(INDEX('Per Invoice'!E$2:E$1201,$AA358)="","",INDEX('Per Invoice'!E$2:E$1201,$AA358)))</f>
        <v/>
      </c>
      <c r="F358">
        <f>IF($AA358="","",IF(INDEX('Per Invoice'!F$2:F$1201,$AA358)="","",INDEX('Per Invoice'!F$2:F$1201,$AA358)))</f>
        <v/>
      </c>
      <c r="G358">
        <f>IF($AA358="","",IF(INDEX('Per Invoice'!G$2:G$1201,$AA358)="","",INDEX('Per Invoice'!G$2:G$1201,$AA358)))</f>
        <v/>
      </c>
      <c r="H358">
        <f>IF($AA358="","",IF(INDEX('Per Invoice'!H$2:H$1201,$AA358)="","",INDEX('Per Invoice'!H$2:H$1201,$AA358)))</f>
        <v/>
      </c>
      <c r="I358">
        <f>IF($AA358="","",IF(INDEX('Per Invoice'!I$2:I$1201,$AA358)="","",INDEX('Per Invoice'!I$2:I$1201,$AA358)))</f>
        <v/>
      </c>
      <c r="J358">
        <f>IF($AA358="","",IF(INDEX('Per Invoice'!J$2:J$1201,$AA358)="","",INDEX('Per Invoice'!J$2:J$1201,$AA358)))</f>
        <v/>
      </c>
      <c r="K358">
        <f>IF($AA358="","",IF(INDEX('Per Invoice'!K$2:K$1201,$AA358)="","",INDEX('Per Invoice'!K$2:K$1201,$AA358)))</f>
        <v/>
      </c>
      <c r="L358">
        <f>IF($AA358="","",IF(INDEX('Per Invoice'!L$2:L$1201,$AA358)="","",INDEX('Per Invoice'!L$2:L$1201,$AA358)))</f>
        <v/>
      </c>
      <c r="M358">
        <f>IF($AA358="","",IF(INDEX('Per Invoice'!M$2:M$1201,$AA358)="","",INDEX('Per Invoice'!M$2:M$1201,$AA358)))</f>
        <v/>
      </c>
      <c r="N358">
        <f>IF($AA358="","",IF(INDEX('Per Invoice'!N$2:N$1201,$AA358)="","",INDEX('Per Invoice'!N$2:N$1201,$AA358)))</f>
        <v/>
      </c>
      <c r="O358">
        <f>IF($AA358="","",IF(INDEX('Per Invoice'!O$2:O$1201,$AA358)="","",INDEX('Per Invoice'!O$2:O$1201,$AA358)))</f>
        <v/>
      </c>
      <c r="P358" s="7">
        <f>IF($AA358="","",IF(INDEX('Per Invoice'!P$2:P$1201,$AA358)="","",INDEX('Per Invoice'!P$2:P$1201,$AA358)))</f>
        <v/>
      </c>
      <c r="Q358">
        <f>IF($AA358="","",IF(INDEX('Per Invoice'!Q$2:Q$1201,$AA358)="","",INDEX('Per Invoice'!Q$2:Q$1201,$AA358)))</f>
        <v/>
      </c>
      <c r="R358" s="7">
        <f>IF($AA358="","",IF(INDEX('Per Invoice'!R$2:R$1201,$AA358)="","",INDEX('Per Invoice'!R$2:R$1201,$AA358)))</f>
        <v/>
      </c>
      <c r="S358" s="7">
        <f>IF($AA358="","",IF(INDEX('Per Invoice'!S$2:S$1201,$AA358)="","",INDEX('Per Invoice'!S$2:S$1201,$AA358)))</f>
        <v/>
      </c>
      <c r="T358">
        <f>IF($AA358="","",IF(INDEX('Per Invoice'!T$2:T$1201,$AA358)="","",INDEX('Per Invoice'!T$2:T$1201,$AA358)))</f>
        <v/>
      </c>
      <c r="U358" s="7">
        <f>IF($AA358="","",IF(INDEX('Per Invoice'!U$2:U$1201,$AA358)="","",INDEX('Per Invoice'!U$2:U$1201,$AA358)))</f>
        <v/>
      </c>
      <c r="V358" s="7">
        <f>IF($AA358="","",IF(INDEX('Per Invoice'!V$2:V$1201,$AA358)="","",INDEX('Per Invoice'!V$2:V$1201,$AA358)))</f>
        <v/>
      </c>
      <c r="W358" s="7">
        <f>IF($AA358="","",IF(INDEX('Per Invoice'!W$2:W$1201,$AA358)="","",INDEX('Per Invoice'!W$2:W$1201,$AA358)))</f>
        <v/>
      </c>
      <c r="X358" s="7">
        <f>IF($AA358="","",IF(INDEX('Per Invoice'!X$2:X$1201,$AA358)="","",INDEX('Per Invoice'!X$2:X$1201,$AA358)))</f>
        <v/>
      </c>
      <c r="Y358" s="7">
        <f>IF($AA358="","",IF(INDEX('Per Invoice'!Y$2:Y$1201,$AA358)="","",INDEX('Per Invoice'!Y$2:Y$1201,$AA358)))</f>
        <v/>
      </c>
      <c r="Z358" s="7">
        <f>IF($AA358="","",IF(INDEX('Per Invoice'!Z$2:Z$1201,$AA358)="","",INDEX('Per Invoice'!Z$2:Z$1201,$AA358)))</f>
        <v/>
      </c>
      <c r="AA358" s="16">
        <f>IFERROR(MATCH(Settings!$C$32&amp;"|"&amp;ROWS($AA$2:$AA358),'Per Invoice'!$AB$2:$AB$1201,0),"")</f>
        <v/>
      </c>
    </row>
    <row r="359">
      <c r="A359">
        <f>IF($AA359="","",IF(INDEX('Per Invoice'!A$2:A$1201,$AA359)="","",INDEX('Per Invoice'!A$2:A$1201,$AA359)))</f>
        <v/>
      </c>
      <c r="B359">
        <f>IF($AA359="","",IF(INDEX('Per Invoice'!B$2:B$1201,$AA359)="","",INDEX('Per Invoice'!B$2:B$1201,$AA359)))</f>
        <v/>
      </c>
      <c r="C359">
        <f>IF($AA359="","",IF(INDEX('Per Invoice'!C$2:C$1201,$AA359)="","",INDEX('Per Invoice'!C$2:C$1201,$AA359)))</f>
        <v/>
      </c>
      <c r="D359">
        <f>IF($AA359="","",IF(INDEX('Per Invoice'!D$2:D$1201,$AA359)="","",INDEX('Per Invoice'!D$2:D$1201,$AA359)))</f>
        <v/>
      </c>
      <c r="E359">
        <f>IF($AA359="","",IF(INDEX('Per Invoice'!E$2:E$1201,$AA359)="","",INDEX('Per Invoice'!E$2:E$1201,$AA359)))</f>
        <v/>
      </c>
      <c r="F359">
        <f>IF($AA359="","",IF(INDEX('Per Invoice'!F$2:F$1201,$AA359)="","",INDEX('Per Invoice'!F$2:F$1201,$AA359)))</f>
        <v/>
      </c>
      <c r="G359">
        <f>IF($AA359="","",IF(INDEX('Per Invoice'!G$2:G$1201,$AA359)="","",INDEX('Per Invoice'!G$2:G$1201,$AA359)))</f>
        <v/>
      </c>
      <c r="H359">
        <f>IF($AA359="","",IF(INDEX('Per Invoice'!H$2:H$1201,$AA359)="","",INDEX('Per Invoice'!H$2:H$1201,$AA359)))</f>
        <v/>
      </c>
      <c r="I359">
        <f>IF($AA359="","",IF(INDEX('Per Invoice'!I$2:I$1201,$AA359)="","",INDEX('Per Invoice'!I$2:I$1201,$AA359)))</f>
        <v/>
      </c>
      <c r="J359">
        <f>IF($AA359="","",IF(INDEX('Per Invoice'!J$2:J$1201,$AA359)="","",INDEX('Per Invoice'!J$2:J$1201,$AA359)))</f>
        <v/>
      </c>
      <c r="K359">
        <f>IF($AA359="","",IF(INDEX('Per Invoice'!K$2:K$1201,$AA359)="","",INDEX('Per Invoice'!K$2:K$1201,$AA359)))</f>
        <v/>
      </c>
      <c r="L359">
        <f>IF($AA359="","",IF(INDEX('Per Invoice'!L$2:L$1201,$AA359)="","",INDEX('Per Invoice'!L$2:L$1201,$AA359)))</f>
        <v/>
      </c>
      <c r="M359">
        <f>IF($AA359="","",IF(INDEX('Per Invoice'!M$2:M$1201,$AA359)="","",INDEX('Per Invoice'!M$2:M$1201,$AA359)))</f>
        <v/>
      </c>
      <c r="N359">
        <f>IF($AA359="","",IF(INDEX('Per Invoice'!N$2:N$1201,$AA359)="","",INDEX('Per Invoice'!N$2:N$1201,$AA359)))</f>
        <v/>
      </c>
      <c r="O359">
        <f>IF($AA359="","",IF(INDEX('Per Invoice'!O$2:O$1201,$AA359)="","",INDEX('Per Invoice'!O$2:O$1201,$AA359)))</f>
        <v/>
      </c>
      <c r="P359" s="7">
        <f>IF($AA359="","",IF(INDEX('Per Invoice'!P$2:P$1201,$AA359)="","",INDEX('Per Invoice'!P$2:P$1201,$AA359)))</f>
        <v/>
      </c>
      <c r="Q359">
        <f>IF($AA359="","",IF(INDEX('Per Invoice'!Q$2:Q$1201,$AA359)="","",INDEX('Per Invoice'!Q$2:Q$1201,$AA359)))</f>
        <v/>
      </c>
      <c r="R359" s="7">
        <f>IF($AA359="","",IF(INDEX('Per Invoice'!R$2:R$1201,$AA359)="","",INDEX('Per Invoice'!R$2:R$1201,$AA359)))</f>
        <v/>
      </c>
      <c r="S359" s="7">
        <f>IF($AA359="","",IF(INDEX('Per Invoice'!S$2:S$1201,$AA359)="","",INDEX('Per Invoice'!S$2:S$1201,$AA359)))</f>
        <v/>
      </c>
      <c r="T359">
        <f>IF($AA359="","",IF(INDEX('Per Invoice'!T$2:T$1201,$AA359)="","",INDEX('Per Invoice'!T$2:T$1201,$AA359)))</f>
        <v/>
      </c>
      <c r="U359" s="7">
        <f>IF($AA359="","",IF(INDEX('Per Invoice'!U$2:U$1201,$AA359)="","",INDEX('Per Invoice'!U$2:U$1201,$AA359)))</f>
        <v/>
      </c>
      <c r="V359" s="7">
        <f>IF($AA359="","",IF(INDEX('Per Invoice'!V$2:V$1201,$AA359)="","",INDEX('Per Invoice'!V$2:V$1201,$AA359)))</f>
        <v/>
      </c>
      <c r="W359" s="7">
        <f>IF($AA359="","",IF(INDEX('Per Invoice'!W$2:W$1201,$AA359)="","",INDEX('Per Invoice'!W$2:W$1201,$AA359)))</f>
        <v/>
      </c>
      <c r="X359" s="7">
        <f>IF($AA359="","",IF(INDEX('Per Invoice'!X$2:X$1201,$AA359)="","",INDEX('Per Invoice'!X$2:X$1201,$AA359)))</f>
        <v/>
      </c>
      <c r="Y359" s="7">
        <f>IF($AA359="","",IF(INDEX('Per Invoice'!Y$2:Y$1201,$AA359)="","",INDEX('Per Invoice'!Y$2:Y$1201,$AA359)))</f>
        <v/>
      </c>
      <c r="Z359" s="7">
        <f>IF($AA359="","",IF(INDEX('Per Invoice'!Z$2:Z$1201,$AA359)="","",INDEX('Per Invoice'!Z$2:Z$1201,$AA359)))</f>
        <v/>
      </c>
      <c r="AA359" s="16">
        <f>IFERROR(MATCH(Settings!$C$32&amp;"|"&amp;ROWS($AA$2:$AA359),'Per Invoice'!$AB$2:$AB$1201,0),"")</f>
        <v/>
      </c>
    </row>
    <row r="360">
      <c r="A360">
        <f>IF($AA360="","",IF(INDEX('Per Invoice'!A$2:A$1201,$AA360)="","",INDEX('Per Invoice'!A$2:A$1201,$AA360)))</f>
        <v/>
      </c>
      <c r="B360">
        <f>IF($AA360="","",IF(INDEX('Per Invoice'!B$2:B$1201,$AA360)="","",INDEX('Per Invoice'!B$2:B$1201,$AA360)))</f>
        <v/>
      </c>
      <c r="C360">
        <f>IF($AA360="","",IF(INDEX('Per Invoice'!C$2:C$1201,$AA360)="","",INDEX('Per Invoice'!C$2:C$1201,$AA360)))</f>
        <v/>
      </c>
      <c r="D360">
        <f>IF($AA360="","",IF(INDEX('Per Invoice'!D$2:D$1201,$AA360)="","",INDEX('Per Invoice'!D$2:D$1201,$AA360)))</f>
        <v/>
      </c>
      <c r="E360">
        <f>IF($AA360="","",IF(INDEX('Per Invoice'!E$2:E$1201,$AA360)="","",INDEX('Per Invoice'!E$2:E$1201,$AA360)))</f>
        <v/>
      </c>
      <c r="F360">
        <f>IF($AA360="","",IF(INDEX('Per Invoice'!F$2:F$1201,$AA360)="","",INDEX('Per Invoice'!F$2:F$1201,$AA360)))</f>
        <v/>
      </c>
      <c r="G360">
        <f>IF($AA360="","",IF(INDEX('Per Invoice'!G$2:G$1201,$AA360)="","",INDEX('Per Invoice'!G$2:G$1201,$AA360)))</f>
        <v/>
      </c>
      <c r="H360">
        <f>IF($AA360="","",IF(INDEX('Per Invoice'!H$2:H$1201,$AA360)="","",INDEX('Per Invoice'!H$2:H$1201,$AA360)))</f>
        <v/>
      </c>
      <c r="I360">
        <f>IF($AA360="","",IF(INDEX('Per Invoice'!I$2:I$1201,$AA360)="","",INDEX('Per Invoice'!I$2:I$1201,$AA360)))</f>
        <v/>
      </c>
      <c r="J360">
        <f>IF($AA360="","",IF(INDEX('Per Invoice'!J$2:J$1201,$AA360)="","",INDEX('Per Invoice'!J$2:J$1201,$AA360)))</f>
        <v/>
      </c>
      <c r="K360">
        <f>IF($AA360="","",IF(INDEX('Per Invoice'!K$2:K$1201,$AA360)="","",INDEX('Per Invoice'!K$2:K$1201,$AA360)))</f>
        <v/>
      </c>
      <c r="L360">
        <f>IF($AA360="","",IF(INDEX('Per Invoice'!L$2:L$1201,$AA360)="","",INDEX('Per Invoice'!L$2:L$1201,$AA360)))</f>
        <v/>
      </c>
      <c r="M360">
        <f>IF($AA360="","",IF(INDEX('Per Invoice'!M$2:M$1201,$AA360)="","",INDEX('Per Invoice'!M$2:M$1201,$AA360)))</f>
        <v/>
      </c>
      <c r="N360">
        <f>IF($AA360="","",IF(INDEX('Per Invoice'!N$2:N$1201,$AA360)="","",INDEX('Per Invoice'!N$2:N$1201,$AA360)))</f>
        <v/>
      </c>
      <c r="O360">
        <f>IF($AA360="","",IF(INDEX('Per Invoice'!O$2:O$1201,$AA360)="","",INDEX('Per Invoice'!O$2:O$1201,$AA360)))</f>
        <v/>
      </c>
      <c r="P360" s="7">
        <f>IF($AA360="","",IF(INDEX('Per Invoice'!P$2:P$1201,$AA360)="","",INDEX('Per Invoice'!P$2:P$1201,$AA360)))</f>
        <v/>
      </c>
      <c r="Q360">
        <f>IF($AA360="","",IF(INDEX('Per Invoice'!Q$2:Q$1201,$AA360)="","",INDEX('Per Invoice'!Q$2:Q$1201,$AA360)))</f>
        <v/>
      </c>
      <c r="R360" s="7">
        <f>IF($AA360="","",IF(INDEX('Per Invoice'!R$2:R$1201,$AA360)="","",INDEX('Per Invoice'!R$2:R$1201,$AA360)))</f>
        <v/>
      </c>
      <c r="S360" s="7">
        <f>IF($AA360="","",IF(INDEX('Per Invoice'!S$2:S$1201,$AA360)="","",INDEX('Per Invoice'!S$2:S$1201,$AA360)))</f>
        <v/>
      </c>
      <c r="T360">
        <f>IF($AA360="","",IF(INDEX('Per Invoice'!T$2:T$1201,$AA360)="","",INDEX('Per Invoice'!T$2:T$1201,$AA360)))</f>
        <v/>
      </c>
      <c r="U360" s="7">
        <f>IF($AA360="","",IF(INDEX('Per Invoice'!U$2:U$1201,$AA360)="","",INDEX('Per Invoice'!U$2:U$1201,$AA360)))</f>
        <v/>
      </c>
      <c r="V360" s="7">
        <f>IF($AA360="","",IF(INDEX('Per Invoice'!V$2:V$1201,$AA360)="","",INDEX('Per Invoice'!V$2:V$1201,$AA360)))</f>
        <v/>
      </c>
      <c r="W360" s="7">
        <f>IF($AA360="","",IF(INDEX('Per Invoice'!W$2:W$1201,$AA360)="","",INDEX('Per Invoice'!W$2:W$1201,$AA360)))</f>
        <v/>
      </c>
      <c r="X360" s="7">
        <f>IF($AA360="","",IF(INDEX('Per Invoice'!X$2:X$1201,$AA360)="","",INDEX('Per Invoice'!X$2:X$1201,$AA360)))</f>
        <v/>
      </c>
      <c r="Y360" s="7">
        <f>IF($AA360="","",IF(INDEX('Per Invoice'!Y$2:Y$1201,$AA360)="","",INDEX('Per Invoice'!Y$2:Y$1201,$AA360)))</f>
        <v/>
      </c>
      <c r="Z360" s="7">
        <f>IF($AA360="","",IF(INDEX('Per Invoice'!Z$2:Z$1201,$AA360)="","",INDEX('Per Invoice'!Z$2:Z$1201,$AA360)))</f>
        <v/>
      </c>
      <c r="AA360" s="16">
        <f>IFERROR(MATCH(Settings!$C$32&amp;"|"&amp;ROWS($AA$2:$AA360),'Per Invoice'!$AB$2:$AB$1201,0),"")</f>
        <v/>
      </c>
    </row>
    <row r="361">
      <c r="A361">
        <f>IF($AA361="","",IF(INDEX('Per Invoice'!A$2:A$1201,$AA361)="","",INDEX('Per Invoice'!A$2:A$1201,$AA361)))</f>
        <v/>
      </c>
      <c r="B361">
        <f>IF($AA361="","",IF(INDEX('Per Invoice'!B$2:B$1201,$AA361)="","",INDEX('Per Invoice'!B$2:B$1201,$AA361)))</f>
        <v/>
      </c>
      <c r="C361">
        <f>IF($AA361="","",IF(INDEX('Per Invoice'!C$2:C$1201,$AA361)="","",INDEX('Per Invoice'!C$2:C$1201,$AA361)))</f>
        <v/>
      </c>
      <c r="D361">
        <f>IF($AA361="","",IF(INDEX('Per Invoice'!D$2:D$1201,$AA361)="","",INDEX('Per Invoice'!D$2:D$1201,$AA361)))</f>
        <v/>
      </c>
      <c r="E361">
        <f>IF($AA361="","",IF(INDEX('Per Invoice'!E$2:E$1201,$AA361)="","",INDEX('Per Invoice'!E$2:E$1201,$AA361)))</f>
        <v/>
      </c>
      <c r="F361">
        <f>IF($AA361="","",IF(INDEX('Per Invoice'!F$2:F$1201,$AA361)="","",INDEX('Per Invoice'!F$2:F$1201,$AA361)))</f>
        <v/>
      </c>
      <c r="G361">
        <f>IF($AA361="","",IF(INDEX('Per Invoice'!G$2:G$1201,$AA361)="","",INDEX('Per Invoice'!G$2:G$1201,$AA361)))</f>
        <v/>
      </c>
      <c r="H361">
        <f>IF($AA361="","",IF(INDEX('Per Invoice'!H$2:H$1201,$AA361)="","",INDEX('Per Invoice'!H$2:H$1201,$AA361)))</f>
        <v/>
      </c>
      <c r="I361">
        <f>IF($AA361="","",IF(INDEX('Per Invoice'!I$2:I$1201,$AA361)="","",INDEX('Per Invoice'!I$2:I$1201,$AA361)))</f>
        <v/>
      </c>
      <c r="J361">
        <f>IF($AA361="","",IF(INDEX('Per Invoice'!J$2:J$1201,$AA361)="","",INDEX('Per Invoice'!J$2:J$1201,$AA361)))</f>
        <v/>
      </c>
      <c r="K361">
        <f>IF($AA361="","",IF(INDEX('Per Invoice'!K$2:K$1201,$AA361)="","",INDEX('Per Invoice'!K$2:K$1201,$AA361)))</f>
        <v/>
      </c>
      <c r="L361">
        <f>IF($AA361="","",IF(INDEX('Per Invoice'!L$2:L$1201,$AA361)="","",INDEX('Per Invoice'!L$2:L$1201,$AA361)))</f>
        <v/>
      </c>
      <c r="M361">
        <f>IF($AA361="","",IF(INDEX('Per Invoice'!M$2:M$1201,$AA361)="","",INDEX('Per Invoice'!M$2:M$1201,$AA361)))</f>
        <v/>
      </c>
      <c r="N361">
        <f>IF($AA361="","",IF(INDEX('Per Invoice'!N$2:N$1201,$AA361)="","",INDEX('Per Invoice'!N$2:N$1201,$AA361)))</f>
        <v/>
      </c>
      <c r="O361">
        <f>IF($AA361="","",IF(INDEX('Per Invoice'!O$2:O$1201,$AA361)="","",INDEX('Per Invoice'!O$2:O$1201,$AA361)))</f>
        <v/>
      </c>
      <c r="P361" s="7">
        <f>IF($AA361="","",IF(INDEX('Per Invoice'!P$2:P$1201,$AA361)="","",INDEX('Per Invoice'!P$2:P$1201,$AA361)))</f>
        <v/>
      </c>
      <c r="Q361">
        <f>IF($AA361="","",IF(INDEX('Per Invoice'!Q$2:Q$1201,$AA361)="","",INDEX('Per Invoice'!Q$2:Q$1201,$AA361)))</f>
        <v/>
      </c>
      <c r="R361" s="7">
        <f>IF($AA361="","",IF(INDEX('Per Invoice'!R$2:R$1201,$AA361)="","",INDEX('Per Invoice'!R$2:R$1201,$AA361)))</f>
        <v/>
      </c>
      <c r="S361" s="7">
        <f>IF($AA361="","",IF(INDEX('Per Invoice'!S$2:S$1201,$AA361)="","",INDEX('Per Invoice'!S$2:S$1201,$AA361)))</f>
        <v/>
      </c>
      <c r="T361">
        <f>IF($AA361="","",IF(INDEX('Per Invoice'!T$2:T$1201,$AA361)="","",INDEX('Per Invoice'!T$2:T$1201,$AA361)))</f>
        <v/>
      </c>
      <c r="U361" s="7">
        <f>IF($AA361="","",IF(INDEX('Per Invoice'!U$2:U$1201,$AA361)="","",INDEX('Per Invoice'!U$2:U$1201,$AA361)))</f>
        <v/>
      </c>
      <c r="V361" s="7">
        <f>IF($AA361="","",IF(INDEX('Per Invoice'!V$2:V$1201,$AA361)="","",INDEX('Per Invoice'!V$2:V$1201,$AA361)))</f>
        <v/>
      </c>
      <c r="W361" s="7">
        <f>IF($AA361="","",IF(INDEX('Per Invoice'!W$2:W$1201,$AA361)="","",INDEX('Per Invoice'!W$2:W$1201,$AA361)))</f>
        <v/>
      </c>
      <c r="X361" s="7">
        <f>IF($AA361="","",IF(INDEX('Per Invoice'!X$2:X$1201,$AA361)="","",INDEX('Per Invoice'!X$2:X$1201,$AA361)))</f>
        <v/>
      </c>
      <c r="Y361" s="7">
        <f>IF($AA361="","",IF(INDEX('Per Invoice'!Y$2:Y$1201,$AA361)="","",INDEX('Per Invoice'!Y$2:Y$1201,$AA361)))</f>
        <v/>
      </c>
      <c r="Z361" s="7">
        <f>IF($AA361="","",IF(INDEX('Per Invoice'!Z$2:Z$1201,$AA361)="","",INDEX('Per Invoice'!Z$2:Z$1201,$AA361)))</f>
        <v/>
      </c>
      <c r="AA361" s="16">
        <f>IFERROR(MATCH(Settings!$C$32&amp;"|"&amp;ROWS($AA$2:$AA361),'Per Invoice'!$AB$2:$AB$1201,0),"")</f>
        <v/>
      </c>
    </row>
    <row r="362">
      <c r="A362">
        <f>IF($AA362="","",IF(INDEX('Per Invoice'!A$2:A$1201,$AA362)="","",INDEX('Per Invoice'!A$2:A$1201,$AA362)))</f>
        <v/>
      </c>
      <c r="B362">
        <f>IF($AA362="","",IF(INDEX('Per Invoice'!B$2:B$1201,$AA362)="","",INDEX('Per Invoice'!B$2:B$1201,$AA362)))</f>
        <v/>
      </c>
      <c r="C362">
        <f>IF($AA362="","",IF(INDEX('Per Invoice'!C$2:C$1201,$AA362)="","",INDEX('Per Invoice'!C$2:C$1201,$AA362)))</f>
        <v/>
      </c>
      <c r="D362">
        <f>IF($AA362="","",IF(INDEX('Per Invoice'!D$2:D$1201,$AA362)="","",INDEX('Per Invoice'!D$2:D$1201,$AA362)))</f>
        <v/>
      </c>
      <c r="E362">
        <f>IF($AA362="","",IF(INDEX('Per Invoice'!E$2:E$1201,$AA362)="","",INDEX('Per Invoice'!E$2:E$1201,$AA362)))</f>
        <v/>
      </c>
      <c r="F362">
        <f>IF($AA362="","",IF(INDEX('Per Invoice'!F$2:F$1201,$AA362)="","",INDEX('Per Invoice'!F$2:F$1201,$AA362)))</f>
        <v/>
      </c>
      <c r="G362">
        <f>IF($AA362="","",IF(INDEX('Per Invoice'!G$2:G$1201,$AA362)="","",INDEX('Per Invoice'!G$2:G$1201,$AA362)))</f>
        <v/>
      </c>
      <c r="H362">
        <f>IF($AA362="","",IF(INDEX('Per Invoice'!H$2:H$1201,$AA362)="","",INDEX('Per Invoice'!H$2:H$1201,$AA362)))</f>
        <v/>
      </c>
      <c r="I362">
        <f>IF($AA362="","",IF(INDEX('Per Invoice'!I$2:I$1201,$AA362)="","",INDEX('Per Invoice'!I$2:I$1201,$AA362)))</f>
        <v/>
      </c>
      <c r="J362">
        <f>IF($AA362="","",IF(INDEX('Per Invoice'!J$2:J$1201,$AA362)="","",INDEX('Per Invoice'!J$2:J$1201,$AA362)))</f>
        <v/>
      </c>
      <c r="K362">
        <f>IF($AA362="","",IF(INDEX('Per Invoice'!K$2:K$1201,$AA362)="","",INDEX('Per Invoice'!K$2:K$1201,$AA362)))</f>
        <v/>
      </c>
      <c r="L362">
        <f>IF($AA362="","",IF(INDEX('Per Invoice'!L$2:L$1201,$AA362)="","",INDEX('Per Invoice'!L$2:L$1201,$AA362)))</f>
        <v/>
      </c>
      <c r="M362">
        <f>IF($AA362="","",IF(INDEX('Per Invoice'!M$2:M$1201,$AA362)="","",INDEX('Per Invoice'!M$2:M$1201,$AA362)))</f>
        <v/>
      </c>
      <c r="N362">
        <f>IF($AA362="","",IF(INDEX('Per Invoice'!N$2:N$1201,$AA362)="","",INDEX('Per Invoice'!N$2:N$1201,$AA362)))</f>
        <v/>
      </c>
      <c r="O362">
        <f>IF($AA362="","",IF(INDEX('Per Invoice'!O$2:O$1201,$AA362)="","",INDEX('Per Invoice'!O$2:O$1201,$AA362)))</f>
        <v/>
      </c>
      <c r="P362" s="7">
        <f>IF($AA362="","",IF(INDEX('Per Invoice'!P$2:P$1201,$AA362)="","",INDEX('Per Invoice'!P$2:P$1201,$AA362)))</f>
        <v/>
      </c>
      <c r="Q362">
        <f>IF($AA362="","",IF(INDEX('Per Invoice'!Q$2:Q$1201,$AA362)="","",INDEX('Per Invoice'!Q$2:Q$1201,$AA362)))</f>
        <v/>
      </c>
      <c r="R362" s="7">
        <f>IF($AA362="","",IF(INDEX('Per Invoice'!R$2:R$1201,$AA362)="","",INDEX('Per Invoice'!R$2:R$1201,$AA362)))</f>
        <v/>
      </c>
      <c r="S362" s="7">
        <f>IF($AA362="","",IF(INDEX('Per Invoice'!S$2:S$1201,$AA362)="","",INDEX('Per Invoice'!S$2:S$1201,$AA362)))</f>
        <v/>
      </c>
      <c r="T362">
        <f>IF($AA362="","",IF(INDEX('Per Invoice'!T$2:T$1201,$AA362)="","",INDEX('Per Invoice'!T$2:T$1201,$AA362)))</f>
        <v/>
      </c>
      <c r="U362" s="7">
        <f>IF($AA362="","",IF(INDEX('Per Invoice'!U$2:U$1201,$AA362)="","",INDEX('Per Invoice'!U$2:U$1201,$AA362)))</f>
        <v/>
      </c>
      <c r="V362" s="7">
        <f>IF($AA362="","",IF(INDEX('Per Invoice'!V$2:V$1201,$AA362)="","",INDEX('Per Invoice'!V$2:V$1201,$AA362)))</f>
        <v/>
      </c>
      <c r="W362" s="7">
        <f>IF($AA362="","",IF(INDEX('Per Invoice'!W$2:W$1201,$AA362)="","",INDEX('Per Invoice'!W$2:W$1201,$AA362)))</f>
        <v/>
      </c>
      <c r="X362" s="7">
        <f>IF($AA362="","",IF(INDEX('Per Invoice'!X$2:X$1201,$AA362)="","",INDEX('Per Invoice'!X$2:X$1201,$AA362)))</f>
        <v/>
      </c>
      <c r="Y362" s="7">
        <f>IF($AA362="","",IF(INDEX('Per Invoice'!Y$2:Y$1201,$AA362)="","",INDEX('Per Invoice'!Y$2:Y$1201,$AA362)))</f>
        <v/>
      </c>
      <c r="Z362" s="7">
        <f>IF($AA362="","",IF(INDEX('Per Invoice'!Z$2:Z$1201,$AA362)="","",INDEX('Per Invoice'!Z$2:Z$1201,$AA362)))</f>
        <v/>
      </c>
      <c r="AA362" s="16">
        <f>IFERROR(MATCH(Settings!$C$32&amp;"|"&amp;ROWS($AA$2:$AA362),'Per Invoice'!$AB$2:$AB$1201,0),"")</f>
        <v/>
      </c>
    </row>
    <row r="363">
      <c r="A363">
        <f>IF($AA363="","",IF(INDEX('Per Invoice'!A$2:A$1201,$AA363)="","",INDEX('Per Invoice'!A$2:A$1201,$AA363)))</f>
        <v/>
      </c>
      <c r="B363">
        <f>IF($AA363="","",IF(INDEX('Per Invoice'!B$2:B$1201,$AA363)="","",INDEX('Per Invoice'!B$2:B$1201,$AA363)))</f>
        <v/>
      </c>
      <c r="C363">
        <f>IF($AA363="","",IF(INDEX('Per Invoice'!C$2:C$1201,$AA363)="","",INDEX('Per Invoice'!C$2:C$1201,$AA363)))</f>
        <v/>
      </c>
      <c r="D363">
        <f>IF($AA363="","",IF(INDEX('Per Invoice'!D$2:D$1201,$AA363)="","",INDEX('Per Invoice'!D$2:D$1201,$AA363)))</f>
        <v/>
      </c>
      <c r="E363">
        <f>IF($AA363="","",IF(INDEX('Per Invoice'!E$2:E$1201,$AA363)="","",INDEX('Per Invoice'!E$2:E$1201,$AA363)))</f>
        <v/>
      </c>
      <c r="F363">
        <f>IF($AA363="","",IF(INDEX('Per Invoice'!F$2:F$1201,$AA363)="","",INDEX('Per Invoice'!F$2:F$1201,$AA363)))</f>
        <v/>
      </c>
      <c r="G363">
        <f>IF($AA363="","",IF(INDEX('Per Invoice'!G$2:G$1201,$AA363)="","",INDEX('Per Invoice'!G$2:G$1201,$AA363)))</f>
        <v/>
      </c>
      <c r="H363">
        <f>IF($AA363="","",IF(INDEX('Per Invoice'!H$2:H$1201,$AA363)="","",INDEX('Per Invoice'!H$2:H$1201,$AA363)))</f>
        <v/>
      </c>
      <c r="I363">
        <f>IF($AA363="","",IF(INDEX('Per Invoice'!I$2:I$1201,$AA363)="","",INDEX('Per Invoice'!I$2:I$1201,$AA363)))</f>
        <v/>
      </c>
      <c r="J363">
        <f>IF($AA363="","",IF(INDEX('Per Invoice'!J$2:J$1201,$AA363)="","",INDEX('Per Invoice'!J$2:J$1201,$AA363)))</f>
        <v/>
      </c>
      <c r="K363">
        <f>IF($AA363="","",IF(INDEX('Per Invoice'!K$2:K$1201,$AA363)="","",INDEX('Per Invoice'!K$2:K$1201,$AA363)))</f>
        <v/>
      </c>
      <c r="L363">
        <f>IF($AA363="","",IF(INDEX('Per Invoice'!L$2:L$1201,$AA363)="","",INDEX('Per Invoice'!L$2:L$1201,$AA363)))</f>
        <v/>
      </c>
      <c r="M363">
        <f>IF($AA363="","",IF(INDEX('Per Invoice'!M$2:M$1201,$AA363)="","",INDEX('Per Invoice'!M$2:M$1201,$AA363)))</f>
        <v/>
      </c>
      <c r="N363">
        <f>IF($AA363="","",IF(INDEX('Per Invoice'!N$2:N$1201,$AA363)="","",INDEX('Per Invoice'!N$2:N$1201,$AA363)))</f>
        <v/>
      </c>
      <c r="O363">
        <f>IF($AA363="","",IF(INDEX('Per Invoice'!O$2:O$1201,$AA363)="","",INDEX('Per Invoice'!O$2:O$1201,$AA363)))</f>
        <v/>
      </c>
      <c r="P363" s="7">
        <f>IF($AA363="","",IF(INDEX('Per Invoice'!P$2:P$1201,$AA363)="","",INDEX('Per Invoice'!P$2:P$1201,$AA363)))</f>
        <v/>
      </c>
      <c r="Q363">
        <f>IF($AA363="","",IF(INDEX('Per Invoice'!Q$2:Q$1201,$AA363)="","",INDEX('Per Invoice'!Q$2:Q$1201,$AA363)))</f>
        <v/>
      </c>
      <c r="R363" s="7">
        <f>IF($AA363="","",IF(INDEX('Per Invoice'!R$2:R$1201,$AA363)="","",INDEX('Per Invoice'!R$2:R$1201,$AA363)))</f>
        <v/>
      </c>
      <c r="S363" s="7">
        <f>IF($AA363="","",IF(INDEX('Per Invoice'!S$2:S$1201,$AA363)="","",INDEX('Per Invoice'!S$2:S$1201,$AA363)))</f>
        <v/>
      </c>
      <c r="T363">
        <f>IF($AA363="","",IF(INDEX('Per Invoice'!T$2:T$1201,$AA363)="","",INDEX('Per Invoice'!T$2:T$1201,$AA363)))</f>
        <v/>
      </c>
      <c r="U363" s="7">
        <f>IF($AA363="","",IF(INDEX('Per Invoice'!U$2:U$1201,$AA363)="","",INDEX('Per Invoice'!U$2:U$1201,$AA363)))</f>
        <v/>
      </c>
      <c r="V363" s="7">
        <f>IF($AA363="","",IF(INDEX('Per Invoice'!V$2:V$1201,$AA363)="","",INDEX('Per Invoice'!V$2:V$1201,$AA363)))</f>
        <v/>
      </c>
      <c r="W363" s="7">
        <f>IF($AA363="","",IF(INDEX('Per Invoice'!W$2:W$1201,$AA363)="","",INDEX('Per Invoice'!W$2:W$1201,$AA363)))</f>
        <v/>
      </c>
      <c r="X363" s="7">
        <f>IF($AA363="","",IF(INDEX('Per Invoice'!X$2:X$1201,$AA363)="","",INDEX('Per Invoice'!X$2:X$1201,$AA363)))</f>
        <v/>
      </c>
      <c r="Y363" s="7">
        <f>IF($AA363="","",IF(INDEX('Per Invoice'!Y$2:Y$1201,$AA363)="","",INDEX('Per Invoice'!Y$2:Y$1201,$AA363)))</f>
        <v/>
      </c>
      <c r="Z363" s="7">
        <f>IF($AA363="","",IF(INDEX('Per Invoice'!Z$2:Z$1201,$AA363)="","",INDEX('Per Invoice'!Z$2:Z$1201,$AA363)))</f>
        <v/>
      </c>
      <c r="AA363" s="16">
        <f>IFERROR(MATCH(Settings!$C$32&amp;"|"&amp;ROWS($AA$2:$AA363),'Per Invoice'!$AB$2:$AB$1201,0),"")</f>
        <v/>
      </c>
    </row>
    <row r="364">
      <c r="A364">
        <f>IF($AA364="","",IF(INDEX('Per Invoice'!A$2:A$1201,$AA364)="","",INDEX('Per Invoice'!A$2:A$1201,$AA364)))</f>
        <v/>
      </c>
      <c r="B364">
        <f>IF($AA364="","",IF(INDEX('Per Invoice'!B$2:B$1201,$AA364)="","",INDEX('Per Invoice'!B$2:B$1201,$AA364)))</f>
        <v/>
      </c>
      <c r="C364">
        <f>IF($AA364="","",IF(INDEX('Per Invoice'!C$2:C$1201,$AA364)="","",INDEX('Per Invoice'!C$2:C$1201,$AA364)))</f>
        <v/>
      </c>
      <c r="D364">
        <f>IF($AA364="","",IF(INDEX('Per Invoice'!D$2:D$1201,$AA364)="","",INDEX('Per Invoice'!D$2:D$1201,$AA364)))</f>
        <v/>
      </c>
      <c r="E364">
        <f>IF($AA364="","",IF(INDEX('Per Invoice'!E$2:E$1201,$AA364)="","",INDEX('Per Invoice'!E$2:E$1201,$AA364)))</f>
        <v/>
      </c>
      <c r="F364">
        <f>IF($AA364="","",IF(INDEX('Per Invoice'!F$2:F$1201,$AA364)="","",INDEX('Per Invoice'!F$2:F$1201,$AA364)))</f>
        <v/>
      </c>
      <c r="G364">
        <f>IF($AA364="","",IF(INDEX('Per Invoice'!G$2:G$1201,$AA364)="","",INDEX('Per Invoice'!G$2:G$1201,$AA364)))</f>
        <v/>
      </c>
      <c r="H364">
        <f>IF($AA364="","",IF(INDEX('Per Invoice'!H$2:H$1201,$AA364)="","",INDEX('Per Invoice'!H$2:H$1201,$AA364)))</f>
        <v/>
      </c>
      <c r="I364">
        <f>IF($AA364="","",IF(INDEX('Per Invoice'!I$2:I$1201,$AA364)="","",INDEX('Per Invoice'!I$2:I$1201,$AA364)))</f>
        <v/>
      </c>
      <c r="J364">
        <f>IF($AA364="","",IF(INDEX('Per Invoice'!J$2:J$1201,$AA364)="","",INDEX('Per Invoice'!J$2:J$1201,$AA364)))</f>
        <v/>
      </c>
      <c r="K364">
        <f>IF($AA364="","",IF(INDEX('Per Invoice'!K$2:K$1201,$AA364)="","",INDEX('Per Invoice'!K$2:K$1201,$AA364)))</f>
        <v/>
      </c>
      <c r="L364">
        <f>IF($AA364="","",IF(INDEX('Per Invoice'!L$2:L$1201,$AA364)="","",INDEX('Per Invoice'!L$2:L$1201,$AA364)))</f>
        <v/>
      </c>
      <c r="M364">
        <f>IF($AA364="","",IF(INDEX('Per Invoice'!M$2:M$1201,$AA364)="","",INDEX('Per Invoice'!M$2:M$1201,$AA364)))</f>
        <v/>
      </c>
      <c r="N364">
        <f>IF($AA364="","",IF(INDEX('Per Invoice'!N$2:N$1201,$AA364)="","",INDEX('Per Invoice'!N$2:N$1201,$AA364)))</f>
        <v/>
      </c>
      <c r="O364">
        <f>IF($AA364="","",IF(INDEX('Per Invoice'!O$2:O$1201,$AA364)="","",INDEX('Per Invoice'!O$2:O$1201,$AA364)))</f>
        <v/>
      </c>
      <c r="P364" s="7">
        <f>IF($AA364="","",IF(INDEX('Per Invoice'!P$2:P$1201,$AA364)="","",INDEX('Per Invoice'!P$2:P$1201,$AA364)))</f>
        <v/>
      </c>
      <c r="Q364">
        <f>IF($AA364="","",IF(INDEX('Per Invoice'!Q$2:Q$1201,$AA364)="","",INDEX('Per Invoice'!Q$2:Q$1201,$AA364)))</f>
        <v/>
      </c>
      <c r="R364" s="7">
        <f>IF($AA364="","",IF(INDEX('Per Invoice'!R$2:R$1201,$AA364)="","",INDEX('Per Invoice'!R$2:R$1201,$AA364)))</f>
        <v/>
      </c>
      <c r="S364" s="7">
        <f>IF($AA364="","",IF(INDEX('Per Invoice'!S$2:S$1201,$AA364)="","",INDEX('Per Invoice'!S$2:S$1201,$AA364)))</f>
        <v/>
      </c>
      <c r="T364">
        <f>IF($AA364="","",IF(INDEX('Per Invoice'!T$2:T$1201,$AA364)="","",INDEX('Per Invoice'!T$2:T$1201,$AA364)))</f>
        <v/>
      </c>
      <c r="U364" s="7">
        <f>IF($AA364="","",IF(INDEX('Per Invoice'!U$2:U$1201,$AA364)="","",INDEX('Per Invoice'!U$2:U$1201,$AA364)))</f>
        <v/>
      </c>
      <c r="V364" s="7">
        <f>IF($AA364="","",IF(INDEX('Per Invoice'!V$2:V$1201,$AA364)="","",INDEX('Per Invoice'!V$2:V$1201,$AA364)))</f>
        <v/>
      </c>
      <c r="W364" s="7">
        <f>IF($AA364="","",IF(INDEX('Per Invoice'!W$2:W$1201,$AA364)="","",INDEX('Per Invoice'!W$2:W$1201,$AA364)))</f>
        <v/>
      </c>
      <c r="X364" s="7">
        <f>IF($AA364="","",IF(INDEX('Per Invoice'!X$2:X$1201,$AA364)="","",INDEX('Per Invoice'!X$2:X$1201,$AA364)))</f>
        <v/>
      </c>
      <c r="Y364" s="7">
        <f>IF($AA364="","",IF(INDEX('Per Invoice'!Y$2:Y$1201,$AA364)="","",INDEX('Per Invoice'!Y$2:Y$1201,$AA364)))</f>
        <v/>
      </c>
      <c r="Z364" s="7">
        <f>IF($AA364="","",IF(INDEX('Per Invoice'!Z$2:Z$1201,$AA364)="","",INDEX('Per Invoice'!Z$2:Z$1201,$AA364)))</f>
        <v/>
      </c>
      <c r="AA364" s="16">
        <f>IFERROR(MATCH(Settings!$C$32&amp;"|"&amp;ROWS($AA$2:$AA364),'Per Invoice'!$AB$2:$AB$1201,0),"")</f>
        <v/>
      </c>
    </row>
    <row r="365">
      <c r="A365">
        <f>IF($AA365="","",IF(INDEX('Per Invoice'!A$2:A$1201,$AA365)="","",INDEX('Per Invoice'!A$2:A$1201,$AA365)))</f>
        <v/>
      </c>
      <c r="B365">
        <f>IF($AA365="","",IF(INDEX('Per Invoice'!B$2:B$1201,$AA365)="","",INDEX('Per Invoice'!B$2:B$1201,$AA365)))</f>
        <v/>
      </c>
      <c r="C365">
        <f>IF($AA365="","",IF(INDEX('Per Invoice'!C$2:C$1201,$AA365)="","",INDEX('Per Invoice'!C$2:C$1201,$AA365)))</f>
        <v/>
      </c>
      <c r="D365">
        <f>IF($AA365="","",IF(INDEX('Per Invoice'!D$2:D$1201,$AA365)="","",INDEX('Per Invoice'!D$2:D$1201,$AA365)))</f>
        <v/>
      </c>
      <c r="E365">
        <f>IF($AA365="","",IF(INDEX('Per Invoice'!E$2:E$1201,$AA365)="","",INDEX('Per Invoice'!E$2:E$1201,$AA365)))</f>
        <v/>
      </c>
      <c r="F365">
        <f>IF($AA365="","",IF(INDEX('Per Invoice'!F$2:F$1201,$AA365)="","",INDEX('Per Invoice'!F$2:F$1201,$AA365)))</f>
        <v/>
      </c>
      <c r="G365">
        <f>IF($AA365="","",IF(INDEX('Per Invoice'!G$2:G$1201,$AA365)="","",INDEX('Per Invoice'!G$2:G$1201,$AA365)))</f>
        <v/>
      </c>
      <c r="H365">
        <f>IF($AA365="","",IF(INDEX('Per Invoice'!H$2:H$1201,$AA365)="","",INDEX('Per Invoice'!H$2:H$1201,$AA365)))</f>
        <v/>
      </c>
      <c r="I365">
        <f>IF($AA365="","",IF(INDEX('Per Invoice'!I$2:I$1201,$AA365)="","",INDEX('Per Invoice'!I$2:I$1201,$AA365)))</f>
        <v/>
      </c>
      <c r="J365">
        <f>IF($AA365="","",IF(INDEX('Per Invoice'!J$2:J$1201,$AA365)="","",INDEX('Per Invoice'!J$2:J$1201,$AA365)))</f>
        <v/>
      </c>
      <c r="K365">
        <f>IF($AA365="","",IF(INDEX('Per Invoice'!K$2:K$1201,$AA365)="","",INDEX('Per Invoice'!K$2:K$1201,$AA365)))</f>
        <v/>
      </c>
      <c r="L365">
        <f>IF($AA365="","",IF(INDEX('Per Invoice'!L$2:L$1201,$AA365)="","",INDEX('Per Invoice'!L$2:L$1201,$AA365)))</f>
        <v/>
      </c>
      <c r="M365">
        <f>IF($AA365="","",IF(INDEX('Per Invoice'!M$2:M$1201,$AA365)="","",INDEX('Per Invoice'!M$2:M$1201,$AA365)))</f>
        <v/>
      </c>
      <c r="N365">
        <f>IF($AA365="","",IF(INDEX('Per Invoice'!N$2:N$1201,$AA365)="","",INDEX('Per Invoice'!N$2:N$1201,$AA365)))</f>
        <v/>
      </c>
      <c r="O365">
        <f>IF($AA365="","",IF(INDEX('Per Invoice'!O$2:O$1201,$AA365)="","",INDEX('Per Invoice'!O$2:O$1201,$AA365)))</f>
        <v/>
      </c>
      <c r="P365" s="7">
        <f>IF($AA365="","",IF(INDEX('Per Invoice'!P$2:P$1201,$AA365)="","",INDEX('Per Invoice'!P$2:P$1201,$AA365)))</f>
        <v/>
      </c>
      <c r="Q365">
        <f>IF($AA365="","",IF(INDEX('Per Invoice'!Q$2:Q$1201,$AA365)="","",INDEX('Per Invoice'!Q$2:Q$1201,$AA365)))</f>
        <v/>
      </c>
      <c r="R365" s="7">
        <f>IF($AA365="","",IF(INDEX('Per Invoice'!R$2:R$1201,$AA365)="","",INDEX('Per Invoice'!R$2:R$1201,$AA365)))</f>
        <v/>
      </c>
      <c r="S365" s="7">
        <f>IF($AA365="","",IF(INDEX('Per Invoice'!S$2:S$1201,$AA365)="","",INDEX('Per Invoice'!S$2:S$1201,$AA365)))</f>
        <v/>
      </c>
      <c r="T365">
        <f>IF($AA365="","",IF(INDEX('Per Invoice'!T$2:T$1201,$AA365)="","",INDEX('Per Invoice'!T$2:T$1201,$AA365)))</f>
        <v/>
      </c>
      <c r="U365" s="7">
        <f>IF($AA365="","",IF(INDEX('Per Invoice'!U$2:U$1201,$AA365)="","",INDEX('Per Invoice'!U$2:U$1201,$AA365)))</f>
        <v/>
      </c>
      <c r="V365" s="7">
        <f>IF($AA365="","",IF(INDEX('Per Invoice'!V$2:V$1201,$AA365)="","",INDEX('Per Invoice'!V$2:V$1201,$AA365)))</f>
        <v/>
      </c>
      <c r="W365" s="7">
        <f>IF($AA365="","",IF(INDEX('Per Invoice'!W$2:W$1201,$AA365)="","",INDEX('Per Invoice'!W$2:W$1201,$AA365)))</f>
        <v/>
      </c>
      <c r="X365" s="7">
        <f>IF($AA365="","",IF(INDEX('Per Invoice'!X$2:X$1201,$AA365)="","",INDEX('Per Invoice'!X$2:X$1201,$AA365)))</f>
        <v/>
      </c>
      <c r="Y365" s="7">
        <f>IF($AA365="","",IF(INDEX('Per Invoice'!Y$2:Y$1201,$AA365)="","",INDEX('Per Invoice'!Y$2:Y$1201,$AA365)))</f>
        <v/>
      </c>
      <c r="Z365" s="7">
        <f>IF($AA365="","",IF(INDEX('Per Invoice'!Z$2:Z$1201,$AA365)="","",INDEX('Per Invoice'!Z$2:Z$1201,$AA365)))</f>
        <v/>
      </c>
      <c r="AA365" s="16">
        <f>IFERROR(MATCH(Settings!$C$32&amp;"|"&amp;ROWS($AA$2:$AA365),'Per Invoice'!$AB$2:$AB$1201,0),"")</f>
        <v/>
      </c>
    </row>
    <row r="366">
      <c r="A366">
        <f>IF($AA366="","",IF(INDEX('Per Invoice'!A$2:A$1201,$AA366)="","",INDEX('Per Invoice'!A$2:A$1201,$AA366)))</f>
        <v/>
      </c>
      <c r="B366">
        <f>IF($AA366="","",IF(INDEX('Per Invoice'!B$2:B$1201,$AA366)="","",INDEX('Per Invoice'!B$2:B$1201,$AA366)))</f>
        <v/>
      </c>
      <c r="C366">
        <f>IF($AA366="","",IF(INDEX('Per Invoice'!C$2:C$1201,$AA366)="","",INDEX('Per Invoice'!C$2:C$1201,$AA366)))</f>
        <v/>
      </c>
      <c r="D366">
        <f>IF($AA366="","",IF(INDEX('Per Invoice'!D$2:D$1201,$AA366)="","",INDEX('Per Invoice'!D$2:D$1201,$AA366)))</f>
        <v/>
      </c>
      <c r="E366">
        <f>IF($AA366="","",IF(INDEX('Per Invoice'!E$2:E$1201,$AA366)="","",INDEX('Per Invoice'!E$2:E$1201,$AA366)))</f>
        <v/>
      </c>
      <c r="F366">
        <f>IF($AA366="","",IF(INDEX('Per Invoice'!F$2:F$1201,$AA366)="","",INDEX('Per Invoice'!F$2:F$1201,$AA366)))</f>
        <v/>
      </c>
      <c r="G366">
        <f>IF($AA366="","",IF(INDEX('Per Invoice'!G$2:G$1201,$AA366)="","",INDEX('Per Invoice'!G$2:G$1201,$AA366)))</f>
        <v/>
      </c>
      <c r="H366">
        <f>IF($AA366="","",IF(INDEX('Per Invoice'!H$2:H$1201,$AA366)="","",INDEX('Per Invoice'!H$2:H$1201,$AA366)))</f>
        <v/>
      </c>
      <c r="I366">
        <f>IF($AA366="","",IF(INDEX('Per Invoice'!I$2:I$1201,$AA366)="","",INDEX('Per Invoice'!I$2:I$1201,$AA366)))</f>
        <v/>
      </c>
      <c r="J366">
        <f>IF($AA366="","",IF(INDEX('Per Invoice'!J$2:J$1201,$AA366)="","",INDEX('Per Invoice'!J$2:J$1201,$AA366)))</f>
        <v/>
      </c>
      <c r="K366">
        <f>IF($AA366="","",IF(INDEX('Per Invoice'!K$2:K$1201,$AA366)="","",INDEX('Per Invoice'!K$2:K$1201,$AA366)))</f>
        <v/>
      </c>
      <c r="L366">
        <f>IF($AA366="","",IF(INDEX('Per Invoice'!L$2:L$1201,$AA366)="","",INDEX('Per Invoice'!L$2:L$1201,$AA366)))</f>
        <v/>
      </c>
      <c r="M366">
        <f>IF($AA366="","",IF(INDEX('Per Invoice'!M$2:M$1201,$AA366)="","",INDEX('Per Invoice'!M$2:M$1201,$AA366)))</f>
        <v/>
      </c>
      <c r="N366">
        <f>IF($AA366="","",IF(INDEX('Per Invoice'!N$2:N$1201,$AA366)="","",INDEX('Per Invoice'!N$2:N$1201,$AA366)))</f>
        <v/>
      </c>
      <c r="O366">
        <f>IF($AA366="","",IF(INDEX('Per Invoice'!O$2:O$1201,$AA366)="","",INDEX('Per Invoice'!O$2:O$1201,$AA366)))</f>
        <v/>
      </c>
      <c r="P366" s="7">
        <f>IF($AA366="","",IF(INDEX('Per Invoice'!P$2:P$1201,$AA366)="","",INDEX('Per Invoice'!P$2:P$1201,$AA366)))</f>
        <v/>
      </c>
      <c r="Q366">
        <f>IF($AA366="","",IF(INDEX('Per Invoice'!Q$2:Q$1201,$AA366)="","",INDEX('Per Invoice'!Q$2:Q$1201,$AA366)))</f>
        <v/>
      </c>
      <c r="R366" s="7">
        <f>IF($AA366="","",IF(INDEX('Per Invoice'!R$2:R$1201,$AA366)="","",INDEX('Per Invoice'!R$2:R$1201,$AA366)))</f>
        <v/>
      </c>
      <c r="S366" s="7">
        <f>IF($AA366="","",IF(INDEX('Per Invoice'!S$2:S$1201,$AA366)="","",INDEX('Per Invoice'!S$2:S$1201,$AA366)))</f>
        <v/>
      </c>
      <c r="T366">
        <f>IF($AA366="","",IF(INDEX('Per Invoice'!T$2:T$1201,$AA366)="","",INDEX('Per Invoice'!T$2:T$1201,$AA366)))</f>
        <v/>
      </c>
      <c r="U366" s="7">
        <f>IF($AA366="","",IF(INDEX('Per Invoice'!U$2:U$1201,$AA366)="","",INDEX('Per Invoice'!U$2:U$1201,$AA366)))</f>
        <v/>
      </c>
      <c r="V366" s="7">
        <f>IF($AA366="","",IF(INDEX('Per Invoice'!V$2:V$1201,$AA366)="","",INDEX('Per Invoice'!V$2:V$1201,$AA366)))</f>
        <v/>
      </c>
      <c r="W366" s="7">
        <f>IF($AA366="","",IF(INDEX('Per Invoice'!W$2:W$1201,$AA366)="","",INDEX('Per Invoice'!W$2:W$1201,$AA366)))</f>
        <v/>
      </c>
      <c r="X366" s="7">
        <f>IF($AA366="","",IF(INDEX('Per Invoice'!X$2:X$1201,$AA366)="","",INDEX('Per Invoice'!X$2:X$1201,$AA366)))</f>
        <v/>
      </c>
      <c r="Y366" s="7">
        <f>IF($AA366="","",IF(INDEX('Per Invoice'!Y$2:Y$1201,$AA366)="","",INDEX('Per Invoice'!Y$2:Y$1201,$AA366)))</f>
        <v/>
      </c>
      <c r="Z366" s="7">
        <f>IF($AA366="","",IF(INDEX('Per Invoice'!Z$2:Z$1201,$AA366)="","",INDEX('Per Invoice'!Z$2:Z$1201,$AA366)))</f>
        <v/>
      </c>
      <c r="AA366" s="16">
        <f>IFERROR(MATCH(Settings!$C$32&amp;"|"&amp;ROWS($AA$2:$AA366),'Per Invoice'!$AB$2:$AB$1201,0),"")</f>
        <v/>
      </c>
    </row>
    <row r="367">
      <c r="A367">
        <f>IF($AA367="","",IF(INDEX('Per Invoice'!A$2:A$1201,$AA367)="","",INDEX('Per Invoice'!A$2:A$1201,$AA367)))</f>
        <v/>
      </c>
      <c r="B367">
        <f>IF($AA367="","",IF(INDEX('Per Invoice'!B$2:B$1201,$AA367)="","",INDEX('Per Invoice'!B$2:B$1201,$AA367)))</f>
        <v/>
      </c>
      <c r="C367">
        <f>IF($AA367="","",IF(INDEX('Per Invoice'!C$2:C$1201,$AA367)="","",INDEX('Per Invoice'!C$2:C$1201,$AA367)))</f>
        <v/>
      </c>
      <c r="D367">
        <f>IF($AA367="","",IF(INDEX('Per Invoice'!D$2:D$1201,$AA367)="","",INDEX('Per Invoice'!D$2:D$1201,$AA367)))</f>
        <v/>
      </c>
      <c r="E367">
        <f>IF($AA367="","",IF(INDEX('Per Invoice'!E$2:E$1201,$AA367)="","",INDEX('Per Invoice'!E$2:E$1201,$AA367)))</f>
        <v/>
      </c>
      <c r="F367">
        <f>IF($AA367="","",IF(INDEX('Per Invoice'!F$2:F$1201,$AA367)="","",INDEX('Per Invoice'!F$2:F$1201,$AA367)))</f>
        <v/>
      </c>
      <c r="G367">
        <f>IF($AA367="","",IF(INDEX('Per Invoice'!G$2:G$1201,$AA367)="","",INDEX('Per Invoice'!G$2:G$1201,$AA367)))</f>
        <v/>
      </c>
      <c r="H367">
        <f>IF($AA367="","",IF(INDEX('Per Invoice'!H$2:H$1201,$AA367)="","",INDEX('Per Invoice'!H$2:H$1201,$AA367)))</f>
        <v/>
      </c>
      <c r="I367">
        <f>IF($AA367="","",IF(INDEX('Per Invoice'!I$2:I$1201,$AA367)="","",INDEX('Per Invoice'!I$2:I$1201,$AA367)))</f>
        <v/>
      </c>
      <c r="J367">
        <f>IF($AA367="","",IF(INDEX('Per Invoice'!J$2:J$1201,$AA367)="","",INDEX('Per Invoice'!J$2:J$1201,$AA367)))</f>
        <v/>
      </c>
      <c r="K367">
        <f>IF($AA367="","",IF(INDEX('Per Invoice'!K$2:K$1201,$AA367)="","",INDEX('Per Invoice'!K$2:K$1201,$AA367)))</f>
        <v/>
      </c>
      <c r="L367">
        <f>IF($AA367="","",IF(INDEX('Per Invoice'!L$2:L$1201,$AA367)="","",INDEX('Per Invoice'!L$2:L$1201,$AA367)))</f>
        <v/>
      </c>
      <c r="M367">
        <f>IF($AA367="","",IF(INDEX('Per Invoice'!M$2:M$1201,$AA367)="","",INDEX('Per Invoice'!M$2:M$1201,$AA367)))</f>
        <v/>
      </c>
      <c r="N367">
        <f>IF($AA367="","",IF(INDEX('Per Invoice'!N$2:N$1201,$AA367)="","",INDEX('Per Invoice'!N$2:N$1201,$AA367)))</f>
        <v/>
      </c>
      <c r="O367">
        <f>IF($AA367="","",IF(INDEX('Per Invoice'!O$2:O$1201,$AA367)="","",INDEX('Per Invoice'!O$2:O$1201,$AA367)))</f>
        <v/>
      </c>
      <c r="P367" s="7">
        <f>IF($AA367="","",IF(INDEX('Per Invoice'!P$2:P$1201,$AA367)="","",INDEX('Per Invoice'!P$2:P$1201,$AA367)))</f>
        <v/>
      </c>
      <c r="Q367">
        <f>IF($AA367="","",IF(INDEX('Per Invoice'!Q$2:Q$1201,$AA367)="","",INDEX('Per Invoice'!Q$2:Q$1201,$AA367)))</f>
        <v/>
      </c>
      <c r="R367" s="7">
        <f>IF($AA367="","",IF(INDEX('Per Invoice'!R$2:R$1201,$AA367)="","",INDEX('Per Invoice'!R$2:R$1201,$AA367)))</f>
        <v/>
      </c>
      <c r="S367" s="7">
        <f>IF($AA367="","",IF(INDEX('Per Invoice'!S$2:S$1201,$AA367)="","",INDEX('Per Invoice'!S$2:S$1201,$AA367)))</f>
        <v/>
      </c>
      <c r="T367">
        <f>IF($AA367="","",IF(INDEX('Per Invoice'!T$2:T$1201,$AA367)="","",INDEX('Per Invoice'!T$2:T$1201,$AA367)))</f>
        <v/>
      </c>
      <c r="U367" s="7">
        <f>IF($AA367="","",IF(INDEX('Per Invoice'!U$2:U$1201,$AA367)="","",INDEX('Per Invoice'!U$2:U$1201,$AA367)))</f>
        <v/>
      </c>
      <c r="V367" s="7">
        <f>IF($AA367="","",IF(INDEX('Per Invoice'!V$2:V$1201,$AA367)="","",INDEX('Per Invoice'!V$2:V$1201,$AA367)))</f>
        <v/>
      </c>
      <c r="W367" s="7">
        <f>IF($AA367="","",IF(INDEX('Per Invoice'!W$2:W$1201,$AA367)="","",INDEX('Per Invoice'!W$2:W$1201,$AA367)))</f>
        <v/>
      </c>
      <c r="X367" s="7">
        <f>IF($AA367="","",IF(INDEX('Per Invoice'!X$2:X$1201,$AA367)="","",INDEX('Per Invoice'!X$2:X$1201,$AA367)))</f>
        <v/>
      </c>
      <c r="Y367" s="7">
        <f>IF($AA367="","",IF(INDEX('Per Invoice'!Y$2:Y$1201,$AA367)="","",INDEX('Per Invoice'!Y$2:Y$1201,$AA367)))</f>
        <v/>
      </c>
      <c r="Z367" s="7">
        <f>IF($AA367="","",IF(INDEX('Per Invoice'!Z$2:Z$1201,$AA367)="","",INDEX('Per Invoice'!Z$2:Z$1201,$AA367)))</f>
        <v/>
      </c>
      <c r="AA367" s="16">
        <f>IFERROR(MATCH(Settings!$C$32&amp;"|"&amp;ROWS($AA$2:$AA367),'Per Invoice'!$AB$2:$AB$1201,0),"")</f>
        <v/>
      </c>
    </row>
    <row r="368">
      <c r="A368">
        <f>IF($AA368="","",IF(INDEX('Per Invoice'!A$2:A$1201,$AA368)="","",INDEX('Per Invoice'!A$2:A$1201,$AA368)))</f>
        <v/>
      </c>
      <c r="B368">
        <f>IF($AA368="","",IF(INDEX('Per Invoice'!B$2:B$1201,$AA368)="","",INDEX('Per Invoice'!B$2:B$1201,$AA368)))</f>
        <v/>
      </c>
      <c r="C368">
        <f>IF($AA368="","",IF(INDEX('Per Invoice'!C$2:C$1201,$AA368)="","",INDEX('Per Invoice'!C$2:C$1201,$AA368)))</f>
        <v/>
      </c>
      <c r="D368">
        <f>IF($AA368="","",IF(INDEX('Per Invoice'!D$2:D$1201,$AA368)="","",INDEX('Per Invoice'!D$2:D$1201,$AA368)))</f>
        <v/>
      </c>
      <c r="E368">
        <f>IF($AA368="","",IF(INDEX('Per Invoice'!E$2:E$1201,$AA368)="","",INDEX('Per Invoice'!E$2:E$1201,$AA368)))</f>
        <v/>
      </c>
      <c r="F368">
        <f>IF($AA368="","",IF(INDEX('Per Invoice'!F$2:F$1201,$AA368)="","",INDEX('Per Invoice'!F$2:F$1201,$AA368)))</f>
        <v/>
      </c>
      <c r="G368">
        <f>IF($AA368="","",IF(INDEX('Per Invoice'!G$2:G$1201,$AA368)="","",INDEX('Per Invoice'!G$2:G$1201,$AA368)))</f>
        <v/>
      </c>
      <c r="H368">
        <f>IF($AA368="","",IF(INDEX('Per Invoice'!H$2:H$1201,$AA368)="","",INDEX('Per Invoice'!H$2:H$1201,$AA368)))</f>
        <v/>
      </c>
      <c r="I368">
        <f>IF($AA368="","",IF(INDEX('Per Invoice'!I$2:I$1201,$AA368)="","",INDEX('Per Invoice'!I$2:I$1201,$AA368)))</f>
        <v/>
      </c>
      <c r="J368">
        <f>IF($AA368="","",IF(INDEX('Per Invoice'!J$2:J$1201,$AA368)="","",INDEX('Per Invoice'!J$2:J$1201,$AA368)))</f>
        <v/>
      </c>
      <c r="K368">
        <f>IF($AA368="","",IF(INDEX('Per Invoice'!K$2:K$1201,$AA368)="","",INDEX('Per Invoice'!K$2:K$1201,$AA368)))</f>
        <v/>
      </c>
      <c r="L368">
        <f>IF($AA368="","",IF(INDEX('Per Invoice'!L$2:L$1201,$AA368)="","",INDEX('Per Invoice'!L$2:L$1201,$AA368)))</f>
        <v/>
      </c>
      <c r="M368">
        <f>IF($AA368="","",IF(INDEX('Per Invoice'!M$2:M$1201,$AA368)="","",INDEX('Per Invoice'!M$2:M$1201,$AA368)))</f>
        <v/>
      </c>
      <c r="N368">
        <f>IF($AA368="","",IF(INDEX('Per Invoice'!N$2:N$1201,$AA368)="","",INDEX('Per Invoice'!N$2:N$1201,$AA368)))</f>
        <v/>
      </c>
      <c r="O368">
        <f>IF($AA368="","",IF(INDEX('Per Invoice'!O$2:O$1201,$AA368)="","",INDEX('Per Invoice'!O$2:O$1201,$AA368)))</f>
        <v/>
      </c>
      <c r="P368" s="7">
        <f>IF($AA368="","",IF(INDEX('Per Invoice'!P$2:P$1201,$AA368)="","",INDEX('Per Invoice'!P$2:P$1201,$AA368)))</f>
        <v/>
      </c>
      <c r="Q368">
        <f>IF($AA368="","",IF(INDEX('Per Invoice'!Q$2:Q$1201,$AA368)="","",INDEX('Per Invoice'!Q$2:Q$1201,$AA368)))</f>
        <v/>
      </c>
      <c r="R368" s="7">
        <f>IF($AA368="","",IF(INDEX('Per Invoice'!R$2:R$1201,$AA368)="","",INDEX('Per Invoice'!R$2:R$1201,$AA368)))</f>
        <v/>
      </c>
      <c r="S368" s="7">
        <f>IF($AA368="","",IF(INDEX('Per Invoice'!S$2:S$1201,$AA368)="","",INDEX('Per Invoice'!S$2:S$1201,$AA368)))</f>
        <v/>
      </c>
      <c r="T368">
        <f>IF($AA368="","",IF(INDEX('Per Invoice'!T$2:T$1201,$AA368)="","",INDEX('Per Invoice'!T$2:T$1201,$AA368)))</f>
        <v/>
      </c>
      <c r="U368" s="7">
        <f>IF($AA368="","",IF(INDEX('Per Invoice'!U$2:U$1201,$AA368)="","",INDEX('Per Invoice'!U$2:U$1201,$AA368)))</f>
        <v/>
      </c>
      <c r="V368" s="7">
        <f>IF($AA368="","",IF(INDEX('Per Invoice'!V$2:V$1201,$AA368)="","",INDEX('Per Invoice'!V$2:V$1201,$AA368)))</f>
        <v/>
      </c>
      <c r="W368" s="7">
        <f>IF($AA368="","",IF(INDEX('Per Invoice'!W$2:W$1201,$AA368)="","",INDEX('Per Invoice'!W$2:W$1201,$AA368)))</f>
        <v/>
      </c>
      <c r="X368" s="7">
        <f>IF($AA368="","",IF(INDEX('Per Invoice'!X$2:X$1201,$AA368)="","",INDEX('Per Invoice'!X$2:X$1201,$AA368)))</f>
        <v/>
      </c>
      <c r="Y368" s="7">
        <f>IF($AA368="","",IF(INDEX('Per Invoice'!Y$2:Y$1201,$AA368)="","",INDEX('Per Invoice'!Y$2:Y$1201,$AA368)))</f>
        <v/>
      </c>
      <c r="Z368" s="7">
        <f>IF($AA368="","",IF(INDEX('Per Invoice'!Z$2:Z$1201,$AA368)="","",INDEX('Per Invoice'!Z$2:Z$1201,$AA368)))</f>
        <v/>
      </c>
      <c r="AA368" s="16">
        <f>IFERROR(MATCH(Settings!$C$32&amp;"|"&amp;ROWS($AA$2:$AA368),'Per Invoice'!$AB$2:$AB$1201,0),"")</f>
        <v/>
      </c>
    </row>
    <row r="369">
      <c r="A369">
        <f>IF($AA369="","",IF(INDEX('Per Invoice'!A$2:A$1201,$AA369)="","",INDEX('Per Invoice'!A$2:A$1201,$AA369)))</f>
        <v/>
      </c>
      <c r="B369">
        <f>IF($AA369="","",IF(INDEX('Per Invoice'!B$2:B$1201,$AA369)="","",INDEX('Per Invoice'!B$2:B$1201,$AA369)))</f>
        <v/>
      </c>
      <c r="C369">
        <f>IF($AA369="","",IF(INDEX('Per Invoice'!C$2:C$1201,$AA369)="","",INDEX('Per Invoice'!C$2:C$1201,$AA369)))</f>
        <v/>
      </c>
      <c r="D369">
        <f>IF($AA369="","",IF(INDEX('Per Invoice'!D$2:D$1201,$AA369)="","",INDEX('Per Invoice'!D$2:D$1201,$AA369)))</f>
        <v/>
      </c>
      <c r="E369">
        <f>IF($AA369="","",IF(INDEX('Per Invoice'!E$2:E$1201,$AA369)="","",INDEX('Per Invoice'!E$2:E$1201,$AA369)))</f>
        <v/>
      </c>
      <c r="F369">
        <f>IF($AA369="","",IF(INDEX('Per Invoice'!F$2:F$1201,$AA369)="","",INDEX('Per Invoice'!F$2:F$1201,$AA369)))</f>
        <v/>
      </c>
      <c r="G369">
        <f>IF($AA369="","",IF(INDEX('Per Invoice'!G$2:G$1201,$AA369)="","",INDEX('Per Invoice'!G$2:G$1201,$AA369)))</f>
        <v/>
      </c>
      <c r="H369">
        <f>IF($AA369="","",IF(INDEX('Per Invoice'!H$2:H$1201,$AA369)="","",INDEX('Per Invoice'!H$2:H$1201,$AA369)))</f>
        <v/>
      </c>
      <c r="I369">
        <f>IF($AA369="","",IF(INDEX('Per Invoice'!I$2:I$1201,$AA369)="","",INDEX('Per Invoice'!I$2:I$1201,$AA369)))</f>
        <v/>
      </c>
      <c r="J369">
        <f>IF($AA369="","",IF(INDEX('Per Invoice'!J$2:J$1201,$AA369)="","",INDEX('Per Invoice'!J$2:J$1201,$AA369)))</f>
        <v/>
      </c>
      <c r="K369">
        <f>IF($AA369="","",IF(INDEX('Per Invoice'!K$2:K$1201,$AA369)="","",INDEX('Per Invoice'!K$2:K$1201,$AA369)))</f>
        <v/>
      </c>
      <c r="L369">
        <f>IF($AA369="","",IF(INDEX('Per Invoice'!L$2:L$1201,$AA369)="","",INDEX('Per Invoice'!L$2:L$1201,$AA369)))</f>
        <v/>
      </c>
      <c r="M369">
        <f>IF($AA369="","",IF(INDEX('Per Invoice'!M$2:M$1201,$AA369)="","",INDEX('Per Invoice'!M$2:M$1201,$AA369)))</f>
        <v/>
      </c>
      <c r="N369">
        <f>IF($AA369="","",IF(INDEX('Per Invoice'!N$2:N$1201,$AA369)="","",INDEX('Per Invoice'!N$2:N$1201,$AA369)))</f>
        <v/>
      </c>
      <c r="O369">
        <f>IF($AA369="","",IF(INDEX('Per Invoice'!O$2:O$1201,$AA369)="","",INDEX('Per Invoice'!O$2:O$1201,$AA369)))</f>
        <v/>
      </c>
      <c r="P369" s="7">
        <f>IF($AA369="","",IF(INDEX('Per Invoice'!P$2:P$1201,$AA369)="","",INDEX('Per Invoice'!P$2:P$1201,$AA369)))</f>
        <v/>
      </c>
      <c r="Q369">
        <f>IF($AA369="","",IF(INDEX('Per Invoice'!Q$2:Q$1201,$AA369)="","",INDEX('Per Invoice'!Q$2:Q$1201,$AA369)))</f>
        <v/>
      </c>
      <c r="R369" s="7">
        <f>IF($AA369="","",IF(INDEX('Per Invoice'!R$2:R$1201,$AA369)="","",INDEX('Per Invoice'!R$2:R$1201,$AA369)))</f>
        <v/>
      </c>
      <c r="S369" s="7">
        <f>IF($AA369="","",IF(INDEX('Per Invoice'!S$2:S$1201,$AA369)="","",INDEX('Per Invoice'!S$2:S$1201,$AA369)))</f>
        <v/>
      </c>
      <c r="T369">
        <f>IF($AA369="","",IF(INDEX('Per Invoice'!T$2:T$1201,$AA369)="","",INDEX('Per Invoice'!T$2:T$1201,$AA369)))</f>
        <v/>
      </c>
      <c r="U369" s="7">
        <f>IF($AA369="","",IF(INDEX('Per Invoice'!U$2:U$1201,$AA369)="","",INDEX('Per Invoice'!U$2:U$1201,$AA369)))</f>
        <v/>
      </c>
      <c r="V369" s="7">
        <f>IF($AA369="","",IF(INDEX('Per Invoice'!V$2:V$1201,$AA369)="","",INDEX('Per Invoice'!V$2:V$1201,$AA369)))</f>
        <v/>
      </c>
      <c r="W369" s="7">
        <f>IF($AA369="","",IF(INDEX('Per Invoice'!W$2:W$1201,$AA369)="","",INDEX('Per Invoice'!W$2:W$1201,$AA369)))</f>
        <v/>
      </c>
      <c r="X369" s="7">
        <f>IF($AA369="","",IF(INDEX('Per Invoice'!X$2:X$1201,$AA369)="","",INDEX('Per Invoice'!X$2:X$1201,$AA369)))</f>
        <v/>
      </c>
      <c r="Y369" s="7">
        <f>IF($AA369="","",IF(INDEX('Per Invoice'!Y$2:Y$1201,$AA369)="","",INDEX('Per Invoice'!Y$2:Y$1201,$AA369)))</f>
        <v/>
      </c>
      <c r="Z369" s="7">
        <f>IF($AA369="","",IF(INDEX('Per Invoice'!Z$2:Z$1201,$AA369)="","",INDEX('Per Invoice'!Z$2:Z$1201,$AA369)))</f>
        <v/>
      </c>
      <c r="AA369" s="16">
        <f>IFERROR(MATCH(Settings!$C$32&amp;"|"&amp;ROWS($AA$2:$AA369),'Per Invoice'!$AB$2:$AB$1201,0),"")</f>
        <v/>
      </c>
    </row>
    <row r="370">
      <c r="A370">
        <f>IF($AA370="","",IF(INDEX('Per Invoice'!A$2:A$1201,$AA370)="","",INDEX('Per Invoice'!A$2:A$1201,$AA370)))</f>
        <v/>
      </c>
      <c r="B370">
        <f>IF($AA370="","",IF(INDEX('Per Invoice'!B$2:B$1201,$AA370)="","",INDEX('Per Invoice'!B$2:B$1201,$AA370)))</f>
        <v/>
      </c>
      <c r="C370">
        <f>IF($AA370="","",IF(INDEX('Per Invoice'!C$2:C$1201,$AA370)="","",INDEX('Per Invoice'!C$2:C$1201,$AA370)))</f>
        <v/>
      </c>
      <c r="D370">
        <f>IF($AA370="","",IF(INDEX('Per Invoice'!D$2:D$1201,$AA370)="","",INDEX('Per Invoice'!D$2:D$1201,$AA370)))</f>
        <v/>
      </c>
      <c r="E370">
        <f>IF($AA370="","",IF(INDEX('Per Invoice'!E$2:E$1201,$AA370)="","",INDEX('Per Invoice'!E$2:E$1201,$AA370)))</f>
        <v/>
      </c>
      <c r="F370">
        <f>IF($AA370="","",IF(INDEX('Per Invoice'!F$2:F$1201,$AA370)="","",INDEX('Per Invoice'!F$2:F$1201,$AA370)))</f>
        <v/>
      </c>
      <c r="G370">
        <f>IF($AA370="","",IF(INDEX('Per Invoice'!G$2:G$1201,$AA370)="","",INDEX('Per Invoice'!G$2:G$1201,$AA370)))</f>
        <v/>
      </c>
      <c r="H370">
        <f>IF($AA370="","",IF(INDEX('Per Invoice'!H$2:H$1201,$AA370)="","",INDEX('Per Invoice'!H$2:H$1201,$AA370)))</f>
        <v/>
      </c>
      <c r="I370">
        <f>IF($AA370="","",IF(INDEX('Per Invoice'!I$2:I$1201,$AA370)="","",INDEX('Per Invoice'!I$2:I$1201,$AA370)))</f>
        <v/>
      </c>
      <c r="J370">
        <f>IF($AA370="","",IF(INDEX('Per Invoice'!J$2:J$1201,$AA370)="","",INDEX('Per Invoice'!J$2:J$1201,$AA370)))</f>
        <v/>
      </c>
      <c r="K370">
        <f>IF($AA370="","",IF(INDEX('Per Invoice'!K$2:K$1201,$AA370)="","",INDEX('Per Invoice'!K$2:K$1201,$AA370)))</f>
        <v/>
      </c>
      <c r="L370">
        <f>IF($AA370="","",IF(INDEX('Per Invoice'!L$2:L$1201,$AA370)="","",INDEX('Per Invoice'!L$2:L$1201,$AA370)))</f>
        <v/>
      </c>
      <c r="M370">
        <f>IF($AA370="","",IF(INDEX('Per Invoice'!M$2:M$1201,$AA370)="","",INDEX('Per Invoice'!M$2:M$1201,$AA370)))</f>
        <v/>
      </c>
      <c r="N370">
        <f>IF($AA370="","",IF(INDEX('Per Invoice'!N$2:N$1201,$AA370)="","",INDEX('Per Invoice'!N$2:N$1201,$AA370)))</f>
        <v/>
      </c>
      <c r="O370">
        <f>IF($AA370="","",IF(INDEX('Per Invoice'!O$2:O$1201,$AA370)="","",INDEX('Per Invoice'!O$2:O$1201,$AA370)))</f>
        <v/>
      </c>
      <c r="P370" s="7">
        <f>IF($AA370="","",IF(INDEX('Per Invoice'!P$2:P$1201,$AA370)="","",INDEX('Per Invoice'!P$2:P$1201,$AA370)))</f>
        <v/>
      </c>
      <c r="Q370">
        <f>IF($AA370="","",IF(INDEX('Per Invoice'!Q$2:Q$1201,$AA370)="","",INDEX('Per Invoice'!Q$2:Q$1201,$AA370)))</f>
        <v/>
      </c>
      <c r="R370" s="7">
        <f>IF($AA370="","",IF(INDEX('Per Invoice'!R$2:R$1201,$AA370)="","",INDEX('Per Invoice'!R$2:R$1201,$AA370)))</f>
        <v/>
      </c>
      <c r="S370" s="7">
        <f>IF($AA370="","",IF(INDEX('Per Invoice'!S$2:S$1201,$AA370)="","",INDEX('Per Invoice'!S$2:S$1201,$AA370)))</f>
        <v/>
      </c>
      <c r="T370">
        <f>IF($AA370="","",IF(INDEX('Per Invoice'!T$2:T$1201,$AA370)="","",INDEX('Per Invoice'!T$2:T$1201,$AA370)))</f>
        <v/>
      </c>
      <c r="U370" s="7">
        <f>IF($AA370="","",IF(INDEX('Per Invoice'!U$2:U$1201,$AA370)="","",INDEX('Per Invoice'!U$2:U$1201,$AA370)))</f>
        <v/>
      </c>
      <c r="V370" s="7">
        <f>IF($AA370="","",IF(INDEX('Per Invoice'!V$2:V$1201,$AA370)="","",INDEX('Per Invoice'!V$2:V$1201,$AA370)))</f>
        <v/>
      </c>
      <c r="W370" s="7">
        <f>IF($AA370="","",IF(INDEX('Per Invoice'!W$2:W$1201,$AA370)="","",INDEX('Per Invoice'!W$2:W$1201,$AA370)))</f>
        <v/>
      </c>
      <c r="X370" s="7">
        <f>IF($AA370="","",IF(INDEX('Per Invoice'!X$2:X$1201,$AA370)="","",INDEX('Per Invoice'!X$2:X$1201,$AA370)))</f>
        <v/>
      </c>
      <c r="Y370" s="7">
        <f>IF($AA370="","",IF(INDEX('Per Invoice'!Y$2:Y$1201,$AA370)="","",INDEX('Per Invoice'!Y$2:Y$1201,$AA370)))</f>
        <v/>
      </c>
      <c r="Z370" s="7">
        <f>IF($AA370="","",IF(INDEX('Per Invoice'!Z$2:Z$1201,$AA370)="","",INDEX('Per Invoice'!Z$2:Z$1201,$AA370)))</f>
        <v/>
      </c>
      <c r="AA370" s="16">
        <f>IFERROR(MATCH(Settings!$C$32&amp;"|"&amp;ROWS($AA$2:$AA370),'Per Invoice'!$AB$2:$AB$1201,0),"")</f>
        <v/>
      </c>
    </row>
    <row r="371">
      <c r="A371">
        <f>IF($AA371="","",IF(INDEX('Per Invoice'!A$2:A$1201,$AA371)="","",INDEX('Per Invoice'!A$2:A$1201,$AA371)))</f>
        <v/>
      </c>
      <c r="B371">
        <f>IF($AA371="","",IF(INDEX('Per Invoice'!B$2:B$1201,$AA371)="","",INDEX('Per Invoice'!B$2:B$1201,$AA371)))</f>
        <v/>
      </c>
      <c r="C371">
        <f>IF($AA371="","",IF(INDEX('Per Invoice'!C$2:C$1201,$AA371)="","",INDEX('Per Invoice'!C$2:C$1201,$AA371)))</f>
        <v/>
      </c>
      <c r="D371">
        <f>IF($AA371="","",IF(INDEX('Per Invoice'!D$2:D$1201,$AA371)="","",INDEX('Per Invoice'!D$2:D$1201,$AA371)))</f>
        <v/>
      </c>
      <c r="E371">
        <f>IF($AA371="","",IF(INDEX('Per Invoice'!E$2:E$1201,$AA371)="","",INDEX('Per Invoice'!E$2:E$1201,$AA371)))</f>
        <v/>
      </c>
      <c r="F371">
        <f>IF($AA371="","",IF(INDEX('Per Invoice'!F$2:F$1201,$AA371)="","",INDEX('Per Invoice'!F$2:F$1201,$AA371)))</f>
        <v/>
      </c>
      <c r="G371">
        <f>IF($AA371="","",IF(INDEX('Per Invoice'!G$2:G$1201,$AA371)="","",INDEX('Per Invoice'!G$2:G$1201,$AA371)))</f>
        <v/>
      </c>
      <c r="H371">
        <f>IF($AA371="","",IF(INDEX('Per Invoice'!H$2:H$1201,$AA371)="","",INDEX('Per Invoice'!H$2:H$1201,$AA371)))</f>
        <v/>
      </c>
      <c r="I371">
        <f>IF($AA371="","",IF(INDEX('Per Invoice'!I$2:I$1201,$AA371)="","",INDEX('Per Invoice'!I$2:I$1201,$AA371)))</f>
        <v/>
      </c>
      <c r="J371">
        <f>IF($AA371="","",IF(INDEX('Per Invoice'!J$2:J$1201,$AA371)="","",INDEX('Per Invoice'!J$2:J$1201,$AA371)))</f>
        <v/>
      </c>
      <c r="K371">
        <f>IF($AA371="","",IF(INDEX('Per Invoice'!K$2:K$1201,$AA371)="","",INDEX('Per Invoice'!K$2:K$1201,$AA371)))</f>
        <v/>
      </c>
      <c r="L371">
        <f>IF($AA371="","",IF(INDEX('Per Invoice'!L$2:L$1201,$AA371)="","",INDEX('Per Invoice'!L$2:L$1201,$AA371)))</f>
        <v/>
      </c>
      <c r="M371">
        <f>IF($AA371="","",IF(INDEX('Per Invoice'!M$2:M$1201,$AA371)="","",INDEX('Per Invoice'!M$2:M$1201,$AA371)))</f>
        <v/>
      </c>
      <c r="N371">
        <f>IF($AA371="","",IF(INDEX('Per Invoice'!N$2:N$1201,$AA371)="","",INDEX('Per Invoice'!N$2:N$1201,$AA371)))</f>
        <v/>
      </c>
      <c r="O371">
        <f>IF($AA371="","",IF(INDEX('Per Invoice'!O$2:O$1201,$AA371)="","",INDEX('Per Invoice'!O$2:O$1201,$AA371)))</f>
        <v/>
      </c>
      <c r="P371" s="7">
        <f>IF($AA371="","",IF(INDEX('Per Invoice'!P$2:P$1201,$AA371)="","",INDEX('Per Invoice'!P$2:P$1201,$AA371)))</f>
        <v/>
      </c>
      <c r="Q371">
        <f>IF($AA371="","",IF(INDEX('Per Invoice'!Q$2:Q$1201,$AA371)="","",INDEX('Per Invoice'!Q$2:Q$1201,$AA371)))</f>
        <v/>
      </c>
      <c r="R371" s="7">
        <f>IF($AA371="","",IF(INDEX('Per Invoice'!R$2:R$1201,$AA371)="","",INDEX('Per Invoice'!R$2:R$1201,$AA371)))</f>
        <v/>
      </c>
      <c r="S371" s="7">
        <f>IF($AA371="","",IF(INDEX('Per Invoice'!S$2:S$1201,$AA371)="","",INDEX('Per Invoice'!S$2:S$1201,$AA371)))</f>
        <v/>
      </c>
      <c r="T371">
        <f>IF($AA371="","",IF(INDEX('Per Invoice'!T$2:T$1201,$AA371)="","",INDEX('Per Invoice'!T$2:T$1201,$AA371)))</f>
        <v/>
      </c>
      <c r="U371" s="7">
        <f>IF($AA371="","",IF(INDEX('Per Invoice'!U$2:U$1201,$AA371)="","",INDEX('Per Invoice'!U$2:U$1201,$AA371)))</f>
        <v/>
      </c>
      <c r="V371" s="7">
        <f>IF($AA371="","",IF(INDEX('Per Invoice'!V$2:V$1201,$AA371)="","",INDEX('Per Invoice'!V$2:V$1201,$AA371)))</f>
        <v/>
      </c>
      <c r="W371" s="7">
        <f>IF($AA371="","",IF(INDEX('Per Invoice'!W$2:W$1201,$AA371)="","",INDEX('Per Invoice'!W$2:W$1201,$AA371)))</f>
        <v/>
      </c>
      <c r="X371" s="7">
        <f>IF($AA371="","",IF(INDEX('Per Invoice'!X$2:X$1201,$AA371)="","",INDEX('Per Invoice'!X$2:X$1201,$AA371)))</f>
        <v/>
      </c>
      <c r="Y371" s="7">
        <f>IF($AA371="","",IF(INDEX('Per Invoice'!Y$2:Y$1201,$AA371)="","",INDEX('Per Invoice'!Y$2:Y$1201,$AA371)))</f>
        <v/>
      </c>
      <c r="Z371" s="7">
        <f>IF($AA371="","",IF(INDEX('Per Invoice'!Z$2:Z$1201,$AA371)="","",INDEX('Per Invoice'!Z$2:Z$1201,$AA371)))</f>
        <v/>
      </c>
      <c r="AA371" s="16">
        <f>IFERROR(MATCH(Settings!$C$32&amp;"|"&amp;ROWS($AA$2:$AA371),'Per Invoice'!$AB$2:$AB$1201,0),"")</f>
        <v/>
      </c>
    </row>
    <row r="372">
      <c r="A372">
        <f>IF($AA372="","",IF(INDEX('Per Invoice'!A$2:A$1201,$AA372)="","",INDEX('Per Invoice'!A$2:A$1201,$AA372)))</f>
        <v/>
      </c>
      <c r="B372">
        <f>IF($AA372="","",IF(INDEX('Per Invoice'!B$2:B$1201,$AA372)="","",INDEX('Per Invoice'!B$2:B$1201,$AA372)))</f>
        <v/>
      </c>
      <c r="C372">
        <f>IF($AA372="","",IF(INDEX('Per Invoice'!C$2:C$1201,$AA372)="","",INDEX('Per Invoice'!C$2:C$1201,$AA372)))</f>
        <v/>
      </c>
      <c r="D372">
        <f>IF($AA372="","",IF(INDEX('Per Invoice'!D$2:D$1201,$AA372)="","",INDEX('Per Invoice'!D$2:D$1201,$AA372)))</f>
        <v/>
      </c>
      <c r="E372">
        <f>IF($AA372="","",IF(INDEX('Per Invoice'!E$2:E$1201,$AA372)="","",INDEX('Per Invoice'!E$2:E$1201,$AA372)))</f>
        <v/>
      </c>
      <c r="F372">
        <f>IF($AA372="","",IF(INDEX('Per Invoice'!F$2:F$1201,$AA372)="","",INDEX('Per Invoice'!F$2:F$1201,$AA372)))</f>
        <v/>
      </c>
      <c r="G372">
        <f>IF($AA372="","",IF(INDEX('Per Invoice'!G$2:G$1201,$AA372)="","",INDEX('Per Invoice'!G$2:G$1201,$AA372)))</f>
        <v/>
      </c>
      <c r="H372">
        <f>IF($AA372="","",IF(INDEX('Per Invoice'!H$2:H$1201,$AA372)="","",INDEX('Per Invoice'!H$2:H$1201,$AA372)))</f>
        <v/>
      </c>
      <c r="I372">
        <f>IF($AA372="","",IF(INDEX('Per Invoice'!I$2:I$1201,$AA372)="","",INDEX('Per Invoice'!I$2:I$1201,$AA372)))</f>
        <v/>
      </c>
      <c r="J372">
        <f>IF($AA372="","",IF(INDEX('Per Invoice'!J$2:J$1201,$AA372)="","",INDEX('Per Invoice'!J$2:J$1201,$AA372)))</f>
        <v/>
      </c>
      <c r="K372">
        <f>IF($AA372="","",IF(INDEX('Per Invoice'!K$2:K$1201,$AA372)="","",INDEX('Per Invoice'!K$2:K$1201,$AA372)))</f>
        <v/>
      </c>
      <c r="L372">
        <f>IF($AA372="","",IF(INDEX('Per Invoice'!L$2:L$1201,$AA372)="","",INDEX('Per Invoice'!L$2:L$1201,$AA372)))</f>
        <v/>
      </c>
      <c r="M372">
        <f>IF($AA372="","",IF(INDEX('Per Invoice'!M$2:M$1201,$AA372)="","",INDEX('Per Invoice'!M$2:M$1201,$AA372)))</f>
        <v/>
      </c>
      <c r="N372">
        <f>IF($AA372="","",IF(INDEX('Per Invoice'!N$2:N$1201,$AA372)="","",INDEX('Per Invoice'!N$2:N$1201,$AA372)))</f>
        <v/>
      </c>
      <c r="O372">
        <f>IF($AA372="","",IF(INDEX('Per Invoice'!O$2:O$1201,$AA372)="","",INDEX('Per Invoice'!O$2:O$1201,$AA372)))</f>
        <v/>
      </c>
      <c r="P372" s="7">
        <f>IF($AA372="","",IF(INDEX('Per Invoice'!P$2:P$1201,$AA372)="","",INDEX('Per Invoice'!P$2:P$1201,$AA372)))</f>
        <v/>
      </c>
      <c r="Q372">
        <f>IF($AA372="","",IF(INDEX('Per Invoice'!Q$2:Q$1201,$AA372)="","",INDEX('Per Invoice'!Q$2:Q$1201,$AA372)))</f>
        <v/>
      </c>
      <c r="R372" s="7">
        <f>IF($AA372="","",IF(INDEX('Per Invoice'!R$2:R$1201,$AA372)="","",INDEX('Per Invoice'!R$2:R$1201,$AA372)))</f>
        <v/>
      </c>
      <c r="S372" s="7">
        <f>IF($AA372="","",IF(INDEX('Per Invoice'!S$2:S$1201,$AA372)="","",INDEX('Per Invoice'!S$2:S$1201,$AA372)))</f>
        <v/>
      </c>
      <c r="T372">
        <f>IF($AA372="","",IF(INDEX('Per Invoice'!T$2:T$1201,$AA372)="","",INDEX('Per Invoice'!T$2:T$1201,$AA372)))</f>
        <v/>
      </c>
      <c r="U372" s="7">
        <f>IF($AA372="","",IF(INDEX('Per Invoice'!U$2:U$1201,$AA372)="","",INDEX('Per Invoice'!U$2:U$1201,$AA372)))</f>
        <v/>
      </c>
      <c r="V372" s="7">
        <f>IF($AA372="","",IF(INDEX('Per Invoice'!V$2:V$1201,$AA372)="","",INDEX('Per Invoice'!V$2:V$1201,$AA372)))</f>
        <v/>
      </c>
      <c r="W372" s="7">
        <f>IF($AA372="","",IF(INDEX('Per Invoice'!W$2:W$1201,$AA372)="","",INDEX('Per Invoice'!W$2:W$1201,$AA372)))</f>
        <v/>
      </c>
      <c r="X372" s="7">
        <f>IF($AA372="","",IF(INDEX('Per Invoice'!X$2:X$1201,$AA372)="","",INDEX('Per Invoice'!X$2:X$1201,$AA372)))</f>
        <v/>
      </c>
      <c r="Y372" s="7">
        <f>IF($AA372="","",IF(INDEX('Per Invoice'!Y$2:Y$1201,$AA372)="","",INDEX('Per Invoice'!Y$2:Y$1201,$AA372)))</f>
        <v/>
      </c>
      <c r="Z372" s="7">
        <f>IF($AA372="","",IF(INDEX('Per Invoice'!Z$2:Z$1201,$AA372)="","",INDEX('Per Invoice'!Z$2:Z$1201,$AA372)))</f>
        <v/>
      </c>
      <c r="AA372" s="16">
        <f>IFERROR(MATCH(Settings!$C$32&amp;"|"&amp;ROWS($AA$2:$AA372),'Per Invoice'!$AB$2:$AB$1201,0),"")</f>
        <v/>
      </c>
    </row>
    <row r="373">
      <c r="A373">
        <f>IF($AA373="","",IF(INDEX('Per Invoice'!A$2:A$1201,$AA373)="","",INDEX('Per Invoice'!A$2:A$1201,$AA373)))</f>
        <v/>
      </c>
      <c r="B373">
        <f>IF($AA373="","",IF(INDEX('Per Invoice'!B$2:B$1201,$AA373)="","",INDEX('Per Invoice'!B$2:B$1201,$AA373)))</f>
        <v/>
      </c>
      <c r="C373">
        <f>IF($AA373="","",IF(INDEX('Per Invoice'!C$2:C$1201,$AA373)="","",INDEX('Per Invoice'!C$2:C$1201,$AA373)))</f>
        <v/>
      </c>
      <c r="D373">
        <f>IF($AA373="","",IF(INDEX('Per Invoice'!D$2:D$1201,$AA373)="","",INDEX('Per Invoice'!D$2:D$1201,$AA373)))</f>
        <v/>
      </c>
      <c r="E373">
        <f>IF($AA373="","",IF(INDEX('Per Invoice'!E$2:E$1201,$AA373)="","",INDEX('Per Invoice'!E$2:E$1201,$AA373)))</f>
        <v/>
      </c>
      <c r="F373">
        <f>IF($AA373="","",IF(INDEX('Per Invoice'!F$2:F$1201,$AA373)="","",INDEX('Per Invoice'!F$2:F$1201,$AA373)))</f>
        <v/>
      </c>
      <c r="G373">
        <f>IF($AA373="","",IF(INDEX('Per Invoice'!G$2:G$1201,$AA373)="","",INDEX('Per Invoice'!G$2:G$1201,$AA373)))</f>
        <v/>
      </c>
      <c r="H373">
        <f>IF($AA373="","",IF(INDEX('Per Invoice'!H$2:H$1201,$AA373)="","",INDEX('Per Invoice'!H$2:H$1201,$AA373)))</f>
        <v/>
      </c>
      <c r="I373">
        <f>IF($AA373="","",IF(INDEX('Per Invoice'!I$2:I$1201,$AA373)="","",INDEX('Per Invoice'!I$2:I$1201,$AA373)))</f>
        <v/>
      </c>
      <c r="J373">
        <f>IF($AA373="","",IF(INDEX('Per Invoice'!J$2:J$1201,$AA373)="","",INDEX('Per Invoice'!J$2:J$1201,$AA373)))</f>
        <v/>
      </c>
      <c r="K373">
        <f>IF($AA373="","",IF(INDEX('Per Invoice'!K$2:K$1201,$AA373)="","",INDEX('Per Invoice'!K$2:K$1201,$AA373)))</f>
        <v/>
      </c>
      <c r="L373">
        <f>IF($AA373="","",IF(INDEX('Per Invoice'!L$2:L$1201,$AA373)="","",INDEX('Per Invoice'!L$2:L$1201,$AA373)))</f>
        <v/>
      </c>
      <c r="M373">
        <f>IF($AA373="","",IF(INDEX('Per Invoice'!M$2:M$1201,$AA373)="","",INDEX('Per Invoice'!M$2:M$1201,$AA373)))</f>
        <v/>
      </c>
      <c r="N373">
        <f>IF($AA373="","",IF(INDEX('Per Invoice'!N$2:N$1201,$AA373)="","",INDEX('Per Invoice'!N$2:N$1201,$AA373)))</f>
        <v/>
      </c>
      <c r="O373">
        <f>IF($AA373="","",IF(INDEX('Per Invoice'!O$2:O$1201,$AA373)="","",INDEX('Per Invoice'!O$2:O$1201,$AA373)))</f>
        <v/>
      </c>
      <c r="P373" s="7">
        <f>IF($AA373="","",IF(INDEX('Per Invoice'!P$2:P$1201,$AA373)="","",INDEX('Per Invoice'!P$2:P$1201,$AA373)))</f>
        <v/>
      </c>
      <c r="Q373">
        <f>IF($AA373="","",IF(INDEX('Per Invoice'!Q$2:Q$1201,$AA373)="","",INDEX('Per Invoice'!Q$2:Q$1201,$AA373)))</f>
        <v/>
      </c>
      <c r="R373" s="7">
        <f>IF($AA373="","",IF(INDEX('Per Invoice'!R$2:R$1201,$AA373)="","",INDEX('Per Invoice'!R$2:R$1201,$AA373)))</f>
        <v/>
      </c>
      <c r="S373" s="7">
        <f>IF($AA373="","",IF(INDEX('Per Invoice'!S$2:S$1201,$AA373)="","",INDEX('Per Invoice'!S$2:S$1201,$AA373)))</f>
        <v/>
      </c>
      <c r="T373">
        <f>IF($AA373="","",IF(INDEX('Per Invoice'!T$2:T$1201,$AA373)="","",INDEX('Per Invoice'!T$2:T$1201,$AA373)))</f>
        <v/>
      </c>
      <c r="U373" s="7">
        <f>IF($AA373="","",IF(INDEX('Per Invoice'!U$2:U$1201,$AA373)="","",INDEX('Per Invoice'!U$2:U$1201,$AA373)))</f>
        <v/>
      </c>
      <c r="V373" s="7">
        <f>IF($AA373="","",IF(INDEX('Per Invoice'!V$2:V$1201,$AA373)="","",INDEX('Per Invoice'!V$2:V$1201,$AA373)))</f>
        <v/>
      </c>
      <c r="W373" s="7">
        <f>IF($AA373="","",IF(INDEX('Per Invoice'!W$2:W$1201,$AA373)="","",INDEX('Per Invoice'!W$2:W$1201,$AA373)))</f>
        <v/>
      </c>
      <c r="X373" s="7">
        <f>IF($AA373="","",IF(INDEX('Per Invoice'!X$2:X$1201,$AA373)="","",INDEX('Per Invoice'!X$2:X$1201,$AA373)))</f>
        <v/>
      </c>
      <c r="Y373" s="7">
        <f>IF($AA373="","",IF(INDEX('Per Invoice'!Y$2:Y$1201,$AA373)="","",INDEX('Per Invoice'!Y$2:Y$1201,$AA373)))</f>
        <v/>
      </c>
      <c r="Z373" s="7">
        <f>IF($AA373="","",IF(INDEX('Per Invoice'!Z$2:Z$1201,$AA373)="","",INDEX('Per Invoice'!Z$2:Z$1201,$AA373)))</f>
        <v/>
      </c>
      <c r="AA373" s="16">
        <f>IFERROR(MATCH(Settings!$C$32&amp;"|"&amp;ROWS($AA$2:$AA373),'Per Invoice'!$AB$2:$AB$1201,0),"")</f>
        <v/>
      </c>
    </row>
    <row r="374">
      <c r="A374">
        <f>IF($AA374="","",IF(INDEX('Per Invoice'!A$2:A$1201,$AA374)="","",INDEX('Per Invoice'!A$2:A$1201,$AA374)))</f>
        <v/>
      </c>
      <c r="B374">
        <f>IF($AA374="","",IF(INDEX('Per Invoice'!B$2:B$1201,$AA374)="","",INDEX('Per Invoice'!B$2:B$1201,$AA374)))</f>
        <v/>
      </c>
      <c r="C374">
        <f>IF($AA374="","",IF(INDEX('Per Invoice'!C$2:C$1201,$AA374)="","",INDEX('Per Invoice'!C$2:C$1201,$AA374)))</f>
        <v/>
      </c>
      <c r="D374">
        <f>IF($AA374="","",IF(INDEX('Per Invoice'!D$2:D$1201,$AA374)="","",INDEX('Per Invoice'!D$2:D$1201,$AA374)))</f>
        <v/>
      </c>
      <c r="E374">
        <f>IF($AA374="","",IF(INDEX('Per Invoice'!E$2:E$1201,$AA374)="","",INDEX('Per Invoice'!E$2:E$1201,$AA374)))</f>
        <v/>
      </c>
      <c r="F374">
        <f>IF($AA374="","",IF(INDEX('Per Invoice'!F$2:F$1201,$AA374)="","",INDEX('Per Invoice'!F$2:F$1201,$AA374)))</f>
        <v/>
      </c>
      <c r="G374">
        <f>IF($AA374="","",IF(INDEX('Per Invoice'!G$2:G$1201,$AA374)="","",INDEX('Per Invoice'!G$2:G$1201,$AA374)))</f>
        <v/>
      </c>
      <c r="H374">
        <f>IF($AA374="","",IF(INDEX('Per Invoice'!H$2:H$1201,$AA374)="","",INDEX('Per Invoice'!H$2:H$1201,$AA374)))</f>
        <v/>
      </c>
      <c r="I374">
        <f>IF($AA374="","",IF(INDEX('Per Invoice'!I$2:I$1201,$AA374)="","",INDEX('Per Invoice'!I$2:I$1201,$AA374)))</f>
        <v/>
      </c>
      <c r="J374">
        <f>IF($AA374="","",IF(INDEX('Per Invoice'!J$2:J$1201,$AA374)="","",INDEX('Per Invoice'!J$2:J$1201,$AA374)))</f>
        <v/>
      </c>
      <c r="K374">
        <f>IF($AA374="","",IF(INDEX('Per Invoice'!K$2:K$1201,$AA374)="","",INDEX('Per Invoice'!K$2:K$1201,$AA374)))</f>
        <v/>
      </c>
      <c r="L374">
        <f>IF($AA374="","",IF(INDEX('Per Invoice'!L$2:L$1201,$AA374)="","",INDEX('Per Invoice'!L$2:L$1201,$AA374)))</f>
        <v/>
      </c>
      <c r="M374">
        <f>IF($AA374="","",IF(INDEX('Per Invoice'!M$2:M$1201,$AA374)="","",INDEX('Per Invoice'!M$2:M$1201,$AA374)))</f>
        <v/>
      </c>
      <c r="N374">
        <f>IF($AA374="","",IF(INDEX('Per Invoice'!N$2:N$1201,$AA374)="","",INDEX('Per Invoice'!N$2:N$1201,$AA374)))</f>
        <v/>
      </c>
      <c r="O374">
        <f>IF($AA374="","",IF(INDEX('Per Invoice'!O$2:O$1201,$AA374)="","",INDEX('Per Invoice'!O$2:O$1201,$AA374)))</f>
        <v/>
      </c>
      <c r="P374" s="7">
        <f>IF($AA374="","",IF(INDEX('Per Invoice'!P$2:P$1201,$AA374)="","",INDEX('Per Invoice'!P$2:P$1201,$AA374)))</f>
        <v/>
      </c>
      <c r="Q374">
        <f>IF($AA374="","",IF(INDEX('Per Invoice'!Q$2:Q$1201,$AA374)="","",INDEX('Per Invoice'!Q$2:Q$1201,$AA374)))</f>
        <v/>
      </c>
      <c r="R374" s="7">
        <f>IF($AA374="","",IF(INDEX('Per Invoice'!R$2:R$1201,$AA374)="","",INDEX('Per Invoice'!R$2:R$1201,$AA374)))</f>
        <v/>
      </c>
      <c r="S374" s="7">
        <f>IF($AA374="","",IF(INDEX('Per Invoice'!S$2:S$1201,$AA374)="","",INDEX('Per Invoice'!S$2:S$1201,$AA374)))</f>
        <v/>
      </c>
      <c r="T374">
        <f>IF($AA374="","",IF(INDEX('Per Invoice'!T$2:T$1201,$AA374)="","",INDEX('Per Invoice'!T$2:T$1201,$AA374)))</f>
        <v/>
      </c>
      <c r="U374" s="7">
        <f>IF($AA374="","",IF(INDEX('Per Invoice'!U$2:U$1201,$AA374)="","",INDEX('Per Invoice'!U$2:U$1201,$AA374)))</f>
        <v/>
      </c>
      <c r="V374" s="7">
        <f>IF($AA374="","",IF(INDEX('Per Invoice'!V$2:V$1201,$AA374)="","",INDEX('Per Invoice'!V$2:V$1201,$AA374)))</f>
        <v/>
      </c>
      <c r="W374" s="7">
        <f>IF($AA374="","",IF(INDEX('Per Invoice'!W$2:W$1201,$AA374)="","",INDEX('Per Invoice'!W$2:W$1201,$AA374)))</f>
        <v/>
      </c>
      <c r="X374" s="7">
        <f>IF($AA374="","",IF(INDEX('Per Invoice'!X$2:X$1201,$AA374)="","",INDEX('Per Invoice'!X$2:X$1201,$AA374)))</f>
        <v/>
      </c>
      <c r="Y374" s="7">
        <f>IF($AA374="","",IF(INDEX('Per Invoice'!Y$2:Y$1201,$AA374)="","",INDEX('Per Invoice'!Y$2:Y$1201,$AA374)))</f>
        <v/>
      </c>
      <c r="Z374" s="7">
        <f>IF($AA374="","",IF(INDEX('Per Invoice'!Z$2:Z$1201,$AA374)="","",INDEX('Per Invoice'!Z$2:Z$1201,$AA374)))</f>
        <v/>
      </c>
      <c r="AA374" s="16">
        <f>IFERROR(MATCH(Settings!$C$32&amp;"|"&amp;ROWS($AA$2:$AA374),'Per Invoice'!$AB$2:$AB$1201,0),"")</f>
        <v/>
      </c>
    </row>
    <row r="375">
      <c r="A375">
        <f>IF($AA375="","",IF(INDEX('Per Invoice'!A$2:A$1201,$AA375)="","",INDEX('Per Invoice'!A$2:A$1201,$AA375)))</f>
        <v/>
      </c>
      <c r="B375">
        <f>IF($AA375="","",IF(INDEX('Per Invoice'!B$2:B$1201,$AA375)="","",INDEX('Per Invoice'!B$2:B$1201,$AA375)))</f>
        <v/>
      </c>
      <c r="C375">
        <f>IF($AA375="","",IF(INDEX('Per Invoice'!C$2:C$1201,$AA375)="","",INDEX('Per Invoice'!C$2:C$1201,$AA375)))</f>
        <v/>
      </c>
      <c r="D375">
        <f>IF($AA375="","",IF(INDEX('Per Invoice'!D$2:D$1201,$AA375)="","",INDEX('Per Invoice'!D$2:D$1201,$AA375)))</f>
        <v/>
      </c>
      <c r="E375">
        <f>IF($AA375="","",IF(INDEX('Per Invoice'!E$2:E$1201,$AA375)="","",INDEX('Per Invoice'!E$2:E$1201,$AA375)))</f>
        <v/>
      </c>
      <c r="F375">
        <f>IF($AA375="","",IF(INDEX('Per Invoice'!F$2:F$1201,$AA375)="","",INDEX('Per Invoice'!F$2:F$1201,$AA375)))</f>
        <v/>
      </c>
      <c r="G375">
        <f>IF($AA375="","",IF(INDEX('Per Invoice'!G$2:G$1201,$AA375)="","",INDEX('Per Invoice'!G$2:G$1201,$AA375)))</f>
        <v/>
      </c>
      <c r="H375">
        <f>IF($AA375="","",IF(INDEX('Per Invoice'!H$2:H$1201,$AA375)="","",INDEX('Per Invoice'!H$2:H$1201,$AA375)))</f>
        <v/>
      </c>
      <c r="I375">
        <f>IF($AA375="","",IF(INDEX('Per Invoice'!I$2:I$1201,$AA375)="","",INDEX('Per Invoice'!I$2:I$1201,$AA375)))</f>
        <v/>
      </c>
      <c r="J375">
        <f>IF($AA375="","",IF(INDEX('Per Invoice'!J$2:J$1201,$AA375)="","",INDEX('Per Invoice'!J$2:J$1201,$AA375)))</f>
        <v/>
      </c>
      <c r="K375">
        <f>IF($AA375="","",IF(INDEX('Per Invoice'!K$2:K$1201,$AA375)="","",INDEX('Per Invoice'!K$2:K$1201,$AA375)))</f>
        <v/>
      </c>
      <c r="L375">
        <f>IF($AA375="","",IF(INDEX('Per Invoice'!L$2:L$1201,$AA375)="","",INDEX('Per Invoice'!L$2:L$1201,$AA375)))</f>
        <v/>
      </c>
      <c r="M375">
        <f>IF($AA375="","",IF(INDEX('Per Invoice'!M$2:M$1201,$AA375)="","",INDEX('Per Invoice'!M$2:M$1201,$AA375)))</f>
        <v/>
      </c>
      <c r="N375">
        <f>IF($AA375="","",IF(INDEX('Per Invoice'!N$2:N$1201,$AA375)="","",INDEX('Per Invoice'!N$2:N$1201,$AA375)))</f>
        <v/>
      </c>
      <c r="O375">
        <f>IF($AA375="","",IF(INDEX('Per Invoice'!O$2:O$1201,$AA375)="","",INDEX('Per Invoice'!O$2:O$1201,$AA375)))</f>
        <v/>
      </c>
      <c r="P375" s="7">
        <f>IF($AA375="","",IF(INDEX('Per Invoice'!P$2:P$1201,$AA375)="","",INDEX('Per Invoice'!P$2:P$1201,$AA375)))</f>
        <v/>
      </c>
      <c r="Q375">
        <f>IF($AA375="","",IF(INDEX('Per Invoice'!Q$2:Q$1201,$AA375)="","",INDEX('Per Invoice'!Q$2:Q$1201,$AA375)))</f>
        <v/>
      </c>
      <c r="R375" s="7">
        <f>IF($AA375="","",IF(INDEX('Per Invoice'!R$2:R$1201,$AA375)="","",INDEX('Per Invoice'!R$2:R$1201,$AA375)))</f>
        <v/>
      </c>
      <c r="S375" s="7">
        <f>IF($AA375="","",IF(INDEX('Per Invoice'!S$2:S$1201,$AA375)="","",INDEX('Per Invoice'!S$2:S$1201,$AA375)))</f>
        <v/>
      </c>
      <c r="T375">
        <f>IF($AA375="","",IF(INDEX('Per Invoice'!T$2:T$1201,$AA375)="","",INDEX('Per Invoice'!T$2:T$1201,$AA375)))</f>
        <v/>
      </c>
      <c r="U375" s="7">
        <f>IF($AA375="","",IF(INDEX('Per Invoice'!U$2:U$1201,$AA375)="","",INDEX('Per Invoice'!U$2:U$1201,$AA375)))</f>
        <v/>
      </c>
      <c r="V375" s="7">
        <f>IF($AA375="","",IF(INDEX('Per Invoice'!V$2:V$1201,$AA375)="","",INDEX('Per Invoice'!V$2:V$1201,$AA375)))</f>
        <v/>
      </c>
      <c r="W375" s="7">
        <f>IF($AA375="","",IF(INDEX('Per Invoice'!W$2:W$1201,$AA375)="","",INDEX('Per Invoice'!W$2:W$1201,$AA375)))</f>
        <v/>
      </c>
      <c r="X375" s="7">
        <f>IF($AA375="","",IF(INDEX('Per Invoice'!X$2:X$1201,$AA375)="","",INDEX('Per Invoice'!X$2:X$1201,$AA375)))</f>
        <v/>
      </c>
      <c r="Y375" s="7">
        <f>IF($AA375="","",IF(INDEX('Per Invoice'!Y$2:Y$1201,$AA375)="","",INDEX('Per Invoice'!Y$2:Y$1201,$AA375)))</f>
        <v/>
      </c>
      <c r="Z375" s="7">
        <f>IF($AA375="","",IF(INDEX('Per Invoice'!Z$2:Z$1201,$AA375)="","",INDEX('Per Invoice'!Z$2:Z$1201,$AA375)))</f>
        <v/>
      </c>
      <c r="AA375" s="16">
        <f>IFERROR(MATCH(Settings!$C$32&amp;"|"&amp;ROWS($AA$2:$AA375),'Per Invoice'!$AB$2:$AB$1201,0),"")</f>
        <v/>
      </c>
    </row>
    <row r="376">
      <c r="A376">
        <f>IF($AA376="","",IF(INDEX('Per Invoice'!A$2:A$1201,$AA376)="","",INDEX('Per Invoice'!A$2:A$1201,$AA376)))</f>
        <v/>
      </c>
      <c r="B376">
        <f>IF($AA376="","",IF(INDEX('Per Invoice'!B$2:B$1201,$AA376)="","",INDEX('Per Invoice'!B$2:B$1201,$AA376)))</f>
        <v/>
      </c>
      <c r="C376">
        <f>IF($AA376="","",IF(INDEX('Per Invoice'!C$2:C$1201,$AA376)="","",INDEX('Per Invoice'!C$2:C$1201,$AA376)))</f>
        <v/>
      </c>
      <c r="D376">
        <f>IF($AA376="","",IF(INDEX('Per Invoice'!D$2:D$1201,$AA376)="","",INDEX('Per Invoice'!D$2:D$1201,$AA376)))</f>
        <v/>
      </c>
      <c r="E376">
        <f>IF($AA376="","",IF(INDEX('Per Invoice'!E$2:E$1201,$AA376)="","",INDEX('Per Invoice'!E$2:E$1201,$AA376)))</f>
        <v/>
      </c>
      <c r="F376">
        <f>IF($AA376="","",IF(INDEX('Per Invoice'!F$2:F$1201,$AA376)="","",INDEX('Per Invoice'!F$2:F$1201,$AA376)))</f>
        <v/>
      </c>
      <c r="G376">
        <f>IF($AA376="","",IF(INDEX('Per Invoice'!G$2:G$1201,$AA376)="","",INDEX('Per Invoice'!G$2:G$1201,$AA376)))</f>
        <v/>
      </c>
      <c r="H376">
        <f>IF($AA376="","",IF(INDEX('Per Invoice'!H$2:H$1201,$AA376)="","",INDEX('Per Invoice'!H$2:H$1201,$AA376)))</f>
        <v/>
      </c>
      <c r="I376">
        <f>IF($AA376="","",IF(INDEX('Per Invoice'!I$2:I$1201,$AA376)="","",INDEX('Per Invoice'!I$2:I$1201,$AA376)))</f>
        <v/>
      </c>
      <c r="J376">
        <f>IF($AA376="","",IF(INDEX('Per Invoice'!J$2:J$1201,$AA376)="","",INDEX('Per Invoice'!J$2:J$1201,$AA376)))</f>
        <v/>
      </c>
      <c r="K376">
        <f>IF($AA376="","",IF(INDEX('Per Invoice'!K$2:K$1201,$AA376)="","",INDEX('Per Invoice'!K$2:K$1201,$AA376)))</f>
        <v/>
      </c>
      <c r="L376">
        <f>IF($AA376="","",IF(INDEX('Per Invoice'!L$2:L$1201,$AA376)="","",INDEX('Per Invoice'!L$2:L$1201,$AA376)))</f>
        <v/>
      </c>
      <c r="M376">
        <f>IF($AA376="","",IF(INDEX('Per Invoice'!M$2:M$1201,$AA376)="","",INDEX('Per Invoice'!M$2:M$1201,$AA376)))</f>
        <v/>
      </c>
      <c r="N376">
        <f>IF($AA376="","",IF(INDEX('Per Invoice'!N$2:N$1201,$AA376)="","",INDEX('Per Invoice'!N$2:N$1201,$AA376)))</f>
        <v/>
      </c>
      <c r="O376">
        <f>IF($AA376="","",IF(INDEX('Per Invoice'!O$2:O$1201,$AA376)="","",INDEX('Per Invoice'!O$2:O$1201,$AA376)))</f>
        <v/>
      </c>
      <c r="P376" s="7">
        <f>IF($AA376="","",IF(INDEX('Per Invoice'!P$2:P$1201,$AA376)="","",INDEX('Per Invoice'!P$2:P$1201,$AA376)))</f>
        <v/>
      </c>
      <c r="Q376">
        <f>IF($AA376="","",IF(INDEX('Per Invoice'!Q$2:Q$1201,$AA376)="","",INDEX('Per Invoice'!Q$2:Q$1201,$AA376)))</f>
        <v/>
      </c>
      <c r="R376" s="7">
        <f>IF($AA376="","",IF(INDEX('Per Invoice'!R$2:R$1201,$AA376)="","",INDEX('Per Invoice'!R$2:R$1201,$AA376)))</f>
        <v/>
      </c>
      <c r="S376" s="7">
        <f>IF($AA376="","",IF(INDEX('Per Invoice'!S$2:S$1201,$AA376)="","",INDEX('Per Invoice'!S$2:S$1201,$AA376)))</f>
        <v/>
      </c>
      <c r="T376">
        <f>IF($AA376="","",IF(INDEX('Per Invoice'!T$2:T$1201,$AA376)="","",INDEX('Per Invoice'!T$2:T$1201,$AA376)))</f>
        <v/>
      </c>
      <c r="U376" s="7">
        <f>IF($AA376="","",IF(INDEX('Per Invoice'!U$2:U$1201,$AA376)="","",INDEX('Per Invoice'!U$2:U$1201,$AA376)))</f>
        <v/>
      </c>
      <c r="V376" s="7">
        <f>IF($AA376="","",IF(INDEX('Per Invoice'!V$2:V$1201,$AA376)="","",INDEX('Per Invoice'!V$2:V$1201,$AA376)))</f>
        <v/>
      </c>
      <c r="W376" s="7">
        <f>IF($AA376="","",IF(INDEX('Per Invoice'!W$2:W$1201,$AA376)="","",INDEX('Per Invoice'!W$2:W$1201,$AA376)))</f>
        <v/>
      </c>
      <c r="X376" s="7">
        <f>IF($AA376="","",IF(INDEX('Per Invoice'!X$2:X$1201,$AA376)="","",INDEX('Per Invoice'!X$2:X$1201,$AA376)))</f>
        <v/>
      </c>
      <c r="Y376" s="7">
        <f>IF($AA376="","",IF(INDEX('Per Invoice'!Y$2:Y$1201,$AA376)="","",INDEX('Per Invoice'!Y$2:Y$1201,$AA376)))</f>
        <v/>
      </c>
      <c r="Z376" s="7">
        <f>IF($AA376="","",IF(INDEX('Per Invoice'!Z$2:Z$1201,$AA376)="","",INDEX('Per Invoice'!Z$2:Z$1201,$AA376)))</f>
        <v/>
      </c>
      <c r="AA376" s="16">
        <f>IFERROR(MATCH(Settings!$C$32&amp;"|"&amp;ROWS($AA$2:$AA376),'Per Invoice'!$AB$2:$AB$1201,0),"")</f>
        <v/>
      </c>
    </row>
    <row r="377">
      <c r="A377">
        <f>IF($AA377="","",IF(INDEX('Per Invoice'!A$2:A$1201,$AA377)="","",INDEX('Per Invoice'!A$2:A$1201,$AA377)))</f>
        <v/>
      </c>
      <c r="B377">
        <f>IF($AA377="","",IF(INDEX('Per Invoice'!B$2:B$1201,$AA377)="","",INDEX('Per Invoice'!B$2:B$1201,$AA377)))</f>
        <v/>
      </c>
      <c r="C377">
        <f>IF($AA377="","",IF(INDEX('Per Invoice'!C$2:C$1201,$AA377)="","",INDEX('Per Invoice'!C$2:C$1201,$AA377)))</f>
        <v/>
      </c>
      <c r="D377">
        <f>IF($AA377="","",IF(INDEX('Per Invoice'!D$2:D$1201,$AA377)="","",INDEX('Per Invoice'!D$2:D$1201,$AA377)))</f>
        <v/>
      </c>
      <c r="E377">
        <f>IF($AA377="","",IF(INDEX('Per Invoice'!E$2:E$1201,$AA377)="","",INDEX('Per Invoice'!E$2:E$1201,$AA377)))</f>
        <v/>
      </c>
      <c r="F377">
        <f>IF($AA377="","",IF(INDEX('Per Invoice'!F$2:F$1201,$AA377)="","",INDEX('Per Invoice'!F$2:F$1201,$AA377)))</f>
        <v/>
      </c>
      <c r="G377">
        <f>IF($AA377="","",IF(INDEX('Per Invoice'!G$2:G$1201,$AA377)="","",INDEX('Per Invoice'!G$2:G$1201,$AA377)))</f>
        <v/>
      </c>
      <c r="H377">
        <f>IF($AA377="","",IF(INDEX('Per Invoice'!H$2:H$1201,$AA377)="","",INDEX('Per Invoice'!H$2:H$1201,$AA377)))</f>
        <v/>
      </c>
      <c r="I377">
        <f>IF($AA377="","",IF(INDEX('Per Invoice'!I$2:I$1201,$AA377)="","",INDEX('Per Invoice'!I$2:I$1201,$AA377)))</f>
        <v/>
      </c>
      <c r="J377">
        <f>IF($AA377="","",IF(INDEX('Per Invoice'!J$2:J$1201,$AA377)="","",INDEX('Per Invoice'!J$2:J$1201,$AA377)))</f>
        <v/>
      </c>
      <c r="K377">
        <f>IF($AA377="","",IF(INDEX('Per Invoice'!K$2:K$1201,$AA377)="","",INDEX('Per Invoice'!K$2:K$1201,$AA377)))</f>
        <v/>
      </c>
      <c r="L377">
        <f>IF($AA377="","",IF(INDEX('Per Invoice'!L$2:L$1201,$AA377)="","",INDEX('Per Invoice'!L$2:L$1201,$AA377)))</f>
        <v/>
      </c>
      <c r="M377">
        <f>IF($AA377="","",IF(INDEX('Per Invoice'!M$2:M$1201,$AA377)="","",INDEX('Per Invoice'!M$2:M$1201,$AA377)))</f>
        <v/>
      </c>
      <c r="N377">
        <f>IF($AA377="","",IF(INDEX('Per Invoice'!N$2:N$1201,$AA377)="","",INDEX('Per Invoice'!N$2:N$1201,$AA377)))</f>
        <v/>
      </c>
      <c r="O377">
        <f>IF($AA377="","",IF(INDEX('Per Invoice'!O$2:O$1201,$AA377)="","",INDEX('Per Invoice'!O$2:O$1201,$AA377)))</f>
        <v/>
      </c>
      <c r="P377" s="7">
        <f>IF($AA377="","",IF(INDEX('Per Invoice'!P$2:P$1201,$AA377)="","",INDEX('Per Invoice'!P$2:P$1201,$AA377)))</f>
        <v/>
      </c>
      <c r="Q377">
        <f>IF($AA377="","",IF(INDEX('Per Invoice'!Q$2:Q$1201,$AA377)="","",INDEX('Per Invoice'!Q$2:Q$1201,$AA377)))</f>
        <v/>
      </c>
      <c r="R377" s="7">
        <f>IF($AA377="","",IF(INDEX('Per Invoice'!R$2:R$1201,$AA377)="","",INDEX('Per Invoice'!R$2:R$1201,$AA377)))</f>
        <v/>
      </c>
      <c r="S377" s="7">
        <f>IF($AA377="","",IF(INDEX('Per Invoice'!S$2:S$1201,$AA377)="","",INDEX('Per Invoice'!S$2:S$1201,$AA377)))</f>
        <v/>
      </c>
      <c r="T377">
        <f>IF($AA377="","",IF(INDEX('Per Invoice'!T$2:T$1201,$AA377)="","",INDEX('Per Invoice'!T$2:T$1201,$AA377)))</f>
        <v/>
      </c>
      <c r="U377" s="7">
        <f>IF($AA377="","",IF(INDEX('Per Invoice'!U$2:U$1201,$AA377)="","",INDEX('Per Invoice'!U$2:U$1201,$AA377)))</f>
        <v/>
      </c>
      <c r="V377" s="7">
        <f>IF($AA377="","",IF(INDEX('Per Invoice'!V$2:V$1201,$AA377)="","",INDEX('Per Invoice'!V$2:V$1201,$AA377)))</f>
        <v/>
      </c>
      <c r="W377" s="7">
        <f>IF($AA377="","",IF(INDEX('Per Invoice'!W$2:W$1201,$AA377)="","",INDEX('Per Invoice'!W$2:W$1201,$AA377)))</f>
        <v/>
      </c>
      <c r="X377" s="7">
        <f>IF($AA377="","",IF(INDEX('Per Invoice'!X$2:X$1201,$AA377)="","",INDEX('Per Invoice'!X$2:X$1201,$AA377)))</f>
        <v/>
      </c>
      <c r="Y377" s="7">
        <f>IF($AA377="","",IF(INDEX('Per Invoice'!Y$2:Y$1201,$AA377)="","",INDEX('Per Invoice'!Y$2:Y$1201,$AA377)))</f>
        <v/>
      </c>
      <c r="Z377" s="7">
        <f>IF($AA377="","",IF(INDEX('Per Invoice'!Z$2:Z$1201,$AA377)="","",INDEX('Per Invoice'!Z$2:Z$1201,$AA377)))</f>
        <v/>
      </c>
      <c r="AA377" s="16">
        <f>IFERROR(MATCH(Settings!$C$32&amp;"|"&amp;ROWS($AA$2:$AA377),'Per Invoice'!$AB$2:$AB$1201,0),"")</f>
        <v/>
      </c>
    </row>
    <row r="378">
      <c r="A378">
        <f>IF($AA378="","",IF(INDEX('Per Invoice'!A$2:A$1201,$AA378)="","",INDEX('Per Invoice'!A$2:A$1201,$AA378)))</f>
        <v/>
      </c>
      <c r="B378">
        <f>IF($AA378="","",IF(INDEX('Per Invoice'!B$2:B$1201,$AA378)="","",INDEX('Per Invoice'!B$2:B$1201,$AA378)))</f>
        <v/>
      </c>
      <c r="C378">
        <f>IF($AA378="","",IF(INDEX('Per Invoice'!C$2:C$1201,$AA378)="","",INDEX('Per Invoice'!C$2:C$1201,$AA378)))</f>
        <v/>
      </c>
      <c r="D378">
        <f>IF($AA378="","",IF(INDEX('Per Invoice'!D$2:D$1201,$AA378)="","",INDEX('Per Invoice'!D$2:D$1201,$AA378)))</f>
        <v/>
      </c>
      <c r="E378">
        <f>IF($AA378="","",IF(INDEX('Per Invoice'!E$2:E$1201,$AA378)="","",INDEX('Per Invoice'!E$2:E$1201,$AA378)))</f>
        <v/>
      </c>
      <c r="F378">
        <f>IF($AA378="","",IF(INDEX('Per Invoice'!F$2:F$1201,$AA378)="","",INDEX('Per Invoice'!F$2:F$1201,$AA378)))</f>
        <v/>
      </c>
      <c r="G378">
        <f>IF($AA378="","",IF(INDEX('Per Invoice'!G$2:G$1201,$AA378)="","",INDEX('Per Invoice'!G$2:G$1201,$AA378)))</f>
        <v/>
      </c>
      <c r="H378">
        <f>IF($AA378="","",IF(INDEX('Per Invoice'!H$2:H$1201,$AA378)="","",INDEX('Per Invoice'!H$2:H$1201,$AA378)))</f>
        <v/>
      </c>
      <c r="I378">
        <f>IF($AA378="","",IF(INDEX('Per Invoice'!I$2:I$1201,$AA378)="","",INDEX('Per Invoice'!I$2:I$1201,$AA378)))</f>
        <v/>
      </c>
      <c r="J378">
        <f>IF($AA378="","",IF(INDEX('Per Invoice'!J$2:J$1201,$AA378)="","",INDEX('Per Invoice'!J$2:J$1201,$AA378)))</f>
        <v/>
      </c>
      <c r="K378">
        <f>IF($AA378="","",IF(INDEX('Per Invoice'!K$2:K$1201,$AA378)="","",INDEX('Per Invoice'!K$2:K$1201,$AA378)))</f>
        <v/>
      </c>
      <c r="L378">
        <f>IF($AA378="","",IF(INDEX('Per Invoice'!L$2:L$1201,$AA378)="","",INDEX('Per Invoice'!L$2:L$1201,$AA378)))</f>
        <v/>
      </c>
      <c r="M378">
        <f>IF($AA378="","",IF(INDEX('Per Invoice'!M$2:M$1201,$AA378)="","",INDEX('Per Invoice'!M$2:M$1201,$AA378)))</f>
        <v/>
      </c>
      <c r="N378">
        <f>IF($AA378="","",IF(INDEX('Per Invoice'!N$2:N$1201,$AA378)="","",INDEX('Per Invoice'!N$2:N$1201,$AA378)))</f>
        <v/>
      </c>
      <c r="O378">
        <f>IF($AA378="","",IF(INDEX('Per Invoice'!O$2:O$1201,$AA378)="","",INDEX('Per Invoice'!O$2:O$1201,$AA378)))</f>
        <v/>
      </c>
      <c r="P378" s="7">
        <f>IF($AA378="","",IF(INDEX('Per Invoice'!P$2:P$1201,$AA378)="","",INDEX('Per Invoice'!P$2:P$1201,$AA378)))</f>
        <v/>
      </c>
      <c r="Q378">
        <f>IF($AA378="","",IF(INDEX('Per Invoice'!Q$2:Q$1201,$AA378)="","",INDEX('Per Invoice'!Q$2:Q$1201,$AA378)))</f>
        <v/>
      </c>
      <c r="R378" s="7">
        <f>IF($AA378="","",IF(INDEX('Per Invoice'!R$2:R$1201,$AA378)="","",INDEX('Per Invoice'!R$2:R$1201,$AA378)))</f>
        <v/>
      </c>
      <c r="S378" s="7">
        <f>IF($AA378="","",IF(INDEX('Per Invoice'!S$2:S$1201,$AA378)="","",INDEX('Per Invoice'!S$2:S$1201,$AA378)))</f>
        <v/>
      </c>
      <c r="T378">
        <f>IF($AA378="","",IF(INDEX('Per Invoice'!T$2:T$1201,$AA378)="","",INDEX('Per Invoice'!T$2:T$1201,$AA378)))</f>
        <v/>
      </c>
      <c r="U378" s="7">
        <f>IF($AA378="","",IF(INDEX('Per Invoice'!U$2:U$1201,$AA378)="","",INDEX('Per Invoice'!U$2:U$1201,$AA378)))</f>
        <v/>
      </c>
      <c r="V378" s="7">
        <f>IF($AA378="","",IF(INDEX('Per Invoice'!V$2:V$1201,$AA378)="","",INDEX('Per Invoice'!V$2:V$1201,$AA378)))</f>
        <v/>
      </c>
      <c r="W378" s="7">
        <f>IF($AA378="","",IF(INDEX('Per Invoice'!W$2:W$1201,$AA378)="","",INDEX('Per Invoice'!W$2:W$1201,$AA378)))</f>
        <v/>
      </c>
      <c r="X378" s="7">
        <f>IF($AA378="","",IF(INDEX('Per Invoice'!X$2:X$1201,$AA378)="","",INDEX('Per Invoice'!X$2:X$1201,$AA378)))</f>
        <v/>
      </c>
      <c r="Y378" s="7">
        <f>IF($AA378="","",IF(INDEX('Per Invoice'!Y$2:Y$1201,$AA378)="","",INDEX('Per Invoice'!Y$2:Y$1201,$AA378)))</f>
        <v/>
      </c>
      <c r="Z378" s="7">
        <f>IF($AA378="","",IF(INDEX('Per Invoice'!Z$2:Z$1201,$AA378)="","",INDEX('Per Invoice'!Z$2:Z$1201,$AA378)))</f>
        <v/>
      </c>
      <c r="AA378" s="16">
        <f>IFERROR(MATCH(Settings!$C$32&amp;"|"&amp;ROWS($AA$2:$AA378),'Per Invoice'!$AB$2:$AB$1201,0),"")</f>
        <v/>
      </c>
    </row>
    <row r="379">
      <c r="A379">
        <f>IF($AA379="","",IF(INDEX('Per Invoice'!A$2:A$1201,$AA379)="","",INDEX('Per Invoice'!A$2:A$1201,$AA379)))</f>
        <v/>
      </c>
      <c r="B379">
        <f>IF($AA379="","",IF(INDEX('Per Invoice'!B$2:B$1201,$AA379)="","",INDEX('Per Invoice'!B$2:B$1201,$AA379)))</f>
        <v/>
      </c>
      <c r="C379">
        <f>IF($AA379="","",IF(INDEX('Per Invoice'!C$2:C$1201,$AA379)="","",INDEX('Per Invoice'!C$2:C$1201,$AA379)))</f>
        <v/>
      </c>
      <c r="D379">
        <f>IF($AA379="","",IF(INDEX('Per Invoice'!D$2:D$1201,$AA379)="","",INDEX('Per Invoice'!D$2:D$1201,$AA379)))</f>
        <v/>
      </c>
      <c r="E379">
        <f>IF($AA379="","",IF(INDEX('Per Invoice'!E$2:E$1201,$AA379)="","",INDEX('Per Invoice'!E$2:E$1201,$AA379)))</f>
        <v/>
      </c>
      <c r="F379">
        <f>IF($AA379="","",IF(INDEX('Per Invoice'!F$2:F$1201,$AA379)="","",INDEX('Per Invoice'!F$2:F$1201,$AA379)))</f>
        <v/>
      </c>
      <c r="G379">
        <f>IF($AA379="","",IF(INDEX('Per Invoice'!G$2:G$1201,$AA379)="","",INDEX('Per Invoice'!G$2:G$1201,$AA379)))</f>
        <v/>
      </c>
      <c r="H379">
        <f>IF($AA379="","",IF(INDEX('Per Invoice'!H$2:H$1201,$AA379)="","",INDEX('Per Invoice'!H$2:H$1201,$AA379)))</f>
        <v/>
      </c>
      <c r="I379">
        <f>IF($AA379="","",IF(INDEX('Per Invoice'!I$2:I$1201,$AA379)="","",INDEX('Per Invoice'!I$2:I$1201,$AA379)))</f>
        <v/>
      </c>
      <c r="J379">
        <f>IF($AA379="","",IF(INDEX('Per Invoice'!J$2:J$1201,$AA379)="","",INDEX('Per Invoice'!J$2:J$1201,$AA379)))</f>
        <v/>
      </c>
      <c r="K379">
        <f>IF($AA379="","",IF(INDEX('Per Invoice'!K$2:K$1201,$AA379)="","",INDEX('Per Invoice'!K$2:K$1201,$AA379)))</f>
        <v/>
      </c>
      <c r="L379">
        <f>IF($AA379="","",IF(INDEX('Per Invoice'!L$2:L$1201,$AA379)="","",INDEX('Per Invoice'!L$2:L$1201,$AA379)))</f>
        <v/>
      </c>
      <c r="M379">
        <f>IF($AA379="","",IF(INDEX('Per Invoice'!M$2:M$1201,$AA379)="","",INDEX('Per Invoice'!M$2:M$1201,$AA379)))</f>
        <v/>
      </c>
      <c r="N379">
        <f>IF($AA379="","",IF(INDEX('Per Invoice'!N$2:N$1201,$AA379)="","",INDEX('Per Invoice'!N$2:N$1201,$AA379)))</f>
        <v/>
      </c>
      <c r="O379">
        <f>IF($AA379="","",IF(INDEX('Per Invoice'!O$2:O$1201,$AA379)="","",INDEX('Per Invoice'!O$2:O$1201,$AA379)))</f>
        <v/>
      </c>
      <c r="P379" s="7">
        <f>IF($AA379="","",IF(INDEX('Per Invoice'!P$2:P$1201,$AA379)="","",INDEX('Per Invoice'!P$2:P$1201,$AA379)))</f>
        <v/>
      </c>
      <c r="Q379">
        <f>IF($AA379="","",IF(INDEX('Per Invoice'!Q$2:Q$1201,$AA379)="","",INDEX('Per Invoice'!Q$2:Q$1201,$AA379)))</f>
        <v/>
      </c>
      <c r="R379" s="7">
        <f>IF($AA379="","",IF(INDEX('Per Invoice'!R$2:R$1201,$AA379)="","",INDEX('Per Invoice'!R$2:R$1201,$AA379)))</f>
        <v/>
      </c>
      <c r="S379" s="7">
        <f>IF($AA379="","",IF(INDEX('Per Invoice'!S$2:S$1201,$AA379)="","",INDEX('Per Invoice'!S$2:S$1201,$AA379)))</f>
        <v/>
      </c>
      <c r="T379">
        <f>IF($AA379="","",IF(INDEX('Per Invoice'!T$2:T$1201,$AA379)="","",INDEX('Per Invoice'!T$2:T$1201,$AA379)))</f>
        <v/>
      </c>
      <c r="U379" s="7">
        <f>IF($AA379="","",IF(INDEX('Per Invoice'!U$2:U$1201,$AA379)="","",INDEX('Per Invoice'!U$2:U$1201,$AA379)))</f>
        <v/>
      </c>
      <c r="V379" s="7">
        <f>IF($AA379="","",IF(INDEX('Per Invoice'!V$2:V$1201,$AA379)="","",INDEX('Per Invoice'!V$2:V$1201,$AA379)))</f>
        <v/>
      </c>
      <c r="W379" s="7">
        <f>IF($AA379="","",IF(INDEX('Per Invoice'!W$2:W$1201,$AA379)="","",INDEX('Per Invoice'!W$2:W$1201,$AA379)))</f>
        <v/>
      </c>
      <c r="X379" s="7">
        <f>IF($AA379="","",IF(INDEX('Per Invoice'!X$2:X$1201,$AA379)="","",INDEX('Per Invoice'!X$2:X$1201,$AA379)))</f>
        <v/>
      </c>
      <c r="Y379" s="7">
        <f>IF($AA379="","",IF(INDEX('Per Invoice'!Y$2:Y$1201,$AA379)="","",INDEX('Per Invoice'!Y$2:Y$1201,$AA379)))</f>
        <v/>
      </c>
      <c r="Z379" s="7">
        <f>IF($AA379="","",IF(INDEX('Per Invoice'!Z$2:Z$1201,$AA379)="","",INDEX('Per Invoice'!Z$2:Z$1201,$AA379)))</f>
        <v/>
      </c>
      <c r="AA379" s="16">
        <f>IFERROR(MATCH(Settings!$C$32&amp;"|"&amp;ROWS($AA$2:$AA379),'Per Invoice'!$AB$2:$AB$1201,0),"")</f>
        <v/>
      </c>
    </row>
    <row r="380">
      <c r="A380">
        <f>IF($AA380="","",IF(INDEX('Per Invoice'!A$2:A$1201,$AA380)="","",INDEX('Per Invoice'!A$2:A$1201,$AA380)))</f>
        <v/>
      </c>
      <c r="B380">
        <f>IF($AA380="","",IF(INDEX('Per Invoice'!B$2:B$1201,$AA380)="","",INDEX('Per Invoice'!B$2:B$1201,$AA380)))</f>
        <v/>
      </c>
      <c r="C380">
        <f>IF($AA380="","",IF(INDEX('Per Invoice'!C$2:C$1201,$AA380)="","",INDEX('Per Invoice'!C$2:C$1201,$AA380)))</f>
        <v/>
      </c>
      <c r="D380">
        <f>IF($AA380="","",IF(INDEX('Per Invoice'!D$2:D$1201,$AA380)="","",INDEX('Per Invoice'!D$2:D$1201,$AA380)))</f>
        <v/>
      </c>
      <c r="E380">
        <f>IF($AA380="","",IF(INDEX('Per Invoice'!E$2:E$1201,$AA380)="","",INDEX('Per Invoice'!E$2:E$1201,$AA380)))</f>
        <v/>
      </c>
      <c r="F380">
        <f>IF($AA380="","",IF(INDEX('Per Invoice'!F$2:F$1201,$AA380)="","",INDEX('Per Invoice'!F$2:F$1201,$AA380)))</f>
        <v/>
      </c>
      <c r="G380">
        <f>IF($AA380="","",IF(INDEX('Per Invoice'!G$2:G$1201,$AA380)="","",INDEX('Per Invoice'!G$2:G$1201,$AA380)))</f>
        <v/>
      </c>
      <c r="H380">
        <f>IF($AA380="","",IF(INDEX('Per Invoice'!H$2:H$1201,$AA380)="","",INDEX('Per Invoice'!H$2:H$1201,$AA380)))</f>
        <v/>
      </c>
      <c r="I380">
        <f>IF($AA380="","",IF(INDEX('Per Invoice'!I$2:I$1201,$AA380)="","",INDEX('Per Invoice'!I$2:I$1201,$AA380)))</f>
        <v/>
      </c>
      <c r="J380">
        <f>IF($AA380="","",IF(INDEX('Per Invoice'!J$2:J$1201,$AA380)="","",INDEX('Per Invoice'!J$2:J$1201,$AA380)))</f>
        <v/>
      </c>
      <c r="K380">
        <f>IF($AA380="","",IF(INDEX('Per Invoice'!K$2:K$1201,$AA380)="","",INDEX('Per Invoice'!K$2:K$1201,$AA380)))</f>
        <v/>
      </c>
      <c r="L380">
        <f>IF($AA380="","",IF(INDEX('Per Invoice'!L$2:L$1201,$AA380)="","",INDEX('Per Invoice'!L$2:L$1201,$AA380)))</f>
        <v/>
      </c>
      <c r="M380">
        <f>IF($AA380="","",IF(INDEX('Per Invoice'!M$2:M$1201,$AA380)="","",INDEX('Per Invoice'!M$2:M$1201,$AA380)))</f>
        <v/>
      </c>
      <c r="N380">
        <f>IF($AA380="","",IF(INDEX('Per Invoice'!N$2:N$1201,$AA380)="","",INDEX('Per Invoice'!N$2:N$1201,$AA380)))</f>
        <v/>
      </c>
      <c r="O380">
        <f>IF($AA380="","",IF(INDEX('Per Invoice'!O$2:O$1201,$AA380)="","",INDEX('Per Invoice'!O$2:O$1201,$AA380)))</f>
        <v/>
      </c>
      <c r="P380" s="7">
        <f>IF($AA380="","",IF(INDEX('Per Invoice'!P$2:P$1201,$AA380)="","",INDEX('Per Invoice'!P$2:P$1201,$AA380)))</f>
        <v/>
      </c>
      <c r="Q380">
        <f>IF($AA380="","",IF(INDEX('Per Invoice'!Q$2:Q$1201,$AA380)="","",INDEX('Per Invoice'!Q$2:Q$1201,$AA380)))</f>
        <v/>
      </c>
      <c r="R380" s="7">
        <f>IF($AA380="","",IF(INDEX('Per Invoice'!R$2:R$1201,$AA380)="","",INDEX('Per Invoice'!R$2:R$1201,$AA380)))</f>
        <v/>
      </c>
      <c r="S380" s="7">
        <f>IF($AA380="","",IF(INDEX('Per Invoice'!S$2:S$1201,$AA380)="","",INDEX('Per Invoice'!S$2:S$1201,$AA380)))</f>
        <v/>
      </c>
      <c r="T380">
        <f>IF($AA380="","",IF(INDEX('Per Invoice'!T$2:T$1201,$AA380)="","",INDEX('Per Invoice'!T$2:T$1201,$AA380)))</f>
        <v/>
      </c>
      <c r="U380" s="7">
        <f>IF($AA380="","",IF(INDEX('Per Invoice'!U$2:U$1201,$AA380)="","",INDEX('Per Invoice'!U$2:U$1201,$AA380)))</f>
        <v/>
      </c>
      <c r="V380" s="7">
        <f>IF($AA380="","",IF(INDEX('Per Invoice'!V$2:V$1201,$AA380)="","",INDEX('Per Invoice'!V$2:V$1201,$AA380)))</f>
        <v/>
      </c>
      <c r="W380" s="7">
        <f>IF($AA380="","",IF(INDEX('Per Invoice'!W$2:W$1201,$AA380)="","",INDEX('Per Invoice'!W$2:W$1201,$AA380)))</f>
        <v/>
      </c>
      <c r="X380" s="7">
        <f>IF($AA380="","",IF(INDEX('Per Invoice'!X$2:X$1201,$AA380)="","",INDEX('Per Invoice'!X$2:X$1201,$AA380)))</f>
        <v/>
      </c>
      <c r="Y380" s="7">
        <f>IF($AA380="","",IF(INDEX('Per Invoice'!Y$2:Y$1201,$AA380)="","",INDEX('Per Invoice'!Y$2:Y$1201,$AA380)))</f>
        <v/>
      </c>
      <c r="Z380" s="7">
        <f>IF($AA380="","",IF(INDEX('Per Invoice'!Z$2:Z$1201,$AA380)="","",INDEX('Per Invoice'!Z$2:Z$1201,$AA380)))</f>
        <v/>
      </c>
      <c r="AA380" s="16">
        <f>IFERROR(MATCH(Settings!$C$32&amp;"|"&amp;ROWS($AA$2:$AA380),'Per Invoice'!$AB$2:$AB$1201,0),"")</f>
        <v/>
      </c>
    </row>
    <row r="381">
      <c r="A381">
        <f>IF($AA381="","",IF(INDEX('Per Invoice'!A$2:A$1201,$AA381)="","",INDEX('Per Invoice'!A$2:A$1201,$AA381)))</f>
        <v/>
      </c>
      <c r="B381">
        <f>IF($AA381="","",IF(INDEX('Per Invoice'!B$2:B$1201,$AA381)="","",INDEX('Per Invoice'!B$2:B$1201,$AA381)))</f>
        <v/>
      </c>
      <c r="C381">
        <f>IF($AA381="","",IF(INDEX('Per Invoice'!C$2:C$1201,$AA381)="","",INDEX('Per Invoice'!C$2:C$1201,$AA381)))</f>
        <v/>
      </c>
      <c r="D381">
        <f>IF($AA381="","",IF(INDEX('Per Invoice'!D$2:D$1201,$AA381)="","",INDEX('Per Invoice'!D$2:D$1201,$AA381)))</f>
        <v/>
      </c>
      <c r="E381">
        <f>IF($AA381="","",IF(INDEX('Per Invoice'!E$2:E$1201,$AA381)="","",INDEX('Per Invoice'!E$2:E$1201,$AA381)))</f>
        <v/>
      </c>
      <c r="F381">
        <f>IF($AA381="","",IF(INDEX('Per Invoice'!F$2:F$1201,$AA381)="","",INDEX('Per Invoice'!F$2:F$1201,$AA381)))</f>
        <v/>
      </c>
      <c r="G381">
        <f>IF($AA381="","",IF(INDEX('Per Invoice'!G$2:G$1201,$AA381)="","",INDEX('Per Invoice'!G$2:G$1201,$AA381)))</f>
        <v/>
      </c>
      <c r="H381">
        <f>IF($AA381="","",IF(INDEX('Per Invoice'!H$2:H$1201,$AA381)="","",INDEX('Per Invoice'!H$2:H$1201,$AA381)))</f>
        <v/>
      </c>
      <c r="I381">
        <f>IF($AA381="","",IF(INDEX('Per Invoice'!I$2:I$1201,$AA381)="","",INDEX('Per Invoice'!I$2:I$1201,$AA381)))</f>
        <v/>
      </c>
      <c r="J381">
        <f>IF($AA381="","",IF(INDEX('Per Invoice'!J$2:J$1201,$AA381)="","",INDEX('Per Invoice'!J$2:J$1201,$AA381)))</f>
        <v/>
      </c>
      <c r="K381">
        <f>IF($AA381="","",IF(INDEX('Per Invoice'!K$2:K$1201,$AA381)="","",INDEX('Per Invoice'!K$2:K$1201,$AA381)))</f>
        <v/>
      </c>
      <c r="L381">
        <f>IF($AA381="","",IF(INDEX('Per Invoice'!L$2:L$1201,$AA381)="","",INDEX('Per Invoice'!L$2:L$1201,$AA381)))</f>
        <v/>
      </c>
      <c r="M381">
        <f>IF($AA381="","",IF(INDEX('Per Invoice'!M$2:M$1201,$AA381)="","",INDEX('Per Invoice'!M$2:M$1201,$AA381)))</f>
        <v/>
      </c>
      <c r="N381">
        <f>IF($AA381="","",IF(INDEX('Per Invoice'!N$2:N$1201,$AA381)="","",INDEX('Per Invoice'!N$2:N$1201,$AA381)))</f>
        <v/>
      </c>
      <c r="O381">
        <f>IF($AA381="","",IF(INDEX('Per Invoice'!O$2:O$1201,$AA381)="","",INDEX('Per Invoice'!O$2:O$1201,$AA381)))</f>
        <v/>
      </c>
      <c r="P381" s="7">
        <f>IF($AA381="","",IF(INDEX('Per Invoice'!P$2:P$1201,$AA381)="","",INDEX('Per Invoice'!P$2:P$1201,$AA381)))</f>
        <v/>
      </c>
      <c r="Q381">
        <f>IF($AA381="","",IF(INDEX('Per Invoice'!Q$2:Q$1201,$AA381)="","",INDEX('Per Invoice'!Q$2:Q$1201,$AA381)))</f>
        <v/>
      </c>
      <c r="R381" s="7">
        <f>IF($AA381="","",IF(INDEX('Per Invoice'!R$2:R$1201,$AA381)="","",INDEX('Per Invoice'!R$2:R$1201,$AA381)))</f>
        <v/>
      </c>
      <c r="S381" s="7">
        <f>IF($AA381="","",IF(INDEX('Per Invoice'!S$2:S$1201,$AA381)="","",INDEX('Per Invoice'!S$2:S$1201,$AA381)))</f>
        <v/>
      </c>
      <c r="T381">
        <f>IF($AA381="","",IF(INDEX('Per Invoice'!T$2:T$1201,$AA381)="","",INDEX('Per Invoice'!T$2:T$1201,$AA381)))</f>
        <v/>
      </c>
      <c r="U381" s="7">
        <f>IF($AA381="","",IF(INDEX('Per Invoice'!U$2:U$1201,$AA381)="","",INDEX('Per Invoice'!U$2:U$1201,$AA381)))</f>
        <v/>
      </c>
      <c r="V381" s="7">
        <f>IF($AA381="","",IF(INDEX('Per Invoice'!V$2:V$1201,$AA381)="","",INDEX('Per Invoice'!V$2:V$1201,$AA381)))</f>
        <v/>
      </c>
      <c r="W381" s="7">
        <f>IF($AA381="","",IF(INDEX('Per Invoice'!W$2:W$1201,$AA381)="","",INDEX('Per Invoice'!W$2:W$1201,$AA381)))</f>
        <v/>
      </c>
      <c r="X381" s="7">
        <f>IF($AA381="","",IF(INDEX('Per Invoice'!X$2:X$1201,$AA381)="","",INDEX('Per Invoice'!X$2:X$1201,$AA381)))</f>
        <v/>
      </c>
      <c r="Y381" s="7">
        <f>IF($AA381="","",IF(INDEX('Per Invoice'!Y$2:Y$1201,$AA381)="","",INDEX('Per Invoice'!Y$2:Y$1201,$AA381)))</f>
        <v/>
      </c>
      <c r="Z381" s="7">
        <f>IF($AA381="","",IF(INDEX('Per Invoice'!Z$2:Z$1201,$AA381)="","",INDEX('Per Invoice'!Z$2:Z$1201,$AA381)))</f>
        <v/>
      </c>
      <c r="AA381" s="16">
        <f>IFERROR(MATCH(Settings!$C$32&amp;"|"&amp;ROWS($AA$2:$AA381),'Per Invoice'!$AB$2:$AB$1201,0),"")</f>
        <v/>
      </c>
    </row>
    <row r="382">
      <c r="A382">
        <f>IF($AA382="","",IF(INDEX('Per Invoice'!A$2:A$1201,$AA382)="","",INDEX('Per Invoice'!A$2:A$1201,$AA382)))</f>
        <v/>
      </c>
      <c r="B382">
        <f>IF($AA382="","",IF(INDEX('Per Invoice'!B$2:B$1201,$AA382)="","",INDEX('Per Invoice'!B$2:B$1201,$AA382)))</f>
        <v/>
      </c>
      <c r="C382">
        <f>IF($AA382="","",IF(INDEX('Per Invoice'!C$2:C$1201,$AA382)="","",INDEX('Per Invoice'!C$2:C$1201,$AA382)))</f>
        <v/>
      </c>
      <c r="D382">
        <f>IF($AA382="","",IF(INDEX('Per Invoice'!D$2:D$1201,$AA382)="","",INDEX('Per Invoice'!D$2:D$1201,$AA382)))</f>
        <v/>
      </c>
      <c r="E382">
        <f>IF($AA382="","",IF(INDEX('Per Invoice'!E$2:E$1201,$AA382)="","",INDEX('Per Invoice'!E$2:E$1201,$AA382)))</f>
        <v/>
      </c>
      <c r="F382">
        <f>IF($AA382="","",IF(INDEX('Per Invoice'!F$2:F$1201,$AA382)="","",INDEX('Per Invoice'!F$2:F$1201,$AA382)))</f>
        <v/>
      </c>
      <c r="G382">
        <f>IF($AA382="","",IF(INDEX('Per Invoice'!G$2:G$1201,$AA382)="","",INDEX('Per Invoice'!G$2:G$1201,$AA382)))</f>
        <v/>
      </c>
      <c r="H382">
        <f>IF($AA382="","",IF(INDEX('Per Invoice'!H$2:H$1201,$AA382)="","",INDEX('Per Invoice'!H$2:H$1201,$AA382)))</f>
        <v/>
      </c>
      <c r="I382">
        <f>IF($AA382="","",IF(INDEX('Per Invoice'!I$2:I$1201,$AA382)="","",INDEX('Per Invoice'!I$2:I$1201,$AA382)))</f>
        <v/>
      </c>
      <c r="J382">
        <f>IF($AA382="","",IF(INDEX('Per Invoice'!J$2:J$1201,$AA382)="","",INDEX('Per Invoice'!J$2:J$1201,$AA382)))</f>
        <v/>
      </c>
      <c r="K382">
        <f>IF($AA382="","",IF(INDEX('Per Invoice'!K$2:K$1201,$AA382)="","",INDEX('Per Invoice'!K$2:K$1201,$AA382)))</f>
        <v/>
      </c>
      <c r="L382">
        <f>IF($AA382="","",IF(INDEX('Per Invoice'!L$2:L$1201,$AA382)="","",INDEX('Per Invoice'!L$2:L$1201,$AA382)))</f>
        <v/>
      </c>
      <c r="M382">
        <f>IF($AA382="","",IF(INDEX('Per Invoice'!M$2:M$1201,$AA382)="","",INDEX('Per Invoice'!M$2:M$1201,$AA382)))</f>
        <v/>
      </c>
      <c r="N382">
        <f>IF($AA382="","",IF(INDEX('Per Invoice'!N$2:N$1201,$AA382)="","",INDEX('Per Invoice'!N$2:N$1201,$AA382)))</f>
        <v/>
      </c>
      <c r="O382">
        <f>IF($AA382="","",IF(INDEX('Per Invoice'!O$2:O$1201,$AA382)="","",INDEX('Per Invoice'!O$2:O$1201,$AA382)))</f>
        <v/>
      </c>
      <c r="P382" s="7">
        <f>IF($AA382="","",IF(INDEX('Per Invoice'!P$2:P$1201,$AA382)="","",INDEX('Per Invoice'!P$2:P$1201,$AA382)))</f>
        <v/>
      </c>
      <c r="Q382">
        <f>IF($AA382="","",IF(INDEX('Per Invoice'!Q$2:Q$1201,$AA382)="","",INDEX('Per Invoice'!Q$2:Q$1201,$AA382)))</f>
        <v/>
      </c>
      <c r="R382" s="7">
        <f>IF($AA382="","",IF(INDEX('Per Invoice'!R$2:R$1201,$AA382)="","",INDEX('Per Invoice'!R$2:R$1201,$AA382)))</f>
        <v/>
      </c>
      <c r="S382" s="7">
        <f>IF($AA382="","",IF(INDEX('Per Invoice'!S$2:S$1201,$AA382)="","",INDEX('Per Invoice'!S$2:S$1201,$AA382)))</f>
        <v/>
      </c>
      <c r="T382">
        <f>IF($AA382="","",IF(INDEX('Per Invoice'!T$2:T$1201,$AA382)="","",INDEX('Per Invoice'!T$2:T$1201,$AA382)))</f>
        <v/>
      </c>
      <c r="U382" s="7">
        <f>IF($AA382="","",IF(INDEX('Per Invoice'!U$2:U$1201,$AA382)="","",INDEX('Per Invoice'!U$2:U$1201,$AA382)))</f>
        <v/>
      </c>
      <c r="V382" s="7">
        <f>IF($AA382="","",IF(INDEX('Per Invoice'!V$2:V$1201,$AA382)="","",INDEX('Per Invoice'!V$2:V$1201,$AA382)))</f>
        <v/>
      </c>
      <c r="W382" s="7">
        <f>IF($AA382="","",IF(INDEX('Per Invoice'!W$2:W$1201,$AA382)="","",INDEX('Per Invoice'!W$2:W$1201,$AA382)))</f>
        <v/>
      </c>
      <c r="X382" s="7">
        <f>IF($AA382="","",IF(INDEX('Per Invoice'!X$2:X$1201,$AA382)="","",INDEX('Per Invoice'!X$2:X$1201,$AA382)))</f>
        <v/>
      </c>
      <c r="Y382" s="7">
        <f>IF($AA382="","",IF(INDEX('Per Invoice'!Y$2:Y$1201,$AA382)="","",INDEX('Per Invoice'!Y$2:Y$1201,$AA382)))</f>
        <v/>
      </c>
      <c r="Z382" s="7">
        <f>IF($AA382="","",IF(INDEX('Per Invoice'!Z$2:Z$1201,$AA382)="","",INDEX('Per Invoice'!Z$2:Z$1201,$AA382)))</f>
        <v/>
      </c>
      <c r="AA382" s="16">
        <f>IFERROR(MATCH(Settings!$C$32&amp;"|"&amp;ROWS($AA$2:$AA382),'Per Invoice'!$AB$2:$AB$1201,0),"")</f>
        <v/>
      </c>
    </row>
    <row r="383">
      <c r="A383">
        <f>IF($AA383="","",IF(INDEX('Per Invoice'!A$2:A$1201,$AA383)="","",INDEX('Per Invoice'!A$2:A$1201,$AA383)))</f>
        <v/>
      </c>
      <c r="B383">
        <f>IF($AA383="","",IF(INDEX('Per Invoice'!B$2:B$1201,$AA383)="","",INDEX('Per Invoice'!B$2:B$1201,$AA383)))</f>
        <v/>
      </c>
      <c r="C383">
        <f>IF($AA383="","",IF(INDEX('Per Invoice'!C$2:C$1201,$AA383)="","",INDEX('Per Invoice'!C$2:C$1201,$AA383)))</f>
        <v/>
      </c>
      <c r="D383">
        <f>IF($AA383="","",IF(INDEX('Per Invoice'!D$2:D$1201,$AA383)="","",INDEX('Per Invoice'!D$2:D$1201,$AA383)))</f>
        <v/>
      </c>
      <c r="E383">
        <f>IF($AA383="","",IF(INDEX('Per Invoice'!E$2:E$1201,$AA383)="","",INDEX('Per Invoice'!E$2:E$1201,$AA383)))</f>
        <v/>
      </c>
      <c r="F383">
        <f>IF($AA383="","",IF(INDEX('Per Invoice'!F$2:F$1201,$AA383)="","",INDEX('Per Invoice'!F$2:F$1201,$AA383)))</f>
        <v/>
      </c>
      <c r="G383">
        <f>IF($AA383="","",IF(INDEX('Per Invoice'!G$2:G$1201,$AA383)="","",INDEX('Per Invoice'!G$2:G$1201,$AA383)))</f>
        <v/>
      </c>
      <c r="H383">
        <f>IF($AA383="","",IF(INDEX('Per Invoice'!H$2:H$1201,$AA383)="","",INDEX('Per Invoice'!H$2:H$1201,$AA383)))</f>
        <v/>
      </c>
      <c r="I383">
        <f>IF($AA383="","",IF(INDEX('Per Invoice'!I$2:I$1201,$AA383)="","",INDEX('Per Invoice'!I$2:I$1201,$AA383)))</f>
        <v/>
      </c>
      <c r="J383">
        <f>IF($AA383="","",IF(INDEX('Per Invoice'!J$2:J$1201,$AA383)="","",INDEX('Per Invoice'!J$2:J$1201,$AA383)))</f>
        <v/>
      </c>
      <c r="K383">
        <f>IF($AA383="","",IF(INDEX('Per Invoice'!K$2:K$1201,$AA383)="","",INDEX('Per Invoice'!K$2:K$1201,$AA383)))</f>
        <v/>
      </c>
      <c r="L383">
        <f>IF($AA383="","",IF(INDEX('Per Invoice'!L$2:L$1201,$AA383)="","",INDEX('Per Invoice'!L$2:L$1201,$AA383)))</f>
        <v/>
      </c>
      <c r="M383">
        <f>IF($AA383="","",IF(INDEX('Per Invoice'!M$2:M$1201,$AA383)="","",INDEX('Per Invoice'!M$2:M$1201,$AA383)))</f>
        <v/>
      </c>
      <c r="N383">
        <f>IF($AA383="","",IF(INDEX('Per Invoice'!N$2:N$1201,$AA383)="","",INDEX('Per Invoice'!N$2:N$1201,$AA383)))</f>
        <v/>
      </c>
      <c r="O383">
        <f>IF($AA383="","",IF(INDEX('Per Invoice'!O$2:O$1201,$AA383)="","",INDEX('Per Invoice'!O$2:O$1201,$AA383)))</f>
        <v/>
      </c>
      <c r="P383" s="7">
        <f>IF($AA383="","",IF(INDEX('Per Invoice'!P$2:P$1201,$AA383)="","",INDEX('Per Invoice'!P$2:P$1201,$AA383)))</f>
        <v/>
      </c>
      <c r="Q383">
        <f>IF($AA383="","",IF(INDEX('Per Invoice'!Q$2:Q$1201,$AA383)="","",INDEX('Per Invoice'!Q$2:Q$1201,$AA383)))</f>
        <v/>
      </c>
      <c r="R383" s="7">
        <f>IF($AA383="","",IF(INDEX('Per Invoice'!R$2:R$1201,$AA383)="","",INDEX('Per Invoice'!R$2:R$1201,$AA383)))</f>
        <v/>
      </c>
      <c r="S383" s="7">
        <f>IF($AA383="","",IF(INDEX('Per Invoice'!S$2:S$1201,$AA383)="","",INDEX('Per Invoice'!S$2:S$1201,$AA383)))</f>
        <v/>
      </c>
      <c r="T383">
        <f>IF($AA383="","",IF(INDEX('Per Invoice'!T$2:T$1201,$AA383)="","",INDEX('Per Invoice'!T$2:T$1201,$AA383)))</f>
        <v/>
      </c>
      <c r="U383" s="7">
        <f>IF($AA383="","",IF(INDEX('Per Invoice'!U$2:U$1201,$AA383)="","",INDEX('Per Invoice'!U$2:U$1201,$AA383)))</f>
        <v/>
      </c>
      <c r="V383" s="7">
        <f>IF($AA383="","",IF(INDEX('Per Invoice'!V$2:V$1201,$AA383)="","",INDEX('Per Invoice'!V$2:V$1201,$AA383)))</f>
        <v/>
      </c>
      <c r="W383" s="7">
        <f>IF($AA383="","",IF(INDEX('Per Invoice'!W$2:W$1201,$AA383)="","",INDEX('Per Invoice'!W$2:W$1201,$AA383)))</f>
        <v/>
      </c>
      <c r="X383" s="7">
        <f>IF($AA383="","",IF(INDEX('Per Invoice'!X$2:X$1201,$AA383)="","",INDEX('Per Invoice'!X$2:X$1201,$AA383)))</f>
        <v/>
      </c>
      <c r="Y383" s="7">
        <f>IF($AA383="","",IF(INDEX('Per Invoice'!Y$2:Y$1201,$AA383)="","",INDEX('Per Invoice'!Y$2:Y$1201,$AA383)))</f>
        <v/>
      </c>
      <c r="Z383" s="7">
        <f>IF($AA383="","",IF(INDEX('Per Invoice'!Z$2:Z$1201,$AA383)="","",INDEX('Per Invoice'!Z$2:Z$1201,$AA383)))</f>
        <v/>
      </c>
      <c r="AA383" s="16">
        <f>IFERROR(MATCH(Settings!$C$32&amp;"|"&amp;ROWS($AA$2:$AA383),'Per Invoice'!$AB$2:$AB$1201,0),"")</f>
        <v/>
      </c>
    </row>
    <row r="384">
      <c r="A384">
        <f>IF($AA384="","",IF(INDEX('Per Invoice'!A$2:A$1201,$AA384)="","",INDEX('Per Invoice'!A$2:A$1201,$AA384)))</f>
        <v/>
      </c>
      <c r="B384">
        <f>IF($AA384="","",IF(INDEX('Per Invoice'!B$2:B$1201,$AA384)="","",INDEX('Per Invoice'!B$2:B$1201,$AA384)))</f>
        <v/>
      </c>
      <c r="C384">
        <f>IF($AA384="","",IF(INDEX('Per Invoice'!C$2:C$1201,$AA384)="","",INDEX('Per Invoice'!C$2:C$1201,$AA384)))</f>
        <v/>
      </c>
      <c r="D384">
        <f>IF($AA384="","",IF(INDEX('Per Invoice'!D$2:D$1201,$AA384)="","",INDEX('Per Invoice'!D$2:D$1201,$AA384)))</f>
        <v/>
      </c>
      <c r="E384">
        <f>IF($AA384="","",IF(INDEX('Per Invoice'!E$2:E$1201,$AA384)="","",INDEX('Per Invoice'!E$2:E$1201,$AA384)))</f>
        <v/>
      </c>
      <c r="F384">
        <f>IF($AA384="","",IF(INDEX('Per Invoice'!F$2:F$1201,$AA384)="","",INDEX('Per Invoice'!F$2:F$1201,$AA384)))</f>
        <v/>
      </c>
      <c r="G384">
        <f>IF($AA384="","",IF(INDEX('Per Invoice'!G$2:G$1201,$AA384)="","",INDEX('Per Invoice'!G$2:G$1201,$AA384)))</f>
        <v/>
      </c>
      <c r="H384">
        <f>IF($AA384="","",IF(INDEX('Per Invoice'!H$2:H$1201,$AA384)="","",INDEX('Per Invoice'!H$2:H$1201,$AA384)))</f>
        <v/>
      </c>
      <c r="I384">
        <f>IF($AA384="","",IF(INDEX('Per Invoice'!I$2:I$1201,$AA384)="","",INDEX('Per Invoice'!I$2:I$1201,$AA384)))</f>
        <v/>
      </c>
      <c r="J384">
        <f>IF($AA384="","",IF(INDEX('Per Invoice'!J$2:J$1201,$AA384)="","",INDEX('Per Invoice'!J$2:J$1201,$AA384)))</f>
        <v/>
      </c>
      <c r="K384">
        <f>IF($AA384="","",IF(INDEX('Per Invoice'!K$2:K$1201,$AA384)="","",INDEX('Per Invoice'!K$2:K$1201,$AA384)))</f>
        <v/>
      </c>
      <c r="L384">
        <f>IF($AA384="","",IF(INDEX('Per Invoice'!L$2:L$1201,$AA384)="","",INDEX('Per Invoice'!L$2:L$1201,$AA384)))</f>
        <v/>
      </c>
      <c r="M384">
        <f>IF($AA384="","",IF(INDEX('Per Invoice'!M$2:M$1201,$AA384)="","",INDEX('Per Invoice'!M$2:M$1201,$AA384)))</f>
        <v/>
      </c>
      <c r="N384">
        <f>IF($AA384="","",IF(INDEX('Per Invoice'!N$2:N$1201,$AA384)="","",INDEX('Per Invoice'!N$2:N$1201,$AA384)))</f>
        <v/>
      </c>
      <c r="O384">
        <f>IF($AA384="","",IF(INDEX('Per Invoice'!O$2:O$1201,$AA384)="","",INDEX('Per Invoice'!O$2:O$1201,$AA384)))</f>
        <v/>
      </c>
      <c r="P384" s="7">
        <f>IF($AA384="","",IF(INDEX('Per Invoice'!P$2:P$1201,$AA384)="","",INDEX('Per Invoice'!P$2:P$1201,$AA384)))</f>
        <v/>
      </c>
      <c r="Q384">
        <f>IF($AA384="","",IF(INDEX('Per Invoice'!Q$2:Q$1201,$AA384)="","",INDEX('Per Invoice'!Q$2:Q$1201,$AA384)))</f>
        <v/>
      </c>
      <c r="R384" s="7">
        <f>IF($AA384="","",IF(INDEX('Per Invoice'!R$2:R$1201,$AA384)="","",INDEX('Per Invoice'!R$2:R$1201,$AA384)))</f>
        <v/>
      </c>
      <c r="S384" s="7">
        <f>IF($AA384="","",IF(INDEX('Per Invoice'!S$2:S$1201,$AA384)="","",INDEX('Per Invoice'!S$2:S$1201,$AA384)))</f>
        <v/>
      </c>
      <c r="T384">
        <f>IF($AA384="","",IF(INDEX('Per Invoice'!T$2:T$1201,$AA384)="","",INDEX('Per Invoice'!T$2:T$1201,$AA384)))</f>
        <v/>
      </c>
      <c r="U384" s="7">
        <f>IF($AA384="","",IF(INDEX('Per Invoice'!U$2:U$1201,$AA384)="","",INDEX('Per Invoice'!U$2:U$1201,$AA384)))</f>
        <v/>
      </c>
      <c r="V384" s="7">
        <f>IF($AA384="","",IF(INDEX('Per Invoice'!V$2:V$1201,$AA384)="","",INDEX('Per Invoice'!V$2:V$1201,$AA384)))</f>
        <v/>
      </c>
      <c r="W384" s="7">
        <f>IF($AA384="","",IF(INDEX('Per Invoice'!W$2:W$1201,$AA384)="","",INDEX('Per Invoice'!W$2:W$1201,$AA384)))</f>
        <v/>
      </c>
      <c r="X384" s="7">
        <f>IF($AA384="","",IF(INDEX('Per Invoice'!X$2:X$1201,$AA384)="","",INDEX('Per Invoice'!X$2:X$1201,$AA384)))</f>
        <v/>
      </c>
      <c r="Y384" s="7">
        <f>IF($AA384="","",IF(INDEX('Per Invoice'!Y$2:Y$1201,$AA384)="","",INDEX('Per Invoice'!Y$2:Y$1201,$AA384)))</f>
        <v/>
      </c>
      <c r="Z384" s="7">
        <f>IF($AA384="","",IF(INDEX('Per Invoice'!Z$2:Z$1201,$AA384)="","",INDEX('Per Invoice'!Z$2:Z$1201,$AA384)))</f>
        <v/>
      </c>
      <c r="AA384" s="16">
        <f>IFERROR(MATCH(Settings!$C$32&amp;"|"&amp;ROWS($AA$2:$AA384),'Per Invoice'!$AB$2:$AB$1201,0),"")</f>
        <v/>
      </c>
    </row>
    <row r="385">
      <c r="A385">
        <f>IF($AA385="","",IF(INDEX('Per Invoice'!A$2:A$1201,$AA385)="","",INDEX('Per Invoice'!A$2:A$1201,$AA385)))</f>
        <v/>
      </c>
      <c r="B385">
        <f>IF($AA385="","",IF(INDEX('Per Invoice'!B$2:B$1201,$AA385)="","",INDEX('Per Invoice'!B$2:B$1201,$AA385)))</f>
        <v/>
      </c>
      <c r="C385">
        <f>IF($AA385="","",IF(INDEX('Per Invoice'!C$2:C$1201,$AA385)="","",INDEX('Per Invoice'!C$2:C$1201,$AA385)))</f>
        <v/>
      </c>
      <c r="D385">
        <f>IF($AA385="","",IF(INDEX('Per Invoice'!D$2:D$1201,$AA385)="","",INDEX('Per Invoice'!D$2:D$1201,$AA385)))</f>
        <v/>
      </c>
      <c r="E385">
        <f>IF($AA385="","",IF(INDEX('Per Invoice'!E$2:E$1201,$AA385)="","",INDEX('Per Invoice'!E$2:E$1201,$AA385)))</f>
        <v/>
      </c>
      <c r="F385">
        <f>IF($AA385="","",IF(INDEX('Per Invoice'!F$2:F$1201,$AA385)="","",INDEX('Per Invoice'!F$2:F$1201,$AA385)))</f>
        <v/>
      </c>
      <c r="G385">
        <f>IF($AA385="","",IF(INDEX('Per Invoice'!G$2:G$1201,$AA385)="","",INDEX('Per Invoice'!G$2:G$1201,$AA385)))</f>
        <v/>
      </c>
      <c r="H385">
        <f>IF($AA385="","",IF(INDEX('Per Invoice'!H$2:H$1201,$AA385)="","",INDEX('Per Invoice'!H$2:H$1201,$AA385)))</f>
        <v/>
      </c>
      <c r="I385">
        <f>IF($AA385="","",IF(INDEX('Per Invoice'!I$2:I$1201,$AA385)="","",INDEX('Per Invoice'!I$2:I$1201,$AA385)))</f>
        <v/>
      </c>
      <c r="J385">
        <f>IF($AA385="","",IF(INDEX('Per Invoice'!J$2:J$1201,$AA385)="","",INDEX('Per Invoice'!J$2:J$1201,$AA385)))</f>
        <v/>
      </c>
      <c r="K385">
        <f>IF($AA385="","",IF(INDEX('Per Invoice'!K$2:K$1201,$AA385)="","",INDEX('Per Invoice'!K$2:K$1201,$AA385)))</f>
        <v/>
      </c>
      <c r="L385">
        <f>IF($AA385="","",IF(INDEX('Per Invoice'!L$2:L$1201,$AA385)="","",INDEX('Per Invoice'!L$2:L$1201,$AA385)))</f>
        <v/>
      </c>
      <c r="M385">
        <f>IF($AA385="","",IF(INDEX('Per Invoice'!M$2:M$1201,$AA385)="","",INDEX('Per Invoice'!M$2:M$1201,$AA385)))</f>
        <v/>
      </c>
      <c r="N385">
        <f>IF($AA385="","",IF(INDEX('Per Invoice'!N$2:N$1201,$AA385)="","",INDEX('Per Invoice'!N$2:N$1201,$AA385)))</f>
        <v/>
      </c>
      <c r="O385">
        <f>IF($AA385="","",IF(INDEX('Per Invoice'!O$2:O$1201,$AA385)="","",INDEX('Per Invoice'!O$2:O$1201,$AA385)))</f>
        <v/>
      </c>
      <c r="P385" s="7">
        <f>IF($AA385="","",IF(INDEX('Per Invoice'!P$2:P$1201,$AA385)="","",INDEX('Per Invoice'!P$2:P$1201,$AA385)))</f>
        <v/>
      </c>
      <c r="Q385">
        <f>IF($AA385="","",IF(INDEX('Per Invoice'!Q$2:Q$1201,$AA385)="","",INDEX('Per Invoice'!Q$2:Q$1201,$AA385)))</f>
        <v/>
      </c>
      <c r="R385" s="7">
        <f>IF($AA385="","",IF(INDEX('Per Invoice'!R$2:R$1201,$AA385)="","",INDEX('Per Invoice'!R$2:R$1201,$AA385)))</f>
        <v/>
      </c>
      <c r="S385" s="7">
        <f>IF($AA385="","",IF(INDEX('Per Invoice'!S$2:S$1201,$AA385)="","",INDEX('Per Invoice'!S$2:S$1201,$AA385)))</f>
        <v/>
      </c>
      <c r="T385">
        <f>IF($AA385="","",IF(INDEX('Per Invoice'!T$2:T$1201,$AA385)="","",INDEX('Per Invoice'!T$2:T$1201,$AA385)))</f>
        <v/>
      </c>
      <c r="U385" s="7">
        <f>IF($AA385="","",IF(INDEX('Per Invoice'!U$2:U$1201,$AA385)="","",INDEX('Per Invoice'!U$2:U$1201,$AA385)))</f>
        <v/>
      </c>
      <c r="V385" s="7">
        <f>IF($AA385="","",IF(INDEX('Per Invoice'!V$2:V$1201,$AA385)="","",INDEX('Per Invoice'!V$2:V$1201,$AA385)))</f>
        <v/>
      </c>
      <c r="W385" s="7">
        <f>IF($AA385="","",IF(INDEX('Per Invoice'!W$2:W$1201,$AA385)="","",INDEX('Per Invoice'!W$2:W$1201,$AA385)))</f>
        <v/>
      </c>
      <c r="X385" s="7">
        <f>IF($AA385="","",IF(INDEX('Per Invoice'!X$2:X$1201,$AA385)="","",INDEX('Per Invoice'!X$2:X$1201,$AA385)))</f>
        <v/>
      </c>
      <c r="Y385" s="7">
        <f>IF($AA385="","",IF(INDEX('Per Invoice'!Y$2:Y$1201,$AA385)="","",INDEX('Per Invoice'!Y$2:Y$1201,$AA385)))</f>
        <v/>
      </c>
      <c r="Z385" s="7">
        <f>IF($AA385="","",IF(INDEX('Per Invoice'!Z$2:Z$1201,$AA385)="","",INDEX('Per Invoice'!Z$2:Z$1201,$AA385)))</f>
        <v/>
      </c>
      <c r="AA385" s="16">
        <f>IFERROR(MATCH(Settings!$C$32&amp;"|"&amp;ROWS($AA$2:$AA385),'Per Invoice'!$AB$2:$AB$1201,0),"")</f>
        <v/>
      </c>
    </row>
    <row r="386">
      <c r="A386">
        <f>IF($AA386="","",IF(INDEX('Per Invoice'!A$2:A$1201,$AA386)="","",INDEX('Per Invoice'!A$2:A$1201,$AA386)))</f>
        <v/>
      </c>
      <c r="B386">
        <f>IF($AA386="","",IF(INDEX('Per Invoice'!B$2:B$1201,$AA386)="","",INDEX('Per Invoice'!B$2:B$1201,$AA386)))</f>
        <v/>
      </c>
      <c r="C386">
        <f>IF($AA386="","",IF(INDEX('Per Invoice'!C$2:C$1201,$AA386)="","",INDEX('Per Invoice'!C$2:C$1201,$AA386)))</f>
        <v/>
      </c>
      <c r="D386">
        <f>IF($AA386="","",IF(INDEX('Per Invoice'!D$2:D$1201,$AA386)="","",INDEX('Per Invoice'!D$2:D$1201,$AA386)))</f>
        <v/>
      </c>
      <c r="E386">
        <f>IF($AA386="","",IF(INDEX('Per Invoice'!E$2:E$1201,$AA386)="","",INDEX('Per Invoice'!E$2:E$1201,$AA386)))</f>
        <v/>
      </c>
      <c r="F386">
        <f>IF($AA386="","",IF(INDEX('Per Invoice'!F$2:F$1201,$AA386)="","",INDEX('Per Invoice'!F$2:F$1201,$AA386)))</f>
        <v/>
      </c>
      <c r="G386">
        <f>IF($AA386="","",IF(INDEX('Per Invoice'!G$2:G$1201,$AA386)="","",INDEX('Per Invoice'!G$2:G$1201,$AA386)))</f>
        <v/>
      </c>
      <c r="H386">
        <f>IF($AA386="","",IF(INDEX('Per Invoice'!H$2:H$1201,$AA386)="","",INDEX('Per Invoice'!H$2:H$1201,$AA386)))</f>
        <v/>
      </c>
      <c r="I386">
        <f>IF($AA386="","",IF(INDEX('Per Invoice'!I$2:I$1201,$AA386)="","",INDEX('Per Invoice'!I$2:I$1201,$AA386)))</f>
        <v/>
      </c>
      <c r="J386">
        <f>IF($AA386="","",IF(INDEX('Per Invoice'!J$2:J$1201,$AA386)="","",INDEX('Per Invoice'!J$2:J$1201,$AA386)))</f>
        <v/>
      </c>
      <c r="K386">
        <f>IF($AA386="","",IF(INDEX('Per Invoice'!K$2:K$1201,$AA386)="","",INDEX('Per Invoice'!K$2:K$1201,$AA386)))</f>
        <v/>
      </c>
      <c r="L386">
        <f>IF($AA386="","",IF(INDEX('Per Invoice'!L$2:L$1201,$AA386)="","",INDEX('Per Invoice'!L$2:L$1201,$AA386)))</f>
        <v/>
      </c>
      <c r="M386">
        <f>IF($AA386="","",IF(INDEX('Per Invoice'!M$2:M$1201,$AA386)="","",INDEX('Per Invoice'!M$2:M$1201,$AA386)))</f>
        <v/>
      </c>
      <c r="N386">
        <f>IF($AA386="","",IF(INDEX('Per Invoice'!N$2:N$1201,$AA386)="","",INDEX('Per Invoice'!N$2:N$1201,$AA386)))</f>
        <v/>
      </c>
      <c r="O386">
        <f>IF($AA386="","",IF(INDEX('Per Invoice'!O$2:O$1201,$AA386)="","",INDEX('Per Invoice'!O$2:O$1201,$AA386)))</f>
        <v/>
      </c>
      <c r="P386" s="7">
        <f>IF($AA386="","",IF(INDEX('Per Invoice'!P$2:P$1201,$AA386)="","",INDEX('Per Invoice'!P$2:P$1201,$AA386)))</f>
        <v/>
      </c>
      <c r="Q386">
        <f>IF($AA386="","",IF(INDEX('Per Invoice'!Q$2:Q$1201,$AA386)="","",INDEX('Per Invoice'!Q$2:Q$1201,$AA386)))</f>
        <v/>
      </c>
      <c r="R386" s="7">
        <f>IF($AA386="","",IF(INDEX('Per Invoice'!R$2:R$1201,$AA386)="","",INDEX('Per Invoice'!R$2:R$1201,$AA386)))</f>
        <v/>
      </c>
      <c r="S386" s="7">
        <f>IF($AA386="","",IF(INDEX('Per Invoice'!S$2:S$1201,$AA386)="","",INDEX('Per Invoice'!S$2:S$1201,$AA386)))</f>
        <v/>
      </c>
      <c r="T386">
        <f>IF($AA386="","",IF(INDEX('Per Invoice'!T$2:T$1201,$AA386)="","",INDEX('Per Invoice'!T$2:T$1201,$AA386)))</f>
        <v/>
      </c>
      <c r="U386" s="7">
        <f>IF($AA386="","",IF(INDEX('Per Invoice'!U$2:U$1201,$AA386)="","",INDEX('Per Invoice'!U$2:U$1201,$AA386)))</f>
        <v/>
      </c>
      <c r="V386" s="7">
        <f>IF($AA386="","",IF(INDEX('Per Invoice'!V$2:V$1201,$AA386)="","",INDEX('Per Invoice'!V$2:V$1201,$AA386)))</f>
        <v/>
      </c>
      <c r="W386" s="7">
        <f>IF($AA386="","",IF(INDEX('Per Invoice'!W$2:W$1201,$AA386)="","",INDEX('Per Invoice'!W$2:W$1201,$AA386)))</f>
        <v/>
      </c>
      <c r="X386" s="7">
        <f>IF($AA386="","",IF(INDEX('Per Invoice'!X$2:X$1201,$AA386)="","",INDEX('Per Invoice'!X$2:X$1201,$AA386)))</f>
        <v/>
      </c>
      <c r="Y386" s="7">
        <f>IF($AA386="","",IF(INDEX('Per Invoice'!Y$2:Y$1201,$AA386)="","",INDEX('Per Invoice'!Y$2:Y$1201,$AA386)))</f>
        <v/>
      </c>
      <c r="Z386" s="7">
        <f>IF($AA386="","",IF(INDEX('Per Invoice'!Z$2:Z$1201,$AA386)="","",INDEX('Per Invoice'!Z$2:Z$1201,$AA386)))</f>
        <v/>
      </c>
      <c r="AA386" s="16">
        <f>IFERROR(MATCH(Settings!$C$32&amp;"|"&amp;ROWS($AA$2:$AA386),'Per Invoice'!$AB$2:$AB$1201,0),"")</f>
        <v/>
      </c>
    </row>
    <row r="387">
      <c r="A387">
        <f>IF($AA387="","",IF(INDEX('Per Invoice'!A$2:A$1201,$AA387)="","",INDEX('Per Invoice'!A$2:A$1201,$AA387)))</f>
        <v/>
      </c>
      <c r="B387">
        <f>IF($AA387="","",IF(INDEX('Per Invoice'!B$2:B$1201,$AA387)="","",INDEX('Per Invoice'!B$2:B$1201,$AA387)))</f>
        <v/>
      </c>
      <c r="C387">
        <f>IF($AA387="","",IF(INDEX('Per Invoice'!C$2:C$1201,$AA387)="","",INDEX('Per Invoice'!C$2:C$1201,$AA387)))</f>
        <v/>
      </c>
      <c r="D387">
        <f>IF($AA387="","",IF(INDEX('Per Invoice'!D$2:D$1201,$AA387)="","",INDEX('Per Invoice'!D$2:D$1201,$AA387)))</f>
        <v/>
      </c>
      <c r="E387">
        <f>IF($AA387="","",IF(INDEX('Per Invoice'!E$2:E$1201,$AA387)="","",INDEX('Per Invoice'!E$2:E$1201,$AA387)))</f>
        <v/>
      </c>
      <c r="F387">
        <f>IF($AA387="","",IF(INDEX('Per Invoice'!F$2:F$1201,$AA387)="","",INDEX('Per Invoice'!F$2:F$1201,$AA387)))</f>
        <v/>
      </c>
      <c r="G387">
        <f>IF($AA387="","",IF(INDEX('Per Invoice'!G$2:G$1201,$AA387)="","",INDEX('Per Invoice'!G$2:G$1201,$AA387)))</f>
        <v/>
      </c>
      <c r="H387">
        <f>IF($AA387="","",IF(INDEX('Per Invoice'!H$2:H$1201,$AA387)="","",INDEX('Per Invoice'!H$2:H$1201,$AA387)))</f>
        <v/>
      </c>
      <c r="I387">
        <f>IF($AA387="","",IF(INDEX('Per Invoice'!I$2:I$1201,$AA387)="","",INDEX('Per Invoice'!I$2:I$1201,$AA387)))</f>
        <v/>
      </c>
      <c r="J387">
        <f>IF($AA387="","",IF(INDEX('Per Invoice'!J$2:J$1201,$AA387)="","",INDEX('Per Invoice'!J$2:J$1201,$AA387)))</f>
        <v/>
      </c>
      <c r="K387">
        <f>IF($AA387="","",IF(INDEX('Per Invoice'!K$2:K$1201,$AA387)="","",INDEX('Per Invoice'!K$2:K$1201,$AA387)))</f>
        <v/>
      </c>
      <c r="L387">
        <f>IF($AA387="","",IF(INDEX('Per Invoice'!L$2:L$1201,$AA387)="","",INDEX('Per Invoice'!L$2:L$1201,$AA387)))</f>
        <v/>
      </c>
      <c r="M387">
        <f>IF($AA387="","",IF(INDEX('Per Invoice'!M$2:M$1201,$AA387)="","",INDEX('Per Invoice'!M$2:M$1201,$AA387)))</f>
        <v/>
      </c>
      <c r="N387">
        <f>IF($AA387="","",IF(INDEX('Per Invoice'!N$2:N$1201,$AA387)="","",INDEX('Per Invoice'!N$2:N$1201,$AA387)))</f>
        <v/>
      </c>
      <c r="O387">
        <f>IF($AA387="","",IF(INDEX('Per Invoice'!O$2:O$1201,$AA387)="","",INDEX('Per Invoice'!O$2:O$1201,$AA387)))</f>
        <v/>
      </c>
      <c r="P387" s="7">
        <f>IF($AA387="","",IF(INDEX('Per Invoice'!P$2:P$1201,$AA387)="","",INDEX('Per Invoice'!P$2:P$1201,$AA387)))</f>
        <v/>
      </c>
      <c r="Q387">
        <f>IF($AA387="","",IF(INDEX('Per Invoice'!Q$2:Q$1201,$AA387)="","",INDEX('Per Invoice'!Q$2:Q$1201,$AA387)))</f>
        <v/>
      </c>
      <c r="R387" s="7">
        <f>IF($AA387="","",IF(INDEX('Per Invoice'!R$2:R$1201,$AA387)="","",INDEX('Per Invoice'!R$2:R$1201,$AA387)))</f>
        <v/>
      </c>
      <c r="S387" s="7">
        <f>IF($AA387="","",IF(INDEX('Per Invoice'!S$2:S$1201,$AA387)="","",INDEX('Per Invoice'!S$2:S$1201,$AA387)))</f>
        <v/>
      </c>
      <c r="T387">
        <f>IF($AA387="","",IF(INDEX('Per Invoice'!T$2:T$1201,$AA387)="","",INDEX('Per Invoice'!T$2:T$1201,$AA387)))</f>
        <v/>
      </c>
      <c r="U387" s="7">
        <f>IF($AA387="","",IF(INDEX('Per Invoice'!U$2:U$1201,$AA387)="","",INDEX('Per Invoice'!U$2:U$1201,$AA387)))</f>
        <v/>
      </c>
      <c r="V387" s="7">
        <f>IF($AA387="","",IF(INDEX('Per Invoice'!V$2:V$1201,$AA387)="","",INDEX('Per Invoice'!V$2:V$1201,$AA387)))</f>
        <v/>
      </c>
      <c r="W387" s="7">
        <f>IF($AA387="","",IF(INDEX('Per Invoice'!W$2:W$1201,$AA387)="","",INDEX('Per Invoice'!W$2:W$1201,$AA387)))</f>
        <v/>
      </c>
      <c r="X387" s="7">
        <f>IF($AA387="","",IF(INDEX('Per Invoice'!X$2:X$1201,$AA387)="","",INDEX('Per Invoice'!X$2:X$1201,$AA387)))</f>
        <v/>
      </c>
      <c r="Y387" s="7">
        <f>IF($AA387="","",IF(INDEX('Per Invoice'!Y$2:Y$1201,$AA387)="","",INDEX('Per Invoice'!Y$2:Y$1201,$AA387)))</f>
        <v/>
      </c>
      <c r="Z387" s="7">
        <f>IF($AA387="","",IF(INDEX('Per Invoice'!Z$2:Z$1201,$AA387)="","",INDEX('Per Invoice'!Z$2:Z$1201,$AA387)))</f>
        <v/>
      </c>
      <c r="AA387" s="16">
        <f>IFERROR(MATCH(Settings!$C$32&amp;"|"&amp;ROWS($AA$2:$AA387),'Per Invoice'!$AB$2:$AB$1201,0),"")</f>
        <v/>
      </c>
    </row>
    <row r="388">
      <c r="A388">
        <f>IF($AA388="","",IF(INDEX('Per Invoice'!A$2:A$1201,$AA388)="","",INDEX('Per Invoice'!A$2:A$1201,$AA388)))</f>
        <v/>
      </c>
      <c r="B388">
        <f>IF($AA388="","",IF(INDEX('Per Invoice'!B$2:B$1201,$AA388)="","",INDEX('Per Invoice'!B$2:B$1201,$AA388)))</f>
        <v/>
      </c>
      <c r="C388">
        <f>IF($AA388="","",IF(INDEX('Per Invoice'!C$2:C$1201,$AA388)="","",INDEX('Per Invoice'!C$2:C$1201,$AA388)))</f>
        <v/>
      </c>
      <c r="D388">
        <f>IF($AA388="","",IF(INDEX('Per Invoice'!D$2:D$1201,$AA388)="","",INDEX('Per Invoice'!D$2:D$1201,$AA388)))</f>
        <v/>
      </c>
      <c r="E388">
        <f>IF($AA388="","",IF(INDEX('Per Invoice'!E$2:E$1201,$AA388)="","",INDEX('Per Invoice'!E$2:E$1201,$AA388)))</f>
        <v/>
      </c>
      <c r="F388">
        <f>IF($AA388="","",IF(INDEX('Per Invoice'!F$2:F$1201,$AA388)="","",INDEX('Per Invoice'!F$2:F$1201,$AA388)))</f>
        <v/>
      </c>
      <c r="G388">
        <f>IF($AA388="","",IF(INDEX('Per Invoice'!G$2:G$1201,$AA388)="","",INDEX('Per Invoice'!G$2:G$1201,$AA388)))</f>
        <v/>
      </c>
      <c r="H388">
        <f>IF($AA388="","",IF(INDEX('Per Invoice'!H$2:H$1201,$AA388)="","",INDEX('Per Invoice'!H$2:H$1201,$AA388)))</f>
        <v/>
      </c>
      <c r="I388">
        <f>IF($AA388="","",IF(INDEX('Per Invoice'!I$2:I$1201,$AA388)="","",INDEX('Per Invoice'!I$2:I$1201,$AA388)))</f>
        <v/>
      </c>
      <c r="J388">
        <f>IF($AA388="","",IF(INDEX('Per Invoice'!J$2:J$1201,$AA388)="","",INDEX('Per Invoice'!J$2:J$1201,$AA388)))</f>
        <v/>
      </c>
      <c r="K388">
        <f>IF($AA388="","",IF(INDEX('Per Invoice'!K$2:K$1201,$AA388)="","",INDEX('Per Invoice'!K$2:K$1201,$AA388)))</f>
        <v/>
      </c>
      <c r="L388">
        <f>IF($AA388="","",IF(INDEX('Per Invoice'!L$2:L$1201,$AA388)="","",INDEX('Per Invoice'!L$2:L$1201,$AA388)))</f>
        <v/>
      </c>
      <c r="M388">
        <f>IF($AA388="","",IF(INDEX('Per Invoice'!M$2:M$1201,$AA388)="","",INDEX('Per Invoice'!M$2:M$1201,$AA388)))</f>
        <v/>
      </c>
      <c r="N388">
        <f>IF($AA388="","",IF(INDEX('Per Invoice'!N$2:N$1201,$AA388)="","",INDEX('Per Invoice'!N$2:N$1201,$AA388)))</f>
        <v/>
      </c>
      <c r="O388">
        <f>IF($AA388="","",IF(INDEX('Per Invoice'!O$2:O$1201,$AA388)="","",INDEX('Per Invoice'!O$2:O$1201,$AA388)))</f>
        <v/>
      </c>
      <c r="P388" s="7">
        <f>IF($AA388="","",IF(INDEX('Per Invoice'!P$2:P$1201,$AA388)="","",INDEX('Per Invoice'!P$2:P$1201,$AA388)))</f>
        <v/>
      </c>
      <c r="Q388">
        <f>IF($AA388="","",IF(INDEX('Per Invoice'!Q$2:Q$1201,$AA388)="","",INDEX('Per Invoice'!Q$2:Q$1201,$AA388)))</f>
        <v/>
      </c>
      <c r="R388" s="7">
        <f>IF($AA388="","",IF(INDEX('Per Invoice'!R$2:R$1201,$AA388)="","",INDEX('Per Invoice'!R$2:R$1201,$AA388)))</f>
        <v/>
      </c>
      <c r="S388" s="7">
        <f>IF($AA388="","",IF(INDEX('Per Invoice'!S$2:S$1201,$AA388)="","",INDEX('Per Invoice'!S$2:S$1201,$AA388)))</f>
        <v/>
      </c>
      <c r="T388">
        <f>IF($AA388="","",IF(INDEX('Per Invoice'!T$2:T$1201,$AA388)="","",INDEX('Per Invoice'!T$2:T$1201,$AA388)))</f>
        <v/>
      </c>
      <c r="U388" s="7">
        <f>IF($AA388="","",IF(INDEX('Per Invoice'!U$2:U$1201,$AA388)="","",INDEX('Per Invoice'!U$2:U$1201,$AA388)))</f>
        <v/>
      </c>
      <c r="V388" s="7">
        <f>IF($AA388="","",IF(INDEX('Per Invoice'!V$2:V$1201,$AA388)="","",INDEX('Per Invoice'!V$2:V$1201,$AA388)))</f>
        <v/>
      </c>
      <c r="W388" s="7">
        <f>IF($AA388="","",IF(INDEX('Per Invoice'!W$2:W$1201,$AA388)="","",INDEX('Per Invoice'!W$2:W$1201,$AA388)))</f>
        <v/>
      </c>
      <c r="X388" s="7">
        <f>IF($AA388="","",IF(INDEX('Per Invoice'!X$2:X$1201,$AA388)="","",INDEX('Per Invoice'!X$2:X$1201,$AA388)))</f>
        <v/>
      </c>
      <c r="Y388" s="7">
        <f>IF($AA388="","",IF(INDEX('Per Invoice'!Y$2:Y$1201,$AA388)="","",INDEX('Per Invoice'!Y$2:Y$1201,$AA388)))</f>
        <v/>
      </c>
      <c r="Z388" s="7">
        <f>IF($AA388="","",IF(INDEX('Per Invoice'!Z$2:Z$1201,$AA388)="","",INDEX('Per Invoice'!Z$2:Z$1201,$AA388)))</f>
        <v/>
      </c>
      <c r="AA388" s="16">
        <f>IFERROR(MATCH(Settings!$C$32&amp;"|"&amp;ROWS($AA$2:$AA388),'Per Invoice'!$AB$2:$AB$1201,0),"")</f>
        <v/>
      </c>
    </row>
    <row r="389">
      <c r="A389">
        <f>IF($AA389="","",IF(INDEX('Per Invoice'!A$2:A$1201,$AA389)="","",INDEX('Per Invoice'!A$2:A$1201,$AA389)))</f>
        <v/>
      </c>
      <c r="B389">
        <f>IF($AA389="","",IF(INDEX('Per Invoice'!B$2:B$1201,$AA389)="","",INDEX('Per Invoice'!B$2:B$1201,$AA389)))</f>
        <v/>
      </c>
      <c r="C389">
        <f>IF($AA389="","",IF(INDEX('Per Invoice'!C$2:C$1201,$AA389)="","",INDEX('Per Invoice'!C$2:C$1201,$AA389)))</f>
        <v/>
      </c>
      <c r="D389">
        <f>IF($AA389="","",IF(INDEX('Per Invoice'!D$2:D$1201,$AA389)="","",INDEX('Per Invoice'!D$2:D$1201,$AA389)))</f>
        <v/>
      </c>
      <c r="E389">
        <f>IF($AA389="","",IF(INDEX('Per Invoice'!E$2:E$1201,$AA389)="","",INDEX('Per Invoice'!E$2:E$1201,$AA389)))</f>
        <v/>
      </c>
      <c r="F389">
        <f>IF($AA389="","",IF(INDEX('Per Invoice'!F$2:F$1201,$AA389)="","",INDEX('Per Invoice'!F$2:F$1201,$AA389)))</f>
        <v/>
      </c>
      <c r="G389">
        <f>IF($AA389="","",IF(INDEX('Per Invoice'!G$2:G$1201,$AA389)="","",INDEX('Per Invoice'!G$2:G$1201,$AA389)))</f>
        <v/>
      </c>
      <c r="H389">
        <f>IF($AA389="","",IF(INDEX('Per Invoice'!H$2:H$1201,$AA389)="","",INDEX('Per Invoice'!H$2:H$1201,$AA389)))</f>
        <v/>
      </c>
      <c r="I389">
        <f>IF($AA389="","",IF(INDEX('Per Invoice'!I$2:I$1201,$AA389)="","",INDEX('Per Invoice'!I$2:I$1201,$AA389)))</f>
        <v/>
      </c>
      <c r="J389">
        <f>IF($AA389="","",IF(INDEX('Per Invoice'!J$2:J$1201,$AA389)="","",INDEX('Per Invoice'!J$2:J$1201,$AA389)))</f>
        <v/>
      </c>
      <c r="K389">
        <f>IF($AA389="","",IF(INDEX('Per Invoice'!K$2:K$1201,$AA389)="","",INDEX('Per Invoice'!K$2:K$1201,$AA389)))</f>
        <v/>
      </c>
      <c r="L389">
        <f>IF($AA389="","",IF(INDEX('Per Invoice'!L$2:L$1201,$AA389)="","",INDEX('Per Invoice'!L$2:L$1201,$AA389)))</f>
        <v/>
      </c>
      <c r="M389">
        <f>IF($AA389="","",IF(INDEX('Per Invoice'!M$2:M$1201,$AA389)="","",INDEX('Per Invoice'!M$2:M$1201,$AA389)))</f>
        <v/>
      </c>
      <c r="N389">
        <f>IF($AA389="","",IF(INDEX('Per Invoice'!N$2:N$1201,$AA389)="","",INDEX('Per Invoice'!N$2:N$1201,$AA389)))</f>
        <v/>
      </c>
      <c r="O389">
        <f>IF($AA389="","",IF(INDEX('Per Invoice'!O$2:O$1201,$AA389)="","",INDEX('Per Invoice'!O$2:O$1201,$AA389)))</f>
        <v/>
      </c>
      <c r="P389" s="7">
        <f>IF($AA389="","",IF(INDEX('Per Invoice'!P$2:P$1201,$AA389)="","",INDEX('Per Invoice'!P$2:P$1201,$AA389)))</f>
        <v/>
      </c>
      <c r="Q389">
        <f>IF($AA389="","",IF(INDEX('Per Invoice'!Q$2:Q$1201,$AA389)="","",INDEX('Per Invoice'!Q$2:Q$1201,$AA389)))</f>
        <v/>
      </c>
      <c r="R389" s="7">
        <f>IF($AA389="","",IF(INDEX('Per Invoice'!R$2:R$1201,$AA389)="","",INDEX('Per Invoice'!R$2:R$1201,$AA389)))</f>
        <v/>
      </c>
      <c r="S389" s="7">
        <f>IF($AA389="","",IF(INDEX('Per Invoice'!S$2:S$1201,$AA389)="","",INDEX('Per Invoice'!S$2:S$1201,$AA389)))</f>
        <v/>
      </c>
      <c r="T389">
        <f>IF($AA389="","",IF(INDEX('Per Invoice'!T$2:T$1201,$AA389)="","",INDEX('Per Invoice'!T$2:T$1201,$AA389)))</f>
        <v/>
      </c>
      <c r="U389" s="7">
        <f>IF($AA389="","",IF(INDEX('Per Invoice'!U$2:U$1201,$AA389)="","",INDEX('Per Invoice'!U$2:U$1201,$AA389)))</f>
        <v/>
      </c>
      <c r="V389" s="7">
        <f>IF($AA389="","",IF(INDEX('Per Invoice'!V$2:V$1201,$AA389)="","",INDEX('Per Invoice'!V$2:V$1201,$AA389)))</f>
        <v/>
      </c>
      <c r="W389" s="7">
        <f>IF($AA389="","",IF(INDEX('Per Invoice'!W$2:W$1201,$AA389)="","",INDEX('Per Invoice'!W$2:W$1201,$AA389)))</f>
        <v/>
      </c>
      <c r="X389" s="7">
        <f>IF($AA389="","",IF(INDEX('Per Invoice'!X$2:X$1201,$AA389)="","",INDEX('Per Invoice'!X$2:X$1201,$AA389)))</f>
        <v/>
      </c>
      <c r="Y389" s="7">
        <f>IF($AA389="","",IF(INDEX('Per Invoice'!Y$2:Y$1201,$AA389)="","",INDEX('Per Invoice'!Y$2:Y$1201,$AA389)))</f>
        <v/>
      </c>
      <c r="Z389" s="7">
        <f>IF($AA389="","",IF(INDEX('Per Invoice'!Z$2:Z$1201,$AA389)="","",INDEX('Per Invoice'!Z$2:Z$1201,$AA389)))</f>
        <v/>
      </c>
      <c r="AA389" s="16">
        <f>IFERROR(MATCH(Settings!$C$32&amp;"|"&amp;ROWS($AA$2:$AA389),'Per Invoice'!$AB$2:$AB$1201,0),"")</f>
        <v/>
      </c>
    </row>
    <row r="390">
      <c r="A390">
        <f>IF($AA390="","",IF(INDEX('Per Invoice'!A$2:A$1201,$AA390)="","",INDEX('Per Invoice'!A$2:A$1201,$AA390)))</f>
        <v/>
      </c>
      <c r="B390">
        <f>IF($AA390="","",IF(INDEX('Per Invoice'!B$2:B$1201,$AA390)="","",INDEX('Per Invoice'!B$2:B$1201,$AA390)))</f>
        <v/>
      </c>
      <c r="C390">
        <f>IF($AA390="","",IF(INDEX('Per Invoice'!C$2:C$1201,$AA390)="","",INDEX('Per Invoice'!C$2:C$1201,$AA390)))</f>
        <v/>
      </c>
      <c r="D390">
        <f>IF($AA390="","",IF(INDEX('Per Invoice'!D$2:D$1201,$AA390)="","",INDEX('Per Invoice'!D$2:D$1201,$AA390)))</f>
        <v/>
      </c>
      <c r="E390">
        <f>IF($AA390="","",IF(INDEX('Per Invoice'!E$2:E$1201,$AA390)="","",INDEX('Per Invoice'!E$2:E$1201,$AA390)))</f>
        <v/>
      </c>
      <c r="F390">
        <f>IF($AA390="","",IF(INDEX('Per Invoice'!F$2:F$1201,$AA390)="","",INDEX('Per Invoice'!F$2:F$1201,$AA390)))</f>
        <v/>
      </c>
      <c r="G390">
        <f>IF($AA390="","",IF(INDEX('Per Invoice'!G$2:G$1201,$AA390)="","",INDEX('Per Invoice'!G$2:G$1201,$AA390)))</f>
        <v/>
      </c>
      <c r="H390">
        <f>IF($AA390="","",IF(INDEX('Per Invoice'!H$2:H$1201,$AA390)="","",INDEX('Per Invoice'!H$2:H$1201,$AA390)))</f>
        <v/>
      </c>
      <c r="I390">
        <f>IF($AA390="","",IF(INDEX('Per Invoice'!I$2:I$1201,$AA390)="","",INDEX('Per Invoice'!I$2:I$1201,$AA390)))</f>
        <v/>
      </c>
      <c r="J390">
        <f>IF($AA390="","",IF(INDEX('Per Invoice'!J$2:J$1201,$AA390)="","",INDEX('Per Invoice'!J$2:J$1201,$AA390)))</f>
        <v/>
      </c>
      <c r="K390">
        <f>IF($AA390="","",IF(INDEX('Per Invoice'!K$2:K$1201,$AA390)="","",INDEX('Per Invoice'!K$2:K$1201,$AA390)))</f>
        <v/>
      </c>
      <c r="L390">
        <f>IF($AA390="","",IF(INDEX('Per Invoice'!L$2:L$1201,$AA390)="","",INDEX('Per Invoice'!L$2:L$1201,$AA390)))</f>
        <v/>
      </c>
      <c r="M390">
        <f>IF($AA390="","",IF(INDEX('Per Invoice'!M$2:M$1201,$AA390)="","",INDEX('Per Invoice'!M$2:M$1201,$AA390)))</f>
        <v/>
      </c>
      <c r="N390">
        <f>IF($AA390="","",IF(INDEX('Per Invoice'!N$2:N$1201,$AA390)="","",INDEX('Per Invoice'!N$2:N$1201,$AA390)))</f>
        <v/>
      </c>
      <c r="O390">
        <f>IF($AA390="","",IF(INDEX('Per Invoice'!O$2:O$1201,$AA390)="","",INDEX('Per Invoice'!O$2:O$1201,$AA390)))</f>
        <v/>
      </c>
      <c r="P390" s="7">
        <f>IF($AA390="","",IF(INDEX('Per Invoice'!P$2:P$1201,$AA390)="","",INDEX('Per Invoice'!P$2:P$1201,$AA390)))</f>
        <v/>
      </c>
      <c r="Q390">
        <f>IF($AA390="","",IF(INDEX('Per Invoice'!Q$2:Q$1201,$AA390)="","",INDEX('Per Invoice'!Q$2:Q$1201,$AA390)))</f>
        <v/>
      </c>
      <c r="R390" s="7">
        <f>IF($AA390="","",IF(INDEX('Per Invoice'!R$2:R$1201,$AA390)="","",INDEX('Per Invoice'!R$2:R$1201,$AA390)))</f>
        <v/>
      </c>
      <c r="S390" s="7">
        <f>IF($AA390="","",IF(INDEX('Per Invoice'!S$2:S$1201,$AA390)="","",INDEX('Per Invoice'!S$2:S$1201,$AA390)))</f>
        <v/>
      </c>
      <c r="T390">
        <f>IF($AA390="","",IF(INDEX('Per Invoice'!T$2:T$1201,$AA390)="","",INDEX('Per Invoice'!T$2:T$1201,$AA390)))</f>
        <v/>
      </c>
      <c r="U390" s="7">
        <f>IF($AA390="","",IF(INDEX('Per Invoice'!U$2:U$1201,$AA390)="","",INDEX('Per Invoice'!U$2:U$1201,$AA390)))</f>
        <v/>
      </c>
      <c r="V390" s="7">
        <f>IF($AA390="","",IF(INDEX('Per Invoice'!V$2:V$1201,$AA390)="","",INDEX('Per Invoice'!V$2:V$1201,$AA390)))</f>
        <v/>
      </c>
      <c r="W390" s="7">
        <f>IF($AA390="","",IF(INDEX('Per Invoice'!W$2:W$1201,$AA390)="","",INDEX('Per Invoice'!W$2:W$1201,$AA390)))</f>
        <v/>
      </c>
      <c r="X390" s="7">
        <f>IF($AA390="","",IF(INDEX('Per Invoice'!X$2:X$1201,$AA390)="","",INDEX('Per Invoice'!X$2:X$1201,$AA390)))</f>
        <v/>
      </c>
      <c r="Y390" s="7">
        <f>IF($AA390="","",IF(INDEX('Per Invoice'!Y$2:Y$1201,$AA390)="","",INDEX('Per Invoice'!Y$2:Y$1201,$AA390)))</f>
        <v/>
      </c>
      <c r="Z390" s="7">
        <f>IF($AA390="","",IF(INDEX('Per Invoice'!Z$2:Z$1201,$AA390)="","",INDEX('Per Invoice'!Z$2:Z$1201,$AA390)))</f>
        <v/>
      </c>
      <c r="AA390" s="16">
        <f>IFERROR(MATCH(Settings!$C$32&amp;"|"&amp;ROWS($AA$2:$AA390),'Per Invoice'!$AB$2:$AB$1201,0),"")</f>
        <v/>
      </c>
    </row>
    <row r="391">
      <c r="A391">
        <f>IF($AA391="","",IF(INDEX('Per Invoice'!A$2:A$1201,$AA391)="","",INDEX('Per Invoice'!A$2:A$1201,$AA391)))</f>
        <v/>
      </c>
      <c r="B391">
        <f>IF($AA391="","",IF(INDEX('Per Invoice'!B$2:B$1201,$AA391)="","",INDEX('Per Invoice'!B$2:B$1201,$AA391)))</f>
        <v/>
      </c>
      <c r="C391">
        <f>IF($AA391="","",IF(INDEX('Per Invoice'!C$2:C$1201,$AA391)="","",INDEX('Per Invoice'!C$2:C$1201,$AA391)))</f>
        <v/>
      </c>
      <c r="D391">
        <f>IF($AA391="","",IF(INDEX('Per Invoice'!D$2:D$1201,$AA391)="","",INDEX('Per Invoice'!D$2:D$1201,$AA391)))</f>
        <v/>
      </c>
      <c r="E391">
        <f>IF($AA391="","",IF(INDEX('Per Invoice'!E$2:E$1201,$AA391)="","",INDEX('Per Invoice'!E$2:E$1201,$AA391)))</f>
        <v/>
      </c>
      <c r="F391">
        <f>IF($AA391="","",IF(INDEX('Per Invoice'!F$2:F$1201,$AA391)="","",INDEX('Per Invoice'!F$2:F$1201,$AA391)))</f>
        <v/>
      </c>
      <c r="G391">
        <f>IF($AA391="","",IF(INDEX('Per Invoice'!G$2:G$1201,$AA391)="","",INDEX('Per Invoice'!G$2:G$1201,$AA391)))</f>
        <v/>
      </c>
      <c r="H391">
        <f>IF($AA391="","",IF(INDEX('Per Invoice'!H$2:H$1201,$AA391)="","",INDEX('Per Invoice'!H$2:H$1201,$AA391)))</f>
        <v/>
      </c>
      <c r="I391">
        <f>IF($AA391="","",IF(INDEX('Per Invoice'!I$2:I$1201,$AA391)="","",INDEX('Per Invoice'!I$2:I$1201,$AA391)))</f>
        <v/>
      </c>
      <c r="J391">
        <f>IF($AA391="","",IF(INDEX('Per Invoice'!J$2:J$1201,$AA391)="","",INDEX('Per Invoice'!J$2:J$1201,$AA391)))</f>
        <v/>
      </c>
      <c r="K391">
        <f>IF($AA391="","",IF(INDEX('Per Invoice'!K$2:K$1201,$AA391)="","",INDEX('Per Invoice'!K$2:K$1201,$AA391)))</f>
        <v/>
      </c>
      <c r="L391">
        <f>IF($AA391="","",IF(INDEX('Per Invoice'!L$2:L$1201,$AA391)="","",INDEX('Per Invoice'!L$2:L$1201,$AA391)))</f>
        <v/>
      </c>
      <c r="M391">
        <f>IF($AA391="","",IF(INDEX('Per Invoice'!M$2:M$1201,$AA391)="","",INDEX('Per Invoice'!M$2:M$1201,$AA391)))</f>
        <v/>
      </c>
      <c r="N391">
        <f>IF($AA391="","",IF(INDEX('Per Invoice'!N$2:N$1201,$AA391)="","",INDEX('Per Invoice'!N$2:N$1201,$AA391)))</f>
        <v/>
      </c>
      <c r="O391">
        <f>IF($AA391="","",IF(INDEX('Per Invoice'!O$2:O$1201,$AA391)="","",INDEX('Per Invoice'!O$2:O$1201,$AA391)))</f>
        <v/>
      </c>
      <c r="P391" s="7">
        <f>IF($AA391="","",IF(INDEX('Per Invoice'!P$2:P$1201,$AA391)="","",INDEX('Per Invoice'!P$2:P$1201,$AA391)))</f>
        <v/>
      </c>
      <c r="Q391">
        <f>IF($AA391="","",IF(INDEX('Per Invoice'!Q$2:Q$1201,$AA391)="","",INDEX('Per Invoice'!Q$2:Q$1201,$AA391)))</f>
        <v/>
      </c>
      <c r="R391" s="7">
        <f>IF($AA391="","",IF(INDEX('Per Invoice'!R$2:R$1201,$AA391)="","",INDEX('Per Invoice'!R$2:R$1201,$AA391)))</f>
        <v/>
      </c>
      <c r="S391" s="7">
        <f>IF($AA391="","",IF(INDEX('Per Invoice'!S$2:S$1201,$AA391)="","",INDEX('Per Invoice'!S$2:S$1201,$AA391)))</f>
        <v/>
      </c>
      <c r="T391">
        <f>IF($AA391="","",IF(INDEX('Per Invoice'!T$2:T$1201,$AA391)="","",INDEX('Per Invoice'!T$2:T$1201,$AA391)))</f>
        <v/>
      </c>
      <c r="U391" s="7">
        <f>IF($AA391="","",IF(INDEX('Per Invoice'!U$2:U$1201,$AA391)="","",INDEX('Per Invoice'!U$2:U$1201,$AA391)))</f>
        <v/>
      </c>
      <c r="V391" s="7">
        <f>IF($AA391="","",IF(INDEX('Per Invoice'!V$2:V$1201,$AA391)="","",INDEX('Per Invoice'!V$2:V$1201,$AA391)))</f>
        <v/>
      </c>
      <c r="W391" s="7">
        <f>IF($AA391="","",IF(INDEX('Per Invoice'!W$2:W$1201,$AA391)="","",INDEX('Per Invoice'!W$2:W$1201,$AA391)))</f>
        <v/>
      </c>
      <c r="X391" s="7">
        <f>IF($AA391="","",IF(INDEX('Per Invoice'!X$2:X$1201,$AA391)="","",INDEX('Per Invoice'!X$2:X$1201,$AA391)))</f>
        <v/>
      </c>
      <c r="Y391" s="7">
        <f>IF($AA391="","",IF(INDEX('Per Invoice'!Y$2:Y$1201,$AA391)="","",INDEX('Per Invoice'!Y$2:Y$1201,$AA391)))</f>
        <v/>
      </c>
      <c r="Z391" s="7">
        <f>IF($AA391="","",IF(INDEX('Per Invoice'!Z$2:Z$1201,$AA391)="","",INDEX('Per Invoice'!Z$2:Z$1201,$AA391)))</f>
        <v/>
      </c>
      <c r="AA391" s="16">
        <f>IFERROR(MATCH(Settings!$C$32&amp;"|"&amp;ROWS($AA$2:$AA391),'Per Invoice'!$AB$2:$AB$1201,0),"")</f>
        <v/>
      </c>
    </row>
    <row r="392">
      <c r="A392">
        <f>IF($AA392="","",IF(INDEX('Per Invoice'!A$2:A$1201,$AA392)="","",INDEX('Per Invoice'!A$2:A$1201,$AA392)))</f>
        <v/>
      </c>
      <c r="B392">
        <f>IF($AA392="","",IF(INDEX('Per Invoice'!B$2:B$1201,$AA392)="","",INDEX('Per Invoice'!B$2:B$1201,$AA392)))</f>
        <v/>
      </c>
      <c r="C392">
        <f>IF($AA392="","",IF(INDEX('Per Invoice'!C$2:C$1201,$AA392)="","",INDEX('Per Invoice'!C$2:C$1201,$AA392)))</f>
        <v/>
      </c>
      <c r="D392">
        <f>IF($AA392="","",IF(INDEX('Per Invoice'!D$2:D$1201,$AA392)="","",INDEX('Per Invoice'!D$2:D$1201,$AA392)))</f>
        <v/>
      </c>
      <c r="E392">
        <f>IF($AA392="","",IF(INDEX('Per Invoice'!E$2:E$1201,$AA392)="","",INDEX('Per Invoice'!E$2:E$1201,$AA392)))</f>
        <v/>
      </c>
      <c r="F392">
        <f>IF($AA392="","",IF(INDEX('Per Invoice'!F$2:F$1201,$AA392)="","",INDEX('Per Invoice'!F$2:F$1201,$AA392)))</f>
        <v/>
      </c>
      <c r="G392">
        <f>IF($AA392="","",IF(INDEX('Per Invoice'!G$2:G$1201,$AA392)="","",INDEX('Per Invoice'!G$2:G$1201,$AA392)))</f>
        <v/>
      </c>
      <c r="H392">
        <f>IF($AA392="","",IF(INDEX('Per Invoice'!H$2:H$1201,$AA392)="","",INDEX('Per Invoice'!H$2:H$1201,$AA392)))</f>
        <v/>
      </c>
      <c r="I392">
        <f>IF($AA392="","",IF(INDEX('Per Invoice'!I$2:I$1201,$AA392)="","",INDEX('Per Invoice'!I$2:I$1201,$AA392)))</f>
        <v/>
      </c>
      <c r="J392">
        <f>IF($AA392="","",IF(INDEX('Per Invoice'!J$2:J$1201,$AA392)="","",INDEX('Per Invoice'!J$2:J$1201,$AA392)))</f>
        <v/>
      </c>
      <c r="K392">
        <f>IF($AA392="","",IF(INDEX('Per Invoice'!K$2:K$1201,$AA392)="","",INDEX('Per Invoice'!K$2:K$1201,$AA392)))</f>
        <v/>
      </c>
      <c r="L392">
        <f>IF($AA392="","",IF(INDEX('Per Invoice'!L$2:L$1201,$AA392)="","",INDEX('Per Invoice'!L$2:L$1201,$AA392)))</f>
        <v/>
      </c>
      <c r="M392">
        <f>IF($AA392="","",IF(INDEX('Per Invoice'!M$2:M$1201,$AA392)="","",INDEX('Per Invoice'!M$2:M$1201,$AA392)))</f>
        <v/>
      </c>
      <c r="N392">
        <f>IF($AA392="","",IF(INDEX('Per Invoice'!N$2:N$1201,$AA392)="","",INDEX('Per Invoice'!N$2:N$1201,$AA392)))</f>
        <v/>
      </c>
      <c r="O392">
        <f>IF($AA392="","",IF(INDEX('Per Invoice'!O$2:O$1201,$AA392)="","",INDEX('Per Invoice'!O$2:O$1201,$AA392)))</f>
        <v/>
      </c>
      <c r="P392" s="7">
        <f>IF($AA392="","",IF(INDEX('Per Invoice'!P$2:P$1201,$AA392)="","",INDEX('Per Invoice'!P$2:P$1201,$AA392)))</f>
        <v/>
      </c>
      <c r="Q392">
        <f>IF($AA392="","",IF(INDEX('Per Invoice'!Q$2:Q$1201,$AA392)="","",INDEX('Per Invoice'!Q$2:Q$1201,$AA392)))</f>
        <v/>
      </c>
      <c r="R392" s="7">
        <f>IF($AA392="","",IF(INDEX('Per Invoice'!R$2:R$1201,$AA392)="","",INDEX('Per Invoice'!R$2:R$1201,$AA392)))</f>
        <v/>
      </c>
      <c r="S392" s="7">
        <f>IF($AA392="","",IF(INDEX('Per Invoice'!S$2:S$1201,$AA392)="","",INDEX('Per Invoice'!S$2:S$1201,$AA392)))</f>
        <v/>
      </c>
      <c r="T392">
        <f>IF($AA392="","",IF(INDEX('Per Invoice'!T$2:T$1201,$AA392)="","",INDEX('Per Invoice'!T$2:T$1201,$AA392)))</f>
        <v/>
      </c>
      <c r="U392" s="7">
        <f>IF($AA392="","",IF(INDEX('Per Invoice'!U$2:U$1201,$AA392)="","",INDEX('Per Invoice'!U$2:U$1201,$AA392)))</f>
        <v/>
      </c>
      <c r="V392" s="7">
        <f>IF($AA392="","",IF(INDEX('Per Invoice'!V$2:V$1201,$AA392)="","",INDEX('Per Invoice'!V$2:V$1201,$AA392)))</f>
        <v/>
      </c>
      <c r="W392" s="7">
        <f>IF($AA392="","",IF(INDEX('Per Invoice'!W$2:W$1201,$AA392)="","",INDEX('Per Invoice'!W$2:W$1201,$AA392)))</f>
        <v/>
      </c>
      <c r="X392" s="7">
        <f>IF($AA392="","",IF(INDEX('Per Invoice'!X$2:X$1201,$AA392)="","",INDEX('Per Invoice'!X$2:X$1201,$AA392)))</f>
        <v/>
      </c>
      <c r="Y392" s="7">
        <f>IF($AA392="","",IF(INDEX('Per Invoice'!Y$2:Y$1201,$AA392)="","",INDEX('Per Invoice'!Y$2:Y$1201,$AA392)))</f>
        <v/>
      </c>
      <c r="Z392" s="7">
        <f>IF($AA392="","",IF(INDEX('Per Invoice'!Z$2:Z$1201,$AA392)="","",INDEX('Per Invoice'!Z$2:Z$1201,$AA392)))</f>
        <v/>
      </c>
      <c r="AA392" s="16">
        <f>IFERROR(MATCH(Settings!$C$32&amp;"|"&amp;ROWS($AA$2:$AA392),'Per Invoice'!$AB$2:$AB$1201,0),"")</f>
        <v/>
      </c>
    </row>
    <row r="393">
      <c r="A393">
        <f>IF($AA393="","",IF(INDEX('Per Invoice'!A$2:A$1201,$AA393)="","",INDEX('Per Invoice'!A$2:A$1201,$AA393)))</f>
        <v/>
      </c>
      <c r="B393">
        <f>IF($AA393="","",IF(INDEX('Per Invoice'!B$2:B$1201,$AA393)="","",INDEX('Per Invoice'!B$2:B$1201,$AA393)))</f>
        <v/>
      </c>
      <c r="C393">
        <f>IF($AA393="","",IF(INDEX('Per Invoice'!C$2:C$1201,$AA393)="","",INDEX('Per Invoice'!C$2:C$1201,$AA393)))</f>
        <v/>
      </c>
      <c r="D393">
        <f>IF($AA393="","",IF(INDEX('Per Invoice'!D$2:D$1201,$AA393)="","",INDEX('Per Invoice'!D$2:D$1201,$AA393)))</f>
        <v/>
      </c>
      <c r="E393">
        <f>IF($AA393="","",IF(INDEX('Per Invoice'!E$2:E$1201,$AA393)="","",INDEX('Per Invoice'!E$2:E$1201,$AA393)))</f>
        <v/>
      </c>
      <c r="F393">
        <f>IF($AA393="","",IF(INDEX('Per Invoice'!F$2:F$1201,$AA393)="","",INDEX('Per Invoice'!F$2:F$1201,$AA393)))</f>
        <v/>
      </c>
      <c r="G393">
        <f>IF($AA393="","",IF(INDEX('Per Invoice'!G$2:G$1201,$AA393)="","",INDEX('Per Invoice'!G$2:G$1201,$AA393)))</f>
        <v/>
      </c>
      <c r="H393">
        <f>IF($AA393="","",IF(INDEX('Per Invoice'!H$2:H$1201,$AA393)="","",INDEX('Per Invoice'!H$2:H$1201,$AA393)))</f>
        <v/>
      </c>
      <c r="I393">
        <f>IF($AA393="","",IF(INDEX('Per Invoice'!I$2:I$1201,$AA393)="","",INDEX('Per Invoice'!I$2:I$1201,$AA393)))</f>
        <v/>
      </c>
      <c r="J393">
        <f>IF($AA393="","",IF(INDEX('Per Invoice'!J$2:J$1201,$AA393)="","",INDEX('Per Invoice'!J$2:J$1201,$AA393)))</f>
        <v/>
      </c>
      <c r="K393">
        <f>IF($AA393="","",IF(INDEX('Per Invoice'!K$2:K$1201,$AA393)="","",INDEX('Per Invoice'!K$2:K$1201,$AA393)))</f>
        <v/>
      </c>
      <c r="L393">
        <f>IF($AA393="","",IF(INDEX('Per Invoice'!L$2:L$1201,$AA393)="","",INDEX('Per Invoice'!L$2:L$1201,$AA393)))</f>
        <v/>
      </c>
      <c r="M393">
        <f>IF($AA393="","",IF(INDEX('Per Invoice'!M$2:M$1201,$AA393)="","",INDEX('Per Invoice'!M$2:M$1201,$AA393)))</f>
        <v/>
      </c>
      <c r="N393">
        <f>IF($AA393="","",IF(INDEX('Per Invoice'!N$2:N$1201,$AA393)="","",INDEX('Per Invoice'!N$2:N$1201,$AA393)))</f>
        <v/>
      </c>
      <c r="O393">
        <f>IF($AA393="","",IF(INDEX('Per Invoice'!O$2:O$1201,$AA393)="","",INDEX('Per Invoice'!O$2:O$1201,$AA393)))</f>
        <v/>
      </c>
      <c r="P393" s="7">
        <f>IF($AA393="","",IF(INDEX('Per Invoice'!P$2:P$1201,$AA393)="","",INDEX('Per Invoice'!P$2:P$1201,$AA393)))</f>
        <v/>
      </c>
      <c r="Q393">
        <f>IF($AA393="","",IF(INDEX('Per Invoice'!Q$2:Q$1201,$AA393)="","",INDEX('Per Invoice'!Q$2:Q$1201,$AA393)))</f>
        <v/>
      </c>
      <c r="R393" s="7">
        <f>IF($AA393="","",IF(INDEX('Per Invoice'!R$2:R$1201,$AA393)="","",INDEX('Per Invoice'!R$2:R$1201,$AA393)))</f>
        <v/>
      </c>
      <c r="S393" s="7">
        <f>IF($AA393="","",IF(INDEX('Per Invoice'!S$2:S$1201,$AA393)="","",INDEX('Per Invoice'!S$2:S$1201,$AA393)))</f>
        <v/>
      </c>
      <c r="T393">
        <f>IF($AA393="","",IF(INDEX('Per Invoice'!T$2:T$1201,$AA393)="","",INDEX('Per Invoice'!T$2:T$1201,$AA393)))</f>
        <v/>
      </c>
      <c r="U393" s="7">
        <f>IF($AA393="","",IF(INDEX('Per Invoice'!U$2:U$1201,$AA393)="","",INDEX('Per Invoice'!U$2:U$1201,$AA393)))</f>
        <v/>
      </c>
      <c r="V393" s="7">
        <f>IF($AA393="","",IF(INDEX('Per Invoice'!V$2:V$1201,$AA393)="","",INDEX('Per Invoice'!V$2:V$1201,$AA393)))</f>
        <v/>
      </c>
      <c r="W393" s="7">
        <f>IF($AA393="","",IF(INDEX('Per Invoice'!W$2:W$1201,$AA393)="","",INDEX('Per Invoice'!W$2:W$1201,$AA393)))</f>
        <v/>
      </c>
      <c r="X393" s="7">
        <f>IF($AA393="","",IF(INDEX('Per Invoice'!X$2:X$1201,$AA393)="","",INDEX('Per Invoice'!X$2:X$1201,$AA393)))</f>
        <v/>
      </c>
      <c r="Y393" s="7">
        <f>IF($AA393="","",IF(INDEX('Per Invoice'!Y$2:Y$1201,$AA393)="","",INDEX('Per Invoice'!Y$2:Y$1201,$AA393)))</f>
        <v/>
      </c>
      <c r="Z393" s="7">
        <f>IF($AA393="","",IF(INDEX('Per Invoice'!Z$2:Z$1201,$AA393)="","",INDEX('Per Invoice'!Z$2:Z$1201,$AA393)))</f>
        <v/>
      </c>
      <c r="AA393" s="16">
        <f>IFERROR(MATCH(Settings!$C$32&amp;"|"&amp;ROWS($AA$2:$AA393),'Per Invoice'!$AB$2:$AB$1201,0),"")</f>
        <v/>
      </c>
    </row>
    <row r="394">
      <c r="A394">
        <f>IF($AA394="","",IF(INDEX('Per Invoice'!A$2:A$1201,$AA394)="","",INDEX('Per Invoice'!A$2:A$1201,$AA394)))</f>
        <v/>
      </c>
      <c r="B394">
        <f>IF($AA394="","",IF(INDEX('Per Invoice'!B$2:B$1201,$AA394)="","",INDEX('Per Invoice'!B$2:B$1201,$AA394)))</f>
        <v/>
      </c>
      <c r="C394">
        <f>IF($AA394="","",IF(INDEX('Per Invoice'!C$2:C$1201,$AA394)="","",INDEX('Per Invoice'!C$2:C$1201,$AA394)))</f>
        <v/>
      </c>
      <c r="D394">
        <f>IF($AA394="","",IF(INDEX('Per Invoice'!D$2:D$1201,$AA394)="","",INDEX('Per Invoice'!D$2:D$1201,$AA394)))</f>
        <v/>
      </c>
      <c r="E394">
        <f>IF($AA394="","",IF(INDEX('Per Invoice'!E$2:E$1201,$AA394)="","",INDEX('Per Invoice'!E$2:E$1201,$AA394)))</f>
        <v/>
      </c>
      <c r="F394">
        <f>IF($AA394="","",IF(INDEX('Per Invoice'!F$2:F$1201,$AA394)="","",INDEX('Per Invoice'!F$2:F$1201,$AA394)))</f>
        <v/>
      </c>
      <c r="G394">
        <f>IF($AA394="","",IF(INDEX('Per Invoice'!G$2:G$1201,$AA394)="","",INDEX('Per Invoice'!G$2:G$1201,$AA394)))</f>
        <v/>
      </c>
      <c r="H394">
        <f>IF($AA394="","",IF(INDEX('Per Invoice'!H$2:H$1201,$AA394)="","",INDEX('Per Invoice'!H$2:H$1201,$AA394)))</f>
        <v/>
      </c>
      <c r="I394">
        <f>IF($AA394="","",IF(INDEX('Per Invoice'!I$2:I$1201,$AA394)="","",INDEX('Per Invoice'!I$2:I$1201,$AA394)))</f>
        <v/>
      </c>
      <c r="J394">
        <f>IF($AA394="","",IF(INDEX('Per Invoice'!J$2:J$1201,$AA394)="","",INDEX('Per Invoice'!J$2:J$1201,$AA394)))</f>
        <v/>
      </c>
      <c r="K394">
        <f>IF($AA394="","",IF(INDEX('Per Invoice'!K$2:K$1201,$AA394)="","",INDEX('Per Invoice'!K$2:K$1201,$AA394)))</f>
        <v/>
      </c>
      <c r="L394">
        <f>IF($AA394="","",IF(INDEX('Per Invoice'!L$2:L$1201,$AA394)="","",INDEX('Per Invoice'!L$2:L$1201,$AA394)))</f>
        <v/>
      </c>
      <c r="M394">
        <f>IF($AA394="","",IF(INDEX('Per Invoice'!M$2:M$1201,$AA394)="","",INDEX('Per Invoice'!M$2:M$1201,$AA394)))</f>
        <v/>
      </c>
      <c r="N394">
        <f>IF($AA394="","",IF(INDEX('Per Invoice'!N$2:N$1201,$AA394)="","",INDEX('Per Invoice'!N$2:N$1201,$AA394)))</f>
        <v/>
      </c>
      <c r="O394">
        <f>IF($AA394="","",IF(INDEX('Per Invoice'!O$2:O$1201,$AA394)="","",INDEX('Per Invoice'!O$2:O$1201,$AA394)))</f>
        <v/>
      </c>
      <c r="P394" s="7">
        <f>IF($AA394="","",IF(INDEX('Per Invoice'!P$2:P$1201,$AA394)="","",INDEX('Per Invoice'!P$2:P$1201,$AA394)))</f>
        <v/>
      </c>
      <c r="Q394">
        <f>IF($AA394="","",IF(INDEX('Per Invoice'!Q$2:Q$1201,$AA394)="","",INDEX('Per Invoice'!Q$2:Q$1201,$AA394)))</f>
        <v/>
      </c>
      <c r="R394" s="7">
        <f>IF($AA394="","",IF(INDEX('Per Invoice'!R$2:R$1201,$AA394)="","",INDEX('Per Invoice'!R$2:R$1201,$AA394)))</f>
        <v/>
      </c>
      <c r="S394" s="7">
        <f>IF($AA394="","",IF(INDEX('Per Invoice'!S$2:S$1201,$AA394)="","",INDEX('Per Invoice'!S$2:S$1201,$AA394)))</f>
        <v/>
      </c>
      <c r="T394">
        <f>IF($AA394="","",IF(INDEX('Per Invoice'!T$2:T$1201,$AA394)="","",INDEX('Per Invoice'!T$2:T$1201,$AA394)))</f>
        <v/>
      </c>
      <c r="U394" s="7">
        <f>IF($AA394="","",IF(INDEX('Per Invoice'!U$2:U$1201,$AA394)="","",INDEX('Per Invoice'!U$2:U$1201,$AA394)))</f>
        <v/>
      </c>
      <c r="V394" s="7">
        <f>IF($AA394="","",IF(INDEX('Per Invoice'!V$2:V$1201,$AA394)="","",INDEX('Per Invoice'!V$2:V$1201,$AA394)))</f>
        <v/>
      </c>
      <c r="W394" s="7">
        <f>IF($AA394="","",IF(INDEX('Per Invoice'!W$2:W$1201,$AA394)="","",INDEX('Per Invoice'!W$2:W$1201,$AA394)))</f>
        <v/>
      </c>
      <c r="X394" s="7">
        <f>IF($AA394="","",IF(INDEX('Per Invoice'!X$2:X$1201,$AA394)="","",INDEX('Per Invoice'!X$2:X$1201,$AA394)))</f>
        <v/>
      </c>
      <c r="Y394" s="7">
        <f>IF($AA394="","",IF(INDEX('Per Invoice'!Y$2:Y$1201,$AA394)="","",INDEX('Per Invoice'!Y$2:Y$1201,$AA394)))</f>
        <v/>
      </c>
      <c r="Z394" s="7">
        <f>IF($AA394="","",IF(INDEX('Per Invoice'!Z$2:Z$1201,$AA394)="","",INDEX('Per Invoice'!Z$2:Z$1201,$AA394)))</f>
        <v/>
      </c>
      <c r="AA394" s="16">
        <f>IFERROR(MATCH(Settings!$C$32&amp;"|"&amp;ROWS($AA$2:$AA394),'Per Invoice'!$AB$2:$AB$1201,0),"")</f>
        <v/>
      </c>
    </row>
    <row r="395">
      <c r="A395">
        <f>IF($AA395="","",IF(INDEX('Per Invoice'!A$2:A$1201,$AA395)="","",INDEX('Per Invoice'!A$2:A$1201,$AA395)))</f>
        <v/>
      </c>
      <c r="B395">
        <f>IF($AA395="","",IF(INDEX('Per Invoice'!B$2:B$1201,$AA395)="","",INDEX('Per Invoice'!B$2:B$1201,$AA395)))</f>
        <v/>
      </c>
      <c r="C395">
        <f>IF($AA395="","",IF(INDEX('Per Invoice'!C$2:C$1201,$AA395)="","",INDEX('Per Invoice'!C$2:C$1201,$AA395)))</f>
        <v/>
      </c>
      <c r="D395">
        <f>IF($AA395="","",IF(INDEX('Per Invoice'!D$2:D$1201,$AA395)="","",INDEX('Per Invoice'!D$2:D$1201,$AA395)))</f>
        <v/>
      </c>
      <c r="E395">
        <f>IF($AA395="","",IF(INDEX('Per Invoice'!E$2:E$1201,$AA395)="","",INDEX('Per Invoice'!E$2:E$1201,$AA395)))</f>
        <v/>
      </c>
      <c r="F395">
        <f>IF($AA395="","",IF(INDEX('Per Invoice'!F$2:F$1201,$AA395)="","",INDEX('Per Invoice'!F$2:F$1201,$AA395)))</f>
        <v/>
      </c>
      <c r="G395">
        <f>IF($AA395="","",IF(INDEX('Per Invoice'!G$2:G$1201,$AA395)="","",INDEX('Per Invoice'!G$2:G$1201,$AA395)))</f>
        <v/>
      </c>
      <c r="H395">
        <f>IF($AA395="","",IF(INDEX('Per Invoice'!H$2:H$1201,$AA395)="","",INDEX('Per Invoice'!H$2:H$1201,$AA395)))</f>
        <v/>
      </c>
      <c r="I395">
        <f>IF($AA395="","",IF(INDEX('Per Invoice'!I$2:I$1201,$AA395)="","",INDEX('Per Invoice'!I$2:I$1201,$AA395)))</f>
        <v/>
      </c>
      <c r="J395">
        <f>IF($AA395="","",IF(INDEX('Per Invoice'!J$2:J$1201,$AA395)="","",INDEX('Per Invoice'!J$2:J$1201,$AA395)))</f>
        <v/>
      </c>
      <c r="K395">
        <f>IF($AA395="","",IF(INDEX('Per Invoice'!K$2:K$1201,$AA395)="","",INDEX('Per Invoice'!K$2:K$1201,$AA395)))</f>
        <v/>
      </c>
      <c r="L395">
        <f>IF($AA395="","",IF(INDEX('Per Invoice'!L$2:L$1201,$AA395)="","",INDEX('Per Invoice'!L$2:L$1201,$AA395)))</f>
        <v/>
      </c>
      <c r="M395">
        <f>IF($AA395="","",IF(INDEX('Per Invoice'!M$2:M$1201,$AA395)="","",INDEX('Per Invoice'!M$2:M$1201,$AA395)))</f>
        <v/>
      </c>
      <c r="N395">
        <f>IF($AA395="","",IF(INDEX('Per Invoice'!N$2:N$1201,$AA395)="","",INDEX('Per Invoice'!N$2:N$1201,$AA395)))</f>
        <v/>
      </c>
      <c r="O395">
        <f>IF($AA395="","",IF(INDEX('Per Invoice'!O$2:O$1201,$AA395)="","",INDEX('Per Invoice'!O$2:O$1201,$AA395)))</f>
        <v/>
      </c>
      <c r="P395" s="7">
        <f>IF($AA395="","",IF(INDEX('Per Invoice'!P$2:P$1201,$AA395)="","",INDEX('Per Invoice'!P$2:P$1201,$AA395)))</f>
        <v/>
      </c>
      <c r="Q395">
        <f>IF($AA395="","",IF(INDEX('Per Invoice'!Q$2:Q$1201,$AA395)="","",INDEX('Per Invoice'!Q$2:Q$1201,$AA395)))</f>
        <v/>
      </c>
      <c r="R395" s="7">
        <f>IF($AA395="","",IF(INDEX('Per Invoice'!R$2:R$1201,$AA395)="","",INDEX('Per Invoice'!R$2:R$1201,$AA395)))</f>
        <v/>
      </c>
      <c r="S395" s="7">
        <f>IF($AA395="","",IF(INDEX('Per Invoice'!S$2:S$1201,$AA395)="","",INDEX('Per Invoice'!S$2:S$1201,$AA395)))</f>
        <v/>
      </c>
      <c r="T395">
        <f>IF($AA395="","",IF(INDEX('Per Invoice'!T$2:T$1201,$AA395)="","",INDEX('Per Invoice'!T$2:T$1201,$AA395)))</f>
        <v/>
      </c>
      <c r="U395" s="7">
        <f>IF($AA395="","",IF(INDEX('Per Invoice'!U$2:U$1201,$AA395)="","",INDEX('Per Invoice'!U$2:U$1201,$AA395)))</f>
        <v/>
      </c>
      <c r="V395" s="7">
        <f>IF($AA395="","",IF(INDEX('Per Invoice'!V$2:V$1201,$AA395)="","",INDEX('Per Invoice'!V$2:V$1201,$AA395)))</f>
        <v/>
      </c>
      <c r="W395" s="7">
        <f>IF($AA395="","",IF(INDEX('Per Invoice'!W$2:W$1201,$AA395)="","",INDEX('Per Invoice'!W$2:W$1201,$AA395)))</f>
        <v/>
      </c>
      <c r="X395" s="7">
        <f>IF($AA395="","",IF(INDEX('Per Invoice'!X$2:X$1201,$AA395)="","",INDEX('Per Invoice'!X$2:X$1201,$AA395)))</f>
        <v/>
      </c>
      <c r="Y395" s="7">
        <f>IF($AA395="","",IF(INDEX('Per Invoice'!Y$2:Y$1201,$AA395)="","",INDEX('Per Invoice'!Y$2:Y$1201,$AA395)))</f>
        <v/>
      </c>
      <c r="Z395" s="7">
        <f>IF($AA395="","",IF(INDEX('Per Invoice'!Z$2:Z$1201,$AA395)="","",INDEX('Per Invoice'!Z$2:Z$1201,$AA395)))</f>
        <v/>
      </c>
      <c r="AA395" s="16">
        <f>IFERROR(MATCH(Settings!$C$32&amp;"|"&amp;ROWS($AA$2:$AA395),'Per Invoice'!$AB$2:$AB$1201,0),"")</f>
        <v/>
      </c>
    </row>
    <row r="396">
      <c r="A396">
        <f>IF($AA396="","",IF(INDEX('Per Invoice'!A$2:A$1201,$AA396)="","",INDEX('Per Invoice'!A$2:A$1201,$AA396)))</f>
        <v/>
      </c>
      <c r="B396">
        <f>IF($AA396="","",IF(INDEX('Per Invoice'!B$2:B$1201,$AA396)="","",INDEX('Per Invoice'!B$2:B$1201,$AA396)))</f>
        <v/>
      </c>
      <c r="C396">
        <f>IF($AA396="","",IF(INDEX('Per Invoice'!C$2:C$1201,$AA396)="","",INDEX('Per Invoice'!C$2:C$1201,$AA396)))</f>
        <v/>
      </c>
      <c r="D396">
        <f>IF($AA396="","",IF(INDEX('Per Invoice'!D$2:D$1201,$AA396)="","",INDEX('Per Invoice'!D$2:D$1201,$AA396)))</f>
        <v/>
      </c>
      <c r="E396">
        <f>IF($AA396="","",IF(INDEX('Per Invoice'!E$2:E$1201,$AA396)="","",INDEX('Per Invoice'!E$2:E$1201,$AA396)))</f>
        <v/>
      </c>
      <c r="F396">
        <f>IF($AA396="","",IF(INDEX('Per Invoice'!F$2:F$1201,$AA396)="","",INDEX('Per Invoice'!F$2:F$1201,$AA396)))</f>
        <v/>
      </c>
      <c r="G396">
        <f>IF($AA396="","",IF(INDEX('Per Invoice'!G$2:G$1201,$AA396)="","",INDEX('Per Invoice'!G$2:G$1201,$AA396)))</f>
        <v/>
      </c>
      <c r="H396">
        <f>IF($AA396="","",IF(INDEX('Per Invoice'!H$2:H$1201,$AA396)="","",INDEX('Per Invoice'!H$2:H$1201,$AA396)))</f>
        <v/>
      </c>
      <c r="I396">
        <f>IF($AA396="","",IF(INDEX('Per Invoice'!I$2:I$1201,$AA396)="","",INDEX('Per Invoice'!I$2:I$1201,$AA396)))</f>
        <v/>
      </c>
      <c r="J396">
        <f>IF($AA396="","",IF(INDEX('Per Invoice'!J$2:J$1201,$AA396)="","",INDEX('Per Invoice'!J$2:J$1201,$AA396)))</f>
        <v/>
      </c>
      <c r="K396">
        <f>IF($AA396="","",IF(INDEX('Per Invoice'!K$2:K$1201,$AA396)="","",INDEX('Per Invoice'!K$2:K$1201,$AA396)))</f>
        <v/>
      </c>
      <c r="L396">
        <f>IF($AA396="","",IF(INDEX('Per Invoice'!L$2:L$1201,$AA396)="","",INDEX('Per Invoice'!L$2:L$1201,$AA396)))</f>
        <v/>
      </c>
      <c r="M396">
        <f>IF($AA396="","",IF(INDEX('Per Invoice'!M$2:M$1201,$AA396)="","",INDEX('Per Invoice'!M$2:M$1201,$AA396)))</f>
        <v/>
      </c>
      <c r="N396">
        <f>IF($AA396="","",IF(INDEX('Per Invoice'!N$2:N$1201,$AA396)="","",INDEX('Per Invoice'!N$2:N$1201,$AA396)))</f>
        <v/>
      </c>
      <c r="O396">
        <f>IF($AA396="","",IF(INDEX('Per Invoice'!O$2:O$1201,$AA396)="","",INDEX('Per Invoice'!O$2:O$1201,$AA396)))</f>
        <v/>
      </c>
      <c r="P396" s="7">
        <f>IF($AA396="","",IF(INDEX('Per Invoice'!P$2:P$1201,$AA396)="","",INDEX('Per Invoice'!P$2:P$1201,$AA396)))</f>
        <v/>
      </c>
      <c r="Q396">
        <f>IF($AA396="","",IF(INDEX('Per Invoice'!Q$2:Q$1201,$AA396)="","",INDEX('Per Invoice'!Q$2:Q$1201,$AA396)))</f>
        <v/>
      </c>
      <c r="R396" s="7">
        <f>IF($AA396="","",IF(INDEX('Per Invoice'!R$2:R$1201,$AA396)="","",INDEX('Per Invoice'!R$2:R$1201,$AA396)))</f>
        <v/>
      </c>
      <c r="S396" s="7">
        <f>IF($AA396="","",IF(INDEX('Per Invoice'!S$2:S$1201,$AA396)="","",INDEX('Per Invoice'!S$2:S$1201,$AA396)))</f>
        <v/>
      </c>
      <c r="T396">
        <f>IF($AA396="","",IF(INDEX('Per Invoice'!T$2:T$1201,$AA396)="","",INDEX('Per Invoice'!T$2:T$1201,$AA396)))</f>
        <v/>
      </c>
      <c r="U396" s="7">
        <f>IF($AA396="","",IF(INDEX('Per Invoice'!U$2:U$1201,$AA396)="","",INDEX('Per Invoice'!U$2:U$1201,$AA396)))</f>
        <v/>
      </c>
      <c r="V396" s="7">
        <f>IF($AA396="","",IF(INDEX('Per Invoice'!V$2:V$1201,$AA396)="","",INDEX('Per Invoice'!V$2:V$1201,$AA396)))</f>
        <v/>
      </c>
      <c r="W396" s="7">
        <f>IF($AA396="","",IF(INDEX('Per Invoice'!W$2:W$1201,$AA396)="","",INDEX('Per Invoice'!W$2:W$1201,$AA396)))</f>
        <v/>
      </c>
      <c r="X396" s="7">
        <f>IF($AA396="","",IF(INDEX('Per Invoice'!X$2:X$1201,$AA396)="","",INDEX('Per Invoice'!X$2:X$1201,$AA396)))</f>
        <v/>
      </c>
      <c r="Y396" s="7">
        <f>IF($AA396="","",IF(INDEX('Per Invoice'!Y$2:Y$1201,$AA396)="","",INDEX('Per Invoice'!Y$2:Y$1201,$AA396)))</f>
        <v/>
      </c>
      <c r="Z396" s="7">
        <f>IF($AA396="","",IF(INDEX('Per Invoice'!Z$2:Z$1201,$AA396)="","",INDEX('Per Invoice'!Z$2:Z$1201,$AA396)))</f>
        <v/>
      </c>
      <c r="AA396" s="16">
        <f>IFERROR(MATCH(Settings!$C$32&amp;"|"&amp;ROWS($AA$2:$AA396),'Per Invoice'!$AB$2:$AB$1201,0),"")</f>
        <v/>
      </c>
    </row>
    <row r="397">
      <c r="A397">
        <f>IF($AA397="","",IF(INDEX('Per Invoice'!A$2:A$1201,$AA397)="","",INDEX('Per Invoice'!A$2:A$1201,$AA397)))</f>
        <v/>
      </c>
      <c r="B397">
        <f>IF($AA397="","",IF(INDEX('Per Invoice'!B$2:B$1201,$AA397)="","",INDEX('Per Invoice'!B$2:B$1201,$AA397)))</f>
        <v/>
      </c>
      <c r="C397">
        <f>IF($AA397="","",IF(INDEX('Per Invoice'!C$2:C$1201,$AA397)="","",INDEX('Per Invoice'!C$2:C$1201,$AA397)))</f>
        <v/>
      </c>
      <c r="D397">
        <f>IF($AA397="","",IF(INDEX('Per Invoice'!D$2:D$1201,$AA397)="","",INDEX('Per Invoice'!D$2:D$1201,$AA397)))</f>
        <v/>
      </c>
      <c r="E397">
        <f>IF($AA397="","",IF(INDEX('Per Invoice'!E$2:E$1201,$AA397)="","",INDEX('Per Invoice'!E$2:E$1201,$AA397)))</f>
        <v/>
      </c>
      <c r="F397">
        <f>IF($AA397="","",IF(INDEX('Per Invoice'!F$2:F$1201,$AA397)="","",INDEX('Per Invoice'!F$2:F$1201,$AA397)))</f>
        <v/>
      </c>
      <c r="G397">
        <f>IF($AA397="","",IF(INDEX('Per Invoice'!G$2:G$1201,$AA397)="","",INDEX('Per Invoice'!G$2:G$1201,$AA397)))</f>
        <v/>
      </c>
      <c r="H397">
        <f>IF($AA397="","",IF(INDEX('Per Invoice'!H$2:H$1201,$AA397)="","",INDEX('Per Invoice'!H$2:H$1201,$AA397)))</f>
        <v/>
      </c>
      <c r="I397">
        <f>IF($AA397="","",IF(INDEX('Per Invoice'!I$2:I$1201,$AA397)="","",INDEX('Per Invoice'!I$2:I$1201,$AA397)))</f>
        <v/>
      </c>
      <c r="J397">
        <f>IF($AA397="","",IF(INDEX('Per Invoice'!J$2:J$1201,$AA397)="","",INDEX('Per Invoice'!J$2:J$1201,$AA397)))</f>
        <v/>
      </c>
      <c r="K397">
        <f>IF($AA397="","",IF(INDEX('Per Invoice'!K$2:K$1201,$AA397)="","",INDEX('Per Invoice'!K$2:K$1201,$AA397)))</f>
        <v/>
      </c>
      <c r="L397">
        <f>IF($AA397="","",IF(INDEX('Per Invoice'!L$2:L$1201,$AA397)="","",INDEX('Per Invoice'!L$2:L$1201,$AA397)))</f>
        <v/>
      </c>
      <c r="M397">
        <f>IF($AA397="","",IF(INDEX('Per Invoice'!M$2:M$1201,$AA397)="","",INDEX('Per Invoice'!M$2:M$1201,$AA397)))</f>
        <v/>
      </c>
      <c r="N397">
        <f>IF($AA397="","",IF(INDEX('Per Invoice'!N$2:N$1201,$AA397)="","",INDEX('Per Invoice'!N$2:N$1201,$AA397)))</f>
        <v/>
      </c>
      <c r="O397">
        <f>IF($AA397="","",IF(INDEX('Per Invoice'!O$2:O$1201,$AA397)="","",INDEX('Per Invoice'!O$2:O$1201,$AA397)))</f>
        <v/>
      </c>
      <c r="P397" s="7">
        <f>IF($AA397="","",IF(INDEX('Per Invoice'!P$2:P$1201,$AA397)="","",INDEX('Per Invoice'!P$2:P$1201,$AA397)))</f>
        <v/>
      </c>
      <c r="Q397">
        <f>IF($AA397="","",IF(INDEX('Per Invoice'!Q$2:Q$1201,$AA397)="","",INDEX('Per Invoice'!Q$2:Q$1201,$AA397)))</f>
        <v/>
      </c>
      <c r="R397" s="7">
        <f>IF($AA397="","",IF(INDEX('Per Invoice'!R$2:R$1201,$AA397)="","",INDEX('Per Invoice'!R$2:R$1201,$AA397)))</f>
        <v/>
      </c>
      <c r="S397" s="7">
        <f>IF($AA397="","",IF(INDEX('Per Invoice'!S$2:S$1201,$AA397)="","",INDEX('Per Invoice'!S$2:S$1201,$AA397)))</f>
        <v/>
      </c>
      <c r="T397">
        <f>IF($AA397="","",IF(INDEX('Per Invoice'!T$2:T$1201,$AA397)="","",INDEX('Per Invoice'!T$2:T$1201,$AA397)))</f>
        <v/>
      </c>
      <c r="U397" s="7">
        <f>IF($AA397="","",IF(INDEX('Per Invoice'!U$2:U$1201,$AA397)="","",INDEX('Per Invoice'!U$2:U$1201,$AA397)))</f>
        <v/>
      </c>
      <c r="V397" s="7">
        <f>IF($AA397="","",IF(INDEX('Per Invoice'!V$2:V$1201,$AA397)="","",INDEX('Per Invoice'!V$2:V$1201,$AA397)))</f>
        <v/>
      </c>
      <c r="W397" s="7">
        <f>IF($AA397="","",IF(INDEX('Per Invoice'!W$2:W$1201,$AA397)="","",INDEX('Per Invoice'!W$2:W$1201,$AA397)))</f>
        <v/>
      </c>
      <c r="X397" s="7">
        <f>IF($AA397="","",IF(INDEX('Per Invoice'!X$2:X$1201,$AA397)="","",INDEX('Per Invoice'!X$2:X$1201,$AA397)))</f>
        <v/>
      </c>
      <c r="Y397" s="7">
        <f>IF($AA397="","",IF(INDEX('Per Invoice'!Y$2:Y$1201,$AA397)="","",INDEX('Per Invoice'!Y$2:Y$1201,$AA397)))</f>
        <v/>
      </c>
      <c r="Z397" s="7">
        <f>IF($AA397="","",IF(INDEX('Per Invoice'!Z$2:Z$1201,$AA397)="","",INDEX('Per Invoice'!Z$2:Z$1201,$AA397)))</f>
        <v/>
      </c>
      <c r="AA397" s="16">
        <f>IFERROR(MATCH(Settings!$C$32&amp;"|"&amp;ROWS($AA$2:$AA397),'Per Invoice'!$AB$2:$AB$1201,0),"")</f>
        <v/>
      </c>
    </row>
    <row r="398">
      <c r="A398">
        <f>IF($AA398="","",IF(INDEX('Per Invoice'!A$2:A$1201,$AA398)="","",INDEX('Per Invoice'!A$2:A$1201,$AA398)))</f>
        <v/>
      </c>
      <c r="B398">
        <f>IF($AA398="","",IF(INDEX('Per Invoice'!B$2:B$1201,$AA398)="","",INDEX('Per Invoice'!B$2:B$1201,$AA398)))</f>
        <v/>
      </c>
      <c r="C398">
        <f>IF($AA398="","",IF(INDEX('Per Invoice'!C$2:C$1201,$AA398)="","",INDEX('Per Invoice'!C$2:C$1201,$AA398)))</f>
        <v/>
      </c>
      <c r="D398">
        <f>IF($AA398="","",IF(INDEX('Per Invoice'!D$2:D$1201,$AA398)="","",INDEX('Per Invoice'!D$2:D$1201,$AA398)))</f>
        <v/>
      </c>
      <c r="E398">
        <f>IF($AA398="","",IF(INDEX('Per Invoice'!E$2:E$1201,$AA398)="","",INDEX('Per Invoice'!E$2:E$1201,$AA398)))</f>
        <v/>
      </c>
      <c r="F398">
        <f>IF($AA398="","",IF(INDEX('Per Invoice'!F$2:F$1201,$AA398)="","",INDEX('Per Invoice'!F$2:F$1201,$AA398)))</f>
        <v/>
      </c>
      <c r="G398">
        <f>IF($AA398="","",IF(INDEX('Per Invoice'!G$2:G$1201,$AA398)="","",INDEX('Per Invoice'!G$2:G$1201,$AA398)))</f>
        <v/>
      </c>
      <c r="H398">
        <f>IF($AA398="","",IF(INDEX('Per Invoice'!H$2:H$1201,$AA398)="","",INDEX('Per Invoice'!H$2:H$1201,$AA398)))</f>
        <v/>
      </c>
      <c r="I398">
        <f>IF($AA398="","",IF(INDEX('Per Invoice'!I$2:I$1201,$AA398)="","",INDEX('Per Invoice'!I$2:I$1201,$AA398)))</f>
        <v/>
      </c>
      <c r="J398">
        <f>IF($AA398="","",IF(INDEX('Per Invoice'!J$2:J$1201,$AA398)="","",INDEX('Per Invoice'!J$2:J$1201,$AA398)))</f>
        <v/>
      </c>
      <c r="K398">
        <f>IF($AA398="","",IF(INDEX('Per Invoice'!K$2:K$1201,$AA398)="","",INDEX('Per Invoice'!K$2:K$1201,$AA398)))</f>
        <v/>
      </c>
      <c r="L398">
        <f>IF($AA398="","",IF(INDEX('Per Invoice'!L$2:L$1201,$AA398)="","",INDEX('Per Invoice'!L$2:L$1201,$AA398)))</f>
        <v/>
      </c>
      <c r="M398">
        <f>IF($AA398="","",IF(INDEX('Per Invoice'!M$2:M$1201,$AA398)="","",INDEX('Per Invoice'!M$2:M$1201,$AA398)))</f>
        <v/>
      </c>
      <c r="N398">
        <f>IF($AA398="","",IF(INDEX('Per Invoice'!N$2:N$1201,$AA398)="","",INDEX('Per Invoice'!N$2:N$1201,$AA398)))</f>
        <v/>
      </c>
      <c r="O398">
        <f>IF($AA398="","",IF(INDEX('Per Invoice'!O$2:O$1201,$AA398)="","",INDEX('Per Invoice'!O$2:O$1201,$AA398)))</f>
        <v/>
      </c>
      <c r="P398" s="7">
        <f>IF($AA398="","",IF(INDEX('Per Invoice'!P$2:P$1201,$AA398)="","",INDEX('Per Invoice'!P$2:P$1201,$AA398)))</f>
        <v/>
      </c>
      <c r="Q398">
        <f>IF($AA398="","",IF(INDEX('Per Invoice'!Q$2:Q$1201,$AA398)="","",INDEX('Per Invoice'!Q$2:Q$1201,$AA398)))</f>
        <v/>
      </c>
      <c r="R398" s="7">
        <f>IF($AA398="","",IF(INDEX('Per Invoice'!R$2:R$1201,$AA398)="","",INDEX('Per Invoice'!R$2:R$1201,$AA398)))</f>
        <v/>
      </c>
      <c r="S398" s="7">
        <f>IF($AA398="","",IF(INDEX('Per Invoice'!S$2:S$1201,$AA398)="","",INDEX('Per Invoice'!S$2:S$1201,$AA398)))</f>
        <v/>
      </c>
      <c r="T398">
        <f>IF($AA398="","",IF(INDEX('Per Invoice'!T$2:T$1201,$AA398)="","",INDEX('Per Invoice'!T$2:T$1201,$AA398)))</f>
        <v/>
      </c>
      <c r="U398" s="7">
        <f>IF($AA398="","",IF(INDEX('Per Invoice'!U$2:U$1201,$AA398)="","",INDEX('Per Invoice'!U$2:U$1201,$AA398)))</f>
        <v/>
      </c>
      <c r="V398" s="7">
        <f>IF($AA398="","",IF(INDEX('Per Invoice'!V$2:V$1201,$AA398)="","",INDEX('Per Invoice'!V$2:V$1201,$AA398)))</f>
        <v/>
      </c>
      <c r="W398" s="7">
        <f>IF($AA398="","",IF(INDEX('Per Invoice'!W$2:W$1201,$AA398)="","",INDEX('Per Invoice'!W$2:W$1201,$AA398)))</f>
        <v/>
      </c>
      <c r="X398" s="7">
        <f>IF($AA398="","",IF(INDEX('Per Invoice'!X$2:X$1201,$AA398)="","",INDEX('Per Invoice'!X$2:X$1201,$AA398)))</f>
        <v/>
      </c>
      <c r="Y398" s="7">
        <f>IF($AA398="","",IF(INDEX('Per Invoice'!Y$2:Y$1201,$AA398)="","",INDEX('Per Invoice'!Y$2:Y$1201,$AA398)))</f>
        <v/>
      </c>
      <c r="Z398" s="7">
        <f>IF($AA398="","",IF(INDEX('Per Invoice'!Z$2:Z$1201,$AA398)="","",INDEX('Per Invoice'!Z$2:Z$1201,$AA398)))</f>
        <v/>
      </c>
      <c r="AA398" s="16">
        <f>IFERROR(MATCH(Settings!$C$32&amp;"|"&amp;ROWS($AA$2:$AA398),'Per Invoice'!$AB$2:$AB$1201,0),"")</f>
        <v/>
      </c>
    </row>
    <row r="399">
      <c r="A399">
        <f>IF($AA399="","",IF(INDEX('Per Invoice'!A$2:A$1201,$AA399)="","",INDEX('Per Invoice'!A$2:A$1201,$AA399)))</f>
        <v/>
      </c>
      <c r="B399">
        <f>IF($AA399="","",IF(INDEX('Per Invoice'!B$2:B$1201,$AA399)="","",INDEX('Per Invoice'!B$2:B$1201,$AA399)))</f>
        <v/>
      </c>
      <c r="C399">
        <f>IF($AA399="","",IF(INDEX('Per Invoice'!C$2:C$1201,$AA399)="","",INDEX('Per Invoice'!C$2:C$1201,$AA399)))</f>
        <v/>
      </c>
      <c r="D399">
        <f>IF($AA399="","",IF(INDEX('Per Invoice'!D$2:D$1201,$AA399)="","",INDEX('Per Invoice'!D$2:D$1201,$AA399)))</f>
        <v/>
      </c>
      <c r="E399">
        <f>IF($AA399="","",IF(INDEX('Per Invoice'!E$2:E$1201,$AA399)="","",INDEX('Per Invoice'!E$2:E$1201,$AA399)))</f>
        <v/>
      </c>
      <c r="F399">
        <f>IF($AA399="","",IF(INDEX('Per Invoice'!F$2:F$1201,$AA399)="","",INDEX('Per Invoice'!F$2:F$1201,$AA399)))</f>
        <v/>
      </c>
      <c r="G399">
        <f>IF($AA399="","",IF(INDEX('Per Invoice'!G$2:G$1201,$AA399)="","",INDEX('Per Invoice'!G$2:G$1201,$AA399)))</f>
        <v/>
      </c>
      <c r="H399">
        <f>IF($AA399="","",IF(INDEX('Per Invoice'!H$2:H$1201,$AA399)="","",INDEX('Per Invoice'!H$2:H$1201,$AA399)))</f>
        <v/>
      </c>
      <c r="I399">
        <f>IF($AA399="","",IF(INDEX('Per Invoice'!I$2:I$1201,$AA399)="","",INDEX('Per Invoice'!I$2:I$1201,$AA399)))</f>
        <v/>
      </c>
      <c r="J399">
        <f>IF($AA399="","",IF(INDEX('Per Invoice'!J$2:J$1201,$AA399)="","",INDEX('Per Invoice'!J$2:J$1201,$AA399)))</f>
        <v/>
      </c>
      <c r="K399">
        <f>IF($AA399="","",IF(INDEX('Per Invoice'!K$2:K$1201,$AA399)="","",INDEX('Per Invoice'!K$2:K$1201,$AA399)))</f>
        <v/>
      </c>
      <c r="L399">
        <f>IF($AA399="","",IF(INDEX('Per Invoice'!L$2:L$1201,$AA399)="","",INDEX('Per Invoice'!L$2:L$1201,$AA399)))</f>
        <v/>
      </c>
      <c r="M399">
        <f>IF($AA399="","",IF(INDEX('Per Invoice'!M$2:M$1201,$AA399)="","",INDEX('Per Invoice'!M$2:M$1201,$AA399)))</f>
        <v/>
      </c>
      <c r="N399">
        <f>IF($AA399="","",IF(INDEX('Per Invoice'!N$2:N$1201,$AA399)="","",INDEX('Per Invoice'!N$2:N$1201,$AA399)))</f>
        <v/>
      </c>
      <c r="O399">
        <f>IF($AA399="","",IF(INDEX('Per Invoice'!O$2:O$1201,$AA399)="","",INDEX('Per Invoice'!O$2:O$1201,$AA399)))</f>
        <v/>
      </c>
      <c r="P399" s="7">
        <f>IF($AA399="","",IF(INDEX('Per Invoice'!P$2:P$1201,$AA399)="","",INDEX('Per Invoice'!P$2:P$1201,$AA399)))</f>
        <v/>
      </c>
      <c r="Q399">
        <f>IF($AA399="","",IF(INDEX('Per Invoice'!Q$2:Q$1201,$AA399)="","",INDEX('Per Invoice'!Q$2:Q$1201,$AA399)))</f>
        <v/>
      </c>
      <c r="R399" s="7">
        <f>IF($AA399="","",IF(INDEX('Per Invoice'!R$2:R$1201,$AA399)="","",INDEX('Per Invoice'!R$2:R$1201,$AA399)))</f>
        <v/>
      </c>
      <c r="S399" s="7">
        <f>IF($AA399="","",IF(INDEX('Per Invoice'!S$2:S$1201,$AA399)="","",INDEX('Per Invoice'!S$2:S$1201,$AA399)))</f>
        <v/>
      </c>
      <c r="T399">
        <f>IF($AA399="","",IF(INDEX('Per Invoice'!T$2:T$1201,$AA399)="","",INDEX('Per Invoice'!T$2:T$1201,$AA399)))</f>
        <v/>
      </c>
      <c r="U399" s="7">
        <f>IF($AA399="","",IF(INDEX('Per Invoice'!U$2:U$1201,$AA399)="","",INDEX('Per Invoice'!U$2:U$1201,$AA399)))</f>
        <v/>
      </c>
      <c r="V399" s="7">
        <f>IF($AA399="","",IF(INDEX('Per Invoice'!V$2:V$1201,$AA399)="","",INDEX('Per Invoice'!V$2:V$1201,$AA399)))</f>
        <v/>
      </c>
      <c r="W399" s="7">
        <f>IF($AA399="","",IF(INDEX('Per Invoice'!W$2:W$1201,$AA399)="","",INDEX('Per Invoice'!W$2:W$1201,$AA399)))</f>
        <v/>
      </c>
      <c r="X399" s="7">
        <f>IF($AA399="","",IF(INDEX('Per Invoice'!X$2:X$1201,$AA399)="","",INDEX('Per Invoice'!X$2:X$1201,$AA399)))</f>
        <v/>
      </c>
      <c r="Y399" s="7">
        <f>IF($AA399="","",IF(INDEX('Per Invoice'!Y$2:Y$1201,$AA399)="","",INDEX('Per Invoice'!Y$2:Y$1201,$AA399)))</f>
        <v/>
      </c>
      <c r="Z399" s="7">
        <f>IF($AA399="","",IF(INDEX('Per Invoice'!Z$2:Z$1201,$AA399)="","",INDEX('Per Invoice'!Z$2:Z$1201,$AA399)))</f>
        <v/>
      </c>
      <c r="AA399" s="16">
        <f>IFERROR(MATCH(Settings!$C$32&amp;"|"&amp;ROWS($AA$2:$AA399),'Per Invoice'!$AB$2:$AB$1201,0),"")</f>
        <v/>
      </c>
    </row>
    <row r="400">
      <c r="A400">
        <f>IF($AA400="","",IF(INDEX('Per Invoice'!A$2:A$1201,$AA400)="","",INDEX('Per Invoice'!A$2:A$1201,$AA400)))</f>
        <v/>
      </c>
      <c r="B400">
        <f>IF($AA400="","",IF(INDEX('Per Invoice'!B$2:B$1201,$AA400)="","",INDEX('Per Invoice'!B$2:B$1201,$AA400)))</f>
        <v/>
      </c>
      <c r="C400">
        <f>IF($AA400="","",IF(INDEX('Per Invoice'!C$2:C$1201,$AA400)="","",INDEX('Per Invoice'!C$2:C$1201,$AA400)))</f>
        <v/>
      </c>
      <c r="D400">
        <f>IF($AA400="","",IF(INDEX('Per Invoice'!D$2:D$1201,$AA400)="","",INDEX('Per Invoice'!D$2:D$1201,$AA400)))</f>
        <v/>
      </c>
      <c r="E400">
        <f>IF($AA400="","",IF(INDEX('Per Invoice'!E$2:E$1201,$AA400)="","",INDEX('Per Invoice'!E$2:E$1201,$AA400)))</f>
        <v/>
      </c>
      <c r="F400">
        <f>IF($AA400="","",IF(INDEX('Per Invoice'!F$2:F$1201,$AA400)="","",INDEX('Per Invoice'!F$2:F$1201,$AA400)))</f>
        <v/>
      </c>
      <c r="G400">
        <f>IF($AA400="","",IF(INDEX('Per Invoice'!G$2:G$1201,$AA400)="","",INDEX('Per Invoice'!G$2:G$1201,$AA400)))</f>
        <v/>
      </c>
      <c r="H400">
        <f>IF($AA400="","",IF(INDEX('Per Invoice'!H$2:H$1201,$AA400)="","",INDEX('Per Invoice'!H$2:H$1201,$AA400)))</f>
        <v/>
      </c>
      <c r="I400">
        <f>IF($AA400="","",IF(INDEX('Per Invoice'!I$2:I$1201,$AA400)="","",INDEX('Per Invoice'!I$2:I$1201,$AA400)))</f>
        <v/>
      </c>
      <c r="J400">
        <f>IF($AA400="","",IF(INDEX('Per Invoice'!J$2:J$1201,$AA400)="","",INDEX('Per Invoice'!J$2:J$1201,$AA400)))</f>
        <v/>
      </c>
      <c r="K400">
        <f>IF($AA400="","",IF(INDEX('Per Invoice'!K$2:K$1201,$AA400)="","",INDEX('Per Invoice'!K$2:K$1201,$AA400)))</f>
        <v/>
      </c>
      <c r="L400">
        <f>IF($AA400="","",IF(INDEX('Per Invoice'!L$2:L$1201,$AA400)="","",INDEX('Per Invoice'!L$2:L$1201,$AA400)))</f>
        <v/>
      </c>
      <c r="M400">
        <f>IF($AA400="","",IF(INDEX('Per Invoice'!M$2:M$1201,$AA400)="","",INDEX('Per Invoice'!M$2:M$1201,$AA400)))</f>
        <v/>
      </c>
      <c r="N400">
        <f>IF($AA400="","",IF(INDEX('Per Invoice'!N$2:N$1201,$AA400)="","",INDEX('Per Invoice'!N$2:N$1201,$AA400)))</f>
        <v/>
      </c>
      <c r="O400">
        <f>IF($AA400="","",IF(INDEX('Per Invoice'!O$2:O$1201,$AA400)="","",INDEX('Per Invoice'!O$2:O$1201,$AA400)))</f>
        <v/>
      </c>
      <c r="P400" s="7">
        <f>IF($AA400="","",IF(INDEX('Per Invoice'!P$2:P$1201,$AA400)="","",INDEX('Per Invoice'!P$2:P$1201,$AA400)))</f>
        <v/>
      </c>
      <c r="Q400">
        <f>IF($AA400="","",IF(INDEX('Per Invoice'!Q$2:Q$1201,$AA400)="","",INDEX('Per Invoice'!Q$2:Q$1201,$AA400)))</f>
        <v/>
      </c>
      <c r="R400" s="7">
        <f>IF($AA400="","",IF(INDEX('Per Invoice'!R$2:R$1201,$AA400)="","",INDEX('Per Invoice'!R$2:R$1201,$AA400)))</f>
        <v/>
      </c>
      <c r="S400" s="7">
        <f>IF($AA400="","",IF(INDEX('Per Invoice'!S$2:S$1201,$AA400)="","",INDEX('Per Invoice'!S$2:S$1201,$AA400)))</f>
        <v/>
      </c>
      <c r="T400">
        <f>IF($AA400="","",IF(INDEX('Per Invoice'!T$2:T$1201,$AA400)="","",INDEX('Per Invoice'!T$2:T$1201,$AA400)))</f>
        <v/>
      </c>
      <c r="U400" s="7">
        <f>IF($AA400="","",IF(INDEX('Per Invoice'!U$2:U$1201,$AA400)="","",INDEX('Per Invoice'!U$2:U$1201,$AA400)))</f>
        <v/>
      </c>
      <c r="V400" s="7">
        <f>IF($AA400="","",IF(INDEX('Per Invoice'!V$2:V$1201,$AA400)="","",INDEX('Per Invoice'!V$2:V$1201,$AA400)))</f>
        <v/>
      </c>
      <c r="W400" s="7">
        <f>IF($AA400="","",IF(INDEX('Per Invoice'!W$2:W$1201,$AA400)="","",INDEX('Per Invoice'!W$2:W$1201,$AA400)))</f>
        <v/>
      </c>
      <c r="X400" s="7">
        <f>IF($AA400="","",IF(INDEX('Per Invoice'!X$2:X$1201,$AA400)="","",INDEX('Per Invoice'!X$2:X$1201,$AA400)))</f>
        <v/>
      </c>
      <c r="Y400" s="7">
        <f>IF($AA400="","",IF(INDEX('Per Invoice'!Y$2:Y$1201,$AA400)="","",INDEX('Per Invoice'!Y$2:Y$1201,$AA400)))</f>
        <v/>
      </c>
      <c r="Z400" s="7">
        <f>IF($AA400="","",IF(INDEX('Per Invoice'!Z$2:Z$1201,$AA400)="","",INDEX('Per Invoice'!Z$2:Z$1201,$AA400)))</f>
        <v/>
      </c>
      <c r="AA400" s="16">
        <f>IFERROR(MATCH(Settings!$C$32&amp;"|"&amp;ROWS($AA$2:$AA400),'Per Invoice'!$AB$2:$AB$1201,0),"")</f>
        <v/>
      </c>
    </row>
    <row r="401">
      <c r="A401">
        <f>IF($AA401="","",IF(INDEX('Per Invoice'!A$2:A$1201,$AA401)="","",INDEX('Per Invoice'!A$2:A$1201,$AA401)))</f>
        <v/>
      </c>
      <c r="B401">
        <f>IF($AA401="","",IF(INDEX('Per Invoice'!B$2:B$1201,$AA401)="","",INDEX('Per Invoice'!B$2:B$1201,$AA401)))</f>
        <v/>
      </c>
      <c r="C401">
        <f>IF($AA401="","",IF(INDEX('Per Invoice'!C$2:C$1201,$AA401)="","",INDEX('Per Invoice'!C$2:C$1201,$AA401)))</f>
        <v/>
      </c>
      <c r="D401">
        <f>IF($AA401="","",IF(INDEX('Per Invoice'!D$2:D$1201,$AA401)="","",INDEX('Per Invoice'!D$2:D$1201,$AA401)))</f>
        <v/>
      </c>
      <c r="E401">
        <f>IF($AA401="","",IF(INDEX('Per Invoice'!E$2:E$1201,$AA401)="","",INDEX('Per Invoice'!E$2:E$1201,$AA401)))</f>
        <v/>
      </c>
      <c r="F401">
        <f>IF($AA401="","",IF(INDEX('Per Invoice'!F$2:F$1201,$AA401)="","",INDEX('Per Invoice'!F$2:F$1201,$AA401)))</f>
        <v/>
      </c>
      <c r="G401">
        <f>IF($AA401="","",IF(INDEX('Per Invoice'!G$2:G$1201,$AA401)="","",INDEX('Per Invoice'!G$2:G$1201,$AA401)))</f>
        <v/>
      </c>
      <c r="H401">
        <f>IF($AA401="","",IF(INDEX('Per Invoice'!H$2:H$1201,$AA401)="","",INDEX('Per Invoice'!H$2:H$1201,$AA401)))</f>
        <v/>
      </c>
      <c r="I401">
        <f>IF($AA401="","",IF(INDEX('Per Invoice'!I$2:I$1201,$AA401)="","",INDEX('Per Invoice'!I$2:I$1201,$AA401)))</f>
        <v/>
      </c>
      <c r="J401">
        <f>IF($AA401="","",IF(INDEX('Per Invoice'!J$2:J$1201,$AA401)="","",INDEX('Per Invoice'!J$2:J$1201,$AA401)))</f>
        <v/>
      </c>
      <c r="K401">
        <f>IF($AA401="","",IF(INDEX('Per Invoice'!K$2:K$1201,$AA401)="","",INDEX('Per Invoice'!K$2:K$1201,$AA401)))</f>
        <v/>
      </c>
      <c r="L401">
        <f>IF($AA401="","",IF(INDEX('Per Invoice'!L$2:L$1201,$AA401)="","",INDEX('Per Invoice'!L$2:L$1201,$AA401)))</f>
        <v/>
      </c>
      <c r="M401">
        <f>IF($AA401="","",IF(INDEX('Per Invoice'!M$2:M$1201,$AA401)="","",INDEX('Per Invoice'!M$2:M$1201,$AA401)))</f>
        <v/>
      </c>
      <c r="N401">
        <f>IF($AA401="","",IF(INDEX('Per Invoice'!N$2:N$1201,$AA401)="","",INDEX('Per Invoice'!N$2:N$1201,$AA401)))</f>
        <v/>
      </c>
      <c r="O401">
        <f>IF($AA401="","",IF(INDEX('Per Invoice'!O$2:O$1201,$AA401)="","",INDEX('Per Invoice'!O$2:O$1201,$AA401)))</f>
        <v/>
      </c>
      <c r="P401" s="7">
        <f>IF($AA401="","",IF(INDEX('Per Invoice'!P$2:P$1201,$AA401)="","",INDEX('Per Invoice'!P$2:P$1201,$AA401)))</f>
        <v/>
      </c>
      <c r="Q401">
        <f>IF($AA401="","",IF(INDEX('Per Invoice'!Q$2:Q$1201,$AA401)="","",INDEX('Per Invoice'!Q$2:Q$1201,$AA401)))</f>
        <v/>
      </c>
      <c r="R401" s="7">
        <f>IF($AA401="","",IF(INDEX('Per Invoice'!R$2:R$1201,$AA401)="","",INDEX('Per Invoice'!R$2:R$1201,$AA401)))</f>
        <v/>
      </c>
      <c r="S401" s="7">
        <f>IF($AA401="","",IF(INDEX('Per Invoice'!S$2:S$1201,$AA401)="","",INDEX('Per Invoice'!S$2:S$1201,$AA401)))</f>
        <v/>
      </c>
      <c r="T401">
        <f>IF($AA401="","",IF(INDEX('Per Invoice'!T$2:T$1201,$AA401)="","",INDEX('Per Invoice'!T$2:T$1201,$AA401)))</f>
        <v/>
      </c>
      <c r="U401" s="7">
        <f>IF($AA401="","",IF(INDEX('Per Invoice'!U$2:U$1201,$AA401)="","",INDEX('Per Invoice'!U$2:U$1201,$AA401)))</f>
        <v/>
      </c>
      <c r="V401" s="7">
        <f>IF($AA401="","",IF(INDEX('Per Invoice'!V$2:V$1201,$AA401)="","",INDEX('Per Invoice'!V$2:V$1201,$AA401)))</f>
        <v/>
      </c>
      <c r="W401" s="7">
        <f>IF($AA401="","",IF(INDEX('Per Invoice'!W$2:W$1201,$AA401)="","",INDEX('Per Invoice'!W$2:W$1201,$AA401)))</f>
        <v/>
      </c>
      <c r="X401" s="7">
        <f>IF($AA401="","",IF(INDEX('Per Invoice'!X$2:X$1201,$AA401)="","",INDEX('Per Invoice'!X$2:X$1201,$AA401)))</f>
        <v/>
      </c>
      <c r="Y401" s="7">
        <f>IF($AA401="","",IF(INDEX('Per Invoice'!Y$2:Y$1201,$AA401)="","",INDEX('Per Invoice'!Y$2:Y$1201,$AA401)))</f>
        <v/>
      </c>
      <c r="Z401" s="7">
        <f>IF($AA401="","",IF(INDEX('Per Invoice'!Z$2:Z$1201,$AA401)="","",INDEX('Per Invoice'!Z$2:Z$1201,$AA401)))</f>
        <v/>
      </c>
      <c r="AA401" s="16">
        <f>IFERROR(MATCH(Settings!$C$32&amp;"|"&amp;ROWS($AA$2:$AA401),'Per Invoice'!$AB$2:$AB$1201,0),"")</f>
        <v/>
      </c>
    </row>
  </sheetData>
  <autoFilter ref="A1:AA40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3" customWidth="1" min="27" max="27"/>
  </cols>
  <sheetData>
    <row r="1" ht="32" customHeight="1">
      <c r="A1" s="10" t="inlineStr">
        <is>
          <t>Invoice</t>
        </is>
      </c>
      <c r="B1" s="10" t="inlineStr">
        <is>
          <t>Order Number</t>
        </is>
      </c>
      <c r="C1" s="10" t="inlineStr">
        <is>
          <t>##</t>
        </is>
      </c>
      <c r="D1" s="10" t="inlineStr">
        <is>
          <t>ERX ID</t>
        </is>
      </c>
      <c r="E1" s="10" t="inlineStr">
        <is>
          <t>Approval Reference</t>
        </is>
      </c>
      <c r="F1" s="10" t="inlineStr">
        <is>
          <t>App</t>
        </is>
      </c>
      <c r="G1" s="10" t="inlineStr">
        <is>
          <t>Seg</t>
        </is>
      </c>
      <c r="H1" s="10" t="inlineStr">
        <is>
          <t>Payer</t>
        </is>
      </c>
      <c r="I1" s="10" t="inlineStr">
        <is>
          <t>NC payment</t>
        </is>
      </c>
      <c r="J1" s="10" t="inlineStr">
        <is>
          <t>Order Status</t>
        </is>
      </c>
      <c r="K1" s="10" t="inlineStr">
        <is>
          <t>By Patient (EGP)</t>
        </is>
      </c>
      <c r="L1" s="10" t="inlineStr">
        <is>
          <t>Payer</t>
        </is>
      </c>
      <c r="M1" s="10" t="inlineStr">
        <is>
          <t>Card Holder Name</t>
        </is>
      </c>
      <c r="N1" s="10" t="inlineStr">
        <is>
          <t>Card Number</t>
        </is>
      </c>
      <c r="O1" s="10" t="inlineStr">
        <is>
          <t>Co Payment (%)</t>
        </is>
      </c>
      <c r="P1" s="10" t="inlineStr">
        <is>
          <t>Co val</t>
        </is>
      </c>
      <c r="Q1" s="10" t="inlineStr">
        <is>
          <t>%</t>
        </is>
      </c>
      <c r="R1" s="10" t="inlineStr">
        <is>
          <t>IMP</t>
        </is>
      </c>
      <c r="S1" s="10" t="inlineStr">
        <is>
          <t>IMP val</t>
        </is>
      </c>
      <c r="T1" s="10" t="inlineStr">
        <is>
          <t>%</t>
        </is>
      </c>
      <c r="U1" s="10" t="inlineStr">
        <is>
          <t>Local</t>
        </is>
      </c>
      <c r="V1" s="10" t="inlineStr">
        <is>
          <t>Local val</t>
        </is>
      </c>
      <c r="W1" s="10" t="inlineStr">
        <is>
          <t>Discount</t>
        </is>
      </c>
      <c r="X1" s="10" t="inlineStr">
        <is>
          <t>Subtotal</t>
        </is>
      </c>
      <c r="Y1" s="10" t="inlineStr">
        <is>
          <t>Grand Total</t>
        </is>
      </c>
      <c r="Z1" s="10" t="inlineStr">
        <is>
          <t>Net</t>
        </is>
      </c>
      <c r="AA1" s="13" t="inlineStr">
        <is>
          <t>Src Row (helper)</t>
        </is>
      </c>
    </row>
    <row r="2">
      <c r="A2">
        <f>IF($AA2="","",IF(INDEX('Per Invoice'!A$2:A$1201,$AA2)="","",INDEX('Per Invoice'!A$2:A$1201,$AA2)))</f>
        <v/>
      </c>
      <c r="B2">
        <f>IF($AA2="","",IF(INDEX('Per Invoice'!B$2:B$1201,$AA2)="","",INDEX('Per Invoice'!B$2:B$1201,$AA2)))</f>
        <v/>
      </c>
      <c r="C2">
        <f>IF($AA2="","",IF(INDEX('Per Invoice'!C$2:C$1201,$AA2)="","",INDEX('Per Invoice'!C$2:C$1201,$AA2)))</f>
        <v/>
      </c>
      <c r="D2">
        <f>IF($AA2="","",IF(INDEX('Per Invoice'!D$2:D$1201,$AA2)="","",INDEX('Per Invoice'!D$2:D$1201,$AA2)))</f>
        <v/>
      </c>
      <c r="E2">
        <f>IF($AA2="","",IF(INDEX('Per Invoice'!E$2:E$1201,$AA2)="","",INDEX('Per Invoice'!E$2:E$1201,$AA2)))</f>
        <v/>
      </c>
      <c r="F2">
        <f>IF($AA2="","",IF(INDEX('Per Invoice'!F$2:F$1201,$AA2)="","",INDEX('Per Invoice'!F$2:F$1201,$AA2)))</f>
        <v/>
      </c>
      <c r="G2">
        <f>IF($AA2="","",IF(INDEX('Per Invoice'!G$2:G$1201,$AA2)="","",INDEX('Per Invoice'!G$2:G$1201,$AA2)))</f>
        <v/>
      </c>
      <c r="H2">
        <f>IF($AA2="","",IF(INDEX('Per Invoice'!H$2:H$1201,$AA2)="","",INDEX('Per Invoice'!H$2:H$1201,$AA2)))</f>
        <v/>
      </c>
      <c r="I2">
        <f>IF($AA2="","",IF(INDEX('Per Invoice'!I$2:I$1201,$AA2)="","",INDEX('Per Invoice'!I$2:I$1201,$AA2)))</f>
        <v/>
      </c>
      <c r="J2">
        <f>IF($AA2="","",IF(INDEX('Per Invoice'!J$2:J$1201,$AA2)="","",INDEX('Per Invoice'!J$2:J$1201,$AA2)))</f>
        <v/>
      </c>
      <c r="K2">
        <f>IF($AA2="","",IF(INDEX('Per Invoice'!K$2:K$1201,$AA2)="","",INDEX('Per Invoice'!K$2:K$1201,$AA2)))</f>
        <v/>
      </c>
      <c r="L2">
        <f>IF($AA2="","",IF(INDEX('Per Invoice'!L$2:L$1201,$AA2)="","",INDEX('Per Invoice'!L$2:L$1201,$AA2)))</f>
        <v/>
      </c>
      <c r="M2">
        <f>IF($AA2="","",IF(INDEX('Per Invoice'!M$2:M$1201,$AA2)="","",INDEX('Per Invoice'!M$2:M$1201,$AA2)))</f>
        <v/>
      </c>
      <c r="N2">
        <f>IF($AA2="","",IF(INDEX('Per Invoice'!N$2:N$1201,$AA2)="","",INDEX('Per Invoice'!N$2:N$1201,$AA2)))</f>
        <v/>
      </c>
      <c r="O2">
        <f>IF($AA2="","",IF(INDEX('Per Invoice'!O$2:O$1201,$AA2)="","",INDEX('Per Invoice'!O$2:O$1201,$AA2)))</f>
        <v/>
      </c>
      <c r="P2" s="7">
        <f>IF($AA2="","",IF(INDEX('Per Invoice'!P$2:P$1201,$AA2)="","",INDEX('Per Invoice'!P$2:P$1201,$AA2)))</f>
        <v/>
      </c>
      <c r="Q2">
        <f>IF($AA2="","",IF(INDEX('Per Invoice'!Q$2:Q$1201,$AA2)="","",INDEX('Per Invoice'!Q$2:Q$1201,$AA2)))</f>
        <v/>
      </c>
      <c r="R2" s="7">
        <f>IF($AA2="","",IF(INDEX('Per Invoice'!R$2:R$1201,$AA2)="","",INDEX('Per Invoice'!R$2:R$1201,$AA2)))</f>
        <v/>
      </c>
      <c r="S2" s="7">
        <f>IF($AA2="","",IF(INDEX('Per Invoice'!S$2:S$1201,$AA2)="","",INDEX('Per Invoice'!S$2:S$1201,$AA2)))</f>
        <v/>
      </c>
      <c r="T2">
        <f>IF($AA2="","",IF(INDEX('Per Invoice'!T$2:T$1201,$AA2)="","",INDEX('Per Invoice'!T$2:T$1201,$AA2)))</f>
        <v/>
      </c>
      <c r="U2" s="7">
        <f>IF($AA2="","",IF(INDEX('Per Invoice'!U$2:U$1201,$AA2)="","",INDEX('Per Invoice'!U$2:U$1201,$AA2)))</f>
        <v/>
      </c>
      <c r="V2" s="7">
        <f>IF($AA2="","",IF(INDEX('Per Invoice'!V$2:V$1201,$AA2)="","",INDEX('Per Invoice'!V$2:V$1201,$AA2)))</f>
        <v/>
      </c>
      <c r="W2" s="7">
        <f>IF($AA2="","",IF(INDEX('Per Invoice'!W$2:W$1201,$AA2)="","",INDEX('Per Invoice'!W$2:W$1201,$AA2)))</f>
        <v/>
      </c>
      <c r="X2" s="7">
        <f>IF($AA2="","",IF(INDEX('Per Invoice'!X$2:X$1201,$AA2)="","",INDEX('Per Invoice'!X$2:X$1201,$AA2)))</f>
        <v/>
      </c>
      <c r="Y2" s="7">
        <f>IF($AA2="","",IF(INDEX('Per Invoice'!Y$2:Y$1201,$AA2)="","",INDEX('Per Invoice'!Y$2:Y$1201,$AA2)))</f>
        <v/>
      </c>
      <c r="Z2" s="7">
        <f>IF($AA2="","",IF(INDEX('Per Invoice'!Z$2:Z$1201,$AA2)="","",INDEX('Per Invoice'!Z$2:Z$1201,$AA2)))</f>
        <v/>
      </c>
      <c r="AA2" s="16">
        <f>IFERROR(MATCH(Settings!$C$33&amp;"|"&amp;ROWS($AA$2:$AA2),'Per Invoice'!$AB$2:$AB$1201,0),"")</f>
        <v/>
      </c>
    </row>
    <row r="3">
      <c r="A3">
        <f>IF($AA3="","",IF(INDEX('Per Invoice'!A$2:A$1201,$AA3)="","",INDEX('Per Invoice'!A$2:A$1201,$AA3)))</f>
        <v/>
      </c>
      <c r="B3">
        <f>IF($AA3="","",IF(INDEX('Per Invoice'!B$2:B$1201,$AA3)="","",INDEX('Per Invoice'!B$2:B$1201,$AA3)))</f>
        <v/>
      </c>
      <c r="C3">
        <f>IF($AA3="","",IF(INDEX('Per Invoice'!C$2:C$1201,$AA3)="","",INDEX('Per Invoice'!C$2:C$1201,$AA3)))</f>
        <v/>
      </c>
      <c r="D3">
        <f>IF($AA3="","",IF(INDEX('Per Invoice'!D$2:D$1201,$AA3)="","",INDEX('Per Invoice'!D$2:D$1201,$AA3)))</f>
        <v/>
      </c>
      <c r="E3">
        <f>IF($AA3="","",IF(INDEX('Per Invoice'!E$2:E$1201,$AA3)="","",INDEX('Per Invoice'!E$2:E$1201,$AA3)))</f>
        <v/>
      </c>
      <c r="F3">
        <f>IF($AA3="","",IF(INDEX('Per Invoice'!F$2:F$1201,$AA3)="","",INDEX('Per Invoice'!F$2:F$1201,$AA3)))</f>
        <v/>
      </c>
      <c r="G3">
        <f>IF($AA3="","",IF(INDEX('Per Invoice'!G$2:G$1201,$AA3)="","",INDEX('Per Invoice'!G$2:G$1201,$AA3)))</f>
        <v/>
      </c>
      <c r="H3">
        <f>IF($AA3="","",IF(INDEX('Per Invoice'!H$2:H$1201,$AA3)="","",INDEX('Per Invoice'!H$2:H$1201,$AA3)))</f>
        <v/>
      </c>
      <c r="I3">
        <f>IF($AA3="","",IF(INDEX('Per Invoice'!I$2:I$1201,$AA3)="","",INDEX('Per Invoice'!I$2:I$1201,$AA3)))</f>
        <v/>
      </c>
      <c r="J3">
        <f>IF($AA3="","",IF(INDEX('Per Invoice'!J$2:J$1201,$AA3)="","",INDEX('Per Invoice'!J$2:J$1201,$AA3)))</f>
        <v/>
      </c>
      <c r="K3">
        <f>IF($AA3="","",IF(INDEX('Per Invoice'!K$2:K$1201,$AA3)="","",INDEX('Per Invoice'!K$2:K$1201,$AA3)))</f>
        <v/>
      </c>
      <c r="L3">
        <f>IF($AA3="","",IF(INDEX('Per Invoice'!L$2:L$1201,$AA3)="","",INDEX('Per Invoice'!L$2:L$1201,$AA3)))</f>
        <v/>
      </c>
      <c r="M3">
        <f>IF($AA3="","",IF(INDEX('Per Invoice'!M$2:M$1201,$AA3)="","",INDEX('Per Invoice'!M$2:M$1201,$AA3)))</f>
        <v/>
      </c>
      <c r="N3">
        <f>IF($AA3="","",IF(INDEX('Per Invoice'!N$2:N$1201,$AA3)="","",INDEX('Per Invoice'!N$2:N$1201,$AA3)))</f>
        <v/>
      </c>
      <c r="O3">
        <f>IF($AA3="","",IF(INDEX('Per Invoice'!O$2:O$1201,$AA3)="","",INDEX('Per Invoice'!O$2:O$1201,$AA3)))</f>
        <v/>
      </c>
      <c r="P3" s="7">
        <f>IF($AA3="","",IF(INDEX('Per Invoice'!P$2:P$1201,$AA3)="","",INDEX('Per Invoice'!P$2:P$1201,$AA3)))</f>
        <v/>
      </c>
      <c r="Q3">
        <f>IF($AA3="","",IF(INDEX('Per Invoice'!Q$2:Q$1201,$AA3)="","",INDEX('Per Invoice'!Q$2:Q$1201,$AA3)))</f>
        <v/>
      </c>
      <c r="R3" s="7">
        <f>IF($AA3="","",IF(INDEX('Per Invoice'!R$2:R$1201,$AA3)="","",INDEX('Per Invoice'!R$2:R$1201,$AA3)))</f>
        <v/>
      </c>
      <c r="S3" s="7">
        <f>IF($AA3="","",IF(INDEX('Per Invoice'!S$2:S$1201,$AA3)="","",INDEX('Per Invoice'!S$2:S$1201,$AA3)))</f>
        <v/>
      </c>
      <c r="T3">
        <f>IF($AA3="","",IF(INDEX('Per Invoice'!T$2:T$1201,$AA3)="","",INDEX('Per Invoice'!T$2:T$1201,$AA3)))</f>
        <v/>
      </c>
      <c r="U3" s="7">
        <f>IF($AA3="","",IF(INDEX('Per Invoice'!U$2:U$1201,$AA3)="","",INDEX('Per Invoice'!U$2:U$1201,$AA3)))</f>
        <v/>
      </c>
      <c r="V3" s="7">
        <f>IF($AA3="","",IF(INDEX('Per Invoice'!V$2:V$1201,$AA3)="","",INDEX('Per Invoice'!V$2:V$1201,$AA3)))</f>
        <v/>
      </c>
      <c r="W3" s="7">
        <f>IF($AA3="","",IF(INDEX('Per Invoice'!W$2:W$1201,$AA3)="","",INDEX('Per Invoice'!W$2:W$1201,$AA3)))</f>
        <v/>
      </c>
      <c r="X3" s="7">
        <f>IF($AA3="","",IF(INDEX('Per Invoice'!X$2:X$1201,$AA3)="","",INDEX('Per Invoice'!X$2:X$1201,$AA3)))</f>
        <v/>
      </c>
      <c r="Y3" s="7">
        <f>IF($AA3="","",IF(INDEX('Per Invoice'!Y$2:Y$1201,$AA3)="","",INDEX('Per Invoice'!Y$2:Y$1201,$AA3)))</f>
        <v/>
      </c>
      <c r="Z3" s="7">
        <f>IF($AA3="","",IF(INDEX('Per Invoice'!Z$2:Z$1201,$AA3)="","",INDEX('Per Invoice'!Z$2:Z$1201,$AA3)))</f>
        <v/>
      </c>
      <c r="AA3" s="16">
        <f>IFERROR(MATCH(Settings!$C$33&amp;"|"&amp;ROWS($AA$2:$AA3),'Per Invoice'!$AB$2:$AB$1201,0),"")</f>
        <v/>
      </c>
    </row>
    <row r="4">
      <c r="A4">
        <f>IF($AA4="","",IF(INDEX('Per Invoice'!A$2:A$1201,$AA4)="","",INDEX('Per Invoice'!A$2:A$1201,$AA4)))</f>
        <v/>
      </c>
      <c r="B4">
        <f>IF($AA4="","",IF(INDEX('Per Invoice'!B$2:B$1201,$AA4)="","",INDEX('Per Invoice'!B$2:B$1201,$AA4)))</f>
        <v/>
      </c>
      <c r="C4">
        <f>IF($AA4="","",IF(INDEX('Per Invoice'!C$2:C$1201,$AA4)="","",INDEX('Per Invoice'!C$2:C$1201,$AA4)))</f>
        <v/>
      </c>
      <c r="D4">
        <f>IF($AA4="","",IF(INDEX('Per Invoice'!D$2:D$1201,$AA4)="","",INDEX('Per Invoice'!D$2:D$1201,$AA4)))</f>
        <v/>
      </c>
      <c r="E4">
        <f>IF($AA4="","",IF(INDEX('Per Invoice'!E$2:E$1201,$AA4)="","",INDEX('Per Invoice'!E$2:E$1201,$AA4)))</f>
        <v/>
      </c>
      <c r="F4">
        <f>IF($AA4="","",IF(INDEX('Per Invoice'!F$2:F$1201,$AA4)="","",INDEX('Per Invoice'!F$2:F$1201,$AA4)))</f>
        <v/>
      </c>
      <c r="G4">
        <f>IF($AA4="","",IF(INDEX('Per Invoice'!G$2:G$1201,$AA4)="","",INDEX('Per Invoice'!G$2:G$1201,$AA4)))</f>
        <v/>
      </c>
      <c r="H4">
        <f>IF($AA4="","",IF(INDEX('Per Invoice'!H$2:H$1201,$AA4)="","",INDEX('Per Invoice'!H$2:H$1201,$AA4)))</f>
        <v/>
      </c>
      <c r="I4">
        <f>IF($AA4="","",IF(INDEX('Per Invoice'!I$2:I$1201,$AA4)="","",INDEX('Per Invoice'!I$2:I$1201,$AA4)))</f>
        <v/>
      </c>
      <c r="J4">
        <f>IF($AA4="","",IF(INDEX('Per Invoice'!J$2:J$1201,$AA4)="","",INDEX('Per Invoice'!J$2:J$1201,$AA4)))</f>
        <v/>
      </c>
      <c r="K4">
        <f>IF($AA4="","",IF(INDEX('Per Invoice'!K$2:K$1201,$AA4)="","",INDEX('Per Invoice'!K$2:K$1201,$AA4)))</f>
        <v/>
      </c>
      <c r="L4">
        <f>IF($AA4="","",IF(INDEX('Per Invoice'!L$2:L$1201,$AA4)="","",INDEX('Per Invoice'!L$2:L$1201,$AA4)))</f>
        <v/>
      </c>
      <c r="M4">
        <f>IF($AA4="","",IF(INDEX('Per Invoice'!M$2:M$1201,$AA4)="","",INDEX('Per Invoice'!M$2:M$1201,$AA4)))</f>
        <v/>
      </c>
      <c r="N4">
        <f>IF($AA4="","",IF(INDEX('Per Invoice'!N$2:N$1201,$AA4)="","",INDEX('Per Invoice'!N$2:N$1201,$AA4)))</f>
        <v/>
      </c>
      <c r="O4">
        <f>IF($AA4="","",IF(INDEX('Per Invoice'!O$2:O$1201,$AA4)="","",INDEX('Per Invoice'!O$2:O$1201,$AA4)))</f>
        <v/>
      </c>
      <c r="P4" s="7">
        <f>IF($AA4="","",IF(INDEX('Per Invoice'!P$2:P$1201,$AA4)="","",INDEX('Per Invoice'!P$2:P$1201,$AA4)))</f>
        <v/>
      </c>
      <c r="Q4">
        <f>IF($AA4="","",IF(INDEX('Per Invoice'!Q$2:Q$1201,$AA4)="","",INDEX('Per Invoice'!Q$2:Q$1201,$AA4)))</f>
        <v/>
      </c>
      <c r="R4" s="7">
        <f>IF($AA4="","",IF(INDEX('Per Invoice'!R$2:R$1201,$AA4)="","",INDEX('Per Invoice'!R$2:R$1201,$AA4)))</f>
        <v/>
      </c>
      <c r="S4" s="7">
        <f>IF($AA4="","",IF(INDEX('Per Invoice'!S$2:S$1201,$AA4)="","",INDEX('Per Invoice'!S$2:S$1201,$AA4)))</f>
        <v/>
      </c>
      <c r="T4">
        <f>IF($AA4="","",IF(INDEX('Per Invoice'!T$2:T$1201,$AA4)="","",INDEX('Per Invoice'!T$2:T$1201,$AA4)))</f>
        <v/>
      </c>
      <c r="U4" s="7">
        <f>IF($AA4="","",IF(INDEX('Per Invoice'!U$2:U$1201,$AA4)="","",INDEX('Per Invoice'!U$2:U$1201,$AA4)))</f>
        <v/>
      </c>
      <c r="V4" s="7">
        <f>IF($AA4="","",IF(INDEX('Per Invoice'!V$2:V$1201,$AA4)="","",INDEX('Per Invoice'!V$2:V$1201,$AA4)))</f>
        <v/>
      </c>
      <c r="W4" s="7">
        <f>IF($AA4="","",IF(INDEX('Per Invoice'!W$2:W$1201,$AA4)="","",INDEX('Per Invoice'!W$2:W$1201,$AA4)))</f>
        <v/>
      </c>
      <c r="X4" s="7">
        <f>IF($AA4="","",IF(INDEX('Per Invoice'!X$2:X$1201,$AA4)="","",INDEX('Per Invoice'!X$2:X$1201,$AA4)))</f>
        <v/>
      </c>
      <c r="Y4" s="7">
        <f>IF($AA4="","",IF(INDEX('Per Invoice'!Y$2:Y$1201,$AA4)="","",INDEX('Per Invoice'!Y$2:Y$1201,$AA4)))</f>
        <v/>
      </c>
      <c r="Z4" s="7">
        <f>IF($AA4="","",IF(INDEX('Per Invoice'!Z$2:Z$1201,$AA4)="","",INDEX('Per Invoice'!Z$2:Z$1201,$AA4)))</f>
        <v/>
      </c>
      <c r="AA4" s="16">
        <f>IFERROR(MATCH(Settings!$C$33&amp;"|"&amp;ROWS($AA$2:$AA4),'Per Invoice'!$AB$2:$AB$1201,0),"")</f>
        <v/>
      </c>
    </row>
    <row r="5">
      <c r="A5">
        <f>IF($AA5="","",IF(INDEX('Per Invoice'!A$2:A$1201,$AA5)="","",INDEX('Per Invoice'!A$2:A$1201,$AA5)))</f>
        <v/>
      </c>
      <c r="B5">
        <f>IF($AA5="","",IF(INDEX('Per Invoice'!B$2:B$1201,$AA5)="","",INDEX('Per Invoice'!B$2:B$1201,$AA5)))</f>
        <v/>
      </c>
      <c r="C5">
        <f>IF($AA5="","",IF(INDEX('Per Invoice'!C$2:C$1201,$AA5)="","",INDEX('Per Invoice'!C$2:C$1201,$AA5)))</f>
        <v/>
      </c>
      <c r="D5">
        <f>IF($AA5="","",IF(INDEX('Per Invoice'!D$2:D$1201,$AA5)="","",INDEX('Per Invoice'!D$2:D$1201,$AA5)))</f>
        <v/>
      </c>
      <c r="E5">
        <f>IF($AA5="","",IF(INDEX('Per Invoice'!E$2:E$1201,$AA5)="","",INDEX('Per Invoice'!E$2:E$1201,$AA5)))</f>
        <v/>
      </c>
      <c r="F5">
        <f>IF($AA5="","",IF(INDEX('Per Invoice'!F$2:F$1201,$AA5)="","",INDEX('Per Invoice'!F$2:F$1201,$AA5)))</f>
        <v/>
      </c>
      <c r="G5">
        <f>IF($AA5="","",IF(INDEX('Per Invoice'!G$2:G$1201,$AA5)="","",INDEX('Per Invoice'!G$2:G$1201,$AA5)))</f>
        <v/>
      </c>
      <c r="H5">
        <f>IF($AA5="","",IF(INDEX('Per Invoice'!H$2:H$1201,$AA5)="","",INDEX('Per Invoice'!H$2:H$1201,$AA5)))</f>
        <v/>
      </c>
      <c r="I5">
        <f>IF($AA5="","",IF(INDEX('Per Invoice'!I$2:I$1201,$AA5)="","",INDEX('Per Invoice'!I$2:I$1201,$AA5)))</f>
        <v/>
      </c>
      <c r="J5">
        <f>IF($AA5="","",IF(INDEX('Per Invoice'!J$2:J$1201,$AA5)="","",INDEX('Per Invoice'!J$2:J$1201,$AA5)))</f>
        <v/>
      </c>
      <c r="K5">
        <f>IF($AA5="","",IF(INDEX('Per Invoice'!K$2:K$1201,$AA5)="","",INDEX('Per Invoice'!K$2:K$1201,$AA5)))</f>
        <v/>
      </c>
      <c r="L5">
        <f>IF($AA5="","",IF(INDEX('Per Invoice'!L$2:L$1201,$AA5)="","",INDEX('Per Invoice'!L$2:L$1201,$AA5)))</f>
        <v/>
      </c>
      <c r="M5">
        <f>IF($AA5="","",IF(INDEX('Per Invoice'!M$2:M$1201,$AA5)="","",INDEX('Per Invoice'!M$2:M$1201,$AA5)))</f>
        <v/>
      </c>
      <c r="N5">
        <f>IF($AA5="","",IF(INDEX('Per Invoice'!N$2:N$1201,$AA5)="","",INDEX('Per Invoice'!N$2:N$1201,$AA5)))</f>
        <v/>
      </c>
      <c r="O5">
        <f>IF($AA5="","",IF(INDEX('Per Invoice'!O$2:O$1201,$AA5)="","",INDEX('Per Invoice'!O$2:O$1201,$AA5)))</f>
        <v/>
      </c>
      <c r="P5" s="7">
        <f>IF($AA5="","",IF(INDEX('Per Invoice'!P$2:P$1201,$AA5)="","",INDEX('Per Invoice'!P$2:P$1201,$AA5)))</f>
        <v/>
      </c>
      <c r="Q5">
        <f>IF($AA5="","",IF(INDEX('Per Invoice'!Q$2:Q$1201,$AA5)="","",INDEX('Per Invoice'!Q$2:Q$1201,$AA5)))</f>
        <v/>
      </c>
      <c r="R5" s="7">
        <f>IF($AA5="","",IF(INDEX('Per Invoice'!R$2:R$1201,$AA5)="","",INDEX('Per Invoice'!R$2:R$1201,$AA5)))</f>
        <v/>
      </c>
      <c r="S5" s="7">
        <f>IF($AA5="","",IF(INDEX('Per Invoice'!S$2:S$1201,$AA5)="","",INDEX('Per Invoice'!S$2:S$1201,$AA5)))</f>
        <v/>
      </c>
      <c r="T5">
        <f>IF($AA5="","",IF(INDEX('Per Invoice'!T$2:T$1201,$AA5)="","",INDEX('Per Invoice'!T$2:T$1201,$AA5)))</f>
        <v/>
      </c>
      <c r="U5" s="7">
        <f>IF($AA5="","",IF(INDEX('Per Invoice'!U$2:U$1201,$AA5)="","",INDEX('Per Invoice'!U$2:U$1201,$AA5)))</f>
        <v/>
      </c>
      <c r="V5" s="7">
        <f>IF($AA5="","",IF(INDEX('Per Invoice'!V$2:V$1201,$AA5)="","",INDEX('Per Invoice'!V$2:V$1201,$AA5)))</f>
        <v/>
      </c>
      <c r="W5" s="7">
        <f>IF($AA5="","",IF(INDEX('Per Invoice'!W$2:W$1201,$AA5)="","",INDEX('Per Invoice'!W$2:W$1201,$AA5)))</f>
        <v/>
      </c>
      <c r="X5" s="7">
        <f>IF($AA5="","",IF(INDEX('Per Invoice'!X$2:X$1201,$AA5)="","",INDEX('Per Invoice'!X$2:X$1201,$AA5)))</f>
        <v/>
      </c>
      <c r="Y5" s="7">
        <f>IF($AA5="","",IF(INDEX('Per Invoice'!Y$2:Y$1201,$AA5)="","",INDEX('Per Invoice'!Y$2:Y$1201,$AA5)))</f>
        <v/>
      </c>
      <c r="Z5" s="7">
        <f>IF($AA5="","",IF(INDEX('Per Invoice'!Z$2:Z$1201,$AA5)="","",INDEX('Per Invoice'!Z$2:Z$1201,$AA5)))</f>
        <v/>
      </c>
      <c r="AA5" s="16">
        <f>IFERROR(MATCH(Settings!$C$33&amp;"|"&amp;ROWS($AA$2:$AA5),'Per Invoice'!$AB$2:$AB$1201,0),"")</f>
        <v/>
      </c>
    </row>
    <row r="6">
      <c r="A6">
        <f>IF($AA6="","",IF(INDEX('Per Invoice'!A$2:A$1201,$AA6)="","",INDEX('Per Invoice'!A$2:A$1201,$AA6)))</f>
        <v/>
      </c>
      <c r="B6">
        <f>IF($AA6="","",IF(INDEX('Per Invoice'!B$2:B$1201,$AA6)="","",INDEX('Per Invoice'!B$2:B$1201,$AA6)))</f>
        <v/>
      </c>
      <c r="C6">
        <f>IF($AA6="","",IF(INDEX('Per Invoice'!C$2:C$1201,$AA6)="","",INDEX('Per Invoice'!C$2:C$1201,$AA6)))</f>
        <v/>
      </c>
      <c r="D6">
        <f>IF($AA6="","",IF(INDEX('Per Invoice'!D$2:D$1201,$AA6)="","",INDEX('Per Invoice'!D$2:D$1201,$AA6)))</f>
        <v/>
      </c>
      <c r="E6">
        <f>IF($AA6="","",IF(INDEX('Per Invoice'!E$2:E$1201,$AA6)="","",INDEX('Per Invoice'!E$2:E$1201,$AA6)))</f>
        <v/>
      </c>
      <c r="F6">
        <f>IF($AA6="","",IF(INDEX('Per Invoice'!F$2:F$1201,$AA6)="","",INDEX('Per Invoice'!F$2:F$1201,$AA6)))</f>
        <v/>
      </c>
      <c r="G6">
        <f>IF($AA6="","",IF(INDEX('Per Invoice'!G$2:G$1201,$AA6)="","",INDEX('Per Invoice'!G$2:G$1201,$AA6)))</f>
        <v/>
      </c>
      <c r="H6">
        <f>IF($AA6="","",IF(INDEX('Per Invoice'!H$2:H$1201,$AA6)="","",INDEX('Per Invoice'!H$2:H$1201,$AA6)))</f>
        <v/>
      </c>
      <c r="I6">
        <f>IF($AA6="","",IF(INDEX('Per Invoice'!I$2:I$1201,$AA6)="","",INDEX('Per Invoice'!I$2:I$1201,$AA6)))</f>
        <v/>
      </c>
      <c r="J6">
        <f>IF($AA6="","",IF(INDEX('Per Invoice'!J$2:J$1201,$AA6)="","",INDEX('Per Invoice'!J$2:J$1201,$AA6)))</f>
        <v/>
      </c>
      <c r="K6">
        <f>IF($AA6="","",IF(INDEX('Per Invoice'!K$2:K$1201,$AA6)="","",INDEX('Per Invoice'!K$2:K$1201,$AA6)))</f>
        <v/>
      </c>
      <c r="L6">
        <f>IF($AA6="","",IF(INDEX('Per Invoice'!L$2:L$1201,$AA6)="","",INDEX('Per Invoice'!L$2:L$1201,$AA6)))</f>
        <v/>
      </c>
      <c r="M6">
        <f>IF($AA6="","",IF(INDEX('Per Invoice'!M$2:M$1201,$AA6)="","",INDEX('Per Invoice'!M$2:M$1201,$AA6)))</f>
        <v/>
      </c>
      <c r="N6">
        <f>IF($AA6="","",IF(INDEX('Per Invoice'!N$2:N$1201,$AA6)="","",INDEX('Per Invoice'!N$2:N$1201,$AA6)))</f>
        <v/>
      </c>
      <c r="O6">
        <f>IF($AA6="","",IF(INDEX('Per Invoice'!O$2:O$1201,$AA6)="","",INDEX('Per Invoice'!O$2:O$1201,$AA6)))</f>
        <v/>
      </c>
      <c r="P6" s="7">
        <f>IF($AA6="","",IF(INDEX('Per Invoice'!P$2:P$1201,$AA6)="","",INDEX('Per Invoice'!P$2:P$1201,$AA6)))</f>
        <v/>
      </c>
      <c r="Q6">
        <f>IF($AA6="","",IF(INDEX('Per Invoice'!Q$2:Q$1201,$AA6)="","",INDEX('Per Invoice'!Q$2:Q$1201,$AA6)))</f>
        <v/>
      </c>
      <c r="R6" s="7">
        <f>IF($AA6="","",IF(INDEX('Per Invoice'!R$2:R$1201,$AA6)="","",INDEX('Per Invoice'!R$2:R$1201,$AA6)))</f>
        <v/>
      </c>
      <c r="S6" s="7">
        <f>IF($AA6="","",IF(INDEX('Per Invoice'!S$2:S$1201,$AA6)="","",INDEX('Per Invoice'!S$2:S$1201,$AA6)))</f>
        <v/>
      </c>
      <c r="T6">
        <f>IF($AA6="","",IF(INDEX('Per Invoice'!T$2:T$1201,$AA6)="","",INDEX('Per Invoice'!T$2:T$1201,$AA6)))</f>
        <v/>
      </c>
      <c r="U6" s="7">
        <f>IF($AA6="","",IF(INDEX('Per Invoice'!U$2:U$1201,$AA6)="","",INDEX('Per Invoice'!U$2:U$1201,$AA6)))</f>
        <v/>
      </c>
      <c r="V6" s="7">
        <f>IF($AA6="","",IF(INDEX('Per Invoice'!V$2:V$1201,$AA6)="","",INDEX('Per Invoice'!V$2:V$1201,$AA6)))</f>
        <v/>
      </c>
      <c r="W6" s="7">
        <f>IF($AA6="","",IF(INDEX('Per Invoice'!W$2:W$1201,$AA6)="","",INDEX('Per Invoice'!W$2:W$1201,$AA6)))</f>
        <v/>
      </c>
      <c r="X6" s="7">
        <f>IF($AA6="","",IF(INDEX('Per Invoice'!X$2:X$1201,$AA6)="","",INDEX('Per Invoice'!X$2:X$1201,$AA6)))</f>
        <v/>
      </c>
      <c r="Y6" s="7">
        <f>IF($AA6="","",IF(INDEX('Per Invoice'!Y$2:Y$1201,$AA6)="","",INDEX('Per Invoice'!Y$2:Y$1201,$AA6)))</f>
        <v/>
      </c>
      <c r="Z6" s="7">
        <f>IF($AA6="","",IF(INDEX('Per Invoice'!Z$2:Z$1201,$AA6)="","",INDEX('Per Invoice'!Z$2:Z$1201,$AA6)))</f>
        <v/>
      </c>
      <c r="AA6" s="16">
        <f>IFERROR(MATCH(Settings!$C$33&amp;"|"&amp;ROWS($AA$2:$AA6),'Per Invoice'!$AB$2:$AB$1201,0),"")</f>
        <v/>
      </c>
    </row>
    <row r="7">
      <c r="A7">
        <f>IF($AA7="","",IF(INDEX('Per Invoice'!A$2:A$1201,$AA7)="","",INDEX('Per Invoice'!A$2:A$1201,$AA7)))</f>
        <v/>
      </c>
      <c r="B7">
        <f>IF($AA7="","",IF(INDEX('Per Invoice'!B$2:B$1201,$AA7)="","",INDEX('Per Invoice'!B$2:B$1201,$AA7)))</f>
        <v/>
      </c>
      <c r="C7">
        <f>IF($AA7="","",IF(INDEX('Per Invoice'!C$2:C$1201,$AA7)="","",INDEX('Per Invoice'!C$2:C$1201,$AA7)))</f>
        <v/>
      </c>
      <c r="D7">
        <f>IF($AA7="","",IF(INDEX('Per Invoice'!D$2:D$1201,$AA7)="","",INDEX('Per Invoice'!D$2:D$1201,$AA7)))</f>
        <v/>
      </c>
      <c r="E7">
        <f>IF($AA7="","",IF(INDEX('Per Invoice'!E$2:E$1201,$AA7)="","",INDEX('Per Invoice'!E$2:E$1201,$AA7)))</f>
        <v/>
      </c>
      <c r="F7">
        <f>IF($AA7="","",IF(INDEX('Per Invoice'!F$2:F$1201,$AA7)="","",INDEX('Per Invoice'!F$2:F$1201,$AA7)))</f>
        <v/>
      </c>
      <c r="G7">
        <f>IF($AA7="","",IF(INDEX('Per Invoice'!G$2:G$1201,$AA7)="","",INDEX('Per Invoice'!G$2:G$1201,$AA7)))</f>
        <v/>
      </c>
      <c r="H7">
        <f>IF($AA7="","",IF(INDEX('Per Invoice'!H$2:H$1201,$AA7)="","",INDEX('Per Invoice'!H$2:H$1201,$AA7)))</f>
        <v/>
      </c>
      <c r="I7">
        <f>IF($AA7="","",IF(INDEX('Per Invoice'!I$2:I$1201,$AA7)="","",INDEX('Per Invoice'!I$2:I$1201,$AA7)))</f>
        <v/>
      </c>
      <c r="J7">
        <f>IF($AA7="","",IF(INDEX('Per Invoice'!J$2:J$1201,$AA7)="","",INDEX('Per Invoice'!J$2:J$1201,$AA7)))</f>
        <v/>
      </c>
      <c r="K7">
        <f>IF($AA7="","",IF(INDEX('Per Invoice'!K$2:K$1201,$AA7)="","",INDEX('Per Invoice'!K$2:K$1201,$AA7)))</f>
        <v/>
      </c>
      <c r="L7">
        <f>IF($AA7="","",IF(INDEX('Per Invoice'!L$2:L$1201,$AA7)="","",INDEX('Per Invoice'!L$2:L$1201,$AA7)))</f>
        <v/>
      </c>
      <c r="M7">
        <f>IF($AA7="","",IF(INDEX('Per Invoice'!M$2:M$1201,$AA7)="","",INDEX('Per Invoice'!M$2:M$1201,$AA7)))</f>
        <v/>
      </c>
      <c r="N7">
        <f>IF($AA7="","",IF(INDEX('Per Invoice'!N$2:N$1201,$AA7)="","",INDEX('Per Invoice'!N$2:N$1201,$AA7)))</f>
        <v/>
      </c>
      <c r="O7">
        <f>IF($AA7="","",IF(INDEX('Per Invoice'!O$2:O$1201,$AA7)="","",INDEX('Per Invoice'!O$2:O$1201,$AA7)))</f>
        <v/>
      </c>
      <c r="P7" s="7">
        <f>IF($AA7="","",IF(INDEX('Per Invoice'!P$2:P$1201,$AA7)="","",INDEX('Per Invoice'!P$2:P$1201,$AA7)))</f>
        <v/>
      </c>
      <c r="Q7">
        <f>IF($AA7="","",IF(INDEX('Per Invoice'!Q$2:Q$1201,$AA7)="","",INDEX('Per Invoice'!Q$2:Q$1201,$AA7)))</f>
        <v/>
      </c>
      <c r="R7" s="7">
        <f>IF($AA7="","",IF(INDEX('Per Invoice'!R$2:R$1201,$AA7)="","",INDEX('Per Invoice'!R$2:R$1201,$AA7)))</f>
        <v/>
      </c>
      <c r="S7" s="7">
        <f>IF($AA7="","",IF(INDEX('Per Invoice'!S$2:S$1201,$AA7)="","",INDEX('Per Invoice'!S$2:S$1201,$AA7)))</f>
        <v/>
      </c>
      <c r="T7">
        <f>IF($AA7="","",IF(INDEX('Per Invoice'!T$2:T$1201,$AA7)="","",INDEX('Per Invoice'!T$2:T$1201,$AA7)))</f>
        <v/>
      </c>
      <c r="U7" s="7">
        <f>IF($AA7="","",IF(INDEX('Per Invoice'!U$2:U$1201,$AA7)="","",INDEX('Per Invoice'!U$2:U$1201,$AA7)))</f>
        <v/>
      </c>
      <c r="V7" s="7">
        <f>IF($AA7="","",IF(INDEX('Per Invoice'!V$2:V$1201,$AA7)="","",INDEX('Per Invoice'!V$2:V$1201,$AA7)))</f>
        <v/>
      </c>
      <c r="W7" s="7">
        <f>IF($AA7="","",IF(INDEX('Per Invoice'!W$2:W$1201,$AA7)="","",INDEX('Per Invoice'!W$2:W$1201,$AA7)))</f>
        <v/>
      </c>
      <c r="X7" s="7">
        <f>IF($AA7="","",IF(INDEX('Per Invoice'!X$2:X$1201,$AA7)="","",INDEX('Per Invoice'!X$2:X$1201,$AA7)))</f>
        <v/>
      </c>
      <c r="Y7" s="7">
        <f>IF($AA7="","",IF(INDEX('Per Invoice'!Y$2:Y$1201,$AA7)="","",INDEX('Per Invoice'!Y$2:Y$1201,$AA7)))</f>
        <v/>
      </c>
      <c r="Z7" s="7">
        <f>IF($AA7="","",IF(INDEX('Per Invoice'!Z$2:Z$1201,$AA7)="","",INDEX('Per Invoice'!Z$2:Z$1201,$AA7)))</f>
        <v/>
      </c>
      <c r="AA7" s="16">
        <f>IFERROR(MATCH(Settings!$C$33&amp;"|"&amp;ROWS($AA$2:$AA7),'Per Invoice'!$AB$2:$AB$1201,0),"")</f>
        <v/>
      </c>
    </row>
    <row r="8">
      <c r="A8">
        <f>IF($AA8="","",IF(INDEX('Per Invoice'!A$2:A$1201,$AA8)="","",INDEX('Per Invoice'!A$2:A$1201,$AA8)))</f>
        <v/>
      </c>
      <c r="B8">
        <f>IF($AA8="","",IF(INDEX('Per Invoice'!B$2:B$1201,$AA8)="","",INDEX('Per Invoice'!B$2:B$1201,$AA8)))</f>
        <v/>
      </c>
      <c r="C8">
        <f>IF($AA8="","",IF(INDEX('Per Invoice'!C$2:C$1201,$AA8)="","",INDEX('Per Invoice'!C$2:C$1201,$AA8)))</f>
        <v/>
      </c>
      <c r="D8">
        <f>IF($AA8="","",IF(INDEX('Per Invoice'!D$2:D$1201,$AA8)="","",INDEX('Per Invoice'!D$2:D$1201,$AA8)))</f>
        <v/>
      </c>
      <c r="E8">
        <f>IF($AA8="","",IF(INDEX('Per Invoice'!E$2:E$1201,$AA8)="","",INDEX('Per Invoice'!E$2:E$1201,$AA8)))</f>
        <v/>
      </c>
      <c r="F8">
        <f>IF($AA8="","",IF(INDEX('Per Invoice'!F$2:F$1201,$AA8)="","",INDEX('Per Invoice'!F$2:F$1201,$AA8)))</f>
        <v/>
      </c>
      <c r="G8">
        <f>IF($AA8="","",IF(INDEX('Per Invoice'!G$2:G$1201,$AA8)="","",INDEX('Per Invoice'!G$2:G$1201,$AA8)))</f>
        <v/>
      </c>
      <c r="H8">
        <f>IF($AA8="","",IF(INDEX('Per Invoice'!H$2:H$1201,$AA8)="","",INDEX('Per Invoice'!H$2:H$1201,$AA8)))</f>
        <v/>
      </c>
      <c r="I8">
        <f>IF($AA8="","",IF(INDEX('Per Invoice'!I$2:I$1201,$AA8)="","",INDEX('Per Invoice'!I$2:I$1201,$AA8)))</f>
        <v/>
      </c>
      <c r="J8">
        <f>IF($AA8="","",IF(INDEX('Per Invoice'!J$2:J$1201,$AA8)="","",INDEX('Per Invoice'!J$2:J$1201,$AA8)))</f>
        <v/>
      </c>
      <c r="K8">
        <f>IF($AA8="","",IF(INDEX('Per Invoice'!K$2:K$1201,$AA8)="","",INDEX('Per Invoice'!K$2:K$1201,$AA8)))</f>
        <v/>
      </c>
      <c r="L8">
        <f>IF($AA8="","",IF(INDEX('Per Invoice'!L$2:L$1201,$AA8)="","",INDEX('Per Invoice'!L$2:L$1201,$AA8)))</f>
        <v/>
      </c>
      <c r="M8">
        <f>IF($AA8="","",IF(INDEX('Per Invoice'!M$2:M$1201,$AA8)="","",INDEX('Per Invoice'!M$2:M$1201,$AA8)))</f>
        <v/>
      </c>
      <c r="N8">
        <f>IF($AA8="","",IF(INDEX('Per Invoice'!N$2:N$1201,$AA8)="","",INDEX('Per Invoice'!N$2:N$1201,$AA8)))</f>
        <v/>
      </c>
      <c r="O8">
        <f>IF($AA8="","",IF(INDEX('Per Invoice'!O$2:O$1201,$AA8)="","",INDEX('Per Invoice'!O$2:O$1201,$AA8)))</f>
        <v/>
      </c>
      <c r="P8" s="7">
        <f>IF($AA8="","",IF(INDEX('Per Invoice'!P$2:P$1201,$AA8)="","",INDEX('Per Invoice'!P$2:P$1201,$AA8)))</f>
        <v/>
      </c>
      <c r="Q8">
        <f>IF($AA8="","",IF(INDEX('Per Invoice'!Q$2:Q$1201,$AA8)="","",INDEX('Per Invoice'!Q$2:Q$1201,$AA8)))</f>
        <v/>
      </c>
      <c r="R8" s="7">
        <f>IF($AA8="","",IF(INDEX('Per Invoice'!R$2:R$1201,$AA8)="","",INDEX('Per Invoice'!R$2:R$1201,$AA8)))</f>
        <v/>
      </c>
      <c r="S8" s="7">
        <f>IF($AA8="","",IF(INDEX('Per Invoice'!S$2:S$1201,$AA8)="","",INDEX('Per Invoice'!S$2:S$1201,$AA8)))</f>
        <v/>
      </c>
      <c r="T8">
        <f>IF($AA8="","",IF(INDEX('Per Invoice'!T$2:T$1201,$AA8)="","",INDEX('Per Invoice'!T$2:T$1201,$AA8)))</f>
        <v/>
      </c>
      <c r="U8" s="7">
        <f>IF($AA8="","",IF(INDEX('Per Invoice'!U$2:U$1201,$AA8)="","",INDEX('Per Invoice'!U$2:U$1201,$AA8)))</f>
        <v/>
      </c>
      <c r="V8" s="7">
        <f>IF($AA8="","",IF(INDEX('Per Invoice'!V$2:V$1201,$AA8)="","",INDEX('Per Invoice'!V$2:V$1201,$AA8)))</f>
        <v/>
      </c>
      <c r="W8" s="7">
        <f>IF($AA8="","",IF(INDEX('Per Invoice'!W$2:W$1201,$AA8)="","",INDEX('Per Invoice'!W$2:W$1201,$AA8)))</f>
        <v/>
      </c>
      <c r="X8" s="7">
        <f>IF($AA8="","",IF(INDEX('Per Invoice'!X$2:X$1201,$AA8)="","",INDEX('Per Invoice'!X$2:X$1201,$AA8)))</f>
        <v/>
      </c>
      <c r="Y8" s="7">
        <f>IF($AA8="","",IF(INDEX('Per Invoice'!Y$2:Y$1201,$AA8)="","",INDEX('Per Invoice'!Y$2:Y$1201,$AA8)))</f>
        <v/>
      </c>
      <c r="Z8" s="7">
        <f>IF($AA8="","",IF(INDEX('Per Invoice'!Z$2:Z$1201,$AA8)="","",INDEX('Per Invoice'!Z$2:Z$1201,$AA8)))</f>
        <v/>
      </c>
      <c r="AA8" s="16">
        <f>IFERROR(MATCH(Settings!$C$33&amp;"|"&amp;ROWS($AA$2:$AA8),'Per Invoice'!$AB$2:$AB$1201,0),"")</f>
        <v/>
      </c>
    </row>
    <row r="9">
      <c r="A9">
        <f>IF($AA9="","",IF(INDEX('Per Invoice'!A$2:A$1201,$AA9)="","",INDEX('Per Invoice'!A$2:A$1201,$AA9)))</f>
        <v/>
      </c>
      <c r="B9">
        <f>IF($AA9="","",IF(INDEX('Per Invoice'!B$2:B$1201,$AA9)="","",INDEX('Per Invoice'!B$2:B$1201,$AA9)))</f>
        <v/>
      </c>
      <c r="C9">
        <f>IF($AA9="","",IF(INDEX('Per Invoice'!C$2:C$1201,$AA9)="","",INDEX('Per Invoice'!C$2:C$1201,$AA9)))</f>
        <v/>
      </c>
      <c r="D9">
        <f>IF($AA9="","",IF(INDEX('Per Invoice'!D$2:D$1201,$AA9)="","",INDEX('Per Invoice'!D$2:D$1201,$AA9)))</f>
        <v/>
      </c>
      <c r="E9">
        <f>IF($AA9="","",IF(INDEX('Per Invoice'!E$2:E$1201,$AA9)="","",INDEX('Per Invoice'!E$2:E$1201,$AA9)))</f>
        <v/>
      </c>
      <c r="F9">
        <f>IF($AA9="","",IF(INDEX('Per Invoice'!F$2:F$1201,$AA9)="","",INDEX('Per Invoice'!F$2:F$1201,$AA9)))</f>
        <v/>
      </c>
      <c r="G9">
        <f>IF($AA9="","",IF(INDEX('Per Invoice'!G$2:G$1201,$AA9)="","",INDEX('Per Invoice'!G$2:G$1201,$AA9)))</f>
        <v/>
      </c>
      <c r="H9">
        <f>IF($AA9="","",IF(INDEX('Per Invoice'!H$2:H$1201,$AA9)="","",INDEX('Per Invoice'!H$2:H$1201,$AA9)))</f>
        <v/>
      </c>
      <c r="I9">
        <f>IF($AA9="","",IF(INDEX('Per Invoice'!I$2:I$1201,$AA9)="","",INDEX('Per Invoice'!I$2:I$1201,$AA9)))</f>
        <v/>
      </c>
      <c r="J9">
        <f>IF($AA9="","",IF(INDEX('Per Invoice'!J$2:J$1201,$AA9)="","",INDEX('Per Invoice'!J$2:J$1201,$AA9)))</f>
        <v/>
      </c>
      <c r="K9">
        <f>IF($AA9="","",IF(INDEX('Per Invoice'!K$2:K$1201,$AA9)="","",INDEX('Per Invoice'!K$2:K$1201,$AA9)))</f>
        <v/>
      </c>
      <c r="L9">
        <f>IF($AA9="","",IF(INDEX('Per Invoice'!L$2:L$1201,$AA9)="","",INDEX('Per Invoice'!L$2:L$1201,$AA9)))</f>
        <v/>
      </c>
      <c r="M9">
        <f>IF($AA9="","",IF(INDEX('Per Invoice'!M$2:M$1201,$AA9)="","",INDEX('Per Invoice'!M$2:M$1201,$AA9)))</f>
        <v/>
      </c>
      <c r="N9">
        <f>IF($AA9="","",IF(INDEX('Per Invoice'!N$2:N$1201,$AA9)="","",INDEX('Per Invoice'!N$2:N$1201,$AA9)))</f>
        <v/>
      </c>
      <c r="O9">
        <f>IF($AA9="","",IF(INDEX('Per Invoice'!O$2:O$1201,$AA9)="","",INDEX('Per Invoice'!O$2:O$1201,$AA9)))</f>
        <v/>
      </c>
      <c r="P9" s="7">
        <f>IF($AA9="","",IF(INDEX('Per Invoice'!P$2:P$1201,$AA9)="","",INDEX('Per Invoice'!P$2:P$1201,$AA9)))</f>
        <v/>
      </c>
      <c r="Q9">
        <f>IF($AA9="","",IF(INDEX('Per Invoice'!Q$2:Q$1201,$AA9)="","",INDEX('Per Invoice'!Q$2:Q$1201,$AA9)))</f>
        <v/>
      </c>
      <c r="R9" s="7">
        <f>IF($AA9="","",IF(INDEX('Per Invoice'!R$2:R$1201,$AA9)="","",INDEX('Per Invoice'!R$2:R$1201,$AA9)))</f>
        <v/>
      </c>
      <c r="S9" s="7">
        <f>IF($AA9="","",IF(INDEX('Per Invoice'!S$2:S$1201,$AA9)="","",INDEX('Per Invoice'!S$2:S$1201,$AA9)))</f>
        <v/>
      </c>
      <c r="T9">
        <f>IF($AA9="","",IF(INDEX('Per Invoice'!T$2:T$1201,$AA9)="","",INDEX('Per Invoice'!T$2:T$1201,$AA9)))</f>
        <v/>
      </c>
      <c r="U9" s="7">
        <f>IF($AA9="","",IF(INDEX('Per Invoice'!U$2:U$1201,$AA9)="","",INDEX('Per Invoice'!U$2:U$1201,$AA9)))</f>
        <v/>
      </c>
      <c r="V9" s="7">
        <f>IF($AA9="","",IF(INDEX('Per Invoice'!V$2:V$1201,$AA9)="","",INDEX('Per Invoice'!V$2:V$1201,$AA9)))</f>
        <v/>
      </c>
      <c r="W9" s="7">
        <f>IF($AA9="","",IF(INDEX('Per Invoice'!W$2:W$1201,$AA9)="","",INDEX('Per Invoice'!W$2:W$1201,$AA9)))</f>
        <v/>
      </c>
      <c r="X9" s="7">
        <f>IF($AA9="","",IF(INDEX('Per Invoice'!X$2:X$1201,$AA9)="","",INDEX('Per Invoice'!X$2:X$1201,$AA9)))</f>
        <v/>
      </c>
      <c r="Y9" s="7">
        <f>IF($AA9="","",IF(INDEX('Per Invoice'!Y$2:Y$1201,$AA9)="","",INDEX('Per Invoice'!Y$2:Y$1201,$AA9)))</f>
        <v/>
      </c>
      <c r="Z9" s="7">
        <f>IF($AA9="","",IF(INDEX('Per Invoice'!Z$2:Z$1201,$AA9)="","",INDEX('Per Invoice'!Z$2:Z$1201,$AA9)))</f>
        <v/>
      </c>
      <c r="AA9" s="16">
        <f>IFERROR(MATCH(Settings!$C$33&amp;"|"&amp;ROWS($AA$2:$AA9),'Per Invoice'!$AB$2:$AB$1201,0),"")</f>
        <v/>
      </c>
    </row>
    <row r="10">
      <c r="A10">
        <f>IF($AA10="","",IF(INDEX('Per Invoice'!A$2:A$1201,$AA10)="","",INDEX('Per Invoice'!A$2:A$1201,$AA10)))</f>
        <v/>
      </c>
      <c r="B10">
        <f>IF($AA10="","",IF(INDEX('Per Invoice'!B$2:B$1201,$AA10)="","",INDEX('Per Invoice'!B$2:B$1201,$AA10)))</f>
        <v/>
      </c>
      <c r="C10">
        <f>IF($AA10="","",IF(INDEX('Per Invoice'!C$2:C$1201,$AA10)="","",INDEX('Per Invoice'!C$2:C$1201,$AA10)))</f>
        <v/>
      </c>
      <c r="D10">
        <f>IF($AA10="","",IF(INDEX('Per Invoice'!D$2:D$1201,$AA10)="","",INDEX('Per Invoice'!D$2:D$1201,$AA10)))</f>
        <v/>
      </c>
      <c r="E10">
        <f>IF($AA10="","",IF(INDEX('Per Invoice'!E$2:E$1201,$AA10)="","",INDEX('Per Invoice'!E$2:E$1201,$AA10)))</f>
        <v/>
      </c>
      <c r="F10">
        <f>IF($AA10="","",IF(INDEX('Per Invoice'!F$2:F$1201,$AA10)="","",INDEX('Per Invoice'!F$2:F$1201,$AA10)))</f>
        <v/>
      </c>
      <c r="G10">
        <f>IF($AA10="","",IF(INDEX('Per Invoice'!G$2:G$1201,$AA10)="","",INDEX('Per Invoice'!G$2:G$1201,$AA10)))</f>
        <v/>
      </c>
      <c r="H10">
        <f>IF($AA10="","",IF(INDEX('Per Invoice'!H$2:H$1201,$AA10)="","",INDEX('Per Invoice'!H$2:H$1201,$AA10)))</f>
        <v/>
      </c>
      <c r="I10">
        <f>IF($AA10="","",IF(INDEX('Per Invoice'!I$2:I$1201,$AA10)="","",INDEX('Per Invoice'!I$2:I$1201,$AA10)))</f>
        <v/>
      </c>
      <c r="J10">
        <f>IF($AA10="","",IF(INDEX('Per Invoice'!J$2:J$1201,$AA10)="","",INDEX('Per Invoice'!J$2:J$1201,$AA10)))</f>
        <v/>
      </c>
      <c r="K10">
        <f>IF($AA10="","",IF(INDEX('Per Invoice'!K$2:K$1201,$AA10)="","",INDEX('Per Invoice'!K$2:K$1201,$AA10)))</f>
        <v/>
      </c>
      <c r="L10">
        <f>IF($AA10="","",IF(INDEX('Per Invoice'!L$2:L$1201,$AA10)="","",INDEX('Per Invoice'!L$2:L$1201,$AA10)))</f>
        <v/>
      </c>
      <c r="M10">
        <f>IF($AA10="","",IF(INDEX('Per Invoice'!M$2:M$1201,$AA10)="","",INDEX('Per Invoice'!M$2:M$1201,$AA10)))</f>
        <v/>
      </c>
      <c r="N10">
        <f>IF($AA10="","",IF(INDEX('Per Invoice'!N$2:N$1201,$AA10)="","",INDEX('Per Invoice'!N$2:N$1201,$AA10)))</f>
        <v/>
      </c>
      <c r="O10">
        <f>IF($AA10="","",IF(INDEX('Per Invoice'!O$2:O$1201,$AA10)="","",INDEX('Per Invoice'!O$2:O$1201,$AA10)))</f>
        <v/>
      </c>
      <c r="P10" s="7">
        <f>IF($AA10="","",IF(INDEX('Per Invoice'!P$2:P$1201,$AA10)="","",INDEX('Per Invoice'!P$2:P$1201,$AA10)))</f>
        <v/>
      </c>
      <c r="Q10">
        <f>IF($AA10="","",IF(INDEX('Per Invoice'!Q$2:Q$1201,$AA10)="","",INDEX('Per Invoice'!Q$2:Q$1201,$AA10)))</f>
        <v/>
      </c>
      <c r="R10" s="7">
        <f>IF($AA10="","",IF(INDEX('Per Invoice'!R$2:R$1201,$AA10)="","",INDEX('Per Invoice'!R$2:R$1201,$AA10)))</f>
        <v/>
      </c>
      <c r="S10" s="7">
        <f>IF($AA10="","",IF(INDEX('Per Invoice'!S$2:S$1201,$AA10)="","",INDEX('Per Invoice'!S$2:S$1201,$AA10)))</f>
        <v/>
      </c>
      <c r="T10">
        <f>IF($AA10="","",IF(INDEX('Per Invoice'!T$2:T$1201,$AA10)="","",INDEX('Per Invoice'!T$2:T$1201,$AA10)))</f>
        <v/>
      </c>
      <c r="U10" s="7">
        <f>IF($AA10="","",IF(INDEX('Per Invoice'!U$2:U$1201,$AA10)="","",INDEX('Per Invoice'!U$2:U$1201,$AA10)))</f>
        <v/>
      </c>
      <c r="V10" s="7">
        <f>IF($AA10="","",IF(INDEX('Per Invoice'!V$2:V$1201,$AA10)="","",INDEX('Per Invoice'!V$2:V$1201,$AA10)))</f>
        <v/>
      </c>
      <c r="W10" s="7">
        <f>IF($AA10="","",IF(INDEX('Per Invoice'!W$2:W$1201,$AA10)="","",INDEX('Per Invoice'!W$2:W$1201,$AA10)))</f>
        <v/>
      </c>
      <c r="X10" s="7">
        <f>IF($AA10="","",IF(INDEX('Per Invoice'!X$2:X$1201,$AA10)="","",INDEX('Per Invoice'!X$2:X$1201,$AA10)))</f>
        <v/>
      </c>
      <c r="Y10" s="7">
        <f>IF($AA10="","",IF(INDEX('Per Invoice'!Y$2:Y$1201,$AA10)="","",INDEX('Per Invoice'!Y$2:Y$1201,$AA10)))</f>
        <v/>
      </c>
      <c r="Z10" s="7">
        <f>IF($AA10="","",IF(INDEX('Per Invoice'!Z$2:Z$1201,$AA10)="","",INDEX('Per Invoice'!Z$2:Z$1201,$AA10)))</f>
        <v/>
      </c>
      <c r="AA10" s="16">
        <f>IFERROR(MATCH(Settings!$C$33&amp;"|"&amp;ROWS($AA$2:$AA10),'Per Invoice'!$AB$2:$AB$1201,0),"")</f>
        <v/>
      </c>
    </row>
    <row r="11">
      <c r="A11">
        <f>IF($AA11="","",IF(INDEX('Per Invoice'!A$2:A$1201,$AA11)="","",INDEX('Per Invoice'!A$2:A$1201,$AA11)))</f>
        <v/>
      </c>
      <c r="B11">
        <f>IF($AA11="","",IF(INDEX('Per Invoice'!B$2:B$1201,$AA11)="","",INDEX('Per Invoice'!B$2:B$1201,$AA11)))</f>
        <v/>
      </c>
      <c r="C11">
        <f>IF($AA11="","",IF(INDEX('Per Invoice'!C$2:C$1201,$AA11)="","",INDEX('Per Invoice'!C$2:C$1201,$AA11)))</f>
        <v/>
      </c>
      <c r="D11">
        <f>IF($AA11="","",IF(INDEX('Per Invoice'!D$2:D$1201,$AA11)="","",INDEX('Per Invoice'!D$2:D$1201,$AA11)))</f>
        <v/>
      </c>
      <c r="E11">
        <f>IF($AA11="","",IF(INDEX('Per Invoice'!E$2:E$1201,$AA11)="","",INDEX('Per Invoice'!E$2:E$1201,$AA11)))</f>
        <v/>
      </c>
      <c r="F11">
        <f>IF($AA11="","",IF(INDEX('Per Invoice'!F$2:F$1201,$AA11)="","",INDEX('Per Invoice'!F$2:F$1201,$AA11)))</f>
        <v/>
      </c>
      <c r="G11">
        <f>IF($AA11="","",IF(INDEX('Per Invoice'!G$2:G$1201,$AA11)="","",INDEX('Per Invoice'!G$2:G$1201,$AA11)))</f>
        <v/>
      </c>
      <c r="H11">
        <f>IF($AA11="","",IF(INDEX('Per Invoice'!H$2:H$1201,$AA11)="","",INDEX('Per Invoice'!H$2:H$1201,$AA11)))</f>
        <v/>
      </c>
      <c r="I11">
        <f>IF($AA11="","",IF(INDEX('Per Invoice'!I$2:I$1201,$AA11)="","",INDEX('Per Invoice'!I$2:I$1201,$AA11)))</f>
        <v/>
      </c>
      <c r="J11">
        <f>IF($AA11="","",IF(INDEX('Per Invoice'!J$2:J$1201,$AA11)="","",INDEX('Per Invoice'!J$2:J$1201,$AA11)))</f>
        <v/>
      </c>
      <c r="K11">
        <f>IF($AA11="","",IF(INDEX('Per Invoice'!K$2:K$1201,$AA11)="","",INDEX('Per Invoice'!K$2:K$1201,$AA11)))</f>
        <v/>
      </c>
      <c r="L11">
        <f>IF($AA11="","",IF(INDEX('Per Invoice'!L$2:L$1201,$AA11)="","",INDEX('Per Invoice'!L$2:L$1201,$AA11)))</f>
        <v/>
      </c>
      <c r="M11">
        <f>IF($AA11="","",IF(INDEX('Per Invoice'!M$2:M$1201,$AA11)="","",INDEX('Per Invoice'!M$2:M$1201,$AA11)))</f>
        <v/>
      </c>
      <c r="N11">
        <f>IF($AA11="","",IF(INDEX('Per Invoice'!N$2:N$1201,$AA11)="","",INDEX('Per Invoice'!N$2:N$1201,$AA11)))</f>
        <v/>
      </c>
      <c r="O11">
        <f>IF($AA11="","",IF(INDEX('Per Invoice'!O$2:O$1201,$AA11)="","",INDEX('Per Invoice'!O$2:O$1201,$AA11)))</f>
        <v/>
      </c>
      <c r="P11" s="7">
        <f>IF($AA11="","",IF(INDEX('Per Invoice'!P$2:P$1201,$AA11)="","",INDEX('Per Invoice'!P$2:P$1201,$AA11)))</f>
        <v/>
      </c>
      <c r="Q11">
        <f>IF($AA11="","",IF(INDEX('Per Invoice'!Q$2:Q$1201,$AA11)="","",INDEX('Per Invoice'!Q$2:Q$1201,$AA11)))</f>
        <v/>
      </c>
      <c r="R11" s="7">
        <f>IF($AA11="","",IF(INDEX('Per Invoice'!R$2:R$1201,$AA11)="","",INDEX('Per Invoice'!R$2:R$1201,$AA11)))</f>
        <v/>
      </c>
      <c r="S11" s="7">
        <f>IF($AA11="","",IF(INDEX('Per Invoice'!S$2:S$1201,$AA11)="","",INDEX('Per Invoice'!S$2:S$1201,$AA11)))</f>
        <v/>
      </c>
      <c r="T11">
        <f>IF($AA11="","",IF(INDEX('Per Invoice'!T$2:T$1201,$AA11)="","",INDEX('Per Invoice'!T$2:T$1201,$AA11)))</f>
        <v/>
      </c>
      <c r="U11" s="7">
        <f>IF($AA11="","",IF(INDEX('Per Invoice'!U$2:U$1201,$AA11)="","",INDEX('Per Invoice'!U$2:U$1201,$AA11)))</f>
        <v/>
      </c>
      <c r="V11" s="7">
        <f>IF($AA11="","",IF(INDEX('Per Invoice'!V$2:V$1201,$AA11)="","",INDEX('Per Invoice'!V$2:V$1201,$AA11)))</f>
        <v/>
      </c>
      <c r="W11" s="7">
        <f>IF($AA11="","",IF(INDEX('Per Invoice'!W$2:W$1201,$AA11)="","",INDEX('Per Invoice'!W$2:W$1201,$AA11)))</f>
        <v/>
      </c>
      <c r="X11" s="7">
        <f>IF($AA11="","",IF(INDEX('Per Invoice'!X$2:X$1201,$AA11)="","",INDEX('Per Invoice'!X$2:X$1201,$AA11)))</f>
        <v/>
      </c>
      <c r="Y11" s="7">
        <f>IF($AA11="","",IF(INDEX('Per Invoice'!Y$2:Y$1201,$AA11)="","",INDEX('Per Invoice'!Y$2:Y$1201,$AA11)))</f>
        <v/>
      </c>
      <c r="Z11" s="7">
        <f>IF($AA11="","",IF(INDEX('Per Invoice'!Z$2:Z$1201,$AA11)="","",INDEX('Per Invoice'!Z$2:Z$1201,$AA11)))</f>
        <v/>
      </c>
      <c r="AA11" s="16">
        <f>IFERROR(MATCH(Settings!$C$33&amp;"|"&amp;ROWS($AA$2:$AA11),'Per Invoice'!$AB$2:$AB$1201,0),"")</f>
        <v/>
      </c>
    </row>
    <row r="12">
      <c r="A12">
        <f>IF($AA12="","",IF(INDEX('Per Invoice'!A$2:A$1201,$AA12)="","",INDEX('Per Invoice'!A$2:A$1201,$AA12)))</f>
        <v/>
      </c>
      <c r="B12">
        <f>IF($AA12="","",IF(INDEX('Per Invoice'!B$2:B$1201,$AA12)="","",INDEX('Per Invoice'!B$2:B$1201,$AA12)))</f>
        <v/>
      </c>
      <c r="C12">
        <f>IF($AA12="","",IF(INDEX('Per Invoice'!C$2:C$1201,$AA12)="","",INDEX('Per Invoice'!C$2:C$1201,$AA12)))</f>
        <v/>
      </c>
      <c r="D12">
        <f>IF($AA12="","",IF(INDEX('Per Invoice'!D$2:D$1201,$AA12)="","",INDEX('Per Invoice'!D$2:D$1201,$AA12)))</f>
        <v/>
      </c>
      <c r="E12">
        <f>IF($AA12="","",IF(INDEX('Per Invoice'!E$2:E$1201,$AA12)="","",INDEX('Per Invoice'!E$2:E$1201,$AA12)))</f>
        <v/>
      </c>
      <c r="F12">
        <f>IF($AA12="","",IF(INDEX('Per Invoice'!F$2:F$1201,$AA12)="","",INDEX('Per Invoice'!F$2:F$1201,$AA12)))</f>
        <v/>
      </c>
      <c r="G12">
        <f>IF($AA12="","",IF(INDEX('Per Invoice'!G$2:G$1201,$AA12)="","",INDEX('Per Invoice'!G$2:G$1201,$AA12)))</f>
        <v/>
      </c>
      <c r="H12">
        <f>IF($AA12="","",IF(INDEX('Per Invoice'!H$2:H$1201,$AA12)="","",INDEX('Per Invoice'!H$2:H$1201,$AA12)))</f>
        <v/>
      </c>
      <c r="I12">
        <f>IF($AA12="","",IF(INDEX('Per Invoice'!I$2:I$1201,$AA12)="","",INDEX('Per Invoice'!I$2:I$1201,$AA12)))</f>
        <v/>
      </c>
      <c r="J12">
        <f>IF($AA12="","",IF(INDEX('Per Invoice'!J$2:J$1201,$AA12)="","",INDEX('Per Invoice'!J$2:J$1201,$AA12)))</f>
        <v/>
      </c>
      <c r="K12">
        <f>IF($AA12="","",IF(INDEX('Per Invoice'!K$2:K$1201,$AA12)="","",INDEX('Per Invoice'!K$2:K$1201,$AA12)))</f>
        <v/>
      </c>
      <c r="L12">
        <f>IF($AA12="","",IF(INDEX('Per Invoice'!L$2:L$1201,$AA12)="","",INDEX('Per Invoice'!L$2:L$1201,$AA12)))</f>
        <v/>
      </c>
      <c r="M12">
        <f>IF($AA12="","",IF(INDEX('Per Invoice'!M$2:M$1201,$AA12)="","",INDEX('Per Invoice'!M$2:M$1201,$AA12)))</f>
        <v/>
      </c>
      <c r="N12">
        <f>IF($AA12="","",IF(INDEX('Per Invoice'!N$2:N$1201,$AA12)="","",INDEX('Per Invoice'!N$2:N$1201,$AA12)))</f>
        <v/>
      </c>
      <c r="O12">
        <f>IF($AA12="","",IF(INDEX('Per Invoice'!O$2:O$1201,$AA12)="","",INDEX('Per Invoice'!O$2:O$1201,$AA12)))</f>
        <v/>
      </c>
      <c r="P12" s="7">
        <f>IF($AA12="","",IF(INDEX('Per Invoice'!P$2:P$1201,$AA12)="","",INDEX('Per Invoice'!P$2:P$1201,$AA12)))</f>
        <v/>
      </c>
      <c r="Q12">
        <f>IF($AA12="","",IF(INDEX('Per Invoice'!Q$2:Q$1201,$AA12)="","",INDEX('Per Invoice'!Q$2:Q$1201,$AA12)))</f>
        <v/>
      </c>
      <c r="R12" s="7">
        <f>IF($AA12="","",IF(INDEX('Per Invoice'!R$2:R$1201,$AA12)="","",INDEX('Per Invoice'!R$2:R$1201,$AA12)))</f>
        <v/>
      </c>
      <c r="S12" s="7">
        <f>IF($AA12="","",IF(INDEX('Per Invoice'!S$2:S$1201,$AA12)="","",INDEX('Per Invoice'!S$2:S$1201,$AA12)))</f>
        <v/>
      </c>
      <c r="T12">
        <f>IF($AA12="","",IF(INDEX('Per Invoice'!T$2:T$1201,$AA12)="","",INDEX('Per Invoice'!T$2:T$1201,$AA12)))</f>
        <v/>
      </c>
      <c r="U12" s="7">
        <f>IF($AA12="","",IF(INDEX('Per Invoice'!U$2:U$1201,$AA12)="","",INDEX('Per Invoice'!U$2:U$1201,$AA12)))</f>
        <v/>
      </c>
      <c r="V12" s="7">
        <f>IF($AA12="","",IF(INDEX('Per Invoice'!V$2:V$1201,$AA12)="","",INDEX('Per Invoice'!V$2:V$1201,$AA12)))</f>
        <v/>
      </c>
      <c r="W12" s="7">
        <f>IF($AA12="","",IF(INDEX('Per Invoice'!W$2:W$1201,$AA12)="","",INDEX('Per Invoice'!W$2:W$1201,$AA12)))</f>
        <v/>
      </c>
      <c r="X12" s="7">
        <f>IF($AA12="","",IF(INDEX('Per Invoice'!X$2:X$1201,$AA12)="","",INDEX('Per Invoice'!X$2:X$1201,$AA12)))</f>
        <v/>
      </c>
      <c r="Y12" s="7">
        <f>IF($AA12="","",IF(INDEX('Per Invoice'!Y$2:Y$1201,$AA12)="","",INDEX('Per Invoice'!Y$2:Y$1201,$AA12)))</f>
        <v/>
      </c>
      <c r="Z12" s="7">
        <f>IF($AA12="","",IF(INDEX('Per Invoice'!Z$2:Z$1201,$AA12)="","",INDEX('Per Invoice'!Z$2:Z$1201,$AA12)))</f>
        <v/>
      </c>
      <c r="AA12" s="16">
        <f>IFERROR(MATCH(Settings!$C$33&amp;"|"&amp;ROWS($AA$2:$AA12),'Per Invoice'!$AB$2:$AB$1201,0),"")</f>
        <v/>
      </c>
    </row>
    <row r="13">
      <c r="A13">
        <f>IF($AA13="","",IF(INDEX('Per Invoice'!A$2:A$1201,$AA13)="","",INDEX('Per Invoice'!A$2:A$1201,$AA13)))</f>
        <v/>
      </c>
      <c r="B13">
        <f>IF($AA13="","",IF(INDEX('Per Invoice'!B$2:B$1201,$AA13)="","",INDEX('Per Invoice'!B$2:B$1201,$AA13)))</f>
        <v/>
      </c>
      <c r="C13">
        <f>IF($AA13="","",IF(INDEX('Per Invoice'!C$2:C$1201,$AA13)="","",INDEX('Per Invoice'!C$2:C$1201,$AA13)))</f>
        <v/>
      </c>
      <c r="D13">
        <f>IF($AA13="","",IF(INDEX('Per Invoice'!D$2:D$1201,$AA13)="","",INDEX('Per Invoice'!D$2:D$1201,$AA13)))</f>
        <v/>
      </c>
      <c r="E13">
        <f>IF($AA13="","",IF(INDEX('Per Invoice'!E$2:E$1201,$AA13)="","",INDEX('Per Invoice'!E$2:E$1201,$AA13)))</f>
        <v/>
      </c>
      <c r="F13">
        <f>IF($AA13="","",IF(INDEX('Per Invoice'!F$2:F$1201,$AA13)="","",INDEX('Per Invoice'!F$2:F$1201,$AA13)))</f>
        <v/>
      </c>
      <c r="G13">
        <f>IF($AA13="","",IF(INDEX('Per Invoice'!G$2:G$1201,$AA13)="","",INDEX('Per Invoice'!G$2:G$1201,$AA13)))</f>
        <v/>
      </c>
      <c r="H13">
        <f>IF($AA13="","",IF(INDEX('Per Invoice'!H$2:H$1201,$AA13)="","",INDEX('Per Invoice'!H$2:H$1201,$AA13)))</f>
        <v/>
      </c>
      <c r="I13">
        <f>IF($AA13="","",IF(INDEX('Per Invoice'!I$2:I$1201,$AA13)="","",INDEX('Per Invoice'!I$2:I$1201,$AA13)))</f>
        <v/>
      </c>
      <c r="J13">
        <f>IF($AA13="","",IF(INDEX('Per Invoice'!J$2:J$1201,$AA13)="","",INDEX('Per Invoice'!J$2:J$1201,$AA13)))</f>
        <v/>
      </c>
      <c r="K13">
        <f>IF($AA13="","",IF(INDEX('Per Invoice'!K$2:K$1201,$AA13)="","",INDEX('Per Invoice'!K$2:K$1201,$AA13)))</f>
        <v/>
      </c>
      <c r="L13">
        <f>IF($AA13="","",IF(INDEX('Per Invoice'!L$2:L$1201,$AA13)="","",INDEX('Per Invoice'!L$2:L$1201,$AA13)))</f>
        <v/>
      </c>
      <c r="M13">
        <f>IF($AA13="","",IF(INDEX('Per Invoice'!M$2:M$1201,$AA13)="","",INDEX('Per Invoice'!M$2:M$1201,$AA13)))</f>
        <v/>
      </c>
      <c r="N13">
        <f>IF($AA13="","",IF(INDEX('Per Invoice'!N$2:N$1201,$AA13)="","",INDEX('Per Invoice'!N$2:N$1201,$AA13)))</f>
        <v/>
      </c>
      <c r="O13">
        <f>IF($AA13="","",IF(INDEX('Per Invoice'!O$2:O$1201,$AA13)="","",INDEX('Per Invoice'!O$2:O$1201,$AA13)))</f>
        <v/>
      </c>
      <c r="P13" s="7">
        <f>IF($AA13="","",IF(INDEX('Per Invoice'!P$2:P$1201,$AA13)="","",INDEX('Per Invoice'!P$2:P$1201,$AA13)))</f>
        <v/>
      </c>
      <c r="Q13">
        <f>IF($AA13="","",IF(INDEX('Per Invoice'!Q$2:Q$1201,$AA13)="","",INDEX('Per Invoice'!Q$2:Q$1201,$AA13)))</f>
        <v/>
      </c>
      <c r="R13" s="7">
        <f>IF($AA13="","",IF(INDEX('Per Invoice'!R$2:R$1201,$AA13)="","",INDEX('Per Invoice'!R$2:R$1201,$AA13)))</f>
        <v/>
      </c>
      <c r="S13" s="7">
        <f>IF($AA13="","",IF(INDEX('Per Invoice'!S$2:S$1201,$AA13)="","",INDEX('Per Invoice'!S$2:S$1201,$AA13)))</f>
        <v/>
      </c>
      <c r="T13">
        <f>IF($AA13="","",IF(INDEX('Per Invoice'!T$2:T$1201,$AA13)="","",INDEX('Per Invoice'!T$2:T$1201,$AA13)))</f>
        <v/>
      </c>
      <c r="U13" s="7">
        <f>IF($AA13="","",IF(INDEX('Per Invoice'!U$2:U$1201,$AA13)="","",INDEX('Per Invoice'!U$2:U$1201,$AA13)))</f>
        <v/>
      </c>
      <c r="V13" s="7">
        <f>IF($AA13="","",IF(INDEX('Per Invoice'!V$2:V$1201,$AA13)="","",INDEX('Per Invoice'!V$2:V$1201,$AA13)))</f>
        <v/>
      </c>
      <c r="W13" s="7">
        <f>IF($AA13="","",IF(INDEX('Per Invoice'!W$2:W$1201,$AA13)="","",INDEX('Per Invoice'!W$2:W$1201,$AA13)))</f>
        <v/>
      </c>
      <c r="X13" s="7">
        <f>IF($AA13="","",IF(INDEX('Per Invoice'!X$2:X$1201,$AA13)="","",INDEX('Per Invoice'!X$2:X$1201,$AA13)))</f>
        <v/>
      </c>
      <c r="Y13" s="7">
        <f>IF($AA13="","",IF(INDEX('Per Invoice'!Y$2:Y$1201,$AA13)="","",INDEX('Per Invoice'!Y$2:Y$1201,$AA13)))</f>
        <v/>
      </c>
      <c r="Z13" s="7">
        <f>IF($AA13="","",IF(INDEX('Per Invoice'!Z$2:Z$1201,$AA13)="","",INDEX('Per Invoice'!Z$2:Z$1201,$AA13)))</f>
        <v/>
      </c>
      <c r="AA13" s="16">
        <f>IFERROR(MATCH(Settings!$C$33&amp;"|"&amp;ROWS($AA$2:$AA13),'Per Invoice'!$AB$2:$AB$1201,0),"")</f>
        <v/>
      </c>
    </row>
    <row r="14">
      <c r="A14">
        <f>IF($AA14="","",IF(INDEX('Per Invoice'!A$2:A$1201,$AA14)="","",INDEX('Per Invoice'!A$2:A$1201,$AA14)))</f>
        <v/>
      </c>
      <c r="B14">
        <f>IF($AA14="","",IF(INDEX('Per Invoice'!B$2:B$1201,$AA14)="","",INDEX('Per Invoice'!B$2:B$1201,$AA14)))</f>
        <v/>
      </c>
      <c r="C14">
        <f>IF($AA14="","",IF(INDEX('Per Invoice'!C$2:C$1201,$AA14)="","",INDEX('Per Invoice'!C$2:C$1201,$AA14)))</f>
        <v/>
      </c>
      <c r="D14">
        <f>IF($AA14="","",IF(INDEX('Per Invoice'!D$2:D$1201,$AA14)="","",INDEX('Per Invoice'!D$2:D$1201,$AA14)))</f>
        <v/>
      </c>
      <c r="E14">
        <f>IF($AA14="","",IF(INDEX('Per Invoice'!E$2:E$1201,$AA14)="","",INDEX('Per Invoice'!E$2:E$1201,$AA14)))</f>
        <v/>
      </c>
      <c r="F14">
        <f>IF($AA14="","",IF(INDEX('Per Invoice'!F$2:F$1201,$AA14)="","",INDEX('Per Invoice'!F$2:F$1201,$AA14)))</f>
        <v/>
      </c>
      <c r="G14">
        <f>IF($AA14="","",IF(INDEX('Per Invoice'!G$2:G$1201,$AA14)="","",INDEX('Per Invoice'!G$2:G$1201,$AA14)))</f>
        <v/>
      </c>
      <c r="H14">
        <f>IF($AA14="","",IF(INDEX('Per Invoice'!H$2:H$1201,$AA14)="","",INDEX('Per Invoice'!H$2:H$1201,$AA14)))</f>
        <v/>
      </c>
      <c r="I14">
        <f>IF($AA14="","",IF(INDEX('Per Invoice'!I$2:I$1201,$AA14)="","",INDEX('Per Invoice'!I$2:I$1201,$AA14)))</f>
        <v/>
      </c>
      <c r="J14">
        <f>IF($AA14="","",IF(INDEX('Per Invoice'!J$2:J$1201,$AA14)="","",INDEX('Per Invoice'!J$2:J$1201,$AA14)))</f>
        <v/>
      </c>
      <c r="K14">
        <f>IF($AA14="","",IF(INDEX('Per Invoice'!K$2:K$1201,$AA14)="","",INDEX('Per Invoice'!K$2:K$1201,$AA14)))</f>
        <v/>
      </c>
      <c r="L14">
        <f>IF($AA14="","",IF(INDEX('Per Invoice'!L$2:L$1201,$AA14)="","",INDEX('Per Invoice'!L$2:L$1201,$AA14)))</f>
        <v/>
      </c>
      <c r="M14">
        <f>IF($AA14="","",IF(INDEX('Per Invoice'!M$2:M$1201,$AA14)="","",INDEX('Per Invoice'!M$2:M$1201,$AA14)))</f>
        <v/>
      </c>
      <c r="N14">
        <f>IF($AA14="","",IF(INDEX('Per Invoice'!N$2:N$1201,$AA14)="","",INDEX('Per Invoice'!N$2:N$1201,$AA14)))</f>
        <v/>
      </c>
      <c r="O14">
        <f>IF($AA14="","",IF(INDEX('Per Invoice'!O$2:O$1201,$AA14)="","",INDEX('Per Invoice'!O$2:O$1201,$AA14)))</f>
        <v/>
      </c>
      <c r="P14" s="7">
        <f>IF($AA14="","",IF(INDEX('Per Invoice'!P$2:P$1201,$AA14)="","",INDEX('Per Invoice'!P$2:P$1201,$AA14)))</f>
        <v/>
      </c>
      <c r="Q14">
        <f>IF($AA14="","",IF(INDEX('Per Invoice'!Q$2:Q$1201,$AA14)="","",INDEX('Per Invoice'!Q$2:Q$1201,$AA14)))</f>
        <v/>
      </c>
      <c r="R14" s="7">
        <f>IF($AA14="","",IF(INDEX('Per Invoice'!R$2:R$1201,$AA14)="","",INDEX('Per Invoice'!R$2:R$1201,$AA14)))</f>
        <v/>
      </c>
      <c r="S14" s="7">
        <f>IF($AA14="","",IF(INDEX('Per Invoice'!S$2:S$1201,$AA14)="","",INDEX('Per Invoice'!S$2:S$1201,$AA14)))</f>
        <v/>
      </c>
      <c r="T14">
        <f>IF($AA14="","",IF(INDEX('Per Invoice'!T$2:T$1201,$AA14)="","",INDEX('Per Invoice'!T$2:T$1201,$AA14)))</f>
        <v/>
      </c>
      <c r="U14" s="7">
        <f>IF($AA14="","",IF(INDEX('Per Invoice'!U$2:U$1201,$AA14)="","",INDEX('Per Invoice'!U$2:U$1201,$AA14)))</f>
        <v/>
      </c>
      <c r="V14" s="7">
        <f>IF($AA14="","",IF(INDEX('Per Invoice'!V$2:V$1201,$AA14)="","",INDEX('Per Invoice'!V$2:V$1201,$AA14)))</f>
        <v/>
      </c>
      <c r="W14" s="7">
        <f>IF($AA14="","",IF(INDEX('Per Invoice'!W$2:W$1201,$AA14)="","",INDEX('Per Invoice'!W$2:W$1201,$AA14)))</f>
        <v/>
      </c>
      <c r="X14" s="7">
        <f>IF($AA14="","",IF(INDEX('Per Invoice'!X$2:X$1201,$AA14)="","",INDEX('Per Invoice'!X$2:X$1201,$AA14)))</f>
        <v/>
      </c>
      <c r="Y14" s="7">
        <f>IF($AA14="","",IF(INDEX('Per Invoice'!Y$2:Y$1201,$AA14)="","",INDEX('Per Invoice'!Y$2:Y$1201,$AA14)))</f>
        <v/>
      </c>
      <c r="Z14" s="7">
        <f>IF($AA14="","",IF(INDEX('Per Invoice'!Z$2:Z$1201,$AA14)="","",INDEX('Per Invoice'!Z$2:Z$1201,$AA14)))</f>
        <v/>
      </c>
      <c r="AA14" s="16">
        <f>IFERROR(MATCH(Settings!$C$33&amp;"|"&amp;ROWS($AA$2:$AA14),'Per Invoice'!$AB$2:$AB$1201,0),"")</f>
        <v/>
      </c>
    </row>
    <row r="15">
      <c r="A15">
        <f>IF($AA15="","",IF(INDEX('Per Invoice'!A$2:A$1201,$AA15)="","",INDEX('Per Invoice'!A$2:A$1201,$AA15)))</f>
        <v/>
      </c>
      <c r="B15">
        <f>IF($AA15="","",IF(INDEX('Per Invoice'!B$2:B$1201,$AA15)="","",INDEX('Per Invoice'!B$2:B$1201,$AA15)))</f>
        <v/>
      </c>
      <c r="C15">
        <f>IF($AA15="","",IF(INDEX('Per Invoice'!C$2:C$1201,$AA15)="","",INDEX('Per Invoice'!C$2:C$1201,$AA15)))</f>
        <v/>
      </c>
      <c r="D15">
        <f>IF($AA15="","",IF(INDEX('Per Invoice'!D$2:D$1201,$AA15)="","",INDEX('Per Invoice'!D$2:D$1201,$AA15)))</f>
        <v/>
      </c>
      <c r="E15">
        <f>IF($AA15="","",IF(INDEX('Per Invoice'!E$2:E$1201,$AA15)="","",INDEX('Per Invoice'!E$2:E$1201,$AA15)))</f>
        <v/>
      </c>
      <c r="F15">
        <f>IF($AA15="","",IF(INDEX('Per Invoice'!F$2:F$1201,$AA15)="","",INDEX('Per Invoice'!F$2:F$1201,$AA15)))</f>
        <v/>
      </c>
      <c r="G15">
        <f>IF($AA15="","",IF(INDEX('Per Invoice'!G$2:G$1201,$AA15)="","",INDEX('Per Invoice'!G$2:G$1201,$AA15)))</f>
        <v/>
      </c>
      <c r="H15">
        <f>IF($AA15="","",IF(INDEX('Per Invoice'!H$2:H$1201,$AA15)="","",INDEX('Per Invoice'!H$2:H$1201,$AA15)))</f>
        <v/>
      </c>
      <c r="I15">
        <f>IF($AA15="","",IF(INDEX('Per Invoice'!I$2:I$1201,$AA15)="","",INDEX('Per Invoice'!I$2:I$1201,$AA15)))</f>
        <v/>
      </c>
      <c r="J15">
        <f>IF($AA15="","",IF(INDEX('Per Invoice'!J$2:J$1201,$AA15)="","",INDEX('Per Invoice'!J$2:J$1201,$AA15)))</f>
        <v/>
      </c>
      <c r="K15">
        <f>IF($AA15="","",IF(INDEX('Per Invoice'!K$2:K$1201,$AA15)="","",INDEX('Per Invoice'!K$2:K$1201,$AA15)))</f>
        <v/>
      </c>
      <c r="L15">
        <f>IF($AA15="","",IF(INDEX('Per Invoice'!L$2:L$1201,$AA15)="","",INDEX('Per Invoice'!L$2:L$1201,$AA15)))</f>
        <v/>
      </c>
      <c r="M15">
        <f>IF($AA15="","",IF(INDEX('Per Invoice'!M$2:M$1201,$AA15)="","",INDEX('Per Invoice'!M$2:M$1201,$AA15)))</f>
        <v/>
      </c>
      <c r="N15">
        <f>IF($AA15="","",IF(INDEX('Per Invoice'!N$2:N$1201,$AA15)="","",INDEX('Per Invoice'!N$2:N$1201,$AA15)))</f>
        <v/>
      </c>
      <c r="O15">
        <f>IF($AA15="","",IF(INDEX('Per Invoice'!O$2:O$1201,$AA15)="","",INDEX('Per Invoice'!O$2:O$1201,$AA15)))</f>
        <v/>
      </c>
      <c r="P15" s="7">
        <f>IF($AA15="","",IF(INDEX('Per Invoice'!P$2:P$1201,$AA15)="","",INDEX('Per Invoice'!P$2:P$1201,$AA15)))</f>
        <v/>
      </c>
      <c r="Q15">
        <f>IF($AA15="","",IF(INDEX('Per Invoice'!Q$2:Q$1201,$AA15)="","",INDEX('Per Invoice'!Q$2:Q$1201,$AA15)))</f>
        <v/>
      </c>
      <c r="R15" s="7">
        <f>IF($AA15="","",IF(INDEX('Per Invoice'!R$2:R$1201,$AA15)="","",INDEX('Per Invoice'!R$2:R$1201,$AA15)))</f>
        <v/>
      </c>
      <c r="S15" s="7">
        <f>IF($AA15="","",IF(INDEX('Per Invoice'!S$2:S$1201,$AA15)="","",INDEX('Per Invoice'!S$2:S$1201,$AA15)))</f>
        <v/>
      </c>
      <c r="T15">
        <f>IF($AA15="","",IF(INDEX('Per Invoice'!T$2:T$1201,$AA15)="","",INDEX('Per Invoice'!T$2:T$1201,$AA15)))</f>
        <v/>
      </c>
      <c r="U15" s="7">
        <f>IF($AA15="","",IF(INDEX('Per Invoice'!U$2:U$1201,$AA15)="","",INDEX('Per Invoice'!U$2:U$1201,$AA15)))</f>
        <v/>
      </c>
      <c r="V15" s="7">
        <f>IF($AA15="","",IF(INDEX('Per Invoice'!V$2:V$1201,$AA15)="","",INDEX('Per Invoice'!V$2:V$1201,$AA15)))</f>
        <v/>
      </c>
      <c r="W15" s="7">
        <f>IF($AA15="","",IF(INDEX('Per Invoice'!W$2:W$1201,$AA15)="","",INDEX('Per Invoice'!W$2:W$1201,$AA15)))</f>
        <v/>
      </c>
      <c r="X15" s="7">
        <f>IF($AA15="","",IF(INDEX('Per Invoice'!X$2:X$1201,$AA15)="","",INDEX('Per Invoice'!X$2:X$1201,$AA15)))</f>
        <v/>
      </c>
      <c r="Y15" s="7">
        <f>IF($AA15="","",IF(INDEX('Per Invoice'!Y$2:Y$1201,$AA15)="","",INDEX('Per Invoice'!Y$2:Y$1201,$AA15)))</f>
        <v/>
      </c>
      <c r="Z15" s="7">
        <f>IF($AA15="","",IF(INDEX('Per Invoice'!Z$2:Z$1201,$AA15)="","",INDEX('Per Invoice'!Z$2:Z$1201,$AA15)))</f>
        <v/>
      </c>
      <c r="AA15" s="16">
        <f>IFERROR(MATCH(Settings!$C$33&amp;"|"&amp;ROWS($AA$2:$AA15),'Per Invoice'!$AB$2:$AB$1201,0),"")</f>
        <v/>
      </c>
    </row>
    <row r="16">
      <c r="A16">
        <f>IF($AA16="","",IF(INDEX('Per Invoice'!A$2:A$1201,$AA16)="","",INDEX('Per Invoice'!A$2:A$1201,$AA16)))</f>
        <v/>
      </c>
      <c r="B16">
        <f>IF($AA16="","",IF(INDEX('Per Invoice'!B$2:B$1201,$AA16)="","",INDEX('Per Invoice'!B$2:B$1201,$AA16)))</f>
        <v/>
      </c>
      <c r="C16">
        <f>IF($AA16="","",IF(INDEX('Per Invoice'!C$2:C$1201,$AA16)="","",INDEX('Per Invoice'!C$2:C$1201,$AA16)))</f>
        <v/>
      </c>
      <c r="D16">
        <f>IF($AA16="","",IF(INDEX('Per Invoice'!D$2:D$1201,$AA16)="","",INDEX('Per Invoice'!D$2:D$1201,$AA16)))</f>
        <v/>
      </c>
      <c r="E16">
        <f>IF($AA16="","",IF(INDEX('Per Invoice'!E$2:E$1201,$AA16)="","",INDEX('Per Invoice'!E$2:E$1201,$AA16)))</f>
        <v/>
      </c>
      <c r="F16">
        <f>IF($AA16="","",IF(INDEX('Per Invoice'!F$2:F$1201,$AA16)="","",INDEX('Per Invoice'!F$2:F$1201,$AA16)))</f>
        <v/>
      </c>
      <c r="G16">
        <f>IF($AA16="","",IF(INDEX('Per Invoice'!G$2:G$1201,$AA16)="","",INDEX('Per Invoice'!G$2:G$1201,$AA16)))</f>
        <v/>
      </c>
      <c r="H16">
        <f>IF($AA16="","",IF(INDEX('Per Invoice'!H$2:H$1201,$AA16)="","",INDEX('Per Invoice'!H$2:H$1201,$AA16)))</f>
        <v/>
      </c>
      <c r="I16">
        <f>IF($AA16="","",IF(INDEX('Per Invoice'!I$2:I$1201,$AA16)="","",INDEX('Per Invoice'!I$2:I$1201,$AA16)))</f>
        <v/>
      </c>
      <c r="J16">
        <f>IF($AA16="","",IF(INDEX('Per Invoice'!J$2:J$1201,$AA16)="","",INDEX('Per Invoice'!J$2:J$1201,$AA16)))</f>
        <v/>
      </c>
      <c r="K16">
        <f>IF($AA16="","",IF(INDEX('Per Invoice'!K$2:K$1201,$AA16)="","",INDEX('Per Invoice'!K$2:K$1201,$AA16)))</f>
        <v/>
      </c>
      <c r="L16">
        <f>IF($AA16="","",IF(INDEX('Per Invoice'!L$2:L$1201,$AA16)="","",INDEX('Per Invoice'!L$2:L$1201,$AA16)))</f>
        <v/>
      </c>
      <c r="M16">
        <f>IF($AA16="","",IF(INDEX('Per Invoice'!M$2:M$1201,$AA16)="","",INDEX('Per Invoice'!M$2:M$1201,$AA16)))</f>
        <v/>
      </c>
      <c r="N16">
        <f>IF($AA16="","",IF(INDEX('Per Invoice'!N$2:N$1201,$AA16)="","",INDEX('Per Invoice'!N$2:N$1201,$AA16)))</f>
        <v/>
      </c>
      <c r="O16">
        <f>IF($AA16="","",IF(INDEX('Per Invoice'!O$2:O$1201,$AA16)="","",INDEX('Per Invoice'!O$2:O$1201,$AA16)))</f>
        <v/>
      </c>
      <c r="P16" s="7">
        <f>IF($AA16="","",IF(INDEX('Per Invoice'!P$2:P$1201,$AA16)="","",INDEX('Per Invoice'!P$2:P$1201,$AA16)))</f>
        <v/>
      </c>
      <c r="Q16">
        <f>IF($AA16="","",IF(INDEX('Per Invoice'!Q$2:Q$1201,$AA16)="","",INDEX('Per Invoice'!Q$2:Q$1201,$AA16)))</f>
        <v/>
      </c>
      <c r="R16" s="7">
        <f>IF($AA16="","",IF(INDEX('Per Invoice'!R$2:R$1201,$AA16)="","",INDEX('Per Invoice'!R$2:R$1201,$AA16)))</f>
        <v/>
      </c>
      <c r="S16" s="7">
        <f>IF($AA16="","",IF(INDEX('Per Invoice'!S$2:S$1201,$AA16)="","",INDEX('Per Invoice'!S$2:S$1201,$AA16)))</f>
        <v/>
      </c>
      <c r="T16">
        <f>IF($AA16="","",IF(INDEX('Per Invoice'!T$2:T$1201,$AA16)="","",INDEX('Per Invoice'!T$2:T$1201,$AA16)))</f>
        <v/>
      </c>
      <c r="U16" s="7">
        <f>IF($AA16="","",IF(INDEX('Per Invoice'!U$2:U$1201,$AA16)="","",INDEX('Per Invoice'!U$2:U$1201,$AA16)))</f>
        <v/>
      </c>
      <c r="V16" s="7">
        <f>IF($AA16="","",IF(INDEX('Per Invoice'!V$2:V$1201,$AA16)="","",INDEX('Per Invoice'!V$2:V$1201,$AA16)))</f>
        <v/>
      </c>
      <c r="W16" s="7">
        <f>IF($AA16="","",IF(INDEX('Per Invoice'!W$2:W$1201,$AA16)="","",INDEX('Per Invoice'!W$2:W$1201,$AA16)))</f>
        <v/>
      </c>
      <c r="X16" s="7">
        <f>IF($AA16="","",IF(INDEX('Per Invoice'!X$2:X$1201,$AA16)="","",INDEX('Per Invoice'!X$2:X$1201,$AA16)))</f>
        <v/>
      </c>
      <c r="Y16" s="7">
        <f>IF($AA16="","",IF(INDEX('Per Invoice'!Y$2:Y$1201,$AA16)="","",INDEX('Per Invoice'!Y$2:Y$1201,$AA16)))</f>
        <v/>
      </c>
      <c r="Z16" s="7">
        <f>IF($AA16="","",IF(INDEX('Per Invoice'!Z$2:Z$1201,$AA16)="","",INDEX('Per Invoice'!Z$2:Z$1201,$AA16)))</f>
        <v/>
      </c>
      <c r="AA16" s="16">
        <f>IFERROR(MATCH(Settings!$C$33&amp;"|"&amp;ROWS($AA$2:$AA16),'Per Invoice'!$AB$2:$AB$1201,0),"")</f>
        <v/>
      </c>
    </row>
    <row r="17">
      <c r="A17">
        <f>IF($AA17="","",IF(INDEX('Per Invoice'!A$2:A$1201,$AA17)="","",INDEX('Per Invoice'!A$2:A$1201,$AA17)))</f>
        <v/>
      </c>
      <c r="B17">
        <f>IF($AA17="","",IF(INDEX('Per Invoice'!B$2:B$1201,$AA17)="","",INDEX('Per Invoice'!B$2:B$1201,$AA17)))</f>
        <v/>
      </c>
      <c r="C17">
        <f>IF($AA17="","",IF(INDEX('Per Invoice'!C$2:C$1201,$AA17)="","",INDEX('Per Invoice'!C$2:C$1201,$AA17)))</f>
        <v/>
      </c>
      <c r="D17">
        <f>IF($AA17="","",IF(INDEX('Per Invoice'!D$2:D$1201,$AA17)="","",INDEX('Per Invoice'!D$2:D$1201,$AA17)))</f>
        <v/>
      </c>
      <c r="E17">
        <f>IF($AA17="","",IF(INDEX('Per Invoice'!E$2:E$1201,$AA17)="","",INDEX('Per Invoice'!E$2:E$1201,$AA17)))</f>
        <v/>
      </c>
      <c r="F17">
        <f>IF($AA17="","",IF(INDEX('Per Invoice'!F$2:F$1201,$AA17)="","",INDEX('Per Invoice'!F$2:F$1201,$AA17)))</f>
        <v/>
      </c>
      <c r="G17">
        <f>IF($AA17="","",IF(INDEX('Per Invoice'!G$2:G$1201,$AA17)="","",INDEX('Per Invoice'!G$2:G$1201,$AA17)))</f>
        <v/>
      </c>
      <c r="H17">
        <f>IF($AA17="","",IF(INDEX('Per Invoice'!H$2:H$1201,$AA17)="","",INDEX('Per Invoice'!H$2:H$1201,$AA17)))</f>
        <v/>
      </c>
      <c r="I17">
        <f>IF($AA17="","",IF(INDEX('Per Invoice'!I$2:I$1201,$AA17)="","",INDEX('Per Invoice'!I$2:I$1201,$AA17)))</f>
        <v/>
      </c>
      <c r="J17">
        <f>IF($AA17="","",IF(INDEX('Per Invoice'!J$2:J$1201,$AA17)="","",INDEX('Per Invoice'!J$2:J$1201,$AA17)))</f>
        <v/>
      </c>
      <c r="K17">
        <f>IF($AA17="","",IF(INDEX('Per Invoice'!K$2:K$1201,$AA17)="","",INDEX('Per Invoice'!K$2:K$1201,$AA17)))</f>
        <v/>
      </c>
      <c r="L17">
        <f>IF($AA17="","",IF(INDEX('Per Invoice'!L$2:L$1201,$AA17)="","",INDEX('Per Invoice'!L$2:L$1201,$AA17)))</f>
        <v/>
      </c>
      <c r="M17">
        <f>IF($AA17="","",IF(INDEX('Per Invoice'!M$2:M$1201,$AA17)="","",INDEX('Per Invoice'!M$2:M$1201,$AA17)))</f>
        <v/>
      </c>
      <c r="N17">
        <f>IF($AA17="","",IF(INDEX('Per Invoice'!N$2:N$1201,$AA17)="","",INDEX('Per Invoice'!N$2:N$1201,$AA17)))</f>
        <v/>
      </c>
      <c r="O17">
        <f>IF($AA17="","",IF(INDEX('Per Invoice'!O$2:O$1201,$AA17)="","",INDEX('Per Invoice'!O$2:O$1201,$AA17)))</f>
        <v/>
      </c>
      <c r="P17" s="7">
        <f>IF($AA17="","",IF(INDEX('Per Invoice'!P$2:P$1201,$AA17)="","",INDEX('Per Invoice'!P$2:P$1201,$AA17)))</f>
        <v/>
      </c>
      <c r="Q17">
        <f>IF($AA17="","",IF(INDEX('Per Invoice'!Q$2:Q$1201,$AA17)="","",INDEX('Per Invoice'!Q$2:Q$1201,$AA17)))</f>
        <v/>
      </c>
      <c r="R17" s="7">
        <f>IF($AA17="","",IF(INDEX('Per Invoice'!R$2:R$1201,$AA17)="","",INDEX('Per Invoice'!R$2:R$1201,$AA17)))</f>
        <v/>
      </c>
      <c r="S17" s="7">
        <f>IF($AA17="","",IF(INDEX('Per Invoice'!S$2:S$1201,$AA17)="","",INDEX('Per Invoice'!S$2:S$1201,$AA17)))</f>
        <v/>
      </c>
      <c r="T17">
        <f>IF($AA17="","",IF(INDEX('Per Invoice'!T$2:T$1201,$AA17)="","",INDEX('Per Invoice'!T$2:T$1201,$AA17)))</f>
        <v/>
      </c>
      <c r="U17" s="7">
        <f>IF($AA17="","",IF(INDEX('Per Invoice'!U$2:U$1201,$AA17)="","",INDEX('Per Invoice'!U$2:U$1201,$AA17)))</f>
        <v/>
      </c>
      <c r="V17" s="7">
        <f>IF($AA17="","",IF(INDEX('Per Invoice'!V$2:V$1201,$AA17)="","",INDEX('Per Invoice'!V$2:V$1201,$AA17)))</f>
        <v/>
      </c>
      <c r="W17" s="7">
        <f>IF($AA17="","",IF(INDEX('Per Invoice'!W$2:W$1201,$AA17)="","",INDEX('Per Invoice'!W$2:W$1201,$AA17)))</f>
        <v/>
      </c>
      <c r="X17" s="7">
        <f>IF($AA17="","",IF(INDEX('Per Invoice'!X$2:X$1201,$AA17)="","",INDEX('Per Invoice'!X$2:X$1201,$AA17)))</f>
        <v/>
      </c>
      <c r="Y17" s="7">
        <f>IF($AA17="","",IF(INDEX('Per Invoice'!Y$2:Y$1201,$AA17)="","",INDEX('Per Invoice'!Y$2:Y$1201,$AA17)))</f>
        <v/>
      </c>
      <c r="Z17" s="7">
        <f>IF($AA17="","",IF(INDEX('Per Invoice'!Z$2:Z$1201,$AA17)="","",INDEX('Per Invoice'!Z$2:Z$1201,$AA17)))</f>
        <v/>
      </c>
      <c r="AA17" s="16">
        <f>IFERROR(MATCH(Settings!$C$33&amp;"|"&amp;ROWS($AA$2:$AA17),'Per Invoice'!$AB$2:$AB$1201,0),"")</f>
        <v/>
      </c>
    </row>
    <row r="18">
      <c r="A18">
        <f>IF($AA18="","",IF(INDEX('Per Invoice'!A$2:A$1201,$AA18)="","",INDEX('Per Invoice'!A$2:A$1201,$AA18)))</f>
        <v/>
      </c>
      <c r="B18">
        <f>IF($AA18="","",IF(INDEX('Per Invoice'!B$2:B$1201,$AA18)="","",INDEX('Per Invoice'!B$2:B$1201,$AA18)))</f>
        <v/>
      </c>
      <c r="C18">
        <f>IF($AA18="","",IF(INDEX('Per Invoice'!C$2:C$1201,$AA18)="","",INDEX('Per Invoice'!C$2:C$1201,$AA18)))</f>
        <v/>
      </c>
      <c r="D18">
        <f>IF($AA18="","",IF(INDEX('Per Invoice'!D$2:D$1201,$AA18)="","",INDEX('Per Invoice'!D$2:D$1201,$AA18)))</f>
        <v/>
      </c>
      <c r="E18">
        <f>IF($AA18="","",IF(INDEX('Per Invoice'!E$2:E$1201,$AA18)="","",INDEX('Per Invoice'!E$2:E$1201,$AA18)))</f>
        <v/>
      </c>
      <c r="F18">
        <f>IF($AA18="","",IF(INDEX('Per Invoice'!F$2:F$1201,$AA18)="","",INDEX('Per Invoice'!F$2:F$1201,$AA18)))</f>
        <v/>
      </c>
      <c r="G18">
        <f>IF($AA18="","",IF(INDEX('Per Invoice'!G$2:G$1201,$AA18)="","",INDEX('Per Invoice'!G$2:G$1201,$AA18)))</f>
        <v/>
      </c>
      <c r="H18">
        <f>IF($AA18="","",IF(INDEX('Per Invoice'!H$2:H$1201,$AA18)="","",INDEX('Per Invoice'!H$2:H$1201,$AA18)))</f>
        <v/>
      </c>
      <c r="I18">
        <f>IF($AA18="","",IF(INDEX('Per Invoice'!I$2:I$1201,$AA18)="","",INDEX('Per Invoice'!I$2:I$1201,$AA18)))</f>
        <v/>
      </c>
      <c r="J18">
        <f>IF($AA18="","",IF(INDEX('Per Invoice'!J$2:J$1201,$AA18)="","",INDEX('Per Invoice'!J$2:J$1201,$AA18)))</f>
        <v/>
      </c>
      <c r="K18">
        <f>IF($AA18="","",IF(INDEX('Per Invoice'!K$2:K$1201,$AA18)="","",INDEX('Per Invoice'!K$2:K$1201,$AA18)))</f>
        <v/>
      </c>
      <c r="L18">
        <f>IF($AA18="","",IF(INDEX('Per Invoice'!L$2:L$1201,$AA18)="","",INDEX('Per Invoice'!L$2:L$1201,$AA18)))</f>
        <v/>
      </c>
      <c r="M18">
        <f>IF($AA18="","",IF(INDEX('Per Invoice'!M$2:M$1201,$AA18)="","",INDEX('Per Invoice'!M$2:M$1201,$AA18)))</f>
        <v/>
      </c>
      <c r="N18">
        <f>IF($AA18="","",IF(INDEX('Per Invoice'!N$2:N$1201,$AA18)="","",INDEX('Per Invoice'!N$2:N$1201,$AA18)))</f>
        <v/>
      </c>
      <c r="O18">
        <f>IF($AA18="","",IF(INDEX('Per Invoice'!O$2:O$1201,$AA18)="","",INDEX('Per Invoice'!O$2:O$1201,$AA18)))</f>
        <v/>
      </c>
      <c r="P18" s="7">
        <f>IF($AA18="","",IF(INDEX('Per Invoice'!P$2:P$1201,$AA18)="","",INDEX('Per Invoice'!P$2:P$1201,$AA18)))</f>
        <v/>
      </c>
      <c r="Q18">
        <f>IF($AA18="","",IF(INDEX('Per Invoice'!Q$2:Q$1201,$AA18)="","",INDEX('Per Invoice'!Q$2:Q$1201,$AA18)))</f>
        <v/>
      </c>
      <c r="R18" s="7">
        <f>IF($AA18="","",IF(INDEX('Per Invoice'!R$2:R$1201,$AA18)="","",INDEX('Per Invoice'!R$2:R$1201,$AA18)))</f>
        <v/>
      </c>
      <c r="S18" s="7">
        <f>IF($AA18="","",IF(INDEX('Per Invoice'!S$2:S$1201,$AA18)="","",INDEX('Per Invoice'!S$2:S$1201,$AA18)))</f>
        <v/>
      </c>
      <c r="T18">
        <f>IF($AA18="","",IF(INDEX('Per Invoice'!T$2:T$1201,$AA18)="","",INDEX('Per Invoice'!T$2:T$1201,$AA18)))</f>
        <v/>
      </c>
      <c r="U18" s="7">
        <f>IF($AA18="","",IF(INDEX('Per Invoice'!U$2:U$1201,$AA18)="","",INDEX('Per Invoice'!U$2:U$1201,$AA18)))</f>
        <v/>
      </c>
      <c r="V18" s="7">
        <f>IF($AA18="","",IF(INDEX('Per Invoice'!V$2:V$1201,$AA18)="","",INDEX('Per Invoice'!V$2:V$1201,$AA18)))</f>
        <v/>
      </c>
      <c r="W18" s="7">
        <f>IF($AA18="","",IF(INDEX('Per Invoice'!W$2:W$1201,$AA18)="","",INDEX('Per Invoice'!W$2:W$1201,$AA18)))</f>
        <v/>
      </c>
      <c r="X18" s="7">
        <f>IF($AA18="","",IF(INDEX('Per Invoice'!X$2:X$1201,$AA18)="","",INDEX('Per Invoice'!X$2:X$1201,$AA18)))</f>
        <v/>
      </c>
      <c r="Y18" s="7">
        <f>IF($AA18="","",IF(INDEX('Per Invoice'!Y$2:Y$1201,$AA18)="","",INDEX('Per Invoice'!Y$2:Y$1201,$AA18)))</f>
        <v/>
      </c>
      <c r="Z18" s="7">
        <f>IF($AA18="","",IF(INDEX('Per Invoice'!Z$2:Z$1201,$AA18)="","",INDEX('Per Invoice'!Z$2:Z$1201,$AA18)))</f>
        <v/>
      </c>
      <c r="AA18" s="16">
        <f>IFERROR(MATCH(Settings!$C$33&amp;"|"&amp;ROWS($AA$2:$AA18),'Per Invoice'!$AB$2:$AB$1201,0),"")</f>
        <v/>
      </c>
    </row>
    <row r="19">
      <c r="A19">
        <f>IF($AA19="","",IF(INDEX('Per Invoice'!A$2:A$1201,$AA19)="","",INDEX('Per Invoice'!A$2:A$1201,$AA19)))</f>
        <v/>
      </c>
      <c r="B19">
        <f>IF($AA19="","",IF(INDEX('Per Invoice'!B$2:B$1201,$AA19)="","",INDEX('Per Invoice'!B$2:B$1201,$AA19)))</f>
        <v/>
      </c>
      <c r="C19">
        <f>IF($AA19="","",IF(INDEX('Per Invoice'!C$2:C$1201,$AA19)="","",INDEX('Per Invoice'!C$2:C$1201,$AA19)))</f>
        <v/>
      </c>
      <c r="D19">
        <f>IF($AA19="","",IF(INDEX('Per Invoice'!D$2:D$1201,$AA19)="","",INDEX('Per Invoice'!D$2:D$1201,$AA19)))</f>
        <v/>
      </c>
      <c r="E19">
        <f>IF($AA19="","",IF(INDEX('Per Invoice'!E$2:E$1201,$AA19)="","",INDEX('Per Invoice'!E$2:E$1201,$AA19)))</f>
        <v/>
      </c>
      <c r="F19">
        <f>IF($AA19="","",IF(INDEX('Per Invoice'!F$2:F$1201,$AA19)="","",INDEX('Per Invoice'!F$2:F$1201,$AA19)))</f>
        <v/>
      </c>
      <c r="G19">
        <f>IF($AA19="","",IF(INDEX('Per Invoice'!G$2:G$1201,$AA19)="","",INDEX('Per Invoice'!G$2:G$1201,$AA19)))</f>
        <v/>
      </c>
      <c r="H19">
        <f>IF($AA19="","",IF(INDEX('Per Invoice'!H$2:H$1201,$AA19)="","",INDEX('Per Invoice'!H$2:H$1201,$AA19)))</f>
        <v/>
      </c>
      <c r="I19">
        <f>IF($AA19="","",IF(INDEX('Per Invoice'!I$2:I$1201,$AA19)="","",INDEX('Per Invoice'!I$2:I$1201,$AA19)))</f>
        <v/>
      </c>
      <c r="J19">
        <f>IF($AA19="","",IF(INDEX('Per Invoice'!J$2:J$1201,$AA19)="","",INDEX('Per Invoice'!J$2:J$1201,$AA19)))</f>
        <v/>
      </c>
      <c r="K19">
        <f>IF($AA19="","",IF(INDEX('Per Invoice'!K$2:K$1201,$AA19)="","",INDEX('Per Invoice'!K$2:K$1201,$AA19)))</f>
        <v/>
      </c>
      <c r="L19">
        <f>IF($AA19="","",IF(INDEX('Per Invoice'!L$2:L$1201,$AA19)="","",INDEX('Per Invoice'!L$2:L$1201,$AA19)))</f>
        <v/>
      </c>
      <c r="M19">
        <f>IF($AA19="","",IF(INDEX('Per Invoice'!M$2:M$1201,$AA19)="","",INDEX('Per Invoice'!M$2:M$1201,$AA19)))</f>
        <v/>
      </c>
      <c r="N19">
        <f>IF($AA19="","",IF(INDEX('Per Invoice'!N$2:N$1201,$AA19)="","",INDEX('Per Invoice'!N$2:N$1201,$AA19)))</f>
        <v/>
      </c>
      <c r="O19">
        <f>IF($AA19="","",IF(INDEX('Per Invoice'!O$2:O$1201,$AA19)="","",INDEX('Per Invoice'!O$2:O$1201,$AA19)))</f>
        <v/>
      </c>
      <c r="P19" s="7">
        <f>IF($AA19="","",IF(INDEX('Per Invoice'!P$2:P$1201,$AA19)="","",INDEX('Per Invoice'!P$2:P$1201,$AA19)))</f>
        <v/>
      </c>
      <c r="Q19">
        <f>IF($AA19="","",IF(INDEX('Per Invoice'!Q$2:Q$1201,$AA19)="","",INDEX('Per Invoice'!Q$2:Q$1201,$AA19)))</f>
        <v/>
      </c>
      <c r="R19" s="7">
        <f>IF($AA19="","",IF(INDEX('Per Invoice'!R$2:R$1201,$AA19)="","",INDEX('Per Invoice'!R$2:R$1201,$AA19)))</f>
        <v/>
      </c>
      <c r="S19" s="7">
        <f>IF($AA19="","",IF(INDEX('Per Invoice'!S$2:S$1201,$AA19)="","",INDEX('Per Invoice'!S$2:S$1201,$AA19)))</f>
        <v/>
      </c>
      <c r="T19">
        <f>IF($AA19="","",IF(INDEX('Per Invoice'!T$2:T$1201,$AA19)="","",INDEX('Per Invoice'!T$2:T$1201,$AA19)))</f>
        <v/>
      </c>
      <c r="U19" s="7">
        <f>IF($AA19="","",IF(INDEX('Per Invoice'!U$2:U$1201,$AA19)="","",INDEX('Per Invoice'!U$2:U$1201,$AA19)))</f>
        <v/>
      </c>
      <c r="V19" s="7">
        <f>IF($AA19="","",IF(INDEX('Per Invoice'!V$2:V$1201,$AA19)="","",INDEX('Per Invoice'!V$2:V$1201,$AA19)))</f>
        <v/>
      </c>
      <c r="W19" s="7">
        <f>IF($AA19="","",IF(INDEX('Per Invoice'!W$2:W$1201,$AA19)="","",INDEX('Per Invoice'!W$2:W$1201,$AA19)))</f>
        <v/>
      </c>
      <c r="X19" s="7">
        <f>IF($AA19="","",IF(INDEX('Per Invoice'!X$2:X$1201,$AA19)="","",INDEX('Per Invoice'!X$2:X$1201,$AA19)))</f>
        <v/>
      </c>
      <c r="Y19" s="7">
        <f>IF($AA19="","",IF(INDEX('Per Invoice'!Y$2:Y$1201,$AA19)="","",INDEX('Per Invoice'!Y$2:Y$1201,$AA19)))</f>
        <v/>
      </c>
      <c r="Z19" s="7">
        <f>IF($AA19="","",IF(INDEX('Per Invoice'!Z$2:Z$1201,$AA19)="","",INDEX('Per Invoice'!Z$2:Z$1201,$AA19)))</f>
        <v/>
      </c>
      <c r="AA19" s="16">
        <f>IFERROR(MATCH(Settings!$C$33&amp;"|"&amp;ROWS($AA$2:$AA19),'Per Invoice'!$AB$2:$AB$1201,0),"")</f>
        <v/>
      </c>
    </row>
    <row r="20">
      <c r="A20">
        <f>IF($AA20="","",IF(INDEX('Per Invoice'!A$2:A$1201,$AA20)="","",INDEX('Per Invoice'!A$2:A$1201,$AA20)))</f>
        <v/>
      </c>
      <c r="B20">
        <f>IF($AA20="","",IF(INDEX('Per Invoice'!B$2:B$1201,$AA20)="","",INDEX('Per Invoice'!B$2:B$1201,$AA20)))</f>
        <v/>
      </c>
      <c r="C20">
        <f>IF($AA20="","",IF(INDEX('Per Invoice'!C$2:C$1201,$AA20)="","",INDEX('Per Invoice'!C$2:C$1201,$AA20)))</f>
        <v/>
      </c>
      <c r="D20">
        <f>IF($AA20="","",IF(INDEX('Per Invoice'!D$2:D$1201,$AA20)="","",INDEX('Per Invoice'!D$2:D$1201,$AA20)))</f>
        <v/>
      </c>
      <c r="E20">
        <f>IF($AA20="","",IF(INDEX('Per Invoice'!E$2:E$1201,$AA20)="","",INDEX('Per Invoice'!E$2:E$1201,$AA20)))</f>
        <v/>
      </c>
      <c r="F20">
        <f>IF($AA20="","",IF(INDEX('Per Invoice'!F$2:F$1201,$AA20)="","",INDEX('Per Invoice'!F$2:F$1201,$AA20)))</f>
        <v/>
      </c>
      <c r="G20">
        <f>IF($AA20="","",IF(INDEX('Per Invoice'!G$2:G$1201,$AA20)="","",INDEX('Per Invoice'!G$2:G$1201,$AA20)))</f>
        <v/>
      </c>
      <c r="H20">
        <f>IF($AA20="","",IF(INDEX('Per Invoice'!H$2:H$1201,$AA20)="","",INDEX('Per Invoice'!H$2:H$1201,$AA20)))</f>
        <v/>
      </c>
      <c r="I20">
        <f>IF($AA20="","",IF(INDEX('Per Invoice'!I$2:I$1201,$AA20)="","",INDEX('Per Invoice'!I$2:I$1201,$AA20)))</f>
        <v/>
      </c>
      <c r="J20">
        <f>IF($AA20="","",IF(INDEX('Per Invoice'!J$2:J$1201,$AA20)="","",INDEX('Per Invoice'!J$2:J$1201,$AA20)))</f>
        <v/>
      </c>
      <c r="K20">
        <f>IF($AA20="","",IF(INDEX('Per Invoice'!K$2:K$1201,$AA20)="","",INDEX('Per Invoice'!K$2:K$1201,$AA20)))</f>
        <v/>
      </c>
      <c r="L20">
        <f>IF($AA20="","",IF(INDEX('Per Invoice'!L$2:L$1201,$AA20)="","",INDEX('Per Invoice'!L$2:L$1201,$AA20)))</f>
        <v/>
      </c>
      <c r="M20">
        <f>IF($AA20="","",IF(INDEX('Per Invoice'!M$2:M$1201,$AA20)="","",INDEX('Per Invoice'!M$2:M$1201,$AA20)))</f>
        <v/>
      </c>
      <c r="N20">
        <f>IF($AA20="","",IF(INDEX('Per Invoice'!N$2:N$1201,$AA20)="","",INDEX('Per Invoice'!N$2:N$1201,$AA20)))</f>
        <v/>
      </c>
      <c r="O20">
        <f>IF($AA20="","",IF(INDEX('Per Invoice'!O$2:O$1201,$AA20)="","",INDEX('Per Invoice'!O$2:O$1201,$AA20)))</f>
        <v/>
      </c>
      <c r="P20" s="7">
        <f>IF($AA20="","",IF(INDEX('Per Invoice'!P$2:P$1201,$AA20)="","",INDEX('Per Invoice'!P$2:P$1201,$AA20)))</f>
        <v/>
      </c>
      <c r="Q20">
        <f>IF($AA20="","",IF(INDEX('Per Invoice'!Q$2:Q$1201,$AA20)="","",INDEX('Per Invoice'!Q$2:Q$1201,$AA20)))</f>
        <v/>
      </c>
      <c r="R20" s="7">
        <f>IF($AA20="","",IF(INDEX('Per Invoice'!R$2:R$1201,$AA20)="","",INDEX('Per Invoice'!R$2:R$1201,$AA20)))</f>
        <v/>
      </c>
      <c r="S20" s="7">
        <f>IF($AA20="","",IF(INDEX('Per Invoice'!S$2:S$1201,$AA20)="","",INDEX('Per Invoice'!S$2:S$1201,$AA20)))</f>
        <v/>
      </c>
      <c r="T20">
        <f>IF($AA20="","",IF(INDEX('Per Invoice'!T$2:T$1201,$AA20)="","",INDEX('Per Invoice'!T$2:T$1201,$AA20)))</f>
        <v/>
      </c>
      <c r="U20" s="7">
        <f>IF($AA20="","",IF(INDEX('Per Invoice'!U$2:U$1201,$AA20)="","",INDEX('Per Invoice'!U$2:U$1201,$AA20)))</f>
        <v/>
      </c>
      <c r="V20" s="7">
        <f>IF($AA20="","",IF(INDEX('Per Invoice'!V$2:V$1201,$AA20)="","",INDEX('Per Invoice'!V$2:V$1201,$AA20)))</f>
        <v/>
      </c>
      <c r="W20" s="7">
        <f>IF($AA20="","",IF(INDEX('Per Invoice'!W$2:W$1201,$AA20)="","",INDEX('Per Invoice'!W$2:W$1201,$AA20)))</f>
        <v/>
      </c>
      <c r="X20" s="7">
        <f>IF($AA20="","",IF(INDEX('Per Invoice'!X$2:X$1201,$AA20)="","",INDEX('Per Invoice'!X$2:X$1201,$AA20)))</f>
        <v/>
      </c>
      <c r="Y20" s="7">
        <f>IF($AA20="","",IF(INDEX('Per Invoice'!Y$2:Y$1201,$AA20)="","",INDEX('Per Invoice'!Y$2:Y$1201,$AA20)))</f>
        <v/>
      </c>
      <c r="Z20" s="7">
        <f>IF($AA20="","",IF(INDEX('Per Invoice'!Z$2:Z$1201,$AA20)="","",INDEX('Per Invoice'!Z$2:Z$1201,$AA20)))</f>
        <v/>
      </c>
      <c r="AA20" s="16">
        <f>IFERROR(MATCH(Settings!$C$33&amp;"|"&amp;ROWS($AA$2:$AA20),'Per Invoice'!$AB$2:$AB$1201,0),"")</f>
        <v/>
      </c>
    </row>
    <row r="21">
      <c r="A21">
        <f>IF($AA21="","",IF(INDEX('Per Invoice'!A$2:A$1201,$AA21)="","",INDEX('Per Invoice'!A$2:A$1201,$AA21)))</f>
        <v/>
      </c>
      <c r="B21">
        <f>IF($AA21="","",IF(INDEX('Per Invoice'!B$2:B$1201,$AA21)="","",INDEX('Per Invoice'!B$2:B$1201,$AA21)))</f>
        <v/>
      </c>
      <c r="C21">
        <f>IF($AA21="","",IF(INDEX('Per Invoice'!C$2:C$1201,$AA21)="","",INDEX('Per Invoice'!C$2:C$1201,$AA21)))</f>
        <v/>
      </c>
      <c r="D21">
        <f>IF($AA21="","",IF(INDEX('Per Invoice'!D$2:D$1201,$AA21)="","",INDEX('Per Invoice'!D$2:D$1201,$AA21)))</f>
        <v/>
      </c>
      <c r="E21">
        <f>IF($AA21="","",IF(INDEX('Per Invoice'!E$2:E$1201,$AA21)="","",INDEX('Per Invoice'!E$2:E$1201,$AA21)))</f>
        <v/>
      </c>
      <c r="F21">
        <f>IF($AA21="","",IF(INDEX('Per Invoice'!F$2:F$1201,$AA21)="","",INDEX('Per Invoice'!F$2:F$1201,$AA21)))</f>
        <v/>
      </c>
      <c r="G21">
        <f>IF($AA21="","",IF(INDEX('Per Invoice'!G$2:G$1201,$AA21)="","",INDEX('Per Invoice'!G$2:G$1201,$AA21)))</f>
        <v/>
      </c>
      <c r="H21">
        <f>IF($AA21="","",IF(INDEX('Per Invoice'!H$2:H$1201,$AA21)="","",INDEX('Per Invoice'!H$2:H$1201,$AA21)))</f>
        <v/>
      </c>
      <c r="I21">
        <f>IF($AA21="","",IF(INDEX('Per Invoice'!I$2:I$1201,$AA21)="","",INDEX('Per Invoice'!I$2:I$1201,$AA21)))</f>
        <v/>
      </c>
      <c r="J21">
        <f>IF($AA21="","",IF(INDEX('Per Invoice'!J$2:J$1201,$AA21)="","",INDEX('Per Invoice'!J$2:J$1201,$AA21)))</f>
        <v/>
      </c>
      <c r="K21">
        <f>IF($AA21="","",IF(INDEX('Per Invoice'!K$2:K$1201,$AA21)="","",INDEX('Per Invoice'!K$2:K$1201,$AA21)))</f>
        <v/>
      </c>
      <c r="L21">
        <f>IF($AA21="","",IF(INDEX('Per Invoice'!L$2:L$1201,$AA21)="","",INDEX('Per Invoice'!L$2:L$1201,$AA21)))</f>
        <v/>
      </c>
      <c r="M21">
        <f>IF($AA21="","",IF(INDEX('Per Invoice'!M$2:M$1201,$AA21)="","",INDEX('Per Invoice'!M$2:M$1201,$AA21)))</f>
        <v/>
      </c>
      <c r="N21">
        <f>IF($AA21="","",IF(INDEX('Per Invoice'!N$2:N$1201,$AA21)="","",INDEX('Per Invoice'!N$2:N$1201,$AA21)))</f>
        <v/>
      </c>
      <c r="O21">
        <f>IF($AA21="","",IF(INDEX('Per Invoice'!O$2:O$1201,$AA21)="","",INDEX('Per Invoice'!O$2:O$1201,$AA21)))</f>
        <v/>
      </c>
      <c r="P21" s="7">
        <f>IF($AA21="","",IF(INDEX('Per Invoice'!P$2:P$1201,$AA21)="","",INDEX('Per Invoice'!P$2:P$1201,$AA21)))</f>
        <v/>
      </c>
      <c r="Q21">
        <f>IF($AA21="","",IF(INDEX('Per Invoice'!Q$2:Q$1201,$AA21)="","",INDEX('Per Invoice'!Q$2:Q$1201,$AA21)))</f>
        <v/>
      </c>
      <c r="R21" s="7">
        <f>IF($AA21="","",IF(INDEX('Per Invoice'!R$2:R$1201,$AA21)="","",INDEX('Per Invoice'!R$2:R$1201,$AA21)))</f>
        <v/>
      </c>
      <c r="S21" s="7">
        <f>IF($AA21="","",IF(INDEX('Per Invoice'!S$2:S$1201,$AA21)="","",INDEX('Per Invoice'!S$2:S$1201,$AA21)))</f>
        <v/>
      </c>
      <c r="T21">
        <f>IF($AA21="","",IF(INDEX('Per Invoice'!T$2:T$1201,$AA21)="","",INDEX('Per Invoice'!T$2:T$1201,$AA21)))</f>
        <v/>
      </c>
      <c r="U21" s="7">
        <f>IF($AA21="","",IF(INDEX('Per Invoice'!U$2:U$1201,$AA21)="","",INDEX('Per Invoice'!U$2:U$1201,$AA21)))</f>
        <v/>
      </c>
      <c r="V21" s="7">
        <f>IF($AA21="","",IF(INDEX('Per Invoice'!V$2:V$1201,$AA21)="","",INDEX('Per Invoice'!V$2:V$1201,$AA21)))</f>
        <v/>
      </c>
      <c r="W21" s="7">
        <f>IF($AA21="","",IF(INDEX('Per Invoice'!W$2:W$1201,$AA21)="","",INDEX('Per Invoice'!W$2:W$1201,$AA21)))</f>
        <v/>
      </c>
      <c r="X21" s="7">
        <f>IF($AA21="","",IF(INDEX('Per Invoice'!X$2:X$1201,$AA21)="","",INDEX('Per Invoice'!X$2:X$1201,$AA21)))</f>
        <v/>
      </c>
      <c r="Y21" s="7">
        <f>IF($AA21="","",IF(INDEX('Per Invoice'!Y$2:Y$1201,$AA21)="","",INDEX('Per Invoice'!Y$2:Y$1201,$AA21)))</f>
        <v/>
      </c>
      <c r="Z21" s="7">
        <f>IF($AA21="","",IF(INDEX('Per Invoice'!Z$2:Z$1201,$AA21)="","",INDEX('Per Invoice'!Z$2:Z$1201,$AA21)))</f>
        <v/>
      </c>
      <c r="AA21" s="16">
        <f>IFERROR(MATCH(Settings!$C$33&amp;"|"&amp;ROWS($AA$2:$AA21),'Per Invoice'!$AB$2:$AB$1201,0),"")</f>
        <v/>
      </c>
    </row>
    <row r="22">
      <c r="A22">
        <f>IF($AA22="","",IF(INDEX('Per Invoice'!A$2:A$1201,$AA22)="","",INDEX('Per Invoice'!A$2:A$1201,$AA22)))</f>
        <v/>
      </c>
      <c r="B22">
        <f>IF($AA22="","",IF(INDEX('Per Invoice'!B$2:B$1201,$AA22)="","",INDEX('Per Invoice'!B$2:B$1201,$AA22)))</f>
        <v/>
      </c>
      <c r="C22">
        <f>IF($AA22="","",IF(INDEX('Per Invoice'!C$2:C$1201,$AA22)="","",INDEX('Per Invoice'!C$2:C$1201,$AA22)))</f>
        <v/>
      </c>
      <c r="D22">
        <f>IF($AA22="","",IF(INDEX('Per Invoice'!D$2:D$1201,$AA22)="","",INDEX('Per Invoice'!D$2:D$1201,$AA22)))</f>
        <v/>
      </c>
      <c r="E22">
        <f>IF($AA22="","",IF(INDEX('Per Invoice'!E$2:E$1201,$AA22)="","",INDEX('Per Invoice'!E$2:E$1201,$AA22)))</f>
        <v/>
      </c>
      <c r="F22">
        <f>IF($AA22="","",IF(INDEX('Per Invoice'!F$2:F$1201,$AA22)="","",INDEX('Per Invoice'!F$2:F$1201,$AA22)))</f>
        <v/>
      </c>
      <c r="G22">
        <f>IF($AA22="","",IF(INDEX('Per Invoice'!G$2:G$1201,$AA22)="","",INDEX('Per Invoice'!G$2:G$1201,$AA22)))</f>
        <v/>
      </c>
      <c r="H22">
        <f>IF($AA22="","",IF(INDEX('Per Invoice'!H$2:H$1201,$AA22)="","",INDEX('Per Invoice'!H$2:H$1201,$AA22)))</f>
        <v/>
      </c>
      <c r="I22">
        <f>IF($AA22="","",IF(INDEX('Per Invoice'!I$2:I$1201,$AA22)="","",INDEX('Per Invoice'!I$2:I$1201,$AA22)))</f>
        <v/>
      </c>
      <c r="J22">
        <f>IF($AA22="","",IF(INDEX('Per Invoice'!J$2:J$1201,$AA22)="","",INDEX('Per Invoice'!J$2:J$1201,$AA22)))</f>
        <v/>
      </c>
      <c r="K22">
        <f>IF($AA22="","",IF(INDEX('Per Invoice'!K$2:K$1201,$AA22)="","",INDEX('Per Invoice'!K$2:K$1201,$AA22)))</f>
        <v/>
      </c>
      <c r="L22">
        <f>IF($AA22="","",IF(INDEX('Per Invoice'!L$2:L$1201,$AA22)="","",INDEX('Per Invoice'!L$2:L$1201,$AA22)))</f>
        <v/>
      </c>
      <c r="M22">
        <f>IF($AA22="","",IF(INDEX('Per Invoice'!M$2:M$1201,$AA22)="","",INDEX('Per Invoice'!M$2:M$1201,$AA22)))</f>
        <v/>
      </c>
      <c r="N22">
        <f>IF($AA22="","",IF(INDEX('Per Invoice'!N$2:N$1201,$AA22)="","",INDEX('Per Invoice'!N$2:N$1201,$AA22)))</f>
        <v/>
      </c>
      <c r="O22">
        <f>IF($AA22="","",IF(INDEX('Per Invoice'!O$2:O$1201,$AA22)="","",INDEX('Per Invoice'!O$2:O$1201,$AA22)))</f>
        <v/>
      </c>
      <c r="P22" s="7">
        <f>IF($AA22="","",IF(INDEX('Per Invoice'!P$2:P$1201,$AA22)="","",INDEX('Per Invoice'!P$2:P$1201,$AA22)))</f>
        <v/>
      </c>
      <c r="Q22">
        <f>IF($AA22="","",IF(INDEX('Per Invoice'!Q$2:Q$1201,$AA22)="","",INDEX('Per Invoice'!Q$2:Q$1201,$AA22)))</f>
        <v/>
      </c>
      <c r="R22" s="7">
        <f>IF($AA22="","",IF(INDEX('Per Invoice'!R$2:R$1201,$AA22)="","",INDEX('Per Invoice'!R$2:R$1201,$AA22)))</f>
        <v/>
      </c>
      <c r="S22" s="7">
        <f>IF($AA22="","",IF(INDEX('Per Invoice'!S$2:S$1201,$AA22)="","",INDEX('Per Invoice'!S$2:S$1201,$AA22)))</f>
        <v/>
      </c>
      <c r="T22">
        <f>IF($AA22="","",IF(INDEX('Per Invoice'!T$2:T$1201,$AA22)="","",INDEX('Per Invoice'!T$2:T$1201,$AA22)))</f>
        <v/>
      </c>
      <c r="U22" s="7">
        <f>IF($AA22="","",IF(INDEX('Per Invoice'!U$2:U$1201,$AA22)="","",INDEX('Per Invoice'!U$2:U$1201,$AA22)))</f>
        <v/>
      </c>
      <c r="V22" s="7">
        <f>IF($AA22="","",IF(INDEX('Per Invoice'!V$2:V$1201,$AA22)="","",INDEX('Per Invoice'!V$2:V$1201,$AA22)))</f>
        <v/>
      </c>
      <c r="W22" s="7">
        <f>IF($AA22="","",IF(INDEX('Per Invoice'!W$2:W$1201,$AA22)="","",INDEX('Per Invoice'!W$2:W$1201,$AA22)))</f>
        <v/>
      </c>
      <c r="X22" s="7">
        <f>IF($AA22="","",IF(INDEX('Per Invoice'!X$2:X$1201,$AA22)="","",INDEX('Per Invoice'!X$2:X$1201,$AA22)))</f>
        <v/>
      </c>
      <c r="Y22" s="7">
        <f>IF($AA22="","",IF(INDEX('Per Invoice'!Y$2:Y$1201,$AA22)="","",INDEX('Per Invoice'!Y$2:Y$1201,$AA22)))</f>
        <v/>
      </c>
      <c r="Z22" s="7">
        <f>IF($AA22="","",IF(INDEX('Per Invoice'!Z$2:Z$1201,$AA22)="","",INDEX('Per Invoice'!Z$2:Z$1201,$AA22)))</f>
        <v/>
      </c>
      <c r="AA22" s="16">
        <f>IFERROR(MATCH(Settings!$C$33&amp;"|"&amp;ROWS($AA$2:$AA22),'Per Invoice'!$AB$2:$AB$1201,0),"")</f>
        <v/>
      </c>
    </row>
    <row r="23">
      <c r="A23">
        <f>IF($AA23="","",IF(INDEX('Per Invoice'!A$2:A$1201,$AA23)="","",INDEX('Per Invoice'!A$2:A$1201,$AA23)))</f>
        <v/>
      </c>
      <c r="B23">
        <f>IF($AA23="","",IF(INDEX('Per Invoice'!B$2:B$1201,$AA23)="","",INDEX('Per Invoice'!B$2:B$1201,$AA23)))</f>
        <v/>
      </c>
      <c r="C23">
        <f>IF($AA23="","",IF(INDEX('Per Invoice'!C$2:C$1201,$AA23)="","",INDEX('Per Invoice'!C$2:C$1201,$AA23)))</f>
        <v/>
      </c>
      <c r="D23">
        <f>IF($AA23="","",IF(INDEX('Per Invoice'!D$2:D$1201,$AA23)="","",INDEX('Per Invoice'!D$2:D$1201,$AA23)))</f>
        <v/>
      </c>
      <c r="E23">
        <f>IF($AA23="","",IF(INDEX('Per Invoice'!E$2:E$1201,$AA23)="","",INDEX('Per Invoice'!E$2:E$1201,$AA23)))</f>
        <v/>
      </c>
      <c r="F23">
        <f>IF($AA23="","",IF(INDEX('Per Invoice'!F$2:F$1201,$AA23)="","",INDEX('Per Invoice'!F$2:F$1201,$AA23)))</f>
        <v/>
      </c>
      <c r="G23">
        <f>IF($AA23="","",IF(INDEX('Per Invoice'!G$2:G$1201,$AA23)="","",INDEX('Per Invoice'!G$2:G$1201,$AA23)))</f>
        <v/>
      </c>
      <c r="H23">
        <f>IF($AA23="","",IF(INDEX('Per Invoice'!H$2:H$1201,$AA23)="","",INDEX('Per Invoice'!H$2:H$1201,$AA23)))</f>
        <v/>
      </c>
      <c r="I23">
        <f>IF($AA23="","",IF(INDEX('Per Invoice'!I$2:I$1201,$AA23)="","",INDEX('Per Invoice'!I$2:I$1201,$AA23)))</f>
        <v/>
      </c>
      <c r="J23">
        <f>IF($AA23="","",IF(INDEX('Per Invoice'!J$2:J$1201,$AA23)="","",INDEX('Per Invoice'!J$2:J$1201,$AA23)))</f>
        <v/>
      </c>
      <c r="K23">
        <f>IF($AA23="","",IF(INDEX('Per Invoice'!K$2:K$1201,$AA23)="","",INDEX('Per Invoice'!K$2:K$1201,$AA23)))</f>
        <v/>
      </c>
      <c r="L23">
        <f>IF($AA23="","",IF(INDEX('Per Invoice'!L$2:L$1201,$AA23)="","",INDEX('Per Invoice'!L$2:L$1201,$AA23)))</f>
        <v/>
      </c>
      <c r="M23">
        <f>IF($AA23="","",IF(INDEX('Per Invoice'!M$2:M$1201,$AA23)="","",INDEX('Per Invoice'!M$2:M$1201,$AA23)))</f>
        <v/>
      </c>
      <c r="N23">
        <f>IF($AA23="","",IF(INDEX('Per Invoice'!N$2:N$1201,$AA23)="","",INDEX('Per Invoice'!N$2:N$1201,$AA23)))</f>
        <v/>
      </c>
      <c r="O23">
        <f>IF($AA23="","",IF(INDEX('Per Invoice'!O$2:O$1201,$AA23)="","",INDEX('Per Invoice'!O$2:O$1201,$AA23)))</f>
        <v/>
      </c>
      <c r="P23" s="7">
        <f>IF($AA23="","",IF(INDEX('Per Invoice'!P$2:P$1201,$AA23)="","",INDEX('Per Invoice'!P$2:P$1201,$AA23)))</f>
        <v/>
      </c>
      <c r="Q23">
        <f>IF($AA23="","",IF(INDEX('Per Invoice'!Q$2:Q$1201,$AA23)="","",INDEX('Per Invoice'!Q$2:Q$1201,$AA23)))</f>
        <v/>
      </c>
      <c r="R23" s="7">
        <f>IF($AA23="","",IF(INDEX('Per Invoice'!R$2:R$1201,$AA23)="","",INDEX('Per Invoice'!R$2:R$1201,$AA23)))</f>
        <v/>
      </c>
      <c r="S23" s="7">
        <f>IF($AA23="","",IF(INDEX('Per Invoice'!S$2:S$1201,$AA23)="","",INDEX('Per Invoice'!S$2:S$1201,$AA23)))</f>
        <v/>
      </c>
      <c r="T23">
        <f>IF($AA23="","",IF(INDEX('Per Invoice'!T$2:T$1201,$AA23)="","",INDEX('Per Invoice'!T$2:T$1201,$AA23)))</f>
        <v/>
      </c>
      <c r="U23" s="7">
        <f>IF($AA23="","",IF(INDEX('Per Invoice'!U$2:U$1201,$AA23)="","",INDEX('Per Invoice'!U$2:U$1201,$AA23)))</f>
        <v/>
      </c>
      <c r="V23" s="7">
        <f>IF($AA23="","",IF(INDEX('Per Invoice'!V$2:V$1201,$AA23)="","",INDEX('Per Invoice'!V$2:V$1201,$AA23)))</f>
        <v/>
      </c>
      <c r="W23" s="7">
        <f>IF($AA23="","",IF(INDEX('Per Invoice'!W$2:W$1201,$AA23)="","",INDEX('Per Invoice'!W$2:W$1201,$AA23)))</f>
        <v/>
      </c>
      <c r="X23" s="7">
        <f>IF($AA23="","",IF(INDEX('Per Invoice'!X$2:X$1201,$AA23)="","",INDEX('Per Invoice'!X$2:X$1201,$AA23)))</f>
        <v/>
      </c>
      <c r="Y23" s="7">
        <f>IF($AA23="","",IF(INDEX('Per Invoice'!Y$2:Y$1201,$AA23)="","",INDEX('Per Invoice'!Y$2:Y$1201,$AA23)))</f>
        <v/>
      </c>
      <c r="Z23" s="7">
        <f>IF($AA23="","",IF(INDEX('Per Invoice'!Z$2:Z$1201,$AA23)="","",INDEX('Per Invoice'!Z$2:Z$1201,$AA23)))</f>
        <v/>
      </c>
      <c r="AA23" s="16">
        <f>IFERROR(MATCH(Settings!$C$33&amp;"|"&amp;ROWS($AA$2:$AA23),'Per Invoice'!$AB$2:$AB$1201,0),"")</f>
        <v/>
      </c>
    </row>
    <row r="24">
      <c r="A24">
        <f>IF($AA24="","",IF(INDEX('Per Invoice'!A$2:A$1201,$AA24)="","",INDEX('Per Invoice'!A$2:A$1201,$AA24)))</f>
        <v/>
      </c>
      <c r="B24">
        <f>IF($AA24="","",IF(INDEX('Per Invoice'!B$2:B$1201,$AA24)="","",INDEX('Per Invoice'!B$2:B$1201,$AA24)))</f>
        <v/>
      </c>
      <c r="C24">
        <f>IF($AA24="","",IF(INDEX('Per Invoice'!C$2:C$1201,$AA24)="","",INDEX('Per Invoice'!C$2:C$1201,$AA24)))</f>
        <v/>
      </c>
      <c r="D24">
        <f>IF($AA24="","",IF(INDEX('Per Invoice'!D$2:D$1201,$AA24)="","",INDEX('Per Invoice'!D$2:D$1201,$AA24)))</f>
        <v/>
      </c>
      <c r="E24">
        <f>IF($AA24="","",IF(INDEX('Per Invoice'!E$2:E$1201,$AA24)="","",INDEX('Per Invoice'!E$2:E$1201,$AA24)))</f>
        <v/>
      </c>
      <c r="F24">
        <f>IF($AA24="","",IF(INDEX('Per Invoice'!F$2:F$1201,$AA24)="","",INDEX('Per Invoice'!F$2:F$1201,$AA24)))</f>
        <v/>
      </c>
      <c r="G24">
        <f>IF($AA24="","",IF(INDEX('Per Invoice'!G$2:G$1201,$AA24)="","",INDEX('Per Invoice'!G$2:G$1201,$AA24)))</f>
        <v/>
      </c>
      <c r="H24">
        <f>IF($AA24="","",IF(INDEX('Per Invoice'!H$2:H$1201,$AA24)="","",INDEX('Per Invoice'!H$2:H$1201,$AA24)))</f>
        <v/>
      </c>
      <c r="I24">
        <f>IF($AA24="","",IF(INDEX('Per Invoice'!I$2:I$1201,$AA24)="","",INDEX('Per Invoice'!I$2:I$1201,$AA24)))</f>
        <v/>
      </c>
      <c r="J24">
        <f>IF($AA24="","",IF(INDEX('Per Invoice'!J$2:J$1201,$AA24)="","",INDEX('Per Invoice'!J$2:J$1201,$AA24)))</f>
        <v/>
      </c>
      <c r="K24">
        <f>IF($AA24="","",IF(INDEX('Per Invoice'!K$2:K$1201,$AA24)="","",INDEX('Per Invoice'!K$2:K$1201,$AA24)))</f>
        <v/>
      </c>
      <c r="L24">
        <f>IF($AA24="","",IF(INDEX('Per Invoice'!L$2:L$1201,$AA24)="","",INDEX('Per Invoice'!L$2:L$1201,$AA24)))</f>
        <v/>
      </c>
      <c r="M24">
        <f>IF($AA24="","",IF(INDEX('Per Invoice'!M$2:M$1201,$AA24)="","",INDEX('Per Invoice'!M$2:M$1201,$AA24)))</f>
        <v/>
      </c>
      <c r="N24">
        <f>IF($AA24="","",IF(INDEX('Per Invoice'!N$2:N$1201,$AA24)="","",INDEX('Per Invoice'!N$2:N$1201,$AA24)))</f>
        <v/>
      </c>
      <c r="O24">
        <f>IF($AA24="","",IF(INDEX('Per Invoice'!O$2:O$1201,$AA24)="","",INDEX('Per Invoice'!O$2:O$1201,$AA24)))</f>
        <v/>
      </c>
      <c r="P24" s="7">
        <f>IF($AA24="","",IF(INDEX('Per Invoice'!P$2:P$1201,$AA24)="","",INDEX('Per Invoice'!P$2:P$1201,$AA24)))</f>
        <v/>
      </c>
      <c r="Q24">
        <f>IF($AA24="","",IF(INDEX('Per Invoice'!Q$2:Q$1201,$AA24)="","",INDEX('Per Invoice'!Q$2:Q$1201,$AA24)))</f>
        <v/>
      </c>
      <c r="R24" s="7">
        <f>IF($AA24="","",IF(INDEX('Per Invoice'!R$2:R$1201,$AA24)="","",INDEX('Per Invoice'!R$2:R$1201,$AA24)))</f>
        <v/>
      </c>
      <c r="S24" s="7">
        <f>IF($AA24="","",IF(INDEX('Per Invoice'!S$2:S$1201,$AA24)="","",INDEX('Per Invoice'!S$2:S$1201,$AA24)))</f>
        <v/>
      </c>
      <c r="T24">
        <f>IF($AA24="","",IF(INDEX('Per Invoice'!T$2:T$1201,$AA24)="","",INDEX('Per Invoice'!T$2:T$1201,$AA24)))</f>
        <v/>
      </c>
      <c r="U24" s="7">
        <f>IF($AA24="","",IF(INDEX('Per Invoice'!U$2:U$1201,$AA24)="","",INDEX('Per Invoice'!U$2:U$1201,$AA24)))</f>
        <v/>
      </c>
      <c r="V24" s="7">
        <f>IF($AA24="","",IF(INDEX('Per Invoice'!V$2:V$1201,$AA24)="","",INDEX('Per Invoice'!V$2:V$1201,$AA24)))</f>
        <v/>
      </c>
      <c r="W24" s="7">
        <f>IF($AA24="","",IF(INDEX('Per Invoice'!W$2:W$1201,$AA24)="","",INDEX('Per Invoice'!W$2:W$1201,$AA24)))</f>
        <v/>
      </c>
      <c r="X24" s="7">
        <f>IF($AA24="","",IF(INDEX('Per Invoice'!X$2:X$1201,$AA24)="","",INDEX('Per Invoice'!X$2:X$1201,$AA24)))</f>
        <v/>
      </c>
      <c r="Y24" s="7">
        <f>IF($AA24="","",IF(INDEX('Per Invoice'!Y$2:Y$1201,$AA24)="","",INDEX('Per Invoice'!Y$2:Y$1201,$AA24)))</f>
        <v/>
      </c>
      <c r="Z24" s="7">
        <f>IF($AA24="","",IF(INDEX('Per Invoice'!Z$2:Z$1201,$AA24)="","",INDEX('Per Invoice'!Z$2:Z$1201,$AA24)))</f>
        <v/>
      </c>
      <c r="AA24" s="16">
        <f>IFERROR(MATCH(Settings!$C$33&amp;"|"&amp;ROWS($AA$2:$AA24),'Per Invoice'!$AB$2:$AB$1201,0),"")</f>
        <v/>
      </c>
    </row>
    <row r="25">
      <c r="A25">
        <f>IF($AA25="","",IF(INDEX('Per Invoice'!A$2:A$1201,$AA25)="","",INDEX('Per Invoice'!A$2:A$1201,$AA25)))</f>
        <v/>
      </c>
      <c r="B25">
        <f>IF($AA25="","",IF(INDEX('Per Invoice'!B$2:B$1201,$AA25)="","",INDEX('Per Invoice'!B$2:B$1201,$AA25)))</f>
        <v/>
      </c>
      <c r="C25">
        <f>IF($AA25="","",IF(INDEX('Per Invoice'!C$2:C$1201,$AA25)="","",INDEX('Per Invoice'!C$2:C$1201,$AA25)))</f>
        <v/>
      </c>
      <c r="D25">
        <f>IF($AA25="","",IF(INDEX('Per Invoice'!D$2:D$1201,$AA25)="","",INDEX('Per Invoice'!D$2:D$1201,$AA25)))</f>
        <v/>
      </c>
      <c r="E25">
        <f>IF($AA25="","",IF(INDEX('Per Invoice'!E$2:E$1201,$AA25)="","",INDEX('Per Invoice'!E$2:E$1201,$AA25)))</f>
        <v/>
      </c>
      <c r="F25">
        <f>IF($AA25="","",IF(INDEX('Per Invoice'!F$2:F$1201,$AA25)="","",INDEX('Per Invoice'!F$2:F$1201,$AA25)))</f>
        <v/>
      </c>
      <c r="G25">
        <f>IF($AA25="","",IF(INDEX('Per Invoice'!G$2:G$1201,$AA25)="","",INDEX('Per Invoice'!G$2:G$1201,$AA25)))</f>
        <v/>
      </c>
      <c r="H25">
        <f>IF($AA25="","",IF(INDEX('Per Invoice'!H$2:H$1201,$AA25)="","",INDEX('Per Invoice'!H$2:H$1201,$AA25)))</f>
        <v/>
      </c>
      <c r="I25">
        <f>IF($AA25="","",IF(INDEX('Per Invoice'!I$2:I$1201,$AA25)="","",INDEX('Per Invoice'!I$2:I$1201,$AA25)))</f>
        <v/>
      </c>
      <c r="J25">
        <f>IF($AA25="","",IF(INDEX('Per Invoice'!J$2:J$1201,$AA25)="","",INDEX('Per Invoice'!J$2:J$1201,$AA25)))</f>
        <v/>
      </c>
      <c r="K25">
        <f>IF($AA25="","",IF(INDEX('Per Invoice'!K$2:K$1201,$AA25)="","",INDEX('Per Invoice'!K$2:K$1201,$AA25)))</f>
        <v/>
      </c>
      <c r="L25">
        <f>IF($AA25="","",IF(INDEX('Per Invoice'!L$2:L$1201,$AA25)="","",INDEX('Per Invoice'!L$2:L$1201,$AA25)))</f>
        <v/>
      </c>
      <c r="M25">
        <f>IF($AA25="","",IF(INDEX('Per Invoice'!M$2:M$1201,$AA25)="","",INDEX('Per Invoice'!M$2:M$1201,$AA25)))</f>
        <v/>
      </c>
      <c r="N25">
        <f>IF($AA25="","",IF(INDEX('Per Invoice'!N$2:N$1201,$AA25)="","",INDEX('Per Invoice'!N$2:N$1201,$AA25)))</f>
        <v/>
      </c>
      <c r="O25">
        <f>IF($AA25="","",IF(INDEX('Per Invoice'!O$2:O$1201,$AA25)="","",INDEX('Per Invoice'!O$2:O$1201,$AA25)))</f>
        <v/>
      </c>
      <c r="P25" s="7">
        <f>IF($AA25="","",IF(INDEX('Per Invoice'!P$2:P$1201,$AA25)="","",INDEX('Per Invoice'!P$2:P$1201,$AA25)))</f>
        <v/>
      </c>
      <c r="Q25">
        <f>IF($AA25="","",IF(INDEX('Per Invoice'!Q$2:Q$1201,$AA25)="","",INDEX('Per Invoice'!Q$2:Q$1201,$AA25)))</f>
        <v/>
      </c>
      <c r="R25" s="7">
        <f>IF($AA25="","",IF(INDEX('Per Invoice'!R$2:R$1201,$AA25)="","",INDEX('Per Invoice'!R$2:R$1201,$AA25)))</f>
        <v/>
      </c>
      <c r="S25" s="7">
        <f>IF($AA25="","",IF(INDEX('Per Invoice'!S$2:S$1201,$AA25)="","",INDEX('Per Invoice'!S$2:S$1201,$AA25)))</f>
        <v/>
      </c>
      <c r="T25">
        <f>IF($AA25="","",IF(INDEX('Per Invoice'!T$2:T$1201,$AA25)="","",INDEX('Per Invoice'!T$2:T$1201,$AA25)))</f>
        <v/>
      </c>
      <c r="U25" s="7">
        <f>IF($AA25="","",IF(INDEX('Per Invoice'!U$2:U$1201,$AA25)="","",INDEX('Per Invoice'!U$2:U$1201,$AA25)))</f>
        <v/>
      </c>
      <c r="V25" s="7">
        <f>IF($AA25="","",IF(INDEX('Per Invoice'!V$2:V$1201,$AA25)="","",INDEX('Per Invoice'!V$2:V$1201,$AA25)))</f>
        <v/>
      </c>
      <c r="W25" s="7">
        <f>IF($AA25="","",IF(INDEX('Per Invoice'!W$2:W$1201,$AA25)="","",INDEX('Per Invoice'!W$2:W$1201,$AA25)))</f>
        <v/>
      </c>
      <c r="X25" s="7">
        <f>IF($AA25="","",IF(INDEX('Per Invoice'!X$2:X$1201,$AA25)="","",INDEX('Per Invoice'!X$2:X$1201,$AA25)))</f>
        <v/>
      </c>
      <c r="Y25" s="7">
        <f>IF($AA25="","",IF(INDEX('Per Invoice'!Y$2:Y$1201,$AA25)="","",INDEX('Per Invoice'!Y$2:Y$1201,$AA25)))</f>
        <v/>
      </c>
      <c r="Z25" s="7">
        <f>IF($AA25="","",IF(INDEX('Per Invoice'!Z$2:Z$1201,$AA25)="","",INDEX('Per Invoice'!Z$2:Z$1201,$AA25)))</f>
        <v/>
      </c>
      <c r="AA25" s="16">
        <f>IFERROR(MATCH(Settings!$C$33&amp;"|"&amp;ROWS($AA$2:$AA25),'Per Invoice'!$AB$2:$AB$1201,0),"")</f>
        <v/>
      </c>
    </row>
    <row r="26">
      <c r="A26">
        <f>IF($AA26="","",IF(INDEX('Per Invoice'!A$2:A$1201,$AA26)="","",INDEX('Per Invoice'!A$2:A$1201,$AA26)))</f>
        <v/>
      </c>
      <c r="B26">
        <f>IF($AA26="","",IF(INDEX('Per Invoice'!B$2:B$1201,$AA26)="","",INDEX('Per Invoice'!B$2:B$1201,$AA26)))</f>
        <v/>
      </c>
      <c r="C26">
        <f>IF($AA26="","",IF(INDEX('Per Invoice'!C$2:C$1201,$AA26)="","",INDEX('Per Invoice'!C$2:C$1201,$AA26)))</f>
        <v/>
      </c>
      <c r="D26">
        <f>IF($AA26="","",IF(INDEX('Per Invoice'!D$2:D$1201,$AA26)="","",INDEX('Per Invoice'!D$2:D$1201,$AA26)))</f>
        <v/>
      </c>
      <c r="E26">
        <f>IF($AA26="","",IF(INDEX('Per Invoice'!E$2:E$1201,$AA26)="","",INDEX('Per Invoice'!E$2:E$1201,$AA26)))</f>
        <v/>
      </c>
      <c r="F26">
        <f>IF($AA26="","",IF(INDEX('Per Invoice'!F$2:F$1201,$AA26)="","",INDEX('Per Invoice'!F$2:F$1201,$AA26)))</f>
        <v/>
      </c>
      <c r="G26">
        <f>IF($AA26="","",IF(INDEX('Per Invoice'!G$2:G$1201,$AA26)="","",INDEX('Per Invoice'!G$2:G$1201,$AA26)))</f>
        <v/>
      </c>
      <c r="H26">
        <f>IF($AA26="","",IF(INDEX('Per Invoice'!H$2:H$1201,$AA26)="","",INDEX('Per Invoice'!H$2:H$1201,$AA26)))</f>
        <v/>
      </c>
      <c r="I26">
        <f>IF($AA26="","",IF(INDEX('Per Invoice'!I$2:I$1201,$AA26)="","",INDEX('Per Invoice'!I$2:I$1201,$AA26)))</f>
        <v/>
      </c>
      <c r="J26">
        <f>IF($AA26="","",IF(INDEX('Per Invoice'!J$2:J$1201,$AA26)="","",INDEX('Per Invoice'!J$2:J$1201,$AA26)))</f>
        <v/>
      </c>
      <c r="K26">
        <f>IF($AA26="","",IF(INDEX('Per Invoice'!K$2:K$1201,$AA26)="","",INDEX('Per Invoice'!K$2:K$1201,$AA26)))</f>
        <v/>
      </c>
      <c r="L26">
        <f>IF($AA26="","",IF(INDEX('Per Invoice'!L$2:L$1201,$AA26)="","",INDEX('Per Invoice'!L$2:L$1201,$AA26)))</f>
        <v/>
      </c>
      <c r="M26">
        <f>IF($AA26="","",IF(INDEX('Per Invoice'!M$2:M$1201,$AA26)="","",INDEX('Per Invoice'!M$2:M$1201,$AA26)))</f>
        <v/>
      </c>
      <c r="N26">
        <f>IF($AA26="","",IF(INDEX('Per Invoice'!N$2:N$1201,$AA26)="","",INDEX('Per Invoice'!N$2:N$1201,$AA26)))</f>
        <v/>
      </c>
      <c r="O26">
        <f>IF($AA26="","",IF(INDEX('Per Invoice'!O$2:O$1201,$AA26)="","",INDEX('Per Invoice'!O$2:O$1201,$AA26)))</f>
        <v/>
      </c>
      <c r="P26" s="7">
        <f>IF($AA26="","",IF(INDEX('Per Invoice'!P$2:P$1201,$AA26)="","",INDEX('Per Invoice'!P$2:P$1201,$AA26)))</f>
        <v/>
      </c>
      <c r="Q26">
        <f>IF($AA26="","",IF(INDEX('Per Invoice'!Q$2:Q$1201,$AA26)="","",INDEX('Per Invoice'!Q$2:Q$1201,$AA26)))</f>
        <v/>
      </c>
      <c r="R26" s="7">
        <f>IF($AA26="","",IF(INDEX('Per Invoice'!R$2:R$1201,$AA26)="","",INDEX('Per Invoice'!R$2:R$1201,$AA26)))</f>
        <v/>
      </c>
      <c r="S26" s="7">
        <f>IF($AA26="","",IF(INDEX('Per Invoice'!S$2:S$1201,$AA26)="","",INDEX('Per Invoice'!S$2:S$1201,$AA26)))</f>
        <v/>
      </c>
      <c r="T26">
        <f>IF($AA26="","",IF(INDEX('Per Invoice'!T$2:T$1201,$AA26)="","",INDEX('Per Invoice'!T$2:T$1201,$AA26)))</f>
        <v/>
      </c>
      <c r="U26" s="7">
        <f>IF($AA26="","",IF(INDEX('Per Invoice'!U$2:U$1201,$AA26)="","",INDEX('Per Invoice'!U$2:U$1201,$AA26)))</f>
        <v/>
      </c>
      <c r="V26" s="7">
        <f>IF($AA26="","",IF(INDEX('Per Invoice'!V$2:V$1201,$AA26)="","",INDEX('Per Invoice'!V$2:V$1201,$AA26)))</f>
        <v/>
      </c>
      <c r="W26" s="7">
        <f>IF($AA26="","",IF(INDEX('Per Invoice'!W$2:W$1201,$AA26)="","",INDEX('Per Invoice'!W$2:W$1201,$AA26)))</f>
        <v/>
      </c>
      <c r="X26" s="7">
        <f>IF($AA26="","",IF(INDEX('Per Invoice'!X$2:X$1201,$AA26)="","",INDEX('Per Invoice'!X$2:X$1201,$AA26)))</f>
        <v/>
      </c>
      <c r="Y26" s="7">
        <f>IF($AA26="","",IF(INDEX('Per Invoice'!Y$2:Y$1201,$AA26)="","",INDEX('Per Invoice'!Y$2:Y$1201,$AA26)))</f>
        <v/>
      </c>
      <c r="Z26" s="7">
        <f>IF($AA26="","",IF(INDEX('Per Invoice'!Z$2:Z$1201,$AA26)="","",INDEX('Per Invoice'!Z$2:Z$1201,$AA26)))</f>
        <v/>
      </c>
      <c r="AA26" s="16">
        <f>IFERROR(MATCH(Settings!$C$33&amp;"|"&amp;ROWS($AA$2:$AA26),'Per Invoice'!$AB$2:$AB$1201,0),"")</f>
        <v/>
      </c>
    </row>
    <row r="27">
      <c r="A27">
        <f>IF($AA27="","",IF(INDEX('Per Invoice'!A$2:A$1201,$AA27)="","",INDEX('Per Invoice'!A$2:A$1201,$AA27)))</f>
        <v/>
      </c>
      <c r="B27">
        <f>IF($AA27="","",IF(INDEX('Per Invoice'!B$2:B$1201,$AA27)="","",INDEX('Per Invoice'!B$2:B$1201,$AA27)))</f>
        <v/>
      </c>
      <c r="C27">
        <f>IF($AA27="","",IF(INDEX('Per Invoice'!C$2:C$1201,$AA27)="","",INDEX('Per Invoice'!C$2:C$1201,$AA27)))</f>
        <v/>
      </c>
      <c r="D27">
        <f>IF($AA27="","",IF(INDEX('Per Invoice'!D$2:D$1201,$AA27)="","",INDEX('Per Invoice'!D$2:D$1201,$AA27)))</f>
        <v/>
      </c>
      <c r="E27">
        <f>IF($AA27="","",IF(INDEX('Per Invoice'!E$2:E$1201,$AA27)="","",INDEX('Per Invoice'!E$2:E$1201,$AA27)))</f>
        <v/>
      </c>
      <c r="F27">
        <f>IF($AA27="","",IF(INDEX('Per Invoice'!F$2:F$1201,$AA27)="","",INDEX('Per Invoice'!F$2:F$1201,$AA27)))</f>
        <v/>
      </c>
      <c r="G27">
        <f>IF($AA27="","",IF(INDEX('Per Invoice'!G$2:G$1201,$AA27)="","",INDEX('Per Invoice'!G$2:G$1201,$AA27)))</f>
        <v/>
      </c>
      <c r="H27">
        <f>IF($AA27="","",IF(INDEX('Per Invoice'!H$2:H$1201,$AA27)="","",INDEX('Per Invoice'!H$2:H$1201,$AA27)))</f>
        <v/>
      </c>
      <c r="I27">
        <f>IF($AA27="","",IF(INDEX('Per Invoice'!I$2:I$1201,$AA27)="","",INDEX('Per Invoice'!I$2:I$1201,$AA27)))</f>
        <v/>
      </c>
      <c r="J27">
        <f>IF($AA27="","",IF(INDEX('Per Invoice'!J$2:J$1201,$AA27)="","",INDEX('Per Invoice'!J$2:J$1201,$AA27)))</f>
        <v/>
      </c>
      <c r="K27">
        <f>IF($AA27="","",IF(INDEX('Per Invoice'!K$2:K$1201,$AA27)="","",INDEX('Per Invoice'!K$2:K$1201,$AA27)))</f>
        <v/>
      </c>
      <c r="L27">
        <f>IF($AA27="","",IF(INDEX('Per Invoice'!L$2:L$1201,$AA27)="","",INDEX('Per Invoice'!L$2:L$1201,$AA27)))</f>
        <v/>
      </c>
      <c r="M27">
        <f>IF($AA27="","",IF(INDEX('Per Invoice'!M$2:M$1201,$AA27)="","",INDEX('Per Invoice'!M$2:M$1201,$AA27)))</f>
        <v/>
      </c>
      <c r="N27">
        <f>IF($AA27="","",IF(INDEX('Per Invoice'!N$2:N$1201,$AA27)="","",INDEX('Per Invoice'!N$2:N$1201,$AA27)))</f>
        <v/>
      </c>
      <c r="O27">
        <f>IF($AA27="","",IF(INDEX('Per Invoice'!O$2:O$1201,$AA27)="","",INDEX('Per Invoice'!O$2:O$1201,$AA27)))</f>
        <v/>
      </c>
      <c r="P27" s="7">
        <f>IF($AA27="","",IF(INDEX('Per Invoice'!P$2:P$1201,$AA27)="","",INDEX('Per Invoice'!P$2:P$1201,$AA27)))</f>
        <v/>
      </c>
      <c r="Q27">
        <f>IF($AA27="","",IF(INDEX('Per Invoice'!Q$2:Q$1201,$AA27)="","",INDEX('Per Invoice'!Q$2:Q$1201,$AA27)))</f>
        <v/>
      </c>
      <c r="R27" s="7">
        <f>IF($AA27="","",IF(INDEX('Per Invoice'!R$2:R$1201,$AA27)="","",INDEX('Per Invoice'!R$2:R$1201,$AA27)))</f>
        <v/>
      </c>
      <c r="S27" s="7">
        <f>IF($AA27="","",IF(INDEX('Per Invoice'!S$2:S$1201,$AA27)="","",INDEX('Per Invoice'!S$2:S$1201,$AA27)))</f>
        <v/>
      </c>
      <c r="T27">
        <f>IF($AA27="","",IF(INDEX('Per Invoice'!T$2:T$1201,$AA27)="","",INDEX('Per Invoice'!T$2:T$1201,$AA27)))</f>
        <v/>
      </c>
      <c r="U27" s="7">
        <f>IF($AA27="","",IF(INDEX('Per Invoice'!U$2:U$1201,$AA27)="","",INDEX('Per Invoice'!U$2:U$1201,$AA27)))</f>
        <v/>
      </c>
      <c r="V27" s="7">
        <f>IF($AA27="","",IF(INDEX('Per Invoice'!V$2:V$1201,$AA27)="","",INDEX('Per Invoice'!V$2:V$1201,$AA27)))</f>
        <v/>
      </c>
      <c r="W27" s="7">
        <f>IF($AA27="","",IF(INDEX('Per Invoice'!W$2:W$1201,$AA27)="","",INDEX('Per Invoice'!W$2:W$1201,$AA27)))</f>
        <v/>
      </c>
      <c r="X27" s="7">
        <f>IF($AA27="","",IF(INDEX('Per Invoice'!X$2:X$1201,$AA27)="","",INDEX('Per Invoice'!X$2:X$1201,$AA27)))</f>
        <v/>
      </c>
      <c r="Y27" s="7">
        <f>IF($AA27="","",IF(INDEX('Per Invoice'!Y$2:Y$1201,$AA27)="","",INDEX('Per Invoice'!Y$2:Y$1201,$AA27)))</f>
        <v/>
      </c>
      <c r="Z27" s="7">
        <f>IF($AA27="","",IF(INDEX('Per Invoice'!Z$2:Z$1201,$AA27)="","",INDEX('Per Invoice'!Z$2:Z$1201,$AA27)))</f>
        <v/>
      </c>
      <c r="AA27" s="16">
        <f>IFERROR(MATCH(Settings!$C$33&amp;"|"&amp;ROWS($AA$2:$AA27),'Per Invoice'!$AB$2:$AB$1201,0),"")</f>
        <v/>
      </c>
    </row>
    <row r="28">
      <c r="A28">
        <f>IF($AA28="","",IF(INDEX('Per Invoice'!A$2:A$1201,$AA28)="","",INDEX('Per Invoice'!A$2:A$1201,$AA28)))</f>
        <v/>
      </c>
      <c r="B28">
        <f>IF($AA28="","",IF(INDEX('Per Invoice'!B$2:B$1201,$AA28)="","",INDEX('Per Invoice'!B$2:B$1201,$AA28)))</f>
        <v/>
      </c>
      <c r="C28">
        <f>IF($AA28="","",IF(INDEX('Per Invoice'!C$2:C$1201,$AA28)="","",INDEX('Per Invoice'!C$2:C$1201,$AA28)))</f>
        <v/>
      </c>
      <c r="D28">
        <f>IF($AA28="","",IF(INDEX('Per Invoice'!D$2:D$1201,$AA28)="","",INDEX('Per Invoice'!D$2:D$1201,$AA28)))</f>
        <v/>
      </c>
      <c r="E28">
        <f>IF($AA28="","",IF(INDEX('Per Invoice'!E$2:E$1201,$AA28)="","",INDEX('Per Invoice'!E$2:E$1201,$AA28)))</f>
        <v/>
      </c>
      <c r="F28">
        <f>IF($AA28="","",IF(INDEX('Per Invoice'!F$2:F$1201,$AA28)="","",INDEX('Per Invoice'!F$2:F$1201,$AA28)))</f>
        <v/>
      </c>
      <c r="G28">
        <f>IF($AA28="","",IF(INDEX('Per Invoice'!G$2:G$1201,$AA28)="","",INDEX('Per Invoice'!G$2:G$1201,$AA28)))</f>
        <v/>
      </c>
      <c r="H28">
        <f>IF($AA28="","",IF(INDEX('Per Invoice'!H$2:H$1201,$AA28)="","",INDEX('Per Invoice'!H$2:H$1201,$AA28)))</f>
        <v/>
      </c>
      <c r="I28">
        <f>IF($AA28="","",IF(INDEX('Per Invoice'!I$2:I$1201,$AA28)="","",INDEX('Per Invoice'!I$2:I$1201,$AA28)))</f>
        <v/>
      </c>
      <c r="J28">
        <f>IF($AA28="","",IF(INDEX('Per Invoice'!J$2:J$1201,$AA28)="","",INDEX('Per Invoice'!J$2:J$1201,$AA28)))</f>
        <v/>
      </c>
      <c r="K28">
        <f>IF($AA28="","",IF(INDEX('Per Invoice'!K$2:K$1201,$AA28)="","",INDEX('Per Invoice'!K$2:K$1201,$AA28)))</f>
        <v/>
      </c>
      <c r="L28">
        <f>IF($AA28="","",IF(INDEX('Per Invoice'!L$2:L$1201,$AA28)="","",INDEX('Per Invoice'!L$2:L$1201,$AA28)))</f>
        <v/>
      </c>
      <c r="M28">
        <f>IF($AA28="","",IF(INDEX('Per Invoice'!M$2:M$1201,$AA28)="","",INDEX('Per Invoice'!M$2:M$1201,$AA28)))</f>
        <v/>
      </c>
      <c r="N28">
        <f>IF($AA28="","",IF(INDEX('Per Invoice'!N$2:N$1201,$AA28)="","",INDEX('Per Invoice'!N$2:N$1201,$AA28)))</f>
        <v/>
      </c>
      <c r="O28">
        <f>IF($AA28="","",IF(INDEX('Per Invoice'!O$2:O$1201,$AA28)="","",INDEX('Per Invoice'!O$2:O$1201,$AA28)))</f>
        <v/>
      </c>
      <c r="P28" s="7">
        <f>IF($AA28="","",IF(INDEX('Per Invoice'!P$2:P$1201,$AA28)="","",INDEX('Per Invoice'!P$2:P$1201,$AA28)))</f>
        <v/>
      </c>
      <c r="Q28">
        <f>IF($AA28="","",IF(INDEX('Per Invoice'!Q$2:Q$1201,$AA28)="","",INDEX('Per Invoice'!Q$2:Q$1201,$AA28)))</f>
        <v/>
      </c>
      <c r="R28" s="7">
        <f>IF($AA28="","",IF(INDEX('Per Invoice'!R$2:R$1201,$AA28)="","",INDEX('Per Invoice'!R$2:R$1201,$AA28)))</f>
        <v/>
      </c>
      <c r="S28" s="7">
        <f>IF($AA28="","",IF(INDEX('Per Invoice'!S$2:S$1201,$AA28)="","",INDEX('Per Invoice'!S$2:S$1201,$AA28)))</f>
        <v/>
      </c>
      <c r="T28">
        <f>IF($AA28="","",IF(INDEX('Per Invoice'!T$2:T$1201,$AA28)="","",INDEX('Per Invoice'!T$2:T$1201,$AA28)))</f>
        <v/>
      </c>
      <c r="U28" s="7">
        <f>IF($AA28="","",IF(INDEX('Per Invoice'!U$2:U$1201,$AA28)="","",INDEX('Per Invoice'!U$2:U$1201,$AA28)))</f>
        <v/>
      </c>
      <c r="V28" s="7">
        <f>IF($AA28="","",IF(INDEX('Per Invoice'!V$2:V$1201,$AA28)="","",INDEX('Per Invoice'!V$2:V$1201,$AA28)))</f>
        <v/>
      </c>
      <c r="W28" s="7">
        <f>IF($AA28="","",IF(INDEX('Per Invoice'!W$2:W$1201,$AA28)="","",INDEX('Per Invoice'!W$2:W$1201,$AA28)))</f>
        <v/>
      </c>
      <c r="X28" s="7">
        <f>IF($AA28="","",IF(INDEX('Per Invoice'!X$2:X$1201,$AA28)="","",INDEX('Per Invoice'!X$2:X$1201,$AA28)))</f>
        <v/>
      </c>
      <c r="Y28" s="7">
        <f>IF($AA28="","",IF(INDEX('Per Invoice'!Y$2:Y$1201,$AA28)="","",INDEX('Per Invoice'!Y$2:Y$1201,$AA28)))</f>
        <v/>
      </c>
      <c r="Z28" s="7">
        <f>IF($AA28="","",IF(INDEX('Per Invoice'!Z$2:Z$1201,$AA28)="","",INDEX('Per Invoice'!Z$2:Z$1201,$AA28)))</f>
        <v/>
      </c>
      <c r="AA28" s="16">
        <f>IFERROR(MATCH(Settings!$C$33&amp;"|"&amp;ROWS($AA$2:$AA28),'Per Invoice'!$AB$2:$AB$1201,0),"")</f>
        <v/>
      </c>
    </row>
    <row r="29">
      <c r="A29">
        <f>IF($AA29="","",IF(INDEX('Per Invoice'!A$2:A$1201,$AA29)="","",INDEX('Per Invoice'!A$2:A$1201,$AA29)))</f>
        <v/>
      </c>
      <c r="B29">
        <f>IF($AA29="","",IF(INDEX('Per Invoice'!B$2:B$1201,$AA29)="","",INDEX('Per Invoice'!B$2:B$1201,$AA29)))</f>
        <v/>
      </c>
      <c r="C29">
        <f>IF($AA29="","",IF(INDEX('Per Invoice'!C$2:C$1201,$AA29)="","",INDEX('Per Invoice'!C$2:C$1201,$AA29)))</f>
        <v/>
      </c>
      <c r="D29">
        <f>IF($AA29="","",IF(INDEX('Per Invoice'!D$2:D$1201,$AA29)="","",INDEX('Per Invoice'!D$2:D$1201,$AA29)))</f>
        <v/>
      </c>
      <c r="E29">
        <f>IF($AA29="","",IF(INDEX('Per Invoice'!E$2:E$1201,$AA29)="","",INDEX('Per Invoice'!E$2:E$1201,$AA29)))</f>
        <v/>
      </c>
      <c r="F29">
        <f>IF($AA29="","",IF(INDEX('Per Invoice'!F$2:F$1201,$AA29)="","",INDEX('Per Invoice'!F$2:F$1201,$AA29)))</f>
        <v/>
      </c>
      <c r="G29">
        <f>IF($AA29="","",IF(INDEX('Per Invoice'!G$2:G$1201,$AA29)="","",INDEX('Per Invoice'!G$2:G$1201,$AA29)))</f>
        <v/>
      </c>
      <c r="H29">
        <f>IF($AA29="","",IF(INDEX('Per Invoice'!H$2:H$1201,$AA29)="","",INDEX('Per Invoice'!H$2:H$1201,$AA29)))</f>
        <v/>
      </c>
      <c r="I29">
        <f>IF($AA29="","",IF(INDEX('Per Invoice'!I$2:I$1201,$AA29)="","",INDEX('Per Invoice'!I$2:I$1201,$AA29)))</f>
        <v/>
      </c>
      <c r="J29">
        <f>IF($AA29="","",IF(INDEX('Per Invoice'!J$2:J$1201,$AA29)="","",INDEX('Per Invoice'!J$2:J$1201,$AA29)))</f>
        <v/>
      </c>
      <c r="K29">
        <f>IF($AA29="","",IF(INDEX('Per Invoice'!K$2:K$1201,$AA29)="","",INDEX('Per Invoice'!K$2:K$1201,$AA29)))</f>
        <v/>
      </c>
      <c r="L29">
        <f>IF($AA29="","",IF(INDEX('Per Invoice'!L$2:L$1201,$AA29)="","",INDEX('Per Invoice'!L$2:L$1201,$AA29)))</f>
        <v/>
      </c>
      <c r="M29">
        <f>IF($AA29="","",IF(INDEX('Per Invoice'!M$2:M$1201,$AA29)="","",INDEX('Per Invoice'!M$2:M$1201,$AA29)))</f>
        <v/>
      </c>
      <c r="N29">
        <f>IF($AA29="","",IF(INDEX('Per Invoice'!N$2:N$1201,$AA29)="","",INDEX('Per Invoice'!N$2:N$1201,$AA29)))</f>
        <v/>
      </c>
      <c r="O29">
        <f>IF($AA29="","",IF(INDEX('Per Invoice'!O$2:O$1201,$AA29)="","",INDEX('Per Invoice'!O$2:O$1201,$AA29)))</f>
        <v/>
      </c>
      <c r="P29" s="7">
        <f>IF($AA29="","",IF(INDEX('Per Invoice'!P$2:P$1201,$AA29)="","",INDEX('Per Invoice'!P$2:P$1201,$AA29)))</f>
        <v/>
      </c>
      <c r="Q29">
        <f>IF($AA29="","",IF(INDEX('Per Invoice'!Q$2:Q$1201,$AA29)="","",INDEX('Per Invoice'!Q$2:Q$1201,$AA29)))</f>
        <v/>
      </c>
      <c r="R29" s="7">
        <f>IF($AA29="","",IF(INDEX('Per Invoice'!R$2:R$1201,$AA29)="","",INDEX('Per Invoice'!R$2:R$1201,$AA29)))</f>
        <v/>
      </c>
      <c r="S29" s="7">
        <f>IF($AA29="","",IF(INDEX('Per Invoice'!S$2:S$1201,$AA29)="","",INDEX('Per Invoice'!S$2:S$1201,$AA29)))</f>
        <v/>
      </c>
      <c r="T29">
        <f>IF($AA29="","",IF(INDEX('Per Invoice'!T$2:T$1201,$AA29)="","",INDEX('Per Invoice'!T$2:T$1201,$AA29)))</f>
        <v/>
      </c>
      <c r="U29" s="7">
        <f>IF($AA29="","",IF(INDEX('Per Invoice'!U$2:U$1201,$AA29)="","",INDEX('Per Invoice'!U$2:U$1201,$AA29)))</f>
        <v/>
      </c>
      <c r="V29" s="7">
        <f>IF($AA29="","",IF(INDEX('Per Invoice'!V$2:V$1201,$AA29)="","",INDEX('Per Invoice'!V$2:V$1201,$AA29)))</f>
        <v/>
      </c>
      <c r="W29" s="7">
        <f>IF($AA29="","",IF(INDEX('Per Invoice'!W$2:W$1201,$AA29)="","",INDEX('Per Invoice'!W$2:W$1201,$AA29)))</f>
        <v/>
      </c>
      <c r="X29" s="7">
        <f>IF($AA29="","",IF(INDEX('Per Invoice'!X$2:X$1201,$AA29)="","",INDEX('Per Invoice'!X$2:X$1201,$AA29)))</f>
        <v/>
      </c>
      <c r="Y29" s="7">
        <f>IF($AA29="","",IF(INDEX('Per Invoice'!Y$2:Y$1201,$AA29)="","",INDEX('Per Invoice'!Y$2:Y$1201,$AA29)))</f>
        <v/>
      </c>
      <c r="Z29" s="7">
        <f>IF($AA29="","",IF(INDEX('Per Invoice'!Z$2:Z$1201,$AA29)="","",INDEX('Per Invoice'!Z$2:Z$1201,$AA29)))</f>
        <v/>
      </c>
      <c r="AA29" s="16">
        <f>IFERROR(MATCH(Settings!$C$33&amp;"|"&amp;ROWS($AA$2:$AA29),'Per Invoice'!$AB$2:$AB$1201,0),"")</f>
        <v/>
      </c>
    </row>
    <row r="30">
      <c r="A30">
        <f>IF($AA30="","",IF(INDEX('Per Invoice'!A$2:A$1201,$AA30)="","",INDEX('Per Invoice'!A$2:A$1201,$AA30)))</f>
        <v/>
      </c>
      <c r="B30">
        <f>IF($AA30="","",IF(INDEX('Per Invoice'!B$2:B$1201,$AA30)="","",INDEX('Per Invoice'!B$2:B$1201,$AA30)))</f>
        <v/>
      </c>
      <c r="C30">
        <f>IF($AA30="","",IF(INDEX('Per Invoice'!C$2:C$1201,$AA30)="","",INDEX('Per Invoice'!C$2:C$1201,$AA30)))</f>
        <v/>
      </c>
      <c r="D30">
        <f>IF($AA30="","",IF(INDEX('Per Invoice'!D$2:D$1201,$AA30)="","",INDEX('Per Invoice'!D$2:D$1201,$AA30)))</f>
        <v/>
      </c>
      <c r="E30">
        <f>IF($AA30="","",IF(INDEX('Per Invoice'!E$2:E$1201,$AA30)="","",INDEX('Per Invoice'!E$2:E$1201,$AA30)))</f>
        <v/>
      </c>
      <c r="F30">
        <f>IF($AA30="","",IF(INDEX('Per Invoice'!F$2:F$1201,$AA30)="","",INDEX('Per Invoice'!F$2:F$1201,$AA30)))</f>
        <v/>
      </c>
      <c r="G30">
        <f>IF($AA30="","",IF(INDEX('Per Invoice'!G$2:G$1201,$AA30)="","",INDEX('Per Invoice'!G$2:G$1201,$AA30)))</f>
        <v/>
      </c>
      <c r="H30">
        <f>IF($AA30="","",IF(INDEX('Per Invoice'!H$2:H$1201,$AA30)="","",INDEX('Per Invoice'!H$2:H$1201,$AA30)))</f>
        <v/>
      </c>
      <c r="I30">
        <f>IF($AA30="","",IF(INDEX('Per Invoice'!I$2:I$1201,$AA30)="","",INDEX('Per Invoice'!I$2:I$1201,$AA30)))</f>
        <v/>
      </c>
      <c r="J30">
        <f>IF($AA30="","",IF(INDEX('Per Invoice'!J$2:J$1201,$AA30)="","",INDEX('Per Invoice'!J$2:J$1201,$AA30)))</f>
        <v/>
      </c>
      <c r="K30">
        <f>IF($AA30="","",IF(INDEX('Per Invoice'!K$2:K$1201,$AA30)="","",INDEX('Per Invoice'!K$2:K$1201,$AA30)))</f>
        <v/>
      </c>
      <c r="L30">
        <f>IF($AA30="","",IF(INDEX('Per Invoice'!L$2:L$1201,$AA30)="","",INDEX('Per Invoice'!L$2:L$1201,$AA30)))</f>
        <v/>
      </c>
      <c r="M30">
        <f>IF($AA30="","",IF(INDEX('Per Invoice'!M$2:M$1201,$AA30)="","",INDEX('Per Invoice'!M$2:M$1201,$AA30)))</f>
        <v/>
      </c>
      <c r="N30">
        <f>IF($AA30="","",IF(INDEX('Per Invoice'!N$2:N$1201,$AA30)="","",INDEX('Per Invoice'!N$2:N$1201,$AA30)))</f>
        <v/>
      </c>
      <c r="O30">
        <f>IF($AA30="","",IF(INDEX('Per Invoice'!O$2:O$1201,$AA30)="","",INDEX('Per Invoice'!O$2:O$1201,$AA30)))</f>
        <v/>
      </c>
      <c r="P30" s="7">
        <f>IF($AA30="","",IF(INDEX('Per Invoice'!P$2:P$1201,$AA30)="","",INDEX('Per Invoice'!P$2:P$1201,$AA30)))</f>
        <v/>
      </c>
      <c r="Q30">
        <f>IF($AA30="","",IF(INDEX('Per Invoice'!Q$2:Q$1201,$AA30)="","",INDEX('Per Invoice'!Q$2:Q$1201,$AA30)))</f>
        <v/>
      </c>
      <c r="R30" s="7">
        <f>IF($AA30="","",IF(INDEX('Per Invoice'!R$2:R$1201,$AA30)="","",INDEX('Per Invoice'!R$2:R$1201,$AA30)))</f>
        <v/>
      </c>
      <c r="S30" s="7">
        <f>IF($AA30="","",IF(INDEX('Per Invoice'!S$2:S$1201,$AA30)="","",INDEX('Per Invoice'!S$2:S$1201,$AA30)))</f>
        <v/>
      </c>
      <c r="T30">
        <f>IF($AA30="","",IF(INDEX('Per Invoice'!T$2:T$1201,$AA30)="","",INDEX('Per Invoice'!T$2:T$1201,$AA30)))</f>
        <v/>
      </c>
      <c r="U30" s="7">
        <f>IF($AA30="","",IF(INDEX('Per Invoice'!U$2:U$1201,$AA30)="","",INDEX('Per Invoice'!U$2:U$1201,$AA30)))</f>
        <v/>
      </c>
      <c r="V30" s="7">
        <f>IF($AA30="","",IF(INDEX('Per Invoice'!V$2:V$1201,$AA30)="","",INDEX('Per Invoice'!V$2:V$1201,$AA30)))</f>
        <v/>
      </c>
      <c r="W30" s="7">
        <f>IF($AA30="","",IF(INDEX('Per Invoice'!W$2:W$1201,$AA30)="","",INDEX('Per Invoice'!W$2:W$1201,$AA30)))</f>
        <v/>
      </c>
      <c r="X30" s="7">
        <f>IF($AA30="","",IF(INDEX('Per Invoice'!X$2:X$1201,$AA30)="","",INDEX('Per Invoice'!X$2:X$1201,$AA30)))</f>
        <v/>
      </c>
      <c r="Y30" s="7">
        <f>IF($AA30="","",IF(INDEX('Per Invoice'!Y$2:Y$1201,$AA30)="","",INDEX('Per Invoice'!Y$2:Y$1201,$AA30)))</f>
        <v/>
      </c>
      <c r="Z30" s="7">
        <f>IF($AA30="","",IF(INDEX('Per Invoice'!Z$2:Z$1201,$AA30)="","",INDEX('Per Invoice'!Z$2:Z$1201,$AA30)))</f>
        <v/>
      </c>
      <c r="AA30" s="16">
        <f>IFERROR(MATCH(Settings!$C$33&amp;"|"&amp;ROWS($AA$2:$AA30),'Per Invoice'!$AB$2:$AB$1201,0),"")</f>
        <v/>
      </c>
    </row>
    <row r="31">
      <c r="A31">
        <f>IF($AA31="","",IF(INDEX('Per Invoice'!A$2:A$1201,$AA31)="","",INDEX('Per Invoice'!A$2:A$1201,$AA31)))</f>
        <v/>
      </c>
      <c r="B31">
        <f>IF($AA31="","",IF(INDEX('Per Invoice'!B$2:B$1201,$AA31)="","",INDEX('Per Invoice'!B$2:B$1201,$AA31)))</f>
        <v/>
      </c>
      <c r="C31">
        <f>IF($AA31="","",IF(INDEX('Per Invoice'!C$2:C$1201,$AA31)="","",INDEX('Per Invoice'!C$2:C$1201,$AA31)))</f>
        <v/>
      </c>
      <c r="D31">
        <f>IF($AA31="","",IF(INDEX('Per Invoice'!D$2:D$1201,$AA31)="","",INDEX('Per Invoice'!D$2:D$1201,$AA31)))</f>
        <v/>
      </c>
      <c r="E31">
        <f>IF($AA31="","",IF(INDEX('Per Invoice'!E$2:E$1201,$AA31)="","",INDEX('Per Invoice'!E$2:E$1201,$AA31)))</f>
        <v/>
      </c>
      <c r="F31">
        <f>IF($AA31="","",IF(INDEX('Per Invoice'!F$2:F$1201,$AA31)="","",INDEX('Per Invoice'!F$2:F$1201,$AA31)))</f>
        <v/>
      </c>
      <c r="G31">
        <f>IF($AA31="","",IF(INDEX('Per Invoice'!G$2:G$1201,$AA31)="","",INDEX('Per Invoice'!G$2:G$1201,$AA31)))</f>
        <v/>
      </c>
      <c r="H31">
        <f>IF($AA31="","",IF(INDEX('Per Invoice'!H$2:H$1201,$AA31)="","",INDEX('Per Invoice'!H$2:H$1201,$AA31)))</f>
        <v/>
      </c>
      <c r="I31">
        <f>IF($AA31="","",IF(INDEX('Per Invoice'!I$2:I$1201,$AA31)="","",INDEX('Per Invoice'!I$2:I$1201,$AA31)))</f>
        <v/>
      </c>
      <c r="J31">
        <f>IF($AA31="","",IF(INDEX('Per Invoice'!J$2:J$1201,$AA31)="","",INDEX('Per Invoice'!J$2:J$1201,$AA31)))</f>
        <v/>
      </c>
      <c r="K31">
        <f>IF($AA31="","",IF(INDEX('Per Invoice'!K$2:K$1201,$AA31)="","",INDEX('Per Invoice'!K$2:K$1201,$AA31)))</f>
        <v/>
      </c>
      <c r="L31">
        <f>IF($AA31="","",IF(INDEX('Per Invoice'!L$2:L$1201,$AA31)="","",INDEX('Per Invoice'!L$2:L$1201,$AA31)))</f>
        <v/>
      </c>
      <c r="M31">
        <f>IF($AA31="","",IF(INDEX('Per Invoice'!M$2:M$1201,$AA31)="","",INDEX('Per Invoice'!M$2:M$1201,$AA31)))</f>
        <v/>
      </c>
      <c r="N31">
        <f>IF($AA31="","",IF(INDEX('Per Invoice'!N$2:N$1201,$AA31)="","",INDEX('Per Invoice'!N$2:N$1201,$AA31)))</f>
        <v/>
      </c>
      <c r="O31">
        <f>IF($AA31="","",IF(INDEX('Per Invoice'!O$2:O$1201,$AA31)="","",INDEX('Per Invoice'!O$2:O$1201,$AA31)))</f>
        <v/>
      </c>
      <c r="P31" s="7">
        <f>IF($AA31="","",IF(INDEX('Per Invoice'!P$2:P$1201,$AA31)="","",INDEX('Per Invoice'!P$2:P$1201,$AA31)))</f>
        <v/>
      </c>
      <c r="Q31">
        <f>IF($AA31="","",IF(INDEX('Per Invoice'!Q$2:Q$1201,$AA31)="","",INDEX('Per Invoice'!Q$2:Q$1201,$AA31)))</f>
        <v/>
      </c>
      <c r="R31" s="7">
        <f>IF($AA31="","",IF(INDEX('Per Invoice'!R$2:R$1201,$AA31)="","",INDEX('Per Invoice'!R$2:R$1201,$AA31)))</f>
        <v/>
      </c>
      <c r="S31" s="7">
        <f>IF($AA31="","",IF(INDEX('Per Invoice'!S$2:S$1201,$AA31)="","",INDEX('Per Invoice'!S$2:S$1201,$AA31)))</f>
        <v/>
      </c>
      <c r="T31">
        <f>IF($AA31="","",IF(INDEX('Per Invoice'!T$2:T$1201,$AA31)="","",INDEX('Per Invoice'!T$2:T$1201,$AA31)))</f>
        <v/>
      </c>
      <c r="U31" s="7">
        <f>IF($AA31="","",IF(INDEX('Per Invoice'!U$2:U$1201,$AA31)="","",INDEX('Per Invoice'!U$2:U$1201,$AA31)))</f>
        <v/>
      </c>
      <c r="V31" s="7">
        <f>IF($AA31="","",IF(INDEX('Per Invoice'!V$2:V$1201,$AA31)="","",INDEX('Per Invoice'!V$2:V$1201,$AA31)))</f>
        <v/>
      </c>
      <c r="W31" s="7">
        <f>IF($AA31="","",IF(INDEX('Per Invoice'!W$2:W$1201,$AA31)="","",INDEX('Per Invoice'!W$2:W$1201,$AA31)))</f>
        <v/>
      </c>
      <c r="X31" s="7">
        <f>IF($AA31="","",IF(INDEX('Per Invoice'!X$2:X$1201,$AA31)="","",INDEX('Per Invoice'!X$2:X$1201,$AA31)))</f>
        <v/>
      </c>
      <c r="Y31" s="7">
        <f>IF($AA31="","",IF(INDEX('Per Invoice'!Y$2:Y$1201,$AA31)="","",INDEX('Per Invoice'!Y$2:Y$1201,$AA31)))</f>
        <v/>
      </c>
      <c r="Z31" s="7">
        <f>IF($AA31="","",IF(INDEX('Per Invoice'!Z$2:Z$1201,$AA31)="","",INDEX('Per Invoice'!Z$2:Z$1201,$AA31)))</f>
        <v/>
      </c>
      <c r="AA31" s="16">
        <f>IFERROR(MATCH(Settings!$C$33&amp;"|"&amp;ROWS($AA$2:$AA31),'Per Invoice'!$AB$2:$AB$1201,0),"")</f>
        <v/>
      </c>
    </row>
    <row r="32">
      <c r="A32">
        <f>IF($AA32="","",IF(INDEX('Per Invoice'!A$2:A$1201,$AA32)="","",INDEX('Per Invoice'!A$2:A$1201,$AA32)))</f>
        <v/>
      </c>
      <c r="B32">
        <f>IF($AA32="","",IF(INDEX('Per Invoice'!B$2:B$1201,$AA32)="","",INDEX('Per Invoice'!B$2:B$1201,$AA32)))</f>
        <v/>
      </c>
      <c r="C32">
        <f>IF($AA32="","",IF(INDEX('Per Invoice'!C$2:C$1201,$AA32)="","",INDEX('Per Invoice'!C$2:C$1201,$AA32)))</f>
        <v/>
      </c>
      <c r="D32">
        <f>IF($AA32="","",IF(INDEX('Per Invoice'!D$2:D$1201,$AA32)="","",INDEX('Per Invoice'!D$2:D$1201,$AA32)))</f>
        <v/>
      </c>
      <c r="E32">
        <f>IF($AA32="","",IF(INDEX('Per Invoice'!E$2:E$1201,$AA32)="","",INDEX('Per Invoice'!E$2:E$1201,$AA32)))</f>
        <v/>
      </c>
      <c r="F32">
        <f>IF($AA32="","",IF(INDEX('Per Invoice'!F$2:F$1201,$AA32)="","",INDEX('Per Invoice'!F$2:F$1201,$AA32)))</f>
        <v/>
      </c>
      <c r="G32">
        <f>IF($AA32="","",IF(INDEX('Per Invoice'!G$2:G$1201,$AA32)="","",INDEX('Per Invoice'!G$2:G$1201,$AA32)))</f>
        <v/>
      </c>
      <c r="H32">
        <f>IF($AA32="","",IF(INDEX('Per Invoice'!H$2:H$1201,$AA32)="","",INDEX('Per Invoice'!H$2:H$1201,$AA32)))</f>
        <v/>
      </c>
      <c r="I32">
        <f>IF($AA32="","",IF(INDEX('Per Invoice'!I$2:I$1201,$AA32)="","",INDEX('Per Invoice'!I$2:I$1201,$AA32)))</f>
        <v/>
      </c>
      <c r="J32">
        <f>IF($AA32="","",IF(INDEX('Per Invoice'!J$2:J$1201,$AA32)="","",INDEX('Per Invoice'!J$2:J$1201,$AA32)))</f>
        <v/>
      </c>
      <c r="K32">
        <f>IF($AA32="","",IF(INDEX('Per Invoice'!K$2:K$1201,$AA32)="","",INDEX('Per Invoice'!K$2:K$1201,$AA32)))</f>
        <v/>
      </c>
      <c r="L32">
        <f>IF($AA32="","",IF(INDEX('Per Invoice'!L$2:L$1201,$AA32)="","",INDEX('Per Invoice'!L$2:L$1201,$AA32)))</f>
        <v/>
      </c>
      <c r="M32">
        <f>IF($AA32="","",IF(INDEX('Per Invoice'!M$2:M$1201,$AA32)="","",INDEX('Per Invoice'!M$2:M$1201,$AA32)))</f>
        <v/>
      </c>
      <c r="N32">
        <f>IF($AA32="","",IF(INDEX('Per Invoice'!N$2:N$1201,$AA32)="","",INDEX('Per Invoice'!N$2:N$1201,$AA32)))</f>
        <v/>
      </c>
      <c r="O32">
        <f>IF($AA32="","",IF(INDEX('Per Invoice'!O$2:O$1201,$AA32)="","",INDEX('Per Invoice'!O$2:O$1201,$AA32)))</f>
        <v/>
      </c>
      <c r="P32" s="7">
        <f>IF($AA32="","",IF(INDEX('Per Invoice'!P$2:P$1201,$AA32)="","",INDEX('Per Invoice'!P$2:P$1201,$AA32)))</f>
        <v/>
      </c>
      <c r="Q32">
        <f>IF($AA32="","",IF(INDEX('Per Invoice'!Q$2:Q$1201,$AA32)="","",INDEX('Per Invoice'!Q$2:Q$1201,$AA32)))</f>
        <v/>
      </c>
      <c r="R32" s="7">
        <f>IF($AA32="","",IF(INDEX('Per Invoice'!R$2:R$1201,$AA32)="","",INDEX('Per Invoice'!R$2:R$1201,$AA32)))</f>
        <v/>
      </c>
      <c r="S32" s="7">
        <f>IF($AA32="","",IF(INDEX('Per Invoice'!S$2:S$1201,$AA32)="","",INDEX('Per Invoice'!S$2:S$1201,$AA32)))</f>
        <v/>
      </c>
      <c r="T32">
        <f>IF($AA32="","",IF(INDEX('Per Invoice'!T$2:T$1201,$AA32)="","",INDEX('Per Invoice'!T$2:T$1201,$AA32)))</f>
        <v/>
      </c>
      <c r="U32" s="7">
        <f>IF($AA32="","",IF(INDEX('Per Invoice'!U$2:U$1201,$AA32)="","",INDEX('Per Invoice'!U$2:U$1201,$AA32)))</f>
        <v/>
      </c>
      <c r="V32" s="7">
        <f>IF($AA32="","",IF(INDEX('Per Invoice'!V$2:V$1201,$AA32)="","",INDEX('Per Invoice'!V$2:V$1201,$AA32)))</f>
        <v/>
      </c>
      <c r="W32" s="7">
        <f>IF($AA32="","",IF(INDEX('Per Invoice'!W$2:W$1201,$AA32)="","",INDEX('Per Invoice'!W$2:W$1201,$AA32)))</f>
        <v/>
      </c>
      <c r="X32" s="7">
        <f>IF($AA32="","",IF(INDEX('Per Invoice'!X$2:X$1201,$AA32)="","",INDEX('Per Invoice'!X$2:X$1201,$AA32)))</f>
        <v/>
      </c>
      <c r="Y32" s="7">
        <f>IF($AA32="","",IF(INDEX('Per Invoice'!Y$2:Y$1201,$AA32)="","",INDEX('Per Invoice'!Y$2:Y$1201,$AA32)))</f>
        <v/>
      </c>
      <c r="Z32" s="7">
        <f>IF($AA32="","",IF(INDEX('Per Invoice'!Z$2:Z$1201,$AA32)="","",INDEX('Per Invoice'!Z$2:Z$1201,$AA32)))</f>
        <v/>
      </c>
      <c r="AA32" s="16">
        <f>IFERROR(MATCH(Settings!$C$33&amp;"|"&amp;ROWS($AA$2:$AA32),'Per Invoice'!$AB$2:$AB$1201,0),"")</f>
        <v/>
      </c>
    </row>
    <row r="33">
      <c r="A33">
        <f>IF($AA33="","",IF(INDEX('Per Invoice'!A$2:A$1201,$AA33)="","",INDEX('Per Invoice'!A$2:A$1201,$AA33)))</f>
        <v/>
      </c>
      <c r="B33">
        <f>IF($AA33="","",IF(INDEX('Per Invoice'!B$2:B$1201,$AA33)="","",INDEX('Per Invoice'!B$2:B$1201,$AA33)))</f>
        <v/>
      </c>
      <c r="C33">
        <f>IF($AA33="","",IF(INDEX('Per Invoice'!C$2:C$1201,$AA33)="","",INDEX('Per Invoice'!C$2:C$1201,$AA33)))</f>
        <v/>
      </c>
      <c r="D33">
        <f>IF($AA33="","",IF(INDEX('Per Invoice'!D$2:D$1201,$AA33)="","",INDEX('Per Invoice'!D$2:D$1201,$AA33)))</f>
        <v/>
      </c>
      <c r="E33">
        <f>IF($AA33="","",IF(INDEX('Per Invoice'!E$2:E$1201,$AA33)="","",INDEX('Per Invoice'!E$2:E$1201,$AA33)))</f>
        <v/>
      </c>
      <c r="F33">
        <f>IF($AA33="","",IF(INDEX('Per Invoice'!F$2:F$1201,$AA33)="","",INDEX('Per Invoice'!F$2:F$1201,$AA33)))</f>
        <v/>
      </c>
      <c r="G33">
        <f>IF($AA33="","",IF(INDEX('Per Invoice'!G$2:G$1201,$AA33)="","",INDEX('Per Invoice'!G$2:G$1201,$AA33)))</f>
        <v/>
      </c>
      <c r="H33">
        <f>IF($AA33="","",IF(INDEX('Per Invoice'!H$2:H$1201,$AA33)="","",INDEX('Per Invoice'!H$2:H$1201,$AA33)))</f>
        <v/>
      </c>
      <c r="I33">
        <f>IF($AA33="","",IF(INDEX('Per Invoice'!I$2:I$1201,$AA33)="","",INDEX('Per Invoice'!I$2:I$1201,$AA33)))</f>
        <v/>
      </c>
      <c r="J33">
        <f>IF($AA33="","",IF(INDEX('Per Invoice'!J$2:J$1201,$AA33)="","",INDEX('Per Invoice'!J$2:J$1201,$AA33)))</f>
        <v/>
      </c>
      <c r="K33">
        <f>IF($AA33="","",IF(INDEX('Per Invoice'!K$2:K$1201,$AA33)="","",INDEX('Per Invoice'!K$2:K$1201,$AA33)))</f>
        <v/>
      </c>
      <c r="L33">
        <f>IF($AA33="","",IF(INDEX('Per Invoice'!L$2:L$1201,$AA33)="","",INDEX('Per Invoice'!L$2:L$1201,$AA33)))</f>
        <v/>
      </c>
      <c r="M33">
        <f>IF($AA33="","",IF(INDEX('Per Invoice'!M$2:M$1201,$AA33)="","",INDEX('Per Invoice'!M$2:M$1201,$AA33)))</f>
        <v/>
      </c>
      <c r="N33">
        <f>IF($AA33="","",IF(INDEX('Per Invoice'!N$2:N$1201,$AA33)="","",INDEX('Per Invoice'!N$2:N$1201,$AA33)))</f>
        <v/>
      </c>
      <c r="O33">
        <f>IF($AA33="","",IF(INDEX('Per Invoice'!O$2:O$1201,$AA33)="","",INDEX('Per Invoice'!O$2:O$1201,$AA33)))</f>
        <v/>
      </c>
      <c r="P33" s="7">
        <f>IF($AA33="","",IF(INDEX('Per Invoice'!P$2:P$1201,$AA33)="","",INDEX('Per Invoice'!P$2:P$1201,$AA33)))</f>
        <v/>
      </c>
      <c r="Q33">
        <f>IF($AA33="","",IF(INDEX('Per Invoice'!Q$2:Q$1201,$AA33)="","",INDEX('Per Invoice'!Q$2:Q$1201,$AA33)))</f>
        <v/>
      </c>
      <c r="R33" s="7">
        <f>IF($AA33="","",IF(INDEX('Per Invoice'!R$2:R$1201,$AA33)="","",INDEX('Per Invoice'!R$2:R$1201,$AA33)))</f>
        <v/>
      </c>
      <c r="S33" s="7">
        <f>IF($AA33="","",IF(INDEX('Per Invoice'!S$2:S$1201,$AA33)="","",INDEX('Per Invoice'!S$2:S$1201,$AA33)))</f>
        <v/>
      </c>
      <c r="T33">
        <f>IF($AA33="","",IF(INDEX('Per Invoice'!T$2:T$1201,$AA33)="","",INDEX('Per Invoice'!T$2:T$1201,$AA33)))</f>
        <v/>
      </c>
      <c r="U33" s="7">
        <f>IF($AA33="","",IF(INDEX('Per Invoice'!U$2:U$1201,$AA33)="","",INDEX('Per Invoice'!U$2:U$1201,$AA33)))</f>
        <v/>
      </c>
      <c r="V33" s="7">
        <f>IF($AA33="","",IF(INDEX('Per Invoice'!V$2:V$1201,$AA33)="","",INDEX('Per Invoice'!V$2:V$1201,$AA33)))</f>
        <v/>
      </c>
      <c r="W33" s="7">
        <f>IF($AA33="","",IF(INDEX('Per Invoice'!W$2:W$1201,$AA33)="","",INDEX('Per Invoice'!W$2:W$1201,$AA33)))</f>
        <v/>
      </c>
      <c r="X33" s="7">
        <f>IF($AA33="","",IF(INDEX('Per Invoice'!X$2:X$1201,$AA33)="","",INDEX('Per Invoice'!X$2:X$1201,$AA33)))</f>
        <v/>
      </c>
      <c r="Y33" s="7">
        <f>IF($AA33="","",IF(INDEX('Per Invoice'!Y$2:Y$1201,$AA33)="","",INDEX('Per Invoice'!Y$2:Y$1201,$AA33)))</f>
        <v/>
      </c>
      <c r="Z33" s="7">
        <f>IF($AA33="","",IF(INDEX('Per Invoice'!Z$2:Z$1201,$AA33)="","",INDEX('Per Invoice'!Z$2:Z$1201,$AA33)))</f>
        <v/>
      </c>
      <c r="AA33" s="16">
        <f>IFERROR(MATCH(Settings!$C$33&amp;"|"&amp;ROWS($AA$2:$AA33),'Per Invoice'!$AB$2:$AB$1201,0),"")</f>
        <v/>
      </c>
    </row>
    <row r="34">
      <c r="A34">
        <f>IF($AA34="","",IF(INDEX('Per Invoice'!A$2:A$1201,$AA34)="","",INDEX('Per Invoice'!A$2:A$1201,$AA34)))</f>
        <v/>
      </c>
      <c r="B34">
        <f>IF($AA34="","",IF(INDEX('Per Invoice'!B$2:B$1201,$AA34)="","",INDEX('Per Invoice'!B$2:B$1201,$AA34)))</f>
        <v/>
      </c>
      <c r="C34">
        <f>IF($AA34="","",IF(INDEX('Per Invoice'!C$2:C$1201,$AA34)="","",INDEX('Per Invoice'!C$2:C$1201,$AA34)))</f>
        <v/>
      </c>
      <c r="D34">
        <f>IF($AA34="","",IF(INDEX('Per Invoice'!D$2:D$1201,$AA34)="","",INDEX('Per Invoice'!D$2:D$1201,$AA34)))</f>
        <v/>
      </c>
      <c r="E34">
        <f>IF($AA34="","",IF(INDEX('Per Invoice'!E$2:E$1201,$AA34)="","",INDEX('Per Invoice'!E$2:E$1201,$AA34)))</f>
        <v/>
      </c>
      <c r="F34">
        <f>IF($AA34="","",IF(INDEX('Per Invoice'!F$2:F$1201,$AA34)="","",INDEX('Per Invoice'!F$2:F$1201,$AA34)))</f>
        <v/>
      </c>
      <c r="G34">
        <f>IF($AA34="","",IF(INDEX('Per Invoice'!G$2:G$1201,$AA34)="","",INDEX('Per Invoice'!G$2:G$1201,$AA34)))</f>
        <v/>
      </c>
      <c r="H34">
        <f>IF($AA34="","",IF(INDEX('Per Invoice'!H$2:H$1201,$AA34)="","",INDEX('Per Invoice'!H$2:H$1201,$AA34)))</f>
        <v/>
      </c>
      <c r="I34">
        <f>IF($AA34="","",IF(INDEX('Per Invoice'!I$2:I$1201,$AA34)="","",INDEX('Per Invoice'!I$2:I$1201,$AA34)))</f>
        <v/>
      </c>
      <c r="J34">
        <f>IF($AA34="","",IF(INDEX('Per Invoice'!J$2:J$1201,$AA34)="","",INDEX('Per Invoice'!J$2:J$1201,$AA34)))</f>
        <v/>
      </c>
      <c r="K34">
        <f>IF($AA34="","",IF(INDEX('Per Invoice'!K$2:K$1201,$AA34)="","",INDEX('Per Invoice'!K$2:K$1201,$AA34)))</f>
        <v/>
      </c>
      <c r="L34">
        <f>IF($AA34="","",IF(INDEX('Per Invoice'!L$2:L$1201,$AA34)="","",INDEX('Per Invoice'!L$2:L$1201,$AA34)))</f>
        <v/>
      </c>
      <c r="M34">
        <f>IF($AA34="","",IF(INDEX('Per Invoice'!M$2:M$1201,$AA34)="","",INDEX('Per Invoice'!M$2:M$1201,$AA34)))</f>
        <v/>
      </c>
      <c r="N34">
        <f>IF($AA34="","",IF(INDEX('Per Invoice'!N$2:N$1201,$AA34)="","",INDEX('Per Invoice'!N$2:N$1201,$AA34)))</f>
        <v/>
      </c>
      <c r="O34">
        <f>IF($AA34="","",IF(INDEX('Per Invoice'!O$2:O$1201,$AA34)="","",INDEX('Per Invoice'!O$2:O$1201,$AA34)))</f>
        <v/>
      </c>
      <c r="P34" s="7">
        <f>IF($AA34="","",IF(INDEX('Per Invoice'!P$2:P$1201,$AA34)="","",INDEX('Per Invoice'!P$2:P$1201,$AA34)))</f>
        <v/>
      </c>
      <c r="Q34">
        <f>IF($AA34="","",IF(INDEX('Per Invoice'!Q$2:Q$1201,$AA34)="","",INDEX('Per Invoice'!Q$2:Q$1201,$AA34)))</f>
        <v/>
      </c>
      <c r="R34" s="7">
        <f>IF($AA34="","",IF(INDEX('Per Invoice'!R$2:R$1201,$AA34)="","",INDEX('Per Invoice'!R$2:R$1201,$AA34)))</f>
        <v/>
      </c>
      <c r="S34" s="7">
        <f>IF($AA34="","",IF(INDEX('Per Invoice'!S$2:S$1201,$AA34)="","",INDEX('Per Invoice'!S$2:S$1201,$AA34)))</f>
        <v/>
      </c>
      <c r="T34">
        <f>IF($AA34="","",IF(INDEX('Per Invoice'!T$2:T$1201,$AA34)="","",INDEX('Per Invoice'!T$2:T$1201,$AA34)))</f>
        <v/>
      </c>
      <c r="U34" s="7">
        <f>IF($AA34="","",IF(INDEX('Per Invoice'!U$2:U$1201,$AA34)="","",INDEX('Per Invoice'!U$2:U$1201,$AA34)))</f>
        <v/>
      </c>
      <c r="V34" s="7">
        <f>IF($AA34="","",IF(INDEX('Per Invoice'!V$2:V$1201,$AA34)="","",INDEX('Per Invoice'!V$2:V$1201,$AA34)))</f>
        <v/>
      </c>
      <c r="W34" s="7">
        <f>IF($AA34="","",IF(INDEX('Per Invoice'!W$2:W$1201,$AA34)="","",INDEX('Per Invoice'!W$2:W$1201,$AA34)))</f>
        <v/>
      </c>
      <c r="X34" s="7">
        <f>IF($AA34="","",IF(INDEX('Per Invoice'!X$2:X$1201,$AA34)="","",INDEX('Per Invoice'!X$2:X$1201,$AA34)))</f>
        <v/>
      </c>
      <c r="Y34" s="7">
        <f>IF($AA34="","",IF(INDEX('Per Invoice'!Y$2:Y$1201,$AA34)="","",INDEX('Per Invoice'!Y$2:Y$1201,$AA34)))</f>
        <v/>
      </c>
      <c r="Z34" s="7">
        <f>IF($AA34="","",IF(INDEX('Per Invoice'!Z$2:Z$1201,$AA34)="","",INDEX('Per Invoice'!Z$2:Z$1201,$AA34)))</f>
        <v/>
      </c>
      <c r="AA34" s="16">
        <f>IFERROR(MATCH(Settings!$C$33&amp;"|"&amp;ROWS($AA$2:$AA34),'Per Invoice'!$AB$2:$AB$1201,0),"")</f>
        <v/>
      </c>
    </row>
    <row r="35">
      <c r="A35">
        <f>IF($AA35="","",IF(INDEX('Per Invoice'!A$2:A$1201,$AA35)="","",INDEX('Per Invoice'!A$2:A$1201,$AA35)))</f>
        <v/>
      </c>
      <c r="B35">
        <f>IF($AA35="","",IF(INDEX('Per Invoice'!B$2:B$1201,$AA35)="","",INDEX('Per Invoice'!B$2:B$1201,$AA35)))</f>
        <v/>
      </c>
      <c r="C35">
        <f>IF($AA35="","",IF(INDEX('Per Invoice'!C$2:C$1201,$AA35)="","",INDEX('Per Invoice'!C$2:C$1201,$AA35)))</f>
        <v/>
      </c>
      <c r="D35">
        <f>IF($AA35="","",IF(INDEX('Per Invoice'!D$2:D$1201,$AA35)="","",INDEX('Per Invoice'!D$2:D$1201,$AA35)))</f>
        <v/>
      </c>
      <c r="E35">
        <f>IF($AA35="","",IF(INDEX('Per Invoice'!E$2:E$1201,$AA35)="","",INDEX('Per Invoice'!E$2:E$1201,$AA35)))</f>
        <v/>
      </c>
      <c r="F35">
        <f>IF($AA35="","",IF(INDEX('Per Invoice'!F$2:F$1201,$AA35)="","",INDEX('Per Invoice'!F$2:F$1201,$AA35)))</f>
        <v/>
      </c>
      <c r="G35">
        <f>IF($AA35="","",IF(INDEX('Per Invoice'!G$2:G$1201,$AA35)="","",INDEX('Per Invoice'!G$2:G$1201,$AA35)))</f>
        <v/>
      </c>
      <c r="H35">
        <f>IF($AA35="","",IF(INDEX('Per Invoice'!H$2:H$1201,$AA35)="","",INDEX('Per Invoice'!H$2:H$1201,$AA35)))</f>
        <v/>
      </c>
      <c r="I35">
        <f>IF($AA35="","",IF(INDEX('Per Invoice'!I$2:I$1201,$AA35)="","",INDEX('Per Invoice'!I$2:I$1201,$AA35)))</f>
        <v/>
      </c>
      <c r="J35">
        <f>IF($AA35="","",IF(INDEX('Per Invoice'!J$2:J$1201,$AA35)="","",INDEX('Per Invoice'!J$2:J$1201,$AA35)))</f>
        <v/>
      </c>
      <c r="K35">
        <f>IF($AA35="","",IF(INDEX('Per Invoice'!K$2:K$1201,$AA35)="","",INDEX('Per Invoice'!K$2:K$1201,$AA35)))</f>
        <v/>
      </c>
      <c r="L35">
        <f>IF($AA35="","",IF(INDEX('Per Invoice'!L$2:L$1201,$AA35)="","",INDEX('Per Invoice'!L$2:L$1201,$AA35)))</f>
        <v/>
      </c>
      <c r="M35">
        <f>IF($AA35="","",IF(INDEX('Per Invoice'!M$2:M$1201,$AA35)="","",INDEX('Per Invoice'!M$2:M$1201,$AA35)))</f>
        <v/>
      </c>
      <c r="N35">
        <f>IF($AA35="","",IF(INDEX('Per Invoice'!N$2:N$1201,$AA35)="","",INDEX('Per Invoice'!N$2:N$1201,$AA35)))</f>
        <v/>
      </c>
      <c r="O35">
        <f>IF($AA35="","",IF(INDEX('Per Invoice'!O$2:O$1201,$AA35)="","",INDEX('Per Invoice'!O$2:O$1201,$AA35)))</f>
        <v/>
      </c>
      <c r="P35" s="7">
        <f>IF($AA35="","",IF(INDEX('Per Invoice'!P$2:P$1201,$AA35)="","",INDEX('Per Invoice'!P$2:P$1201,$AA35)))</f>
        <v/>
      </c>
      <c r="Q35">
        <f>IF($AA35="","",IF(INDEX('Per Invoice'!Q$2:Q$1201,$AA35)="","",INDEX('Per Invoice'!Q$2:Q$1201,$AA35)))</f>
        <v/>
      </c>
      <c r="R35" s="7">
        <f>IF($AA35="","",IF(INDEX('Per Invoice'!R$2:R$1201,$AA35)="","",INDEX('Per Invoice'!R$2:R$1201,$AA35)))</f>
        <v/>
      </c>
      <c r="S35" s="7">
        <f>IF($AA35="","",IF(INDEX('Per Invoice'!S$2:S$1201,$AA35)="","",INDEX('Per Invoice'!S$2:S$1201,$AA35)))</f>
        <v/>
      </c>
      <c r="T35">
        <f>IF($AA35="","",IF(INDEX('Per Invoice'!T$2:T$1201,$AA35)="","",INDEX('Per Invoice'!T$2:T$1201,$AA35)))</f>
        <v/>
      </c>
      <c r="U35" s="7">
        <f>IF($AA35="","",IF(INDEX('Per Invoice'!U$2:U$1201,$AA35)="","",INDEX('Per Invoice'!U$2:U$1201,$AA35)))</f>
        <v/>
      </c>
      <c r="V35" s="7">
        <f>IF($AA35="","",IF(INDEX('Per Invoice'!V$2:V$1201,$AA35)="","",INDEX('Per Invoice'!V$2:V$1201,$AA35)))</f>
        <v/>
      </c>
      <c r="W35" s="7">
        <f>IF($AA35="","",IF(INDEX('Per Invoice'!W$2:W$1201,$AA35)="","",INDEX('Per Invoice'!W$2:W$1201,$AA35)))</f>
        <v/>
      </c>
      <c r="X35" s="7">
        <f>IF($AA35="","",IF(INDEX('Per Invoice'!X$2:X$1201,$AA35)="","",INDEX('Per Invoice'!X$2:X$1201,$AA35)))</f>
        <v/>
      </c>
      <c r="Y35" s="7">
        <f>IF($AA35="","",IF(INDEX('Per Invoice'!Y$2:Y$1201,$AA35)="","",INDEX('Per Invoice'!Y$2:Y$1201,$AA35)))</f>
        <v/>
      </c>
      <c r="Z35" s="7">
        <f>IF($AA35="","",IF(INDEX('Per Invoice'!Z$2:Z$1201,$AA35)="","",INDEX('Per Invoice'!Z$2:Z$1201,$AA35)))</f>
        <v/>
      </c>
      <c r="AA35" s="16">
        <f>IFERROR(MATCH(Settings!$C$33&amp;"|"&amp;ROWS($AA$2:$AA35),'Per Invoice'!$AB$2:$AB$1201,0),"")</f>
        <v/>
      </c>
    </row>
    <row r="36">
      <c r="A36">
        <f>IF($AA36="","",IF(INDEX('Per Invoice'!A$2:A$1201,$AA36)="","",INDEX('Per Invoice'!A$2:A$1201,$AA36)))</f>
        <v/>
      </c>
      <c r="B36">
        <f>IF($AA36="","",IF(INDEX('Per Invoice'!B$2:B$1201,$AA36)="","",INDEX('Per Invoice'!B$2:B$1201,$AA36)))</f>
        <v/>
      </c>
      <c r="C36">
        <f>IF($AA36="","",IF(INDEX('Per Invoice'!C$2:C$1201,$AA36)="","",INDEX('Per Invoice'!C$2:C$1201,$AA36)))</f>
        <v/>
      </c>
      <c r="D36">
        <f>IF($AA36="","",IF(INDEX('Per Invoice'!D$2:D$1201,$AA36)="","",INDEX('Per Invoice'!D$2:D$1201,$AA36)))</f>
        <v/>
      </c>
      <c r="E36">
        <f>IF($AA36="","",IF(INDEX('Per Invoice'!E$2:E$1201,$AA36)="","",INDEX('Per Invoice'!E$2:E$1201,$AA36)))</f>
        <v/>
      </c>
      <c r="F36">
        <f>IF($AA36="","",IF(INDEX('Per Invoice'!F$2:F$1201,$AA36)="","",INDEX('Per Invoice'!F$2:F$1201,$AA36)))</f>
        <v/>
      </c>
      <c r="G36">
        <f>IF($AA36="","",IF(INDEX('Per Invoice'!G$2:G$1201,$AA36)="","",INDEX('Per Invoice'!G$2:G$1201,$AA36)))</f>
        <v/>
      </c>
      <c r="H36">
        <f>IF($AA36="","",IF(INDEX('Per Invoice'!H$2:H$1201,$AA36)="","",INDEX('Per Invoice'!H$2:H$1201,$AA36)))</f>
        <v/>
      </c>
      <c r="I36">
        <f>IF($AA36="","",IF(INDEX('Per Invoice'!I$2:I$1201,$AA36)="","",INDEX('Per Invoice'!I$2:I$1201,$AA36)))</f>
        <v/>
      </c>
      <c r="J36">
        <f>IF($AA36="","",IF(INDEX('Per Invoice'!J$2:J$1201,$AA36)="","",INDEX('Per Invoice'!J$2:J$1201,$AA36)))</f>
        <v/>
      </c>
      <c r="K36">
        <f>IF($AA36="","",IF(INDEX('Per Invoice'!K$2:K$1201,$AA36)="","",INDEX('Per Invoice'!K$2:K$1201,$AA36)))</f>
        <v/>
      </c>
      <c r="L36">
        <f>IF($AA36="","",IF(INDEX('Per Invoice'!L$2:L$1201,$AA36)="","",INDEX('Per Invoice'!L$2:L$1201,$AA36)))</f>
        <v/>
      </c>
      <c r="M36">
        <f>IF($AA36="","",IF(INDEX('Per Invoice'!M$2:M$1201,$AA36)="","",INDEX('Per Invoice'!M$2:M$1201,$AA36)))</f>
        <v/>
      </c>
      <c r="N36">
        <f>IF($AA36="","",IF(INDEX('Per Invoice'!N$2:N$1201,$AA36)="","",INDEX('Per Invoice'!N$2:N$1201,$AA36)))</f>
        <v/>
      </c>
      <c r="O36">
        <f>IF($AA36="","",IF(INDEX('Per Invoice'!O$2:O$1201,$AA36)="","",INDEX('Per Invoice'!O$2:O$1201,$AA36)))</f>
        <v/>
      </c>
      <c r="P36" s="7">
        <f>IF($AA36="","",IF(INDEX('Per Invoice'!P$2:P$1201,$AA36)="","",INDEX('Per Invoice'!P$2:P$1201,$AA36)))</f>
        <v/>
      </c>
      <c r="Q36">
        <f>IF($AA36="","",IF(INDEX('Per Invoice'!Q$2:Q$1201,$AA36)="","",INDEX('Per Invoice'!Q$2:Q$1201,$AA36)))</f>
        <v/>
      </c>
      <c r="R36" s="7">
        <f>IF($AA36="","",IF(INDEX('Per Invoice'!R$2:R$1201,$AA36)="","",INDEX('Per Invoice'!R$2:R$1201,$AA36)))</f>
        <v/>
      </c>
      <c r="S36" s="7">
        <f>IF($AA36="","",IF(INDEX('Per Invoice'!S$2:S$1201,$AA36)="","",INDEX('Per Invoice'!S$2:S$1201,$AA36)))</f>
        <v/>
      </c>
      <c r="T36">
        <f>IF($AA36="","",IF(INDEX('Per Invoice'!T$2:T$1201,$AA36)="","",INDEX('Per Invoice'!T$2:T$1201,$AA36)))</f>
        <v/>
      </c>
      <c r="U36" s="7">
        <f>IF($AA36="","",IF(INDEX('Per Invoice'!U$2:U$1201,$AA36)="","",INDEX('Per Invoice'!U$2:U$1201,$AA36)))</f>
        <v/>
      </c>
      <c r="V36" s="7">
        <f>IF($AA36="","",IF(INDEX('Per Invoice'!V$2:V$1201,$AA36)="","",INDEX('Per Invoice'!V$2:V$1201,$AA36)))</f>
        <v/>
      </c>
      <c r="W36" s="7">
        <f>IF($AA36="","",IF(INDEX('Per Invoice'!W$2:W$1201,$AA36)="","",INDEX('Per Invoice'!W$2:W$1201,$AA36)))</f>
        <v/>
      </c>
      <c r="X36" s="7">
        <f>IF($AA36="","",IF(INDEX('Per Invoice'!X$2:X$1201,$AA36)="","",INDEX('Per Invoice'!X$2:X$1201,$AA36)))</f>
        <v/>
      </c>
      <c r="Y36" s="7">
        <f>IF($AA36="","",IF(INDEX('Per Invoice'!Y$2:Y$1201,$AA36)="","",INDEX('Per Invoice'!Y$2:Y$1201,$AA36)))</f>
        <v/>
      </c>
      <c r="Z36" s="7">
        <f>IF($AA36="","",IF(INDEX('Per Invoice'!Z$2:Z$1201,$AA36)="","",INDEX('Per Invoice'!Z$2:Z$1201,$AA36)))</f>
        <v/>
      </c>
      <c r="AA36" s="16">
        <f>IFERROR(MATCH(Settings!$C$33&amp;"|"&amp;ROWS($AA$2:$AA36),'Per Invoice'!$AB$2:$AB$1201,0),"")</f>
        <v/>
      </c>
    </row>
    <row r="37">
      <c r="A37">
        <f>IF($AA37="","",IF(INDEX('Per Invoice'!A$2:A$1201,$AA37)="","",INDEX('Per Invoice'!A$2:A$1201,$AA37)))</f>
        <v/>
      </c>
      <c r="B37">
        <f>IF($AA37="","",IF(INDEX('Per Invoice'!B$2:B$1201,$AA37)="","",INDEX('Per Invoice'!B$2:B$1201,$AA37)))</f>
        <v/>
      </c>
      <c r="C37">
        <f>IF($AA37="","",IF(INDEX('Per Invoice'!C$2:C$1201,$AA37)="","",INDEX('Per Invoice'!C$2:C$1201,$AA37)))</f>
        <v/>
      </c>
      <c r="D37">
        <f>IF($AA37="","",IF(INDEX('Per Invoice'!D$2:D$1201,$AA37)="","",INDEX('Per Invoice'!D$2:D$1201,$AA37)))</f>
        <v/>
      </c>
      <c r="E37">
        <f>IF($AA37="","",IF(INDEX('Per Invoice'!E$2:E$1201,$AA37)="","",INDEX('Per Invoice'!E$2:E$1201,$AA37)))</f>
        <v/>
      </c>
      <c r="F37">
        <f>IF($AA37="","",IF(INDEX('Per Invoice'!F$2:F$1201,$AA37)="","",INDEX('Per Invoice'!F$2:F$1201,$AA37)))</f>
        <v/>
      </c>
      <c r="G37">
        <f>IF($AA37="","",IF(INDEX('Per Invoice'!G$2:G$1201,$AA37)="","",INDEX('Per Invoice'!G$2:G$1201,$AA37)))</f>
        <v/>
      </c>
      <c r="H37">
        <f>IF($AA37="","",IF(INDEX('Per Invoice'!H$2:H$1201,$AA37)="","",INDEX('Per Invoice'!H$2:H$1201,$AA37)))</f>
        <v/>
      </c>
      <c r="I37">
        <f>IF($AA37="","",IF(INDEX('Per Invoice'!I$2:I$1201,$AA37)="","",INDEX('Per Invoice'!I$2:I$1201,$AA37)))</f>
        <v/>
      </c>
      <c r="J37">
        <f>IF($AA37="","",IF(INDEX('Per Invoice'!J$2:J$1201,$AA37)="","",INDEX('Per Invoice'!J$2:J$1201,$AA37)))</f>
        <v/>
      </c>
      <c r="K37">
        <f>IF($AA37="","",IF(INDEX('Per Invoice'!K$2:K$1201,$AA37)="","",INDEX('Per Invoice'!K$2:K$1201,$AA37)))</f>
        <v/>
      </c>
      <c r="L37">
        <f>IF($AA37="","",IF(INDEX('Per Invoice'!L$2:L$1201,$AA37)="","",INDEX('Per Invoice'!L$2:L$1201,$AA37)))</f>
        <v/>
      </c>
      <c r="M37">
        <f>IF($AA37="","",IF(INDEX('Per Invoice'!M$2:M$1201,$AA37)="","",INDEX('Per Invoice'!M$2:M$1201,$AA37)))</f>
        <v/>
      </c>
      <c r="N37">
        <f>IF($AA37="","",IF(INDEX('Per Invoice'!N$2:N$1201,$AA37)="","",INDEX('Per Invoice'!N$2:N$1201,$AA37)))</f>
        <v/>
      </c>
      <c r="O37">
        <f>IF($AA37="","",IF(INDEX('Per Invoice'!O$2:O$1201,$AA37)="","",INDEX('Per Invoice'!O$2:O$1201,$AA37)))</f>
        <v/>
      </c>
      <c r="P37" s="7">
        <f>IF($AA37="","",IF(INDEX('Per Invoice'!P$2:P$1201,$AA37)="","",INDEX('Per Invoice'!P$2:P$1201,$AA37)))</f>
        <v/>
      </c>
      <c r="Q37">
        <f>IF($AA37="","",IF(INDEX('Per Invoice'!Q$2:Q$1201,$AA37)="","",INDEX('Per Invoice'!Q$2:Q$1201,$AA37)))</f>
        <v/>
      </c>
      <c r="R37" s="7">
        <f>IF($AA37="","",IF(INDEX('Per Invoice'!R$2:R$1201,$AA37)="","",INDEX('Per Invoice'!R$2:R$1201,$AA37)))</f>
        <v/>
      </c>
      <c r="S37" s="7">
        <f>IF($AA37="","",IF(INDEX('Per Invoice'!S$2:S$1201,$AA37)="","",INDEX('Per Invoice'!S$2:S$1201,$AA37)))</f>
        <v/>
      </c>
      <c r="T37">
        <f>IF($AA37="","",IF(INDEX('Per Invoice'!T$2:T$1201,$AA37)="","",INDEX('Per Invoice'!T$2:T$1201,$AA37)))</f>
        <v/>
      </c>
      <c r="U37" s="7">
        <f>IF($AA37="","",IF(INDEX('Per Invoice'!U$2:U$1201,$AA37)="","",INDEX('Per Invoice'!U$2:U$1201,$AA37)))</f>
        <v/>
      </c>
      <c r="V37" s="7">
        <f>IF($AA37="","",IF(INDEX('Per Invoice'!V$2:V$1201,$AA37)="","",INDEX('Per Invoice'!V$2:V$1201,$AA37)))</f>
        <v/>
      </c>
      <c r="W37" s="7">
        <f>IF($AA37="","",IF(INDEX('Per Invoice'!W$2:W$1201,$AA37)="","",INDEX('Per Invoice'!W$2:W$1201,$AA37)))</f>
        <v/>
      </c>
      <c r="X37" s="7">
        <f>IF($AA37="","",IF(INDEX('Per Invoice'!X$2:X$1201,$AA37)="","",INDEX('Per Invoice'!X$2:X$1201,$AA37)))</f>
        <v/>
      </c>
      <c r="Y37" s="7">
        <f>IF($AA37="","",IF(INDEX('Per Invoice'!Y$2:Y$1201,$AA37)="","",INDEX('Per Invoice'!Y$2:Y$1201,$AA37)))</f>
        <v/>
      </c>
      <c r="Z37" s="7">
        <f>IF($AA37="","",IF(INDEX('Per Invoice'!Z$2:Z$1201,$AA37)="","",INDEX('Per Invoice'!Z$2:Z$1201,$AA37)))</f>
        <v/>
      </c>
      <c r="AA37" s="16">
        <f>IFERROR(MATCH(Settings!$C$33&amp;"|"&amp;ROWS($AA$2:$AA37),'Per Invoice'!$AB$2:$AB$1201,0),"")</f>
        <v/>
      </c>
    </row>
    <row r="38">
      <c r="A38">
        <f>IF($AA38="","",IF(INDEX('Per Invoice'!A$2:A$1201,$AA38)="","",INDEX('Per Invoice'!A$2:A$1201,$AA38)))</f>
        <v/>
      </c>
      <c r="B38">
        <f>IF($AA38="","",IF(INDEX('Per Invoice'!B$2:B$1201,$AA38)="","",INDEX('Per Invoice'!B$2:B$1201,$AA38)))</f>
        <v/>
      </c>
      <c r="C38">
        <f>IF($AA38="","",IF(INDEX('Per Invoice'!C$2:C$1201,$AA38)="","",INDEX('Per Invoice'!C$2:C$1201,$AA38)))</f>
        <v/>
      </c>
      <c r="D38">
        <f>IF($AA38="","",IF(INDEX('Per Invoice'!D$2:D$1201,$AA38)="","",INDEX('Per Invoice'!D$2:D$1201,$AA38)))</f>
        <v/>
      </c>
      <c r="E38">
        <f>IF($AA38="","",IF(INDEX('Per Invoice'!E$2:E$1201,$AA38)="","",INDEX('Per Invoice'!E$2:E$1201,$AA38)))</f>
        <v/>
      </c>
      <c r="F38">
        <f>IF($AA38="","",IF(INDEX('Per Invoice'!F$2:F$1201,$AA38)="","",INDEX('Per Invoice'!F$2:F$1201,$AA38)))</f>
        <v/>
      </c>
      <c r="G38">
        <f>IF($AA38="","",IF(INDEX('Per Invoice'!G$2:G$1201,$AA38)="","",INDEX('Per Invoice'!G$2:G$1201,$AA38)))</f>
        <v/>
      </c>
      <c r="H38">
        <f>IF($AA38="","",IF(INDEX('Per Invoice'!H$2:H$1201,$AA38)="","",INDEX('Per Invoice'!H$2:H$1201,$AA38)))</f>
        <v/>
      </c>
      <c r="I38">
        <f>IF($AA38="","",IF(INDEX('Per Invoice'!I$2:I$1201,$AA38)="","",INDEX('Per Invoice'!I$2:I$1201,$AA38)))</f>
        <v/>
      </c>
      <c r="J38">
        <f>IF($AA38="","",IF(INDEX('Per Invoice'!J$2:J$1201,$AA38)="","",INDEX('Per Invoice'!J$2:J$1201,$AA38)))</f>
        <v/>
      </c>
      <c r="K38">
        <f>IF($AA38="","",IF(INDEX('Per Invoice'!K$2:K$1201,$AA38)="","",INDEX('Per Invoice'!K$2:K$1201,$AA38)))</f>
        <v/>
      </c>
      <c r="L38">
        <f>IF($AA38="","",IF(INDEX('Per Invoice'!L$2:L$1201,$AA38)="","",INDEX('Per Invoice'!L$2:L$1201,$AA38)))</f>
        <v/>
      </c>
      <c r="M38">
        <f>IF($AA38="","",IF(INDEX('Per Invoice'!M$2:M$1201,$AA38)="","",INDEX('Per Invoice'!M$2:M$1201,$AA38)))</f>
        <v/>
      </c>
      <c r="N38">
        <f>IF($AA38="","",IF(INDEX('Per Invoice'!N$2:N$1201,$AA38)="","",INDEX('Per Invoice'!N$2:N$1201,$AA38)))</f>
        <v/>
      </c>
      <c r="O38">
        <f>IF($AA38="","",IF(INDEX('Per Invoice'!O$2:O$1201,$AA38)="","",INDEX('Per Invoice'!O$2:O$1201,$AA38)))</f>
        <v/>
      </c>
      <c r="P38" s="7">
        <f>IF($AA38="","",IF(INDEX('Per Invoice'!P$2:P$1201,$AA38)="","",INDEX('Per Invoice'!P$2:P$1201,$AA38)))</f>
        <v/>
      </c>
      <c r="Q38">
        <f>IF($AA38="","",IF(INDEX('Per Invoice'!Q$2:Q$1201,$AA38)="","",INDEX('Per Invoice'!Q$2:Q$1201,$AA38)))</f>
        <v/>
      </c>
      <c r="R38" s="7">
        <f>IF($AA38="","",IF(INDEX('Per Invoice'!R$2:R$1201,$AA38)="","",INDEX('Per Invoice'!R$2:R$1201,$AA38)))</f>
        <v/>
      </c>
      <c r="S38" s="7">
        <f>IF($AA38="","",IF(INDEX('Per Invoice'!S$2:S$1201,$AA38)="","",INDEX('Per Invoice'!S$2:S$1201,$AA38)))</f>
        <v/>
      </c>
      <c r="T38">
        <f>IF($AA38="","",IF(INDEX('Per Invoice'!T$2:T$1201,$AA38)="","",INDEX('Per Invoice'!T$2:T$1201,$AA38)))</f>
        <v/>
      </c>
      <c r="U38" s="7">
        <f>IF($AA38="","",IF(INDEX('Per Invoice'!U$2:U$1201,$AA38)="","",INDEX('Per Invoice'!U$2:U$1201,$AA38)))</f>
        <v/>
      </c>
      <c r="V38" s="7">
        <f>IF($AA38="","",IF(INDEX('Per Invoice'!V$2:V$1201,$AA38)="","",INDEX('Per Invoice'!V$2:V$1201,$AA38)))</f>
        <v/>
      </c>
      <c r="W38" s="7">
        <f>IF($AA38="","",IF(INDEX('Per Invoice'!W$2:W$1201,$AA38)="","",INDEX('Per Invoice'!W$2:W$1201,$AA38)))</f>
        <v/>
      </c>
      <c r="X38" s="7">
        <f>IF($AA38="","",IF(INDEX('Per Invoice'!X$2:X$1201,$AA38)="","",INDEX('Per Invoice'!X$2:X$1201,$AA38)))</f>
        <v/>
      </c>
      <c r="Y38" s="7">
        <f>IF($AA38="","",IF(INDEX('Per Invoice'!Y$2:Y$1201,$AA38)="","",INDEX('Per Invoice'!Y$2:Y$1201,$AA38)))</f>
        <v/>
      </c>
      <c r="Z38" s="7">
        <f>IF($AA38="","",IF(INDEX('Per Invoice'!Z$2:Z$1201,$AA38)="","",INDEX('Per Invoice'!Z$2:Z$1201,$AA38)))</f>
        <v/>
      </c>
      <c r="AA38" s="16">
        <f>IFERROR(MATCH(Settings!$C$33&amp;"|"&amp;ROWS($AA$2:$AA38),'Per Invoice'!$AB$2:$AB$1201,0),"")</f>
        <v/>
      </c>
    </row>
    <row r="39">
      <c r="A39">
        <f>IF($AA39="","",IF(INDEX('Per Invoice'!A$2:A$1201,$AA39)="","",INDEX('Per Invoice'!A$2:A$1201,$AA39)))</f>
        <v/>
      </c>
      <c r="B39">
        <f>IF($AA39="","",IF(INDEX('Per Invoice'!B$2:B$1201,$AA39)="","",INDEX('Per Invoice'!B$2:B$1201,$AA39)))</f>
        <v/>
      </c>
      <c r="C39">
        <f>IF($AA39="","",IF(INDEX('Per Invoice'!C$2:C$1201,$AA39)="","",INDEX('Per Invoice'!C$2:C$1201,$AA39)))</f>
        <v/>
      </c>
      <c r="D39">
        <f>IF($AA39="","",IF(INDEX('Per Invoice'!D$2:D$1201,$AA39)="","",INDEX('Per Invoice'!D$2:D$1201,$AA39)))</f>
        <v/>
      </c>
      <c r="E39">
        <f>IF($AA39="","",IF(INDEX('Per Invoice'!E$2:E$1201,$AA39)="","",INDEX('Per Invoice'!E$2:E$1201,$AA39)))</f>
        <v/>
      </c>
      <c r="F39">
        <f>IF($AA39="","",IF(INDEX('Per Invoice'!F$2:F$1201,$AA39)="","",INDEX('Per Invoice'!F$2:F$1201,$AA39)))</f>
        <v/>
      </c>
      <c r="G39">
        <f>IF($AA39="","",IF(INDEX('Per Invoice'!G$2:G$1201,$AA39)="","",INDEX('Per Invoice'!G$2:G$1201,$AA39)))</f>
        <v/>
      </c>
      <c r="H39">
        <f>IF($AA39="","",IF(INDEX('Per Invoice'!H$2:H$1201,$AA39)="","",INDEX('Per Invoice'!H$2:H$1201,$AA39)))</f>
        <v/>
      </c>
      <c r="I39">
        <f>IF($AA39="","",IF(INDEX('Per Invoice'!I$2:I$1201,$AA39)="","",INDEX('Per Invoice'!I$2:I$1201,$AA39)))</f>
        <v/>
      </c>
      <c r="J39">
        <f>IF($AA39="","",IF(INDEX('Per Invoice'!J$2:J$1201,$AA39)="","",INDEX('Per Invoice'!J$2:J$1201,$AA39)))</f>
        <v/>
      </c>
      <c r="K39">
        <f>IF($AA39="","",IF(INDEX('Per Invoice'!K$2:K$1201,$AA39)="","",INDEX('Per Invoice'!K$2:K$1201,$AA39)))</f>
        <v/>
      </c>
      <c r="L39">
        <f>IF($AA39="","",IF(INDEX('Per Invoice'!L$2:L$1201,$AA39)="","",INDEX('Per Invoice'!L$2:L$1201,$AA39)))</f>
        <v/>
      </c>
      <c r="M39">
        <f>IF($AA39="","",IF(INDEX('Per Invoice'!M$2:M$1201,$AA39)="","",INDEX('Per Invoice'!M$2:M$1201,$AA39)))</f>
        <v/>
      </c>
      <c r="N39">
        <f>IF($AA39="","",IF(INDEX('Per Invoice'!N$2:N$1201,$AA39)="","",INDEX('Per Invoice'!N$2:N$1201,$AA39)))</f>
        <v/>
      </c>
      <c r="O39">
        <f>IF($AA39="","",IF(INDEX('Per Invoice'!O$2:O$1201,$AA39)="","",INDEX('Per Invoice'!O$2:O$1201,$AA39)))</f>
        <v/>
      </c>
      <c r="P39" s="7">
        <f>IF($AA39="","",IF(INDEX('Per Invoice'!P$2:P$1201,$AA39)="","",INDEX('Per Invoice'!P$2:P$1201,$AA39)))</f>
        <v/>
      </c>
      <c r="Q39">
        <f>IF($AA39="","",IF(INDEX('Per Invoice'!Q$2:Q$1201,$AA39)="","",INDEX('Per Invoice'!Q$2:Q$1201,$AA39)))</f>
        <v/>
      </c>
      <c r="R39" s="7">
        <f>IF($AA39="","",IF(INDEX('Per Invoice'!R$2:R$1201,$AA39)="","",INDEX('Per Invoice'!R$2:R$1201,$AA39)))</f>
        <v/>
      </c>
      <c r="S39" s="7">
        <f>IF($AA39="","",IF(INDEX('Per Invoice'!S$2:S$1201,$AA39)="","",INDEX('Per Invoice'!S$2:S$1201,$AA39)))</f>
        <v/>
      </c>
      <c r="T39">
        <f>IF($AA39="","",IF(INDEX('Per Invoice'!T$2:T$1201,$AA39)="","",INDEX('Per Invoice'!T$2:T$1201,$AA39)))</f>
        <v/>
      </c>
      <c r="U39" s="7">
        <f>IF($AA39="","",IF(INDEX('Per Invoice'!U$2:U$1201,$AA39)="","",INDEX('Per Invoice'!U$2:U$1201,$AA39)))</f>
        <v/>
      </c>
      <c r="V39" s="7">
        <f>IF($AA39="","",IF(INDEX('Per Invoice'!V$2:V$1201,$AA39)="","",INDEX('Per Invoice'!V$2:V$1201,$AA39)))</f>
        <v/>
      </c>
      <c r="W39" s="7">
        <f>IF($AA39="","",IF(INDEX('Per Invoice'!W$2:W$1201,$AA39)="","",INDEX('Per Invoice'!W$2:W$1201,$AA39)))</f>
        <v/>
      </c>
      <c r="X39" s="7">
        <f>IF($AA39="","",IF(INDEX('Per Invoice'!X$2:X$1201,$AA39)="","",INDEX('Per Invoice'!X$2:X$1201,$AA39)))</f>
        <v/>
      </c>
      <c r="Y39" s="7">
        <f>IF($AA39="","",IF(INDEX('Per Invoice'!Y$2:Y$1201,$AA39)="","",INDEX('Per Invoice'!Y$2:Y$1201,$AA39)))</f>
        <v/>
      </c>
      <c r="Z39" s="7">
        <f>IF($AA39="","",IF(INDEX('Per Invoice'!Z$2:Z$1201,$AA39)="","",INDEX('Per Invoice'!Z$2:Z$1201,$AA39)))</f>
        <v/>
      </c>
      <c r="AA39" s="16">
        <f>IFERROR(MATCH(Settings!$C$33&amp;"|"&amp;ROWS($AA$2:$AA39),'Per Invoice'!$AB$2:$AB$1201,0),"")</f>
        <v/>
      </c>
    </row>
    <row r="40">
      <c r="A40">
        <f>IF($AA40="","",IF(INDEX('Per Invoice'!A$2:A$1201,$AA40)="","",INDEX('Per Invoice'!A$2:A$1201,$AA40)))</f>
        <v/>
      </c>
      <c r="B40">
        <f>IF($AA40="","",IF(INDEX('Per Invoice'!B$2:B$1201,$AA40)="","",INDEX('Per Invoice'!B$2:B$1201,$AA40)))</f>
        <v/>
      </c>
      <c r="C40">
        <f>IF($AA40="","",IF(INDEX('Per Invoice'!C$2:C$1201,$AA40)="","",INDEX('Per Invoice'!C$2:C$1201,$AA40)))</f>
        <v/>
      </c>
      <c r="D40">
        <f>IF($AA40="","",IF(INDEX('Per Invoice'!D$2:D$1201,$AA40)="","",INDEX('Per Invoice'!D$2:D$1201,$AA40)))</f>
        <v/>
      </c>
      <c r="E40">
        <f>IF($AA40="","",IF(INDEX('Per Invoice'!E$2:E$1201,$AA40)="","",INDEX('Per Invoice'!E$2:E$1201,$AA40)))</f>
        <v/>
      </c>
      <c r="F40">
        <f>IF($AA40="","",IF(INDEX('Per Invoice'!F$2:F$1201,$AA40)="","",INDEX('Per Invoice'!F$2:F$1201,$AA40)))</f>
        <v/>
      </c>
      <c r="G40">
        <f>IF($AA40="","",IF(INDEX('Per Invoice'!G$2:G$1201,$AA40)="","",INDEX('Per Invoice'!G$2:G$1201,$AA40)))</f>
        <v/>
      </c>
      <c r="H40">
        <f>IF($AA40="","",IF(INDEX('Per Invoice'!H$2:H$1201,$AA40)="","",INDEX('Per Invoice'!H$2:H$1201,$AA40)))</f>
        <v/>
      </c>
      <c r="I40">
        <f>IF($AA40="","",IF(INDEX('Per Invoice'!I$2:I$1201,$AA40)="","",INDEX('Per Invoice'!I$2:I$1201,$AA40)))</f>
        <v/>
      </c>
      <c r="J40">
        <f>IF($AA40="","",IF(INDEX('Per Invoice'!J$2:J$1201,$AA40)="","",INDEX('Per Invoice'!J$2:J$1201,$AA40)))</f>
        <v/>
      </c>
      <c r="K40">
        <f>IF($AA40="","",IF(INDEX('Per Invoice'!K$2:K$1201,$AA40)="","",INDEX('Per Invoice'!K$2:K$1201,$AA40)))</f>
        <v/>
      </c>
      <c r="L40">
        <f>IF($AA40="","",IF(INDEX('Per Invoice'!L$2:L$1201,$AA40)="","",INDEX('Per Invoice'!L$2:L$1201,$AA40)))</f>
        <v/>
      </c>
      <c r="M40">
        <f>IF($AA40="","",IF(INDEX('Per Invoice'!M$2:M$1201,$AA40)="","",INDEX('Per Invoice'!M$2:M$1201,$AA40)))</f>
        <v/>
      </c>
      <c r="N40">
        <f>IF($AA40="","",IF(INDEX('Per Invoice'!N$2:N$1201,$AA40)="","",INDEX('Per Invoice'!N$2:N$1201,$AA40)))</f>
        <v/>
      </c>
      <c r="O40">
        <f>IF($AA40="","",IF(INDEX('Per Invoice'!O$2:O$1201,$AA40)="","",INDEX('Per Invoice'!O$2:O$1201,$AA40)))</f>
        <v/>
      </c>
      <c r="P40" s="7">
        <f>IF($AA40="","",IF(INDEX('Per Invoice'!P$2:P$1201,$AA40)="","",INDEX('Per Invoice'!P$2:P$1201,$AA40)))</f>
        <v/>
      </c>
      <c r="Q40">
        <f>IF($AA40="","",IF(INDEX('Per Invoice'!Q$2:Q$1201,$AA40)="","",INDEX('Per Invoice'!Q$2:Q$1201,$AA40)))</f>
        <v/>
      </c>
      <c r="R40" s="7">
        <f>IF($AA40="","",IF(INDEX('Per Invoice'!R$2:R$1201,$AA40)="","",INDEX('Per Invoice'!R$2:R$1201,$AA40)))</f>
        <v/>
      </c>
      <c r="S40" s="7">
        <f>IF($AA40="","",IF(INDEX('Per Invoice'!S$2:S$1201,$AA40)="","",INDEX('Per Invoice'!S$2:S$1201,$AA40)))</f>
        <v/>
      </c>
      <c r="T40">
        <f>IF($AA40="","",IF(INDEX('Per Invoice'!T$2:T$1201,$AA40)="","",INDEX('Per Invoice'!T$2:T$1201,$AA40)))</f>
        <v/>
      </c>
      <c r="U40" s="7">
        <f>IF($AA40="","",IF(INDEX('Per Invoice'!U$2:U$1201,$AA40)="","",INDEX('Per Invoice'!U$2:U$1201,$AA40)))</f>
        <v/>
      </c>
      <c r="V40" s="7">
        <f>IF($AA40="","",IF(INDEX('Per Invoice'!V$2:V$1201,$AA40)="","",INDEX('Per Invoice'!V$2:V$1201,$AA40)))</f>
        <v/>
      </c>
      <c r="W40" s="7">
        <f>IF($AA40="","",IF(INDEX('Per Invoice'!W$2:W$1201,$AA40)="","",INDEX('Per Invoice'!W$2:W$1201,$AA40)))</f>
        <v/>
      </c>
      <c r="X40" s="7">
        <f>IF($AA40="","",IF(INDEX('Per Invoice'!X$2:X$1201,$AA40)="","",INDEX('Per Invoice'!X$2:X$1201,$AA40)))</f>
        <v/>
      </c>
      <c r="Y40" s="7">
        <f>IF($AA40="","",IF(INDEX('Per Invoice'!Y$2:Y$1201,$AA40)="","",INDEX('Per Invoice'!Y$2:Y$1201,$AA40)))</f>
        <v/>
      </c>
      <c r="Z40" s="7">
        <f>IF($AA40="","",IF(INDEX('Per Invoice'!Z$2:Z$1201,$AA40)="","",INDEX('Per Invoice'!Z$2:Z$1201,$AA40)))</f>
        <v/>
      </c>
      <c r="AA40" s="16">
        <f>IFERROR(MATCH(Settings!$C$33&amp;"|"&amp;ROWS($AA$2:$AA40),'Per Invoice'!$AB$2:$AB$1201,0),"")</f>
        <v/>
      </c>
    </row>
    <row r="41">
      <c r="A41">
        <f>IF($AA41="","",IF(INDEX('Per Invoice'!A$2:A$1201,$AA41)="","",INDEX('Per Invoice'!A$2:A$1201,$AA41)))</f>
        <v/>
      </c>
      <c r="B41">
        <f>IF($AA41="","",IF(INDEX('Per Invoice'!B$2:B$1201,$AA41)="","",INDEX('Per Invoice'!B$2:B$1201,$AA41)))</f>
        <v/>
      </c>
      <c r="C41">
        <f>IF($AA41="","",IF(INDEX('Per Invoice'!C$2:C$1201,$AA41)="","",INDEX('Per Invoice'!C$2:C$1201,$AA41)))</f>
        <v/>
      </c>
      <c r="D41">
        <f>IF($AA41="","",IF(INDEX('Per Invoice'!D$2:D$1201,$AA41)="","",INDEX('Per Invoice'!D$2:D$1201,$AA41)))</f>
        <v/>
      </c>
      <c r="E41">
        <f>IF($AA41="","",IF(INDEX('Per Invoice'!E$2:E$1201,$AA41)="","",INDEX('Per Invoice'!E$2:E$1201,$AA41)))</f>
        <v/>
      </c>
      <c r="F41">
        <f>IF($AA41="","",IF(INDEX('Per Invoice'!F$2:F$1201,$AA41)="","",INDEX('Per Invoice'!F$2:F$1201,$AA41)))</f>
        <v/>
      </c>
      <c r="G41">
        <f>IF($AA41="","",IF(INDEX('Per Invoice'!G$2:G$1201,$AA41)="","",INDEX('Per Invoice'!G$2:G$1201,$AA41)))</f>
        <v/>
      </c>
      <c r="H41">
        <f>IF($AA41="","",IF(INDEX('Per Invoice'!H$2:H$1201,$AA41)="","",INDEX('Per Invoice'!H$2:H$1201,$AA41)))</f>
        <v/>
      </c>
      <c r="I41">
        <f>IF($AA41="","",IF(INDEX('Per Invoice'!I$2:I$1201,$AA41)="","",INDEX('Per Invoice'!I$2:I$1201,$AA41)))</f>
        <v/>
      </c>
      <c r="J41">
        <f>IF($AA41="","",IF(INDEX('Per Invoice'!J$2:J$1201,$AA41)="","",INDEX('Per Invoice'!J$2:J$1201,$AA41)))</f>
        <v/>
      </c>
      <c r="K41">
        <f>IF($AA41="","",IF(INDEX('Per Invoice'!K$2:K$1201,$AA41)="","",INDEX('Per Invoice'!K$2:K$1201,$AA41)))</f>
        <v/>
      </c>
      <c r="L41">
        <f>IF($AA41="","",IF(INDEX('Per Invoice'!L$2:L$1201,$AA41)="","",INDEX('Per Invoice'!L$2:L$1201,$AA41)))</f>
        <v/>
      </c>
      <c r="M41">
        <f>IF($AA41="","",IF(INDEX('Per Invoice'!M$2:M$1201,$AA41)="","",INDEX('Per Invoice'!M$2:M$1201,$AA41)))</f>
        <v/>
      </c>
      <c r="N41">
        <f>IF($AA41="","",IF(INDEX('Per Invoice'!N$2:N$1201,$AA41)="","",INDEX('Per Invoice'!N$2:N$1201,$AA41)))</f>
        <v/>
      </c>
      <c r="O41">
        <f>IF($AA41="","",IF(INDEX('Per Invoice'!O$2:O$1201,$AA41)="","",INDEX('Per Invoice'!O$2:O$1201,$AA41)))</f>
        <v/>
      </c>
      <c r="P41" s="7">
        <f>IF($AA41="","",IF(INDEX('Per Invoice'!P$2:P$1201,$AA41)="","",INDEX('Per Invoice'!P$2:P$1201,$AA41)))</f>
        <v/>
      </c>
      <c r="Q41">
        <f>IF($AA41="","",IF(INDEX('Per Invoice'!Q$2:Q$1201,$AA41)="","",INDEX('Per Invoice'!Q$2:Q$1201,$AA41)))</f>
        <v/>
      </c>
      <c r="R41" s="7">
        <f>IF($AA41="","",IF(INDEX('Per Invoice'!R$2:R$1201,$AA41)="","",INDEX('Per Invoice'!R$2:R$1201,$AA41)))</f>
        <v/>
      </c>
      <c r="S41" s="7">
        <f>IF($AA41="","",IF(INDEX('Per Invoice'!S$2:S$1201,$AA41)="","",INDEX('Per Invoice'!S$2:S$1201,$AA41)))</f>
        <v/>
      </c>
      <c r="T41">
        <f>IF($AA41="","",IF(INDEX('Per Invoice'!T$2:T$1201,$AA41)="","",INDEX('Per Invoice'!T$2:T$1201,$AA41)))</f>
        <v/>
      </c>
      <c r="U41" s="7">
        <f>IF($AA41="","",IF(INDEX('Per Invoice'!U$2:U$1201,$AA41)="","",INDEX('Per Invoice'!U$2:U$1201,$AA41)))</f>
        <v/>
      </c>
      <c r="V41" s="7">
        <f>IF($AA41="","",IF(INDEX('Per Invoice'!V$2:V$1201,$AA41)="","",INDEX('Per Invoice'!V$2:V$1201,$AA41)))</f>
        <v/>
      </c>
      <c r="W41" s="7">
        <f>IF($AA41="","",IF(INDEX('Per Invoice'!W$2:W$1201,$AA41)="","",INDEX('Per Invoice'!W$2:W$1201,$AA41)))</f>
        <v/>
      </c>
      <c r="X41" s="7">
        <f>IF($AA41="","",IF(INDEX('Per Invoice'!X$2:X$1201,$AA41)="","",INDEX('Per Invoice'!X$2:X$1201,$AA41)))</f>
        <v/>
      </c>
      <c r="Y41" s="7">
        <f>IF($AA41="","",IF(INDEX('Per Invoice'!Y$2:Y$1201,$AA41)="","",INDEX('Per Invoice'!Y$2:Y$1201,$AA41)))</f>
        <v/>
      </c>
      <c r="Z41" s="7">
        <f>IF($AA41="","",IF(INDEX('Per Invoice'!Z$2:Z$1201,$AA41)="","",INDEX('Per Invoice'!Z$2:Z$1201,$AA41)))</f>
        <v/>
      </c>
      <c r="AA41" s="16">
        <f>IFERROR(MATCH(Settings!$C$33&amp;"|"&amp;ROWS($AA$2:$AA41),'Per Invoice'!$AB$2:$AB$1201,0),"")</f>
        <v/>
      </c>
    </row>
    <row r="42">
      <c r="A42">
        <f>IF($AA42="","",IF(INDEX('Per Invoice'!A$2:A$1201,$AA42)="","",INDEX('Per Invoice'!A$2:A$1201,$AA42)))</f>
        <v/>
      </c>
      <c r="B42">
        <f>IF($AA42="","",IF(INDEX('Per Invoice'!B$2:B$1201,$AA42)="","",INDEX('Per Invoice'!B$2:B$1201,$AA42)))</f>
        <v/>
      </c>
      <c r="C42">
        <f>IF($AA42="","",IF(INDEX('Per Invoice'!C$2:C$1201,$AA42)="","",INDEX('Per Invoice'!C$2:C$1201,$AA42)))</f>
        <v/>
      </c>
      <c r="D42">
        <f>IF($AA42="","",IF(INDEX('Per Invoice'!D$2:D$1201,$AA42)="","",INDEX('Per Invoice'!D$2:D$1201,$AA42)))</f>
        <v/>
      </c>
      <c r="E42">
        <f>IF($AA42="","",IF(INDEX('Per Invoice'!E$2:E$1201,$AA42)="","",INDEX('Per Invoice'!E$2:E$1201,$AA42)))</f>
        <v/>
      </c>
      <c r="F42">
        <f>IF($AA42="","",IF(INDEX('Per Invoice'!F$2:F$1201,$AA42)="","",INDEX('Per Invoice'!F$2:F$1201,$AA42)))</f>
        <v/>
      </c>
      <c r="G42">
        <f>IF($AA42="","",IF(INDEX('Per Invoice'!G$2:G$1201,$AA42)="","",INDEX('Per Invoice'!G$2:G$1201,$AA42)))</f>
        <v/>
      </c>
      <c r="H42">
        <f>IF($AA42="","",IF(INDEX('Per Invoice'!H$2:H$1201,$AA42)="","",INDEX('Per Invoice'!H$2:H$1201,$AA42)))</f>
        <v/>
      </c>
      <c r="I42">
        <f>IF($AA42="","",IF(INDEX('Per Invoice'!I$2:I$1201,$AA42)="","",INDEX('Per Invoice'!I$2:I$1201,$AA42)))</f>
        <v/>
      </c>
      <c r="J42">
        <f>IF($AA42="","",IF(INDEX('Per Invoice'!J$2:J$1201,$AA42)="","",INDEX('Per Invoice'!J$2:J$1201,$AA42)))</f>
        <v/>
      </c>
      <c r="K42">
        <f>IF($AA42="","",IF(INDEX('Per Invoice'!K$2:K$1201,$AA42)="","",INDEX('Per Invoice'!K$2:K$1201,$AA42)))</f>
        <v/>
      </c>
      <c r="L42">
        <f>IF($AA42="","",IF(INDEX('Per Invoice'!L$2:L$1201,$AA42)="","",INDEX('Per Invoice'!L$2:L$1201,$AA42)))</f>
        <v/>
      </c>
      <c r="M42">
        <f>IF($AA42="","",IF(INDEX('Per Invoice'!M$2:M$1201,$AA42)="","",INDEX('Per Invoice'!M$2:M$1201,$AA42)))</f>
        <v/>
      </c>
      <c r="N42">
        <f>IF($AA42="","",IF(INDEX('Per Invoice'!N$2:N$1201,$AA42)="","",INDEX('Per Invoice'!N$2:N$1201,$AA42)))</f>
        <v/>
      </c>
      <c r="O42">
        <f>IF($AA42="","",IF(INDEX('Per Invoice'!O$2:O$1201,$AA42)="","",INDEX('Per Invoice'!O$2:O$1201,$AA42)))</f>
        <v/>
      </c>
      <c r="P42" s="7">
        <f>IF($AA42="","",IF(INDEX('Per Invoice'!P$2:P$1201,$AA42)="","",INDEX('Per Invoice'!P$2:P$1201,$AA42)))</f>
        <v/>
      </c>
      <c r="Q42">
        <f>IF($AA42="","",IF(INDEX('Per Invoice'!Q$2:Q$1201,$AA42)="","",INDEX('Per Invoice'!Q$2:Q$1201,$AA42)))</f>
        <v/>
      </c>
      <c r="R42" s="7">
        <f>IF($AA42="","",IF(INDEX('Per Invoice'!R$2:R$1201,$AA42)="","",INDEX('Per Invoice'!R$2:R$1201,$AA42)))</f>
        <v/>
      </c>
      <c r="S42" s="7">
        <f>IF($AA42="","",IF(INDEX('Per Invoice'!S$2:S$1201,$AA42)="","",INDEX('Per Invoice'!S$2:S$1201,$AA42)))</f>
        <v/>
      </c>
      <c r="T42">
        <f>IF($AA42="","",IF(INDEX('Per Invoice'!T$2:T$1201,$AA42)="","",INDEX('Per Invoice'!T$2:T$1201,$AA42)))</f>
        <v/>
      </c>
      <c r="U42" s="7">
        <f>IF($AA42="","",IF(INDEX('Per Invoice'!U$2:U$1201,$AA42)="","",INDEX('Per Invoice'!U$2:U$1201,$AA42)))</f>
        <v/>
      </c>
      <c r="V42" s="7">
        <f>IF($AA42="","",IF(INDEX('Per Invoice'!V$2:V$1201,$AA42)="","",INDEX('Per Invoice'!V$2:V$1201,$AA42)))</f>
        <v/>
      </c>
      <c r="W42" s="7">
        <f>IF($AA42="","",IF(INDEX('Per Invoice'!W$2:W$1201,$AA42)="","",INDEX('Per Invoice'!W$2:W$1201,$AA42)))</f>
        <v/>
      </c>
      <c r="X42" s="7">
        <f>IF($AA42="","",IF(INDEX('Per Invoice'!X$2:X$1201,$AA42)="","",INDEX('Per Invoice'!X$2:X$1201,$AA42)))</f>
        <v/>
      </c>
      <c r="Y42" s="7">
        <f>IF($AA42="","",IF(INDEX('Per Invoice'!Y$2:Y$1201,$AA42)="","",INDEX('Per Invoice'!Y$2:Y$1201,$AA42)))</f>
        <v/>
      </c>
      <c r="Z42" s="7">
        <f>IF($AA42="","",IF(INDEX('Per Invoice'!Z$2:Z$1201,$AA42)="","",INDEX('Per Invoice'!Z$2:Z$1201,$AA42)))</f>
        <v/>
      </c>
      <c r="AA42" s="16">
        <f>IFERROR(MATCH(Settings!$C$33&amp;"|"&amp;ROWS($AA$2:$AA42),'Per Invoice'!$AB$2:$AB$1201,0),"")</f>
        <v/>
      </c>
    </row>
    <row r="43">
      <c r="A43">
        <f>IF($AA43="","",IF(INDEX('Per Invoice'!A$2:A$1201,$AA43)="","",INDEX('Per Invoice'!A$2:A$1201,$AA43)))</f>
        <v/>
      </c>
      <c r="B43">
        <f>IF($AA43="","",IF(INDEX('Per Invoice'!B$2:B$1201,$AA43)="","",INDEX('Per Invoice'!B$2:B$1201,$AA43)))</f>
        <v/>
      </c>
      <c r="C43">
        <f>IF($AA43="","",IF(INDEX('Per Invoice'!C$2:C$1201,$AA43)="","",INDEX('Per Invoice'!C$2:C$1201,$AA43)))</f>
        <v/>
      </c>
      <c r="D43">
        <f>IF($AA43="","",IF(INDEX('Per Invoice'!D$2:D$1201,$AA43)="","",INDEX('Per Invoice'!D$2:D$1201,$AA43)))</f>
        <v/>
      </c>
      <c r="E43">
        <f>IF($AA43="","",IF(INDEX('Per Invoice'!E$2:E$1201,$AA43)="","",INDEX('Per Invoice'!E$2:E$1201,$AA43)))</f>
        <v/>
      </c>
      <c r="F43">
        <f>IF($AA43="","",IF(INDEX('Per Invoice'!F$2:F$1201,$AA43)="","",INDEX('Per Invoice'!F$2:F$1201,$AA43)))</f>
        <v/>
      </c>
      <c r="G43">
        <f>IF($AA43="","",IF(INDEX('Per Invoice'!G$2:G$1201,$AA43)="","",INDEX('Per Invoice'!G$2:G$1201,$AA43)))</f>
        <v/>
      </c>
      <c r="H43">
        <f>IF($AA43="","",IF(INDEX('Per Invoice'!H$2:H$1201,$AA43)="","",INDEX('Per Invoice'!H$2:H$1201,$AA43)))</f>
        <v/>
      </c>
      <c r="I43">
        <f>IF($AA43="","",IF(INDEX('Per Invoice'!I$2:I$1201,$AA43)="","",INDEX('Per Invoice'!I$2:I$1201,$AA43)))</f>
        <v/>
      </c>
      <c r="J43">
        <f>IF($AA43="","",IF(INDEX('Per Invoice'!J$2:J$1201,$AA43)="","",INDEX('Per Invoice'!J$2:J$1201,$AA43)))</f>
        <v/>
      </c>
      <c r="K43">
        <f>IF($AA43="","",IF(INDEX('Per Invoice'!K$2:K$1201,$AA43)="","",INDEX('Per Invoice'!K$2:K$1201,$AA43)))</f>
        <v/>
      </c>
      <c r="L43">
        <f>IF($AA43="","",IF(INDEX('Per Invoice'!L$2:L$1201,$AA43)="","",INDEX('Per Invoice'!L$2:L$1201,$AA43)))</f>
        <v/>
      </c>
      <c r="M43">
        <f>IF($AA43="","",IF(INDEX('Per Invoice'!M$2:M$1201,$AA43)="","",INDEX('Per Invoice'!M$2:M$1201,$AA43)))</f>
        <v/>
      </c>
      <c r="N43">
        <f>IF($AA43="","",IF(INDEX('Per Invoice'!N$2:N$1201,$AA43)="","",INDEX('Per Invoice'!N$2:N$1201,$AA43)))</f>
        <v/>
      </c>
      <c r="O43">
        <f>IF($AA43="","",IF(INDEX('Per Invoice'!O$2:O$1201,$AA43)="","",INDEX('Per Invoice'!O$2:O$1201,$AA43)))</f>
        <v/>
      </c>
      <c r="P43" s="7">
        <f>IF($AA43="","",IF(INDEX('Per Invoice'!P$2:P$1201,$AA43)="","",INDEX('Per Invoice'!P$2:P$1201,$AA43)))</f>
        <v/>
      </c>
      <c r="Q43">
        <f>IF($AA43="","",IF(INDEX('Per Invoice'!Q$2:Q$1201,$AA43)="","",INDEX('Per Invoice'!Q$2:Q$1201,$AA43)))</f>
        <v/>
      </c>
      <c r="R43" s="7">
        <f>IF($AA43="","",IF(INDEX('Per Invoice'!R$2:R$1201,$AA43)="","",INDEX('Per Invoice'!R$2:R$1201,$AA43)))</f>
        <v/>
      </c>
      <c r="S43" s="7">
        <f>IF($AA43="","",IF(INDEX('Per Invoice'!S$2:S$1201,$AA43)="","",INDEX('Per Invoice'!S$2:S$1201,$AA43)))</f>
        <v/>
      </c>
      <c r="T43">
        <f>IF($AA43="","",IF(INDEX('Per Invoice'!T$2:T$1201,$AA43)="","",INDEX('Per Invoice'!T$2:T$1201,$AA43)))</f>
        <v/>
      </c>
      <c r="U43" s="7">
        <f>IF($AA43="","",IF(INDEX('Per Invoice'!U$2:U$1201,$AA43)="","",INDEX('Per Invoice'!U$2:U$1201,$AA43)))</f>
        <v/>
      </c>
      <c r="V43" s="7">
        <f>IF($AA43="","",IF(INDEX('Per Invoice'!V$2:V$1201,$AA43)="","",INDEX('Per Invoice'!V$2:V$1201,$AA43)))</f>
        <v/>
      </c>
      <c r="W43" s="7">
        <f>IF($AA43="","",IF(INDEX('Per Invoice'!W$2:W$1201,$AA43)="","",INDEX('Per Invoice'!W$2:W$1201,$AA43)))</f>
        <v/>
      </c>
      <c r="X43" s="7">
        <f>IF($AA43="","",IF(INDEX('Per Invoice'!X$2:X$1201,$AA43)="","",INDEX('Per Invoice'!X$2:X$1201,$AA43)))</f>
        <v/>
      </c>
      <c r="Y43" s="7">
        <f>IF($AA43="","",IF(INDEX('Per Invoice'!Y$2:Y$1201,$AA43)="","",INDEX('Per Invoice'!Y$2:Y$1201,$AA43)))</f>
        <v/>
      </c>
      <c r="Z43" s="7">
        <f>IF($AA43="","",IF(INDEX('Per Invoice'!Z$2:Z$1201,$AA43)="","",INDEX('Per Invoice'!Z$2:Z$1201,$AA43)))</f>
        <v/>
      </c>
      <c r="AA43" s="16">
        <f>IFERROR(MATCH(Settings!$C$33&amp;"|"&amp;ROWS($AA$2:$AA43),'Per Invoice'!$AB$2:$AB$1201,0),"")</f>
        <v/>
      </c>
    </row>
    <row r="44">
      <c r="A44">
        <f>IF($AA44="","",IF(INDEX('Per Invoice'!A$2:A$1201,$AA44)="","",INDEX('Per Invoice'!A$2:A$1201,$AA44)))</f>
        <v/>
      </c>
      <c r="B44">
        <f>IF($AA44="","",IF(INDEX('Per Invoice'!B$2:B$1201,$AA44)="","",INDEX('Per Invoice'!B$2:B$1201,$AA44)))</f>
        <v/>
      </c>
      <c r="C44">
        <f>IF($AA44="","",IF(INDEX('Per Invoice'!C$2:C$1201,$AA44)="","",INDEX('Per Invoice'!C$2:C$1201,$AA44)))</f>
        <v/>
      </c>
      <c r="D44">
        <f>IF($AA44="","",IF(INDEX('Per Invoice'!D$2:D$1201,$AA44)="","",INDEX('Per Invoice'!D$2:D$1201,$AA44)))</f>
        <v/>
      </c>
      <c r="E44">
        <f>IF($AA44="","",IF(INDEX('Per Invoice'!E$2:E$1201,$AA44)="","",INDEX('Per Invoice'!E$2:E$1201,$AA44)))</f>
        <v/>
      </c>
      <c r="F44">
        <f>IF($AA44="","",IF(INDEX('Per Invoice'!F$2:F$1201,$AA44)="","",INDEX('Per Invoice'!F$2:F$1201,$AA44)))</f>
        <v/>
      </c>
      <c r="G44">
        <f>IF($AA44="","",IF(INDEX('Per Invoice'!G$2:G$1201,$AA44)="","",INDEX('Per Invoice'!G$2:G$1201,$AA44)))</f>
        <v/>
      </c>
      <c r="H44">
        <f>IF($AA44="","",IF(INDEX('Per Invoice'!H$2:H$1201,$AA44)="","",INDEX('Per Invoice'!H$2:H$1201,$AA44)))</f>
        <v/>
      </c>
      <c r="I44">
        <f>IF($AA44="","",IF(INDEX('Per Invoice'!I$2:I$1201,$AA44)="","",INDEX('Per Invoice'!I$2:I$1201,$AA44)))</f>
        <v/>
      </c>
      <c r="J44">
        <f>IF($AA44="","",IF(INDEX('Per Invoice'!J$2:J$1201,$AA44)="","",INDEX('Per Invoice'!J$2:J$1201,$AA44)))</f>
        <v/>
      </c>
      <c r="K44">
        <f>IF($AA44="","",IF(INDEX('Per Invoice'!K$2:K$1201,$AA44)="","",INDEX('Per Invoice'!K$2:K$1201,$AA44)))</f>
        <v/>
      </c>
      <c r="L44">
        <f>IF($AA44="","",IF(INDEX('Per Invoice'!L$2:L$1201,$AA44)="","",INDEX('Per Invoice'!L$2:L$1201,$AA44)))</f>
        <v/>
      </c>
      <c r="M44">
        <f>IF($AA44="","",IF(INDEX('Per Invoice'!M$2:M$1201,$AA44)="","",INDEX('Per Invoice'!M$2:M$1201,$AA44)))</f>
        <v/>
      </c>
      <c r="N44">
        <f>IF($AA44="","",IF(INDEX('Per Invoice'!N$2:N$1201,$AA44)="","",INDEX('Per Invoice'!N$2:N$1201,$AA44)))</f>
        <v/>
      </c>
      <c r="O44">
        <f>IF($AA44="","",IF(INDEX('Per Invoice'!O$2:O$1201,$AA44)="","",INDEX('Per Invoice'!O$2:O$1201,$AA44)))</f>
        <v/>
      </c>
      <c r="P44" s="7">
        <f>IF($AA44="","",IF(INDEX('Per Invoice'!P$2:P$1201,$AA44)="","",INDEX('Per Invoice'!P$2:P$1201,$AA44)))</f>
        <v/>
      </c>
      <c r="Q44">
        <f>IF($AA44="","",IF(INDEX('Per Invoice'!Q$2:Q$1201,$AA44)="","",INDEX('Per Invoice'!Q$2:Q$1201,$AA44)))</f>
        <v/>
      </c>
      <c r="R44" s="7">
        <f>IF($AA44="","",IF(INDEX('Per Invoice'!R$2:R$1201,$AA44)="","",INDEX('Per Invoice'!R$2:R$1201,$AA44)))</f>
        <v/>
      </c>
      <c r="S44" s="7">
        <f>IF($AA44="","",IF(INDEX('Per Invoice'!S$2:S$1201,$AA44)="","",INDEX('Per Invoice'!S$2:S$1201,$AA44)))</f>
        <v/>
      </c>
      <c r="T44">
        <f>IF($AA44="","",IF(INDEX('Per Invoice'!T$2:T$1201,$AA44)="","",INDEX('Per Invoice'!T$2:T$1201,$AA44)))</f>
        <v/>
      </c>
      <c r="U44" s="7">
        <f>IF($AA44="","",IF(INDEX('Per Invoice'!U$2:U$1201,$AA44)="","",INDEX('Per Invoice'!U$2:U$1201,$AA44)))</f>
        <v/>
      </c>
      <c r="V44" s="7">
        <f>IF($AA44="","",IF(INDEX('Per Invoice'!V$2:V$1201,$AA44)="","",INDEX('Per Invoice'!V$2:V$1201,$AA44)))</f>
        <v/>
      </c>
      <c r="W44" s="7">
        <f>IF($AA44="","",IF(INDEX('Per Invoice'!W$2:W$1201,$AA44)="","",INDEX('Per Invoice'!W$2:W$1201,$AA44)))</f>
        <v/>
      </c>
      <c r="X44" s="7">
        <f>IF($AA44="","",IF(INDEX('Per Invoice'!X$2:X$1201,$AA44)="","",INDEX('Per Invoice'!X$2:X$1201,$AA44)))</f>
        <v/>
      </c>
      <c r="Y44" s="7">
        <f>IF($AA44="","",IF(INDEX('Per Invoice'!Y$2:Y$1201,$AA44)="","",INDEX('Per Invoice'!Y$2:Y$1201,$AA44)))</f>
        <v/>
      </c>
      <c r="Z44" s="7">
        <f>IF($AA44="","",IF(INDEX('Per Invoice'!Z$2:Z$1201,$AA44)="","",INDEX('Per Invoice'!Z$2:Z$1201,$AA44)))</f>
        <v/>
      </c>
      <c r="AA44" s="16">
        <f>IFERROR(MATCH(Settings!$C$33&amp;"|"&amp;ROWS($AA$2:$AA44),'Per Invoice'!$AB$2:$AB$1201,0),"")</f>
        <v/>
      </c>
    </row>
    <row r="45">
      <c r="A45">
        <f>IF($AA45="","",IF(INDEX('Per Invoice'!A$2:A$1201,$AA45)="","",INDEX('Per Invoice'!A$2:A$1201,$AA45)))</f>
        <v/>
      </c>
      <c r="B45">
        <f>IF($AA45="","",IF(INDEX('Per Invoice'!B$2:B$1201,$AA45)="","",INDEX('Per Invoice'!B$2:B$1201,$AA45)))</f>
        <v/>
      </c>
      <c r="C45">
        <f>IF($AA45="","",IF(INDEX('Per Invoice'!C$2:C$1201,$AA45)="","",INDEX('Per Invoice'!C$2:C$1201,$AA45)))</f>
        <v/>
      </c>
      <c r="D45">
        <f>IF($AA45="","",IF(INDEX('Per Invoice'!D$2:D$1201,$AA45)="","",INDEX('Per Invoice'!D$2:D$1201,$AA45)))</f>
        <v/>
      </c>
      <c r="E45">
        <f>IF($AA45="","",IF(INDEX('Per Invoice'!E$2:E$1201,$AA45)="","",INDEX('Per Invoice'!E$2:E$1201,$AA45)))</f>
        <v/>
      </c>
      <c r="F45">
        <f>IF($AA45="","",IF(INDEX('Per Invoice'!F$2:F$1201,$AA45)="","",INDEX('Per Invoice'!F$2:F$1201,$AA45)))</f>
        <v/>
      </c>
      <c r="G45">
        <f>IF($AA45="","",IF(INDEX('Per Invoice'!G$2:G$1201,$AA45)="","",INDEX('Per Invoice'!G$2:G$1201,$AA45)))</f>
        <v/>
      </c>
      <c r="H45">
        <f>IF($AA45="","",IF(INDEX('Per Invoice'!H$2:H$1201,$AA45)="","",INDEX('Per Invoice'!H$2:H$1201,$AA45)))</f>
        <v/>
      </c>
      <c r="I45">
        <f>IF($AA45="","",IF(INDEX('Per Invoice'!I$2:I$1201,$AA45)="","",INDEX('Per Invoice'!I$2:I$1201,$AA45)))</f>
        <v/>
      </c>
      <c r="J45">
        <f>IF($AA45="","",IF(INDEX('Per Invoice'!J$2:J$1201,$AA45)="","",INDEX('Per Invoice'!J$2:J$1201,$AA45)))</f>
        <v/>
      </c>
      <c r="K45">
        <f>IF($AA45="","",IF(INDEX('Per Invoice'!K$2:K$1201,$AA45)="","",INDEX('Per Invoice'!K$2:K$1201,$AA45)))</f>
        <v/>
      </c>
      <c r="L45">
        <f>IF($AA45="","",IF(INDEX('Per Invoice'!L$2:L$1201,$AA45)="","",INDEX('Per Invoice'!L$2:L$1201,$AA45)))</f>
        <v/>
      </c>
      <c r="M45">
        <f>IF($AA45="","",IF(INDEX('Per Invoice'!M$2:M$1201,$AA45)="","",INDEX('Per Invoice'!M$2:M$1201,$AA45)))</f>
        <v/>
      </c>
      <c r="N45">
        <f>IF($AA45="","",IF(INDEX('Per Invoice'!N$2:N$1201,$AA45)="","",INDEX('Per Invoice'!N$2:N$1201,$AA45)))</f>
        <v/>
      </c>
      <c r="O45">
        <f>IF($AA45="","",IF(INDEX('Per Invoice'!O$2:O$1201,$AA45)="","",INDEX('Per Invoice'!O$2:O$1201,$AA45)))</f>
        <v/>
      </c>
      <c r="P45" s="7">
        <f>IF($AA45="","",IF(INDEX('Per Invoice'!P$2:P$1201,$AA45)="","",INDEX('Per Invoice'!P$2:P$1201,$AA45)))</f>
        <v/>
      </c>
      <c r="Q45">
        <f>IF($AA45="","",IF(INDEX('Per Invoice'!Q$2:Q$1201,$AA45)="","",INDEX('Per Invoice'!Q$2:Q$1201,$AA45)))</f>
        <v/>
      </c>
      <c r="R45" s="7">
        <f>IF($AA45="","",IF(INDEX('Per Invoice'!R$2:R$1201,$AA45)="","",INDEX('Per Invoice'!R$2:R$1201,$AA45)))</f>
        <v/>
      </c>
      <c r="S45" s="7">
        <f>IF($AA45="","",IF(INDEX('Per Invoice'!S$2:S$1201,$AA45)="","",INDEX('Per Invoice'!S$2:S$1201,$AA45)))</f>
        <v/>
      </c>
      <c r="T45">
        <f>IF($AA45="","",IF(INDEX('Per Invoice'!T$2:T$1201,$AA45)="","",INDEX('Per Invoice'!T$2:T$1201,$AA45)))</f>
        <v/>
      </c>
      <c r="U45" s="7">
        <f>IF($AA45="","",IF(INDEX('Per Invoice'!U$2:U$1201,$AA45)="","",INDEX('Per Invoice'!U$2:U$1201,$AA45)))</f>
        <v/>
      </c>
      <c r="V45" s="7">
        <f>IF($AA45="","",IF(INDEX('Per Invoice'!V$2:V$1201,$AA45)="","",INDEX('Per Invoice'!V$2:V$1201,$AA45)))</f>
        <v/>
      </c>
      <c r="W45" s="7">
        <f>IF($AA45="","",IF(INDEX('Per Invoice'!W$2:W$1201,$AA45)="","",INDEX('Per Invoice'!W$2:W$1201,$AA45)))</f>
        <v/>
      </c>
      <c r="X45" s="7">
        <f>IF($AA45="","",IF(INDEX('Per Invoice'!X$2:X$1201,$AA45)="","",INDEX('Per Invoice'!X$2:X$1201,$AA45)))</f>
        <v/>
      </c>
      <c r="Y45" s="7">
        <f>IF($AA45="","",IF(INDEX('Per Invoice'!Y$2:Y$1201,$AA45)="","",INDEX('Per Invoice'!Y$2:Y$1201,$AA45)))</f>
        <v/>
      </c>
      <c r="Z45" s="7">
        <f>IF($AA45="","",IF(INDEX('Per Invoice'!Z$2:Z$1201,$AA45)="","",INDEX('Per Invoice'!Z$2:Z$1201,$AA45)))</f>
        <v/>
      </c>
      <c r="AA45" s="16">
        <f>IFERROR(MATCH(Settings!$C$33&amp;"|"&amp;ROWS($AA$2:$AA45),'Per Invoice'!$AB$2:$AB$1201,0),"")</f>
        <v/>
      </c>
    </row>
    <row r="46">
      <c r="A46">
        <f>IF($AA46="","",IF(INDEX('Per Invoice'!A$2:A$1201,$AA46)="","",INDEX('Per Invoice'!A$2:A$1201,$AA46)))</f>
        <v/>
      </c>
      <c r="B46">
        <f>IF($AA46="","",IF(INDEX('Per Invoice'!B$2:B$1201,$AA46)="","",INDEX('Per Invoice'!B$2:B$1201,$AA46)))</f>
        <v/>
      </c>
      <c r="C46">
        <f>IF($AA46="","",IF(INDEX('Per Invoice'!C$2:C$1201,$AA46)="","",INDEX('Per Invoice'!C$2:C$1201,$AA46)))</f>
        <v/>
      </c>
      <c r="D46">
        <f>IF($AA46="","",IF(INDEX('Per Invoice'!D$2:D$1201,$AA46)="","",INDEX('Per Invoice'!D$2:D$1201,$AA46)))</f>
        <v/>
      </c>
      <c r="E46">
        <f>IF($AA46="","",IF(INDEX('Per Invoice'!E$2:E$1201,$AA46)="","",INDEX('Per Invoice'!E$2:E$1201,$AA46)))</f>
        <v/>
      </c>
      <c r="F46">
        <f>IF($AA46="","",IF(INDEX('Per Invoice'!F$2:F$1201,$AA46)="","",INDEX('Per Invoice'!F$2:F$1201,$AA46)))</f>
        <v/>
      </c>
      <c r="G46">
        <f>IF($AA46="","",IF(INDEX('Per Invoice'!G$2:G$1201,$AA46)="","",INDEX('Per Invoice'!G$2:G$1201,$AA46)))</f>
        <v/>
      </c>
      <c r="H46">
        <f>IF($AA46="","",IF(INDEX('Per Invoice'!H$2:H$1201,$AA46)="","",INDEX('Per Invoice'!H$2:H$1201,$AA46)))</f>
        <v/>
      </c>
      <c r="I46">
        <f>IF($AA46="","",IF(INDEX('Per Invoice'!I$2:I$1201,$AA46)="","",INDEX('Per Invoice'!I$2:I$1201,$AA46)))</f>
        <v/>
      </c>
      <c r="J46">
        <f>IF($AA46="","",IF(INDEX('Per Invoice'!J$2:J$1201,$AA46)="","",INDEX('Per Invoice'!J$2:J$1201,$AA46)))</f>
        <v/>
      </c>
      <c r="K46">
        <f>IF($AA46="","",IF(INDEX('Per Invoice'!K$2:K$1201,$AA46)="","",INDEX('Per Invoice'!K$2:K$1201,$AA46)))</f>
        <v/>
      </c>
      <c r="L46">
        <f>IF($AA46="","",IF(INDEX('Per Invoice'!L$2:L$1201,$AA46)="","",INDEX('Per Invoice'!L$2:L$1201,$AA46)))</f>
        <v/>
      </c>
      <c r="M46">
        <f>IF($AA46="","",IF(INDEX('Per Invoice'!M$2:M$1201,$AA46)="","",INDEX('Per Invoice'!M$2:M$1201,$AA46)))</f>
        <v/>
      </c>
      <c r="N46">
        <f>IF($AA46="","",IF(INDEX('Per Invoice'!N$2:N$1201,$AA46)="","",INDEX('Per Invoice'!N$2:N$1201,$AA46)))</f>
        <v/>
      </c>
      <c r="O46">
        <f>IF($AA46="","",IF(INDEX('Per Invoice'!O$2:O$1201,$AA46)="","",INDEX('Per Invoice'!O$2:O$1201,$AA46)))</f>
        <v/>
      </c>
      <c r="P46" s="7">
        <f>IF($AA46="","",IF(INDEX('Per Invoice'!P$2:P$1201,$AA46)="","",INDEX('Per Invoice'!P$2:P$1201,$AA46)))</f>
        <v/>
      </c>
      <c r="Q46">
        <f>IF($AA46="","",IF(INDEX('Per Invoice'!Q$2:Q$1201,$AA46)="","",INDEX('Per Invoice'!Q$2:Q$1201,$AA46)))</f>
        <v/>
      </c>
      <c r="R46" s="7">
        <f>IF($AA46="","",IF(INDEX('Per Invoice'!R$2:R$1201,$AA46)="","",INDEX('Per Invoice'!R$2:R$1201,$AA46)))</f>
        <v/>
      </c>
      <c r="S46" s="7">
        <f>IF($AA46="","",IF(INDEX('Per Invoice'!S$2:S$1201,$AA46)="","",INDEX('Per Invoice'!S$2:S$1201,$AA46)))</f>
        <v/>
      </c>
      <c r="T46">
        <f>IF($AA46="","",IF(INDEX('Per Invoice'!T$2:T$1201,$AA46)="","",INDEX('Per Invoice'!T$2:T$1201,$AA46)))</f>
        <v/>
      </c>
      <c r="U46" s="7">
        <f>IF($AA46="","",IF(INDEX('Per Invoice'!U$2:U$1201,$AA46)="","",INDEX('Per Invoice'!U$2:U$1201,$AA46)))</f>
        <v/>
      </c>
      <c r="V46" s="7">
        <f>IF($AA46="","",IF(INDEX('Per Invoice'!V$2:V$1201,$AA46)="","",INDEX('Per Invoice'!V$2:V$1201,$AA46)))</f>
        <v/>
      </c>
      <c r="W46" s="7">
        <f>IF($AA46="","",IF(INDEX('Per Invoice'!W$2:W$1201,$AA46)="","",INDEX('Per Invoice'!W$2:W$1201,$AA46)))</f>
        <v/>
      </c>
      <c r="X46" s="7">
        <f>IF($AA46="","",IF(INDEX('Per Invoice'!X$2:X$1201,$AA46)="","",INDEX('Per Invoice'!X$2:X$1201,$AA46)))</f>
        <v/>
      </c>
      <c r="Y46" s="7">
        <f>IF($AA46="","",IF(INDEX('Per Invoice'!Y$2:Y$1201,$AA46)="","",INDEX('Per Invoice'!Y$2:Y$1201,$AA46)))</f>
        <v/>
      </c>
      <c r="Z46" s="7">
        <f>IF($AA46="","",IF(INDEX('Per Invoice'!Z$2:Z$1201,$AA46)="","",INDEX('Per Invoice'!Z$2:Z$1201,$AA46)))</f>
        <v/>
      </c>
      <c r="AA46" s="16">
        <f>IFERROR(MATCH(Settings!$C$33&amp;"|"&amp;ROWS($AA$2:$AA46),'Per Invoice'!$AB$2:$AB$1201,0),"")</f>
        <v/>
      </c>
    </row>
    <row r="47">
      <c r="A47">
        <f>IF($AA47="","",IF(INDEX('Per Invoice'!A$2:A$1201,$AA47)="","",INDEX('Per Invoice'!A$2:A$1201,$AA47)))</f>
        <v/>
      </c>
      <c r="B47">
        <f>IF($AA47="","",IF(INDEX('Per Invoice'!B$2:B$1201,$AA47)="","",INDEX('Per Invoice'!B$2:B$1201,$AA47)))</f>
        <v/>
      </c>
      <c r="C47">
        <f>IF($AA47="","",IF(INDEX('Per Invoice'!C$2:C$1201,$AA47)="","",INDEX('Per Invoice'!C$2:C$1201,$AA47)))</f>
        <v/>
      </c>
      <c r="D47">
        <f>IF($AA47="","",IF(INDEX('Per Invoice'!D$2:D$1201,$AA47)="","",INDEX('Per Invoice'!D$2:D$1201,$AA47)))</f>
        <v/>
      </c>
      <c r="E47">
        <f>IF($AA47="","",IF(INDEX('Per Invoice'!E$2:E$1201,$AA47)="","",INDEX('Per Invoice'!E$2:E$1201,$AA47)))</f>
        <v/>
      </c>
      <c r="F47">
        <f>IF($AA47="","",IF(INDEX('Per Invoice'!F$2:F$1201,$AA47)="","",INDEX('Per Invoice'!F$2:F$1201,$AA47)))</f>
        <v/>
      </c>
      <c r="G47">
        <f>IF($AA47="","",IF(INDEX('Per Invoice'!G$2:G$1201,$AA47)="","",INDEX('Per Invoice'!G$2:G$1201,$AA47)))</f>
        <v/>
      </c>
      <c r="H47">
        <f>IF($AA47="","",IF(INDEX('Per Invoice'!H$2:H$1201,$AA47)="","",INDEX('Per Invoice'!H$2:H$1201,$AA47)))</f>
        <v/>
      </c>
      <c r="I47">
        <f>IF($AA47="","",IF(INDEX('Per Invoice'!I$2:I$1201,$AA47)="","",INDEX('Per Invoice'!I$2:I$1201,$AA47)))</f>
        <v/>
      </c>
      <c r="J47">
        <f>IF($AA47="","",IF(INDEX('Per Invoice'!J$2:J$1201,$AA47)="","",INDEX('Per Invoice'!J$2:J$1201,$AA47)))</f>
        <v/>
      </c>
      <c r="K47">
        <f>IF($AA47="","",IF(INDEX('Per Invoice'!K$2:K$1201,$AA47)="","",INDEX('Per Invoice'!K$2:K$1201,$AA47)))</f>
        <v/>
      </c>
      <c r="L47">
        <f>IF($AA47="","",IF(INDEX('Per Invoice'!L$2:L$1201,$AA47)="","",INDEX('Per Invoice'!L$2:L$1201,$AA47)))</f>
        <v/>
      </c>
      <c r="M47">
        <f>IF($AA47="","",IF(INDEX('Per Invoice'!M$2:M$1201,$AA47)="","",INDEX('Per Invoice'!M$2:M$1201,$AA47)))</f>
        <v/>
      </c>
      <c r="N47">
        <f>IF($AA47="","",IF(INDEX('Per Invoice'!N$2:N$1201,$AA47)="","",INDEX('Per Invoice'!N$2:N$1201,$AA47)))</f>
        <v/>
      </c>
      <c r="O47">
        <f>IF($AA47="","",IF(INDEX('Per Invoice'!O$2:O$1201,$AA47)="","",INDEX('Per Invoice'!O$2:O$1201,$AA47)))</f>
        <v/>
      </c>
      <c r="P47" s="7">
        <f>IF($AA47="","",IF(INDEX('Per Invoice'!P$2:P$1201,$AA47)="","",INDEX('Per Invoice'!P$2:P$1201,$AA47)))</f>
        <v/>
      </c>
      <c r="Q47">
        <f>IF($AA47="","",IF(INDEX('Per Invoice'!Q$2:Q$1201,$AA47)="","",INDEX('Per Invoice'!Q$2:Q$1201,$AA47)))</f>
        <v/>
      </c>
      <c r="R47" s="7">
        <f>IF($AA47="","",IF(INDEX('Per Invoice'!R$2:R$1201,$AA47)="","",INDEX('Per Invoice'!R$2:R$1201,$AA47)))</f>
        <v/>
      </c>
      <c r="S47" s="7">
        <f>IF($AA47="","",IF(INDEX('Per Invoice'!S$2:S$1201,$AA47)="","",INDEX('Per Invoice'!S$2:S$1201,$AA47)))</f>
        <v/>
      </c>
      <c r="T47">
        <f>IF($AA47="","",IF(INDEX('Per Invoice'!T$2:T$1201,$AA47)="","",INDEX('Per Invoice'!T$2:T$1201,$AA47)))</f>
        <v/>
      </c>
      <c r="U47" s="7">
        <f>IF($AA47="","",IF(INDEX('Per Invoice'!U$2:U$1201,$AA47)="","",INDEX('Per Invoice'!U$2:U$1201,$AA47)))</f>
        <v/>
      </c>
      <c r="V47" s="7">
        <f>IF($AA47="","",IF(INDEX('Per Invoice'!V$2:V$1201,$AA47)="","",INDEX('Per Invoice'!V$2:V$1201,$AA47)))</f>
        <v/>
      </c>
      <c r="W47" s="7">
        <f>IF($AA47="","",IF(INDEX('Per Invoice'!W$2:W$1201,$AA47)="","",INDEX('Per Invoice'!W$2:W$1201,$AA47)))</f>
        <v/>
      </c>
      <c r="X47" s="7">
        <f>IF($AA47="","",IF(INDEX('Per Invoice'!X$2:X$1201,$AA47)="","",INDEX('Per Invoice'!X$2:X$1201,$AA47)))</f>
        <v/>
      </c>
      <c r="Y47" s="7">
        <f>IF($AA47="","",IF(INDEX('Per Invoice'!Y$2:Y$1201,$AA47)="","",INDEX('Per Invoice'!Y$2:Y$1201,$AA47)))</f>
        <v/>
      </c>
      <c r="Z47" s="7">
        <f>IF($AA47="","",IF(INDEX('Per Invoice'!Z$2:Z$1201,$AA47)="","",INDEX('Per Invoice'!Z$2:Z$1201,$AA47)))</f>
        <v/>
      </c>
      <c r="AA47" s="16">
        <f>IFERROR(MATCH(Settings!$C$33&amp;"|"&amp;ROWS($AA$2:$AA47),'Per Invoice'!$AB$2:$AB$1201,0),"")</f>
        <v/>
      </c>
    </row>
    <row r="48">
      <c r="A48">
        <f>IF($AA48="","",IF(INDEX('Per Invoice'!A$2:A$1201,$AA48)="","",INDEX('Per Invoice'!A$2:A$1201,$AA48)))</f>
        <v/>
      </c>
      <c r="B48">
        <f>IF($AA48="","",IF(INDEX('Per Invoice'!B$2:B$1201,$AA48)="","",INDEX('Per Invoice'!B$2:B$1201,$AA48)))</f>
        <v/>
      </c>
      <c r="C48">
        <f>IF($AA48="","",IF(INDEX('Per Invoice'!C$2:C$1201,$AA48)="","",INDEX('Per Invoice'!C$2:C$1201,$AA48)))</f>
        <v/>
      </c>
      <c r="D48">
        <f>IF($AA48="","",IF(INDEX('Per Invoice'!D$2:D$1201,$AA48)="","",INDEX('Per Invoice'!D$2:D$1201,$AA48)))</f>
        <v/>
      </c>
      <c r="E48">
        <f>IF($AA48="","",IF(INDEX('Per Invoice'!E$2:E$1201,$AA48)="","",INDEX('Per Invoice'!E$2:E$1201,$AA48)))</f>
        <v/>
      </c>
      <c r="F48">
        <f>IF($AA48="","",IF(INDEX('Per Invoice'!F$2:F$1201,$AA48)="","",INDEX('Per Invoice'!F$2:F$1201,$AA48)))</f>
        <v/>
      </c>
      <c r="G48">
        <f>IF($AA48="","",IF(INDEX('Per Invoice'!G$2:G$1201,$AA48)="","",INDEX('Per Invoice'!G$2:G$1201,$AA48)))</f>
        <v/>
      </c>
      <c r="H48">
        <f>IF($AA48="","",IF(INDEX('Per Invoice'!H$2:H$1201,$AA48)="","",INDEX('Per Invoice'!H$2:H$1201,$AA48)))</f>
        <v/>
      </c>
      <c r="I48">
        <f>IF($AA48="","",IF(INDEX('Per Invoice'!I$2:I$1201,$AA48)="","",INDEX('Per Invoice'!I$2:I$1201,$AA48)))</f>
        <v/>
      </c>
      <c r="J48">
        <f>IF($AA48="","",IF(INDEX('Per Invoice'!J$2:J$1201,$AA48)="","",INDEX('Per Invoice'!J$2:J$1201,$AA48)))</f>
        <v/>
      </c>
      <c r="K48">
        <f>IF($AA48="","",IF(INDEX('Per Invoice'!K$2:K$1201,$AA48)="","",INDEX('Per Invoice'!K$2:K$1201,$AA48)))</f>
        <v/>
      </c>
      <c r="L48">
        <f>IF($AA48="","",IF(INDEX('Per Invoice'!L$2:L$1201,$AA48)="","",INDEX('Per Invoice'!L$2:L$1201,$AA48)))</f>
        <v/>
      </c>
      <c r="M48">
        <f>IF($AA48="","",IF(INDEX('Per Invoice'!M$2:M$1201,$AA48)="","",INDEX('Per Invoice'!M$2:M$1201,$AA48)))</f>
        <v/>
      </c>
      <c r="N48">
        <f>IF($AA48="","",IF(INDEX('Per Invoice'!N$2:N$1201,$AA48)="","",INDEX('Per Invoice'!N$2:N$1201,$AA48)))</f>
        <v/>
      </c>
      <c r="O48">
        <f>IF($AA48="","",IF(INDEX('Per Invoice'!O$2:O$1201,$AA48)="","",INDEX('Per Invoice'!O$2:O$1201,$AA48)))</f>
        <v/>
      </c>
      <c r="P48" s="7">
        <f>IF($AA48="","",IF(INDEX('Per Invoice'!P$2:P$1201,$AA48)="","",INDEX('Per Invoice'!P$2:P$1201,$AA48)))</f>
        <v/>
      </c>
      <c r="Q48">
        <f>IF($AA48="","",IF(INDEX('Per Invoice'!Q$2:Q$1201,$AA48)="","",INDEX('Per Invoice'!Q$2:Q$1201,$AA48)))</f>
        <v/>
      </c>
      <c r="R48" s="7">
        <f>IF($AA48="","",IF(INDEX('Per Invoice'!R$2:R$1201,$AA48)="","",INDEX('Per Invoice'!R$2:R$1201,$AA48)))</f>
        <v/>
      </c>
      <c r="S48" s="7">
        <f>IF($AA48="","",IF(INDEX('Per Invoice'!S$2:S$1201,$AA48)="","",INDEX('Per Invoice'!S$2:S$1201,$AA48)))</f>
        <v/>
      </c>
      <c r="T48">
        <f>IF($AA48="","",IF(INDEX('Per Invoice'!T$2:T$1201,$AA48)="","",INDEX('Per Invoice'!T$2:T$1201,$AA48)))</f>
        <v/>
      </c>
      <c r="U48" s="7">
        <f>IF($AA48="","",IF(INDEX('Per Invoice'!U$2:U$1201,$AA48)="","",INDEX('Per Invoice'!U$2:U$1201,$AA48)))</f>
        <v/>
      </c>
      <c r="V48" s="7">
        <f>IF($AA48="","",IF(INDEX('Per Invoice'!V$2:V$1201,$AA48)="","",INDEX('Per Invoice'!V$2:V$1201,$AA48)))</f>
        <v/>
      </c>
      <c r="W48" s="7">
        <f>IF($AA48="","",IF(INDEX('Per Invoice'!W$2:W$1201,$AA48)="","",INDEX('Per Invoice'!W$2:W$1201,$AA48)))</f>
        <v/>
      </c>
      <c r="X48" s="7">
        <f>IF($AA48="","",IF(INDEX('Per Invoice'!X$2:X$1201,$AA48)="","",INDEX('Per Invoice'!X$2:X$1201,$AA48)))</f>
        <v/>
      </c>
      <c r="Y48" s="7">
        <f>IF($AA48="","",IF(INDEX('Per Invoice'!Y$2:Y$1201,$AA48)="","",INDEX('Per Invoice'!Y$2:Y$1201,$AA48)))</f>
        <v/>
      </c>
      <c r="Z48" s="7">
        <f>IF($AA48="","",IF(INDEX('Per Invoice'!Z$2:Z$1201,$AA48)="","",INDEX('Per Invoice'!Z$2:Z$1201,$AA48)))</f>
        <v/>
      </c>
      <c r="AA48" s="16">
        <f>IFERROR(MATCH(Settings!$C$33&amp;"|"&amp;ROWS($AA$2:$AA48),'Per Invoice'!$AB$2:$AB$1201,0),"")</f>
        <v/>
      </c>
    </row>
    <row r="49">
      <c r="A49">
        <f>IF($AA49="","",IF(INDEX('Per Invoice'!A$2:A$1201,$AA49)="","",INDEX('Per Invoice'!A$2:A$1201,$AA49)))</f>
        <v/>
      </c>
      <c r="B49">
        <f>IF($AA49="","",IF(INDEX('Per Invoice'!B$2:B$1201,$AA49)="","",INDEX('Per Invoice'!B$2:B$1201,$AA49)))</f>
        <v/>
      </c>
      <c r="C49">
        <f>IF($AA49="","",IF(INDEX('Per Invoice'!C$2:C$1201,$AA49)="","",INDEX('Per Invoice'!C$2:C$1201,$AA49)))</f>
        <v/>
      </c>
      <c r="D49">
        <f>IF($AA49="","",IF(INDEX('Per Invoice'!D$2:D$1201,$AA49)="","",INDEX('Per Invoice'!D$2:D$1201,$AA49)))</f>
        <v/>
      </c>
      <c r="E49">
        <f>IF($AA49="","",IF(INDEX('Per Invoice'!E$2:E$1201,$AA49)="","",INDEX('Per Invoice'!E$2:E$1201,$AA49)))</f>
        <v/>
      </c>
      <c r="F49">
        <f>IF($AA49="","",IF(INDEX('Per Invoice'!F$2:F$1201,$AA49)="","",INDEX('Per Invoice'!F$2:F$1201,$AA49)))</f>
        <v/>
      </c>
      <c r="G49">
        <f>IF($AA49="","",IF(INDEX('Per Invoice'!G$2:G$1201,$AA49)="","",INDEX('Per Invoice'!G$2:G$1201,$AA49)))</f>
        <v/>
      </c>
      <c r="H49">
        <f>IF($AA49="","",IF(INDEX('Per Invoice'!H$2:H$1201,$AA49)="","",INDEX('Per Invoice'!H$2:H$1201,$AA49)))</f>
        <v/>
      </c>
      <c r="I49">
        <f>IF($AA49="","",IF(INDEX('Per Invoice'!I$2:I$1201,$AA49)="","",INDEX('Per Invoice'!I$2:I$1201,$AA49)))</f>
        <v/>
      </c>
      <c r="J49">
        <f>IF($AA49="","",IF(INDEX('Per Invoice'!J$2:J$1201,$AA49)="","",INDEX('Per Invoice'!J$2:J$1201,$AA49)))</f>
        <v/>
      </c>
      <c r="K49">
        <f>IF($AA49="","",IF(INDEX('Per Invoice'!K$2:K$1201,$AA49)="","",INDEX('Per Invoice'!K$2:K$1201,$AA49)))</f>
        <v/>
      </c>
      <c r="L49">
        <f>IF($AA49="","",IF(INDEX('Per Invoice'!L$2:L$1201,$AA49)="","",INDEX('Per Invoice'!L$2:L$1201,$AA49)))</f>
        <v/>
      </c>
      <c r="M49">
        <f>IF($AA49="","",IF(INDEX('Per Invoice'!M$2:M$1201,$AA49)="","",INDEX('Per Invoice'!M$2:M$1201,$AA49)))</f>
        <v/>
      </c>
      <c r="N49">
        <f>IF($AA49="","",IF(INDEX('Per Invoice'!N$2:N$1201,$AA49)="","",INDEX('Per Invoice'!N$2:N$1201,$AA49)))</f>
        <v/>
      </c>
      <c r="O49">
        <f>IF($AA49="","",IF(INDEX('Per Invoice'!O$2:O$1201,$AA49)="","",INDEX('Per Invoice'!O$2:O$1201,$AA49)))</f>
        <v/>
      </c>
      <c r="P49" s="7">
        <f>IF($AA49="","",IF(INDEX('Per Invoice'!P$2:P$1201,$AA49)="","",INDEX('Per Invoice'!P$2:P$1201,$AA49)))</f>
        <v/>
      </c>
      <c r="Q49">
        <f>IF($AA49="","",IF(INDEX('Per Invoice'!Q$2:Q$1201,$AA49)="","",INDEX('Per Invoice'!Q$2:Q$1201,$AA49)))</f>
        <v/>
      </c>
      <c r="R49" s="7">
        <f>IF($AA49="","",IF(INDEX('Per Invoice'!R$2:R$1201,$AA49)="","",INDEX('Per Invoice'!R$2:R$1201,$AA49)))</f>
        <v/>
      </c>
      <c r="S49" s="7">
        <f>IF($AA49="","",IF(INDEX('Per Invoice'!S$2:S$1201,$AA49)="","",INDEX('Per Invoice'!S$2:S$1201,$AA49)))</f>
        <v/>
      </c>
      <c r="T49">
        <f>IF($AA49="","",IF(INDEX('Per Invoice'!T$2:T$1201,$AA49)="","",INDEX('Per Invoice'!T$2:T$1201,$AA49)))</f>
        <v/>
      </c>
      <c r="U49" s="7">
        <f>IF($AA49="","",IF(INDEX('Per Invoice'!U$2:U$1201,$AA49)="","",INDEX('Per Invoice'!U$2:U$1201,$AA49)))</f>
        <v/>
      </c>
      <c r="V49" s="7">
        <f>IF($AA49="","",IF(INDEX('Per Invoice'!V$2:V$1201,$AA49)="","",INDEX('Per Invoice'!V$2:V$1201,$AA49)))</f>
        <v/>
      </c>
      <c r="W49" s="7">
        <f>IF($AA49="","",IF(INDEX('Per Invoice'!W$2:W$1201,$AA49)="","",INDEX('Per Invoice'!W$2:W$1201,$AA49)))</f>
        <v/>
      </c>
      <c r="X49" s="7">
        <f>IF($AA49="","",IF(INDEX('Per Invoice'!X$2:X$1201,$AA49)="","",INDEX('Per Invoice'!X$2:X$1201,$AA49)))</f>
        <v/>
      </c>
      <c r="Y49" s="7">
        <f>IF($AA49="","",IF(INDEX('Per Invoice'!Y$2:Y$1201,$AA49)="","",INDEX('Per Invoice'!Y$2:Y$1201,$AA49)))</f>
        <v/>
      </c>
      <c r="Z49" s="7">
        <f>IF($AA49="","",IF(INDEX('Per Invoice'!Z$2:Z$1201,$AA49)="","",INDEX('Per Invoice'!Z$2:Z$1201,$AA49)))</f>
        <v/>
      </c>
      <c r="AA49" s="16">
        <f>IFERROR(MATCH(Settings!$C$33&amp;"|"&amp;ROWS($AA$2:$AA49),'Per Invoice'!$AB$2:$AB$1201,0),"")</f>
        <v/>
      </c>
    </row>
    <row r="50">
      <c r="A50">
        <f>IF($AA50="","",IF(INDEX('Per Invoice'!A$2:A$1201,$AA50)="","",INDEX('Per Invoice'!A$2:A$1201,$AA50)))</f>
        <v/>
      </c>
      <c r="B50">
        <f>IF($AA50="","",IF(INDEX('Per Invoice'!B$2:B$1201,$AA50)="","",INDEX('Per Invoice'!B$2:B$1201,$AA50)))</f>
        <v/>
      </c>
      <c r="C50">
        <f>IF($AA50="","",IF(INDEX('Per Invoice'!C$2:C$1201,$AA50)="","",INDEX('Per Invoice'!C$2:C$1201,$AA50)))</f>
        <v/>
      </c>
      <c r="D50">
        <f>IF($AA50="","",IF(INDEX('Per Invoice'!D$2:D$1201,$AA50)="","",INDEX('Per Invoice'!D$2:D$1201,$AA50)))</f>
        <v/>
      </c>
      <c r="E50">
        <f>IF($AA50="","",IF(INDEX('Per Invoice'!E$2:E$1201,$AA50)="","",INDEX('Per Invoice'!E$2:E$1201,$AA50)))</f>
        <v/>
      </c>
      <c r="F50">
        <f>IF($AA50="","",IF(INDEX('Per Invoice'!F$2:F$1201,$AA50)="","",INDEX('Per Invoice'!F$2:F$1201,$AA50)))</f>
        <v/>
      </c>
      <c r="G50">
        <f>IF($AA50="","",IF(INDEX('Per Invoice'!G$2:G$1201,$AA50)="","",INDEX('Per Invoice'!G$2:G$1201,$AA50)))</f>
        <v/>
      </c>
      <c r="H50">
        <f>IF($AA50="","",IF(INDEX('Per Invoice'!H$2:H$1201,$AA50)="","",INDEX('Per Invoice'!H$2:H$1201,$AA50)))</f>
        <v/>
      </c>
      <c r="I50">
        <f>IF($AA50="","",IF(INDEX('Per Invoice'!I$2:I$1201,$AA50)="","",INDEX('Per Invoice'!I$2:I$1201,$AA50)))</f>
        <v/>
      </c>
      <c r="J50">
        <f>IF($AA50="","",IF(INDEX('Per Invoice'!J$2:J$1201,$AA50)="","",INDEX('Per Invoice'!J$2:J$1201,$AA50)))</f>
        <v/>
      </c>
      <c r="K50">
        <f>IF($AA50="","",IF(INDEX('Per Invoice'!K$2:K$1201,$AA50)="","",INDEX('Per Invoice'!K$2:K$1201,$AA50)))</f>
        <v/>
      </c>
      <c r="L50">
        <f>IF($AA50="","",IF(INDEX('Per Invoice'!L$2:L$1201,$AA50)="","",INDEX('Per Invoice'!L$2:L$1201,$AA50)))</f>
        <v/>
      </c>
      <c r="M50">
        <f>IF($AA50="","",IF(INDEX('Per Invoice'!M$2:M$1201,$AA50)="","",INDEX('Per Invoice'!M$2:M$1201,$AA50)))</f>
        <v/>
      </c>
      <c r="N50">
        <f>IF($AA50="","",IF(INDEX('Per Invoice'!N$2:N$1201,$AA50)="","",INDEX('Per Invoice'!N$2:N$1201,$AA50)))</f>
        <v/>
      </c>
      <c r="O50">
        <f>IF($AA50="","",IF(INDEX('Per Invoice'!O$2:O$1201,$AA50)="","",INDEX('Per Invoice'!O$2:O$1201,$AA50)))</f>
        <v/>
      </c>
      <c r="P50" s="7">
        <f>IF($AA50="","",IF(INDEX('Per Invoice'!P$2:P$1201,$AA50)="","",INDEX('Per Invoice'!P$2:P$1201,$AA50)))</f>
        <v/>
      </c>
      <c r="Q50">
        <f>IF($AA50="","",IF(INDEX('Per Invoice'!Q$2:Q$1201,$AA50)="","",INDEX('Per Invoice'!Q$2:Q$1201,$AA50)))</f>
        <v/>
      </c>
      <c r="R50" s="7">
        <f>IF($AA50="","",IF(INDEX('Per Invoice'!R$2:R$1201,$AA50)="","",INDEX('Per Invoice'!R$2:R$1201,$AA50)))</f>
        <v/>
      </c>
      <c r="S50" s="7">
        <f>IF($AA50="","",IF(INDEX('Per Invoice'!S$2:S$1201,$AA50)="","",INDEX('Per Invoice'!S$2:S$1201,$AA50)))</f>
        <v/>
      </c>
      <c r="T50">
        <f>IF($AA50="","",IF(INDEX('Per Invoice'!T$2:T$1201,$AA50)="","",INDEX('Per Invoice'!T$2:T$1201,$AA50)))</f>
        <v/>
      </c>
      <c r="U50" s="7">
        <f>IF($AA50="","",IF(INDEX('Per Invoice'!U$2:U$1201,$AA50)="","",INDEX('Per Invoice'!U$2:U$1201,$AA50)))</f>
        <v/>
      </c>
      <c r="V50" s="7">
        <f>IF($AA50="","",IF(INDEX('Per Invoice'!V$2:V$1201,$AA50)="","",INDEX('Per Invoice'!V$2:V$1201,$AA50)))</f>
        <v/>
      </c>
      <c r="W50" s="7">
        <f>IF($AA50="","",IF(INDEX('Per Invoice'!W$2:W$1201,$AA50)="","",INDEX('Per Invoice'!W$2:W$1201,$AA50)))</f>
        <v/>
      </c>
      <c r="X50" s="7">
        <f>IF($AA50="","",IF(INDEX('Per Invoice'!X$2:X$1201,$AA50)="","",INDEX('Per Invoice'!X$2:X$1201,$AA50)))</f>
        <v/>
      </c>
      <c r="Y50" s="7">
        <f>IF($AA50="","",IF(INDEX('Per Invoice'!Y$2:Y$1201,$AA50)="","",INDEX('Per Invoice'!Y$2:Y$1201,$AA50)))</f>
        <v/>
      </c>
      <c r="Z50" s="7">
        <f>IF($AA50="","",IF(INDEX('Per Invoice'!Z$2:Z$1201,$AA50)="","",INDEX('Per Invoice'!Z$2:Z$1201,$AA50)))</f>
        <v/>
      </c>
      <c r="AA50" s="16">
        <f>IFERROR(MATCH(Settings!$C$33&amp;"|"&amp;ROWS($AA$2:$AA50),'Per Invoice'!$AB$2:$AB$1201,0),"")</f>
        <v/>
      </c>
    </row>
    <row r="51">
      <c r="A51">
        <f>IF($AA51="","",IF(INDEX('Per Invoice'!A$2:A$1201,$AA51)="","",INDEX('Per Invoice'!A$2:A$1201,$AA51)))</f>
        <v/>
      </c>
      <c r="B51">
        <f>IF($AA51="","",IF(INDEX('Per Invoice'!B$2:B$1201,$AA51)="","",INDEX('Per Invoice'!B$2:B$1201,$AA51)))</f>
        <v/>
      </c>
      <c r="C51">
        <f>IF($AA51="","",IF(INDEX('Per Invoice'!C$2:C$1201,$AA51)="","",INDEX('Per Invoice'!C$2:C$1201,$AA51)))</f>
        <v/>
      </c>
      <c r="D51">
        <f>IF($AA51="","",IF(INDEX('Per Invoice'!D$2:D$1201,$AA51)="","",INDEX('Per Invoice'!D$2:D$1201,$AA51)))</f>
        <v/>
      </c>
      <c r="E51">
        <f>IF($AA51="","",IF(INDEX('Per Invoice'!E$2:E$1201,$AA51)="","",INDEX('Per Invoice'!E$2:E$1201,$AA51)))</f>
        <v/>
      </c>
      <c r="F51">
        <f>IF($AA51="","",IF(INDEX('Per Invoice'!F$2:F$1201,$AA51)="","",INDEX('Per Invoice'!F$2:F$1201,$AA51)))</f>
        <v/>
      </c>
      <c r="G51">
        <f>IF($AA51="","",IF(INDEX('Per Invoice'!G$2:G$1201,$AA51)="","",INDEX('Per Invoice'!G$2:G$1201,$AA51)))</f>
        <v/>
      </c>
      <c r="H51">
        <f>IF($AA51="","",IF(INDEX('Per Invoice'!H$2:H$1201,$AA51)="","",INDEX('Per Invoice'!H$2:H$1201,$AA51)))</f>
        <v/>
      </c>
      <c r="I51">
        <f>IF($AA51="","",IF(INDEX('Per Invoice'!I$2:I$1201,$AA51)="","",INDEX('Per Invoice'!I$2:I$1201,$AA51)))</f>
        <v/>
      </c>
      <c r="J51">
        <f>IF($AA51="","",IF(INDEX('Per Invoice'!J$2:J$1201,$AA51)="","",INDEX('Per Invoice'!J$2:J$1201,$AA51)))</f>
        <v/>
      </c>
      <c r="K51">
        <f>IF($AA51="","",IF(INDEX('Per Invoice'!K$2:K$1201,$AA51)="","",INDEX('Per Invoice'!K$2:K$1201,$AA51)))</f>
        <v/>
      </c>
      <c r="L51">
        <f>IF($AA51="","",IF(INDEX('Per Invoice'!L$2:L$1201,$AA51)="","",INDEX('Per Invoice'!L$2:L$1201,$AA51)))</f>
        <v/>
      </c>
      <c r="M51">
        <f>IF($AA51="","",IF(INDEX('Per Invoice'!M$2:M$1201,$AA51)="","",INDEX('Per Invoice'!M$2:M$1201,$AA51)))</f>
        <v/>
      </c>
      <c r="N51">
        <f>IF($AA51="","",IF(INDEX('Per Invoice'!N$2:N$1201,$AA51)="","",INDEX('Per Invoice'!N$2:N$1201,$AA51)))</f>
        <v/>
      </c>
      <c r="O51">
        <f>IF($AA51="","",IF(INDEX('Per Invoice'!O$2:O$1201,$AA51)="","",INDEX('Per Invoice'!O$2:O$1201,$AA51)))</f>
        <v/>
      </c>
      <c r="P51" s="7">
        <f>IF($AA51="","",IF(INDEX('Per Invoice'!P$2:P$1201,$AA51)="","",INDEX('Per Invoice'!P$2:P$1201,$AA51)))</f>
        <v/>
      </c>
      <c r="Q51">
        <f>IF($AA51="","",IF(INDEX('Per Invoice'!Q$2:Q$1201,$AA51)="","",INDEX('Per Invoice'!Q$2:Q$1201,$AA51)))</f>
        <v/>
      </c>
      <c r="R51" s="7">
        <f>IF($AA51="","",IF(INDEX('Per Invoice'!R$2:R$1201,$AA51)="","",INDEX('Per Invoice'!R$2:R$1201,$AA51)))</f>
        <v/>
      </c>
      <c r="S51" s="7">
        <f>IF($AA51="","",IF(INDEX('Per Invoice'!S$2:S$1201,$AA51)="","",INDEX('Per Invoice'!S$2:S$1201,$AA51)))</f>
        <v/>
      </c>
      <c r="T51">
        <f>IF($AA51="","",IF(INDEX('Per Invoice'!T$2:T$1201,$AA51)="","",INDEX('Per Invoice'!T$2:T$1201,$AA51)))</f>
        <v/>
      </c>
      <c r="U51" s="7">
        <f>IF($AA51="","",IF(INDEX('Per Invoice'!U$2:U$1201,$AA51)="","",INDEX('Per Invoice'!U$2:U$1201,$AA51)))</f>
        <v/>
      </c>
      <c r="V51" s="7">
        <f>IF($AA51="","",IF(INDEX('Per Invoice'!V$2:V$1201,$AA51)="","",INDEX('Per Invoice'!V$2:V$1201,$AA51)))</f>
        <v/>
      </c>
      <c r="W51" s="7">
        <f>IF($AA51="","",IF(INDEX('Per Invoice'!W$2:W$1201,$AA51)="","",INDEX('Per Invoice'!W$2:W$1201,$AA51)))</f>
        <v/>
      </c>
      <c r="X51" s="7">
        <f>IF($AA51="","",IF(INDEX('Per Invoice'!X$2:X$1201,$AA51)="","",INDEX('Per Invoice'!X$2:X$1201,$AA51)))</f>
        <v/>
      </c>
      <c r="Y51" s="7">
        <f>IF($AA51="","",IF(INDEX('Per Invoice'!Y$2:Y$1201,$AA51)="","",INDEX('Per Invoice'!Y$2:Y$1201,$AA51)))</f>
        <v/>
      </c>
      <c r="Z51" s="7">
        <f>IF($AA51="","",IF(INDEX('Per Invoice'!Z$2:Z$1201,$AA51)="","",INDEX('Per Invoice'!Z$2:Z$1201,$AA51)))</f>
        <v/>
      </c>
      <c r="AA51" s="16">
        <f>IFERROR(MATCH(Settings!$C$33&amp;"|"&amp;ROWS($AA$2:$AA51),'Per Invoice'!$AB$2:$AB$1201,0),"")</f>
        <v/>
      </c>
    </row>
    <row r="52">
      <c r="A52">
        <f>IF($AA52="","",IF(INDEX('Per Invoice'!A$2:A$1201,$AA52)="","",INDEX('Per Invoice'!A$2:A$1201,$AA52)))</f>
        <v/>
      </c>
      <c r="B52">
        <f>IF($AA52="","",IF(INDEX('Per Invoice'!B$2:B$1201,$AA52)="","",INDEX('Per Invoice'!B$2:B$1201,$AA52)))</f>
        <v/>
      </c>
      <c r="C52">
        <f>IF($AA52="","",IF(INDEX('Per Invoice'!C$2:C$1201,$AA52)="","",INDEX('Per Invoice'!C$2:C$1201,$AA52)))</f>
        <v/>
      </c>
      <c r="D52">
        <f>IF($AA52="","",IF(INDEX('Per Invoice'!D$2:D$1201,$AA52)="","",INDEX('Per Invoice'!D$2:D$1201,$AA52)))</f>
        <v/>
      </c>
      <c r="E52">
        <f>IF($AA52="","",IF(INDEX('Per Invoice'!E$2:E$1201,$AA52)="","",INDEX('Per Invoice'!E$2:E$1201,$AA52)))</f>
        <v/>
      </c>
      <c r="F52">
        <f>IF($AA52="","",IF(INDEX('Per Invoice'!F$2:F$1201,$AA52)="","",INDEX('Per Invoice'!F$2:F$1201,$AA52)))</f>
        <v/>
      </c>
      <c r="G52">
        <f>IF($AA52="","",IF(INDEX('Per Invoice'!G$2:G$1201,$AA52)="","",INDEX('Per Invoice'!G$2:G$1201,$AA52)))</f>
        <v/>
      </c>
      <c r="H52">
        <f>IF($AA52="","",IF(INDEX('Per Invoice'!H$2:H$1201,$AA52)="","",INDEX('Per Invoice'!H$2:H$1201,$AA52)))</f>
        <v/>
      </c>
      <c r="I52">
        <f>IF($AA52="","",IF(INDEX('Per Invoice'!I$2:I$1201,$AA52)="","",INDEX('Per Invoice'!I$2:I$1201,$AA52)))</f>
        <v/>
      </c>
      <c r="J52">
        <f>IF($AA52="","",IF(INDEX('Per Invoice'!J$2:J$1201,$AA52)="","",INDEX('Per Invoice'!J$2:J$1201,$AA52)))</f>
        <v/>
      </c>
      <c r="K52">
        <f>IF($AA52="","",IF(INDEX('Per Invoice'!K$2:K$1201,$AA52)="","",INDEX('Per Invoice'!K$2:K$1201,$AA52)))</f>
        <v/>
      </c>
      <c r="L52">
        <f>IF($AA52="","",IF(INDEX('Per Invoice'!L$2:L$1201,$AA52)="","",INDEX('Per Invoice'!L$2:L$1201,$AA52)))</f>
        <v/>
      </c>
      <c r="M52">
        <f>IF($AA52="","",IF(INDEX('Per Invoice'!M$2:M$1201,$AA52)="","",INDEX('Per Invoice'!M$2:M$1201,$AA52)))</f>
        <v/>
      </c>
      <c r="N52">
        <f>IF($AA52="","",IF(INDEX('Per Invoice'!N$2:N$1201,$AA52)="","",INDEX('Per Invoice'!N$2:N$1201,$AA52)))</f>
        <v/>
      </c>
      <c r="O52">
        <f>IF($AA52="","",IF(INDEX('Per Invoice'!O$2:O$1201,$AA52)="","",INDEX('Per Invoice'!O$2:O$1201,$AA52)))</f>
        <v/>
      </c>
      <c r="P52" s="7">
        <f>IF($AA52="","",IF(INDEX('Per Invoice'!P$2:P$1201,$AA52)="","",INDEX('Per Invoice'!P$2:P$1201,$AA52)))</f>
        <v/>
      </c>
      <c r="Q52">
        <f>IF($AA52="","",IF(INDEX('Per Invoice'!Q$2:Q$1201,$AA52)="","",INDEX('Per Invoice'!Q$2:Q$1201,$AA52)))</f>
        <v/>
      </c>
      <c r="R52" s="7">
        <f>IF($AA52="","",IF(INDEX('Per Invoice'!R$2:R$1201,$AA52)="","",INDEX('Per Invoice'!R$2:R$1201,$AA52)))</f>
        <v/>
      </c>
      <c r="S52" s="7">
        <f>IF($AA52="","",IF(INDEX('Per Invoice'!S$2:S$1201,$AA52)="","",INDEX('Per Invoice'!S$2:S$1201,$AA52)))</f>
        <v/>
      </c>
      <c r="T52">
        <f>IF($AA52="","",IF(INDEX('Per Invoice'!T$2:T$1201,$AA52)="","",INDEX('Per Invoice'!T$2:T$1201,$AA52)))</f>
        <v/>
      </c>
      <c r="U52" s="7">
        <f>IF($AA52="","",IF(INDEX('Per Invoice'!U$2:U$1201,$AA52)="","",INDEX('Per Invoice'!U$2:U$1201,$AA52)))</f>
        <v/>
      </c>
      <c r="V52" s="7">
        <f>IF($AA52="","",IF(INDEX('Per Invoice'!V$2:V$1201,$AA52)="","",INDEX('Per Invoice'!V$2:V$1201,$AA52)))</f>
        <v/>
      </c>
      <c r="W52" s="7">
        <f>IF($AA52="","",IF(INDEX('Per Invoice'!W$2:W$1201,$AA52)="","",INDEX('Per Invoice'!W$2:W$1201,$AA52)))</f>
        <v/>
      </c>
      <c r="X52" s="7">
        <f>IF($AA52="","",IF(INDEX('Per Invoice'!X$2:X$1201,$AA52)="","",INDEX('Per Invoice'!X$2:X$1201,$AA52)))</f>
        <v/>
      </c>
      <c r="Y52" s="7">
        <f>IF($AA52="","",IF(INDEX('Per Invoice'!Y$2:Y$1201,$AA52)="","",INDEX('Per Invoice'!Y$2:Y$1201,$AA52)))</f>
        <v/>
      </c>
      <c r="Z52" s="7">
        <f>IF($AA52="","",IF(INDEX('Per Invoice'!Z$2:Z$1201,$AA52)="","",INDEX('Per Invoice'!Z$2:Z$1201,$AA52)))</f>
        <v/>
      </c>
      <c r="AA52" s="16">
        <f>IFERROR(MATCH(Settings!$C$33&amp;"|"&amp;ROWS($AA$2:$AA52),'Per Invoice'!$AB$2:$AB$1201,0),"")</f>
        <v/>
      </c>
    </row>
    <row r="53">
      <c r="A53">
        <f>IF($AA53="","",IF(INDEX('Per Invoice'!A$2:A$1201,$AA53)="","",INDEX('Per Invoice'!A$2:A$1201,$AA53)))</f>
        <v/>
      </c>
      <c r="B53">
        <f>IF($AA53="","",IF(INDEX('Per Invoice'!B$2:B$1201,$AA53)="","",INDEX('Per Invoice'!B$2:B$1201,$AA53)))</f>
        <v/>
      </c>
      <c r="C53">
        <f>IF($AA53="","",IF(INDEX('Per Invoice'!C$2:C$1201,$AA53)="","",INDEX('Per Invoice'!C$2:C$1201,$AA53)))</f>
        <v/>
      </c>
      <c r="D53">
        <f>IF($AA53="","",IF(INDEX('Per Invoice'!D$2:D$1201,$AA53)="","",INDEX('Per Invoice'!D$2:D$1201,$AA53)))</f>
        <v/>
      </c>
      <c r="E53">
        <f>IF($AA53="","",IF(INDEX('Per Invoice'!E$2:E$1201,$AA53)="","",INDEX('Per Invoice'!E$2:E$1201,$AA53)))</f>
        <v/>
      </c>
      <c r="F53">
        <f>IF($AA53="","",IF(INDEX('Per Invoice'!F$2:F$1201,$AA53)="","",INDEX('Per Invoice'!F$2:F$1201,$AA53)))</f>
        <v/>
      </c>
      <c r="G53">
        <f>IF($AA53="","",IF(INDEX('Per Invoice'!G$2:G$1201,$AA53)="","",INDEX('Per Invoice'!G$2:G$1201,$AA53)))</f>
        <v/>
      </c>
      <c r="H53">
        <f>IF($AA53="","",IF(INDEX('Per Invoice'!H$2:H$1201,$AA53)="","",INDEX('Per Invoice'!H$2:H$1201,$AA53)))</f>
        <v/>
      </c>
      <c r="I53">
        <f>IF($AA53="","",IF(INDEX('Per Invoice'!I$2:I$1201,$AA53)="","",INDEX('Per Invoice'!I$2:I$1201,$AA53)))</f>
        <v/>
      </c>
      <c r="J53">
        <f>IF($AA53="","",IF(INDEX('Per Invoice'!J$2:J$1201,$AA53)="","",INDEX('Per Invoice'!J$2:J$1201,$AA53)))</f>
        <v/>
      </c>
      <c r="K53">
        <f>IF($AA53="","",IF(INDEX('Per Invoice'!K$2:K$1201,$AA53)="","",INDEX('Per Invoice'!K$2:K$1201,$AA53)))</f>
        <v/>
      </c>
      <c r="L53">
        <f>IF($AA53="","",IF(INDEX('Per Invoice'!L$2:L$1201,$AA53)="","",INDEX('Per Invoice'!L$2:L$1201,$AA53)))</f>
        <v/>
      </c>
      <c r="M53">
        <f>IF($AA53="","",IF(INDEX('Per Invoice'!M$2:M$1201,$AA53)="","",INDEX('Per Invoice'!M$2:M$1201,$AA53)))</f>
        <v/>
      </c>
      <c r="N53">
        <f>IF($AA53="","",IF(INDEX('Per Invoice'!N$2:N$1201,$AA53)="","",INDEX('Per Invoice'!N$2:N$1201,$AA53)))</f>
        <v/>
      </c>
      <c r="O53">
        <f>IF($AA53="","",IF(INDEX('Per Invoice'!O$2:O$1201,$AA53)="","",INDEX('Per Invoice'!O$2:O$1201,$AA53)))</f>
        <v/>
      </c>
      <c r="P53" s="7">
        <f>IF($AA53="","",IF(INDEX('Per Invoice'!P$2:P$1201,$AA53)="","",INDEX('Per Invoice'!P$2:P$1201,$AA53)))</f>
        <v/>
      </c>
      <c r="Q53">
        <f>IF($AA53="","",IF(INDEX('Per Invoice'!Q$2:Q$1201,$AA53)="","",INDEX('Per Invoice'!Q$2:Q$1201,$AA53)))</f>
        <v/>
      </c>
      <c r="R53" s="7">
        <f>IF($AA53="","",IF(INDEX('Per Invoice'!R$2:R$1201,$AA53)="","",INDEX('Per Invoice'!R$2:R$1201,$AA53)))</f>
        <v/>
      </c>
      <c r="S53" s="7">
        <f>IF($AA53="","",IF(INDEX('Per Invoice'!S$2:S$1201,$AA53)="","",INDEX('Per Invoice'!S$2:S$1201,$AA53)))</f>
        <v/>
      </c>
      <c r="T53">
        <f>IF($AA53="","",IF(INDEX('Per Invoice'!T$2:T$1201,$AA53)="","",INDEX('Per Invoice'!T$2:T$1201,$AA53)))</f>
        <v/>
      </c>
      <c r="U53" s="7">
        <f>IF($AA53="","",IF(INDEX('Per Invoice'!U$2:U$1201,$AA53)="","",INDEX('Per Invoice'!U$2:U$1201,$AA53)))</f>
        <v/>
      </c>
      <c r="V53" s="7">
        <f>IF($AA53="","",IF(INDEX('Per Invoice'!V$2:V$1201,$AA53)="","",INDEX('Per Invoice'!V$2:V$1201,$AA53)))</f>
        <v/>
      </c>
      <c r="W53" s="7">
        <f>IF($AA53="","",IF(INDEX('Per Invoice'!W$2:W$1201,$AA53)="","",INDEX('Per Invoice'!W$2:W$1201,$AA53)))</f>
        <v/>
      </c>
      <c r="X53" s="7">
        <f>IF($AA53="","",IF(INDEX('Per Invoice'!X$2:X$1201,$AA53)="","",INDEX('Per Invoice'!X$2:X$1201,$AA53)))</f>
        <v/>
      </c>
      <c r="Y53" s="7">
        <f>IF($AA53="","",IF(INDEX('Per Invoice'!Y$2:Y$1201,$AA53)="","",INDEX('Per Invoice'!Y$2:Y$1201,$AA53)))</f>
        <v/>
      </c>
      <c r="Z53" s="7">
        <f>IF($AA53="","",IF(INDEX('Per Invoice'!Z$2:Z$1201,$AA53)="","",INDEX('Per Invoice'!Z$2:Z$1201,$AA53)))</f>
        <v/>
      </c>
      <c r="AA53" s="16">
        <f>IFERROR(MATCH(Settings!$C$33&amp;"|"&amp;ROWS($AA$2:$AA53),'Per Invoice'!$AB$2:$AB$1201,0),"")</f>
        <v/>
      </c>
    </row>
    <row r="54">
      <c r="A54">
        <f>IF($AA54="","",IF(INDEX('Per Invoice'!A$2:A$1201,$AA54)="","",INDEX('Per Invoice'!A$2:A$1201,$AA54)))</f>
        <v/>
      </c>
      <c r="B54">
        <f>IF($AA54="","",IF(INDEX('Per Invoice'!B$2:B$1201,$AA54)="","",INDEX('Per Invoice'!B$2:B$1201,$AA54)))</f>
        <v/>
      </c>
      <c r="C54">
        <f>IF($AA54="","",IF(INDEX('Per Invoice'!C$2:C$1201,$AA54)="","",INDEX('Per Invoice'!C$2:C$1201,$AA54)))</f>
        <v/>
      </c>
      <c r="D54">
        <f>IF($AA54="","",IF(INDEX('Per Invoice'!D$2:D$1201,$AA54)="","",INDEX('Per Invoice'!D$2:D$1201,$AA54)))</f>
        <v/>
      </c>
      <c r="E54">
        <f>IF($AA54="","",IF(INDEX('Per Invoice'!E$2:E$1201,$AA54)="","",INDEX('Per Invoice'!E$2:E$1201,$AA54)))</f>
        <v/>
      </c>
      <c r="F54">
        <f>IF($AA54="","",IF(INDEX('Per Invoice'!F$2:F$1201,$AA54)="","",INDEX('Per Invoice'!F$2:F$1201,$AA54)))</f>
        <v/>
      </c>
      <c r="G54">
        <f>IF($AA54="","",IF(INDEX('Per Invoice'!G$2:G$1201,$AA54)="","",INDEX('Per Invoice'!G$2:G$1201,$AA54)))</f>
        <v/>
      </c>
      <c r="H54">
        <f>IF($AA54="","",IF(INDEX('Per Invoice'!H$2:H$1201,$AA54)="","",INDEX('Per Invoice'!H$2:H$1201,$AA54)))</f>
        <v/>
      </c>
      <c r="I54">
        <f>IF($AA54="","",IF(INDEX('Per Invoice'!I$2:I$1201,$AA54)="","",INDEX('Per Invoice'!I$2:I$1201,$AA54)))</f>
        <v/>
      </c>
      <c r="J54">
        <f>IF($AA54="","",IF(INDEX('Per Invoice'!J$2:J$1201,$AA54)="","",INDEX('Per Invoice'!J$2:J$1201,$AA54)))</f>
        <v/>
      </c>
      <c r="K54">
        <f>IF($AA54="","",IF(INDEX('Per Invoice'!K$2:K$1201,$AA54)="","",INDEX('Per Invoice'!K$2:K$1201,$AA54)))</f>
        <v/>
      </c>
      <c r="L54">
        <f>IF($AA54="","",IF(INDEX('Per Invoice'!L$2:L$1201,$AA54)="","",INDEX('Per Invoice'!L$2:L$1201,$AA54)))</f>
        <v/>
      </c>
      <c r="M54">
        <f>IF($AA54="","",IF(INDEX('Per Invoice'!M$2:M$1201,$AA54)="","",INDEX('Per Invoice'!M$2:M$1201,$AA54)))</f>
        <v/>
      </c>
      <c r="N54">
        <f>IF($AA54="","",IF(INDEX('Per Invoice'!N$2:N$1201,$AA54)="","",INDEX('Per Invoice'!N$2:N$1201,$AA54)))</f>
        <v/>
      </c>
      <c r="O54">
        <f>IF($AA54="","",IF(INDEX('Per Invoice'!O$2:O$1201,$AA54)="","",INDEX('Per Invoice'!O$2:O$1201,$AA54)))</f>
        <v/>
      </c>
      <c r="P54" s="7">
        <f>IF($AA54="","",IF(INDEX('Per Invoice'!P$2:P$1201,$AA54)="","",INDEX('Per Invoice'!P$2:P$1201,$AA54)))</f>
        <v/>
      </c>
      <c r="Q54">
        <f>IF($AA54="","",IF(INDEX('Per Invoice'!Q$2:Q$1201,$AA54)="","",INDEX('Per Invoice'!Q$2:Q$1201,$AA54)))</f>
        <v/>
      </c>
      <c r="R54" s="7">
        <f>IF($AA54="","",IF(INDEX('Per Invoice'!R$2:R$1201,$AA54)="","",INDEX('Per Invoice'!R$2:R$1201,$AA54)))</f>
        <v/>
      </c>
      <c r="S54" s="7">
        <f>IF($AA54="","",IF(INDEX('Per Invoice'!S$2:S$1201,$AA54)="","",INDEX('Per Invoice'!S$2:S$1201,$AA54)))</f>
        <v/>
      </c>
      <c r="T54">
        <f>IF($AA54="","",IF(INDEX('Per Invoice'!T$2:T$1201,$AA54)="","",INDEX('Per Invoice'!T$2:T$1201,$AA54)))</f>
        <v/>
      </c>
      <c r="U54" s="7">
        <f>IF($AA54="","",IF(INDEX('Per Invoice'!U$2:U$1201,$AA54)="","",INDEX('Per Invoice'!U$2:U$1201,$AA54)))</f>
        <v/>
      </c>
      <c r="V54" s="7">
        <f>IF($AA54="","",IF(INDEX('Per Invoice'!V$2:V$1201,$AA54)="","",INDEX('Per Invoice'!V$2:V$1201,$AA54)))</f>
        <v/>
      </c>
      <c r="W54" s="7">
        <f>IF($AA54="","",IF(INDEX('Per Invoice'!W$2:W$1201,$AA54)="","",INDEX('Per Invoice'!W$2:W$1201,$AA54)))</f>
        <v/>
      </c>
      <c r="X54" s="7">
        <f>IF($AA54="","",IF(INDEX('Per Invoice'!X$2:X$1201,$AA54)="","",INDEX('Per Invoice'!X$2:X$1201,$AA54)))</f>
        <v/>
      </c>
      <c r="Y54" s="7">
        <f>IF($AA54="","",IF(INDEX('Per Invoice'!Y$2:Y$1201,$AA54)="","",INDEX('Per Invoice'!Y$2:Y$1201,$AA54)))</f>
        <v/>
      </c>
      <c r="Z54" s="7">
        <f>IF($AA54="","",IF(INDEX('Per Invoice'!Z$2:Z$1201,$AA54)="","",INDEX('Per Invoice'!Z$2:Z$1201,$AA54)))</f>
        <v/>
      </c>
      <c r="AA54" s="16">
        <f>IFERROR(MATCH(Settings!$C$33&amp;"|"&amp;ROWS($AA$2:$AA54),'Per Invoice'!$AB$2:$AB$1201,0),"")</f>
        <v/>
      </c>
    </row>
    <row r="55">
      <c r="A55">
        <f>IF($AA55="","",IF(INDEX('Per Invoice'!A$2:A$1201,$AA55)="","",INDEX('Per Invoice'!A$2:A$1201,$AA55)))</f>
        <v/>
      </c>
      <c r="B55">
        <f>IF($AA55="","",IF(INDEX('Per Invoice'!B$2:B$1201,$AA55)="","",INDEX('Per Invoice'!B$2:B$1201,$AA55)))</f>
        <v/>
      </c>
      <c r="C55">
        <f>IF($AA55="","",IF(INDEX('Per Invoice'!C$2:C$1201,$AA55)="","",INDEX('Per Invoice'!C$2:C$1201,$AA55)))</f>
        <v/>
      </c>
      <c r="D55">
        <f>IF($AA55="","",IF(INDEX('Per Invoice'!D$2:D$1201,$AA55)="","",INDEX('Per Invoice'!D$2:D$1201,$AA55)))</f>
        <v/>
      </c>
      <c r="E55">
        <f>IF($AA55="","",IF(INDEX('Per Invoice'!E$2:E$1201,$AA55)="","",INDEX('Per Invoice'!E$2:E$1201,$AA55)))</f>
        <v/>
      </c>
      <c r="F55">
        <f>IF($AA55="","",IF(INDEX('Per Invoice'!F$2:F$1201,$AA55)="","",INDEX('Per Invoice'!F$2:F$1201,$AA55)))</f>
        <v/>
      </c>
      <c r="G55">
        <f>IF($AA55="","",IF(INDEX('Per Invoice'!G$2:G$1201,$AA55)="","",INDEX('Per Invoice'!G$2:G$1201,$AA55)))</f>
        <v/>
      </c>
      <c r="H55">
        <f>IF($AA55="","",IF(INDEX('Per Invoice'!H$2:H$1201,$AA55)="","",INDEX('Per Invoice'!H$2:H$1201,$AA55)))</f>
        <v/>
      </c>
      <c r="I55">
        <f>IF($AA55="","",IF(INDEX('Per Invoice'!I$2:I$1201,$AA55)="","",INDEX('Per Invoice'!I$2:I$1201,$AA55)))</f>
        <v/>
      </c>
      <c r="J55">
        <f>IF($AA55="","",IF(INDEX('Per Invoice'!J$2:J$1201,$AA55)="","",INDEX('Per Invoice'!J$2:J$1201,$AA55)))</f>
        <v/>
      </c>
      <c r="K55">
        <f>IF($AA55="","",IF(INDEX('Per Invoice'!K$2:K$1201,$AA55)="","",INDEX('Per Invoice'!K$2:K$1201,$AA55)))</f>
        <v/>
      </c>
      <c r="L55">
        <f>IF($AA55="","",IF(INDEX('Per Invoice'!L$2:L$1201,$AA55)="","",INDEX('Per Invoice'!L$2:L$1201,$AA55)))</f>
        <v/>
      </c>
      <c r="M55">
        <f>IF($AA55="","",IF(INDEX('Per Invoice'!M$2:M$1201,$AA55)="","",INDEX('Per Invoice'!M$2:M$1201,$AA55)))</f>
        <v/>
      </c>
      <c r="N55">
        <f>IF($AA55="","",IF(INDEX('Per Invoice'!N$2:N$1201,$AA55)="","",INDEX('Per Invoice'!N$2:N$1201,$AA55)))</f>
        <v/>
      </c>
      <c r="O55">
        <f>IF($AA55="","",IF(INDEX('Per Invoice'!O$2:O$1201,$AA55)="","",INDEX('Per Invoice'!O$2:O$1201,$AA55)))</f>
        <v/>
      </c>
      <c r="P55" s="7">
        <f>IF($AA55="","",IF(INDEX('Per Invoice'!P$2:P$1201,$AA55)="","",INDEX('Per Invoice'!P$2:P$1201,$AA55)))</f>
        <v/>
      </c>
      <c r="Q55">
        <f>IF($AA55="","",IF(INDEX('Per Invoice'!Q$2:Q$1201,$AA55)="","",INDEX('Per Invoice'!Q$2:Q$1201,$AA55)))</f>
        <v/>
      </c>
      <c r="R55" s="7">
        <f>IF($AA55="","",IF(INDEX('Per Invoice'!R$2:R$1201,$AA55)="","",INDEX('Per Invoice'!R$2:R$1201,$AA55)))</f>
        <v/>
      </c>
      <c r="S55" s="7">
        <f>IF($AA55="","",IF(INDEX('Per Invoice'!S$2:S$1201,$AA55)="","",INDEX('Per Invoice'!S$2:S$1201,$AA55)))</f>
        <v/>
      </c>
      <c r="T55">
        <f>IF($AA55="","",IF(INDEX('Per Invoice'!T$2:T$1201,$AA55)="","",INDEX('Per Invoice'!T$2:T$1201,$AA55)))</f>
        <v/>
      </c>
      <c r="U55" s="7">
        <f>IF($AA55="","",IF(INDEX('Per Invoice'!U$2:U$1201,$AA55)="","",INDEX('Per Invoice'!U$2:U$1201,$AA55)))</f>
        <v/>
      </c>
      <c r="V55" s="7">
        <f>IF($AA55="","",IF(INDEX('Per Invoice'!V$2:V$1201,$AA55)="","",INDEX('Per Invoice'!V$2:V$1201,$AA55)))</f>
        <v/>
      </c>
      <c r="W55" s="7">
        <f>IF($AA55="","",IF(INDEX('Per Invoice'!W$2:W$1201,$AA55)="","",INDEX('Per Invoice'!W$2:W$1201,$AA55)))</f>
        <v/>
      </c>
      <c r="X55" s="7">
        <f>IF($AA55="","",IF(INDEX('Per Invoice'!X$2:X$1201,$AA55)="","",INDEX('Per Invoice'!X$2:X$1201,$AA55)))</f>
        <v/>
      </c>
      <c r="Y55" s="7">
        <f>IF($AA55="","",IF(INDEX('Per Invoice'!Y$2:Y$1201,$AA55)="","",INDEX('Per Invoice'!Y$2:Y$1201,$AA55)))</f>
        <v/>
      </c>
      <c r="Z55" s="7">
        <f>IF($AA55="","",IF(INDEX('Per Invoice'!Z$2:Z$1201,$AA55)="","",INDEX('Per Invoice'!Z$2:Z$1201,$AA55)))</f>
        <v/>
      </c>
      <c r="AA55" s="16">
        <f>IFERROR(MATCH(Settings!$C$33&amp;"|"&amp;ROWS($AA$2:$AA55),'Per Invoice'!$AB$2:$AB$1201,0),"")</f>
        <v/>
      </c>
    </row>
    <row r="56">
      <c r="A56">
        <f>IF($AA56="","",IF(INDEX('Per Invoice'!A$2:A$1201,$AA56)="","",INDEX('Per Invoice'!A$2:A$1201,$AA56)))</f>
        <v/>
      </c>
      <c r="B56">
        <f>IF($AA56="","",IF(INDEX('Per Invoice'!B$2:B$1201,$AA56)="","",INDEX('Per Invoice'!B$2:B$1201,$AA56)))</f>
        <v/>
      </c>
      <c r="C56">
        <f>IF($AA56="","",IF(INDEX('Per Invoice'!C$2:C$1201,$AA56)="","",INDEX('Per Invoice'!C$2:C$1201,$AA56)))</f>
        <v/>
      </c>
      <c r="D56">
        <f>IF($AA56="","",IF(INDEX('Per Invoice'!D$2:D$1201,$AA56)="","",INDEX('Per Invoice'!D$2:D$1201,$AA56)))</f>
        <v/>
      </c>
      <c r="E56">
        <f>IF($AA56="","",IF(INDEX('Per Invoice'!E$2:E$1201,$AA56)="","",INDEX('Per Invoice'!E$2:E$1201,$AA56)))</f>
        <v/>
      </c>
      <c r="F56">
        <f>IF($AA56="","",IF(INDEX('Per Invoice'!F$2:F$1201,$AA56)="","",INDEX('Per Invoice'!F$2:F$1201,$AA56)))</f>
        <v/>
      </c>
      <c r="G56">
        <f>IF($AA56="","",IF(INDEX('Per Invoice'!G$2:G$1201,$AA56)="","",INDEX('Per Invoice'!G$2:G$1201,$AA56)))</f>
        <v/>
      </c>
      <c r="H56">
        <f>IF($AA56="","",IF(INDEX('Per Invoice'!H$2:H$1201,$AA56)="","",INDEX('Per Invoice'!H$2:H$1201,$AA56)))</f>
        <v/>
      </c>
      <c r="I56">
        <f>IF($AA56="","",IF(INDEX('Per Invoice'!I$2:I$1201,$AA56)="","",INDEX('Per Invoice'!I$2:I$1201,$AA56)))</f>
        <v/>
      </c>
      <c r="J56">
        <f>IF($AA56="","",IF(INDEX('Per Invoice'!J$2:J$1201,$AA56)="","",INDEX('Per Invoice'!J$2:J$1201,$AA56)))</f>
        <v/>
      </c>
      <c r="K56">
        <f>IF($AA56="","",IF(INDEX('Per Invoice'!K$2:K$1201,$AA56)="","",INDEX('Per Invoice'!K$2:K$1201,$AA56)))</f>
        <v/>
      </c>
      <c r="L56">
        <f>IF($AA56="","",IF(INDEX('Per Invoice'!L$2:L$1201,$AA56)="","",INDEX('Per Invoice'!L$2:L$1201,$AA56)))</f>
        <v/>
      </c>
      <c r="M56">
        <f>IF($AA56="","",IF(INDEX('Per Invoice'!M$2:M$1201,$AA56)="","",INDEX('Per Invoice'!M$2:M$1201,$AA56)))</f>
        <v/>
      </c>
      <c r="N56">
        <f>IF($AA56="","",IF(INDEX('Per Invoice'!N$2:N$1201,$AA56)="","",INDEX('Per Invoice'!N$2:N$1201,$AA56)))</f>
        <v/>
      </c>
      <c r="O56">
        <f>IF($AA56="","",IF(INDEX('Per Invoice'!O$2:O$1201,$AA56)="","",INDEX('Per Invoice'!O$2:O$1201,$AA56)))</f>
        <v/>
      </c>
      <c r="P56" s="7">
        <f>IF($AA56="","",IF(INDEX('Per Invoice'!P$2:P$1201,$AA56)="","",INDEX('Per Invoice'!P$2:P$1201,$AA56)))</f>
        <v/>
      </c>
      <c r="Q56">
        <f>IF($AA56="","",IF(INDEX('Per Invoice'!Q$2:Q$1201,$AA56)="","",INDEX('Per Invoice'!Q$2:Q$1201,$AA56)))</f>
        <v/>
      </c>
      <c r="R56" s="7">
        <f>IF($AA56="","",IF(INDEX('Per Invoice'!R$2:R$1201,$AA56)="","",INDEX('Per Invoice'!R$2:R$1201,$AA56)))</f>
        <v/>
      </c>
      <c r="S56" s="7">
        <f>IF($AA56="","",IF(INDEX('Per Invoice'!S$2:S$1201,$AA56)="","",INDEX('Per Invoice'!S$2:S$1201,$AA56)))</f>
        <v/>
      </c>
      <c r="T56">
        <f>IF($AA56="","",IF(INDEX('Per Invoice'!T$2:T$1201,$AA56)="","",INDEX('Per Invoice'!T$2:T$1201,$AA56)))</f>
        <v/>
      </c>
      <c r="U56" s="7">
        <f>IF($AA56="","",IF(INDEX('Per Invoice'!U$2:U$1201,$AA56)="","",INDEX('Per Invoice'!U$2:U$1201,$AA56)))</f>
        <v/>
      </c>
      <c r="V56" s="7">
        <f>IF($AA56="","",IF(INDEX('Per Invoice'!V$2:V$1201,$AA56)="","",INDEX('Per Invoice'!V$2:V$1201,$AA56)))</f>
        <v/>
      </c>
      <c r="W56" s="7">
        <f>IF($AA56="","",IF(INDEX('Per Invoice'!W$2:W$1201,$AA56)="","",INDEX('Per Invoice'!W$2:W$1201,$AA56)))</f>
        <v/>
      </c>
      <c r="X56" s="7">
        <f>IF($AA56="","",IF(INDEX('Per Invoice'!X$2:X$1201,$AA56)="","",INDEX('Per Invoice'!X$2:X$1201,$AA56)))</f>
        <v/>
      </c>
      <c r="Y56" s="7">
        <f>IF($AA56="","",IF(INDEX('Per Invoice'!Y$2:Y$1201,$AA56)="","",INDEX('Per Invoice'!Y$2:Y$1201,$AA56)))</f>
        <v/>
      </c>
      <c r="Z56" s="7">
        <f>IF($AA56="","",IF(INDEX('Per Invoice'!Z$2:Z$1201,$AA56)="","",INDEX('Per Invoice'!Z$2:Z$1201,$AA56)))</f>
        <v/>
      </c>
      <c r="AA56" s="16">
        <f>IFERROR(MATCH(Settings!$C$33&amp;"|"&amp;ROWS($AA$2:$AA56),'Per Invoice'!$AB$2:$AB$1201,0),"")</f>
        <v/>
      </c>
    </row>
    <row r="57">
      <c r="A57">
        <f>IF($AA57="","",IF(INDEX('Per Invoice'!A$2:A$1201,$AA57)="","",INDEX('Per Invoice'!A$2:A$1201,$AA57)))</f>
        <v/>
      </c>
      <c r="B57">
        <f>IF($AA57="","",IF(INDEX('Per Invoice'!B$2:B$1201,$AA57)="","",INDEX('Per Invoice'!B$2:B$1201,$AA57)))</f>
        <v/>
      </c>
      <c r="C57">
        <f>IF($AA57="","",IF(INDEX('Per Invoice'!C$2:C$1201,$AA57)="","",INDEX('Per Invoice'!C$2:C$1201,$AA57)))</f>
        <v/>
      </c>
      <c r="D57">
        <f>IF($AA57="","",IF(INDEX('Per Invoice'!D$2:D$1201,$AA57)="","",INDEX('Per Invoice'!D$2:D$1201,$AA57)))</f>
        <v/>
      </c>
      <c r="E57">
        <f>IF($AA57="","",IF(INDEX('Per Invoice'!E$2:E$1201,$AA57)="","",INDEX('Per Invoice'!E$2:E$1201,$AA57)))</f>
        <v/>
      </c>
      <c r="F57">
        <f>IF($AA57="","",IF(INDEX('Per Invoice'!F$2:F$1201,$AA57)="","",INDEX('Per Invoice'!F$2:F$1201,$AA57)))</f>
        <v/>
      </c>
      <c r="G57">
        <f>IF($AA57="","",IF(INDEX('Per Invoice'!G$2:G$1201,$AA57)="","",INDEX('Per Invoice'!G$2:G$1201,$AA57)))</f>
        <v/>
      </c>
      <c r="H57">
        <f>IF($AA57="","",IF(INDEX('Per Invoice'!H$2:H$1201,$AA57)="","",INDEX('Per Invoice'!H$2:H$1201,$AA57)))</f>
        <v/>
      </c>
      <c r="I57">
        <f>IF($AA57="","",IF(INDEX('Per Invoice'!I$2:I$1201,$AA57)="","",INDEX('Per Invoice'!I$2:I$1201,$AA57)))</f>
        <v/>
      </c>
      <c r="J57">
        <f>IF($AA57="","",IF(INDEX('Per Invoice'!J$2:J$1201,$AA57)="","",INDEX('Per Invoice'!J$2:J$1201,$AA57)))</f>
        <v/>
      </c>
      <c r="K57">
        <f>IF($AA57="","",IF(INDEX('Per Invoice'!K$2:K$1201,$AA57)="","",INDEX('Per Invoice'!K$2:K$1201,$AA57)))</f>
        <v/>
      </c>
      <c r="L57">
        <f>IF($AA57="","",IF(INDEX('Per Invoice'!L$2:L$1201,$AA57)="","",INDEX('Per Invoice'!L$2:L$1201,$AA57)))</f>
        <v/>
      </c>
      <c r="M57">
        <f>IF($AA57="","",IF(INDEX('Per Invoice'!M$2:M$1201,$AA57)="","",INDEX('Per Invoice'!M$2:M$1201,$AA57)))</f>
        <v/>
      </c>
      <c r="N57">
        <f>IF($AA57="","",IF(INDEX('Per Invoice'!N$2:N$1201,$AA57)="","",INDEX('Per Invoice'!N$2:N$1201,$AA57)))</f>
        <v/>
      </c>
      <c r="O57">
        <f>IF($AA57="","",IF(INDEX('Per Invoice'!O$2:O$1201,$AA57)="","",INDEX('Per Invoice'!O$2:O$1201,$AA57)))</f>
        <v/>
      </c>
      <c r="P57" s="7">
        <f>IF($AA57="","",IF(INDEX('Per Invoice'!P$2:P$1201,$AA57)="","",INDEX('Per Invoice'!P$2:P$1201,$AA57)))</f>
        <v/>
      </c>
      <c r="Q57">
        <f>IF($AA57="","",IF(INDEX('Per Invoice'!Q$2:Q$1201,$AA57)="","",INDEX('Per Invoice'!Q$2:Q$1201,$AA57)))</f>
        <v/>
      </c>
      <c r="R57" s="7">
        <f>IF($AA57="","",IF(INDEX('Per Invoice'!R$2:R$1201,$AA57)="","",INDEX('Per Invoice'!R$2:R$1201,$AA57)))</f>
        <v/>
      </c>
      <c r="S57" s="7">
        <f>IF($AA57="","",IF(INDEX('Per Invoice'!S$2:S$1201,$AA57)="","",INDEX('Per Invoice'!S$2:S$1201,$AA57)))</f>
        <v/>
      </c>
      <c r="T57">
        <f>IF($AA57="","",IF(INDEX('Per Invoice'!T$2:T$1201,$AA57)="","",INDEX('Per Invoice'!T$2:T$1201,$AA57)))</f>
        <v/>
      </c>
      <c r="U57" s="7">
        <f>IF($AA57="","",IF(INDEX('Per Invoice'!U$2:U$1201,$AA57)="","",INDEX('Per Invoice'!U$2:U$1201,$AA57)))</f>
        <v/>
      </c>
      <c r="V57" s="7">
        <f>IF($AA57="","",IF(INDEX('Per Invoice'!V$2:V$1201,$AA57)="","",INDEX('Per Invoice'!V$2:V$1201,$AA57)))</f>
        <v/>
      </c>
      <c r="W57" s="7">
        <f>IF($AA57="","",IF(INDEX('Per Invoice'!W$2:W$1201,$AA57)="","",INDEX('Per Invoice'!W$2:W$1201,$AA57)))</f>
        <v/>
      </c>
      <c r="X57" s="7">
        <f>IF($AA57="","",IF(INDEX('Per Invoice'!X$2:X$1201,$AA57)="","",INDEX('Per Invoice'!X$2:X$1201,$AA57)))</f>
        <v/>
      </c>
      <c r="Y57" s="7">
        <f>IF($AA57="","",IF(INDEX('Per Invoice'!Y$2:Y$1201,$AA57)="","",INDEX('Per Invoice'!Y$2:Y$1201,$AA57)))</f>
        <v/>
      </c>
      <c r="Z57" s="7">
        <f>IF($AA57="","",IF(INDEX('Per Invoice'!Z$2:Z$1201,$AA57)="","",INDEX('Per Invoice'!Z$2:Z$1201,$AA57)))</f>
        <v/>
      </c>
      <c r="AA57" s="16">
        <f>IFERROR(MATCH(Settings!$C$33&amp;"|"&amp;ROWS($AA$2:$AA57),'Per Invoice'!$AB$2:$AB$1201,0),"")</f>
        <v/>
      </c>
    </row>
    <row r="58">
      <c r="A58">
        <f>IF($AA58="","",IF(INDEX('Per Invoice'!A$2:A$1201,$AA58)="","",INDEX('Per Invoice'!A$2:A$1201,$AA58)))</f>
        <v/>
      </c>
      <c r="B58">
        <f>IF($AA58="","",IF(INDEX('Per Invoice'!B$2:B$1201,$AA58)="","",INDEX('Per Invoice'!B$2:B$1201,$AA58)))</f>
        <v/>
      </c>
      <c r="C58">
        <f>IF($AA58="","",IF(INDEX('Per Invoice'!C$2:C$1201,$AA58)="","",INDEX('Per Invoice'!C$2:C$1201,$AA58)))</f>
        <v/>
      </c>
      <c r="D58">
        <f>IF($AA58="","",IF(INDEX('Per Invoice'!D$2:D$1201,$AA58)="","",INDEX('Per Invoice'!D$2:D$1201,$AA58)))</f>
        <v/>
      </c>
      <c r="E58">
        <f>IF($AA58="","",IF(INDEX('Per Invoice'!E$2:E$1201,$AA58)="","",INDEX('Per Invoice'!E$2:E$1201,$AA58)))</f>
        <v/>
      </c>
      <c r="F58">
        <f>IF($AA58="","",IF(INDEX('Per Invoice'!F$2:F$1201,$AA58)="","",INDEX('Per Invoice'!F$2:F$1201,$AA58)))</f>
        <v/>
      </c>
      <c r="G58">
        <f>IF($AA58="","",IF(INDEX('Per Invoice'!G$2:G$1201,$AA58)="","",INDEX('Per Invoice'!G$2:G$1201,$AA58)))</f>
        <v/>
      </c>
      <c r="H58">
        <f>IF($AA58="","",IF(INDEX('Per Invoice'!H$2:H$1201,$AA58)="","",INDEX('Per Invoice'!H$2:H$1201,$AA58)))</f>
        <v/>
      </c>
      <c r="I58">
        <f>IF($AA58="","",IF(INDEX('Per Invoice'!I$2:I$1201,$AA58)="","",INDEX('Per Invoice'!I$2:I$1201,$AA58)))</f>
        <v/>
      </c>
      <c r="J58">
        <f>IF($AA58="","",IF(INDEX('Per Invoice'!J$2:J$1201,$AA58)="","",INDEX('Per Invoice'!J$2:J$1201,$AA58)))</f>
        <v/>
      </c>
      <c r="K58">
        <f>IF($AA58="","",IF(INDEX('Per Invoice'!K$2:K$1201,$AA58)="","",INDEX('Per Invoice'!K$2:K$1201,$AA58)))</f>
        <v/>
      </c>
      <c r="L58">
        <f>IF($AA58="","",IF(INDEX('Per Invoice'!L$2:L$1201,$AA58)="","",INDEX('Per Invoice'!L$2:L$1201,$AA58)))</f>
        <v/>
      </c>
      <c r="M58">
        <f>IF($AA58="","",IF(INDEX('Per Invoice'!M$2:M$1201,$AA58)="","",INDEX('Per Invoice'!M$2:M$1201,$AA58)))</f>
        <v/>
      </c>
      <c r="N58">
        <f>IF($AA58="","",IF(INDEX('Per Invoice'!N$2:N$1201,$AA58)="","",INDEX('Per Invoice'!N$2:N$1201,$AA58)))</f>
        <v/>
      </c>
      <c r="O58">
        <f>IF($AA58="","",IF(INDEX('Per Invoice'!O$2:O$1201,$AA58)="","",INDEX('Per Invoice'!O$2:O$1201,$AA58)))</f>
        <v/>
      </c>
      <c r="P58" s="7">
        <f>IF($AA58="","",IF(INDEX('Per Invoice'!P$2:P$1201,$AA58)="","",INDEX('Per Invoice'!P$2:P$1201,$AA58)))</f>
        <v/>
      </c>
      <c r="Q58">
        <f>IF($AA58="","",IF(INDEX('Per Invoice'!Q$2:Q$1201,$AA58)="","",INDEX('Per Invoice'!Q$2:Q$1201,$AA58)))</f>
        <v/>
      </c>
      <c r="R58" s="7">
        <f>IF($AA58="","",IF(INDEX('Per Invoice'!R$2:R$1201,$AA58)="","",INDEX('Per Invoice'!R$2:R$1201,$AA58)))</f>
        <v/>
      </c>
      <c r="S58" s="7">
        <f>IF($AA58="","",IF(INDEX('Per Invoice'!S$2:S$1201,$AA58)="","",INDEX('Per Invoice'!S$2:S$1201,$AA58)))</f>
        <v/>
      </c>
      <c r="T58">
        <f>IF($AA58="","",IF(INDEX('Per Invoice'!T$2:T$1201,$AA58)="","",INDEX('Per Invoice'!T$2:T$1201,$AA58)))</f>
        <v/>
      </c>
      <c r="U58" s="7">
        <f>IF($AA58="","",IF(INDEX('Per Invoice'!U$2:U$1201,$AA58)="","",INDEX('Per Invoice'!U$2:U$1201,$AA58)))</f>
        <v/>
      </c>
      <c r="V58" s="7">
        <f>IF($AA58="","",IF(INDEX('Per Invoice'!V$2:V$1201,$AA58)="","",INDEX('Per Invoice'!V$2:V$1201,$AA58)))</f>
        <v/>
      </c>
      <c r="W58" s="7">
        <f>IF($AA58="","",IF(INDEX('Per Invoice'!W$2:W$1201,$AA58)="","",INDEX('Per Invoice'!W$2:W$1201,$AA58)))</f>
        <v/>
      </c>
      <c r="X58" s="7">
        <f>IF($AA58="","",IF(INDEX('Per Invoice'!X$2:X$1201,$AA58)="","",INDEX('Per Invoice'!X$2:X$1201,$AA58)))</f>
        <v/>
      </c>
      <c r="Y58" s="7">
        <f>IF($AA58="","",IF(INDEX('Per Invoice'!Y$2:Y$1201,$AA58)="","",INDEX('Per Invoice'!Y$2:Y$1201,$AA58)))</f>
        <v/>
      </c>
      <c r="Z58" s="7">
        <f>IF($AA58="","",IF(INDEX('Per Invoice'!Z$2:Z$1201,$AA58)="","",INDEX('Per Invoice'!Z$2:Z$1201,$AA58)))</f>
        <v/>
      </c>
      <c r="AA58" s="16">
        <f>IFERROR(MATCH(Settings!$C$33&amp;"|"&amp;ROWS($AA$2:$AA58),'Per Invoice'!$AB$2:$AB$1201,0),"")</f>
        <v/>
      </c>
    </row>
    <row r="59">
      <c r="A59">
        <f>IF($AA59="","",IF(INDEX('Per Invoice'!A$2:A$1201,$AA59)="","",INDEX('Per Invoice'!A$2:A$1201,$AA59)))</f>
        <v/>
      </c>
      <c r="B59">
        <f>IF($AA59="","",IF(INDEX('Per Invoice'!B$2:B$1201,$AA59)="","",INDEX('Per Invoice'!B$2:B$1201,$AA59)))</f>
        <v/>
      </c>
      <c r="C59">
        <f>IF($AA59="","",IF(INDEX('Per Invoice'!C$2:C$1201,$AA59)="","",INDEX('Per Invoice'!C$2:C$1201,$AA59)))</f>
        <v/>
      </c>
      <c r="D59">
        <f>IF($AA59="","",IF(INDEX('Per Invoice'!D$2:D$1201,$AA59)="","",INDEX('Per Invoice'!D$2:D$1201,$AA59)))</f>
        <v/>
      </c>
      <c r="E59">
        <f>IF($AA59="","",IF(INDEX('Per Invoice'!E$2:E$1201,$AA59)="","",INDEX('Per Invoice'!E$2:E$1201,$AA59)))</f>
        <v/>
      </c>
      <c r="F59">
        <f>IF($AA59="","",IF(INDEX('Per Invoice'!F$2:F$1201,$AA59)="","",INDEX('Per Invoice'!F$2:F$1201,$AA59)))</f>
        <v/>
      </c>
      <c r="G59">
        <f>IF($AA59="","",IF(INDEX('Per Invoice'!G$2:G$1201,$AA59)="","",INDEX('Per Invoice'!G$2:G$1201,$AA59)))</f>
        <v/>
      </c>
      <c r="H59">
        <f>IF($AA59="","",IF(INDEX('Per Invoice'!H$2:H$1201,$AA59)="","",INDEX('Per Invoice'!H$2:H$1201,$AA59)))</f>
        <v/>
      </c>
      <c r="I59">
        <f>IF($AA59="","",IF(INDEX('Per Invoice'!I$2:I$1201,$AA59)="","",INDEX('Per Invoice'!I$2:I$1201,$AA59)))</f>
        <v/>
      </c>
      <c r="J59">
        <f>IF($AA59="","",IF(INDEX('Per Invoice'!J$2:J$1201,$AA59)="","",INDEX('Per Invoice'!J$2:J$1201,$AA59)))</f>
        <v/>
      </c>
      <c r="K59">
        <f>IF($AA59="","",IF(INDEX('Per Invoice'!K$2:K$1201,$AA59)="","",INDEX('Per Invoice'!K$2:K$1201,$AA59)))</f>
        <v/>
      </c>
      <c r="L59">
        <f>IF($AA59="","",IF(INDEX('Per Invoice'!L$2:L$1201,$AA59)="","",INDEX('Per Invoice'!L$2:L$1201,$AA59)))</f>
        <v/>
      </c>
      <c r="M59">
        <f>IF($AA59="","",IF(INDEX('Per Invoice'!M$2:M$1201,$AA59)="","",INDEX('Per Invoice'!M$2:M$1201,$AA59)))</f>
        <v/>
      </c>
      <c r="N59">
        <f>IF($AA59="","",IF(INDEX('Per Invoice'!N$2:N$1201,$AA59)="","",INDEX('Per Invoice'!N$2:N$1201,$AA59)))</f>
        <v/>
      </c>
      <c r="O59">
        <f>IF($AA59="","",IF(INDEX('Per Invoice'!O$2:O$1201,$AA59)="","",INDEX('Per Invoice'!O$2:O$1201,$AA59)))</f>
        <v/>
      </c>
      <c r="P59" s="7">
        <f>IF($AA59="","",IF(INDEX('Per Invoice'!P$2:P$1201,$AA59)="","",INDEX('Per Invoice'!P$2:P$1201,$AA59)))</f>
        <v/>
      </c>
      <c r="Q59">
        <f>IF($AA59="","",IF(INDEX('Per Invoice'!Q$2:Q$1201,$AA59)="","",INDEX('Per Invoice'!Q$2:Q$1201,$AA59)))</f>
        <v/>
      </c>
      <c r="R59" s="7">
        <f>IF($AA59="","",IF(INDEX('Per Invoice'!R$2:R$1201,$AA59)="","",INDEX('Per Invoice'!R$2:R$1201,$AA59)))</f>
        <v/>
      </c>
      <c r="S59" s="7">
        <f>IF($AA59="","",IF(INDEX('Per Invoice'!S$2:S$1201,$AA59)="","",INDEX('Per Invoice'!S$2:S$1201,$AA59)))</f>
        <v/>
      </c>
      <c r="T59">
        <f>IF($AA59="","",IF(INDEX('Per Invoice'!T$2:T$1201,$AA59)="","",INDEX('Per Invoice'!T$2:T$1201,$AA59)))</f>
        <v/>
      </c>
      <c r="U59" s="7">
        <f>IF($AA59="","",IF(INDEX('Per Invoice'!U$2:U$1201,$AA59)="","",INDEX('Per Invoice'!U$2:U$1201,$AA59)))</f>
        <v/>
      </c>
      <c r="V59" s="7">
        <f>IF($AA59="","",IF(INDEX('Per Invoice'!V$2:V$1201,$AA59)="","",INDEX('Per Invoice'!V$2:V$1201,$AA59)))</f>
        <v/>
      </c>
      <c r="W59" s="7">
        <f>IF($AA59="","",IF(INDEX('Per Invoice'!W$2:W$1201,$AA59)="","",INDEX('Per Invoice'!W$2:W$1201,$AA59)))</f>
        <v/>
      </c>
      <c r="X59" s="7">
        <f>IF($AA59="","",IF(INDEX('Per Invoice'!X$2:X$1201,$AA59)="","",INDEX('Per Invoice'!X$2:X$1201,$AA59)))</f>
        <v/>
      </c>
      <c r="Y59" s="7">
        <f>IF($AA59="","",IF(INDEX('Per Invoice'!Y$2:Y$1201,$AA59)="","",INDEX('Per Invoice'!Y$2:Y$1201,$AA59)))</f>
        <v/>
      </c>
      <c r="Z59" s="7">
        <f>IF($AA59="","",IF(INDEX('Per Invoice'!Z$2:Z$1201,$AA59)="","",INDEX('Per Invoice'!Z$2:Z$1201,$AA59)))</f>
        <v/>
      </c>
      <c r="AA59" s="16">
        <f>IFERROR(MATCH(Settings!$C$33&amp;"|"&amp;ROWS($AA$2:$AA59),'Per Invoice'!$AB$2:$AB$1201,0),"")</f>
        <v/>
      </c>
    </row>
    <row r="60">
      <c r="A60">
        <f>IF($AA60="","",IF(INDEX('Per Invoice'!A$2:A$1201,$AA60)="","",INDEX('Per Invoice'!A$2:A$1201,$AA60)))</f>
        <v/>
      </c>
      <c r="B60">
        <f>IF($AA60="","",IF(INDEX('Per Invoice'!B$2:B$1201,$AA60)="","",INDEX('Per Invoice'!B$2:B$1201,$AA60)))</f>
        <v/>
      </c>
      <c r="C60">
        <f>IF($AA60="","",IF(INDEX('Per Invoice'!C$2:C$1201,$AA60)="","",INDEX('Per Invoice'!C$2:C$1201,$AA60)))</f>
        <v/>
      </c>
      <c r="D60">
        <f>IF($AA60="","",IF(INDEX('Per Invoice'!D$2:D$1201,$AA60)="","",INDEX('Per Invoice'!D$2:D$1201,$AA60)))</f>
        <v/>
      </c>
      <c r="E60">
        <f>IF($AA60="","",IF(INDEX('Per Invoice'!E$2:E$1201,$AA60)="","",INDEX('Per Invoice'!E$2:E$1201,$AA60)))</f>
        <v/>
      </c>
      <c r="F60">
        <f>IF($AA60="","",IF(INDEX('Per Invoice'!F$2:F$1201,$AA60)="","",INDEX('Per Invoice'!F$2:F$1201,$AA60)))</f>
        <v/>
      </c>
      <c r="G60">
        <f>IF($AA60="","",IF(INDEX('Per Invoice'!G$2:G$1201,$AA60)="","",INDEX('Per Invoice'!G$2:G$1201,$AA60)))</f>
        <v/>
      </c>
      <c r="H60">
        <f>IF($AA60="","",IF(INDEX('Per Invoice'!H$2:H$1201,$AA60)="","",INDEX('Per Invoice'!H$2:H$1201,$AA60)))</f>
        <v/>
      </c>
      <c r="I60">
        <f>IF($AA60="","",IF(INDEX('Per Invoice'!I$2:I$1201,$AA60)="","",INDEX('Per Invoice'!I$2:I$1201,$AA60)))</f>
        <v/>
      </c>
      <c r="J60">
        <f>IF($AA60="","",IF(INDEX('Per Invoice'!J$2:J$1201,$AA60)="","",INDEX('Per Invoice'!J$2:J$1201,$AA60)))</f>
        <v/>
      </c>
      <c r="K60">
        <f>IF($AA60="","",IF(INDEX('Per Invoice'!K$2:K$1201,$AA60)="","",INDEX('Per Invoice'!K$2:K$1201,$AA60)))</f>
        <v/>
      </c>
      <c r="L60">
        <f>IF($AA60="","",IF(INDEX('Per Invoice'!L$2:L$1201,$AA60)="","",INDEX('Per Invoice'!L$2:L$1201,$AA60)))</f>
        <v/>
      </c>
      <c r="M60">
        <f>IF($AA60="","",IF(INDEX('Per Invoice'!M$2:M$1201,$AA60)="","",INDEX('Per Invoice'!M$2:M$1201,$AA60)))</f>
        <v/>
      </c>
      <c r="N60">
        <f>IF($AA60="","",IF(INDEX('Per Invoice'!N$2:N$1201,$AA60)="","",INDEX('Per Invoice'!N$2:N$1201,$AA60)))</f>
        <v/>
      </c>
      <c r="O60">
        <f>IF($AA60="","",IF(INDEX('Per Invoice'!O$2:O$1201,$AA60)="","",INDEX('Per Invoice'!O$2:O$1201,$AA60)))</f>
        <v/>
      </c>
      <c r="P60" s="7">
        <f>IF($AA60="","",IF(INDEX('Per Invoice'!P$2:P$1201,$AA60)="","",INDEX('Per Invoice'!P$2:P$1201,$AA60)))</f>
        <v/>
      </c>
      <c r="Q60">
        <f>IF($AA60="","",IF(INDEX('Per Invoice'!Q$2:Q$1201,$AA60)="","",INDEX('Per Invoice'!Q$2:Q$1201,$AA60)))</f>
        <v/>
      </c>
      <c r="R60" s="7">
        <f>IF($AA60="","",IF(INDEX('Per Invoice'!R$2:R$1201,$AA60)="","",INDEX('Per Invoice'!R$2:R$1201,$AA60)))</f>
        <v/>
      </c>
      <c r="S60" s="7">
        <f>IF($AA60="","",IF(INDEX('Per Invoice'!S$2:S$1201,$AA60)="","",INDEX('Per Invoice'!S$2:S$1201,$AA60)))</f>
        <v/>
      </c>
      <c r="T60">
        <f>IF($AA60="","",IF(INDEX('Per Invoice'!T$2:T$1201,$AA60)="","",INDEX('Per Invoice'!T$2:T$1201,$AA60)))</f>
        <v/>
      </c>
      <c r="U60" s="7">
        <f>IF($AA60="","",IF(INDEX('Per Invoice'!U$2:U$1201,$AA60)="","",INDEX('Per Invoice'!U$2:U$1201,$AA60)))</f>
        <v/>
      </c>
      <c r="V60" s="7">
        <f>IF($AA60="","",IF(INDEX('Per Invoice'!V$2:V$1201,$AA60)="","",INDEX('Per Invoice'!V$2:V$1201,$AA60)))</f>
        <v/>
      </c>
      <c r="W60" s="7">
        <f>IF($AA60="","",IF(INDEX('Per Invoice'!W$2:W$1201,$AA60)="","",INDEX('Per Invoice'!W$2:W$1201,$AA60)))</f>
        <v/>
      </c>
      <c r="X60" s="7">
        <f>IF($AA60="","",IF(INDEX('Per Invoice'!X$2:X$1201,$AA60)="","",INDEX('Per Invoice'!X$2:X$1201,$AA60)))</f>
        <v/>
      </c>
      <c r="Y60" s="7">
        <f>IF($AA60="","",IF(INDEX('Per Invoice'!Y$2:Y$1201,$AA60)="","",INDEX('Per Invoice'!Y$2:Y$1201,$AA60)))</f>
        <v/>
      </c>
      <c r="Z60" s="7">
        <f>IF($AA60="","",IF(INDEX('Per Invoice'!Z$2:Z$1201,$AA60)="","",INDEX('Per Invoice'!Z$2:Z$1201,$AA60)))</f>
        <v/>
      </c>
      <c r="AA60" s="16">
        <f>IFERROR(MATCH(Settings!$C$33&amp;"|"&amp;ROWS($AA$2:$AA60),'Per Invoice'!$AB$2:$AB$1201,0),"")</f>
        <v/>
      </c>
    </row>
    <row r="61">
      <c r="A61">
        <f>IF($AA61="","",IF(INDEX('Per Invoice'!A$2:A$1201,$AA61)="","",INDEX('Per Invoice'!A$2:A$1201,$AA61)))</f>
        <v/>
      </c>
      <c r="B61">
        <f>IF($AA61="","",IF(INDEX('Per Invoice'!B$2:B$1201,$AA61)="","",INDEX('Per Invoice'!B$2:B$1201,$AA61)))</f>
        <v/>
      </c>
      <c r="C61">
        <f>IF($AA61="","",IF(INDEX('Per Invoice'!C$2:C$1201,$AA61)="","",INDEX('Per Invoice'!C$2:C$1201,$AA61)))</f>
        <v/>
      </c>
      <c r="D61">
        <f>IF($AA61="","",IF(INDEX('Per Invoice'!D$2:D$1201,$AA61)="","",INDEX('Per Invoice'!D$2:D$1201,$AA61)))</f>
        <v/>
      </c>
      <c r="E61">
        <f>IF($AA61="","",IF(INDEX('Per Invoice'!E$2:E$1201,$AA61)="","",INDEX('Per Invoice'!E$2:E$1201,$AA61)))</f>
        <v/>
      </c>
      <c r="F61">
        <f>IF($AA61="","",IF(INDEX('Per Invoice'!F$2:F$1201,$AA61)="","",INDEX('Per Invoice'!F$2:F$1201,$AA61)))</f>
        <v/>
      </c>
      <c r="G61">
        <f>IF($AA61="","",IF(INDEX('Per Invoice'!G$2:G$1201,$AA61)="","",INDEX('Per Invoice'!G$2:G$1201,$AA61)))</f>
        <v/>
      </c>
      <c r="H61">
        <f>IF($AA61="","",IF(INDEX('Per Invoice'!H$2:H$1201,$AA61)="","",INDEX('Per Invoice'!H$2:H$1201,$AA61)))</f>
        <v/>
      </c>
      <c r="I61">
        <f>IF($AA61="","",IF(INDEX('Per Invoice'!I$2:I$1201,$AA61)="","",INDEX('Per Invoice'!I$2:I$1201,$AA61)))</f>
        <v/>
      </c>
      <c r="J61">
        <f>IF($AA61="","",IF(INDEX('Per Invoice'!J$2:J$1201,$AA61)="","",INDEX('Per Invoice'!J$2:J$1201,$AA61)))</f>
        <v/>
      </c>
      <c r="K61">
        <f>IF($AA61="","",IF(INDEX('Per Invoice'!K$2:K$1201,$AA61)="","",INDEX('Per Invoice'!K$2:K$1201,$AA61)))</f>
        <v/>
      </c>
      <c r="L61">
        <f>IF($AA61="","",IF(INDEX('Per Invoice'!L$2:L$1201,$AA61)="","",INDEX('Per Invoice'!L$2:L$1201,$AA61)))</f>
        <v/>
      </c>
      <c r="M61">
        <f>IF($AA61="","",IF(INDEX('Per Invoice'!M$2:M$1201,$AA61)="","",INDEX('Per Invoice'!M$2:M$1201,$AA61)))</f>
        <v/>
      </c>
      <c r="N61">
        <f>IF($AA61="","",IF(INDEX('Per Invoice'!N$2:N$1201,$AA61)="","",INDEX('Per Invoice'!N$2:N$1201,$AA61)))</f>
        <v/>
      </c>
      <c r="O61">
        <f>IF($AA61="","",IF(INDEX('Per Invoice'!O$2:O$1201,$AA61)="","",INDEX('Per Invoice'!O$2:O$1201,$AA61)))</f>
        <v/>
      </c>
      <c r="P61" s="7">
        <f>IF($AA61="","",IF(INDEX('Per Invoice'!P$2:P$1201,$AA61)="","",INDEX('Per Invoice'!P$2:P$1201,$AA61)))</f>
        <v/>
      </c>
      <c r="Q61">
        <f>IF($AA61="","",IF(INDEX('Per Invoice'!Q$2:Q$1201,$AA61)="","",INDEX('Per Invoice'!Q$2:Q$1201,$AA61)))</f>
        <v/>
      </c>
      <c r="R61" s="7">
        <f>IF($AA61="","",IF(INDEX('Per Invoice'!R$2:R$1201,$AA61)="","",INDEX('Per Invoice'!R$2:R$1201,$AA61)))</f>
        <v/>
      </c>
      <c r="S61" s="7">
        <f>IF($AA61="","",IF(INDEX('Per Invoice'!S$2:S$1201,$AA61)="","",INDEX('Per Invoice'!S$2:S$1201,$AA61)))</f>
        <v/>
      </c>
      <c r="T61">
        <f>IF($AA61="","",IF(INDEX('Per Invoice'!T$2:T$1201,$AA61)="","",INDEX('Per Invoice'!T$2:T$1201,$AA61)))</f>
        <v/>
      </c>
      <c r="U61" s="7">
        <f>IF($AA61="","",IF(INDEX('Per Invoice'!U$2:U$1201,$AA61)="","",INDEX('Per Invoice'!U$2:U$1201,$AA61)))</f>
        <v/>
      </c>
      <c r="V61" s="7">
        <f>IF($AA61="","",IF(INDEX('Per Invoice'!V$2:V$1201,$AA61)="","",INDEX('Per Invoice'!V$2:V$1201,$AA61)))</f>
        <v/>
      </c>
      <c r="W61" s="7">
        <f>IF($AA61="","",IF(INDEX('Per Invoice'!W$2:W$1201,$AA61)="","",INDEX('Per Invoice'!W$2:W$1201,$AA61)))</f>
        <v/>
      </c>
      <c r="X61" s="7">
        <f>IF($AA61="","",IF(INDEX('Per Invoice'!X$2:X$1201,$AA61)="","",INDEX('Per Invoice'!X$2:X$1201,$AA61)))</f>
        <v/>
      </c>
      <c r="Y61" s="7">
        <f>IF($AA61="","",IF(INDEX('Per Invoice'!Y$2:Y$1201,$AA61)="","",INDEX('Per Invoice'!Y$2:Y$1201,$AA61)))</f>
        <v/>
      </c>
      <c r="Z61" s="7">
        <f>IF($AA61="","",IF(INDEX('Per Invoice'!Z$2:Z$1201,$AA61)="","",INDEX('Per Invoice'!Z$2:Z$1201,$AA61)))</f>
        <v/>
      </c>
      <c r="AA61" s="16">
        <f>IFERROR(MATCH(Settings!$C$33&amp;"|"&amp;ROWS($AA$2:$AA61),'Per Invoice'!$AB$2:$AB$1201,0),"")</f>
        <v/>
      </c>
    </row>
    <row r="62">
      <c r="A62">
        <f>IF($AA62="","",IF(INDEX('Per Invoice'!A$2:A$1201,$AA62)="","",INDEX('Per Invoice'!A$2:A$1201,$AA62)))</f>
        <v/>
      </c>
      <c r="B62">
        <f>IF($AA62="","",IF(INDEX('Per Invoice'!B$2:B$1201,$AA62)="","",INDEX('Per Invoice'!B$2:B$1201,$AA62)))</f>
        <v/>
      </c>
      <c r="C62">
        <f>IF($AA62="","",IF(INDEX('Per Invoice'!C$2:C$1201,$AA62)="","",INDEX('Per Invoice'!C$2:C$1201,$AA62)))</f>
        <v/>
      </c>
      <c r="D62">
        <f>IF($AA62="","",IF(INDEX('Per Invoice'!D$2:D$1201,$AA62)="","",INDEX('Per Invoice'!D$2:D$1201,$AA62)))</f>
        <v/>
      </c>
      <c r="E62">
        <f>IF($AA62="","",IF(INDEX('Per Invoice'!E$2:E$1201,$AA62)="","",INDEX('Per Invoice'!E$2:E$1201,$AA62)))</f>
        <v/>
      </c>
      <c r="F62">
        <f>IF($AA62="","",IF(INDEX('Per Invoice'!F$2:F$1201,$AA62)="","",INDEX('Per Invoice'!F$2:F$1201,$AA62)))</f>
        <v/>
      </c>
      <c r="G62">
        <f>IF($AA62="","",IF(INDEX('Per Invoice'!G$2:G$1201,$AA62)="","",INDEX('Per Invoice'!G$2:G$1201,$AA62)))</f>
        <v/>
      </c>
      <c r="H62">
        <f>IF($AA62="","",IF(INDEX('Per Invoice'!H$2:H$1201,$AA62)="","",INDEX('Per Invoice'!H$2:H$1201,$AA62)))</f>
        <v/>
      </c>
      <c r="I62">
        <f>IF($AA62="","",IF(INDEX('Per Invoice'!I$2:I$1201,$AA62)="","",INDEX('Per Invoice'!I$2:I$1201,$AA62)))</f>
        <v/>
      </c>
      <c r="J62">
        <f>IF($AA62="","",IF(INDEX('Per Invoice'!J$2:J$1201,$AA62)="","",INDEX('Per Invoice'!J$2:J$1201,$AA62)))</f>
        <v/>
      </c>
      <c r="K62">
        <f>IF($AA62="","",IF(INDEX('Per Invoice'!K$2:K$1201,$AA62)="","",INDEX('Per Invoice'!K$2:K$1201,$AA62)))</f>
        <v/>
      </c>
      <c r="L62">
        <f>IF($AA62="","",IF(INDEX('Per Invoice'!L$2:L$1201,$AA62)="","",INDEX('Per Invoice'!L$2:L$1201,$AA62)))</f>
        <v/>
      </c>
      <c r="M62">
        <f>IF($AA62="","",IF(INDEX('Per Invoice'!M$2:M$1201,$AA62)="","",INDEX('Per Invoice'!M$2:M$1201,$AA62)))</f>
        <v/>
      </c>
      <c r="N62">
        <f>IF($AA62="","",IF(INDEX('Per Invoice'!N$2:N$1201,$AA62)="","",INDEX('Per Invoice'!N$2:N$1201,$AA62)))</f>
        <v/>
      </c>
      <c r="O62">
        <f>IF($AA62="","",IF(INDEX('Per Invoice'!O$2:O$1201,$AA62)="","",INDEX('Per Invoice'!O$2:O$1201,$AA62)))</f>
        <v/>
      </c>
      <c r="P62" s="7">
        <f>IF($AA62="","",IF(INDEX('Per Invoice'!P$2:P$1201,$AA62)="","",INDEX('Per Invoice'!P$2:P$1201,$AA62)))</f>
        <v/>
      </c>
      <c r="Q62">
        <f>IF($AA62="","",IF(INDEX('Per Invoice'!Q$2:Q$1201,$AA62)="","",INDEX('Per Invoice'!Q$2:Q$1201,$AA62)))</f>
        <v/>
      </c>
      <c r="R62" s="7">
        <f>IF($AA62="","",IF(INDEX('Per Invoice'!R$2:R$1201,$AA62)="","",INDEX('Per Invoice'!R$2:R$1201,$AA62)))</f>
        <v/>
      </c>
      <c r="S62" s="7">
        <f>IF($AA62="","",IF(INDEX('Per Invoice'!S$2:S$1201,$AA62)="","",INDEX('Per Invoice'!S$2:S$1201,$AA62)))</f>
        <v/>
      </c>
      <c r="T62">
        <f>IF($AA62="","",IF(INDEX('Per Invoice'!T$2:T$1201,$AA62)="","",INDEX('Per Invoice'!T$2:T$1201,$AA62)))</f>
        <v/>
      </c>
      <c r="U62" s="7">
        <f>IF($AA62="","",IF(INDEX('Per Invoice'!U$2:U$1201,$AA62)="","",INDEX('Per Invoice'!U$2:U$1201,$AA62)))</f>
        <v/>
      </c>
      <c r="V62" s="7">
        <f>IF($AA62="","",IF(INDEX('Per Invoice'!V$2:V$1201,$AA62)="","",INDEX('Per Invoice'!V$2:V$1201,$AA62)))</f>
        <v/>
      </c>
      <c r="W62" s="7">
        <f>IF($AA62="","",IF(INDEX('Per Invoice'!W$2:W$1201,$AA62)="","",INDEX('Per Invoice'!W$2:W$1201,$AA62)))</f>
        <v/>
      </c>
      <c r="X62" s="7">
        <f>IF($AA62="","",IF(INDEX('Per Invoice'!X$2:X$1201,$AA62)="","",INDEX('Per Invoice'!X$2:X$1201,$AA62)))</f>
        <v/>
      </c>
      <c r="Y62" s="7">
        <f>IF($AA62="","",IF(INDEX('Per Invoice'!Y$2:Y$1201,$AA62)="","",INDEX('Per Invoice'!Y$2:Y$1201,$AA62)))</f>
        <v/>
      </c>
      <c r="Z62" s="7">
        <f>IF($AA62="","",IF(INDEX('Per Invoice'!Z$2:Z$1201,$AA62)="","",INDEX('Per Invoice'!Z$2:Z$1201,$AA62)))</f>
        <v/>
      </c>
      <c r="AA62" s="16">
        <f>IFERROR(MATCH(Settings!$C$33&amp;"|"&amp;ROWS($AA$2:$AA62),'Per Invoice'!$AB$2:$AB$1201,0),"")</f>
        <v/>
      </c>
    </row>
    <row r="63">
      <c r="A63">
        <f>IF($AA63="","",IF(INDEX('Per Invoice'!A$2:A$1201,$AA63)="","",INDEX('Per Invoice'!A$2:A$1201,$AA63)))</f>
        <v/>
      </c>
      <c r="B63">
        <f>IF($AA63="","",IF(INDEX('Per Invoice'!B$2:B$1201,$AA63)="","",INDEX('Per Invoice'!B$2:B$1201,$AA63)))</f>
        <v/>
      </c>
      <c r="C63">
        <f>IF($AA63="","",IF(INDEX('Per Invoice'!C$2:C$1201,$AA63)="","",INDEX('Per Invoice'!C$2:C$1201,$AA63)))</f>
        <v/>
      </c>
      <c r="D63">
        <f>IF($AA63="","",IF(INDEX('Per Invoice'!D$2:D$1201,$AA63)="","",INDEX('Per Invoice'!D$2:D$1201,$AA63)))</f>
        <v/>
      </c>
      <c r="E63">
        <f>IF($AA63="","",IF(INDEX('Per Invoice'!E$2:E$1201,$AA63)="","",INDEX('Per Invoice'!E$2:E$1201,$AA63)))</f>
        <v/>
      </c>
      <c r="F63">
        <f>IF($AA63="","",IF(INDEX('Per Invoice'!F$2:F$1201,$AA63)="","",INDEX('Per Invoice'!F$2:F$1201,$AA63)))</f>
        <v/>
      </c>
      <c r="G63">
        <f>IF($AA63="","",IF(INDEX('Per Invoice'!G$2:G$1201,$AA63)="","",INDEX('Per Invoice'!G$2:G$1201,$AA63)))</f>
        <v/>
      </c>
      <c r="H63">
        <f>IF($AA63="","",IF(INDEX('Per Invoice'!H$2:H$1201,$AA63)="","",INDEX('Per Invoice'!H$2:H$1201,$AA63)))</f>
        <v/>
      </c>
      <c r="I63">
        <f>IF($AA63="","",IF(INDEX('Per Invoice'!I$2:I$1201,$AA63)="","",INDEX('Per Invoice'!I$2:I$1201,$AA63)))</f>
        <v/>
      </c>
      <c r="J63">
        <f>IF($AA63="","",IF(INDEX('Per Invoice'!J$2:J$1201,$AA63)="","",INDEX('Per Invoice'!J$2:J$1201,$AA63)))</f>
        <v/>
      </c>
      <c r="K63">
        <f>IF($AA63="","",IF(INDEX('Per Invoice'!K$2:K$1201,$AA63)="","",INDEX('Per Invoice'!K$2:K$1201,$AA63)))</f>
        <v/>
      </c>
      <c r="L63">
        <f>IF($AA63="","",IF(INDEX('Per Invoice'!L$2:L$1201,$AA63)="","",INDEX('Per Invoice'!L$2:L$1201,$AA63)))</f>
        <v/>
      </c>
      <c r="M63">
        <f>IF($AA63="","",IF(INDEX('Per Invoice'!M$2:M$1201,$AA63)="","",INDEX('Per Invoice'!M$2:M$1201,$AA63)))</f>
        <v/>
      </c>
      <c r="N63">
        <f>IF($AA63="","",IF(INDEX('Per Invoice'!N$2:N$1201,$AA63)="","",INDEX('Per Invoice'!N$2:N$1201,$AA63)))</f>
        <v/>
      </c>
      <c r="O63">
        <f>IF($AA63="","",IF(INDEX('Per Invoice'!O$2:O$1201,$AA63)="","",INDEX('Per Invoice'!O$2:O$1201,$AA63)))</f>
        <v/>
      </c>
      <c r="P63" s="7">
        <f>IF($AA63="","",IF(INDEX('Per Invoice'!P$2:P$1201,$AA63)="","",INDEX('Per Invoice'!P$2:P$1201,$AA63)))</f>
        <v/>
      </c>
      <c r="Q63">
        <f>IF($AA63="","",IF(INDEX('Per Invoice'!Q$2:Q$1201,$AA63)="","",INDEX('Per Invoice'!Q$2:Q$1201,$AA63)))</f>
        <v/>
      </c>
      <c r="R63" s="7">
        <f>IF($AA63="","",IF(INDEX('Per Invoice'!R$2:R$1201,$AA63)="","",INDEX('Per Invoice'!R$2:R$1201,$AA63)))</f>
        <v/>
      </c>
      <c r="S63" s="7">
        <f>IF($AA63="","",IF(INDEX('Per Invoice'!S$2:S$1201,$AA63)="","",INDEX('Per Invoice'!S$2:S$1201,$AA63)))</f>
        <v/>
      </c>
      <c r="T63">
        <f>IF($AA63="","",IF(INDEX('Per Invoice'!T$2:T$1201,$AA63)="","",INDEX('Per Invoice'!T$2:T$1201,$AA63)))</f>
        <v/>
      </c>
      <c r="U63" s="7">
        <f>IF($AA63="","",IF(INDEX('Per Invoice'!U$2:U$1201,$AA63)="","",INDEX('Per Invoice'!U$2:U$1201,$AA63)))</f>
        <v/>
      </c>
      <c r="V63" s="7">
        <f>IF($AA63="","",IF(INDEX('Per Invoice'!V$2:V$1201,$AA63)="","",INDEX('Per Invoice'!V$2:V$1201,$AA63)))</f>
        <v/>
      </c>
      <c r="W63" s="7">
        <f>IF($AA63="","",IF(INDEX('Per Invoice'!W$2:W$1201,$AA63)="","",INDEX('Per Invoice'!W$2:W$1201,$AA63)))</f>
        <v/>
      </c>
      <c r="X63" s="7">
        <f>IF($AA63="","",IF(INDEX('Per Invoice'!X$2:X$1201,$AA63)="","",INDEX('Per Invoice'!X$2:X$1201,$AA63)))</f>
        <v/>
      </c>
      <c r="Y63" s="7">
        <f>IF($AA63="","",IF(INDEX('Per Invoice'!Y$2:Y$1201,$AA63)="","",INDEX('Per Invoice'!Y$2:Y$1201,$AA63)))</f>
        <v/>
      </c>
      <c r="Z63" s="7">
        <f>IF($AA63="","",IF(INDEX('Per Invoice'!Z$2:Z$1201,$AA63)="","",INDEX('Per Invoice'!Z$2:Z$1201,$AA63)))</f>
        <v/>
      </c>
      <c r="AA63" s="16">
        <f>IFERROR(MATCH(Settings!$C$33&amp;"|"&amp;ROWS($AA$2:$AA63),'Per Invoice'!$AB$2:$AB$1201,0),"")</f>
        <v/>
      </c>
    </row>
    <row r="64">
      <c r="A64">
        <f>IF($AA64="","",IF(INDEX('Per Invoice'!A$2:A$1201,$AA64)="","",INDEX('Per Invoice'!A$2:A$1201,$AA64)))</f>
        <v/>
      </c>
      <c r="B64">
        <f>IF($AA64="","",IF(INDEX('Per Invoice'!B$2:B$1201,$AA64)="","",INDEX('Per Invoice'!B$2:B$1201,$AA64)))</f>
        <v/>
      </c>
      <c r="C64">
        <f>IF($AA64="","",IF(INDEX('Per Invoice'!C$2:C$1201,$AA64)="","",INDEX('Per Invoice'!C$2:C$1201,$AA64)))</f>
        <v/>
      </c>
      <c r="D64">
        <f>IF($AA64="","",IF(INDEX('Per Invoice'!D$2:D$1201,$AA64)="","",INDEX('Per Invoice'!D$2:D$1201,$AA64)))</f>
        <v/>
      </c>
      <c r="E64">
        <f>IF($AA64="","",IF(INDEX('Per Invoice'!E$2:E$1201,$AA64)="","",INDEX('Per Invoice'!E$2:E$1201,$AA64)))</f>
        <v/>
      </c>
      <c r="F64">
        <f>IF($AA64="","",IF(INDEX('Per Invoice'!F$2:F$1201,$AA64)="","",INDEX('Per Invoice'!F$2:F$1201,$AA64)))</f>
        <v/>
      </c>
      <c r="G64">
        <f>IF($AA64="","",IF(INDEX('Per Invoice'!G$2:G$1201,$AA64)="","",INDEX('Per Invoice'!G$2:G$1201,$AA64)))</f>
        <v/>
      </c>
      <c r="H64">
        <f>IF($AA64="","",IF(INDEX('Per Invoice'!H$2:H$1201,$AA64)="","",INDEX('Per Invoice'!H$2:H$1201,$AA64)))</f>
        <v/>
      </c>
      <c r="I64">
        <f>IF($AA64="","",IF(INDEX('Per Invoice'!I$2:I$1201,$AA64)="","",INDEX('Per Invoice'!I$2:I$1201,$AA64)))</f>
        <v/>
      </c>
      <c r="J64">
        <f>IF($AA64="","",IF(INDEX('Per Invoice'!J$2:J$1201,$AA64)="","",INDEX('Per Invoice'!J$2:J$1201,$AA64)))</f>
        <v/>
      </c>
      <c r="K64">
        <f>IF($AA64="","",IF(INDEX('Per Invoice'!K$2:K$1201,$AA64)="","",INDEX('Per Invoice'!K$2:K$1201,$AA64)))</f>
        <v/>
      </c>
      <c r="L64">
        <f>IF($AA64="","",IF(INDEX('Per Invoice'!L$2:L$1201,$AA64)="","",INDEX('Per Invoice'!L$2:L$1201,$AA64)))</f>
        <v/>
      </c>
      <c r="M64">
        <f>IF($AA64="","",IF(INDEX('Per Invoice'!M$2:M$1201,$AA64)="","",INDEX('Per Invoice'!M$2:M$1201,$AA64)))</f>
        <v/>
      </c>
      <c r="N64">
        <f>IF($AA64="","",IF(INDEX('Per Invoice'!N$2:N$1201,$AA64)="","",INDEX('Per Invoice'!N$2:N$1201,$AA64)))</f>
        <v/>
      </c>
      <c r="O64">
        <f>IF($AA64="","",IF(INDEX('Per Invoice'!O$2:O$1201,$AA64)="","",INDEX('Per Invoice'!O$2:O$1201,$AA64)))</f>
        <v/>
      </c>
      <c r="P64" s="7">
        <f>IF($AA64="","",IF(INDEX('Per Invoice'!P$2:P$1201,$AA64)="","",INDEX('Per Invoice'!P$2:P$1201,$AA64)))</f>
        <v/>
      </c>
      <c r="Q64">
        <f>IF($AA64="","",IF(INDEX('Per Invoice'!Q$2:Q$1201,$AA64)="","",INDEX('Per Invoice'!Q$2:Q$1201,$AA64)))</f>
        <v/>
      </c>
      <c r="R64" s="7">
        <f>IF($AA64="","",IF(INDEX('Per Invoice'!R$2:R$1201,$AA64)="","",INDEX('Per Invoice'!R$2:R$1201,$AA64)))</f>
        <v/>
      </c>
      <c r="S64" s="7">
        <f>IF($AA64="","",IF(INDEX('Per Invoice'!S$2:S$1201,$AA64)="","",INDEX('Per Invoice'!S$2:S$1201,$AA64)))</f>
        <v/>
      </c>
      <c r="T64">
        <f>IF($AA64="","",IF(INDEX('Per Invoice'!T$2:T$1201,$AA64)="","",INDEX('Per Invoice'!T$2:T$1201,$AA64)))</f>
        <v/>
      </c>
      <c r="U64" s="7">
        <f>IF($AA64="","",IF(INDEX('Per Invoice'!U$2:U$1201,$AA64)="","",INDEX('Per Invoice'!U$2:U$1201,$AA64)))</f>
        <v/>
      </c>
      <c r="V64" s="7">
        <f>IF($AA64="","",IF(INDEX('Per Invoice'!V$2:V$1201,$AA64)="","",INDEX('Per Invoice'!V$2:V$1201,$AA64)))</f>
        <v/>
      </c>
      <c r="W64" s="7">
        <f>IF($AA64="","",IF(INDEX('Per Invoice'!W$2:W$1201,$AA64)="","",INDEX('Per Invoice'!W$2:W$1201,$AA64)))</f>
        <v/>
      </c>
      <c r="X64" s="7">
        <f>IF($AA64="","",IF(INDEX('Per Invoice'!X$2:X$1201,$AA64)="","",INDEX('Per Invoice'!X$2:X$1201,$AA64)))</f>
        <v/>
      </c>
      <c r="Y64" s="7">
        <f>IF($AA64="","",IF(INDEX('Per Invoice'!Y$2:Y$1201,$AA64)="","",INDEX('Per Invoice'!Y$2:Y$1201,$AA64)))</f>
        <v/>
      </c>
      <c r="Z64" s="7">
        <f>IF($AA64="","",IF(INDEX('Per Invoice'!Z$2:Z$1201,$AA64)="","",INDEX('Per Invoice'!Z$2:Z$1201,$AA64)))</f>
        <v/>
      </c>
      <c r="AA64" s="16">
        <f>IFERROR(MATCH(Settings!$C$33&amp;"|"&amp;ROWS($AA$2:$AA64),'Per Invoice'!$AB$2:$AB$1201,0),"")</f>
        <v/>
      </c>
    </row>
    <row r="65">
      <c r="A65">
        <f>IF($AA65="","",IF(INDEX('Per Invoice'!A$2:A$1201,$AA65)="","",INDEX('Per Invoice'!A$2:A$1201,$AA65)))</f>
        <v/>
      </c>
      <c r="B65">
        <f>IF($AA65="","",IF(INDEX('Per Invoice'!B$2:B$1201,$AA65)="","",INDEX('Per Invoice'!B$2:B$1201,$AA65)))</f>
        <v/>
      </c>
      <c r="C65">
        <f>IF($AA65="","",IF(INDEX('Per Invoice'!C$2:C$1201,$AA65)="","",INDEX('Per Invoice'!C$2:C$1201,$AA65)))</f>
        <v/>
      </c>
      <c r="D65">
        <f>IF($AA65="","",IF(INDEX('Per Invoice'!D$2:D$1201,$AA65)="","",INDEX('Per Invoice'!D$2:D$1201,$AA65)))</f>
        <v/>
      </c>
      <c r="E65">
        <f>IF($AA65="","",IF(INDEX('Per Invoice'!E$2:E$1201,$AA65)="","",INDEX('Per Invoice'!E$2:E$1201,$AA65)))</f>
        <v/>
      </c>
      <c r="F65">
        <f>IF($AA65="","",IF(INDEX('Per Invoice'!F$2:F$1201,$AA65)="","",INDEX('Per Invoice'!F$2:F$1201,$AA65)))</f>
        <v/>
      </c>
      <c r="G65">
        <f>IF($AA65="","",IF(INDEX('Per Invoice'!G$2:G$1201,$AA65)="","",INDEX('Per Invoice'!G$2:G$1201,$AA65)))</f>
        <v/>
      </c>
      <c r="H65">
        <f>IF($AA65="","",IF(INDEX('Per Invoice'!H$2:H$1201,$AA65)="","",INDEX('Per Invoice'!H$2:H$1201,$AA65)))</f>
        <v/>
      </c>
      <c r="I65">
        <f>IF($AA65="","",IF(INDEX('Per Invoice'!I$2:I$1201,$AA65)="","",INDEX('Per Invoice'!I$2:I$1201,$AA65)))</f>
        <v/>
      </c>
      <c r="J65">
        <f>IF($AA65="","",IF(INDEX('Per Invoice'!J$2:J$1201,$AA65)="","",INDEX('Per Invoice'!J$2:J$1201,$AA65)))</f>
        <v/>
      </c>
      <c r="K65">
        <f>IF($AA65="","",IF(INDEX('Per Invoice'!K$2:K$1201,$AA65)="","",INDEX('Per Invoice'!K$2:K$1201,$AA65)))</f>
        <v/>
      </c>
      <c r="L65">
        <f>IF($AA65="","",IF(INDEX('Per Invoice'!L$2:L$1201,$AA65)="","",INDEX('Per Invoice'!L$2:L$1201,$AA65)))</f>
        <v/>
      </c>
      <c r="M65">
        <f>IF($AA65="","",IF(INDEX('Per Invoice'!M$2:M$1201,$AA65)="","",INDEX('Per Invoice'!M$2:M$1201,$AA65)))</f>
        <v/>
      </c>
      <c r="N65">
        <f>IF($AA65="","",IF(INDEX('Per Invoice'!N$2:N$1201,$AA65)="","",INDEX('Per Invoice'!N$2:N$1201,$AA65)))</f>
        <v/>
      </c>
      <c r="O65">
        <f>IF($AA65="","",IF(INDEX('Per Invoice'!O$2:O$1201,$AA65)="","",INDEX('Per Invoice'!O$2:O$1201,$AA65)))</f>
        <v/>
      </c>
      <c r="P65" s="7">
        <f>IF($AA65="","",IF(INDEX('Per Invoice'!P$2:P$1201,$AA65)="","",INDEX('Per Invoice'!P$2:P$1201,$AA65)))</f>
        <v/>
      </c>
      <c r="Q65">
        <f>IF($AA65="","",IF(INDEX('Per Invoice'!Q$2:Q$1201,$AA65)="","",INDEX('Per Invoice'!Q$2:Q$1201,$AA65)))</f>
        <v/>
      </c>
      <c r="R65" s="7">
        <f>IF($AA65="","",IF(INDEX('Per Invoice'!R$2:R$1201,$AA65)="","",INDEX('Per Invoice'!R$2:R$1201,$AA65)))</f>
        <v/>
      </c>
      <c r="S65" s="7">
        <f>IF($AA65="","",IF(INDEX('Per Invoice'!S$2:S$1201,$AA65)="","",INDEX('Per Invoice'!S$2:S$1201,$AA65)))</f>
        <v/>
      </c>
      <c r="T65">
        <f>IF($AA65="","",IF(INDEX('Per Invoice'!T$2:T$1201,$AA65)="","",INDEX('Per Invoice'!T$2:T$1201,$AA65)))</f>
        <v/>
      </c>
      <c r="U65" s="7">
        <f>IF($AA65="","",IF(INDEX('Per Invoice'!U$2:U$1201,$AA65)="","",INDEX('Per Invoice'!U$2:U$1201,$AA65)))</f>
        <v/>
      </c>
      <c r="V65" s="7">
        <f>IF($AA65="","",IF(INDEX('Per Invoice'!V$2:V$1201,$AA65)="","",INDEX('Per Invoice'!V$2:V$1201,$AA65)))</f>
        <v/>
      </c>
      <c r="W65" s="7">
        <f>IF($AA65="","",IF(INDEX('Per Invoice'!W$2:W$1201,$AA65)="","",INDEX('Per Invoice'!W$2:W$1201,$AA65)))</f>
        <v/>
      </c>
      <c r="X65" s="7">
        <f>IF($AA65="","",IF(INDEX('Per Invoice'!X$2:X$1201,$AA65)="","",INDEX('Per Invoice'!X$2:X$1201,$AA65)))</f>
        <v/>
      </c>
      <c r="Y65" s="7">
        <f>IF($AA65="","",IF(INDEX('Per Invoice'!Y$2:Y$1201,$AA65)="","",INDEX('Per Invoice'!Y$2:Y$1201,$AA65)))</f>
        <v/>
      </c>
      <c r="Z65" s="7">
        <f>IF($AA65="","",IF(INDEX('Per Invoice'!Z$2:Z$1201,$AA65)="","",INDEX('Per Invoice'!Z$2:Z$1201,$AA65)))</f>
        <v/>
      </c>
      <c r="AA65" s="16">
        <f>IFERROR(MATCH(Settings!$C$33&amp;"|"&amp;ROWS($AA$2:$AA65),'Per Invoice'!$AB$2:$AB$1201,0),"")</f>
        <v/>
      </c>
    </row>
    <row r="66">
      <c r="A66">
        <f>IF($AA66="","",IF(INDEX('Per Invoice'!A$2:A$1201,$AA66)="","",INDEX('Per Invoice'!A$2:A$1201,$AA66)))</f>
        <v/>
      </c>
      <c r="B66">
        <f>IF($AA66="","",IF(INDEX('Per Invoice'!B$2:B$1201,$AA66)="","",INDEX('Per Invoice'!B$2:B$1201,$AA66)))</f>
        <v/>
      </c>
      <c r="C66">
        <f>IF($AA66="","",IF(INDEX('Per Invoice'!C$2:C$1201,$AA66)="","",INDEX('Per Invoice'!C$2:C$1201,$AA66)))</f>
        <v/>
      </c>
      <c r="D66">
        <f>IF($AA66="","",IF(INDEX('Per Invoice'!D$2:D$1201,$AA66)="","",INDEX('Per Invoice'!D$2:D$1201,$AA66)))</f>
        <v/>
      </c>
      <c r="E66">
        <f>IF($AA66="","",IF(INDEX('Per Invoice'!E$2:E$1201,$AA66)="","",INDEX('Per Invoice'!E$2:E$1201,$AA66)))</f>
        <v/>
      </c>
      <c r="F66">
        <f>IF($AA66="","",IF(INDEX('Per Invoice'!F$2:F$1201,$AA66)="","",INDEX('Per Invoice'!F$2:F$1201,$AA66)))</f>
        <v/>
      </c>
      <c r="G66">
        <f>IF($AA66="","",IF(INDEX('Per Invoice'!G$2:G$1201,$AA66)="","",INDEX('Per Invoice'!G$2:G$1201,$AA66)))</f>
        <v/>
      </c>
      <c r="H66">
        <f>IF($AA66="","",IF(INDEX('Per Invoice'!H$2:H$1201,$AA66)="","",INDEX('Per Invoice'!H$2:H$1201,$AA66)))</f>
        <v/>
      </c>
      <c r="I66">
        <f>IF($AA66="","",IF(INDEX('Per Invoice'!I$2:I$1201,$AA66)="","",INDEX('Per Invoice'!I$2:I$1201,$AA66)))</f>
        <v/>
      </c>
      <c r="J66">
        <f>IF($AA66="","",IF(INDEX('Per Invoice'!J$2:J$1201,$AA66)="","",INDEX('Per Invoice'!J$2:J$1201,$AA66)))</f>
        <v/>
      </c>
      <c r="K66">
        <f>IF($AA66="","",IF(INDEX('Per Invoice'!K$2:K$1201,$AA66)="","",INDEX('Per Invoice'!K$2:K$1201,$AA66)))</f>
        <v/>
      </c>
      <c r="L66">
        <f>IF($AA66="","",IF(INDEX('Per Invoice'!L$2:L$1201,$AA66)="","",INDEX('Per Invoice'!L$2:L$1201,$AA66)))</f>
        <v/>
      </c>
      <c r="M66">
        <f>IF($AA66="","",IF(INDEX('Per Invoice'!M$2:M$1201,$AA66)="","",INDEX('Per Invoice'!M$2:M$1201,$AA66)))</f>
        <v/>
      </c>
      <c r="N66">
        <f>IF($AA66="","",IF(INDEX('Per Invoice'!N$2:N$1201,$AA66)="","",INDEX('Per Invoice'!N$2:N$1201,$AA66)))</f>
        <v/>
      </c>
      <c r="O66">
        <f>IF($AA66="","",IF(INDEX('Per Invoice'!O$2:O$1201,$AA66)="","",INDEX('Per Invoice'!O$2:O$1201,$AA66)))</f>
        <v/>
      </c>
      <c r="P66" s="7">
        <f>IF($AA66="","",IF(INDEX('Per Invoice'!P$2:P$1201,$AA66)="","",INDEX('Per Invoice'!P$2:P$1201,$AA66)))</f>
        <v/>
      </c>
      <c r="Q66">
        <f>IF($AA66="","",IF(INDEX('Per Invoice'!Q$2:Q$1201,$AA66)="","",INDEX('Per Invoice'!Q$2:Q$1201,$AA66)))</f>
        <v/>
      </c>
      <c r="R66" s="7">
        <f>IF($AA66="","",IF(INDEX('Per Invoice'!R$2:R$1201,$AA66)="","",INDEX('Per Invoice'!R$2:R$1201,$AA66)))</f>
        <v/>
      </c>
      <c r="S66" s="7">
        <f>IF($AA66="","",IF(INDEX('Per Invoice'!S$2:S$1201,$AA66)="","",INDEX('Per Invoice'!S$2:S$1201,$AA66)))</f>
        <v/>
      </c>
      <c r="T66">
        <f>IF($AA66="","",IF(INDEX('Per Invoice'!T$2:T$1201,$AA66)="","",INDEX('Per Invoice'!T$2:T$1201,$AA66)))</f>
        <v/>
      </c>
      <c r="U66" s="7">
        <f>IF($AA66="","",IF(INDEX('Per Invoice'!U$2:U$1201,$AA66)="","",INDEX('Per Invoice'!U$2:U$1201,$AA66)))</f>
        <v/>
      </c>
      <c r="V66" s="7">
        <f>IF($AA66="","",IF(INDEX('Per Invoice'!V$2:V$1201,$AA66)="","",INDEX('Per Invoice'!V$2:V$1201,$AA66)))</f>
        <v/>
      </c>
      <c r="W66" s="7">
        <f>IF($AA66="","",IF(INDEX('Per Invoice'!W$2:W$1201,$AA66)="","",INDEX('Per Invoice'!W$2:W$1201,$AA66)))</f>
        <v/>
      </c>
      <c r="X66" s="7">
        <f>IF($AA66="","",IF(INDEX('Per Invoice'!X$2:X$1201,$AA66)="","",INDEX('Per Invoice'!X$2:X$1201,$AA66)))</f>
        <v/>
      </c>
      <c r="Y66" s="7">
        <f>IF($AA66="","",IF(INDEX('Per Invoice'!Y$2:Y$1201,$AA66)="","",INDEX('Per Invoice'!Y$2:Y$1201,$AA66)))</f>
        <v/>
      </c>
      <c r="Z66" s="7">
        <f>IF($AA66="","",IF(INDEX('Per Invoice'!Z$2:Z$1201,$AA66)="","",INDEX('Per Invoice'!Z$2:Z$1201,$AA66)))</f>
        <v/>
      </c>
      <c r="AA66" s="16">
        <f>IFERROR(MATCH(Settings!$C$33&amp;"|"&amp;ROWS($AA$2:$AA66),'Per Invoice'!$AB$2:$AB$1201,0),"")</f>
        <v/>
      </c>
    </row>
    <row r="67">
      <c r="A67">
        <f>IF($AA67="","",IF(INDEX('Per Invoice'!A$2:A$1201,$AA67)="","",INDEX('Per Invoice'!A$2:A$1201,$AA67)))</f>
        <v/>
      </c>
      <c r="B67">
        <f>IF($AA67="","",IF(INDEX('Per Invoice'!B$2:B$1201,$AA67)="","",INDEX('Per Invoice'!B$2:B$1201,$AA67)))</f>
        <v/>
      </c>
      <c r="C67">
        <f>IF($AA67="","",IF(INDEX('Per Invoice'!C$2:C$1201,$AA67)="","",INDEX('Per Invoice'!C$2:C$1201,$AA67)))</f>
        <v/>
      </c>
      <c r="D67">
        <f>IF($AA67="","",IF(INDEX('Per Invoice'!D$2:D$1201,$AA67)="","",INDEX('Per Invoice'!D$2:D$1201,$AA67)))</f>
        <v/>
      </c>
      <c r="E67">
        <f>IF($AA67="","",IF(INDEX('Per Invoice'!E$2:E$1201,$AA67)="","",INDEX('Per Invoice'!E$2:E$1201,$AA67)))</f>
        <v/>
      </c>
      <c r="F67">
        <f>IF($AA67="","",IF(INDEX('Per Invoice'!F$2:F$1201,$AA67)="","",INDEX('Per Invoice'!F$2:F$1201,$AA67)))</f>
        <v/>
      </c>
      <c r="G67">
        <f>IF($AA67="","",IF(INDEX('Per Invoice'!G$2:G$1201,$AA67)="","",INDEX('Per Invoice'!G$2:G$1201,$AA67)))</f>
        <v/>
      </c>
      <c r="H67">
        <f>IF($AA67="","",IF(INDEX('Per Invoice'!H$2:H$1201,$AA67)="","",INDEX('Per Invoice'!H$2:H$1201,$AA67)))</f>
        <v/>
      </c>
      <c r="I67">
        <f>IF($AA67="","",IF(INDEX('Per Invoice'!I$2:I$1201,$AA67)="","",INDEX('Per Invoice'!I$2:I$1201,$AA67)))</f>
        <v/>
      </c>
      <c r="J67">
        <f>IF($AA67="","",IF(INDEX('Per Invoice'!J$2:J$1201,$AA67)="","",INDEX('Per Invoice'!J$2:J$1201,$AA67)))</f>
        <v/>
      </c>
      <c r="K67">
        <f>IF($AA67="","",IF(INDEX('Per Invoice'!K$2:K$1201,$AA67)="","",INDEX('Per Invoice'!K$2:K$1201,$AA67)))</f>
        <v/>
      </c>
      <c r="L67">
        <f>IF($AA67="","",IF(INDEX('Per Invoice'!L$2:L$1201,$AA67)="","",INDEX('Per Invoice'!L$2:L$1201,$AA67)))</f>
        <v/>
      </c>
      <c r="M67">
        <f>IF($AA67="","",IF(INDEX('Per Invoice'!M$2:M$1201,$AA67)="","",INDEX('Per Invoice'!M$2:M$1201,$AA67)))</f>
        <v/>
      </c>
      <c r="N67">
        <f>IF($AA67="","",IF(INDEX('Per Invoice'!N$2:N$1201,$AA67)="","",INDEX('Per Invoice'!N$2:N$1201,$AA67)))</f>
        <v/>
      </c>
      <c r="O67">
        <f>IF($AA67="","",IF(INDEX('Per Invoice'!O$2:O$1201,$AA67)="","",INDEX('Per Invoice'!O$2:O$1201,$AA67)))</f>
        <v/>
      </c>
      <c r="P67" s="7">
        <f>IF($AA67="","",IF(INDEX('Per Invoice'!P$2:P$1201,$AA67)="","",INDEX('Per Invoice'!P$2:P$1201,$AA67)))</f>
        <v/>
      </c>
      <c r="Q67">
        <f>IF($AA67="","",IF(INDEX('Per Invoice'!Q$2:Q$1201,$AA67)="","",INDEX('Per Invoice'!Q$2:Q$1201,$AA67)))</f>
        <v/>
      </c>
      <c r="R67" s="7">
        <f>IF($AA67="","",IF(INDEX('Per Invoice'!R$2:R$1201,$AA67)="","",INDEX('Per Invoice'!R$2:R$1201,$AA67)))</f>
        <v/>
      </c>
      <c r="S67" s="7">
        <f>IF($AA67="","",IF(INDEX('Per Invoice'!S$2:S$1201,$AA67)="","",INDEX('Per Invoice'!S$2:S$1201,$AA67)))</f>
        <v/>
      </c>
      <c r="T67">
        <f>IF($AA67="","",IF(INDEX('Per Invoice'!T$2:T$1201,$AA67)="","",INDEX('Per Invoice'!T$2:T$1201,$AA67)))</f>
        <v/>
      </c>
      <c r="U67" s="7">
        <f>IF($AA67="","",IF(INDEX('Per Invoice'!U$2:U$1201,$AA67)="","",INDEX('Per Invoice'!U$2:U$1201,$AA67)))</f>
        <v/>
      </c>
      <c r="V67" s="7">
        <f>IF($AA67="","",IF(INDEX('Per Invoice'!V$2:V$1201,$AA67)="","",INDEX('Per Invoice'!V$2:V$1201,$AA67)))</f>
        <v/>
      </c>
      <c r="W67" s="7">
        <f>IF($AA67="","",IF(INDEX('Per Invoice'!W$2:W$1201,$AA67)="","",INDEX('Per Invoice'!W$2:W$1201,$AA67)))</f>
        <v/>
      </c>
      <c r="X67" s="7">
        <f>IF($AA67="","",IF(INDEX('Per Invoice'!X$2:X$1201,$AA67)="","",INDEX('Per Invoice'!X$2:X$1201,$AA67)))</f>
        <v/>
      </c>
      <c r="Y67" s="7">
        <f>IF($AA67="","",IF(INDEX('Per Invoice'!Y$2:Y$1201,$AA67)="","",INDEX('Per Invoice'!Y$2:Y$1201,$AA67)))</f>
        <v/>
      </c>
      <c r="Z67" s="7">
        <f>IF($AA67="","",IF(INDEX('Per Invoice'!Z$2:Z$1201,$AA67)="","",INDEX('Per Invoice'!Z$2:Z$1201,$AA67)))</f>
        <v/>
      </c>
      <c r="AA67" s="16">
        <f>IFERROR(MATCH(Settings!$C$33&amp;"|"&amp;ROWS($AA$2:$AA67),'Per Invoice'!$AB$2:$AB$1201,0),"")</f>
        <v/>
      </c>
    </row>
    <row r="68">
      <c r="A68">
        <f>IF($AA68="","",IF(INDEX('Per Invoice'!A$2:A$1201,$AA68)="","",INDEX('Per Invoice'!A$2:A$1201,$AA68)))</f>
        <v/>
      </c>
      <c r="B68">
        <f>IF($AA68="","",IF(INDEX('Per Invoice'!B$2:B$1201,$AA68)="","",INDEX('Per Invoice'!B$2:B$1201,$AA68)))</f>
        <v/>
      </c>
      <c r="C68">
        <f>IF($AA68="","",IF(INDEX('Per Invoice'!C$2:C$1201,$AA68)="","",INDEX('Per Invoice'!C$2:C$1201,$AA68)))</f>
        <v/>
      </c>
      <c r="D68">
        <f>IF($AA68="","",IF(INDEX('Per Invoice'!D$2:D$1201,$AA68)="","",INDEX('Per Invoice'!D$2:D$1201,$AA68)))</f>
        <v/>
      </c>
      <c r="E68">
        <f>IF($AA68="","",IF(INDEX('Per Invoice'!E$2:E$1201,$AA68)="","",INDEX('Per Invoice'!E$2:E$1201,$AA68)))</f>
        <v/>
      </c>
      <c r="F68">
        <f>IF($AA68="","",IF(INDEX('Per Invoice'!F$2:F$1201,$AA68)="","",INDEX('Per Invoice'!F$2:F$1201,$AA68)))</f>
        <v/>
      </c>
      <c r="G68">
        <f>IF($AA68="","",IF(INDEX('Per Invoice'!G$2:G$1201,$AA68)="","",INDEX('Per Invoice'!G$2:G$1201,$AA68)))</f>
        <v/>
      </c>
      <c r="H68">
        <f>IF($AA68="","",IF(INDEX('Per Invoice'!H$2:H$1201,$AA68)="","",INDEX('Per Invoice'!H$2:H$1201,$AA68)))</f>
        <v/>
      </c>
      <c r="I68">
        <f>IF($AA68="","",IF(INDEX('Per Invoice'!I$2:I$1201,$AA68)="","",INDEX('Per Invoice'!I$2:I$1201,$AA68)))</f>
        <v/>
      </c>
      <c r="J68">
        <f>IF($AA68="","",IF(INDEX('Per Invoice'!J$2:J$1201,$AA68)="","",INDEX('Per Invoice'!J$2:J$1201,$AA68)))</f>
        <v/>
      </c>
      <c r="K68">
        <f>IF($AA68="","",IF(INDEX('Per Invoice'!K$2:K$1201,$AA68)="","",INDEX('Per Invoice'!K$2:K$1201,$AA68)))</f>
        <v/>
      </c>
      <c r="L68">
        <f>IF($AA68="","",IF(INDEX('Per Invoice'!L$2:L$1201,$AA68)="","",INDEX('Per Invoice'!L$2:L$1201,$AA68)))</f>
        <v/>
      </c>
      <c r="M68">
        <f>IF($AA68="","",IF(INDEX('Per Invoice'!M$2:M$1201,$AA68)="","",INDEX('Per Invoice'!M$2:M$1201,$AA68)))</f>
        <v/>
      </c>
      <c r="N68">
        <f>IF($AA68="","",IF(INDEX('Per Invoice'!N$2:N$1201,$AA68)="","",INDEX('Per Invoice'!N$2:N$1201,$AA68)))</f>
        <v/>
      </c>
      <c r="O68">
        <f>IF($AA68="","",IF(INDEX('Per Invoice'!O$2:O$1201,$AA68)="","",INDEX('Per Invoice'!O$2:O$1201,$AA68)))</f>
        <v/>
      </c>
      <c r="P68" s="7">
        <f>IF($AA68="","",IF(INDEX('Per Invoice'!P$2:P$1201,$AA68)="","",INDEX('Per Invoice'!P$2:P$1201,$AA68)))</f>
        <v/>
      </c>
      <c r="Q68">
        <f>IF($AA68="","",IF(INDEX('Per Invoice'!Q$2:Q$1201,$AA68)="","",INDEX('Per Invoice'!Q$2:Q$1201,$AA68)))</f>
        <v/>
      </c>
      <c r="R68" s="7">
        <f>IF($AA68="","",IF(INDEX('Per Invoice'!R$2:R$1201,$AA68)="","",INDEX('Per Invoice'!R$2:R$1201,$AA68)))</f>
        <v/>
      </c>
      <c r="S68" s="7">
        <f>IF($AA68="","",IF(INDEX('Per Invoice'!S$2:S$1201,$AA68)="","",INDEX('Per Invoice'!S$2:S$1201,$AA68)))</f>
        <v/>
      </c>
      <c r="T68">
        <f>IF($AA68="","",IF(INDEX('Per Invoice'!T$2:T$1201,$AA68)="","",INDEX('Per Invoice'!T$2:T$1201,$AA68)))</f>
        <v/>
      </c>
      <c r="U68" s="7">
        <f>IF($AA68="","",IF(INDEX('Per Invoice'!U$2:U$1201,$AA68)="","",INDEX('Per Invoice'!U$2:U$1201,$AA68)))</f>
        <v/>
      </c>
      <c r="V68" s="7">
        <f>IF($AA68="","",IF(INDEX('Per Invoice'!V$2:V$1201,$AA68)="","",INDEX('Per Invoice'!V$2:V$1201,$AA68)))</f>
        <v/>
      </c>
      <c r="W68" s="7">
        <f>IF($AA68="","",IF(INDEX('Per Invoice'!W$2:W$1201,$AA68)="","",INDEX('Per Invoice'!W$2:W$1201,$AA68)))</f>
        <v/>
      </c>
      <c r="X68" s="7">
        <f>IF($AA68="","",IF(INDEX('Per Invoice'!X$2:X$1201,$AA68)="","",INDEX('Per Invoice'!X$2:X$1201,$AA68)))</f>
        <v/>
      </c>
      <c r="Y68" s="7">
        <f>IF($AA68="","",IF(INDEX('Per Invoice'!Y$2:Y$1201,$AA68)="","",INDEX('Per Invoice'!Y$2:Y$1201,$AA68)))</f>
        <v/>
      </c>
      <c r="Z68" s="7">
        <f>IF($AA68="","",IF(INDEX('Per Invoice'!Z$2:Z$1201,$AA68)="","",INDEX('Per Invoice'!Z$2:Z$1201,$AA68)))</f>
        <v/>
      </c>
      <c r="AA68" s="16">
        <f>IFERROR(MATCH(Settings!$C$33&amp;"|"&amp;ROWS($AA$2:$AA68),'Per Invoice'!$AB$2:$AB$1201,0),"")</f>
        <v/>
      </c>
    </row>
    <row r="69">
      <c r="A69">
        <f>IF($AA69="","",IF(INDEX('Per Invoice'!A$2:A$1201,$AA69)="","",INDEX('Per Invoice'!A$2:A$1201,$AA69)))</f>
        <v/>
      </c>
      <c r="B69">
        <f>IF($AA69="","",IF(INDEX('Per Invoice'!B$2:B$1201,$AA69)="","",INDEX('Per Invoice'!B$2:B$1201,$AA69)))</f>
        <v/>
      </c>
      <c r="C69">
        <f>IF($AA69="","",IF(INDEX('Per Invoice'!C$2:C$1201,$AA69)="","",INDEX('Per Invoice'!C$2:C$1201,$AA69)))</f>
        <v/>
      </c>
      <c r="D69">
        <f>IF($AA69="","",IF(INDEX('Per Invoice'!D$2:D$1201,$AA69)="","",INDEX('Per Invoice'!D$2:D$1201,$AA69)))</f>
        <v/>
      </c>
      <c r="E69">
        <f>IF($AA69="","",IF(INDEX('Per Invoice'!E$2:E$1201,$AA69)="","",INDEX('Per Invoice'!E$2:E$1201,$AA69)))</f>
        <v/>
      </c>
      <c r="F69">
        <f>IF($AA69="","",IF(INDEX('Per Invoice'!F$2:F$1201,$AA69)="","",INDEX('Per Invoice'!F$2:F$1201,$AA69)))</f>
        <v/>
      </c>
      <c r="G69">
        <f>IF($AA69="","",IF(INDEX('Per Invoice'!G$2:G$1201,$AA69)="","",INDEX('Per Invoice'!G$2:G$1201,$AA69)))</f>
        <v/>
      </c>
      <c r="H69">
        <f>IF($AA69="","",IF(INDEX('Per Invoice'!H$2:H$1201,$AA69)="","",INDEX('Per Invoice'!H$2:H$1201,$AA69)))</f>
        <v/>
      </c>
      <c r="I69">
        <f>IF($AA69="","",IF(INDEX('Per Invoice'!I$2:I$1201,$AA69)="","",INDEX('Per Invoice'!I$2:I$1201,$AA69)))</f>
        <v/>
      </c>
      <c r="J69">
        <f>IF($AA69="","",IF(INDEX('Per Invoice'!J$2:J$1201,$AA69)="","",INDEX('Per Invoice'!J$2:J$1201,$AA69)))</f>
        <v/>
      </c>
      <c r="K69">
        <f>IF($AA69="","",IF(INDEX('Per Invoice'!K$2:K$1201,$AA69)="","",INDEX('Per Invoice'!K$2:K$1201,$AA69)))</f>
        <v/>
      </c>
      <c r="L69">
        <f>IF($AA69="","",IF(INDEX('Per Invoice'!L$2:L$1201,$AA69)="","",INDEX('Per Invoice'!L$2:L$1201,$AA69)))</f>
        <v/>
      </c>
      <c r="M69">
        <f>IF($AA69="","",IF(INDEX('Per Invoice'!M$2:M$1201,$AA69)="","",INDEX('Per Invoice'!M$2:M$1201,$AA69)))</f>
        <v/>
      </c>
      <c r="N69">
        <f>IF($AA69="","",IF(INDEX('Per Invoice'!N$2:N$1201,$AA69)="","",INDEX('Per Invoice'!N$2:N$1201,$AA69)))</f>
        <v/>
      </c>
      <c r="O69">
        <f>IF($AA69="","",IF(INDEX('Per Invoice'!O$2:O$1201,$AA69)="","",INDEX('Per Invoice'!O$2:O$1201,$AA69)))</f>
        <v/>
      </c>
      <c r="P69" s="7">
        <f>IF($AA69="","",IF(INDEX('Per Invoice'!P$2:P$1201,$AA69)="","",INDEX('Per Invoice'!P$2:P$1201,$AA69)))</f>
        <v/>
      </c>
      <c r="Q69">
        <f>IF($AA69="","",IF(INDEX('Per Invoice'!Q$2:Q$1201,$AA69)="","",INDEX('Per Invoice'!Q$2:Q$1201,$AA69)))</f>
        <v/>
      </c>
      <c r="R69" s="7">
        <f>IF($AA69="","",IF(INDEX('Per Invoice'!R$2:R$1201,$AA69)="","",INDEX('Per Invoice'!R$2:R$1201,$AA69)))</f>
        <v/>
      </c>
      <c r="S69" s="7">
        <f>IF($AA69="","",IF(INDEX('Per Invoice'!S$2:S$1201,$AA69)="","",INDEX('Per Invoice'!S$2:S$1201,$AA69)))</f>
        <v/>
      </c>
      <c r="T69">
        <f>IF($AA69="","",IF(INDEX('Per Invoice'!T$2:T$1201,$AA69)="","",INDEX('Per Invoice'!T$2:T$1201,$AA69)))</f>
        <v/>
      </c>
      <c r="U69" s="7">
        <f>IF($AA69="","",IF(INDEX('Per Invoice'!U$2:U$1201,$AA69)="","",INDEX('Per Invoice'!U$2:U$1201,$AA69)))</f>
        <v/>
      </c>
      <c r="V69" s="7">
        <f>IF($AA69="","",IF(INDEX('Per Invoice'!V$2:V$1201,$AA69)="","",INDEX('Per Invoice'!V$2:V$1201,$AA69)))</f>
        <v/>
      </c>
      <c r="W69" s="7">
        <f>IF($AA69="","",IF(INDEX('Per Invoice'!W$2:W$1201,$AA69)="","",INDEX('Per Invoice'!W$2:W$1201,$AA69)))</f>
        <v/>
      </c>
      <c r="X69" s="7">
        <f>IF($AA69="","",IF(INDEX('Per Invoice'!X$2:X$1201,$AA69)="","",INDEX('Per Invoice'!X$2:X$1201,$AA69)))</f>
        <v/>
      </c>
      <c r="Y69" s="7">
        <f>IF($AA69="","",IF(INDEX('Per Invoice'!Y$2:Y$1201,$AA69)="","",INDEX('Per Invoice'!Y$2:Y$1201,$AA69)))</f>
        <v/>
      </c>
      <c r="Z69" s="7">
        <f>IF($AA69="","",IF(INDEX('Per Invoice'!Z$2:Z$1201,$AA69)="","",INDEX('Per Invoice'!Z$2:Z$1201,$AA69)))</f>
        <v/>
      </c>
      <c r="AA69" s="16">
        <f>IFERROR(MATCH(Settings!$C$33&amp;"|"&amp;ROWS($AA$2:$AA69),'Per Invoice'!$AB$2:$AB$1201,0),"")</f>
        <v/>
      </c>
    </row>
    <row r="70">
      <c r="A70">
        <f>IF($AA70="","",IF(INDEX('Per Invoice'!A$2:A$1201,$AA70)="","",INDEX('Per Invoice'!A$2:A$1201,$AA70)))</f>
        <v/>
      </c>
      <c r="B70">
        <f>IF($AA70="","",IF(INDEX('Per Invoice'!B$2:B$1201,$AA70)="","",INDEX('Per Invoice'!B$2:B$1201,$AA70)))</f>
        <v/>
      </c>
      <c r="C70">
        <f>IF($AA70="","",IF(INDEX('Per Invoice'!C$2:C$1201,$AA70)="","",INDEX('Per Invoice'!C$2:C$1201,$AA70)))</f>
        <v/>
      </c>
      <c r="D70">
        <f>IF($AA70="","",IF(INDEX('Per Invoice'!D$2:D$1201,$AA70)="","",INDEX('Per Invoice'!D$2:D$1201,$AA70)))</f>
        <v/>
      </c>
      <c r="E70">
        <f>IF($AA70="","",IF(INDEX('Per Invoice'!E$2:E$1201,$AA70)="","",INDEX('Per Invoice'!E$2:E$1201,$AA70)))</f>
        <v/>
      </c>
      <c r="F70">
        <f>IF($AA70="","",IF(INDEX('Per Invoice'!F$2:F$1201,$AA70)="","",INDEX('Per Invoice'!F$2:F$1201,$AA70)))</f>
        <v/>
      </c>
      <c r="G70">
        <f>IF($AA70="","",IF(INDEX('Per Invoice'!G$2:G$1201,$AA70)="","",INDEX('Per Invoice'!G$2:G$1201,$AA70)))</f>
        <v/>
      </c>
      <c r="H70">
        <f>IF($AA70="","",IF(INDEX('Per Invoice'!H$2:H$1201,$AA70)="","",INDEX('Per Invoice'!H$2:H$1201,$AA70)))</f>
        <v/>
      </c>
      <c r="I70">
        <f>IF($AA70="","",IF(INDEX('Per Invoice'!I$2:I$1201,$AA70)="","",INDEX('Per Invoice'!I$2:I$1201,$AA70)))</f>
        <v/>
      </c>
      <c r="J70">
        <f>IF($AA70="","",IF(INDEX('Per Invoice'!J$2:J$1201,$AA70)="","",INDEX('Per Invoice'!J$2:J$1201,$AA70)))</f>
        <v/>
      </c>
      <c r="K70">
        <f>IF($AA70="","",IF(INDEX('Per Invoice'!K$2:K$1201,$AA70)="","",INDEX('Per Invoice'!K$2:K$1201,$AA70)))</f>
        <v/>
      </c>
      <c r="L70">
        <f>IF($AA70="","",IF(INDEX('Per Invoice'!L$2:L$1201,$AA70)="","",INDEX('Per Invoice'!L$2:L$1201,$AA70)))</f>
        <v/>
      </c>
      <c r="M70">
        <f>IF($AA70="","",IF(INDEX('Per Invoice'!M$2:M$1201,$AA70)="","",INDEX('Per Invoice'!M$2:M$1201,$AA70)))</f>
        <v/>
      </c>
      <c r="N70">
        <f>IF($AA70="","",IF(INDEX('Per Invoice'!N$2:N$1201,$AA70)="","",INDEX('Per Invoice'!N$2:N$1201,$AA70)))</f>
        <v/>
      </c>
      <c r="O70">
        <f>IF($AA70="","",IF(INDEX('Per Invoice'!O$2:O$1201,$AA70)="","",INDEX('Per Invoice'!O$2:O$1201,$AA70)))</f>
        <v/>
      </c>
      <c r="P70" s="7">
        <f>IF($AA70="","",IF(INDEX('Per Invoice'!P$2:P$1201,$AA70)="","",INDEX('Per Invoice'!P$2:P$1201,$AA70)))</f>
        <v/>
      </c>
      <c r="Q70">
        <f>IF($AA70="","",IF(INDEX('Per Invoice'!Q$2:Q$1201,$AA70)="","",INDEX('Per Invoice'!Q$2:Q$1201,$AA70)))</f>
        <v/>
      </c>
      <c r="R70" s="7">
        <f>IF($AA70="","",IF(INDEX('Per Invoice'!R$2:R$1201,$AA70)="","",INDEX('Per Invoice'!R$2:R$1201,$AA70)))</f>
        <v/>
      </c>
      <c r="S70" s="7">
        <f>IF($AA70="","",IF(INDEX('Per Invoice'!S$2:S$1201,$AA70)="","",INDEX('Per Invoice'!S$2:S$1201,$AA70)))</f>
        <v/>
      </c>
      <c r="T70">
        <f>IF($AA70="","",IF(INDEX('Per Invoice'!T$2:T$1201,$AA70)="","",INDEX('Per Invoice'!T$2:T$1201,$AA70)))</f>
        <v/>
      </c>
      <c r="U70" s="7">
        <f>IF($AA70="","",IF(INDEX('Per Invoice'!U$2:U$1201,$AA70)="","",INDEX('Per Invoice'!U$2:U$1201,$AA70)))</f>
        <v/>
      </c>
      <c r="V70" s="7">
        <f>IF($AA70="","",IF(INDEX('Per Invoice'!V$2:V$1201,$AA70)="","",INDEX('Per Invoice'!V$2:V$1201,$AA70)))</f>
        <v/>
      </c>
      <c r="W70" s="7">
        <f>IF($AA70="","",IF(INDEX('Per Invoice'!W$2:W$1201,$AA70)="","",INDEX('Per Invoice'!W$2:W$1201,$AA70)))</f>
        <v/>
      </c>
      <c r="X70" s="7">
        <f>IF($AA70="","",IF(INDEX('Per Invoice'!X$2:X$1201,$AA70)="","",INDEX('Per Invoice'!X$2:X$1201,$AA70)))</f>
        <v/>
      </c>
      <c r="Y70" s="7">
        <f>IF($AA70="","",IF(INDEX('Per Invoice'!Y$2:Y$1201,$AA70)="","",INDEX('Per Invoice'!Y$2:Y$1201,$AA70)))</f>
        <v/>
      </c>
      <c r="Z70" s="7">
        <f>IF($AA70="","",IF(INDEX('Per Invoice'!Z$2:Z$1201,$AA70)="","",INDEX('Per Invoice'!Z$2:Z$1201,$AA70)))</f>
        <v/>
      </c>
      <c r="AA70" s="16">
        <f>IFERROR(MATCH(Settings!$C$33&amp;"|"&amp;ROWS($AA$2:$AA70),'Per Invoice'!$AB$2:$AB$1201,0),"")</f>
        <v/>
      </c>
    </row>
    <row r="71">
      <c r="A71">
        <f>IF($AA71="","",IF(INDEX('Per Invoice'!A$2:A$1201,$AA71)="","",INDEX('Per Invoice'!A$2:A$1201,$AA71)))</f>
        <v/>
      </c>
      <c r="B71">
        <f>IF($AA71="","",IF(INDEX('Per Invoice'!B$2:B$1201,$AA71)="","",INDEX('Per Invoice'!B$2:B$1201,$AA71)))</f>
        <v/>
      </c>
      <c r="C71">
        <f>IF($AA71="","",IF(INDEX('Per Invoice'!C$2:C$1201,$AA71)="","",INDEX('Per Invoice'!C$2:C$1201,$AA71)))</f>
        <v/>
      </c>
      <c r="D71">
        <f>IF($AA71="","",IF(INDEX('Per Invoice'!D$2:D$1201,$AA71)="","",INDEX('Per Invoice'!D$2:D$1201,$AA71)))</f>
        <v/>
      </c>
      <c r="E71">
        <f>IF($AA71="","",IF(INDEX('Per Invoice'!E$2:E$1201,$AA71)="","",INDEX('Per Invoice'!E$2:E$1201,$AA71)))</f>
        <v/>
      </c>
      <c r="F71">
        <f>IF($AA71="","",IF(INDEX('Per Invoice'!F$2:F$1201,$AA71)="","",INDEX('Per Invoice'!F$2:F$1201,$AA71)))</f>
        <v/>
      </c>
      <c r="G71">
        <f>IF($AA71="","",IF(INDEX('Per Invoice'!G$2:G$1201,$AA71)="","",INDEX('Per Invoice'!G$2:G$1201,$AA71)))</f>
        <v/>
      </c>
      <c r="H71">
        <f>IF($AA71="","",IF(INDEX('Per Invoice'!H$2:H$1201,$AA71)="","",INDEX('Per Invoice'!H$2:H$1201,$AA71)))</f>
        <v/>
      </c>
      <c r="I71">
        <f>IF($AA71="","",IF(INDEX('Per Invoice'!I$2:I$1201,$AA71)="","",INDEX('Per Invoice'!I$2:I$1201,$AA71)))</f>
        <v/>
      </c>
      <c r="J71">
        <f>IF($AA71="","",IF(INDEX('Per Invoice'!J$2:J$1201,$AA71)="","",INDEX('Per Invoice'!J$2:J$1201,$AA71)))</f>
        <v/>
      </c>
      <c r="K71">
        <f>IF($AA71="","",IF(INDEX('Per Invoice'!K$2:K$1201,$AA71)="","",INDEX('Per Invoice'!K$2:K$1201,$AA71)))</f>
        <v/>
      </c>
      <c r="L71">
        <f>IF($AA71="","",IF(INDEX('Per Invoice'!L$2:L$1201,$AA71)="","",INDEX('Per Invoice'!L$2:L$1201,$AA71)))</f>
        <v/>
      </c>
      <c r="M71">
        <f>IF($AA71="","",IF(INDEX('Per Invoice'!M$2:M$1201,$AA71)="","",INDEX('Per Invoice'!M$2:M$1201,$AA71)))</f>
        <v/>
      </c>
      <c r="N71">
        <f>IF($AA71="","",IF(INDEX('Per Invoice'!N$2:N$1201,$AA71)="","",INDEX('Per Invoice'!N$2:N$1201,$AA71)))</f>
        <v/>
      </c>
      <c r="O71">
        <f>IF($AA71="","",IF(INDEX('Per Invoice'!O$2:O$1201,$AA71)="","",INDEX('Per Invoice'!O$2:O$1201,$AA71)))</f>
        <v/>
      </c>
      <c r="P71" s="7">
        <f>IF($AA71="","",IF(INDEX('Per Invoice'!P$2:P$1201,$AA71)="","",INDEX('Per Invoice'!P$2:P$1201,$AA71)))</f>
        <v/>
      </c>
      <c r="Q71">
        <f>IF($AA71="","",IF(INDEX('Per Invoice'!Q$2:Q$1201,$AA71)="","",INDEX('Per Invoice'!Q$2:Q$1201,$AA71)))</f>
        <v/>
      </c>
      <c r="R71" s="7">
        <f>IF($AA71="","",IF(INDEX('Per Invoice'!R$2:R$1201,$AA71)="","",INDEX('Per Invoice'!R$2:R$1201,$AA71)))</f>
        <v/>
      </c>
      <c r="S71" s="7">
        <f>IF($AA71="","",IF(INDEX('Per Invoice'!S$2:S$1201,$AA71)="","",INDEX('Per Invoice'!S$2:S$1201,$AA71)))</f>
        <v/>
      </c>
      <c r="T71">
        <f>IF($AA71="","",IF(INDEX('Per Invoice'!T$2:T$1201,$AA71)="","",INDEX('Per Invoice'!T$2:T$1201,$AA71)))</f>
        <v/>
      </c>
      <c r="U71" s="7">
        <f>IF($AA71="","",IF(INDEX('Per Invoice'!U$2:U$1201,$AA71)="","",INDEX('Per Invoice'!U$2:U$1201,$AA71)))</f>
        <v/>
      </c>
      <c r="V71" s="7">
        <f>IF($AA71="","",IF(INDEX('Per Invoice'!V$2:V$1201,$AA71)="","",INDEX('Per Invoice'!V$2:V$1201,$AA71)))</f>
        <v/>
      </c>
      <c r="W71" s="7">
        <f>IF($AA71="","",IF(INDEX('Per Invoice'!W$2:W$1201,$AA71)="","",INDEX('Per Invoice'!W$2:W$1201,$AA71)))</f>
        <v/>
      </c>
      <c r="X71" s="7">
        <f>IF($AA71="","",IF(INDEX('Per Invoice'!X$2:X$1201,$AA71)="","",INDEX('Per Invoice'!X$2:X$1201,$AA71)))</f>
        <v/>
      </c>
      <c r="Y71" s="7">
        <f>IF($AA71="","",IF(INDEX('Per Invoice'!Y$2:Y$1201,$AA71)="","",INDEX('Per Invoice'!Y$2:Y$1201,$AA71)))</f>
        <v/>
      </c>
      <c r="Z71" s="7">
        <f>IF($AA71="","",IF(INDEX('Per Invoice'!Z$2:Z$1201,$AA71)="","",INDEX('Per Invoice'!Z$2:Z$1201,$AA71)))</f>
        <v/>
      </c>
      <c r="AA71" s="16">
        <f>IFERROR(MATCH(Settings!$C$33&amp;"|"&amp;ROWS($AA$2:$AA71),'Per Invoice'!$AB$2:$AB$1201,0),"")</f>
        <v/>
      </c>
    </row>
    <row r="72">
      <c r="A72">
        <f>IF($AA72="","",IF(INDEX('Per Invoice'!A$2:A$1201,$AA72)="","",INDEX('Per Invoice'!A$2:A$1201,$AA72)))</f>
        <v/>
      </c>
      <c r="B72">
        <f>IF($AA72="","",IF(INDEX('Per Invoice'!B$2:B$1201,$AA72)="","",INDEX('Per Invoice'!B$2:B$1201,$AA72)))</f>
        <v/>
      </c>
      <c r="C72">
        <f>IF($AA72="","",IF(INDEX('Per Invoice'!C$2:C$1201,$AA72)="","",INDEX('Per Invoice'!C$2:C$1201,$AA72)))</f>
        <v/>
      </c>
      <c r="D72">
        <f>IF($AA72="","",IF(INDEX('Per Invoice'!D$2:D$1201,$AA72)="","",INDEX('Per Invoice'!D$2:D$1201,$AA72)))</f>
        <v/>
      </c>
      <c r="E72">
        <f>IF($AA72="","",IF(INDEX('Per Invoice'!E$2:E$1201,$AA72)="","",INDEX('Per Invoice'!E$2:E$1201,$AA72)))</f>
        <v/>
      </c>
      <c r="F72">
        <f>IF($AA72="","",IF(INDEX('Per Invoice'!F$2:F$1201,$AA72)="","",INDEX('Per Invoice'!F$2:F$1201,$AA72)))</f>
        <v/>
      </c>
      <c r="G72">
        <f>IF($AA72="","",IF(INDEX('Per Invoice'!G$2:G$1201,$AA72)="","",INDEX('Per Invoice'!G$2:G$1201,$AA72)))</f>
        <v/>
      </c>
      <c r="H72">
        <f>IF($AA72="","",IF(INDEX('Per Invoice'!H$2:H$1201,$AA72)="","",INDEX('Per Invoice'!H$2:H$1201,$AA72)))</f>
        <v/>
      </c>
      <c r="I72">
        <f>IF($AA72="","",IF(INDEX('Per Invoice'!I$2:I$1201,$AA72)="","",INDEX('Per Invoice'!I$2:I$1201,$AA72)))</f>
        <v/>
      </c>
      <c r="J72">
        <f>IF($AA72="","",IF(INDEX('Per Invoice'!J$2:J$1201,$AA72)="","",INDEX('Per Invoice'!J$2:J$1201,$AA72)))</f>
        <v/>
      </c>
      <c r="K72">
        <f>IF($AA72="","",IF(INDEX('Per Invoice'!K$2:K$1201,$AA72)="","",INDEX('Per Invoice'!K$2:K$1201,$AA72)))</f>
        <v/>
      </c>
      <c r="L72">
        <f>IF($AA72="","",IF(INDEX('Per Invoice'!L$2:L$1201,$AA72)="","",INDEX('Per Invoice'!L$2:L$1201,$AA72)))</f>
        <v/>
      </c>
      <c r="M72">
        <f>IF($AA72="","",IF(INDEX('Per Invoice'!M$2:M$1201,$AA72)="","",INDEX('Per Invoice'!M$2:M$1201,$AA72)))</f>
        <v/>
      </c>
      <c r="N72">
        <f>IF($AA72="","",IF(INDEX('Per Invoice'!N$2:N$1201,$AA72)="","",INDEX('Per Invoice'!N$2:N$1201,$AA72)))</f>
        <v/>
      </c>
      <c r="O72">
        <f>IF($AA72="","",IF(INDEX('Per Invoice'!O$2:O$1201,$AA72)="","",INDEX('Per Invoice'!O$2:O$1201,$AA72)))</f>
        <v/>
      </c>
      <c r="P72" s="7">
        <f>IF($AA72="","",IF(INDEX('Per Invoice'!P$2:P$1201,$AA72)="","",INDEX('Per Invoice'!P$2:P$1201,$AA72)))</f>
        <v/>
      </c>
      <c r="Q72">
        <f>IF($AA72="","",IF(INDEX('Per Invoice'!Q$2:Q$1201,$AA72)="","",INDEX('Per Invoice'!Q$2:Q$1201,$AA72)))</f>
        <v/>
      </c>
      <c r="R72" s="7">
        <f>IF($AA72="","",IF(INDEX('Per Invoice'!R$2:R$1201,$AA72)="","",INDEX('Per Invoice'!R$2:R$1201,$AA72)))</f>
        <v/>
      </c>
      <c r="S72" s="7">
        <f>IF($AA72="","",IF(INDEX('Per Invoice'!S$2:S$1201,$AA72)="","",INDEX('Per Invoice'!S$2:S$1201,$AA72)))</f>
        <v/>
      </c>
      <c r="T72">
        <f>IF($AA72="","",IF(INDEX('Per Invoice'!T$2:T$1201,$AA72)="","",INDEX('Per Invoice'!T$2:T$1201,$AA72)))</f>
        <v/>
      </c>
      <c r="U72" s="7">
        <f>IF($AA72="","",IF(INDEX('Per Invoice'!U$2:U$1201,$AA72)="","",INDEX('Per Invoice'!U$2:U$1201,$AA72)))</f>
        <v/>
      </c>
      <c r="V72" s="7">
        <f>IF($AA72="","",IF(INDEX('Per Invoice'!V$2:V$1201,$AA72)="","",INDEX('Per Invoice'!V$2:V$1201,$AA72)))</f>
        <v/>
      </c>
      <c r="W72" s="7">
        <f>IF($AA72="","",IF(INDEX('Per Invoice'!W$2:W$1201,$AA72)="","",INDEX('Per Invoice'!W$2:W$1201,$AA72)))</f>
        <v/>
      </c>
      <c r="X72" s="7">
        <f>IF($AA72="","",IF(INDEX('Per Invoice'!X$2:X$1201,$AA72)="","",INDEX('Per Invoice'!X$2:X$1201,$AA72)))</f>
        <v/>
      </c>
      <c r="Y72" s="7">
        <f>IF($AA72="","",IF(INDEX('Per Invoice'!Y$2:Y$1201,$AA72)="","",INDEX('Per Invoice'!Y$2:Y$1201,$AA72)))</f>
        <v/>
      </c>
      <c r="Z72" s="7">
        <f>IF($AA72="","",IF(INDEX('Per Invoice'!Z$2:Z$1201,$AA72)="","",INDEX('Per Invoice'!Z$2:Z$1201,$AA72)))</f>
        <v/>
      </c>
      <c r="AA72" s="16">
        <f>IFERROR(MATCH(Settings!$C$33&amp;"|"&amp;ROWS($AA$2:$AA72),'Per Invoice'!$AB$2:$AB$1201,0),"")</f>
        <v/>
      </c>
    </row>
    <row r="73">
      <c r="A73">
        <f>IF($AA73="","",IF(INDEX('Per Invoice'!A$2:A$1201,$AA73)="","",INDEX('Per Invoice'!A$2:A$1201,$AA73)))</f>
        <v/>
      </c>
      <c r="B73">
        <f>IF($AA73="","",IF(INDEX('Per Invoice'!B$2:B$1201,$AA73)="","",INDEX('Per Invoice'!B$2:B$1201,$AA73)))</f>
        <v/>
      </c>
      <c r="C73">
        <f>IF($AA73="","",IF(INDEX('Per Invoice'!C$2:C$1201,$AA73)="","",INDEX('Per Invoice'!C$2:C$1201,$AA73)))</f>
        <v/>
      </c>
      <c r="D73">
        <f>IF($AA73="","",IF(INDEX('Per Invoice'!D$2:D$1201,$AA73)="","",INDEX('Per Invoice'!D$2:D$1201,$AA73)))</f>
        <v/>
      </c>
      <c r="E73">
        <f>IF($AA73="","",IF(INDEX('Per Invoice'!E$2:E$1201,$AA73)="","",INDEX('Per Invoice'!E$2:E$1201,$AA73)))</f>
        <v/>
      </c>
      <c r="F73">
        <f>IF($AA73="","",IF(INDEX('Per Invoice'!F$2:F$1201,$AA73)="","",INDEX('Per Invoice'!F$2:F$1201,$AA73)))</f>
        <v/>
      </c>
      <c r="G73">
        <f>IF($AA73="","",IF(INDEX('Per Invoice'!G$2:G$1201,$AA73)="","",INDEX('Per Invoice'!G$2:G$1201,$AA73)))</f>
        <v/>
      </c>
      <c r="H73">
        <f>IF($AA73="","",IF(INDEX('Per Invoice'!H$2:H$1201,$AA73)="","",INDEX('Per Invoice'!H$2:H$1201,$AA73)))</f>
        <v/>
      </c>
      <c r="I73">
        <f>IF($AA73="","",IF(INDEX('Per Invoice'!I$2:I$1201,$AA73)="","",INDEX('Per Invoice'!I$2:I$1201,$AA73)))</f>
        <v/>
      </c>
      <c r="J73">
        <f>IF($AA73="","",IF(INDEX('Per Invoice'!J$2:J$1201,$AA73)="","",INDEX('Per Invoice'!J$2:J$1201,$AA73)))</f>
        <v/>
      </c>
      <c r="K73">
        <f>IF($AA73="","",IF(INDEX('Per Invoice'!K$2:K$1201,$AA73)="","",INDEX('Per Invoice'!K$2:K$1201,$AA73)))</f>
        <v/>
      </c>
      <c r="L73">
        <f>IF($AA73="","",IF(INDEX('Per Invoice'!L$2:L$1201,$AA73)="","",INDEX('Per Invoice'!L$2:L$1201,$AA73)))</f>
        <v/>
      </c>
      <c r="M73">
        <f>IF($AA73="","",IF(INDEX('Per Invoice'!M$2:M$1201,$AA73)="","",INDEX('Per Invoice'!M$2:M$1201,$AA73)))</f>
        <v/>
      </c>
      <c r="N73">
        <f>IF($AA73="","",IF(INDEX('Per Invoice'!N$2:N$1201,$AA73)="","",INDEX('Per Invoice'!N$2:N$1201,$AA73)))</f>
        <v/>
      </c>
      <c r="O73">
        <f>IF($AA73="","",IF(INDEX('Per Invoice'!O$2:O$1201,$AA73)="","",INDEX('Per Invoice'!O$2:O$1201,$AA73)))</f>
        <v/>
      </c>
      <c r="P73" s="7">
        <f>IF($AA73="","",IF(INDEX('Per Invoice'!P$2:P$1201,$AA73)="","",INDEX('Per Invoice'!P$2:P$1201,$AA73)))</f>
        <v/>
      </c>
      <c r="Q73">
        <f>IF($AA73="","",IF(INDEX('Per Invoice'!Q$2:Q$1201,$AA73)="","",INDEX('Per Invoice'!Q$2:Q$1201,$AA73)))</f>
        <v/>
      </c>
      <c r="R73" s="7">
        <f>IF($AA73="","",IF(INDEX('Per Invoice'!R$2:R$1201,$AA73)="","",INDEX('Per Invoice'!R$2:R$1201,$AA73)))</f>
        <v/>
      </c>
      <c r="S73" s="7">
        <f>IF($AA73="","",IF(INDEX('Per Invoice'!S$2:S$1201,$AA73)="","",INDEX('Per Invoice'!S$2:S$1201,$AA73)))</f>
        <v/>
      </c>
      <c r="T73">
        <f>IF($AA73="","",IF(INDEX('Per Invoice'!T$2:T$1201,$AA73)="","",INDEX('Per Invoice'!T$2:T$1201,$AA73)))</f>
        <v/>
      </c>
      <c r="U73" s="7">
        <f>IF($AA73="","",IF(INDEX('Per Invoice'!U$2:U$1201,$AA73)="","",INDEX('Per Invoice'!U$2:U$1201,$AA73)))</f>
        <v/>
      </c>
      <c r="V73" s="7">
        <f>IF($AA73="","",IF(INDEX('Per Invoice'!V$2:V$1201,$AA73)="","",INDEX('Per Invoice'!V$2:V$1201,$AA73)))</f>
        <v/>
      </c>
      <c r="W73" s="7">
        <f>IF($AA73="","",IF(INDEX('Per Invoice'!W$2:W$1201,$AA73)="","",INDEX('Per Invoice'!W$2:W$1201,$AA73)))</f>
        <v/>
      </c>
      <c r="X73" s="7">
        <f>IF($AA73="","",IF(INDEX('Per Invoice'!X$2:X$1201,$AA73)="","",INDEX('Per Invoice'!X$2:X$1201,$AA73)))</f>
        <v/>
      </c>
      <c r="Y73" s="7">
        <f>IF($AA73="","",IF(INDEX('Per Invoice'!Y$2:Y$1201,$AA73)="","",INDEX('Per Invoice'!Y$2:Y$1201,$AA73)))</f>
        <v/>
      </c>
      <c r="Z73" s="7">
        <f>IF($AA73="","",IF(INDEX('Per Invoice'!Z$2:Z$1201,$AA73)="","",INDEX('Per Invoice'!Z$2:Z$1201,$AA73)))</f>
        <v/>
      </c>
      <c r="AA73" s="16">
        <f>IFERROR(MATCH(Settings!$C$33&amp;"|"&amp;ROWS($AA$2:$AA73),'Per Invoice'!$AB$2:$AB$1201,0),"")</f>
        <v/>
      </c>
    </row>
    <row r="74">
      <c r="A74">
        <f>IF($AA74="","",IF(INDEX('Per Invoice'!A$2:A$1201,$AA74)="","",INDEX('Per Invoice'!A$2:A$1201,$AA74)))</f>
        <v/>
      </c>
      <c r="B74">
        <f>IF($AA74="","",IF(INDEX('Per Invoice'!B$2:B$1201,$AA74)="","",INDEX('Per Invoice'!B$2:B$1201,$AA74)))</f>
        <v/>
      </c>
      <c r="C74">
        <f>IF($AA74="","",IF(INDEX('Per Invoice'!C$2:C$1201,$AA74)="","",INDEX('Per Invoice'!C$2:C$1201,$AA74)))</f>
        <v/>
      </c>
      <c r="D74">
        <f>IF($AA74="","",IF(INDEX('Per Invoice'!D$2:D$1201,$AA74)="","",INDEX('Per Invoice'!D$2:D$1201,$AA74)))</f>
        <v/>
      </c>
      <c r="E74">
        <f>IF($AA74="","",IF(INDEX('Per Invoice'!E$2:E$1201,$AA74)="","",INDEX('Per Invoice'!E$2:E$1201,$AA74)))</f>
        <v/>
      </c>
      <c r="F74">
        <f>IF($AA74="","",IF(INDEX('Per Invoice'!F$2:F$1201,$AA74)="","",INDEX('Per Invoice'!F$2:F$1201,$AA74)))</f>
        <v/>
      </c>
      <c r="G74">
        <f>IF($AA74="","",IF(INDEX('Per Invoice'!G$2:G$1201,$AA74)="","",INDEX('Per Invoice'!G$2:G$1201,$AA74)))</f>
        <v/>
      </c>
      <c r="H74">
        <f>IF($AA74="","",IF(INDEX('Per Invoice'!H$2:H$1201,$AA74)="","",INDEX('Per Invoice'!H$2:H$1201,$AA74)))</f>
        <v/>
      </c>
      <c r="I74">
        <f>IF($AA74="","",IF(INDEX('Per Invoice'!I$2:I$1201,$AA74)="","",INDEX('Per Invoice'!I$2:I$1201,$AA74)))</f>
        <v/>
      </c>
      <c r="J74">
        <f>IF($AA74="","",IF(INDEX('Per Invoice'!J$2:J$1201,$AA74)="","",INDEX('Per Invoice'!J$2:J$1201,$AA74)))</f>
        <v/>
      </c>
      <c r="K74">
        <f>IF($AA74="","",IF(INDEX('Per Invoice'!K$2:K$1201,$AA74)="","",INDEX('Per Invoice'!K$2:K$1201,$AA74)))</f>
        <v/>
      </c>
      <c r="L74">
        <f>IF($AA74="","",IF(INDEX('Per Invoice'!L$2:L$1201,$AA74)="","",INDEX('Per Invoice'!L$2:L$1201,$AA74)))</f>
        <v/>
      </c>
      <c r="M74">
        <f>IF($AA74="","",IF(INDEX('Per Invoice'!M$2:M$1201,$AA74)="","",INDEX('Per Invoice'!M$2:M$1201,$AA74)))</f>
        <v/>
      </c>
      <c r="N74">
        <f>IF($AA74="","",IF(INDEX('Per Invoice'!N$2:N$1201,$AA74)="","",INDEX('Per Invoice'!N$2:N$1201,$AA74)))</f>
        <v/>
      </c>
      <c r="O74">
        <f>IF($AA74="","",IF(INDEX('Per Invoice'!O$2:O$1201,$AA74)="","",INDEX('Per Invoice'!O$2:O$1201,$AA74)))</f>
        <v/>
      </c>
      <c r="P74" s="7">
        <f>IF($AA74="","",IF(INDEX('Per Invoice'!P$2:P$1201,$AA74)="","",INDEX('Per Invoice'!P$2:P$1201,$AA74)))</f>
        <v/>
      </c>
      <c r="Q74">
        <f>IF($AA74="","",IF(INDEX('Per Invoice'!Q$2:Q$1201,$AA74)="","",INDEX('Per Invoice'!Q$2:Q$1201,$AA74)))</f>
        <v/>
      </c>
      <c r="R74" s="7">
        <f>IF($AA74="","",IF(INDEX('Per Invoice'!R$2:R$1201,$AA74)="","",INDEX('Per Invoice'!R$2:R$1201,$AA74)))</f>
        <v/>
      </c>
      <c r="S74" s="7">
        <f>IF($AA74="","",IF(INDEX('Per Invoice'!S$2:S$1201,$AA74)="","",INDEX('Per Invoice'!S$2:S$1201,$AA74)))</f>
        <v/>
      </c>
      <c r="T74">
        <f>IF($AA74="","",IF(INDEX('Per Invoice'!T$2:T$1201,$AA74)="","",INDEX('Per Invoice'!T$2:T$1201,$AA74)))</f>
        <v/>
      </c>
      <c r="U74" s="7">
        <f>IF($AA74="","",IF(INDEX('Per Invoice'!U$2:U$1201,$AA74)="","",INDEX('Per Invoice'!U$2:U$1201,$AA74)))</f>
        <v/>
      </c>
      <c r="V74" s="7">
        <f>IF($AA74="","",IF(INDEX('Per Invoice'!V$2:V$1201,$AA74)="","",INDEX('Per Invoice'!V$2:V$1201,$AA74)))</f>
        <v/>
      </c>
      <c r="W74" s="7">
        <f>IF($AA74="","",IF(INDEX('Per Invoice'!W$2:W$1201,$AA74)="","",INDEX('Per Invoice'!W$2:W$1201,$AA74)))</f>
        <v/>
      </c>
      <c r="X74" s="7">
        <f>IF($AA74="","",IF(INDEX('Per Invoice'!X$2:X$1201,$AA74)="","",INDEX('Per Invoice'!X$2:X$1201,$AA74)))</f>
        <v/>
      </c>
      <c r="Y74" s="7">
        <f>IF($AA74="","",IF(INDEX('Per Invoice'!Y$2:Y$1201,$AA74)="","",INDEX('Per Invoice'!Y$2:Y$1201,$AA74)))</f>
        <v/>
      </c>
      <c r="Z74" s="7">
        <f>IF($AA74="","",IF(INDEX('Per Invoice'!Z$2:Z$1201,$AA74)="","",INDEX('Per Invoice'!Z$2:Z$1201,$AA74)))</f>
        <v/>
      </c>
      <c r="AA74" s="16">
        <f>IFERROR(MATCH(Settings!$C$33&amp;"|"&amp;ROWS($AA$2:$AA74),'Per Invoice'!$AB$2:$AB$1201,0),"")</f>
        <v/>
      </c>
    </row>
    <row r="75">
      <c r="A75">
        <f>IF($AA75="","",IF(INDEX('Per Invoice'!A$2:A$1201,$AA75)="","",INDEX('Per Invoice'!A$2:A$1201,$AA75)))</f>
        <v/>
      </c>
      <c r="B75">
        <f>IF($AA75="","",IF(INDEX('Per Invoice'!B$2:B$1201,$AA75)="","",INDEX('Per Invoice'!B$2:B$1201,$AA75)))</f>
        <v/>
      </c>
      <c r="C75">
        <f>IF($AA75="","",IF(INDEX('Per Invoice'!C$2:C$1201,$AA75)="","",INDEX('Per Invoice'!C$2:C$1201,$AA75)))</f>
        <v/>
      </c>
      <c r="D75">
        <f>IF($AA75="","",IF(INDEX('Per Invoice'!D$2:D$1201,$AA75)="","",INDEX('Per Invoice'!D$2:D$1201,$AA75)))</f>
        <v/>
      </c>
      <c r="E75">
        <f>IF($AA75="","",IF(INDEX('Per Invoice'!E$2:E$1201,$AA75)="","",INDEX('Per Invoice'!E$2:E$1201,$AA75)))</f>
        <v/>
      </c>
      <c r="F75">
        <f>IF($AA75="","",IF(INDEX('Per Invoice'!F$2:F$1201,$AA75)="","",INDEX('Per Invoice'!F$2:F$1201,$AA75)))</f>
        <v/>
      </c>
      <c r="G75">
        <f>IF($AA75="","",IF(INDEX('Per Invoice'!G$2:G$1201,$AA75)="","",INDEX('Per Invoice'!G$2:G$1201,$AA75)))</f>
        <v/>
      </c>
      <c r="H75">
        <f>IF($AA75="","",IF(INDEX('Per Invoice'!H$2:H$1201,$AA75)="","",INDEX('Per Invoice'!H$2:H$1201,$AA75)))</f>
        <v/>
      </c>
      <c r="I75">
        <f>IF($AA75="","",IF(INDEX('Per Invoice'!I$2:I$1201,$AA75)="","",INDEX('Per Invoice'!I$2:I$1201,$AA75)))</f>
        <v/>
      </c>
      <c r="J75">
        <f>IF($AA75="","",IF(INDEX('Per Invoice'!J$2:J$1201,$AA75)="","",INDEX('Per Invoice'!J$2:J$1201,$AA75)))</f>
        <v/>
      </c>
      <c r="K75">
        <f>IF($AA75="","",IF(INDEX('Per Invoice'!K$2:K$1201,$AA75)="","",INDEX('Per Invoice'!K$2:K$1201,$AA75)))</f>
        <v/>
      </c>
      <c r="L75">
        <f>IF($AA75="","",IF(INDEX('Per Invoice'!L$2:L$1201,$AA75)="","",INDEX('Per Invoice'!L$2:L$1201,$AA75)))</f>
        <v/>
      </c>
      <c r="M75">
        <f>IF($AA75="","",IF(INDEX('Per Invoice'!M$2:M$1201,$AA75)="","",INDEX('Per Invoice'!M$2:M$1201,$AA75)))</f>
        <v/>
      </c>
      <c r="N75">
        <f>IF($AA75="","",IF(INDEX('Per Invoice'!N$2:N$1201,$AA75)="","",INDEX('Per Invoice'!N$2:N$1201,$AA75)))</f>
        <v/>
      </c>
      <c r="O75">
        <f>IF($AA75="","",IF(INDEX('Per Invoice'!O$2:O$1201,$AA75)="","",INDEX('Per Invoice'!O$2:O$1201,$AA75)))</f>
        <v/>
      </c>
      <c r="P75" s="7">
        <f>IF($AA75="","",IF(INDEX('Per Invoice'!P$2:P$1201,$AA75)="","",INDEX('Per Invoice'!P$2:P$1201,$AA75)))</f>
        <v/>
      </c>
      <c r="Q75">
        <f>IF($AA75="","",IF(INDEX('Per Invoice'!Q$2:Q$1201,$AA75)="","",INDEX('Per Invoice'!Q$2:Q$1201,$AA75)))</f>
        <v/>
      </c>
      <c r="R75" s="7">
        <f>IF($AA75="","",IF(INDEX('Per Invoice'!R$2:R$1201,$AA75)="","",INDEX('Per Invoice'!R$2:R$1201,$AA75)))</f>
        <v/>
      </c>
      <c r="S75" s="7">
        <f>IF($AA75="","",IF(INDEX('Per Invoice'!S$2:S$1201,$AA75)="","",INDEX('Per Invoice'!S$2:S$1201,$AA75)))</f>
        <v/>
      </c>
      <c r="T75">
        <f>IF($AA75="","",IF(INDEX('Per Invoice'!T$2:T$1201,$AA75)="","",INDEX('Per Invoice'!T$2:T$1201,$AA75)))</f>
        <v/>
      </c>
      <c r="U75" s="7">
        <f>IF($AA75="","",IF(INDEX('Per Invoice'!U$2:U$1201,$AA75)="","",INDEX('Per Invoice'!U$2:U$1201,$AA75)))</f>
        <v/>
      </c>
      <c r="V75" s="7">
        <f>IF($AA75="","",IF(INDEX('Per Invoice'!V$2:V$1201,$AA75)="","",INDEX('Per Invoice'!V$2:V$1201,$AA75)))</f>
        <v/>
      </c>
      <c r="W75" s="7">
        <f>IF($AA75="","",IF(INDEX('Per Invoice'!W$2:W$1201,$AA75)="","",INDEX('Per Invoice'!W$2:W$1201,$AA75)))</f>
        <v/>
      </c>
      <c r="X75" s="7">
        <f>IF($AA75="","",IF(INDEX('Per Invoice'!X$2:X$1201,$AA75)="","",INDEX('Per Invoice'!X$2:X$1201,$AA75)))</f>
        <v/>
      </c>
      <c r="Y75" s="7">
        <f>IF($AA75="","",IF(INDEX('Per Invoice'!Y$2:Y$1201,$AA75)="","",INDEX('Per Invoice'!Y$2:Y$1201,$AA75)))</f>
        <v/>
      </c>
      <c r="Z75" s="7">
        <f>IF($AA75="","",IF(INDEX('Per Invoice'!Z$2:Z$1201,$AA75)="","",INDEX('Per Invoice'!Z$2:Z$1201,$AA75)))</f>
        <v/>
      </c>
      <c r="AA75" s="16">
        <f>IFERROR(MATCH(Settings!$C$33&amp;"|"&amp;ROWS($AA$2:$AA75),'Per Invoice'!$AB$2:$AB$1201,0),"")</f>
        <v/>
      </c>
    </row>
    <row r="76">
      <c r="A76">
        <f>IF($AA76="","",IF(INDEX('Per Invoice'!A$2:A$1201,$AA76)="","",INDEX('Per Invoice'!A$2:A$1201,$AA76)))</f>
        <v/>
      </c>
      <c r="B76">
        <f>IF($AA76="","",IF(INDEX('Per Invoice'!B$2:B$1201,$AA76)="","",INDEX('Per Invoice'!B$2:B$1201,$AA76)))</f>
        <v/>
      </c>
      <c r="C76">
        <f>IF($AA76="","",IF(INDEX('Per Invoice'!C$2:C$1201,$AA76)="","",INDEX('Per Invoice'!C$2:C$1201,$AA76)))</f>
        <v/>
      </c>
      <c r="D76">
        <f>IF($AA76="","",IF(INDEX('Per Invoice'!D$2:D$1201,$AA76)="","",INDEX('Per Invoice'!D$2:D$1201,$AA76)))</f>
        <v/>
      </c>
      <c r="E76">
        <f>IF($AA76="","",IF(INDEX('Per Invoice'!E$2:E$1201,$AA76)="","",INDEX('Per Invoice'!E$2:E$1201,$AA76)))</f>
        <v/>
      </c>
      <c r="F76">
        <f>IF($AA76="","",IF(INDEX('Per Invoice'!F$2:F$1201,$AA76)="","",INDEX('Per Invoice'!F$2:F$1201,$AA76)))</f>
        <v/>
      </c>
      <c r="G76">
        <f>IF($AA76="","",IF(INDEX('Per Invoice'!G$2:G$1201,$AA76)="","",INDEX('Per Invoice'!G$2:G$1201,$AA76)))</f>
        <v/>
      </c>
      <c r="H76">
        <f>IF($AA76="","",IF(INDEX('Per Invoice'!H$2:H$1201,$AA76)="","",INDEX('Per Invoice'!H$2:H$1201,$AA76)))</f>
        <v/>
      </c>
      <c r="I76">
        <f>IF($AA76="","",IF(INDEX('Per Invoice'!I$2:I$1201,$AA76)="","",INDEX('Per Invoice'!I$2:I$1201,$AA76)))</f>
        <v/>
      </c>
      <c r="J76">
        <f>IF($AA76="","",IF(INDEX('Per Invoice'!J$2:J$1201,$AA76)="","",INDEX('Per Invoice'!J$2:J$1201,$AA76)))</f>
        <v/>
      </c>
      <c r="K76">
        <f>IF($AA76="","",IF(INDEX('Per Invoice'!K$2:K$1201,$AA76)="","",INDEX('Per Invoice'!K$2:K$1201,$AA76)))</f>
        <v/>
      </c>
      <c r="L76">
        <f>IF($AA76="","",IF(INDEX('Per Invoice'!L$2:L$1201,$AA76)="","",INDEX('Per Invoice'!L$2:L$1201,$AA76)))</f>
        <v/>
      </c>
      <c r="M76">
        <f>IF($AA76="","",IF(INDEX('Per Invoice'!M$2:M$1201,$AA76)="","",INDEX('Per Invoice'!M$2:M$1201,$AA76)))</f>
        <v/>
      </c>
      <c r="N76">
        <f>IF($AA76="","",IF(INDEX('Per Invoice'!N$2:N$1201,$AA76)="","",INDEX('Per Invoice'!N$2:N$1201,$AA76)))</f>
        <v/>
      </c>
      <c r="O76">
        <f>IF($AA76="","",IF(INDEX('Per Invoice'!O$2:O$1201,$AA76)="","",INDEX('Per Invoice'!O$2:O$1201,$AA76)))</f>
        <v/>
      </c>
      <c r="P76" s="7">
        <f>IF($AA76="","",IF(INDEX('Per Invoice'!P$2:P$1201,$AA76)="","",INDEX('Per Invoice'!P$2:P$1201,$AA76)))</f>
        <v/>
      </c>
      <c r="Q76">
        <f>IF($AA76="","",IF(INDEX('Per Invoice'!Q$2:Q$1201,$AA76)="","",INDEX('Per Invoice'!Q$2:Q$1201,$AA76)))</f>
        <v/>
      </c>
      <c r="R76" s="7">
        <f>IF($AA76="","",IF(INDEX('Per Invoice'!R$2:R$1201,$AA76)="","",INDEX('Per Invoice'!R$2:R$1201,$AA76)))</f>
        <v/>
      </c>
      <c r="S76" s="7">
        <f>IF($AA76="","",IF(INDEX('Per Invoice'!S$2:S$1201,$AA76)="","",INDEX('Per Invoice'!S$2:S$1201,$AA76)))</f>
        <v/>
      </c>
      <c r="T76">
        <f>IF($AA76="","",IF(INDEX('Per Invoice'!T$2:T$1201,$AA76)="","",INDEX('Per Invoice'!T$2:T$1201,$AA76)))</f>
        <v/>
      </c>
      <c r="U76" s="7">
        <f>IF($AA76="","",IF(INDEX('Per Invoice'!U$2:U$1201,$AA76)="","",INDEX('Per Invoice'!U$2:U$1201,$AA76)))</f>
        <v/>
      </c>
      <c r="V76" s="7">
        <f>IF($AA76="","",IF(INDEX('Per Invoice'!V$2:V$1201,$AA76)="","",INDEX('Per Invoice'!V$2:V$1201,$AA76)))</f>
        <v/>
      </c>
      <c r="W76" s="7">
        <f>IF($AA76="","",IF(INDEX('Per Invoice'!W$2:W$1201,$AA76)="","",INDEX('Per Invoice'!W$2:W$1201,$AA76)))</f>
        <v/>
      </c>
      <c r="X76" s="7">
        <f>IF($AA76="","",IF(INDEX('Per Invoice'!X$2:X$1201,$AA76)="","",INDEX('Per Invoice'!X$2:X$1201,$AA76)))</f>
        <v/>
      </c>
      <c r="Y76" s="7">
        <f>IF($AA76="","",IF(INDEX('Per Invoice'!Y$2:Y$1201,$AA76)="","",INDEX('Per Invoice'!Y$2:Y$1201,$AA76)))</f>
        <v/>
      </c>
      <c r="Z76" s="7">
        <f>IF($AA76="","",IF(INDEX('Per Invoice'!Z$2:Z$1201,$AA76)="","",INDEX('Per Invoice'!Z$2:Z$1201,$AA76)))</f>
        <v/>
      </c>
      <c r="AA76" s="16">
        <f>IFERROR(MATCH(Settings!$C$33&amp;"|"&amp;ROWS($AA$2:$AA76),'Per Invoice'!$AB$2:$AB$1201,0),"")</f>
        <v/>
      </c>
    </row>
    <row r="77">
      <c r="A77">
        <f>IF($AA77="","",IF(INDEX('Per Invoice'!A$2:A$1201,$AA77)="","",INDEX('Per Invoice'!A$2:A$1201,$AA77)))</f>
        <v/>
      </c>
      <c r="B77">
        <f>IF($AA77="","",IF(INDEX('Per Invoice'!B$2:B$1201,$AA77)="","",INDEX('Per Invoice'!B$2:B$1201,$AA77)))</f>
        <v/>
      </c>
      <c r="C77">
        <f>IF($AA77="","",IF(INDEX('Per Invoice'!C$2:C$1201,$AA77)="","",INDEX('Per Invoice'!C$2:C$1201,$AA77)))</f>
        <v/>
      </c>
      <c r="D77">
        <f>IF($AA77="","",IF(INDEX('Per Invoice'!D$2:D$1201,$AA77)="","",INDEX('Per Invoice'!D$2:D$1201,$AA77)))</f>
        <v/>
      </c>
      <c r="E77">
        <f>IF($AA77="","",IF(INDEX('Per Invoice'!E$2:E$1201,$AA77)="","",INDEX('Per Invoice'!E$2:E$1201,$AA77)))</f>
        <v/>
      </c>
      <c r="F77">
        <f>IF($AA77="","",IF(INDEX('Per Invoice'!F$2:F$1201,$AA77)="","",INDEX('Per Invoice'!F$2:F$1201,$AA77)))</f>
        <v/>
      </c>
      <c r="G77">
        <f>IF($AA77="","",IF(INDEX('Per Invoice'!G$2:G$1201,$AA77)="","",INDEX('Per Invoice'!G$2:G$1201,$AA77)))</f>
        <v/>
      </c>
      <c r="H77">
        <f>IF($AA77="","",IF(INDEX('Per Invoice'!H$2:H$1201,$AA77)="","",INDEX('Per Invoice'!H$2:H$1201,$AA77)))</f>
        <v/>
      </c>
      <c r="I77">
        <f>IF($AA77="","",IF(INDEX('Per Invoice'!I$2:I$1201,$AA77)="","",INDEX('Per Invoice'!I$2:I$1201,$AA77)))</f>
        <v/>
      </c>
      <c r="J77">
        <f>IF($AA77="","",IF(INDEX('Per Invoice'!J$2:J$1201,$AA77)="","",INDEX('Per Invoice'!J$2:J$1201,$AA77)))</f>
        <v/>
      </c>
      <c r="K77">
        <f>IF($AA77="","",IF(INDEX('Per Invoice'!K$2:K$1201,$AA77)="","",INDEX('Per Invoice'!K$2:K$1201,$AA77)))</f>
        <v/>
      </c>
      <c r="L77">
        <f>IF($AA77="","",IF(INDEX('Per Invoice'!L$2:L$1201,$AA77)="","",INDEX('Per Invoice'!L$2:L$1201,$AA77)))</f>
        <v/>
      </c>
      <c r="M77">
        <f>IF($AA77="","",IF(INDEX('Per Invoice'!M$2:M$1201,$AA77)="","",INDEX('Per Invoice'!M$2:M$1201,$AA77)))</f>
        <v/>
      </c>
      <c r="N77">
        <f>IF($AA77="","",IF(INDEX('Per Invoice'!N$2:N$1201,$AA77)="","",INDEX('Per Invoice'!N$2:N$1201,$AA77)))</f>
        <v/>
      </c>
      <c r="O77">
        <f>IF($AA77="","",IF(INDEX('Per Invoice'!O$2:O$1201,$AA77)="","",INDEX('Per Invoice'!O$2:O$1201,$AA77)))</f>
        <v/>
      </c>
      <c r="P77" s="7">
        <f>IF($AA77="","",IF(INDEX('Per Invoice'!P$2:P$1201,$AA77)="","",INDEX('Per Invoice'!P$2:P$1201,$AA77)))</f>
        <v/>
      </c>
      <c r="Q77">
        <f>IF($AA77="","",IF(INDEX('Per Invoice'!Q$2:Q$1201,$AA77)="","",INDEX('Per Invoice'!Q$2:Q$1201,$AA77)))</f>
        <v/>
      </c>
      <c r="R77" s="7">
        <f>IF($AA77="","",IF(INDEX('Per Invoice'!R$2:R$1201,$AA77)="","",INDEX('Per Invoice'!R$2:R$1201,$AA77)))</f>
        <v/>
      </c>
      <c r="S77" s="7">
        <f>IF($AA77="","",IF(INDEX('Per Invoice'!S$2:S$1201,$AA77)="","",INDEX('Per Invoice'!S$2:S$1201,$AA77)))</f>
        <v/>
      </c>
      <c r="T77">
        <f>IF($AA77="","",IF(INDEX('Per Invoice'!T$2:T$1201,$AA77)="","",INDEX('Per Invoice'!T$2:T$1201,$AA77)))</f>
        <v/>
      </c>
      <c r="U77" s="7">
        <f>IF($AA77="","",IF(INDEX('Per Invoice'!U$2:U$1201,$AA77)="","",INDEX('Per Invoice'!U$2:U$1201,$AA77)))</f>
        <v/>
      </c>
      <c r="V77" s="7">
        <f>IF($AA77="","",IF(INDEX('Per Invoice'!V$2:V$1201,$AA77)="","",INDEX('Per Invoice'!V$2:V$1201,$AA77)))</f>
        <v/>
      </c>
      <c r="W77" s="7">
        <f>IF($AA77="","",IF(INDEX('Per Invoice'!W$2:W$1201,$AA77)="","",INDEX('Per Invoice'!W$2:W$1201,$AA77)))</f>
        <v/>
      </c>
      <c r="X77" s="7">
        <f>IF($AA77="","",IF(INDEX('Per Invoice'!X$2:X$1201,$AA77)="","",INDEX('Per Invoice'!X$2:X$1201,$AA77)))</f>
        <v/>
      </c>
      <c r="Y77" s="7">
        <f>IF($AA77="","",IF(INDEX('Per Invoice'!Y$2:Y$1201,$AA77)="","",INDEX('Per Invoice'!Y$2:Y$1201,$AA77)))</f>
        <v/>
      </c>
      <c r="Z77" s="7">
        <f>IF($AA77="","",IF(INDEX('Per Invoice'!Z$2:Z$1201,$AA77)="","",INDEX('Per Invoice'!Z$2:Z$1201,$AA77)))</f>
        <v/>
      </c>
      <c r="AA77" s="16">
        <f>IFERROR(MATCH(Settings!$C$33&amp;"|"&amp;ROWS($AA$2:$AA77),'Per Invoice'!$AB$2:$AB$1201,0),"")</f>
        <v/>
      </c>
    </row>
    <row r="78">
      <c r="A78">
        <f>IF($AA78="","",IF(INDEX('Per Invoice'!A$2:A$1201,$AA78)="","",INDEX('Per Invoice'!A$2:A$1201,$AA78)))</f>
        <v/>
      </c>
      <c r="B78">
        <f>IF($AA78="","",IF(INDEX('Per Invoice'!B$2:B$1201,$AA78)="","",INDEX('Per Invoice'!B$2:B$1201,$AA78)))</f>
        <v/>
      </c>
      <c r="C78">
        <f>IF($AA78="","",IF(INDEX('Per Invoice'!C$2:C$1201,$AA78)="","",INDEX('Per Invoice'!C$2:C$1201,$AA78)))</f>
        <v/>
      </c>
      <c r="D78">
        <f>IF($AA78="","",IF(INDEX('Per Invoice'!D$2:D$1201,$AA78)="","",INDEX('Per Invoice'!D$2:D$1201,$AA78)))</f>
        <v/>
      </c>
      <c r="E78">
        <f>IF($AA78="","",IF(INDEX('Per Invoice'!E$2:E$1201,$AA78)="","",INDEX('Per Invoice'!E$2:E$1201,$AA78)))</f>
        <v/>
      </c>
      <c r="F78">
        <f>IF($AA78="","",IF(INDEX('Per Invoice'!F$2:F$1201,$AA78)="","",INDEX('Per Invoice'!F$2:F$1201,$AA78)))</f>
        <v/>
      </c>
      <c r="G78">
        <f>IF($AA78="","",IF(INDEX('Per Invoice'!G$2:G$1201,$AA78)="","",INDEX('Per Invoice'!G$2:G$1201,$AA78)))</f>
        <v/>
      </c>
      <c r="H78">
        <f>IF($AA78="","",IF(INDEX('Per Invoice'!H$2:H$1201,$AA78)="","",INDEX('Per Invoice'!H$2:H$1201,$AA78)))</f>
        <v/>
      </c>
      <c r="I78">
        <f>IF($AA78="","",IF(INDEX('Per Invoice'!I$2:I$1201,$AA78)="","",INDEX('Per Invoice'!I$2:I$1201,$AA78)))</f>
        <v/>
      </c>
      <c r="J78">
        <f>IF($AA78="","",IF(INDEX('Per Invoice'!J$2:J$1201,$AA78)="","",INDEX('Per Invoice'!J$2:J$1201,$AA78)))</f>
        <v/>
      </c>
      <c r="K78">
        <f>IF($AA78="","",IF(INDEX('Per Invoice'!K$2:K$1201,$AA78)="","",INDEX('Per Invoice'!K$2:K$1201,$AA78)))</f>
        <v/>
      </c>
      <c r="L78">
        <f>IF($AA78="","",IF(INDEX('Per Invoice'!L$2:L$1201,$AA78)="","",INDEX('Per Invoice'!L$2:L$1201,$AA78)))</f>
        <v/>
      </c>
      <c r="M78">
        <f>IF($AA78="","",IF(INDEX('Per Invoice'!M$2:M$1201,$AA78)="","",INDEX('Per Invoice'!M$2:M$1201,$AA78)))</f>
        <v/>
      </c>
      <c r="N78">
        <f>IF($AA78="","",IF(INDEX('Per Invoice'!N$2:N$1201,$AA78)="","",INDEX('Per Invoice'!N$2:N$1201,$AA78)))</f>
        <v/>
      </c>
      <c r="O78">
        <f>IF($AA78="","",IF(INDEX('Per Invoice'!O$2:O$1201,$AA78)="","",INDEX('Per Invoice'!O$2:O$1201,$AA78)))</f>
        <v/>
      </c>
      <c r="P78" s="7">
        <f>IF($AA78="","",IF(INDEX('Per Invoice'!P$2:P$1201,$AA78)="","",INDEX('Per Invoice'!P$2:P$1201,$AA78)))</f>
        <v/>
      </c>
      <c r="Q78">
        <f>IF($AA78="","",IF(INDEX('Per Invoice'!Q$2:Q$1201,$AA78)="","",INDEX('Per Invoice'!Q$2:Q$1201,$AA78)))</f>
        <v/>
      </c>
      <c r="R78" s="7">
        <f>IF($AA78="","",IF(INDEX('Per Invoice'!R$2:R$1201,$AA78)="","",INDEX('Per Invoice'!R$2:R$1201,$AA78)))</f>
        <v/>
      </c>
      <c r="S78" s="7">
        <f>IF($AA78="","",IF(INDEX('Per Invoice'!S$2:S$1201,$AA78)="","",INDEX('Per Invoice'!S$2:S$1201,$AA78)))</f>
        <v/>
      </c>
      <c r="T78">
        <f>IF($AA78="","",IF(INDEX('Per Invoice'!T$2:T$1201,$AA78)="","",INDEX('Per Invoice'!T$2:T$1201,$AA78)))</f>
        <v/>
      </c>
      <c r="U78" s="7">
        <f>IF($AA78="","",IF(INDEX('Per Invoice'!U$2:U$1201,$AA78)="","",INDEX('Per Invoice'!U$2:U$1201,$AA78)))</f>
        <v/>
      </c>
      <c r="V78" s="7">
        <f>IF($AA78="","",IF(INDEX('Per Invoice'!V$2:V$1201,$AA78)="","",INDEX('Per Invoice'!V$2:V$1201,$AA78)))</f>
        <v/>
      </c>
      <c r="W78" s="7">
        <f>IF($AA78="","",IF(INDEX('Per Invoice'!W$2:W$1201,$AA78)="","",INDEX('Per Invoice'!W$2:W$1201,$AA78)))</f>
        <v/>
      </c>
      <c r="X78" s="7">
        <f>IF($AA78="","",IF(INDEX('Per Invoice'!X$2:X$1201,$AA78)="","",INDEX('Per Invoice'!X$2:X$1201,$AA78)))</f>
        <v/>
      </c>
      <c r="Y78" s="7">
        <f>IF($AA78="","",IF(INDEX('Per Invoice'!Y$2:Y$1201,$AA78)="","",INDEX('Per Invoice'!Y$2:Y$1201,$AA78)))</f>
        <v/>
      </c>
      <c r="Z78" s="7">
        <f>IF($AA78="","",IF(INDEX('Per Invoice'!Z$2:Z$1201,$AA78)="","",INDEX('Per Invoice'!Z$2:Z$1201,$AA78)))</f>
        <v/>
      </c>
      <c r="AA78" s="16">
        <f>IFERROR(MATCH(Settings!$C$33&amp;"|"&amp;ROWS($AA$2:$AA78),'Per Invoice'!$AB$2:$AB$1201,0),"")</f>
        <v/>
      </c>
    </row>
    <row r="79">
      <c r="A79">
        <f>IF($AA79="","",IF(INDEX('Per Invoice'!A$2:A$1201,$AA79)="","",INDEX('Per Invoice'!A$2:A$1201,$AA79)))</f>
        <v/>
      </c>
      <c r="B79">
        <f>IF($AA79="","",IF(INDEX('Per Invoice'!B$2:B$1201,$AA79)="","",INDEX('Per Invoice'!B$2:B$1201,$AA79)))</f>
        <v/>
      </c>
      <c r="C79">
        <f>IF($AA79="","",IF(INDEX('Per Invoice'!C$2:C$1201,$AA79)="","",INDEX('Per Invoice'!C$2:C$1201,$AA79)))</f>
        <v/>
      </c>
      <c r="D79">
        <f>IF($AA79="","",IF(INDEX('Per Invoice'!D$2:D$1201,$AA79)="","",INDEX('Per Invoice'!D$2:D$1201,$AA79)))</f>
        <v/>
      </c>
      <c r="E79">
        <f>IF($AA79="","",IF(INDEX('Per Invoice'!E$2:E$1201,$AA79)="","",INDEX('Per Invoice'!E$2:E$1201,$AA79)))</f>
        <v/>
      </c>
      <c r="F79">
        <f>IF($AA79="","",IF(INDEX('Per Invoice'!F$2:F$1201,$AA79)="","",INDEX('Per Invoice'!F$2:F$1201,$AA79)))</f>
        <v/>
      </c>
      <c r="G79">
        <f>IF($AA79="","",IF(INDEX('Per Invoice'!G$2:G$1201,$AA79)="","",INDEX('Per Invoice'!G$2:G$1201,$AA79)))</f>
        <v/>
      </c>
      <c r="H79">
        <f>IF($AA79="","",IF(INDEX('Per Invoice'!H$2:H$1201,$AA79)="","",INDEX('Per Invoice'!H$2:H$1201,$AA79)))</f>
        <v/>
      </c>
      <c r="I79">
        <f>IF($AA79="","",IF(INDEX('Per Invoice'!I$2:I$1201,$AA79)="","",INDEX('Per Invoice'!I$2:I$1201,$AA79)))</f>
        <v/>
      </c>
      <c r="J79">
        <f>IF($AA79="","",IF(INDEX('Per Invoice'!J$2:J$1201,$AA79)="","",INDEX('Per Invoice'!J$2:J$1201,$AA79)))</f>
        <v/>
      </c>
      <c r="K79">
        <f>IF($AA79="","",IF(INDEX('Per Invoice'!K$2:K$1201,$AA79)="","",INDEX('Per Invoice'!K$2:K$1201,$AA79)))</f>
        <v/>
      </c>
      <c r="L79">
        <f>IF($AA79="","",IF(INDEX('Per Invoice'!L$2:L$1201,$AA79)="","",INDEX('Per Invoice'!L$2:L$1201,$AA79)))</f>
        <v/>
      </c>
      <c r="M79">
        <f>IF($AA79="","",IF(INDEX('Per Invoice'!M$2:M$1201,$AA79)="","",INDEX('Per Invoice'!M$2:M$1201,$AA79)))</f>
        <v/>
      </c>
      <c r="N79">
        <f>IF($AA79="","",IF(INDEX('Per Invoice'!N$2:N$1201,$AA79)="","",INDEX('Per Invoice'!N$2:N$1201,$AA79)))</f>
        <v/>
      </c>
      <c r="O79">
        <f>IF($AA79="","",IF(INDEX('Per Invoice'!O$2:O$1201,$AA79)="","",INDEX('Per Invoice'!O$2:O$1201,$AA79)))</f>
        <v/>
      </c>
      <c r="P79" s="7">
        <f>IF($AA79="","",IF(INDEX('Per Invoice'!P$2:P$1201,$AA79)="","",INDEX('Per Invoice'!P$2:P$1201,$AA79)))</f>
        <v/>
      </c>
      <c r="Q79">
        <f>IF($AA79="","",IF(INDEX('Per Invoice'!Q$2:Q$1201,$AA79)="","",INDEX('Per Invoice'!Q$2:Q$1201,$AA79)))</f>
        <v/>
      </c>
      <c r="R79" s="7">
        <f>IF($AA79="","",IF(INDEX('Per Invoice'!R$2:R$1201,$AA79)="","",INDEX('Per Invoice'!R$2:R$1201,$AA79)))</f>
        <v/>
      </c>
      <c r="S79" s="7">
        <f>IF($AA79="","",IF(INDEX('Per Invoice'!S$2:S$1201,$AA79)="","",INDEX('Per Invoice'!S$2:S$1201,$AA79)))</f>
        <v/>
      </c>
      <c r="T79">
        <f>IF($AA79="","",IF(INDEX('Per Invoice'!T$2:T$1201,$AA79)="","",INDEX('Per Invoice'!T$2:T$1201,$AA79)))</f>
        <v/>
      </c>
      <c r="U79" s="7">
        <f>IF($AA79="","",IF(INDEX('Per Invoice'!U$2:U$1201,$AA79)="","",INDEX('Per Invoice'!U$2:U$1201,$AA79)))</f>
        <v/>
      </c>
      <c r="V79" s="7">
        <f>IF($AA79="","",IF(INDEX('Per Invoice'!V$2:V$1201,$AA79)="","",INDEX('Per Invoice'!V$2:V$1201,$AA79)))</f>
        <v/>
      </c>
      <c r="W79" s="7">
        <f>IF($AA79="","",IF(INDEX('Per Invoice'!W$2:W$1201,$AA79)="","",INDEX('Per Invoice'!W$2:W$1201,$AA79)))</f>
        <v/>
      </c>
      <c r="X79" s="7">
        <f>IF($AA79="","",IF(INDEX('Per Invoice'!X$2:X$1201,$AA79)="","",INDEX('Per Invoice'!X$2:X$1201,$AA79)))</f>
        <v/>
      </c>
      <c r="Y79" s="7">
        <f>IF($AA79="","",IF(INDEX('Per Invoice'!Y$2:Y$1201,$AA79)="","",INDEX('Per Invoice'!Y$2:Y$1201,$AA79)))</f>
        <v/>
      </c>
      <c r="Z79" s="7">
        <f>IF($AA79="","",IF(INDEX('Per Invoice'!Z$2:Z$1201,$AA79)="","",INDEX('Per Invoice'!Z$2:Z$1201,$AA79)))</f>
        <v/>
      </c>
      <c r="AA79" s="16">
        <f>IFERROR(MATCH(Settings!$C$33&amp;"|"&amp;ROWS($AA$2:$AA79),'Per Invoice'!$AB$2:$AB$1201,0),"")</f>
        <v/>
      </c>
    </row>
    <row r="80">
      <c r="A80">
        <f>IF($AA80="","",IF(INDEX('Per Invoice'!A$2:A$1201,$AA80)="","",INDEX('Per Invoice'!A$2:A$1201,$AA80)))</f>
        <v/>
      </c>
      <c r="B80">
        <f>IF($AA80="","",IF(INDEX('Per Invoice'!B$2:B$1201,$AA80)="","",INDEX('Per Invoice'!B$2:B$1201,$AA80)))</f>
        <v/>
      </c>
      <c r="C80">
        <f>IF($AA80="","",IF(INDEX('Per Invoice'!C$2:C$1201,$AA80)="","",INDEX('Per Invoice'!C$2:C$1201,$AA80)))</f>
        <v/>
      </c>
      <c r="D80">
        <f>IF($AA80="","",IF(INDEX('Per Invoice'!D$2:D$1201,$AA80)="","",INDEX('Per Invoice'!D$2:D$1201,$AA80)))</f>
        <v/>
      </c>
      <c r="E80">
        <f>IF($AA80="","",IF(INDEX('Per Invoice'!E$2:E$1201,$AA80)="","",INDEX('Per Invoice'!E$2:E$1201,$AA80)))</f>
        <v/>
      </c>
      <c r="F80">
        <f>IF($AA80="","",IF(INDEX('Per Invoice'!F$2:F$1201,$AA80)="","",INDEX('Per Invoice'!F$2:F$1201,$AA80)))</f>
        <v/>
      </c>
      <c r="G80">
        <f>IF($AA80="","",IF(INDEX('Per Invoice'!G$2:G$1201,$AA80)="","",INDEX('Per Invoice'!G$2:G$1201,$AA80)))</f>
        <v/>
      </c>
      <c r="H80">
        <f>IF($AA80="","",IF(INDEX('Per Invoice'!H$2:H$1201,$AA80)="","",INDEX('Per Invoice'!H$2:H$1201,$AA80)))</f>
        <v/>
      </c>
      <c r="I80">
        <f>IF($AA80="","",IF(INDEX('Per Invoice'!I$2:I$1201,$AA80)="","",INDEX('Per Invoice'!I$2:I$1201,$AA80)))</f>
        <v/>
      </c>
      <c r="J80">
        <f>IF($AA80="","",IF(INDEX('Per Invoice'!J$2:J$1201,$AA80)="","",INDEX('Per Invoice'!J$2:J$1201,$AA80)))</f>
        <v/>
      </c>
      <c r="K80">
        <f>IF($AA80="","",IF(INDEX('Per Invoice'!K$2:K$1201,$AA80)="","",INDEX('Per Invoice'!K$2:K$1201,$AA80)))</f>
        <v/>
      </c>
      <c r="L80">
        <f>IF($AA80="","",IF(INDEX('Per Invoice'!L$2:L$1201,$AA80)="","",INDEX('Per Invoice'!L$2:L$1201,$AA80)))</f>
        <v/>
      </c>
      <c r="M80">
        <f>IF($AA80="","",IF(INDEX('Per Invoice'!M$2:M$1201,$AA80)="","",INDEX('Per Invoice'!M$2:M$1201,$AA80)))</f>
        <v/>
      </c>
      <c r="N80">
        <f>IF($AA80="","",IF(INDEX('Per Invoice'!N$2:N$1201,$AA80)="","",INDEX('Per Invoice'!N$2:N$1201,$AA80)))</f>
        <v/>
      </c>
      <c r="O80">
        <f>IF($AA80="","",IF(INDEX('Per Invoice'!O$2:O$1201,$AA80)="","",INDEX('Per Invoice'!O$2:O$1201,$AA80)))</f>
        <v/>
      </c>
      <c r="P80" s="7">
        <f>IF($AA80="","",IF(INDEX('Per Invoice'!P$2:P$1201,$AA80)="","",INDEX('Per Invoice'!P$2:P$1201,$AA80)))</f>
        <v/>
      </c>
      <c r="Q80">
        <f>IF($AA80="","",IF(INDEX('Per Invoice'!Q$2:Q$1201,$AA80)="","",INDEX('Per Invoice'!Q$2:Q$1201,$AA80)))</f>
        <v/>
      </c>
      <c r="R80" s="7">
        <f>IF($AA80="","",IF(INDEX('Per Invoice'!R$2:R$1201,$AA80)="","",INDEX('Per Invoice'!R$2:R$1201,$AA80)))</f>
        <v/>
      </c>
      <c r="S80" s="7">
        <f>IF($AA80="","",IF(INDEX('Per Invoice'!S$2:S$1201,$AA80)="","",INDEX('Per Invoice'!S$2:S$1201,$AA80)))</f>
        <v/>
      </c>
      <c r="T80">
        <f>IF($AA80="","",IF(INDEX('Per Invoice'!T$2:T$1201,$AA80)="","",INDEX('Per Invoice'!T$2:T$1201,$AA80)))</f>
        <v/>
      </c>
      <c r="U80" s="7">
        <f>IF($AA80="","",IF(INDEX('Per Invoice'!U$2:U$1201,$AA80)="","",INDEX('Per Invoice'!U$2:U$1201,$AA80)))</f>
        <v/>
      </c>
      <c r="V80" s="7">
        <f>IF($AA80="","",IF(INDEX('Per Invoice'!V$2:V$1201,$AA80)="","",INDEX('Per Invoice'!V$2:V$1201,$AA80)))</f>
        <v/>
      </c>
      <c r="W80" s="7">
        <f>IF($AA80="","",IF(INDEX('Per Invoice'!W$2:W$1201,$AA80)="","",INDEX('Per Invoice'!W$2:W$1201,$AA80)))</f>
        <v/>
      </c>
      <c r="X80" s="7">
        <f>IF($AA80="","",IF(INDEX('Per Invoice'!X$2:X$1201,$AA80)="","",INDEX('Per Invoice'!X$2:X$1201,$AA80)))</f>
        <v/>
      </c>
      <c r="Y80" s="7">
        <f>IF($AA80="","",IF(INDEX('Per Invoice'!Y$2:Y$1201,$AA80)="","",INDEX('Per Invoice'!Y$2:Y$1201,$AA80)))</f>
        <v/>
      </c>
      <c r="Z80" s="7">
        <f>IF($AA80="","",IF(INDEX('Per Invoice'!Z$2:Z$1201,$AA80)="","",INDEX('Per Invoice'!Z$2:Z$1201,$AA80)))</f>
        <v/>
      </c>
      <c r="AA80" s="16">
        <f>IFERROR(MATCH(Settings!$C$33&amp;"|"&amp;ROWS($AA$2:$AA80),'Per Invoice'!$AB$2:$AB$1201,0),"")</f>
        <v/>
      </c>
    </row>
    <row r="81">
      <c r="A81">
        <f>IF($AA81="","",IF(INDEX('Per Invoice'!A$2:A$1201,$AA81)="","",INDEX('Per Invoice'!A$2:A$1201,$AA81)))</f>
        <v/>
      </c>
      <c r="B81">
        <f>IF($AA81="","",IF(INDEX('Per Invoice'!B$2:B$1201,$AA81)="","",INDEX('Per Invoice'!B$2:B$1201,$AA81)))</f>
        <v/>
      </c>
      <c r="C81">
        <f>IF($AA81="","",IF(INDEX('Per Invoice'!C$2:C$1201,$AA81)="","",INDEX('Per Invoice'!C$2:C$1201,$AA81)))</f>
        <v/>
      </c>
      <c r="D81">
        <f>IF($AA81="","",IF(INDEX('Per Invoice'!D$2:D$1201,$AA81)="","",INDEX('Per Invoice'!D$2:D$1201,$AA81)))</f>
        <v/>
      </c>
      <c r="E81">
        <f>IF($AA81="","",IF(INDEX('Per Invoice'!E$2:E$1201,$AA81)="","",INDEX('Per Invoice'!E$2:E$1201,$AA81)))</f>
        <v/>
      </c>
      <c r="F81">
        <f>IF($AA81="","",IF(INDEX('Per Invoice'!F$2:F$1201,$AA81)="","",INDEX('Per Invoice'!F$2:F$1201,$AA81)))</f>
        <v/>
      </c>
      <c r="G81">
        <f>IF($AA81="","",IF(INDEX('Per Invoice'!G$2:G$1201,$AA81)="","",INDEX('Per Invoice'!G$2:G$1201,$AA81)))</f>
        <v/>
      </c>
      <c r="H81">
        <f>IF($AA81="","",IF(INDEX('Per Invoice'!H$2:H$1201,$AA81)="","",INDEX('Per Invoice'!H$2:H$1201,$AA81)))</f>
        <v/>
      </c>
      <c r="I81">
        <f>IF($AA81="","",IF(INDEX('Per Invoice'!I$2:I$1201,$AA81)="","",INDEX('Per Invoice'!I$2:I$1201,$AA81)))</f>
        <v/>
      </c>
      <c r="J81">
        <f>IF($AA81="","",IF(INDEX('Per Invoice'!J$2:J$1201,$AA81)="","",INDEX('Per Invoice'!J$2:J$1201,$AA81)))</f>
        <v/>
      </c>
      <c r="K81">
        <f>IF($AA81="","",IF(INDEX('Per Invoice'!K$2:K$1201,$AA81)="","",INDEX('Per Invoice'!K$2:K$1201,$AA81)))</f>
        <v/>
      </c>
      <c r="L81">
        <f>IF($AA81="","",IF(INDEX('Per Invoice'!L$2:L$1201,$AA81)="","",INDEX('Per Invoice'!L$2:L$1201,$AA81)))</f>
        <v/>
      </c>
      <c r="M81">
        <f>IF($AA81="","",IF(INDEX('Per Invoice'!M$2:M$1201,$AA81)="","",INDEX('Per Invoice'!M$2:M$1201,$AA81)))</f>
        <v/>
      </c>
      <c r="N81">
        <f>IF($AA81="","",IF(INDEX('Per Invoice'!N$2:N$1201,$AA81)="","",INDEX('Per Invoice'!N$2:N$1201,$AA81)))</f>
        <v/>
      </c>
      <c r="O81">
        <f>IF($AA81="","",IF(INDEX('Per Invoice'!O$2:O$1201,$AA81)="","",INDEX('Per Invoice'!O$2:O$1201,$AA81)))</f>
        <v/>
      </c>
      <c r="P81" s="7">
        <f>IF($AA81="","",IF(INDEX('Per Invoice'!P$2:P$1201,$AA81)="","",INDEX('Per Invoice'!P$2:P$1201,$AA81)))</f>
        <v/>
      </c>
      <c r="Q81">
        <f>IF($AA81="","",IF(INDEX('Per Invoice'!Q$2:Q$1201,$AA81)="","",INDEX('Per Invoice'!Q$2:Q$1201,$AA81)))</f>
        <v/>
      </c>
      <c r="R81" s="7">
        <f>IF($AA81="","",IF(INDEX('Per Invoice'!R$2:R$1201,$AA81)="","",INDEX('Per Invoice'!R$2:R$1201,$AA81)))</f>
        <v/>
      </c>
      <c r="S81" s="7">
        <f>IF($AA81="","",IF(INDEX('Per Invoice'!S$2:S$1201,$AA81)="","",INDEX('Per Invoice'!S$2:S$1201,$AA81)))</f>
        <v/>
      </c>
      <c r="T81">
        <f>IF($AA81="","",IF(INDEX('Per Invoice'!T$2:T$1201,$AA81)="","",INDEX('Per Invoice'!T$2:T$1201,$AA81)))</f>
        <v/>
      </c>
      <c r="U81" s="7">
        <f>IF($AA81="","",IF(INDEX('Per Invoice'!U$2:U$1201,$AA81)="","",INDEX('Per Invoice'!U$2:U$1201,$AA81)))</f>
        <v/>
      </c>
      <c r="V81" s="7">
        <f>IF($AA81="","",IF(INDEX('Per Invoice'!V$2:V$1201,$AA81)="","",INDEX('Per Invoice'!V$2:V$1201,$AA81)))</f>
        <v/>
      </c>
      <c r="W81" s="7">
        <f>IF($AA81="","",IF(INDEX('Per Invoice'!W$2:W$1201,$AA81)="","",INDEX('Per Invoice'!W$2:W$1201,$AA81)))</f>
        <v/>
      </c>
      <c r="X81" s="7">
        <f>IF($AA81="","",IF(INDEX('Per Invoice'!X$2:X$1201,$AA81)="","",INDEX('Per Invoice'!X$2:X$1201,$AA81)))</f>
        <v/>
      </c>
      <c r="Y81" s="7">
        <f>IF($AA81="","",IF(INDEX('Per Invoice'!Y$2:Y$1201,$AA81)="","",INDEX('Per Invoice'!Y$2:Y$1201,$AA81)))</f>
        <v/>
      </c>
      <c r="Z81" s="7">
        <f>IF($AA81="","",IF(INDEX('Per Invoice'!Z$2:Z$1201,$AA81)="","",INDEX('Per Invoice'!Z$2:Z$1201,$AA81)))</f>
        <v/>
      </c>
      <c r="AA81" s="16">
        <f>IFERROR(MATCH(Settings!$C$33&amp;"|"&amp;ROWS($AA$2:$AA81),'Per Invoice'!$AB$2:$AB$1201,0),"")</f>
        <v/>
      </c>
    </row>
    <row r="82">
      <c r="A82">
        <f>IF($AA82="","",IF(INDEX('Per Invoice'!A$2:A$1201,$AA82)="","",INDEX('Per Invoice'!A$2:A$1201,$AA82)))</f>
        <v/>
      </c>
      <c r="B82">
        <f>IF($AA82="","",IF(INDEX('Per Invoice'!B$2:B$1201,$AA82)="","",INDEX('Per Invoice'!B$2:B$1201,$AA82)))</f>
        <v/>
      </c>
      <c r="C82">
        <f>IF($AA82="","",IF(INDEX('Per Invoice'!C$2:C$1201,$AA82)="","",INDEX('Per Invoice'!C$2:C$1201,$AA82)))</f>
        <v/>
      </c>
      <c r="D82">
        <f>IF($AA82="","",IF(INDEX('Per Invoice'!D$2:D$1201,$AA82)="","",INDEX('Per Invoice'!D$2:D$1201,$AA82)))</f>
        <v/>
      </c>
      <c r="E82">
        <f>IF($AA82="","",IF(INDEX('Per Invoice'!E$2:E$1201,$AA82)="","",INDEX('Per Invoice'!E$2:E$1201,$AA82)))</f>
        <v/>
      </c>
      <c r="F82">
        <f>IF($AA82="","",IF(INDEX('Per Invoice'!F$2:F$1201,$AA82)="","",INDEX('Per Invoice'!F$2:F$1201,$AA82)))</f>
        <v/>
      </c>
      <c r="G82">
        <f>IF($AA82="","",IF(INDEX('Per Invoice'!G$2:G$1201,$AA82)="","",INDEX('Per Invoice'!G$2:G$1201,$AA82)))</f>
        <v/>
      </c>
      <c r="H82">
        <f>IF($AA82="","",IF(INDEX('Per Invoice'!H$2:H$1201,$AA82)="","",INDEX('Per Invoice'!H$2:H$1201,$AA82)))</f>
        <v/>
      </c>
      <c r="I82">
        <f>IF($AA82="","",IF(INDEX('Per Invoice'!I$2:I$1201,$AA82)="","",INDEX('Per Invoice'!I$2:I$1201,$AA82)))</f>
        <v/>
      </c>
      <c r="J82">
        <f>IF($AA82="","",IF(INDEX('Per Invoice'!J$2:J$1201,$AA82)="","",INDEX('Per Invoice'!J$2:J$1201,$AA82)))</f>
        <v/>
      </c>
      <c r="K82">
        <f>IF($AA82="","",IF(INDEX('Per Invoice'!K$2:K$1201,$AA82)="","",INDEX('Per Invoice'!K$2:K$1201,$AA82)))</f>
        <v/>
      </c>
      <c r="L82">
        <f>IF($AA82="","",IF(INDEX('Per Invoice'!L$2:L$1201,$AA82)="","",INDEX('Per Invoice'!L$2:L$1201,$AA82)))</f>
        <v/>
      </c>
      <c r="M82">
        <f>IF($AA82="","",IF(INDEX('Per Invoice'!M$2:M$1201,$AA82)="","",INDEX('Per Invoice'!M$2:M$1201,$AA82)))</f>
        <v/>
      </c>
      <c r="N82">
        <f>IF($AA82="","",IF(INDEX('Per Invoice'!N$2:N$1201,$AA82)="","",INDEX('Per Invoice'!N$2:N$1201,$AA82)))</f>
        <v/>
      </c>
      <c r="O82">
        <f>IF($AA82="","",IF(INDEX('Per Invoice'!O$2:O$1201,$AA82)="","",INDEX('Per Invoice'!O$2:O$1201,$AA82)))</f>
        <v/>
      </c>
      <c r="P82" s="7">
        <f>IF($AA82="","",IF(INDEX('Per Invoice'!P$2:P$1201,$AA82)="","",INDEX('Per Invoice'!P$2:P$1201,$AA82)))</f>
        <v/>
      </c>
      <c r="Q82">
        <f>IF($AA82="","",IF(INDEX('Per Invoice'!Q$2:Q$1201,$AA82)="","",INDEX('Per Invoice'!Q$2:Q$1201,$AA82)))</f>
        <v/>
      </c>
      <c r="R82" s="7">
        <f>IF($AA82="","",IF(INDEX('Per Invoice'!R$2:R$1201,$AA82)="","",INDEX('Per Invoice'!R$2:R$1201,$AA82)))</f>
        <v/>
      </c>
      <c r="S82" s="7">
        <f>IF($AA82="","",IF(INDEX('Per Invoice'!S$2:S$1201,$AA82)="","",INDEX('Per Invoice'!S$2:S$1201,$AA82)))</f>
        <v/>
      </c>
      <c r="T82">
        <f>IF($AA82="","",IF(INDEX('Per Invoice'!T$2:T$1201,$AA82)="","",INDEX('Per Invoice'!T$2:T$1201,$AA82)))</f>
        <v/>
      </c>
      <c r="U82" s="7">
        <f>IF($AA82="","",IF(INDEX('Per Invoice'!U$2:U$1201,$AA82)="","",INDEX('Per Invoice'!U$2:U$1201,$AA82)))</f>
        <v/>
      </c>
      <c r="V82" s="7">
        <f>IF($AA82="","",IF(INDEX('Per Invoice'!V$2:V$1201,$AA82)="","",INDEX('Per Invoice'!V$2:V$1201,$AA82)))</f>
        <v/>
      </c>
      <c r="W82" s="7">
        <f>IF($AA82="","",IF(INDEX('Per Invoice'!W$2:W$1201,$AA82)="","",INDEX('Per Invoice'!W$2:W$1201,$AA82)))</f>
        <v/>
      </c>
      <c r="X82" s="7">
        <f>IF($AA82="","",IF(INDEX('Per Invoice'!X$2:X$1201,$AA82)="","",INDEX('Per Invoice'!X$2:X$1201,$AA82)))</f>
        <v/>
      </c>
      <c r="Y82" s="7">
        <f>IF($AA82="","",IF(INDEX('Per Invoice'!Y$2:Y$1201,$AA82)="","",INDEX('Per Invoice'!Y$2:Y$1201,$AA82)))</f>
        <v/>
      </c>
      <c r="Z82" s="7">
        <f>IF($AA82="","",IF(INDEX('Per Invoice'!Z$2:Z$1201,$AA82)="","",INDEX('Per Invoice'!Z$2:Z$1201,$AA82)))</f>
        <v/>
      </c>
      <c r="AA82" s="16">
        <f>IFERROR(MATCH(Settings!$C$33&amp;"|"&amp;ROWS($AA$2:$AA82),'Per Invoice'!$AB$2:$AB$1201,0),"")</f>
        <v/>
      </c>
    </row>
    <row r="83">
      <c r="A83">
        <f>IF($AA83="","",IF(INDEX('Per Invoice'!A$2:A$1201,$AA83)="","",INDEX('Per Invoice'!A$2:A$1201,$AA83)))</f>
        <v/>
      </c>
      <c r="B83">
        <f>IF($AA83="","",IF(INDEX('Per Invoice'!B$2:B$1201,$AA83)="","",INDEX('Per Invoice'!B$2:B$1201,$AA83)))</f>
        <v/>
      </c>
      <c r="C83">
        <f>IF($AA83="","",IF(INDEX('Per Invoice'!C$2:C$1201,$AA83)="","",INDEX('Per Invoice'!C$2:C$1201,$AA83)))</f>
        <v/>
      </c>
      <c r="D83">
        <f>IF($AA83="","",IF(INDEX('Per Invoice'!D$2:D$1201,$AA83)="","",INDEX('Per Invoice'!D$2:D$1201,$AA83)))</f>
        <v/>
      </c>
      <c r="E83">
        <f>IF($AA83="","",IF(INDEX('Per Invoice'!E$2:E$1201,$AA83)="","",INDEX('Per Invoice'!E$2:E$1201,$AA83)))</f>
        <v/>
      </c>
      <c r="F83">
        <f>IF($AA83="","",IF(INDEX('Per Invoice'!F$2:F$1201,$AA83)="","",INDEX('Per Invoice'!F$2:F$1201,$AA83)))</f>
        <v/>
      </c>
      <c r="G83">
        <f>IF($AA83="","",IF(INDEX('Per Invoice'!G$2:G$1201,$AA83)="","",INDEX('Per Invoice'!G$2:G$1201,$AA83)))</f>
        <v/>
      </c>
      <c r="H83">
        <f>IF($AA83="","",IF(INDEX('Per Invoice'!H$2:H$1201,$AA83)="","",INDEX('Per Invoice'!H$2:H$1201,$AA83)))</f>
        <v/>
      </c>
      <c r="I83">
        <f>IF($AA83="","",IF(INDEX('Per Invoice'!I$2:I$1201,$AA83)="","",INDEX('Per Invoice'!I$2:I$1201,$AA83)))</f>
        <v/>
      </c>
      <c r="J83">
        <f>IF($AA83="","",IF(INDEX('Per Invoice'!J$2:J$1201,$AA83)="","",INDEX('Per Invoice'!J$2:J$1201,$AA83)))</f>
        <v/>
      </c>
      <c r="K83">
        <f>IF($AA83="","",IF(INDEX('Per Invoice'!K$2:K$1201,$AA83)="","",INDEX('Per Invoice'!K$2:K$1201,$AA83)))</f>
        <v/>
      </c>
      <c r="L83">
        <f>IF($AA83="","",IF(INDEX('Per Invoice'!L$2:L$1201,$AA83)="","",INDEX('Per Invoice'!L$2:L$1201,$AA83)))</f>
        <v/>
      </c>
      <c r="M83">
        <f>IF($AA83="","",IF(INDEX('Per Invoice'!M$2:M$1201,$AA83)="","",INDEX('Per Invoice'!M$2:M$1201,$AA83)))</f>
        <v/>
      </c>
      <c r="N83">
        <f>IF($AA83="","",IF(INDEX('Per Invoice'!N$2:N$1201,$AA83)="","",INDEX('Per Invoice'!N$2:N$1201,$AA83)))</f>
        <v/>
      </c>
      <c r="O83">
        <f>IF($AA83="","",IF(INDEX('Per Invoice'!O$2:O$1201,$AA83)="","",INDEX('Per Invoice'!O$2:O$1201,$AA83)))</f>
        <v/>
      </c>
      <c r="P83" s="7">
        <f>IF($AA83="","",IF(INDEX('Per Invoice'!P$2:P$1201,$AA83)="","",INDEX('Per Invoice'!P$2:P$1201,$AA83)))</f>
        <v/>
      </c>
      <c r="Q83">
        <f>IF($AA83="","",IF(INDEX('Per Invoice'!Q$2:Q$1201,$AA83)="","",INDEX('Per Invoice'!Q$2:Q$1201,$AA83)))</f>
        <v/>
      </c>
      <c r="R83" s="7">
        <f>IF($AA83="","",IF(INDEX('Per Invoice'!R$2:R$1201,$AA83)="","",INDEX('Per Invoice'!R$2:R$1201,$AA83)))</f>
        <v/>
      </c>
      <c r="S83" s="7">
        <f>IF($AA83="","",IF(INDEX('Per Invoice'!S$2:S$1201,$AA83)="","",INDEX('Per Invoice'!S$2:S$1201,$AA83)))</f>
        <v/>
      </c>
      <c r="T83">
        <f>IF($AA83="","",IF(INDEX('Per Invoice'!T$2:T$1201,$AA83)="","",INDEX('Per Invoice'!T$2:T$1201,$AA83)))</f>
        <v/>
      </c>
      <c r="U83" s="7">
        <f>IF($AA83="","",IF(INDEX('Per Invoice'!U$2:U$1201,$AA83)="","",INDEX('Per Invoice'!U$2:U$1201,$AA83)))</f>
        <v/>
      </c>
      <c r="V83" s="7">
        <f>IF($AA83="","",IF(INDEX('Per Invoice'!V$2:V$1201,$AA83)="","",INDEX('Per Invoice'!V$2:V$1201,$AA83)))</f>
        <v/>
      </c>
      <c r="W83" s="7">
        <f>IF($AA83="","",IF(INDEX('Per Invoice'!W$2:W$1201,$AA83)="","",INDEX('Per Invoice'!W$2:W$1201,$AA83)))</f>
        <v/>
      </c>
      <c r="X83" s="7">
        <f>IF($AA83="","",IF(INDEX('Per Invoice'!X$2:X$1201,$AA83)="","",INDEX('Per Invoice'!X$2:X$1201,$AA83)))</f>
        <v/>
      </c>
      <c r="Y83" s="7">
        <f>IF($AA83="","",IF(INDEX('Per Invoice'!Y$2:Y$1201,$AA83)="","",INDEX('Per Invoice'!Y$2:Y$1201,$AA83)))</f>
        <v/>
      </c>
      <c r="Z83" s="7">
        <f>IF($AA83="","",IF(INDEX('Per Invoice'!Z$2:Z$1201,$AA83)="","",INDEX('Per Invoice'!Z$2:Z$1201,$AA83)))</f>
        <v/>
      </c>
      <c r="AA83" s="16">
        <f>IFERROR(MATCH(Settings!$C$33&amp;"|"&amp;ROWS($AA$2:$AA83),'Per Invoice'!$AB$2:$AB$1201,0),"")</f>
        <v/>
      </c>
    </row>
    <row r="84">
      <c r="A84">
        <f>IF($AA84="","",IF(INDEX('Per Invoice'!A$2:A$1201,$AA84)="","",INDEX('Per Invoice'!A$2:A$1201,$AA84)))</f>
        <v/>
      </c>
      <c r="B84">
        <f>IF($AA84="","",IF(INDEX('Per Invoice'!B$2:B$1201,$AA84)="","",INDEX('Per Invoice'!B$2:B$1201,$AA84)))</f>
        <v/>
      </c>
      <c r="C84">
        <f>IF($AA84="","",IF(INDEX('Per Invoice'!C$2:C$1201,$AA84)="","",INDEX('Per Invoice'!C$2:C$1201,$AA84)))</f>
        <v/>
      </c>
      <c r="D84">
        <f>IF($AA84="","",IF(INDEX('Per Invoice'!D$2:D$1201,$AA84)="","",INDEX('Per Invoice'!D$2:D$1201,$AA84)))</f>
        <v/>
      </c>
      <c r="E84">
        <f>IF($AA84="","",IF(INDEX('Per Invoice'!E$2:E$1201,$AA84)="","",INDEX('Per Invoice'!E$2:E$1201,$AA84)))</f>
        <v/>
      </c>
      <c r="F84">
        <f>IF($AA84="","",IF(INDEX('Per Invoice'!F$2:F$1201,$AA84)="","",INDEX('Per Invoice'!F$2:F$1201,$AA84)))</f>
        <v/>
      </c>
      <c r="G84">
        <f>IF($AA84="","",IF(INDEX('Per Invoice'!G$2:G$1201,$AA84)="","",INDEX('Per Invoice'!G$2:G$1201,$AA84)))</f>
        <v/>
      </c>
      <c r="H84">
        <f>IF($AA84="","",IF(INDEX('Per Invoice'!H$2:H$1201,$AA84)="","",INDEX('Per Invoice'!H$2:H$1201,$AA84)))</f>
        <v/>
      </c>
      <c r="I84">
        <f>IF($AA84="","",IF(INDEX('Per Invoice'!I$2:I$1201,$AA84)="","",INDEX('Per Invoice'!I$2:I$1201,$AA84)))</f>
        <v/>
      </c>
      <c r="J84">
        <f>IF($AA84="","",IF(INDEX('Per Invoice'!J$2:J$1201,$AA84)="","",INDEX('Per Invoice'!J$2:J$1201,$AA84)))</f>
        <v/>
      </c>
      <c r="K84">
        <f>IF($AA84="","",IF(INDEX('Per Invoice'!K$2:K$1201,$AA84)="","",INDEX('Per Invoice'!K$2:K$1201,$AA84)))</f>
        <v/>
      </c>
      <c r="L84">
        <f>IF($AA84="","",IF(INDEX('Per Invoice'!L$2:L$1201,$AA84)="","",INDEX('Per Invoice'!L$2:L$1201,$AA84)))</f>
        <v/>
      </c>
      <c r="M84">
        <f>IF($AA84="","",IF(INDEX('Per Invoice'!M$2:M$1201,$AA84)="","",INDEX('Per Invoice'!M$2:M$1201,$AA84)))</f>
        <v/>
      </c>
      <c r="N84">
        <f>IF($AA84="","",IF(INDEX('Per Invoice'!N$2:N$1201,$AA84)="","",INDEX('Per Invoice'!N$2:N$1201,$AA84)))</f>
        <v/>
      </c>
      <c r="O84">
        <f>IF($AA84="","",IF(INDEX('Per Invoice'!O$2:O$1201,$AA84)="","",INDEX('Per Invoice'!O$2:O$1201,$AA84)))</f>
        <v/>
      </c>
      <c r="P84" s="7">
        <f>IF($AA84="","",IF(INDEX('Per Invoice'!P$2:P$1201,$AA84)="","",INDEX('Per Invoice'!P$2:P$1201,$AA84)))</f>
        <v/>
      </c>
      <c r="Q84">
        <f>IF($AA84="","",IF(INDEX('Per Invoice'!Q$2:Q$1201,$AA84)="","",INDEX('Per Invoice'!Q$2:Q$1201,$AA84)))</f>
        <v/>
      </c>
      <c r="R84" s="7">
        <f>IF($AA84="","",IF(INDEX('Per Invoice'!R$2:R$1201,$AA84)="","",INDEX('Per Invoice'!R$2:R$1201,$AA84)))</f>
        <v/>
      </c>
      <c r="S84" s="7">
        <f>IF($AA84="","",IF(INDEX('Per Invoice'!S$2:S$1201,$AA84)="","",INDEX('Per Invoice'!S$2:S$1201,$AA84)))</f>
        <v/>
      </c>
      <c r="T84">
        <f>IF($AA84="","",IF(INDEX('Per Invoice'!T$2:T$1201,$AA84)="","",INDEX('Per Invoice'!T$2:T$1201,$AA84)))</f>
        <v/>
      </c>
      <c r="U84" s="7">
        <f>IF($AA84="","",IF(INDEX('Per Invoice'!U$2:U$1201,$AA84)="","",INDEX('Per Invoice'!U$2:U$1201,$AA84)))</f>
        <v/>
      </c>
      <c r="V84" s="7">
        <f>IF($AA84="","",IF(INDEX('Per Invoice'!V$2:V$1201,$AA84)="","",INDEX('Per Invoice'!V$2:V$1201,$AA84)))</f>
        <v/>
      </c>
      <c r="W84" s="7">
        <f>IF($AA84="","",IF(INDEX('Per Invoice'!W$2:W$1201,$AA84)="","",INDEX('Per Invoice'!W$2:W$1201,$AA84)))</f>
        <v/>
      </c>
      <c r="X84" s="7">
        <f>IF($AA84="","",IF(INDEX('Per Invoice'!X$2:X$1201,$AA84)="","",INDEX('Per Invoice'!X$2:X$1201,$AA84)))</f>
        <v/>
      </c>
      <c r="Y84" s="7">
        <f>IF($AA84="","",IF(INDEX('Per Invoice'!Y$2:Y$1201,$AA84)="","",INDEX('Per Invoice'!Y$2:Y$1201,$AA84)))</f>
        <v/>
      </c>
      <c r="Z84" s="7">
        <f>IF($AA84="","",IF(INDEX('Per Invoice'!Z$2:Z$1201,$AA84)="","",INDEX('Per Invoice'!Z$2:Z$1201,$AA84)))</f>
        <v/>
      </c>
      <c r="AA84" s="16">
        <f>IFERROR(MATCH(Settings!$C$33&amp;"|"&amp;ROWS($AA$2:$AA84),'Per Invoice'!$AB$2:$AB$1201,0),"")</f>
        <v/>
      </c>
    </row>
    <row r="85">
      <c r="A85">
        <f>IF($AA85="","",IF(INDEX('Per Invoice'!A$2:A$1201,$AA85)="","",INDEX('Per Invoice'!A$2:A$1201,$AA85)))</f>
        <v/>
      </c>
      <c r="B85">
        <f>IF($AA85="","",IF(INDEX('Per Invoice'!B$2:B$1201,$AA85)="","",INDEX('Per Invoice'!B$2:B$1201,$AA85)))</f>
        <v/>
      </c>
      <c r="C85">
        <f>IF($AA85="","",IF(INDEX('Per Invoice'!C$2:C$1201,$AA85)="","",INDEX('Per Invoice'!C$2:C$1201,$AA85)))</f>
        <v/>
      </c>
      <c r="D85">
        <f>IF($AA85="","",IF(INDEX('Per Invoice'!D$2:D$1201,$AA85)="","",INDEX('Per Invoice'!D$2:D$1201,$AA85)))</f>
        <v/>
      </c>
      <c r="E85">
        <f>IF($AA85="","",IF(INDEX('Per Invoice'!E$2:E$1201,$AA85)="","",INDEX('Per Invoice'!E$2:E$1201,$AA85)))</f>
        <v/>
      </c>
      <c r="F85">
        <f>IF($AA85="","",IF(INDEX('Per Invoice'!F$2:F$1201,$AA85)="","",INDEX('Per Invoice'!F$2:F$1201,$AA85)))</f>
        <v/>
      </c>
      <c r="G85">
        <f>IF($AA85="","",IF(INDEX('Per Invoice'!G$2:G$1201,$AA85)="","",INDEX('Per Invoice'!G$2:G$1201,$AA85)))</f>
        <v/>
      </c>
      <c r="H85">
        <f>IF($AA85="","",IF(INDEX('Per Invoice'!H$2:H$1201,$AA85)="","",INDEX('Per Invoice'!H$2:H$1201,$AA85)))</f>
        <v/>
      </c>
      <c r="I85">
        <f>IF($AA85="","",IF(INDEX('Per Invoice'!I$2:I$1201,$AA85)="","",INDEX('Per Invoice'!I$2:I$1201,$AA85)))</f>
        <v/>
      </c>
      <c r="J85">
        <f>IF($AA85="","",IF(INDEX('Per Invoice'!J$2:J$1201,$AA85)="","",INDEX('Per Invoice'!J$2:J$1201,$AA85)))</f>
        <v/>
      </c>
      <c r="K85">
        <f>IF($AA85="","",IF(INDEX('Per Invoice'!K$2:K$1201,$AA85)="","",INDEX('Per Invoice'!K$2:K$1201,$AA85)))</f>
        <v/>
      </c>
      <c r="L85">
        <f>IF($AA85="","",IF(INDEX('Per Invoice'!L$2:L$1201,$AA85)="","",INDEX('Per Invoice'!L$2:L$1201,$AA85)))</f>
        <v/>
      </c>
      <c r="M85">
        <f>IF($AA85="","",IF(INDEX('Per Invoice'!M$2:M$1201,$AA85)="","",INDEX('Per Invoice'!M$2:M$1201,$AA85)))</f>
        <v/>
      </c>
      <c r="N85">
        <f>IF($AA85="","",IF(INDEX('Per Invoice'!N$2:N$1201,$AA85)="","",INDEX('Per Invoice'!N$2:N$1201,$AA85)))</f>
        <v/>
      </c>
      <c r="O85">
        <f>IF($AA85="","",IF(INDEX('Per Invoice'!O$2:O$1201,$AA85)="","",INDEX('Per Invoice'!O$2:O$1201,$AA85)))</f>
        <v/>
      </c>
      <c r="P85" s="7">
        <f>IF($AA85="","",IF(INDEX('Per Invoice'!P$2:P$1201,$AA85)="","",INDEX('Per Invoice'!P$2:P$1201,$AA85)))</f>
        <v/>
      </c>
      <c r="Q85">
        <f>IF($AA85="","",IF(INDEX('Per Invoice'!Q$2:Q$1201,$AA85)="","",INDEX('Per Invoice'!Q$2:Q$1201,$AA85)))</f>
        <v/>
      </c>
      <c r="R85" s="7">
        <f>IF($AA85="","",IF(INDEX('Per Invoice'!R$2:R$1201,$AA85)="","",INDEX('Per Invoice'!R$2:R$1201,$AA85)))</f>
        <v/>
      </c>
      <c r="S85" s="7">
        <f>IF($AA85="","",IF(INDEX('Per Invoice'!S$2:S$1201,$AA85)="","",INDEX('Per Invoice'!S$2:S$1201,$AA85)))</f>
        <v/>
      </c>
      <c r="T85">
        <f>IF($AA85="","",IF(INDEX('Per Invoice'!T$2:T$1201,$AA85)="","",INDEX('Per Invoice'!T$2:T$1201,$AA85)))</f>
        <v/>
      </c>
      <c r="U85" s="7">
        <f>IF($AA85="","",IF(INDEX('Per Invoice'!U$2:U$1201,$AA85)="","",INDEX('Per Invoice'!U$2:U$1201,$AA85)))</f>
        <v/>
      </c>
      <c r="V85" s="7">
        <f>IF($AA85="","",IF(INDEX('Per Invoice'!V$2:V$1201,$AA85)="","",INDEX('Per Invoice'!V$2:V$1201,$AA85)))</f>
        <v/>
      </c>
      <c r="W85" s="7">
        <f>IF($AA85="","",IF(INDEX('Per Invoice'!W$2:W$1201,$AA85)="","",INDEX('Per Invoice'!W$2:W$1201,$AA85)))</f>
        <v/>
      </c>
      <c r="X85" s="7">
        <f>IF($AA85="","",IF(INDEX('Per Invoice'!X$2:X$1201,$AA85)="","",INDEX('Per Invoice'!X$2:X$1201,$AA85)))</f>
        <v/>
      </c>
      <c r="Y85" s="7">
        <f>IF($AA85="","",IF(INDEX('Per Invoice'!Y$2:Y$1201,$AA85)="","",INDEX('Per Invoice'!Y$2:Y$1201,$AA85)))</f>
        <v/>
      </c>
      <c r="Z85" s="7">
        <f>IF($AA85="","",IF(INDEX('Per Invoice'!Z$2:Z$1201,$AA85)="","",INDEX('Per Invoice'!Z$2:Z$1201,$AA85)))</f>
        <v/>
      </c>
      <c r="AA85" s="16">
        <f>IFERROR(MATCH(Settings!$C$33&amp;"|"&amp;ROWS($AA$2:$AA85),'Per Invoice'!$AB$2:$AB$1201,0),"")</f>
        <v/>
      </c>
    </row>
    <row r="86">
      <c r="A86">
        <f>IF($AA86="","",IF(INDEX('Per Invoice'!A$2:A$1201,$AA86)="","",INDEX('Per Invoice'!A$2:A$1201,$AA86)))</f>
        <v/>
      </c>
      <c r="B86">
        <f>IF($AA86="","",IF(INDEX('Per Invoice'!B$2:B$1201,$AA86)="","",INDEX('Per Invoice'!B$2:B$1201,$AA86)))</f>
        <v/>
      </c>
      <c r="C86">
        <f>IF($AA86="","",IF(INDEX('Per Invoice'!C$2:C$1201,$AA86)="","",INDEX('Per Invoice'!C$2:C$1201,$AA86)))</f>
        <v/>
      </c>
      <c r="D86">
        <f>IF($AA86="","",IF(INDEX('Per Invoice'!D$2:D$1201,$AA86)="","",INDEX('Per Invoice'!D$2:D$1201,$AA86)))</f>
        <v/>
      </c>
      <c r="E86">
        <f>IF($AA86="","",IF(INDEX('Per Invoice'!E$2:E$1201,$AA86)="","",INDEX('Per Invoice'!E$2:E$1201,$AA86)))</f>
        <v/>
      </c>
      <c r="F86">
        <f>IF($AA86="","",IF(INDEX('Per Invoice'!F$2:F$1201,$AA86)="","",INDEX('Per Invoice'!F$2:F$1201,$AA86)))</f>
        <v/>
      </c>
      <c r="G86">
        <f>IF($AA86="","",IF(INDEX('Per Invoice'!G$2:G$1201,$AA86)="","",INDEX('Per Invoice'!G$2:G$1201,$AA86)))</f>
        <v/>
      </c>
      <c r="H86">
        <f>IF($AA86="","",IF(INDEX('Per Invoice'!H$2:H$1201,$AA86)="","",INDEX('Per Invoice'!H$2:H$1201,$AA86)))</f>
        <v/>
      </c>
      <c r="I86">
        <f>IF($AA86="","",IF(INDEX('Per Invoice'!I$2:I$1201,$AA86)="","",INDEX('Per Invoice'!I$2:I$1201,$AA86)))</f>
        <v/>
      </c>
      <c r="J86">
        <f>IF($AA86="","",IF(INDEX('Per Invoice'!J$2:J$1201,$AA86)="","",INDEX('Per Invoice'!J$2:J$1201,$AA86)))</f>
        <v/>
      </c>
      <c r="K86">
        <f>IF($AA86="","",IF(INDEX('Per Invoice'!K$2:K$1201,$AA86)="","",INDEX('Per Invoice'!K$2:K$1201,$AA86)))</f>
        <v/>
      </c>
      <c r="L86">
        <f>IF($AA86="","",IF(INDEX('Per Invoice'!L$2:L$1201,$AA86)="","",INDEX('Per Invoice'!L$2:L$1201,$AA86)))</f>
        <v/>
      </c>
      <c r="M86">
        <f>IF($AA86="","",IF(INDEX('Per Invoice'!M$2:M$1201,$AA86)="","",INDEX('Per Invoice'!M$2:M$1201,$AA86)))</f>
        <v/>
      </c>
      <c r="N86">
        <f>IF($AA86="","",IF(INDEX('Per Invoice'!N$2:N$1201,$AA86)="","",INDEX('Per Invoice'!N$2:N$1201,$AA86)))</f>
        <v/>
      </c>
      <c r="O86">
        <f>IF($AA86="","",IF(INDEX('Per Invoice'!O$2:O$1201,$AA86)="","",INDEX('Per Invoice'!O$2:O$1201,$AA86)))</f>
        <v/>
      </c>
      <c r="P86" s="7">
        <f>IF($AA86="","",IF(INDEX('Per Invoice'!P$2:P$1201,$AA86)="","",INDEX('Per Invoice'!P$2:P$1201,$AA86)))</f>
        <v/>
      </c>
      <c r="Q86">
        <f>IF($AA86="","",IF(INDEX('Per Invoice'!Q$2:Q$1201,$AA86)="","",INDEX('Per Invoice'!Q$2:Q$1201,$AA86)))</f>
        <v/>
      </c>
      <c r="R86" s="7">
        <f>IF($AA86="","",IF(INDEX('Per Invoice'!R$2:R$1201,$AA86)="","",INDEX('Per Invoice'!R$2:R$1201,$AA86)))</f>
        <v/>
      </c>
      <c r="S86" s="7">
        <f>IF($AA86="","",IF(INDEX('Per Invoice'!S$2:S$1201,$AA86)="","",INDEX('Per Invoice'!S$2:S$1201,$AA86)))</f>
        <v/>
      </c>
      <c r="T86">
        <f>IF($AA86="","",IF(INDEX('Per Invoice'!T$2:T$1201,$AA86)="","",INDEX('Per Invoice'!T$2:T$1201,$AA86)))</f>
        <v/>
      </c>
      <c r="U86" s="7">
        <f>IF($AA86="","",IF(INDEX('Per Invoice'!U$2:U$1201,$AA86)="","",INDEX('Per Invoice'!U$2:U$1201,$AA86)))</f>
        <v/>
      </c>
      <c r="V86" s="7">
        <f>IF($AA86="","",IF(INDEX('Per Invoice'!V$2:V$1201,$AA86)="","",INDEX('Per Invoice'!V$2:V$1201,$AA86)))</f>
        <v/>
      </c>
      <c r="W86" s="7">
        <f>IF($AA86="","",IF(INDEX('Per Invoice'!W$2:W$1201,$AA86)="","",INDEX('Per Invoice'!W$2:W$1201,$AA86)))</f>
        <v/>
      </c>
      <c r="X86" s="7">
        <f>IF($AA86="","",IF(INDEX('Per Invoice'!X$2:X$1201,$AA86)="","",INDEX('Per Invoice'!X$2:X$1201,$AA86)))</f>
        <v/>
      </c>
      <c r="Y86" s="7">
        <f>IF($AA86="","",IF(INDEX('Per Invoice'!Y$2:Y$1201,$AA86)="","",INDEX('Per Invoice'!Y$2:Y$1201,$AA86)))</f>
        <v/>
      </c>
      <c r="Z86" s="7">
        <f>IF($AA86="","",IF(INDEX('Per Invoice'!Z$2:Z$1201,$AA86)="","",INDEX('Per Invoice'!Z$2:Z$1201,$AA86)))</f>
        <v/>
      </c>
      <c r="AA86" s="16">
        <f>IFERROR(MATCH(Settings!$C$33&amp;"|"&amp;ROWS($AA$2:$AA86),'Per Invoice'!$AB$2:$AB$1201,0),"")</f>
        <v/>
      </c>
    </row>
    <row r="87">
      <c r="A87">
        <f>IF($AA87="","",IF(INDEX('Per Invoice'!A$2:A$1201,$AA87)="","",INDEX('Per Invoice'!A$2:A$1201,$AA87)))</f>
        <v/>
      </c>
      <c r="B87">
        <f>IF($AA87="","",IF(INDEX('Per Invoice'!B$2:B$1201,$AA87)="","",INDEX('Per Invoice'!B$2:B$1201,$AA87)))</f>
        <v/>
      </c>
      <c r="C87">
        <f>IF($AA87="","",IF(INDEX('Per Invoice'!C$2:C$1201,$AA87)="","",INDEX('Per Invoice'!C$2:C$1201,$AA87)))</f>
        <v/>
      </c>
      <c r="D87">
        <f>IF($AA87="","",IF(INDEX('Per Invoice'!D$2:D$1201,$AA87)="","",INDEX('Per Invoice'!D$2:D$1201,$AA87)))</f>
        <v/>
      </c>
      <c r="E87">
        <f>IF($AA87="","",IF(INDEX('Per Invoice'!E$2:E$1201,$AA87)="","",INDEX('Per Invoice'!E$2:E$1201,$AA87)))</f>
        <v/>
      </c>
      <c r="F87">
        <f>IF($AA87="","",IF(INDEX('Per Invoice'!F$2:F$1201,$AA87)="","",INDEX('Per Invoice'!F$2:F$1201,$AA87)))</f>
        <v/>
      </c>
      <c r="G87">
        <f>IF($AA87="","",IF(INDEX('Per Invoice'!G$2:G$1201,$AA87)="","",INDEX('Per Invoice'!G$2:G$1201,$AA87)))</f>
        <v/>
      </c>
      <c r="H87">
        <f>IF($AA87="","",IF(INDEX('Per Invoice'!H$2:H$1201,$AA87)="","",INDEX('Per Invoice'!H$2:H$1201,$AA87)))</f>
        <v/>
      </c>
      <c r="I87">
        <f>IF($AA87="","",IF(INDEX('Per Invoice'!I$2:I$1201,$AA87)="","",INDEX('Per Invoice'!I$2:I$1201,$AA87)))</f>
        <v/>
      </c>
      <c r="J87">
        <f>IF($AA87="","",IF(INDEX('Per Invoice'!J$2:J$1201,$AA87)="","",INDEX('Per Invoice'!J$2:J$1201,$AA87)))</f>
        <v/>
      </c>
      <c r="K87">
        <f>IF($AA87="","",IF(INDEX('Per Invoice'!K$2:K$1201,$AA87)="","",INDEX('Per Invoice'!K$2:K$1201,$AA87)))</f>
        <v/>
      </c>
      <c r="L87">
        <f>IF($AA87="","",IF(INDEX('Per Invoice'!L$2:L$1201,$AA87)="","",INDEX('Per Invoice'!L$2:L$1201,$AA87)))</f>
        <v/>
      </c>
      <c r="M87">
        <f>IF($AA87="","",IF(INDEX('Per Invoice'!M$2:M$1201,$AA87)="","",INDEX('Per Invoice'!M$2:M$1201,$AA87)))</f>
        <v/>
      </c>
      <c r="N87">
        <f>IF($AA87="","",IF(INDEX('Per Invoice'!N$2:N$1201,$AA87)="","",INDEX('Per Invoice'!N$2:N$1201,$AA87)))</f>
        <v/>
      </c>
      <c r="O87">
        <f>IF($AA87="","",IF(INDEX('Per Invoice'!O$2:O$1201,$AA87)="","",INDEX('Per Invoice'!O$2:O$1201,$AA87)))</f>
        <v/>
      </c>
      <c r="P87" s="7">
        <f>IF($AA87="","",IF(INDEX('Per Invoice'!P$2:P$1201,$AA87)="","",INDEX('Per Invoice'!P$2:P$1201,$AA87)))</f>
        <v/>
      </c>
      <c r="Q87">
        <f>IF($AA87="","",IF(INDEX('Per Invoice'!Q$2:Q$1201,$AA87)="","",INDEX('Per Invoice'!Q$2:Q$1201,$AA87)))</f>
        <v/>
      </c>
      <c r="R87" s="7">
        <f>IF($AA87="","",IF(INDEX('Per Invoice'!R$2:R$1201,$AA87)="","",INDEX('Per Invoice'!R$2:R$1201,$AA87)))</f>
        <v/>
      </c>
      <c r="S87" s="7">
        <f>IF($AA87="","",IF(INDEX('Per Invoice'!S$2:S$1201,$AA87)="","",INDEX('Per Invoice'!S$2:S$1201,$AA87)))</f>
        <v/>
      </c>
      <c r="T87">
        <f>IF($AA87="","",IF(INDEX('Per Invoice'!T$2:T$1201,$AA87)="","",INDEX('Per Invoice'!T$2:T$1201,$AA87)))</f>
        <v/>
      </c>
      <c r="U87" s="7">
        <f>IF($AA87="","",IF(INDEX('Per Invoice'!U$2:U$1201,$AA87)="","",INDEX('Per Invoice'!U$2:U$1201,$AA87)))</f>
        <v/>
      </c>
      <c r="V87" s="7">
        <f>IF($AA87="","",IF(INDEX('Per Invoice'!V$2:V$1201,$AA87)="","",INDEX('Per Invoice'!V$2:V$1201,$AA87)))</f>
        <v/>
      </c>
      <c r="W87" s="7">
        <f>IF($AA87="","",IF(INDEX('Per Invoice'!W$2:W$1201,$AA87)="","",INDEX('Per Invoice'!W$2:W$1201,$AA87)))</f>
        <v/>
      </c>
      <c r="X87" s="7">
        <f>IF($AA87="","",IF(INDEX('Per Invoice'!X$2:X$1201,$AA87)="","",INDEX('Per Invoice'!X$2:X$1201,$AA87)))</f>
        <v/>
      </c>
      <c r="Y87" s="7">
        <f>IF($AA87="","",IF(INDEX('Per Invoice'!Y$2:Y$1201,$AA87)="","",INDEX('Per Invoice'!Y$2:Y$1201,$AA87)))</f>
        <v/>
      </c>
      <c r="Z87" s="7">
        <f>IF($AA87="","",IF(INDEX('Per Invoice'!Z$2:Z$1201,$AA87)="","",INDEX('Per Invoice'!Z$2:Z$1201,$AA87)))</f>
        <v/>
      </c>
      <c r="AA87" s="16">
        <f>IFERROR(MATCH(Settings!$C$33&amp;"|"&amp;ROWS($AA$2:$AA87),'Per Invoice'!$AB$2:$AB$1201,0),"")</f>
        <v/>
      </c>
    </row>
    <row r="88">
      <c r="A88">
        <f>IF($AA88="","",IF(INDEX('Per Invoice'!A$2:A$1201,$AA88)="","",INDEX('Per Invoice'!A$2:A$1201,$AA88)))</f>
        <v/>
      </c>
      <c r="B88">
        <f>IF($AA88="","",IF(INDEX('Per Invoice'!B$2:B$1201,$AA88)="","",INDEX('Per Invoice'!B$2:B$1201,$AA88)))</f>
        <v/>
      </c>
      <c r="C88">
        <f>IF($AA88="","",IF(INDEX('Per Invoice'!C$2:C$1201,$AA88)="","",INDEX('Per Invoice'!C$2:C$1201,$AA88)))</f>
        <v/>
      </c>
      <c r="D88">
        <f>IF($AA88="","",IF(INDEX('Per Invoice'!D$2:D$1201,$AA88)="","",INDEX('Per Invoice'!D$2:D$1201,$AA88)))</f>
        <v/>
      </c>
      <c r="E88">
        <f>IF($AA88="","",IF(INDEX('Per Invoice'!E$2:E$1201,$AA88)="","",INDEX('Per Invoice'!E$2:E$1201,$AA88)))</f>
        <v/>
      </c>
      <c r="F88">
        <f>IF($AA88="","",IF(INDEX('Per Invoice'!F$2:F$1201,$AA88)="","",INDEX('Per Invoice'!F$2:F$1201,$AA88)))</f>
        <v/>
      </c>
      <c r="G88">
        <f>IF($AA88="","",IF(INDEX('Per Invoice'!G$2:G$1201,$AA88)="","",INDEX('Per Invoice'!G$2:G$1201,$AA88)))</f>
        <v/>
      </c>
      <c r="H88">
        <f>IF($AA88="","",IF(INDEX('Per Invoice'!H$2:H$1201,$AA88)="","",INDEX('Per Invoice'!H$2:H$1201,$AA88)))</f>
        <v/>
      </c>
      <c r="I88">
        <f>IF($AA88="","",IF(INDEX('Per Invoice'!I$2:I$1201,$AA88)="","",INDEX('Per Invoice'!I$2:I$1201,$AA88)))</f>
        <v/>
      </c>
      <c r="J88">
        <f>IF($AA88="","",IF(INDEX('Per Invoice'!J$2:J$1201,$AA88)="","",INDEX('Per Invoice'!J$2:J$1201,$AA88)))</f>
        <v/>
      </c>
      <c r="K88">
        <f>IF($AA88="","",IF(INDEX('Per Invoice'!K$2:K$1201,$AA88)="","",INDEX('Per Invoice'!K$2:K$1201,$AA88)))</f>
        <v/>
      </c>
      <c r="L88">
        <f>IF($AA88="","",IF(INDEX('Per Invoice'!L$2:L$1201,$AA88)="","",INDEX('Per Invoice'!L$2:L$1201,$AA88)))</f>
        <v/>
      </c>
      <c r="M88">
        <f>IF($AA88="","",IF(INDEX('Per Invoice'!M$2:M$1201,$AA88)="","",INDEX('Per Invoice'!M$2:M$1201,$AA88)))</f>
        <v/>
      </c>
      <c r="N88">
        <f>IF($AA88="","",IF(INDEX('Per Invoice'!N$2:N$1201,$AA88)="","",INDEX('Per Invoice'!N$2:N$1201,$AA88)))</f>
        <v/>
      </c>
      <c r="O88">
        <f>IF($AA88="","",IF(INDEX('Per Invoice'!O$2:O$1201,$AA88)="","",INDEX('Per Invoice'!O$2:O$1201,$AA88)))</f>
        <v/>
      </c>
      <c r="P88" s="7">
        <f>IF($AA88="","",IF(INDEX('Per Invoice'!P$2:P$1201,$AA88)="","",INDEX('Per Invoice'!P$2:P$1201,$AA88)))</f>
        <v/>
      </c>
      <c r="Q88">
        <f>IF($AA88="","",IF(INDEX('Per Invoice'!Q$2:Q$1201,$AA88)="","",INDEX('Per Invoice'!Q$2:Q$1201,$AA88)))</f>
        <v/>
      </c>
      <c r="R88" s="7">
        <f>IF($AA88="","",IF(INDEX('Per Invoice'!R$2:R$1201,$AA88)="","",INDEX('Per Invoice'!R$2:R$1201,$AA88)))</f>
        <v/>
      </c>
      <c r="S88" s="7">
        <f>IF($AA88="","",IF(INDEX('Per Invoice'!S$2:S$1201,$AA88)="","",INDEX('Per Invoice'!S$2:S$1201,$AA88)))</f>
        <v/>
      </c>
      <c r="T88">
        <f>IF($AA88="","",IF(INDEX('Per Invoice'!T$2:T$1201,$AA88)="","",INDEX('Per Invoice'!T$2:T$1201,$AA88)))</f>
        <v/>
      </c>
      <c r="U88" s="7">
        <f>IF($AA88="","",IF(INDEX('Per Invoice'!U$2:U$1201,$AA88)="","",INDEX('Per Invoice'!U$2:U$1201,$AA88)))</f>
        <v/>
      </c>
      <c r="V88" s="7">
        <f>IF($AA88="","",IF(INDEX('Per Invoice'!V$2:V$1201,$AA88)="","",INDEX('Per Invoice'!V$2:V$1201,$AA88)))</f>
        <v/>
      </c>
      <c r="W88" s="7">
        <f>IF($AA88="","",IF(INDEX('Per Invoice'!W$2:W$1201,$AA88)="","",INDEX('Per Invoice'!W$2:W$1201,$AA88)))</f>
        <v/>
      </c>
      <c r="X88" s="7">
        <f>IF($AA88="","",IF(INDEX('Per Invoice'!X$2:X$1201,$AA88)="","",INDEX('Per Invoice'!X$2:X$1201,$AA88)))</f>
        <v/>
      </c>
      <c r="Y88" s="7">
        <f>IF($AA88="","",IF(INDEX('Per Invoice'!Y$2:Y$1201,$AA88)="","",INDEX('Per Invoice'!Y$2:Y$1201,$AA88)))</f>
        <v/>
      </c>
      <c r="Z88" s="7">
        <f>IF($AA88="","",IF(INDEX('Per Invoice'!Z$2:Z$1201,$AA88)="","",INDEX('Per Invoice'!Z$2:Z$1201,$AA88)))</f>
        <v/>
      </c>
      <c r="AA88" s="16">
        <f>IFERROR(MATCH(Settings!$C$33&amp;"|"&amp;ROWS($AA$2:$AA88),'Per Invoice'!$AB$2:$AB$1201,0),"")</f>
        <v/>
      </c>
    </row>
    <row r="89">
      <c r="A89">
        <f>IF($AA89="","",IF(INDEX('Per Invoice'!A$2:A$1201,$AA89)="","",INDEX('Per Invoice'!A$2:A$1201,$AA89)))</f>
        <v/>
      </c>
      <c r="B89">
        <f>IF($AA89="","",IF(INDEX('Per Invoice'!B$2:B$1201,$AA89)="","",INDEX('Per Invoice'!B$2:B$1201,$AA89)))</f>
        <v/>
      </c>
      <c r="C89">
        <f>IF($AA89="","",IF(INDEX('Per Invoice'!C$2:C$1201,$AA89)="","",INDEX('Per Invoice'!C$2:C$1201,$AA89)))</f>
        <v/>
      </c>
      <c r="D89">
        <f>IF($AA89="","",IF(INDEX('Per Invoice'!D$2:D$1201,$AA89)="","",INDEX('Per Invoice'!D$2:D$1201,$AA89)))</f>
        <v/>
      </c>
      <c r="E89">
        <f>IF($AA89="","",IF(INDEX('Per Invoice'!E$2:E$1201,$AA89)="","",INDEX('Per Invoice'!E$2:E$1201,$AA89)))</f>
        <v/>
      </c>
      <c r="F89">
        <f>IF($AA89="","",IF(INDEX('Per Invoice'!F$2:F$1201,$AA89)="","",INDEX('Per Invoice'!F$2:F$1201,$AA89)))</f>
        <v/>
      </c>
      <c r="G89">
        <f>IF($AA89="","",IF(INDEX('Per Invoice'!G$2:G$1201,$AA89)="","",INDEX('Per Invoice'!G$2:G$1201,$AA89)))</f>
        <v/>
      </c>
      <c r="H89">
        <f>IF($AA89="","",IF(INDEX('Per Invoice'!H$2:H$1201,$AA89)="","",INDEX('Per Invoice'!H$2:H$1201,$AA89)))</f>
        <v/>
      </c>
      <c r="I89">
        <f>IF($AA89="","",IF(INDEX('Per Invoice'!I$2:I$1201,$AA89)="","",INDEX('Per Invoice'!I$2:I$1201,$AA89)))</f>
        <v/>
      </c>
      <c r="J89">
        <f>IF($AA89="","",IF(INDEX('Per Invoice'!J$2:J$1201,$AA89)="","",INDEX('Per Invoice'!J$2:J$1201,$AA89)))</f>
        <v/>
      </c>
      <c r="K89">
        <f>IF($AA89="","",IF(INDEX('Per Invoice'!K$2:K$1201,$AA89)="","",INDEX('Per Invoice'!K$2:K$1201,$AA89)))</f>
        <v/>
      </c>
      <c r="L89">
        <f>IF($AA89="","",IF(INDEX('Per Invoice'!L$2:L$1201,$AA89)="","",INDEX('Per Invoice'!L$2:L$1201,$AA89)))</f>
        <v/>
      </c>
      <c r="M89">
        <f>IF($AA89="","",IF(INDEX('Per Invoice'!M$2:M$1201,$AA89)="","",INDEX('Per Invoice'!M$2:M$1201,$AA89)))</f>
        <v/>
      </c>
      <c r="N89">
        <f>IF($AA89="","",IF(INDEX('Per Invoice'!N$2:N$1201,$AA89)="","",INDEX('Per Invoice'!N$2:N$1201,$AA89)))</f>
        <v/>
      </c>
      <c r="O89">
        <f>IF($AA89="","",IF(INDEX('Per Invoice'!O$2:O$1201,$AA89)="","",INDEX('Per Invoice'!O$2:O$1201,$AA89)))</f>
        <v/>
      </c>
      <c r="P89" s="7">
        <f>IF($AA89="","",IF(INDEX('Per Invoice'!P$2:P$1201,$AA89)="","",INDEX('Per Invoice'!P$2:P$1201,$AA89)))</f>
        <v/>
      </c>
      <c r="Q89">
        <f>IF($AA89="","",IF(INDEX('Per Invoice'!Q$2:Q$1201,$AA89)="","",INDEX('Per Invoice'!Q$2:Q$1201,$AA89)))</f>
        <v/>
      </c>
      <c r="R89" s="7">
        <f>IF($AA89="","",IF(INDEX('Per Invoice'!R$2:R$1201,$AA89)="","",INDEX('Per Invoice'!R$2:R$1201,$AA89)))</f>
        <v/>
      </c>
      <c r="S89" s="7">
        <f>IF($AA89="","",IF(INDEX('Per Invoice'!S$2:S$1201,$AA89)="","",INDEX('Per Invoice'!S$2:S$1201,$AA89)))</f>
        <v/>
      </c>
      <c r="T89">
        <f>IF($AA89="","",IF(INDEX('Per Invoice'!T$2:T$1201,$AA89)="","",INDEX('Per Invoice'!T$2:T$1201,$AA89)))</f>
        <v/>
      </c>
      <c r="U89" s="7">
        <f>IF($AA89="","",IF(INDEX('Per Invoice'!U$2:U$1201,$AA89)="","",INDEX('Per Invoice'!U$2:U$1201,$AA89)))</f>
        <v/>
      </c>
      <c r="V89" s="7">
        <f>IF($AA89="","",IF(INDEX('Per Invoice'!V$2:V$1201,$AA89)="","",INDEX('Per Invoice'!V$2:V$1201,$AA89)))</f>
        <v/>
      </c>
      <c r="W89" s="7">
        <f>IF($AA89="","",IF(INDEX('Per Invoice'!W$2:W$1201,$AA89)="","",INDEX('Per Invoice'!W$2:W$1201,$AA89)))</f>
        <v/>
      </c>
      <c r="X89" s="7">
        <f>IF($AA89="","",IF(INDEX('Per Invoice'!X$2:X$1201,$AA89)="","",INDEX('Per Invoice'!X$2:X$1201,$AA89)))</f>
        <v/>
      </c>
      <c r="Y89" s="7">
        <f>IF($AA89="","",IF(INDEX('Per Invoice'!Y$2:Y$1201,$AA89)="","",INDEX('Per Invoice'!Y$2:Y$1201,$AA89)))</f>
        <v/>
      </c>
      <c r="Z89" s="7">
        <f>IF($AA89="","",IF(INDEX('Per Invoice'!Z$2:Z$1201,$AA89)="","",INDEX('Per Invoice'!Z$2:Z$1201,$AA89)))</f>
        <v/>
      </c>
      <c r="AA89" s="16">
        <f>IFERROR(MATCH(Settings!$C$33&amp;"|"&amp;ROWS($AA$2:$AA89),'Per Invoice'!$AB$2:$AB$1201,0),"")</f>
        <v/>
      </c>
    </row>
    <row r="90">
      <c r="A90">
        <f>IF($AA90="","",IF(INDEX('Per Invoice'!A$2:A$1201,$AA90)="","",INDEX('Per Invoice'!A$2:A$1201,$AA90)))</f>
        <v/>
      </c>
      <c r="B90">
        <f>IF($AA90="","",IF(INDEX('Per Invoice'!B$2:B$1201,$AA90)="","",INDEX('Per Invoice'!B$2:B$1201,$AA90)))</f>
        <v/>
      </c>
      <c r="C90">
        <f>IF($AA90="","",IF(INDEX('Per Invoice'!C$2:C$1201,$AA90)="","",INDEX('Per Invoice'!C$2:C$1201,$AA90)))</f>
        <v/>
      </c>
      <c r="D90">
        <f>IF($AA90="","",IF(INDEX('Per Invoice'!D$2:D$1201,$AA90)="","",INDEX('Per Invoice'!D$2:D$1201,$AA90)))</f>
        <v/>
      </c>
      <c r="E90">
        <f>IF($AA90="","",IF(INDEX('Per Invoice'!E$2:E$1201,$AA90)="","",INDEX('Per Invoice'!E$2:E$1201,$AA90)))</f>
        <v/>
      </c>
      <c r="F90">
        <f>IF($AA90="","",IF(INDEX('Per Invoice'!F$2:F$1201,$AA90)="","",INDEX('Per Invoice'!F$2:F$1201,$AA90)))</f>
        <v/>
      </c>
      <c r="G90">
        <f>IF($AA90="","",IF(INDEX('Per Invoice'!G$2:G$1201,$AA90)="","",INDEX('Per Invoice'!G$2:G$1201,$AA90)))</f>
        <v/>
      </c>
      <c r="H90">
        <f>IF($AA90="","",IF(INDEX('Per Invoice'!H$2:H$1201,$AA90)="","",INDEX('Per Invoice'!H$2:H$1201,$AA90)))</f>
        <v/>
      </c>
      <c r="I90">
        <f>IF($AA90="","",IF(INDEX('Per Invoice'!I$2:I$1201,$AA90)="","",INDEX('Per Invoice'!I$2:I$1201,$AA90)))</f>
        <v/>
      </c>
      <c r="J90">
        <f>IF($AA90="","",IF(INDEX('Per Invoice'!J$2:J$1201,$AA90)="","",INDEX('Per Invoice'!J$2:J$1201,$AA90)))</f>
        <v/>
      </c>
      <c r="K90">
        <f>IF($AA90="","",IF(INDEX('Per Invoice'!K$2:K$1201,$AA90)="","",INDEX('Per Invoice'!K$2:K$1201,$AA90)))</f>
        <v/>
      </c>
      <c r="L90">
        <f>IF($AA90="","",IF(INDEX('Per Invoice'!L$2:L$1201,$AA90)="","",INDEX('Per Invoice'!L$2:L$1201,$AA90)))</f>
        <v/>
      </c>
      <c r="M90">
        <f>IF($AA90="","",IF(INDEX('Per Invoice'!M$2:M$1201,$AA90)="","",INDEX('Per Invoice'!M$2:M$1201,$AA90)))</f>
        <v/>
      </c>
      <c r="N90">
        <f>IF($AA90="","",IF(INDEX('Per Invoice'!N$2:N$1201,$AA90)="","",INDEX('Per Invoice'!N$2:N$1201,$AA90)))</f>
        <v/>
      </c>
      <c r="O90">
        <f>IF($AA90="","",IF(INDEX('Per Invoice'!O$2:O$1201,$AA90)="","",INDEX('Per Invoice'!O$2:O$1201,$AA90)))</f>
        <v/>
      </c>
      <c r="P90" s="7">
        <f>IF($AA90="","",IF(INDEX('Per Invoice'!P$2:P$1201,$AA90)="","",INDEX('Per Invoice'!P$2:P$1201,$AA90)))</f>
        <v/>
      </c>
      <c r="Q90">
        <f>IF($AA90="","",IF(INDEX('Per Invoice'!Q$2:Q$1201,$AA90)="","",INDEX('Per Invoice'!Q$2:Q$1201,$AA90)))</f>
        <v/>
      </c>
      <c r="R90" s="7">
        <f>IF($AA90="","",IF(INDEX('Per Invoice'!R$2:R$1201,$AA90)="","",INDEX('Per Invoice'!R$2:R$1201,$AA90)))</f>
        <v/>
      </c>
      <c r="S90" s="7">
        <f>IF($AA90="","",IF(INDEX('Per Invoice'!S$2:S$1201,$AA90)="","",INDEX('Per Invoice'!S$2:S$1201,$AA90)))</f>
        <v/>
      </c>
      <c r="T90">
        <f>IF($AA90="","",IF(INDEX('Per Invoice'!T$2:T$1201,$AA90)="","",INDEX('Per Invoice'!T$2:T$1201,$AA90)))</f>
        <v/>
      </c>
      <c r="U90" s="7">
        <f>IF($AA90="","",IF(INDEX('Per Invoice'!U$2:U$1201,$AA90)="","",INDEX('Per Invoice'!U$2:U$1201,$AA90)))</f>
        <v/>
      </c>
      <c r="V90" s="7">
        <f>IF($AA90="","",IF(INDEX('Per Invoice'!V$2:V$1201,$AA90)="","",INDEX('Per Invoice'!V$2:V$1201,$AA90)))</f>
        <v/>
      </c>
      <c r="W90" s="7">
        <f>IF($AA90="","",IF(INDEX('Per Invoice'!W$2:W$1201,$AA90)="","",INDEX('Per Invoice'!W$2:W$1201,$AA90)))</f>
        <v/>
      </c>
      <c r="X90" s="7">
        <f>IF($AA90="","",IF(INDEX('Per Invoice'!X$2:X$1201,$AA90)="","",INDEX('Per Invoice'!X$2:X$1201,$AA90)))</f>
        <v/>
      </c>
      <c r="Y90" s="7">
        <f>IF($AA90="","",IF(INDEX('Per Invoice'!Y$2:Y$1201,$AA90)="","",INDEX('Per Invoice'!Y$2:Y$1201,$AA90)))</f>
        <v/>
      </c>
      <c r="Z90" s="7">
        <f>IF($AA90="","",IF(INDEX('Per Invoice'!Z$2:Z$1201,$AA90)="","",INDEX('Per Invoice'!Z$2:Z$1201,$AA90)))</f>
        <v/>
      </c>
      <c r="AA90" s="16">
        <f>IFERROR(MATCH(Settings!$C$33&amp;"|"&amp;ROWS($AA$2:$AA90),'Per Invoice'!$AB$2:$AB$1201,0),"")</f>
        <v/>
      </c>
    </row>
    <row r="91">
      <c r="A91">
        <f>IF($AA91="","",IF(INDEX('Per Invoice'!A$2:A$1201,$AA91)="","",INDEX('Per Invoice'!A$2:A$1201,$AA91)))</f>
        <v/>
      </c>
      <c r="B91">
        <f>IF($AA91="","",IF(INDEX('Per Invoice'!B$2:B$1201,$AA91)="","",INDEX('Per Invoice'!B$2:B$1201,$AA91)))</f>
        <v/>
      </c>
      <c r="C91">
        <f>IF($AA91="","",IF(INDEX('Per Invoice'!C$2:C$1201,$AA91)="","",INDEX('Per Invoice'!C$2:C$1201,$AA91)))</f>
        <v/>
      </c>
      <c r="D91">
        <f>IF($AA91="","",IF(INDEX('Per Invoice'!D$2:D$1201,$AA91)="","",INDEX('Per Invoice'!D$2:D$1201,$AA91)))</f>
        <v/>
      </c>
      <c r="E91">
        <f>IF($AA91="","",IF(INDEX('Per Invoice'!E$2:E$1201,$AA91)="","",INDEX('Per Invoice'!E$2:E$1201,$AA91)))</f>
        <v/>
      </c>
      <c r="F91">
        <f>IF($AA91="","",IF(INDEX('Per Invoice'!F$2:F$1201,$AA91)="","",INDEX('Per Invoice'!F$2:F$1201,$AA91)))</f>
        <v/>
      </c>
      <c r="G91">
        <f>IF($AA91="","",IF(INDEX('Per Invoice'!G$2:G$1201,$AA91)="","",INDEX('Per Invoice'!G$2:G$1201,$AA91)))</f>
        <v/>
      </c>
      <c r="H91">
        <f>IF($AA91="","",IF(INDEX('Per Invoice'!H$2:H$1201,$AA91)="","",INDEX('Per Invoice'!H$2:H$1201,$AA91)))</f>
        <v/>
      </c>
      <c r="I91">
        <f>IF($AA91="","",IF(INDEX('Per Invoice'!I$2:I$1201,$AA91)="","",INDEX('Per Invoice'!I$2:I$1201,$AA91)))</f>
        <v/>
      </c>
      <c r="J91">
        <f>IF($AA91="","",IF(INDEX('Per Invoice'!J$2:J$1201,$AA91)="","",INDEX('Per Invoice'!J$2:J$1201,$AA91)))</f>
        <v/>
      </c>
      <c r="K91">
        <f>IF($AA91="","",IF(INDEX('Per Invoice'!K$2:K$1201,$AA91)="","",INDEX('Per Invoice'!K$2:K$1201,$AA91)))</f>
        <v/>
      </c>
      <c r="L91">
        <f>IF($AA91="","",IF(INDEX('Per Invoice'!L$2:L$1201,$AA91)="","",INDEX('Per Invoice'!L$2:L$1201,$AA91)))</f>
        <v/>
      </c>
      <c r="M91">
        <f>IF($AA91="","",IF(INDEX('Per Invoice'!M$2:M$1201,$AA91)="","",INDEX('Per Invoice'!M$2:M$1201,$AA91)))</f>
        <v/>
      </c>
      <c r="N91">
        <f>IF($AA91="","",IF(INDEX('Per Invoice'!N$2:N$1201,$AA91)="","",INDEX('Per Invoice'!N$2:N$1201,$AA91)))</f>
        <v/>
      </c>
      <c r="O91">
        <f>IF($AA91="","",IF(INDEX('Per Invoice'!O$2:O$1201,$AA91)="","",INDEX('Per Invoice'!O$2:O$1201,$AA91)))</f>
        <v/>
      </c>
      <c r="P91" s="7">
        <f>IF($AA91="","",IF(INDEX('Per Invoice'!P$2:P$1201,$AA91)="","",INDEX('Per Invoice'!P$2:P$1201,$AA91)))</f>
        <v/>
      </c>
      <c r="Q91">
        <f>IF($AA91="","",IF(INDEX('Per Invoice'!Q$2:Q$1201,$AA91)="","",INDEX('Per Invoice'!Q$2:Q$1201,$AA91)))</f>
        <v/>
      </c>
      <c r="R91" s="7">
        <f>IF($AA91="","",IF(INDEX('Per Invoice'!R$2:R$1201,$AA91)="","",INDEX('Per Invoice'!R$2:R$1201,$AA91)))</f>
        <v/>
      </c>
      <c r="S91" s="7">
        <f>IF($AA91="","",IF(INDEX('Per Invoice'!S$2:S$1201,$AA91)="","",INDEX('Per Invoice'!S$2:S$1201,$AA91)))</f>
        <v/>
      </c>
      <c r="T91">
        <f>IF($AA91="","",IF(INDEX('Per Invoice'!T$2:T$1201,$AA91)="","",INDEX('Per Invoice'!T$2:T$1201,$AA91)))</f>
        <v/>
      </c>
      <c r="U91" s="7">
        <f>IF($AA91="","",IF(INDEX('Per Invoice'!U$2:U$1201,$AA91)="","",INDEX('Per Invoice'!U$2:U$1201,$AA91)))</f>
        <v/>
      </c>
      <c r="V91" s="7">
        <f>IF($AA91="","",IF(INDEX('Per Invoice'!V$2:V$1201,$AA91)="","",INDEX('Per Invoice'!V$2:V$1201,$AA91)))</f>
        <v/>
      </c>
      <c r="W91" s="7">
        <f>IF($AA91="","",IF(INDEX('Per Invoice'!W$2:W$1201,$AA91)="","",INDEX('Per Invoice'!W$2:W$1201,$AA91)))</f>
        <v/>
      </c>
      <c r="X91" s="7">
        <f>IF($AA91="","",IF(INDEX('Per Invoice'!X$2:X$1201,$AA91)="","",INDEX('Per Invoice'!X$2:X$1201,$AA91)))</f>
        <v/>
      </c>
      <c r="Y91" s="7">
        <f>IF($AA91="","",IF(INDEX('Per Invoice'!Y$2:Y$1201,$AA91)="","",INDEX('Per Invoice'!Y$2:Y$1201,$AA91)))</f>
        <v/>
      </c>
      <c r="Z91" s="7">
        <f>IF($AA91="","",IF(INDEX('Per Invoice'!Z$2:Z$1201,$AA91)="","",INDEX('Per Invoice'!Z$2:Z$1201,$AA91)))</f>
        <v/>
      </c>
      <c r="AA91" s="16">
        <f>IFERROR(MATCH(Settings!$C$33&amp;"|"&amp;ROWS($AA$2:$AA91),'Per Invoice'!$AB$2:$AB$1201,0),"")</f>
        <v/>
      </c>
    </row>
    <row r="92">
      <c r="A92">
        <f>IF($AA92="","",IF(INDEX('Per Invoice'!A$2:A$1201,$AA92)="","",INDEX('Per Invoice'!A$2:A$1201,$AA92)))</f>
        <v/>
      </c>
      <c r="B92">
        <f>IF($AA92="","",IF(INDEX('Per Invoice'!B$2:B$1201,$AA92)="","",INDEX('Per Invoice'!B$2:B$1201,$AA92)))</f>
        <v/>
      </c>
      <c r="C92">
        <f>IF($AA92="","",IF(INDEX('Per Invoice'!C$2:C$1201,$AA92)="","",INDEX('Per Invoice'!C$2:C$1201,$AA92)))</f>
        <v/>
      </c>
      <c r="D92">
        <f>IF($AA92="","",IF(INDEX('Per Invoice'!D$2:D$1201,$AA92)="","",INDEX('Per Invoice'!D$2:D$1201,$AA92)))</f>
        <v/>
      </c>
      <c r="E92">
        <f>IF($AA92="","",IF(INDEX('Per Invoice'!E$2:E$1201,$AA92)="","",INDEX('Per Invoice'!E$2:E$1201,$AA92)))</f>
        <v/>
      </c>
      <c r="F92">
        <f>IF($AA92="","",IF(INDEX('Per Invoice'!F$2:F$1201,$AA92)="","",INDEX('Per Invoice'!F$2:F$1201,$AA92)))</f>
        <v/>
      </c>
      <c r="G92">
        <f>IF($AA92="","",IF(INDEX('Per Invoice'!G$2:G$1201,$AA92)="","",INDEX('Per Invoice'!G$2:G$1201,$AA92)))</f>
        <v/>
      </c>
      <c r="H92">
        <f>IF($AA92="","",IF(INDEX('Per Invoice'!H$2:H$1201,$AA92)="","",INDEX('Per Invoice'!H$2:H$1201,$AA92)))</f>
        <v/>
      </c>
      <c r="I92">
        <f>IF($AA92="","",IF(INDEX('Per Invoice'!I$2:I$1201,$AA92)="","",INDEX('Per Invoice'!I$2:I$1201,$AA92)))</f>
        <v/>
      </c>
      <c r="J92">
        <f>IF($AA92="","",IF(INDEX('Per Invoice'!J$2:J$1201,$AA92)="","",INDEX('Per Invoice'!J$2:J$1201,$AA92)))</f>
        <v/>
      </c>
      <c r="K92">
        <f>IF($AA92="","",IF(INDEX('Per Invoice'!K$2:K$1201,$AA92)="","",INDEX('Per Invoice'!K$2:K$1201,$AA92)))</f>
        <v/>
      </c>
      <c r="L92">
        <f>IF($AA92="","",IF(INDEX('Per Invoice'!L$2:L$1201,$AA92)="","",INDEX('Per Invoice'!L$2:L$1201,$AA92)))</f>
        <v/>
      </c>
      <c r="M92">
        <f>IF($AA92="","",IF(INDEX('Per Invoice'!M$2:M$1201,$AA92)="","",INDEX('Per Invoice'!M$2:M$1201,$AA92)))</f>
        <v/>
      </c>
      <c r="N92">
        <f>IF($AA92="","",IF(INDEX('Per Invoice'!N$2:N$1201,$AA92)="","",INDEX('Per Invoice'!N$2:N$1201,$AA92)))</f>
        <v/>
      </c>
      <c r="O92">
        <f>IF($AA92="","",IF(INDEX('Per Invoice'!O$2:O$1201,$AA92)="","",INDEX('Per Invoice'!O$2:O$1201,$AA92)))</f>
        <v/>
      </c>
      <c r="P92" s="7">
        <f>IF($AA92="","",IF(INDEX('Per Invoice'!P$2:P$1201,$AA92)="","",INDEX('Per Invoice'!P$2:P$1201,$AA92)))</f>
        <v/>
      </c>
      <c r="Q92">
        <f>IF($AA92="","",IF(INDEX('Per Invoice'!Q$2:Q$1201,$AA92)="","",INDEX('Per Invoice'!Q$2:Q$1201,$AA92)))</f>
        <v/>
      </c>
      <c r="R92" s="7">
        <f>IF($AA92="","",IF(INDEX('Per Invoice'!R$2:R$1201,$AA92)="","",INDEX('Per Invoice'!R$2:R$1201,$AA92)))</f>
        <v/>
      </c>
      <c r="S92" s="7">
        <f>IF($AA92="","",IF(INDEX('Per Invoice'!S$2:S$1201,$AA92)="","",INDEX('Per Invoice'!S$2:S$1201,$AA92)))</f>
        <v/>
      </c>
      <c r="T92">
        <f>IF($AA92="","",IF(INDEX('Per Invoice'!T$2:T$1201,$AA92)="","",INDEX('Per Invoice'!T$2:T$1201,$AA92)))</f>
        <v/>
      </c>
      <c r="U92" s="7">
        <f>IF($AA92="","",IF(INDEX('Per Invoice'!U$2:U$1201,$AA92)="","",INDEX('Per Invoice'!U$2:U$1201,$AA92)))</f>
        <v/>
      </c>
      <c r="V92" s="7">
        <f>IF($AA92="","",IF(INDEX('Per Invoice'!V$2:V$1201,$AA92)="","",INDEX('Per Invoice'!V$2:V$1201,$AA92)))</f>
        <v/>
      </c>
      <c r="W92" s="7">
        <f>IF($AA92="","",IF(INDEX('Per Invoice'!W$2:W$1201,$AA92)="","",INDEX('Per Invoice'!W$2:W$1201,$AA92)))</f>
        <v/>
      </c>
      <c r="X92" s="7">
        <f>IF($AA92="","",IF(INDEX('Per Invoice'!X$2:X$1201,$AA92)="","",INDEX('Per Invoice'!X$2:X$1201,$AA92)))</f>
        <v/>
      </c>
      <c r="Y92" s="7">
        <f>IF($AA92="","",IF(INDEX('Per Invoice'!Y$2:Y$1201,$AA92)="","",INDEX('Per Invoice'!Y$2:Y$1201,$AA92)))</f>
        <v/>
      </c>
      <c r="Z92" s="7">
        <f>IF($AA92="","",IF(INDEX('Per Invoice'!Z$2:Z$1201,$AA92)="","",INDEX('Per Invoice'!Z$2:Z$1201,$AA92)))</f>
        <v/>
      </c>
      <c r="AA92" s="16">
        <f>IFERROR(MATCH(Settings!$C$33&amp;"|"&amp;ROWS($AA$2:$AA92),'Per Invoice'!$AB$2:$AB$1201,0),"")</f>
        <v/>
      </c>
    </row>
    <row r="93">
      <c r="A93">
        <f>IF($AA93="","",IF(INDEX('Per Invoice'!A$2:A$1201,$AA93)="","",INDEX('Per Invoice'!A$2:A$1201,$AA93)))</f>
        <v/>
      </c>
      <c r="B93">
        <f>IF($AA93="","",IF(INDEX('Per Invoice'!B$2:B$1201,$AA93)="","",INDEX('Per Invoice'!B$2:B$1201,$AA93)))</f>
        <v/>
      </c>
      <c r="C93">
        <f>IF($AA93="","",IF(INDEX('Per Invoice'!C$2:C$1201,$AA93)="","",INDEX('Per Invoice'!C$2:C$1201,$AA93)))</f>
        <v/>
      </c>
      <c r="D93">
        <f>IF($AA93="","",IF(INDEX('Per Invoice'!D$2:D$1201,$AA93)="","",INDEX('Per Invoice'!D$2:D$1201,$AA93)))</f>
        <v/>
      </c>
      <c r="E93">
        <f>IF($AA93="","",IF(INDEX('Per Invoice'!E$2:E$1201,$AA93)="","",INDEX('Per Invoice'!E$2:E$1201,$AA93)))</f>
        <v/>
      </c>
      <c r="F93">
        <f>IF($AA93="","",IF(INDEX('Per Invoice'!F$2:F$1201,$AA93)="","",INDEX('Per Invoice'!F$2:F$1201,$AA93)))</f>
        <v/>
      </c>
      <c r="G93">
        <f>IF($AA93="","",IF(INDEX('Per Invoice'!G$2:G$1201,$AA93)="","",INDEX('Per Invoice'!G$2:G$1201,$AA93)))</f>
        <v/>
      </c>
      <c r="H93">
        <f>IF($AA93="","",IF(INDEX('Per Invoice'!H$2:H$1201,$AA93)="","",INDEX('Per Invoice'!H$2:H$1201,$AA93)))</f>
        <v/>
      </c>
      <c r="I93">
        <f>IF($AA93="","",IF(INDEX('Per Invoice'!I$2:I$1201,$AA93)="","",INDEX('Per Invoice'!I$2:I$1201,$AA93)))</f>
        <v/>
      </c>
      <c r="J93">
        <f>IF($AA93="","",IF(INDEX('Per Invoice'!J$2:J$1201,$AA93)="","",INDEX('Per Invoice'!J$2:J$1201,$AA93)))</f>
        <v/>
      </c>
      <c r="K93">
        <f>IF($AA93="","",IF(INDEX('Per Invoice'!K$2:K$1201,$AA93)="","",INDEX('Per Invoice'!K$2:K$1201,$AA93)))</f>
        <v/>
      </c>
      <c r="L93">
        <f>IF($AA93="","",IF(INDEX('Per Invoice'!L$2:L$1201,$AA93)="","",INDEX('Per Invoice'!L$2:L$1201,$AA93)))</f>
        <v/>
      </c>
      <c r="M93">
        <f>IF($AA93="","",IF(INDEX('Per Invoice'!M$2:M$1201,$AA93)="","",INDEX('Per Invoice'!M$2:M$1201,$AA93)))</f>
        <v/>
      </c>
      <c r="N93">
        <f>IF($AA93="","",IF(INDEX('Per Invoice'!N$2:N$1201,$AA93)="","",INDEX('Per Invoice'!N$2:N$1201,$AA93)))</f>
        <v/>
      </c>
      <c r="O93">
        <f>IF($AA93="","",IF(INDEX('Per Invoice'!O$2:O$1201,$AA93)="","",INDEX('Per Invoice'!O$2:O$1201,$AA93)))</f>
        <v/>
      </c>
      <c r="P93" s="7">
        <f>IF($AA93="","",IF(INDEX('Per Invoice'!P$2:P$1201,$AA93)="","",INDEX('Per Invoice'!P$2:P$1201,$AA93)))</f>
        <v/>
      </c>
      <c r="Q93">
        <f>IF($AA93="","",IF(INDEX('Per Invoice'!Q$2:Q$1201,$AA93)="","",INDEX('Per Invoice'!Q$2:Q$1201,$AA93)))</f>
        <v/>
      </c>
      <c r="R93" s="7">
        <f>IF($AA93="","",IF(INDEX('Per Invoice'!R$2:R$1201,$AA93)="","",INDEX('Per Invoice'!R$2:R$1201,$AA93)))</f>
        <v/>
      </c>
      <c r="S93" s="7">
        <f>IF($AA93="","",IF(INDEX('Per Invoice'!S$2:S$1201,$AA93)="","",INDEX('Per Invoice'!S$2:S$1201,$AA93)))</f>
        <v/>
      </c>
      <c r="T93">
        <f>IF($AA93="","",IF(INDEX('Per Invoice'!T$2:T$1201,$AA93)="","",INDEX('Per Invoice'!T$2:T$1201,$AA93)))</f>
        <v/>
      </c>
      <c r="U93" s="7">
        <f>IF($AA93="","",IF(INDEX('Per Invoice'!U$2:U$1201,$AA93)="","",INDEX('Per Invoice'!U$2:U$1201,$AA93)))</f>
        <v/>
      </c>
      <c r="V93" s="7">
        <f>IF($AA93="","",IF(INDEX('Per Invoice'!V$2:V$1201,$AA93)="","",INDEX('Per Invoice'!V$2:V$1201,$AA93)))</f>
        <v/>
      </c>
      <c r="W93" s="7">
        <f>IF($AA93="","",IF(INDEX('Per Invoice'!W$2:W$1201,$AA93)="","",INDEX('Per Invoice'!W$2:W$1201,$AA93)))</f>
        <v/>
      </c>
      <c r="X93" s="7">
        <f>IF($AA93="","",IF(INDEX('Per Invoice'!X$2:X$1201,$AA93)="","",INDEX('Per Invoice'!X$2:X$1201,$AA93)))</f>
        <v/>
      </c>
      <c r="Y93" s="7">
        <f>IF($AA93="","",IF(INDEX('Per Invoice'!Y$2:Y$1201,$AA93)="","",INDEX('Per Invoice'!Y$2:Y$1201,$AA93)))</f>
        <v/>
      </c>
      <c r="Z93" s="7">
        <f>IF($AA93="","",IF(INDEX('Per Invoice'!Z$2:Z$1201,$AA93)="","",INDEX('Per Invoice'!Z$2:Z$1201,$AA93)))</f>
        <v/>
      </c>
      <c r="AA93" s="16">
        <f>IFERROR(MATCH(Settings!$C$33&amp;"|"&amp;ROWS($AA$2:$AA93),'Per Invoice'!$AB$2:$AB$1201,0),"")</f>
        <v/>
      </c>
    </row>
    <row r="94">
      <c r="A94">
        <f>IF($AA94="","",IF(INDEX('Per Invoice'!A$2:A$1201,$AA94)="","",INDEX('Per Invoice'!A$2:A$1201,$AA94)))</f>
        <v/>
      </c>
      <c r="B94">
        <f>IF($AA94="","",IF(INDEX('Per Invoice'!B$2:B$1201,$AA94)="","",INDEX('Per Invoice'!B$2:B$1201,$AA94)))</f>
        <v/>
      </c>
      <c r="C94">
        <f>IF($AA94="","",IF(INDEX('Per Invoice'!C$2:C$1201,$AA94)="","",INDEX('Per Invoice'!C$2:C$1201,$AA94)))</f>
        <v/>
      </c>
      <c r="D94">
        <f>IF($AA94="","",IF(INDEX('Per Invoice'!D$2:D$1201,$AA94)="","",INDEX('Per Invoice'!D$2:D$1201,$AA94)))</f>
        <v/>
      </c>
      <c r="E94">
        <f>IF($AA94="","",IF(INDEX('Per Invoice'!E$2:E$1201,$AA94)="","",INDEX('Per Invoice'!E$2:E$1201,$AA94)))</f>
        <v/>
      </c>
      <c r="F94">
        <f>IF($AA94="","",IF(INDEX('Per Invoice'!F$2:F$1201,$AA94)="","",INDEX('Per Invoice'!F$2:F$1201,$AA94)))</f>
        <v/>
      </c>
      <c r="G94">
        <f>IF($AA94="","",IF(INDEX('Per Invoice'!G$2:G$1201,$AA94)="","",INDEX('Per Invoice'!G$2:G$1201,$AA94)))</f>
        <v/>
      </c>
      <c r="H94">
        <f>IF($AA94="","",IF(INDEX('Per Invoice'!H$2:H$1201,$AA94)="","",INDEX('Per Invoice'!H$2:H$1201,$AA94)))</f>
        <v/>
      </c>
      <c r="I94">
        <f>IF($AA94="","",IF(INDEX('Per Invoice'!I$2:I$1201,$AA94)="","",INDEX('Per Invoice'!I$2:I$1201,$AA94)))</f>
        <v/>
      </c>
      <c r="J94">
        <f>IF($AA94="","",IF(INDEX('Per Invoice'!J$2:J$1201,$AA94)="","",INDEX('Per Invoice'!J$2:J$1201,$AA94)))</f>
        <v/>
      </c>
      <c r="K94">
        <f>IF($AA94="","",IF(INDEX('Per Invoice'!K$2:K$1201,$AA94)="","",INDEX('Per Invoice'!K$2:K$1201,$AA94)))</f>
        <v/>
      </c>
      <c r="L94">
        <f>IF($AA94="","",IF(INDEX('Per Invoice'!L$2:L$1201,$AA94)="","",INDEX('Per Invoice'!L$2:L$1201,$AA94)))</f>
        <v/>
      </c>
      <c r="M94">
        <f>IF($AA94="","",IF(INDEX('Per Invoice'!M$2:M$1201,$AA94)="","",INDEX('Per Invoice'!M$2:M$1201,$AA94)))</f>
        <v/>
      </c>
      <c r="N94">
        <f>IF($AA94="","",IF(INDEX('Per Invoice'!N$2:N$1201,$AA94)="","",INDEX('Per Invoice'!N$2:N$1201,$AA94)))</f>
        <v/>
      </c>
      <c r="O94">
        <f>IF($AA94="","",IF(INDEX('Per Invoice'!O$2:O$1201,$AA94)="","",INDEX('Per Invoice'!O$2:O$1201,$AA94)))</f>
        <v/>
      </c>
      <c r="P94" s="7">
        <f>IF($AA94="","",IF(INDEX('Per Invoice'!P$2:P$1201,$AA94)="","",INDEX('Per Invoice'!P$2:P$1201,$AA94)))</f>
        <v/>
      </c>
      <c r="Q94">
        <f>IF($AA94="","",IF(INDEX('Per Invoice'!Q$2:Q$1201,$AA94)="","",INDEX('Per Invoice'!Q$2:Q$1201,$AA94)))</f>
        <v/>
      </c>
      <c r="R94" s="7">
        <f>IF($AA94="","",IF(INDEX('Per Invoice'!R$2:R$1201,$AA94)="","",INDEX('Per Invoice'!R$2:R$1201,$AA94)))</f>
        <v/>
      </c>
      <c r="S94" s="7">
        <f>IF($AA94="","",IF(INDEX('Per Invoice'!S$2:S$1201,$AA94)="","",INDEX('Per Invoice'!S$2:S$1201,$AA94)))</f>
        <v/>
      </c>
      <c r="T94">
        <f>IF($AA94="","",IF(INDEX('Per Invoice'!T$2:T$1201,$AA94)="","",INDEX('Per Invoice'!T$2:T$1201,$AA94)))</f>
        <v/>
      </c>
      <c r="U94" s="7">
        <f>IF($AA94="","",IF(INDEX('Per Invoice'!U$2:U$1201,$AA94)="","",INDEX('Per Invoice'!U$2:U$1201,$AA94)))</f>
        <v/>
      </c>
      <c r="V94" s="7">
        <f>IF($AA94="","",IF(INDEX('Per Invoice'!V$2:V$1201,$AA94)="","",INDEX('Per Invoice'!V$2:V$1201,$AA94)))</f>
        <v/>
      </c>
      <c r="W94" s="7">
        <f>IF($AA94="","",IF(INDEX('Per Invoice'!W$2:W$1201,$AA94)="","",INDEX('Per Invoice'!W$2:W$1201,$AA94)))</f>
        <v/>
      </c>
      <c r="X94" s="7">
        <f>IF($AA94="","",IF(INDEX('Per Invoice'!X$2:X$1201,$AA94)="","",INDEX('Per Invoice'!X$2:X$1201,$AA94)))</f>
        <v/>
      </c>
      <c r="Y94" s="7">
        <f>IF($AA94="","",IF(INDEX('Per Invoice'!Y$2:Y$1201,$AA94)="","",INDEX('Per Invoice'!Y$2:Y$1201,$AA94)))</f>
        <v/>
      </c>
      <c r="Z94" s="7">
        <f>IF($AA94="","",IF(INDEX('Per Invoice'!Z$2:Z$1201,$AA94)="","",INDEX('Per Invoice'!Z$2:Z$1201,$AA94)))</f>
        <v/>
      </c>
      <c r="AA94" s="16">
        <f>IFERROR(MATCH(Settings!$C$33&amp;"|"&amp;ROWS($AA$2:$AA94),'Per Invoice'!$AB$2:$AB$1201,0),"")</f>
        <v/>
      </c>
    </row>
    <row r="95">
      <c r="A95">
        <f>IF($AA95="","",IF(INDEX('Per Invoice'!A$2:A$1201,$AA95)="","",INDEX('Per Invoice'!A$2:A$1201,$AA95)))</f>
        <v/>
      </c>
      <c r="B95">
        <f>IF($AA95="","",IF(INDEX('Per Invoice'!B$2:B$1201,$AA95)="","",INDEX('Per Invoice'!B$2:B$1201,$AA95)))</f>
        <v/>
      </c>
      <c r="C95">
        <f>IF($AA95="","",IF(INDEX('Per Invoice'!C$2:C$1201,$AA95)="","",INDEX('Per Invoice'!C$2:C$1201,$AA95)))</f>
        <v/>
      </c>
      <c r="D95">
        <f>IF($AA95="","",IF(INDEX('Per Invoice'!D$2:D$1201,$AA95)="","",INDEX('Per Invoice'!D$2:D$1201,$AA95)))</f>
        <v/>
      </c>
      <c r="E95">
        <f>IF($AA95="","",IF(INDEX('Per Invoice'!E$2:E$1201,$AA95)="","",INDEX('Per Invoice'!E$2:E$1201,$AA95)))</f>
        <v/>
      </c>
      <c r="F95">
        <f>IF($AA95="","",IF(INDEX('Per Invoice'!F$2:F$1201,$AA95)="","",INDEX('Per Invoice'!F$2:F$1201,$AA95)))</f>
        <v/>
      </c>
      <c r="G95">
        <f>IF($AA95="","",IF(INDEX('Per Invoice'!G$2:G$1201,$AA95)="","",INDEX('Per Invoice'!G$2:G$1201,$AA95)))</f>
        <v/>
      </c>
      <c r="H95">
        <f>IF($AA95="","",IF(INDEX('Per Invoice'!H$2:H$1201,$AA95)="","",INDEX('Per Invoice'!H$2:H$1201,$AA95)))</f>
        <v/>
      </c>
      <c r="I95">
        <f>IF($AA95="","",IF(INDEX('Per Invoice'!I$2:I$1201,$AA95)="","",INDEX('Per Invoice'!I$2:I$1201,$AA95)))</f>
        <v/>
      </c>
      <c r="J95">
        <f>IF($AA95="","",IF(INDEX('Per Invoice'!J$2:J$1201,$AA95)="","",INDEX('Per Invoice'!J$2:J$1201,$AA95)))</f>
        <v/>
      </c>
      <c r="K95">
        <f>IF($AA95="","",IF(INDEX('Per Invoice'!K$2:K$1201,$AA95)="","",INDEX('Per Invoice'!K$2:K$1201,$AA95)))</f>
        <v/>
      </c>
      <c r="L95">
        <f>IF($AA95="","",IF(INDEX('Per Invoice'!L$2:L$1201,$AA95)="","",INDEX('Per Invoice'!L$2:L$1201,$AA95)))</f>
        <v/>
      </c>
      <c r="M95">
        <f>IF($AA95="","",IF(INDEX('Per Invoice'!M$2:M$1201,$AA95)="","",INDEX('Per Invoice'!M$2:M$1201,$AA95)))</f>
        <v/>
      </c>
      <c r="N95">
        <f>IF($AA95="","",IF(INDEX('Per Invoice'!N$2:N$1201,$AA95)="","",INDEX('Per Invoice'!N$2:N$1201,$AA95)))</f>
        <v/>
      </c>
      <c r="O95">
        <f>IF($AA95="","",IF(INDEX('Per Invoice'!O$2:O$1201,$AA95)="","",INDEX('Per Invoice'!O$2:O$1201,$AA95)))</f>
        <v/>
      </c>
      <c r="P95" s="7">
        <f>IF($AA95="","",IF(INDEX('Per Invoice'!P$2:P$1201,$AA95)="","",INDEX('Per Invoice'!P$2:P$1201,$AA95)))</f>
        <v/>
      </c>
      <c r="Q95">
        <f>IF($AA95="","",IF(INDEX('Per Invoice'!Q$2:Q$1201,$AA95)="","",INDEX('Per Invoice'!Q$2:Q$1201,$AA95)))</f>
        <v/>
      </c>
      <c r="R95" s="7">
        <f>IF($AA95="","",IF(INDEX('Per Invoice'!R$2:R$1201,$AA95)="","",INDEX('Per Invoice'!R$2:R$1201,$AA95)))</f>
        <v/>
      </c>
      <c r="S95" s="7">
        <f>IF($AA95="","",IF(INDEX('Per Invoice'!S$2:S$1201,$AA95)="","",INDEX('Per Invoice'!S$2:S$1201,$AA95)))</f>
        <v/>
      </c>
      <c r="T95">
        <f>IF($AA95="","",IF(INDEX('Per Invoice'!T$2:T$1201,$AA95)="","",INDEX('Per Invoice'!T$2:T$1201,$AA95)))</f>
        <v/>
      </c>
      <c r="U95" s="7">
        <f>IF($AA95="","",IF(INDEX('Per Invoice'!U$2:U$1201,$AA95)="","",INDEX('Per Invoice'!U$2:U$1201,$AA95)))</f>
        <v/>
      </c>
      <c r="V95" s="7">
        <f>IF($AA95="","",IF(INDEX('Per Invoice'!V$2:V$1201,$AA95)="","",INDEX('Per Invoice'!V$2:V$1201,$AA95)))</f>
        <v/>
      </c>
      <c r="W95" s="7">
        <f>IF($AA95="","",IF(INDEX('Per Invoice'!W$2:W$1201,$AA95)="","",INDEX('Per Invoice'!W$2:W$1201,$AA95)))</f>
        <v/>
      </c>
      <c r="X95" s="7">
        <f>IF($AA95="","",IF(INDEX('Per Invoice'!X$2:X$1201,$AA95)="","",INDEX('Per Invoice'!X$2:X$1201,$AA95)))</f>
        <v/>
      </c>
      <c r="Y95" s="7">
        <f>IF($AA95="","",IF(INDEX('Per Invoice'!Y$2:Y$1201,$AA95)="","",INDEX('Per Invoice'!Y$2:Y$1201,$AA95)))</f>
        <v/>
      </c>
      <c r="Z95" s="7">
        <f>IF($AA95="","",IF(INDEX('Per Invoice'!Z$2:Z$1201,$AA95)="","",INDEX('Per Invoice'!Z$2:Z$1201,$AA95)))</f>
        <v/>
      </c>
      <c r="AA95" s="16">
        <f>IFERROR(MATCH(Settings!$C$33&amp;"|"&amp;ROWS($AA$2:$AA95),'Per Invoice'!$AB$2:$AB$1201,0),"")</f>
        <v/>
      </c>
    </row>
    <row r="96">
      <c r="A96">
        <f>IF($AA96="","",IF(INDEX('Per Invoice'!A$2:A$1201,$AA96)="","",INDEX('Per Invoice'!A$2:A$1201,$AA96)))</f>
        <v/>
      </c>
      <c r="B96">
        <f>IF($AA96="","",IF(INDEX('Per Invoice'!B$2:B$1201,$AA96)="","",INDEX('Per Invoice'!B$2:B$1201,$AA96)))</f>
        <v/>
      </c>
      <c r="C96">
        <f>IF($AA96="","",IF(INDEX('Per Invoice'!C$2:C$1201,$AA96)="","",INDEX('Per Invoice'!C$2:C$1201,$AA96)))</f>
        <v/>
      </c>
      <c r="D96">
        <f>IF($AA96="","",IF(INDEX('Per Invoice'!D$2:D$1201,$AA96)="","",INDEX('Per Invoice'!D$2:D$1201,$AA96)))</f>
        <v/>
      </c>
      <c r="E96">
        <f>IF($AA96="","",IF(INDEX('Per Invoice'!E$2:E$1201,$AA96)="","",INDEX('Per Invoice'!E$2:E$1201,$AA96)))</f>
        <v/>
      </c>
      <c r="F96">
        <f>IF($AA96="","",IF(INDEX('Per Invoice'!F$2:F$1201,$AA96)="","",INDEX('Per Invoice'!F$2:F$1201,$AA96)))</f>
        <v/>
      </c>
      <c r="G96">
        <f>IF($AA96="","",IF(INDEX('Per Invoice'!G$2:G$1201,$AA96)="","",INDEX('Per Invoice'!G$2:G$1201,$AA96)))</f>
        <v/>
      </c>
      <c r="H96">
        <f>IF($AA96="","",IF(INDEX('Per Invoice'!H$2:H$1201,$AA96)="","",INDEX('Per Invoice'!H$2:H$1201,$AA96)))</f>
        <v/>
      </c>
      <c r="I96">
        <f>IF($AA96="","",IF(INDEX('Per Invoice'!I$2:I$1201,$AA96)="","",INDEX('Per Invoice'!I$2:I$1201,$AA96)))</f>
        <v/>
      </c>
      <c r="J96">
        <f>IF($AA96="","",IF(INDEX('Per Invoice'!J$2:J$1201,$AA96)="","",INDEX('Per Invoice'!J$2:J$1201,$AA96)))</f>
        <v/>
      </c>
      <c r="K96">
        <f>IF($AA96="","",IF(INDEX('Per Invoice'!K$2:K$1201,$AA96)="","",INDEX('Per Invoice'!K$2:K$1201,$AA96)))</f>
        <v/>
      </c>
      <c r="L96">
        <f>IF($AA96="","",IF(INDEX('Per Invoice'!L$2:L$1201,$AA96)="","",INDEX('Per Invoice'!L$2:L$1201,$AA96)))</f>
        <v/>
      </c>
      <c r="M96">
        <f>IF($AA96="","",IF(INDEX('Per Invoice'!M$2:M$1201,$AA96)="","",INDEX('Per Invoice'!M$2:M$1201,$AA96)))</f>
        <v/>
      </c>
      <c r="N96">
        <f>IF($AA96="","",IF(INDEX('Per Invoice'!N$2:N$1201,$AA96)="","",INDEX('Per Invoice'!N$2:N$1201,$AA96)))</f>
        <v/>
      </c>
      <c r="O96">
        <f>IF($AA96="","",IF(INDEX('Per Invoice'!O$2:O$1201,$AA96)="","",INDEX('Per Invoice'!O$2:O$1201,$AA96)))</f>
        <v/>
      </c>
      <c r="P96" s="7">
        <f>IF($AA96="","",IF(INDEX('Per Invoice'!P$2:P$1201,$AA96)="","",INDEX('Per Invoice'!P$2:P$1201,$AA96)))</f>
        <v/>
      </c>
      <c r="Q96">
        <f>IF($AA96="","",IF(INDEX('Per Invoice'!Q$2:Q$1201,$AA96)="","",INDEX('Per Invoice'!Q$2:Q$1201,$AA96)))</f>
        <v/>
      </c>
      <c r="R96" s="7">
        <f>IF($AA96="","",IF(INDEX('Per Invoice'!R$2:R$1201,$AA96)="","",INDEX('Per Invoice'!R$2:R$1201,$AA96)))</f>
        <v/>
      </c>
      <c r="S96" s="7">
        <f>IF($AA96="","",IF(INDEX('Per Invoice'!S$2:S$1201,$AA96)="","",INDEX('Per Invoice'!S$2:S$1201,$AA96)))</f>
        <v/>
      </c>
      <c r="T96">
        <f>IF($AA96="","",IF(INDEX('Per Invoice'!T$2:T$1201,$AA96)="","",INDEX('Per Invoice'!T$2:T$1201,$AA96)))</f>
        <v/>
      </c>
      <c r="U96" s="7">
        <f>IF($AA96="","",IF(INDEX('Per Invoice'!U$2:U$1201,$AA96)="","",INDEX('Per Invoice'!U$2:U$1201,$AA96)))</f>
        <v/>
      </c>
      <c r="V96" s="7">
        <f>IF($AA96="","",IF(INDEX('Per Invoice'!V$2:V$1201,$AA96)="","",INDEX('Per Invoice'!V$2:V$1201,$AA96)))</f>
        <v/>
      </c>
      <c r="W96" s="7">
        <f>IF($AA96="","",IF(INDEX('Per Invoice'!W$2:W$1201,$AA96)="","",INDEX('Per Invoice'!W$2:W$1201,$AA96)))</f>
        <v/>
      </c>
      <c r="X96" s="7">
        <f>IF($AA96="","",IF(INDEX('Per Invoice'!X$2:X$1201,$AA96)="","",INDEX('Per Invoice'!X$2:X$1201,$AA96)))</f>
        <v/>
      </c>
      <c r="Y96" s="7">
        <f>IF($AA96="","",IF(INDEX('Per Invoice'!Y$2:Y$1201,$AA96)="","",INDEX('Per Invoice'!Y$2:Y$1201,$AA96)))</f>
        <v/>
      </c>
      <c r="Z96" s="7">
        <f>IF($AA96="","",IF(INDEX('Per Invoice'!Z$2:Z$1201,$AA96)="","",INDEX('Per Invoice'!Z$2:Z$1201,$AA96)))</f>
        <v/>
      </c>
      <c r="AA96" s="16">
        <f>IFERROR(MATCH(Settings!$C$33&amp;"|"&amp;ROWS($AA$2:$AA96),'Per Invoice'!$AB$2:$AB$1201,0),"")</f>
        <v/>
      </c>
    </row>
    <row r="97">
      <c r="A97">
        <f>IF($AA97="","",IF(INDEX('Per Invoice'!A$2:A$1201,$AA97)="","",INDEX('Per Invoice'!A$2:A$1201,$AA97)))</f>
        <v/>
      </c>
      <c r="B97">
        <f>IF($AA97="","",IF(INDEX('Per Invoice'!B$2:B$1201,$AA97)="","",INDEX('Per Invoice'!B$2:B$1201,$AA97)))</f>
        <v/>
      </c>
      <c r="C97">
        <f>IF($AA97="","",IF(INDEX('Per Invoice'!C$2:C$1201,$AA97)="","",INDEX('Per Invoice'!C$2:C$1201,$AA97)))</f>
        <v/>
      </c>
      <c r="D97">
        <f>IF($AA97="","",IF(INDEX('Per Invoice'!D$2:D$1201,$AA97)="","",INDEX('Per Invoice'!D$2:D$1201,$AA97)))</f>
        <v/>
      </c>
      <c r="E97">
        <f>IF($AA97="","",IF(INDEX('Per Invoice'!E$2:E$1201,$AA97)="","",INDEX('Per Invoice'!E$2:E$1201,$AA97)))</f>
        <v/>
      </c>
      <c r="F97">
        <f>IF($AA97="","",IF(INDEX('Per Invoice'!F$2:F$1201,$AA97)="","",INDEX('Per Invoice'!F$2:F$1201,$AA97)))</f>
        <v/>
      </c>
      <c r="G97">
        <f>IF($AA97="","",IF(INDEX('Per Invoice'!G$2:G$1201,$AA97)="","",INDEX('Per Invoice'!G$2:G$1201,$AA97)))</f>
        <v/>
      </c>
      <c r="H97">
        <f>IF($AA97="","",IF(INDEX('Per Invoice'!H$2:H$1201,$AA97)="","",INDEX('Per Invoice'!H$2:H$1201,$AA97)))</f>
        <v/>
      </c>
      <c r="I97">
        <f>IF($AA97="","",IF(INDEX('Per Invoice'!I$2:I$1201,$AA97)="","",INDEX('Per Invoice'!I$2:I$1201,$AA97)))</f>
        <v/>
      </c>
      <c r="J97">
        <f>IF($AA97="","",IF(INDEX('Per Invoice'!J$2:J$1201,$AA97)="","",INDEX('Per Invoice'!J$2:J$1201,$AA97)))</f>
        <v/>
      </c>
      <c r="K97">
        <f>IF($AA97="","",IF(INDEX('Per Invoice'!K$2:K$1201,$AA97)="","",INDEX('Per Invoice'!K$2:K$1201,$AA97)))</f>
        <v/>
      </c>
      <c r="L97">
        <f>IF($AA97="","",IF(INDEX('Per Invoice'!L$2:L$1201,$AA97)="","",INDEX('Per Invoice'!L$2:L$1201,$AA97)))</f>
        <v/>
      </c>
      <c r="M97">
        <f>IF($AA97="","",IF(INDEX('Per Invoice'!M$2:M$1201,$AA97)="","",INDEX('Per Invoice'!M$2:M$1201,$AA97)))</f>
        <v/>
      </c>
      <c r="N97">
        <f>IF($AA97="","",IF(INDEX('Per Invoice'!N$2:N$1201,$AA97)="","",INDEX('Per Invoice'!N$2:N$1201,$AA97)))</f>
        <v/>
      </c>
      <c r="O97">
        <f>IF($AA97="","",IF(INDEX('Per Invoice'!O$2:O$1201,$AA97)="","",INDEX('Per Invoice'!O$2:O$1201,$AA97)))</f>
        <v/>
      </c>
      <c r="P97" s="7">
        <f>IF($AA97="","",IF(INDEX('Per Invoice'!P$2:P$1201,$AA97)="","",INDEX('Per Invoice'!P$2:P$1201,$AA97)))</f>
        <v/>
      </c>
      <c r="Q97">
        <f>IF($AA97="","",IF(INDEX('Per Invoice'!Q$2:Q$1201,$AA97)="","",INDEX('Per Invoice'!Q$2:Q$1201,$AA97)))</f>
        <v/>
      </c>
      <c r="R97" s="7">
        <f>IF($AA97="","",IF(INDEX('Per Invoice'!R$2:R$1201,$AA97)="","",INDEX('Per Invoice'!R$2:R$1201,$AA97)))</f>
        <v/>
      </c>
      <c r="S97" s="7">
        <f>IF($AA97="","",IF(INDEX('Per Invoice'!S$2:S$1201,$AA97)="","",INDEX('Per Invoice'!S$2:S$1201,$AA97)))</f>
        <v/>
      </c>
      <c r="T97">
        <f>IF($AA97="","",IF(INDEX('Per Invoice'!T$2:T$1201,$AA97)="","",INDEX('Per Invoice'!T$2:T$1201,$AA97)))</f>
        <v/>
      </c>
      <c r="U97" s="7">
        <f>IF($AA97="","",IF(INDEX('Per Invoice'!U$2:U$1201,$AA97)="","",INDEX('Per Invoice'!U$2:U$1201,$AA97)))</f>
        <v/>
      </c>
      <c r="V97" s="7">
        <f>IF($AA97="","",IF(INDEX('Per Invoice'!V$2:V$1201,$AA97)="","",INDEX('Per Invoice'!V$2:V$1201,$AA97)))</f>
        <v/>
      </c>
      <c r="W97" s="7">
        <f>IF($AA97="","",IF(INDEX('Per Invoice'!W$2:W$1201,$AA97)="","",INDEX('Per Invoice'!W$2:W$1201,$AA97)))</f>
        <v/>
      </c>
      <c r="X97" s="7">
        <f>IF($AA97="","",IF(INDEX('Per Invoice'!X$2:X$1201,$AA97)="","",INDEX('Per Invoice'!X$2:X$1201,$AA97)))</f>
        <v/>
      </c>
      <c r="Y97" s="7">
        <f>IF($AA97="","",IF(INDEX('Per Invoice'!Y$2:Y$1201,$AA97)="","",INDEX('Per Invoice'!Y$2:Y$1201,$AA97)))</f>
        <v/>
      </c>
      <c r="Z97" s="7">
        <f>IF($AA97="","",IF(INDEX('Per Invoice'!Z$2:Z$1201,$AA97)="","",INDEX('Per Invoice'!Z$2:Z$1201,$AA97)))</f>
        <v/>
      </c>
      <c r="AA97" s="16">
        <f>IFERROR(MATCH(Settings!$C$33&amp;"|"&amp;ROWS($AA$2:$AA97),'Per Invoice'!$AB$2:$AB$1201,0),"")</f>
        <v/>
      </c>
    </row>
    <row r="98">
      <c r="A98">
        <f>IF($AA98="","",IF(INDEX('Per Invoice'!A$2:A$1201,$AA98)="","",INDEX('Per Invoice'!A$2:A$1201,$AA98)))</f>
        <v/>
      </c>
      <c r="B98">
        <f>IF($AA98="","",IF(INDEX('Per Invoice'!B$2:B$1201,$AA98)="","",INDEX('Per Invoice'!B$2:B$1201,$AA98)))</f>
        <v/>
      </c>
      <c r="C98">
        <f>IF($AA98="","",IF(INDEX('Per Invoice'!C$2:C$1201,$AA98)="","",INDEX('Per Invoice'!C$2:C$1201,$AA98)))</f>
        <v/>
      </c>
      <c r="D98">
        <f>IF($AA98="","",IF(INDEX('Per Invoice'!D$2:D$1201,$AA98)="","",INDEX('Per Invoice'!D$2:D$1201,$AA98)))</f>
        <v/>
      </c>
      <c r="E98">
        <f>IF($AA98="","",IF(INDEX('Per Invoice'!E$2:E$1201,$AA98)="","",INDEX('Per Invoice'!E$2:E$1201,$AA98)))</f>
        <v/>
      </c>
      <c r="F98">
        <f>IF($AA98="","",IF(INDEX('Per Invoice'!F$2:F$1201,$AA98)="","",INDEX('Per Invoice'!F$2:F$1201,$AA98)))</f>
        <v/>
      </c>
      <c r="G98">
        <f>IF($AA98="","",IF(INDEX('Per Invoice'!G$2:G$1201,$AA98)="","",INDEX('Per Invoice'!G$2:G$1201,$AA98)))</f>
        <v/>
      </c>
      <c r="H98">
        <f>IF($AA98="","",IF(INDEX('Per Invoice'!H$2:H$1201,$AA98)="","",INDEX('Per Invoice'!H$2:H$1201,$AA98)))</f>
        <v/>
      </c>
      <c r="I98">
        <f>IF($AA98="","",IF(INDEX('Per Invoice'!I$2:I$1201,$AA98)="","",INDEX('Per Invoice'!I$2:I$1201,$AA98)))</f>
        <v/>
      </c>
      <c r="J98">
        <f>IF($AA98="","",IF(INDEX('Per Invoice'!J$2:J$1201,$AA98)="","",INDEX('Per Invoice'!J$2:J$1201,$AA98)))</f>
        <v/>
      </c>
      <c r="K98">
        <f>IF($AA98="","",IF(INDEX('Per Invoice'!K$2:K$1201,$AA98)="","",INDEX('Per Invoice'!K$2:K$1201,$AA98)))</f>
        <v/>
      </c>
      <c r="L98">
        <f>IF($AA98="","",IF(INDEX('Per Invoice'!L$2:L$1201,$AA98)="","",INDEX('Per Invoice'!L$2:L$1201,$AA98)))</f>
        <v/>
      </c>
      <c r="M98">
        <f>IF($AA98="","",IF(INDEX('Per Invoice'!M$2:M$1201,$AA98)="","",INDEX('Per Invoice'!M$2:M$1201,$AA98)))</f>
        <v/>
      </c>
      <c r="N98">
        <f>IF($AA98="","",IF(INDEX('Per Invoice'!N$2:N$1201,$AA98)="","",INDEX('Per Invoice'!N$2:N$1201,$AA98)))</f>
        <v/>
      </c>
      <c r="O98">
        <f>IF($AA98="","",IF(INDEX('Per Invoice'!O$2:O$1201,$AA98)="","",INDEX('Per Invoice'!O$2:O$1201,$AA98)))</f>
        <v/>
      </c>
      <c r="P98" s="7">
        <f>IF($AA98="","",IF(INDEX('Per Invoice'!P$2:P$1201,$AA98)="","",INDEX('Per Invoice'!P$2:P$1201,$AA98)))</f>
        <v/>
      </c>
      <c r="Q98">
        <f>IF($AA98="","",IF(INDEX('Per Invoice'!Q$2:Q$1201,$AA98)="","",INDEX('Per Invoice'!Q$2:Q$1201,$AA98)))</f>
        <v/>
      </c>
      <c r="R98" s="7">
        <f>IF($AA98="","",IF(INDEX('Per Invoice'!R$2:R$1201,$AA98)="","",INDEX('Per Invoice'!R$2:R$1201,$AA98)))</f>
        <v/>
      </c>
      <c r="S98" s="7">
        <f>IF($AA98="","",IF(INDEX('Per Invoice'!S$2:S$1201,$AA98)="","",INDEX('Per Invoice'!S$2:S$1201,$AA98)))</f>
        <v/>
      </c>
      <c r="T98">
        <f>IF($AA98="","",IF(INDEX('Per Invoice'!T$2:T$1201,$AA98)="","",INDEX('Per Invoice'!T$2:T$1201,$AA98)))</f>
        <v/>
      </c>
      <c r="U98" s="7">
        <f>IF($AA98="","",IF(INDEX('Per Invoice'!U$2:U$1201,$AA98)="","",INDEX('Per Invoice'!U$2:U$1201,$AA98)))</f>
        <v/>
      </c>
      <c r="V98" s="7">
        <f>IF($AA98="","",IF(INDEX('Per Invoice'!V$2:V$1201,$AA98)="","",INDEX('Per Invoice'!V$2:V$1201,$AA98)))</f>
        <v/>
      </c>
      <c r="W98" s="7">
        <f>IF($AA98="","",IF(INDEX('Per Invoice'!W$2:W$1201,$AA98)="","",INDEX('Per Invoice'!W$2:W$1201,$AA98)))</f>
        <v/>
      </c>
      <c r="X98" s="7">
        <f>IF($AA98="","",IF(INDEX('Per Invoice'!X$2:X$1201,$AA98)="","",INDEX('Per Invoice'!X$2:X$1201,$AA98)))</f>
        <v/>
      </c>
      <c r="Y98" s="7">
        <f>IF($AA98="","",IF(INDEX('Per Invoice'!Y$2:Y$1201,$AA98)="","",INDEX('Per Invoice'!Y$2:Y$1201,$AA98)))</f>
        <v/>
      </c>
      <c r="Z98" s="7">
        <f>IF($AA98="","",IF(INDEX('Per Invoice'!Z$2:Z$1201,$AA98)="","",INDEX('Per Invoice'!Z$2:Z$1201,$AA98)))</f>
        <v/>
      </c>
      <c r="AA98" s="16">
        <f>IFERROR(MATCH(Settings!$C$33&amp;"|"&amp;ROWS($AA$2:$AA98),'Per Invoice'!$AB$2:$AB$1201,0),"")</f>
        <v/>
      </c>
    </row>
    <row r="99">
      <c r="A99">
        <f>IF($AA99="","",IF(INDEX('Per Invoice'!A$2:A$1201,$AA99)="","",INDEX('Per Invoice'!A$2:A$1201,$AA99)))</f>
        <v/>
      </c>
      <c r="B99">
        <f>IF($AA99="","",IF(INDEX('Per Invoice'!B$2:B$1201,$AA99)="","",INDEX('Per Invoice'!B$2:B$1201,$AA99)))</f>
        <v/>
      </c>
      <c r="C99">
        <f>IF($AA99="","",IF(INDEX('Per Invoice'!C$2:C$1201,$AA99)="","",INDEX('Per Invoice'!C$2:C$1201,$AA99)))</f>
        <v/>
      </c>
      <c r="D99">
        <f>IF($AA99="","",IF(INDEX('Per Invoice'!D$2:D$1201,$AA99)="","",INDEX('Per Invoice'!D$2:D$1201,$AA99)))</f>
        <v/>
      </c>
      <c r="E99">
        <f>IF($AA99="","",IF(INDEX('Per Invoice'!E$2:E$1201,$AA99)="","",INDEX('Per Invoice'!E$2:E$1201,$AA99)))</f>
        <v/>
      </c>
      <c r="F99">
        <f>IF($AA99="","",IF(INDEX('Per Invoice'!F$2:F$1201,$AA99)="","",INDEX('Per Invoice'!F$2:F$1201,$AA99)))</f>
        <v/>
      </c>
      <c r="G99">
        <f>IF($AA99="","",IF(INDEX('Per Invoice'!G$2:G$1201,$AA99)="","",INDEX('Per Invoice'!G$2:G$1201,$AA99)))</f>
        <v/>
      </c>
      <c r="H99">
        <f>IF($AA99="","",IF(INDEX('Per Invoice'!H$2:H$1201,$AA99)="","",INDEX('Per Invoice'!H$2:H$1201,$AA99)))</f>
        <v/>
      </c>
      <c r="I99">
        <f>IF($AA99="","",IF(INDEX('Per Invoice'!I$2:I$1201,$AA99)="","",INDEX('Per Invoice'!I$2:I$1201,$AA99)))</f>
        <v/>
      </c>
      <c r="J99">
        <f>IF($AA99="","",IF(INDEX('Per Invoice'!J$2:J$1201,$AA99)="","",INDEX('Per Invoice'!J$2:J$1201,$AA99)))</f>
        <v/>
      </c>
      <c r="K99">
        <f>IF($AA99="","",IF(INDEX('Per Invoice'!K$2:K$1201,$AA99)="","",INDEX('Per Invoice'!K$2:K$1201,$AA99)))</f>
        <v/>
      </c>
      <c r="L99">
        <f>IF($AA99="","",IF(INDEX('Per Invoice'!L$2:L$1201,$AA99)="","",INDEX('Per Invoice'!L$2:L$1201,$AA99)))</f>
        <v/>
      </c>
      <c r="M99">
        <f>IF($AA99="","",IF(INDEX('Per Invoice'!M$2:M$1201,$AA99)="","",INDEX('Per Invoice'!M$2:M$1201,$AA99)))</f>
        <v/>
      </c>
      <c r="N99">
        <f>IF($AA99="","",IF(INDEX('Per Invoice'!N$2:N$1201,$AA99)="","",INDEX('Per Invoice'!N$2:N$1201,$AA99)))</f>
        <v/>
      </c>
      <c r="O99">
        <f>IF($AA99="","",IF(INDEX('Per Invoice'!O$2:O$1201,$AA99)="","",INDEX('Per Invoice'!O$2:O$1201,$AA99)))</f>
        <v/>
      </c>
      <c r="P99" s="7">
        <f>IF($AA99="","",IF(INDEX('Per Invoice'!P$2:P$1201,$AA99)="","",INDEX('Per Invoice'!P$2:P$1201,$AA99)))</f>
        <v/>
      </c>
      <c r="Q99">
        <f>IF($AA99="","",IF(INDEX('Per Invoice'!Q$2:Q$1201,$AA99)="","",INDEX('Per Invoice'!Q$2:Q$1201,$AA99)))</f>
        <v/>
      </c>
      <c r="R99" s="7">
        <f>IF($AA99="","",IF(INDEX('Per Invoice'!R$2:R$1201,$AA99)="","",INDEX('Per Invoice'!R$2:R$1201,$AA99)))</f>
        <v/>
      </c>
      <c r="S99" s="7">
        <f>IF($AA99="","",IF(INDEX('Per Invoice'!S$2:S$1201,$AA99)="","",INDEX('Per Invoice'!S$2:S$1201,$AA99)))</f>
        <v/>
      </c>
      <c r="T99">
        <f>IF($AA99="","",IF(INDEX('Per Invoice'!T$2:T$1201,$AA99)="","",INDEX('Per Invoice'!T$2:T$1201,$AA99)))</f>
        <v/>
      </c>
      <c r="U99" s="7">
        <f>IF($AA99="","",IF(INDEX('Per Invoice'!U$2:U$1201,$AA99)="","",INDEX('Per Invoice'!U$2:U$1201,$AA99)))</f>
        <v/>
      </c>
      <c r="V99" s="7">
        <f>IF($AA99="","",IF(INDEX('Per Invoice'!V$2:V$1201,$AA99)="","",INDEX('Per Invoice'!V$2:V$1201,$AA99)))</f>
        <v/>
      </c>
      <c r="W99" s="7">
        <f>IF($AA99="","",IF(INDEX('Per Invoice'!W$2:W$1201,$AA99)="","",INDEX('Per Invoice'!W$2:W$1201,$AA99)))</f>
        <v/>
      </c>
      <c r="X99" s="7">
        <f>IF($AA99="","",IF(INDEX('Per Invoice'!X$2:X$1201,$AA99)="","",INDEX('Per Invoice'!X$2:X$1201,$AA99)))</f>
        <v/>
      </c>
      <c r="Y99" s="7">
        <f>IF($AA99="","",IF(INDEX('Per Invoice'!Y$2:Y$1201,$AA99)="","",INDEX('Per Invoice'!Y$2:Y$1201,$AA99)))</f>
        <v/>
      </c>
      <c r="Z99" s="7">
        <f>IF($AA99="","",IF(INDEX('Per Invoice'!Z$2:Z$1201,$AA99)="","",INDEX('Per Invoice'!Z$2:Z$1201,$AA99)))</f>
        <v/>
      </c>
      <c r="AA99" s="16">
        <f>IFERROR(MATCH(Settings!$C$33&amp;"|"&amp;ROWS($AA$2:$AA99),'Per Invoice'!$AB$2:$AB$1201,0),"")</f>
        <v/>
      </c>
    </row>
    <row r="100">
      <c r="A100">
        <f>IF($AA100="","",IF(INDEX('Per Invoice'!A$2:A$1201,$AA100)="","",INDEX('Per Invoice'!A$2:A$1201,$AA100)))</f>
        <v/>
      </c>
      <c r="B100">
        <f>IF($AA100="","",IF(INDEX('Per Invoice'!B$2:B$1201,$AA100)="","",INDEX('Per Invoice'!B$2:B$1201,$AA100)))</f>
        <v/>
      </c>
      <c r="C100">
        <f>IF($AA100="","",IF(INDEX('Per Invoice'!C$2:C$1201,$AA100)="","",INDEX('Per Invoice'!C$2:C$1201,$AA100)))</f>
        <v/>
      </c>
      <c r="D100">
        <f>IF($AA100="","",IF(INDEX('Per Invoice'!D$2:D$1201,$AA100)="","",INDEX('Per Invoice'!D$2:D$1201,$AA100)))</f>
        <v/>
      </c>
      <c r="E100">
        <f>IF($AA100="","",IF(INDEX('Per Invoice'!E$2:E$1201,$AA100)="","",INDEX('Per Invoice'!E$2:E$1201,$AA100)))</f>
        <v/>
      </c>
      <c r="F100">
        <f>IF($AA100="","",IF(INDEX('Per Invoice'!F$2:F$1201,$AA100)="","",INDEX('Per Invoice'!F$2:F$1201,$AA100)))</f>
        <v/>
      </c>
      <c r="G100">
        <f>IF($AA100="","",IF(INDEX('Per Invoice'!G$2:G$1201,$AA100)="","",INDEX('Per Invoice'!G$2:G$1201,$AA100)))</f>
        <v/>
      </c>
      <c r="H100">
        <f>IF($AA100="","",IF(INDEX('Per Invoice'!H$2:H$1201,$AA100)="","",INDEX('Per Invoice'!H$2:H$1201,$AA100)))</f>
        <v/>
      </c>
      <c r="I100">
        <f>IF($AA100="","",IF(INDEX('Per Invoice'!I$2:I$1201,$AA100)="","",INDEX('Per Invoice'!I$2:I$1201,$AA100)))</f>
        <v/>
      </c>
      <c r="J100">
        <f>IF($AA100="","",IF(INDEX('Per Invoice'!J$2:J$1201,$AA100)="","",INDEX('Per Invoice'!J$2:J$1201,$AA100)))</f>
        <v/>
      </c>
      <c r="K100">
        <f>IF($AA100="","",IF(INDEX('Per Invoice'!K$2:K$1201,$AA100)="","",INDEX('Per Invoice'!K$2:K$1201,$AA100)))</f>
        <v/>
      </c>
      <c r="L100">
        <f>IF($AA100="","",IF(INDEX('Per Invoice'!L$2:L$1201,$AA100)="","",INDEX('Per Invoice'!L$2:L$1201,$AA100)))</f>
        <v/>
      </c>
      <c r="M100">
        <f>IF($AA100="","",IF(INDEX('Per Invoice'!M$2:M$1201,$AA100)="","",INDEX('Per Invoice'!M$2:M$1201,$AA100)))</f>
        <v/>
      </c>
      <c r="N100">
        <f>IF($AA100="","",IF(INDEX('Per Invoice'!N$2:N$1201,$AA100)="","",INDEX('Per Invoice'!N$2:N$1201,$AA100)))</f>
        <v/>
      </c>
      <c r="O100">
        <f>IF($AA100="","",IF(INDEX('Per Invoice'!O$2:O$1201,$AA100)="","",INDEX('Per Invoice'!O$2:O$1201,$AA100)))</f>
        <v/>
      </c>
      <c r="P100" s="7">
        <f>IF($AA100="","",IF(INDEX('Per Invoice'!P$2:P$1201,$AA100)="","",INDEX('Per Invoice'!P$2:P$1201,$AA100)))</f>
        <v/>
      </c>
      <c r="Q100">
        <f>IF($AA100="","",IF(INDEX('Per Invoice'!Q$2:Q$1201,$AA100)="","",INDEX('Per Invoice'!Q$2:Q$1201,$AA100)))</f>
        <v/>
      </c>
      <c r="R100" s="7">
        <f>IF($AA100="","",IF(INDEX('Per Invoice'!R$2:R$1201,$AA100)="","",INDEX('Per Invoice'!R$2:R$1201,$AA100)))</f>
        <v/>
      </c>
      <c r="S100" s="7">
        <f>IF($AA100="","",IF(INDEX('Per Invoice'!S$2:S$1201,$AA100)="","",INDEX('Per Invoice'!S$2:S$1201,$AA100)))</f>
        <v/>
      </c>
      <c r="T100">
        <f>IF($AA100="","",IF(INDEX('Per Invoice'!T$2:T$1201,$AA100)="","",INDEX('Per Invoice'!T$2:T$1201,$AA100)))</f>
        <v/>
      </c>
      <c r="U100" s="7">
        <f>IF($AA100="","",IF(INDEX('Per Invoice'!U$2:U$1201,$AA100)="","",INDEX('Per Invoice'!U$2:U$1201,$AA100)))</f>
        <v/>
      </c>
      <c r="V100" s="7">
        <f>IF($AA100="","",IF(INDEX('Per Invoice'!V$2:V$1201,$AA100)="","",INDEX('Per Invoice'!V$2:V$1201,$AA100)))</f>
        <v/>
      </c>
      <c r="W100" s="7">
        <f>IF($AA100="","",IF(INDEX('Per Invoice'!W$2:W$1201,$AA100)="","",INDEX('Per Invoice'!W$2:W$1201,$AA100)))</f>
        <v/>
      </c>
      <c r="X100" s="7">
        <f>IF($AA100="","",IF(INDEX('Per Invoice'!X$2:X$1201,$AA100)="","",INDEX('Per Invoice'!X$2:X$1201,$AA100)))</f>
        <v/>
      </c>
      <c r="Y100" s="7">
        <f>IF($AA100="","",IF(INDEX('Per Invoice'!Y$2:Y$1201,$AA100)="","",INDEX('Per Invoice'!Y$2:Y$1201,$AA100)))</f>
        <v/>
      </c>
      <c r="Z100" s="7">
        <f>IF($AA100="","",IF(INDEX('Per Invoice'!Z$2:Z$1201,$AA100)="","",INDEX('Per Invoice'!Z$2:Z$1201,$AA100)))</f>
        <v/>
      </c>
      <c r="AA100" s="16">
        <f>IFERROR(MATCH(Settings!$C$33&amp;"|"&amp;ROWS($AA$2:$AA100),'Per Invoice'!$AB$2:$AB$1201,0),"")</f>
        <v/>
      </c>
    </row>
    <row r="101">
      <c r="A101">
        <f>IF($AA101="","",IF(INDEX('Per Invoice'!A$2:A$1201,$AA101)="","",INDEX('Per Invoice'!A$2:A$1201,$AA101)))</f>
        <v/>
      </c>
      <c r="B101">
        <f>IF($AA101="","",IF(INDEX('Per Invoice'!B$2:B$1201,$AA101)="","",INDEX('Per Invoice'!B$2:B$1201,$AA101)))</f>
        <v/>
      </c>
      <c r="C101">
        <f>IF($AA101="","",IF(INDEX('Per Invoice'!C$2:C$1201,$AA101)="","",INDEX('Per Invoice'!C$2:C$1201,$AA101)))</f>
        <v/>
      </c>
      <c r="D101">
        <f>IF($AA101="","",IF(INDEX('Per Invoice'!D$2:D$1201,$AA101)="","",INDEX('Per Invoice'!D$2:D$1201,$AA101)))</f>
        <v/>
      </c>
      <c r="E101">
        <f>IF($AA101="","",IF(INDEX('Per Invoice'!E$2:E$1201,$AA101)="","",INDEX('Per Invoice'!E$2:E$1201,$AA101)))</f>
        <v/>
      </c>
      <c r="F101">
        <f>IF($AA101="","",IF(INDEX('Per Invoice'!F$2:F$1201,$AA101)="","",INDEX('Per Invoice'!F$2:F$1201,$AA101)))</f>
        <v/>
      </c>
      <c r="G101">
        <f>IF($AA101="","",IF(INDEX('Per Invoice'!G$2:G$1201,$AA101)="","",INDEX('Per Invoice'!G$2:G$1201,$AA101)))</f>
        <v/>
      </c>
      <c r="H101">
        <f>IF($AA101="","",IF(INDEX('Per Invoice'!H$2:H$1201,$AA101)="","",INDEX('Per Invoice'!H$2:H$1201,$AA101)))</f>
        <v/>
      </c>
      <c r="I101">
        <f>IF($AA101="","",IF(INDEX('Per Invoice'!I$2:I$1201,$AA101)="","",INDEX('Per Invoice'!I$2:I$1201,$AA101)))</f>
        <v/>
      </c>
      <c r="J101">
        <f>IF($AA101="","",IF(INDEX('Per Invoice'!J$2:J$1201,$AA101)="","",INDEX('Per Invoice'!J$2:J$1201,$AA101)))</f>
        <v/>
      </c>
      <c r="K101">
        <f>IF($AA101="","",IF(INDEX('Per Invoice'!K$2:K$1201,$AA101)="","",INDEX('Per Invoice'!K$2:K$1201,$AA101)))</f>
        <v/>
      </c>
      <c r="L101">
        <f>IF($AA101="","",IF(INDEX('Per Invoice'!L$2:L$1201,$AA101)="","",INDEX('Per Invoice'!L$2:L$1201,$AA101)))</f>
        <v/>
      </c>
      <c r="M101">
        <f>IF($AA101="","",IF(INDEX('Per Invoice'!M$2:M$1201,$AA101)="","",INDEX('Per Invoice'!M$2:M$1201,$AA101)))</f>
        <v/>
      </c>
      <c r="N101">
        <f>IF($AA101="","",IF(INDEX('Per Invoice'!N$2:N$1201,$AA101)="","",INDEX('Per Invoice'!N$2:N$1201,$AA101)))</f>
        <v/>
      </c>
      <c r="O101">
        <f>IF($AA101="","",IF(INDEX('Per Invoice'!O$2:O$1201,$AA101)="","",INDEX('Per Invoice'!O$2:O$1201,$AA101)))</f>
        <v/>
      </c>
      <c r="P101" s="7">
        <f>IF($AA101="","",IF(INDEX('Per Invoice'!P$2:P$1201,$AA101)="","",INDEX('Per Invoice'!P$2:P$1201,$AA101)))</f>
        <v/>
      </c>
      <c r="Q101">
        <f>IF($AA101="","",IF(INDEX('Per Invoice'!Q$2:Q$1201,$AA101)="","",INDEX('Per Invoice'!Q$2:Q$1201,$AA101)))</f>
        <v/>
      </c>
      <c r="R101" s="7">
        <f>IF($AA101="","",IF(INDEX('Per Invoice'!R$2:R$1201,$AA101)="","",INDEX('Per Invoice'!R$2:R$1201,$AA101)))</f>
        <v/>
      </c>
      <c r="S101" s="7">
        <f>IF($AA101="","",IF(INDEX('Per Invoice'!S$2:S$1201,$AA101)="","",INDEX('Per Invoice'!S$2:S$1201,$AA101)))</f>
        <v/>
      </c>
      <c r="T101">
        <f>IF($AA101="","",IF(INDEX('Per Invoice'!T$2:T$1201,$AA101)="","",INDEX('Per Invoice'!T$2:T$1201,$AA101)))</f>
        <v/>
      </c>
      <c r="U101" s="7">
        <f>IF($AA101="","",IF(INDEX('Per Invoice'!U$2:U$1201,$AA101)="","",INDEX('Per Invoice'!U$2:U$1201,$AA101)))</f>
        <v/>
      </c>
      <c r="V101" s="7">
        <f>IF($AA101="","",IF(INDEX('Per Invoice'!V$2:V$1201,$AA101)="","",INDEX('Per Invoice'!V$2:V$1201,$AA101)))</f>
        <v/>
      </c>
      <c r="W101" s="7">
        <f>IF($AA101="","",IF(INDEX('Per Invoice'!W$2:W$1201,$AA101)="","",INDEX('Per Invoice'!W$2:W$1201,$AA101)))</f>
        <v/>
      </c>
      <c r="X101" s="7">
        <f>IF($AA101="","",IF(INDEX('Per Invoice'!X$2:X$1201,$AA101)="","",INDEX('Per Invoice'!X$2:X$1201,$AA101)))</f>
        <v/>
      </c>
      <c r="Y101" s="7">
        <f>IF($AA101="","",IF(INDEX('Per Invoice'!Y$2:Y$1201,$AA101)="","",INDEX('Per Invoice'!Y$2:Y$1201,$AA101)))</f>
        <v/>
      </c>
      <c r="Z101" s="7">
        <f>IF($AA101="","",IF(INDEX('Per Invoice'!Z$2:Z$1201,$AA101)="","",INDEX('Per Invoice'!Z$2:Z$1201,$AA101)))</f>
        <v/>
      </c>
      <c r="AA101" s="16">
        <f>IFERROR(MATCH(Settings!$C$33&amp;"|"&amp;ROWS($AA$2:$AA101),'Per Invoice'!$AB$2:$AB$1201,0),"")</f>
        <v/>
      </c>
    </row>
    <row r="102">
      <c r="A102">
        <f>IF($AA102="","",IF(INDEX('Per Invoice'!A$2:A$1201,$AA102)="","",INDEX('Per Invoice'!A$2:A$1201,$AA102)))</f>
        <v/>
      </c>
      <c r="B102">
        <f>IF($AA102="","",IF(INDEX('Per Invoice'!B$2:B$1201,$AA102)="","",INDEX('Per Invoice'!B$2:B$1201,$AA102)))</f>
        <v/>
      </c>
      <c r="C102">
        <f>IF($AA102="","",IF(INDEX('Per Invoice'!C$2:C$1201,$AA102)="","",INDEX('Per Invoice'!C$2:C$1201,$AA102)))</f>
        <v/>
      </c>
      <c r="D102">
        <f>IF($AA102="","",IF(INDEX('Per Invoice'!D$2:D$1201,$AA102)="","",INDEX('Per Invoice'!D$2:D$1201,$AA102)))</f>
        <v/>
      </c>
      <c r="E102">
        <f>IF($AA102="","",IF(INDEX('Per Invoice'!E$2:E$1201,$AA102)="","",INDEX('Per Invoice'!E$2:E$1201,$AA102)))</f>
        <v/>
      </c>
      <c r="F102">
        <f>IF($AA102="","",IF(INDEX('Per Invoice'!F$2:F$1201,$AA102)="","",INDEX('Per Invoice'!F$2:F$1201,$AA102)))</f>
        <v/>
      </c>
      <c r="G102">
        <f>IF($AA102="","",IF(INDEX('Per Invoice'!G$2:G$1201,$AA102)="","",INDEX('Per Invoice'!G$2:G$1201,$AA102)))</f>
        <v/>
      </c>
      <c r="H102">
        <f>IF($AA102="","",IF(INDEX('Per Invoice'!H$2:H$1201,$AA102)="","",INDEX('Per Invoice'!H$2:H$1201,$AA102)))</f>
        <v/>
      </c>
      <c r="I102">
        <f>IF($AA102="","",IF(INDEX('Per Invoice'!I$2:I$1201,$AA102)="","",INDEX('Per Invoice'!I$2:I$1201,$AA102)))</f>
        <v/>
      </c>
      <c r="J102">
        <f>IF($AA102="","",IF(INDEX('Per Invoice'!J$2:J$1201,$AA102)="","",INDEX('Per Invoice'!J$2:J$1201,$AA102)))</f>
        <v/>
      </c>
      <c r="K102">
        <f>IF($AA102="","",IF(INDEX('Per Invoice'!K$2:K$1201,$AA102)="","",INDEX('Per Invoice'!K$2:K$1201,$AA102)))</f>
        <v/>
      </c>
      <c r="L102">
        <f>IF($AA102="","",IF(INDEX('Per Invoice'!L$2:L$1201,$AA102)="","",INDEX('Per Invoice'!L$2:L$1201,$AA102)))</f>
        <v/>
      </c>
      <c r="M102">
        <f>IF($AA102="","",IF(INDEX('Per Invoice'!M$2:M$1201,$AA102)="","",INDEX('Per Invoice'!M$2:M$1201,$AA102)))</f>
        <v/>
      </c>
      <c r="N102">
        <f>IF($AA102="","",IF(INDEX('Per Invoice'!N$2:N$1201,$AA102)="","",INDEX('Per Invoice'!N$2:N$1201,$AA102)))</f>
        <v/>
      </c>
      <c r="O102">
        <f>IF($AA102="","",IF(INDEX('Per Invoice'!O$2:O$1201,$AA102)="","",INDEX('Per Invoice'!O$2:O$1201,$AA102)))</f>
        <v/>
      </c>
      <c r="P102" s="7">
        <f>IF($AA102="","",IF(INDEX('Per Invoice'!P$2:P$1201,$AA102)="","",INDEX('Per Invoice'!P$2:P$1201,$AA102)))</f>
        <v/>
      </c>
      <c r="Q102">
        <f>IF($AA102="","",IF(INDEX('Per Invoice'!Q$2:Q$1201,$AA102)="","",INDEX('Per Invoice'!Q$2:Q$1201,$AA102)))</f>
        <v/>
      </c>
      <c r="R102" s="7">
        <f>IF($AA102="","",IF(INDEX('Per Invoice'!R$2:R$1201,$AA102)="","",INDEX('Per Invoice'!R$2:R$1201,$AA102)))</f>
        <v/>
      </c>
      <c r="S102" s="7">
        <f>IF($AA102="","",IF(INDEX('Per Invoice'!S$2:S$1201,$AA102)="","",INDEX('Per Invoice'!S$2:S$1201,$AA102)))</f>
        <v/>
      </c>
      <c r="T102">
        <f>IF($AA102="","",IF(INDEX('Per Invoice'!T$2:T$1201,$AA102)="","",INDEX('Per Invoice'!T$2:T$1201,$AA102)))</f>
        <v/>
      </c>
      <c r="U102" s="7">
        <f>IF($AA102="","",IF(INDEX('Per Invoice'!U$2:U$1201,$AA102)="","",INDEX('Per Invoice'!U$2:U$1201,$AA102)))</f>
        <v/>
      </c>
      <c r="V102" s="7">
        <f>IF($AA102="","",IF(INDEX('Per Invoice'!V$2:V$1201,$AA102)="","",INDEX('Per Invoice'!V$2:V$1201,$AA102)))</f>
        <v/>
      </c>
      <c r="W102" s="7">
        <f>IF($AA102="","",IF(INDEX('Per Invoice'!W$2:W$1201,$AA102)="","",INDEX('Per Invoice'!W$2:W$1201,$AA102)))</f>
        <v/>
      </c>
      <c r="X102" s="7">
        <f>IF($AA102="","",IF(INDEX('Per Invoice'!X$2:X$1201,$AA102)="","",INDEX('Per Invoice'!X$2:X$1201,$AA102)))</f>
        <v/>
      </c>
      <c r="Y102" s="7">
        <f>IF($AA102="","",IF(INDEX('Per Invoice'!Y$2:Y$1201,$AA102)="","",INDEX('Per Invoice'!Y$2:Y$1201,$AA102)))</f>
        <v/>
      </c>
      <c r="Z102" s="7">
        <f>IF($AA102="","",IF(INDEX('Per Invoice'!Z$2:Z$1201,$AA102)="","",INDEX('Per Invoice'!Z$2:Z$1201,$AA102)))</f>
        <v/>
      </c>
      <c r="AA102" s="16">
        <f>IFERROR(MATCH(Settings!$C$33&amp;"|"&amp;ROWS($AA$2:$AA102),'Per Invoice'!$AB$2:$AB$1201,0),"")</f>
        <v/>
      </c>
    </row>
    <row r="103">
      <c r="A103">
        <f>IF($AA103="","",IF(INDEX('Per Invoice'!A$2:A$1201,$AA103)="","",INDEX('Per Invoice'!A$2:A$1201,$AA103)))</f>
        <v/>
      </c>
      <c r="B103">
        <f>IF($AA103="","",IF(INDEX('Per Invoice'!B$2:B$1201,$AA103)="","",INDEX('Per Invoice'!B$2:B$1201,$AA103)))</f>
        <v/>
      </c>
      <c r="C103">
        <f>IF($AA103="","",IF(INDEX('Per Invoice'!C$2:C$1201,$AA103)="","",INDEX('Per Invoice'!C$2:C$1201,$AA103)))</f>
        <v/>
      </c>
      <c r="D103">
        <f>IF($AA103="","",IF(INDEX('Per Invoice'!D$2:D$1201,$AA103)="","",INDEX('Per Invoice'!D$2:D$1201,$AA103)))</f>
        <v/>
      </c>
      <c r="E103">
        <f>IF($AA103="","",IF(INDEX('Per Invoice'!E$2:E$1201,$AA103)="","",INDEX('Per Invoice'!E$2:E$1201,$AA103)))</f>
        <v/>
      </c>
      <c r="F103">
        <f>IF($AA103="","",IF(INDEX('Per Invoice'!F$2:F$1201,$AA103)="","",INDEX('Per Invoice'!F$2:F$1201,$AA103)))</f>
        <v/>
      </c>
      <c r="G103">
        <f>IF($AA103="","",IF(INDEX('Per Invoice'!G$2:G$1201,$AA103)="","",INDEX('Per Invoice'!G$2:G$1201,$AA103)))</f>
        <v/>
      </c>
      <c r="H103">
        <f>IF($AA103="","",IF(INDEX('Per Invoice'!H$2:H$1201,$AA103)="","",INDEX('Per Invoice'!H$2:H$1201,$AA103)))</f>
        <v/>
      </c>
      <c r="I103">
        <f>IF($AA103="","",IF(INDEX('Per Invoice'!I$2:I$1201,$AA103)="","",INDEX('Per Invoice'!I$2:I$1201,$AA103)))</f>
        <v/>
      </c>
      <c r="J103">
        <f>IF($AA103="","",IF(INDEX('Per Invoice'!J$2:J$1201,$AA103)="","",INDEX('Per Invoice'!J$2:J$1201,$AA103)))</f>
        <v/>
      </c>
      <c r="K103">
        <f>IF($AA103="","",IF(INDEX('Per Invoice'!K$2:K$1201,$AA103)="","",INDEX('Per Invoice'!K$2:K$1201,$AA103)))</f>
        <v/>
      </c>
      <c r="L103">
        <f>IF($AA103="","",IF(INDEX('Per Invoice'!L$2:L$1201,$AA103)="","",INDEX('Per Invoice'!L$2:L$1201,$AA103)))</f>
        <v/>
      </c>
      <c r="M103">
        <f>IF($AA103="","",IF(INDEX('Per Invoice'!M$2:M$1201,$AA103)="","",INDEX('Per Invoice'!M$2:M$1201,$AA103)))</f>
        <v/>
      </c>
      <c r="N103">
        <f>IF($AA103="","",IF(INDEX('Per Invoice'!N$2:N$1201,$AA103)="","",INDEX('Per Invoice'!N$2:N$1201,$AA103)))</f>
        <v/>
      </c>
      <c r="O103">
        <f>IF($AA103="","",IF(INDEX('Per Invoice'!O$2:O$1201,$AA103)="","",INDEX('Per Invoice'!O$2:O$1201,$AA103)))</f>
        <v/>
      </c>
      <c r="P103" s="7">
        <f>IF($AA103="","",IF(INDEX('Per Invoice'!P$2:P$1201,$AA103)="","",INDEX('Per Invoice'!P$2:P$1201,$AA103)))</f>
        <v/>
      </c>
      <c r="Q103">
        <f>IF($AA103="","",IF(INDEX('Per Invoice'!Q$2:Q$1201,$AA103)="","",INDEX('Per Invoice'!Q$2:Q$1201,$AA103)))</f>
        <v/>
      </c>
      <c r="R103" s="7">
        <f>IF($AA103="","",IF(INDEX('Per Invoice'!R$2:R$1201,$AA103)="","",INDEX('Per Invoice'!R$2:R$1201,$AA103)))</f>
        <v/>
      </c>
      <c r="S103" s="7">
        <f>IF($AA103="","",IF(INDEX('Per Invoice'!S$2:S$1201,$AA103)="","",INDEX('Per Invoice'!S$2:S$1201,$AA103)))</f>
        <v/>
      </c>
      <c r="T103">
        <f>IF($AA103="","",IF(INDEX('Per Invoice'!T$2:T$1201,$AA103)="","",INDEX('Per Invoice'!T$2:T$1201,$AA103)))</f>
        <v/>
      </c>
      <c r="U103" s="7">
        <f>IF($AA103="","",IF(INDEX('Per Invoice'!U$2:U$1201,$AA103)="","",INDEX('Per Invoice'!U$2:U$1201,$AA103)))</f>
        <v/>
      </c>
      <c r="V103" s="7">
        <f>IF($AA103="","",IF(INDEX('Per Invoice'!V$2:V$1201,$AA103)="","",INDEX('Per Invoice'!V$2:V$1201,$AA103)))</f>
        <v/>
      </c>
      <c r="W103" s="7">
        <f>IF($AA103="","",IF(INDEX('Per Invoice'!W$2:W$1201,$AA103)="","",INDEX('Per Invoice'!W$2:W$1201,$AA103)))</f>
        <v/>
      </c>
      <c r="X103" s="7">
        <f>IF($AA103="","",IF(INDEX('Per Invoice'!X$2:X$1201,$AA103)="","",INDEX('Per Invoice'!X$2:X$1201,$AA103)))</f>
        <v/>
      </c>
      <c r="Y103" s="7">
        <f>IF($AA103="","",IF(INDEX('Per Invoice'!Y$2:Y$1201,$AA103)="","",INDEX('Per Invoice'!Y$2:Y$1201,$AA103)))</f>
        <v/>
      </c>
      <c r="Z103" s="7">
        <f>IF($AA103="","",IF(INDEX('Per Invoice'!Z$2:Z$1201,$AA103)="","",INDEX('Per Invoice'!Z$2:Z$1201,$AA103)))</f>
        <v/>
      </c>
      <c r="AA103" s="16">
        <f>IFERROR(MATCH(Settings!$C$33&amp;"|"&amp;ROWS($AA$2:$AA103),'Per Invoice'!$AB$2:$AB$1201,0),"")</f>
        <v/>
      </c>
    </row>
    <row r="104">
      <c r="A104">
        <f>IF($AA104="","",IF(INDEX('Per Invoice'!A$2:A$1201,$AA104)="","",INDEX('Per Invoice'!A$2:A$1201,$AA104)))</f>
        <v/>
      </c>
      <c r="B104">
        <f>IF($AA104="","",IF(INDEX('Per Invoice'!B$2:B$1201,$AA104)="","",INDEX('Per Invoice'!B$2:B$1201,$AA104)))</f>
        <v/>
      </c>
      <c r="C104">
        <f>IF($AA104="","",IF(INDEX('Per Invoice'!C$2:C$1201,$AA104)="","",INDEX('Per Invoice'!C$2:C$1201,$AA104)))</f>
        <v/>
      </c>
      <c r="D104">
        <f>IF($AA104="","",IF(INDEX('Per Invoice'!D$2:D$1201,$AA104)="","",INDEX('Per Invoice'!D$2:D$1201,$AA104)))</f>
        <v/>
      </c>
      <c r="E104">
        <f>IF($AA104="","",IF(INDEX('Per Invoice'!E$2:E$1201,$AA104)="","",INDEX('Per Invoice'!E$2:E$1201,$AA104)))</f>
        <v/>
      </c>
      <c r="F104">
        <f>IF($AA104="","",IF(INDEX('Per Invoice'!F$2:F$1201,$AA104)="","",INDEX('Per Invoice'!F$2:F$1201,$AA104)))</f>
        <v/>
      </c>
      <c r="G104">
        <f>IF($AA104="","",IF(INDEX('Per Invoice'!G$2:G$1201,$AA104)="","",INDEX('Per Invoice'!G$2:G$1201,$AA104)))</f>
        <v/>
      </c>
      <c r="H104">
        <f>IF($AA104="","",IF(INDEX('Per Invoice'!H$2:H$1201,$AA104)="","",INDEX('Per Invoice'!H$2:H$1201,$AA104)))</f>
        <v/>
      </c>
      <c r="I104">
        <f>IF($AA104="","",IF(INDEX('Per Invoice'!I$2:I$1201,$AA104)="","",INDEX('Per Invoice'!I$2:I$1201,$AA104)))</f>
        <v/>
      </c>
      <c r="J104">
        <f>IF($AA104="","",IF(INDEX('Per Invoice'!J$2:J$1201,$AA104)="","",INDEX('Per Invoice'!J$2:J$1201,$AA104)))</f>
        <v/>
      </c>
      <c r="K104">
        <f>IF($AA104="","",IF(INDEX('Per Invoice'!K$2:K$1201,$AA104)="","",INDEX('Per Invoice'!K$2:K$1201,$AA104)))</f>
        <v/>
      </c>
      <c r="L104">
        <f>IF($AA104="","",IF(INDEX('Per Invoice'!L$2:L$1201,$AA104)="","",INDEX('Per Invoice'!L$2:L$1201,$AA104)))</f>
        <v/>
      </c>
      <c r="M104">
        <f>IF($AA104="","",IF(INDEX('Per Invoice'!M$2:M$1201,$AA104)="","",INDEX('Per Invoice'!M$2:M$1201,$AA104)))</f>
        <v/>
      </c>
      <c r="N104">
        <f>IF($AA104="","",IF(INDEX('Per Invoice'!N$2:N$1201,$AA104)="","",INDEX('Per Invoice'!N$2:N$1201,$AA104)))</f>
        <v/>
      </c>
      <c r="O104">
        <f>IF($AA104="","",IF(INDEX('Per Invoice'!O$2:O$1201,$AA104)="","",INDEX('Per Invoice'!O$2:O$1201,$AA104)))</f>
        <v/>
      </c>
      <c r="P104" s="7">
        <f>IF($AA104="","",IF(INDEX('Per Invoice'!P$2:P$1201,$AA104)="","",INDEX('Per Invoice'!P$2:P$1201,$AA104)))</f>
        <v/>
      </c>
      <c r="Q104">
        <f>IF($AA104="","",IF(INDEX('Per Invoice'!Q$2:Q$1201,$AA104)="","",INDEX('Per Invoice'!Q$2:Q$1201,$AA104)))</f>
        <v/>
      </c>
      <c r="R104" s="7">
        <f>IF($AA104="","",IF(INDEX('Per Invoice'!R$2:R$1201,$AA104)="","",INDEX('Per Invoice'!R$2:R$1201,$AA104)))</f>
        <v/>
      </c>
      <c r="S104" s="7">
        <f>IF($AA104="","",IF(INDEX('Per Invoice'!S$2:S$1201,$AA104)="","",INDEX('Per Invoice'!S$2:S$1201,$AA104)))</f>
        <v/>
      </c>
      <c r="T104">
        <f>IF($AA104="","",IF(INDEX('Per Invoice'!T$2:T$1201,$AA104)="","",INDEX('Per Invoice'!T$2:T$1201,$AA104)))</f>
        <v/>
      </c>
      <c r="U104" s="7">
        <f>IF($AA104="","",IF(INDEX('Per Invoice'!U$2:U$1201,$AA104)="","",INDEX('Per Invoice'!U$2:U$1201,$AA104)))</f>
        <v/>
      </c>
      <c r="V104" s="7">
        <f>IF($AA104="","",IF(INDEX('Per Invoice'!V$2:V$1201,$AA104)="","",INDEX('Per Invoice'!V$2:V$1201,$AA104)))</f>
        <v/>
      </c>
      <c r="W104" s="7">
        <f>IF($AA104="","",IF(INDEX('Per Invoice'!W$2:W$1201,$AA104)="","",INDEX('Per Invoice'!W$2:W$1201,$AA104)))</f>
        <v/>
      </c>
      <c r="X104" s="7">
        <f>IF($AA104="","",IF(INDEX('Per Invoice'!X$2:X$1201,$AA104)="","",INDEX('Per Invoice'!X$2:X$1201,$AA104)))</f>
        <v/>
      </c>
      <c r="Y104" s="7">
        <f>IF($AA104="","",IF(INDEX('Per Invoice'!Y$2:Y$1201,$AA104)="","",INDEX('Per Invoice'!Y$2:Y$1201,$AA104)))</f>
        <v/>
      </c>
      <c r="Z104" s="7">
        <f>IF($AA104="","",IF(INDEX('Per Invoice'!Z$2:Z$1201,$AA104)="","",INDEX('Per Invoice'!Z$2:Z$1201,$AA104)))</f>
        <v/>
      </c>
      <c r="AA104" s="16">
        <f>IFERROR(MATCH(Settings!$C$33&amp;"|"&amp;ROWS($AA$2:$AA104),'Per Invoice'!$AB$2:$AB$1201,0),"")</f>
        <v/>
      </c>
    </row>
    <row r="105">
      <c r="A105">
        <f>IF($AA105="","",IF(INDEX('Per Invoice'!A$2:A$1201,$AA105)="","",INDEX('Per Invoice'!A$2:A$1201,$AA105)))</f>
        <v/>
      </c>
      <c r="B105">
        <f>IF($AA105="","",IF(INDEX('Per Invoice'!B$2:B$1201,$AA105)="","",INDEX('Per Invoice'!B$2:B$1201,$AA105)))</f>
        <v/>
      </c>
      <c r="C105">
        <f>IF($AA105="","",IF(INDEX('Per Invoice'!C$2:C$1201,$AA105)="","",INDEX('Per Invoice'!C$2:C$1201,$AA105)))</f>
        <v/>
      </c>
      <c r="D105">
        <f>IF($AA105="","",IF(INDEX('Per Invoice'!D$2:D$1201,$AA105)="","",INDEX('Per Invoice'!D$2:D$1201,$AA105)))</f>
        <v/>
      </c>
      <c r="E105">
        <f>IF($AA105="","",IF(INDEX('Per Invoice'!E$2:E$1201,$AA105)="","",INDEX('Per Invoice'!E$2:E$1201,$AA105)))</f>
        <v/>
      </c>
      <c r="F105">
        <f>IF($AA105="","",IF(INDEX('Per Invoice'!F$2:F$1201,$AA105)="","",INDEX('Per Invoice'!F$2:F$1201,$AA105)))</f>
        <v/>
      </c>
      <c r="G105">
        <f>IF($AA105="","",IF(INDEX('Per Invoice'!G$2:G$1201,$AA105)="","",INDEX('Per Invoice'!G$2:G$1201,$AA105)))</f>
        <v/>
      </c>
      <c r="H105">
        <f>IF($AA105="","",IF(INDEX('Per Invoice'!H$2:H$1201,$AA105)="","",INDEX('Per Invoice'!H$2:H$1201,$AA105)))</f>
        <v/>
      </c>
      <c r="I105">
        <f>IF($AA105="","",IF(INDEX('Per Invoice'!I$2:I$1201,$AA105)="","",INDEX('Per Invoice'!I$2:I$1201,$AA105)))</f>
        <v/>
      </c>
      <c r="J105">
        <f>IF($AA105="","",IF(INDEX('Per Invoice'!J$2:J$1201,$AA105)="","",INDEX('Per Invoice'!J$2:J$1201,$AA105)))</f>
        <v/>
      </c>
      <c r="K105">
        <f>IF($AA105="","",IF(INDEX('Per Invoice'!K$2:K$1201,$AA105)="","",INDEX('Per Invoice'!K$2:K$1201,$AA105)))</f>
        <v/>
      </c>
      <c r="L105">
        <f>IF($AA105="","",IF(INDEX('Per Invoice'!L$2:L$1201,$AA105)="","",INDEX('Per Invoice'!L$2:L$1201,$AA105)))</f>
        <v/>
      </c>
      <c r="M105">
        <f>IF($AA105="","",IF(INDEX('Per Invoice'!M$2:M$1201,$AA105)="","",INDEX('Per Invoice'!M$2:M$1201,$AA105)))</f>
        <v/>
      </c>
      <c r="N105">
        <f>IF($AA105="","",IF(INDEX('Per Invoice'!N$2:N$1201,$AA105)="","",INDEX('Per Invoice'!N$2:N$1201,$AA105)))</f>
        <v/>
      </c>
      <c r="O105">
        <f>IF($AA105="","",IF(INDEX('Per Invoice'!O$2:O$1201,$AA105)="","",INDEX('Per Invoice'!O$2:O$1201,$AA105)))</f>
        <v/>
      </c>
      <c r="P105" s="7">
        <f>IF($AA105="","",IF(INDEX('Per Invoice'!P$2:P$1201,$AA105)="","",INDEX('Per Invoice'!P$2:P$1201,$AA105)))</f>
        <v/>
      </c>
      <c r="Q105">
        <f>IF($AA105="","",IF(INDEX('Per Invoice'!Q$2:Q$1201,$AA105)="","",INDEX('Per Invoice'!Q$2:Q$1201,$AA105)))</f>
        <v/>
      </c>
      <c r="R105" s="7">
        <f>IF($AA105="","",IF(INDEX('Per Invoice'!R$2:R$1201,$AA105)="","",INDEX('Per Invoice'!R$2:R$1201,$AA105)))</f>
        <v/>
      </c>
      <c r="S105" s="7">
        <f>IF($AA105="","",IF(INDEX('Per Invoice'!S$2:S$1201,$AA105)="","",INDEX('Per Invoice'!S$2:S$1201,$AA105)))</f>
        <v/>
      </c>
      <c r="T105">
        <f>IF($AA105="","",IF(INDEX('Per Invoice'!T$2:T$1201,$AA105)="","",INDEX('Per Invoice'!T$2:T$1201,$AA105)))</f>
        <v/>
      </c>
      <c r="U105" s="7">
        <f>IF($AA105="","",IF(INDEX('Per Invoice'!U$2:U$1201,$AA105)="","",INDEX('Per Invoice'!U$2:U$1201,$AA105)))</f>
        <v/>
      </c>
      <c r="V105" s="7">
        <f>IF($AA105="","",IF(INDEX('Per Invoice'!V$2:V$1201,$AA105)="","",INDEX('Per Invoice'!V$2:V$1201,$AA105)))</f>
        <v/>
      </c>
      <c r="W105" s="7">
        <f>IF($AA105="","",IF(INDEX('Per Invoice'!W$2:W$1201,$AA105)="","",INDEX('Per Invoice'!W$2:W$1201,$AA105)))</f>
        <v/>
      </c>
      <c r="X105" s="7">
        <f>IF($AA105="","",IF(INDEX('Per Invoice'!X$2:X$1201,$AA105)="","",INDEX('Per Invoice'!X$2:X$1201,$AA105)))</f>
        <v/>
      </c>
      <c r="Y105" s="7">
        <f>IF($AA105="","",IF(INDEX('Per Invoice'!Y$2:Y$1201,$AA105)="","",INDEX('Per Invoice'!Y$2:Y$1201,$AA105)))</f>
        <v/>
      </c>
      <c r="Z105" s="7">
        <f>IF($AA105="","",IF(INDEX('Per Invoice'!Z$2:Z$1201,$AA105)="","",INDEX('Per Invoice'!Z$2:Z$1201,$AA105)))</f>
        <v/>
      </c>
      <c r="AA105" s="16">
        <f>IFERROR(MATCH(Settings!$C$33&amp;"|"&amp;ROWS($AA$2:$AA105),'Per Invoice'!$AB$2:$AB$1201,0),"")</f>
        <v/>
      </c>
    </row>
    <row r="106">
      <c r="A106">
        <f>IF($AA106="","",IF(INDEX('Per Invoice'!A$2:A$1201,$AA106)="","",INDEX('Per Invoice'!A$2:A$1201,$AA106)))</f>
        <v/>
      </c>
      <c r="B106">
        <f>IF($AA106="","",IF(INDEX('Per Invoice'!B$2:B$1201,$AA106)="","",INDEX('Per Invoice'!B$2:B$1201,$AA106)))</f>
        <v/>
      </c>
      <c r="C106">
        <f>IF($AA106="","",IF(INDEX('Per Invoice'!C$2:C$1201,$AA106)="","",INDEX('Per Invoice'!C$2:C$1201,$AA106)))</f>
        <v/>
      </c>
      <c r="D106">
        <f>IF($AA106="","",IF(INDEX('Per Invoice'!D$2:D$1201,$AA106)="","",INDEX('Per Invoice'!D$2:D$1201,$AA106)))</f>
        <v/>
      </c>
      <c r="E106">
        <f>IF($AA106="","",IF(INDEX('Per Invoice'!E$2:E$1201,$AA106)="","",INDEX('Per Invoice'!E$2:E$1201,$AA106)))</f>
        <v/>
      </c>
      <c r="F106">
        <f>IF($AA106="","",IF(INDEX('Per Invoice'!F$2:F$1201,$AA106)="","",INDEX('Per Invoice'!F$2:F$1201,$AA106)))</f>
        <v/>
      </c>
      <c r="G106">
        <f>IF($AA106="","",IF(INDEX('Per Invoice'!G$2:G$1201,$AA106)="","",INDEX('Per Invoice'!G$2:G$1201,$AA106)))</f>
        <v/>
      </c>
      <c r="H106">
        <f>IF($AA106="","",IF(INDEX('Per Invoice'!H$2:H$1201,$AA106)="","",INDEX('Per Invoice'!H$2:H$1201,$AA106)))</f>
        <v/>
      </c>
      <c r="I106">
        <f>IF($AA106="","",IF(INDEX('Per Invoice'!I$2:I$1201,$AA106)="","",INDEX('Per Invoice'!I$2:I$1201,$AA106)))</f>
        <v/>
      </c>
      <c r="J106">
        <f>IF($AA106="","",IF(INDEX('Per Invoice'!J$2:J$1201,$AA106)="","",INDEX('Per Invoice'!J$2:J$1201,$AA106)))</f>
        <v/>
      </c>
      <c r="K106">
        <f>IF($AA106="","",IF(INDEX('Per Invoice'!K$2:K$1201,$AA106)="","",INDEX('Per Invoice'!K$2:K$1201,$AA106)))</f>
        <v/>
      </c>
      <c r="L106">
        <f>IF($AA106="","",IF(INDEX('Per Invoice'!L$2:L$1201,$AA106)="","",INDEX('Per Invoice'!L$2:L$1201,$AA106)))</f>
        <v/>
      </c>
      <c r="M106">
        <f>IF($AA106="","",IF(INDEX('Per Invoice'!M$2:M$1201,$AA106)="","",INDEX('Per Invoice'!M$2:M$1201,$AA106)))</f>
        <v/>
      </c>
      <c r="N106">
        <f>IF($AA106="","",IF(INDEX('Per Invoice'!N$2:N$1201,$AA106)="","",INDEX('Per Invoice'!N$2:N$1201,$AA106)))</f>
        <v/>
      </c>
      <c r="O106">
        <f>IF($AA106="","",IF(INDEX('Per Invoice'!O$2:O$1201,$AA106)="","",INDEX('Per Invoice'!O$2:O$1201,$AA106)))</f>
        <v/>
      </c>
      <c r="P106" s="7">
        <f>IF($AA106="","",IF(INDEX('Per Invoice'!P$2:P$1201,$AA106)="","",INDEX('Per Invoice'!P$2:P$1201,$AA106)))</f>
        <v/>
      </c>
      <c r="Q106">
        <f>IF($AA106="","",IF(INDEX('Per Invoice'!Q$2:Q$1201,$AA106)="","",INDEX('Per Invoice'!Q$2:Q$1201,$AA106)))</f>
        <v/>
      </c>
      <c r="R106" s="7">
        <f>IF($AA106="","",IF(INDEX('Per Invoice'!R$2:R$1201,$AA106)="","",INDEX('Per Invoice'!R$2:R$1201,$AA106)))</f>
        <v/>
      </c>
      <c r="S106" s="7">
        <f>IF($AA106="","",IF(INDEX('Per Invoice'!S$2:S$1201,$AA106)="","",INDEX('Per Invoice'!S$2:S$1201,$AA106)))</f>
        <v/>
      </c>
      <c r="T106">
        <f>IF($AA106="","",IF(INDEX('Per Invoice'!T$2:T$1201,$AA106)="","",INDEX('Per Invoice'!T$2:T$1201,$AA106)))</f>
        <v/>
      </c>
      <c r="U106" s="7">
        <f>IF($AA106="","",IF(INDEX('Per Invoice'!U$2:U$1201,$AA106)="","",INDEX('Per Invoice'!U$2:U$1201,$AA106)))</f>
        <v/>
      </c>
      <c r="V106" s="7">
        <f>IF($AA106="","",IF(INDEX('Per Invoice'!V$2:V$1201,$AA106)="","",INDEX('Per Invoice'!V$2:V$1201,$AA106)))</f>
        <v/>
      </c>
      <c r="W106" s="7">
        <f>IF($AA106="","",IF(INDEX('Per Invoice'!W$2:W$1201,$AA106)="","",INDEX('Per Invoice'!W$2:W$1201,$AA106)))</f>
        <v/>
      </c>
      <c r="X106" s="7">
        <f>IF($AA106="","",IF(INDEX('Per Invoice'!X$2:X$1201,$AA106)="","",INDEX('Per Invoice'!X$2:X$1201,$AA106)))</f>
        <v/>
      </c>
      <c r="Y106" s="7">
        <f>IF($AA106="","",IF(INDEX('Per Invoice'!Y$2:Y$1201,$AA106)="","",INDEX('Per Invoice'!Y$2:Y$1201,$AA106)))</f>
        <v/>
      </c>
      <c r="Z106" s="7">
        <f>IF($AA106="","",IF(INDEX('Per Invoice'!Z$2:Z$1201,$AA106)="","",INDEX('Per Invoice'!Z$2:Z$1201,$AA106)))</f>
        <v/>
      </c>
      <c r="AA106" s="16">
        <f>IFERROR(MATCH(Settings!$C$33&amp;"|"&amp;ROWS($AA$2:$AA106),'Per Invoice'!$AB$2:$AB$1201,0),"")</f>
        <v/>
      </c>
    </row>
    <row r="107">
      <c r="A107">
        <f>IF($AA107="","",IF(INDEX('Per Invoice'!A$2:A$1201,$AA107)="","",INDEX('Per Invoice'!A$2:A$1201,$AA107)))</f>
        <v/>
      </c>
      <c r="B107">
        <f>IF($AA107="","",IF(INDEX('Per Invoice'!B$2:B$1201,$AA107)="","",INDEX('Per Invoice'!B$2:B$1201,$AA107)))</f>
        <v/>
      </c>
      <c r="C107">
        <f>IF($AA107="","",IF(INDEX('Per Invoice'!C$2:C$1201,$AA107)="","",INDEX('Per Invoice'!C$2:C$1201,$AA107)))</f>
        <v/>
      </c>
      <c r="D107">
        <f>IF($AA107="","",IF(INDEX('Per Invoice'!D$2:D$1201,$AA107)="","",INDEX('Per Invoice'!D$2:D$1201,$AA107)))</f>
        <v/>
      </c>
      <c r="E107">
        <f>IF($AA107="","",IF(INDEX('Per Invoice'!E$2:E$1201,$AA107)="","",INDEX('Per Invoice'!E$2:E$1201,$AA107)))</f>
        <v/>
      </c>
      <c r="F107">
        <f>IF($AA107="","",IF(INDEX('Per Invoice'!F$2:F$1201,$AA107)="","",INDEX('Per Invoice'!F$2:F$1201,$AA107)))</f>
        <v/>
      </c>
      <c r="G107">
        <f>IF($AA107="","",IF(INDEX('Per Invoice'!G$2:G$1201,$AA107)="","",INDEX('Per Invoice'!G$2:G$1201,$AA107)))</f>
        <v/>
      </c>
      <c r="H107">
        <f>IF($AA107="","",IF(INDEX('Per Invoice'!H$2:H$1201,$AA107)="","",INDEX('Per Invoice'!H$2:H$1201,$AA107)))</f>
        <v/>
      </c>
      <c r="I107">
        <f>IF($AA107="","",IF(INDEX('Per Invoice'!I$2:I$1201,$AA107)="","",INDEX('Per Invoice'!I$2:I$1201,$AA107)))</f>
        <v/>
      </c>
      <c r="J107">
        <f>IF($AA107="","",IF(INDEX('Per Invoice'!J$2:J$1201,$AA107)="","",INDEX('Per Invoice'!J$2:J$1201,$AA107)))</f>
        <v/>
      </c>
      <c r="K107">
        <f>IF($AA107="","",IF(INDEX('Per Invoice'!K$2:K$1201,$AA107)="","",INDEX('Per Invoice'!K$2:K$1201,$AA107)))</f>
        <v/>
      </c>
      <c r="L107">
        <f>IF($AA107="","",IF(INDEX('Per Invoice'!L$2:L$1201,$AA107)="","",INDEX('Per Invoice'!L$2:L$1201,$AA107)))</f>
        <v/>
      </c>
      <c r="M107">
        <f>IF($AA107="","",IF(INDEX('Per Invoice'!M$2:M$1201,$AA107)="","",INDEX('Per Invoice'!M$2:M$1201,$AA107)))</f>
        <v/>
      </c>
      <c r="N107">
        <f>IF($AA107="","",IF(INDEX('Per Invoice'!N$2:N$1201,$AA107)="","",INDEX('Per Invoice'!N$2:N$1201,$AA107)))</f>
        <v/>
      </c>
      <c r="O107">
        <f>IF($AA107="","",IF(INDEX('Per Invoice'!O$2:O$1201,$AA107)="","",INDEX('Per Invoice'!O$2:O$1201,$AA107)))</f>
        <v/>
      </c>
      <c r="P107" s="7">
        <f>IF($AA107="","",IF(INDEX('Per Invoice'!P$2:P$1201,$AA107)="","",INDEX('Per Invoice'!P$2:P$1201,$AA107)))</f>
        <v/>
      </c>
      <c r="Q107">
        <f>IF($AA107="","",IF(INDEX('Per Invoice'!Q$2:Q$1201,$AA107)="","",INDEX('Per Invoice'!Q$2:Q$1201,$AA107)))</f>
        <v/>
      </c>
      <c r="R107" s="7">
        <f>IF($AA107="","",IF(INDEX('Per Invoice'!R$2:R$1201,$AA107)="","",INDEX('Per Invoice'!R$2:R$1201,$AA107)))</f>
        <v/>
      </c>
      <c r="S107" s="7">
        <f>IF($AA107="","",IF(INDEX('Per Invoice'!S$2:S$1201,$AA107)="","",INDEX('Per Invoice'!S$2:S$1201,$AA107)))</f>
        <v/>
      </c>
      <c r="T107">
        <f>IF($AA107="","",IF(INDEX('Per Invoice'!T$2:T$1201,$AA107)="","",INDEX('Per Invoice'!T$2:T$1201,$AA107)))</f>
        <v/>
      </c>
      <c r="U107" s="7">
        <f>IF($AA107="","",IF(INDEX('Per Invoice'!U$2:U$1201,$AA107)="","",INDEX('Per Invoice'!U$2:U$1201,$AA107)))</f>
        <v/>
      </c>
      <c r="V107" s="7">
        <f>IF($AA107="","",IF(INDEX('Per Invoice'!V$2:V$1201,$AA107)="","",INDEX('Per Invoice'!V$2:V$1201,$AA107)))</f>
        <v/>
      </c>
      <c r="W107" s="7">
        <f>IF($AA107="","",IF(INDEX('Per Invoice'!W$2:W$1201,$AA107)="","",INDEX('Per Invoice'!W$2:W$1201,$AA107)))</f>
        <v/>
      </c>
      <c r="X107" s="7">
        <f>IF($AA107="","",IF(INDEX('Per Invoice'!X$2:X$1201,$AA107)="","",INDEX('Per Invoice'!X$2:X$1201,$AA107)))</f>
        <v/>
      </c>
      <c r="Y107" s="7">
        <f>IF($AA107="","",IF(INDEX('Per Invoice'!Y$2:Y$1201,$AA107)="","",INDEX('Per Invoice'!Y$2:Y$1201,$AA107)))</f>
        <v/>
      </c>
      <c r="Z107" s="7">
        <f>IF($AA107="","",IF(INDEX('Per Invoice'!Z$2:Z$1201,$AA107)="","",INDEX('Per Invoice'!Z$2:Z$1201,$AA107)))</f>
        <v/>
      </c>
      <c r="AA107" s="16">
        <f>IFERROR(MATCH(Settings!$C$33&amp;"|"&amp;ROWS($AA$2:$AA107),'Per Invoice'!$AB$2:$AB$1201,0),"")</f>
        <v/>
      </c>
    </row>
    <row r="108">
      <c r="A108">
        <f>IF($AA108="","",IF(INDEX('Per Invoice'!A$2:A$1201,$AA108)="","",INDEX('Per Invoice'!A$2:A$1201,$AA108)))</f>
        <v/>
      </c>
      <c r="B108">
        <f>IF($AA108="","",IF(INDEX('Per Invoice'!B$2:B$1201,$AA108)="","",INDEX('Per Invoice'!B$2:B$1201,$AA108)))</f>
        <v/>
      </c>
      <c r="C108">
        <f>IF($AA108="","",IF(INDEX('Per Invoice'!C$2:C$1201,$AA108)="","",INDEX('Per Invoice'!C$2:C$1201,$AA108)))</f>
        <v/>
      </c>
      <c r="D108">
        <f>IF($AA108="","",IF(INDEX('Per Invoice'!D$2:D$1201,$AA108)="","",INDEX('Per Invoice'!D$2:D$1201,$AA108)))</f>
        <v/>
      </c>
      <c r="E108">
        <f>IF($AA108="","",IF(INDEX('Per Invoice'!E$2:E$1201,$AA108)="","",INDEX('Per Invoice'!E$2:E$1201,$AA108)))</f>
        <v/>
      </c>
      <c r="F108">
        <f>IF($AA108="","",IF(INDEX('Per Invoice'!F$2:F$1201,$AA108)="","",INDEX('Per Invoice'!F$2:F$1201,$AA108)))</f>
        <v/>
      </c>
      <c r="G108">
        <f>IF($AA108="","",IF(INDEX('Per Invoice'!G$2:G$1201,$AA108)="","",INDEX('Per Invoice'!G$2:G$1201,$AA108)))</f>
        <v/>
      </c>
      <c r="H108">
        <f>IF($AA108="","",IF(INDEX('Per Invoice'!H$2:H$1201,$AA108)="","",INDEX('Per Invoice'!H$2:H$1201,$AA108)))</f>
        <v/>
      </c>
      <c r="I108">
        <f>IF($AA108="","",IF(INDEX('Per Invoice'!I$2:I$1201,$AA108)="","",INDEX('Per Invoice'!I$2:I$1201,$AA108)))</f>
        <v/>
      </c>
      <c r="J108">
        <f>IF($AA108="","",IF(INDEX('Per Invoice'!J$2:J$1201,$AA108)="","",INDEX('Per Invoice'!J$2:J$1201,$AA108)))</f>
        <v/>
      </c>
      <c r="K108">
        <f>IF($AA108="","",IF(INDEX('Per Invoice'!K$2:K$1201,$AA108)="","",INDEX('Per Invoice'!K$2:K$1201,$AA108)))</f>
        <v/>
      </c>
      <c r="L108">
        <f>IF($AA108="","",IF(INDEX('Per Invoice'!L$2:L$1201,$AA108)="","",INDEX('Per Invoice'!L$2:L$1201,$AA108)))</f>
        <v/>
      </c>
      <c r="M108">
        <f>IF($AA108="","",IF(INDEX('Per Invoice'!M$2:M$1201,$AA108)="","",INDEX('Per Invoice'!M$2:M$1201,$AA108)))</f>
        <v/>
      </c>
      <c r="N108">
        <f>IF($AA108="","",IF(INDEX('Per Invoice'!N$2:N$1201,$AA108)="","",INDEX('Per Invoice'!N$2:N$1201,$AA108)))</f>
        <v/>
      </c>
      <c r="O108">
        <f>IF($AA108="","",IF(INDEX('Per Invoice'!O$2:O$1201,$AA108)="","",INDEX('Per Invoice'!O$2:O$1201,$AA108)))</f>
        <v/>
      </c>
      <c r="P108" s="7">
        <f>IF($AA108="","",IF(INDEX('Per Invoice'!P$2:P$1201,$AA108)="","",INDEX('Per Invoice'!P$2:P$1201,$AA108)))</f>
        <v/>
      </c>
      <c r="Q108">
        <f>IF($AA108="","",IF(INDEX('Per Invoice'!Q$2:Q$1201,$AA108)="","",INDEX('Per Invoice'!Q$2:Q$1201,$AA108)))</f>
        <v/>
      </c>
      <c r="R108" s="7">
        <f>IF($AA108="","",IF(INDEX('Per Invoice'!R$2:R$1201,$AA108)="","",INDEX('Per Invoice'!R$2:R$1201,$AA108)))</f>
        <v/>
      </c>
      <c r="S108" s="7">
        <f>IF($AA108="","",IF(INDEX('Per Invoice'!S$2:S$1201,$AA108)="","",INDEX('Per Invoice'!S$2:S$1201,$AA108)))</f>
        <v/>
      </c>
      <c r="T108">
        <f>IF($AA108="","",IF(INDEX('Per Invoice'!T$2:T$1201,$AA108)="","",INDEX('Per Invoice'!T$2:T$1201,$AA108)))</f>
        <v/>
      </c>
      <c r="U108" s="7">
        <f>IF($AA108="","",IF(INDEX('Per Invoice'!U$2:U$1201,$AA108)="","",INDEX('Per Invoice'!U$2:U$1201,$AA108)))</f>
        <v/>
      </c>
      <c r="V108" s="7">
        <f>IF($AA108="","",IF(INDEX('Per Invoice'!V$2:V$1201,$AA108)="","",INDEX('Per Invoice'!V$2:V$1201,$AA108)))</f>
        <v/>
      </c>
      <c r="W108" s="7">
        <f>IF($AA108="","",IF(INDEX('Per Invoice'!W$2:W$1201,$AA108)="","",INDEX('Per Invoice'!W$2:W$1201,$AA108)))</f>
        <v/>
      </c>
      <c r="X108" s="7">
        <f>IF($AA108="","",IF(INDEX('Per Invoice'!X$2:X$1201,$AA108)="","",INDEX('Per Invoice'!X$2:X$1201,$AA108)))</f>
        <v/>
      </c>
      <c r="Y108" s="7">
        <f>IF($AA108="","",IF(INDEX('Per Invoice'!Y$2:Y$1201,$AA108)="","",INDEX('Per Invoice'!Y$2:Y$1201,$AA108)))</f>
        <v/>
      </c>
      <c r="Z108" s="7">
        <f>IF($AA108="","",IF(INDEX('Per Invoice'!Z$2:Z$1201,$AA108)="","",INDEX('Per Invoice'!Z$2:Z$1201,$AA108)))</f>
        <v/>
      </c>
      <c r="AA108" s="16">
        <f>IFERROR(MATCH(Settings!$C$33&amp;"|"&amp;ROWS($AA$2:$AA108),'Per Invoice'!$AB$2:$AB$1201,0),"")</f>
        <v/>
      </c>
    </row>
    <row r="109">
      <c r="A109">
        <f>IF($AA109="","",IF(INDEX('Per Invoice'!A$2:A$1201,$AA109)="","",INDEX('Per Invoice'!A$2:A$1201,$AA109)))</f>
        <v/>
      </c>
      <c r="B109">
        <f>IF($AA109="","",IF(INDEX('Per Invoice'!B$2:B$1201,$AA109)="","",INDEX('Per Invoice'!B$2:B$1201,$AA109)))</f>
        <v/>
      </c>
      <c r="C109">
        <f>IF($AA109="","",IF(INDEX('Per Invoice'!C$2:C$1201,$AA109)="","",INDEX('Per Invoice'!C$2:C$1201,$AA109)))</f>
        <v/>
      </c>
      <c r="D109">
        <f>IF($AA109="","",IF(INDEX('Per Invoice'!D$2:D$1201,$AA109)="","",INDEX('Per Invoice'!D$2:D$1201,$AA109)))</f>
        <v/>
      </c>
      <c r="E109">
        <f>IF($AA109="","",IF(INDEX('Per Invoice'!E$2:E$1201,$AA109)="","",INDEX('Per Invoice'!E$2:E$1201,$AA109)))</f>
        <v/>
      </c>
      <c r="F109">
        <f>IF($AA109="","",IF(INDEX('Per Invoice'!F$2:F$1201,$AA109)="","",INDEX('Per Invoice'!F$2:F$1201,$AA109)))</f>
        <v/>
      </c>
      <c r="G109">
        <f>IF($AA109="","",IF(INDEX('Per Invoice'!G$2:G$1201,$AA109)="","",INDEX('Per Invoice'!G$2:G$1201,$AA109)))</f>
        <v/>
      </c>
      <c r="H109">
        <f>IF($AA109="","",IF(INDEX('Per Invoice'!H$2:H$1201,$AA109)="","",INDEX('Per Invoice'!H$2:H$1201,$AA109)))</f>
        <v/>
      </c>
      <c r="I109">
        <f>IF($AA109="","",IF(INDEX('Per Invoice'!I$2:I$1201,$AA109)="","",INDEX('Per Invoice'!I$2:I$1201,$AA109)))</f>
        <v/>
      </c>
      <c r="J109">
        <f>IF($AA109="","",IF(INDEX('Per Invoice'!J$2:J$1201,$AA109)="","",INDEX('Per Invoice'!J$2:J$1201,$AA109)))</f>
        <v/>
      </c>
      <c r="K109">
        <f>IF($AA109="","",IF(INDEX('Per Invoice'!K$2:K$1201,$AA109)="","",INDEX('Per Invoice'!K$2:K$1201,$AA109)))</f>
        <v/>
      </c>
      <c r="L109">
        <f>IF($AA109="","",IF(INDEX('Per Invoice'!L$2:L$1201,$AA109)="","",INDEX('Per Invoice'!L$2:L$1201,$AA109)))</f>
        <v/>
      </c>
      <c r="M109">
        <f>IF($AA109="","",IF(INDEX('Per Invoice'!M$2:M$1201,$AA109)="","",INDEX('Per Invoice'!M$2:M$1201,$AA109)))</f>
        <v/>
      </c>
      <c r="N109">
        <f>IF($AA109="","",IF(INDEX('Per Invoice'!N$2:N$1201,$AA109)="","",INDEX('Per Invoice'!N$2:N$1201,$AA109)))</f>
        <v/>
      </c>
      <c r="O109">
        <f>IF($AA109="","",IF(INDEX('Per Invoice'!O$2:O$1201,$AA109)="","",INDEX('Per Invoice'!O$2:O$1201,$AA109)))</f>
        <v/>
      </c>
      <c r="P109" s="7">
        <f>IF($AA109="","",IF(INDEX('Per Invoice'!P$2:P$1201,$AA109)="","",INDEX('Per Invoice'!P$2:P$1201,$AA109)))</f>
        <v/>
      </c>
      <c r="Q109">
        <f>IF($AA109="","",IF(INDEX('Per Invoice'!Q$2:Q$1201,$AA109)="","",INDEX('Per Invoice'!Q$2:Q$1201,$AA109)))</f>
        <v/>
      </c>
      <c r="R109" s="7">
        <f>IF($AA109="","",IF(INDEX('Per Invoice'!R$2:R$1201,$AA109)="","",INDEX('Per Invoice'!R$2:R$1201,$AA109)))</f>
        <v/>
      </c>
      <c r="S109" s="7">
        <f>IF($AA109="","",IF(INDEX('Per Invoice'!S$2:S$1201,$AA109)="","",INDEX('Per Invoice'!S$2:S$1201,$AA109)))</f>
        <v/>
      </c>
      <c r="T109">
        <f>IF($AA109="","",IF(INDEX('Per Invoice'!T$2:T$1201,$AA109)="","",INDEX('Per Invoice'!T$2:T$1201,$AA109)))</f>
        <v/>
      </c>
      <c r="U109" s="7">
        <f>IF($AA109="","",IF(INDEX('Per Invoice'!U$2:U$1201,$AA109)="","",INDEX('Per Invoice'!U$2:U$1201,$AA109)))</f>
        <v/>
      </c>
      <c r="V109" s="7">
        <f>IF($AA109="","",IF(INDEX('Per Invoice'!V$2:V$1201,$AA109)="","",INDEX('Per Invoice'!V$2:V$1201,$AA109)))</f>
        <v/>
      </c>
      <c r="W109" s="7">
        <f>IF($AA109="","",IF(INDEX('Per Invoice'!W$2:W$1201,$AA109)="","",INDEX('Per Invoice'!W$2:W$1201,$AA109)))</f>
        <v/>
      </c>
      <c r="X109" s="7">
        <f>IF($AA109="","",IF(INDEX('Per Invoice'!X$2:X$1201,$AA109)="","",INDEX('Per Invoice'!X$2:X$1201,$AA109)))</f>
        <v/>
      </c>
      <c r="Y109" s="7">
        <f>IF($AA109="","",IF(INDEX('Per Invoice'!Y$2:Y$1201,$AA109)="","",INDEX('Per Invoice'!Y$2:Y$1201,$AA109)))</f>
        <v/>
      </c>
      <c r="Z109" s="7">
        <f>IF($AA109="","",IF(INDEX('Per Invoice'!Z$2:Z$1201,$AA109)="","",INDEX('Per Invoice'!Z$2:Z$1201,$AA109)))</f>
        <v/>
      </c>
      <c r="AA109" s="16">
        <f>IFERROR(MATCH(Settings!$C$33&amp;"|"&amp;ROWS($AA$2:$AA109),'Per Invoice'!$AB$2:$AB$1201,0),"")</f>
        <v/>
      </c>
    </row>
    <row r="110">
      <c r="A110">
        <f>IF($AA110="","",IF(INDEX('Per Invoice'!A$2:A$1201,$AA110)="","",INDEX('Per Invoice'!A$2:A$1201,$AA110)))</f>
        <v/>
      </c>
      <c r="B110">
        <f>IF($AA110="","",IF(INDEX('Per Invoice'!B$2:B$1201,$AA110)="","",INDEX('Per Invoice'!B$2:B$1201,$AA110)))</f>
        <v/>
      </c>
      <c r="C110">
        <f>IF($AA110="","",IF(INDEX('Per Invoice'!C$2:C$1201,$AA110)="","",INDEX('Per Invoice'!C$2:C$1201,$AA110)))</f>
        <v/>
      </c>
      <c r="D110">
        <f>IF($AA110="","",IF(INDEX('Per Invoice'!D$2:D$1201,$AA110)="","",INDEX('Per Invoice'!D$2:D$1201,$AA110)))</f>
        <v/>
      </c>
      <c r="E110">
        <f>IF($AA110="","",IF(INDEX('Per Invoice'!E$2:E$1201,$AA110)="","",INDEX('Per Invoice'!E$2:E$1201,$AA110)))</f>
        <v/>
      </c>
      <c r="F110">
        <f>IF($AA110="","",IF(INDEX('Per Invoice'!F$2:F$1201,$AA110)="","",INDEX('Per Invoice'!F$2:F$1201,$AA110)))</f>
        <v/>
      </c>
      <c r="G110">
        <f>IF($AA110="","",IF(INDEX('Per Invoice'!G$2:G$1201,$AA110)="","",INDEX('Per Invoice'!G$2:G$1201,$AA110)))</f>
        <v/>
      </c>
      <c r="H110">
        <f>IF($AA110="","",IF(INDEX('Per Invoice'!H$2:H$1201,$AA110)="","",INDEX('Per Invoice'!H$2:H$1201,$AA110)))</f>
        <v/>
      </c>
      <c r="I110">
        <f>IF($AA110="","",IF(INDEX('Per Invoice'!I$2:I$1201,$AA110)="","",INDEX('Per Invoice'!I$2:I$1201,$AA110)))</f>
        <v/>
      </c>
      <c r="J110">
        <f>IF($AA110="","",IF(INDEX('Per Invoice'!J$2:J$1201,$AA110)="","",INDEX('Per Invoice'!J$2:J$1201,$AA110)))</f>
        <v/>
      </c>
      <c r="K110">
        <f>IF($AA110="","",IF(INDEX('Per Invoice'!K$2:K$1201,$AA110)="","",INDEX('Per Invoice'!K$2:K$1201,$AA110)))</f>
        <v/>
      </c>
      <c r="L110">
        <f>IF($AA110="","",IF(INDEX('Per Invoice'!L$2:L$1201,$AA110)="","",INDEX('Per Invoice'!L$2:L$1201,$AA110)))</f>
        <v/>
      </c>
      <c r="M110">
        <f>IF($AA110="","",IF(INDEX('Per Invoice'!M$2:M$1201,$AA110)="","",INDEX('Per Invoice'!M$2:M$1201,$AA110)))</f>
        <v/>
      </c>
      <c r="N110">
        <f>IF($AA110="","",IF(INDEX('Per Invoice'!N$2:N$1201,$AA110)="","",INDEX('Per Invoice'!N$2:N$1201,$AA110)))</f>
        <v/>
      </c>
      <c r="O110">
        <f>IF($AA110="","",IF(INDEX('Per Invoice'!O$2:O$1201,$AA110)="","",INDEX('Per Invoice'!O$2:O$1201,$AA110)))</f>
        <v/>
      </c>
      <c r="P110" s="7">
        <f>IF($AA110="","",IF(INDEX('Per Invoice'!P$2:P$1201,$AA110)="","",INDEX('Per Invoice'!P$2:P$1201,$AA110)))</f>
        <v/>
      </c>
      <c r="Q110">
        <f>IF($AA110="","",IF(INDEX('Per Invoice'!Q$2:Q$1201,$AA110)="","",INDEX('Per Invoice'!Q$2:Q$1201,$AA110)))</f>
        <v/>
      </c>
      <c r="R110" s="7">
        <f>IF($AA110="","",IF(INDEX('Per Invoice'!R$2:R$1201,$AA110)="","",INDEX('Per Invoice'!R$2:R$1201,$AA110)))</f>
        <v/>
      </c>
      <c r="S110" s="7">
        <f>IF($AA110="","",IF(INDEX('Per Invoice'!S$2:S$1201,$AA110)="","",INDEX('Per Invoice'!S$2:S$1201,$AA110)))</f>
        <v/>
      </c>
      <c r="T110">
        <f>IF($AA110="","",IF(INDEX('Per Invoice'!T$2:T$1201,$AA110)="","",INDEX('Per Invoice'!T$2:T$1201,$AA110)))</f>
        <v/>
      </c>
      <c r="U110" s="7">
        <f>IF($AA110="","",IF(INDEX('Per Invoice'!U$2:U$1201,$AA110)="","",INDEX('Per Invoice'!U$2:U$1201,$AA110)))</f>
        <v/>
      </c>
      <c r="V110" s="7">
        <f>IF($AA110="","",IF(INDEX('Per Invoice'!V$2:V$1201,$AA110)="","",INDEX('Per Invoice'!V$2:V$1201,$AA110)))</f>
        <v/>
      </c>
      <c r="W110" s="7">
        <f>IF($AA110="","",IF(INDEX('Per Invoice'!W$2:W$1201,$AA110)="","",INDEX('Per Invoice'!W$2:W$1201,$AA110)))</f>
        <v/>
      </c>
      <c r="X110" s="7">
        <f>IF($AA110="","",IF(INDEX('Per Invoice'!X$2:X$1201,$AA110)="","",INDEX('Per Invoice'!X$2:X$1201,$AA110)))</f>
        <v/>
      </c>
      <c r="Y110" s="7">
        <f>IF($AA110="","",IF(INDEX('Per Invoice'!Y$2:Y$1201,$AA110)="","",INDEX('Per Invoice'!Y$2:Y$1201,$AA110)))</f>
        <v/>
      </c>
      <c r="Z110" s="7">
        <f>IF($AA110="","",IF(INDEX('Per Invoice'!Z$2:Z$1201,$AA110)="","",INDEX('Per Invoice'!Z$2:Z$1201,$AA110)))</f>
        <v/>
      </c>
      <c r="AA110" s="16">
        <f>IFERROR(MATCH(Settings!$C$33&amp;"|"&amp;ROWS($AA$2:$AA110),'Per Invoice'!$AB$2:$AB$1201,0),"")</f>
        <v/>
      </c>
    </row>
    <row r="111">
      <c r="A111">
        <f>IF($AA111="","",IF(INDEX('Per Invoice'!A$2:A$1201,$AA111)="","",INDEX('Per Invoice'!A$2:A$1201,$AA111)))</f>
        <v/>
      </c>
      <c r="B111">
        <f>IF($AA111="","",IF(INDEX('Per Invoice'!B$2:B$1201,$AA111)="","",INDEX('Per Invoice'!B$2:B$1201,$AA111)))</f>
        <v/>
      </c>
      <c r="C111">
        <f>IF($AA111="","",IF(INDEX('Per Invoice'!C$2:C$1201,$AA111)="","",INDEX('Per Invoice'!C$2:C$1201,$AA111)))</f>
        <v/>
      </c>
      <c r="D111">
        <f>IF($AA111="","",IF(INDEX('Per Invoice'!D$2:D$1201,$AA111)="","",INDEX('Per Invoice'!D$2:D$1201,$AA111)))</f>
        <v/>
      </c>
      <c r="E111">
        <f>IF($AA111="","",IF(INDEX('Per Invoice'!E$2:E$1201,$AA111)="","",INDEX('Per Invoice'!E$2:E$1201,$AA111)))</f>
        <v/>
      </c>
      <c r="F111">
        <f>IF($AA111="","",IF(INDEX('Per Invoice'!F$2:F$1201,$AA111)="","",INDEX('Per Invoice'!F$2:F$1201,$AA111)))</f>
        <v/>
      </c>
      <c r="G111">
        <f>IF($AA111="","",IF(INDEX('Per Invoice'!G$2:G$1201,$AA111)="","",INDEX('Per Invoice'!G$2:G$1201,$AA111)))</f>
        <v/>
      </c>
      <c r="H111">
        <f>IF($AA111="","",IF(INDEX('Per Invoice'!H$2:H$1201,$AA111)="","",INDEX('Per Invoice'!H$2:H$1201,$AA111)))</f>
        <v/>
      </c>
      <c r="I111">
        <f>IF($AA111="","",IF(INDEX('Per Invoice'!I$2:I$1201,$AA111)="","",INDEX('Per Invoice'!I$2:I$1201,$AA111)))</f>
        <v/>
      </c>
      <c r="J111">
        <f>IF($AA111="","",IF(INDEX('Per Invoice'!J$2:J$1201,$AA111)="","",INDEX('Per Invoice'!J$2:J$1201,$AA111)))</f>
        <v/>
      </c>
      <c r="K111">
        <f>IF($AA111="","",IF(INDEX('Per Invoice'!K$2:K$1201,$AA111)="","",INDEX('Per Invoice'!K$2:K$1201,$AA111)))</f>
        <v/>
      </c>
      <c r="L111">
        <f>IF($AA111="","",IF(INDEX('Per Invoice'!L$2:L$1201,$AA111)="","",INDEX('Per Invoice'!L$2:L$1201,$AA111)))</f>
        <v/>
      </c>
      <c r="M111">
        <f>IF($AA111="","",IF(INDEX('Per Invoice'!M$2:M$1201,$AA111)="","",INDEX('Per Invoice'!M$2:M$1201,$AA111)))</f>
        <v/>
      </c>
      <c r="N111">
        <f>IF($AA111="","",IF(INDEX('Per Invoice'!N$2:N$1201,$AA111)="","",INDEX('Per Invoice'!N$2:N$1201,$AA111)))</f>
        <v/>
      </c>
      <c r="O111">
        <f>IF($AA111="","",IF(INDEX('Per Invoice'!O$2:O$1201,$AA111)="","",INDEX('Per Invoice'!O$2:O$1201,$AA111)))</f>
        <v/>
      </c>
      <c r="P111" s="7">
        <f>IF($AA111="","",IF(INDEX('Per Invoice'!P$2:P$1201,$AA111)="","",INDEX('Per Invoice'!P$2:P$1201,$AA111)))</f>
        <v/>
      </c>
      <c r="Q111">
        <f>IF($AA111="","",IF(INDEX('Per Invoice'!Q$2:Q$1201,$AA111)="","",INDEX('Per Invoice'!Q$2:Q$1201,$AA111)))</f>
        <v/>
      </c>
      <c r="R111" s="7">
        <f>IF($AA111="","",IF(INDEX('Per Invoice'!R$2:R$1201,$AA111)="","",INDEX('Per Invoice'!R$2:R$1201,$AA111)))</f>
        <v/>
      </c>
      <c r="S111" s="7">
        <f>IF($AA111="","",IF(INDEX('Per Invoice'!S$2:S$1201,$AA111)="","",INDEX('Per Invoice'!S$2:S$1201,$AA111)))</f>
        <v/>
      </c>
      <c r="T111">
        <f>IF($AA111="","",IF(INDEX('Per Invoice'!T$2:T$1201,$AA111)="","",INDEX('Per Invoice'!T$2:T$1201,$AA111)))</f>
        <v/>
      </c>
      <c r="U111" s="7">
        <f>IF($AA111="","",IF(INDEX('Per Invoice'!U$2:U$1201,$AA111)="","",INDEX('Per Invoice'!U$2:U$1201,$AA111)))</f>
        <v/>
      </c>
      <c r="V111" s="7">
        <f>IF($AA111="","",IF(INDEX('Per Invoice'!V$2:V$1201,$AA111)="","",INDEX('Per Invoice'!V$2:V$1201,$AA111)))</f>
        <v/>
      </c>
      <c r="W111" s="7">
        <f>IF($AA111="","",IF(INDEX('Per Invoice'!W$2:W$1201,$AA111)="","",INDEX('Per Invoice'!W$2:W$1201,$AA111)))</f>
        <v/>
      </c>
      <c r="X111" s="7">
        <f>IF($AA111="","",IF(INDEX('Per Invoice'!X$2:X$1201,$AA111)="","",INDEX('Per Invoice'!X$2:X$1201,$AA111)))</f>
        <v/>
      </c>
      <c r="Y111" s="7">
        <f>IF($AA111="","",IF(INDEX('Per Invoice'!Y$2:Y$1201,$AA111)="","",INDEX('Per Invoice'!Y$2:Y$1201,$AA111)))</f>
        <v/>
      </c>
      <c r="Z111" s="7">
        <f>IF($AA111="","",IF(INDEX('Per Invoice'!Z$2:Z$1201,$AA111)="","",INDEX('Per Invoice'!Z$2:Z$1201,$AA111)))</f>
        <v/>
      </c>
      <c r="AA111" s="16">
        <f>IFERROR(MATCH(Settings!$C$33&amp;"|"&amp;ROWS($AA$2:$AA111),'Per Invoice'!$AB$2:$AB$1201,0),"")</f>
        <v/>
      </c>
    </row>
    <row r="112">
      <c r="A112">
        <f>IF($AA112="","",IF(INDEX('Per Invoice'!A$2:A$1201,$AA112)="","",INDEX('Per Invoice'!A$2:A$1201,$AA112)))</f>
        <v/>
      </c>
      <c r="B112">
        <f>IF($AA112="","",IF(INDEX('Per Invoice'!B$2:B$1201,$AA112)="","",INDEX('Per Invoice'!B$2:B$1201,$AA112)))</f>
        <v/>
      </c>
      <c r="C112">
        <f>IF($AA112="","",IF(INDEX('Per Invoice'!C$2:C$1201,$AA112)="","",INDEX('Per Invoice'!C$2:C$1201,$AA112)))</f>
        <v/>
      </c>
      <c r="D112">
        <f>IF($AA112="","",IF(INDEX('Per Invoice'!D$2:D$1201,$AA112)="","",INDEX('Per Invoice'!D$2:D$1201,$AA112)))</f>
        <v/>
      </c>
      <c r="E112">
        <f>IF($AA112="","",IF(INDEX('Per Invoice'!E$2:E$1201,$AA112)="","",INDEX('Per Invoice'!E$2:E$1201,$AA112)))</f>
        <v/>
      </c>
      <c r="F112">
        <f>IF($AA112="","",IF(INDEX('Per Invoice'!F$2:F$1201,$AA112)="","",INDEX('Per Invoice'!F$2:F$1201,$AA112)))</f>
        <v/>
      </c>
      <c r="G112">
        <f>IF($AA112="","",IF(INDEX('Per Invoice'!G$2:G$1201,$AA112)="","",INDEX('Per Invoice'!G$2:G$1201,$AA112)))</f>
        <v/>
      </c>
      <c r="H112">
        <f>IF($AA112="","",IF(INDEX('Per Invoice'!H$2:H$1201,$AA112)="","",INDEX('Per Invoice'!H$2:H$1201,$AA112)))</f>
        <v/>
      </c>
      <c r="I112">
        <f>IF($AA112="","",IF(INDEX('Per Invoice'!I$2:I$1201,$AA112)="","",INDEX('Per Invoice'!I$2:I$1201,$AA112)))</f>
        <v/>
      </c>
      <c r="J112">
        <f>IF($AA112="","",IF(INDEX('Per Invoice'!J$2:J$1201,$AA112)="","",INDEX('Per Invoice'!J$2:J$1201,$AA112)))</f>
        <v/>
      </c>
      <c r="K112">
        <f>IF($AA112="","",IF(INDEX('Per Invoice'!K$2:K$1201,$AA112)="","",INDEX('Per Invoice'!K$2:K$1201,$AA112)))</f>
        <v/>
      </c>
      <c r="L112">
        <f>IF($AA112="","",IF(INDEX('Per Invoice'!L$2:L$1201,$AA112)="","",INDEX('Per Invoice'!L$2:L$1201,$AA112)))</f>
        <v/>
      </c>
      <c r="M112">
        <f>IF($AA112="","",IF(INDEX('Per Invoice'!M$2:M$1201,$AA112)="","",INDEX('Per Invoice'!M$2:M$1201,$AA112)))</f>
        <v/>
      </c>
      <c r="N112">
        <f>IF($AA112="","",IF(INDEX('Per Invoice'!N$2:N$1201,$AA112)="","",INDEX('Per Invoice'!N$2:N$1201,$AA112)))</f>
        <v/>
      </c>
      <c r="O112">
        <f>IF($AA112="","",IF(INDEX('Per Invoice'!O$2:O$1201,$AA112)="","",INDEX('Per Invoice'!O$2:O$1201,$AA112)))</f>
        <v/>
      </c>
      <c r="P112" s="7">
        <f>IF($AA112="","",IF(INDEX('Per Invoice'!P$2:P$1201,$AA112)="","",INDEX('Per Invoice'!P$2:P$1201,$AA112)))</f>
        <v/>
      </c>
      <c r="Q112">
        <f>IF($AA112="","",IF(INDEX('Per Invoice'!Q$2:Q$1201,$AA112)="","",INDEX('Per Invoice'!Q$2:Q$1201,$AA112)))</f>
        <v/>
      </c>
      <c r="R112" s="7">
        <f>IF($AA112="","",IF(INDEX('Per Invoice'!R$2:R$1201,$AA112)="","",INDEX('Per Invoice'!R$2:R$1201,$AA112)))</f>
        <v/>
      </c>
      <c r="S112" s="7">
        <f>IF($AA112="","",IF(INDEX('Per Invoice'!S$2:S$1201,$AA112)="","",INDEX('Per Invoice'!S$2:S$1201,$AA112)))</f>
        <v/>
      </c>
      <c r="T112">
        <f>IF($AA112="","",IF(INDEX('Per Invoice'!T$2:T$1201,$AA112)="","",INDEX('Per Invoice'!T$2:T$1201,$AA112)))</f>
        <v/>
      </c>
      <c r="U112" s="7">
        <f>IF($AA112="","",IF(INDEX('Per Invoice'!U$2:U$1201,$AA112)="","",INDEX('Per Invoice'!U$2:U$1201,$AA112)))</f>
        <v/>
      </c>
      <c r="V112" s="7">
        <f>IF($AA112="","",IF(INDEX('Per Invoice'!V$2:V$1201,$AA112)="","",INDEX('Per Invoice'!V$2:V$1201,$AA112)))</f>
        <v/>
      </c>
      <c r="W112" s="7">
        <f>IF($AA112="","",IF(INDEX('Per Invoice'!W$2:W$1201,$AA112)="","",INDEX('Per Invoice'!W$2:W$1201,$AA112)))</f>
        <v/>
      </c>
      <c r="X112" s="7">
        <f>IF($AA112="","",IF(INDEX('Per Invoice'!X$2:X$1201,$AA112)="","",INDEX('Per Invoice'!X$2:X$1201,$AA112)))</f>
        <v/>
      </c>
      <c r="Y112" s="7">
        <f>IF($AA112="","",IF(INDEX('Per Invoice'!Y$2:Y$1201,$AA112)="","",INDEX('Per Invoice'!Y$2:Y$1201,$AA112)))</f>
        <v/>
      </c>
      <c r="Z112" s="7">
        <f>IF($AA112="","",IF(INDEX('Per Invoice'!Z$2:Z$1201,$AA112)="","",INDEX('Per Invoice'!Z$2:Z$1201,$AA112)))</f>
        <v/>
      </c>
      <c r="AA112" s="16">
        <f>IFERROR(MATCH(Settings!$C$33&amp;"|"&amp;ROWS($AA$2:$AA112),'Per Invoice'!$AB$2:$AB$1201,0),"")</f>
        <v/>
      </c>
    </row>
    <row r="113">
      <c r="A113">
        <f>IF($AA113="","",IF(INDEX('Per Invoice'!A$2:A$1201,$AA113)="","",INDEX('Per Invoice'!A$2:A$1201,$AA113)))</f>
        <v/>
      </c>
      <c r="B113">
        <f>IF($AA113="","",IF(INDEX('Per Invoice'!B$2:B$1201,$AA113)="","",INDEX('Per Invoice'!B$2:B$1201,$AA113)))</f>
        <v/>
      </c>
      <c r="C113">
        <f>IF($AA113="","",IF(INDEX('Per Invoice'!C$2:C$1201,$AA113)="","",INDEX('Per Invoice'!C$2:C$1201,$AA113)))</f>
        <v/>
      </c>
      <c r="D113">
        <f>IF($AA113="","",IF(INDEX('Per Invoice'!D$2:D$1201,$AA113)="","",INDEX('Per Invoice'!D$2:D$1201,$AA113)))</f>
        <v/>
      </c>
      <c r="E113">
        <f>IF($AA113="","",IF(INDEX('Per Invoice'!E$2:E$1201,$AA113)="","",INDEX('Per Invoice'!E$2:E$1201,$AA113)))</f>
        <v/>
      </c>
      <c r="F113">
        <f>IF($AA113="","",IF(INDEX('Per Invoice'!F$2:F$1201,$AA113)="","",INDEX('Per Invoice'!F$2:F$1201,$AA113)))</f>
        <v/>
      </c>
      <c r="G113">
        <f>IF($AA113="","",IF(INDEX('Per Invoice'!G$2:G$1201,$AA113)="","",INDEX('Per Invoice'!G$2:G$1201,$AA113)))</f>
        <v/>
      </c>
      <c r="H113">
        <f>IF($AA113="","",IF(INDEX('Per Invoice'!H$2:H$1201,$AA113)="","",INDEX('Per Invoice'!H$2:H$1201,$AA113)))</f>
        <v/>
      </c>
      <c r="I113">
        <f>IF($AA113="","",IF(INDEX('Per Invoice'!I$2:I$1201,$AA113)="","",INDEX('Per Invoice'!I$2:I$1201,$AA113)))</f>
        <v/>
      </c>
      <c r="J113">
        <f>IF($AA113="","",IF(INDEX('Per Invoice'!J$2:J$1201,$AA113)="","",INDEX('Per Invoice'!J$2:J$1201,$AA113)))</f>
        <v/>
      </c>
      <c r="K113">
        <f>IF($AA113="","",IF(INDEX('Per Invoice'!K$2:K$1201,$AA113)="","",INDEX('Per Invoice'!K$2:K$1201,$AA113)))</f>
        <v/>
      </c>
      <c r="L113">
        <f>IF($AA113="","",IF(INDEX('Per Invoice'!L$2:L$1201,$AA113)="","",INDEX('Per Invoice'!L$2:L$1201,$AA113)))</f>
        <v/>
      </c>
      <c r="M113">
        <f>IF($AA113="","",IF(INDEX('Per Invoice'!M$2:M$1201,$AA113)="","",INDEX('Per Invoice'!M$2:M$1201,$AA113)))</f>
        <v/>
      </c>
      <c r="N113">
        <f>IF($AA113="","",IF(INDEX('Per Invoice'!N$2:N$1201,$AA113)="","",INDEX('Per Invoice'!N$2:N$1201,$AA113)))</f>
        <v/>
      </c>
      <c r="O113">
        <f>IF($AA113="","",IF(INDEX('Per Invoice'!O$2:O$1201,$AA113)="","",INDEX('Per Invoice'!O$2:O$1201,$AA113)))</f>
        <v/>
      </c>
      <c r="P113" s="7">
        <f>IF($AA113="","",IF(INDEX('Per Invoice'!P$2:P$1201,$AA113)="","",INDEX('Per Invoice'!P$2:P$1201,$AA113)))</f>
        <v/>
      </c>
      <c r="Q113">
        <f>IF($AA113="","",IF(INDEX('Per Invoice'!Q$2:Q$1201,$AA113)="","",INDEX('Per Invoice'!Q$2:Q$1201,$AA113)))</f>
        <v/>
      </c>
      <c r="R113" s="7">
        <f>IF($AA113="","",IF(INDEX('Per Invoice'!R$2:R$1201,$AA113)="","",INDEX('Per Invoice'!R$2:R$1201,$AA113)))</f>
        <v/>
      </c>
      <c r="S113" s="7">
        <f>IF($AA113="","",IF(INDEX('Per Invoice'!S$2:S$1201,$AA113)="","",INDEX('Per Invoice'!S$2:S$1201,$AA113)))</f>
        <v/>
      </c>
      <c r="T113">
        <f>IF($AA113="","",IF(INDEX('Per Invoice'!T$2:T$1201,$AA113)="","",INDEX('Per Invoice'!T$2:T$1201,$AA113)))</f>
        <v/>
      </c>
      <c r="U113" s="7">
        <f>IF($AA113="","",IF(INDEX('Per Invoice'!U$2:U$1201,$AA113)="","",INDEX('Per Invoice'!U$2:U$1201,$AA113)))</f>
        <v/>
      </c>
      <c r="V113" s="7">
        <f>IF($AA113="","",IF(INDEX('Per Invoice'!V$2:V$1201,$AA113)="","",INDEX('Per Invoice'!V$2:V$1201,$AA113)))</f>
        <v/>
      </c>
      <c r="W113" s="7">
        <f>IF($AA113="","",IF(INDEX('Per Invoice'!W$2:W$1201,$AA113)="","",INDEX('Per Invoice'!W$2:W$1201,$AA113)))</f>
        <v/>
      </c>
      <c r="X113" s="7">
        <f>IF($AA113="","",IF(INDEX('Per Invoice'!X$2:X$1201,$AA113)="","",INDEX('Per Invoice'!X$2:X$1201,$AA113)))</f>
        <v/>
      </c>
      <c r="Y113" s="7">
        <f>IF($AA113="","",IF(INDEX('Per Invoice'!Y$2:Y$1201,$AA113)="","",INDEX('Per Invoice'!Y$2:Y$1201,$AA113)))</f>
        <v/>
      </c>
      <c r="Z113" s="7">
        <f>IF($AA113="","",IF(INDEX('Per Invoice'!Z$2:Z$1201,$AA113)="","",INDEX('Per Invoice'!Z$2:Z$1201,$AA113)))</f>
        <v/>
      </c>
      <c r="AA113" s="16">
        <f>IFERROR(MATCH(Settings!$C$33&amp;"|"&amp;ROWS($AA$2:$AA113),'Per Invoice'!$AB$2:$AB$1201,0),"")</f>
        <v/>
      </c>
    </row>
    <row r="114">
      <c r="A114">
        <f>IF($AA114="","",IF(INDEX('Per Invoice'!A$2:A$1201,$AA114)="","",INDEX('Per Invoice'!A$2:A$1201,$AA114)))</f>
        <v/>
      </c>
      <c r="B114">
        <f>IF($AA114="","",IF(INDEX('Per Invoice'!B$2:B$1201,$AA114)="","",INDEX('Per Invoice'!B$2:B$1201,$AA114)))</f>
        <v/>
      </c>
      <c r="C114">
        <f>IF($AA114="","",IF(INDEX('Per Invoice'!C$2:C$1201,$AA114)="","",INDEX('Per Invoice'!C$2:C$1201,$AA114)))</f>
        <v/>
      </c>
      <c r="D114">
        <f>IF($AA114="","",IF(INDEX('Per Invoice'!D$2:D$1201,$AA114)="","",INDEX('Per Invoice'!D$2:D$1201,$AA114)))</f>
        <v/>
      </c>
      <c r="E114">
        <f>IF($AA114="","",IF(INDEX('Per Invoice'!E$2:E$1201,$AA114)="","",INDEX('Per Invoice'!E$2:E$1201,$AA114)))</f>
        <v/>
      </c>
      <c r="F114">
        <f>IF($AA114="","",IF(INDEX('Per Invoice'!F$2:F$1201,$AA114)="","",INDEX('Per Invoice'!F$2:F$1201,$AA114)))</f>
        <v/>
      </c>
      <c r="G114">
        <f>IF($AA114="","",IF(INDEX('Per Invoice'!G$2:G$1201,$AA114)="","",INDEX('Per Invoice'!G$2:G$1201,$AA114)))</f>
        <v/>
      </c>
      <c r="H114">
        <f>IF($AA114="","",IF(INDEX('Per Invoice'!H$2:H$1201,$AA114)="","",INDEX('Per Invoice'!H$2:H$1201,$AA114)))</f>
        <v/>
      </c>
      <c r="I114">
        <f>IF($AA114="","",IF(INDEX('Per Invoice'!I$2:I$1201,$AA114)="","",INDEX('Per Invoice'!I$2:I$1201,$AA114)))</f>
        <v/>
      </c>
      <c r="J114">
        <f>IF($AA114="","",IF(INDEX('Per Invoice'!J$2:J$1201,$AA114)="","",INDEX('Per Invoice'!J$2:J$1201,$AA114)))</f>
        <v/>
      </c>
      <c r="K114">
        <f>IF($AA114="","",IF(INDEX('Per Invoice'!K$2:K$1201,$AA114)="","",INDEX('Per Invoice'!K$2:K$1201,$AA114)))</f>
        <v/>
      </c>
      <c r="L114">
        <f>IF($AA114="","",IF(INDEX('Per Invoice'!L$2:L$1201,$AA114)="","",INDEX('Per Invoice'!L$2:L$1201,$AA114)))</f>
        <v/>
      </c>
      <c r="M114">
        <f>IF($AA114="","",IF(INDEX('Per Invoice'!M$2:M$1201,$AA114)="","",INDEX('Per Invoice'!M$2:M$1201,$AA114)))</f>
        <v/>
      </c>
      <c r="N114">
        <f>IF($AA114="","",IF(INDEX('Per Invoice'!N$2:N$1201,$AA114)="","",INDEX('Per Invoice'!N$2:N$1201,$AA114)))</f>
        <v/>
      </c>
      <c r="O114">
        <f>IF($AA114="","",IF(INDEX('Per Invoice'!O$2:O$1201,$AA114)="","",INDEX('Per Invoice'!O$2:O$1201,$AA114)))</f>
        <v/>
      </c>
      <c r="P114" s="7">
        <f>IF($AA114="","",IF(INDEX('Per Invoice'!P$2:P$1201,$AA114)="","",INDEX('Per Invoice'!P$2:P$1201,$AA114)))</f>
        <v/>
      </c>
      <c r="Q114">
        <f>IF($AA114="","",IF(INDEX('Per Invoice'!Q$2:Q$1201,$AA114)="","",INDEX('Per Invoice'!Q$2:Q$1201,$AA114)))</f>
        <v/>
      </c>
      <c r="R114" s="7">
        <f>IF($AA114="","",IF(INDEX('Per Invoice'!R$2:R$1201,$AA114)="","",INDEX('Per Invoice'!R$2:R$1201,$AA114)))</f>
        <v/>
      </c>
      <c r="S114" s="7">
        <f>IF($AA114="","",IF(INDEX('Per Invoice'!S$2:S$1201,$AA114)="","",INDEX('Per Invoice'!S$2:S$1201,$AA114)))</f>
        <v/>
      </c>
      <c r="T114">
        <f>IF($AA114="","",IF(INDEX('Per Invoice'!T$2:T$1201,$AA114)="","",INDEX('Per Invoice'!T$2:T$1201,$AA114)))</f>
        <v/>
      </c>
      <c r="U114" s="7">
        <f>IF($AA114="","",IF(INDEX('Per Invoice'!U$2:U$1201,$AA114)="","",INDEX('Per Invoice'!U$2:U$1201,$AA114)))</f>
        <v/>
      </c>
      <c r="V114" s="7">
        <f>IF($AA114="","",IF(INDEX('Per Invoice'!V$2:V$1201,$AA114)="","",INDEX('Per Invoice'!V$2:V$1201,$AA114)))</f>
        <v/>
      </c>
      <c r="W114" s="7">
        <f>IF($AA114="","",IF(INDEX('Per Invoice'!W$2:W$1201,$AA114)="","",INDEX('Per Invoice'!W$2:W$1201,$AA114)))</f>
        <v/>
      </c>
      <c r="X114" s="7">
        <f>IF($AA114="","",IF(INDEX('Per Invoice'!X$2:X$1201,$AA114)="","",INDEX('Per Invoice'!X$2:X$1201,$AA114)))</f>
        <v/>
      </c>
      <c r="Y114" s="7">
        <f>IF($AA114="","",IF(INDEX('Per Invoice'!Y$2:Y$1201,$AA114)="","",INDEX('Per Invoice'!Y$2:Y$1201,$AA114)))</f>
        <v/>
      </c>
      <c r="Z114" s="7">
        <f>IF($AA114="","",IF(INDEX('Per Invoice'!Z$2:Z$1201,$AA114)="","",INDEX('Per Invoice'!Z$2:Z$1201,$AA114)))</f>
        <v/>
      </c>
      <c r="AA114" s="16">
        <f>IFERROR(MATCH(Settings!$C$33&amp;"|"&amp;ROWS($AA$2:$AA114),'Per Invoice'!$AB$2:$AB$1201,0),"")</f>
        <v/>
      </c>
    </row>
    <row r="115">
      <c r="A115">
        <f>IF($AA115="","",IF(INDEX('Per Invoice'!A$2:A$1201,$AA115)="","",INDEX('Per Invoice'!A$2:A$1201,$AA115)))</f>
        <v/>
      </c>
      <c r="B115">
        <f>IF($AA115="","",IF(INDEX('Per Invoice'!B$2:B$1201,$AA115)="","",INDEX('Per Invoice'!B$2:B$1201,$AA115)))</f>
        <v/>
      </c>
      <c r="C115">
        <f>IF($AA115="","",IF(INDEX('Per Invoice'!C$2:C$1201,$AA115)="","",INDEX('Per Invoice'!C$2:C$1201,$AA115)))</f>
        <v/>
      </c>
      <c r="D115">
        <f>IF($AA115="","",IF(INDEX('Per Invoice'!D$2:D$1201,$AA115)="","",INDEX('Per Invoice'!D$2:D$1201,$AA115)))</f>
        <v/>
      </c>
      <c r="E115">
        <f>IF($AA115="","",IF(INDEX('Per Invoice'!E$2:E$1201,$AA115)="","",INDEX('Per Invoice'!E$2:E$1201,$AA115)))</f>
        <v/>
      </c>
      <c r="F115">
        <f>IF($AA115="","",IF(INDEX('Per Invoice'!F$2:F$1201,$AA115)="","",INDEX('Per Invoice'!F$2:F$1201,$AA115)))</f>
        <v/>
      </c>
      <c r="G115">
        <f>IF($AA115="","",IF(INDEX('Per Invoice'!G$2:G$1201,$AA115)="","",INDEX('Per Invoice'!G$2:G$1201,$AA115)))</f>
        <v/>
      </c>
      <c r="H115">
        <f>IF($AA115="","",IF(INDEX('Per Invoice'!H$2:H$1201,$AA115)="","",INDEX('Per Invoice'!H$2:H$1201,$AA115)))</f>
        <v/>
      </c>
      <c r="I115">
        <f>IF($AA115="","",IF(INDEX('Per Invoice'!I$2:I$1201,$AA115)="","",INDEX('Per Invoice'!I$2:I$1201,$AA115)))</f>
        <v/>
      </c>
      <c r="J115">
        <f>IF($AA115="","",IF(INDEX('Per Invoice'!J$2:J$1201,$AA115)="","",INDEX('Per Invoice'!J$2:J$1201,$AA115)))</f>
        <v/>
      </c>
      <c r="K115">
        <f>IF($AA115="","",IF(INDEX('Per Invoice'!K$2:K$1201,$AA115)="","",INDEX('Per Invoice'!K$2:K$1201,$AA115)))</f>
        <v/>
      </c>
      <c r="L115">
        <f>IF($AA115="","",IF(INDEX('Per Invoice'!L$2:L$1201,$AA115)="","",INDEX('Per Invoice'!L$2:L$1201,$AA115)))</f>
        <v/>
      </c>
      <c r="M115">
        <f>IF($AA115="","",IF(INDEX('Per Invoice'!M$2:M$1201,$AA115)="","",INDEX('Per Invoice'!M$2:M$1201,$AA115)))</f>
        <v/>
      </c>
      <c r="N115">
        <f>IF($AA115="","",IF(INDEX('Per Invoice'!N$2:N$1201,$AA115)="","",INDEX('Per Invoice'!N$2:N$1201,$AA115)))</f>
        <v/>
      </c>
      <c r="O115">
        <f>IF($AA115="","",IF(INDEX('Per Invoice'!O$2:O$1201,$AA115)="","",INDEX('Per Invoice'!O$2:O$1201,$AA115)))</f>
        <v/>
      </c>
      <c r="P115" s="7">
        <f>IF($AA115="","",IF(INDEX('Per Invoice'!P$2:P$1201,$AA115)="","",INDEX('Per Invoice'!P$2:P$1201,$AA115)))</f>
        <v/>
      </c>
      <c r="Q115">
        <f>IF($AA115="","",IF(INDEX('Per Invoice'!Q$2:Q$1201,$AA115)="","",INDEX('Per Invoice'!Q$2:Q$1201,$AA115)))</f>
        <v/>
      </c>
      <c r="R115" s="7">
        <f>IF($AA115="","",IF(INDEX('Per Invoice'!R$2:R$1201,$AA115)="","",INDEX('Per Invoice'!R$2:R$1201,$AA115)))</f>
        <v/>
      </c>
      <c r="S115" s="7">
        <f>IF($AA115="","",IF(INDEX('Per Invoice'!S$2:S$1201,$AA115)="","",INDEX('Per Invoice'!S$2:S$1201,$AA115)))</f>
        <v/>
      </c>
      <c r="T115">
        <f>IF($AA115="","",IF(INDEX('Per Invoice'!T$2:T$1201,$AA115)="","",INDEX('Per Invoice'!T$2:T$1201,$AA115)))</f>
        <v/>
      </c>
      <c r="U115" s="7">
        <f>IF($AA115="","",IF(INDEX('Per Invoice'!U$2:U$1201,$AA115)="","",INDEX('Per Invoice'!U$2:U$1201,$AA115)))</f>
        <v/>
      </c>
      <c r="V115" s="7">
        <f>IF($AA115="","",IF(INDEX('Per Invoice'!V$2:V$1201,$AA115)="","",INDEX('Per Invoice'!V$2:V$1201,$AA115)))</f>
        <v/>
      </c>
      <c r="W115" s="7">
        <f>IF($AA115="","",IF(INDEX('Per Invoice'!W$2:W$1201,$AA115)="","",INDEX('Per Invoice'!W$2:W$1201,$AA115)))</f>
        <v/>
      </c>
      <c r="X115" s="7">
        <f>IF($AA115="","",IF(INDEX('Per Invoice'!X$2:X$1201,$AA115)="","",INDEX('Per Invoice'!X$2:X$1201,$AA115)))</f>
        <v/>
      </c>
      <c r="Y115" s="7">
        <f>IF($AA115="","",IF(INDEX('Per Invoice'!Y$2:Y$1201,$AA115)="","",INDEX('Per Invoice'!Y$2:Y$1201,$AA115)))</f>
        <v/>
      </c>
      <c r="Z115" s="7">
        <f>IF($AA115="","",IF(INDEX('Per Invoice'!Z$2:Z$1201,$AA115)="","",INDEX('Per Invoice'!Z$2:Z$1201,$AA115)))</f>
        <v/>
      </c>
      <c r="AA115" s="16">
        <f>IFERROR(MATCH(Settings!$C$33&amp;"|"&amp;ROWS($AA$2:$AA115),'Per Invoice'!$AB$2:$AB$1201,0),"")</f>
        <v/>
      </c>
    </row>
    <row r="116">
      <c r="A116">
        <f>IF($AA116="","",IF(INDEX('Per Invoice'!A$2:A$1201,$AA116)="","",INDEX('Per Invoice'!A$2:A$1201,$AA116)))</f>
        <v/>
      </c>
      <c r="B116">
        <f>IF($AA116="","",IF(INDEX('Per Invoice'!B$2:B$1201,$AA116)="","",INDEX('Per Invoice'!B$2:B$1201,$AA116)))</f>
        <v/>
      </c>
      <c r="C116">
        <f>IF($AA116="","",IF(INDEX('Per Invoice'!C$2:C$1201,$AA116)="","",INDEX('Per Invoice'!C$2:C$1201,$AA116)))</f>
        <v/>
      </c>
      <c r="D116">
        <f>IF($AA116="","",IF(INDEX('Per Invoice'!D$2:D$1201,$AA116)="","",INDEX('Per Invoice'!D$2:D$1201,$AA116)))</f>
        <v/>
      </c>
      <c r="E116">
        <f>IF($AA116="","",IF(INDEX('Per Invoice'!E$2:E$1201,$AA116)="","",INDEX('Per Invoice'!E$2:E$1201,$AA116)))</f>
        <v/>
      </c>
      <c r="F116">
        <f>IF($AA116="","",IF(INDEX('Per Invoice'!F$2:F$1201,$AA116)="","",INDEX('Per Invoice'!F$2:F$1201,$AA116)))</f>
        <v/>
      </c>
      <c r="G116">
        <f>IF($AA116="","",IF(INDEX('Per Invoice'!G$2:G$1201,$AA116)="","",INDEX('Per Invoice'!G$2:G$1201,$AA116)))</f>
        <v/>
      </c>
      <c r="H116">
        <f>IF($AA116="","",IF(INDEX('Per Invoice'!H$2:H$1201,$AA116)="","",INDEX('Per Invoice'!H$2:H$1201,$AA116)))</f>
        <v/>
      </c>
      <c r="I116">
        <f>IF($AA116="","",IF(INDEX('Per Invoice'!I$2:I$1201,$AA116)="","",INDEX('Per Invoice'!I$2:I$1201,$AA116)))</f>
        <v/>
      </c>
      <c r="J116">
        <f>IF($AA116="","",IF(INDEX('Per Invoice'!J$2:J$1201,$AA116)="","",INDEX('Per Invoice'!J$2:J$1201,$AA116)))</f>
        <v/>
      </c>
      <c r="K116">
        <f>IF($AA116="","",IF(INDEX('Per Invoice'!K$2:K$1201,$AA116)="","",INDEX('Per Invoice'!K$2:K$1201,$AA116)))</f>
        <v/>
      </c>
      <c r="L116">
        <f>IF($AA116="","",IF(INDEX('Per Invoice'!L$2:L$1201,$AA116)="","",INDEX('Per Invoice'!L$2:L$1201,$AA116)))</f>
        <v/>
      </c>
      <c r="M116">
        <f>IF($AA116="","",IF(INDEX('Per Invoice'!M$2:M$1201,$AA116)="","",INDEX('Per Invoice'!M$2:M$1201,$AA116)))</f>
        <v/>
      </c>
      <c r="N116">
        <f>IF($AA116="","",IF(INDEX('Per Invoice'!N$2:N$1201,$AA116)="","",INDEX('Per Invoice'!N$2:N$1201,$AA116)))</f>
        <v/>
      </c>
      <c r="O116">
        <f>IF($AA116="","",IF(INDEX('Per Invoice'!O$2:O$1201,$AA116)="","",INDEX('Per Invoice'!O$2:O$1201,$AA116)))</f>
        <v/>
      </c>
      <c r="P116" s="7">
        <f>IF($AA116="","",IF(INDEX('Per Invoice'!P$2:P$1201,$AA116)="","",INDEX('Per Invoice'!P$2:P$1201,$AA116)))</f>
        <v/>
      </c>
      <c r="Q116">
        <f>IF($AA116="","",IF(INDEX('Per Invoice'!Q$2:Q$1201,$AA116)="","",INDEX('Per Invoice'!Q$2:Q$1201,$AA116)))</f>
        <v/>
      </c>
      <c r="R116" s="7">
        <f>IF($AA116="","",IF(INDEX('Per Invoice'!R$2:R$1201,$AA116)="","",INDEX('Per Invoice'!R$2:R$1201,$AA116)))</f>
        <v/>
      </c>
      <c r="S116" s="7">
        <f>IF($AA116="","",IF(INDEX('Per Invoice'!S$2:S$1201,$AA116)="","",INDEX('Per Invoice'!S$2:S$1201,$AA116)))</f>
        <v/>
      </c>
      <c r="T116">
        <f>IF($AA116="","",IF(INDEX('Per Invoice'!T$2:T$1201,$AA116)="","",INDEX('Per Invoice'!T$2:T$1201,$AA116)))</f>
        <v/>
      </c>
      <c r="U116" s="7">
        <f>IF($AA116="","",IF(INDEX('Per Invoice'!U$2:U$1201,$AA116)="","",INDEX('Per Invoice'!U$2:U$1201,$AA116)))</f>
        <v/>
      </c>
      <c r="V116" s="7">
        <f>IF($AA116="","",IF(INDEX('Per Invoice'!V$2:V$1201,$AA116)="","",INDEX('Per Invoice'!V$2:V$1201,$AA116)))</f>
        <v/>
      </c>
      <c r="W116" s="7">
        <f>IF($AA116="","",IF(INDEX('Per Invoice'!W$2:W$1201,$AA116)="","",INDEX('Per Invoice'!W$2:W$1201,$AA116)))</f>
        <v/>
      </c>
      <c r="X116" s="7">
        <f>IF($AA116="","",IF(INDEX('Per Invoice'!X$2:X$1201,$AA116)="","",INDEX('Per Invoice'!X$2:X$1201,$AA116)))</f>
        <v/>
      </c>
      <c r="Y116" s="7">
        <f>IF($AA116="","",IF(INDEX('Per Invoice'!Y$2:Y$1201,$AA116)="","",INDEX('Per Invoice'!Y$2:Y$1201,$AA116)))</f>
        <v/>
      </c>
      <c r="Z116" s="7">
        <f>IF($AA116="","",IF(INDEX('Per Invoice'!Z$2:Z$1201,$AA116)="","",INDEX('Per Invoice'!Z$2:Z$1201,$AA116)))</f>
        <v/>
      </c>
      <c r="AA116" s="16">
        <f>IFERROR(MATCH(Settings!$C$33&amp;"|"&amp;ROWS($AA$2:$AA116),'Per Invoice'!$AB$2:$AB$1201,0),"")</f>
        <v/>
      </c>
    </row>
    <row r="117">
      <c r="A117">
        <f>IF($AA117="","",IF(INDEX('Per Invoice'!A$2:A$1201,$AA117)="","",INDEX('Per Invoice'!A$2:A$1201,$AA117)))</f>
        <v/>
      </c>
      <c r="B117">
        <f>IF($AA117="","",IF(INDEX('Per Invoice'!B$2:B$1201,$AA117)="","",INDEX('Per Invoice'!B$2:B$1201,$AA117)))</f>
        <v/>
      </c>
      <c r="C117">
        <f>IF($AA117="","",IF(INDEX('Per Invoice'!C$2:C$1201,$AA117)="","",INDEX('Per Invoice'!C$2:C$1201,$AA117)))</f>
        <v/>
      </c>
      <c r="D117">
        <f>IF($AA117="","",IF(INDEX('Per Invoice'!D$2:D$1201,$AA117)="","",INDEX('Per Invoice'!D$2:D$1201,$AA117)))</f>
        <v/>
      </c>
      <c r="E117">
        <f>IF($AA117="","",IF(INDEX('Per Invoice'!E$2:E$1201,$AA117)="","",INDEX('Per Invoice'!E$2:E$1201,$AA117)))</f>
        <v/>
      </c>
      <c r="F117">
        <f>IF($AA117="","",IF(INDEX('Per Invoice'!F$2:F$1201,$AA117)="","",INDEX('Per Invoice'!F$2:F$1201,$AA117)))</f>
        <v/>
      </c>
      <c r="G117">
        <f>IF($AA117="","",IF(INDEX('Per Invoice'!G$2:G$1201,$AA117)="","",INDEX('Per Invoice'!G$2:G$1201,$AA117)))</f>
        <v/>
      </c>
      <c r="H117">
        <f>IF($AA117="","",IF(INDEX('Per Invoice'!H$2:H$1201,$AA117)="","",INDEX('Per Invoice'!H$2:H$1201,$AA117)))</f>
        <v/>
      </c>
      <c r="I117">
        <f>IF($AA117="","",IF(INDEX('Per Invoice'!I$2:I$1201,$AA117)="","",INDEX('Per Invoice'!I$2:I$1201,$AA117)))</f>
        <v/>
      </c>
      <c r="J117">
        <f>IF($AA117="","",IF(INDEX('Per Invoice'!J$2:J$1201,$AA117)="","",INDEX('Per Invoice'!J$2:J$1201,$AA117)))</f>
        <v/>
      </c>
      <c r="K117">
        <f>IF($AA117="","",IF(INDEX('Per Invoice'!K$2:K$1201,$AA117)="","",INDEX('Per Invoice'!K$2:K$1201,$AA117)))</f>
        <v/>
      </c>
      <c r="L117">
        <f>IF($AA117="","",IF(INDEX('Per Invoice'!L$2:L$1201,$AA117)="","",INDEX('Per Invoice'!L$2:L$1201,$AA117)))</f>
        <v/>
      </c>
      <c r="M117">
        <f>IF($AA117="","",IF(INDEX('Per Invoice'!M$2:M$1201,$AA117)="","",INDEX('Per Invoice'!M$2:M$1201,$AA117)))</f>
        <v/>
      </c>
      <c r="N117">
        <f>IF($AA117="","",IF(INDEX('Per Invoice'!N$2:N$1201,$AA117)="","",INDEX('Per Invoice'!N$2:N$1201,$AA117)))</f>
        <v/>
      </c>
      <c r="O117">
        <f>IF($AA117="","",IF(INDEX('Per Invoice'!O$2:O$1201,$AA117)="","",INDEX('Per Invoice'!O$2:O$1201,$AA117)))</f>
        <v/>
      </c>
      <c r="P117" s="7">
        <f>IF($AA117="","",IF(INDEX('Per Invoice'!P$2:P$1201,$AA117)="","",INDEX('Per Invoice'!P$2:P$1201,$AA117)))</f>
        <v/>
      </c>
      <c r="Q117">
        <f>IF($AA117="","",IF(INDEX('Per Invoice'!Q$2:Q$1201,$AA117)="","",INDEX('Per Invoice'!Q$2:Q$1201,$AA117)))</f>
        <v/>
      </c>
      <c r="R117" s="7">
        <f>IF($AA117="","",IF(INDEX('Per Invoice'!R$2:R$1201,$AA117)="","",INDEX('Per Invoice'!R$2:R$1201,$AA117)))</f>
        <v/>
      </c>
      <c r="S117" s="7">
        <f>IF($AA117="","",IF(INDEX('Per Invoice'!S$2:S$1201,$AA117)="","",INDEX('Per Invoice'!S$2:S$1201,$AA117)))</f>
        <v/>
      </c>
      <c r="T117">
        <f>IF($AA117="","",IF(INDEX('Per Invoice'!T$2:T$1201,$AA117)="","",INDEX('Per Invoice'!T$2:T$1201,$AA117)))</f>
        <v/>
      </c>
      <c r="U117" s="7">
        <f>IF($AA117="","",IF(INDEX('Per Invoice'!U$2:U$1201,$AA117)="","",INDEX('Per Invoice'!U$2:U$1201,$AA117)))</f>
        <v/>
      </c>
      <c r="V117" s="7">
        <f>IF($AA117="","",IF(INDEX('Per Invoice'!V$2:V$1201,$AA117)="","",INDEX('Per Invoice'!V$2:V$1201,$AA117)))</f>
        <v/>
      </c>
      <c r="W117" s="7">
        <f>IF($AA117="","",IF(INDEX('Per Invoice'!W$2:W$1201,$AA117)="","",INDEX('Per Invoice'!W$2:W$1201,$AA117)))</f>
        <v/>
      </c>
      <c r="X117" s="7">
        <f>IF($AA117="","",IF(INDEX('Per Invoice'!X$2:X$1201,$AA117)="","",INDEX('Per Invoice'!X$2:X$1201,$AA117)))</f>
        <v/>
      </c>
      <c r="Y117" s="7">
        <f>IF($AA117="","",IF(INDEX('Per Invoice'!Y$2:Y$1201,$AA117)="","",INDEX('Per Invoice'!Y$2:Y$1201,$AA117)))</f>
        <v/>
      </c>
      <c r="Z117" s="7">
        <f>IF($AA117="","",IF(INDEX('Per Invoice'!Z$2:Z$1201,$AA117)="","",INDEX('Per Invoice'!Z$2:Z$1201,$AA117)))</f>
        <v/>
      </c>
      <c r="AA117" s="16">
        <f>IFERROR(MATCH(Settings!$C$33&amp;"|"&amp;ROWS($AA$2:$AA117),'Per Invoice'!$AB$2:$AB$1201,0),"")</f>
        <v/>
      </c>
    </row>
    <row r="118">
      <c r="A118">
        <f>IF($AA118="","",IF(INDEX('Per Invoice'!A$2:A$1201,$AA118)="","",INDEX('Per Invoice'!A$2:A$1201,$AA118)))</f>
        <v/>
      </c>
      <c r="B118">
        <f>IF($AA118="","",IF(INDEX('Per Invoice'!B$2:B$1201,$AA118)="","",INDEX('Per Invoice'!B$2:B$1201,$AA118)))</f>
        <v/>
      </c>
      <c r="C118">
        <f>IF($AA118="","",IF(INDEX('Per Invoice'!C$2:C$1201,$AA118)="","",INDEX('Per Invoice'!C$2:C$1201,$AA118)))</f>
        <v/>
      </c>
      <c r="D118">
        <f>IF($AA118="","",IF(INDEX('Per Invoice'!D$2:D$1201,$AA118)="","",INDEX('Per Invoice'!D$2:D$1201,$AA118)))</f>
        <v/>
      </c>
      <c r="E118">
        <f>IF($AA118="","",IF(INDEX('Per Invoice'!E$2:E$1201,$AA118)="","",INDEX('Per Invoice'!E$2:E$1201,$AA118)))</f>
        <v/>
      </c>
      <c r="F118">
        <f>IF($AA118="","",IF(INDEX('Per Invoice'!F$2:F$1201,$AA118)="","",INDEX('Per Invoice'!F$2:F$1201,$AA118)))</f>
        <v/>
      </c>
      <c r="G118">
        <f>IF($AA118="","",IF(INDEX('Per Invoice'!G$2:G$1201,$AA118)="","",INDEX('Per Invoice'!G$2:G$1201,$AA118)))</f>
        <v/>
      </c>
      <c r="H118">
        <f>IF($AA118="","",IF(INDEX('Per Invoice'!H$2:H$1201,$AA118)="","",INDEX('Per Invoice'!H$2:H$1201,$AA118)))</f>
        <v/>
      </c>
      <c r="I118">
        <f>IF($AA118="","",IF(INDEX('Per Invoice'!I$2:I$1201,$AA118)="","",INDEX('Per Invoice'!I$2:I$1201,$AA118)))</f>
        <v/>
      </c>
      <c r="J118">
        <f>IF($AA118="","",IF(INDEX('Per Invoice'!J$2:J$1201,$AA118)="","",INDEX('Per Invoice'!J$2:J$1201,$AA118)))</f>
        <v/>
      </c>
      <c r="K118">
        <f>IF($AA118="","",IF(INDEX('Per Invoice'!K$2:K$1201,$AA118)="","",INDEX('Per Invoice'!K$2:K$1201,$AA118)))</f>
        <v/>
      </c>
      <c r="L118">
        <f>IF($AA118="","",IF(INDEX('Per Invoice'!L$2:L$1201,$AA118)="","",INDEX('Per Invoice'!L$2:L$1201,$AA118)))</f>
        <v/>
      </c>
      <c r="M118">
        <f>IF($AA118="","",IF(INDEX('Per Invoice'!M$2:M$1201,$AA118)="","",INDEX('Per Invoice'!M$2:M$1201,$AA118)))</f>
        <v/>
      </c>
      <c r="N118">
        <f>IF($AA118="","",IF(INDEX('Per Invoice'!N$2:N$1201,$AA118)="","",INDEX('Per Invoice'!N$2:N$1201,$AA118)))</f>
        <v/>
      </c>
      <c r="O118">
        <f>IF($AA118="","",IF(INDEX('Per Invoice'!O$2:O$1201,$AA118)="","",INDEX('Per Invoice'!O$2:O$1201,$AA118)))</f>
        <v/>
      </c>
      <c r="P118" s="7">
        <f>IF($AA118="","",IF(INDEX('Per Invoice'!P$2:P$1201,$AA118)="","",INDEX('Per Invoice'!P$2:P$1201,$AA118)))</f>
        <v/>
      </c>
      <c r="Q118">
        <f>IF($AA118="","",IF(INDEX('Per Invoice'!Q$2:Q$1201,$AA118)="","",INDEX('Per Invoice'!Q$2:Q$1201,$AA118)))</f>
        <v/>
      </c>
      <c r="R118" s="7">
        <f>IF($AA118="","",IF(INDEX('Per Invoice'!R$2:R$1201,$AA118)="","",INDEX('Per Invoice'!R$2:R$1201,$AA118)))</f>
        <v/>
      </c>
      <c r="S118" s="7">
        <f>IF($AA118="","",IF(INDEX('Per Invoice'!S$2:S$1201,$AA118)="","",INDEX('Per Invoice'!S$2:S$1201,$AA118)))</f>
        <v/>
      </c>
      <c r="T118">
        <f>IF($AA118="","",IF(INDEX('Per Invoice'!T$2:T$1201,$AA118)="","",INDEX('Per Invoice'!T$2:T$1201,$AA118)))</f>
        <v/>
      </c>
      <c r="U118" s="7">
        <f>IF($AA118="","",IF(INDEX('Per Invoice'!U$2:U$1201,$AA118)="","",INDEX('Per Invoice'!U$2:U$1201,$AA118)))</f>
        <v/>
      </c>
      <c r="V118" s="7">
        <f>IF($AA118="","",IF(INDEX('Per Invoice'!V$2:V$1201,$AA118)="","",INDEX('Per Invoice'!V$2:V$1201,$AA118)))</f>
        <v/>
      </c>
      <c r="W118" s="7">
        <f>IF($AA118="","",IF(INDEX('Per Invoice'!W$2:W$1201,$AA118)="","",INDEX('Per Invoice'!W$2:W$1201,$AA118)))</f>
        <v/>
      </c>
      <c r="X118" s="7">
        <f>IF($AA118="","",IF(INDEX('Per Invoice'!X$2:X$1201,$AA118)="","",INDEX('Per Invoice'!X$2:X$1201,$AA118)))</f>
        <v/>
      </c>
      <c r="Y118" s="7">
        <f>IF($AA118="","",IF(INDEX('Per Invoice'!Y$2:Y$1201,$AA118)="","",INDEX('Per Invoice'!Y$2:Y$1201,$AA118)))</f>
        <v/>
      </c>
      <c r="Z118" s="7">
        <f>IF($AA118="","",IF(INDEX('Per Invoice'!Z$2:Z$1201,$AA118)="","",INDEX('Per Invoice'!Z$2:Z$1201,$AA118)))</f>
        <v/>
      </c>
      <c r="AA118" s="16">
        <f>IFERROR(MATCH(Settings!$C$33&amp;"|"&amp;ROWS($AA$2:$AA118),'Per Invoice'!$AB$2:$AB$1201,0),"")</f>
        <v/>
      </c>
    </row>
    <row r="119">
      <c r="A119">
        <f>IF($AA119="","",IF(INDEX('Per Invoice'!A$2:A$1201,$AA119)="","",INDEX('Per Invoice'!A$2:A$1201,$AA119)))</f>
        <v/>
      </c>
      <c r="B119">
        <f>IF($AA119="","",IF(INDEX('Per Invoice'!B$2:B$1201,$AA119)="","",INDEX('Per Invoice'!B$2:B$1201,$AA119)))</f>
        <v/>
      </c>
      <c r="C119">
        <f>IF($AA119="","",IF(INDEX('Per Invoice'!C$2:C$1201,$AA119)="","",INDEX('Per Invoice'!C$2:C$1201,$AA119)))</f>
        <v/>
      </c>
      <c r="D119">
        <f>IF($AA119="","",IF(INDEX('Per Invoice'!D$2:D$1201,$AA119)="","",INDEX('Per Invoice'!D$2:D$1201,$AA119)))</f>
        <v/>
      </c>
      <c r="E119">
        <f>IF($AA119="","",IF(INDEX('Per Invoice'!E$2:E$1201,$AA119)="","",INDEX('Per Invoice'!E$2:E$1201,$AA119)))</f>
        <v/>
      </c>
      <c r="F119">
        <f>IF($AA119="","",IF(INDEX('Per Invoice'!F$2:F$1201,$AA119)="","",INDEX('Per Invoice'!F$2:F$1201,$AA119)))</f>
        <v/>
      </c>
      <c r="G119">
        <f>IF($AA119="","",IF(INDEX('Per Invoice'!G$2:G$1201,$AA119)="","",INDEX('Per Invoice'!G$2:G$1201,$AA119)))</f>
        <v/>
      </c>
      <c r="H119">
        <f>IF($AA119="","",IF(INDEX('Per Invoice'!H$2:H$1201,$AA119)="","",INDEX('Per Invoice'!H$2:H$1201,$AA119)))</f>
        <v/>
      </c>
      <c r="I119">
        <f>IF($AA119="","",IF(INDEX('Per Invoice'!I$2:I$1201,$AA119)="","",INDEX('Per Invoice'!I$2:I$1201,$AA119)))</f>
        <v/>
      </c>
      <c r="J119">
        <f>IF($AA119="","",IF(INDEX('Per Invoice'!J$2:J$1201,$AA119)="","",INDEX('Per Invoice'!J$2:J$1201,$AA119)))</f>
        <v/>
      </c>
      <c r="K119">
        <f>IF($AA119="","",IF(INDEX('Per Invoice'!K$2:K$1201,$AA119)="","",INDEX('Per Invoice'!K$2:K$1201,$AA119)))</f>
        <v/>
      </c>
      <c r="L119">
        <f>IF($AA119="","",IF(INDEX('Per Invoice'!L$2:L$1201,$AA119)="","",INDEX('Per Invoice'!L$2:L$1201,$AA119)))</f>
        <v/>
      </c>
      <c r="M119">
        <f>IF($AA119="","",IF(INDEX('Per Invoice'!M$2:M$1201,$AA119)="","",INDEX('Per Invoice'!M$2:M$1201,$AA119)))</f>
        <v/>
      </c>
      <c r="N119">
        <f>IF($AA119="","",IF(INDEX('Per Invoice'!N$2:N$1201,$AA119)="","",INDEX('Per Invoice'!N$2:N$1201,$AA119)))</f>
        <v/>
      </c>
      <c r="O119">
        <f>IF($AA119="","",IF(INDEX('Per Invoice'!O$2:O$1201,$AA119)="","",INDEX('Per Invoice'!O$2:O$1201,$AA119)))</f>
        <v/>
      </c>
      <c r="P119" s="7">
        <f>IF($AA119="","",IF(INDEX('Per Invoice'!P$2:P$1201,$AA119)="","",INDEX('Per Invoice'!P$2:P$1201,$AA119)))</f>
        <v/>
      </c>
      <c r="Q119">
        <f>IF($AA119="","",IF(INDEX('Per Invoice'!Q$2:Q$1201,$AA119)="","",INDEX('Per Invoice'!Q$2:Q$1201,$AA119)))</f>
        <v/>
      </c>
      <c r="R119" s="7">
        <f>IF($AA119="","",IF(INDEX('Per Invoice'!R$2:R$1201,$AA119)="","",INDEX('Per Invoice'!R$2:R$1201,$AA119)))</f>
        <v/>
      </c>
      <c r="S119" s="7">
        <f>IF($AA119="","",IF(INDEX('Per Invoice'!S$2:S$1201,$AA119)="","",INDEX('Per Invoice'!S$2:S$1201,$AA119)))</f>
        <v/>
      </c>
      <c r="T119">
        <f>IF($AA119="","",IF(INDEX('Per Invoice'!T$2:T$1201,$AA119)="","",INDEX('Per Invoice'!T$2:T$1201,$AA119)))</f>
        <v/>
      </c>
      <c r="U119" s="7">
        <f>IF($AA119="","",IF(INDEX('Per Invoice'!U$2:U$1201,$AA119)="","",INDEX('Per Invoice'!U$2:U$1201,$AA119)))</f>
        <v/>
      </c>
      <c r="V119" s="7">
        <f>IF($AA119="","",IF(INDEX('Per Invoice'!V$2:V$1201,$AA119)="","",INDEX('Per Invoice'!V$2:V$1201,$AA119)))</f>
        <v/>
      </c>
      <c r="W119" s="7">
        <f>IF($AA119="","",IF(INDEX('Per Invoice'!W$2:W$1201,$AA119)="","",INDEX('Per Invoice'!W$2:W$1201,$AA119)))</f>
        <v/>
      </c>
      <c r="X119" s="7">
        <f>IF($AA119="","",IF(INDEX('Per Invoice'!X$2:X$1201,$AA119)="","",INDEX('Per Invoice'!X$2:X$1201,$AA119)))</f>
        <v/>
      </c>
      <c r="Y119" s="7">
        <f>IF($AA119="","",IF(INDEX('Per Invoice'!Y$2:Y$1201,$AA119)="","",INDEX('Per Invoice'!Y$2:Y$1201,$AA119)))</f>
        <v/>
      </c>
      <c r="Z119" s="7">
        <f>IF($AA119="","",IF(INDEX('Per Invoice'!Z$2:Z$1201,$AA119)="","",INDEX('Per Invoice'!Z$2:Z$1201,$AA119)))</f>
        <v/>
      </c>
      <c r="AA119" s="16">
        <f>IFERROR(MATCH(Settings!$C$33&amp;"|"&amp;ROWS($AA$2:$AA119),'Per Invoice'!$AB$2:$AB$1201,0),"")</f>
        <v/>
      </c>
    </row>
    <row r="120">
      <c r="A120">
        <f>IF($AA120="","",IF(INDEX('Per Invoice'!A$2:A$1201,$AA120)="","",INDEX('Per Invoice'!A$2:A$1201,$AA120)))</f>
        <v/>
      </c>
      <c r="B120">
        <f>IF($AA120="","",IF(INDEX('Per Invoice'!B$2:B$1201,$AA120)="","",INDEX('Per Invoice'!B$2:B$1201,$AA120)))</f>
        <v/>
      </c>
      <c r="C120">
        <f>IF($AA120="","",IF(INDEX('Per Invoice'!C$2:C$1201,$AA120)="","",INDEX('Per Invoice'!C$2:C$1201,$AA120)))</f>
        <v/>
      </c>
      <c r="D120">
        <f>IF($AA120="","",IF(INDEX('Per Invoice'!D$2:D$1201,$AA120)="","",INDEX('Per Invoice'!D$2:D$1201,$AA120)))</f>
        <v/>
      </c>
      <c r="E120">
        <f>IF($AA120="","",IF(INDEX('Per Invoice'!E$2:E$1201,$AA120)="","",INDEX('Per Invoice'!E$2:E$1201,$AA120)))</f>
        <v/>
      </c>
      <c r="F120">
        <f>IF($AA120="","",IF(INDEX('Per Invoice'!F$2:F$1201,$AA120)="","",INDEX('Per Invoice'!F$2:F$1201,$AA120)))</f>
        <v/>
      </c>
      <c r="G120">
        <f>IF($AA120="","",IF(INDEX('Per Invoice'!G$2:G$1201,$AA120)="","",INDEX('Per Invoice'!G$2:G$1201,$AA120)))</f>
        <v/>
      </c>
      <c r="H120">
        <f>IF($AA120="","",IF(INDEX('Per Invoice'!H$2:H$1201,$AA120)="","",INDEX('Per Invoice'!H$2:H$1201,$AA120)))</f>
        <v/>
      </c>
      <c r="I120">
        <f>IF($AA120="","",IF(INDEX('Per Invoice'!I$2:I$1201,$AA120)="","",INDEX('Per Invoice'!I$2:I$1201,$AA120)))</f>
        <v/>
      </c>
      <c r="J120">
        <f>IF($AA120="","",IF(INDEX('Per Invoice'!J$2:J$1201,$AA120)="","",INDEX('Per Invoice'!J$2:J$1201,$AA120)))</f>
        <v/>
      </c>
      <c r="K120">
        <f>IF($AA120="","",IF(INDEX('Per Invoice'!K$2:K$1201,$AA120)="","",INDEX('Per Invoice'!K$2:K$1201,$AA120)))</f>
        <v/>
      </c>
      <c r="L120">
        <f>IF($AA120="","",IF(INDEX('Per Invoice'!L$2:L$1201,$AA120)="","",INDEX('Per Invoice'!L$2:L$1201,$AA120)))</f>
        <v/>
      </c>
      <c r="M120">
        <f>IF($AA120="","",IF(INDEX('Per Invoice'!M$2:M$1201,$AA120)="","",INDEX('Per Invoice'!M$2:M$1201,$AA120)))</f>
        <v/>
      </c>
      <c r="N120">
        <f>IF($AA120="","",IF(INDEX('Per Invoice'!N$2:N$1201,$AA120)="","",INDEX('Per Invoice'!N$2:N$1201,$AA120)))</f>
        <v/>
      </c>
      <c r="O120">
        <f>IF($AA120="","",IF(INDEX('Per Invoice'!O$2:O$1201,$AA120)="","",INDEX('Per Invoice'!O$2:O$1201,$AA120)))</f>
        <v/>
      </c>
      <c r="P120" s="7">
        <f>IF($AA120="","",IF(INDEX('Per Invoice'!P$2:P$1201,$AA120)="","",INDEX('Per Invoice'!P$2:P$1201,$AA120)))</f>
        <v/>
      </c>
      <c r="Q120">
        <f>IF($AA120="","",IF(INDEX('Per Invoice'!Q$2:Q$1201,$AA120)="","",INDEX('Per Invoice'!Q$2:Q$1201,$AA120)))</f>
        <v/>
      </c>
      <c r="R120" s="7">
        <f>IF($AA120="","",IF(INDEX('Per Invoice'!R$2:R$1201,$AA120)="","",INDEX('Per Invoice'!R$2:R$1201,$AA120)))</f>
        <v/>
      </c>
      <c r="S120" s="7">
        <f>IF($AA120="","",IF(INDEX('Per Invoice'!S$2:S$1201,$AA120)="","",INDEX('Per Invoice'!S$2:S$1201,$AA120)))</f>
        <v/>
      </c>
      <c r="T120">
        <f>IF($AA120="","",IF(INDEX('Per Invoice'!T$2:T$1201,$AA120)="","",INDEX('Per Invoice'!T$2:T$1201,$AA120)))</f>
        <v/>
      </c>
      <c r="U120" s="7">
        <f>IF($AA120="","",IF(INDEX('Per Invoice'!U$2:U$1201,$AA120)="","",INDEX('Per Invoice'!U$2:U$1201,$AA120)))</f>
        <v/>
      </c>
      <c r="V120" s="7">
        <f>IF($AA120="","",IF(INDEX('Per Invoice'!V$2:V$1201,$AA120)="","",INDEX('Per Invoice'!V$2:V$1201,$AA120)))</f>
        <v/>
      </c>
      <c r="W120" s="7">
        <f>IF($AA120="","",IF(INDEX('Per Invoice'!W$2:W$1201,$AA120)="","",INDEX('Per Invoice'!W$2:W$1201,$AA120)))</f>
        <v/>
      </c>
      <c r="X120" s="7">
        <f>IF($AA120="","",IF(INDEX('Per Invoice'!X$2:X$1201,$AA120)="","",INDEX('Per Invoice'!X$2:X$1201,$AA120)))</f>
        <v/>
      </c>
      <c r="Y120" s="7">
        <f>IF($AA120="","",IF(INDEX('Per Invoice'!Y$2:Y$1201,$AA120)="","",INDEX('Per Invoice'!Y$2:Y$1201,$AA120)))</f>
        <v/>
      </c>
      <c r="Z120" s="7">
        <f>IF($AA120="","",IF(INDEX('Per Invoice'!Z$2:Z$1201,$AA120)="","",INDEX('Per Invoice'!Z$2:Z$1201,$AA120)))</f>
        <v/>
      </c>
      <c r="AA120" s="16">
        <f>IFERROR(MATCH(Settings!$C$33&amp;"|"&amp;ROWS($AA$2:$AA120),'Per Invoice'!$AB$2:$AB$1201,0),"")</f>
        <v/>
      </c>
    </row>
    <row r="121">
      <c r="A121">
        <f>IF($AA121="","",IF(INDEX('Per Invoice'!A$2:A$1201,$AA121)="","",INDEX('Per Invoice'!A$2:A$1201,$AA121)))</f>
        <v/>
      </c>
      <c r="B121">
        <f>IF($AA121="","",IF(INDEX('Per Invoice'!B$2:B$1201,$AA121)="","",INDEX('Per Invoice'!B$2:B$1201,$AA121)))</f>
        <v/>
      </c>
      <c r="C121">
        <f>IF($AA121="","",IF(INDEX('Per Invoice'!C$2:C$1201,$AA121)="","",INDEX('Per Invoice'!C$2:C$1201,$AA121)))</f>
        <v/>
      </c>
      <c r="D121">
        <f>IF($AA121="","",IF(INDEX('Per Invoice'!D$2:D$1201,$AA121)="","",INDEX('Per Invoice'!D$2:D$1201,$AA121)))</f>
        <v/>
      </c>
      <c r="E121">
        <f>IF($AA121="","",IF(INDEX('Per Invoice'!E$2:E$1201,$AA121)="","",INDEX('Per Invoice'!E$2:E$1201,$AA121)))</f>
        <v/>
      </c>
      <c r="F121">
        <f>IF($AA121="","",IF(INDEX('Per Invoice'!F$2:F$1201,$AA121)="","",INDEX('Per Invoice'!F$2:F$1201,$AA121)))</f>
        <v/>
      </c>
      <c r="G121">
        <f>IF($AA121="","",IF(INDEX('Per Invoice'!G$2:G$1201,$AA121)="","",INDEX('Per Invoice'!G$2:G$1201,$AA121)))</f>
        <v/>
      </c>
      <c r="H121">
        <f>IF($AA121="","",IF(INDEX('Per Invoice'!H$2:H$1201,$AA121)="","",INDEX('Per Invoice'!H$2:H$1201,$AA121)))</f>
        <v/>
      </c>
      <c r="I121">
        <f>IF($AA121="","",IF(INDEX('Per Invoice'!I$2:I$1201,$AA121)="","",INDEX('Per Invoice'!I$2:I$1201,$AA121)))</f>
        <v/>
      </c>
      <c r="J121">
        <f>IF($AA121="","",IF(INDEX('Per Invoice'!J$2:J$1201,$AA121)="","",INDEX('Per Invoice'!J$2:J$1201,$AA121)))</f>
        <v/>
      </c>
      <c r="K121">
        <f>IF($AA121="","",IF(INDEX('Per Invoice'!K$2:K$1201,$AA121)="","",INDEX('Per Invoice'!K$2:K$1201,$AA121)))</f>
        <v/>
      </c>
      <c r="L121">
        <f>IF($AA121="","",IF(INDEX('Per Invoice'!L$2:L$1201,$AA121)="","",INDEX('Per Invoice'!L$2:L$1201,$AA121)))</f>
        <v/>
      </c>
      <c r="M121">
        <f>IF($AA121="","",IF(INDEX('Per Invoice'!M$2:M$1201,$AA121)="","",INDEX('Per Invoice'!M$2:M$1201,$AA121)))</f>
        <v/>
      </c>
      <c r="N121">
        <f>IF($AA121="","",IF(INDEX('Per Invoice'!N$2:N$1201,$AA121)="","",INDEX('Per Invoice'!N$2:N$1201,$AA121)))</f>
        <v/>
      </c>
      <c r="O121">
        <f>IF($AA121="","",IF(INDEX('Per Invoice'!O$2:O$1201,$AA121)="","",INDEX('Per Invoice'!O$2:O$1201,$AA121)))</f>
        <v/>
      </c>
      <c r="P121" s="7">
        <f>IF($AA121="","",IF(INDEX('Per Invoice'!P$2:P$1201,$AA121)="","",INDEX('Per Invoice'!P$2:P$1201,$AA121)))</f>
        <v/>
      </c>
      <c r="Q121">
        <f>IF($AA121="","",IF(INDEX('Per Invoice'!Q$2:Q$1201,$AA121)="","",INDEX('Per Invoice'!Q$2:Q$1201,$AA121)))</f>
        <v/>
      </c>
      <c r="R121" s="7">
        <f>IF($AA121="","",IF(INDEX('Per Invoice'!R$2:R$1201,$AA121)="","",INDEX('Per Invoice'!R$2:R$1201,$AA121)))</f>
        <v/>
      </c>
      <c r="S121" s="7">
        <f>IF($AA121="","",IF(INDEX('Per Invoice'!S$2:S$1201,$AA121)="","",INDEX('Per Invoice'!S$2:S$1201,$AA121)))</f>
        <v/>
      </c>
      <c r="T121">
        <f>IF($AA121="","",IF(INDEX('Per Invoice'!T$2:T$1201,$AA121)="","",INDEX('Per Invoice'!T$2:T$1201,$AA121)))</f>
        <v/>
      </c>
      <c r="U121" s="7">
        <f>IF($AA121="","",IF(INDEX('Per Invoice'!U$2:U$1201,$AA121)="","",INDEX('Per Invoice'!U$2:U$1201,$AA121)))</f>
        <v/>
      </c>
      <c r="V121" s="7">
        <f>IF($AA121="","",IF(INDEX('Per Invoice'!V$2:V$1201,$AA121)="","",INDEX('Per Invoice'!V$2:V$1201,$AA121)))</f>
        <v/>
      </c>
      <c r="W121" s="7">
        <f>IF($AA121="","",IF(INDEX('Per Invoice'!W$2:W$1201,$AA121)="","",INDEX('Per Invoice'!W$2:W$1201,$AA121)))</f>
        <v/>
      </c>
      <c r="X121" s="7">
        <f>IF($AA121="","",IF(INDEX('Per Invoice'!X$2:X$1201,$AA121)="","",INDEX('Per Invoice'!X$2:X$1201,$AA121)))</f>
        <v/>
      </c>
      <c r="Y121" s="7">
        <f>IF($AA121="","",IF(INDEX('Per Invoice'!Y$2:Y$1201,$AA121)="","",INDEX('Per Invoice'!Y$2:Y$1201,$AA121)))</f>
        <v/>
      </c>
      <c r="Z121" s="7">
        <f>IF($AA121="","",IF(INDEX('Per Invoice'!Z$2:Z$1201,$AA121)="","",INDEX('Per Invoice'!Z$2:Z$1201,$AA121)))</f>
        <v/>
      </c>
      <c r="AA121" s="16">
        <f>IFERROR(MATCH(Settings!$C$33&amp;"|"&amp;ROWS($AA$2:$AA121),'Per Invoice'!$AB$2:$AB$1201,0),"")</f>
        <v/>
      </c>
    </row>
    <row r="122">
      <c r="A122">
        <f>IF($AA122="","",IF(INDEX('Per Invoice'!A$2:A$1201,$AA122)="","",INDEX('Per Invoice'!A$2:A$1201,$AA122)))</f>
        <v/>
      </c>
      <c r="B122">
        <f>IF($AA122="","",IF(INDEX('Per Invoice'!B$2:B$1201,$AA122)="","",INDEX('Per Invoice'!B$2:B$1201,$AA122)))</f>
        <v/>
      </c>
      <c r="C122">
        <f>IF($AA122="","",IF(INDEX('Per Invoice'!C$2:C$1201,$AA122)="","",INDEX('Per Invoice'!C$2:C$1201,$AA122)))</f>
        <v/>
      </c>
      <c r="D122">
        <f>IF($AA122="","",IF(INDEX('Per Invoice'!D$2:D$1201,$AA122)="","",INDEX('Per Invoice'!D$2:D$1201,$AA122)))</f>
        <v/>
      </c>
      <c r="E122">
        <f>IF($AA122="","",IF(INDEX('Per Invoice'!E$2:E$1201,$AA122)="","",INDEX('Per Invoice'!E$2:E$1201,$AA122)))</f>
        <v/>
      </c>
      <c r="F122">
        <f>IF($AA122="","",IF(INDEX('Per Invoice'!F$2:F$1201,$AA122)="","",INDEX('Per Invoice'!F$2:F$1201,$AA122)))</f>
        <v/>
      </c>
      <c r="G122">
        <f>IF($AA122="","",IF(INDEX('Per Invoice'!G$2:G$1201,$AA122)="","",INDEX('Per Invoice'!G$2:G$1201,$AA122)))</f>
        <v/>
      </c>
      <c r="H122">
        <f>IF($AA122="","",IF(INDEX('Per Invoice'!H$2:H$1201,$AA122)="","",INDEX('Per Invoice'!H$2:H$1201,$AA122)))</f>
        <v/>
      </c>
      <c r="I122">
        <f>IF($AA122="","",IF(INDEX('Per Invoice'!I$2:I$1201,$AA122)="","",INDEX('Per Invoice'!I$2:I$1201,$AA122)))</f>
        <v/>
      </c>
      <c r="J122">
        <f>IF($AA122="","",IF(INDEX('Per Invoice'!J$2:J$1201,$AA122)="","",INDEX('Per Invoice'!J$2:J$1201,$AA122)))</f>
        <v/>
      </c>
      <c r="K122">
        <f>IF($AA122="","",IF(INDEX('Per Invoice'!K$2:K$1201,$AA122)="","",INDEX('Per Invoice'!K$2:K$1201,$AA122)))</f>
        <v/>
      </c>
      <c r="L122">
        <f>IF($AA122="","",IF(INDEX('Per Invoice'!L$2:L$1201,$AA122)="","",INDEX('Per Invoice'!L$2:L$1201,$AA122)))</f>
        <v/>
      </c>
      <c r="M122">
        <f>IF($AA122="","",IF(INDEX('Per Invoice'!M$2:M$1201,$AA122)="","",INDEX('Per Invoice'!M$2:M$1201,$AA122)))</f>
        <v/>
      </c>
      <c r="N122">
        <f>IF($AA122="","",IF(INDEX('Per Invoice'!N$2:N$1201,$AA122)="","",INDEX('Per Invoice'!N$2:N$1201,$AA122)))</f>
        <v/>
      </c>
      <c r="O122">
        <f>IF($AA122="","",IF(INDEX('Per Invoice'!O$2:O$1201,$AA122)="","",INDEX('Per Invoice'!O$2:O$1201,$AA122)))</f>
        <v/>
      </c>
      <c r="P122" s="7">
        <f>IF($AA122="","",IF(INDEX('Per Invoice'!P$2:P$1201,$AA122)="","",INDEX('Per Invoice'!P$2:P$1201,$AA122)))</f>
        <v/>
      </c>
      <c r="Q122">
        <f>IF($AA122="","",IF(INDEX('Per Invoice'!Q$2:Q$1201,$AA122)="","",INDEX('Per Invoice'!Q$2:Q$1201,$AA122)))</f>
        <v/>
      </c>
      <c r="R122" s="7">
        <f>IF($AA122="","",IF(INDEX('Per Invoice'!R$2:R$1201,$AA122)="","",INDEX('Per Invoice'!R$2:R$1201,$AA122)))</f>
        <v/>
      </c>
      <c r="S122" s="7">
        <f>IF($AA122="","",IF(INDEX('Per Invoice'!S$2:S$1201,$AA122)="","",INDEX('Per Invoice'!S$2:S$1201,$AA122)))</f>
        <v/>
      </c>
      <c r="T122">
        <f>IF($AA122="","",IF(INDEX('Per Invoice'!T$2:T$1201,$AA122)="","",INDEX('Per Invoice'!T$2:T$1201,$AA122)))</f>
        <v/>
      </c>
      <c r="U122" s="7">
        <f>IF($AA122="","",IF(INDEX('Per Invoice'!U$2:U$1201,$AA122)="","",INDEX('Per Invoice'!U$2:U$1201,$AA122)))</f>
        <v/>
      </c>
      <c r="V122" s="7">
        <f>IF($AA122="","",IF(INDEX('Per Invoice'!V$2:V$1201,$AA122)="","",INDEX('Per Invoice'!V$2:V$1201,$AA122)))</f>
        <v/>
      </c>
      <c r="W122" s="7">
        <f>IF($AA122="","",IF(INDEX('Per Invoice'!W$2:W$1201,$AA122)="","",INDEX('Per Invoice'!W$2:W$1201,$AA122)))</f>
        <v/>
      </c>
      <c r="X122" s="7">
        <f>IF($AA122="","",IF(INDEX('Per Invoice'!X$2:X$1201,$AA122)="","",INDEX('Per Invoice'!X$2:X$1201,$AA122)))</f>
        <v/>
      </c>
      <c r="Y122" s="7">
        <f>IF($AA122="","",IF(INDEX('Per Invoice'!Y$2:Y$1201,$AA122)="","",INDEX('Per Invoice'!Y$2:Y$1201,$AA122)))</f>
        <v/>
      </c>
      <c r="Z122" s="7">
        <f>IF($AA122="","",IF(INDEX('Per Invoice'!Z$2:Z$1201,$AA122)="","",INDEX('Per Invoice'!Z$2:Z$1201,$AA122)))</f>
        <v/>
      </c>
      <c r="AA122" s="16">
        <f>IFERROR(MATCH(Settings!$C$33&amp;"|"&amp;ROWS($AA$2:$AA122),'Per Invoice'!$AB$2:$AB$1201,0),"")</f>
        <v/>
      </c>
    </row>
    <row r="123">
      <c r="A123">
        <f>IF($AA123="","",IF(INDEX('Per Invoice'!A$2:A$1201,$AA123)="","",INDEX('Per Invoice'!A$2:A$1201,$AA123)))</f>
        <v/>
      </c>
      <c r="B123">
        <f>IF($AA123="","",IF(INDEX('Per Invoice'!B$2:B$1201,$AA123)="","",INDEX('Per Invoice'!B$2:B$1201,$AA123)))</f>
        <v/>
      </c>
      <c r="C123">
        <f>IF($AA123="","",IF(INDEX('Per Invoice'!C$2:C$1201,$AA123)="","",INDEX('Per Invoice'!C$2:C$1201,$AA123)))</f>
        <v/>
      </c>
      <c r="D123">
        <f>IF($AA123="","",IF(INDEX('Per Invoice'!D$2:D$1201,$AA123)="","",INDEX('Per Invoice'!D$2:D$1201,$AA123)))</f>
        <v/>
      </c>
      <c r="E123">
        <f>IF($AA123="","",IF(INDEX('Per Invoice'!E$2:E$1201,$AA123)="","",INDEX('Per Invoice'!E$2:E$1201,$AA123)))</f>
        <v/>
      </c>
      <c r="F123">
        <f>IF($AA123="","",IF(INDEX('Per Invoice'!F$2:F$1201,$AA123)="","",INDEX('Per Invoice'!F$2:F$1201,$AA123)))</f>
        <v/>
      </c>
      <c r="G123">
        <f>IF($AA123="","",IF(INDEX('Per Invoice'!G$2:G$1201,$AA123)="","",INDEX('Per Invoice'!G$2:G$1201,$AA123)))</f>
        <v/>
      </c>
      <c r="H123">
        <f>IF($AA123="","",IF(INDEX('Per Invoice'!H$2:H$1201,$AA123)="","",INDEX('Per Invoice'!H$2:H$1201,$AA123)))</f>
        <v/>
      </c>
      <c r="I123">
        <f>IF($AA123="","",IF(INDEX('Per Invoice'!I$2:I$1201,$AA123)="","",INDEX('Per Invoice'!I$2:I$1201,$AA123)))</f>
        <v/>
      </c>
      <c r="J123">
        <f>IF($AA123="","",IF(INDEX('Per Invoice'!J$2:J$1201,$AA123)="","",INDEX('Per Invoice'!J$2:J$1201,$AA123)))</f>
        <v/>
      </c>
      <c r="K123">
        <f>IF($AA123="","",IF(INDEX('Per Invoice'!K$2:K$1201,$AA123)="","",INDEX('Per Invoice'!K$2:K$1201,$AA123)))</f>
        <v/>
      </c>
      <c r="L123">
        <f>IF($AA123="","",IF(INDEX('Per Invoice'!L$2:L$1201,$AA123)="","",INDEX('Per Invoice'!L$2:L$1201,$AA123)))</f>
        <v/>
      </c>
      <c r="M123">
        <f>IF($AA123="","",IF(INDEX('Per Invoice'!M$2:M$1201,$AA123)="","",INDEX('Per Invoice'!M$2:M$1201,$AA123)))</f>
        <v/>
      </c>
      <c r="N123">
        <f>IF($AA123="","",IF(INDEX('Per Invoice'!N$2:N$1201,$AA123)="","",INDEX('Per Invoice'!N$2:N$1201,$AA123)))</f>
        <v/>
      </c>
      <c r="O123">
        <f>IF($AA123="","",IF(INDEX('Per Invoice'!O$2:O$1201,$AA123)="","",INDEX('Per Invoice'!O$2:O$1201,$AA123)))</f>
        <v/>
      </c>
      <c r="P123" s="7">
        <f>IF($AA123="","",IF(INDEX('Per Invoice'!P$2:P$1201,$AA123)="","",INDEX('Per Invoice'!P$2:P$1201,$AA123)))</f>
        <v/>
      </c>
      <c r="Q123">
        <f>IF($AA123="","",IF(INDEX('Per Invoice'!Q$2:Q$1201,$AA123)="","",INDEX('Per Invoice'!Q$2:Q$1201,$AA123)))</f>
        <v/>
      </c>
      <c r="R123" s="7">
        <f>IF($AA123="","",IF(INDEX('Per Invoice'!R$2:R$1201,$AA123)="","",INDEX('Per Invoice'!R$2:R$1201,$AA123)))</f>
        <v/>
      </c>
      <c r="S123" s="7">
        <f>IF($AA123="","",IF(INDEX('Per Invoice'!S$2:S$1201,$AA123)="","",INDEX('Per Invoice'!S$2:S$1201,$AA123)))</f>
        <v/>
      </c>
      <c r="T123">
        <f>IF($AA123="","",IF(INDEX('Per Invoice'!T$2:T$1201,$AA123)="","",INDEX('Per Invoice'!T$2:T$1201,$AA123)))</f>
        <v/>
      </c>
      <c r="U123" s="7">
        <f>IF($AA123="","",IF(INDEX('Per Invoice'!U$2:U$1201,$AA123)="","",INDEX('Per Invoice'!U$2:U$1201,$AA123)))</f>
        <v/>
      </c>
      <c r="V123" s="7">
        <f>IF($AA123="","",IF(INDEX('Per Invoice'!V$2:V$1201,$AA123)="","",INDEX('Per Invoice'!V$2:V$1201,$AA123)))</f>
        <v/>
      </c>
      <c r="W123" s="7">
        <f>IF($AA123="","",IF(INDEX('Per Invoice'!W$2:W$1201,$AA123)="","",INDEX('Per Invoice'!W$2:W$1201,$AA123)))</f>
        <v/>
      </c>
      <c r="X123" s="7">
        <f>IF($AA123="","",IF(INDEX('Per Invoice'!X$2:X$1201,$AA123)="","",INDEX('Per Invoice'!X$2:X$1201,$AA123)))</f>
        <v/>
      </c>
      <c r="Y123" s="7">
        <f>IF($AA123="","",IF(INDEX('Per Invoice'!Y$2:Y$1201,$AA123)="","",INDEX('Per Invoice'!Y$2:Y$1201,$AA123)))</f>
        <v/>
      </c>
      <c r="Z123" s="7">
        <f>IF($AA123="","",IF(INDEX('Per Invoice'!Z$2:Z$1201,$AA123)="","",INDEX('Per Invoice'!Z$2:Z$1201,$AA123)))</f>
        <v/>
      </c>
      <c r="AA123" s="16">
        <f>IFERROR(MATCH(Settings!$C$33&amp;"|"&amp;ROWS($AA$2:$AA123),'Per Invoice'!$AB$2:$AB$1201,0),"")</f>
        <v/>
      </c>
    </row>
    <row r="124">
      <c r="A124">
        <f>IF($AA124="","",IF(INDEX('Per Invoice'!A$2:A$1201,$AA124)="","",INDEX('Per Invoice'!A$2:A$1201,$AA124)))</f>
        <v/>
      </c>
      <c r="B124">
        <f>IF($AA124="","",IF(INDEX('Per Invoice'!B$2:B$1201,$AA124)="","",INDEX('Per Invoice'!B$2:B$1201,$AA124)))</f>
        <v/>
      </c>
      <c r="C124">
        <f>IF($AA124="","",IF(INDEX('Per Invoice'!C$2:C$1201,$AA124)="","",INDEX('Per Invoice'!C$2:C$1201,$AA124)))</f>
        <v/>
      </c>
      <c r="D124">
        <f>IF($AA124="","",IF(INDEX('Per Invoice'!D$2:D$1201,$AA124)="","",INDEX('Per Invoice'!D$2:D$1201,$AA124)))</f>
        <v/>
      </c>
      <c r="E124">
        <f>IF($AA124="","",IF(INDEX('Per Invoice'!E$2:E$1201,$AA124)="","",INDEX('Per Invoice'!E$2:E$1201,$AA124)))</f>
        <v/>
      </c>
      <c r="F124">
        <f>IF($AA124="","",IF(INDEX('Per Invoice'!F$2:F$1201,$AA124)="","",INDEX('Per Invoice'!F$2:F$1201,$AA124)))</f>
        <v/>
      </c>
      <c r="G124">
        <f>IF($AA124="","",IF(INDEX('Per Invoice'!G$2:G$1201,$AA124)="","",INDEX('Per Invoice'!G$2:G$1201,$AA124)))</f>
        <v/>
      </c>
      <c r="H124">
        <f>IF($AA124="","",IF(INDEX('Per Invoice'!H$2:H$1201,$AA124)="","",INDEX('Per Invoice'!H$2:H$1201,$AA124)))</f>
        <v/>
      </c>
      <c r="I124">
        <f>IF($AA124="","",IF(INDEX('Per Invoice'!I$2:I$1201,$AA124)="","",INDEX('Per Invoice'!I$2:I$1201,$AA124)))</f>
        <v/>
      </c>
      <c r="J124">
        <f>IF($AA124="","",IF(INDEX('Per Invoice'!J$2:J$1201,$AA124)="","",INDEX('Per Invoice'!J$2:J$1201,$AA124)))</f>
        <v/>
      </c>
      <c r="K124">
        <f>IF($AA124="","",IF(INDEX('Per Invoice'!K$2:K$1201,$AA124)="","",INDEX('Per Invoice'!K$2:K$1201,$AA124)))</f>
        <v/>
      </c>
      <c r="L124">
        <f>IF($AA124="","",IF(INDEX('Per Invoice'!L$2:L$1201,$AA124)="","",INDEX('Per Invoice'!L$2:L$1201,$AA124)))</f>
        <v/>
      </c>
      <c r="M124">
        <f>IF($AA124="","",IF(INDEX('Per Invoice'!M$2:M$1201,$AA124)="","",INDEX('Per Invoice'!M$2:M$1201,$AA124)))</f>
        <v/>
      </c>
      <c r="N124">
        <f>IF($AA124="","",IF(INDEX('Per Invoice'!N$2:N$1201,$AA124)="","",INDEX('Per Invoice'!N$2:N$1201,$AA124)))</f>
        <v/>
      </c>
      <c r="O124">
        <f>IF($AA124="","",IF(INDEX('Per Invoice'!O$2:O$1201,$AA124)="","",INDEX('Per Invoice'!O$2:O$1201,$AA124)))</f>
        <v/>
      </c>
      <c r="P124" s="7">
        <f>IF($AA124="","",IF(INDEX('Per Invoice'!P$2:P$1201,$AA124)="","",INDEX('Per Invoice'!P$2:P$1201,$AA124)))</f>
        <v/>
      </c>
      <c r="Q124">
        <f>IF($AA124="","",IF(INDEX('Per Invoice'!Q$2:Q$1201,$AA124)="","",INDEX('Per Invoice'!Q$2:Q$1201,$AA124)))</f>
        <v/>
      </c>
      <c r="R124" s="7">
        <f>IF($AA124="","",IF(INDEX('Per Invoice'!R$2:R$1201,$AA124)="","",INDEX('Per Invoice'!R$2:R$1201,$AA124)))</f>
        <v/>
      </c>
      <c r="S124" s="7">
        <f>IF($AA124="","",IF(INDEX('Per Invoice'!S$2:S$1201,$AA124)="","",INDEX('Per Invoice'!S$2:S$1201,$AA124)))</f>
        <v/>
      </c>
      <c r="T124">
        <f>IF($AA124="","",IF(INDEX('Per Invoice'!T$2:T$1201,$AA124)="","",INDEX('Per Invoice'!T$2:T$1201,$AA124)))</f>
        <v/>
      </c>
      <c r="U124" s="7">
        <f>IF($AA124="","",IF(INDEX('Per Invoice'!U$2:U$1201,$AA124)="","",INDEX('Per Invoice'!U$2:U$1201,$AA124)))</f>
        <v/>
      </c>
      <c r="V124" s="7">
        <f>IF($AA124="","",IF(INDEX('Per Invoice'!V$2:V$1201,$AA124)="","",INDEX('Per Invoice'!V$2:V$1201,$AA124)))</f>
        <v/>
      </c>
      <c r="W124" s="7">
        <f>IF($AA124="","",IF(INDEX('Per Invoice'!W$2:W$1201,$AA124)="","",INDEX('Per Invoice'!W$2:W$1201,$AA124)))</f>
        <v/>
      </c>
      <c r="X124" s="7">
        <f>IF($AA124="","",IF(INDEX('Per Invoice'!X$2:X$1201,$AA124)="","",INDEX('Per Invoice'!X$2:X$1201,$AA124)))</f>
        <v/>
      </c>
      <c r="Y124" s="7">
        <f>IF($AA124="","",IF(INDEX('Per Invoice'!Y$2:Y$1201,$AA124)="","",INDEX('Per Invoice'!Y$2:Y$1201,$AA124)))</f>
        <v/>
      </c>
      <c r="Z124" s="7">
        <f>IF($AA124="","",IF(INDEX('Per Invoice'!Z$2:Z$1201,$AA124)="","",INDEX('Per Invoice'!Z$2:Z$1201,$AA124)))</f>
        <v/>
      </c>
      <c r="AA124" s="16">
        <f>IFERROR(MATCH(Settings!$C$33&amp;"|"&amp;ROWS($AA$2:$AA124),'Per Invoice'!$AB$2:$AB$1201,0),"")</f>
        <v/>
      </c>
    </row>
    <row r="125">
      <c r="A125">
        <f>IF($AA125="","",IF(INDEX('Per Invoice'!A$2:A$1201,$AA125)="","",INDEX('Per Invoice'!A$2:A$1201,$AA125)))</f>
        <v/>
      </c>
      <c r="B125">
        <f>IF($AA125="","",IF(INDEX('Per Invoice'!B$2:B$1201,$AA125)="","",INDEX('Per Invoice'!B$2:B$1201,$AA125)))</f>
        <v/>
      </c>
      <c r="C125">
        <f>IF($AA125="","",IF(INDEX('Per Invoice'!C$2:C$1201,$AA125)="","",INDEX('Per Invoice'!C$2:C$1201,$AA125)))</f>
        <v/>
      </c>
      <c r="D125">
        <f>IF($AA125="","",IF(INDEX('Per Invoice'!D$2:D$1201,$AA125)="","",INDEX('Per Invoice'!D$2:D$1201,$AA125)))</f>
        <v/>
      </c>
      <c r="E125">
        <f>IF($AA125="","",IF(INDEX('Per Invoice'!E$2:E$1201,$AA125)="","",INDEX('Per Invoice'!E$2:E$1201,$AA125)))</f>
        <v/>
      </c>
      <c r="F125">
        <f>IF($AA125="","",IF(INDEX('Per Invoice'!F$2:F$1201,$AA125)="","",INDEX('Per Invoice'!F$2:F$1201,$AA125)))</f>
        <v/>
      </c>
      <c r="G125">
        <f>IF($AA125="","",IF(INDEX('Per Invoice'!G$2:G$1201,$AA125)="","",INDEX('Per Invoice'!G$2:G$1201,$AA125)))</f>
        <v/>
      </c>
      <c r="H125">
        <f>IF($AA125="","",IF(INDEX('Per Invoice'!H$2:H$1201,$AA125)="","",INDEX('Per Invoice'!H$2:H$1201,$AA125)))</f>
        <v/>
      </c>
      <c r="I125">
        <f>IF($AA125="","",IF(INDEX('Per Invoice'!I$2:I$1201,$AA125)="","",INDEX('Per Invoice'!I$2:I$1201,$AA125)))</f>
        <v/>
      </c>
      <c r="J125">
        <f>IF($AA125="","",IF(INDEX('Per Invoice'!J$2:J$1201,$AA125)="","",INDEX('Per Invoice'!J$2:J$1201,$AA125)))</f>
        <v/>
      </c>
      <c r="K125">
        <f>IF($AA125="","",IF(INDEX('Per Invoice'!K$2:K$1201,$AA125)="","",INDEX('Per Invoice'!K$2:K$1201,$AA125)))</f>
        <v/>
      </c>
      <c r="L125">
        <f>IF($AA125="","",IF(INDEX('Per Invoice'!L$2:L$1201,$AA125)="","",INDEX('Per Invoice'!L$2:L$1201,$AA125)))</f>
        <v/>
      </c>
      <c r="M125">
        <f>IF($AA125="","",IF(INDEX('Per Invoice'!M$2:M$1201,$AA125)="","",INDEX('Per Invoice'!M$2:M$1201,$AA125)))</f>
        <v/>
      </c>
      <c r="N125">
        <f>IF($AA125="","",IF(INDEX('Per Invoice'!N$2:N$1201,$AA125)="","",INDEX('Per Invoice'!N$2:N$1201,$AA125)))</f>
        <v/>
      </c>
      <c r="O125">
        <f>IF($AA125="","",IF(INDEX('Per Invoice'!O$2:O$1201,$AA125)="","",INDEX('Per Invoice'!O$2:O$1201,$AA125)))</f>
        <v/>
      </c>
      <c r="P125" s="7">
        <f>IF($AA125="","",IF(INDEX('Per Invoice'!P$2:P$1201,$AA125)="","",INDEX('Per Invoice'!P$2:P$1201,$AA125)))</f>
        <v/>
      </c>
      <c r="Q125">
        <f>IF($AA125="","",IF(INDEX('Per Invoice'!Q$2:Q$1201,$AA125)="","",INDEX('Per Invoice'!Q$2:Q$1201,$AA125)))</f>
        <v/>
      </c>
      <c r="R125" s="7">
        <f>IF($AA125="","",IF(INDEX('Per Invoice'!R$2:R$1201,$AA125)="","",INDEX('Per Invoice'!R$2:R$1201,$AA125)))</f>
        <v/>
      </c>
      <c r="S125" s="7">
        <f>IF($AA125="","",IF(INDEX('Per Invoice'!S$2:S$1201,$AA125)="","",INDEX('Per Invoice'!S$2:S$1201,$AA125)))</f>
        <v/>
      </c>
      <c r="T125">
        <f>IF($AA125="","",IF(INDEX('Per Invoice'!T$2:T$1201,$AA125)="","",INDEX('Per Invoice'!T$2:T$1201,$AA125)))</f>
        <v/>
      </c>
      <c r="U125" s="7">
        <f>IF($AA125="","",IF(INDEX('Per Invoice'!U$2:U$1201,$AA125)="","",INDEX('Per Invoice'!U$2:U$1201,$AA125)))</f>
        <v/>
      </c>
      <c r="V125" s="7">
        <f>IF($AA125="","",IF(INDEX('Per Invoice'!V$2:V$1201,$AA125)="","",INDEX('Per Invoice'!V$2:V$1201,$AA125)))</f>
        <v/>
      </c>
      <c r="W125" s="7">
        <f>IF($AA125="","",IF(INDEX('Per Invoice'!W$2:W$1201,$AA125)="","",INDEX('Per Invoice'!W$2:W$1201,$AA125)))</f>
        <v/>
      </c>
      <c r="X125" s="7">
        <f>IF($AA125="","",IF(INDEX('Per Invoice'!X$2:X$1201,$AA125)="","",INDEX('Per Invoice'!X$2:X$1201,$AA125)))</f>
        <v/>
      </c>
      <c r="Y125" s="7">
        <f>IF($AA125="","",IF(INDEX('Per Invoice'!Y$2:Y$1201,$AA125)="","",INDEX('Per Invoice'!Y$2:Y$1201,$AA125)))</f>
        <v/>
      </c>
      <c r="Z125" s="7">
        <f>IF($AA125="","",IF(INDEX('Per Invoice'!Z$2:Z$1201,$AA125)="","",INDEX('Per Invoice'!Z$2:Z$1201,$AA125)))</f>
        <v/>
      </c>
      <c r="AA125" s="16">
        <f>IFERROR(MATCH(Settings!$C$33&amp;"|"&amp;ROWS($AA$2:$AA125),'Per Invoice'!$AB$2:$AB$1201,0),"")</f>
        <v/>
      </c>
    </row>
    <row r="126">
      <c r="A126">
        <f>IF($AA126="","",IF(INDEX('Per Invoice'!A$2:A$1201,$AA126)="","",INDEX('Per Invoice'!A$2:A$1201,$AA126)))</f>
        <v/>
      </c>
      <c r="B126">
        <f>IF($AA126="","",IF(INDEX('Per Invoice'!B$2:B$1201,$AA126)="","",INDEX('Per Invoice'!B$2:B$1201,$AA126)))</f>
        <v/>
      </c>
      <c r="C126">
        <f>IF($AA126="","",IF(INDEX('Per Invoice'!C$2:C$1201,$AA126)="","",INDEX('Per Invoice'!C$2:C$1201,$AA126)))</f>
        <v/>
      </c>
      <c r="D126">
        <f>IF($AA126="","",IF(INDEX('Per Invoice'!D$2:D$1201,$AA126)="","",INDEX('Per Invoice'!D$2:D$1201,$AA126)))</f>
        <v/>
      </c>
      <c r="E126">
        <f>IF($AA126="","",IF(INDEX('Per Invoice'!E$2:E$1201,$AA126)="","",INDEX('Per Invoice'!E$2:E$1201,$AA126)))</f>
        <v/>
      </c>
      <c r="F126">
        <f>IF($AA126="","",IF(INDEX('Per Invoice'!F$2:F$1201,$AA126)="","",INDEX('Per Invoice'!F$2:F$1201,$AA126)))</f>
        <v/>
      </c>
      <c r="G126">
        <f>IF($AA126="","",IF(INDEX('Per Invoice'!G$2:G$1201,$AA126)="","",INDEX('Per Invoice'!G$2:G$1201,$AA126)))</f>
        <v/>
      </c>
      <c r="H126">
        <f>IF($AA126="","",IF(INDEX('Per Invoice'!H$2:H$1201,$AA126)="","",INDEX('Per Invoice'!H$2:H$1201,$AA126)))</f>
        <v/>
      </c>
      <c r="I126">
        <f>IF($AA126="","",IF(INDEX('Per Invoice'!I$2:I$1201,$AA126)="","",INDEX('Per Invoice'!I$2:I$1201,$AA126)))</f>
        <v/>
      </c>
      <c r="J126">
        <f>IF($AA126="","",IF(INDEX('Per Invoice'!J$2:J$1201,$AA126)="","",INDEX('Per Invoice'!J$2:J$1201,$AA126)))</f>
        <v/>
      </c>
      <c r="K126">
        <f>IF($AA126="","",IF(INDEX('Per Invoice'!K$2:K$1201,$AA126)="","",INDEX('Per Invoice'!K$2:K$1201,$AA126)))</f>
        <v/>
      </c>
      <c r="L126">
        <f>IF($AA126="","",IF(INDEX('Per Invoice'!L$2:L$1201,$AA126)="","",INDEX('Per Invoice'!L$2:L$1201,$AA126)))</f>
        <v/>
      </c>
      <c r="M126">
        <f>IF($AA126="","",IF(INDEX('Per Invoice'!M$2:M$1201,$AA126)="","",INDEX('Per Invoice'!M$2:M$1201,$AA126)))</f>
        <v/>
      </c>
      <c r="N126">
        <f>IF($AA126="","",IF(INDEX('Per Invoice'!N$2:N$1201,$AA126)="","",INDEX('Per Invoice'!N$2:N$1201,$AA126)))</f>
        <v/>
      </c>
      <c r="O126">
        <f>IF($AA126="","",IF(INDEX('Per Invoice'!O$2:O$1201,$AA126)="","",INDEX('Per Invoice'!O$2:O$1201,$AA126)))</f>
        <v/>
      </c>
      <c r="P126" s="7">
        <f>IF($AA126="","",IF(INDEX('Per Invoice'!P$2:P$1201,$AA126)="","",INDEX('Per Invoice'!P$2:P$1201,$AA126)))</f>
        <v/>
      </c>
      <c r="Q126">
        <f>IF($AA126="","",IF(INDEX('Per Invoice'!Q$2:Q$1201,$AA126)="","",INDEX('Per Invoice'!Q$2:Q$1201,$AA126)))</f>
        <v/>
      </c>
      <c r="R126" s="7">
        <f>IF($AA126="","",IF(INDEX('Per Invoice'!R$2:R$1201,$AA126)="","",INDEX('Per Invoice'!R$2:R$1201,$AA126)))</f>
        <v/>
      </c>
      <c r="S126" s="7">
        <f>IF($AA126="","",IF(INDEX('Per Invoice'!S$2:S$1201,$AA126)="","",INDEX('Per Invoice'!S$2:S$1201,$AA126)))</f>
        <v/>
      </c>
      <c r="T126">
        <f>IF($AA126="","",IF(INDEX('Per Invoice'!T$2:T$1201,$AA126)="","",INDEX('Per Invoice'!T$2:T$1201,$AA126)))</f>
        <v/>
      </c>
      <c r="U126" s="7">
        <f>IF($AA126="","",IF(INDEX('Per Invoice'!U$2:U$1201,$AA126)="","",INDEX('Per Invoice'!U$2:U$1201,$AA126)))</f>
        <v/>
      </c>
      <c r="V126" s="7">
        <f>IF($AA126="","",IF(INDEX('Per Invoice'!V$2:V$1201,$AA126)="","",INDEX('Per Invoice'!V$2:V$1201,$AA126)))</f>
        <v/>
      </c>
      <c r="W126" s="7">
        <f>IF($AA126="","",IF(INDEX('Per Invoice'!W$2:W$1201,$AA126)="","",INDEX('Per Invoice'!W$2:W$1201,$AA126)))</f>
        <v/>
      </c>
      <c r="X126" s="7">
        <f>IF($AA126="","",IF(INDEX('Per Invoice'!X$2:X$1201,$AA126)="","",INDEX('Per Invoice'!X$2:X$1201,$AA126)))</f>
        <v/>
      </c>
      <c r="Y126" s="7">
        <f>IF($AA126="","",IF(INDEX('Per Invoice'!Y$2:Y$1201,$AA126)="","",INDEX('Per Invoice'!Y$2:Y$1201,$AA126)))</f>
        <v/>
      </c>
      <c r="Z126" s="7">
        <f>IF($AA126="","",IF(INDEX('Per Invoice'!Z$2:Z$1201,$AA126)="","",INDEX('Per Invoice'!Z$2:Z$1201,$AA126)))</f>
        <v/>
      </c>
      <c r="AA126" s="16">
        <f>IFERROR(MATCH(Settings!$C$33&amp;"|"&amp;ROWS($AA$2:$AA126),'Per Invoice'!$AB$2:$AB$1201,0),"")</f>
        <v/>
      </c>
    </row>
    <row r="127">
      <c r="A127">
        <f>IF($AA127="","",IF(INDEX('Per Invoice'!A$2:A$1201,$AA127)="","",INDEX('Per Invoice'!A$2:A$1201,$AA127)))</f>
        <v/>
      </c>
      <c r="B127">
        <f>IF($AA127="","",IF(INDEX('Per Invoice'!B$2:B$1201,$AA127)="","",INDEX('Per Invoice'!B$2:B$1201,$AA127)))</f>
        <v/>
      </c>
      <c r="C127">
        <f>IF($AA127="","",IF(INDEX('Per Invoice'!C$2:C$1201,$AA127)="","",INDEX('Per Invoice'!C$2:C$1201,$AA127)))</f>
        <v/>
      </c>
      <c r="D127">
        <f>IF($AA127="","",IF(INDEX('Per Invoice'!D$2:D$1201,$AA127)="","",INDEX('Per Invoice'!D$2:D$1201,$AA127)))</f>
        <v/>
      </c>
      <c r="E127">
        <f>IF($AA127="","",IF(INDEX('Per Invoice'!E$2:E$1201,$AA127)="","",INDEX('Per Invoice'!E$2:E$1201,$AA127)))</f>
        <v/>
      </c>
      <c r="F127">
        <f>IF($AA127="","",IF(INDEX('Per Invoice'!F$2:F$1201,$AA127)="","",INDEX('Per Invoice'!F$2:F$1201,$AA127)))</f>
        <v/>
      </c>
      <c r="G127">
        <f>IF($AA127="","",IF(INDEX('Per Invoice'!G$2:G$1201,$AA127)="","",INDEX('Per Invoice'!G$2:G$1201,$AA127)))</f>
        <v/>
      </c>
      <c r="H127">
        <f>IF($AA127="","",IF(INDEX('Per Invoice'!H$2:H$1201,$AA127)="","",INDEX('Per Invoice'!H$2:H$1201,$AA127)))</f>
        <v/>
      </c>
      <c r="I127">
        <f>IF($AA127="","",IF(INDEX('Per Invoice'!I$2:I$1201,$AA127)="","",INDEX('Per Invoice'!I$2:I$1201,$AA127)))</f>
        <v/>
      </c>
      <c r="J127">
        <f>IF($AA127="","",IF(INDEX('Per Invoice'!J$2:J$1201,$AA127)="","",INDEX('Per Invoice'!J$2:J$1201,$AA127)))</f>
        <v/>
      </c>
      <c r="K127">
        <f>IF($AA127="","",IF(INDEX('Per Invoice'!K$2:K$1201,$AA127)="","",INDEX('Per Invoice'!K$2:K$1201,$AA127)))</f>
        <v/>
      </c>
      <c r="L127">
        <f>IF($AA127="","",IF(INDEX('Per Invoice'!L$2:L$1201,$AA127)="","",INDEX('Per Invoice'!L$2:L$1201,$AA127)))</f>
        <v/>
      </c>
      <c r="M127">
        <f>IF($AA127="","",IF(INDEX('Per Invoice'!M$2:M$1201,$AA127)="","",INDEX('Per Invoice'!M$2:M$1201,$AA127)))</f>
        <v/>
      </c>
      <c r="N127">
        <f>IF($AA127="","",IF(INDEX('Per Invoice'!N$2:N$1201,$AA127)="","",INDEX('Per Invoice'!N$2:N$1201,$AA127)))</f>
        <v/>
      </c>
      <c r="O127">
        <f>IF($AA127="","",IF(INDEX('Per Invoice'!O$2:O$1201,$AA127)="","",INDEX('Per Invoice'!O$2:O$1201,$AA127)))</f>
        <v/>
      </c>
      <c r="P127" s="7">
        <f>IF($AA127="","",IF(INDEX('Per Invoice'!P$2:P$1201,$AA127)="","",INDEX('Per Invoice'!P$2:P$1201,$AA127)))</f>
        <v/>
      </c>
      <c r="Q127">
        <f>IF($AA127="","",IF(INDEX('Per Invoice'!Q$2:Q$1201,$AA127)="","",INDEX('Per Invoice'!Q$2:Q$1201,$AA127)))</f>
        <v/>
      </c>
      <c r="R127" s="7">
        <f>IF($AA127="","",IF(INDEX('Per Invoice'!R$2:R$1201,$AA127)="","",INDEX('Per Invoice'!R$2:R$1201,$AA127)))</f>
        <v/>
      </c>
      <c r="S127" s="7">
        <f>IF($AA127="","",IF(INDEX('Per Invoice'!S$2:S$1201,$AA127)="","",INDEX('Per Invoice'!S$2:S$1201,$AA127)))</f>
        <v/>
      </c>
      <c r="T127">
        <f>IF($AA127="","",IF(INDEX('Per Invoice'!T$2:T$1201,$AA127)="","",INDEX('Per Invoice'!T$2:T$1201,$AA127)))</f>
        <v/>
      </c>
      <c r="U127" s="7">
        <f>IF($AA127="","",IF(INDEX('Per Invoice'!U$2:U$1201,$AA127)="","",INDEX('Per Invoice'!U$2:U$1201,$AA127)))</f>
        <v/>
      </c>
      <c r="V127" s="7">
        <f>IF($AA127="","",IF(INDEX('Per Invoice'!V$2:V$1201,$AA127)="","",INDEX('Per Invoice'!V$2:V$1201,$AA127)))</f>
        <v/>
      </c>
      <c r="W127" s="7">
        <f>IF($AA127="","",IF(INDEX('Per Invoice'!W$2:W$1201,$AA127)="","",INDEX('Per Invoice'!W$2:W$1201,$AA127)))</f>
        <v/>
      </c>
      <c r="X127" s="7">
        <f>IF($AA127="","",IF(INDEX('Per Invoice'!X$2:X$1201,$AA127)="","",INDEX('Per Invoice'!X$2:X$1201,$AA127)))</f>
        <v/>
      </c>
      <c r="Y127" s="7">
        <f>IF($AA127="","",IF(INDEX('Per Invoice'!Y$2:Y$1201,$AA127)="","",INDEX('Per Invoice'!Y$2:Y$1201,$AA127)))</f>
        <v/>
      </c>
      <c r="Z127" s="7">
        <f>IF($AA127="","",IF(INDEX('Per Invoice'!Z$2:Z$1201,$AA127)="","",INDEX('Per Invoice'!Z$2:Z$1201,$AA127)))</f>
        <v/>
      </c>
      <c r="AA127" s="16">
        <f>IFERROR(MATCH(Settings!$C$33&amp;"|"&amp;ROWS($AA$2:$AA127),'Per Invoice'!$AB$2:$AB$1201,0),"")</f>
        <v/>
      </c>
    </row>
    <row r="128">
      <c r="A128">
        <f>IF($AA128="","",IF(INDEX('Per Invoice'!A$2:A$1201,$AA128)="","",INDEX('Per Invoice'!A$2:A$1201,$AA128)))</f>
        <v/>
      </c>
      <c r="B128">
        <f>IF($AA128="","",IF(INDEX('Per Invoice'!B$2:B$1201,$AA128)="","",INDEX('Per Invoice'!B$2:B$1201,$AA128)))</f>
        <v/>
      </c>
      <c r="C128">
        <f>IF($AA128="","",IF(INDEX('Per Invoice'!C$2:C$1201,$AA128)="","",INDEX('Per Invoice'!C$2:C$1201,$AA128)))</f>
        <v/>
      </c>
      <c r="D128">
        <f>IF($AA128="","",IF(INDEX('Per Invoice'!D$2:D$1201,$AA128)="","",INDEX('Per Invoice'!D$2:D$1201,$AA128)))</f>
        <v/>
      </c>
      <c r="E128">
        <f>IF($AA128="","",IF(INDEX('Per Invoice'!E$2:E$1201,$AA128)="","",INDEX('Per Invoice'!E$2:E$1201,$AA128)))</f>
        <v/>
      </c>
      <c r="F128">
        <f>IF($AA128="","",IF(INDEX('Per Invoice'!F$2:F$1201,$AA128)="","",INDEX('Per Invoice'!F$2:F$1201,$AA128)))</f>
        <v/>
      </c>
      <c r="G128">
        <f>IF($AA128="","",IF(INDEX('Per Invoice'!G$2:G$1201,$AA128)="","",INDEX('Per Invoice'!G$2:G$1201,$AA128)))</f>
        <v/>
      </c>
      <c r="H128">
        <f>IF($AA128="","",IF(INDEX('Per Invoice'!H$2:H$1201,$AA128)="","",INDEX('Per Invoice'!H$2:H$1201,$AA128)))</f>
        <v/>
      </c>
      <c r="I128">
        <f>IF($AA128="","",IF(INDEX('Per Invoice'!I$2:I$1201,$AA128)="","",INDEX('Per Invoice'!I$2:I$1201,$AA128)))</f>
        <v/>
      </c>
      <c r="J128">
        <f>IF($AA128="","",IF(INDEX('Per Invoice'!J$2:J$1201,$AA128)="","",INDEX('Per Invoice'!J$2:J$1201,$AA128)))</f>
        <v/>
      </c>
      <c r="K128">
        <f>IF($AA128="","",IF(INDEX('Per Invoice'!K$2:K$1201,$AA128)="","",INDEX('Per Invoice'!K$2:K$1201,$AA128)))</f>
        <v/>
      </c>
      <c r="L128">
        <f>IF($AA128="","",IF(INDEX('Per Invoice'!L$2:L$1201,$AA128)="","",INDEX('Per Invoice'!L$2:L$1201,$AA128)))</f>
        <v/>
      </c>
      <c r="M128">
        <f>IF($AA128="","",IF(INDEX('Per Invoice'!M$2:M$1201,$AA128)="","",INDEX('Per Invoice'!M$2:M$1201,$AA128)))</f>
        <v/>
      </c>
      <c r="N128">
        <f>IF($AA128="","",IF(INDEX('Per Invoice'!N$2:N$1201,$AA128)="","",INDEX('Per Invoice'!N$2:N$1201,$AA128)))</f>
        <v/>
      </c>
      <c r="O128">
        <f>IF($AA128="","",IF(INDEX('Per Invoice'!O$2:O$1201,$AA128)="","",INDEX('Per Invoice'!O$2:O$1201,$AA128)))</f>
        <v/>
      </c>
      <c r="P128" s="7">
        <f>IF($AA128="","",IF(INDEX('Per Invoice'!P$2:P$1201,$AA128)="","",INDEX('Per Invoice'!P$2:P$1201,$AA128)))</f>
        <v/>
      </c>
      <c r="Q128">
        <f>IF($AA128="","",IF(INDEX('Per Invoice'!Q$2:Q$1201,$AA128)="","",INDEX('Per Invoice'!Q$2:Q$1201,$AA128)))</f>
        <v/>
      </c>
      <c r="R128" s="7">
        <f>IF($AA128="","",IF(INDEX('Per Invoice'!R$2:R$1201,$AA128)="","",INDEX('Per Invoice'!R$2:R$1201,$AA128)))</f>
        <v/>
      </c>
      <c r="S128" s="7">
        <f>IF($AA128="","",IF(INDEX('Per Invoice'!S$2:S$1201,$AA128)="","",INDEX('Per Invoice'!S$2:S$1201,$AA128)))</f>
        <v/>
      </c>
      <c r="T128">
        <f>IF($AA128="","",IF(INDEX('Per Invoice'!T$2:T$1201,$AA128)="","",INDEX('Per Invoice'!T$2:T$1201,$AA128)))</f>
        <v/>
      </c>
      <c r="U128" s="7">
        <f>IF($AA128="","",IF(INDEX('Per Invoice'!U$2:U$1201,$AA128)="","",INDEX('Per Invoice'!U$2:U$1201,$AA128)))</f>
        <v/>
      </c>
      <c r="V128" s="7">
        <f>IF($AA128="","",IF(INDEX('Per Invoice'!V$2:V$1201,$AA128)="","",INDEX('Per Invoice'!V$2:V$1201,$AA128)))</f>
        <v/>
      </c>
      <c r="W128" s="7">
        <f>IF($AA128="","",IF(INDEX('Per Invoice'!W$2:W$1201,$AA128)="","",INDEX('Per Invoice'!W$2:W$1201,$AA128)))</f>
        <v/>
      </c>
      <c r="X128" s="7">
        <f>IF($AA128="","",IF(INDEX('Per Invoice'!X$2:X$1201,$AA128)="","",INDEX('Per Invoice'!X$2:X$1201,$AA128)))</f>
        <v/>
      </c>
      <c r="Y128" s="7">
        <f>IF($AA128="","",IF(INDEX('Per Invoice'!Y$2:Y$1201,$AA128)="","",INDEX('Per Invoice'!Y$2:Y$1201,$AA128)))</f>
        <v/>
      </c>
      <c r="Z128" s="7">
        <f>IF($AA128="","",IF(INDEX('Per Invoice'!Z$2:Z$1201,$AA128)="","",INDEX('Per Invoice'!Z$2:Z$1201,$AA128)))</f>
        <v/>
      </c>
      <c r="AA128" s="16">
        <f>IFERROR(MATCH(Settings!$C$33&amp;"|"&amp;ROWS($AA$2:$AA128),'Per Invoice'!$AB$2:$AB$1201,0),"")</f>
        <v/>
      </c>
    </row>
    <row r="129">
      <c r="A129">
        <f>IF($AA129="","",IF(INDEX('Per Invoice'!A$2:A$1201,$AA129)="","",INDEX('Per Invoice'!A$2:A$1201,$AA129)))</f>
        <v/>
      </c>
      <c r="B129">
        <f>IF($AA129="","",IF(INDEX('Per Invoice'!B$2:B$1201,$AA129)="","",INDEX('Per Invoice'!B$2:B$1201,$AA129)))</f>
        <v/>
      </c>
      <c r="C129">
        <f>IF($AA129="","",IF(INDEX('Per Invoice'!C$2:C$1201,$AA129)="","",INDEX('Per Invoice'!C$2:C$1201,$AA129)))</f>
        <v/>
      </c>
      <c r="D129">
        <f>IF($AA129="","",IF(INDEX('Per Invoice'!D$2:D$1201,$AA129)="","",INDEX('Per Invoice'!D$2:D$1201,$AA129)))</f>
        <v/>
      </c>
      <c r="E129">
        <f>IF($AA129="","",IF(INDEX('Per Invoice'!E$2:E$1201,$AA129)="","",INDEX('Per Invoice'!E$2:E$1201,$AA129)))</f>
        <v/>
      </c>
      <c r="F129">
        <f>IF($AA129="","",IF(INDEX('Per Invoice'!F$2:F$1201,$AA129)="","",INDEX('Per Invoice'!F$2:F$1201,$AA129)))</f>
        <v/>
      </c>
      <c r="G129">
        <f>IF($AA129="","",IF(INDEX('Per Invoice'!G$2:G$1201,$AA129)="","",INDEX('Per Invoice'!G$2:G$1201,$AA129)))</f>
        <v/>
      </c>
      <c r="H129">
        <f>IF($AA129="","",IF(INDEX('Per Invoice'!H$2:H$1201,$AA129)="","",INDEX('Per Invoice'!H$2:H$1201,$AA129)))</f>
        <v/>
      </c>
      <c r="I129">
        <f>IF($AA129="","",IF(INDEX('Per Invoice'!I$2:I$1201,$AA129)="","",INDEX('Per Invoice'!I$2:I$1201,$AA129)))</f>
        <v/>
      </c>
      <c r="J129">
        <f>IF($AA129="","",IF(INDEX('Per Invoice'!J$2:J$1201,$AA129)="","",INDEX('Per Invoice'!J$2:J$1201,$AA129)))</f>
        <v/>
      </c>
      <c r="K129">
        <f>IF($AA129="","",IF(INDEX('Per Invoice'!K$2:K$1201,$AA129)="","",INDEX('Per Invoice'!K$2:K$1201,$AA129)))</f>
        <v/>
      </c>
      <c r="L129">
        <f>IF($AA129="","",IF(INDEX('Per Invoice'!L$2:L$1201,$AA129)="","",INDEX('Per Invoice'!L$2:L$1201,$AA129)))</f>
        <v/>
      </c>
      <c r="M129">
        <f>IF($AA129="","",IF(INDEX('Per Invoice'!M$2:M$1201,$AA129)="","",INDEX('Per Invoice'!M$2:M$1201,$AA129)))</f>
        <v/>
      </c>
      <c r="N129">
        <f>IF($AA129="","",IF(INDEX('Per Invoice'!N$2:N$1201,$AA129)="","",INDEX('Per Invoice'!N$2:N$1201,$AA129)))</f>
        <v/>
      </c>
      <c r="O129">
        <f>IF($AA129="","",IF(INDEX('Per Invoice'!O$2:O$1201,$AA129)="","",INDEX('Per Invoice'!O$2:O$1201,$AA129)))</f>
        <v/>
      </c>
      <c r="P129" s="7">
        <f>IF($AA129="","",IF(INDEX('Per Invoice'!P$2:P$1201,$AA129)="","",INDEX('Per Invoice'!P$2:P$1201,$AA129)))</f>
        <v/>
      </c>
      <c r="Q129">
        <f>IF($AA129="","",IF(INDEX('Per Invoice'!Q$2:Q$1201,$AA129)="","",INDEX('Per Invoice'!Q$2:Q$1201,$AA129)))</f>
        <v/>
      </c>
      <c r="R129" s="7">
        <f>IF($AA129="","",IF(INDEX('Per Invoice'!R$2:R$1201,$AA129)="","",INDEX('Per Invoice'!R$2:R$1201,$AA129)))</f>
        <v/>
      </c>
      <c r="S129" s="7">
        <f>IF($AA129="","",IF(INDEX('Per Invoice'!S$2:S$1201,$AA129)="","",INDEX('Per Invoice'!S$2:S$1201,$AA129)))</f>
        <v/>
      </c>
      <c r="T129">
        <f>IF($AA129="","",IF(INDEX('Per Invoice'!T$2:T$1201,$AA129)="","",INDEX('Per Invoice'!T$2:T$1201,$AA129)))</f>
        <v/>
      </c>
      <c r="U129" s="7">
        <f>IF($AA129="","",IF(INDEX('Per Invoice'!U$2:U$1201,$AA129)="","",INDEX('Per Invoice'!U$2:U$1201,$AA129)))</f>
        <v/>
      </c>
      <c r="V129" s="7">
        <f>IF($AA129="","",IF(INDEX('Per Invoice'!V$2:V$1201,$AA129)="","",INDEX('Per Invoice'!V$2:V$1201,$AA129)))</f>
        <v/>
      </c>
      <c r="W129" s="7">
        <f>IF($AA129="","",IF(INDEX('Per Invoice'!W$2:W$1201,$AA129)="","",INDEX('Per Invoice'!W$2:W$1201,$AA129)))</f>
        <v/>
      </c>
      <c r="X129" s="7">
        <f>IF($AA129="","",IF(INDEX('Per Invoice'!X$2:X$1201,$AA129)="","",INDEX('Per Invoice'!X$2:X$1201,$AA129)))</f>
        <v/>
      </c>
      <c r="Y129" s="7">
        <f>IF($AA129="","",IF(INDEX('Per Invoice'!Y$2:Y$1201,$AA129)="","",INDEX('Per Invoice'!Y$2:Y$1201,$AA129)))</f>
        <v/>
      </c>
      <c r="Z129" s="7">
        <f>IF($AA129="","",IF(INDEX('Per Invoice'!Z$2:Z$1201,$AA129)="","",INDEX('Per Invoice'!Z$2:Z$1201,$AA129)))</f>
        <v/>
      </c>
      <c r="AA129" s="16">
        <f>IFERROR(MATCH(Settings!$C$33&amp;"|"&amp;ROWS($AA$2:$AA129),'Per Invoice'!$AB$2:$AB$1201,0),"")</f>
        <v/>
      </c>
    </row>
    <row r="130">
      <c r="A130">
        <f>IF($AA130="","",IF(INDEX('Per Invoice'!A$2:A$1201,$AA130)="","",INDEX('Per Invoice'!A$2:A$1201,$AA130)))</f>
        <v/>
      </c>
      <c r="B130">
        <f>IF($AA130="","",IF(INDEX('Per Invoice'!B$2:B$1201,$AA130)="","",INDEX('Per Invoice'!B$2:B$1201,$AA130)))</f>
        <v/>
      </c>
      <c r="C130">
        <f>IF($AA130="","",IF(INDEX('Per Invoice'!C$2:C$1201,$AA130)="","",INDEX('Per Invoice'!C$2:C$1201,$AA130)))</f>
        <v/>
      </c>
      <c r="D130">
        <f>IF($AA130="","",IF(INDEX('Per Invoice'!D$2:D$1201,$AA130)="","",INDEX('Per Invoice'!D$2:D$1201,$AA130)))</f>
        <v/>
      </c>
      <c r="E130">
        <f>IF($AA130="","",IF(INDEX('Per Invoice'!E$2:E$1201,$AA130)="","",INDEX('Per Invoice'!E$2:E$1201,$AA130)))</f>
        <v/>
      </c>
      <c r="F130">
        <f>IF($AA130="","",IF(INDEX('Per Invoice'!F$2:F$1201,$AA130)="","",INDEX('Per Invoice'!F$2:F$1201,$AA130)))</f>
        <v/>
      </c>
      <c r="G130">
        <f>IF($AA130="","",IF(INDEX('Per Invoice'!G$2:G$1201,$AA130)="","",INDEX('Per Invoice'!G$2:G$1201,$AA130)))</f>
        <v/>
      </c>
      <c r="H130">
        <f>IF($AA130="","",IF(INDEX('Per Invoice'!H$2:H$1201,$AA130)="","",INDEX('Per Invoice'!H$2:H$1201,$AA130)))</f>
        <v/>
      </c>
      <c r="I130">
        <f>IF($AA130="","",IF(INDEX('Per Invoice'!I$2:I$1201,$AA130)="","",INDEX('Per Invoice'!I$2:I$1201,$AA130)))</f>
        <v/>
      </c>
      <c r="J130">
        <f>IF($AA130="","",IF(INDEX('Per Invoice'!J$2:J$1201,$AA130)="","",INDEX('Per Invoice'!J$2:J$1201,$AA130)))</f>
        <v/>
      </c>
      <c r="K130">
        <f>IF($AA130="","",IF(INDEX('Per Invoice'!K$2:K$1201,$AA130)="","",INDEX('Per Invoice'!K$2:K$1201,$AA130)))</f>
        <v/>
      </c>
      <c r="L130">
        <f>IF($AA130="","",IF(INDEX('Per Invoice'!L$2:L$1201,$AA130)="","",INDEX('Per Invoice'!L$2:L$1201,$AA130)))</f>
        <v/>
      </c>
      <c r="M130">
        <f>IF($AA130="","",IF(INDEX('Per Invoice'!M$2:M$1201,$AA130)="","",INDEX('Per Invoice'!M$2:M$1201,$AA130)))</f>
        <v/>
      </c>
      <c r="N130">
        <f>IF($AA130="","",IF(INDEX('Per Invoice'!N$2:N$1201,$AA130)="","",INDEX('Per Invoice'!N$2:N$1201,$AA130)))</f>
        <v/>
      </c>
      <c r="O130">
        <f>IF($AA130="","",IF(INDEX('Per Invoice'!O$2:O$1201,$AA130)="","",INDEX('Per Invoice'!O$2:O$1201,$AA130)))</f>
        <v/>
      </c>
      <c r="P130" s="7">
        <f>IF($AA130="","",IF(INDEX('Per Invoice'!P$2:P$1201,$AA130)="","",INDEX('Per Invoice'!P$2:P$1201,$AA130)))</f>
        <v/>
      </c>
      <c r="Q130">
        <f>IF($AA130="","",IF(INDEX('Per Invoice'!Q$2:Q$1201,$AA130)="","",INDEX('Per Invoice'!Q$2:Q$1201,$AA130)))</f>
        <v/>
      </c>
      <c r="R130" s="7">
        <f>IF($AA130="","",IF(INDEX('Per Invoice'!R$2:R$1201,$AA130)="","",INDEX('Per Invoice'!R$2:R$1201,$AA130)))</f>
        <v/>
      </c>
      <c r="S130" s="7">
        <f>IF($AA130="","",IF(INDEX('Per Invoice'!S$2:S$1201,$AA130)="","",INDEX('Per Invoice'!S$2:S$1201,$AA130)))</f>
        <v/>
      </c>
      <c r="T130">
        <f>IF($AA130="","",IF(INDEX('Per Invoice'!T$2:T$1201,$AA130)="","",INDEX('Per Invoice'!T$2:T$1201,$AA130)))</f>
        <v/>
      </c>
      <c r="U130" s="7">
        <f>IF($AA130="","",IF(INDEX('Per Invoice'!U$2:U$1201,$AA130)="","",INDEX('Per Invoice'!U$2:U$1201,$AA130)))</f>
        <v/>
      </c>
      <c r="V130" s="7">
        <f>IF($AA130="","",IF(INDEX('Per Invoice'!V$2:V$1201,$AA130)="","",INDEX('Per Invoice'!V$2:V$1201,$AA130)))</f>
        <v/>
      </c>
      <c r="W130" s="7">
        <f>IF($AA130="","",IF(INDEX('Per Invoice'!W$2:W$1201,$AA130)="","",INDEX('Per Invoice'!W$2:W$1201,$AA130)))</f>
        <v/>
      </c>
      <c r="X130" s="7">
        <f>IF($AA130="","",IF(INDEX('Per Invoice'!X$2:X$1201,$AA130)="","",INDEX('Per Invoice'!X$2:X$1201,$AA130)))</f>
        <v/>
      </c>
      <c r="Y130" s="7">
        <f>IF($AA130="","",IF(INDEX('Per Invoice'!Y$2:Y$1201,$AA130)="","",INDEX('Per Invoice'!Y$2:Y$1201,$AA130)))</f>
        <v/>
      </c>
      <c r="Z130" s="7">
        <f>IF($AA130="","",IF(INDEX('Per Invoice'!Z$2:Z$1201,$AA130)="","",INDEX('Per Invoice'!Z$2:Z$1201,$AA130)))</f>
        <v/>
      </c>
      <c r="AA130" s="16">
        <f>IFERROR(MATCH(Settings!$C$33&amp;"|"&amp;ROWS($AA$2:$AA130),'Per Invoice'!$AB$2:$AB$1201,0),"")</f>
        <v/>
      </c>
    </row>
    <row r="131">
      <c r="A131">
        <f>IF($AA131="","",IF(INDEX('Per Invoice'!A$2:A$1201,$AA131)="","",INDEX('Per Invoice'!A$2:A$1201,$AA131)))</f>
        <v/>
      </c>
      <c r="B131">
        <f>IF($AA131="","",IF(INDEX('Per Invoice'!B$2:B$1201,$AA131)="","",INDEX('Per Invoice'!B$2:B$1201,$AA131)))</f>
        <v/>
      </c>
      <c r="C131">
        <f>IF($AA131="","",IF(INDEX('Per Invoice'!C$2:C$1201,$AA131)="","",INDEX('Per Invoice'!C$2:C$1201,$AA131)))</f>
        <v/>
      </c>
      <c r="D131">
        <f>IF($AA131="","",IF(INDEX('Per Invoice'!D$2:D$1201,$AA131)="","",INDEX('Per Invoice'!D$2:D$1201,$AA131)))</f>
        <v/>
      </c>
      <c r="E131">
        <f>IF($AA131="","",IF(INDEX('Per Invoice'!E$2:E$1201,$AA131)="","",INDEX('Per Invoice'!E$2:E$1201,$AA131)))</f>
        <v/>
      </c>
      <c r="F131">
        <f>IF($AA131="","",IF(INDEX('Per Invoice'!F$2:F$1201,$AA131)="","",INDEX('Per Invoice'!F$2:F$1201,$AA131)))</f>
        <v/>
      </c>
      <c r="G131">
        <f>IF($AA131="","",IF(INDEX('Per Invoice'!G$2:G$1201,$AA131)="","",INDEX('Per Invoice'!G$2:G$1201,$AA131)))</f>
        <v/>
      </c>
      <c r="H131">
        <f>IF($AA131="","",IF(INDEX('Per Invoice'!H$2:H$1201,$AA131)="","",INDEX('Per Invoice'!H$2:H$1201,$AA131)))</f>
        <v/>
      </c>
      <c r="I131">
        <f>IF($AA131="","",IF(INDEX('Per Invoice'!I$2:I$1201,$AA131)="","",INDEX('Per Invoice'!I$2:I$1201,$AA131)))</f>
        <v/>
      </c>
      <c r="J131">
        <f>IF($AA131="","",IF(INDEX('Per Invoice'!J$2:J$1201,$AA131)="","",INDEX('Per Invoice'!J$2:J$1201,$AA131)))</f>
        <v/>
      </c>
      <c r="K131">
        <f>IF($AA131="","",IF(INDEX('Per Invoice'!K$2:K$1201,$AA131)="","",INDEX('Per Invoice'!K$2:K$1201,$AA131)))</f>
        <v/>
      </c>
      <c r="L131">
        <f>IF($AA131="","",IF(INDEX('Per Invoice'!L$2:L$1201,$AA131)="","",INDEX('Per Invoice'!L$2:L$1201,$AA131)))</f>
        <v/>
      </c>
      <c r="M131">
        <f>IF($AA131="","",IF(INDEX('Per Invoice'!M$2:M$1201,$AA131)="","",INDEX('Per Invoice'!M$2:M$1201,$AA131)))</f>
        <v/>
      </c>
      <c r="N131">
        <f>IF($AA131="","",IF(INDEX('Per Invoice'!N$2:N$1201,$AA131)="","",INDEX('Per Invoice'!N$2:N$1201,$AA131)))</f>
        <v/>
      </c>
      <c r="O131">
        <f>IF($AA131="","",IF(INDEX('Per Invoice'!O$2:O$1201,$AA131)="","",INDEX('Per Invoice'!O$2:O$1201,$AA131)))</f>
        <v/>
      </c>
      <c r="P131" s="7">
        <f>IF($AA131="","",IF(INDEX('Per Invoice'!P$2:P$1201,$AA131)="","",INDEX('Per Invoice'!P$2:P$1201,$AA131)))</f>
        <v/>
      </c>
      <c r="Q131">
        <f>IF($AA131="","",IF(INDEX('Per Invoice'!Q$2:Q$1201,$AA131)="","",INDEX('Per Invoice'!Q$2:Q$1201,$AA131)))</f>
        <v/>
      </c>
      <c r="R131" s="7">
        <f>IF($AA131="","",IF(INDEX('Per Invoice'!R$2:R$1201,$AA131)="","",INDEX('Per Invoice'!R$2:R$1201,$AA131)))</f>
        <v/>
      </c>
      <c r="S131" s="7">
        <f>IF($AA131="","",IF(INDEX('Per Invoice'!S$2:S$1201,$AA131)="","",INDEX('Per Invoice'!S$2:S$1201,$AA131)))</f>
        <v/>
      </c>
      <c r="T131">
        <f>IF($AA131="","",IF(INDEX('Per Invoice'!T$2:T$1201,$AA131)="","",INDEX('Per Invoice'!T$2:T$1201,$AA131)))</f>
        <v/>
      </c>
      <c r="U131" s="7">
        <f>IF($AA131="","",IF(INDEX('Per Invoice'!U$2:U$1201,$AA131)="","",INDEX('Per Invoice'!U$2:U$1201,$AA131)))</f>
        <v/>
      </c>
      <c r="V131" s="7">
        <f>IF($AA131="","",IF(INDEX('Per Invoice'!V$2:V$1201,$AA131)="","",INDEX('Per Invoice'!V$2:V$1201,$AA131)))</f>
        <v/>
      </c>
      <c r="W131" s="7">
        <f>IF($AA131="","",IF(INDEX('Per Invoice'!W$2:W$1201,$AA131)="","",INDEX('Per Invoice'!W$2:W$1201,$AA131)))</f>
        <v/>
      </c>
      <c r="X131" s="7">
        <f>IF($AA131="","",IF(INDEX('Per Invoice'!X$2:X$1201,$AA131)="","",INDEX('Per Invoice'!X$2:X$1201,$AA131)))</f>
        <v/>
      </c>
      <c r="Y131" s="7">
        <f>IF($AA131="","",IF(INDEX('Per Invoice'!Y$2:Y$1201,$AA131)="","",INDEX('Per Invoice'!Y$2:Y$1201,$AA131)))</f>
        <v/>
      </c>
      <c r="Z131" s="7">
        <f>IF($AA131="","",IF(INDEX('Per Invoice'!Z$2:Z$1201,$AA131)="","",INDEX('Per Invoice'!Z$2:Z$1201,$AA131)))</f>
        <v/>
      </c>
      <c r="AA131" s="16">
        <f>IFERROR(MATCH(Settings!$C$33&amp;"|"&amp;ROWS($AA$2:$AA131),'Per Invoice'!$AB$2:$AB$1201,0),"")</f>
        <v/>
      </c>
    </row>
    <row r="132">
      <c r="A132">
        <f>IF($AA132="","",IF(INDEX('Per Invoice'!A$2:A$1201,$AA132)="","",INDEX('Per Invoice'!A$2:A$1201,$AA132)))</f>
        <v/>
      </c>
      <c r="B132">
        <f>IF($AA132="","",IF(INDEX('Per Invoice'!B$2:B$1201,$AA132)="","",INDEX('Per Invoice'!B$2:B$1201,$AA132)))</f>
        <v/>
      </c>
      <c r="C132">
        <f>IF($AA132="","",IF(INDEX('Per Invoice'!C$2:C$1201,$AA132)="","",INDEX('Per Invoice'!C$2:C$1201,$AA132)))</f>
        <v/>
      </c>
      <c r="D132">
        <f>IF($AA132="","",IF(INDEX('Per Invoice'!D$2:D$1201,$AA132)="","",INDEX('Per Invoice'!D$2:D$1201,$AA132)))</f>
        <v/>
      </c>
      <c r="E132">
        <f>IF($AA132="","",IF(INDEX('Per Invoice'!E$2:E$1201,$AA132)="","",INDEX('Per Invoice'!E$2:E$1201,$AA132)))</f>
        <v/>
      </c>
      <c r="F132">
        <f>IF($AA132="","",IF(INDEX('Per Invoice'!F$2:F$1201,$AA132)="","",INDEX('Per Invoice'!F$2:F$1201,$AA132)))</f>
        <v/>
      </c>
      <c r="G132">
        <f>IF($AA132="","",IF(INDEX('Per Invoice'!G$2:G$1201,$AA132)="","",INDEX('Per Invoice'!G$2:G$1201,$AA132)))</f>
        <v/>
      </c>
      <c r="H132">
        <f>IF($AA132="","",IF(INDEX('Per Invoice'!H$2:H$1201,$AA132)="","",INDEX('Per Invoice'!H$2:H$1201,$AA132)))</f>
        <v/>
      </c>
      <c r="I132">
        <f>IF($AA132="","",IF(INDEX('Per Invoice'!I$2:I$1201,$AA132)="","",INDEX('Per Invoice'!I$2:I$1201,$AA132)))</f>
        <v/>
      </c>
      <c r="J132">
        <f>IF($AA132="","",IF(INDEX('Per Invoice'!J$2:J$1201,$AA132)="","",INDEX('Per Invoice'!J$2:J$1201,$AA132)))</f>
        <v/>
      </c>
      <c r="K132">
        <f>IF($AA132="","",IF(INDEX('Per Invoice'!K$2:K$1201,$AA132)="","",INDEX('Per Invoice'!K$2:K$1201,$AA132)))</f>
        <v/>
      </c>
      <c r="L132">
        <f>IF($AA132="","",IF(INDEX('Per Invoice'!L$2:L$1201,$AA132)="","",INDEX('Per Invoice'!L$2:L$1201,$AA132)))</f>
        <v/>
      </c>
      <c r="M132">
        <f>IF($AA132="","",IF(INDEX('Per Invoice'!M$2:M$1201,$AA132)="","",INDEX('Per Invoice'!M$2:M$1201,$AA132)))</f>
        <v/>
      </c>
      <c r="N132">
        <f>IF($AA132="","",IF(INDEX('Per Invoice'!N$2:N$1201,$AA132)="","",INDEX('Per Invoice'!N$2:N$1201,$AA132)))</f>
        <v/>
      </c>
      <c r="O132">
        <f>IF($AA132="","",IF(INDEX('Per Invoice'!O$2:O$1201,$AA132)="","",INDEX('Per Invoice'!O$2:O$1201,$AA132)))</f>
        <v/>
      </c>
      <c r="P132" s="7">
        <f>IF($AA132="","",IF(INDEX('Per Invoice'!P$2:P$1201,$AA132)="","",INDEX('Per Invoice'!P$2:P$1201,$AA132)))</f>
        <v/>
      </c>
      <c r="Q132">
        <f>IF($AA132="","",IF(INDEX('Per Invoice'!Q$2:Q$1201,$AA132)="","",INDEX('Per Invoice'!Q$2:Q$1201,$AA132)))</f>
        <v/>
      </c>
      <c r="R132" s="7">
        <f>IF($AA132="","",IF(INDEX('Per Invoice'!R$2:R$1201,$AA132)="","",INDEX('Per Invoice'!R$2:R$1201,$AA132)))</f>
        <v/>
      </c>
      <c r="S132" s="7">
        <f>IF($AA132="","",IF(INDEX('Per Invoice'!S$2:S$1201,$AA132)="","",INDEX('Per Invoice'!S$2:S$1201,$AA132)))</f>
        <v/>
      </c>
      <c r="T132">
        <f>IF($AA132="","",IF(INDEX('Per Invoice'!T$2:T$1201,$AA132)="","",INDEX('Per Invoice'!T$2:T$1201,$AA132)))</f>
        <v/>
      </c>
      <c r="U132" s="7">
        <f>IF($AA132="","",IF(INDEX('Per Invoice'!U$2:U$1201,$AA132)="","",INDEX('Per Invoice'!U$2:U$1201,$AA132)))</f>
        <v/>
      </c>
      <c r="V132" s="7">
        <f>IF($AA132="","",IF(INDEX('Per Invoice'!V$2:V$1201,$AA132)="","",INDEX('Per Invoice'!V$2:V$1201,$AA132)))</f>
        <v/>
      </c>
      <c r="W132" s="7">
        <f>IF($AA132="","",IF(INDEX('Per Invoice'!W$2:W$1201,$AA132)="","",INDEX('Per Invoice'!W$2:W$1201,$AA132)))</f>
        <v/>
      </c>
      <c r="X132" s="7">
        <f>IF($AA132="","",IF(INDEX('Per Invoice'!X$2:X$1201,$AA132)="","",INDEX('Per Invoice'!X$2:X$1201,$AA132)))</f>
        <v/>
      </c>
      <c r="Y132" s="7">
        <f>IF($AA132="","",IF(INDEX('Per Invoice'!Y$2:Y$1201,$AA132)="","",INDEX('Per Invoice'!Y$2:Y$1201,$AA132)))</f>
        <v/>
      </c>
      <c r="Z132" s="7">
        <f>IF($AA132="","",IF(INDEX('Per Invoice'!Z$2:Z$1201,$AA132)="","",INDEX('Per Invoice'!Z$2:Z$1201,$AA132)))</f>
        <v/>
      </c>
      <c r="AA132" s="16">
        <f>IFERROR(MATCH(Settings!$C$33&amp;"|"&amp;ROWS($AA$2:$AA132),'Per Invoice'!$AB$2:$AB$1201,0),"")</f>
        <v/>
      </c>
    </row>
    <row r="133">
      <c r="A133">
        <f>IF($AA133="","",IF(INDEX('Per Invoice'!A$2:A$1201,$AA133)="","",INDEX('Per Invoice'!A$2:A$1201,$AA133)))</f>
        <v/>
      </c>
      <c r="B133">
        <f>IF($AA133="","",IF(INDEX('Per Invoice'!B$2:B$1201,$AA133)="","",INDEX('Per Invoice'!B$2:B$1201,$AA133)))</f>
        <v/>
      </c>
      <c r="C133">
        <f>IF($AA133="","",IF(INDEX('Per Invoice'!C$2:C$1201,$AA133)="","",INDEX('Per Invoice'!C$2:C$1201,$AA133)))</f>
        <v/>
      </c>
      <c r="D133">
        <f>IF($AA133="","",IF(INDEX('Per Invoice'!D$2:D$1201,$AA133)="","",INDEX('Per Invoice'!D$2:D$1201,$AA133)))</f>
        <v/>
      </c>
      <c r="E133">
        <f>IF($AA133="","",IF(INDEX('Per Invoice'!E$2:E$1201,$AA133)="","",INDEX('Per Invoice'!E$2:E$1201,$AA133)))</f>
        <v/>
      </c>
      <c r="F133">
        <f>IF($AA133="","",IF(INDEX('Per Invoice'!F$2:F$1201,$AA133)="","",INDEX('Per Invoice'!F$2:F$1201,$AA133)))</f>
        <v/>
      </c>
      <c r="G133">
        <f>IF($AA133="","",IF(INDEX('Per Invoice'!G$2:G$1201,$AA133)="","",INDEX('Per Invoice'!G$2:G$1201,$AA133)))</f>
        <v/>
      </c>
      <c r="H133">
        <f>IF($AA133="","",IF(INDEX('Per Invoice'!H$2:H$1201,$AA133)="","",INDEX('Per Invoice'!H$2:H$1201,$AA133)))</f>
        <v/>
      </c>
      <c r="I133">
        <f>IF($AA133="","",IF(INDEX('Per Invoice'!I$2:I$1201,$AA133)="","",INDEX('Per Invoice'!I$2:I$1201,$AA133)))</f>
        <v/>
      </c>
      <c r="J133">
        <f>IF($AA133="","",IF(INDEX('Per Invoice'!J$2:J$1201,$AA133)="","",INDEX('Per Invoice'!J$2:J$1201,$AA133)))</f>
        <v/>
      </c>
      <c r="K133">
        <f>IF($AA133="","",IF(INDEX('Per Invoice'!K$2:K$1201,$AA133)="","",INDEX('Per Invoice'!K$2:K$1201,$AA133)))</f>
        <v/>
      </c>
      <c r="L133">
        <f>IF($AA133="","",IF(INDEX('Per Invoice'!L$2:L$1201,$AA133)="","",INDEX('Per Invoice'!L$2:L$1201,$AA133)))</f>
        <v/>
      </c>
      <c r="M133">
        <f>IF($AA133="","",IF(INDEX('Per Invoice'!M$2:M$1201,$AA133)="","",INDEX('Per Invoice'!M$2:M$1201,$AA133)))</f>
        <v/>
      </c>
      <c r="N133">
        <f>IF($AA133="","",IF(INDEX('Per Invoice'!N$2:N$1201,$AA133)="","",INDEX('Per Invoice'!N$2:N$1201,$AA133)))</f>
        <v/>
      </c>
      <c r="O133">
        <f>IF($AA133="","",IF(INDEX('Per Invoice'!O$2:O$1201,$AA133)="","",INDEX('Per Invoice'!O$2:O$1201,$AA133)))</f>
        <v/>
      </c>
      <c r="P133" s="7">
        <f>IF($AA133="","",IF(INDEX('Per Invoice'!P$2:P$1201,$AA133)="","",INDEX('Per Invoice'!P$2:P$1201,$AA133)))</f>
        <v/>
      </c>
      <c r="Q133">
        <f>IF($AA133="","",IF(INDEX('Per Invoice'!Q$2:Q$1201,$AA133)="","",INDEX('Per Invoice'!Q$2:Q$1201,$AA133)))</f>
        <v/>
      </c>
      <c r="R133" s="7">
        <f>IF($AA133="","",IF(INDEX('Per Invoice'!R$2:R$1201,$AA133)="","",INDEX('Per Invoice'!R$2:R$1201,$AA133)))</f>
        <v/>
      </c>
      <c r="S133" s="7">
        <f>IF($AA133="","",IF(INDEX('Per Invoice'!S$2:S$1201,$AA133)="","",INDEX('Per Invoice'!S$2:S$1201,$AA133)))</f>
        <v/>
      </c>
      <c r="T133">
        <f>IF($AA133="","",IF(INDEX('Per Invoice'!T$2:T$1201,$AA133)="","",INDEX('Per Invoice'!T$2:T$1201,$AA133)))</f>
        <v/>
      </c>
      <c r="U133" s="7">
        <f>IF($AA133="","",IF(INDEX('Per Invoice'!U$2:U$1201,$AA133)="","",INDEX('Per Invoice'!U$2:U$1201,$AA133)))</f>
        <v/>
      </c>
      <c r="V133" s="7">
        <f>IF($AA133="","",IF(INDEX('Per Invoice'!V$2:V$1201,$AA133)="","",INDEX('Per Invoice'!V$2:V$1201,$AA133)))</f>
        <v/>
      </c>
      <c r="W133" s="7">
        <f>IF($AA133="","",IF(INDEX('Per Invoice'!W$2:W$1201,$AA133)="","",INDEX('Per Invoice'!W$2:W$1201,$AA133)))</f>
        <v/>
      </c>
      <c r="X133" s="7">
        <f>IF($AA133="","",IF(INDEX('Per Invoice'!X$2:X$1201,$AA133)="","",INDEX('Per Invoice'!X$2:X$1201,$AA133)))</f>
        <v/>
      </c>
      <c r="Y133" s="7">
        <f>IF($AA133="","",IF(INDEX('Per Invoice'!Y$2:Y$1201,$AA133)="","",INDEX('Per Invoice'!Y$2:Y$1201,$AA133)))</f>
        <v/>
      </c>
      <c r="Z133" s="7">
        <f>IF($AA133="","",IF(INDEX('Per Invoice'!Z$2:Z$1201,$AA133)="","",INDEX('Per Invoice'!Z$2:Z$1201,$AA133)))</f>
        <v/>
      </c>
      <c r="AA133" s="16">
        <f>IFERROR(MATCH(Settings!$C$33&amp;"|"&amp;ROWS($AA$2:$AA133),'Per Invoice'!$AB$2:$AB$1201,0),"")</f>
        <v/>
      </c>
    </row>
    <row r="134">
      <c r="A134">
        <f>IF($AA134="","",IF(INDEX('Per Invoice'!A$2:A$1201,$AA134)="","",INDEX('Per Invoice'!A$2:A$1201,$AA134)))</f>
        <v/>
      </c>
      <c r="B134">
        <f>IF($AA134="","",IF(INDEX('Per Invoice'!B$2:B$1201,$AA134)="","",INDEX('Per Invoice'!B$2:B$1201,$AA134)))</f>
        <v/>
      </c>
      <c r="C134">
        <f>IF($AA134="","",IF(INDEX('Per Invoice'!C$2:C$1201,$AA134)="","",INDEX('Per Invoice'!C$2:C$1201,$AA134)))</f>
        <v/>
      </c>
      <c r="D134">
        <f>IF($AA134="","",IF(INDEX('Per Invoice'!D$2:D$1201,$AA134)="","",INDEX('Per Invoice'!D$2:D$1201,$AA134)))</f>
        <v/>
      </c>
      <c r="E134">
        <f>IF($AA134="","",IF(INDEX('Per Invoice'!E$2:E$1201,$AA134)="","",INDEX('Per Invoice'!E$2:E$1201,$AA134)))</f>
        <v/>
      </c>
      <c r="F134">
        <f>IF($AA134="","",IF(INDEX('Per Invoice'!F$2:F$1201,$AA134)="","",INDEX('Per Invoice'!F$2:F$1201,$AA134)))</f>
        <v/>
      </c>
      <c r="G134">
        <f>IF($AA134="","",IF(INDEX('Per Invoice'!G$2:G$1201,$AA134)="","",INDEX('Per Invoice'!G$2:G$1201,$AA134)))</f>
        <v/>
      </c>
      <c r="H134">
        <f>IF($AA134="","",IF(INDEX('Per Invoice'!H$2:H$1201,$AA134)="","",INDEX('Per Invoice'!H$2:H$1201,$AA134)))</f>
        <v/>
      </c>
      <c r="I134">
        <f>IF($AA134="","",IF(INDEX('Per Invoice'!I$2:I$1201,$AA134)="","",INDEX('Per Invoice'!I$2:I$1201,$AA134)))</f>
        <v/>
      </c>
      <c r="J134">
        <f>IF($AA134="","",IF(INDEX('Per Invoice'!J$2:J$1201,$AA134)="","",INDEX('Per Invoice'!J$2:J$1201,$AA134)))</f>
        <v/>
      </c>
      <c r="K134">
        <f>IF($AA134="","",IF(INDEX('Per Invoice'!K$2:K$1201,$AA134)="","",INDEX('Per Invoice'!K$2:K$1201,$AA134)))</f>
        <v/>
      </c>
      <c r="L134">
        <f>IF($AA134="","",IF(INDEX('Per Invoice'!L$2:L$1201,$AA134)="","",INDEX('Per Invoice'!L$2:L$1201,$AA134)))</f>
        <v/>
      </c>
      <c r="M134">
        <f>IF($AA134="","",IF(INDEX('Per Invoice'!M$2:M$1201,$AA134)="","",INDEX('Per Invoice'!M$2:M$1201,$AA134)))</f>
        <v/>
      </c>
      <c r="N134">
        <f>IF($AA134="","",IF(INDEX('Per Invoice'!N$2:N$1201,$AA134)="","",INDEX('Per Invoice'!N$2:N$1201,$AA134)))</f>
        <v/>
      </c>
      <c r="O134">
        <f>IF($AA134="","",IF(INDEX('Per Invoice'!O$2:O$1201,$AA134)="","",INDEX('Per Invoice'!O$2:O$1201,$AA134)))</f>
        <v/>
      </c>
      <c r="P134" s="7">
        <f>IF($AA134="","",IF(INDEX('Per Invoice'!P$2:P$1201,$AA134)="","",INDEX('Per Invoice'!P$2:P$1201,$AA134)))</f>
        <v/>
      </c>
      <c r="Q134">
        <f>IF($AA134="","",IF(INDEX('Per Invoice'!Q$2:Q$1201,$AA134)="","",INDEX('Per Invoice'!Q$2:Q$1201,$AA134)))</f>
        <v/>
      </c>
      <c r="R134" s="7">
        <f>IF($AA134="","",IF(INDEX('Per Invoice'!R$2:R$1201,$AA134)="","",INDEX('Per Invoice'!R$2:R$1201,$AA134)))</f>
        <v/>
      </c>
      <c r="S134" s="7">
        <f>IF($AA134="","",IF(INDEX('Per Invoice'!S$2:S$1201,$AA134)="","",INDEX('Per Invoice'!S$2:S$1201,$AA134)))</f>
        <v/>
      </c>
      <c r="T134">
        <f>IF($AA134="","",IF(INDEX('Per Invoice'!T$2:T$1201,$AA134)="","",INDEX('Per Invoice'!T$2:T$1201,$AA134)))</f>
        <v/>
      </c>
      <c r="U134" s="7">
        <f>IF($AA134="","",IF(INDEX('Per Invoice'!U$2:U$1201,$AA134)="","",INDEX('Per Invoice'!U$2:U$1201,$AA134)))</f>
        <v/>
      </c>
      <c r="V134" s="7">
        <f>IF($AA134="","",IF(INDEX('Per Invoice'!V$2:V$1201,$AA134)="","",INDEX('Per Invoice'!V$2:V$1201,$AA134)))</f>
        <v/>
      </c>
      <c r="W134" s="7">
        <f>IF($AA134="","",IF(INDEX('Per Invoice'!W$2:W$1201,$AA134)="","",INDEX('Per Invoice'!W$2:W$1201,$AA134)))</f>
        <v/>
      </c>
      <c r="X134" s="7">
        <f>IF($AA134="","",IF(INDEX('Per Invoice'!X$2:X$1201,$AA134)="","",INDEX('Per Invoice'!X$2:X$1201,$AA134)))</f>
        <v/>
      </c>
      <c r="Y134" s="7">
        <f>IF($AA134="","",IF(INDEX('Per Invoice'!Y$2:Y$1201,$AA134)="","",INDEX('Per Invoice'!Y$2:Y$1201,$AA134)))</f>
        <v/>
      </c>
      <c r="Z134" s="7">
        <f>IF($AA134="","",IF(INDEX('Per Invoice'!Z$2:Z$1201,$AA134)="","",INDEX('Per Invoice'!Z$2:Z$1201,$AA134)))</f>
        <v/>
      </c>
      <c r="AA134" s="16">
        <f>IFERROR(MATCH(Settings!$C$33&amp;"|"&amp;ROWS($AA$2:$AA134),'Per Invoice'!$AB$2:$AB$1201,0),"")</f>
        <v/>
      </c>
    </row>
    <row r="135">
      <c r="A135">
        <f>IF($AA135="","",IF(INDEX('Per Invoice'!A$2:A$1201,$AA135)="","",INDEX('Per Invoice'!A$2:A$1201,$AA135)))</f>
        <v/>
      </c>
      <c r="B135">
        <f>IF($AA135="","",IF(INDEX('Per Invoice'!B$2:B$1201,$AA135)="","",INDEX('Per Invoice'!B$2:B$1201,$AA135)))</f>
        <v/>
      </c>
      <c r="C135">
        <f>IF($AA135="","",IF(INDEX('Per Invoice'!C$2:C$1201,$AA135)="","",INDEX('Per Invoice'!C$2:C$1201,$AA135)))</f>
        <v/>
      </c>
      <c r="D135">
        <f>IF($AA135="","",IF(INDEX('Per Invoice'!D$2:D$1201,$AA135)="","",INDEX('Per Invoice'!D$2:D$1201,$AA135)))</f>
        <v/>
      </c>
      <c r="E135">
        <f>IF($AA135="","",IF(INDEX('Per Invoice'!E$2:E$1201,$AA135)="","",INDEX('Per Invoice'!E$2:E$1201,$AA135)))</f>
        <v/>
      </c>
      <c r="F135">
        <f>IF($AA135="","",IF(INDEX('Per Invoice'!F$2:F$1201,$AA135)="","",INDEX('Per Invoice'!F$2:F$1201,$AA135)))</f>
        <v/>
      </c>
      <c r="G135">
        <f>IF($AA135="","",IF(INDEX('Per Invoice'!G$2:G$1201,$AA135)="","",INDEX('Per Invoice'!G$2:G$1201,$AA135)))</f>
        <v/>
      </c>
      <c r="H135">
        <f>IF($AA135="","",IF(INDEX('Per Invoice'!H$2:H$1201,$AA135)="","",INDEX('Per Invoice'!H$2:H$1201,$AA135)))</f>
        <v/>
      </c>
      <c r="I135">
        <f>IF($AA135="","",IF(INDEX('Per Invoice'!I$2:I$1201,$AA135)="","",INDEX('Per Invoice'!I$2:I$1201,$AA135)))</f>
        <v/>
      </c>
      <c r="J135">
        <f>IF($AA135="","",IF(INDEX('Per Invoice'!J$2:J$1201,$AA135)="","",INDEX('Per Invoice'!J$2:J$1201,$AA135)))</f>
        <v/>
      </c>
      <c r="K135">
        <f>IF($AA135="","",IF(INDEX('Per Invoice'!K$2:K$1201,$AA135)="","",INDEX('Per Invoice'!K$2:K$1201,$AA135)))</f>
        <v/>
      </c>
      <c r="L135">
        <f>IF($AA135="","",IF(INDEX('Per Invoice'!L$2:L$1201,$AA135)="","",INDEX('Per Invoice'!L$2:L$1201,$AA135)))</f>
        <v/>
      </c>
      <c r="M135">
        <f>IF($AA135="","",IF(INDEX('Per Invoice'!M$2:M$1201,$AA135)="","",INDEX('Per Invoice'!M$2:M$1201,$AA135)))</f>
        <v/>
      </c>
      <c r="N135">
        <f>IF($AA135="","",IF(INDEX('Per Invoice'!N$2:N$1201,$AA135)="","",INDEX('Per Invoice'!N$2:N$1201,$AA135)))</f>
        <v/>
      </c>
      <c r="O135">
        <f>IF($AA135="","",IF(INDEX('Per Invoice'!O$2:O$1201,$AA135)="","",INDEX('Per Invoice'!O$2:O$1201,$AA135)))</f>
        <v/>
      </c>
      <c r="P135" s="7">
        <f>IF($AA135="","",IF(INDEX('Per Invoice'!P$2:P$1201,$AA135)="","",INDEX('Per Invoice'!P$2:P$1201,$AA135)))</f>
        <v/>
      </c>
      <c r="Q135">
        <f>IF($AA135="","",IF(INDEX('Per Invoice'!Q$2:Q$1201,$AA135)="","",INDEX('Per Invoice'!Q$2:Q$1201,$AA135)))</f>
        <v/>
      </c>
      <c r="R135" s="7">
        <f>IF($AA135="","",IF(INDEX('Per Invoice'!R$2:R$1201,$AA135)="","",INDEX('Per Invoice'!R$2:R$1201,$AA135)))</f>
        <v/>
      </c>
      <c r="S135" s="7">
        <f>IF($AA135="","",IF(INDEX('Per Invoice'!S$2:S$1201,$AA135)="","",INDEX('Per Invoice'!S$2:S$1201,$AA135)))</f>
        <v/>
      </c>
      <c r="T135">
        <f>IF($AA135="","",IF(INDEX('Per Invoice'!T$2:T$1201,$AA135)="","",INDEX('Per Invoice'!T$2:T$1201,$AA135)))</f>
        <v/>
      </c>
      <c r="U135" s="7">
        <f>IF($AA135="","",IF(INDEX('Per Invoice'!U$2:U$1201,$AA135)="","",INDEX('Per Invoice'!U$2:U$1201,$AA135)))</f>
        <v/>
      </c>
      <c r="V135" s="7">
        <f>IF($AA135="","",IF(INDEX('Per Invoice'!V$2:V$1201,$AA135)="","",INDEX('Per Invoice'!V$2:V$1201,$AA135)))</f>
        <v/>
      </c>
      <c r="W135" s="7">
        <f>IF($AA135="","",IF(INDEX('Per Invoice'!W$2:W$1201,$AA135)="","",INDEX('Per Invoice'!W$2:W$1201,$AA135)))</f>
        <v/>
      </c>
      <c r="X135" s="7">
        <f>IF($AA135="","",IF(INDEX('Per Invoice'!X$2:X$1201,$AA135)="","",INDEX('Per Invoice'!X$2:X$1201,$AA135)))</f>
        <v/>
      </c>
      <c r="Y135" s="7">
        <f>IF($AA135="","",IF(INDEX('Per Invoice'!Y$2:Y$1201,$AA135)="","",INDEX('Per Invoice'!Y$2:Y$1201,$AA135)))</f>
        <v/>
      </c>
      <c r="Z135" s="7">
        <f>IF($AA135="","",IF(INDEX('Per Invoice'!Z$2:Z$1201,$AA135)="","",INDEX('Per Invoice'!Z$2:Z$1201,$AA135)))</f>
        <v/>
      </c>
      <c r="AA135" s="16">
        <f>IFERROR(MATCH(Settings!$C$33&amp;"|"&amp;ROWS($AA$2:$AA135),'Per Invoice'!$AB$2:$AB$1201,0),"")</f>
        <v/>
      </c>
    </row>
    <row r="136">
      <c r="A136">
        <f>IF($AA136="","",IF(INDEX('Per Invoice'!A$2:A$1201,$AA136)="","",INDEX('Per Invoice'!A$2:A$1201,$AA136)))</f>
        <v/>
      </c>
      <c r="B136">
        <f>IF($AA136="","",IF(INDEX('Per Invoice'!B$2:B$1201,$AA136)="","",INDEX('Per Invoice'!B$2:B$1201,$AA136)))</f>
        <v/>
      </c>
      <c r="C136">
        <f>IF($AA136="","",IF(INDEX('Per Invoice'!C$2:C$1201,$AA136)="","",INDEX('Per Invoice'!C$2:C$1201,$AA136)))</f>
        <v/>
      </c>
      <c r="D136">
        <f>IF($AA136="","",IF(INDEX('Per Invoice'!D$2:D$1201,$AA136)="","",INDEX('Per Invoice'!D$2:D$1201,$AA136)))</f>
        <v/>
      </c>
      <c r="E136">
        <f>IF($AA136="","",IF(INDEX('Per Invoice'!E$2:E$1201,$AA136)="","",INDEX('Per Invoice'!E$2:E$1201,$AA136)))</f>
        <v/>
      </c>
      <c r="F136">
        <f>IF($AA136="","",IF(INDEX('Per Invoice'!F$2:F$1201,$AA136)="","",INDEX('Per Invoice'!F$2:F$1201,$AA136)))</f>
        <v/>
      </c>
      <c r="G136">
        <f>IF($AA136="","",IF(INDEX('Per Invoice'!G$2:G$1201,$AA136)="","",INDEX('Per Invoice'!G$2:G$1201,$AA136)))</f>
        <v/>
      </c>
      <c r="H136">
        <f>IF($AA136="","",IF(INDEX('Per Invoice'!H$2:H$1201,$AA136)="","",INDEX('Per Invoice'!H$2:H$1201,$AA136)))</f>
        <v/>
      </c>
      <c r="I136">
        <f>IF($AA136="","",IF(INDEX('Per Invoice'!I$2:I$1201,$AA136)="","",INDEX('Per Invoice'!I$2:I$1201,$AA136)))</f>
        <v/>
      </c>
      <c r="J136">
        <f>IF($AA136="","",IF(INDEX('Per Invoice'!J$2:J$1201,$AA136)="","",INDEX('Per Invoice'!J$2:J$1201,$AA136)))</f>
        <v/>
      </c>
      <c r="K136">
        <f>IF($AA136="","",IF(INDEX('Per Invoice'!K$2:K$1201,$AA136)="","",INDEX('Per Invoice'!K$2:K$1201,$AA136)))</f>
        <v/>
      </c>
      <c r="L136">
        <f>IF($AA136="","",IF(INDEX('Per Invoice'!L$2:L$1201,$AA136)="","",INDEX('Per Invoice'!L$2:L$1201,$AA136)))</f>
        <v/>
      </c>
      <c r="M136">
        <f>IF($AA136="","",IF(INDEX('Per Invoice'!M$2:M$1201,$AA136)="","",INDEX('Per Invoice'!M$2:M$1201,$AA136)))</f>
        <v/>
      </c>
      <c r="N136">
        <f>IF($AA136="","",IF(INDEX('Per Invoice'!N$2:N$1201,$AA136)="","",INDEX('Per Invoice'!N$2:N$1201,$AA136)))</f>
        <v/>
      </c>
      <c r="O136">
        <f>IF($AA136="","",IF(INDEX('Per Invoice'!O$2:O$1201,$AA136)="","",INDEX('Per Invoice'!O$2:O$1201,$AA136)))</f>
        <v/>
      </c>
      <c r="P136" s="7">
        <f>IF($AA136="","",IF(INDEX('Per Invoice'!P$2:P$1201,$AA136)="","",INDEX('Per Invoice'!P$2:P$1201,$AA136)))</f>
        <v/>
      </c>
      <c r="Q136">
        <f>IF($AA136="","",IF(INDEX('Per Invoice'!Q$2:Q$1201,$AA136)="","",INDEX('Per Invoice'!Q$2:Q$1201,$AA136)))</f>
        <v/>
      </c>
      <c r="R136" s="7">
        <f>IF($AA136="","",IF(INDEX('Per Invoice'!R$2:R$1201,$AA136)="","",INDEX('Per Invoice'!R$2:R$1201,$AA136)))</f>
        <v/>
      </c>
      <c r="S136" s="7">
        <f>IF($AA136="","",IF(INDEX('Per Invoice'!S$2:S$1201,$AA136)="","",INDEX('Per Invoice'!S$2:S$1201,$AA136)))</f>
        <v/>
      </c>
      <c r="T136">
        <f>IF($AA136="","",IF(INDEX('Per Invoice'!T$2:T$1201,$AA136)="","",INDEX('Per Invoice'!T$2:T$1201,$AA136)))</f>
        <v/>
      </c>
      <c r="U136" s="7">
        <f>IF($AA136="","",IF(INDEX('Per Invoice'!U$2:U$1201,$AA136)="","",INDEX('Per Invoice'!U$2:U$1201,$AA136)))</f>
        <v/>
      </c>
      <c r="V136" s="7">
        <f>IF($AA136="","",IF(INDEX('Per Invoice'!V$2:V$1201,$AA136)="","",INDEX('Per Invoice'!V$2:V$1201,$AA136)))</f>
        <v/>
      </c>
      <c r="W136" s="7">
        <f>IF($AA136="","",IF(INDEX('Per Invoice'!W$2:W$1201,$AA136)="","",INDEX('Per Invoice'!W$2:W$1201,$AA136)))</f>
        <v/>
      </c>
      <c r="X136" s="7">
        <f>IF($AA136="","",IF(INDEX('Per Invoice'!X$2:X$1201,$AA136)="","",INDEX('Per Invoice'!X$2:X$1201,$AA136)))</f>
        <v/>
      </c>
      <c r="Y136" s="7">
        <f>IF($AA136="","",IF(INDEX('Per Invoice'!Y$2:Y$1201,$AA136)="","",INDEX('Per Invoice'!Y$2:Y$1201,$AA136)))</f>
        <v/>
      </c>
      <c r="Z136" s="7">
        <f>IF($AA136="","",IF(INDEX('Per Invoice'!Z$2:Z$1201,$AA136)="","",INDEX('Per Invoice'!Z$2:Z$1201,$AA136)))</f>
        <v/>
      </c>
      <c r="AA136" s="16">
        <f>IFERROR(MATCH(Settings!$C$33&amp;"|"&amp;ROWS($AA$2:$AA136),'Per Invoice'!$AB$2:$AB$1201,0),"")</f>
        <v/>
      </c>
    </row>
    <row r="137">
      <c r="A137">
        <f>IF($AA137="","",IF(INDEX('Per Invoice'!A$2:A$1201,$AA137)="","",INDEX('Per Invoice'!A$2:A$1201,$AA137)))</f>
        <v/>
      </c>
      <c r="B137">
        <f>IF($AA137="","",IF(INDEX('Per Invoice'!B$2:B$1201,$AA137)="","",INDEX('Per Invoice'!B$2:B$1201,$AA137)))</f>
        <v/>
      </c>
      <c r="C137">
        <f>IF($AA137="","",IF(INDEX('Per Invoice'!C$2:C$1201,$AA137)="","",INDEX('Per Invoice'!C$2:C$1201,$AA137)))</f>
        <v/>
      </c>
      <c r="D137">
        <f>IF($AA137="","",IF(INDEX('Per Invoice'!D$2:D$1201,$AA137)="","",INDEX('Per Invoice'!D$2:D$1201,$AA137)))</f>
        <v/>
      </c>
      <c r="E137">
        <f>IF($AA137="","",IF(INDEX('Per Invoice'!E$2:E$1201,$AA137)="","",INDEX('Per Invoice'!E$2:E$1201,$AA137)))</f>
        <v/>
      </c>
      <c r="F137">
        <f>IF($AA137="","",IF(INDEX('Per Invoice'!F$2:F$1201,$AA137)="","",INDEX('Per Invoice'!F$2:F$1201,$AA137)))</f>
        <v/>
      </c>
      <c r="G137">
        <f>IF($AA137="","",IF(INDEX('Per Invoice'!G$2:G$1201,$AA137)="","",INDEX('Per Invoice'!G$2:G$1201,$AA137)))</f>
        <v/>
      </c>
      <c r="H137">
        <f>IF($AA137="","",IF(INDEX('Per Invoice'!H$2:H$1201,$AA137)="","",INDEX('Per Invoice'!H$2:H$1201,$AA137)))</f>
        <v/>
      </c>
      <c r="I137">
        <f>IF($AA137="","",IF(INDEX('Per Invoice'!I$2:I$1201,$AA137)="","",INDEX('Per Invoice'!I$2:I$1201,$AA137)))</f>
        <v/>
      </c>
      <c r="J137">
        <f>IF($AA137="","",IF(INDEX('Per Invoice'!J$2:J$1201,$AA137)="","",INDEX('Per Invoice'!J$2:J$1201,$AA137)))</f>
        <v/>
      </c>
      <c r="K137">
        <f>IF($AA137="","",IF(INDEX('Per Invoice'!K$2:K$1201,$AA137)="","",INDEX('Per Invoice'!K$2:K$1201,$AA137)))</f>
        <v/>
      </c>
      <c r="L137">
        <f>IF($AA137="","",IF(INDEX('Per Invoice'!L$2:L$1201,$AA137)="","",INDEX('Per Invoice'!L$2:L$1201,$AA137)))</f>
        <v/>
      </c>
      <c r="M137">
        <f>IF($AA137="","",IF(INDEX('Per Invoice'!M$2:M$1201,$AA137)="","",INDEX('Per Invoice'!M$2:M$1201,$AA137)))</f>
        <v/>
      </c>
      <c r="N137">
        <f>IF($AA137="","",IF(INDEX('Per Invoice'!N$2:N$1201,$AA137)="","",INDEX('Per Invoice'!N$2:N$1201,$AA137)))</f>
        <v/>
      </c>
      <c r="O137">
        <f>IF($AA137="","",IF(INDEX('Per Invoice'!O$2:O$1201,$AA137)="","",INDEX('Per Invoice'!O$2:O$1201,$AA137)))</f>
        <v/>
      </c>
      <c r="P137" s="7">
        <f>IF($AA137="","",IF(INDEX('Per Invoice'!P$2:P$1201,$AA137)="","",INDEX('Per Invoice'!P$2:P$1201,$AA137)))</f>
        <v/>
      </c>
      <c r="Q137">
        <f>IF($AA137="","",IF(INDEX('Per Invoice'!Q$2:Q$1201,$AA137)="","",INDEX('Per Invoice'!Q$2:Q$1201,$AA137)))</f>
        <v/>
      </c>
      <c r="R137" s="7">
        <f>IF($AA137="","",IF(INDEX('Per Invoice'!R$2:R$1201,$AA137)="","",INDEX('Per Invoice'!R$2:R$1201,$AA137)))</f>
        <v/>
      </c>
      <c r="S137" s="7">
        <f>IF($AA137="","",IF(INDEX('Per Invoice'!S$2:S$1201,$AA137)="","",INDEX('Per Invoice'!S$2:S$1201,$AA137)))</f>
        <v/>
      </c>
      <c r="T137">
        <f>IF($AA137="","",IF(INDEX('Per Invoice'!T$2:T$1201,$AA137)="","",INDEX('Per Invoice'!T$2:T$1201,$AA137)))</f>
        <v/>
      </c>
      <c r="U137" s="7">
        <f>IF($AA137="","",IF(INDEX('Per Invoice'!U$2:U$1201,$AA137)="","",INDEX('Per Invoice'!U$2:U$1201,$AA137)))</f>
        <v/>
      </c>
      <c r="V137" s="7">
        <f>IF($AA137="","",IF(INDEX('Per Invoice'!V$2:V$1201,$AA137)="","",INDEX('Per Invoice'!V$2:V$1201,$AA137)))</f>
        <v/>
      </c>
      <c r="W137" s="7">
        <f>IF($AA137="","",IF(INDEX('Per Invoice'!W$2:W$1201,$AA137)="","",INDEX('Per Invoice'!W$2:W$1201,$AA137)))</f>
        <v/>
      </c>
      <c r="X137" s="7">
        <f>IF($AA137="","",IF(INDEX('Per Invoice'!X$2:X$1201,$AA137)="","",INDEX('Per Invoice'!X$2:X$1201,$AA137)))</f>
        <v/>
      </c>
      <c r="Y137" s="7">
        <f>IF($AA137="","",IF(INDEX('Per Invoice'!Y$2:Y$1201,$AA137)="","",INDEX('Per Invoice'!Y$2:Y$1201,$AA137)))</f>
        <v/>
      </c>
      <c r="Z137" s="7">
        <f>IF($AA137="","",IF(INDEX('Per Invoice'!Z$2:Z$1201,$AA137)="","",INDEX('Per Invoice'!Z$2:Z$1201,$AA137)))</f>
        <v/>
      </c>
      <c r="AA137" s="16">
        <f>IFERROR(MATCH(Settings!$C$33&amp;"|"&amp;ROWS($AA$2:$AA137),'Per Invoice'!$AB$2:$AB$1201,0),"")</f>
        <v/>
      </c>
    </row>
    <row r="138">
      <c r="A138">
        <f>IF($AA138="","",IF(INDEX('Per Invoice'!A$2:A$1201,$AA138)="","",INDEX('Per Invoice'!A$2:A$1201,$AA138)))</f>
        <v/>
      </c>
      <c r="B138">
        <f>IF($AA138="","",IF(INDEX('Per Invoice'!B$2:B$1201,$AA138)="","",INDEX('Per Invoice'!B$2:B$1201,$AA138)))</f>
        <v/>
      </c>
      <c r="C138">
        <f>IF($AA138="","",IF(INDEX('Per Invoice'!C$2:C$1201,$AA138)="","",INDEX('Per Invoice'!C$2:C$1201,$AA138)))</f>
        <v/>
      </c>
      <c r="D138">
        <f>IF($AA138="","",IF(INDEX('Per Invoice'!D$2:D$1201,$AA138)="","",INDEX('Per Invoice'!D$2:D$1201,$AA138)))</f>
        <v/>
      </c>
      <c r="E138">
        <f>IF($AA138="","",IF(INDEX('Per Invoice'!E$2:E$1201,$AA138)="","",INDEX('Per Invoice'!E$2:E$1201,$AA138)))</f>
        <v/>
      </c>
      <c r="F138">
        <f>IF($AA138="","",IF(INDEX('Per Invoice'!F$2:F$1201,$AA138)="","",INDEX('Per Invoice'!F$2:F$1201,$AA138)))</f>
        <v/>
      </c>
      <c r="G138">
        <f>IF($AA138="","",IF(INDEX('Per Invoice'!G$2:G$1201,$AA138)="","",INDEX('Per Invoice'!G$2:G$1201,$AA138)))</f>
        <v/>
      </c>
      <c r="H138">
        <f>IF($AA138="","",IF(INDEX('Per Invoice'!H$2:H$1201,$AA138)="","",INDEX('Per Invoice'!H$2:H$1201,$AA138)))</f>
        <v/>
      </c>
      <c r="I138">
        <f>IF($AA138="","",IF(INDEX('Per Invoice'!I$2:I$1201,$AA138)="","",INDEX('Per Invoice'!I$2:I$1201,$AA138)))</f>
        <v/>
      </c>
      <c r="J138">
        <f>IF($AA138="","",IF(INDEX('Per Invoice'!J$2:J$1201,$AA138)="","",INDEX('Per Invoice'!J$2:J$1201,$AA138)))</f>
        <v/>
      </c>
      <c r="K138">
        <f>IF($AA138="","",IF(INDEX('Per Invoice'!K$2:K$1201,$AA138)="","",INDEX('Per Invoice'!K$2:K$1201,$AA138)))</f>
        <v/>
      </c>
      <c r="L138">
        <f>IF($AA138="","",IF(INDEX('Per Invoice'!L$2:L$1201,$AA138)="","",INDEX('Per Invoice'!L$2:L$1201,$AA138)))</f>
        <v/>
      </c>
      <c r="M138">
        <f>IF($AA138="","",IF(INDEX('Per Invoice'!M$2:M$1201,$AA138)="","",INDEX('Per Invoice'!M$2:M$1201,$AA138)))</f>
        <v/>
      </c>
      <c r="N138">
        <f>IF($AA138="","",IF(INDEX('Per Invoice'!N$2:N$1201,$AA138)="","",INDEX('Per Invoice'!N$2:N$1201,$AA138)))</f>
        <v/>
      </c>
      <c r="O138">
        <f>IF($AA138="","",IF(INDEX('Per Invoice'!O$2:O$1201,$AA138)="","",INDEX('Per Invoice'!O$2:O$1201,$AA138)))</f>
        <v/>
      </c>
      <c r="P138" s="7">
        <f>IF($AA138="","",IF(INDEX('Per Invoice'!P$2:P$1201,$AA138)="","",INDEX('Per Invoice'!P$2:P$1201,$AA138)))</f>
        <v/>
      </c>
      <c r="Q138">
        <f>IF($AA138="","",IF(INDEX('Per Invoice'!Q$2:Q$1201,$AA138)="","",INDEX('Per Invoice'!Q$2:Q$1201,$AA138)))</f>
        <v/>
      </c>
      <c r="R138" s="7">
        <f>IF($AA138="","",IF(INDEX('Per Invoice'!R$2:R$1201,$AA138)="","",INDEX('Per Invoice'!R$2:R$1201,$AA138)))</f>
        <v/>
      </c>
      <c r="S138" s="7">
        <f>IF($AA138="","",IF(INDEX('Per Invoice'!S$2:S$1201,$AA138)="","",INDEX('Per Invoice'!S$2:S$1201,$AA138)))</f>
        <v/>
      </c>
      <c r="T138">
        <f>IF($AA138="","",IF(INDEX('Per Invoice'!T$2:T$1201,$AA138)="","",INDEX('Per Invoice'!T$2:T$1201,$AA138)))</f>
        <v/>
      </c>
      <c r="U138" s="7">
        <f>IF($AA138="","",IF(INDEX('Per Invoice'!U$2:U$1201,$AA138)="","",INDEX('Per Invoice'!U$2:U$1201,$AA138)))</f>
        <v/>
      </c>
      <c r="V138" s="7">
        <f>IF($AA138="","",IF(INDEX('Per Invoice'!V$2:V$1201,$AA138)="","",INDEX('Per Invoice'!V$2:V$1201,$AA138)))</f>
        <v/>
      </c>
      <c r="W138" s="7">
        <f>IF($AA138="","",IF(INDEX('Per Invoice'!W$2:W$1201,$AA138)="","",INDEX('Per Invoice'!W$2:W$1201,$AA138)))</f>
        <v/>
      </c>
      <c r="X138" s="7">
        <f>IF($AA138="","",IF(INDEX('Per Invoice'!X$2:X$1201,$AA138)="","",INDEX('Per Invoice'!X$2:X$1201,$AA138)))</f>
        <v/>
      </c>
      <c r="Y138" s="7">
        <f>IF($AA138="","",IF(INDEX('Per Invoice'!Y$2:Y$1201,$AA138)="","",INDEX('Per Invoice'!Y$2:Y$1201,$AA138)))</f>
        <v/>
      </c>
      <c r="Z138" s="7">
        <f>IF($AA138="","",IF(INDEX('Per Invoice'!Z$2:Z$1201,$AA138)="","",INDEX('Per Invoice'!Z$2:Z$1201,$AA138)))</f>
        <v/>
      </c>
      <c r="AA138" s="16">
        <f>IFERROR(MATCH(Settings!$C$33&amp;"|"&amp;ROWS($AA$2:$AA138),'Per Invoice'!$AB$2:$AB$1201,0),"")</f>
        <v/>
      </c>
    </row>
    <row r="139">
      <c r="A139">
        <f>IF($AA139="","",IF(INDEX('Per Invoice'!A$2:A$1201,$AA139)="","",INDEX('Per Invoice'!A$2:A$1201,$AA139)))</f>
        <v/>
      </c>
      <c r="B139">
        <f>IF($AA139="","",IF(INDEX('Per Invoice'!B$2:B$1201,$AA139)="","",INDEX('Per Invoice'!B$2:B$1201,$AA139)))</f>
        <v/>
      </c>
      <c r="C139">
        <f>IF($AA139="","",IF(INDEX('Per Invoice'!C$2:C$1201,$AA139)="","",INDEX('Per Invoice'!C$2:C$1201,$AA139)))</f>
        <v/>
      </c>
      <c r="D139">
        <f>IF($AA139="","",IF(INDEX('Per Invoice'!D$2:D$1201,$AA139)="","",INDEX('Per Invoice'!D$2:D$1201,$AA139)))</f>
        <v/>
      </c>
      <c r="E139">
        <f>IF($AA139="","",IF(INDEX('Per Invoice'!E$2:E$1201,$AA139)="","",INDEX('Per Invoice'!E$2:E$1201,$AA139)))</f>
        <v/>
      </c>
      <c r="F139">
        <f>IF($AA139="","",IF(INDEX('Per Invoice'!F$2:F$1201,$AA139)="","",INDEX('Per Invoice'!F$2:F$1201,$AA139)))</f>
        <v/>
      </c>
      <c r="G139">
        <f>IF($AA139="","",IF(INDEX('Per Invoice'!G$2:G$1201,$AA139)="","",INDEX('Per Invoice'!G$2:G$1201,$AA139)))</f>
        <v/>
      </c>
      <c r="H139">
        <f>IF($AA139="","",IF(INDEX('Per Invoice'!H$2:H$1201,$AA139)="","",INDEX('Per Invoice'!H$2:H$1201,$AA139)))</f>
        <v/>
      </c>
      <c r="I139">
        <f>IF($AA139="","",IF(INDEX('Per Invoice'!I$2:I$1201,$AA139)="","",INDEX('Per Invoice'!I$2:I$1201,$AA139)))</f>
        <v/>
      </c>
      <c r="J139">
        <f>IF($AA139="","",IF(INDEX('Per Invoice'!J$2:J$1201,$AA139)="","",INDEX('Per Invoice'!J$2:J$1201,$AA139)))</f>
        <v/>
      </c>
      <c r="K139">
        <f>IF($AA139="","",IF(INDEX('Per Invoice'!K$2:K$1201,$AA139)="","",INDEX('Per Invoice'!K$2:K$1201,$AA139)))</f>
        <v/>
      </c>
      <c r="L139">
        <f>IF($AA139="","",IF(INDEX('Per Invoice'!L$2:L$1201,$AA139)="","",INDEX('Per Invoice'!L$2:L$1201,$AA139)))</f>
        <v/>
      </c>
      <c r="M139">
        <f>IF($AA139="","",IF(INDEX('Per Invoice'!M$2:M$1201,$AA139)="","",INDEX('Per Invoice'!M$2:M$1201,$AA139)))</f>
        <v/>
      </c>
      <c r="N139">
        <f>IF($AA139="","",IF(INDEX('Per Invoice'!N$2:N$1201,$AA139)="","",INDEX('Per Invoice'!N$2:N$1201,$AA139)))</f>
        <v/>
      </c>
      <c r="O139">
        <f>IF($AA139="","",IF(INDEX('Per Invoice'!O$2:O$1201,$AA139)="","",INDEX('Per Invoice'!O$2:O$1201,$AA139)))</f>
        <v/>
      </c>
      <c r="P139" s="7">
        <f>IF($AA139="","",IF(INDEX('Per Invoice'!P$2:P$1201,$AA139)="","",INDEX('Per Invoice'!P$2:P$1201,$AA139)))</f>
        <v/>
      </c>
      <c r="Q139">
        <f>IF($AA139="","",IF(INDEX('Per Invoice'!Q$2:Q$1201,$AA139)="","",INDEX('Per Invoice'!Q$2:Q$1201,$AA139)))</f>
        <v/>
      </c>
      <c r="R139" s="7">
        <f>IF($AA139="","",IF(INDEX('Per Invoice'!R$2:R$1201,$AA139)="","",INDEX('Per Invoice'!R$2:R$1201,$AA139)))</f>
        <v/>
      </c>
      <c r="S139" s="7">
        <f>IF($AA139="","",IF(INDEX('Per Invoice'!S$2:S$1201,$AA139)="","",INDEX('Per Invoice'!S$2:S$1201,$AA139)))</f>
        <v/>
      </c>
      <c r="T139">
        <f>IF($AA139="","",IF(INDEX('Per Invoice'!T$2:T$1201,$AA139)="","",INDEX('Per Invoice'!T$2:T$1201,$AA139)))</f>
        <v/>
      </c>
      <c r="U139" s="7">
        <f>IF($AA139="","",IF(INDEX('Per Invoice'!U$2:U$1201,$AA139)="","",INDEX('Per Invoice'!U$2:U$1201,$AA139)))</f>
        <v/>
      </c>
      <c r="V139" s="7">
        <f>IF($AA139="","",IF(INDEX('Per Invoice'!V$2:V$1201,$AA139)="","",INDEX('Per Invoice'!V$2:V$1201,$AA139)))</f>
        <v/>
      </c>
      <c r="W139" s="7">
        <f>IF($AA139="","",IF(INDEX('Per Invoice'!W$2:W$1201,$AA139)="","",INDEX('Per Invoice'!W$2:W$1201,$AA139)))</f>
        <v/>
      </c>
      <c r="X139" s="7">
        <f>IF($AA139="","",IF(INDEX('Per Invoice'!X$2:X$1201,$AA139)="","",INDEX('Per Invoice'!X$2:X$1201,$AA139)))</f>
        <v/>
      </c>
      <c r="Y139" s="7">
        <f>IF($AA139="","",IF(INDEX('Per Invoice'!Y$2:Y$1201,$AA139)="","",INDEX('Per Invoice'!Y$2:Y$1201,$AA139)))</f>
        <v/>
      </c>
      <c r="Z139" s="7">
        <f>IF($AA139="","",IF(INDEX('Per Invoice'!Z$2:Z$1201,$AA139)="","",INDEX('Per Invoice'!Z$2:Z$1201,$AA139)))</f>
        <v/>
      </c>
      <c r="AA139" s="16">
        <f>IFERROR(MATCH(Settings!$C$33&amp;"|"&amp;ROWS($AA$2:$AA139),'Per Invoice'!$AB$2:$AB$1201,0),"")</f>
        <v/>
      </c>
    </row>
    <row r="140">
      <c r="A140">
        <f>IF($AA140="","",IF(INDEX('Per Invoice'!A$2:A$1201,$AA140)="","",INDEX('Per Invoice'!A$2:A$1201,$AA140)))</f>
        <v/>
      </c>
      <c r="B140">
        <f>IF($AA140="","",IF(INDEX('Per Invoice'!B$2:B$1201,$AA140)="","",INDEX('Per Invoice'!B$2:B$1201,$AA140)))</f>
        <v/>
      </c>
      <c r="C140">
        <f>IF($AA140="","",IF(INDEX('Per Invoice'!C$2:C$1201,$AA140)="","",INDEX('Per Invoice'!C$2:C$1201,$AA140)))</f>
        <v/>
      </c>
      <c r="D140">
        <f>IF($AA140="","",IF(INDEX('Per Invoice'!D$2:D$1201,$AA140)="","",INDEX('Per Invoice'!D$2:D$1201,$AA140)))</f>
        <v/>
      </c>
      <c r="E140">
        <f>IF($AA140="","",IF(INDEX('Per Invoice'!E$2:E$1201,$AA140)="","",INDEX('Per Invoice'!E$2:E$1201,$AA140)))</f>
        <v/>
      </c>
      <c r="F140">
        <f>IF($AA140="","",IF(INDEX('Per Invoice'!F$2:F$1201,$AA140)="","",INDEX('Per Invoice'!F$2:F$1201,$AA140)))</f>
        <v/>
      </c>
      <c r="G140">
        <f>IF($AA140="","",IF(INDEX('Per Invoice'!G$2:G$1201,$AA140)="","",INDEX('Per Invoice'!G$2:G$1201,$AA140)))</f>
        <v/>
      </c>
      <c r="H140">
        <f>IF($AA140="","",IF(INDEX('Per Invoice'!H$2:H$1201,$AA140)="","",INDEX('Per Invoice'!H$2:H$1201,$AA140)))</f>
        <v/>
      </c>
      <c r="I140">
        <f>IF($AA140="","",IF(INDEX('Per Invoice'!I$2:I$1201,$AA140)="","",INDEX('Per Invoice'!I$2:I$1201,$AA140)))</f>
        <v/>
      </c>
      <c r="J140">
        <f>IF($AA140="","",IF(INDEX('Per Invoice'!J$2:J$1201,$AA140)="","",INDEX('Per Invoice'!J$2:J$1201,$AA140)))</f>
        <v/>
      </c>
      <c r="K140">
        <f>IF($AA140="","",IF(INDEX('Per Invoice'!K$2:K$1201,$AA140)="","",INDEX('Per Invoice'!K$2:K$1201,$AA140)))</f>
        <v/>
      </c>
      <c r="L140">
        <f>IF($AA140="","",IF(INDEX('Per Invoice'!L$2:L$1201,$AA140)="","",INDEX('Per Invoice'!L$2:L$1201,$AA140)))</f>
        <v/>
      </c>
      <c r="M140">
        <f>IF($AA140="","",IF(INDEX('Per Invoice'!M$2:M$1201,$AA140)="","",INDEX('Per Invoice'!M$2:M$1201,$AA140)))</f>
        <v/>
      </c>
      <c r="N140">
        <f>IF($AA140="","",IF(INDEX('Per Invoice'!N$2:N$1201,$AA140)="","",INDEX('Per Invoice'!N$2:N$1201,$AA140)))</f>
        <v/>
      </c>
      <c r="O140">
        <f>IF($AA140="","",IF(INDEX('Per Invoice'!O$2:O$1201,$AA140)="","",INDEX('Per Invoice'!O$2:O$1201,$AA140)))</f>
        <v/>
      </c>
      <c r="P140" s="7">
        <f>IF($AA140="","",IF(INDEX('Per Invoice'!P$2:P$1201,$AA140)="","",INDEX('Per Invoice'!P$2:P$1201,$AA140)))</f>
        <v/>
      </c>
      <c r="Q140">
        <f>IF($AA140="","",IF(INDEX('Per Invoice'!Q$2:Q$1201,$AA140)="","",INDEX('Per Invoice'!Q$2:Q$1201,$AA140)))</f>
        <v/>
      </c>
      <c r="R140" s="7">
        <f>IF($AA140="","",IF(INDEX('Per Invoice'!R$2:R$1201,$AA140)="","",INDEX('Per Invoice'!R$2:R$1201,$AA140)))</f>
        <v/>
      </c>
      <c r="S140" s="7">
        <f>IF($AA140="","",IF(INDEX('Per Invoice'!S$2:S$1201,$AA140)="","",INDEX('Per Invoice'!S$2:S$1201,$AA140)))</f>
        <v/>
      </c>
      <c r="T140">
        <f>IF($AA140="","",IF(INDEX('Per Invoice'!T$2:T$1201,$AA140)="","",INDEX('Per Invoice'!T$2:T$1201,$AA140)))</f>
        <v/>
      </c>
      <c r="U140" s="7">
        <f>IF($AA140="","",IF(INDEX('Per Invoice'!U$2:U$1201,$AA140)="","",INDEX('Per Invoice'!U$2:U$1201,$AA140)))</f>
        <v/>
      </c>
      <c r="V140" s="7">
        <f>IF($AA140="","",IF(INDEX('Per Invoice'!V$2:V$1201,$AA140)="","",INDEX('Per Invoice'!V$2:V$1201,$AA140)))</f>
        <v/>
      </c>
      <c r="W140" s="7">
        <f>IF($AA140="","",IF(INDEX('Per Invoice'!W$2:W$1201,$AA140)="","",INDEX('Per Invoice'!W$2:W$1201,$AA140)))</f>
        <v/>
      </c>
      <c r="X140" s="7">
        <f>IF($AA140="","",IF(INDEX('Per Invoice'!X$2:X$1201,$AA140)="","",INDEX('Per Invoice'!X$2:X$1201,$AA140)))</f>
        <v/>
      </c>
      <c r="Y140" s="7">
        <f>IF($AA140="","",IF(INDEX('Per Invoice'!Y$2:Y$1201,$AA140)="","",INDEX('Per Invoice'!Y$2:Y$1201,$AA140)))</f>
        <v/>
      </c>
      <c r="Z140" s="7">
        <f>IF($AA140="","",IF(INDEX('Per Invoice'!Z$2:Z$1201,$AA140)="","",INDEX('Per Invoice'!Z$2:Z$1201,$AA140)))</f>
        <v/>
      </c>
      <c r="AA140" s="16">
        <f>IFERROR(MATCH(Settings!$C$33&amp;"|"&amp;ROWS($AA$2:$AA140),'Per Invoice'!$AB$2:$AB$1201,0),"")</f>
        <v/>
      </c>
    </row>
    <row r="141">
      <c r="A141">
        <f>IF($AA141="","",IF(INDEX('Per Invoice'!A$2:A$1201,$AA141)="","",INDEX('Per Invoice'!A$2:A$1201,$AA141)))</f>
        <v/>
      </c>
      <c r="B141">
        <f>IF($AA141="","",IF(INDEX('Per Invoice'!B$2:B$1201,$AA141)="","",INDEX('Per Invoice'!B$2:B$1201,$AA141)))</f>
        <v/>
      </c>
      <c r="C141">
        <f>IF($AA141="","",IF(INDEX('Per Invoice'!C$2:C$1201,$AA141)="","",INDEX('Per Invoice'!C$2:C$1201,$AA141)))</f>
        <v/>
      </c>
      <c r="D141">
        <f>IF($AA141="","",IF(INDEX('Per Invoice'!D$2:D$1201,$AA141)="","",INDEX('Per Invoice'!D$2:D$1201,$AA141)))</f>
        <v/>
      </c>
      <c r="E141">
        <f>IF($AA141="","",IF(INDEX('Per Invoice'!E$2:E$1201,$AA141)="","",INDEX('Per Invoice'!E$2:E$1201,$AA141)))</f>
        <v/>
      </c>
      <c r="F141">
        <f>IF($AA141="","",IF(INDEX('Per Invoice'!F$2:F$1201,$AA141)="","",INDEX('Per Invoice'!F$2:F$1201,$AA141)))</f>
        <v/>
      </c>
      <c r="G141">
        <f>IF($AA141="","",IF(INDEX('Per Invoice'!G$2:G$1201,$AA141)="","",INDEX('Per Invoice'!G$2:G$1201,$AA141)))</f>
        <v/>
      </c>
      <c r="H141">
        <f>IF($AA141="","",IF(INDEX('Per Invoice'!H$2:H$1201,$AA141)="","",INDEX('Per Invoice'!H$2:H$1201,$AA141)))</f>
        <v/>
      </c>
      <c r="I141">
        <f>IF($AA141="","",IF(INDEX('Per Invoice'!I$2:I$1201,$AA141)="","",INDEX('Per Invoice'!I$2:I$1201,$AA141)))</f>
        <v/>
      </c>
      <c r="J141">
        <f>IF($AA141="","",IF(INDEX('Per Invoice'!J$2:J$1201,$AA141)="","",INDEX('Per Invoice'!J$2:J$1201,$AA141)))</f>
        <v/>
      </c>
      <c r="K141">
        <f>IF($AA141="","",IF(INDEX('Per Invoice'!K$2:K$1201,$AA141)="","",INDEX('Per Invoice'!K$2:K$1201,$AA141)))</f>
        <v/>
      </c>
      <c r="L141">
        <f>IF($AA141="","",IF(INDEX('Per Invoice'!L$2:L$1201,$AA141)="","",INDEX('Per Invoice'!L$2:L$1201,$AA141)))</f>
        <v/>
      </c>
      <c r="M141">
        <f>IF($AA141="","",IF(INDEX('Per Invoice'!M$2:M$1201,$AA141)="","",INDEX('Per Invoice'!M$2:M$1201,$AA141)))</f>
        <v/>
      </c>
      <c r="N141">
        <f>IF($AA141="","",IF(INDEX('Per Invoice'!N$2:N$1201,$AA141)="","",INDEX('Per Invoice'!N$2:N$1201,$AA141)))</f>
        <v/>
      </c>
      <c r="O141">
        <f>IF($AA141="","",IF(INDEX('Per Invoice'!O$2:O$1201,$AA141)="","",INDEX('Per Invoice'!O$2:O$1201,$AA141)))</f>
        <v/>
      </c>
      <c r="P141" s="7">
        <f>IF($AA141="","",IF(INDEX('Per Invoice'!P$2:P$1201,$AA141)="","",INDEX('Per Invoice'!P$2:P$1201,$AA141)))</f>
        <v/>
      </c>
      <c r="Q141">
        <f>IF($AA141="","",IF(INDEX('Per Invoice'!Q$2:Q$1201,$AA141)="","",INDEX('Per Invoice'!Q$2:Q$1201,$AA141)))</f>
        <v/>
      </c>
      <c r="R141" s="7">
        <f>IF($AA141="","",IF(INDEX('Per Invoice'!R$2:R$1201,$AA141)="","",INDEX('Per Invoice'!R$2:R$1201,$AA141)))</f>
        <v/>
      </c>
      <c r="S141" s="7">
        <f>IF($AA141="","",IF(INDEX('Per Invoice'!S$2:S$1201,$AA141)="","",INDEX('Per Invoice'!S$2:S$1201,$AA141)))</f>
        <v/>
      </c>
      <c r="T141">
        <f>IF($AA141="","",IF(INDEX('Per Invoice'!T$2:T$1201,$AA141)="","",INDEX('Per Invoice'!T$2:T$1201,$AA141)))</f>
        <v/>
      </c>
      <c r="U141" s="7">
        <f>IF($AA141="","",IF(INDEX('Per Invoice'!U$2:U$1201,$AA141)="","",INDEX('Per Invoice'!U$2:U$1201,$AA141)))</f>
        <v/>
      </c>
      <c r="V141" s="7">
        <f>IF($AA141="","",IF(INDEX('Per Invoice'!V$2:V$1201,$AA141)="","",INDEX('Per Invoice'!V$2:V$1201,$AA141)))</f>
        <v/>
      </c>
      <c r="W141" s="7">
        <f>IF($AA141="","",IF(INDEX('Per Invoice'!W$2:W$1201,$AA141)="","",INDEX('Per Invoice'!W$2:W$1201,$AA141)))</f>
        <v/>
      </c>
      <c r="X141" s="7">
        <f>IF($AA141="","",IF(INDEX('Per Invoice'!X$2:X$1201,$AA141)="","",INDEX('Per Invoice'!X$2:X$1201,$AA141)))</f>
        <v/>
      </c>
      <c r="Y141" s="7">
        <f>IF($AA141="","",IF(INDEX('Per Invoice'!Y$2:Y$1201,$AA141)="","",INDEX('Per Invoice'!Y$2:Y$1201,$AA141)))</f>
        <v/>
      </c>
      <c r="Z141" s="7">
        <f>IF($AA141="","",IF(INDEX('Per Invoice'!Z$2:Z$1201,$AA141)="","",INDEX('Per Invoice'!Z$2:Z$1201,$AA141)))</f>
        <v/>
      </c>
      <c r="AA141" s="16">
        <f>IFERROR(MATCH(Settings!$C$33&amp;"|"&amp;ROWS($AA$2:$AA141),'Per Invoice'!$AB$2:$AB$1201,0),"")</f>
        <v/>
      </c>
    </row>
    <row r="142">
      <c r="A142">
        <f>IF($AA142="","",IF(INDEX('Per Invoice'!A$2:A$1201,$AA142)="","",INDEX('Per Invoice'!A$2:A$1201,$AA142)))</f>
        <v/>
      </c>
      <c r="B142">
        <f>IF($AA142="","",IF(INDEX('Per Invoice'!B$2:B$1201,$AA142)="","",INDEX('Per Invoice'!B$2:B$1201,$AA142)))</f>
        <v/>
      </c>
      <c r="C142">
        <f>IF($AA142="","",IF(INDEX('Per Invoice'!C$2:C$1201,$AA142)="","",INDEX('Per Invoice'!C$2:C$1201,$AA142)))</f>
        <v/>
      </c>
      <c r="D142">
        <f>IF($AA142="","",IF(INDEX('Per Invoice'!D$2:D$1201,$AA142)="","",INDEX('Per Invoice'!D$2:D$1201,$AA142)))</f>
        <v/>
      </c>
      <c r="E142">
        <f>IF($AA142="","",IF(INDEX('Per Invoice'!E$2:E$1201,$AA142)="","",INDEX('Per Invoice'!E$2:E$1201,$AA142)))</f>
        <v/>
      </c>
      <c r="F142">
        <f>IF($AA142="","",IF(INDEX('Per Invoice'!F$2:F$1201,$AA142)="","",INDEX('Per Invoice'!F$2:F$1201,$AA142)))</f>
        <v/>
      </c>
      <c r="G142">
        <f>IF($AA142="","",IF(INDEX('Per Invoice'!G$2:G$1201,$AA142)="","",INDEX('Per Invoice'!G$2:G$1201,$AA142)))</f>
        <v/>
      </c>
      <c r="H142">
        <f>IF($AA142="","",IF(INDEX('Per Invoice'!H$2:H$1201,$AA142)="","",INDEX('Per Invoice'!H$2:H$1201,$AA142)))</f>
        <v/>
      </c>
      <c r="I142">
        <f>IF($AA142="","",IF(INDEX('Per Invoice'!I$2:I$1201,$AA142)="","",INDEX('Per Invoice'!I$2:I$1201,$AA142)))</f>
        <v/>
      </c>
      <c r="J142">
        <f>IF($AA142="","",IF(INDEX('Per Invoice'!J$2:J$1201,$AA142)="","",INDEX('Per Invoice'!J$2:J$1201,$AA142)))</f>
        <v/>
      </c>
      <c r="K142">
        <f>IF($AA142="","",IF(INDEX('Per Invoice'!K$2:K$1201,$AA142)="","",INDEX('Per Invoice'!K$2:K$1201,$AA142)))</f>
        <v/>
      </c>
      <c r="L142">
        <f>IF($AA142="","",IF(INDEX('Per Invoice'!L$2:L$1201,$AA142)="","",INDEX('Per Invoice'!L$2:L$1201,$AA142)))</f>
        <v/>
      </c>
      <c r="M142">
        <f>IF($AA142="","",IF(INDEX('Per Invoice'!M$2:M$1201,$AA142)="","",INDEX('Per Invoice'!M$2:M$1201,$AA142)))</f>
        <v/>
      </c>
      <c r="N142">
        <f>IF($AA142="","",IF(INDEX('Per Invoice'!N$2:N$1201,$AA142)="","",INDEX('Per Invoice'!N$2:N$1201,$AA142)))</f>
        <v/>
      </c>
      <c r="O142">
        <f>IF($AA142="","",IF(INDEX('Per Invoice'!O$2:O$1201,$AA142)="","",INDEX('Per Invoice'!O$2:O$1201,$AA142)))</f>
        <v/>
      </c>
      <c r="P142" s="7">
        <f>IF($AA142="","",IF(INDEX('Per Invoice'!P$2:P$1201,$AA142)="","",INDEX('Per Invoice'!P$2:P$1201,$AA142)))</f>
        <v/>
      </c>
      <c r="Q142">
        <f>IF($AA142="","",IF(INDEX('Per Invoice'!Q$2:Q$1201,$AA142)="","",INDEX('Per Invoice'!Q$2:Q$1201,$AA142)))</f>
        <v/>
      </c>
      <c r="R142" s="7">
        <f>IF($AA142="","",IF(INDEX('Per Invoice'!R$2:R$1201,$AA142)="","",INDEX('Per Invoice'!R$2:R$1201,$AA142)))</f>
        <v/>
      </c>
      <c r="S142" s="7">
        <f>IF($AA142="","",IF(INDEX('Per Invoice'!S$2:S$1201,$AA142)="","",INDEX('Per Invoice'!S$2:S$1201,$AA142)))</f>
        <v/>
      </c>
      <c r="T142">
        <f>IF($AA142="","",IF(INDEX('Per Invoice'!T$2:T$1201,$AA142)="","",INDEX('Per Invoice'!T$2:T$1201,$AA142)))</f>
        <v/>
      </c>
      <c r="U142" s="7">
        <f>IF($AA142="","",IF(INDEX('Per Invoice'!U$2:U$1201,$AA142)="","",INDEX('Per Invoice'!U$2:U$1201,$AA142)))</f>
        <v/>
      </c>
      <c r="V142" s="7">
        <f>IF($AA142="","",IF(INDEX('Per Invoice'!V$2:V$1201,$AA142)="","",INDEX('Per Invoice'!V$2:V$1201,$AA142)))</f>
        <v/>
      </c>
      <c r="W142" s="7">
        <f>IF($AA142="","",IF(INDEX('Per Invoice'!W$2:W$1201,$AA142)="","",INDEX('Per Invoice'!W$2:W$1201,$AA142)))</f>
        <v/>
      </c>
      <c r="X142" s="7">
        <f>IF($AA142="","",IF(INDEX('Per Invoice'!X$2:X$1201,$AA142)="","",INDEX('Per Invoice'!X$2:X$1201,$AA142)))</f>
        <v/>
      </c>
      <c r="Y142" s="7">
        <f>IF($AA142="","",IF(INDEX('Per Invoice'!Y$2:Y$1201,$AA142)="","",INDEX('Per Invoice'!Y$2:Y$1201,$AA142)))</f>
        <v/>
      </c>
      <c r="Z142" s="7">
        <f>IF($AA142="","",IF(INDEX('Per Invoice'!Z$2:Z$1201,$AA142)="","",INDEX('Per Invoice'!Z$2:Z$1201,$AA142)))</f>
        <v/>
      </c>
      <c r="AA142" s="16">
        <f>IFERROR(MATCH(Settings!$C$33&amp;"|"&amp;ROWS($AA$2:$AA142),'Per Invoice'!$AB$2:$AB$1201,0),"")</f>
        <v/>
      </c>
    </row>
    <row r="143">
      <c r="A143">
        <f>IF($AA143="","",IF(INDEX('Per Invoice'!A$2:A$1201,$AA143)="","",INDEX('Per Invoice'!A$2:A$1201,$AA143)))</f>
        <v/>
      </c>
      <c r="B143">
        <f>IF($AA143="","",IF(INDEX('Per Invoice'!B$2:B$1201,$AA143)="","",INDEX('Per Invoice'!B$2:B$1201,$AA143)))</f>
        <v/>
      </c>
      <c r="C143">
        <f>IF($AA143="","",IF(INDEX('Per Invoice'!C$2:C$1201,$AA143)="","",INDEX('Per Invoice'!C$2:C$1201,$AA143)))</f>
        <v/>
      </c>
      <c r="D143">
        <f>IF($AA143="","",IF(INDEX('Per Invoice'!D$2:D$1201,$AA143)="","",INDEX('Per Invoice'!D$2:D$1201,$AA143)))</f>
        <v/>
      </c>
      <c r="E143">
        <f>IF($AA143="","",IF(INDEX('Per Invoice'!E$2:E$1201,$AA143)="","",INDEX('Per Invoice'!E$2:E$1201,$AA143)))</f>
        <v/>
      </c>
      <c r="F143">
        <f>IF($AA143="","",IF(INDEX('Per Invoice'!F$2:F$1201,$AA143)="","",INDEX('Per Invoice'!F$2:F$1201,$AA143)))</f>
        <v/>
      </c>
      <c r="G143">
        <f>IF($AA143="","",IF(INDEX('Per Invoice'!G$2:G$1201,$AA143)="","",INDEX('Per Invoice'!G$2:G$1201,$AA143)))</f>
        <v/>
      </c>
      <c r="H143">
        <f>IF($AA143="","",IF(INDEX('Per Invoice'!H$2:H$1201,$AA143)="","",INDEX('Per Invoice'!H$2:H$1201,$AA143)))</f>
        <v/>
      </c>
      <c r="I143">
        <f>IF($AA143="","",IF(INDEX('Per Invoice'!I$2:I$1201,$AA143)="","",INDEX('Per Invoice'!I$2:I$1201,$AA143)))</f>
        <v/>
      </c>
      <c r="J143">
        <f>IF($AA143="","",IF(INDEX('Per Invoice'!J$2:J$1201,$AA143)="","",INDEX('Per Invoice'!J$2:J$1201,$AA143)))</f>
        <v/>
      </c>
      <c r="K143">
        <f>IF($AA143="","",IF(INDEX('Per Invoice'!K$2:K$1201,$AA143)="","",INDEX('Per Invoice'!K$2:K$1201,$AA143)))</f>
        <v/>
      </c>
      <c r="L143">
        <f>IF($AA143="","",IF(INDEX('Per Invoice'!L$2:L$1201,$AA143)="","",INDEX('Per Invoice'!L$2:L$1201,$AA143)))</f>
        <v/>
      </c>
      <c r="M143">
        <f>IF($AA143="","",IF(INDEX('Per Invoice'!M$2:M$1201,$AA143)="","",INDEX('Per Invoice'!M$2:M$1201,$AA143)))</f>
        <v/>
      </c>
      <c r="N143">
        <f>IF($AA143="","",IF(INDEX('Per Invoice'!N$2:N$1201,$AA143)="","",INDEX('Per Invoice'!N$2:N$1201,$AA143)))</f>
        <v/>
      </c>
      <c r="O143">
        <f>IF($AA143="","",IF(INDEX('Per Invoice'!O$2:O$1201,$AA143)="","",INDEX('Per Invoice'!O$2:O$1201,$AA143)))</f>
        <v/>
      </c>
      <c r="P143" s="7">
        <f>IF($AA143="","",IF(INDEX('Per Invoice'!P$2:P$1201,$AA143)="","",INDEX('Per Invoice'!P$2:P$1201,$AA143)))</f>
        <v/>
      </c>
      <c r="Q143">
        <f>IF($AA143="","",IF(INDEX('Per Invoice'!Q$2:Q$1201,$AA143)="","",INDEX('Per Invoice'!Q$2:Q$1201,$AA143)))</f>
        <v/>
      </c>
      <c r="R143" s="7">
        <f>IF($AA143="","",IF(INDEX('Per Invoice'!R$2:R$1201,$AA143)="","",INDEX('Per Invoice'!R$2:R$1201,$AA143)))</f>
        <v/>
      </c>
      <c r="S143" s="7">
        <f>IF($AA143="","",IF(INDEX('Per Invoice'!S$2:S$1201,$AA143)="","",INDEX('Per Invoice'!S$2:S$1201,$AA143)))</f>
        <v/>
      </c>
      <c r="T143">
        <f>IF($AA143="","",IF(INDEX('Per Invoice'!T$2:T$1201,$AA143)="","",INDEX('Per Invoice'!T$2:T$1201,$AA143)))</f>
        <v/>
      </c>
      <c r="U143" s="7">
        <f>IF($AA143="","",IF(INDEX('Per Invoice'!U$2:U$1201,$AA143)="","",INDEX('Per Invoice'!U$2:U$1201,$AA143)))</f>
        <v/>
      </c>
      <c r="V143" s="7">
        <f>IF($AA143="","",IF(INDEX('Per Invoice'!V$2:V$1201,$AA143)="","",INDEX('Per Invoice'!V$2:V$1201,$AA143)))</f>
        <v/>
      </c>
      <c r="W143" s="7">
        <f>IF($AA143="","",IF(INDEX('Per Invoice'!W$2:W$1201,$AA143)="","",INDEX('Per Invoice'!W$2:W$1201,$AA143)))</f>
        <v/>
      </c>
      <c r="X143" s="7">
        <f>IF($AA143="","",IF(INDEX('Per Invoice'!X$2:X$1201,$AA143)="","",INDEX('Per Invoice'!X$2:X$1201,$AA143)))</f>
        <v/>
      </c>
      <c r="Y143" s="7">
        <f>IF($AA143="","",IF(INDEX('Per Invoice'!Y$2:Y$1201,$AA143)="","",INDEX('Per Invoice'!Y$2:Y$1201,$AA143)))</f>
        <v/>
      </c>
      <c r="Z143" s="7">
        <f>IF($AA143="","",IF(INDEX('Per Invoice'!Z$2:Z$1201,$AA143)="","",INDEX('Per Invoice'!Z$2:Z$1201,$AA143)))</f>
        <v/>
      </c>
      <c r="AA143" s="16">
        <f>IFERROR(MATCH(Settings!$C$33&amp;"|"&amp;ROWS($AA$2:$AA143),'Per Invoice'!$AB$2:$AB$1201,0),"")</f>
        <v/>
      </c>
    </row>
    <row r="144">
      <c r="A144">
        <f>IF($AA144="","",IF(INDEX('Per Invoice'!A$2:A$1201,$AA144)="","",INDEX('Per Invoice'!A$2:A$1201,$AA144)))</f>
        <v/>
      </c>
      <c r="B144">
        <f>IF($AA144="","",IF(INDEX('Per Invoice'!B$2:B$1201,$AA144)="","",INDEX('Per Invoice'!B$2:B$1201,$AA144)))</f>
        <v/>
      </c>
      <c r="C144">
        <f>IF($AA144="","",IF(INDEX('Per Invoice'!C$2:C$1201,$AA144)="","",INDEX('Per Invoice'!C$2:C$1201,$AA144)))</f>
        <v/>
      </c>
      <c r="D144">
        <f>IF($AA144="","",IF(INDEX('Per Invoice'!D$2:D$1201,$AA144)="","",INDEX('Per Invoice'!D$2:D$1201,$AA144)))</f>
        <v/>
      </c>
      <c r="E144">
        <f>IF($AA144="","",IF(INDEX('Per Invoice'!E$2:E$1201,$AA144)="","",INDEX('Per Invoice'!E$2:E$1201,$AA144)))</f>
        <v/>
      </c>
      <c r="F144">
        <f>IF($AA144="","",IF(INDEX('Per Invoice'!F$2:F$1201,$AA144)="","",INDEX('Per Invoice'!F$2:F$1201,$AA144)))</f>
        <v/>
      </c>
      <c r="G144">
        <f>IF($AA144="","",IF(INDEX('Per Invoice'!G$2:G$1201,$AA144)="","",INDEX('Per Invoice'!G$2:G$1201,$AA144)))</f>
        <v/>
      </c>
      <c r="H144">
        <f>IF($AA144="","",IF(INDEX('Per Invoice'!H$2:H$1201,$AA144)="","",INDEX('Per Invoice'!H$2:H$1201,$AA144)))</f>
        <v/>
      </c>
      <c r="I144">
        <f>IF($AA144="","",IF(INDEX('Per Invoice'!I$2:I$1201,$AA144)="","",INDEX('Per Invoice'!I$2:I$1201,$AA144)))</f>
        <v/>
      </c>
      <c r="J144">
        <f>IF($AA144="","",IF(INDEX('Per Invoice'!J$2:J$1201,$AA144)="","",INDEX('Per Invoice'!J$2:J$1201,$AA144)))</f>
        <v/>
      </c>
      <c r="K144">
        <f>IF($AA144="","",IF(INDEX('Per Invoice'!K$2:K$1201,$AA144)="","",INDEX('Per Invoice'!K$2:K$1201,$AA144)))</f>
        <v/>
      </c>
      <c r="L144">
        <f>IF($AA144="","",IF(INDEX('Per Invoice'!L$2:L$1201,$AA144)="","",INDEX('Per Invoice'!L$2:L$1201,$AA144)))</f>
        <v/>
      </c>
      <c r="M144">
        <f>IF($AA144="","",IF(INDEX('Per Invoice'!M$2:M$1201,$AA144)="","",INDEX('Per Invoice'!M$2:M$1201,$AA144)))</f>
        <v/>
      </c>
      <c r="N144">
        <f>IF($AA144="","",IF(INDEX('Per Invoice'!N$2:N$1201,$AA144)="","",INDEX('Per Invoice'!N$2:N$1201,$AA144)))</f>
        <v/>
      </c>
      <c r="O144">
        <f>IF($AA144="","",IF(INDEX('Per Invoice'!O$2:O$1201,$AA144)="","",INDEX('Per Invoice'!O$2:O$1201,$AA144)))</f>
        <v/>
      </c>
      <c r="P144" s="7">
        <f>IF($AA144="","",IF(INDEX('Per Invoice'!P$2:P$1201,$AA144)="","",INDEX('Per Invoice'!P$2:P$1201,$AA144)))</f>
        <v/>
      </c>
      <c r="Q144">
        <f>IF($AA144="","",IF(INDEX('Per Invoice'!Q$2:Q$1201,$AA144)="","",INDEX('Per Invoice'!Q$2:Q$1201,$AA144)))</f>
        <v/>
      </c>
      <c r="R144" s="7">
        <f>IF($AA144="","",IF(INDEX('Per Invoice'!R$2:R$1201,$AA144)="","",INDEX('Per Invoice'!R$2:R$1201,$AA144)))</f>
        <v/>
      </c>
      <c r="S144" s="7">
        <f>IF($AA144="","",IF(INDEX('Per Invoice'!S$2:S$1201,$AA144)="","",INDEX('Per Invoice'!S$2:S$1201,$AA144)))</f>
        <v/>
      </c>
      <c r="T144">
        <f>IF($AA144="","",IF(INDEX('Per Invoice'!T$2:T$1201,$AA144)="","",INDEX('Per Invoice'!T$2:T$1201,$AA144)))</f>
        <v/>
      </c>
      <c r="U144" s="7">
        <f>IF($AA144="","",IF(INDEX('Per Invoice'!U$2:U$1201,$AA144)="","",INDEX('Per Invoice'!U$2:U$1201,$AA144)))</f>
        <v/>
      </c>
      <c r="V144" s="7">
        <f>IF($AA144="","",IF(INDEX('Per Invoice'!V$2:V$1201,$AA144)="","",INDEX('Per Invoice'!V$2:V$1201,$AA144)))</f>
        <v/>
      </c>
      <c r="W144" s="7">
        <f>IF($AA144="","",IF(INDEX('Per Invoice'!W$2:W$1201,$AA144)="","",INDEX('Per Invoice'!W$2:W$1201,$AA144)))</f>
        <v/>
      </c>
      <c r="X144" s="7">
        <f>IF($AA144="","",IF(INDEX('Per Invoice'!X$2:X$1201,$AA144)="","",INDEX('Per Invoice'!X$2:X$1201,$AA144)))</f>
        <v/>
      </c>
      <c r="Y144" s="7">
        <f>IF($AA144="","",IF(INDEX('Per Invoice'!Y$2:Y$1201,$AA144)="","",INDEX('Per Invoice'!Y$2:Y$1201,$AA144)))</f>
        <v/>
      </c>
      <c r="Z144" s="7">
        <f>IF($AA144="","",IF(INDEX('Per Invoice'!Z$2:Z$1201,$AA144)="","",INDEX('Per Invoice'!Z$2:Z$1201,$AA144)))</f>
        <v/>
      </c>
      <c r="AA144" s="16">
        <f>IFERROR(MATCH(Settings!$C$33&amp;"|"&amp;ROWS($AA$2:$AA144),'Per Invoice'!$AB$2:$AB$1201,0),"")</f>
        <v/>
      </c>
    </row>
    <row r="145">
      <c r="A145">
        <f>IF($AA145="","",IF(INDEX('Per Invoice'!A$2:A$1201,$AA145)="","",INDEX('Per Invoice'!A$2:A$1201,$AA145)))</f>
        <v/>
      </c>
      <c r="B145">
        <f>IF($AA145="","",IF(INDEX('Per Invoice'!B$2:B$1201,$AA145)="","",INDEX('Per Invoice'!B$2:B$1201,$AA145)))</f>
        <v/>
      </c>
      <c r="C145">
        <f>IF($AA145="","",IF(INDEX('Per Invoice'!C$2:C$1201,$AA145)="","",INDEX('Per Invoice'!C$2:C$1201,$AA145)))</f>
        <v/>
      </c>
      <c r="D145">
        <f>IF($AA145="","",IF(INDEX('Per Invoice'!D$2:D$1201,$AA145)="","",INDEX('Per Invoice'!D$2:D$1201,$AA145)))</f>
        <v/>
      </c>
      <c r="E145">
        <f>IF($AA145="","",IF(INDEX('Per Invoice'!E$2:E$1201,$AA145)="","",INDEX('Per Invoice'!E$2:E$1201,$AA145)))</f>
        <v/>
      </c>
      <c r="F145">
        <f>IF($AA145="","",IF(INDEX('Per Invoice'!F$2:F$1201,$AA145)="","",INDEX('Per Invoice'!F$2:F$1201,$AA145)))</f>
        <v/>
      </c>
      <c r="G145">
        <f>IF($AA145="","",IF(INDEX('Per Invoice'!G$2:G$1201,$AA145)="","",INDEX('Per Invoice'!G$2:G$1201,$AA145)))</f>
        <v/>
      </c>
      <c r="H145">
        <f>IF($AA145="","",IF(INDEX('Per Invoice'!H$2:H$1201,$AA145)="","",INDEX('Per Invoice'!H$2:H$1201,$AA145)))</f>
        <v/>
      </c>
      <c r="I145">
        <f>IF($AA145="","",IF(INDEX('Per Invoice'!I$2:I$1201,$AA145)="","",INDEX('Per Invoice'!I$2:I$1201,$AA145)))</f>
        <v/>
      </c>
      <c r="J145">
        <f>IF($AA145="","",IF(INDEX('Per Invoice'!J$2:J$1201,$AA145)="","",INDEX('Per Invoice'!J$2:J$1201,$AA145)))</f>
        <v/>
      </c>
      <c r="K145">
        <f>IF($AA145="","",IF(INDEX('Per Invoice'!K$2:K$1201,$AA145)="","",INDEX('Per Invoice'!K$2:K$1201,$AA145)))</f>
        <v/>
      </c>
      <c r="L145">
        <f>IF($AA145="","",IF(INDEX('Per Invoice'!L$2:L$1201,$AA145)="","",INDEX('Per Invoice'!L$2:L$1201,$AA145)))</f>
        <v/>
      </c>
      <c r="M145">
        <f>IF($AA145="","",IF(INDEX('Per Invoice'!M$2:M$1201,$AA145)="","",INDEX('Per Invoice'!M$2:M$1201,$AA145)))</f>
        <v/>
      </c>
      <c r="N145">
        <f>IF($AA145="","",IF(INDEX('Per Invoice'!N$2:N$1201,$AA145)="","",INDEX('Per Invoice'!N$2:N$1201,$AA145)))</f>
        <v/>
      </c>
      <c r="O145">
        <f>IF($AA145="","",IF(INDEX('Per Invoice'!O$2:O$1201,$AA145)="","",INDEX('Per Invoice'!O$2:O$1201,$AA145)))</f>
        <v/>
      </c>
      <c r="P145" s="7">
        <f>IF($AA145="","",IF(INDEX('Per Invoice'!P$2:P$1201,$AA145)="","",INDEX('Per Invoice'!P$2:P$1201,$AA145)))</f>
        <v/>
      </c>
      <c r="Q145">
        <f>IF($AA145="","",IF(INDEX('Per Invoice'!Q$2:Q$1201,$AA145)="","",INDEX('Per Invoice'!Q$2:Q$1201,$AA145)))</f>
        <v/>
      </c>
      <c r="R145" s="7">
        <f>IF($AA145="","",IF(INDEX('Per Invoice'!R$2:R$1201,$AA145)="","",INDEX('Per Invoice'!R$2:R$1201,$AA145)))</f>
        <v/>
      </c>
      <c r="S145" s="7">
        <f>IF($AA145="","",IF(INDEX('Per Invoice'!S$2:S$1201,$AA145)="","",INDEX('Per Invoice'!S$2:S$1201,$AA145)))</f>
        <v/>
      </c>
      <c r="T145">
        <f>IF($AA145="","",IF(INDEX('Per Invoice'!T$2:T$1201,$AA145)="","",INDEX('Per Invoice'!T$2:T$1201,$AA145)))</f>
        <v/>
      </c>
      <c r="U145" s="7">
        <f>IF($AA145="","",IF(INDEX('Per Invoice'!U$2:U$1201,$AA145)="","",INDEX('Per Invoice'!U$2:U$1201,$AA145)))</f>
        <v/>
      </c>
      <c r="V145" s="7">
        <f>IF($AA145="","",IF(INDEX('Per Invoice'!V$2:V$1201,$AA145)="","",INDEX('Per Invoice'!V$2:V$1201,$AA145)))</f>
        <v/>
      </c>
      <c r="W145" s="7">
        <f>IF($AA145="","",IF(INDEX('Per Invoice'!W$2:W$1201,$AA145)="","",INDEX('Per Invoice'!W$2:W$1201,$AA145)))</f>
        <v/>
      </c>
      <c r="X145" s="7">
        <f>IF($AA145="","",IF(INDEX('Per Invoice'!X$2:X$1201,$AA145)="","",INDEX('Per Invoice'!X$2:X$1201,$AA145)))</f>
        <v/>
      </c>
      <c r="Y145" s="7">
        <f>IF($AA145="","",IF(INDEX('Per Invoice'!Y$2:Y$1201,$AA145)="","",INDEX('Per Invoice'!Y$2:Y$1201,$AA145)))</f>
        <v/>
      </c>
      <c r="Z145" s="7">
        <f>IF($AA145="","",IF(INDEX('Per Invoice'!Z$2:Z$1201,$AA145)="","",INDEX('Per Invoice'!Z$2:Z$1201,$AA145)))</f>
        <v/>
      </c>
      <c r="AA145" s="16">
        <f>IFERROR(MATCH(Settings!$C$33&amp;"|"&amp;ROWS($AA$2:$AA145),'Per Invoice'!$AB$2:$AB$1201,0),"")</f>
        <v/>
      </c>
    </row>
    <row r="146">
      <c r="A146">
        <f>IF($AA146="","",IF(INDEX('Per Invoice'!A$2:A$1201,$AA146)="","",INDEX('Per Invoice'!A$2:A$1201,$AA146)))</f>
        <v/>
      </c>
      <c r="B146">
        <f>IF($AA146="","",IF(INDEX('Per Invoice'!B$2:B$1201,$AA146)="","",INDEX('Per Invoice'!B$2:B$1201,$AA146)))</f>
        <v/>
      </c>
      <c r="C146">
        <f>IF($AA146="","",IF(INDEX('Per Invoice'!C$2:C$1201,$AA146)="","",INDEX('Per Invoice'!C$2:C$1201,$AA146)))</f>
        <v/>
      </c>
      <c r="D146">
        <f>IF($AA146="","",IF(INDEX('Per Invoice'!D$2:D$1201,$AA146)="","",INDEX('Per Invoice'!D$2:D$1201,$AA146)))</f>
        <v/>
      </c>
      <c r="E146">
        <f>IF($AA146="","",IF(INDEX('Per Invoice'!E$2:E$1201,$AA146)="","",INDEX('Per Invoice'!E$2:E$1201,$AA146)))</f>
        <v/>
      </c>
      <c r="F146">
        <f>IF($AA146="","",IF(INDEX('Per Invoice'!F$2:F$1201,$AA146)="","",INDEX('Per Invoice'!F$2:F$1201,$AA146)))</f>
        <v/>
      </c>
      <c r="G146">
        <f>IF($AA146="","",IF(INDEX('Per Invoice'!G$2:G$1201,$AA146)="","",INDEX('Per Invoice'!G$2:G$1201,$AA146)))</f>
        <v/>
      </c>
      <c r="H146">
        <f>IF($AA146="","",IF(INDEX('Per Invoice'!H$2:H$1201,$AA146)="","",INDEX('Per Invoice'!H$2:H$1201,$AA146)))</f>
        <v/>
      </c>
      <c r="I146">
        <f>IF($AA146="","",IF(INDEX('Per Invoice'!I$2:I$1201,$AA146)="","",INDEX('Per Invoice'!I$2:I$1201,$AA146)))</f>
        <v/>
      </c>
      <c r="J146">
        <f>IF($AA146="","",IF(INDEX('Per Invoice'!J$2:J$1201,$AA146)="","",INDEX('Per Invoice'!J$2:J$1201,$AA146)))</f>
        <v/>
      </c>
      <c r="K146">
        <f>IF($AA146="","",IF(INDEX('Per Invoice'!K$2:K$1201,$AA146)="","",INDEX('Per Invoice'!K$2:K$1201,$AA146)))</f>
        <v/>
      </c>
      <c r="L146">
        <f>IF($AA146="","",IF(INDEX('Per Invoice'!L$2:L$1201,$AA146)="","",INDEX('Per Invoice'!L$2:L$1201,$AA146)))</f>
        <v/>
      </c>
      <c r="M146">
        <f>IF($AA146="","",IF(INDEX('Per Invoice'!M$2:M$1201,$AA146)="","",INDEX('Per Invoice'!M$2:M$1201,$AA146)))</f>
        <v/>
      </c>
      <c r="N146">
        <f>IF($AA146="","",IF(INDEX('Per Invoice'!N$2:N$1201,$AA146)="","",INDEX('Per Invoice'!N$2:N$1201,$AA146)))</f>
        <v/>
      </c>
      <c r="O146">
        <f>IF($AA146="","",IF(INDEX('Per Invoice'!O$2:O$1201,$AA146)="","",INDEX('Per Invoice'!O$2:O$1201,$AA146)))</f>
        <v/>
      </c>
      <c r="P146" s="7">
        <f>IF($AA146="","",IF(INDEX('Per Invoice'!P$2:P$1201,$AA146)="","",INDEX('Per Invoice'!P$2:P$1201,$AA146)))</f>
        <v/>
      </c>
      <c r="Q146">
        <f>IF($AA146="","",IF(INDEX('Per Invoice'!Q$2:Q$1201,$AA146)="","",INDEX('Per Invoice'!Q$2:Q$1201,$AA146)))</f>
        <v/>
      </c>
      <c r="R146" s="7">
        <f>IF($AA146="","",IF(INDEX('Per Invoice'!R$2:R$1201,$AA146)="","",INDEX('Per Invoice'!R$2:R$1201,$AA146)))</f>
        <v/>
      </c>
      <c r="S146" s="7">
        <f>IF($AA146="","",IF(INDEX('Per Invoice'!S$2:S$1201,$AA146)="","",INDEX('Per Invoice'!S$2:S$1201,$AA146)))</f>
        <v/>
      </c>
      <c r="T146">
        <f>IF($AA146="","",IF(INDEX('Per Invoice'!T$2:T$1201,$AA146)="","",INDEX('Per Invoice'!T$2:T$1201,$AA146)))</f>
        <v/>
      </c>
      <c r="U146" s="7">
        <f>IF($AA146="","",IF(INDEX('Per Invoice'!U$2:U$1201,$AA146)="","",INDEX('Per Invoice'!U$2:U$1201,$AA146)))</f>
        <v/>
      </c>
      <c r="V146" s="7">
        <f>IF($AA146="","",IF(INDEX('Per Invoice'!V$2:V$1201,$AA146)="","",INDEX('Per Invoice'!V$2:V$1201,$AA146)))</f>
        <v/>
      </c>
      <c r="W146" s="7">
        <f>IF($AA146="","",IF(INDEX('Per Invoice'!W$2:W$1201,$AA146)="","",INDEX('Per Invoice'!W$2:W$1201,$AA146)))</f>
        <v/>
      </c>
      <c r="X146" s="7">
        <f>IF($AA146="","",IF(INDEX('Per Invoice'!X$2:X$1201,$AA146)="","",INDEX('Per Invoice'!X$2:X$1201,$AA146)))</f>
        <v/>
      </c>
      <c r="Y146" s="7">
        <f>IF($AA146="","",IF(INDEX('Per Invoice'!Y$2:Y$1201,$AA146)="","",INDEX('Per Invoice'!Y$2:Y$1201,$AA146)))</f>
        <v/>
      </c>
      <c r="Z146" s="7">
        <f>IF($AA146="","",IF(INDEX('Per Invoice'!Z$2:Z$1201,$AA146)="","",INDEX('Per Invoice'!Z$2:Z$1201,$AA146)))</f>
        <v/>
      </c>
      <c r="AA146" s="16">
        <f>IFERROR(MATCH(Settings!$C$33&amp;"|"&amp;ROWS($AA$2:$AA146),'Per Invoice'!$AB$2:$AB$1201,0),"")</f>
        <v/>
      </c>
    </row>
    <row r="147">
      <c r="A147">
        <f>IF($AA147="","",IF(INDEX('Per Invoice'!A$2:A$1201,$AA147)="","",INDEX('Per Invoice'!A$2:A$1201,$AA147)))</f>
        <v/>
      </c>
      <c r="B147">
        <f>IF($AA147="","",IF(INDEX('Per Invoice'!B$2:B$1201,$AA147)="","",INDEX('Per Invoice'!B$2:B$1201,$AA147)))</f>
        <v/>
      </c>
      <c r="C147">
        <f>IF($AA147="","",IF(INDEX('Per Invoice'!C$2:C$1201,$AA147)="","",INDEX('Per Invoice'!C$2:C$1201,$AA147)))</f>
        <v/>
      </c>
      <c r="D147">
        <f>IF($AA147="","",IF(INDEX('Per Invoice'!D$2:D$1201,$AA147)="","",INDEX('Per Invoice'!D$2:D$1201,$AA147)))</f>
        <v/>
      </c>
      <c r="E147">
        <f>IF($AA147="","",IF(INDEX('Per Invoice'!E$2:E$1201,$AA147)="","",INDEX('Per Invoice'!E$2:E$1201,$AA147)))</f>
        <v/>
      </c>
      <c r="F147">
        <f>IF($AA147="","",IF(INDEX('Per Invoice'!F$2:F$1201,$AA147)="","",INDEX('Per Invoice'!F$2:F$1201,$AA147)))</f>
        <v/>
      </c>
      <c r="G147">
        <f>IF($AA147="","",IF(INDEX('Per Invoice'!G$2:G$1201,$AA147)="","",INDEX('Per Invoice'!G$2:G$1201,$AA147)))</f>
        <v/>
      </c>
      <c r="H147">
        <f>IF($AA147="","",IF(INDEX('Per Invoice'!H$2:H$1201,$AA147)="","",INDEX('Per Invoice'!H$2:H$1201,$AA147)))</f>
        <v/>
      </c>
      <c r="I147">
        <f>IF($AA147="","",IF(INDEX('Per Invoice'!I$2:I$1201,$AA147)="","",INDEX('Per Invoice'!I$2:I$1201,$AA147)))</f>
        <v/>
      </c>
      <c r="J147">
        <f>IF($AA147="","",IF(INDEX('Per Invoice'!J$2:J$1201,$AA147)="","",INDEX('Per Invoice'!J$2:J$1201,$AA147)))</f>
        <v/>
      </c>
      <c r="K147">
        <f>IF($AA147="","",IF(INDEX('Per Invoice'!K$2:K$1201,$AA147)="","",INDEX('Per Invoice'!K$2:K$1201,$AA147)))</f>
        <v/>
      </c>
      <c r="L147">
        <f>IF($AA147="","",IF(INDEX('Per Invoice'!L$2:L$1201,$AA147)="","",INDEX('Per Invoice'!L$2:L$1201,$AA147)))</f>
        <v/>
      </c>
      <c r="M147">
        <f>IF($AA147="","",IF(INDEX('Per Invoice'!M$2:M$1201,$AA147)="","",INDEX('Per Invoice'!M$2:M$1201,$AA147)))</f>
        <v/>
      </c>
      <c r="N147">
        <f>IF($AA147="","",IF(INDEX('Per Invoice'!N$2:N$1201,$AA147)="","",INDEX('Per Invoice'!N$2:N$1201,$AA147)))</f>
        <v/>
      </c>
      <c r="O147">
        <f>IF($AA147="","",IF(INDEX('Per Invoice'!O$2:O$1201,$AA147)="","",INDEX('Per Invoice'!O$2:O$1201,$AA147)))</f>
        <v/>
      </c>
      <c r="P147" s="7">
        <f>IF($AA147="","",IF(INDEX('Per Invoice'!P$2:P$1201,$AA147)="","",INDEX('Per Invoice'!P$2:P$1201,$AA147)))</f>
        <v/>
      </c>
      <c r="Q147">
        <f>IF($AA147="","",IF(INDEX('Per Invoice'!Q$2:Q$1201,$AA147)="","",INDEX('Per Invoice'!Q$2:Q$1201,$AA147)))</f>
        <v/>
      </c>
      <c r="R147" s="7">
        <f>IF($AA147="","",IF(INDEX('Per Invoice'!R$2:R$1201,$AA147)="","",INDEX('Per Invoice'!R$2:R$1201,$AA147)))</f>
        <v/>
      </c>
      <c r="S147" s="7">
        <f>IF($AA147="","",IF(INDEX('Per Invoice'!S$2:S$1201,$AA147)="","",INDEX('Per Invoice'!S$2:S$1201,$AA147)))</f>
        <v/>
      </c>
      <c r="T147">
        <f>IF($AA147="","",IF(INDEX('Per Invoice'!T$2:T$1201,$AA147)="","",INDEX('Per Invoice'!T$2:T$1201,$AA147)))</f>
        <v/>
      </c>
      <c r="U147" s="7">
        <f>IF($AA147="","",IF(INDEX('Per Invoice'!U$2:U$1201,$AA147)="","",INDEX('Per Invoice'!U$2:U$1201,$AA147)))</f>
        <v/>
      </c>
      <c r="V147" s="7">
        <f>IF($AA147="","",IF(INDEX('Per Invoice'!V$2:V$1201,$AA147)="","",INDEX('Per Invoice'!V$2:V$1201,$AA147)))</f>
        <v/>
      </c>
      <c r="W147" s="7">
        <f>IF($AA147="","",IF(INDEX('Per Invoice'!W$2:W$1201,$AA147)="","",INDEX('Per Invoice'!W$2:W$1201,$AA147)))</f>
        <v/>
      </c>
      <c r="X147" s="7">
        <f>IF($AA147="","",IF(INDEX('Per Invoice'!X$2:X$1201,$AA147)="","",INDEX('Per Invoice'!X$2:X$1201,$AA147)))</f>
        <v/>
      </c>
      <c r="Y147" s="7">
        <f>IF($AA147="","",IF(INDEX('Per Invoice'!Y$2:Y$1201,$AA147)="","",INDEX('Per Invoice'!Y$2:Y$1201,$AA147)))</f>
        <v/>
      </c>
      <c r="Z147" s="7">
        <f>IF($AA147="","",IF(INDEX('Per Invoice'!Z$2:Z$1201,$AA147)="","",INDEX('Per Invoice'!Z$2:Z$1201,$AA147)))</f>
        <v/>
      </c>
      <c r="AA147" s="16">
        <f>IFERROR(MATCH(Settings!$C$33&amp;"|"&amp;ROWS($AA$2:$AA147),'Per Invoice'!$AB$2:$AB$1201,0),"")</f>
        <v/>
      </c>
    </row>
    <row r="148">
      <c r="A148">
        <f>IF($AA148="","",IF(INDEX('Per Invoice'!A$2:A$1201,$AA148)="","",INDEX('Per Invoice'!A$2:A$1201,$AA148)))</f>
        <v/>
      </c>
      <c r="B148">
        <f>IF($AA148="","",IF(INDEX('Per Invoice'!B$2:B$1201,$AA148)="","",INDEX('Per Invoice'!B$2:B$1201,$AA148)))</f>
        <v/>
      </c>
      <c r="C148">
        <f>IF($AA148="","",IF(INDEX('Per Invoice'!C$2:C$1201,$AA148)="","",INDEX('Per Invoice'!C$2:C$1201,$AA148)))</f>
        <v/>
      </c>
      <c r="D148">
        <f>IF($AA148="","",IF(INDEX('Per Invoice'!D$2:D$1201,$AA148)="","",INDEX('Per Invoice'!D$2:D$1201,$AA148)))</f>
        <v/>
      </c>
      <c r="E148">
        <f>IF($AA148="","",IF(INDEX('Per Invoice'!E$2:E$1201,$AA148)="","",INDEX('Per Invoice'!E$2:E$1201,$AA148)))</f>
        <v/>
      </c>
      <c r="F148">
        <f>IF($AA148="","",IF(INDEX('Per Invoice'!F$2:F$1201,$AA148)="","",INDEX('Per Invoice'!F$2:F$1201,$AA148)))</f>
        <v/>
      </c>
      <c r="G148">
        <f>IF($AA148="","",IF(INDEX('Per Invoice'!G$2:G$1201,$AA148)="","",INDEX('Per Invoice'!G$2:G$1201,$AA148)))</f>
        <v/>
      </c>
      <c r="H148">
        <f>IF($AA148="","",IF(INDEX('Per Invoice'!H$2:H$1201,$AA148)="","",INDEX('Per Invoice'!H$2:H$1201,$AA148)))</f>
        <v/>
      </c>
      <c r="I148">
        <f>IF($AA148="","",IF(INDEX('Per Invoice'!I$2:I$1201,$AA148)="","",INDEX('Per Invoice'!I$2:I$1201,$AA148)))</f>
        <v/>
      </c>
      <c r="J148">
        <f>IF($AA148="","",IF(INDEX('Per Invoice'!J$2:J$1201,$AA148)="","",INDEX('Per Invoice'!J$2:J$1201,$AA148)))</f>
        <v/>
      </c>
      <c r="K148">
        <f>IF($AA148="","",IF(INDEX('Per Invoice'!K$2:K$1201,$AA148)="","",INDEX('Per Invoice'!K$2:K$1201,$AA148)))</f>
        <v/>
      </c>
      <c r="L148">
        <f>IF($AA148="","",IF(INDEX('Per Invoice'!L$2:L$1201,$AA148)="","",INDEX('Per Invoice'!L$2:L$1201,$AA148)))</f>
        <v/>
      </c>
      <c r="M148">
        <f>IF($AA148="","",IF(INDEX('Per Invoice'!M$2:M$1201,$AA148)="","",INDEX('Per Invoice'!M$2:M$1201,$AA148)))</f>
        <v/>
      </c>
      <c r="N148">
        <f>IF($AA148="","",IF(INDEX('Per Invoice'!N$2:N$1201,$AA148)="","",INDEX('Per Invoice'!N$2:N$1201,$AA148)))</f>
        <v/>
      </c>
      <c r="O148">
        <f>IF($AA148="","",IF(INDEX('Per Invoice'!O$2:O$1201,$AA148)="","",INDEX('Per Invoice'!O$2:O$1201,$AA148)))</f>
        <v/>
      </c>
      <c r="P148" s="7">
        <f>IF($AA148="","",IF(INDEX('Per Invoice'!P$2:P$1201,$AA148)="","",INDEX('Per Invoice'!P$2:P$1201,$AA148)))</f>
        <v/>
      </c>
      <c r="Q148">
        <f>IF($AA148="","",IF(INDEX('Per Invoice'!Q$2:Q$1201,$AA148)="","",INDEX('Per Invoice'!Q$2:Q$1201,$AA148)))</f>
        <v/>
      </c>
      <c r="R148" s="7">
        <f>IF($AA148="","",IF(INDEX('Per Invoice'!R$2:R$1201,$AA148)="","",INDEX('Per Invoice'!R$2:R$1201,$AA148)))</f>
        <v/>
      </c>
      <c r="S148" s="7">
        <f>IF($AA148="","",IF(INDEX('Per Invoice'!S$2:S$1201,$AA148)="","",INDEX('Per Invoice'!S$2:S$1201,$AA148)))</f>
        <v/>
      </c>
      <c r="T148">
        <f>IF($AA148="","",IF(INDEX('Per Invoice'!T$2:T$1201,$AA148)="","",INDEX('Per Invoice'!T$2:T$1201,$AA148)))</f>
        <v/>
      </c>
      <c r="U148" s="7">
        <f>IF($AA148="","",IF(INDEX('Per Invoice'!U$2:U$1201,$AA148)="","",INDEX('Per Invoice'!U$2:U$1201,$AA148)))</f>
        <v/>
      </c>
      <c r="V148" s="7">
        <f>IF($AA148="","",IF(INDEX('Per Invoice'!V$2:V$1201,$AA148)="","",INDEX('Per Invoice'!V$2:V$1201,$AA148)))</f>
        <v/>
      </c>
      <c r="W148" s="7">
        <f>IF($AA148="","",IF(INDEX('Per Invoice'!W$2:W$1201,$AA148)="","",INDEX('Per Invoice'!W$2:W$1201,$AA148)))</f>
        <v/>
      </c>
      <c r="X148" s="7">
        <f>IF($AA148="","",IF(INDEX('Per Invoice'!X$2:X$1201,$AA148)="","",INDEX('Per Invoice'!X$2:X$1201,$AA148)))</f>
        <v/>
      </c>
      <c r="Y148" s="7">
        <f>IF($AA148="","",IF(INDEX('Per Invoice'!Y$2:Y$1201,$AA148)="","",INDEX('Per Invoice'!Y$2:Y$1201,$AA148)))</f>
        <v/>
      </c>
      <c r="Z148" s="7">
        <f>IF($AA148="","",IF(INDEX('Per Invoice'!Z$2:Z$1201,$AA148)="","",INDEX('Per Invoice'!Z$2:Z$1201,$AA148)))</f>
        <v/>
      </c>
      <c r="AA148" s="16">
        <f>IFERROR(MATCH(Settings!$C$33&amp;"|"&amp;ROWS($AA$2:$AA148),'Per Invoice'!$AB$2:$AB$1201,0),"")</f>
        <v/>
      </c>
    </row>
    <row r="149">
      <c r="A149">
        <f>IF($AA149="","",IF(INDEX('Per Invoice'!A$2:A$1201,$AA149)="","",INDEX('Per Invoice'!A$2:A$1201,$AA149)))</f>
        <v/>
      </c>
      <c r="B149">
        <f>IF($AA149="","",IF(INDEX('Per Invoice'!B$2:B$1201,$AA149)="","",INDEX('Per Invoice'!B$2:B$1201,$AA149)))</f>
        <v/>
      </c>
      <c r="C149">
        <f>IF($AA149="","",IF(INDEX('Per Invoice'!C$2:C$1201,$AA149)="","",INDEX('Per Invoice'!C$2:C$1201,$AA149)))</f>
        <v/>
      </c>
      <c r="D149">
        <f>IF($AA149="","",IF(INDEX('Per Invoice'!D$2:D$1201,$AA149)="","",INDEX('Per Invoice'!D$2:D$1201,$AA149)))</f>
        <v/>
      </c>
      <c r="E149">
        <f>IF($AA149="","",IF(INDEX('Per Invoice'!E$2:E$1201,$AA149)="","",INDEX('Per Invoice'!E$2:E$1201,$AA149)))</f>
        <v/>
      </c>
      <c r="F149">
        <f>IF($AA149="","",IF(INDEX('Per Invoice'!F$2:F$1201,$AA149)="","",INDEX('Per Invoice'!F$2:F$1201,$AA149)))</f>
        <v/>
      </c>
      <c r="G149">
        <f>IF($AA149="","",IF(INDEX('Per Invoice'!G$2:G$1201,$AA149)="","",INDEX('Per Invoice'!G$2:G$1201,$AA149)))</f>
        <v/>
      </c>
      <c r="H149">
        <f>IF($AA149="","",IF(INDEX('Per Invoice'!H$2:H$1201,$AA149)="","",INDEX('Per Invoice'!H$2:H$1201,$AA149)))</f>
        <v/>
      </c>
      <c r="I149">
        <f>IF($AA149="","",IF(INDEX('Per Invoice'!I$2:I$1201,$AA149)="","",INDEX('Per Invoice'!I$2:I$1201,$AA149)))</f>
        <v/>
      </c>
      <c r="J149">
        <f>IF($AA149="","",IF(INDEX('Per Invoice'!J$2:J$1201,$AA149)="","",INDEX('Per Invoice'!J$2:J$1201,$AA149)))</f>
        <v/>
      </c>
      <c r="K149">
        <f>IF($AA149="","",IF(INDEX('Per Invoice'!K$2:K$1201,$AA149)="","",INDEX('Per Invoice'!K$2:K$1201,$AA149)))</f>
        <v/>
      </c>
      <c r="L149">
        <f>IF($AA149="","",IF(INDEX('Per Invoice'!L$2:L$1201,$AA149)="","",INDEX('Per Invoice'!L$2:L$1201,$AA149)))</f>
        <v/>
      </c>
      <c r="M149">
        <f>IF($AA149="","",IF(INDEX('Per Invoice'!M$2:M$1201,$AA149)="","",INDEX('Per Invoice'!M$2:M$1201,$AA149)))</f>
        <v/>
      </c>
      <c r="N149">
        <f>IF($AA149="","",IF(INDEX('Per Invoice'!N$2:N$1201,$AA149)="","",INDEX('Per Invoice'!N$2:N$1201,$AA149)))</f>
        <v/>
      </c>
      <c r="O149">
        <f>IF($AA149="","",IF(INDEX('Per Invoice'!O$2:O$1201,$AA149)="","",INDEX('Per Invoice'!O$2:O$1201,$AA149)))</f>
        <v/>
      </c>
      <c r="P149" s="7">
        <f>IF($AA149="","",IF(INDEX('Per Invoice'!P$2:P$1201,$AA149)="","",INDEX('Per Invoice'!P$2:P$1201,$AA149)))</f>
        <v/>
      </c>
      <c r="Q149">
        <f>IF($AA149="","",IF(INDEX('Per Invoice'!Q$2:Q$1201,$AA149)="","",INDEX('Per Invoice'!Q$2:Q$1201,$AA149)))</f>
        <v/>
      </c>
      <c r="R149" s="7">
        <f>IF($AA149="","",IF(INDEX('Per Invoice'!R$2:R$1201,$AA149)="","",INDEX('Per Invoice'!R$2:R$1201,$AA149)))</f>
        <v/>
      </c>
      <c r="S149" s="7">
        <f>IF($AA149="","",IF(INDEX('Per Invoice'!S$2:S$1201,$AA149)="","",INDEX('Per Invoice'!S$2:S$1201,$AA149)))</f>
        <v/>
      </c>
      <c r="T149">
        <f>IF($AA149="","",IF(INDEX('Per Invoice'!T$2:T$1201,$AA149)="","",INDEX('Per Invoice'!T$2:T$1201,$AA149)))</f>
        <v/>
      </c>
      <c r="U149" s="7">
        <f>IF($AA149="","",IF(INDEX('Per Invoice'!U$2:U$1201,$AA149)="","",INDEX('Per Invoice'!U$2:U$1201,$AA149)))</f>
        <v/>
      </c>
      <c r="V149" s="7">
        <f>IF($AA149="","",IF(INDEX('Per Invoice'!V$2:V$1201,$AA149)="","",INDEX('Per Invoice'!V$2:V$1201,$AA149)))</f>
        <v/>
      </c>
      <c r="W149" s="7">
        <f>IF($AA149="","",IF(INDEX('Per Invoice'!W$2:W$1201,$AA149)="","",INDEX('Per Invoice'!W$2:W$1201,$AA149)))</f>
        <v/>
      </c>
      <c r="X149" s="7">
        <f>IF($AA149="","",IF(INDEX('Per Invoice'!X$2:X$1201,$AA149)="","",INDEX('Per Invoice'!X$2:X$1201,$AA149)))</f>
        <v/>
      </c>
      <c r="Y149" s="7">
        <f>IF($AA149="","",IF(INDEX('Per Invoice'!Y$2:Y$1201,$AA149)="","",INDEX('Per Invoice'!Y$2:Y$1201,$AA149)))</f>
        <v/>
      </c>
      <c r="Z149" s="7">
        <f>IF($AA149="","",IF(INDEX('Per Invoice'!Z$2:Z$1201,$AA149)="","",INDEX('Per Invoice'!Z$2:Z$1201,$AA149)))</f>
        <v/>
      </c>
      <c r="AA149" s="16">
        <f>IFERROR(MATCH(Settings!$C$33&amp;"|"&amp;ROWS($AA$2:$AA149),'Per Invoice'!$AB$2:$AB$1201,0),"")</f>
        <v/>
      </c>
    </row>
    <row r="150">
      <c r="A150">
        <f>IF($AA150="","",IF(INDEX('Per Invoice'!A$2:A$1201,$AA150)="","",INDEX('Per Invoice'!A$2:A$1201,$AA150)))</f>
        <v/>
      </c>
      <c r="B150">
        <f>IF($AA150="","",IF(INDEX('Per Invoice'!B$2:B$1201,$AA150)="","",INDEX('Per Invoice'!B$2:B$1201,$AA150)))</f>
        <v/>
      </c>
      <c r="C150">
        <f>IF($AA150="","",IF(INDEX('Per Invoice'!C$2:C$1201,$AA150)="","",INDEX('Per Invoice'!C$2:C$1201,$AA150)))</f>
        <v/>
      </c>
      <c r="D150">
        <f>IF($AA150="","",IF(INDEX('Per Invoice'!D$2:D$1201,$AA150)="","",INDEX('Per Invoice'!D$2:D$1201,$AA150)))</f>
        <v/>
      </c>
      <c r="E150">
        <f>IF($AA150="","",IF(INDEX('Per Invoice'!E$2:E$1201,$AA150)="","",INDEX('Per Invoice'!E$2:E$1201,$AA150)))</f>
        <v/>
      </c>
      <c r="F150">
        <f>IF($AA150="","",IF(INDEX('Per Invoice'!F$2:F$1201,$AA150)="","",INDEX('Per Invoice'!F$2:F$1201,$AA150)))</f>
        <v/>
      </c>
      <c r="G150">
        <f>IF($AA150="","",IF(INDEX('Per Invoice'!G$2:G$1201,$AA150)="","",INDEX('Per Invoice'!G$2:G$1201,$AA150)))</f>
        <v/>
      </c>
      <c r="H150">
        <f>IF($AA150="","",IF(INDEX('Per Invoice'!H$2:H$1201,$AA150)="","",INDEX('Per Invoice'!H$2:H$1201,$AA150)))</f>
        <v/>
      </c>
      <c r="I150">
        <f>IF($AA150="","",IF(INDEX('Per Invoice'!I$2:I$1201,$AA150)="","",INDEX('Per Invoice'!I$2:I$1201,$AA150)))</f>
        <v/>
      </c>
      <c r="J150">
        <f>IF($AA150="","",IF(INDEX('Per Invoice'!J$2:J$1201,$AA150)="","",INDEX('Per Invoice'!J$2:J$1201,$AA150)))</f>
        <v/>
      </c>
      <c r="K150">
        <f>IF($AA150="","",IF(INDEX('Per Invoice'!K$2:K$1201,$AA150)="","",INDEX('Per Invoice'!K$2:K$1201,$AA150)))</f>
        <v/>
      </c>
      <c r="L150">
        <f>IF($AA150="","",IF(INDEX('Per Invoice'!L$2:L$1201,$AA150)="","",INDEX('Per Invoice'!L$2:L$1201,$AA150)))</f>
        <v/>
      </c>
      <c r="M150">
        <f>IF($AA150="","",IF(INDEX('Per Invoice'!M$2:M$1201,$AA150)="","",INDEX('Per Invoice'!M$2:M$1201,$AA150)))</f>
        <v/>
      </c>
      <c r="N150">
        <f>IF($AA150="","",IF(INDEX('Per Invoice'!N$2:N$1201,$AA150)="","",INDEX('Per Invoice'!N$2:N$1201,$AA150)))</f>
        <v/>
      </c>
      <c r="O150">
        <f>IF($AA150="","",IF(INDEX('Per Invoice'!O$2:O$1201,$AA150)="","",INDEX('Per Invoice'!O$2:O$1201,$AA150)))</f>
        <v/>
      </c>
      <c r="P150" s="7">
        <f>IF($AA150="","",IF(INDEX('Per Invoice'!P$2:P$1201,$AA150)="","",INDEX('Per Invoice'!P$2:P$1201,$AA150)))</f>
        <v/>
      </c>
      <c r="Q150">
        <f>IF($AA150="","",IF(INDEX('Per Invoice'!Q$2:Q$1201,$AA150)="","",INDEX('Per Invoice'!Q$2:Q$1201,$AA150)))</f>
        <v/>
      </c>
      <c r="R150" s="7">
        <f>IF($AA150="","",IF(INDEX('Per Invoice'!R$2:R$1201,$AA150)="","",INDEX('Per Invoice'!R$2:R$1201,$AA150)))</f>
        <v/>
      </c>
      <c r="S150" s="7">
        <f>IF($AA150="","",IF(INDEX('Per Invoice'!S$2:S$1201,$AA150)="","",INDEX('Per Invoice'!S$2:S$1201,$AA150)))</f>
        <v/>
      </c>
      <c r="T150">
        <f>IF($AA150="","",IF(INDEX('Per Invoice'!T$2:T$1201,$AA150)="","",INDEX('Per Invoice'!T$2:T$1201,$AA150)))</f>
        <v/>
      </c>
      <c r="U150" s="7">
        <f>IF($AA150="","",IF(INDEX('Per Invoice'!U$2:U$1201,$AA150)="","",INDEX('Per Invoice'!U$2:U$1201,$AA150)))</f>
        <v/>
      </c>
      <c r="V150" s="7">
        <f>IF($AA150="","",IF(INDEX('Per Invoice'!V$2:V$1201,$AA150)="","",INDEX('Per Invoice'!V$2:V$1201,$AA150)))</f>
        <v/>
      </c>
      <c r="W150" s="7">
        <f>IF($AA150="","",IF(INDEX('Per Invoice'!W$2:W$1201,$AA150)="","",INDEX('Per Invoice'!W$2:W$1201,$AA150)))</f>
        <v/>
      </c>
      <c r="X150" s="7">
        <f>IF($AA150="","",IF(INDEX('Per Invoice'!X$2:X$1201,$AA150)="","",INDEX('Per Invoice'!X$2:X$1201,$AA150)))</f>
        <v/>
      </c>
      <c r="Y150" s="7">
        <f>IF($AA150="","",IF(INDEX('Per Invoice'!Y$2:Y$1201,$AA150)="","",INDEX('Per Invoice'!Y$2:Y$1201,$AA150)))</f>
        <v/>
      </c>
      <c r="Z150" s="7">
        <f>IF($AA150="","",IF(INDEX('Per Invoice'!Z$2:Z$1201,$AA150)="","",INDEX('Per Invoice'!Z$2:Z$1201,$AA150)))</f>
        <v/>
      </c>
      <c r="AA150" s="16">
        <f>IFERROR(MATCH(Settings!$C$33&amp;"|"&amp;ROWS($AA$2:$AA150),'Per Invoice'!$AB$2:$AB$1201,0),"")</f>
        <v/>
      </c>
    </row>
    <row r="151">
      <c r="A151">
        <f>IF($AA151="","",IF(INDEX('Per Invoice'!A$2:A$1201,$AA151)="","",INDEX('Per Invoice'!A$2:A$1201,$AA151)))</f>
        <v/>
      </c>
      <c r="B151">
        <f>IF($AA151="","",IF(INDEX('Per Invoice'!B$2:B$1201,$AA151)="","",INDEX('Per Invoice'!B$2:B$1201,$AA151)))</f>
        <v/>
      </c>
      <c r="C151">
        <f>IF($AA151="","",IF(INDEX('Per Invoice'!C$2:C$1201,$AA151)="","",INDEX('Per Invoice'!C$2:C$1201,$AA151)))</f>
        <v/>
      </c>
      <c r="D151">
        <f>IF($AA151="","",IF(INDEX('Per Invoice'!D$2:D$1201,$AA151)="","",INDEX('Per Invoice'!D$2:D$1201,$AA151)))</f>
        <v/>
      </c>
      <c r="E151">
        <f>IF($AA151="","",IF(INDEX('Per Invoice'!E$2:E$1201,$AA151)="","",INDEX('Per Invoice'!E$2:E$1201,$AA151)))</f>
        <v/>
      </c>
      <c r="F151">
        <f>IF($AA151="","",IF(INDEX('Per Invoice'!F$2:F$1201,$AA151)="","",INDEX('Per Invoice'!F$2:F$1201,$AA151)))</f>
        <v/>
      </c>
      <c r="G151">
        <f>IF($AA151="","",IF(INDEX('Per Invoice'!G$2:G$1201,$AA151)="","",INDEX('Per Invoice'!G$2:G$1201,$AA151)))</f>
        <v/>
      </c>
      <c r="H151">
        <f>IF($AA151="","",IF(INDEX('Per Invoice'!H$2:H$1201,$AA151)="","",INDEX('Per Invoice'!H$2:H$1201,$AA151)))</f>
        <v/>
      </c>
      <c r="I151">
        <f>IF($AA151="","",IF(INDEX('Per Invoice'!I$2:I$1201,$AA151)="","",INDEX('Per Invoice'!I$2:I$1201,$AA151)))</f>
        <v/>
      </c>
      <c r="J151">
        <f>IF($AA151="","",IF(INDEX('Per Invoice'!J$2:J$1201,$AA151)="","",INDEX('Per Invoice'!J$2:J$1201,$AA151)))</f>
        <v/>
      </c>
      <c r="K151">
        <f>IF($AA151="","",IF(INDEX('Per Invoice'!K$2:K$1201,$AA151)="","",INDEX('Per Invoice'!K$2:K$1201,$AA151)))</f>
        <v/>
      </c>
      <c r="L151">
        <f>IF($AA151="","",IF(INDEX('Per Invoice'!L$2:L$1201,$AA151)="","",INDEX('Per Invoice'!L$2:L$1201,$AA151)))</f>
        <v/>
      </c>
      <c r="M151">
        <f>IF($AA151="","",IF(INDEX('Per Invoice'!M$2:M$1201,$AA151)="","",INDEX('Per Invoice'!M$2:M$1201,$AA151)))</f>
        <v/>
      </c>
      <c r="N151">
        <f>IF($AA151="","",IF(INDEX('Per Invoice'!N$2:N$1201,$AA151)="","",INDEX('Per Invoice'!N$2:N$1201,$AA151)))</f>
        <v/>
      </c>
      <c r="O151">
        <f>IF($AA151="","",IF(INDEX('Per Invoice'!O$2:O$1201,$AA151)="","",INDEX('Per Invoice'!O$2:O$1201,$AA151)))</f>
        <v/>
      </c>
      <c r="P151" s="7">
        <f>IF($AA151="","",IF(INDEX('Per Invoice'!P$2:P$1201,$AA151)="","",INDEX('Per Invoice'!P$2:P$1201,$AA151)))</f>
        <v/>
      </c>
      <c r="Q151">
        <f>IF($AA151="","",IF(INDEX('Per Invoice'!Q$2:Q$1201,$AA151)="","",INDEX('Per Invoice'!Q$2:Q$1201,$AA151)))</f>
        <v/>
      </c>
      <c r="R151" s="7">
        <f>IF($AA151="","",IF(INDEX('Per Invoice'!R$2:R$1201,$AA151)="","",INDEX('Per Invoice'!R$2:R$1201,$AA151)))</f>
        <v/>
      </c>
      <c r="S151" s="7">
        <f>IF($AA151="","",IF(INDEX('Per Invoice'!S$2:S$1201,$AA151)="","",INDEX('Per Invoice'!S$2:S$1201,$AA151)))</f>
        <v/>
      </c>
      <c r="T151">
        <f>IF($AA151="","",IF(INDEX('Per Invoice'!T$2:T$1201,$AA151)="","",INDEX('Per Invoice'!T$2:T$1201,$AA151)))</f>
        <v/>
      </c>
      <c r="U151" s="7">
        <f>IF($AA151="","",IF(INDEX('Per Invoice'!U$2:U$1201,$AA151)="","",INDEX('Per Invoice'!U$2:U$1201,$AA151)))</f>
        <v/>
      </c>
      <c r="V151" s="7">
        <f>IF($AA151="","",IF(INDEX('Per Invoice'!V$2:V$1201,$AA151)="","",INDEX('Per Invoice'!V$2:V$1201,$AA151)))</f>
        <v/>
      </c>
      <c r="W151" s="7">
        <f>IF($AA151="","",IF(INDEX('Per Invoice'!W$2:W$1201,$AA151)="","",INDEX('Per Invoice'!W$2:W$1201,$AA151)))</f>
        <v/>
      </c>
      <c r="X151" s="7">
        <f>IF($AA151="","",IF(INDEX('Per Invoice'!X$2:X$1201,$AA151)="","",INDEX('Per Invoice'!X$2:X$1201,$AA151)))</f>
        <v/>
      </c>
      <c r="Y151" s="7">
        <f>IF($AA151="","",IF(INDEX('Per Invoice'!Y$2:Y$1201,$AA151)="","",INDEX('Per Invoice'!Y$2:Y$1201,$AA151)))</f>
        <v/>
      </c>
      <c r="Z151" s="7">
        <f>IF($AA151="","",IF(INDEX('Per Invoice'!Z$2:Z$1201,$AA151)="","",INDEX('Per Invoice'!Z$2:Z$1201,$AA151)))</f>
        <v/>
      </c>
      <c r="AA151" s="16">
        <f>IFERROR(MATCH(Settings!$C$33&amp;"|"&amp;ROWS($AA$2:$AA151),'Per Invoice'!$AB$2:$AB$1201,0),"")</f>
        <v/>
      </c>
    </row>
    <row r="152">
      <c r="A152">
        <f>IF($AA152="","",IF(INDEX('Per Invoice'!A$2:A$1201,$AA152)="","",INDEX('Per Invoice'!A$2:A$1201,$AA152)))</f>
        <v/>
      </c>
      <c r="B152">
        <f>IF($AA152="","",IF(INDEX('Per Invoice'!B$2:B$1201,$AA152)="","",INDEX('Per Invoice'!B$2:B$1201,$AA152)))</f>
        <v/>
      </c>
      <c r="C152">
        <f>IF($AA152="","",IF(INDEX('Per Invoice'!C$2:C$1201,$AA152)="","",INDEX('Per Invoice'!C$2:C$1201,$AA152)))</f>
        <v/>
      </c>
      <c r="D152">
        <f>IF($AA152="","",IF(INDEX('Per Invoice'!D$2:D$1201,$AA152)="","",INDEX('Per Invoice'!D$2:D$1201,$AA152)))</f>
        <v/>
      </c>
      <c r="E152">
        <f>IF($AA152="","",IF(INDEX('Per Invoice'!E$2:E$1201,$AA152)="","",INDEX('Per Invoice'!E$2:E$1201,$AA152)))</f>
        <v/>
      </c>
      <c r="F152">
        <f>IF($AA152="","",IF(INDEX('Per Invoice'!F$2:F$1201,$AA152)="","",INDEX('Per Invoice'!F$2:F$1201,$AA152)))</f>
        <v/>
      </c>
      <c r="G152">
        <f>IF($AA152="","",IF(INDEX('Per Invoice'!G$2:G$1201,$AA152)="","",INDEX('Per Invoice'!G$2:G$1201,$AA152)))</f>
        <v/>
      </c>
      <c r="H152">
        <f>IF($AA152="","",IF(INDEX('Per Invoice'!H$2:H$1201,$AA152)="","",INDEX('Per Invoice'!H$2:H$1201,$AA152)))</f>
        <v/>
      </c>
      <c r="I152">
        <f>IF($AA152="","",IF(INDEX('Per Invoice'!I$2:I$1201,$AA152)="","",INDEX('Per Invoice'!I$2:I$1201,$AA152)))</f>
        <v/>
      </c>
      <c r="J152">
        <f>IF($AA152="","",IF(INDEX('Per Invoice'!J$2:J$1201,$AA152)="","",INDEX('Per Invoice'!J$2:J$1201,$AA152)))</f>
        <v/>
      </c>
      <c r="K152">
        <f>IF($AA152="","",IF(INDEX('Per Invoice'!K$2:K$1201,$AA152)="","",INDEX('Per Invoice'!K$2:K$1201,$AA152)))</f>
        <v/>
      </c>
      <c r="L152">
        <f>IF($AA152="","",IF(INDEX('Per Invoice'!L$2:L$1201,$AA152)="","",INDEX('Per Invoice'!L$2:L$1201,$AA152)))</f>
        <v/>
      </c>
      <c r="M152">
        <f>IF($AA152="","",IF(INDEX('Per Invoice'!M$2:M$1201,$AA152)="","",INDEX('Per Invoice'!M$2:M$1201,$AA152)))</f>
        <v/>
      </c>
      <c r="N152">
        <f>IF($AA152="","",IF(INDEX('Per Invoice'!N$2:N$1201,$AA152)="","",INDEX('Per Invoice'!N$2:N$1201,$AA152)))</f>
        <v/>
      </c>
      <c r="O152">
        <f>IF($AA152="","",IF(INDEX('Per Invoice'!O$2:O$1201,$AA152)="","",INDEX('Per Invoice'!O$2:O$1201,$AA152)))</f>
        <v/>
      </c>
      <c r="P152" s="7">
        <f>IF($AA152="","",IF(INDEX('Per Invoice'!P$2:P$1201,$AA152)="","",INDEX('Per Invoice'!P$2:P$1201,$AA152)))</f>
        <v/>
      </c>
      <c r="Q152">
        <f>IF($AA152="","",IF(INDEX('Per Invoice'!Q$2:Q$1201,$AA152)="","",INDEX('Per Invoice'!Q$2:Q$1201,$AA152)))</f>
        <v/>
      </c>
      <c r="R152" s="7">
        <f>IF($AA152="","",IF(INDEX('Per Invoice'!R$2:R$1201,$AA152)="","",INDEX('Per Invoice'!R$2:R$1201,$AA152)))</f>
        <v/>
      </c>
      <c r="S152" s="7">
        <f>IF($AA152="","",IF(INDEX('Per Invoice'!S$2:S$1201,$AA152)="","",INDEX('Per Invoice'!S$2:S$1201,$AA152)))</f>
        <v/>
      </c>
      <c r="T152">
        <f>IF($AA152="","",IF(INDEX('Per Invoice'!T$2:T$1201,$AA152)="","",INDEX('Per Invoice'!T$2:T$1201,$AA152)))</f>
        <v/>
      </c>
      <c r="U152" s="7">
        <f>IF($AA152="","",IF(INDEX('Per Invoice'!U$2:U$1201,$AA152)="","",INDEX('Per Invoice'!U$2:U$1201,$AA152)))</f>
        <v/>
      </c>
      <c r="V152" s="7">
        <f>IF($AA152="","",IF(INDEX('Per Invoice'!V$2:V$1201,$AA152)="","",INDEX('Per Invoice'!V$2:V$1201,$AA152)))</f>
        <v/>
      </c>
      <c r="W152" s="7">
        <f>IF($AA152="","",IF(INDEX('Per Invoice'!W$2:W$1201,$AA152)="","",INDEX('Per Invoice'!W$2:W$1201,$AA152)))</f>
        <v/>
      </c>
      <c r="X152" s="7">
        <f>IF($AA152="","",IF(INDEX('Per Invoice'!X$2:X$1201,$AA152)="","",INDEX('Per Invoice'!X$2:X$1201,$AA152)))</f>
        <v/>
      </c>
      <c r="Y152" s="7">
        <f>IF($AA152="","",IF(INDEX('Per Invoice'!Y$2:Y$1201,$AA152)="","",INDEX('Per Invoice'!Y$2:Y$1201,$AA152)))</f>
        <v/>
      </c>
      <c r="Z152" s="7">
        <f>IF($AA152="","",IF(INDEX('Per Invoice'!Z$2:Z$1201,$AA152)="","",INDEX('Per Invoice'!Z$2:Z$1201,$AA152)))</f>
        <v/>
      </c>
      <c r="AA152" s="16">
        <f>IFERROR(MATCH(Settings!$C$33&amp;"|"&amp;ROWS($AA$2:$AA152),'Per Invoice'!$AB$2:$AB$1201,0),"")</f>
        <v/>
      </c>
    </row>
    <row r="153">
      <c r="A153">
        <f>IF($AA153="","",IF(INDEX('Per Invoice'!A$2:A$1201,$AA153)="","",INDEX('Per Invoice'!A$2:A$1201,$AA153)))</f>
        <v/>
      </c>
      <c r="B153">
        <f>IF($AA153="","",IF(INDEX('Per Invoice'!B$2:B$1201,$AA153)="","",INDEX('Per Invoice'!B$2:B$1201,$AA153)))</f>
        <v/>
      </c>
      <c r="C153">
        <f>IF($AA153="","",IF(INDEX('Per Invoice'!C$2:C$1201,$AA153)="","",INDEX('Per Invoice'!C$2:C$1201,$AA153)))</f>
        <v/>
      </c>
      <c r="D153">
        <f>IF($AA153="","",IF(INDEX('Per Invoice'!D$2:D$1201,$AA153)="","",INDEX('Per Invoice'!D$2:D$1201,$AA153)))</f>
        <v/>
      </c>
      <c r="E153">
        <f>IF($AA153="","",IF(INDEX('Per Invoice'!E$2:E$1201,$AA153)="","",INDEX('Per Invoice'!E$2:E$1201,$AA153)))</f>
        <v/>
      </c>
      <c r="F153">
        <f>IF($AA153="","",IF(INDEX('Per Invoice'!F$2:F$1201,$AA153)="","",INDEX('Per Invoice'!F$2:F$1201,$AA153)))</f>
        <v/>
      </c>
      <c r="G153">
        <f>IF($AA153="","",IF(INDEX('Per Invoice'!G$2:G$1201,$AA153)="","",INDEX('Per Invoice'!G$2:G$1201,$AA153)))</f>
        <v/>
      </c>
      <c r="H153">
        <f>IF($AA153="","",IF(INDEX('Per Invoice'!H$2:H$1201,$AA153)="","",INDEX('Per Invoice'!H$2:H$1201,$AA153)))</f>
        <v/>
      </c>
      <c r="I153">
        <f>IF($AA153="","",IF(INDEX('Per Invoice'!I$2:I$1201,$AA153)="","",INDEX('Per Invoice'!I$2:I$1201,$AA153)))</f>
        <v/>
      </c>
      <c r="J153">
        <f>IF($AA153="","",IF(INDEX('Per Invoice'!J$2:J$1201,$AA153)="","",INDEX('Per Invoice'!J$2:J$1201,$AA153)))</f>
        <v/>
      </c>
      <c r="K153">
        <f>IF($AA153="","",IF(INDEX('Per Invoice'!K$2:K$1201,$AA153)="","",INDEX('Per Invoice'!K$2:K$1201,$AA153)))</f>
        <v/>
      </c>
      <c r="L153">
        <f>IF($AA153="","",IF(INDEX('Per Invoice'!L$2:L$1201,$AA153)="","",INDEX('Per Invoice'!L$2:L$1201,$AA153)))</f>
        <v/>
      </c>
      <c r="M153">
        <f>IF($AA153="","",IF(INDEX('Per Invoice'!M$2:M$1201,$AA153)="","",INDEX('Per Invoice'!M$2:M$1201,$AA153)))</f>
        <v/>
      </c>
      <c r="N153">
        <f>IF($AA153="","",IF(INDEX('Per Invoice'!N$2:N$1201,$AA153)="","",INDEX('Per Invoice'!N$2:N$1201,$AA153)))</f>
        <v/>
      </c>
      <c r="O153">
        <f>IF($AA153="","",IF(INDEX('Per Invoice'!O$2:O$1201,$AA153)="","",INDEX('Per Invoice'!O$2:O$1201,$AA153)))</f>
        <v/>
      </c>
      <c r="P153" s="7">
        <f>IF($AA153="","",IF(INDEX('Per Invoice'!P$2:P$1201,$AA153)="","",INDEX('Per Invoice'!P$2:P$1201,$AA153)))</f>
        <v/>
      </c>
      <c r="Q153">
        <f>IF($AA153="","",IF(INDEX('Per Invoice'!Q$2:Q$1201,$AA153)="","",INDEX('Per Invoice'!Q$2:Q$1201,$AA153)))</f>
        <v/>
      </c>
      <c r="R153" s="7">
        <f>IF($AA153="","",IF(INDEX('Per Invoice'!R$2:R$1201,$AA153)="","",INDEX('Per Invoice'!R$2:R$1201,$AA153)))</f>
        <v/>
      </c>
      <c r="S153" s="7">
        <f>IF($AA153="","",IF(INDEX('Per Invoice'!S$2:S$1201,$AA153)="","",INDEX('Per Invoice'!S$2:S$1201,$AA153)))</f>
        <v/>
      </c>
      <c r="T153">
        <f>IF($AA153="","",IF(INDEX('Per Invoice'!T$2:T$1201,$AA153)="","",INDEX('Per Invoice'!T$2:T$1201,$AA153)))</f>
        <v/>
      </c>
      <c r="U153" s="7">
        <f>IF($AA153="","",IF(INDEX('Per Invoice'!U$2:U$1201,$AA153)="","",INDEX('Per Invoice'!U$2:U$1201,$AA153)))</f>
        <v/>
      </c>
      <c r="V153" s="7">
        <f>IF($AA153="","",IF(INDEX('Per Invoice'!V$2:V$1201,$AA153)="","",INDEX('Per Invoice'!V$2:V$1201,$AA153)))</f>
        <v/>
      </c>
      <c r="W153" s="7">
        <f>IF($AA153="","",IF(INDEX('Per Invoice'!W$2:W$1201,$AA153)="","",INDEX('Per Invoice'!W$2:W$1201,$AA153)))</f>
        <v/>
      </c>
      <c r="X153" s="7">
        <f>IF($AA153="","",IF(INDEX('Per Invoice'!X$2:X$1201,$AA153)="","",INDEX('Per Invoice'!X$2:X$1201,$AA153)))</f>
        <v/>
      </c>
      <c r="Y153" s="7">
        <f>IF($AA153="","",IF(INDEX('Per Invoice'!Y$2:Y$1201,$AA153)="","",INDEX('Per Invoice'!Y$2:Y$1201,$AA153)))</f>
        <v/>
      </c>
      <c r="Z153" s="7">
        <f>IF($AA153="","",IF(INDEX('Per Invoice'!Z$2:Z$1201,$AA153)="","",INDEX('Per Invoice'!Z$2:Z$1201,$AA153)))</f>
        <v/>
      </c>
      <c r="AA153" s="16">
        <f>IFERROR(MATCH(Settings!$C$33&amp;"|"&amp;ROWS($AA$2:$AA153),'Per Invoice'!$AB$2:$AB$1201,0),"")</f>
        <v/>
      </c>
    </row>
    <row r="154">
      <c r="A154">
        <f>IF($AA154="","",IF(INDEX('Per Invoice'!A$2:A$1201,$AA154)="","",INDEX('Per Invoice'!A$2:A$1201,$AA154)))</f>
        <v/>
      </c>
      <c r="B154">
        <f>IF($AA154="","",IF(INDEX('Per Invoice'!B$2:B$1201,$AA154)="","",INDEX('Per Invoice'!B$2:B$1201,$AA154)))</f>
        <v/>
      </c>
      <c r="C154">
        <f>IF($AA154="","",IF(INDEX('Per Invoice'!C$2:C$1201,$AA154)="","",INDEX('Per Invoice'!C$2:C$1201,$AA154)))</f>
        <v/>
      </c>
      <c r="D154">
        <f>IF($AA154="","",IF(INDEX('Per Invoice'!D$2:D$1201,$AA154)="","",INDEX('Per Invoice'!D$2:D$1201,$AA154)))</f>
        <v/>
      </c>
      <c r="E154">
        <f>IF($AA154="","",IF(INDEX('Per Invoice'!E$2:E$1201,$AA154)="","",INDEX('Per Invoice'!E$2:E$1201,$AA154)))</f>
        <v/>
      </c>
      <c r="F154">
        <f>IF($AA154="","",IF(INDEX('Per Invoice'!F$2:F$1201,$AA154)="","",INDEX('Per Invoice'!F$2:F$1201,$AA154)))</f>
        <v/>
      </c>
      <c r="G154">
        <f>IF($AA154="","",IF(INDEX('Per Invoice'!G$2:G$1201,$AA154)="","",INDEX('Per Invoice'!G$2:G$1201,$AA154)))</f>
        <v/>
      </c>
      <c r="H154">
        <f>IF($AA154="","",IF(INDEX('Per Invoice'!H$2:H$1201,$AA154)="","",INDEX('Per Invoice'!H$2:H$1201,$AA154)))</f>
        <v/>
      </c>
      <c r="I154">
        <f>IF($AA154="","",IF(INDEX('Per Invoice'!I$2:I$1201,$AA154)="","",INDEX('Per Invoice'!I$2:I$1201,$AA154)))</f>
        <v/>
      </c>
      <c r="J154">
        <f>IF($AA154="","",IF(INDEX('Per Invoice'!J$2:J$1201,$AA154)="","",INDEX('Per Invoice'!J$2:J$1201,$AA154)))</f>
        <v/>
      </c>
      <c r="K154">
        <f>IF($AA154="","",IF(INDEX('Per Invoice'!K$2:K$1201,$AA154)="","",INDEX('Per Invoice'!K$2:K$1201,$AA154)))</f>
        <v/>
      </c>
      <c r="L154">
        <f>IF($AA154="","",IF(INDEX('Per Invoice'!L$2:L$1201,$AA154)="","",INDEX('Per Invoice'!L$2:L$1201,$AA154)))</f>
        <v/>
      </c>
      <c r="M154">
        <f>IF($AA154="","",IF(INDEX('Per Invoice'!M$2:M$1201,$AA154)="","",INDEX('Per Invoice'!M$2:M$1201,$AA154)))</f>
        <v/>
      </c>
      <c r="N154">
        <f>IF($AA154="","",IF(INDEX('Per Invoice'!N$2:N$1201,$AA154)="","",INDEX('Per Invoice'!N$2:N$1201,$AA154)))</f>
        <v/>
      </c>
      <c r="O154">
        <f>IF($AA154="","",IF(INDEX('Per Invoice'!O$2:O$1201,$AA154)="","",INDEX('Per Invoice'!O$2:O$1201,$AA154)))</f>
        <v/>
      </c>
      <c r="P154" s="7">
        <f>IF($AA154="","",IF(INDEX('Per Invoice'!P$2:P$1201,$AA154)="","",INDEX('Per Invoice'!P$2:P$1201,$AA154)))</f>
        <v/>
      </c>
      <c r="Q154">
        <f>IF($AA154="","",IF(INDEX('Per Invoice'!Q$2:Q$1201,$AA154)="","",INDEX('Per Invoice'!Q$2:Q$1201,$AA154)))</f>
        <v/>
      </c>
      <c r="R154" s="7">
        <f>IF($AA154="","",IF(INDEX('Per Invoice'!R$2:R$1201,$AA154)="","",INDEX('Per Invoice'!R$2:R$1201,$AA154)))</f>
        <v/>
      </c>
      <c r="S154" s="7">
        <f>IF($AA154="","",IF(INDEX('Per Invoice'!S$2:S$1201,$AA154)="","",INDEX('Per Invoice'!S$2:S$1201,$AA154)))</f>
        <v/>
      </c>
      <c r="T154">
        <f>IF($AA154="","",IF(INDEX('Per Invoice'!T$2:T$1201,$AA154)="","",INDEX('Per Invoice'!T$2:T$1201,$AA154)))</f>
        <v/>
      </c>
      <c r="U154" s="7">
        <f>IF($AA154="","",IF(INDEX('Per Invoice'!U$2:U$1201,$AA154)="","",INDEX('Per Invoice'!U$2:U$1201,$AA154)))</f>
        <v/>
      </c>
      <c r="V154" s="7">
        <f>IF($AA154="","",IF(INDEX('Per Invoice'!V$2:V$1201,$AA154)="","",INDEX('Per Invoice'!V$2:V$1201,$AA154)))</f>
        <v/>
      </c>
      <c r="W154" s="7">
        <f>IF($AA154="","",IF(INDEX('Per Invoice'!W$2:W$1201,$AA154)="","",INDEX('Per Invoice'!W$2:W$1201,$AA154)))</f>
        <v/>
      </c>
      <c r="X154" s="7">
        <f>IF($AA154="","",IF(INDEX('Per Invoice'!X$2:X$1201,$AA154)="","",INDEX('Per Invoice'!X$2:X$1201,$AA154)))</f>
        <v/>
      </c>
      <c r="Y154" s="7">
        <f>IF($AA154="","",IF(INDEX('Per Invoice'!Y$2:Y$1201,$AA154)="","",INDEX('Per Invoice'!Y$2:Y$1201,$AA154)))</f>
        <v/>
      </c>
      <c r="Z154" s="7">
        <f>IF($AA154="","",IF(INDEX('Per Invoice'!Z$2:Z$1201,$AA154)="","",INDEX('Per Invoice'!Z$2:Z$1201,$AA154)))</f>
        <v/>
      </c>
      <c r="AA154" s="16">
        <f>IFERROR(MATCH(Settings!$C$33&amp;"|"&amp;ROWS($AA$2:$AA154),'Per Invoice'!$AB$2:$AB$1201,0),"")</f>
        <v/>
      </c>
    </row>
    <row r="155">
      <c r="A155">
        <f>IF($AA155="","",IF(INDEX('Per Invoice'!A$2:A$1201,$AA155)="","",INDEX('Per Invoice'!A$2:A$1201,$AA155)))</f>
        <v/>
      </c>
      <c r="B155">
        <f>IF($AA155="","",IF(INDEX('Per Invoice'!B$2:B$1201,$AA155)="","",INDEX('Per Invoice'!B$2:B$1201,$AA155)))</f>
        <v/>
      </c>
      <c r="C155">
        <f>IF($AA155="","",IF(INDEX('Per Invoice'!C$2:C$1201,$AA155)="","",INDEX('Per Invoice'!C$2:C$1201,$AA155)))</f>
        <v/>
      </c>
      <c r="D155">
        <f>IF($AA155="","",IF(INDEX('Per Invoice'!D$2:D$1201,$AA155)="","",INDEX('Per Invoice'!D$2:D$1201,$AA155)))</f>
        <v/>
      </c>
      <c r="E155">
        <f>IF($AA155="","",IF(INDEX('Per Invoice'!E$2:E$1201,$AA155)="","",INDEX('Per Invoice'!E$2:E$1201,$AA155)))</f>
        <v/>
      </c>
      <c r="F155">
        <f>IF($AA155="","",IF(INDEX('Per Invoice'!F$2:F$1201,$AA155)="","",INDEX('Per Invoice'!F$2:F$1201,$AA155)))</f>
        <v/>
      </c>
      <c r="G155">
        <f>IF($AA155="","",IF(INDEX('Per Invoice'!G$2:G$1201,$AA155)="","",INDEX('Per Invoice'!G$2:G$1201,$AA155)))</f>
        <v/>
      </c>
      <c r="H155">
        <f>IF($AA155="","",IF(INDEX('Per Invoice'!H$2:H$1201,$AA155)="","",INDEX('Per Invoice'!H$2:H$1201,$AA155)))</f>
        <v/>
      </c>
      <c r="I155">
        <f>IF($AA155="","",IF(INDEX('Per Invoice'!I$2:I$1201,$AA155)="","",INDEX('Per Invoice'!I$2:I$1201,$AA155)))</f>
        <v/>
      </c>
      <c r="J155">
        <f>IF($AA155="","",IF(INDEX('Per Invoice'!J$2:J$1201,$AA155)="","",INDEX('Per Invoice'!J$2:J$1201,$AA155)))</f>
        <v/>
      </c>
      <c r="K155">
        <f>IF($AA155="","",IF(INDEX('Per Invoice'!K$2:K$1201,$AA155)="","",INDEX('Per Invoice'!K$2:K$1201,$AA155)))</f>
        <v/>
      </c>
      <c r="L155">
        <f>IF($AA155="","",IF(INDEX('Per Invoice'!L$2:L$1201,$AA155)="","",INDEX('Per Invoice'!L$2:L$1201,$AA155)))</f>
        <v/>
      </c>
      <c r="M155">
        <f>IF($AA155="","",IF(INDEX('Per Invoice'!M$2:M$1201,$AA155)="","",INDEX('Per Invoice'!M$2:M$1201,$AA155)))</f>
        <v/>
      </c>
      <c r="N155">
        <f>IF($AA155="","",IF(INDEX('Per Invoice'!N$2:N$1201,$AA155)="","",INDEX('Per Invoice'!N$2:N$1201,$AA155)))</f>
        <v/>
      </c>
      <c r="O155">
        <f>IF($AA155="","",IF(INDEX('Per Invoice'!O$2:O$1201,$AA155)="","",INDEX('Per Invoice'!O$2:O$1201,$AA155)))</f>
        <v/>
      </c>
      <c r="P155" s="7">
        <f>IF($AA155="","",IF(INDEX('Per Invoice'!P$2:P$1201,$AA155)="","",INDEX('Per Invoice'!P$2:P$1201,$AA155)))</f>
        <v/>
      </c>
      <c r="Q155">
        <f>IF($AA155="","",IF(INDEX('Per Invoice'!Q$2:Q$1201,$AA155)="","",INDEX('Per Invoice'!Q$2:Q$1201,$AA155)))</f>
        <v/>
      </c>
      <c r="R155" s="7">
        <f>IF($AA155="","",IF(INDEX('Per Invoice'!R$2:R$1201,$AA155)="","",INDEX('Per Invoice'!R$2:R$1201,$AA155)))</f>
        <v/>
      </c>
      <c r="S155" s="7">
        <f>IF($AA155="","",IF(INDEX('Per Invoice'!S$2:S$1201,$AA155)="","",INDEX('Per Invoice'!S$2:S$1201,$AA155)))</f>
        <v/>
      </c>
      <c r="T155">
        <f>IF($AA155="","",IF(INDEX('Per Invoice'!T$2:T$1201,$AA155)="","",INDEX('Per Invoice'!T$2:T$1201,$AA155)))</f>
        <v/>
      </c>
      <c r="U155" s="7">
        <f>IF($AA155="","",IF(INDEX('Per Invoice'!U$2:U$1201,$AA155)="","",INDEX('Per Invoice'!U$2:U$1201,$AA155)))</f>
        <v/>
      </c>
      <c r="V155" s="7">
        <f>IF($AA155="","",IF(INDEX('Per Invoice'!V$2:V$1201,$AA155)="","",INDEX('Per Invoice'!V$2:V$1201,$AA155)))</f>
        <v/>
      </c>
      <c r="W155" s="7">
        <f>IF($AA155="","",IF(INDEX('Per Invoice'!W$2:W$1201,$AA155)="","",INDEX('Per Invoice'!W$2:W$1201,$AA155)))</f>
        <v/>
      </c>
      <c r="X155" s="7">
        <f>IF($AA155="","",IF(INDEX('Per Invoice'!X$2:X$1201,$AA155)="","",INDEX('Per Invoice'!X$2:X$1201,$AA155)))</f>
        <v/>
      </c>
      <c r="Y155" s="7">
        <f>IF($AA155="","",IF(INDEX('Per Invoice'!Y$2:Y$1201,$AA155)="","",INDEX('Per Invoice'!Y$2:Y$1201,$AA155)))</f>
        <v/>
      </c>
      <c r="Z155" s="7">
        <f>IF($AA155="","",IF(INDEX('Per Invoice'!Z$2:Z$1201,$AA155)="","",INDEX('Per Invoice'!Z$2:Z$1201,$AA155)))</f>
        <v/>
      </c>
      <c r="AA155" s="16">
        <f>IFERROR(MATCH(Settings!$C$33&amp;"|"&amp;ROWS($AA$2:$AA155),'Per Invoice'!$AB$2:$AB$1201,0),"")</f>
        <v/>
      </c>
    </row>
    <row r="156">
      <c r="A156">
        <f>IF($AA156="","",IF(INDEX('Per Invoice'!A$2:A$1201,$AA156)="","",INDEX('Per Invoice'!A$2:A$1201,$AA156)))</f>
        <v/>
      </c>
      <c r="B156">
        <f>IF($AA156="","",IF(INDEX('Per Invoice'!B$2:B$1201,$AA156)="","",INDEX('Per Invoice'!B$2:B$1201,$AA156)))</f>
        <v/>
      </c>
      <c r="C156">
        <f>IF($AA156="","",IF(INDEX('Per Invoice'!C$2:C$1201,$AA156)="","",INDEX('Per Invoice'!C$2:C$1201,$AA156)))</f>
        <v/>
      </c>
      <c r="D156">
        <f>IF($AA156="","",IF(INDEX('Per Invoice'!D$2:D$1201,$AA156)="","",INDEX('Per Invoice'!D$2:D$1201,$AA156)))</f>
        <v/>
      </c>
      <c r="E156">
        <f>IF($AA156="","",IF(INDEX('Per Invoice'!E$2:E$1201,$AA156)="","",INDEX('Per Invoice'!E$2:E$1201,$AA156)))</f>
        <v/>
      </c>
      <c r="F156">
        <f>IF($AA156="","",IF(INDEX('Per Invoice'!F$2:F$1201,$AA156)="","",INDEX('Per Invoice'!F$2:F$1201,$AA156)))</f>
        <v/>
      </c>
      <c r="G156">
        <f>IF($AA156="","",IF(INDEX('Per Invoice'!G$2:G$1201,$AA156)="","",INDEX('Per Invoice'!G$2:G$1201,$AA156)))</f>
        <v/>
      </c>
      <c r="H156">
        <f>IF($AA156="","",IF(INDEX('Per Invoice'!H$2:H$1201,$AA156)="","",INDEX('Per Invoice'!H$2:H$1201,$AA156)))</f>
        <v/>
      </c>
      <c r="I156">
        <f>IF($AA156="","",IF(INDEX('Per Invoice'!I$2:I$1201,$AA156)="","",INDEX('Per Invoice'!I$2:I$1201,$AA156)))</f>
        <v/>
      </c>
      <c r="J156">
        <f>IF($AA156="","",IF(INDEX('Per Invoice'!J$2:J$1201,$AA156)="","",INDEX('Per Invoice'!J$2:J$1201,$AA156)))</f>
        <v/>
      </c>
      <c r="K156">
        <f>IF($AA156="","",IF(INDEX('Per Invoice'!K$2:K$1201,$AA156)="","",INDEX('Per Invoice'!K$2:K$1201,$AA156)))</f>
        <v/>
      </c>
      <c r="L156">
        <f>IF($AA156="","",IF(INDEX('Per Invoice'!L$2:L$1201,$AA156)="","",INDEX('Per Invoice'!L$2:L$1201,$AA156)))</f>
        <v/>
      </c>
      <c r="M156">
        <f>IF($AA156="","",IF(INDEX('Per Invoice'!M$2:M$1201,$AA156)="","",INDEX('Per Invoice'!M$2:M$1201,$AA156)))</f>
        <v/>
      </c>
      <c r="N156">
        <f>IF($AA156="","",IF(INDEX('Per Invoice'!N$2:N$1201,$AA156)="","",INDEX('Per Invoice'!N$2:N$1201,$AA156)))</f>
        <v/>
      </c>
      <c r="O156">
        <f>IF($AA156="","",IF(INDEX('Per Invoice'!O$2:O$1201,$AA156)="","",INDEX('Per Invoice'!O$2:O$1201,$AA156)))</f>
        <v/>
      </c>
      <c r="P156" s="7">
        <f>IF($AA156="","",IF(INDEX('Per Invoice'!P$2:P$1201,$AA156)="","",INDEX('Per Invoice'!P$2:P$1201,$AA156)))</f>
        <v/>
      </c>
      <c r="Q156">
        <f>IF($AA156="","",IF(INDEX('Per Invoice'!Q$2:Q$1201,$AA156)="","",INDEX('Per Invoice'!Q$2:Q$1201,$AA156)))</f>
        <v/>
      </c>
      <c r="R156" s="7">
        <f>IF($AA156="","",IF(INDEX('Per Invoice'!R$2:R$1201,$AA156)="","",INDEX('Per Invoice'!R$2:R$1201,$AA156)))</f>
        <v/>
      </c>
      <c r="S156" s="7">
        <f>IF($AA156="","",IF(INDEX('Per Invoice'!S$2:S$1201,$AA156)="","",INDEX('Per Invoice'!S$2:S$1201,$AA156)))</f>
        <v/>
      </c>
      <c r="T156">
        <f>IF($AA156="","",IF(INDEX('Per Invoice'!T$2:T$1201,$AA156)="","",INDEX('Per Invoice'!T$2:T$1201,$AA156)))</f>
        <v/>
      </c>
      <c r="U156" s="7">
        <f>IF($AA156="","",IF(INDEX('Per Invoice'!U$2:U$1201,$AA156)="","",INDEX('Per Invoice'!U$2:U$1201,$AA156)))</f>
        <v/>
      </c>
      <c r="V156" s="7">
        <f>IF($AA156="","",IF(INDEX('Per Invoice'!V$2:V$1201,$AA156)="","",INDEX('Per Invoice'!V$2:V$1201,$AA156)))</f>
        <v/>
      </c>
      <c r="W156" s="7">
        <f>IF($AA156="","",IF(INDEX('Per Invoice'!W$2:W$1201,$AA156)="","",INDEX('Per Invoice'!W$2:W$1201,$AA156)))</f>
        <v/>
      </c>
      <c r="X156" s="7">
        <f>IF($AA156="","",IF(INDEX('Per Invoice'!X$2:X$1201,$AA156)="","",INDEX('Per Invoice'!X$2:X$1201,$AA156)))</f>
        <v/>
      </c>
      <c r="Y156" s="7">
        <f>IF($AA156="","",IF(INDEX('Per Invoice'!Y$2:Y$1201,$AA156)="","",INDEX('Per Invoice'!Y$2:Y$1201,$AA156)))</f>
        <v/>
      </c>
      <c r="Z156" s="7">
        <f>IF($AA156="","",IF(INDEX('Per Invoice'!Z$2:Z$1201,$AA156)="","",INDEX('Per Invoice'!Z$2:Z$1201,$AA156)))</f>
        <v/>
      </c>
      <c r="AA156" s="16">
        <f>IFERROR(MATCH(Settings!$C$33&amp;"|"&amp;ROWS($AA$2:$AA156),'Per Invoice'!$AB$2:$AB$1201,0),"")</f>
        <v/>
      </c>
    </row>
    <row r="157">
      <c r="A157">
        <f>IF($AA157="","",IF(INDEX('Per Invoice'!A$2:A$1201,$AA157)="","",INDEX('Per Invoice'!A$2:A$1201,$AA157)))</f>
        <v/>
      </c>
      <c r="B157">
        <f>IF($AA157="","",IF(INDEX('Per Invoice'!B$2:B$1201,$AA157)="","",INDEX('Per Invoice'!B$2:B$1201,$AA157)))</f>
        <v/>
      </c>
      <c r="C157">
        <f>IF($AA157="","",IF(INDEX('Per Invoice'!C$2:C$1201,$AA157)="","",INDEX('Per Invoice'!C$2:C$1201,$AA157)))</f>
        <v/>
      </c>
      <c r="D157">
        <f>IF($AA157="","",IF(INDEX('Per Invoice'!D$2:D$1201,$AA157)="","",INDEX('Per Invoice'!D$2:D$1201,$AA157)))</f>
        <v/>
      </c>
      <c r="E157">
        <f>IF($AA157="","",IF(INDEX('Per Invoice'!E$2:E$1201,$AA157)="","",INDEX('Per Invoice'!E$2:E$1201,$AA157)))</f>
        <v/>
      </c>
      <c r="F157">
        <f>IF($AA157="","",IF(INDEX('Per Invoice'!F$2:F$1201,$AA157)="","",INDEX('Per Invoice'!F$2:F$1201,$AA157)))</f>
        <v/>
      </c>
      <c r="G157">
        <f>IF($AA157="","",IF(INDEX('Per Invoice'!G$2:G$1201,$AA157)="","",INDEX('Per Invoice'!G$2:G$1201,$AA157)))</f>
        <v/>
      </c>
      <c r="H157">
        <f>IF($AA157="","",IF(INDEX('Per Invoice'!H$2:H$1201,$AA157)="","",INDEX('Per Invoice'!H$2:H$1201,$AA157)))</f>
        <v/>
      </c>
      <c r="I157">
        <f>IF($AA157="","",IF(INDEX('Per Invoice'!I$2:I$1201,$AA157)="","",INDEX('Per Invoice'!I$2:I$1201,$AA157)))</f>
        <v/>
      </c>
      <c r="J157">
        <f>IF($AA157="","",IF(INDEX('Per Invoice'!J$2:J$1201,$AA157)="","",INDEX('Per Invoice'!J$2:J$1201,$AA157)))</f>
        <v/>
      </c>
      <c r="K157">
        <f>IF($AA157="","",IF(INDEX('Per Invoice'!K$2:K$1201,$AA157)="","",INDEX('Per Invoice'!K$2:K$1201,$AA157)))</f>
        <v/>
      </c>
      <c r="L157">
        <f>IF($AA157="","",IF(INDEX('Per Invoice'!L$2:L$1201,$AA157)="","",INDEX('Per Invoice'!L$2:L$1201,$AA157)))</f>
        <v/>
      </c>
      <c r="M157">
        <f>IF($AA157="","",IF(INDEX('Per Invoice'!M$2:M$1201,$AA157)="","",INDEX('Per Invoice'!M$2:M$1201,$AA157)))</f>
        <v/>
      </c>
      <c r="N157">
        <f>IF($AA157="","",IF(INDEX('Per Invoice'!N$2:N$1201,$AA157)="","",INDEX('Per Invoice'!N$2:N$1201,$AA157)))</f>
        <v/>
      </c>
      <c r="O157">
        <f>IF($AA157="","",IF(INDEX('Per Invoice'!O$2:O$1201,$AA157)="","",INDEX('Per Invoice'!O$2:O$1201,$AA157)))</f>
        <v/>
      </c>
      <c r="P157" s="7">
        <f>IF($AA157="","",IF(INDEX('Per Invoice'!P$2:P$1201,$AA157)="","",INDEX('Per Invoice'!P$2:P$1201,$AA157)))</f>
        <v/>
      </c>
      <c r="Q157">
        <f>IF($AA157="","",IF(INDEX('Per Invoice'!Q$2:Q$1201,$AA157)="","",INDEX('Per Invoice'!Q$2:Q$1201,$AA157)))</f>
        <v/>
      </c>
      <c r="R157" s="7">
        <f>IF($AA157="","",IF(INDEX('Per Invoice'!R$2:R$1201,$AA157)="","",INDEX('Per Invoice'!R$2:R$1201,$AA157)))</f>
        <v/>
      </c>
      <c r="S157" s="7">
        <f>IF($AA157="","",IF(INDEX('Per Invoice'!S$2:S$1201,$AA157)="","",INDEX('Per Invoice'!S$2:S$1201,$AA157)))</f>
        <v/>
      </c>
      <c r="T157">
        <f>IF($AA157="","",IF(INDEX('Per Invoice'!T$2:T$1201,$AA157)="","",INDEX('Per Invoice'!T$2:T$1201,$AA157)))</f>
        <v/>
      </c>
      <c r="U157" s="7">
        <f>IF($AA157="","",IF(INDEX('Per Invoice'!U$2:U$1201,$AA157)="","",INDEX('Per Invoice'!U$2:U$1201,$AA157)))</f>
        <v/>
      </c>
      <c r="V157" s="7">
        <f>IF($AA157="","",IF(INDEX('Per Invoice'!V$2:V$1201,$AA157)="","",INDEX('Per Invoice'!V$2:V$1201,$AA157)))</f>
        <v/>
      </c>
      <c r="W157" s="7">
        <f>IF($AA157="","",IF(INDEX('Per Invoice'!W$2:W$1201,$AA157)="","",INDEX('Per Invoice'!W$2:W$1201,$AA157)))</f>
        <v/>
      </c>
      <c r="X157" s="7">
        <f>IF($AA157="","",IF(INDEX('Per Invoice'!X$2:X$1201,$AA157)="","",INDEX('Per Invoice'!X$2:X$1201,$AA157)))</f>
        <v/>
      </c>
      <c r="Y157" s="7">
        <f>IF($AA157="","",IF(INDEX('Per Invoice'!Y$2:Y$1201,$AA157)="","",INDEX('Per Invoice'!Y$2:Y$1201,$AA157)))</f>
        <v/>
      </c>
      <c r="Z157" s="7">
        <f>IF($AA157="","",IF(INDEX('Per Invoice'!Z$2:Z$1201,$AA157)="","",INDEX('Per Invoice'!Z$2:Z$1201,$AA157)))</f>
        <v/>
      </c>
      <c r="AA157" s="16">
        <f>IFERROR(MATCH(Settings!$C$33&amp;"|"&amp;ROWS($AA$2:$AA157),'Per Invoice'!$AB$2:$AB$1201,0),"")</f>
        <v/>
      </c>
    </row>
    <row r="158">
      <c r="A158">
        <f>IF($AA158="","",IF(INDEX('Per Invoice'!A$2:A$1201,$AA158)="","",INDEX('Per Invoice'!A$2:A$1201,$AA158)))</f>
        <v/>
      </c>
      <c r="B158">
        <f>IF($AA158="","",IF(INDEX('Per Invoice'!B$2:B$1201,$AA158)="","",INDEX('Per Invoice'!B$2:B$1201,$AA158)))</f>
        <v/>
      </c>
      <c r="C158">
        <f>IF($AA158="","",IF(INDEX('Per Invoice'!C$2:C$1201,$AA158)="","",INDEX('Per Invoice'!C$2:C$1201,$AA158)))</f>
        <v/>
      </c>
      <c r="D158">
        <f>IF($AA158="","",IF(INDEX('Per Invoice'!D$2:D$1201,$AA158)="","",INDEX('Per Invoice'!D$2:D$1201,$AA158)))</f>
        <v/>
      </c>
      <c r="E158">
        <f>IF($AA158="","",IF(INDEX('Per Invoice'!E$2:E$1201,$AA158)="","",INDEX('Per Invoice'!E$2:E$1201,$AA158)))</f>
        <v/>
      </c>
      <c r="F158">
        <f>IF($AA158="","",IF(INDEX('Per Invoice'!F$2:F$1201,$AA158)="","",INDEX('Per Invoice'!F$2:F$1201,$AA158)))</f>
        <v/>
      </c>
      <c r="G158">
        <f>IF($AA158="","",IF(INDEX('Per Invoice'!G$2:G$1201,$AA158)="","",INDEX('Per Invoice'!G$2:G$1201,$AA158)))</f>
        <v/>
      </c>
      <c r="H158">
        <f>IF($AA158="","",IF(INDEX('Per Invoice'!H$2:H$1201,$AA158)="","",INDEX('Per Invoice'!H$2:H$1201,$AA158)))</f>
        <v/>
      </c>
      <c r="I158">
        <f>IF($AA158="","",IF(INDEX('Per Invoice'!I$2:I$1201,$AA158)="","",INDEX('Per Invoice'!I$2:I$1201,$AA158)))</f>
        <v/>
      </c>
      <c r="J158">
        <f>IF($AA158="","",IF(INDEX('Per Invoice'!J$2:J$1201,$AA158)="","",INDEX('Per Invoice'!J$2:J$1201,$AA158)))</f>
        <v/>
      </c>
      <c r="K158">
        <f>IF($AA158="","",IF(INDEX('Per Invoice'!K$2:K$1201,$AA158)="","",INDEX('Per Invoice'!K$2:K$1201,$AA158)))</f>
        <v/>
      </c>
      <c r="L158">
        <f>IF($AA158="","",IF(INDEX('Per Invoice'!L$2:L$1201,$AA158)="","",INDEX('Per Invoice'!L$2:L$1201,$AA158)))</f>
        <v/>
      </c>
      <c r="M158">
        <f>IF($AA158="","",IF(INDEX('Per Invoice'!M$2:M$1201,$AA158)="","",INDEX('Per Invoice'!M$2:M$1201,$AA158)))</f>
        <v/>
      </c>
      <c r="N158">
        <f>IF($AA158="","",IF(INDEX('Per Invoice'!N$2:N$1201,$AA158)="","",INDEX('Per Invoice'!N$2:N$1201,$AA158)))</f>
        <v/>
      </c>
      <c r="O158">
        <f>IF($AA158="","",IF(INDEX('Per Invoice'!O$2:O$1201,$AA158)="","",INDEX('Per Invoice'!O$2:O$1201,$AA158)))</f>
        <v/>
      </c>
      <c r="P158" s="7">
        <f>IF($AA158="","",IF(INDEX('Per Invoice'!P$2:P$1201,$AA158)="","",INDEX('Per Invoice'!P$2:P$1201,$AA158)))</f>
        <v/>
      </c>
      <c r="Q158">
        <f>IF($AA158="","",IF(INDEX('Per Invoice'!Q$2:Q$1201,$AA158)="","",INDEX('Per Invoice'!Q$2:Q$1201,$AA158)))</f>
        <v/>
      </c>
      <c r="R158" s="7">
        <f>IF($AA158="","",IF(INDEX('Per Invoice'!R$2:R$1201,$AA158)="","",INDEX('Per Invoice'!R$2:R$1201,$AA158)))</f>
        <v/>
      </c>
      <c r="S158" s="7">
        <f>IF($AA158="","",IF(INDEX('Per Invoice'!S$2:S$1201,$AA158)="","",INDEX('Per Invoice'!S$2:S$1201,$AA158)))</f>
        <v/>
      </c>
      <c r="T158">
        <f>IF($AA158="","",IF(INDEX('Per Invoice'!T$2:T$1201,$AA158)="","",INDEX('Per Invoice'!T$2:T$1201,$AA158)))</f>
        <v/>
      </c>
      <c r="U158" s="7">
        <f>IF($AA158="","",IF(INDEX('Per Invoice'!U$2:U$1201,$AA158)="","",INDEX('Per Invoice'!U$2:U$1201,$AA158)))</f>
        <v/>
      </c>
      <c r="V158" s="7">
        <f>IF($AA158="","",IF(INDEX('Per Invoice'!V$2:V$1201,$AA158)="","",INDEX('Per Invoice'!V$2:V$1201,$AA158)))</f>
        <v/>
      </c>
      <c r="W158" s="7">
        <f>IF($AA158="","",IF(INDEX('Per Invoice'!W$2:W$1201,$AA158)="","",INDEX('Per Invoice'!W$2:W$1201,$AA158)))</f>
        <v/>
      </c>
      <c r="X158" s="7">
        <f>IF($AA158="","",IF(INDEX('Per Invoice'!X$2:X$1201,$AA158)="","",INDEX('Per Invoice'!X$2:X$1201,$AA158)))</f>
        <v/>
      </c>
      <c r="Y158" s="7">
        <f>IF($AA158="","",IF(INDEX('Per Invoice'!Y$2:Y$1201,$AA158)="","",INDEX('Per Invoice'!Y$2:Y$1201,$AA158)))</f>
        <v/>
      </c>
      <c r="Z158" s="7">
        <f>IF($AA158="","",IF(INDEX('Per Invoice'!Z$2:Z$1201,$AA158)="","",INDEX('Per Invoice'!Z$2:Z$1201,$AA158)))</f>
        <v/>
      </c>
      <c r="AA158" s="16">
        <f>IFERROR(MATCH(Settings!$C$33&amp;"|"&amp;ROWS($AA$2:$AA158),'Per Invoice'!$AB$2:$AB$1201,0),"")</f>
        <v/>
      </c>
    </row>
    <row r="159">
      <c r="A159">
        <f>IF($AA159="","",IF(INDEX('Per Invoice'!A$2:A$1201,$AA159)="","",INDEX('Per Invoice'!A$2:A$1201,$AA159)))</f>
        <v/>
      </c>
      <c r="B159">
        <f>IF($AA159="","",IF(INDEX('Per Invoice'!B$2:B$1201,$AA159)="","",INDEX('Per Invoice'!B$2:B$1201,$AA159)))</f>
        <v/>
      </c>
      <c r="C159">
        <f>IF($AA159="","",IF(INDEX('Per Invoice'!C$2:C$1201,$AA159)="","",INDEX('Per Invoice'!C$2:C$1201,$AA159)))</f>
        <v/>
      </c>
      <c r="D159">
        <f>IF($AA159="","",IF(INDEX('Per Invoice'!D$2:D$1201,$AA159)="","",INDEX('Per Invoice'!D$2:D$1201,$AA159)))</f>
        <v/>
      </c>
      <c r="E159">
        <f>IF($AA159="","",IF(INDEX('Per Invoice'!E$2:E$1201,$AA159)="","",INDEX('Per Invoice'!E$2:E$1201,$AA159)))</f>
        <v/>
      </c>
      <c r="F159">
        <f>IF($AA159="","",IF(INDEX('Per Invoice'!F$2:F$1201,$AA159)="","",INDEX('Per Invoice'!F$2:F$1201,$AA159)))</f>
        <v/>
      </c>
      <c r="G159">
        <f>IF($AA159="","",IF(INDEX('Per Invoice'!G$2:G$1201,$AA159)="","",INDEX('Per Invoice'!G$2:G$1201,$AA159)))</f>
        <v/>
      </c>
      <c r="H159">
        <f>IF($AA159="","",IF(INDEX('Per Invoice'!H$2:H$1201,$AA159)="","",INDEX('Per Invoice'!H$2:H$1201,$AA159)))</f>
        <v/>
      </c>
      <c r="I159">
        <f>IF($AA159="","",IF(INDEX('Per Invoice'!I$2:I$1201,$AA159)="","",INDEX('Per Invoice'!I$2:I$1201,$AA159)))</f>
        <v/>
      </c>
      <c r="J159">
        <f>IF($AA159="","",IF(INDEX('Per Invoice'!J$2:J$1201,$AA159)="","",INDEX('Per Invoice'!J$2:J$1201,$AA159)))</f>
        <v/>
      </c>
      <c r="K159">
        <f>IF($AA159="","",IF(INDEX('Per Invoice'!K$2:K$1201,$AA159)="","",INDEX('Per Invoice'!K$2:K$1201,$AA159)))</f>
        <v/>
      </c>
      <c r="L159">
        <f>IF($AA159="","",IF(INDEX('Per Invoice'!L$2:L$1201,$AA159)="","",INDEX('Per Invoice'!L$2:L$1201,$AA159)))</f>
        <v/>
      </c>
      <c r="M159">
        <f>IF($AA159="","",IF(INDEX('Per Invoice'!M$2:M$1201,$AA159)="","",INDEX('Per Invoice'!M$2:M$1201,$AA159)))</f>
        <v/>
      </c>
      <c r="N159">
        <f>IF($AA159="","",IF(INDEX('Per Invoice'!N$2:N$1201,$AA159)="","",INDEX('Per Invoice'!N$2:N$1201,$AA159)))</f>
        <v/>
      </c>
      <c r="O159">
        <f>IF($AA159="","",IF(INDEX('Per Invoice'!O$2:O$1201,$AA159)="","",INDEX('Per Invoice'!O$2:O$1201,$AA159)))</f>
        <v/>
      </c>
      <c r="P159" s="7">
        <f>IF($AA159="","",IF(INDEX('Per Invoice'!P$2:P$1201,$AA159)="","",INDEX('Per Invoice'!P$2:P$1201,$AA159)))</f>
        <v/>
      </c>
      <c r="Q159">
        <f>IF($AA159="","",IF(INDEX('Per Invoice'!Q$2:Q$1201,$AA159)="","",INDEX('Per Invoice'!Q$2:Q$1201,$AA159)))</f>
        <v/>
      </c>
      <c r="R159" s="7">
        <f>IF($AA159="","",IF(INDEX('Per Invoice'!R$2:R$1201,$AA159)="","",INDEX('Per Invoice'!R$2:R$1201,$AA159)))</f>
        <v/>
      </c>
      <c r="S159" s="7">
        <f>IF($AA159="","",IF(INDEX('Per Invoice'!S$2:S$1201,$AA159)="","",INDEX('Per Invoice'!S$2:S$1201,$AA159)))</f>
        <v/>
      </c>
      <c r="T159">
        <f>IF($AA159="","",IF(INDEX('Per Invoice'!T$2:T$1201,$AA159)="","",INDEX('Per Invoice'!T$2:T$1201,$AA159)))</f>
        <v/>
      </c>
      <c r="U159" s="7">
        <f>IF($AA159="","",IF(INDEX('Per Invoice'!U$2:U$1201,$AA159)="","",INDEX('Per Invoice'!U$2:U$1201,$AA159)))</f>
        <v/>
      </c>
      <c r="V159" s="7">
        <f>IF($AA159="","",IF(INDEX('Per Invoice'!V$2:V$1201,$AA159)="","",INDEX('Per Invoice'!V$2:V$1201,$AA159)))</f>
        <v/>
      </c>
      <c r="W159" s="7">
        <f>IF($AA159="","",IF(INDEX('Per Invoice'!W$2:W$1201,$AA159)="","",INDEX('Per Invoice'!W$2:W$1201,$AA159)))</f>
        <v/>
      </c>
      <c r="X159" s="7">
        <f>IF($AA159="","",IF(INDEX('Per Invoice'!X$2:X$1201,$AA159)="","",INDEX('Per Invoice'!X$2:X$1201,$AA159)))</f>
        <v/>
      </c>
      <c r="Y159" s="7">
        <f>IF($AA159="","",IF(INDEX('Per Invoice'!Y$2:Y$1201,$AA159)="","",INDEX('Per Invoice'!Y$2:Y$1201,$AA159)))</f>
        <v/>
      </c>
      <c r="Z159" s="7">
        <f>IF($AA159="","",IF(INDEX('Per Invoice'!Z$2:Z$1201,$AA159)="","",INDEX('Per Invoice'!Z$2:Z$1201,$AA159)))</f>
        <v/>
      </c>
      <c r="AA159" s="16">
        <f>IFERROR(MATCH(Settings!$C$33&amp;"|"&amp;ROWS($AA$2:$AA159),'Per Invoice'!$AB$2:$AB$1201,0),"")</f>
        <v/>
      </c>
    </row>
    <row r="160">
      <c r="A160">
        <f>IF($AA160="","",IF(INDEX('Per Invoice'!A$2:A$1201,$AA160)="","",INDEX('Per Invoice'!A$2:A$1201,$AA160)))</f>
        <v/>
      </c>
      <c r="B160">
        <f>IF($AA160="","",IF(INDEX('Per Invoice'!B$2:B$1201,$AA160)="","",INDEX('Per Invoice'!B$2:B$1201,$AA160)))</f>
        <v/>
      </c>
      <c r="C160">
        <f>IF($AA160="","",IF(INDEX('Per Invoice'!C$2:C$1201,$AA160)="","",INDEX('Per Invoice'!C$2:C$1201,$AA160)))</f>
        <v/>
      </c>
      <c r="D160">
        <f>IF($AA160="","",IF(INDEX('Per Invoice'!D$2:D$1201,$AA160)="","",INDEX('Per Invoice'!D$2:D$1201,$AA160)))</f>
        <v/>
      </c>
      <c r="E160">
        <f>IF($AA160="","",IF(INDEX('Per Invoice'!E$2:E$1201,$AA160)="","",INDEX('Per Invoice'!E$2:E$1201,$AA160)))</f>
        <v/>
      </c>
      <c r="F160">
        <f>IF($AA160="","",IF(INDEX('Per Invoice'!F$2:F$1201,$AA160)="","",INDEX('Per Invoice'!F$2:F$1201,$AA160)))</f>
        <v/>
      </c>
      <c r="G160">
        <f>IF($AA160="","",IF(INDEX('Per Invoice'!G$2:G$1201,$AA160)="","",INDEX('Per Invoice'!G$2:G$1201,$AA160)))</f>
        <v/>
      </c>
      <c r="H160">
        <f>IF($AA160="","",IF(INDEX('Per Invoice'!H$2:H$1201,$AA160)="","",INDEX('Per Invoice'!H$2:H$1201,$AA160)))</f>
        <v/>
      </c>
      <c r="I160">
        <f>IF($AA160="","",IF(INDEX('Per Invoice'!I$2:I$1201,$AA160)="","",INDEX('Per Invoice'!I$2:I$1201,$AA160)))</f>
        <v/>
      </c>
      <c r="J160">
        <f>IF($AA160="","",IF(INDEX('Per Invoice'!J$2:J$1201,$AA160)="","",INDEX('Per Invoice'!J$2:J$1201,$AA160)))</f>
        <v/>
      </c>
      <c r="K160">
        <f>IF($AA160="","",IF(INDEX('Per Invoice'!K$2:K$1201,$AA160)="","",INDEX('Per Invoice'!K$2:K$1201,$AA160)))</f>
        <v/>
      </c>
      <c r="L160">
        <f>IF($AA160="","",IF(INDEX('Per Invoice'!L$2:L$1201,$AA160)="","",INDEX('Per Invoice'!L$2:L$1201,$AA160)))</f>
        <v/>
      </c>
      <c r="M160">
        <f>IF($AA160="","",IF(INDEX('Per Invoice'!M$2:M$1201,$AA160)="","",INDEX('Per Invoice'!M$2:M$1201,$AA160)))</f>
        <v/>
      </c>
      <c r="N160">
        <f>IF($AA160="","",IF(INDEX('Per Invoice'!N$2:N$1201,$AA160)="","",INDEX('Per Invoice'!N$2:N$1201,$AA160)))</f>
        <v/>
      </c>
      <c r="O160">
        <f>IF($AA160="","",IF(INDEX('Per Invoice'!O$2:O$1201,$AA160)="","",INDEX('Per Invoice'!O$2:O$1201,$AA160)))</f>
        <v/>
      </c>
      <c r="P160" s="7">
        <f>IF($AA160="","",IF(INDEX('Per Invoice'!P$2:P$1201,$AA160)="","",INDEX('Per Invoice'!P$2:P$1201,$AA160)))</f>
        <v/>
      </c>
      <c r="Q160">
        <f>IF($AA160="","",IF(INDEX('Per Invoice'!Q$2:Q$1201,$AA160)="","",INDEX('Per Invoice'!Q$2:Q$1201,$AA160)))</f>
        <v/>
      </c>
      <c r="R160" s="7">
        <f>IF($AA160="","",IF(INDEX('Per Invoice'!R$2:R$1201,$AA160)="","",INDEX('Per Invoice'!R$2:R$1201,$AA160)))</f>
        <v/>
      </c>
      <c r="S160" s="7">
        <f>IF($AA160="","",IF(INDEX('Per Invoice'!S$2:S$1201,$AA160)="","",INDEX('Per Invoice'!S$2:S$1201,$AA160)))</f>
        <v/>
      </c>
      <c r="T160">
        <f>IF($AA160="","",IF(INDEX('Per Invoice'!T$2:T$1201,$AA160)="","",INDEX('Per Invoice'!T$2:T$1201,$AA160)))</f>
        <v/>
      </c>
      <c r="U160" s="7">
        <f>IF($AA160="","",IF(INDEX('Per Invoice'!U$2:U$1201,$AA160)="","",INDEX('Per Invoice'!U$2:U$1201,$AA160)))</f>
        <v/>
      </c>
      <c r="V160" s="7">
        <f>IF($AA160="","",IF(INDEX('Per Invoice'!V$2:V$1201,$AA160)="","",INDEX('Per Invoice'!V$2:V$1201,$AA160)))</f>
        <v/>
      </c>
      <c r="W160" s="7">
        <f>IF($AA160="","",IF(INDEX('Per Invoice'!W$2:W$1201,$AA160)="","",INDEX('Per Invoice'!W$2:W$1201,$AA160)))</f>
        <v/>
      </c>
      <c r="X160" s="7">
        <f>IF($AA160="","",IF(INDEX('Per Invoice'!X$2:X$1201,$AA160)="","",INDEX('Per Invoice'!X$2:X$1201,$AA160)))</f>
        <v/>
      </c>
      <c r="Y160" s="7">
        <f>IF($AA160="","",IF(INDEX('Per Invoice'!Y$2:Y$1201,$AA160)="","",INDEX('Per Invoice'!Y$2:Y$1201,$AA160)))</f>
        <v/>
      </c>
      <c r="Z160" s="7">
        <f>IF($AA160="","",IF(INDEX('Per Invoice'!Z$2:Z$1201,$AA160)="","",INDEX('Per Invoice'!Z$2:Z$1201,$AA160)))</f>
        <v/>
      </c>
      <c r="AA160" s="16">
        <f>IFERROR(MATCH(Settings!$C$33&amp;"|"&amp;ROWS($AA$2:$AA160),'Per Invoice'!$AB$2:$AB$1201,0),"")</f>
        <v/>
      </c>
    </row>
    <row r="161">
      <c r="A161">
        <f>IF($AA161="","",IF(INDEX('Per Invoice'!A$2:A$1201,$AA161)="","",INDEX('Per Invoice'!A$2:A$1201,$AA161)))</f>
        <v/>
      </c>
      <c r="B161">
        <f>IF($AA161="","",IF(INDEX('Per Invoice'!B$2:B$1201,$AA161)="","",INDEX('Per Invoice'!B$2:B$1201,$AA161)))</f>
        <v/>
      </c>
      <c r="C161">
        <f>IF($AA161="","",IF(INDEX('Per Invoice'!C$2:C$1201,$AA161)="","",INDEX('Per Invoice'!C$2:C$1201,$AA161)))</f>
        <v/>
      </c>
      <c r="D161">
        <f>IF($AA161="","",IF(INDEX('Per Invoice'!D$2:D$1201,$AA161)="","",INDEX('Per Invoice'!D$2:D$1201,$AA161)))</f>
        <v/>
      </c>
      <c r="E161">
        <f>IF($AA161="","",IF(INDEX('Per Invoice'!E$2:E$1201,$AA161)="","",INDEX('Per Invoice'!E$2:E$1201,$AA161)))</f>
        <v/>
      </c>
      <c r="F161">
        <f>IF($AA161="","",IF(INDEX('Per Invoice'!F$2:F$1201,$AA161)="","",INDEX('Per Invoice'!F$2:F$1201,$AA161)))</f>
        <v/>
      </c>
      <c r="G161">
        <f>IF($AA161="","",IF(INDEX('Per Invoice'!G$2:G$1201,$AA161)="","",INDEX('Per Invoice'!G$2:G$1201,$AA161)))</f>
        <v/>
      </c>
      <c r="H161">
        <f>IF($AA161="","",IF(INDEX('Per Invoice'!H$2:H$1201,$AA161)="","",INDEX('Per Invoice'!H$2:H$1201,$AA161)))</f>
        <v/>
      </c>
      <c r="I161">
        <f>IF($AA161="","",IF(INDEX('Per Invoice'!I$2:I$1201,$AA161)="","",INDEX('Per Invoice'!I$2:I$1201,$AA161)))</f>
        <v/>
      </c>
      <c r="J161">
        <f>IF($AA161="","",IF(INDEX('Per Invoice'!J$2:J$1201,$AA161)="","",INDEX('Per Invoice'!J$2:J$1201,$AA161)))</f>
        <v/>
      </c>
      <c r="K161">
        <f>IF($AA161="","",IF(INDEX('Per Invoice'!K$2:K$1201,$AA161)="","",INDEX('Per Invoice'!K$2:K$1201,$AA161)))</f>
        <v/>
      </c>
      <c r="L161">
        <f>IF($AA161="","",IF(INDEX('Per Invoice'!L$2:L$1201,$AA161)="","",INDEX('Per Invoice'!L$2:L$1201,$AA161)))</f>
        <v/>
      </c>
      <c r="M161">
        <f>IF($AA161="","",IF(INDEX('Per Invoice'!M$2:M$1201,$AA161)="","",INDEX('Per Invoice'!M$2:M$1201,$AA161)))</f>
        <v/>
      </c>
      <c r="N161">
        <f>IF($AA161="","",IF(INDEX('Per Invoice'!N$2:N$1201,$AA161)="","",INDEX('Per Invoice'!N$2:N$1201,$AA161)))</f>
        <v/>
      </c>
      <c r="O161">
        <f>IF($AA161="","",IF(INDEX('Per Invoice'!O$2:O$1201,$AA161)="","",INDEX('Per Invoice'!O$2:O$1201,$AA161)))</f>
        <v/>
      </c>
      <c r="P161" s="7">
        <f>IF($AA161="","",IF(INDEX('Per Invoice'!P$2:P$1201,$AA161)="","",INDEX('Per Invoice'!P$2:P$1201,$AA161)))</f>
        <v/>
      </c>
      <c r="Q161">
        <f>IF($AA161="","",IF(INDEX('Per Invoice'!Q$2:Q$1201,$AA161)="","",INDEX('Per Invoice'!Q$2:Q$1201,$AA161)))</f>
        <v/>
      </c>
      <c r="R161" s="7">
        <f>IF($AA161="","",IF(INDEX('Per Invoice'!R$2:R$1201,$AA161)="","",INDEX('Per Invoice'!R$2:R$1201,$AA161)))</f>
        <v/>
      </c>
      <c r="S161" s="7">
        <f>IF($AA161="","",IF(INDEX('Per Invoice'!S$2:S$1201,$AA161)="","",INDEX('Per Invoice'!S$2:S$1201,$AA161)))</f>
        <v/>
      </c>
      <c r="T161">
        <f>IF($AA161="","",IF(INDEX('Per Invoice'!T$2:T$1201,$AA161)="","",INDEX('Per Invoice'!T$2:T$1201,$AA161)))</f>
        <v/>
      </c>
      <c r="U161" s="7">
        <f>IF($AA161="","",IF(INDEX('Per Invoice'!U$2:U$1201,$AA161)="","",INDEX('Per Invoice'!U$2:U$1201,$AA161)))</f>
        <v/>
      </c>
      <c r="V161" s="7">
        <f>IF($AA161="","",IF(INDEX('Per Invoice'!V$2:V$1201,$AA161)="","",INDEX('Per Invoice'!V$2:V$1201,$AA161)))</f>
        <v/>
      </c>
      <c r="W161" s="7">
        <f>IF($AA161="","",IF(INDEX('Per Invoice'!W$2:W$1201,$AA161)="","",INDEX('Per Invoice'!W$2:W$1201,$AA161)))</f>
        <v/>
      </c>
      <c r="X161" s="7">
        <f>IF($AA161="","",IF(INDEX('Per Invoice'!X$2:X$1201,$AA161)="","",INDEX('Per Invoice'!X$2:X$1201,$AA161)))</f>
        <v/>
      </c>
      <c r="Y161" s="7">
        <f>IF($AA161="","",IF(INDEX('Per Invoice'!Y$2:Y$1201,$AA161)="","",INDEX('Per Invoice'!Y$2:Y$1201,$AA161)))</f>
        <v/>
      </c>
      <c r="Z161" s="7">
        <f>IF($AA161="","",IF(INDEX('Per Invoice'!Z$2:Z$1201,$AA161)="","",INDEX('Per Invoice'!Z$2:Z$1201,$AA161)))</f>
        <v/>
      </c>
      <c r="AA161" s="16">
        <f>IFERROR(MATCH(Settings!$C$33&amp;"|"&amp;ROWS($AA$2:$AA161),'Per Invoice'!$AB$2:$AB$1201,0),"")</f>
        <v/>
      </c>
    </row>
    <row r="162">
      <c r="A162">
        <f>IF($AA162="","",IF(INDEX('Per Invoice'!A$2:A$1201,$AA162)="","",INDEX('Per Invoice'!A$2:A$1201,$AA162)))</f>
        <v/>
      </c>
      <c r="B162">
        <f>IF($AA162="","",IF(INDEX('Per Invoice'!B$2:B$1201,$AA162)="","",INDEX('Per Invoice'!B$2:B$1201,$AA162)))</f>
        <v/>
      </c>
      <c r="C162">
        <f>IF($AA162="","",IF(INDEX('Per Invoice'!C$2:C$1201,$AA162)="","",INDEX('Per Invoice'!C$2:C$1201,$AA162)))</f>
        <v/>
      </c>
      <c r="D162">
        <f>IF($AA162="","",IF(INDEX('Per Invoice'!D$2:D$1201,$AA162)="","",INDEX('Per Invoice'!D$2:D$1201,$AA162)))</f>
        <v/>
      </c>
      <c r="E162">
        <f>IF($AA162="","",IF(INDEX('Per Invoice'!E$2:E$1201,$AA162)="","",INDEX('Per Invoice'!E$2:E$1201,$AA162)))</f>
        <v/>
      </c>
      <c r="F162">
        <f>IF($AA162="","",IF(INDEX('Per Invoice'!F$2:F$1201,$AA162)="","",INDEX('Per Invoice'!F$2:F$1201,$AA162)))</f>
        <v/>
      </c>
      <c r="G162">
        <f>IF($AA162="","",IF(INDEX('Per Invoice'!G$2:G$1201,$AA162)="","",INDEX('Per Invoice'!G$2:G$1201,$AA162)))</f>
        <v/>
      </c>
      <c r="H162">
        <f>IF($AA162="","",IF(INDEX('Per Invoice'!H$2:H$1201,$AA162)="","",INDEX('Per Invoice'!H$2:H$1201,$AA162)))</f>
        <v/>
      </c>
      <c r="I162">
        <f>IF($AA162="","",IF(INDEX('Per Invoice'!I$2:I$1201,$AA162)="","",INDEX('Per Invoice'!I$2:I$1201,$AA162)))</f>
        <v/>
      </c>
      <c r="J162">
        <f>IF($AA162="","",IF(INDEX('Per Invoice'!J$2:J$1201,$AA162)="","",INDEX('Per Invoice'!J$2:J$1201,$AA162)))</f>
        <v/>
      </c>
      <c r="K162">
        <f>IF($AA162="","",IF(INDEX('Per Invoice'!K$2:K$1201,$AA162)="","",INDEX('Per Invoice'!K$2:K$1201,$AA162)))</f>
        <v/>
      </c>
      <c r="L162">
        <f>IF($AA162="","",IF(INDEX('Per Invoice'!L$2:L$1201,$AA162)="","",INDEX('Per Invoice'!L$2:L$1201,$AA162)))</f>
        <v/>
      </c>
      <c r="M162">
        <f>IF($AA162="","",IF(INDEX('Per Invoice'!M$2:M$1201,$AA162)="","",INDEX('Per Invoice'!M$2:M$1201,$AA162)))</f>
        <v/>
      </c>
      <c r="N162">
        <f>IF($AA162="","",IF(INDEX('Per Invoice'!N$2:N$1201,$AA162)="","",INDEX('Per Invoice'!N$2:N$1201,$AA162)))</f>
        <v/>
      </c>
      <c r="O162">
        <f>IF($AA162="","",IF(INDEX('Per Invoice'!O$2:O$1201,$AA162)="","",INDEX('Per Invoice'!O$2:O$1201,$AA162)))</f>
        <v/>
      </c>
      <c r="P162" s="7">
        <f>IF($AA162="","",IF(INDEX('Per Invoice'!P$2:P$1201,$AA162)="","",INDEX('Per Invoice'!P$2:P$1201,$AA162)))</f>
        <v/>
      </c>
      <c r="Q162">
        <f>IF($AA162="","",IF(INDEX('Per Invoice'!Q$2:Q$1201,$AA162)="","",INDEX('Per Invoice'!Q$2:Q$1201,$AA162)))</f>
        <v/>
      </c>
      <c r="R162" s="7">
        <f>IF($AA162="","",IF(INDEX('Per Invoice'!R$2:R$1201,$AA162)="","",INDEX('Per Invoice'!R$2:R$1201,$AA162)))</f>
        <v/>
      </c>
      <c r="S162" s="7">
        <f>IF($AA162="","",IF(INDEX('Per Invoice'!S$2:S$1201,$AA162)="","",INDEX('Per Invoice'!S$2:S$1201,$AA162)))</f>
        <v/>
      </c>
      <c r="T162">
        <f>IF($AA162="","",IF(INDEX('Per Invoice'!T$2:T$1201,$AA162)="","",INDEX('Per Invoice'!T$2:T$1201,$AA162)))</f>
        <v/>
      </c>
      <c r="U162" s="7">
        <f>IF($AA162="","",IF(INDEX('Per Invoice'!U$2:U$1201,$AA162)="","",INDEX('Per Invoice'!U$2:U$1201,$AA162)))</f>
        <v/>
      </c>
      <c r="V162" s="7">
        <f>IF($AA162="","",IF(INDEX('Per Invoice'!V$2:V$1201,$AA162)="","",INDEX('Per Invoice'!V$2:V$1201,$AA162)))</f>
        <v/>
      </c>
      <c r="W162" s="7">
        <f>IF($AA162="","",IF(INDEX('Per Invoice'!W$2:W$1201,$AA162)="","",INDEX('Per Invoice'!W$2:W$1201,$AA162)))</f>
        <v/>
      </c>
      <c r="X162" s="7">
        <f>IF($AA162="","",IF(INDEX('Per Invoice'!X$2:X$1201,$AA162)="","",INDEX('Per Invoice'!X$2:X$1201,$AA162)))</f>
        <v/>
      </c>
      <c r="Y162" s="7">
        <f>IF($AA162="","",IF(INDEX('Per Invoice'!Y$2:Y$1201,$AA162)="","",INDEX('Per Invoice'!Y$2:Y$1201,$AA162)))</f>
        <v/>
      </c>
      <c r="Z162" s="7">
        <f>IF($AA162="","",IF(INDEX('Per Invoice'!Z$2:Z$1201,$AA162)="","",INDEX('Per Invoice'!Z$2:Z$1201,$AA162)))</f>
        <v/>
      </c>
      <c r="AA162" s="16">
        <f>IFERROR(MATCH(Settings!$C$33&amp;"|"&amp;ROWS($AA$2:$AA162),'Per Invoice'!$AB$2:$AB$1201,0),"")</f>
        <v/>
      </c>
    </row>
    <row r="163">
      <c r="A163">
        <f>IF($AA163="","",IF(INDEX('Per Invoice'!A$2:A$1201,$AA163)="","",INDEX('Per Invoice'!A$2:A$1201,$AA163)))</f>
        <v/>
      </c>
      <c r="B163">
        <f>IF($AA163="","",IF(INDEX('Per Invoice'!B$2:B$1201,$AA163)="","",INDEX('Per Invoice'!B$2:B$1201,$AA163)))</f>
        <v/>
      </c>
      <c r="C163">
        <f>IF($AA163="","",IF(INDEX('Per Invoice'!C$2:C$1201,$AA163)="","",INDEX('Per Invoice'!C$2:C$1201,$AA163)))</f>
        <v/>
      </c>
      <c r="D163">
        <f>IF($AA163="","",IF(INDEX('Per Invoice'!D$2:D$1201,$AA163)="","",INDEX('Per Invoice'!D$2:D$1201,$AA163)))</f>
        <v/>
      </c>
      <c r="E163">
        <f>IF($AA163="","",IF(INDEX('Per Invoice'!E$2:E$1201,$AA163)="","",INDEX('Per Invoice'!E$2:E$1201,$AA163)))</f>
        <v/>
      </c>
      <c r="F163">
        <f>IF($AA163="","",IF(INDEX('Per Invoice'!F$2:F$1201,$AA163)="","",INDEX('Per Invoice'!F$2:F$1201,$AA163)))</f>
        <v/>
      </c>
      <c r="G163">
        <f>IF($AA163="","",IF(INDEX('Per Invoice'!G$2:G$1201,$AA163)="","",INDEX('Per Invoice'!G$2:G$1201,$AA163)))</f>
        <v/>
      </c>
      <c r="H163">
        <f>IF($AA163="","",IF(INDEX('Per Invoice'!H$2:H$1201,$AA163)="","",INDEX('Per Invoice'!H$2:H$1201,$AA163)))</f>
        <v/>
      </c>
      <c r="I163">
        <f>IF($AA163="","",IF(INDEX('Per Invoice'!I$2:I$1201,$AA163)="","",INDEX('Per Invoice'!I$2:I$1201,$AA163)))</f>
        <v/>
      </c>
      <c r="J163">
        <f>IF($AA163="","",IF(INDEX('Per Invoice'!J$2:J$1201,$AA163)="","",INDEX('Per Invoice'!J$2:J$1201,$AA163)))</f>
        <v/>
      </c>
      <c r="K163">
        <f>IF($AA163="","",IF(INDEX('Per Invoice'!K$2:K$1201,$AA163)="","",INDEX('Per Invoice'!K$2:K$1201,$AA163)))</f>
        <v/>
      </c>
      <c r="L163">
        <f>IF($AA163="","",IF(INDEX('Per Invoice'!L$2:L$1201,$AA163)="","",INDEX('Per Invoice'!L$2:L$1201,$AA163)))</f>
        <v/>
      </c>
      <c r="M163">
        <f>IF($AA163="","",IF(INDEX('Per Invoice'!M$2:M$1201,$AA163)="","",INDEX('Per Invoice'!M$2:M$1201,$AA163)))</f>
        <v/>
      </c>
      <c r="N163">
        <f>IF($AA163="","",IF(INDEX('Per Invoice'!N$2:N$1201,$AA163)="","",INDEX('Per Invoice'!N$2:N$1201,$AA163)))</f>
        <v/>
      </c>
      <c r="O163">
        <f>IF($AA163="","",IF(INDEX('Per Invoice'!O$2:O$1201,$AA163)="","",INDEX('Per Invoice'!O$2:O$1201,$AA163)))</f>
        <v/>
      </c>
      <c r="P163" s="7">
        <f>IF($AA163="","",IF(INDEX('Per Invoice'!P$2:P$1201,$AA163)="","",INDEX('Per Invoice'!P$2:P$1201,$AA163)))</f>
        <v/>
      </c>
      <c r="Q163">
        <f>IF($AA163="","",IF(INDEX('Per Invoice'!Q$2:Q$1201,$AA163)="","",INDEX('Per Invoice'!Q$2:Q$1201,$AA163)))</f>
        <v/>
      </c>
      <c r="R163" s="7">
        <f>IF($AA163="","",IF(INDEX('Per Invoice'!R$2:R$1201,$AA163)="","",INDEX('Per Invoice'!R$2:R$1201,$AA163)))</f>
        <v/>
      </c>
      <c r="S163" s="7">
        <f>IF($AA163="","",IF(INDEX('Per Invoice'!S$2:S$1201,$AA163)="","",INDEX('Per Invoice'!S$2:S$1201,$AA163)))</f>
        <v/>
      </c>
      <c r="T163">
        <f>IF($AA163="","",IF(INDEX('Per Invoice'!T$2:T$1201,$AA163)="","",INDEX('Per Invoice'!T$2:T$1201,$AA163)))</f>
        <v/>
      </c>
      <c r="U163" s="7">
        <f>IF($AA163="","",IF(INDEX('Per Invoice'!U$2:U$1201,$AA163)="","",INDEX('Per Invoice'!U$2:U$1201,$AA163)))</f>
        <v/>
      </c>
      <c r="V163" s="7">
        <f>IF($AA163="","",IF(INDEX('Per Invoice'!V$2:V$1201,$AA163)="","",INDEX('Per Invoice'!V$2:V$1201,$AA163)))</f>
        <v/>
      </c>
      <c r="W163" s="7">
        <f>IF($AA163="","",IF(INDEX('Per Invoice'!W$2:W$1201,$AA163)="","",INDEX('Per Invoice'!W$2:W$1201,$AA163)))</f>
        <v/>
      </c>
      <c r="X163" s="7">
        <f>IF($AA163="","",IF(INDEX('Per Invoice'!X$2:X$1201,$AA163)="","",INDEX('Per Invoice'!X$2:X$1201,$AA163)))</f>
        <v/>
      </c>
      <c r="Y163" s="7">
        <f>IF($AA163="","",IF(INDEX('Per Invoice'!Y$2:Y$1201,$AA163)="","",INDEX('Per Invoice'!Y$2:Y$1201,$AA163)))</f>
        <v/>
      </c>
      <c r="Z163" s="7">
        <f>IF($AA163="","",IF(INDEX('Per Invoice'!Z$2:Z$1201,$AA163)="","",INDEX('Per Invoice'!Z$2:Z$1201,$AA163)))</f>
        <v/>
      </c>
      <c r="AA163" s="16">
        <f>IFERROR(MATCH(Settings!$C$33&amp;"|"&amp;ROWS($AA$2:$AA163),'Per Invoice'!$AB$2:$AB$1201,0),"")</f>
        <v/>
      </c>
    </row>
    <row r="164">
      <c r="A164">
        <f>IF($AA164="","",IF(INDEX('Per Invoice'!A$2:A$1201,$AA164)="","",INDEX('Per Invoice'!A$2:A$1201,$AA164)))</f>
        <v/>
      </c>
      <c r="B164">
        <f>IF($AA164="","",IF(INDEX('Per Invoice'!B$2:B$1201,$AA164)="","",INDEX('Per Invoice'!B$2:B$1201,$AA164)))</f>
        <v/>
      </c>
      <c r="C164">
        <f>IF($AA164="","",IF(INDEX('Per Invoice'!C$2:C$1201,$AA164)="","",INDEX('Per Invoice'!C$2:C$1201,$AA164)))</f>
        <v/>
      </c>
      <c r="D164">
        <f>IF($AA164="","",IF(INDEX('Per Invoice'!D$2:D$1201,$AA164)="","",INDEX('Per Invoice'!D$2:D$1201,$AA164)))</f>
        <v/>
      </c>
      <c r="E164">
        <f>IF($AA164="","",IF(INDEX('Per Invoice'!E$2:E$1201,$AA164)="","",INDEX('Per Invoice'!E$2:E$1201,$AA164)))</f>
        <v/>
      </c>
      <c r="F164">
        <f>IF($AA164="","",IF(INDEX('Per Invoice'!F$2:F$1201,$AA164)="","",INDEX('Per Invoice'!F$2:F$1201,$AA164)))</f>
        <v/>
      </c>
      <c r="G164">
        <f>IF($AA164="","",IF(INDEX('Per Invoice'!G$2:G$1201,$AA164)="","",INDEX('Per Invoice'!G$2:G$1201,$AA164)))</f>
        <v/>
      </c>
      <c r="H164">
        <f>IF($AA164="","",IF(INDEX('Per Invoice'!H$2:H$1201,$AA164)="","",INDEX('Per Invoice'!H$2:H$1201,$AA164)))</f>
        <v/>
      </c>
      <c r="I164">
        <f>IF($AA164="","",IF(INDEX('Per Invoice'!I$2:I$1201,$AA164)="","",INDEX('Per Invoice'!I$2:I$1201,$AA164)))</f>
        <v/>
      </c>
      <c r="J164">
        <f>IF($AA164="","",IF(INDEX('Per Invoice'!J$2:J$1201,$AA164)="","",INDEX('Per Invoice'!J$2:J$1201,$AA164)))</f>
        <v/>
      </c>
      <c r="K164">
        <f>IF($AA164="","",IF(INDEX('Per Invoice'!K$2:K$1201,$AA164)="","",INDEX('Per Invoice'!K$2:K$1201,$AA164)))</f>
        <v/>
      </c>
      <c r="L164">
        <f>IF($AA164="","",IF(INDEX('Per Invoice'!L$2:L$1201,$AA164)="","",INDEX('Per Invoice'!L$2:L$1201,$AA164)))</f>
        <v/>
      </c>
      <c r="M164">
        <f>IF($AA164="","",IF(INDEX('Per Invoice'!M$2:M$1201,$AA164)="","",INDEX('Per Invoice'!M$2:M$1201,$AA164)))</f>
        <v/>
      </c>
      <c r="N164">
        <f>IF($AA164="","",IF(INDEX('Per Invoice'!N$2:N$1201,$AA164)="","",INDEX('Per Invoice'!N$2:N$1201,$AA164)))</f>
        <v/>
      </c>
      <c r="O164">
        <f>IF($AA164="","",IF(INDEX('Per Invoice'!O$2:O$1201,$AA164)="","",INDEX('Per Invoice'!O$2:O$1201,$AA164)))</f>
        <v/>
      </c>
      <c r="P164" s="7">
        <f>IF($AA164="","",IF(INDEX('Per Invoice'!P$2:P$1201,$AA164)="","",INDEX('Per Invoice'!P$2:P$1201,$AA164)))</f>
        <v/>
      </c>
      <c r="Q164">
        <f>IF($AA164="","",IF(INDEX('Per Invoice'!Q$2:Q$1201,$AA164)="","",INDEX('Per Invoice'!Q$2:Q$1201,$AA164)))</f>
        <v/>
      </c>
      <c r="R164" s="7">
        <f>IF($AA164="","",IF(INDEX('Per Invoice'!R$2:R$1201,$AA164)="","",INDEX('Per Invoice'!R$2:R$1201,$AA164)))</f>
        <v/>
      </c>
      <c r="S164" s="7">
        <f>IF($AA164="","",IF(INDEX('Per Invoice'!S$2:S$1201,$AA164)="","",INDEX('Per Invoice'!S$2:S$1201,$AA164)))</f>
        <v/>
      </c>
      <c r="T164">
        <f>IF($AA164="","",IF(INDEX('Per Invoice'!T$2:T$1201,$AA164)="","",INDEX('Per Invoice'!T$2:T$1201,$AA164)))</f>
        <v/>
      </c>
      <c r="U164" s="7">
        <f>IF($AA164="","",IF(INDEX('Per Invoice'!U$2:U$1201,$AA164)="","",INDEX('Per Invoice'!U$2:U$1201,$AA164)))</f>
        <v/>
      </c>
      <c r="V164" s="7">
        <f>IF($AA164="","",IF(INDEX('Per Invoice'!V$2:V$1201,$AA164)="","",INDEX('Per Invoice'!V$2:V$1201,$AA164)))</f>
        <v/>
      </c>
      <c r="W164" s="7">
        <f>IF($AA164="","",IF(INDEX('Per Invoice'!W$2:W$1201,$AA164)="","",INDEX('Per Invoice'!W$2:W$1201,$AA164)))</f>
        <v/>
      </c>
      <c r="X164" s="7">
        <f>IF($AA164="","",IF(INDEX('Per Invoice'!X$2:X$1201,$AA164)="","",INDEX('Per Invoice'!X$2:X$1201,$AA164)))</f>
        <v/>
      </c>
      <c r="Y164" s="7">
        <f>IF($AA164="","",IF(INDEX('Per Invoice'!Y$2:Y$1201,$AA164)="","",INDEX('Per Invoice'!Y$2:Y$1201,$AA164)))</f>
        <v/>
      </c>
      <c r="Z164" s="7">
        <f>IF($AA164="","",IF(INDEX('Per Invoice'!Z$2:Z$1201,$AA164)="","",INDEX('Per Invoice'!Z$2:Z$1201,$AA164)))</f>
        <v/>
      </c>
      <c r="AA164" s="16">
        <f>IFERROR(MATCH(Settings!$C$33&amp;"|"&amp;ROWS($AA$2:$AA164),'Per Invoice'!$AB$2:$AB$1201,0),"")</f>
        <v/>
      </c>
    </row>
    <row r="165">
      <c r="A165">
        <f>IF($AA165="","",IF(INDEX('Per Invoice'!A$2:A$1201,$AA165)="","",INDEX('Per Invoice'!A$2:A$1201,$AA165)))</f>
        <v/>
      </c>
      <c r="B165">
        <f>IF($AA165="","",IF(INDEX('Per Invoice'!B$2:B$1201,$AA165)="","",INDEX('Per Invoice'!B$2:B$1201,$AA165)))</f>
        <v/>
      </c>
      <c r="C165">
        <f>IF($AA165="","",IF(INDEX('Per Invoice'!C$2:C$1201,$AA165)="","",INDEX('Per Invoice'!C$2:C$1201,$AA165)))</f>
        <v/>
      </c>
      <c r="D165">
        <f>IF($AA165="","",IF(INDEX('Per Invoice'!D$2:D$1201,$AA165)="","",INDEX('Per Invoice'!D$2:D$1201,$AA165)))</f>
        <v/>
      </c>
      <c r="E165">
        <f>IF($AA165="","",IF(INDEX('Per Invoice'!E$2:E$1201,$AA165)="","",INDEX('Per Invoice'!E$2:E$1201,$AA165)))</f>
        <v/>
      </c>
      <c r="F165">
        <f>IF($AA165="","",IF(INDEX('Per Invoice'!F$2:F$1201,$AA165)="","",INDEX('Per Invoice'!F$2:F$1201,$AA165)))</f>
        <v/>
      </c>
      <c r="G165">
        <f>IF($AA165="","",IF(INDEX('Per Invoice'!G$2:G$1201,$AA165)="","",INDEX('Per Invoice'!G$2:G$1201,$AA165)))</f>
        <v/>
      </c>
      <c r="H165">
        <f>IF($AA165="","",IF(INDEX('Per Invoice'!H$2:H$1201,$AA165)="","",INDEX('Per Invoice'!H$2:H$1201,$AA165)))</f>
        <v/>
      </c>
      <c r="I165">
        <f>IF($AA165="","",IF(INDEX('Per Invoice'!I$2:I$1201,$AA165)="","",INDEX('Per Invoice'!I$2:I$1201,$AA165)))</f>
        <v/>
      </c>
      <c r="J165">
        <f>IF($AA165="","",IF(INDEX('Per Invoice'!J$2:J$1201,$AA165)="","",INDEX('Per Invoice'!J$2:J$1201,$AA165)))</f>
        <v/>
      </c>
      <c r="K165">
        <f>IF($AA165="","",IF(INDEX('Per Invoice'!K$2:K$1201,$AA165)="","",INDEX('Per Invoice'!K$2:K$1201,$AA165)))</f>
        <v/>
      </c>
      <c r="L165">
        <f>IF($AA165="","",IF(INDEX('Per Invoice'!L$2:L$1201,$AA165)="","",INDEX('Per Invoice'!L$2:L$1201,$AA165)))</f>
        <v/>
      </c>
      <c r="M165">
        <f>IF($AA165="","",IF(INDEX('Per Invoice'!M$2:M$1201,$AA165)="","",INDEX('Per Invoice'!M$2:M$1201,$AA165)))</f>
        <v/>
      </c>
      <c r="N165">
        <f>IF($AA165="","",IF(INDEX('Per Invoice'!N$2:N$1201,$AA165)="","",INDEX('Per Invoice'!N$2:N$1201,$AA165)))</f>
        <v/>
      </c>
      <c r="O165">
        <f>IF($AA165="","",IF(INDEX('Per Invoice'!O$2:O$1201,$AA165)="","",INDEX('Per Invoice'!O$2:O$1201,$AA165)))</f>
        <v/>
      </c>
      <c r="P165" s="7">
        <f>IF($AA165="","",IF(INDEX('Per Invoice'!P$2:P$1201,$AA165)="","",INDEX('Per Invoice'!P$2:P$1201,$AA165)))</f>
        <v/>
      </c>
      <c r="Q165">
        <f>IF($AA165="","",IF(INDEX('Per Invoice'!Q$2:Q$1201,$AA165)="","",INDEX('Per Invoice'!Q$2:Q$1201,$AA165)))</f>
        <v/>
      </c>
      <c r="R165" s="7">
        <f>IF($AA165="","",IF(INDEX('Per Invoice'!R$2:R$1201,$AA165)="","",INDEX('Per Invoice'!R$2:R$1201,$AA165)))</f>
        <v/>
      </c>
      <c r="S165" s="7">
        <f>IF($AA165="","",IF(INDEX('Per Invoice'!S$2:S$1201,$AA165)="","",INDEX('Per Invoice'!S$2:S$1201,$AA165)))</f>
        <v/>
      </c>
      <c r="T165">
        <f>IF($AA165="","",IF(INDEX('Per Invoice'!T$2:T$1201,$AA165)="","",INDEX('Per Invoice'!T$2:T$1201,$AA165)))</f>
        <v/>
      </c>
      <c r="U165" s="7">
        <f>IF($AA165="","",IF(INDEX('Per Invoice'!U$2:U$1201,$AA165)="","",INDEX('Per Invoice'!U$2:U$1201,$AA165)))</f>
        <v/>
      </c>
      <c r="V165" s="7">
        <f>IF($AA165="","",IF(INDEX('Per Invoice'!V$2:V$1201,$AA165)="","",INDEX('Per Invoice'!V$2:V$1201,$AA165)))</f>
        <v/>
      </c>
      <c r="W165" s="7">
        <f>IF($AA165="","",IF(INDEX('Per Invoice'!W$2:W$1201,$AA165)="","",INDEX('Per Invoice'!W$2:W$1201,$AA165)))</f>
        <v/>
      </c>
      <c r="X165" s="7">
        <f>IF($AA165="","",IF(INDEX('Per Invoice'!X$2:X$1201,$AA165)="","",INDEX('Per Invoice'!X$2:X$1201,$AA165)))</f>
        <v/>
      </c>
      <c r="Y165" s="7">
        <f>IF($AA165="","",IF(INDEX('Per Invoice'!Y$2:Y$1201,$AA165)="","",INDEX('Per Invoice'!Y$2:Y$1201,$AA165)))</f>
        <v/>
      </c>
      <c r="Z165" s="7">
        <f>IF($AA165="","",IF(INDEX('Per Invoice'!Z$2:Z$1201,$AA165)="","",INDEX('Per Invoice'!Z$2:Z$1201,$AA165)))</f>
        <v/>
      </c>
      <c r="AA165" s="16">
        <f>IFERROR(MATCH(Settings!$C$33&amp;"|"&amp;ROWS($AA$2:$AA165),'Per Invoice'!$AB$2:$AB$1201,0),"")</f>
        <v/>
      </c>
    </row>
    <row r="166">
      <c r="A166">
        <f>IF($AA166="","",IF(INDEX('Per Invoice'!A$2:A$1201,$AA166)="","",INDEX('Per Invoice'!A$2:A$1201,$AA166)))</f>
        <v/>
      </c>
      <c r="B166">
        <f>IF($AA166="","",IF(INDEX('Per Invoice'!B$2:B$1201,$AA166)="","",INDEX('Per Invoice'!B$2:B$1201,$AA166)))</f>
        <v/>
      </c>
      <c r="C166">
        <f>IF($AA166="","",IF(INDEX('Per Invoice'!C$2:C$1201,$AA166)="","",INDEX('Per Invoice'!C$2:C$1201,$AA166)))</f>
        <v/>
      </c>
      <c r="D166">
        <f>IF($AA166="","",IF(INDEX('Per Invoice'!D$2:D$1201,$AA166)="","",INDEX('Per Invoice'!D$2:D$1201,$AA166)))</f>
        <v/>
      </c>
      <c r="E166">
        <f>IF($AA166="","",IF(INDEX('Per Invoice'!E$2:E$1201,$AA166)="","",INDEX('Per Invoice'!E$2:E$1201,$AA166)))</f>
        <v/>
      </c>
      <c r="F166">
        <f>IF($AA166="","",IF(INDEX('Per Invoice'!F$2:F$1201,$AA166)="","",INDEX('Per Invoice'!F$2:F$1201,$AA166)))</f>
        <v/>
      </c>
      <c r="G166">
        <f>IF($AA166="","",IF(INDEX('Per Invoice'!G$2:G$1201,$AA166)="","",INDEX('Per Invoice'!G$2:G$1201,$AA166)))</f>
        <v/>
      </c>
      <c r="H166">
        <f>IF($AA166="","",IF(INDEX('Per Invoice'!H$2:H$1201,$AA166)="","",INDEX('Per Invoice'!H$2:H$1201,$AA166)))</f>
        <v/>
      </c>
      <c r="I166">
        <f>IF($AA166="","",IF(INDEX('Per Invoice'!I$2:I$1201,$AA166)="","",INDEX('Per Invoice'!I$2:I$1201,$AA166)))</f>
        <v/>
      </c>
      <c r="J166">
        <f>IF($AA166="","",IF(INDEX('Per Invoice'!J$2:J$1201,$AA166)="","",INDEX('Per Invoice'!J$2:J$1201,$AA166)))</f>
        <v/>
      </c>
      <c r="K166">
        <f>IF($AA166="","",IF(INDEX('Per Invoice'!K$2:K$1201,$AA166)="","",INDEX('Per Invoice'!K$2:K$1201,$AA166)))</f>
        <v/>
      </c>
      <c r="L166">
        <f>IF($AA166="","",IF(INDEX('Per Invoice'!L$2:L$1201,$AA166)="","",INDEX('Per Invoice'!L$2:L$1201,$AA166)))</f>
        <v/>
      </c>
      <c r="M166">
        <f>IF($AA166="","",IF(INDEX('Per Invoice'!M$2:M$1201,$AA166)="","",INDEX('Per Invoice'!M$2:M$1201,$AA166)))</f>
        <v/>
      </c>
      <c r="N166">
        <f>IF($AA166="","",IF(INDEX('Per Invoice'!N$2:N$1201,$AA166)="","",INDEX('Per Invoice'!N$2:N$1201,$AA166)))</f>
        <v/>
      </c>
      <c r="O166">
        <f>IF($AA166="","",IF(INDEX('Per Invoice'!O$2:O$1201,$AA166)="","",INDEX('Per Invoice'!O$2:O$1201,$AA166)))</f>
        <v/>
      </c>
      <c r="P166" s="7">
        <f>IF($AA166="","",IF(INDEX('Per Invoice'!P$2:P$1201,$AA166)="","",INDEX('Per Invoice'!P$2:P$1201,$AA166)))</f>
        <v/>
      </c>
      <c r="Q166">
        <f>IF($AA166="","",IF(INDEX('Per Invoice'!Q$2:Q$1201,$AA166)="","",INDEX('Per Invoice'!Q$2:Q$1201,$AA166)))</f>
        <v/>
      </c>
      <c r="R166" s="7">
        <f>IF($AA166="","",IF(INDEX('Per Invoice'!R$2:R$1201,$AA166)="","",INDEX('Per Invoice'!R$2:R$1201,$AA166)))</f>
        <v/>
      </c>
      <c r="S166" s="7">
        <f>IF($AA166="","",IF(INDEX('Per Invoice'!S$2:S$1201,$AA166)="","",INDEX('Per Invoice'!S$2:S$1201,$AA166)))</f>
        <v/>
      </c>
      <c r="T166">
        <f>IF($AA166="","",IF(INDEX('Per Invoice'!T$2:T$1201,$AA166)="","",INDEX('Per Invoice'!T$2:T$1201,$AA166)))</f>
        <v/>
      </c>
      <c r="U166" s="7">
        <f>IF($AA166="","",IF(INDEX('Per Invoice'!U$2:U$1201,$AA166)="","",INDEX('Per Invoice'!U$2:U$1201,$AA166)))</f>
        <v/>
      </c>
      <c r="V166" s="7">
        <f>IF($AA166="","",IF(INDEX('Per Invoice'!V$2:V$1201,$AA166)="","",INDEX('Per Invoice'!V$2:V$1201,$AA166)))</f>
        <v/>
      </c>
      <c r="W166" s="7">
        <f>IF($AA166="","",IF(INDEX('Per Invoice'!W$2:W$1201,$AA166)="","",INDEX('Per Invoice'!W$2:W$1201,$AA166)))</f>
        <v/>
      </c>
      <c r="X166" s="7">
        <f>IF($AA166="","",IF(INDEX('Per Invoice'!X$2:X$1201,$AA166)="","",INDEX('Per Invoice'!X$2:X$1201,$AA166)))</f>
        <v/>
      </c>
      <c r="Y166" s="7">
        <f>IF($AA166="","",IF(INDEX('Per Invoice'!Y$2:Y$1201,$AA166)="","",INDEX('Per Invoice'!Y$2:Y$1201,$AA166)))</f>
        <v/>
      </c>
      <c r="Z166" s="7">
        <f>IF($AA166="","",IF(INDEX('Per Invoice'!Z$2:Z$1201,$AA166)="","",INDEX('Per Invoice'!Z$2:Z$1201,$AA166)))</f>
        <v/>
      </c>
      <c r="AA166" s="16">
        <f>IFERROR(MATCH(Settings!$C$33&amp;"|"&amp;ROWS($AA$2:$AA166),'Per Invoice'!$AB$2:$AB$1201,0),"")</f>
        <v/>
      </c>
    </row>
    <row r="167">
      <c r="A167">
        <f>IF($AA167="","",IF(INDEX('Per Invoice'!A$2:A$1201,$AA167)="","",INDEX('Per Invoice'!A$2:A$1201,$AA167)))</f>
        <v/>
      </c>
      <c r="B167">
        <f>IF($AA167="","",IF(INDEX('Per Invoice'!B$2:B$1201,$AA167)="","",INDEX('Per Invoice'!B$2:B$1201,$AA167)))</f>
        <v/>
      </c>
      <c r="C167">
        <f>IF($AA167="","",IF(INDEX('Per Invoice'!C$2:C$1201,$AA167)="","",INDEX('Per Invoice'!C$2:C$1201,$AA167)))</f>
        <v/>
      </c>
      <c r="D167">
        <f>IF($AA167="","",IF(INDEX('Per Invoice'!D$2:D$1201,$AA167)="","",INDEX('Per Invoice'!D$2:D$1201,$AA167)))</f>
        <v/>
      </c>
      <c r="E167">
        <f>IF($AA167="","",IF(INDEX('Per Invoice'!E$2:E$1201,$AA167)="","",INDEX('Per Invoice'!E$2:E$1201,$AA167)))</f>
        <v/>
      </c>
      <c r="F167">
        <f>IF($AA167="","",IF(INDEX('Per Invoice'!F$2:F$1201,$AA167)="","",INDEX('Per Invoice'!F$2:F$1201,$AA167)))</f>
        <v/>
      </c>
      <c r="G167">
        <f>IF($AA167="","",IF(INDEX('Per Invoice'!G$2:G$1201,$AA167)="","",INDEX('Per Invoice'!G$2:G$1201,$AA167)))</f>
        <v/>
      </c>
      <c r="H167">
        <f>IF($AA167="","",IF(INDEX('Per Invoice'!H$2:H$1201,$AA167)="","",INDEX('Per Invoice'!H$2:H$1201,$AA167)))</f>
        <v/>
      </c>
      <c r="I167">
        <f>IF($AA167="","",IF(INDEX('Per Invoice'!I$2:I$1201,$AA167)="","",INDEX('Per Invoice'!I$2:I$1201,$AA167)))</f>
        <v/>
      </c>
      <c r="J167">
        <f>IF($AA167="","",IF(INDEX('Per Invoice'!J$2:J$1201,$AA167)="","",INDEX('Per Invoice'!J$2:J$1201,$AA167)))</f>
        <v/>
      </c>
      <c r="K167">
        <f>IF($AA167="","",IF(INDEX('Per Invoice'!K$2:K$1201,$AA167)="","",INDEX('Per Invoice'!K$2:K$1201,$AA167)))</f>
        <v/>
      </c>
      <c r="L167">
        <f>IF($AA167="","",IF(INDEX('Per Invoice'!L$2:L$1201,$AA167)="","",INDEX('Per Invoice'!L$2:L$1201,$AA167)))</f>
        <v/>
      </c>
      <c r="M167">
        <f>IF($AA167="","",IF(INDEX('Per Invoice'!M$2:M$1201,$AA167)="","",INDEX('Per Invoice'!M$2:M$1201,$AA167)))</f>
        <v/>
      </c>
      <c r="N167">
        <f>IF($AA167="","",IF(INDEX('Per Invoice'!N$2:N$1201,$AA167)="","",INDEX('Per Invoice'!N$2:N$1201,$AA167)))</f>
        <v/>
      </c>
      <c r="O167">
        <f>IF($AA167="","",IF(INDEX('Per Invoice'!O$2:O$1201,$AA167)="","",INDEX('Per Invoice'!O$2:O$1201,$AA167)))</f>
        <v/>
      </c>
      <c r="P167" s="7">
        <f>IF($AA167="","",IF(INDEX('Per Invoice'!P$2:P$1201,$AA167)="","",INDEX('Per Invoice'!P$2:P$1201,$AA167)))</f>
        <v/>
      </c>
      <c r="Q167">
        <f>IF($AA167="","",IF(INDEX('Per Invoice'!Q$2:Q$1201,$AA167)="","",INDEX('Per Invoice'!Q$2:Q$1201,$AA167)))</f>
        <v/>
      </c>
      <c r="R167" s="7">
        <f>IF($AA167="","",IF(INDEX('Per Invoice'!R$2:R$1201,$AA167)="","",INDEX('Per Invoice'!R$2:R$1201,$AA167)))</f>
        <v/>
      </c>
      <c r="S167" s="7">
        <f>IF($AA167="","",IF(INDEX('Per Invoice'!S$2:S$1201,$AA167)="","",INDEX('Per Invoice'!S$2:S$1201,$AA167)))</f>
        <v/>
      </c>
      <c r="T167">
        <f>IF($AA167="","",IF(INDEX('Per Invoice'!T$2:T$1201,$AA167)="","",INDEX('Per Invoice'!T$2:T$1201,$AA167)))</f>
        <v/>
      </c>
      <c r="U167" s="7">
        <f>IF($AA167="","",IF(INDEX('Per Invoice'!U$2:U$1201,$AA167)="","",INDEX('Per Invoice'!U$2:U$1201,$AA167)))</f>
        <v/>
      </c>
      <c r="V167" s="7">
        <f>IF($AA167="","",IF(INDEX('Per Invoice'!V$2:V$1201,$AA167)="","",INDEX('Per Invoice'!V$2:V$1201,$AA167)))</f>
        <v/>
      </c>
      <c r="W167" s="7">
        <f>IF($AA167="","",IF(INDEX('Per Invoice'!W$2:W$1201,$AA167)="","",INDEX('Per Invoice'!W$2:W$1201,$AA167)))</f>
        <v/>
      </c>
      <c r="X167" s="7">
        <f>IF($AA167="","",IF(INDEX('Per Invoice'!X$2:X$1201,$AA167)="","",INDEX('Per Invoice'!X$2:X$1201,$AA167)))</f>
        <v/>
      </c>
      <c r="Y167" s="7">
        <f>IF($AA167="","",IF(INDEX('Per Invoice'!Y$2:Y$1201,$AA167)="","",INDEX('Per Invoice'!Y$2:Y$1201,$AA167)))</f>
        <v/>
      </c>
      <c r="Z167" s="7">
        <f>IF($AA167="","",IF(INDEX('Per Invoice'!Z$2:Z$1201,$AA167)="","",INDEX('Per Invoice'!Z$2:Z$1201,$AA167)))</f>
        <v/>
      </c>
      <c r="AA167" s="16">
        <f>IFERROR(MATCH(Settings!$C$33&amp;"|"&amp;ROWS($AA$2:$AA167),'Per Invoice'!$AB$2:$AB$1201,0),"")</f>
        <v/>
      </c>
    </row>
    <row r="168">
      <c r="A168">
        <f>IF($AA168="","",IF(INDEX('Per Invoice'!A$2:A$1201,$AA168)="","",INDEX('Per Invoice'!A$2:A$1201,$AA168)))</f>
        <v/>
      </c>
      <c r="B168">
        <f>IF($AA168="","",IF(INDEX('Per Invoice'!B$2:B$1201,$AA168)="","",INDEX('Per Invoice'!B$2:B$1201,$AA168)))</f>
        <v/>
      </c>
      <c r="C168">
        <f>IF($AA168="","",IF(INDEX('Per Invoice'!C$2:C$1201,$AA168)="","",INDEX('Per Invoice'!C$2:C$1201,$AA168)))</f>
        <v/>
      </c>
      <c r="D168">
        <f>IF($AA168="","",IF(INDEX('Per Invoice'!D$2:D$1201,$AA168)="","",INDEX('Per Invoice'!D$2:D$1201,$AA168)))</f>
        <v/>
      </c>
      <c r="E168">
        <f>IF($AA168="","",IF(INDEX('Per Invoice'!E$2:E$1201,$AA168)="","",INDEX('Per Invoice'!E$2:E$1201,$AA168)))</f>
        <v/>
      </c>
      <c r="F168">
        <f>IF($AA168="","",IF(INDEX('Per Invoice'!F$2:F$1201,$AA168)="","",INDEX('Per Invoice'!F$2:F$1201,$AA168)))</f>
        <v/>
      </c>
      <c r="G168">
        <f>IF($AA168="","",IF(INDEX('Per Invoice'!G$2:G$1201,$AA168)="","",INDEX('Per Invoice'!G$2:G$1201,$AA168)))</f>
        <v/>
      </c>
      <c r="H168">
        <f>IF($AA168="","",IF(INDEX('Per Invoice'!H$2:H$1201,$AA168)="","",INDEX('Per Invoice'!H$2:H$1201,$AA168)))</f>
        <v/>
      </c>
      <c r="I168">
        <f>IF($AA168="","",IF(INDEX('Per Invoice'!I$2:I$1201,$AA168)="","",INDEX('Per Invoice'!I$2:I$1201,$AA168)))</f>
        <v/>
      </c>
      <c r="J168">
        <f>IF($AA168="","",IF(INDEX('Per Invoice'!J$2:J$1201,$AA168)="","",INDEX('Per Invoice'!J$2:J$1201,$AA168)))</f>
        <v/>
      </c>
      <c r="K168">
        <f>IF($AA168="","",IF(INDEX('Per Invoice'!K$2:K$1201,$AA168)="","",INDEX('Per Invoice'!K$2:K$1201,$AA168)))</f>
        <v/>
      </c>
      <c r="L168">
        <f>IF($AA168="","",IF(INDEX('Per Invoice'!L$2:L$1201,$AA168)="","",INDEX('Per Invoice'!L$2:L$1201,$AA168)))</f>
        <v/>
      </c>
      <c r="M168">
        <f>IF($AA168="","",IF(INDEX('Per Invoice'!M$2:M$1201,$AA168)="","",INDEX('Per Invoice'!M$2:M$1201,$AA168)))</f>
        <v/>
      </c>
      <c r="N168">
        <f>IF($AA168="","",IF(INDEX('Per Invoice'!N$2:N$1201,$AA168)="","",INDEX('Per Invoice'!N$2:N$1201,$AA168)))</f>
        <v/>
      </c>
      <c r="O168">
        <f>IF($AA168="","",IF(INDEX('Per Invoice'!O$2:O$1201,$AA168)="","",INDEX('Per Invoice'!O$2:O$1201,$AA168)))</f>
        <v/>
      </c>
      <c r="P168" s="7">
        <f>IF($AA168="","",IF(INDEX('Per Invoice'!P$2:P$1201,$AA168)="","",INDEX('Per Invoice'!P$2:P$1201,$AA168)))</f>
        <v/>
      </c>
      <c r="Q168">
        <f>IF($AA168="","",IF(INDEX('Per Invoice'!Q$2:Q$1201,$AA168)="","",INDEX('Per Invoice'!Q$2:Q$1201,$AA168)))</f>
        <v/>
      </c>
      <c r="R168" s="7">
        <f>IF($AA168="","",IF(INDEX('Per Invoice'!R$2:R$1201,$AA168)="","",INDEX('Per Invoice'!R$2:R$1201,$AA168)))</f>
        <v/>
      </c>
      <c r="S168" s="7">
        <f>IF($AA168="","",IF(INDEX('Per Invoice'!S$2:S$1201,$AA168)="","",INDEX('Per Invoice'!S$2:S$1201,$AA168)))</f>
        <v/>
      </c>
      <c r="T168">
        <f>IF($AA168="","",IF(INDEX('Per Invoice'!T$2:T$1201,$AA168)="","",INDEX('Per Invoice'!T$2:T$1201,$AA168)))</f>
        <v/>
      </c>
      <c r="U168" s="7">
        <f>IF($AA168="","",IF(INDEX('Per Invoice'!U$2:U$1201,$AA168)="","",INDEX('Per Invoice'!U$2:U$1201,$AA168)))</f>
        <v/>
      </c>
      <c r="V168" s="7">
        <f>IF($AA168="","",IF(INDEX('Per Invoice'!V$2:V$1201,$AA168)="","",INDEX('Per Invoice'!V$2:V$1201,$AA168)))</f>
        <v/>
      </c>
      <c r="W168" s="7">
        <f>IF($AA168="","",IF(INDEX('Per Invoice'!W$2:W$1201,$AA168)="","",INDEX('Per Invoice'!W$2:W$1201,$AA168)))</f>
        <v/>
      </c>
      <c r="X168" s="7">
        <f>IF($AA168="","",IF(INDEX('Per Invoice'!X$2:X$1201,$AA168)="","",INDEX('Per Invoice'!X$2:X$1201,$AA168)))</f>
        <v/>
      </c>
      <c r="Y168" s="7">
        <f>IF($AA168="","",IF(INDEX('Per Invoice'!Y$2:Y$1201,$AA168)="","",INDEX('Per Invoice'!Y$2:Y$1201,$AA168)))</f>
        <v/>
      </c>
      <c r="Z168" s="7">
        <f>IF($AA168="","",IF(INDEX('Per Invoice'!Z$2:Z$1201,$AA168)="","",INDEX('Per Invoice'!Z$2:Z$1201,$AA168)))</f>
        <v/>
      </c>
      <c r="AA168" s="16">
        <f>IFERROR(MATCH(Settings!$C$33&amp;"|"&amp;ROWS($AA$2:$AA168),'Per Invoice'!$AB$2:$AB$1201,0),"")</f>
        <v/>
      </c>
    </row>
    <row r="169">
      <c r="A169">
        <f>IF($AA169="","",IF(INDEX('Per Invoice'!A$2:A$1201,$AA169)="","",INDEX('Per Invoice'!A$2:A$1201,$AA169)))</f>
        <v/>
      </c>
      <c r="B169">
        <f>IF($AA169="","",IF(INDEX('Per Invoice'!B$2:B$1201,$AA169)="","",INDEX('Per Invoice'!B$2:B$1201,$AA169)))</f>
        <v/>
      </c>
      <c r="C169">
        <f>IF($AA169="","",IF(INDEX('Per Invoice'!C$2:C$1201,$AA169)="","",INDEX('Per Invoice'!C$2:C$1201,$AA169)))</f>
        <v/>
      </c>
      <c r="D169">
        <f>IF($AA169="","",IF(INDEX('Per Invoice'!D$2:D$1201,$AA169)="","",INDEX('Per Invoice'!D$2:D$1201,$AA169)))</f>
        <v/>
      </c>
      <c r="E169">
        <f>IF($AA169="","",IF(INDEX('Per Invoice'!E$2:E$1201,$AA169)="","",INDEX('Per Invoice'!E$2:E$1201,$AA169)))</f>
        <v/>
      </c>
      <c r="F169">
        <f>IF($AA169="","",IF(INDEX('Per Invoice'!F$2:F$1201,$AA169)="","",INDEX('Per Invoice'!F$2:F$1201,$AA169)))</f>
        <v/>
      </c>
      <c r="G169">
        <f>IF($AA169="","",IF(INDEX('Per Invoice'!G$2:G$1201,$AA169)="","",INDEX('Per Invoice'!G$2:G$1201,$AA169)))</f>
        <v/>
      </c>
      <c r="H169">
        <f>IF($AA169="","",IF(INDEX('Per Invoice'!H$2:H$1201,$AA169)="","",INDEX('Per Invoice'!H$2:H$1201,$AA169)))</f>
        <v/>
      </c>
      <c r="I169">
        <f>IF($AA169="","",IF(INDEX('Per Invoice'!I$2:I$1201,$AA169)="","",INDEX('Per Invoice'!I$2:I$1201,$AA169)))</f>
        <v/>
      </c>
      <c r="J169">
        <f>IF($AA169="","",IF(INDEX('Per Invoice'!J$2:J$1201,$AA169)="","",INDEX('Per Invoice'!J$2:J$1201,$AA169)))</f>
        <v/>
      </c>
      <c r="K169">
        <f>IF($AA169="","",IF(INDEX('Per Invoice'!K$2:K$1201,$AA169)="","",INDEX('Per Invoice'!K$2:K$1201,$AA169)))</f>
        <v/>
      </c>
      <c r="L169">
        <f>IF($AA169="","",IF(INDEX('Per Invoice'!L$2:L$1201,$AA169)="","",INDEX('Per Invoice'!L$2:L$1201,$AA169)))</f>
        <v/>
      </c>
      <c r="M169">
        <f>IF($AA169="","",IF(INDEX('Per Invoice'!M$2:M$1201,$AA169)="","",INDEX('Per Invoice'!M$2:M$1201,$AA169)))</f>
        <v/>
      </c>
      <c r="N169">
        <f>IF($AA169="","",IF(INDEX('Per Invoice'!N$2:N$1201,$AA169)="","",INDEX('Per Invoice'!N$2:N$1201,$AA169)))</f>
        <v/>
      </c>
      <c r="O169">
        <f>IF($AA169="","",IF(INDEX('Per Invoice'!O$2:O$1201,$AA169)="","",INDEX('Per Invoice'!O$2:O$1201,$AA169)))</f>
        <v/>
      </c>
      <c r="P169" s="7">
        <f>IF($AA169="","",IF(INDEX('Per Invoice'!P$2:P$1201,$AA169)="","",INDEX('Per Invoice'!P$2:P$1201,$AA169)))</f>
        <v/>
      </c>
      <c r="Q169">
        <f>IF($AA169="","",IF(INDEX('Per Invoice'!Q$2:Q$1201,$AA169)="","",INDEX('Per Invoice'!Q$2:Q$1201,$AA169)))</f>
        <v/>
      </c>
      <c r="R169" s="7">
        <f>IF($AA169="","",IF(INDEX('Per Invoice'!R$2:R$1201,$AA169)="","",INDEX('Per Invoice'!R$2:R$1201,$AA169)))</f>
        <v/>
      </c>
      <c r="S169" s="7">
        <f>IF($AA169="","",IF(INDEX('Per Invoice'!S$2:S$1201,$AA169)="","",INDEX('Per Invoice'!S$2:S$1201,$AA169)))</f>
        <v/>
      </c>
      <c r="T169">
        <f>IF($AA169="","",IF(INDEX('Per Invoice'!T$2:T$1201,$AA169)="","",INDEX('Per Invoice'!T$2:T$1201,$AA169)))</f>
        <v/>
      </c>
      <c r="U169" s="7">
        <f>IF($AA169="","",IF(INDEX('Per Invoice'!U$2:U$1201,$AA169)="","",INDEX('Per Invoice'!U$2:U$1201,$AA169)))</f>
        <v/>
      </c>
      <c r="V169" s="7">
        <f>IF($AA169="","",IF(INDEX('Per Invoice'!V$2:V$1201,$AA169)="","",INDEX('Per Invoice'!V$2:V$1201,$AA169)))</f>
        <v/>
      </c>
      <c r="W169" s="7">
        <f>IF($AA169="","",IF(INDEX('Per Invoice'!W$2:W$1201,$AA169)="","",INDEX('Per Invoice'!W$2:W$1201,$AA169)))</f>
        <v/>
      </c>
      <c r="X169" s="7">
        <f>IF($AA169="","",IF(INDEX('Per Invoice'!X$2:X$1201,$AA169)="","",INDEX('Per Invoice'!X$2:X$1201,$AA169)))</f>
        <v/>
      </c>
      <c r="Y169" s="7">
        <f>IF($AA169="","",IF(INDEX('Per Invoice'!Y$2:Y$1201,$AA169)="","",INDEX('Per Invoice'!Y$2:Y$1201,$AA169)))</f>
        <v/>
      </c>
      <c r="Z169" s="7">
        <f>IF($AA169="","",IF(INDEX('Per Invoice'!Z$2:Z$1201,$AA169)="","",INDEX('Per Invoice'!Z$2:Z$1201,$AA169)))</f>
        <v/>
      </c>
      <c r="AA169" s="16">
        <f>IFERROR(MATCH(Settings!$C$33&amp;"|"&amp;ROWS($AA$2:$AA169),'Per Invoice'!$AB$2:$AB$1201,0),"")</f>
        <v/>
      </c>
    </row>
    <row r="170">
      <c r="A170">
        <f>IF($AA170="","",IF(INDEX('Per Invoice'!A$2:A$1201,$AA170)="","",INDEX('Per Invoice'!A$2:A$1201,$AA170)))</f>
        <v/>
      </c>
      <c r="B170">
        <f>IF($AA170="","",IF(INDEX('Per Invoice'!B$2:B$1201,$AA170)="","",INDEX('Per Invoice'!B$2:B$1201,$AA170)))</f>
        <v/>
      </c>
      <c r="C170">
        <f>IF($AA170="","",IF(INDEX('Per Invoice'!C$2:C$1201,$AA170)="","",INDEX('Per Invoice'!C$2:C$1201,$AA170)))</f>
        <v/>
      </c>
      <c r="D170">
        <f>IF($AA170="","",IF(INDEX('Per Invoice'!D$2:D$1201,$AA170)="","",INDEX('Per Invoice'!D$2:D$1201,$AA170)))</f>
        <v/>
      </c>
      <c r="E170">
        <f>IF($AA170="","",IF(INDEX('Per Invoice'!E$2:E$1201,$AA170)="","",INDEX('Per Invoice'!E$2:E$1201,$AA170)))</f>
        <v/>
      </c>
      <c r="F170">
        <f>IF($AA170="","",IF(INDEX('Per Invoice'!F$2:F$1201,$AA170)="","",INDEX('Per Invoice'!F$2:F$1201,$AA170)))</f>
        <v/>
      </c>
      <c r="G170">
        <f>IF($AA170="","",IF(INDEX('Per Invoice'!G$2:G$1201,$AA170)="","",INDEX('Per Invoice'!G$2:G$1201,$AA170)))</f>
        <v/>
      </c>
      <c r="H170">
        <f>IF($AA170="","",IF(INDEX('Per Invoice'!H$2:H$1201,$AA170)="","",INDEX('Per Invoice'!H$2:H$1201,$AA170)))</f>
        <v/>
      </c>
      <c r="I170">
        <f>IF($AA170="","",IF(INDEX('Per Invoice'!I$2:I$1201,$AA170)="","",INDEX('Per Invoice'!I$2:I$1201,$AA170)))</f>
        <v/>
      </c>
      <c r="J170">
        <f>IF($AA170="","",IF(INDEX('Per Invoice'!J$2:J$1201,$AA170)="","",INDEX('Per Invoice'!J$2:J$1201,$AA170)))</f>
        <v/>
      </c>
      <c r="K170">
        <f>IF($AA170="","",IF(INDEX('Per Invoice'!K$2:K$1201,$AA170)="","",INDEX('Per Invoice'!K$2:K$1201,$AA170)))</f>
        <v/>
      </c>
      <c r="L170">
        <f>IF($AA170="","",IF(INDEX('Per Invoice'!L$2:L$1201,$AA170)="","",INDEX('Per Invoice'!L$2:L$1201,$AA170)))</f>
        <v/>
      </c>
      <c r="M170">
        <f>IF($AA170="","",IF(INDEX('Per Invoice'!M$2:M$1201,$AA170)="","",INDEX('Per Invoice'!M$2:M$1201,$AA170)))</f>
        <v/>
      </c>
      <c r="N170">
        <f>IF($AA170="","",IF(INDEX('Per Invoice'!N$2:N$1201,$AA170)="","",INDEX('Per Invoice'!N$2:N$1201,$AA170)))</f>
        <v/>
      </c>
      <c r="O170">
        <f>IF($AA170="","",IF(INDEX('Per Invoice'!O$2:O$1201,$AA170)="","",INDEX('Per Invoice'!O$2:O$1201,$AA170)))</f>
        <v/>
      </c>
      <c r="P170" s="7">
        <f>IF($AA170="","",IF(INDEX('Per Invoice'!P$2:P$1201,$AA170)="","",INDEX('Per Invoice'!P$2:P$1201,$AA170)))</f>
        <v/>
      </c>
      <c r="Q170">
        <f>IF($AA170="","",IF(INDEX('Per Invoice'!Q$2:Q$1201,$AA170)="","",INDEX('Per Invoice'!Q$2:Q$1201,$AA170)))</f>
        <v/>
      </c>
      <c r="R170" s="7">
        <f>IF($AA170="","",IF(INDEX('Per Invoice'!R$2:R$1201,$AA170)="","",INDEX('Per Invoice'!R$2:R$1201,$AA170)))</f>
        <v/>
      </c>
      <c r="S170" s="7">
        <f>IF($AA170="","",IF(INDEX('Per Invoice'!S$2:S$1201,$AA170)="","",INDEX('Per Invoice'!S$2:S$1201,$AA170)))</f>
        <v/>
      </c>
      <c r="T170">
        <f>IF($AA170="","",IF(INDEX('Per Invoice'!T$2:T$1201,$AA170)="","",INDEX('Per Invoice'!T$2:T$1201,$AA170)))</f>
        <v/>
      </c>
      <c r="U170" s="7">
        <f>IF($AA170="","",IF(INDEX('Per Invoice'!U$2:U$1201,$AA170)="","",INDEX('Per Invoice'!U$2:U$1201,$AA170)))</f>
        <v/>
      </c>
      <c r="V170" s="7">
        <f>IF($AA170="","",IF(INDEX('Per Invoice'!V$2:V$1201,$AA170)="","",INDEX('Per Invoice'!V$2:V$1201,$AA170)))</f>
        <v/>
      </c>
      <c r="W170" s="7">
        <f>IF($AA170="","",IF(INDEX('Per Invoice'!W$2:W$1201,$AA170)="","",INDEX('Per Invoice'!W$2:W$1201,$AA170)))</f>
        <v/>
      </c>
      <c r="X170" s="7">
        <f>IF($AA170="","",IF(INDEX('Per Invoice'!X$2:X$1201,$AA170)="","",INDEX('Per Invoice'!X$2:X$1201,$AA170)))</f>
        <v/>
      </c>
      <c r="Y170" s="7">
        <f>IF($AA170="","",IF(INDEX('Per Invoice'!Y$2:Y$1201,$AA170)="","",INDEX('Per Invoice'!Y$2:Y$1201,$AA170)))</f>
        <v/>
      </c>
      <c r="Z170" s="7">
        <f>IF($AA170="","",IF(INDEX('Per Invoice'!Z$2:Z$1201,$AA170)="","",INDEX('Per Invoice'!Z$2:Z$1201,$AA170)))</f>
        <v/>
      </c>
      <c r="AA170" s="16">
        <f>IFERROR(MATCH(Settings!$C$33&amp;"|"&amp;ROWS($AA$2:$AA170),'Per Invoice'!$AB$2:$AB$1201,0),"")</f>
        <v/>
      </c>
    </row>
    <row r="171">
      <c r="A171">
        <f>IF($AA171="","",IF(INDEX('Per Invoice'!A$2:A$1201,$AA171)="","",INDEX('Per Invoice'!A$2:A$1201,$AA171)))</f>
        <v/>
      </c>
      <c r="B171">
        <f>IF($AA171="","",IF(INDEX('Per Invoice'!B$2:B$1201,$AA171)="","",INDEX('Per Invoice'!B$2:B$1201,$AA171)))</f>
        <v/>
      </c>
      <c r="C171">
        <f>IF($AA171="","",IF(INDEX('Per Invoice'!C$2:C$1201,$AA171)="","",INDEX('Per Invoice'!C$2:C$1201,$AA171)))</f>
        <v/>
      </c>
      <c r="D171">
        <f>IF($AA171="","",IF(INDEX('Per Invoice'!D$2:D$1201,$AA171)="","",INDEX('Per Invoice'!D$2:D$1201,$AA171)))</f>
        <v/>
      </c>
      <c r="E171">
        <f>IF($AA171="","",IF(INDEX('Per Invoice'!E$2:E$1201,$AA171)="","",INDEX('Per Invoice'!E$2:E$1201,$AA171)))</f>
        <v/>
      </c>
      <c r="F171">
        <f>IF($AA171="","",IF(INDEX('Per Invoice'!F$2:F$1201,$AA171)="","",INDEX('Per Invoice'!F$2:F$1201,$AA171)))</f>
        <v/>
      </c>
      <c r="G171">
        <f>IF($AA171="","",IF(INDEX('Per Invoice'!G$2:G$1201,$AA171)="","",INDEX('Per Invoice'!G$2:G$1201,$AA171)))</f>
        <v/>
      </c>
      <c r="H171">
        <f>IF($AA171="","",IF(INDEX('Per Invoice'!H$2:H$1201,$AA171)="","",INDEX('Per Invoice'!H$2:H$1201,$AA171)))</f>
        <v/>
      </c>
      <c r="I171">
        <f>IF($AA171="","",IF(INDEX('Per Invoice'!I$2:I$1201,$AA171)="","",INDEX('Per Invoice'!I$2:I$1201,$AA171)))</f>
        <v/>
      </c>
      <c r="J171">
        <f>IF($AA171="","",IF(INDEX('Per Invoice'!J$2:J$1201,$AA171)="","",INDEX('Per Invoice'!J$2:J$1201,$AA171)))</f>
        <v/>
      </c>
      <c r="K171">
        <f>IF($AA171="","",IF(INDEX('Per Invoice'!K$2:K$1201,$AA171)="","",INDEX('Per Invoice'!K$2:K$1201,$AA171)))</f>
        <v/>
      </c>
      <c r="L171">
        <f>IF($AA171="","",IF(INDEX('Per Invoice'!L$2:L$1201,$AA171)="","",INDEX('Per Invoice'!L$2:L$1201,$AA171)))</f>
        <v/>
      </c>
      <c r="M171">
        <f>IF($AA171="","",IF(INDEX('Per Invoice'!M$2:M$1201,$AA171)="","",INDEX('Per Invoice'!M$2:M$1201,$AA171)))</f>
        <v/>
      </c>
      <c r="N171">
        <f>IF($AA171="","",IF(INDEX('Per Invoice'!N$2:N$1201,$AA171)="","",INDEX('Per Invoice'!N$2:N$1201,$AA171)))</f>
        <v/>
      </c>
      <c r="O171">
        <f>IF($AA171="","",IF(INDEX('Per Invoice'!O$2:O$1201,$AA171)="","",INDEX('Per Invoice'!O$2:O$1201,$AA171)))</f>
        <v/>
      </c>
      <c r="P171" s="7">
        <f>IF($AA171="","",IF(INDEX('Per Invoice'!P$2:P$1201,$AA171)="","",INDEX('Per Invoice'!P$2:P$1201,$AA171)))</f>
        <v/>
      </c>
      <c r="Q171">
        <f>IF($AA171="","",IF(INDEX('Per Invoice'!Q$2:Q$1201,$AA171)="","",INDEX('Per Invoice'!Q$2:Q$1201,$AA171)))</f>
        <v/>
      </c>
      <c r="R171" s="7">
        <f>IF($AA171="","",IF(INDEX('Per Invoice'!R$2:R$1201,$AA171)="","",INDEX('Per Invoice'!R$2:R$1201,$AA171)))</f>
        <v/>
      </c>
      <c r="S171" s="7">
        <f>IF($AA171="","",IF(INDEX('Per Invoice'!S$2:S$1201,$AA171)="","",INDEX('Per Invoice'!S$2:S$1201,$AA171)))</f>
        <v/>
      </c>
      <c r="T171">
        <f>IF($AA171="","",IF(INDEX('Per Invoice'!T$2:T$1201,$AA171)="","",INDEX('Per Invoice'!T$2:T$1201,$AA171)))</f>
        <v/>
      </c>
      <c r="U171" s="7">
        <f>IF($AA171="","",IF(INDEX('Per Invoice'!U$2:U$1201,$AA171)="","",INDEX('Per Invoice'!U$2:U$1201,$AA171)))</f>
        <v/>
      </c>
      <c r="V171" s="7">
        <f>IF($AA171="","",IF(INDEX('Per Invoice'!V$2:V$1201,$AA171)="","",INDEX('Per Invoice'!V$2:V$1201,$AA171)))</f>
        <v/>
      </c>
      <c r="W171" s="7">
        <f>IF($AA171="","",IF(INDEX('Per Invoice'!W$2:W$1201,$AA171)="","",INDEX('Per Invoice'!W$2:W$1201,$AA171)))</f>
        <v/>
      </c>
      <c r="X171" s="7">
        <f>IF($AA171="","",IF(INDEX('Per Invoice'!X$2:X$1201,$AA171)="","",INDEX('Per Invoice'!X$2:X$1201,$AA171)))</f>
        <v/>
      </c>
      <c r="Y171" s="7">
        <f>IF($AA171="","",IF(INDEX('Per Invoice'!Y$2:Y$1201,$AA171)="","",INDEX('Per Invoice'!Y$2:Y$1201,$AA171)))</f>
        <v/>
      </c>
      <c r="Z171" s="7">
        <f>IF($AA171="","",IF(INDEX('Per Invoice'!Z$2:Z$1201,$AA171)="","",INDEX('Per Invoice'!Z$2:Z$1201,$AA171)))</f>
        <v/>
      </c>
      <c r="AA171" s="16">
        <f>IFERROR(MATCH(Settings!$C$33&amp;"|"&amp;ROWS($AA$2:$AA171),'Per Invoice'!$AB$2:$AB$1201,0),"")</f>
        <v/>
      </c>
    </row>
    <row r="172">
      <c r="A172">
        <f>IF($AA172="","",IF(INDEX('Per Invoice'!A$2:A$1201,$AA172)="","",INDEX('Per Invoice'!A$2:A$1201,$AA172)))</f>
        <v/>
      </c>
      <c r="B172">
        <f>IF($AA172="","",IF(INDEX('Per Invoice'!B$2:B$1201,$AA172)="","",INDEX('Per Invoice'!B$2:B$1201,$AA172)))</f>
        <v/>
      </c>
      <c r="C172">
        <f>IF($AA172="","",IF(INDEX('Per Invoice'!C$2:C$1201,$AA172)="","",INDEX('Per Invoice'!C$2:C$1201,$AA172)))</f>
        <v/>
      </c>
      <c r="D172">
        <f>IF($AA172="","",IF(INDEX('Per Invoice'!D$2:D$1201,$AA172)="","",INDEX('Per Invoice'!D$2:D$1201,$AA172)))</f>
        <v/>
      </c>
      <c r="E172">
        <f>IF($AA172="","",IF(INDEX('Per Invoice'!E$2:E$1201,$AA172)="","",INDEX('Per Invoice'!E$2:E$1201,$AA172)))</f>
        <v/>
      </c>
      <c r="F172">
        <f>IF($AA172="","",IF(INDEX('Per Invoice'!F$2:F$1201,$AA172)="","",INDEX('Per Invoice'!F$2:F$1201,$AA172)))</f>
        <v/>
      </c>
      <c r="G172">
        <f>IF($AA172="","",IF(INDEX('Per Invoice'!G$2:G$1201,$AA172)="","",INDEX('Per Invoice'!G$2:G$1201,$AA172)))</f>
        <v/>
      </c>
      <c r="H172">
        <f>IF($AA172="","",IF(INDEX('Per Invoice'!H$2:H$1201,$AA172)="","",INDEX('Per Invoice'!H$2:H$1201,$AA172)))</f>
        <v/>
      </c>
      <c r="I172">
        <f>IF($AA172="","",IF(INDEX('Per Invoice'!I$2:I$1201,$AA172)="","",INDEX('Per Invoice'!I$2:I$1201,$AA172)))</f>
        <v/>
      </c>
      <c r="J172">
        <f>IF($AA172="","",IF(INDEX('Per Invoice'!J$2:J$1201,$AA172)="","",INDEX('Per Invoice'!J$2:J$1201,$AA172)))</f>
        <v/>
      </c>
      <c r="K172">
        <f>IF($AA172="","",IF(INDEX('Per Invoice'!K$2:K$1201,$AA172)="","",INDEX('Per Invoice'!K$2:K$1201,$AA172)))</f>
        <v/>
      </c>
      <c r="L172">
        <f>IF($AA172="","",IF(INDEX('Per Invoice'!L$2:L$1201,$AA172)="","",INDEX('Per Invoice'!L$2:L$1201,$AA172)))</f>
        <v/>
      </c>
      <c r="M172">
        <f>IF($AA172="","",IF(INDEX('Per Invoice'!M$2:M$1201,$AA172)="","",INDEX('Per Invoice'!M$2:M$1201,$AA172)))</f>
        <v/>
      </c>
      <c r="N172">
        <f>IF($AA172="","",IF(INDEX('Per Invoice'!N$2:N$1201,$AA172)="","",INDEX('Per Invoice'!N$2:N$1201,$AA172)))</f>
        <v/>
      </c>
      <c r="O172">
        <f>IF($AA172="","",IF(INDEX('Per Invoice'!O$2:O$1201,$AA172)="","",INDEX('Per Invoice'!O$2:O$1201,$AA172)))</f>
        <v/>
      </c>
      <c r="P172" s="7">
        <f>IF($AA172="","",IF(INDEX('Per Invoice'!P$2:P$1201,$AA172)="","",INDEX('Per Invoice'!P$2:P$1201,$AA172)))</f>
        <v/>
      </c>
      <c r="Q172">
        <f>IF($AA172="","",IF(INDEX('Per Invoice'!Q$2:Q$1201,$AA172)="","",INDEX('Per Invoice'!Q$2:Q$1201,$AA172)))</f>
        <v/>
      </c>
      <c r="R172" s="7">
        <f>IF($AA172="","",IF(INDEX('Per Invoice'!R$2:R$1201,$AA172)="","",INDEX('Per Invoice'!R$2:R$1201,$AA172)))</f>
        <v/>
      </c>
      <c r="S172" s="7">
        <f>IF($AA172="","",IF(INDEX('Per Invoice'!S$2:S$1201,$AA172)="","",INDEX('Per Invoice'!S$2:S$1201,$AA172)))</f>
        <v/>
      </c>
      <c r="T172">
        <f>IF($AA172="","",IF(INDEX('Per Invoice'!T$2:T$1201,$AA172)="","",INDEX('Per Invoice'!T$2:T$1201,$AA172)))</f>
        <v/>
      </c>
      <c r="U172" s="7">
        <f>IF($AA172="","",IF(INDEX('Per Invoice'!U$2:U$1201,$AA172)="","",INDEX('Per Invoice'!U$2:U$1201,$AA172)))</f>
        <v/>
      </c>
      <c r="V172" s="7">
        <f>IF($AA172="","",IF(INDEX('Per Invoice'!V$2:V$1201,$AA172)="","",INDEX('Per Invoice'!V$2:V$1201,$AA172)))</f>
        <v/>
      </c>
      <c r="W172" s="7">
        <f>IF($AA172="","",IF(INDEX('Per Invoice'!W$2:W$1201,$AA172)="","",INDEX('Per Invoice'!W$2:W$1201,$AA172)))</f>
        <v/>
      </c>
      <c r="X172" s="7">
        <f>IF($AA172="","",IF(INDEX('Per Invoice'!X$2:X$1201,$AA172)="","",INDEX('Per Invoice'!X$2:X$1201,$AA172)))</f>
        <v/>
      </c>
      <c r="Y172" s="7">
        <f>IF($AA172="","",IF(INDEX('Per Invoice'!Y$2:Y$1201,$AA172)="","",INDEX('Per Invoice'!Y$2:Y$1201,$AA172)))</f>
        <v/>
      </c>
      <c r="Z172" s="7">
        <f>IF($AA172="","",IF(INDEX('Per Invoice'!Z$2:Z$1201,$AA172)="","",INDEX('Per Invoice'!Z$2:Z$1201,$AA172)))</f>
        <v/>
      </c>
      <c r="AA172" s="16">
        <f>IFERROR(MATCH(Settings!$C$33&amp;"|"&amp;ROWS($AA$2:$AA172),'Per Invoice'!$AB$2:$AB$1201,0),"")</f>
        <v/>
      </c>
    </row>
    <row r="173">
      <c r="A173">
        <f>IF($AA173="","",IF(INDEX('Per Invoice'!A$2:A$1201,$AA173)="","",INDEX('Per Invoice'!A$2:A$1201,$AA173)))</f>
        <v/>
      </c>
      <c r="B173">
        <f>IF($AA173="","",IF(INDEX('Per Invoice'!B$2:B$1201,$AA173)="","",INDEX('Per Invoice'!B$2:B$1201,$AA173)))</f>
        <v/>
      </c>
      <c r="C173">
        <f>IF($AA173="","",IF(INDEX('Per Invoice'!C$2:C$1201,$AA173)="","",INDEX('Per Invoice'!C$2:C$1201,$AA173)))</f>
        <v/>
      </c>
      <c r="D173">
        <f>IF($AA173="","",IF(INDEX('Per Invoice'!D$2:D$1201,$AA173)="","",INDEX('Per Invoice'!D$2:D$1201,$AA173)))</f>
        <v/>
      </c>
      <c r="E173">
        <f>IF($AA173="","",IF(INDEX('Per Invoice'!E$2:E$1201,$AA173)="","",INDEX('Per Invoice'!E$2:E$1201,$AA173)))</f>
        <v/>
      </c>
      <c r="F173">
        <f>IF($AA173="","",IF(INDEX('Per Invoice'!F$2:F$1201,$AA173)="","",INDEX('Per Invoice'!F$2:F$1201,$AA173)))</f>
        <v/>
      </c>
      <c r="G173">
        <f>IF($AA173="","",IF(INDEX('Per Invoice'!G$2:G$1201,$AA173)="","",INDEX('Per Invoice'!G$2:G$1201,$AA173)))</f>
        <v/>
      </c>
      <c r="H173">
        <f>IF($AA173="","",IF(INDEX('Per Invoice'!H$2:H$1201,$AA173)="","",INDEX('Per Invoice'!H$2:H$1201,$AA173)))</f>
        <v/>
      </c>
      <c r="I173">
        <f>IF($AA173="","",IF(INDEX('Per Invoice'!I$2:I$1201,$AA173)="","",INDEX('Per Invoice'!I$2:I$1201,$AA173)))</f>
        <v/>
      </c>
      <c r="J173">
        <f>IF($AA173="","",IF(INDEX('Per Invoice'!J$2:J$1201,$AA173)="","",INDEX('Per Invoice'!J$2:J$1201,$AA173)))</f>
        <v/>
      </c>
      <c r="K173">
        <f>IF($AA173="","",IF(INDEX('Per Invoice'!K$2:K$1201,$AA173)="","",INDEX('Per Invoice'!K$2:K$1201,$AA173)))</f>
        <v/>
      </c>
      <c r="L173">
        <f>IF($AA173="","",IF(INDEX('Per Invoice'!L$2:L$1201,$AA173)="","",INDEX('Per Invoice'!L$2:L$1201,$AA173)))</f>
        <v/>
      </c>
      <c r="M173">
        <f>IF($AA173="","",IF(INDEX('Per Invoice'!M$2:M$1201,$AA173)="","",INDEX('Per Invoice'!M$2:M$1201,$AA173)))</f>
        <v/>
      </c>
      <c r="N173">
        <f>IF($AA173="","",IF(INDEX('Per Invoice'!N$2:N$1201,$AA173)="","",INDEX('Per Invoice'!N$2:N$1201,$AA173)))</f>
        <v/>
      </c>
      <c r="O173">
        <f>IF($AA173="","",IF(INDEX('Per Invoice'!O$2:O$1201,$AA173)="","",INDEX('Per Invoice'!O$2:O$1201,$AA173)))</f>
        <v/>
      </c>
      <c r="P173" s="7">
        <f>IF($AA173="","",IF(INDEX('Per Invoice'!P$2:P$1201,$AA173)="","",INDEX('Per Invoice'!P$2:P$1201,$AA173)))</f>
        <v/>
      </c>
      <c r="Q173">
        <f>IF($AA173="","",IF(INDEX('Per Invoice'!Q$2:Q$1201,$AA173)="","",INDEX('Per Invoice'!Q$2:Q$1201,$AA173)))</f>
        <v/>
      </c>
      <c r="R173" s="7">
        <f>IF($AA173="","",IF(INDEX('Per Invoice'!R$2:R$1201,$AA173)="","",INDEX('Per Invoice'!R$2:R$1201,$AA173)))</f>
        <v/>
      </c>
      <c r="S173" s="7">
        <f>IF($AA173="","",IF(INDEX('Per Invoice'!S$2:S$1201,$AA173)="","",INDEX('Per Invoice'!S$2:S$1201,$AA173)))</f>
        <v/>
      </c>
      <c r="T173">
        <f>IF($AA173="","",IF(INDEX('Per Invoice'!T$2:T$1201,$AA173)="","",INDEX('Per Invoice'!T$2:T$1201,$AA173)))</f>
        <v/>
      </c>
      <c r="U173" s="7">
        <f>IF($AA173="","",IF(INDEX('Per Invoice'!U$2:U$1201,$AA173)="","",INDEX('Per Invoice'!U$2:U$1201,$AA173)))</f>
        <v/>
      </c>
      <c r="V173" s="7">
        <f>IF($AA173="","",IF(INDEX('Per Invoice'!V$2:V$1201,$AA173)="","",INDEX('Per Invoice'!V$2:V$1201,$AA173)))</f>
        <v/>
      </c>
      <c r="W173" s="7">
        <f>IF($AA173="","",IF(INDEX('Per Invoice'!W$2:W$1201,$AA173)="","",INDEX('Per Invoice'!W$2:W$1201,$AA173)))</f>
        <v/>
      </c>
      <c r="X173" s="7">
        <f>IF($AA173="","",IF(INDEX('Per Invoice'!X$2:X$1201,$AA173)="","",INDEX('Per Invoice'!X$2:X$1201,$AA173)))</f>
        <v/>
      </c>
      <c r="Y173" s="7">
        <f>IF($AA173="","",IF(INDEX('Per Invoice'!Y$2:Y$1201,$AA173)="","",INDEX('Per Invoice'!Y$2:Y$1201,$AA173)))</f>
        <v/>
      </c>
      <c r="Z173" s="7">
        <f>IF($AA173="","",IF(INDEX('Per Invoice'!Z$2:Z$1201,$AA173)="","",INDEX('Per Invoice'!Z$2:Z$1201,$AA173)))</f>
        <v/>
      </c>
      <c r="AA173" s="16">
        <f>IFERROR(MATCH(Settings!$C$33&amp;"|"&amp;ROWS($AA$2:$AA173),'Per Invoice'!$AB$2:$AB$1201,0),"")</f>
        <v/>
      </c>
    </row>
    <row r="174">
      <c r="A174">
        <f>IF($AA174="","",IF(INDEX('Per Invoice'!A$2:A$1201,$AA174)="","",INDEX('Per Invoice'!A$2:A$1201,$AA174)))</f>
        <v/>
      </c>
      <c r="B174">
        <f>IF($AA174="","",IF(INDEX('Per Invoice'!B$2:B$1201,$AA174)="","",INDEX('Per Invoice'!B$2:B$1201,$AA174)))</f>
        <v/>
      </c>
      <c r="C174">
        <f>IF($AA174="","",IF(INDEX('Per Invoice'!C$2:C$1201,$AA174)="","",INDEX('Per Invoice'!C$2:C$1201,$AA174)))</f>
        <v/>
      </c>
      <c r="D174">
        <f>IF($AA174="","",IF(INDEX('Per Invoice'!D$2:D$1201,$AA174)="","",INDEX('Per Invoice'!D$2:D$1201,$AA174)))</f>
        <v/>
      </c>
      <c r="E174">
        <f>IF($AA174="","",IF(INDEX('Per Invoice'!E$2:E$1201,$AA174)="","",INDEX('Per Invoice'!E$2:E$1201,$AA174)))</f>
        <v/>
      </c>
      <c r="F174">
        <f>IF($AA174="","",IF(INDEX('Per Invoice'!F$2:F$1201,$AA174)="","",INDEX('Per Invoice'!F$2:F$1201,$AA174)))</f>
        <v/>
      </c>
      <c r="G174">
        <f>IF($AA174="","",IF(INDEX('Per Invoice'!G$2:G$1201,$AA174)="","",INDEX('Per Invoice'!G$2:G$1201,$AA174)))</f>
        <v/>
      </c>
      <c r="H174">
        <f>IF($AA174="","",IF(INDEX('Per Invoice'!H$2:H$1201,$AA174)="","",INDEX('Per Invoice'!H$2:H$1201,$AA174)))</f>
        <v/>
      </c>
      <c r="I174">
        <f>IF($AA174="","",IF(INDEX('Per Invoice'!I$2:I$1201,$AA174)="","",INDEX('Per Invoice'!I$2:I$1201,$AA174)))</f>
        <v/>
      </c>
      <c r="J174">
        <f>IF($AA174="","",IF(INDEX('Per Invoice'!J$2:J$1201,$AA174)="","",INDEX('Per Invoice'!J$2:J$1201,$AA174)))</f>
        <v/>
      </c>
      <c r="K174">
        <f>IF($AA174="","",IF(INDEX('Per Invoice'!K$2:K$1201,$AA174)="","",INDEX('Per Invoice'!K$2:K$1201,$AA174)))</f>
        <v/>
      </c>
      <c r="L174">
        <f>IF($AA174="","",IF(INDEX('Per Invoice'!L$2:L$1201,$AA174)="","",INDEX('Per Invoice'!L$2:L$1201,$AA174)))</f>
        <v/>
      </c>
      <c r="M174">
        <f>IF($AA174="","",IF(INDEX('Per Invoice'!M$2:M$1201,$AA174)="","",INDEX('Per Invoice'!M$2:M$1201,$AA174)))</f>
        <v/>
      </c>
      <c r="N174">
        <f>IF($AA174="","",IF(INDEX('Per Invoice'!N$2:N$1201,$AA174)="","",INDEX('Per Invoice'!N$2:N$1201,$AA174)))</f>
        <v/>
      </c>
      <c r="O174">
        <f>IF($AA174="","",IF(INDEX('Per Invoice'!O$2:O$1201,$AA174)="","",INDEX('Per Invoice'!O$2:O$1201,$AA174)))</f>
        <v/>
      </c>
      <c r="P174" s="7">
        <f>IF($AA174="","",IF(INDEX('Per Invoice'!P$2:P$1201,$AA174)="","",INDEX('Per Invoice'!P$2:P$1201,$AA174)))</f>
        <v/>
      </c>
      <c r="Q174">
        <f>IF($AA174="","",IF(INDEX('Per Invoice'!Q$2:Q$1201,$AA174)="","",INDEX('Per Invoice'!Q$2:Q$1201,$AA174)))</f>
        <v/>
      </c>
      <c r="R174" s="7">
        <f>IF($AA174="","",IF(INDEX('Per Invoice'!R$2:R$1201,$AA174)="","",INDEX('Per Invoice'!R$2:R$1201,$AA174)))</f>
        <v/>
      </c>
      <c r="S174" s="7">
        <f>IF($AA174="","",IF(INDEX('Per Invoice'!S$2:S$1201,$AA174)="","",INDEX('Per Invoice'!S$2:S$1201,$AA174)))</f>
        <v/>
      </c>
      <c r="T174">
        <f>IF($AA174="","",IF(INDEX('Per Invoice'!T$2:T$1201,$AA174)="","",INDEX('Per Invoice'!T$2:T$1201,$AA174)))</f>
        <v/>
      </c>
      <c r="U174" s="7">
        <f>IF($AA174="","",IF(INDEX('Per Invoice'!U$2:U$1201,$AA174)="","",INDEX('Per Invoice'!U$2:U$1201,$AA174)))</f>
        <v/>
      </c>
      <c r="V174" s="7">
        <f>IF($AA174="","",IF(INDEX('Per Invoice'!V$2:V$1201,$AA174)="","",INDEX('Per Invoice'!V$2:V$1201,$AA174)))</f>
        <v/>
      </c>
      <c r="W174" s="7">
        <f>IF($AA174="","",IF(INDEX('Per Invoice'!W$2:W$1201,$AA174)="","",INDEX('Per Invoice'!W$2:W$1201,$AA174)))</f>
        <v/>
      </c>
      <c r="X174" s="7">
        <f>IF($AA174="","",IF(INDEX('Per Invoice'!X$2:X$1201,$AA174)="","",INDEX('Per Invoice'!X$2:X$1201,$AA174)))</f>
        <v/>
      </c>
      <c r="Y174" s="7">
        <f>IF($AA174="","",IF(INDEX('Per Invoice'!Y$2:Y$1201,$AA174)="","",INDEX('Per Invoice'!Y$2:Y$1201,$AA174)))</f>
        <v/>
      </c>
      <c r="Z174" s="7">
        <f>IF($AA174="","",IF(INDEX('Per Invoice'!Z$2:Z$1201,$AA174)="","",INDEX('Per Invoice'!Z$2:Z$1201,$AA174)))</f>
        <v/>
      </c>
      <c r="AA174" s="16">
        <f>IFERROR(MATCH(Settings!$C$33&amp;"|"&amp;ROWS($AA$2:$AA174),'Per Invoice'!$AB$2:$AB$1201,0),"")</f>
        <v/>
      </c>
    </row>
    <row r="175">
      <c r="A175">
        <f>IF($AA175="","",IF(INDEX('Per Invoice'!A$2:A$1201,$AA175)="","",INDEX('Per Invoice'!A$2:A$1201,$AA175)))</f>
        <v/>
      </c>
      <c r="B175">
        <f>IF($AA175="","",IF(INDEX('Per Invoice'!B$2:B$1201,$AA175)="","",INDEX('Per Invoice'!B$2:B$1201,$AA175)))</f>
        <v/>
      </c>
      <c r="C175">
        <f>IF($AA175="","",IF(INDEX('Per Invoice'!C$2:C$1201,$AA175)="","",INDEX('Per Invoice'!C$2:C$1201,$AA175)))</f>
        <v/>
      </c>
      <c r="D175">
        <f>IF($AA175="","",IF(INDEX('Per Invoice'!D$2:D$1201,$AA175)="","",INDEX('Per Invoice'!D$2:D$1201,$AA175)))</f>
        <v/>
      </c>
      <c r="E175">
        <f>IF($AA175="","",IF(INDEX('Per Invoice'!E$2:E$1201,$AA175)="","",INDEX('Per Invoice'!E$2:E$1201,$AA175)))</f>
        <v/>
      </c>
      <c r="F175">
        <f>IF($AA175="","",IF(INDEX('Per Invoice'!F$2:F$1201,$AA175)="","",INDEX('Per Invoice'!F$2:F$1201,$AA175)))</f>
        <v/>
      </c>
      <c r="G175">
        <f>IF($AA175="","",IF(INDEX('Per Invoice'!G$2:G$1201,$AA175)="","",INDEX('Per Invoice'!G$2:G$1201,$AA175)))</f>
        <v/>
      </c>
      <c r="H175">
        <f>IF($AA175="","",IF(INDEX('Per Invoice'!H$2:H$1201,$AA175)="","",INDEX('Per Invoice'!H$2:H$1201,$AA175)))</f>
        <v/>
      </c>
      <c r="I175">
        <f>IF($AA175="","",IF(INDEX('Per Invoice'!I$2:I$1201,$AA175)="","",INDEX('Per Invoice'!I$2:I$1201,$AA175)))</f>
        <v/>
      </c>
      <c r="J175">
        <f>IF($AA175="","",IF(INDEX('Per Invoice'!J$2:J$1201,$AA175)="","",INDEX('Per Invoice'!J$2:J$1201,$AA175)))</f>
        <v/>
      </c>
      <c r="K175">
        <f>IF($AA175="","",IF(INDEX('Per Invoice'!K$2:K$1201,$AA175)="","",INDEX('Per Invoice'!K$2:K$1201,$AA175)))</f>
        <v/>
      </c>
      <c r="L175">
        <f>IF($AA175="","",IF(INDEX('Per Invoice'!L$2:L$1201,$AA175)="","",INDEX('Per Invoice'!L$2:L$1201,$AA175)))</f>
        <v/>
      </c>
      <c r="M175">
        <f>IF($AA175="","",IF(INDEX('Per Invoice'!M$2:M$1201,$AA175)="","",INDEX('Per Invoice'!M$2:M$1201,$AA175)))</f>
        <v/>
      </c>
      <c r="N175">
        <f>IF($AA175="","",IF(INDEX('Per Invoice'!N$2:N$1201,$AA175)="","",INDEX('Per Invoice'!N$2:N$1201,$AA175)))</f>
        <v/>
      </c>
      <c r="O175">
        <f>IF($AA175="","",IF(INDEX('Per Invoice'!O$2:O$1201,$AA175)="","",INDEX('Per Invoice'!O$2:O$1201,$AA175)))</f>
        <v/>
      </c>
      <c r="P175" s="7">
        <f>IF($AA175="","",IF(INDEX('Per Invoice'!P$2:P$1201,$AA175)="","",INDEX('Per Invoice'!P$2:P$1201,$AA175)))</f>
        <v/>
      </c>
      <c r="Q175">
        <f>IF($AA175="","",IF(INDEX('Per Invoice'!Q$2:Q$1201,$AA175)="","",INDEX('Per Invoice'!Q$2:Q$1201,$AA175)))</f>
        <v/>
      </c>
      <c r="R175" s="7">
        <f>IF($AA175="","",IF(INDEX('Per Invoice'!R$2:R$1201,$AA175)="","",INDEX('Per Invoice'!R$2:R$1201,$AA175)))</f>
        <v/>
      </c>
      <c r="S175" s="7">
        <f>IF($AA175="","",IF(INDEX('Per Invoice'!S$2:S$1201,$AA175)="","",INDEX('Per Invoice'!S$2:S$1201,$AA175)))</f>
        <v/>
      </c>
      <c r="T175">
        <f>IF($AA175="","",IF(INDEX('Per Invoice'!T$2:T$1201,$AA175)="","",INDEX('Per Invoice'!T$2:T$1201,$AA175)))</f>
        <v/>
      </c>
      <c r="U175" s="7">
        <f>IF($AA175="","",IF(INDEX('Per Invoice'!U$2:U$1201,$AA175)="","",INDEX('Per Invoice'!U$2:U$1201,$AA175)))</f>
        <v/>
      </c>
      <c r="V175" s="7">
        <f>IF($AA175="","",IF(INDEX('Per Invoice'!V$2:V$1201,$AA175)="","",INDEX('Per Invoice'!V$2:V$1201,$AA175)))</f>
        <v/>
      </c>
      <c r="W175" s="7">
        <f>IF($AA175="","",IF(INDEX('Per Invoice'!W$2:W$1201,$AA175)="","",INDEX('Per Invoice'!W$2:W$1201,$AA175)))</f>
        <v/>
      </c>
      <c r="X175" s="7">
        <f>IF($AA175="","",IF(INDEX('Per Invoice'!X$2:X$1201,$AA175)="","",INDEX('Per Invoice'!X$2:X$1201,$AA175)))</f>
        <v/>
      </c>
      <c r="Y175" s="7">
        <f>IF($AA175="","",IF(INDEX('Per Invoice'!Y$2:Y$1201,$AA175)="","",INDEX('Per Invoice'!Y$2:Y$1201,$AA175)))</f>
        <v/>
      </c>
      <c r="Z175" s="7">
        <f>IF($AA175="","",IF(INDEX('Per Invoice'!Z$2:Z$1201,$AA175)="","",INDEX('Per Invoice'!Z$2:Z$1201,$AA175)))</f>
        <v/>
      </c>
      <c r="AA175" s="16">
        <f>IFERROR(MATCH(Settings!$C$33&amp;"|"&amp;ROWS($AA$2:$AA175),'Per Invoice'!$AB$2:$AB$1201,0),"")</f>
        <v/>
      </c>
    </row>
    <row r="176">
      <c r="A176">
        <f>IF($AA176="","",IF(INDEX('Per Invoice'!A$2:A$1201,$AA176)="","",INDEX('Per Invoice'!A$2:A$1201,$AA176)))</f>
        <v/>
      </c>
      <c r="B176">
        <f>IF($AA176="","",IF(INDEX('Per Invoice'!B$2:B$1201,$AA176)="","",INDEX('Per Invoice'!B$2:B$1201,$AA176)))</f>
        <v/>
      </c>
      <c r="C176">
        <f>IF($AA176="","",IF(INDEX('Per Invoice'!C$2:C$1201,$AA176)="","",INDEX('Per Invoice'!C$2:C$1201,$AA176)))</f>
        <v/>
      </c>
      <c r="D176">
        <f>IF($AA176="","",IF(INDEX('Per Invoice'!D$2:D$1201,$AA176)="","",INDEX('Per Invoice'!D$2:D$1201,$AA176)))</f>
        <v/>
      </c>
      <c r="E176">
        <f>IF($AA176="","",IF(INDEX('Per Invoice'!E$2:E$1201,$AA176)="","",INDEX('Per Invoice'!E$2:E$1201,$AA176)))</f>
        <v/>
      </c>
      <c r="F176">
        <f>IF($AA176="","",IF(INDEX('Per Invoice'!F$2:F$1201,$AA176)="","",INDEX('Per Invoice'!F$2:F$1201,$AA176)))</f>
        <v/>
      </c>
      <c r="G176">
        <f>IF($AA176="","",IF(INDEX('Per Invoice'!G$2:G$1201,$AA176)="","",INDEX('Per Invoice'!G$2:G$1201,$AA176)))</f>
        <v/>
      </c>
      <c r="H176">
        <f>IF($AA176="","",IF(INDEX('Per Invoice'!H$2:H$1201,$AA176)="","",INDEX('Per Invoice'!H$2:H$1201,$AA176)))</f>
        <v/>
      </c>
      <c r="I176">
        <f>IF($AA176="","",IF(INDEX('Per Invoice'!I$2:I$1201,$AA176)="","",INDEX('Per Invoice'!I$2:I$1201,$AA176)))</f>
        <v/>
      </c>
      <c r="J176">
        <f>IF($AA176="","",IF(INDEX('Per Invoice'!J$2:J$1201,$AA176)="","",INDEX('Per Invoice'!J$2:J$1201,$AA176)))</f>
        <v/>
      </c>
      <c r="K176">
        <f>IF($AA176="","",IF(INDEX('Per Invoice'!K$2:K$1201,$AA176)="","",INDEX('Per Invoice'!K$2:K$1201,$AA176)))</f>
        <v/>
      </c>
      <c r="L176">
        <f>IF($AA176="","",IF(INDEX('Per Invoice'!L$2:L$1201,$AA176)="","",INDEX('Per Invoice'!L$2:L$1201,$AA176)))</f>
        <v/>
      </c>
      <c r="M176">
        <f>IF($AA176="","",IF(INDEX('Per Invoice'!M$2:M$1201,$AA176)="","",INDEX('Per Invoice'!M$2:M$1201,$AA176)))</f>
        <v/>
      </c>
      <c r="N176">
        <f>IF($AA176="","",IF(INDEX('Per Invoice'!N$2:N$1201,$AA176)="","",INDEX('Per Invoice'!N$2:N$1201,$AA176)))</f>
        <v/>
      </c>
      <c r="O176">
        <f>IF($AA176="","",IF(INDEX('Per Invoice'!O$2:O$1201,$AA176)="","",INDEX('Per Invoice'!O$2:O$1201,$AA176)))</f>
        <v/>
      </c>
      <c r="P176" s="7">
        <f>IF($AA176="","",IF(INDEX('Per Invoice'!P$2:P$1201,$AA176)="","",INDEX('Per Invoice'!P$2:P$1201,$AA176)))</f>
        <v/>
      </c>
      <c r="Q176">
        <f>IF($AA176="","",IF(INDEX('Per Invoice'!Q$2:Q$1201,$AA176)="","",INDEX('Per Invoice'!Q$2:Q$1201,$AA176)))</f>
        <v/>
      </c>
      <c r="R176" s="7">
        <f>IF($AA176="","",IF(INDEX('Per Invoice'!R$2:R$1201,$AA176)="","",INDEX('Per Invoice'!R$2:R$1201,$AA176)))</f>
        <v/>
      </c>
      <c r="S176" s="7">
        <f>IF($AA176="","",IF(INDEX('Per Invoice'!S$2:S$1201,$AA176)="","",INDEX('Per Invoice'!S$2:S$1201,$AA176)))</f>
        <v/>
      </c>
      <c r="T176">
        <f>IF($AA176="","",IF(INDEX('Per Invoice'!T$2:T$1201,$AA176)="","",INDEX('Per Invoice'!T$2:T$1201,$AA176)))</f>
        <v/>
      </c>
      <c r="U176" s="7">
        <f>IF($AA176="","",IF(INDEX('Per Invoice'!U$2:U$1201,$AA176)="","",INDEX('Per Invoice'!U$2:U$1201,$AA176)))</f>
        <v/>
      </c>
      <c r="V176" s="7">
        <f>IF($AA176="","",IF(INDEX('Per Invoice'!V$2:V$1201,$AA176)="","",INDEX('Per Invoice'!V$2:V$1201,$AA176)))</f>
        <v/>
      </c>
      <c r="W176" s="7">
        <f>IF($AA176="","",IF(INDEX('Per Invoice'!W$2:W$1201,$AA176)="","",INDEX('Per Invoice'!W$2:W$1201,$AA176)))</f>
        <v/>
      </c>
      <c r="X176" s="7">
        <f>IF($AA176="","",IF(INDEX('Per Invoice'!X$2:X$1201,$AA176)="","",INDEX('Per Invoice'!X$2:X$1201,$AA176)))</f>
        <v/>
      </c>
      <c r="Y176" s="7">
        <f>IF($AA176="","",IF(INDEX('Per Invoice'!Y$2:Y$1201,$AA176)="","",INDEX('Per Invoice'!Y$2:Y$1201,$AA176)))</f>
        <v/>
      </c>
      <c r="Z176" s="7">
        <f>IF($AA176="","",IF(INDEX('Per Invoice'!Z$2:Z$1201,$AA176)="","",INDEX('Per Invoice'!Z$2:Z$1201,$AA176)))</f>
        <v/>
      </c>
      <c r="AA176" s="16">
        <f>IFERROR(MATCH(Settings!$C$33&amp;"|"&amp;ROWS($AA$2:$AA176),'Per Invoice'!$AB$2:$AB$1201,0),"")</f>
        <v/>
      </c>
    </row>
    <row r="177">
      <c r="A177">
        <f>IF($AA177="","",IF(INDEX('Per Invoice'!A$2:A$1201,$AA177)="","",INDEX('Per Invoice'!A$2:A$1201,$AA177)))</f>
        <v/>
      </c>
      <c r="B177">
        <f>IF($AA177="","",IF(INDEX('Per Invoice'!B$2:B$1201,$AA177)="","",INDEX('Per Invoice'!B$2:B$1201,$AA177)))</f>
        <v/>
      </c>
      <c r="C177">
        <f>IF($AA177="","",IF(INDEX('Per Invoice'!C$2:C$1201,$AA177)="","",INDEX('Per Invoice'!C$2:C$1201,$AA177)))</f>
        <v/>
      </c>
      <c r="D177">
        <f>IF($AA177="","",IF(INDEX('Per Invoice'!D$2:D$1201,$AA177)="","",INDEX('Per Invoice'!D$2:D$1201,$AA177)))</f>
        <v/>
      </c>
      <c r="E177">
        <f>IF($AA177="","",IF(INDEX('Per Invoice'!E$2:E$1201,$AA177)="","",INDEX('Per Invoice'!E$2:E$1201,$AA177)))</f>
        <v/>
      </c>
      <c r="F177">
        <f>IF($AA177="","",IF(INDEX('Per Invoice'!F$2:F$1201,$AA177)="","",INDEX('Per Invoice'!F$2:F$1201,$AA177)))</f>
        <v/>
      </c>
      <c r="G177">
        <f>IF($AA177="","",IF(INDEX('Per Invoice'!G$2:G$1201,$AA177)="","",INDEX('Per Invoice'!G$2:G$1201,$AA177)))</f>
        <v/>
      </c>
      <c r="H177">
        <f>IF($AA177="","",IF(INDEX('Per Invoice'!H$2:H$1201,$AA177)="","",INDEX('Per Invoice'!H$2:H$1201,$AA177)))</f>
        <v/>
      </c>
      <c r="I177">
        <f>IF($AA177="","",IF(INDEX('Per Invoice'!I$2:I$1201,$AA177)="","",INDEX('Per Invoice'!I$2:I$1201,$AA177)))</f>
        <v/>
      </c>
      <c r="J177">
        <f>IF($AA177="","",IF(INDEX('Per Invoice'!J$2:J$1201,$AA177)="","",INDEX('Per Invoice'!J$2:J$1201,$AA177)))</f>
        <v/>
      </c>
      <c r="K177">
        <f>IF($AA177="","",IF(INDEX('Per Invoice'!K$2:K$1201,$AA177)="","",INDEX('Per Invoice'!K$2:K$1201,$AA177)))</f>
        <v/>
      </c>
      <c r="L177">
        <f>IF($AA177="","",IF(INDEX('Per Invoice'!L$2:L$1201,$AA177)="","",INDEX('Per Invoice'!L$2:L$1201,$AA177)))</f>
        <v/>
      </c>
      <c r="M177">
        <f>IF($AA177="","",IF(INDEX('Per Invoice'!M$2:M$1201,$AA177)="","",INDEX('Per Invoice'!M$2:M$1201,$AA177)))</f>
        <v/>
      </c>
      <c r="N177">
        <f>IF($AA177="","",IF(INDEX('Per Invoice'!N$2:N$1201,$AA177)="","",INDEX('Per Invoice'!N$2:N$1201,$AA177)))</f>
        <v/>
      </c>
      <c r="O177">
        <f>IF($AA177="","",IF(INDEX('Per Invoice'!O$2:O$1201,$AA177)="","",INDEX('Per Invoice'!O$2:O$1201,$AA177)))</f>
        <v/>
      </c>
      <c r="P177" s="7">
        <f>IF($AA177="","",IF(INDEX('Per Invoice'!P$2:P$1201,$AA177)="","",INDEX('Per Invoice'!P$2:P$1201,$AA177)))</f>
        <v/>
      </c>
      <c r="Q177">
        <f>IF($AA177="","",IF(INDEX('Per Invoice'!Q$2:Q$1201,$AA177)="","",INDEX('Per Invoice'!Q$2:Q$1201,$AA177)))</f>
        <v/>
      </c>
      <c r="R177" s="7">
        <f>IF($AA177="","",IF(INDEX('Per Invoice'!R$2:R$1201,$AA177)="","",INDEX('Per Invoice'!R$2:R$1201,$AA177)))</f>
        <v/>
      </c>
      <c r="S177" s="7">
        <f>IF($AA177="","",IF(INDEX('Per Invoice'!S$2:S$1201,$AA177)="","",INDEX('Per Invoice'!S$2:S$1201,$AA177)))</f>
        <v/>
      </c>
      <c r="T177">
        <f>IF($AA177="","",IF(INDEX('Per Invoice'!T$2:T$1201,$AA177)="","",INDEX('Per Invoice'!T$2:T$1201,$AA177)))</f>
        <v/>
      </c>
      <c r="U177" s="7">
        <f>IF($AA177="","",IF(INDEX('Per Invoice'!U$2:U$1201,$AA177)="","",INDEX('Per Invoice'!U$2:U$1201,$AA177)))</f>
        <v/>
      </c>
      <c r="V177" s="7">
        <f>IF($AA177="","",IF(INDEX('Per Invoice'!V$2:V$1201,$AA177)="","",INDEX('Per Invoice'!V$2:V$1201,$AA177)))</f>
        <v/>
      </c>
      <c r="W177" s="7">
        <f>IF($AA177="","",IF(INDEX('Per Invoice'!W$2:W$1201,$AA177)="","",INDEX('Per Invoice'!W$2:W$1201,$AA177)))</f>
        <v/>
      </c>
      <c r="X177" s="7">
        <f>IF($AA177="","",IF(INDEX('Per Invoice'!X$2:X$1201,$AA177)="","",INDEX('Per Invoice'!X$2:X$1201,$AA177)))</f>
        <v/>
      </c>
      <c r="Y177" s="7">
        <f>IF($AA177="","",IF(INDEX('Per Invoice'!Y$2:Y$1201,$AA177)="","",INDEX('Per Invoice'!Y$2:Y$1201,$AA177)))</f>
        <v/>
      </c>
      <c r="Z177" s="7">
        <f>IF($AA177="","",IF(INDEX('Per Invoice'!Z$2:Z$1201,$AA177)="","",INDEX('Per Invoice'!Z$2:Z$1201,$AA177)))</f>
        <v/>
      </c>
      <c r="AA177" s="16">
        <f>IFERROR(MATCH(Settings!$C$33&amp;"|"&amp;ROWS($AA$2:$AA177),'Per Invoice'!$AB$2:$AB$1201,0),"")</f>
        <v/>
      </c>
    </row>
    <row r="178">
      <c r="A178">
        <f>IF($AA178="","",IF(INDEX('Per Invoice'!A$2:A$1201,$AA178)="","",INDEX('Per Invoice'!A$2:A$1201,$AA178)))</f>
        <v/>
      </c>
      <c r="B178">
        <f>IF($AA178="","",IF(INDEX('Per Invoice'!B$2:B$1201,$AA178)="","",INDEX('Per Invoice'!B$2:B$1201,$AA178)))</f>
        <v/>
      </c>
      <c r="C178">
        <f>IF($AA178="","",IF(INDEX('Per Invoice'!C$2:C$1201,$AA178)="","",INDEX('Per Invoice'!C$2:C$1201,$AA178)))</f>
        <v/>
      </c>
      <c r="D178">
        <f>IF($AA178="","",IF(INDEX('Per Invoice'!D$2:D$1201,$AA178)="","",INDEX('Per Invoice'!D$2:D$1201,$AA178)))</f>
        <v/>
      </c>
      <c r="E178">
        <f>IF($AA178="","",IF(INDEX('Per Invoice'!E$2:E$1201,$AA178)="","",INDEX('Per Invoice'!E$2:E$1201,$AA178)))</f>
        <v/>
      </c>
      <c r="F178">
        <f>IF($AA178="","",IF(INDEX('Per Invoice'!F$2:F$1201,$AA178)="","",INDEX('Per Invoice'!F$2:F$1201,$AA178)))</f>
        <v/>
      </c>
      <c r="G178">
        <f>IF($AA178="","",IF(INDEX('Per Invoice'!G$2:G$1201,$AA178)="","",INDEX('Per Invoice'!G$2:G$1201,$AA178)))</f>
        <v/>
      </c>
      <c r="H178">
        <f>IF($AA178="","",IF(INDEX('Per Invoice'!H$2:H$1201,$AA178)="","",INDEX('Per Invoice'!H$2:H$1201,$AA178)))</f>
        <v/>
      </c>
      <c r="I178">
        <f>IF($AA178="","",IF(INDEX('Per Invoice'!I$2:I$1201,$AA178)="","",INDEX('Per Invoice'!I$2:I$1201,$AA178)))</f>
        <v/>
      </c>
      <c r="J178">
        <f>IF($AA178="","",IF(INDEX('Per Invoice'!J$2:J$1201,$AA178)="","",INDEX('Per Invoice'!J$2:J$1201,$AA178)))</f>
        <v/>
      </c>
      <c r="K178">
        <f>IF($AA178="","",IF(INDEX('Per Invoice'!K$2:K$1201,$AA178)="","",INDEX('Per Invoice'!K$2:K$1201,$AA178)))</f>
        <v/>
      </c>
      <c r="L178">
        <f>IF($AA178="","",IF(INDEX('Per Invoice'!L$2:L$1201,$AA178)="","",INDEX('Per Invoice'!L$2:L$1201,$AA178)))</f>
        <v/>
      </c>
      <c r="M178">
        <f>IF($AA178="","",IF(INDEX('Per Invoice'!M$2:M$1201,$AA178)="","",INDEX('Per Invoice'!M$2:M$1201,$AA178)))</f>
        <v/>
      </c>
      <c r="N178">
        <f>IF($AA178="","",IF(INDEX('Per Invoice'!N$2:N$1201,$AA178)="","",INDEX('Per Invoice'!N$2:N$1201,$AA178)))</f>
        <v/>
      </c>
      <c r="O178">
        <f>IF($AA178="","",IF(INDEX('Per Invoice'!O$2:O$1201,$AA178)="","",INDEX('Per Invoice'!O$2:O$1201,$AA178)))</f>
        <v/>
      </c>
      <c r="P178" s="7">
        <f>IF($AA178="","",IF(INDEX('Per Invoice'!P$2:P$1201,$AA178)="","",INDEX('Per Invoice'!P$2:P$1201,$AA178)))</f>
        <v/>
      </c>
      <c r="Q178">
        <f>IF($AA178="","",IF(INDEX('Per Invoice'!Q$2:Q$1201,$AA178)="","",INDEX('Per Invoice'!Q$2:Q$1201,$AA178)))</f>
        <v/>
      </c>
      <c r="R178" s="7">
        <f>IF($AA178="","",IF(INDEX('Per Invoice'!R$2:R$1201,$AA178)="","",INDEX('Per Invoice'!R$2:R$1201,$AA178)))</f>
        <v/>
      </c>
      <c r="S178" s="7">
        <f>IF($AA178="","",IF(INDEX('Per Invoice'!S$2:S$1201,$AA178)="","",INDEX('Per Invoice'!S$2:S$1201,$AA178)))</f>
        <v/>
      </c>
      <c r="T178">
        <f>IF($AA178="","",IF(INDEX('Per Invoice'!T$2:T$1201,$AA178)="","",INDEX('Per Invoice'!T$2:T$1201,$AA178)))</f>
        <v/>
      </c>
      <c r="U178" s="7">
        <f>IF($AA178="","",IF(INDEX('Per Invoice'!U$2:U$1201,$AA178)="","",INDEX('Per Invoice'!U$2:U$1201,$AA178)))</f>
        <v/>
      </c>
      <c r="V178" s="7">
        <f>IF($AA178="","",IF(INDEX('Per Invoice'!V$2:V$1201,$AA178)="","",INDEX('Per Invoice'!V$2:V$1201,$AA178)))</f>
        <v/>
      </c>
      <c r="W178" s="7">
        <f>IF($AA178="","",IF(INDEX('Per Invoice'!W$2:W$1201,$AA178)="","",INDEX('Per Invoice'!W$2:W$1201,$AA178)))</f>
        <v/>
      </c>
      <c r="X178" s="7">
        <f>IF($AA178="","",IF(INDEX('Per Invoice'!X$2:X$1201,$AA178)="","",INDEX('Per Invoice'!X$2:X$1201,$AA178)))</f>
        <v/>
      </c>
      <c r="Y178" s="7">
        <f>IF($AA178="","",IF(INDEX('Per Invoice'!Y$2:Y$1201,$AA178)="","",INDEX('Per Invoice'!Y$2:Y$1201,$AA178)))</f>
        <v/>
      </c>
      <c r="Z178" s="7">
        <f>IF($AA178="","",IF(INDEX('Per Invoice'!Z$2:Z$1201,$AA178)="","",INDEX('Per Invoice'!Z$2:Z$1201,$AA178)))</f>
        <v/>
      </c>
      <c r="AA178" s="16">
        <f>IFERROR(MATCH(Settings!$C$33&amp;"|"&amp;ROWS($AA$2:$AA178),'Per Invoice'!$AB$2:$AB$1201,0),"")</f>
        <v/>
      </c>
    </row>
    <row r="179">
      <c r="A179">
        <f>IF($AA179="","",IF(INDEX('Per Invoice'!A$2:A$1201,$AA179)="","",INDEX('Per Invoice'!A$2:A$1201,$AA179)))</f>
        <v/>
      </c>
      <c r="B179">
        <f>IF($AA179="","",IF(INDEX('Per Invoice'!B$2:B$1201,$AA179)="","",INDEX('Per Invoice'!B$2:B$1201,$AA179)))</f>
        <v/>
      </c>
      <c r="C179">
        <f>IF($AA179="","",IF(INDEX('Per Invoice'!C$2:C$1201,$AA179)="","",INDEX('Per Invoice'!C$2:C$1201,$AA179)))</f>
        <v/>
      </c>
      <c r="D179">
        <f>IF($AA179="","",IF(INDEX('Per Invoice'!D$2:D$1201,$AA179)="","",INDEX('Per Invoice'!D$2:D$1201,$AA179)))</f>
        <v/>
      </c>
      <c r="E179">
        <f>IF($AA179="","",IF(INDEX('Per Invoice'!E$2:E$1201,$AA179)="","",INDEX('Per Invoice'!E$2:E$1201,$AA179)))</f>
        <v/>
      </c>
      <c r="F179">
        <f>IF($AA179="","",IF(INDEX('Per Invoice'!F$2:F$1201,$AA179)="","",INDEX('Per Invoice'!F$2:F$1201,$AA179)))</f>
        <v/>
      </c>
      <c r="G179">
        <f>IF($AA179="","",IF(INDEX('Per Invoice'!G$2:G$1201,$AA179)="","",INDEX('Per Invoice'!G$2:G$1201,$AA179)))</f>
        <v/>
      </c>
      <c r="H179">
        <f>IF($AA179="","",IF(INDEX('Per Invoice'!H$2:H$1201,$AA179)="","",INDEX('Per Invoice'!H$2:H$1201,$AA179)))</f>
        <v/>
      </c>
      <c r="I179">
        <f>IF($AA179="","",IF(INDEX('Per Invoice'!I$2:I$1201,$AA179)="","",INDEX('Per Invoice'!I$2:I$1201,$AA179)))</f>
        <v/>
      </c>
      <c r="J179">
        <f>IF($AA179="","",IF(INDEX('Per Invoice'!J$2:J$1201,$AA179)="","",INDEX('Per Invoice'!J$2:J$1201,$AA179)))</f>
        <v/>
      </c>
      <c r="K179">
        <f>IF($AA179="","",IF(INDEX('Per Invoice'!K$2:K$1201,$AA179)="","",INDEX('Per Invoice'!K$2:K$1201,$AA179)))</f>
        <v/>
      </c>
      <c r="L179">
        <f>IF($AA179="","",IF(INDEX('Per Invoice'!L$2:L$1201,$AA179)="","",INDEX('Per Invoice'!L$2:L$1201,$AA179)))</f>
        <v/>
      </c>
      <c r="M179">
        <f>IF($AA179="","",IF(INDEX('Per Invoice'!M$2:M$1201,$AA179)="","",INDEX('Per Invoice'!M$2:M$1201,$AA179)))</f>
        <v/>
      </c>
      <c r="N179">
        <f>IF($AA179="","",IF(INDEX('Per Invoice'!N$2:N$1201,$AA179)="","",INDEX('Per Invoice'!N$2:N$1201,$AA179)))</f>
        <v/>
      </c>
      <c r="O179">
        <f>IF($AA179="","",IF(INDEX('Per Invoice'!O$2:O$1201,$AA179)="","",INDEX('Per Invoice'!O$2:O$1201,$AA179)))</f>
        <v/>
      </c>
      <c r="P179" s="7">
        <f>IF($AA179="","",IF(INDEX('Per Invoice'!P$2:P$1201,$AA179)="","",INDEX('Per Invoice'!P$2:P$1201,$AA179)))</f>
        <v/>
      </c>
      <c r="Q179">
        <f>IF($AA179="","",IF(INDEX('Per Invoice'!Q$2:Q$1201,$AA179)="","",INDEX('Per Invoice'!Q$2:Q$1201,$AA179)))</f>
        <v/>
      </c>
      <c r="R179" s="7">
        <f>IF($AA179="","",IF(INDEX('Per Invoice'!R$2:R$1201,$AA179)="","",INDEX('Per Invoice'!R$2:R$1201,$AA179)))</f>
        <v/>
      </c>
      <c r="S179" s="7">
        <f>IF($AA179="","",IF(INDEX('Per Invoice'!S$2:S$1201,$AA179)="","",INDEX('Per Invoice'!S$2:S$1201,$AA179)))</f>
        <v/>
      </c>
      <c r="T179">
        <f>IF($AA179="","",IF(INDEX('Per Invoice'!T$2:T$1201,$AA179)="","",INDEX('Per Invoice'!T$2:T$1201,$AA179)))</f>
        <v/>
      </c>
      <c r="U179" s="7">
        <f>IF($AA179="","",IF(INDEX('Per Invoice'!U$2:U$1201,$AA179)="","",INDEX('Per Invoice'!U$2:U$1201,$AA179)))</f>
        <v/>
      </c>
      <c r="V179" s="7">
        <f>IF($AA179="","",IF(INDEX('Per Invoice'!V$2:V$1201,$AA179)="","",INDEX('Per Invoice'!V$2:V$1201,$AA179)))</f>
        <v/>
      </c>
      <c r="W179" s="7">
        <f>IF($AA179="","",IF(INDEX('Per Invoice'!W$2:W$1201,$AA179)="","",INDEX('Per Invoice'!W$2:W$1201,$AA179)))</f>
        <v/>
      </c>
      <c r="X179" s="7">
        <f>IF($AA179="","",IF(INDEX('Per Invoice'!X$2:X$1201,$AA179)="","",INDEX('Per Invoice'!X$2:X$1201,$AA179)))</f>
        <v/>
      </c>
      <c r="Y179" s="7">
        <f>IF($AA179="","",IF(INDEX('Per Invoice'!Y$2:Y$1201,$AA179)="","",INDEX('Per Invoice'!Y$2:Y$1201,$AA179)))</f>
        <v/>
      </c>
      <c r="Z179" s="7">
        <f>IF($AA179="","",IF(INDEX('Per Invoice'!Z$2:Z$1201,$AA179)="","",INDEX('Per Invoice'!Z$2:Z$1201,$AA179)))</f>
        <v/>
      </c>
      <c r="AA179" s="16">
        <f>IFERROR(MATCH(Settings!$C$33&amp;"|"&amp;ROWS($AA$2:$AA179),'Per Invoice'!$AB$2:$AB$1201,0),"")</f>
        <v/>
      </c>
    </row>
    <row r="180">
      <c r="A180">
        <f>IF($AA180="","",IF(INDEX('Per Invoice'!A$2:A$1201,$AA180)="","",INDEX('Per Invoice'!A$2:A$1201,$AA180)))</f>
        <v/>
      </c>
      <c r="B180">
        <f>IF($AA180="","",IF(INDEX('Per Invoice'!B$2:B$1201,$AA180)="","",INDEX('Per Invoice'!B$2:B$1201,$AA180)))</f>
        <v/>
      </c>
      <c r="C180">
        <f>IF($AA180="","",IF(INDEX('Per Invoice'!C$2:C$1201,$AA180)="","",INDEX('Per Invoice'!C$2:C$1201,$AA180)))</f>
        <v/>
      </c>
      <c r="D180">
        <f>IF($AA180="","",IF(INDEX('Per Invoice'!D$2:D$1201,$AA180)="","",INDEX('Per Invoice'!D$2:D$1201,$AA180)))</f>
        <v/>
      </c>
      <c r="E180">
        <f>IF($AA180="","",IF(INDEX('Per Invoice'!E$2:E$1201,$AA180)="","",INDEX('Per Invoice'!E$2:E$1201,$AA180)))</f>
        <v/>
      </c>
      <c r="F180">
        <f>IF($AA180="","",IF(INDEX('Per Invoice'!F$2:F$1201,$AA180)="","",INDEX('Per Invoice'!F$2:F$1201,$AA180)))</f>
        <v/>
      </c>
      <c r="G180">
        <f>IF($AA180="","",IF(INDEX('Per Invoice'!G$2:G$1201,$AA180)="","",INDEX('Per Invoice'!G$2:G$1201,$AA180)))</f>
        <v/>
      </c>
      <c r="H180">
        <f>IF($AA180="","",IF(INDEX('Per Invoice'!H$2:H$1201,$AA180)="","",INDEX('Per Invoice'!H$2:H$1201,$AA180)))</f>
        <v/>
      </c>
      <c r="I180">
        <f>IF($AA180="","",IF(INDEX('Per Invoice'!I$2:I$1201,$AA180)="","",INDEX('Per Invoice'!I$2:I$1201,$AA180)))</f>
        <v/>
      </c>
      <c r="J180">
        <f>IF($AA180="","",IF(INDEX('Per Invoice'!J$2:J$1201,$AA180)="","",INDEX('Per Invoice'!J$2:J$1201,$AA180)))</f>
        <v/>
      </c>
      <c r="K180">
        <f>IF($AA180="","",IF(INDEX('Per Invoice'!K$2:K$1201,$AA180)="","",INDEX('Per Invoice'!K$2:K$1201,$AA180)))</f>
        <v/>
      </c>
      <c r="L180">
        <f>IF($AA180="","",IF(INDEX('Per Invoice'!L$2:L$1201,$AA180)="","",INDEX('Per Invoice'!L$2:L$1201,$AA180)))</f>
        <v/>
      </c>
      <c r="M180">
        <f>IF($AA180="","",IF(INDEX('Per Invoice'!M$2:M$1201,$AA180)="","",INDEX('Per Invoice'!M$2:M$1201,$AA180)))</f>
        <v/>
      </c>
      <c r="N180">
        <f>IF($AA180="","",IF(INDEX('Per Invoice'!N$2:N$1201,$AA180)="","",INDEX('Per Invoice'!N$2:N$1201,$AA180)))</f>
        <v/>
      </c>
      <c r="O180">
        <f>IF($AA180="","",IF(INDEX('Per Invoice'!O$2:O$1201,$AA180)="","",INDEX('Per Invoice'!O$2:O$1201,$AA180)))</f>
        <v/>
      </c>
      <c r="P180" s="7">
        <f>IF($AA180="","",IF(INDEX('Per Invoice'!P$2:P$1201,$AA180)="","",INDEX('Per Invoice'!P$2:P$1201,$AA180)))</f>
        <v/>
      </c>
      <c r="Q180">
        <f>IF($AA180="","",IF(INDEX('Per Invoice'!Q$2:Q$1201,$AA180)="","",INDEX('Per Invoice'!Q$2:Q$1201,$AA180)))</f>
        <v/>
      </c>
      <c r="R180" s="7">
        <f>IF($AA180="","",IF(INDEX('Per Invoice'!R$2:R$1201,$AA180)="","",INDEX('Per Invoice'!R$2:R$1201,$AA180)))</f>
        <v/>
      </c>
      <c r="S180" s="7">
        <f>IF($AA180="","",IF(INDEX('Per Invoice'!S$2:S$1201,$AA180)="","",INDEX('Per Invoice'!S$2:S$1201,$AA180)))</f>
        <v/>
      </c>
      <c r="T180">
        <f>IF($AA180="","",IF(INDEX('Per Invoice'!T$2:T$1201,$AA180)="","",INDEX('Per Invoice'!T$2:T$1201,$AA180)))</f>
        <v/>
      </c>
      <c r="U180" s="7">
        <f>IF($AA180="","",IF(INDEX('Per Invoice'!U$2:U$1201,$AA180)="","",INDEX('Per Invoice'!U$2:U$1201,$AA180)))</f>
        <v/>
      </c>
      <c r="V180" s="7">
        <f>IF($AA180="","",IF(INDEX('Per Invoice'!V$2:V$1201,$AA180)="","",INDEX('Per Invoice'!V$2:V$1201,$AA180)))</f>
        <v/>
      </c>
      <c r="W180" s="7">
        <f>IF($AA180="","",IF(INDEX('Per Invoice'!W$2:W$1201,$AA180)="","",INDEX('Per Invoice'!W$2:W$1201,$AA180)))</f>
        <v/>
      </c>
      <c r="X180" s="7">
        <f>IF($AA180="","",IF(INDEX('Per Invoice'!X$2:X$1201,$AA180)="","",INDEX('Per Invoice'!X$2:X$1201,$AA180)))</f>
        <v/>
      </c>
      <c r="Y180" s="7">
        <f>IF($AA180="","",IF(INDEX('Per Invoice'!Y$2:Y$1201,$AA180)="","",INDEX('Per Invoice'!Y$2:Y$1201,$AA180)))</f>
        <v/>
      </c>
      <c r="Z180" s="7">
        <f>IF($AA180="","",IF(INDEX('Per Invoice'!Z$2:Z$1201,$AA180)="","",INDEX('Per Invoice'!Z$2:Z$1201,$AA180)))</f>
        <v/>
      </c>
      <c r="AA180" s="16">
        <f>IFERROR(MATCH(Settings!$C$33&amp;"|"&amp;ROWS($AA$2:$AA180),'Per Invoice'!$AB$2:$AB$1201,0),"")</f>
        <v/>
      </c>
    </row>
    <row r="181">
      <c r="A181">
        <f>IF($AA181="","",IF(INDEX('Per Invoice'!A$2:A$1201,$AA181)="","",INDEX('Per Invoice'!A$2:A$1201,$AA181)))</f>
        <v/>
      </c>
      <c r="B181">
        <f>IF($AA181="","",IF(INDEX('Per Invoice'!B$2:B$1201,$AA181)="","",INDEX('Per Invoice'!B$2:B$1201,$AA181)))</f>
        <v/>
      </c>
      <c r="C181">
        <f>IF($AA181="","",IF(INDEX('Per Invoice'!C$2:C$1201,$AA181)="","",INDEX('Per Invoice'!C$2:C$1201,$AA181)))</f>
        <v/>
      </c>
      <c r="D181">
        <f>IF($AA181="","",IF(INDEX('Per Invoice'!D$2:D$1201,$AA181)="","",INDEX('Per Invoice'!D$2:D$1201,$AA181)))</f>
        <v/>
      </c>
      <c r="E181">
        <f>IF($AA181="","",IF(INDEX('Per Invoice'!E$2:E$1201,$AA181)="","",INDEX('Per Invoice'!E$2:E$1201,$AA181)))</f>
        <v/>
      </c>
      <c r="F181">
        <f>IF($AA181="","",IF(INDEX('Per Invoice'!F$2:F$1201,$AA181)="","",INDEX('Per Invoice'!F$2:F$1201,$AA181)))</f>
        <v/>
      </c>
      <c r="G181">
        <f>IF($AA181="","",IF(INDEX('Per Invoice'!G$2:G$1201,$AA181)="","",INDEX('Per Invoice'!G$2:G$1201,$AA181)))</f>
        <v/>
      </c>
      <c r="H181">
        <f>IF($AA181="","",IF(INDEX('Per Invoice'!H$2:H$1201,$AA181)="","",INDEX('Per Invoice'!H$2:H$1201,$AA181)))</f>
        <v/>
      </c>
      <c r="I181">
        <f>IF($AA181="","",IF(INDEX('Per Invoice'!I$2:I$1201,$AA181)="","",INDEX('Per Invoice'!I$2:I$1201,$AA181)))</f>
        <v/>
      </c>
      <c r="J181">
        <f>IF($AA181="","",IF(INDEX('Per Invoice'!J$2:J$1201,$AA181)="","",INDEX('Per Invoice'!J$2:J$1201,$AA181)))</f>
        <v/>
      </c>
      <c r="K181">
        <f>IF($AA181="","",IF(INDEX('Per Invoice'!K$2:K$1201,$AA181)="","",INDEX('Per Invoice'!K$2:K$1201,$AA181)))</f>
        <v/>
      </c>
      <c r="L181">
        <f>IF($AA181="","",IF(INDEX('Per Invoice'!L$2:L$1201,$AA181)="","",INDEX('Per Invoice'!L$2:L$1201,$AA181)))</f>
        <v/>
      </c>
      <c r="M181">
        <f>IF($AA181="","",IF(INDEX('Per Invoice'!M$2:M$1201,$AA181)="","",INDEX('Per Invoice'!M$2:M$1201,$AA181)))</f>
        <v/>
      </c>
      <c r="N181">
        <f>IF($AA181="","",IF(INDEX('Per Invoice'!N$2:N$1201,$AA181)="","",INDEX('Per Invoice'!N$2:N$1201,$AA181)))</f>
        <v/>
      </c>
      <c r="O181">
        <f>IF($AA181="","",IF(INDEX('Per Invoice'!O$2:O$1201,$AA181)="","",INDEX('Per Invoice'!O$2:O$1201,$AA181)))</f>
        <v/>
      </c>
      <c r="P181" s="7">
        <f>IF($AA181="","",IF(INDEX('Per Invoice'!P$2:P$1201,$AA181)="","",INDEX('Per Invoice'!P$2:P$1201,$AA181)))</f>
        <v/>
      </c>
      <c r="Q181">
        <f>IF($AA181="","",IF(INDEX('Per Invoice'!Q$2:Q$1201,$AA181)="","",INDEX('Per Invoice'!Q$2:Q$1201,$AA181)))</f>
        <v/>
      </c>
      <c r="R181" s="7">
        <f>IF($AA181="","",IF(INDEX('Per Invoice'!R$2:R$1201,$AA181)="","",INDEX('Per Invoice'!R$2:R$1201,$AA181)))</f>
        <v/>
      </c>
      <c r="S181" s="7">
        <f>IF($AA181="","",IF(INDEX('Per Invoice'!S$2:S$1201,$AA181)="","",INDEX('Per Invoice'!S$2:S$1201,$AA181)))</f>
        <v/>
      </c>
      <c r="T181">
        <f>IF($AA181="","",IF(INDEX('Per Invoice'!T$2:T$1201,$AA181)="","",INDEX('Per Invoice'!T$2:T$1201,$AA181)))</f>
        <v/>
      </c>
      <c r="U181" s="7">
        <f>IF($AA181="","",IF(INDEX('Per Invoice'!U$2:U$1201,$AA181)="","",INDEX('Per Invoice'!U$2:U$1201,$AA181)))</f>
        <v/>
      </c>
      <c r="V181" s="7">
        <f>IF($AA181="","",IF(INDEX('Per Invoice'!V$2:V$1201,$AA181)="","",INDEX('Per Invoice'!V$2:V$1201,$AA181)))</f>
        <v/>
      </c>
      <c r="W181" s="7">
        <f>IF($AA181="","",IF(INDEX('Per Invoice'!W$2:W$1201,$AA181)="","",INDEX('Per Invoice'!W$2:W$1201,$AA181)))</f>
        <v/>
      </c>
      <c r="X181" s="7">
        <f>IF($AA181="","",IF(INDEX('Per Invoice'!X$2:X$1201,$AA181)="","",INDEX('Per Invoice'!X$2:X$1201,$AA181)))</f>
        <v/>
      </c>
      <c r="Y181" s="7">
        <f>IF($AA181="","",IF(INDEX('Per Invoice'!Y$2:Y$1201,$AA181)="","",INDEX('Per Invoice'!Y$2:Y$1201,$AA181)))</f>
        <v/>
      </c>
      <c r="Z181" s="7">
        <f>IF($AA181="","",IF(INDEX('Per Invoice'!Z$2:Z$1201,$AA181)="","",INDEX('Per Invoice'!Z$2:Z$1201,$AA181)))</f>
        <v/>
      </c>
      <c r="AA181" s="16">
        <f>IFERROR(MATCH(Settings!$C$33&amp;"|"&amp;ROWS($AA$2:$AA181),'Per Invoice'!$AB$2:$AB$1201,0),"")</f>
        <v/>
      </c>
    </row>
    <row r="182">
      <c r="A182">
        <f>IF($AA182="","",IF(INDEX('Per Invoice'!A$2:A$1201,$AA182)="","",INDEX('Per Invoice'!A$2:A$1201,$AA182)))</f>
        <v/>
      </c>
      <c r="B182">
        <f>IF($AA182="","",IF(INDEX('Per Invoice'!B$2:B$1201,$AA182)="","",INDEX('Per Invoice'!B$2:B$1201,$AA182)))</f>
        <v/>
      </c>
      <c r="C182">
        <f>IF($AA182="","",IF(INDEX('Per Invoice'!C$2:C$1201,$AA182)="","",INDEX('Per Invoice'!C$2:C$1201,$AA182)))</f>
        <v/>
      </c>
      <c r="D182">
        <f>IF($AA182="","",IF(INDEX('Per Invoice'!D$2:D$1201,$AA182)="","",INDEX('Per Invoice'!D$2:D$1201,$AA182)))</f>
        <v/>
      </c>
      <c r="E182">
        <f>IF($AA182="","",IF(INDEX('Per Invoice'!E$2:E$1201,$AA182)="","",INDEX('Per Invoice'!E$2:E$1201,$AA182)))</f>
        <v/>
      </c>
      <c r="F182">
        <f>IF($AA182="","",IF(INDEX('Per Invoice'!F$2:F$1201,$AA182)="","",INDEX('Per Invoice'!F$2:F$1201,$AA182)))</f>
        <v/>
      </c>
      <c r="G182">
        <f>IF($AA182="","",IF(INDEX('Per Invoice'!G$2:G$1201,$AA182)="","",INDEX('Per Invoice'!G$2:G$1201,$AA182)))</f>
        <v/>
      </c>
      <c r="H182">
        <f>IF($AA182="","",IF(INDEX('Per Invoice'!H$2:H$1201,$AA182)="","",INDEX('Per Invoice'!H$2:H$1201,$AA182)))</f>
        <v/>
      </c>
      <c r="I182">
        <f>IF($AA182="","",IF(INDEX('Per Invoice'!I$2:I$1201,$AA182)="","",INDEX('Per Invoice'!I$2:I$1201,$AA182)))</f>
        <v/>
      </c>
      <c r="J182">
        <f>IF($AA182="","",IF(INDEX('Per Invoice'!J$2:J$1201,$AA182)="","",INDEX('Per Invoice'!J$2:J$1201,$AA182)))</f>
        <v/>
      </c>
      <c r="K182">
        <f>IF($AA182="","",IF(INDEX('Per Invoice'!K$2:K$1201,$AA182)="","",INDEX('Per Invoice'!K$2:K$1201,$AA182)))</f>
        <v/>
      </c>
      <c r="L182">
        <f>IF($AA182="","",IF(INDEX('Per Invoice'!L$2:L$1201,$AA182)="","",INDEX('Per Invoice'!L$2:L$1201,$AA182)))</f>
        <v/>
      </c>
      <c r="M182">
        <f>IF($AA182="","",IF(INDEX('Per Invoice'!M$2:M$1201,$AA182)="","",INDEX('Per Invoice'!M$2:M$1201,$AA182)))</f>
        <v/>
      </c>
      <c r="N182">
        <f>IF($AA182="","",IF(INDEX('Per Invoice'!N$2:N$1201,$AA182)="","",INDEX('Per Invoice'!N$2:N$1201,$AA182)))</f>
        <v/>
      </c>
      <c r="O182">
        <f>IF($AA182="","",IF(INDEX('Per Invoice'!O$2:O$1201,$AA182)="","",INDEX('Per Invoice'!O$2:O$1201,$AA182)))</f>
        <v/>
      </c>
      <c r="P182" s="7">
        <f>IF($AA182="","",IF(INDEX('Per Invoice'!P$2:P$1201,$AA182)="","",INDEX('Per Invoice'!P$2:P$1201,$AA182)))</f>
        <v/>
      </c>
      <c r="Q182">
        <f>IF($AA182="","",IF(INDEX('Per Invoice'!Q$2:Q$1201,$AA182)="","",INDEX('Per Invoice'!Q$2:Q$1201,$AA182)))</f>
        <v/>
      </c>
      <c r="R182" s="7">
        <f>IF($AA182="","",IF(INDEX('Per Invoice'!R$2:R$1201,$AA182)="","",INDEX('Per Invoice'!R$2:R$1201,$AA182)))</f>
        <v/>
      </c>
      <c r="S182" s="7">
        <f>IF($AA182="","",IF(INDEX('Per Invoice'!S$2:S$1201,$AA182)="","",INDEX('Per Invoice'!S$2:S$1201,$AA182)))</f>
        <v/>
      </c>
      <c r="T182">
        <f>IF($AA182="","",IF(INDEX('Per Invoice'!T$2:T$1201,$AA182)="","",INDEX('Per Invoice'!T$2:T$1201,$AA182)))</f>
        <v/>
      </c>
      <c r="U182" s="7">
        <f>IF($AA182="","",IF(INDEX('Per Invoice'!U$2:U$1201,$AA182)="","",INDEX('Per Invoice'!U$2:U$1201,$AA182)))</f>
        <v/>
      </c>
      <c r="V182" s="7">
        <f>IF($AA182="","",IF(INDEX('Per Invoice'!V$2:V$1201,$AA182)="","",INDEX('Per Invoice'!V$2:V$1201,$AA182)))</f>
        <v/>
      </c>
      <c r="W182" s="7">
        <f>IF($AA182="","",IF(INDEX('Per Invoice'!W$2:W$1201,$AA182)="","",INDEX('Per Invoice'!W$2:W$1201,$AA182)))</f>
        <v/>
      </c>
      <c r="X182" s="7">
        <f>IF($AA182="","",IF(INDEX('Per Invoice'!X$2:X$1201,$AA182)="","",INDEX('Per Invoice'!X$2:X$1201,$AA182)))</f>
        <v/>
      </c>
      <c r="Y182" s="7">
        <f>IF($AA182="","",IF(INDEX('Per Invoice'!Y$2:Y$1201,$AA182)="","",INDEX('Per Invoice'!Y$2:Y$1201,$AA182)))</f>
        <v/>
      </c>
      <c r="Z182" s="7">
        <f>IF($AA182="","",IF(INDEX('Per Invoice'!Z$2:Z$1201,$AA182)="","",INDEX('Per Invoice'!Z$2:Z$1201,$AA182)))</f>
        <v/>
      </c>
      <c r="AA182" s="16">
        <f>IFERROR(MATCH(Settings!$C$33&amp;"|"&amp;ROWS($AA$2:$AA182),'Per Invoice'!$AB$2:$AB$1201,0),"")</f>
        <v/>
      </c>
    </row>
    <row r="183">
      <c r="A183">
        <f>IF($AA183="","",IF(INDEX('Per Invoice'!A$2:A$1201,$AA183)="","",INDEX('Per Invoice'!A$2:A$1201,$AA183)))</f>
        <v/>
      </c>
      <c r="B183">
        <f>IF($AA183="","",IF(INDEX('Per Invoice'!B$2:B$1201,$AA183)="","",INDEX('Per Invoice'!B$2:B$1201,$AA183)))</f>
        <v/>
      </c>
      <c r="C183">
        <f>IF($AA183="","",IF(INDEX('Per Invoice'!C$2:C$1201,$AA183)="","",INDEX('Per Invoice'!C$2:C$1201,$AA183)))</f>
        <v/>
      </c>
      <c r="D183">
        <f>IF($AA183="","",IF(INDEX('Per Invoice'!D$2:D$1201,$AA183)="","",INDEX('Per Invoice'!D$2:D$1201,$AA183)))</f>
        <v/>
      </c>
      <c r="E183">
        <f>IF($AA183="","",IF(INDEX('Per Invoice'!E$2:E$1201,$AA183)="","",INDEX('Per Invoice'!E$2:E$1201,$AA183)))</f>
        <v/>
      </c>
      <c r="F183">
        <f>IF($AA183="","",IF(INDEX('Per Invoice'!F$2:F$1201,$AA183)="","",INDEX('Per Invoice'!F$2:F$1201,$AA183)))</f>
        <v/>
      </c>
      <c r="G183">
        <f>IF($AA183="","",IF(INDEX('Per Invoice'!G$2:G$1201,$AA183)="","",INDEX('Per Invoice'!G$2:G$1201,$AA183)))</f>
        <v/>
      </c>
      <c r="H183">
        <f>IF($AA183="","",IF(INDEX('Per Invoice'!H$2:H$1201,$AA183)="","",INDEX('Per Invoice'!H$2:H$1201,$AA183)))</f>
        <v/>
      </c>
      <c r="I183">
        <f>IF($AA183="","",IF(INDEX('Per Invoice'!I$2:I$1201,$AA183)="","",INDEX('Per Invoice'!I$2:I$1201,$AA183)))</f>
        <v/>
      </c>
      <c r="J183">
        <f>IF($AA183="","",IF(INDEX('Per Invoice'!J$2:J$1201,$AA183)="","",INDEX('Per Invoice'!J$2:J$1201,$AA183)))</f>
        <v/>
      </c>
      <c r="K183">
        <f>IF($AA183="","",IF(INDEX('Per Invoice'!K$2:K$1201,$AA183)="","",INDEX('Per Invoice'!K$2:K$1201,$AA183)))</f>
        <v/>
      </c>
      <c r="L183">
        <f>IF($AA183="","",IF(INDEX('Per Invoice'!L$2:L$1201,$AA183)="","",INDEX('Per Invoice'!L$2:L$1201,$AA183)))</f>
        <v/>
      </c>
      <c r="M183">
        <f>IF($AA183="","",IF(INDEX('Per Invoice'!M$2:M$1201,$AA183)="","",INDEX('Per Invoice'!M$2:M$1201,$AA183)))</f>
        <v/>
      </c>
      <c r="N183">
        <f>IF($AA183="","",IF(INDEX('Per Invoice'!N$2:N$1201,$AA183)="","",INDEX('Per Invoice'!N$2:N$1201,$AA183)))</f>
        <v/>
      </c>
      <c r="O183">
        <f>IF($AA183="","",IF(INDEX('Per Invoice'!O$2:O$1201,$AA183)="","",INDEX('Per Invoice'!O$2:O$1201,$AA183)))</f>
        <v/>
      </c>
      <c r="P183" s="7">
        <f>IF($AA183="","",IF(INDEX('Per Invoice'!P$2:P$1201,$AA183)="","",INDEX('Per Invoice'!P$2:P$1201,$AA183)))</f>
        <v/>
      </c>
      <c r="Q183">
        <f>IF($AA183="","",IF(INDEX('Per Invoice'!Q$2:Q$1201,$AA183)="","",INDEX('Per Invoice'!Q$2:Q$1201,$AA183)))</f>
        <v/>
      </c>
      <c r="R183" s="7">
        <f>IF($AA183="","",IF(INDEX('Per Invoice'!R$2:R$1201,$AA183)="","",INDEX('Per Invoice'!R$2:R$1201,$AA183)))</f>
        <v/>
      </c>
      <c r="S183" s="7">
        <f>IF($AA183="","",IF(INDEX('Per Invoice'!S$2:S$1201,$AA183)="","",INDEX('Per Invoice'!S$2:S$1201,$AA183)))</f>
        <v/>
      </c>
      <c r="T183">
        <f>IF($AA183="","",IF(INDEX('Per Invoice'!T$2:T$1201,$AA183)="","",INDEX('Per Invoice'!T$2:T$1201,$AA183)))</f>
        <v/>
      </c>
      <c r="U183" s="7">
        <f>IF($AA183="","",IF(INDEX('Per Invoice'!U$2:U$1201,$AA183)="","",INDEX('Per Invoice'!U$2:U$1201,$AA183)))</f>
        <v/>
      </c>
      <c r="V183" s="7">
        <f>IF($AA183="","",IF(INDEX('Per Invoice'!V$2:V$1201,$AA183)="","",INDEX('Per Invoice'!V$2:V$1201,$AA183)))</f>
        <v/>
      </c>
      <c r="W183" s="7">
        <f>IF($AA183="","",IF(INDEX('Per Invoice'!W$2:W$1201,$AA183)="","",INDEX('Per Invoice'!W$2:W$1201,$AA183)))</f>
        <v/>
      </c>
      <c r="X183" s="7">
        <f>IF($AA183="","",IF(INDEX('Per Invoice'!X$2:X$1201,$AA183)="","",INDEX('Per Invoice'!X$2:X$1201,$AA183)))</f>
        <v/>
      </c>
      <c r="Y183" s="7">
        <f>IF($AA183="","",IF(INDEX('Per Invoice'!Y$2:Y$1201,$AA183)="","",INDEX('Per Invoice'!Y$2:Y$1201,$AA183)))</f>
        <v/>
      </c>
      <c r="Z183" s="7">
        <f>IF($AA183="","",IF(INDEX('Per Invoice'!Z$2:Z$1201,$AA183)="","",INDEX('Per Invoice'!Z$2:Z$1201,$AA183)))</f>
        <v/>
      </c>
      <c r="AA183" s="16">
        <f>IFERROR(MATCH(Settings!$C$33&amp;"|"&amp;ROWS($AA$2:$AA183),'Per Invoice'!$AB$2:$AB$1201,0),"")</f>
        <v/>
      </c>
    </row>
    <row r="184">
      <c r="A184">
        <f>IF($AA184="","",IF(INDEX('Per Invoice'!A$2:A$1201,$AA184)="","",INDEX('Per Invoice'!A$2:A$1201,$AA184)))</f>
        <v/>
      </c>
      <c r="B184">
        <f>IF($AA184="","",IF(INDEX('Per Invoice'!B$2:B$1201,$AA184)="","",INDEX('Per Invoice'!B$2:B$1201,$AA184)))</f>
        <v/>
      </c>
      <c r="C184">
        <f>IF($AA184="","",IF(INDEX('Per Invoice'!C$2:C$1201,$AA184)="","",INDEX('Per Invoice'!C$2:C$1201,$AA184)))</f>
        <v/>
      </c>
      <c r="D184">
        <f>IF($AA184="","",IF(INDEX('Per Invoice'!D$2:D$1201,$AA184)="","",INDEX('Per Invoice'!D$2:D$1201,$AA184)))</f>
        <v/>
      </c>
      <c r="E184">
        <f>IF($AA184="","",IF(INDEX('Per Invoice'!E$2:E$1201,$AA184)="","",INDEX('Per Invoice'!E$2:E$1201,$AA184)))</f>
        <v/>
      </c>
      <c r="F184">
        <f>IF($AA184="","",IF(INDEX('Per Invoice'!F$2:F$1201,$AA184)="","",INDEX('Per Invoice'!F$2:F$1201,$AA184)))</f>
        <v/>
      </c>
      <c r="G184">
        <f>IF($AA184="","",IF(INDEX('Per Invoice'!G$2:G$1201,$AA184)="","",INDEX('Per Invoice'!G$2:G$1201,$AA184)))</f>
        <v/>
      </c>
      <c r="H184">
        <f>IF($AA184="","",IF(INDEX('Per Invoice'!H$2:H$1201,$AA184)="","",INDEX('Per Invoice'!H$2:H$1201,$AA184)))</f>
        <v/>
      </c>
      <c r="I184">
        <f>IF($AA184="","",IF(INDEX('Per Invoice'!I$2:I$1201,$AA184)="","",INDEX('Per Invoice'!I$2:I$1201,$AA184)))</f>
        <v/>
      </c>
      <c r="J184">
        <f>IF($AA184="","",IF(INDEX('Per Invoice'!J$2:J$1201,$AA184)="","",INDEX('Per Invoice'!J$2:J$1201,$AA184)))</f>
        <v/>
      </c>
      <c r="K184">
        <f>IF($AA184="","",IF(INDEX('Per Invoice'!K$2:K$1201,$AA184)="","",INDEX('Per Invoice'!K$2:K$1201,$AA184)))</f>
        <v/>
      </c>
      <c r="L184">
        <f>IF($AA184="","",IF(INDEX('Per Invoice'!L$2:L$1201,$AA184)="","",INDEX('Per Invoice'!L$2:L$1201,$AA184)))</f>
        <v/>
      </c>
      <c r="M184">
        <f>IF($AA184="","",IF(INDEX('Per Invoice'!M$2:M$1201,$AA184)="","",INDEX('Per Invoice'!M$2:M$1201,$AA184)))</f>
        <v/>
      </c>
      <c r="N184">
        <f>IF($AA184="","",IF(INDEX('Per Invoice'!N$2:N$1201,$AA184)="","",INDEX('Per Invoice'!N$2:N$1201,$AA184)))</f>
        <v/>
      </c>
      <c r="O184">
        <f>IF($AA184="","",IF(INDEX('Per Invoice'!O$2:O$1201,$AA184)="","",INDEX('Per Invoice'!O$2:O$1201,$AA184)))</f>
        <v/>
      </c>
      <c r="P184" s="7">
        <f>IF($AA184="","",IF(INDEX('Per Invoice'!P$2:P$1201,$AA184)="","",INDEX('Per Invoice'!P$2:P$1201,$AA184)))</f>
        <v/>
      </c>
      <c r="Q184">
        <f>IF($AA184="","",IF(INDEX('Per Invoice'!Q$2:Q$1201,$AA184)="","",INDEX('Per Invoice'!Q$2:Q$1201,$AA184)))</f>
        <v/>
      </c>
      <c r="R184" s="7">
        <f>IF($AA184="","",IF(INDEX('Per Invoice'!R$2:R$1201,$AA184)="","",INDEX('Per Invoice'!R$2:R$1201,$AA184)))</f>
        <v/>
      </c>
      <c r="S184" s="7">
        <f>IF($AA184="","",IF(INDEX('Per Invoice'!S$2:S$1201,$AA184)="","",INDEX('Per Invoice'!S$2:S$1201,$AA184)))</f>
        <v/>
      </c>
      <c r="T184">
        <f>IF($AA184="","",IF(INDEX('Per Invoice'!T$2:T$1201,$AA184)="","",INDEX('Per Invoice'!T$2:T$1201,$AA184)))</f>
        <v/>
      </c>
      <c r="U184" s="7">
        <f>IF($AA184="","",IF(INDEX('Per Invoice'!U$2:U$1201,$AA184)="","",INDEX('Per Invoice'!U$2:U$1201,$AA184)))</f>
        <v/>
      </c>
      <c r="V184" s="7">
        <f>IF($AA184="","",IF(INDEX('Per Invoice'!V$2:V$1201,$AA184)="","",INDEX('Per Invoice'!V$2:V$1201,$AA184)))</f>
        <v/>
      </c>
      <c r="W184" s="7">
        <f>IF($AA184="","",IF(INDEX('Per Invoice'!W$2:W$1201,$AA184)="","",INDEX('Per Invoice'!W$2:W$1201,$AA184)))</f>
        <v/>
      </c>
      <c r="X184" s="7">
        <f>IF($AA184="","",IF(INDEX('Per Invoice'!X$2:X$1201,$AA184)="","",INDEX('Per Invoice'!X$2:X$1201,$AA184)))</f>
        <v/>
      </c>
      <c r="Y184" s="7">
        <f>IF($AA184="","",IF(INDEX('Per Invoice'!Y$2:Y$1201,$AA184)="","",INDEX('Per Invoice'!Y$2:Y$1201,$AA184)))</f>
        <v/>
      </c>
      <c r="Z184" s="7">
        <f>IF($AA184="","",IF(INDEX('Per Invoice'!Z$2:Z$1201,$AA184)="","",INDEX('Per Invoice'!Z$2:Z$1201,$AA184)))</f>
        <v/>
      </c>
      <c r="AA184" s="16">
        <f>IFERROR(MATCH(Settings!$C$33&amp;"|"&amp;ROWS($AA$2:$AA184),'Per Invoice'!$AB$2:$AB$1201,0),"")</f>
        <v/>
      </c>
    </row>
    <row r="185">
      <c r="A185">
        <f>IF($AA185="","",IF(INDEX('Per Invoice'!A$2:A$1201,$AA185)="","",INDEX('Per Invoice'!A$2:A$1201,$AA185)))</f>
        <v/>
      </c>
      <c r="B185">
        <f>IF($AA185="","",IF(INDEX('Per Invoice'!B$2:B$1201,$AA185)="","",INDEX('Per Invoice'!B$2:B$1201,$AA185)))</f>
        <v/>
      </c>
      <c r="C185">
        <f>IF($AA185="","",IF(INDEX('Per Invoice'!C$2:C$1201,$AA185)="","",INDEX('Per Invoice'!C$2:C$1201,$AA185)))</f>
        <v/>
      </c>
      <c r="D185">
        <f>IF($AA185="","",IF(INDEX('Per Invoice'!D$2:D$1201,$AA185)="","",INDEX('Per Invoice'!D$2:D$1201,$AA185)))</f>
        <v/>
      </c>
      <c r="E185">
        <f>IF($AA185="","",IF(INDEX('Per Invoice'!E$2:E$1201,$AA185)="","",INDEX('Per Invoice'!E$2:E$1201,$AA185)))</f>
        <v/>
      </c>
      <c r="F185">
        <f>IF($AA185="","",IF(INDEX('Per Invoice'!F$2:F$1201,$AA185)="","",INDEX('Per Invoice'!F$2:F$1201,$AA185)))</f>
        <v/>
      </c>
      <c r="G185">
        <f>IF($AA185="","",IF(INDEX('Per Invoice'!G$2:G$1201,$AA185)="","",INDEX('Per Invoice'!G$2:G$1201,$AA185)))</f>
        <v/>
      </c>
      <c r="H185">
        <f>IF($AA185="","",IF(INDEX('Per Invoice'!H$2:H$1201,$AA185)="","",INDEX('Per Invoice'!H$2:H$1201,$AA185)))</f>
        <v/>
      </c>
      <c r="I185">
        <f>IF($AA185="","",IF(INDEX('Per Invoice'!I$2:I$1201,$AA185)="","",INDEX('Per Invoice'!I$2:I$1201,$AA185)))</f>
        <v/>
      </c>
      <c r="J185">
        <f>IF($AA185="","",IF(INDEX('Per Invoice'!J$2:J$1201,$AA185)="","",INDEX('Per Invoice'!J$2:J$1201,$AA185)))</f>
        <v/>
      </c>
      <c r="K185">
        <f>IF($AA185="","",IF(INDEX('Per Invoice'!K$2:K$1201,$AA185)="","",INDEX('Per Invoice'!K$2:K$1201,$AA185)))</f>
        <v/>
      </c>
      <c r="L185">
        <f>IF($AA185="","",IF(INDEX('Per Invoice'!L$2:L$1201,$AA185)="","",INDEX('Per Invoice'!L$2:L$1201,$AA185)))</f>
        <v/>
      </c>
      <c r="M185">
        <f>IF($AA185="","",IF(INDEX('Per Invoice'!M$2:M$1201,$AA185)="","",INDEX('Per Invoice'!M$2:M$1201,$AA185)))</f>
        <v/>
      </c>
      <c r="N185">
        <f>IF($AA185="","",IF(INDEX('Per Invoice'!N$2:N$1201,$AA185)="","",INDEX('Per Invoice'!N$2:N$1201,$AA185)))</f>
        <v/>
      </c>
      <c r="O185">
        <f>IF($AA185="","",IF(INDEX('Per Invoice'!O$2:O$1201,$AA185)="","",INDEX('Per Invoice'!O$2:O$1201,$AA185)))</f>
        <v/>
      </c>
      <c r="P185" s="7">
        <f>IF($AA185="","",IF(INDEX('Per Invoice'!P$2:P$1201,$AA185)="","",INDEX('Per Invoice'!P$2:P$1201,$AA185)))</f>
        <v/>
      </c>
      <c r="Q185">
        <f>IF($AA185="","",IF(INDEX('Per Invoice'!Q$2:Q$1201,$AA185)="","",INDEX('Per Invoice'!Q$2:Q$1201,$AA185)))</f>
        <v/>
      </c>
      <c r="R185" s="7">
        <f>IF($AA185="","",IF(INDEX('Per Invoice'!R$2:R$1201,$AA185)="","",INDEX('Per Invoice'!R$2:R$1201,$AA185)))</f>
        <v/>
      </c>
      <c r="S185" s="7">
        <f>IF($AA185="","",IF(INDEX('Per Invoice'!S$2:S$1201,$AA185)="","",INDEX('Per Invoice'!S$2:S$1201,$AA185)))</f>
        <v/>
      </c>
      <c r="T185">
        <f>IF($AA185="","",IF(INDEX('Per Invoice'!T$2:T$1201,$AA185)="","",INDEX('Per Invoice'!T$2:T$1201,$AA185)))</f>
        <v/>
      </c>
      <c r="U185" s="7">
        <f>IF($AA185="","",IF(INDEX('Per Invoice'!U$2:U$1201,$AA185)="","",INDEX('Per Invoice'!U$2:U$1201,$AA185)))</f>
        <v/>
      </c>
      <c r="V185" s="7">
        <f>IF($AA185="","",IF(INDEX('Per Invoice'!V$2:V$1201,$AA185)="","",INDEX('Per Invoice'!V$2:V$1201,$AA185)))</f>
        <v/>
      </c>
      <c r="W185" s="7">
        <f>IF($AA185="","",IF(INDEX('Per Invoice'!W$2:W$1201,$AA185)="","",INDEX('Per Invoice'!W$2:W$1201,$AA185)))</f>
        <v/>
      </c>
      <c r="X185" s="7">
        <f>IF($AA185="","",IF(INDEX('Per Invoice'!X$2:X$1201,$AA185)="","",INDEX('Per Invoice'!X$2:X$1201,$AA185)))</f>
        <v/>
      </c>
      <c r="Y185" s="7">
        <f>IF($AA185="","",IF(INDEX('Per Invoice'!Y$2:Y$1201,$AA185)="","",INDEX('Per Invoice'!Y$2:Y$1201,$AA185)))</f>
        <v/>
      </c>
      <c r="Z185" s="7">
        <f>IF($AA185="","",IF(INDEX('Per Invoice'!Z$2:Z$1201,$AA185)="","",INDEX('Per Invoice'!Z$2:Z$1201,$AA185)))</f>
        <v/>
      </c>
      <c r="AA185" s="16">
        <f>IFERROR(MATCH(Settings!$C$33&amp;"|"&amp;ROWS($AA$2:$AA185),'Per Invoice'!$AB$2:$AB$1201,0),"")</f>
        <v/>
      </c>
    </row>
    <row r="186">
      <c r="A186">
        <f>IF($AA186="","",IF(INDEX('Per Invoice'!A$2:A$1201,$AA186)="","",INDEX('Per Invoice'!A$2:A$1201,$AA186)))</f>
        <v/>
      </c>
      <c r="B186">
        <f>IF($AA186="","",IF(INDEX('Per Invoice'!B$2:B$1201,$AA186)="","",INDEX('Per Invoice'!B$2:B$1201,$AA186)))</f>
        <v/>
      </c>
      <c r="C186">
        <f>IF($AA186="","",IF(INDEX('Per Invoice'!C$2:C$1201,$AA186)="","",INDEX('Per Invoice'!C$2:C$1201,$AA186)))</f>
        <v/>
      </c>
      <c r="D186">
        <f>IF($AA186="","",IF(INDEX('Per Invoice'!D$2:D$1201,$AA186)="","",INDEX('Per Invoice'!D$2:D$1201,$AA186)))</f>
        <v/>
      </c>
      <c r="E186">
        <f>IF($AA186="","",IF(INDEX('Per Invoice'!E$2:E$1201,$AA186)="","",INDEX('Per Invoice'!E$2:E$1201,$AA186)))</f>
        <v/>
      </c>
      <c r="F186">
        <f>IF($AA186="","",IF(INDEX('Per Invoice'!F$2:F$1201,$AA186)="","",INDEX('Per Invoice'!F$2:F$1201,$AA186)))</f>
        <v/>
      </c>
      <c r="G186">
        <f>IF($AA186="","",IF(INDEX('Per Invoice'!G$2:G$1201,$AA186)="","",INDEX('Per Invoice'!G$2:G$1201,$AA186)))</f>
        <v/>
      </c>
      <c r="H186">
        <f>IF($AA186="","",IF(INDEX('Per Invoice'!H$2:H$1201,$AA186)="","",INDEX('Per Invoice'!H$2:H$1201,$AA186)))</f>
        <v/>
      </c>
      <c r="I186">
        <f>IF($AA186="","",IF(INDEX('Per Invoice'!I$2:I$1201,$AA186)="","",INDEX('Per Invoice'!I$2:I$1201,$AA186)))</f>
        <v/>
      </c>
      <c r="J186">
        <f>IF($AA186="","",IF(INDEX('Per Invoice'!J$2:J$1201,$AA186)="","",INDEX('Per Invoice'!J$2:J$1201,$AA186)))</f>
        <v/>
      </c>
      <c r="K186">
        <f>IF($AA186="","",IF(INDEX('Per Invoice'!K$2:K$1201,$AA186)="","",INDEX('Per Invoice'!K$2:K$1201,$AA186)))</f>
        <v/>
      </c>
      <c r="L186">
        <f>IF($AA186="","",IF(INDEX('Per Invoice'!L$2:L$1201,$AA186)="","",INDEX('Per Invoice'!L$2:L$1201,$AA186)))</f>
        <v/>
      </c>
      <c r="M186">
        <f>IF($AA186="","",IF(INDEX('Per Invoice'!M$2:M$1201,$AA186)="","",INDEX('Per Invoice'!M$2:M$1201,$AA186)))</f>
        <v/>
      </c>
      <c r="N186">
        <f>IF($AA186="","",IF(INDEX('Per Invoice'!N$2:N$1201,$AA186)="","",INDEX('Per Invoice'!N$2:N$1201,$AA186)))</f>
        <v/>
      </c>
      <c r="O186">
        <f>IF($AA186="","",IF(INDEX('Per Invoice'!O$2:O$1201,$AA186)="","",INDEX('Per Invoice'!O$2:O$1201,$AA186)))</f>
        <v/>
      </c>
      <c r="P186" s="7">
        <f>IF($AA186="","",IF(INDEX('Per Invoice'!P$2:P$1201,$AA186)="","",INDEX('Per Invoice'!P$2:P$1201,$AA186)))</f>
        <v/>
      </c>
      <c r="Q186">
        <f>IF($AA186="","",IF(INDEX('Per Invoice'!Q$2:Q$1201,$AA186)="","",INDEX('Per Invoice'!Q$2:Q$1201,$AA186)))</f>
        <v/>
      </c>
      <c r="R186" s="7">
        <f>IF($AA186="","",IF(INDEX('Per Invoice'!R$2:R$1201,$AA186)="","",INDEX('Per Invoice'!R$2:R$1201,$AA186)))</f>
        <v/>
      </c>
      <c r="S186" s="7">
        <f>IF($AA186="","",IF(INDEX('Per Invoice'!S$2:S$1201,$AA186)="","",INDEX('Per Invoice'!S$2:S$1201,$AA186)))</f>
        <v/>
      </c>
      <c r="T186">
        <f>IF($AA186="","",IF(INDEX('Per Invoice'!T$2:T$1201,$AA186)="","",INDEX('Per Invoice'!T$2:T$1201,$AA186)))</f>
        <v/>
      </c>
      <c r="U186" s="7">
        <f>IF($AA186="","",IF(INDEX('Per Invoice'!U$2:U$1201,$AA186)="","",INDEX('Per Invoice'!U$2:U$1201,$AA186)))</f>
        <v/>
      </c>
      <c r="V186" s="7">
        <f>IF($AA186="","",IF(INDEX('Per Invoice'!V$2:V$1201,$AA186)="","",INDEX('Per Invoice'!V$2:V$1201,$AA186)))</f>
        <v/>
      </c>
      <c r="W186" s="7">
        <f>IF($AA186="","",IF(INDEX('Per Invoice'!W$2:W$1201,$AA186)="","",INDEX('Per Invoice'!W$2:W$1201,$AA186)))</f>
        <v/>
      </c>
      <c r="X186" s="7">
        <f>IF($AA186="","",IF(INDEX('Per Invoice'!X$2:X$1201,$AA186)="","",INDEX('Per Invoice'!X$2:X$1201,$AA186)))</f>
        <v/>
      </c>
      <c r="Y186" s="7">
        <f>IF($AA186="","",IF(INDEX('Per Invoice'!Y$2:Y$1201,$AA186)="","",INDEX('Per Invoice'!Y$2:Y$1201,$AA186)))</f>
        <v/>
      </c>
      <c r="Z186" s="7">
        <f>IF($AA186="","",IF(INDEX('Per Invoice'!Z$2:Z$1201,$AA186)="","",INDEX('Per Invoice'!Z$2:Z$1201,$AA186)))</f>
        <v/>
      </c>
      <c r="AA186" s="16">
        <f>IFERROR(MATCH(Settings!$C$33&amp;"|"&amp;ROWS($AA$2:$AA186),'Per Invoice'!$AB$2:$AB$1201,0),"")</f>
        <v/>
      </c>
    </row>
    <row r="187">
      <c r="A187">
        <f>IF($AA187="","",IF(INDEX('Per Invoice'!A$2:A$1201,$AA187)="","",INDEX('Per Invoice'!A$2:A$1201,$AA187)))</f>
        <v/>
      </c>
      <c r="B187">
        <f>IF($AA187="","",IF(INDEX('Per Invoice'!B$2:B$1201,$AA187)="","",INDEX('Per Invoice'!B$2:B$1201,$AA187)))</f>
        <v/>
      </c>
      <c r="C187">
        <f>IF($AA187="","",IF(INDEX('Per Invoice'!C$2:C$1201,$AA187)="","",INDEX('Per Invoice'!C$2:C$1201,$AA187)))</f>
        <v/>
      </c>
      <c r="D187">
        <f>IF($AA187="","",IF(INDEX('Per Invoice'!D$2:D$1201,$AA187)="","",INDEX('Per Invoice'!D$2:D$1201,$AA187)))</f>
        <v/>
      </c>
      <c r="E187">
        <f>IF($AA187="","",IF(INDEX('Per Invoice'!E$2:E$1201,$AA187)="","",INDEX('Per Invoice'!E$2:E$1201,$AA187)))</f>
        <v/>
      </c>
      <c r="F187">
        <f>IF($AA187="","",IF(INDEX('Per Invoice'!F$2:F$1201,$AA187)="","",INDEX('Per Invoice'!F$2:F$1201,$AA187)))</f>
        <v/>
      </c>
      <c r="G187">
        <f>IF($AA187="","",IF(INDEX('Per Invoice'!G$2:G$1201,$AA187)="","",INDEX('Per Invoice'!G$2:G$1201,$AA187)))</f>
        <v/>
      </c>
      <c r="H187">
        <f>IF($AA187="","",IF(INDEX('Per Invoice'!H$2:H$1201,$AA187)="","",INDEX('Per Invoice'!H$2:H$1201,$AA187)))</f>
        <v/>
      </c>
      <c r="I187">
        <f>IF($AA187="","",IF(INDEX('Per Invoice'!I$2:I$1201,$AA187)="","",INDEX('Per Invoice'!I$2:I$1201,$AA187)))</f>
        <v/>
      </c>
      <c r="J187">
        <f>IF($AA187="","",IF(INDEX('Per Invoice'!J$2:J$1201,$AA187)="","",INDEX('Per Invoice'!J$2:J$1201,$AA187)))</f>
        <v/>
      </c>
      <c r="K187">
        <f>IF($AA187="","",IF(INDEX('Per Invoice'!K$2:K$1201,$AA187)="","",INDEX('Per Invoice'!K$2:K$1201,$AA187)))</f>
        <v/>
      </c>
      <c r="L187">
        <f>IF($AA187="","",IF(INDEX('Per Invoice'!L$2:L$1201,$AA187)="","",INDEX('Per Invoice'!L$2:L$1201,$AA187)))</f>
        <v/>
      </c>
      <c r="M187">
        <f>IF($AA187="","",IF(INDEX('Per Invoice'!M$2:M$1201,$AA187)="","",INDEX('Per Invoice'!M$2:M$1201,$AA187)))</f>
        <v/>
      </c>
      <c r="N187">
        <f>IF($AA187="","",IF(INDEX('Per Invoice'!N$2:N$1201,$AA187)="","",INDEX('Per Invoice'!N$2:N$1201,$AA187)))</f>
        <v/>
      </c>
      <c r="O187">
        <f>IF($AA187="","",IF(INDEX('Per Invoice'!O$2:O$1201,$AA187)="","",INDEX('Per Invoice'!O$2:O$1201,$AA187)))</f>
        <v/>
      </c>
      <c r="P187" s="7">
        <f>IF($AA187="","",IF(INDEX('Per Invoice'!P$2:P$1201,$AA187)="","",INDEX('Per Invoice'!P$2:P$1201,$AA187)))</f>
        <v/>
      </c>
      <c r="Q187">
        <f>IF($AA187="","",IF(INDEX('Per Invoice'!Q$2:Q$1201,$AA187)="","",INDEX('Per Invoice'!Q$2:Q$1201,$AA187)))</f>
        <v/>
      </c>
      <c r="R187" s="7">
        <f>IF($AA187="","",IF(INDEX('Per Invoice'!R$2:R$1201,$AA187)="","",INDEX('Per Invoice'!R$2:R$1201,$AA187)))</f>
        <v/>
      </c>
      <c r="S187" s="7">
        <f>IF($AA187="","",IF(INDEX('Per Invoice'!S$2:S$1201,$AA187)="","",INDEX('Per Invoice'!S$2:S$1201,$AA187)))</f>
        <v/>
      </c>
      <c r="T187">
        <f>IF($AA187="","",IF(INDEX('Per Invoice'!T$2:T$1201,$AA187)="","",INDEX('Per Invoice'!T$2:T$1201,$AA187)))</f>
        <v/>
      </c>
      <c r="U187" s="7">
        <f>IF($AA187="","",IF(INDEX('Per Invoice'!U$2:U$1201,$AA187)="","",INDEX('Per Invoice'!U$2:U$1201,$AA187)))</f>
        <v/>
      </c>
      <c r="V187" s="7">
        <f>IF($AA187="","",IF(INDEX('Per Invoice'!V$2:V$1201,$AA187)="","",INDEX('Per Invoice'!V$2:V$1201,$AA187)))</f>
        <v/>
      </c>
      <c r="W187" s="7">
        <f>IF($AA187="","",IF(INDEX('Per Invoice'!W$2:W$1201,$AA187)="","",INDEX('Per Invoice'!W$2:W$1201,$AA187)))</f>
        <v/>
      </c>
      <c r="X187" s="7">
        <f>IF($AA187="","",IF(INDEX('Per Invoice'!X$2:X$1201,$AA187)="","",INDEX('Per Invoice'!X$2:X$1201,$AA187)))</f>
        <v/>
      </c>
      <c r="Y187" s="7">
        <f>IF($AA187="","",IF(INDEX('Per Invoice'!Y$2:Y$1201,$AA187)="","",INDEX('Per Invoice'!Y$2:Y$1201,$AA187)))</f>
        <v/>
      </c>
      <c r="Z187" s="7">
        <f>IF($AA187="","",IF(INDEX('Per Invoice'!Z$2:Z$1201,$AA187)="","",INDEX('Per Invoice'!Z$2:Z$1201,$AA187)))</f>
        <v/>
      </c>
      <c r="AA187" s="16">
        <f>IFERROR(MATCH(Settings!$C$33&amp;"|"&amp;ROWS($AA$2:$AA187),'Per Invoice'!$AB$2:$AB$1201,0),"")</f>
        <v/>
      </c>
    </row>
    <row r="188">
      <c r="A188">
        <f>IF($AA188="","",IF(INDEX('Per Invoice'!A$2:A$1201,$AA188)="","",INDEX('Per Invoice'!A$2:A$1201,$AA188)))</f>
        <v/>
      </c>
      <c r="B188">
        <f>IF($AA188="","",IF(INDEX('Per Invoice'!B$2:B$1201,$AA188)="","",INDEX('Per Invoice'!B$2:B$1201,$AA188)))</f>
        <v/>
      </c>
      <c r="C188">
        <f>IF($AA188="","",IF(INDEX('Per Invoice'!C$2:C$1201,$AA188)="","",INDEX('Per Invoice'!C$2:C$1201,$AA188)))</f>
        <v/>
      </c>
      <c r="D188">
        <f>IF($AA188="","",IF(INDEX('Per Invoice'!D$2:D$1201,$AA188)="","",INDEX('Per Invoice'!D$2:D$1201,$AA188)))</f>
        <v/>
      </c>
      <c r="E188">
        <f>IF($AA188="","",IF(INDEX('Per Invoice'!E$2:E$1201,$AA188)="","",INDEX('Per Invoice'!E$2:E$1201,$AA188)))</f>
        <v/>
      </c>
      <c r="F188">
        <f>IF($AA188="","",IF(INDEX('Per Invoice'!F$2:F$1201,$AA188)="","",INDEX('Per Invoice'!F$2:F$1201,$AA188)))</f>
        <v/>
      </c>
      <c r="G188">
        <f>IF($AA188="","",IF(INDEX('Per Invoice'!G$2:G$1201,$AA188)="","",INDEX('Per Invoice'!G$2:G$1201,$AA188)))</f>
        <v/>
      </c>
      <c r="H188">
        <f>IF($AA188="","",IF(INDEX('Per Invoice'!H$2:H$1201,$AA188)="","",INDEX('Per Invoice'!H$2:H$1201,$AA188)))</f>
        <v/>
      </c>
      <c r="I188">
        <f>IF($AA188="","",IF(INDEX('Per Invoice'!I$2:I$1201,$AA188)="","",INDEX('Per Invoice'!I$2:I$1201,$AA188)))</f>
        <v/>
      </c>
      <c r="J188">
        <f>IF($AA188="","",IF(INDEX('Per Invoice'!J$2:J$1201,$AA188)="","",INDEX('Per Invoice'!J$2:J$1201,$AA188)))</f>
        <v/>
      </c>
      <c r="K188">
        <f>IF($AA188="","",IF(INDEX('Per Invoice'!K$2:K$1201,$AA188)="","",INDEX('Per Invoice'!K$2:K$1201,$AA188)))</f>
        <v/>
      </c>
      <c r="L188">
        <f>IF($AA188="","",IF(INDEX('Per Invoice'!L$2:L$1201,$AA188)="","",INDEX('Per Invoice'!L$2:L$1201,$AA188)))</f>
        <v/>
      </c>
      <c r="M188">
        <f>IF($AA188="","",IF(INDEX('Per Invoice'!M$2:M$1201,$AA188)="","",INDEX('Per Invoice'!M$2:M$1201,$AA188)))</f>
        <v/>
      </c>
      <c r="N188">
        <f>IF($AA188="","",IF(INDEX('Per Invoice'!N$2:N$1201,$AA188)="","",INDEX('Per Invoice'!N$2:N$1201,$AA188)))</f>
        <v/>
      </c>
      <c r="O188">
        <f>IF($AA188="","",IF(INDEX('Per Invoice'!O$2:O$1201,$AA188)="","",INDEX('Per Invoice'!O$2:O$1201,$AA188)))</f>
        <v/>
      </c>
      <c r="P188" s="7">
        <f>IF($AA188="","",IF(INDEX('Per Invoice'!P$2:P$1201,$AA188)="","",INDEX('Per Invoice'!P$2:P$1201,$AA188)))</f>
        <v/>
      </c>
      <c r="Q188">
        <f>IF($AA188="","",IF(INDEX('Per Invoice'!Q$2:Q$1201,$AA188)="","",INDEX('Per Invoice'!Q$2:Q$1201,$AA188)))</f>
        <v/>
      </c>
      <c r="R188" s="7">
        <f>IF($AA188="","",IF(INDEX('Per Invoice'!R$2:R$1201,$AA188)="","",INDEX('Per Invoice'!R$2:R$1201,$AA188)))</f>
        <v/>
      </c>
      <c r="S188" s="7">
        <f>IF($AA188="","",IF(INDEX('Per Invoice'!S$2:S$1201,$AA188)="","",INDEX('Per Invoice'!S$2:S$1201,$AA188)))</f>
        <v/>
      </c>
      <c r="T188">
        <f>IF($AA188="","",IF(INDEX('Per Invoice'!T$2:T$1201,$AA188)="","",INDEX('Per Invoice'!T$2:T$1201,$AA188)))</f>
        <v/>
      </c>
      <c r="U188" s="7">
        <f>IF($AA188="","",IF(INDEX('Per Invoice'!U$2:U$1201,$AA188)="","",INDEX('Per Invoice'!U$2:U$1201,$AA188)))</f>
        <v/>
      </c>
      <c r="V188" s="7">
        <f>IF($AA188="","",IF(INDEX('Per Invoice'!V$2:V$1201,$AA188)="","",INDEX('Per Invoice'!V$2:V$1201,$AA188)))</f>
        <v/>
      </c>
      <c r="W188" s="7">
        <f>IF($AA188="","",IF(INDEX('Per Invoice'!W$2:W$1201,$AA188)="","",INDEX('Per Invoice'!W$2:W$1201,$AA188)))</f>
        <v/>
      </c>
      <c r="X188" s="7">
        <f>IF($AA188="","",IF(INDEX('Per Invoice'!X$2:X$1201,$AA188)="","",INDEX('Per Invoice'!X$2:X$1201,$AA188)))</f>
        <v/>
      </c>
      <c r="Y188" s="7">
        <f>IF($AA188="","",IF(INDEX('Per Invoice'!Y$2:Y$1201,$AA188)="","",INDEX('Per Invoice'!Y$2:Y$1201,$AA188)))</f>
        <v/>
      </c>
      <c r="Z188" s="7">
        <f>IF($AA188="","",IF(INDEX('Per Invoice'!Z$2:Z$1201,$AA188)="","",INDEX('Per Invoice'!Z$2:Z$1201,$AA188)))</f>
        <v/>
      </c>
      <c r="AA188" s="16">
        <f>IFERROR(MATCH(Settings!$C$33&amp;"|"&amp;ROWS($AA$2:$AA188),'Per Invoice'!$AB$2:$AB$1201,0),"")</f>
        <v/>
      </c>
    </row>
    <row r="189">
      <c r="A189">
        <f>IF($AA189="","",IF(INDEX('Per Invoice'!A$2:A$1201,$AA189)="","",INDEX('Per Invoice'!A$2:A$1201,$AA189)))</f>
        <v/>
      </c>
      <c r="B189">
        <f>IF($AA189="","",IF(INDEX('Per Invoice'!B$2:B$1201,$AA189)="","",INDEX('Per Invoice'!B$2:B$1201,$AA189)))</f>
        <v/>
      </c>
      <c r="C189">
        <f>IF($AA189="","",IF(INDEX('Per Invoice'!C$2:C$1201,$AA189)="","",INDEX('Per Invoice'!C$2:C$1201,$AA189)))</f>
        <v/>
      </c>
      <c r="D189">
        <f>IF($AA189="","",IF(INDEX('Per Invoice'!D$2:D$1201,$AA189)="","",INDEX('Per Invoice'!D$2:D$1201,$AA189)))</f>
        <v/>
      </c>
      <c r="E189">
        <f>IF($AA189="","",IF(INDEX('Per Invoice'!E$2:E$1201,$AA189)="","",INDEX('Per Invoice'!E$2:E$1201,$AA189)))</f>
        <v/>
      </c>
      <c r="F189">
        <f>IF($AA189="","",IF(INDEX('Per Invoice'!F$2:F$1201,$AA189)="","",INDEX('Per Invoice'!F$2:F$1201,$AA189)))</f>
        <v/>
      </c>
      <c r="G189">
        <f>IF($AA189="","",IF(INDEX('Per Invoice'!G$2:G$1201,$AA189)="","",INDEX('Per Invoice'!G$2:G$1201,$AA189)))</f>
        <v/>
      </c>
      <c r="H189">
        <f>IF($AA189="","",IF(INDEX('Per Invoice'!H$2:H$1201,$AA189)="","",INDEX('Per Invoice'!H$2:H$1201,$AA189)))</f>
        <v/>
      </c>
      <c r="I189">
        <f>IF($AA189="","",IF(INDEX('Per Invoice'!I$2:I$1201,$AA189)="","",INDEX('Per Invoice'!I$2:I$1201,$AA189)))</f>
        <v/>
      </c>
      <c r="J189">
        <f>IF($AA189="","",IF(INDEX('Per Invoice'!J$2:J$1201,$AA189)="","",INDEX('Per Invoice'!J$2:J$1201,$AA189)))</f>
        <v/>
      </c>
      <c r="K189">
        <f>IF($AA189="","",IF(INDEX('Per Invoice'!K$2:K$1201,$AA189)="","",INDEX('Per Invoice'!K$2:K$1201,$AA189)))</f>
        <v/>
      </c>
      <c r="L189">
        <f>IF($AA189="","",IF(INDEX('Per Invoice'!L$2:L$1201,$AA189)="","",INDEX('Per Invoice'!L$2:L$1201,$AA189)))</f>
        <v/>
      </c>
      <c r="M189">
        <f>IF($AA189="","",IF(INDEX('Per Invoice'!M$2:M$1201,$AA189)="","",INDEX('Per Invoice'!M$2:M$1201,$AA189)))</f>
        <v/>
      </c>
      <c r="N189">
        <f>IF($AA189="","",IF(INDEX('Per Invoice'!N$2:N$1201,$AA189)="","",INDEX('Per Invoice'!N$2:N$1201,$AA189)))</f>
        <v/>
      </c>
      <c r="O189">
        <f>IF($AA189="","",IF(INDEX('Per Invoice'!O$2:O$1201,$AA189)="","",INDEX('Per Invoice'!O$2:O$1201,$AA189)))</f>
        <v/>
      </c>
      <c r="P189" s="7">
        <f>IF($AA189="","",IF(INDEX('Per Invoice'!P$2:P$1201,$AA189)="","",INDEX('Per Invoice'!P$2:P$1201,$AA189)))</f>
        <v/>
      </c>
      <c r="Q189">
        <f>IF($AA189="","",IF(INDEX('Per Invoice'!Q$2:Q$1201,$AA189)="","",INDEX('Per Invoice'!Q$2:Q$1201,$AA189)))</f>
        <v/>
      </c>
      <c r="R189" s="7">
        <f>IF($AA189="","",IF(INDEX('Per Invoice'!R$2:R$1201,$AA189)="","",INDEX('Per Invoice'!R$2:R$1201,$AA189)))</f>
        <v/>
      </c>
      <c r="S189" s="7">
        <f>IF($AA189="","",IF(INDEX('Per Invoice'!S$2:S$1201,$AA189)="","",INDEX('Per Invoice'!S$2:S$1201,$AA189)))</f>
        <v/>
      </c>
      <c r="T189">
        <f>IF($AA189="","",IF(INDEX('Per Invoice'!T$2:T$1201,$AA189)="","",INDEX('Per Invoice'!T$2:T$1201,$AA189)))</f>
        <v/>
      </c>
      <c r="U189" s="7">
        <f>IF($AA189="","",IF(INDEX('Per Invoice'!U$2:U$1201,$AA189)="","",INDEX('Per Invoice'!U$2:U$1201,$AA189)))</f>
        <v/>
      </c>
      <c r="V189" s="7">
        <f>IF($AA189="","",IF(INDEX('Per Invoice'!V$2:V$1201,$AA189)="","",INDEX('Per Invoice'!V$2:V$1201,$AA189)))</f>
        <v/>
      </c>
      <c r="W189" s="7">
        <f>IF($AA189="","",IF(INDEX('Per Invoice'!W$2:W$1201,$AA189)="","",INDEX('Per Invoice'!W$2:W$1201,$AA189)))</f>
        <v/>
      </c>
      <c r="X189" s="7">
        <f>IF($AA189="","",IF(INDEX('Per Invoice'!X$2:X$1201,$AA189)="","",INDEX('Per Invoice'!X$2:X$1201,$AA189)))</f>
        <v/>
      </c>
      <c r="Y189" s="7">
        <f>IF($AA189="","",IF(INDEX('Per Invoice'!Y$2:Y$1201,$AA189)="","",INDEX('Per Invoice'!Y$2:Y$1201,$AA189)))</f>
        <v/>
      </c>
      <c r="Z189" s="7">
        <f>IF($AA189="","",IF(INDEX('Per Invoice'!Z$2:Z$1201,$AA189)="","",INDEX('Per Invoice'!Z$2:Z$1201,$AA189)))</f>
        <v/>
      </c>
      <c r="AA189" s="16">
        <f>IFERROR(MATCH(Settings!$C$33&amp;"|"&amp;ROWS($AA$2:$AA189),'Per Invoice'!$AB$2:$AB$1201,0),"")</f>
        <v/>
      </c>
    </row>
    <row r="190">
      <c r="A190">
        <f>IF($AA190="","",IF(INDEX('Per Invoice'!A$2:A$1201,$AA190)="","",INDEX('Per Invoice'!A$2:A$1201,$AA190)))</f>
        <v/>
      </c>
      <c r="B190">
        <f>IF($AA190="","",IF(INDEX('Per Invoice'!B$2:B$1201,$AA190)="","",INDEX('Per Invoice'!B$2:B$1201,$AA190)))</f>
        <v/>
      </c>
      <c r="C190">
        <f>IF($AA190="","",IF(INDEX('Per Invoice'!C$2:C$1201,$AA190)="","",INDEX('Per Invoice'!C$2:C$1201,$AA190)))</f>
        <v/>
      </c>
      <c r="D190">
        <f>IF($AA190="","",IF(INDEX('Per Invoice'!D$2:D$1201,$AA190)="","",INDEX('Per Invoice'!D$2:D$1201,$AA190)))</f>
        <v/>
      </c>
      <c r="E190">
        <f>IF($AA190="","",IF(INDEX('Per Invoice'!E$2:E$1201,$AA190)="","",INDEX('Per Invoice'!E$2:E$1201,$AA190)))</f>
        <v/>
      </c>
      <c r="F190">
        <f>IF($AA190="","",IF(INDEX('Per Invoice'!F$2:F$1201,$AA190)="","",INDEX('Per Invoice'!F$2:F$1201,$AA190)))</f>
        <v/>
      </c>
      <c r="G190">
        <f>IF($AA190="","",IF(INDEX('Per Invoice'!G$2:G$1201,$AA190)="","",INDEX('Per Invoice'!G$2:G$1201,$AA190)))</f>
        <v/>
      </c>
      <c r="H190">
        <f>IF($AA190="","",IF(INDEX('Per Invoice'!H$2:H$1201,$AA190)="","",INDEX('Per Invoice'!H$2:H$1201,$AA190)))</f>
        <v/>
      </c>
      <c r="I190">
        <f>IF($AA190="","",IF(INDEX('Per Invoice'!I$2:I$1201,$AA190)="","",INDEX('Per Invoice'!I$2:I$1201,$AA190)))</f>
        <v/>
      </c>
      <c r="J190">
        <f>IF($AA190="","",IF(INDEX('Per Invoice'!J$2:J$1201,$AA190)="","",INDEX('Per Invoice'!J$2:J$1201,$AA190)))</f>
        <v/>
      </c>
      <c r="K190">
        <f>IF($AA190="","",IF(INDEX('Per Invoice'!K$2:K$1201,$AA190)="","",INDEX('Per Invoice'!K$2:K$1201,$AA190)))</f>
        <v/>
      </c>
      <c r="L190">
        <f>IF($AA190="","",IF(INDEX('Per Invoice'!L$2:L$1201,$AA190)="","",INDEX('Per Invoice'!L$2:L$1201,$AA190)))</f>
        <v/>
      </c>
      <c r="M190">
        <f>IF($AA190="","",IF(INDEX('Per Invoice'!M$2:M$1201,$AA190)="","",INDEX('Per Invoice'!M$2:M$1201,$AA190)))</f>
        <v/>
      </c>
      <c r="N190">
        <f>IF($AA190="","",IF(INDEX('Per Invoice'!N$2:N$1201,$AA190)="","",INDEX('Per Invoice'!N$2:N$1201,$AA190)))</f>
        <v/>
      </c>
      <c r="O190">
        <f>IF($AA190="","",IF(INDEX('Per Invoice'!O$2:O$1201,$AA190)="","",INDEX('Per Invoice'!O$2:O$1201,$AA190)))</f>
        <v/>
      </c>
      <c r="P190" s="7">
        <f>IF($AA190="","",IF(INDEX('Per Invoice'!P$2:P$1201,$AA190)="","",INDEX('Per Invoice'!P$2:P$1201,$AA190)))</f>
        <v/>
      </c>
      <c r="Q190">
        <f>IF($AA190="","",IF(INDEX('Per Invoice'!Q$2:Q$1201,$AA190)="","",INDEX('Per Invoice'!Q$2:Q$1201,$AA190)))</f>
        <v/>
      </c>
      <c r="R190" s="7">
        <f>IF($AA190="","",IF(INDEX('Per Invoice'!R$2:R$1201,$AA190)="","",INDEX('Per Invoice'!R$2:R$1201,$AA190)))</f>
        <v/>
      </c>
      <c r="S190" s="7">
        <f>IF($AA190="","",IF(INDEX('Per Invoice'!S$2:S$1201,$AA190)="","",INDEX('Per Invoice'!S$2:S$1201,$AA190)))</f>
        <v/>
      </c>
      <c r="T190">
        <f>IF($AA190="","",IF(INDEX('Per Invoice'!T$2:T$1201,$AA190)="","",INDEX('Per Invoice'!T$2:T$1201,$AA190)))</f>
        <v/>
      </c>
      <c r="U190" s="7">
        <f>IF($AA190="","",IF(INDEX('Per Invoice'!U$2:U$1201,$AA190)="","",INDEX('Per Invoice'!U$2:U$1201,$AA190)))</f>
        <v/>
      </c>
      <c r="V190" s="7">
        <f>IF($AA190="","",IF(INDEX('Per Invoice'!V$2:V$1201,$AA190)="","",INDEX('Per Invoice'!V$2:V$1201,$AA190)))</f>
        <v/>
      </c>
      <c r="W190" s="7">
        <f>IF($AA190="","",IF(INDEX('Per Invoice'!W$2:W$1201,$AA190)="","",INDEX('Per Invoice'!W$2:W$1201,$AA190)))</f>
        <v/>
      </c>
      <c r="X190" s="7">
        <f>IF($AA190="","",IF(INDEX('Per Invoice'!X$2:X$1201,$AA190)="","",INDEX('Per Invoice'!X$2:X$1201,$AA190)))</f>
        <v/>
      </c>
      <c r="Y190" s="7">
        <f>IF($AA190="","",IF(INDEX('Per Invoice'!Y$2:Y$1201,$AA190)="","",INDEX('Per Invoice'!Y$2:Y$1201,$AA190)))</f>
        <v/>
      </c>
      <c r="Z190" s="7">
        <f>IF($AA190="","",IF(INDEX('Per Invoice'!Z$2:Z$1201,$AA190)="","",INDEX('Per Invoice'!Z$2:Z$1201,$AA190)))</f>
        <v/>
      </c>
      <c r="AA190" s="16">
        <f>IFERROR(MATCH(Settings!$C$33&amp;"|"&amp;ROWS($AA$2:$AA190),'Per Invoice'!$AB$2:$AB$1201,0),"")</f>
        <v/>
      </c>
    </row>
    <row r="191">
      <c r="A191">
        <f>IF($AA191="","",IF(INDEX('Per Invoice'!A$2:A$1201,$AA191)="","",INDEX('Per Invoice'!A$2:A$1201,$AA191)))</f>
        <v/>
      </c>
      <c r="B191">
        <f>IF($AA191="","",IF(INDEX('Per Invoice'!B$2:B$1201,$AA191)="","",INDEX('Per Invoice'!B$2:B$1201,$AA191)))</f>
        <v/>
      </c>
      <c r="C191">
        <f>IF($AA191="","",IF(INDEX('Per Invoice'!C$2:C$1201,$AA191)="","",INDEX('Per Invoice'!C$2:C$1201,$AA191)))</f>
        <v/>
      </c>
      <c r="D191">
        <f>IF($AA191="","",IF(INDEX('Per Invoice'!D$2:D$1201,$AA191)="","",INDEX('Per Invoice'!D$2:D$1201,$AA191)))</f>
        <v/>
      </c>
      <c r="E191">
        <f>IF($AA191="","",IF(INDEX('Per Invoice'!E$2:E$1201,$AA191)="","",INDEX('Per Invoice'!E$2:E$1201,$AA191)))</f>
        <v/>
      </c>
      <c r="F191">
        <f>IF($AA191="","",IF(INDEX('Per Invoice'!F$2:F$1201,$AA191)="","",INDEX('Per Invoice'!F$2:F$1201,$AA191)))</f>
        <v/>
      </c>
      <c r="G191">
        <f>IF($AA191="","",IF(INDEX('Per Invoice'!G$2:G$1201,$AA191)="","",INDEX('Per Invoice'!G$2:G$1201,$AA191)))</f>
        <v/>
      </c>
      <c r="H191">
        <f>IF($AA191="","",IF(INDEX('Per Invoice'!H$2:H$1201,$AA191)="","",INDEX('Per Invoice'!H$2:H$1201,$AA191)))</f>
        <v/>
      </c>
      <c r="I191">
        <f>IF($AA191="","",IF(INDEX('Per Invoice'!I$2:I$1201,$AA191)="","",INDEX('Per Invoice'!I$2:I$1201,$AA191)))</f>
        <v/>
      </c>
      <c r="J191">
        <f>IF($AA191="","",IF(INDEX('Per Invoice'!J$2:J$1201,$AA191)="","",INDEX('Per Invoice'!J$2:J$1201,$AA191)))</f>
        <v/>
      </c>
      <c r="K191">
        <f>IF($AA191="","",IF(INDEX('Per Invoice'!K$2:K$1201,$AA191)="","",INDEX('Per Invoice'!K$2:K$1201,$AA191)))</f>
        <v/>
      </c>
      <c r="L191">
        <f>IF($AA191="","",IF(INDEX('Per Invoice'!L$2:L$1201,$AA191)="","",INDEX('Per Invoice'!L$2:L$1201,$AA191)))</f>
        <v/>
      </c>
      <c r="M191">
        <f>IF($AA191="","",IF(INDEX('Per Invoice'!M$2:M$1201,$AA191)="","",INDEX('Per Invoice'!M$2:M$1201,$AA191)))</f>
        <v/>
      </c>
      <c r="N191">
        <f>IF($AA191="","",IF(INDEX('Per Invoice'!N$2:N$1201,$AA191)="","",INDEX('Per Invoice'!N$2:N$1201,$AA191)))</f>
        <v/>
      </c>
      <c r="O191">
        <f>IF($AA191="","",IF(INDEX('Per Invoice'!O$2:O$1201,$AA191)="","",INDEX('Per Invoice'!O$2:O$1201,$AA191)))</f>
        <v/>
      </c>
      <c r="P191" s="7">
        <f>IF($AA191="","",IF(INDEX('Per Invoice'!P$2:P$1201,$AA191)="","",INDEX('Per Invoice'!P$2:P$1201,$AA191)))</f>
        <v/>
      </c>
      <c r="Q191">
        <f>IF($AA191="","",IF(INDEX('Per Invoice'!Q$2:Q$1201,$AA191)="","",INDEX('Per Invoice'!Q$2:Q$1201,$AA191)))</f>
        <v/>
      </c>
      <c r="R191" s="7">
        <f>IF($AA191="","",IF(INDEX('Per Invoice'!R$2:R$1201,$AA191)="","",INDEX('Per Invoice'!R$2:R$1201,$AA191)))</f>
        <v/>
      </c>
      <c r="S191" s="7">
        <f>IF($AA191="","",IF(INDEX('Per Invoice'!S$2:S$1201,$AA191)="","",INDEX('Per Invoice'!S$2:S$1201,$AA191)))</f>
        <v/>
      </c>
      <c r="T191">
        <f>IF($AA191="","",IF(INDEX('Per Invoice'!T$2:T$1201,$AA191)="","",INDEX('Per Invoice'!T$2:T$1201,$AA191)))</f>
        <v/>
      </c>
      <c r="U191" s="7">
        <f>IF($AA191="","",IF(INDEX('Per Invoice'!U$2:U$1201,$AA191)="","",INDEX('Per Invoice'!U$2:U$1201,$AA191)))</f>
        <v/>
      </c>
      <c r="V191" s="7">
        <f>IF($AA191="","",IF(INDEX('Per Invoice'!V$2:V$1201,$AA191)="","",INDEX('Per Invoice'!V$2:V$1201,$AA191)))</f>
        <v/>
      </c>
      <c r="W191" s="7">
        <f>IF($AA191="","",IF(INDEX('Per Invoice'!W$2:W$1201,$AA191)="","",INDEX('Per Invoice'!W$2:W$1201,$AA191)))</f>
        <v/>
      </c>
      <c r="X191" s="7">
        <f>IF($AA191="","",IF(INDEX('Per Invoice'!X$2:X$1201,$AA191)="","",INDEX('Per Invoice'!X$2:X$1201,$AA191)))</f>
        <v/>
      </c>
      <c r="Y191" s="7">
        <f>IF($AA191="","",IF(INDEX('Per Invoice'!Y$2:Y$1201,$AA191)="","",INDEX('Per Invoice'!Y$2:Y$1201,$AA191)))</f>
        <v/>
      </c>
      <c r="Z191" s="7">
        <f>IF($AA191="","",IF(INDEX('Per Invoice'!Z$2:Z$1201,$AA191)="","",INDEX('Per Invoice'!Z$2:Z$1201,$AA191)))</f>
        <v/>
      </c>
      <c r="AA191" s="16">
        <f>IFERROR(MATCH(Settings!$C$33&amp;"|"&amp;ROWS($AA$2:$AA191),'Per Invoice'!$AB$2:$AB$1201,0),"")</f>
        <v/>
      </c>
    </row>
    <row r="192">
      <c r="A192">
        <f>IF($AA192="","",IF(INDEX('Per Invoice'!A$2:A$1201,$AA192)="","",INDEX('Per Invoice'!A$2:A$1201,$AA192)))</f>
        <v/>
      </c>
      <c r="B192">
        <f>IF($AA192="","",IF(INDEX('Per Invoice'!B$2:B$1201,$AA192)="","",INDEX('Per Invoice'!B$2:B$1201,$AA192)))</f>
        <v/>
      </c>
      <c r="C192">
        <f>IF($AA192="","",IF(INDEX('Per Invoice'!C$2:C$1201,$AA192)="","",INDEX('Per Invoice'!C$2:C$1201,$AA192)))</f>
        <v/>
      </c>
      <c r="D192">
        <f>IF($AA192="","",IF(INDEX('Per Invoice'!D$2:D$1201,$AA192)="","",INDEX('Per Invoice'!D$2:D$1201,$AA192)))</f>
        <v/>
      </c>
      <c r="E192">
        <f>IF($AA192="","",IF(INDEX('Per Invoice'!E$2:E$1201,$AA192)="","",INDEX('Per Invoice'!E$2:E$1201,$AA192)))</f>
        <v/>
      </c>
      <c r="F192">
        <f>IF($AA192="","",IF(INDEX('Per Invoice'!F$2:F$1201,$AA192)="","",INDEX('Per Invoice'!F$2:F$1201,$AA192)))</f>
        <v/>
      </c>
      <c r="G192">
        <f>IF($AA192="","",IF(INDEX('Per Invoice'!G$2:G$1201,$AA192)="","",INDEX('Per Invoice'!G$2:G$1201,$AA192)))</f>
        <v/>
      </c>
      <c r="H192">
        <f>IF($AA192="","",IF(INDEX('Per Invoice'!H$2:H$1201,$AA192)="","",INDEX('Per Invoice'!H$2:H$1201,$AA192)))</f>
        <v/>
      </c>
      <c r="I192">
        <f>IF($AA192="","",IF(INDEX('Per Invoice'!I$2:I$1201,$AA192)="","",INDEX('Per Invoice'!I$2:I$1201,$AA192)))</f>
        <v/>
      </c>
      <c r="J192">
        <f>IF($AA192="","",IF(INDEX('Per Invoice'!J$2:J$1201,$AA192)="","",INDEX('Per Invoice'!J$2:J$1201,$AA192)))</f>
        <v/>
      </c>
      <c r="K192">
        <f>IF($AA192="","",IF(INDEX('Per Invoice'!K$2:K$1201,$AA192)="","",INDEX('Per Invoice'!K$2:K$1201,$AA192)))</f>
        <v/>
      </c>
      <c r="L192">
        <f>IF($AA192="","",IF(INDEX('Per Invoice'!L$2:L$1201,$AA192)="","",INDEX('Per Invoice'!L$2:L$1201,$AA192)))</f>
        <v/>
      </c>
      <c r="M192">
        <f>IF($AA192="","",IF(INDEX('Per Invoice'!M$2:M$1201,$AA192)="","",INDEX('Per Invoice'!M$2:M$1201,$AA192)))</f>
        <v/>
      </c>
      <c r="N192">
        <f>IF($AA192="","",IF(INDEX('Per Invoice'!N$2:N$1201,$AA192)="","",INDEX('Per Invoice'!N$2:N$1201,$AA192)))</f>
        <v/>
      </c>
      <c r="O192">
        <f>IF($AA192="","",IF(INDEX('Per Invoice'!O$2:O$1201,$AA192)="","",INDEX('Per Invoice'!O$2:O$1201,$AA192)))</f>
        <v/>
      </c>
      <c r="P192" s="7">
        <f>IF($AA192="","",IF(INDEX('Per Invoice'!P$2:P$1201,$AA192)="","",INDEX('Per Invoice'!P$2:P$1201,$AA192)))</f>
        <v/>
      </c>
      <c r="Q192">
        <f>IF($AA192="","",IF(INDEX('Per Invoice'!Q$2:Q$1201,$AA192)="","",INDEX('Per Invoice'!Q$2:Q$1201,$AA192)))</f>
        <v/>
      </c>
      <c r="R192" s="7">
        <f>IF($AA192="","",IF(INDEX('Per Invoice'!R$2:R$1201,$AA192)="","",INDEX('Per Invoice'!R$2:R$1201,$AA192)))</f>
        <v/>
      </c>
      <c r="S192" s="7">
        <f>IF($AA192="","",IF(INDEX('Per Invoice'!S$2:S$1201,$AA192)="","",INDEX('Per Invoice'!S$2:S$1201,$AA192)))</f>
        <v/>
      </c>
      <c r="T192">
        <f>IF($AA192="","",IF(INDEX('Per Invoice'!T$2:T$1201,$AA192)="","",INDEX('Per Invoice'!T$2:T$1201,$AA192)))</f>
        <v/>
      </c>
      <c r="U192" s="7">
        <f>IF($AA192="","",IF(INDEX('Per Invoice'!U$2:U$1201,$AA192)="","",INDEX('Per Invoice'!U$2:U$1201,$AA192)))</f>
        <v/>
      </c>
      <c r="V192" s="7">
        <f>IF($AA192="","",IF(INDEX('Per Invoice'!V$2:V$1201,$AA192)="","",INDEX('Per Invoice'!V$2:V$1201,$AA192)))</f>
        <v/>
      </c>
      <c r="W192" s="7">
        <f>IF($AA192="","",IF(INDEX('Per Invoice'!W$2:W$1201,$AA192)="","",INDEX('Per Invoice'!W$2:W$1201,$AA192)))</f>
        <v/>
      </c>
      <c r="X192" s="7">
        <f>IF($AA192="","",IF(INDEX('Per Invoice'!X$2:X$1201,$AA192)="","",INDEX('Per Invoice'!X$2:X$1201,$AA192)))</f>
        <v/>
      </c>
      <c r="Y192" s="7">
        <f>IF($AA192="","",IF(INDEX('Per Invoice'!Y$2:Y$1201,$AA192)="","",INDEX('Per Invoice'!Y$2:Y$1201,$AA192)))</f>
        <v/>
      </c>
      <c r="Z192" s="7">
        <f>IF($AA192="","",IF(INDEX('Per Invoice'!Z$2:Z$1201,$AA192)="","",INDEX('Per Invoice'!Z$2:Z$1201,$AA192)))</f>
        <v/>
      </c>
      <c r="AA192" s="16">
        <f>IFERROR(MATCH(Settings!$C$33&amp;"|"&amp;ROWS($AA$2:$AA192),'Per Invoice'!$AB$2:$AB$1201,0),"")</f>
        <v/>
      </c>
    </row>
    <row r="193">
      <c r="A193">
        <f>IF($AA193="","",IF(INDEX('Per Invoice'!A$2:A$1201,$AA193)="","",INDEX('Per Invoice'!A$2:A$1201,$AA193)))</f>
        <v/>
      </c>
      <c r="B193">
        <f>IF($AA193="","",IF(INDEX('Per Invoice'!B$2:B$1201,$AA193)="","",INDEX('Per Invoice'!B$2:B$1201,$AA193)))</f>
        <v/>
      </c>
      <c r="C193">
        <f>IF($AA193="","",IF(INDEX('Per Invoice'!C$2:C$1201,$AA193)="","",INDEX('Per Invoice'!C$2:C$1201,$AA193)))</f>
        <v/>
      </c>
      <c r="D193">
        <f>IF($AA193="","",IF(INDEX('Per Invoice'!D$2:D$1201,$AA193)="","",INDEX('Per Invoice'!D$2:D$1201,$AA193)))</f>
        <v/>
      </c>
      <c r="E193">
        <f>IF($AA193="","",IF(INDEX('Per Invoice'!E$2:E$1201,$AA193)="","",INDEX('Per Invoice'!E$2:E$1201,$AA193)))</f>
        <v/>
      </c>
      <c r="F193">
        <f>IF($AA193="","",IF(INDEX('Per Invoice'!F$2:F$1201,$AA193)="","",INDEX('Per Invoice'!F$2:F$1201,$AA193)))</f>
        <v/>
      </c>
      <c r="G193">
        <f>IF($AA193="","",IF(INDEX('Per Invoice'!G$2:G$1201,$AA193)="","",INDEX('Per Invoice'!G$2:G$1201,$AA193)))</f>
        <v/>
      </c>
      <c r="H193">
        <f>IF($AA193="","",IF(INDEX('Per Invoice'!H$2:H$1201,$AA193)="","",INDEX('Per Invoice'!H$2:H$1201,$AA193)))</f>
        <v/>
      </c>
      <c r="I193">
        <f>IF($AA193="","",IF(INDEX('Per Invoice'!I$2:I$1201,$AA193)="","",INDEX('Per Invoice'!I$2:I$1201,$AA193)))</f>
        <v/>
      </c>
      <c r="J193">
        <f>IF($AA193="","",IF(INDEX('Per Invoice'!J$2:J$1201,$AA193)="","",INDEX('Per Invoice'!J$2:J$1201,$AA193)))</f>
        <v/>
      </c>
      <c r="K193">
        <f>IF($AA193="","",IF(INDEX('Per Invoice'!K$2:K$1201,$AA193)="","",INDEX('Per Invoice'!K$2:K$1201,$AA193)))</f>
        <v/>
      </c>
      <c r="L193">
        <f>IF($AA193="","",IF(INDEX('Per Invoice'!L$2:L$1201,$AA193)="","",INDEX('Per Invoice'!L$2:L$1201,$AA193)))</f>
        <v/>
      </c>
      <c r="M193">
        <f>IF($AA193="","",IF(INDEX('Per Invoice'!M$2:M$1201,$AA193)="","",INDEX('Per Invoice'!M$2:M$1201,$AA193)))</f>
        <v/>
      </c>
      <c r="N193">
        <f>IF($AA193="","",IF(INDEX('Per Invoice'!N$2:N$1201,$AA193)="","",INDEX('Per Invoice'!N$2:N$1201,$AA193)))</f>
        <v/>
      </c>
      <c r="O193">
        <f>IF($AA193="","",IF(INDEX('Per Invoice'!O$2:O$1201,$AA193)="","",INDEX('Per Invoice'!O$2:O$1201,$AA193)))</f>
        <v/>
      </c>
      <c r="P193" s="7">
        <f>IF($AA193="","",IF(INDEX('Per Invoice'!P$2:P$1201,$AA193)="","",INDEX('Per Invoice'!P$2:P$1201,$AA193)))</f>
        <v/>
      </c>
      <c r="Q193">
        <f>IF($AA193="","",IF(INDEX('Per Invoice'!Q$2:Q$1201,$AA193)="","",INDEX('Per Invoice'!Q$2:Q$1201,$AA193)))</f>
        <v/>
      </c>
      <c r="R193" s="7">
        <f>IF($AA193="","",IF(INDEX('Per Invoice'!R$2:R$1201,$AA193)="","",INDEX('Per Invoice'!R$2:R$1201,$AA193)))</f>
        <v/>
      </c>
      <c r="S193" s="7">
        <f>IF($AA193="","",IF(INDEX('Per Invoice'!S$2:S$1201,$AA193)="","",INDEX('Per Invoice'!S$2:S$1201,$AA193)))</f>
        <v/>
      </c>
      <c r="T193">
        <f>IF($AA193="","",IF(INDEX('Per Invoice'!T$2:T$1201,$AA193)="","",INDEX('Per Invoice'!T$2:T$1201,$AA193)))</f>
        <v/>
      </c>
      <c r="U193" s="7">
        <f>IF($AA193="","",IF(INDEX('Per Invoice'!U$2:U$1201,$AA193)="","",INDEX('Per Invoice'!U$2:U$1201,$AA193)))</f>
        <v/>
      </c>
      <c r="V193" s="7">
        <f>IF($AA193="","",IF(INDEX('Per Invoice'!V$2:V$1201,$AA193)="","",INDEX('Per Invoice'!V$2:V$1201,$AA193)))</f>
        <v/>
      </c>
      <c r="W193" s="7">
        <f>IF($AA193="","",IF(INDEX('Per Invoice'!W$2:W$1201,$AA193)="","",INDEX('Per Invoice'!W$2:W$1201,$AA193)))</f>
        <v/>
      </c>
      <c r="X193" s="7">
        <f>IF($AA193="","",IF(INDEX('Per Invoice'!X$2:X$1201,$AA193)="","",INDEX('Per Invoice'!X$2:X$1201,$AA193)))</f>
        <v/>
      </c>
      <c r="Y193" s="7">
        <f>IF($AA193="","",IF(INDEX('Per Invoice'!Y$2:Y$1201,$AA193)="","",INDEX('Per Invoice'!Y$2:Y$1201,$AA193)))</f>
        <v/>
      </c>
      <c r="Z193" s="7">
        <f>IF($AA193="","",IF(INDEX('Per Invoice'!Z$2:Z$1201,$AA193)="","",INDEX('Per Invoice'!Z$2:Z$1201,$AA193)))</f>
        <v/>
      </c>
      <c r="AA193" s="16">
        <f>IFERROR(MATCH(Settings!$C$33&amp;"|"&amp;ROWS($AA$2:$AA193),'Per Invoice'!$AB$2:$AB$1201,0),"")</f>
        <v/>
      </c>
    </row>
    <row r="194">
      <c r="A194">
        <f>IF($AA194="","",IF(INDEX('Per Invoice'!A$2:A$1201,$AA194)="","",INDEX('Per Invoice'!A$2:A$1201,$AA194)))</f>
        <v/>
      </c>
      <c r="B194">
        <f>IF($AA194="","",IF(INDEX('Per Invoice'!B$2:B$1201,$AA194)="","",INDEX('Per Invoice'!B$2:B$1201,$AA194)))</f>
        <v/>
      </c>
      <c r="C194">
        <f>IF($AA194="","",IF(INDEX('Per Invoice'!C$2:C$1201,$AA194)="","",INDEX('Per Invoice'!C$2:C$1201,$AA194)))</f>
        <v/>
      </c>
      <c r="D194">
        <f>IF($AA194="","",IF(INDEX('Per Invoice'!D$2:D$1201,$AA194)="","",INDEX('Per Invoice'!D$2:D$1201,$AA194)))</f>
        <v/>
      </c>
      <c r="E194">
        <f>IF($AA194="","",IF(INDEX('Per Invoice'!E$2:E$1201,$AA194)="","",INDEX('Per Invoice'!E$2:E$1201,$AA194)))</f>
        <v/>
      </c>
      <c r="F194">
        <f>IF($AA194="","",IF(INDEX('Per Invoice'!F$2:F$1201,$AA194)="","",INDEX('Per Invoice'!F$2:F$1201,$AA194)))</f>
        <v/>
      </c>
      <c r="G194">
        <f>IF($AA194="","",IF(INDEX('Per Invoice'!G$2:G$1201,$AA194)="","",INDEX('Per Invoice'!G$2:G$1201,$AA194)))</f>
        <v/>
      </c>
      <c r="H194">
        <f>IF($AA194="","",IF(INDEX('Per Invoice'!H$2:H$1201,$AA194)="","",INDEX('Per Invoice'!H$2:H$1201,$AA194)))</f>
        <v/>
      </c>
      <c r="I194">
        <f>IF($AA194="","",IF(INDEX('Per Invoice'!I$2:I$1201,$AA194)="","",INDEX('Per Invoice'!I$2:I$1201,$AA194)))</f>
        <v/>
      </c>
      <c r="J194">
        <f>IF($AA194="","",IF(INDEX('Per Invoice'!J$2:J$1201,$AA194)="","",INDEX('Per Invoice'!J$2:J$1201,$AA194)))</f>
        <v/>
      </c>
      <c r="K194">
        <f>IF($AA194="","",IF(INDEX('Per Invoice'!K$2:K$1201,$AA194)="","",INDEX('Per Invoice'!K$2:K$1201,$AA194)))</f>
        <v/>
      </c>
      <c r="L194">
        <f>IF($AA194="","",IF(INDEX('Per Invoice'!L$2:L$1201,$AA194)="","",INDEX('Per Invoice'!L$2:L$1201,$AA194)))</f>
        <v/>
      </c>
      <c r="M194">
        <f>IF($AA194="","",IF(INDEX('Per Invoice'!M$2:M$1201,$AA194)="","",INDEX('Per Invoice'!M$2:M$1201,$AA194)))</f>
        <v/>
      </c>
      <c r="N194">
        <f>IF($AA194="","",IF(INDEX('Per Invoice'!N$2:N$1201,$AA194)="","",INDEX('Per Invoice'!N$2:N$1201,$AA194)))</f>
        <v/>
      </c>
      <c r="O194">
        <f>IF($AA194="","",IF(INDEX('Per Invoice'!O$2:O$1201,$AA194)="","",INDEX('Per Invoice'!O$2:O$1201,$AA194)))</f>
        <v/>
      </c>
      <c r="P194" s="7">
        <f>IF($AA194="","",IF(INDEX('Per Invoice'!P$2:P$1201,$AA194)="","",INDEX('Per Invoice'!P$2:P$1201,$AA194)))</f>
        <v/>
      </c>
      <c r="Q194">
        <f>IF($AA194="","",IF(INDEX('Per Invoice'!Q$2:Q$1201,$AA194)="","",INDEX('Per Invoice'!Q$2:Q$1201,$AA194)))</f>
        <v/>
      </c>
      <c r="R194" s="7">
        <f>IF($AA194="","",IF(INDEX('Per Invoice'!R$2:R$1201,$AA194)="","",INDEX('Per Invoice'!R$2:R$1201,$AA194)))</f>
        <v/>
      </c>
      <c r="S194" s="7">
        <f>IF($AA194="","",IF(INDEX('Per Invoice'!S$2:S$1201,$AA194)="","",INDEX('Per Invoice'!S$2:S$1201,$AA194)))</f>
        <v/>
      </c>
      <c r="T194">
        <f>IF($AA194="","",IF(INDEX('Per Invoice'!T$2:T$1201,$AA194)="","",INDEX('Per Invoice'!T$2:T$1201,$AA194)))</f>
        <v/>
      </c>
      <c r="U194" s="7">
        <f>IF($AA194="","",IF(INDEX('Per Invoice'!U$2:U$1201,$AA194)="","",INDEX('Per Invoice'!U$2:U$1201,$AA194)))</f>
        <v/>
      </c>
      <c r="V194" s="7">
        <f>IF($AA194="","",IF(INDEX('Per Invoice'!V$2:V$1201,$AA194)="","",INDEX('Per Invoice'!V$2:V$1201,$AA194)))</f>
        <v/>
      </c>
      <c r="W194" s="7">
        <f>IF($AA194="","",IF(INDEX('Per Invoice'!W$2:W$1201,$AA194)="","",INDEX('Per Invoice'!W$2:W$1201,$AA194)))</f>
        <v/>
      </c>
      <c r="X194" s="7">
        <f>IF($AA194="","",IF(INDEX('Per Invoice'!X$2:X$1201,$AA194)="","",INDEX('Per Invoice'!X$2:X$1201,$AA194)))</f>
        <v/>
      </c>
      <c r="Y194" s="7">
        <f>IF($AA194="","",IF(INDEX('Per Invoice'!Y$2:Y$1201,$AA194)="","",INDEX('Per Invoice'!Y$2:Y$1201,$AA194)))</f>
        <v/>
      </c>
      <c r="Z194" s="7">
        <f>IF($AA194="","",IF(INDEX('Per Invoice'!Z$2:Z$1201,$AA194)="","",INDEX('Per Invoice'!Z$2:Z$1201,$AA194)))</f>
        <v/>
      </c>
      <c r="AA194" s="16">
        <f>IFERROR(MATCH(Settings!$C$33&amp;"|"&amp;ROWS($AA$2:$AA194),'Per Invoice'!$AB$2:$AB$1201,0),"")</f>
        <v/>
      </c>
    </row>
    <row r="195">
      <c r="A195">
        <f>IF($AA195="","",IF(INDEX('Per Invoice'!A$2:A$1201,$AA195)="","",INDEX('Per Invoice'!A$2:A$1201,$AA195)))</f>
        <v/>
      </c>
      <c r="B195">
        <f>IF($AA195="","",IF(INDEX('Per Invoice'!B$2:B$1201,$AA195)="","",INDEX('Per Invoice'!B$2:B$1201,$AA195)))</f>
        <v/>
      </c>
      <c r="C195">
        <f>IF($AA195="","",IF(INDEX('Per Invoice'!C$2:C$1201,$AA195)="","",INDEX('Per Invoice'!C$2:C$1201,$AA195)))</f>
        <v/>
      </c>
      <c r="D195">
        <f>IF($AA195="","",IF(INDEX('Per Invoice'!D$2:D$1201,$AA195)="","",INDEX('Per Invoice'!D$2:D$1201,$AA195)))</f>
        <v/>
      </c>
      <c r="E195">
        <f>IF($AA195="","",IF(INDEX('Per Invoice'!E$2:E$1201,$AA195)="","",INDEX('Per Invoice'!E$2:E$1201,$AA195)))</f>
        <v/>
      </c>
      <c r="F195">
        <f>IF($AA195="","",IF(INDEX('Per Invoice'!F$2:F$1201,$AA195)="","",INDEX('Per Invoice'!F$2:F$1201,$AA195)))</f>
        <v/>
      </c>
      <c r="G195">
        <f>IF($AA195="","",IF(INDEX('Per Invoice'!G$2:G$1201,$AA195)="","",INDEX('Per Invoice'!G$2:G$1201,$AA195)))</f>
        <v/>
      </c>
      <c r="H195">
        <f>IF($AA195="","",IF(INDEX('Per Invoice'!H$2:H$1201,$AA195)="","",INDEX('Per Invoice'!H$2:H$1201,$AA195)))</f>
        <v/>
      </c>
      <c r="I195">
        <f>IF($AA195="","",IF(INDEX('Per Invoice'!I$2:I$1201,$AA195)="","",INDEX('Per Invoice'!I$2:I$1201,$AA195)))</f>
        <v/>
      </c>
      <c r="J195">
        <f>IF($AA195="","",IF(INDEX('Per Invoice'!J$2:J$1201,$AA195)="","",INDEX('Per Invoice'!J$2:J$1201,$AA195)))</f>
        <v/>
      </c>
      <c r="K195">
        <f>IF($AA195="","",IF(INDEX('Per Invoice'!K$2:K$1201,$AA195)="","",INDEX('Per Invoice'!K$2:K$1201,$AA195)))</f>
        <v/>
      </c>
      <c r="L195">
        <f>IF($AA195="","",IF(INDEX('Per Invoice'!L$2:L$1201,$AA195)="","",INDEX('Per Invoice'!L$2:L$1201,$AA195)))</f>
        <v/>
      </c>
      <c r="M195">
        <f>IF($AA195="","",IF(INDEX('Per Invoice'!M$2:M$1201,$AA195)="","",INDEX('Per Invoice'!M$2:M$1201,$AA195)))</f>
        <v/>
      </c>
      <c r="N195">
        <f>IF($AA195="","",IF(INDEX('Per Invoice'!N$2:N$1201,$AA195)="","",INDEX('Per Invoice'!N$2:N$1201,$AA195)))</f>
        <v/>
      </c>
      <c r="O195">
        <f>IF($AA195="","",IF(INDEX('Per Invoice'!O$2:O$1201,$AA195)="","",INDEX('Per Invoice'!O$2:O$1201,$AA195)))</f>
        <v/>
      </c>
      <c r="P195" s="7">
        <f>IF($AA195="","",IF(INDEX('Per Invoice'!P$2:P$1201,$AA195)="","",INDEX('Per Invoice'!P$2:P$1201,$AA195)))</f>
        <v/>
      </c>
      <c r="Q195">
        <f>IF($AA195="","",IF(INDEX('Per Invoice'!Q$2:Q$1201,$AA195)="","",INDEX('Per Invoice'!Q$2:Q$1201,$AA195)))</f>
        <v/>
      </c>
      <c r="R195" s="7">
        <f>IF($AA195="","",IF(INDEX('Per Invoice'!R$2:R$1201,$AA195)="","",INDEX('Per Invoice'!R$2:R$1201,$AA195)))</f>
        <v/>
      </c>
      <c r="S195" s="7">
        <f>IF($AA195="","",IF(INDEX('Per Invoice'!S$2:S$1201,$AA195)="","",INDEX('Per Invoice'!S$2:S$1201,$AA195)))</f>
        <v/>
      </c>
      <c r="T195">
        <f>IF($AA195="","",IF(INDEX('Per Invoice'!T$2:T$1201,$AA195)="","",INDEX('Per Invoice'!T$2:T$1201,$AA195)))</f>
        <v/>
      </c>
      <c r="U195" s="7">
        <f>IF($AA195="","",IF(INDEX('Per Invoice'!U$2:U$1201,$AA195)="","",INDEX('Per Invoice'!U$2:U$1201,$AA195)))</f>
        <v/>
      </c>
      <c r="V195" s="7">
        <f>IF($AA195="","",IF(INDEX('Per Invoice'!V$2:V$1201,$AA195)="","",INDEX('Per Invoice'!V$2:V$1201,$AA195)))</f>
        <v/>
      </c>
      <c r="W195" s="7">
        <f>IF($AA195="","",IF(INDEX('Per Invoice'!W$2:W$1201,$AA195)="","",INDEX('Per Invoice'!W$2:W$1201,$AA195)))</f>
        <v/>
      </c>
      <c r="X195" s="7">
        <f>IF($AA195="","",IF(INDEX('Per Invoice'!X$2:X$1201,$AA195)="","",INDEX('Per Invoice'!X$2:X$1201,$AA195)))</f>
        <v/>
      </c>
      <c r="Y195" s="7">
        <f>IF($AA195="","",IF(INDEX('Per Invoice'!Y$2:Y$1201,$AA195)="","",INDEX('Per Invoice'!Y$2:Y$1201,$AA195)))</f>
        <v/>
      </c>
      <c r="Z195" s="7">
        <f>IF($AA195="","",IF(INDEX('Per Invoice'!Z$2:Z$1201,$AA195)="","",INDEX('Per Invoice'!Z$2:Z$1201,$AA195)))</f>
        <v/>
      </c>
      <c r="AA195" s="16">
        <f>IFERROR(MATCH(Settings!$C$33&amp;"|"&amp;ROWS($AA$2:$AA195),'Per Invoice'!$AB$2:$AB$1201,0),"")</f>
        <v/>
      </c>
    </row>
    <row r="196">
      <c r="A196">
        <f>IF($AA196="","",IF(INDEX('Per Invoice'!A$2:A$1201,$AA196)="","",INDEX('Per Invoice'!A$2:A$1201,$AA196)))</f>
        <v/>
      </c>
      <c r="B196">
        <f>IF($AA196="","",IF(INDEX('Per Invoice'!B$2:B$1201,$AA196)="","",INDEX('Per Invoice'!B$2:B$1201,$AA196)))</f>
        <v/>
      </c>
      <c r="C196">
        <f>IF($AA196="","",IF(INDEX('Per Invoice'!C$2:C$1201,$AA196)="","",INDEX('Per Invoice'!C$2:C$1201,$AA196)))</f>
        <v/>
      </c>
      <c r="D196">
        <f>IF($AA196="","",IF(INDEX('Per Invoice'!D$2:D$1201,$AA196)="","",INDEX('Per Invoice'!D$2:D$1201,$AA196)))</f>
        <v/>
      </c>
      <c r="E196">
        <f>IF($AA196="","",IF(INDEX('Per Invoice'!E$2:E$1201,$AA196)="","",INDEX('Per Invoice'!E$2:E$1201,$AA196)))</f>
        <v/>
      </c>
      <c r="F196">
        <f>IF($AA196="","",IF(INDEX('Per Invoice'!F$2:F$1201,$AA196)="","",INDEX('Per Invoice'!F$2:F$1201,$AA196)))</f>
        <v/>
      </c>
      <c r="G196">
        <f>IF($AA196="","",IF(INDEX('Per Invoice'!G$2:G$1201,$AA196)="","",INDEX('Per Invoice'!G$2:G$1201,$AA196)))</f>
        <v/>
      </c>
      <c r="H196">
        <f>IF($AA196="","",IF(INDEX('Per Invoice'!H$2:H$1201,$AA196)="","",INDEX('Per Invoice'!H$2:H$1201,$AA196)))</f>
        <v/>
      </c>
      <c r="I196">
        <f>IF($AA196="","",IF(INDEX('Per Invoice'!I$2:I$1201,$AA196)="","",INDEX('Per Invoice'!I$2:I$1201,$AA196)))</f>
        <v/>
      </c>
      <c r="J196">
        <f>IF($AA196="","",IF(INDEX('Per Invoice'!J$2:J$1201,$AA196)="","",INDEX('Per Invoice'!J$2:J$1201,$AA196)))</f>
        <v/>
      </c>
      <c r="K196">
        <f>IF($AA196="","",IF(INDEX('Per Invoice'!K$2:K$1201,$AA196)="","",INDEX('Per Invoice'!K$2:K$1201,$AA196)))</f>
        <v/>
      </c>
      <c r="L196">
        <f>IF($AA196="","",IF(INDEX('Per Invoice'!L$2:L$1201,$AA196)="","",INDEX('Per Invoice'!L$2:L$1201,$AA196)))</f>
        <v/>
      </c>
      <c r="M196">
        <f>IF($AA196="","",IF(INDEX('Per Invoice'!M$2:M$1201,$AA196)="","",INDEX('Per Invoice'!M$2:M$1201,$AA196)))</f>
        <v/>
      </c>
      <c r="N196">
        <f>IF($AA196="","",IF(INDEX('Per Invoice'!N$2:N$1201,$AA196)="","",INDEX('Per Invoice'!N$2:N$1201,$AA196)))</f>
        <v/>
      </c>
      <c r="O196">
        <f>IF($AA196="","",IF(INDEX('Per Invoice'!O$2:O$1201,$AA196)="","",INDEX('Per Invoice'!O$2:O$1201,$AA196)))</f>
        <v/>
      </c>
      <c r="P196" s="7">
        <f>IF($AA196="","",IF(INDEX('Per Invoice'!P$2:P$1201,$AA196)="","",INDEX('Per Invoice'!P$2:P$1201,$AA196)))</f>
        <v/>
      </c>
      <c r="Q196">
        <f>IF($AA196="","",IF(INDEX('Per Invoice'!Q$2:Q$1201,$AA196)="","",INDEX('Per Invoice'!Q$2:Q$1201,$AA196)))</f>
        <v/>
      </c>
      <c r="R196" s="7">
        <f>IF($AA196="","",IF(INDEX('Per Invoice'!R$2:R$1201,$AA196)="","",INDEX('Per Invoice'!R$2:R$1201,$AA196)))</f>
        <v/>
      </c>
      <c r="S196" s="7">
        <f>IF($AA196="","",IF(INDEX('Per Invoice'!S$2:S$1201,$AA196)="","",INDEX('Per Invoice'!S$2:S$1201,$AA196)))</f>
        <v/>
      </c>
      <c r="T196">
        <f>IF($AA196="","",IF(INDEX('Per Invoice'!T$2:T$1201,$AA196)="","",INDEX('Per Invoice'!T$2:T$1201,$AA196)))</f>
        <v/>
      </c>
      <c r="U196" s="7">
        <f>IF($AA196="","",IF(INDEX('Per Invoice'!U$2:U$1201,$AA196)="","",INDEX('Per Invoice'!U$2:U$1201,$AA196)))</f>
        <v/>
      </c>
      <c r="V196" s="7">
        <f>IF($AA196="","",IF(INDEX('Per Invoice'!V$2:V$1201,$AA196)="","",INDEX('Per Invoice'!V$2:V$1201,$AA196)))</f>
        <v/>
      </c>
      <c r="W196" s="7">
        <f>IF($AA196="","",IF(INDEX('Per Invoice'!W$2:W$1201,$AA196)="","",INDEX('Per Invoice'!W$2:W$1201,$AA196)))</f>
        <v/>
      </c>
      <c r="X196" s="7">
        <f>IF($AA196="","",IF(INDEX('Per Invoice'!X$2:X$1201,$AA196)="","",INDEX('Per Invoice'!X$2:X$1201,$AA196)))</f>
        <v/>
      </c>
      <c r="Y196" s="7">
        <f>IF($AA196="","",IF(INDEX('Per Invoice'!Y$2:Y$1201,$AA196)="","",INDEX('Per Invoice'!Y$2:Y$1201,$AA196)))</f>
        <v/>
      </c>
      <c r="Z196" s="7">
        <f>IF($AA196="","",IF(INDEX('Per Invoice'!Z$2:Z$1201,$AA196)="","",INDEX('Per Invoice'!Z$2:Z$1201,$AA196)))</f>
        <v/>
      </c>
      <c r="AA196" s="16">
        <f>IFERROR(MATCH(Settings!$C$33&amp;"|"&amp;ROWS($AA$2:$AA196),'Per Invoice'!$AB$2:$AB$1201,0),"")</f>
        <v/>
      </c>
    </row>
    <row r="197">
      <c r="A197">
        <f>IF($AA197="","",IF(INDEX('Per Invoice'!A$2:A$1201,$AA197)="","",INDEX('Per Invoice'!A$2:A$1201,$AA197)))</f>
        <v/>
      </c>
      <c r="B197">
        <f>IF($AA197="","",IF(INDEX('Per Invoice'!B$2:B$1201,$AA197)="","",INDEX('Per Invoice'!B$2:B$1201,$AA197)))</f>
        <v/>
      </c>
      <c r="C197">
        <f>IF($AA197="","",IF(INDEX('Per Invoice'!C$2:C$1201,$AA197)="","",INDEX('Per Invoice'!C$2:C$1201,$AA197)))</f>
        <v/>
      </c>
      <c r="D197">
        <f>IF($AA197="","",IF(INDEX('Per Invoice'!D$2:D$1201,$AA197)="","",INDEX('Per Invoice'!D$2:D$1201,$AA197)))</f>
        <v/>
      </c>
      <c r="E197">
        <f>IF($AA197="","",IF(INDEX('Per Invoice'!E$2:E$1201,$AA197)="","",INDEX('Per Invoice'!E$2:E$1201,$AA197)))</f>
        <v/>
      </c>
      <c r="F197">
        <f>IF($AA197="","",IF(INDEX('Per Invoice'!F$2:F$1201,$AA197)="","",INDEX('Per Invoice'!F$2:F$1201,$AA197)))</f>
        <v/>
      </c>
      <c r="G197">
        <f>IF($AA197="","",IF(INDEX('Per Invoice'!G$2:G$1201,$AA197)="","",INDEX('Per Invoice'!G$2:G$1201,$AA197)))</f>
        <v/>
      </c>
      <c r="H197">
        <f>IF($AA197="","",IF(INDEX('Per Invoice'!H$2:H$1201,$AA197)="","",INDEX('Per Invoice'!H$2:H$1201,$AA197)))</f>
        <v/>
      </c>
      <c r="I197">
        <f>IF($AA197="","",IF(INDEX('Per Invoice'!I$2:I$1201,$AA197)="","",INDEX('Per Invoice'!I$2:I$1201,$AA197)))</f>
        <v/>
      </c>
      <c r="J197">
        <f>IF($AA197="","",IF(INDEX('Per Invoice'!J$2:J$1201,$AA197)="","",INDEX('Per Invoice'!J$2:J$1201,$AA197)))</f>
        <v/>
      </c>
      <c r="K197">
        <f>IF($AA197="","",IF(INDEX('Per Invoice'!K$2:K$1201,$AA197)="","",INDEX('Per Invoice'!K$2:K$1201,$AA197)))</f>
        <v/>
      </c>
      <c r="L197">
        <f>IF($AA197="","",IF(INDEX('Per Invoice'!L$2:L$1201,$AA197)="","",INDEX('Per Invoice'!L$2:L$1201,$AA197)))</f>
        <v/>
      </c>
      <c r="M197">
        <f>IF($AA197="","",IF(INDEX('Per Invoice'!M$2:M$1201,$AA197)="","",INDEX('Per Invoice'!M$2:M$1201,$AA197)))</f>
        <v/>
      </c>
      <c r="N197">
        <f>IF($AA197="","",IF(INDEX('Per Invoice'!N$2:N$1201,$AA197)="","",INDEX('Per Invoice'!N$2:N$1201,$AA197)))</f>
        <v/>
      </c>
      <c r="O197">
        <f>IF($AA197="","",IF(INDEX('Per Invoice'!O$2:O$1201,$AA197)="","",INDEX('Per Invoice'!O$2:O$1201,$AA197)))</f>
        <v/>
      </c>
      <c r="P197" s="7">
        <f>IF($AA197="","",IF(INDEX('Per Invoice'!P$2:P$1201,$AA197)="","",INDEX('Per Invoice'!P$2:P$1201,$AA197)))</f>
        <v/>
      </c>
      <c r="Q197">
        <f>IF($AA197="","",IF(INDEX('Per Invoice'!Q$2:Q$1201,$AA197)="","",INDEX('Per Invoice'!Q$2:Q$1201,$AA197)))</f>
        <v/>
      </c>
      <c r="R197" s="7">
        <f>IF($AA197="","",IF(INDEX('Per Invoice'!R$2:R$1201,$AA197)="","",INDEX('Per Invoice'!R$2:R$1201,$AA197)))</f>
        <v/>
      </c>
      <c r="S197" s="7">
        <f>IF($AA197="","",IF(INDEX('Per Invoice'!S$2:S$1201,$AA197)="","",INDEX('Per Invoice'!S$2:S$1201,$AA197)))</f>
        <v/>
      </c>
      <c r="T197">
        <f>IF($AA197="","",IF(INDEX('Per Invoice'!T$2:T$1201,$AA197)="","",INDEX('Per Invoice'!T$2:T$1201,$AA197)))</f>
        <v/>
      </c>
      <c r="U197" s="7">
        <f>IF($AA197="","",IF(INDEX('Per Invoice'!U$2:U$1201,$AA197)="","",INDEX('Per Invoice'!U$2:U$1201,$AA197)))</f>
        <v/>
      </c>
      <c r="V197" s="7">
        <f>IF($AA197="","",IF(INDEX('Per Invoice'!V$2:V$1201,$AA197)="","",INDEX('Per Invoice'!V$2:V$1201,$AA197)))</f>
        <v/>
      </c>
      <c r="W197" s="7">
        <f>IF($AA197="","",IF(INDEX('Per Invoice'!W$2:W$1201,$AA197)="","",INDEX('Per Invoice'!W$2:W$1201,$AA197)))</f>
        <v/>
      </c>
      <c r="X197" s="7">
        <f>IF($AA197="","",IF(INDEX('Per Invoice'!X$2:X$1201,$AA197)="","",INDEX('Per Invoice'!X$2:X$1201,$AA197)))</f>
        <v/>
      </c>
      <c r="Y197" s="7">
        <f>IF($AA197="","",IF(INDEX('Per Invoice'!Y$2:Y$1201,$AA197)="","",INDEX('Per Invoice'!Y$2:Y$1201,$AA197)))</f>
        <v/>
      </c>
      <c r="Z197" s="7">
        <f>IF($AA197="","",IF(INDEX('Per Invoice'!Z$2:Z$1201,$AA197)="","",INDEX('Per Invoice'!Z$2:Z$1201,$AA197)))</f>
        <v/>
      </c>
      <c r="AA197" s="16">
        <f>IFERROR(MATCH(Settings!$C$33&amp;"|"&amp;ROWS($AA$2:$AA197),'Per Invoice'!$AB$2:$AB$1201,0),"")</f>
        <v/>
      </c>
    </row>
    <row r="198">
      <c r="A198">
        <f>IF($AA198="","",IF(INDEX('Per Invoice'!A$2:A$1201,$AA198)="","",INDEX('Per Invoice'!A$2:A$1201,$AA198)))</f>
        <v/>
      </c>
      <c r="B198">
        <f>IF($AA198="","",IF(INDEX('Per Invoice'!B$2:B$1201,$AA198)="","",INDEX('Per Invoice'!B$2:B$1201,$AA198)))</f>
        <v/>
      </c>
      <c r="C198">
        <f>IF($AA198="","",IF(INDEX('Per Invoice'!C$2:C$1201,$AA198)="","",INDEX('Per Invoice'!C$2:C$1201,$AA198)))</f>
        <v/>
      </c>
      <c r="D198">
        <f>IF($AA198="","",IF(INDEX('Per Invoice'!D$2:D$1201,$AA198)="","",INDEX('Per Invoice'!D$2:D$1201,$AA198)))</f>
        <v/>
      </c>
      <c r="E198">
        <f>IF($AA198="","",IF(INDEX('Per Invoice'!E$2:E$1201,$AA198)="","",INDEX('Per Invoice'!E$2:E$1201,$AA198)))</f>
        <v/>
      </c>
      <c r="F198">
        <f>IF($AA198="","",IF(INDEX('Per Invoice'!F$2:F$1201,$AA198)="","",INDEX('Per Invoice'!F$2:F$1201,$AA198)))</f>
        <v/>
      </c>
      <c r="G198">
        <f>IF($AA198="","",IF(INDEX('Per Invoice'!G$2:G$1201,$AA198)="","",INDEX('Per Invoice'!G$2:G$1201,$AA198)))</f>
        <v/>
      </c>
      <c r="H198">
        <f>IF($AA198="","",IF(INDEX('Per Invoice'!H$2:H$1201,$AA198)="","",INDEX('Per Invoice'!H$2:H$1201,$AA198)))</f>
        <v/>
      </c>
      <c r="I198">
        <f>IF($AA198="","",IF(INDEX('Per Invoice'!I$2:I$1201,$AA198)="","",INDEX('Per Invoice'!I$2:I$1201,$AA198)))</f>
        <v/>
      </c>
      <c r="J198">
        <f>IF($AA198="","",IF(INDEX('Per Invoice'!J$2:J$1201,$AA198)="","",INDEX('Per Invoice'!J$2:J$1201,$AA198)))</f>
        <v/>
      </c>
      <c r="K198">
        <f>IF($AA198="","",IF(INDEX('Per Invoice'!K$2:K$1201,$AA198)="","",INDEX('Per Invoice'!K$2:K$1201,$AA198)))</f>
        <v/>
      </c>
      <c r="L198">
        <f>IF($AA198="","",IF(INDEX('Per Invoice'!L$2:L$1201,$AA198)="","",INDEX('Per Invoice'!L$2:L$1201,$AA198)))</f>
        <v/>
      </c>
      <c r="M198">
        <f>IF($AA198="","",IF(INDEX('Per Invoice'!M$2:M$1201,$AA198)="","",INDEX('Per Invoice'!M$2:M$1201,$AA198)))</f>
        <v/>
      </c>
      <c r="N198">
        <f>IF($AA198="","",IF(INDEX('Per Invoice'!N$2:N$1201,$AA198)="","",INDEX('Per Invoice'!N$2:N$1201,$AA198)))</f>
        <v/>
      </c>
      <c r="O198">
        <f>IF($AA198="","",IF(INDEX('Per Invoice'!O$2:O$1201,$AA198)="","",INDEX('Per Invoice'!O$2:O$1201,$AA198)))</f>
        <v/>
      </c>
      <c r="P198" s="7">
        <f>IF($AA198="","",IF(INDEX('Per Invoice'!P$2:P$1201,$AA198)="","",INDEX('Per Invoice'!P$2:P$1201,$AA198)))</f>
        <v/>
      </c>
      <c r="Q198">
        <f>IF($AA198="","",IF(INDEX('Per Invoice'!Q$2:Q$1201,$AA198)="","",INDEX('Per Invoice'!Q$2:Q$1201,$AA198)))</f>
        <v/>
      </c>
      <c r="R198" s="7">
        <f>IF($AA198="","",IF(INDEX('Per Invoice'!R$2:R$1201,$AA198)="","",INDEX('Per Invoice'!R$2:R$1201,$AA198)))</f>
        <v/>
      </c>
      <c r="S198" s="7">
        <f>IF($AA198="","",IF(INDEX('Per Invoice'!S$2:S$1201,$AA198)="","",INDEX('Per Invoice'!S$2:S$1201,$AA198)))</f>
        <v/>
      </c>
      <c r="T198">
        <f>IF($AA198="","",IF(INDEX('Per Invoice'!T$2:T$1201,$AA198)="","",INDEX('Per Invoice'!T$2:T$1201,$AA198)))</f>
        <v/>
      </c>
      <c r="U198" s="7">
        <f>IF($AA198="","",IF(INDEX('Per Invoice'!U$2:U$1201,$AA198)="","",INDEX('Per Invoice'!U$2:U$1201,$AA198)))</f>
        <v/>
      </c>
      <c r="V198" s="7">
        <f>IF($AA198="","",IF(INDEX('Per Invoice'!V$2:V$1201,$AA198)="","",INDEX('Per Invoice'!V$2:V$1201,$AA198)))</f>
        <v/>
      </c>
      <c r="W198" s="7">
        <f>IF($AA198="","",IF(INDEX('Per Invoice'!W$2:W$1201,$AA198)="","",INDEX('Per Invoice'!W$2:W$1201,$AA198)))</f>
        <v/>
      </c>
      <c r="X198" s="7">
        <f>IF($AA198="","",IF(INDEX('Per Invoice'!X$2:X$1201,$AA198)="","",INDEX('Per Invoice'!X$2:X$1201,$AA198)))</f>
        <v/>
      </c>
      <c r="Y198" s="7">
        <f>IF($AA198="","",IF(INDEX('Per Invoice'!Y$2:Y$1201,$AA198)="","",INDEX('Per Invoice'!Y$2:Y$1201,$AA198)))</f>
        <v/>
      </c>
      <c r="Z198" s="7">
        <f>IF($AA198="","",IF(INDEX('Per Invoice'!Z$2:Z$1201,$AA198)="","",INDEX('Per Invoice'!Z$2:Z$1201,$AA198)))</f>
        <v/>
      </c>
      <c r="AA198" s="16">
        <f>IFERROR(MATCH(Settings!$C$33&amp;"|"&amp;ROWS($AA$2:$AA198),'Per Invoice'!$AB$2:$AB$1201,0),"")</f>
        <v/>
      </c>
    </row>
    <row r="199">
      <c r="A199">
        <f>IF($AA199="","",IF(INDEX('Per Invoice'!A$2:A$1201,$AA199)="","",INDEX('Per Invoice'!A$2:A$1201,$AA199)))</f>
        <v/>
      </c>
      <c r="B199">
        <f>IF($AA199="","",IF(INDEX('Per Invoice'!B$2:B$1201,$AA199)="","",INDEX('Per Invoice'!B$2:B$1201,$AA199)))</f>
        <v/>
      </c>
      <c r="C199">
        <f>IF($AA199="","",IF(INDEX('Per Invoice'!C$2:C$1201,$AA199)="","",INDEX('Per Invoice'!C$2:C$1201,$AA199)))</f>
        <v/>
      </c>
      <c r="D199">
        <f>IF($AA199="","",IF(INDEX('Per Invoice'!D$2:D$1201,$AA199)="","",INDEX('Per Invoice'!D$2:D$1201,$AA199)))</f>
        <v/>
      </c>
      <c r="E199">
        <f>IF($AA199="","",IF(INDEX('Per Invoice'!E$2:E$1201,$AA199)="","",INDEX('Per Invoice'!E$2:E$1201,$AA199)))</f>
        <v/>
      </c>
      <c r="F199">
        <f>IF($AA199="","",IF(INDEX('Per Invoice'!F$2:F$1201,$AA199)="","",INDEX('Per Invoice'!F$2:F$1201,$AA199)))</f>
        <v/>
      </c>
      <c r="G199">
        <f>IF($AA199="","",IF(INDEX('Per Invoice'!G$2:G$1201,$AA199)="","",INDEX('Per Invoice'!G$2:G$1201,$AA199)))</f>
        <v/>
      </c>
      <c r="H199">
        <f>IF($AA199="","",IF(INDEX('Per Invoice'!H$2:H$1201,$AA199)="","",INDEX('Per Invoice'!H$2:H$1201,$AA199)))</f>
        <v/>
      </c>
      <c r="I199">
        <f>IF($AA199="","",IF(INDEX('Per Invoice'!I$2:I$1201,$AA199)="","",INDEX('Per Invoice'!I$2:I$1201,$AA199)))</f>
        <v/>
      </c>
      <c r="J199">
        <f>IF($AA199="","",IF(INDEX('Per Invoice'!J$2:J$1201,$AA199)="","",INDEX('Per Invoice'!J$2:J$1201,$AA199)))</f>
        <v/>
      </c>
      <c r="K199">
        <f>IF($AA199="","",IF(INDEX('Per Invoice'!K$2:K$1201,$AA199)="","",INDEX('Per Invoice'!K$2:K$1201,$AA199)))</f>
        <v/>
      </c>
      <c r="L199">
        <f>IF($AA199="","",IF(INDEX('Per Invoice'!L$2:L$1201,$AA199)="","",INDEX('Per Invoice'!L$2:L$1201,$AA199)))</f>
        <v/>
      </c>
      <c r="M199">
        <f>IF($AA199="","",IF(INDEX('Per Invoice'!M$2:M$1201,$AA199)="","",INDEX('Per Invoice'!M$2:M$1201,$AA199)))</f>
        <v/>
      </c>
      <c r="N199">
        <f>IF($AA199="","",IF(INDEX('Per Invoice'!N$2:N$1201,$AA199)="","",INDEX('Per Invoice'!N$2:N$1201,$AA199)))</f>
        <v/>
      </c>
      <c r="O199">
        <f>IF($AA199="","",IF(INDEX('Per Invoice'!O$2:O$1201,$AA199)="","",INDEX('Per Invoice'!O$2:O$1201,$AA199)))</f>
        <v/>
      </c>
      <c r="P199" s="7">
        <f>IF($AA199="","",IF(INDEX('Per Invoice'!P$2:P$1201,$AA199)="","",INDEX('Per Invoice'!P$2:P$1201,$AA199)))</f>
        <v/>
      </c>
      <c r="Q199">
        <f>IF($AA199="","",IF(INDEX('Per Invoice'!Q$2:Q$1201,$AA199)="","",INDEX('Per Invoice'!Q$2:Q$1201,$AA199)))</f>
        <v/>
      </c>
      <c r="R199" s="7">
        <f>IF($AA199="","",IF(INDEX('Per Invoice'!R$2:R$1201,$AA199)="","",INDEX('Per Invoice'!R$2:R$1201,$AA199)))</f>
        <v/>
      </c>
      <c r="S199" s="7">
        <f>IF($AA199="","",IF(INDEX('Per Invoice'!S$2:S$1201,$AA199)="","",INDEX('Per Invoice'!S$2:S$1201,$AA199)))</f>
        <v/>
      </c>
      <c r="T199">
        <f>IF($AA199="","",IF(INDEX('Per Invoice'!T$2:T$1201,$AA199)="","",INDEX('Per Invoice'!T$2:T$1201,$AA199)))</f>
        <v/>
      </c>
      <c r="U199" s="7">
        <f>IF($AA199="","",IF(INDEX('Per Invoice'!U$2:U$1201,$AA199)="","",INDEX('Per Invoice'!U$2:U$1201,$AA199)))</f>
        <v/>
      </c>
      <c r="V199" s="7">
        <f>IF($AA199="","",IF(INDEX('Per Invoice'!V$2:V$1201,$AA199)="","",INDEX('Per Invoice'!V$2:V$1201,$AA199)))</f>
        <v/>
      </c>
      <c r="W199" s="7">
        <f>IF($AA199="","",IF(INDEX('Per Invoice'!W$2:W$1201,$AA199)="","",INDEX('Per Invoice'!W$2:W$1201,$AA199)))</f>
        <v/>
      </c>
      <c r="X199" s="7">
        <f>IF($AA199="","",IF(INDEX('Per Invoice'!X$2:X$1201,$AA199)="","",INDEX('Per Invoice'!X$2:X$1201,$AA199)))</f>
        <v/>
      </c>
      <c r="Y199" s="7">
        <f>IF($AA199="","",IF(INDEX('Per Invoice'!Y$2:Y$1201,$AA199)="","",INDEX('Per Invoice'!Y$2:Y$1201,$AA199)))</f>
        <v/>
      </c>
      <c r="Z199" s="7">
        <f>IF($AA199="","",IF(INDEX('Per Invoice'!Z$2:Z$1201,$AA199)="","",INDEX('Per Invoice'!Z$2:Z$1201,$AA199)))</f>
        <v/>
      </c>
      <c r="AA199" s="16">
        <f>IFERROR(MATCH(Settings!$C$33&amp;"|"&amp;ROWS($AA$2:$AA199),'Per Invoice'!$AB$2:$AB$1201,0),"")</f>
        <v/>
      </c>
    </row>
    <row r="200">
      <c r="A200">
        <f>IF($AA200="","",IF(INDEX('Per Invoice'!A$2:A$1201,$AA200)="","",INDEX('Per Invoice'!A$2:A$1201,$AA200)))</f>
        <v/>
      </c>
      <c r="B200">
        <f>IF($AA200="","",IF(INDEX('Per Invoice'!B$2:B$1201,$AA200)="","",INDEX('Per Invoice'!B$2:B$1201,$AA200)))</f>
        <v/>
      </c>
      <c r="C200">
        <f>IF($AA200="","",IF(INDEX('Per Invoice'!C$2:C$1201,$AA200)="","",INDEX('Per Invoice'!C$2:C$1201,$AA200)))</f>
        <v/>
      </c>
      <c r="D200">
        <f>IF($AA200="","",IF(INDEX('Per Invoice'!D$2:D$1201,$AA200)="","",INDEX('Per Invoice'!D$2:D$1201,$AA200)))</f>
        <v/>
      </c>
      <c r="E200">
        <f>IF($AA200="","",IF(INDEX('Per Invoice'!E$2:E$1201,$AA200)="","",INDEX('Per Invoice'!E$2:E$1201,$AA200)))</f>
        <v/>
      </c>
      <c r="F200">
        <f>IF($AA200="","",IF(INDEX('Per Invoice'!F$2:F$1201,$AA200)="","",INDEX('Per Invoice'!F$2:F$1201,$AA200)))</f>
        <v/>
      </c>
      <c r="G200">
        <f>IF($AA200="","",IF(INDEX('Per Invoice'!G$2:G$1201,$AA200)="","",INDEX('Per Invoice'!G$2:G$1201,$AA200)))</f>
        <v/>
      </c>
      <c r="H200">
        <f>IF($AA200="","",IF(INDEX('Per Invoice'!H$2:H$1201,$AA200)="","",INDEX('Per Invoice'!H$2:H$1201,$AA200)))</f>
        <v/>
      </c>
      <c r="I200">
        <f>IF($AA200="","",IF(INDEX('Per Invoice'!I$2:I$1201,$AA200)="","",INDEX('Per Invoice'!I$2:I$1201,$AA200)))</f>
        <v/>
      </c>
      <c r="J200">
        <f>IF($AA200="","",IF(INDEX('Per Invoice'!J$2:J$1201,$AA200)="","",INDEX('Per Invoice'!J$2:J$1201,$AA200)))</f>
        <v/>
      </c>
      <c r="K200">
        <f>IF($AA200="","",IF(INDEX('Per Invoice'!K$2:K$1201,$AA200)="","",INDEX('Per Invoice'!K$2:K$1201,$AA200)))</f>
        <v/>
      </c>
      <c r="L200">
        <f>IF($AA200="","",IF(INDEX('Per Invoice'!L$2:L$1201,$AA200)="","",INDEX('Per Invoice'!L$2:L$1201,$AA200)))</f>
        <v/>
      </c>
      <c r="M200">
        <f>IF($AA200="","",IF(INDEX('Per Invoice'!M$2:M$1201,$AA200)="","",INDEX('Per Invoice'!M$2:M$1201,$AA200)))</f>
        <v/>
      </c>
      <c r="N200">
        <f>IF($AA200="","",IF(INDEX('Per Invoice'!N$2:N$1201,$AA200)="","",INDEX('Per Invoice'!N$2:N$1201,$AA200)))</f>
        <v/>
      </c>
      <c r="O200">
        <f>IF($AA200="","",IF(INDEX('Per Invoice'!O$2:O$1201,$AA200)="","",INDEX('Per Invoice'!O$2:O$1201,$AA200)))</f>
        <v/>
      </c>
      <c r="P200" s="7">
        <f>IF($AA200="","",IF(INDEX('Per Invoice'!P$2:P$1201,$AA200)="","",INDEX('Per Invoice'!P$2:P$1201,$AA200)))</f>
        <v/>
      </c>
      <c r="Q200">
        <f>IF($AA200="","",IF(INDEX('Per Invoice'!Q$2:Q$1201,$AA200)="","",INDEX('Per Invoice'!Q$2:Q$1201,$AA200)))</f>
        <v/>
      </c>
      <c r="R200" s="7">
        <f>IF($AA200="","",IF(INDEX('Per Invoice'!R$2:R$1201,$AA200)="","",INDEX('Per Invoice'!R$2:R$1201,$AA200)))</f>
        <v/>
      </c>
      <c r="S200" s="7">
        <f>IF($AA200="","",IF(INDEX('Per Invoice'!S$2:S$1201,$AA200)="","",INDEX('Per Invoice'!S$2:S$1201,$AA200)))</f>
        <v/>
      </c>
      <c r="T200">
        <f>IF($AA200="","",IF(INDEX('Per Invoice'!T$2:T$1201,$AA200)="","",INDEX('Per Invoice'!T$2:T$1201,$AA200)))</f>
        <v/>
      </c>
      <c r="U200" s="7">
        <f>IF($AA200="","",IF(INDEX('Per Invoice'!U$2:U$1201,$AA200)="","",INDEX('Per Invoice'!U$2:U$1201,$AA200)))</f>
        <v/>
      </c>
      <c r="V200" s="7">
        <f>IF($AA200="","",IF(INDEX('Per Invoice'!V$2:V$1201,$AA200)="","",INDEX('Per Invoice'!V$2:V$1201,$AA200)))</f>
        <v/>
      </c>
      <c r="W200" s="7">
        <f>IF($AA200="","",IF(INDEX('Per Invoice'!W$2:W$1201,$AA200)="","",INDEX('Per Invoice'!W$2:W$1201,$AA200)))</f>
        <v/>
      </c>
      <c r="X200" s="7">
        <f>IF($AA200="","",IF(INDEX('Per Invoice'!X$2:X$1201,$AA200)="","",INDEX('Per Invoice'!X$2:X$1201,$AA200)))</f>
        <v/>
      </c>
      <c r="Y200" s="7">
        <f>IF($AA200="","",IF(INDEX('Per Invoice'!Y$2:Y$1201,$AA200)="","",INDEX('Per Invoice'!Y$2:Y$1201,$AA200)))</f>
        <v/>
      </c>
      <c r="Z200" s="7">
        <f>IF($AA200="","",IF(INDEX('Per Invoice'!Z$2:Z$1201,$AA200)="","",INDEX('Per Invoice'!Z$2:Z$1201,$AA200)))</f>
        <v/>
      </c>
      <c r="AA200" s="16">
        <f>IFERROR(MATCH(Settings!$C$33&amp;"|"&amp;ROWS($AA$2:$AA200),'Per Invoice'!$AB$2:$AB$1201,0),"")</f>
        <v/>
      </c>
    </row>
    <row r="201">
      <c r="A201">
        <f>IF($AA201="","",IF(INDEX('Per Invoice'!A$2:A$1201,$AA201)="","",INDEX('Per Invoice'!A$2:A$1201,$AA201)))</f>
        <v/>
      </c>
      <c r="B201">
        <f>IF($AA201="","",IF(INDEX('Per Invoice'!B$2:B$1201,$AA201)="","",INDEX('Per Invoice'!B$2:B$1201,$AA201)))</f>
        <v/>
      </c>
      <c r="C201">
        <f>IF($AA201="","",IF(INDEX('Per Invoice'!C$2:C$1201,$AA201)="","",INDEX('Per Invoice'!C$2:C$1201,$AA201)))</f>
        <v/>
      </c>
      <c r="D201">
        <f>IF($AA201="","",IF(INDEX('Per Invoice'!D$2:D$1201,$AA201)="","",INDEX('Per Invoice'!D$2:D$1201,$AA201)))</f>
        <v/>
      </c>
      <c r="E201">
        <f>IF($AA201="","",IF(INDEX('Per Invoice'!E$2:E$1201,$AA201)="","",INDEX('Per Invoice'!E$2:E$1201,$AA201)))</f>
        <v/>
      </c>
      <c r="F201">
        <f>IF($AA201="","",IF(INDEX('Per Invoice'!F$2:F$1201,$AA201)="","",INDEX('Per Invoice'!F$2:F$1201,$AA201)))</f>
        <v/>
      </c>
      <c r="G201">
        <f>IF($AA201="","",IF(INDEX('Per Invoice'!G$2:G$1201,$AA201)="","",INDEX('Per Invoice'!G$2:G$1201,$AA201)))</f>
        <v/>
      </c>
      <c r="H201">
        <f>IF($AA201="","",IF(INDEX('Per Invoice'!H$2:H$1201,$AA201)="","",INDEX('Per Invoice'!H$2:H$1201,$AA201)))</f>
        <v/>
      </c>
      <c r="I201">
        <f>IF($AA201="","",IF(INDEX('Per Invoice'!I$2:I$1201,$AA201)="","",INDEX('Per Invoice'!I$2:I$1201,$AA201)))</f>
        <v/>
      </c>
      <c r="J201">
        <f>IF($AA201="","",IF(INDEX('Per Invoice'!J$2:J$1201,$AA201)="","",INDEX('Per Invoice'!J$2:J$1201,$AA201)))</f>
        <v/>
      </c>
      <c r="K201">
        <f>IF($AA201="","",IF(INDEX('Per Invoice'!K$2:K$1201,$AA201)="","",INDEX('Per Invoice'!K$2:K$1201,$AA201)))</f>
        <v/>
      </c>
      <c r="L201">
        <f>IF($AA201="","",IF(INDEX('Per Invoice'!L$2:L$1201,$AA201)="","",INDEX('Per Invoice'!L$2:L$1201,$AA201)))</f>
        <v/>
      </c>
      <c r="M201">
        <f>IF($AA201="","",IF(INDEX('Per Invoice'!M$2:M$1201,$AA201)="","",INDEX('Per Invoice'!M$2:M$1201,$AA201)))</f>
        <v/>
      </c>
      <c r="N201">
        <f>IF($AA201="","",IF(INDEX('Per Invoice'!N$2:N$1201,$AA201)="","",INDEX('Per Invoice'!N$2:N$1201,$AA201)))</f>
        <v/>
      </c>
      <c r="O201">
        <f>IF($AA201="","",IF(INDEX('Per Invoice'!O$2:O$1201,$AA201)="","",INDEX('Per Invoice'!O$2:O$1201,$AA201)))</f>
        <v/>
      </c>
      <c r="P201" s="7">
        <f>IF($AA201="","",IF(INDEX('Per Invoice'!P$2:P$1201,$AA201)="","",INDEX('Per Invoice'!P$2:P$1201,$AA201)))</f>
        <v/>
      </c>
      <c r="Q201">
        <f>IF($AA201="","",IF(INDEX('Per Invoice'!Q$2:Q$1201,$AA201)="","",INDEX('Per Invoice'!Q$2:Q$1201,$AA201)))</f>
        <v/>
      </c>
      <c r="R201" s="7">
        <f>IF($AA201="","",IF(INDEX('Per Invoice'!R$2:R$1201,$AA201)="","",INDEX('Per Invoice'!R$2:R$1201,$AA201)))</f>
        <v/>
      </c>
      <c r="S201" s="7">
        <f>IF($AA201="","",IF(INDEX('Per Invoice'!S$2:S$1201,$AA201)="","",INDEX('Per Invoice'!S$2:S$1201,$AA201)))</f>
        <v/>
      </c>
      <c r="T201">
        <f>IF($AA201="","",IF(INDEX('Per Invoice'!T$2:T$1201,$AA201)="","",INDEX('Per Invoice'!T$2:T$1201,$AA201)))</f>
        <v/>
      </c>
      <c r="U201" s="7">
        <f>IF($AA201="","",IF(INDEX('Per Invoice'!U$2:U$1201,$AA201)="","",INDEX('Per Invoice'!U$2:U$1201,$AA201)))</f>
        <v/>
      </c>
      <c r="V201" s="7">
        <f>IF($AA201="","",IF(INDEX('Per Invoice'!V$2:V$1201,$AA201)="","",INDEX('Per Invoice'!V$2:V$1201,$AA201)))</f>
        <v/>
      </c>
      <c r="W201" s="7">
        <f>IF($AA201="","",IF(INDEX('Per Invoice'!W$2:W$1201,$AA201)="","",INDEX('Per Invoice'!W$2:W$1201,$AA201)))</f>
        <v/>
      </c>
      <c r="X201" s="7">
        <f>IF($AA201="","",IF(INDEX('Per Invoice'!X$2:X$1201,$AA201)="","",INDEX('Per Invoice'!X$2:X$1201,$AA201)))</f>
        <v/>
      </c>
      <c r="Y201" s="7">
        <f>IF($AA201="","",IF(INDEX('Per Invoice'!Y$2:Y$1201,$AA201)="","",INDEX('Per Invoice'!Y$2:Y$1201,$AA201)))</f>
        <v/>
      </c>
      <c r="Z201" s="7">
        <f>IF($AA201="","",IF(INDEX('Per Invoice'!Z$2:Z$1201,$AA201)="","",INDEX('Per Invoice'!Z$2:Z$1201,$AA201)))</f>
        <v/>
      </c>
      <c r="AA201" s="16">
        <f>IFERROR(MATCH(Settings!$C$33&amp;"|"&amp;ROWS($AA$2:$AA201),'Per Invoice'!$AB$2:$AB$1201,0),"")</f>
        <v/>
      </c>
    </row>
    <row r="202">
      <c r="A202">
        <f>IF($AA202="","",IF(INDEX('Per Invoice'!A$2:A$1201,$AA202)="","",INDEX('Per Invoice'!A$2:A$1201,$AA202)))</f>
        <v/>
      </c>
      <c r="B202">
        <f>IF($AA202="","",IF(INDEX('Per Invoice'!B$2:B$1201,$AA202)="","",INDEX('Per Invoice'!B$2:B$1201,$AA202)))</f>
        <v/>
      </c>
      <c r="C202">
        <f>IF($AA202="","",IF(INDEX('Per Invoice'!C$2:C$1201,$AA202)="","",INDEX('Per Invoice'!C$2:C$1201,$AA202)))</f>
        <v/>
      </c>
      <c r="D202">
        <f>IF($AA202="","",IF(INDEX('Per Invoice'!D$2:D$1201,$AA202)="","",INDEX('Per Invoice'!D$2:D$1201,$AA202)))</f>
        <v/>
      </c>
      <c r="E202">
        <f>IF($AA202="","",IF(INDEX('Per Invoice'!E$2:E$1201,$AA202)="","",INDEX('Per Invoice'!E$2:E$1201,$AA202)))</f>
        <v/>
      </c>
      <c r="F202">
        <f>IF($AA202="","",IF(INDEX('Per Invoice'!F$2:F$1201,$AA202)="","",INDEX('Per Invoice'!F$2:F$1201,$AA202)))</f>
        <v/>
      </c>
      <c r="G202">
        <f>IF($AA202="","",IF(INDEX('Per Invoice'!G$2:G$1201,$AA202)="","",INDEX('Per Invoice'!G$2:G$1201,$AA202)))</f>
        <v/>
      </c>
      <c r="H202">
        <f>IF($AA202="","",IF(INDEX('Per Invoice'!H$2:H$1201,$AA202)="","",INDEX('Per Invoice'!H$2:H$1201,$AA202)))</f>
        <v/>
      </c>
      <c r="I202">
        <f>IF($AA202="","",IF(INDEX('Per Invoice'!I$2:I$1201,$AA202)="","",INDEX('Per Invoice'!I$2:I$1201,$AA202)))</f>
        <v/>
      </c>
      <c r="J202">
        <f>IF($AA202="","",IF(INDEX('Per Invoice'!J$2:J$1201,$AA202)="","",INDEX('Per Invoice'!J$2:J$1201,$AA202)))</f>
        <v/>
      </c>
      <c r="K202">
        <f>IF($AA202="","",IF(INDEX('Per Invoice'!K$2:K$1201,$AA202)="","",INDEX('Per Invoice'!K$2:K$1201,$AA202)))</f>
        <v/>
      </c>
      <c r="L202">
        <f>IF($AA202="","",IF(INDEX('Per Invoice'!L$2:L$1201,$AA202)="","",INDEX('Per Invoice'!L$2:L$1201,$AA202)))</f>
        <v/>
      </c>
      <c r="M202">
        <f>IF($AA202="","",IF(INDEX('Per Invoice'!M$2:M$1201,$AA202)="","",INDEX('Per Invoice'!M$2:M$1201,$AA202)))</f>
        <v/>
      </c>
      <c r="N202">
        <f>IF($AA202="","",IF(INDEX('Per Invoice'!N$2:N$1201,$AA202)="","",INDEX('Per Invoice'!N$2:N$1201,$AA202)))</f>
        <v/>
      </c>
      <c r="O202">
        <f>IF($AA202="","",IF(INDEX('Per Invoice'!O$2:O$1201,$AA202)="","",INDEX('Per Invoice'!O$2:O$1201,$AA202)))</f>
        <v/>
      </c>
      <c r="P202" s="7">
        <f>IF($AA202="","",IF(INDEX('Per Invoice'!P$2:P$1201,$AA202)="","",INDEX('Per Invoice'!P$2:P$1201,$AA202)))</f>
        <v/>
      </c>
      <c r="Q202">
        <f>IF($AA202="","",IF(INDEX('Per Invoice'!Q$2:Q$1201,$AA202)="","",INDEX('Per Invoice'!Q$2:Q$1201,$AA202)))</f>
        <v/>
      </c>
      <c r="R202" s="7">
        <f>IF($AA202="","",IF(INDEX('Per Invoice'!R$2:R$1201,$AA202)="","",INDEX('Per Invoice'!R$2:R$1201,$AA202)))</f>
        <v/>
      </c>
      <c r="S202" s="7">
        <f>IF($AA202="","",IF(INDEX('Per Invoice'!S$2:S$1201,$AA202)="","",INDEX('Per Invoice'!S$2:S$1201,$AA202)))</f>
        <v/>
      </c>
      <c r="T202">
        <f>IF($AA202="","",IF(INDEX('Per Invoice'!T$2:T$1201,$AA202)="","",INDEX('Per Invoice'!T$2:T$1201,$AA202)))</f>
        <v/>
      </c>
      <c r="U202" s="7">
        <f>IF($AA202="","",IF(INDEX('Per Invoice'!U$2:U$1201,$AA202)="","",INDEX('Per Invoice'!U$2:U$1201,$AA202)))</f>
        <v/>
      </c>
      <c r="V202" s="7">
        <f>IF($AA202="","",IF(INDEX('Per Invoice'!V$2:V$1201,$AA202)="","",INDEX('Per Invoice'!V$2:V$1201,$AA202)))</f>
        <v/>
      </c>
      <c r="W202" s="7">
        <f>IF($AA202="","",IF(INDEX('Per Invoice'!W$2:W$1201,$AA202)="","",INDEX('Per Invoice'!W$2:W$1201,$AA202)))</f>
        <v/>
      </c>
      <c r="X202" s="7">
        <f>IF($AA202="","",IF(INDEX('Per Invoice'!X$2:X$1201,$AA202)="","",INDEX('Per Invoice'!X$2:X$1201,$AA202)))</f>
        <v/>
      </c>
      <c r="Y202" s="7">
        <f>IF($AA202="","",IF(INDEX('Per Invoice'!Y$2:Y$1201,$AA202)="","",INDEX('Per Invoice'!Y$2:Y$1201,$AA202)))</f>
        <v/>
      </c>
      <c r="Z202" s="7">
        <f>IF($AA202="","",IF(INDEX('Per Invoice'!Z$2:Z$1201,$AA202)="","",INDEX('Per Invoice'!Z$2:Z$1201,$AA202)))</f>
        <v/>
      </c>
      <c r="AA202" s="16">
        <f>IFERROR(MATCH(Settings!$C$33&amp;"|"&amp;ROWS($AA$2:$AA202),'Per Invoice'!$AB$2:$AB$1201,0),"")</f>
        <v/>
      </c>
    </row>
    <row r="203">
      <c r="A203">
        <f>IF($AA203="","",IF(INDEX('Per Invoice'!A$2:A$1201,$AA203)="","",INDEX('Per Invoice'!A$2:A$1201,$AA203)))</f>
        <v/>
      </c>
      <c r="B203">
        <f>IF($AA203="","",IF(INDEX('Per Invoice'!B$2:B$1201,$AA203)="","",INDEX('Per Invoice'!B$2:B$1201,$AA203)))</f>
        <v/>
      </c>
      <c r="C203">
        <f>IF($AA203="","",IF(INDEX('Per Invoice'!C$2:C$1201,$AA203)="","",INDEX('Per Invoice'!C$2:C$1201,$AA203)))</f>
        <v/>
      </c>
      <c r="D203">
        <f>IF($AA203="","",IF(INDEX('Per Invoice'!D$2:D$1201,$AA203)="","",INDEX('Per Invoice'!D$2:D$1201,$AA203)))</f>
        <v/>
      </c>
      <c r="E203">
        <f>IF($AA203="","",IF(INDEX('Per Invoice'!E$2:E$1201,$AA203)="","",INDEX('Per Invoice'!E$2:E$1201,$AA203)))</f>
        <v/>
      </c>
      <c r="F203">
        <f>IF($AA203="","",IF(INDEX('Per Invoice'!F$2:F$1201,$AA203)="","",INDEX('Per Invoice'!F$2:F$1201,$AA203)))</f>
        <v/>
      </c>
      <c r="G203">
        <f>IF($AA203="","",IF(INDEX('Per Invoice'!G$2:G$1201,$AA203)="","",INDEX('Per Invoice'!G$2:G$1201,$AA203)))</f>
        <v/>
      </c>
      <c r="H203">
        <f>IF($AA203="","",IF(INDEX('Per Invoice'!H$2:H$1201,$AA203)="","",INDEX('Per Invoice'!H$2:H$1201,$AA203)))</f>
        <v/>
      </c>
      <c r="I203">
        <f>IF($AA203="","",IF(INDEX('Per Invoice'!I$2:I$1201,$AA203)="","",INDEX('Per Invoice'!I$2:I$1201,$AA203)))</f>
        <v/>
      </c>
      <c r="J203">
        <f>IF($AA203="","",IF(INDEX('Per Invoice'!J$2:J$1201,$AA203)="","",INDEX('Per Invoice'!J$2:J$1201,$AA203)))</f>
        <v/>
      </c>
      <c r="K203">
        <f>IF($AA203="","",IF(INDEX('Per Invoice'!K$2:K$1201,$AA203)="","",INDEX('Per Invoice'!K$2:K$1201,$AA203)))</f>
        <v/>
      </c>
      <c r="L203">
        <f>IF($AA203="","",IF(INDEX('Per Invoice'!L$2:L$1201,$AA203)="","",INDEX('Per Invoice'!L$2:L$1201,$AA203)))</f>
        <v/>
      </c>
      <c r="M203">
        <f>IF($AA203="","",IF(INDEX('Per Invoice'!M$2:M$1201,$AA203)="","",INDEX('Per Invoice'!M$2:M$1201,$AA203)))</f>
        <v/>
      </c>
      <c r="N203">
        <f>IF($AA203="","",IF(INDEX('Per Invoice'!N$2:N$1201,$AA203)="","",INDEX('Per Invoice'!N$2:N$1201,$AA203)))</f>
        <v/>
      </c>
      <c r="O203">
        <f>IF($AA203="","",IF(INDEX('Per Invoice'!O$2:O$1201,$AA203)="","",INDEX('Per Invoice'!O$2:O$1201,$AA203)))</f>
        <v/>
      </c>
      <c r="P203" s="7">
        <f>IF($AA203="","",IF(INDEX('Per Invoice'!P$2:P$1201,$AA203)="","",INDEX('Per Invoice'!P$2:P$1201,$AA203)))</f>
        <v/>
      </c>
      <c r="Q203">
        <f>IF($AA203="","",IF(INDEX('Per Invoice'!Q$2:Q$1201,$AA203)="","",INDEX('Per Invoice'!Q$2:Q$1201,$AA203)))</f>
        <v/>
      </c>
      <c r="R203" s="7">
        <f>IF($AA203="","",IF(INDEX('Per Invoice'!R$2:R$1201,$AA203)="","",INDEX('Per Invoice'!R$2:R$1201,$AA203)))</f>
        <v/>
      </c>
      <c r="S203" s="7">
        <f>IF($AA203="","",IF(INDEX('Per Invoice'!S$2:S$1201,$AA203)="","",INDEX('Per Invoice'!S$2:S$1201,$AA203)))</f>
        <v/>
      </c>
      <c r="T203">
        <f>IF($AA203="","",IF(INDEX('Per Invoice'!T$2:T$1201,$AA203)="","",INDEX('Per Invoice'!T$2:T$1201,$AA203)))</f>
        <v/>
      </c>
      <c r="U203" s="7">
        <f>IF($AA203="","",IF(INDEX('Per Invoice'!U$2:U$1201,$AA203)="","",INDEX('Per Invoice'!U$2:U$1201,$AA203)))</f>
        <v/>
      </c>
      <c r="V203" s="7">
        <f>IF($AA203="","",IF(INDEX('Per Invoice'!V$2:V$1201,$AA203)="","",INDEX('Per Invoice'!V$2:V$1201,$AA203)))</f>
        <v/>
      </c>
      <c r="W203" s="7">
        <f>IF($AA203="","",IF(INDEX('Per Invoice'!W$2:W$1201,$AA203)="","",INDEX('Per Invoice'!W$2:W$1201,$AA203)))</f>
        <v/>
      </c>
      <c r="X203" s="7">
        <f>IF($AA203="","",IF(INDEX('Per Invoice'!X$2:X$1201,$AA203)="","",INDEX('Per Invoice'!X$2:X$1201,$AA203)))</f>
        <v/>
      </c>
      <c r="Y203" s="7">
        <f>IF($AA203="","",IF(INDEX('Per Invoice'!Y$2:Y$1201,$AA203)="","",INDEX('Per Invoice'!Y$2:Y$1201,$AA203)))</f>
        <v/>
      </c>
      <c r="Z203" s="7">
        <f>IF($AA203="","",IF(INDEX('Per Invoice'!Z$2:Z$1201,$AA203)="","",INDEX('Per Invoice'!Z$2:Z$1201,$AA203)))</f>
        <v/>
      </c>
      <c r="AA203" s="16">
        <f>IFERROR(MATCH(Settings!$C$33&amp;"|"&amp;ROWS($AA$2:$AA203),'Per Invoice'!$AB$2:$AB$1201,0),"")</f>
        <v/>
      </c>
    </row>
    <row r="204">
      <c r="A204">
        <f>IF($AA204="","",IF(INDEX('Per Invoice'!A$2:A$1201,$AA204)="","",INDEX('Per Invoice'!A$2:A$1201,$AA204)))</f>
        <v/>
      </c>
      <c r="B204">
        <f>IF($AA204="","",IF(INDEX('Per Invoice'!B$2:B$1201,$AA204)="","",INDEX('Per Invoice'!B$2:B$1201,$AA204)))</f>
        <v/>
      </c>
      <c r="C204">
        <f>IF($AA204="","",IF(INDEX('Per Invoice'!C$2:C$1201,$AA204)="","",INDEX('Per Invoice'!C$2:C$1201,$AA204)))</f>
        <v/>
      </c>
      <c r="D204">
        <f>IF($AA204="","",IF(INDEX('Per Invoice'!D$2:D$1201,$AA204)="","",INDEX('Per Invoice'!D$2:D$1201,$AA204)))</f>
        <v/>
      </c>
      <c r="E204">
        <f>IF($AA204="","",IF(INDEX('Per Invoice'!E$2:E$1201,$AA204)="","",INDEX('Per Invoice'!E$2:E$1201,$AA204)))</f>
        <v/>
      </c>
      <c r="F204">
        <f>IF($AA204="","",IF(INDEX('Per Invoice'!F$2:F$1201,$AA204)="","",INDEX('Per Invoice'!F$2:F$1201,$AA204)))</f>
        <v/>
      </c>
      <c r="G204">
        <f>IF($AA204="","",IF(INDEX('Per Invoice'!G$2:G$1201,$AA204)="","",INDEX('Per Invoice'!G$2:G$1201,$AA204)))</f>
        <v/>
      </c>
      <c r="H204">
        <f>IF($AA204="","",IF(INDEX('Per Invoice'!H$2:H$1201,$AA204)="","",INDEX('Per Invoice'!H$2:H$1201,$AA204)))</f>
        <v/>
      </c>
      <c r="I204">
        <f>IF($AA204="","",IF(INDEX('Per Invoice'!I$2:I$1201,$AA204)="","",INDEX('Per Invoice'!I$2:I$1201,$AA204)))</f>
        <v/>
      </c>
      <c r="J204">
        <f>IF($AA204="","",IF(INDEX('Per Invoice'!J$2:J$1201,$AA204)="","",INDEX('Per Invoice'!J$2:J$1201,$AA204)))</f>
        <v/>
      </c>
      <c r="K204">
        <f>IF($AA204="","",IF(INDEX('Per Invoice'!K$2:K$1201,$AA204)="","",INDEX('Per Invoice'!K$2:K$1201,$AA204)))</f>
        <v/>
      </c>
      <c r="L204">
        <f>IF($AA204="","",IF(INDEX('Per Invoice'!L$2:L$1201,$AA204)="","",INDEX('Per Invoice'!L$2:L$1201,$AA204)))</f>
        <v/>
      </c>
      <c r="M204">
        <f>IF($AA204="","",IF(INDEX('Per Invoice'!M$2:M$1201,$AA204)="","",INDEX('Per Invoice'!M$2:M$1201,$AA204)))</f>
        <v/>
      </c>
      <c r="N204">
        <f>IF($AA204="","",IF(INDEX('Per Invoice'!N$2:N$1201,$AA204)="","",INDEX('Per Invoice'!N$2:N$1201,$AA204)))</f>
        <v/>
      </c>
      <c r="O204">
        <f>IF($AA204="","",IF(INDEX('Per Invoice'!O$2:O$1201,$AA204)="","",INDEX('Per Invoice'!O$2:O$1201,$AA204)))</f>
        <v/>
      </c>
      <c r="P204" s="7">
        <f>IF($AA204="","",IF(INDEX('Per Invoice'!P$2:P$1201,$AA204)="","",INDEX('Per Invoice'!P$2:P$1201,$AA204)))</f>
        <v/>
      </c>
      <c r="Q204">
        <f>IF($AA204="","",IF(INDEX('Per Invoice'!Q$2:Q$1201,$AA204)="","",INDEX('Per Invoice'!Q$2:Q$1201,$AA204)))</f>
        <v/>
      </c>
      <c r="R204" s="7">
        <f>IF($AA204="","",IF(INDEX('Per Invoice'!R$2:R$1201,$AA204)="","",INDEX('Per Invoice'!R$2:R$1201,$AA204)))</f>
        <v/>
      </c>
      <c r="S204" s="7">
        <f>IF($AA204="","",IF(INDEX('Per Invoice'!S$2:S$1201,$AA204)="","",INDEX('Per Invoice'!S$2:S$1201,$AA204)))</f>
        <v/>
      </c>
      <c r="T204">
        <f>IF($AA204="","",IF(INDEX('Per Invoice'!T$2:T$1201,$AA204)="","",INDEX('Per Invoice'!T$2:T$1201,$AA204)))</f>
        <v/>
      </c>
      <c r="U204" s="7">
        <f>IF($AA204="","",IF(INDEX('Per Invoice'!U$2:U$1201,$AA204)="","",INDEX('Per Invoice'!U$2:U$1201,$AA204)))</f>
        <v/>
      </c>
      <c r="V204" s="7">
        <f>IF($AA204="","",IF(INDEX('Per Invoice'!V$2:V$1201,$AA204)="","",INDEX('Per Invoice'!V$2:V$1201,$AA204)))</f>
        <v/>
      </c>
      <c r="W204" s="7">
        <f>IF($AA204="","",IF(INDEX('Per Invoice'!W$2:W$1201,$AA204)="","",INDEX('Per Invoice'!W$2:W$1201,$AA204)))</f>
        <v/>
      </c>
      <c r="X204" s="7">
        <f>IF($AA204="","",IF(INDEX('Per Invoice'!X$2:X$1201,$AA204)="","",INDEX('Per Invoice'!X$2:X$1201,$AA204)))</f>
        <v/>
      </c>
      <c r="Y204" s="7">
        <f>IF($AA204="","",IF(INDEX('Per Invoice'!Y$2:Y$1201,$AA204)="","",INDEX('Per Invoice'!Y$2:Y$1201,$AA204)))</f>
        <v/>
      </c>
      <c r="Z204" s="7">
        <f>IF($AA204="","",IF(INDEX('Per Invoice'!Z$2:Z$1201,$AA204)="","",INDEX('Per Invoice'!Z$2:Z$1201,$AA204)))</f>
        <v/>
      </c>
      <c r="AA204" s="16">
        <f>IFERROR(MATCH(Settings!$C$33&amp;"|"&amp;ROWS($AA$2:$AA204),'Per Invoice'!$AB$2:$AB$1201,0),"")</f>
        <v/>
      </c>
    </row>
    <row r="205">
      <c r="A205">
        <f>IF($AA205="","",IF(INDEX('Per Invoice'!A$2:A$1201,$AA205)="","",INDEX('Per Invoice'!A$2:A$1201,$AA205)))</f>
        <v/>
      </c>
      <c r="B205">
        <f>IF($AA205="","",IF(INDEX('Per Invoice'!B$2:B$1201,$AA205)="","",INDEX('Per Invoice'!B$2:B$1201,$AA205)))</f>
        <v/>
      </c>
      <c r="C205">
        <f>IF($AA205="","",IF(INDEX('Per Invoice'!C$2:C$1201,$AA205)="","",INDEX('Per Invoice'!C$2:C$1201,$AA205)))</f>
        <v/>
      </c>
      <c r="D205">
        <f>IF($AA205="","",IF(INDEX('Per Invoice'!D$2:D$1201,$AA205)="","",INDEX('Per Invoice'!D$2:D$1201,$AA205)))</f>
        <v/>
      </c>
      <c r="E205">
        <f>IF($AA205="","",IF(INDEX('Per Invoice'!E$2:E$1201,$AA205)="","",INDEX('Per Invoice'!E$2:E$1201,$AA205)))</f>
        <v/>
      </c>
      <c r="F205">
        <f>IF($AA205="","",IF(INDEX('Per Invoice'!F$2:F$1201,$AA205)="","",INDEX('Per Invoice'!F$2:F$1201,$AA205)))</f>
        <v/>
      </c>
      <c r="G205">
        <f>IF($AA205="","",IF(INDEX('Per Invoice'!G$2:G$1201,$AA205)="","",INDEX('Per Invoice'!G$2:G$1201,$AA205)))</f>
        <v/>
      </c>
      <c r="H205">
        <f>IF($AA205="","",IF(INDEX('Per Invoice'!H$2:H$1201,$AA205)="","",INDEX('Per Invoice'!H$2:H$1201,$AA205)))</f>
        <v/>
      </c>
      <c r="I205">
        <f>IF($AA205="","",IF(INDEX('Per Invoice'!I$2:I$1201,$AA205)="","",INDEX('Per Invoice'!I$2:I$1201,$AA205)))</f>
        <v/>
      </c>
      <c r="J205">
        <f>IF($AA205="","",IF(INDEX('Per Invoice'!J$2:J$1201,$AA205)="","",INDEX('Per Invoice'!J$2:J$1201,$AA205)))</f>
        <v/>
      </c>
      <c r="K205">
        <f>IF($AA205="","",IF(INDEX('Per Invoice'!K$2:K$1201,$AA205)="","",INDEX('Per Invoice'!K$2:K$1201,$AA205)))</f>
        <v/>
      </c>
      <c r="L205">
        <f>IF($AA205="","",IF(INDEX('Per Invoice'!L$2:L$1201,$AA205)="","",INDEX('Per Invoice'!L$2:L$1201,$AA205)))</f>
        <v/>
      </c>
      <c r="M205">
        <f>IF($AA205="","",IF(INDEX('Per Invoice'!M$2:M$1201,$AA205)="","",INDEX('Per Invoice'!M$2:M$1201,$AA205)))</f>
        <v/>
      </c>
      <c r="N205">
        <f>IF($AA205="","",IF(INDEX('Per Invoice'!N$2:N$1201,$AA205)="","",INDEX('Per Invoice'!N$2:N$1201,$AA205)))</f>
        <v/>
      </c>
      <c r="O205">
        <f>IF($AA205="","",IF(INDEX('Per Invoice'!O$2:O$1201,$AA205)="","",INDEX('Per Invoice'!O$2:O$1201,$AA205)))</f>
        <v/>
      </c>
      <c r="P205" s="7">
        <f>IF($AA205="","",IF(INDEX('Per Invoice'!P$2:P$1201,$AA205)="","",INDEX('Per Invoice'!P$2:P$1201,$AA205)))</f>
        <v/>
      </c>
      <c r="Q205">
        <f>IF($AA205="","",IF(INDEX('Per Invoice'!Q$2:Q$1201,$AA205)="","",INDEX('Per Invoice'!Q$2:Q$1201,$AA205)))</f>
        <v/>
      </c>
      <c r="R205" s="7">
        <f>IF($AA205="","",IF(INDEX('Per Invoice'!R$2:R$1201,$AA205)="","",INDEX('Per Invoice'!R$2:R$1201,$AA205)))</f>
        <v/>
      </c>
      <c r="S205" s="7">
        <f>IF($AA205="","",IF(INDEX('Per Invoice'!S$2:S$1201,$AA205)="","",INDEX('Per Invoice'!S$2:S$1201,$AA205)))</f>
        <v/>
      </c>
      <c r="T205">
        <f>IF($AA205="","",IF(INDEX('Per Invoice'!T$2:T$1201,$AA205)="","",INDEX('Per Invoice'!T$2:T$1201,$AA205)))</f>
        <v/>
      </c>
      <c r="U205" s="7">
        <f>IF($AA205="","",IF(INDEX('Per Invoice'!U$2:U$1201,$AA205)="","",INDEX('Per Invoice'!U$2:U$1201,$AA205)))</f>
        <v/>
      </c>
      <c r="V205" s="7">
        <f>IF($AA205="","",IF(INDEX('Per Invoice'!V$2:V$1201,$AA205)="","",INDEX('Per Invoice'!V$2:V$1201,$AA205)))</f>
        <v/>
      </c>
      <c r="W205" s="7">
        <f>IF($AA205="","",IF(INDEX('Per Invoice'!W$2:W$1201,$AA205)="","",INDEX('Per Invoice'!W$2:W$1201,$AA205)))</f>
        <v/>
      </c>
      <c r="X205" s="7">
        <f>IF($AA205="","",IF(INDEX('Per Invoice'!X$2:X$1201,$AA205)="","",INDEX('Per Invoice'!X$2:X$1201,$AA205)))</f>
        <v/>
      </c>
      <c r="Y205" s="7">
        <f>IF($AA205="","",IF(INDEX('Per Invoice'!Y$2:Y$1201,$AA205)="","",INDEX('Per Invoice'!Y$2:Y$1201,$AA205)))</f>
        <v/>
      </c>
      <c r="Z205" s="7">
        <f>IF($AA205="","",IF(INDEX('Per Invoice'!Z$2:Z$1201,$AA205)="","",INDEX('Per Invoice'!Z$2:Z$1201,$AA205)))</f>
        <v/>
      </c>
      <c r="AA205" s="16">
        <f>IFERROR(MATCH(Settings!$C$33&amp;"|"&amp;ROWS($AA$2:$AA205),'Per Invoice'!$AB$2:$AB$1201,0),"")</f>
        <v/>
      </c>
    </row>
    <row r="206">
      <c r="A206">
        <f>IF($AA206="","",IF(INDEX('Per Invoice'!A$2:A$1201,$AA206)="","",INDEX('Per Invoice'!A$2:A$1201,$AA206)))</f>
        <v/>
      </c>
      <c r="B206">
        <f>IF($AA206="","",IF(INDEX('Per Invoice'!B$2:B$1201,$AA206)="","",INDEX('Per Invoice'!B$2:B$1201,$AA206)))</f>
        <v/>
      </c>
      <c r="C206">
        <f>IF($AA206="","",IF(INDEX('Per Invoice'!C$2:C$1201,$AA206)="","",INDEX('Per Invoice'!C$2:C$1201,$AA206)))</f>
        <v/>
      </c>
      <c r="D206">
        <f>IF($AA206="","",IF(INDEX('Per Invoice'!D$2:D$1201,$AA206)="","",INDEX('Per Invoice'!D$2:D$1201,$AA206)))</f>
        <v/>
      </c>
      <c r="E206">
        <f>IF($AA206="","",IF(INDEX('Per Invoice'!E$2:E$1201,$AA206)="","",INDEX('Per Invoice'!E$2:E$1201,$AA206)))</f>
        <v/>
      </c>
      <c r="F206">
        <f>IF($AA206="","",IF(INDEX('Per Invoice'!F$2:F$1201,$AA206)="","",INDEX('Per Invoice'!F$2:F$1201,$AA206)))</f>
        <v/>
      </c>
      <c r="G206">
        <f>IF($AA206="","",IF(INDEX('Per Invoice'!G$2:G$1201,$AA206)="","",INDEX('Per Invoice'!G$2:G$1201,$AA206)))</f>
        <v/>
      </c>
      <c r="H206">
        <f>IF($AA206="","",IF(INDEX('Per Invoice'!H$2:H$1201,$AA206)="","",INDEX('Per Invoice'!H$2:H$1201,$AA206)))</f>
        <v/>
      </c>
      <c r="I206">
        <f>IF($AA206="","",IF(INDEX('Per Invoice'!I$2:I$1201,$AA206)="","",INDEX('Per Invoice'!I$2:I$1201,$AA206)))</f>
        <v/>
      </c>
      <c r="J206">
        <f>IF($AA206="","",IF(INDEX('Per Invoice'!J$2:J$1201,$AA206)="","",INDEX('Per Invoice'!J$2:J$1201,$AA206)))</f>
        <v/>
      </c>
      <c r="K206">
        <f>IF($AA206="","",IF(INDEX('Per Invoice'!K$2:K$1201,$AA206)="","",INDEX('Per Invoice'!K$2:K$1201,$AA206)))</f>
        <v/>
      </c>
      <c r="L206">
        <f>IF($AA206="","",IF(INDEX('Per Invoice'!L$2:L$1201,$AA206)="","",INDEX('Per Invoice'!L$2:L$1201,$AA206)))</f>
        <v/>
      </c>
      <c r="M206">
        <f>IF($AA206="","",IF(INDEX('Per Invoice'!M$2:M$1201,$AA206)="","",INDEX('Per Invoice'!M$2:M$1201,$AA206)))</f>
        <v/>
      </c>
      <c r="N206">
        <f>IF($AA206="","",IF(INDEX('Per Invoice'!N$2:N$1201,$AA206)="","",INDEX('Per Invoice'!N$2:N$1201,$AA206)))</f>
        <v/>
      </c>
      <c r="O206">
        <f>IF($AA206="","",IF(INDEX('Per Invoice'!O$2:O$1201,$AA206)="","",INDEX('Per Invoice'!O$2:O$1201,$AA206)))</f>
        <v/>
      </c>
      <c r="P206" s="7">
        <f>IF($AA206="","",IF(INDEX('Per Invoice'!P$2:P$1201,$AA206)="","",INDEX('Per Invoice'!P$2:P$1201,$AA206)))</f>
        <v/>
      </c>
      <c r="Q206">
        <f>IF($AA206="","",IF(INDEX('Per Invoice'!Q$2:Q$1201,$AA206)="","",INDEX('Per Invoice'!Q$2:Q$1201,$AA206)))</f>
        <v/>
      </c>
      <c r="R206" s="7">
        <f>IF($AA206="","",IF(INDEX('Per Invoice'!R$2:R$1201,$AA206)="","",INDEX('Per Invoice'!R$2:R$1201,$AA206)))</f>
        <v/>
      </c>
      <c r="S206" s="7">
        <f>IF($AA206="","",IF(INDEX('Per Invoice'!S$2:S$1201,$AA206)="","",INDEX('Per Invoice'!S$2:S$1201,$AA206)))</f>
        <v/>
      </c>
      <c r="T206">
        <f>IF($AA206="","",IF(INDEX('Per Invoice'!T$2:T$1201,$AA206)="","",INDEX('Per Invoice'!T$2:T$1201,$AA206)))</f>
        <v/>
      </c>
      <c r="U206" s="7">
        <f>IF($AA206="","",IF(INDEX('Per Invoice'!U$2:U$1201,$AA206)="","",INDEX('Per Invoice'!U$2:U$1201,$AA206)))</f>
        <v/>
      </c>
      <c r="V206" s="7">
        <f>IF($AA206="","",IF(INDEX('Per Invoice'!V$2:V$1201,$AA206)="","",INDEX('Per Invoice'!V$2:V$1201,$AA206)))</f>
        <v/>
      </c>
      <c r="W206" s="7">
        <f>IF($AA206="","",IF(INDEX('Per Invoice'!W$2:W$1201,$AA206)="","",INDEX('Per Invoice'!W$2:W$1201,$AA206)))</f>
        <v/>
      </c>
      <c r="X206" s="7">
        <f>IF($AA206="","",IF(INDEX('Per Invoice'!X$2:X$1201,$AA206)="","",INDEX('Per Invoice'!X$2:X$1201,$AA206)))</f>
        <v/>
      </c>
      <c r="Y206" s="7">
        <f>IF($AA206="","",IF(INDEX('Per Invoice'!Y$2:Y$1201,$AA206)="","",INDEX('Per Invoice'!Y$2:Y$1201,$AA206)))</f>
        <v/>
      </c>
      <c r="Z206" s="7">
        <f>IF($AA206="","",IF(INDEX('Per Invoice'!Z$2:Z$1201,$AA206)="","",INDEX('Per Invoice'!Z$2:Z$1201,$AA206)))</f>
        <v/>
      </c>
      <c r="AA206" s="16">
        <f>IFERROR(MATCH(Settings!$C$33&amp;"|"&amp;ROWS($AA$2:$AA206),'Per Invoice'!$AB$2:$AB$1201,0),"")</f>
        <v/>
      </c>
    </row>
    <row r="207">
      <c r="A207">
        <f>IF($AA207="","",IF(INDEX('Per Invoice'!A$2:A$1201,$AA207)="","",INDEX('Per Invoice'!A$2:A$1201,$AA207)))</f>
        <v/>
      </c>
      <c r="B207">
        <f>IF($AA207="","",IF(INDEX('Per Invoice'!B$2:B$1201,$AA207)="","",INDEX('Per Invoice'!B$2:B$1201,$AA207)))</f>
        <v/>
      </c>
      <c r="C207">
        <f>IF($AA207="","",IF(INDEX('Per Invoice'!C$2:C$1201,$AA207)="","",INDEX('Per Invoice'!C$2:C$1201,$AA207)))</f>
        <v/>
      </c>
      <c r="D207">
        <f>IF($AA207="","",IF(INDEX('Per Invoice'!D$2:D$1201,$AA207)="","",INDEX('Per Invoice'!D$2:D$1201,$AA207)))</f>
        <v/>
      </c>
      <c r="E207">
        <f>IF($AA207="","",IF(INDEX('Per Invoice'!E$2:E$1201,$AA207)="","",INDEX('Per Invoice'!E$2:E$1201,$AA207)))</f>
        <v/>
      </c>
      <c r="F207">
        <f>IF($AA207="","",IF(INDEX('Per Invoice'!F$2:F$1201,$AA207)="","",INDEX('Per Invoice'!F$2:F$1201,$AA207)))</f>
        <v/>
      </c>
      <c r="G207">
        <f>IF($AA207="","",IF(INDEX('Per Invoice'!G$2:G$1201,$AA207)="","",INDEX('Per Invoice'!G$2:G$1201,$AA207)))</f>
        <v/>
      </c>
      <c r="H207">
        <f>IF($AA207="","",IF(INDEX('Per Invoice'!H$2:H$1201,$AA207)="","",INDEX('Per Invoice'!H$2:H$1201,$AA207)))</f>
        <v/>
      </c>
      <c r="I207">
        <f>IF($AA207="","",IF(INDEX('Per Invoice'!I$2:I$1201,$AA207)="","",INDEX('Per Invoice'!I$2:I$1201,$AA207)))</f>
        <v/>
      </c>
      <c r="J207">
        <f>IF($AA207="","",IF(INDEX('Per Invoice'!J$2:J$1201,$AA207)="","",INDEX('Per Invoice'!J$2:J$1201,$AA207)))</f>
        <v/>
      </c>
      <c r="K207">
        <f>IF($AA207="","",IF(INDEX('Per Invoice'!K$2:K$1201,$AA207)="","",INDEX('Per Invoice'!K$2:K$1201,$AA207)))</f>
        <v/>
      </c>
      <c r="L207">
        <f>IF($AA207="","",IF(INDEX('Per Invoice'!L$2:L$1201,$AA207)="","",INDEX('Per Invoice'!L$2:L$1201,$AA207)))</f>
        <v/>
      </c>
      <c r="M207">
        <f>IF($AA207="","",IF(INDEX('Per Invoice'!M$2:M$1201,$AA207)="","",INDEX('Per Invoice'!M$2:M$1201,$AA207)))</f>
        <v/>
      </c>
      <c r="N207">
        <f>IF($AA207="","",IF(INDEX('Per Invoice'!N$2:N$1201,$AA207)="","",INDEX('Per Invoice'!N$2:N$1201,$AA207)))</f>
        <v/>
      </c>
      <c r="O207">
        <f>IF($AA207="","",IF(INDEX('Per Invoice'!O$2:O$1201,$AA207)="","",INDEX('Per Invoice'!O$2:O$1201,$AA207)))</f>
        <v/>
      </c>
      <c r="P207" s="7">
        <f>IF($AA207="","",IF(INDEX('Per Invoice'!P$2:P$1201,$AA207)="","",INDEX('Per Invoice'!P$2:P$1201,$AA207)))</f>
        <v/>
      </c>
      <c r="Q207">
        <f>IF($AA207="","",IF(INDEX('Per Invoice'!Q$2:Q$1201,$AA207)="","",INDEX('Per Invoice'!Q$2:Q$1201,$AA207)))</f>
        <v/>
      </c>
      <c r="R207" s="7">
        <f>IF($AA207="","",IF(INDEX('Per Invoice'!R$2:R$1201,$AA207)="","",INDEX('Per Invoice'!R$2:R$1201,$AA207)))</f>
        <v/>
      </c>
      <c r="S207" s="7">
        <f>IF($AA207="","",IF(INDEX('Per Invoice'!S$2:S$1201,$AA207)="","",INDEX('Per Invoice'!S$2:S$1201,$AA207)))</f>
        <v/>
      </c>
      <c r="T207">
        <f>IF($AA207="","",IF(INDEX('Per Invoice'!T$2:T$1201,$AA207)="","",INDEX('Per Invoice'!T$2:T$1201,$AA207)))</f>
        <v/>
      </c>
      <c r="U207" s="7">
        <f>IF($AA207="","",IF(INDEX('Per Invoice'!U$2:U$1201,$AA207)="","",INDEX('Per Invoice'!U$2:U$1201,$AA207)))</f>
        <v/>
      </c>
      <c r="V207" s="7">
        <f>IF($AA207="","",IF(INDEX('Per Invoice'!V$2:V$1201,$AA207)="","",INDEX('Per Invoice'!V$2:V$1201,$AA207)))</f>
        <v/>
      </c>
      <c r="W207" s="7">
        <f>IF($AA207="","",IF(INDEX('Per Invoice'!W$2:W$1201,$AA207)="","",INDEX('Per Invoice'!W$2:W$1201,$AA207)))</f>
        <v/>
      </c>
      <c r="X207" s="7">
        <f>IF($AA207="","",IF(INDEX('Per Invoice'!X$2:X$1201,$AA207)="","",INDEX('Per Invoice'!X$2:X$1201,$AA207)))</f>
        <v/>
      </c>
      <c r="Y207" s="7">
        <f>IF($AA207="","",IF(INDEX('Per Invoice'!Y$2:Y$1201,$AA207)="","",INDEX('Per Invoice'!Y$2:Y$1201,$AA207)))</f>
        <v/>
      </c>
      <c r="Z207" s="7">
        <f>IF($AA207="","",IF(INDEX('Per Invoice'!Z$2:Z$1201,$AA207)="","",INDEX('Per Invoice'!Z$2:Z$1201,$AA207)))</f>
        <v/>
      </c>
      <c r="AA207" s="16">
        <f>IFERROR(MATCH(Settings!$C$33&amp;"|"&amp;ROWS($AA$2:$AA207),'Per Invoice'!$AB$2:$AB$1201,0),"")</f>
        <v/>
      </c>
    </row>
    <row r="208">
      <c r="A208">
        <f>IF($AA208="","",IF(INDEX('Per Invoice'!A$2:A$1201,$AA208)="","",INDEX('Per Invoice'!A$2:A$1201,$AA208)))</f>
        <v/>
      </c>
      <c r="B208">
        <f>IF($AA208="","",IF(INDEX('Per Invoice'!B$2:B$1201,$AA208)="","",INDEX('Per Invoice'!B$2:B$1201,$AA208)))</f>
        <v/>
      </c>
      <c r="C208">
        <f>IF($AA208="","",IF(INDEX('Per Invoice'!C$2:C$1201,$AA208)="","",INDEX('Per Invoice'!C$2:C$1201,$AA208)))</f>
        <v/>
      </c>
      <c r="D208">
        <f>IF($AA208="","",IF(INDEX('Per Invoice'!D$2:D$1201,$AA208)="","",INDEX('Per Invoice'!D$2:D$1201,$AA208)))</f>
        <v/>
      </c>
      <c r="E208">
        <f>IF($AA208="","",IF(INDEX('Per Invoice'!E$2:E$1201,$AA208)="","",INDEX('Per Invoice'!E$2:E$1201,$AA208)))</f>
        <v/>
      </c>
      <c r="F208">
        <f>IF($AA208="","",IF(INDEX('Per Invoice'!F$2:F$1201,$AA208)="","",INDEX('Per Invoice'!F$2:F$1201,$AA208)))</f>
        <v/>
      </c>
      <c r="G208">
        <f>IF($AA208="","",IF(INDEX('Per Invoice'!G$2:G$1201,$AA208)="","",INDEX('Per Invoice'!G$2:G$1201,$AA208)))</f>
        <v/>
      </c>
      <c r="H208">
        <f>IF($AA208="","",IF(INDEX('Per Invoice'!H$2:H$1201,$AA208)="","",INDEX('Per Invoice'!H$2:H$1201,$AA208)))</f>
        <v/>
      </c>
      <c r="I208">
        <f>IF($AA208="","",IF(INDEX('Per Invoice'!I$2:I$1201,$AA208)="","",INDEX('Per Invoice'!I$2:I$1201,$AA208)))</f>
        <v/>
      </c>
      <c r="J208">
        <f>IF($AA208="","",IF(INDEX('Per Invoice'!J$2:J$1201,$AA208)="","",INDEX('Per Invoice'!J$2:J$1201,$AA208)))</f>
        <v/>
      </c>
      <c r="K208">
        <f>IF($AA208="","",IF(INDEX('Per Invoice'!K$2:K$1201,$AA208)="","",INDEX('Per Invoice'!K$2:K$1201,$AA208)))</f>
        <v/>
      </c>
      <c r="L208">
        <f>IF($AA208="","",IF(INDEX('Per Invoice'!L$2:L$1201,$AA208)="","",INDEX('Per Invoice'!L$2:L$1201,$AA208)))</f>
        <v/>
      </c>
      <c r="M208">
        <f>IF($AA208="","",IF(INDEX('Per Invoice'!M$2:M$1201,$AA208)="","",INDEX('Per Invoice'!M$2:M$1201,$AA208)))</f>
        <v/>
      </c>
      <c r="N208">
        <f>IF($AA208="","",IF(INDEX('Per Invoice'!N$2:N$1201,$AA208)="","",INDEX('Per Invoice'!N$2:N$1201,$AA208)))</f>
        <v/>
      </c>
      <c r="O208">
        <f>IF($AA208="","",IF(INDEX('Per Invoice'!O$2:O$1201,$AA208)="","",INDEX('Per Invoice'!O$2:O$1201,$AA208)))</f>
        <v/>
      </c>
      <c r="P208" s="7">
        <f>IF($AA208="","",IF(INDEX('Per Invoice'!P$2:P$1201,$AA208)="","",INDEX('Per Invoice'!P$2:P$1201,$AA208)))</f>
        <v/>
      </c>
      <c r="Q208">
        <f>IF($AA208="","",IF(INDEX('Per Invoice'!Q$2:Q$1201,$AA208)="","",INDEX('Per Invoice'!Q$2:Q$1201,$AA208)))</f>
        <v/>
      </c>
      <c r="R208" s="7">
        <f>IF($AA208="","",IF(INDEX('Per Invoice'!R$2:R$1201,$AA208)="","",INDEX('Per Invoice'!R$2:R$1201,$AA208)))</f>
        <v/>
      </c>
      <c r="S208" s="7">
        <f>IF($AA208="","",IF(INDEX('Per Invoice'!S$2:S$1201,$AA208)="","",INDEX('Per Invoice'!S$2:S$1201,$AA208)))</f>
        <v/>
      </c>
      <c r="T208">
        <f>IF($AA208="","",IF(INDEX('Per Invoice'!T$2:T$1201,$AA208)="","",INDEX('Per Invoice'!T$2:T$1201,$AA208)))</f>
        <v/>
      </c>
      <c r="U208" s="7">
        <f>IF($AA208="","",IF(INDEX('Per Invoice'!U$2:U$1201,$AA208)="","",INDEX('Per Invoice'!U$2:U$1201,$AA208)))</f>
        <v/>
      </c>
      <c r="V208" s="7">
        <f>IF($AA208="","",IF(INDEX('Per Invoice'!V$2:V$1201,$AA208)="","",INDEX('Per Invoice'!V$2:V$1201,$AA208)))</f>
        <v/>
      </c>
      <c r="W208" s="7">
        <f>IF($AA208="","",IF(INDEX('Per Invoice'!W$2:W$1201,$AA208)="","",INDEX('Per Invoice'!W$2:W$1201,$AA208)))</f>
        <v/>
      </c>
      <c r="X208" s="7">
        <f>IF($AA208="","",IF(INDEX('Per Invoice'!X$2:X$1201,$AA208)="","",INDEX('Per Invoice'!X$2:X$1201,$AA208)))</f>
        <v/>
      </c>
      <c r="Y208" s="7">
        <f>IF($AA208="","",IF(INDEX('Per Invoice'!Y$2:Y$1201,$AA208)="","",INDEX('Per Invoice'!Y$2:Y$1201,$AA208)))</f>
        <v/>
      </c>
      <c r="Z208" s="7">
        <f>IF($AA208="","",IF(INDEX('Per Invoice'!Z$2:Z$1201,$AA208)="","",INDEX('Per Invoice'!Z$2:Z$1201,$AA208)))</f>
        <v/>
      </c>
      <c r="AA208" s="16">
        <f>IFERROR(MATCH(Settings!$C$33&amp;"|"&amp;ROWS($AA$2:$AA208),'Per Invoice'!$AB$2:$AB$1201,0),"")</f>
        <v/>
      </c>
    </row>
    <row r="209">
      <c r="A209">
        <f>IF($AA209="","",IF(INDEX('Per Invoice'!A$2:A$1201,$AA209)="","",INDEX('Per Invoice'!A$2:A$1201,$AA209)))</f>
        <v/>
      </c>
      <c r="B209">
        <f>IF($AA209="","",IF(INDEX('Per Invoice'!B$2:B$1201,$AA209)="","",INDEX('Per Invoice'!B$2:B$1201,$AA209)))</f>
        <v/>
      </c>
      <c r="C209">
        <f>IF($AA209="","",IF(INDEX('Per Invoice'!C$2:C$1201,$AA209)="","",INDEX('Per Invoice'!C$2:C$1201,$AA209)))</f>
        <v/>
      </c>
      <c r="D209">
        <f>IF($AA209="","",IF(INDEX('Per Invoice'!D$2:D$1201,$AA209)="","",INDEX('Per Invoice'!D$2:D$1201,$AA209)))</f>
        <v/>
      </c>
      <c r="E209">
        <f>IF($AA209="","",IF(INDEX('Per Invoice'!E$2:E$1201,$AA209)="","",INDEX('Per Invoice'!E$2:E$1201,$AA209)))</f>
        <v/>
      </c>
      <c r="F209">
        <f>IF($AA209="","",IF(INDEX('Per Invoice'!F$2:F$1201,$AA209)="","",INDEX('Per Invoice'!F$2:F$1201,$AA209)))</f>
        <v/>
      </c>
      <c r="G209">
        <f>IF($AA209="","",IF(INDEX('Per Invoice'!G$2:G$1201,$AA209)="","",INDEX('Per Invoice'!G$2:G$1201,$AA209)))</f>
        <v/>
      </c>
      <c r="H209">
        <f>IF($AA209="","",IF(INDEX('Per Invoice'!H$2:H$1201,$AA209)="","",INDEX('Per Invoice'!H$2:H$1201,$AA209)))</f>
        <v/>
      </c>
      <c r="I209">
        <f>IF($AA209="","",IF(INDEX('Per Invoice'!I$2:I$1201,$AA209)="","",INDEX('Per Invoice'!I$2:I$1201,$AA209)))</f>
        <v/>
      </c>
      <c r="J209">
        <f>IF($AA209="","",IF(INDEX('Per Invoice'!J$2:J$1201,$AA209)="","",INDEX('Per Invoice'!J$2:J$1201,$AA209)))</f>
        <v/>
      </c>
      <c r="K209">
        <f>IF($AA209="","",IF(INDEX('Per Invoice'!K$2:K$1201,$AA209)="","",INDEX('Per Invoice'!K$2:K$1201,$AA209)))</f>
        <v/>
      </c>
      <c r="L209">
        <f>IF($AA209="","",IF(INDEX('Per Invoice'!L$2:L$1201,$AA209)="","",INDEX('Per Invoice'!L$2:L$1201,$AA209)))</f>
        <v/>
      </c>
      <c r="M209">
        <f>IF($AA209="","",IF(INDEX('Per Invoice'!M$2:M$1201,$AA209)="","",INDEX('Per Invoice'!M$2:M$1201,$AA209)))</f>
        <v/>
      </c>
      <c r="N209">
        <f>IF($AA209="","",IF(INDEX('Per Invoice'!N$2:N$1201,$AA209)="","",INDEX('Per Invoice'!N$2:N$1201,$AA209)))</f>
        <v/>
      </c>
      <c r="O209">
        <f>IF($AA209="","",IF(INDEX('Per Invoice'!O$2:O$1201,$AA209)="","",INDEX('Per Invoice'!O$2:O$1201,$AA209)))</f>
        <v/>
      </c>
      <c r="P209" s="7">
        <f>IF($AA209="","",IF(INDEX('Per Invoice'!P$2:P$1201,$AA209)="","",INDEX('Per Invoice'!P$2:P$1201,$AA209)))</f>
        <v/>
      </c>
      <c r="Q209">
        <f>IF($AA209="","",IF(INDEX('Per Invoice'!Q$2:Q$1201,$AA209)="","",INDEX('Per Invoice'!Q$2:Q$1201,$AA209)))</f>
        <v/>
      </c>
      <c r="R209" s="7">
        <f>IF($AA209="","",IF(INDEX('Per Invoice'!R$2:R$1201,$AA209)="","",INDEX('Per Invoice'!R$2:R$1201,$AA209)))</f>
        <v/>
      </c>
      <c r="S209" s="7">
        <f>IF($AA209="","",IF(INDEX('Per Invoice'!S$2:S$1201,$AA209)="","",INDEX('Per Invoice'!S$2:S$1201,$AA209)))</f>
        <v/>
      </c>
      <c r="T209">
        <f>IF($AA209="","",IF(INDEX('Per Invoice'!T$2:T$1201,$AA209)="","",INDEX('Per Invoice'!T$2:T$1201,$AA209)))</f>
        <v/>
      </c>
      <c r="U209" s="7">
        <f>IF($AA209="","",IF(INDEX('Per Invoice'!U$2:U$1201,$AA209)="","",INDEX('Per Invoice'!U$2:U$1201,$AA209)))</f>
        <v/>
      </c>
      <c r="V209" s="7">
        <f>IF($AA209="","",IF(INDEX('Per Invoice'!V$2:V$1201,$AA209)="","",INDEX('Per Invoice'!V$2:V$1201,$AA209)))</f>
        <v/>
      </c>
      <c r="W209" s="7">
        <f>IF($AA209="","",IF(INDEX('Per Invoice'!W$2:W$1201,$AA209)="","",INDEX('Per Invoice'!W$2:W$1201,$AA209)))</f>
        <v/>
      </c>
      <c r="X209" s="7">
        <f>IF($AA209="","",IF(INDEX('Per Invoice'!X$2:X$1201,$AA209)="","",INDEX('Per Invoice'!X$2:X$1201,$AA209)))</f>
        <v/>
      </c>
      <c r="Y209" s="7">
        <f>IF($AA209="","",IF(INDEX('Per Invoice'!Y$2:Y$1201,$AA209)="","",INDEX('Per Invoice'!Y$2:Y$1201,$AA209)))</f>
        <v/>
      </c>
      <c r="Z209" s="7">
        <f>IF($AA209="","",IF(INDEX('Per Invoice'!Z$2:Z$1201,$AA209)="","",INDEX('Per Invoice'!Z$2:Z$1201,$AA209)))</f>
        <v/>
      </c>
      <c r="AA209" s="16">
        <f>IFERROR(MATCH(Settings!$C$33&amp;"|"&amp;ROWS($AA$2:$AA209),'Per Invoice'!$AB$2:$AB$1201,0),"")</f>
        <v/>
      </c>
    </row>
    <row r="210">
      <c r="A210">
        <f>IF($AA210="","",IF(INDEX('Per Invoice'!A$2:A$1201,$AA210)="","",INDEX('Per Invoice'!A$2:A$1201,$AA210)))</f>
        <v/>
      </c>
      <c r="B210">
        <f>IF($AA210="","",IF(INDEX('Per Invoice'!B$2:B$1201,$AA210)="","",INDEX('Per Invoice'!B$2:B$1201,$AA210)))</f>
        <v/>
      </c>
      <c r="C210">
        <f>IF($AA210="","",IF(INDEX('Per Invoice'!C$2:C$1201,$AA210)="","",INDEX('Per Invoice'!C$2:C$1201,$AA210)))</f>
        <v/>
      </c>
      <c r="D210">
        <f>IF($AA210="","",IF(INDEX('Per Invoice'!D$2:D$1201,$AA210)="","",INDEX('Per Invoice'!D$2:D$1201,$AA210)))</f>
        <v/>
      </c>
      <c r="E210">
        <f>IF($AA210="","",IF(INDEX('Per Invoice'!E$2:E$1201,$AA210)="","",INDEX('Per Invoice'!E$2:E$1201,$AA210)))</f>
        <v/>
      </c>
      <c r="F210">
        <f>IF($AA210="","",IF(INDEX('Per Invoice'!F$2:F$1201,$AA210)="","",INDEX('Per Invoice'!F$2:F$1201,$AA210)))</f>
        <v/>
      </c>
      <c r="G210">
        <f>IF($AA210="","",IF(INDEX('Per Invoice'!G$2:G$1201,$AA210)="","",INDEX('Per Invoice'!G$2:G$1201,$AA210)))</f>
        <v/>
      </c>
      <c r="H210">
        <f>IF($AA210="","",IF(INDEX('Per Invoice'!H$2:H$1201,$AA210)="","",INDEX('Per Invoice'!H$2:H$1201,$AA210)))</f>
        <v/>
      </c>
      <c r="I210">
        <f>IF($AA210="","",IF(INDEX('Per Invoice'!I$2:I$1201,$AA210)="","",INDEX('Per Invoice'!I$2:I$1201,$AA210)))</f>
        <v/>
      </c>
      <c r="J210">
        <f>IF($AA210="","",IF(INDEX('Per Invoice'!J$2:J$1201,$AA210)="","",INDEX('Per Invoice'!J$2:J$1201,$AA210)))</f>
        <v/>
      </c>
      <c r="K210">
        <f>IF($AA210="","",IF(INDEX('Per Invoice'!K$2:K$1201,$AA210)="","",INDEX('Per Invoice'!K$2:K$1201,$AA210)))</f>
        <v/>
      </c>
      <c r="L210">
        <f>IF($AA210="","",IF(INDEX('Per Invoice'!L$2:L$1201,$AA210)="","",INDEX('Per Invoice'!L$2:L$1201,$AA210)))</f>
        <v/>
      </c>
      <c r="M210">
        <f>IF($AA210="","",IF(INDEX('Per Invoice'!M$2:M$1201,$AA210)="","",INDEX('Per Invoice'!M$2:M$1201,$AA210)))</f>
        <v/>
      </c>
      <c r="N210">
        <f>IF($AA210="","",IF(INDEX('Per Invoice'!N$2:N$1201,$AA210)="","",INDEX('Per Invoice'!N$2:N$1201,$AA210)))</f>
        <v/>
      </c>
      <c r="O210">
        <f>IF($AA210="","",IF(INDEX('Per Invoice'!O$2:O$1201,$AA210)="","",INDEX('Per Invoice'!O$2:O$1201,$AA210)))</f>
        <v/>
      </c>
      <c r="P210" s="7">
        <f>IF($AA210="","",IF(INDEX('Per Invoice'!P$2:P$1201,$AA210)="","",INDEX('Per Invoice'!P$2:P$1201,$AA210)))</f>
        <v/>
      </c>
      <c r="Q210">
        <f>IF($AA210="","",IF(INDEX('Per Invoice'!Q$2:Q$1201,$AA210)="","",INDEX('Per Invoice'!Q$2:Q$1201,$AA210)))</f>
        <v/>
      </c>
      <c r="R210" s="7">
        <f>IF($AA210="","",IF(INDEX('Per Invoice'!R$2:R$1201,$AA210)="","",INDEX('Per Invoice'!R$2:R$1201,$AA210)))</f>
        <v/>
      </c>
      <c r="S210" s="7">
        <f>IF($AA210="","",IF(INDEX('Per Invoice'!S$2:S$1201,$AA210)="","",INDEX('Per Invoice'!S$2:S$1201,$AA210)))</f>
        <v/>
      </c>
      <c r="T210">
        <f>IF($AA210="","",IF(INDEX('Per Invoice'!T$2:T$1201,$AA210)="","",INDEX('Per Invoice'!T$2:T$1201,$AA210)))</f>
        <v/>
      </c>
      <c r="U210" s="7">
        <f>IF($AA210="","",IF(INDEX('Per Invoice'!U$2:U$1201,$AA210)="","",INDEX('Per Invoice'!U$2:U$1201,$AA210)))</f>
        <v/>
      </c>
      <c r="V210" s="7">
        <f>IF($AA210="","",IF(INDEX('Per Invoice'!V$2:V$1201,$AA210)="","",INDEX('Per Invoice'!V$2:V$1201,$AA210)))</f>
        <v/>
      </c>
      <c r="W210" s="7">
        <f>IF($AA210="","",IF(INDEX('Per Invoice'!W$2:W$1201,$AA210)="","",INDEX('Per Invoice'!W$2:W$1201,$AA210)))</f>
        <v/>
      </c>
      <c r="X210" s="7">
        <f>IF($AA210="","",IF(INDEX('Per Invoice'!X$2:X$1201,$AA210)="","",INDEX('Per Invoice'!X$2:X$1201,$AA210)))</f>
        <v/>
      </c>
      <c r="Y210" s="7">
        <f>IF($AA210="","",IF(INDEX('Per Invoice'!Y$2:Y$1201,$AA210)="","",INDEX('Per Invoice'!Y$2:Y$1201,$AA210)))</f>
        <v/>
      </c>
      <c r="Z210" s="7">
        <f>IF($AA210="","",IF(INDEX('Per Invoice'!Z$2:Z$1201,$AA210)="","",INDEX('Per Invoice'!Z$2:Z$1201,$AA210)))</f>
        <v/>
      </c>
      <c r="AA210" s="16">
        <f>IFERROR(MATCH(Settings!$C$33&amp;"|"&amp;ROWS($AA$2:$AA210),'Per Invoice'!$AB$2:$AB$1201,0),"")</f>
        <v/>
      </c>
    </row>
    <row r="211">
      <c r="A211">
        <f>IF($AA211="","",IF(INDEX('Per Invoice'!A$2:A$1201,$AA211)="","",INDEX('Per Invoice'!A$2:A$1201,$AA211)))</f>
        <v/>
      </c>
      <c r="B211">
        <f>IF($AA211="","",IF(INDEX('Per Invoice'!B$2:B$1201,$AA211)="","",INDEX('Per Invoice'!B$2:B$1201,$AA211)))</f>
        <v/>
      </c>
      <c r="C211">
        <f>IF($AA211="","",IF(INDEX('Per Invoice'!C$2:C$1201,$AA211)="","",INDEX('Per Invoice'!C$2:C$1201,$AA211)))</f>
        <v/>
      </c>
      <c r="D211">
        <f>IF($AA211="","",IF(INDEX('Per Invoice'!D$2:D$1201,$AA211)="","",INDEX('Per Invoice'!D$2:D$1201,$AA211)))</f>
        <v/>
      </c>
      <c r="E211">
        <f>IF($AA211="","",IF(INDEX('Per Invoice'!E$2:E$1201,$AA211)="","",INDEX('Per Invoice'!E$2:E$1201,$AA211)))</f>
        <v/>
      </c>
      <c r="F211">
        <f>IF($AA211="","",IF(INDEX('Per Invoice'!F$2:F$1201,$AA211)="","",INDEX('Per Invoice'!F$2:F$1201,$AA211)))</f>
        <v/>
      </c>
      <c r="G211">
        <f>IF($AA211="","",IF(INDEX('Per Invoice'!G$2:G$1201,$AA211)="","",INDEX('Per Invoice'!G$2:G$1201,$AA211)))</f>
        <v/>
      </c>
      <c r="H211">
        <f>IF($AA211="","",IF(INDEX('Per Invoice'!H$2:H$1201,$AA211)="","",INDEX('Per Invoice'!H$2:H$1201,$AA211)))</f>
        <v/>
      </c>
      <c r="I211">
        <f>IF($AA211="","",IF(INDEX('Per Invoice'!I$2:I$1201,$AA211)="","",INDEX('Per Invoice'!I$2:I$1201,$AA211)))</f>
        <v/>
      </c>
      <c r="J211">
        <f>IF($AA211="","",IF(INDEX('Per Invoice'!J$2:J$1201,$AA211)="","",INDEX('Per Invoice'!J$2:J$1201,$AA211)))</f>
        <v/>
      </c>
      <c r="K211">
        <f>IF($AA211="","",IF(INDEX('Per Invoice'!K$2:K$1201,$AA211)="","",INDEX('Per Invoice'!K$2:K$1201,$AA211)))</f>
        <v/>
      </c>
      <c r="L211">
        <f>IF($AA211="","",IF(INDEX('Per Invoice'!L$2:L$1201,$AA211)="","",INDEX('Per Invoice'!L$2:L$1201,$AA211)))</f>
        <v/>
      </c>
      <c r="M211">
        <f>IF($AA211="","",IF(INDEX('Per Invoice'!M$2:M$1201,$AA211)="","",INDEX('Per Invoice'!M$2:M$1201,$AA211)))</f>
        <v/>
      </c>
      <c r="N211">
        <f>IF($AA211="","",IF(INDEX('Per Invoice'!N$2:N$1201,$AA211)="","",INDEX('Per Invoice'!N$2:N$1201,$AA211)))</f>
        <v/>
      </c>
      <c r="O211">
        <f>IF($AA211="","",IF(INDEX('Per Invoice'!O$2:O$1201,$AA211)="","",INDEX('Per Invoice'!O$2:O$1201,$AA211)))</f>
        <v/>
      </c>
      <c r="P211" s="7">
        <f>IF($AA211="","",IF(INDEX('Per Invoice'!P$2:P$1201,$AA211)="","",INDEX('Per Invoice'!P$2:P$1201,$AA211)))</f>
        <v/>
      </c>
      <c r="Q211">
        <f>IF($AA211="","",IF(INDEX('Per Invoice'!Q$2:Q$1201,$AA211)="","",INDEX('Per Invoice'!Q$2:Q$1201,$AA211)))</f>
        <v/>
      </c>
      <c r="R211" s="7">
        <f>IF($AA211="","",IF(INDEX('Per Invoice'!R$2:R$1201,$AA211)="","",INDEX('Per Invoice'!R$2:R$1201,$AA211)))</f>
        <v/>
      </c>
      <c r="S211" s="7">
        <f>IF($AA211="","",IF(INDEX('Per Invoice'!S$2:S$1201,$AA211)="","",INDEX('Per Invoice'!S$2:S$1201,$AA211)))</f>
        <v/>
      </c>
      <c r="T211">
        <f>IF($AA211="","",IF(INDEX('Per Invoice'!T$2:T$1201,$AA211)="","",INDEX('Per Invoice'!T$2:T$1201,$AA211)))</f>
        <v/>
      </c>
      <c r="U211" s="7">
        <f>IF($AA211="","",IF(INDEX('Per Invoice'!U$2:U$1201,$AA211)="","",INDEX('Per Invoice'!U$2:U$1201,$AA211)))</f>
        <v/>
      </c>
      <c r="V211" s="7">
        <f>IF($AA211="","",IF(INDEX('Per Invoice'!V$2:V$1201,$AA211)="","",INDEX('Per Invoice'!V$2:V$1201,$AA211)))</f>
        <v/>
      </c>
      <c r="W211" s="7">
        <f>IF($AA211="","",IF(INDEX('Per Invoice'!W$2:W$1201,$AA211)="","",INDEX('Per Invoice'!W$2:W$1201,$AA211)))</f>
        <v/>
      </c>
      <c r="X211" s="7">
        <f>IF($AA211="","",IF(INDEX('Per Invoice'!X$2:X$1201,$AA211)="","",INDEX('Per Invoice'!X$2:X$1201,$AA211)))</f>
        <v/>
      </c>
      <c r="Y211" s="7">
        <f>IF($AA211="","",IF(INDEX('Per Invoice'!Y$2:Y$1201,$AA211)="","",INDEX('Per Invoice'!Y$2:Y$1201,$AA211)))</f>
        <v/>
      </c>
      <c r="Z211" s="7">
        <f>IF($AA211="","",IF(INDEX('Per Invoice'!Z$2:Z$1201,$AA211)="","",INDEX('Per Invoice'!Z$2:Z$1201,$AA211)))</f>
        <v/>
      </c>
      <c r="AA211" s="16">
        <f>IFERROR(MATCH(Settings!$C$33&amp;"|"&amp;ROWS($AA$2:$AA211),'Per Invoice'!$AB$2:$AB$1201,0),"")</f>
        <v/>
      </c>
    </row>
    <row r="212">
      <c r="A212">
        <f>IF($AA212="","",IF(INDEX('Per Invoice'!A$2:A$1201,$AA212)="","",INDEX('Per Invoice'!A$2:A$1201,$AA212)))</f>
        <v/>
      </c>
      <c r="B212">
        <f>IF($AA212="","",IF(INDEX('Per Invoice'!B$2:B$1201,$AA212)="","",INDEX('Per Invoice'!B$2:B$1201,$AA212)))</f>
        <v/>
      </c>
      <c r="C212">
        <f>IF($AA212="","",IF(INDEX('Per Invoice'!C$2:C$1201,$AA212)="","",INDEX('Per Invoice'!C$2:C$1201,$AA212)))</f>
        <v/>
      </c>
      <c r="D212">
        <f>IF($AA212="","",IF(INDEX('Per Invoice'!D$2:D$1201,$AA212)="","",INDEX('Per Invoice'!D$2:D$1201,$AA212)))</f>
        <v/>
      </c>
      <c r="E212">
        <f>IF($AA212="","",IF(INDEX('Per Invoice'!E$2:E$1201,$AA212)="","",INDEX('Per Invoice'!E$2:E$1201,$AA212)))</f>
        <v/>
      </c>
      <c r="F212">
        <f>IF($AA212="","",IF(INDEX('Per Invoice'!F$2:F$1201,$AA212)="","",INDEX('Per Invoice'!F$2:F$1201,$AA212)))</f>
        <v/>
      </c>
      <c r="G212">
        <f>IF($AA212="","",IF(INDEX('Per Invoice'!G$2:G$1201,$AA212)="","",INDEX('Per Invoice'!G$2:G$1201,$AA212)))</f>
        <v/>
      </c>
      <c r="H212">
        <f>IF($AA212="","",IF(INDEX('Per Invoice'!H$2:H$1201,$AA212)="","",INDEX('Per Invoice'!H$2:H$1201,$AA212)))</f>
        <v/>
      </c>
      <c r="I212">
        <f>IF($AA212="","",IF(INDEX('Per Invoice'!I$2:I$1201,$AA212)="","",INDEX('Per Invoice'!I$2:I$1201,$AA212)))</f>
        <v/>
      </c>
      <c r="J212">
        <f>IF($AA212="","",IF(INDEX('Per Invoice'!J$2:J$1201,$AA212)="","",INDEX('Per Invoice'!J$2:J$1201,$AA212)))</f>
        <v/>
      </c>
      <c r="K212">
        <f>IF($AA212="","",IF(INDEX('Per Invoice'!K$2:K$1201,$AA212)="","",INDEX('Per Invoice'!K$2:K$1201,$AA212)))</f>
        <v/>
      </c>
      <c r="L212">
        <f>IF($AA212="","",IF(INDEX('Per Invoice'!L$2:L$1201,$AA212)="","",INDEX('Per Invoice'!L$2:L$1201,$AA212)))</f>
        <v/>
      </c>
      <c r="M212">
        <f>IF($AA212="","",IF(INDEX('Per Invoice'!M$2:M$1201,$AA212)="","",INDEX('Per Invoice'!M$2:M$1201,$AA212)))</f>
        <v/>
      </c>
      <c r="N212">
        <f>IF($AA212="","",IF(INDEX('Per Invoice'!N$2:N$1201,$AA212)="","",INDEX('Per Invoice'!N$2:N$1201,$AA212)))</f>
        <v/>
      </c>
      <c r="O212">
        <f>IF($AA212="","",IF(INDEX('Per Invoice'!O$2:O$1201,$AA212)="","",INDEX('Per Invoice'!O$2:O$1201,$AA212)))</f>
        <v/>
      </c>
      <c r="P212" s="7">
        <f>IF($AA212="","",IF(INDEX('Per Invoice'!P$2:P$1201,$AA212)="","",INDEX('Per Invoice'!P$2:P$1201,$AA212)))</f>
        <v/>
      </c>
      <c r="Q212">
        <f>IF($AA212="","",IF(INDEX('Per Invoice'!Q$2:Q$1201,$AA212)="","",INDEX('Per Invoice'!Q$2:Q$1201,$AA212)))</f>
        <v/>
      </c>
      <c r="R212" s="7">
        <f>IF($AA212="","",IF(INDEX('Per Invoice'!R$2:R$1201,$AA212)="","",INDEX('Per Invoice'!R$2:R$1201,$AA212)))</f>
        <v/>
      </c>
      <c r="S212" s="7">
        <f>IF($AA212="","",IF(INDEX('Per Invoice'!S$2:S$1201,$AA212)="","",INDEX('Per Invoice'!S$2:S$1201,$AA212)))</f>
        <v/>
      </c>
      <c r="T212">
        <f>IF($AA212="","",IF(INDEX('Per Invoice'!T$2:T$1201,$AA212)="","",INDEX('Per Invoice'!T$2:T$1201,$AA212)))</f>
        <v/>
      </c>
      <c r="U212" s="7">
        <f>IF($AA212="","",IF(INDEX('Per Invoice'!U$2:U$1201,$AA212)="","",INDEX('Per Invoice'!U$2:U$1201,$AA212)))</f>
        <v/>
      </c>
      <c r="V212" s="7">
        <f>IF($AA212="","",IF(INDEX('Per Invoice'!V$2:V$1201,$AA212)="","",INDEX('Per Invoice'!V$2:V$1201,$AA212)))</f>
        <v/>
      </c>
      <c r="W212" s="7">
        <f>IF($AA212="","",IF(INDEX('Per Invoice'!W$2:W$1201,$AA212)="","",INDEX('Per Invoice'!W$2:W$1201,$AA212)))</f>
        <v/>
      </c>
      <c r="X212" s="7">
        <f>IF($AA212="","",IF(INDEX('Per Invoice'!X$2:X$1201,$AA212)="","",INDEX('Per Invoice'!X$2:X$1201,$AA212)))</f>
        <v/>
      </c>
      <c r="Y212" s="7">
        <f>IF($AA212="","",IF(INDEX('Per Invoice'!Y$2:Y$1201,$AA212)="","",INDEX('Per Invoice'!Y$2:Y$1201,$AA212)))</f>
        <v/>
      </c>
      <c r="Z212" s="7">
        <f>IF($AA212="","",IF(INDEX('Per Invoice'!Z$2:Z$1201,$AA212)="","",INDEX('Per Invoice'!Z$2:Z$1201,$AA212)))</f>
        <v/>
      </c>
      <c r="AA212" s="16">
        <f>IFERROR(MATCH(Settings!$C$33&amp;"|"&amp;ROWS($AA$2:$AA212),'Per Invoice'!$AB$2:$AB$1201,0),"")</f>
        <v/>
      </c>
    </row>
    <row r="213">
      <c r="A213">
        <f>IF($AA213="","",IF(INDEX('Per Invoice'!A$2:A$1201,$AA213)="","",INDEX('Per Invoice'!A$2:A$1201,$AA213)))</f>
        <v/>
      </c>
      <c r="B213">
        <f>IF($AA213="","",IF(INDEX('Per Invoice'!B$2:B$1201,$AA213)="","",INDEX('Per Invoice'!B$2:B$1201,$AA213)))</f>
        <v/>
      </c>
      <c r="C213">
        <f>IF($AA213="","",IF(INDEX('Per Invoice'!C$2:C$1201,$AA213)="","",INDEX('Per Invoice'!C$2:C$1201,$AA213)))</f>
        <v/>
      </c>
      <c r="D213">
        <f>IF($AA213="","",IF(INDEX('Per Invoice'!D$2:D$1201,$AA213)="","",INDEX('Per Invoice'!D$2:D$1201,$AA213)))</f>
        <v/>
      </c>
      <c r="E213">
        <f>IF($AA213="","",IF(INDEX('Per Invoice'!E$2:E$1201,$AA213)="","",INDEX('Per Invoice'!E$2:E$1201,$AA213)))</f>
        <v/>
      </c>
      <c r="F213">
        <f>IF($AA213="","",IF(INDEX('Per Invoice'!F$2:F$1201,$AA213)="","",INDEX('Per Invoice'!F$2:F$1201,$AA213)))</f>
        <v/>
      </c>
      <c r="G213">
        <f>IF($AA213="","",IF(INDEX('Per Invoice'!G$2:G$1201,$AA213)="","",INDEX('Per Invoice'!G$2:G$1201,$AA213)))</f>
        <v/>
      </c>
      <c r="H213">
        <f>IF($AA213="","",IF(INDEX('Per Invoice'!H$2:H$1201,$AA213)="","",INDEX('Per Invoice'!H$2:H$1201,$AA213)))</f>
        <v/>
      </c>
      <c r="I213">
        <f>IF($AA213="","",IF(INDEX('Per Invoice'!I$2:I$1201,$AA213)="","",INDEX('Per Invoice'!I$2:I$1201,$AA213)))</f>
        <v/>
      </c>
      <c r="J213">
        <f>IF($AA213="","",IF(INDEX('Per Invoice'!J$2:J$1201,$AA213)="","",INDEX('Per Invoice'!J$2:J$1201,$AA213)))</f>
        <v/>
      </c>
      <c r="K213">
        <f>IF($AA213="","",IF(INDEX('Per Invoice'!K$2:K$1201,$AA213)="","",INDEX('Per Invoice'!K$2:K$1201,$AA213)))</f>
        <v/>
      </c>
      <c r="L213">
        <f>IF($AA213="","",IF(INDEX('Per Invoice'!L$2:L$1201,$AA213)="","",INDEX('Per Invoice'!L$2:L$1201,$AA213)))</f>
        <v/>
      </c>
      <c r="M213">
        <f>IF($AA213="","",IF(INDEX('Per Invoice'!M$2:M$1201,$AA213)="","",INDEX('Per Invoice'!M$2:M$1201,$AA213)))</f>
        <v/>
      </c>
      <c r="N213">
        <f>IF($AA213="","",IF(INDEX('Per Invoice'!N$2:N$1201,$AA213)="","",INDEX('Per Invoice'!N$2:N$1201,$AA213)))</f>
        <v/>
      </c>
      <c r="O213">
        <f>IF($AA213="","",IF(INDEX('Per Invoice'!O$2:O$1201,$AA213)="","",INDEX('Per Invoice'!O$2:O$1201,$AA213)))</f>
        <v/>
      </c>
      <c r="P213" s="7">
        <f>IF($AA213="","",IF(INDEX('Per Invoice'!P$2:P$1201,$AA213)="","",INDEX('Per Invoice'!P$2:P$1201,$AA213)))</f>
        <v/>
      </c>
      <c r="Q213">
        <f>IF($AA213="","",IF(INDEX('Per Invoice'!Q$2:Q$1201,$AA213)="","",INDEX('Per Invoice'!Q$2:Q$1201,$AA213)))</f>
        <v/>
      </c>
      <c r="R213" s="7">
        <f>IF($AA213="","",IF(INDEX('Per Invoice'!R$2:R$1201,$AA213)="","",INDEX('Per Invoice'!R$2:R$1201,$AA213)))</f>
        <v/>
      </c>
      <c r="S213" s="7">
        <f>IF($AA213="","",IF(INDEX('Per Invoice'!S$2:S$1201,$AA213)="","",INDEX('Per Invoice'!S$2:S$1201,$AA213)))</f>
        <v/>
      </c>
      <c r="T213">
        <f>IF($AA213="","",IF(INDEX('Per Invoice'!T$2:T$1201,$AA213)="","",INDEX('Per Invoice'!T$2:T$1201,$AA213)))</f>
        <v/>
      </c>
      <c r="U213" s="7">
        <f>IF($AA213="","",IF(INDEX('Per Invoice'!U$2:U$1201,$AA213)="","",INDEX('Per Invoice'!U$2:U$1201,$AA213)))</f>
        <v/>
      </c>
      <c r="V213" s="7">
        <f>IF($AA213="","",IF(INDEX('Per Invoice'!V$2:V$1201,$AA213)="","",INDEX('Per Invoice'!V$2:V$1201,$AA213)))</f>
        <v/>
      </c>
      <c r="W213" s="7">
        <f>IF($AA213="","",IF(INDEX('Per Invoice'!W$2:W$1201,$AA213)="","",INDEX('Per Invoice'!W$2:W$1201,$AA213)))</f>
        <v/>
      </c>
      <c r="X213" s="7">
        <f>IF($AA213="","",IF(INDEX('Per Invoice'!X$2:X$1201,$AA213)="","",INDEX('Per Invoice'!X$2:X$1201,$AA213)))</f>
        <v/>
      </c>
      <c r="Y213" s="7">
        <f>IF($AA213="","",IF(INDEX('Per Invoice'!Y$2:Y$1201,$AA213)="","",INDEX('Per Invoice'!Y$2:Y$1201,$AA213)))</f>
        <v/>
      </c>
      <c r="Z213" s="7">
        <f>IF($AA213="","",IF(INDEX('Per Invoice'!Z$2:Z$1201,$AA213)="","",INDEX('Per Invoice'!Z$2:Z$1201,$AA213)))</f>
        <v/>
      </c>
      <c r="AA213" s="16">
        <f>IFERROR(MATCH(Settings!$C$33&amp;"|"&amp;ROWS($AA$2:$AA213),'Per Invoice'!$AB$2:$AB$1201,0),"")</f>
        <v/>
      </c>
    </row>
    <row r="214">
      <c r="A214">
        <f>IF($AA214="","",IF(INDEX('Per Invoice'!A$2:A$1201,$AA214)="","",INDEX('Per Invoice'!A$2:A$1201,$AA214)))</f>
        <v/>
      </c>
      <c r="B214">
        <f>IF($AA214="","",IF(INDEX('Per Invoice'!B$2:B$1201,$AA214)="","",INDEX('Per Invoice'!B$2:B$1201,$AA214)))</f>
        <v/>
      </c>
      <c r="C214">
        <f>IF($AA214="","",IF(INDEX('Per Invoice'!C$2:C$1201,$AA214)="","",INDEX('Per Invoice'!C$2:C$1201,$AA214)))</f>
        <v/>
      </c>
      <c r="D214">
        <f>IF($AA214="","",IF(INDEX('Per Invoice'!D$2:D$1201,$AA214)="","",INDEX('Per Invoice'!D$2:D$1201,$AA214)))</f>
        <v/>
      </c>
      <c r="E214">
        <f>IF($AA214="","",IF(INDEX('Per Invoice'!E$2:E$1201,$AA214)="","",INDEX('Per Invoice'!E$2:E$1201,$AA214)))</f>
        <v/>
      </c>
      <c r="F214">
        <f>IF($AA214="","",IF(INDEX('Per Invoice'!F$2:F$1201,$AA214)="","",INDEX('Per Invoice'!F$2:F$1201,$AA214)))</f>
        <v/>
      </c>
      <c r="G214">
        <f>IF($AA214="","",IF(INDEX('Per Invoice'!G$2:G$1201,$AA214)="","",INDEX('Per Invoice'!G$2:G$1201,$AA214)))</f>
        <v/>
      </c>
      <c r="H214">
        <f>IF($AA214="","",IF(INDEX('Per Invoice'!H$2:H$1201,$AA214)="","",INDEX('Per Invoice'!H$2:H$1201,$AA214)))</f>
        <v/>
      </c>
      <c r="I214">
        <f>IF($AA214="","",IF(INDEX('Per Invoice'!I$2:I$1201,$AA214)="","",INDEX('Per Invoice'!I$2:I$1201,$AA214)))</f>
        <v/>
      </c>
      <c r="J214">
        <f>IF($AA214="","",IF(INDEX('Per Invoice'!J$2:J$1201,$AA214)="","",INDEX('Per Invoice'!J$2:J$1201,$AA214)))</f>
        <v/>
      </c>
      <c r="K214">
        <f>IF($AA214="","",IF(INDEX('Per Invoice'!K$2:K$1201,$AA214)="","",INDEX('Per Invoice'!K$2:K$1201,$AA214)))</f>
        <v/>
      </c>
      <c r="L214">
        <f>IF($AA214="","",IF(INDEX('Per Invoice'!L$2:L$1201,$AA214)="","",INDEX('Per Invoice'!L$2:L$1201,$AA214)))</f>
        <v/>
      </c>
      <c r="M214">
        <f>IF($AA214="","",IF(INDEX('Per Invoice'!M$2:M$1201,$AA214)="","",INDEX('Per Invoice'!M$2:M$1201,$AA214)))</f>
        <v/>
      </c>
      <c r="N214">
        <f>IF($AA214="","",IF(INDEX('Per Invoice'!N$2:N$1201,$AA214)="","",INDEX('Per Invoice'!N$2:N$1201,$AA214)))</f>
        <v/>
      </c>
      <c r="O214">
        <f>IF($AA214="","",IF(INDEX('Per Invoice'!O$2:O$1201,$AA214)="","",INDEX('Per Invoice'!O$2:O$1201,$AA214)))</f>
        <v/>
      </c>
      <c r="P214" s="7">
        <f>IF($AA214="","",IF(INDEX('Per Invoice'!P$2:P$1201,$AA214)="","",INDEX('Per Invoice'!P$2:P$1201,$AA214)))</f>
        <v/>
      </c>
      <c r="Q214">
        <f>IF($AA214="","",IF(INDEX('Per Invoice'!Q$2:Q$1201,$AA214)="","",INDEX('Per Invoice'!Q$2:Q$1201,$AA214)))</f>
        <v/>
      </c>
      <c r="R214" s="7">
        <f>IF($AA214="","",IF(INDEX('Per Invoice'!R$2:R$1201,$AA214)="","",INDEX('Per Invoice'!R$2:R$1201,$AA214)))</f>
        <v/>
      </c>
      <c r="S214" s="7">
        <f>IF($AA214="","",IF(INDEX('Per Invoice'!S$2:S$1201,$AA214)="","",INDEX('Per Invoice'!S$2:S$1201,$AA214)))</f>
        <v/>
      </c>
      <c r="T214">
        <f>IF($AA214="","",IF(INDEX('Per Invoice'!T$2:T$1201,$AA214)="","",INDEX('Per Invoice'!T$2:T$1201,$AA214)))</f>
        <v/>
      </c>
      <c r="U214" s="7">
        <f>IF($AA214="","",IF(INDEX('Per Invoice'!U$2:U$1201,$AA214)="","",INDEX('Per Invoice'!U$2:U$1201,$AA214)))</f>
        <v/>
      </c>
      <c r="V214" s="7">
        <f>IF($AA214="","",IF(INDEX('Per Invoice'!V$2:V$1201,$AA214)="","",INDEX('Per Invoice'!V$2:V$1201,$AA214)))</f>
        <v/>
      </c>
      <c r="W214" s="7">
        <f>IF($AA214="","",IF(INDEX('Per Invoice'!W$2:W$1201,$AA214)="","",INDEX('Per Invoice'!W$2:W$1201,$AA214)))</f>
        <v/>
      </c>
      <c r="X214" s="7">
        <f>IF($AA214="","",IF(INDEX('Per Invoice'!X$2:X$1201,$AA214)="","",INDEX('Per Invoice'!X$2:X$1201,$AA214)))</f>
        <v/>
      </c>
      <c r="Y214" s="7">
        <f>IF($AA214="","",IF(INDEX('Per Invoice'!Y$2:Y$1201,$AA214)="","",INDEX('Per Invoice'!Y$2:Y$1201,$AA214)))</f>
        <v/>
      </c>
      <c r="Z214" s="7">
        <f>IF($AA214="","",IF(INDEX('Per Invoice'!Z$2:Z$1201,$AA214)="","",INDEX('Per Invoice'!Z$2:Z$1201,$AA214)))</f>
        <v/>
      </c>
      <c r="AA214" s="16">
        <f>IFERROR(MATCH(Settings!$C$33&amp;"|"&amp;ROWS($AA$2:$AA214),'Per Invoice'!$AB$2:$AB$1201,0),"")</f>
        <v/>
      </c>
    </row>
    <row r="215">
      <c r="A215">
        <f>IF($AA215="","",IF(INDEX('Per Invoice'!A$2:A$1201,$AA215)="","",INDEX('Per Invoice'!A$2:A$1201,$AA215)))</f>
        <v/>
      </c>
      <c r="B215">
        <f>IF($AA215="","",IF(INDEX('Per Invoice'!B$2:B$1201,$AA215)="","",INDEX('Per Invoice'!B$2:B$1201,$AA215)))</f>
        <v/>
      </c>
      <c r="C215">
        <f>IF($AA215="","",IF(INDEX('Per Invoice'!C$2:C$1201,$AA215)="","",INDEX('Per Invoice'!C$2:C$1201,$AA215)))</f>
        <v/>
      </c>
      <c r="D215">
        <f>IF($AA215="","",IF(INDEX('Per Invoice'!D$2:D$1201,$AA215)="","",INDEX('Per Invoice'!D$2:D$1201,$AA215)))</f>
        <v/>
      </c>
      <c r="E215">
        <f>IF($AA215="","",IF(INDEX('Per Invoice'!E$2:E$1201,$AA215)="","",INDEX('Per Invoice'!E$2:E$1201,$AA215)))</f>
        <v/>
      </c>
      <c r="F215">
        <f>IF($AA215="","",IF(INDEX('Per Invoice'!F$2:F$1201,$AA215)="","",INDEX('Per Invoice'!F$2:F$1201,$AA215)))</f>
        <v/>
      </c>
      <c r="G215">
        <f>IF($AA215="","",IF(INDEX('Per Invoice'!G$2:G$1201,$AA215)="","",INDEX('Per Invoice'!G$2:G$1201,$AA215)))</f>
        <v/>
      </c>
      <c r="H215">
        <f>IF($AA215="","",IF(INDEX('Per Invoice'!H$2:H$1201,$AA215)="","",INDEX('Per Invoice'!H$2:H$1201,$AA215)))</f>
        <v/>
      </c>
      <c r="I215">
        <f>IF($AA215="","",IF(INDEX('Per Invoice'!I$2:I$1201,$AA215)="","",INDEX('Per Invoice'!I$2:I$1201,$AA215)))</f>
        <v/>
      </c>
      <c r="J215">
        <f>IF($AA215="","",IF(INDEX('Per Invoice'!J$2:J$1201,$AA215)="","",INDEX('Per Invoice'!J$2:J$1201,$AA215)))</f>
        <v/>
      </c>
      <c r="K215">
        <f>IF($AA215="","",IF(INDEX('Per Invoice'!K$2:K$1201,$AA215)="","",INDEX('Per Invoice'!K$2:K$1201,$AA215)))</f>
        <v/>
      </c>
      <c r="L215">
        <f>IF($AA215="","",IF(INDEX('Per Invoice'!L$2:L$1201,$AA215)="","",INDEX('Per Invoice'!L$2:L$1201,$AA215)))</f>
        <v/>
      </c>
      <c r="M215">
        <f>IF($AA215="","",IF(INDEX('Per Invoice'!M$2:M$1201,$AA215)="","",INDEX('Per Invoice'!M$2:M$1201,$AA215)))</f>
        <v/>
      </c>
      <c r="N215">
        <f>IF($AA215="","",IF(INDEX('Per Invoice'!N$2:N$1201,$AA215)="","",INDEX('Per Invoice'!N$2:N$1201,$AA215)))</f>
        <v/>
      </c>
      <c r="O215">
        <f>IF($AA215="","",IF(INDEX('Per Invoice'!O$2:O$1201,$AA215)="","",INDEX('Per Invoice'!O$2:O$1201,$AA215)))</f>
        <v/>
      </c>
      <c r="P215" s="7">
        <f>IF($AA215="","",IF(INDEX('Per Invoice'!P$2:P$1201,$AA215)="","",INDEX('Per Invoice'!P$2:P$1201,$AA215)))</f>
        <v/>
      </c>
      <c r="Q215">
        <f>IF($AA215="","",IF(INDEX('Per Invoice'!Q$2:Q$1201,$AA215)="","",INDEX('Per Invoice'!Q$2:Q$1201,$AA215)))</f>
        <v/>
      </c>
      <c r="R215" s="7">
        <f>IF($AA215="","",IF(INDEX('Per Invoice'!R$2:R$1201,$AA215)="","",INDEX('Per Invoice'!R$2:R$1201,$AA215)))</f>
        <v/>
      </c>
      <c r="S215" s="7">
        <f>IF($AA215="","",IF(INDEX('Per Invoice'!S$2:S$1201,$AA215)="","",INDEX('Per Invoice'!S$2:S$1201,$AA215)))</f>
        <v/>
      </c>
      <c r="T215">
        <f>IF($AA215="","",IF(INDEX('Per Invoice'!T$2:T$1201,$AA215)="","",INDEX('Per Invoice'!T$2:T$1201,$AA215)))</f>
        <v/>
      </c>
      <c r="U215" s="7">
        <f>IF($AA215="","",IF(INDEX('Per Invoice'!U$2:U$1201,$AA215)="","",INDEX('Per Invoice'!U$2:U$1201,$AA215)))</f>
        <v/>
      </c>
      <c r="V215" s="7">
        <f>IF($AA215="","",IF(INDEX('Per Invoice'!V$2:V$1201,$AA215)="","",INDEX('Per Invoice'!V$2:V$1201,$AA215)))</f>
        <v/>
      </c>
      <c r="W215" s="7">
        <f>IF($AA215="","",IF(INDEX('Per Invoice'!W$2:W$1201,$AA215)="","",INDEX('Per Invoice'!W$2:W$1201,$AA215)))</f>
        <v/>
      </c>
      <c r="X215" s="7">
        <f>IF($AA215="","",IF(INDEX('Per Invoice'!X$2:X$1201,$AA215)="","",INDEX('Per Invoice'!X$2:X$1201,$AA215)))</f>
        <v/>
      </c>
      <c r="Y215" s="7">
        <f>IF($AA215="","",IF(INDEX('Per Invoice'!Y$2:Y$1201,$AA215)="","",INDEX('Per Invoice'!Y$2:Y$1201,$AA215)))</f>
        <v/>
      </c>
      <c r="Z215" s="7">
        <f>IF($AA215="","",IF(INDEX('Per Invoice'!Z$2:Z$1201,$AA215)="","",INDEX('Per Invoice'!Z$2:Z$1201,$AA215)))</f>
        <v/>
      </c>
      <c r="AA215" s="16">
        <f>IFERROR(MATCH(Settings!$C$33&amp;"|"&amp;ROWS($AA$2:$AA215),'Per Invoice'!$AB$2:$AB$1201,0),"")</f>
        <v/>
      </c>
    </row>
    <row r="216">
      <c r="A216">
        <f>IF($AA216="","",IF(INDEX('Per Invoice'!A$2:A$1201,$AA216)="","",INDEX('Per Invoice'!A$2:A$1201,$AA216)))</f>
        <v/>
      </c>
      <c r="B216">
        <f>IF($AA216="","",IF(INDEX('Per Invoice'!B$2:B$1201,$AA216)="","",INDEX('Per Invoice'!B$2:B$1201,$AA216)))</f>
        <v/>
      </c>
      <c r="C216">
        <f>IF($AA216="","",IF(INDEX('Per Invoice'!C$2:C$1201,$AA216)="","",INDEX('Per Invoice'!C$2:C$1201,$AA216)))</f>
        <v/>
      </c>
      <c r="D216">
        <f>IF($AA216="","",IF(INDEX('Per Invoice'!D$2:D$1201,$AA216)="","",INDEX('Per Invoice'!D$2:D$1201,$AA216)))</f>
        <v/>
      </c>
      <c r="E216">
        <f>IF($AA216="","",IF(INDEX('Per Invoice'!E$2:E$1201,$AA216)="","",INDEX('Per Invoice'!E$2:E$1201,$AA216)))</f>
        <v/>
      </c>
      <c r="F216">
        <f>IF($AA216="","",IF(INDEX('Per Invoice'!F$2:F$1201,$AA216)="","",INDEX('Per Invoice'!F$2:F$1201,$AA216)))</f>
        <v/>
      </c>
      <c r="G216">
        <f>IF($AA216="","",IF(INDEX('Per Invoice'!G$2:G$1201,$AA216)="","",INDEX('Per Invoice'!G$2:G$1201,$AA216)))</f>
        <v/>
      </c>
      <c r="H216">
        <f>IF($AA216="","",IF(INDEX('Per Invoice'!H$2:H$1201,$AA216)="","",INDEX('Per Invoice'!H$2:H$1201,$AA216)))</f>
        <v/>
      </c>
      <c r="I216">
        <f>IF($AA216="","",IF(INDEX('Per Invoice'!I$2:I$1201,$AA216)="","",INDEX('Per Invoice'!I$2:I$1201,$AA216)))</f>
        <v/>
      </c>
      <c r="J216">
        <f>IF($AA216="","",IF(INDEX('Per Invoice'!J$2:J$1201,$AA216)="","",INDEX('Per Invoice'!J$2:J$1201,$AA216)))</f>
        <v/>
      </c>
      <c r="K216">
        <f>IF($AA216="","",IF(INDEX('Per Invoice'!K$2:K$1201,$AA216)="","",INDEX('Per Invoice'!K$2:K$1201,$AA216)))</f>
        <v/>
      </c>
      <c r="L216">
        <f>IF($AA216="","",IF(INDEX('Per Invoice'!L$2:L$1201,$AA216)="","",INDEX('Per Invoice'!L$2:L$1201,$AA216)))</f>
        <v/>
      </c>
      <c r="M216">
        <f>IF($AA216="","",IF(INDEX('Per Invoice'!M$2:M$1201,$AA216)="","",INDEX('Per Invoice'!M$2:M$1201,$AA216)))</f>
        <v/>
      </c>
      <c r="N216">
        <f>IF($AA216="","",IF(INDEX('Per Invoice'!N$2:N$1201,$AA216)="","",INDEX('Per Invoice'!N$2:N$1201,$AA216)))</f>
        <v/>
      </c>
      <c r="O216">
        <f>IF($AA216="","",IF(INDEX('Per Invoice'!O$2:O$1201,$AA216)="","",INDEX('Per Invoice'!O$2:O$1201,$AA216)))</f>
        <v/>
      </c>
      <c r="P216" s="7">
        <f>IF($AA216="","",IF(INDEX('Per Invoice'!P$2:P$1201,$AA216)="","",INDEX('Per Invoice'!P$2:P$1201,$AA216)))</f>
        <v/>
      </c>
      <c r="Q216">
        <f>IF($AA216="","",IF(INDEX('Per Invoice'!Q$2:Q$1201,$AA216)="","",INDEX('Per Invoice'!Q$2:Q$1201,$AA216)))</f>
        <v/>
      </c>
      <c r="R216" s="7">
        <f>IF($AA216="","",IF(INDEX('Per Invoice'!R$2:R$1201,$AA216)="","",INDEX('Per Invoice'!R$2:R$1201,$AA216)))</f>
        <v/>
      </c>
      <c r="S216" s="7">
        <f>IF($AA216="","",IF(INDEX('Per Invoice'!S$2:S$1201,$AA216)="","",INDEX('Per Invoice'!S$2:S$1201,$AA216)))</f>
        <v/>
      </c>
      <c r="T216">
        <f>IF($AA216="","",IF(INDEX('Per Invoice'!T$2:T$1201,$AA216)="","",INDEX('Per Invoice'!T$2:T$1201,$AA216)))</f>
        <v/>
      </c>
      <c r="U216" s="7">
        <f>IF($AA216="","",IF(INDEX('Per Invoice'!U$2:U$1201,$AA216)="","",INDEX('Per Invoice'!U$2:U$1201,$AA216)))</f>
        <v/>
      </c>
      <c r="V216" s="7">
        <f>IF($AA216="","",IF(INDEX('Per Invoice'!V$2:V$1201,$AA216)="","",INDEX('Per Invoice'!V$2:V$1201,$AA216)))</f>
        <v/>
      </c>
      <c r="W216" s="7">
        <f>IF($AA216="","",IF(INDEX('Per Invoice'!W$2:W$1201,$AA216)="","",INDEX('Per Invoice'!W$2:W$1201,$AA216)))</f>
        <v/>
      </c>
      <c r="X216" s="7">
        <f>IF($AA216="","",IF(INDEX('Per Invoice'!X$2:X$1201,$AA216)="","",INDEX('Per Invoice'!X$2:X$1201,$AA216)))</f>
        <v/>
      </c>
      <c r="Y216" s="7">
        <f>IF($AA216="","",IF(INDEX('Per Invoice'!Y$2:Y$1201,$AA216)="","",INDEX('Per Invoice'!Y$2:Y$1201,$AA216)))</f>
        <v/>
      </c>
      <c r="Z216" s="7">
        <f>IF($AA216="","",IF(INDEX('Per Invoice'!Z$2:Z$1201,$AA216)="","",INDEX('Per Invoice'!Z$2:Z$1201,$AA216)))</f>
        <v/>
      </c>
      <c r="AA216" s="16">
        <f>IFERROR(MATCH(Settings!$C$33&amp;"|"&amp;ROWS($AA$2:$AA216),'Per Invoice'!$AB$2:$AB$1201,0),"")</f>
        <v/>
      </c>
    </row>
    <row r="217">
      <c r="A217">
        <f>IF($AA217="","",IF(INDEX('Per Invoice'!A$2:A$1201,$AA217)="","",INDEX('Per Invoice'!A$2:A$1201,$AA217)))</f>
        <v/>
      </c>
      <c r="B217">
        <f>IF($AA217="","",IF(INDEX('Per Invoice'!B$2:B$1201,$AA217)="","",INDEX('Per Invoice'!B$2:B$1201,$AA217)))</f>
        <v/>
      </c>
      <c r="C217">
        <f>IF($AA217="","",IF(INDEX('Per Invoice'!C$2:C$1201,$AA217)="","",INDEX('Per Invoice'!C$2:C$1201,$AA217)))</f>
        <v/>
      </c>
      <c r="D217">
        <f>IF($AA217="","",IF(INDEX('Per Invoice'!D$2:D$1201,$AA217)="","",INDEX('Per Invoice'!D$2:D$1201,$AA217)))</f>
        <v/>
      </c>
      <c r="E217">
        <f>IF($AA217="","",IF(INDEX('Per Invoice'!E$2:E$1201,$AA217)="","",INDEX('Per Invoice'!E$2:E$1201,$AA217)))</f>
        <v/>
      </c>
      <c r="F217">
        <f>IF($AA217="","",IF(INDEX('Per Invoice'!F$2:F$1201,$AA217)="","",INDEX('Per Invoice'!F$2:F$1201,$AA217)))</f>
        <v/>
      </c>
      <c r="G217">
        <f>IF($AA217="","",IF(INDEX('Per Invoice'!G$2:G$1201,$AA217)="","",INDEX('Per Invoice'!G$2:G$1201,$AA217)))</f>
        <v/>
      </c>
      <c r="H217">
        <f>IF($AA217="","",IF(INDEX('Per Invoice'!H$2:H$1201,$AA217)="","",INDEX('Per Invoice'!H$2:H$1201,$AA217)))</f>
        <v/>
      </c>
      <c r="I217">
        <f>IF($AA217="","",IF(INDEX('Per Invoice'!I$2:I$1201,$AA217)="","",INDEX('Per Invoice'!I$2:I$1201,$AA217)))</f>
        <v/>
      </c>
      <c r="J217">
        <f>IF($AA217="","",IF(INDEX('Per Invoice'!J$2:J$1201,$AA217)="","",INDEX('Per Invoice'!J$2:J$1201,$AA217)))</f>
        <v/>
      </c>
      <c r="K217">
        <f>IF($AA217="","",IF(INDEX('Per Invoice'!K$2:K$1201,$AA217)="","",INDEX('Per Invoice'!K$2:K$1201,$AA217)))</f>
        <v/>
      </c>
      <c r="L217">
        <f>IF($AA217="","",IF(INDEX('Per Invoice'!L$2:L$1201,$AA217)="","",INDEX('Per Invoice'!L$2:L$1201,$AA217)))</f>
        <v/>
      </c>
      <c r="M217">
        <f>IF($AA217="","",IF(INDEX('Per Invoice'!M$2:M$1201,$AA217)="","",INDEX('Per Invoice'!M$2:M$1201,$AA217)))</f>
        <v/>
      </c>
      <c r="N217">
        <f>IF($AA217="","",IF(INDEX('Per Invoice'!N$2:N$1201,$AA217)="","",INDEX('Per Invoice'!N$2:N$1201,$AA217)))</f>
        <v/>
      </c>
      <c r="O217">
        <f>IF($AA217="","",IF(INDEX('Per Invoice'!O$2:O$1201,$AA217)="","",INDEX('Per Invoice'!O$2:O$1201,$AA217)))</f>
        <v/>
      </c>
      <c r="P217" s="7">
        <f>IF($AA217="","",IF(INDEX('Per Invoice'!P$2:P$1201,$AA217)="","",INDEX('Per Invoice'!P$2:P$1201,$AA217)))</f>
        <v/>
      </c>
      <c r="Q217">
        <f>IF($AA217="","",IF(INDEX('Per Invoice'!Q$2:Q$1201,$AA217)="","",INDEX('Per Invoice'!Q$2:Q$1201,$AA217)))</f>
        <v/>
      </c>
      <c r="R217" s="7">
        <f>IF($AA217="","",IF(INDEX('Per Invoice'!R$2:R$1201,$AA217)="","",INDEX('Per Invoice'!R$2:R$1201,$AA217)))</f>
        <v/>
      </c>
      <c r="S217" s="7">
        <f>IF($AA217="","",IF(INDEX('Per Invoice'!S$2:S$1201,$AA217)="","",INDEX('Per Invoice'!S$2:S$1201,$AA217)))</f>
        <v/>
      </c>
      <c r="T217">
        <f>IF($AA217="","",IF(INDEX('Per Invoice'!T$2:T$1201,$AA217)="","",INDEX('Per Invoice'!T$2:T$1201,$AA217)))</f>
        <v/>
      </c>
      <c r="U217" s="7">
        <f>IF($AA217="","",IF(INDEX('Per Invoice'!U$2:U$1201,$AA217)="","",INDEX('Per Invoice'!U$2:U$1201,$AA217)))</f>
        <v/>
      </c>
      <c r="V217" s="7">
        <f>IF($AA217="","",IF(INDEX('Per Invoice'!V$2:V$1201,$AA217)="","",INDEX('Per Invoice'!V$2:V$1201,$AA217)))</f>
        <v/>
      </c>
      <c r="W217" s="7">
        <f>IF($AA217="","",IF(INDEX('Per Invoice'!W$2:W$1201,$AA217)="","",INDEX('Per Invoice'!W$2:W$1201,$AA217)))</f>
        <v/>
      </c>
      <c r="X217" s="7">
        <f>IF($AA217="","",IF(INDEX('Per Invoice'!X$2:X$1201,$AA217)="","",INDEX('Per Invoice'!X$2:X$1201,$AA217)))</f>
        <v/>
      </c>
      <c r="Y217" s="7">
        <f>IF($AA217="","",IF(INDEX('Per Invoice'!Y$2:Y$1201,$AA217)="","",INDEX('Per Invoice'!Y$2:Y$1201,$AA217)))</f>
        <v/>
      </c>
      <c r="Z217" s="7">
        <f>IF($AA217="","",IF(INDEX('Per Invoice'!Z$2:Z$1201,$AA217)="","",INDEX('Per Invoice'!Z$2:Z$1201,$AA217)))</f>
        <v/>
      </c>
      <c r="AA217" s="16">
        <f>IFERROR(MATCH(Settings!$C$33&amp;"|"&amp;ROWS($AA$2:$AA217),'Per Invoice'!$AB$2:$AB$1201,0),"")</f>
        <v/>
      </c>
    </row>
    <row r="218">
      <c r="A218">
        <f>IF($AA218="","",IF(INDEX('Per Invoice'!A$2:A$1201,$AA218)="","",INDEX('Per Invoice'!A$2:A$1201,$AA218)))</f>
        <v/>
      </c>
      <c r="B218">
        <f>IF($AA218="","",IF(INDEX('Per Invoice'!B$2:B$1201,$AA218)="","",INDEX('Per Invoice'!B$2:B$1201,$AA218)))</f>
        <v/>
      </c>
      <c r="C218">
        <f>IF($AA218="","",IF(INDEX('Per Invoice'!C$2:C$1201,$AA218)="","",INDEX('Per Invoice'!C$2:C$1201,$AA218)))</f>
        <v/>
      </c>
      <c r="D218">
        <f>IF($AA218="","",IF(INDEX('Per Invoice'!D$2:D$1201,$AA218)="","",INDEX('Per Invoice'!D$2:D$1201,$AA218)))</f>
        <v/>
      </c>
      <c r="E218">
        <f>IF($AA218="","",IF(INDEX('Per Invoice'!E$2:E$1201,$AA218)="","",INDEX('Per Invoice'!E$2:E$1201,$AA218)))</f>
        <v/>
      </c>
      <c r="F218">
        <f>IF($AA218="","",IF(INDEX('Per Invoice'!F$2:F$1201,$AA218)="","",INDEX('Per Invoice'!F$2:F$1201,$AA218)))</f>
        <v/>
      </c>
      <c r="G218">
        <f>IF($AA218="","",IF(INDEX('Per Invoice'!G$2:G$1201,$AA218)="","",INDEX('Per Invoice'!G$2:G$1201,$AA218)))</f>
        <v/>
      </c>
      <c r="H218">
        <f>IF($AA218="","",IF(INDEX('Per Invoice'!H$2:H$1201,$AA218)="","",INDEX('Per Invoice'!H$2:H$1201,$AA218)))</f>
        <v/>
      </c>
      <c r="I218">
        <f>IF($AA218="","",IF(INDEX('Per Invoice'!I$2:I$1201,$AA218)="","",INDEX('Per Invoice'!I$2:I$1201,$AA218)))</f>
        <v/>
      </c>
      <c r="J218">
        <f>IF($AA218="","",IF(INDEX('Per Invoice'!J$2:J$1201,$AA218)="","",INDEX('Per Invoice'!J$2:J$1201,$AA218)))</f>
        <v/>
      </c>
      <c r="K218">
        <f>IF($AA218="","",IF(INDEX('Per Invoice'!K$2:K$1201,$AA218)="","",INDEX('Per Invoice'!K$2:K$1201,$AA218)))</f>
        <v/>
      </c>
      <c r="L218">
        <f>IF($AA218="","",IF(INDEX('Per Invoice'!L$2:L$1201,$AA218)="","",INDEX('Per Invoice'!L$2:L$1201,$AA218)))</f>
        <v/>
      </c>
      <c r="M218">
        <f>IF($AA218="","",IF(INDEX('Per Invoice'!M$2:M$1201,$AA218)="","",INDEX('Per Invoice'!M$2:M$1201,$AA218)))</f>
        <v/>
      </c>
      <c r="N218">
        <f>IF($AA218="","",IF(INDEX('Per Invoice'!N$2:N$1201,$AA218)="","",INDEX('Per Invoice'!N$2:N$1201,$AA218)))</f>
        <v/>
      </c>
      <c r="O218">
        <f>IF($AA218="","",IF(INDEX('Per Invoice'!O$2:O$1201,$AA218)="","",INDEX('Per Invoice'!O$2:O$1201,$AA218)))</f>
        <v/>
      </c>
      <c r="P218" s="7">
        <f>IF($AA218="","",IF(INDEX('Per Invoice'!P$2:P$1201,$AA218)="","",INDEX('Per Invoice'!P$2:P$1201,$AA218)))</f>
        <v/>
      </c>
      <c r="Q218">
        <f>IF($AA218="","",IF(INDEX('Per Invoice'!Q$2:Q$1201,$AA218)="","",INDEX('Per Invoice'!Q$2:Q$1201,$AA218)))</f>
        <v/>
      </c>
      <c r="R218" s="7">
        <f>IF($AA218="","",IF(INDEX('Per Invoice'!R$2:R$1201,$AA218)="","",INDEX('Per Invoice'!R$2:R$1201,$AA218)))</f>
        <v/>
      </c>
      <c r="S218" s="7">
        <f>IF($AA218="","",IF(INDEX('Per Invoice'!S$2:S$1201,$AA218)="","",INDEX('Per Invoice'!S$2:S$1201,$AA218)))</f>
        <v/>
      </c>
      <c r="T218">
        <f>IF($AA218="","",IF(INDEX('Per Invoice'!T$2:T$1201,$AA218)="","",INDEX('Per Invoice'!T$2:T$1201,$AA218)))</f>
        <v/>
      </c>
      <c r="U218" s="7">
        <f>IF($AA218="","",IF(INDEX('Per Invoice'!U$2:U$1201,$AA218)="","",INDEX('Per Invoice'!U$2:U$1201,$AA218)))</f>
        <v/>
      </c>
      <c r="V218" s="7">
        <f>IF($AA218="","",IF(INDEX('Per Invoice'!V$2:V$1201,$AA218)="","",INDEX('Per Invoice'!V$2:V$1201,$AA218)))</f>
        <v/>
      </c>
      <c r="W218" s="7">
        <f>IF($AA218="","",IF(INDEX('Per Invoice'!W$2:W$1201,$AA218)="","",INDEX('Per Invoice'!W$2:W$1201,$AA218)))</f>
        <v/>
      </c>
      <c r="X218" s="7">
        <f>IF($AA218="","",IF(INDEX('Per Invoice'!X$2:X$1201,$AA218)="","",INDEX('Per Invoice'!X$2:X$1201,$AA218)))</f>
        <v/>
      </c>
      <c r="Y218" s="7">
        <f>IF($AA218="","",IF(INDEX('Per Invoice'!Y$2:Y$1201,$AA218)="","",INDEX('Per Invoice'!Y$2:Y$1201,$AA218)))</f>
        <v/>
      </c>
      <c r="Z218" s="7">
        <f>IF($AA218="","",IF(INDEX('Per Invoice'!Z$2:Z$1201,$AA218)="","",INDEX('Per Invoice'!Z$2:Z$1201,$AA218)))</f>
        <v/>
      </c>
      <c r="AA218" s="16">
        <f>IFERROR(MATCH(Settings!$C$33&amp;"|"&amp;ROWS($AA$2:$AA218),'Per Invoice'!$AB$2:$AB$1201,0),"")</f>
        <v/>
      </c>
    </row>
    <row r="219">
      <c r="A219">
        <f>IF($AA219="","",IF(INDEX('Per Invoice'!A$2:A$1201,$AA219)="","",INDEX('Per Invoice'!A$2:A$1201,$AA219)))</f>
        <v/>
      </c>
      <c r="B219">
        <f>IF($AA219="","",IF(INDEX('Per Invoice'!B$2:B$1201,$AA219)="","",INDEX('Per Invoice'!B$2:B$1201,$AA219)))</f>
        <v/>
      </c>
      <c r="C219">
        <f>IF($AA219="","",IF(INDEX('Per Invoice'!C$2:C$1201,$AA219)="","",INDEX('Per Invoice'!C$2:C$1201,$AA219)))</f>
        <v/>
      </c>
      <c r="D219">
        <f>IF($AA219="","",IF(INDEX('Per Invoice'!D$2:D$1201,$AA219)="","",INDEX('Per Invoice'!D$2:D$1201,$AA219)))</f>
        <v/>
      </c>
      <c r="E219">
        <f>IF($AA219="","",IF(INDEX('Per Invoice'!E$2:E$1201,$AA219)="","",INDEX('Per Invoice'!E$2:E$1201,$AA219)))</f>
        <v/>
      </c>
      <c r="F219">
        <f>IF($AA219="","",IF(INDEX('Per Invoice'!F$2:F$1201,$AA219)="","",INDEX('Per Invoice'!F$2:F$1201,$AA219)))</f>
        <v/>
      </c>
      <c r="G219">
        <f>IF($AA219="","",IF(INDEX('Per Invoice'!G$2:G$1201,$AA219)="","",INDEX('Per Invoice'!G$2:G$1201,$AA219)))</f>
        <v/>
      </c>
      <c r="H219">
        <f>IF($AA219="","",IF(INDEX('Per Invoice'!H$2:H$1201,$AA219)="","",INDEX('Per Invoice'!H$2:H$1201,$AA219)))</f>
        <v/>
      </c>
      <c r="I219">
        <f>IF($AA219="","",IF(INDEX('Per Invoice'!I$2:I$1201,$AA219)="","",INDEX('Per Invoice'!I$2:I$1201,$AA219)))</f>
        <v/>
      </c>
      <c r="J219">
        <f>IF($AA219="","",IF(INDEX('Per Invoice'!J$2:J$1201,$AA219)="","",INDEX('Per Invoice'!J$2:J$1201,$AA219)))</f>
        <v/>
      </c>
      <c r="K219">
        <f>IF($AA219="","",IF(INDEX('Per Invoice'!K$2:K$1201,$AA219)="","",INDEX('Per Invoice'!K$2:K$1201,$AA219)))</f>
        <v/>
      </c>
      <c r="L219">
        <f>IF($AA219="","",IF(INDEX('Per Invoice'!L$2:L$1201,$AA219)="","",INDEX('Per Invoice'!L$2:L$1201,$AA219)))</f>
        <v/>
      </c>
      <c r="M219">
        <f>IF($AA219="","",IF(INDEX('Per Invoice'!M$2:M$1201,$AA219)="","",INDEX('Per Invoice'!M$2:M$1201,$AA219)))</f>
        <v/>
      </c>
      <c r="N219">
        <f>IF($AA219="","",IF(INDEX('Per Invoice'!N$2:N$1201,$AA219)="","",INDEX('Per Invoice'!N$2:N$1201,$AA219)))</f>
        <v/>
      </c>
      <c r="O219">
        <f>IF($AA219="","",IF(INDEX('Per Invoice'!O$2:O$1201,$AA219)="","",INDEX('Per Invoice'!O$2:O$1201,$AA219)))</f>
        <v/>
      </c>
      <c r="P219" s="7">
        <f>IF($AA219="","",IF(INDEX('Per Invoice'!P$2:P$1201,$AA219)="","",INDEX('Per Invoice'!P$2:P$1201,$AA219)))</f>
        <v/>
      </c>
      <c r="Q219">
        <f>IF($AA219="","",IF(INDEX('Per Invoice'!Q$2:Q$1201,$AA219)="","",INDEX('Per Invoice'!Q$2:Q$1201,$AA219)))</f>
        <v/>
      </c>
      <c r="R219" s="7">
        <f>IF($AA219="","",IF(INDEX('Per Invoice'!R$2:R$1201,$AA219)="","",INDEX('Per Invoice'!R$2:R$1201,$AA219)))</f>
        <v/>
      </c>
      <c r="S219" s="7">
        <f>IF($AA219="","",IF(INDEX('Per Invoice'!S$2:S$1201,$AA219)="","",INDEX('Per Invoice'!S$2:S$1201,$AA219)))</f>
        <v/>
      </c>
      <c r="T219">
        <f>IF($AA219="","",IF(INDEX('Per Invoice'!T$2:T$1201,$AA219)="","",INDEX('Per Invoice'!T$2:T$1201,$AA219)))</f>
        <v/>
      </c>
      <c r="U219" s="7">
        <f>IF($AA219="","",IF(INDEX('Per Invoice'!U$2:U$1201,$AA219)="","",INDEX('Per Invoice'!U$2:U$1201,$AA219)))</f>
        <v/>
      </c>
      <c r="V219" s="7">
        <f>IF($AA219="","",IF(INDEX('Per Invoice'!V$2:V$1201,$AA219)="","",INDEX('Per Invoice'!V$2:V$1201,$AA219)))</f>
        <v/>
      </c>
      <c r="W219" s="7">
        <f>IF($AA219="","",IF(INDEX('Per Invoice'!W$2:W$1201,$AA219)="","",INDEX('Per Invoice'!W$2:W$1201,$AA219)))</f>
        <v/>
      </c>
      <c r="X219" s="7">
        <f>IF($AA219="","",IF(INDEX('Per Invoice'!X$2:X$1201,$AA219)="","",INDEX('Per Invoice'!X$2:X$1201,$AA219)))</f>
        <v/>
      </c>
      <c r="Y219" s="7">
        <f>IF($AA219="","",IF(INDEX('Per Invoice'!Y$2:Y$1201,$AA219)="","",INDEX('Per Invoice'!Y$2:Y$1201,$AA219)))</f>
        <v/>
      </c>
      <c r="Z219" s="7">
        <f>IF($AA219="","",IF(INDEX('Per Invoice'!Z$2:Z$1201,$AA219)="","",INDEX('Per Invoice'!Z$2:Z$1201,$AA219)))</f>
        <v/>
      </c>
      <c r="AA219" s="16">
        <f>IFERROR(MATCH(Settings!$C$33&amp;"|"&amp;ROWS($AA$2:$AA219),'Per Invoice'!$AB$2:$AB$1201,0),"")</f>
        <v/>
      </c>
    </row>
    <row r="220">
      <c r="A220">
        <f>IF($AA220="","",IF(INDEX('Per Invoice'!A$2:A$1201,$AA220)="","",INDEX('Per Invoice'!A$2:A$1201,$AA220)))</f>
        <v/>
      </c>
      <c r="B220">
        <f>IF($AA220="","",IF(INDEX('Per Invoice'!B$2:B$1201,$AA220)="","",INDEX('Per Invoice'!B$2:B$1201,$AA220)))</f>
        <v/>
      </c>
      <c r="C220">
        <f>IF($AA220="","",IF(INDEX('Per Invoice'!C$2:C$1201,$AA220)="","",INDEX('Per Invoice'!C$2:C$1201,$AA220)))</f>
        <v/>
      </c>
      <c r="D220">
        <f>IF($AA220="","",IF(INDEX('Per Invoice'!D$2:D$1201,$AA220)="","",INDEX('Per Invoice'!D$2:D$1201,$AA220)))</f>
        <v/>
      </c>
      <c r="E220">
        <f>IF($AA220="","",IF(INDEX('Per Invoice'!E$2:E$1201,$AA220)="","",INDEX('Per Invoice'!E$2:E$1201,$AA220)))</f>
        <v/>
      </c>
      <c r="F220">
        <f>IF($AA220="","",IF(INDEX('Per Invoice'!F$2:F$1201,$AA220)="","",INDEX('Per Invoice'!F$2:F$1201,$AA220)))</f>
        <v/>
      </c>
      <c r="G220">
        <f>IF($AA220="","",IF(INDEX('Per Invoice'!G$2:G$1201,$AA220)="","",INDEX('Per Invoice'!G$2:G$1201,$AA220)))</f>
        <v/>
      </c>
      <c r="H220">
        <f>IF($AA220="","",IF(INDEX('Per Invoice'!H$2:H$1201,$AA220)="","",INDEX('Per Invoice'!H$2:H$1201,$AA220)))</f>
        <v/>
      </c>
      <c r="I220">
        <f>IF($AA220="","",IF(INDEX('Per Invoice'!I$2:I$1201,$AA220)="","",INDEX('Per Invoice'!I$2:I$1201,$AA220)))</f>
        <v/>
      </c>
      <c r="J220">
        <f>IF($AA220="","",IF(INDEX('Per Invoice'!J$2:J$1201,$AA220)="","",INDEX('Per Invoice'!J$2:J$1201,$AA220)))</f>
        <v/>
      </c>
      <c r="K220">
        <f>IF($AA220="","",IF(INDEX('Per Invoice'!K$2:K$1201,$AA220)="","",INDEX('Per Invoice'!K$2:K$1201,$AA220)))</f>
        <v/>
      </c>
      <c r="L220">
        <f>IF($AA220="","",IF(INDEX('Per Invoice'!L$2:L$1201,$AA220)="","",INDEX('Per Invoice'!L$2:L$1201,$AA220)))</f>
        <v/>
      </c>
      <c r="M220">
        <f>IF($AA220="","",IF(INDEX('Per Invoice'!M$2:M$1201,$AA220)="","",INDEX('Per Invoice'!M$2:M$1201,$AA220)))</f>
        <v/>
      </c>
      <c r="N220">
        <f>IF($AA220="","",IF(INDEX('Per Invoice'!N$2:N$1201,$AA220)="","",INDEX('Per Invoice'!N$2:N$1201,$AA220)))</f>
        <v/>
      </c>
      <c r="O220">
        <f>IF($AA220="","",IF(INDEX('Per Invoice'!O$2:O$1201,$AA220)="","",INDEX('Per Invoice'!O$2:O$1201,$AA220)))</f>
        <v/>
      </c>
      <c r="P220" s="7">
        <f>IF($AA220="","",IF(INDEX('Per Invoice'!P$2:P$1201,$AA220)="","",INDEX('Per Invoice'!P$2:P$1201,$AA220)))</f>
        <v/>
      </c>
      <c r="Q220">
        <f>IF($AA220="","",IF(INDEX('Per Invoice'!Q$2:Q$1201,$AA220)="","",INDEX('Per Invoice'!Q$2:Q$1201,$AA220)))</f>
        <v/>
      </c>
      <c r="R220" s="7">
        <f>IF($AA220="","",IF(INDEX('Per Invoice'!R$2:R$1201,$AA220)="","",INDEX('Per Invoice'!R$2:R$1201,$AA220)))</f>
        <v/>
      </c>
      <c r="S220" s="7">
        <f>IF($AA220="","",IF(INDEX('Per Invoice'!S$2:S$1201,$AA220)="","",INDEX('Per Invoice'!S$2:S$1201,$AA220)))</f>
        <v/>
      </c>
      <c r="T220">
        <f>IF($AA220="","",IF(INDEX('Per Invoice'!T$2:T$1201,$AA220)="","",INDEX('Per Invoice'!T$2:T$1201,$AA220)))</f>
        <v/>
      </c>
      <c r="U220" s="7">
        <f>IF($AA220="","",IF(INDEX('Per Invoice'!U$2:U$1201,$AA220)="","",INDEX('Per Invoice'!U$2:U$1201,$AA220)))</f>
        <v/>
      </c>
      <c r="V220" s="7">
        <f>IF($AA220="","",IF(INDEX('Per Invoice'!V$2:V$1201,$AA220)="","",INDEX('Per Invoice'!V$2:V$1201,$AA220)))</f>
        <v/>
      </c>
      <c r="W220" s="7">
        <f>IF($AA220="","",IF(INDEX('Per Invoice'!W$2:W$1201,$AA220)="","",INDEX('Per Invoice'!W$2:W$1201,$AA220)))</f>
        <v/>
      </c>
      <c r="X220" s="7">
        <f>IF($AA220="","",IF(INDEX('Per Invoice'!X$2:X$1201,$AA220)="","",INDEX('Per Invoice'!X$2:X$1201,$AA220)))</f>
        <v/>
      </c>
      <c r="Y220" s="7">
        <f>IF($AA220="","",IF(INDEX('Per Invoice'!Y$2:Y$1201,$AA220)="","",INDEX('Per Invoice'!Y$2:Y$1201,$AA220)))</f>
        <v/>
      </c>
      <c r="Z220" s="7">
        <f>IF($AA220="","",IF(INDEX('Per Invoice'!Z$2:Z$1201,$AA220)="","",INDEX('Per Invoice'!Z$2:Z$1201,$AA220)))</f>
        <v/>
      </c>
      <c r="AA220" s="16">
        <f>IFERROR(MATCH(Settings!$C$33&amp;"|"&amp;ROWS($AA$2:$AA220),'Per Invoice'!$AB$2:$AB$1201,0),"")</f>
        <v/>
      </c>
    </row>
    <row r="221">
      <c r="A221">
        <f>IF($AA221="","",IF(INDEX('Per Invoice'!A$2:A$1201,$AA221)="","",INDEX('Per Invoice'!A$2:A$1201,$AA221)))</f>
        <v/>
      </c>
      <c r="B221">
        <f>IF($AA221="","",IF(INDEX('Per Invoice'!B$2:B$1201,$AA221)="","",INDEX('Per Invoice'!B$2:B$1201,$AA221)))</f>
        <v/>
      </c>
      <c r="C221">
        <f>IF($AA221="","",IF(INDEX('Per Invoice'!C$2:C$1201,$AA221)="","",INDEX('Per Invoice'!C$2:C$1201,$AA221)))</f>
        <v/>
      </c>
      <c r="D221">
        <f>IF($AA221="","",IF(INDEX('Per Invoice'!D$2:D$1201,$AA221)="","",INDEX('Per Invoice'!D$2:D$1201,$AA221)))</f>
        <v/>
      </c>
      <c r="E221">
        <f>IF($AA221="","",IF(INDEX('Per Invoice'!E$2:E$1201,$AA221)="","",INDEX('Per Invoice'!E$2:E$1201,$AA221)))</f>
        <v/>
      </c>
      <c r="F221">
        <f>IF($AA221="","",IF(INDEX('Per Invoice'!F$2:F$1201,$AA221)="","",INDEX('Per Invoice'!F$2:F$1201,$AA221)))</f>
        <v/>
      </c>
      <c r="G221">
        <f>IF($AA221="","",IF(INDEX('Per Invoice'!G$2:G$1201,$AA221)="","",INDEX('Per Invoice'!G$2:G$1201,$AA221)))</f>
        <v/>
      </c>
      <c r="H221">
        <f>IF($AA221="","",IF(INDEX('Per Invoice'!H$2:H$1201,$AA221)="","",INDEX('Per Invoice'!H$2:H$1201,$AA221)))</f>
        <v/>
      </c>
      <c r="I221">
        <f>IF($AA221="","",IF(INDEX('Per Invoice'!I$2:I$1201,$AA221)="","",INDEX('Per Invoice'!I$2:I$1201,$AA221)))</f>
        <v/>
      </c>
      <c r="J221">
        <f>IF($AA221="","",IF(INDEX('Per Invoice'!J$2:J$1201,$AA221)="","",INDEX('Per Invoice'!J$2:J$1201,$AA221)))</f>
        <v/>
      </c>
      <c r="K221">
        <f>IF($AA221="","",IF(INDEX('Per Invoice'!K$2:K$1201,$AA221)="","",INDEX('Per Invoice'!K$2:K$1201,$AA221)))</f>
        <v/>
      </c>
      <c r="L221">
        <f>IF($AA221="","",IF(INDEX('Per Invoice'!L$2:L$1201,$AA221)="","",INDEX('Per Invoice'!L$2:L$1201,$AA221)))</f>
        <v/>
      </c>
      <c r="M221">
        <f>IF($AA221="","",IF(INDEX('Per Invoice'!M$2:M$1201,$AA221)="","",INDEX('Per Invoice'!M$2:M$1201,$AA221)))</f>
        <v/>
      </c>
      <c r="N221">
        <f>IF($AA221="","",IF(INDEX('Per Invoice'!N$2:N$1201,$AA221)="","",INDEX('Per Invoice'!N$2:N$1201,$AA221)))</f>
        <v/>
      </c>
      <c r="O221">
        <f>IF($AA221="","",IF(INDEX('Per Invoice'!O$2:O$1201,$AA221)="","",INDEX('Per Invoice'!O$2:O$1201,$AA221)))</f>
        <v/>
      </c>
      <c r="P221" s="7">
        <f>IF($AA221="","",IF(INDEX('Per Invoice'!P$2:P$1201,$AA221)="","",INDEX('Per Invoice'!P$2:P$1201,$AA221)))</f>
        <v/>
      </c>
      <c r="Q221">
        <f>IF($AA221="","",IF(INDEX('Per Invoice'!Q$2:Q$1201,$AA221)="","",INDEX('Per Invoice'!Q$2:Q$1201,$AA221)))</f>
        <v/>
      </c>
      <c r="R221" s="7">
        <f>IF($AA221="","",IF(INDEX('Per Invoice'!R$2:R$1201,$AA221)="","",INDEX('Per Invoice'!R$2:R$1201,$AA221)))</f>
        <v/>
      </c>
      <c r="S221" s="7">
        <f>IF($AA221="","",IF(INDEX('Per Invoice'!S$2:S$1201,$AA221)="","",INDEX('Per Invoice'!S$2:S$1201,$AA221)))</f>
        <v/>
      </c>
      <c r="T221">
        <f>IF($AA221="","",IF(INDEX('Per Invoice'!T$2:T$1201,$AA221)="","",INDEX('Per Invoice'!T$2:T$1201,$AA221)))</f>
        <v/>
      </c>
      <c r="U221" s="7">
        <f>IF($AA221="","",IF(INDEX('Per Invoice'!U$2:U$1201,$AA221)="","",INDEX('Per Invoice'!U$2:U$1201,$AA221)))</f>
        <v/>
      </c>
      <c r="V221" s="7">
        <f>IF($AA221="","",IF(INDEX('Per Invoice'!V$2:V$1201,$AA221)="","",INDEX('Per Invoice'!V$2:V$1201,$AA221)))</f>
        <v/>
      </c>
      <c r="W221" s="7">
        <f>IF($AA221="","",IF(INDEX('Per Invoice'!W$2:W$1201,$AA221)="","",INDEX('Per Invoice'!W$2:W$1201,$AA221)))</f>
        <v/>
      </c>
      <c r="X221" s="7">
        <f>IF($AA221="","",IF(INDEX('Per Invoice'!X$2:X$1201,$AA221)="","",INDEX('Per Invoice'!X$2:X$1201,$AA221)))</f>
        <v/>
      </c>
      <c r="Y221" s="7">
        <f>IF($AA221="","",IF(INDEX('Per Invoice'!Y$2:Y$1201,$AA221)="","",INDEX('Per Invoice'!Y$2:Y$1201,$AA221)))</f>
        <v/>
      </c>
      <c r="Z221" s="7">
        <f>IF($AA221="","",IF(INDEX('Per Invoice'!Z$2:Z$1201,$AA221)="","",INDEX('Per Invoice'!Z$2:Z$1201,$AA221)))</f>
        <v/>
      </c>
      <c r="AA221" s="16">
        <f>IFERROR(MATCH(Settings!$C$33&amp;"|"&amp;ROWS($AA$2:$AA221),'Per Invoice'!$AB$2:$AB$1201,0),"")</f>
        <v/>
      </c>
    </row>
    <row r="222">
      <c r="A222">
        <f>IF($AA222="","",IF(INDEX('Per Invoice'!A$2:A$1201,$AA222)="","",INDEX('Per Invoice'!A$2:A$1201,$AA222)))</f>
        <v/>
      </c>
      <c r="B222">
        <f>IF($AA222="","",IF(INDEX('Per Invoice'!B$2:B$1201,$AA222)="","",INDEX('Per Invoice'!B$2:B$1201,$AA222)))</f>
        <v/>
      </c>
      <c r="C222">
        <f>IF($AA222="","",IF(INDEX('Per Invoice'!C$2:C$1201,$AA222)="","",INDEX('Per Invoice'!C$2:C$1201,$AA222)))</f>
        <v/>
      </c>
      <c r="D222">
        <f>IF($AA222="","",IF(INDEX('Per Invoice'!D$2:D$1201,$AA222)="","",INDEX('Per Invoice'!D$2:D$1201,$AA222)))</f>
        <v/>
      </c>
      <c r="E222">
        <f>IF($AA222="","",IF(INDEX('Per Invoice'!E$2:E$1201,$AA222)="","",INDEX('Per Invoice'!E$2:E$1201,$AA222)))</f>
        <v/>
      </c>
      <c r="F222">
        <f>IF($AA222="","",IF(INDEX('Per Invoice'!F$2:F$1201,$AA222)="","",INDEX('Per Invoice'!F$2:F$1201,$AA222)))</f>
        <v/>
      </c>
      <c r="G222">
        <f>IF($AA222="","",IF(INDEX('Per Invoice'!G$2:G$1201,$AA222)="","",INDEX('Per Invoice'!G$2:G$1201,$AA222)))</f>
        <v/>
      </c>
      <c r="H222">
        <f>IF($AA222="","",IF(INDEX('Per Invoice'!H$2:H$1201,$AA222)="","",INDEX('Per Invoice'!H$2:H$1201,$AA222)))</f>
        <v/>
      </c>
      <c r="I222">
        <f>IF($AA222="","",IF(INDEX('Per Invoice'!I$2:I$1201,$AA222)="","",INDEX('Per Invoice'!I$2:I$1201,$AA222)))</f>
        <v/>
      </c>
      <c r="J222">
        <f>IF($AA222="","",IF(INDEX('Per Invoice'!J$2:J$1201,$AA222)="","",INDEX('Per Invoice'!J$2:J$1201,$AA222)))</f>
        <v/>
      </c>
      <c r="K222">
        <f>IF($AA222="","",IF(INDEX('Per Invoice'!K$2:K$1201,$AA222)="","",INDEX('Per Invoice'!K$2:K$1201,$AA222)))</f>
        <v/>
      </c>
      <c r="L222">
        <f>IF($AA222="","",IF(INDEX('Per Invoice'!L$2:L$1201,$AA222)="","",INDEX('Per Invoice'!L$2:L$1201,$AA222)))</f>
        <v/>
      </c>
      <c r="M222">
        <f>IF($AA222="","",IF(INDEX('Per Invoice'!M$2:M$1201,$AA222)="","",INDEX('Per Invoice'!M$2:M$1201,$AA222)))</f>
        <v/>
      </c>
      <c r="N222">
        <f>IF($AA222="","",IF(INDEX('Per Invoice'!N$2:N$1201,$AA222)="","",INDEX('Per Invoice'!N$2:N$1201,$AA222)))</f>
        <v/>
      </c>
      <c r="O222">
        <f>IF($AA222="","",IF(INDEX('Per Invoice'!O$2:O$1201,$AA222)="","",INDEX('Per Invoice'!O$2:O$1201,$AA222)))</f>
        <v/>
      </c>
      <c r="P222" s="7">
        <f>IF($AA222="","",IF(INDEX('Per Invoice'!P$2:P$1201,$AA222)="","",INDEX('Per Invoice'!P$2:P$1201,$AA222)))</f>
        <v/>
      </c>
      <c r="Q222">
        <f>IF($AA222="","",IF(INDEX('Per Invoice'!Q$2:Q$1201,$AA222)="","",INDEX('Per Invoice'!Q$2:Q$1201,$AA222)))</f>
        <v/>
      </c>
      <c r="R222" s="7">
        <f>IF($AA222="","",IF(INDEX('Per Invoice'!R$2:R$1201,$AA222)="","",INDEX('Per Invoice'!R$2:R$1201,$AA222)))</f>
        <v/>
      </c>
      <c r="S222" s="7">
        <f>IF($AA222="","",IF(INDEX('Per Invoice'!S$2:S$1201,$AA222)="","",INDEX('Per Invoice'!S$2:S$1201,$AA222)))</f>
        <v/>
      </c>
      <c r="T222">
        <f>IF($AA222="","",IF(INDEX('Per Invoice'!T$2:T$1201,$AA222)="","",INDEX('Per Invoice'!T$2:T$1201,$AA222)))</f>
        <v/>
      </c>
      <c r="U222" s="7">
        <f>IF($AA222="","",IF(INDEX('Per Invoice'!U$2:U$1201,$AA222)="","",INDEX('Per Invoice'!U$2:U$1201,$AA222)))</f>
        <v/>
      </c>
      <c r="V222" s="7">
        <f>IF($AA222="","",IF(INDEX('Per Invoice'!V$2:V$1201,$AA222)="","",INDEX('Per Invoice'!V$2:V$1201,$AA222)))</f>
        <v/>
      </c>
      <c r="W222" s="7">
        <f>IF($AA222="","",IF(INDEX('Per Invoice'!W$2:W$1201,$AA222)="","",INDEX('Per Invoice'!W$2:W$1201,$AA222)))</f>
        <v/>
      </c>
      <c r="X222" s="7">
        <f>IF($AA222="","",IF(INDEX('Per Invoice'!X$2:X$1201,$AA222)="","",INDEX('Per Invoice'!X$2:X$1201,$AA222)))</f>
        <v/>
      </c>
      <c r="Y222" s="7">
        <f>IF($AA222="","",IF(INDEX('Per Invoice'!Y$2:Y$1201,$AA222)="","",INDEX('Per Invoice'!Y$2:Y$1201,$AA222)))</f>
        <v/>
      </c>
      <c r="Z222" s="7">
        <f>IF($AA222="","",IF(INDEX('Per Invoice'!Z$2:Z$1201,$AA222)="","",INDEX('Per Invoice'!Z$2:Z$1201,$AA222)))</f>
        <v/>
      </c>
      <c r="AA222" s="16">
        <f>IFERROR(MATCH(Settings!$C$33&amp;"|"&amp;ROWS($AA$2:$AA222),'Per Invoice'!$AB$2:$AB$1201,0),"")</f>
        <v/>
      </c>
    </row>
    <row r="223">
      <c r="A223">
        <f>IF($AA223="","",IF(INDEX('Per Invoice'!A$2:A$1201,$AA223)="","",INDEX('Per Invoice'!A$2:A$1201,$AA223)))</f>
        <v/>
      </c>
      <c r="B223">
        <f>IF($AA223="","",IF(INDEX('Per Invoice'!B$2:B$1201,$AA223)="","",INDEX('Per Invoice'!B$2:B$1201,$AA223)))</f>
        <v/>
      </c>
      <c r="C223">
        <f>IF($AA223="","",IF(INDEX('Per Invoice'!C$2:C$1201,$AA223)="","",INDEX('Per Invoice'!C$2:C$1201,$AA223)))</f>
        <v/>
      </c>
      <c r="D223">
        <f>IF($AA223="","",IF(INDEX('Per Invoice'!D$2:D$1201,$AA223)="","",INDEX('Per Invoice'!D$2:D$1201,$AA223)))</f>
        <v/>
      </c>
      <c r="E223">
        <f>IF($AA223="","",IF(INDEX('Per Invoice'!E$2:E$1201,$AA223)="","",INDEX('Per Invoice'!E$2:E$1201,$AA223)))</f>
        <v/>
      </c>
      <c r="F223">
        <f>IF($AA223="","",IF(INDEX('Per Invoice'!F$2:F$1201,$AA223)="","",INDEX('Per Invoice'!F$2:F$1201,$AA223)))</f>
        <v/>
      </c>
      <c r="G223">
        <f>IF($AA223="","",IF(INDEX('Per Invoice'!G$2:G$1201,$AA223)="","",INDEX('Per Invoice'!G$2:G$1201,$AA223)))</f>
        <v/>
      </c>
      <c r="H223">
        <f>IF($AA223="","",IF(INDEX('Per Invoice'!H$2:H$1201,$AA223)="","",INDEX('Per Invoice'!H$2:H$1201,$AA223)))</f>
        <v/>
      </c>
      <c r="I223">
        <f>IF($AA223="","",IF(INDEX('Per Invoice'!I$2:I$1201,$AA223)="","",INDEX('Per Invoice'!I$2:I$1201,$AA223)))</f>
        <v/>
      </c>
      <c r="J223">
        <f>IF($AA223="","",IF(INDEX('Per Invoice'!J$2:J$1201,$AA223)="","",INDEX('Per Invoice'!J$2:J$1201,$AA223)))</f>
        <v/>
      </c>
      <c r="K223">
        <f>IF($AA223="","",IF(INDEX('Per Invoice'!K$2:K$1201,$AA223)="","",INDEX('Per Invoice'!K$2:K$1201,$AA223)))</f>
        <v/>
      </c>
      <c r="L223">
        <f>IF($AA223="","",IF(INDEX('Per Invoice'!L$2:L$1201,$AA223)="","",INDEX('Per Invoice'!L$2:L$1201,$AA223)))</f>
        <v/>
      </c>
      <c r="M223">
        <f>IF($AA223="","",IF(INDEX('Per Invoice'!M$2:M$1201,$AA223)="","",INDEX('Per Invoice'!M$2:M$1201,$AA223)))</f>
        <v/>
      </c>
      <c r="N223">
        <f>IF($AA223="","",IF(INDEX('Per Invoice'!N$2:N$1201,$AA223)="","",INDEX('Per Invoice'!N$2:N$1201,$AA223)))</f>
        <v/>
      </c>
      <c r="O223">
        <f>IF($AA223="","",IF(INDEX('Per Invoice'!O$2:O$1201,$AA223)="","",INDEX('Per Invoice'!O$2:O$1201,$AA223)))</f>
        <v/>
      </c>
      <c r="P223" s="7">
        <f>IF($AA223="","",IF(INDEX('Per Invoice'!P$2:P$1201,$AA223)="","",INDEX('Per Invoice'!P$2:P$1201,$AA223)))</f>
        <v/>
      </c>
      <c r="Q223">
        <f>IF($AA223="","",IF(INDEX('Per Invoice'!Q$2:Q$1201,$AA223)="","",INDEX('Per Invoice'!Q$2:Q$1201,$AA223)))</f>
        <v/>
      </c>
      <c r="R223" s="7">
        <f>IF($AA223="","",IF(INDEX('Per Invoice'!R$2:R$1201,$AA223)="","",INDEX('Per Invoice'!R$2:R$1201,$AA223)))</f>
        <v/>
      </c>
      <c r="S223" s="7">
        <f>IF($AA223="","",IF(INDEX('Per Invoice'!S$2:S$1201,$AA223)="","",INDEX('Per Invoice'!S$2:S$1201,$AA223)))</f>
        <v/>
      </c>
      <c r="T223">
        <f>IF($AA223="","",IF(INDEX('Per Invoice'!T$2:T$1201,$AA223)="","",INDEX('Per Invoice'!T$2:T$1201,$AA223)))</f>
        <v/>
      </c>
      <c r="U223" s="7">
        <f>IF($AA223="","",IF(INDEX('Per Invoice'!U$2:U$1201,$AA223)="","",INDEX('Per Invoice'!U$2:U$1201,$AA223)))</f>
        <v/>
      </c>
      <c r="V223" s="7">
        <f>IF($AA223="","",IF(INDEX('Per Invoice'!V$2:V$1201,$AA223)="","",INDEX('Per Invoice'!V$2:V$1201,$AA223)))</f>
        <v/>
      </c>
      <c r="W223" s="7">
        <f>IF($AA223="","",IF(INDEX('Per Invoice'!W$2:W$1201,$AA223)="","",INDEX('Per Invoice'!W$2:W$1201,$AA223)))</f>
        <v/>
      </c>
      <c r="X223" s="7">
        <f>IF($AA223="","",IF(INDEX('Per Invoice'!X$2:X$1201,$AA223)="","",INDEX('Per Invoice'!X$2:X$1201,$AA223)))</f>
        <v/>
      </c>
      <c r="Y223" s="7">
        <f>IF($AA223="","",IF(INDEX('Per Invoice'!Y$2:Y$1201,$AA223)="","",INDEX('Per Invoice'!Y$2:Y$1201,$AA223)))</f>
        <v/>
      </c>
      <c r="Z223" s="7">
        <f>IF($AA223="","",IF(INDEX('Per Invoice'!Z$2:Z$1201,$AA223)="","",INDEX('Per Invoice'!Z$2:Z$1201,$AA223)))</f>
        <v/>
      </c>
      <c r="AA223" s="16">
        <f>IFERROR(MATCH(Settings!$C$33&amp;"|"&amp;ROWS($AA$2:$AA223),'Per Invoice'!$AB$2:$AB$1201,0),"")</f>
        <v/>
      </c>
    </row>
    <row r="224">
      <c r="A224">
        <f>IF($AA224="","",IF(INDEX('Per Invoice'!A$2:A$1201,$AA224)="","",INDEX('Per Invoice'!A$2:A$1201,$AA224)))</f>
        <v/>
      </c>
      <c r="B224">
        <f>IF($AA224="","",IF(INDEX('Per Invoice'!B$2:B$1201,$AA224)="","",INDEX('Per Invoice'!B$2:B$1201,$AA224)))</f>
        <v/>
      </c>
      <c r="C224">
        <f>IF($AA224="","",IF(INDEX('Per Invoice'!C$2:C$1201,$AA224)="","",INDEX('Per Invoice'!C$2:C$1201,$AA224)))</f>
        <v/>
      </c>
      <c r="D224">
        <f>IF($AA224="","",IF(INDEX('Per Invoice'!D$2:D$1201,$AA224)="","",INDEX('Per Invoice'!D$2:D$1201,$AA224)))</f>
        <v/>
      </c>
      <c r="E224">
        <f>IF($AA224="","",IF(INDEX('Per Invoice'!E$2:E$1201,$AA224)="","",INDEX('Per Invoice'!E$2:E$1201,$AA224)))</f>
        <v/>
      </c>
      <c r="F224">
        <f>IF($AA224="","",IF(INDEX('Per Invoice'!F$2:F$1201,$AA224)="","",INDEX('Per Invoice'!F$2:F$1201,$AA224)))</f>
        <v/>
      </c>
      <c r="G224">
        <f>IF($AA224="","",IF(INDEX('Per Invoice'!G$2:G$1201,$AA224)="","",INDEX('Per Invoice'!G$2:G$1201,$AA224)))</f>
        <v/>
      </c>
      <c r="H224">
        <f>IF($AA224="","",IF(INDEX('Per Invoice'!H$2:H$1201,$AA224)="","",INDEX('Per Invoice'!H$2:H$1201,$AA224)))</f>
        <v/>
      </c>
      <c r="I224">
        <f>IF($AA224="","",IF(INDEX('Per Invoice'!I$2:I$1201,$AA224)="","",INDEX('Per Invoice'!I$2:I$1201,$AA224)))</f>
        <v/>
      </c>
      <c r="J224">
        <f>IF($AA224="","",IF(INDEX('Per Invoice'!J$2:J$1201,$AA224)="","",INDEX('Per Invoice'!J$2:J$1201,$AA224)))</f>
        <v/>
      </c>
      <c r="K224">
        <f>IF($AA224="","",IF(INDEX('Per Invoice'!K$2:K$1201,$AA224)="","",INDEX('Per Invoice'!K$2:K$1201,$AA224)))</f>
        <v/>
      </c>
      <c r="L224">
        <f>IF($AA224="","",IF(INDEX('Per Invoice'!L$2:L$1201,$AA224)="","",INDEX('Per Invoice'!L$2:L$1201,$AA224)))</f>
        <v/>
      </c>
      <c r="M224">
        <f>IF($AA224="","",IF(INDEX('Per Invoice'!M$2:M$1201,$AA224)="","",INDEX('Per Invoice'!M$2:M$1201,$AA224)))</f>
        <v/>
      </c>
      <c r="N224">
        <f>IF($AA224="","",IF(INDEX('Per Invoice'!N$2:N$1201,$AA224)="","",INDEX('Per Invoice'!N$2:N$1201,$AA224)))</f>
        <v/>
      </c>
      <c r="O224">
        <f>IF($AA224="","",IF(INDEX('Per Invoice'!O$2:O$1201,$AA224)="","",INDEX('Per Invoice'!O$2:O$1201,$AA224)))</f>
        <v/>
      </c>
      <c r="P224" s="7">
        <f>IF($AA224="","",IF(INDEX('Per Invoice'!P$2:P$1201,$AA224)="","",INDEX('Per Invoice'!P$2:P$1201,$AA224)))</f>
        <v/>
      </c>
      <c r="Q224">
        <f>IF($AA224="","",IF(INDEX('Per Invoice'!Q$2:Q$1201,$AA224)="","",INDEX('Per Invoice'!Q$2:Q$1201,$AA224)))</f>
        <v/>
      </c>
      <c r="R224" s="7">
        <f>IF($AA224="","",IF(INDEX('Per Invoice'!R$2:R$1201,$AA224)="","",INDEX('Per Invoice'!R$2:R$1201,$AA224)))</f>
        <v/>
      </c>
      <c r="S224" s="7">
        <f>IF($AA224="","",IF(INDEX('Per Invoice'!S$2:S$1201,$AA224)="","",INDEX('Per Invoice'!S$2:S$1201,$AA224)))</f>
        <v/>
      </c>
      <c r="T224">
        <f>IF($AA224="","",IF(INDEX('Per Invoice'!T$2:T$1201,$AA224)="","",INDEX('Per Invoice'!T$2:T$1201,$AA224)))</f>
        <v/>
      </c>
      <c r="U224" s="7">
        <f>IF($AA224="","",IF(INDEX('Per Invoice'!U$2:U$1201,$AA224)="","",INDEX('Per Invoice'!U$2:U$1201,$AA224)))</f>
        <v/>
      </c>
      <c r="V224" s="7">
        <f>IF($AA224="","",IF(INDEX('Per Invoice'!V$2:V$1201,$AA224)="","",INDEX('Per Invoice'!V$2:V$1201,$AA224)))</f>
        <v/>
      </c>
      <c r="W224" s="7">
        <f>IF($AA224="","",IF(INDEX('Per Invoice'!W$2:W$1201,$AA224)="","",INDEX('Per Invoice'!W$2:W$1201,$AA224)))</f>
        <v/>
      </c>
      <c r="X224" s="7">
        <f>IF($AA224="","",IF(INDEX('Per Invoice'!X$2:X$1201,$AA224)="","",INDEX('Per Invoice'!X$2:X$1201,$AA224)))</f>
        <v/>
      </c>
      <c r="Y224" s="7">
        <f>IF($AA224="","",IF(INDEX('Per Invoice'!Y$2:Y$1201,$AA224)="","",INDEX('Per Invoice'!Y$2:Y$1201,$AA224)))</f>
        <v/>
      </c>
      <c r="Z224" s="7">
        <f>IF($AA224="","",IF(INDEX('Per Invoice'!Z$2:Z$1201,$AA224)="","",INDEX('Per Invoice'!Z$2:Z$1201,$AA224)))</f>
        <v/>
      </c>
      <c r="AA224" s="16">
        <f>IFERROR(MATCH(Settings!$C$33&amp;"|"&amp;ROWS($AA$2:$AA224),'Per Invoice'!$AB$2:$AB$1201,0),"")</f>
        <v/>
      </c>
    </row>
    <row r="225">
      <c r="A225">
        <f>IF($AA225="","",IF(INDEX('Per Invoice'!A$2:A$1201,$AA225)="","",INDEX('Per Invoice'!A$2:A$1201,$AA225)))</f>
        <v/>
      </c>
      <c r="B225">
        <f>IF($AA225="","",IF(INDEX('Per Invoice'!B$2:B$1201,$AA225)="","",INDEX('Per Invoice'!B$2:B$1201,$AA225)))</f>
        <v/>
      </c>
      <c r="C225">
        <f>IF($AA225="","",IF(INDEX('Per Invoice'!C$2:C$1201,$AA225)="","",INDEX('Per Invoice'!C$2:C$1201,$AA225)))</f>
        <v/>
      </c>
      <c r="D225">
        <f>IF($AA225="","",IF(INDEX('Per Invoice'!D$2:D$1201,$AA225)="","",INDEX('Per Invoice'!D$2:D$1201,$AA225)))</f>
        <v/>
      </c>
      <c r="E225">
        <f>IF($AA225="","",IF(INDEX('Per Invoice'!E$2:E$1201,$AA225)="","",INDEX('Per Invoice'!E$2:E$1201,$AA225)))</f>
        <v/>
      </c>
      <c r="F225">
        <f>IF($AA225="","",IF(INDEX('Per Invoice'!F$2:F$1201,$AA225)="","",INDEX('Per Invoice'!F$2:F$1201,$AA225)))</f>
        <v/>
      </c>
      <c r="G225">
        <f>IF($AA225="","",IF(INDEX('Per Invoice'!G$2:G$1201,$AA225)="","",INDEX('Per Invoice'!G$2:G$1201,$AA225)))</f>
        <v/>
      </c>
      <c r="H225">
        <f>IF($AA225="","",IF(INDEX('Per Invoice'!H$2:H$1201,$AA225)="","",INDEX('Per Invoice'!H$2:H$1201,$AA225)))</f>
        <v/>
      </c>
      <c r="I225">
        <f>IF($AA225="","",IF(INDEX('Per Invoice'!I$2:I$1201,$AA225)="","",INDEX('Per Invoice'!I$2:I$1201,$AA225)))</f>
        <v/>
      </c>
      <c r="J225">
        <f>IF($AA225="","",IF(INDEX('Per Invoice'!J$2:J$1201,$AA225)="","",INDEX('Per Invoice'!J$2:J$1201,$AA225)))</f>
        <v/>
      </c>
      <c r="K225">
        <f>IF($AA225="","",IF(INDEX('Per Invoice'!K$2:K$1201,$AA225)="","",INDEX('Per Invoice'!K$2:K$1201,$AA225)))</f>
        <v/>
      </c>
      <c r="L225">
        <f>IF($AA225="","",IF(INDEX('Per Invoice'!L$2:L$1201,$AA225)="","",INDEX('Per Invoice'!L$2:L$1201,$AA225)))</f>
        <v/>
      </c>
      <c r="M225">
        <f>IF($AA225="","",IF(INDEX('Per Invoice'!M$2:M$1201,$AA225)="","",INDEX('Per Invoice'!M$2:M$1201,$AA225)))</f>
        <v/>
      </c>
      <c r="N225">
        <f>IF($AA225="","",IF(INDEX('Per Invoice'!N$2:N$1201,$AA225)="","",INDEX('Per Invoice'!N$2:N$1201,$AA225)))</f>
        <v/>
      </c>
      <c r="O225">
        <f>IF($AA225="","",IF(INDEX('Per Invoice'!O$2:O$1201,$AA225)="","",INDEX('Per Invoice'!O$2:O$1201,$AA225)))</f>
        <v/>
      </c>
      <c r="P225" s="7">
        <f>IF($AA225="","",IF(INDEX('Per Invoice'!P$2:P$1201,$AA225)="","",INDEX('Per Invoice'!P$2:P$1201,$AA225)))</f>
        <v/>
      </c>
      <c r="Q225">
        <f>IF($AA225="","",IF(INDEX('Per Invoice'!Q$2:Q$1201,$AA225)="","",INDEX('Per Invoice'!Q$2:Q$1201,$AA225)))</f>
        <v/>
      </c>
      <c r="R225" s="7">
        <f>IF($AA225="","",IF(INDEX('Per Invoice'!R$2:R$1201,$AA225)="","",INDEX('Per Invoice'!R$2:R$1201,$AA225)))</f>
        <v/>
      </c>
      <c r="S225" s="7">
        <f>IF($AA225="","",IF(INDEX('Per Invoice'!S$2:S$1201,$AA225)="","",INDEX('Per Invoice'!S$2:S$1201,$AA225)))</f>
        <v/>
      </c>
      <c r="T225">
        <f>IF($AA225="","",IF(INDEX('Per Invoice'!T$2:T$1201,$AA225)="","",INDEX('Per Invoice'!T$2:T$1201,$AA225)))</f>
        <v/>
      </c>
      <c r="U225" s="7">
        <f>IF($AA225="","",IF(INDEX('Per Invoice'!U$2:U$1201,$AA225)="","",INDEX('Per Invoice'!U$2:U$1201,$AA225)))</f>
        <v/>
      </c>
      <c r="V225" s="7">
        <f>IF($AA225="","",IF(INDEX('Per Invoice'!V$2:V$1201,$AA225)="","",INDEX('Per Invoice'!V$2:V$1201,$AA225)))</f>
        <v/>
      </c>
      <c r="W225" s="7">
        <f>IF($AA225="","",IF(INDEX('Per Invoice'!W$2:W$1201,$AA225)="","",INDEX('Per Invoice'!W$2:W$1201,$AA225)))</f>
        <v/>
      </c>
      <c r="X225" s="7">
        <f>IF($AA225="","",IF(INDEX('Per Invoice'!X$2:X$1201,$AA225)="","",INDEX('Per Invoice'!X$2:X$1201,$AA225)))</f>
        <v/>
      </c>
      <c r="Y225" s="7">
        <f>IF($AA225="","",IF(INDEX('Per Invoice'!Y$2:Y$1201,$AA225)="","",INDEX('Per Invoice'!Y$2:Y$1201,$AA225)))</f>
        <v/>
      </c>
      <c r="Z225" s="7">
        <f>IF($AA225="","",IF(INDEX('Per Invoice'!Z$2:Z$1201,$AA225)="","",INDEX('Per Invoice'!Z$2:Z$1201,$AA225)))</f>
        <v/>
      </c>
      <c r="AA225" s="16">
        <f>IFERROR(MATCH(Settings!$C$33&amp;"|"&amp;ROWS($AA$2:$AA225),'Per Invoice'!$AB$2:$AB$1201,0),"")</f>
        <v/>
      </c>
    </row>
    <row r="226">
      <c r="A226">
        <f>IF($AA226="","",IF(INDEX('Per Invoice'!A$2:A$1201,$AA226)="","",INDEX('Per Invoice'!A$2:A$1201,$AA226)))</f>
        <v/>
      </c>
      <c r="B226">
        <f>IF($AA226="","",IF(INDEX('Per Invoice'!B$2:B$1201,$AA226)="","",INDEX('Per Invoice'!B$2:B$1201,$AA226)))</f>
        <v/>
      </c>
      <c r="C226">
        <f>IF($AA226="","",IF(INDEX('Per Invoice'!C$2:C$1201,$AA226)="","",INDEX('Per Invoice'!C$2:C$1201,$AA226)))</f>
        <v/>
      </c>
      <c r="D226">
        <f>IF($AA226="","",IF(INDEX('Per Invoice'!D$2:D$1201,$AA226)="","",INDEX('Per Invoice'!D$2:D$1201,$AA226)))</f>
        <v/>
      </c>
      <c r="E226">
        <f>IF($AA226="","",IF(INDEX('Per Invoice'!E$2:E$1201,$AA226)="","",INDEX('Per Invoice'!E$2:E$1201,$AA226)))</f>
        <v/>
      </c>
      <c r="F226">
        <f>IF($AA226="","",IF(INDEX('Per Invoice'!F$2:F$1201,$AA226)="","",INDEX('Per Invoice'!F$2:F$1201,$AA226)))</f>
        <v/>
      </c>
      <c r="G226">
        <f>IF($AA226="","",IF(INDEX('Per Invoice'!G$2:G$1201,$AA226)="","",INDEX('Per Invoice'!G$2:G$1201,$AA226)))</f>
        <v/>
      </c>
      <c r="H226">
        <f>IF($AA226="","",IF(INDEX('Per Invoice'!H$2:H$1201,$AA226)="","",INDEX('Per Invoice'!H$2:H$1201,$AA226)))</f>
        <v/>
      </c>
      <c r="I226">
        <f>IF($AA226="","",IF(INDEX('Per Invoice'!I$2:I$1201,$AA226)="","",INDEX('Per Invoice'!I$2:I$1201,$AA226)))</f>
        <v/>
      </c>
      <c r="J226">
        <f>IF($AA226="","",IF(INDEX('Per Invoice'!J$2:J$1201,$AA226)="","",INDEX('Per Invoice'!J$2:J$1201,$AA226)))</f>
        <v/>
      </c>
      <c r="K226">
        <f>IF($AA226="","",IF(INDEX('Per Invoice'!K$2:K$1201,$AA226)="","",INDEX('Per Invoice'!K$2:K$1201,$AA226)))</f>
        <v/>
      </c>
      <c r="L226">
        <f>IF($AA226="","",IF(INDEX('Per Invoice'!L$2:L$1201,$AA226)="","",INDEX('Per Invoice'!L$2:L$1201,$AA226)))</f>
        <v/>
      </c>
      <c r="M226">
        <f>IF($AA226="","",IF(INDEX('Per Invoice'!M$2:M$1201,$AA226)="","",INDEX('Per Invoice'!M$2:M$1201,$AA226)))</f>
        <v/>
      </c>
      <c r="N226">
        <f>IF($AA226="","",IF(INDEX('Per Invoice'!N$2:N$1201,$AA226)="","",INDEX('Per Invoice'!N$2:N$1201,$AA226)))</f>
        <v/>
      </c>
      <c r="O226">
        <f>IF($AA226="","",IF(INDEX('Per Invoice'!O$2:O$1201,$AA226)="","",INDEX('Per Invoice'!O$2:O$1201,$AA226)))</f>
        <v/>
      </c>
      <c r="P226" s="7">
        <f>IF($AA226="","",IF(INDEX('Per Invoice'!P$2:P$1201,$AA226)="","",INDEX('Per Invoice'!P$2:P$1201,$AA226)))</f>
        <v/>
      </c>
      <c r="Q226">
        <f>IF($AA226="","",IF(INDEX('Per Invoice'!Q$2:Q$1201,$AA226)="","",INDEX('Per Invoice'!Q$2:Q$1201,$AA226)))</f>
        <v/>
      </c>
      <c r="R226" s="7">
        <f>IF($AA226="","",IF(INDEX('Per Invoice'!R$2:R$1201,$AA226)="","",INDEX('Per Invoice'!R$2:R$1201,$AA226)))</f>
        <v/>
      </c>
      <c r="S226" s="7">
        <f>IF($AA226="","",IF(INDEX('Per Invoice'!S$2:S$1201,$AA226)="","",INDEX('Per Invoice'!S$2:S$1201,$AA226)))</f>
        <v/>
      </c>
      <c r="T226">
        <f>IF($AA226="","",IF(INDEX('Per Invoice'!T$2:T$1201,$AA226)="","",INDEX('Per Invoice'!T$2:T$1201,$AA226)))</f>
        <v/>
      </c>
      <c r="U226" s="7">
        <f>IF($AA226="","",IF(INDEX('Per Invoice'!U$2:U$1201,$AA226)="","",INDEX('Per Invoice'!U$2:U$1201,$AA226)))</f>
        <v/>
      </c>
      <c r="V226" s="7">
        <f>IF($AA226="","",IF(INDEX('Per Invoice'!V$2:V$1201,$AA226)="","",INDEX('Per Invoice'!V$2:V$1201,$AA226)))</f>
        <v/>
      </c>
      <c r="W226" s="7">
        <f>IF($AA226="","",IF(INDEX('Per Invoice'!W$2:W$1201,$AA226)="","",INDEX('Per Invoice'!W$2:W$1201,$AA226)))</f>
        <v/>
      </c>
      <c r="X226" s="7">
        <f>IF($AA226="","",IF(INDEX('Per Invoice'!X$2:X$1201,$AA226)="","",INDEX('Per Invoice'!X$2:X$1201,$AA226)))</f>
        <v/>
      </c>
      <c r="Y226" s="7">
        <f>IF($AA226="","",IF(INDEX('Per Invoice'!Y$2:Y$1201,$AA226)="","",INDEX('Per Invoice'!Y$2:Y$1201,$AA226)))</f>
        <v/>
      </c>
      <c r="Z226" s="7">
        <f>IF($AA226="","",IF(INDEX('Per Invoice'!Z$2:Z$1201,$AA226)="","",INDEX('Per Invoice'!Z$2:Z$1201,$AA226)))</f>
        <v/>
      </c>
      <c r="AA226" s="16">
        <f>IFERROR(MATCH(Settings!$C$33&amp;"|"&amp;ROWS($AA$2:$AA226),'Per Invoice'!$AB$2:$AB$1201,0),"")</f>
        <v/>
      </c>
    </row>
    <row r="227">
      <c r="A227">
        <f>IF($AA227="","",IF(INDEX('Per Invoice'!A$2:A$1201,$AA227)="","",INDEX('Per Invoice'!A$2:A$1201,$AA227)))</f>
        <v/>
      </c>
      <c r="B227">
        <f>IF($AA227="","",IF(INDEX('Per Invoice'!B$2:B$1201,$AA227)="","",INDEX('Per Invoice'!B$2:B$1201,$AA227)))</f>
        <v/>
      </c>
      <c r="C227">
        <f>IF($AA227="","",IF(INDEX('Per Invoice'!C$2:C$1201,$AA227)="","",INDEX('Per Invoice'!C$2:C$1201,$AA227)))</f>
        <v/>
      </c>
      <c r="D227">
        <f>IF($AA227="","",IF(INDEX('Per Invoice'!D$2:D$1201,$AA227)="","",INDEX('Per Invoice'!D$2:D$1201,$AA227)))</f>
        <v/>
      </c>
      <c r="E227">
        <f>IF($AA227="","",IF(INDEX('Per Invoice'!E$2:E$1201,$AA227)="","",INDEX('Per Invoice'!E$2:E$1201,$AA227)))</f>
        <v/>
      </c>
      <c r="F227">
        <f>IF($AA227="","",IF(INDEX('Per Invoice'!F$2:F$1201,$AA227)="","",INDEX('Per Invoice'!F$2:F$1201,$AA227)))</f>
        <v/>
      </c>
      <c r="G227">
        <f>IF($AA227="","",IF(INDEX('Per Invoice'!G$2:G$1201,$AA227)="","",INDEX('Per Invoice'!G$2:G$1201,$AA227)))</f>
        <v/>
      </c>
      <c r="H227">
        <f>IF($AA227="","",IF(INDEX('Per Invoice'!H$2:H$1201,$AA227)="","",INDEX('Per Invoice'!H$2:H$1201,$AA227)))</f>
        <v/>
      </c>
      <c r="I227">
        <f>IF($AA227="","",IF(INDEX('Per Invoice'!I$2:I$1201,$AA227)="","",INDEX('Per Invoice'!I$2:I$1201,$AA227)))</f>
        <v/>
      </c>
      <c r="J227">
        <f>IF($AA227="","",IF(INDEX('Per Invoice'!J$2:J$1201,$AA227)="","",INDEX('Per Invoice'!J$2:J$1201,$AA227)))</f>
        <v/>
      </c>
      <c r="K227">
        <f>IF($AA227="","",IF(INDEX('Per Invoice'!K$2:K$1201,$AA227)="","",INDEX('Per Invoice'!K$2:K$1201,$AA227)))</f>
        <v/>
      </c>
      <c r="L227">
        <f>IF($AA227="","",IF(INDEX('Per Invoice'!L$2:L$1201,$AA227)="","",INDEX('Per Invoice'!L$2:L$1201,$AA227)))</f>
        <v/>
      </c>
      <c r="M227">
        <f>IF($AA227="","",IF(INDEX('Per Invoice'!M$2:M$1201,$AA227)="","",INDEX('Per Invoice'!M$2:M$1201,$AA227)))</f>
        <v/>
      </c>
      <c r="N227">
        <f>IF($AA227="","",IF(INDEX('Per Invoice'!N$2:N$1201,$AA227)="","",INDEX('Per Invoice'!N$2:N$1201,$AA227)))</f>
        <v/>
      </c>
      <c r="O227">
        <f>IF($AA227="","",IF(INDEX('Per Invoice'!O$2:O$1201,$AA227)="","",INDEX('Per Invoice'!O$2:O$1201,$AA227)))</f>
        <v/>
      </c>
      <c r="P227" s="7">
        <f>IF($AA227="","",IF(INDEX('Per Invoice'!P$2:P$1201,$AA227)="","",INDEX('Per Invoice'!P$2:P$1201,$AA227)))</f>
        <v/>
      </c>
      <c r="Q227">
        <f>IF($AA227="","",IF(INDEX('Per Invoice'!Q$2:Q$1201,$AA227)="","",INDEX('Per Invoice'!Q$2:Q$1201,$AA227)))</f>
        <v/>
      </c>
      <c r="R227" s="7">
        <f>IF($AA227="","",IF(INDEX('Per Invoice'!R$2:R$1201,$AA227)="","",INDEX('Per Invoice'!R$2:R$1201,$AA227)))</f>
        <v/>
      </c>
      <c r="S227" s="7">
        <f>IF($AA227="","",IF(INDEX('Per Invoice'!S$2:S$1201,$AA227)="","",INDEX('Per Invoice'!S$2:S$1201,$AA227)))</f>
        <v/>
      </c>
      <c r="T227">
        <f>IF($AA227="","",IF(INDEX('Per Invoice'!T$2:T$1201,$AA227)="","",INDEX('Per Invoice'!T$2:T$1201,$AA227)))</f>
        <v/>
      </c>
      <c r="U227" s="7">
        <f>IF($AA227="","",IF(INDEX('Per Invoice'!U$2:U$1201,$AA227)="","",INDEX('Per Invoice'!U$2:U$1201,$AA227)))</f>
        <v/>
      </c>
      <c r="V227" s="7">
        <f>IF($AA227="","",IF(INDEX('Per Invoice'!V$2:V$1201,$AA227)="","",INDEX('Per Invoice'!V$2:V$1201,$AA227)))</f>
        <v/>
      </c>
      <c r="W227" s="7">
        <f>IF($AA227="","",IF(INDEX('Per Invoice'!W$2:W$1201,$AA227)="","",INDEX('Per Invoice'!W$2:W$1201,$AA227)))</f>
        <v/>
      </c>
      <c r="X227" s="7">
        <f>IF($AA227="","",IF(INDEX('Per Invoice'!X$2:X$1201,$AA227)="","",INDEX('Per Invoice'!X$2:X$1201,$AA227)))</f>
        <v/>
      </c>
      <c r="Y227" s="7">
        <f>IF($AA227="","",IF(INDEX('Per Invoice'!Y$2:Y$1201,$AA227)="","",INDEX('Per Invoice'!Y$2:Y$1201,$AA227)))</f>
        <v/>
      </c>
      <c r="Z227" s="7">
        <f>IF($AA227="","",IF(INDEX('Per Invoice'!Z$2:Z$1201,$AA227)="","",INDEX('Per Invoice'!Z$2:Z$1201,$AA227)))</f>
        <v/>
      </c>
      <c r="AA227" s="16">
        <f>IFERROR(MATCH(Settings!$C$33&amp;"|"&amp;ROWS($AA$2:$AA227),'Per Invoice'!$AB$2:$AB$1201,0),"")</f>
        <v/>
      </c>
    </row>
    <row r="228">
      <c r="A228">
        <f>IF($AA228="","",IF(INDEX('Per Invoice'!A$2:A$1201,$AA228)="","",INDEX('Per Invoice'!A$2:A$1201,$AA228)))</f>
        <v/>
      </c>
      <c r="B228">
        <f>IF($AA228="","",IF(INDEX('Per Invoice'!B$2:B$1201,$AA228)="","",INDEX('Per Invoice'!B$2:B$1201,$AA228)))</f>
        <v/>
      </c>
      <c r="C228">
        <f>IF($AA228="","",IF(INDEX('Per Invoice'!C$2:C$1201,$AA228)="","",INDEX('Per Invoice'!C$2:C$1201,$AA228)))</f>
        <v/>
      </c>
      <c r="D228">
        <f>IF($AA228="","",IF(INDEX('Per Invoice'!D$2:D$1201,$AA228)="","",INDEX('Per Invoice'!D$2:D$1201,$AA228)))</f>
        <v/>
      </c>
      <c r="E228">
        <f>IF($AA228="","",IF(INDEX('Per Invoice'!E$2:E$1201,$AA228)="","",INDEX('Per Invoice'!E$2:E$1201,$AA228)))</f>
        <v/>
      </c>
      <c r="F228">
        <f>IF($AA228="","",IF(INDEX('Per Invoice'!F$2:F$1201,$AA228)="","",INDEX('Per Invoice'!F$2:F$1201,$AA228)))</f>
        <v/>
      </c>
      <c r="G228">
        <f>IF($AA228="","",IF(INDEX('Per Invoice'!G$2:G$1201,$AA228)="","",INDEX('Per Invoice'!G$2:G$1201,$AA228)))</f>
        <v/>
      </c>
      <c r="H228">
        <f>IF($AA228="","",IF(INDEX('Per Invoice'!H$2:H$1201,$AA228)="","",INDEX('Per Invoice'!H$2:H$1201,$AA228)))</f>
        <v/>
      </c>
      <c r="I228">
        <f>IF($AA228="","",IF(INDEX('Per Invoice'!I$2:I$1201,$AA228)="","",INDEX('Per Invoice'!I$2:I$1201,$AA228)))</f>
        <v/>
      </c>
      <c r="J228">
        <f>IF($AA228="","",IF(INDEX('Per Invoice'!J$2:J$1201,$AA228)="","",INDEX('Per Invoice'!J$2:J$1201,$AA228)))</f>
        <v/>
      </c>
      <c r="K228">
        <f>IF($AA228="","",IF(INDEX('Per Invoice'!K$2:K$1201,$AA228)="","",INDEX('Per Invoice'!K$2:K$1201,$AA228)))</f>
        <v/>
      </c>
      <c r="L228">
        <f>IF($AA228="","",IF(INDEX('Per Invoice'!L$2:L$1201,$AA228)="","",INDEX('Per Invoice'!L$2:L$1201,$AA228)))</f>
        <v/>
      </c>
      <c r="M228">
        <f>IF($AA228="","",IF(INDEX('Per Invoice'!M$2:M$1201,$AA228)="","",INDEX('Per Invoice'!M$2:M$1201,$AA228)))</f>
        <v/>
      </c>
      <c r="N228">
        <f>IF($AA228="","",IF(INDEX('Per Invoice'!N$2:N$1201,$AA228)="","",INDEX('Per Invoice'!N$2:N$1201,$AA228)))</f>
        <v/>
      </c>
      <c r="O228">
        <f>IF($AA228="","",IF(INDEX('Per Invoice'!O$2:O$1201,$AA228)="","",INDEX('Per Invoice'!O$2:O$1201,$AA228)))</f>
        <v/>
      </c>
      <c r="P228" s="7">
        <f>IF($AA228="","",IF(INDEX('Per Invoice'!P$2:P$1201,$AA228)="","",INDEX('Per Invoice'!P$2:P$1201,$AA228)))</f>
        <v/>
      </c>
      <c r="Q228">
        <f>IF($AA228="","",IF(INDEX('Per Invoice'!Q$2:Q$1201,$AA228)="","",INDEX('Per Invoice'!Q$2:Q$1201,$AA228)))</f>
        <v/>
      </c>
      <c r="R228" s="7">
        <f>IF($AA228="","",IF(INDEX('Per Invoice'!R$2:R$1201,$AA228)="","",INDEX('Per Invoice'!R$2:R$1201,$AA228)))</f>
        <v/>
      </c>
      <c r="S228" s="7">
        <f>IF($AA228="","",IF(INDEX('Per Invoice'!S$2:S$1201,$AA228)="","",INDEX('Per Invoice'!S$2:S$1201,$AA228)))</f>
        <v/>
      </c>
      <c r="T228">
        <f>IF($AA228="","",IF(INDEX('Per Invoice'!T$2:T$1201,$AA228)="","",INDEX('Per Invoice'!T$2:T$1201,$AA228)))</f>
        <v/>
      </c>
      <c r="U228" s="7">
        <f>IF($AA228="","",IF(INDEX('Per Invoice'!U$2:U$1201,$AA228)="","",INDEX('Per Invoice'!U$2:U$1201,$AA228)))</f>
        <v/>
      </c>
      <c r="V228" s="7">
        <f>IF($AA228="","",IF(INDEX('Per Invoice'!V$2:V$1201,$AA228)="","",INDEX('Per Invoice'!V$2:V$1201,$AA228)))</f>
        <v/>
      </c>
      <c r="W228" s="7">
        <f>IF($AA228="","",IF(INDEX('Per Invoice'!W$2:W$1201,$AA228)="","",INDEX('Per Invoice'!W$2:W$1201,$AA228)))</f>
        <v/>
      </c>
      <c r="X228" s="7">
        <f>IF($AA228="","",IF(INDEX('Per Invoice'!X$2:X$1201,$AA228)="","",INDEX('Per Invoice'!X$2:X$1201,$AA228)))</f>
        <v/>
      </c>
      <c r="Y228" s="7">
        <f>IF($AA228="","",IF(INDEX('Per Invoice'!Y$2:Y$1201,$AA228)="","",INDEX('Per Invoice'!Y$2:Y$1201,$AA228)))</f>
        <v/>
      </c>
      <c r="Z228" s="7">
        <f>IF($AA228="","",IF(INDEX('Per Invoice'!Z$2:Z$1201,$AA228)="","",INDEX('Per Invoice'!Z$2:Z$1201,$AA228)))</f>
        <v/>
      </c>
      <c r="AA228" s="16">
        <f>IFERROR(MATCH(Settings!$C$33&amp;"|"&amp;ROWS($AA$2:$AA228),'Per Invoice'!$AB$2:$AB$1201,0),"")</f>
        <v/>
      </c>
    </row>
    <row r="229">
      <c r="A229">
        <f>IF($AA229="","",IF(INDEX('Per Invoice'!A$2:A$1201,$AA229)="","",INDEX('Per Invoice'!A$2:A$1201,$AA229)))</f>
        <v/>
      </c>
      <c r="B229">
        <f>IF($AA229="","",IF(INDEX('Per Invoice'!B$2:B$1201,$AA229)="","",INDEX('Per Invoice'!B$2:B$1201,$AA229)))</f>
        <v/>
      </c>
      <c r="C229">
        <f>IF($AA229="","",IF(INDEX('Per Invoice'!C$2:C$1201,$AA229)="","",INDEX('Per Invoice'!C$2:C$1201,$AA229)))</f>
        <v/>
      </c>
      <c r="D229">
        <f>IF($AA229="","",IF(INDEX('Per Invoice'!D$2:D$1201,$AA229)="","",INDEX('Per Invoice'!D$2:D$1201,$AA229)))</f>
        <v/>
      </c>
      <c r="E229">
        <f>IF($AA229="","",IF(INDEX('Per Invoice'!E$2:E$1201,$AA229)="","",INDEX('Per Invoice'!E$2:E$1201,$AA229)))</f>
        <v/>
      </c>
      <c r="F229">
        <f>IF($AA229="","",IF(INDEX('Per Invoice'!F$2:F$1201,$AA229)="","",INDEX('Per Invoice'!F$2:F$1201,$AA229)))</f>
        <v/>
      </c>
      <c r="G229">
        <f>IF($AA229="","",IF(INDEX('Per Invoice'!G$2:G$1201,$AA229)="","",INDEX('Per Invoice'!G$2:G$1201,$AA229)))</f>
        <v/>
      </c>
      <c r="H229">
        <f>IF($AA229="","",IF(INDEX('Per Invoice'!H$2:H$1201,$AA229)="","",INDEX('Per Invoice'!H$2:H$1201,$AA229)))</f>
        <v/>
      </c>
      <c r="I229">
        <f>IF($AA229="","",IF(INDEX('Per Invoice'!I$2:I$1201,$AA229)="","",INDEX('Per Invoice'!I$2:I$1201,$AA229)))</f>
        <v/>
      </c>
      <c r="J229">
        <f>IF($AA229="","",IF(INDEX('Per Invoice'!J$2:J$1201,$AA229)="","",INDEX('Per Invoice'!J$2:J$1201,$AA229)))</f>
        <v/>
      </c>
      <c r="K229">
        <f>IF($AA229="","",IF(INDEX('Per Invoice'!K$2:K$1201,$AA229)="","",INDEX('Per Invoice'!K$2:K$1201,$AA229)))</f>
        <v/>
      </c>
      <c r="L229">
        <f>IF($AA229="","",IF(INDEX('Per Invoice'!L$2:L$1201,$AA229)="","",INDEX('Per Invoice'!L$2:L$1201,$AA229)))</f>
        <v/>
      </c>
      <c r="M229">
        <f>IF($AA229="","",IF(INDEX('Per Invoice'!M$2:M$1201,$AA229)="","",INDEX('Per Invoice'!M$2:M$1201,$AA229)))</f>
        <v/>
      </c>
      <c r="N229">
        <f>IF($AA229="","",IF(INDEX('Per Invoice'!N$2:N$1201,$AA229)="","",INDEX('Per Invoice'!N$2:N$1201,$AA229)))</f>
        <v/>
      </c>
      <c r="O229">
        <f>IF($AA229="","",IF(INDEX('Per Invoice'!O$2:O$1201,$AA229)="","",INDEX('Per Invoice'!O$2:O$1201,$AA229)))</f>
        <v/>
      </c>
      <c r="P229" s="7">
        <f>IF($AA229="","",IF(INDEX('Per Invoice'!P$2:P$1201,$AA229)="","",INDEX('Per Invoice'!P$2:P$1201,$AA229)))</f>
        <v/>
      </c>
      <c r="Q229">
        <f>IF($AA229="","",IF(INDEX('Per Invoice'!Q$2:Q$1201,$AA229)="","",INDEX('Per Invoice'!Q$2:Q$1201,$AA229)))</f>
        <v/>
      </c>
      <c r="R229" s="7">
        <f>IF($AA229="","",IF(INDEX('Per Invoice'!R$2:R$1201,$AA229)="","",INDEX('Per Invoice'!R$2:R$1201,$AA229)))</f>
        <v/>
      </c>
      <c r="S229" s="7">
        <f>IF($AA229="","",IF(INDEX('Per Invoice'!S$2:S$1201,$AA229)="","",INDEX('Per Invoice'!S$2:S$1201,$AA229)))</f>
        <v/>
      </c>
      <c r="T229">
        <f>IF($AA229="","",IF(INDEX('Per Invoice'!T$2:T$1201,$AA229)="","",INDEX('Per Invoice'!T$2:T$1201,$AA229)))</f>
        <v/>
      </c>
      <c r="U229" s="7">
        <f>IF($AA229="","",IF(INDEX('Per Invoice'!U$2:U$1201,$AA229)="","",INDEX('Per Invoice'!U$2:U$1201,$AA229)))</f>
        <v/>
      </c>
      <c r="V229" s="7">
        <f>IF($AA229="","",IF(INDEX('Per Invoice'!V$2:V$1201,$AA229)="","",INDEX('Per Invoice'!V$2:V$1201,$AA229)))</f>
        <v/>
      </c>
      <c r="W229" s="7">
        <f>IF($AA229="","",IF(INDEX('Per Invoice'!W$2:W$1201,$AA229)="","",INDEX('Per Invoice'!W$2:W$1201,$AA229)))</f>
        <v/>
      </c>
      <c r="X229" s="7">
        <f>IF($AA229="","",IF(INDEX('Per Invoice'!X$2:X$1201,$AA229)="","",INDEX('Per Invoice'!X$2:X$1201,$AA229)))</f>
        <v/>
      </c>
      <c r="Y229" s="7">
        <f>IF($AA229="","",IF(INDEX('Per Invoice'!Y$2:Y$1201,$AA229)="","",INDEX('Per Invoice'!Y$2:Y$1201,$AA229)))</f>
        <v/>
      </c>
      <c r="Z229" s="7">
        <f>IF($AA229="","",IF(INDEX('Per Invoice'!Z$2:Z$1201,$AA229)="","",INDEX('Per Invoice'!Z$2:Z$1201,$AA229)))</f>
        <v/>
      </c>
      <c r="AA229" s="16">
        <f>IFERROR(MATCH(Settings!$C$33&amp;"|"&amp;ROWS($AA$2:$AA229),'Per Invoice'!$AB$2:$AB$1201,0),"")</f>
        <v/>
      </c>
    </row>
    <row r="230">
      <c r="A230">
        <f>IF($AA230="","",IF(INDEX('Per Invoice'!A$2:A$1201,$AA230)="","",INDEX('Per Invoice'!A$2:A$1201,$AA230)))</f>
        <v/>
      </c>
      <c r="B230">
        <f>IF($AA230="","",IF(INDEX('Per Invoice'!B$2:B$1201,$AA230)="","",INDEX('Per Invoice'!B$2:B$1201,$AA230)))</f>
        <v/>
      </c>
      <c r="C230">
        <f>IF($AA230="","",IF(INDEX('Per Invoice'!C$2:C$1201,$AA230)="","",INDEX('Per Invoice'!C$2:C$1201,$AA230)))</f>
        <v/>
      </c>
      <c r="D230">
        <f>IF($AA230="","",IF(INDEX('Per Invoice'!D$2:D$1201,$AA230)="","",INDEX('Per Invoice'!D$2:D$1201,$AA230)))</f>
        <v/>
      </c>
      <c r="E230">
        <f>IF($AA230="","",IF(INDEX('Per Invoice'!E$2:E$1201,$AA230)="","",INDEX('Per Invoice'!E$2:E$1201,$AA230)))</f>
        <v/>
      </c>
      <c r="F230">
        <f>IF($AA230="","",IF(INDEX('Per Invoice'!F$2:F$1201,$AA230)="","",INDEX('Per Invoice'!F$2:F$1201,$AA230)))</f>
        <v/>
      </c>
      <c r="G230">
        <f>IF($AA230="","",IF(INDEX('Per Invoice'!G$2:G$1201,$AA230)="","",INDEX('Per Invoice'!G$2:G$1201,$AA230)))</f>
        <v/>
      </c>
      <c r="H230">
        <f>IF($AA230="","",IF(INDEX('Per Invoice'!H$2:H$1201,$AA230)="","",INDEX('Per Invoice'!H$2:H$1201,$AA230)))</f>
        <v/>
      </c>
      <c r="I230">
        <f>IF($AA230="","",IF(INDEX('Per Invoice'!I$2:I$1201,$AA230)="","",INDEX('Per Invoice'!I$2:I$1201,$AA230)))</f>
        <v/>
      </c>
      <c r="J230">
        <f>IF($AA230="","",IF(INDEX('Per Invoice'!J$2:J$1201,$AA230)="","",INDEX('Per Invoice'!J$2:J$1201,$AA230)))</f>
        <v/>
      </c>
      <c r="K230">
        <f>IF($AA230="","",IF(INDEX('Per Invoice'!K$2:K$1201,$AA230)="","",INDEX('Per Invoice'!K$2:K$1201,$AA230)))</f>
        <v/>
      </c>
      <c r="L230">
        <f>IF($AA230="","",IF(INDEX('Per Invoice'!L$2:L$1201,$AA230)="","",INDEX('Per Invoice'!L$2:L$1201,$AA230)))</f>
        <v/>
      </c>
      <c r="M230">
        <f>IF($AA230="","",IF(INDEX('Per Invoice'!M$2:M$1201,$AA230)="","",INDEX('Per Invoice'!M$2:M$1201,$AA230)))</f>
        <v/>
      </c>
      <c r="N230">
        <f>IF($AA230="","",IF(INDEX('Per Invoice'!N$2:N$1201,$AA230)="","",INDEX('Per Invoice'!N$2:N$1201,$AA230)))</f>
        <v/>
      </c>
      <c r="O230">
        <f>IF($AA230="","",IF(INDEX('Per Invoice'!O$2:O$1201,$AA230)="","",INDEX('Per Invoice'!O$2:O$1201,$AA230)))</f>
        <v/>
      </c>
      <c r="P230" s="7">
        <f>IF($AA230="","",IF(INDEX('Per Invoice'!P$2:P$1201,$AA230)="","",INDEX('Per Invoice'!P$2:P$1201,$AA230)))</f>
        <v/>
      </c>
      <c r="Q230">
        <f>IF($AA230="","",IF(INDEX('Per Invoice'!Q$2:Q$1201,$AA230)="","",INDEX('Per Invoice'!Q$2:Q$1201,$AA230)))</f>
        <v/>
      </c>
      <c r="R230" s="7">
        <f>IF($AA230="","",IF(INDEX('Per Invoice'!R$2:R$1201,$AA230)="","",INDEX('Per Invoice'!R$2:R$1201,$AA230)))</f>
        <v/>
      </c>
      <c r="S230" s="7">
        <f>IF($AA230="","",IF(INDEX('Per Invoice'!S$2:S$1201,$AA230)="","",INDEX('Per Invoice'!S$2:S$1201,$AA230)))</f>
        <v/>
      </c>
      <c r="T230">
        <f>IF($AA230="","",IF(INDEX('Per Invoice'!T$2:T$1201,$AA230)="","",INDEX('Per Invoice'!T$2:T$1201,$AA230)))</f>
        <v/>
      </c>
      <c r="U230" s="7">
        <f>IF($AA230="","",IF(INDEX('Per Invoice'!U$2:U$1201,$AA230)="","",INDEX('Per Invoice'!U$2:U$1201,$AA230)))</f>
        <v/>
      </c>
      <c r="V230" s="7">
        <f>IF($AA230="","",IF(INDEX('Per Invoice'!V$2:V$1201,$AA230)="","",INDEX('Per Invoice'!V$2:V$1201,$AA230)))</f>
        <v/>
      </c>
      <c r="W230" s="7">
        <f>IF($AA230="","",IF(INDEX('Per Invoice'!W$2:W$1201,$AA230)="","",INDEX('Per Invoice'!W$2:W$1201,$AA230)))</f>
        <v/>
      </c>
      <c r="X230" s="7">
        <f>IF($AA230="","",IF(INDEX('Per Invoice'!X$2:X$1201,$AA230)="","",INDEX('Per Invoice'!X$2:X$1201,$AA230)))</f>
        <v/>
      </c>
      <c r="Y230" s="7">
        <f>IF($AA230="","",IF(INDEX('Per Invoice'!Y$2:Y$1201,$AA230)="","",INDEX('Per Invoice'!Y$2:Y$1201,$AA230)))</f>
        <v/>
      </c>
      <c r="Z230" s="7">
        <f>IF($AA230="","",IF(INDEX('Per Invoice'!Z$2:Z$1201,$AA230)="","",INDEX('Per Invoice'!Z$2:Z$1201,$AA230)))</f>
        <v/>
      </c>
      <c r="AA230" s="16">
        <f>IFERROR(MATCH(Settings!$C$33&amp;"|"&amp;ROWS($AA$2:$AA230),'Per Invoice'!$AB$2:$AB$1201,0),"")</f>
        <v/>
      </c>
    </row>
    <row r="231">
      <c r="A231">
        <f>IF($AA231="","",IF(INDEX('Per Invoice'!A$2:A$1201,$AA231)="","",INDEX('Per Invoice'!A$2:A$1201,$AA231)))</f>
        <v/>
      </c>
      <c r="B231">
        <f>IF($AA231="","",IF(INDEX('Per Invoice'!B$2:B$1201,$AA231)="","",INDEX('Per Invoice'!B$2:B$1201,$AA231)))</f>
        <v/>
      </c>
      <c r="C231">
        <f>IF($AA231="","",IF(INDEX('Per Invoice'!C$2:C$1201,$AA231)="","",INDEX('Per Invoice'!C$2:C$1201,$AA231)))</f>
        <v/>
      </c>
      <c r="D231">
        <f>IF($AA231="","",IF(INDEX('Per Invoice'!D$2:D$1201,$AA231)="","",INDEX('Per Invoice'!D$2:D$1201,$AA231)))</f>
        <v/>
      </c>
      <c r="E231">
        <f>IF($AA231="","",IF(INDEX('Per Invoice'!E$2:E$1201,$AA231)="","",INDEX('Per Invoice'!E$2:E$1201,$AA231)))</f>
        <v/>
      </c>
      <c r="F231">
        <f>IF($AA231="","",IF(INDEX('Per Invoice'!F$2:F$1201,$AA231)="","",INDEX('Per Invoice'!F$2:F$1201,$AA231)))</f>
        <v/>
      </c>
      <c r="G231">
        <f>IF($AA231="","",IF(INDEX('Per Invoice'!G$2:G$1201,$AA231)="","",INDEX('Per Invoice'!G$2:G$1201,$AA231)))</f>
        <v/>
      </c>
      <c r="H231">
        <f>IF($AA231="","",IF(INDEX('Per Invoice'!H$2:H$1201,$AA231)="","",INDEX('Per Invoice'!H$2:H$1201,$AA231)))</f>
        <v/>
      </c>
      <c r="I231">
        <f>IF($AA231="","",IF(INDEX('Per Invoice'!I$2:I$1201,$AA231)="","",INDEX('Per Invoice'!I$2:I$1201,$AA231)))</f>
        <v/>
      </c>
      <c r="J231">
        <f>IF($AA231="","",IF(INDEX('Per Invoice'!J$2:J$1201,$AA231)="","",INDEX('Per Invoice'!J$2:J$1201,$AA231)))</f>
        <v/>
      </c>
      <c r="K231">
        <f>IF($AA231="","",IF(INDEX('Per Invoice'!K$2:K$1201,$AA231)="","",INDEX('Per Invoice'!K$2:K$1201,$AA231)))</f>
        <v/>
      </c>
      <c r="L231">
        <f>IF($AA231="","",IF(INDEX('Per Invoice'!L$2:L$1201,$AA231)="","",INDEX('Per Invoice'!L$2:L$1201,$AA231)))</f>
        <v/>
      </c>
      <c r="M231">
        <f>IF($AA231="","",IF(INDEX('Per Invoice'!M$2:M$1201,$AA231)="","",INDEX('Per Invoice'!M$2:M$1201,$AA231)))</f>
        <v/>
      </c>
      <c r="N231">
        <f>IF($AA231="","",IF(INDEX('Per Invoice'!N$2:N$1201,$AA231)="","",INDEX('Per Invoice'!N$2:N$1201,$AA231)))</f>
        <v/>
      </c>
      <c r="O231">
        <f>IF($AA231="","",IF(INDEX('Per Invoice'!O$2:O$1201,$AA231)="","",INDEX('Per Invoice'!O$2:O$1201,$AA231)))</f>
        <v/>
      </c>
      <c r="P231" s="7">
        <f>IF($AA231="","",IF(INDEX('Per Invoice'!P$2:P$1201,$AA231)="","",INDEX('Per Invoice'!P$2:P$1201,$AA231)))</f>
        <v/>
      </c>
      <c r="Q231">
        <f>IF($AA231="","",IF(INDEX('Per Invoice'!Q$2:Q$1201,$AA231)="","",INDEX('Per Invoice'!Q$2:Q$1201,$AA231)))</f>
        <v/>
      </c>
      <c r="R231" s="7">
        <f>IF($AA231="","",IF(INDEX('Per Invoice'!R$2:R$1201,$AA231)="","",INDEX('Per Invoice'!R$2:R$1201,$AA231)))</f>
        <v/>
      </c>
      <c r="S231" s="7">
        <f>IF($AA231="","",IF(INDEX('Per Invoice'!S$2:S$1201,$AA231)="","",INDEX('Per Invoice'!S$2:S$1201,$AA231)))</f>
        <v/>
      </c>
      <c r="T231">
        <f>IF($AA231="","",IF(INDEX('Per Invoice'!T$2:T$1201,$AA231)="","",INDEX('Per Invoice'!T$2:T$1201,$AA231)))</f>
        <v/>
      </c>
      <c r="U231" s="7">
        <f>IF($AA231="","",IF(INDEX('Per Invoice'!U$2:U$1201,$AA231)="","",INDEX('Per Invoice'!U$2:U$1201,$AA231)))</f>
        <v/>
      </c>
      <c r="V231" s="7">
        <f>IF($AA231="","",IF(INDEX('Per Invoice'!V$2:V$1201,$AA231)="","",INDEX('Per Invoice'!V$2:V$1201,$AA231)))</f>
        <v/>
      </c>
      <c r="W231" s="7">
        <f>IF($AA231="","",IF(INDEX('Per Invoice'!W$2:W$1201,$AA231)="","",INDEX('Per Invoice'!W$2:W$1201,$AA231)))</f>
        <v/>
      </c>
      <c r="X231" s="7">
        <f>IF($AA231="","",IF(INDEX('Per Invoice'!X$2:X$1201,$AA231)="","",INDEX('Per Invoice'!X$2:X$1201,$AA231)))</f>
        <v/>
      </c>
      <c r="Y231" s="7">
        <f>IF($AA231="","",IF(INDEX('Per Invoice'!Y$2:Y$1201,$AA231)="","",INDEX('Per Invoice'!Y$2:Y$1201,$AA231)))</f>
        <v/>
      </c>
      <c r="Z231" s="7">
        <f>IF($AA231="","",IF(INDEX('Per Invoice'!Z$2:Z$1201,$AA231)="","",INDEX('Per Invoice'!Z$2:Z$1201,$AA231)))</f>
        <v/>
      </c>
      <c r="AA231" s="16">
        <f>IFERROR(MATCH(Settings!$C$33&amp;"|"&amp;ROWS($AA$2:$AA231),'Per Invoice'!$AB$2:$AB$1201,0),"")</f>
        <v/>
      </c>
    </row>
    <row r="232">
      <c r="A232">
        <f>IF($AA232="","",IF(INDEX('Per Invoice'!A$2:A$1201,$AA232)="","",INDEX('Per Invoice'!A$2:A$1201,$AA232)))</f>
        <v/>
      </c>
      <c r="B232">
        <f>IF($AA232="","",IF(INDEX('Per Invoice'!B$2:B$1201,$AA232)="","",INDEX('Per Invoice'!B$2:B$1201,$AA232)))</f>
        <v/>
      </c>
      <c r="C232">
        <f>IF($AA232="","",IF(INDEX('Per Invoice'!C$2:C$1201,$AA232)="","",INDEX('Per Invoice'!C$2:C$1201,$AA232)))</f>
        <v/>
      </c>
      <c r="D232">
        <f>IF($AA232="","",IF(INDEX('Per Invoice'!D$2:D$1201,$AA232)="","",INDEX('Per Invoice'!D$2:D$1201,$AA232)))</f>
        <v/>
      </c>
      <c r="E232">
        <f>IF($AA232="","",IF(INDEX('Per Invoice'!E$2:E$1201,$AA232)="","",INDEX('Per Invoice'!E$2:E$1201,$AA232)))</f>
        <v/>
      </c>
      <c r="F232">
        <f>IF($AA232="","",IF(INDEX('Per Invoice'!F$2:F$1201,$AA232)="","",INDEX('Per Invoice'!F$2:F$1201,$AA232)))</f>
        <v/>
      </c>
      <c r="G232">
        <f>IF($AA232="","",IF(INDEX('Per Invoice'!G$2:G$1201,$AA232)="","",INDEX('Per Invoice'!G$2:G$1201,$AA232)))</f>
        <v/>
      </c>
      <c r="H232">
        <f>IF($AA232="","",IF(INDEX('Per Invoice'!H$2:H$1201,$AA232)="","",INDEX('Per Invoice'!H$2:H$1201,$AA232)))</f>
        <v/>
      </c>
      <c r="I232">
        <f>IF($AA232="","",IF(INDEX('Per Invoice'!I$2:I$1201,$AA232)="","",INDEX('Per Invoice'!I$2:I$1201,$AA232)))</f>
        <v/>
      </c>
      <c r="J232">
        <f>IF($AA232="","",IF(INDEX('Per Invoice'!J$2:J$1201,$AA232)="","",INDEX('Per Invoice'!J$2:J$1201,$AA232)))</f>
        <v/>
      </c>
      <c r="K232">
        <f>IF($AA232="","",IF(INDEX('Per Invoice'!K$2:K$1201,$AA232)="","",INDEX('Per Invoice'!K$2:K$1201,$AA232)))</f>
        <v/>
      </c>
      <c r="L232">
        <f>IF($AA232="","",IF(INDEX('Per Invoice'!L$2:L$1201,$AA232)="","",INDEX('Per Invoice'!L$2:L$1201,$AA232)))</f>
        <v/>
      </c>
      <c r="M232">
        <f>IF($AA232="","",IF(INDEX('Per Invoice'!M$2:M$1201,$AA232)="","",INDEX('Per Invoice'!M$2:M$1201,$AA232)))</f>
        <v/>
      </c>
      <c r="N232">
        <f>IF($AA232="","",IF(INDEX('Per Invoice'!N$2:N$1201,$AA232)="","",INDEX('Per Invoice'!N$2:N$1201,$AA232)))</f>
        <v/>
      </c>
      <c r="O232">
        <f>IF($AA232="","",IF(INDEX('Per Invoice'!O$2:O$1201,$AA232)="","",INDEX('Per Invoice'!O$2:O$1201,$AA232)))</f>
        <v/>
      </c>
      <c r="P232" s="7">
        <f>IF($AA232="","",IF(INDEX('Per Invoice'!P$2:P$1201,$AA232)="","",INDEX('Per Invoice'!P$2:P$1201,$AA232)))</f>
        <v/>
      </c>
      <c r="Q232">
        <f>IF($AA232="","",IF(INDEX('Per Invoice'!Q$2:Q$1201,$AA232)="","",INDEX('Per Invoice'!Q$2:Q$1201,$AA232)))</f>
        <v/>
      </c>
      <c r="R232" s="7">
        <f>IF($AA232="","",IF(INDEX('Per Invoice'!R$2:R$1201,$AA232)="","",INDEX('Per Invoice'!R$2:R$1201,$AA232)))</f>
        <v/>
      </c>
      <c r="S232" s="7">
        <f>IF($AA232="","",IF(INDEX('Per Invoice'!S$2:S$1201,$AA232)="","",INDEX('Per Invoice'!S$2:S$1201,$AA232)))</f>
        <v/>
      </c>
      <c r="T232">
        <f>IF($AA232="","",IF(INDEX('Per Invoice'!T$2:T$1201,$AA232)="","",INDEX('Per Invoice'!T$2:T$1201,$AA232)))</f>
        <v/>
      </c>
      <c r="U232" s="7">
        <f>IF($AA232="","",IF(INDEX('Per Invoice'!U$2:U$1201,$AA232)="","",INDEX('Per Invoice'!U$2:U$1201,$AA232)))</f>
        <v/>
      </c>
      <c r="V232" s="7">
        <f>IF($AA232="","",IF(INDEX('Per Invoice'!V$2:V$1201,$AA232)="","",INDEX('Per Invoice'!V$2:V$1201,$AA232)))</f>
        <v/>
      </c>
      <c r="W232" s="7">
        <f>IF($AA232="","",IF(INDEX('Per Invoice'!W$2:W$1201,$AA232)="","",INDEX('Per Invoice'!W$2:W$1201,$AA232)))</f>
        <v/>
      </c>
      <c r="X232" s="7">
        <f>IF($AA232="","",IF(INDEX('Per Invoice'!X$2:X$1201,$AA232)="","",INDEX('Per Invoice'!X$2:X$1201,$AA232)))</f>
        <v/>
      </c>
      <c r="Y232" s="7">
        <f>IF($AA232="","",IF(INDEX('Per Invoice'!Y$2:Y$1201,$AA232)="","",INDEX('Per Invoice'!Y$2:Y$1201,$AA232)))</f>
        <v/>
      </c>
      <c r="Z232" s="7">
        <f>IF($AA232="","",IF(INDEX('Per Invoice'!Z$2:Z$1201,$AA232)="","",INDEX('Per Invoice'!Z$2:Z$1201,$AA232)))</f>
        <v/>
      </c>
      <c r="AA232" s="16">
        <f>IFERROR(MATCH(Settings!$C$33&amp;"|"&amp;ROWS($AA$2:$AA232),'Per Invoice'!$AB$2:$AB$1201,0),"")</f>
        <v/>
      </c>
    </row>
    <row r="233">
      <c r="A233">
        <f>IF($AA233="","",IF(INDEX('Per Invoice'!A$2:A$1201,$AA233)="","",INDEX('Per Invoice'!A$2:A$1201,$AA233)))</f>
        <v/>
      </c>
      <c r="B233">
        <f>IF($AA233="","",IF(INDEX('Per Invoice'!B$2:B$1201,$AA233)="","",INDEX('Per Invoice'!B$2:B$1201,$AA233)))</f>
        <v/>
      </c>
      <c r="C233">
        <f>IF($AA233="","",IF(INDEX('Per Invoice'!C$2:C$1201,$AA233)="","",INDEX('Per Invoice'!C$2:C$1201,$AA233)))</f>
        <v/>
      </c>
      <c r="D233">
        <f>IF($AA233="","",IF(INDEX('Per Invoice'!D$2:D$1201,$AA233)="","",INDEX('Per Invoice'!D$2:D$1201,$AA233)))</f>
        <v/>
      </c>
      <c r="E233">
        <f>IF($AA233="","",IF(INDEX('Per Invoice'!E$2:E$1201,$AA233)="","",INDEX('Per Invoice'!E$2:E$1201,$AA233)))</f>
        <v/>
      </c>
      <c r="F233">
        <f>IF($AA233="","",IF(INDEX('Per Invoice'!F$2:F$1201,$AA233)="","",INDEX('Per Invoice'!F$2:F$1201,$AA233)))</f>
        <v/>
      </c>
      <c r="G233">
        <f>IF($AA233="","",IF(INDEX('Per Invoice'!G$2:G$1201,$AA233)="","",INDEX('Per Invoice'!G$2:G$1201,$AA233)))</f>
        <v/>
      </c>
      <c r="H233">
        <f>IF($AA233="","",IF(INDEX('Per Invoice'!H$2:H$1201,$AA233)="","",INDEX('Per Invoice'!H$2:H$1201,$AA233)))</f>
        <v/>
      </c>
      <c r="I233">
        <f>IF($AA233="","",IF(INDEX('Per Invoice'!I$2:I$1201,$AA233)="","",INDEX('Per Invoice'!I$2:I$1201,$AA233)))</f>
        <v/>
      </c>
      <c r="J233">
        <f>IF($AA233="","",IF(INDEX('Per Invoice'!J$2:J$1201,$AA233)="","",INDEX('Per Invoice'!J$2:J$1201,$AA233)))</f>
        <v/>
      </c>
      <c r="K233">
        <f>IF($AA233="","",IF(INDEX('Per Invoice'!K$2:K$1201,$AA233)="","",INDEX('Per Invoice'!K$2:K$1201,$AA233)))</f>
        <v/>
      </c>
      <c r="L233">
        <f>IF($AA233="","",IF(INDEX('Per Invoice'!L$2:L$1201,$AA233)="","",INDEX('Per Invoice'!L$2:L$1201,$AA233)))</f>
        <v/>
      </c>
      <c r="M233">
        <f>IF($AA233="","",IF(INDEX('Per Invoice'!M$2:M$1201,$AA233)="","",INDEX('Per Invoice'!M$2:M$1201,$AA233)))</f>
        <v/>
      </c>
      <c r="N233">
        <f>IF($AA233="","",IF(INDEX('Per Invoice'!N$2:N$1201,$AA233)="","",INDEX('Per Invoice'!N$2:N$1201,$AA233)))</f>
        <v/>
      </c>
      <c r="O233">
        <f>IF($AA233="","",IF(INDEX('Per Invoice'!O$2:O$1201,$AA233)="","",INDEX('Per Invoice'!O$2:O$1201,$AA233)))</f>
        <v/>
      </c>
      <c r="P233" s="7">
        <f>IF($AA233="","",IF(INDEX('Per Invoice'!P$2:P$1201,$AA233)="","",INDEX('Per Invoice'!P$2:P$1201,$AA233)))</f>
        <v/>
      </c>
      <c r="Q233">
        <f>IF($AA233="","",IF(INDEX('Per Invoice'!Q$2:Q$1201,$AA233)="","",INDEX('Per Invoice'!Q$2:Q$1201,$AA233)))</f>
        <v/>
      </c>
      <c r="R233" s="7">
        <f>IF($AA233="","",IF(INDEX('Per Invoice'!R$2:R$1201,$AA233)="","",INDEX('Per Invoice'!R$2:R$1201,$AA233)))</f>
        <v/>
      </c>
      <c r="S233" s="7">
        <f>IF($AA233="","",IF(INDEX('Per Invoice'!S$2:S$1201,$AA233)="","",INDEX('Per Invoice'!S$2:S$1201,$AA233)))</f>
        <v/>
      </c>
      <c r="T233">
        <f>IF($AA233="","",IF(INDEX('Per Invoice'!T$2:T$1201,$AA233)="","",INDEX('Per Invoice'!T$2:T$1201,$AA233)))</f>
        <v/>
      </c>
      <c r="U233" s="7">
        <f>IF($AA233="","",IF(INDEX('Per Invoice'!U$2:U$1201,$AA233)="","",INDEX('Per Invoice'!U$2:U$1201,$AA233)))</f>
        <v/>
      </c>
      <c r="V233" s="7">
        <f>IF($AA233="","",IF(INDEX('Per Invoice'!V$2:V$1201,$AA233)="","",INDEX('Per Invoice'!V$2:V$1201,$AA233)))</f>
        <v/>
      </c>
      <c r="W233" s="7">
        <f>IF($AA233="","",IF(INDEX('Per Invoice'!W$2:W$1201,$AA233)="","",INDEX('Per Invoice'!W$2:W$1201,$AA233)))</f>
        <v/>
      </c>
      <c r="X233" s="7">
        <f>IF($AA233="","",IF(INDEX('Per Invoice'!X$2:X$1201,$AA233)="","",INDEX('Per Invoice'!X$2:X$1201,$AA233)))</f>
        <v/>
      </c>
      <c r="Y233" s="7">
        <f>IF($AA233="","",IF(INDEX('Per Invoice'!Y$2:Y$1201,$AA233)="","",INDEX('Per Invoice'!Y$2:Y$1201,$AA233)))</f>
        <v/>
      </c>
      <c r="Z233" s="7">
        <f>IF($AA233="","",IF(INDEX('Per Invoice'!Z$2:Z$1201,$AA233)="","",INDEX('Per Invoice'!Z$2:Z$1201,$AA233)))</f>
        <v/>
      </c>
      <c r="AA233" s="16">
        <f>IFERROR(MATCH(Settings!$C$33&amp;"|"&amp;ROWS($AA$2:$AA233),'Per Invoice'!$AB$2:$AB$1201,0),"")</f>
        <v/>
      </c>
    </row>
    <row r="234">
      <c r="A234">
        <f>IF($AA234="","",IF(INDEX('Per Invoice'!A$2:A$1201,$AA234)="","",INDEX('Per Invoice'!A$2:A$1201,$AA234)))</f>
        <v/>
      </c>
      <c r="B234">
        <f>IF($AA234="","",IF(INDEX('Per Invoice'!B$2:B$1201,$AA234)="","",INDEX('Per Invoice'!B$2:B$1201,$AA234)))</f>
        <v/>
      </c>
      <c r="C234">
        <f>IF($AA234="","",IF(INDEX('Per Invoice'!C$2:C$1201,$AA234)="","",INDEX('Per Invoice'!C$2:C$1201,$AA234)))</f>
        <v/>
      </c>
      <c r="D234">
        <f>IF($AA234="","",IF(INDEX('Per Invoice'!D$2:D$1201,$AA234)="","",INDEX('Per Invoice'!D$2:D$1201,$AA234)))</f>
        <v/>
      </c>
      <c r="E234">
        <f>IF($AA234="","",IF(INDEX('Per Invoice'!E$2:E$1201,$AA234)="","",INDEX('Per Invoice'!E$2:E$1201,$AA234)))</f>
        <v/>
      </c>
      <c r="F234">
        <f>IF($AA234="","",IF(INDEX('Per Invoice'!F$2:F$1201,$AA234)="","",INDEX('Per Invoice'!F$2:F$1201,$AA234)))</f>
        <v/>
      </c>
      <c r="G234">
        <f>IF($AA234="","",IF(INDEX('Per Invoice'!G$2:G$1201,$AA234)="","",INDEX('Per Invoice'!G$2:G$1201,$AA234)))</f>
        <v/>
      </c>
      <c r="H234">
        <f>IF($AA234="","",IF(INDEX('Per Invoice'!H$2:H$1201,$AA234)="","",INDEX('Per Invoice'!H$2:H$1201,$AA234)))</f>
        <v/>
      </c>
      <c r="I234">
        <f>IF($AA234="","",IF(INDEX('Per Invoice'!I$2:I$1201,$AA234)="","",INDEX('Per Invoice'!I$2:I$1201,$AA234)))</f>
        <v/>
      </c>
      <c r="J234">
        <f>IF($AA234="","",IF(INDEX('Per Invoice'!J$2:J$1201,$AA234)="","",INDEX('Per Invoice'!J$2:J$1201,$AA234)))</f>
        <v/>
      </c>
      <c r="K234">
        <f>IF($AA234="","",IF(INDEX('Per Invoice'!K$2:K$1201,$AA234)="","",INDEX('Per Invoice'!K$2:K$1201,$AA234)))</f>
        <v/>
      </c>
      <c r="L234">
        <f>IF($AA234="","",IF(INDEX('Per Invoice'!L$2:L$1201,$AA234)="","",INDEX('Per Invoice'!L$2:L$1201,$AA234)))</f>
        <v/>
      </c>
      <c r="M234">
        <f>IF($AA234="","",IF(INDEX('Per Invoice'!M$2:M$1201,$AA234)="","",INDEX('Per Invoice'!M$2:M$1201,$AA234)))</f>
        <v/>
      </c>
      <c r="N234">
        <f>IF($AA234="","",IF(INDEX('Per Invoice'!N$2:N$1201,$AA234)="","",INDEX('Per Invoice'!N$2:N$1201,$AA234)))</f>
        <v/>
      </c>
      <c r="O234">
        <f>IF($AA234="","",IF(INDEX('Per Invoice'!O$2:O$1201,$AA234)="","",INDEX('Per Invoice'!O$2:O$1201,$AA234)))</f>
        <v/>
      </c>
      <c r="P234" s="7">
        <f>IF($AA234="","",IF(INDEX('Per Invoice'!P$2:P$1201,$AA234)="","",INDEX('Per Invoice'!P$2:P$1201,$AA234)))</f>
        <v/>
      </c>
      <c r="Q234">
        <f>IF($AA234="","",IF(INDEX('Per Invoice'!Q$2:Q$1201,$AA234)="","",INDEX('Per Invoice'!Q$2:Q$1201,$AA234)))</f>
        <v/>
      </c>
      <c r="R234" s="7">
        <f>IF($AA234="","",IF(INDEX('Per Invoice'!R$2:R$1201,$AA234)="","",INDEX('Per Invoice'!R$2:R$1201,$AA234)))</f>
        <v/>
      </c>
      <c r="S234" s="7">
        <f>IF($AA234="","",IF(INDEX('Per Invoice'!S$2:S$1201,$AA234)="","",INDEX('Per Invoice'!S$2:S$1201,$AA234)))</f>
        <v/>
      </c>
      <c r="T234">
        <f>IF($AA234="","",IF(INDEX('Per Invoice'!T$2:T$1201,$AA234)="","",INDEX('Per Invoice'!T$2:T$1201,$AA234)))</f>
        <v/>
      </c>
      <c r="U234" s="7">
        <f>IF($AA234="","",IF(INDEX('Per Invoice'!U$2:U$1201,$AA234)="","",INDEX('Per Invoice'!U$2:U$1201,$AA234)))</f>
        <v/>
      </c>
      <c r="V234" s="7">
        <f>IF($AA234="","",IF(INDEX('Per Invoice'!V$2:V$1201,$AA234)="","",INDEX('Per Invoice'!V$2:V$1201,$AA234)))</f>
        <v/>
      </c>
      <c r="W234" s="7">
        <f>IF($AA234="","",IF(INDEX('Per Invoice'!W$2:W$1201,$AA234)="","",INDEX('Per Invoice'!W$2:W$1201,$AA234)))</f>
        <v/>
      </c>
      <c r="X234" s="7">
        <f>IF($AA234="","",IF(INDEX('Per Invoice'!X$2:X$1201,$AA234)="","",INDEX('Per Invoice'!X$2:X$1201,$AA234)))</f>
        <v/>
      </c>
      <c r="Y234" s="7">
        <f>IF($AA234="","",IF(INDEX('Per Invoice'!Y$2:Y$1201,$AA234)="","",INDEX('Per Invoice'!Y$2:Y$1201,$AA234)))</f>
        <v/>
      </c>
      <c r="Z234" s="7">
        <f>IF($AA234="","",IF(INDEX('Per Invoice'!Z$2:Z$1201,$AA234)="","",INDEX('Per Invoice'!Z$2:Z$1201,$AA234)))</f>
        <v/>
      </c>
      <c r="AA234" s="16">
        <f>IFERROR(MATCH(Settings!$C$33&amp;"|"&amp;ROWS($AA$2:$AA234),'Per Invoice'!$AB$2:$AB$1201,0),"")</f>
        <v/>
      </c>
    </row>
    <row r="235">
      <c r="A235">
        <f>IF($AA235="","",IF(INDEX('Per Invoice'!A$2:A$1201,$AA235)="","",INDEX('Per Invoice'!A$2:A$1201,$AA235)))</f>
        <v/>
      </c>
      <c r="B235">
        <f>IF($AA235="","",IF(INDEX('Per Invoice'!B$2:B$1201,$AA235)="","",INDEX('Per Invoice'!B$2:B$1201,$AA235)))</f>
        <v/>
      </c>
      <c r="C235">
        <f>IF($AA235="","",IF(INDEX('Per Invoice'!C$2:C$1201,$AA235)="","",INDEX('Per Invoice'!C$2:C$1201,$AA235)))</f>
        <v/>
      </c>
      <c r="D235">
        <f>IF($AA235="","",IF(INDEX('Per Invoice'!D$2:D$1201,$AA235)="","",INDEX('Per Invoice'!D$2:D$1201,$AA235)))</f>
        <v/>
      </c>
      <c r="E235">
        <f>IF($AA235="","",IF(INDEX('Per Invoice'!E$2:E$1201,$AA235)="","",INDEX('Per Invoice'!E$2:E$1201,$AA235)))</f>
        <v/>
      </c>
      <c r="F235">
        <f>IF($AA235="","",IF(INDEX('Per Invoice'!F$2:F$1201,$AA235)="","",INDEX('Per Invoice'!F$2:F$1201,$AA235)))</f>
        <v/>
      </c>
      <c r="G235">
        <f>IF($AA235="","",IF(INDEX('Per Invoice'!G$2:G$1201,$AA235)="","",INDEX('Per Invoice'!G$2:G$1201,$AA235)))</f>
        <v/>
      </c>
      <c r="H235">
        <f>IF($AA235="","",IF(INDEX('Per Invoice'!H$2:H$1201,$AA235)="","",INDEX('Per Invoice'!H$2:H$1201,$AA235)))</f>
        <v/>
      </c>
      <c r="I235">
        <f>IF($AA235="","",IF(INDEX('Per Invoice'!I$2:I$1201,$AA235)="","",INDEX('Per Invoice'!I$2:I$1201,$AA235)))</f>
        <v/>
      </c>
      <c r="J235">
        <f>IF($AA235="","",IF(INDEX('Per Invoice'!J$2:J$1201,$AA235)="","",INDEX('Per Invoice'!J$2:J$1201,$AA235)))</f>
        <v/>
      </c>
      <c r="K235">
        <f>IF($AA235="","",IF(INDEX('Per Invoice'!K$2:K$1201,$AA235)="","",INDEX('Per Invoice'!K$2:K$1201,$AA235)))</f>
        <v/>
      </c>
      <c r="L235">
        <f>IF($AA235="","",IF(INDEX('Per Invoice'!L$2:L$1201,$AA235)="","",INDEX('Per Invoice'!L$2:L$1201,$AA235)))</f>
        <v/>
      </c>
      <c r="M235">
        <f>IF($AA235="","",IF(INDEX('Per Invoice'!M$2:M$1201,$AA235)="","",INDEX('Per Invoice'!M$2:M$1201,$AA235)))</f>
        <v/>
      </c>
      <c r="N235">
        <f>IF($AA235="","",IF(INDEX('Per Invoice'!N$2:N$1201,$AA235)="","",INDEX('Per Invoice'!N$2:N$1201,$AA235)))</f>
        <v/>
      </c>
      <c r="O235">
        <f>IF($AA235="","",IF(INDEX('Per Invoice'!O$2:O$1201,$AA235)="","",INDEX('Per Invoice'!O$2:O$1201,$AA235)))</f>
        <v/>
      </c>
      <c r="P235" s="7">
        <f>IF($AA235="","",IF(INDEX('Per Invoice'!P$2:P$1201,$AA235)="","",INDEX('Per Invoice'!P$2:P$1201,$AA235)))</f>
        <v/>
      </c>
      <c r="Q235">
        <f>IF($AA235="","",IF(INDEX('Per Invoice'!Q$2:Q$1201,$AA235)="","",INDEX('Per Invoice'!Q$2:Q$1201,$AA235)))</f>
        <v/>
      </c>
      <c r="R235" s="7">
        <f>IF($AA235="","",IF(INDEX('Per Invoice'!R$2:R$1201,$AA235)="","",INDEX('Per Invoice'!R$2:R$1201,$AA235)))</f>
        <v/>
      </c>
      <c r="S235" s="7">
        <f>IF($AA235="","",IF(INDEX('Per Invoice'!S$2:S$1201,$AA235)="","",INDEX('Per Invoice'!S$2:S$1201,$AA235)))</f>
        <v/>
      </c>
      <c r="T235">
        <f>IF($AA235="","",IF(INDEX('Per Invoice'!T$2:T$1201,$AA235)="","",INDEX('Per Invoice'!T$2:T$1201,$AA235)))</f>
        <v/>
      </c>
      <c r="U235" s="7">
        <f>IF($AA235="","",IF(INDEX('Per Invoice'!U$2:U$1201,$AA235)="","",INDEX('Per Invoice'!U$2:U$1201,$AA235)))</f>
        <v/>
      </c>
      <c r="V235" s="7">
        <f>IF($AA235="","",IF(INDEX('Per Invoice'!V$2:V$1201,$AA235)="","",INDEX('Per Invoice'!V$2:V$1201,$AA235)))</f>
        <v/>
      </c>
      <c r="W235" s="7">
        <f>IF($AA235="","",IF(INDEX('Per Invoice'!W$2:W$1201,$AA235)="","",INDEX('Per Invoice'!W$2:W$1201,$AA235)))</f>
        <v/>
      </c>
      <c r="X235" s="7">
        <f>IF($AA235="","",IF(INDEX('Per Invoice'!X$2:X$1201,$AA235)="","",INDEX('Per Invoice'!X$2:X$1201,$AA235)))</f>
        <v/>
      </c>
      <c r="Y235" s="7">
        <f>IF($AA235="","",IF(INDEX('Per Invoice'!Y$2:Y$1201,$AA235)="","",INDEX('Per Invoice'!Y$2:Y$1201,$AA235)))</f>
        <v/>
      </c>
      <c r="Z235" s="7">
        <f>IF($AA235="","",IF(INDEX('Per Invoice'!Z$2:Z$1201,$AA235)="","",INDEX('Per Invoice'!Z$2:Z$1201,$AA235)))</f>
        <v/>
      </c>
      <c r="AA235" s="16">
        <f>IFERROR(MATCH(Settings!$C$33&amp;"|"&amp;ROWS($AA$2:$AA235),'Per Invoice'!$AB$2:$AB$1201,0),"")</f>
        <v/>
      </c>
    </row>
    <row r="236">
      <c r="A236">
        <f>IF($AA236="","",IF(INDEX('Per Invoice'!A$2:A$1201,$AA236)="","",INDEX('Per Invoice'!A$2:A$1201,$AA236)))</f>
        <v/>
      </c>
      <c r="B236">
        <f>IF($AA236="","",IF(INDEX('Per Invoice'!B$2:B$1201,$AA236)="","",INDEX('Per Invoice'!B$2:B$1201,$AA236)))</f>
        <v/>
      </c>
      <c r="C236">
        <f>IF($AA236="","",IF(INDEX('Per Invoice'!C$2:C$1201,$AA236)="","",INDEX('Per Invoice'!C$2:C$1201,$AA236)))</f>
        <v/>
      </c>
      <c r="D236">
        <f>IF($AA236="","",IF(INDEX('Per Invoice'!D$2:D$1201,$AA236)="","",INDEX('Per Invoice'!D$2:D$1201,$AA236)))</f>
        <v/>
      </c>
      <c r="E236">
        <f>IF($AA236="","",IF(INDEX('Per Invoice'!E$2:E$1201,$AA236)="","",INDEX('Per Invoice'!E$2:E$1201,$AA236)))</f>
        <v/>
      </c>
      <c r="F236">
        <f>IF($AA236="","",IF(INDEX('Per Invoice'!F$2:F$1201,$AA236)="","",INDEX('Per Invoice'!F$2:F$1201,$AA236)))</f>
        <v/>
      </c>
      <c r="G236">
        <f>IF($AA236="","",IF(INDEX('Per Invoice'!G$2:G$1201,$AA236)="","",INDEX('Per Invoice'!G$2:G$1201,$AA236)))</f>
        <v/>
      </c>
      <c r="H236">
        <f>IF($AA236="","",IF(INDEX('Per Invoice'!H$2:H$1201,$AA236)="","",INDEX('Per Invoice'!H$2:H$1201,$AA236)))</f>
        <v/>
      </c>
      <c r="I236">
        <f>IF($AA236="","",IF(INDEX('Per Invoice'!I$2:I$1201,$AA236)="","",INDEX('Per Invoice'!I$2:I$1201,$AA236)))</f>
        <v/>
      </c>
      <c r="J236">
        <f>IF($AA236="","",IF(INDEX('Per Invoice'!J$2:J$1201,$AA236)="","",INDEX('Per Invoice'!J$2:J$1201,$AA236)))</f>
        <v/>
      </c>
      <c r="K236">
        <f>IF($AA236="","",IF(INDEX('Per Invoice'!K$2:K$1201,$AA236)="","",INDEX('Per Invoice'!K$2:K$1201,$AA236)))</f>
        <v/>
      </c>
      <c r="L236">
        <f>IF($AA236="","",IF(INDEX('Per Invoice'!L$2:L$1201,$AA236)="","",INDEX('Per Invoice'!L$2:L$1201,$AA236)))</f>
        <v/>
      </c>
      <c r="M236">
        <f>IF($AA236="","",IF(INDEX('Per Invoice'!M$2:M$1201,$AA236)="","",INDEX('Per Invoice'!M$2:M$1201,$AA236)))</f>
        <v/>
      </c>
      <c r="N236">
        <f>IF($AA236="","",IF(INDEX('Per Invoice'!N$2:N$1201,$AA236)="","",INDEX('Per Invoice'!N$2:N$1201,$AA236)))</f>
        <v/>
      </c>
      <c r="O236">
        <f>IF($AA236="","",IF(INDEX('Per Invoice'!O$2:O$1201,$AA236)="","",INDEX('Per Invoice'!O$2:O$1201,$AA236)))</f>
        <v/>
      </c>
      <c r="P236" s="7">
        <f>IF($AA236="","",IF(INDEX('Per Invoice'!P$2:P$1201,$AA236)="","",INDEX('Per Invoice'!P$2:P$1201,$AA236)))</f>
        <v/>
      </c>
      <c r="Q236">
        <f>IF($AA236="","",IF(INDEX('Per Invoice'!Q$2:Q$1201,$AA236)="","",INDEX('Per Invoice'!Q$2:Q$1201,$AA236)))</f>
        <v/>
      </c>
      <c r="R236" s="7">
        <f>IF($AA236="","",IF(INDEX('Per Invoice'!R$2:R$1201,$AA236)="","",INDEX('Per Invoice'!R$2:R$1201,$AA236)))</f>
        <v/>
      </c>
      <c r="S236" s="7">
        <f>IF($AA236="","",IF(INDEX('Per Invoice'!S$2:S$1201,$AA236)="","",INDEX('Per Invoice'!S$2:S$1201,$AA236)))</f>
        <v/>
      </c>
      <c r="T236">
        <f>IF($AA236="","",IF(INDEX('Per Invoice'!T$2:T$1201,$AA236)="","",INDEX('Per Invoice'!T$2:T$1201,$AA236)))</f>
        <v/>
      </c>
      <c r="U236" s="7">
        <f>IF($AA236="","",IF(INDEX('Per Invoice'!U$2:U$1201,$AA236)="","",INDEX('Per Invoice'!U$2:U$1201,$AA236)))</f>
        <v/>
      </c>
      <c r="V236" s="7">
        <f>IF($AA236="","",IF(INDEX('Per Invoice'!V$2:V$1201,$AA236)="","",INDEX('Per Invoice'!V$2:V$1201,$AA236)))</f>
        <v/>
      </c>
      <c r="W236" s="7">
        <f>IF($AA236="","",IF(INDEX('Per Invoice'!W$2:W$1201,$AA236)="","",INDEX('Per Invoice'!W$2:W$1201,$AA236)))</f>
        <v/>
      </c>
      <c r="X236" s="7">
        <f>IF($AA236="","",IF(INDEX('Per Invoice'!X$2:X$1201,$AA236)="","",INDEX('Per Invoice'!X$2:X$1201,$AA236)))</f>
        <v/>
      </c>
      <c r="Y236" s="7">
        <f>IF($AA236="","",IF(INDEX('Per Invoice'!Y$2:Y$1201,$AA236)="","",INDEX('Per Invoice'!Y$2:Y$1201,$AA236)))</f>
        <v/>
      </c>
      <c r="Z236" s="7">
        <f>IF($AA236="","",IF(INDEX('Per Invoice'!Z$2:Z$1201,$AA236)="","",INDEX('Per Invoice'!Z$2:Z$1201,$AA236)))</f>
        <v/>
      </c>
      <c r="AA236" s="16">
        <f>IFERROR(MATCH(Settings!$C$33&amp;"|"&amp;ROWS($AA$2:$AA236),'Per Invoice'!$AB$2:$AB$1201,0),"")</f>
        <v/>
      </c>
    </row>
    <row r="237">
      <c r="A237">
        <f>IF($AA237="","",IF(INDEX('Per Invoice'!A$2:A$1201,$AA237)="","",INDEX('Per Invoice'!A$2:A$1201,$AA237)))</f>
        <v/>
      </c>
      <c r="B237">
        <f>IF($AA237="","",IF(INDEX('Per Invoice'!B$2:B$1201,$AA237)="","",INDEX('Per Invoice'!B$2:B$1201,$AA237)))</f>
        <v/>
      </c>
      <c r="C237">
        <f>IF($AA237="","",IF(INDEX('Per Invoice'!C$2:C$1201,$AA237)="","",INDEX('Per Invoice'!C$2:C$1201,$AA237)))</f>
        <v/>
      </c>
      <c r="D237">
        <f>IF($AA237="","",IF(INDEX('Per Invoice'!D$2:D$1201,$AA237)="","",INDEX('Per Invoice'!D$2:D$1201,$AA237)))</f>
        <v/>
      </c>
      <c r="E237">
        <f>IF($AA237="","",IF(INDEX('Per Invoice'!E$2:E$1201,$AA237)="","",INDEX('Per Invoice'!E$2:E$1201,$AA237)))</f>
        <v/>
      </c>
      <c r="F237">
        <f>IF($AA237="","",IF(INDEX('Per Invoice'!F$2:F$1201,$AA237)="","",INDEX('Per Invoice'!F$2:F$1201,$AA237)))</f>
        <v/>
      </c>
      <c r="G237">
        <f>IF($AA237="","",IF(INDEX('Per Invoice'!G$2:G$1201,$AA237)="","",INDEX('Per Invoice'!G$2:G$1201,$AA237)))</f>
        <v/>
      </c>
      <c r="H237">
        <f>IF($AA237="","",IF(INDEX('Per Invoice'!H$2:H$1201,$AA237)="","",INDEX('Per Invoice'!H$2:H$1201,$AA237)))</f>
        <v/>
      </c>
      <c r="I237">
        <f>IF($AA237="","",IF(INDEX('Per Invoice'!I$2:I$1201,$AA237)="","",INDEX('Per Invoice'!I$2:I$1201,$AA237)))</f>
        <v/>
      </c>
      <c r="J237">
        <f>IF($AA237="","",IF(INDEX('Per Invoice'!J$2:J$1201,$AA237)="","",INDEX('Per Invoice'!J$2:J$1201,$AA237)))</f>
        <v/>
      </c>
      <c r="K237">
        <f>IF($AA237="","",IF(INDEX('Per Invoice'!K$2:K$1201,$AA237)="","",INDEX('Per Invoice'!K$2:K$1201,$AA237)))</f>
        <v/>
      </c>
      <c r="L237">
        <f>IF($AA237="","",IF(INDEX('Per Invoice'!L$2:L$1201,$AA237)="","",INDEX('Per Invoice'!L$2:L$1201,$AA237)))</f>
        <v/>
      </c>
      <c r="M237">
        <f>IF($AA237="","",IF(INDEX('Per Invoice'!M$2:M$1201,$AA237)="","",INDEX('Per Invoice'!M$2:M$1201,$AA237)))</f>
        <v/>
      </c>
      <c r="N237">
        <f>IF($AA237="","",IF(INDEX('Per Invoice'!N$2:N$1201,$AA237)="","",INDEX('Per Invoice'!N$2:N$1201,$AA237)))</f>
        <v/>
      </c>
      <c r="O237">
        <f>IF($AA237="","",IF(INDEX('Per Invoice'!O$2:O$1201,$AA237)="","",INDEX('Per Invoice'!O$2:O$1201,$AA237)))</f>
        <v/>
      </c>
      <c r="P237" s="7">
        <f>IF($AA237="","",IF(INDEX('Per Invoice'!P$2:P$1201,$AA237)="","",INDEX('Per Invoice'!P$2:P$1201,$AA237)))</f>
        <v/>
      </c>
      <c r="Q237">
        <f>IF($AA237="","",IF(INDEX('Per Invoice'!Q$2:Q$1201,$AA237)="","",INDEX('Per Invoice'!Q$2:Q$1201,$AA237)))</f>
        <v/>
      </c>
      <c r="R237" s="7">
        <f>IF($AA237="","",IF(INDEX('Per Invoice'!R$2:R$1201,$AA237)="","",INDEX('Per Invoice'!R$2:R$1201,$AA237)))</f>
        <v/>
      </c>
      <c r="S237" s="7">
        <f>IF($AA237="","",IF(INDEX('Per Invoice'!S$2:S$1201,$AA237)="","",INDEX('Per Invoice'!S$2:S$1201,$AA237)))</f>
        <v/>
      </c>
      <c r="T237">
        <f>IF($AA237="","",IF(INDEX('Per Invoice'!T$2:T$1201,$AA237)="","",INDEX('Per Invoice'!T$2:T$1201,$AA237)))</f>
        <v/>
      </c>
      <c r="U237" s="7">
        <f>IF($AA237="","",IF(INDEX('Per Invoice'!U$2:U$1201,$AA237)="","",INDEX('Per Invoice'!U$2:U$1201,$AA237)))</f>
        <v/>
      </c>
      <c r="V237" s="7">
        <f>IF($AA237="","",IF(INDEX('Per Invoice'!V$2:V$1201,$AA237)="","",INDEX('Per Invoice'!V$2:V$1201,$AA237)))</f>
        <v/>
      </c>
      <c r="W237" s="7">
        <f>IF($AA237="","",IF(INDEX('Per Invoice'!W$2:W$1201,$AA237)="","",INDEX('Per Invoice'!W$2:W$1201,$AA237)))</f>
        <v/>
      </c>
      <c r="X237" s="7">
        <f>IF($AA237="","",IF(INDEX('Per Invoice'!X$2:X$1201,$AA237)="","",INDEX('Per Invoice'!X$2:X$1201,$AA237)))</f>
        <v/>
      </c>
      <c r="Y237" s="7">
        <f>IF($AA237="","",IF(INDEX('Per Invoice'!Y$2:Y$1201,$AA237)="","",INDEX('Per Invoice'!Y$2:Y$1201,$AA237)))</f>
        <v/>
      </c>
      <c r="Z237" s="7">
        <f>IF($AA237="","",IF(INDEX('Per Invoice'!Z$2:Z$1201,$AA237)="","",INDEX('Per Invoice'!Z$2:Z$1201,$AA237)))</f>
        <v/>
      </c>
      <c r="AA237" s="16">
        <f>IFERROR(MATCH(Settings!$C$33&amp;"|"&amp;ROWS($AA$2:$AA237),'Per Invoice'!$AB$2:$AB$1201,0),"")</f>
        <v/>
      </c>
    </row>
    <row r="238">
      <c r="A238">
        <f>IF($AA238="","",IF(INDEX('Per Invoice'!A$2:A$1201,$AA238)="","",INDEX('Per Invoice'!A$2:A$1201,$AA238)))</f>
        <v/>
      </c>
      <c r="B238">
        <f>IF($AA238="","",IF(INDEX('Per Invoice'!B$2:B$1201,$AA238)="","",INDEX('Per Invoice'!B$2:B$1201,$AA238)))</f>
        <v/>
      </c>
      <c r="C238">
        <f>IF($AA238="","",IF(INDEX('Per Invoice'!C$2:C$1201,$AA238)="","",INDEX('Per Invoice'!C$2:C$1201,$AA238)))</f>
        <v/>
      </c>
      <c r="D238">
        <f>IF($AA238="","",IF(INDEX('Per Invoice'!D$2:D$1201,$AA238)="","",INDEX('Per Invoice'!D$2:D$1201,$AA238)))</f>
        <v/>
      </c>
      <c r="E238">
        <f>IF($AA238="","",IF(INDEX('Per Invoice'!E$2:E$1201,$AA238)="","",INDEX('Per Invoice'!E$2:E$1201,$AA238)))</f>
        <v/>
      </c>
      <c r="F238">
        <f>IF($AA238="","",IF(INDEX('Per Invoice'!F$2:F$1201,$AA238)="","",INDEX('Per Invoice'!F$2:F$1201,$AA238)))</f>
        <v/>
      </c>
      <c r="G238">
        <f>IF($AA238="","",IF(INDEX('Per Invoice'!G$2:G$1201,$AA238)="","",INDEX('Per Invoice'!G$2:G$1201,$AA238)))</f>
        <v/>
      </c>
      <c r="H238">
        <f>IF($AA238="","",IF(INDEX('Per Invoice'!H$2:H$1201,$AA238)="","",INDEX('Per Invoice'!H$2:H$1201,$AA238)))</f>
        <v/>
      </c>
      <c r="I238">
        <f>IF($AA238="","",IF(INDEX('Per Invoice'!I$2:I$1201,$AA238)="","",INDEX('Per Invoice'!I$2:I$1201,$AA238)))</f>
        <v/>
      </c>
      <c r="J238">
        <f>IF($AA238="","",IF(INDEX('Per Invoice'!J$2:J$1201,$AA238)="","",INDEX('Per Invoice'!J$2:J$1201,$AA238)))</f>
        <v/>
      </c>
      <c r="K238">
        <f>IF($AA238="","",IF(INDEX('Per Invoice'!K$2:K$1201,$AA238)="","",INDEX('Per Invoice'!K$2:K$1201,$AA238)))</f>
        <v/>
      </c>
      <c r="L238">
        <f>IF($AA238="","",IF(INDEX('Per Invoice'!L$2:L$1201,$AA238)="","",INDEX('Per Invoice'!L$2:L$1201,$AA238)))</f>
        <v/>
      </c>
      <c r="M238">
        <f>IF($AA238="","",IF(INDEX('Per Invoice'!M$2:M$1201,$AA238)="","",INDEX('Per Invoice'!M$2:M$1201,$AA238)))</f>
        <v/>
      </c>
      <c r="N238">
        <f>IF($AA238="","",IF(INDEX('Per Invoice'!N$2:N$1201,$AA238)="","",INDEX('Per Invoice'!N$2:N$1201,$AA238)))</f>
        <v/>
      </c>
      <c r="O238">
        <f>IF($AA238="","",IF(INDEX('Per Invoice'!O$2:O$1201,$AA238)="","",INDEX('Per Invoice'!O$2:O$1201,$AA238)))</f>
        <v/>
      </c>
      <c r="P238" s="7">
        <f>IF($AA238="","",IF(INDEX('Per Invoice'!P$2:P$1201,$AA238)="","",INDEX('Per Invoice'!P$2:P$1201,$AA238)))</f>
        <v/>
      </c>
      <c r="Q238">
        <f>IF($AA238="","",IF(INDEX('Per Invoice'!Q$2:Q$1201,$AA238)="","",INDEX('Per Invoice'!Q$2:Q$1201,$AA238)))</f>
        <v/>
      </c>
      <c r="R238" s="7">
        <f>IF($AA238="","",IF(INDEX('Per Invoice'!R$2:R$1201,$AA238)="","",INDEX('Per Invoice'!R$2:R$1201,$AA238)))</f>
        <v/>
      </c>
      <c r="S238" s="7">
        <f>IF($AA238="","",IF(INDEX('Per Invoice'!S$2:S$1201,$AA238)="","",INDEX('Per Invoice'!S$2:S$1201,$AA238)))</f>
        <v/>
      </c>
      <c r="T238">
        <f>IF($AA238="","",IF(INDEX('Per Invoice'!T$2:T$1201,$AA238)="","",INDEX('Per Invoice'!T$2:T$1201,$AA238)))</f>
        <v/>
      </c>
      <c r="U238" s="7">
        <f>IF($AA238="","",IF(INDEX('Per Invoice'!U$2:U$1201,$AA238)="","",INDEX('Per Invoice'!U$2:U$1201,$AA238)))</f>
        <v/>
      </c>
      <c r="V238" s="7">
        <f>IF($AA238="","",IF(INDEX('Per Invoice'!V$2:V$1201,$AA238)="","",INDEX('Per Invoice'!V$2:V$1201,$AA238)))</f>
        <v/>
      </c>
      <c r="W238" s="7">
        <f>IF($AA238="","",IF(INDEX('Per Invoice'!W$2:W$1201,$AA238)="","",INDEX('Per Invoice'!W$2:W$1201,$AA238)))</f>
        <v/>
      </c>
      <c r="X238" s="7">
        <f>IF($AA238="","",IF(INDEX('Per Invoice'!X$2:X$1201,$AA238)="","",INDEX('Per Invoice'!X$2:X$1201,$AA238)))</f>
        <v/>
      </c>
      <c r="Y238" s="7">
        <f>IF($AA238="","",IF(INDEX('Per Invoice'!Y$2:Y$1201,$AA238)="","",INDEX('Per Invoice'!Y$2:Y$1201,$AA238)))</f>
        <v/>
      </c>
      <c r="Z238" s="7">
        <f>IF($AA238="","",IF(INDEX('Per Invoice'!Z$2:Z$1201,$AA238)="","",INDEX('Per Invoice'!Z$2:Z$1201,$AA238)))</f>
        <v/>
      </c>
      <c r="AA238" s="16">
        <f>IFERROR(MATCH(Settings!$C$33&amp;"|"&amp;ROWS($AA$2:$AA238),'Per Invoice'!$AB$2:$AB$1201,0),"")</f>
        <v/>
      </c>
    </row>
    <row r="239">
      <c r="A239">
        <f>IF($AA239="","",IF(INDEX('Per Invoice'!A$2:A$1201,$AA239)="","",INDEX('Per Invoice'!A$2:A$1201,$AA239)))</f>
        <v/>
      </c>
      <c r="B239">
        <f>IF($AA239="","",IF(INDEX('Per Invoice'!B$2:B$1201,$AA239)="","",INDEX('Per Invoice'!B$2:B$1201,$AA239)))</f>
        <v/>
      </c>
      <c r="C239">
        <f>IF($AA239="","",IF(INDEX('Per Invoice'!C$2:C$1201,$AA239)="","",INDEX('Per Invoice'!C$2:C$1201,$AA239)))</f>
        <v/>
      </c>
      <c r="D239">
        <f>IF($AA239="","",IF(INDEX('Per Invoice'!D$2:D$1201,$AA239)="","",INDEX('Per Invoice'!D$2:D$1201,$AA239)))</f>
        <v/>
      </c>
      <c r="E239">
        <f>IF($AA239="","",IF(INDEX('Per Invoice'!E$2:E$1201,$AA239)="","",INDEX('Per Invoice'!E$2:E$1201,$AA239)))</f>
        <v/>
      </c>
      <c r="F239">
        <f>IF($AA239="","",IF(INDEX('Per Invoice'!F$2:F$1201,$AA239)="","",INDEX('Per Invoice'!F$2:F$1201,$AA239)))</f>
        <v/>
      </c>
      <c r="G239">
        <f>IF($AA239="","",IF(INDEX('Per Invoice'!G$2:G$1201,$AA239)="","",INDEX('Per Invoice'!G$2:G$1201,$AA239)))</f>
        <v/>
      </c>
      <c r="H239">
        <f>IF($AA239="","",IF(INDEX('Per Invoice'!H$2:H$1201,$AA239)="","",INDEX('Per Invoice'!H$2:H$1201,$AA239)))</f>
        <v/>
      </c>
      <c r="I239">
        <f>IF($AA239="","",IF(INDEX('Per Invoice'!I$2:I$1201,$AA239)="","",INDEX('Per Invoice'!I$2:I$1201,$AA239)))</f>
        <v/>
      </c>
      <c r="J239">
        <f>IF($AA239="","",IF(INDEX('Per Invoice'!J$2:J$1201,$AA239)="","",INDEX('Per Invoice'!J$2:J$1201,$AA239)))</f>
        <v/>
      </c>
      <c r="K239">
        <f>IF($AA239="","",IF(INDEX('Per Invoice'!K$2:K$1201,$AA239)="","",INDEX('Per Invoice'!K$2:K$1201,$AA239)))</f>
        <v/>
      </c>
      <c r="L239">
        <f>IF($AA239="","",IF(INDEX('Per Invoice'!L$2:L$1201,$AA239)="","",INDEX('Per Invoice'!L$2:L$1201,$AA239)))</f>
        <v/>
      </c>
      <c r="M239">
        <f>IF($AA239="","",IF(INDEX('Per Invoice'!M$2:M$1201,$AA239)="","",INDEX('Per Invoice'!M$2:M$1201,$AA239)))</f>
        <v/>
      </c>
      <c r="N239">
        <f>IF($AA239="","",IF(INDEX('Per Invoice'!N$2:N$1201,$AA239)="","",INDEX('Per Invoice'!N$2:N$1201,$AA239)))</f>
        <v/>
      </c>
      <c r="O239">
        <f>IF($AA239="","",IF(INDEX('Per Invoice'!O$2:O$1201,$AA239)="","",INDEX('Per Invoice'!O$2:O$1201,$AA239)))</f>
        <v/>
      </c>
      <c r="P239" s="7">
        <f>IF($AA239="","",IF(INDEX('Per Invoice'!P$2:P$1201,$AA239)="","",INDEX('Per Invoice'!P$2:P$1201,$AA239)))</f>
        <v/>
      </c>
      <c r="Q239">
        <f>IF($AA239="","",IF(INDEX('Per Invoice'!Q$2:Q$1201,$AA239)="","",INDEX('Per Invoice'!Q$2:Q$1201,$AA239)))</f>
        <v/>
      </c>
      <c r="R239" s="7">
        <f>IF($AA239="","",IF(INDEX('Per Invoice'!R$2:R$1201,$AA239)="","",INDEX('Per Invoice'!R$2:R$1201,$AA239)))</f>
        <v/>
      </c>
      <c r="S239" s="7">
        <f>IF($AA239="","",IF(INDEX('Per Invoice'!S$2:S$1201,$AA239)="","",INDEX('Per Invoice'!S$2:S$1201,$AA239)))</f>
        <v/>
      </c>
      <c r="T239">
        <f>IF($AA239="","",IF(INDEX('Per Invoice'!T$2:T$1201,$AA239)="","",INDEX('Per Invoice'!T$2:T$1201,$AA239)))</f>
        <v/>
      </c>
      <c r="U239" s="7">
        <f>IF($AA239="","",IF(INDEX('Per Invoice'!U$2:U$1201,$AA239)="","",INDEX('Per Invoice'!U$2:U$1201,$AA239)))</f>
        <v/>
      </c>
      <c r="V239" s="7">
        <f>IF($AA239="","",IF(INDEX('Per Invoice'!V$2:V$1201,$AA239)="","",INDEX('Per Invoice'!V$2:V$1201,$AA239)))</f>
        <v/>
      </c>
      <c r="W239" s="7">
        <f>IF($AA239="","",IF(INDEX('Per Invoice'!W$2:W$1201,$AA239)="","",INDEX('Per Invoice'!W$2:W$1201,$AA239)))</f>
        <v/>
      </c>
      <c r="X239" s="7">
        <f>IF($AA239="","",IF(INDEX('Per Invoice'!X$2:X$1201,$AA239)="","",INDEX('Per Invoice'!X$2:X$1201,$AA239)))</f>
        <v/>
      </c>
      <c r="Y239" s="7">
        <f>IF($AA239="","",IF(INDEX('Per Invoice'!Y$2:Y$1201,$AA239)="","",INDEX('Per Invoice'!Y$2:Y$1201,$AA239)))</f>
        <v/>
      </c>
      <c r="Z239" s="7">
        <f>IF($AA239="","",IF(INDEX('Per Invoice'!Z$2:Z$1201,$AA239)="","",INDEX('Per Invoice'!Z$2:Z$1201,$AA239)))</f>
        <v/>
      </c>
      <c r="AA239" s="16">
        <f>IFERROR(MATCH(Settings!$C$33&amp;"|"&amp;ROWS($AA$2:$AA239),'Per Invoice'!$AB$2:$AB$1201,0),"")</f>
        <v/>
      </c>
    </row>
    <row r="240">
      <c r="A240">
        <f>IF($AA240="","",IF(INDEX('Per Invoice'!A$2:A$1201,$AA240)="","",INDEX('Per Invoice'!A$2:A$1201,$AA240)))</f>
        <v/>
      </c>
      <c r="B240">
        <f>IF($AA240="","",IF(INDEX('Per Invoice'!B$2:B$1201,$AA240)="","",INDEX('Per Invoice'!B$2:B$1201,$AA240)))</f>
        <v/>
      </c>
      <c r="C240">
        <f>IF($AA240="","",IF(INDEX('Per Invoice'!C$2:C$1201,$AA240)="","",INDEX('Per Invoice'!C$2:C$1201,$AA240)))</f>
        <v/>
      </c>
      <c r="D240">
        <f>IF($AA240="","",IF(INDEX('Per Invoice'!D$2:D$1201,$AA240)="","",INDEX('Per Invoice'!D$2:D$1201,$AA240)))</f>
        <v/>
      </c>
      <c r="E240">
        <f>IF($AA240="","",IF(INDEX('Per Invoice'!E$2:E$1201,$AA240)="","",INDEX('Per Invoice'!E$2:E$1201,$AA240)))</f>
        <v/>
      </c>
      <c r="F240">
        <f>IF($AA240="","",IF(INDEX('Per Invoice'!F$2:F$1201,$AA240)="","",INDEX('Per Invoice'!F$2:F$1201,$AA240)))</f>
        <v/>
      </c>
      <c r="G240">
        <f>IF($AA240="","",IF(INDEX('Per Invoice'!G$2:G$1201,$AA240)="","",INDEX('Per Invoice'!G$2:G$1201,$AA240)))</f>
        <v/>
      </c>
      <c r="H240">
        <f>IF($AA240="","",IF(INDEX('Per Invoice'!H$2:H$1201,$AA240)="","",INDEX('Per Invoice'!H$2:H$1201,$AA240)))</f>
        <v/>
      </c>
      <c r="I240">
        <f>IF($AA240="","",IF(INDEX('Per Invoice'!I$2:I$1201,$AA240)="","",INDEX('Per Invoice'!I$2:I$1201,$AA240)))</f>
        <v/>
      </c>
      <c r="J240">
        <f>IF($AA240="","",IF(INDEX('Per Invoice'!J$2:J$1201,$AA240)="","",INDEX('Per Invoice'!J$2:J$1201,$AA240)))</f>
        <v/>
      </c>
      <c r="K240">
        <f>IF($AA240="","",IF(INDEX('Per Invoice'!K$2:K$1201,$AA240)="","",INDEX('Per Invoice'!K$2:K$1201,$AA240)))</f>
        <v/>
      </c>
      <c r="L240">
        <f>IF($AA240="","",IF(INDEX('Per Invoice'!L$2:L$1201,$AA240)="","",INDEX('Per Invoice'!L$2:L$1201,$AA240)))</f>
        <v/>
      </c>
      <c r="M240">
        <f>IF($AA240="","",IF(INDEX('Per Invoice'!M$2:M$1201,$AA240)="","",INDEX('Per Invoice'!M$2:M$1201,$AA240)))</f>
        <v/>
      </c>
      <c r="N240">
        <f>IF($AA240="","",IF(INDEX('Per Invoice'!N$2:N$1201,$AA240)="","",INDEX('Per Invoice'!N$2:N$1201,$AA240)))</f>
        <v/>
      </c>
      <c r="O240">
        <f>IF($AA240="","",IF(INDEX('Per Invoice'!O$2:O$1201,$AA240)="","",INDEX('Per Invoice'!O$2:O$1201,$AA240)))</f>
        <v/>
      </c>
      <c r="P240" s="7">
        <f>IF($AA240="","",IF(INDEX('Per Invoice'!P$2:P$1201,$AA240)="","",INDEX('Per Invoice'!P$2:P$1201,$AA240)))</f>
        <v/>
      </c>
      <c r="Q240">
        <f>IF($AA240="","",IF(INDEX('Per Invoice'!Q$2:Q$1201,$AA240)="","",INDEX('Per Invoice'!Q$2:Q$1201,$AA240)))</f>
        <v/>
      </c>
      <c r="R240" s="7">
        <f>IF($AA240="","",IF(INDEX('Per Invoice'!R$2:R$1201,$AA240)="","",INDEX('Per Invoice'!R$2:R$1201,$AA240)))</f>
        <v/>
      </c>
      <c r="S240" s="7">
        <f>IF($AA240="","",IF(INDEX('Per Invoice'!S$2:S$1201,$AA240)="","",INDEX('Per Invoice'!S$2:S$1201,$AA240)))</f>
        <v/>
      </c>
      <c r="T240">
        <f>IF($AA240="","",IF(INDEX('Per Invoice'!T$2:T$1201,$AA240)="","",INDEX('Per Invoice'!T$2:T$1201,$AA240)))</f>
        <v/>
      </c>
      <c r="U240" s="7">
        <f>IF($AA240="","",IF(INDEX('Per Invoice'!U$2:U$1201,$AA240)="","",INDEX('Per Invoice'!U$2:U$1201,$AA240)))</f>
        <v/>
      </c>
      <c r="V240" s="7">
        <f>IF($AA240="","",IF(INDEX('Per Invoice'!V$2:V$1201,$AA240)="","",INDEX('Per Invoice'!V$2:V$1201,$AA240)))</f>
        <v/>
      </c>
      <c r="W240" s="7">
        <f>IF($AA240="","",IF(INDEX('Per Invoice'!W$2:W$1201,$AA240)="","",INDEX('Per Invoice'!W$2:W$1201,$AA240)))</f>
        <v/>
      </c>
      <c r="X240" s="7">
        <f>IF($AA240="","",IF(INDEX('Per Invoice'!X$2:X$1201,$AA240)="","",INDEX('Per Invoice'!X$2:X$1201,$AA240)))</f>
        <v/>
      </c>
      <c r="Y240" s="7">
        <f>IF($AA240="","",IF(INDEX('Per Invoice'!Y$2:Y$1201,$AA240)="","",INDEX('Per Invoice'!Y$2:Y$1201,$AA240)))</f>
        <v/>
      </c>
      <c r="Z240" s="7">
        <f>IF($AA240="","",IF(INDEX('Per Invoice'!Z$2:Z$1201,$AA240)="","",INDEX('Per Invoice'!Z$2:Z$1201,$AA240)))</f>
        <v/>
      </c>
      <c r="AA240" s="16">
        <f>IFERROR(MATCH(Settings!$C$33&amp;"|"&amp;ROWS($AA$2:$AA240),'Per Invoice'!$AB$2:$AB$1201,0),"")</f>
        <v/>
      </c>
    </row>
    <row r="241">
      <c r="A241">
        <f>IF($AA241="","",IF(INDEX('Per Invoice'!A$2:A$1201,$AA241)="","",INDEX('Per Invoice'!A$2:A$1201,$AA241)))</f>
        <v/>
      </c>
      <c r="B241">
        <f>IF($AA241="","",IF(INDEX('Per Invoice'!B$2:B$1201,$AA241)="","",INDEX('Per Invoice'!B$2:B$1201,$AA241)))</f>
        <v/>
      </c>
      <c r="C241">
        <f>IF($AA241="","",IF(INDEX('Per Invoice'!C$2:C$1201,$AA241)="","",INDEX('Per Invoice'!C$2:C$1201,$AA241)))</f>
        <v/>
      </c>
      <c r="D241">
        <f>IF($AA241="","",IF(INDEX('Per Invoice'!D$2:D$1201,$AA241)="","",INDEX('Per Invoice'!D$2:D$1201,$AA241)))</f>
        <v/>
      </c>
      <c r="E241">
        <f>IF($AA241="","",IF(INDEX('Per Invoice'!E$2:E$1201,$AA241)="","",INDEX('Per Invoice'!E$2:E$1201,$AA241)))</f>
        <v/>
      </c>
      <c r="F241">
        <f>IF($AA241="","",IF(INDEX('Per Invoice'!F$2:F$1201,$AA241)="","",INDEX('Per Invoice'!F$2:F$1201,$AA241)))</f>
        <v/>
      </c>
      <c r="G241">
        <f>IF($AA241="","",IF(INDEX('Per Invoice'!G$2:G$1201,$AA241)="","",INDEX('Per Invoice'!G$2:G$1201,$AA241)))</f>
        <v/>
      </c>
      <c r="H241">
        <f>IF($AA241="","",IF(INDEX('Per Invoice'!H$2:H$1201,$AA241)="","",INDEX('Per Invoice'!H$2:H$1201,$AA241)))</f>
        <v/>
      </c>
      <c r="I241">
        <f>IF($AA241="","",IF(INDEX('Per Invoice'!I$2:I$1201,$AA241)="","",INDEX('Per Invoice'!I$2:I$1201,$AA241)))</f>
        <v/>
      </c>
      <c r="J241">
        <f>IF($AA241="","",IF(INDEX('Per Invoice'!J$2:J$1201,$AA241)="","",INDEX('Per Invoice'!J$2:J$1201,$AA241)))</f>
        <v/>
      </c>
      <c r="K241">
        <f>IF($AA241="","",IF(INDEX('Per Invoice'!K$2:K$1201,$AA241)="","",INDEX('Per Invoice'!K$2:K$1201,$AA241)))</f>
        <v/>
      </c>
      <c r="L241">
        <f>IF($AA241="","",IF(INDEX('Per Invoice'!L$2:L$1201,$AA241)="","",INDEX('Per Invoice'!L$2:L$1201,$AA241)))</f>
        <v/>
      </c>
      <c r="M241">
        <f>IF($AA241="","",IF(INDEX('Per Invoice'!M$2:M$1201,$AA241)="","",INDEX('Per Invoice'!M$2:M$1201,$AA241)))</f>
        <v/>
      </c>
      <c r="N241">
        <f>IF($AA241="","",IF(INDEX('Per Invoice'!N$2:N$1201,$AA241)="","",INDEX('Per Invoice'!N$2:N$1201,$AA241)))</f>
        <v/>
      </c>
      <c r="O241">
        <f>IF($AA241="","",IF(INDEX('Per Invoice'!O$2:O$1201,$AA241)="","",INDEX('Per Invoice'!O$2:O$1201,$AA241)))</f>
        <v/>
      </c>
      <c r="P241" s="7">
        <f>IF($AA241="","",IF(INDEX('Per Invoice'!P$2:P$1201,$AA241)="","",INDEX('Per Invoice'!P$2:P$1201,$AA241)))</f>
        <v/>
      </c>
      <c r="Q241">
        <f>IF($AA241="","",IF(INDEX('Per Invoice'!Q$2:Q$1201,$AA241)="","",INDEX('Per Invoice'!Q$2:Q$1201,$AA241)))</f>
        <v/>
      </c>
      <c r="R241" s="7">
        <f>IF($AA241="","",IF(INDEX('Per Invoice'!R$2:R$1201,$AA241)="","",INDEX('Per Invoice'!R$2:R$1201,$AA241)))</f>
        <v/>
      </c>
      <c r="S241" s="7">
        <f>IF($AA241="","",IF(INDEX('Per Invoice'!S$2:S$1201,$AA241)="","",INDEX('Per Invoice'!S$2:S$1201,$AA241)))</f>
        <v/>
      </c>
      <c r="T241">
        <f>IF($AA241="","",IF(INDEX('Per Invoice'!T$2:T$1201,$AA241)="","",INDEX('Per Invoice'!T$2:T$1201,$AA241)))</f>
        <v/>
      </c>
      <c r="U241" s="7">
        <f>IF($AA241="","",IF(INDEX('Per Invoice'!U$2:U$1201,$AA241)="","",INDEX('Per Invoice'!U$2:U$1201,$AA241)))</f>
        <v/>
      </c>
      <c r="V241" s="7">
        <f>IF($AA241="","",IF(INDEX('Per Invoice'!V$2:V$1201,$AA241)="","",INDEX('Per Invoice'!V$2:V$1201,$AA241)))</f>
        <v/>
      </c>
      <c r="W241" s="7">
        <f>IF($AA241="","",IF(INDEX('Per Invoice'!W$2:W$1201,$AA241)="","",INDEX('Per Invoice'!W$2:W$1201,$AA241)))</f>
        <v/>
      </c>
      <c r="X241" s="7">
        <f>IF($AA241="","",IF(INDEX('Per Invoice'!X$2:X$1201,$AA241)="","",INDEX('Per Invoice'!X$2:X$1201,$AA241)))</f>
        <v/>
      </c>
      <c r="Y241" s="7">
        <f>IF($AA241="","",IF(INDEX('Per Invoice'!Y$2:Y$1201,$AA241)="","",INDEX('Per Invoice'!Y$2:Y$1201,$AA241)))</f>
        <v/>
      </c>
      <c r="Z241" s="7">
        <f>IF($AA241="","",IF(INDEX('Per Invoice'!Z$2:Z$1201,$AA241)="","",INDEX('Per Invoice'!Z$2:Z$1201,$AA241)))</f>
        <v/>
      </c>
      <c r="AA241" s="16">
        <f>IFERROR(MATCH(Settings!$C$33&amp;"|"&amp;ROWS($AA$2:$AA241),'Per Invoice'!$AB$2:$AB$1201,0),"")</f>
        <v/>
      </c>
    </row>
    <row r="242">
      <c r="A242">
        <f>IF($AA242="","",IF(INDEX('Per Invoice'!A$2:A$1201,$AA242)="","",INDEX('Per Invoice'!A$2:A$1201,$AA242)))</f>
        <v/>
      </c>
      <c r="B242">
        <f>IF($AA242="","",IF(INDEX('Per Invoice'!B$2:B$1201,$AA242)="","",INDEX('Per Invoice'!B$2:B$1201,$AA242)))</f>
        <v/>
      </c>
      <c r="C242">
        <f>IF($AA242="","",IF(INDEX('Per Invoice'!C$2:C$1201,$AA242)="","",INDEX('Per Invoice'!C$2:C$1201,$AA242)))</f>
        <v/>
      </c>
      <c r="D242">
        <f>IF($AA242="","",IF(INDEX('Per Invoice'!D$2:D$1201,$AA242)="","",INDEX('Per Invoice'!D$2:D$1201,$AA242)))</f>
        <v/>
      </c>
      <c r="E242">
        <f>IF($AA242="","",IF(INDEX('Per Invoice'!E$2:E$1201,$AA242)="","",INDEX('Per Invoice'!E$2:E$1201,$AA242)))</f>
        <v/>
      </c>
      <c r="F242">
        <f>IF($AA242="","",IF(INDEX('Per Invoice'!F$2:F$1201,$AA242)="","",INDEX('Per Invoice'!F$2:F$1201,$AA242)))</f>
        <v/>
      </c>
      <c r="G242">
        <f>IF($AA242="","",IF(INDEX('Per Invoice'!G$2:G$1201,$AA242)="","",INDEX('Per Invoice'!G$2:G$1201,$AA242)))</f>
        <v/>
      </c>
      <c r="H242">
        <f>IF($AA242="","",IF(INDEX('Per Invoice'!H$2:H$1201,$AA242)="","",INDEX('Per Invoice'!H$2:H$1201,$AA242)))</f>
        <v/>
      </c>
      <c r="I242">
        <f>IF($AA242="","",IF(INDEX('Per Invoice'!I$2:I$1201,$AA242)="","",INDEX('Per Invoice'!I$2:I$1201,$AA242)))</f>
        <v/>
      </c>
      <c r="J242">
        <f>IF($AA242="","",IF(INDEX('Per Invoice'!J$2:J$1201,$AA242)="","",INDEX('Per Invoice'!J$2:J$1201,$AA242)))</f>
        <v/>
      </c>
      <c r="K242">
        <f>IF($AA242="","",IF(INDEX('Per Invoice'!K$2:K$1201,$AA242)="","",INDEX('Per Invoice'!K$2:K$1201,$AA242)))</f>
        <v/>
      </c>
      <c r="L242">
        <f>IF($AA242="","",IF(INDEX('Per Invoice'!L$2:L$1201,$AA242)="","",INDEX('Per Invoice'!L$2:L$1201,$AA242)))</f>
        <v/>
      </c>
      <c r="M242">
        <f>IF($AA242="","",IF(INDEX('Per Invoice'!M$2:M$1201,$AA242)="","",INDEX('Per Invoice'!M$2:M$1201,$AA242)))</f>
        <v/>
      </c>
      <c r="N242">
        <f>IF($AA242="","",IF(INDEX('Per Invoice'!N$2:N$1201,$AA242)="","",INDEX('Per Invoice'!N$2:N$1201,$AA242)))</f>
        <v/>
      </c>
      <c r="O242">
        <f>IF($AA242="","",IF(INDEX('Per Invoice'!O$2:O$1201,$AA242)="","",INDEX('Per Invoice'!O$2:O$1201,$AA242)))</f>
        <v/>
      </c>
      <c r="P242" s="7">
        <f>IF($AA242="","",IF(INDEX('Per Invoice'!P$2:P$1201,$AA242)="","",INDEX('Per Invoice'!P$2:P$1201,$AA242)))</f>
        <v/>
      </c>
      <c r="Q242">
        <f>IF($AA242="","",IF(INDEX('Per Invoice'!Q$2:Q$1201,$AA242)="","",INDEX('Per Invoice'!Q$2:Q$1201,$AA242)))</f>
        <v/>
      </c>
      <c r="R242" s="7">
        <f>IF($AA242="","",IF(INDEX('Per Invoice'!R$2:R$1201,$AA242)="","",INDEX('Per Invoice'!R$2:R$1201,$AA242)))</f>
        <v/>
      </c>
      <c r="S242" s="7">
        <f>IF($AA242="","",IF(INDEX('Per Invoice'!S$2:S$1201,$AA242)="","",INDEX('Per Invoice'!S$2:S$1201,$AA242)))</f>
        <v/>
      </c>
      <c r="T242">
        <f>IF($AA242="","",IF(INDEX('Per Invoice'!T$2:T$1201,$AA242)="","",INDEX('Per Invoice'!T$2:T$1201,$AA242)))</f>
        <v/>
      </c>
      <c r="U242" s="7">
        <f>IF($AA242="","",IF(INDEX('Per Invoice'!U$2:U$1201,$AA242)="","",INDEX('Per Invoice'!U$2:U$1201,$AA242)))</f>
        <v/>
      </c>
      <c r="V242" s="7">
        <f>IF($AA242="","",IF(INDEX('Per Invoice'!V$2:V$1201,$AA242)="","",INDEX('Per Invoice'!V$2:V$1201,$AA242)))</f>
        <v/>
      </c>
      <c r="W242" s="7">
        <f>IF($AA242="","",IF(INDEX('Per Invoice'!W$2:W$1201,$AA242)="","",INDEX('Per Invoice'!W$2:W$1201,$AA242)))</f>
        <v/>
      </c>
      <c r="X242" s="7">
        <f>IF($AA242="","",IF(INDEX('Per Invoice'!X$2:X$1201,$AA242)="","",INDEX('Per Invoice'!X$2:X$1201,$AA242)))</f>
        <v/>
      </c>
      <c r="Y242" s="7">
        <f>IF($AA242="","",IF(INDEX('Per Invoice'!Y$2:Y$1201,$AA242)="","",INDEX('Per Invoice'!Y$2:Y$1201,$AA242)))</f>
        <v/>
      </c>
      <c r="Z242" s="7">
        <f>IF($AA242="","",IF(INDEX('Per Invoice'!Z$2:Z$1201,$AA242)="","",INDEX('Per Invoice'!Z$2:Z$1201,$AA242)))</f>
        <v/>
      </c>
      <c r="AA242" s="16">
        <f>IFERROR(MATCH(Settings!$C$33&amp;"|"&amp;ROWS($AA$2:$AA242),'Per Invoice'!$AB$2:$AB$1201,0),"")</f>
        <v/>
      </c>
    </row>
    <row r="243">
      <c r="A243">
        <f>IF($AA243="","",IF(INDEX('Per Invoice'!A$2:A$1201,$AA243)="","",INDEX('Per Invoice'!A$2:A$1201,$AA243)))</f>
        <v/>
      </c>
      <c r="B243">
        <f>IF($AA243="","",IF(INDEX('Per Invoice'!B$2:B$1201,$AA243)="","",INDEX('Per Invoice'!B$2:B$1201,$AA243)))</f>
        <v/>
      </c>
      <c r="C243">
        <f>IF($AA243="","",IF(INDEX('Per Invoice'!C$2:C$1201,$AA243)="","",INDEX('Per Invoice'!C$2:C$1201,$AA243)))</f>
        <v/>
      </c>
      <c r="D243">
        <f>IF($AA243="","",IF(INDEX('Per Invoice'!D$2:D$1201,$AA243)="","",INDEX('Per Invoice'!D$2:D$1201,$AA243)))</f>
        <v/>
      </c>
      <c r="E243">
        <f>IF($AA243="","",IF(INDEX('Per Invoice'!E$2:E$1201,$AA243)="","",INDEX('Per Invoice'!E$2:E$1201,$AA243)))</f>
        <v/>
      </c>
      <c r="F243">
        <f>IF($AA243="","",IF(INDEX('Per Invoice'!F$2:F$1201,$AA243)="","",INDEX('Per Invoice'!F$2:F$1201,$AA243)))</f>
        <v/>
      </c>
      <c r="G243">
        <f>IF($AA243="","",IF(INDEX('Per Invoice'!G$2:G$1201,$AA243)="","",INDEX('Per Invoice'!G$2:G$1201,$AA243)))</f>
        <v/>
      </c>
      <c r="H243">
        <f>IF($AA243="","",IF(INDEX('Per Invoice'!H$2:H$1201,$AA243)="","",INDEX('Per Invoice'!H$2:H$1201,$AA243)))</f>
        <v/>
      </c>
      <c r="I243">
        <f>IF($AA243="","",IF(INDEX('Per Invoice'!I$2:I$1201,$AA243)="","",INDEX('Per Invoice'!I$2:I$1201,$AA243)))</f>
        <v/>
      </c>
      <c r="J243">
        <f>IF($AA243="","",IF(INDEX('Per Invoice'!J$2:J$1201,$AA243)="","",INDEX('Per Invoice'!J$2:J$1201,$AA243)))</f>
        <v/>
      </c>
      <c r="K243">
        <f>IF($AA243="","",IF(INDEX('Per Invoice'!K$2:K$1201,$AA243)="","",INDEX('Per Invoice'!K$2:K$1201,$AA243)))</f>
        <v/>
      </c>
      <c r="L243">
        <f>IF($AA243="","",IF(INDEX('Per Invoice'!L$2:L$1201,$AA243)="","",INDEX('Per Invoice'!L$2:L$1201,$AA243)))</f>
        <v/>
      </c>
      <c r="M243">
        <f>IF($AA243="","",IF(INDEX('Per Invoice'!M$2:M$1201,$AA243)="","",INDEX('Per Invoice'!M$2:M$1201,$AA243)))</f>
        <v/>
      </c>
      <c r="N243">
        <f>IF($AA243="","",IF(INDEX('Per Invoice'!N$2:N$1201,$AA243)="","",INDEX('Per Invoice'!N$2:N$1201,$AA243)))</f>
        <v/>
      </c>
      <c r="O243">
        <f>IF($AA243="","",IF(INDEX('Per Invoice'!O$2:O$1201,$AA243)="","",INDEX('Per Invoice'!O$2:O$1201,$AA243)))</f>
        <v/>
      </c>
      <c r="P243" s="7">
        <f>IF($AA243="","",IF(INDEX('Per Invoice'!P$2:P$1201,$AA243)="","",INDEX('Per Invoice'!P$2:P$1201,$AA243)))</f>
        <v/>
      </c>
      <c r="Q243">
        <f>IF($AA243="","",IF(INDEX('Per Invoice'!Q$2:Q$1201,$AA243)="","",INDEX('Per Invoice'!Q$2:Q$1201,$AA243)))</f>
        <v/>
      </c>
      <c r="R243" s="7">
        <f>IF($AA243="","",IF(INDEX('Per Invoice'!R$2:R$1201,$AA243)="","",INDEX('Per Invoice'!R$2:R$1201,$AA243)))</f>
        <v/>
      </c>
      <c r="S243" s="7">
        <f>IF($AA243="","",IF(INDEX('Per Invoice'!S$2:S$1201,$AA243)="","",INDEX('Per Invoice'!S$2:S$1201,$AA243)))</f>
        <v/>
      </c>
      <c r="T243">
        <f>IF($AA243="","",IF(INDEX('Per Invoice'!T$2:T$1201,$AA243)="","",INDEX('Per Invoice'!T$2:T$1201,$AA243)))</f>
        <v/>
      </c>
      <c r="U243" s="7">
        <f>IF($AA243="","",IF(INDEX('Per Invoice'!U$2:U$1201,$AA243)="","",INDEX('Per Invoice'!U$2:U$1201,$AA243)))</f>
        <v/>
      </c>
      <c r="V243" s="7">
        <f>IF($AA243="","",IF(INDEX('Per Invoice'!V$2:V$1201,$AA243)="","",INDEX('Per Invoice'!V$2:V$1201,$AA243)))</f>
        <v/>
      </c>
      <c r="W243" s="7">
        <f>IF($AA243="","",IF(INDEX('Per Invoice'!W$2:W$1201,$AA243)="","",INDEX('Per Invoice'!W$2:W$1201,$AA243)))</f>
        <v/>
      </c>
      <c r="X243" s="7">
        <f>IF($AA243="","",IF(INDEX('Per Invoice'!X$2:X$1201,$AA243)="","",INDEX('Per Invoice'!X$2:X$1201,$AA243)))</f>
        <v/>
      </c>
      <c r="Y243" s="7">
        <f>IF($AA243="","",IF(INDEX('Per Invoice'!Y$2:Y$1201,$AA243)="","",INDEX('Per Invoice'!Y$2:Y$1201,$AA243)))</f>
        <v/>
      </c>
      <c r="Z243" s="7">
        <f>IF($AA243="","",IF(INDEX('Per Invoice'!Z$2:Z$1201,$AA243)="","",INDEX('Per Invoice'!Z$2:Z$1201,$AA243)))</f>
        <v/>
      </c>
      <c r="AA243" s="16">
        <f>IFERROR(MATCH(Settings!$C$33&amp;"|"&amp;ROWS($AA$2:$AA243),'Per Invoice'!$AB$2:$AB$1201,0),"")</f>
        <v/>
      </c>
    </row>
    <row r="244">
      <c r="A244">
        <f>IF($AA244="","",IF(INDEX('Per Invoice'!A$2:A$1201,$AA244)="","",INDEX('Per Invoice'!A$2:A$1201,$AA244)))</f>
        <v/>
      </c>
      <c r="B244">
        <f>IF($AA244="","",IF(INDEX('Per Invoice'!B$2:B$1201,$AA244)="","",INDEX('Per Invoice'!B$2:B$1201,$AA244)))</f>
        <v/>
      </c>
      <c r="C244">
        <f>IF($AA244="","",IF(INDEX('Per Invoice'!C$2:C$1201,$AA244)="","",INDEX('Per Invoice'!C$2:C$1201,$AA244)))</f>
        <v/>
      </c>
      <c r="D244">
        <f>IF($AA244="","",IF(INDEX('Per Invoice'!D$2:D$1201,$AA244)="","",INDEX('Per Invoice'!D$2:D$1201,$AA244)))</f>
        <v/>
      </c>
      <c r="E244">
        <f>IF($AA244="","",IF(INDEX('Per Invoice'!E$2:E$1201,$AA244)="","",INDEX('Per Invoice'!E$2:E$1201,$AA244)))</f>
        <v/>
      </c>
      <c r="F244">
        <f>IF($AA244="","",IF(INDEX('Per Invoice'!F$2:F$1201,$AA244)="","",INDEX('Per Invoice'!F$2:F$1201,$AA244)))</f>
        <v/>
      </c>
      <c r="G244">
        <f>IF($AA244="","",IF(INDEX('Per Invoice'!G$2:G$1201,$AA244)="","",INDEX('Per Invoice'!G$2:G$1201,$AA244)))</f>
        <v/>
      </c>
      <c r="H244">
        <f>IF($AA244="","",IF(INDEX('Per Invoice'!H$2:H$1201,$AA244)="","",INDEX('Per Invoice'!H$2:H$1201,$AA244)))</f>
        <v/>
      </c>
      <c r="I244">
        <f>IF($AA244="","",IF(INDEX('Per Invoice'!I$2:I$1201,$AA244)="","",INDEX('Per Invoice'!I$2:I$1201,$AA244)))</f>
        <v/>
      </c>
      <c r="J244">
        <f>IF($AA244="","",IF(INDEX('Per Invoice'!J$2:J$1201,$AA244)="","",INDEX('Per Invoice'!J$2:J$1201,$AA244)))</f>
        <v/>
      </c>
      <c r="K244">
        <f>IF($AA244="","",IF(INDEX('Per Invoice'!K$2:K$1201,$AA244)="","",INDEX('Per Invoice'!K$2:K$1201,$AA244)))</f>
        <v/>
      </c>
      <c r="L244">
        <f>IF($AA244="","",IF(INDEX('Per Invoice'!L$2:L$1201,$AA244)="","",INDEX('Per Invoice'!L$2:L$1201,$AA244)))</f>
        <v/>
      </c>
      <c r="M244">
        <f>IF($AA244="","",IF(INDEX('Per Invoice'!M$2:M$1201,$AA244)="","",INDEX('Per Invoice'!M$2:M$1201,$AA244)))</f>
        <v/>
      </c>
      <c r="N244">
        <f>IF($AA244="","",IF(INDEX('Per Invoice'!N$2:N$1201,$AA244)="","",INDEX('Per Invoice'!N$2:N$1201,$AA244)))</f>
        <v/>
      </c>
      <c r="O244">
        <f>IF($AA244="","",IF(INDEX('Per Invoice'!O$2:O$1201,$AA244)="","",INDEX('Per Invoice'!O$2:O$1201,$AA244)))</f>
        <v/>
      </c>
      <c r="P244" s="7">
        <f>IF($AA244="","",IF(INDEX('Per Invoice'!P$2:P$1201,$AA244)="","",INDEX('Per Invoice'!P$2:P$1201,$AA244)))</f>
        <v/>
      </c>
      <c r="Q244">
        <f>IF($AA244="","",IF(INDEX('Per Invoice'!Q$2:Q$1201,$AA244)="","",INDEX('Per Invoice'!Q$2:Q$1201,$AA244)))</f>
        <v/>
      </c>
      <c r="R244" s="7">
        <f>IF($AA244="","",IF(INDEX('Per Invoice'!R$2:R$1201,$AA244)="","",INDEX('Per Invoice'!R$2:R$1201,$AA244)))</f>
        <v/>
      </c>
      <c r="S244" s="7">
        <f>IF($AA244="","",IF(INDEX('Per Invoice'!S$2:S$1201,$AA244)="","",INDEX('Per Invoice'!S$2:S$1201,$AA244)))</f>
        <v/>
      </c>
      <c r="T244">
        <f>IF($AA244="","",IF(INDEX('Per Invoice'!T$2:T$1201,$AA244)="","",INDEX('Per Invoice'!T$2:T$1201,$AA244)))</f>
        <v/>
      </c>
      <c r="U244" s="7">
        <f>IF($AA244="","",IF(INDEX('Per Invoice'!U$2:U$1201,$AA244)="","",INDEX('Per Invoice'!U$2:U$1201,$AA244)))</f>
        <v/>
      </c>
      <c r="V244" s="7">
        <f>IF($AA244="","",IF(INDEX('Per Invoice'!V$2:V$1201,$AA244)="","",INDEX('Per Invoice'!V$2:V$1201,$AA244)))</f>
        <v/>
      </c>
      <c r="W244" s="7">
        <f>IF($AA244="","",IF(INDEX('Per Invoice'!W$2:W$1201,$AA244)="","",INDEX('Per Invoice'!W$2:W$1201,$AA244)))</f>
        <v/>
      </c>
      <c r="X244" s="7">
        <f>IF($AA244="","",IF(INDEX('Per Invoice'!X$2:X$1201,$AA244)="","",INDEX('Per Invoice'!X$2:X$1201,$AA244)))</f>
        <v/>
      </c>
      <c r="Y244" s="7">
        <f>IF($AA244="","",IF(INDEX('Per Invoice'!Y$2:Y$1201,$AA244)="","",INDEX('Per Invoice'!Y$2:Y$1201,$AA244)))</f>
        <v/>
      </c>
      <c r="Z244" s="7">
        <f>IF($AA244="","",IF(INDEX('Per Invoice'!Z$2:Z$1201,$AA244)="","",INDEX('Per Invoice'!Z$2:Z$1201,$AA244)))</f>
        <v/>
      </c>
      <c r="AA244" s="16">
        <f>IFERROR(MATCH(Settings!$C$33&amp;"|"&amp;ROWS($AA$2:$AA244),'Per Invoice'!$AB$2:$AB$1201,0),"")</f>
        <v/>
      </c>
    </row>
    <row r="245">
      <c r="A245">
        <f>IF($AA245="","",IF(INDEX('Per Invoice'!A$2:A$1201,$AA245)="","",INDEX('Per Invoice'!A$2:A$1201,$AA245)))</f>
        <v/>
      </c>
      <c r="B245">
        <f>IF($AA245="","",IF(INDEX('Per Invoice'!B$2:B$1201,$AA245)="","",INDEX('Per Invoice'!B$2:B$1201,$AA245)))</f>
        <v/>
      </c>
      <c r="C245">
        <f>IF($AA245="","",IF(INDEX('Per Invoice'!C$2:C$1201,$AA245)="","",INDEX('Per Invoice'!C$2:C$1201,$AA245)))</f>
        <v/>
      </c>
      <c r="D245">
        <f>IF($AA245="","",IF(INDEX('Per Invoice'!D$2:D$1201,$AA245)="","",INDEX('Per Invoice'!D$2:D$1201,$AA245)))</f>
        <v/>
      </c>
      <c r="E245">
        <f>IF($AA245="","",IF(INDEX('Per Invoice'!E$2:E$1201,$AA245)="","",INDEX('Per Invoice'!E$2:E$1201,$AA245)))</f>
        <v/>
      </c>
      <c r="F245">
        <f>IF($AA245="","",IF(INDEX('Per Invoice'!F$2:F$1201,$AA245)="","",INDEX('Per Invoice'!F$2:F$1201,$AA245)))</f>
        <v/>
      </c>
      <c r="G245">
        <f>IF($AA245="","",IF(INDEX('Per Invoice'!G$2:G$1201,$AA245)="","",INDEX('Per Invoice'!G$2:G$1201,$AA245)))</f>
        <v/>
      </c>
      <c r="H245">
        <f>IF($AA245="","",IF(INDEX('Per Invoice'!H$2:H$1201,$AA245)="","",INDEX('Per Invoice'!H$2:H$1201,$AA245)))</f>
        <v/>
      </c>
      <c r="I245">
        <f>IF($AA245="","",IF(INDEX('Per Invoice'!I$2:I$1201,$AA245)="","",INDEX('Per Invoice'!I$2:I$1201,$AA245)))</f>
        <v/>
      </c>
      <c r="J245">
        <f>IF($AA245="","",IF(INDEX('Per Invoice'!J$2:J$1201,$AA245)="","",INDEX('Per Invoice'!J$2:J$1201,$AA245)))</f>
        <v/>
      </c>
      <c r="K245">
        <f>IF($AA245="","",IF(INDEX('Per Invoice'!K$2:K$1201,$AA245)="","",INDEX('Per Invoice'!K$2:K$1201,$AA245)))</f>
        <v/>
      </c>
      <c r="L245">
        <f>IF($AA245="","",IF(INDEX('Per Invoice'!L$2:L$1201,$AA245)="","",INDEX('Per Invoice'!L$2:L$1201,$AA245)))</f>
        <v/>
      </c>
      <c r="M245">
        <f>IF($AA245="","",IF(INDEX('Per Invoice'!M$2:M$1201,$AA245)="","",INDEX('Per Invoice'!M$2:M$1201,$AA245)))</f>
        <v/>
      </c>
      <c r="N245">
        <f>IF($AA245="","",IF(INDEX('Per Invoice'!N$2:N$1201,$AA245)="","",INDEX('Per Invoice'!N$2:N$1201,$AA245)))</f>
        <v/>
      </c>
      <c r="O245">
        <f>IF($AA245="","",IF(INDEX('Per Invoice'!O$2:O$1201,$AA245)="","",INDEX('Per Invoice'!O$2:O$1201,$AA245)))</f>
        <v/>
      </c>
      <c r="P245" s="7">
        <f>IF($AA245="","",IF(INDEX('Per Invoice'!P$2:P$1201,$AA245)="","",INDEX('Per Invoice'!P$2:P$1201,$AA245)))</f>
        <v/>
      </c>
      <c r="Q245">
        <f>IF($AA245="","",IF(INDEX('Per Invoice'!Q$2:Q$1201,$AA245)="","",INDEX('Per Invoice'!Q$2:Q$1201,$AA245)))</f>
        <v/>
      </c>
      <c r="R245" s="7">
        <f>IF($AA245="","",IF(INDEX('Per Invoice'!R$2:R$1201,$AA245)="","",INDEX('Per Invoice'!R$2:R$1201,$AA245)))</f>
        <v/>
      </c>
      <c r="S245" s="7">
        <f>IF($AA245="","",IF(INDEX('Per Invoice'!S$2:S$1201,$AA245)="","",INDEX('Per Invoice'!S$2:S$1201,$AA245)))</f>
        <v/>
      </c>
      <c r="T245">
        <f>IF($AA245="","",IF(INDEX('Per Invoice'!T$2:T$1201,$AA245)="","",INDEX('Per Invoice'!T$2:T$1201,$AA245)))</f>
        <v/>
      </c>
      <c r="U245" s="7">
        <f>IF($AA245="","",IF(INDEX('Per Invoice'!U$2:U$1201,$AA245)="","",INDEX('Per Invoice'!U$2:U$1201,$AA245)))</f>
        <v/>
      </c>
      <c r="V245" s="7">
        <f>IF($AA245="","",IF(INDEX('Per Invoice'!V$2:V$1201,$AA245)="","",INDEX('Per Invoice'!V$2:V$1201,$AA245)))</f>
        <v/>
      </c>
      <c r="W245" s="7">
        <f>IF($AA245="","",IF(INDEX('Per Invoice'!W$2:W$1201,$AA245)="","",INDEX('Per Invoice'!W$2:W$1201,$AA245)))</f>
        <v/>
      </c>
      <c r="X245" s="7">
        <f>IF($AA245="","",IF(INDEX('Per Invoice'!X$2:X$1201,$AA245)="","",INDEX('Per Invoice'!X$2:X$1201,$AA245)))</f>
        <v/>
      </c>
      <c r="Y245" s="7">
        <f>IF($AA245="","",IF(INDEX('Per Invoice'!Y$2:Y$1201,$AA245)="","",INDEX('Per Invoice'!Y$2:Y$1201,$AA245)))</f>
        <v/>
      </c>
      <c r="Z245" s="7">
        <f>IF($AA245="","",IF(INDEX('Per Invoice'!Z$2:Z$1201,$AA245)="","",INDEX('Per Invoice'!Z$2:Z$1201,$AA245)))</f>
        <v/>
      </c>
      <c r="AA245" s="16">
        <f>IFERROR(MATCH(Settings!$C$33&amp;"|"&amp;ROWS($AA$2:$AA245),'Per Invoice'!$AB$2:$AB$1201,0),"")</f>
        <v/>
      </c>
    </row>
    <row r="246">
      <c r="A246">
        <f>IF($AA246="","",IF(INDEX('Per Invoice'!A$2:A$1201,$AA246)="","",INDEX('Per Invoice'!A$2:A$1201,$AA246)))</f>
        <v/>
      </c>
      <c r="B246">
        <f>IF($AA246="","",IF(INDEX('Per Invoice'!B$2:B$1201,$AA246)="","",INDEX('Per Invoice'!B$2:B$1201,$AA246)))</f>
        <v/>
      </c>
      <c r="C246">
        <f>IF($AA246="","",IF(INDEX('Per Invoice'!C$2:C$1201,$AA246)="","",INDEX('Per Invoice'!C$2:C$1201,$AA246)))</f>
        <v/>
      </c>
      <c r="D246">
        <f>IF($AA246="","",IF(INDEX('Per Invoice'!D$2:D$1201,$AA246)="","",INDEX('Per Invoice'!D$2:D$1201,$AA246)))</f>
        <v/>
      </c>
      <c r="E246">
        <f>IF($AA246="","",IF(INDEX('Per Invoice'!E$2:E$1201,$AA246)="","",INDEX('Per Invoice'!E$2:E$1201,$AA246)))</f>
        <v/>
      </c>
      <c r="F246">
        <f>IF($AA246="","",IF(INDEX('Per Invoice'!F$2:F$1201,$AA246)="","",INDEX('Per Invoice'!F$2:F$1201,$AA246)))</f>
        <v/>
      </c>
      <c r="G246">
        <f>IF($AA246="","",IF(INDEX('Per Invoice'!G$2:G$1201,$AA246)="","",INDEX('Per Invoice'!G$2:G$1201,$AA246)))</f>
        <v/>
      </c>
      <c r="H246">
        <f>IF($AA246="","",IF(INDEX('Per Invoice'!H$2:H$1201,$AA246)="","",INDEX('Per Invoice'!H$2:H$1201,$AA246)))</f>
        <v/>
      </c>
      <c r="I246">
        <f>IF($AA246="","",IF(INDEX('Per Invoice'!I$2:I$1201,$AA246)="","",INDEX('Per Invoice'!I$2:I$1201,$AA246)))</f>
        <v/>
      </c>
      <c r="J246">
        <f>IF($AA246="","",IF(INDEX('Per Invoice'!J$2:J$1201,$AA246)="","",INDEX('Per Invoice'!J$2:J$1201,$AA246)))</f>
        <v/>
      </c>
      <c r="K246">
        <f>IF($AA246="","",IF(INDEX('Per Invoice'!K$2:K$1201,$AA246)="","",INDEX('Per Invoice'!K$2:K$1201,$AA246)))</f>
        <v/>
      </c>
      <c r="L246">
        <f>IF($AA246="","",IF(INDEX('Per Invoice'!L$2:L$1201,$AA246)="","",INDEX('Per Invoice'!L$2:L$1201,$AA246)))</f>
        <v/>
      </c>
      <c r="M246">
        <f>IF($AA246="","",IF(INDEX('Per Invoice'!M$2:M$1201,$AA246)="","",INDEX('Per Invoice'!M$2:M$1201,$AA246)))</f>
        <v/>
      </c>
      <c r="N246">
        <f>IF($AA246="","",IF(INDEX('Per Invoice'!N$2:N$1201,$AA246)="","",INDEX('Per Invoice'!N$2:N$1201,$AA246)))</f>
        <v/>
      </c>
      <c r="O246">
        <f>IF($AA246="","",IF(INDEX('Per Invoice'!O$2:O$1201,$AA246)="","",INDEX('Per Invoice'!O$2:O$1201,$AA246)))</f>
        <v/>
      </c>
      <c r="P246" s="7">
        <f>IF($AA246="","",IF(INDEX('Per Invoice'!P$2:P$1201,$AA246)="","",INDEX('Per Invoice'!P$2:P$1201,$AA246)))</f>
        <v/>
      </c>
      <c r="Q246">
        <f>IF($AA246="","",IF(INDEX('Per Invoice'!Q$2:Q$1201,$AA246)="","",INDEX('Per Invoice'!Q$2:Q$1201,$AA246)))</f>
        <v/>
      </c>
      <c r="R246" s="7">
        <f>IF($AA246="","",IF(INDEX('Per Invoice'!R$2:R$1201,$AA246)="","",INDEX('Per Invoice'!R$2:R$1201,$AA246)))</f>
        <v/>
      </c>
      <c r="S246" s="7">
        <f>IF($AA246="","",IF(INDEX('Per Invoice'!S$2:S$1201,$AA246)="","",INDEX('Per Invoice'!S$2:S$1201,$AA246)))</f>
        <v/>
      </c>
      <c r="T246">
        <f>IF($AA246="","",IF(INDEX('Per Invoice'!T$2:T$1201,$AA246)="","",INDEX('Per Invoice'!T$2:T$1201,$AA246)))</f>
        <v/>
      </c>
      <c r="U246" s="7">
        <f>IF($AA246="","",IF(INDEX('Per Invoice'!U$2:U$1201,$AA246)="","",INDEX('Per Invoice'!U$2:U$1201,$AA246)))</f>
        <v/>
      </c>
      <c r="V246" s="7">
        <f>IF($AA246="","",IF(INDEX('Per Invoice'!V$2:V$1201,$AA246)="","",INDEX('Per Invoice'!V$2:V$1201,$AA246)))</f>
        <v/>
      </c>
      <c r="W246" s="7">
        <f>IF($AA246="","",IF(INDEX('Per Invoice'!W$2:W$1201,$AA246)="","",INDEX('Per Invoice'!W$2:W$1201,$AA246)))</f>
        <v/>
      </c>
      <c r="X246" s="7">
        <f>IF($AA246="","",IF(INDEX('Per Invoice'!X$2:X$1201,$AA246)="","",INDEX('Per Invoice'!X$2:X$1201,$AA246)))</f>
        <v/>
      </c>
      <c r="Y246" s="7">
        <f>IF($AA246="","",IF(INDEX('Per Invoice'!Y$2:Y$1201,$AA246)="","",INDEX('Per Invoice'!Y$2:Y$1201,$AA246)))</f>
        <v/>
      </c>
      <c r="Z246" s="7">
        <f>IF($AA246="","",IF(INDEX('Per Invoice'!Z$2:Z$1201,$AA246)="","",INDEX('Per Invoice'!Z$2:Z$1201,$AA246)))</f>
        <v/>
      </c>
      <c r="AA246" s="16">
        <f>IFERROR(MATCH(Settings!$C$33&amp;"|"&amp;ROWS($AA$2:$AA246),'Per Invoice'!$AB$2:$AB$1201,0),"")</f>
        <v/>
      </c>
    </row>
    <row r="247">
      <c r="A247">
        <f>IF($AA247="","",IF(INDEX('Per Invoice'!A$2:A$1201,$AA247)="","",INDEX('Per Invoice'!A$2:A$1201,$AA247)))</f>
        <v/>
      </c>
      <c r="B247">
        <f>IF($AA247="","",IF(INDEX('Per Invoice'!B$2:B$1201,$AA247)="","",INDEX('Per Invoice'!B$2:B$1201,$AA247)))</f>
        <v/>
      </c>
      <c r="C247">
        <f>IF($AA247="","",IF(INDEX('Per Invoice'!C$2:C$1201,$AA247)="","",INDEX('Per Invoice'!C$2:C$1201,$AA247)))</f>
        <v/>
      </c>
      <c r="D247">
        <f>IF($AA247="","",IF(INDEX('Per Invoice'!D$2:D$1201,$AA247)="","",INDEX('Per Invoice'!D$2:D$1201,$AA247)))</f>
        <v/>
      </c>
      <c r="E247">
        <f>IF($AA247="","",IF(INDEX('Per Invoice'!E$2:E$1201,$AA247)="","",INDEX('Per Invoice'!E$2:E$1201,$AA247)))</f>
        <v/>
      </c>
      <c r="F247">
        <f>IF($AA247="","",IF(INDEX('Per Invoice'!F$2:F$1201,$AA247)="","",INDEX('Per Invoice'!F$2:F$1201,$AA247)))</f>
        <v/>
      </c>
      <c r="G247">
        <f>IF($AA247="","",IF(INDEX('Per Invoice'!G$2:G$1201,$AA247)="","",INDEX('Per Invoice'!G$2:G$1201,$AA247)))</f>
        <v/>
      </c>
      <c r="H247">
        <f>IF($AA247="","",IF(INDEX('Per Invoice'!H$2:H$1201,$AA247)="","",INDEX('Per Invoice'!H$2:H$1201,$AA247)))</f>
        <v/>
      </c>
      <c r="I247">
        <f>IF($AA247="","",IF(INDEX('Per Invoice'!I$2:I$1201,$AA247)="","",INDEX('Per Invoice'!I$2:I$1201,$AA247)))</f>
        <v/>
      </c>
      <c r="J247">
        <f>IF($AA247="","",IF(INDEX('Per Invoice'!J$2:J$1201,$AA247)="","",INDEX('Per Invoice'!J$2:J$1201,$AA247)))</f>
        <v/>
      </c>
      <c r="K247">
        <f>IF($AA247="","",IF(INDEX('Per Invoice'!K$2:K$1201,$AA247)="","",INDEX('Per Invoice'!K$2:K$1201,$AA247)))</f>
        <v/>
      </c>
      <c r="L247">
        <f>IF($AA247="","",IF(INDEX('Per Invoice'!L$2:L$1201,$AA247)="","",INDEX('Per Invoice'!L$2:L$1201,$AA247)))</f>
        <v/>
      </c>
      <c r="M247">
        <f>IF($AA247="","",IF(INDEX('Per Invoice'!M$2:M$1201,$AA247)="","",INDEX('Per Invoice'!M$2:M$1201,$AA247)))</f>
        <v/>
      </c>
      <c r="N247">
        <f>IF($AA247="","",IF(INDEX('Per Invoice'!N$2:N$1201,$AA247)="","",INDEX('Per Invoice'!N$2:N$1201,$AA247)))</f>
        <v/>
      </c>
      <c r="O247">
        <f>IF($AA247="","",IF(INDEX('Per Invoice'!O$2:O$1201,$AA247)="","",INDEX('Per Invoice'!O$2:O$1201,$AA247)))</f>
        <v/>
      </c>
      <c r="P247" s="7">
        <f>IF($AA247="","",IF(INDEX('Per Invoice'!P$2:P$1201,$AA247)="","",INDEX('Per Invoice'!P$2:P$1201,$AA247)))</f>
        <v/>
      </c>
      <c r="Q247">
        <f>IF($AA247="","",IF(INDEX('Per Invoice'!Q$2:Q$1201,$AA247)="","",INDEX('Per Invoice'!Q$2:Q$1201,$AA247)))</f>
        <v/>
      </c>
      <c r="R247" s="7">
        <f>IF($AA247="","",IF(INDEX('Per Invoice'!R$2:R$1201,$AA247)="","",INDEX('Per Invoice'!R$2:R$1201,$AA247)))</f>
        <v/>
      </c>
      <c r="S247" s="7">
        <f>IF($AA247="","",IF(INDEX('Per Invoice'!S$2:S$1201,$AA247)="","",INDEX('Per Invoice'!S$2:S$1201,$AA247)))</f>
        <v/>
      </c>
      <c r="T247">
        <f>IF($AA247="","",IF(INDEX('Per Invoice'!T$2:T$1201,$AA247)="","",INDEX('Per Invoice'!T$2:T$1201,$AA247)))</f>
        <v/>
      </c>
      <c r="U247" s="7">
        <f>IF($AA247="","",IF(INDEX('Per Invoice'!U$2:U$1201,$AA247)="","",INDEX('Per Invoice'!U$2:U$1201,$AA247)))</f>
        <v/>
      </c>
      <c r="V247" s="7">
        <f>IF($AA247="","",IF(INDEX('Per Invoice'!V$2:V$1201,$AA247)="","",INDEX('Per Invoice'!V$2:V$1201,$AA247)))</f>
        <v/>
      </c>
      <c r="W247" s="7">
        <f>IF($AA247="","",IF(INDEX('Per Invoice'!W$2:W$1201,$AA247)="","",INDEX('Per Invoice'!W$2:W$1201,$AA247)))</f>
        <v/>
      </c>
      <c r="X247" s="7">
        <f>IF($AA247="","",IF(INDEX('Per Invoice'!X$2:X$1201,$AA247)="","",INDEX('Per Invoice'!X$2:X$1201,$AA247)))</f>
        <v/>
      </c>
      <c r="Y247" s="7">
        <f>IF($AA247="","",IF(INDEX('Per Invoice'!Y$2:Y$1201,$AA247)="","",INDEX('Per Invoice'!Y$2:Y$1201,$AA247)))</f>
        <v/>
      </c>
      <c r="Z247" s="7">
        <f>IF($AA247="","",IF(INDEX('Per Invoice'!Z$2:Z$1201,$AA247)="","",INDEX('Per Invoice'!Z$2:Z$1201,$AA247)))</f>
        <v/>
      </c>
      <c r="AA247" s="16">
        <f>IFERROR(MATCH(Settings!$C$33&amp;"|"&amp;ROWS($AA$2:$AA247),'Per Invoice'!$AB$2:$AB$1201,0),"")</f>
        <v/>
      </c>
    </row>
    <row r="248">
      <c r="A248">
        <f>IF($AA248="","",IF(INDEX('Per Invoice'!A$2:A$1201,$AA248)="","",INDEX('Per Invoice'!A$2:A$1201,$AA248)))</f>
        <v/>
      </c>
      <c r="B248">
        <f>IF($AA248="","",IF(INDEX('Per Invoice'!B$2:B$1201,$AA248)="","",INDEX('Per Invoice'!B$2:B$1201,$AA248)))</f>
        <v/>
      </c>
      <c r="C248">
        <f>IF($AA248="","",IF(INDEX('Per Invoice'!C$2:C$1201,$AA248)="","",INDEX('Per Invoice'!C$2:C$1201,$AA248)))</f>
        <v/>
      </c>
      <c r="D248">
        <f>IF($AA248="","",IF(INDEX('Per Invoice'!D$2:D$1201,$AA248)="","",INDEX('Per Invoice'!D$2:D$1201,$AA248)))</f>
        <v/>
      </c>
      <c r="E248">
        <f>IF($AA248="","",IF(INDEX('Per Invoice'!E$2:E$1201,$AA248)="","",INDEX('Per Invoice'!E$2:E$1201,$AA248)))</f>
        <v/>
      </c>
      <c r="F248">
        <f>IF($AA248="","",IF(INDEX('Per Invoice'!F$2:F$1201,$AA248)="","",INDEX('Per Invoice'!F$2:F$1201,$AA248)))</f>
        <v/>
      </c>
      <c r="G248">
        <f>IF($AA248="","",IF(INDEX('Per Invoice'!G$2:G$1201,$AA248)="","",INDEX('Per Invoice'!G$2:G$1201,$AA248)))</f>
        <v/>
      </c>
      <c r="H248">
        <f>IF($AA248="","",IF(INDEX('Per Invoice'!H$2:H$1201,$AA248)="","",INDEX('Per Invoice'!H$2:H$1201,$AA248)))</f>
        <v/>
      </c>
      <c r="I248">
        <f>IF($AA248="","",IF(INDEX('Per Invoice'!I$2:I$1201,$AA248)="","",INDEX('Per Invoice'!I$2:I$1201,$AA248)))</f>
        <v/>
      </c>
      <c r="J248">
        <f>IF($AA248="","",IF(INDEX('Per Invoice'!J$2:J$1201,$AA248)="","",INDEX('Per Invoice'!J$2:J$1201,$AA248)))</f>
        <v/>
      </c>
      <c r="K248">
        <f>IF($AA248="","",IF(INDEX('Per Invoice'!K$2:K$1201,$AA248)="","",INDEX('Per Invoice'!K$2:K$1201,$AA248)))</f>
        <v/>
      </c>
      <c r="L248">
        <f>IF($AA248="","",IF(INDEX('Per Invoice'!L$2:L$1201,$AA248)="","",INDEX('Per Invoice'!L$2:L$1201,$AA248)))</f>
        <v/>
      </c>
      <c r="M248">
        <f>IF($AA248="","",IF(INDEX('Per Invoice'!M$2:M$1201,$AA248)="","",INDEX('Per Invoice'!M$2:M$1201,$AA248)))</f>
        <v/>
      </c>
      <c r="N248">
        <f>IF($AA248="","",IF(INDEX('Per Invoice'!N$2:N$1201,$AA248)="","",INDEX('Per Invoice'!N$2:N$1201,$AA248)))</f>
        <v/>
      </c>
      <c r="O248">
        <f>IF($AA248="","",IF(INDEX('Per Invoice'!O$2:O$1201,$AA248)="","",INDEX('Per Invoice'!O$2:O$1201,$AA248)))</f>
        <v/>
      </c>
      <c r="P248" s="7">
        <f>IF($AA248="","",IF(INDEX('Per Invoice'!P$2:P$1201,$AA248)="","",INDEX('Per Invoice'!P$2:P$1201,$AA248)))</f>
        <v/>
      </c>
      <c r="Q248">
        <f>IF($AA248="","",IF(INDEX('Per Invoice'!Q$2:Q$1201,$AA248)="","",INDEX('Per Invoice'!Q$2:Q$1201,$AA248)))</f>
        <v/>
      </c>
      <c r="R248" s="7">
        <f>IF($AA248="","",IF(INDEX('Per Invoice'!R$2:R$1201,$AA248)="","",INDEX('Per Invoice'!R$2:R$1201,$AA248)))</f>
        <v/>
      </c>
      <c r="S248" s="7">
        <f>IF($AA248="","",IF(INDEX('Per Invoice'!S$2:S$1201,$AA248)="","",INDEX('Per Invoice'!S$2:S$1201,$AA248)))</f>
        <v/>
      </c>
      <c r="T248">
        <f>IF($AA248="","",IF(INDEX('Per Invoice'!T$2:T$1201,$AA248)="","",INDEX('Per Invoice'!T$2:T$1201,$AA248)))</f>
        <v/>
      </c>
      <c r="U248" s="7">
        <f>IF($AA248="","",IF(INDEX('Per Invoice'!U$2:U$1201,$AA248)="","",INDEX('Per Invoice'!U$2:U$1201,$AA248)))</f>
        <v/>
      </c>
      <c r="V248" s="7">
        <f>IF($AA248="","",IF(INDEX('Per Invoice'!V$2:V$1201,$AA248)="","",INDEX('Per Invoice'!V$2:V$1201,$AA248)))</f>
        <v/>
      </c>
      <c r="W248" s="7">
        <f>IF($AA248="","",IF(INDEX('Per Invoice'!W$2:W$1201,$AA248)="","",INDEX('Per Invoice'!W$2:W$1201,$AA248)))</f>
        <v/>
      </c>
      <c r="X248" s="7">
        <f>IF($AA248="","",IF(INDEX('Per Invoice'!X$2:X$1201,$AA248)="","",INDEX('Per Invoice'!X$2:X$1201,$AA248)))</f>
        <v/>
      </c>
      <c r="Y248" s="7">
        <f>IF($AA248="","",IF(INDEX('Per Invoice'!Y$2:Y$1201,$AA248)="","",INDEX('Per Invoice'!Y$2:Y$1201,$AA248)))</f>
        <v/>
      </c>
      <c r="Z248" s="7">
        <f>IF($AA248="","",IF(INDEX('Per Invoice'!Z$2:Z$1201,$AA248)="","",INDEX('Per Invoice'!Z$2:Z$1201,$AA248)))</f>
        <v/>
      </c>
      <c r="AA248" s="16">
        <f>IFERROR(MATCH(Settings!$C$33&amp;"|"&amp;ROWS($AA$2:$AA248),'Per Invoice'!$AB$2:$AB$1201,0),"")</f>
        <v/>
      </c>
    </row>
    <row r="249">
      <c r="A249">
        <f>IF($AA249="","",IF(INDEX('Per Invoice'!A$2:A$1201,$AA249)="","",INDEX('Per Invoice'!A$2:A$1201,$AA249)))</f>
        <v/>
      </c>
      <c r="B249">
        <f>IF($AA249="","",IF(INDEX('Per Invoice'!B$2:B$1201,$AA249)="","",INDEX('Per Invoice'!B$2:B$1201,$AA249)))</f>
        <v/>
      </c>
      <c r="C249">
        <f>IF($AA249="","",IF(INDEX('Per Invoice'!C$2:C$1201,$AA249)="","",INDEX('Per Invoice'!C$2:C$1201,$AA249)))</f>
        <v/>
      </c>
      <c r="D249">
        <f>IF($AA249="","",IF(INDEX('Per Invoice'!D$2:D$1201,$AA249)="","",INDEX('Per Invoice'!D$2:D$1201,$AA249)))</f>
        <v/>
      </c>
      <c r="E249">
        <f>IF($AA249="","",IF(INDEX('Per Invoice'!E$2:E$1201,$AA249)="","",INDEX('Per Invoice'!E$2:E$1201,$AA249)))</f>
        <v/>
      </c>
      <c r="F249">
        <f>IF($AA249="","",IF(INDEX('Per Invoice'!F$2:F$1201,$AA249)="","",INDEX('Per Invoice'!F$2:F$1201,$AA249)))</f>
        <v/>
      </c>
      <c r="G249">
        <f>IF($AA249="","",IF(INDEX('Per Invoice'!G$2:G$1201,$AA249)="","",INDEX('Per Invoice'!G$2:G$1201,$AA249)))</f>
        <v/>
      </c>
      <c r="H249">
        <f>IF($AA249="","",IF(INDEX('Per Invoice'!H$2:H$1201,$AA249)="","",INDEX('Per Invoice'!H$2:H$1201,$AA249)))</f>
        <v/>
      </c>
      <c r="I249">
        <f>IF($AA249="","",IF(INDEX('Per Invoice'!I$2:I$1201,$AA249)="","",INDEX('Per Invoice'!I$2:I$1201,$AA249)))</f>
        <v/>
      </c>
      <c r="J249">
        <f>IF($AA249="","",IF(INDEX('Per Invoice'!J$2:J$1201,$AA249)="","",INDEX('Per Invoice'!J$2:J$1201,$AA249)))</f>
        <v/>
      </c>
      <c r="K249">
        <f>IF($AA249="","",IF(INDEX('Per Invoice'!K$2:K$1201,$AA249)="","",INDEX('Per Invoice'!K$2:K$1201,$AA249)))</f>
        <v/>
      </c>
      <c r="L249">
        <f>IF($AA249="","",IF(INDEX('Per Invoice'!L$2:L$1201,$AA249)="","",INDEX('Per Invoice'!L$2:L$1201,$AA249)))</f>
        <v/>
      </c>
      <c r="M249">
        <f>IF($AA249="","",IF(INDEX('Per Invoice'!M$2:M$1201,$AA249)="","",INDEX('Per Invoice'!M$2:M$1201,$AA249)))</f>
        <v/>
      </c>
      <c r="N249">
        <f>IF($AA249="","",IF(INDEX('Per Invoice'!N$2:N$1201,$AA249)="","",INDEX('Per Invoice'!N$2:N$1201,$AA249)))</f>
        <v/>
      </c>
      <c r="O249">
        <f>IF($AA249="","",IF(INDEX('Per Invoice'!O$2:O$1201,$AA249)="","",INDEX('Per Invoice'!O$2:O$1201,$AA249)))</f>
        <v/>
      </c>
      <c r="P249" s="7">
        <f>IF($AA249="","",IF(INDEX('Per Invoice'!P$2:P$1201,$AA249)="","",INDEX('Per Invoice'!P$2:P$1201,$AA249)))</f>
        <v/>
      </c>
      <c r="Q249">
        <f>IF($AA249="","",IF(INDEX('Per Invoice'!Q$2:Q$1201,$AA249)="","",INDEX('Per Invoice'!Q$2:Q$1201,$AA249)))</f>
        <v/>
      </c>
      <c r="R249" s="7">
        <f>IF($AA249="","",IF(INDEX('Per Invoice'!R$2:R$1201,$AA249)="","",INDEX('Per Invoice'!R$2:R$1201,$AA249)))</f>
        <v/>
      </c>
      <c r="S249" s="7">
        <f>IF($AA249="","",IF(INDEX('Per Invoice'!S$2:S$1201,$AA249)="","",INDEX('Per Invoice'!S$2:S$1201,$AA249)))</f>
        <v/>
      </c>
      <c r="T249">
        <f>IF($AA249="","",IF(INDEX('Per Invoice'!T$2:T$1201,$AA249)="","",INDEX('Per Invoice'!T$2:T$1201,$AA249)))</f>
        <v/>
      </c>
      <c r="U249" s="7">
        <f>IF($AA249="","",IF(INDEX('Per Invoice'!U$2:U$1201,$AA249)="","",INDEX('Per Invoice'!U$2:U$1201,$AA249)))</f>
        <v/>
      </c>
      <c r="V249" s="7">
        <f>IF($AA249="","",IF(INDEX('Per Invoice'!V$2:V$1201,$AA249)="","",INDEX('Per Invoice'!V$2:V$1201,$AA249)))</f>
        <v/>
      </c>
      <c r="W249" s="7">
        <f>IF($AA249="","",IF(INDEX('Per Invoice'!W$2:W$1201,$AA249)="","",INDEX('Per Invoice'!W$2:W$1201,$AA249)))</f>
        <v/>
      </c>
      <c r="X249" s="7">
        <f>IF($AA249="","",IF(INDEX('Per Invoice'!X$2:X$1201,$AA249)="","",INDEX('Per Invoice'!X$2:X$1201,$AA249)))</f>
        <v/>
      </c>
      <c r="Y249" s="7">
        <f>IF($AA249="","",IF(INDEX('Per Invoice'!Y$2:Y$1201,$AA249)="","",INDEX('Per Invoice'!Y$2:Y$1201,$AA249)))</f>
        <v/>
      </c>
      <c r="Z249" s="7">
        <f>IF($AA249="","",IF(INDEX('Per Invoice'!Z$2:Z$1201,$AA249)="","",INDEX('Per Invoice'!Z$2:Z$1201,$AA249)))</f>
        <v/>
      </c>
      <c r="AA249" s="16">
        <f>IFERROR(MATCH(Settings!$C$33&amp;"|"&amp;ROWS($AA$2:$AA249),'Per Invoice'!$AB$2:$AB$1201,0),"")</f>
        <v/>
      </c>
    </row>
    <row r="250">
      <c r="A250">
        <f>IF($AA250="","",IF(INDEX('Per Invoice'!A$2:A$1201,$AA250)="","",INDEX('Per Invoice'!A$2:A$1201,$AA250)))</f>
        <v/>
      </c>
      <c r="B250">
        <f>IF($AA250="","",IF(INDEX('Per Invoice'!B$2:B$1201,$AA250)="","",INDEX('Per Invoice'!B$2:B$1201,$AA250)))</f>
        <v/>
      </c>
      <c r="C250">
        <f>IF($AA250="","",IF(INDEX('Per Invoice'!C$2:C$1201,$AA250)="","",INDEX('Per Invoice'!C$2:C$1201,$AA250)))</f>
        <v/>
      </c>
      <c r="D250">
        <f>IF($AA250="","",IF(INDEX('Per Invoice'!D$2:D$1201,$AA250)="","",INDEX('Per Invoice'!D$2:D$1201,$AA250)))</f>
        <v/>
      </c>
      <c r="E250">
        <f>IF($AA250="","",IF(INDEX('Per Invoice'!E$2:E$1201,$AA250)="","",INDEX('Per Invoice'!E$2:E$1201,$AA250)))</f>
        <v/>
      </c>
      <c r="F250">
        <f>IF($AA250="","",IF(INDEX('Per Invoice'!F$2:F$1201,$AA250)="","",INDEX('Per Invoice'!F$2:F$1201,$AA250)))</f>
        <v/>
      </c>
      <c r="G250">
        <f>IF($AA250="","",IF(INDEX('Per Invoice'!G$2:G$1201,$AA250)="","",INDEX('Per Invoice'!G$2:G$1201,$AA250)))</f>
        <v/>
      </c>
      <c r="H250">
        <f>IF($AA250="","",IF(INDEX('Per Invoice'!H$2:H$1201,$AA250)="","",INDEX('Per Invoice'!H$2:H$1201,$AA250)))</f>
        <v/>
      </c>
      <c r="I250">
        <f>IF($AA250="","",IF(INDEX('Per Invoice'!I$2:I$1201,$AA250)="","",INDEX('Per Invoice'!I$2:I$1201,$AA250)))</f>
        <v/>
      </c>
      <c r="J250">
        <f>IF($AA250="","",IF(INDEX('Per Invoice'!J$2:J$1201,$AA250)="","",INDEX('Per Invoice'!J$2:J$1201,$AA250)))</f>
        <v/>
      </c>
      <c r="K250">
        <f>IF($AA250="","",IF(INDEX('Per Invoice'!K$2:K$1201,$AA250)="","",INDEX('Per Invoice'!K$2:K$1201,$AA250)))</f>
        <v/>
      </c>
      <c r="L250">
        <f>IF($AA250="","",IF(INDEX('Per Invoice'!L$2:L$1201,$AA250)="","",INDEX('Per Invoice'!L$2:L$1201,$AA250)))</f>
        <v/>
      </c>
      <c r="M250">
        <f>IF($AA250="","",IF(INDEX('Per Invoice'!M$2:M$1201,$AA250)="","",INDEX('Per Invoice'!M$2:M$1201,$AA250)))</f>
        <v/>
      </c>
      <c r="N250">
        <f>IF($AA250="","",IF(INDEX('Per Invoice'!N$2:N$1201,$AA250)="","",INDEX('Per Invoice'!N$2:N$1201,$AA250)))</f>
        <v/>
      </c>
      <c r="O250">
        <f>IF($AA250="","",IF(INDEX('Per Invoice'!O$2:O$1201,$AA250)="","",INDEX('Per Invoice'!O$2:O$1201,$AA250)))</f>
        <v/>
      </c>
      <c r="P250" s="7">
        <f>IF($AA250="","",IF(INDEX('Per Invoice'!P$2:P$1201,$AA250)="","",INDEX('Per Invoice'!P$2:P$1201,$AA250)))</f>
        <v/>
      </c>
      <c r="Q250">
        <f>IF($AA250="","",IF(INDEX('Per Invoice'!Q$2:Q$1201,$AA250)="","",INDEX('Per Invoice'!Q$2:Q$1201,$AA250)))</f>
        <v/>
      </c>
      <c r="R250" s="7">
        <f>IF($AA250="","",IF(INDEX('Per Invoice'!R$2:R$1201,$AA250)="","",INDEX('Per Invoice'!R$2:R$1201,$AA250)))</f>
        <v/>
      </c>
      <c r="S250" s="7">
        <f>IF($AA250="","",IF(INDEX('Per Invoice'!S$2:S$1201,$AA250)="","",INDEX('Per Invoice'!S$2:S$1201,$AA250)))</f>
        <v/>
      </c>
      <c r="T250">
        <f>IF($AA250="","",IF(INDEX('Per Invoice'!T$2:T$1201,$AA250)="","",INDEX('Per Invoice'!T$2:T$1201,$AA250)))</f>
        <v/>
      </c>
      <c r="U250" s="7">
        <f>IF($AA250="","",IF(INDEX('Per Invoice'!U$2:U$1201,$AA250)="","",INDEX('Per Invoice'!U$2:U$1201,$AA250)))</f>
        <v/>
      </c>
      <c r="V250" s="7">
        <f>IF($AA250="","",IF(INDEX('Per Invoice'!V$2:V$1201,$AA250)="","",INDEX('Per Invoice'!V$2:V$1201,$AA250)))</f>
        <v/>
      </c>
      <c r="W250" s="7">
        <f>IF($AA250="","",IF(INDEX('Per Invoice'!W$2:W$1201,$AA250)="","",INDEX('Per Invoice'!W$2:W$1201,$AA250)))</f>
        <v/>
      </c>
      <c r="X250" s="7">
        <f>IF($AA250="","",IF(INDEX('Per Invoice'!X$2:X$1201,$AA250)="","",INDEX('Per Invoice'!X$2:X$1201,$AA250)))</f>
        <v/>
      </c>
      <c r="Y250" s="7">
        <f>IF($AA250="","",IF(INDEX('Per Invoice'!Y$2:Y$1201,$AA250)="","",INDEX('Per Invoice'!Y$2:Y$1201,$AA250)))</f>
        <v/>
      </c>
      <c r="Z250" s="7">
        <f>IF($AA250="","",IF(INDEX('Per Invoice'!Z$2:Z$1201,$AA250)="","",INDEX('Per Invoice'!Z$2:Z$1201,$AA250)))</f>
        <v/>
      </c>
      <c r="AA250" s="16">
        <f>IFERROR(MATCH(Settings!$C$33&amp;"|"&amp;ROWS($AA$2:$AA250),'Per Invoice'!$AB$2:$AB$1201,0),"")</f>
        <v/>
      </c>
    </row>
    <row r="251">
      <c r="A251">
        <f>IF($AA251="","",IF(INDEX('Per Invoice'!A$2:A$1201,$AA251)="","",INDEX('Per Invoice'!A$2:A$1201,$AA251)))</f>
        <v/>
      </c>
      <c r="B251">
        <f>IF($AA251="","",IF(INDEX('Per Invoice'!B$2:B$1201,$AA251)="","",INDEX('Per Invoice'!B$2:B$1201,$AA251)))</f>
        <v/>
      </c>
      <c r="C251">
        <f>IF($AA251="","",IF(INDEX('Per Invoice'!C$2:C$1201,$AA251)="","",INDEX('Per Invoice'!C$2:C$1201,$AA251)))</f>
        <v/>
      </c>
      <c r="D251">
        <f>IF($AA251="","",IF(INDEX('Per Invoice'!D$2:D$1201,$AA251)="","",INDEX('Per Invoice'!D$2:D$1201,$AA251)))</f>
        <v/>
      </c>
      <c r="E251">
        <f>IF($AA251="","",IF(INDEX('Per Invoice'!E$2:E$1201,$AA251)="","",INDEX('Per Invoice'!E$2:E$1201,$AA251)))</f>
        <v/>
      </c>
      <c r="F251">
        <f>IF($AA251="","",IF(INDEX('Per Invoice'!F$2:F$1201,$AA251)="","",INDEX('Per Invoice'!F$2:F$1201,$AA251)))</f>
        <v/>
      </c>
      <c r="G251">
        <f>IF($AA251="","",IF(INDEX('Per Invoice'!G$2:G$1201,$AA251)="","",INDEX('Per Invoice'!G$2:G$1201,$AA251)))</f>
        <v/>
      </c>
      <c r="H251">
        <f>IF($AA251="","",IF(INDEX('Per Invoice'!H$2:H$1201,$AA251)="","",INDEX('Per Invoice'!H$2:H$1201,$AA251)))</f>
        <v/>
      </c>
      <c r="I251">
        <f>IF($AA251="","",IF(INDEX('Per Invoice'!I$2:I$1201,$AA251)="","",INDEX('Per Invoice'!I$2:I$1201,$AA251)))</f>
        <v/>
      </c>
      <c r="J251">
        <f>IF($AA251="","",IF(INDEX('Per Invoice'!J$2:J$1201,$AA251)="","",INDEX('Per Invoice'!J$2:J$1201,$AA251)))</f>
        <v/>
      </c>
      <c r="K251">
        <f>IF($AA251="","",IF(INDEX('Per Invoice'!K$2:K$1201,$AA251)="","",INDEX('Per Invoice'!K$2:K$1201,$AA251)))</f>
        <v/>
      </c>
      <c r="L251">
        <f>IF($AA251="","",IF(INDEX('Per Invoice'!L$2:L$1201,$AA251)="","",INDEX('Per Invoice'!L$2:L$1201,$AA251)))</f>
        <v/>
      </c>
      <c r="M251">
        <f>IF($AA251="","",IF(INDEX('Per Invoice'!M$2:M$1201,$AA251)="","",INDEX('Per Invoice'!M$2:M$1201,$AA251)))</f>
        <v/>
      </c>
      <c r="N251">
        <f>IF($AA251="","",IF(INDEX('Per Invoice'!N$2:N$1201,$AA251)="","",INDEX('Per Invoice'!N$2:N$1201,$AA251)))</f>
        <v/>
      </c>
      <c r="O251">
        <f>IF($AA251="","",IF(INDEX('Per Invoice'!O$2:O$1201,$AA251)="","",INDEX('Per Invoice'!O$2:O$1201,$AA251)))</f>
        <v/>
      </c>
      <c r="P251" s="7">
        <f>IF($AA251="","",IF(INDEX('Per Invoice'!P$2:P$1201,$AA251)="","",INDEX('Per Invoice'!P$2:P$1201,$AA251)))</f>
        <v/>
      </c>
      <c r="Q251">
        <f>IF($AA251="","",IF(INDEX('Per Invoice'!Q$2:Q$1201,$AA251)="","",INDEX('Per Invoice'!Q$2:Q$1201,$AA251)))</f>
        <v/>
      </c>
      <c r="R251" s="7">
        <f>IF($AA251="","",IF(INDEX('Per Invoice'!R$2:R$1201,$AA251)="","",INDEX('Per Invoice'!R$2:R$1201,$AA251)))</f>
        <v/>
      </c>
      <c r="S251" s="7">
        <f>IF($AA251="","",IF(INDEX('Per Invoice'!S$2:S$1201,$AA251)="","",INDEX('Per Invoice'!S$2:S$1201,$AA251)))</f>
        <v/>
      </c>
      <c r="T251">
        <f>IF($AA251="","",IF(INDEX('Per Invoice'!T$2:T$1201,$AA251)="","",INDEX('Per Invoice'!T$2:T$1201,$AA251)))</f>
        <v/>
      </c>
      <c r="U251" s="7">
        <f>IF($AA251="","",IF(INDEX('Per Invoice'!U$2:U$1201,$AA251)="","",INDEX('Per Invoice'!U$2:U$1201,$AA251)))</f>
        <v/>
      </c>
      <c r="V251" s="7">
        <f>IF($AA251="","",IF(INDEX('Per Invoice'!V$2:V$1201,$AA251)="","",INDEX('Per Invoice'!V$2:V$1201,$AA251)))</f>
        <v/>
      </c>
      <c r="W251" s="7">
        <f>IF($AA251="","",IF(INDEX('Per Invoice'!W$2:W$1201,$AA251)="","",INDEX('Per Invoice'!W$2:W$1201,$AA251)))</f>
        <v/>
      </c>
      <c r="X251" s="7">
        <f>IF($AA251="","",IF(INDEX('Per Invoice'!X$2:X$1201,$AA251)="","",INDEX('Per Invoice'!X$2:X$1201,$AA251)))</f>
        <v/>
      </c>
      <c r="Y251" s="7">
        <f>IF($AA251="","",IF(INDEX('Per Invoice'!Y$2:Y$1201,$AA251)="","",INDEX('Per Invoice'!Y$2:Y$1201,$AA251)))</f>
        <v/>
      </c>
      <c r="Z251" s="7">
        <f>IF($AA251="","",IF(INDEX('Per Invoice'!Z$2:Z$1201,$AA251)="","",INDEX('Per Invoice'!Z$2:Z$1201,$AA251)))</f>
        <v/>
      </c>
      <c r="AA251" s="16">
        <f>IFERROR(MATCH(Settings!$C$33&amp;"|"&amp;ROWS($AA$2:$AA251),'Per Invoice'!$AB$2:$AB$1201,0),"")</f>
        <v/>
      </c>
    </row>
    <row r="252">
      <c r="A252">
        <f>IF($AA252="","",IF(INDEX('Per Invoice'!A$2:A$1201,$AA252)="","",INDEX('Per Invoice'!A$2:A$1201,$AA252)))</f>
        <v/>
      </c>
      <c r="B252">
        <f>IF($AA252="","",IF(INDEX('Per Invoice'!B$2:B$1201,$AA252)="","",INDEX('Per Invoice'!B$2:B$1201,$AA252)))</f>
        <v/>
      </c>
      <c r="C252">
        <f>IF($AA252="","",IF(INDEX('Per Invoice'!C$2:C$1201,$AA252)="","",INDEX('Per Invoice'!C$2:C$1201,$AA252)))</f>
        <v/>
      </c>
      <c r="D252">
        <f>IF($AA252="","",IF(INDEX('Per Invoice'!D$2:D$1201,$AA252)="","",INDEX('Per Invoice'!D$2:D$1201,$AA252)))</f>
        <v/>
      </c>
      <c r="E252">
        <f>IF($AA252="","",IF(INDEX('Per Invoice'!E$2:E$1201,$AA252)="","",INDEX('Per Invoice'!E$2:E$1201,$AA252)))</f>
        <v/>
      </c>
      <c r="F252">
        <f>IF($AA252="","",IF(INDEX('Per Invoice'!F$2:F$1201,$AA252)="","",INDEX('Per Invoice'!F$2:F$1201,$AA252)))</f>
        <v/>
      </c>
      <c r="G252">
        <f>IF($AA252="","",IF(INDEX('Per Invoice'!G$2:G$1201,$AA252)="","",INDEX('Per Invoice'!G$2:G$1201,$AA252)))</f>
        <v/>
      </c>
      <c r="H252">
        <f>IF($AA252="","",IF(INDEX('Per Invoice'!H$2:H$1201,$AA252)="","",INDEX('Per Invoice'!H$2:H$1201,$AA252)))</f>
        <v/>
      </c>
      <c r="I252">
        <f>IF($AA252="","",IF(INDEX('Per Invoice'!I$2:I$1201,$AA252)="","",INDEX('Per Invoice'!I$2:I$1201,$AA252)))</f>
        <v/>
      </c>
      <c r="J252">
        <f>IF($AA252="","",IF(INDEX('Per Invoice'!J$2:J$1201,$AA252)="","",INDEX('Per Invoice'!J$2:J$1201,$AA252)))</f>
        <v/>
      </c>
      <c r="K252">
        <f>IF($AA252="","",IF(INDEX('Per Invoice'!K$2:K$1201,$AA252)="","",INDEX('Per Invoice'!K$2:K$1201,$AA252)))</f>
        <v/>
      </c>
      <c r="L252">
        <f>IF($AA252="","",IF(INDEX('Per Invoice'!L$2:L$1201,$AA252)="","",INDEX('Per Invoice'!L$2:L$1201,$AA252)))</f>
        <v/>
      </c>
      <c r="M252">
        <f>IF($AA252="","",IF(INDEX('Per Invoice'!M$2:M$1201,$AA252)="","",INDEX('Per Invoice'!M$2:M$1201,$AA252)))</f>
        <v/>
      </c>
      <c r="N252">
        <f>IF($AA252="","",IF(INDEX('Per Invoice'!N$2:N$1201,$AA252)="","",INDEX('Per Invoice'!N$2:N$1201,$AA252)))</f>
        <v/>
      </c>
      <c r="O252">
        <f>IF($AA252="","",IF(INDEX('Per Invoice'!O$2:O$1201,$AA252)="","",INDEX('Per Invoice'!O$2:O$1201,$AA252)))</f>
        <v/>
      </c>
      <c r="P252" s="7">
        <f>IF($AA252="","",IF(INDEX('Per Invoice'!P$2:P$1201,$AA252)="","",INDEX('Per Invoice'!P$2:P$1201,$AA252)))</f>
        <v/>
      </c>
      <c r="Q252">
        <f>IF($AA252="","",IF(INDEX('Per Invoice'!Q$2:Q$1201,$AA252)="","",INDEX('Per Invoice'!Q$2:Q$1201,$AA252)))</f>
        <v/>
      </c>
      <c r="R252" s="7">
        <f>IF($AA252="","",IF(INDEX('Per Invoice'!R$2:R$1201,$AA252)="","",INDEX('Per Invoice'!R$2:R$1201,$AA252)))</f>
        <v/>
      </c>
      <c r="S252" s="7">
        <f>IF($AA252="","",IF(INDEX('Per Invoice'!S$2:S$1201,$AA252)="","",INDEX('Per Invoice'!S$2:S$1201,$AA252)))</f>
        <v/>
      </c>
      <c r="T252">
        <f>IF($AA252="","",IF(INDEX('Per Invoice'!T$2:T$1201,$AA252)="","",INDEX('Per Invoice'!T$2:T$1201,$AA252)))</f>
        <v/>
      </c>
      <c r="U252" s="7">
        <f>IF($AA252="","",IF(INDEX('Per Invoice'!U$2:U$1201,$AA252)="","",INDEX('Per Invoice'!U$2:U$1201,$AA252)))</f>
        <v/>
      </c>
      <c r="V252" s="7">
        <f>IF($AA252="","",IF(INDEX('Per Invoice'!V$2:V$1201,$AA252)="","",INDEX('Per Invoice'!V$2:V$1201,$AA252)))</f>
        <v/>
      </c>
      <c r="W252" s="7">
        <f>IF($AA252="","",IF(INDEX('Per Invoice'!W$2:W$1201,$AA252)="","",INDEX('Per Invoice'!W$2:W$1201,$AA252)))</f>
        <v/>
      </c>
      <c r="X252" s="7">
        <f>IF($AA252="","",IF(INDEX('Per Invoice'!X$2:X$1201,$AA252)="","",INDEX('Per Invoice'!X$2:X$1201,$AA252)))</f>
        <v/>
      </c>
      <c r="Y252" s="7">
        <f>IF($AA252="","",IF(INDEX('Per Invoice'!Y$2:Y$1201,$AA252)="","",INDEX('Per Invoice'!Y$2:Y$1201,$AA252)))</f>
        <v/>
      </c>
      <c r="Z252" s="7">
        <f>IF($AA252="","",IF(INDEX('Per Invoice'!Z$2:Z$1201,$AA252)="","",INDEX('Per Invoice'!Z$2:Z$1201,$AA252)))</f>
        <v/>
      </c>
      <c r="AA252" s="16">
        <f>IFERROR(MATCH(Settings!$C$33&amp;"|"&amp;ROWS($AA$2:$AA252),'Per Invoice'!$AB$2:$AB$1201,0),"")</f>
        <v/>
      </c>
    </row>
    <row r="253">
      <c r="A253">
        <f>IF($AA253="","",IF(INDEX('Per Invoice'!A$2:A$1201,$AA253)="","",INDEX('Per Invoice'!A$2:A$1201,$AA253)))</f>
        <v/>
      </c>
      <c r="B253">
        <f>IF($AA253="","",IF(INDEX('Per Invoice'!B$2:B$1201,$AA253)="","",INDEX('Per Invoice'!B$2:B$1201,$AA253)))</f>
        <v/>
      </c>
      <c r="C253">
        <f>IF($AA253="","",IF(INDEX('Per Invoice'!C$2:C$1201,$AA253)="","",INDEX('Per Invoice'!C$2:C$1201,$AA253)))</f>
        <v/>
      </c>
      <c r="D253">
        <f>IF($AA253="","",IF(INDEX('Per Invoice'!D$2:D$1201,$AA253)="","",INDEX('Per Invoice'!D$2:D$1201,$AA253)))</f>
        <v/>
      </c>
      <c r="E253">
        <f>IF($AA253="","",IF(INDEX('Per Invoice'!E$2:E$1201,$AA253)="","",INDEX('Per Invoice'!E$2:E$1201,$AA253)))</f>
        <v/>
      </c>
      <c r="F253">
        <f>IF($AA253="","",IF(INDEX('Per Invoice'!F$2:F$1201,$AA253)="","",INDEX('Per Invoice'!F$2:F$1201,$AA253)))</f>
        <v/>
      </c>
      <c r="G253">
        <f>IF($AA253="","",IF(INDEX('Per Invoice'!G$2:G$1201,$AA253)="","",INDEX('Per Invoice'!G$2:G$1201,$AA253)))</f>
        <v/>
      </c>
      <c r="H253">
        <f>IF($AA253="","",IF(INDEX('Per Invoice'!H$2:H$1201,$AA253)="","",INDEX('Per Invoice'!H$2:H$1201,$AA253)))</f>
        <v/>
      </c>
      <c r="I253">
        <f>IF($AA253="","",IF(INDEX('Per Invoice'!I$2:I$1201,$AA253)="","",INDEX('Per Invoice'!I$2:I$1201,$AA253)))</f>
        <v/>
      </c>
      <c r="J253">
        <f>IF($AA253="","",IF(INDEX('Per Invoice'!J$2:J$1201,$AA253)="","",INDEX('Per Invoice'!J$2:J$1201,$AA253)))</f>
        <v/>
      </c>
      <c r="K253">
        <f>IF($AA253="","",IF(INDEX('Per Invoice'!K$2:K$1201,$AA253)="","",INDEX('Per Invoice'!K$2:K$1201,$AA253)))</f>
        <v/>
      </c>
      <c r="L253">
        <f>IF($AA253="","",IF(INDEX('Per Invoice'!L$2:L$1201,$AA253)="","",INDEX('Per Invoice'!L$2:L$1201,$AA253)))</f>
        <v/>
      </c>
      <c r="M253">
        <f>IF($AA253="","",IF(INDEX('Per Invoice'!M$2:M$1201,$AA253)="","",INDEX('Per Invoice'!M$2:M$1201,$AA253)))</f>
        <v/>
      </c>
      <c r="N253">
        <f>IF($AA253="","",IF(INDEX('Per Invoice'!N$2:N$1201,$AA253)="","",INDEX('Per Invoice'!N$2:N$1201,$AA253)))</f>
        <v/>
      </c>
      <c r="O253">
        <f>IF($AA253="","",IF(INDEX('Per Invoice'!O$2:O$1201,$AA253)="","",INDEX('Per Invoice'!O$2:O$1201,$AA253)))</f>
        <v/>
      </c>
      <c r="P253" s="7">
        <f>IF($AA253="","",IF(INDEX('Per Invoice'!P$2:P$1201,$AA253)="","",INDEX('Per Invoice'!P$2:P$1201,$AA253)))</f>
        <v/>
      </c>
      <c r="Q253">
        <f>IF($AA253="","",IF(INDEX('Per Invoice'!Q$2:Q$1201,$AA253)="","",INDEX('Per Invoice'!Q$2:Q$1201,$AA253)))</f>
        <v/>
      </c>
      <c r="R253" s="7">
        <f>IF($AA253="","",IF(INDEX('Per Invoice'!R$2:R$1201,$AA253)="","",INDEX('Per Invoice'!R$2:R$1201,$AA253)))</f>
        <v/>
      </c>
      <c r="S253" s="7">
        <f>IF($AA253="","",IF(INDEX('Per Invoice'!S$2:S$1201,$AA253)="","",INDEX('Per Invoice'!S$2:S$1201,$AA253)))</f>
        <v/>
      </c>
      <c r="T253">
        <f>IF($AA253="","",IF(INDEX('Per Invoice'!T$2:T$1201,$AA253)="","",INDEX('Per Invoice'!T$2:T$1201,$AA253)))</f>
        <v/>
      </c>
      <c r="U253" s="7">
        <f>IF($AA253="","",IF(INDEX('Per Invoice'!U$2:U$1201,$AA253)="","",INDEX('Per Invoice'!U$2:U$1201,$AA253)))</f>
        <v/>
      </c>
      <c r="V253" s="7">
        <f>IF($AA253="","",IF(INDEX('Per Invoice'!V$2:V$1201,$AA253)="","",INDEX('Per Invoice'!V$2:V$1201,$AA253)))</f>
        <v/>
      </c>
      <c r="W253" s="7">
        <f>IF($AA253="","",IF(INDEX('Per Invoice'!W$2:W$1201,$AA253)="","",INDEX('Per Invoice'!W$2:W$1201,$AA253)))</f>
        <v/>
      </c>
      <c r="X253" s="7">
        <f>IF($AA253="","",IF(INDEX('Per Invoice'!X$2:X$1201,$AA253)="","",INDEX('Per Invoice'!X$2:X$1201,$AA253)))</f>
        <v/>
      </c>
      <c r="Y253" s="7">
        <f>IF($AA253="","",IF(INDEX('Per Invoice'!Y$2:Y$1201,$AA253)="","",INDEX('Per Invoice'!Y$2:Y$1201,$AA253)))</f>
        <v/>
      </c>
      <c r="Z253" s="7">
        <f>IF($AA253="","",IF(INDEX('Per Invoice'!Z$2:Z$1201,$AA253)="","",INDEX('Per Invoice'!Z$2:Z$1201,$AA253)))</f>
        <v/>
      </c>
      <c r="AA253" s="16">
        <f>IFERROR(MATCH(Settings!$C$33&amp;"|"&amp;ROWS($AA$2:$AA253),'Per Invoice'!$AB$2:$AB$1201,0),"")</f>
        <v/>
      </c>
    </row>
    <row r="254">
      <c r="A254">
        <f>IF($AA254="","",IF(INDEX('Per Invoice'!A$2:A$1201,$AA254)="","",INDEX('Per Invoice'!A$2:A$1201,$AA254)))</f>
        <v/>
      </c>
      <c r="B254">
        <f>IF($AA254="","",IF(INDEX('Per Invoice'!B$2:B$1201,$AA254)="","",INDEX('Per Invoice'!B$2:B$1201,$AA254)))</f>
        <v/>
      </c>
      <c r="C254">
        <f>IF($AA254="","",IF(INDEX('Per Invoice'!C$2:C$1201,$AA254)="","",INDEX('Per Invoice'!C$2:C$1201,$AA254)))</f>
        <v/>
      </c>
      <c r="D254">
        <f>IF($AA254="","",IF(INDEX('Per Invoice'!D$2:D$1201,$AA254)="","",INDEX('Per Invoice'!D$2:D$1201,$AA254)))</f>
        <v/>
      </c>
      <c r="E254">
        <f>IF($AA254="","",IF(INDEX('Per Invoice'!E$2:E$1201,$AA254)="","",INDEX('Per Invoice'!E$2:E$1201,$AA254)))</f>
        <v/>
      </c>
      <c r="F254">
        <f>IF($AA254="","",IF(INDEX('Per Invoice'!F$2:F$1201,$AA254)="","",INDEX('Per Invoice'!F$2:F$1201,$AA254)))</f>
        <v/>
      </c>
      <c r="G254">
        <f>IF($AA254="","",IF(INDEX('Per Invoice'!G$2:G$1201,$AA254)="","",INDEX('Per Invoice'!G$2:G$1201,$AA254)))</f>
        <v/>
      </c>
      <c r="H254">
        <f>IF($AA254="","",IF(INDEX('Per Invoice'!H$2:H$1201,$AA254)="","",INDEX('Per Invoice'!H$2:H$1201,$AA254)))</f>
        <v/>
      </c>
      <c r="I254">
        <f>IF($AA254="","",IF(INDEX('Per Invoice'!I$2:I$1201,$AA254)="","",INDEX('Per Invoice'!I$2:I$1201,$AA254)))</f>
        <v/>
      </c>
      <c r="J254">
        <f>IF($AA254="","",IF(INDEX('Per Invoice'!J$2:J$1201,$AA254)="","",INDEX('Per Invoice'!J$2:J$1201,$AA254)))</f>
        <v/>
      </c>
      <c r="K254">
        <f>IF($AA254="","",IF(INDEX('Per Invoice'!K$2:K$1201,$AA254)="","",INDEX('Per Invoice'!K$2:K$1201,$AA254)))</f>
        <v/>
      </c>
      <c r="L254">
        <f>IF($AA254="","",IF(INDEX('Per Invoice'!L$2:L$1201,$AA254)="","",INDEX('Per Invoice'!L$2:L$1201,$AA254)))</f>
        <v/>
      </c>
      <c r="M254">
        <f>IF($AA254="","",IF(INDEX('Per Invoice'!M$2:M$1201,$AA254)="","",INDEX('Per Invoice'!M$2:M$1201,$AA254)))</f>
        <v/>
      </c>
      <c r="N254">
        <f>IF($AA254="","",IF(INDEX('Per Invoice'!N$2:N$1201,$AA254)="","",INDEX('Per Invoice'!N$2:N$1201,$AA254)))</f>
        <v/>
      </c>
      <c r="O254">
        <f>IF($AA254="","",IF(INDEX('Per Invoice'!O$2:O$1201,$AA254)="","",INDEX('Per Invoice'!O$2:O$1201,$AA254)))</f>
        <v/>
      </c>
      <c r="P254" s="7">
        <f>IF($AA254="","",IF(INDEX('Per Invoice'!P$2:P$1201,$AA254)="","",INDEX('Per Invoice'!P$2:P$1201,$AA254)))</f>
        <v/>
      </c>
      <c r="Q254">
        <f>IF($AA254="","",IF(INDEX('Per Invoice'!Q$2:Q$1201,$AA254)="","",INDEX('Per Invoice'!Q$2:Q$1201,$AA254)))</f>
        <v/>
      </c>
      <c r="R254" s="7">
        <f>IF($AA254="","",IF(INDEX('Per Invoice'!R$2:R$1201,$AA254)="","",INDEX('Per Invoice'!R$2:R$1201,$AA254)))</f>
        <v/>
      </c>
      <c r="S254" s="7">
        <f>IF($AA254="","",IF(INDEX('Per Invoice'!S$2:S$1201,$AA254)="","",INDEX('Per Invoice'!S$2:S$1201,$AA254)))</f>
        <v/>
      </c>
      <c r="T254">
        <f>IF($AA254="","",IF(INDEX('Per Invoice'!T$2:T$1201,$AA254)="","",INDEX('Per Invoice'!T$2:T$1201,$AA254)))</f>
        <v/>
      </c>
      <c r="U254" s="7">
        <f>IF($AA254="","",IF(INDEX('Per Invoice'!U$2:U$1201,$AA254)="","",INDEX('Per Invoice'!U$2:U$1201,$AA254)))</f>
        <v/>
      </c>
      <c r="V254" s="7">
        <f>IF($AA254="","",IF(INDEX('Per Invoice'!V$2:V$1201,$AA254)="","",INDEX('Per Invoice'!V$2:V$1201,$AA254)))</f>
        <v/>
      </c>
      <c r="W254" s="7">
        <f>IF($AA254="","",IF(INDEX('Per Invoice'!W$2:W$1201,$AA254)="","",INDEX('Per Invoice'!W$2:W$1201,$AA254)))</f>
        <v/>
      </c>
      <c r="X254" s="7">
        <f>IF($AA254="","",IF(INDEX('Per Invoice'!X$2:X$1201,$AA254)="","",INDEX('Per Invoice'!X$2:X$1201,$AA254)))</f>
        <v/>
      </c>
      <c r="Y254" s="7">
        <f>IF($AA254="","",IF(INDEX('Per Invoice'!Y$2:Y$1201,$AA254)="","",INDEX('Per Invoice'!Y$2:Y$1201,$AA254)))</f>
        <v/>
      </c>
      <c r="Z254" s="7">
        <f>IF($AA254="","",IF(INDEX('Per Invoice'!Z$2:Z$1201,$AA254)="","",INDEX('Per Invoice'!Z$2:Z$1201,$AA254)))</f>
        <v/>
      </c>
      <c r="AA254" s="16">
        <f>IFERROR(MATCH(Settings!$C$33&amp;"|"&amp;ROWS($AA$2:$AA254),'Per Invoice'!$AB$2:$AB$1201,0),"")</f>
        <v/>
      </c>
    </row>
    <row r="255">
      <c r="A255">
        <f>IF($AA255="","",IF(INDEX('Per Invoice'!A$2:A$1201,$AA255)="","",INDEX('Per Invoice'!A$2:A$1201,$AA255)))</f>
        <v/>
      </c>
      <c r="B255">
        <f>IF($AA255="","",IF(INDEX('Per Invoice'!B$2:B$1201,$AA255)="","",INDEX('Per Invoice'!B$2:B$1201,$AA255)))</f>
        <v/>
      </c>
      <c r="C255">
        <f>IF($AA255="","",IF(INDEX('Per Invoice'!C$2:C$1201,$AA255)="","",INDEX('Per Invoice'!C$2:C$1201,$AA255)))</f>
        <v/>
      </c>
      <c r="D255">
        <f>IF($AA255="","",IF(INDEX('Per Invoice'!D$2:D$1201,$AA255)="","",INDEX('Per Invoice'!D$2:D$1201,$AA255)))</f>
        <v/>
      </c>
      <c r="E255">
        <f>IF($AA255="","",IF(INDEX('Per Invoice'!E$2:E$1201,$AA255)="","",INDEX('Per Invoice'!E$2:E$1201,$AA255)))</f>
        <v/>
      </c>
      <c r="F255">
        <f>IF($AA255="","",IF(INDEX('Per Invoice'!F$2:F$1201,$AA255)="","",INDEX('Per Invoice'!F$2:F$1201,$AA255)))</f>
        <v/>
      </c>
      <c r="G255">
        <f>IF($AA255="","",IF(INDEX('Per Invoice'!G$2:G$1201,$AA255)="","",INDEX('Per Invoice'!G$2:G$1201,$AA255)))</f>
        <v/>
      </c>
      <c r="H255">
        <f>IF($AA255="","",IF(INDEX('Per Invoice'!H$2:H$1201,$AA255)="","",INDEX('Per Invoice'!H$2:H$1201,$AA255)))</f>
        <v/>
      </c>
      <c r="I255">
        <f>IF($AA255="","",IF(INDEX('Per Invoice'!I$2:I$1201,$AA255)="","",INDEX('Per Invoice'!I$2:I$1201,$AA255)))</f>
        <v/>
      </c>
      <c r="J255">
        <f>IF($AA255="","",IF(INDEX('Per Invoice'!J$2:J$1201,$AA255)="","",INDEX('Per Invoice'!J$2:J$1201,$AA255)))</f>
        <v/>
      </c>
      <c r="K255">
        <f>IF($AA255="","",IF(INDEX('Per Invoice'!K$2:K$1201,$AA255)="","",INDEX('Per Invoice'!K$2:K$1201,$AA255)))</f>
        <v/>
      </c>
      <c r="L255">
        <f>IF($AA255="","",IF(INDEX('Per Invoice'!L$2:L$1201,$AA255)="","",INDEX('Per Invoice'!L$2:L$1201,$AA255)))</f>
        <v/>
      </c>
      <c r="M255">
        <f>IF($AA255="","",IF(INDEX('Per Invoice'!M$2:M$1201,$AA255)="","",INDEX('Per Invoice'!M$2:M$1201,$AA255)))</f>
        <v/>
      </c>
      <c r="N255">
        <f>IF($AA255="","",IF(INDEX('Per Invoice'!N$2:N$1201,$AA255)="","",INDEX('Per Invoice'!N$2:N$1201,$AA255)))</f>
        <v/>
      </c>
      <c r="O255">
        <f>IF($AA255="","",IF(INDEX('Per Invoice'!O$2:O$1201,$AA255)="","",INDEX('Per Invoice'!O$2:O$1201,$AA255)))</f>
        <v/>
      </c>
      <c r="P255" s="7">
        <f>IF($AA255="","",IF(INDEX('Per Invoice'!P$2:P$1201,$AA255)="","",INDEX('Per Invoice'!P$2:P$1201,$AA255)))</f>
        <v/>
      </c>
      <c r="Q255">
        <f>IF($AA255="","",IF(INDEX('Per Invoice'!Q$2:Q$1201,$AA255)="","",INDEX('Per Invoice'!Q$2:Q$1201,$AA255)))</f>
        <v/>
      </c>
      <c r="R255" s="7">
        <f>IF($AA255="","",IF(INDEX('Per Invoice'!R$2:R$1201,$AA255)="","",INDEX('Per Invoice'!R$2:R$1201,$AA255)))</f>
        <v/>
      </c>
      <c r="S255" s="7">
        <f>IF($AA255="","",IF(INDEX('Per Invoice'!S$2:S$1201,$AA255)="","",INDEX('Per Invoice'!S$2:S$1201,$AA255)))</f>
        <v/>
      </c>
      <c r="T255">
        <f>IF($AA255="","",IF(INDEX('Per Invoice'!T$2:T$1201,$AA255)="","",INDEX('Per Invoice'!T$2:T$1201,$AA255)))</f>
        <v/>
      </c>
      <c r="U255" s="7">
        <f>IF($AA255="","",IF(INDEX('Per Invoice'!U$2:U$1201,$AA255)="","",INDEX('Per Invoice'!U$2:U$1201,$AA255)))</f>
        <v/>
      </c>
      <c r="V255" s="7">
        <f>IF($AA255="","",IF(INDEX('Per Invoice'!V$2:V$1201,$AA255)="","",INDEX('Per Invoice'!V$2:V$1201,$AA255)))</f>
        <v/>
      </c>
      <c r="W255" s="7">
        <f>IF($AA255="","",IF(INDEX('Per Invoice'!W$2:W$1201,$AA255)="","",INDEX('Per Invoice'!W$2:W$1201,$AA255)))</f>
        <v/>
      </c>
      <c r="X255" s="7">
        <f>IF($AA255="","",IF(INDEX('Per Invoice'!X$2:X$1201,$AA255)="","",INDEX('Per Invoice'!X$2:X$1201,$AA255)))</f>
        <v/>
      </c>
      <c r="Y255" s="7">
        <f>IF($AA255="","",IF(INDEX('Per Invoice'!Y$2:Y$1201,$AA255)="","",INDEX('Per Invoice'!Y$2:Y$1201,$AA255)))</f>
        <v/>
      </c>
      <c r="Z255" s="7">
        <f>IF($AA255="","",IF(INDEX('Per Invoice'!Z$2:Z$1201,$AA255)="","",INDEX('Per Invoice'!Z$2:Z$1201,$AA255)))</f>
        <v/>
      </c>
      <c r="AA255" s="16">
        <f>IFERROR(MATCH(Settings!$C$33&amp;"|"&amp;ROWS($AA$2:$AA255),'Per Invoice'!$AB$2:$AB$1201,0),"")</f>
        <v/>
      </c>
    </row>
    <row r="256">
      <c r="A256">
        <f>IF($AA256="","",IF(INDEX('Per Invoice'!A$2:A$1201,$AA256)="","",INDEX('Per Invoice'!A$2:A$1201,$AA256)))</f>
        <v/>
      </c>
      <c r="B256">
        <f>IF($AA256="","",IF(INDEX('Per Invoice'!B$2:B$1201,$AA256)="","",INDEX('Per Invoice'!B$2:B$1201,$AA256)))</f>
        <v/>
      </c>
      <c r="C256">
        <f>IF($AA256="","",IF(INDEX('Per Invoice'!C$2:C$1201,$AA256)="","",INDEX('Per Invoice'!C$2:C$1201,$AA256)))</f>
        <v/>
      </c>
      <c r="D256">
        <f>IF($AA256="","",IF(INDEX('Per Invoice'!D$2:D$1201,$AA256)="","",INDEX('Per Invoice'!D$2:D$1201,$AA256)))</f>
        <v/>
      </c>
      <c r="E256">
        <f>IF($AA256="","",IF(INDEX('Per Invoice'!E$2:E$1201,$AA256)="","",INDEX('Per Invoice'!E$2:E$1201,$AA256)))</f>
        <v/>
      </c>
      <c r="F256">
        <f>IF($AA256="","",IF(INDEX('Per Invoice'!F$2:F$1201,$AA256)="","",INDEX('Per Invoice'!F$2:F$1201,$AA256)))</f>
        <v/>
      </c>
      <c r="G256">
        <f>IF($AA256="","",IF(INDEX('Per Invoice'!G$2:G$1201,$AA256)="","",INDEX('Per Invoice'!G$2:G$1201,$AA256)))</f>
        <v/>
      </c>
      <c r="H256">
        <f>IF($AA256="","",IF(INDEX('Per Invoice'!H$2:H$1201,$AA256)="","",INDEX('Per Invoice'!H$2:H$1201,$AA256)))</f>
        <v/>
      </c>
      <c r="I256">
        <f>IF($AA256="","",IF(INDEX('Per Invoice'!I$2:I$1201,$AA256)="","",INDEX('Per Invoice'!I$2:I$1201,$AA256)))</f>
        <v/>
      </c>
      <c r="J256">
        <f>IF($AA256="","",IF(INDEX('Per Invoice'!J$2:J$1201,$AA256)="","",INDEX('Per Invoice'!J$2:J$1201,$AA256)))</f>
        <v/>
      </c>
      <c r="K256">
        <f>IF($AA256="","",IF(INDEX('Per Invoice'!K$2:K$1201,$AA256)="","",INDEX('Per Invoice'!K$2:K$1201,$AA256)))</f>
        <v/>
      </c>
      <c r="L256">
        <f>IF($AA256="","",IF(INDEX('Per Invoice'!L$2:L$1201,$AA256)="","",INDEX('Per Invoice'!L$2:L$1201,$AA256)))</f>
        <v/>
      </c>
      <c r="M256">
        <f>IF($AA256="","",IF(INDEX('Per Invoice'!M$2:M$1201,$AA256)="","",INDEX('Per Invoice'!M$2:M$1201,$AA256)))</f>
        <v/>
      </c>
      <c r="N256">
        <f>IF($AA256="","",IF(INDEX('Per Invoice'!N$2:N$1201,$AA256)="","",INDEX('Per Invoice'!N$2:N$1201,$AA256)))</f>
        <v/>
      </c>
      <c r="O256">
        <f>IF($AA256="","",IF(INDEX('Per Invoice'!O$2:O$1201,$AA256)="","",INDEX('Per Invoice'!O$2:O$1201,$AA256)))</f>
        <v/>
      </c>
      <c r="P256" s="7">
        <f>IF($AA256="","",IF(INDEX('Per Invoice'!P$2:P$1201,$AA256)="","",INDEX('Per Invoice'!P$2:P$1201,$AA256)))</f>
        <v/>
      </c>
      <c r="Q256">
        <f>IF($AA256="","",IF(INDEX('Per Invoice'!Q$2:Q$1201,$AA256)="","",INDEX('Per Invoice'!Q$2:Q$1201,$AA256)))</f>
        <v/>
      </c>
      <c r="R256" s="7">
        <f>IF($AA256="","",IF(INDEX('Per Invoice'!R$2:R$1201,$AA256)="","",INDEX('Per Invoice'!R$2:R$1201,$AA256)))</f>
        <v/>
      </c>
      <c r="S256" s="7">
        <f>IF($AA256="","",IF(INDEX('Per Invoice'!S$2:S$1201,$AA256)="","",INDEX('Per Invoice'!S$2:S$1201,$AA256)))</f>
        <v/>
      </c>
      <c r="T256">
        <f>IF($AA256="","",IF(INDEX('Per Invoice'!T$2:T$1201,$AA256)="","",INDEX('Per Invoice'!T$2:T$1201,$AA256)))</f>
        <v/>
      </c>
      <c r="U256" s="7">
        <f>IF($AA256="","",IF(INDEX('Per Invoice'!U$2:U$1201,$AA256)="","",INDEX('Per Invoice'!U$2:U$1201,$AA256)))</f>
        <v/>
      </c>
      <c r="V256" s="7">
        <f>IF($AA256="","",IF(INDEX('Per Invoice'!V$2:V$1201,$AA256)="","",INDEX('Per Invoice'!V$2:V$1201,$AA256)))</f>
        <v/>
      </c>
      <c r="W256" s="7">
        <f>IF($AA256="","",IF(INDEX('Per Invoice'!W$2:W$1201,$AA256)="","",INDEX('Per Invoice'!W$2:W$1201,$AA256)))</f>
        <v/>
      </c>
      <c r="X256" s="7">
        <f>IF($AA256="","",IF(INDEX('Per Invoice'!X$2:X$1201,$AA256)="","",INDEX('Per Invoice'!X$2:X$1201,$AA256)))</f>
        <v/>
      </c>
      <c r="Y256" s="7">
        <f>IF($AA256="","",IF(INDEX('Per Invoice'!Y$2:Y$1201,$AA256)="","",INDEX('Per Invoice'!Y$2:Y$1201,$AA256)))</f>
        <v/>
      </c>
      <c r="Z256" s="7">
        <f>IF($AA256="","",IF(INDEX('Per Invoice'!Z$2:Z$1201,$AA256)="","",INDEX('Per Invoice'!Z$2:Z$1201,$AA256)))</f>
        <v/>
      </c>
      <c r="AA256" s="16">
        <f>IFERROR(MATCH(Settings!$C$33&amp;"|"&amp;ROWS($AA$2:$AA256),'Per Invoice'!$AB$2:$AB$1201,0),"")</f>
        <v/>
      </c>
    </row>
    <row r="257">
      <c r="A257">
        <f>IF($AA257="","",IF(INDEX('Per Invoice'!A$2:A$1201,$AA257)="","",INDEX('Per Invoice'!A$2:A$1201,$AA257)))</f>
        <v/>
      </c>
      <c r="B257">
        <f>IF($AA257="","",IF(INDEX('Per Invoice'!B$2:B$1201,$AA257)="","",INDEX('Per Invoice'!B$2:B$1201,$AA257)))</f>
        <v/>
      </c>
      <c r="C257">
        <f>IF($AA257="","",IF(INDEX('Per Invoice'!C$2:C$1201,$AA257)="","",INDEX('Per Invoice'!C$2:C$1201,$AA257)))</f>
        <v/>
      </c>
      <c r="D257">
        <f>IF($AA257="","",IF(INDEX('Per Invoice'!D$2:D$1201,$AA257)="","",INDEX('Per Invoice'!D$2:D$1201,$AA257)))</f>
        <v/>
      </c>
      <c r="E257">
        <f>IF($AA257="","",IF(INDEX('Per Invoice'!E$2:E$1201,$AA257)="","",INDEX('Per Invoice'!E$2:E$1201,$AA257)))</f>
        <v/>
      </c>
      <c r="F257">
        <f>IF($AA257="","",IF(INDEX('Per Invoice'!F$2:F$1201,$AA257)="","",INDEX('Per Invoice'!F$2:F$1201,$AA257)))</f>
        <v/>
      </c>
      <c r="G257">
        <f>IF($AA257="","",IF(INDEX('Per Invoice'!G$2:G$1201,$AA257)="","",INDEX('Per Invoice'!G$2:G$1201,$AA257)))</f>
        <v/>
      </c>
      <c r="H257">
        <f>IF($AA257="","",IF(INDEX('Per Invoice'!H$2:H$1201,$AA257)="","",INDEX('Per Invoice'!H$2:H$1201,$AA257)))</f>
        <v/>
      </c>
      <c r="I257">
        <f>IF($AA257="","",IF(INDEX('Per Invoice'!I$2:I$1201,$AA257)="","",INDEX('Per Invoice'!I$2:I$1201,$AA257)))</f>
        <v/>
      </c>
      <c r="J257">
        <f>IF($AA257="","",IF(INDEX('Per Invoice'!J$2:J$1201,$AA257)="","",INDEX('Per Invoice'!J$2:J$1201,$AA257)))</f>
        <v/>
      </c>
      <c r="K257">
        <f>IF($AA257="","",IF(INDEX('Per Invoice'!K$2:K$1201,$AA257)="","",INDEX('Per Invoice'!K$2:K$1201,$AA257)))</f>
        <v/>
      </c>
      <c r="L257">
        <f>IF($AA257="","",IF(INDEX('Per Invoice'!L$2:L$1201,$AA257)="","",INDEX('Per Invoice'!L$2:L$1201,$AA257)))</f>
        <v/>
      </c>
      <c r="M257">
        <f>IF($AA257="","",IF(INDEX('Per Invoice'!M$2:M$1201,$AA257)="","",INDEX('Per Invoice'!M$2:M$1201,$AA257)))</f>
        <v/>
      </c>
      <c r="N257">
        <f>IF($AA257="","",IF(INDEX('Per Invoice'!N$2:N$1201,$AA257)="","",INDEX('Per Invoice'!N$2:N$1201,$AA257)))</f>
        <v/>
      </c>
      <c r="O257">
        <f>IF($AA257="","",IF(INDEX('Per Invoice'!O$2:O$1201,$AA257)="","",INDEX('Per Invoice'!O$2:O$1201,$AA257)))</f>
        <v/>
      </c>
      <c r="P257" s="7">
        <f>IF($AA257="","",IF(INDEX('Per Invoice'!P$2:P$1201,$AA257)="","",INDEX('Per Invoice'!P$2:P$1201,$AA257)))</f>
        <v/>
      </c>
      <c r="Q257">
        <f>IF($AA257="","",IF(INDEX('Per Invoice'!Q$2:Q$1201,$AA257)="","",INDEX('Per Invoice'!Q$2:Q$1201,$AA257)))</f>
        <v/>
      </c>
      <c r="R257" s="7">
        <f>IF($AA257="","",IF(INDEX('Per Invoice'!R$2:R$1201,$AA257)="","",INDEX('Per Invoice'!R$2:R$1201,$AA257)))</f>
        <v/>
      </c>
      <c r="S257" s="7">
        <f>IF($AA257="","",IF(INDEX('Per Invoice'!S$2:S$1201,$AA257)="","",INDEX('Per Invoice'!S$2:S$1201,$AA257)))</f>
        <v/>
      </c>
      <c r="T257">
        <f>IF($AA257="","",IF(INDEX('Per Invoice'!T$2:T$1201,$AA257)="","",INDEX('Per Invoice'!T$2:T$1201,$AA257)))</f>
        <v/>
      </c>
      <c r="U257" s="7">
        <f>IF($AA257="","",IF(INDEX('Per Invoice'!U$2:U$1201,$AA257)="","",INDEX('Per Invoice'!U$2:U$1201,$AA257)))</f>
        <v/>
      </c>
      <c r="V257" s="7">
        <f>IF($AA257="","",IF(INDEX('Per Invoice'!V$2:V$1201,$AA257)="","",INDEX('Per Invoice'!V$2:V$1201,$AA257)))</f>
        <v/>
      </c>
      <c r="W257" s="7">
        <f>IF($AA257="","",IF(INDEX('Per Invoice'!W$2:W$1201,$AA257)="","",INDEX('Per Invoice'!W$2:W$1201,$AA257)))</f>
        <v/>
      </c>
      <c r="X257" s="7">
        <f>IF($AA257="","",IF(INDEX('Per Invoice'!X$2:X$1201,$AA257)="","",INDEX('Per Invoice'!X$2:X$1201,$AA257)))</f>
        <v/>
      </c>
      <c r="Y257" s="7">
        <f>IF($AA257="","",IF(INDEX('Per Invoice'!Y$2:Y$1201,$AA257)="","",INDEX('Per Invoice'!Y$2:Y$1201,$AA257)))</f>
        <v/>
      </c>
      <c r="Z257" s="7">
        <f>IF($AA257="","",IF(INDEX('Per Invoice'!Z$2:Z$1201,$AA257)="","",INDEX('Per Invoice'!Z$2:Z$1201,$AA257)))</f>
        <v/>
      </c>
      <c r="AA257" s="16">
        <f>IFERROR(MATCH(Settings!$C$33&amp;"|"&amp;ROWS($AA$2:$AA257),'Per Invoice'!$AB$2:$AB$1201,0),"")</f>
        <v/>
      </c>
    </row>
    <row r="258">
      <c r="A258">
        <f>IF($AA258="","",IF(INDEX('Per Invoice'!A$2:A$1201,$AA258)="","",INDEX('Per Invoice'!A$2:A$1201,$AA258)))</f>
        <v/>
      </c>
      <c r="B258">
        <f>IF($AA258="","",IF(INDEX('Per Invoice'!B$2:B$1201,$AA258)="","",INDEX('Per Invoice'!B$2:B$1201,$AA258)))</f>
        <v/>
      </c>
      <c r="C258">
        <f>IF($AA258="","",IF(INDEX('Per Invoice'!C$2:C$1201,$AA258)="","",INDEX('Per Invoice'!C$2:C$1201,$AA258)))</f>
        <v/>
      </c>
      <c r="D258">
        <f>IF($AA258="","",IF(INDEX('Per Invoice'!D$2:D$1201,$AA258)="","",INDEX('Per Invoice'!D$2:D$1201,$AA258)))</f>
        <v/>
      </c>
      <c r="E258">
        <f>IF($AA258="","",IF(INDEX('Per Invoice'!E$2:E$1201,$AA258)="","",INDEX('Per Invoice'!E$2:E$1201,$AA258)))</f>
        <v/>
      </c>
      <c r="F258">
        <f>IF($AA258="","",IF(INDEX('Per Invoice'!F$2:F$1201,$AA258)="","",INDEX('Per Invoice'!F$2:F$1201,$AA258)))</f>
        <v/>
      </c>
      <c r="G258">
        <f>IF($AA258="","",IF(INDEX('Per Invoice'!G$2:G$1201,$AA258)="","",INDEX('Per Invoice'!G$2:G$1201,$AA258)))</f>
        <v/>
      </c>
      <c r="H258">
        <f>IF($AA258="","",IF(INDEX('Per Invoice'!H$2:H$1201,$AA258)="","",INDEX('Per Invoice'!H$2:H$1201,$AA258)))</f>
        <v/>
      </c>
      <c r="I258">
        <f>IF($AA258="","",IF(INDEX('Per Invoice'!I$2:I$1201,$AA258)="","",INDEX('Per Invoice'!I$2:I$1201,$AA258)))</f>
        <v/>
      </c>
      <c r="J258">
        <f>IF($AA258="","",IF(INDEX('Per Invoice'!J$2:J$1201,$AA258)="","",INDEX('Per Invoice'!J$2:J$1201,$AA258)))</f>
        <v/>
      </c>
      <c r="K258">
        <f>IF($AA258="","",IF(INDEX('Per Invoice'!K$2:K$1201,$AA258)="","",INDEX('Per Invoice'!K$2:K$1201,$AA258)))</f>
        <v/>
      </c>
      <c r="L258">
        <f>IF($AA258="","",IF(INDEX('Per Invoice'!L$2:L$1201,$AA258)="","",INDEX('Per Invoice'!L$2:L$1201,$AA258)))</f>
        <v/>
      </c>
      <c r="M258">
        <f>IF($AA258="","",IF(INDEX('Per Invoice'!M$2:M$1201,$AA258)="","",INDEX('Per Invoice'!M$2:M$1201,$AA258)))</f>
        <v/>
      </c>
      <c r="N258">
        <f>IF($AA258="","",IF(INDEX('Per Invoice'!N$2:N$1201,$AA258)="","",INDEX('Per Invoice'!N$2:N$1201,$AA258)))</f>
        <v/>
      </c>
      <c r="O258">
        <f>IF($AA258="","",IF(INDEX('Per Invoice'!O$2:O$1201,$AA258)="","",INDEX('Per Invoice'!O$2:O$1201,$AA258)))</f>
        <v/>
      </c>
      <c r="P258" s="7">
        <f>IF($AA258="","",IF(INDEX('Per Invoice'!P$2:P$1201,$AA258)="","",INDEX('Per Invoice'!P$2:P$1201,$AA258)))</f>
        <v/>
      </c>
      <c r="Q258">
        <f>IF($AA258="","",IF(INDEX('Per Invoice'!Q$2:Q$1201,$AA258)="","",INDEX('Per Invoice'!Q$2:Q$1201,$AA258)))</f>
        <v/>
      </c>
      <c r="R258" s="7">
        <f>IF($AA258="","",IF(INDEX('Per Invoice'!R$2:R$1201,$AA258)="","",INDEX('Per Invoice'!R$2:R$1201,$AA258)))</f>
        <v/>
      </c>
      <c r="S258" s="7">
        <f>IF($AA258="","",IF(INDEX('Per Invoice'!S$2:S$1201,$AA258)="","",INDEX('Per Invoice'!S$2:S$1201,$AA258)))</f>
        <v/>
      </c>
      <c r="T258">
        <f>IF($AA258="","",IF(INDEX('Per Invoice'!T$2:T$1201,$AA258)="","",INDEX('Per Invoice'!T$2:T$1201,$AA258)))</f>
        <v/>
      </c>
      <c r="U258" s="7">
        <f>IF($AA258="","",IF(INDEX('Per Invoice'!U$2:U$1201,$AA258)="","",INDEX('Per Invoice'!U$2:U$1201,$AA258)))</f>
        <v/>
      </c>
      <c r="V258" s="7">
        <f>IF($AA258="","",IF(INDEX('Per Invoice'!V$2:V$1201,$AA258)="","",INDEX('Per Invoice'!V$2:V$1201,$AA258)))</f>
        <v/>
      </c>
      <c r="W258" s="7">
        <f>IF($AA258="","",IF(INDEX('Per Invoice'!W$2:W$1201,$AA258)="","",INDEX('Per Invoice'!W$2:W$1201,$AA258)))</f>
        <v/>
      </c>
      <c r="X258" s="7">
        <f>IF($AA258="","",IF(INDEX('Per Invoice'!X$2:X$1201,$AA258)="","",INDEX('Per Invoice'!X$2:X$1201,$AA258)))</f>
        <v/>
      </c>
      <c r="Y258" s="7">
        <f>IF($AA258="","",IF(INDEX('Per Invoice'!Y$2:Y$1201,$AA258)="","",INDEX('Per Invoice'!Y$2:Y$1201,$AA258)))</f>
        <v/>
      </c>
      <c r="Z258" s="7">
        <f>IF($AA258="","",IF(INDEX('Per Invoice'!Z$2:Z$1201,$AA258)="","",INDEX('Per Invoice'!Z$2:Z$1201,$AA258)))</f>
        <v/>
      </c>
      <c r="AA258" s="16">
        <f>IFERROR(MATCH(Settings!$C$33&amp;"|"&amp;ROWS($AA$2:$AA258),'Per Invoice'!$AB$2:$AB$1201,0),"")</f>
        <v/>
      </c>
    </row>
    <row r="259">
      <c r="A259">
        <f>IF($AA259="","",IF(INDEX('Per Invoice'!A$2:A$1201,$AA259)="","",INDEX('Per Invoice'!A$2:A$1201,$AA259)))</f>
        <v/>
      </c>
      <c r="B259">
        <f>IF($AA259="","",IF(INDEX('Per Invoice'!B$2:B$1201,$AA259)="","",INDEX('Per Invoice'!B$2:B$1201,$AA259)))</f>
        <v/>
      </c>
      <c r="C259">
        <f>IF($AA259="","",IF(INDEX('Per Invoice'!C$2:C$1201,$AA259)="","",INDEX('Per Invoice'!C$2:C$1201,$AA259)))</f>
        <v/>
      </c>
      <c r="D259">
        <f>IF($AA259="","",IF(INDEX('Per Invoice'!D$2:D$1201,$AA259)="","",INDEX('Per Invoice'!D$2:D$1201,$AA259)))</f>
        <v/>
      </c>
      <c r="E259">
        <f>IF($AA259="","",IF(INDEX('Per Invoice'!E$2:E$1201,$AA259)="","",INDEX('Per Invoice'!E$2:E$1201,$AA259)))</f>
        <v/>
      </c>
      <c r="F259">
        <f>IF($AA259="","",IF(INDEX('Per Invoice'!F$2:F$1201,$AA259)="","",INDEX('Per Invoice'!F$2:F$1201,$AA259)))</f>
        <v/>
      </c>
      <c r="G259">
        <f>IF($AA259="","",IF(INDEX('Per Invoice'!G$2:G$1201,$AA259)="","",INDEX('Per Invoice'!G$2:G$1201,$AA259)))</f>
        <v/>
      </c>
      <c r="H259">
        <f>IF($AA259="","",IF(INDEX('Per Invoice'!H$2:H$1201,$AA259)="","",INDEX('Per Invoice'!H$2:H$1201,$AA259)))</f>
        <v/>
      </c>
      <c r="I259">
        <f>IF($AA259="","",IF(INDEX('Per Invoice'!I$2:I$1201,$AA259)="","",INDEX('Per Invoice'!I$2:I$1201,$AA259)))</f>
        <v/>
      </c>
      <c r="J259">
        <f>IF($AA259="","",IF(INDEX('Per Invoice'!J$2:J$1201,$AA259)="","",INDEX('Per Invoice'!J$2:J$1201,$AA259)))</f>
        <v/>
      </c>
      <c r="K259">
        <f>IF($AA259="","",IF(INDEX('Per Invoice'!K$2:K$1201,$AA259)="","",INDEX('Per Invoice'!K$2:K$1201,$AA259)))</f>
        <v/>
      </c>
      <c r="L259">
        <f>IF($AA259="","",IF(INDEX('Per Invoice'!L$2:L$1201,$AA259)="","",INDEX('Per Invoice'!L$2:L$1201,$AA259)))</f>
        <v/>
      </c>
      <c r="M259">
        <f>IF($AA259="","",IF(INDEX('Per Invoice'!M$2:M$1201,$AA259)="","",INDEX('Per Invoice'!M$2:M$1201,$AA259)))</f>
        <v/>
      </c>
      <c r="N259">
        <f>IF($AA259="","",IF(INDEX('Per Invoice'!N$2:N$1201,$AA259)="","",INDEX('Per Invoice'!N$2:N$1201,$AA259)))</f>
        <v/>
      </c>
      <c r="O259">
        <f>IF($AA259="","",IF(INDEX('Per Invoice'!O$2:O$1201,$AA259)="","",INDEX('Per Invoice'!O$2:O$1201,$AA259)))</f>
        <v/>
      </c>
      <c r="P259" s="7">
        <f>IF($AA259="","",IF(INDEX('Per Invoice'!P$2:P$1201,$AA259)="","",INDEX('Per Invoice'!P$2:P$1201,$AA259)))</f>
        <v/>
      </c>
      <c r="Q259">
        <f>IF($AA259="","",IF(INDEX('Per Invoice'!Q$2:Q$1201,$AA259)="","",INDEX('Per Invoice'!Q$2:Q$1201,$AA259)))</f>
        <v/>
      </c>
      <c r="R259" s="7">
        <f>IF($AA259="","",IF(INDEX('Per Invoice'!R$2:R$1201,$AA259)="","",INDEX('Per Invoice'!R$2:R$1201,$AA259)))</f>
        <v/>
      </c>
      <c r="S259" s="7">
        <f>IF($AA259="","",IF(INDEX('Per Invoice'!S$2:S$1201,$AA259)="","",INDEX('Per Invoice'!S$2:S$1201,$AA259)))</f>
        <v/>
      </c>
      <c r="T259">
        <f>IF($AA259="","",IF(INDEX('Per Invoice'!T$2:T$1201,$AA259)="","",INDEX('Per Invoice'!T$2:T$1201,$AA259)))</f>
        <v/>
      </c>
      <c r="U259" s="7">
        <f>IF($AA259="","",IF(INDEX('Per Invoice'!U$2:U$1201,$AA259)="","",INDEX('Per Invoice'!U$2:U$1201,$AA259)))</f>
        <v/>
      </c>
      <c r="V259" s="7">
        <f>IF($AA259="","",IF(INDEX('Per Invoice'!V$2:V$1201,$AA259)="","",INDEX('Per Invoice'!V$2:V$1201,$AA259)))</f>
        <v/>
      </c>
      <c r="W259" s="7">
        <f>IF($AA259="","",IF(INDEX('Per Invoice'!W$2:W$1201,$AA259)="","",INDEX('Per Invoice'!W$2:W$1201,$AA259)))</f>
        <v/>
      </c>
      <c r="X259" s="7">
        <f>IF($AA259="","",IF(INDEX('Per Invoice'!X$2:X$1201,$AA259)="","",INDEX('Per Invoice'!X$2:X$1201,$AA259)))</f>
        <v/>
      </c>
      <c r="Y259" s="7">
        <f>IF($AA259="","",IF(INDEX('Per Invoice'!Y$2:Y$1201,$AA259)="","",INDEX('Per Invoice'!Y$2:Y$1201,$AA259)))</f>
        <v/>
      </c>
      <c r="Z259" s="7">
        <f>IF($AA259="","",IF(INDEX('Per Invoice'!Z$2:Z$1201,$AA259)="","",INDEX('Per Invoice'!Z$2:Z$1201,$AA259)))</f>
        <v/>
      </c>
      <c r="AA259" s="16">
        <f>IFERROR(MATCH(Settings!$C$33&amp;"|"&amp;ROWS($AA$2:$AA259),'Per Invoice'!$AB$2:$AB$1201,0),"")</f>
        <v/>
      </c>
    </row>
    <row r="260">
      <c r="A260">
        <f>IF($AA260="","",IF(INDEX('Per Invoice'!A$2:A$1201,$AA260)="","",INDEX('Per Invoice'!A$2:A$1201,$AA260)))</f>
        <v/>
      </c>
      <c r="B260">
        <f>IF($AA260="","",IF(INDEX('Per Invoice'!B$2:B$1201,$AA260)="","",INDEX('Per Invoice'!B$2:B$1201,$AA260)))</f>
        <v/>
      </c>
      <c r="C260">
        <f>IF($AA260="","",IF(INDEX('Per Invoice'!C$2:C$1201,$AA260)="","",INDEX('Per Invoice'!C$2:C$1201,$AA260)))</f>
        <v/>
      </c>
      <c r="D260">
        <f>IF($AA260="","",IF(INDEX('Per Invoice'!D$2:D$1201,$AA260)="","",INDEX('Per Invoice'!D$2:D$1201,$AA260)))</f>
        <v/>
      </c>
      <c r="E260">
        <f>IF($AA260="","",IF(INDEX('Per Invoice'!E$2:E$1201,$AA260)="","",INDEX('Per Invoice'!E$2:E$1201,$AA260)))</f>
        <v/>
      </c>
      <c r="F260">
        <f>IF($AA260="","",IF(INDEX('Per Invoice'!F$2:F$1201,$AA260)="","",INDEX('Per Invoice'!F$2:F$1201,$AA260)))</f>
        <v/>
      </c>
      <c r="G260">
        <f>IF($AA260="","",IF(INDEX('Per Invoice'!G$2:G$1201,$AA260)="","",INDEX('Per Invoice'!G$2:G$1201,$AA260)))</f>
        <v/>
      </c>
      <c r="H260">
        <f>IF($AA260="","",IF(INDEX('Per Invoice'!H$2:H$1201,$AA260)="","",INDEX('Per Invoice'!H$2:H$1201,$AA260)))</f>
        <v/>
      </c>
      <c r="I260">
        <f>IF($AA260="","",IF(INDEX('Per Invoice'!I$2:I$1201,$AA260)="","",INDEX('Per Invoice'!I$2:I$1201,$AA260)))</f>
        <v/>
      </c>
      <c r="J260">
        <f>IF($AA260="","",IF(INDEX('Per Invoice'!J$2:J$1201,$AA260)="","",INDEX('Per Invoice'!J$2:J$1201,$AA260)))</f>
        <v/>
      </c>
      <c r="K260">
        <f>IF($AA260="","",IF(INDEX('Per Invoice'!K$2:K$1201,$AA260)="","",INDEX('Per Invoice'!K$2:K$1201,$AA260)))</f>
        <v/>
      </c>
      <c r="L260">
        <f>IF($AA260="","",IF(INDEX('Per Invoice'!L$2:L$1201,$AA260)="","",INDEX('Per Invoice'!L$2:L$1201,$AA260)))</f>
        <v/>
      </c>
      <c r="M260">
        <f>IF($AA260="","",IF(INDEX('Per Invoice'!M$2:M$1201,$AA260)="","",INDEX('Per Invoice'!M$2:M$1201,$AA260)))</f>
        <v/>
      </c>
      <c r="N260">
        <f>IF($AA260="","",IF(INDEX('Per Invoice'!N$2:N$1201,$AA260)="","",INDEX('Per Invoice'!N$2:N$1201,$AA260)))</f>
        <v/>
      </c>
      <c r="O260">
        <f>IF($AA260="","",IF(INDEX('Per Invoice'!O$2:O$1201,$AA260)="","",INDEX('Per Invoice'!O$2:O$1201,$AA260)))</f>
        <v/>
      </c>
      <c r="P260" s="7">
        <f>IF($AA260="","",IF(INDEX('Per Invoice'!P$2:P$1201,$AA260)="","",INDEX('Per Invoice'!P$2:P$1201,$AA260)))</f>
        <v/>
      </c>
      <c r="Q260">
        <f>IF($AA260="","",IF(INDEX('Per Invoice'!Q$2:Q$1201,$AA260)="","",INDEX('Per Invoice'!Q$2:Q$1201,$AA260)))</f>
        <v/>
      </c>
      <c r="R260" s="7">
        <f>IF($AA260="","",IF(INDEX('Per Invoice'!R$2:R$1201,$AA260)="","",INDEX('Per Invoice'!R$2:R$1201,$AA260)))</f>
        <v/>
      </c>
      <c r="S260" s="7">
        <f>IF($AA260="","",IF(INDEX('Per Invoice'!S$2:S$1201,$AA260)="","",INDEX('Per Invoice'!S$2:S$1201,$AA260)))</f>
        <v/>
      </c>
      <c r="T260">
        <f>IF($AA260="","",IF(INDEX('Per Invoice'!T$2:T$1201,$AA260)="","",INDEX('Per Invoice'!T$2:T$1201,$AA260)))</f>
        <v/>
      </c>
      <c r="U260" s="7">
        <f>IF($AA260="","",IF(INDEX('Per Invoice'!U$2:U$1201,$AA260)="","",INDEX('Per Invoice'!U$2:U$1201,$AA260)))</f>
        <v/>
      </c>
      <c r="V260" s="7">
        <f>IF($AA260="","",IF(INDEX('Per Invoice'!V$2:V$1201,$AA260)="","",INDEX('Per Invoice'!V$2:V$1201,$AA260)))</f>
        <v/>
      </c>
      <c r="W260" s="7">
        <f>IF($AA260="","",IF(INDEX('Per Invoice'!W$2:W$1201,$AA260)="","",INDEX('Per Invoice'!W$2:W$1201,$AA260)))</f>
        <v/>
      </c>
      <c r="X260" s="7">
        <f>IF($AA260="","",IF(INDEX('Per Invoice'!X$2:X$1201,$AA260)="","",INDEX('Per Invoice'!X$2:X$1201,$AA260)))</f>
        <v/>
      </c>
      <c r="Y260" s="7">
        <f>IF($AA260="","",IF(INDEX('Per Invoice'!Y$2:Y$1201,$AA260)="","",INDEX('Per Invoice'!Y$2:Y$1201,$AA260)))</f>
        <v/>
      </c>
      <c r="Z260" s="7">
        <f>IF($AA260="","",IF(INDEX('Per Invoice'!Z$2:Z$1201,$AA260)="","",INDEX('Per Invoice'!Z$2:Z$1201,$AA260)))</f>
        <v/>
      </c>
      <c r="AA260" s="16">
        <f>IFERROR(MATCH(Settings!$C$33&amp;"|"&amp;ROWS($AA$2:$AA260),'Per Invoice'!$AB$2:$AB$1201,0),"")</f>
        <v/>
      </c>
    </row>
    <row r="261">
      <c r="A261">
        <f>IF($AA261="","",IF(INDEX('Per Invoice'!A$2:A$1201,$AA261)="","",INDEX('Per Invoice'!A$2:A$1201,$AA261)))</f>
        <v/>
      </c>
      <c r="B261">
        <f>IF($AA261="","",IF(INDEX('Per Invoice'!B$2:B$1201,$AA261)="","",INDEX('Per Invoice'!B$2:B$1201,$AA261)))</f>
        <v/>
      </c>
      <c r="C261">
        <f>IF($AA261="","",IF(INDEX('Per Invoice'!C$2:C$1201,$AA261)="","",INDEX('Per Invoice'!C$2:C$1201,$AA261)))</f>
        <v/>
      </c>
      <c r="D261">
        <f>IF($AA261="","",IF(INDEX('Per Invoice'!D$2:D$1201,$AA261)="","",INDEX('Per Invoice'!D$2:D$1201,$AA261)))</f>
        <v/>
      </c>
      <c r="E261">
        <f>IF($AA261="","",IF(INDEX('Per Invoice'!E$2:E$1201,$AA261)="","",INDEX('Per Invoice'!E$2:E$1201,$AA261)))</f>
        <v/>
      </c>
      <c r="F261">
        <f>IF($AA261="","",IF(INDEX('Per Invoice'!F$2:F$1201,$AA261)="","",INDEX('Per Invoice'!F$2:F$1201,$AA261)))</f>
        <v/>
      </c>
      <c r="G261">
        <f>IF($AA261="","",IF(INDEX('Per Invoice'!G$2:G$1201,$AA261)="","",INDEX('Per Invoice'!G$2:G$1201,$AA261)))</f>
        <v/>
      </c>
      <c r="H261">
        <f>IF($AA261="","",IF(INDEX('Per Invoice'!H$2:H$1201,$AA261)="","",INDEX('Per Invoice'!H$2:H$1201,$AA261)))</f>
        <v/>
      </c>
      <c r="I261">
        <f>IF($AA261="","",IF(INDEX('Per Invoice'!I$2:I$1201,$AA261)="","",INDEX('Per Invoice'!I$2:I$1201,$AA261)))</f>
        <v/>
      </c>
      <c r="J261">
        <f>IF($AA261="","",IF(INDEX('Per Invoice'!J$2:J$1201,$AA261)="","",INDEX('Per Invoice'!J$2:J$1201,$AA261)))</f>
        <v/>
      </c>
      <c r="K261">
        <f>IF($AA261="","",IF(INDEX('Per Invoice'!K$2:K$1201,$AA261)="","",INDEX('Per Invoice'!K$2:K$1201,$AA261)))</f>
        <v/>
      </c>
      <c r="L261">
        <f>IF($AA261="","",IF(INDEX('Per Invoice'!L$2:L$1201,$AA261)="","",INDEX('Per Invoice'!L$2:L$1201,$AA261)))</f>
        <v/>
      </c>
      <c r="M261">
        <f>IF($AA261="","",IF(INDEX('Per Invoice'!M$2:M$1201,$AA261)="","",INDEX('Per Invoice'!M$2:M$1201,$AA261)))</f>
        <v/>
      </c>
      <c r="N261">
        <f>IF($AA261="","",IF(INDEX('Per Invoice'!N$2:N$1201,$AA261)="","",INDEX('Per Invoice'!N$2:N$1201,$AA261)))</f>
        <v/>
      </c>
      <c r="O261">
        <f>IF($AA261="","",IF(INDEX('Per Invoice'!O$2:O$1201,$AA261)="","",INDEX('Per Invoice'!O$2:O$1201,$AA261)))</f>
        <v/>
      </c>
      <c r="P261" s="7">
        <f>IF($AA261="","",IF(INDEX('Per Invoice'!P$2:P$1201,$AA261)="","",INDEX('Per Invoice'!P$2:P$1201,$AA261)))</f>
        <v/>
      </c>
      <c r="Q261">
        <f>IF($AA261="","",IF(INDEX('Per Invoice'!Q$2:Q$1201,$AA261)="","",INDEX('Per Invoice'!Q$2:Q$1201,$AA261)))</f>
        <v/>
      </c>
      <c r="R261" s="7">
        <f>IF($AA261="","",IF(INDEX('Per Invoice'!R$2:R$1201,$AA261)="","",INDEX('Per Invoice'!R$2:R$1201,$AA261)))</f>
        <v/>
      </c>
      <c r="S261" s="7">
        <f>IF($AA261="","",IF(INDEX('Per Invoice'!S$2:S$1201,$AA261)="","",INDEX('Per Invoice'!S$2:S$1201,$AA261)))</f>
        <v/>
      </c>
      <c r="T261">
        <f>IF($AA261="","",IF(INDEX('Per Invoice'!T$2:T$1201,$AA261)="","",INDEX('Per Invoice'!T$2:T$1201,$AA261)))</f>
        <v/>
      </c>
      <c r="U261" s="7">
        <f>IF($AA261="","",IF(INDEX('Per Invoice'!U$2:U$1201,$AA261)="","",INDEX('Per Invoice'!U$2:U$1201,$AA261)))</f>
        <v/>
      </c>
      <c r="V261" s="7">
        <f>IF($AA261="","",IF(INDEX('Per Invoice'!V$2:V$1201,$AA261)="","",INDEX('Per Invoice'!V$2:V$1201,$AA261)))</f>
        <v/>
      </c>
      <c r="W261" s="7">
        <f>IF($AA261="","",IF(INDEX('Per Invoice'!W$2:W$1201,$AA261)="","",INDEX('Per Invoice'!W$2:W$1201,$AA261)))</f>
        <v/>
      </c>
      <c r="X261" s="7">
        <f>IF($AA261="","",IF(INDEX('Per Invoice'!X$2:X$1201,$AA261)="","",INDEX('Per Invoice'!X$2:X$1201,$AA261)))</f>
        <v/>
      </c>
      <c r="Y261" s="7">
        <f>IF($AA261="","",IF(INDEX('Per Invoice'!Y$2:Y$1201,$AA261)="","",INDEX('Per Invoice'!Y$2:Y$1201,$AA261)))</f>
        <v/>
      </c>
      <c r="Z261" s="7">
        <f>IF($AA261="","",IF(INDEX('Per Invoice'!Z$2:Z$1201,$AA261)="","",INDEX('Per Invoice'!Z$2:Z$1201,$AA261)))</f>
        <v/>
      </c>
      <c r="AA261" s="16">
        <f>IFERROR(MATCH(Settings!$C$33&amp;"|"&amp;ROWS($AA$2:$AA261),'Per Invoice'!$AB$2:$AB$1201,0),"")</f>
        <v/>
      </c>
    </row>
    <row r="262">
      <c r="A262">
        <f>IF($AA262="","",IF(INDEX('Per Invoice'!A$2:A$1201,$AA262)="","",INDEX('Per Invoice'!A$2:A$1201,$AA262)))</f>
        <v/>
      </c>
      <c r="B262">
        <f>IF($AA262="","",IF(INDEX('Per Invoice'!B$2:B$1201,$AA262)="","",INDEX('Per Invoice'!B$2:B$1201,$AA262)))</f>
        <v/>
      </c>
      <c r="C262">
        <f>IF($AA262="","",IF(INDEX('Per Invoice'!C$2:C$1201,$AA262)="","",INDEX('Per Invoice'!C$2:C$1201,$AA262)))</f>
        <v/>
      </c>
      <c r="D262">
        <f>IF($AA262="","",IF(INDEX('Per Invoice'!D$2:D$1201,$AA262)="","",INDEX('Per Invoice'!D$2:D$1201,$AA262)))</f>
        <v/>
      </c>
      <c r="E262">
        <f>IF($AA262="","",IF(INDEX('Per Invoice'!E$2:E$1201,$AA262)="","",INDEX('Per Invoice'!E$2:E$1201,$AA262)))</f>
        <v/>
      </c>
      <c r="F262">
        <f>IF($AA262="","",IF(INDEX('Per Invoice'!F$2:F$1201,$AA262)="","",INDEX('Per Invoice'!F$2:F$1201,$AA262)))</f>
        <v/>
      </c>
      <c r="G262">
        <f>IF($AA262="","",IF(INDEX('Per Invoice'!G$2:G$1201,$AA262)="","",INDEX('Per Invoice'!G$2:G$1201,$AA262)))</f>
        <v/>
      </c>
      <c r="H262">
        <f>IF($AA262="","",IF(INDEX('Per Invoice'!H$2:H$1201,$AA262)="","",INDEX('Per Invoice'!H$2:H$1201,$AA262)))</f>
        <v/>
      </c>
      <c r="I262">
        <f>IF($AA262="","",IF(INDEX('Per Invoice'!I$2:I$1201,$AA262)="","",INDEX('Per Invoice'!I$2:I$1201,$AA262)))</f>
        <v/>
      </c>
      <c r="J262">
        <f>IF($AA262="","",IF(INDEX('Per Invoice'!J$2:J$1201,$AA262)="","",INDEX('Per Invoice'!J$2:J$1201,$AA262)))</f>
        <v/>
      </c>
      <c r="K262">
        <f>IF($AA262="","",IF(INDEX('Per Invoice'!K$2:K$1201,$AA262)="","",INDEX('Per Invoice'!K$2:K$1201,$AA262)))</f>
        <v/>
      </c>
      <c r="L262">
        <f>IF($AA262="","",IF(INDEX('Per Invoice'!L$2:L$1201,$AA262)="","",INDEX('Per Invoice'!L$2:L$1201,$AA262)))</f>
        <v/>
      </c>
      <c r="M262">
        <f>IF($AA262="","",IF(INDEX('Per Invoice'!M$2:M$1201,$AA262)="","",INDEX('Per Invoice'!M$2:M$1201,$AA262)))</f>
        <v/>
      </c>
      <c r="N262">
        <f>IF($AA262="","",IF(INDEX('Per Invoice'!N$2:N$1201,$AA262)="","",INDEX('Per Invoice'!N$2:N$1201,$AA262)))</f>
        <v/>
      </c>
      <c r="O262">
        <f>IF($AA262="","",IF(INDEX('Per Invoice'!O$2:O$1201,$AA262)="","",INDEX('Per Invoice'!O$2:O$1201,$AA262)))</f>
        <v/>
      </c>
      <c r="P262" s="7">
        <f>IF($AA262="","",IF(INDEX('Per Invoice'!P$2:P$1201,$AA262)="","",INDEX('Per Invoice'!P$2:P$1201,$AA262)))</f>
        <v/>
      </c>
      <c r="Q262">
        <f>IF($AA262="","",IF(INDEX('Per Invoice'!Q$2:Q$1201,$AA262)="","",INDEX('Per Invoice'!Q$2:Q$1201,$AA262)))</f>
        <v/>
      </c>
      <c r="R262" s="7">
        <f>IF($AA262="","",IF(INDEX('Per Invoice'!R$2:R$1201,$AA262)="","",INDEX('Per Invoice'!R$2:R$1201,$AA262)))</f>
        <v/>
      </c>
      <c r="S262" s="7">
        <f>IF($AA262="","",IF(INDEX('Per Invoice'!S$2:S$1201,$AA262)="","",INDEX('Per Invoice'!S$2:S$1201,$AA262)))</f>
        <v/>
      </c>
      <c r="T262">
        <f>IF($AA262="","",IF(INDEX('Per Invoice'!T$2:T$1201,$AA262)="","",INDEX('Per Invoice'!T$2:T$1201,$AA262)))</f>
        <v/>
      </c>
      <c r="U262" s="7">
        <f>IF($AA262="","",IF(INDEX('Per Invoice'!U$2:U$1201,$AA262)="","",INDEX('Per Invoice'!U$2:U$1201,$AA262)))</f>
        <v/>
      </c>
      <c r="V262" s="7">
        <f>IF($AA262="","",IF(INDEX('Per Invoice'!V$2:V$1201,$AA262)="","",INDEX('Per Invoice'!V$2:V$1201,$AA262)))</f>
        <v/>
      </c>
      <c r="W262" s="7">
        <f>IF($AA262="","",IF(INDEX('Per Invoice'!W$2:W$1201,$AA262)="","",INDEX('Per Invoice'!W$2:W$1201,$AA262)))</f>
        <v/>
      </c>
      <c r="X262" s="7">
        <f>IF($AA262="","",IF(INDEX('Per Invoice'!X$2:X$1201,$AA262)="","",INDEX('Per Invoice'!X$2:X$1201,$AA262)))</f>
        <v/>
      </c>
      <c r="Y262" s="7">
        <f>IF($AA262="","",IF(INDEX('Per Invoice'!Y$2:Y$1201,$AA262)="","",INDEX('Per Invoice'!Y$2:Y$1201,$AA262)))</f>
        <v/>
      </c>
      <c r="Z262" s="7">
        <f>IF($AA262="","",IF(INDEX('Per Invoice'!Z$2:Z$1201,$AA262)="","",INDEX('Per Invoice'!Z$2:Z$1201,$AA262)))</f>
        <v/>
      </c>
      <c r="AA262" s="16">
        <f>IFERROR(MATCH(Settings!$C$33&amp;"|"&amp;ROWS($AA$2:$AA262),'Per Invoice'!$AB$2:$AB$1201,0),"")</f>
        <v/>
      </c>
    </row>
    <row r="263">
      <c r="A263">
        <f>IF($AA263="","",IF(INDEX('Per Invoice'!A$2:A$1201,$AA263)="","",INDEX('Per Invoice'!A$2:A$1201,$AA263)))</f>
        <v/>
      </c>
      <c r="B263">
        <f>IF($AA263="","",IF(INDEX('Per Invoice'!B$2:B$1201,$AA263)="","",INDEX('Per Invoice'!B$2:B$1201,$AA263)))</f>
        <v/>
      </c>
      <c r="C263">
        <f>IF($AA263="","",IF(INDEX('Per Invoice'!C$2:C$1201,$AA263)="","",INDEX('Per Invoice'!C$2:C$1201,$AA263)))</f>
        <v/>
      </c>
      <c r="D263">
        <f>IF($AA263="","",IF(INDEX('Per Invoice'!D$2:D$1201,$AA263)="","",INDEX('Per Invoice'!D$2:D$1201,$AA263)))</f>
        <v/>
      </c>
      <c r="E263">
        <f>IF($AA263="","",IF(INDEX('Per Invoice'!E$2:E$1201,$AA263)="","",INDEX('Per Invoice'!E$2:E$1201,$AA263)))</f>
        <v/>
      </c>
      <c r="F263">
        <f>IF($AA263="","",IF(INDEX('Per Invoice'!F$2:F$1201,$AA263)="","",INDEX('Per Invoice'!F$2:F$1201,$AA263)))</f>
        <v/>
      </c>
      <c r="G263">
        <f>IF($AA263="","",IF(INDEX('Per Invoice'!G$2:G$1201,$AA263)="","",INDEX('Per Invoice'!G$2:G$1201,$AA263)))</f>
        <v/>
      </c>
      <c r="H263">
        <f>IF($AA263="","",IF(INDEX('Per Invoice'!H$2:H$1201,$AA263)="","",INDEX('Per Invoice'!H$2:H$1201,$AA263)))</f>
        <v/>
      </c>
      <c r="I263">
        <f>IF($AA263="","",IF(INDEX('Per Invoice'!I$2:I$1201,$AA263)="","",INDEX('Per Invoice'!I$2:I$1201,$AA263)))</f>
        <v/>
      </c>
      <c r="J263">
        <f>IF($AA263="","",IF(INDEX('Per Invoice'!J$2:J$1201,$AA263)="","",INDEX('Per Invoice'!J$2:J$1201,$AA263)))</f>
        <v/>
      </c>
      <c r="K263">
        <f>IF($AA263="","",IF(INDEX('Per Invoice'!K$2:K$1201,$AA263)="","",INDEX('Per Invoice'!K$2:K$1201,$AA263)))</f>
        <v/>
      </c>
      <c r="L263">
        <f>IF($AA263="","",IF(INDEX('Per Invoice'!L$2:L$1201,$AA263)="","",INDEX('Per Invoice'!L$2:L$1201,$AA263)))</f>
        <v/>
      </c>
      <c r="M263">
        <f>IF($AA263="","",IF(INDEX('Per Invoice'!M$2:M$1201,$AA263)="","",INDEX('Per Invoice'!M$2:M$1201,$AA263)))</f>
        <v/>
      </c>
      <c r="N263">
        <f>IF($AA263="","",IF(INDEX('Per Invoice'!N$2:N$1201,$AA263)="","",INDEX('Per Invoice'!N$2:N$1201,$AA263)))</f>
        <v/>
      </c>
      <c r="O263">
        <f>IF($AA263="","",IF(INDEX('Per Invoice'!O$2:O$1201,$AA263)="","",INDEX('Per Invoice'!O$2:O$1201,$AA263)))</f>
        <v/>
      </c>
      <c r="P263" s="7">
        <f>IF($AA263="","",IF(INDEX('Per Invoice'!P$2:P$1201,$AA263)="","",INDEX('Per Invoice'!P$2:P$1201,$AA263)))</f>
        <v/>
      </c>
      <c r="Q263">
        <f>IF($AA263="","",IF(INDEX('Per Invoice'!Q$2:Q$1201,$AA263)="","",INDEX('Per Invoice'!Q$2:Q$1201,$AA263)))</f>
        <v/>
      </c>
      <c r="R263" s="7">
        <f>IF($AA263="","",IF(INDEX('Per Invoice'!R$2:R$1201,$AA263)="","",INDEX('Per Invoice'!R$2:R$1201,$AA263)))</f>
        <v/>
      </c>
      <c r="S263" s="7">
        <f>IF($AA263="","",IF(INDEX('Per Invoice'!S$2:S$1201,$AA263)="","",INDEX('Per Invoice'!S$2:S$1201,$AA263)))</f>
        <v/>
      </c>
      <c r="T263">
        <f>IF($AA263="","",IF(INDEX('Per Invoice'!T$2:T$1201,$AA263)="","",INDEX('Per Invoice'!T$2:T$1201,$AA263)))</f>
        <v/>
      </c>
      <c r="U263" s="7">
        <f>IF($AA263="","",IF(INDEX('Per Invoice'!U$2:U$1201,$AA263)="","",INDEX('Per Invoice'!U$2:U$1201,$AA263)))</f>
        <v/>
      </c>
      <c r="V263" s="7">
        <f>IF($AA263="","",IF(INDEX('Per Invoice'!V$2:V$1201,$AA263)="","",INDEX('Per Invoice'!V$2:V$1201,$AA263)))</f>
        <v/>
      </c>
      <c r="W263" s="7">
        <f>IF($AA263="","",IF(INDEX('Per Invoice'!W$2:W$1201,$AA263)="","",INDEX('Per Invoice'!W$2:W$1201,$AA263)))</f>
        <v/>
      </c>
      <c r="X263" s="7">
        <f>IF($AA263="","",IF(INDEX('Per Invoice'!X$2:X$1201,$AA263)="","",INDEX('Per Invoice'!X$2:X$1201,$AA263)))</f>
        <v/>
      </c>
      <c r="Y263" s="7">
        <f>IF($AA263="","",IF(INDEX('Per Invoice'!Y$2:Y$1201,$AA263)="","",INDEX('Per Invoice'!Y$2:Y$1201,$AA263)))</f>
        <v/>
      </c>
      <c r="Z263" s="7">
        <f>IF($AA263="","",IF(INDEX('Per Invoice'!Z$2:Z$1201,$AA263)="","",INDEX('Per Invoice'!Z$2:Z$1201,$AA263)))</f>
        <v/>
      </c>
      <c r="AA263" s="16">
        <f>IFERROR(MATCH(Settings!$C$33&amp;"|"&amp;ROWS($AA$2:$AA263),'Per Invoice'!$AB$2:$AB$1201,0),"")</f>
        <v/>
      </c>
    </row>
    <row r="264">
      <c r="A264">
        <f>IF($AA264="","",IF(INDEX('Per Invoice'!A$2:A$1201,$AA264)="","",INDEX('Per Invoice'!A$2:A$1201,$AA264)))</f>
        <v/>
      </c>
      <c r="B264">
        <f>IF($AA264="","",IF(INDEX('Per Invoice'!B$2:B$1201,$AA264)="","",INDEX('Per Invoice'!B$2:B$1201,$AA264)))</f>
        <v/>
      </c>
      <c r="C264">
        <f>IF($AA264="","",IF(INDEX('Per Invoice'!C$2:C$1201,$AA264)="","",INDEX('Per Invoice'!C$2:C$1201,$AA264)))</f>
        <v/>
      </c>
      <c r="D264">
        <f>IF($AA264="","",IF(INDEX('Per Invoice'!D$2:D$1201,$AA264)="","",INDEX('Per Invoice'!D$2:D$1201,$AA264)))</f>
        <v/>
      </c>
      <c r="E264">
        <f>IF($AA264="","",IF(INDEX('Per Invoice'!E$2:E$1201,$AA264)="","",INDEX('Per Invoice'!E$2:E$1201,$AA264)))</f>
        <v/>
      </c>
      <c r="F264">
        <f>IF($AA264="","",IF(INDEX('Per Invoice'!F$2:F$1201,$AA264)="","",INDEX('Per Invoice'!F$2:F$1201,$AA264)))</f>
        <v/>
      </c>
      <c r="G264">
        <f>IF($AA264="","",IF(INDEX('Per Invoice'!G$2:G$1201,$AA264)="","",INDEX('Per Invoice'!G$2:G$1201,$AA264)))</f>
        <v/>
      </c>
      <c r="H264">
        <f>IF($AA264="","",IF(INDEX('Per Invoice'!H$2:H$1201,$AA264)="","",INDEX('Per Invoice'!H$2:H$1201,$AA264)))</f>
        <v/>
      </c>
      <c r="I264">
        <f>IF($AA264="","",IF(INDEX('Per Invoice'!I$2:I$1201,$AA264)="","",INDEX('Per Invoice'!I$2:I$1201,$AA264)))</f>
        <v/>
      </c>
      <c r="J264">
        <f>IF($AA264="","",IF(INDEX('Per Invoice'!J$2:J$1201,$AA264)="","",INDEX('Per Invoice'!J$2:J$1201,$AA264)))</f>
        <v/>
      </c>
      <c r="K264">
        <f>IF($AA264="","",IF(INDEX('Per Invoice'!K$2:K$1201,$AA264)="","",INDEX('Per Invoice'!K$2:K$1201,$AA264)))</f>
        <v/>
      </c>
      <c r="L264">
        <f>IF($AA264="","",IF(INDEX('Per Invoice'!L$2:L$1201,$AA264)="","",INDEX('Per Invoice'!L$2:L$1201,$AA264)))</f>
        <v/>
      </c>
      <c r="M264">
        <f>IF($AA264="","",IF(INDEX('Per Invoice'!M$2:M$1201,$AA264)="","",INDEX('Per Invoice'!M$2:M$1201,$AA264)))</f>
        <v/>
      </c>
      <c r="N264">
        <f>IF($AA264="","",IF(INDEX('Per Invoice'!N$2:N$1201,$AA264)="","",INDEX('Per Invoice'!N$2:N$1201,$AA264)))</f>
        <v/>
      </c>
      <c r="O264">
        <f>IF($AA264="","",IF(INDEX('Per Invoice'!O$2:O$1201,$AA264)="","",INDEX('Per Invoice'!O$2:O$1201,$AA264)))</f>
        <v/>
      </c>
      <c r="P264" s="7">
        <f>IF($AA264="","",IF(INDEX('Per Invoice'!P$2:P$1201,$AA264)="","",INDEX('Per Invoice'!P$2:P$1201,$AA264)))</f>
        <v/>
      </c>
      <c r="Q264">
        <f>IF($AA264="","",IF(INDEX('Per Invoice'!Q$2:Q$1201,$AA264)="","",INDEX('Per Invoice'!Q$2:Q$1201,$AA264)))</f>
        <v/>
      </c>
      <c r="R264" s="7">
        <f>IF($AA264="","",IF(INDEX('Per Invoice'!R$2:R$1201,$AA264)="","",INDEX('Per Invoice'!R$2:R$1201,$AA264)))</f>
        <v/>
      </c>
      <c r="S264" s="7">
        <f>IF($AA264="","",IF(INDEX('Per Invoice'!S$2:S$1201,$AA264)="","",INDEX('Per Invoice'!S$2:S$1201,$AA264)))</f>
        <v/>
      </c>
      <c r="T264">
        <f>IF($AA264="","",IF(INDEX('Per Invoice'!T$2:T$1201,$AA264)="","",INDEX('Per Invoice'!T$2:T$1201,$AA264)))</f>
        <v/>
      </c>
      <c r="U264" s="7">
        <f>IF($AA264="","",IF(INDEX('Per Invoice'!U$2:U$1201,$AA264)="","",INDEX('Per Invoice'!U$2:U$1201,$AA264)))</f>
        <v/>
      </c>
      <c r="V264" s="7">
        <f>IF($AA264="","",IF(INDEX('Per Invoice'!V$2:V$1201,$AA264)="","",INDEX('Per Invoice'!V$2:V$1201,$AA264)))</f>
        <v/>
      </c>
      <c r="W264" s="7">
        <f>IF($AA264="","",IF(INDEX('Per Invoice'!W$2:W$1201,$AA264)="","",INDEX('Per Invoice'!W$2:W$1201,$AA264)))</f>
        <v/>
      </c>
      <c r="X264" s="7">
        <f>IF($AA264="","",IF(INDEX('Per Invoice'!X$2:X$1201,$AA264)="","",INDEX('Per Invoice'!X$2:X$1201,$AA264)))</f>
        <v/>
      </c>
      <c r="Y264" s="7">
        <f>IF($AA264="","",IF(INDEX('Per Invoice'!Y$2:Y$1201,$AA264)="","",INDEX('Per Invoice'!Y$2:Y$1201,$AA264)))</f>
        <v/>
      </c>
      <c r="Z264" s="7">
        <f>IF($AA264="","",IF(INDEX('Per Invoice'!Z$2:Z$1201,$AA264)="","",INDEX('Per Invoice'!Z$2:Z$1201,$AA264)))</f>
        <v/>
      </c>
      <c r="AA264" s="16">
        <f>IFERROR(MATCH(Settings!$C$33&amp;"|"&amp;ROWS($AA$2:$AA264),'Per Invoice'!$AB$2:$AB$1201,0),"")</f>
        <v/>
      </c>
    </row>
    <row r="265">
      <c r="A265">
        <f>IF($AA265="","",IF(INDEX('Per Invoice'!A$2:A$1201,$AA265)="","",INDEX('Per Invoice'!A$2:A$1201,$AA265)))</f>
        <v/>
      </c>
      <c r="B265">
        <f>IF($AA265="","",IF(INDEX('Per Invoice'!B$2:B$1201,$AA265)="","",INDEX('Per Invoice'!B$2:B$1201,$AA265)))</f>
        <v/>
      </c>
      <c r="C265">
        <f>IF($AA265="","",IF(INDEX('Per Invoice'!C$2:C$1201,$AA265)="","",INDEX('Per Invoice'!C$2:C$1201,$AA265)))</f>
        <v/>
      </c>
      <c r="D265">
        <f>IF($AA265="","",IF(INDEX('Per Invoice'!D$2:D$1201,$AA265)="","",INDEX('Per Invoice'!D$2:D$1201,$AA265)))</f>
        <v/>
      </c>
      <c r="E265">
        <f>IF($AA265="","",IF(INDEX('Per Invoice'!E$2:E$1201,$AA265)="","",INDEX('Per Invoice'!E$2:E$1201,$AA265)))</f>
        <v/>
      </c>
      <c r="F265">
        <f>IF($AA265="","",IF(INDEX('Per Invoice'!F$2:F$1201,$AA265)="","",INDEX('Per Invoice'!F$2:F$1201,$AA265)))</f>
        <v/>
      </c>
      <c r="G265">
        <f>IF($AA265="","",IF(INDEX('Per Invoice'!G$2:G$1201,$AA265)="","",INDEX('Per Invoice'!G$2:G$1201,$AA265)))</f>
        <v/>
      </c>
      <c r="H265">
        <f>IF($AA265="","",IF(INDEX('Per Invoice'!H$2:H$1201,$AA265)="","",INDEX('Per Invoice'!H$2:H$1201,$AA265)))</f>
        <v/>
      </c>
      <c r="I265">
        <f>IF($AA265="","",IF(INDEX('Per Invoice'!I$2:I$1201,$AA265)="","",INDEX('Per Invoice'!I$2:I$1201,$AA265)))</f>
        <v/>
      </c>
      <c r="J265">
        <f>IF($AA265="","",IF(INDEX('Per Invoice'!J$2:J$1201,$AA265)="","",INDEX('Per Invoice'!J$2:J$1201,$AA265)))</f>
        <v/>
      </c>
      <c r="K265">
        <f>IF($AA265="","",IF(INDEX('Per Invoice'!K$2:K$1201,$AA265)="","",INDEX('Per Invoice'!K$2:K$1201,$AA265)))</f>
        <v/>
      </c>
      <c r="L265">
        <f>IF($AA265="","",IF(INDEX('Per Invoice'!L$2:L$1201,$AA265)="","",INDEX('Per Invoice'!L$2:L$1201,$AA265)))</f>
        <v/>
      </c>
      <c r="M265">
        <f>IF($AA265="","",IF(INDEX('Per Invoice'!M$2:M$1201,$AA265)="","",INDEX('Per Invoice'!M$2:M$1201,$AA265)))</f>
        <v/>
      </c>
      <c r="N265">
        <f>IF($AA265="","",IF(INDEX('Per Invoice'!N$2:N$1201,$AA265)="","",INDEX('Per Invoice'!N$2:N$1201,$AA265)))</f>
        <v/>
      </c>
      <c r="O265">
        <f>IF($AA265="","",IF(INDEX('Per Invoice'!O$2:O$1201,$AA265)="","",INDEX('Per Invoice'!O$2:O$1201,$AA265)))</f>
        <v/>
      </c>
      <c r="P265" s="7">
        <f>IF($AA265="","",IF(INDEX('Per Invoice'!P$2:P$1201,$AA265)="","",INDEX('Per Invoice'!P$2:P$1201,$AA265)))</f>
        <v/>
      </c>
      <c r="Q265">
        <f>IF($AA265="","",IF(INDEX('Per Invoice'!Q$2:Q$1201,$AA265)="","",INDEX('Per Invoice'!Q$2:Q$1201,$AA265)))</f>
        <v/>
      </c>
      <c r="R265" s="7">
        <f>IF($AA265="","",IF(INDEX('Per Invoice'!R$2:R$1201,$AA265)="","",INDEX('Per Invoice'!R$2:R$1201,$AA265)))</f>
        <v/>
      </c>
      <c r="S265" s="7">
        <f>IF($AA265="","",IF(INDEX('Per Invoice'!S$2:S$1201,$AA265)="","",INDEX('Per Invoice'!S$2:S$1201,$AA265)))</f>
        <v/>
      </c>
      <c r="T265">
        <f>IF($AA265="","",IF(INDEX('Per Invoice'!T$2:T$1201,$AA265)="","",INDEX('Per Invoice'!T$2:T$1201,$AA265)))</f>
        <v/>
      </c>
      <c r="U265" s="7">
        <f>IF($AA265="","",IF(INDEX('Per Invoice'!U$2:U$1201,$AA265)="","",INDEX('Per Invoice'!U$2:U$1201,$AA265)))</f>
        <v/>
      </c>
      <c r="V265" s="7">
        <f>IF($AA265="","",IF(INDEX('Per Invoice'!V$2:V$1201,$AA265)="","",INDEX('Per Invoice'!V$2:V$1201,$AA265)))</f>
        <v/>
      </c>
      <c r="W265" s="7">
        <f>IF($AA265="","",IF(INDEX('Per Invoice'!W$2:W$1201,$AA265)="","",INDEX('Per Invoice'!W$2:W$1201,$AA265)))</f>
        <v/>
      </c>
      <c r="X265" s="7">
        <f>IF($AA265="","",IF(INDEX('Per Invoice'!X$2:X$1201,$AA265)="","",INDEX('Per Invoice'!X$2:X$1201,$AA265)))</f>
        <v/>
      </c>
      <c r="Y265" s="7">
        <f>IF($AA265="","",IF(INDEX('Per Invoice'!Y$2:Y$1201,$AA265)="","",INDEX('Per Invoice'!Y$2:Y$1201,$AA265)))</f>
        <v/>
      </c>
      <c r="Z265" s="7">
        <f>IF($AA265="","",IF(INDEX('Per Invoice'!Z$2:Z$1201,$AA265)="","",INDEX('Per Invoice'!Z$2:Z$1201,$AA265)))</f>
        <v/>
      </c>
      <c r="AA265" s="16">
        <f>IFERROR(MATCH(Settings!$C$33&amp;"|"&amp;ROWS($AA$2:$AA265),'Per Invoice'!$AB$2:$AB$1201,0),"")</f>
        <v/>
      </c>
    </row>
    <row r="266">
      <c r="A266">
        <f>IF($AA266="","",IF(INDEX('Per Invoice'!A$2:A$1201,$AA266)="","",INDEX('Per Invoice'!A$2:A$1201,$AA266)))</f>
        <v/>
      </c>
      <c r="B266">
        <f>IF($AA266="","",IF(INDEX('Per Invoice'!B$2:B$1201,$AA266)="","",INDEX('Per Invoice'!B$2:B$1201,$AA266)))</f>
        <v/>
      </c>
      <c r="C266">
        <f>IF($AA266="","",IF(INDEX('Per Invoice'!C$2:C$1201,$AA266)="","",INDEX('Per Invoice'!C$2:C$1201,$AA266)))</f>
        <v/>
      </c>
      <c r="D266">
        <f>IF($AA266="","",IF(INDEX('Per Invoice'!D$2:D$1201,$AA266)="","",INDEX('Per Invoice'!D$2:D$1201,$AA266)))</f>
        <v/>
      </c>
      <c r="E266">
        <f>IF($AA266="","",IF(INDEX('Per Invoice'!E$2:E$1201,$AA266)="","",INDEX('Per Invoice'!E$2:E$1201,$AA266)))</f>
        <v/>
      </c>
      <c r="F266">
        <f>IF($AA266="","",IF(INDEX('Per Invoice'!F$2:F$1201,$AA266)="","",INDEX('Per Invoice'!F$2:F$1201,$AA266)))</f>
        <v/>
      </c>
      <c r="G266">
        <f>IF($AA266="","",IF(INDEX('Per Invoice'!G$2:G$1201,$AA266)="","",INDEX('Per Invoice'!G$2:G$1201,$AA266)))</f>
        <v/>
      </c>
      <c r="H266">
        <f>IF($AA266="","",IF(INDEX('Per Invoice'!H$2:H$1201,$AA266)="","",INDEX('Per Invoice'!H$2:H$1201,$AA266)))</f>
        <v/>
      </c>
      <c r="I266">
        <f>IF($AA266="","",IF(INDEX('Per Invoice'!I$2:I$1201,$AA266)="","",INDEX('Per Invoice'!I$2:I$1201,$AA266)))</f>
        <v/>
      </c>
      <c r="J266">
        <f>IF($AA266="","",IF(INDEX('Per Invoice'!J$2:J$1201,$AA266)="","",INDEX('Per Invoice'!J$2:J$1201,$AA266)))</f>
        <v/>
      </c>
      <c r="K266">
        <f>IF($AA266="","",IF(INDEX('Per Invoice'!K$2:K$1201,$AA266)="","",INDEX('Per Invoice'!K$2:K$1201,$AA266)))</f>
        <v/>
      </c>
      <c r="L266">
        <f>IF($AA266="","",IF(INDEX('Per Invoice'!L$2:L$1201,$AA266)="","",INDEX('Per Invoice'!L$2:L$1201,$AA266)))</f>
        <v/>
      </c>
      <c r="M266">
        <f>IF($AA266="","",IF(INDEX('Per Invoice'!M$2:M$1201,$AA266)="","",INDEX('Per Invoice'!M$2:M$1201,$AA266)))</f>
        <v/>
      </c>
      <c r="N266">
        <f>IF($AA266="","",IF(INDEX('Per Invoice'!N$2:N$1201,$AA266)="","",INDEX('Per Invoice'!N$2:N$1201,$AA266)))</f>
        <v/>
      </c>
      <c r="O266">
        <f>IF($AA266="","",IF(INDEX('Per Invoice'!O$2:O$1201,$AA266)="","",INDEX('Per Invoice'!O$2:O$1201,$AA266)))</f>
        <v/>
      </c>
      <c r="P266" s="7">
        <f>IF($AA266="","",IF(INDEX('Per Invoice'!P$2:P$1201,$AA266)="","",INDEX('Per Invoice'!P$2:P$1201,$AA266)))</f>
        <v/>
      </c>
      <c r="Q266">
        <f>IF($AA266="","",IF(INDEX('Per Invoice'!Q$2:Q$1201,$AA266)="","",INDEX('Per Invoice'!Q$2:Q$1201,$AA266)))</f>
        <v/>
      </c>
      <c r="R266" s="7">
        <f>IF($AA266="","",IF(INDEX('Per Invoice'!R$2:R$1201,$AA266)="","",INDEX('Per Invoice'!R$2:R$1201,$AA266)))</f>
        <v/>
      </c>
      <c r="S266" s="7">
        <f>IF($AA266="","",IF(INDEX('Per Invoice'!S$2:S$1201,$AA266)="","",INDEX('Per Invoice'!S$2:S$1201,$AA266)))</f>
        <v/>
      </c>
      <c r="T266">
        <f>IF($AA266="","",IF(INDEX('Per Invoice'!T$2:T$1201,$AA266)="","",INDEX('Per Invoice'!T$2:T$1201,$AA266)))</f>
        <v/>
      </c>
      <c r="U266" s="7">
        <f>IF($AA266="","",IF(INDEX('Per Invoice'!U$2:U$1201,$AA266)="","",INDEX('Per Invoice'!U$2:U$1201,$AA266)))</f>
        <v/>
      </c>
      <c r="V266" s="7">
        <f>IF($AA266="","",IF(INDEX('Per Invoice'!V$2:V$1201,$AA266)="","",INDEX('Per Invoice'!V$2:V$1201,$AA266)))</f>
        <v/>
      </c>
      <c r="W266" s="7">
        <f>IF($AA266="","",IF(INDEX('Per Invoice'!W$2:W$1201,$AA266)="","",INDEX('Per Invoice'!W$2:W$1201,$AA266)))</f>
        <v/>
      </c>
      <c r="X266" s="7">
        <f>IF($AA266="","",IF(INDEX('Per Invoice'!X$2:X$1201,$AA266)="","",INDEX('Per Invoice'!X$2:X$1201,$AA266)))</f>
        <v/>
      </c>
      <c r="Y266" s="7">
        <f>IF($AA266="","",IF(INDEX('Per Invoice'!Y$2:Y$1201,$AA266)="","",INDEX('Per Invoice'!Y$2:Y$1201,$AA266)))</f>
        <v/>
      </c>
      <c r="Z266" s="7">
        <f>IF($AA266="","",IF(INDEX('Per Invoice'!Z$2:Z$1201,$AA266)="","",INDEX('Per Invoice'!Z$2:Z$1201,$AA266)))</f>
        <v/>
      </c>
      <c r="AA266" s="16">
        <f>IFERROR(MATCH(Settings!$C$33&amp;"|"&amp;ROWS($AA$2:$AA266),'Per Invoice'!$AB$2:$AB$1201,0),"")</f>
        <v/>
      </c>
    </row>
    <row r="267">
      <c r="A267">
        <f>IF($AA267="","",IF(INDEX('Per Invoice'!A$2:A$1201,$AA267)="","",INDEX('Per Invoice'!A$2:A$1201,$AA267)))</f>
        <v/>
      </c>
      <c r="B267">
        <f>IF($AA267="","",IF(INDEX('Per Invoice'!B$2:B$1201,$AA267)="","",INDEX('Per Invoice'!B$2:B$1201,$AA267)))</f>
        <v/>
      </c>
      <c r="C267">
        <f>IF($AA267="","",IF(INDEX('Per Invoice'!C$2:C$1201,$AA267)="","",INDEX('Per Invoice'!C$2:C$1201,$AA267)))</f>
        <v/>
      </c>
      <c r="D267">
        <f>IF($AA267="","",IF(INDEX('Per Invoice'!D$2:D$1201,$AA267)="","",INDEX('Per Invoice'!D$2:D$1201,$AA267)))</f>
        <v/>
      </c>
      <c r="E267">
        <f>IF($AA267="","",IF(INDEX('Per Invoice'!E$2:E$1201,$AA267)="","",INDEX('Per Invoice'!E$2:E$1201,$AA267)))</f>
        <v/>
      </c>
      <c r="F267">
        <f>IF($AA267="","",IF(INDEX('Per Invoice'!F$2:F$1201,$AA267)="","",INDEX('Per Invoice'!F$2:F$1201,$AA267)))</f>
        <v/>
      </c>
      <c r="G267">
        <f>IF($AA267="","",IF(INDEX('Per Invoice'!G$2:G$1201,$AA267)="","",INDEX('Per Invoice'!G$2:G$1201,$AA267)))</f>
        <v/>
      </c>
      <c r="H267">
        <f>IF($AA267="","",IF(INDEX('Per Invoice'!H$2:H$1201,$AA267)="","",INDEX('Per Invoice'!H$2:H$1201,$AA267)))</f>
        <v/>
      </c>
      <c r="I267">
        <f>IF($AA267="","",IF(INDEX('Per Invoice'!I$2:I$1201,$AA267)="","",INDEX('Per Invoice'!I$2:I$1201,$AA267)))</f>
        <v/>
      </c>
      <c r="J267">
        <f>IF($AA267="","",IF(INDEX('Per Invoice'!J$2:J$1201,$AA267)="","",INDEX('Per Invoice'!J$2:J$1201,$AA267)))</f>
        <v/>
      </c>
      <c r="K267">
        <f>IF($AA267="","",IF(INDEX('Per Invoice'!K$2:K$1201,$AA267)="","",INDEX('Per Invoice'!K$2:K$1201,$AA267)))</f>
        <v/>
      </c>
      <c r="L267">
        <f>IF($AA267="","",IF(INDEX('Per Invoice'!L$2:L$1201,$AA267)="","",INDEX('Per Invoice'!L$2:L$1201,$AA267)))</f>
        <v/>
      </c>
      <c r="M267">
        <f>IF($AA267="","",IF(INDEX('Per Invoice'!M$2:M$1201,$AA267)="","",INDEX('Per Invoice'!M$2:M$1201,$AA267)))</f>
        <v/>
      </c>
      <c r="N267">
        <f>IF($AA267="","",IF(INDEX('Per Invoice'!N$2:N$1201,$AA267)="","",INDEX('Per Invoice'!N$2:N$1201,$AA267)))</f>
        <v/>
      </c>
      <c r="O267">
        <f>IF($AA267="","",IF(INDEX('Per Invoice'!O$2:O$1201,$AA267)="","",INDEX('Per Invoice'!O$2:O$1201,$AA267)))</f>
        <v/>
      </c>
      <c r="P267" s="7">
        <f>IF($AA267="","",IF(INDEX('Per Invoice'!P$2:P$1201,$AA267)="","",INDEX('Per Invoice'!P$2:P$1201,$AA267)))</f>
        <v/>
      </c>
      <c r="Q267">
        <f>IF($AA267="","",IF(INDEX('Per Invoice'!Q$2:Q$1201,$AA267)="","",INDEX('Per Invoice'!Q$2:Q$1201,$AA267)))</f>
        <v/>
      </c>
      <c r="R267" s="7">
        <f>IF($AA267="","",IF(INDEX('Per Invoice'!R$2:R$1201,$AA267)="","",INDEX('Per Invoice'!R$2:R$1201,$AA267)))</f>
        <v/>
      </c>
      <c r="S267" s="7">
        <f>IF($AA267="","",IF(INDEX('Per Invoice'!S$2:S$1201,$AA267)="","",INDEX('Per Invoice'!S$2:S$1201,$AA267)))</f>
        <v/>
      </c>
      <c r="T267">
        <f>IF($AA267="","",IF(INDEX('Per Invoice'!T$2:T$1201,$AA267)="","",INDEX('Per Invoice'!T$2:T$1201,$AA267)))</f>
        <v/>
      </c>
      <c r="U267" s="7">
        <f>IF($AA267="","",IF(INDEX('Per Invoice'!U$2:U$1201,$AA267)="","",INDEX('Per Invoice'!U$2:U$1201,$AA267)))</f>
        <v/>
      </c>
      <c r="V267" s="7">
        <f>IF($AA267="","",IF(INDEX('Per Invoice'!V$2:V$1201,$AA267)="","",INDEX('Per Invoice'!V$2:V$1201,$AA267)))</f>
        <v/>
      </c>
      <c r="W267" s="7">
        <f>IF($AA267="","",IF(INDEX('Per Invoice'!W$2:W$1201,$AA267)="","",INDEX('Per Invoice'!W$2:W$1201,$AA267)))</f>
        <v/>
      </c>
      <c r="X267" s="7">
        <f>IF($AA267="","",IF(INDEX('Per Invoice'!X$2:X$1201,$AA267)="","",INDEX('Per Invoice'!X$2:X$1201,$AA267)))</f>
        <v/>
      </c>
      <c r="Y267" s="7">
        <f>IF($AA267="","",IF(INDEX('Per Invoice'!Y$2:Y$1201,$AA267)="","",INDEX('Per Invoice'!Y$2:Y$1201,$AA267)))</f>
        <v/>
      </c>
      <c r="Z267" s="7">
        <f>IF($AA267="","",IF(INDEX('Per Invoice'!Z$2:Z$1201,$AA267)="","",INDEX('Per Invoice'!Z$2:Z$1201,$AA267)))</f>
        <v/>
      </c>
      <c r="AA267" s="16">
        <f>IFERROR(MATCH(Settings!$C$33&amp;"|"&amp;ROWS($AA$2:$AA267),'Per Invoice'!$AB$2:$AB$1201,0),"")</f>
        <v/>
      </c>
    </row>
    <row r="268">
      <c r="A268">
        <f>IF($AA268="","",IF(INDEX('Per Invoice'!A$2:A$1201,$AA268)="","",INDEX('Per Invoice'!A$2:A$1201,$AA268)))</f>
        <v/>
      </c>
      <c r="B268">
        <f>IF($AA268="","",IF(INDEX('Per Invoice'!B$2:B$1201,$AA268)="","",INDEX('Per Invoice'!B$2:B$1201,$AA268)))</f>
        <v/>
      </c>
      <c r="C268">
        <f>IF($AA268="","",IF(INDEX('Per Invoice'!C$2:C$1201,$AA268)="","",INDEX('Per Invoice'!C$2:C$1201,$AA268)))</f>
        <v/>
      </c>
      <c r="D268">
        <f>IF($AA268="","",IF(INDEX('Per Invoice'!D$2:D$1201,$AA268)="","",INDEX('Per Invoice'!D$2:D$1201,$AA268)))</f>
        <v/>
      </c>
      <c r="E268">
        <f>IF($AA268="","",IF(INDEX('Per Invoice'!E$2:E$1201,$AA268)="","",INDEX('Per Invoice'!E$2:E$1201,$AA268)))</f>
        <v/>
      </c>
      <c r="F268">
        <f>IF($AA268="","",IF(INDEX('Per Invoice'!F$2:F$1201,$AA268)="","",INDEX('Per Invoice'!F$2:F$1201,$AA268)))</f>
        <v/>
      </c>
      <c r="G268">
        <f>IF($AA268="","",IF(INDEX('Per Invoice'!G$2:G$1201,$AA268)="","",INDEX('Per Invoice'!G$2:G$1201,$AA268)))</f>
        <v/>
      </c>
      <c r="H268">
        <f>IF($AA268="","",IF(INDEX('Per Invoice'!H$2:H$1201,$AA268)="","",INDEX('Per Invoice'!H$2:H$1201,$AA268)))</f>
        <v/>
      </c>
      <c r="I268">
        <f>IF($AA268="","",IF(INDEX('Per Invoice'!I$2:I$1201,$AA268)="","",INDEX('Per Invoice'!I$2:I$1201,$AA268)))</f>
        <v/>
      </c>
      <c r="J268">
        <f>IF($AA268="","",IF(INDEX('Per Invoice'!J$2:J$1201,$AA268)="","",INDEX('Per Invoice'!J$2:J$1201,$AA268)))</f>
        <v/>
      </c>
      <c r="K268">
        <f>IF($AA268="","",IF(INDEX('Per Invoice'!K$2:K$1201,$AA268)="","",INDEX('Per Invoice'!K$2:K$1201,$AA268)))</f>
        <v/>
      </c>
      <c r="L268">
        <f>IF($AA268="","",IF(INDEX('Per Invoice'!L$2:L$1201,$AA268)="","",INDEX('Per Invoice'!L$2:L$1201,$AA268)))</f>
        <v/>
      </c>
      <c r="M268">
        <f>IF($AA268="","",IF(INDEX('Per Invoice'!M$2:M$1201,$AA268)="","",INDEX('Per Invoice'!M$2:M$1201,$AA268)))</f>
        <v/>
      </c>
      <c r="N268">
        <f>IF($AA268="","",IF(INDEX('Per Invoice'!N$2:N$1201,$AA268)="","",INDEX('Per Invoice'!N$2:N$1201,$AA268)))</f>
        <v/>
      </c>
      <c r="O268">
        <f>IF($AA268="","",IF(INDEX('Per Invoice'!O$2:O$1201,$AA268)="","",INDEX('Per Invoice'!O$2:O$1201,$AA268)))</f>
        <v/>
      </c>
      <c r="P268" s="7">
        <f>IF($AA268="","",IF(INDEX('Per Invoice'!P$2:P$1201,$AA268)="","",INDEX('Per Invoice'!P$2:P$1201,$AA268)))</f>
        <v/>
      </c>
      <c r="Q268">
        <f>IF($AA268="","",IF(INDEX('Per Invoice'!Q$2:Q$1201,$AA268)="","",INDEX('Per Invoice'!Q$2:Q$1201,$AA268)))</f>
        <v/>
      </c>
      <c r="R268" s="7">
        <f>IF($AA268="","",IF(INDEX('Per Invoice'!R$2:R$1201,$AA268)="","",INDEX('Per Invoice'!R$2:R$1201,$AA268)))</f>
        <v/>
      </c>
      <c r="S268" s="7">
        <f>IF($AA268="","",IF(INDEX('Per Invoice'!S$2:S$1201,$AA268)="","",INDEX('Per Invoice'!S$2:S$1201,$AA268)))</f>
        <v/>
      </c>
      <c r="T268">
        <f>IF($AA268="","",IF(INDEX('Per Invoice'!T$2:T$1201,$AA268)="","",INDEX('Per Invoice'!T$2:T$1201,$AA268)))</f>
        <v/>
      </c>
      <c r="U268" s="7">
        <f>IF($AA268="","",IF(INDEX('Per Invoice'!U$2:U$1201,$AA268)="","",INDEX('Per Invoice'!U$2:U$1201,$AA268)))</f>
        <v/>
      </c>
      <c r="V268" s="7">
        <f>IF($AA268="","",IF(INDEX('Per Invoice'!V$2:V$1201,$AA268)="","",INDEX('Per Invoice'!V$2:V$1201,$AA268)))</f>
        <v/>
      </c>
      <c r="W268" s="7">
        <f>IF($AA268="","",IF(INDEX('Per Invoice'!W$2:W$1201,$AA268)="","",INDEX('Per Invoice'!W$2:W$1201,$AA268)))</f>
        <v/>
      </c>
      <c r="X268" s="7">
        <f>IF($AA268="","",IF(INDEX('Per Invoice'!X$2:X$1201,$AA268)="","",INDEX('Per Invoice'!X$2:X$1201,$AA268)))</f>
        <v/>
      </c>
      <c r="Y268" s="7">
        <f>IF($AA268="","",IF(INDEX('Per Invoice'!Y$2:Y$1201,$AA268)="","",INDEX('Per Invoice'!Y$2:Y$1201,$AA268)))</f>
        <v/>
      </c>
      <c r="Z268" s="7">
        <f>IF($AA268="","",IF(INDEX('Per Invoice'!Z$2:Z$1201,$AA268)="","",INDEX('Per Invoice'!Z$2:Z$1201,$AA268)))</f>
        <v/>
      </c>
      <c r="AA268" s="16">
        <f>IFERROR(MATCH(Settings!$C$33&amp;"|"&amp;ROWS($AA$2:$AA268),'Per Invoice'!$AB$2:$AB$1201,0),"")</f>
        <v/>
      </c>
    </row>
    <row r="269">
      <c r="A269">
        <f>IF($AA269="","",IF(INDEX('Per Invoice'!A$2:A$1201,$AA269)="","",INDEX('Per Invoice'!A$2:A$1201,$AA269)))</f>
        <v/>
      </c>
      <c r="B269">
        <f>IF($AA269="","",IF(INDEX('Per Invoice'!B$2:B$1201,$AA269)="","",INDEX('Per Invoice'!B$2:B$1201,$AA269)))</f>
        <v/>
      </c>
      <c r="C269">
        <f>IF($AA269="","",IF(INDEX('Per Invoice'!C$2:C$1201,$AA269)="","",INDEX('Per Invoice'!C$2:C$1201,$AA269)))</f>
        <v/>
      </c>
      <c r="D269">
        <f>IF($AA269="","",IF(INDEX('Per Invoice'!D$2:D$1201,$AA269)="","",INDEX('Per Invoice'!D$2:D$1201,$AA269)))</f>
        <v/>
      </c>
      <c r="E269">
        <f>IF($AA269="","",IF(INDEX('Per Invoice'!E$2:E$1201,$AA269)="","",INDEX('Per Invoice'!E$2:E$1201,$AA269)))</f>
        <v/>
      </c>
      <c r="F269">
        <f>IF($AA269="","",IF(INDEX('Per Invoice'!F$2:F$1201,$AA269)="","",INDEX('Per Invoice'!F$2:F$1201,$AA269)))</f>
        <v/>
      </c>
      <c r="G269">
        <f>IF($AA269="","",IF(INDEX('Per Invoice'!G$2:G$1201,$AA269)="","",INDEX('Per Invoice'!G$2:G$1201,$AA269)))</f>
        <v/>
      </c>
      <c r="H269">
        <f>IF($AA269="","",IF(INDEX('Per Invoice'!H$2:H$1201,$AA269)="","",INDEX('Per Invoice'!H$2:H$1201,$AA269)))</f>
        <v/>
      </c>
      <c r="I269">
        <f>IF($AA269="","",IF(INDEX('Per Invoice'!I$2:I$1201,$AA269)="","",INDEX('Per Invoice'!I$2:I$1201,$AA269)))</f>
        <v/>
      </c>
      <c r="J269">
        <f>IF($AA269="","",IF(INDEX('Per Invoice'!J$2:J$1201,$AA269)="","",INDEX('Per Invoice'!J$2:J$1201,$AA269)))</f>
        <v/>
      </c>
      <c r="K269">
        <f>IF($AA269="","",IF(INDEX('Per Invoice'!K$2:K$1201,$AA269)="","",INDEX('Per Invoice'!K$2:K$1201,$AA269)))</f>
        <v/>
      </c>
      <c r="L269">
        <f>IF($AA269="","",IF(INDEX('Per Invoice'!L$2:L$1201,$AA269)="","",INDEX('Per Invoice'!L$2:L$1201,$AA269)))</f>
        <v/>
      </c>
      <c r="M269">
        <f>IF($AA269="","",IF(INDEX('Per Invoice'!M$2:M$1201,$AA269)="","",INDEX('Per Invoice'!M$2:M$1201,$AA269)))</f>
        <v/>
      </c>
      <c r="N269">
        <f>IF($AA269="","",IF(INDEX('Per Invoice'!N$2:N$1201,$AA269)="","",INDEX('Per Invoice'!N$2:N$1201,$AA269)))</f>
        <v/>
      </c>
      <c r="O269">
        <f>IF($AA269="","",IF(INDEX('Per Invoice'!O$2:O$1201,$AA269)="","",INDEX('Per Invoice'!O$2:O$1201,$AA269)))</f>
        <v/>
      </c>
      <c r="P269" s="7">
        <f>IF($AA269="","",IF(INDEX('Per Invoice'!P$2:P$1201,$AA269)="","",INDEX('Per Invoice'!P$2:P$1201,$AA269)))</f>
        <v/>
      </c>
      <c r="Q269">
        <f>IF($AA269="","",IF(INDEX('Per Invoice'!Q$2:Q$1201,$AA269)="","",INDEX('Per Invoice'!Q$2:Q$1201,$AA269)))</f>
        <v/>
      </c>
      <c r="R269" s="7">
        <f>IF($AA269="","",IF(INDEX('Per Invoice'!R$2:R$1201,$AA269)="","",INDEX('Per Invoice'!R$2:R$1201,$AA269)))</f>
        <v/>
      </c>
      <c r="S269" s="7">
        <f>IF($AA269="","",IF(INDEX('Per Invoice'!S$2:S$1201,$AA269)="","",INDEX('Per Invoice'!S$2:S$1201,$AA269)))</f>
        <v/>
      </c>
      <c r="T269">
        <f>IF($AA269="","",IF(INDEX('Per Invoice'!T$2:T$1201,$AA269)="","",INDEX('Per Invoice'!T$2:T$1201,$AA269)))</f>
        <v/>
      </c>
      <c r="U269" s="7">
        <f>IF($AA269="","",IF(INDEX('Per Invoice'!U$2:U$1201,$AA269)="","",INDEX('Per Invoice'!U$2:U$1201,$AA269)))</f>
        <v/>
      </c>
      <c r="V269" s="7">
        <f>IF($AA269="","",IF(INDEX('Per Invoice'!V$2:V$1201,$AA269)="","",INDEX('Per Invoice'!V$2:V$1201,$AA269)))</f>
        <v/>
      </c>
      <c r="W269" s="7">
        <f>IF($AA269="","",IF(INDEX('Per Invoice'!W$2:W$1201,$AA269)="","",INDEX('Per Invoice'!W$2:W$1201,$AA269)))</f>
        <v/>
      </c>
      <c r="X269" s="7">
        <f>IF($AA269="","",IF(INDEX('Per Invoice'!X$2:X$1201,$AA269)="","",INDEX('Per Invoice'!X$2:X$1201,$AA269)))</f>
        <v/>
      </c>
      <c r="Y269" s="7">
        <f>IF($AA269="","",IF(INDEX('Per Invoice'!Y$2:Y$1201,$AA269)="","",INDEX('Per Invoice'!Y$2:Y$1201,$AA269)))</f>
        <v/>
      </c>
      <c r="Z269" s="7">
        <f>IF($AA269="","",IF(INDEX('Per Invoice'!Z$2:Z$1201,$AA269)="","",INDEX('Per Invoice'!Z$2:Z$1201,$AA269)))</f>
        <v/>
      </c>
      <c r="AA269" s="16">
        <f>IFERROR(MATCH(Settings!$C$33&amp;"|"&amp;ROWS($AA$2:$AA269),'Per Invoice'!$AB$2:$AB$1201,0),"")</f>
        <v/>
      </c>
    </row>
    <row r="270">
      <c r="A270">
        <f>IF($AA270="","",IF(INDEX('Per Invoice'!A$2:A$1201,$AA270)="","",INDEX('Per Invoice'!A$2:A$1201,$AA270)))</f>
        <v/>
      </c>
      <c r="B270">
        <f>IF($AA270="","",IF(INDEX('Per Invoice'!B$2:B$1201,$AA270)="","",INDEX('Per Invoice'!B$2:B$1201,$AA270)))</f>
        <v/>
      </c>
      <c r="C270">
        <f>IF($AA270="","",IF(INDEX('Per Invoice'!C$2:C$1201,$AA270)="","",INDEX('Per Invoice'!C$2:C$1201,$AA270)))</f>
        <v/>
      </c>
      <c r="D270">
        <f>IF($AA270="","",IF(INDEX('Per Invoice'!D$2:D$1201,$AA270)="","",INDEX('Per Invoice'!D$2:D$1201,$AA270)))</f>
        <v/>
      </c>
      <c r="E270">
        <f>IF($AA270="","",IF(INDEX('Per Invoice'!E$2:E$1201,$AA270)="","",INDEX('Per Invoice'!E$2:E$1201,$AA270)))</f>
        <v/>
      </c>
      <c r="F270">
        <f>IF($AA270="","",IF(INDEX('Per Invoice'!F$2:F$1201,$AA270)="","",INDEX('Per Invoice'!F$2:F$1201,$AA270)))</f>
        <v/>
      </c>
      <c r="G270">
        <f>IF($AA270="","",IF(INDEX('Per Invoice'!G$2:G$1201,$AA270)="","",INDEX('Per Invoice'!G$2:G$1201,$AA270)))</f>
        <v/>
      </c>
      <c r="H270">
        <f>IF($AA270="","",IF(INDEX('Per Invoice'!H$2:H$1201,$AA270)="","",INDEX('Per Invoice'!H$2:H$1201,$AA270)))</f>
        <v/>
      </c>
      <c r="I270">
        <f>IF($AA270="","",IF(INDEX('Per Invoice'!I$2:I$1201,$AA270)="","",INDEX('Per Invoice'!I$2:I$1201,$AA270)))</f>
        <v/>
      </c>
      <c r="J270">
        <f>IF($AA270="","",IF(INDEX('Per Invoice'!J$2:J$1201,$AA270)="","",INDEX('Per Invoice'!J$2:J$1201,$AA270)))</f>
        <v/>
      </c>
      <c r="K270">
        <f>IF($AA270="","",IF(INDEX('Per Invoice'!K$2:K$1201,$AA270)="","",INDEX('Per Invoice'!K$2:K$1201,$AA270)))</f>
        <v/>
      </c>
      <c r="L270">
        <f>IF($AA270="","",IF(INDEX('Per Invoice'!L$2:L$1201,$AA270)="","",INDEX('Per Invoice'!L$2:L$1201,$AA270)))</f>
        <v/>
      </c>
      <c r="M270">
        <f>IF($AA270="","",IF(INDEX('Per Invoice'!M$2:M$1201,$AA270)="","",INDEX('Per Invoice'!M$2:M$1201,$AA270)))</f>
        <v/>
      </c>
      <c r="N270">
        <f>IF($AA270="","",IF(INDEX('Per Invoice'!N$2:N$1201,$AA270)="","",INDEX('Per Invoice'!N$2:N$1201,$AA270)))</f>
        <v/>
      </c>
      <c r="O270">
        <f>IF($AA270="","",IF(INDEX('Per Invoice'!O$2:O$1201,$AA270)="","",INDEX('Per Invoice'!O$2:O$1201,$AA270)))</f>
        <v/>
      </c>
      <c r="P270" s="7">
        <f>IF($AA270="","",IF(INDEX('Per Invoice'!P$2:P$1201,$AA270)="","",INDEX('Per Invoice'!P$2:P$1201,$AA270)))</f>
        <v/>
      </c>
      <c r="Q270">
        <f>IF($AA270="","",IF(INDEX('Per Invoice'!Q$2:Q$1201,$AA270)="","",INDEX('Per Invoice'!Q$2:Q$1201,$AA270)))</f>
        <v/>
      </c>
      <c r="R270" s="7">
        <f>IF($AA270="","",IF(INDEX('Per Invoice'!R$2:R$1201,$AA270)="","",INDEX('Per Invoice'!R$2:R$1201,$AA270)))</f>
        <v/>
      </c>
      <c r="S270" s="7">
        <f>IF($AA270="","",IF(INDEX('Per Invoice'!S$2:S$1201,$AA270)="","",INDEX('Per Invoice'!S$2:S$1201,$AA270)))</f>
        <v/>
      </c>
      <c r="T270">
        <f>IF($AA270="","",IF(INDEX('Per Invoice'!T$2:T$1201,$AA270)="","",INDEX('Per Invoice'!T$2:T$1201,$AA270)))</f>
        <v/>
      </c>
      <c r="U270" s="7">
        <f>IF($AA270="","",IF(INDEX('Per Invoice'!U$2:U$1201,$AA270)="","",INDEX('Per Invoice'!U$2:U$1201,$AA270)))</f>
        <v/>
      </c>
      <c r="V270" s="7">
        <f>IF($AA270="","",IF(INDEX('Per Invoice'!V$2:V$1201,$AA270)="","",INDEX('Per Invoice'!V$2:V$1201,$AA270)))</f>
        <v/>
      </c>
      <c r="W270" s="7">
        <f>IF($AA270="","",IF(INDEX('Per Invoice'!W$2:W$1201,$AA270)="","",INDEX('Per Invoice'!W$2:W$1201,$AA270)))</f>
        <v/>
      </c>
      <c r="X270" s="7">
        <f>IF($AA270="","",IF(INDEX('Per Invoice'!X$2:X$1201,$AA270)="","",INDEX('Per Invoice'!X$2:X$1201,$AA270)))</f>
        <v/>
      </c>
      <c r="Y270" s="7">
        <f>IF($AA270="","",IF(INDEX('Per Invoice'!Y$2:Y$1201,$AA270)="","",INDEX('Per Invoice'!Y$2:Y$1201,$AA270)))</f>
        <v/>
      </c>
      <c r="Z270" s="7">
        <f>IF($AA270="","",IF(INDEX('Per Invoice'!Z$2:Z$1201,$AA270)="","",INDEX('Per Invoice'!Z$2:Z$1201,$AA270)))</f>
        <v/>
      </c>
      <c r="AA270" s="16">
        <f>IFERROR(MATCH(Settings!$C$33&amp;"|"&amp;ROWS($AA$2:$AA270),'Per Invoice'!$AB$2:$AB$1201,0),"")</f>
        <v/>
      </c>
    </row>
    <row r="271">
      <c r="A271">
        <f>IF($AA271="","",IF(INDEX('Per Invoice'!A$2:A$1201,$AA271)="","",INDEX('Per Invoice'!A$2:A$1201,$AA271)))</f>
        <v/>
      </c>
      <c r="B271">
        <f>IF($AA271="","",IF(INDEX('Per Invoice'!B$2:B$1201,$AA271)="","",INDEX('Per Invoice'!B$2:B$1201,$AA271)))</f>
        <v/>
      </c>
      <c r="C271">
        <f>IF($AA271="","",IF(INDEX('Per Invoice'!C$2:C$1201,$AA271)="","",INDEX('Per Invoice'!C$2:C$1201,$AA271)))</f>
        <v/>
      </c>
      <c r="D271">
        <f>IF($AA271="","",IF(INDEX('Per Invoice'!D$2:D$1201,$AA271)="","",INDEX('Per Invoice'!D$2:D$1201,$AA271)))</f>
        <v/>
      </c>
      <c r="E271">
        <f>IF($AA271="","",IF(INDEX('Per Invoice'!E$2:E$1201,$AA271)="","",INDEX('Per Invoice'!E$2:E$1201,$AA271)))</f>
        <v/>
      </c>
      <c r="F271">
        <f>IF($AA271="","",IF(INDEX('Per Invoice'!F$2:F$1201,$AA271)="","",INDEX('Per Invoice'!F$2:F$1201,$AA271)))</f>
        <v/>
      </c>
      <c r="G271">
        <f>IF($AA271="","",IF(INDEX('Per Invoice'!G$2:G$1201,$AA271)="","",INDEX('Per Invoice'!G$2:G$1201,$AA271)))</f>
        <v/>
      </c>
      <c r="H271">
        <f>IF($AA271="","",IF(INDEX('Per Invoice'!H$2:H$1201,$AA271)="","",INDEX('Per Invoice'!H$2:H$1201,$AA271)))</f>
        <v/>
      </c>
      <c r="I271">
        <f>IF($AA271="","",IF(INDEX('Per Invoice'!I$2:I$1201,$AA271)="","",INDEX('Per Invoice'!I$2:I$1201,$AA271)))</f>
        <v/>
      </c>
      <c r="J271">
        <f>IF($AA271="","",IF(INDEX('Per Invoice'!J$2:J$1201,$AA271)="","",INDEX('Per Invoice'!J$2:J$1201,$AA271)))</f>
        <v/>
      </c>
      <c r="K271">
        <f>IF($AA271="","",IF(INDEX('Per Invoice'!K$2:K$1201,$AA271)="","",INDEX('Per Invoice'!K$2:K$1201,$AA271)))</f>
        <v/>
      </c>
      <c r="L271">
        <f>IF($AA271="","",IF(INDEX('Per Invoice'!L$2:L$1201,$AA271)="","",INDEX('Per Invoice'!L$2:L$1201,$AA271)))</f>
        <v/>
      </c>
      <c r="M271">
        <f>IF($AA271="","",IF(INDEX('Per Invoice'!M$2:M$1201,$AA271)="","",INDEX('Per Invoice'!M$2:M$1201,$AA271)))</f>
        <v/>
      </c>
      <c r="N271">
        <f>IF($AA271="","",IF(INDEX('Per Invoice'!N$2:N$1201,$AA271)="","",INDEX('Per Invoice'!N$2:N$1201,$AA271)))</f>
        <v/>
      </c>
      <c r="O271">
        <f>IF($AA271="","",IF(INDEX('Per Invoice'!O$2:O$1201,$AA271)="","",INDEX('Per Invoice'!O$2:O$1201,$AA271)))</f>
        <v/>
      </c>
      <c r="P271" s="7">
        <f>IF($AA271="","",IF(INDEX('Per Invoice'!P$2:P$1201,$AA271)="","",INDEX('Per Invoice'!P$2:P$1201,$AA271)))</f>
        <v/>
      </c>
      <c r="Q271">
        <f>IF($AA271="","",IF(INDEX('Per Invoice'!Q$2:Q$1201,$AA271)="","",INDEX('Per Invoice'!Q$2:Q$1201,$AA271)))</f>
        <v/>
      </c>
      <c r="R271" s="7">
        <f>IF($AA271="","",IF(INDEX('Per Invoice'!R$2:R$1201,$AA271)="","",INDEX('Per Invoice'!R$2:R$1201,$AA271)))</f>
        <v/>
      </c>
      <c r="S271" s="7">
        <f>IF($AA271="","",IF(INDEX('Per Invoice'!S$2:S$1201,$AA271)="","",INDEX('Per Invoice'!S$2:S$1201,$AA271)))</f>
        <v/>
      </c>
      <c r="T271">
        <f>IF($AA271="","",IF(INDEX('Per Invoice'!T$2:T$1201,$AA271)="","",INDEX('Per Invoice'!T$2:T$1201,$AA271)))</f>
        <v/>
      </c>
      <c r="U271" s="7">
        <f>IF($AA271="","",IF(INDEX('Per Invoice'!U$2:U$1201,$AA271)="","",INDEX('Per Invoice'!U$2:U$1201,$AA271)))</f>
        <v/>
      </c>
      <c r="V271" s="7">
        <f>IF($AA271="","",IF(INDEX('Per Invoice'!V$2:V$1201,$AA271)="","",INDEX('Per Invoice'!V$2:V$1201,$AA271)))</f>
        <v/>
      </c>
      <c r="W271" s="7">
        <f>IF($AA271="","",IF(INDEX('Per Invoice'!W$2:W$1201,$AA271)="","",INDEX('Per Invoice'!W$2:W$1201,$AA271)))</f>
        <v/>
      </c>
      <c r="X271" s="7">
        <f>IF($AA271="","",IF(INDEX('Per Invoice'!X$2:X$1201,$AA271)="","",INDEX('Per Invoice'!X$2:X$1201,$AA271)))</f>
        <v/>
      </c>
      <c r="Y271" s="7">
        <f>IF($AA271="","",IF(INDEX('Per Invoice'!Y$2:Y$1201,$AA271)="","",INDEX('Per Invoice'!Y$2:Y$1201,$AA271)))</f>
        <v/>
      </c>
      <c r="Z271" s="7">
        <f>IF($AA271="","",IF(INDEX('Per Invoice'!Z$2:Z$1201,$AA271)="","",INDEX('Per Invoice'!Z$2:Z$1201,$AA271)))</f>
        <v/>
      </c>
      <c r="AA271" s="16">
        <f>IFERROR(MATCH(Settings!$C$33&amp;"|"&amp;ROWS($AA$2:$AA271),'Per Invoice'!$AB$2:$AB$1201,0),"")</f>
        <v/>
      </c>
    </row>
    <row r="272">
      <c r="A272">
        <f>IF($AA272="","",IF(INDEX('Per Invoice'!A$2:A$1201,$AA272)="","",INDEX('Per Invoice'!A$2:A$1201,$AA272)))</f>
        <v/>
      </c>
      <c r="B272">
        <f>IF($AA272="","",IF(INDEX('Per Invoice'!B$2:B$1201,$AA272)="","",INDEX('Per Invoice'!B$2:B$1201,$AA272)))</f>
        <v/>
      </c>
      <c r="C272">
        <f>IF($AA272="","",IF(INDEX('Per Invoice'!C$2:C$1201,$AA272)="","",INDEX('Per Invoice'!C$2:C$1201,$AA272)))</f>
        <v/>
      </c>
      <c r="D272">
        <f>IF($AA272="","",IF(INDEX('Per Invoice'!D$2:D$1201,$AA272)="","",INDEX('Per Invoice'!D$2:D$1201,$AA272)))</f>
        <v/>
      </c>
      <c r="E272">
        <f>IF($AA272="","",IF(INDEX('Per Invoice'!E$2:E$1201,$AA272)="","",INDEX('Per Invoice'!E$2:E$1201,$AA272)))</f>
        <v/>
      </c>
      <c r="F272">
        <f>IF($AA272="","",IF(INDEX('Per Invoice'!F$2:F$1201,$AA272)="","",INDEX('Per Invoice'!F$2:F$1201,$AA272)))</f>
        <v/>
      </c>
      <c r="G272">
        <f>IF($AA272="","",IF(INDEX('Per Invoice'!G$2:G$1201,$AA272)="","",INDEX('Per Invoice'!G$2:G$1201,$AA272)))</f>
        <v/>
      </c>
      <c r="H272">
        <f>IF($AA272="","",IF(INDEX('Per Invoice'!H$2:H$1201,$AA272)="","",INDEX('Per Invoice'!H$2:H$1201,$AA272)))</f>
        <v/>
      </c>
      <c r="I272">
        <f>IF($AA272="","",IF(INDEX('Per Invoice'!I$2:I$1201,$AA272)="","",INDEX('Per Invoice'!I$2:I$1201,$AA272)))</f>
        <v/>
      </c>
      <c r="J272">
        <f>IF($AA272="","",IF(INDEX('Per Invoice'!J$2:J$1201,$AA272)="","",INDEX('Per Invoice'!J$2:J$1201,$AA272)))</f>
        <v/>
      </c>
      <c r="K272">
        <f>IF($AA272="","",IF(INDEX('Per Invoice'!K$2:K$1201,$AA272)="","",INDEX('Per Invoice'!K$2:K$1201,$AA272)))</f>
        <v/>
      </c>
      <c r="L272">
        <f>IF($AA272="","",IF(INDEX('Per Invoice'!L$2:L$1201,$AA272)="","",INDEX('Per Invoice'!L$2:L$1201,$AA272)))</f>
        <v/>
      </c>
      <c r="M272">
        <f>IF($AA272="","",IF(INDEX('Per Invoice'!M$2:M$1201,$AA272)="","",INDEX('Per Invoice'!M$2:M$1201,$AA272)))</f>
        <v/>
      </c>
      <c r="N272">
        <f>IF($AA272="","",IF(INDEX('Per Invoice'!N$2:N$1201,$AA272)="","",INDEX('Per Invoice'!N$2:N$1201,$AA272)))</f>
        <v/>
      </c>
      <c r="O272">
        <f>IF($AA272="","",IF(INDEX('Per Invoice'!O$2:O$1201,$AA272)="","",INDEX('Per Invoice'!O$2:O$1201,$AA272)))</f>
        <v/>
      </c>
      <c r="P272" s="7">
        <f>IF($AA272="","",IF(INDEX('Per Invoice'!P$2:P$1201,$AA272)="","",INDEX('Per Invoice'!P$2:P$1201,$AA272)))</f>
        <v/>
      </c>
      <c r="Q272">
        <f>IF($AA272="","",IF(INDEX('Per Invoice'!Q$2:Q$1201,$AA272)="","",INDEX('Per Invoice'!Q$2:Q$1201,$AA272)))</f>
        <v/>
      </c>
      <c r="R272" s="7">
        <f>IF($AA272="","",IF(INDEX('Per Invoice'!R$2:R$1201,$AA272)="","",INDEX('Per Invoice'!R$2:R$1201,$AA272)))</f>
        <v/>
      </c>
      <c r="S272" s="7">
        <f>IF($AA272="","",IF(INDEX('Per Invoice'!S$2:S$1201,$AA272)="","",INDEX('Per Invoice'!S$2:S$1201,$AA272)))</f>
        <v/>
      </c>
      <c r="T272">
        <f>IF($AA272="","",IF(INDEX('Per Invoice'!T$2:T$1201,$AA272)="","",INDEX('Per Invoice'!T$2:T$1201,$AA272)))</f>
        <v/>
      </c>
      <c r="U272" s="7">
        <f>IF($AA272="","",IF(INDEX('Per Invoice'!U$2:U$1201,$AA272)="","",INDEX('Per Invoice'!U$2:U$1201,$AA272)))</f>
        <v/>
      </c>
      <c r="V272" s="7">
        <f>IF($AA272="","",IF(INDEX('Per Invoice'!V$2:V$1201,$AA272)="","",INDEX('Per Invoice'!V$2:V$1201,$AA272)))</f>
        <v/>
      </c>
      <c r="W272" s="7">
        <f>IF($AA272="","",IF(INDEX('Per Invoice'!W$2:W$1201,$AA272)="","",INDEX('Per Invoice'!W$2:W$1201,$AA272)))</f>
        <v/>
      </c>
      <c r="X272" s="7">
        <f>IF($AA272="","",IF(INDEX('Per Invoice'!X$2:X$1201,$AA272)="","",INDEX('Per Invoice'!X$2:X$1201,$AA272)))</f>
        <v/>
      </c>
      <c r="Y272" s="7">
        <f>IF($AA272="","",IF(INDEX('Per Invoice'!Y$2:Y$1201,$AA272)="","",INDEX('Per Invoice'!Y$2:Y$1201,$AA272)))</f>
        <v/>
      </c>
      <c r="Z272" s="7">
        <f>IF($AA272="","",IF(INDEX('Per Invoice'!Z$2:Z$1201,$AA272)="","",INDEX('Per Invoice'!Z$2:Z$1201,$AA272)))</f>
        <v/>
      </c>
      <c r="AA272" s="16">
        <f>IFERROR(MATCH(Settings!$C$33&amp;"|"&amp;ROWS($AA$2:$AA272),'Per Invoice'!$AB$2:$AB$1201,0),"")</f>
        <v/>
      </c>
    </row>
    <row r="273">
      <c r="A273">
        <f>IF($AA273="","",IF(INDEX('Per Invoice'!A$2:A$1201,$AA273)="","",INDEX('Per Invoice'!A$2:A$1201,$AA273)))</f>
        <v/>
      </c>
      <c r="B273">
        <f>IF($AA273="","",IF(INDEX('Per Invoice'!B$2:B$1201,$AA273)="","",INDEX('Per Invoice'!B$2:B$1201,$AA273)))</f>
        <v/>
      </c>
      <c r="C273">
        <f>IF($AA273="","",IF(INDEX('Per Invoice'!C$2:C$1201,$AA273)="","",INDEX('Per Invoice'!C$2:C$1201,$AA273)))</f>
        <v/>
      </c>
      <c r="D273">
        <f>IF($AA273="","",IF(INDEX('Per Invoice'!D$2:D$1201,$AA273)="","",INDEX('Per Invoice'!D$2:D$1201,$AA273)))</f>
        <v/>
      </c>
      <c r="E273">
        <f>IF($AA273="","",IF(INDEX('Per Invoice'!E$2:E$1201,$AA273)="","",INDEX('Per Invoice'!E$2:E$1201,$AA273)))</f>
        <v/>
      </c>
      <c r="F273">
        <f>IF($AA273="","",IF(INDEX('Per Invoice'!F$2:F$1201,$AA273)="","",INDEX('Per Invoice'!F$2:F$1201,$AA273)))</f>
        <v/>
      </c>
      <c r="G273">
        <f>IF($AA273="","",IF(INDEX('Per Invoice'!G$2:G$1201,$AA273)="","",INDEX('Per Invoice'!G$2:G$1201,$AA273)))</f>
        <v/>
      </c>
      <c r="H273">
        <f>IF($AA273="","",IF(INDEX('Per Invoice'!H$2:H$1201,$AA273)="","",INDEX('Per Invoice'!H$2:H$1201,$AA273)))</f>
        <v/>
      </c>
      <c r="I273">
        <f>IF($AA273="","",IF(INDEX('Per Invoice'!I$2:I$1201,$AA273)="","",INDEX('Per Invoice'!I$2:I$1201,$AA273)))</f>
        <v/>
      </c>
      <c r="J273">
        <f>IF($AA273="","",IF(INDEX('Per Invoice'!J$2:J$1201,$AA273)="","",INDEX('Per Invoice'!J$2:J$1201,$AA273)))</f>
        <v/>
      </c>
      <c r="K273">
        <f>IF($AA273="","",IF(INDEX('Per Invoice'!K$2:K$1201,$AA273)="","",INDEX('Per Invoice'!K$2:K$1201,$AA273)))</f>
        <v/>
      </c>
      <c r="L273">
        <f>IF($AA273="","",IF(INDEX('Per Invoice'!L$2:L$1201,$AA273)="","",INDEX('Per Invoice'!L$2:L$1201,$AA273)))</f>
        <v/>
      </c>
      <c r="M273">
        <f>IF($AA273="","",IF(INDEX('Per Invoice'!M$2:M$1201,$AA273)="","",INDEX('Per Invoice'!M$2:M$1201,$AA273)))</f>
        <v/>
      </c>
      <c r="N273">
        <f>IF($AA273="","",IF(INDEX('Per Invoice'!N$2:N$1201,$AA273)="","",INDEX('Per Invoice'!N$2:N$1201,$AA273)))</f>
        <v/>
      </c>
      <c r="O273">
        <f>IF($AA273="","",IF(INDEX('Per Invoice'!O$2:O$1201,$AA273)="","",INDEX('Per Invoice'!O$2:O$1201,$AA273)))</f>
        <v/>
      </c>
      <c r="P273" s="7">
        <f>IF($AA273="","",IF(INDEX('Per Invoice'!P$2:P$1201,$AA273)="","",INDEX('Per Invoice'!P$2:P$1201,$AA273)))</f>
        <v/>
      </c>
      <c r="Q273">
        <f>IF($AA273="","",IF(INDEX('Per Invoice'!Q$2:Q$1201,$AA273)="","",INDEX('Per Invoice'!Q$2:Q$1201,$AA273)))</f>
        <v/>
      </c>
      <c r="R273" s="7">
        <f>IF($AA273="","",IF(INDEX('Per Invoice'!R$2:R$1201,$AA273)="","",INDEX('Per Invoice'!R$2:R$1201,$AA273)))</f>
        <v/>
      </c>
      <c r="S273" s="7">
        <f>IF($AA273="","",IF(INDEX('Per Invoice'!S$2:S$1201,$AA273)="","",INDEX('Per Invoice'!S$2:S$1201,$AA273)))</f>
        <v/>
      </c>
      <c r="T273">
        <f>IF($AA273="","",IF(INDEX('Per Invoice'!T$2:T$1201,$AA273)="","",INDEX('Per Invoice'!T$2:T$1201,$AA273)))</f>
        <v/>
      </c>
      <c r="U273" s="7">
        <f>IF($AA273="","",IF(INDEX('Per Invoice'!U$2:U$1201,$AA273)="","",INDEX('Per Invoice'!U$2:U$1201,$AA273)))</f>
        <v/>
      </c>
      <c r="V273" s="7">
        <f>IF($AA273="","",IF(INDEX('Per Invoice'!V$2:V$1201,$AA273)="","",INDEX('Per Invoice'!V$2:V$1201,$AA273)))</f>
        <v/>
      </c>
      <c r="W273" s="7">
        <f>IF($AA273="","",IF(INDEX('Per Invoice'!W$2:W$1201,$AA273)="","",INDEX('Per Invoice'!W$2:W$1201,$AA273)))</f>
        <v/>
      </c>
      <c r="X273" s="7">
        <f>IF($AA273="","",IF(INDEX('Per Invoice'!X$2:X$1201,$AA273)="","",INDEX('Per Invoice'!X$2:X$1201,$AA273)))</f>
        <v/>
      </c>
      <c r="Y273" s="7">
        <f>IF($AA273="","",IF(INDEX('Per Invoice'!Y$2:Y$1201,$AA273)="","",INDEX('Per Invoice'!Y$2:Y$1201,$AA273)))</f>
        <v/>
      </c>
      <c r="Z273" s="7">
        <f>IF($AA273="","",IF(INDEX('Per Invoice'!Z$2:Z$1201,$AA273)="","",INDEX('Per Invoice'!Z$2:Z$1201,$AA273)))</f>
        <v/>
      </c>
      <c r="AA273" s="16">
        <f>IFERROR(MATCH(Settings!$C$33&amp;"|"&amp;ROWS($AA$2:$AA273),'Per Invoice'!$AB$2:$AB$1201,0),"")</f>
        <v/>
      </c>
    </row>
    <row r="274">
      <c r="A274">
        <f>IF($AA274="","",IF(INDEX('Per Invoice'!A$2:A$1201,$AA274)="","",INDEX('Per Invoice'!A$2:A$1201,$AA274)))</f>
        <v/>
      </c>
      <c r="B274">
        <f>IF($AA274="","",IF(INDEX('Per Invoice'!B$2:B$1201,$AA274)="","",INDEX('Per Invoice'!B$2:B$1201,$AA274)))</f>
        <v/>
      </c>
      <c r="C274">
        <f>IF($AA274="","",IF(INDEX('Per Invoice'!C$2:C$1201,$AA274)="","",INDEX('Per Invoice'!C$2:C$1201,$AA274)))</f>
        <v/>
      </c>
      <c r="D274">
        <f>IF($AA274="","",IF(INDEX('Per Invoice'!D$2:D$1201,$AA274)="","",INDEX('Per Invoice'!D$2:D$1201,$AA274)))</f>
        <v/>
      </c>
      <c r="E274">
        <f>IF($AA274="","",IF(INDEX('Per Invoice'!E$2:E$1201,$AA274)="","",INDEX('Per Invoice'!E$2:E$1201,$AA274)))</f>
        <v/>
      </c>
      <c r="F274">
        <f>IF($AA274="","",IF(INDEX('Per Invoice'!F$2:F$1201,$AA274)="","",INDEX('Per Invoice'!F$2:F$1201,$AA274)))</f>
        <v/>
      </c>
      <c r="G274">
        <f>IF($AA274="","",IF(INDEX('Per Invoice'!G$2:G$1201,$AA274)="","",INDEX('Per Invoice'!G$2:G$1201,$AA274)))</f>
        <v/>
      </c>
      <c r="H274">
        <f>IF($AA274="","",IF(INDEX('Per Invoice'!H$2:H$1201,$AA274)="","",INDEX('Per Invoice'!H$2:H$1201,$AA274)))</f>
        <v/>
      </c>
      <c r="I274">
        <f>IF($AA274="","",IF(INDEX('Per Invoice'!I$2:I$1201,$AA274)="","",INDEX('Per Invoice'!I$2:I$1201,$AA274)))</f>
        <v/>
      </c>
      <c r="J274">
        <f>IF($AA274="","",IF(INDEX('Per Invoice'!J$2:J$1201,$AA274)="","",INDEX('Per Invoice'!J$2:J$1201,$AA274)))</f>
        <v/>
      </c>
      <c r="K274">
        <f>IF($AA274="","",IF(INDEX('Per Invoice'!K$2:K$1201,$AA274)="","",INDEX('Per Invoice'!K$2:K$1201,$AA274)))</f>
        <v/>
      </c>
      <c r="L274">
        <f>IF($AA274="","",IF(INDEX('Per Invoice'!L$2:L$1201,$AA274)="","",INDEX('Per Invoice'!L$2:L$1201,$AA274)))</f>
        <v/>
      </c>
      <c r="M274">
        <f>IF($AA274="","",IF(INDEX('Per Invoice'!M$2:M$1201,$AA274)="","",INDEX('Per Invoice'!M$2:M$1201,$AA274)))</f>
        <v/>
      </c>
      <c r="N274">
        <f>IF($AA274="","",IF(INDEX('Per Invoice'!N$2:N$1201,$AA274)="","",INDEX('Per Invoice'!N$2:N$1201,$AA274)))</f>
        <v/>
      </c>
      <c r="O274">
        <f>IF($AA274="","",IF(INDEX('Per Invoice'!O$2:O$1201,$AA274)="","",INDEX('Per Invoice'!O$2:O$1201,$AA274)))</f>
        <v/>
      </c>
      <c r="P274" s="7">
        <f>IF($AA274="","",IF(INDEX('Per Invoice'!P$2:P$1201,$AA274)="","",INDEX('Per Invoice'!P$2:P$1201,$AA274)))</f>
        <v/>
      </c>
      <c r="Q274">
        <f>IF($AA274="","",IF(INDEX('Per Invoice'!Q$2:Q$1201,$AA274)="","",INDEX('Per Invoice'!Q$2:Q$1201,$AA274)))</f>
        <v/>
      </c>
      <c r="R274" s="7">
        <f>IF($AA274="","",IF(INDEX('Per Invoice'!R$2:R$1201,$AA274)="","",INDEX('Per Invoice'!R$2:R$1201,$AA274)))</f>
        <v/>
      </c>
      <c r="S274" s="7">
        <f>IF($AA274="","",IF(INDEX('Per Invoice'!S$2:S$1201,$AA274)="","",INDEX('Per Invoice'!S$2:S$1201,$AA274)))</f>
        <v/>
      </c>
      <c r="T274">
        <f>IF($AA274="","",IF(INDEX('Per Invoice'!T$2:T$1201,$AA274)="","",INDEX('Per Invoice'!T$2:T$1201,$AA274)))</f>
        <v/>
      </c>
      <c r="U274" s="7">
        <f>IF($AA274="","",IF(INDEX('Per Invoice'!U$2:U$1201,$AA274)="","",INDEX('Per Invoice'!U$2:U$1201,$AA274)))</f>
        <v/>
      </c>
      <c r="V274" s="7">
        <f>IF($AA274="","",IF(INDEX('Per Invoice'!V$2:V$1201,$AA274)="","",INDEX('Per Invoice'!V$2:V$1201,$AA274)))</f>
        <v/>
      </c>
      <c r="W274" s="7">
        <f>IF($AA274="","",IF(INDEX('Per Invoice'!W$2:W$1201,$AA274)="","",INDEX('Per Invoice'!W$2:W$1201,$AA274)))</f>
        <v/>
      </c>
      <c r="X274" s="7">
        <f>IF($AA274="","",IF(INDEX('Per Invoice'!X$2:X$1201,$AA274)="","",INDEX('Per Invoice'!X$2:X$1201,$AA274)))</f>
        <v/>
      </c>
      <c r="Y274" s="7">
        <f>IF($AA274="","",IF(INDEX('Per Invoice'!Y$2:Y$1201,$AA274)="","",INDEX('Per Invoice'!Y$2:Y$1201,$AA274)))</f>
        <v/>
      </c>
      <c r="Z274" s="7">
        <f>IF($AA274="","",IF(INDEX('Per Invoice'!Z$2:Z$1201,$AA274)="","",INDEX('Per Invoice'!Z$2:Z$1201,$AA274)))</f>
        <v/>
      </c>
      <c r="AA274" s="16">
        <f>IFERROR(MATCH(Settings!$C$33&amp;"|"&amp;ROWS($AA$2:$AA274),'Per Invoice'!$AB$2:$AB$1201,0),"")</f>
        <v/>
      </c>
    </row>
    <row r="275">
      <c r="A275">
        <f>IF($AA275="","",IF(INDEX('Per Invoice'!A$2:A$1201,$AA275)="","",INDEX('Per Invoice'!A$2:A$1201,$AA275)))</f>
        <v/>
      </c>
      <c r="B275">
        <f>IF($AA275="","",IF(INDEX('Per Invoice'!B$2:B$1201,$AA275)="","",INDEX('Per Invoice'!B$2:B$1201,$AA275)))</f>
        <v/>
      </c>
      <c r="C275">
        <f>IF($AA275="","",IF(INDEX('Per Invoice'!C$2:C$1201,$AA275)="","",INDEX('Per Invoice'!C$2:C$1201,$AA275)))</f>
        <v/>
      </c>
      <c r="D275">
        <f>IF($AA275="","",IF(INDEX('Per Invoice'!D$2:D$1201,$AA275)="","",INDEX('Per Invoice'!D$2:D$1201,$AA275)))</f>
        <v/>
      </c>
      <c r="E275">
        <f>IF($AA275="","",IF(INDEX('Per Invoice'!E$2:E$1201,$AA275)="","",INDEX('Per Invoice'!E$2:E$1201,$AA275)))</f>
        <v/>
      </c>
      <c r="F275">
        <f>IF($AA275="","",IF(INDEX('Per Invoice'!F$2:F$1201,$AA275)="","",INDEX('Per Invoice'!F$2:F$1201,$AA275)))</f>
        <v/>
      </c>
      <c r="G275">
        <f>IF($AA275="","",IF(INDEX('Per Invoice'!G$2:G$1201,$AA275)="","",INDEX('Per Invoice'!G$2:G$1201,$AA275)))</f>
        <v/>
      </c>
      <c r="H275">
        <f>IF($AA275="","",IF(INDEX('Per Invoice'!H$2:H$1201,$AA275)="","",INDEX('Per Invoice'!H$2:H$1201,$AA275)))</f>
        <v/>
      </c>
      <c r="I275">
        <f>IF($AA275="","",IF(INDEX('Per Invoice'!I$2:I$1201,$AA275)="","",INDEX('Per Invoice'!I$2:I$1201,$AA275)))</f>
        <v/>
      </c>
      <c r="J275">
        <f>IF($AA275="","",IF(INDEX('Per Invoice'!J$2:J$1201,$AA275)="","",INDEX('Per Invoice'!J$2:J$1201,$AA275)))</f>
        <v/>
      </c>
      <c r="K275">
        <f>IF($AA275="","",IF(INDEX('Per Invoice'!K$2:K$1201,$AA275)="","",INDEX('Per Invoice'!K$2:K$1201,$AA275)))</f>
        <v/>
      </c>
      <c r="L275">
        <f>IF($AA275="","",IF(INDEX('Per Invoice'!L$2:L$1201,$AA275)="","",INDEX('Per Invoice'!L$2:L$1201,$AA275)))</f>
        <v/>
      </c>
      <c r="M275">
        <f>IF($AA275="","",IF(INDEX('Per Invoice'!M$2:M$1201,$AA275)="","",INDEX('Per Invoice'!M$2:M$1201,$AA275)))</f>
        <v/>
      </c>
      <c r="N275">
        <f>IF($AA275="","",IF(INDEX('Per Invoice'!N$2:N$1201,$AA275)="","",INDEX('Per Invoice'!N$2:N$1201,$AA275)))</f>
        <v/>
      </c>
      <c r="O275">
        <f>IF($AA275="","",IF(INDEX('Per Invoice'!O$2:O$1201,$AA275)="","",INDEX('Per Invoice'!O$2:O$1201,$AA275)))</f>
        <v/>
      </c>
      <c r="P275" s="7">
        <f>IF($AA275="","",IF(INDEX('Per Invoice'!P$2:P$1201,$AA275)="","",INDEX('Per Invoice'!P$2:P$1201,$AA275)))</f>
        <v/>
      </c>
      <c r="Q275">
        <f>IF($AA275="","",IF(INDEX('Per Invoice'!Q$2:Q$1201,$AA275)="","",INDEX('Per Invoice'!Q$2:Q$1201,$AA275)))</f>
        <v/>
      </c>
      <c r="R275" s="7">
        <f>IF($AA275="","",IF(INDEX('Per Invoice'!R$2:R$1201,$AA275)="","",INDEX('Per Invoice'!R$2:R$1201,$AA275)))</f>
        <v/>
      </c>
      <c r="S275" s="7">
        <f>IF($AA275="","",IF(INDEX('Per Invoice'!S$2:S$1201,$AA275)="","",INDEX('Per Invoice'!S$2:S$1201,$AA275)))</f>
        <v/>
      </c>
      <c r="T275">
        <f>IF($AA275="","",IF(INDEX('Per Invoice'!T$2:T$1201,$AA275)="","",INDEX('Per Invoice'!T$2:T$1201,$AA275)))</f>
        <v/>
      </c>
      <c r="U275" s="7">
        <f>IF($AA275="","",IF(INDEX('Per Invoice'!U$2:U$1201,$AA275)="","",INDEX('Per Invoice'!U$2:U$1201,$AA275)))</f>
        <v/>
      </c>
      <c r="V275" s="7">
        <f>IF($AA275="","",IF(INDEX('Per Invoice'!V$2:V$1201,$AA275)="","",INDEX('Per Invoice'!V$2:V$1201,$AA275)))</f>
        <v/>
      </c>
      <c r="W275" s="7">
        <f>IF($AA275="","",IF(INDEX('Per Invoice'!W$2:W$1201,$AA275)="","",INDEX('Per Invoice'!W$2:W$1201,$AA275)))</f>
        <v/>
      </c>
      <c r="X275" s="7">
        <f>IF($AA275="","",IF(INDEX('Per Invoice'!X$2:X$1201,$AA275)="","",INDEX('Per Invoice'!X$2:X$1201,$AA275)))</f>
        <v/>
      </c>
      <c r="Y275" s="7">
        <f>IF($AA275="","",IF(INDEX('Per Invoice'!Y$2:Y$1201,$AA275)="","",INDEX('Per Invoice'!Y$2:Y$1201,$AA275)))</f>
        <v/>
      </c>
      <c r="Z275" s="7">
        <f>IF($AA275="","",IF(INDEX('Per Invoice'!Z$2:Z$1201,$AA275)="","",INDEX('Per Invoice'!Z$2:Z$1201,$AA275)))</f>
        <v/>
      </c>
      <c r="AA275" s="16">
        <f>IFERROR(MATCH(Settings!$C$33&amp;"|"&amp;ROWS($AA$2:$AA275),'Per Invoice'!$AB$2:$AB$1201,0),"")</f>
        <v/>
      </c>
    </row>
    <row r="276">
      <c r="A276">
        <f>IF($AA276="","",IF(INDEX('Per Invoice'!A$2:A$1201,$AA276)="","",INDEX('Per Invoice'!A$2:A$1201,$AA276)))</f>
        <v/>
      </c>
      <c r="B276">
        <f>IF($AA276="","",IF(INDEX('Per Invoice'!B$2:B$1201,$AA276)="","",INDEX('Per Invoice'!B$2:B$1201,$AA276)))</f>
        <v/>
      </c>
      <c r="C276">
        <f>IF($AA276="","",IF(INDEX('Per Invoice'!C$2:C$1201,$AA276)="","",INDEX('Per Invoice'!C$2:C$1201,$AA276)))</f>
        <v/>
      </c>
      <c r="D276">
        <f>IF($AA276="","",IF(INDEX('Per Invoice'!D$2:D$1201,$AA276)="","",INDEX('Per Invoice'!D$2:D$1201,$AA276)))</f>
        <v/>
      </c>
      <c r="E276">
        <f>IF($AA276="","",IF(INDEX('Per Invoice'!E$2:E$1201,$AA276)="","",INDEX('Per Invoice'!E$2:E$1201,$AA276)))</f>
        <v/>
      </c>
      <c r="F276">
        <f>IF($AA276="","",IF(INDEX('Per Invoice'!F$2:F$1201,$AA276)="","",INDEX('Per Invoice'!F$2:F$1201,$AA276)))</f>
        <v/>
      </c>
      <c r="G276">
        <f>IF($AA276="","",IF(INDEX('Per Invoice'!G$2:G$1201,$AA276)="","",INDEX('Per Invoice'!G$2:G$1201,$AA276)))</f>
        <v/>
      </c>
      <c r="H276">
        <f>IF($AA276="","",IF(INDEX('Per Invoice'!H$2:H$1201,$AA276)="","",INDEX('Per Invoice'!H$2:H$1201,$AA276)))</f>
        <v/>
      </c>
      <c r="I276">
        <f>IF($AA276="","",IF(INDEX('Per Invoice'!I$2:I$1201,$AA276)="","",INDEX('Per Invoice'!I$2:I$1201,$AA276)))</f>
        <v/>
      </c>
      <c r="J276">
        <f>IF($AA276="","",IF(INDEX('Per Invoice'!J$2:J$1201,$AA276)="","",INDEX('Per Invoice'!J$2:J$1201,$AA276)))</f>
        <v/>
      </c>
      <c r="K276">
        <f>IF($AA276="","",IF(INDEX('Per Invoice'!K$2:K$1201,$AA276)="","",INDEX('Per Invoice'!K$2:K$1201,$AA276)))</f>
        <v/>
      </c>
      <c r="L276">
        <f>IF($AA276="","",IF(INDEX('Per Invoice'!L$2:L$1201,$AA276)="","",INDEX('Per Invoice'!L$2:L$1201,$AA276)))</f>
        <v/>
      </c>
      <c r="M276">
        <f>IF($AA276="","",IF(INDEX('Per Invoice'!M$2:M$1201,$AA276)="","",INDEX('Per Invoice'!M$2:M$1201,$AA276)))</f>
        <v/>
      </c>
      <c r="N276">
        <f>IF($AA276="","",IF(INDEX('Per Invoice'!N$2:N$1201,$AA276)="","",INDEX('Per Invoice'!N$2:N$1201,$AA276)))</f>
        <v/>
      </c>
      <c r="O276">
        <f>IF($AA276="","",IF(INDEX('Per Invoice'!O$2:O$1201,$AA276)="","",INDEX('Per Invoice'!O$2:O$1201,$AA276)))</f>
        <v/>
      </c>
      <c r="P276" s="7">
        <f>IF($AA276="","",IF(INDEX('Per Invoice'!P$2:P$1201,$AA276)="","",INDEX('Per Invoice'!P$2:P$1201,$AA276)))</f>
        <v/>
      </c>
      <c r="Q276">
        <f>IF($AA276="","",IF(INDEX('Per Invoice'!Q$2:Q$1201,$AA276)="","",INDEX('Per Invoice'!Q$2:Q$1201,$AA276)))</f>
        <v/>
      </c>
      <c r="R276" s="7">
        <f>IF($AA276="","",IF(INDEX('Per Invoice'!R$2:R$1201,$AA276)="","",INDEX('Per Invoice'!R$2:R$1201,$AA276)))</f>
        <v/>
      </c>
      <c r="S276" s="7">
        <f>IF($AA276="","",IF(INDEX('Per Invoice'!S$2:S$1201,$AA276)="","",INDEX('Per Invoice'!S$2:S$1201,$AA276)))</f>
        <v/>
      </c>
      <c r="T276">
        <f>IF($AA276="","",IF(INDEX('Per Invoice'!T$2:T$1201,$AA276)="","",INDEX('Per Invoice'!T$2:T$1201,$AA276)))</f>
        <v/>
      </c>
      <c r="U276" s="7">
        <f>IF($AA276="","",IF(INDEX('Per Invoice'!U$2:U$1201,$AA276)="","",INDEX('Per Invoice'!U$2:U$1201,$AA276)))</f>
        <v/>
      </c>
      <c r="V276" s="7">
        <f>IF($AA276="","",IF(INDEX('Per Invoice'!V$2:V$1201,$AA276)="","",INDEX('Per Invoice'!V$2:V$1201,$AA276)))</f>
        <v/>
      </c>
      <c r="W276" s="7">
        <f>IF($AA276="","",IF(INDEX('Per Invoice'!W$2:W$1201,$AA276)="","",INDEX('Per Invoice'!W$2:W$1201,$AA276)))</f>
        <v/>
      </c>
      <c r="X276" s="7">
        <f>IF($AA276="","",IF(INDEX('Per Invoice'!X$2:X$1201,$AA276)="","",INDEX('Per Invoice'!X$2:X$1201,$AA276)))</f>
        <v/>
      </c>
      <c r="Y276" s="7">
        <f>IF($AA276="","",IF(INDEX('Per Invoice'!Y$2:Y$1201,$AA276)="","",INDEX('Per Invoice'!Y$2:Y$1201,$AA276)))</f>
        <v/>
      </c>
      <c r="Z276" s="7">
        <f>IF($AA276="","",IF(INDEX('Per Invoice'!Z$2:Z$1201,$AA276)="","",INDEX('Per Invoice'!Z$2:Z$1201,$AA276)))</f>
        <v/>
      </c>
      <c r="AA276" s="16">
        <f>IFERROR(MATCH(Settings!$C$33&amp;"|"&amp;ROWS($AA$2:$AA276),'Per Invoice'!$AB$2:$AB$1201,0),"")</f>
        <v/>
      </c>
    </row>
    <row r="277">
      <c r="A277">
        <f>IF($AA277="","",IF(INDEX('Per Invoice'!A$2:A$1201,$AA277)="","",INDEX('Per Invoice'!A$2:A$1201,$AA277)))</f>
        <v/>
      </c>
      <c r="B277">
        <f>IF($AA277="","",IF(INDEX('Per Invoice'!B$2:B$1201,$AA277)="","",INDEX('Per Invoice'!B$2:B$1201,$AA277)))</f>
        <v/>
      </c>
      <c r="C277">
        <f>IF($AA277="","",IF(INDEX('Per Invoice'!C$2:C$1201,$AA277)="","",INDEX('Per Invoice'!C$2:C$1201,$AA277)))</f>
        <v/>
      </c>
      <c r="D277">
        <f>IF($AA277="","",IF(INDEX('Per Invoice'!D$2:D$1201,$AA277)="","",INDEX('Per Invoice'!D$2:D$1201,$AA277)))</f>
        <v/>
      </c>
      <c r="E277">
        <f>IF($AA277="","",IF(INDEX('Per Invoice'!E$2:E$1201,$AA277)="","",INDEX('Per Invoice'!E$2:E$1201,$AA277)))</f>
        <v/>
      </c>
      <c r="F277">
        <f>IF($AA277="","",IF(INDEX('Per Invoice'!F$2:F$1201,$AA277)="","",INDEX('Per Invoice'!F$2:F$1201,$AA277)))</f>
        <v/>
      </c>
      <c r="G277">
        <f>IF($AA277="","",IF(INDEX('Per Invoice'!G$2:G$1201,$AA277)="","",INDEX('Per Invoice'!G$2:G$1201,$AA277)))</f>
        <v/>
      </c>
      <c r="H277">
        <f>IF($AA277="","",IF(INDEX('Per Invoice'!H$2:H$1201,$AA277)="","",INDEX('Per Invoice'!H$2:H$1201,$AA277)))</f>
        <v/>
      </c>
      <c r="I277">
        <f>IF($AA277="","",IF(INDEX('Per Invoice'!I$2:I$1201,$AA277)="","",INDEX('Per Invoice'!I$2:I$1201,$AA277)))</f>
        <v/>
      </c>
      <c r="J277">
        <f>IF($AA277="","",IF(INDEX('Per Invoice'!J$2:J$1201,$AA277)="","",INDEX('Per Invoice'!J$2:J$1201,$AA277)))</f>
        <v/>
      </c>
      <c r="K277">
        <f>IF($AA277="","",IF(INDEX('Per Invoice'!K$2:K$1201,$AA277)="","",INDEX('Per Invoice'!K$2:K$1201,$AA277)))</f>
        <v/>
      </c>
      <c r="L277">
        <f>IF($AA277="","",IF(INDEX('Per Invoice'!L$2:L$1201,$AA277)="","",INDEX('Per Invoice'!L$2:L$1201,$AA277)))</f>
        <v/>
      </c>
      <c r="M277">
        <f>IF($AA277="","",IF(INDEX('Per Invoice'!M$2:M$1201,$AA277)="","",INDEX('Per Invoice'!M$2:M$1201,$AA277)))</f>
        <v/>
      </c>
      <c r="N277">
        <f>IF($AA277="","",IF(INDEX('Per Invoice'!N$2:N$1201,$AA277)="","",INDEX('Per Invoice'!N$2:N$1201,$AA277)))</f>
        <v/>
      </c>
      <c r="O277">
        <f>IF($AA277="","",IF(INDEX('Per Invoice'!O$2:O$1201,$AA277)="","",INDEX('Per Invoice'!O$2:O$1201,$AA277)))</f>
        <v/>
      </c>
      <c r="P277" s="7">
        <f>IF($AA277="","",IF(INDEX('Per Invoice'!P$2:P$1201,$AA277)="","",INDEX('Per Invoice'!P$2:P$1201,$AA277)))</f>
        <v/>
      </c>
      <c r="Q277">
        <f>IF($AA277="","",IF(INDEX('Per Invoice'!Q$2:Q$1201,$AA277)="","",INDEX('Per Invoice'!Q$2:Q$1201,$AA277)))</f>
        <v/>
      </c>
      <c r="R277" s="7">
        <f>IF($AA277="","",IF(INDEX('Per Invoice'!R$2:R$1201,$AA277)="","",INDEX('Per Invoice'!R$2:R$1201,$AA277)))</f>
        <v/>
      </c>
      <c r="S277" s="7">
        <f>IF($AA277="","",IF(INDEX('Per Invoice'!S$2:S$1201,$AA277)="","",INDEX('Per Invoice'!S$2:S$1201,$AA277)))</f>
        <v/>
      </c>
      <c r="T277">
        <f>IF($AA277="","",IF(INDEX('Per Invoice'!T$2:T$1201,$AA277)="","",INDEX('Per Invoice'!T$2:T$1201,$AA277)))</f>
        <v/>
      </c>
      <c r="U277" s="7">
        <f>IF($AA277="","",IF(INDEX('Per Invoice'!U$2:U$1201,$AA277)="","",INDEX('Per Invoice'!U$2:U$1201,$AA277)))</f>
        <v/>
      </c>
      <c r="V277" s="7">
        <f>IF($AA277="","",IF(INDEX('Per Invoice'!V$2:V$1201,$AA277)="","",INDEX('Per Invoice'!V$2:V$1201,$AA277)))</f>
        <v/>
      </c>
      <c r="W277" s="7">
        <f>IF($AA277="","",IF(INDEX('Per Invoice'!W$2:W$1201,$AA277)="","",INDEX('Per Invoice'!W$2:W$1201,$AA277)))</f>
        <v/>
      </c>
      <c r="X277" s="7">
        <f>IF($AA277="","",IF(INDEX('Per Invoice'!X$2:X$1201,$AA277)="","",INDEX('Per Invoice'!X$2:X$1201,$AA277)))</f>
        <v/>
      </c>
      <c r="Y277" s="7">
        <f>IF($AA277="","",IF(INDEX('Per Invoice'!Y$2:Y$1201,$AA277)="","",INDEX('Per Invoice'!Y$2:Y$1201,$AA277)))</f>
        <v/>
      </c>
      <c r="Z277" s="7">
        <f>IF($AA277="","",IF(INDEX('Per Invoice'!Z$2:Z$1201,$AA277)="","",INDEX('Per Invoice'!Z$2:Z$1201,$AA277)))</f>
        <v/>
      </c>
      <c r="AA277" s="16">
        <f>IFERROR(MATCH(Settings!$C$33&amp;"|"&amp;ROWS($AA$2:$AA277),'Per Invoice'!$AB$2:$AB$1201,0),"")</f>
        <v/>
      </c>
    </row>
    <row r="278">
      <c r="A278">
        <f>IF($AA278="","",IF(INDEX('Per Invoice'!A$2:A$1201,$AA278)="","",INDEX('Per Invoice'!A$2:A$1201,$AA278)))</f>
        <v/>
      </c>
      <c r="B278">
        <f>IF($AA278="","",IF(INDEX('Per Invoice'!B$2:B$1201,$AA278)="","",INDEX('Per Invoice'!B$2:B$1201,$AA278)))</f>
        <v/>
      </c>
      <c r="C278">
        <f>IF($AA278="","",IF(INDEX('Per Invoice'!C$2:C$1201,$AA278)="","",INDEX('Per Invoice'!C$2:C$1201,$AA278)))</f>
        <v/>
      </c>
      <c r="D278">
        <f>IF($AA278="","",IF(INDEX('Per Invoice'!D$2:D$1201,$AA278)="","",INDEX('Per Invoice'!D$2:D$1201,$AA278)))</f>
        <v/>
      </c>
      <c r="E278">
        <f>IF($AA278="","",IF(INDEX('Per Invoice'!E$2:E$1201,$AA278)="","",INDEX('Per Invoice'!E$2:E$1201,$AA278)))</f>
        <v/>
      </c>
      <c r="F278">
        <f>IF($AA278="","",IF(INDEX('Per Invoice'!F$2:F$1201,$AA278)="","",INDEX('Per Invoice'!F$2:F$1201,$AA278)))</f>
        <v/>
      </c>
      <c r="G278">
        <f>IF($AA278="","",IF(INDEX('Per Invoice'!G$2:G$1201,$AA278)="","",INDEX('Per Invoice'!G$2:G$1201,$AA278)))</f>
        <v/>
      </c>
      <c r="H278">
        <f>IF($AA278="","",IF(INDEX('Per Invoice'!H$2:H$1201,$AA278)="","",INDEX('Per Invoice'!H$2:H$1201,$AA278)))</f>
        <v/>
      </c>
      <c r="I278">
        <f>IF($AA278="","",IF(INDEX('Per Invoice'!I$2:I$1201,$AA278)="","",INDEX('Per Invoice'!I$2:I$1201,$AA278)))</f>
        <v/>
      </c>
      <c r="J278">
        <f>IF($AA278="","",IF(INDEX('Per Invoice'!J$2:J$1201,$AA278)="","",INDEX('Per Invoice'!J$2:J$1201,$AA278)))</f>
        <v/>
      </c>
      <c r="K278">
        <f>IF($AA278="","",IF(INDEX('Per Invoice'!K$2:K$1201,$AA278)="","",INDEX('Per Invoice'!K$2:K$1201,$AA278)))</f>
        <v/>
      </c>
      <c r="L278">
        <f>IF($AA278="","",IF(INDEX('Per Invoice'!L$2:L$1201,$AA278)="","",INDEX('Per Invoice'!L$2:L$1201,$AA278)))</f>
        <v/>
      </c>
      <c r="M278">
        <f>IF($AA278="","",IF(INDEX('Per Invoice'!M$2:M$1201,$AA278)="","",INDEX('Per Invoice'!M$2:M$1201,$AA278)))</f>
        <v/>
      </c>
      <c r="N278">
        <f>IF($AA278="","",IF(INDEX('Per Invoice'!N$2:N$1201,$AA278)="","",INDEX('Per Invoice'!N$2:N$1201,$AA278)))</f>
        <v/>
      </c>
      <c r="O278">
        <f>IF($AA278="","",IF(INDEX('Per Invoice'!O$2:O$1201,$AA278)="","",INDEX('Per Invoice'!O$2:O$1201,$AA278)))</f>
        <v/>
      </c>
      <c r="P278" s="7">
        <f>IF($AA278="","",IF(INDEX('Per Invoice'!P$2:P$1201,$AA278)="","",INDEX('Per Invoice'!P$2:P$1201,$AA278)))</f>
        <v/>
      </c>
      <c r="Q278">
        <f>IF($AA278="","",IF(INDEX('Per Invoice'!Q$2:Q$1201,$AA278)="","",INDEX('Per Invoice'!Q$2:Q$1201,$AA278)))</f>
        <v/>
      </c>
      <c r="R278" s="7">
        <f>IF($AA278="","",IF(INDEX('Per Invoice'!R$2:R$1201,$AA278)="","",INDEX('Per Invoice'!R$2:R$1201,$AA278)))</f>
        <v/>
      </c>
      <c r="S278" s="7">
        <f>IF($AA278="","",IF(INDEX('Per Invoice'!S$2:S$1201,$AA278)="","",INDEX('Per Invoice'!S$2:S$1201,$AA278)))</f>
        <v/>
      </c>
      <c r="T278">
        <f>IF($AA278="","",IF(INDEX('Per Invoice'!T$2:T$1201,$AA278)="","",INDEX('Per Invoice'!T$2:T$1201,$AA278)))</f>
        <v/>
      </c>
      <c r="U278" s="7">
        <f>IF($AA278="","",IF(INDEX('Per Invoice'!U$2:U$1201,$AA278)="","",INDEX('Per Invoice'!U$2:U$1201,$AA278)))</f>
        <v/>
      </c>
      <c r="V278" s="7">
        <f>IF($AA278="","",IF(INDEX('Per Invoice'!V$2:V$1201,$AA278)="","",INDEX('Per Invoice'!V$2:V$1201,$AA278)))</f>
        <v/>
      </c>
      <c r="W278" s="7">
        <f>IF($AA278="","",IF(INDEX('Per Invoice'!W$2:W$1201,$AA278)="","",INDEX('Per Invoice'!W$2:W$1201,$AA278)))</f>
        <v/>
      </c>
      <c r="X278" s="7">
        <f>IF($AA278="","",IF(INDEX('Per Invoice'!X$2:X$1201,$AA278)="","",INDEX('Per Invoice'!X$2:X$1201,$AA278)))</f>
        <v/>
      </c>
      <c r="Y278" s="7">
        <f>IF($AA278="","",IF(INDEX('Per Invoice'!Y$2:Y$1201,$AA278)="","",INDEX('Per Invoice'!Y$2:Y$1201,$AA278)))</f>
        <v/>
      </c>
      <c r="Z278" s="7">
        <f>IF($AA278="","",IF(INDEX('Per Invoice'!Z$2:Z$1201,$AA278)="","",INDEX('Per Invoice'!Z$2:Z$1201,$AA278)))</f>
        <v/>
      </c>
      <c r="AA278" s="16">
        <f>IFERROR(MATCH(Settings!$C$33&amp;"|"&amp;ROWS($AA$2:$AA278),'Per Invoice'!$AB$2:$AB$1201,0),"")</f>
        <v/>
      </c>
    </row>
    <row r="279">
      <c r="A279">
        <f>IF($AA279="","",IF(INDEX('Per Invoice'!A$2:A$1201,$AA279)="","",INDEX('Per Invoice'!A$2:A$1201,$AA279)))</f>
        <v/>
      </c>
      <c r="B279">
        <f>IF($AA279="","",IF(INDEX('Per Invoice'!B$2:B$1201,$AA279)="","",INDEX('Per Invoice'!B$2:B$1201,$AA279)))</f>
        <v/>
      </c>
      <c r="C279">
        <f>IF($AA279="","",IF(INDEX('Per Invoice'!C$2:C$1201,$AA279)="","",INDEX('Per Invoice'!C$2:C$1201,$AA279)))</f>
        <v/>
      </c>
      <c r="D279">
        <f>IF($AA279="","",IF(INDEX('Per Invoice'!D$2:D$1201,$AA279)="","",INDEX('Per Invoice'!D$2:D$1201,$AA279)))</f>
        <v/>
      </c>
      <c r="E279">
        <f>IF($AA279="","",IF(INDEX('Per Invoice'!E$2:E$1201,$AA279)="","",INDEX('Per Invoice'!E$2:E$1201,$AA279)))</f>
        <v/>
      </c>
      <c r="F279">
        <f>IF($AA279="","",IF(INDEX('Per Invoice'!F$2:F$1201,$AA279)="","",INDEX('Per Invoice'!F$2:F$1201,$AA279)))</f>
        <v/>
      </c>
      <c r="G279">
        <f>IF($AA279="","",IF(INDEX('Per Invoice'!G$2:G$1201,$AA279)="","",INDEX('Per Invoice'!G$2:G$1201,$AA279)))</f>
        <v/>
      </c>
      <c r="H279">
        <f>IF($AA279="","",IF(INDEX('Per Invoice'!H$2:H$1201,$AA279)="","",INDEX('Per Invoice'!H$2:H$1201,$AA279)))</f>
        <v/>
      </c>
      <c r="I279">
        <f>IF($AA279="","",IF(INDEX('Per Invoice'!I$2:I$1201,$AA279)="","",INDEX('Per Invoice'!I$2:I$1201,$AA279)))</f>
        <v/>
      </c>
      <c r="J279">
        <f>IF($AA279="","",IF(INDEX('Per Invoice'!J$2:J$1201,$AA279)="","",INDEX('Per Invoice'!J$2:J$1201,$AA279)))</f>
        <v/>
      </c>
      <c r="K279">
        <f>IF($AA279="","",IF(INDEX('Per Invoice'!K$2:K$1201,$AA279)="","",INDEX('Per Invoice'!K$2:K$1201,$AA279)))</f>
        <v/>
      </c>
      <c r="L279">
        <f>IF($AA279="","",IF(INDEX('Per Invoice'!L$2:L$1201,$AA279)="","",INDEX('Per Invoice'!L$2:L$1201,$AA279)))</f>
        <v/>
      </c>
      <c r="M279">
        <f>IF($AA279="","",IF(INDEX('Per Invoice'!M$2:M$1201,$AA279)="","",INDEX('Per Invoice'!M$2:M$1201,$AA279)))</f>
        <v/>
      </c>
      <c r="N279">
        <f>IF($AA279="","",IF(INDEX('Per Invoice'!N$2:N$1201,$AA279)="","",INDEX('Per Invoice'!N$2:N$1201,$AA279)))</f>
        <v/>
      </c>
      <c r="O279">
        <f>IF($AA279="","",IF(INDEX('Per Invoice'!O$2:O$1201,$AA279)="","",INDEX('Per Invoice'!O$2:O$1201,$AA279)))</f>
        <v/>
      </c>
      <c r="P279" s="7">
        <f>IF($AA279="","",IF(INDEX('Per Invoice'!P$2:P$1201,$AA279)="","",INDEX('Per Invoice'!P$2:P$1201,$AA279)))</f>
        <v/>
      </c>
      <c r="Q279">
        <f>IF($AA279="","",IF(INDEX('Per Invoice'!Q$2:Q$1201,$AA279)="","",INDEX('Per Invoice'!Q$2:Q$1201,$AA279)))</f>
        <v/>
      </c>
      <c r="R279" s="7">
        <f>IF($AA279="","",IF(INDEX('Per Invoice'!R$2:R$1201,$AA279)="","",INDEX('Per Invoice'!R$2:R$1201,$AA279)))</f>
        <v/>
      </c>
      <c r="S279" s="7">
        <f>IF($AA279="","",IF(INDEX('Per Invoice'!S$2:S$1201,$AA279)="","",INDEX('Per Invoice'!S$2:S$1201,$AA279)))</f>
        <v/>
      </c>
      <c r="T279">
        <f>IF($AA279="","",IF(INDEX('Per Invoice'!T$2:T$1201,$AA279)="","",INDEX('Per Invoice'!T$2:T$1201,$AA279)))</f>
        <v/>
      </c>
      <c r="U279" s="7">
        <f>IF($AA279="","",IF(INDEX('Per Invoice'!U$2:U$1201,$AA279)="","",INDEX('Per Invoice'!U$2:U$1201,$AA279)))</f>
        <v/>
      </c>
      <c r="V279" s="7">
        <f>IF($AA279="","",IF(INDEX('Per Invoice'!V$2:V$1201,$AA279)="","",INDEX('Per Invoice'!V$2:V$1201,$AA279)))</f>
        <v/>
      </c>
      <c r="W279" s="7">
        <f>IF($AA279="","",IF(INDEX('Per Invoice'!W$2:W$1201,$AA279)="","",INDEX('Per Invoice'!W$2:W$1201,$AA279)))</f>
        <v/>
      </c>
      <c r="X279" s="7">
        <f>IF($AA279="","",IF(INDEX('Per Invoice'!X$2:X$1201,$AA279)="","",INDEX('Per Invoice'!X$2:X$1201,$AA279)))</f>
        <v/>
      </c>
      <c r="Y279" s="7">
        <f>IF($AA279="","",IF(INDEX('Per Invoice'!Y$2:Y$1201,$AA279)="","",INDEX('Per Invoice'!Y$2:Y$1201,$AA279)))</f>
        <v/>
      </c>
      <c r="Z279" s="7">
        <f>IF($AA279="","",IF(INDEX('Per Invoice'!Z$2:Z$1201,$AA279)="","",INDEX('Per Invoice'!Z$2:Z$1201,$AA279)))</f>
        <v/>
      </c>
      <c r="AA279" s="16">
        <f>IFERROR(MATCH(Settings!$C$33&amp;"|"&amp;ROWS($AA$2:$AA279),'Per Invoice'!$AB$2:$AB$1201,0),"")</f>
        <v/>
      </c>
    </row>
    <row r="280">
      <c r="A280">
        <f>IF($AA280="","",IF(INDEX('Per Invoice'!A$2:A$1201,$AA280)="","",INDEX('Per Invoice'!A$2:A$1201,$AA280)))</f>
        <v/>
      </c>
      <c r="B280">
        <f>IF($AA280="","",IF(INDEX('Per Invoice'!B$2:B$1201,$AA280)="","",INDEX('Per Invoice'!B$2:B$1201,$AA280)))</f>
        <v/>
      </c>
      <c r="C280">
        <f>IF($AA280="","",IF(INDEX('Per Invoice'!C$2:C$1201,$AA280)="","",INDEX('Per Invoice'!C$2:C$1201,$AA280)))</f>
        <v/>
      </c>
      <c r="D280">
        <f>IF($AA280="","",IF(INDEX('Per Invoice'!D$2:D$1201,$AA280)="","",INDEX('Per Invoice'!D$2:D$1201,$AA280)))</f>
        <v/>
      </c>
      <c r="E280">
        <f>IF($AA280="","",IF(INDEX('Per Invoice'!E$2:E$1201,$AA280)="","",INDEX('Per Invoice'!E$2:E$1201,$AA280)))</f>
        <v/>
      </c>
      <c r="F280">
        <f>IF($AA280="","",IF(INDEX('Per Invoice'!F$2:F$1201,$AA280)="","",INDEX('Per Invoice'!F$2:F$1201,$AA280)))</f>
        <v/>
      </c>
      <c r="G280">
        <f>IF($AA280="","",IF(INDEX('Per Invoice'!G$2:G$1201,$AA280)="","",INDEX('Per Invoice'!G$2:G$1201,$AA280)))</f>
        <v/>
      </c>
      <c r="H280">
        <f>IF($AA280="","",IF(INDEX('Per Invoice'!H$2:H$1201,$AA280)="","",INDEX('Per Invoice'!H$2:H$1201,$AA280)))</f>
        <v/>
      </c>
      <c r="I280">
        <f>IF($AA280="","",IF(INDEX('Per Invoice'!I$2:I$1201,$AA280)="","",INDEX('Per Invoice'!I$2:I$1201,$AA280)))</f>
        <v/>
      </c>
      <c r="J280">
        <f>IF($AA280="","",IF(INDEX('Per Invoice'!J$2:J$1201,$AA280)="","",INDEX('Per Invoice'!J$2:J$1201,$AA280)))</f>
        <v/>
      </c>
      <c r="K280">
        <f>IF($AA280="","",IF(INDEX('Per Invoice'!K$2:K$1201,$AA280)="","",INDEX('Per Invoice'!K$2:K$1201,$AA280)))</f>
        <v/>
      </c>
      <c r="L280">
        <f>IF($AA280="","",IF(INDEX('Per Invoice'!L$2:L$1201,$AA280)="","",INDEX('Per Invoice'!L$2:L$1201,$AA280)))</f>
        <v/>
      </c>
      <c r="M280">
        <f>IF($AA280="","",IF(INDEX('Per Invoice'!M$2:M$1201,$AA280)="","",INDEX('Per Invoice'!M$2:M$1201,$AA280)))</f>
        <v/>
      </c>
      <c r="N280">
        <f>IF($AA280="","",IF(INDEX('Per Invoice'!N$2:N$1201,$AA280)="","",INDEX('Per Invoice'!N$2:N$1201,$AA280)))</f>
        <v/>
      </c>
      <c r="O280">
        <f>IF($AA280="","",IF(INDEX('Per Invoice'!O$2:O$1201,$AA280)="","",INDEX('Per Invoice'!O$2:O$1201,$AA280)))</f>
        <v/>
      </c>
      <c r="P280" s="7">
        <f>IF($AA280="","",IF(INDEX('Per Invoice'!P$2:P$1201,$AA280)="","",INDEX('Per Invoice'!P$2:P$1201,$AA280)))</f>
        <v/>
      </c>
      <c r="Q280">
        <f>IF($AA280="","",IF(INDEX('Per Invoice'!Q$2:Q$1201,$AA280)="","",INDEX('Per Invoice'!Q$2:Q$1201,$AA280)))</f>
        <v/>
      </c>
      <c r="R280" s="7">
        <f>IF($AA280="","",IF(INDEX('Per Invoice'!R$2:R$1201,$AA280)="","",INDEX('Per Invoice'!R$2:R$1201,$AA280)))</f>
        <v/>
      </c>
      <c r="S280" s="7">
        <f>IF($AA280="","",IF(INDEX('Per Invoice'!S$2:S$1201,$AA280)="","",INDEX('Per Invoice'!S$2:S$1201,$AA280)))</f>
        <v/>
      </c>
      <c r="T280">
        <f>IF($AA280="","",IF(INDEX('Per Invoice'!T$2:T$1201,$AA280)="","",INDEX('Per Invoice'!T$2:T$1201,$AA280)))</f>
        <v/>
      </c>
      <c r="U280" s="7">
        <f>IF($AA280="","",IF(INDEX('Per Invoice'!U$2:U$1201,$AA280)="","",INDEX('Per Invoice'!U$2:U$1201,$AA280)))</f>
        <v/>
      </c>
      <c r="V280" s="7">
        <f>IF($AA280="","",IF(INDEX('Per Invoice'!V$2:V$1201,$AA280)="","",INDEX('Per Invoice'!V$2:V$1201,$AA280)))</f>
        <v/>
      </c>
      <c r="W280" s="7">
        <f>IF($AA280="","",IF(INDEX('Per Invoice'!W$2:W$1201,$AA280)="","",INDEX('Per Invoice'!W$2:W$1201,$AA280)))</f>
        <v/>
      </c>
      <c r="X280" s="7">
        <f>IF($AA280="","",IF(INDEX('Per Invoice'!X$2:X$1201,$AA280)="","",INDEX('Per Invoice'!X$2:X$1201,$AA280)))</f>
        <v/>
      </c>
      <c r="Y280" s="7">
        <f>IF($AA280="","",IF(INDEX('Per Invoice'!Y$2:Y$1201,$AA280)="","",INDEX('Per Invoice'!Y$2:Y$1201,$AA280)))</f>
        <v/>
      </c>
      <c r="Z280" s="7">
        <f>IF($AA280="","",IF(INDEX('Per Invoice'!Z$2:Z$1201,$AA280)="","",INDEX('Per Invoice'!Z$2:Z$1201,$AA280)))</f>
        <v/>
      </c>
      <c r="AA280" s="16">
        <f>IFERROR(MATCH(Settings!$C$33&amp;"|"&amp;ROWS($AA$2:$AA280),'Per Invoice'!$AB$2:$AB$1201,0),"")</f>
        <v/>
      </c>
    </row>
    <row r="281">
      <c r="A281">
        <f>IF($AA281="","",IF(INDEX('Per Invoice'!A$2:A$1201,$AA281)="","",INDEX('Per Invoice'!A$2:A$1201,$AA281)))</f>
        <v/>
      </c>
      <c r="B281">
        <f>IF($AA281="","",IF(INDEX('Per Invoice'!B$2:B$1201,$AA281)="","",INDEX('Per Invoice'!B$2:B$1201,$AA281)))</f>
        <v/>
      </c>
      <c r="C281">
        <f>IF($AA281="","",IF(INDEX('Per Invoice'!C$2:C$1201,$AA281)="","",INDEX('Per Invoice'!C$2:C$1201,$AA281)))</f>
        <v/>
      </c>
      <c r="D281">
        <f>IF($AA281="","",IF(INDEX('Per Invoice'!D$2:D$1201,$AA281)="","",INDEX('Per Invoice'!D$2:D$1201,$AA281)))</f>
        <v/>
      </c>
      <c r="E281">
        <f>IF($AA281="","",IF(INDEX('Per Invoice'!E$2:E$1201,$AA281)="","",INDEX('Per Invoice'!E$2:E$1201,$AA281)))</f>
        <v/>
      </c>
      <c r="F281">
        <f>IF($AA281="","",IF(INDEX('Per Invoice'!F$2:F$1201,$AA281)="","",INDEX('Per Invoice'!F$2:F$1201,$AA281)))</f>
        <v/>
      </c>
      <c r="G281">
        <f>IF($AA281="","",IF(INDEX('Per Invoice'!G$2:G$1201,$AA281)="","",INDEX('Per Invoice'!G$2:G$1201,$AA281)))</f>
        <v/>
      </c>
      <c r="H281">
        <f>IF($AA281="","",IF(INDEX('Per Invoice'!H$2:H$1201,$AA281)="","",INDEX('Per Invoice'!H$2:H$1201,$AA281)))</f>
        <v/>
      </c>
      <c r="I281">
        <f>IF($AA281="","",IF(INDEX('Per Invoice'!I$2:I$1201,$AA281)="","",INDEX('Per Invoice'!I$2:I$1201,$AA281)))</f>
        <v/>
      </c>
      <c r="J281">
        <f>IF($AA281="","",IF(INDEX('Per Invoice'!J$2:J$1201,$AA281)="","",INDEX('Per Invoice'!J$2:J$1201,$AA281)))</f>
        <v/>
      </c>
      <c r="K281">
        <f>IF($AA281="","",IF(INDEX('Per Invoice'!K$2:K$1201,$AA281)="","",INDEX('Per Invoice'!K$2:K$1201,$AA281)))</f>
        <v/>
      </c>
      <c r="L281">
        <f>IF($AA281="","",IF(INDEX('Per Invoice'!L$2:L$1201,$AA281)="","",INDEX('Per Invoice'!L$2:L$1201,$AA281)))</f>
        <v/>
      </c>
      <c r="M281">
        <f>IF($AA281="","",IF(INDEX('Per Invoice'!M$2:M$1201,$AA281)="","",INDEX('Per Invoice'!M$2:M$1201,$AA281)))</f>
        <v/>
      </c>
      <c r="N281">
        <f>IF($AA281="","",IF(INDEX('Per Invoice'!N$2:N$1201,$AA281)="","",INDEX('Per Invoice'!N$2:N$1201,$AA281)))</f>
        <v/>
      </c>
      <c r="O281">
        <f>IF($AA281="","",IF(INDEX('Per Invoice'!O$2:O$1201,$AA281)="","",INDEX('Per Invoice'!O$2:O$1201,$AA281)))</f>
        <v/>
      </c>
      <c r="P281" s="7">
        <f>IF($AA281="","",IF(INDEX('Per Invoice'!P$2:P$1201,$AA281)="","",INDEX('Per Invoice'!P$2:P$1201,$AA281)))</f>
        <v/>
      </c>
      <c r="Q281">
        <f>IF($AA281="","",IF(INDEX('Per Invoice'!Q$2:Q$1201,$AA281)="","",INDEX('Per Invoice'!Q$2:Q$1201,$AA281)))</f>
        <v/>
      </c>
      <c r="R281" s="7">
        <f>IF($AA281="","",IF(INDEX('Per Invoice'!R$2:R$1201,$AA281)="","",INDEX('Per Invoice'!R$2:R$1201,$AA281)))</f>
        <v/>
      </c>
      <c r="S281" s="7">
        <f>IF($AA281="","",IF(INDEX('Per Invoice'!S$2:S$1201,$AA281)="","",INDEX('Per Invoice'!S$2:S$1201,$AA281)))</f>
        <v/>
      </c>
      <c r="T281">
        <f>IF($AA281="","",IF(INDEX('Per Invoice'!T$2:T$1201,$AA281)="","",INDEX('Per Invoice'!T$2:T$1201,$AA281)))</f>
        <v/>
      </c>
      <c r="U281" s="7">
        <f>IF($AA281="","",IF(INDEX('Per Invoice'!U$2:U$1201,$AA281)="","",INDEX('Per Invoice'!U$2:U$1201,$AA281)))</f>
        <v/>
      </c>
      <c r="V281" s="7">
        <f>IF($AA281="","",IF(INDEX('Per Invoice'!V$2:V$1201,$AA281)="","",INDEX('Per Invoice'!V$2:V$1201,$AA281)))</f>
        <v/>
      </c>
      <c r="W281" s="7">
        <f>IF($AA281="","",IF(INDEX('Per Invoice'!W$2:W$1201,$AA281)="","",INDEX('Per Invoice'!W$2:W$1201,$AA281)))</f>
        <v/>
      </c>
      <c r="X281" s="7">
        <f>IF($AA281="","",IF(INDEX('Per Invoice'!X$2:X$1201,$AA281)="","",INDEX('Per Invoice'!X$2:X$1201,$AA281)))</f>
        <v/>
      </c>
      <c r="Y281" s="7">
        <f>IF($AA281="","",IF(INDEX('Per Invoice'!Y$2:Y$1201,$AA281)="","",INDEX('Per Invoice'!Y$2:Y$1201,$AA281)))</f>
        <v/>
      </c>
      <c r="Z281" s="7">
        <f>IF($AA281="","",IF(INDEX('Per Invoice'!Z$2:Z$1201,$AA281)="","",INDEX('Per Invoice'!Z$2:Z$1201,$AA281)))</f>
        <v/>
      </c>
      <c r="AA281" s="16">
        <f>IFERROR(MATCH(Settings!$C$33&amp;"|"&amp;ROWS($AA$2:$AA281),'Per Invoice'!$AB$2:$AB$1201,0),"")</f>
        <v/>
      </c>
    </row>
    <row r="282">
      <c r="A282">
        <f>IF($AA282="","",IF(INDEX('Per Invoice'!A$2:A$1201,$AA282)="","",INDEX('Per Invoice'!A$2:A$1201,$AA282)))</f>
        <v/>
      </c>
      <c r="B282">
        <f>IF($AA282="","",IF(INDEX('Per Invoice'!B$2:B$1201,$AA282)="","",INDEX('Per Invoice'!B$2:B$1201,$AA282)))</f>
        <v/>
      </c>
      <c r="C282">
        <f>IF($AA282="","",IF(INDEX('Per Invoice'!C$2:C$1201,$AA282)="","",INDEX('Per Invoice'!C$2:C$1201,$AA282)))</f>
        <v/>
      </c>
      <c r="D282">
        <f>IF($AA282="","",IF(INDEX('Per Invoice'!D$2:D$1201,$AA282)="","",INDEX('Per Invoice'!D$2:D$1201,$AA282)))</f>
        <v/>
      </c>
      <c r="E282">
        <f>IF($AA282="","",IF(INDEX('Per Invoice'!E$2:E$1201,$AA282)="","",INDEX('Per Invoice'!E$2:E$1201,$AA282)))</f>
        <v/>
      </c>
      <c r="F282">
        <f>IF($AA282="","",IF(INDEX('Per Invoice'!F$2:F$1201,$AA282)="","",INDEX('Per Invoice'!F$2:F$1201,$AA282)))</f>
        <v/>
      </c>
      <c r="G282">
        <f>IF($AA282="","",IF(INDEX('Per Invoice'!G$2:G$1201,$AA282)="","",INDEX('Per Invoice'!G$2:G$1201,$AA282)))</f>
        <v/>
      </c>
      <c r="H282">
        <f>IF($AA282="","",IF(INDEX('Per Invoice'!H$2:H$1201,$AA282)="","",INDEX('Per Invoice'!H$2:H$1201,$AA282)))</f>
        <v/>
      </c>
      <c r="I282">
        <f>IF($AA282="","",IF(INDEX('Per Invoice'!I$2:I$1201,$AA282)="","",INDEX('Per Invoice'!I$2:I$1201,$AA282)))</f>
        <v/>
      </c>
      <c r="J282">
        <f>IF($AA282="","",IF(INDEX('Per Invoice'!J$2:J$1201,$AA282)="","",INDEX('Per Invoice'!J$2:J$1201,$AA282)))</f>
        <v/>
      </c>
      <c r="K282">
        <f>IF($AA282="","",IF(INDEX('Per Invoice'!K$2:K$1201,$AA282)="","",INDEX('Per Invoice'!K$2:K$1201,$AA282)))</f>
        <v/>
      </c>
      <c r="L282">
        <f>IF($AA282="","",IF(INDEX('Per Invoice'!L$2:L$1201,$AA282)="","",INDEX('Per Invoice'!L$2:L$1201,$AA282)))</f>
        <v/>
      </c>
      <c r="M282">
        <f>IF($AA282="","",IF(INDEX('Per Invoice'!M$2:M$1201,$AA282)="","",INDEX('Per Invoice'!M$2:M$1201,$AA282)))</f>
        <v/>
      </c>
      <c r="N282">
        <f>IF($AA282="","",IF(INDEX('Per Invoice'!N$2:N$1201,$AA282)="","",INDEX('Per Invoice'!N$2:N$1201,$AA282)))</f>
        <v/>
      </c>
      <c r="O282">
        <f>IF($AA282="","",IF(INDEX('Per Invoice'!O$2:O$1201,$AA282)="","",INDEX('Per Invoice'!O$2:O$1201,$AA282)))</f>
        <v/>
      </c>
      <c r="P282" s="7">
        <f>IF($AA282="","",IF(INDEX('Per Invoice'!P$2:P$1201,$AA282)="","",INDEX('Per Invoice'!P$2:P$1201,$AA282)))</f>
        <v/>
      </c>
      <c r="Q282">
        <f>IF($AA282="","",IF(INDEX('Per Invoice'!Q$2:Q$1201,$AA282)="","",INDEX('Per Invoice'!Q$2:Q$1201,$AA282)))</f>
        <v/>
      </c>
      <c r="R282" s="7">
        <f>IF($AA282="","",IF(INDEX('Per Invoice'!R$2:R$1201,$AA282)="","",INDEX('Per Invoice'!R$2:R$1201,$AA282)))</f>
        <v/>
      </c>
      <c r="S282" s="7">
        <f>IF($AA282="","",IF(INDEX('Per Invoice'!S$2:S$1201,$AA282)="","",INDEX('Per Invoice'!S$2:S$1201,$AA282)))</f>
        <v/>
      </c>
      <c r="T282">
        <f>IF($AA282="","",IF(INDEX('Per Invoice'!T$2:T$1201,$AA282)="","",INDEX('Per Invoice'!T$2:T$1201,$AA282)))</f>
        <v/>
      </c>
      <c r="U282" s="7">
        <f>IF($AA282="","",IF(INDEX('Per Invoice'!U$2:U$1201,$AA282)="","",INDEX('Per Invoice'!U$2:U$1201,$AA282)))</f>
        <v/>
      </c>
      <c r="V282" s="7">
        <f>IF($AA282="","",IF(INDEX('Per Invoice'!V$2:V$1201,$AA282)="","",INDEX('Per Invoice'!V$2:V$1201,$AA282)))</f>
        <v/>
      </c>
      <c r="W282" s="7">
        <f>IF($AA282="","",IF(INDEX('Per Invoice'!W$2:W$1201,$AA282)="","",INDEX('Per Invoice'!W$2:W$1201,$AA282)))</f>
        <v/>
      </c>
      <c r="X282" s="7">
        <f>IF($AA282="","",IF(INDEX('Per Invoice'!X$2:X$1201,$AA282)="","",INDEX('Per Invoice'!X$2:X$1201,$AA282)))</f>
        <v/>
      </c>
      <c r="Y282" s="7">
        <f>IF($AA282="","",IF(INDEX('Per Invoice'!Y$2:Y$1201,$AA282)="","",INDEX('Per Invoice'!Y$2:Y$1201,$AA282)))</f>
        <v/>
      </c>
      <c r="Z282" s="7">
        <f>IF($AA282="","",IF(INDEX('Per Invoice'!Z$2:Z$1201,$AA282)="","",INDEX('Per Invoice'!Z$2:Z$1201,$AA282)))</f>
        <v/>
      </c>
      <c r="AA282" s="16">
        <f>IFERROR(MATCH(Settings!$C$33&amp;"|"&amp;ROWS($AA$2:$AA282),'Per Invoice'!$AB$2:$AB$1201,0),"")</f>
        <v/>
      </c>
    </row>
    <row r="283">
      <c r="A283">
        <f>IF($AA283="","",IF(INDEX('Per Invoice'!A$2:A$1201,$AA283)="","",INDEX('Per Invoice'!A$2:A$1201,$AA283)))</f>
        <v/>
      </c>
      <c r="B283">
        <f>IF($AA283="","",IF(INDEX('Per Invoice'!B$2:B$1201,$AA283)="","",INDEX('Per Invoice'!B$2:B$1201,$AA283)))</f>
        <v/>
      </c>
      <c r="C283">
        <f>IF($AA283="","",IF(INDEX('Per Invoice'!C$2:C$1201,$AA283)="","",INDEX('Per Invoice'!C$2:C$1201,$AA283)))</f>
        <v/>
      </c>
      <c r="D283">
        <f>IF($AA283="","",IF(INDEX('Per Invoice'!D$2:D$1201,$AA283)="","",INDEX('Per Invoice'!D$2:D$1201,$AA283)))</f>
        <v/>
      </c>
      <c r="E283">
        <f>IF($AA283="","",IF(INDEX('Per Invoice'!E$2:E$1201,$AA283)="","",INDEX('Per Invoice'!E$2:E$1201,$AA283)))</f>
        <v/>
      </c>
      <c r="F283">
        <f>IF($AA283="","",IF(INDEX('Per Invoice'!F$2:F$1201,$AA283)="","",INDEX('Per Invoice'!F$2:F$1201,$AA283)))</f>
        <v/>
      </c>
      <c r="G283">
        <f>IF($AA283="","",IF(INDEX('Per Invoice'!G$2:G$1201,$AA283)="","",INDEX('Per Invoice'!G$2:G$1201,$AA283)))</f>
        <v/>
      </c>
      <c r="H283">
        <f>IF($AA283="","",IF(INDEX('Per Invoice'!H$2:H$1201,$AA283)="","",INDEX('Per Invoice'!H$2:H$1201,$AA283)))</f>
        <v/>
      </c>
      <c r="I283">
        <f>IF($AA283="","",IF(INDEX('Per Invoice'!I$2:I$1201,$AA283)="","",INDEX('Per Invoice'!I$2:I$1201,$AA283)))</f>
        <v/>
      </c>
      <c r="J283">
        <f>IF($AA283="","",IF(INDEX('Per Invoice'!J$2:J$1201,$AA283)="","",INDEX('Per Invoice'!J$2:J$1201,$AA283)))</f>
        <v/>
      </c>
      <c r="K283">
        <f>IF($AA283="","",IF(INDEX('Per Invoice'!K$2:K$1201,$AA283)="","",INDEX('Per Invoice'!K$2:K$1201,$AA283)))</f>
        <v/>
      </c>
      <c r="L283">
        <f>IF($AA283="","",IF(INDEX('Per Invoice'!L$2:L$1201,$AA283)="","",INDEX('Per Invoice'!L$2:L$1201,$AA283)))</f>
        <v/>
      </c>
      <c r="M283">
        <f>IF($AA283="","",IF(INDEX('Per Invoice'!M$2:M$1201,$AA283)="","",INDEX('Per Invoice'!M$2:M$1201,$AA283)))</f>
        <v/>
      </c>
      <c r="N283">
        <f>IF($AA283="","",IF(INDEX('Per Invoice'!N$2:N$1201,$AA283)="","",INDEX('Per Invoice'!N$2:N$1201,$AA283)))</f>
        <v/>
      </c>
      <c r="O283">
        <f>IF($AA283="","",IF(INDEX('Per Invoice'!O$2:O$1201,$AA283)="","",INDEX('Per Invoice'!O$2:O$1201,$AA283)))</f>
        <v/>
      </c>
      <c r="P283" s="7">
        <f>IF($AA283="","",IF(INDEX('Per Invoice'!P$2:P$1201,$AA283)="","",INDEX('Per Invoice'!P$2:P$1201,$AA283)))</f>
        <v/>
      </c>
      <c r="Q283">
        <f>IF($AA283="","",IF(INDEX('Per Invoice'!Q$2:Q$1201,$AA283)="","",INDEX('Per Invoice'!Q$2:Q$1201,$AA283)))</f>
        <v/>
      </c>
      <c r="R283" s="7">
        <f>IF($AA283="","",IF(INDEX('Per Invoice'!R$2:R$1201,$AA283)="","",INDEX('Per Invoice'!R$2:R$1201,$AA283)))</f>
        <v/>
      </c>
      <c r="S283" s="7">
        <f>IF($AA283="","",IF(INDEX('Per Invoice'!S$2:S$1201,$AA283)="","",INDEX('Per Invoice'!S$2:S$1201,$AA283)))</f>
        <v/>
      </c>
      <c r="T283">
        <f>IF($AA283="","",IF(INDEX('Per Invoice'!T$2:T$1201,$AA283)="","",INDEX('Per Invoice'!T$2:T$1201,$AA283)))</f>
        <v/>
      </c>
      <c r="U283" s="7">
        <f>IF($AA283="","",IF(INDEX('Per Invoice'!U$2:U$1201,$AA283)="","",INDEX('Per Invoice'!U$2:U$1201,$AA283)))</f>
        <v/>
      </c>
      <c r="V283" s="7">
        <f>IF($AA283="","",IF(INDEX('Per Invoice'!V$2:V$1201,$AA283)="","",INDEX('Per Invoice'!V$2:V$1201,$AA283)))</f>
        <v/>
      </c>
      <c r="W283" s="7">
        <f>IF($AA283="","",IF(INDEX('Per Invoice'!W$2:W$1201,$AA283)="","",INDEX('Per Invoice'!W$2:W$1201,$AA283)))</f>
        <v/>
      </c>
      <c r="X283" s="7">
        <f>IF($AA283="","",IF(INDEX('Per Invoice'!X$2:X$1201,$AA283)="","",INDEX('Per Invoice'!X$2:X$1201,$AA283)))</f>
        <v/>
      </c>
      <c r="Y283" s="7">
        <f>IF($AA283="","",IF(INDEX('Per Invoice'!Y$2:Y$1201,$AA283)="","",INDEX('Per Invoice'!Y$2:Y$1201,$AA283)))</f>
        <v/>
      </c>
      <c r="Z283" s="7">
        <f>IF($AA283="","",IF(INDEX('Per Invoice'!Z$2:Z$1201,$AA283)="","",INDEX('Per Invoice'!Z$2:Z$1201,$AA283)))</f>
        <v/>
      </c>
      <c r="AA283" s="16">
        <f>IFERROR(MATCH(Settings!$C$33&amp;"|"&amp;ROWS($AA$2:$AA283),'Per Invoice'!$AB$2:$AB$1201,0),"")</f>
        <v/>
      </c>
    </row>
    <row r="284">
      <c r="A284">
        <f>IF($AA284="","",IF(INDEX('Per Invoice'!A$2:A$1201,$AA284)="","",INDEX('Per Invoice'!A$2:A$1201,$AA284)))</f>
        <v/>
      </c>
      <c r="B284">
        <f>IF($AA284="","",IF(INDEX('Per Invoice'!B$2:B$1201,$AA284)="","",INDEX('Per Invoice'!B$2:B$1201,$AA284)))</f>
        <v/>
      </c>
      <c r="C284">
        <f>IF($AA284="","",IF(INDEX('Per Invoice'!C$2:C$1201,$AA284)="","",INDEX('Per Invoice'!C$2:C$1201,$AA284)))</f>
        <v/>
      </c>
      <c r="D284">
        <f>IF($AA284="","",IF(INDEX('Per Invoice'!D$2:D$1201,$AA284)="","",INDEX('Per Invoice'!D$2:D$1201,$AA284)))</f>
        <v/>
      </c>
      <c r="E284">
        <f>IF($AA284="","",IF(INDEX('Per Invoice'!E$2:E$1201,$AA284)="","",INDEX('Per Invoice'!E$2:E$1201,$AA284)))</f>
        <v/>
      </c>
      <c r="F284">
        <f>IF($AA284="","",IF(INDEX('Per Invoice'!F$2:F$1201,$AA284)="","",INDEX('Per Invoice'!F$2:F$1201,$AA284)))</f>
        <v/>
      </c>
      <c r="G284">
        <f>IF($AA284="","",IF(INDEX('Per Invoice'!G$2:G$1201,$AA284)="","",INDEX('Per Invoice'!G$2:G$1201,$AA284)))</f>
        <v/>
      </c>
      <c r="H284">
        <f>IF($AA284="","",IF(INDEX('Per Invoice'!H$2:H$1201,$AA284)="","",INDEX('Per Invoice'!H$2:H$1201,$AA284)))</f>
        <v/>
      </c>
      <c r="I284">
        <f>IF($AA284="","",IF(INDEX('Per Invoice'!I$2:I$1201,$AA284)="","",INDEX('Per Invoice'!I$2:I$1201,$AA284)))</f>
        <v/>
      </c>
      <c r="J284">
        <f>IF($AA284="","",IF(INDEX('Per Invoice'!J$2:J$1201,$AA284)="","",INDEX('Per Invoice'!J$2:J$1201,$AA284)))</f>
        <v/>
      </c>
      <c r="K284">
        <f>IF($AA284="","",IF(INDEX('Per Invoice'!K$2:K$1201,$AA284)="","",INDEX('Per Invoice'!K$2:K$1201,$AA284)))</f>
        <v/>
      </c>
      <c r="L284">
        <f>IF($AA284="","",IF(INDEX('Per Invoice'!L$2:L$1201,$AA284)="","",INDEX('Per Invoice'!L$2:L$1201,$AA284)))</f>
        <v/>
      </c>
      <c r="M284">
        <f>IF($AA284="","",IF(INDEX('Per Invoice'!M$2:M$1201,$AA284)="","",INDEX('Per Invoice'!M$2:M$1201,$AA284)))</f>
        <v/>
      </c>
      <c r="N284">
        <f>IF($AA284="","",IF(INDEX('Per Invoice'!N$2:N$1201,$AA284)="","",INDEX('Per Invoice'!N$2:N$1201,$AA284)))</f>
        <v/>
      </c>
      <c r="O284">
        <f>IF($AA284="","",IF(INDEX('Per Invoice'!O$2:O$1201,$AA284)="","",INDEX('Per Invoice'!O$2:O$1201,$AA284)))</f>
        <v/>
      </c>
      <c r="P284" s="7">
        <f>IF($AA284="","",IF(INDEX('Per Invoice'!P$2:P$1201,$AA284)="","",INDEX('Per Invoice'!P$2:P$1201,$AA284)))</f>
        <v/>
      </c>
      <c r="Q284">
        <f>IF($AA284="","",IF(INDEX('Per Invoice'!Q$2:Q$1201,$AA284)="","",INDEX('Per Invoice'!Q$2:Q$1201,$AA284)))</f>
        <v/>
      </c>
      <c r="R284" s="7">
        <f>IF($AA284="","",IF(INDEX('Per Invoice'!R$2:R$1201,$AA284)="","",INDEX('Per Invoice'!R$2:R$1201,$AA284)))</f>
        <v/>
      </c>
      <c r="S284" s="7">
        <f>IF($AA284="","",IF(INDEX('Per Invoice'!S$2:S$1201,$AA284)="","",INDEX('Per Invoice'!S$2:S$1201,$AA284)))</f>
        <v/>
      </c>
      <c r="T284">
        <f>IF($AA284="","",IF(INDEX('Per Invoice'!T$2:T$1201,$AA284)="","",INDEX('Per Invoice'!T$2:T$1201,$AA284)))</f>
        <v/>
      </c>
      <c r="U284" s="7">
        <f>IF($AA284="","",IF(INDEX('Per Invoice'!U$2:U$1201,$AA284)="","",INDEX('Per Invoice'!U$2:U$1201,$AA284)))</f>
        <v/>
      </c>
      <c r="V284" s="7">
        <f>IF($AA284="","",IF(INDEX('Per Invoice'!V$2:V$1201,$AA284)="","",INDEX('Per Invoice'!V$2:V$1201,$AA284)))</f>
        <v/>
      </c>
      <c r="W284" s="7">
        <f>IF($AA284="","",IF(INDEX('Per Invoice'!W$2:W$1201,$AA284)="","",INDEX('Per Invoice'!W$2:W$1201,$AA284)))</f>
        <v/>
      </c>
      <c r="X284" s="7">
        <f>IF($AA284="","",IF(INDEX('Per Invoice'!X$2:X$1201,$AA284)="","",INDEX('Per Invoice'!X$2:X$1201,$AA284)))</f>
        <v/>
      </c>
      <c r="Y284" s="7">
        <f>IF($AA284="","",IF(INDEX('Per Invoice'!Y$2:Y$1201,$AA284)="","",INDEX('Per Invoice'!Y$2:Y$1201,$AA284)))</f>
        <v/>
      </c>
      <c r="Z284" s="7">
        <f>IF($AA284="","",IF(INDEX('Per Invoice'!Z$2:Z$1201,$AA284)="","",INDEX('Per Invoice'!Z$2:Z$1201,$AA284)))</f>
        <v/>
      </c>
      <c r="AA284" s="16">
        <f>IFERROR(MATCH(Settings!$C$33&amp;"|"&amp;ROWS($AA$2:$AA284),'Per Invoice'!$AB$2:$AB$1201,0),"")</f>
        <v/>
      </c>
    </row>
    <row r="285">
      <c r="A285">
        <f>IF($AA285="","",IF(INDEX('Per Invoice'!A$2:A$1201,$AA285)="","",INDEX('Per Invoice'!A$2:A$1201,$AA285)))</f>
        <v/>
      </c>
      <c r="B285">
        <f>IF($AA285="","",IF(INDEX('Per Invoice'!B$2:B$1201,$AA285)="","",INDEX('Per Invoice'!B$2:B$1201,$AA285)))</f>
        <v/>
      </c>
      <c r="C285">
        <f>IF($AA285="","",IF(INDEX('Per Invoice'!C$2:C$1201,$AA285)="","",INDEX('Per Invoice'!C$2:C$1201,$AA285)))</f>
        <v/>
      </c>
      <c r="D285">
        <f>IF($AA285="","",IF(INDEX('Per Invoice'!D$2:D$1201,$AA285)="","",INDEX('Per Invoice'!D$2:D$1201,$AA285)))</f>
        <v/>
      </c>
      <c r="E285">
        <f>IF($AA285="","",IF(INDEX('Per Invoice'!E$2:E$1201,$AA285)="","",INDEX('Per Invoice'!E$2:E$1201,$AA285)))</f>
        <v/>
      </c>
      <c r="F285">
        <f>IF($AA285="","",IF(INDEX('Per Invoice'!F$2:F$1201,$AA285)="","",INDEX('Per Invoice'!F$2:F$1201,$AA285)))</f>
        <v/>
      </c>
      <c r="G285">
        <f>IF($AA285="","",IF(INDEX('Per Invoice'!G$2:G$1201,$AA285)="","",INDEX('Per Invoice'!G$2:G$1201,$AA285)))</f>
        <v/>
      </c>
      <c r="H285">
        <f>IF($AA285="","",IF(INDEX('Per Invoice'!H$2:H$1201,$AA285)="","",INDEX('Per Invoice'!H$2:H$1201,$AA285)))</f>
        <v/>
      </c>
      <c r="I285">
        <f>IF($AA285="","",IF(INDEX('Per Invoice'!I$2:I$1201,$AA285)="","",INDEX('Per Invoice'!I$2:I$1201,$AA285)))</f>
        <v/>
      </c>
      <c r="J285">
        <f>IF($AA285="","",IF(INDEX('Per Invoice'!J$2:J$1201,$AA285)="","",INDEX('Per Invoice'!J$2:J$1201,$AA285)))</f>
        <v/>
      </c>
      <c r="K285">
        <f>IF($AA285="","",IF(INDEX('Per Invoice'!K$2:K$1201,$AA285)="","",INDEX('Per Invoice'!K$2:K$1201,$AA285)))</f>
        <v/>
      </c>
      <c r="L285">
        <f>IF($AA285="","",IF(INDEX('Per Invoice'!L$2:L$1201,$AA285)="","",INDEX('Per Invoice'!L$2:L$1201,$AA285)))</f>
        <v/>
      </c>
      <c r="M285">
        <f>IF($AA285="","",IF(INDEX('Per Invoice'!M$2:M$1201,$AA285)="","",INDEX('Per Invoice'!M$2:M$1201,$AA285)))</f>
        <v/>
      </c>
      <c r="N285">
        <f>IF($AA285="","",IF(INDEX('Per Invoice'!N$2:N$1201,$AA285)="","",INDEX('Per Invoice'!N$2:N$1201,$AA285)))</f>
        <v/>
      </c>
      <c r="O285">
        <f>IF($AA285="","",IF(INDEX('Per Invoice'!O$2:O$1201,$AA285)="","",INDEX('Per Invoice'!O$2:O$1201,$AA285)))</f>
        <v/>
      </c>
      <c r="P285" s="7">
        <f>IF($AA285="","",IF(INDEX('Per Invoice'!P$2:P$1201,$AA285)="","",INDEX('Per Invoice'!P$2:P$1201,$AA285)))</f>
        <v/>
      </c>
      <c r="Q285">
        <f>IF($AA285="","",IF(INDEX('Per Invoice'!Q$2:Q$1201,$AA285)="","",INDEX('Per Invoice'!Q$2:Q$1201,$AA285)))</f>
        <v/>
      </c>
      <c r="R285" s="7">
        <f>IF($AA285="","",IF(INDEX('Per Invoice'!R$2:R$1201,$AA285)="","",INDEX('Per Invoice'!R$2:R$1201,$AA285)))</f>
        <v/>
      </c>
      <c r="S285" s="7">
        <f>IF($AA285="","",IF(INDEX('Per Invoice'!S$2:S$1201,$AA285)="","",INDEX('Per Invoice'!S$2:S$1201,$AA285)))</f>
        <v/>
      </c>
      <c r="T285">
        <f>IF($AA285="","",IF(INDEX('Per Invoice'!T$2:T$1201,$AA285)="","",INDEX('Per Invoice'!T$2:T$1201,$AA285)))</f>
        <v/>
      </c>
      <c r="U285" s="7">
        <f>IF($AA285="","",IF(INDEX('Per Invoice'!U$2:U$1201,$AA285)="","",INDEX('Per Invoice'!U$2:U$1201,$AA285)))</f>
        <v/>
      </c>
      <c r="V285" s="7">
        <f>IF($AA285="","",IF(INDEX('Per Invoice'!V$2:V$1201,$AA285)="","",INDEX('Per Invoice'!V$2:V$1201,$AA285)))</f>
        <v/>
      </c>
      <c r="W285" s="7">
        <f>IF($AA285="","",IF(INDEX('Per Invoice'!W$2:W$1201,$AA285)="","",INDEX('Per Invoice'!W$2:W$1201,$AA285)))</f>
        <v/>
      </c>
      <c r="X285" s="7">
        <f>IF($AA285="","",IF(INDEX('Per Invoice'!X$2:X$1201,$AA285)="","",INDEX('Per Invoice'!X$2:X$1201,$AA285)))</f>
        <v/>
      </c>
      <c r="Y285" s="7">
        <f>IF($AA285="","",IF(INDEX('Per Invoice'!Y$2:Y$1201,$AA285)="","",INDEX('Per Invoice'!Y$2:Y$1201,$AA285)))</f>
        <v/>
      </c>
      <c r="Z285" s="7">
        <f>IF($AA285="","",IF(INDEX('Per Invoice'!Z$2:Z$1201,$AA285)="","",INDEX('Per Invoice'!Z$2:Z$1201,$AA285)))</f>
        <v/>
      </c>
      <c r="AA285" s="16">
        <f>IFERROR(MATCH(Settings!$C$33&amp;"|"&amp;ROWS($AA$2:$AA285),'Per Invoice'!$AB$2:$AB$1201,0),"")</f>
        <v/>
      </c>
    </row>
    <row r="286">
      <c r="A286">
        <f>IF($AA286="","",IF(INDEX('Per Invoice'!A$2:A$1201,$AA286)="","",INDEX('Per Invoice'!A$2:A$1201,$AA286)))</f>
        <v/>
      </c>
      <c r="B286">
        <f>IF($AA286="","",IF(INDEX('Per Invoice'!B$2:B$1201,$AA286)="","",INDEX('Per Invoice'!B$2:B$1201,$AA286)))</f>
        <v/>
      </c>
      <c r="C286">
        <f>IF($AA286="","",IF(INDEX('Per Invoice'!C$2:C$1201,$AA286)="","",INDEX('Per Invoice'!C$2:C$1201,$AA286)))</f>
        <v/>
      </c>
      <c r="D286">
        <f>IF($AA286="","",IF(INDEX('Per Invoice'!D$2:D$1201,$AA286)="","",INDEX('Per Invoice'!D$2:D$1201,$AA286)))</f>
        <v/>
      </c>
      <c r="E286">
        <f>IF($AA286="","",IF(INDEX('Per Invoice'!E$2:E$1201,$AA286)="","",INDEX('Per Invoice'!E$2:E$1201,$AA286)))</f>
        <v/>
      </c>
      <c r="F286">
        <f>IF($AA286="","",IF(INDEX('Per Invoice'!F$2:F$1201,$AA286)="","",INDEX('Per Invoice'!F$2:F$1201,$AA286)))</f>
        <v/>
      </c>
      <c r="G286">
        <f>IF($AA286="","",IF(INDEX('Per Invoice'!G$2:G$1201,$AA286)="","",INDEX('Per Invoice'!G$2:G$1201,$AA286)))</f>
        <v/>
      </c>
      <c r="H286">
        <f>IF($AA286="","",IF(INDEX('Per Invoice'!H$2:H$1201,$AA286)="","",INDEX('Per Invoice'!H$2:H$1201,$AA286)))</f>
        <v/>
      </c>
      <c r="I286">
        <f>IF($AA286="","",IF(INDEX('Per Invoice'!I$2:I$1201,$AA286)="","",INDEX('Per Invoice'!I$2:I$1201,$AA286)))</f>
        <v/>
      </c>
      <c r="J286">
        <f>IF($AA286="","",IF(INDEX('Per Invoice'!J$2:J$1201,$AA286)="","",INDEX('Per Invoice'!J$2:J$1201,$AA286)))</f>
        <v/>
      </c>
      <c r="K286">
        <f>IF($AA286="","",IF(INDEX('Per Invoice'!K$2:K$1201,$AA286)="","",INDEX('Per Invoice'!K$2:K$1201,$AA286)))</f>
        <v/>
      </c>
      <c r="L286">
        <f>IF($AA286="","",IF(INDEX('Per Invoice'!L$2:L$1201,$AA286)="","",INDEX('Per Invoice'!L$2:L$1201,$AA286)))</f>
        <v/>
      </c>
      <c r="M286">
        <f>IF($AA286="","",IF(INDEX('Per Invoice'!M$2:M$1201,$AA286)="","",INDEX('Per Invoice'!M$2:M$1201,$AA286)))</f>
        <v/>
      </c>
      <c r="N286">
        <f>IF($AA286="","",IF(INDEX('Per Invoice'!N$2:N$1201,$AA286)="","",INDEX('Per Invoice'!N$2:N$1201,$AA286)))</f>
        <v/>
      </c>
      <c r="O286">
        <f>IF($AA286="","",IF(INDEX('Per Invoice'!O$2:O$1201,$AA286)="","",INDEX('Per Invoice'!O$2:O$1201,$AA286)))</f>
        <v/>
      </c>
      <c r="P286" s="7">
        <f>IF($AA286="","",IF(INDEX('Per Invoice'!P$2:P$1201,$AA286)="","",INDEX('Per Invoice'!P$2:P$1201,$AA286)))</f>
        <v/>
      </c>
      <c r="Q286">
        <f>IF($AA286="","",IF(INDEX('Per Invoice'!Q$2:Q$1201,$AA286)="","",INDEX('Per Invoice'!Q$2:Q$1201,$AA286)))</f>
        <v/>
      </c>
      <c r="R286" s="7">
        <f>IF($AA286="","",IF(INDEX('Per Invoice'!R$2:R$1201,$AA286)="","",INDEX('Per Invoice'!R$2:R$1201,$AA286)))</f>
        <v/>
      </c>
      <c r="S286" s="7">
        <f>IF($AA286="","",IF(INDEX('Per Invoice'!S$2:S$1201,$AA286)="","",INDEX('Per Invoice'!S$2:S$1201,$AA286)))</f>
        <v/>
      </c>
      <c r="T286">
        <f>IF($AA286="","",IF(INDEX('Per Invoice'!T$2:T$1201,$AA286)="","",INDEX('Per Invoice'!T$2:T$1201,$AA286)))</f>
        <v/>
      </c>
      <c r="U286" s="7">
        <f>IF($AA286="","",IF(INDEX('Per Invoice'!U$2:U$1201,$AA286)="","",INDEX('Per Invoice'!U$2:U$1201,$AA286)))</f>
        <v/>
      </c>
      <c r="V286" s="7">
        <f>IF($AA286="","",IF(INDEX('Per Invoice'!V$2:V$1201,$AA286)="","",INDEX('Per Invoice'!V$2:V$1201,$AA286)))</f>
        <v/>
      </c>
      <c r="W286" s="7">
        <f>IF($AA286="","",IF(INDEX('Per Invoice'!W$2:W$1201,$AA286)="","",INDEX('Per Invoice'!W$2:W$1201,$AA286)))</f>
        <v/>
      </c>
      <c r="X286" s="7">
        <f>IF($AA286="","",IF(INDEX('Per Invoice'!X$2:X$1201,$AA286)="","",INDEX('Per Invoice'!X$2:X$1201,$AA286)))</f>
        <v/>
      </c>
      <c r="Y286" s="7">
        <f>IF($AA286="","",IF(INDEX('Per Invoice'!Y$2:Y$1201,$AA286)="","",INDEX('Per Invoice'!Y$2:Y$1201,$AA286)))</f>
        <v/>
      </c>
      <c r="Z286" s="7">
        <f>IF($AA286="","",IF(INDEX('Per Invoice'!Z$2:Z$1201,$AA286)="","",INDEX('Per Invoice'!Z$2:Z$1201,$AA286)))</f>
        <v/>
      </c>
      <c r="AA286" s="16">
        <f>IFERROR(MATCH(Settings!$C$33&amp;"|"&amp;ROWS($AA$2:$AA286),'Per Invoice'!$AB$2:$AB$1201,0),"")</f>
        <v/>
      </c>
    </row>
    <row r="287">
      <c r="A287">
        <f>IF($AA287="","",IF(INDEX('Per Invoice'!A$2:A$1201,$AA287)="","",INDEX('Per Invoice'!A$2:A$1201,$AA287)))</f>
        <v/>
      </c>
      <c r="B287">
        <f>IF($AA287="","",IF(INDEX('Per Invoice'!B$2:B$1201,$AA287)="","",INDEX('Per Invoice'!B$2:B$1201,$AA287)))</f>
        <v/>
      </c>
      <c r="C287">
        <f>IF($AA287="","",IF(INDEX('Per Invoice'!C$2:C$1201,$AA287)="","",INDEX('Per Invoice'!C$2:C$1201,$AA287)))</f>
        <v/>
      </c>
      <c r="D287">
        <f>IF($AA287="","",IF(INDEX('Per Invoice'!D$2:D$1201,$AA287)="","",INDEX('Per Invoice'!D$2:D$1201,$AA287)))</f>
        <v/>
      </c>
      <c r="E287">
        <f>IF($AA287="","",IF(INDEX('Per Invoice'!E$2:E$1201,$AA287)="","",INDEX('Per Invoice'!E$2:E$1201,$AA287)))</f>
        <v/>
      </c>
      <c r="F287">
        <f>IF($AA287="","",IF(INDEX('Per Invoice'!F$2:F$1201,$AA287)="","",INDEX('Per Invoice'!F$2:F$1201,$AA287)))</f>
        <v/>
      </c>
      <c r="G287">
        <f>IF($AA287="","",IF(INDEX('Per Invoice'!G$2:G$1201,$AA287)="","",INDEX('Per Invoice'!G$2:G$1201,$AA287)))</f>
        <v/>
      </c>
      <c r="H287">
        <f>IF($AA287="","",IF(INDEX('Per Invoice'!H$2:H$1201,$AA287)="","",INDEX('Per Invoice'!H$2:H$1201,$AA287)))</f>
        <v/>
      </c>
      <c r="I287">
        <f>IF($AA287="","",IF(INDEX('Per Invoice'!I$2:I$1201,$AA287)="","",INDEX('Per Invoice'!I$2:I$1201,$AA287)))</f>
        <v/>
      </c>
      <c r="J287">
        <f>IF($AA287="","",IF(INDEX('Per Invoice'!J$2:J$1201,$AA287)="","",INDEX('Per Invoice'!J$2:J$1201,$AA287)))</f>
        <v/>
      </c>
      <c r="K287">
        <f>IF($AA287="","",IF(INDEX('Per Invoice'!K$2:K$1201,$AA287)="","",INDEX('Per Invoice'!K$2:K$1201,$AA287)))</f>
        <v/>
      </c>
      <c r="L287">
        <f>IF($AA287="","",IF(INDEX('Per Invoice'!L$2:L$1201,$AA287)="","",INDEX('Per Invoice'!L$2:L$1201,$AA287)))</f>
        <v/>
      </c>
      <c r="M287">
        <f>IF($AA287="","",IF(INDEX('Per Invoice'!M$2:M$1201,$AA287)="","",INDEX('Per Invoice'!M$2:M$1201,$AA287)))</f>
        <v/>
      </c>
      <c r="N287">
        <f>IF($AA287="","",IF(INDEX('Per Invoice'!N$2:N$1201,$AA287)="","",INDEX('Per Invoice'!N$2:N$1201,$AA287)))</f>
        <v/>
      </c>
      <c r="O287">
        <f>IF($AA287="","",IF(INDEX('Per Invoice'!O$2:O$1201,$AA287)="","",INDEX('Per Invoice'!O$2:O$1201,$AA287)))</f>
        <v/>
      </c>
      <c r="P287" s="7">
        <f>IF($AA287="","",IF(INDEX('Per Invoice'!P$2:P$1201,$AA287)="","",INDEX('Per Invoice'!P$2:P$1201,$AA287)))</f>
        <v/>
      </c>
      <c r="Q287">
        <f>IF($AA287="","",IF(INDEX('Per Invoice'!Q$2:Q$1201,$AA287)="","",INDEX('Per Invoice'!Q$2:Q$1201,$AA287)))</f>
        <v/>
      </c>
      <c r="R287" s="7">
        <f>IF($AA287="","",IF(INDEX('Per Invoice'!R$2:R$1201,$AA287)="","",INDEX('Per Invoice'!R$2:R$1201,$AA287)))</f>
        <v/>
      </c>
      <c r="S287" s="7">
        <f>IF($AA287="","",IF(INDEX('Per Invoice'!S$2:S$1201,$AA287)="","",INDEX('Per Invoice'!S$2:S$1201,$AA287)))</f>
        <v/>
      </c>
      <c r="T287">
        <f>IF($AA287="","",IF(INDEX('Per Invoice'!T$2:T$1201,$AA287)="","",INDEX('Per Invoice'!T$2:T$1201,$AA287)))</f>
        <v/>
      </c>
      <c r="U287" s="7">
        <f>IF($AA287="","",IF(INDEX('Per Invoice'!U$2:U$1201,$AA287)="","",INDEX('Per Invoice'!U$2:U$1201,$AA287)))</f>
        <v/>
      </c>
      <c r="V287" s="7">
        <f>IF($AA287="","",IF(INDEX('Per Invoice'!V$2:V$1201,$AA287)="","",INDEX('Per Invoice'!V$2:V$1201,$AA287)))</f>
        <v/>
      </c>
      <c r="W287" s="7">
        <f>IF($AA287="","",IF(INDEX('Per Invoice'!W$2:W$1201,$AA287)="","",INDEX('Per Invoice'!W$2:W$1201,$AA287)))</f>
        <v/>
      </c>
      <c r="X287" s="7">
        <f>IF($AA287="","",IF(INDEX('Per Invoice'!X$2:X$1201,$AA287)="","",INDEX('Per Invoice'!X$2:X$1201,$AA287)))</f>
        <v/>
      </c>
      <c r="Y287" s="7">
        <f>IF($AA287="","",IF(INDEX('Per Invoice'!Y$2:Y$1201,$AA287)="","",INDEX('Per Invoice'!Y$2:Y$1201,$AA287)))</f>
        <v/>
      </c>
      <c r="Z287" s="7">
        <f>IF($AA287="","",IF(INDEX('Per Invoice'!Z$2:Z$1201,$AA287)="","",INDEX('Per Invoice'!Z$2:Z$1201,$AA287)))</f>
        <v/>
      </c>
      <c r="AA287" s="16">
        <f>IFERROR(MATCH(Settings!$C$33&amp;"|"&amp;ROWS($AA$2:$AA287),'Per Invoice'!$AB$2:$AB$1201,0),"")</f>
        <v/>
      </c>
    </row>
    <row r="288">
      <c r="A288">
        <f>IF($AA288="","",IF(INDEX('Per Invoice'!A$2:A$1201,$AA288)="","",INDEX('Per Invoice'!A$2:A$1201,$AA288)))</f>
        <v/>
      </c>
      <c r="B288">
        <f>IF($AA288="","",IF(INDEX('Per Invoice'!B$2:B$1201,$AA288)="","",INDEX('Per Invoice'!B$2:B$1201,$AA288)))</f>
        <v/>
      </c>
      <c r="C288">
        <f>IF($AA288="","",IF(INDEX('Per Invoice'!C$2:C$1201,$AA288)="","",INDEX('Per Invoice'!C$2:C$1201,$AA288)))</f>
        <v/>
      </c>
      <c r="D288">
        <f>IF($AA288="","",IF(INDEX('Per Invoice'!D$2:D$1201,$AA288)="","",INDEX('Per Invoice'!D$2:D$1201,$AA288)))</f>
        <v/>
      </c>
      <c r="E288">
        <f>IF($AA288="","",IF(INDEX('Per Invoice'!E$2:E$1201,$AA288)="","",INDEX('Per Invoice'!E$2:E$1201,$AA288)))</f>
        <v/>
      </c>
      <c r="F288">
        <f>IF($AA288="","",IF(INDEX('Per Invoice'!F$2:F$1201,$AA288)="","",INDEX('Per Invoice'!F$2:F$1201,$AA288)))</f>
        <v/>
      </c>
      <c r="G288">
        <f>IF($AA288="","",IF(INDEX('Per Invoice'!G$2:G$1201,$AA288)="","",INDEX('Per Invoice'!G$2:G$1201,$AA288)))</f>
        <v/>
      </c>
      <c r="H288">
        <f>IF($AA288="","",IF(INDEX('Per Invoice'!H$2:H$1201,$AA288)="","",INDEX('Per Invoice'!H$2:H$1201,$AA288)))</f>
        <v/>
      </c>
      <c r="I288">
        <f>IF($AA288="","",IF(INDEX('Per Invoice'!I$2:I$1201,$AA288)="","",INDEX('Per Invoice'!I$2:I$1201,$AA288)))</f>
        <v/>
      </c>
      <c r="J288">
        <f>IF($AA288="","",IF(INDEX('Per Invoice'!J$2:J$1201,$AA288)="","",INDEX('Per Invoice'!J$2:J$1201,$AA288)))</f>
        <v/>
      </c>
      <c r="K288">
        <f>IF($AA288="","",IF(INDEX('Per Invoice'!K$2:K$1201,$AA288)="","",INDEX('Per Invoice'!K$2:K$1201,$AA288)))</f>
        <v/>
      </c>
      <c r="L288">
        <f>IF($AA288="","",IF(INDEX('Per Invoice'!L$2:L$1201,$AA288)="","",INDEX('Per Invoice'!L$2:L$1201,$AA288)))</f>
        <v/>
      </c>
      <c r="M288">
        <f>IF($AA288="","",IF(INDEX('Per Invoice'!M$2:M$1201,$AA288)="","",INDEX('Per Invoice'!M$2:M$1201,$AA288)))</f>
        <v/>
      </c>
      <c r="N288">
        <f>IF($AA288="","",IF(INDEX('Per Invoice'!N$2:N$1201,$AA288)="","",INDEX('Per Invoice'!N$2:N$1201,$AA288)))</f>
        <v/>
      </c>
      <c r="O288">
        <f>IF($AA288="","",IF(INDEX('Per Invoice'!O$2:O$1201,$AA288)="","",INDEX('Per Invoice'!O$2:O$1201,$AA288)))</f>
        <v/>
      </c>
      <c r="P288" s="7">
        <f>IF($AA288="","",IF(INDEX('Per Invoice'!P$2:P$1201,$AA288)="","",INDEX('Per Invoice'!P$2:P$1201,$AA288)))</f>
        <v/>
      </c>
      <c r="Q288">
        <f>IF($AA288="","",IF(INDEX('Per Invoice'!Q$2:Q$1201,$AA288)="","",INDEX('Per Invoice'!Q$2:Q$1201,$AA288)))</f>
        <v/>
      </c>
      <c r="R288" s="7">
        <f>IF($AA288="","",IF(INDEX('Per Invoice'!R$2:R$1201,$AA288)="","",INDEX('Per Invoice'!R$2:R$1201,$AA288)))</f>
        <v/>
      </c>
      <c r="S288" s="7">
        <f>IF($AA288="","",IF(INDEX('Per Invoice'!S$2:S$1201,$AA288)="","",INDEX('Per Invoice'!S$2:S$1201,$AA288)))</f>
        <v/>
      </c>
      <c r="T288">
        <f>IF($AA288="","",IF(INDEX('Per Invoice'!T$2:T$1201,$AA288)="","",INDEX('Per Invoice'!T$2:T$1201,$AA288)))</f>
        <v/>
      </c>
      <c r="U288" s="7">
        <f>IF($AA288="","",IF(INDEX('Per Invoice'!U$2:U$1201,$AA288)="","",INDEX('Per Invoice'!U$2:U$1201,$AA288)))</f>
        <v/>
      </c>
      <c r="V288" s="7">
        <f>IF($AA288="","",IF(INDEX('Per Invoice'!V$2:V$1201,$AA288)="","",INDEX('Per Invoice'!V$2:V$1201,$AA288)))</f>
        <v/>
      </c>
      <c r="W288" s="7">
        <f>IF($AA288="","",IF(INDEX('Per Invoice'!W$2:W$1201,$AA288)="","",INDEX('Per Invoice'!W$2:W$1201,$AA288)))</f>
        <v/>
      </c>
      <c r="X288" s="7">
        <f>IF($AA288="","",IF(INDEX('Per Invoice'!X$2:X$1201,$AA288)="","",INDEX('Per Invoice'!X$2:X$1201,$AA288)))</f>
        <v/>
      </c>
      <c r="Y288" s="7">
        <f>IF($AA288="","",IF(INDEX('Per Invoice'!Y$2:Y$1201,$AA288)="","",INDEX('Per Invoice'!Y$2:Y$1201,$AA288)))</f>
        <v/>
      </c>
      <c r="Z288" s="7">
        <f>IF($AA288="","",IF(INDEX('Per Invoice'!Z$2:Z$1201,$AA288)="","",INDEX('Per Invoice'!Z$2:Z$1201,$AA288)))</f>
        <v/>
      </c>
      <c r="AA288" s="16">
        <f>IFERROR(MATCH(Settings!$C$33&amp;"|"&amp;ROWS($AA$2:$AA288),'Per Invoice'!$AB$2:$AB$1201,0),"")</f>
        <v/>
      </c>
    </row>
    <row r="289">
      <c r="A289">
        <f>IF($AA289="","",IF(INDEX('Per Invoice'!A$2:A$1201,$AA289)="","",INDEX('Per Invoice'!A$2:A$1201,$AA289)))</f>
        <v/>
      </c>
      <c r="B289">
        <f>IF($AA289="","",IF(INDEX('Per Invoice'!B$2:B$1201,$AA289)="","",INDEX('Per Invoice'!B$2:B$1201,$AA289)))</f>
        <v/>
      </c>
      <c r="C289">
        <f>IF($AA289="","",IF(INDEX('Per Invoice'!C$2:C$1201,$AA289)="","",INDEX('Per Invoice'!C$2:C$1201,$AA289)))</f>
        <v/>
      </c>
      <c r="D289">
        <f>IF($AA289="","",IF(INDEX('Per Invoice'!D$2:D$1201,$AA289)="","",INDEX('Per Invoice'!D$2:D$1201,$AA289)))</f>
        <v/>
      </c>
      <c r="E289">
        <f>IF($AA289="","",IF(INDEX('Per Invoice'!E$2:E$1201,$AA289)="","",INDEX('Per Invoice'!E$2:E$1201,$AA289)))</f>
        <v/>
      </c>
      <c r="F289">
        <f>IF($AA289="","",IF(INDEX('Per Invoice'!F$2:F$1201,$AA289)="","",INDEX('Per Invoice'!F$2:F$1201,$AA289)))</f>
        <v/>
      </c>
      <c r="G289">
        <f>IF($AA289="","",IF(INDEX('Per Invoice'!G$2:G$1201,$AA289)="","",INDEX('Per Invoice'!G$2:G$1201,$AA289)))</f>
        <v/>
      </c>
      <c r="H289">
        <f>IF($AA289="","",IF(INDEX('Per Invoice'!H$2:H$1201,$AA289)="","",INDEX('Per Invoice'!H$2:H$1201,$AA289)))</f>
        <v/>
      </c>
      <c r="I289">
        <f>IF($AA289="","",IF(INDEX('Per Invoice'!I$2:I$1201,$AA289)="","",INDEX('Per Invoice'!I$2:I$1201,$AA289)))</f>
        <v/>
      </c>
      <c r="J289">
        <f>IF($AA289="","",IF(INDEX('Per Invoice'!J$2:J$1201,$AA289)="","",INDEX('Per Invoice'!J$2:J$1201,$AA289)))</f>
        <v/>
      </c>
      <c r="K289">
        <f>IF($AA289="","",IF(INDEX('Per Invoice'!K$2:K$1201,$AA289)="","",INDEX('Per Invoice'!K$2:K$1201,$AA289)))</f>
        <v/>
      </c>
      <c r="L289">
        <f>IF($AA289="","",IF(INDEX('Per Invoice'!L$2:L$1201,$AA289)="","",INDEX('Per Invoice'!L$2:L$1201,$AA289)))</f>
        <v/>
      </c>
      <c r="M289">
        <f>IF($AA289="","",IF(INDEX('Per Invoice'!M$2:M$1201,$AA289)="","",INDEX('Per Invoice'!M$2:M$1201,$AA289)))</f>
        <v/>
      </c>
      <c r="N289">
        <f>IF($AA289="","",IF(INDEX('Per Invoice'!N$2:N$1201,$AA289)="","",INDEX('Per Invoice'!N$2:N$1201,$AA289)))</f>
        <v/>
      </c>
      <c r="O289">
        <f>IF($AA289="","",IF(INDEX('Per Invoice'!O$2:O$1201,$AA289)="","",INDEX('Per Invoice'!O$2:O$1201,$AA289)))</f>
        <v/>
      </c>
      <c r="P289" s="7">
        <f>IF($AA289="","",IF(INDEX('Per Invoice'!P$2:P$1201,$AA289)="","",INDEX('Per Invoice'!P$2:P$1201,$AA289)))</f>
        <v/>
      </c>
      <c r="Q289">
        <f>IF($AA289="","",IF(INDEX('Per Invoice'!Q$2:Q$1201,$AA289)="","",INDEX('Per Invoice'!Q$2:Q$1201,$AA289)))</f>
        <v/>
      </c>
      <c r="R289" s="7">
        <f>IF($AA289="","",IF(INDEX('Per Invoice'!R$2:R$1201,$AA289)="","",INDEX('Per Invoice'!R$2:R$1201,$AA289)))</f>
        <v/>
      </c>
      <c r="S289" s="7">
        <f>IF($AA289="","",IF(INDEX('Per Invoice'!S$2:S$1201,$AA289)="","",INDEX('Per Invoice'!S$2:S$1201,$AA289)))</f>
        <v/>
      </c>
      <c r="T289">
        <f>IF($AA289="","",IF(INDEX('Per Invoice'!T$2:T$1201,$AA289)="","",INDEX('Per Invoice'!T$2:T$1201,$AA289)))</f>
        <v/>
      </c>
      <c r="U289" s="7">
        <f>IF($AA289="","",IF(INDEX('Per Invoice'!U$2:U$1201,$AA289)="","",INDEX('Per Invoice'!U$2:U$1201,$AA289)))</f>
        <v/>
      </c>
      <c r="V289" s="7">
        <f>IF($AA289="","",IF(INDEX('Per Invoice'!V$2:V$1201,$AA289)="","",INDEX('Per Invoice'!V$2:V$1201,$AA289)))</f>
        <v/>
      </c>
      <c r="W289" s="7">
        <f>IF($AA289="","",IF(INDEX('Per Invoice'!W$2:W$1201,$AA289)="","",INDEX('Per Invoice'!W$2:W$1201,$AA289)))</f>
        <v/>
      </c>
      <c r="X289" s="7">
        <f>IF($AA289="","",IF(INDEX('Per Invoice'!X$2:X$1201,$AA289)="","",INDEX('Per Invoice'!X$2:X$1201,$AA289)))</f>
        <v/>
      </c>
      <c r="Y289" s="7">
        <f>IF($AA289="","",IF(INDEX('Per Invoice'!Y$2:Y$1201,$AA289)="","",INDEX('Per Invoice'!Y$2:Y$1201,$AA289)))</f>
        <v/>
      </c>
      <c r="Z289" s="7">
        <f>IF($AA289="","",IF(INDEX('Per Invoice'!Z$2:Z$1201,$AA289)="","",INDEX('Per Invoice'!Z$2:Z$1201,$AA289)))</f>
        <v/>
      </c>
      <c r="AA289" s="16">
        <f>IFERROR(MATCH(Settings!$C$33&amp;"|"&amp;ROWS($AA$2:$AA289),'Per Invoice'!$AB$2:$AB$1201,0),"")</f>
        <v/>
      </c>
    </row>
    <row r="290">
      <c r="A290">
        <f>IF($AA290="","",IF(INDEX('Per Invoice'!A$2:A$1201,$AA290)="","",INDEX('Per Invoice'!A$2:A$1201,$AA290)))</f>
        <v/>
      </c>
      <c r="B290">
        <f>IF($AA290="","",IF(INDEX('Per Invoice'!B$2:B$1201,$AA290)="","",INDEX('Per Invoice'!B$2:B$1201,$AA290)))</f>
        <v/>
      </c>
      <c r="C290">
        <f>IF($AA290="","",IF(INDEX('Per Invoice'!C$2:C$1201,$AA290)="","",INDEX('Per Invoice'!C$2:C$1201,$AA290)))</f>
        <v/>
      </c>
      <c r="D290">
        <f>IF($AA290="","",IF(INDEX('Per Invoice'!D$2:D$1201,$AA290)="","",INDEX('Per Invoice'!D$2:D$1201,$AA290)))</f>
        <v/>
      </c>
      <c r="E290">
        <f>IF($AA290="","",IF(INDEX('Per Invoice'!E$2:E$1201,$AA290)="","",INDEX('Per Invoice'!E$2:E$1201,$AA290)))</f>
        <v/>
      </c>
      <c r="F290">
        <f>IF($AA290="","",IF(INDEX('Per Invoice'!F$2:F$1201,$AA290)="","",INDEX('Per Invoice'!F$2:F$1201,$AA290)))</f>
        <v/>
      </c>
      <c r="G290">
        <f>IF($AA290="","",IF(INDEX('Per Invoice'!G$2:G$1201,$AA290)="","",INDEX('Per Invoice'!G$2:G$1201,$AA290)))</f>
        <v/>
      </c>
      <c r="H290">
        <f>IF($AA290="","",IF(INDEX('Per Invoice'!H$2:H$1201,$AA290)="","",INDEX('Per Invoice'!H$2:H$1201,$AA290)))</f>
        <v/>
      </c>
      <c r="I290">
        <f>IF($AA290="","",IF(INDEX('Per Invoice'!I$2:I$1201,$AA290)="","",INDEX('Per Invoice'!I$2:I$1201,$AA290)))</f>
        <v/>
      </c>
      <c r="J290">
        <f>IF($AA290="","",IF(INDEX('Per Invoice'!J$2:J$1201,$AA290)="","",INDEX('Per Invoice'!J$2:J$1201,$AA290)))</f>
        <v/>
      </c>
      <c r="K290">
        <f>IF($AA290="","",IF(INDEX('Per Invoice'!K$2:K$1201,$AA290)="","",INDEX('Per Invoice'!K$2:K$1201,$AA290)))</f>
        <v/>
      </c>
      <c r="L290">
        <f>IF($AA290="","",IF(INDEX('Per Invoice'!L$2:L$1201,$AA290)="","",INDEX('Per Invoice'!L$2:L$1201,$AA290)))</f>
        <v/>
      </c>
      <c r="M290">
        <f>IF($AA290="","",IF(INDEX('Per Invoice'!M$2:M$1201,$AA290)="","",INDEX('Per Invoice'!M$2:M$1201,$AA290)))</f>
        <v/>
      </c>
      <c r="N290">
        <f>IF($AA290="","",IF(INDEX('Per Invoice'!N$2:N$1201,$AA290)="","",INDEX('Per Invoice'!N$2:N$1201,$AA290)))</f>
        <v/>
      </c>
      <c r="O290">
        <f>IF($AA290="","",IF(INDEX('Per Invoice'!O$2:O$1201,$AA290)="","",INDEX('Per Invoice'!O$2:O$1201,$AA290)))</f>
        <v/>
      </c>
      <c r="P290" s="7">
        <f>IF($AA290="","",IF(INDEX('Per Invoice'!P$2:P$1201,$AA290)="","",INDEX('Per Invoice'!P$2:P$1201,$AA290)))</f>
        <v/>
      </c>
      <c r="Q290">
        <f>IF($AA290="","",IF(INDEX('Per Invoice'!Q$2:Q$1201,$AA290)="","",INDEX('Per Invoice'!Q$2:Q$1201,$AA290)))</f>
        <v/>
      </c>
      <c r="R290" s="7">
        <f>IF($AA290="","",IF(INDEX('Per Invoice'!R$2:R$1201,$AA290)="","",INDEX('Per Invoice'!R$2:R$1201,$AA290)))</f>
        <v/>
      </c>
      <c r="S290" s="7">
        <f>IF($AA290="","",IF(INDEX('Per Invoice'!S$2:S$1201,$AA290)="","",INDEX('Per Invoice'!S$2:S$1201,$AA290)))</f>
        <v/>
      </c>
      <c r="T290">
        <f>IF($AA290="","",IF(INDEX('Per Invoice'!T$2:T$1201,$AA290)="","",INDEX('Per Invoice'!T$2:T$1201,$AA290)))</f>
        <v/>
      </c>
      <c r="U290" s="7">
        <f>IF($AA290="","",IF(INDEX('Per Invoice'!U$2:U$1201,$AA290)="","",INDEX('Per Invoice'!U$2:U$1201,$AA290)))</f>
        <v/>
      </c>
      <c r="V290" s="7">
        <f>IF($AA290="","",IF(INDEX('Per Invoice'!V$2:V$1201,$AA290)="","",INDEX('Per Invoice'!V$2:V$1201,$AA290)))</f>
        <v/>
      </c>
      <c r="W290" s="7">
        <f>IF($AA290="","",IF(INDEX('Per Invoice'!W$2:W$1201,$AA290)="","",INDEX('Per Invoice'!W$2:W$1201,$AA290)))</f>
        <v/>
      </c>
      <c r="X290" s="7">
        <f>IF($AA290="","",IF(INDEX('Per Invoice'!X$2:X$1201,$AA290)="","",INDEX('Per Invoice'!X$2:X$1201,$AA290)))</f>
        <v/>
      </c>
      <c r="Y290" s="7">
        <f>IF($AA290="","",IF(INDEX('Per Invoice'!Y$2:Y$1201,$AA290)="","",INDEX('Per Invoice'!Y$2:Y$1201,$AA290)))</f>
        <v/>
      </c>
      <c r="Z290" s="7">
        <f>IF($AA290="","",IF(INDEX('Per Invoice'!Z$2:Z$1201,$AA290)="","",INDEX('Per Invoice'!Z$2:Z$1201,$AA290)))</f>
        <v/>
      </c>
      <c r="AA290" s="16">
        <f>IFERROR(MATCH(Settings!$C$33&amp;"|"&amp;ROWS($AA$2:$AA290),'Per Invoice'!$AB$2:$AB$1201,0),"")</f>
        <v/>
      </c>
    </row>
    <row r="291">
      <c r="A291">
        <f>IF($AA291="","",IF(INDEX('Per Invoice'!A$2:A$1201,$AA291)="","",INDEX('Per Invoice'!A$2:A$1201,$AA291)))</f>
        <v/>
      </c>
      <c r="B291">
        <f>IF($AA291="","",IF(INDEX('Per Invoice'!B$2:B$1201,$AA291)="","",INDEX('Per Invoice'!B$2:B$1201,$AA291)))</f>
        <v/>
      </c>
      <c r="C291">
        <f>IF($AA291="","",IF(INDEX('Per Invoice'!C$2:C$1201,$AA291)="","",INDEX('Per Invoice'!C$2:C$1201,$AA291)))</f>
        <v/>
      </c>
      <c r="D291">
        <f>IF($AA291="","",IF(INDEX('Per Invoice'!D$2:D$1201,$AA291)="","",INDEX('Per Invoice'!D$2:D$1201,$AA291)))</f>
        <v/>
      </c>
      <c r="E291">
        <f>IF($AA291="","",IF(INDEX('Per Invoice'!E$2:E$1201,$AA291)="","",INDEX('Per Invoice'!E$2:E$1201,$AA291)))</f>
        <v/>
      </c>
      <c r="F291">
        <f>IF($AA291="","",IF(INDEX('Per Invoice'!F$2:F$1201,$AA291)="","",INDEX('Per Invoice'!F$2:F$1201,$AA291)))</f>
        <v/>
      </c>
      <c r="G291">
        <f>IF($AA291="","",IF(INDEX('Per Invoice'!G$2:G$1201,$AA291)="","",INDEX('Per Invoice'!G$2:G$1201,$AA291)))</f>
        <v/>
      </c>
      <c r="H291">
        <f>IF($AA291="","",IF(INDEX('Per Invoice'!H$2:H$1201,$AA291)="","",INDEX('Per Invoice'!H$2:H$1201,$AA291)))</f>
        <v/>
      </c>
      <c r="I291">
        <f>IF($AA291="","",IF(INDEX('Per Invoice'!I$2:I$1201,$AA291)="","",INDEX('Per Invoice'!I$2:I$1201,$AA291)))</f>
        <v/>
      </c>
      <c r="J291">
        <f>IF($AA291="","",IF(INDEX('Per Invoice'!J$2:J$1201,$AA291)="","",INDEX('Per Invoice'!J$2:J$1201,$AA291)))</f>
        <v/>
      </c>
      <c r="K291">
        <f>IF($AA291="","",IF(INDEX('Per Invoice'!K$2:K$1201,$AA291)="","",INDEX('Per Invoice'!K$2:K$1201,$AA291)))</f>
        <v/>
      </c>
      <c r="L291">
        <f>IF($AA291="","",IF(INDEX('Per Invoice'!L$2:L$1201,$AA291)="","",INDEX('Per Invoice'!L$2:L$1201,$AA291)))</f>
        <v/>
      </c>
      <c r="M291">
        <f>IF($AA291="","",IF(INDEX('Per Invoice'!M$2:M$1201,$AA291)="","",INDEX('Per Invoice'!M$2:M$1201,$AA291)))</f>
        <v/>
      </c>
      <c r="N291">
        <f>IF($AA291="","",IF(INDEX('Per Invoice'!N$2:N$1201,$AA291)="","",INDEX('Per Invoice'!N$2:N$1201,$AA291)))</f>
        <v/>
      </c>
      <c r="O291">
        <f>IF($AA291="","",IF(INDEX('Per Invoice'!O$2:O$1201,$AA291)="","",INDEX('Per Invoice'!O$2:O$1201,$AA291)))</f>
        <v/>
      </c>
      <c r="P291" s="7">
        <f>IF($AA291="","",IF(INDEX('Per Invoice'!P$2:P$1201,$AA291)="","",INDEX('Per Invoice'!P$2:P$1201,$AA291)))</f>
        <v/>
      </c>
      <c r="Q291">
        <f>IF($AA291="","",IF(INDEX('Per Invoice'!Q$2:Q$1201,$AA291)="","",INDEX('Per Invoice'!Q$2:Q$1201,$AA291)))</f>
        <v/>
      </c>
      <c r="R291" s="7">
        <f>IF($AA291="","",IF(INDEX('Per Invoice'!R$2:R$1201,$AA291)="","",INDEX('Per Invoice'!R$2:R$1201,$AA291)))</f>
        <v/>
      </c>
      <c r="S291" s="7">
        <f>IF($AA291="","",IF(INDEX('Per Invoice'!S$2:S$1201,$AA291)="","",INDEX('Per Invoice'!S$2:S$1201,$AA291)))</f>
        <v/>
      </c>
      <c r="T291">
        <f>IF($AA291="","",IF(INDEX('Per Invoice'!T$2:T$1201,$AA291)="","",INDEX('Per Invoice'!T$2:T$1201,$AA291)))</f>
        <v/>
      </c>
      <c r="U291" s="7">
        <f>IF($AA291="","",IF(INDEX('Per Invoice'!U$2:U$1201,$AA291)="","",INDEX('Per Invoice'!U$2:U$1201,$AA291)))</f>
        <v/>
      </c>
      <c r="V291" s="7">
        <f>IF($AA291="","",IF(INDEX('Per Invoice'!V$2:V$1201,$AA291)="","",INDEX('Per Invoice'!V$2:V$1201,$AA291)))</f>
        <v/>
      </c>
      <c r="W291" s="7">
        <f>IF($AA291="","",IF(INDEX('Per Invoice'!W$2:W$1201,$AA291)="","",INDEX('Per Invoice'!W$2:W$1201,$AA291)))</f>
        <v/>
      </c>
      <c r="X291" s="7">
        <f>IF($AA291="","",IF(INDEX('Per Invoice'!X$2:X$1201,$AA291)="","",INDEX('Per Invoice'!X$2:X$1201,$AA291)))</f>
        <v/>
      </c>
      <c r="Y291" s="7">
        <f>IF($AA291="","",IF(INDEX('Per Invoice'!Y$2:Y$1201,$AA291)="","",INDEX('Per Invoice'!Y$2:Y$1201,$AA291)))</f>
        <v/>
      </c>
      <c r="Z291" s="7">
        <f>IF($AA291="","",IF(INDEX('Per Invoice'!Z$2:Z$1201,$AA291)="","",INDEX('Per Invoice'!Z$2:Z$1201,$AA291)))</f>
        <v/>
      </c>
      <c r="AA291" s="16">
        <f>IFERROR(MATCH(Settings!$C$33&amp;"|"&amp;ROWS($AA$2:$AA291),'Per Invoice'!$AB$2:$AB$1201,0),"")</f>
        <v/>
      </c>
    </row>
    <row r="292">
      <c r="A292">
        <f>IF($AA292="","",IF(INDEX('Per Invoice'!A$2:A$1201,$AA292)="","",INDEX('Per Invoice'!A$2:A$1201,$AA292)))</f>
        <v/>
      </c>
      <c r="B292">
        <f>IF($AA292="","",IF(INDEX('Per Invoice'!B$2:B$1201,$AA292)="","",INDEX('Per Invoice'!B$2:B$1201,$AA292)))</f>
        <v/>
      </c>
      <c r="C292">
        <f>IF($AA292="","",IF(INDEX('Per Invoice'!C$2:C$1201,$AA292)="","",INDEX('Per Invoice'!C$2:C$1201,$AA292)))</f>
        <v/>
      </c>
      <c r="D292">
        <f>IF($AA292="","",IF(INDEX('Per Invoice'!D$2:D$1201,$AA292)="","",INDEX('Per Invoice'!D$2:D$1201,$AA292)))</f>
        <v/>
      </c>
      <c r="E292">
        <f>IF($AA292="","",IF(INDEX('Per Invoice'!E$2:E$1201,$AA292)="","",INDEX('Per Invoice'!E$2:E$1201,$AA292)))</f>
        <v/>
      </c>
      <c r="F292">
        <f>IF($AA292="","",IF(INDEX('Per Invoice'!F$2:F$1201,$AA292)="","",INDEX('Per Invoice'!F$2:F$1201,$AA292)))</f>
        <v/>
      </c>
      <c r="G292">
        <f>IF($AA292="","",IF(INDEX('Per Invoice'!G$2:G$1201,$AA292)="","",INDEX('Per Invoice'!G$2:G$1201,$AA292)))</f>
        <v/>
      </c>
      <c r="H292">
        <f>IF($AA292="","",IF(INDEX('Per Invoice'!H$2:H$1201,$AA292)="","",INDEX('Per Invoice'!H$2:H$1201,$AA292)))</f>
        <v/>
      </c>
      <c r="I292">
        <f>IF($AA292="","",IF(INDEX('Per Invoice'!I$2:I$1201,$AA292)="","",INDEX('Per Invoice'!I$2:I$1201,$AA292)))</f>
        <v/>
      </c>
      <c r="J292">
        <f>IF($AA292="","",IF(INDEX('Per Invoice'!J$2:J$1201,$AA292)="","",INDEX('Per Invoice'!J$2:J$1201,$AA292)))</f>
        <v/>
      </c>
      <c r="K292">
        <f>IF($AA292="","",IF(INDEX('Per Invoice'!K$2:K$1201,$AA292)="","",INDEX('Per Invoice'!K$2:K$1201,$AA292)))</f>
        <v/>
      </c>
      <c r="L292">
        <f>IF($AA292="","",IF(INDEX('Per Invoice'!L$2:L$1201,$AA292)="","",INDEX('Per Invoice'!L$2:L$1201,$AA292)))</f>
        <v/>
      </c>
      <c r="M292">
        <f>IF($AA292="","",IF(INDEX('Per Invoice'!M$2:M$1201,$AA292)="","",INDEX('Per Invoice'!M$2:M$1201,$AA292)))</f>
        <v/>
      </c>
      <c r="N292">
        <f>IF($AA292="","",IF(INDEX('Per Invoice'!N$2:N$1201,$AA292)="","",INDEX('Per Invoice'!N$2:N$1201,$AA292)))</f>
        <v/>
      </c>
      <c r="O292">
        <f>IF($AA292="","",IF(INDEX('Per Invoice'!O$2:O$1201,$AA292)="","",INDEX('Per Invoice'!O$2:O$1201,$AA292)))</f>
        <v/>
      </c>
      <c r="P292" s="7">
        <f>IF($AA292="","",IF(INDEX('Per Invoice'!P$2:P$1201,$AA292)="","",INDEX('Per Invoice'!P$2:P$1201,$AA292)))</f>
        <v/>
      </c>
      <c r="Q292">
        <f>IF($AA292="","",IF(INDEX('Per Invoice'!Q$2:Q$1201,$AA292)="","",INDEX('Per Invoice'!Q$2:Q$1201,$AA292)))</f>
        <v/>
      </c>
      <c r="R292" s="7">
        <f>IF($AA292="","",IF(INDEX('Per Invoice'!R$2:R$1201,$AA292)="","",INDEX('Per Invoice'!R$2:R$1201,$AA292)))</f>
        <v/>
      </c>
      <c r="S292" s="7">
        <f>IF($AA292="","",IF(INDEX('Per Invoice'!S$2:S$1201,$AA292)="","",INDEX('Per Invoice'!S$2:S$1201,$AA292)))</f>
        <v/>
      </c>
      <c r="T292">
        <f>IF($AA292="","",IF(INDEX('Per Invoice'!T$2:T$1201,$AA292)="","",INDEX('Per Invoice'!T$2:T$1201,$AA292)))</f>
        <v/>
      </c>
      <c r="U292" s="7">
        <f>IF($AA292="","",IF(INDEX('Per Invoice'!U$2:U$1201,$AA292)="","",INDEX('Per Invoice'!U$2:U$1201,$AA292)))</f>
        <v/>
      </c>
      <c r="V292" s="7">
        <f>IF($AA292="","",IF(INDEX('Per Invoice'!V$2:V$1201,$AA292)="","",INDEX('Per Invoice'!V$2:V$1201,$AA292)))</f>
        <v/>
      </c>
      <c r="W292" s="7">
        <f>IF($AA292="","",IF(INDEX('Per Invoice'!W$2:W$1201,$AA292)="","",INDEX('Per Invoice'!W$2:W$1201,$AA292)))</f>
        <v/>
      </c>
      <c r="X292" s="7">
        <f>IF($AA292="","",IF(INDEX('Per Invoice'!X$2:X$1201,$AA292)="","",INDEX('Per Invoice'!X$2:X$1201,$AA292)))</f>
        <v/>
      </c>
      <c r="Y292" s="7">
        <f>IF($AA292="","",IF(INDEX('Per Invoice'!Y$2:Y$1201,$AA292)="","",INDEX('Per Invoice'!Y$2:Y$1201,$AA292)))</f>
        <v/>
      </c>
      <c r="Z292" s="7">
        <f>IF($AA292="","",IF(INDEX('Per Invoice'!Z$2:Z$1201,$AA292)="","",INDEX('Per Invoice'!Z$2:Z$1201,$AA292)))</f>
        <v/>
      </c>
      <c r="AA292" s="16">
        <f>IFERROR(MATCH(Settings!$C$33&amp;"|"&amp;ROWS($AA$2:$AA292),'Per Invoice'!$AB$2:$AB$1201,0),"")</f>
        <v/>
      </c>
    </row>
    <row r="293">
      <c r="A293">
        <f>IF($AA293="","",IF(INDEX('Per Invoice'!A$2:A$1201,$AA293)="","",INDEX('Per Invoice'!A$2:A$1201,$AA293)))</f>
        <v/>
      </c>
      <c r="B293">
        <f>IF($AA293="","",IF(INDEX('Per Invoice'!B$2:B$1201,$AA293)="","",INDEX('Per Invoice'!B$2:B$1201,$AA293)))</f>
        <v/>
      </c>
      <c r="C293">
        <f>IF($AA293="","",IF(INDEX('Per Invoice'!C$2:C$1201,$AA293)="","",INDEX('Per Invoice'!C$2:C$1201,$AA293)))</f>
        <v/>
      </c>
      <c r="D293">
        <f>IF($AA293="","",IF(INDEX('Per Invoice'!D$2:D$1201,$AA293)="","",INDEX('Per Invoice'!D$2:D$1201,$AA293)))</f>
        <v/>
      </c>
      <c r="E293">
        <f>IF($AA293="","",IF(INDEX('Per Invoice'!E$2:E$1201,$AA293)="","",INDEX('Per Invoice'!E$2:E$1201,$AA293)))</f>
        <v/>
      </c>
      <c r="F293">
        <f>IF($AA293="","",IF(INDEX('Per Invoice'!F$2:F$1201,$AA293)="","",INDEX('Per Invoice'!F$2:F$1201,$AA293)))</f>
        <v/>
      </c>
      <c r="G293">
        <f>IF($AA293="","",IF(INDEX('Per Invoice'!G$2:G$1201,$AA293)="","",INDEX('Per Invoice'!G$2:G$1201,$AA293)))</f>
        <v/>
      </c>
      <c r="H293">
        <f>IF($AA293="","",IF(INDEX('Per Invoice'!H$2:H$1201,$AA293)="","",INDEX('Per Invoice'!H$2:H$1201,$AA293)))</f>
        <v/>
      </c>
      <c r="I293">
        <f>IF($AA293="","",IF(INDEX('Per Invoice'!I$2:I$1201,$AA293)="","",INDEX('Per Invoice'!I$2:I$1201,$AA293)))</f>
        <v/>
      </c>
      <c r="J293">
        <f>IF($AA293="","",IF(INDEX('Per Invoice'!J$2:J$1201,$AA293)="","",INDEX('Per Invoice'!J$2:J$1201,$AA293)))</f>
        <v/>
      </c>
      <c r="K293">
        <f>IF($AA293="","",IF(INDEX('Per Invoice'!K$2:K$1201,$AA293)="","",INDEX('Per Invoice'!K$2:K$1201,$AA293)))</f>
        <v/>
      </c>
      <c r="L293">
        <f>IF($AA293="","",IF(INDEX('Per Invoice'!L$2:L$1201,$AA293)="","",INDEX('Per Invoice'!L$2:L$1201,$AA293)))</f>
        <v/>
      </c>
      <c r="M293">
        <f>IF($AA293="","",IF(INDEX('Per Invoice'!M$2:M$1201,$AA293)="","",INDEX('Per Invoice'!M$2:M$1201,$AA293)))</f>
        <v/>
      </c>
      <c r="N293">
        <f>IF($AA293="","",IF(INDEX('Per Invoice'!N$2:N$1201,$AA293)="","",INDEX('Per Invoice'!N$2:N$1201,$AA293)))</f>
        <v/>
      </c>
      <c r="O293">
        <f>IF($AA293="","",IF(INDEX('Per Invoice'!O$2:O$1201,$AA293)="","",INDEX('Per Invoice'!O$2:O$1201,$AA293)))</f>
        <v/>
      </c>
      <c r="P293" s="7">
        <f>IF($AA293="","",IF(INDEX('Per Invoice'!P$2:P$1201,$AA293)="","",INDEX('Per Invoice'!P$2:P$1201,$AA293)))</f>
        <v/>
      </c>
      <c r="Q293">
        <f>IF($AA293="","",IF(INDEX('Per Invoice'!Q$2:Q$1201,$AA293)="","",INDEX('Per Invoice'!Q$2:Q$1201,$AA293)))</f>
        <v/>
      </c>
      <c r="R293" s="7">
        <f>IF($AA293="","",IF(INDEX('Per Invoice'!R$2:R$1201,$AA293)="","",INDEX('Per Invoice'!R$2:R$1201,$AA293)))</f>
        <v/>
      </c>
      <c r="S293" s="7">
        <f>IF($AA293="","",IF(INDEX('Per Invoice'!S$2:S$1201,$AA293)="","",INDEX('Per Invoice'!S$2:S$1201,$AA293)))</f>
        <v/>
      </c>
      <c r="T293">
        <f>IF($AA293="","",IF(INDEX('Per Invoice'!T$2:T$1201,$AA293)="","",INDEX('Per Invoice'!T$2:T$1201,$AA293)))</f>
        <v/>
      </c>
      <c r="U293" s="7">
        <f>IF($AA293="","",IF(INDEX('Per Invoice'!U$2:U$1201,$AA293)="","",INDEX('Per Invoice'!U$2:U$1201,$AA293)))</f>
        <v/>
      </c>
      <c r="V293" s="7">
        <f>IF($AA293="","",IF(INDEX('Per Invoice'!V$2:V$1201,$AA293)="","",INDEX('Per Invoice'!V$2:V$1201,$AA293)))</f>
        <v/>
      </c>
      <c r="W293" s="7">
        <f>IF($AA293="","",IF(INDEX('Per Invoice'!W$2:W$1201,$AA293)="","",INDEX('Per Invoice'!W$2:W$1201,$AA293)))</f>
        <v/>
      </c>
      <c r="X293" s="7">
        <f>IF($AA293="","",IF(INDEX('Per Invoice'!X$2:X$1201,$AA293)="","",INDEX('Per Invoice'!X$2:X$1201,$AA293)))</f>
        <v/>
      </c>
      <c r="Y293" s="7">
        <f>IF($AA293="","",IF(INDEX('Per Invoice'!Y$2:Y$1201,$AA293)="","",INDEX('Per Invoice'!Y$2:Y$1201,$AA293)))</f>
        <v/>
      </c>
      <c r="Z293" s="7">
        <f>IF($AA293="","",IF(INDEX('Per Invoice'!Z$2:Z$1201,$AA293)="","",INDEX('Per Invoice'!Z$2:Z$1201,$AA293)))</f>
        <v/>
      </c>
      <c r="AA293" s="16">
        <f>IFERROR(MATCH(Settings!$C$33&amp;"|"&amp;ROWS($AA$2:$AA293),'Per Invoice'!$AB$2:$AB$1201,0),"")</f>
        <v/>
      </c>
    </row>
    <row r="294">
      <c r="A294">
        <f>IF($AA294="","",IF(INDEX('Per Invoice'!A$2:A$1201,$AA294)="","",INDEX('Per Invoice'!A$2:A$1201,$AA294)))</f>
        <v/>
      </c>
      <c r="B294">
        <f>IF($AA294="","",IF(INDEX('Per Invoice'!B$2:B$1201,$AA294)="","",INDEX('Per Invoice'!B$2:B$1201,$AA294)))</f>
        <v/>
      </c>
      <c r="C294">
        <f>IF($AA294="","",IF(INDEX('Per Invoice'!C$2:C$1201,$AA294)="","",INDEX('Per Invoice'!C$2:C$1201,$AA294)))</f>
        <v/>
      </c>
      <c r="D294">
        <f>IF($AA294="","",IF(INDEX('Per Invoice'!D$2:D$1201,$AA294)="","",INDEX('Per Invoice'!D$2:D$1201,$AA294)))</f>
        <v/>
      </c>
      <c r="E294">
        <f>IF($AA294="","",IF(INDEX('Per Invoice'!E$2:E$1201,$AA294)="","",INDEX('Per Invoice'!E$2:E$1201,$AA294)))</f>
        <v/>
      </c>
      <c r="F294">
        <f>IF($AA294="","",IF(INDEX('Per Invoice'!F$2:F$1201,$AA294)="","",INDEX('Per Invoice'!F$2:F$1201,$AA294)))</f>
        <v/>
      </c>
      <c r="G294">
        <f>IF($AA294="","",IF(INDEX('Per Invoice'!G$2:G$1201,$AA294)="","",INDEX('Per Invoice'!G$2:G$1201,$AA294)))</f>
        <v/>
      </c>
      <c r="H294">
        <f>IF($AA294="","",IF(INDEX('Per Invoice'!H$2:H$1201,$AA294)="","",INDEX('Per Invoice'!H$2:H$1201,$AA294)))</f>
        <v/>
      </c>
      <c r="I294">
        <f>IF($AA294="","",IF(INDEX('Per Invoice'!I$2:I$1201,$AA294)="","",INDEX('Per Invoice'!I$2:I$1201,$AA294)))</f>
        <v/>
      </c>
      <c r="J294">
        <f>IF($AA294="","",IF(INDEX('Per Invoice'!J$2:J$1201,$AA294)="","",INDEX('Per Invoice'!J$2:J$1201,$AA294)))</f>
        <v/>
      </c>
      <c r="K294">
        <f>IF($AA294="","",IF(INDEX('Per Invoice'!K$2:K$1201,$AA294)="","",INDEX('Per Invoice'!K$2:K$1201,$AA294)))</f>
        <v/>
      </c>
      <c r="L294">
        <f>IF($AA294="","",IF(INDEX('Per Invoice'!L$2:L$1201,$AA294)="","",INDEX('Per Invoice'!L$2:L$1201,$AA294)))</f>
        <v/>
      </c>
      <c r="M294">
        <f>IF($AA294="","",IF(INDEX('Per Invoice'!M$2:M$1201,$AA294)="","",INDEX('Per Invoice'!M$2:M$1201,$AA294)))</f>
        <v/>
      </c>
      <c r="N294">
        <f>IF($AA294="","",IF(INDEX('Per Invoice'!N$2:N$1201,$AA294)="","",INDEX('Per Invoice'!N$2:N$1201,$AA294)))</f>
        <v/>
      </c>
      <c r="O294">
        <f>IF($AA294="","",IF(INDEX('Per Invoice'!O$2:O$1201,$AA294)="","",INDEX('Per Invoice'!O$2:O$1201,$AA294)))</f>
        <v/>
      </c>
      <c r="P294" s="7">
        <f>IF($AA294="","",IF(INDEX('Per Invoice'!P$2:P$1201,$AA294)="","",INDEX('Per Invoice'!P$2:P$1201,$AA294)))</f>
        <v/>
      </c>
      <c r="Q294">
        <f>IF($AA294="","",IF(INDEX('Per Invoice'!Q$2:Q$1201,$AA294)="","",INDEX('Per Invoice'!Q$2:Q$1201,$AA294)))</f>
        <v/>
      </c>
      <c r="R294" s="7">
        <f>IF($AA294="","",IF(INDEX('Per Invoice'!R$2:R$1201,$AA294)="","",INDEX('Per Invoice'!R$2:R$1201,$AA294)))</f>
        <v/>
      </c>
      <c r="S294" s="7">
        <f>IF($AA294="","",IF(INDEX('Per Invoice'!S$2:S$1201,$AA294)="","",INDEX('Per Invoice'!S$2:S$1201,$AA294)))</f>
        <v/>
      </c>
      <c r="T294">
        <f>IF($AA294="","",IF(INDEX('Per Invoice'!T$2:T$1201,$AA294)="","",INDEX('Per Invoice'!T$2:T$1201,$AA294)))</f>
        <v/>
      </c>
      <c r="U294" s="7">
        <f>IF($AA294="","",IF(INDEX('Per Invoice'!U$2:U$1201,$AA294)="","",INDEX('Per Invoice'!U$2:U$1201,$AA294)))</f>
        <v/>
      </c>
      <c r="V294" s="7">
        <f>IF($AA294="","",IF(INDEX('Per Invoice'!V$2:V$1201,$AA294)="","",INDEX('Per Invoice'!V$2:V$1201,$AA294)))</f>
        <v/>
      </c>
      <c r="W294" s="7">
        <f>IF($AA294="","",IF(INDEX('Per Invoice'!W$2:W$1201,$AA294)="","",INDEX('Per Invoice'!W$2:W$1201,$AA294)))</f>
        <v/>
      </c>
      <c r="X294" s="7">
        <f>IF($AA294="","",IF(INDEX('Per Invoice'!X$2:X$1201,$AA294)="","",INDEX('Per Invoice'!X$2:X$1201,$AA294)))</f>
        <v/>
      </c>
      <c r="Y294" s="7">
        <f>IF($AA294="","",IF(INDEX('Per Invoice'!Y$2:Y$1201,$AA294)="","",INDEX('Per Invoice'!Y$2:Y$1201,$AA294)))</f>
        <v/>
      </c>
      <c r="Z294" s="7">
        <f>IF($AA294="","",IF(INDEX('Per Invoice'!Z$2:Z$1201,$AA294)="","",INDEX('Per Invoice'!Z$2:Z$1201,$AA294)))</f>
        <v/>
      </c>
      <c r="AA294" s="16">
        <f>IFERROR(MATCH(Settings!$C$33&amp;"|"&amp;ROWS($AA$2:$AA294),'Per Invoice'!$AB$2:$AB$1201,0),"")</f>
        <v/>
      </c>
    </row>
    <row r="295">
      <c r="A295">
        <f>IF($AA295="","",IF(INDEX('Per Invoice'!A$2:A$1201,$AA295)="","",INDEX('Per Invoice'!A$2:A$1201,$AA295)))</f>
        <v/>
      </c>
      <c r="B295">
        <f>IF($AA295="","",IF(INDEX('Per Invoice'!B$2:B$1201,$AA295)="","",INDEX('Per Invoice'!B$2:B$1201,$AA295)))</f>
        <v/>
      </c>
      <c r="C295">
        <f>IF($AA295="","",IF(INDEX('Per Invoice'!C$2:C$1201,$AA295)="","",INDEX('Per Invoice'!C$2:C$1201,$AA295)))</f>
        <v/>
      </c>
      <c r="D295">
        <f>IF($AA295="","",IF(INDEX('Per Invoice'!D$2:D$1201,$AA295)="","",INDEX('Per Invoice'!D$2:D$1201,$AA295)))</f>
        <v/>
      </c>
      <c r="E295">
        <f>IF($AA295="","",IF(INDEX('Per Invoice'!E$2:E$1201,$AA295)="","",INDEX('Per Invoice'!E$2:E$1201,$AA295)))</f>
        <v/>
      </c>
      <c r="F295">
        <f>IF($AA295="","",IF(INDEX('Per Invoice'!F$2:F$1201,$AA295)="","",INDEX('Per Invoice'!F$2:F$1201,$AA295)))</f>
        <v/>
      </c>
      <c r="G295">
        <f>IF($AA295="","",IF(INDEX('Per Invoice'!G$2:G$1201,$AA295)="","",INDEX('Per Invoice'!G$2:G$1201,$AA295)))</f>
        <v/>
      </c>
      <c r="H295">
        <f>IF($AA295="","",IF(INDEX('Per Invoice'!H$2:H$1201,$AA295)="","",INDEX('Per Invoice'!H$2:H$1201,$AA295)))</f>
        <v/>
      </c>
      <c r="I295">
        <f>IF($AA295="","",IF(INDEX('Per Invoice'!I$2:I$1201,$AA295)="","",INDEX('Per Invoice'!I$2:I$1201,$AA295)))</f>
        <v/>
      </c>
      <c r="J295">
        <f>IF($AA295="","",IF(INDEX('Per Invoice'!J$2:J$1201,$AA295)="","",INDEX('Per Invoice'!J$2:J$1201,$AA295)))</f>
        <v/>
      </c>
      <c r="K295">
        <f>IF($AA295="","",IF(INDEX('Per Invoice'!K$2:K$1201,$AA295)="","",INDEX('Per Invoice'!K$2:K$1201,$AA295)))</f>
        <v/>
      </c>
      <c r="L295">
        <f>IF($AA295="","",IF(INDEX('Per Invoice'!L$2:L$1201,$AA295)="","",INDEX('Per Invoice'!L$2:L$1201,$AA295)))</f>
        <v/>
      </c>
      <c r="M295">
        <f>IF($AA295="","",IF(INDEX('Per Invoice'!M$2:M$1201,$AA295)="","",INDEX('Per Invoice'!M$2:M$1201,$AA295)))</f>
        <v/>
      </c>
      <c r="N295">
        <f>IF($AA295="","",IF(INDEX('Per Invoice'!N$2:N$1201,$AA295)="","",INDEX('Per Invoice'!N$2:N$1201,$AA295)))</f>
        <v/>
      </c>
      <c r="O295">
        <f>IF($AA295="","",IF(INDEX('Per Invoice'!O$2:O$1201,$AA295)="","",INDEX('Per Invoice'!O$2:O$1201,$AA295)))</f>
        <v/>
      </c>
      <c r="P295" s="7">
        <f>IF($AA295="","",IF(INDEX('Per Invoice'!P$2:P$1201,$AA295)="","",INDEX('Per Invoice'!P$2:P$1201,$AA295)))</f>
        <v/>
      </c>
      <c r="Q295">
        <f>IF($AA295="","",IF(INDEX('Per Invoice'!Q$2:Q$1201,$AA295)="","",INDEX('Per Invoice'!Q$2:Q$1201,$AA295)))</f>
        <v/>
      </c>
      <c r="R295" s="7">
        <f>IF($AA295="","",IF(INDEX('Per Invoice'!R$2:R$1201,$AA295)="","",INDEX('Per Invoice'!R$2:R$1201,$AA295)))</f>
        <v/>
      </c>
      <c r="S295" s="7">
        <f>IF($AA295="","",IF(INDEX('Per Invoice'!S$2:S$1201,$AA295)="","",INDEX('Per Invoice'!S$2:S$1201,$AA295)))</f>
        <v/>
      </c>
      <c r="T295">
        <f>IF($AA295="","",IF(INDEX('Per Invoice'!T$2:T$1201,$AA295)="","",INDEX('Per Invoice'!T$2:T$1201,$AA295)))</f>
        <v/>
      </c>
      <c r="U295" s="7">
        <f>IF($AA295="","",IF(INDEX('Per Invoice'!U$2:U$1201,$AA295)="","",INDEX('Per Invoice'!U$2:U$1201,$AA295)))</f>
        <v/>
      </c>
      <c r="V295" s="7">
        <f>IF($AA295="","",IF(INDEX('Per Invoice'!V$2:V$1201,$AA295)="","",INDEX('Per Invoice'!V$2:V$1201,$AA295)))</f>
        <v/>
      </c>
      <c r="W295" s="7">
        <f>IF($AA295="","",IF(INDEX('Per Invoice'!W$2:W$1201,$AA295)="","",INDEX('Per Invoice'!W$2:W$1201,$AA295)))</f>
        <v/>
      </c>
      <c r="X295" s="7">
        <f>IF($AA295="","",IF(INDEX('Per Invoice'!X$2:X$1201,$AA295)="","",INDEX('Per Invoice'!X$2:X$1201,$AA295)))</f>
        <v/>
      </c>
      <c r="Y295" s="7">
        <f>IF($AA295="","",IF(INDEX('Per Invoice'!Y$2:Y$1201,$AA295)="","",INDEX('Per Invoice'!Y$2:Y$1201,$AA295)))</f>
        <v/>
      </c>
      <c r="Z295" s="7">
        <f>IF($AA295="","",IF(INDEX('Per Invoice'!Z$2:Z$1201,$AA295)="","",INDEX('Per Invoice'!Z$2:Z$1201,$AA295)))</f>
        <v/>
      </c>
      <c r="AA295" s="16">
        <f>IFERROR(MATCH(Settings!$C$33&amp;"|"&amp;ROWS($AA$2:$AA295),'Per Invoice'!$AB$2:$AB$1201,0),"")</f>
        <v/>
      </c>
    </row>
    <row r="296">
      <c r="A296">
        <f>IF($AA296="","",IF(INDEX('Per Invoice'!A$2:A$1201,$AA296)="","",INDEX('Per Invoice'!A$2:A$1201,$AA296)))</f>
        <v/>
      </c>
      <c r="B296">
        <f>IF($AA296="","",IF(INDEX('Per Invoice'!B$2:B$1201,$AA296)="","",INDEX('Per Invoice'!B$2:B$1201,$AA296)))</f>
        <v/>
      </c>
      <c r="C296">
        <f>IF($AA296="","",IF(INDEX('Per Invoice'!C$2:C$1201,$AA296)="","",INDEX('Per Invoice'!C$2:C$1201,$AA296)))</f>
        <v/>
      </c>
      <c r="D296">
        <f>IF($AA296="","",IF(INDEX('Per Invoice'!D$2:D$1201,$AA296)="","",INDEX('Per Invoice'!D$2:D$1201,$AA296)))</f>
        <v/>
      </c>
      <c r="E296">
        <f>IF($AA296="","",IF(INDEX('Per Invoice'!E$2:E$1201,$AA296)="","",INDEX('Per Invoice'!E$2:E$1201,$AA296)))</f>
        <v/>
      </c>
      <c r="F296">
        <f>IF($AA296="","",IF(INDEX('Per Invoice'!F$2:F$1201,$AA296)="","",INDEX('Per Invoice'!F$2:F$1201,$AA296)))</f>
        <v/>
      </c>
      <c r="G296">
        <f>IF($AA296="","",IF(INDEX('Per Invoice'!G$2:G$1201,$AA296)="","",INDEX('Per Invoice'!G$2:G$1201,$AA296)))</f>
        <v/>
      </c>
      <c r="H296">
        <f>IF($AA296="","",IF(INDEX('Per Invoice'!H$2:H$1201,$AA296)="","",INDEX('Per Invoice'!H$2:H$1201,$AA296)))</f>
        <v/>
      </c>
      <c r="I296">
        <f>IF($AA296="","",IF(INDEX('Per Invoice'!I$2:I$1201,$AA296)="","",INDEX('Per Invoice'!I$2:I$1201,$AA296)))</f>
        <v/>
      </c>
      <c r="J296">
        <f>IF($AA296="","",IF(INDEX('Per Invoice'!J$2:J$1201,$AA296)="","",INDEX('Per Invoice'!J$2:J$1201,$AA296)))</f>
        <v/>
      </c>
      <c r="K296">
        <f>IF($AA296="","",IF(INDEX('Per Invoice'!K$2:K$1201,$AA296)="","",INDEX('Per Invoice'!K$2:K$1201,$AA296)))</f>
        <v/>
      </c>
      <c r="L296">
        <f>IF($AA296="","",IF(INDEX('Per Invoice'!L$2:L$1201,$AA296)="","",INDEX('Per Invoice'!L$2:L$1201,$AA296)))</f>
        <v/>
      </c>
      <c r="M296">
        <f>IF($AA296="","",IF(INDEX('Per Invoice'!M$2:M$1201,$AA296)="","",INDEX('Per Invoice'!M$2:M$1201,$AA296)))</f>
        <v/>
      </c>
      <c r="N296">
        <f>IF($AA296="","",IF(INDEX('Per Invoice'!N$2:N$1201,$AA296)="","",INDEX('Per Invoice'!N$2:N$1201,$AA296)))</f>
        <v/>
      </c>
      <c r="O296">
        <f>IF($AA296="","",IF(INDEX('Per Invoice'!O$2:O$1201,$AA296)="","",INDEX('Per Invoice'!O$2:O$1201,$AA296)))</f>
        <v/>
      </c>
      <c r="P296" s="7">
        <f>IF($AA296="","",IF(INDEX('Per Invoice'!P$2:P$1201,$AA296)="","",INDEX('Per Invoice'!P$2:P$1201,$AA296)))</f>
        <v/>
      </c>
      <c r="Q296">
        <f>IF($AA296="","",IF(INDEX('Per Invoice'!Q$2:Q$1201,$AA296)="","",INDEX('Per Invoice'!Q$2:Q$1201,$AA296)))</f>
        <v/>
      </c>
      <c r="R296" s="7">
        <f>IF($AA296="","",IF(INDEX('Per Invoice'!R$2:R$1201,$AA296)="","",INDEX('Per Invoice'!R$2:R$1201,$AA296)))</f>
        <v/>
      </c>
      <c r="S296" s="7">
        <f>IF($AA296="","",IF(INDEX('Per Invoice'!S$2:S$1201,$AA296)="","",INDEX('Per Invoice'!S$2:S$1201,$AA296)))</f>
        <v/>
      </c>
      <c r="T296">
        <f>IF($AA296="","",IF(INDEX('Per Invoice'!T$2:T$1201,$AA296)="","",INDEX('Per Invoice'!T$2:T$1201,$AA296)))</f>
        <v/>
      </c>
      <c r="U296" s="7">
        <f>IF($AA296="","",IF(INDEX('Per Invoice'!U$2:U$1201,$AA296)="","",INDEX('Per Invoice'!U$2:U$1201,$AA296)))</f>
        <v/>
      </c>
      <c r="V296" s="7">
        <f>IF($AA296="","",IF(INDEX('Per Invoice'!V$2:V$1201,$AA296)="","",INDEX('Per Invoice'!V$2:V$1201,$AA296)))</f>
        <v/>
      </c>
      <c r="W296" s="7">
        <f>IF($AA296="","",IF(INDEX('Per Invoice'!W$2:W$1201,$AA296)="","",INDEX('Per Invoice'!W$2:W$1201,$AA296)))</f>
        <v/>
      </c>
      <c r="X296" s="7">
        <f>IF($AA296="","",IF(INDEX('Per Invoice'!X$2:X$1201,$AA296)="","",INDEX('Per Invoice'!X$2:X$1201,$AA296)))</f>
        <v/>
      </c>
      <c r="Y296" s="7">
        <f>IF($AA296="","",IF(INDEX('Per Invoice'!Y$2:Y$1201,$AA296)="","",INDEX('Per Invoice'!Y$2:Y$1201,$AA296)))</f>
        <v/>
      </c>
      <c r="Z296" s="7">
        <f>IF($AA296="","",IF(INDEX('Per Invoice'!Z$2:Z$1201,$AA296)="","",INDEX('Per Invoice'!Z$2:Z$1201,$AA296)))</f>
        <v/>
      </c>
      <c r="AA296" s="16">
        <f>IFERROR(MATCH(Settings!$C$33&amp;"|"&amp;ROWS($AA$2:$AA296),'Per Invoice'!$AB$2:$AB$1201,0),"")</f>
        <v/>
      </c>
    </row>
    <row r="297">
      <c r="A297">
        <f>IF($AA297="","",IF(INDEX('Per Invoice'!A$2:A$1201,$AA297)="","",INDEX('Per Invoice'!A$2:A$1201,$AA297)))</f>
        <v/>
      </c>
      <c r="B297">
        <f>IF($AA297="","",IF(INDEX('Per Invoice'!B$2:B$1201,$AA297)="","",INDEX('Per Invoice'!B$2:B$1201,$AA297)))</f>
        <v/>
      </c>
      <c r="C297">
        <f>IF($AA297="","",IF(INDEX('Per Invoice'!C$2:C$1201,$AA297)="","",INDEX('Per Invoice'!C$2:C$1201,$AA297)))</f>
        <v/>
      </c>
      <c r="D297">
        <f>IF($AA297="","",IF(INDEX('Per Invoice'!D$2:D$1201,$AA297)="","",INDEX('Per Invoice'!D$2:D$1201,$AA297)))</f>
        <v/>
      </c>
      <c r="E297">
        <f>IF($AA297="","",IF(INDEX('Per Invoice'!E$2:E$1201,$AA297)="","",INDEX('Per Invoice'!E$2:E$1201,$AA297)))</f>
        <v/>
      </c>
      <c r="F297">
        <f>IF($AA297="","",IF(INDEX('Per Invoice'!F$2:F$1201,$AA297)="","",INDEX('Per Invoice'!F$2:F$1201,$AA297)))</f>
        <v/>
      </c>
      <c r="G297">
        <f>IF($AA297="","",IF(INDEX('Per Invoice'!G$2:G$1201,$AA297)="","",INDEX('Per Invoice'!G$2:G$1201,$AA297)))</f>
        <v/>
      </c>
      <c r="H297">
        <f>IF($AA297="","",IF(INDEX('Per Invoice'!H$2:H$1201,$AA297)="","",INDEX('Per Invoice'!H$2:H$1201,$AA297)))</f>
        <v/>
      </c>
      <c r="I297">
        <f>IF($AA297="","",IF(INDEX('Per Invoice'!I$2:I$1201,$AA297)="","",INDEX('Per Invoice'!I$2:I$1201,$AA297)))</f>
        <v/>
      </c>
      <c r="J297">
        <f>IF($AA297="","",IF(INDEX('Per Invoice'!J$2:J$1201,$AA297)="","",INDEX('Per Invoice'!J$2:J$1201,$AA297)))</f>
        <v/>
      </c>
      <c r="K297">
        <f>IF($AA297="","",IF(INDEX('Per Invoice'!K$2:K$1201,$AA297)="","",INDEX('Per Invoice'!K$2:K$1201,$AA297)))</f>
        <v/>
      </c>
      <c r="L297">
        <f>IF($AA297="","",IF(INDEX('Per Invoice'!L$2:L$1201,$AA297)="","",INDEX('Per Invoice'!L$2:L$1201,$AA297)))</f>
        <v/>
      </c>
      <c r="M297">
        <f>IF($AA297="","",IF(INDEX('Per Invoice'!M$2:M$1201,$AA297)="","",INDEX('Per Invoice'!M$2:M$1201,$AA297)))</f>
        <v/>
      </c>
      <c r="N297">
        <f>IF($AA297="","",IF(INDEX('Per Invoice'!N$2:N$1201,$AA297)="","",INDEX('Per Invoice'!N$2:N$1201,$AA297)))</f>
        <v/>
      </c>
      <c r="O297">
        <f>IF($AA297="","",IF(INDEX('Per Invoice'!O$2:O$1201,$AA297)="","",INDEX('Per Invoice'!O$2:O$1201,$AA297)))</f>
        <v/>
      </c>
      <c r="P297" s="7">
        <f>IF($AA297="","",IF(INDEX('Per Invoice'!P$2:P$1201,$AA297)="","",INDEX('Per Invoice'!P$2:P$1201,$AA297)))</f>
        <v/>
      </c>
      <c r="Q297">
        <f>IF($AA297="","",IF(INDEX('Per Invoice'!Q$2:Q$1201,$AA297)="","",INDEX('Per Invoice'!Q$2:Q$1201,$AA297)))</f>
        <v/>
      </c>
      <c r="R297" s="7">
        <f>IF($AA297="","",IF(INDEX('Per Invoice'!R$2:R$1201,$AA297)="","",INDEX('Per Invoice'!R$2:R$1201,$AA297)))</f>
        <v/>
      </c>
      <c r="S297" s="7">
        <f>IF($AA297="","",IF(INDEX('Per Invoice'!S$2:S$1201,$AA297)="","",INDEX('Per Invoice'!S$2:S$1201,$AA297)))</f>
        <v/>
      </c>
      <c r="T297">
        <f>IF($AA297="","",IF(INDEX('Per Invoice'!T$2:T$1201,$AA297)="","",INDEX('Per Invoice'!T$2:T$1201,$AA297)))</f>
        <v/>
      </c>
      <c r="U297" s="7">
        <f>IF($AA297="","",IF(INDEX('Per Invoice'!U$2:U$1201,$AA297)="","",INDEX('Per Invoice'!U$2:U$1201,$AA297)))</f>
        <v/>
      </c>
      <c r="V297" s="7">
        <f>IF($AA297="","",IF(INDEX('Per Invoice'!V$2:V$1201,$AA297)="","",INDEX('Per Invoice'!V$2:V$1201,$AA297)))</f>
        <v/>
      </c>
      <c r="W297" s="7">
        <f>IF($AA297="","",IF(INDEX('Per Invoice'!W$2:W$1201,$AA297)="","",INDEX('Per Invoice'!W$2:W$1201,$AA297)))</f>
        <v/>
      </c>
      <c r="X297" s="7">
        <f>IF($AA297="","",IF(INDEX('Per Invoice'!X$2:X$1201,$AA297)="","",INDEX('Per Invoice'!X$2:X$1201,$AA297)))</f>
        <v/>
      </c>
      <c r="Y297" s="7">
        <f>IF($AA297="","",IF(INDEX('Per Invoice'!Y$2:Y$1201,$AA297)="","",INDEX('Per Invoice'!Y$2:Y$1201,$AA297)))</f>
        <v/>
      </c>
      <c r="Z297" s="7">
        <f>IF($AA297="","",IF(INDEX('Per Invoice'!Z$2:Z$1201,$AA297)="","",INDEX('Per Invoice'!Z$2:Z$1201,$AA297)))</f>
        <v/>
      </c>
      <c r="AA297" s="16">
        <f>IFERROR(MATCH(Settings!$C$33&amp;"|"&amp;ROWS($AA$2:$AA297),'Per Invoice'!$AB$2:$AB$1201,0),"")</f>
        <v/>
      </c>
    </row>
    <row r="298">
      <c r="A298">
        <f>IF($AA298="","",IF(INDEX('Per Invoice'!A$2:A$1201,$AA298)="","",INDEX('Per Invoice'!A$2:A$1201,$AA298)))</f>
        <v/>
      </c>
      <c r="B298">
        <f>IF($AA298="","",IF(INDEX('Per Invoice'!B$2:B$1201,$AA298)="","",INDEX('Per Invoice'!B$2:B$1201,$AA298)))</f>
        <v/>
      </c>
      <c r="C298">
        <f>IF($AA298="","",IF(INDEX('Per Invoice'!C$2:C$1201,$AA298)="","",INDEX('Per Invoice'!C$2:C$1201,$AA298)))</f>
        <v/>
      </c>
      <c r="D298">
        <f>IF($AA298="","",IF(INDEX('Per Invoice'!D$2:D$1201,$AA298)="","",INDEX('Per Invoice'!D$2:D$1201,$AA298)))</f>
        <v/>
      </c>
      <c r="E298">
        <f>IF($AA298="","",IF(INDEX('Per Invoice'!E$2:E$1201,$AA298)="","",INDEX('Per Invoice'!E$2:E$1201,$AA298)))</f>
        <v/>
      </c>
      <c r="F298">
        <f>IF($AA298="","",IF(INDEX('Per Invoice'!F$2:F$1201,$AA298)="","",INDEX('Per Invoice'!F$2:F$1201,$AA298)))</f>
        <v/>
      </c>
      <c r="G298">
        <f>IF($AA298="","",IF(INDEX('Per Invoice'!G$2:G$1201,$AA298)="","",INDEX('Per Invoice'!G$2:G$1201,$AA298)))</f>
        <v/>
      </c>
      <c r="H298">
        <f>IF($AA298="","",IF(INDEX('Per Invoice'!H$2:H$1201,$AA298)="","",INDEX('Per Invoice'!H$2:H$1201,$AA298)))</f>
        <v/>
      </c>
      <c r="I298">
        <f>IF($AA298="","",IF(INDEX('Per Invoice'!I$2:I$1201,$AA298)="","",INDEX('Per Invoice'!I$2:I$1201,$AA298)))</f>
        <v/>
      </c>
      <c r="J298">
        <f>IF($AA298="","",IF(INDEX('Per Invoice'!J$2:J$1201,$AA298)="","",INDEX('Per Invoice'!J$2:J$1201,$AA298)))</f>
        <v/>
      </c>
      <c r="K298">
        <f>IF($AA298="","",IF(INDEX('Per Invoice'!K$2:K$1201,$AA298)="","",INDEX('Per Invoice'!K$2:K$1201,$AA298)))</f>
        <v/>
      </c>
      <c r="L298">
        <f>IF($AA298="","",IF(INDEX('Per Invoice'!L$2:L$1201,$AA298)="","",INDEX('Per Invoice'!L$2:L$1201,$AA298)))</f>
        <v/>
      </c>
      <c r="M298">
        <f>IF($AA298="","",IF(INDEX('Per Invoice'!M$2:M$1201,$AA298)="","",INDEX('Per Invoice'!M$2:M$1201,$AA298)))</f>
        <v/>
      </c>
      <c r="N298">
        <f>IF($AA298="","",IF(INDEX('Per Invoice'!N$2:N$1201,$AA298)="","",INDEX('Per Invoice'!N$2:N$1201,$AA298)))</f>
        <v/>
      </c>
      <c r="O298">
        <f>IF($AA298="","",IF(INDEX('Per Invoice'!O$2:O$1201,$AA298)="","",INDEX('Per Invoice'!O$2:O$1201,$AA298)))</f>
        <v/>
      </c>
      <c r="P298" s="7">
        <f>IF($AA298="","",IF(INDEX('Per Invoice'!P$2:P$1201,$AA298)="","",INDEX('Per Invoice'!P$2:P$1201,$AA298)))</f>
        <v/>
      </c>
      <c r="Q298">
        <f>IF($AA298="","",IF(INDEX('Per Invoice'!Q$2:Q$1201,$AA298)="","",INDEX('Per Invoice'!Q$2:Q$1201,$AA298)))</f>
        <v/>
      </c>
      <c r="R298" s="7">
        <f>IF($AA298="","",IF(INDEX('Per Invoice'!R$2:R$1201,$AA298)="","",INDEX('Per Invoice'!R$2:R$1201,$AA298)))</f>
        <v/>
      </c>
      <c r="S298" s="7">
        <f>IF($AA298="","",IF(INDEX('Per Invoice'!S$2:S$1201,$AA298)="","",INDEX('Per Invoice'!S$2:S$1201,$AA298)))</f>
        <v/>
      </c>
      <c r="T298">
        <f>IF($AA298="","",IF(INDEX('Per Invoice'!T$2:T$1201,$AA298)="","",INDEX('Per Invoice'!T$2:T$1201,$AA298)))</f>
        <v/>
      </c>
      <c r="U298" s="7">
        <f>IF($AA298="","",IF(INDEX('Per Invoice'!U$2:U$1201,$AA298)="","",INDEX('Per Invoice'!U$2:U$1201,$AA298)))</f>
        <v/>
      </c>
      <c r="V298" s="7">
        <f>IF($AA298="","",IF(INDEX('Per Invoice'!V$2:V$1201,$AA298)="","",INDEX('Per Invoice'!V$2:V$1201,$AA298)))</f>
        <v/>
      </c>
      <c r="W298" s="7">
        <f>IF($AA298="","",IF(INDEX('Per Invoice'!W$2:W$1201,$AA298)="","",INDEX('Per Invoice'!W$2:W$1201,$AA298)))</f>
        <v/>
      </c>
      <c r="X298" s="7">
        <f>IF($AA298="","",IF(INDEX('Per Invoice'!X$2:X$1201,$AA298)="","",INDEX('Per Invoice'!X$2:X$1201,$AA298)))</f>
        <v/>
      </c>
      <c r="Y298" s="7">
        <f>IF($AA298="","",IF(INDEX('Per Invoice'!Y$2:Y$1201,$AA298)="","",INDEX('Per Invoice'!Y$2:Y$1201,$AA298)))</f>
        <v/>
      </c>
      <c r="Z298" s="7">
        <f>IF($AA298="","",IF(INDEX('Per Invoice'!Z$2:Z$1201,$AA298)="","",INDEX('Per Invoice'!Z$2:Z$1201,$AA298)))</f>
        <v/>
      </c>
      <c r="AA298" s="16">
        <f>IFERROR(MATCH(Settings!$C$33&amp;"|"&amp;ROWS($AA$2:$AA298),'Per Invoice'!$AB$2:$AB$1201,0),"")</f>
        <v/>
      </c>
    </row>
    <row r="299">
      <c r="A299">
        <f>IF($AA299="","",IF(INDEX('Per Invoice'!A$2:A$1201,$AA299)="","",INDEX('Per Invoice'!A$2:A$1201,$AA299)))</f>
        <v/>
      </c>
      <c r="B299">
        <f>IF($AA299="","",IF(INDEX('Per Invoice'!B$2:B$1201,$AA299)="","",INDEX('Per Invoice'!B$2:B$1201,$AA299)))</f>
        <v/>
      </c>
      <c r="C299">
        <f>IF($AA299="","",IF(INDEX('Per Invoice'!C$2:C$1201,$AA299)="","",INDEX('Per Invoice'!C$2:C$1201,$AA299)))</f>
        <v/>
      </c>
      <c r="D299">
        <f>IF($AA299="","",IF(INDEX('Per Invoice'!D$2:D$1201,$AA299)="","",INDEX('Per Invoice'!D$2:D$1201,$AA299)))</f>
        <v/>
      </c>
      <c r="E299">
        <f>IF($AA299="","",IF(INDEX('Per Invoice'!E$2:E$1201,$AA299)="","",INDEX('Per Invoice'!E$2:E$1201,$AA299)))</f>
        <v/>
      </c>
      <c r="F299">
        <f>IF($AA299="","",IF(INDEX('Per Invoice'!F$2:F$1201,$AA299)="","",INDEX('Per Invoice'!F$2:F$1201,$AA299)))</f>
        <v/>
      </c>
      <c r="G299">
        <f>IF($AA299="","",IF(INDEX('Per Invoice'!G$2:G$1201,$AA299)="","",INDEX('Per Invoice'!G$2:G$1201,$AA299)))</f>
        <v/>
      </c>
      <c r="H299">
        <f>IF($AA299="","",IF(INDEX('Per Invoice'!H$2:H$1201,$AA299)="","",INDEX('Per Invoice'!H$2:H$1201,$AA299)))</f>
        <v/>
      </c>
      <c r="I299">
        <f>IF($AA299="","",IF(INDEX('Per Invoice'!I$2:I$1201,$AA299)="","",INDEX('Per Invoice'!I$2:I$1201,$AA299)))</f>
        <v/>
      </c>
      <c r="J299">
        <f>IF($AA299="","",IF(INDEX('Per Invoice'!J$2:J$1201,$AA299)="","",INDEX('Per Invoice'!J$2:J$1201,$AA299)))</f>
        <v/>
      </c>
      <c r="K299">
        <f>IF($AA299="","",IF(INDEX('Per Invoice'!K$2:K$1201,$AA299)="","",INDEX('Per Invoice'!K$2:K$1201,$AA299)))</f>
        <v/>
      </c>
      <c r="L299">
        <f>IF($AA299="","",IF(INDEX('Per Invoice'!L$2:L$1201,$AA299)="","",INDEX('Per Invoice'!L$2:L$1201,$AA299)))</f>
        <v/>
      </c>
      <c r="M299">
        <f>IF($AA299="","",IF(INDEX('Per Invoice'!M$2:M$1201,$AA299)="","",INDEX('Per Invoice'!M$2:M$1201,$AA299)))</f>
        <v/>
      </c>
      <c r="N299">
        <f>IF($AA299="","",IF(INDEX('Per Invoice'!N$2:N$1201,$AA299)="","",INDEX('Per Invoice'!N$2:N$1201,$AA299)))</f>
        <v/>
      </c>
      <c r="O299">
        <f>IF($AA299="","",IF(INDEX('Per Invoice'!O$2:O$1201,$AA299)="","",INDEX('Per Invoice'!O$2:O$1201,$AA299)))</f>
        <v/>
      </c>
      <c r="P299" s="7">
        <f>IF($AA299="","",IF(INDEX('Per Invoice'!P$2:P$1201,$AA299)="","",INDEX('Per Invoice'!P$2:P$1201,$AA299)))</f>
        <v/>
      </c>
      <c r="Q299">
        <f>IF($AA299="","",IF(INDEX('Per Invoice'!Q$2:Q$1201,$AA299)="","",INDEX('Per Invoice'!Q$2:Q$1201,$AA299)))</f>
        <v/>
      </c>
      <c r="R299" s="7">
        <f>IF($AA299="","",IF(INDEX('Per Invoice'!R$2:R$1201,$AA299)="","",INDEX('Per Invoice'!R$2:R$1201,$AA299)))</f>
        <v/>
      </c>
      <c r="S299" s="7">
        <f>IF($AA299="","",IF(INDEX('Per Invoice'!S$2:S$1201,$AA299)="","",INDEX('Per Invoice'!S$2:S$1201,$AA299)))</f>
        <v/>
      </c>
      <c r="T299">
        <f>IF($AA299="","",IF(INDEX('Per Invoice'!T$2:T$1201,$AA299)="","",INDEX('Per Invoice'!T$2:T$1201,$AA299)))</f>
        <v/>
      </c>
      <c r="U299" s="7">
        <f>IF($AA299="","",IF(INDEX('Per Invoice'!U$2:U$1201,$AA299)="","",INDEX('Per Invoice'!U$2:U$1201,$AA299)))</f>
        <v/>
      </c>
      <c r="V299" s="7">
        <f>IF($AA299="","",IF(INDEX('Per Invoice'!V$2:V$1201,$AA299)="","",INDEX('Per Invoice'!V$2:V$1201,$AA299)))</f>
        <v/>
      </c>
      <c r="W299" s="7">
        <f>IF($AA299="","",IF(INDEX('Per Invoice'!W$2:W$1201,$AA299)="","",INDEX('Per Invoice'!W$2:W$1201,$AA299)))</f>
        <v/>
      </c>
      <c r="X299" s="7">
        <f>IF($AA299="","",IF(INDEX('Per Invoice'!X$2:X$1201,$AA299)="","",INDEX('Per Invoice'!X$2:X$1201,$AA299)))</f>
        <v/>
      </c>
      <c r="Y299" s="7">
        <f>IF($AA299="","",IF(INDEX('Per Invoice'!Y$2:Y$1201,$AA299)="","",INDEX('Per Invoice'!Y$2:Y$1201,$AA299)))</f>
        <v/>
      </c>
      <c r="Z299" s="7">
        <f>IF($AA299="","",IF(INDEX('Per Invoice'!Z$2:Z$1201,$AA299)="","",INDEX('Per Invoice'!Z$2:Z$1201,$AA299)))</f>
        <v/>
      </c>
      <c r="AA299" s="16">
        <f>IFERROR(MATCH(Settings!$C$33&amp;"|"&amp;ROWS($AA$2:$AA299),'Per Invoice'!$AB$2:$AB$1201,0),"")</f>
        <v/>
      </c>
    </row>
    <row r="300">
      <c r="A300">
        <f>IF($AA300="","",IF(INDEX('Per Invoice'!A$2:A$1201,$AA300)="","",INDEX('Per Invoice'!A$2:A$1201,$AA300)))</f>
        <v/>
      </c>
      <c r="B300">
        <f>IF($AA300="","",IF(INDEX('Per Invoice'!B$2:B$1201,$AA300)="","",INDEX('Per Invoice'!B$2:B$1201,$AA300)))</f>
        <v/>
      </c>
      <c r="C300">
        <f>IF($AA300="","",IF(INDEX('Per Invoice'!C$2:C$1201,$AA300)="","",INDEX('Per Invoice'!C$2:C$1201,$AA300)))</f>
        <v/>
      </c>
      <c r="D300">
        <f>IF($AA300="","",IF(INDEX('Per Invoice'!D$2:D$1201,$AA300)="","",INDEX('Per Invoice'!D$2:D$1201,$AA300)))</f>
        <v/>
      </c>
      <c r="E300">
        <f>IF($AA300="","",IF(INDEX('Per Invoice'!E$2:E$1201,$AA300)="","",INDEX('Per Invoice'!E$2:E$1201,$AA300)))</f>
        <v/>
      </c>
      <c r="F300">
        <f>IF($AA300="","",IF(INDEX('Per Invoice'!F$2:F$1201,$AA300)="","",INDEX('Per Invoice'!F$2:F$1201,$AA300)))</f>
        <v/>
      </c>
      <c r="G300">
        <f>IF($AA300="","",IF(INDEX('Per Invoice'!G$2:G$1201,$AA300)="","",INDEX('Per Invoice'!G$2:G$1201,$AA300)))</f>
        <v/>
      </c>
      <c r="H300">
        <f>IF($AA300="","",IF(INDEX('Per Invoice'!H$2:H$1201,$AA300)="","",INDEX('Per Invoice'!H$2:H$1201,$AA300)))</f>
        <v/>
      </c>
      <c r="I300">
        <f>IF($AA300="","",IF(INDEX('Per Invoice'!I$2:I$1201,$AA300)="","",INDEX('Per Invoice'!I$2:I$1201,$AA300)))</f>
        <v/>
      </c>
      <c r="J300">
        <f>IF($AA300="","",IF(INDEX('Per Invoice'!J$2:J$1201,$AA300)="","",INDEX('Per Invoice'!J$2:J$1201,$AA300)))</f>
        <v/>
      </c>
      <c r="K300">
        <f>IF($AA300="","",IF(INDEX('Per Invoice'!K$2:K$1201,$AA300)="","",INDEX('Per Invoice'!K$2:K$1201,$AA300)))</f>
        <v/>
      </c>
      <c r="L300">
        <f>IF($AA300="","",IF(INDEX('Per Invoice'!L$2:L$1201,$AA300)="","",INDEX('Per Invoice'!L$2:L$1201,$AA300)))</f>
        <v/>
      </c>
      <c r="M300">
        <f>IF($AA300="","",IF(INDEX('Per Invoice'!M$2:M$1201,$AA300)="","",INDEX('Per Invoice'!M$2:M$1201,$AA300)))</f>
        <v/>
      </c>
      <c r="N300">
        <f>IF($AA300="","",IF(INDEX('Per Invoice'!N$2:N$1201,$AA300)="","",INDEX('Per Invoice'!N$2:N$1201,$AA300)))</f>
        <v/>
      </c>
      <c r="O300">
        <f>IF($AA300="","",IF(INDEX('Per Invoice'!O$2:O$1201,$AA300)="","",INDEX('Per Invoice'!O$2:O$1201,$AA300)))</f>
        <v/>
      </c>
      <c r="P300" s="7">
        <f>IF($AA300="","",IF(INDEX('Per Invoice'!P$2:P$1201,$AA300)="","",INDEX('Per Invoice'!P$2:P$1201,$AA300)))</f>
        <v/>
      </c>
      <c r="Q300">
        <f>IF($AA300="","",IF(INDEX('Per Invoice'!Q$2:Q$1201,$AA300)="","",INDEX('Per Invoice'!Q$2:Q$1201,$AA300)))</f>
        <v/>
      </c>
      <c r="R300" s="7">
        <f>IF($AA300="","",IF(INDEX('Per Invoice'!R$2:R$1201,$AA300)="","",INDEX('Per Invoice'!R$2:R$1201,$AA300)))</f>
        <v/>
      </c>
      <c r="S300" s="7">
        <f>IF($AA300="","",IF(INDEX('Per Invoice'!S$2:S$1201,$AA300)="","",INDEX('Per Invoice'!S$2:S$1201,$AA300)))</f>
        <v/>
      </c>
      <c r="T300">
        <f>IF($AA300="","",IF(INDEX('Per Invoice'!T$2:T$1201,$AA300)="","",INDEX('Per Invoice'!T$2:T$1201,$AA300)))</f>
        <v/>
      </c>
      <c r="U300" s="7">
        <f>IF($AA300="","",IF(INDEX('Per Invoice'!U$2:U$1201,$AA300)="","",INDEX('Per Invoice'!U$2:U$1201,$AA300)))</f>
        <v/>
      </c>
      <c r="V300" s="7">
        <f>IF($AA300="","",IF(INDEX('Per Invoice'!V$2:V$1201,$AA300)="","",INDEX('Per Invoice'!V$2:V$1201,$AA300)))</f>
        <v/>
      </c>
      <c r="W300" s="7">
        <f>IF($AA300="","",IF(INDEX('Per Invoice'!W$2:W$1201,$AA300)="","",INDEX('Per Invoice'!W$2:W$1201,$AA300)))</f>
        <v/>
      </c>
      <c r="X300" s="7">
        <f>IF($AA300="","",IF(INDEX('Per Invoice'!X$2:X$1201,$AA300)="","",INDEX('Per Invoice'!X$2:X$1201,$AA300)))</f>
        <v/>
      </c>
      <c r="Y300" s="7">
        <f>IF($AA300="","",IF(INDEX('Per Invoice'!Y$2:Y$1201,$AA300)="","",INDEX('Per Invoice'!Y$2:Y$1201,$AA300)))</f>
        <v/>
      </c>
      <c r="Z300" s="7">
        <f>IF($AA300="","",IF(INDEX('Per Invoice'!Z$2:Z$1201,$AA300)="","",INDEX('Per Invoice'!Z$2:Z$1201,$AA300)))</f>
        <v/>
      </c>
      <c r="AA300" s="16">
        <f>IFERROR(MATCH(Settings!$C$33&amp;"|"&amp;ROWS($AA$2:$AA300),'Per Invoice'!$AB$2:$AB$1201,0),"")</f>
        <v/>
      </c>
    </row>
    <row r="301">
      <c r="A301">
        <f>IF($AA301="","",IF(INDEX('Per Invoice'!A$2:A$1201,$AA301)="","",INDEX('Per Invoice'!A$2:A$1201,$AA301)))</f>
        <v/>
      </c>
      <c r="B301">
        <f>IF($AA301="","",IF(INDEX('Per Invoice'!B$2:B$1201,$AA301)="","",INDEX('Per Invoice'!B$2:B$1201,$AA301)))</f>
        <v/>
      </c>
      <c r="C301">
        <f>IF($AA301="","",IF(INDEX('Per Invoice'!C$2:C$1201,$AA301)="","",INDEX('Per Invoice'!C$2:C$1201,$AA301)))</f>
        <v/>
      </c>
      <c r="D301">
        <f>IF($AA301="","",IF(INDEX('Per Invoice'!D$2:D$1201,$AA301)="","",INDEX('Per Invoice'!D$2:D$1201,$AA301)))</f>
        <v/>
      </c>
      <c r="E301">
        <f>IF($AA301="","",IF(INDEX('Per Invoice'!E$2:E$1201,$AA301)="","",INDEX('Per Invoice'!E$2:E$1201,$AA301)))</f>
        <v/>
      </c>
      <c r="F301">
        <f>IF($AA301="","",IF(INDEX('Per Invoice'!F$2:F$1201,$AA301)="","",INDEX('Per Invoice'!F$2:F$1201,$AA301)))</f>
        <v/>
      </c>
      <c r="G301">
        <f>IF($AA301="","",IF(INDEX('Per Invoice'!G$2:G$1201,$AA301)="","",INDEX('Per Invoice'!G$2:G$1201,$AA301)))</f>
        <v/>
      </c>
      <c r="H301">
        <f>IF($AA301="","",IF(INDEX('Per Invoice'!H$2:H$1201,$AA301)="","",INDEX('Per Invoice'!H$2:H$1201,$AA301)))</f>
        <v/>
      </c>
      <c r="I301">
        <f>IF($AA301="","",IF(INDEX('Per Invoice'!I$2:I$1201,$AA301)="","",INDEX('Per Invoice'!I$2:I$1201,$AA301)))</f>
        <v/>
      </c>
      <c r="J301">
        <f>IF($AA301="","",IF(INDEX('Per Invoice'!J$2:J$1201,$AA301)="","",INDEX('Per Invoice'!J$2:J$1201,$AA301)))</f>
        <v/>
      </c>
      <c r="K301">
        <f>IF($AA301="","",IF(INDEX('Per Invoice'!K$2:K$1201,$AA301)="","",INDEX('Per Invoice'!K$2:K$1201,$AA301)))</f>
        <v/>
      </c>
      <c r="L301">
        <f>IF($AA301="","",IF(INDEX('Per Invoice'!L$2:L$1201,$AA301)="","",INDEX('Per Invoice'!L$2:L$1201,$AA301)))</f>
        <v/>
      </c>
      <c r="M301">
        <f>IF($AA301="","",IF(INDEX('Per Invoice'!M$2:M$1201,$AA301)="","",INDEX('Per Invoice'!M$2:M$1201,$AA301)))</f>
        <v/>
      </c>
      <c r="N301">
        <f>IF($AA301="","",IF(INDEX('Per Invoice'!N$2:N$1201,$AA301)="","",INDEX('Per Invoice'!N$2:N$1201,$AA301)))</f>
        <v/>
      </c>
      <c r="O301">
        <f>IF($AA301="","",IF(INDEX('Per Invoice'!O$2:O$1201,$AA301)="","",INDEX('Per Invoice'!O$2:O$1201,$AA301)))</f>
        <v/>
      </c>
      <c r="P301" s="7">
        <f>IF($AA301="","",IF(INDEX('Per Invoice'!P$2:P$1201,$AA301)="","",INDEX('Per Invoice'!P$2:P$1201,$AA301)))</f>
        <v/>
      </c>
      <c r="Q301">
        <f>IF($AA301="","",IF(INDEX('Per Invoice'!Q$2:Q$1201,$AA301)="","",INDEX('Per Invoice'!Q$2:Q$1201,$AA301)))</f>
        <v/>
      </c>
      <c r="R301" s="7">
        <f>IF($AA301="","",IF(INDEX('Per Invoice'!R$2:R$1201,$AA301)="","",INDEX('Per Invoice'!R$2:R$1201,$AA301)))</f>
        <v/>
      </c>
      <c r="S301" s="7">
        <f>IF($AA301="","",IF(INDEX('Per Invoice'!S$2:S$1201,$AA301)="","",INDEX('Per Invoice'!S$2:S$1201,$AA301)))</f>
        <v/>
      </c>
      <c r="T301">
        <f>IF($AA301="","",IF(INDEX('Per Invoice'!T$2:T$1201,$AA301)="","",INDEX('Per Invoice'!T$2:T$1201,$AA301)))</f>
        <v/>
      </c>
      <c r="U301" s="7">
        <f>IF($AA301="","",IF(INDEX('Per Invoice'!U$2:U$1201,$AA301)="","",INDEX('Per Invoice'!U$2:U$1201,$AA301)))</f>
        <v/>
      </c>
      <c r="V301" s="7">
        <f>IF($AA301="","",IF(INDEX('Per Invoice'!V$2:V$1201,$AA301)="","",INDEX('Per Invoice'!V$2:V$1201,$AA301)))</f>
        <v/>
      </c>
      <c r="W301" s="7">
        <f>IF($AA301="","",IF(INDEX('Per Invoice'!W$2:W$1201,$AA301)="","",INDEX('Per Invoice'!W$2:W$1201,$AA301)))</f>
        <v/>
      </c>
      <c r="X301" s="7">
        <f>IF($AA301="","",IF(INDEX('Per Invoice'!X$2:X$1201,$AA301)="","",INDEX('Per Invoice'!X$2:X$1201,$AA301)))</f>
        <v/>
      </c>
      <c r="Y301" s="7">
        <f>IF($AA301="","",IF(INDEX('Per Invoice'!Y$2:Y$1201,$AA301)="","",INDEX('Per Invoice'!Y$2:Y$1201,$AA301)))</f>
        <v/>
      </c>
      <c r="Z301" s="7">
        <f>IF($AA301="","",IF(INDEX('Per Invoice'!Z$2:Z$1201,$AA301)="","",INDEX('Per Invoice'!Z$2:Z$1201,$AA301)))</f>
        <v/>
      </c>
      <c r="AA301" s="16">
        <f>IFERROR(MATCH(Settings!$C$33&amp;"|"&amp;ROWS($AA$2:$AA301),'Per Invoice'!$AB$2:$AB$1201,0),"")</f>
        <v/>
      </c>
    </row>
    <row r="302">
      <c r="A302">
        <f>IF($AA302="","",IF(INDEX('Per Invoice'!A$2:A$1201,$AA302)="","",INDEX('Per Invoice'!A$2:A$1201,$AA302)))</f>
        <v/>
      </c>
      <c r="B302">
        <f>IF($AA302="","",IF(INDEX('Per Invoice'!B$2:B$1201,$AA302)="","",INDEX('Per Invoice'!B$2:B$1201,$AA302)))</f>
        <v/>
      </c>
      <c r="C302">
        <f>IF($AA302="","",IF(INDEX('Per Invoice'!C$2:C$1201,$AA302)="","",INDEX('Per Invoice'!C$2:C$1201,$AA302)))</f>
        <v/>
      </c>
      <c r="D302">
        <f>IF($AA302="","",IF(INDEX('Per Invoice'!D$2:D$1201,$AA302)="","",INDEX('Per Invoice'!D$2:D$1201,$AA302)))</f>
        <v/>
      </c>
      <c r="E302">
        <f>IF($AA302="","",IF(INDEX('Per Invoice'!E$2:E$1201,$AA302)="","",INDEX('Per Invoice'!E$2:E$1201,$AA302)))</f>
        <v/>
      </c>
      <c r="F302">
        <f>IF($AA302="","",IF(INDEX('Per Invoice'!F$2:F$1201,$AA302)="","",INDEX('Per Invoice'!F$2:F$1201,$AA302)))</f>
        <v/>
      </c>
      <c r="G302">
        <f>IF($AA302="","",IF(INDEX('Per Invoice'!G$2:G$1201,$AA302)="","",INDEX('Per Invoice'!G$2:G$1201,$AA302)))</f>
        <v/>
      </c>
      <c r="H302">
        <f>IF($AA302="","",IF(INDEX('Per Invoice'!H$2:H$1201,$AA302)="","",INDEX('Per Invoice'!H$2:H$1201,$AA302)))</f>
        <v/>
      </c>
      <c r="I302">
        <f>IF($AA302="","",IF(INDEX('Per Invoice'!I$2:I$1201,$AA302)="","",INDEX('Per Invoice'!I$2:I$1201,$AA302)))</f>
        <v/>
      </c>
      <c r="J302">
        <f>IF($AA302="","",IF(INDEX('Per Invoice'!J$2:J$1201,$AA302)="","",INDEX('Per Invoice'!J$2:J$1201,$AA302)))</f>
        <v/>
      </c>
      <c r="K302">
        <f>IF($AA302="","",IF(INDEX('Per Invoice'!K$2:K$1201,$AA302)="","",INDEX('Per Invoice'!K$2:K$1201,$AA302)))</f>
        <v/>
      </c>
      <c r="L302">
        <f>IF($AA302="","",IF(INDEX('Per Invoice'!L$2:L$1201,$AA302)="","",INDEX('Per Invoice'!L$2:L$1201,$AA302)))</f>
        <v/>
      </c>
      <c r="M302">
        <f>IF($AA302="","",IF(INDEX('Per Invoice'!M$2:M$1201,$AA302)="","",INDEX('Per Invoice'!M$2:M$1201,$AA302)))</f>
        <v/>
      </c>
      <c r="N302">
        <f>IF($AA302="","",IF(INDEX('Per Invoice'!N$2:N$1201,$AA302)="","",INDEX('Per Invoice'!N$2:N$1201,$AA302)))</f>
        <v/>
      </c>
      <c r="O302">
        <f>IF($AA302="","",IF(INDEX('Per Invoice'!O$2:O$1201,$AA302)="","",INDEX('Per Invoice'!O$2:O$1201,$AA302)))</f>
        <v/>
      </c>
      <c r="P302" s="7">
        <f>IF($AA302="","",IF(INDEX('Per Invoice'!P$2:P$1201,$AA302)="","",INDEX('Per Invoice'!P$2:P$1201,$AA302)))</f>
        <v/>
      </c>
      <c r="Q302">
        <f>IF($AA302="","",IF(INDEX('Per Invoice'!Q$2:Q$1201,$AA302)="","",INDEX('Per Invoice'!Q$2:Q$1201,$AA302)))</f>
        <v/>
      </c>
      <c r="R302" s="7">
        <f>IF($AA302="","",IF(INDEX('Per Invoice'!R$2:R$1201,$AA302)="","",INDEX('Per Invoice'!R$2:R$1201,$AA302)))</f>
        <v/>
      </c>
      <c r="S302" s="7">
        <f>IF($AA302="","",IF(INDEX('Per Invoice'!S$2:S$1201,$AA302)="","",INDEX('Per Invoice'!S$2:S$1201,$AA302)))</f>
        <v/>
      </c>
      <c r="T302">
        <f>IF($AA302="","",IF(INDEX('Per Invoice'!T$2:T$1201,$AA302)="","",INDEX('Per Invoice'!T$2:T$1201,$AA302)))</f>
        <v/>
      </c>
      <c r="U302" s="7">
        <f>IF($AA302="","",IF(INDEX('Per Invoice'!U$2:U$1201,$AA302)="","",INDEX('Per Invoice'!U$2:U$1201,$AA302)))</f>
        <v/>
      </c>
      <c r="V302" s="7">
        <f>IF($AA302="","",IF(INDEX('Per Invoice'!V$2:V$1201,$AA302)="","",INDEX('Per Invoice'!V$2:V$1201,$AA302)))</f>
        <v/>
      </c>
      <c r="W302" s="7">
        <f>IF($AA302="","",IF(INDEX('Per Invoice'!W$2:W$1201,$AA302)="","",INDEX('Per Invoice'!W$2:W$1201,$AA302)))</f>
        <v/>
      </c>
      <c r="X302" s="7">
        <f>IF($AA302="","",IF(INDEX('Per Invoice'!X$2:X$1201,$AA302)="","",INDEX('Per Invoice'!X$2:X$1201,$AA302)))</f>
        <v/>
      </c>
      <c r="Y302" s="7">
        <f>IF($AA302="","",IF(INDEX('Per Invoice'!Y$2:Y$1201,$AA302)="","",INDEX('Per Invoice'!Y$2:Y$1201,$AA302)))</f>
        <v/>
      </c>
      <c r="Z302" s="7">
        <f>IF($AA302="","",IF(INDEX('Per Invoice'!Z$2:Z$1201,$AA302)="","",INDEX('Per Invoice'!Z$2:Z$1201,$AA302)))</f>
        <v/>
      </c>
      <c r="AA302" s="16">
        <f>IFERROR(MATCH(Settings!$C$33&amp;"|"&amp;ROWS($AA$2:$AA302),'Per Invoice'!$AB$2:$AB$1201,0),"")</f>
        <v/>
      </c>
    </row>
    <row r="303">
      <c r="A303">
        <f>IF($AA303="","",IF(INDEX('Per Invoice'!A$2:A$1201,$AA303)="","",INDEX('Per Invoice'!A$2:A$1201,$AA303)))</f>
        <v/>
      </c>
      <c r="B303">
        <f>IF($AA303="","",IF(INDEX('Per Invoice'!B$2:B$1201,$AA303)="","",INDEX('Per Invoice'!B$2:B$1201,$AA303)))</f>
        <v/>
      </c>
      <c r="C303">
        <f>IF($AA303="","",IF(INDEX('Per Invoice'!C$2:C$1201,$AA303)="","",INDEX('Per Invoice'!C$2:C$1201,$AA303)))</f>
        <v/>
      </c>
      <c r="D303">
        <f>IF($AA303="","",IF(INDEX('Per Invoice'!D$2:D$1201,$AA303)="","",INDEX('Per Invoice'!D$2:D$1201,$AA303)))</f>
        <v/>
      </c>
      <c r="E303">
        <f>IF($AA303="","",IF(INDEX('Per Invoice'!E$2:E$1201,$AA303)="","",INDEX('Per Invoice'!E$2:E$1201,$AA303)))</f>
        <v/>
      </c>
      <c r="F303">
        <f>IF($AA303="","",IF(INDEX('Per Invoice'!F$2:F$1201,$AA303)="","",INDEX('Per Invoice'!F$2:F$1201,$AA303)))</f>
        <v/>
      </c>
      <c r="G303">
        <f>IF($AA303="","",IF(INDEX('Per Invoice'!G$2:G$1201,$AA303)="","",INDEX('Per Invoice'!G$2:G$1201,$AA303)))</f>
        <v/>
      </c>
      <c r="H303">
        <f>IF($AA303="","",IF(INDEX('Per Invoice'!H$2:H$1201,$AA303)="","",INDEX('Per Invoice'!H$2:H$1201,$AA303)))</f>
        <v/>
      </c>
      <c r="I303">
        <f>IF($AA303="","",IF(INDEX('Per Invoice'!I$2:I$1201,$AA303)="","",INDEX('Per Invoice'!I$2:I$1201,$AA303)))</f>
        <v/>
      </c>
      <c r="J303">
        <f>IF($AA303="","",IF(INDEX('Per Invoice'!J$2:J$1201,$AA303)="","",INDEX('Per Invoice'!J$2:J$1201,$AA303)))</f>
        <v/>
      </c>
      <c r="K303">
        <f>IF($AA303="","",IF(INDEX('Per Invoice'!K$2:K$1201,$AA303)="","",INDEX('Per Invoice'!K$2:K$1201,$AA303)))</f>
        <v/>
      </c>
      <c r="L303">
        <f>IF($AA303="","",IF(INDEX('Per Invoice'!L$2:L$1201,$AA303)="","",INDEX('Per Invoice'!L$2:L$1201,$AA303)))</f>
        <v/>
      </c>
      <c r="M303">
        <f>IF($AA303="","",IF(INDEX('Per Invoice'!M$2:M$1201,$AA303)="","",INDEX('Per Invoice'!M$2:M$1201,$AA303)))</f>
        <v/>
      </c>
      <c r="N303">
        <f>IF($AA303="","",IF(INDEX('Per Invoice'!N$2:N$1201,$AA303)="","",INDEX('Per Invoice'!N$2:N$1201,$AA303)))</f>
        <v/>
      </c>
      <c r="O303">
        <f>IF($AA303="","",IF(INDEX('Per Invoice'!O$2:O$1201,$AA303)="","",INDEX('Per Invoice'!O$2:O$1201,$AA303)))</f>
        <v/>
      </c>
      <c r="P303" s="7">
        <f>IF($AA303="","",IF(INDEX('Per Invoice'!P$2:P$1201,$AA303)="","",INDEX('Per Invoice'!P$2:P$1201,$AA303)))</f>
        <v/>
      </c>
      <c r="Q303">
        <f>IF($AA303="","",IF(INDEX('Per Invoice'!Q$2:Q$1201,$AA303)="","",INDEX('Per Invoice'!Q$2:Q$1201,$AA303)))</f>
        <v/>
      </c>
      <c r="R303" s="7">
        <f>IF($AA303="","",IF(INDEX('Per Invoice'!R$2:R$1201,$AA303)="","",INDEX('Per Invoice'!R$2:R$1201,$AA303)))</f>
        <v/>
      </c>
      <c r="S303" s="7">
        <f>IF($AA303="","",IF(INDEX('Per Invoice'!S$2:S$1201,$AA303)="","",INDEX('Per Invoice'!S$2:S$1201,$AA303)))</f>
        <v/>
      </c>
      <c r="T303">
        <f>IF($AA303="","",IF(INDEX('Per Invoice'!T$2:T$1201,$AA303)="","",INDEX('Per Invoice'!T$2:T$1201,$AA303)))</f>
        <v/>
      </c>
      <c r="U303" s="7">
        <f>IF($AA303="","",IF(INDEX('Per Invoice'!U$2:U$1201,$AA303)="","",INDEX('Per Invoice'!U$2:U$1201,$AA303)))</f>
        <v/>
      </c>
      <c r="V303" s="7">
        <f>IF($AA303="","",IF(INDEX('Per Invoice'!V$2:V$1201,$AA303)="","",INDEX('Per Invoice'!V$2:V$1201,$AA303)))</f>
        <v/>
      </c>
      <c r="W303" s="7">
        <f>IF($AA303="","",IF(INDEX('Per Invoice'!W$2:W$1201,$AA303)="","",INDEX('Per Invoice'!W$2:W$1201,$AA303)))</f>
        <v/>
      </c>
      <c r="X303" s="7">
        <f>IF($AA303="","",IF(INDEX('Per Invoice'!X$2:X$1201,$AA303)="","",INDEX('Per Invoice'!X$2:X$1201,$AA303)))</f>
        <v/>
      </c>
      <c r="Y303" s="7">
        <f>IF($AA303="","",IF(INDEX('Per Invoice'!Y$2:Y$1201,$AA303)="","",INDEX('Per Invoice'!Y$2:Y$1201,$AA303)))</f>
        <v/>
      </c>
      <c r="Z303" s="7">
        <f>IF($AA303="","",IF(INDEX('Per Invoice'!Z$2:Z$1201,$AA303)="","",INDEX('Per Invoice'!Z$2:Z$1201,$AA303)))</f>
        <v/>
      </c>
      <c r="AA303" s="16">
        <f>IFERROR(MATCH(Settings!$C$33&amp;"|"&amp;ROWS($AA$2:$AA303),'Per Invoice'!$AB$2:$AB$1201,0),"")</f>
        <v/>
      </c>
    </row>
    <row r="304">
      <c r="A304">
        <f>IF($AA304="","",IF(INDEX('Per Invoice'!A$2:A$1201,$AA304)="","",INDEX('Per Invoice'!A$2:A$1201,$AA304)))</f>
        <v/>
      </c>
      <c r="B304">
        <f>IF($AA304="","",IF(INDEX('Per Invoice'!B$2:B$1201,$AA304)="","",INDEX('Per Invoice'!B$2:B$1201,$AA304)))</f>
        <v/>
      </c>
      <c r="C304">
        <f>IF($AA304="","",IF(INDEX('Per Invoice'!C$2:C$1201,$AA304)="","",INDEX('Per Invoice'!C$2:C$1201,$AA304)))</f>
        <v/>
      </c>
      <c r="D304">
        <f>IF($AA304="","",IF(INDEX('Per Invoice'!D$2:D$1201,$AA304)="","",INDEX('Per Invoice'!D$2:D$1201,$AA304)))</f>
        <v/>
      </c>
      <c r="E304">
        <f>IF($AA304="","",IF(INDEX('Per Invoice'!E$2:E$1201,$AA304)="","",INDEX('Per Invoice'!E$2:E$1201,$AA304)))</f>
        <v/>
      </c>
      <c r="F304">
        <f>IF($AA304="","",IF(INDEX('Per Invoice'!F$2:F$1201,$AA304)="","",INDEX('Per Invoice'!F$2:F$1201,$AA304)))</f>
        <v/>
      </c>
      <c r="G304">
        <f>IF($AA304="","",IF(INDEX('Per Invoice'!G$2:G$1201,$AA304)="","",INDEX('Per Invoice'!G$2:G$1201,$AA304)))</f>
        <v/>
      </c>
      <c r="H304">
        <f>IF($AA304="","",IF(INDEX('Per Invoice'!H$2:H$1201,$AA304)="","",INDEX('Per Invoice'!H$2:H$1201,$AA304)))</f>
        <v/>
      </c>
      <c r="I304">
        <f>IF($AA304="","",IF(INDEX('Per Invoice'!I$2:I$1201,$AA304)="","",INDEX('Per Invoice'!I$2:I$1201,$AA304)))</f>
        <v/>
      </c>
      <c r="J304">
        <f>IF($AA304="","",IF(INDEX('Per Invoice'!J$2:J$1201,$AA304)="","",INDEX('Per Invoice'!J$2:J$1201,$AA304)))</f>
        <v/>
      </c>
      <c r="K304">
        <f>IF($AA304="","",IF(INDEX('Per Invoice'!K$2:K$1201,$AA304)="","",INDEX('Per Invoice'!K$2:K$1201,$AA304)))</f>
        <v/>
      </c>
      <c r="L304">
        <f>IF($AA304="","",IF(INDEX('Per Invoice'!L$2:L$1201,$AA304)="","",INDEX('Per Invoice'!L$2:L$1201,$AA304)))</f>
        <v/>
      </c>
      <c r="M304">
        <f>IF($AA304="","",IF(INDEX('Per Invoice'!M$2:M$1201,$AA304)="","",INDEX('Per Invoice'!M$2:M$1201,$AA304)))</f>
        <v/>
      </c>
      <c r="N304">
        <f>IF($AA304="","",IF(INDEX('Per Invoice'!N$2:N$1201,$AA304)="","",INDEX('Per Invoice'!N$2:N$1201,$AA304)))</f>
        <v/>
      </c>
      <c r="O304">
        <f>IF($AA304="","",IF(INDEX('Per Invoice'!O$2:O$1201,$AA304)="","",INDEX('Per Invoice'!O$2:O$1201,$AA304)))</f>
        <v/>
      </c>
      <c r="P304" s="7">
        <f>IF($AA304="","",IF(INDEX('Per Invoice'!P$2:P$1201,$AA304)="","",INDEX('Per Invoice'!P$2:P$1201,$AA304)))</f>
        <v/>
      </c>
      <c r="Q304">
        <f>IF($AA304="","",IF(INDEX('Per Invoice'!Q$2:Q$1201,$AA304)="","",INDEX('Per Invoice'!Q$2:Q$1201,$AA304)))</f>
        <v/>
      </c>
      <c r="R304" s="7">
        <f>IF($AA304="","",IF(INDEX('Per Invoice'!R$2:R$1201,$AA304)="","",INDEX('Per Invoice'!R$2:R$1201,$AA304)))</f>
        <v/>
      </c>
      <c r="S304" s="7">
        <f>IF($AA304="","",IF(INDEX('Per Invoice'!S$2:S$1201,$AA304)="","",INDEX('Per Invoice'!S$2:S$1201,$AA304)))</f>
        <v/>
      </c>
      <c r="T304">
        <f>IF($AA304="","",IF(INDEX('Per Invoice'!T$2:T$1201,$AA304)="","",INDEX('Per Invoice'!T$2:T$1201,$AA304)))</f>
        <v/>
      </c>
      <c r="U304" s="7">
        <f>IF($AA304="","",IF(INDEX('Per Invoice'!U$2:U$1201,$AA304)="","",INDEX('Per Invoice'!U$2:U$1201,$AA304)))</f>
        <v/>
      </c>
      <c r="V304" s="7">
        <f>IF($AA304="","",IF(INDEX('Per Invoice'!V$2:V$1201,$AA304)="","",INDEX('Per Invoice'!V$2:V$1201,$AA304)))</f>
        <v/>
      </c>
      <c r="W304" s="7">
        <f>IF($AA304="","",IF(INDEX('Per Invoice'!W$2:W$1201,$AA304)="","",INDEX('Per Invoice'!W$2:W$1201,$AA304)))</f>
        <v/>
      </c>
      <c r="X304" s="7">
        <f>IF($AA304="","",IF(INDEX('Per Invoice'!X$2:X$1201,$AA304)="","",INDEX('Per Invoice'!X$2:X$1201,$AA304)))</f>
        <v/>
      </c>
      <c r="Y304" s="7">
        <f>IF($AA304="","",IF(INDEX('Per Invoice'!Y$2:Y$1201,$AA304)="","",INDEX('Per Invoice'!Y$2:Y$1201,$AA304)))</f>
        <v/>
      </c>
      <c r="Z304" s="7">
        <f>IF($AA304="","",IF(INDEX('Per Invoice'!Z$2:Z$1201,$AA304)="","",INDEX('Per Invoice'!Z$2:Z$1201,$AA304)))</f>
        <v/>
      </c>
      <c r="AA304" s="16">
        <f>IFERROR(MATCH(Settings!$C$33&amp;"|"&amp;ROWS($AA$2:$AA304),'Per Invoice'!$AB$2:$AB$1201,0),"")</f>
        <v/>
      </c>
    </row>
    <row r="305">
      <c r="A305">
        <f>IF($AA305="","",IF(INDEX('Per Invoice'!A$2:A$1201,$AA305)="","",INDEX('Per Invoice'!A$2:A$1201,$AA305)))</f>
        <v/>
      </c>
      <c r="B305">
        <f>IF($AA305="","",IF(INDEX('Per Invoice'!B$2:B$1201,$AA305)="","",INDEX('Per Invoice'!B$2:B$1201,$AA305)))</f>
        <v/>
      </c>
      <c r="C305">
        <f>IF($AA305="","",IF(INDEX('Per Invoice'!C$2:C$1201,$AA305)="","",INDEX('Per Invoice'!C$2:C$1201,$AA305)))</f>
        <v/>
      </c>
      <c r="D305">
        <f>IF($AA305="","",IF(INDEX('Per Invoice'!D$2:D$1201,$AA305)="","",INDEX('Per Invoice'!D$2:D$1201,$AA305)))</f>
        <v/>
      </c>
      <c r="E305">
        <f>IF($AA305="","",IF(INDEX('Per Invoice'!E$2:E$1201,$AA305)="","",INDEX('Per Invoice'!E$2:E$1201,$AA305)))</f>
        <v/>
      </c>
      <c r="F305">
        <f>IF($AA305="","",IF(INDEX('Per Invoice'!F$2:F$1201,$AA305)="","",INDEX('Per Invoice'!F$2:F$1201,$AA305)))</f>
        <v/>
      </c>
      <c r="G305">
        <f>IF($AA305="","",IF(INDEX('Per Invoice'!G$2:G$1201,$AA305)="","",INDEX('Per Invoice'!G$2:G$1201,$AA305)))</f>
        <v/>
      </c>
      <c r="H305">
        <f>IF($AA305="","",IF(INDEX('Per Invoice'!H$2:H$1201,$AA305)="","",INDEX('Per Invoice'!H$2:H$1201,$AA305)))</f>
        <v/>
      </c>
      <c r="I305">
        <f>IF($AA305="","",IF(INDEX('Per Invoice'!I$2:I$1201,$AA305)="","",INDEX('Per Invoice'!I$2:I$1201,$AA305)))</f>
        <v/>
      </c>
      <c r="J305">
        <f>IF($AA305="","",IF(INDEX('Per Invoice'!J$2:J$1201,$AA305)="","",INDEX('Per Invoice'!J$2:J$1201,$AA305)))</f>
        <v/>
      </c>
      <c r="K305">
        <f>IF($AA305="","",IF(INDEX('Per Invoice'!K$2:K$1201,$AA305)="","",INDEX('Per Invoice'!K$2:K$1201,$AA305)))</f>
        <v/>
      </c>
      <c r="L305">
        <f>IF($AA305="","",IF(INDEX('Per Invoice'!L$2:L$1201,$AA305)="","",INDEX('Per Invoice'!L$2:L$1201,$AA305)))</f>
        <v/>
      </c>
      <c r="M305">
        <f>IF($AA305="","",IF(INDEX('Per Invoice'!M$2:M$1201,$AA305)="","",INDEX('Per Invoice'!M$2:M$1201,$AA305)))</f>
        <v/>
      </c>
      <c r="N305">
        <f>IF($AA305="","",IF(INDEX('Per Invoice'!N$2:N$1201,$AA305)="","",INDEX('Per Invoice'!N$2:N$1201,$AA305)))</f>
        <v/>
      </c>
      <c r="O305">
        <f>IF($AA305="","",IF(INDEX('Per Invoice'!O$2:O$1201,$AA305)="","",INDEX('Per Invoice'!O$2:O$1201,$AA305)))</f>
        <v/>
      </c>
      <c r="P305" s="7">
        <f>IF($AA305="","",IF(INDEX('Per Invoice'!P$2:P$1201,$AA305)="","",INDEX('Per Invoice'!P$2:P$1201,$AA305)))</f>
        <v/>
      </c>
      <c r="Q305">
        <f>IF($AA305="","",IF(INDEX('Per Invoice'!Q$2:Q$1201,$AA305)="","",INDEX('Per Invoice'!Q$2:Q$1201,$AA305)))</f>
        <v/>
      </c>
      <c r="R305" s="7">
        <f>IF($AA305="","",IF(INDEX('Per Invoice'!R$2:R$1201,$AA305)="","",INDEX('Per Invoice'!R$2:R$1201,$AA305)))</f>
        <v/>
      </c>
      <c r="S305" s="7">
        <f>IF($AA305="","",IF(INDEX('Per Invoice'!S$2:S$1201,$AA305)="","",INDEX('Per Invoice'!S$2:S$1201,$AA305)))</f>
        <v/>
      </c>
      <c r="T305">
        <f>IF($AA305="","",IF(INDEX('Per Invoice'!T$2:T$1201,$AA305)="","",INDEX('Per Invoice'!T$2:T$1201,$AA305)))</f>
        <v/>
      </c>
      <c r="U305" s="7">
        <f>IF($AA305="","",IF(INDEX('Per Invoice'!U$2:U$1201,$AA305)="","",INDEX('Per Invoice'!U$2:U$1201,$AA305)))</f>
        <v/>
      </c>
      <c r="V305" s="7">
        <f>IF($AA305="","",IF(INDEX('Per Invoice'!V$2:V$1201,$AA305)="","",INDEX('Per Invoice'!V$2:V$1201,$AA305)))</f>
        <v/>
      </c>
      <c r="W305" s="7">
        <f>IF($AA305="","",IF(INDEX('Per Invoice'!W$2:W$1201,$AA305)="","",INDEX('Per Invoice'!W$2:W$1201,$AA305)))</f>
        <v/>
      </c>
      <c r="X305" s="7">
        <f>IF($AA305="","",IF(INDEX('Per Invoice'!X$2:X$1201,$AA305)="","",INDEX('Per Invoice'!X$2:X$1201,$AA305)))</f>
        <v/>
      </c>
      <c r="Y305" s="7">
        <f>IF($AA305="","",IF(INDEX('Per Invoice'!Y$2:Y$1201,$AA305)="","",INDEX('Per Invoice'!Y$2:Y$1201,$AA305)))</f>
        <v/>
      </c>
      <c r="Z305" s="7">
        <f>IF($AA305="","",IF(INDEX('Per Invoice'!Z$2:Z$1201,$AA305)="","",INDEX('Per Invoice'!Z$2:Z$1201,$AA305)))</f>
        <v/>
      </c>
      <c r="AA305" s="16">
        <f>IFERROR(MATCH(Settings!$C$33&amp;"|"&amp;ROWS($AA$2:$AA305),'Per Invoice'!$AB$2:$AB$1201,0),"")</f>
        <v/>
      </c>
    </row>
    <row r="306">
      <c r="A306">
        <f>IF($AA306="","",IF(INDEX('Per Invoice'!A$2:A$1201,$AA306)="","",INDEX('Per Invoice'!A$2:A$1201,$AA306)))</f>
        <v/>
      </c>
      <c r="B306">
        <f>IF($AA306="","",IF(INDEX('Per Invoice'!B$2:B$1201,$AA306)="","",INDEX('Per Invoice'!B$2:B$1201,$AA306)))</f>
        <v/>
      </c>
      <c r="C306">
        <f>IF($AA306="","",IF(INDEX('Per Invoice'!C$2:C$1201,$AA306)="","",INDEX('Per Invoice'!C$2:C$1201,$AA306)))</f>
        <v/>
      </c>
      <c r="D306">
        <f>IF($AA306="","",IF(INDEX('Per Invoice'!D$2:D$1201,$AA306)="","",INDEX('Per Invoice'!D$2:D$1201,$AA306)))</f>
        <v/>
      </c>
      <c r="E306">
        <f>IF($AA306="","",IF(INDEX('Per Invoice'!E$2:E$1201,$AA306)="","",INDEX('Per Invoice'!E$2:E$1201,$AA306)))</f>
        <v/>
      </c>
      <c r="F306">
        <f>IF($AA306="","",IF(INDEX('Per Invoice'!F$2:F$1201,$AA306)="","",INDEX('Per Invoice'!F$2:F$1201,$AA306)))</f>
        <v/>
      </c>
      <c r="G306">
        <f>IF($AA306="","",IF(INDEX('Per Invoice'!G$2:G$1201,$AA306)="","",INDEX('Per Invoice'!G$2:G$1201,$AA306)))</f>
        <v/>
      </c>
      <c r="H306">
        <f>IF($AA306="","",IF(INDEX('Per Invoice'!H$2:H$1201,$AA306)="","",INDEX('Per Invoice'!H$2:H$1201,$AA306)))</f>
        <v/>
      </c>
      <c r="I306">
        <f>IF($AA306="","",IF(INDEX('Per Invoice'!I$2:I$1201,$AA306)="","",INDEX('Per Invoice'!I$2:I$1201,$AA306)))</f>
        <v/>
      </c>
      <c r="J306">
        <f>IF($AA306="","",IF(INDEX('Per Invoice'!J$2:J$1201,$AA306)="","",INDEX('Per Invoice'!J$2:J$1201,$AA306)))</f>
        <v/>
      </c>
      <c r="K306">
        <f>IF($AA306="","",IF(INDEX('Per Invoice'!K$2:K$1201,$AA306)="","",INDEX('Per Invoice'!K$2:K$1201,$AA306)))</f>
        <v/>
      </c>
      <c r="L306">
        <f>IF($AA306="","",IF(INDEX('Per Invoice'!L$2:L$1201,$AA306)="","",INDEX('Per Invoice'!L$2:L$1201,$AA306)))</f>
        <v/>
      </c>
      <c r="M306">
        <f>IF($AA306="","",IF(INDEX('Per Invoice'!M$2:M$1201,$AA306)="","",INDEX('Per Invoice'!M$2:M$1201,$AA306)))</f>
        <v/>
      </c>
      <c r="N306">
        <f>IF($AA306="","",IF(INDEX('Per Invoice'!N$2:N$1201,$AA306)="","",INDEX('Per Invoice'!N$2:N$1201,$AA306)))</f>
        <v/>
      </c>
      <c r="O306">
        <f>IF($AA306="","",IF(INDEX('Per Invoice'!O$2:O$1201,$AA306)="","",INDEX('Per Invoice'!O$2:O$1201,$AA306)))</f>
        <v/>
      </c>
      <c r="P306" s="7">
        <f>IF($AA306="","",IF(INDEX('Per Invoice'!P$2:P$1201,$AA306)="","",INDEX('Per Invoice'!P$2:P$1201,$AA306)))</f>
        <v/>
      </c>
      <c r="Q306">
        <f>IF($AA306="","",IF(INDEX('Per Invoice'!Q$2:Q$1201,$AA306)="","",INDEX('Per Invoice'!Q$2:Q$1201,$AA306)))</f>
        <v/>
      </c>
      <c r="R306" s="7">
        <f>IF($AA306="","",IF(INDEX('Per Invoice'!R$2:R$1201,$AA306)="","",INDEX('Per Invoice'!R$2:R$1201,$AA306)))</f>
        <v/>
      </c>
      <c r="S306" s="7">
        <f>IF($AA306="","",IF(INDEX('Per Invoice'!S$2:S$1201,$AA306)="","",INDEX('Per Invoice'!S$2:S$1201,$AA306)))</f>
        <v/>
      </c>
      <c r="T306">
        <f>IF($AA306="","",IF(INDEX('Per Invoice'!T$2:T$1201,$AA306)="","",INDEX('Per Invoice'!T$2:T$1201,$AA306)))</f>
        <v/>
      </c>
      <c r="U306" s="7">
        <f>IF($AA306="","",IF(INDEX('Per Invoice'!U$2:U$1201,$AA306)="","",INDEX('Per Invoice'!U$2:U$1201,$AA306)))</f>
        <v/>
      </c>
      <c r="V306" s="7">
        <f>IF($AA306="","",IF(INDEX('Per Invoice'!V$2:V$1201,$AA306)="","",INDEX('Per Invoice'!V$2:V$1201,$AA306)))</f>
        <v/>
      </c>
      <c r="W306" s="7">
        <f>IF($AA306="","",IF(INDEX('Per Invoice'!W$2:W$1201,$AA306)="","",INDEX('Per Invoice'!W$2:W$1201,$AA306)))</f>
        <v/>
      </c>
      <c r="X306" s="7">
        <f>IF($AA306="","",IF(INDEX('Per Invoice'!X$2:X$1201,$AA306)="","",INDEX('Per Invoice'!X$2:X$1201,$AA306)))</f>
        <v/>
      </c>
      <c r="Y306" s="7">
        <f>IF($AA306="","",IF(INDEX('Per Invoice'!Y$2:Y$1201,$AA306)="","",INDEX('Per Invoice'!Y$2:Y$1201,$AA306)))</f>
        <v/>
      </c>
      <c r="Z306" s="7">
        <f>IF($AA306="","",IF(INDEX('Per Invoice'!Z$2:Z$1201,$AA306)="","",INDEX('Per Invoice'!Z$2:Z$1201,$AA306)))</f>
        <v/>
      </c>
      <c r="AA306" s="16">
        <f>IFERROR(MATCH(Settings!$C$33&amp;"|"&amp;ROWS($AA$2:$AA306),'Per Invoice'!$AB$2:$AB$1201,0),"")</f>
        <v/>
      </c>
    </row>
    <row r="307">
      <c r="A307">
        <f>IF($AA307="","",IF(INDEX('Per Invoice'!A$2:A$1201,$AA307)="","",INDEX('Per Invoice'!A$2:A$1201,$AA307)))</f>
        <v/>
      </c>
      <c r="B307">
        <f>IF($AA307="","",IF(INDEX('Per Invoice'!B$2:B$1201,$AA307)="","",INDEX('Per Invoice'!B$2:B$1201,$AA307)))</f>
        <v/>
      </c>
      <c r="C307">
        <f>IF($AA307="","",IF(INDEX('Per Invoice'!C$2:C$1201,$AA307)="","",INDEX('Per Invoice'!C$2:C$1201,$AA307)))</f>
        <v/>
      </c>
      <c r="D307">
        <f>IF($AA307="","",IF(INDEX('Per Invoice'!D$2:D$1201,$AA307)="","",INDEX('Per Invoice'!D$2:D$1201,$AA307)))</f>
        <v/>
      </c>
      <c r="E307">
        <f>IF($AA307="","",IF(INDEX('Per Invoice'!E$2:E$1201,$AA307)="","",INDEX('Per Invoice'!E$2:E$1201,$AA307)))</f>
        <v/>
      </c>
      <c r="F307">
        <f>IF($AA307="","",IF(INDEX('Per Invoice'!F$2:F$1201,$AA307)="","",INDEX('Per Invoice'!F$2:F$1201,$AA307)))</f>
        <v/>
      </c>
      <c r="G307">
        <f>IF($AA307="","",IF(INDEX('Per Invoice'!G$2:G$1201,$AA307)="","",INDEX('Per Invoice'!G$2:G$1201,$AA307)))</f>
        <v/>
      </c>
      <c r="H307">
        <f>IF($AA307="","",IF(INDEX('Per Invoice'!H$2:H$1201,$AA307)="","",INDEX('Per Invoice'!H$2:H$1201,$AA307)))</f>
        <v/>
      </c>
      <c r="I307">
        <f>IF($AA307="","",IF(INDEX('Per Invoice'!I$2:I$1201,$AA307)="","",INDEX('Per Invoice'!I$2:I$1201,$AA307)))</f>
        <v/>
      </c>
      <c r="J307">
        <f>IF($AA307="","",IF(INDEX('Per Invoice'!J$2:J$1201,$AA307)="","",INDEX('Per Invoice'!J$2:J$1201,$AA307)))</f>
        <v/>
      </c>
      <c r="K307">
        <f>IF($AA307="","",IF(INDEX('Per Invoice'!K$2:K$1201,$AA307)="","",INDEX('Per Invoice'!K$2:K$1201,$AA307)))</f>
        <v/>
      </c>
      <c r="L307">
        <f>IF($AA307="","",IF(INDEX('Per Invoice'!L$2:L$1201,$AA307)="","",INDEX('Per Invoice'!L$2:L$1201,$AA307)))</f>
        <v/>
      </c>
      <c r="M307">
        <f>IF($AA307="","",IF(INDEX('Per Invoice'!M$2:M$1201,$AA307)="","",INDEX('Per Invoice'!M$2:M$1201,$AA307)))</f>
        <v/>
      </c>
      <c r="N307">
        <f>IF($AA307="","",IF(INDEX('Per Invoice'!N$2:N$1201,$AA307)="","",INDEX('Per Invoice'!N$2:N$1201,$AA307)))</f>
        <v/>
      </c>
      <c r="O307">
        <f>IF($AA307="","",IF(INDEX('Per Invoice'!O$2:O$1201,$AA307)="","",INDEX('Per Invoice'!O$2:O$1201,$AA307)))</f>
        <v/>
      </c>
      <c r="P307" s="7">
        <f>IF($AA307="","",IF(INDEX('Per Invoice'!P$2:P$1201,$AA307)="","",INDEX('Per Invoice'!P$2:P$1201,$AA307)))</f>
        <v/>
      </c>
      <c r="Q307">
        <f>IF($AA307="","",IF(INDEX('Per Invoice'!Q$2:Q$1201,$AA307)="","",INDEX('Per Invoice'!Q$2:Q$1201,$AA307)))</f>
        <v/>
      </c>
      <c r="R307" s="7">
        <f>IF($AA307="","",IF(INDEX('Per Invoice'!R$2:R$1201,$AA307)="","",INDEX('Per Invoice'!R$2:R$1201,$AA307)))</f>
        <v/>
      </c>
      <c r="S307" s="7">
        <f>IF($AA307="","",IF(INDEX('Per Invoice'!S$2:S$1201,$AA307)="","",INDEX('Per Invoice'!S$2:S$1201,$AA307)))</f>
        <v/>
      </c>
      <c r="T307">
        <f>IF($AA307="","",IF(INDEX('Per Invoice'!T$2:T$1201,$AA307)="","",INDEX('Per Invoice'!T$2:T$1201,$AA307)))</f>
        <v/>
      </c>
      <c r="U307" s="7">
        <f>IF($AA307="","",IF(INDEX('Per Invoice'!U$2:U$1201,$AA307)="","",INDEX('Per Invoice'!U$2:U$1201,$AA307)))</f>
        <v/>
      </c>
      <c r="V307" s="7">
        <f>IF($AA307="","",IF(INDEX('Per Invoice'!V$2:V$1201,$AA307)="","",INDEX('Per Invoice'!V$2:V$1201,$AA307)))</f>
        <v/>
      </c>
      <c r="W307" s="7">
        <f>IF($AA307="","",IF(INDEX('Per Invoice'!W$2:W$1201,$AA307)="","",INDEX('Per Invoice'!W$2:W$1201,$AA307)))</f>
        <v/>
      </c>
      <c r="X307" s="7">
        <f>IF($AA307="","",IF(INDEX('Per Invoice'!X$2:X$1201,$AA307)="","",INDEX('Per Invoice'!X$2:X$1201,$AA307)))</f>
        <v/>
      </c>
      <c r="Y307" s="7">
        <f>IF($AA307="","",IF(INDEX('Per Invoice'!Y$2:Y$1201,$AA307)="","",INDEX('Per Invoice'!Y$2:Y$1201,$AA307)))</f>
        <v/>
      </c>
      <c r="Z307" s="7">
        <f>IF($AA307="","",IF(INDEX('Per Invoice'!Z$2:Z$1201,$AA307)="","",INDEX('Per Invoice'!Z$2:Z$1201,$AA307)))</f>
        <v/>
      </c>
      <c r="AA307" s="16">
        <f>IFERROR(MATCH(Settings!$C$33&amp;"|"&amp;ROWS($AA$2:$AA307),'Per Invoice'!$AB$2:$AB$1201,0),"")</f>
        <v/>
      </c>
    </row>
    <row r="308">
      <c r="A308">
        <f>IF($AA308="","",IF(INDEX('Per Invoice'!A$2:A$1201,$AA308)="","",INDEX('Per Invoice'!A$2:A$1201,$AA308)))</f>
        <v/>
      </c>
      <c r="B308">
        <f>IF($AA308="","",IF(INDEX('Per Invoice'!B$2:B$1201,$AA308)="","",INDEX('Per Invoice'!B$2:B$1201,$AA308)))</f>
        <v/>
      </c>
      <c r="C308">
        <f>IF($AA308="","",IF(INDEX('Per Invoice'!C$2:C$1201,$AA308)="","",INDEX('Per Invoice'!C$2:C$1201,$AA308)))</f>
        <v/>
      </c>
      <c r="D308">
        <f>IF($AA308="","",IF(INDEX('Per Invoice'!D$2:D$1201,$AA308)="","",INDEX('Per Invoice'!D$2:D$1201,$AA308)))</f>
        <v/>
      </c>
      <c r="E308">
        <f>IF($AA308="","",IF(INDEX('Per Invoice'!E$2:E$1201,$AA308)="","",INDEX('Per Invoice'!E$2:E$1201,$AA308)))</f>
        <v/>
      </c>
      <c r="F308">
        <f>IF($AA308="","",IF(INDEX('Per Invoice'!F$2:F$1201,$AA308)="","",INDEX('Per Invoice'!F$2:F$1201,$AA308)))</f>
        <v/>
      </c>
      <c r="G308">
        <f>IF($AA308="","",IF(INDEX('Per Invoice'!G$2:G$1201,$AA308)="","",INDEX('Per Invoice'!G$2:G$1201,$AA308)))</f>
        <v/>
      </c>
      <c r="H308">
        <f>IF($AA308="","",IF(INDEX('Per Invoice'!H$2:H$1201,$AA308)="","",INDEX('Per Invoice'!H$2:H$1201,$AA308)))</f>
        <v/>
      </c>
      <c r="I308">
        <f>IF($AA308="","",IF(INDEX('Per Invoice'!I$2:I$1201,$AA308)="","",INDEX('Per Invoice'!I$2:I$1201,$AA308)))</f>
        <v/>
      </c>
      <c r="J308">
        <f>IF($AA308="","",IF(INDEX('Per Invoice'!J$2:J$1201,$AA308)="","",INDEX('Per Invoice'!J$2:J$1201,$AA308)))</f>
        <v/>
      </c>
      <c r="K308">
        <f>IF($AA308="","",IF(INDEX('Per Invoice'!K$2:K$1201,$AA308)="","",INDEX('Per Invoice'!K$2:K$1201,$AA308)))</f>
        <v/>
      </c>
      <c r="L308">
        <f>IF($AA308="","",IF(INDEX('Per Invoice'!L$2:L$1201,$AA308)="","",INDEX('Per Invoice'!L$2:L$1201,$AA308)))</f>
        <v/>
      </c>
      <c r="M308">
        <f>IF($AA308="","",IF(INDEX('Per Invoice'!M$2:M$1201,$AA308)="","",INDEX('Per Invoice'!M$2:M$1201,$AA308)))</f>
        <v/>
      </c>
      <c r="N308">
        <f>IF($AA308="","",IF(INDEX('Per Invoice'!N$2:N$1201,$AA308)="","",INDEX('Per Invoice'!N$2:N$1201,$AA308)))</f>
        <v/>
      </c>
      <c r="O308">
        <f>IF($AA308="","",IF(INDEX('Per Invoice'!O$2:O$1201,$AA308)="","",INDEX('Per Invoice'!O$2:O$1201,$AA308)))</f>
        <v/>
      </c>
      <c r="P308" s="7">
        <f>IF($AA308="","",IF(INDEX('Per Invoice'!P$2:P$1201,$AA308)="","",INDEX('Per Invoice'!P$2:P$1201,$AA308)))</f>
        <v/>
      </c>
      <c r="Q308">
        <f>IF($AA308="","",IF(INDEX('Per Invoice'!Q$2:Q$1201,$AA308)="","",INDEX('Per Invoice'!Q$2:Q$1201,$AA308)))</f>
        <v/>
      </c>
      <c r="R308" s="7">
        <f>IF($AA308="","",IF(INDEX('Per Invoice'!R$2:R$1201,$AA308)="","",INDEX('Per Invoice'!R$2:R$1201,$AA308)))</f>
        <v/>
      </c>
      <c r="S308" s="7">
        <f>IF($AA308="","",IF(INDEX('Per Invoice'!S$2:S$1201,$AA308)="","",INDEX('Per Invoice'!S$2:S$1201,$AA308)))</f>
        <v/>
      </c>
      <c r="T308">
        <f>IF($AA308="","",IF(INDEX('Per Invoice'!T$2:T$1201,$AA308)="","",INDEX('Per Invoice'!T$2:T$1201,$AA308)))</f>
        <v/>
      </c>
      <c r="U308" s="7">
        <f>IF($AA308="","",IF(INDEX('Per Invoice'!U$2:U$1201,$AA308)="","",INDEX('Per Invoice'!U$2:U$1201,$AA308)))</f>
        <v/>
      </c>
      <c r="V308" s="7">
        <f>IF($AA308="","",IF(INDEX('Per Invoice'!V$2:V$1201,$AA308)="","",INDEX('Per Invoice'!V$2:V$1201,$AA308)))</f>
        <v/>
      </c>
      <c r="W308" s="7">
        <f>IF($AA308="","",IF(INDEX('Per Invoice'!W$2:W$1201,$AA308)="","",INDEX('Per Invoice'!W$2:W$1201,$AA308)))</f>
        <v/>
      </c>
      <c r="X308" s="7">
        <f>IF($AA308="","",IF(INDEX('Per Invoice'!X$2:X$1201,$AA308)="","",INDEX('Per Invoice'!X$2:X$1201,$AA308)))</f>
        <v/>
      </c>
      <c r="Y308" s="7">
        <f>IF($AA308="","",IF(INDEX('Per Invoice'!Y$2:Y$1201,$AA308)="","",INDEX('Per Invoice'!Y$2:Y$1201,$AA308)))</f>
        <v/>
      </c>
      <c r="Z308" s="7">
        <f>IF($AA308="","",IF(INDEX('Per Invoice'!Z$2:Z$1201,$AA308)="","",INDEX('Per Invoice'!Z$2:Z$1201,$AA308)))</f>
        <v/>
      </c>
      <c r="AA308" s="16">
        <f>IFERROR(MATCH(Settings!$C$33&amp;"|"&amp;ROWS($AA$2:$AA308),'Per Invoice'!$AB$2:$AB$1201,0),"")</f>
        <v/>
      </c>
    </row>
    <row r="309">
      <c r="A309">
        <f>IF($AA309="","",IF(INDEX('Per Invoice'!A$2:A$1201,$AA309)="","",INDEX('Per Invoice'!A$2:A$1201,$AA309)))</f>
        <v/>
      </c>
      <c r="B309">
        <f>IF($AA309="","",IF(INDEX('Per Invoice'!B$2:B$1201,$AA309)="","",INDEX('Per Invoice'!B$2:B$1201,$AA309)))</f>
        <v/>
      </c>
      <c r="C309">
        <f>IF($AA309="","",IF(INDEX('Per Invoice'!C$2:C$1201,$AA309)="","",INDEX('Per Invoice'!C$2:C$1201,$AA309)))</f>
        <v/>
      </c>
      <c r="D309">
        <f>IF($AA309="","",IF(INDEX('Per Invoice'!D$2:D$1201,$AA309)="","",INDEX('Per Invoice'!D$2:D$1201,$AA309)))</f>
        <v/>
      </c>
      <c r="E309">
        <f>IF($AA309="","",IF(INDEX('Per Invoice'!E$2:E$1201,$AA309)="","",INDEX('Per Invoice'!E$2:E$1201,$AA309)))</f>
        <v/>
      </c>
      <c r="F309">
        <f>IF($AA309="","",IF(INDEX('Per Invoice'!F$2:F$1201,$AA309)="","",INDEX('Per Invoice'!F$2:F$1201,$AA309)))</f>
        <v/>
      </c>
      <c r="G309">
        <f>IF($AA309="","",IF(INDEX('Per Invoice'!G$2:G$1201,$AA309)="","",INDEX('Per Invoice'!G$2:G$1201,$AA309)))</f>
        <v/>
      </c>
      <c r="H309">
        <f>IF($AA309="","",IF(INDEX('Per Invoice'!H$2:H$1201,$AA309)="","",INDEX('Per Invoice'!H$2:H$1201,$AA309)))</f>
        <v/>
      </c>
      <c r="I309">
        <f>IF($AA309="","",IF(INDEX('Per Invoice'!I$2:I$1201,$AA309)="","",INDEX('Per Invoice'!I$2:I$1201,$AA309)))</f>
        <v/>
      </c>
      <c r="J309">
        <f>IF($AA309="","",IF(INDEX('Per Invoice'!J$2:J$1201,$AA309)="","",INDEX('Per Invoice'!J$2:J$1201,$AA309)))</f>
        <v/>
      </c>
      <c r="K309">
        <f>IF($AA309="","",IF(INDEX('Per Invoice'!K$2:K$1201,$AA309)="","",INDEX('Per Invoice'!K$2:K$1201,$AA309)))</f>
        <v/>
      </c>
      <c r="L309">
        <f>IF($AA309="","",IF(INDEX('Per Invoice'!L$2:L$1201,$AA309)="","",INDEX('Per Invoice'!L$2:L$1201,$AA309)))</f>
        <v/>
      </c>
      <c r="M309">
        <f>IF($AA309="","",IF(INDEX('Per Invoice'!M$2:M$1201,$AA309)="","",INDEX('Per Invoice'!M$2:M$1201,$AA309)))</f>
        <v/>
      </c>
      <c r="N309">
        <f>IF($AA309="","",IF(INDEX('Per Invoice'!N$2:N$1201,$AA309)="","",INDEX('Per Invoice'!N$2:N$1201,$AA309)))</f>
        <v/>
      </c>
      <c r="O309">
        <f>IF($AA309="","",IF(INDEX('Per Invoice'!O$2:O$1201,$AA309)="","",INDEX('Per Invoice'!O$2:O$1201,$AA309)))</f>
        <v/>
      </c>
      <c r="P309" s="7">
        <f>IF($AA309="","",IF(INDEX('Per Invoice'!P$2:P$1201,$AA309)="","",INDEX('Per Invoice'!P$2:P$1201,$AA309)))</f>
        <v/>
      </c>
      <c r="Q309">
        <f>IF($AA309="","",IF(INDEX('Per Invoice'!Q$2:Q$1201,$AA309)="","",INDEX('Per Invoice'!Q$2:Q$1201,$AA309)))</f>
        <v/>
      </c>
      <c r="R309" s="7">
        <f>IF($AA309="","",IF(INDEX('Per Invoice'!R$2:R$1201,$AA309)="","",INDEX('Per Invoice'!R$2:R$1201,$AA309)))</f>
        <v/>
      </c>
      <c r="S309" s="7">
        <f>IF($AA309="","",IF(INDEX('Per Invoice'!S$2:S$1201,$AA309)="","",INDEX('Per Invoice'!S$2:S$1201,$AA309)))</f>
        <v/>
      </c>
      <c r="T309">
        <f>IF($AA309="","",IF(INDEX('Per Invoice'!T$2:T$1201,$AA309)="","",INDEX('Per Invoice'!T$2:T$1201,$AA309)))</f>
        <v/>
      </c>
      <c r="U309" s="7">
        <f>IF($AA309="","",IF(INDEX('Per Invoice'!U$2:U$1201,$AA309)="","",INDEX('Per Invoice'!U$2:U$1201,$AA309)))</f>
        <v/>
      </c>
      <c r="V309" s="7">
        <f>IF($AA309="","",IF(INDEX('Per Invoice'!V$2:V$1201,$AA309)="","",INDEX('Per Invoice'!V$2:V$1201,$AA309)))</f>
        <v/>
      </c>
      <c r="W309" s="7">
        <f>IF($AA309="","",IF(INDEX('Per Invoice'!W$2:W$1201,$AA309)="","",INDEX('Per Invoice'!W$2:W$1201,$AA309)))</f>
        <v/>
      </c>
      <c r="X309" s="7">
        <f>IF($AA309="","",IF(INDEX('Per Invoice'!X$2:X$1201,$AA309)="","",INDEX('Per Invoice'!X$2:X$1201,$AA309)))</f>
        <v/>
      </c>
      <c r="Y309" s="7">
        <f>IF($AA309="","",IF(INDEX('Per Invoice'!Y$2:Y$1201,$AA309)="","",INDEX('Per Invoice'!Y$2:Y$1201,$AA309)))</f>
        <v/>
      </c>
      <c r="Z309" s="7">
        <f>IF($AA309="","",IF(INDEX('Per Invoice'!Z$2:Z$1201,$AA309)="","",INDEX('Per Invoice'!Z$2:Z$1201,$AA309)))</f>
        <v/>
      </c>
      <c r="AA309" s="16">
        <f>IFERROR(MATCH(Settings!$C$33&amp;"|"&amp;ROWS($AA$2:$AA309),'Per Invoice'!$AB$2:$AB$1201,0),"")</f>
        <v/>
      </c>
    </row>
    <row r="310">
      <c r="A310">
        <f>IF($AA310="","",IF(INDEX('Per Invoice'!A$2:A$1201,$AA310)="","",INDEX('Per Invoice'!A$2:A$1201,$AA310)))</f>
        <v/>
      </c>
      <c r="B310">
        <f>IF($AA310="","",IF(INDEX('Per Invoice'!B$2:B$1201,$AA310)="","",INDEX('Per Invoice'!B$2:B$1201,$AA310)))</f>
        <v/>
      </c>
      <c r="C310">
        <f>IF($AA310="","",IF(INDEX('Per Invoice'!C$2:C$1201,$AA310)="","",INDEX('Per Invoice'!C$2:C$1201,$AA310)))</f>
        <v/>
      </c>
      <c r="D310">
        <f>IF($AA310="","",IF(INDEX('Per Invoice'!D$2:D$1201,$AA310)="","",INDEX('Per Invoice'!D$2:D$1201,$AA310)))</f>
        <v/>
      </c>
      <c r="E310">
        <f>IF($AA310="","",IF(INDEX('Per Invoice'!E$2:E$1201,$AA310)="","",INDEX('Per Invoice'!E$2:E$1201,$AA310)))</f>
        <v/>
      </c>
      <c r="F310">
        <f>IF($AA310="","",IF(INDEX('Per Invoice'!F$2:F$1201,$AA310)="","",INDEX('Per Invoice'!F$2:F$1201,$AA310)))</f>
        <v/>
      </c>
      <c r="G310">
        <f>IF($AA310="","",IF(INDEX('Per Invoice'!G$2:G$1201,$AA310)="","",INDEX('Per Invoice'!G$2:G$1201,$AA310)))</f>
        <v/>
      </c>
      <c r="H310">
        <f>IF($AA310="","",IF(INDEX('Per Invoice'!H$2:H$1201,$AA310)="","",INDEX('Per Invoice'!H$2:H$1201,$AA310)))</f>
        <v/>
      </c>
      <c r="I310">
        <f>IF($AA310="","",IF(INDEX('Per Invoice'!I$2:I$1201,$AA310)="","",INDEX('Per Invoice'!I$2:I$1201,$AA310)))</f>
        <v/>
      </c>
      <c r="J310">
        <f>IF($AA310="","",IF(INDEX('Per Invoice'!J$2:J$1201,$AA310)="","",INDEX('Per Invoice'!J$2:J$1201,$AA310)))</f>
        <v/>
      </c>
      <c r="K310">
        <f>IF($AA310="","",IF(INDEX('Per Invoice'!K$2:K$1201,$AA310)="","",INDEX('Per Invoice'!K$2:K$1201,$AA310)))</f>
        <v/>
      </c>
      <c r="L310">
        <f>IF($AA310="","",IF(INDEX('Per Invoice'!L$2:L$1201,$AA310)="","",INDEX('Per Invoice'!L$2:L$1201,$AA310)))</f>
        <v/>
      </c>
      <c r="M310">
        <f>IF($AA310="","",IF(INDEX('Per Invoice'!M$2:M$1201,$AA310)="","",INDEX('Per Invoice'!M$2:M$1201,$AA310)))</f>
        <v/>
      </c>
      <c r="N310">
        <f>IF($AA310="","",IF(INDEX('Per Invoice'!N$2:N$1201,$AA310)="","",INDEX('Per Invoice'!N$2:N$1201,$AA310)))</f>
        <v/>
      </c>
      <c r="O310">
        <f>IF($AA310="","",IF(INDEX('Per Invoice'!O$2:O$1201,$AA310)="","",INDEX('Per Invoice'!O$2:O$1201,$AA310)))</f>
        <v/>
      </c>
      <c r="P310" s="7">
        <f>IF($AA310="","",IF(INDEX('Per Invoice'!P$2:P$1201,$AA310)="","",INDEX('Per Invoice'!P$2:P$1201,$AA310)))</f>
        <v/>
      </c>
      <c r="Q310">
        <f>IF($AA310="","",IF(INDEX('Per Invoice'!Q$2:Q$1201,$AA310)="","",INDEX('Per Invoice'!Q$2:Q$1201,$AA310)))</f>
        <v/>
      </c>
      <c r="R310" s="7">
        <f>IF($AA310="","",IF(INDEX('Per Invoice'!R$2:R$1201,$AA310)="","",INDEX('Per Invoice'!R$2:R$1201,$AA310)))</f>
        <v/>
      </c>
      <c r="S310" s="7">
        <f>IF($AA310="","",IF(INDEX('Per Invoice'!S$2:S$1201,$AA310)="","",INDEX('Per Invoice'!S$2:S$1201,$AA310)))</f>
        <v/>
      </c>
      <c r="T310">
        <f>IF($AA310="","",IF(INDEX('Per Invoice'!T$2:T$1201,$AA310)="","",INDEX('Per Invoice'!T$2:T$1201,$AA310)))</f>
        <v/>
      </c>
      <c r="U310" s="7">
        <f>IF($AA310="","",IF(INDEX('Per Invoice'!U$2:U$1201,$AA310)="","",INDEX('Per Invoice'!U$2:U$1201,$AA310)))</f>
        <v/>
      </c>
      <c r="V310" s="7">
        <f>IF($AA310="","",IF(INDEX('Per Invoice'!V$2:V$1201,$AA310)="","",INDEX('Per Invoice'!V$2:V$1201,$AA310)))</f>
        <v/>
      </c>
      <c r="W310" s="7">
        <f>IF($AA310="","",IF(INDEX('Per Invoice'!W$2:W$1201,$AA310)="","",INDEX('Per Invoice'!W$2:W$1201,$AA310)))</f>
        <v/>
      </c>
      <c r="X310" s="7">
        <f>IF($AA310="","",IF(INDEX('Per Invoice'!X$2:X$1201,$AA310)="","",INDEX('Per Invoice'!X$2:X$1201,$AA310)))</f>
        <v/>
      </c>
      <c r="Y310" s="7">
        <f>IF($AA310="","",IF(INDEX('Per Invoice'!Y$2:Y$1201,$AA310)="","",INDEX('Per Invoice'!Y$2:Y$1201,$AA310)))</f>
        <v/>
      </c>
      <c r="Z310" s="7">
        <f>IF($AA310="","",IF(INDEX('Per Invoice'!Z$2:Z$1201,$AA310)="","",INDEX('Per Invoice'!Z$2:Z$1201,$AA310)))</f>
        <v/>
      </c>
      <c r="AA310" s="16">
        <f>IFERROR(MATCH(Settings!$C$33&amp;"|"&amp;ROWS($AA$2:$AA310),'Per Invoice'!$AB$2:$AB$1201,0),"")</f>
        <v/>
      </c>
    </row>
    <row r="311">
      <c r="A311">
        <f>IF($AA311="","",IF(INDEX('Per Invoice'!A$2:A$1201,$AA311)="","",INDEX('Per Invoice'!A$2:A$1201,$AA311)))</f>
        <v/>
      </c>
      <c r="B311">
        <f>IF($AA311="","",IF(INDEX('Per Invoice'!B$2:B$1201,$AA311)="","",INDEX('Per Invoice'!B$2:B$1201,$AA311)))</f>
        <v/>
      </c>
      <c r="C311">
        <f>IF($AA311="","",IF(INDEX('Per Invoice'!C$2:C$1201,$AA311)="","",INDEX('Per Invoice'!C$2:C$1201,$AA311)))</f>
        <v/>
      </c>
      <c r="D311">
        <f>IF($AA311="","",IF(INDEX('Per Invoice'!D$2:D$1201,$AA311)="","",INDEX('Per Invoice'!D$2:D$1201,$AA311)))</f>
        <v/>
      </c>
      <c r="E311">
        <f>IF($AA311="","",IF(INDEX('Per Invoice'!E$2:E$1201,$AA311)="","",INDEX('Per Invoice'!E$2:E$1201,$AA311)))</f>
        <v/>
      </c>
      <c r="F311">
        <f>IF($AA311="","",IF(INDEX('Per Invoice'!F$2:F$1201,$AA311)="","",INDEX('Per Invoice'!F$2:F$1201,$AA311)))</f>
        <v/>
      </c>
      <c r="G311">
        <f>IF($AA311="","",IF(INDEX('Per Invoice'!G$2:G$1201,$AA311)="","",INDEX('Per Invoice'!G$2:G$1201,$AA311)))</f>
        <v/>
      </c>
      <c r="H311">
        <f>IF($AA311="","",IF(INDEX('Per Invoice'!H$2:H$1201,$AA311)="","",INDEX('Per Invoice'!H$2:H$1201,$AA311)))</f>
        <v/>
      </c>
      <c r="I311">
        <f>IF($AA311="","",IF(INDEX('Per Invoice'!I$2:I$1201,$AA311)="","",INDEX('Per Invoice'!I$2:I$1201,$AA311)))</f>
        <v/>
      </c>
      <c r="J311">
        <f>IF($AA311="","",IF(INDEX('Per Invoice'!J$2:J$1201,$AA311)="","",INDEX('Per Invoice'!J$2:J$1201,$AA311)))</f>
        <v/>
      </c>
      <c r="K311">
        <f>IF($AA311="","",IF(INDEX('Per Invoice'!K$2:K$1201,$AA311)="","",INDEX('Per Invoice'!K$2:K$1201,$AA311)))</f>
        <v/>
      </c>
      <c r="L311">
        <f>IF($AA311="","",IF(INDEX('Per Invoice'!L$2:L$1201,$AA311)="","",INDEX('Per Invoice'!L$2:L$1201,$AA311)))</f>
        <v/>
      </c>
      <c r="M311">
        <f>IF($AA311="","",IF(INDEX('Per Invoice'!M$2:M$1201,$AA311)="","",INDEX('Per Invoice'!M$2:M$1201,$AA311)))</f>
        <v/>
      </c>
      <c r="N311">
        <f>IF($AA311="","",IF(INDEX('Per Invoice'!N$2:N$1201,$AA311)="","",INDEX('Per Invoice'!N$2:N$1201,$AA311)))</f>
        <v/>
      </c>
      <c r="O311">
        <f>IF($AA311="","",IF(INDEX('Per Invoice'!O$2:O$1201,$AA311)="","",INDEX('Per Invoice'!O$2:O$1201,$AA311)))</f>
        <v/>
      </c>
      <c r="P311" s="7">
        <f>IF($AA311="","",IF(INDEX('Per Invoice'!P$2:P$1201,$AA311)="","",INDEX('Per Invoice'!P$2:P$1201,$AA311)))</f>
        <v/>
      </c>
      <c r="Q311">
        <f>IF($AA311="","",IF(INDEX('Per Invoice'!Q$2:Q$1201,$AA311)="","",INDEX('Per Invoice'!Q$2:Q$1201,$AA311)))</f>
        <v/>
      </c>
      <c r="R311" s="7">
        <f>IF($AA311="","",IF(INDEX('Per Invoice'!R$2:R$1201,$AA311)="","",INDEX('Per Invoice'!R$2:R$1201,$AA311)))</f>
        <v/>
      </c>
      <c r="S311" s="7">
        <f>IF($AA311="","",IF(INDEX('Per Invoice'!S$2:S$1201,$AA311)="","",INDEX('Per Invoice'!S$2:S$1201,$AA311)))</f>
        <v/>
      </c>
      <c r="T311">
        <f>IF($AA311="","",IF(INDEX('Per Invoice'!T$2:T$1201,$AA311)="","",INDEX('Per Invoice'!T$2:T$1201,$AA311)))</f>
        <v/>
      </c>
      <c r="U311" s="7">
        <f>IF($AA311="","",IF(INDEX('Per Invoice'!U$2:U$1201,$AA311)="","",INDEX('Per Invoice'!U$2:U$1201,$AA311)))</f>
        <v/>
      </c>
      <c r="V311" s="7">
        <f>IF($AA311="","",IF(INDEX('Per Invoice'!V$2:V$1201,$AA311)="","",INDEX('Per Invoice'!V$2:V$1201,$AA311)))</f>
        <v/>
      </c>
      <c r="W311" s="7">
        <f>IF($AA311="","",IF(INDEX('Per Invoice'!W$2:W$1201,$AA311)="","",INDEX('Per Invoice'!W$2:W$1201,$AA311)))</f>
        <v/>
      </c>
      <c r="X311" s="7">
        <f>IF($AA311="","",IF(INDEX('Per Invoice'!X$2:X$1201,$AA311)="","",INDEX('Per Invoice'!X$2:X$1201,$AA311)))</f>
        <v/>
      </c>
      <c r="Y311" s="7">
        <f>IF($AA311="","",IF(INDEX('Per Invoice'!Y$2:Y$1201,$AA311)="","",INDEX('Per Invoice'!Y$2:Y$1201,$AA311)))</f>
        <v/>
      </c>
      <c r="Z311" s="7">
        <f>IF($AA311="","",IF(INDEX('Per Invoice'!Z$2:Z$1201,$AA311)="","",INDEX('Per Invoice'!Z$2:Z$1201,$AA311)))</f>
        <v/>
      </c>
      <c r="AA311" s="16">
        <f>IFERROR(MATCH(Settings!$C$33&amp;"|"&amp;ROWS($AA$2:$AA311),'Per Invoice'!$AB$2:$AB$1201,0),"")</f>
        <v/>
      </c>
    </row>
    <row r="312">
      <c r="A312">
        <f>IF($AA312="","",IF(INDEX('Per Invoice'!A$2:A$1201,$AA312)="","",INDEX('Per Invoice'!A$2:A$1201,$AA312)))</f>
        <v/>
      </c>
      <c r="B312">
        <f>IF($AA312="","",IF(INDEX('Per Invoice'!B$2:B$1201,$AA312)="","",INDEX('Per Invoice'!B$2:B$1201,$AA312)))</f>
        <v/>
      </c>
      <c r="C312">
        <f>IF($AA312="","",IF(INDEX('Per Invoice'!C$2:C$1201,$AA312)="","",INDEX('Per Invoice'!C$2:C$1201,$AA312)))</f>
        <v/>
      </c>
      <c r="D312">
        <f>IF($AA312="","",IF(INDEX('Per Invoice'!D$2:D$1201,$AA312)="","",INDEX('Per Invoice'!D$2:D$1201,$AA312)))</f>
        <v/>
      </c>
      <c r="E312">
        <f>IF($AA312="","",IF(INDEX('Per Invoice'!E$2:E$1201,$AA312)="","",INDEX('Per Invoice'!E$2:E$1201,$AA312)))</f>
        <v/>
      </c>
      <c r="F312">
        <f>IF($AA312="","",IF(INDEX('Per Invoice'!F$2:F$1201,$AA312)="","",INDEX('Per Invoice'!F$2:F$1201,$AA312)))</f>
        <v/>
      </c>
      <c r="G312">
        <f>IF($AA312="","",IF(INDEX('Per Invoice'!G$2:G$1201,$AA312)="","",INDEX('Per Invoice'!G$2:G$1201,$AA312)))</f>
        <v/>
      </c>
      <c r="H312">
        <f>IF($AA312="","",IF(INDEX('Per Invoice'!H$2:H$1201,$AA312)="","",INDEX('Per Invoice'!H$2:H$1201,$AA312)))</f>
        <v/>
      </c>
      <c r="I312">
        <f>IF($AA312="","",IF(INDEX('Per Invoice'!I$2:I$1201,$AA312)="","",INDEX('Per Invoice'!I$2:I$1201,$AA312)))</f>
        <v/>
      </c>
      <c r="J312">
        <f>IF($AA312="","",IF(INDEX('Per Invoice'!J$2:J$1201,$AA312)="","",INDEX('Per Invoice'!J$2:J$1201,$AA312)))</f>
        <v/>
      </c>
      <c r="K312">
        <f>IF($AA312="","",IF(INDEX('Per Invoice'!K$2:K$1201,$AA312)="","",INDEX('Per Invoice'!K$2:K$1201,$AA312)))</f>
        <v/>
      </c>
      <c r="L312">
        <f>IF($AA312="","",IF(INDEX('Per Invoice'!L$2:L$1201,$AA312)="","",INDEX('Per Invoice'!L$2:L$1201,$AA312)))</f>
        <v/>
      </c>
      <c r="M312">
        <f>IF($AA312="","",IF(INDEX('Per Invoice'!M$2:M$1201,$AA312)="","",INDEX('Per Invoice'!M$2:M$1201,$AA312)))</f>
        <v/>
      </c>
      <c r="N312">
        <f>IF($AA312="","",IF(INDEX('Per Invoice'!N$2:N$1201,$AA312)="","",INDEX('Per Invoice'!N$2:N$1201,$AA312)))</f>
        <v/>
      </c>
      <c r="O312">
        <f>IF($AA312="","",IF(INDEX('Per Invoice'!O$2:O$1201,$AA312)="","",INDEX('Per Invoice'!O$2:O$1201,$AA312)))</f>
        <v/>
      </c>
      <c r="P312" s="7">
        <f>IF($AA312="","",IF(INDEX('Per Invoice'!P$2:P$1201,$AA312)="","",INDEX('Per Invoice'!P$2:P$1201,$AA312)))</f>
        <v/>
      </c>
      <c r="Q312">
        <f>IF($AA312="","",IF(INDEX('Per Invoice'!Q$2:Q$1201,$AA312)="","",INDEX('Per Invoice'!Q$2:Q$1201,$AA312)))</f>
        <v/>
      </c>
      <c r="R312" s="7">
        <f>IF($AA312="","",IF(INDEX('Per Invoice'!R$2:R$1201,$AA312)="","",INDEX('Per Invoice'!R$2:R$1201,$AA312)))</f>
        <v/>
      </c>
      <c r="S312" s="7">
        <f>IF($AA312="","",IF(INDEX('Per Invoice'!S$2:S$1201,$AA312)="","",INDEX('Per Invoice'!S$2:S$1201,$AA312)))</f>
        <v/>
      </c>
      <c r="T312">
        <f>IF($AA312="","",IF(INDEX('Per Invoice'!T$2:T$1201,$AA312)="","",INDEX('Per Invoice'!T$2:T$1201,$AA312)))</f>
        <v/>
      </c>
      <c r="U312" s="7">
        <f>IF($AA312="","",IF(INDEX('Per Invoice'!U$2:U$1201,$AA312)="","",INDEX('Per Invoice'!U$2:U$1201,$AA312)))</f>
        <v/>
      </c>
      <c r="V312" s="7">
        <f>IF($AA312="","",IF(INDEX('Per Invoice'!V$2:V$1201,$AA312)="","",INDEX('Per Invoice'!V$2:V$1201,$AA312)))</f>
        <v/>
      </c>
      <c r="W312" s="7">
        <f>IF($AA312="","",IF(INDEX('Per Invoice'!W$2:W$1201,$AA312)="","",INDEX('Per Invoice'!W$2:W$1201,$AA312)))</f>
        <v/>
      </c>
      <c r="X312" s="7">
        <f>IF($AA312="","",IF(INDEX('Per Invoice'!X$2:X$1201,$AA312)="","",INDEX('Per Invoice'!X$2:X$1201,$AA312)))</f>
        <v/>
      </c>
      <c r="Y312" s="7">
        <f>IF($AA312="","",IF(INDEX('Per Invoice'!Y$2:Y$1201,$AA312)="","",INDEX('Per Invoice'!Y$2:Y$1201,$AA312)))</f>
        <v/>
      </c>
      <c r="Z312" s="7">
        <f>IF($AA312="","",IF(INDEX('Per Invoice'!Z$2:Z$1201,$AA312)="","",INDEX('Per Invoice'!Z$2:Z$1201,$AA312)))</f>
        <v/>
      </c>
      <c r="AA312" s="16">
        <f>IFERROR(MATCH(Settings!$C$33&amp;"|"&amp;ROWS($AA$2:$AA312),'Per Invoice'!$AB$2:$AB$1201,0),"")</f>
        <v/>
      </c>
    </row>
    <row r="313">
      <c r="A313">
        <f>IF($AA313="","",IF(INDEX('Per Invoice'!A$2:A$1201,$AA313)="","",INDEX('Per Invoice'!A$2:A$1201,$AA313)))</f>
        <v/>
      </c>
      <c r="B313">
        <f>IF($AA313="","",IF(INDEX('Per Invoice'!B$2:B$1201,$AA313)="","",INDEX('Per Invoice'!B$2:B$1201,$AA313)))</f>
        <v/>
      </c>
      <c r="C313">
        <f>IF($AA313="","",IF(INDEX('Per Invoice'!C$2:C$1201,$AA313)="","",INDEX('Per Invoice'!C$2:C$1201,$AA313)))</f>
        <v/>
      </c>
      <c r="D313">
        <f>IF($AA313="","",IF(INDEX('Per Invoice'!D$2:D$1201,$AA313)="","",INDEX('Per Invoice'!D$2:D$1201,$AA313)))</f>
        <v/>
      </c>
      <c r="E313">
        <f>IF($AA313="","",IF(INDEX('Per Invoice'!E$2:E$1201,$AA313)="","",INDEX('Per Invoice'!E$2:E$1201,$AA313)))</f>
        <v/>
      </c>
      <c r="F313">
        <f>IF($AA313="","",IF(INDEX('Per Invoice'!F$2:F$1201,$AA313)="","",INDEX('Per Invoice'!F$2:F$1201,$AA313)))</f>
        <v/>
      </c>
      <c r="G313">
        <f>IF($AA313="","",IF(INDEX('Per Invoice'!G$2:G$1201,$AA313)="","",INDEX('Per Invoice'!G$2:G$1201,$AA313)))</f>
        <v/>
      </c>
      <c r="H313">
        <f>IF($AA313="","",IF(INDEX('Per Invoice'!H$2:H$1201,$AA313)="","",INDEX('Per Invoice'!H$2:H$1201,$AA313)))</f>
        <v/>
      </c>
      <c r="I313">
        <f>IF($AA313="","",IF(INDEX('Per Invoice'!I$2:I$1201,$AA313)="","",INDEX('Per Invoice'!I$2:I$1201,$AA313)))</f>
        <v/>
      </c>
      <c r="J313">
        <f>IF($AA313="","",IF(INDEX('Per Invoice'!J$2:J$1201,$AA313)="","",INDEX('Per Invoice'!J$2:J$1201,$AA313)))</f>
        <v/>
      </c>
      <c r="K313">
        <f>IF($AA313="","",IF(INDEX('Per Invoice'!K$2:K$1201,$AA313)="","",INDEX('Per Invoice'!K$2:K$1201,$AA313)))</f>
        <v/>
      </c>
      <c r="L313">
        <f>IF($AA313="","",IF(INDEX('Per Invoice'!L$2:L$1201,$AA313)="","",INDEX('Per Invoice'!L$2:L$1201,$AA313)))</f>
        <v/>
      </c>
      <c r="M313">
        <f>IF($AA313="","",IF(INDEX('Per Invoice'!M$2:M$1201,$AA313)="","",INDEX('Per Invoice'!M$2:M$1201,$AA313)))</f>
        <v/>
      </c>
      <c r="N313">
        <f>IF($AA313="","",IF(INDEX('Per Invoice'!N$2:N$1201,$AA313)="","",INDEX('Per Invoice'!N$2:N$1201,$AA313)))</f>
        <v/>
      </c>
      <c r="O313">
        <f>IF($AA313="","",IF(INDEX('Per Invoice'!O$2:O$1201,$AA313)="","",INDEX('Per Invoice'!O$2:O$1201,$AA313)))</f>
        <v/>
      </c>
      <c r="P313" s="7">
        <f>IF($AA313="","",IF(INDEX('Per Invoice'!P$2:P$1201,$AA313)="","",INDEX('Per Invoice'!P$2:P$1201,$AA313)))</f>
        <v/>
      </c>
      <c r="Q313">
        <f>IF($AA313="","",IF(INDEX('Per Invoice'!Q$2:Q$1201,$AA313)="","",INDEX('Per Invoice'!Q$2:Q$1201,$AA313)))</f>
        <v/>
      </c>
      <c r="R313" s="7">
        <f>IF($AA313="","",IF(INDEX('Per Invoice'!R$2:R$1201,$AA313)="","",INDEX('Per Invoice'!R$2:R$1201,$AA313)))</f>
        <v/>
      </c>
      <c r="S313" s="7">
        <f>IF($AA313="","",IF(INDEX('Per Invoice'!S$2:S$1201,$AA313)="","",INDEX('Per Invoice'!S$2:S$1201,$AA313)))</f>
        <v/>
      </c>
      <c r="T313">
        <f>IF($AA313="","",IF(INDEX('Per Invoice'!T$2:T$1201,$AA313)="","",INDEX('Per Invoice'!T$2:T$1201,$AA313)))</f>
        <v/>
      </c>
      <c r="U313" s="7">
        <f>IF($AA313="","",IF(INDEX('Per Invoice'!U$2:U$1201,$AA313)="","",INDEX('Per Invoice'!U$2:U$1201,$AA313)))</f>
        <v/>
      </c>
      <c r="V313" s="7">
        <f>IF($AA313="","",IF(INDEX('Per Invoice'!V$2:V$1201,$AA313)="","",INDEX('Per Invoice'!V$2:V$1201,$AA313)))</f>
        <v/>
      </c>
      <c r="W313" s="7">
        <f>IF($AA313="","",IF(INDEX('Per Invoice'!W$2:W$1201,$AA313)="","",INDEX('Per Invoice'!W$2:W$1201,$AA313)))</f>
        <v/>
      </c>
      <c r="X313" s="7">
        <f>IF($AA313="","",IF(INDEX('Per Invoice'!X$2:X$1201,$AA313)="","",INDEX('Per Invoice'!X$2:X$1201,$AA313)))</f>
        <v/>
      </c>
      <c r="Y313" s="7">
        <f>IF($AA313="","",IF(INDEX('Per Invoice'!Y$2:Y$1201,$AA313)="","",INDEX('Per Invoice'!Y$2:Y$1201,$AA313)))</f>
        <v/>
      </c>
      <c r="Z313" s="7">
        <f>IF($AA313="","",IF(INDEX('Per Invoice'!Z$2:Z$1201,$AA313)="","",INDEX('Per Invoice'!Z$2:Z$1201,$AA313)))</f>
        <v/>
      </c>
      <c r="AA313" s="16">
        <f>IFERROR(MATCH(Settings!$C$33&amp;"|"&amp;ROWS($AA$2:$AA313),'Per Invoice'!$AB$2:$AB$1201,0),"")</f>
        <v/>
      </c>
    </row>
    <row r="314">
      <c r="A314">
        <f>IF($AA314="","",IF(INDEX('Per Invoice'!A$2:A$1201,$AA314)="","",INDEX('Per Invoice'!A$2:A$1201,$AA314)))</f>
        <v/>
      </c>
      <c r="B314">
        <f>IF($AA314="","",IF(INDEX('Per Invoice'!B$2:B$1201,$AA314)="","",INDEX('Per Invoice'!B$2:B$1201,$AA314)))</f>
        <v/>
      </c>
      <c r="C314">
        <f>IF($AA314="","",IF(INDEX('Per Invoice'!C$2:C$1201,$AA314)="","",INDEX('Per Invoice'!C$2:C$1201,$AA314)))</f>
        <v/>
      </c>
      <c r="D314">
        <f>IF($AA314="","",IF(INDEX('Per Invoice'!D$2:D$1201,$AA314)="","",INDEX('Per Invoice'!D$2:D$1201,$AA314)))</f>
        <v/>
      </c>
      <c r="E314">
        <f>IF($AA314="","",IF(INDEX('Per Invoice'!E$2:E$1201,$AA314)="","",INDEX('Per Invoice'!E$2:E$1201,$AA314)))</f>
        <v/>
      </c>
      <c r="F314">
        <f>IF($AA314="","",IF(INDEX('Per Invoice'!F$2:F$1201,$AA314)="","",INDEX('Per Invoice'!F$2:F$1201,$AA314)))</f>
        <v/>
      </c>
      <c r="G314">
        <f>IF($AA314="","",IF(INDEX('Per Invoice'!G$2:G$1201,$AA314)="","",INDEX('Per Invoice'!G$2:G$1201,$AA314)))</f>
        <v/>
      </c>
      <c r="H314">
        <f>IF($AA314="","",IF(INDEX('Per Invoice'!H$2:H$1201,$AA314)="","",INDEX('Per Invoice'!H$2:H$1201,$AA314)))</f>
        <v/>
      </c>
      <c r="I314">
        <f>IF($AA314="","",IF(INDEX('Per Invoice'!I$2:I$1201,$AA314)="","",INDEX('Per Invoice'!I$2:I$1201,$AA314)))</f>
        <v/>
      </c>
      <c r="J314">
        <f>IF($AA314="","",IF(INDEX('Per Invoice'!J$2:J$1201,$AA314)="","",INDEX('Per Invoice'!J$2:J$1201,$AA314)))</f>
        <v/>
      </c>
      <c r="K314">
        <f>IF($AA314="","",IF(INDEX('Per Invoice'!K$2:K$1201,$AA314)="","",INDEX('Per Invoice'!K$2:K$1201,$AA314)))</f>
        <v/>
      </c>
      <c r="L314">
        <f>IF($AA314="","",IF(INDEX('Per Invoice'!L$2:L$1201,$AA314)="","",INDEX('Per Invoice'!L$2:L$1201,$AA314)))</f>
        <v/>
      </c>
      <c r="M314">
        <f>IF($AA314="","",IF(INDEX('Per Invoice'!M$2:M$1201,$AA314)="","",INDEX('Per Invoice'!M$2:M$1201,$AA314)))</f>
        <v/>
      </c>
      <c r="N314">
        <f>IF($AA314="","",IF(INDEX('Per Invoice'!N$2:N$1201,$AA314)="","",INDEX('Per Invoice'!N$2:N$1201,$AA314)))</f>
        <v/>
      </c>
      <c r="O314">
        <f>IF($AA314="","",IF(INDEX('Per Invoice'!O$2:O$1201,$AA314)="","",INDEX('Per Invoice'!O$2:O$1201,$AA314)))</f>
        <v/>
      </c>
      <c r="P314" s="7">
        <f>IF($AA314="","",IF(INDEX('Per Invoice'!P$2:P$1201,$AA314)="","",INDEX('Per Invoice'!P$2:P$1201,$AA314)))</f>
        <v/>
      </c>
      <c r="Q314">
        <f>IF($AA314="","",IF(INDEX('Per Invoice'!Q$2:Q$1201,$AA314)="","",INDEX('Per Invoice'!Q$2:Q$1201,$AA314)))</f>
        <v/>
      </c>
      <c r="R314" s="7">
        <f>IF($AA314="","",IF(INDEX('Per Invoice'!R$2:R$1201,$AA314)="","",INDEX('Per Invoice'!R$2:R$1201,$AA314)))</f>
        <v/>
      </c>
      <c r="S314" s="7">
        <f>IF($AA314="","",IF(INDEX('Per Invoice'!S$2:S$1201,$AA314)="","",INDEX('Per Invoice'!S$2:S$1201,$AA314)))</f>
        <v/>
      </c>
      <c r="T314">
        <f>IF($AA314="","",IF(INDEX('Per Invoice'!T$2:T$1201,$AA314)="","",INDEX('Per Invoice'!T$2:T$1201,$AA314)))</f>
        <v/>
      </c>
      <c r="U314" s="7">
        <f>IF($AA314="","",IF(INDEX('Per Invoice'!U$2:U$1201,$AA314)="","",INDEX('Per Invoice'!U$2:U$1201,$AA314)))</f>
        <v/>
      </c>
      <c r="V314" s="7">
        <f>IF($AA314="","",IF(INDEX('Per Invoice'!V$2:V$1201,$AA314)="","",INDEX('Per Invoice'!V$2:V$1201,$AA314)))</f>
        <v/>
      </c>
      <c r="W314" s="7">
        <f>IF($AA314="","",IF(INDEX('Per Invoice'!W$2:W$1201,$AA314)="","",INDEX('Per Invoice'!W$2:W$1201,$AA314)))</f>
        <v/>
      </c>
      <c r="X314" s="7">
        <f>IF($AA314="","",IF(INDEX('Per Invoice'!X$2:X$1201,$AA314)="","",INDEX('Per Invoice'!X$2:X$1201,$AA314)))</f>
        <v/>
      </c>
      <c r="Y314" s="7">
        <f>IF($AA314="","",IF(INDEX('Per Invoice'!Y$2:Y$1201,$AA314)="","",INDEX('Per Invoice'!Y$2:Y$1201,$AA314)))</f>
        <v/>
      </c>
      <c r="Z314" s="7">
        <f>IF($AA314="","",IF(INDEX('Per Invoice'!Z$2:Z$1201,$AA314)="","",INDEX('Per Invoice'!Z$2:Z$1201,$AA314)))</f>
        <v/>
      </c>
      <c r="AA314" s="16">
        <f>IFERROR(MATCH(Settings!$C$33&amp;"|"&amp;ROWS($AA$2:$AA314),'Per Invoice'!$AB$2:$AB$1201,0),"")</f>
        <v/>
      </c>
    </row>
    <row r="315">
      <c r="A315">
        <f>IF($AA315="","",IF(INDEX('Per Invoice'!A$2:A$1201,$AA315)="","",INDEX('Per Invoice'!A$2:A$1201,$AA315)))</f>
        <v/>
      </c>
      <c r="B315">
        <f>IF($AA315="","",IF(INDEX('Per Invoice'!B$2:B$1201,$AA315)="","",INDEX('Per Invoice'!B$2:B$1201,$AA315)))</f>
        <v/>
      </c>
      <c r="C315">
        <f>IF($AA315="","",IF(INDEX('Per Invoice'!C$2:C$1201,$AA315)="","",INDEX('Per Invoice'!C$2:C$1201,$AA315)))</f>
        <v/>
      </c>
      <c r="D315">
        <f>IF($AA315="","",IF(INDEX('Per Invoice'!D$2:D$1201,$AA315)="","",INDEX('Per Invoice'!D$2:D$1201,$AA315)))</f>
        <v/>
      </c>
      <c r="E315">
        <f>IF($AA315="","",IF(INDEX('Per Invoice'!E$2:E$1201,$AA315)="","",INDEX('Per Invoice'!E$2:E$1201,$AA315)))</f>
        <v/>
      </c>
      <c r="F315">
        <f>IF($AA315="","",IF(INDEX('Per Invoice'!F$2:F$1201,$AA315)="","",INDEX('Per Invoice'!F$2:F$1201,$AA315)))</f>
        <v/>
      </c>
      <c r="G315">
        <f>IF($AA315="","",IF(INDEX('Per Invoice'!G$2:G$1201,$AA315)="","",INDEX('Per Invoice'!G$2:G$1201,$AA315)))</f>
        <v/>
      </c>
      <c r="H315">
        <f>IF($AA315="","",IF(INDEX('Per Invoice'!H$2:H$1201,$AA315)="","",INDEX('Per Invoice'!H$2:H$1201,$AA315)))</f>
        <v/>
      </c>
      <c r="I315">
        <f>IF($AA315="","",IF(INDEX('Per Invoice'!I$2:I$1201,$AA315)="","",INDEX('Per Invoice'!I$2:I$1201,$AA315)))</f>
        <v/>
      </c>
      <c r="J315">
        <f>IF($AA315="","",IF(INDEX('Per Invoice'!J$2:J$1201,$AA315)="","",INDEX('Per Invoice'!J$2:J$1201,$AA315)))</f>
        <v/>
      </c>
      <c r="K315">
        <f>IF($AA315="","",IF(INDEX('Per Invoice'!K$2:K$1201,$AA315)="","",INDEX('Per Invoice'!K$2:K$1201,$AA315)))</f>
        <v/>
      </c>
      <c r="L315">
        <f>IF($AA315="","",IF(INDEX('Per Invoice'!L$2:L$1201,$AA315)="","",INDEX('Per Invoice'!L$2:L$1201,$AA315)))</f>
        <v/>
      </c>
      <c r="M315">
        <f>IF($AA315="","",IF(INDEX('Per Invoice'!M$2:M$1201,$AA315)="","",INDEX('Per Invoice'!M$2:M$1201,$AA315)))</f>
        <v/>
      </c>
      <c r="N315">
        <f>IF($AA315="","",IF(INDEX('Per Invoice'!N$2:N$1201,$AA315)="","",INDEX('Per Invoice'!N$2:N$1201,$AA315)))</f>
        <v/>
      </c>
      <c r="O315">
        <f>IF($AA315="","",IF(INDEX('Per Invoice'!O$2:O$1201,$AA315)="","",INDEX('Per Invoice'!O$2:O$1201,$AA315)))</f>
        <v/>
      </c>
      <c r="P315" s="7">
        <f>IF($AA315="","",IF(INDEX('Per Invoice'!P$2:P$1201,$AA315)="","",INDEX('Per Invoice'!P$2:P$1201,$AA315)))</f>
        <v/>
      </c>
      <c r="Q315">
        <f>IF($AA315="","",IF(INDEX('Per Invoice'!Q$2:Q$1201,$AA315)="","",INDEX('Per Invoice'!Q$2:Q$1201,$AA315)))</f>
        <v/>
      </c>
      <c r="R315" s="7">
        <f>IF($AA315="","",IF(INDEX('Per Invoice'!R$2:R$1201,$AA315)="","",INDEX('Per Invoice'!R$2:R$1201,$AA315)))</f>
        <v/>
      </c>
      <c r="S315" s="7">
        <f>IF($AA315="","",IF(INDEX('Per Invoice'!S$2:S$1201,$AA315)="","",INDEX('Per Invoice'!S$2:S$1201,$AA315)))</f>
        <v/>
      </c>
      <c r="T315">
        <f>IF($AA315="","",IF(INDEX('Per Invoice'!T$2:T$1201,$AA315)="","",INDEX('Per Invoice'!T$2:T$1201,$AA315)))</f>
        <v/>
      </c>
      <c r="U315" s="7">
        <f>IF($AA315="","",IF(INDEX('Per Invoice'!U$2:U$1201,$AA315)="","",INDEX('Per Invoice'!U$2:U$1201,$AA315)))</f>
        <v/>
      </c>
      <c r="V315" s="7">
        <f>IF($AA315="","",IF(INDEX('Per Invoice'!V$2:V$1201,$AA315)="","",INDEX('Per Invoice'!V$2:V$1201,$AA315)))</f>
        <v/>
      </c>
      <c r="W315" s="7">
        <f>IF($AA315="","",IF(INDEX('Per Invoice'!W$2:W$1201,$AA315)="","",INDEX('Per Invoice'!W$2:W$1201,$AA315)))</f>
        <v/>
      </c>
      <c r="X315" s="7">
        <f>IF($AA315="","",IF(INDEX('Per Invoice'!X$2:X$1201,$AA315)="","",INDEX('Per Invoice'!X$2:X$1201,$AA315)))</f>
        <v/>
      </c>
      <c r="Y315" s="7">
        <f>IF($AA315="","",IF(INDEX('Per Invoice'!Y$2:Y$1201,$AA315)="","",INDEX('Per Invoice'!Y$2:Y$1201,$AA315)))</f>
        <v/>
      </c>
      <c r="Z315" s="7">
        <f>IF($AA315="","",IF(INDEX('Per Invoice'!Z$2:Z$1201,$AA315)="","",INDEX('Per Invoice'!Z$2:Z$1201,$AA315)))</f>
        <v/>
      </c>
      <c r="AA315" s="16">
        <f>IFERROR(MATCH(Settings!$C$33&amp;"|"&amp;ROWS($AA$2:$AA315),'Per Invoice'!$AB$2:$AB$1201,0),"")</f>
        <v/>
      </c>
    </row>
    <row r="316">
      <c r="A316">
        <f>IF($AA316="","",IF(INDEX('Per Invoice'!A$2:A$1201,$AA316)="","",INDEX('Per Invoice'!A$2:A$1201,$AA316)))</f>
        <v/>
      </c>
      <c r="B316">
        <f>IF($AA316="","",IF(INDEX('Per Invoice'!B$2:B$1201,$AA316)="","",INDEX('Per Invoice'!B$2:B$1201,$AA316)))</f>
        <v/>
      </c>
      <c r="C316">
        <f>IF($AA316="","",IF(INDEX('Per Invoice'!C$2:C$1201,$AA316)="","",INDEX('Per Invoice'!C$2:C$1201,$AA316)))</f>
        <v/>
      </c>
      <c r="D316">
        <f>IF($AA316="","",IF(INDEX('Per Invoice'!D$2:D$1201,$AA316)="","",INDEX('Per Invoice'!D$2:D$1201,$AA316)))</f>
        <v/>
      </c>
      <c r="E316">
        <f>IF($AA316="","",IF(INDEX('Per Invoice'!E$2:E$1201,$AA316)="","",INDEX('Per Invoice'!E$2:E$1201,$AA316)))</f>
        <v/>
      </c>
      <c r="F316">
        <f>IF($AA316="","",IF(INDEX('Per Invoice'!F$2:F$1201,$AA316)="","",INDEX('Per Invoice'!F$2:F$1201,$AA316)))</f>
        <v/>
      </c>
      <c r="G316">
        <f>IF($AA316="","",IF(INDEX('Per Invoice'!G$2:G$1201,$AA316)="","",INDEX('Per Invoice'!G$2:G$1201,$AA316)))</f>
        <v/>
      </c>
      <c r="H316">
        <f>IF($AA316="","",IF(INDEX('Per Invoice'!H$2:H$1201,$AA316)="","",INDEX('Per Invoice'!H$2:H$1201,$AA316)))</f>
        <v/>
      </c>
      <c r="I316">
        <f>IF($AA316="","",IF(INDEX('Per Invoice'!I$2:I$1201,$AA316)="","",INDEX('Per Invoice'!I$2:I$1201,$AA316)))</f>
        <v/>
      </c>
      <c r="J316">
        <f>IF($AA316="","",IF(INDEX('Per Invoice'!J$2:J$1201,$AA316)="","",INDEX('Per Invoice'!J$2:J$1201,$AA316)))</f>
        <v/>
      </c>
      <c r="K316">
        <f>IF($AA316="","",IF(INDEX('Per Invoice'!K$2:K$1201,$AA316)="","",INDEX('Per Invoice'!K$2:K$1201,$AA316)))</f>
        <v/>
      </c>
      <c r="L316">
        <f>IF($AA316="","",IF(INDEX('Per Invoice'!L$2:L$1201,$AA316)="","",INDEX('Per Invoice'!L$2:L$1201,$AA316)))</f>
        <v/>
      </c>
      <c r="M316">
        <f>IF($AA316="","",IF(INDEX('Per Invoice'!M$2:M$1201,$AA316)="","",INDEX('Per Invoice'!M$2:M$1201,$AA316)))</f>
        <v/>
      </c>
      <c r="N316">
        <f>IF($AA316="","",IF(INDEX('Per Invoice'!N$2:N$1201,$AA316)="","",INDEX('Per Invoice'!N$2:N$1201,$AA316)))</f>
        <v/>
      </c>
      <c r="O316">
        <f>IF($AA316="","",IF(INDEX('Per Invoice'!O$2:O$1201,$AA316)="","",INDEX('Per Invoice'!O$2:O$1201,$AA316)))</f>
        <v/>
      </c>
      <c r="P316" s="7">
        <f>IF($AA316="","",IF(INDEX('Per Invoice'!P$2:P$1201,$AA316)="","",INDEX('Per Invoice'!P$2:P$1201,$AA316)))</f>
        <v/>
      </c>
      <c r="Q316">
        <f>IF($AA316="","",IF(INDEX('Per Invoice'!Q$2:Q$1201,$AA316)="","",INDEX('Per Invoice'!Q$2:Q$1201,$AA316)))</f>
        <v/>
      </c>
      <c r="R316" s="7">
        <f>IF($AA316="","",IF(INDEX('Per Invoice'!R$2:R$1201,$AA316)="","",INDEX('Per Invoice'!R$2:R$1201,$AA316)))</f>
        <v/>
      </c>
      <c r="S316" s="7">
        <f>IF($AA316="","",IF(INDEX('Per Invoice'!S$2:S$1201,$AA316)="","",INDEX('Per Invoice'!S$2:S$1201,$AA316)))</f>
        <v/>
      </c>
      <c r="T316">
        <f>IF($AA316="","",IF(INDEX('Per Invoice'!T$2:T$1201,$AA316)="","",INDEX('Per Invoice'!T$2:T$1201,$AA316)))</f>
        <v/>
      </c>
      <c r="U316" s="7">
        <f>IF($AA316="","",IF(INDEX('Per Invoice'!U$2:U$1201,$AA316)="","",INDEX('Per Invoice'!U$2:U$1201,$AA316)))</f>
        <v/>
      </c>
      <c r="V316" s="7">
        <f>IF($AA316="","",IF(INDEX('Per Invoice'!V$2:V$1201,$AA316)="","",INDEX('Per Invoice'!V$2:V$1201,$AA316)))</f>
        <v/>
      </c>
      <c r="W316" s="7">
        <f>IF($AA316="","",IF(INDEX('Per Invoice'!W$2:W$1201,$AA316)="","",INDEX('Per Invoice'!W$2:W$1201,$AA316)))</f>
        <v/>
      </c>
      <c r="X316" s="7">
        <f>IF($AA316="","",IF(INDEX('Per Invoice'!X$2:X$1201,$AA316)="","",INDEX('Per Invoice'!X$2:X$1201,$AA316)))</f>
        <v/>
      </c>
      <c r="Y316" s="7">
        <f>IF($AA316="","",IF(INDEX('Per Invoice'!Y$2:Y$1201,$AA316)="","",INDEX('Per Invoice'!Y$2:Y$1201,$AA316)))</f>
        <v/>
      </c>
      <c r="Z316" s="7">
        <f>IF($AA316="","",IF(INDEX('Per Invoice'!Z$2:Z$1201,$AA316)="","",INDEX('Per Invoice'!Z$2:Z$1201,$AA316)))</f>
        <v/>
      </c>
      <c r="AA316" s="16">
        <f>IFERROR(MATCH(Settings!$C$33&amp;"|"&amp;ROWS($AA$2:$AA316),'Per Invoice'!$AB$2:$AB$1201,0),"")</f>
        <v/>
      </c>
    </row>
    <row r="317">
      <c r="A317">
        <f>IF($AA317="","",IF(INDEX('Per Invoice'!A$2:A$1201,$AA317)="","",INDEX('Per Invoice'!A$2:A$1201,$AA317)))</f>
        <v/>
      </c>
      <c r="B317">
        <f>IF($AA317="","",IF(INDEX('Per Invoice'!B$2:B$1201,$AA317)="","",INDEX('Per Invoice'!B$2:B$1201,$AA317)))</f>
        <v/>
      </c>
      <c r="C317">
        <f>IF($AA317="","",IF(INDEX('Per Invoice'!C$2:C$1201,$AA317)="","",INDEX('Per Invoice'!C$2:C$1201,$AA317)))</f>
        <v/>
      </c>
      <c r="D317">
        <f>IF($AA317="","",IF(INDEX('Per Invoice'!D$2:D$1201,$AA317)="","",INDEX('Per Invoice'!D$2:D$1201,$AA317)))</f>
        <v/>
      </c>
      <c r="E317">
        <f>IF($AA317="","",IF(INDEX('Per Invoice'!E$2:E$1201,$AA317)="","",INDEX('Per Invoice'!E$2:E$1201,$AA317)))</f>
        <v/>
      </c>
      <c r="F317">
        <f>IF($AA317="","",IF(INDEX('Per Invoice'!F$2:F$1201,$AA317)="","",INDEX('Per Invoice'!F$2:F$1201,$AA317)))</f>
        <v/>
      </c>
      <c r="G317">
        <f>IF($AA317="","",IF(INDEX('Per Invoice'!G$2:G$1201,$AA317)="","",INDEX('Per Invoice'!G$2:G$1201,$AA317)))</f>
        <v/>
      </c>
      <c r="H317">
        <f>IF($AA317="","",IF(INDEX('Per Invoice'!H$2:H$1201,$AA317)="","",INDEX('Per Invoice'!H$2:H$1201,$AA317)))</f>
        <v/>
      </c>
      <c r="I317">
        <f>IF($AA317="","",IF(INDEX('Per Invoice'!I$2:I$1201,$AA317)="","",INDEX('Per Invoice'!I$2:I$1201,$AA317)))</f>
        <v/>
      </c>
      <c r="J317">
        <f>IF($AA317="","",IF(INDEX('Per Invoice'!J$2:J$1201,$AA317)="","",INDEX('Per Invoice'!J$2:J$1201,$AA317)))</f>
        <v/>
      </c>
      <c r="K317">
        <f>IF($AA317="","",IF(INDEX('Per Invoice'!K$2:K$1201,$AA317)="","",INDEX('Per Invoice'!K$2:K$1201,$AA317)))</f>
        <v/>
      </c>
      <c r="L317">
        <f>IF($AA317="","",IF(INDEX('Per Invoice'!L$2:L$1201,$AA317)="","",INDEX('Per Invoice'!L$2:L$1201,$AA317)))</f>
        <v/>
      </c>
      <c r="M317">
        <f>IF($AA317="","",IF(INDEX('Per Invoice'!M$2:M$1201,$AA317)="","",INDEX('Per Invoice'!M$2:M$1201,$AA317)))</f>
        <v/>
      </c>
      <c r="N317">
        <f>IF($AA317="","",IF(INDEX('Per Invoice'!N$2:N$1201,$AA317)="","",INDEX('Per Invoice'!N$2:N$1201,$AA317)))</f>
        <v/>
      </c>
      <c r="O317">
        <f>IF($AA317="","",IF(INDEX('Per Invoice'!O$2:O$1201,$AA317)="","",INDEX('Per Invoice'!O$2:O$1201,$AA317)))</f>
        <v/>
      </c>
      <c r="P317" s="7">
        <f>IF($AA317="","",IF(INDEX('Per Invoice'!P$2:P$1201,$AA317)="","",INDEX('Per Invoice'!P$2:P$1201,$AA317)))</f>
        <v/>
      </c>
      <c r="Q317">
        <f>IF($AA317="","",IF(INDEX('Per Invoice'!Q$2:Q$1201,$AA317)="","",INDEX('Per Invoice'!Q$2:Q$1201,$AA317)))</f>
        <v/>
      </c>
      <c r="R317" s="7">
        <f>IF($AA317="","",IF(INDEX('Per Invoice'!R$2:R$1201,$AA317)="","",INDEX('Per Invoice'!R$2:R$1201,$AA317)))</f>
        <v/>
      </c>
      <c r="S317" s="7">
        <f>IF($AA317="","",IF(INDEX('Per Invoice'!S$2:S$1201,$AA317)="","",INDEX('Per Invoice'!S$2:S$1201,$AA317)))</f>
        <v/>
      </c>
      <c r="T317">
        <f>IF($AA317="","",IF(INDEX('Per Invoice'!T$2:T$1201,$AA317)="","",INDEX('Per Invoice'!T$2:T$1201,$AA317)))</f>
        <v/>
      </c>
      <c r="U317" s="7">
        <f>IF($AA317="","",IF(INDEX('Per Invoice'!U$2:U$1201,$AA317)="","",INDEX('Per Invoice'!U$2:U$1201,$AA317)))</f>
        <v/>
      </c>
      <c r="V317" s="7">
        <f>IF($AA317="","",IF(INDEX('Per Invoice'!V$2:V$1201,$AA317)="","",INDEX('Per Invoice'!V$2:V$1201,$AA317)))</f>
        <v/>
      </c>
      <c r="W317" s="7">
        <f>IF($AA317="","",IF(INDEX('Per Invoice'!W$2:W$1201,$AA317)="","",INDEX('Per Invoice'!W$2:W$1201,$AA317)))</f>
        <v/>
      </c>
      <c r="X317" s="7">
        <f>IF($AA317="","",IF(INDEX('Per Invoice'!X$2:X$1201,$AA317)="","",INDEX('Per Invoice'!X$2:X$1201,$AA317)))</f>
        <v/>
      </c>
      <c r="Y317" s="7">
        <f>IF($AA317="","",IF(INDEX('Per Invoice'!Y$2:Y$1201,$AA317)="","",INDEX('Per Invoice'!Y$2:Y$1201,$AA317)))</f>
        <v/>
      </c>
      <c r="Z317" s="7">
        <f>IF($AA317="","",IF(INDEX('Per Invoice'!Z$2:Z$1201,$AA317)="","",INDEX('Per Invoice'!Z$2:Z$1201,$AA317)))</f>
        <v/>
      </c>
      <c r="AA317" s="16">
        <f>IFERROR(MATCH(Settings!$C$33&amp;"|"&amp;ROWS($AA$2:$AA317),'Per Invoice'!$AB$2:$AB$1201,0),"")</f>
        <v/>
      </c>
    </row>
    <row r="318">
      <c r="A318">
        <f>IF($AA318="","",IF(INDEX('Per Invoice'!A$2:A$1201,$AA318)="","",INDEX('Per Invoice'!A$2:A$1201,$AA318)))</f>
        <v/>
      </c>
      <c r="B318">
        <f>IF($AA318="","",IF(INDEX('Per Invoice'!B$2:B$1201,$AA318)="","",INDEX('Per Invoice'!B$2:B$1201,$AA318)))</f>
        <v/>
      </c>
      <c r="C318">
        <f>IF($AA318="","",IF(INDEX('Per Invoice'!C$2:C$1201,$AA318)="","",INDEX('Per Invoice'!C$2:C$1201,$AA318)))</f>
        <v/>
      </c>
      <c r="D318">
        <f>IF($AA318="","",IF(INDEX('Per Invoice'!D$2:D$1201,$AA318)="","",INDEX('Per Invoice'!D$2:D$1201,$AA318)))</f>
        <v/>
      </c>
      <c r="E318">
        <f>IF($AA318="","",IF(INDEX('Per Invoice'!E$2:E$1201,$AA318)="","",INDEX('Per Invoice'!E$2:E$1201,$AA318)))</f>
        <v/>
      </c>
      <c r="F318">
        <f>IF($AA318="","",IF(INDEX('Per Invoice'!F$2:F$1201,$AA318)="","",INDEX('Per Invoice'!F$2:F$1201,$AA318)))</f>
        <v/>
      </c>
      <c r="G318">
        <f>IF($AA318="","",IF(INDEX('Per Invoice'!G$2:G$1201,$AA318)="","",INDEX('Per Invoice'!G$2:G$1201,$AA318)))</f>
        <v/>
      </c>
      <c r="H318">
        <f>IF($AA318="","",IF(INDEX('Per Invoice'!H$2:H$1201,$AA318)="","",INDEX('Per Invoice'!H$2:H$1201,$AA318)))</f>
        <v/>
      </c>
      <c r="I318">
        <f>IF($AA318="","",IF(INDEX('Per Invoice'!I$2:I$1201,$AA318)="","",INDEX('Per Invoice'!I$2:I$1201,$AA318)))</f>
        <v/>
      </c>
      <c r="J318">
        <f>IF($AA318="","",IF(INDEX('Per Invoice'!J$2:J$1201,$AA318)="","",INDEX('Per Invoice'!J$2:J$1201,$AA318)))</f>
        <v/>
      </c>
      <c r="K318">
        <f>IF($AA318="","",IF(INDEX('Per Invoice'!K$2:K$1201,$AA318)="","",INDEX('Per Invoice'!K$2:K$1201,$AA318)))</f>
        <v/>
      </c>
      <c r="L318">
        <f>IF($AA318="","",IF(INDEX('Per Invoice'!L$2:L$1201,$AA318)="","",INDEX('Per Invoice'!L$2:L$1201,$AA318)))</f>
        <v/>
      </c>
      <c r="M318">
        <f>IF($AA318="","",IF(INDEX('Per Invoice'!M$2:M$1201,$AA318)="","",INDEX('Per Invoice'!M$2:M$1201,$AA318)))</f>
        <v/>
      </c>
      <c r="N318">
        <f>IF($AA318="","",IF(INDEX('Per Invoice'!N$2:N$1201,$AA318)="","",INDEX('Per Invoice'!N$2:N$1201,$AA318)))</f>
        <v/>
      </c>
      <c r="O318">
        <f>IF($AA318="","",IF(INDEX('Per Invoice'!O$2:O$1201,$AA318)="","",INDEX('Per Invoice'!O$2:O$1201,$AA318)))</f>
        <v/>
      </c>
      <c r="P318" s="7">
        <f>IF($AA318="","",IF(INDEX('Per Invoice'!P$2:P$1201,$AA318)="","",INDEX('Per Invoice'!P$2:P$1201,$AA318)))</f>
        <v/>
      </c>
      <c r="Q318">
        <f>IF($AA318="","",IF(INDEX('Per Invoice'!Q$2:Q$1201,$AA318)="","",INDEX('Per Invoice'!Q$2:Q$1201,$AA318)))</f>
        <v/>
      </c>
      <c r="R318" s="7">
        <f>IF($AA318="","",IF(INDEX('Per Invoice'!R$2:R$1201,$AA318)="","",INDEX('Per Invoice'!R$2:R$1201,$AA318)))</f>
        <v/>
      </c>
      <c r="S318" s="7">
        <f>IF($AA318="","",IF(INDEX('Per Invoice'!S$2:S$1201,$AA318)="","",INDEX('Per Invoice'!S$2:S$1201,$AA318)))</f>
        <v/>
      </c>
      <c r="T318">
        <f>IF($AA318="","",IF(INDEX('Per Invoice'!T$2:T$1201,$AA318)="","",INDEX('Per Invoice'!T$2:T$1201,$AA318)))</f>
        <v/>
      </c>
      <c r="U318" s="7">
        <f>IF($AA318="","",IF(INDEX('Per Invoice'!U$2:U$1201,$AA318)="","",INDEX('Per Invoice'!U$2:U$1201,$AA318)))</f>
        <v/>
      </c>
      <c r="V318" s="7">
        <f>IF($AA318="","",IF(INDEX('Per Invoice'!V$2:V$1201,$AA318)="","",INDEX('Per Invoice'!V$2:V$1201,$AA318)))</f>
        <v/>
      </c>
      <c r="W318" s="7">
        <f>IF($AA318="","",IF(INDEX('Per Invoice'!W$2:W$1201,$AA318)="","",INDEX('Per Invoice'!W$2:W$1201,$AA318)))</f>
        <v/>
      </c>
      <c r="X318" s="7">
        <f>IF($AA318="","",IF(INDEX('Per Invoice'!X$2:X$1201,$AA318)="","",INDEX('Per Invoice'!X$2:X$1201,$AA318)))</f>
        <v/>
      </c>
      <c r="Y318" s="7">
        <f>IF($AA318="","",IF(INDEX('Per Invoice'!Y$2:Y$1201,$AA318)="","",INDEX('Per Invoice'!Y$2:Y$1201,$AA318)))</f>
        <v/>
      </c>
      <c r="Z318" s="7">
        <f>IF($AA318="","",IF(INDEX('Per Invoice'!Z$2:Z$1201,$AA318)="","",INDEX('Per Invoice'!Z$2:Z$1201,$AA318)))</f>
        <v/>
      </c>
      <c r="AA318" s="16">
        <f>IFERROR(MATCH(Settings!$C$33&amp;"|"&amp;ROWS($AA$2:$AA318),'Per Invoice'!$AB$2:$AB$1201,0),"")</f>
        <v/>
      </c>
    </row>
    <row r="319">
      <c r="A319">
        <f>IF($AA319="","",IF(INDEX('Per Invoice'!A$2:A$1201,$AA319)="","",INDEX('Per Invoice'!A$2:A$1201,$AA319)))</f>
        <v/>
      </c>
      <c r="B319">
        <f>IF($AA319="","",IF(INDEX('Per Invoice'!B$2:B$1201,$AA319)="","",INDEX('Per Invoice'!B$2:B$1201,$AA319)))</f>
        <v/>
      </c>
      <c r="C319">
        <f>IF($AA319="","",IF(INDEX('Per Invoice'!C$2:C$1201,$AA319)="","",INDEX('Per Invoice'!C$2:C$1201,$AA319)))</f>
        <v/>
      </c>
      <c r="D319">
        <f>IF($AA319="","",IF(INDEX('Per Invoice'!D$2:D$1201,$AA319)="","",INDEX('Per Invoice'!D$2:D$1201,$AA319)))</f>
        <v/>
      </c>
      <c r="E319">
        <f>IF($AA319="","",IF(INDEX('Per Invoice'!E$2:E$1201,$AA319)="","",INDEX('Per Invoice'!E$2:E$1201,$AA319)))</f>
        <v/>
      </c>
      <c r="F319">
        <f>IF($AA319="","",IF(INDEX('Per Invoice'!F$2:F$1201,$AA319)="","",INDEX('Per Invoice'!F$2:F$1201,$AA319)))</f>
        <v/>
      </c>
      <c r="G319">
        <f>IF($AA319="","",IF(INDEX('Per Invoice'!G$2:G$1201,$AA319)="","",INDEX('Per Invoice'!G$2:G$1201,$AA319)))</f>
        <v/>
      </c>
      <c r="H319">
        <f>IF($AA319="","",IF(INDEX('Per Invoice'!H$2:H$1201,$AA319)="","",INDEX('Per Invoice'!H$2:H$1201,$AA319)))</f>
        <v/>
      </c>
      <c r="I319">
        <f>IF($AA319="","",IF(INDEX('Per Invoice'!I$2:I$1201,$AA319)="","",INDEX('Per Invoice'!I$2:I$1201,$AA319)))</f>
        <v/>
      </c>
      <c r="J319">
        <f>IF($AA319="","",IF(INDEX('Per Invoice'!J$2:J$1201,$AA319)="","",INDEX('Per Invoice'!J$2:J$1201,$AA319)))</f>
        <v/>
      </c>
      <c r="K319">
        <f>IF($AA319="","",IF(INDEX('Per Invoice'!K$2:K$1201,$AA319)="","",INDEX('Per Invoice'!K$2:K$1201,$AA319)))</f>
        <v/>
      </c>
      <c r="L319">
        <f>IF($AA319="","",IF(INDEX('Per Invoice'!L$2:L$1201,$AA319)="","",INDEX('Per Invoice'!L$2:L$1201,$AA319)))</f>
        <v/>
      </c>
      <c r="M319">
        <f>IF($AA319="","",IF(INDEX('Per Invoice'!M$2:M$1201,$AA319)="","",INDEX('Per Invoice'!M$2:M$1201,$AA319)))</f>
        <v/>
      </c>
      <c r="N319">
        <f>IF($AA319="","",IF(INDEX('Per Invoice'!N$2:N$1201,$AA319)="","",INDEX('Per Invoice'!N$2:N$1201,$AA319)))</f>
        <v/>
      </c>
      <c r="O319">
        <f>IF($AA319="","",IF(INDEX('Per Invoice'!O$2:O$1201,$AA319)="","",INDEX('Per Invoice'!O$2:O$1201,$AA319)))</f>
        <v/>
      </c>
      <c r="P319" s="7">
        <f>IF($AA319="","",IF(INDEX('Per Invoice'!P$2:P$1201,$AA319)="","",INDEX('Per Invoice'!P$2:P$1201,$AA319)))</f>
        <v/>
      </c>
      <c r="Q319">
        <f>IF($AA319="","",IF(INDEX('Per Invoice'!Q$2:Q$1201,$AA319)="","",INDEX('Per Invoice'!Q$2:Q$1201,$AA319)))</f>
        <v/>
      </c>
      <c r="R319" s="7">
        <f>IF($AA319="","",IF(INDEX('Per Invoice'!R$2:R$1201,$AA319)="","",INDEX('Per Invoice'!R$2:R$1201,$AA319)))</f>
        <v/>
      </c>
      <c r="S319" s="7">
        <f>IF($AA319="","",IF(INDEX('Per Invoice'!S$2:S$1201,$AA319)="","",INDEX('Per Invoice'!S$2:S$1201,$AA319)))</f>
        <v/>
      </c>
      <c r="T319">
        <f>IF($AA319="","",IF(INDEX('Per Invoice'!T$2:T$1201,$AA319)="","",INDEX('Per Invoice'!T$2:T$1201,$AA319)))</f>
        <v/>
      </c>
      <c r="U319" s="7">
        <f>IF($AA319="","",IF(INDEX('Per Invoice'!U$2:U$1201,$AA319)="","",INDEX('Per Invoice'!U$2:U$1201,$AA319)))</f>
        <v/>
      </c>
      <c r="V319" s="7">
        <f>IF($AA319="","",IF(INDEX('Per Invoice'!V$2:V$1201,$AA319)="","",INDEX('Per Invoice'!V$2:V$1201,$AA319)))</f>
        <v/>
      </c>
      <c r="W319" s="7">
        <f>IF($AA319="","",IF(INDEX('Per Invoice'!W$2:W$1201,$AA319)="","",INDEX('Per Invoice'!W$2:W$1201,$AA319)))</f>
        <v/>
      </c>
      <c r="X319" s="7">
        <f>IF($AA319="","",IF(INDEX('Per Invoice'!X$2:X$1201,$AA319)="","",INDEX('Per Invoice'!X$2:X$1201,$AA319)))</f>
        <v/>
      </c>
      <c r="Y319" s="7">
        <f>IF($AA319="","",IF(INDEX('Per Invoice'!Y$2:Y$1201,$AA319)="","",INDEX('Per Invoice'!Y$2:Y$1201,$AA319)))</f>
        <v/>
      </c>
      <c r="Z319" s="7">
        <f>IF($AA319="","",IF(INDEX('Per Invoice'!Z$2:Z$1201,$AA319)="","",INDEX('Per Invoice'!Z$2:Z$1201,$AA319)))</f>
        <v/>
      </c>
      <c r="AA319" s="16">
        <f>IFERROR(MATCH(Settings!$C$33&amp;"|"&amp;ROWS($AA$2:$AA319),'Per Invoice'!$AB$2:$AB$1201,0),"")</f>
        <v/>
      </c>
    </row>
    <row r="320">
      <c r="A320">
        <f>IF($AA320="","",IF(INDEX('Per Invoice'!A$2:A$1201,$AA320)="","",INDEX('Per Invoice'!A$2:A$1201,$AA320)))</f>
        <v/>
      </c>
      <c r="B320">
        <f>IF($AA320="","",IF(INDEX('Per Invoice'!B$2:B$1201,$AA320)="","",INDEX('Per Invoice'!B$2:B$1201,$AA320)))</f>
        <v/>
      </c>
      <c r="C320">
        <f>IF($AA320="","",IF(INDEX('Per Invoice'!C$2:C$1201,$AA320)="","",INDEX('Per Invoice'!C$2:C$1201,$AA320)))</f>
        <v/>
      </c>
      <c r="D320">
        <f>IF($AA320="","",IF(INDEX('Per Invoice'!D$2:D$1201,$AA320)="","",INDEX('Per Invoice'!D$2:D$1201,$AA320)))</f>
        <v/>
      </c>
      <c r="E320">
        <f>IF($AA320="","",IF(INDEX('Per Invoice'!E$2:E$1201,$AA320)="","",INDEX('Per Invoice'!E$2:E$1201,$AA320)))</f>
        <v/>
      </c>
      <c r="F320">
        <f>IF($AA320="","",IF(INDEX('Per Invoice'!F$2:F$1201,$AA320)="","",INDEX('Per Invoice'!F$2:F$1201,$AA320)))</f>
        <v/>
      </c>
      <c r="G320">
        <f>IF($AA320="","",IF(INDEX('Per Invoice'!G$2:G$1201,$AA320)="","",INDEX('Per Invoice'!G$2:G$1201,$AA320)))</f>
        <v/>
      </c>
      <c r="H320">
        <f>IF($AA320="","",IF(INDEX('Per Invoice'!H$2:H$1201,$AA320)="","",INDEX('Per Invoice'!H$2:H$1201,$AA320)))</f>
        <v/>
      </c>
      <c r="I320">
        <f>IF($AA320="","",IF(INDEX('Per Invoice'!I$2:I$1201,$AA320)="","",INDEX('Per Invoice'!I$2:I$1201,$AA320)))</f>
        <v/>
      </c>
      <c r="J320">
        <f>IF($AA320="","",IF(INDEX('Per Invoice'!J$2:J$1201,$AA320)="","",INDEX('Per Invoice'!J$2:J$1201,$AA320)))</f>
        <v/>
      </c>
      <c r="K320">
        <f>IF($AA320="","",IF(INDEX('Per Invoice'!K$2:K$1201,$AA320)="","",INDEX('Per Invoice'!K$2:K$1201,$AA320)))</f>
        <v/>
      </c>
      <c r="L320">
        <f>IF($AA320="","",IF(INDEX('Per Invoice'!L$2:L$1201,$AA320)="","",INDEX('Per Invoice'!L$2:L$1201,$AA320)))</f>
        <v/>
      </c>
      <c r="M320">
        <f>IF($AA320="","",IF(INDEX('Per Invoice'!M$2:M$1201,$AA320)="","",INDEX('Per Invoice'!M$2:M$1201,$AA320)))</f>
        <v/>
      </c>
      <c r="N320">
        <f>IF($AA320="","",IF(INDEX('Per Invoice'!N$2:N$1201,$AA320)="","",INDEX('Per Invoice'!N$2:N$1201,$AA320)))</f>
        <v/>
      </c>
      <c r="O320">
        <f>IF($AA320="","",IF(INDEX('Per Invoice'!O$2:O$1201,$AA320)="","",INDEX('Per Invoice'!O$2:O$1201,$AA320)))</f>
        <v/>
      </c>
      <c r="P320" s="7">
        <f>IF($AA320="","",IF(INDEX('Per Invoice'!P$2:P$1201,$AA320)="","",INDEX('Per Invoice'!P$2:P$1201,$AA320)))</f>
        <v/>
      </c>
      <c r="Q320">
        <f>IF($AA320="","",IF(INDEX('Per Invoice'!Q$2:Q$1201,$AA320)="","",INDEX('Per Invoice'!Q$2:Q$1201,$AA320)))</f>
        <v/>
      </c>
      <c r="R320" s="7">
        <f>IF($AA320="","",IF(INDEX('Per Invoice'!R$2:R$1201,$AA320)="","",INDEX('Per Invoice'!R$2:R$1201,$AA320)))</f>
        <v/>
      </c>
      <c r="S320" s="7">
        <f>IF($AA320="","",IF(INDEX('Per Invoice'!S$2:S$1201,$AA320)="","",INDEX('Per Invoice'!S$2:S$1201,$AA320)))</f>
        <v/>
      </c>
      <c r="T320">
        <f>IF($AA320="","",IF(INDEX('Per Invoice'!T$2:T$1201,$AA320)="","",INDEX('Per Invoice'!T$2:T$1201,$AA320)))</f>
        <v/>
      </c>
      <c r="U320" s="7">
        <f>IF($AA320="","",IF(INDEX('Per Invoice'!U$2:U$1201,$AA320)="","",INDEX('Per Invoice'!U$2:U$1201,$AA320)))</f>
        <v/>
      </c>
      <c r="V320" s="7">
        <f>IF($AA320="","",IF(INDEX('Per Invoice'!V$2:V$1201,$AA320)="","",INDEX('Per Invoice'!V$2:V$1201,$AA320)))</f>
        <v/>
      </c>
      <c r="W320" s="7">
        <f>IF($AA320="","",IF(INDEX('Per Invoice'!W$2:W$1201,$AA320)="","",INDEX('Per Invoice'!W$2:W$1201,$AA320)))</f>
        <v/>
      </c>
      <c r="X320" s="7">
        <f>IF($AA320="","",IF(INDEX('Per Invoice'!X$2:X$1201,$AA320)="","",INDEX('Per Invoice'!X$2:X$1201,$AA320)))</f>
        <v/>
      </c>
      <c r="Y320" s="7">
        <f>IF($AA320="","",IF(INDEX('Per Invoice'!Y$2:Y$1201,$AA320)="","",INDEX('Per Invoice'!Y$2:Y$1201,$AA320)))</f>
        <v/>
      </c>
      <c r="Z320" s="7">
        <f>IF($AA320="","",IF(INDEX('Per Invoice'!Z$2:Z$1201,$AA320)="","",INDEX('Per Invoice'!Z$2:Z$1201,$AA320)))</f>
        <v/>
      </c>
      <c r="AA320" s="16">
        <f>IFERROR(MATCH(Settings!$C$33&amp;"|"&amp;ROWS($AA$2:$AA320),'Per Invoice'!$AB$2:$AB$1201,0),"")</f>
        <v/>
      </c>
    </row>
    <row r="321">
      <c r="A321">
        <f>IF($AA321="","",IF(INDEX('Per Invoice'!A$2:A$1201,$AA321)="","",INDEX('Per Invoice'!A$2:A$1201,$AA321)))</f>
        <v/>
      </c>
      <c r="B321">
        <f>IF($AA321="","",IF(INDEX('Per Invoice'!B$2:B$1201,$AA321)="","",INDEX('Per Invoice'!B$2:B$1201,$AA321)))</f>
        <v/>
      </c>
      <c r="C321">
        <f>IF($AA321="","",IF(INDEX('Per Invoice'!C$2:C$1201,$AA321)="","",INDEX('Per Invoice'!C$2:C$1201,$AA321)))</f>
        <v/>
      </c>
      <c r="D321">
        <f>IF($AA321="","",IF(INDEX('Per Invoice'!D$2:D$1201,$AA321)="","",INDEX('Per Invoice'!D$2:D$1201,$AA321)))</f>
        <v/>
      </c>
      <c r="E321">
        <f>IF($AA321="","",IF(INDEX('Per Invoice'!E$2:E$1201,$AA321)="","",INDEX('Per Invoice'!E$2:E$1201,$AA321)))</f>
        <v/>
      </c>
      <c r="F321">
        <f>IF($AA321="","",IF(INDEX('Per Invoice'!F$2:F$1201,$AA321)="","",INDEX('Per Invoice'!F$2:F$1201,$AA321)))</f>
        <v/>
      </c>
      <c r="G321">
        <f>IF($AA321="","",IF(INDEX('Per Invoice'!G$2:G$1201,$AA321)="","",INDEX('Per Invoice'!G$2:G$1201,$AA321)))</f>
        <v/>
      </c>
      <c r="H321">
        <f>IF($AA321="","",IF(INDEX('Per Invoice'!H$2:H$1201,$AA321)="","",INDEX('Per Invoice'!H$2:H$1201,$AA321)))</f>
        <v/>
      </c>
      <c r="I321">
        <f>IF($AA321="","",IF(INDEX('Per Invoice'!I$2:I$1201,$AA321)="","",INDEX('Per Invoice'!I$2:I$1201,$AA321)))</f>
        <v/>
      </c>
      <c r="J321">
        <f>IF($AA321="","",IF(INDEX('Per Invoice'!J$2:J$1201,$AA321)="","",INDEX('Per Invoice'!J$2:J$1201,$AA321)))</f>
        <v/>
      </c>
      <c r="K321">
        <f>IF($AA321="","",IF(INDEX('Per Invoice'!K$2:K$1201,$AA321)="","",INDEX('Per Invoice'!K$2:K$1201,$AA321)))</f>
        <v/>
      </c>
      <c r="L321">
        <f>IF($AA321="","",IF(INDEX('Per Invoice'!L$2:L$1201,$AA321)="","",INDEX('Per Invoice'!L$2:L$1201,$AA321)))</f>
        <v/>
      </c>
      <c r="M321">
        <f>IF($AA321="","",IF(INDEX('Per Invoice'!M$2:M$1201,$AA321)="","",INDEX('Per Invoice'!M$2:M$1201,$AA321)))</f>
        <v/>
      </c>
      <c r="N321">
        <f>IF($AA321="","",IF(INDEX('Per Invoice'!N$2:N$1201,$AA321)="","",INDEX('Per Invoice'!N$2:N$1201,$AA321)))</f>
        <v/>
      </c>
      <c r="O321">
        <f>IF($AA321="","",IF(INDEX('Per Invoice'!O$2:O$1201,$AA321)="","",INDEX('Per Invoice'!O$2:O$1201,$AA321)))</f>
        <v/>
      </c>
      <c r="P321" s="7">
        <f>IF($AA321="","",IF(INDEX('Per Invoice'!P$2:P$1201,$AA321)="","",INDEX('Per Invoice'!P$2:P$1201,$AA321)))</f>
        <v/>
      </c>
      <c r="Q321">
        <f>IF($AA321="","",IF(INDEX('Per Invoice'!Q$2:Q$1201,$AA321)="","",INDEX('Per Invoice'!Q$2:Q$1201,$AA321)))</f>
        <v/>
      </c>
      <c r="R321" s="7">
        <f>IF($AA321="","",IF(INDEX('Per Invoice'!R$2:R$1201,$AA321)="","",INDEX('Per Invoice'!R$2:R$1201,$AA321)))</f>
        <v/>
      </c>
      <c r="S321" s="7">
        <f>IF($AA321="","",IF(INDEX('Per Invoice'!S$2:S$1201,$AA321)="","",INDEX('Per Invoice'!S$2:S$1201,$AA321)))</f>
        <v/>
      </c>
      <c r="T321">
        <f>IF($AA321="","",IF(INDEX('Per Invoice'!T$2:T$1201,$AA321)="","",INDEX('Per Invoice'!T$2:T$1201,$AA321)))</f>
        <v/>
      </c>
      <c r="U321" s="7">
        <f>IF($AA321="","",IF(INDEX('Per Invoice'!U$2:U$1201,$AA321)="","",INDEX('Per Invoice'!U$2:U$1201,$AA321)))</f>
        <v/>
      </c>
      <c r="V321" s="7">
        <f>IF($AA321="","",IF(INDEX('Per Invoice'!V$2:V$1201,$AA321)="","",INDEX('Per Invoice'!V$2:V$1201,$AA321)))</f>
        <v/>
      </c>
      <c r="W321" s="7">
        <f>IF($AA321="","",IF(INDEX('Per Invoice'!W$2:W$1201,$AA321)="","",INDEX('Per Invoice'!W$2:W$1201,$AA321)))</f>
        <v/>
      </c>
      <c r="X321" s="7">
        <f>IF($AA321="","",IF(INDEX('Per Invoice'!X$2:X$1201,$AA321)="","",INDEX('Per Invoice'!X$2:X$1201,$AA321)))</f>
        <v/>
      </c>
      <c r="Y321" s="7">
        <f>IF($AA321="","",IF(INDEX('Per Invoice'!Y$2:Y$1201,$AA321)="","",INDEX('Per Invoice'!Y$2:Y$1201,$AA321)))</f>
        <v/>
      </c>
      <c r="Z321" s="7">
        <f>IF($AA321="","",IF(INDEX('Per Invoice'!Z$2:Z$1201,$AA321)="","",INDEX('Per Invoice'!Z$2:Z$1201,$AA321)))</f>
        <v/>
      </c>
      <c r="AA321" s="16">
        <f>IFERROR(MATCH(Settings!$C$33&amp;"|"&amp;ROWS($AA$2:$AA321),'Per Invoice'!$AB$2:$AB$1201,0),"")</f>
        <v/>
      </c>
    </row>
    <row r="322">
      <c r="A322">
        <f>IF($AA322="","",IF(INDEX('Per Invoice'!A$2:A$1201,$AA322)="","",INDEX('Per Invoice'!A$2:A$1201,$AA322)))</f>
        <v/>
      </c>
      <c r="B322">
        <f>IF($AA322="","",IF(INDEX('Per Invoice'!B$2:B$1201,$AA322)="","",INDEX('Per Invoice'!B$2:B$1201,$AA322)))</f>
        <v/>
      </c>
      <c r="C322">
        <f>IF($AA322="","",IF(INDEX('Per Invoice'!C$2:C$1201,$AA322)="","",INDEX('Per Invoice'!C$2:C$1201,$AA322)))</f>
        <v/>
      </c>
      <c r="D322">
        <f>IF($AA322="","",IF(INDEX('Per Invoice'!D$2:D$1201,$AA322)="","",INDEX('Per Invoice'!D$2:D$1201,$AA322)))</f>
        <v/>
      </c>
      <c r="E322">
        <f>IF($AA322="","",IF(INDEX('Per Invoice'!E$2:E$1201,$AA322)="","",INDEX('Per Invoice'!E$2:E$1201,$AA322)))</f>
        <v/>
      </c>
      <c r="F322">
        <f>IF($AA322="","",IF(INDEX('Per Invoice'!F$2:F$1201,$AA322)="","",INDEX('Per Invoice'!F$2:F$1201,$AA322)))</f>
        <v/>
      </c>
      <c r="G322">
        <f>IF($AA322="","",IF(INDEX('Per Invoice'!G$2:G$1201,$AA322)="","",INDEX('Per Invoice'!G$2:G$1201,$AA322)))</f>
        <v/>
      </c>
      <c r="H322">
        <f>IF($AA322="","",IF(INDEX('Per Invoice'!H$2:H$1201,$AA322)="","",INDEX('Per Invoice'!H$2:H$1201,$AA322)))</f>
        <v/>
      </c>
      <c r="I322">
        <f>IF($AA322="","",IF(INDEX('Per Invoice'!I$2:I$1201,$AA322)="","",INDEX('Per Invoice'!I$2:I$1201,$AA322)))</f>
        <v/>
      </c>
      <c r="J322">
        <f>IF($AA322="","",IF(INDEX('Per Invoice'!J$2:J$1201,$AA322)="","",INDEX('Per Invoice'!J$2:J$1201,$AA322)))</f>
        <v/>
      </c>
      <c r="K322">
        <f>IF($AA322="","",IF(INDEX('Per Invoice'!K$2:K$1201,$AA322)="","",INDEX('Per Invoice'!K$2:K$1201,$AA322)))</f>
        <v/>
      </c>
      <c r="L322">
        <f>IF($AA322="","",IF(INDEX('Per Invoice'!L$2:L$1201,$AA322)="","",INDEX('Per Invoice'!L$2:L$1201,$AA322)))</f>
        <v/>
      </c>
      <c r="M322">
        <f>IF($AA322="","",IF(INDEX('Per Invoice'!M$2:M$1201,$AA322)="","",INDEX('Per Invoice'!M$2:M$1201,$AA322)))</f>
        <v/>
      </c>
      <c r="N322">
        <f>IF($AA322="","",IF(INDEX('Per Invoice'!N$2:N$1201,$AA322)="","",INDEX('Per Invoice'!N$2:N$1201,$AA322)))</f>
        <v/>
      </c>
      <c r="O322">
        <f>IF($AA322="","",IF(INDEX('Per Invoice'!O$2:O$1201,$AA322)="","",INDEX('Per Invoice'!O$2:O$1201,$AA322)))</f>
        <v/>
      </c>
      <c r="P322" s="7">
        <f>IF($AA322="","",IF(INDEX('Per Invoice'!P$2:P$1201,$AA322)="","",INDEX('Per Invoice'!P$2:P$1201,$AA322)))</f>
        <v/>
      </c>
      <c r="Q322">
        <f>IF($AA322="","",IF(INDEX('Per Invoice'!Q$2:Q$1201,$AA322)="","",INDEX('Per Invoice'!Q$2:Q$1201,$AA322)))</f>
        <v/>
      </c>
      <c r="R322" s="7">
        <f>IF($AA322="","",IF(INDEX('Per Invoice'!R$2:R$1201,$AA322)="","",INDEX('Per Invoice'!R$2:R$1201,$AA322)))</f>
        <v/>
      </c>
      <c r="S322" s="7">
        <f>IF($AA322="","",IF(INDEX('Per Invoice'!S$2:S$1201,$AA322)="","",INDEX('Per Invoice'!S$2:S$1201,$AA322)))</f>
        <v/>
      </c>
      <c r="T322">
        <f>IF($AA322="","",IF(INDEX('Per Invoice'!T$2:T$1201,$AA322)="","",INDEX('Per Invoice'!T$2:T$1201,$AA322)))</f>
        <v/>
      </c>
      <c r="U322" s="7">
        <f>IF($AA322="","",IF(INDEX('Per Invoice'!U$2:U$1201,$AA322)="","",INDEX('Per Invoice'!U$2:U$1201,$AA322)))</f>
        <v/>
      </c>
      <c r="V322" s="7">
        <f>IF($AA322="","",IF(INDEX('Per Invoice'!V$2:V$1201,$AA322)="","",INDEX('Per Invoice'!V$2:V$1201,$AA322)))</f>
        <v/>
      </c>
      <c r="W322" s="7">
        <f>IF($AA322="","",IF(INDEX('Per Invoice'!W$2:W$1201,$AA322)="","",INDEX('Per Invoice'!W$2:W$1201,$AA322)))</f>
        <v/>
      </c>
      <c r="X322" s="7">
        <f>IF($AA322="","",IF(INDEX('Per Invoice'!X$2:X$1201,$AA322)="","",INDEX('Per Invoice'!X$2:X$1201,$AA322)))</f>
        <v/>
      </c>
      <c r="Y322" s="7">
        <f>IF($AA322="","",IF(INDEX('Per Invoice'!Y$2:Y$1201,$AA322)="","",INDEX('Per Invoice'!Y$2:Y$1201,$AA322)))</f>
        <v/>
      </c>
      <c r="Z322" s="7">
        <f>IF($AA322="","",IF(INDEX('Per Invoice'!Z$2:Z$1201,$AA322)="","",INDEX('Per Invoice'!Z$2:Z$1201,$AA322)))</f>
        <v/>
      </c>
      <c r="AA322" s="16">
        <f>IFERROR(MATCH(Settings!$C$33&amp;"|"&amp;ROWS($AA$2:$AA322),'Per Invoice'!$AB$2:$AB$1201,0),"")</f>
        <v/>
      </c>
    </row>
    <row r="323">
      <c r="A323">
        <f>IF($AA323="","",IF(INDEX('Per Invoice'!A$2:A$1201,$AA323)="","",INDEX('Per Invoice'!A$2:A$1201,$AA323)))</f>
        <v/>
      </c>
      <c r="B323">
        <f>IF($AA323="","",IF(INDEX('Per Invoice'!B$2:B$1201,$AA323)="","",INDEX('Per Invoice'!B$2:B$1201,$AA323)))</f>
        <v/>
      </c>
      <c r="C323">
        <f>IF($AA323="","",IF(INDEX('Per Invoice'!C$2:C$1201,$AA323)="","",INDEX('Per Invoice'!C$2:C$1201,$AA323)))</f>
        <v/>
      </c>
      <c r="D323">
        <f>IF($AA323="","",IF(INDEX('Per Invoice'!D$2:D$1201,$AA323)="","",INDEX('Per Invoice'!D$2:D$1201,$AA323)))</f>
        <v/>
      </c>
      <c r="E323">
        <f>IF($AA323="","",IF(INDEX('Per Invoice'!E$2:E$1201,$AA323)="","",INDEX('Per Invoice'!E$2:E$1201,$AA323)))</f>
        <v/>
      </c>
      <c r="F323">
        <f>IF($AA323="","",IF(INDEX('Per Invoice'!F$2:F$1201,$AA323)="","",INDEX('Per Invoice'!F$2:F$1201,$AA323)))</f>
        <v/>
      </c>
      <c r="G323">
        <f>IF($AA323="","",IF(INDEX('Per Invoice'!G$2:G$1201,$AA323)="","",INDEX('Per Invoice'!G$2:G$1201,$AA323)))</f>
        <v/>
      </c>
      <c r="H323">
        <f>IF($AA323="","",IF(INDEX('Per Invoice'!H$2:H$1201,$AA323)="","",INDEX('Per Invoice'!H$2:H$1201,$AA323)))</f>
        <v/>
      </c>
      <c r="I323">
        <f>IF($AA323="","",IF(INDEX('Per Invoice'!I$2:I$1201,$AA323)="","",INDEX('Per Invoice'!I$2:I$1201,$AA323)))</f>
        <v/>
      </c>
      <c r="J323">
        <f>IF($AA323="","",IF(INDEX('Per Invoice'!J$2:J$1201,$AA323)="","",INDEX('Per Invoice'!J$2:J$1201,$AA323)))</f>
        <v/>
      </c>
      <c r="K323">
        <f>IF($AA323="","",IF(INDEX('Per Invoice'!K$2:K$1201,$AA323)="","",INDEX('Per Invoice'!K$2:K$1201,$AA323)))</f>
        <v/>
      </c>
      <c r="L323">
        <f>IF($AA323="","",IF(INDEX('Per Invoice'!L$2:L$1201,$AA323)="","",INDEX('Per Invoice'!L$2:L$1201,$AA323)))</f>
        <v/>
      </c>
      <c r="M323">
        <f>IF($AA323="","",IF(INDEX('Per Invoice'!M$2:M$1201,$AA323)="","",INDEX('Per Invoice'!M$2:M$1201,$AA323)))</f>
        <v/>
      </c>
      <c r="N323">
        <f>IF($AA323="","",IF(INDEX('Per Invoice'!N$2:N$1201,$AA323)="","",INDEX('Per Invoice'!N$2:N$1201,$AA323)))</f>
        <v/>
      </c>
      <c r="O323">
        <f>IF($AA323="","",IF(INDEX('Per Invoice'!O$2:O$1201,$AA323)="","",INDEX('Per Invoice'!O$2:O$1201,$AA323)))</f>
        <v/>
      </c>
      <c r="P323" s="7">
        <f>IF($AA323="","",IF(INDEX('Per Invoice'!P$2:P$1201,$AA323)="","",INDEX('Per Invoice'!P$2:P$1201,$AA323)))</f>
        <v/>
      </c>
      <c r="Q323">
        <f>IF($AA323="","",IF(INDEX('Per Invoice'!Q$2:Q$1201,$AA323)="","",INDEX('Per Invoice'!Q$2:Q$1201,$AA323)))</f>
        <v/>
      </c>
      <c r="R323" s="7">
        <f>IF($AA323="","",IF(INDEX('Per Invoice'!R$2:R$1201,$AA323)="","",INDEX('Per Invoice'!R$2:R$1201,$AA323)))</f>
        <v/>
      </c>
      <c r="S323" s="7">
        <f>IF($AA323="","",IF(INDEX('Per Invoice'!S$2:S$1201,$AA323)="","",INDEX('Per Invoice'!S$2:S$1201,$AA323)))</f>
        <v/>
      </c>
      <c r="T323">
        <f>IF($AA323="","",IF(INDEX('Per Invoice'!T$2:T$1201,$AA323)="","",INDEX('Per Invoice'!T$2:T$1201,$AA323)))</f>
        <v/>
      </c>
      <c r="U323" s="7">
        <f>IF($AA323="","",IF(INDEX('Per Invoice'!U$2:U$1201,$AA323)="","",INDEX('Per Invoice'!U$2:U$1201,$AA323)))</f>
        <v/>
      </c>
      <c r="V323" s="7">
        <f>IF($AA323="","",IF(INDEX('Per Invoice'!V$2:V$1201,$AA323)="","",INDEX('Per Invoice'!V$2:V$1201,$AA323)))</f>
        <v/>
      </c>
      <c r="W323" s="7">
        <f>IF($AA323="","",IF(INDEX('Per Invoice'!W$2:W$1201,$AA323)="","",INDEX('Per Invoice'!W$2:W$1201,$AA323)))</f>
        <v/>
      </c>
      <c r="X323" s="7">
        <f>IF($AA323="","",IF(INDEX('Per Invoice'!X$2:X$1201,$AA323)="","",INDEX('Per Invoice'!X$2:X$1201,$AA323)))</f>
        <v/>
      </c>
      <c r="Y323" s="7">
        <f>IF($AA323="","",IF(INDEX('Per Invoice'!Y$2:Y$1201,$AA323)="","",INDEX('Per Invoice'!Y$2:Y$1201,$AA323)))</f>
        <v/>
      </c>
      <c r="Z323" s="7">
        <f>IF($AA323="","",IF(INDEX('Per Invoice'!Z$2:Z$1201,$AA323)="","",INDEX('Per Invoice'!Z$2:Z$1201,$AA323)))</f>
        <v/>
      </c>
      <c r="AA323" s="16">
        <f>IFERROR(MATCH(Settings!$C$33&amp;"|"&amp;ROWS($AA$2:$AA323),'Per Invoice'!$AB$2:$AB$1201,0),"")</f>
        <v/>
      </c>
    </row>
    <row r="324">
      <c r="A324">
        <f>IF($AA324="","",IF(INDEX('Per Invoice'!A$2:A$1201,$AA324)="","",INDEX('Per Invoice'!A$2:A$1201,$AA324)))</f>
        <v/>
      </c>
      <c r="B324">
        <f>IF($AA324="","",IF(INDEX('Per Invoice'!B$2:B$1201,$AA324)="","",INDEX('Per Invoice'!B$2:B$1201,$AA324)))</f>
        <v/>
      </c>
      <c r="C324">
        <f>IF($AA324="","",IF(INDEX('Per Invoice'!C$2:C$1201,$AA324)="","",INDEX('Per Invoice'!C$2:C$1201,$AA324)))</f>
        <v/>
      </c>
      <c r="D324">
        <f>IF($AA324="","",IF(INDEX('Per Invoice'!D$2:D$1201,$AA324)="","",INDEX('Per Invoice'!D$2:D$1201,$AA324)))</f>
        <v/>
      </c>
      <c r="E324">
        <f>IF($AA324="","",IF(INDEX('Per Invoice'!E$2:E$1201,$AA324)="","",INDEX('Per Invoice'!E$2:E$1201,$AA324)))</f>
        <v/>
      </c>
      <c r="F324">
        <f>IF($AA324="","",IF(INDEX('Per Invoice'!F$2:F$1201,$AA324)="","",INDEX('Per Invoice'!F$2:F$1201,$AA324)))</f>
        <v/>
      </c>
      <c r="G324">
        <f>IF($AA324="","",IF(INDEX('Per Invoice'!G$2:G$1201,$AA324)="","",INDEX('Per Invoice'!G$2:G$1201,$AA324)))</f>
        <v/>
      </c>
      <c r="H324">
        <f>IF($AA324="","",IF(INDEX('Per Invoice'!H$2:H$1201,$AA324)="","",INDEX('Per Invoice'!H$2:H$1201,$AA324)))</f>
        <v/>
      </c>
      <c r="I324">
        <f>IF($AA324="","",IF(INDEX('Per Invoice'!I$2:I$1201,$AA324)="","",INDEX('Per Invoice'!I$2:I$1201,$AA324)))</f>
        <v/>
      </c>
      <c r="J324">
        <f>IF($AA324="","",IF(INDEX('Per Invoice'!J$2:J$1201,$AA324)="","",INDEX('Per Invoice'!J$2:J$1201,$AA324)))</f>
        <v/>
      </c>
      <c r="K324">
        <f>IF($AA324="","",IF(INDEX('Per Invoice'!K$2:K$1201,$AA324)="","",INDEX('Per Invoice'!K$2:K$1201,$AA324)))</f>
        <v/>
      </c>
      <c r="L324">
        <f>IF($AA324="","",IF(INDEX('Per Invoice'!L$2:L$1201,$AA324)="","",INDEX('Per Invoice'!L$2:L$1201,$AA324)))</f>
        <v/>
      </c>
      <c r="M324">
        <f>IF($AA324="","",IF(INDEX('Per Invoice'!M$2:M$1201,$AA324)="","",INDEX('Per Invoice'!M$2:M$1201,$AA324)))</f>
        <v/>
      </c>
      <c r="N324">
        <f>IF($AA324="","",IF(INDEX('Per Invoice'!N$2:N$1201,$AA324)="","",INDEX('Per Invoice'!N$2:N$1201,$AA324)))</f>
        <v/>
      </c>
      <c r="O324">
        <f>IF($AA324="","",IF(INDEX('Per Invoice'!O$2:O$1201,$AA324)="","",INDEX('Per Invoice'!O$2:O$1201,$AA324)))</f>
        <v/>
      </c>
      <c r="P324" s="7">
        <f>IF($AA324="","",IF(INDEX('Per Invoice'!P$2:P$1201,$AA324)="","",INDEX('Per Invoice'!P$2:P$1201,$AA324)))</f>
        <v/>
      </c>
      <c r="Q324">
        <f>IF($AA324="","",IF(INDEX('Per Invoice'!Q$2:Q$1201,$AA324)="","",INDEX('Per Invoice'!Q$2:Q$1201,$AA324)))</f>
        <v/>
      </c>
      <c r="R324" s="7">
        <f>IF($AA324="","",IF(INDEX('Per Invoice'!R$2:R$1201,$AA324)="","",INDEX('Per Invoice'!R$2:R$1201,$AA324)))</f>
        <v/>
      </c>
      <c r="S324" s="7">
        <f>IF($AA324="","",IF(INDEX('Per Invoice'!S$2:S$1201,$AA324)="","",INDEX('Per Invoice'!S$2:S$1201,$AA324)))</f>
        <v/>
      </c>
      <c r="T324">
        <f>IF($AA324="","",IF(INDEX('Per Invoice'!T$2:T$1201,$AA324)="","",INDEX('Per Invoice'!T$2:T$1201,$AA324)))</f>
        <v/>
      </c>
      <c r="U324" s="7">
        <f>IF($AA324="","",IF(INDEX('Per Invoice'!U$2:U$1201,$AA324)="","",INDEX('Per Invoice'!U$2:U$1201,$AA324)))</f>
        <v/>
      </c>
      <c r="V324" s="7">
        <f>IF($AA324="","",IF(INDEX('Per Invoice'!V$2:V$1201,$AA324)="","",INDEX('Per Invoice'!V$2:V$1201,$AA324)))</f>
        <v/>
      </c>
      <c r="W324" s="7">
        <f>IF($AA324="","",IF(INDEX('Per Invoice'!W$2:W$1201,$AA324)="","",INDEX('Per Invoice'!W$2:W$1201,$AA324)))</f>
        <v/>
      </c>
      <c r="X324" s="7">
        <f>IF($AA324="","",IF(INDEX('Per Invoice'!X$2:X$1201,$AA324)="","",INDEX('Per Invoice'!X$2:X$1201,$AA324)))</f>
        <v/>
      </c>
      <c r="Y324" s="7">
        <f>IF($AA324="","",IF(INDEX('Per Invoice'!Y$2:Y$1201,$AA324)="","",INDEX('Per Invoice'!Y$2:Y$1201,$AA324)))</f>
        <v/>
      </c>
      <c r="Z324" s="7">
        <f>IF($AA324="","",IF(INDEX('Per Invoice'!Z$2:Z$1201,$AA324)="","",INDEX('Per Invoice'!Z$2:Z$1201,$AA324)))</f>
        <v/>
      </c>
      <c r="AA324" s="16">
        <f>IFERROR(MATCH(Settings!$C$33&amp;"|"&amp;ROWS($AA$2:$AA324),'Per Invoice'!$AB$2:$AB$1201,0),"")</f>
        <v/>
      </c>
    </row>
    <row r="325">
      <c r="A325">
        <f>IF($AA325="","",IF(INDEX('Per Invoice'!A$2:A$1201,$AA325)="","",INDEX('Per Invoice'!A$2:A$1201,$AA325)))</f>
        <v/>
      </c>
      <c r="B325">
        <f>IF($AA325="","",IF(INDEX('Per Invoice'!B$2:B$1201,$AA325)="","",INDEX('Per Invoice'!B$2:B$1201,$AA325)))</f>
        <v/>
      </c>
      <c r="C325">
        <f>IF($AA325="","",IF(INDEX('Per Invoice'!C$2:C$1201,$AA325)="","",INDEX('Per Invoice'!C$2:C$1201,$AA325)))</f>
        <v/>
      </c>
      <c r="D325">
        <f>IF($AA325="","",IF(INDEX('Per Invoice'!D$2:D$1201,$AA325)="","",INDEX('Per Invoice'!D$2:D$1201,$AA325)))</f>
        <v/>
      </c>
      <c r="E325">
        <f>IF($AA325="","",IF(INDEX('Per Invoice'!E$2:E$1201,$AA325)="","",INDEX('Per Invoice'!E$2:E$1201,$AA325)))</f>
        <v/>
      </c>
      <c r="F325">
        <f>IF($AA325="","",IF(INDEX('Per Invoice'!F$2:F$1201,$AA325)="","",INDEX('Per Invoice'!F$2:F$1201,$AA325)))</f>
        <v/>
      </c>
      <c r="G325">
        <f>IF($AA325="","",IF(INDEX('Per Invoice'!G$2:G$1201,$AA325)="","",INDEX('Per Invoice'!G$2:G$1201,$AA325)))</f>
        <v/>
      </c>
      <c r="H325">
        <f>IF($AA325="","",IF(INDEX('Per Invoice'!H$2:H$1201,$AA325)="","",INDEX('Per Invoice'!H$2:H$1201,$AA325)))</f>
        <v/>
      </c>
      <c r="I325">
        <f>IF($AA325="","",IF(INDEX('Per Invoice'!I$2:I$1201,$AA325)="","",INDEX('Per Invoice'!I$2:I$1201,$AA325)))</f>
        <v/>
      </c>
      <c r="J325">
        <f>IF($AA325="","",IF(INDEX('Per Invoice'!J$2:J$1201,$AA325)="","",INDEX('Per Invoice'!J$2:J$1201,$AA325)))</f>
        <v/>
      </c>
      <c r="K325">
        <f>IF($AA325="","",IF(INDEX('Per Invoice'!K$2:K$1201,$AA325)="","",INDEX('Per Invoice'!K$2:K$1201,$AA325)))</f>
        <v/>
      </c>
      <c r="L325">
        <f>IF($AA325="","",IF(INDEX('Per Invoice'!L$2:L$1201,$AA325)="","",INDEX('Per Invoice'!L$2:L$1201,$AA325)))</f>
        <v/>
      </c>
      <c r="M325">
        <f>IF($AA325="","",IF(INDEX('Per Invoice'!M$2:M$1201,$AA325)="","",INDEX('Per Invoice'!M$2:M$1201,$AA325)))</f>
        <v/>
      </c>
      <c r="N325">
        <f>IF($AA325="","",IF(INDEX('Per Invoice'!N$2:N$1201,$AA325)="","",INDEX('Per Invoice'!N$2:N$1201,$AA325)))</f>
        <v/>
      </c>
      <c r="O325">
        <f>IF($AA325="","",IF(INDEX('Per Invoice'!O$2:O$1201,$AA325)="","",INDEX('Per Invoice'!O$2:O$1201,$AA325)))</f>
        <v/>
      </c>
      <c r="P325" s="7">
        <f>IF($AA325="","",IF(INDEX('Per Invoice'!P$2:P$1201,$AA325)="","",INDEX('Per Invoice'!P$2:P$1201,$AA325)))</f>
        <v/>
      </c>
      <c r="Q325">
        <f>IF($AA325="","",IF(INDEX('Per Invoice'!Q$2:Q$1201,$AA325)="","",INDEX('Per Invoice'!Q$2:Q$1201,$AA325)))</f>
        <v/>
      </c>
      <c r="R325" s="7">
        <f>IF($AA325="","",IF(INDEX('Per Invoice'!R$2:R$1201,$AA325)="","",INDEX('Per Invoice'!R$2:R$1201,$AA325)))</f>
        <v/>
      </c>
      <c r="S325" s="7">
        <f>IF($AA325="","",IF(INDEX('Per Invoice'!S$2:S$1201,$AA325)="","",INDEX('Per Invoice'!S$2:S$1201,$AA325)))</f>
        <v/>
      </c>
      <c r="T325">
        <f>IF($AA325="","",IF(INDEX('Per Invoice'!T$2:T$1201,$AA325)="","",INDEX('Per Invoice'!T$2:T$1201,$AA325)))</f>
        <v/>
      </c>
      <c r="U325" s="7">
        <f>IF($AA325="","",IF(INDEX('Per Invoice'!U$2:U$1201,$AA325)="","",INDEX('Per Invoice'!U$2:U$1201,$AA325)))</f>
        <v/>
      </c>
      <c r="V325" s="7">
        <f>IF($AA325="","",IF(INDEX('Per Invoice'!V$2:V$1201,$AA325)="","",INDEX('Per Invoice'!V$2:V$1201,$AA325)))</f>
        <v/>
      </c>
      <c r="W325" s="7">
        <f>IF($AA325="","",IF(INDEX('Per Invoice'!W$2:W$1201,$AA325)="","",INDEX('Per Invoice'!W$2:W$1201,$AA325)))</f>
        <v/>
      </c>
      <c r="X325" s="7">
        <f>IF($AA325="","",IF(INDEX('Per Invoice'!X$2:X$1201,$AA325)="","",INDEX('Per Invoice'!X$2:X$1201,$AA325)))</f>
        <v/>
      </c>
      <c r="Y325" s="7">
        <f>IF($AA325="","",IF(INDEX('Per Invoice'!Y$2:Y$1201,$AA325)="","",INDEX('Per Invoice'!Y$2:Y$1201,$AA325)))</f>
        <v/>
      </c>
      <c r="Z325" s="7">
        <f>IF($AA325="","",IF(INDEX('Per Invoice'!Z$2:Z$1201,$AA325)="","",INDEX('Per Invoice'!Z$2:Z$1201,$AA325)))</f>
        <v/>
      </c>
      <c r="AA325" s="16">
        <f>IFERROR(MATCH(Settings!$C$33&amp;"|"&amp;ROWS($AA$2:$AA325),'Per Invoice'!$AB$2:$AB$1201,0),"")</f>
        <v/>
      </c>
    </row>
    <row r="326">
      <c r="A326">
        <f>IF($AA326="","",IF(INDEX('Per Invoice'!A$2:A$1201,$AA326)="","",INDEX('Per Invoice'!A$2:A$1201,$AA326)))</f>
        <v/>
      </c>
      <c r="B326">
        <f>IF($AA326="","",IF(INDEX('Per Invoice'!B$2:B$1201,$AA326)="","",INDEX('Per Invoice'!B$2:B$1201,$AA326)))</f>
        <v/>
      </c>
      <c r="C326">
        <f>IF($AA326="","",IF(INDEX('Per Invoice'!C$2:C$1201,$AA326)="","",INDEX('Per Invoice'!C$2:C$1201,$AA326)))</f>
        <v/>
      </c>
      <c r="D326">
        <f>IF($AA326="","",IF(INDEX('Per Invoice'!D$2:D$1201,$AA326)="","",INDEX('Per Invoice'!D$2:D$1201,$AA326)))</f>
        <v/>
      </c>
      <c r="E326">
        <f>IF($AA326="","",IF(INDEX('Per Invoice'!E$2:E$1201,$AA326)="","",INDEX('Per Invoice'!E$2:E$1201,$AA326)))</f>
        <v/>
      </c>
      <c r="F326">
        <f>IF($AA326="","",IF(INDEX('Per Invoice'!F$2:F$1201,$AA326)="","",INDEX('Per Invoice'!F$2:F$1201,$AA326)))</f>
        <v/>
      </c>
      <c r="G326">
        <f>IF($AA326="","",IF(INDEX('Per Invoice'!G$2:G$1201,$AA326)="","",INDEX('Per Invoice'!G$2:G$1201,$AA326)))</f>
        <v/>
      </c>
      <c r="H326">
        <f>IF($AA326="","",IF(INDEX('Per Invoice'!H$2:H$1201,$AA326)="","",INDEX('Per Invoice'!H$2:H$1201,$AA326)))</f>
        <v/>
      </c>
      <c r="I326">
        <f>IF($AA326="","",IF(INDEX('Per Invoice'!I$2:I$1201,$AA326)="","",INDEX('Per Invoice'!I$2:I$1201,$AA326)))</f>
        <v/>
      </c>
      <c r="J326">
        <f>IF($AA326="","",IF(INDEX('Per Invoice'!J$2:J$1201,$AA326)="","",INDEX('Per Invoice'!J$2:J$1201,$AA326)))</f>
        <v/>
      </c>
      <c r="K326">
        <f>IF($AA326="","",IF(INDEX('Per Invoice'!K$2:K$1201,$AA326)="","",INDEX('Per Invoice'!K$2:K$1201,$AA326)))</f>
        <v/>
      </c>
      <c r="L326">
        <f>IF($AA326="","",IF(INDEX('Per Invoice'!L$2:L$1201,$AA326)="","",INDEX('Per Invoice'!L$2:L$1201,$AA326)))</f>
        <v/>
      </c>
      <c r="M326">
        <f>IF($AA326="","",IF(INDEX('Per Invoice'!M$2:M$1201,$AA326)="","",INDEX('Per Invoice'!M$2:M$1201,$AA326)))</f>
        <v/>
      </c>
      <c r="N326">
        <f>IF($AA326="","",IF(INDEX('Per Invoice'!N$2:N$1201,$AA326)="","",INDEX('Per Invoice'!N$2:N$1201,$AA326)))</f>
        <v/>
      </c>
      <c r="O326">
        <f>IF($AA326="","",IF(INDEX('Per Invoice'!O$2:O$1201,$AA326)="","",INDEX('Per Invoice'!O$2:O$1201,$AA326)))</f>
        <v/>
      </c>
      <c r="P326" s="7">
        <f>IF($AA326="","",IF(INDEX('Per Invoice'!P$2:P$1201,$AA326)="","",INDEX('Per Invoice'!P$2:P$1201,$AA326)))</f>
        <v/>
      </c>
      <c r="Q326">
        <f>IF($AA326="","",IF(INDEX('Per Invoice'!Q$2:Q$1201,$AA326)="","",INDEX('Per Invoice'!Q$2:Q$1201,$AA326)))</f>
        <v/>
      </c>
      <c r="R326" s="7">
        <f>IF($AA326="","",IF(INDEX('Per Invoice'!R$2:R$1201,$AA326)="","",INDEX('Per Invoice'!R$2:R$1201,$AA326)))</f>
        <v/>
      </c>
      <c r="S326" s="7">
        <f>IF($AA326="","",IF(INDEX('Per Invoice'!S$2:S$1201,$AA326)="","",INDEX('Per Invoice'!S$2:S$1201,$AA326)))</f>
        <v/>
      </c>
      <c r="T326">
        <f>IF($AA326="","",IF(INDEX('Per Invoice'!T$2:T$1201,$AA326)="","",INDEX('Per Invoice'!T$2:T$1201,$AA326)))</f>
        <v/>
      </c>
      <c r="U326" s="7">
        <f>IF($AA326="","",IF(INDEX('Per Invoice'!U$2:U$1201,$AA326)="","",INDEX('Per Invoice'!U$2:U$1201,$AA326)))</f>
        <v/>
      </c>
      <c r="V326" s="7">
        <f>IF($AA326="","",IF(INDEX('Per Invoice'!V$2:V$1201,$AA326)="","",INDEX('Per Invoice'!V$2:V$1201,$AA326)))</f>
        <v/>
      </c>
      <c r="W326" s="7">
        <f>IF($AA326="","",IF(INDEX('Per Invoice'!W$2:W$1201,$AA326)="","",INDEX('Per Invoice'!W$2:W$1201,$AA326)))</f>
        <v/>
      </c>
      <c r="X326" s="7">
        <f>IF($AA326="","",IF(INDEX('Per Invoice'!X$2:X$1201,$AA326)="","",INDEX('Per Invoice'!X$2:X$1201,$AA326)))</f>
        <v/>
      </c>
      <c r="Y326" s="7">
        <f>IF($AA326="","",IF(INDEX('Per Invoice'!Y$2:Y$1201,$AA326)="","",INDEX('Per Invoice'!Y$2:Y$1201,$AA326)))</f>
        <v/>
      </c>
      <c r="Z326" s="7">
        <f>IF($AA326="","",IF(INDEX('Per Invoice'!Z$2:Z$1201,$AA326)="","",INDEX('Per Invoice'!Z$2:Z$1201,$AA326)))</f>
        <v/>
      </c>
      <c r="AA326" s="16">
        <f>IFERROR(MATCH(Settings!$C$33&amp;"|"&amp;ROWS($AA$2:$AA326),'Per Invoice'!$AB$2:$AB$1201,0),"")</f>
        <v/>
      </c>
    </row>
    <row r="327">
      <c r="A327">
        <f>IF($AA327="","",IF(INDEX('Per Invoice'!A$2:A$1201,$AA327)="","",INDEX('Per Invoice'!A$2:A$1201,$AA327)))</f>
        <v/>
      </c>
      <c r="B327">
        <f>IF($AA327="","",IF(INDEX('Per Invoice'!B$2:B$1201,$AA327)="","",INDEX('Per Invoice'!B$2:B$1201,$AA327)))</f>
        <v/>
      </c>
      <c r="C327">
        <f>IF($AA327="","",IF(INDEX('Per Invoice'!C$2:C$1201,$AA327)="","",INDEX('Per Invoice'!C$2:C$1201,$AA327)))</f>
        <v/>
      </c>
      <c r="D327">
        <f>IF($AA327="","",IF(INDEX('Per Invoice'!D$2:D$1201,$AA327)="","",INDEX('Per Invoice'!D$2:D$1201,$AA327)))</f>
        <v/>
      </c>
      <c r="E327">
        <f>IF($AA327="","",IF(INDEX('Per Invoice'!E$2:E$1201,$AA327)="","",INDEX('Per Invoice'!E$2:E$1201,$AA327)))</f>
        <v/>
      </c>
      <c r="F327">
        <f>IF($AA327="","",IF(INDEX('Per Invoice'!F$2:F$1201,$AA327)="","",INDEX('Per Invoice'!F$2:F$1201,$AA327)))</f>
        <v/>
      </c>
      <c r="G327">
        <f>IF($AA327="","",IF(INDEX('Per Invoice'!G$2:G$1201,$AA327)="","",INDEX('Per Invoice'!G$2:G$1201,$AA327)))</f>
        <v/>
      </c>
      <c r="H327">
        <f>IF($AA327="","",IF(INDEX('Per Invoice'!H$2:H$1201,$AA327)="","",INDEX('Per Invoice'!H$2:H$1201,$AA327)))</f>
        <v/>
      </c>
      <c r="I327">
        <f>IF($AA327="","",IF(INDEX('Per Invoice'!I$2:I$1201,$AA327)="","",INDEX('Per Invoice'!I$2:I$1201,$AA327)))</f>
        <v/>
      </c>
      <c r="J327">
        <f>IF($AA327="","",IF(INDEX('Per Invoice'!J$2:J$1201,$AA327)="","",INDEX('Per Invoice'!J$2:J$1201,$AA327)))</f>
        <v/>
      </c>
      <c r="K327">
        <f>IF($AA327="","",IF(INDEX('Per Invoice'!K$2:K$1201,$AA327)="","",INDEX('Per Invoice'!K$2:K$1201,$AA327)))</f>
        <v/>
      </c>
      <c r="L327">
        <f>IF($AA327="","",IF(INDEX('Per Invoice'!L$2:L$1201,$AA327)="","",INDEX('Per Invoice'!L$2:L$1201,$AA327)))</f>
        <v/>
      </c>
      <c r="M327">
        <f>IF($AA327="","",IF(INDEX('Per Invoice'!M$2:M$1201,$AA327)="","",INDEX('Per Invoice'!M$2:M$1201,$AA327)))</f>
        <v/>
      </c>
      <c r="N327">
        <f>IF($AA327="","",IF(INDEX('Per Invoice'!N$2:N$1201,$AA327)="","",INDEX('Per Invoice'!N$2:N$1201,$AA327)))</f>
        <v/>
      </c>
      <c r="O327">
        <f>IF($AA327="","",IF(INDEX('Per Invoice'!O$2:O$1201,$AA327)="","",INDEX('Per Invoice'!O$2:O$1201,$AA327)))</f>
        <v/>
      </c>
      <c r="P327" s="7">
        <f>IF($AA327="","",IF(INDEX('Per Invoice'!P$2:P$1201,$AA327)="","",INDEX('Per Invoice'!P$2:P$1201,$AA327)))</f>
        <v/>
      </c>
      <c r="Q327">
        <f>IF($AA327="","",IF(INDEX('Per Invoice'!Q$2:Q$1201,$AA327)="","",INDEX('Per Invoice'!Q$2:Q$1201,$AA327)))</f>
        <v/>
      </c>
      <c r="R327" s="7">
        <f>IF($AA327="","",IF(INDEX('Per Invoice'!R$2:R$1201,$AA327)="","",INDEX('Per Invoice'!R$2:R$1201,$AA327)))</f>
        <v/>
      </c>
      <c r="S327" s="7">
        <f>IF($AA327="","",IF(INDEX('Per Invoice'!S$2:S$1201,$AA327)="","",INDEX('Per Invoice'!S$2:S$1201,$AA327)))</f>
        <v/>
      </c>
      <c r="T327">
        <f>IF($AA327="","",IF(INDEX('Per Invoice'!T$2:T$1201,$AA327)="","",INDEX('Per Invoice'!T$2:T$1201,$AA327)))</f>
        <v/>
      </c>
      <c r="U327" s="7">
        <f>IF($AA327="","",IF(INDEX('Per Invoice'!U$2:U$1201,$AA327)="","",INDEX('Per Invoice'!U$2:U$1201,$AA327)))</f>
        <v/>
      </c>
      <c r="V327" s="7">
        <f>IF($AA327="","",IF(INDEX('Per Invoice'!V$2:V$1201,$AA327)="","",INDEX('Per Invoice'!V$2:V$1201,$AA327)))</f>
        <v/>
      </c>
      <c r="W327" s="7">
        <f>IF($AA327="","",IF(INDEX('Per Invoice'!W$2:W$1201,$AA327)="","",INDEX('Per Invoice'!W$2:W$1201,$AA327)))</f>
        <v/>
      </c>
      <c r="X327" s="7">
        <f>IF($AA327="","",IF(INDEX('Per Invoice'!X$2:X$1201,$AA327)="","",INDEX('Per Invoice'!X$2:X$1201,$AA327)))</f>
        <v/>
      </c>
      <c r="Y327" s="7">
        <f>IF($AA327="","",IF(INDEX('Per Invoice'!Y$2:Y$1201,$AA327)="","",INDEX('Per Invoice'!Y$2:Y$1201,$AA327)))</f>
        <v/>
      </c>
      <c r="Z327" s="7">
        <f>IF($AA327="","",IF(INDEX('Per Invoice'!Z$2:Z$1201,$AA327)="","",INDEX('Per Invoice'!Z$2:Z$1201,$AA327)))</f>
        <v/>
      </c>
      <c r="AA327" s="16">
        <f>IFERROR(MATCH(Settings!$C$33&amp;"|"&amp;ROWS($AA$2:$AA327),'Per Invoice'!$AB$2:$AB$1201,0),"")</f>
        <v/>
      </c>
    </row>
    <row r="328">
      <c r="A328">
        <f>IF($AA328="","",IF(INDEX('Per Invoice'!A$2:A$1201,$AA328)="","",INDEX('Per Invoice'!A$2:A$1201,$AA328)))</f>
        <v/>
      </c>
      <c r="B328">
        <f>IF($AA328="","",IF(INDEX('Per Invoice'!B$2:B$1201,$AA328)="","",INDEX('Per Invoice'!B$2:B$1201,$AA328)))</f>
        <v/>
      </c>
      <c r="C328">
        <f>IF($AA328="","",IF(INDEX('Per Invoice'!C$2:C$1201,$AA328)="","",INDEX('Per Invoice'!C$2:C$1201,$AA328)))</f>
        <v/>
      </c>
      <c r="D328">
        <f>IF($AA328="","",IF(INDEX('Per Invoice'!D$2:D$1201,$AA328)="","",INDEX('Per Invoice'!D$2:D$1201,$AA328)))</f>
        <v/>
      </c>
      <c r="E328">
        <f>IF($AA328="","",IF(INDEX('Per Invoice'!E$2:E$1201,$AA328)="","",INDEX('Per Invoice'!E$2:E$1201,$AA328)))</f>
        <v/>
      </c>
      <c r="F328">
        <f>IF($AA328="","",IF(INDEX('Per Invoice'!F$2:F$1201,$AA328)="","",INDEX('Per Invoice'!F$2:F$1201,$AA328)))</f>
        <v/>
      </c>
      <c r="G328">
        <f>IF($AA328="","",IF(INDEX('Per Invoice'!G$2:G$1201,$AA328)="","",INDEX('Per Invoice'!G$2:G$1201,$AA328)))</f>
        <v/>
      </c>
      <c r="H328">
        <f>IF($AA328="","",IF(INDEX('Per Invoice'!H$2:H$1201,$AA328)="","",INDEX('Per Invoice'!H$2:H$1201,$AA328)))</f>
        <v/>
      </c>
      <c r="I328">
        <f>IF($AA328="","",IF(INDEX('Per Invoice'!I$2:I$1201,$AA328)="","",INDEX('Per Invoice'!I$2:I$1201,$AA328)))</f>
        <v/>
      </c>
      <c r="J328">
        <f>IF($AA328="","",IF(INDEX('Per Invoice'!J$2:J$1201,$AA328)="","",INDEX('Per Invoice'!J$2:J$1201,$AA328)))</f>
        <v/>
      </c>
      <c r="K328">
        <f>IF($AA328="","",IF(INDEX('Per Invoice'!K$2:K$1201,$AA328)="","",INDEX('Per Invoice'!K$2:K$1201,$AA328)))</f>
        <v/>
      </c>
      <c r="L328">
        <f>IF($AA328="","",IF(INDEX('Per Invoice'!L$2:L$1201,$AA328)="","",INDEX('Per Invoice'!L$2:L$1201,$AA328)))</f>
        <v/>
      </c>
      <c r="M328">
        <f>IF($AA328="","",IF(INDEX('Per Invoice'!M$2:M$1201,$AA328)="","",INDEX('Per Invoice'!M$2:M$1201,$AA328)))</f>
        <v/>
      </c>
      <c r="N328">
        <f>IF($AA328="","",IF(INDEX('Per Invoice'!N$2:N$1201,$AA328)="","",INDEX('Per Invoice'!N$2:N$1201,$AA328)))</f>
        <v/>
      </c>
      <c r="O328">
        <f>IF($AA328="","",IF(INDEX('Per Invoice'!O$2:O$1201,$AA328)="","",INDEX('Per Invoice'!O$2:O$1201,$AA328)))</f>
        <v/>
      </c>
      <c r="P328" s="7">
        <f>IF($AA328="","",IF(INDEX('Per Invoice'!P$2:P$1201,$AA328)="","",INDEX('Per Invoice'!P$2:P$1201,$AA328)))</f>
        <v/>
      </c>
      <c r="Q328">
        <f>IF($AA328="","",IF(INDEX('Per Invoice'!Q$2:Q$1201,$AA328)="","",INDEX('Per Invoice'!Q$2:Q$1201,$AA328)))</f>
        <v/>
      </c>
      <c r="R328" s="7">
        <f>IF($AA328="","",IF(INDEX('Per Invoice'!R$2:R$1201,$AA328)="","",INDEX('Per Invoice'!R$2:R$1201,$AA328)))</f>
        <v/>
      </c>
      <c r="S328" s="7">
        <f>IF($AA328="","",IF(INDEX('Per Invoice'!S$2:S$1201,$AA328)="","",INDEX('Per Invoice'!S$2:S$1201,$AA328)))</f>
        <v/>
      </c>
      <c r="T328">
        <f>IF($AA328="","",IF(INDEX('Per Invoice'!T$2:T$1201,$AA328)="","",INDEX('Per Invoice'!T$2:T$1201,$AA328)))</f>
        <v/>
      </c>
      <c r="U328" s="7">
        <f>IF($AA328="","",IF(INDEX('Per Invoice'!U$2:U$1201,$AA328)="","",INDEX('Per Invoice'!U$2:U$1201,$AA328)))</f>
        <v/>
      </c>
      <c r="V328" s="7">
        <f>IF($AA328="","",IF(INDEX('Per Invoice'!V$2:V$1201,$AA328)="","",INDEX('Per Invoice'!V$2:V$1201,$AA328)))</f>
        <v/>
      </c>
      <c r="W328" s="7">
        <f>IF($AA328="","",IF(INDEX('Per Invoice'!W$2:W$1201,$AA328)="","",INDEX('Per Invoice'!W$2:W$1201,$AA328)))</f>
        <v/>
      </c>
      <c r="X328" s="7">
        <f>IF($AA328="","",IF(INDEX('Per Invoice'!X$2:X$1201,$AA328)="","",INDEX('Per Invoice'!X$2:X$1201,$AA328)))</f>
        <v/>
      </c>
      <c r="Y328" s="7">
        <f>IF($AA328="","",IF(INDEX('Per Invoice'!Y$2:Y$1201,$AA328)="","",INDEX('Per Invoice'!Y$2:Y$1201,$AA328)))</f>
        <v/>
      </c>
      <c r="Z328" s="7">
        <f>IF($AA328="","",IF(INDEX('Per Invoice'!Z$2:Z$1201,$AA328)="","",INDEX('Per Invoice'!Z$2:Z$1201,$AA328)))</f>
        <v/>
      </c>
      <c r="AA328" s="16">
        <f>IFERROR(MATCH(Settings!$C$33&amp;"|"&amp;ROWS($AA$2:$AA328),'Per Invoice'!$AB$2:$AB$1201,0),"")</f>
        <v/>
      </c>
    </row>
    <row r="329">
      <c r="A329">
        <f>IF($AA329="","",IF(INDEX('Per Invoice'!A$2:A$1201,$AA329)="","",INDEX('Per Invoice'!A$2:A$1201,$AA329)))</f>
        <v/>
      </c>
      <c r="B329">
        <f>IF($AA329="","",IF(INDEX('Per Invoice'!B$2:B$1201,$AA329)="","",INDEX('Per Invoice'!B$2:B$1201,$AA329)))</f>
        <v/>
      </c>
      <c r="C329">
        <f>IF($AA329="","",IF(INDEX('Per Invoice'!C$2:C$1201,$AA329)="","",INDEX('Per Invoice'!C$2:C$1201,$AA329)))</f>
        <v/>
      </c>
      <c r="D329">
        <f>IF($AA329="","",IF(INDEX('Per Invoice'!D$2:D$1201,$AA329)="","",INDEX('Per Invoice'!D$2:D$1201,$AA329)))</f>
        <v/>
      </c>
      <c r="E329">
        <f>IF($AA329="","",IF(INDEX('Per Invoice'!E$2:E$1201,$AA329)="","",INDEX('Per Invoice'!E$2:E$1201,$AA329)))</f>
        <v/>
      </c>
      <c r="F329">
        <f>IF($AA329="","",IF(INDEX('Per Invoice'!F$2:F$1201,$AA329)="","",INDEX('Per Invoice'!F$2:F$1201,$AA329)))</f>
        <v/>
      </c>
      <c r="G329">
        <f>IF($AA329="","",IF(INDEX('Per Invoice'!G$2:G$1201,$AA329)="","",INDEX('Per Invoice'!G$2:G$1201,$AA329)))</f>
        <v/>
      </c>
      <c r="H329">
        <f>IF($AA329="","",IF(INDEX('Per Invoice'!H$2:H$1201,$AA329)="","",INDEX('Per Invoice'!H$2:H$1201,$AA329)))</f>
        <v/>
      </c>
      <c r="I329">
        <f>IF($AA329="","",IF(INDEX('Per Invoice'!I$2:I$1201,$AA329)="","",INDEX('Per Invoice'!I$2:I$1201,$AA329)))</f>
        <v/>
      </c>
      <c r="J329">
        <f>IF($AA329="","",IF(INDEX('Per Invoice'!J$2:J$1201,$AA329)="","",INDEX('Per Invoice'!J$2:J$1201,$AA329)))</f>
        <v/>
      </c>
      <c r="K329">
        <f>IF($AA329="","",IF(INDEX('Per Invoice'!K$2:K$1201,$AA329)="","",INDEX('Per Invoice'!K$2:K$1201,$AA329)))</f>
        <v/>
      </c>
      <c r="L329">
        <f>IF($AA329="","",IF(INDEX('Per Invoice'!L$2:L$1201,$AA329)="","",INDEX('Per Invoice'!L$2:L$1201,$AA329)))</f>
        <v/>
      </c>
      <c r="M329">
        <f>IF($AA329="","",IF(INDEX('Per Invoice'!M$2:M$1201,$AA329)="","",INDEX('Per Invoice'!M$2:M$1201,$AA329)))</f>
        <v/>
      </c>
      <c r="N329">
        <f>IF($AA329="","",IF(INDEX('Per Invoice'!N$2:N$1201,$AA329)="","",INDEX('Per Invoice'!N$2:N$1201,$AA329)))</f>
        <v/>
      </c>
      <c r="O329">
        <f>IF($AA329="","",IF(INDEX('Per Invoice'!O$2:O$1201,$AA329)="","",INDEX('Per Invoice'!O$2:O$1201,$AA329)))</f>
        <v/>
      </c>
      <c r="P329" s="7">
        <f>IF($AA329="","",IF(INDEX('Per Invoice'!P$2:P$1201,$AA329)="","",INDEX('Per Invoice'!P$2:P$1201,$AA329)))</f>
        <v/>
      </c>
      <c r="Q329">
        <f>IF($AA329="","",IF(INDEX('Per Invoice'!Q$2:Q$1201,$AA329)="","",INDEX('Per Invoice'!Q$2:Q$1201,$AA329)))</f>
        <v/>
      </c>
      <c r="R329" s="7">
        <f>IF($AA329="","",IF(INDEX('Per Invoice'!R$2:R$1201,$AA329)="","",INDEX('Per Invoice'!R$2:R$1201,$AA329)))</f>
        <v/>
      </c>
      <c r="S329" s="7">
        <f>IF($AA329="","",IF(INDEX('Per Invoice'!S$2:S$1201,$AA329)="","",INDEX('Per Invoice'!S$2:S$1201,$AA329)))</f>
        <v/>
      </c>
      <c r="T329">
        <f>IF($AA329="","",IF(INDEX('Per Invoice'!T$2:T$1201,$AA329)="","",INDEX('Per Invoice'!T$2:T$1201,$AA329)))</f>
        <v/>
      </c>
      <c r="U329" s="7">
        <f>IF($AA329="","",IF(INDEX('Per Invoice'!U$2:U$1201,$AA329)="","",INDEX('Per Invoice'!U$2:U$1201,$AA329)))</f>
        <v/>
      </c>
      <c r="V329" s="7">
        <f>IF($AA329="","",IF(INDEX('Per Invoice'!V$2:V$1201,$AA329)="","",INDEX('Per Invoice'!V$2:V$1201,$AA329)))</f>
        <v/>
      </c>
      <c r="W329" s="7">
        <f>IF($AA329="","",IF(INDEX('Per Invoice'!W$2:W$1201,$AA329)="","",INDEX('Per Invoice'!W$2:W$1201,$AA329)))</f>
        <v/>
      </c>
      <c r="X329" s="7">
        <f>IF($AA329="","",IF(INDEX('Per Invoice'!X$2:X$1201,$AA329)="","",INDEX('Per Invoice'!X$2:X$1201,$AA329)))</f>
        <v/>
      </c>
      <c r="Y329" s="7">
        <f>IF($AA329="","",IF(INDEX('Per Invoice'!Y$2:Y$1201,$AA329)="","",INDEX('Per Invoice'!Y$2:Y$1201,$AA329)))</f>
        <v/>
      </c>
      <c r="Z329" s="7">
        <f>IF($AA329="","",IF(INDEX('Per Invoice'!Z$2:Z$1201,$AA329)="","",INDEX('Per Invoice'!Z$2:Z$1201,$AA329)))</f>
        <v/>
      </c>
      <c r="AA329" s="16">
        <f>IFERROR(MATCH(Settings!$C$33&amp;"|"&amp;ROWS($AA$2:$AA329),'Per Invoice'!$AB$2:$AB$1201,0),"")</f>
        <v/>
      </c>
    </row>
    <row r="330">
      <c r="A330">
        <f>IF($AA330="","",IF(INDEX('Per Invoice'!A$2:A$1201,$AA330)="","",INDEX('Per Invoice'!A$2:A$1201,$AA330)))</f>
        <v/>
      </c>
      <c r="B330">
        <f>IF($AA330="","",IF(INDEX('Per Invoice'!B$2:B$1201,$AA330)="","",INDEX('Per Invoice'!B$2:B$1201,$AA330)))</f>
        <v/>
      </c>
      <c r="C330">
        <f>IF($AA330="","",IF(INDEX('Per Invoice'!C$2:C$1201,$AA330)="","",INDEX('Per Invoice'!C$2:C$1201,$AA330)))</f>
        <v/>
      </c>
      <c r="D330">
        <f>IF($AA330="","",IF(INDEX('Per Invoice'!D$2:D$1201,$AA330)="","",INDEX('Per Invoice'!D$2:D$1201,$AA330)))</f>
        <v/>
      </c>
      <c r="E330">
        <f>IF($AA330="","",IF(INDEX('Per Invoice'!E$2:E$1201,$AA330)="","",INDEX('Per Invoice'!E$2:E$1201,$AA330)))</f>
        <v/>
      </c>
      <c r="F330">
        <f>IF($AA330="","",IF(INDEX('Per Invoice'!F$2:F$1201,$AA330)="","",INDEX('Per Invoice'!F$2:F$1201,$AA330)))</f>
        <v/>
      </c>
      <c r="G330">
        <f>IF($AA330="","",IF(INDEX('Per Invoice'!G$2:G$1201,$AA330)="","",INDEX('Per Invoice'!G$2:G$1201,$AA330)))</f>
        <v/>
      </c>
      <c r="H330">
        <f>IF($AA330="","",IF(INDEX('Per Invoice'!H$2:H$1201,$AA330)="","",INDEX('Per Invoice'!H$2:H$1201,$AA330)))</f>
        <v/>
      </c>
      <c r="I330">
        <f>IF($AA330="","",IF(INDEX('Per Invoice'!I$2:I$1201,$AA330)="","",INDEX('Per Invoice'!I$2:I$1201,$AA330)))</f>
        <v/>
      </c>
      <c r="J330">
        <f>IF($AA330="","",IF(INDEX('Per Invoice'!J$2:J$1201,$AA330)="","",INDEX('Per Invoice'!J$2:J$1201,$AA330)))</f>
        <v/>
      </c>
      <c r="K330">
        <f>IF($AA330="","",IF(INDEX('Per Invoice'!K$2:K$1201,$AA330)="","",INDEX('Per Invoice'!K$2:K$1201,$AA330)))</f>
        <v/>
      </c>
      <c r="L330">
        <f>IF($AA330="","",IF(INDEX('Per Invoice'!L$2:L$1201,$AA330)="","",INDEX('Per Invoice'!L$2:L$1201,$AA330)))</f>
        <v/>
      </c>
      <c r="M330">
        <f>IF($AA330="","",IF(INDEX('Per Invoice'!M$2:M$1201,$AA330)="","",INDEX('Per Invoice'!M$2:M$1201,$AA330)))</f>
        <v/>
      </c>
      <c r="N330">
        <f>IF($AA330="","",IF(INDEX('Per Invoice'!N$2:N$1201,$AA330)="","",INDEX('Per Invoice'!N$2:N$1201,$AA330)))</f>
        <v/>
      </c>
      <c r="O330">
        <f>IF($AA330="","",IF(INDEX('Per Invoice'!O$2:O$1201,$AA330)="","",INDEX('Per Invoice'!O$2:O$1201,$AA330)))</f>
        <v/>
      </c>
      <c r="P330" s="7">
        <f>IF($AA330="","",IF(INDEX('Per Invoice'!P$2:P$1201,$AA330)="","",INDEX('Per Invoice'!P$2:P$1201,$AA330)))</f>
        <v/>
      </c>
      <c r="Q330">
        <f>IF($AA330="","",IF(INDEX('Per Invoice'!Q$2:Q$1201,$AA330)="","",INDEX('Per Invoice'!Q$2:Q$1201,$AA330)))</f>
        <v/>
      </c>
      <c r="R330" s="7">
        <f>IF($AA330="","",IF(INDEX('Per Invoice'!R$2:R$1201,$AA330)="","",INDEX('Per Invoice'!R$2:R$1201,$AA330)))</f>
        <v/>
      </c>
      <c r="S330" s="7">
        <f>IF($AA330="","",IF(INDEX('Per Invoice'!S$2:S$1201,$AA330)="","",INDEX('Per Invoice'!S$2:S$1201,$AA330)))</f>
        <v/>
      </c>
      <c r="T330">
        <f>IF($AA330="","",IF(INDEX('Per Invoice'!T$2:T$1201,$AA330)="","",INDEX('Per Invoice'!T$2:T$1201,$AA330)))</f>
        <v/>
      </c>
      <c r="U330" s="7">
        <f>IF($AA330="","",IF(INDEX('Per Invoice'!U$2:U$1201,$AA330)="","",INDEX('Per Invoice'!U$2:U$1201,$AA330)))</f>
        <v/>
      </c>
      <c r="V330" s="7">
        <f>IF($AA330="","",IF(INDEX('Per Invoice'!V$2:V$1201,$AA330)="","",INDEX('Per Invoice'!V$2:V$1201,$AA330)))</f>
        <v/>
      </c>
      <c r="W330" s="7">
        <f>IF($AA330="","",IF(INDEX('Per Invoice'!W$2:W$1201,$AA330)="","",INDEX('Per Invoice'!W$2:W$1201,$AA330)))</f>
        <v/>
      </c>
      <c r="X330" s="7">
        <f>IF($AA330="","",IF(INDEX('Per Invoice'!X$2:X$1201,$AA330)="","",INDEX('Per Invoice'!X$2:X$1201,$AA330)))</f>
        <v/>
      </c>
      <c r="Y330" s="7">
        <f>IF($AA330="","",IF(INDEX('Per Invoice'!Y$2:Y$1201,$AA330)="","",INDEX('Per Invoice'!Y$2:Y$1201,$AA330)))</f>
        <v/>
      </c>
      <c r="Z330" s="7">
        <f>IF($AA330="","",IF(INDEX('Per Invoice'!Z$2:Z$1201,$AA330)="","",INDEX('Per Invoice'!Z$2:Z$1201,$AA330)))</f>
        <v/>
      </c>
      <c r="AA330" s="16">
        <f>IFERROR(MATCH(Settings!$C$33&amp;"|"&amp;ROWS($AA$2:$AA330),'Per Invoice'!$AB$2:$AB$1201,0),"")</f>
        <v/>
      </c>
    </row>
    <row r="331">
      <c r="A331">
        <f>IF($AA331="","",IF(INDEX('Per Invoice'!A$2:A$1201,$AA331)="","",INDEX('Per Invoice'!A$2:A$1201,$AA331)))</f>
        <v/>
      </c>
      <c r="B331">
        <f>IF($AA331="","",IF(INDEX('Per Invoice'!B$2:B$1201,$AA331)="","",INDEX('Per Invoice'!B$2:B$1201,$AA331)))</f>
        <v/>
      </c>
      <c r="C331">
        <f>IF($AA331="","",IF(INDEX('Per Invoice'!C$2:C$1201,$AA331)="","",INDEX('Per Invoice'!C$2:C$1201,$AA331)))</f>
        <v/>
      </c>
      <c r="D331">
        <f>IF($AA331="","",IF(INDEX('Per Invoice'!D$2:D$1201,$AA331)="","",INDEX('Per Invoice'!D$2:D$1201,$AA331)))</f>
        <v/>
      </c>
      <c r="E331">
        <f>IF($AA331="","",IF(INDEX('Per Invoice'!E$2:E$1201,$AA331)="","",INDEX('Per Invoice'!E$2:E$1201,$AA331)))</f>
        <v/>
      </c>
      <c r="F331">
        <f>IF($AA331="","",IF(INDEX('Per Invoice'!F$2:F$1201,$AA331)="","",INDEX('Per Invoice'!F$2:F$1201,$AA331)))</f>
        <v/>
      </c>
      <c r="G331">
        <f>IF($AA331="","",IF(INDEX('Per Invoice'!G$2:G$1201,$AA331)="","",INDEX('Per Invoice'!G$2:G$1201,$AA331)))</f>
        <v/>
      </c>
      <c r="H331">
        <f>IF($AA331="","",IF(INDEX('Per Invoice'!H$2:H$1201,$AA331)="","",INDEX('Per Invoice'!H$2:H$1201,$AA331)))</f>
        <v/>
      </c>
      <c r="I331">
        <f>IF($AA331="","",IF(INDEX('Per Invoice'!I$2:I$1201,$AA331)="","",INDEX('Per Invoice'!I$2:I$1201,$AA331)))</f>
        <v/>
      </c>
      <c r="J331">
        <f>IF($AA331="","",IF(INDEX('Per Invoice'!J$2:J$1201,$AA331)="","",INDEX('Per Invoice'!J$2:J$1201,$AA331)))</f>
        <v/>
      </c>
      <c r="K331">
        <f>IF($AA331="","",IF(INDEX('Per Invoice'!K$2:K$1201,$AA331)="","",INDEX('Per Invoice'!K$2:K$1201,$AA331)))</f>
        <v/>
      </c>
      <c r="L331">
        <f>IF($AA331="","",IF(INDEX('Per Invoice'!L$2:L$1201,$AA331)="","",INDEX('Per Invoice'!L$2:L$1201,$AA331)))</f>
        <v/>
      </c>
      <c r="M331">
        <f>IF($AA331="","",IF(INDEX('Per Invoice'!M$2:M$1201,$AA331)="","",INDEX('Per Invoice'!M$2:M$1201,$AA331)))</f>
        <v/>
      </c>
      <c r="N331">
        <f>IF($AA331="","",IF(INDEX('Per Invoice'!N$2:N$1201,$AA331)="","",INDEX('Per Invoice'!N$2:N$1201,$AA331)))</f>
        <v/>
      </c>
      <c r="O331">
        <f>IF($AA331="","",IF(INDEX('Per Invoice'!O$2:O$1201,$AA331)="","",INDEX('Per Invoice'!O$2:O$1201,$AA331)))</f>
        <v/>
      </c>
      <c r="P331" s="7">
        <f>IF($AA331="","",IF(INDEX('Per Invoice'!P$2:P$1201,$AA331)="","",INDEX('Per Invoice'!P$2:P$1201,$AA331)))</f>
        <v/>
      </c>
      <c r="Q331">
        <f>IF($AA331="","",IF(INDEX('Per Invoice'!Q$2:Q$1201,$AA331)="","",INDEX('Per Invoice'!Q$2:Q$1201,$AA331)))</f>
        <v/>
      </c>
      <c r="R331" s="7">
        <f>IF($AA331="","",IF(INDEX('Per Invoice'!R$2:R$1201,$AA331)="","",INDEX('Per Invoice'!R$2:R$1201,$AA331)))</f>
        <v/>
      </c>
      <c r="S331" s="7">
        <f>IF($AA331="","",IF(INDEX('Per Invoice'!S$2:S$1201,$AA331)="","",INDEX('Per Invoice'!S$2:S$1201,$AA331)))</f>
        <v/>
      </c>
      <c r="T331">
        <f>IF($AA331="","",IF(INDEX('Per Invoice'!T$2:T$1201,$AA331)="","",INDEX('Per Invoice'!T$2:T$1201,$AA331)))</f>
        <v/>
      </c>
      <c r="U331" s="7">
        <f>IF($AA331="","",IF(INDEX('Per Invoice'!U$2:U$1201,$AA331)="","",INDEX('Per Invoice'!U$2:U$1201,$AA331)))</f>
        <v/>
      </c>
      <c r="V331" s="7">
        <f>IF($AA331="","",IF(INDEX('Per Invoice'!V$2:V$1201,$AA331)="","",INDEX('Per Invoice'!V$2:V$1201,$AA331)))</f>
        <v/>
      </c>
      <c r="W331" s="7">
        <f>IF($AA331="","",IF(INDEX('Per Invoice'!W$2:W$1201,$AA331)="","",INDEX('Per Invoice'!W$2:W$1201,$AA331)))</f>
        <v/>
      </c>
      <c r="X331" s="7">
        <f>IF($AA331="","",IF(INDEX('Per Invoice'!X$2:X$1201,$AA331)="","",INDEX('Per Invoice'!X$2:X$1201,$AA331)))</f>
        <v/>
      </c>
      <c r="Y331" s="7">
        <f>IF($AA331="","",IF(INDEX('Per Invoice'!Y$2:Y$1201,$AA331)="","",INDEX('Per Invoice'!Y$2:Y$1201,$AA331)))</f>
        <v/>
      </c>
      <c r="Z331" s="7">
        <f>IF($AA331="","",IF(INDEX('Per Invoice'!Z$2:Z$1201,$AA331)="","",INDEX('Per Invoice'!Z$2:Z$1201,$AA331)))</f>
        <v/>
      </c>
      <c r="AA331" s="16">
        <f>IFERROR(MATCH(Settings!$C$33&amp;"|"&amp;ROWS($AA$2:$AA331),'Per Invoice'!$AB$2:$AB$1201,0),"")</f>
        <v/>
      </c>
    </row>
    <row r="332">
      <c r="A332">
        <f>IF($AA332="","",IF(INDEX('Per Invoice'!A$2:A$1201,$AA332)="","",INDEX('Per Invoice'!A$2:A$1201,$AA332)))</f>
        <v/>
      </c>
      <c r="B332">
        <f>IF($AA332="","",IF(INDEX('Per Invoice'!B$2:B$1201,$AA332)="","",INDEX('Per Invoice'!B$2:B$1201,$AA332)))</f>
        <v/>
      </c>
      <c r="C332">
        <f>IF($AA332="","",IF(INDEX('Per Invoice'!C$2:C$1201,$AA332)="","",INDEX('Per Invoice'!C$2:C$1201,$AA332)))</f>
        <v/>
      </c>
      <c r="D332">
        <f>IF($AA332="","",IF(INDEX('Per Invoice'!D$2:D$1201,$AA332)="","",INDEX('Per Invoice'!D$2:D$1201,$AA332)))</f>
        <v/>
      </c>
      <c r="E332">
        <f>IF($AA332="","",IF(INDEX('Per Invoice'!E$2:E$1201,$AA332)="","",INDEX('Per Invoice'!E$2:E$1201,$AA332)))</f>
        <v/>
      </c>
      <c r="F332">
        <f>IF($AA332="","",IF(INDEX('Per Invoice'!F$2:F$1201,$AA332)="","",INDEX('Per Invoice'!F$2:F$1201,$AA332)))</f>
        <v/>
      </c>
      <c r="G332">
        <f>IF($AA332="","",IF(INDEX('Per Invoice'!G$2:G$1201,$AA332)="","",INDEX('Per Invoice'!G$2:G$1201,$AA332)))</f>
        <v/>
      </c>
      <c r="H332">
        <f>IF($AA332="","",IF(INDEX('Per Invoice'!H$2:H$1201,$AA332)="","",INDEX('Per Invoice'!H$2:H$1201,$AA332)))</f>
        <v/>
      </c>
      <c r="I332">
        <f>IF($AA332="","",IF(INDEX('Per Invoice'!I$2:I$1201,$AA332)="","",INDEX('Per Invoice'!I$2:I$1201,$AA332)))</f>
        <v/>
      </c>
      <c r="J332">
        <f>IF($AA332="","",IF(INDEX('Per Invoice'!J$2:J$1201,$AA332)="","",INDEX('Per Invoice'!J$2:J$1201,$AA332)))</f>
        <v/>
      </c>
      <c r="K332">
        <f>IF($AA332="","",IF(INDEX('Per Invoice'!K$2:K$1201,$AA332)="","",INDEX('Per Invoice'!K$2:K$1201,$AA332)))</f>
        <v/>
      </c>
      <c r="L332">
        <f>IF($AA332="","",IF(INDEX('Per Invoice'!L$2:L$1201,$AA332)="","",INDEX('Per Invoice'!L$2:L$1201,$AA332)))</f>
        <v/>
      </c>
      <c r="M332">
        <f>IF($AA332="","",IF(INDEX('Per Invoice'!M$2:M$1201,$AA332)="","",INDEX('Per Invoice'!M$2:M$1201,$AA332)))</f>
        <v/>
      </c>
      <c r="N332">
        <f>IF($AA332="","",IF(INDEX('Per Invoice'!N$2:N$1201,$AA332)="","",INDEX('Per Invoice'!N$2:N$1201,$AA332)))</f>
        <v/>
      </c>
      <c r="O332">
        <f>IF($AA332="","",IF(INDEX('Per Invoice'!O$2:O$1201,$AA332)="","",INDEX('Per Invoice'!O$2:O$1201,$AA332)))</f>
        <v/>
      </c>
      <c r="P332" s="7">
        <f>IF($AA332="","",IF(INDEX('Per Invoice'!P$2:P$1201,$AA332)="","",INDEX('Per Invoice'!P$2:P$1201,$AA332)))</f>
        <v/>
      </c>
      <c r="Q332">
        <f>IF($AA332="","",IF(INDEX('Per Invoice'!Q$2:Q$1201,$AA332)="","",INDEX('Per Invoice'!Q$2:Q$1201,$AA332)))</f>
        <v/>
      </c>
      <c r="R332" s="7">
        <f>IF($AA332="","",IF(INDEX('Per Invoice'!R$2:R$1201,$AA332)="","",INDEX('Per Invoice'!R$2:R$1201,$AA332)))</f>
        <v/>
      </c>
      <c r="S332" s="7">
        <f>IF($AA332="","",IF(INDEX('Per Invoice'!S$2:S$1201,$AA332)="","",INDEX('Per Invoice'!S$2:S$1201,$AA332)))</f>
        <v/>
      </c>
      <c r="T332">
        <f>IF($AA332="","",IF(INDEX('Per Invoice'!T$2:T$1201,$AA332)="","",INDEX('Per Invoice'!T$2:T$1201,$AA332)))</f>
        <v/>
      </c>
      <c r="U332" s="7">
        <f>IF($AA332="","",IF(INDEX('Per Invoice'!U$2:U$1201,$AA332)="","",INDEX('Per Invoice'!U$2:U$1201,$AA332)))</f>
        <v/>
      </c>
      <c r="V332" s="7">
        <f>IF($AA332="","",IF(INDEX('Per Invoice'!V$2:V$1201,$AA332)="","",INDEX('Per Invoice'!V$2:V$1201,$AA332)))</f>
        <v/>
      </c>
      <c r="W332" s="7">
        <f>IF($AA332="","",IF(INDEX('Per Invoice'!W$2:W$1201,$AA332)="","",INDEX('Per Invoice'!W$2:W$1201,$AA332)))</f>
        <v/>
      </c>
      <c r="X332" s="7">
        <f>IF($AA332="","",IF(INDEX('Per Invoice'!X$2:X$1201,$AA332)="","",INDEX('Per Invoice'!X$2:X$1201,$AA332)))</f>
        <v/>
      </c>
      <c r="Y332" s="7">
        <f>IF($AA332="","",IF(INDEX('Per Invoice'!Y$2:Y$1201,$AA332)="","",INDEX('Per Invoice'!Y$2:Y$1201,$AA332)))</f>
        <v/>
      </c>
      <c r="Z332" s="7">
        <f>IF($AA332="","",IF(INDEX('Per Invoice'!Z$2:Z$1201,$AA332)="","",INDEX('Per Invoice'!Z$2:Z$1201,$AA332)))</f>
        <v/>
      </c>
      <c r="AA332" s="16">
        <f>IFERROR(MATCH(Settings!$C$33&amp;"|"&amp;ROWS($AA$2:$AA332),'Per Invoice'!$AB$2:$AB$1201,0),"")</f>
        <v/>
      </c>
    </row>
    <row r="333">
      <c r="A333">
        <f>IF($AA333="","",IF(INDEX('Per Invoice'!A$2:A$1201,$AA333)="","",INDEX('Per Invoice'!A$2:A$1201,$AA333)))</f>
        <v/>
      </c>
      <c r="B333">
        <f>IF($AA333="","",IF(INDEX('Per Invoice'!B$2:B$1201,$AA333)="","",INDEX('Per Invoice'!B$2:B$1201,$AA333)))</f>
        <v/>
      </c>
      <c r="C333">
        <f>IF($AA333="","",IF(INDEX('Per Invoice'!C$2:C$1201,$AA333)="","",INDEX('Per Invoice'!C$2:C$1201,$AA333)))</f>
        <v/>
      </c>
      <c r="D333">
        <f>IF($AA333="","",IF(INDEX('Per Invoice'!D$2:D$1201,$AA333)="","",INDEX('Per Invoice'!D$2:D$1201,$AA333)))</f>
        <v/>
      </c>
      <c r="E333">
        <f>IF($AA333="","",IF(INDEX('Per Invoice'!E$2:E$1201,$AA333)="","",INDEX('Per Invoice'!E$2:E$1201,$AA333)))</f>
        <v/>
      </c>
      <c r="F333">
        <f>IF($AA333="","",IF(INDEX('Per Invoice'!F$2:F$1201,$AA333)="","",INDEX('Per Invoice'!F$2:F$1201,$AA333)))</f>
        <v/>
      </c>
      <c r="G333">
        <f>IF($AA333="","",IF(INDEX('Per Invoice'!G$2:G$1201,$AA333)="","",INDEX('Per Invoice'!G$2:G$1201,$AA333)))</f>
        <v/>
      </c>
      <c r="H333">
        <f>IF($AA333="","",IF(INDEX('Per Invoice'!H$2:H$1201,$AA333)="","",INDEX('Per Invoice'!H$2:H$1201,$AA333)))</f>
        <v/>
      </c>
      <c r="I333">
        <f>IF($AA333="","",IF(INDEX('Per Invoice'!I$2:I$1201,$AA333)="","",INDEX('Per Invoice'!I$2:I$1201,$AA333)))</f>
        <v/>
      </c>
      <c r="J333">
        <f>IF($AA333="","",IF(INDEX('Per Invoice'!J$2:J$1201,$AA333)="","",INDEX('Per Invoice'!J$2:J$1201,$AA333)))</f>
        <v/>
      </c>
      <c r="K333">
        <f>IF($AA333="","",IF(INDEX('Per Invoice'!K$2:K$1201,$AA333)="","",INDEX('Per Invoice'!K$2:K$1201,$AA333)))</f>
        <v/>
      </c>
      <c r="L333">
        <f>IF($AA333="","",IF(INDEX('Per Invoice'!L$2:L$1201,$AA333)="","",INDEX('Per Invoice'!L$2:L$1201,$AA333)))</f>
        <v/>
      </c>
      <c r="M333">
        <f>IF($AA333="","",IF(INDEX('Per Invoice'!M$2:M$1201,$AA333)="","",INDEX('Per Invoice'!M$2:M$1201,$AA333)))</f>
        <v/>
      </c>
      <c r="N333">
        <f>IF($AA333="","",IF(INDEX('Per Invoice'!N$2:N$1201,$AA333)="","",INDEX('Per Invoice'!N$2:N$1201,$AA333)))</f>
        <v/>
      </c>
      <c r="O333">
        <f>IF($AA333="","",IF(INDEX('Per Invoice'!O$2:O$1201,$AA333)="","",INDEX('Per Invoice'!O$2:O$1201,$AA333)))</f>
        <v/>
      </c>
      <c r="P333" s="7">
        <f>IF($AA333="","",IF(INDEX('Per Invoice'!P$2:P$1201,$AA333)="","",INDEX('Per Invoice'!P$2:P$1201,$AA333)))</f>
        <v/>
      </c>
      <c r="Q333">
        <f>IF($AA333="","",IF(INDEX('Per Invoice'!Q$2:Q$1201,$AA333)="","",INDEX('Per Invoice'!Q$2:Q$1201,$AA333)))</f>
        <v/>
      </c>
      <c r="R333" s="7">
        <f>IF($AA333="","",IF(INDEX('Per Invoice'!R$2:R$1201,$AA333)="","",INDEX('Per Invoice'!R$2:R$1201,$AA333)))</f>
        <v/>
      </c>
      <c r="S333" s="7">
        <f>IF($AA333="","",IF(INDEX('Per Invoice'!S$2:S$1201,$AA333)="","",INDEX('Per Invoice'!S$2:S$1201,$AA333)))</f>
        <v/>
      </c>
      <c r="T333">
        <f>IF($AA333="","",IF(INDEX('Per Invoice'!T$2:T$1201,$AA333)="","",INDEX('Per Invoice'!T$2:T$1201,$AA333)))</f>
        <v/>
      </c>
      <c r="U333" s="7">
        <f>IF($AA333="","",IF(INDEX('Per Invoice'!U$2:U$1201,$AA333)="","",INDEX('Per Invoice'!U$2:U$1201,$AA333)))</f>
        <v/>
      </c>
      <c r="V333" s="7">
        <f>IF($AA333="","",IF(INDEX('Per Invoice'!V$2:V$1201,$AA333)="","",INDEX('Per Invoice'!V$2:V$1201,$AA333)))</f>
        <v/>
      </c>
      <c r="W333" s="7">
        <f>IF($AA333="","",IF(INDEX('Per Invoice'!W$2:W$1201,$AA333)="","",INDEX('Per Invoice'!W$2:W$1201,$AA333)))</f>
        <v/>
      </c>
      <c r="X333" s="7">
        <f>IF($AA333="","",IF(INDEX('Per Invoice'!X$2:X$1201,$AA333)="","",INDEX('Per Invoice'!X$2:X$1201,$AA333)))</f>
        <v/>
      </c>
      <c r="Y333" s="7">
        <f>IF($AA333="","",IF(INDEX('Per Invoice'!Y$2:Y$1201,$AA333)="","",INDEX('Per Invoice'!Y$2:Y$1201,$AA333)))</f>
        <v/>
      </c>
      <c r="Z333" s="7">
        <f>IF($AA333="","",IF(INDEX('Per Invoice'!Z$2:Z$1201,$AA333)="","",INDEX('Per Invoice'!Z$2:Z$1201,$AA333)))</f>
        <v/>
      </c>
      <c r="AA333" s="16">
        <f>IFERROR(MATCH(Settings!$C$33&amp;"|"&amp;ROWS($AA$2:$AA333),'Per Invoice'!$AB$2:$AB$1201,0),"")</f>
        <v/>
      </c>
    </row>
    <row r="334">
      <c r="A334">
        <f>IF($AA334="","",IF(INDEX('Per Invoice'!A$2:A$1201,$AA334)="","",INDEX('Per Invoice'!A$2:A$1201,$AA334)))</f>
        <v/>
      </c>
      <c r="B334">
        <f>IF($AA334="","",IF(INDEX('Per Invoice'!B$2:B$1201,$AA334)="","",INDEX('Per Invoice'!B$2:B$1201,$AA334)))</f>
        <v/>
      </c>
      <c r="C334">
        <f>IF($AA334="","",IF(INDEX('Per Invoice'!C$2:C$1201,$AA334)="","",INDEX('Per Invoice'!C$2:C$1201,$AA334)))</f>
        <v/>
      </c>
      <c r="D334">
        <f>IF($AA334="","",IF(INDEX('Per Invoice'!D$2:D$1201,$AA334)="","",INDEX('Per Invoice'!D$2:D$1201,$AA334)))</f>
        <v/>
      </c>
      <c r="E334">
        <f>IF($AA334="","",IF(INDEX('Per Invoice'!E$2:E$1201,$AA334)="","",INDEX('Per Invoice'!E$2:E$1201,$AA334)))</f>
        <v/>
      </c>
      <c r="F334">
        <f>IF($AA334="","",IF(INDEX('Per Invoice'!F$2:F$1201,$AA334)="","",INDEX('Per Invoice'!F$2:F$1201,$AA334)))</f>
        <v/>
      </c>
      <c r="G334">
        <f>IF($AA334="","",IF(INDEX('Per Invoice'!G$2:G$1201,$AA334)="","",INDEX('Per Invoice'!G$2:G$1201,$AA334)))</f>
        <v/>
      </c>
      <c r="H334">
        <f>IF($AA334="","",IF(INDEX('Per Invoice'!H$2:H$1201,$AA334)="","",INDEX('Per Invoice'!H$2:H$1201,$AA334)))</f>
        <v/>
      </c>
      <c r="I334">
        <f>IF($AA334="","",IF(INDEX('Per Invoice'!I$2:I$1201,$AA334)="","",INDEX('Per Invoice'!I$2:I$1201,$AA334)))</f>
        <v/>
      </c>
      <c r="J334">
        <f>IF($AA334="","",IF(INDEX('Per Invoice'!J$2:J$1201,$AA334)="","",INDEX('Per Invoice'!J$2:J$1201,$AA334)))</f>
        <v/>
      </c>
      <c r="K334">
        <f>IF($AA334="","",IF(INDEX('Per Invoice'!K$2:K$1201,$AA334)="","",INDEX('Per Invoice'!K$2:K$1201,$AA334)))</f>
        <v/>
      </c>
      <c r="L334">
        <f>IF($AA334="","",IF(INDEX('Per Invoice'!L$2:L$1201,$AA334)="","",INDEX('Per Invoice'!L$2:L$1201,$AA334)))</f>
        <v/>
      </c>
      <c r="M334">
        <f>IF($AA334="","",IF(INDEX('Per Invoice'!M$2:M$1201,$AA334)="","",INDEX('Per Invoice'!M$2:M$1201,$AA334)))</f>
        <v/>
      </c>
      <c r="N334">
        <f>IF($AA334="","",IF(INDEX('Per Invoice'!N$2:N$1201,$AA334)="","",INDEX('Per Invoice'!N$2:N$1201,$AA334)))</f>
        <v/>
      </c>
      <c r="O334">
        <f>IF($AA334="","",IF(INDEX('Per Invoice'!O$2:O$1201,$AA334)="","",INDEX('Per Invoice'!O$2:O$1201,$AA334)))</f>
        <v/>
      </c>
      <c r="P334" s="7">
        <f>IF($AA334="","",IF(INDEX('Per Invoice'!P$2:P$1201,$AA334)="","",INDEX('Per Invoice'!P$2:P$1201,$AA334)))</f>
        <v/>
      </c>
      <c r="Q334">
        <f>IF($AA334="","",IF(INDEX('Per Invoice'!Q$2:Q$1201,$AA334)="","",INDEX('Per Invoice'!Q$2:Q$1201,$AA334)))</f>
        <v/>
      </c>
      <c r="R334" s="7">
        <f>IF($AA334="","",IF(INDEX('Per Invoice'!R$2:R$1201,$AA334)="","",INDEX('Per Invoice'!R$2:R$1201,$AA334)))</f>
        <v/>
      </c>
      <c r="S334" s="7">
        <f>IF($AA334="","",IF(INDEX('Per Invoice'!S$2:S$1201,$AA334)="","",INDEX('Per Invoice'!S$2:S$1201,$AA334)))</f>
        <v/>
      </c>
      <c r="T334">
        <f>IF($AA334="","",IF(INDEX('Per Invoice'!T$2:T$1201,$AA334)="","",INDEX('Per Invoice'!T$2:T$1201,$AA334)))</f>
        <v/>
      </c>
      <c r="U334" s="7">
        <f>IF($AA334="","",IF(INDEX('Per Invoice'!U$2:U$1201,$AA334)="","",INDEX('Per Invoice'!U$2:U$1201,$AA334)))</f>
        <v/>
      </c>
      <c r="V334" s="7">
        <f>IF($AA334="","",IF(INDEX('Per Invoice'!V$2:V$1201,$AA334)="","",INDEX('Per Invoice'!V$2:V$1201,$AA334)))</f>
        <v/>
      </c>
      <c r="W334" s="7">
        <f>IF($AA334="","",IF(INDEX('Per Invoice'!W$2:W$1201,$AA334)="","",INDEX('Per Invoice'!W$2:W$1201,$AA334)))</f>
        <v/>
      </c>
      <c r="X334" s="7">
        <f>IF($AA334="","",IF(INDEX('Per Invoice'!X$2:X$1201,$AA334)="","",INDEX('Per Invoice'!X$2:X$1201,$AA334)))</f>
        <v/>
      </c>
      <c r="Y334" s="7">
        <f>IF($AA334="","",IF(INDEX('Per Invoice'!Y$2:Y$1201,$AA334)="","",INDEX('Per Invoice'!Y$2:Y$1201,$AA334)))</f>
        <v/>
      </c>
      <c r="Z334" s="7">
        <f>IF($AA334="","",IF(INDEX('Per Invoice'!Z$2:Z$1201,$AA334)="","",INDEX('Per Invoice'!Z$2:Z$1201,$AA334)))</f>
        <v/>
      </c>
      <c r="AA334" s="16">
        <f>IFERROR(MATCH(Settings!$C$33&amp;"|"&amp;ROWS($AA$2:$AA334),'Per Invoice'!$AB$2:$AB$1201,0),"")</f>
        <v/>
      </c>
    </row>
    <row r="335">
      <c r="A335">
        <f>IF($AA335="","",IF(INDEX('Per Invoice'!A$2:A$1201,$AA335)="","",INDEX('Per Invoice'!A$2:A$1201,$AA335)))</f>
        <v/>
      </c>
      <c r="B335">
        <f>IF($AA335="","",IF(INDEX('Per Invoice'!B$2:B$1201,$AA335)="","",INDEX('Per Invoice'!B$2:B$1201,$AA335)))</f>
        <v/>
      </c>
      <c r="C335">
        <f>IF($AA335="","",IF(INDEX('Per Invoice'!C$2:C$1201,$AA335)="","",INDEX('Per Invoice'!C$2:C$1201,$AA335)))</f>
        <v/>
      </c>
      <c r="D335">
        <f>IF($AA335="","",IF(INDEX('Per Invoice'!D$2:D$1201,$AA335)="","",INDEX('Per Invoice'!D$2:D$1201,$AA335)))</f>
        <v/>
      </c>
      <c r="E335">
        <f>IF($AA335="","",IF(INDEX('Per Invoice'!E$2:E$1201,$AA335)="","",INDEX('Per Invoice'!E$2:E$1201,$AA335)))</f>
        <v/>
      </c>
      <c r="F335">
        <f>IF($AA335="","",IF(INDEX('Per Invoice'!F$2:F$1201,$AA335)="","",INDEX('Per Invoice'!F$2:F$1201,$AA335)))</f>
        <v/>
      </c>
      <c r="G335">
        <f>IF($AA335="","",IF(INDEX('Per Invoice'!G$2:G$1201,$AA335)="","",INDEX('Per Invoice'!G$2:G$1201,$AA335)))</f>
        <v/>
      </c>
      <c r="H335">
        <f>IF($AA335="","",IF(INDEX('Per Invoice'!H$2:H$1201,$AA335)="","",INDEX('Per Invoice'!H$2:H$1201,$AA335)))</f>
        <v/>
      </c>
      <c r="I335">
        <f>IF($AA335="","",IF(INDEX('Per Invoice'!I$2:I$1201,$AA335)="","",INDEX('Per Invoice'!I$2:I$1201,$AA335)))</f>
        <v/>
      </c>
      <c r="J335">
        <f>IF($AA335="","",IF(INDEX('Per Invoice'!J$2:J$1201,$AA335)="","",INDEX('Per Invoice'!J$2:J$1201,$AA335)))</f>
        <v/>
      </c>
      <c r="K335">
        <f>IF($AA335="","",IF(INDEX('Per Invoice'!K$2:K$1201,$AA335)="","",INDEX('Per Invoice'!K$2:K$1201,$AA335)))</f>
        <v/>
      </c>
      <c r="L335">
        <f>IF($AA335="","",IF(INDEX('Per Invoice'!L$2:L$1201,$AA335)="","",INDEX('Per Invoice'!L$2:L$1201,$AA335)))</f>
        <v/>
      </c>
      <c r="M335">
        <f>IF($AA335="","",IF(INDEX('Per Invoice'!M$2:M$1201,$AA335)="","",INDEX('Per Invoice'!M$2:M$1201,$AA335)))</f>
        <v/>
      </c>
      <c r="N335">
        <f>IF($AA335="","",IF(INDEX('Per Invoice'!N$2:N$1201,$AA335)="","",INDEX('Per Invoice'!N$2:N$1201,$AA335)))</f>
        <v/>
      </c>
      <c r="O335">
        <f>IF($AA335="","",IF(INDEX('Per Invoice'!O$2:O$1201,$AA335)="","",INDEX('Per Invoice'!O$2:O$1201,$AA335)))</f>
        <v/>
      </c>
      <c r="P335" s="7">
        <f>IF($AA335="","",IF(INDEX('Per Invoice'!P$2:P$1201,$AA335)="","",INDEX('Per Invoice'!P$2:P$1201,$AA335)))</f>
        <v/>
      </c>
      <c r="Q335">
        <f>IF($AA335="","",IF(INDEX('Per Invoice'!Q$2:Q$1201,$AA335)="","",INDEX('Per Invoice'!Q$2:Q$1201,$AA335)))</f>
        <v/>
      </c>
      <c r="R335" s="7">
        <f>IF($AA335="","",IF(INDEX('Per Invoice'!R$2:R$1201,$AA335)="","",INDEX('Per Invoice'!R$2:R$1201,$AA335)))</f>
        <v/>
      </c>
      <c r="S335" s="7">
        <f>IF($AA335="","",IF(INDEX('Per Invoice'!S$2:S$1201,$AA335)="","",INDEX('Per Invoice'!S$2:S$1201,$AA335)))</f>
        <v/>
      </c>
      <c r="T335">
        <f>IF($AA335="","",IF(INDEX('Per Invoice'!T$2:T$1201,$AA335)="","",INDEX('Per Invoice'!T$2:T$1201,$AA335)))</f>
        <v/>
      </c>
      <c r="U335" s="7">
        <f>IF($AA335="","",IF(INDEX('Per Invoice'!U$2:U$1201,$AA335)="","",INDEX('Per Invoice'!U$2:U$1201,$AA335)))</f>
        <v/>
      </c>
      <c r="V335" s="7">
        <f>IF($AA335="","",IF(INDEX('Per Invoice'!V$2:V$1201,$AA335)="","",INDEX('Per Invoice'!V$2:V$1201,$AA335)))</f>
        <v/>
      </c>
      <c r="W335" s="7">
        <f>IF($AA335="","",IF(INDEX('Per Invoice'!W$2:W$1201,$AA335)="","",INDEX('Per Invoice'!W$2:W$1201,$AA335)))</f>
        <v/>
      </c>
      <c r="X335" s="7">
        <f>IF($AA335="","",IF(INDEX('Per Invoice'!X$2:X$1201,$AA335)="","",INDEX('Per Invoice'!X$2:X$1201,$AA335)))</f>
        <v/>
      </c>
      <c r="Y335" s="7">
        <f>IF($AA335="","",IF(INDEX('Per Invoice'!Y$2:Y$1201,$AA335)="","",INDEX('Per Invoice'!Y$2:Y$1201,$AA335)))</f>
        <v/>
      </c>
      <c r="Z335" s="7">
        <f>IF($AA335="","",IF(INDEX('Per Invoice'!Z$2:Z$1201,$AA335)="","",INDEX('Per Invoice'!Z$2:Z$1201,$AA335)))</f>
        <v/>
      </c>
      <c r="AA335" s="16">
        <f>IFERROR(MATCH(Settings!$C$33&amp;"|"&amp;ROWS($AA$2:$AA335),'Per Invoice'!$AB$2:$AB$1201,0),"")</f>
        <v/>
      </c>
    </row>
    <row r="336">
      <c r="A336">
        <f>IF($AA336="","",IF(INDEX('Per Invoice'!A$2:A$1201,$AA336)="","",INDEX('Per Invoice'!A$2:A$1201,$AA336)))</f>
        <v/>
      </c>
      <c r="B336">
        <f>IF($AA336="","",IF(INDEX('Per Invoice'!B$2:B$1201,$AA336)="","",INDEX('Per Invoice'!B$2:B$1201,$AA336)))</f>
        <v/>
      </c>
      <c r="C336">
        <f>IF($AA336="","",IF(INDEX('Per Invoice'!C$2:C$1201,$AA336)="","",INDEX('Per Invoice'!C$2:C$1201,$AA336)))</f>
        <v/>
      </c>
      <c r="D336">
        <f>IF($AA336="","",IF(INDEX('Per Invoice'!D$2:D$1201,$AA336)="","",INDEX('Per Invoice'!D$2:D$1201,$AA336)))</f>
        <v/>
      </c>
      <c r="E336">
        <f>IF($AA336="","",IF(INDEX('Per Invoice'!E$2:E$1201,$AA336)="","",INDEX('Per Invoice'!E$2:E$1201,$AA336)))</f>
        <v/>
      </c>
      <c r="F336">
        <f>IF($AA336="","",IF(INDEX('Per Invoice'!F$2:F$1201,$AA336)="","",INDEX('Per Invoice'!F$2:F$1201,$AA336)))</f>
        <v/>
      </c>
      <c r="G336">
        <f>IF($AA336="","",IF(INDEX('Per Invoice'!G$2:G$1201,$AA336)="","",INDEX('Per Invoice'!G$2:G$1201,$AA336)))</f>
        <v/>
      </c>
      <c r="H336">
        <f>IF($AA336="","",IF(INDEX('Per Invoice'!H$2:H$1201,$AA336)="","",INDEX('Per Invoice'!H$2:H$1201,$AA336)))</f>
        <v/>
      </c>
      <c r="I336">
        <f>IF($AA336="","",IF(INDEX('Per Invoice'!I$2:I$1201,$AA336)="","",INDEX('Per Invoice'!I$2:I$1201,$AA336)))</f>
        <v/>
      </c>
      <c r="J336">
        <f>IF($AA336="","",IF(INDEX('Per Invoice'!J$2:J$1201,$AA336)="","",INDEX('Per Invoice'!J$2:J$1201,$AA336)))</f>
        <v/>
      </c>
      <c r="K336">
        <f>IF($AA336="","",IF(INDEX('Per Invoice'!K$2:K$1201,$AA336)="","",INDEX('Per Invoice'!K$2:K$1201,$AA336)))</f>
        <v/>
      </c>
      <c r="L336">
        <f>IF($AA336="","",IF(INDEX('Per Invoice'!L$2:L$1201,$AA336)="","",INDEX('Per Invoice'!L$2:L$1201,$AA336)))</f>
        <v/>
      </c>
      <c r="M336">
        <f>IF($AA336="","",IF(INDEX('Per Invoice'!M$2:M$1201,$AA336)="","",INDEX('Per Invoice'!M$2:M$1201,$AA336)))</f>
        <v/>
      </c>
      <c r="N336">
        <f>IF($AA336="","",IF(INDEX('Per Invoice'!N$2:N$1201,$AA336)="","",INDEX('Per Invoice'!N$2:N$1201,$AA336)))</f>
        <v/>
      </c>
      <c r="O336">
        <f>IF($AA336="","",IF(INDEX('Per Invoice'!O$2:O$1201,$AA336)="","",INDEX('Per Invoice'!O$2:O$1201,$AA336)))</f>
        <v/>
      </c>
      <c r="P336" s="7">
        <f>IF($AA336="","",IF(INDEX('Per Invoice'!P$2:P$1201,$AA336)="","",INDEX('Per Invoice'!P$2:P$1201,$AA336)))</f>
        <v/>
      </c>
      <c r="Q336">
        <f>IF($AA336="","",IF(INDEX('Per Invoice'!Q$2:Q$1201,$AA336)="","",INDEX('Per Invoice'!Q$2:Q$1201,$AA336)))</f>
        <v/>
      </c>
      <c r="R336" s="7">
        <f>IF($AA336="","",IF(INDEX('Per Invoice'!R$2:R$1201,$AA336)="","",INDEX('Per Invoice'!R$2:R$1201,$AA336)))</f>
        <v/>
      </c>
      <c r="S336" s="7">
        <f>IF($AA336="","",IF(INDEX('Per Invoice'!S$2:S$1201,$AA336)="","",INDEX('Per Invoice'!S$2:S$1201,$AA336)))</f>
        <v/>
      </c>
      <c r="T336">
        <f>IF($AA336="","",IF(INDEX('Per Invoice'!T$2:T$1201,$AA336)="","",INDEX('Per Invoice'!T$2:T$1201,$AA336)))</f>
        <v/>
      </c>
      <c r="U336" s="7">
        <f>IF($AA336="","",IF(INDEX('Per Invoice'!U$2:U$1201,$AA336)="","",INDEX('Per Invoice'!U$2:U$1201,$AA336)))</f>
        <v/>
      </c>
      <c r="V336" s="7">
        <f>IF($AA336="","",IF(INDEX('Per Invoice'!V$2:V$1201,$AA336)="","",INDEX('Per Invoice'!V$2:V$1201,$AA336)))</f>
        <v/>
      </c>
      <c r="W336" s="7">
        <f>IF($AA336="","",IF(INDEX('Per Invoice'!W$2:W$1201,$AA336)="","",INDEX('Per Invoice'!W$2:W$1201,$AA336)))</f>
        <v/>
      </c>
      <c r="X336" s="7">
        <f>IF($AA336="","",IF(INDEX('Per Invoice'!X$2:X$1201,$AA336)="","",INDEX('Per Invoice'!X$2:X$1201,$AA336)))</f>
        <v/>
      </c>
      <c r="Y336" s="7">
        <f>IF($AA336="","",IF(INDEX('Per Invoice'!Y$2:Y$1201,$AA336)="","",INDEX('Per Invoice'!Y$2:Y$1201,$AA336)))</f>
        <v/>
      </c>
      <c r="Z336" s="7">
        <f>IF($AA336="","",IF(INDEX('Per Invoice'!Z$2:Z$1201,$AA336)="","",INDEX('Per Invoice'!Z$2:Z$1201,$AA336)))</f>
        <v/>
      </c>
      <c r="AA336" s="16">
        <f>IFERROR(MATCH(Settings!$C$33&amp;"|"&amp;ROWS($AA$2:$AA336),'Per Invoice'!$AB$2:$AB$1201,0),"")</f>
        <v/>
      </c>
    </row>
    <row r="337">
      <c r="A337">
        <f>IF($AA337="","",IF(INDEX('Per Invoice'!A$2:A$1201,$AA337)="","",INDEX('Per Invoice'!A$2:A$1201,$AA337)))</f>
        <v/>
      </c>
      <c r="B337">
        <f>IF($AA337="","",IF(INDEX('Per Invoice'!B$2:B$1201,$AA337)="","",INDEX('Per Invoice'!B$2:B$1201,$AA337)))</f>
        <v/>
      </c>
      <c r="C337">
        <f>IF($AA337="","",IF(INDEX('Per Invoice'!C$2:C$1201,$AA337)="","",INDEX('Per Invoice'!C$2:C$1201,$AA337)))</f>
        <v/>
      </c>
      <c r="D337">
        <f>IF($AA337="","",IF(INDEX('Per Invoice'!D$2:D$1201,$AA337)="","",INDEX('Per Invoice'!D$2:D$1201,$AA337)))</f>
        <v/>
      </c>
      <c r="E337">
        <f>IF($AA337="","",IF(INDEX('Per Invoice'!E$2:E$1201,$AA337)="","",INDEX('Per Invoice'!E$2:E$1201,$AA337)))</f>
        <v/>
      </c>
      <c r="F337">
        <f>IF($AA337="","",IF(INDEX('Per Invoice'!F$2:F$1201,$AA337)="","",INDEX('Per Invoice'!F$2:F$1201,$AA337)))</f>
        <v/>
      </c>
      <c r="G337">
        <f>IF($AA337="","",IF(INDEX('Per Invoice'!G$2:G$1201,$AA337)="","",INDEX('Per Invoice'!G$2:G$1201,$AA337)))</f>
        <v/>
      </c>
      <c r="H337">
        <f>IF($AA337="","",IF(INDEX('Per Invoice'!H$2:H$1201,$AA337)="","",INDEX('Per Invoice'!H$2:H$1201,$AA337)))</f>
        <v/>
      </c>
      <c r="I337">
        <f>IF($AA337="","",IF(INDEX('Per Invoice'!I$2:I$1201,$AA337)="","",INDEX('Per Invoice'!I$2:I$1201,$AA337)))</f>
        <v/>
      </c>
      <c r="J337">
        <f>IF($AA337="","",IF(INDEX('Per Invoice'!J$2:J$1201,$AA337)="","",INDEX('Per Invoice'!J$2:J$1201,$AA337)))</f>
        <v/>
      </c>
      <c r="K337">
        <f>IF($AA337="","",IF(INDEX('Per Invoice'!K$2:K$1201,$AA337)="","",INDEX('Per Invoice'!K$2:K$1201,$AA337)))</f>
        <v/>
      </c>
      <c r="L337">
        <f>IF($AA337="","",IF(INDEX('Per Invoice'!L$2:L$1201,$AA337)="","",INDEX('Per Invoice'!L$2:L$1201,$AA337)))</f>
        <v/>
      </c>
      <c r="M337">
        <f>IF($AA337="","",IF(INDEX('Per Invoice'!M$2:M$1201,$AA337)="","",INDEX('Per Invoice'!M$2:M$1201,$AA337)))</f>
        <v/>
      </c>
      <c r="N337">
        <f>IF($AA337="","",IF(INDEX('Per Invoice'!N$2:N$1201,$AA337)="","",INDEX('Per Invoice'!N$2:N$1201,$AA337)))</f>
        <v/>
      </c>
      <c r="O337">
        <f>IF($AA337="","",IF(INDEX('Per Invoice'!O$2:O$1201,$AA337)="","",INDEX('Per Invoice'!O$2:O$1201,$AA337)))</f>
        <v/>
      </c>
      <c r="P337" s="7">
        <f>IF($AA337="","",IF(INDEX('Per Invoice'!P$2:P$1201,$AA337)="","",INDEX('Per Invoice'!P$2:P$1201,$AA337)))</f>
        <v/>
      </c>
      <c r="Q337">
        <f>IF($AA337="","",IF(INDEX('Per Invoice'!Q$2:Q$1201,$AA337)="","",INDEX('Per Invoice'!Q$2:Q$1201,$AA337)))</f>
        <v/>
      </c>
      <c r="R337" s="7">
        <f>IF($AA337="","",IF(INDEX('Per Invoice'!R$2:R$1201,$AA337)="","",INDEX('Per Invoice'!R$2:R$1201,$AA337)))</f>
        <v/>
      </c>
      <c r="S337" s="7">
        <f>IF($AA337="","",IF(INDEX('Per Invoice'!S$2:S$1201,$AA337)="","",INDEX('Per Invoice'!S$2:S$1201,$AA337)))</f>
        <v/>
      </c>
      <c r="T337">
        <f>IF($AA337="","",IF(INDEX('Per Invoice'!T$2:T$1201,$AA337)="","",INDEX('Per Invoice'!T$2:T$1201,$AA337)))</f>
        <v/>
      </c>
      <c r="U337" s="7">
        <f>IF($AA337="","",IF(INDEX('Per Invoice'!U$2:U$1201,$AA337)="","",INDEX('Per Invoice'!U$2:U$1201,$AA337)))</f>
        <v/>
      </c>
      <c r="V337" s="7">
        <f>IF($AA337="","",IF(INDEX('Per Invoice'!V$2:V$1201,$AA337)="","",INDEX('Per Invoice'!V$2:V$1201,$AA337)))</f>
        <v/>
      </c>
      <c r="W337" s="7">
        <f>IF($AA337="","",IF(INDEX('Per Invoice'!W$2:W$1201,$AA337)="","",INDEX('Per Invoice'!W$2:W$1201,$AA337)))</f>
        <v/>
      </c>
      <c r="X337" s="7">
        <f>IF($AA337="","",IF(INDEX('Per Invoice'!X$2:X$1201,$AA337)="","",INDEX('Per Invoice'!X$2:X$1201,$AA337)))</f>
        <v/>
      </c>
      <c r="Y337" s="7">
        <f>IF($AA337="","",IF(INDEX('Per Invoice'!Y$2:Y$1201,$AA337)="","",INDEX('Per Invoice'!Y$2:Y$1201,$AA337)))</f>
        <v/>
      </c>
      <c r="Z337" s="7">
        <f>IF($AA337="","",IF(INDEX('Per Invoice'!Z$2:Z$1201,$AA337)="","",INDEX('Per Invoice'!Z$2:Z$1201,$AA337)))</f>
        <v/>
      </c>
      <c r="AA337" s="16">
        <f>IFERROR(MATCH(Settings!$C$33&amp;"|"&amp;ROWS($AA$2:$AA337),'Per Invoice'!$AB$2:$AB$1201,0),"")</f>
        <v/>
      </c>
    </row>
    <row r="338">
      <c r="A338">
        <f>IF($AA338="","",IF(INDEX('Per Invoice'!A$2:A$1201,$AA338)="","",INDEX('Per Invoice'!A$2:A$1201,$AA338)))</f>
        <v/>
      </c>
      <c r="B338">
        <f>IF($AA338="","",IF(INDEX('Per Invoice'!B$2:B$1201,$AA338)="","",INDEX('Per Invoice'!B$2:B$1201,$AA338)))</f>
        <v/>
      </c>
      <c r="C338">
        <f>IF($AA338="","",IF(INDEX('Per Invoice'!C$2:C$1201,$AA338)="","",INDEX('Per Invoice'!C$2:C$1201,$AA338)))</f>
        <v/>
      </c>
      <c r="D338">
        <f>IF($AA338="","",IF(INDEX('Per Invoice'!D$2:D$1201,$AA338)="","",INDEX('Per Invoice'!D$2:D$1201,$AA338)))</f>
        <v/>
      </c>
      <c r="E338">
        <f>IF($AA338="","",IF(INDEX('Per Invoice'!E$2:E$1201,$AA338)="","",INDEX('Per Invoice'!E$2:E$1201,$AA338)))</f>
        <v/>
      </c>
      <c r="F338">
        <f>IF($AA338="","",IF(INDEX('Per Invoice'!F$2:F$1201,$AA338)="","",INDEX('Per Invoice'!F$2:F$1201,$AA338)))</f>
        <v/>
      </c>
      <c r="G338">
        <f>IF($AA338="","",IF(INDEX('Per Invoice'!G$2:G$1201,$AA338)="","",INDEX('Per Invoice'!G$2:G$1201,$AA338)))</f>
        <v/>
      </c>
      <c r="H338">
        <f>IF($AA338="","",IF(INDEX('Per Invoice'!H$2:H$1201,$AA338)="","",INDEX('Per Invoice'!H$2:H$1201,$AA338)))</f>
        <v/>
      </c>
      <c r="I338">
        <f>IF($AA338="","",IF(INDEX('Per Invoice'!I$2:I$1201,$AA338)="","",INDEX('Per Invoice'!I$2:I$1201,$AA338)))</f>
        <v/>
      </c>
      <c r="J338">
        <f>IF($AA338="","",IF(INDEX('Per Invoice'!J$2:J$1201,$AA338)="","",INDEX('Per Invoice'!J$2:J$1201,$AA338)))</f>
        <v/>
      </c>
      <c r="K338">
        <f>IF($AA338="","",IF(INDEX('Per Invoice'!K$2:K$1201,$AA338)="","",INDEX('Per Invoice'!K$2:K$1201,$AA338)))</f>
        <v/>
      </c>
      <c r="L338">
        <f>IF($AA338="","",IF(INDEX('Per Invoice'!L$2:L$1201,$AA338)="","",INDEX('Per Invoice'!L$2:L$1201,$AA338)))</f>
        <v/>
      </c>
      <c r="M338">
        <f>IF($AA338="","",IF(INDEX('Per Invoice'!M$2:M$1201,$AA338)="","",INDEX('Per Invoice'!M$2:M$1201,$AA338)))</f>
        <v/>
      </c>
      <c r="N338">
        <f>IF($AA338="","",IF(INDEX('Per Invoice'!N$2:N$1201,$AA338)="","",INDEX('Per Invoice'!N$2:N$1201,$AA338)))</f>
        <v/>
      </c>
      <c r="O338">
        <f>IF($AA338="","",IF(INDEX('Per Invoice'!O$2:O$1201,$AA338)="","",INDEX('Per Invoice'!O$2:O$1201,$AA338)))</f>
        <v/>
      </c>
      <c r="P338" s="7">
        <f>IF($AA338="","",IF(INDEX('Per Invoice'!P$2:P$1201,$AA338)="","",INDEX('Per Invoice'!P$2:P$1201,$AA338)))</f>
        <v/>
      </c>
      <c r="Q338">
        <f>IF($AA338="","",IF(INDEX('Per Invoice'!Q$2:Q$1201,$AA338)="","",INDEX('Per Invoice'!Q$2:Q$1201,$AA338)))</f>
        <v/>
      </c>
      <c r="R338" s="7">
        <f>IF($AA338="","",IF(INDEX('Per Invoice'!R$2:R$1201,$AA338)="","",INDEX('Per Invoice'!R$2:R$1201,$AA338)))</f>
        <v/>
      </c>
      <c r="S338" s="7">
        <f>IF($AA338="","",IF(INDEX('Per Invoice'!S$2:S$1201,$AA338)="","",INDEX('Per Invoice'!S$2:S$1201,$AA338)))</f>
        <v/>
      </c>
      <c r="T338">
        <f>IF($AA338="","",IF(INDEX('Per Invoice'!T$2:T$1201,$AA338)="","",INDEX('Per Invoice'!T$2:T$1201,$AA338)))</f>
        <v/>
      </c>
      <c r="U338" s="7">
        <f>IF($AA338="","",IF(INDEX('Per Invoice'!U$2:U$1201,$AA338)="","",INDEX('Per Invoice'!U$2:U$1201,$AA338)))</f>
        <v/>
      </c>
      <c r="V338" s="7">
        <f>IF($AA338="","",IF(INDEX('Per Invoice'!V$2:V$1201,$AA338)="","",INDEX('Per Invoice'!V$2:V$1201,$AA338)))</f>
        <v/>
      </c>
      <c r="W338" s="7">
        <f>IF($AA338="","",IF(INDEX('Per Invoice'!W$2:W$1201,$AA338)="","",INDEX('Per Invoice'!W$2:W$1201,$AA338)))</f>
        <v/>
      </c>
      <c r="X338" s="7">
        <f>IF($AA338="","",IF(INDEX('Per Invoice'!X$2:X$1201,$AA338)="","",INDEX('Per Invoice'!X$2:X$1201,$AA338)))</f>
        <v/>
      </c>
      <c r="Y338" s="7">
        <f>IF($AA338="","",IF(INDEX('Per Invoice'!Y$2:Y$1201,$AA338)="","",INDEX('Per Invoice'!Y$2:Y$1201,$AA338)))</f>
        <v/>
      </c>
      <c r="Z338" s="7">
        <f>IF($AA338="","",IF(INDEX('Per Invoice'!Z$2:Z$1201,$AA338)="","",INDEX('Per Invoice'!Z$2:Z$1201,$AA338)))</f>
        <v/>
      </c>
      <c r="AA338" s="16">
        <f>IFERROR(MATCH(Settings!$C$33&amp;"|"&amp;ROWS($AA$2:$AA338),'Per Invoice'!$AB$2:$AB$1201,0),"")</f>
        <v/>
      </c>
    </row>
    <row r="339">
      <c r="A339">
        <f>IF($AA339="","",IF(INDEX('Per Invoice'!A$2:A$1201,$AA339)="","",INDEX('Per Invoice'!A$2:A$1201,$AA339)))</f>
        <v/>
      </c>
      <c r="B339">
        <f>IF($AA339="","",IF(INDEX('Per Invoice'!B$2:B$1201,$AA339)="","",INDEX('Per Invoice'!B$2:B$1201,$AA339)))</f>
        <v/>
      </c>
      <c r="C339">
        <f>IF($AA339="","",IF(INDEX('Per Invoice'!C$2:C$1201,$AA339)="","",INDEX('Per Invoice'!C$2:C$1201,$AA339)))</f>
        <v/>
      </c>
      <c r="D339">
        <f>IF($AA339="","",IF(INDEX('Per Invoice'!D$2:D$1201,$AA339)="","",INDEX('Per Invoice'!D$2:D$1201,$AA339)))</f>
        <v/>
      </c>
      <c r="E339">
        <f>IF($AA339="","",IF(INDEX('Per Invoice'!E$2:E$1201,$AA339)="","",INDEX('Per Invoice'!E$2:E$1201,$AA339)))</f>
        <v/>
      </c>
      <c r="F339">
        <f>IF($AA339="","",IF(INDEX('Per Invoice'!F$2:F$1201,$AA339)="","",INDEX('Per Invoice'!F$2:F$1201,$AA339)))</f>
        <v/>
      </c>
      <c r="G339">
        <f>IF($AA339="","",IF(INDEX('Per Invoice'!G$2:G$1201,$AA339)="","",INDEX('Per Invoice'!G$2:G$1201,$AA339)))</f>
        <v/>
      </c>
      <c r="H339">
        <f>IF($AA339="","",IF(INDEX('Per Invoice'!H$2:H$1201,$AA339)="","",INDEX('Per Invoice'!H$2:H$1201,$AA339)))</f>
        <v/>
      </c>
      <c r="I339">
        <f>IF($AA339="","",IF(INDEX('Per Invoice'!I$2:I$1201,$AA339)="","",INDEX('Per Invoice'!I$2:I$1201,$AA339)))</f>
        <v/>
      </c>
      <c r="J339">
        <f>IF($AA339="","",IF(INDEX('Per Invoice'!J$2:J$1201,$AA339)="","",INDEX('Per Invoice'!J$2:J$1201,$AA339)))</f>
        <v/>
      </c>
      <c r="K339">
        <f>IF($AA339="","",IF(INDEX('Per Invoice'!K$2:K$1201,$AA339)="","",INDEX('Per Invoice'!K$2:K$1201,$AA339)))</f>
        <v/>
      </c>
      <c r="L339">
        <f>IF($AA339="","",IF(INDEX('Per Invoice'!L$2:L$1201,$AA339)="","",INDEX('Per Invoice'!L$2:L$1201,$AA339)))</f>
        <v/>
      </c>
      <c r="M339">
        <f>IF($AA339="","",IF(INDEX('Per Invoice'!M$2:M$1201,$AA339)="","",INDEX('Per Invoice'!M$2:M$1201,$AA339)))</f>
        <v/>
      </c>
      <c r="N339">
        <f>IF($AA339="","",IF(INDEX('Per Invoice'!N$2:N$1201,$AA339)="","",INDEX('Per Invoice'!N$2:N$1201,$AA339)))</f>
        <v/>
      </c>
      <c r="O339">
        <f>IF($AA339="","",IF(INDEX('Per Invoice'!O$2:O$1201,$AA339)="","",INDEX('Per Invoice'!O$2:O$1201,$AA339)))</f>
        <v/>
      </c>
      <c r="P339" s="7">
        <f>IF($AA339="","",IF(INDEX('Per Invoice'!P$2:P$1201,$AA339)="","",INDEX('Per Invoice'!P$2:P$1201,$AA339)))</f>
        <v/>
      </c>
      <c r="Q339">
        <f>IF($AA339="","",IF(INDEX('Per Invoice'!Q$2:Q$1201,$AA339)="","",INDEX('Per Invoice'!Q$2:Q$1201,$AA339)))</f>
        <v/>
      </c>
      <c r="R339" s="7">
        <f>IF($AA339="","",IF(INDEX('Per Invoice'!R$2:R$1201,$AA339)="","",INDEX('Per Invoice'!R$2:R$1201,$AA339)))</f>
        <v/>
      </c>
      <c r="S339" s="7">
        <f>IF($AA339="","",IF(INDEX('Per Invoice'!S$2:S$1201,$AA339)="","",INDEX('Per Invoice'!S$2:S$1201,$AA339)))</f>
        <v/>
      </c>
      <c r="T339">
        <f>IF($AA339="","",IF(INDEX('Per Invoice'!T$2:T$1201,$AA339)="","",INDEX('Per Invoice'!T$2:T$1201,$AA339)))</f>
        <v/>
      </c>
      <c r="U339" s="7">
        <f>IF($AA339="","",IF(INDEX('Per Invoice'!U$2:U$1201,$AA339)="","",INDEX('Per Invoice'!U$2:U$1201,$AA339)))</f>
        <v/>
      </c>
      <c r="V339" s="7">
        <f>IF($AA339="","",IF(INDEX('Per Invoice'!V$2:V$1201,$AA339)="","",INDEX('Per Invoice'!V$2:V$1201,$AA339)))</f>
        <v/>
      </c>
      <c r="W339" s="7">
        <f>IF($AA339="","",IF(INDEX('Per Invoice'!W$2:W$1201,$AA339)="","",INDEX('Per Invoice'!W$2:W$1201,$AA339)))</f>
        <v/>
      </c>
      <c r="X339" s="7">
        <f>IF($AA339="","",IF(INDEX('Per Invoice'!X$2:X$1201,$AA339)="","",INDEX('Per Invoice'!X$2:X$1201,$AA339)))</f>
        <v/>
      </c>
      <c r="Y339" s="7">
        <f>IF($AA339="","",IF(INDEX('Per Invoice'!Y$2:Y$1201,$AA339)="","",INDEX('Per Invoice'!Y$2:Y$1201,$AA339)))</f>
        <v/>
      </c>
      <c r="Z339" s="7">
        <f>IF($AA339="","",IF(INDEX('Per Invoice'!Z$2:Z$1201,$AA339)="","",INDEX('Per Invoice'!Z$2:Z$1201,$AA339)))</f>
        <v/>
      </c>
      <c r="AA339" s="16">
        <f>IFERROR(MATCH(Settings!$C$33&amp;"|"&amp;ROWS($AA$2:$AA339),'Per Invoice'!$AB$2:$AB$1201,0),"")</f>
        <v/>
      </c>
    </row>
    <row r="340">
      <c r="A340">
        <f>IF($AA340="","",IF(INDEX('Per Invoice'!A$2:A$1201,$AA340)="","",INDEX('Per Invoice'!A$2:A$1201,$AA340)))</f>
        <v/>
      </c>
      <c r="B340">
        <f>IF($AA340="","",IF(INDEX('Per Invoice'!B$2:B$1201,$AA340)="","",INDEX('Per Invoice'!B$2:B$1201,$AA340)))</f>
        <v/>
      </c>
      <c r="C340">
        <f>IF($AA340="","",IF(INDEX('Per Invoice'!C$2:C$1201,$AA340)="","",INDEX('Per Invoice'!C$2:C$1201,$AA340)))</f>
        <v/>
      </c>
      <c r="D340">
        <f>IF($AA340="","",IF(INDEX('Per Invoice'!D$2:D$1201,$AA340)="","",INDEX('Per Invoice'!D$2:D$1201,$AA340)))</f>
        <v/>
      </c>
      <c r="E340">
        <f>IF($AA340="","",IF(INDEX('Per Invoice'!E$2:E$1201,$AA340)="","",INDEX('Per Invoice'!E$2:E$1201,$AA340)))</f>
        <v/>
      </c>
      <c r="F340">
        <f>IF($AA340="","",IF(INDEX('Per Invoice'!F$2:F$1201,$AA340)="","",INDEX('Per Invoice'!F$2:F$1201,$AA340)))</f>
        <v/>
      </c>
      <c r="G340">
        <f>IF($AA340="","",IF(INDEX('Per Invoice'!G$2:G$1201,$AA340)="","",INDEX('Per Invoice'!G$2:G$1201,$AA340)))</f>
        <v/>
      </c>
      <c r="H340">
        <f>IF($AA340="","",IF(INDEX('Per Invoice'!H$2:H$1201,$AA340)="","",INDEX('Per Invoice'!H$2:H$1201,$AA340)))</f>
        <v/>
      </c>
      <c r="I340">
        <f>IF($AA340="","",IF(INDEX('Per Invoice'!I$2:I$1201,$AA340)="","",INDEX('Per Invoice'!I$2:I$1201,$AA340)))</f>
        <v/>
      </c>
      <c r="J340">
        <f>IF($AA340="","",IF(INDEX('Per Invoice'!J$2:J$1201,$AA340)="","",INDEX('Per Invoice'!J$2:J$1201,$AA340)))</f>
        <v/>
      </c>
      <c r="K340">
        <f>IF($AA340="","",IF(INDEX('Per Invoice'!K$2:K$1201,$AA340)="","",INDEX('Per Invoice'!K$2:K$1201,$AA340)))</f>
        <v/>
      </c>
      <c r="L340">
        <f>IF($AA340="","",IF(INDEX('Per Invoice'!L$2:L$1201,$AA340)="","",INDEX('Per Invoice'!L$2:L$1201,$AA340)))</f>
        <v/>
      </c>
      <c r="M340">
        <f>IF($AA340="","",IF(INDEX('Per Invoice'!M$2:M$1201,$AA340)="","",INDEX('Per Invoice'!M$2:M$1201,$AA340)))</f>
        <v/>
      </c>
      <c r="N340">
        <f>IF($AA340="","",IF(INDEX('Per Invoice'!N$2:N$1201,$AA340)="","",INDEX('Per Invoice'!N$2:N$1201,$AA340)))</f>
        <v/>
      </c>
      <c r="O340">
        <f>IF($AA340="","",IF(INDEX('Per Invoice'!O$2:O$1201,$AA340)="","",INDEX('Per Invoice'!O$2:O$1201,$AA340)))</f>
        <v/>
      </c>
      <c r="P340" s="7">
        <f>IF($AA340="","",IF(INDEX('Per Invoice'!P$2:P$1201,$AA340)="","",INDEX('Per Invoice'!P$2:P$1201,$AA340)))</f>
        <v/>
      </c>
      <c r="Q340">
        <f>IF($AA340="","",IF(INDEX('Per Invoice'!Q$2:Q$1201,$AA340)="","",INDEX('Per Invoice'!Q$2:Q$1201,$AA340)))</f>
        <v/>
      </c>
      <c r="R340" s="7">
        <f>IF($AA340="","",IF(INDEX('Per Invoice'!R$2:R$1201,$AA340)="","",INDEX('Per Invoice'!R$2:R$1201,$AA340)))</f>
        <v/>
      </c>
      <c r="S340" s="7">
        <f>IF($AA340="","",IF(INDEX('Per Invoice'!S$2:S$1201,$AA340)="","",INDEX('Per Invoice'!S$2:S$1201,$AA340)))</f>
        <v/>
      </c>
      <c r="T340">
        <f>IF($AA340="","",IF(INDEX('Per Invoice'!T$2:T$1201,$AA340)="","",INDEX('Per Invoice'!T$2:T$1201,$AA340)))</f>
        <v/>
      </c>
      <c r="U340" s="7">
        <f>IF($AA340="","",IF(INDEX('Per Invoice'!U$2:U$1201,$AA340)="","",INDEX('Per Invoice'!U$2:U$1201,$AA340)))</f>
        <v/>
      </c>
      <c r="V340" s="7">
        <f>IF($AA340="","",IF(INDEX('Per Invoice'!V$2:V$1201,$AA340)="","",INDEX('Per Invoice'!V$2:V$1201,$AA340)))</f>
        <v/>
      </c>
      <c r="W340" s="7">
        <f>IF($AA340="","",IF(INDEX('Per Invoice'!W$2:W$1201,$AA340)="","",INDEX('Per Invoice'!W$2:W$1201,$AA340)))</f>
        <v/>
      </c>
      <c r="X340" s="7">
        <f>IF($AA340="","",IF(INDEX('Per Invoice'!X$2:X$1201,$AA340)="","",INDEX('Per Invoice'!X$2:X$1201,$AA340)))</f>
        <v/>
      </c>
      <c r="Y340" s="7">
        <f>IF($AA340="","",IF(INDEX('Per Invoice'!Y$2:Y$1201,$AA340)="","",INDEX('Per Invoice'!Y$2:Y$1201,$AA340)))</f>
        <v/>
      </c>
      <c r="Z340" s="7">
        <f>IF($AA340="","",IF(INDEX('Per Invoice'!Z$2:Z$1201,$AA340)="","",INDEX('Per Invoice'!Z$2:Z$1201,$AA340)))</f>
        <v/>
      </c>
      <c r="AA340" s="16">
        <f>IFERROR(MATCH(Settings!$C$33&amp;"|"&amp;ROWS($AA$2:$AA340),'Per Invoice'!$AB$2:$AB$1201,0),"")</f>
        <v/>
      </c>
    </row>
    <row r="341">
      <c r="A341">
        <f>IF($AA341="","",IF(INDEX('Per Invoice'!A$2:A$1201,$AA341)="","",INDEX('Per Invoice'!A$2:A$1201,$AA341)))</f>
        <v/>
      </c>
      <c r="B341">
        <f>IF($AA341="","",IF(INDEX('Per Invoice'!B$2:B$1201,$AA341)="","",INDEX('Per Invoice'!B$2:B$1201,$AA341)))</f>
        <v/>
      </c>
      <c r="C341">
        <f>IF($AA341="","",IF(INDEX('Per Invoice'!C$2:C$1201,$AA341)="","",INDEX('Per Invoice'!C$2:C$1201,$AA341)))</f>
        <v/>
      </c>
      <c r="D341">
        <f>IF($AA341="","",IF(INDEX('Per Invoice'!D$2:D$1201,$AA341)="","",INDEX('Per Invoice'!D$2:D$1201,$AA341)))</f>
        <v/>
      </c>
      <c r="E341">
        <f>IF($AA341="","",IF(INDEX('Per Invoice'!E$2:E$1201,$AA341)="","",INDEX('Per Invoice'!E$2:E$1201,$AA341)))</f>
        <v/>
      </c>
      <c r="F341">
        <f>IF($AA341="","",IF(INDEX('Per Invoice'!F$2:F$1201,$AA341)="","",INDEX('Per Invoice'!F$2:F$1201,$AA341)))</f>
        <v/>
      </c>
      <c r="G341">
        <f>IF($AA341="","",IF(INDEX('Per Invoice'!G$2:G$1201,$AA341)="","",INDEX('Per Invoice'!G$2:G$1201,$AA341)))</f>
        <v/>
      </c>
      <c r="H341">
        <f>IF($AA341="","",IF(INDEX('Per Invoice'!H$2:H$1201,$AA341)="","",INDEX('Per Invoice'!H$2:H$1201,$AA341)))</f>
        <v/>
      </c>
      <c r="I341">
        <f>IF($AA341="","",IF(INDEX('Per Invoice'!I$2:I$1201,$AA341)="","",INDEX('Per Invoice'!I$2:I$1201,$AA341)))</f>
        <v/>
      </c>
      <c r="J341">
        <f>IF($AA341="","",IF(INDEX('Per Invoice'!J$2:J$1201,$AA341)="","",INDEX('Per Invoice'!J$2:J$1201,$AA341)))</f>
        <v/>
      </c>
      <c r="K341">
        <f>IF($AA341="","",IF(INDEX('Per Invoice'!K$2:K$1201,$AA341)="","",INDEX('Per Invoice'!K$2:K$1201,$AA341)))</f>
        <v/>
      </c>
      <c r="L341">
        <f>IF($AA341="","",IF(INDEX('Per Invoice'!L$2:L$1201,$AA341)="","",INDEX('Per Invoice'!L$2:L$1201,$AA341)))</f>
        <v/>
      </c>
      <c r="M341">
        <f>IF($AA341="","",IF(INDEX('Per Invoice'!M$2:M$1201,$AA341)="","",INDEX('Per Invoice'!M$2:M$1201,$AA341)))</f>
        <v/>
      </c>
      <c r="N341">
        <f>IF($AA341="","",IF(INDEX('Per Invoice'!N$2:N$1201,$AA341)="","",INDEX('Per Invoice'!N$2:N$1201,$AA341)))</f>
        <v/>
      </c>
      <c r="O341">
        <f>IF($AA341="","",IF(INDEX('Per Invoice'!O$2:O$1201,$AA341)="","",INDEX('Per Invoice'!O$2:O$1201,$AA341)))</f>
        <v/>
      </c>
      <c r="P341" s="7">
        <f>IF($AA341="","",IF(INDEX('Per Invoice'!P$2:P$1201,$AA341)="","",INDEX('Per Invoice'!P$2:P$1201,$AA341)))</f>
        <v/>
      </c>
      <c r="Q341">
        <f>IF($AA341="","",IF(INDEX('Per Invoice'!Q$2:Q$1201,$AA341)="","",INDEX('Per Invoice'!Q$2:Q$1201,$AA341)))</f>
        <v/>
      </c>
      <c r="R341" s="7">
        <f>IF($AA341="","",IF(INDEX('Per Invoice'!R$2:R$1201,$AA341)="","",INDEX('Per Invoice'!R$2:R$1201,$AA341)))</f>
        <v/>
      </c>
      <c r="S341" s="7">
        <f>IF($AA341="","",IF(INDEX('Per Invoice'!S$2:S$1201,$AA341)="","",INDEX('Per Invoice'!S$2:S$1201,$AA341)))</f>
        <v/>
      </c>
      <c r="T341">
        <f>IF($AA341="","",IF(INDEX('Per Invoice'!T$2:T$1201,$AA341)="","",INDEX('Per Invoice'!T$2:T$1201,$AA341)))</f>
        <v/>
      </c>
      <c r="U341" s="7">
        <f>IF($AA341="","",IF(INDEX('Per Invoice'!U$2:U$1201,$AA341)="","",INDEX('Per Invoice'!U$2:U$1201,$AA341)))</f>
        <v/>
      </c>
      <c r="V341" s="7">
        <f>IF($AA341="","",IF(INDEX('Per Invoice'!V$2:V$1201,$AA341)="","",INDEX('Per Invoice'!V$2:V$1201,$AA341)))</f>
        <v/>
      </c>
      <c r="W341" s="7">
        <f>IF($AA341="","",IF(INDEX('Per Invoice'!W$2:W$1201,$AA341)="","",INDEX('Per Invoice'!W$2:W$1201,$AA341)))</f>
        <v/>
      </c>
      <c r="X341" s="7">
        <f>IF($AA341="","",IF(INDEX('Per Invoice'!X$2:X$1201,$AA341)="","",INDEX('Per Invoice'!X$2:X$1201,$AA341)))</f>
        <v/>
      </c>
      <c r="Y341" s="7">
        <f>IF($AA341="","",IF(INDEX('Per Invoice'!Y$2:Y$1201,$AA341)="","",INDEX('Per Invoice'!Y$2:Y$1201,$AA341)))</f>
        <v/>
      </c>
      <c r="Z341" s="7">
        <f>IF($AA341="","",IF(INDEX('Per Invoice'!Z$2:Z$1201,$AA341)="","",INDEX('Per Invoice'!Z$2:Z$1201,$AA341)))</f>
        <v/>
      </c>
      <c r="AA341" s="16">
        <f>IFERROR(MATCH(Settings!$C$33&amp;"|"&amp;ROWS($AA$2:$AA341),'Per Invoice'!$AB$2:$AB$1201,0),"")</f>
        <v/>
      </c>
    </row>
    <row r="342">
      <c r="A342">
        <f>IF($AA342="","",IF(INDEX('Per Invoice'!A$2:A$1201,$AA342)="","",INDEX('Per Invoice'!A$2:A$1201,$AA342)))</f>
        <v/>
      </c>
      <c r="B342">
        <f>IF($AA342="","",IF(INDEX('Per Invoice'!B$2:B$1201,$AA342)="","",INDEX('Per Invoice'!B$2:B$1201,$AA342)))</f>
        <v/>
      </c>
      <c r="C342">
        <f>IF($AA342="","",IF(INDEX('Per Invoice'!C$2:C$1201,$AA342)="","",INDEX('Per Invoice'!C$2:C$1201,$AA342)))</f>
        <v/>
      </c>
      <c r="D342">
        <f>IF($AA342="","",IF(INDEX('Per Invoice'!D$2:D$1201,$AA342)="","",INDEX('Per Invoice'!D$2:D$1201,$AA342)))</f>
        <v/>
      </c>
      <c r="E342">
        <f>IF($AA342="","",IF(INDEX('Per Invoice'!E$2:E$1201,$AA342)="","",INDEX('Per Invoice'!E$2:E$1201,$AA342)))</f>
        <v/>
      </c>
      <c r="F342">
        <f>IF($AA342="","",IF(INDEX('Per Invoice'!F$2:F$1201,$AA342)="","",INDEX('Per Invoice'!F$2:F$1201,$AA342)))</f>
        <v/>
      </c>
      <c r="G342">
        <f>IF($AA342="","",IF(INDEX('Per Invoice'!G$2:G$1201,$AA342)="","",INDEX('Per Invoice'!G$2:G$1201,$AA342)))</f>
        <v/>
      </c>
      <c r="H342">
        <f>IF($AA342="","",IF(INDEX('Per Invoice'!H$2:H$1201,$AA342)="","",INDEX('Per Invoice'!H$2:H$1201,$AA342)))</f>
        <v/>
      </c>
      <c r="I342">
        <f>IF($AA342="","",IF(INDEX('Per Invoice'!I$2:I$1201,$AA342)="","",INDEX('Per Invoice'!I$2:I$1201,$AA342)))</f>
        <v/>
      </c>
      <c r="J342">
        <f>IF($AA342="","",IF(INDEX('Per Invoice'!J$2:J$1201,$AA342)="","",INDEX('Per Invoice'!J$2:J$1201,$AA342)))</f>
        <v/>
      </c>
      <c r="K342">
        <f>IF($AA342="","",IF(INDEX('Per Invoice'!K$2:K$1201,$AA342)="","",INDEX('Per Invoice'!K$2:K$1201,$AA342)))</f>
        <v/>
      </c>
      <c r="L342">
        <f>IF($AA342="","",IF(INDEX('Per Invoice'!L$2:L$1201,$AA342)="","",INDEX('Per Invoice'!L$2:L$1201,$AA342)))</f>
        <v/>
      </c>
      <c r="M342">
        <f>IF($AA342="","",IF(INDEX('Per Invoice'!M$2:M$1201,$AA342)="","",INDEX('Per Invoice'!M$2:M$1201,$AA342)))</f>
        <v/>
      </c>
      <c r="N342">
        <f>IF($AA342="","",IF(INDEX('Per Invoice'!N$2:N$1201,$AA342)="","",INDEX('Per Invoice'!N$2:N$1201,$AA342)))</f>
        <v/>
      </c>
      <c r="O342">
        <f>IF($AA342="","",IF(INDEX('Per Invoice'!O$2:O$1201,$AA342)="","",INDEX('Per Invoice'!O$2:O$1201,$AA342)))</f>
        <v/>
      </c>
      <c r="P342" s="7">
        <f>IF($AA342="","",IF(INDEX('Per Invoice'!P$2:P$1201,$AA342)="","",INDEX('Per Invoice'!P$2:P$1201,$AA342)))</f>
        <v/>
      </c>
      <c r="Q342">
        <f>IF($AA342="","",IF(INDEX('Per Invoice'!Q$2:Q$1201,$AA342)="","",INDEX('Per Invoice'!Q$2:Q$1201,$AA342)))</f>
        <v/>
      </c>
      <c r="R342" s="7">
        <f>IF($AA342="","",IF(INDEX('Per Invoice'!R$2:R$1201,$AA342)="","",INDEX('Per Invoice'!R$2:R$1201,$AA342)))</f>
        <v/>
      </c>
      <c r="S342" s="7">
        <f>IF($AA342="","",IF(INDEX('Per Invoice'!S$2:S$1201,$AA342)="","",INDEX('Per Invoice'!S$2:S$1201,$AA342)))</f>
        <v/>
      </c>
      <c r="T342">
        <f>IF($AA342="","",IF(INDEX('Per Invoice'!T$2:T$1201,$AA342)="","",INDEX('Per Invoice'!T$2:T$1201,$AA342)))</f>
        <v/>
      </c>
      <c r="U342" s="7">
        <f>IF($AA342="","",IF(INDEX('Per Invoice'!U$2:U$1201,$AA342)="","",INDEX('Per Invoice'!U$2:U$1201,$AA342)))</f>
        <v/>
      </c>
      <c r="V342" s="7">
        <f>IF($AA342="","",IF(INDEX('Per Invoice'!V$2:V$1201,$AA342)="","",INDEX('Per Invoice'!V$2:V$1201,$AA342)))</f>
        <v/>
      </c>
      <c r="W342" s="7">
        <f>IF($AA342="","",IF(INDEX('Per Invoice'!W$2:W$1201,$AA342)="","",INDEX('Per Invoice'!W$2:W$1201,$AA342)))</f>
        <v/>
      </c>
      <c r="X342" s="7">
        <f>IF($AA342="","",IF(INDEX('Per Invoice'!X$2:X$1201,$AA342)="","",INDEX('Per Invoice'!X$2:X$1201,$AA342)))</f>
        <v/>
      </c>
      <c r="Y342" s="7">
        <f>IF($AA342="","",IF(INDEX('Per Invoice'!Y$2:Y$1201,$AA342)="","",INDEX('Per Invoice'!Y$2:Y$1201,$AA342)))</f>
        <v/>
      </c>
      <c r="Z342" s="7">
        <f>IF($AA342="","",IF(INDEX('Per Invoice'!Z$2:Z$1201,$AA342)="","",INDEX('Per Invoice'!Z$2:Z$1201,$AA342)))</f>
        <v/>
      </c>
      <c r="AA342" s="16">
        <f>IFERROR(MATCH(Settings!$C$33&amp;"|"&amp;ROWS($AA$2:$AA342),'Per Invoice'!$AB$2:$AB$1201,0),"")</f>
        <v/>
      </c>
    </row>
    <row r="343">
      <c r="A343">
        <f>IF($AA343="","",IF(INDEX('Per Invoice'!A$2:A$1201,$AA343)="","",INDEX('Per Invoice'!A$2:A$1201,$AA343)))</f>
        <v/>
      </c>
      <c r="B343">
        <f>IF($AA343="","",IF(INDEX('Per Invoice'!B$2:B$1201,$AA343)="","",INDEX('Per Invoice'!B$2:B$1201,$AA343)))</f>
        <v/>
      </c>
      <c r="C343">
        <f>IF($AA343="","",IF(INDEX('Per Invoice'!C$2:C$1201,$AA343)="","",INDEX('Per Invoice'!C$2:C$1201,$AA343)))</f>
        <v/>
      </c>
      <c r="D343">
        <f>IF($AA343="","",IF(INDEX('Per Invoice'!D$2:D$1201,$AA343)="","",INDEX('Per Invoice'!D$2:D$1201,$AA343)))</f>
        <v/>
      </c>
      <c r="E343">
        <f>IF($AA343="","",IF(INDEX('Per Invoice'!E$2:E$1201,$AA343)="","",INDEX('Per Invoice'!E$2:E$1201,$AA343)))</f>
        <v/>
      </c>
      <c r="F343">
        <f>IF($AA343="","",IF(INDEX('Per Invoice'!F$2:F$1201,$AA343)="","",INDEX('Per Invoice'!F$2:F$1201,$AA343)))</f>
        <v/>
      </c>
      <c r="G343">
        <f>IF($AA343="","",IF(INDEX('Per Invoice'!G$2:G$1201,$AA343)="","",INDEX('Per Invoice'!G$2:G$1201,$AA343)))</f>
        <v/>
      </c>
      <c r="H343">
        <f>IF($AA343="","",IF(INDEX('Per Invoice'!H$2:H$1201,$AA343)="","",INDEX('Per Invoice'!H$2:H$1201,$AA343)))</f>
        <v/>
      </c>
      <c r="I343">
        <f>IF($AA343="","",IF(INDEX('Per Invoice'!I$2:I$1201,$AA343)="","",INDEX('Per Invoice'!I$2:I$1201,$AA343)))</f>
        <v/>
      </c>
      <c r="J343">
        <f>IF($AA343="","",IF(INDEX('Per Invoice'!J$2:J$1201,$AA343)="","",INDEX('Per Invoice'!J$2:J$1201,$AA343)))</f>
        <v/>
      </c>
      <c r="K343">
        <f>IF($AA343="","",IF(INDEX('Per Invoice'!K$2:K$1201,$AA343)="","",INDEX('Per Invoice'!K$2:K$1201,$AA343)))</f>
        <v/>
      </c>
      <c r="L343">
        <f>IF($AA343="","",IF(INDEX('Per Invoice'!L$2:L$1201,$AA343)="","",INDEX('Per Invoice'!L$2:L$1201,$AA343)))</f>
        <v/>
      </c>
      <c r="M343">
        <f>IF($AA343="","",IF(INDEX('Per Invoice'!M$2:M$1201,$AA343)="","",INDEX('Per Invoice'!M$2:M$1201,$AA343)))</f>
        <v/>
      </c>
      <c r="N343">
        <f>IF($AA343="","",IF(INDEX('Per Invoice'!N$2:N$1201,$AA343)="","",INDEX('Per Invoice'!N$2:N$1201,$AA343)))</f>
        <v/>
      </c>
      <c r="O343">
        <f>IF($AA343="","",IF(INDEX('Per Invoice'!O$2:O$1201,$AA343)="","",INDEX('Per Invoice'!O$2:O$1201,$AA343)))</f>
        <v/>
      </c>
      <c r="P343" s="7">
        <f>IF($AA343="","",IF(INDEX('Per Invoice'!P$2:P$1201,$AA343)="","",INDEX('Per Invoice'!P$2:P$1201,$AA343)))</f>
        <v/>
      </c>
      <c r="Q343">
        <f>IF($AA343="","",IF(INDEX('Per Invoice'!Q$2:Q$1201,$AA343)="","",INDEX('Per Invoice'!Q$2:Q$1201,$AA343)))</f>
        <v/>
      </c>
      <c r="R343" s="7">
        <f>IF($AA343="","",IF(INDEX('Per Invoice'!R$2:R$1201,$AA343)="","",INDEX('Per Invoice'!R$2:R$1201,$AA343)))</f>
        <v/>
      </c>
      <c r="S343" s="7">
        <f>IF($AA343="","",IF(INDEX('Per Invoice'!S$2:S$1201,$AA343)="","",INDEX('Per Invoice'!S$2:S$1201,$AA343)))</f>
        <v/>
      </c>
      <c r="T343">
        <f>IF($AA343="","",IF(INDEX('Per Invoice'!T$2:T$1201,$AA343)="","",INDEX('Per Invoice'!T$2:T$1201,$AA343)))</f>
        <v/>
      </c>
      <c r="U343" s="7">
        <f>IF($AA343="","",IF(INDEX('Per Invoice'!U$2:U$1201,$AA343)="","",INDEX('Per Invoice'!U$2:U$1201,$AA343)))</f>
        <v/>
      </c>
      <c r="V343" s="7">
        <f>IF($AA343="","",IF(INDEX('Per Invoice'!V$2:V$1201,$AA343)="","",INDEX('Per Invoice'!V$2:V$1201,$AA343)))</f>
        <v/>
      </c>
      <c r="W343" s="7">
        <f>IF($AA343="","",IF(INDEX('Per Invoice'!W$2:W$1201,$AA343)="","",INDEX('Per Invoice'!W$2:W$1201,$AA343)))</f>
        <v/>
      </c>
      <c r="X343" s="7">
        <f>IF($AA343="","",IF(INDEX('Per Invoice'!X$2:X$1201,$AA343)="","",INDEX('Per Invoice'!X$2:X$1201,$AA343)))</f>
        <v/>
      </c>
      <c r="Y343" s="7">
        <f>IF($AA343="","",IF(INDEX('Per Invoice'!Y$2:Y$1201,$AA343)="","",INDEX('Per Invoice'!Y$2:Y$1201,$AA343)))</f>
        <v/>
      </c>
      <c r="Z343" s="7">
        <f>IF($AA343="","",IF(INDEX('Per Invoice'!Z$2:Z$1201,$AA343)="","",INDEX('Per Invoice'!Z$2:Z$1201,$AA343)))</f>
        <v/>
      </c>
      <c r="AA343" s="16">
        <f>IFERROR(MATCH(Settings!$C$33&amp;"|"&amp;ROWS($AA$2:$AA343),'Per Invoice'!$AB$2:$AB$1201,0),"")</f>
        <v/>
      </c>
    </row>
    <row r="344">
      <c r="A344">
        <f>IF($AA344="","",IF(INDEX('Per Invoice'!A$2:A$1201,$AA344)="","",INDEX('Per Invoice'!A$2:A$1201,$AA344)))</f>
        <v/>
      </c>
      <c r="B344">
        <f>IF($AA344="","",IF(INDEX('Per Invoice'!B$2:B$1201,$AA344)="","",INDEX('Per Invoice'!B$2:B$1201,$AA344)))</f>
        <v/>
      </c>
      <c r="C344">
        <f>IF($AA344="","",IF(INDEX('Per Invoice'!C$2:C$1201,$AA344)="","",INDEX('Per Invoice'!C$2:C$1201,$AA344)))</f>
        <v/>
      </c>
      <c r="D344">
        <f>IF($AA344="","",IF(INDEX('Per Invoice'!D$2:D$1201,$AA344)="","",INDEX('Per Invoice'!D$2:D$1201,$AA344)))</f>
        <v/>
      </c>
      <c r="E344">
        <f>IF($AA344="","",IF(INDEX('Per Invoice'!E$2:E$1201,$AA344)="","",INDEX('Per Invoice'!E$2:E$1201,$AA344)))</f>
        <v/>
      </c>
      <c r="F344">
        <f>IF($AA344="","",IF(INDEX('Per Invoice'!F$2:F$1201,$AA344)="","",INDEX('Per Invoice'!F$2:F$1201,$AA344)))</f>
        <v/>
      </c>
      <c r="G344">
        <f>IF($AA344="","",IF(INDEX('Per Invoice'!G$2:G$1201,$AA344)="","",INDEX('Per Invoice'!G$2:G$1201,$AA344)))</f>
        <v/>
      </c>
      <c r="H344">
        <f>IF($AA344="","",IF(INDEX('Per Invoice'!H$2:H$1201,$AA344)="","",INDEX('Per Invoice'!H$2:H$1201,$AA344)))</f>
        <v/>
      </c>
      <c r="I344">
        <f>IF($AA344="","",IF(INDEX('Per Invoice'!I$2:I$1201,$AA344)="","",INDEX('Per Invoice'!I$2:I$1201,$AA344)))</f>
        <v/>
      </c>
      <c r="J344">
        <f>IF($AA344="","",IF(INDEX('Per Invoice'!J$2:J$1201,$AA344)="","",INDEX('Per Invoice'!J$2:J$1201,$AA344)))</f>
        <v/>
      </c>
      <c r="K344">
        <f>IF($AA344="","",IF(INDEX('Per Invoice'!K$2:K$1201,$AA344)="","",INDEX('Per Invoice'!K$2:K$1201,$AA344)))</f>
        <v/>
      </c>
      <c r="L344">
        <f>IF($AA344="","",IF(INDEX('Per Invoice'!L$2:L$1201,$AA344)="","",INDEX('Per Invoice'!L$2:L$1201,$AA344)))</f>
        <v/>
      </c>
      <c r="M344">
        <f>IF($AA344="","",IF(INDEX('Per Invoice'!M$2:M$1201,$AA344)="","",INDEX('Per Invoice'!M$2:M$1201,$AA344)))</f>
        <v/>
      </c>
      <c r="N344">
        <f>IF($AA344="","",IF(INDEX('Per Invoice'!N$2:N$1201,$AA344)="","",INDEX('Per Invoice'!N$2:N$1201,$AA344)))</f>
        <v/>
      </c>
      <c r="O344">
        <f>IF($AA344="","",IF(INDEX('Per Invoice'!O$2:O$1201,$AA344)="","",INDEX('Per Invoice'!O$2:O$1201,$AA344)))</f>
        <v/>
      </c>
      <c r="P344" s="7">
        <f>IF($AA344="","",IF(INDEX('Per Invoice'!P$2:P$1201,$AA344)="","",INDEX('Per Invoice'!P$2:P$1201,$AA344)))</f>
        <v/>
      </c>
      <c r="Q344">
        <f>IF($AA344="","",IF(INDEX('Per Invoice'!Q$2:Q$1201,$AA344)="","",INDEX('Per Invoice'!Q$2:Q$1201,$AA344)))</f>
        <v/>
      </c>
      <c r="R344" s="7">
        <f>IF($AA344="","",IF(INDEX('Per Invoice'!R$2:R$1201,$AA344)="","",INDEX('Per Invoice'!R$2:R$1201,$AA344)))</f>
        <v/>
      </c>
      <c r="S344" s="7">
        <f>IF($AA344="","",IF(INDEX('Per Invoice'!S$2:S$1201,$AA344)="","",INDEX('Per Invoice'!S$2:S$1201,$AA344)))</f>
        <v/>
      </c>
      <c r="T344">
        <f>IF($AA344="","",IF(INDEX('Per Invoice'!T$2:T$1201,$AA344)="","",INDEX('Per Invoice'!T$2:T$1201,$AA344)))</f>
        <v/>
      </c>
      <c r="U344" s="7">
        <f>IF($AA344="","",IF(INDEX('Per Invoice'!U$2:U$1201,$AA344)="","",INDEX('Per Invoice'!U$2:U$1201,$AA344)))</f>
        <v/>
      </c>
      <c r="V344" s="7">
        <f>IF($AA344="","",IF(INDEX('Per Invoice'!V$2:V$1201,$AA344)="","",INDEX('Per Invoice'!V$2:V$1201,$AA344)))</f>
        <v/>
      </c>
      <c r="W344" s="7">
        <f>IF($AA344="","",IF(INDEX('Per Invoice'!W$2:W$1201,$AA344)="","",INDEX('Per Invoice'!W$2:W$1201,$AA344)))</f>
        <v/>
      </c>
      <c r="X344" s="7">
        <f>IF($AA344="","",IF(INDEX('Per Invoice'!X$2:X$1201,$AA344)="","",INDEX('Per Invoice'!X$2:X$1201,$AA344)))</f>
        <v/>
      </c>
      <c r="Y344" s="7">
        <f>IF($AA344="","",IF(INDEX('Per Invoice'!Y$2:Y$1201,$AA344)="","",INDEX('Per Invoice'!Y$2:Y$1201,$AA344)))</f>
        <v/>
      </c>
      <c r="Z344" s="7">
        <f>IF($AA344="","",IF(INDEX('Per Invoice'!Z$2:Z$1201,$AA344)="","",INDEX('Per Invoice'!Z$2:Z$1201,$AA344)))</f>
        <v/>
      </c>
      <c r="AA344" s="16">
        <f>IFERROR(MATCH(Settings!$C$33&amp;"|"&amp;ROWS($AA$2:$AA344),'Per Invoice'!$AB$2:$AB$1201,0),"")</f>
        <v/>
      </c>
    </row>
    <row r="345">
      <c r="A345">
        <f>IF($AA345="","",IF(INDEX('Per Invoice'!A$2:A$1201,$AA345)="","",INDEX('Per Invoice'!A$2:A$1201,$AA345)))</f>
        <v/>
      </c>
      <c r="B345">
        <f>IF($AA345="","",IF(INDEX('Per Invoice'!B$2:B$1201,$AA345)="","",INDEX('Per Invoice'!B$2:B$1201,$AA345)))</f>
        <v/>
      </c>
      <c r="C345">
        <f>IF($AA345="","",IF(INDEX('Per Invoice'!C$2:C$1201,$AA345)="","",INDEX('Per Invoice'!C$2:C$1201,$AA345)))</f>
        <v/>
      </c>
      <c r="D345">
        <f>IF($AA345="","",IF(INDEX('Per Invoice'!D$2:D$1201,$AA345)="","",INDEX('Per Invoice'!D$2:D$1201,$AA345)))</f>
        <v/>
      </c>
      <c r="E345">
        <f>IF($AA345="","",IF(INDEX('Per Invoice'!E$2:E$1201,$AA345)="","",INDEX('Per Invoice'!E$2:E$1201,$AA345)))</f>
        <v/>
      </c>
      <c r="F345">
        <f>IF($AA345="","",IF(INDEX('Per Invoice'!F$2:F$1201,$AA345)="","",INDEX('Per Invoice'!F$2:F$1201,$AA345)))</f>
        <v/>
      </c>
      <c r="G345">
        <f>IF($AA345="","",IF(INDEX('Per Invoice'!G$2:G$1201,$AA345)="","",INDEX('Per Invoice'!G$2:G$1201,$AA345)))</f>
        <v/>
      </c>
      <c r="H345">
        <f>IF($AA345="","",IF(INDEX('Per Invoice'!H$2:H$1201,$AA345)="","",INDEX('Per Invoice'!H$2:H$1201,$AA345)))</f>
        <v/>
      </c>
      <c r="I345">
        <f>IF($AA345="","",IF(INDEX('Per Invoice'!I$2:I$1201,$AA345)="","",INDEX('Per Invoice'!I$2:I$1201,$AA345)))</f>
        <v/>
      </c>
      <c r="J345">
        <f>IF($AA345="","",IF(INDEX('Per Invoice'!J$2:J$1201,$AA345)="","",INDEX('Per Invoice'!J$2:J$1201,$AA345)))</f>
        <v/>
      </c>
      <c r="K345">
        <f>IF($AA345="","",IF(INDEX('Per Invoice'!K$2:K$1201,$AA345)="","",INDEX('Per Invoice'!K$2:K$1201,$AA345)))</f>
        <v/>
      </c>
      <c r="L345">
        <f>IF($AA345="","",IF(INDEX('Per Invoice'!L$2:L$1201,$AA345)="","",INDEX('Per Invoice'!L$2:L$1201,$AA345)))</f>
        <v/>
      </c>
      <c r="M345">
        <f>IF($AA345="","",IF(INDEX('Per Invoice'!M$2:M$1201,$AA345)="","",INDEX('Per Invoice'!M$2:M$1201,$AA345)))</f>
        <v/>
      </c>
      <c r="N345">
        <f>IF($AA345="","",IF(INDEX('Per Invoice'!N$2:N$1201,$AA345)="","",INDEX('Per Invoice'!N$2:N$1201,$AA345)))</f>
        <v/>
      </c>
      <c r="O345">
        <f>IF($AA345="","",IF(INDEX('Per Invoice'!O$2:O$1201,$AA345)="","",INDEX('Per Invoice'!O$2:O$1201,$AA345)))</f>
        <v/>
      </c>
      <c r="P345" s="7">
        <f>IF($AA345="","",IF(INDEX('Per Invoice'!P$2:P$1201,$AA345)="","",INDEX('Per Invoice'!P$2:P$1201,$AA345)))</f>
        <v/>
      </c>
      <c r="Q345">
        <f>IF($AA345="","",IF(INDEX('Per Invoice'!Q$2:Q$1201,$AA345)="","",INDEX('Per Invoice'!Q$2:Q$1201,$AA345)))</f>
        <v/>
      </c>
      <c r="R345" s="7">
        <f>IF($AA345="","",IF(INDEX('Per Invoice'!R$2:R$1201,$AA345)="","",INDEX('Per Invoice'!R$2:R$1201,$AA345)))</f>
        <v/>
      </c>
      <c r="S345" s="7">
        <f>IF($AA345="","",IF(INDEX('Per Invoice'!S$2:S$1201,$AA345)="","",INDEX('Per Invoice'!S$2:S$1201,$AA345)))</f>
        <v/>
      </c>
      <c r="T345">
        <f>IF($AA345="","",IF(INDEX('Per Invoice'!T$2:T$1201,$AA345)="","",INDEX('Per Invoice'!T$2:T$1201,$AA345)))</f>
        <v/>
      </c>
      <c r="U345" s="7">
        <f>IF($AA345="","",IF(INDEX('Per Invoice'!U$2:U$1201,$AA345)="","",INDEX('Per Invoice'!U$2:U$1201,$AA345)))</f>
        <v/>
      </c>
      <c r="V345" s="7">
        <f>IF($AA345="","",IF(INDEX('Per Invoice'!V$2:V$1201,$AA345)="","",INDEX('Per Invoice'!V$2:V$1201,$AA345)))</f>
        <v/>
      </c>
      <c r="W345" s="7">
        <f>IF($AA345="","",IF(INDEX('Per Invoice'!W$2:W$1201,$AA345)="","",INDEX('Per Invoice'!W$2:W$1201,$AA345)))</f>
        <v/>
      </c>
      <c r="X345" s="7">
        <f>IF($AA345="","",IF(INDEX('Per Invoice'!X$2:X$1201,$AA345)="","",INDEX('Per Invoice'!X$2:X$1201,$AA345)))</f>
        <v/>
      </c>
      <c r="Y345" s="7">
        <f>IF($AA345="","",IF(INDEX('Per Invoice'!Y$2:Y$1201,$AA345)="","",INDEX('Per Invoice'!Y$2:Y$1201,$AA345)))</f>
        <v/>
      </c>
      <c r="Z345" s="7">
        <f>IF($AA345="","",IF(INDEX('Per Invoice'!Z$2:Z$1201,$AA345)="","",INDEX('Per Invoice'!Z$2:Z$1201,$AA345)))</f>
        <v/>
      </c>
      <c r="AA345" s="16">
        <f>IFERROR(MATCH(Settings!$C$33&amp;"|"&amp;ROWS($AA$2:$AA345),'Per Invoice'!$AB$2:$AB$1201,0),"")</f>
        <v/>
      </c>
    </row>
    <row r="346">
      <c r="A346">
        <f>IF($AA346="","",IF(INDEX('Per Invoice'!A$2:A$1201,$AA346)="","",INDEX('Per Invoice'!A$2:A$1201,$AA346)))</f>
        <v/>
      </c>
      <c r="B346">
        <f>IF($AA346="","",IF(INDEX('Per Invoice'!B$2:B$1201,$AA346)="","",INDEX('Per Invoice'!B$2:B$1201,$AA346)))</f>
        <v/>
      </c>
      <c r="C346">
        <f>IF($AA346="","",IF(INDEX('Per Invoice'!C$2:C$1201,$AA346)="","",INDEX('Per Invoice'!C$2:C$1201,$AA346)))</f>
        <v/>
      </c>
      <c r="D346">
        <f>IF($AA346="","",IF(INDEX('Per Invoice'!D$2:D$1201,$AA346)="","",INDEX('Per Invoice'!D$2:D$1201,$AA346)))</f>
        <v/>
      </c>
      <c r="E346">
        <f>IF($AA346="","",IF(INDEX('Per Invoice'!E$2:E$1201,$AA346)="","",INDEX('Per Invoice'!E$2:E$1201,$AA346)))</f>
        <v/>
      </c>
      <c r="F346">
        <f>IF($AA346="","",IF(INDEX('Per Invoice'!F$2:F$1201,$AA346)="","",INDEX('Per Invoice'!F$2:F$1201,$AA346)))</f>
        <v/>
      </c>
      <c r="G346">
        <f>IF($AA346="","",IF(INDEX('Per Invoice'!G$2:G$1201,$AA346)="","",INDEX('Per Invoice'!G$2:G$1201,$AA346)))</f>
        <v/>
      </c>
      <c r="H346">
        <f>IF($AA346="","",IF(INDEX('Per Invoice'!H$2:H$1201,$AA346)="","",INDEX('Per Invoice'!H$2:H$1201,$AA346)))</f>
        <v/>
      </c>
      <c r="I346">
        <f>IF($AA346="","",IF(INDEX('Per Invoice'!I$2:I$1201,$AA346)="","",INDEX('Per Invoice'!I$2:I$1201,$AA346)))</f>
        <v/>
      </c>
      <c r="J346">
        <f>IF($AA346="","",IF(INDEX('Per Invoice'!J$2:J$1201,$AA346)="","",INDEX('Per Invoice'!J$2:J$1201,$AA346)))</f>
        <v/>
      </c>
      <c r="K346">
        <f>IF($AA346="","",IF(INDEX('Per Invoice'!K$2:K$1201,$AA346)="","",INDEX('Per Invoice'!K$2:K$1201,$AA346)))</f>
        <v/>
      </c>
      <c r="L346">
        <f>IF($AA346="","",IF(INDEX('Per Invoice'!L$2:L$1201,$AA346)="","",INDEX('Per Invoice'!L$2:L$1201,$AA346)))</f>
        <v/>
      </c>
      <c r="M346">
        <f>IF($AA346="","",IF(INDEX('Per Invoice'!M$2:M$1201,$AA346)="","",INDEX('Per Invoice'!M$2:M$1201,$AA346)))</f>
        <v/>
      </c>
      <c r="N346">
        <f>IF($AA346="","",IF(INDEX('Per Invoice'!N$2:N$1201,$AA346)="","",INDEX('Per Invoice'!N$2:N$1201,$AA346)))</f>
        <v/>
      </c>
      <c r="O346">
        <f>IF($AA346="","",IF(INDEX('Per Invoice'!O$2:O$1201,$AA346)="","",INDEX('Per Invoice'!O$2:O$1201,$AA346)))</f>
        <v/>
      </c>
      <c r="P346" s="7">
        <f>IF($AA346="","",IF(INDEX('Per Invoice'!P$2:P$1201,$AA346)="","",INDEX('Per Invoice'!P$2:P$1201,$AA346)))</f>
        <v/>
      </c>
      <c r="Q346">
        <f>IF($AA346="","",IF(INDEX('Per Invoice'!Q$2:Q$1201,$AA346)="","",INDEX('Per Invoice'!Q$2:Q$1201,$AA346)))</f>
        <v/>
      </c>
      <c r="R346" s="7">
        <f>IF($AA346="","",IF(INDEX('Per Invoice'!R$2:R$1201,$AA346)="","",INDEX('Per Invoice'!R$2:R$1201,$AA346)))</f>
        <v/>
      </c>
      <c r="S346" s="7">
        <f>IF($AA346="","",IF(INDEX('Per Invoice'!S$2:S$1201,$AA346)="","",INDEX('Per Invoice'!S$2:S$1201,$AA346)))</f>
        <v/>
      </c>
      <c r="T346">
        <f>IF($AA346="","",IF(INDEX('Per Invoice'!T$2:T$1201,$AA346)="","",INDEX('Per Invoice'!T$2:T$1201,$AA346)))</f>
        <v/>
      </c>
      <c r="U346" s="7">
        <f>IF($AA346="","",IF(INDEX('Per Invoice'!U$2:U$1201,$AA346)="","",INDEX('Per Invoice'!U$2:U$1201,$AA346)))</f>
        <v/>
      </c>
      <c r="V346" s="7">
        <f>IF($AA346="","",IF(INDEX('Per Invoice'!V$2:V$1201,$AA346)="","",INDEX('Per Invoice'!V$2:V$1201,$AA346)))</f>
        <v/>
      </c>
      <c r="W346" s="7">
        <f>IF($AA346="","",IF(INDEX('Per Invoice'!W$2:W$1201,$AA346)="","",INDEX('Per Invoice'!W$2:W$1201,$AA346)))</f>
        <v/>
      </c>
      <c r="X346" s="7">
        <f>IF($AA346="","",IF(INDEX('Per Invoice'!X$2:X$1201,$AA346)="","",INDEX('Per Invoice'!X$2:X$1201,$AA346)))</f>
        <v/>
      </c>
      <c r="Y346" s="7">
        <f>IF($AA346="","",IF(INDEX('Per Invoice'!Y$2:Y$1201,$AA346)="","",INDEX('Per Invoice'!Y$2:Y$1201,$AA346)))</f>
        <v/>
      </c>
      <c r="Z346" s="7">
        <f>IF($AA346="","",IF(INDEX('Per Invoice'!Z$2:Z$1201,$AA346)="","",INDEX('Per Invoice'!Z$2:Z$1201,$AA346)))</f>
        <v/>
      </c>
      <c r="AA346" s="16">
        <f>IFERROR(MATCH(Settings!$C$33&amp;"|"&amp;ROWS($AA$2:$AA346),'Per Invoice'!$AB$2:$AB$1201,0),"")</f>
        <v/>
      </c>
    </row>
    <row r="347">
      <c r="A347">
        <f>IF($AA347="","",IF(INDEX('Per Invoice'!A$2:A$1201,$AA347)="","",INDEX('Per Invoice'!A$2:A$1201,$AA347)))</f>
        <v/>
      </c>
      <c r="B347">
        <f>IF($AA347="","",IF(INDEX('Per Invoice'!B$2:B$1201,$AA347)="","",INDEX('Per Invoice'!B$2:B$1201,$AA347)))</f>
        <v/>
      </c>
      <c r="C347">
        <f>IF($AA347="","",IF(INDEX('Per Invoice'!C$2:C$1201,$AA347)="","",INDEX('Per Invoice'!C$2:C$1201,$AA347)))</f>
        <v/>
      </c>
      <c r="D347">
        <f>IF($AA347="","",IF(INDEX('Per Invoice'!D$2:D$1201,$AA347)="","",INDEX('Per Invoice'!D$2:D$1201,$AA347)))</f>
        <v/>
      </c>
      <c r="E347">
        <f>IF($AA347="","",IF(INDEX('Per Invoice'!E$2:E$1201,$AA347)="","",INDEX('Per Invoice'!E$2:E$1201,$AA347)))</f>
        <v/>
      </c>
      <c r="F347">
        <f>IF($AA347="","",IF(INDEX('Per Invoice'!F$2:F$1201,$AA347)="","",INDEX('Per Invoice'!F$2:F$1201,$AA347)))</f>
        <v/>
      </c>
      <c r="G347">
        <f>IF($AA347="","",IF(INDEX('Per Invoice'!G$2:G$1201,$AA347)="","",INDEX('Per Invoice'!G$2:G$1201,$AA347)))</f>
        <v/>
      </c>
      <c r="H347">
        <f>IF($AA347="","",IF(INDEX('Per Invoice'!H$2:H$1201,$AA347)="","",INDEX('Per Invoice'!H$2:H$1201,$AA347)))</f>
        <v/>
      </c>
      <c r="I347">
        <f>IF($AA347="","",IF(INDEX('Per Invoice'!I$2:I$1201,$AA347)="","",INDEX('Per Invoice'!I$2:I$1201,$AA347)))</f>
        <v/>
      </c>
      <c r="J347">
        <f>IF($AA347="","",IF(INDEX('Per Invoice'!J$2:J$1201,$AA347)="","",INDEX('Per Invoice'!J$2:J$1201,$AA347)))</f>
        <v/>
      </c>
      <c r="K347">
        <f>IF($AA347="","",IF(INDEX('Per Invoice'!K$2:K$1201,$AA347)="","",INDEX('Per Invoice'!K$2:K$1201,$AA347)))</f>
        <v/>
      </c>
      <c r="L347">
        <f>IF($AA347="","",IF(INDEX('Per Invoice'!L$2:L$1201,$AA347)="","",INDEX('Per Invoice'!L$2:L$1201,$AA347)))</f>
        <v/>
      </c>
      <c r="M347">
        <f>IF($AA347="","",IF(INDEX('Per Invoice'!M$2:M$1201,$AA347)="","",INDEX('Per Invoice'!M$2:M$1201,$AA347)))</f>
        <v/>
      </c>
      <c r="N347">
        <f>IF($AA347="","",IF(INDEX('Per Invoice'!N$2:N$1201,$AA347)="","",INDEX('Per Invoice'!N$2:N$1201,$AA347)))</f>
        <v/>
      </c>
      <c r="O347">
        <f>IF($AA347="","",IF(INDEX('Per Invoice'!O$2:O$1201,$AA347)="","",INDEX('Per Invoice'!O$2:O$1201,$AA347)))</f>
        <v/>
      </c>
      <c r="P347" s="7">
        <f>IF($AA347="","",IF(INDEX('Per Invoice'!P$2:P$1201,$AA347)="","",INDEX('Per Invoice'!P$2:P$1201,$AA347)))</f>
        <v/>
      </c>
      <c r="Q347">
        <f>IF($AA347="","",IF(INDEX('Per Invoice'!Q$2:Q$1201,$AA347)="","",INDEX('Per Invoice'!Q$2:Q$1201,$AA347)))</f>
        <v/>
      </c>
      <c r="R347" s="7">
        <f>IF($AA347="","",IF(INDEX('Per Invoice'!R$2:R$1201,$AA347)="","",INDEX('Per Invoice'!R$2:R$1201,$AA347)))</f>
        <v/>
      </c>
      <c r="S347" s="7">
        <f>IF($AA347="","",IF(INDEX('Per Invoice'!S$2:S$1201,$AA347)="","",INDEX('Per Invoice'!S$2:S$1201,$AA347)))</f>
        <v/>
      </c>
      <c r="T347">
        <f>IF($AA347="","",IF(INDEX('Per Invoice'!T$2:T$1201,$AA347)="","",INDEX('Per Invoice'!T$2:T$1201,$AA347)))</f>
        <v/>
      </c>
      <c r="U347" s="7">
        <f>IF($AA347="","",IF(INDEX('Per Invoice'!U$2:U$1201,$AA347)="","",INDEX('Per Invoice'!U$2:U$1201,$AA347)))</f>
        <v/>
      </c>
      <c r="V347" s="7">
        <f>IF($AA347="","",IF(INDEX('Per Invoice'!V$2:V$1201,$AA347)="","",INDEX('Per Invoice'!V$2:V$1201,$AA347)))</f>
        <v/>
      </c>
      <c r="W347" s="7">
        <f>IF($AA347="","",IF(INDEX('Per Invoice'!W$2:W$1201,$AA347)="","",INDEX('Per Invoice'!W$2:W$1201,$AA347)))</f>
        <v/>
      </c>
      <c r="X347" s="7">
        <f>IF($AA347="","",IF(INDEX('Per Invoice'!X$2:X$1201,$AA347)="","",INDEX('Per Invoice'!X$2:X$1201,$AA347)))</f>
        <v/>
      </c>
      <c r="Y347" s="7">
        <f>IF($AA347="","",IF(INDEX('Per Invoice'!Y$2:Y$1201,$AA347)="","",INDEX('Per Invoice'!Y$2:Y$1201,$AA347)))</f>
        <v/>
      </c>
      <c r="Z347" s="7">
        <f>IF($AA347="","",IF(INDEX('Per Invoice'!Z$2:Z$1201,$AA347)="","",INDEX('Per Invoice'!Z$2:Z$1201,$AA347)))</f>
        <v/>
      </c>
      <c r="AA347" s="16">
        <f>IFERROR(MATCH(Settings!$C$33&amp;"|"&amp;ROWS($AA$2:$AA347),'Per Invoice'!$AB$2:$AB$1201,0),"")</f>
        <v/>
      </c>
    </row>
    <row r="348">
      <c r="A348">
        <f>IF($AA348="","",IF(INDEX('Per Invoice'!A$2:A$1201,$AA348)="","",INDEX('Per Invoice'!A$2:A$1201,$AA348)))</f>
        <v/>
      </c>
      <c r="B348">
        <f>IF($AA348="","",IF(INDEX('Per Invoice'!B$2:B$1201,$AA348)="","",INDEX('Per Invoice'!B$2:B$1201,$AA348)))</f>
        <v/>
      </c>
      <c r="C348">
        <f>IF($AA348="","",IF(INDEX('Per Invoice'!C$2:C$1201,$AA348)="","",INDEX('Per Invoice'!C$2:C$1201,$AA348)))</f>
        <v/>
      </c>
      <c r="D348">
        <f>IF($AA348="","",IF(INDEX('Per Invoice'!D$2:D$1201,$AA348)="","",INDEX('Per Invoice'!D$2:D$1201,$AA348)))</f>
        <v/>
      </c>
      <c r="E348">
        <f>IF($AA348="","",IF(INDEX('Per Invoice'!E$2:E$1201,$AA348)="","",INDEX('Per Invoice'!E$2:E$1201,$AA348)))</f>
        <v/>
      </c>
      <c r="F348">
        <f>IF($AA348="","",IF(INDEX('Per Invoice'!F$2:F$1201,$AA348)="","",INDEX('Per Invoice'!F$2:F$1201,$AA348)))</f>
        <v/>
      </c>
      <c r="G348">
        <f>IF($AA348="","",IF(INDEX('Per Invoice'!G$2:G$1201,$AA348)="","",INDEX('Per Invoice'!G$2:G$1201,$AA348)))</f>
        <v/>
      </c>
      <c r="H348">
        <f>IF($AA348="","",IF(INDEX('Per Invoice'!H$2:H$1201,$AA348)="","",INDEX('Per Invoice'!H$2:H$1201,$AA348)))</f>
        <v/>
      </c>
      <c r="I348">
        <f>IF($AA348="","",IF(INDEX('Per Invoice'!I$2:I$1201,$AA348)="","",INDEX('Per Invoice'!I$2:I$1201,$AA348)))</f>
        <v/>
      </c>
      <c r="J348">
        <f>IF($AA348="","",IF(INDEX('Per Invoice'!J$2:J$1201,$AA348)="","",INDEX('Per Invoice'!J$2:J$1201,$AA348)))</f>
        <v/>
      </c>
      <c r="K348">
        <f>IF($AA348="","",IF(INDEX('Per Invoice'!K$2:K$1201,$AA348)="","",INDEX('Per Invoice'!K$2:K$1201,$AA348)))</f>
        <v/>
      </c>
      <c r="L348">
        <f>IF($AA348="","",IF(INDEX('Per Invoice'!L$2:L$1201,$AA348)="","",INDEX('Per Invoice'!L$2:L$1201,$AA348)))</f>
        <v/>
      </c>
      <c r="M348">
        <f>IF($AA348="","",IF(INDEX('Per Invoice'!M$2:M$1201,$AA348)="","",INDEX('Per Invoice'!M$2:M$1201,$AA348)))</f>
        <v/>
      </c>
      <c r="N348">
        <f>IF($AA348="","",IF(INDEX('Per Invoice'!N$2:N$1201,$AA348)="","",INDEX('Per Invoice'!N$2:N$1201,$AA348)))</f>
        <v/>
      </c>
      <c r="O348">
        <f>IF($AA348="","",IF(INDEX('Per Invoice'!O$2:O$1201,$AA348)="","",INDEX('Per Invoice'!O$2:O$1201,$AA348)))</f>
        <v/>
      </c>
      <c r="P348" s="7">
        <f>IF($AA348="","",IF(INDEX('Per Invoice'!P$2:P$1201,$AA348)="","",INDEX('Per Invoice'!P$2:P$1201,$AA348)))</f>
        <v/>
      </c>
      <c r="Q348">
        <f>IF($AA348="","",IF(INDEX('Per Invoice'!Q$2:Q$1201,$AA348)="","",INDEX('Per Invoice'!Q$2:Q$1201,$AA348)))</f>
        <v/>
      </c>
      <c r="R348" s="7">
        <f>IF($AA348="","",IF(INDEX('Per Invoice'!R$2:R$1201,$AA348)="","",INDEX('Per Invoice'!R$2:R$1201,$AA348)))</f>
        <v/>
      </c>
      <c r="S348" s="7">
        <f>IF($AA348="","",IF(INDEX('Per Invoice'!S$2:S$1201,$AA348)="","",INDEX('Per Invoice'!S$2:S$1201,$AA348)))</f>
        <v/>
      </c>
      <c r="T348">
        <f>IF($AA348="","",IF(INDEX('Per Invoice'!T$2:T$1201,$AA348)="","",INDEX('Per Invoice'!T$2:T$1201,$AA348)))</f>
        <v/>
      </c>
      <c r="U348" s="7">
        <f>IF($AA348="","",IF(INDEX('Per Invoice'!U$2:U$1201,$AA348)="","",INDEX('Per Invoice'!U$2:U$1201,$AA348)))</f>
        <v/>
      </c>
      <c r="V348" s="7">
        <f>IF($AA348="","",IF(INDEX('Per Invoice'!V$2:V$1201,$AA348)="","",INDEX('Per Invoice'!V$2:V$1201,$AA348)))</f>
        <v/>
      </c>
      <c r="W348" s="7">
        <f>IF($AA348="","",IF(INDEX('Per Invoice'!W$2:W$1201,$AA348)="","",INDEX('Per Invoice'!W$2:W$1201,$AA348)))</f>
        <v/>
      </c>
      <c r="X348" s="7">
        <f>IF($AA348="","",IF(INDEX('Per Invoice'!X$2:X$1201,$AA348)="","",INDEX('Per Invoice'!X$2:X$1201,$AA348)))</f>
        <v/>
      </c>
      <c r="Y348" s="7">
        <f>IF($AA348="","",IF(INDEX('Per Invoice'!Y$2:Y$1201,$AA348)="","",INDEX('Per Invoice'!Y$2:Y$1201,$AA348)))</f>
        <v/>
      </c>
      <c r="Z348" s="7">
        <f>IF($AA348="","",IF(INDEX('Per Invoice'!Z$2:Z$1201,$AA348)="","",INDEX('Per Invoice'!Z$2:Z$1201,$AA348)))</f>
        <v/>
      </c>
      <c r="AA348" s="16">
        <f>IFERROR(MATCH(Settings!$C$33&amp;"|"&amp;ROWS($AA$2:$AA348),'Per Invoice'!$AB$2:$AB$1201,0),"")</f>
        <v/>
      </c>
    </row>
    <row r="349">
      <c r="A349">
        <f>IF($AA349="","",IF(INDEX('Per Invoice'!A$2:A$1201,$AA349)="","",INDEX('Per Invoice'!A$2:A$1201,$AA349)))</f>
        <v/>
      </c>
      <c r="B349">
        <f>IF($AA349="","",IF(INDEX('Per Invoice'!B$2:B$1201,$AA349)="","",INDEX('Per Invoice'!B$2:B$1201,$AA349)))</f>
        <v/>
      </c>
      <c r="C349">
        <f>IF($AA349="","",IF(INDEX('Per Invoice'!C$2:C$1201,$AA349)="","",INDEX('Per Invoice'!C$2:C$1201,$AA349)))</f>
        <v/>
      </c>
      <c r="D349">
        <f>IF($AA349="","",IF(INDEX('Per Invoice'!D$2:D$1201,$AA349)="","",INDEX('Per Invoice'!D$2:D$1201,$AA349)))</f>
        <v/>
      </c>
      <c r="E349">
        <f>IF($AA349="","",IF(INDEX('Per Invoice'!E$2:E$1201,$AA349)="","",INDEX('Per Invoice'!E$2:E$1201,$AA349)))</f>
        <v/>
      </c>
      <c r="F349">
        <f>IF($AA349="","",IF(INDEX('Per Invoice'!F$2:F$1201,$AA349)="","",INDEX('Per Invoice'!F$2:F$1201,$AA349)))</f>
        <v/>
      </c>
      <c r="G349">
        <f>IF($AA349="","",IF(INDEX('Per Invoice'!G$2:G$1201,$AA349)="","",INDEX('Per Invoice'!G$2:G$1201,$AA349)))</f>
        <v/>
      </c>
      <c r="H349">
        <f>IF($AA349="","",IF(INDEX('Per Invoice'!H$2:H$1201,$AA349)="","",INDEX('Per Invoice'!H$2:H$1201,$AA349)))</f>
        <v/>
      </c>
      <c r="I349">
        <f>IF($AA349="","",IF(INDEX('Per Invoice'!I$2:I$1201,$AA349)="","",INDEX('Per Invoice'!I$2:I$1201,$AA349)))</f>
        <v/>
      </c>
      <c r="J349">
        <f>IF($AA349="","",IF(INDEX('Per Invoice'!J$2:J$1201,$AA349)="","",INDEX('Per Invoice'!J$2:J$1201,$AA349)))</f>
        <v/>
      </c>
      <c r="K349">
        <f>IF($AA349="","",IF(INDEX('Per Invoice'!K$2:K$1201,$AA349)="","",INDEX('Per Invoice'!K$2:K$1201,$AA349)))</f>
        <v/>
      </c>
      <c r="L349">
        <f>IF($AA349="","",IF(INDEX('Per Invoice'!L$2:L$1201,$AA349)="","",INDEX('Per Invoice'!L$2:L$1201,$AA349)))</f>
        <v/>
      </c>
      <c r="M349">
        <f>IF($AA349="","",IF(INDEX('Per Invoice'!M$2:M$1201,$AA349)="","",INDEX('Per Invoice'!M$2:M$1201,$AA349)))</f>
        <v/>
      </c>
      <c r="N349">
        <f>IF($AA349="","",IF(INDEX('Per Invoice'!N$2:N$1201,$AA349)="","",INDEX('Per Invoice'!N$2:N$1201,$AA349)))</f>
        <v/>
      </c>
      <c r="O349">
        <f>IF($AA349="","",IF(INDEX('Per Invoice'!O$2:O$1201,$AA349)="","",INDEX('Per Invoice'!O$2:O$1201,$AA349)))</f>
        <v/>
      </c>
      <c r="P349" s="7">
        <f>IF($AA349="","",IF(INDEX('Per Invoice'!P$2:P$1201,$AA349)="","",INDEX('Per Invoice'!P$2:P$1201,$AA349)))</f>
        <v/>
      </c>
      <c r="Q349">
        <f>IF($AA349="","",IF(INDEX('Per Invoice'!Q$2:Q$1201,$AA349)="","",INDEX('Per Invoice'!Q$2:Q$1201,$AA349)))</f>
        <v/>
      </c>
      <c r="R349" s="7">
        <f>IF($AA349="","",IF(INDEX('Per Invoice'!R$2:R$1201,$AA349)="","",INDEX('Per Invoice'!R$2:R$1201,$AA349)))</f>
        <v/>
      </c>
      <c r="S349" s="7">
        <f>IF($AA349="","",IF(INDEX('Per Invoice'!S$2:S$1201,$AA349)="","",INDEX('Per Invoice'!S$2:S$1201,$AA349)))</f>
        <v/>
      </c>
      <c r="T349">
        <f>IF($AA349="","",IF(INDEX('Per Invoice'!T$2:T$1201,$AA349)="","",INDEX('Per Invoice'!T$2:T$1201,$AA349)))</f>
        <v/>
      </c>
      <c r="U349" s="7">
        <f>IF($AA349="","",IF(INDEX('Per Invoice'!U$2:U$1201,$AA349)="","",INDEX('Per Invoice'!U$2:U$1201,$AA349)))</f>
        <v/>
      </c>
      <c r="V349" s="7">
        <f>IF($AA349="","",IF(INDEX('Per Invoice'!V$2:V$1201,$AA349)="","",INDEX('Per Invoice'!V$2:V$1201,$AA349)))</f>
        <v/>
      </c>
      <c r="W349" s="7">
        <f>IF($AA349="","",IF(INDEX('Per Invoice'!W$2:W$1201,$AA349)="","",INDEX('Per Invoice'!W$2:W$1201,$AA349)))</f>
        <v/>
      </c>
      <c r="X349" s="7">
        <f>IF($AA349="","",IF(INDEX('Per Invoice'!X$2:X$1201,$AA349)="","",INDEX('Per Invoice'!X$2:X$1201,$AA349)))</f>
        <v/>
      </c>
      <c r="Y349" s="7">
        <f>IF($AA349="","",IF(INDEX('Per Invoice'!Y$2:Y$1201,$AA349)="","",INDEX('Per Invoice'!Y$2:Y$1201,$AA349)))</f>
        <v/>
      </c>
      <c r="Z349" s="7">
        <f>IF($AA349="","",IF(INDEX('Per Invoice'!Z$2:Z$1201,$AA349)="","",INDEX('Per Invoice'!Z$2:Z$1201,$AA349)))</f>
        <v/>
      </c>
      <c r="AA349" s="16">
        <f>IFERROR(MATCH(Settings!$C$33&amp;"|"&amp;ROWS($AA$2:$AA349),'Per Invoice'!$AB$2:$AB$1201,0),"")</f>
        <v/>
      </c>
    </row>
    <row r="350">
      <c r="A350">
        <f>IF($AA350="","",IF(INDEX('Per Invoice'!A$2:A$1201,$AA350)="","",INDEX('Per Invoice'!A$2:A$1201,$AA350)))</f>
        <v/>
      </c>
      <c r="B350">
        <f>IF($AA350="","",IF(INDEX('Per Invoice'!B$2:B$1201,$AA350)="","",INDEX('Per Invoice'!B$2:B$1201,$AA350)))</f>
        <v/>
      </c>
      <c r="C350">
        <f>IF($AA350="","",IF(INDEX('Per Invoice'!C$2:C$1201,$AA350)="","",INDEX('Per Invoice'!C$2:C$1201,$AA350)))</f>
        <v/>
      </c>
      <c r="D350">
        <f>IF($AA350="","",IF(INDEX('Per Invoice'!D$2:D$1201,$AA350)="","",INDEX('Per Invoice'!D$2:D$1201,$AA350)))</f>
        <v/>
      </c>
      <c r="E350">
        <f>IF($AA350="","",IF(INDEX('Per Invoice'!E$2:E$1201,$AA350)="","",INDEX('Per Invoice'!E$2:E$1201,$AA350)))</f>
        <v/>
      </c>
      <c r="F350">
        <f>IF($AA350="","",IF(INDEX('Per Invoice'!F$2:F$1201,$AA350)="","",INDEX('Per Invoice'!F$2:F$1201,$AA350)))</f>
        <v/>
      </c>
      <c r="G350">
        <f>IF($AA350="","",IF(INDEX('Per Invoice'!G$2:G$1201,$AA350)="","",INDEX('Per Invoice'!G$2:G$1201,$AA350)))</f>
        <v/>
      </c>
      <c r="H350">
        <f>IF($AA350="","",IF(INDEX('Per Invoice'!H$2:H$1201,$AA350)="","",INDEX('Per Invoice'!H$2:H$1201,$AA350)))</f>
        <v/>
      </c>
      <c r="I350">
        <f>IF($AA350="","",IF(INDEX('Per Invoice'!I$2:I$1201,$AA350)="","",INDEX('Per Invoice'!I$2:I$1201,$AA350)))</f>
        <v/>
      </c>
      <c r="J350">
        <f>IF($AA350="","",IF(INDEX('Per Invoice'!J$2:J$1201,$AA350)="","",INDEX('Per Invoice'!J$2:J$1201,$AA350)))</f>
        <v/>
      </c>
      <c r="K350">
        <f>IF($AA350="","",IF(INDEX('Per Invoice'!K$2:K$1201,$AA350)="","",INDEX('Per Invoice'!K$2:K$1201,$AA350)))</f>
        <v/>
      </c>
      <c r="L350">
        <f>IF($AA350="","",IF(INDEX('Per Invoice'!L$2:L$1201,$AA350)="","",INDEX('Per Invoice'!L$2:L$1201,$AA350)))</f>
        <v/>
      </c>
      <c r="M350">
        <f>IF($AA350="","",IF(INDEX('Per Invoice'!M$2:M$1201,$AA350)="","",INDEX('Per Invoice'!M$2:M$1201,$AA350)))</f>
        <v/>
      </c>
      <c r="N350">
        <f>IF($AA350="","",IF(INDEX('Per Invoice'!N$2:N$1201,$AA350)="","",INDEX('Per Invoice'!N$2:N$1201,$AA350)))</f>
        <v/>
      </c>
      <c r="O350">
        <f>IF($AA350="","",IF(INDEX('Per Invoice'!O$2:O$1201,$AA350)="","",INDEX('Per Invoice'!O$2:O$1201,$AA350)))</f>
        <v/>
      </c>
      <c r="P350" s="7">
        <f>IF($AA350="","",IF(INDEX('Per Invoice'!P$2:P$1201,$AA350)="","",INDEX('Per Invoice'!P$2:P$1201,$AA350)))</f>
        <v/>
      </c>
      <c r="Q350">
        <f>IF($AA350="","",IF(INDEX('Per Invoice'!Q$2:Q$1201,$AA350)="","",INDEX('Per Invoice'!Q$2:Q$1201,$AA350)))</f>
        <v/>
      </c>
      <c r="R350" s="7">
        <f>IF($AA350="","",IF(INDEX('Per Invoice'!R$2:R$1201,$AA350)="","",INDEX('Per Invoice'!R$2:R$1201,$AA350)))</f>
        <v/>
      </c>
      <c r="S350" s="7">
        <f>IF($AA350="","",IF(INDEX('Per Invoice'!S$2:S$1201,$AA350)="","",INDEX('Per Invoice'!S$2:S$1201,$AA350)))</f>
        <v/>
      </c>
      <c r="T350">
        <f>IF($AA350="","",IF(INDEX('Per Invoice'!T$2:T$1201,$AA350)="","",INDEX('Per Invoice'!T$2:T$1201,$AA350)))</f>
        <v/>
      </c>
      <c r="U350" s="7">
        <f>IF($AA350="","",IF(INDEX('Per Invoice'!U$2:U$1201,$AA350)="","",INDEX('Per Invoice'!U$2:U$1201,$AA350)))</f>
        <v/>
      </c>
      <c r="V350" s="7">
        <f>IF($AA350="","",IF(INDEX('Per Invoice'!V$2:V$1201,$AA350)="","",INDEX('Per Invoice'!V$2:V$1201,$AA350)))</f>
        <v/>
      </c>
      <c r="W350" s="7">
        <f>IF($AA350="","",IF(INDEX('Per Invoice'!W$2:W$1201,$AA350)="","",INDEX('Per Invoice'!W$2:W$1201,$AA350)))</f>
        <v/>
      </c>
      <c r="X350" s="7">
        <f>IF($AA350="","",IF(INDEX('Per Invoice'!X$2:X$1201,$AA350)="","",INDEX('Per Invoice'!X$2:X$1201,$AA350)))</f>
        <v/>
      </c>
      <c r="Y350" s="7">
        <f>IF($AA350="","",IF(INDEX('Per Invoice'!Y$2:Y$1201,$AA350)="","",INDEX('Per Invoice'!Y$2:Y$1201,$AA350)))</f>
        <v/>
      </c>
      <c r="Z350" s="7">
        <f>IF($AA350="","",IF(INDEX('Per Invoice'!Z$2:Z$1201,$AA350)="","",INDEX('Per Invoice'!Z$2:Z$1201,$AA350)))</f>
        <v/>
      </c>
      <c r="AA350" s="16">
        <f>IFERROR(MATCH(Settings!$C$33&amp;"|"&amp;ROWS($AA$2:$AA350),'Per Invoice'!$AB$2:$AB$1201,0),"")</f>
        <v/>
      </c>
    </row>
    <row r="351">
      <c r="A351">
        <f>IF($AA351="","",IF(INDEX('Per Invoice'!A$2:A$1201,$AA351)="","",INDEX('Per Invoice'!A$2:A$1201,$AA351)))</f>
        <v/>
      </c>
      <c r="B351">
        <f>IF($AA351="","",IF(INDEX('Per Invoice'!B$2:B$1201,$AA351)="","",INDEX('Per Invoice'!B$2:B$1201,$AA351)))</f>
        <v/>
      </c>
      <c r="C351">
        <f>IF($AA351="","",IF(INDEX('Per Invoice'!C$2:C$1201,$AA351)="","",INDEX('Per Invoice'!C$2:C$1201,$AA351)))</f>
        <v/>
      </c>
      <c r="D351">
        <f>IF($AA351="","",IF(INDEX('Per Invoice'!D$2:D$1201,$AA351)="","",INDEX('Per Invoice'!D$2:D$1201,$AA351)))</f>
        <v/>
      </c>
      <c r="E351">
        <f>IF($AA351="","",IF(INDEX('Per Invoice'!E$2:E$1201,$AA351)="","",INDEX('Per Invoice'!E$2:E$1201,$AA351)))</f>
        <v/>
      </c>
      <c r="F351">
        <f>IF($AA351="","",IF(INDEX('Per Invoice'!F$2:F$1201,$AA351)="","",INDEX('Per Invoice'!F$2:F$1201,$AA351)))</f>
        <v/>
      </c>
      <c r="G351">
        <f>IF($AA351="","",IF(INDEX('Per Invoice'!G$2:G$1201,$AA351)="","",INDEX('Per Invoice'!G$2:G$1201,$AA351)))</f>
        <v/>
      </c>
      <c r="H351">
        <f>IF($AA351="","",IF(INDEX('Per Invoice'!H$2:H$1201,$AA351)="","",INDEX('Per Invoice'!H$2:H$1201,$AA351)))</f>
        <v/>
      </c>
      <c r="I351">
        <f>IF($AA351="","",IF(INDEX('Per Invoice'!I$2:I$1201,$AA351)="","",INDEX('Per Invoice'!I$2:I$1201,$AA351)))</f>
        <v/>
      </c>
      <c r="J351">
        <f>IF($AA351="","",IF(INDEX('Per Invoice'!J$2:J$1201,$AA351)="","",INDEX('Per Invoice'!J$2:J$1201,$AA351)))</f>
        <v/>
      </c>
      <c r="K351">
        <f>IF($AA351="","",IF(INDEX('Per Invoice'!K$2:K$1201,$AA351)="","",INDEX('Per Invoice'!K$2:K$1201,$AA351)))</f>
        <v/>
      </c>
      <c r="L351">
        <f>IF($AA351="","",IF(INDEX('Per Invoice'!L$2:L$1201,$AA351)="","",INDEX('Per Invoice'!L$2:L$1201,$AA351)))</f>
        <v/>
      </c>
      <c r="M351">
        <f>IF($AA351="","",IF(INDEX('Per Invoice'!M$2:M$1201,$AA351)="","",INDEX('Per Invoice'!M$2:M$1201,$AA351)))</f>
        <v/>
      </c>
      <c r="N351">
        <f>IF($AA351="","",IF(INDEX('Per Invoice'!N$2:N$1201,$AA351)="","",INDEX('Per Invoice'!N$2:N$1201,$AA351)))</f>
        <v/>
      </c>
      <c r="O351">
        <f>IF($AA351="","",IF(INDEX('Per Invoice'!O$2:O$1201,$AA351)="","",INDEX('Per Invoice'!O$2:O$1201,$AA351)))</f>
        <v/>
      </c>
      <c r="P351" s="7">
        <f>IF($AA351="","",IF(INDEX('Per Invoice'!P$2:P$1201,$AA351)="","",INDEX('Per Invoice'!P$2:P$1201,$AA351)))</f>
        <v/>
      </c>
      <c r="Q351">
        <f>IF($AA351="","",IF(INDEX('Per Invoice'!Q$2:Q$1201,$AA351)="","",INDEX('Per Invoice'!Q$2:Q$1201,$AA351)))</f>
        <v/>
      </c>
      <c r="R351" s="7">
        <f>IF($AA351="","",IF(INDEX('Per Invoice'!R$2:R$1201,$AA351)="","",INDEX('Per Invoice'!R$2:R$1201,$AA351)))</f>
        <v/>
      </c>
      <c r="S351" s="7">
        <f>IF($AA351="","",IF(INDEX('Per Invoice'!S$2:S$1201,$AA351)="","",INDEX('Per Invoice'!S$2:S$1201,$AA351)))</f>
        <v/>
      </c>
      <c r="T351">
        <f>IF($AA351="","",IF(INDEX('Per Invoice'!T$2:T$1201,$AA351)="","",INDEX('Per Invoice'!T$2:T$1201,$AA351)))</f>
        <v/>
      </c>
      <c r="U351" s="7">
        <f>IF($AA351="","",IF(INDEX('Per Invoice'!U$2:U$1201,$AA351)="","",INDEX('Per Invoice'!U$2:U$1201,$AA351)))</f>
        <v/>
      </c>
      <c r="V351" s="7">
        <f>IF($AA351="","",IF(INDEX('Per Invoice'!V$2:V$1201,$AA351)="","",INDEX('Per Invoice'!V$2:V$1201,$AA351)))</f>
        <v/>
      </c>
      <c r="W351" s="7">
        <f>IF($AA351="","",IF(INDEX('Per Invoice'!W$2:W$1201,$AA351)="","",INDEX('Per Invoice'!W$2:W$1201,$AA351)))</f>
        <v/>
      </c>
      <c r="X351" s="7">
        <f>IF($AA351="","",IF(INDEX('Per Invoice'!X$2:X$1201,$AA351)="","",INDEX('Per Invoice'!X$2:X$1201,$AA351)))</f>
        <v/>
      </c>
      <c r="Y351" s="7">
        <f>IF($AA351="","",IF(INDEX('Per Invoice'!Y$2:Y$1201,$AA351)="","",INDEX('Per Invoice'!Y$2:Y$1201,$AA351)))</f>
        <v/>
      </c>
      <c r="Z351" s="7">
        <f>IF($AA351="","",IF(INDEX('Per Invoice'!Z$2:Z$1201,$AA351)="","",INDEX('Per Invoice'!Z$2:Z$1201,$AA351)))</f>
        <v/>
      </c>
      <c r="AA351" s="16">
        <f>IFERROR(MATCH(Settings!$C$33&amp;"|"&amp;ROWS($AA$2:$AA351),'Per Invoice'!$AB$2:$AB$1201,0),"")</f>
        <v/>
      </c>
    </row>
    <row r="352">
      <c r="A352">
        <f>IF($AA352="","",IF(INDEX('Per Invoice'!A$2:A$1201,$AA352)="","",INDEX('Per Invoice'!A$2:A$1201,$AA352)))</f>
        <v/>
      </c>
      <c r="B352">
        <f>IF($AA352="","",IF(INDEX('Per Invoice'!B$2:B$1201,$AA352)="","",INDEX('Per Invoice'!B$2:B$1201,$AA352)))</f>
        <v/>
      </c>
      <c r="C352">
        <f>IF($AA352="","",IF(INDEX('Per Invoice'!C$2:C$1201,$AA352)="","",INDEX('Per Invoice'!C$2:C$1201,$AA352)))</f>
        <v/>
      </c>
      <c r="D352">
        <f>IF($AA352="","",IF(INDEX('Per Invoice'!D$2:D$1201,$AA352)="","",INDEX('Per Invoice'!D$2:D$1201,$AA352)))</f>
        <v/>
      </c>
      <c r="E352">
        <f>IF($AA352="","",IF(INDEX('Per Invoice'!E$2:E$1201,$AA352)="","",INDEX('Per Invoice'!E$2:E$1201,$AA352)))</f>
        <v/>
      </c>
      <c r="F352">
        <f>IF($AA352="","",IF(INDEX('Per Invoice'!F$2:F$1201,$AA352)="","",INDEX('Per Invoice'!F$2:F$1201,$AA352)))</f>
        <v/>
      </c>
      <c r="G352">
        <f>IF($AA352="","",IF(INDEX('Per Invoice'!G$2:G$1201,$AA352)="","",INDEX('Per Invoice'!G$2:G$1201,$AA352)))</f>
        <v/>
      </c>
      <c r="H352">
        <f>IF($AA352="","",IF(INDEX('Per Invoice'!H$2:H$1201,$AA352)="","",INDEX('Per Invoice'!H$2:H$1201,$AA352)))</f>
        <v/>
      </c>
      <c r="I352">
        <f>IF($AA352="","",IF(INDEX('Per Invoice'!I$2:I$1201,$AA352)="","",INDEX('Per Invoice'!I$2:I$1201,$AA352)))</f>
        <v/>
      </c>
      <c r="J352">
        <f>IF($AA352="","",IF(INDEX('Per Invoice'!J$2:J$1201,$AA352)="","",INDEX('Per Invoice'!J$2:J$1201,$AA352)))</f>
        <v/>
      </c>
      <c r="K352">
        <f>IF($AA352="","",IF(INDEX('Per Invoice'!K$2:K$1201,$AA352)="","",INDEX('Per Invoice'!K$2:K$1201,$AA352)))</f>
        <v/>
      </c>
      <c r="L352">
        <f>IF($AA352="","",IF(INDEX('Per Invoice'!L$2:L$1201,$AA352)="","",INDEX('Per Invoice'!L$2:L$1201,$AA352)))</f>
        <v/>
      </c>
      <c r="M352">
        <f>IF($AA352="","",IF(INDEX('Per Invoice'!M$2:M$1201,$AA352)="","",INDEX('Per Invoice'!M$2:M$1201,$AA352)))</f>
        <v/>
      </c>
      <c r="N352">
        <f>IF($AA352="","",IF(INDEX('Per Invoice'!N$2:N$1201,$AA352)="","",INDEX('Per Invoice'!N$2:N$1201,$AA352)))</f>
        <v/>
      </c>
      <c r="O352">
        <f>IF($AA352="","",IF(INDEX('Per Invoice'!O$2:O$1201,$AA352)="","",INDEX('Per Invoice'!O$2:O$1201,$AA352)))</f>
        <v/>
      </c>
      <c r="P352" s="7">
        <f>IF($AA352="","",IF(INDEX('Per Invoice'!P$2:P$1201,$AA352)="","",INDEX('Per Invoice'!P$2:P$1201,$AA352)))</f>
        <v/>
      </c>
      <c r="Q352">
        <f>IF($AA352="","",IF(INDEX('Per Invoice'!Q$2:Q$1201,$AA352)="","",INDEX('Per Invoice'!Q$2:Q$1201,$AA352)))</f>
        <v/>
      </c>
      <c r="R352" s="7">
        <f>IF($AA352="","",IF(INDEX('Per Invoice'!R$2:R$1201,$AA352)="","",INDEX('Per Invoice'!R$2:R$1201,$AA352)))</f>
        <v/>
      </c>
      <c r="S352" s="7">
        <f>IF($AA352="","",IF(INDEX('Per Invoice'!S$2:S$1201,$AA352)="","",INDEX('Per Invoice'!S$2:S$1201,$AA352)))</f>
        <v/>
      </c>
      <c r="T352">
        <f>IF($AA352="","",IF(INDEX('Per Invoice'!T$2:T$1201,$AA352)="","",INDEX('Per Invoice'!T$2:T$1201,$AA352)))</f>
        <v/>
      </c>
      <c r="U352" s="7">
        <f>IF($AA352="","",IF(INDEX('Per Invoice'!U$2:U$1201,$AA352)="","",INDEX('Per Invoice'!U$2:U$1201,$AA352)))</f>
        <v/>
      </c>
      <c r="V352" s="7">
        <f>IF($AA352="","",IF(INDEX('Per Invoice'!V$2:V$1201,$AA352)="","",INDEX('Per Invoice'!V$2:V$1201,$AA352)))</f>
        <v/>
      </c>
      <c r="W352" s="7">
        <f>IF($AA352="","",IF(INDEX('Per Invoice'!W$2:W$1201,$AA352)="","",INDEX('Per Invoice'!W$2:W$1201,$AA352)))</f>
        <v/>
      </c>
      <c r="X352" s="7">
        <f>IF($AA352="","",IF(INDEX('Per Invoice'!X$2:X$1201,$AA352)="","",INDEX('Per Invoice'!X$2:X$1201,$AA352)))</f>
        <v/>
      </c>
      <c r="Y352" s="7">
        <f>IF($AA352="","",IF(INDEX('Per Invoice'!Y$2:Y$1201,$AA352)="","",INDEX('Per Invoice'!Y$2:Y$1201,$AA352)))</f>
        <v/>
      </c>
      <c r="Z352" s="7">
        <f>IF($AA352="","",IF(INDEX('Per Invoice'!Z$2:Z$1201,$AA352)="","",INDEX('Per Invoice'!Z$2:Z$1201,$AA352)))</f>
        <v/>
      </c>
      <c r="AA352" s="16">
        <f>IFERROR(MATCH(Settings!$C$33&amp;"|"&amp;ROWS($AA$2:$AA352),'Per Invoice'!$AB$2:$AB$1201,0),"")</f>
        <v/>
      </c>
    </row>
    <row r="353">
      <c r="A353">
        <f>IF($AA353="","",IF(INDEX('Per Invoice'!A$2:A$1201,$AA353)="","",INDEX('Per Invoice'!A$2:A$1201,$AA353)))</f>
        <v/>
      </c>
      <c r="B353">
        <f>IF($AA353="","",IF(INDEX('Per Invoice'!B$2:B$1201,$AA353)="","",INDEX('Per Invoice'!B$2:B$1201,$AA353)))</f>
        <v/>
      </c>
      <c r="C353">
        <f>IF($AA353="","",IF(INDEX('Per Invoice'!C$2:C$1201,$AA353)="","",INDEX('Per Invoice'!C$2:C$1201,$AA353)))</f>
        <v/>
      </c>
      <c r="D353">
        <f>IF($AA353="","",IF(INDEX('Per Invoice'!D$2:D$1201,$AA353)="","",INDEX('Per Invoice'!D$2:D$1201,$AA353)))</f>
        <v/>
      </c>
      <c r="E353">
        <f>IF($AA353="","",IF(INDEX('Per Invoice'!E$2:E$1201,$AA353)="","",INDEX('Per Invoice'!E$2:E$1201,$AA353)))</f>
        <v/>
      </c>
      <c r="F353">
        <f>IF($AA353="","",IF(INDEX('Per Invoice'!F$2:F$1201,$AA353)="","",INDEX('Per Invoice'!F$2:F$1201,$AA353)))</f>
        <v/>
      </c>
      <c r="G353">
        <f>IF($AA353="","",IF(INDEX('Per Invoice'!G$2:G$1201,$AA353)="","",INDEX('Per Invoice'!G$2:G$1201,$AA353)))</f>
        <v/>
      </c>
      <c r="H353">
        <f>IF($AA353="","",IF(INDEX('Per Invoice'!H$2:H$1201,$AA353)="","",INDEX('Per Invoice'!H$2:H$1201,$AA353)))</f>
        <v/>
      </c>
      <c r="I353">
        <f>IF($AA353="","",IF(INDEX('Per Invoice'!I$2:I$1201,$AA353)="","",INDEX('Per Invoice'!I$2:I$1201,$AA353)))</f>
        <v/>
      </c>
      <c r="J353">
        <f>IF($AA353="","",IF(INDEX('Per Invoice'!J$2:J$1201,$AA353)="","",INDEX('Per Invoice'!J$2:J$1201,$AA353)))</f>
        <v/>
      </c>
      <c r="K353">
        <f>IF($AA353="","",IF(INDEX('Per Invoice'!K$2:K$1201,$AA353)="","",INDEX('Per Invoice'!K$2:K$1201,$AA353)))</f>
        <v/>
      </c>
      <c r="L353">
        <f>IF($AA353="","",IF(INDEX('Per Invoice'!L$2:L$1201,$AA353)="","",INDEX('Per Invoice'!L$2:L$1201,$AA353)))</f>
        <v/>
      </c>
      <c r="M353">
        <f>IF($AA353="","",IF(INDEX('Per Invoice'!M$2:M$1201,$AA353)="","",INDEX('Per Invoice'!M$2:M$1201,$AA353)))</f>
        <v/>
      </c>
      <c r="N353">
        <f>IF($AA353="","",IF(INDEX('Per Invoice'!N$2:N$1201,$AA353)="","",INDEX('Per Invoice'!N$2:N$1201,$AA353)))</f>
        <v/>
      </c>
      <c r="O353">
        <f>IF($AA353="","",IF(INDEX('Per Invoice'!O$2:O$1201,$AA353)="","",INDEX('Per Invoice'!O$2:O$1201,$AA353)))</f>
        <v/>
      </c>
      <c r="P353" s="7">
        <f>IF($AA353="","",IF(INDEX('Per Invoice'!P$2:P$1201,$AA353)="","",INDEX('Per Invoice'!P$2:P$1201,$AA353)))</f>
        <v/>
      </c>
      <c r="Q353">
        <f>IF($AA353="","",IF(INDEX('Per Invoice'!Q$2:Q$1201,$AA353)="","",INDEX('Per Invoice'!Q$2:Q$1201,$AA353)))</f>
        <v/>
      </c>
      <c r="R353" s="7">
        <f>IF($AA353="","",IF(INDEX('Per Invoice'!R$2:R$1201,$AA353)="","",INDEX('Per Invoice'!R$2:R$1201,$AA353)))</f>
        <v/>
      </c>
      <c r="S353" s="7">
        <f>IF($AA353="","",IF(INDEX('Per Invoice'!S$2:S$1201,$AA353)="","",INDEX('Per Invoice'!S$2:S$1201,$AA353)))</f>
        <v/>
      </c>
      <c r="T353">
        <f>IF($AA353="","",IF(INDEX('Per Invoice'!T$2:T$1201,$AA353)="","",INDEX('Per Invoice'!T$2:T$1201,$AA353)))</f>
        <v/>
      </c>
      <c r="U353" s="7">
        <f>IF($AA353="","",IF(INDEX('Per Invoice'!U$2:U$1201,$AA353)="","",INDEX('Per Invoice'!U$2:U$1201,$AA353)))</f>
        <v/>
      </c>
      <c r="V353" s="7">
        <f>IF($AA353="","",IF(INDEX('Per Invoice'!V$2:V$1201,$AA353)="","",INDEX('Per Invoice'!V$2:V$1201,$AA353)))</f>
        <v/>
      </c>
      <c r="W353" s="7">
        <f>IF($AA353="","",IF(INDEX('Per Invoice'!W$2:W$1201,$AA353)="","",INDEX('Per Invoice'!W$2:W$1201,$AA353)))</f>
        <v/>
      </c>
      <c r="X353" s="7">
        <f>IF($AA353="","",IF(INDEX('Per Invoice'!X$2:X$1201,$AA353)="","",INDEX('Per Invoice'!X$2:X$1201,$AA353)))</f>
        <v/>
      </c>
      <c r="Y353" s="7">
        <f>IF($AA353="","",IF(INDEX('Per Invoice'!Y$2:Y$1201,$AA353)="","",INDEX('Per Invoice'!Y$2:Y$1201,$AA353)))</f>
        <v/>
      </c>
      <c r="Z353" s="7">
        <f>IF($AA353="","",IF(INDEX('Per Invoice'!Z$2:Z$1201,$AA353)="","",INDEX('Per Invoice'!Z$2:Z$1201,$AA353)))</f>
        <v/>
      </c>
      <c r="AA353" s="16">
        <f>IFERROR(MATCH(Settings!$C$33&amp;"|"&amp;ROWS($AA$2:$AA353),'Per Invoice'!$AB$2:$AB$1201,0),"")</f>
        <v/>
      </c>
    </row>
    <row r="354">
      <c r="A354">
        <f>IF($AA354="","",IF(INDEX('Per Invoice'!A$2:A$1201,$AA354)="","",INDEX('Per Invoice'!A$2:A$1201,$AA354)))</f>
        <v/>
      </c>
      <c r="B354">
        <f>IF($AA354="","",IF(INDEX('Per Invoice'!B$2:B$1201,$AA354)="","",INDEX('Per Invoice'!B$2:B$1201,$AA354)))</f>
        <v/>
      </c>
      <c r="C354">
        <f>IF($AA354="","",IF(INDEX('Per Invoice'!C$2:C$1201,$AA354)="","",INDEX('Per Invoice'!C$2:C$1201,$AA354)))</f>
        <v/>
      </c>
      <c r="D354">
        <f>IF($AA354="","",IF(INDEX('Per Invoice'!D$2:D$1201,$AA354)="","",INDEX('Per Invoice'!D$2:D$1201,$AA354)))</f>
        <v/>
      </c>
      <c r="E354">
        <f>IF($AA354="","",IF(INDEX('Per Invoice'!E$2:E$1201,$AA354)="","",INDEX('Per Invoice'!E$2:E$1201,$AA354)))</f>
        <v/>
      </c>
      <c r="F354">
        <f>IF($AA354="","",IF(INDEX('Per Invoice'!F$2:F$1201,$AA354)="","",INDEX('Per Invoice'!F$2:F$1201,$AA354)))</f>
        <v/>
      </c>
      <c r="G354">
        <f>IF($AA354="","",IF(INDEX('Per Invoice'!G$2:G$1201,$AA354)="","",INDEX('Per Invoice'!G$2:G$1201,$AA354)))</f>
        <v/>
      </c>
      <c r="H354">
        <f>IF($AA354="","",IF(INDEX('Per Invoice'!H$2:H$1201,$AA354)="","",INDEX('Per Invoice'!H$2:H$1201,$AA354)))</f>
        <v/>
      </c>
      <c r="I354">
        <f>IF($AA354="","",IF(INDEX('Per Invoice'!I$2:I$1201,$AA354)="","",INDEX('Per Invoice'!I$2:I$1201,$AA354)))</f>
        <v/>
      </c>
      <c r="J354">
        <f>IF($AA354="","",IF(INDEX('Per Invoice'!J$2:J$1201,$AA354)="","",INDEX('Per Invoice'!J$2:J$1201,$AA354)))</f>
        <v/>
      </c>
      <c r="K354">
        <f>IF($AA354="","",IF(INDEX('Per Invoice'!K$2:K$1201,$AA354)="","",INDEX('Per Invoice'!K$2:K$1201,$AA354)))</f>
        <v/>
      </c>
      <c r="L354">
        <f>IF($AA354="","",IF(INDEX('Per Invoice'!L$2:L$1201,$AA354)="","",INDEX('Per Invoice'!L$2:L$1201,$AA354)))</f>
        <v/>
      </c>
      <c r="M354">
        <f>IF($AA354="","",IF(INDEX('Per Invoice'!M$2:M$1201,$AA354)="","",INDEX('Per Invoice'!M$2:M$1201,$AA354)))</f>
        <v/>
      </c>
      <c r="N354">
        <f>IF($AA354="","",IF(INDEX('Per Invoice'!N$2:N$1201,$AA354)="","",INDEX('Per Invoice'!N$2:N$1201,$AA354)))</f>
        <v/>
      </c>
      <c r="O354">
        <f>IF($AA354="","",IF(INDEX('Per Invoice'!O$2:O$1201,$AA354)="","",INDEX('Per Invoice'!O$2:O$1201,$AA354)))</f>
        <v/>
      </c>
      <c r="P354" s="7">
        <f>IF($AA354="","",IF(INDEX('Per Invoice'!P$2:P$1201,$AA354)="","",INDEX('Per Invoice'!P$2:P$1201,$AA354)))</f>
        <v/>
      </c>
      <c r="Q354">
        <f>IF($AA354="","",IF(INDEX('Per Invoice'!Q$2:Q$1201,$AA354)="","",INDEX('Per Invoice'!Q$2:Q$1201,$AA354)))</f>
        <v/>
      </c>
      <c r="R354" s="7">
        <f>IF($AA354="","",IF(INDEX('Per Invoice'!R$2:R$1201,$AA354)="","",INDEX('Per Invoice'!R$2:R$1201,$AA354)))</f>
        <v/>
      </c>
      <c r="S354" s="7">
        <f>IF($AA354="","",IF(INDEX('Per Invoice'!S$2:S$1201,$AA354)="","",INDEX('Per Invoice'!S$2:S$1201,$AA354)))</f>
        <v/>
      </c>
      <c r="T354">
        <f>IF($AA354="","",IF(INDEX('Per Invoice'!T$2:T$1201,$AA354)="","",INDEX('Per Invoice'!T$2:T$1201,$AA354)))</f>
        <v/>
      </c>
      <c r="U354" s="7">
        <f>IF($AA354="","",IF(INDEX('Per Invoice'!U$2:U$1201,$AA354)="","",INDEX('Per Invoice'!U$2:U$1201,$AA354)))</f>
        <v/>
      </c>
      <c r="V354" s="7">
        <f>IF($AA354="","",IF(INDEX('Per Invoice'!V$2:V$1201,$AA354)="","",INDEX('Per Invoice'!V$2:V$1201,$AA354)))</f>
        <v/>
      </c>
      <c r="W354" s="7">
        <f>IF($AA354="","",IF(INDEX('Per Invoice'!W$2:W$1201,$AA354)="","",INDEX('Per Invoice'!W$2:W$1201,$AA354)))</f>
        <v/>
      </c>
      <c r="X354" s="7">
        <f>IF($AA354="","",IF(INDEX('Per Invoice'!X$2:X$1201,$AA354)="","",INDEX('Per Invoice'!X$2:X$1201,$AA354)))</f>
        <v/>
      </c>
      <c r="Y354" s="7">
        <f>IF($AA354="","",IF(INDEX('Per Invoice'!Y$2:Y$1201,$AA354)="","",INDEX('Per Invoice'!Y$2:Y$1201,$AA354)))</f>
        <v/>
      </c>
      <c r="Z354" s="7">
        <f>IF($AA354="","",IF(INDEX('Per Invoice'!Z$2:Z$1201,$AA354)="","",INDEX('Per Invoice'!Z$2:Z$1201,$AA354)))</f>
        <v/>
      </c>
      <c r="AA354" s="16">
        <f>IFERROR(MATCH(Settings!$C$33&amp;"|"&amp;ROWS($AA$2:$AA354),'Per Invoice'!$AB$2:$AB$1201,0),"")</f>
        <v/>
      </c>
    </row>
    <row r="355">
      <c r="A355">
        <f>IF($AA355="","",IF(INDEX('Per Invoice'!A$2:A$1201,$AA355)="","",INDEX('Per Invoice'!A$2:A$1201,$AA355)))</f>
        <v/>
      </c>
      <c r="B355">
        <f>IF($AA355="","",IF(INDEX('Per Invoice'!B$2:B$1201,$AA355)="","",INDEX('Per Invoice'!B$2:B$1201,$AA355)))</f>
        <v/>
      </c>
      <c r="C355">
        <f>IF($AA355="","",IF(INDEX('Per Invoice'!C$2:C$1201,$AA355)="","",INDEX('Per Invoice'!C$2:C$1201,$AA355)))</f>
        <v/>
      </c>
      <c r="D355">
        <f>IF($AA355="","",IF(INDEX('Per Invoice'!D$2:D$1201,$AA355)="","",INDEX('Per Invoice'!D$2:D$1201,$AA355)))</f>
        <v/>
      </c>
      <c r="E355">
        <f>IF($AA355="","",IF(INDEX('Per Invoice'!E$2:E$1201,$AA355)="","",INDEX('Per Invoice'!E$2:E$1201,$AA355)))</f>
        <v/>
      </c>
      <c r="F355">
        <f>IF($AA355="","",IF(INDEX('Per Invoice'!F$2:F$1201,$AA355)="","",INDEX('Per Invoice'!F$2:F$1201,$AA355)))</f>
        <v/>
      </c>
      <c r="G355">
        <f>IF($AA355="","",IF(INDEX('Per Invoice'!G$2:G$1201,$AA355)="","",INDEX('Per Invoice'!G$2:G$1201,$AA355)))</f>
        <v/>
      </c>
      <c r="H355">
        <f>IF($AA355="","",IF(INDEX('Per Invoice'!H$2:H$1201,$AA355)="","",INDEX('Per Invoice'!H$2:H$1201,$AA355)))</f>
        <v/>
      </c>
      <c r="I355">
        <f>IF($AA355="","",IF(INDEX('Per Invoice'!I$2:I$1201,$AA355)="","",INDEX('Per Invoice'!I$2:I$1201,$AA355)))</f>
        <v/>
      </c>
      <c r="J355">
        <f>IF($AA355="","",IF(INDEX('Per Invoice'!J$2:J$1201,$AA355)="","",INDEX('Per Invoice'!J$2:J$1201,$AA355)))</f>
        <v/>
      </c>
      <c r="K355">
        <f>IF($AA355="","",IF(INDEX('Per Invoice'!K$2:K$1201,$AA355)="","",INDEX('Per Invoice'!K$2:K$1201,$AA355)))</f>
        <v/>
      </c>
      <c r="L355">
        <f>IF($AA355="","",IF(INDEX('Per Invoice'!L$2:L$1201,$AA355)="","",INDEX('Per Invoice'!L$2:L$1201,$AA355)))</f>
        <v/>
      </c>
      <c r="M355">
        <f>IF($AA355="","",IF(INDEX('Per Invoice'!M$2:M$1201,$AA355)="","",INDEX('Per Invoice'!M$2:M$1201,$AA355)))</f>
        <v/>
      </c>
      <c r="N355">
        <f>IF($AA355="","",IF(INDEX('Per Invoice'!N$2:N$1201,$AA355)="","",INDEX('Per Invoice'!N$2:N$1201,$AA355)))</f>
        <v/>
      </c>
      <c r="O355">
        <f>IF($AA355="","",IF(INDEX('Per Invoice'!O$2:O$1201,$AA355)="","",INDEX('Per Invoice'!O$2:O$1201,$AA355)))</f>
        <v/>
      </c>
      <c r="P355" s="7">
        <f>IF($AA355="","",IF(INDEX('Per Invoice'!P$2:P$1201,$AA355)="","",INDEX('Per Invoice'!P$2:P$1201,$AA355)))</f>
        <v/>
      </c>
      <c r="Q355">
        <f>IF($AA355="","",IF(INDEX('Per Invoice'!Q$2:Q$1201,$AA355)="","",INDEX('Per Invoice'!Q$2:Q$1201,$AA355)))</f>
        <v/>
      </c>
      <c r="R355" s="7">
        <f>IF($AA355="","",IF(INDEX('Per Invoice'!R$2:R$1201,$AA355)="","",INDEX('Per Invoice'!R$2:R$1201,$AA355)))</f>
        <v/>
      </c>
      <c r="S355" s="7">
        <f>IF($AA355="","",IF(INDEX('Per Invoice'!S$2:S$1201,$AA355)="","",INDEX('Per Invoice'!S$2:S$1201,$AA355)))</f>
        <v/>
      </c>
      <c r="T355">
        <f>IF($AA355="","",IF(INDEX('Per Invoice'!T$2:T$1201,$AA355)="","",INDEX('Per Invoice'!T$2:T$1201,$AA355)))</f>
        <v/>
      </c>
      <c r="U355" s="7">
        <f>IF($AA355="","",IF(INDEX('Per Invoice'!U$2:U$1201,$AA355)="","",INDEX('Per Invoice'!U$2:U$1201,$AA355)))</f>
        <v/>
      </c>
      <c r="V355" s="7">
        <f>IF($AA355="","",IF(INDEX('Per Invoice'!V$2:V$1201,$AA355)="","",INDEX('Per Invoice'!V$2:V$1201,$AA355)))</f>
        <v/>
      </c>
      <c r="W355" s="7">
        <f>IF($AA355="","",IF(INDEX('Per Invoice'!W$2:W$1201,$AA355)="","",INDEX('Per Invoice'!W$2:W$1201,$AA355)))</f>
        <v/>
      </c>
      <c r="X355" s="7">
        <f>IF($AA355="","",IF(INDEX('Per Invoice'!X$2:X$1201,$AA355)="","",INDEX('Per Invoice'!X$2:X$1201,$AA355)))</f>
        <v/>
      </c>
      <c r="Y355" s="7">
        <f>IF($AA355="","",IF(INDEX('Per Invoice'!Y$2:Y$1201,$AA355)="","",INDEX('Per Invoice'!Y$2:Y$1201,$AA355)))</f>
        <v/>
      </c>
      <c r="Z355" s="7">
        <f>IF($AA355="","",IF(INDEX('Per Invoice'!Z$2:Z$1201,$AA355)="","",INDEX('Per Invoice'!Z$2:Z$1201,$AA355)))</f>
        <v/>
      </c>
      <c r="AA355" s="16">
        <f>IFERROR(MATCH(Settings!$C$33&amp;"|"&amp;ROWS($AA$2:$AA355),'Per Invoice'!$AB$2:$AB$1201,0),"")</f>
        <v/>
      </c>
    </row>
    <row r="356">
      <c r="A356">
        <f>IF($AA356="","",IF(INDEX('Per Invoice'!A$2:A$1201,$AA356)="","",INDEX('Per Invoice'!A$2:A$1201,$AA356)))</f>
        <v/>
      </c>
      <c r="B356">
        <f>IF($AA356="","",IF(INDEX('Per Invoice'!B$2:B$1201,$AA356)="","",INDEX('Per Invoice'!B$2:B$1201,$AA356)))</f>
        <v/>
      </c>
      <c r="C356">
        <f>IF($AA356="","",IF(INDEX('Per Invoice'!C$2:C$1201,$AA356)="","",INDEX('Per Invoice'!C$2:C$1201,$AA356)))</f>
        <v/>
      </c>
      <c r="D356">
        <f>IF($AA356="","",IF(INDEX('Per Invoice'!D$2:D$1201,$AA356)="","",INDEX('Per Invoice'!D$2:D$1201,$AA356)))</f>
        <v/>
      </c>
      <c r="E356">
        <f>IF($AA356="","",IF(INDEX('Per Invoice'!E$2:E$1201,$AA356)="","",INDEX('Per Invoice'!E$2:E$1201,$AA356)))</f>
        <v/>
      </c>
      <c r="F356">
        <f>IF($AA356="","",IF(INDEX('Per Invoice'!F$2:F$1201,$AA356)="","",INDEX('Per Invoice'!F$2:F$1201,$AA356)))</f>
        <v/>
      </c>
      <c r="G356">
        <f>IF($AA356="","",IF(INDEX('Per Invoice'!G$2:G$1201,$AA356)="","",INDEX('Per Invoice'!G$2:G$1201,$AA356)))</f>
        <v/>
      </c>
      <c r="H356">
        <f>IF($AA356="","",IF(INDEX('Per Invoice'!H$2:H$1201,$AA356)="","",INDEX('Per Invoice'!H$2:H$1201,$AA356)))</f>
        <v/>
      </c>
      <c r="I356">
        <f>IF($AA356="","",IF(INDEX('Per Invoice'!I$2:I$1201,$AA356)="","",INDEX('Per Invoice'!I$2:I$1201,$AA356)))</f>
        <v/>
      </c>
      <c r="J356">
        <f>IF($AA356="","",IF(INDEX('Per Invoice'!J$2:J$1201,$AA356)="","",INDEX('Per Invoice'!J$2:J$1201,$AA356)))</f>
        <v/>
      </c>
      <c r="K356">
        <f>IF($AA356="","",IF(INDEX('Per Invoice'!K$2:K$1201,$AA356)="","",INDEX('Per Invoice'!K$2:K$1201,$AA356)))</f>
        <v/>
      </c>
      <c r="L356">
        <f>IF($AA356="","",IF(INDEX('Per Invoice'!L$2:L$1201,$AA356)="","",INDEX('Per Invoice'!L$2:L$1201,$AA356)))</f>
        <v/>
      </c>
      <c r="M356">
        <f>IF($AA356="","",IF(INDEX('Per Invoice'!M$2:M$1201,$AA356)="","",INDEX('Per Invoice'!M$2:M$1201,$AA356)))</f>
        <v/>
      </c>
      <c r="N356">
        <f>IF($AA356="","",IF(INDEX('Per Invoice'!N$2:N$1201,$AA356)="","",INDEX('Per Invoice'!N$2:N$1201,$AA356)))</f>
        <v/>
      </c>
      <c r="O356">
        <f>IF($AA356="","",IF(INDEX('Per Invoice'!O$2:O$1201,$AA356)="","",INDEX('Per Invoice'!O$2:O$1201,$AA356)))</f>
        <v/>
      </c>
      <c r="P356" s="7">
        <f>IF($AA356="","",IF(INDEX('Per Invoice'!P$2:P$1201,$AA356)="","",INDEX('Per Invoice'!P$2:P$1201,$AA356)))</f>
        <v/>
      </c>
      <c r="Q356">
        <f>IF($AA356="","",IF(INDEX('Per Invoice'!Q$2:Q$1201,$AA356)="","",INDEX('Per Invoice'!Q$2:Q$1201,$AA356)))</f>
        <v/>
      </c>
      <c r="R356" s="7">
        <f>IF($AA356="","",IF(INDEX('Per Invoice'!R$2:R$1201,$AA356)="","",INDEX('Per Invoice'!R$2:R$1201,$AA356)))</f>
        <v/>
      </c>
      <c r="S356" s="7">
        <f>IF($AA356="","",IF(INDEX('Per Invoice'!S$2:S$1201,$AA356)="","",INDEX('Per Invoice'!S$2:S$1201,$AA356)))</f>
        <v/>
      </c>
      <c r="T356">
        <f>IF($AA356="","",IF(INDEX('Per Invoice'!T$2:T$1201,$AA356)="","",INDEX('Per Invoice'!T$2:T$1201,$AA356)))</f>
        <v/>
      </c>
      <c r="U356" s="7">
        <f>IF($AA356="","",IF(INDEX('Per Invoice'!U$2:U$1201,$AA356)="","",INDEX('Per Invoice'!U$2:U$1201,$AA356)))</f>
        <v/>
      </c>
      <c r="V356" s="7">
        <f>IF($AA356="","",IF(INDEX('Per Invoice'!V$2:V$1201,$AA356)="","",INDEX('Per Invoice'!V$2:V$1201,$AA356)))</f>
        <v/>
      </c>
      <c r="W356" s="7">
        <f>IF($AA356="","",IF(INDEX('Per Invoice'!W$2:W$1201,$AA356)="","",INDEX('Per Invoice'!W$2:W$1201,$AA356)))</f>
        <v/>
      </c>
      <c r="X356" s="7">
        <f>IF($AA356="","",IF(INDEX('Per Invoice'!X$2:X$1201,$AA356)="","",INDEX('Per Invoice'!X$2:X$1201,$AA356)))</f>
        <v/>
      </c>
      <c r="Y356" s="7">
        <f>IF($AA356="","",IF(INDEX('Per Invoice'!Y$2:Y$1201,$AA356)="","",INDEX('Per Invoice'!Y$2:Y$1201,$AA356)))</f>
        <v/>
      </c>
      <c r="Z356" s="7">
        <f>IF($AA356="","",IF(INDEX('Per Invoice'!Z$2:Z$1201,$AA356)="","",INDEX('Per Invoice'!Z$2:Z$1201,$AA356)))</f>
        <v/>
      </c>
      <c r="AA356" s="16">
        <f>IFERROR(MATCH(Settings!$C$33&amp;"|"&amp;ROWS($AA$2:$AA356),'Per Invoice'!$AB$2:$AB$1201,0),"")</f>
        <v/>
      </c>
    </row>
    <row r="357">
      <c r="A357">
        <f>IF($AA357="","",IF(INDEX('Per Invoice'!A$2:A$1201,$AA357)="","",INDEX('Per Invoice'!A$2:A$1201,$AA357)))</f>
        <v/>
      </c>
      <c r="B357">
        <f>IF($AA357="","",IF(INDEX('Per Invoice'!B$2:B$1201,$AA357)="","",INDEX('Per Invoice'!B$2:B$1201,$AA357)))</f>
        <v/>
      </c>
      <c r="C357">
        <f>IF($AA357="","",IF(INDEX('Per Invoice'!C$2:C$1201,$AA357)="","",INDEX('Per Invoice'!C$2:C$1201,$AA357)))</f>
        <v/>
      </c>
      <c r="D357">
        <f>IF($AA357="","",IF(INDEX('Per Invoice'!D$2:D$1201,$AA357)="","",INDEX('Per Invoice'!D$2:D$1201,$AA357)))</f>
        <v/>
      </c>
      <c r="E357">
        <f>IF($AA357="","",IF(INDEX('Per Invoice'!E$2:E$1201,$AA357)="","",INDEX('Per Invoice'!E$2:E$1201,$AA357)))</f>
        <v/>
      </c>
      <c r="F357">
        <f>IF($AA357="","",IF(INDEX('Per Invoice'!F$2:F$1201,$AA357)="","",INDEX('Per Invoice'!F$2:F$1201,$AA357)))</f>
        <v/>
      </c>
      <c r="G357">
        <f>IF($AA357="","",IF(INDEX('Per Invoice'!G$2:G$1201,$AA357)="","",INDEX('Per Invoice'!G$2:G$1201,$AA357)))</f>
        <v/>
      </c>
      <c r="H357">
        <f>IF($AA357="","",IF(INDEX('Per Invoice'!H$2:H$1201,$AA357)="","",INDEX('Per Invoice'!H$2:H$1201,$AA357)))</f>
        <v/>
      </c>
      <c r="I357">
        <f>IF($AA357="","",IF(INDEX('Per Invoice'!I$2:I$1201,$AA357)="","",INDEX('Per Invoice'!I$2:I$1201,$AA357)))</f>
        <v/>
      </c>
      <c r="J357">
        <f>IF($AA357="","",IF(INDEX('Per Invoice'!J$2:J$1201,$AA357)="","",INDEX('Per Invoice'!J$2:J$1201,$AA357)))</f>
        <v/>
      </c>
      <c r="K357">
        <f>IF($AA357="","",IF(INDEX('Per Invoice'!K$2:K$1201,$AA357)="","",INDEX('Per Invoice'!K$2:K$1201,$AA357)))</f>
        <v/>
      </c>
      <c r="L357">
        <f>IF($AA357="","",IF(INDEX('Per Invoice'!L$2:L$1201,$AA357)="","",INDEX('Per Invoice'!L$2:L$1201,$AA357)))</f>
        <v/>
      </c>
      <c r="M357">
        <f>IF($AA357="","",IF(INDEX('Per Invoice'!M$2:M$1201,$AA357)="","",INDEX('Per Invoice'!M$2:M$1201,$AA357)))</f>
        <v/>
      </c>
      <c r="N357">
        <f>IF($AA357="","",IF(INDEX('Per Invoice'!N$2:N$1201,$AA357)="","",INDEX('Per Invoice'!N$2:N$1201,$AA357)))</f>
        <v/>
      </c>
      <c r="O357">
        <f>IF($AA357="","",IF(INDEX('Per Invoice'!O$2:O$1201,$AA357)="","",INDEX('Per Invoice'!O$2:O$1201,$AA357)))</f>
        <v/>
      </c>
      <c r="P357" s="7">
        <f>IF($AA357="","",IF(INDEX('Per Invoice'!P$2:P$1201,$AA357)="","",INDEX('Per Invoice'!P$2:P$1201,$AA357)))</f>
        <v/>
      </c>
      <c r="Q357">
        <f>IF($AA357="","",IF(INDEX('Per Invoice'!Q$2:Q$1201,$AA357)="","",INDEX('Per Invoice'!Q$2:Q$1201,$AA357)))</f>
        <v/>
      </c>
      <c r="R357" s="7">
        <f>IF($AA357="","",IF(INDEX('Per Invoice'!R$2:R$1201,$AA357)="","",INDEX('Per Invoice'!R$2:R$1201,$AA357)))</f>
        <v/>
      </c>
      <c r="S357" s="7">
        <f>IF($AA357="","",IF(INDEX('Per Invoice'!S$2:S$1201,$AA357)="","",INDEX('Per Invoice'!S$2:S$1201,$AA357)))</f>
        <v/>
      </c>
      <c r="T357">
        <f>IF($AA357="","",IF(INDEX('Per Invoice'!T$2:T$1201,$AA357)="","",INDEX('Per Invoice'!T$2:T$1201,$AA357)))</f>
        <v/>
      </c>
      <c r="U357" s="7">
        <f>IF($AA357="","",IF(INDEX('Per Invoice'!U$2:U$1201,$AA357)="","",INDEX('Per Invoice'!U$2:U$1201,$AA357)))</f>
        <v/>
      </c>
      <c r="V357" s="7">
        <f>IF($AA357="","",IF(INDEX('Per Invoice'!V$2:V$1201,$AA357)="","",INDEX('Per Invoice'!V$2:V$1201,$AA357)))</f>
        <v/>
      </c>
      <c r="W357" s="7">
        <f>IF($AA357="","",IF(INDEX('Per Invoice'!W$2:W$1201,$AA357)="","",INDEX('Per Invoice'!W$2:W$1201,$AA357)))</f>
        <v/>
      </c>
      <c r="X357" s="7">
        <f>IF($AA357="","",IF(INDEX('Per Invoice'!X$2:X$1201,$AA357)="","",INDEX('Per Invoice'!X$2:X$1201,$AA357)))</f>
        <v/>
      </c>
      <c r="Y357" s="7">
        <f>IF($AA357="","",IF(INDEX('Per Invoice'!Y$2:Y$1201,$AA357)="","",INDEX('Per Invoice'!Y$2:Y$1201,$AA357)))</f>
        <v/>
      </c>
      <c r="Z357" s="7">
        <f>IF($AA357="","",IF(INDEX('Per Invoice'!Z$2:Z$1201,$AA357)="","",INDEX('Per Invoice'!Z$2:Z$1201,$AA357)))</f>
        <v/>
      </c>
      <c r="AA357" s="16">
        <f>IFERROR(MATCH(Settings!$C$33&amp;"|"&amp;ROWS($AA$2:$AA357),'Per Invoice'!$AB$2:$AB$1201,0),"")</f>
        <v/>
      </c>
    </row>
    <row r="358">
      <c r="A358">
        <f>IF($AA358="","",IF(INDEX('Per Invoice'!A$2:A$1201,$AA358)="","",INDEX('Per Invoice'!A$2:A$1201,$AA358)))</f>
        <v/>
      </c>
      <c r="B358">
        <f>IF($AA358="","",IF(INDEX('Per Invoice'!B$2:B$1201,$AA358)="","",INDEX('Per Invoice'!B$2:B$1201,$AA358)))</f>
        <v/>
      </c>
      <c r="C358">
        <f>IF($AA358="","",IF(INDEX('Per Invoice'!C$2:C$1201,$AA358)="","",INDEX('Per Invoice'!C$2:C$1201,$AA358)))</f>
        <v/>
      </c>
      <c r="D358">
        <f>IF($AA358="","",IF(INDEX('Per Invoice'!D$2:D$1201,$AA358)="","",INDEX('Per Invoice'!D$2:D$1201,$AA358)))</f>
        <v/>
      </c>
      <c r="E358">
        <f>IF($AA358="","",IF(INDEX('Per Invoice'!E$2:E$1201,$AA358)="","",INDEX('Per Invoice'!E$2:E$1201,$AA358)))</f>
        <v/>
      </c>
      <c r="F358">
        <f>IF($AA358="","",IF(INDEX('Per Invoice'!F$2:F$1201,$AA358)="","",INDEX('Per Invoice'!F$2:F$1201,$AA358)))</f>
        <v/>
      </c>
      <c r="G358">
        <f>IF($AA358="","",IF(INDEX('Per Invoice'!G$2:G$1201,$AA358)="","",INDEX('Per Invoice'!G$2:G$1201,$AA358)))</f>
        <v/>
      </c>
      <c r="H358">
        <f>IF($AA358="","",IF(INDEX('Per Invoice'!H$2:H$1201,$AA358)="","",INDEX('Per Invoice'!H$2:H$1201,$AA358)))</f>
        <v/>
      </c>
      <c r="I358">
        <f>IF($AA358="","",IF(INDEX('Per Invoice'!I$2:I$1201,$AA358)="","",INDEX('Per Invoice'!I$2:I$1201,$AA358)))</f>
        <v/>
      </c>
      <c r="J358">
        <f>IF($AA358="","",IF(INDEX('Per Invoice'!J$2:J$1201,$AA358)="","",INDEX('Per Invoice'!J$2:J$1201,$AA358)))</f>
        <v/>
      </c>
      <c r="K358">
        <f>IF($AA358="","",IF(INDEX('Per Invoice'!K$2:K$1201,$AA358)="","",INDEX('Per Invoice'!K$2:K$1201,$AA358)))</f>
        <v/>
      </c>
      <c r="L358">
        <f>IF($AA358="","",IF(INDEX('Per Invoice'!L$2:L$1201,$AA358)="","",INDEX('Per Invoice'!L$2:L$1201,$AA358)))</f>
        <v/>
      </c>
      <c r="M358">
        <f>IF($AA358="","",IF(INDEX('Per Invoice'!M$2:M$1201,$AA358)="","",INDEX('Per Invoice'!M$2:M$1201,$AA358)))</f>
        <v/>
      </c>
      <c r="N358">
        <f>IF($AA358="","",IF(INDEX('Per Invoice'!N$2:N$1201,$AA358)="","",INDEX('Per Invoice'!N$2:N$1201,$AA358)))</f>
        <v/>
      </c>
      <c r="O358">
        <f>IF($AA358="","",IF(INDEX('Per Invoice'!O$2:O$1201,$AA358)="","",INDEX('Per Invoice'!O$2:O$1201,$AA358)))</f>
        <v/>
      </c>
      <c r="P358" s="7">
        <f>IF($AA358="","",IF(INDEX('Per Invoice'!P$2:P$1201,$AA358)="","",INDEX('Per Invoice'!P$2:P$1201,$AA358)))</f>
        <v/>
      </c>
      <c r="Q358">
        <f>IF($AA358="","",IF(INDEX('Per Invoice'!Q$2:Q$1201,$AA358)="","",INDEX('Per Invoice'!Q$2:Q$1201,$AA358)))</f>
        <v/>
      </c>
      <c r="R358" s="7">
        <f>IF($AA358="","",IF(INDEX('Per Invoice'!R$2:R$1201,$AA358)="","",INDEX('Per Invoice'!R$2:R$1201,$AA358)))</f>
        <v/>
      </c>
      <c r="S358" s="7">
        <f>IF($AA358="","",IF(INDEX('Per Invoice'!S$2:S$1201,$AA358)="","",INDEX('Per Invoice'!S$2:S$1201,$AA358)))</f>
        <v/>
      </c>
      <c r="T358">
        <f>IF($AA358="","",IF(INDEX('Per Invoice'!T$2:T$1201,$AA358)="","",INDEX('Per Invoice'!T$2:T$1201,$AA358)))</f>
        <v/>
      </c>
      <c r="U358" s="7">
        <f>IF($AA358="","",IF(INDEX('Per Invoice'!U$2:U$1201,$AA358)="","",INDEX('Per Invoice'!U$2:U$1201,$AA358)))</f>
        <v/>
      </c>
      <c r="V358" s="7">
        <f>IF($AA358="","",IF(INDEX('Per Invoice'!V$2:V$1201,$AA358)="","",INDEX('Per Invoice'!V$2:V$1201,$AA358)))</f>
        <v/>
      </c>
      <c r="W358" s="7">
        <f>IF($AA358="","",IF(INDEX('Per Invoice'!W$2:W$1201,$AA358)="","",INDEX('Per Invoice'!W$2:W$1201,$AA358)))</f>
        <v/>
      </c>
      <c r="X358" s="7">
        <f>IF($AA358="","",IF(INDEX('Per Invoice'!X$2:X$1201,$AA358)="","",INDEX('Per Invoice'!X$2:X$1201,$AA358)))</f>
        <v/>
      </c>
      <c r="Y358" s="7">
        <f>IF($AA358="","",IF(INDEX('Per Invoice'!Y$2:Y$1201,$AA358)="","",INDEX('Per Invoice'!Y$2:Y$1201,$AA358)))</f>
        <v/>
      </c>
      <c r="Z358" s="7">
        <f>IF($AA358="","",IF(INDEX('Per Invoice'!Z$2:Z$1201,$AA358)="","",INDEX('Per Invoice'!Z$2:Z$1201,$AA358)))</f>
        <v/>
      </c>
      <c r="AA358" s="16">
        <f>IFERROR(MATCH(Settings!$C$33&amp;"|"&amp;ROWS($AA$2:$AA358),'Per Invoice'!$AB$2:$AB$1201,0),"")</f>
        <v/>
      </c>
    </row>
    <row r="359">
      <c r="A359">
        <f>IF($AA359="","",IF(INDEX('Per Invoice'!A$2:A$1201,$AA359)="","",INDEX('Per Invoice'!A$2:A$1201,$AA359)))</f>
        <v/>
      </c>
      <c r="B359">
        <f>IF($AA359="","",IF(INDEX('Per Invoice'!B$2:B$1201,$AA359)="","",INDEX('Per Invoice'!B$2:B$1201,$AA359)))</f>
        <v/>
      </c>
      <c r="C359">
        <f>IF($AA359="","",IF(INDEX('Per Invoice'!C$2:C$1201,$AA359)="","",INDEX('Per Invoice'!C$2:C$1201,$AA359)))</f>
        <v/>
      </c>
      <c r="D359">
        <f>IF($AA359="","",IF(INDEX('Per Invoice'!D$2:D$1201,$AA359)="","",INDEX('Per Invoice'!D$2:D$1201,$AA359)))</f>
        <v/>
      </c>
      <c r="E359">
        <f>IF($AA359="","",IF(INDEX('Per Invoice'!E$2:E$1201,$AA359)="","",INDEX('Per Invoice'!E$2:E$1201,$AA359)))</f>
        <v/>
      </c>
      <c r="F359">
        <f>IF($AA359="","",IF(INDEX('Per Invoice'!F$2:F$1201,$AA359)="","",INDEX('Per Invoice'!F$2:F$1201,$AA359)))</f>
        <v/>
      </c>
      <c r="G359">
        <f>IF($AA359="","",IF(INDEX('Per Invoice'!G$2:G$1201,$AA359)="","",INDEX('Per Invoice'!G$2:G$1201,$AA359)))</f>
        <v/>
      </c>
      <c r="H359">
        <f>IF($AA359="","",IF(INDEX('Per Invoice'!H$2:H$1201,$AA359)="","",INDEX('Per Invoice'!H$2:H$1201,$AA359)))</f>
        <v/>
      </c>
      <c r="I359">
        <f>IF($AA359="","",IF(INDEX('Per Invoice'!I$2:I$1201,$AA359)="","",INDEX('Per Invoice'!I$2:I$1201,$AA359)))</f>
        <v/>
      </c>
      <c r="J359">
        <f>IF($AA359="","",IF(INDEX('Per Invoice'!J$2:J$1201,$AA359)="","",INDEX('Per Invoice'!J$2:J$1201,$AA359)))</f>
        <v/>
      </c>
      <c r="K359">
        <f>IF($AA359="","",IF(INDEX('Per Invoice'!K$2:K$1201,$AA359)="","",INDEX('Per Invoice'!K$2:K$1201,$AA359)))</f>
        <v/>
      </c>
      <c r="L359">
        <f>IF($AA359="","",IF(INDEX('Per Invoice'!L$2:L$1201,$AA359)="","",INDEX('Per Invoice'!L$2:L$1201,$AA359)))</f>
        <v/>
      </c>
      <c r="M359">
        <f>IF($AA359="","",IF(INDEX('Per Invoice'!M$2:M$1201,$AA359)="","",INDEX('Per Invoice'!M$2:M$1201,$AA359)))</f>
        <v/>
      </c>
      <c r="N359">
        <f>IF($AA359="","",IF(INDEX('Per Invoice'!N$2:N$1201,$AA359)="","",INDEX('Per Invoice'!N$2:N$1201,$AA359)))</f>
        <v/>
      </c>
      <c r="O359">
        <f>IF($AA359="","",IF(INDEX('Per Invoice'!O$2:O$1201,$AA359)="","",INDEX('Per Invoice'!O$2:O$1201,$AA359)))</f>
        <v/>
      </c>
      <c r="P359" s="7">
        <f>IF($AA359="","",IF(INDEX('Per Invoice'!P$2:P$1201,$AA359)="","",INDEX('Per Invoice'!P$2:P$1201,$AA359)))</f>
        <v/>
      </c>
      <c r="Q359">
        <f>IF($AA359="","",IF(INDEX('Per Invoice'!Q$2:Q$1201,$AA359)="","",INDEX('Per Invoice'!Q$2:Q$1201,$AA359)))</f>
        <v/>
      </c>
      <c r="R359" s="7">
        <f>IF($AA359="","",IF(INDEX('Per Invoice'!R$2:R$1201,$AA359)="","",INDEX('Per Invoice'!R$2:R$1201,$AA359)))</f>
        <v/>
      </c>
      <c r="S359" s="7">
        <f>IF($AA359="","",IF(INDEX('Per Invoice'!S$2:S$1201,$AA359)="","",INDEX('Per Invoice'!S$2:S$1201,$AA359)))</f>
        <v/>
      </c>
      <c r="T359">
        <f>IF($AA359="","",IF(INDEX('Per Invoice'!T$2:T$1201,$AA359)="","",INDEX('Per Invoice'!T$2:T$1201,$AA359)))</f>
        <v/>
      </c>
      <c r="U359" s="7">
        <f>IF($AA359="","",IF(INDEX('Per Invoice'!U$2:U$1201,$AA359)="","",INDEX('Per Invoice'!U$2:U$1201,$AA359)))</f>
        <v/>
      </c>
      <c r="V359" s="7">
        <f>IF($AA359="","",IF(INDEX('Per Invoice'!V$2:V$1201,$AA359)="","",INDEX('Per Invoice'!V$2:V$1201,$AA359)))</f>
        <v/>
      </c>
      <c r="W359" s="7">
        <f>IF($AA359="","",IF(INDEX('Per Invoice'!W$2:W$1201,$AA359)="","",INDEX('Per Invoice'!W$2:W$1201,$AA359)))</f>
        <v/>
      </c>
      <c r="X359" s="7">
        <f>IF($AA359="","",IF(INDEX('Per Invoice'!X$2:X$1201,$AA359)="","",INDEX('Per Invoice'!X$2:X$1201,$AA359)))</f>
        <v/>
      </c>
      <c r="Y359" s="7">
        <f>IF($AA359="","",IF(INDEX('Per Invoice'!Y$2:Y$1201,$AA359)="","",INDEX('Per Invoice'!Y$2:Y$1201,$AA359)))</f>
        <v/>
      </c>
      <c r="Z359" s="7">
        <f>IF($AA359="","",IF(INDEX('Per Invoice'!Z$2:Z$1201,$AA359)="","",INDEX('Per Invoice'!Z$2:Z$1201,$AA359)))</f>
        <v/>
      </c>
      <c r="AA359" s="16">
        <f>IFERROR(MATCH(Settings!$C$33&amp;"|"&amp;ROWS($AA$2:$AA359),'Per Invoice'!$AB$2:$AB$1201,0),"")</f>
        <v/>
      </c>
    </row>
    <row r="360">
      <c r="A360">
        <f>IF($AA360="","",IF(INDEX('Per Invoice'!A$2:A$1201,$AA360)="","",INDEX('Per Invoice'!A$2:A$1201,$AA360)))</f>
        <v/>
      </c>
      <c r="B360">
        <f>IF($AA360="","",IF(INDEX('Per Invoice'!B$2:B$1201,$AA360)="","",INDEX('Per Invoice'!B$2:B$1201,$AA360)))</f>
        <v/>
      </c>
      <c r="C360">
        <f>IF($AA360="","",IF(INDEX('Per Invoice'!C$2:C$1201,$AA360)="","",INDEX('Per Invoice'!C$2:C$1201,$AA360)))</f>
        <v/>
      </c>
      <c r="D360">
        <f>IF($AA360="","",IF(INDEX('Per Invoice'!D$2:D$1201,$AA360)="","",INDEX('Per Invoice'!D$2:D$1201,$AA360)))</f>
        <v/>
      </c>
      <c r="E360">
        <f>IF($AA360="","",IF(INDEX('Per Invoice'!E$2:E$1201,$AA360)="","",INDEX('Per Invoice'!E$2:E$1201,$AA360)))</f>
        <v/>
      </c>
      <c r="F360">
        <f>IF($AA360="","",IF(INDEX('Per Invoice'!F$2:F$1201,$AA360)="","",INDEX('Per Invoice'!F$2:F$1201,$AA360)))</f>
        <v/>
      </c>
      <c r="G360">
        <f>IF($AA360="","",IF(INDEX('Per Invoice'!G$2:G$1201,$AA360)="","",INDEX('Per Invoice'!G$2:G$1201,$AA360)))</f>
        <v/>
      </c>
      <c r="H360">
        <f>IF($AA360="","",IF(INDEX('Per Invoice'!H$2:H$1201,$AA360)="","",INDEX('Per Invoice'!H$2:H$1201,$AA360)))</f>
        <v/>
      </c>
      <c r="I360">
        <f>IF($AA360="","",IF(INDEX('Per Invoice'!I$2:I$1201,$AA360)="","",INDEX('Per Invoice'!I$2:I$1201,$AA360)))</f>
        <v/>
      </c>
      <c r="J360">
        <f>IF($AA360="","",IF(INDEX('Per Invoice'!J$2:J$1201,$AA360)="","",INDEX('Per Invoice'!J$2:J$1201,$AA360)))</f>
        <v/>
      </c>
      <c r="K360">
        <f>IF($AA360="","",IF(INDEX('Per Invoice'!K$2:K$1201,$AA360)="","",INDEX('Per Invoice'!K$2:K$1201,$AA360)))</f>
        <v/>
      </c>
      <c r="L360">
        <f>IF($AA360="","",IF(INDEX('Per Invoice'!L$2:L$1201,$AA360)="","",INDEX('Per Invoice'!L$2:L$1201,$AA360)))</f>
        <v/>
      </c>
      <c r="M360">
        <f>IF($AA360="","",IF(INDEX('Per Invoice'!M$2:M$1201,$AA360)="","",INDEX('Per Invoice'!M$2:M$1201,$AA360)))</f>
        <v/>
      </c>
      <c r="N360">
        <f>IF($AA360="","",IF(INDEX('Per Invoice'!N$2:N$1201,$AA360)="","",INDEX('Per Invoice'!N$2:N$1201,$AA360)))</f>
        <v/>
      </c>
      <c r="O360">
        <f>IF($AA360="","",IF(INDEX('Per Invoice'!O$2:O$1201,$AA360)="","",INDEX('Per Invoice'!O$2:O$1201,$AA360)))</f>
        <v/>
      </c>
      <c r="P360" s="7">
        <f>IF($AA360="","",IF(INDEX('Per Invoice'!P$2:P$1201,$AA360)="","",INDEX('Per Invoice'!P$2:P$1201,$AA360)))</f>
        <v/>
      </c>
      <c r="Q360">
        <f>IF($AA360="","",IF(INDEX('Per Invoice'!Q$2:Q$1201,$AA360)="","",INDEX('Per Invoice'!Q$2:Q$1201,$AA360)))</f>
        <v/>
      </c>
      <c r="R360" s="7">
        <f>IF($AA360="","",IF(INDEX('Per Invoice'!R$2:R$1201,$AA360)="","",INDEX('Per Invoice'!R$2:R$1201,$AA360)))</f>
        <v/>
      </c>
      <c r="S360" s="7">
        <f>IF($AA360="","",IF(INDEX('Per Invoice'!S$2:S$1201,$AA360)="","",INDEX('Per Invoice'!S$2:S$1201,$AA360)))</f>
        <v/>
      </c>
      <c r="T360">
        <f>IF($AA360="","",IF(INDEX('Per Invoice'!T$2:T$1201,$AA360)="","",INDEX('Per Invoice'!T$2:T$1201,$AA360)))</f>
        <v/>
      </c>
      <c r="U360" s="7">
        <f>IF($AA360="","",IF(INDEX('Per Invoice'!U$2:U$1201,$AA360)="","",INDEX('Per Invoice'!U$2:U$1201,$AA360)))</f>
        <v/>
      </c>
      <c r="V360" s="7">
        <f>IF($AA360="","",IF(INDEX('Per Invoice'!V$2:V$1201,$AA360)="","",INDEX('Per Invoice'!V$2:V$1201,$AA360)))</f>
        <v/>
      </c>
      <c r="W360" s="7">
        <f>IF($AA360="","",IF(INDEX('Per Invoice'!W$2:W$1201,$AA360)="","",INDEX('Per Invoice'!W$2:W$1201,$AA360)))</f>
        <v/>
      </c>
      <c r="X360" s="7">
        <f>IF($AA360="","",IF(INDEX('Per Invoice'!X$2:X$1201,$AA360)="","",INDEX('Per Invoice'!X$2:X$1201,$AA360)))</f>
        <v/>
      </c>
      <c r="Y360" s="7">
        <f>IF($AA360="","",IF(INDEX('Per Invoice'!Y$2:Y$1201,$AA360)="","",INDEX('Per Invoice'!Y$2:Y$1201,$AA360)))</f>
        <v/>
      </c>
      <c r="Z360" s="7">
        <f>IF($AA360="","",IF(INDEX('Per Invoice'!Z$2:Z$1201,$AA360)="","",INDEX('Per Invoice'!Z$2:Z$1201,$AA360)))</f>
        <v/>
      </c>
      <c r="AA360" s="16">
        <f>IFERROR(MATCH(Settings!$C$33&amp;"|"&amp;ROWS($AA$2:$AA360),'Per Invoice'!$AB$2:$AB$1201,0),"")</f>
        <v/>
      </c>
    </row>
    <row r="361">
      <c r="A361">
        <f>IF($AA361="","",IF(INDEX('Per Invoice'!A$2:A$1201,$AA361)="","",INDEX('Per Invoice'!A$2:A$1201,$AA361)))</f>
        <v/>
      </c>
      <c r="B361">
        <f>IF($AA361="","",IF(INDEX('Per Invoice'!B$2:B$1201,$AA361)="","",INDEX('Per Invoice'!B$2:B$1201,$AA361)))</f>
        <v/>
      </c>
      <c r="C361">
        <f>IF($AA361="","",IF(INDEX('Per Invoice'!C$2:C$1201,$AA361)="","",INDEX('Per Invoice'!C$2:C$1201,$AA361)))</f>
        <v/>
      </c>
      <c r="D361">
        <f>IF($AA361="","",IF(INDEX('Per Invoice'!D$2:D$1201,$AA361)="","",INDEX('Per Invoice'!D$2:D$1201,$AA361)))</f>
        <v/>
      </c>
      <c r="E361">
        <f>IF($AA361="","",IF(INDEX('Per Invoice'!E$2:E$1201,$AA361)="","",INDEX('Per Invoice'!E$2:E$1201,$AA361)))</f>
        <v/>
      </c>
      <c r="F361">
        <f>IF($AA361="","",IF(INDEX('Per Invoice'!F$2:F$1201,$AA361)="","",INDEX('Per Invoice'!F$2:F$1201,$AA361)))</f>
        <v/>
      </c>
      <c r="G361">
        <f>IF($AA361="","",IF(INDEX('Per Invoice'!G$2:G$1201,$AA361)="","",INDEX('Per Invoice'!G$2:G$1201,$AA361)))</f>
        <v/>
      </c>
      <c r="H361">
        <f>IF($AA361="","",IF(INDEX('Per Invoice'!H$2:H$1201,$AA361)="","",INDEX('Per Invoice'!H$2:H$1201,$AA361)))</f>
        <v/>
      </c>
      <c r="I361">
        <f>IF($AA361="","",IF(INDEX('Per Invoice'!I$2:I$1201,$AA361)="","",INDEX('Per Invoice'!I$2:I$1201,$AA361)))</f>
        <v/>
      </c>
      <c r="J361">
        <f>IF($AA361="","",IF(INDEX('Per Invoice'!J$2:J$1201,$AA361)="","",INDEX('Per Invoice'!J$2:J$1201,$AA361)))</f>
        <v/>
      </c>
      <c r="K361">
        <f>IF($AA361="","",IF(INDEX('Per Invoice'!K$2:K$1201,$AA361)="","",INDEX('Per Invoice'!K$2:K$1201,$AA361)))</f>
        <v/>
      </c>
      <c r="L361">
        <f>IF($AA361="","",IF(INDEX('Per Invoice'!L$2:L$1201,$AA361)="","",INDEX('Per Invoice'!L$2:L$1201,$AA361)))</f>
        <v/>
      </c>
      <c r="M361">
        <f>IF($AA361="","",IF(INDEX('Per Invoice'!M$2:M$1201,$AA361)="","",INDEX('Per Invoice'!M$2:M$1201,$AA361)))</f>
        <v/>
      </c>
      <c r="N361">
        <f>IF($AA361="","",IF(INDEX('Per Invoice'!N$2:N$1201,$AA361)="","",INDEX('Per Invoice'!N$2:N$1201,$AA361)))</f>
        <v/>
      </c>
      <c r="O361">
        <f>IF($AA361="","",IF(INDEX('Per Invoice'!O$2:O$1201,$AA361)="","",INDEX('Per Invoice'!O$2:O$1201,$AA361)))</f>
        <v/>
      </c>
      <c r="P361" s="7">
        <f>IF($AA361="","",IF(INDEX('Per Invoice'!P$2:P$1201,$AA361)="","",INDEX('Per Invoice'!P$2:P$1201,$AA361)))</f>
        <v/>
      </c>
      <c r="Q361">
        <f>IF($AA361="","",IF(INDEX('Per Invoice'!Q$2:Q$1201,$AA361)="","",INDEX('Per Invoice'!Q$2:Q$1201,$AA361)))</f>
        <v/>
      </c>
      <c r="R361" s="7">
        <f>IF($AA361="","",IF(INDEX('Per Invoice'!R$2:R$1201,$AA361)="","",INDEX('Per Invoice'!R$2:R$1201,$AA361)))</f>
        <v/>
      </c>
      <c r="S361" s="7">
        <f>IF($AA361="","",IF(INDEX('Per Invoice'!S$2:S$1201,$AA361)="","",INDEX('Per Invoice'!S$2:S$1201,$AA361)))</f>
        <v/>
      </c>
      <c r="T361">
        <f>IF($AA361="","",IF(INDEX('Per Invoice'!T$2:T$1201,$AA361)="","",INDEX('Per Invoice'!T$2:T$1201,$AA361)))</f>
        <v/>
      </c>
      <c r="U361" s="7">
        <f>IF($AA361="","",IF(INDEX('Per Invoice'!U$2:U$1201,$AA361)="","",INDEX('Per Invoice'!U$2:U$1201,$AA361)))</f>
        <v/>
      </c>
      <c r="V361" s="7">
        <f>IF($AA361="","",IF(INDEX('Per Invoice'!V$2:V$1201,$AA361)="","",INDEX('Per Invoice'!V$2:V$1201,$AA361)))</f>
        <v/>
      </c>
      <c r="W361" s="7">
        <f>IF($AA361="","",IF(INDEX('Per Invoice'!W$2:W$1201,$AA361)="","",INDEX('Per Invoice'!W$2:W$1201,$AA361)))</f>
        <v/>
      </c>
      <c r="X361" s="7">
        <f>IF($AA361="","",IF(INDEX('Per Invoice'!X$2:X$1201,$AA361)="","",INDEX('Per Invoice'!X$2:X$1201,$AA361)))</f>
        <v/>
      </c>
      <c r="Y361" s="7">
        <f>IF($AA361="","",IF(INDEX('Per Invoice'!Y$2:Y$1201,$AA361)="","",INDEX('Per Invoice'!Y$2:Y$1201,$AA361)))</f>
        <v/>
      </c>
      <c r="Z361" s="7">
        <f>IF($AA361="","",IF(INDEX('Per Invoice'!Z$2:Z$1201,$AA361)="","",INDEX('Per Invoice'!Z$2:Z$1201,$AA361)))</f>
        <v/>
      </c>
      <c r="AA361" s="16">
        <f>IFERROR(MATCH(Settings!$C$33&amp;"|"&amp;ROWS($AA$2:$AA361),'Per Invoice'!$AB$2:$AB$1201,0),"")</f>
        <v/>
      </c>
    </row>
    <row r="362">
      <c r="A362">
        <f>IF($AA362="","",IF(INDEX('Per Invoice'!A$2:A$1201,$AA362)="","",INDEX('Per Invoice'!A$2:A$1201,$AA362)))</f>
        <v/>
      </c>
      <c r="B362">
        <f>IF($AA362="","",IF(INDEX('Per Invoice'!B$2:B$1201,$AA362)="","",INDEX('Per Invoice'!B$2:B$1201,$AA362)))</f>
        <v/>
      </c>
      <c r="C362">
        <f>IF($AA362="","",IF(INDEX('Per Invoice'!C$2:C$1201,$AA362)="","",INDEX('Per Invoice'!C$2:C$1201,$AA362)))</f>
        <v/>
      </c>
      <c r="D362">
        <f>IF($AA362="","",IF(INDEX('Per Invoice'!D$2:D$1201,$AA362)="","",INDEX('Per Invoice'!D$2:D$1201,$AA362)))</f>
        <v/>
      </c>
      <c r="E362">
        <f>IF($AA362="","",IF(INDEX('Per Invoice'!E$2:E$1201,$AA362)="","",INDEX('Per Invoice'!E$2:E$1201,$AA362)))</f>
        <v/>
      </c>
      <c r="F362">
        <f>IF($AA362="","",IF(INDEX('Per Invoice'!F$2:F$1201,$AA362)="","",INDEX('Per Invoice'!F$2:F$1201,$AA362)))</f>
        <v/>
      </c>
      <c r="G362">
        <f>IF($AA362="","",IF(INDEX('Per Invoice'!G$2:G$1201,$AA362)="","",INDEX('Per Invoice'!G$2:G$1201,$AA362)))</f>
        <v/>
      </c>
      <c r="H362">
        <f>IF($AA362="","",IF(INDEX('Per Invoice'!H$2:H$1201,$AA362)="","",INDEX('Per Invoice'!H$2:H$1201,$AA362)))</f>
        <v/>
      </c>
      <c r="I362">
        <f>IF($AA362="","",IF(INDEX('Per Invoice'!I$2:I$1201,$AA362)="","",INDEX('Per Invoice'!I$2:I$1201,$AA362)))</f>
        <v/>
      </c>
      <c r="J362">
        <f>IF($AA362="","",IF(INDEX('Per Invoice'!J$2:J$1201,$AA362)="","",INDEX('Per Invoice'!J$2:J$1201,$AA362)))</f>
        <v/>
      </c>
      <c r="K362">
        <f>IF($AA362="","",IF(INDEX('Per Invoice'!K$2:K$1201,$AA362)="","",INDEX('Per Invoice'!K$2:K$1201,$AA362)))</f>
        <v/>
      </c>
      <c r="L362">
        <f>IF($AA362="","",IF(INDEX('Per Invoice'!L$2:L$1201,$AA362)="","",INDEX('Per Invoice'!L$2:L$1201,$AA362)))</f>
        <v/>
      </c>
      <c r="M362">
        <f>IF($AA362="","",IF(INDEX('Per Invoice'!M$2:M$1201,$AA362)="","",INDEX('Per Invoice'!M$2:M$1201,$AA362)))</f>
        <v/>
      </c>
      <c r="N362">
        <f>IF($AA362="","",IF(INDEX('Per Invoice'!N$2:N$1201,$AA362)="","",INDEX('Per Invoice'!N$2:N$1201,$AA362)))</f>
        <v/>
      </c>
      <c r="O362">
        <f>IF($AA362="","",IF(INDEX('Per Invoice'!O$2:O$1201,$AA362)="","",INDEX('Per Invoice'!O$2:O$1201,$AA362)))</f>
        <v/>
      </c>
      <c r="P362" s="7">
        <f>IF($AA362="","",IF(INDEX('Per Invoice'!P$2:P$1201,$AA362)="","",INDEX('Per Invoice'!P$2:P$1201,$AA362)))</f>
        <v/>
      </c>
      <c r="Q362">
        <f>IF($AA362="","",IF(INDEX('Per Invoice'!Q$2:Q$1201,$AA362)="","",INDEX('Per Invoice'!Q$2:Q$1201,$AA362)))</f>
        <v/>
      </c>
      <c r="R362" s="7">
        <f>IF($AA362="","",IF(INDEX('Per Invoice'!R$2:R$1201,$AA362)="","",INDEX('Per Invoice'!R$2:R$1201,$AA362)))</f>
        <v/>
      </c>
      <c r="S362" s="7">
        <f>IF($AA362="","",IF(INDEX('Per Invoice'!S$2:S$1201,$AA362)="","",INDEX('Per Invoice'!S$2:S$1201,$AA362)))</f>
        <v/>
      </c>
      <c r="T362">
        <f>IF($AA362="","",IF(INDEX('Per Invoice'!T$2:T$1201,$AA362)="","",INDEX('Per Invoice'!T$2:T$1201,$AA362)))</f>
        <v/>
      </c>
      <c r="U362" s="7">
        <f>IF($AA362="","",IF(INDEX('Per Invoice'!U$2:U$1201,$AA362)="","",INDEX('Per Invoice'!U$2:U$1201,$AA362)))</f>
        <v/>
      </c>
      <c r="V362" s="7">
        <f>IF($AA362="","",IF(INDEX('Per Invoice'!V$2:V$1201,$AA362)="","",INDEX('Per Invoice'!V$2:V$1201,$AA362)))</f>
        <v/>
      </c>
      <c r="W362" s="7">
        <f>IF($AA362="","",IF(INDEX('Per Invoice'!W$2:W$1201,$AA362)="","",INDEX('Per Invoice'!W$2:W$1201,$AA362)))</f>
        <v/>
      </c>
      <c r="X362" s="7">
        <f>IF($AA362="","",IF(INDEX('Per Invoice'!X$2:X$1201,$AA362)="","",INDEX('Per Invoice'!X$2:X$1201,$AA362)))</f>
        <v/>
      </c>
      <c r="Y362" s="7">
        <f>IF($AA362="","",IF(INDEX('Per Invoice'!Y$2:Y$1201,$AA362)="","",INDEX('Per Invoice'!Y$2:Y$1201,$AA362)))</f>
        <v/>
      </c>
      <c r="Z362" s="7">
        <f>IF($AA362="","",IF(INDEX('Per Invoice'!Z$2:Z$1201,$AA362)="","",INDEX('Per Invoice'!Z$2:Z$1201,$AA362)))</f>
        <v/>
      </c>
      <c r="AA362" s="16">
        <f>IFERROR(MATCH(Settings!$C$33&amp;"|"&amp;ROWS($AA$2:$AA362),'Per Invoice'!$AB$2:$AB$1201,0),"")</f>
        <v/>
      </c>
    </row>
    <row r="363">
      <c r="A363">
        <f>IF($AA363="","",IF(INDEX('Per Invoice'!A$2:A$1201,$AA363)="","",INDEX('Per Invoice'!A$2:A$1201,$AA363)))</f>
        <v/>
      </c>
      <c r="B363">
        <f>IF($AA363="","",IF(INDEX('Per Invoice'!B$2:B$1201,$AA363)="","",INDEX('Per Invoice'!B$2:B$1201,$AA363)))</f>
        <v/>
      </c>
      <c r="C363">
        <f>IF($AA363="","",IF(INDEX('Per Invoice'!C$2:C$1201,$AA363)="","",INDEX('Per Invoice'!C$2:C$1201,$AA363)))</f>
        <v/>
      </c>
      <c r="D363">
        <f>IF($AA363="","",IF(INDEX('Per Invoice'!D$2:D$1201,$AA363)="","",INDEX('Per Invoice'!D$2:D$1201,$AA363)))</f>
        <v/>
      </c>
      <c r="E363">
        <f>IF($AA363="","",IF(INDEX('Per Invoice'!E$2:E$1201,$AA363)="","",INDEX('Per Invoice'!E$2:E$1201,$AA363)))</f>
        <v/>
      </c>
      <c r="F363">
        <f>IF($AA363="","",IF(INDEX('Per Invoice'!F$2:F$1201,$AA363)="","",INDEX('Per Invoice'!F$2:F$1201,$AA363)))</f>
        <v/>
      </c>
      <c r="G363">
        <f>IF($AA363="","",IF(INDEX('Per Invoice'!G$2:G$1201,$AA363)="","",INDEX('Per Invoice'!G$2:G$1201,$AA363)))</f>
        <v/>
      </c>
      <c r="H363">
        <f>IF($AA363="","",IF(INDEX('Per Invoice'!H$2:H$1201,$AA363)="","",INDEX('Per Invoice'!H$2:H$1201,$AA363)))</f>
        <v/>
      </c>
      <c r="I363">
        <f>IF($AA363="","",IF(INDEX('Per Invoice'!I$2:I$1201,$AA363)="","",INDEX('Per Invoice'!I$2:I$1201,$AA363)))</f>
        <v/>
      </c>
      <c r="J363">
        <f>IF($AA363="","",IF(INDEX('Per Invoice'!J$2:J$1201,$AA363)="","",INDEX('Per Invoice'!J$2:J$1201,$AA363)))</f>
        <v/>
      </c>
      <c r="K363">
        <f>IF($AA363="","",IF(INDEX('Per Invoice'!K$2:K$1201,$AA363)="","",INDEX('Per Invoice'!K$2:K$1201,$AA363)))</f>
        <v/>
      </c>
      <c r="L363">
        <f>IF($AA363="","",IF(INDEX('Per Invoice'!L$2:L$1201,$AA363)="","",INDEX('Per Invoice'!L$2:L$1201,$AA363)))</f>
        <v/>
      </c>
      <c r="M363">
        <f>IF($AA363="","",IF(INDEX('Per Invoice'!M$2:M$1201,$AA363)="","",INDEX('Per Invoice'!M$2:M$1201,$AA363)))</f>
        <v/>
      </c>
      <c r="N363">
        <f>IF($AA363="","",IF(INDEX('Per Invoice'!N$2:N$1201,$AA363)="","",INDEX('Per Invoice'!N$2:N$1201,$AA363)))</f>
        <v/>
      </c>
      <c r="O363">
        <f>IF($AA363="","",IF(INDEX('Per Invoice'!O$2:O$1201,$AA363)="","",INDEX('Per Invoice'!O$2:O$1201,$AA363)))</f>
        <v/>
      </c>
      <c r="P363" s="7">
        <f>IF($AA363="","",IF(INDEX('Per Invoice'!P$2:P$1201,$AA363)="","",INDEX('Per Invoice'!P$2:P$1201,$AA363)))</f>
        <v/>
      </c>
      <c r="Q363">
        <f>IF($AA363="","",IF(INDEX('Per Invoice'!Q$2:Q$1201,$AA363)="","",INDEX('Per Invoice'!Q$2:Q$1201,$AA363)))</f>
        <v/>
      </c>
      <c r="R363" s="7">
        <f>IF($AA363="","",IF(INDEX('Per Invoice'!R$2:R$1201,$AA363)="","",INDEX('Per Invoice'!R$2:R$1201,$AA363)))</f>
        <v/>
      </c>
      <c r="S363" s="7">
        <f>IF($AA363="","",IF(INDEX('Per Invoice'!S$2:S$1201,$AA363)="","",INDEX('Per Invoice'!S$2:S$1201,$AA363)))</f>
        <v/>
      </c>
      <c r="T363">
        <f>IF($AA363="","",IF(INDEX('Per Invoice'!T$2:T$1201,$AA363)="","",INDEX('Per Invoice'!T$2:T$1201,$AA363)))</f>
        <v/>
      </c>
      <c r="U363" s="7">
        <f>IF($AA363="","",IF(INDEX('Per Invoice'!U$2:U$1201,$AA363)="","",INDEX('Per Invoice'!U$2:U$1201,$AA363)))</f>
        <v/>
      </c>
      <c r="V363" s="7">
        <f>IF($AA363="","",IF(INDEX('Per Invoice'!V$2:V$1201,$AA363)="","",INDEX('Per Invoice'!V$2:V$1201,$AA363)))</f>
        <v/>
      </c>
      <c r="W363" s="7">
        <f>IF($AA363="","",IF(INDEX('Per Invoice'!W$2:W$1201,$AA363)="","",INDEX('Per Invoice'!W$2:W$1201,$AA363)))</f>
        <v/>
      </c>
      <c r="X363" s="7">
        <f>IF($AA363="","",IF(INDEX('Per Invoice'!X$2:X$1201,$AA363)="","",INDEX('Per Invoice'!X$2:X$1201,$AA363)))</f>
        <v/>
      </c>
      <c r="Y363" s="7">
        <f>IF($AA363="","",IF(INDEX('Per Invoice'!Y$2:Y$1201,$AA363)="","",INDEX('Per Invoice'!Y$2:Y$1201,$AA363)))</f>
        <v/>
      </c>
      <c r="Z363" s="7">
        <f>IF($AA363="","",IF(INDEX('Per Invoice'!Z$2:Z$1201,$AA363)="","",INDEX('Per Invoice'!Z$2:Z$1201,$AA363)))</f>
        <v/>
      </c>
      <c r="AA363" s="16">
        <f>IFERROR(MATCH(Settings!$C$33&amp;"|"&amp;ROWS($AA$2:$AA363),'Per Invoice'!$AB$2:$AB$1201,0),"")</f>
        <v/>
      </c>
    </row>
    <row r="364">
      <c r="A364">
        <f>IF($AA364="","",IF(INDEX('Per Invoice'!A$2:A$1201,$AA364)="","",INDEX('Per Invoice'!A$2:A$1201,$AA364)))</f>
        <v/>
      </c>
      <c r="B364">
        <f>IF($AA364="","",IF(INDEX('Per Invoice'!B$2:B$1201,$AA364)="","",INDEX('Per Invoice'!B$2:B$1201,$AA364)))</f>
        <v/>
      </c>
      <c r="C364">
        <f>IF($AA364="","",IF(INDEX('Per Invoice'!C$2:C$1201,$AA364)="","",INDEX('Per Invoice'!C$2:C$1201,$AA364)))</f>
        <v/>
      </c>
      <c r="D364">
        <f>IF($AA364="","",IF(INDEX('Per Invoice'!D$2:D$1201,$AA364)="","",INDEX('Per Invoice'!D$2:D$1201,$AA364)))</f>
        <v/>
      </c>
      <c r="E364">
        <f>IF($AA364="","",IF(INDEX('Per Invoice'!E$2:E$1201,$AA364)="","",INDEX('Per Invoice'!E$2:E$1201,$AA364)))</f>
        <v/>
      </c>
      <c r="F364">
        <f>IF($AA364="","",IF(INDEX('Per Invoice'!F$2:F$1201,$AA364)="","",INDEX('Per Invoice'!F$2:F$1201,$AA364)))</f>
        <v/>
      </c>
      <c r="G364">
        <f>IF($AA364="","",IF(INDEX('Per Invoice'!G$2:G$1201,$AA364)="","",INDEX('Per Invoice'!G$2:G$1201,$AA364)))</f>
        <v/>
      </c>
      <c r="H364">
        <f>IF($AA364="","",IF(INDEX('Per Invoice'!H$2:H$1201,$AA364)="","",INDEX('Per Invoice'!H$2:H$1201,$AA364)))</f>
        <v/>
      </c>
      <c r="I364">
        <f>IF($AA364="","",IF(INDEX('Per Invoice'!I$2:I$1201,$AA364)="","",INDEX('Per Invoice'!I$2:I$1201,$AA364)))</f>
        <v/>
      </c>
      <c r="J364">
        <f>IF($AA364="","",IF(INDEX('Per Invoice'!J$2:J$1201,$AA364)="","",INDEX('Per Invoice'!J$2:J$1201,$AA364)))</f>
        <v/>
      </c>
      <c r="K364">
        <f>IF($AA364="","",IF(INDEX('Per Invoice'!K$2:K$1201,$AA364)="","",INDEX('Per Invoice'!K$2:K$1201,$AA364)))</f>
        <v/>
      </c>
      <c r="L364">
        <f>IF($AA364="","",IF(INDEX('Per Invoice'!L$2:L$1201,$AA364)="","",INDEX('Per Invoice'!L$2:L$1201,$AA364)))</f>
        <v/>
      </c>
      <c r="M364">
        <f>IF($AA364="","",IF(INDEX('Per Invoice'!M$2:M$1201,$AA364)="","",INDEX('Per Invoice'!M$2:M$1201,$AA364)))</f>
        <v/>
      </c>
      <c r="N364">
        <f>IF($AA364="","",IF(INDEX('Per Invoice'!N$2:N$1201,$AA364)="","",INDEX('Per Invoice'!N$2:N$1201,$AA364)))</f>
        <v/>
      </c>
      <c r="O364">
        <f>IF($AA364="","",IF(INDEX('Per Invoice'!O$2:O$1201,$AA364)="","",INDEX('Per Invoice'!O$2:O$1201,$AA364)))</f>
        <v/>
      </c>
      <c r="P364" s="7">
        <f>IF($AA364="","",IF(INDEX('Per Invoice'!P$2:P$1201,$AA364)="","",INDEX('Per Invoice'!P$2:P$1201,$AA364)))</f>
        <v/>
      </c>
      <c r="Q364">
        <f>IF($AA364="","",IF(INDEX('Per Invoice'!Q$2:Q$1201,$AA364)="","",INDEX('Per Invoice'!Q$2:Q$1201,$AA364)))</f>
        <v/>
      </c>
      <c r="R364" s="7">
        <f>IF($AA364="","",IF(INDEX('Per Invoice'!R$2:R$1201,$AA364)="","",INDEX('Per Invoice'!R$2:R$1201,$AA364)))</f>
        <v/>
      </c>
      <c r="S364" s="7">
        <f>IF($AA364="","",IF(INDEX('Per Invoice'!S$2:S$1201,$AA364)="","",INDEX('Per Invoice'!S$2:S$1201,$AA364)))</f>
        <v/>
      </c>
      <c r="T364">
        <f>IF($AA364="","",IF(INDEX('Per Invoice'!T$2:T$1201,$AA364)="","",INDEX('Per Invoice'!T$2:T$1201,$AA364)))</f>
        <v/>
      </c>
      <c r="U364" s="7">
        <f>IF($AA364="","",IF(INDEX('Per Invoice'!U$2:U$1201,$AA364)="","",INDEX('Per Invoice'!U$2:U$1201,$AA364)))</f>
        <v/>
      </c>
      <c r="V364" s="7">
        <f>IF($AA364="","",IF(INDEX('Per Invoice'!V$2:V$1201,$AA364)="","",INDEX('Per Invoice'!V$2:V$1201,$AA364)))</f>
        <v/>
      </c>
      <c r="W364" s="7">
        <f>IF($AA364="","",IF(INDEX('Per Invoice'!W$2:W$1201,$AA364)="","",INDEX('Per Invoice'!W$2:W$1201,$AA364)))</f>
        <v/>
      </c>
      <c r="X364" s="7">
        <f>IF($AA364="","",IF(INDEX('Per Invoice'!X$2:X$1201,$AA364)="","",INDEX('Per Invoice'!X$2:X$1201,$AA364)))</f>
        <v/>
      </c>
      <c r="Y364" s="7">
        <f>IF($AA364="","",IF(INDEX('Per Invoice'!Y$2:Y$1201,$AA364)="","",INDEX('Per Invoice'!Y$2:Y$1201,$AA364)))</f>
        <v/>
      </c>
      <c r="Z364" s="7">
        <f>IF($AA364="","",IF(INDEX('Per Invoice'!Z$2:Z$1201,$AA364)="","",INDEX('Per Invoice'!Z$2:Z$1201,$AA364)))</f>
        <v/>
      </c>
      <c r="AA364" s="16">
        <f>IFERROR(MATCH(Settings!$C$33&amp;"|"&amp;ROWS($AA$2:$AA364),'Per Invoice'!$AB$2:$AB$1201,0),"")</f>
        <v/>
      </c>
    </row>
    <row r="365">
      <c r="A365">
        <f>IF($AA365="","",IF(INDEX('Per Invoice'!A$2:A$1201,$AA365)="","",INDEX('Per Invoice'!A$2:A$1201,$AA365)))</f>
        <v/>
      </c>
      <c r="B365">
        <f>IF($AA365="","",IF(INDEX('Per Invoice'!B$2:B$1201,$AA365)="","",INDEX('Per Invoice'!B$2:B$1201,$AA365)))</f>
        <v/>
      </c>
      <c r="C365">
        <f>IF($AA365="","",IF(INDEX('Per Invoice'!C$2:C$1201,$AA365)="","",INDEX('Per Invoice'!C$2:C$1201,$AA365)))</f>
        <v/>
      </c>
      <c r="D365">
        <f>IF($AA365="","",IF(INDEX('Per Invoice'!D$2:D$1201,$AA365)="","",INDEX('Per Invoice'!D$2:D$1201,$AA365)))</f>
        <v/>
      </c>
      <c r="E365">
        <f>IF($AA365="","",IF(INDEX('Per Invoice'!E$2:E$1201,$AA365)="","",INDEX('Per Invoice'!E$2:E$1201,$AA365)))</f>
        <v/>
      </c>
      <c r="F365">
        <f>IF($AA365="","",IF(INDEX('Per Invoice'!F$2:F$1201,$AA365)="","",INDEX('Per Invoice'!F$2:F$1201,$AA365)))</f>
        <v/>
      </c>
      <c r="G365">
        <f>IF($AA365="","",IF(INDEX('Per Invoice'!G$2:G$1201,$AA365)="","",INDEX('Per Invoice'!G$2:G$1201,$AA365)))</f>
        <v/>
      </c>
      <c r="H365">
        <f>IF($AA365="","",IF(INDEX('Per Invoice'!H$2:H$1201,$AA365)="","",INDEX('Per Invoice'!H$2:H$1201,$AA365)))</f>
        <v/>
      </c>
      <c r="I365">
        <f>IF($AA365="","",IF(INDEX('Per Invoice'!I$2:I$1201,$AA365)="","",INDEX('Per Invoice'!I$2:I$1201,$AA365)))</f>
        <v/>
      </c>
      <c r="J365">
        <f>IF($AA365="","",IF(INDEX('Per Invoice'!J$2:J$1201,$AA365)="","",INDEX('Per Invoice'!J$2:J$1201,$AA365)))</f>
        <v/>
      </c>
      <c r="K365">
        <f>IF($AA365="","",IF(INDEX('Per Invoice'!K$2:K$1201,$AA365)="","",INDEX('Per Invoice'!K$2:K$1201,$AA365)))</f>
        <v/>
      </c>
      <c r="L365">
        <f>IF($AA365="","",IF(INDEX('Per Invoice'!L$2:L$1201,$AA365)="","",INDEX('Per Invoice'!L$2:L$1201,$AA365)))</f>
        <v/>
      </c>
      <c r="M365">
        <f>IF($AA365="","",IF(INDEX('Per Invoice'!M$2:M$1201,$AA365)="","",INDEX('Per Invoice'!M$2:M$1201,$AA365)))</f>
        <v/>
      </c>
      <c r="N365">
        <f>IF($AA365="","",IF(INDEX('Per Invoice'!N$2:N$1201,$AA365)="","",INDEX('Per Invoice'!N$2:N$1201,$AA365)))</f>
        <v/>
      </c>
      <c r="O365">
        <f>IF($AA365="","",IF(INDEX('Per Invoice'!O$2:O$1201,$AA365)="","",INDEX('Per Invoice'!O$2:O$1201,$AA365)))</f>
        <v/>
      </c>
      <c r="P365" s="7">
        <f>IF($AA365="","",IF(INDEX('Per Invoice'!P$2:P$1201,$AA365)="","",INDEX('Per Invoice'!P$2:P$1201,$AA365)))</f>
        <v/>
      </c>
      <c r="Q365">
        <f>IF($AA365="","",IF(INDEX('Per Invoice'!Q$2:Q$1201,$AA365)="","",INDEX('Per Invoice'!Q$2:Q$1201,$AA365)))</f>
        <v/>
      </c>
      <c r="R365" s="7">
        <f>IF($AA365="","",IF(INDEX('Per Invoice'!R$2:R$1201,$AA365)="","",INDEX('Per Invoice'!R$2:R$1201,$AA365)))</f>
        <v/>
      </c>
      <c r="S365" s="7">
        <f>IF($AA365="","",IF(INDEX('Per Invoice'!S$2:S$1201,$AA365)="","",INDEX('Per Invoice'!S$2:S$1201,$AA365)))</f>
        <v/>
      </c>
      <c r="T365">
        <f>IF($AA365="","",IF(INDEX('Per Invoice'!T$2:T$1201,$AA365)="","",INDEX('Per Invoice'!T$2:T$1201,$AA365)))</f>
        <v/>
      </c>
      <c r="U365" s="7">
        <f>IF($AA365="","",IF(INDEX('Per Invoice'!U$2:U$1201,$AA365)="","",INDEX('Per Invoice'!U$2:U$1201,$AA365)))</f>
        <v/>
      </c>
      <c r="V365" s="7">
        <f>IF($AA365="","",IF(INDEX('Per Invoice'!V$2:V$1201,$AA365)="","",INDEX('Per Invoice'!V$2:V$1201,$AA365)))</f>
        <v/>
      </c>
      <c r="W365" s="7">
        <f>IF($AA365="","",IF(INDEX('Per Invoice'!W$2:W$1201,$AA365)="","",INDEX('Per Invoice'!W$2:W$1201,$AA365)))</f>
        <v/>
      </c>
      <c r="X365" s="7">
        <f>IF($AA365="","",IF(INDEX('Per Invoice'!X$2:X$1201,$AA365)="","",INDEX('Per Invoice'!X$2:X$1201,$AA365)))</f>
        <v/>
      </c>
      <c r="Y365" s="7">
        <f>IF($AA365="","",IF(INDEX('Per Invoice'!Y$2:Y$1201,$AA365)="","",INDEX('Per Invoice'!Y$2:Y$1201,$AA365)))</f>
        <v/>
      </c>
      <c r="Z365" s="7">
        <f>IF($AA365="","",IF(INDEX('Per Invoice'!Z$2:Z$1201,$AA365)="","",INDEX('Per Invoice'!Z$2:Z$1201,$AA365)))</f>
        <v/>
      </c>
      <c r="AA365" s="16">
        <f>IFERROR(MATCH(Settings!$C$33&amp;"|"&amp;ROWS($AA$2:$AA365),'Per Invoice'!$AB$2:$AB$1201,0),"")</f>
        <v/>
      </c>
    </row>
    <row r="366">
      <c r="A366">
        <f>IF($AA366="","",IF(INDEX('Per Invoice'!A$2:A$1201,$AA366)="","",INDEX('Per Invoice'!A$2:A$1201,$AA366)))</f>
        <v/>
      </c>
      <c r="B366">
        <f>IF($AA366="","",IF(INDEX('Per Invoice'!B$2:B$1201,$AA366)="","",INDEX('Per Invoice'!B$2:B$1201,$AA366)))</f>
        <v/>
      </c>
      <c r="C366">
        <f>IF($AA366="","",IF(INDEX('Per Invoice'!C$2:C$1201,$AA366)="","",INDEX('Per Invoice'!C$2:C$1201,$AA366)))</f>
        <v/>
      </c>
      <c r="D366">
        <f>IF($AA366="","",IF(INDEX('Per Invoice'!D$2:D$1201,$AA366)="","",INDEX('Per Invoice'!D$2:D$1201,$AA366)))</f>
        <v/>
      </c>
      <c r="E366">
        <f>IF($AA366="","",IF(INDEX('Per Invoice'!E$2:E$1201,$AA366)="","",INDEX('Per Invoice'!E$2:E$1201,$AA366)))</f>
        <v/>
      </c>
      <c r="F366">
        <f>IF($AA366="","",IF(INDEX('Per Invoice'!F$2:F$1201,$AA366)="","",INDEX('Per Invoice'!F$2:F$1201,$AA366)))</f>
        <v/>
      </c>
      <c r="G366">
        <f>IF($AA366="","",IF(INDEX('Per Invoice'!G$2:G$1201,$AA366)="","",INDEX('Per Invoice'!G$2:G$1201,$AA366)))</f>
        <v/>
      </c>
      <c r="H366">
        <f>IF($AA366="","",IF(INDEX('Per Invoice'!H$2:H$1201,$AA366)="","",INDEX('Per Invoice'!H$2:H$1201,$AA366)))</f>
        <v/>
      </c>
      <c r="I366">
        <f>IF($AA366="","",IF(INDEX('Per Invoice'!I$2:I$1201,$AA366)="","",INDEX('Per Invoice'!I$2:I$1201,$AA366)))</f>
        <v/>
      </c>
      <c r="J366">
        <f>IF($AA366="","",IF(INDEX('Per Invoice'!J$2:J$1201,$AA366)="","",INDEX('Per Invoice'!J$2:J$1201,$AA366)))</f>
        <v/>
      </c>
      <c r="K366">
        <f>IF($AA366="","",IF(INDEX('Per Invoice'!K$2:K$1201,$AA366)="","",INDEX('Per Invoice'!K$2:K$1201,$AA366)))</f>
        <v/>
      </c>
      <c r="L366">
        <f>IF($AA366="","",IF(INDEX('Per Invoice'!L$2:L$1201,$AA366)="","",INDEX('Per Invoice'!L$2:L$1201,$AA366)))</f>
        <v/>
      </c>
      <c r="M366">
        <f>IF($AA366="","",IF(INDEX('Per Invoice'!M$2:M$1201,$AA366)="","",INDEX('Per Invoice'!M$2:M$1201,$AA366)))</f>
        <v/>
      </c>
      <c r="N366">
        <f>IF($AA366="","",IF(INDEX('Per Invoice'!N$2:N$1201,$AA366)="","",INDEX('Per Invoice'!N$2:N$1201,$AA366)))</f>
        <v/>
      </c>
      <c r="O366">
        <f>IF($AA366="","",IF(INDEX('Per Invoice'!O$2:O$1201,$AA366)="","",INDEX('Per Invoice'!O$2:O$1201,$AA366)))</f>
        <v/>
      </c>
      <c r="P366" s="7">
        <f>IF($AA366="","",IF(INDEX('Per Invoice'!P$2:P$1201,$AA366)="","",INDEX('Per Invoice'!P$2:P$1201,$AA366)))</f>
        <v/>
      </c>
      <c r="Q366">
        <f>IF($AA366="","",IF(INDEX('Per Invoice'!Q$2:Q$1201,$AA366)="","",INDEX('Per Invoice'!Q$2:Q$1201,$AA366)))</f>
        <v/>
      </c>
      <c r="R366" s="7">
        <f>IF($AA366="","",IF(INDEX('Per Invoice'!R$2:R$1201,$AA366)="","",INDEX('Per Invoice'!R$2:R$1201,$AA366)))</f>
        <v/>
      </c>
      <c r="S366" s="7">
        <f>IF($AA366="","",IF(INDEX('Per Invoice'!S$2:S$1201,$AA366)="","",INDEX('Per Invoice'!S$2:S$1201,$AA366)))</f>
        <v/>
      </c>
      <c r="T366">
        <f>IF($AA366="","",IF(INDEX('Per Invoice'!T$2:T$1201,$AA366)="","",INDEX('Per Invoice'!T$2:T$1201,$AA366)))</f>
        <v/>
      </c>
      <c r="U366" s="7">
        <f>IF($AA366="","",IF(INDEX('Per Invoice'!U$2:U$1201,$AA366)="","",INDEX('Per Invoice'!U$2:U$1201,$AA366)))</f>
        <v/>
      </c>
      <c r="V366" s="7">
        <f>IF($AA366="","",IF(INDEX('Per Invoice'!V$2:V$1201,$AA366)="","",INDEX('Per Invoice'!V$2:V$1201,$AA366)))</f>
        <v/>
      </c>
      <c r="W366" s="7">
        <f>IF($AA366="","",IF(INDEX('Per Invoice'!W$2:W$1201,$AA366)="","",INDEX('Per Invoice'!W$2:W$1201,$AA366)))</f>
        <v/>
      </c>
      <c r="X366" s="7">
        <f>IF($AA366="","",IF(INDEX('Per Invoice'!X$2:X$1201,$AA366)="","",INDEX('Per Invoice'!X$2:X$1201,$AA366)))</f>
        <v/>
      </c>
      <c r="Y366" s="7">
        <f>IF($AA366="","",IF(INDEX('Per Invoice'!Y$2:Y$1201,$AA366)="","",INDEX('Per Invoice'!Y$2:Y$1201,$AA366)))</f>
        <v/>
      </c>
      <c r="Z366" s="7">
        <f>IF($AA366="","",IF(INDEX('Per Invoice'!Z$2:Z$1201,$AA366)="","",INDEX('Per Invoice'!Z$2:Z$1201,$AA366)))</f>
        <v/>
      </c>
      <c r="AA366" s="16">
        <f>IFERROR(MATCH(Settings!$C$33&amp;"|"&amp;ROWS($AA$2:$AA366),'Per Invoice'!$AB$2:$AB$1201,0),"")</f>
        <v/>
      </c>
    </row>
    <row r="367">
      <c r="A367">
        <f>IF($AA367="","",IF(INDEX('Per Invoice'!A$2:A$1201,$AA367)="","",INDEX('Per Invoice'!A$2:A$1201,$AA367)))</f>
        <v/>
      </c>
      <c r="B367">
        <f>IF($AA367="","",IF(INDEX('Per Invoice'!B$2:B$1201,$AA367)="","",INDEX('Per Invoice'!B$2:B$1201,$AA367)))</f>
        <v/>
      </c>
      <c r="C367">
        <f>IF($AA367="","",IF(INDEX('Per Invoice'!C$2:C$1201,$AA367)="","",INDEX('Per Invoice'!C$2:C$1201,$AA367)))</f>
        <v/>
      </c>
      <c r="D367">
        <f>IF($AA367="","",IF(INDEX('Per Invoice'!D$2:D$1201,$AA367)="","",INDEX('Per Invoice'!D$2:D$1201,$AA367)))</f>
        <v/>
      </c>
      <c r="E367">
        <f>IF($AA367="","",IF(INDEX('Per Invoice'!E$2:E$1201,$AA367)="","",INDEX('Per Invoice'!E$2:E$1201,$AA367)))</f>
        <v/>
      </c>
      <c r="F367">
        <f>IF($AA367="","",IF(INDEX('Per Invoice'!F$2:F$1201,$AA367)="","",INDEX('Per Invoice'!F$2:F$1201,$AA367)))</f>
        <v/>
      </c>
      <c r="G367">
        <f>IF($AA367="","",IF(INDEX('Per Invoice'!G$2:G$1201,$AA367)="","",INDEX('Per Invoice'!G$2:G$1201,$AA367)))</f>
        <v/>
      </c>
      <c r="H367">
        <f>IF($AA367="","",IF(INDEX('Per Invoice'!H$2:H$1201,$AA367)="","",INDEX('Per Invoice'!H$2:H$1201,$AA367)))</f>
        <v/>
      </c>
      <c r="I367">
        <f>IF($AA367="","",IF(INDEX('Per Invoice'!I$2:I$1201,$AA367)="","",INDEX('Per Invoice'!I$2:I$1201,$AA367)))</f>
        <v/>
      </c>
      <c r="J367">
        <f>IF($AA367="","",IF(INDEX('Per Invoice'!J$2:J$1201,$AA367)="","",INDEX('Per Invoice'!J$2:J$1201,$AA367)))</f>
        <v/>
      </c>
      <c r="K367">
        <f>IF($AA367="","",IF(INDEX('Per Invoice'!K$2:K$1201,$AA367)="","",INDEX('Per Invoice'!K$2:K$1201,$AA367)))</f>
        <v/>
      </c>
      <c r="L367">
        <f>IF($AA367="","",IF(INDEX('Per Invoice'!L$2:L$1201,$AA367)="","",INDEX('Per Invoice'!L$2:L$1201,$AA367)))</f>
        <v/>
      </c>
      <c r="M367">
        <f>IF($AA367="","",IF(INDEX('Per Invoice'!M$2:M$1201,$AA367)="","",INDEX('Per Invoice'!M$2:M$1201,$AA367)))</f>
        <v/>
      </c>
      <c r="N367">
        <f>IF($AA367="","",IF(INDEX('Per Invoice'!N$2:N$1201,$AA367)="","",INDEX('Per Invoice'!N$2:N$1201,$AA367)))</f>
        <v/>
      </c>
      <c r="O367">
        <f>IF($AA367="","",IF(INDEX('Per Invoice'!O$2:O$1201,$AA367)="","",INDEX('Per Invoice'!O$2:O$1201,$AA367)))</f>
        <v/>
      </c>
      <c r="P367" s="7">
        <f>IF($AA367="","",IF(INDEX('Per Invoice'!P$2:P$1201,$AA367)="","",INDEX('Per Invoice'!P$2:P$1201,$AA367)))</f>
        <v/>
      </c>
      <c r="Q367">
        <f>IF($AA367="","",IF(INDEX('Per Invoice'!Q$2:Q$1201,$AA367)="","",INDEX('Per Invoice'!Q$2:Q$1201,$AA367)))</f>
        <v/>
      </c>
      <c r="R367" s="7">
        <f>IF($AA367="","",IF(INDEX('Per Invoice'!R$2:R$1201,$AA367)="","",INDEX('Per Invoice'!R$2:R$1201,$AA367)))</f>
        <v/>
      </c>
      <c r="S367" s="7">
        <f>IF($AA367="","",IF(INDEX('Per Invoice'!S$2:S$1201,$AA367)="","",INDEX('Per Invoice'!S$2:S$1201,$AA367)))</f>
        <v/>
      </c>
      <c r="T367">
        <f>IF($AA367="","",IF(INDEX('Per Invoice'!T$2:T$1201,$AA367)="","",INDEX('Per Invoice'!T$2:T$1201,$AA367)))</f>
        <v/>
      </c>
      <c r="U367" s="7">
        <f>IF($AA367="","",IF(INDEX('Per Invoice'!U$2:U$1201,$AA367)="","",INDEX('Per Invoice'!U$2:U$1201,$AA367)))</f>
        <v/>
      </c>
      <c r="V367" s="7">
        <f>IF($AA367="","",IF(INDEX('Per Invoice'!V$2:V$1201,$AA367)="","",INDEX('Per Invoice'!V$2:V$1201,$AA367)))</f>
        <v/>
      </c>
      <c r="W367" s="7">
        <f>IF($AA367="","",IF(INDEX('Per Invoice'!W$2:W$1201,$AA367)="","",INDEX('Per Invoice'!W$2:W$1201,$AA367)))</f>
        <v/>
      </c>
      <c r="X367" s="7">
        <f>IF($AA367="","",IF(INDEX('Per Invoice'!X$2:X$1201,$AA367)="","",INDEX('Per Invoice'!X$2:X$1201,$AA367)))</f>
        <v/>
      </c>
      <c r="Y367" s="7">
        <f>IF($AA367="","",IF(INDEX('Per Invoice'!Y$2:Y$1201,$AA367)="","",INDEX('Per Invoice'!Y$2:Y$1201,$AA367)))</f>
        <v/>
      </c>
      <c r="Z367" s="7">
        <f>IF($AA367="","",IF(INDEX('Per Invoice'!Z$2:Z$1201,$AA367)="","",INDEX('Per Invoice'!Z$2:Z$1201,$AA367)))</f>
        <v/>
      </c>
      <c r="AA367" s="16">
        <f>IFERROR(MATCH(Settings!$C$33&amp;"|"&amp;ROWS($AA$2:$AA367),'Per Invoice'!$AB$2:$AB$1201,0),"")</f>
        <v/>
      </c>
    </row>
    <row r="368">
      <c r="A368">
        <f>IF($AA368="","",IF(INDEX('Per Invoice'!A$2:A$1201,$AA368)="","",INDEX('Per Invoice'!A$2:A$1201,$AA368)))</f>
        <v/>
      </c>
      <c r="B368">
        <f>IF($AA368="","",IF(INDEX('Per Invoice'!B$2:B$1201,$AA368)="","",INDEX('Per Invoice'!B$2:B$1201,$AA368)))</f>
        <v/>
      </c>
      <c r="C368">
        <f>IF($AA368="","",IF(INDEX('Per Invoice'!C$2:C$1201,$AA368)="","",INDEX('Per Invoice'!C$2:C$1201,$AA368)))</f>
        <v/>
      </c>
      <c r="D368">
        <f>IF($AA368="","",IF(INDEX('Per Invoice'!D$2:D$1201,$AA368)="","",INDEX('Per Invoice'!D$2:D$1201,$AA368)))</f>
        <v/>
      </c>
      <c r="E368">
        <f>IF($AA368="","",IF(INDEX('Per Invoice'!E$2:E$1201,$AA368)="","",INDEX('Per Invoice'!E$2:E$1201,$AA368)))</f>
        <v/>
      </c>
      <c r="F368">
        <f>IF($AA368="","",IF(INDEX('Per Invoice'!F$2:F$1201,$AA368)="","",INDEX('Per Invoice'!F$2:F$1201,$AA368)))</f>
        <v/>
      </c>
      <c r="G368">
        <f>IF($AA368="","",IF(INDEX('Per Invoice'!G$2:G$1201,$AA368)="","",INDEX('Per Invoice'!G$2:G$1201,$AA368)))</f>
        <v/>
      </c>
      <c r="H368">
        <f>IF($AA368="","",IF(INDEX('Per Invoice'!H$2:H$1201,$AA368)="","",INDEX('Per Invoice'!H$2:H$1201,$AA368)))</f>
        <v/>
      </c>
      <c r="I368">
        <f>IF($AA368="","",IF(INDEX('Per Invoice'!I$2:I$1201,$AA368)="","",INDEX('Per Invoice'!I$2:I$1201,$AA368)))</f>
        <v/>
      </c>
      <c r="J368">
        <f>IF($AA368="","",IF(INDEX('Per Invoice'!J$2:J$1201,$AA368)="","",INDEX('Per Invoice'!J$2:J$1201,$AA368)))</f>
        <v/>
      </c>
      <c r="K368">
        <f>IF($AA368="","",IF(INDEX('Per Invoice'!K$2:K$1201,$AA368)="","",INDEX('Per Invoice'!K$2:K$1201,$AA368)))</f>
        <v/>
      </c>
      <c r="L368">
        <f>IF($AA368="","",IF(INDEX('Per Invoice'!L$2:L$1201,$AA368)="","",INDEX('Per Invoice'!L$2:L$1201,$AA368)))</f>
        <v/>
      </c>
      <c r="M368">
        <f>IF($AA368="","",IF(INDEX('Per Invoice'!M$2:M$1201,$AA368)="","",INDEX('Per Invoice'!M$2:M$1201,$AA368)))</f>
        <v/>
      </c>
      <c r="N368">
        <f>IF($AA368="","",IF(INDEX('Per Invoice'!N$2:N$1201,$AA368)="","",INDEX('Per Invoice'!N$2:N$1201,$AA368)))</f>
        <v/>
      </c>
      <c r="O368">
        <f>IF($AA368="","",IF(INDEX('Per Invoice'!O$2:O$1201,$AA368)="","",INDEX('Per Invoice'!O$2:O$1201,$AA368)))</f>
        <v/>
      </c>
      <c r="P368" s="7">
        <f>IF($AA368="","",IF(INDEX('Per Invoice'!P$2:P$1201,$AA368)="","",INDEX('Per Invoice'!P$2:P$1201,$AA368)))</f>
        <v/>
      </c>
      <c r="Q368">
        <f>IF($AA368="","",IF(INDEX('Per Invoice'!Q$2:Q$1201,$AA368)="","",INDEX('Per Invoice'!Q$2:Q$1201,$AA368)))</f>
        <v/>
      </c>
      <c r="R368" s="7">
        <f>IF($AA368="","",IF(INDEX('Per Invoice'!R$2:R$1201,$AA368)="","",INDEX('Per Invoice'!R$2:R$1201,$AA368)))</f>
        <v/>
      </c>
      <c r="S368" s="7">
        <f>IF($AA368="","",IF(INDEX('Per Invoice'!S$2:S$1201,$AA368)="","",INDEX('Per Invoice'!S$2:S$1201,$AA368)))</f>
        <v/>
      </c>
      <c r="T368">
        <f>IF($AA368="","",IF(INDEX('Per Invoice'!T$2:T$1201,$AA368)="","",INDEX('Per Invoice'!T$2:T$1201,$AA368)))</f>
        <v/>
      </c>
      <c r="U368" s="7">
        <f>IF($AA368="","",IF(INDEX('Per Invoice'!U$2:U$1201,$AA368)="","",INDEX('Per Invoice'!U$2:U$1201,$AA368)))</f>
        <v/>
      </c>
      <c r="V368" s="7">
        <f>IF($AA368="","",IF(INDEX('Per Invoice'!V$2:V$1201,$AA368)="","",INDEX('Per Invoice'!V$2:V$1201,$AA368)))</f>
        <v/>
      </c>
      <c r="W368" s="7">
        <f>IF($AA368="","",IF(INDEX('Per Invoice'!W$2:W$1201,$AA368)="","",INDEX('Per Invoice'!W$2:W$1201,$AA368)))</f>
        <v/>
      </c>
      <c r="X368" s="7">
        <f>IF($AA368="","",IF(INDEX('Per Invoice'!X$2:X$1201,$AA368)="","",INDEX('Per Invoice'!X$2:X$1201,$AA368)))</f>
        <v/>
      </c>
      <c r="Y368" s="7">
        <f>IF($AA368="","",IF(INDEX('Per Invoice'!Y$2:Y$1201,$AA368)="","",INDEX('Per Invoice'!Y$2:Y$1201,$AA368)))</f>
        <v/>
      </c>
      <c r="Z368" s="7">
        <f>IF($AA368="","",IF(INDEX('Per Invoice'!Z$2:Z$1201,$AA368)="","",INDEX('Per Invoice'!Z$2:Z$1201,$AA368)))</f>
        <v/>
      </c>
      <c r="AA368" s="16">
        <f>IFERROR(MATCH(Settings!$C$33&amp;"|"&amp;ROWS($AA$2:$AA368),'Per Invoice'!$AB$2:$AB$1201,0),"")</f>
        <v/>
      </c>
    </row>
    <row r="369">
      <c r="A369">
        <f>IF($AA369="","",IF(INDEX('Per Invoice'!A$2:A$1201,$AA369)="","",INDEX('Per Invoice'!A$2:A$1201,$AA369)))</f>
        <v/>
      </c>
      <c r="B369">
        <f>IF($AA369="","",IF(INDEX('Per Invoice'!B$2:B$1201,$AA369)="","",INDEX('Per Invoice'!B$2:B$1201,$AA369)))</f>
        <v/>
      </c>
      <c r="C369">
        <f>IF($AA369="","",IF(INDEX('Per Invoice'!C$2:C$1201,$AA369)="","",INDEX('Per Invoice'!C$2:C$1201,$AA369)))</f>
        <v/>
      </c>
      <c r="D369">
        <f>IF($AA369="","",IF(INDEX('Per Invoice'!D$2:D$1201,$AA369)="","",INDEX('Per Invoice'!D$2:D$1201,$AA369)))</f>
        <v/>
      </c>
      <c r="E369">
        <f>IF($AA369="","",IF(INDEX('Per Invoice'!E$2:E$1201,$AA369)="","",INDEX('Per Invoice'!E$2:E$1201,$AA369)))</f>
        <v/>
      </c>
      <c r="F369">
        <f>IF($AA369="","",IF(INDEX('Per Invoice'!F$2:F$1201,$AA369)="","",INDEX('Per Invoice'!F$2:F$1201,$AA369)))</f>
        <v/>
      </c>
      <c r="G369">
        <f>IF($AA369="","",IF(INDEX('Per Invoice'!G$2:G$1201,$AA369)="","",INDEX('Per Invoice'!G$2:G$1201,$AA369)))</f>
        <v/>
      </c>
      <c r="H369">
        <f>IF($AA369="","",IF(INDEX('Per Invoice'!H$2:H$1201,$AA369)="","",INDEX('Per Invoice'!H$2:H$1201,$AA369)))</f>
        <v/>
      </c>
      <c r="I369">
        <f>IF($AA369="","",IF(INDEX('Per Invoice'!I$2:I$1201,$AA369)="","",INDEX('Per Invoice'!I$2:I$1201,$AA369)))</f>
        <v/>
      </c>
      <c r="J369">
        <f>IF($AA369="","",IF(INDEX('Per Invoice'!J$2:J$1201,$AA369)="","",INDEX('Per Invoice'!J$2:J$1201,$AA369)))</f>
        <v/>
      </c>
      <c r="K369">
        <f>IF($AA369="","",IF(INDEX('Per Invoice'!K$2:K$1201,$AA369)="","",INDEX('Per Invoice'!K$2:K$1201,$AA369)))</f>
        <v/>
      </c>
      <c r="L369">
        <f>IF($AA369="","",IF(INDEX('Per Invoice'!L$2:L$1201,$AA369)="","",INDEX('Per Invoice'!L$2:L$1201,$AA369)))</f>
        <v/>
      </c>
      <c r="M369">
        <f>IF($AA369="","",IF(INDEX('Per Invoice'!M$2:M$1201,$AA369)="","",INDEX('Per Invoice'!M$2:M$1201,$AA369)))</f>
        <v/>
      </c>
      <c r="N369">
        <f>IF($AA369="","",IF(INDEX('Per Invoice'!N$2:N$1201,$AA369)="","",INDEX('Per Invoice'!N$2:N$1201,$AA369)))</f>
        <v/>
      </c>
      <c r="O369">
        <f>IF($AA369="","",IF(INDEX('Per Invoice'!O$2:O$1201,$AA369)="","",INDEX('Per Invoice'!O$2:O$1201,$AA369)))</f>
        <v/>
      </c>
      <c r="P369" s="7">
        <f>IF($AA369="","",IF(INDEX('Per Invoice'!P$2:P$1201,$AA369)="","",INDEX('Per Invoice'!P$2:P$1201,$AA369)))</f>
        <v/>
      </c>
      <c r="Q369">
        <f>IF($AA369="","",IF(INDEX('Per Invoice'!Q$2:Q$1201,$AA369)="","",INDEX('Per Invoice'!Q$2:Q$1201,$AA369)))</f>
        <v/>
      </c>
      <c r="R369" s="7">
        <f>IF($AA369="","",IF(INDEX('Per Invoice'!R$2:R$1201,$AA369)="","",INDEX('Per Invoice'!R$2:R$1201,$AA369)))</f>
        <v/>
      </c>
      <c r="S369" s="7">
        <f>IF($AA369="","",IF(INDEX('Per Invoice'!S$2:S$1201,$AA369)="","",INDEX('Per Invoice'!S$2:S$1201,$AA369)))</f>
        <v/>
      </c>
      <c r="T369">
        <f>IF($AA369="","",IF(INDEX('Per Invoice'!T$2:T$1201,$AA369)="","",INDEX('Per Invoice'!T$2:T$1201,$AA369)))</f>
        <v/>
      </c>
      <c r="U369" s="7">
        <f>IF($AA369="","",IF(INDEX('Per Invoice'!U$2:U$1201,$AA369)="","",INDEX('Per Invoice'!U$2:U$1201,$AA369)))</f>
        <v/>
      </c>
      <c r="V369" s="7">
        <f>IF($AA369="","",IF(INDEX('Per Invoice'!V$2:V$1201,$AA369)="","",INDEX('Per Invoice'!V$2:V$1201,$AA369)))</f>
        <v/>
      </c>
      <c r="W369" s="7">
        <f>IF($AA369="","",IF(INDEX('Per Invoice'!W$2:W$1201,$AA369)="","",INDEX('Per Invoice'!W$2:W$1201,$AA369)))</f>
        <v/>
      </c>
      <c r="X369" s="7">
        <f>IF($AA369="","",IF(INDEX('Per Invoice'!X$2:X$1201,$AA369)="","",INDEX('Per Invoice'!X$2:X$1201,$AA369)))</f>
        <v/>
      </c>
      <c r="Y369" s="7">
        <f>IF($AA369="","",IF(INDEX('Per Invoice'!Y$2:Y$1201,$AA369)="","",INDEX('Per Invoice'!Y$2:Y$1201,$AA369)))</f>
        <v/>
      </c>
      <c r="Z369" s="7">
        <f>IF($AA369="","",IF(INDEX('Per Invoice'!Z$2:Z$1201,$AA369)="","",INDEX('Per Invoice'!Z$2:Z$1201,$AA369)))</f>
        <v/>
      </c>
      <c r="AA369" s="16">
        <f>IFERROR(MATCH(Settings!$C$33&amp;"|"&amp;ROWS($AA$2:$AA369),'Per Invoice'!$AB$2:$AB$1201,0),"")</f>
        <v/>
      </c>
    </row>
    <row r="370">
      <c r="A370">
        <f>IF($AA370="","",IF(INDEX('Per Invoice'!A$2:A$1201,$AA370)="","",INDEX('Per Invoice'!A$2:A$1201,$AA370)))</f>
        <v/>
      </c>
      <c r="B370">
        <f>IF($AA370="","",IF(INDEX('Per Invoice'!B$2:B$1201,$AA370)="","",INDEX('Per Invoice'!B$2:B$1201,$AA370)))</f>
        <v/>
      </c>
      <c r="C370">
        <f>IF($AA370="","",IF(INDEX('Per Invoice'!C$2:C$1201,$AA370)="","",INDEX('Per Invoice'!C$2:C$1201,$AA370)))</f>
        <v/>
      </c>
      <c r="D370">
        <f>IF($AA370="","",IF(INDEX('Per Invoice'!D$2:D$1201,$AA370)="","",INDEX('Per Invoice'!D$2:D$1201,$AA370)))</f>
        <v/>
      </c>
      <c r="E370">
        <f>IF($AA370="","",IF(INDEX('Per Invoice'!E$2:E$1201,$AA370)="","",INDEX('Per Invoice'!E$2:E$1201,$AA370)))</f>
        <v/>
      </c>
      <c r="F370">
        <f>IF($AA370="","",IF(INDEX('Per Invoice'!F$2:F$1201,$AA370)="","",INDEX('Per Invoice'!F$2:F$1201,$AA370)))</f>
        <v/>
      </c>
      <c r="G370">
        <f>IF($AA370="","",IF(INDEX('Per Invoice'!G$2:G$1201,$AA370)="","",INDEX('Per Invoice'!G$2:G$1201,$AA370)))</f>
        <v/>
      </c>
      <c r="H370">
        <f>IF($AA370="","",IF(INDEX('Per Invoice'!H$2:H$1201,$AA370)="","",INDEX('Per Invoice'!H$2:H$1201,$AA370)))</f>
        <v/>
      </c>
      <c r="I370">
        <f>IF($AA370="","",IF(INDEX('Per Invoice'!I$2:I$1201,$AA370)="","",INDEX('Per Invoice'!I$2:I$1201,$AA370)))</f>
        <v/>
      </c>
      <c r="J370">
        <f>IF($AA370="","",IF(INDEX('Per Invoice'!J$2:J$1201,$AA370)="","",INDEX('Per Invoice'!J$2:J$1201,$AA370)))</f>
        <v/>
      </c>
      <c r="K370">
        <f>IF($AA370="","",IF(INDEX('Per Invoice'!K$2:K$1201,$AA370)="","",INDEX('Per Invoice'!K$2:K$1201,$AA370)))</f>
        <v/>
      </c>
      <c r="L370">
        <f>IF($AA370="","",IF(INDEX('Per Invoice'!L$2:L$1201,$AA370)="","",INDEX('Per Invoice'!L$2:L$1201,$AA370)))</f>
        <v/>
      </c>
      <c r="M370">
        <f>IF($AA370="","",IF(INDEX('Per Invoice'!M$2:M$1201,$AA370)="","",INDEX('Per Invoice'!M$2:M$1201,$AA370)))</f>
        <v/>
      </c>
      <c r="N370">
        <f>IF($AA370="","",IF(INDEX('Per Invoice'!N$2:N$1201,$AA370)="","",INDEX('Per Invoice'!N$2:N$1201,$AA370)))</f>
        <v/>
      </c>
      <c r="O370">
        <f>IF($AA370="","",IF(INDEX('Per Invoice'!O$2:O$1201,$AA370)="","",INDEX('Per Invoice'!O$2:O$1201,$AA370)))</f>
        <v/>
      </c>
      <c r="P370" s="7">
        <f>IF($AA370="","",IF(INDEX('Per Invoice'!P$2:P$1201,$AA370)="","",INDEX('Per Invoice'!P$2:P$1201,$AA370)))</f>
        <v/>
      </c>
      <c r="Q370">
        <f>IF($AA370="","",IF(INDEX('Per Invoice'!Q$2:Q$1201,$AA370)="","",INDEX('Per Invoice'!Q$2:Q$1201,$AA370)))</f>
        <v/>
      </c>
      <c r="R370" s="7">
        <f>IF($AA370="","",IF(INDEX('Per Invoice'!R$2:R$1201,$AA370)="","",INDEX('Per Invoice'!R$2:R$1201,$AA370)))</f>
        <v/>
      </c>
      <c r="S370" s="7">
        <f>IF($AA370="","",IF(INDEX('Per Invoice'!S$2:S$1201,$AA370)="","",INDEX('Per Invoice'!S$2:S$1201,$AA370)))</f>
        <v/>
      </c>
      <c r="T370">
        <f>IF($AA370="","",IF(INDEX('Per Invoice'!T$2:T$1201,$AA370)="","",INDEX('Per Invoice'!T$2:T$1201,$AA370)))</f>
        <v/>
      </c>
      <c r="U370" s="7">
        <f>IF($AA370="","",IF(INDEX('Per Invoice'!U$2:U$1201,$AA370)="","",INDEX('Per Invoice'!U$2:U$1201,$AA370)))</f>
        <v/>
      </c>
      <c r="V370" s="7">
        <f>IF($AA370="","",IF(INDEX('Per Invoice'!V$2:V$1201,$AA370)="","",INDEX('Per Invoice'!V$2:V$1201,$AA370)))</f>
        <v/>
      </c>
      <c r="W370" s="7">
        <f>IF($AA370="","",IF(INDEX('Per Invoice'!W$2:W$1201,$AA370)="","",INDEX('Per Invoice'!W$2:W$1201,$AA370)))</f>
        <v/>
      </c>
      <c r="X370" s="7">
        <f>IF($AA370="","",IF(INDEX('Per Invoice'!X$2:X$1201,$AA370)="","",INDEX('Per Invoice'!X$2:X$1201,$AA370)))</f>
        <v/>
      </c>
      <c r="Y370" s="7">
        <f>IF($AA370="","",IF(INDEX('Per Invoice'!Y$2:Y$1201,$AA370)="","",INDEX('Per Invoice'!Y$2:Y$1201,$AA370)))</f>
        <v/>
      </c>
      <c r="Z370" s="7">
        <f>IF($AA370="","",IF(INDEX('Per Invoice'!Z$2:Z$1201,$AA370)="","",INDEX('Per Invoice'!Z$2:Z$1201,$AA370)))</f>
        <v/>
      </c>
      <c r="AA370" s="16">
        <f>IFERROR(MATCH(Settings!$C$33&amp;"|"&amp;ROWS($AA$2:$AA370),'Per Invoice'!$AB$2:$AB$1201,0),"")</f>
        <v/>
      </c>
    </row>
    <row r="371">
      <c r="A371">
        <f>IF($AA371="","",IF(INDEX('Per Invoice'!A$2:A$1201,$AA371)="","",INDEX('Per Invoice'!A$2:A$1201,$AA371)))</f>
        <v/>
      </c>
      <c r="B371">
        <f>IF($AA371="","",IF(INDEX('Per Invoice'!B$2:B$1201,$AA371)="","",INDEX('Per Invoice'!B$2:B$1201,$AA371)))</f>
        <v/>
      </c>
      <c r="C371">
        <f>IF($AA371="","",IF(INDEX('Per Invoice'!C$2:C$1201,$AA371)="","",INDEX('Per Invoice'!C$2:C$1201,$AA371)))</f>
        <v/>
      </c>
      <c r="D371">
        <f>IF($AA371="","",IF(INDEX('Per Invoice'!D$2:D$1201,$AA371)="","",INDEX('Per Invoice'!D$2:D$1201,$AA371)))</f>
        <v/>
      </c>
      <c r="E371">
        <f>IF($AA371="","",IF(INDEX('Per Invoice'!E$2:E$1201,$AA371)="","",INDEX('Per Invoice'!E$2:E$1201,$AA371)))</f>
        <v/>
      </c>
      <c r="F371">
        <f>IF($AA371="","",IF(INDEX('Per Invoice'!F$2:F$1201,$AA371)="","",INDEX('Per Invoice'!F$2:F$1201,$AA371)))</f>
        <v/>
      </c>
      <c r="G371">
        <f>IF($AA371="","",IF(INDEX('Per Invoice'!G$2:G$1201,$AA371)="","",INDEX('Per Invoice'!G$2:G$1201,$AA371)))</f>
        <v/>
      </c>
      <c r="H371">
        <f>IF($AA371="","",IF(INDEX('Per Invoice'!H$2:H$1201,$AA371)="","",INDEX('Per Invoice'!H$2:H$1201,$AA371)))</f>
        <v/>
      </c>
      <c r="I371">
        <f>IF($AA371="","",IF(INDEX('Per Invoice'!I$2:I$1201,$AA371)="","",INDEX('Per Invoice'!I$2:I$1201,$AA371)))</f>
        <v/>
      </c>
      <c r="J371">
        <f>IF($AA371="","",IF(INDEX('Per Invoice'!J$2:J$1201,$AA371)="","",INDEX('Per Invoice'!J$2:J$1201,$AA371)))</f>
        <v/>
      </c>
      <c r="K371">
        <f>IF($AA371="","",IF(INDEX('Per Invoice'!K$2:K$1201,$AA371)="","",INDEX('Per Invoice'!K$2:K$1201,$AA371)))</f>
        <v/>
      </c>
      <c r="L371">
        <f>IF($AA371="","",IF(INDEX('Per Invoice'!L$2:L$1201,$AA371)="","",INDEX('Per Invoice'!L$2:L$1201,$AA371)))</f>
        <v/>
      </c>
      <c r="M371">
        <f>IF($AA371="","",IF(INDEX('Per Invoice'!M$2:M$1201,$AA371)="","",INDEX('Per Invoice'!M$2:M$1201,$AA371)))</f>
        <v/>
      </c>
      <c r="N371">
        <f>IF($AA371="","",IF(INDEX('Per Invoice'!N$2:N$1201,$AA371)="","",INDEX('Per Invoice'!N$2:N$1201,$AA371)))</f>
        <v/>
      </c>
      <c r="O371">
        <f>IF($AA371="","",IF(INDEX('Per Invoice'!O$2:O$1201,$AA371)="","",INDEX('Per Invoice'!O$2:O$1201,$AA371)))</f>
        <v/>
      </c>
      <c r="P371" s="7">
        <f>IF($AA371="","",IF(INDEX('Per Invoice'!P$2:P$1201,$AA371)="","",INDEX('Per Invoice'!P$2:P$1201,$AA371)))</f>
        <v/>
      </c>
      <c r="Q371">
        <f>IF($AA371="","",IF(INDEX('Per Invoice'!Q$2:Q$1201,$AA371)="","",INDEX('Per Invoice'!Q$2:Q$1201,$AA371)))</f>
        <v/>
      </c>
      <c r="R371" s="7">
        <f>IF($AA371="","",IF(INDEX('Per Invoice'!R$2:R$1201,$AA371)="","",INDEX('Per Invoice'!R$2:R$1201,$AA371)))</f>
        <v/>
      </c>
      <c r="S371" s="7">
        <f>IF($AA371="","",IF(INDEX('Per Invoice'!S$2:S$1201,$AA371)="","",INDEX('Per Invoice'!S$2:S$1201,$AA371)))</f>
        <v/>
      </c>
      <c r="T371">
        <f>IF($AA371="","",IF(INDEX('Per Invoice'!T$2:T$1201,$AA371)="","",INDEX('Per Invoice'!T$2:T$1201,$AA371)))</f>
        <v/>
      </c>
      <c r="U371" s="7">
        <f>IF($AA371="","",IF(INDEX('Per Invoice'!U$2:U$1201,$AA371)="","",INDEX('Per Invoice'!U$2:U$1201,$AA371)))</f>
        <v/>
      </c>
      <c r="V371" s="7">
        <f>IF($AA371="","",IF(INDEX('Per Invoice'!V$2:V$1201,$AA371)="","",INDEX('Per Invoice'!V$2:V$1201,$AA371)))</f>
        <v/>
      </c>
      <c r="W371" s="7">
        <f>IF($AA371="","",IF(INDEX('Per Invoice'!W$2:W$1201,$AA371)="","",INDEX('Per Invoice'!W$2:W$1201,$AA371)))</f>
        <v/>
      </c>
      <c r="X371" s="7">
        <f>IF($AA371="","",IF(INDEX('Per Invoice'!X$2:X$1201,$AA371)="","",INDEX('Per Invoice'!X$2:X$1201,$AA371)))</f>
        <v/>
      </c>
      <c r="Y371" s="7">
        <f>IF($AA371="","",IF(INDEX('Per Invoice'!Y$2:Y$1201,$AA371)="","",INDEX('Per Invoice'!Y$2:Y$1201,$AA371)))</f>
        <v/>
      </c>
      <c r="Z371" s="7">
        <f>IF($AA371="","",IF(INDEX('Per Invoice'!Z$2:Z$1201,$AA371)="","",INDEX('Per Invoice'!Z$2:Z$1201,$AA371)))</f>
        <v/>
      </c>
      <c r="AA371" s="16">
        <f>IFERROR(MATCH(Settings!$C$33&amp;"|"&amp;ROWS($AA$2:$AA371),'Per Invoice'!$AB$2:$AB$1201,0),"")</f>
        <v/>
      </c>
    </row>
    <row r="372">
      <c r="A372">
        <f>IF($AA372="","",IF(INDEX('Per Invoice'!A$2:A$1201,$AA372)="","",INDEX('Per Invoice'!A$2:A$1201,$AA372)))</f>
        <v/>
      </c>
      <c r="B372">
        <f>IF($AA372="","",IF(INDEX('Per Invoice'!B$2:B$1201,$AA372)="","",INDEX('Per Invoice'!B$2:B$1201,$AA372)))</f>
        <v/>
      </c>
      <c r="C372">
        <f>IF($AA372="","",IF(INDEX('Per Invoice'!C$2:C$1201,$AA372)="","",INDEX('Per Invoice'!C$2:C$1201,$AA372)))</f>
        <v/>
      </c>
      <c r="D372">
        <f>IF($AA372="","",IF(INDEX('Per Invoice'!D$2:D$1201,$AA372)="","",INDEX('Per Invoice'!D$2:D$1201,$AA372)))</f>
        <v/>
      </c>
      <c r="E372">
        <f>IF($AA372="","",IF(INDEX('Per Invoice'!E$2:E$1201,$AA372)="","",INDEX('Per Invoice'!E$2:E$1201,$AA372)))</f>
        <v/>
      </c>
      <c r="F372">
        <f>IF($AA372="","",IF(INDEX('Per Invoice'!F$2:F$1201,$AA372)="","",INDEX('Per Invoice'!F$2:F$1201,$AA372)))</f>
        <v/>
      </c>
      <c r="G372">
        <f>IF($AA372="","",IF(INDEX('Per Invoice'!G$2:G$1201,$AA372)="","",INDEX('Per Invoice'!G$2:G$1201,$AA372)))</f>
        <v/>
      </c>
      <c r="H372">
        <f>IF($AA372="","",IF(INDEX('Per Invoice'!H$2:H$1201,$AA372)="","",INDEX('Per Invoice'!H$2:H$1201,$AA372)))</f>
        <v/>
      </c>
      <c r="I372">
        <f>IF($AA372="","",IF(INDEX('Per Invoice'!I$2:I$1201,$AA372)="","",INDEX('Per Invoice'!I$2:I$1201,$AA372)))</f>
        <v/>
      </c>
      <c r="J372">
        <f>IF($AA372="","",IF(INDEX('Per Invoice'!J$2:J$1201,$AA372)="","",INDEX('Per Invoice'!J$2:J$1201,$AA372)))</f>
        <v/>
      </c>
      <c r="K372">
        <f>IF($AA372="","",IF(INDEX('Per Invoice'!K$2:K$1201,$AA372)="","",INDEX('Per Invoice'!K$2:K$1201,$AA372)))</f>
        <v/>
      </c>
      <c r="L372">
        <f>IF($AA372="","",IF(INDEX('Per Invoice'!L$2:L$1201,$AA372)="","",INDEX('Per Invoice'!L$2:L$1201,$AA372)))</f>
        <v/>
      </c>
      <c r="M372">
        <f>IF($AA372="","",IF(INDEX('Per Invoice'!M$2:M$1201,$AA372)="","",INDEX('Per Invoice'!M$2:M$1201,$AA372)))</f>
        <v/>
      </c>
      <c r="N372">
        <f>IF($AA372="","",IF(INDEX('Per Invoice'!N$2:N$1201,$AA372)="","",INDEX('Per Invoice'!N$2:N$1201,$AA372)))</f>
        <v/>
      </c>
      <c r="O372">
        <f>IF($AA372="","",IF(INDEX('Per Invoice'!O$2:O$1201,$AA372)="","",INDEX('Per Invoice'!O$2:O$1201,$AA372)))</f>
        <v/>
      </c>
      <c r="P372" s="7">
        <f>IF($AA372="","",IF(INDEX('Per Invoice'!P$2:P$1201,$AA372)="","",INDEX('Per Invoice'!P$2:P$1201,$AA372)))</f>
        <v/>
      </c>
      <c r="Q372">
        <f>IF($AA372="","",IF(INDEX('Per Invoice'!Q$2:Q$1201,$AA372)="","",INDEX('Per Invoice'!Q$2:Q$1201,$AA372)))</f>
        <v/>
      </c>
      <c r="R372" s="7">
        <f>IF($AA372="","",IF(INDEX('Per Invoice'!R$2:R$1201,$AA372)="","",INDEX('Per Invoice'!R$2:R$1201,$AA372)))</f>
        <v/>
      </c>
      <c r="S372" s="7">
        <f>IF($AA372="","",IF(INDEX('Per Invoice'!S$2:S$1201,$AA372)="","",INDEX('Per Invoice'!S$2:S$1201,$AA372)))</f>
        <v/>
      </c>
      <c r="T372">
        <f>IF($AA372="","",IF(INDEX('Per Invoice'!T$2:T$1201,$AA372)="","",INDEX('Per Invoice'!T$2:T$1201,$AA372)))</f>
        <v/>
      </c>
      <c r="U372" s="7">
        <f>IF($AA372="","",IF(INDEX('Per Invoice'!U$2:U$1201,$AA372)="","",INDEX('Per Invoice'!U$2:U$1201,$AA372)))</f>
        <v/>
      </c>
      <c r="V372" s="7">
        <f>IF($AA372="","",IF(INDEX('Per Invoice'!V$2:V$1201,$AA372)="","",INDEX('Per Invoice'!V$2:V$1201,$AA372)))</f>
        <v/>
      </c>
      <c r="W372" s="7">
        <f>IF($AA372="","",IF(INDEX('Per Invoice'!W$2:W$1201,$AA372)="","",INDEX('Per Invoice'!W$2:W$1201,$AA372)))</f>
        <v/>
      </c>
      <c r="X372" s="7">
        <f>IF($AA372="","",IF(INDEX('Per Invoice'!X$2:X$1201,$AA372)="","",INDEX('Per Invoice'!X$2:X$1201,$AA372)))</f>
        <v/>
      </c>
      <c r="Y372" s="7">
        <f>IF($AA372="","",IF(INDEX('Per Invoice'!Y$2:Y$1201,$AA372)="","",INDEX('Per Invoice'!Y$2:Y$1201,$AA372)))</f>
        <v/>
      </c>
      <c r="Z372" s="7">
        <f>IF($AA372="","",IF(INDEX('Per Invoice'!Z$2:Z$1201,$AA372)="","",INDEX('Per Invoice'!Z$2:Z$1201,$AA372)))</f>
        <v/>
      </c>
      <c r="AA372" s="16">
        <f>IFERROR(MATCH(Settings!$C$33&amp;"|"&amp;ROWS($AA$2:$AA372),'Per Invoice'!$AB$2:$AB$1201,0),"")</f>
        <v/>
      </c>
    </row>
    <row r="373">
      <c r="A373">
        <f>IF($AA373="","",IF(INDEX('Per Invoice'!A$2:A$1201,$AA373)="","",INDEX('Per Invoice'!A$2:A$1201,$AA373)))</f>
        <v/>
      </c>
      <c r="B373">
        <f>IF($AA373="","",IF(INDEX('Per Invoice'!B$2:B$1201,$AA373)="","",INDEX('Per Invoice'!B$2:B$1201,$AA373)))</f>
        <v/>
      </c>
      <c r="C373">
        <f>IF($AA373="","",IF(INDEX('Per Invoice'!C$2:C$1201,$AA373)="","",INDEX('Per Invoice'!C$2:C$1201,$AA373)))</f>
        <v/>
      </c>
      <c r="D373">
        <f>IF($AA373="","",IF(INDEX('Per Invoice'!D$2:D$1201,$AA373)="","",INDEX('Per Invoice'!D$2:D$1201,$AA373)))</f>
        <v/>
      </c>
      <c r="E373">
        <f>IF($AA373="","",IF(INDEX('Per Invoice'!E$2:E$1201,$AA373)="","",INDEX('Per Invoice'!E$2:E$1201,$AA373)))</f>
        <v/>
      </c>
      <c r="F373">
        <f>IF($AA373="","",IF(INDEX('Per Invoice'!F$2:F$1201,$AA373)="","",INDEX('Per Invoice'!F$2:F$1201,$AA373)))</f>
        <v/>
      </c>
      <c r="G373">
        <f>IF($AA373="","",IF(INDEX('Per Invoice'!G$2:G$1201,$AA373)="","",INDEX('Per Invoice'!G$2:G$1201,$AA373)))</f>
        <v/>
      </c>
      <c r="H373">
        <f>IF($AA373="","",IF(INDEX('Per Invoice'!H$2:H$1201,$AA373)="","",INDEX('Per Invoice'!H$2:H$1201,$AA373)))</f>
        <v/>
      </c>
      <c r="I373">
        <f>IF($AA373="","",IF(INDEX('Per Invoice'!I$2:I$1201,$AA373)="","",INDEX('Per Invoice'!I$2:I$1201,$AA373)))</f>
        <v/>
      </c>
      <c r="J373">
        <f>IF($AA373="","",IF(INDEX('Per Invoice'!J$2:J$1201,$AA373)="","",INDEX('Per Invoice'!J$2:J$1201,$AA373)))</f>
        <v/>
      </c>
      <c r="K373">
        <f>IF($AA373="","",IF(INDEX('Per Invoice'!K$2:K$1201,$AA373)="","",INDEX('Per Invoice'!K$2:K$1201,$AA373)))</f>
        <v/>
      </c>
      <c r="L373">
        <f>IF($AA373="","",IF(INDEX('Per Invoice'!L$2:L$1201,$AA373)="","",INDEX('Per Invoice'!L$2:L$1201,$AA373)))</f>
        <v/>
      </c>
      <c r="M373">
        <f>IF($AA373="","",IF(INDEX('Per Invoice'!M$2:M$1201,$AA373)="","",INDEX('Per Invoice'!M$2:M$1201,$AA373)))</f>
        <v/>
      </c>
      <c r="N373">
        <f>IF($AA373="","",IF(INDEX('Per Invoice'!N$2:N$1201,$AA373)="","",INDEX('Per Invoice'!N$2:N$1201,$AA373)))</f>
        <v/>
      </c>
      <c r="O373">
        <f>IF($AA373="","",IF(INDEX('Per Invoice'!O$2:O$1201,$AA373)="","",INDEX('Per Invoice'!O$2:O$1201,$AA373)))</f>
        <v/>
      </c>
      <c r="P373" s="7">
        <f>IF($AA373="","",IF(INDEX('Per Invoice'!P$2:P$1201,$AA373)="","",INDEX('Per Invoice'!P$2:P$1201,$AA373)))</f>
        <v/>
      </c>
      <c r="Q373">
        <f>IF($AA373="","",IF(INDEX('Per Invoice'!Q$2:Q$1201,$AA373)="","",INDEX('Per Invoice'!Q$2:Q$1201,$AA373)))</f>
        <v/>
      </c>
      <c r="R373" s="7">
        <f>IF($AA373="","",IF(INDEX('Per Invoice'!R$2:R$1201,$AA373)="","",INDEX('Per Invoice'!R$2:R$1201,$AA373)))</f>
        <v/>
      </c>
      <c r="S373" s="7">
        <f>IF($AA373="","",IF(INDEX('Per Invoice'!S$2:S$1201,$AA373)="","",INDEX('Per Invoice'!S$2:S$1201,$AA373)))</f>
        <v/>
      </c>
      <c r="T373">
        <f>IF($AA373="","",IF(INDEX('Per Invoice'!T$2:T$1201,$AA373)="","",INDEX('Per Invoice'!T$2:T$1201,$AA373)))</f>
        <v/>
      </c>
      <c r="U373" s="7">
        <f>IF($AA373="","",IF(INDEX('Per Invoice'!U$2:U$1201,$AA373)="","",INDEX('Per Invoice'!U$2:U$1201,$AA373)))</f>
        <v/>
      </c>
      <c r="V373" s="7">
        <f>IF($AA373="","",IF(INDEX('Per Invoice'!V$2:V$1201,$AA373)="","",INDEX('Per Invoice'!V$2:V$1201,$AA373)))</f>
        <v/>
      </c>
      <c r="W373" s="7">
        <f>IF($AA373="","",IF(INDEX('Per Invoice'!W$2:W$1201,$AA373)="","",INDEX('Per Invoice'!W$2:W$1201,$AA373)))</f>
        <v/>
      </c>
      <c r="X373" s="7">
        <f>IF($AA373="","",IF(INDEX('Per Invoice'!X$2:X$1201,$AA373)="","",INDEX('Per Invoice'!X$2:X$1201,$AA373)))</f>
        <v/>
      </c>
      <c r="Y373" s="7">
        <f>IF($AA373="","",IF(INDEX('Per Invoice'!Y$2:Y$1201,$AA373)="","",INDEX('Per Invoice'!Y$2:Y$1201,$AA373)))</f>
        <v/>
      </c>
      <c r="Z373" s="7">
        <f>IF($AA373="","",IF(INDEX('Per Invoice'!Z$2:Z$1201,$AA373)="","",INDEX('Per Invoice'!Z$2:Z$1201,$AA373)))</f>
        <v/>
      </c>
      <c r="AA373" s="16">
        <f>IFERROR(MATCH(Settings!$C$33&amp;"|"&amp;ROWS($AA$2:$AA373),'Per Invoice'!$AB$2:$AB$1201,0),"")</f>
        <v/>
      </c>
    </row>
    <row r="374">
      <c r="A374">
        <f>IF($AA374="","",IF(INDEX('Per Invoice'!A$2:A$1201,$AA374)="","",INDEX('Per Invoice'!A$2:A$1201,$AA374)))</f>
        <v/>
      </c>
      <c r="B374">
        <f>IF($AA374="","",IF(INDEX('Per Invoice'!B$2:B$1201,$AA374)="","",INDEX('Per Invoice'!B$2:B$1201,$AA374)))</f>
        <v/>
      </c>
      <c r="C374">
        <f>IF($AA374="","",IF(INDEX('Per Invoice'!C$2:C$1201,$AA374)="","",INDEX('Per Invoice'!C$2:C$1201,$AA374)))</f>
        <v/>
      </c>
      <c r="D374">
        <f>IF($AA374="","",IF(INDEX('Per Invoice'!D$2:D$1201,$AA374)="","",INDEX('Per Invoice'!D$2:D$1201,$AA374)))</f>
        <v/>
      </c>
      <c r="E374">
        <f>IF($AA374="","",IF(INDEX('Per Invoice'!E$2:E$1201,$AA374)="","",INDEX('Per Invoice'!E$2:E$1201,$AA374)))</f>
        <v/>
      </c>
      <c r="F374">
        <f>IF($AA374="","",IF(INDEX('Per Invoice'!F$2:F$1201,$AA374)="","",INDEX('Per Invoice'!F$2:F$1201,$AA374)))</f>
        <v/>
      </c>
      <c r="G374">
        <f>IF($AA374="","",IF(INDEX('Per Invoice'!G$2:G$1201,$AA374)="","",INDEX('Per Invoice'!G$2:G$1201,$AA374)))</f>
        <v/>
      </c>
      <c r="H374">
        <f>IF($AA374="","",IF(INDEX('Per Invoice'!H$2:H$1201,$AA374)="","",INDEX('Per Invoice'!H$2:H$1201,$AA374)))</f>
        <v/>
      </c>
      <c r="I374">
        <f>IF($AA374="","",IF(INDEX('Per Invoice'!I$2:I$1201,$AA374)="","",INDEX('Per Invoice'!I$2:I$1201,$AA374)))</f>
        <v/>
      </c>
      <c r="J374">
        <f>IF($AA374="","",IF(INDEX('Per Invoice'!J$2:J$1201,$AA374)="","",INDEX('Per Invoice'!J$2:J$1201,$AA374)))</f>
        <v/>
      </c>
      <c r="K374">
        <f>IF($AA374="","",IF(INDEX('Per Invoice'!K$2:K$1201,$AA374)="","",INDEX('Per Invoice'!K$2:K$1201,$AA374)))</f>
        <v/>
      </c>
      <c r="L374">
        <f>IF($AA374="","",IF(INDEX('Per Invoice'!L$2:L$1201,$AA374)="","",INDEX('Per Invoice'!L$2:L$1201,$AA374)))</f>
        <v/>
      </c>
      <c r="M374">
        <f>IF($AA374="","",IF(INDEX('Per Invoice'!M$2:M$1201,$AA374)="","",INDEX('Per Invoice'!M$2:M$1201,$AA374)))</f>
        <v/>
      </c>
      <c r="N374">
        <f>IF($AA374="","",IF(INDEX('Per Invoice'!N$2:N$1201,$AA374)="","",INDEX('Per Invoice'!N$2:N$1201,$AA374)))</f>
        <v/>
      </c>
      <c r="O374">
        <f>IF($AA374="","",IF(INDEX('Per Invoice'!O$2:O$1201,$AA374)="","",INDEX('Per Invoice'!O$2:O$1201,$AA374)))</f>
        <v/>
      </c>
      <c r="P374" s="7">
        <f>IF($AA374="","",IF(INDEX('Per Invoice'!P$2:P$1201,$AA374)="","",INDEX('Per Invoice'!P$2:P$1201,$AA374)))</f>
        <v/>
      </c>
      <c r="Q374">
        <f>IF($AA374="","",IF(INDEX('Per Invoice'!Q$2:Q$1201,$AA374)="","",INDEX('Per Invoice'!Q$2:Q$1201,$AA374)))</f>
        <v/>
      </c>
      <c r="R374" s="7">
        <f>IF($AA374="","",IF(INDEX('Per Invoice'!R$2:R$1201,$AA374)="","",INDEX('Per Invoice'!R$2:R$1201,$AA374)))</f>
        <v/>
      </c>
      <c r="S374" s="7">
        <f>IF($AA374="","",IF(INDEX('Per Invoice'!S$2:S$1201,$AA374)="","",INDEX('Per Invoice'!S$2:S$1201,$AA374)))</f>
        <v/>
      </c>
      <c r="T374">
        <f>IF($AA374="","",IF(INDEX('Per Invoice'!T$2:T$1201,$AA374)="","",INDEX('Per Invoice'!T$2:T$1201,$AA374)))</f>
        <v/>
      </c>
      <c r="U374" s="7">
        <f>IF($AA374="","",IF(INDEX('Per Invoice'!U$2:U$1201,$AA374)="","",INDEX('Per Invoice'!U$2:U$1201,$AA374)))</f>
        <v/>
      </c>
      <c r="V374" s="7">
        <f>IF($AA374="","",IF(INDEX('Per Invoice'!V$2:V$1201,$AA374)="","",INDEX('Per Invoice'!V$2:V$1201,$AA374)))</f>
        <v/>
      </c>
      <c r="W374" s="7">
        <f>IF($AA374="","",IF(INDEX('Per Invoice'!W$2:W$1201,$AA374)="","",INDEX('Per Invoice'!W$2:W$1201,$AA374)))</f>
        <v/>
      </c>
      <c r="X374" s="7">
        <f>IF($AA374="","",IF(INDEX('Per Invoice'!X$2:X$1201,$AA374)="","",INDEX('Per Invoice'!X$2:X$1201,$AA374)))</f>
        <v/>
      </c>
      <c r="Y374" s="7">
        <f>IF($AA374="","",IF(INDEX('Per Invoice'!Y$2:Y$1201,$AA374)="","",INDEX('Per Invoice'!Y$2:Y$1201,$AA374)))</f>
        <v/>
      </c>
      <c r="Z374" s="7">
        <f>IF($AA374="","",IF(INDEX('Per Invoice'!Z$2:Z$1201,$AA374)="","",INDEX('Per Invoice'!Z$2:Z$1201,$AA374)))</f>
        <v/>
      </c>
      <c r="AA374" s="16">
        <f>IFERROR(MATCH(Settings!$C$33&amp;"|"&amp;ROWS($AA$2:$AA374),'Per Invoice'!$AB$2:$AB$1201,0),"")</f>
        <v/>
      </c>
    </row>
    <row r="375">
      <c r="A375">
        <f>IF($AA375="","",IF(INDEX('Per Invoice'!A$2:A$1201,$AA375)="","",INDEX('Per Invoice'!A$2:A$1201,$AA375)))</f>
        <v/>
      </c>
      <c r="B375">
        <f>IF($AA375="","",IF(INDEX('Per Invoice'!B$2:B$1201,$AA375)="","",INDEX('Per Invoice'!B$2:B$1201,$AA375)))</f>
        <v/>
      </c>
      <c r="C375">
        <f>IF($AA375="","",IF(INDEX('Per Invoice'!C$2:C$1201,$AA375)="","",INDEX('Per Invoice'!C$2:C$1201,$AA375)))</f>
        <v/>
      </c>
      <c r="D375">
        <f>IF($AA375="","",IF(INDEX('Per Invoice'!D$2:D$1201,$AA375)="","",INDEX('Per Invoice'!D$2:D$1201,$AA375)))</f>
        <v/>
      </c>
      <c r="E375">
        <f>IF($AA375="","",IF(INDEX('Per Invoice'!E$2:E$1201,$AA375)="","",INDEX('Per Invoice'!E$2:E$1201,$AA375)))</f>
        <v/>
      </c>
      <c r="F375">
        <f>IF($AA375="","",IF(INDEX('Per Invoice'!F$2:F$1201,$AA375)="","",INDEX('Per Invoice'!F$2:F$1201,$AA375)))</f>
        <v/>
      </c>
      <c r="G375">
        <f>IF($AA375="","",IF(INDEX('Per Invoice'!G$2:G$1201,$AA375)="","",INDEX('Per Invoice'!G$2:G$1201,$AA375)))</f>
        <v/>
      </c>
      <c r="H375">
        <f>IF($AA375="","",IF(INDEX('Per Invoice'!H$2:H$1201,$AA375)="","",INDEX('Per Invoice'!H$2:H$1201,$AA375)))</f>
        <v/>
      </c>
      <c r="I375">
        <f>IF($AA375="","",IF(INDEX('Per Invoice'!I$2:I$1201,$AA375)="","",INDEX('Per Invoice'!I$2:I$1201,$AA375)))</f>
        <v/>
      </c>
      <c r="J375">
        <f>IF($AA375="","",IF(INDEX('Per Invoice'!J$2:J$1201,$AA375)="","",INDEX('Per Invoice'!J$2:J$1201,$AA375)))</f>
        <v/>
      </c>
      <c r="K375">
        <f>IF($AA375="","",IF(INDEX('Per Invoice'!K$2:K$1201,$AA375)="","",INDEX('Per Invoice'!K$2:K$1201,$AA375)))</f>
        <v/>
      </c>
      <c r="L375">
        <f>IF($AA375="","",IF(INDEX('Per Invoice'!L$2:L$1201,$AA375)="","",INDEX('Per Invoice'!L$2:L$1201,$AA375)))</f>
        <v/>
      </c>
      <c r="M375">
        <f>IF($AA375="","",IF(INDEX('Per Invoice'!M$2:M$1201,$AA375)="","",INDEX('Per Invoice'!M$2:M$1201,$AA375)))</f>
        <v/>
      </c>
      <c r="N375">
        <f>IF($AA375="","",IF(INDEX('Per Invoice'!N$2:N$1201,$AA375)="","",INDEX('Per Invoice'!N$2:N$1201,$AA375)))</f>
        <v/>
      </c>
      <c r="O375">
        <f>IF($AA375="","",IF(INDEX('Per Invoice'!O$2:O$1201,$AA375)="","",INDEX('Per Invoice'!O$2:O$1201,$AA375)))</f>
        <v/>
      </c>
      <c r="P375" s="7">
        <f>IF($AA375="","",IF(INDEX('Per Invoice'!P$2:P$1201,$AA375)="","",INDEX('Per Invoice'!P$2:P$1201,$AA375)))</f>
        <v/>
      </c>
      <c r="Q375">
        <f>IF($AA375="","",IF(INDEX('Per Invoice'!Q$2:Q$1201,$AA375)="","",INDEX('Per Invoice'!Q$2:Q$1201,$AA375)))</f>
        <v/>
      </c>
      <c r="R375" s="7">
        <f>IF($AA375="","",IF(INDEX('Per Invoice'!R$2:R$1201,$AA375)="","",INDEX('Per Invoice'!R$2:R$1201,$AA375)))</f>
        <v/>
      </c>
      <c r="S375" s="7">
        <f>IF($AA375="","",IF(INDEX('Per Invoice'!S$2:S$1201,$AA375)="","",INDEX('Per Invoice'!S$2:S$1201,$AA375)))</f>
        <v/>
      </c>
      <c r="T375">
        <f>IF($AA375="","",IF(INDEX('Per Invoice'!T$2:T$1201,$AA375)="","",INDEX('Per Invoice'!T$2:T$1201,$AA375)))</f>
        <v/>
      </c>
      <c r="U375" s="7">
        <f>IF($AA375="","",IF(INDEX('Per Invoice'!U$2:U$1201,$AA375)="","",INDEX('Per Invoice'!U$2:U$1201,$AA375)))</f>
        <v/>
      </c>
      <c r="V375" s="7">
        <f>IF($AA375="","",IF(INDEX('Per Invoice'!V$2:V$1201,$AA375)="","",INDEX('Per Invoice'!V$2:V$1201,$AA375)))</f>
        <v/>
      </c>
      <c r="W375" s="7">
        <f>IF($AA375="","",IF(INDEX('Per Invoice'!W$2:W$1201,$AA375)="","",INDEX('Per Invoice'!W$2:W$1201,$AA375)))</f>
        <v/>
      </c>
      <c r="X375" s="7">
        <f>IF($AA375="","",IF(INDEX('Per Invoice'!X$2:X$1201,$AA375)="","",INDEX('Per Invoice'!X$2:X$1201,$AA375)))</f>
        <v/>
      </c>
      <c r="Y375" s="7">
        <f>IF($AA375="","",IF(INDEX('Per Invoice'!Y$2:Y$1201,$AA375)="","",INDEX('Per Invoice'!Y$2:Y$1201,$AA375)))</f>
        <v/>
      </c>
      <c r="Z375" s="7">
        <f>IF($AA375="","",IF(INDEX('Per Invoice'!Z$2:Z$1201,$AA375)="","",INDEX('Per Invoice'!Z$2:Z$1201,$AA375)))</f>
        <v/>
      </c>
      <c r="AA375" s="16">
        <f>IFERROR(MATCH(Settings!$C$33&amp;"|"&amp;ROWS($AA$2:$AA375),'Per Invoice'!$AB$2:$AB$1201,0),"")</f>
        <v/>
      </c>
    </row>
    <row r="376">
      <c r="A376">
        <f>IF($AA376="","",IF(INDEX('Per Invoice'!A$2:A$1201,$AA376)="","",INDEX('Per Invoice'!A$2:A$1201,$AA376)))</f>
        <v/>
      </c>
      <c r="B376">
        <f>IF($AA376="","",IF(INDEX('Per Invoice'!B$2:B$1201,$AA376)="","",INDEX('Per Invoice'!B$2:B$1201,$AA376)))</f>
        <v/>
      </c>
      <c r="C376">
        <f>IF($AA376="","",IF(INDEX('Per Invoice'!C$2:C$1201,$AA376)="","",INDEX('Per Invoice'!C$2:C$1201,$AA376)))</f>
        <v/>
      </c>
      <c r="D376">
        <f>IF($AA376="","",IF(INDEX('Per Invoice'!D$2:D$1201,$AA376)="","",INDEX('Per Invoice'!D$2:D$1201,$AA376)))</f>
        <v/>
      </c>
      <c r="E376">
        <f>IF($AA376="","",IF(INDEX('Per Invoice'!E$2:E$1201,$AA376)="","",INDEX('Per Invoice'!E$2:E$1201,$AA376)))</f>
        <v/>
      </c>
      <c r="F376">
        <f>IF($AA376="","",IF(INDEX('Per Invoice'!F$2:F$1201,$AA376)="","",INDEX('Per Invoice'!F$2:F$1201,$AA376)))</f>
        <v/>
      </c>
      <c r="G376">
        <f>IF($AA376="","",IF(INDEX('Per Invoice'!G$2:G$1201,$AA376)="","",INDEX('Per Invoice'!G$2:G$1201,$AA376)))</f>
        <v/>
      </c>
      <c r="H376">
        <f>IF($AA376="","",IF(INDEX('Per Invoice'!H$2:H$1201,$AA376)="","",INDEX('Per Invoice'!H$2:H$1201,$AA376)))</f>
        <v/>
      </c>
      <c r="I376">
        <f>IF($AA376="","",IF(INDEX('Per Invoice'!I$2:I$1201,$AA376)="","",INDEX('Per Invoice'!I$2:I$1201,$AA376)))</f>
        <v/>
      </c>
      <c r="J376">
        <f>IF($AA376="","",IF(INDEX('Per Invoice'!J$2:J$1201,$AA376)="","",INDEX('Per Invoice'!J$2:J$1201,$AA376)))</f>
        <v/>
      </c>
      <c r="K376">
        <f>IF($AA376="","",IF(INDEX('Per Invoice'!K$2:K$1201,$AA376)="","",INDEX('Per Invoice'!K$2:K$1201,$AA376)))</f>
        <v/>
      </c>
      <c r="L376">
        <f>IF($AA376="","",IF(INDEX('Per Invoice'!L$2:L$1201,$AA376)="","",INDEX('Per Invoice'!L$2:L$1201,$AA376)))</f>
        <v/>
      </c>
      <c r="M376">
        <f>IF($AA376="","",IF(INDEX('Per Invoice'!M$2:M$1201,$AA376)="","",INDEX('Per Invoice'!M$2:M$1201,$AA376)))</f>
        <v/>
      </c>
      <c r="N376">
        <f>IF($AA376="","",IF(INDEX('Per Invoice'!N$2:N$1201,$AA376)="","",INDEX('Per Invoice'!N$2:N$1201,$AA376)))</f>
        <v/>
      </c>
      <c r="O376">
        <f>IF($AA376="","",IF(INDEX('Per Invoice'!O$2:O$1201,$AA376)="","",INDEX('Per Invoice'!O$2:O$1201,$AA376)))</f>
        <v/>
      </c>
      <c r="P376" s="7">
        <f>IF($AA376="","",IF(INDEX('Per Invoice'!P$2:P$1201,$AA376)="","",INDEX('Per Invoice'!P$2:P$1201,$AA376)))</f>
        <v/>
      </c>
      <c r="Q376">
        <f>IF($AA376="","",IF(INDEX('Per Invoice'!Q$2:Q$1201,$AA376)="","",INDEX('Per Invoice'!Q$2:Q$1201,$AA376)))</f>
        <v/>
      </c>
      <c r="R376" s="7">
        <f>IF($AA376="","",IF(INDEX('Per Invoice'!R$2:R$1201,$AA376)="","",INDEX('Per Invoice'!R$2:R$1201,$AA376)))</f>
        <v/>
      </c>
      <c r="S376" s="7">
        <f>IF($AA376="","",IF(INDEX('Per Invoice'!S$2:S$1201,$AA376)="","",INDEX('Per Invoice'!S$2:S$1201,$AA376)))</f>
        <v/>
      </c>
      <c r="T376">
        <f>IF($AA376="","",IF(INDEX('Per Invoice'!T$2:T$1201,$AA376)="","",INDEX('Per Invoice'!T$2:T$1201,$AA376)))</f>
        <v/>
      </c>
      <c r="U376" s="7">
        <f>IF($AA376="","",IF(INDEX('Per Invoice'!U$2:U$1201,$AA376)="","",INDEX('Per Invoice'!U$2:U$1201,$AA376)))</f>
        <v/>
      </c>
      <c r="V376" s="7">
        <f>IF($AA376="","",IF(INDEX('Per Invoice'!V$2:V$1201,$AA376)="","",INDEX('Per Invoice'!V$2:V$1201,$AA376)))</f>
        <v/>
      </c>
      <c r="W376" s="7">
        <f>IF($AA376="","",IF(INDEX('Per Invoice'!W$2:W$1201,$AA376)="","",INDEX('Per Invoice'!W$2:W$1201,$AA376)))</f>
        <v/>
      </c>
      <c r="X376" s="7">
        <f>IF($AA376="","",IF(INDEX('Per Invoice'!X$2:X$1201,$AA376)="","",INDEX('Per Invoice'!X$2:X$1201,$AA376)))</f>
        <v/>
      </c>
      <c r="Y376" s="7">
        <f>IF($AA376="","",IF(INDEX('Per Invoice'!Y$2:Y$1201,$AA376)="","",INDEX('Per Invoice'!Y$2:Y$1201,$AA376)))</f>
        <v/>
      </c>
      <c r="Z376" s="7">
        <f>IF($AA376="","",IF(INDEX('Per Invoice'!Z$2:Z$1201,$AA376)="","",INDEX('Per Invoice'!Z$2:Z$1201,$AA376)))</f>
        <v/>
      </c>
      <c r="AA376" s="16">
        <f>IFERROR(MATCH(Settings!$C$33&amp;"|"&amp;ROWS($AA$2:$AA376),'Per Invoice'!$AB$2:$AB$1201,0),"")</f>
        <v/>
      </c>
    </row>
    <row r="377">
      <c r="A377">
        <f>IF($AA377="","",IF(INDEX('Per Invoice'!A$2:A$1201,$AA377)="","",INDEX('Per Invoice'!A$2:A$1201,$AA377)))</f>
        <v/>
      </c>
      <c r="B377">
        <f>IF($AA377="","",IF(INDEX('Per Invoice'!B$2:B$1201,$AA377)="","",INDEX('Per Invoice'!B$2:B$1201,$AA377)))</f>
        <v/>
      </c>
      <c r="C377">
        <f>IF($AA377="","",IF(INDEX('Per Invoice'!C$2:C$1201,$AA377)="","",INDEX('Per Invoice'!C$2:C$1201,$AA377)))</f>
        <v/>
      </c>
      <c r="D377">
        <f>IF($AA377="","",IF(INDEX('Per Invoice'!D$2:D$1201,$AA377)="","",INDEX('Per Invoice'!D$2:D$1201,$AA377)))</f>
        <v/>
      </c>
      <c r="E377">
        <f>IF($AA377="","",IF(INDEX('Per Invoice'!E$2:E$1201,$AA377)="","",INDEX('Per Invoice'!E$2:E$1201,$AA377)))</f>
        <v/>
      </c>
      <c r="F377">
        <f>IF($AA377="","",IF(INDEX('Per Invoice'!F$2:F$1201,$AA377)="","",INDEX('Per Invoice'!F$2:F$1201,$AA377)))</f>
        <v/>
      </c>
      <c r="G377">
        <f>IF($AA377="","",IF(INDEX('Per Invoice'!G$2:G$1201,$AA377)="","",INDEX('Per Invoice'!G$2:G$1201,$AA377)))</f>
        <v/>
      </c>
      <c r="H377">
        <f>IF($AA377="","",IF(INDEX('Per Invoice'!H$2:H$1201,$AA377)="","",INDEX('Per Invoice'!H$2:H$1201,$AA377)))</f>
        <v/>
      </c>
      <c r="I377">
        <f>IF($AA377="","",IF(INDEX('Per Invoice'!I$2:I$1201,$AA377)="","",INDEX('Per Invoice'!I$2:I$1201,$AA377)))</f>
        <v/>
      </c>
      <c r="J377">
        <f>IF($AA377="","",IF(INDEX('Per Invoice'!J$2:J$1201,$AA377)="","",INDEX('Per Invoice'!J$2:J$1201,$AA377)))</f>
        <v/>
      </c>
      <c r="K377">
        <f>IF($AA377="","",IF(INDEX('Per Invoice'!K$2:K$1201,$AA377)="","",INDEX('Per Invoice'!K$2:K$1201,$AA377)))</f>
        <v/>
      </c>
      <c r="L377">
        <f>IF($AA377="","",IF(INDEX('Per Invoice'!L$2:L$1201,$AA377)="","",INDEX('Per Invoice'!L$2:L$1201,$AA377)))</f>
        <v/>
      </c>
      <c r="M377">
        <f>IF($AA377="","",IF(INDEX('Per Invoice'!M$2:M$1201,$AA377)="","",INDEX('Per Invoice'!M$2:M$1201,$AA377)))</f>
        <v/>
      </c>
      <c r="N377">
        <f>IF($AA377="","",IF(INDEX('Per Invoice'!N$2:N$1201,$AA377)="","",INDEX('Per Invoice'!N$2:N$1201,$AA377)))</f>
        <v/>
      </c>
      <c r="O377">
        <f>IF($AA377="","",IF(INDEX('Per Invoice'!O$2:O$1201,$AA377)="","",INDEX('Per Invoice'!O$2:O$1201,$AA377)))</f>
        <v/>
      </c>
      <c r="P377" s="7">
        <f>IF($AA377="","",IF(INDEX('Per Invoice'!P$2:P$1201,$AA377)="","",INDEX('Per Invoice'!P$2:P$1201,$AA377)))</f>
        <v/>
      </c>
      <c r="Q377">
        <f>IF($AA377="","",IF(INDEX('Per Invoice'!Q$2:Q$1201,$AA377)="","",INDEX('Per Invoice'!Q$2:Q$1201,$AA377)))</f>
        <v/>
      </c>
      <c r="R377" s="7">
        <f>IF($AA377="","",IF(INDEX('Per Invoice'!R$2:R$1201,$AA377)="","",INDEX('Per Invoice'!R$2:R$1201,$AA377)))</f>
        <v/>
      </c>
      <c r="S377" s="7">
        <f>IF($AA377="","",IF(INDEX('Per Invoice'!S$2:S$1201,$AA377)="","",INDEX('Per Invoice'!S$2:S$1201,$AA377)))</f>
        <v/>
      </c>
      <c r="T377">
        <f>IF($AA377="","",IF(INDEX('Per Invoice'!T$2:T$1201,$AA377)="","",INDEX('Per Invoice'!T$2:T$1201,$AA377)))</f>
        <v/>
      </c>
      <c r="U377" s="7">
        <f>IF($AA377="","",IF(INDEX('Per Invoice'!U$2:U$1201,$AA377)="","",INDEX('Per Invoice'!U$2:U$1201,$AA377)))</f>
        <v/>
      </c>
      <c r="V377" s="7">
        <f>IF($AA377="","",IF(INDEX('Per Invoice'!V$2:V$1201,$AA377)="","",INDEX('Per Invoice'!V$2:V$1201,$AA377)))</f>
        <v/>
      </c>
      <c r="W377" s="7">
        <f>IF($AA377="","",IF(INDEX('Per Invoice'!W$2:W$1201,$AA377)="","",INDEX('Per Invoice'!W$2:W$1201,$AA377)))</f>
        <v/>
      </c>
      <c r="X377" s="7">
        <f>IF($AA377="","",IF(INDEX('Per Invoice'!X$2:X$1201,$AA377)="","",INDEX('Per Invoice'!X$2:X$1201,$AA377)))</f>
        <v/>
      </c>
      <c r="Y377" s="7">
        <f>IF($AA377="","",IF(INDEX('Per Invoice'!Y$2:Y$1201,$AA377)="","",INDEX('Per Invoice'!Y$2:Y$1201,$AA377)))</f>
        <v/>
      </c>
      <c r="Z377" s="7">
        <f>IF($AA377="","",IF(INDEX('Per Invoice'!Z$2:Z$1201,$AA377)="","",INDEX('Per Invoice'!Z$2:Z$1201,$AA377)))</f>
        <v/>
      </c>
      <c r="AA377" s="16">
        <f>IFERROR(MATCH(Settings!$C$33&amp;"|"&amp;ROWS($AA$2:$AA377),'Per Invoice'!$AB$2:$AB$1201,0),"")</f>
        <v/>
      </c>
    </row>
    <row r="378">
      <c r="A378">
        <f>IF($AA378="","",IF(INDEX('Per Invoice'!A$2:A$1201,$AA378)="","",INDEX('Per Invoice'!A$2:A$1201,$AA378)))</f>
        <v/>
      </c>
      <c r="B378">
        <f>IF($AA378="","",IF(INDEX('Per Invoice'!B$2:B$1201,$AA378)="","",INDEX('Per Invoice'!B$2:B$1201,$AA378)))</f>
        <v/>
      </c>
      <c r="C378">
        <f>IF($AA378="","",IF(INDEX('Per Invoice'!C$2:C$1201,$AA378)="","",INDEX('Per Invoice'!C$2:C$1201,$AA378)))</f>
        <v/>
      </c>
      <c r="D378">
        <f>IF($AA378="","",IF(INDEX('Per Invoice'!D$2:D$1201,$AA378)="","",INDEX('Per Invoice'!D$2:D$1201,$AA378)))</f>
        <v/>
      </c>
      <c r="E378">
        <f>IF($AA378="","",IF(INDEX('Per Invoice'!E$2:E$1201,$AA378)="","",INDEX('Per Invoice'!E$2:E$1201,$AA378)))</f>
        <v/>
      </c>
      <c r="F378">
        <f>IF($AA378="","",IF(INDEX('Per Invoice'!F$2:F$1201,$AA378)="","",INDEX('Per Invoice'!F$2:F$1201,$AA378)))</f>
        <v/>
      </c>
      <c r="G378">
        <f>IF($AA378="","",IF(INDEX('Per Invoice'!G$2:G$1201,$AA378)="","",INDEX('Per Invoice'!G$2:G$1201,$AA378)))</f>
        <v/>
      </c>
      <c r="H378">
        <f>IF($AA378="","",IF(INDEX('Per Invoice'!H$2:H$1201,$AA378)="","",INDEX('Per Invoice'!H$2:H$1201,$AA378)))</f>
        <v/>
      </c>
      <c r="I378">
        <f>IF($AA378="","",IF(INDEX('Per Invoice'!I$2:I$1201,$AA378)="","",INDEX('Per Invoice'!I$2:I$1201,$AA378)))</f>
        <v/>
      </c>
      <c r="J378">
        <f>IF($AA378="","",IF(INDEX('Per Invoice'!J$2:J$1201,$AA378)="","",INDEX('Per Invoice'!J$2:J$1201,$AA378)))</f>
        <v/>
      </c>
      <c r="K378">
        <f>IF($AA378="","",IF(INDEX('Per Invoice'!K$2:K$1201,$AA378)="","",INDEX('Per Invoice'!K$2:K$1201,$AA378)))</f>
        <v/>
      </c>
      <c r="L378">
        <f>IF($AA378="","",IF(INDEX('Per Invoice'!L$2:L$1201,$AA378)="","",INDEX('Per Invoice'!L$2:L$1201,$AA378)))</f>
        <v/>
      </c>
      <c r="M378">
        <f>IF($AA378="","",IF(INDEX('Per Invoice'!M$2:M$1201,$AA378)="","",INDEX('Per Invoice'!M$2:M$1201,$AA378)))</f>
        <v/>
      </c>
      <c r="N378">
        <f>IF($AA378="","",IF(INDEX('Per Invoice'!N$2:N$1201,$AA378)="","",INDEX('Per Invoice'!N$2:N$1201,$AA378)))</f>
        <v/>
      </c>
      <c r="O378">
        <f>IF($AA378="","",IF(INDEX('Per Invoice'!O$2:O$1201,$AA378)="","",INDEX('Per Invoice'!O$2:O$1201,$AA378)))</f>
        <v/>
      </c>
      <c r="P378" s="7">
        <f>IF($AA378="","",IF(INDEX('Per Invoice'!P$2:P$1201,$AA378)="","",INDEX('Per Invoice'!P$2:P$1201,$AA378)))</f>
        <v/>
      </c>
      <c r="Q378">
        <f>IF($AA378="","",IF(INDEX('Per Invoice'!Q$2:Q$1201,$AA378)="","",INDEX('Per Invoice'!Q$2:Q$1201,$AA378)))</f>
        <v/>
      </c>
      <c r="R378" s="7">
        <f>IF($AA378="","",IF(INDEX('Per Invoice'!R$2:R$1201,$AA378)="","",INDEX('Per Invoice'!R$2:R$1201,$AA378)))</f>
        <v/>
      </c>
      <c r="S378" s="7">
        <f>IF($AA378="","",IF(INDEX('Per Invoice'!S$2:S$1201,$AA378)="","",INDEX('Per Invoice'!S$2:S$1201,$AA378)))</f>
        <v/>
      </c>
      <c r="T378">
        <f>IF($AA378="","",IF(INDEX('Per Invoice'!T$2:T$1201,$AA378)="","",INDEX('Per Invoice'!T$2:T$1201,$AA378)))</f>
        <v/>
      </c>
      <c r="U378" s="7">
        <f>IF($AA378="","",IF(INDEX('Per Invoice'!U$2:U$1201,$AA378)="","",INDEX('Per Invoice'!U$2:U$1201,$AA378)))</f>
        <v/>
      </c>
      <c r="V378" s="7">
        <f>IF($AA378="","",IF(INDEX('Per Invoice'!V$2:V$1201,$AA378)="","",INDEX('Per Invoice'!V$2:V$1201,$AA378)))</f>
        <v/>
      </c>
      <c r="W378" s="7">
        <f>IF($AA378="","",IF(INDEX('Per Invoice'!W$2:W$1201,$AA378)="","",INDEX('Per Invoice'!W$2:W$1201,$AA378)))</f>
        <v/>
      </c>
      <c r="X378" s="7">
        <f>IF($AA378="","",IF(INDEX('Per Invoice'!X$2:X$1201,$AA378)="","",INDEX('Per Invoice'!X$2:X$1201,$AA378)))</f>
        <v/>
      </c>
      <c r="Y378" s="7">
        <f>IF($AA378="","",IF(INDEX('Per Invoice'!Y$2:Y$1201,$AA378)="","",INDEX('Per Invoice'!Y$2:Y$1201,$AA378)))</f>
        <v/>
      </c>
      <c r="Z378" s="7">
        <f>IF($AA378="","",IF(INDEX('Per Invoice'!Z$2:Z$1201,$AA378)="","",INDEX('Per Invoice'!Z$2:Z$1201,$AA378)))</f>
        <v/>
      </c>
      <c r="AA378" s="16">
        <f>IFERROR(MATCH(Settings!$C$33&amp;"|"&amp;ROWS($AA$2:$AA378),'Per Invoice'!$AB$2:$AB$1201,0),"")</f>
        <v/>
      </c>
    </row>
    <row r="379">
      <c r="A379">
        <f>IF($AA379="","",IF(INDEX('Per Invoice'!A$2:A$1201,$AA379)="","",INDEX('Per Invoice'!A$2:A$1201,$AA379)))</f>
        <v/>
      </c>
      <c r="B379">
        <f>IF($AA379="","",IF(INDEX('Per Invoice'!B$2:B$1201,$AA379)="","",INDEX('Per Invoice'!B$2:B$1201,$AA379)))</f>
        <v/>
      </c>
      <c r="C379">
        <f>IF($AA379="","",IF(INDEX('Per Invoice'!C$2:C$1201,$AA379)="","",INDEX('Per Invoice'!C$2:C$1201,$AA379)))</f>
        <v/>
      </c>
      <c r="D379">
        <f>IF($AA379="","",IF(INDEX('Per Invoice'!D$2:D$1201,$AA379)="","",INDEX('Per Invoice'!D$2:D$1201,$AA379)))</f>
        <v/>
      </c>
      <c r="E379">
        <f>IF($AA379="","",IF(INDEX('Per Invoice'!E$2:E$1201,$AA379)="","",INDEX('Per Invoice'!E$2:E$1201,$AA379)))</f>
        <v/>
      </c>
      <c r="F379">
        <f>IF($AA379="","",IF(INDEX('Per Invoice'!F$2:F$1201,$AA379)="","",INDEX('Per Invoice'!F$2:F$1201,$AA379)))</f>
        <v/>
      </c>
      <c r="G379">
        <f>IF($AA379="","",IF(INDEX('Per Invoice'!G$2:G$1201,$AA379)="","",INDEX('Per Invoice'!G$2:G$1201,$AA379)))</f>
        <v/>
      </c>
      <c r="H379">
        <f>IF($AA379="","",IF(INDEX('Per Invoice'!H$2:H$1201,$AA379)="","",INDEX('Per Invoice'!H$2:H$1201,$AA379)))</f>
        <v/>
      </c>
      <c r="I379">
        <f>IF($AA379="","",IF(INDEX('Per Invoice'!I$2:I$1201,$AA379)="","",INDEX('Per Invoice'!I$2:I$1201,$AA379)))</f>
        <v/>
      </c>
      <c r="J379">
        <f>IF($AA379="","",IF(INDEX('Per Invoice'!J$2:J$1201,$AA379)="","",INDEX('Per Invoice'!J$2:J$1201,$AA379)))</f>
        <v/>
      </c>
      <c r="K379">
        <f>IF($AA379="","",IF(INDEX('Per Invoice'!K$2:K$1201,$AA379)="","",INDEX('Per Invoice'!K$2:K$1201,$AA379)))</f>
        <v/>
      </c>
      <c r="L379">
        <f>IF($AA379="","",IF(INDEX('Per Invoice'!L$2:L$1201,$AA379)="","",INDEX('Per Invoice'!L$2:L$1201,$AA379)))</f>
        <v/>
      </c>
      <c r="M379">
        <f>IF($AA379="","",IF(INDEX('Per Invoice'!M$2:M$1201,$AA379)="","",INDEX('Per Invoice'!M$2:M$1201,$AA379)))</f>
        <v/>
      </c>
      <c r="N379">
        <f>IF($AA379="","",IF(INDEX('Per Invoice'!N$2:N$1201,$AA379)="","",INDEX('Per Invoice'!N$2:N$1201,$AA379)))</f>
        <v/>
      </c>
      <c r="O379">
        <f>IF($AA379="","",IF(INDEX('Per Invoice'!O$2:O$1201,$AA379)="","",INDEX('Per Invoice'!O$2:O$1201,$AA379)))</f>
        <v/>
      </c>
      <c r="P379" s="7">
        <f>IF($AA379="","",IF(INDEX('Per Invoice'!P$2:P$1201,$AA379)="","",INDEX('Per Invoice'!P$2:P$1201,$AA379)))</f>
        <v/>
      </c>
      <c r="Q379">
        <f>IF($AA379="","",IF(INDEX('Per Invoice'!Q$2:Q$1201,$AA379)="","",INDEX('Per Invoice'!Q$2:Q$1201,$AA379)))</f>
        <v/>
      </c>
      <c r="R379" s="7">
        <f>IF($AA379="","",IF(INDEX('Per Invoice'!R$2:R$1201,$AA379)="","",INDEX('Per Invoice'!R$2:R$1201,$AA379)))</f>
        <v/>
      </c>
      <c r="S379" s="7">
        <f>IF($AA379="","",IF(INDEX('Per Invoice'!S$2:S$1201,$AA379)="","",INDEX('Per Invoice'!S$2:S$1201,$AA379)))</f>
        <v/>
      </c>
      <c r="T379">
        <f>IF($AA379="","",IF(INDEX('Per Invoice'!T$2:T$1201,$AA379)="","",INDEX('Per Invoice'!T$2:T$1201,$AA379)))</f>
        <v/>
      </c>
      <c r="U379" s="7">
        <f>IF($AA379="","",IF(INDEX('Per Invoice'!U$2:U$1201,$AA379)="","",INDEX('Per Invoice'!U$2:U$1201,$AA379)))</f>
        <v/>
      </c>
      <c r="V379" s="7">
        <f>IF($AA379="","",IF(INDEX('Per Invoice'!V$2:V$1201,$AA379)="","",INDEX('Per Invoice'!V$2:V$1201,$AA379)))</f>
        <v/>
      </c>
      <c r="W379" s="7">
        <f>IF($AA379="","",IF(INDEX('Per Invoice'!W$2:W$1201,$AA379)="","",INDEX('Per Invoice'!W$2:W$1201,$AA379)))</f>
        <v/>
      </c>
      <c r="X379" s="7">
        <f>IF($AA379="","",IF(INDEX('Per Invoice'!X$2:X$1201,$AA379)="","",INDEX('Per Invoice'!X$2:X$1201,$AA379)))</f>
        <v/>
      </c>
      <c r="Y379" s="7">
        <f>IF($AA379="","",IF(INDEX('Per Invoice'!Y$2:Y$1201,$AA379)="","",INDEX('Per Invoice'!Y$2:Y$1201,$AA379)))</f>
        <v/>
      </c>
      <c r="Z379" s="7">
        <f>IF($AA379="","",IF(INDEX('Per Invoice'!Z$2:Z$1201,$AA379)="","",INDEX('Per Invoice'!Z$2:Z$1201,$AA379)))</f>
        <v/>
      </c>
      <c r="AA379" s="16">
        <f>IFERROR(MATCH(Settings!$C$33&amp;"|"&amp;ROWS($AA$2:$AA379),'Per Invoice'!$AB$2:$AB$1201,0),"")</f>
        <v/>
      </c>
    </row>
    <row r="380">
      <c r="A380">
        <f>IF($AA380="","",IF(INDEX('Per Invoice'!A$2:A$1201,$AA380)="","",INDEX('Per Invoice'!A$2:A$1201,$AA380)))</f>
        <v/>
      </c>
      <c r="B380">
        <f>IF($AA380="","",IF(INDEX('Per Invoice'!B$2:B$1201,$AA380)="","",INDEX('Per Invoice'!B$2:B$1201,$AA380)))</f>
        <v/>
      </c>
      <c r="C380">
        <f>IF($AA380="","",IF(INDEX('Per Invoice'!C$2:C$1201,$AA380)="","",INDEX('Per Invoice'!C$2:C$1201,$AA380)))</f>
        <v/>
      </c>
      <c r="D380">
        <f>IF($AA380="","",IF(INDEX('Per Invoice'!D$2:D$1201,$AA380)="","",INDEX('Per Invoice'!D$2:D$1201,$AA380)))</f>
        <v/>
      </c>
      <c r="E380">
        <f>IF($AA380="","",IF(INDEX('Per Invoice'!E$2:E$1201,$AA380)="","",INDEX('Per Invoice'!E$2:E$1201,$AA380)))</f>
        <v/>
      </c>
      <c r="F380">
        <f>IF($AA380="","",IF(INDEX('Per Invoice'!F$2:F$1201,$AA380)="","",INDEX('Per Invoice'!F$2:F$1201,$AA380)))</f>
        <v/>
      </c>
      <c r="G380">
        <f>IF($AA380="","",IF(INDEX('Per Invoice'!G$2:G$1201,$AA380)="","",INDEX('Per Invoice'!G$2:G$1201,$AA380)))</f>
        <v/>
      </c>
      <c r="H380">
        <f>IF($AA380="","",IF(INDEX('Per Invoice'!H$2:H$1201,$AA380)="","",INDEX('Per Invoice'!H$2:H$1201,$AA380)))</f>
        <v/>
      </c>
      <c r="I380">
        <f>IF($AA380="","",IF(INDEX('Per Invoice'!I$2:I$1201,$AA380)="","",INDEX('Per Invoice'!I$2:I$1201,$AA380)))</f>
        <v/>
      </c>
      <c r="J380">
        <f>IF($AA380="","",IF(INDEX('Per Invoice'!J$2:J$1201,$AA380)="","",INDEX('Per Invoice'!J$2:J$1201,$AA380)))</f>
        <v/>
      </c>
      <c r="K380">
        <f>IF($AA380="","",IF(INDEX('Per Invoice'!K$2:K$1201,$AA380)="","",INDEX('Per Invoice'!K$2:K$1201,$AA380)))</f>
        <v/>
      </c>
      <c r="L380">
        <f>IF($AA380="","",IF(INDEX('Per Invoice'!L$2:L$1201,$AA380)="","",INDEX('Per Invoice'!L$2:L$1201,$AA380)))</f>
        <v/>
      </c>
      <c r="M380">
        <f>IF($AA380="","",IF(INDEX('Per Invoice'!M$2:M$1201,$AA380)="","",INDEX('Per Invoice'!M$2:M$1201,$AA380)))</f>
        <v/>
      </c>
      <c r="N380">
        <f>IF($AA380="","",IF(INDEX('Per Invoice'!N$2:N$1201,$AA380)="","",INDEX('Per Invoice'!N$2:N$1201,$AA380)))</f>
        <v/>
      </c>
      <c r="O380">
        <f>IF($AA380="","",IF(INDEX('Per Invoice'!O$2:O$1201,$AA380)="","",INDEX('Per Invoice'!O$2:O$1201,$AA380)))</f>
        <v/>
      </c>
      <c r="P380" s="7">
        <f>IF($AA380="","",IF(INDEX('Per Invoice'!P$2:P$1201,$AA380)="","",INDEX('Per Invoice'!P$2:P$1201,$AA380)))</f>
        <v/>
      </c>
      <c r="Q380">
        <f>IF($AA380="","",IF(INDEX('Per Invoice'!Q$2:Q$1201,$AA380)="","",INDEX('Per Invoice'!Q$2:Q$1201,$AA380)))</f>
        <v/>
      </c>
      <c r="R380" s="7">
        <f>IF($AA380="","",IF(INDEX('Per Invoice'!R$2:R$1201,$AA380)="","",INDEX('Per Invoice'!R$2:R$1201,$AA380)))</f>
        <v/>
      </c>
      <c r="S380" s="7">
        <f>IF($AA380="","",IF(INDEX('Per Invoice'!S$2:S$1201,$AA380)="","",INDEX('Per Invoice'!S$2:S$1201,$AA380)))</f>
        <v/>
      </c>
      <c r="T380">
        <f>IF($AA380="","",IF(INDEX('Per Invoice'!T$2:T$1201,$AA380)="","",INDEX('Per Invoice'!T$2:T$1201,$AA380)))</f>
        <v/>
      </c>
      <c r="U380" s="7">
        <f>IF($AA380="","",IF(INDEX('Per Invoice'!U$2:U$1201,$AA380)="","",INDEX('Per Invoice'!U$2:U$1201,$AA380)))</f>
        <v/>
      </c>
      <c r="V380" s="7">
        <f>IF($AA380="","",IF(INDEX('Per Invoice'!V$2:V$1201,$AA380)="","",INDEX('Per Invoice'!V$2:V$1201,$AA380)))</f>
        <v/>
      </c>
      <c r="W380" s="7">
        <f>IF($AA380="","",IF(INDEX('Per Invoice'!W$2:W$1201,$AA380)="","",INDEX('Per Invoice'!W$2:W$1201,$AA380)))</f>
        <v/>
      </c>
      <c r="X380" s="7">
        <f>IF($AA380="","",IF(INDEX('Per Invoice'!X$2:X$1201,$AA380)="","",INDEX('Per Invoice'!X$2:X$1201,$AA380)))</f>
        <v/>
      </c>
      <c r="Y380" s="7">
        <f>IF($AA380="","",IF(INDEX('Per Invoice'!Y$2:Y$1201,$AA380)="","",INDEX('Per Invoice'!Y$2:Y$1201,$AA380)))</f>
        <v/>
      </c>
      <c r="Z380" s="7">
        <f>IF($AA380="","",IF(INDEX('Per Invoice'!Z$2:Z$1201,$AA380)="","",INDEX('Per Invoice'!Z$2:Z$1201,$AA380)))</f>
        <v/>
      </c>
      <c r="AA380" s="16">
        <f>IFERROR(MATCH(Settings!$C$33&amp;"|"&amp;ROWS($AA$2:$AA380),'Per Invoice'!$AB$2:$AB$1201,0),"")</f>
        <v/>
      </c>
    </row>
    <row r="381">
      <c r="A381">
        <f>IF($AA381="","",IF(INDEX('Per Invoice'!A$2:A$1201,$AA381)="","",INDEX('Per Invoice'!A$2:A$1201,$AA381)))</f>
        <v/>
      </c>
      <c r="B381">
        <f>IF($AA381="","",IF(INDEX('Per Invoice'!B$2:B$1201,$AA381)="","",INDEX('Per Invoice'!B$2:B$1201,$AA381)))</f>
        <v/>
      </c>
      <c r="C381">
        <f>IF($AA381="","",IF(INDEX('Per Invoice'!C$2:C$1201,$AA381)="","",INDEX('Per Invoice'!C$2:C$1201,$AA381)))</f>
        <v/>
      </c>
      <c r="D381">
        <f>IF($AA381="","",IF(INDEX('Per Invoice'!D$2:D$1201,$AA381)="","",INDEX('Per Invoice'!D$2:D$1201,$AA381)))</f>
        <v/>
      </c>
      <c r="E381">
        <f>IF($AA381="","",IF(INDEX('Per Invoice'!E$2:E$1201,$AA381)="","",INDEX('Per Invoice'!E$2:E$1201,$AA381)))</f>
        <v/>
      </c>
      <c r="F381">
        <f>IF($AA381="","",IF(INDEX('Per Invoice'!F$2:F$1201,$AA381)="","",INDEX('Per Invoice'!F$2:F$1201,$AA381)))</f>
        <v/>
      </c>
      <c r="G381">
        <f>IF($AA381="","",IF(INDEX('Per Invoice'!G$2:G$1201,$AA381)="","",INDEX('Per Invoice'!G$2:G$1201,$AA381)))</f>
        <v/>
      </c>
      <c r="H381">
        <f>IF($AA381="","",IF(INDEX('Per Invoice'!H$2:H$1201,$AA381)="","",INDEX('Per Invoice'!H$2:H$1201,$AA381)))</f>
        <v/>
      </c>
      <c r="I381">
        <f>IF($AA381="","",IF(INDEX('Per Invoice'!I$2:I$1201,$AA381)="","",INDEX('Per Invoice'!I$2:I$1201,$AA381)))</f>
        <v/>
      </c>
      <c r="J381">
        <f>IF($AA381="","",IF(INDEX('Per Invoice'!J$2:J$1201,$AA381)="","",INDEX('Per Invoice'!J$2:J$1201,$AA381)))</f>
        <v/>
      </c>
      <c r="K381">
        <f>IF($AA381="","",IF(INDEX('Per Invoice'!K$2:K$1201,$AA381)="","",INDEX('Per Invoice'!K$2:K$1201,$AA381)))</f>
        <v/>
      </c>
      <c r="L381">
        <f>IF($AA381="","",IF(INDEX('Per Invoice'!L$2:L$1201,$AA381)="","",INDEX('Per Invoice'!L$2:L$1201,$AA381)))</f>
        <v/>
      </c>
      <c r="M381">
        <f>IF($AA381="","",IF(INDEX('Per Invoice'!M$2:M$1201,$AA381)="","",INDEX('Per Invoice'!M$2:M$1201,$AA381)))</f>
        <v/>
      </c>
      <c r="N381">
        <f>IF($AA381="","",IF(INDEX('Per Invoice'!N$2:N$1201,$AA381)="","",INDEX('Per Invoice'!N$2:N$1201,$AA381)))</f>
        <v/>
      </c>
      <c r="O381">
        <f>IF($AA381="","",IF(INDEX('Per Invoice'!O$2:O$1201,$AA381)="","",INDEX('Per Invoice'!O$2:O$1201,$AA381)))</f>
        <v/>
      </c>
      <c r="P381" s="7">
        <f>IF($AA381="","",IF(INDEX('Per Invoice'!P$2:P$1201,$AA381)="","",INDEX('Per Invoice'!P$2:P$1201,$AA381)))</f>
        <v/>
      </c>
      <c r="Q381">
        <f>IF($AA381="","",IF(INDEX('Per Invoice'!Q$2:Q$1201,$AA381)="","",INDEX('Per Invoice'!Q$2:Q$1201,$AA381)))</f>
        <v/>
      </c>
      <c r="R381" s="7">
        <f>IF($AA381="","",IF(INDEX('Per Invoice'!R$2:R$1201,$AA381)="","",INDEX('Per Invoice'!R$2:R$1201,$AA381)))</f>
        <v/>
      </c>
      <c r="S381" s="7">
        <f>IF($AA381="","",IF(INDEX('Per Invoice'!S$2:S$1201,$AA381)="","",INDEX('Per Invoice'!S$2:S$1201,$AA381)))</f>
        <v/>
      </c>
      <c r="T381">
        <f>IF($AA381="","",IF(INDEX('Per Invoice'!T$2:T$1201,$AA381)="","",INDEX('Per Invoice'!T$2:T$1201,$AA381)))</f>
        <v/>
      </c>
      <c r="U381" s="7">
        <f>IF($AA381="","",IF(INDEX('Per Invoice'!U$2:U$1201,$AA381)="","",INDEX('Per Invoice'!U$2:U$1201,$AA381)))</f>
        <v/>
      </c>
      <c r="V381" s="7">
        <f>IF($AA381="","",IF(INDEX('Per Invoice'!V$2:V$1201,$AA381)="","",INDEX('Per Invoice'!V$2:V$1201,$AA381)))</f>
        <v/>
      </c>
      <c r="W381" s="7">
        <f>IF($AA381="","",IF(INDEX('Per Invoice'!W$2:W$1201,$AA381)="","",INDEX('Per Invoice'!W$2:W$1201,$AA381)))</f>
        <v/>
      </c>
      <c r="X381" s="7">
        <f>IF($AA381="","",IF(INDEX('Per Invoice'!X$2:X$1201,$AA381)="","",INDEX('Per Invoice'!X$2:X$1201,$AA381)))</f>
        <v/>
      </c>
      <c r="Y381" s="7">
        <f>IF($AA381="","",IF(INDEX('Per Invoice'!Y$2:Y$1201,$AA381)="","",INDEX('Per Invoice'!Y$2:Y$1201,$AA381)))</f>
        <v/>
      </c>
      <c r="Z381" s="7">
        <f>IF($AA381="","",IF(INDEX('Per Invoice'!Z$2:Z$1201,$AA381)="","",INDEX('Per Invoice'!Z$2:Z$1201,$AA381)))</f>
        <v/>
      </c>
      <c r="AA381" s="16">
        <f>IFERROR(MATCH(Settings!$C$33&amp;"|"&amp;ROWS($AA$2:$AA381),'Per Invoice'!$AB$2:$AB$1201,0),"")</f>
        <v/>
      </c>
    </row>
    <row r="382">
      <c r="A382">
        <f>IF($AA382="","",IF(INDEX('Per Invoice'!A$2:A$1201,$AA382)="","",INDEX('Per Invoice'!A$2:A$1201,$AA382)))</f>
        <v/>
      </c>
      <c r="B382">
        <f>IF($AA382="","",IF(INDEX('Per Invoice'!B$2:B$1201,$AA382)="","",INDEX('Per Invoice'!B$2:B$1201,$AA382)))</f>
        <v/>
      </c>
      <c r="C382">
        <f>IF($AA382="","",IF(INDEX('Per Invoice'!C$2:C$1201,$AA382)="","",INDEX('Per Invoice'!C$2:C$1201,$AA382)))</f>
        <v/>
      </c>
      <c r="D382">
        <f>IF($AA382="","",IF(INDEX('Per Invoice'!D$2:D$1201,$AA382)="","",INDEX('Per Invoice'!D$2:D$1201,$AA382)))</f>
        <v/>
      </c>
      <c r="E382">
        <f>IF($AA382="","",IF(INDEX('Per Invoice'!E$2:E$1201,$AA382)="","",INDEX('Per Invoice'!E$2:E$1201,$AA382)))</f>
        <v/>
      </c>
      <c r="F382">
        <f>IF($AA382="","",IF(INDEX('Per Invoice'!F$2:F$1201,$AA382)="","",INDEX('Per Invoice'!F$2:F$1201,$AA382)))</f>
        <v/>
      </c>
      <c r="G382">
        <f>IF($AA382="","",IF(INDEX('Per Invoice'!G$2:G$1201,$AA382)="","",INDEX('Per Invoice'!G$2:G$1201,$AA382)))</f>
        <v/>
      </c>
      <c r="H382">
        <f>IF($AA382="","",IF(INDEX('Per Invoice'!H$2:H$1201,$AA382)="","",INDEX('Per Invoice'!H$2:H$1201,$AA382)))</f>
        <v/>
      </c>
      <c r="I382">
        <f>IF($AA382="","",IF(INDEX('Per Invoice'!I$2:I$1201,$AA382)="","",INDEX('Per Invoice'!I$2:I$1201,$AA382)))</f>
        <v/>
      </c>
      <c r="J382">
        <f>IF($AA382="","",IF(INDEX('Per Invoice'!J$2:J$1201,$AA382)="","",INDEX('Per Invoice'!J$2:J$1201,$AA382)))</f>
        <v/>
      </c>
      <c r="K382">
        <f>IF($AA382="","",IF(INDEX('Per Invoice'!K$2:K$1201,$AA382)="","",INDEX('Per Invoice'!K$2:K$1201,$AA382)))</f>
        <v/>
      </c>
      <c r="L382">
        <f>IF($AA382="","",IF(INDEX('Per Invoice'!L$2:L$1201,$AA382)="","",INDEX('Per Invoice'!L$2:L$1201,$AA382)))</f>
        <v/>
      </c>
      <c r="M382">
        <f>IF($AA382="","",IF(INDEX('Per Invoice'!M$2:M$1201,$AA382)="","",INDEX('Per Invoice'!M$2:M$1201,$AA382)))</f>
        <v/>
      </c>
      <c r="N382">
        <f>IF($AA382="","",IF(INDEX('Per Invoice'!N$2:N$1201,$AA382)="","",INDEX('Per Invoice'!N$2:N$1201,$AA382)))</f>
        <v/>
      </c>
      <c r="O382">
        <f>IF($AA382="","",IF(INDEX('Per Invoice'!O$2:O$1201,$AA382)="","",INDEX('Per Invoice'!O$2:O$1201,$AA382)))</f>
        <v/>
      </c>
      <c r="P382" s="7">
        <f>IF($AA382="","",IF(INDEX('Per Invoice'!P$2:P$1201,$AA382)="","",INDEX('Per Invoice'!P$2:P$1201,$AA382)))</f>
        <v/>
      </c>
      <c r="Q382">
        <f>IF($AA382="","",IF(INDEX('Per Invoice'!Q$2:Q$1201,$AA382)="","",INDEX('Per Invoice'!Q$2:Q$1201,$AA382)))</f>
        <v/>
      </c>
      <c r="R382" s="7">
        <f>IF($AA382="","",IF(INDEX('Per Invoice'!R$2:R$1201,$AA382)="","",INDEX('Per Invoice'!R$2:R$1201,$AA382)))</f>
        <v/>
      </c>
      <c r="S382" s="7">
        <f>IF($AA382="","",IF(INDEX('Per Invoice'!S$2:S$1201,$AA382)="","",INDEX('Per Invoice'!S$2:S$1201,$AA382)))</f>
        <v/>
      </c>
      <c r="T382">
        <f>IF($AA382="","",IF(INDEX('Per Invoice'!T$2:T$1201,$AA382)="","",INDEX('Per Invoice'!T$2:T$1201,$AA382)))</f>
        <v/>
      </c>
      <c r="U382" s="7">
        <f>IF($AA382="","",IF(INDEX('Per Invoice'!U$2:U$1201,$AA382)="","",INDEX('Per Invoice'!U$2:U$1201,$AA382)))</f>
        <v/>
      </c>
      <c r="V382" s="7">
        <f>IF($AA382="","",IF(INDEX('Per Invoice'!V$2:V$1201,$AA382)="","",INDEX('Per Invoice'!V$2:V$1201,$AA382)))</f>
        <v/>
      </c>
      <c r="W382" s="7">
        <f>IF($AA382="","",IF(INDEX('Per Invoice'!W$2:W$1201,$AA382)="","",INDEX('Per Invoice'!W$2:W$1201,$AA382)))</f>
        <v/>
      </c>
      <c r="X382" s="7">
        <f>IF($AA382="","",IF(INDEX('Per Invoice'!X$2:X$1201,$AA382)="","",INDEX('Per Invoice'!X$2:X$1201,$AA382)))</f>
        <v/>
      </c>
      <c r="Y382" s="7">
        <f>IF($AA382="","",IF(INDEX('Per Invoice'!Y$2:Y$1201,$AA382)="","",INDEX('Per Invoice'!Y$2:Y$1201,$AA382)))</f>
        <v/>
      </c>
      <c r="Z382" s="7">
        <f>IF($AA382="","",IF(INDEX('Per Invoice'!Z$2:Z$1201,$AA382)="","",INDEX('Per Invoice'!Z$2:Z$1201,$AA382)))</f>
        <v/>
      </c>
      <c r="AA382" s="16">
        <f>IFERROR(MATCH(Settings!$C$33&amp;"|"&amp;ROWS($AA$2:$AA382),'Per Invoice'!$AB$2:$AB$1201,0),"")</f>
        <v/>
      </c>
    </row>
    <row r="383">
      <c r="A383">
        <f>IF($AA383="","",IF(INDEX('Per Invoice'!A$2:A$1201,$AA383)="","",INDEX('Per Invoice'!A$2:A$1201,$AA383)))</f>
        <v/>
      </c>
      <c r="B383">
        <f>IF($AA383="","",IF(INDEX('Per Invoice'!B$2:B$1201,$AA383)="","",INDEX('Per Invoice'!B$2:B$1201,$AA383)))</f>
        <v/>
      </c>
      <c r="C383">
        <f>IF($AA383="","",IF(INDEX('Per Invoice'!C$2:C$1201,$AA383)="","",INDEX('Per Invoice'!C$2:C$1201,$AA383)))</f>
        <v/>
      </c>
      <c r="D383">
        <f>IF($AA383="","",IF(INDEX('Per Invoice'!D$2:D$1201,$AA383)="","",INDEX('Per Invoice'!D$2:D$1201,$AA383)))</f>
        <v/>
      </c>
      <c r="E383">
        <f>IF($AA383="","",IF(INDEX('Per Invoice'!E$2:E$1201,$AA383)="","",INDEX('Per Invoice'!E$2:E$1201,$AA383)))</f>
        <v/>
      </c>
      <c r="F383">
        <f>IF($AA383="","",IF(INDEX('Per Invoice'!F$2:F$1201,$AA383)="","",INDEX('Per Invoice'!F$2:F$1201,$AA383)))</f>
        <v/>
      </c>
      <c r="G383">
        <f>IF($AA383="","",IF(INDEX('Per Invoice'!G$2:G$1201,$AA383)="","",INDEX('Per Invoice'!G$2:G$1201,$AA383)))</f>
        <v/>
      </c>
      <c r="H383">
        <f>IF($AA383="","",IF(INDEX('Per Invoice'!H$2:H$1201,$AA383)="","",INDEX('Per Invoice'!H$2:H$1201,$AA383)))</f>
        <v/>
      </c>
      <c r="I383">
        <f>IF($AA383="","",IF(INDEX('Per Invoice'!I$2:I$1201,$AA383)="","",INDEX('Per Invoice'!I$2:I$1201,$AA383)))</f>
        <v/>
      </c>
      <c r="J383">
        <f>IF($AA383="","",IF(INDEX('Per Invoice'!J$2:J$1201,$AA383)="","",INDEX('Per Invoice'!J$2:J$1201,$AA383)))</f>
        <v/>
      </c>
      <c r="K383">
        <f>IF($AA383="","",IF(INDEX('Per Invoice'!K$2:K$1201,$AA383)="","",INDEX('Per Invoice'!K$2:K$1201,$AA383)))</f>
        <v/>
      </c>
      <c r="L383">
        <f>IF($AA383="","",IF(INDEX('Per Invoice'!L$2:L$1201,$AA383)="","",INDEX('Per Invoice'!L$2:L$1201,$AA383)))</f>
        <v/>
      </c>
      <c r="M383">
        <f>IF($AA383="","",IF(INDEX('Per Invoice'!M$2:M$1201,$AA383)="","",INDEX('Per Invoice'!M$2:M$1201,$AA383)))</f>
        <v/>
      </c>
      <c r="N383">
        <f>IF($AA383="","",IF(INDEX('Per Invoice'!N$2:N$1201,$AA383)="","",INDEX('Per Invoice'!N$2:N$1201,$AA383)))</f>
        <v/>
      </c>
      <c r="O383">
        <f>IF($AA383="","",IF(INDEX('Per Invoice'!O$2:O$1201,$AA383)="","",INDEX('Per Invoice'!O$2:O$1201,$AA383)))</f>
        <v/>
      </c>
      <c r="P383" s="7">
        <f>IF($AA383="","",IF(INDEX('Per Invoice'!P$2:P$1201,$AA383)="","",INDEX('Per Invoice'!P$2:P$1201,$AA383)))</f>
        <v/>
      </c>
      <c r="Q383">
        <f>IF($AA383="","",IF(INDEX('Per Invoice'!Q$2:Q$1201,$AA383)="","",INDEX('Per Invoice'!Q$2:Q$1201,$AA383)))</f>
        <v/>
      </c>
      <c r="R383" s="7">
        <f>IF($AA383="","",IF(INDEX('Per Invoice'!R$2:R$1201,$AA383)="","",INDEX('Per Invoice'!R$2:R$1201,$AA383)))</f>
        <v/>
      </c>
      <c r="S383" s="7">
        <f>IF($AA383="","",IF(INDEX('Per Invoice'!S$2:S$1201,$AA383)="","",INDEX('Per Invoice'!S$2:S$1201,$AA383)))</f>
        <v/>
      </c>
      <c r="T383">
        <f>IF($AA383="","",IF(INDEX('Per Invoice'!T$2:T$1201,$AA383)="","",INDEX('Per Invoice'!T$2:T$1201,$AA383)))</f>
        <v/>
      </c>
      <c r="U383" s="7">
        <f>IF($AA383="","",IF(INDEX('Per Invoice'!U$2:U$1201,$AA383)="","",INDEX('Per Invoice'!U$2:U$1201,$AA383)))</f>
        <v/>
      </c>
      <c r="V383" s="7">
        <f>IF($AA383="","",IF(INDEX('Per Invoice'!V$2:V$1201,$AA383)="","",INDEX('Per Invoice'!V$2:V$1201,$AA383)))</f>
        <v/>
      </c>
      <c r="W383" s="7">
        <f>IF($AA383="","",IF(INDEX('Per Invoice'!W$2:W$1201,$AA383)="","",INDEX('Per Invoice'!W$2:W$1201,$AA383)))</f>
        <v/>
      </c>
      <c r="X383" s="7">
        <f>IF($AA383="","",IF(INDEX('Per Invoice'!X$2:X$1201,$AA383)="","",INDEX('Per Invoice'!X$2:X$1201,$AA383)))</f>
        <v/>
      </c>
      <c r="Y383" s="7">
        <f>IF($AA383="","",IF(INDEX('Per Invoice'!Y$2:Y$1201,$AA383)="","",INDEX('Per Invoice'!Y$2:Y$1201,$AA383)))</f>
        <v/>
      </c>
      <c r="Z383" s="7">
        <f>IF($AA383="","",IF(INDEX('Per Invoice'!Z$2:Z$1201,$AA383)="","",INDEX('Per Invoice'!Z$2:Z$1201,$AA383)))</f>
        <v/>
      </c>
      <c r="AA383" s="16">
        <f>IFERROR(MATCH(Settings!$C$33&amp;"|"&amp;ROWS($AA$2:$AA383),'Per Invoice'!$AB$2:$AB$1201,0),"")</f>
        <v/>
      </c>
    </row>
    <row r="384">
      <c r="A384">
        <f>IF($AA384="","",IF(INDEX('Per Invoice'!A$2:A$1201,$AA384)="","",INDEX('Per Invoice'!A$2:A$1201,$AA384)))</f>
        <v/>
      </c>
      <c r="B384">
        <f>IF($AA384="","",IF(INDEX('Per Invoice'!B$2:B$1201,$AA384)="","",INDEX('Per Invoice'!B$2:B$1201,$AA384)))</f>
        <v/>
      </c>
      <c r="C384">
        <f>IF($AA384="","",IF(INDEX('Per Invoice'!C$2:C$1201,$AA384)="","",INDEX('Per Invoice'!C$2:C$1201,$AA384)))</f>
        <v/>
      </c>
      <c r="D384">
        <f>IF($AA384="","",IF(INDEX('Per Invoice'!D$2:D$1201,$AA384)="","",INDEX('Per Invoice'!D$2:D$1201,$AA384)))</f>
        <v/>
      </c>
      <c r="E384">
        <f>IF($AA384="","",IF(INDEX('Per Invoice'!E$2:E$1201,$AA384)="","",INDEX('Per Invoice'!E$2:E$1201,$AA384)))</f>
        <v/>
      </c>
      <c r="F384">
        <f>IF($AA384="","",IF(INDEX('Per Invoice'!F$2:F$1201,$AA384)="","",INDEX('Per Invoice'!F$2:F$1201,$AA384)))</f>
        <v/>
      </c>
      <c r="G384">
        <f>IF($AA384="","",IF(INDEX('Per Invoice'!G$2:G$1201,$AA384)="","",INDEX('Per Invoice'!G$2:G$1201,$AA384)))</f>
        <v/>
      </c>
      <c r="H384">
        <f>IF($AA384="","",IF(INDEX('Per Invoice'!H$2:H$1201,$AA384)="","",INDEX('Per Invoice'!H$2:H$1201,$AA384)))</f>
        <v/>
      </c>
      <c r="I384">
        <f>IF($AA384="","",IF(INDEX('Per Invoice'!I$2:I$1201,$AA384)="","",INDEX('Per Invoice'!I$2:I$1201,$AA384)))</f>
        <v/>
      </c>
      <c r="J384">
        <f>IF($AA384="","",IF(INDEX('Per Invoice'!J$2:J$1201,$AA384)="","",INDEX('Per Invoice'!J$2:J$1201,$AA384)))</f>
        <v/>
      </c>
      <c r="K384">
        <f>IF($AA384="","",IF(INDEX('Per Invoice'!K$2:K$1201,$AA384)="","",INDEX('Per Invoice'!K$2:K$1201,$AA384)))</f>
        <v/>
      </c>
      <c r="L384">
        <f>IF($AA384="","",IF(INDEX('Per Invoice'!L$2:L$1201,$AA384)="","",INDEX('Per Invoice'!L$2:L$1201,$AA384)))</f>
        <v/>
      </c>
      <c r="M384">
        <f>IF($AA384="","",IF(INDEX('Per Invoice'!M$2:M$1201,$AA384)="","",INDEX('Per Invoice'!M$2:M$1201,$AA384)))</f>
        <v/>
      </c>
      <c r="N384">
        <f>IF($AA384="","",IF(INDEX('Per Invoice'!N$2:N$1201,$AA384)="","",INDEX('Per Invoice'!N$2:N$1201,$AA384)))</f>
        <v/>
      </c>
      <c r="O384">
        <f>IF($AA384="","",IF(INDEX('Per Invoice'!O$2:O$1201,$AA384)="","",INDEX('Per Invoice'!O$2:O$1201,$AA384)))</f>
        <v/>
      </c>
      <c r="P384" s="7">
        <f>IF($AA384="","",IF(INDEX('Per Invoice'!P$2:P$1201,$AA384)="","",INDEX('Per Invoice'!P$2:P$1201,$AA384)))</f>
        <v/>
      </c>
      <c r="Q384">
        <f>IF($AA384="","",IF(INDEX('Per Invoice'!Q$2:Q$1201,$AA384)="","",INDEX('Per Invoice'!Q$2:Q$1201,$AA384)))</f>
        <v/>
      </c>
      <c r="R384" s="7">
        <f>IF($AA384="","",IF(INDEX('Per Invoice'!R$2:R$1201,$AA384)="","",INDEX('Per Invoice'!R$2:R$1201,$AA384)))</f>
        <v/>
      </c>
      <c r="S384" s="7">
        <f>IF($AA384="","",IF(INDEX('Per Invoice'!S$2:S$1201,$AA384)="","",INDEX('Per Invoice'!S$2:S$1201,$AA384)))</f>
        <v/>
      </c>
      <c r="T384">
        <f>IF($AA384="","",IF(INDEX('Per Invoice'!T$2:T$1201,$AA384)="","",INDEX('Per Invoice'!T$2:T$1201,$AA384)))</f>
        <v/>
      </c>
      <c r="U384" s="7">
        <f>IF($AA384="","",IF(INDEX('Per Invoice'!U$2:U$1201,$AA384)="","",INDEX('Per Invoice'!U$2:U$1201,$AA384)))</f>
        <v/>
      </c>
      <c r="V384" s="7">
        <f>IF($AA384="","",IF(INDEX('Per Invoice'!V$2:V$1201,$AA384)="","",INDEX('Per Invoice'!V$2:V$1201,$AA384)))</f>
        <v/>
      </c>
      <c r="W384" s="7">
        <f>IF($AA384="","",IF(INDEX('Per Invoice'!W$2:W$1201,$AA384)="","",INDEX('Per Invoice'!W$2:W$1201,$AA384)))</f>
        <v/>
      </c>
      <c r="X384" s="7">
        <f>IF($AA384="","",IF(INDEX('Per Invoice'!X$2:X$1201,$AA384)="","",INDEX('Per Invoice'!X$2:X$1201,$AA384)))</f>
        <v/>
      </c>
      <c r="Y384" s="7">
        <f>IF($AA384="","",IF(INDEX('Per Invoice'!Y$2:Y$1201,$AA384)="","",INDEX('Per Invoice'!Y$2:Y$1201,$AA384)))</f>
        <v/>
      </c>
      <c r="Z384" s="7">
        <f>IF($AA384="","",IF(INDEX('Per Invoice'!Z$2:Z$1201,$AA384)="","",INDEX('Per Invoice'!Z$2:Z$1201,$AA384)))</f>
        <v/>
      </c>
      <c r="AA384" s="16">
        <f>IFERROR(MATCH(Settings!$C$33&amp;"|"&amp;ROWS($AA$2:$AA384),'Per Invoice'!$AB$2:$AB$1201,0),"")</f>
        <v/>
      </c>
    </row>
    <row r="385">
      <c r="A385">
        <f>IF($AA385="","",IF(INDEX('Per Invoice'!A$2:A$1201,$AA385)="","",INDEX('Per Invoice'!A$2:A$1201,$AA385)))</f>
        <v/>
      </c>
      <c r="B385">
        <f>IF($AA385="","",IF(INDEX('Per Invoice'!B$2:B$1201,$AA385)="","",INDEX('Per Invoice'!B$2:B$1201,$AA385)))</f>
        <v/>
      </c>
      <c r="C385">
        <f>IF($AA385="","",IF(INDEX('Per Invoice'!C$2:C$1201,$AA385)="","",INDEX('Per Invoice'!C$2:C$1201,$AA385)))</f>
        <v/>
      </c>
      <c r="D385">
        <f>IF($AA385="","",IF(INDEX('Per Invoice'!D$2:D$1201,$AA385)="","",INDEX('Per Invoice'!D$2:D$1201,$AA385)))</f>
        <v/>
      </c>
      <c r="E385">
        <f>IF($AA385="","",IF(INDEX('Per Invoice'!E$2:E$1201,$AA385)="","",INDEX('Per Invoice'!E$2:E$1201,$AA385)))</f>
        <v/>
      </c>
      <c r="F385">
        <f>IF($AA385="","",IF(INDEX('Per Invoice'!F$2:F$1201,$AA385)="","",INDEX('Per Invoice'!F$2:F$1201,$AA385)))</f>
        <v/>
      </c>
      <c r="G385">
        <f>IF($AA385="","",IF(INDEX('Per Invoice'!G$2:G$1201,$AA385)="","",INDEX('Per Invoice'!G$2:G$1201,$AA385)))</f>
        <v/>
      </c>
      <c r="H385">
        <f>IF($AA385="","",IF(INDEX('Per Invoice'!H$2:H$1201,$AA385)="","",INDEX('Per Invoice'!H$2:H$1201,$AA385)))</f>
        <v/>
      </c>
      <c r="I385">
        <f>IF($AA385="","",IF(INDEX('Per Invoice'!I$2:I$1201,$AA385)="","",INDEX('Per Invoice'!I$2:I$1201,$AA385)))</f>
        <v/>
      </c>
      <c r="J385">
        <f>IF($AA385="","",IF(INDEX('Per Invoice'!J$2:J$1201,$AA385)="","",INDEX('Per Invoice'!J$2:J$1201,$AA385)))</f>
        <v/>
      </c>
      <c r="K385">
        <f>IF($AA385="","",IF(INDEX('Per Invoice'!K$2:K$1201,$AA385)="","",INDEX('Per Invoice'!K$2:K$1201,$AA385)))</f>
        <v/>
      </c>
      <c r="L385">
        <f>IF($AA385="","",IF(INDEX('Per Invoice'!L$2:L$1201,$AA385)="","",INDEX('Per Invoice'!L$2:L$1201,$AA385)))</f>
        <v/>
      </c>
      <c r="M385">
        <f>IF($AA385="","",IF(INDEX('Per Invoice'!M$2:M$1201,$AA385)="","",INDEX('Per Invoice'!M$2:M$1201,$AA385)))</f>
        <v/>
      </c>
      <c r="N385">
        <f>IF($AA385="","",IF(INDEX('Per Invoice'!N$2:N$1201,$AA385)="","",INDEX('Per Invoice'!N$2:N$1201,$AA385)))</f>
        <v/>
      </c>
      <c r="O385">
        <f>IF($AA385="","",IF(INDEX('Per Invoice'!O$2:O$1201,$AA385)="","",INDEX('Per Invoice'!O$2:O$1201,$AA385)))</f>
        <v/>
      </c>
      <c r="P385" s="7">
        <f>IF($AA385="","",IF(INDEX('Per Invoice'!P$2:P$1201,$AA385)="","",INDEX('Per Invoice'!P$2:P$1201,$AA385)))</f>
        <v/>
      </c>
      <c r="Q385">
        <f>IF($AA385="","",IF(INDEX('Per Invoice'!Q$2:Q$1201,$AA385)="","",INDEX('Per Invoice'!Q$2:Q$1201,$AA385)))</f>
        <v/>
      </c>
      <c r="R385" s="7">
        <f>IF($AA385="","",IF(INDEX('Per Invoice'!R$2:R$1201,$AA385)="","",INDEX('Per Invoice'!R$2:R$1201,$AA385)))</f>
        <v/>
      </c>
      <c r="S385" s="7">
        <f>IF($AA385="","",IF(INDEX('Per Invoice'!S$2:S$1201,$AA385)="","",INDEX('Per Invoice'!S$2:S$1201,$AA385)))</f>
        <v/>
      </c>
      <c r="T385">
        <f>IF($AA385="","",IF(INDEX('Per Invoice'!T$2:T$1201,$AA385)="","",INDEX('Per Invoice'!T$2:T$1201,$AA385)))</f>
        <v/>
      </c>
      <c r="U385" s="7">
        <f>IF($AA385="","",IF(INDEX('Per Invoice'!U$2:U$1201,$AA385)="","",INDEX('Per Invoice'!U$2:U$1201,$AA385)))</f>
        <v/>
      </c>
      <c r="V385" s="7">
        <f>IF($AA385="","",IF(INDEX('Per Invoice'!V$2:V$1201,$AA385)="","",INDEX('Per Invoice'!V$2:V$1201,$AA385)))</f>
        <v/>
      </c>
      <c r="W385" s="7">
        <f>IF($AA385="","",IF(INDEX('Per Invoice'!W$2:W$1201,$AA385)="","",INDEX('Per Invoice'!W$2:W$1201,$AA385)))</f>
        <v/>
      </c>
      <c r="X385" s="7">
        <f>IF($AA385="","",IF(INDEX('Per Invoice'!X$2:X$1201,$AA385)="","",INDEX('Per Invoice'!X$2:X$1201,$AA385)))</f>
        <v/>
      </c>
      <c r="Y385" s="7">
        <f>IF($AA385="","",IF(INDEX('Per Invoice'!Y$2:Y$1201,$AA385)="","",INDEX('Per Invoice'!Y$2:Y$1201,$AA385)))</f>
        <v/>
      </c>
      <c r="Z385" s="7">
        <f>IF($AA385="","",IF(INDEX('Per Invoice'!Z$2:Z$1201,$AA385)="","",INDEX('Per Invoice'!Z$2:Z$1201,$AA385)))</f>
        <v/>
      </c>
      <c r="AA385" s="16">
        <f>IFERROR(MATCH(Settings!$C$33&amp;"|"&amp;ROWS($AA$2:$AA385),'Per Invoice'!$AB$2:$AB$1201,0),"")</f>
        <v/>
      </c>
    </row>
    <row r="386">
      <c r="A386">
        <f>IF($AA386="","",IF(INDEX('Per Invoice'!A$2:A$1201,$AA386)="","",INDEX('Per Invoice'!A$2:A$1201,$AA386)))</f>
        <v/>
      </c>
      <c r="B386">
        <f>IF($AA386="","",IF(INDEX('Per Invoice'!B$2:B$1201,$AA386)="","",INDEX('Per Invoice'!B$2:B$1201,$AA386)))</f>
        <v/>
      </c>
      <c r="C386">
        <f>IF($AA386="","",IF(INDEX('Per Invoice'!C$2:C$1201,$AA386)="","",INDEX('Per Invoice'!C$2:C$1201,$AA386)))</f>
        <v/>
      </c>
      <c r="D386">
        <f>IF($AA386="","",IF(INDEX('Per Invoice'!D$2:D$1201,$AA386)="","",INDEX('Per Invoice'!D$2:D$1201,$AA386)))</f>
        <v/>
      </c>
      <c r="E386">
        <f>IF($AA386="","",IF(INDEX('Per Invoice'!E$2:E$1201,$AA386)="","",INDEX('Per Invoice'!E$2:E$1201,$AA386)))</f>
        <v/>
      </c>
      <c r="F386">
        <f>IF($AA386="","",IF(INDEX('Per Invoice'!F$2:F$1201,$AA386)="","",INDEX('Per Invoice'!F$2:F$1201,$AA386)))</f>
        <v/>
      </c>
      <c r="G386">
        <f>IF($AA386="","",IF(INDEX('Per Invoice'!G$2:G$1201,$AA386)="","",INDEX('Per Invoice'!G$2:G$1201,$AA386)))</f>
        <v/>
      </c>
      <c r="H386">
        <f>IF($AA386="","",IF(INDEX('Per Invoice'!H$2:H$1201,$AA386)="","",INDEX('Per Invoice'!H$2:H$1201,$AA386)))</f>
        <v/>
      </c>
      <c r="I386">
        <f>IF($AA386="","",IF(INDEX('Per Invoice'!I$2:I$1201,$AA386)="","",INDEX('Per Invoice'!I$2:I$1201,$AA386)))</f>
        <v/>
      </c>
      <c r="J386">
        <f>IF($AA386="","",IF(INDEX('Per Invoice'!J$2:J$1201,$AA386)="","",INDEX('Per Invoice'!J$2:J$1201,$AA386)))</f>
        <v/>
      </c>
      <c r="K386">
        <f>IF($AA386="","",IF(INDEX('Per Invoice'!K$2:K$1201,$AA386)="","",INDEX('Per Invoice'!K$2:K$1201,$AA386)))</f>
        <v/>
      </c>
      <c r="L386">
        <f>IF($AA386="","",IF(INDEX('Per Invoice'!L$2:L$1201,$AA386)="","",INDEX('Per Invoice'!L$2:L$1201,$AA386)))</f>
        <v/>
      </c>
      <c r="M386">
        <f>IF($AA386="","",IF(INDEX('Per Invoice'!M$2:M$1201,$AA386)="","",INDEX('Per Invoice'!M$2:M$1201,$AA386)))</f>
        <v/>
      </c>
      <c r="N386">
        <f>IF($AA386="","",IF(INDEX('Per Invoice'!N$2:N$1201,$AA386)="","",INDEX('Per Invoice'!N$2:N$1201,$AA386)))</f>
        <v/>
      </c>
      <c r="O386">
        <f>IF($AA386="","",IF(INDEX('Per Invoice'!O$2:O$1201,$AA386)="","",INDEX('Per Invoice'!O$2:O$1201,$AA386)))</f>
        <v/>
      </c>
      <c r="P386" s="7">
        <f>IF($AA386="","",IF(INDEX('Per Invoice'!P$2:P$1201,$AA386)="","",INDEX('Per Invoice'!P$2:P$1201,$AA386)))</f>
        <v/>
      </c>
      <c r="Q386">
        <f>IF($AA386="","",IF(INDEX('Per Invoice'!Q$2:Q$1201,$AA386)="","",INDEX('Per Invoice'!Q$2:Q$1201,$AA386)))</f>
        <v/>
      </c>
      <c r="R386" s="7">
        <f>IF($AA386="","",IF(INDEX('Per Invoice'!R$2:R$1201,$AA386)="","",INDEX('Per Invoice'!R$2:R$1201,$AA386)))</f>
        <v/>
      </c>
      <c r="S386" s="7">
        <f>IF($AA386="","",IF(INDEX('Per Invoice'!S$2:S$1201,$AA386)="","",INDEX('Per Invoice'!S$2:S$1201,$AA386)))</f>
        <v/>
      </c>
      <c r="T386">
        <f>IF($AA386="","",IF(INDEX('Per Invoice'!T$2:T$1201,$AA386)="","",INDEX('Per Invoice'!T$2:T$1201,$AA386)))</f>
        <v/>
      </c>
      <c r="U386" s="7">
        <f>IF($AA386="","",IF(INDEX('Per Invoice'!U$2:U$1201,$AA386)="","",INDEX('Per Invoice'!U$2:U$1201,$AA386)))</f>
        <v/>
      </c>
      <c r="V386" s="7">
        <f>IF($AA386="","",IF(INDEX('Per Invoice'!V$2:V$1201,$AA386)="","",INDEX('Per Invoice'!V$2:V$1201,$AA386)))</f>
        <v/>
      </c>
      <c r="W386" s="7">
        <f>IF($AA386="","",IF(INDEX('Per Invoice'!W$2:W$1201,$AA386)="","",INDEX('Per Invoice'!W$2:W$1201,$AA386)))</f>
        <v/>
      </c>
      <c r="X386" s="7">
        <f>IF($AA386="","",IF(INDEX('Per Invoice'!X$2:X$1201,$AA386)="","",INDEX('Per Invoice'!X$2:X$1201,$AA386)))</f>
        <v/>
      </c>
      <c r="Y386" s="7">
        <f>IF($AA386="","",IF(INDEX('Per Invoice'!Y$2:Y$1201,$AA386)="","",INDEX('Per Invoice'!Y$2:Y$1201,$AA386)))</f>
        <v/>
      </c>
      <c r="Z386" s="7">
        <f>IF($AA386="","",IF(INDEX('Per Invoice'!Z$2:Z$1201,$AA386)="","",INDEX('Per Invoice'!Z$2:Z$1201,$AA386)))</f>
        <v/>
      </c>
      <c r="AA386" s="16">
        <f>IFERROR(MATCH(Settings!$C$33&amp;"|"&amp;ROWS($AA$2:$AA386),'Per Invoice'!$AB$2:$AB$1201,0),"")</f>
        <v/>
      </c>
    </row>
    <row r="387">
      <c r="A387">
        <f>IF($AA387="","",IF(INDEX('Per Invoice'!A$2:A$1201,$AA387)="","",INDEX('Per Invoice'!A$2:A$1201,$AA387)))</f>
        <v/>
      </c>
      <c r="B387">
        <f>IF($AA387="","",IF(INDEX('Per Invoice'!B$2:B$1201,$AA387)="","",INDEX('Per Invoice'!B$2:B$1201,$AA387)))</f>
        <v/>
      </c>
      <c r="C387">
        <f>IF($AA387="","",IF(INDEX('Per Invoice'!C$2:C$1201,$AA387)="","",INDEX('Per Invoice'!C$2:C$1201,$AA387)))</f>
        <v/>
      </c>
      <c r="D387">
        <f>IF($AA387="","",IF(INDEX('Per Invoice'!D$2:D$1201,$AA387)="","",INDEX('Per Invoice'!D$2:D$1201,$AA387)))</f>
        <v/>
      </c>
      <c r="E387">
        <f>IF($AA387="","",IF(INDEX('Per Invoice'!E$2:E$1201,$AA387)="","",INDEX('Per Invoice'!E$2:E$1201,$AA387)))</f>
        <v/>
      </c>
      <c r="F387">
        <f>IF($AA387="","",IF(INDEX('Per Invoice'!F$2:F$1201,$AA387)="","",INDEX('Per Invoice'!F$2:F$1201,$AA387)))</f>
        <v/>
      </c>
      <c r="G387">
        <f>IF($AA387="","",IF(INDEX('Per Invoice'!G$2:G$1201,$AA387)="","",INDEX('Per Invoice'!G$2:G$1201,$AA387)))</f>
        <v/>
      </c>
      <c r="H387">
        <f>IF($AA387="","",IF(INDEX('Per Invoice'!H$2:H$1201,$AA387)="","",INDEX('Per Invoice'!H$2:H$1201,$AA387)))</f>
        <v/>
      </c>
      <c r="I387">
        <f>IF($AA387="","",IF(INDEX('Per Invoice'!I$2:I$1201,$AA387)="","",INDEX('Per Invoice'!I$2:I$1201,$AA387)))</f>
        <v/>
      </c>
      <c r="J387">
        <f>IF($AA387="","",IF(INDEX('Per Invoice'!J$2:J$1201,$AA387)="","",INDEX('Per Invoice'!J$2:J$1201,$AA387)))</f>
        <v/>
      </c>
      <c r="K387">
        <f>IF($AA387="","",IF(INDEX('Per Invoice'!K$2:K$1201,$AA387)="","",INDEX('Per Invoice'!K$2:K$1201,$AA387)))</f>
        <v/>
      </c>
      <c r="L387">
        <f>IF($AA387="","",IF(INDEX('Per Invoice'!L$2:L$1201,$AA387)="","",INDEX('Per Invoice'!L$2:L$1201,$AA387)))</f>
        <v/>
      </c>
      <c r="M387">
        <f>IF($AA387="","",IF(INDEX('Per Invoice'!M$2:M$1201,$AA387)="","",INDEX('Per Invoice'!M$2:M$1201,$AA387)))</f>
        <v/>
      </c>
      <c r="N387">
        <f>IF($AA387="","",IF(INDEX('Per Invoice'!N$2:N$1201,$AA387)="","",INDEX('Per Invoice'!N$2:N$1201,$AA387)))</f>
        <v/>
      </c>
      <c r="O387">
        <f>IF($AA387="","",IF(INDEX('Per Invoice'!O$2:O$1201,$AA387)="","",INDEX('Per Invoice'!O$2:O$1201,$AA387)))</f>
        <v/>
      </c>
      <c r="P387" s="7">
        <f>IF($AA387="","",IF(INDEX('Per Invoice'!P$2:P$1201,$AA387)="","",INDEX('Per Invoice'!P$2:P$1201,$AA387)))</f>
        <v/>
      </c>
      <c r="Q387">
        <f>IF($AA387="","",IF(INDEX('Per Invoice'!Q$2:Q$1201,$AA387)="","",INDEX('Per Invoice'!Q$2:Q$1201,$AA387)))</f>
        <v/>
      </c>
      <c r="R387" s="7">
        <f>IF($AA387="","",IF(INDEX('Per Invoice'!R$2:R$1201,$AA387)="","",INDEX('Per Invoice'!R$2:R$1201,$AA387)))</f>
        <v/>
      </c>
      <c r="S387" s="7">
        <f>IF($AA387="","",IF(INDEX('Per Invoice'!S$2:S$1201,$AA387)="","",INDEX('Per Invoice'!S$2:S$1201,$AA387)))</f>
        <v/>
      </c>
      <c r="T387">
        <f>IF($AA387="","",IF(INDEX('Per Invoice'!T$2:T$1201,$AA387)="","",INDEX('Per Invoice'!T$2:T$1201,$AA387)))</f>
        <v/>
      </c>
      <c r="U387" s="7">
        <f>IF($AA387="","",IF(INDEX('Per Invoice'!U$2:U$1201,$AA387)="","",INDEX('Per Invoice'!U$2:U$1201,$AA387)))</f>
        <v/>
      </c>
      <c r="V387" s="7">
        <f>IF($AA387="","",IF(INDEX('Per Invoice'!V$2:V$1201,$AA387)="","",INDEX('Per Invoice'!V$2:V$1201,$AA387)))</f>
        <v/>
      </c>
      <c r="W387" s="7">
        <f>IF($AA387="","",IF(INDEX('Per Invoice'!W$2:W$1201,$AA387)="","",INDEX('Per Invoice'!W$2:W$1201,$AA387)))</f>
        <v/>
      </c>
      <c r="X387" s="7">
        <f>IF($AA387="","",IF(INDEX('Per Invoice'!X$2:X$1201,$AA387)="","",INDEX('Per Invoice'!X$2:X$1201,$AA387)))</f>
        <v/>
      </c>
      <c r="Y387" s="7">
        <f>IF($AA387="","",IF(INDEX('Per Invoice'!Y$2:Y$1201,$AA387)="","",INDEX('Per Invoice'!Y$2:Y$1201,$AA387)))</f>
        <v/>
      </c>
      <c r="Z387" s="7">
        <f>IF($AA387="","",IF(INDEX('Per Invoice'!Z$2:Z$1201,$AA387)="","",INDEX('Per Invoice'!Z$2:Z$1201,$AA387)))</f>
        <v/>
      </c>
      <c r="AA387" s="16">
        <f>IFERROR(MATCH(Settings!$C$33&amp;"|"&amp;ROWS($AA$2:$AA387),'Per Invoice'!$AB$2:$AB$1201,0),"")</f>
        <v/>
      </c>
    </row>
    <row r="388">
      <c r="A388">
        <f>IF($AA388="","",IF(INDEX('Per Invoice'!A$2:A$1201,$AA388)="","",INDEX('Per Invoice'!A$2:A$1201,$AA388)))</f>
        <v/>
      </c>
      <c r="B388">
        <f>IF($AA388="","",IF(INDEX('Per Invoice'!B$2:B$1201,$AA388)="","",INDEX('Per Invoice'!B$2:B$1201,$AA388)))</f>
        <v/>
      </c>
      <c r="C388">
        <f>IF($AA388="","",IF(INDEX('Per Invoice'!C$2:C$1201,$AA388)="","",INDEX('Per Invoice'!C$2:C$1201,$AA388)))</f>
        <v/>
      </c>
      <c r="D388">
        <f>IF($AA388="","",IF(INDEX('Per Invoice'!D$2:D$1201,$AA388)="","",INDEX('Per Invoice'!D$2:D$1201,$AA388)))</f>
        <v/>
      </c>
      <c r="E388">
        <f>IF($AA388="","",IF(INDEX('Per Invoice'!E$2:E$1201,$AA388)="","",INDEX('Per Invoice'!E$2:E$1201,$AA388)))</f>
        <v/>
      </c>
      <c r="F388">
        <f>IF($AA388="","",IF(INDEX('Per Invoice'!F$2:F$1201,$AA388)="","",INDEX('Per Invoice'!F$2:F$1201,$AA388)))</f>
        <v/>
      </c>
      <c r="G388">
        <f>IF($AA388="","",IF(INDEX('Per Invoice'!G$2:G$1201,$AA388)="","",INDEX('Per Invoice'!G$2:G$1201,$AA388)))</f>
        <v/>
      </c>
      <c r="H388">
        <f>IF($AA388="","",IF(INDEX('Per Invoice'!H$2:H$1201,$AA388)="","",INDEX('Per Invoice'!H$2:H$1201,$AA388)))</f>
        <v/>
      </c>
      <c r="I388">
        <f>IF($AA388="","",IF(INDEX('Per Invoice'!I$2:I$1201,$AA388)="","",INDEX('Per Invoice'!I$2:I$1201,$AA388)))</f>
        <v/>
      </c>
      <c r="J388">
        <f>IF($AA388="","",IF(INDEX('Per Invoice'!J$2:J$1201,$AA388)="","",INDEX('Per Invoice'!J$2:J$1201,$AA388)))</f>
        <v/>
      </c>
      <c r="K388">
        <f>IF($AA388="","",IF(INDEX('Per Invoice'!K$2:K$1201,$AA388)="","",INDEX('Per Invoice'!K$2:K$1201,$AA388)))</f>
        <v/>
      </c>
      <c r="L388">
        <f>IF($AA388="","",IF(INDEX('Per Invoice'!L$2:L$1201,$AA388)="","",INDEX('Per Invoice'!L$2:L$1201,$AA388)))</f>
        <v/>
      </c>
      <c r="M388">
        <f>IF($AA388="","",IF(INDEX('Per Invoice'!M$2:M$1201,$AA388)="","",INDEX('Per Invoice'!M$2:M$1201,$AA388)))</f>
        <v/>
      </c>
      <c r="N388">
        <f>IF($AA388="","",IF(INDEX('Per Invoice'!N$2:N$1201,$AA388)="","",INDEX('Per Invoice'!N$2:N$1201,$AA388)))</f>
        <v/>
      </c>
      <c r="O388">
        <f>IF($AA388="","",IF(INDEX('Per Invoice'!O$2:O$1201,$AA388)="","",INDEX('Per Invoice'!O$2:O$1201,$AA388)))</f>
        <v/>
      </c>
      <c r="P388" s="7">
        <f>IF($AA388="","",IF(INDEX('Per Invoice'!P$2:P$1201,$AA388)="","",INDEX('Per Invoice'!P$2:P$1201,$AA388)))</f>
        <v/>
      </c>
      <c r="Q388">
        <f>IF($AA388="","",IF(INDEX('Per Invoice'!Q$2:Q$1201,$AA388)="","",INDEX('Per Invoice'!Q$2:Q$1201,$AA388)))</f>
        <v/>
      </c>
      <c r="R388" s="7">
        <f>IF($AA388="","",IF(INDEX('Per Invoice'!R$2:R$1201,$AA388)="","",INDEX('Per Invoice'!R$2:R$1201,$AA388)))</f>
        <v/>
      </c>
      <c r="S388" s="7">
        <f>IF($AA388="","",IF(INDEX('Per Invoice'!S$2:S$1201,$AA388)="","",INDEX('Per Invoice'!S$2:S$1201,$AA388)))</f>
        <v/>
      </c>
      <c r="T388">
        <f>IF($AA388="","",IF(INDEX('Per Invoice'!T$2:T$1201,$AA388)="","",INDEX('Per Invoice'!T$2:T$1201,$AA388)))</f>
        <v/>
      </c>
      <c r="U388" s="7">
        <f>IF($AA388="","",IF(INDEX('Per Invoice'!U$2:U$1201,$AA388)="","",INDEX('Per Invoice'!U$2:U$1201,$AA388)))</f>
        <v/>
      </c>
      <c r="V388" s="7">
        <f>IF($AA388="","",IF(INDEX('Per Invoice'!V$2:V$1201,$AA388)="","",INDEX('Per Invoice'!V$2:V$1201,$AA388)))</f>
        <v/>
      </c>
      <c r="W388" s="7">
        <f>IF($AA388="","",IF(INDEX('Per Invoice'!W$2:W$1201,$AA388)="","",INDEX('Per Invoice'!W$2:W$1201,$AA388)))</f>
        <v/>
      </c>
      <c r="X388" s="7">
        <f>IF($AA388="","",IF(INDEX('Per Invoice'!X$2:X$1201,$AA388)="","",INDEX('Per Invoice'!X$2:X$1201,$AA388)))</f>
        <v/>
      </c>
      <c r="Y388" s="7">
        <f>IF($AA388="","",IF(INDEX('Per Invoice'!Y$2:Y$1201,$AA388)="","",INDEX('Per Invoice'!Y$2:Y$1201,$AA388)))</f>
        <v/>
      </c>
      <c r="Z388" s="7">
        <f>IF($AA388="","",IF(INDEX('Per Invoice'!Z$2:Z$1201,$AA388)="","",INDEX('Per Invoice'!Z$2:Z$1201,$AA388)))</f>
        <v/>
      </c>
      <c r="AA388" s="16">
        <f>IFERROR(MATCH(Settings!$C$33&amp;"|"&amp;ROWS($AA$2:$AA388),'Per Invoice'!$AB$2:$AB$1201,0),"")</f>
        <v/>
      </c>
    </row>
    <row r="389">
      <c r="A389">
        <f>IF($AA389="","",IF(INDEX('Per Invoice'!A$2:A$1201,$AA389)="","",INDEX('Per Invoice'!A$2:A$1201,$AA389)))</f>
        <v/>
      </c>
      <c r="B389">
        <f>IF($AA389="","",IF(INDEX('Per Invoice'!B$2:B$1201,$AA389)="","",INDEX('Per Invoice'!B$2:B$1201,$AA389)))</f>
        <v/>
      </c>
      <c r="C389">
        <f>IF($AA389="","",IF(INDEX('Per Invoice'!C$2:C$1201,$AA389)="","",INDEX('Per Invoice'!C$2:C$1201,$AA389)))</f>
        <v/>
      </c>
      <c r="D389">
        <f>IF($AA389="","",IF(INDEX('Per Invoice'!D$2:D$1201,$AA389)="","",INDEX('Per Invoice'!D$2:D$1201,$AA389)))</f>
        <v/>
      </c>
      <c r="E389">
        <f>IF($AA389="","",IF(INDEX('Per Invoice'!E$2:E$1201,$AA389)="","",INDEX('Per Invoice'!E$2:E$1201,$AA389)))</f>
        <v/>
      </c>
      <c r="F389">
        <f>IF($AA389="","",IF(INDEX('Per Invoice'!F$2:F$1201,$AA389)="","",INDEX('Per Invoice'!F$2:F$1201,$AA389)))</f>
        <v/>
      </c>
      <c r="G389">
        <f>IF($AA389="","",IF(INDEX('Per Invoice'!G$2:G$1201,$AA389)="","",INDEX('Per Invoice'!G$2:G$1201,$AA389)))</f>
        <v/>
      </c>
      <c r="H389">
        <f>IF($AA389="","",IF(INDEX('Per Invoice'!H$2:H$1201,$AA389)="","",INDEX('Per Invoice'!H$2:H$1201,$AA389)))</f>
        <v/>
      </c>
      <c r="I389">
        <f>IF($AA389="","",IF(INDEX('Per Invoice'!I$2:I$1201,$AA389)="","",INDEX('Per Invoice'!I$2:I$1201,$AA389)))</f>
        <v/>
      </c>
      <c r="J389">
        <f>IF($AA389="","",IF(INDEX('Per Invoice'!J$2:J$1201,$AA389)="","",INDEX('Per Invoice'!J$2:J$1201,$AA389)))</f>
        <v/>
      </c>
      <c r="K389">
        <f>IF($AA389="","",IF(INDEX('Per Invoice'!K$2:K$1201,$AA389)="","",INDEX('Per Invoice'!K$2:K$1201,$AA389)))</f>
        <v/>
      </c>
      <c r="L389">
        <f>IF($AA389="","",IF(INDEX('Per Invoice'!L$2:L$1201,$AA389)="","",INDEX('Per Invoice'!L$2:L$1201,$AA389)))</f>
        <v/>
      </c>
      <c r="M389">
        <f>IF($AA389="","",IF(INDEX('Per Invoice'!M$2:M$1201,$AA389)="","",INDEX('Per Invoice'!M$2:M$1201,$AA389)))</f>
        <v/>
      </c>
      <c r="N389">
        <f>IF($AA389="","",IF(INDEX('Per Invoice'!N$2:N$1201,$AA389)="","",INDEX('Per Invoice'!N$2:N$1201,$AA389)))</f>
        <v/>
      </c>
      <c r="O389">
        <f>IF($AA389="","",IF(INDEX('Per Invoice'!O$2:O$1201,$AA389)="","",INDEX('Per Invoice'!O$2:O$1201,$AA389)))</f>
        <v/>
      </c>
      <c r="P389" s="7">
        <f>IF($AA389="","",IF(INDEX('Per Invoice'!P$2:P$1201,$AA389)="","",INDEX('Per Invoice'!P$2:P$1201,$AA389)))</f>
        <v/>
      </c>
      <c r="Q389">
        <f>IF($AA389="","",IF(INDEX('Per Invoice'!Q$2:Q$1201,$AA389)="","",INDEX('Per Invoice'!Q$2:Q$1201,$AA389)))</f>
        <v/>
      </c>
      <c r="R389" s="7">
        <f>IF($AA389="","",IF(INDEX('Per Invoice'!R$2:R$1201,$AA389)="","",INDEX('Per Invoice'!R$2:R$1201,$AA389)))</f>
        <v/>
      </c>
      <c r="S389" s="7">
        <f>IF($AA389="","",IF(INDEX('Per Invoice'!S$2:S$1201,$AA389)="","",INDEX('Per Invoice'!S$2:S$1201,$AA389)))</f>
        <v/>
      </c>
      <c r="T389">
        <f>IF($AA389="","",IF(INDEX('Per Invoice'!T$2:T$1201,$AA389)="","",INDEX('Per Invoice'!T$2:T$1201,$AA389)))</f>
        <v/>
      </c>
      <c r="U389" s="7">
        <f>IF($AA389="","",IF(INDEX('Per Invoice'!U$2:U$1201,$AA389)="","",INDEX('Per Invoice'!U$2:U$1201,$AA389)))</f>
        <v/>
      </c>
      <c r="V389" s="7">
        <f>IF($AA389="","",IF(INDEX('Per Invoice'!V$2:V$1201,$AA389)="","",INDEX('Per Invoice'!V$2:V$1201,$AA389)))</f>
        <v/>
      </c>
      <c r="W389" s="7">
        <f>IF($AA389="","",IF(INDEX('Per Invoice'!W$2:W$1201,$AA389)="","",INDEX('Per Invoice'!W$2:W$1201,$AA389)))</f>
        <v/>
      </c>
      <c r="X389" s="7">
        <f>IF($AA389="","",IF(INDEX('Per Invoice'!X$2:X$1201,$AA389)="","",INDEX('Per Invoice'!X$2:X$1201,$AA389)))</f>
        <v/>
      </c>
      <c r="Y389" s="7">
        <f>IF($AA389="","",IF(INDEX('Per Invoice'!Y$2:Y$1201,$AA389)="","",INDEX('Per Invoice'!Y$2:Y$1201,$AA389)))</f>
        <v/>
      </c>
      <c r="Z389" s="7">
        <f>IF($AA389="","",IF(INDEX('Per Invoice'!Z$2:Z$1201,$AA389)="","",INDEX('Per Invoice'!Z$2:Z$1201,$AA389)))</f>
        <v/>
      </c>
      <c r="AA389" s="16">
        <f>IFERROR(MATCH(Settings!$C$33&amp;"|"&amp;ROWS($AA$2:$AA389),'Per Invoice'!$AB$2:$AB$1201,0),"")</f>
        <v/>
      </c>
    </row>
    <row r="390">
      <c r="A390">
        <f>IF($AA390="","",IF(INDEX('Per Invoice'!A$2:A$1201,$AA390)="","",INDEX('Per Invoice'!A$2:A$1201,$AA390)))</f>
        <v/>
      </c>
      <c r="B390">
        <f>IF($AA390="","",IF(INDEX('Per Invoice'!B$2:B$1201,$AA390)="","",INDEX('Per Invoice'!B$2:B$1201,$AA390)))</f>
        <v/>
      </c>
      <c r="C390">
        <f>IF($AA390="","",IF(INDEX('Per Invoice'!C$2:C$1201,$AA390)="","",INDEX('Per Invoice'!C$2:C$1201,$AA390)))</f>
        <v/>
      </c>
      <c r="D390">
        <f>IF($AA390="","",IF(INDEX('Per Invoice'!D$2:D$1201,$AA390)="","",INDEX('Per Invoice'!D$2:D$1201,$AA390)))</f>
        <v/>
      </c>
      <c r="E390">
        <f>IF($AA390="","",IF(INDEX('Per Invoice'!E$2:E$1201,$AA390)="","",INDEX('Per Invoice'!E$2:E$1201,$AA390)))</f>
        <v/>
      </c>
      <c r="F390">
        <f>IF($AA390="","",IF(INDEX('Per Invoice'!F$2:F$1201,$AA390)="","",INDEX('Per Invoice'!F$2:F$1201,$AA390)))</f>
        <v/>
      </c>
      <c r="G390">
        <f>IF($AA390="","",IF(INDEX('Per Invoice'!G$2:G$1201,$AA390)="","",INDEX('Per Invoice'!G$2:G$1201,$AA390)))</f>
        <v/>
      </c>
      <c r="H390">
        <f>IF($AA390="","",IF(INDEX('Per Invoice'!H$2:H$1201,$AA390)="","",INDEX('Per Invoice'!H$2:H$1201,$AA390)))</f>
        <v/>
      </c>
      <c r="I390">
        <f>IF($AA390="","",IF(INDEX('Per Invoice'!I$2:I$1201,$AA390)="","",INDEX('Per Invoice'!I$2:I$1201,$AA390)))</f>
        <v/>
      </c>
      <c r="J390">
        <f>IF($AA390="","",IF(INDEX('Per Invoice'!J$2:J$1201,$AA390)="","",INDEX('Per Invoice'!J$2:J$1201,$AA390)))</f>
        <v/>
      </c>
      <c r="K390">
        <f>IF($AA390="","",IF(INDEX('Per Invoice'!K$2:K$1201,$AA390)="","",INDEX('Per Invoice'!K$2:K$1201,$AA390)))</f>
        <v/>
      </c>
      <c r="L390">
        <f>IF($AA390="","",IF(INDEX('Per Invoice'!L$2:L$1201,$AA390)="","",INDEX('Per Invoice'!L$2:L$1201,$AA390)))</f>
        <v/>
      </c>
      <c r="M390">
        <f>IF($AA390="","",IF(INDEX('Per Invoice'!M$2:M$1201,$AA390)="","",INDEX('Per Invoice'!M$2:M$1201,$AA390)))</f>
        <v/>
      </c>
      <c r="N390">
        <f>IF($AA390="","",IF(INDEX('Per Invoice'!N$2:N$1201,$AA390)="","",INDEX('Per Invoice'!N$2:N$1201,$AA390)))</f>
        <v/>
      </c>
      <c r="O390">
        <f>IF($AA390="","",IF(INDEX('Per Invoice'!O$2:O$1201,$AA390)="","",INDEX('Per Invoice'!O$2:O$1201,$AA390)))</f>
        <v/>
      </c>
      <c r="P390" s="7">
        <f>IF($AA390="","",IF(INDEX('Per Invoice'!P$2:P$1201,$AA390)="","",INDEX('Per Invoice'!P$2:P$1201,$AA390)))</f>
        <v/>
      </c>
      <c r="Q390">
        <f>IF($AA390="","",IF(INDEX('Per Invoice'!Q$2:Q$1201,$AA390)="","",INDEX('Per Invoice'!Q$2:Q$1201,$AA390)))</f>
        <v/>
      </c>
      <c r="R390" s="7">
        <f>IF($AA390="","",IF(INDEX('Per Invoice'!R$2:R$1201,$AA390)="","",INDEX('Per Invoice'!R$2:R$1201,$AA390)))</f>
        <v/>
      </c>
      <c r="S390" s="7">
        <f>IF($AA390="","",IF(INDEX('Per Invoice'!S$2:S$1201,$AA390)="","",INDEX('Per Invoice'!S$2:S$1201,$AA390)))</f>
        <v/>
      </c>
      <c r="T390">
        <f>IF($AA390="","",IF(INDEX('Per Invoice'!T$2:T$1201,$AA390)="","",INDEX('Per Invoice'!T$2:T$1201,$AA390)))</f>
        <v/>
      </c>
      <c r="U390" s="7">
        <f>IF($AA390="","",IF(INDEX('Per Invoice'!U$2:U$1201,$AA390)="","",INDEX('Per Invoice'!U$2:U$1201,$AA390)))</f>
        <v/>
      </c>
      <c r="V390" s="7">
        <f>IF($AA390="","",IF(INDEX('Per Invoice'!V$2:V$1201,$AA390)="","",INDEX('Per Invoice'!V$2:V$1201,$AA390)))</f>
        <v/>
      </c>
      <c r="W390" s="7">
        <f>IF($AA390="","",IF(INDEX('Per Invoice'!W$2:W$1201,$AA390)="","",INDEX('Per Invoice'!W$2:W$1201,$AA390)))</f>
        <v/>
      </c>
      <c r="X390" s="7">
        <f>IF($AA390="","",IF(INDEX('Per Invoice'!X$2:X$1201,$AA390)="","",INDEX('Per Invoice'!X$2:X$1201,$AA390)))</f>
        <v/>
      </c>
      <c r="Y390" s="7">
        <f>IF($AA390="","",IF(INDEX('Per Invoice'!Y$2:Y$1201,$AA390)="","",INDEX('Per Invoice'!Y$2:Y$1201,$AA390)))</f>
        <v/>
      </c>
      <c r="Z390" s="7">
        <f>IF($AA390="","",IF(INDEX('Per Invoice'!Z$2:Z$1201,$AA390)="","",INDEX('Per Invoice'!Z$2:Z$1201,$AA390)))</f>
        <v/>
      </c>
      <c r="AA390" s="16">
        <f>IFERROR(MATCH(Settings!$C$33&amp;"|"&amp;ROWS($AA$2:$AA390),'Per Invoice'!$AB$2:$AB$1201,0),"")</f>
        <v/>
      </c>
    </row>
    <row r="391">
      <c r="A391">
        <f>IF($AA391="","",IF(INDEX('Per Invoice'!A$2:A$1201,$AA391)="","",INDEX('Per Invoice'!A$2:A$1201,$AA391)))</f>
        <v/>
      </c>
      <c r="B391">
        <f>IF($AA391="","",IF(INDEX('Per Invoice'!B$2:B$1201,$AA391)="","",INDEX('Per Invoice'!B$2:B$1201,$AA391)))</f>
        <v/>
      </c>
      <c r="C391">
        <f>IF($AA391="","",IF(INDEX('Per Invoice'!C$2:C$1201,$AA391)="","",INDEX('Per Invoice'!C$2:C$1201,$AA391)))</f>
        <v/>
      </c>
      <c r="D391">
        <f>IF($AA391="","",IF(INDEX('Per Invoice'!D$2:D$1201,$AA391)="","",INDEX('Per Invoice'!D$2:D$1201,$AA391)))</f>
        <v/>
      </c>
      <c r="E391">
        <f>IF($AA391="","",IF(INDEX('Per Invoice'!E$2:E$1201,$AA391)="","",INDEX('Per Invoice'!E$2:E$1201,$AA391)))</f>
        <v/>
      </c>
      <c r="F391">
        <f>IF($AA391="","",IF(INDEX('Per Invoice'!F$2:F$1201,$AA391)="","",INDEX('Per Invoice'!F$2:F$1201,$AA391)))</f>
        <v/>
      </c>
      <c r="G391">
        <f>IF($AA391="","",IF(INDEX('Per Invoice'!G$2:G$1201,$AA391)="","",INDEX('Per Invoice'!G$2:G$1201,$AA391)))</f>
        <v/>
      </c>
      <c r="H391">
        <f>IF($AA391="","",IF(INDEX('Per Invoice'!H$2:H$1201,$AA391)="","",INDEX('Per Invoice'!H$2:H$1201,$AA391)))</f>
        <v/>
      </c>
      <c r="I391">
        <f>IF($AA391="","",IF(INDEX('Per Invoice'!I$2:I$1201,$AA391)="","",INDEX('Per Invoice'!I$2:I$1201,$AA391)))</f>
        <v/>
      </c>
      <c r="J391">
        <f>IF($AA391="","",IF(INDEX('Per Invoice'!J$2:J$1201,$AA391)="","",INDEX('Per Invoice'!J$2:J$1201,$AA391)))</f>
        <v/>
      </c>
      <c r="K391">
        <f>IF($AA391="","",IF(INDEX('Per Invoice'!K$2:K$1201,$AA391)="","",INDEX('Per Invoice'!K$2:K$1201,$AA391)))</f>
        <v/>
      </c>
      <c r="L391">
        <f>IF($AA391="","",IF(INDEX('Per Invoice'!L$2:L$1201,$AA391)="","",INDEX('Per Invoice'!L$2:L$1201,$AA391)))</f>
        <v/>
      </c>
      <c r="M391">
        <f>IF($AA391="","",IF(INDEX('Per Invoice'!M$2:M$1201,$AA391)="","",INDEX('Per Invoice'!M$2:M$1201,$AA391)))</f>
        <v/>
      </c>
      <c r="N391">
        <f>IF($AA391="","",IF(INDEX('Per Invoice'!N$2:N$1201,$AA391)="","",INDEX('Per Invoice'!N$2:N$1201,$AA391)))</f>
        <v/>
      </c>
      <c r="O391">
        <f>IF($AA391="","",IF(INDEX('Per Invoice'!O$2:O$1201,$AA391)="","",INDEX('Per Invoice'!O$2:O$1201,$AA391)))</f>
        <v/>
      </c>
      <c r="P391" s="7">
        <f>IF($AA391="","",IF(INDEX('Per Invoice'!P$2:P$1201,$AA391)="","",INDEX('Per Invoice'!P$2:P$1201,$AA391)))</f>
        <v/>
      </c>
      <c r="Q391">
        <f>IF($AA391="","",IF(INDEX('Per Invoice'!Q$2:Q$1201,$AA391)="","",INDEX('Per Invoice'!Q$2:Q$1201,$AA391)))</f>
        <v/>
      </c>
      <c r="R391" s="7">
        <f>IF($AA391="","",IF(INDEX('Per Invoice'!R$2:R$1201,$AA391)="","",INDEX('Per Invoice'!R$2:R$1201,$AA391)))</f>
        <v/>
      </c>
      <c r="S391" s="7">
        <f>IF($AA391="","",IF(INDEX('Per Invoice'!S$2:S$1201,$AA391)="","",INDEX('Per Invoice'!S$2:S$1201,$AA391)))</f>
        <v/>
      </c>
      <c r="T391">
        <f>IF($AA391="","",IF(INDEX('Per Invoice'!T$2:T$1201,$AA391)="","",INDEX('Per Invoice'!T$2:T$1201,$AA391)))</f>
        <v/>
      </c>
      <c r="U391" s="7">
        <f>IF($AA391="","",IF(INDEX('Per Invoice'!U$2:U$1201,$AA391)="","",INDEX('Per Invoice'!U$2:U$1201,$AA391)))</f>
        <v/>
      </c>
      <c r="V391" s="7">
        <f>IF($AA391="","",IF(INDEX('Per Invoice'!V$2:V$1201,$AA391)="","",INDEX('Per Invoice'!V$2:V$1201,$AA391)))</f>
        <v/>
      </c>
      <c r="W391" s="7">
        <f>IF($AA391="","",IF(INDEX('Per Invoice'!W$2:W$1201,$AA391)="","",INDEX('Per Invoice'!W$2:W$1201,$AA391)))</f>
        <v/>
      </c>
      <c r="X391" s="7">
        <f>IF($AA391="","",IF(INDEX('Per Invoice'!X$2:X$1201,$AA391)="","",INDEX('Per Invoice'!X$2:X$1201,$AA391)))</f>
        <v/>
      </c>
      <c r="Y391" s="7">
        <f>IF($AA391="","",IF(INDEX('Per Invoice'!Y$2:Y$1201,$AA391)="","",INDEX('Per Invoice'!Y$2:Y$1201,$AA391)))</f>
        <v/>
      </c>
      <c r="Z391" s="7">
        <f>IF($AA391="","",IF(INDEX('Per Invoice'!Z$2:Z$1201,$AA391)="","",INDEX('Per Invoice'!Z$2:Z$1201,$AA391)))</f>
        <v/>
      </c>
      <c r="AA391" s="16">
        <f>IFERROR(MATCH(Settings!$C$33&amp;"|"&amp;ROWS($AA$2:$AA391),'Per Invoice'!$AB$2:$AB$1201,0),"")</f>
        <v/>
      </c>
    </row>
    <row r="392">
      <c r="A392">
        <f>IF($AA392="","",IF(INDEX('Per Invoice'!A$2:A$1201,$AA392)="","",INDEX('Per Invoice'!A$2:A$1201,$AA392)))</f>
        <v/>
      </c>
      <c r="B392">
        <f>IF($AA392="","",IF(INDEX('Per Invoice'!B$2:B$1201,$AA392)="","",INDEX('Per Invoice'!B$2:B$1201,$AA392)))</f>
        <v/>
      </c>
      <c r="C392">
        <f>IF($AA392="","",IF(INDEX('Per Invoice'!C$2:C$1201,$AA392)="","",INDEX('Per Invoice'!C$2:C$1201,$AA392)))</f>
        <v/>
      </c>
      <c r="D392">
        <f>IF($AA392="","",IF(INDEX('Per Invoice'!D$2:D$1201,$AA392)="","",INDEX('Per Invoice'!D$2:D$1201,$AA392)))</f>
        <v/>
      </c>
      <c r="E392">
        <f>IF($AA392="","",IF(INDEX('Per Invoice'!E$2:E$1201,$AA392)="","",INDEX('Per Invoice'!E$2:E$1201,$AA392)))</f>
        <v/>
      </c>
      <c r="F392">
        <f>IF($AA392="","",IF(INDEX('Per Invoice'!F$2:F$1201,$AA392)="","",INDEX('Per Invoice'!F$2:F$1201,$AA392)))</f>
        <v/>
      </c>
      <c r="G392">
        <f>IF($AA392="","",IF(INDEX('Per Invoice'!G$2:G$1201,$AA392)="","",INDEX('Per Invoice'!G$2:G$1201,$AA392)))</f>
        <v/>
      </c>
      <c r="H392">
        <f>IF($AA392="","",IF(INDEX('Per Invoice'!H$2:H$1201,$AA392)="","",INDEX('Per Invoice'!H$2:H$1201,$AA392)))</f>
        <v/>
      </c>
      <c r="I392">
        <f>IF($AA392="","",IF(INDEX('Per Invoice'!I$2:I$1201,$AA392)="","",INDEX('Per Invoice'!I$2:I$1201,$AA392)))</f>
        <v/>
      </c>
      <c r="J392">
        <f>IF($AA392="","",IF(INDEX('Per Invoice'!J$2:J$1201,$AA392)="","",INDEX('Per Invoice'!J$2:J$1201,$AA392)))</f>
        <v/>
      </c>
      <c r="K392">
        <f>IF($AA392="","",IF(INDEX('Per Invoice'!K$2:K$1201,$AA392)="","",INDEX('Per Invoice'!K$2:K$1201,$AA392)))</f>
        <v/>
      </c>
      <c r="L392">
        <f>IF($AA392="","",IF(INDEX('Per Invoice'!L$2:L$1201,$AA392)="","",INDEX('Per Invoice'!L$2:L$1201,$AA392)))</f>
        <v/>
      </c>
      <c r="M392">
        <f>IF($AA392="","",IF(INDEX('Per Invoice'!M$2:M$1201,$AA392)="","",INDEX('Per Invoice'!M$2:M$1201,$AA392)))</f>
        <v/>
      </c>
      <c r="N392">
        <f>IF($AA392="","",IF(INDEX('Per Invoice'!N$2:N$1201,$AA392)="","",INDEX('Per Invoice'!N$2:N$1201,$AA392)))</f>
        <v/>
      </c>
      <c r="O392">
        <f>IF($AA392="","",IF(INDEX('Per Invoice'!O$2:O$1201,$AA392)="","",INDEX('Per Invoice'!O$2:O$1201,$AA392)))</f>
        <v/>
      </c>
      <c r="P392" s="7">
        <f>IF($AA392="","",IF(INDEX('Per Invoice'!P$2:P$1201,$AA392)="","",INDEX('Per Invoice'!P$2:P$1201,$AA392)))</f>
        <v/>
      </c>
      <c r="Q392">
        <f>IF($AA392="","",IF(INDEX('Per Invoice'!Q$2:Q$1201,$AA392)="","",INDEX('Per Invoice'!Q$2:Q$1201,$AA392)))</f>
        <v/>
      </c>
      <c r="R392" s="7">
        <f>IF($AA392="","",IF(INDEX('Per Invoice'!R$2:R$1201,$AA392)="","",INDEX('Per Invoice'!R$2:R$1201,$AA392)))</f>
        <v/>
      </c>
      <c r="S392" s="7">
        <f>IF($AA392="","",IF(INDEX('Per Invoice'!S$2:S$1201,$AA392)="","",INDEX('Per Invoice'!S$2:S$1201,$AA392)))</f>
        <v/>
      </c>
      <c r="T392">
        <f>IF($AA392="","",IF(INDEX('Per Invoice'!T$2:T$1201,$AA392)="","",INDEX('Per Invoice'!T$2:T$1201,$AA392)))</f>
        <v/>
      </c>
      <c r="U392" s="7">
        <f>IF($AA392="","",IF(INDEX('Per Invoice'!U$2:U$1201,$AA392)="","",INDEX('Per Invoice'!U$2:U$1201,$AA392)))</f>
        <v/>
      </c>
      <c r="V392" s="7">
        <f>IF($AA392="","",IF(INDEX('Per Invoice'!V$2:V$1201,$AA392)="","",INDEX('Per Invoice'!V$2:V$1201,$AA392)))</f>
        <v/>
      </c>
      <c r="W392" s="7">
        <f>IF($AA392="","",IF(INDEX('Per Invoice'!W$2:W$1201,$AA392)="","",INDEX('Per Invoice'!W$2:W$1201,$AA392)))</f>
        <v/>
      </c>
      <c r="X392" s="7">
        <f>IF($AA392="","",IF(INDEX('Per Invoice'!X$2:X$1201,$AA392)="","",INDEX('Per Invoice'!X$2:X$1201,$AA392)))</f>
        <v/>
      </c>
      <c r="Y392" s="7">
        <f>IF($AA392="","",IF(INDEX('Per Invoice'!Y$2:Y$1201,$AA392)="","",INDEX('Per Invoice'!Y$2:Y$1201,$AA392)))</f>
        <v/>
      </c>
      <c r="Z392" s="7">
        <f>IF($AA392="","",IF(INDEX('Per Invoice'!Z$2:Z$1201,$AA392)="","",INDEX('Per Invoice'!Z$2:Z$1201,$AA392)))</f>
        <v/>
      </c>
      <c r="AA392" s="16">
        <f>IFERROR(MATCH(Settings!$C$33&amp;"|"&amp;ROWS($AA$2:$AA392),'Per Invoice'!$AB$2:$AB$1201,0),"")</f>
        <v/>
      </c>
    </row>
    <row r="393">
      <c r="A393">
        <f>IF($AA393="","",IF(INDEX('Per Invoice'!A$2:A$1201,$AA393)="","",INDEX('Per Invoice'!A$2:A$1201,$AA393)))</f>
        <v/>
      </c>
      <c r="B393">
        <f>IF($AA393="","",IF(INDEX('Per Invoice'!B$2:B$1201,$AA393)="","",INDEX('Per Invoice'!B$2:B$1201,$AA393)))</f>
        <v/>
      </c>
      <c r="C393">
        <f>IF($AA393="","",IF(INDEX('Per Invoice'!C$2:C$1201,$AA393)="","",INDEX('Per Invoice'!C$2:C$1201,$AA393)))</f>
        <v/>
      </c>
      <c r="D393">
        <f>IF($AA393="","",IF(INDEX('Per Invoice'!D$2:D$1201,$AA393)="","",INDEX('Per Invoice'!D$2:D$1201,$AA393)))</f>
        <v/>
      </c>
      <c r="E393">
        <f>IF($AA393="","",IF(INDEX('Per Invoice'!E$2:E$1201,$AA393)="","",INDEX('Per Invoice'!E$2:E$1201,$AA393)))</f>
        <v/>
      </c>
      <c r="F393">
        <f>IF($AA393="","",IF(INDEX('Per Invoice'!F$2:F$1201,$AA393)="","",INDEX('Per Invoice'!F$2:F$1201,$AA393)))</f>
        <v/>
      </c>
      <c r="G393">
        <f>IF($AA393="","",IF(INDEX('Per Invoice'!G$2:G$1201,$AA393)="","",INDEX('Per Invoice'!G$2:G$1201,$AA393)))</f>
        <v/>
      </c>
      <c r="H393">
        <f>IF($AA393="","",IF(INDEX('Per Invoice'!H$2:H$1201,$AA393)="","",INDEX('Per Invoice'!H$2:H$1201,$AA393)))</f>
        <v/>
      </c>
      <c r="I393">
        <f>IF($AA393="","",IF(INDEX('Per Invoice'!I$2:I$1201,$AA393)="","",INDEX('Per Invoice'!I$2:I$1201,$AA393)))</f>
        <v/>
      </c>
      <c r="J393">
        <f>IF($AA393="","",IF(INDEX('Per Invoice'!J$2:J$1201,$AA393)="","",INDEX('Per Invoice'!J$2:J$1201,$AA393)))</f>
        <v/>
      </c>
      <c r="K393">
        <f>IF($AA393="","",IF(INDEX('Per Invoice'!K$2:K$1201,$AA393)="","",INDEX('Per Invoice'!K$2:K$1201,$AA393)))</f>
        <v/>
      </c>
      <c r="L393">
        <f>IF($AA393="","",IF(INDEX('Per Invoice'!L$2:L$1201,$AA393)="","",INDEX('Per Invoice'!L$2:L$1201,$AA393)))</f>
        <v/>
      </c>
      <c r="M393">
        <f>IF($AA393="","",IF(INDEX('Per Invoice'!M$2:M$1201,$AA393)="","",INDEX('Per Invoice'!M$2:M$1201,$AA393)))</f>
        <v/>
      </c>
      <c r="N393">
        <f>IF($AA393="","",IF(INDEX('Per Invoice'!N$2:N$1201,$AA393)="","",INDEX('Per Invoice'!N$2:N$1201,$AA393)))</f>
        <v/>
      </c>
      <c r="O393">
        <f>IF($AA393="","",IF(INDEX('Per Invoice'!O$2:O$1201,$AA393)="","",INDEX('Per Invoice'!O$2:O$1201,$AA393)))</f>
        <v/>
      </c>
      <c r="P393" s="7">
        <f>IF($AA393="","",IF(INDEX('Per Invoice'!P$2:P$1201,$AA393)="","",INDEX('Per Invoice'!P$2:P$1201,$AA393)))</f>
        <v/>
      </c>
      <c r="Q393">
        <f>IF($AA393="","",IF(INDEX('Per Invoice'!Q$2:Q$1201,$AA393)="","",INDEX('Per Invoice'!Q$2:Q$1201,$AA393)))</f>
        <v/>
      </c>
      <c r="R393" s="7">
        <f>IF($AA393="","",IF(INDEX('Per Invoice'!R$2:R$1201,$AA393)="","",INDEX('Per Invoice'!R$2:R$1201,$AA393)))</f>
        <v/>
      </c>
      <c r="S393" s="7">
        <f>IF($AA393="","",IF(INDEX('Per Invoice'!S$2:S$1201,$AA393)="","",INDEX('Per Invoice'!S$2:S$1201,$AA393)))</f>
        <v/>
      </c>
      <c r="T393">
        <f>IF($AA393="","",IF(INDEX('Per Invoice'!T$2:T$1201,$AA393)="","",INDEX('Per Invoice'!T$2:T$1201,$AA393)))</f>
        <v/>
      </c>
      <c r="U393" s="7">
        <f>IF($AA393="","",IF(INDEX('Per Invoice'!U$2:U$1201,$AA393)="","",INDEX('Per Invoice'!U$2:U$1201,$AA393)))</f>
        <v/>
      </c>
      <c r="V393" s="7">
        <f>IF($AA393="","",IF(INDEX('Per Invoice'!V$2:V$1201,$AA393)="","",INDEX('Per Invoice'!V$2:V$1201,$AA393)))</f>
        <v/>
      </c>
      <c r="W393" s="7">
        <f>IF($AA393="","",IF(INDEX('Per Invoice'!W$2:W$1201,$AA393)="","",INDEX('Per Invoice'!W$2:W$1201,$AA393)))</f>
        <v/>
      </c>
      <c r="X393" s="7">
        <f>IF($AA393="","",IF(INDEX('Per Invoice'!X$2:X$1201,$AA393)="","",INDEX('Per Invoice'!X$2:X$1201,$AA393)))</f>
        <v/>
      </c>
      <c r="Y393" s="7">
        <f>IF($AA393="","",IF(INDEX('Per Invoice'!Y$2:Y$1201,$AA393)="","",INDEX('Per Invoice'!Y$2:Y$1201,$AA393)))</f>
        <v/>
      </c>
      <c r="Z393" s="7">
        <f>IF($AA393="","",IF(INDEX('Per Invoice'!Z$2:Z$1201,$AA393)="","",INDEX('Per Invoice'!Z$2:Z$1201,$AA393)))</f>
        <v/>
      </c>
      <c r="AA393" s="16">
        <f>IFERROR(MATCH(Settings!$C$33&amp;"|"&amp;ROWS($AA$2:$AA393),'Per Invoice'!$AB$2:$AB$1201,0),"")</f>
        <v/>
      </c>
    </row>
    <row r="394">
      <c r="A394">
        <f>IF($AA394="","",IF(INDEX('Per Invoice'!A$2:A$1201,$AA394)="","",INDEX('Per Invoice'!A$2:A$1201,$AA394)))</f>
        <v/>
      </c>
      <c r="B394">
        <f>IF($AA394="","",IF(INDEX('Per Invoice'!B$2:B$1201,$AA394)="","",INDEX('Per Invoice'!B$2:B$1201,$AA394)))</f>
        <v/>
      </c>
      <c r="C394">
        <f>IF($AA394="","",IF(INDEX('Per Invoice'!C$2:C$1201,$AA394)="","",INDEX('Per Invoice'!C$2:C$1201,$AA394)))</f>
        <v/>
      </c>
      <c r="D394">
        <f>IF($AA394="","",IF(INDEX('Per Invoice'!D$2:D$1201,$AA394)="","",INDEX('Per Invoice'!D$2:D$1201,$AA394)))</f>
        <v/>
      </c>
      <c r="E394">
        <f>IF($AA394="","",IF(INDEX('Per Invoice'!E$2:E$1201,$AA394)="","",INDEX('Per Invoice'!E$2:E$1201,$AA394)))</f>
        <v/>
      </c>
      <c r="F394">
        <f>IF($AA394="","",IF(INDEX('Per Invoice'!F$2:F$1201,$AA394)="","",INDEX('Per Invoice'!F$2:F$1201,$AA394)))</f>
        <v/>
      </c>
      <c r="G394">
        <f>IF($AA394="","",IF(INDEX('Per Invoice'!G$2:G$1201,$AA394)="","",INDEX('Per Invoice'!G$2:G$1201,$AA394)))</f>
        <v/>
      </c>
      <c r="H394">
        <f>IF($AA394="","",IF(INDEX('Per Invoice'!H$2:H$1201,$AA394)="","",INDEX('Per Invoice'!H$2:H$1201,$AA394)))</f>
        <v/>
      </c>
      <c r="I394">
        <f>IF($AA394="","",IF(INDEX('Per Invoice'!I$2:I$1201,$AA394)="","",INDEX('Per Invoice'!I$2:I$1201,$AA394)))</f>
        <v/>
      </c>
      <c r="J394">
        <f>IF($AA394="","",IF(INDEX('Per Invoice'!J$2:J$1201,$AA394)="","",INDEX('Per Invoice'!J$2:J$1201,$AA394)))</f>
        <v/>
      </c>
      <c r="K394">
        <f>IF($AA394="","",IF(INDEX('Per Invoice'!K$2:K$1201,$AA394)="","",INDEX('Per Invoice'!K$2:K$1201,$AA394)))</f>
        <v/>
      </c>
      <c r="L394">
        <f>IF($AA394="","",IF(INDEX('Per Invoice'!L$2:L$1201,$AA394)="","",INDEX('Per Invoice'!L$2:L$1201,$AA394)))</f>
        <v/>
      </c>
      <c r="M394">
        <f>IF($AA394="","",IF(INDEX('Per Invoice'!M$2:M$1201,$AA394)="","",INDEX('Per Invoice'!M$2:M$1201,$AA394)))</f>
        <v/>
      </c>
      <c r="N394">
        <f>IF($AA394="","",IF(INDEX('Per Invoice'!N$2:N$1201,$AA394)="","",INDEX('Per Invoice'!N$2:N$1201,$AA394)))</f>
        <v/>
      </c>
      <c r="O394">
        <f>IF($AA394="","",IF(INDEX('Per Invoice'!O$2:O$1201,$AA394)="","",INDEX('Per Invoice'!O$2:O$1201,$AA394)))</f>
        <v/>
      </c>
      <c r="P394" s="7">
        <f>IF($AA394="","",IF(INDEX('Per Invoice'!P$2:P$1201,$AA394)="","",INDEX('Per Invoice'!P$2:P$1201,$AA394)))</f>
        <v/>
      </c>
      <c r="Q394">
        <f>IF($AA394="","",IF(INDEX('Per Invoice'!Q$2:Q$1201,$AA394)="","",INDEX('Per Invoice'!Q$2:Q$1201,$AA394)))</f>
        <v/>
      </c>
      <c r="R394" s="7">
        <f>IF($AA394="","",IF(INDEX('Per Invoice'!R$2:R$1201,$AA394)="","",INDEX('Per Invoice'!R$2:R$1201,$AA394)))</f>
        <v/>
      </c>
      <c r="S394" s="7">
        <f>IF($AA394="","",IF(INDEX('Per Invoice'!S$2:S$1201,$AA394)="","",INDEX('Per Invoice'!S$2:S$1201,$AA394)))</f>
        <v/>
      </c>
      <c r="T394">
        <f>IF($AA394="","",IF(INDEX('Per Invoice'!T$2:T$1201,$AA394)="","",INDEX('Per Invoice'!T$2:T$1201,$AA394)))</f>
        <v/>
      </c>
      <c r="U394" s="7">
        <f>IF($AA394="","",IF(INDEX('Per Invoice'!U$2:U$1201,$AA394)="","",INDEX('Per Invoice'!U$2:U$1201,$AA394)))</f>
        <v/>
      </c>
      <c r="V394" s="7">
        <f>IF($AA394="","",IF(INDEX('Per Invoice'!V$2:V$1201,$AA394)="","",INDEX('Per Invoice'!V$2:V$1201,$AA394)))</f>
        <v/>
      </c>
      <c r="W394" s="7">
        <f>IF($AA394="","",IF(INDEX('Per Invoice'!W$2:W$1201,$AA394)="","",INDEX('Per Invoice'!W$2:W$1201,$AA394)))</f>
        <v/>
      </c>
      <c r="X394" s="7">
        <f>IF($AA394="","",IF(INDEX('Per Invoice'!X$2:X$1201,$AA394)="","",INDEX('Per Invoice'!X$2:X$1201,$AA394)))</f>
        <v/>
      </c>
      <c r="Y394" s="7">
        <f>IF($AA394="","",IF(INDEX('Per Invoice'!Y$2:Y$1201,$AA394)="","",INDEX('Per Invoice'!Y$2:Y$1201,$AA394)))</f>
        <v/>
      </c>
      <c r="Z394" s="7">
        <f>IF($AA394="","",IF(INDEX('Per Invoice'!Z$2:Z$1201,$AA394)="","",INDEX('Per Invoice'!Z$2:Z$1201,$AA394)))</f>
        <v/>
      </c>
      <c r="AA394" s="16">
        <f>IFERROR(MATCH(Settings!$C$33&amp;"|"&amp;ROWS($AA$2:$AA394),'Per Invoice'!$AB$2:$AB$1201,0),"")</f>
        <v/>
      </c>
    </row>
    <row r="395">
      <c r="A395">
        <f>IF($AA395="","",IF(INDEX('Per Invoice'!A$2:A$1201,$AA395)="","",INDEX('Per Invoice'!A$2:A$1201,$AA395)))</f>
        <v/>
      </c>
      <c r="B395">
        <f>IF($AA395="","",IF(INDEX('Per Invoice'!B$2:B$1201,$AA395)="","",INDEX('Per Invoice'!B$2:B$1201,$AA395)))</f>
        <v/>
      </c>
      <c r="C395">
        <f>IF($AA395="","",IF(INDEX('Per Invoice'!C$2:C$1201,$AA395)="","",INDEX('Per Invoice'!C$2:C$1201,$AA395)))</f>
        <v/>
      </c>
      <c r="D395">
        <f>IF($AA395="","",IF(INDEX('Per Invoice'!D$2:D$1201,$AA395)="","",INDEX('Per Invoice'!D$2:D$1201,$AA395)))</f>
        <v/>
      </c>
      <c r="E395">
        <f>IF($AA395="","",IF(INDEX('Per Invoice'!E$2:E$1201,$AA395)="","",INDEX('Per Invoice'!E$2:E$1201,$AA395)))</f>
        <v/>
      </c>
      <c r="F395">
        <f>IF($AA395="","",IF(INDEX('Per Invoice'!F$2:F$1201,$AA395)="","",INDEX('Per Invoice'!F$2:F$1201,$AA395)))</f>
        <v/>
      </c>
      <c r="G395">
        <f>IF($AA395="","",IF(INDEX('Per Invoice'!G$2:G$1201,$AA395)="","",INDEX('Per Invoice'!G$2:G$1201,$AA395)))</f>
        <v/>
      </c>
      <c r="H395">
        <f>IF($AA395="","",IF(INDEX('Per Invoice'!H$2:H$1201,$AA395)="","",INDEX('Per Invoice'!H$2:H$1201,$AA395)))</f>
        <v/>
      </c>
      <c r="I395">
        <f>IF($AA395="","",IF(INDEX('Per Invoice'!I$2:I$1201,$AA395)="","",INDEX('Per Invoice'!I$2:I$1201,$AA395)))</f>
        <v/>
      </c>
      <c r="J395">
        <f>IF($AA395="","",IF(INDEX('Per Invoice'!J$2:J$1201,$AA395)="","",INDEX('Per Invoice'!J$2:J$1201,$AA395)))</f>
        <v/>
      </c>
      <c r="K395">
        <f>IF($AA395="","",IF(INDEX('Per Invoice'!K$2:K$1201,$AA395)="","",INDEX('Per Invoice'!K$2:K$1201,$AA395)))</f>
        <v/>
      </c>
      <c r="L395">
        <f>IF($AA395="","",IF(INDEX('Per Invoice'!L$2:L$1201,$AA395)="","",INDEX('Per Invoice'!L$2:L$1201,$AA395)))</f>
        <v/>
      </c>
      <c r="M395">
        <f>IF($AA395="","",IF(INDEX('Per Invoice'!M$2:M$1201,$AA395)="","",INDEX('Per Invoice'!M$2:M$1201,$AA395)))</f>
        <v/>
      </c>
      <c r="N395">
        <f>IF($AA395="","",IF(INDEX('Per Invoice'!N$2:N$1201,$AA395)="","",INDEX('Per Invoice'!N$2:N$1201,$AA395)))</f>
        <v/>
      </c>
      <c r="O395">
        <f>IF($AA395="","",IF(INDEX('Per Invoice'!O$2:O$1201,$AA395)="","",INDEX('Per Invoice'!O$2:O$1201,$AA395)))</f>
        <v/>
      </c>
      <c r="P395" s="7">
        <f>IF($AA395="","",IF(INDEX('Per Invoice'!P$2:P$1201,$AA395)="","",INDEX('Per Invoice'!P$2:P$1201,$AA395)))</f>
        <v/>
      </c>
      <c r="Q395">
        <f>IF($AA395="","",IF(INDEX('Per Invoice'!Q$2:Q$1201,$AA395)="","",INDEX('Per Invoice'!Q$2:Q$1201,$AA395)))</f>
        <v/>
      </c>
      <c r="R395" s="7">
        <f>IF($AA395="","",IF(INDEX('Per Invoice'!R$2:R$1201,$AA395)="","",INDEX('Per Invoice'!R$2:R$1201,$AA395)))</f>
        <v/>
      </c>
      <c r="S395" s="7">
        <f>IF($AA395="","",IF(INDEX('Per Invoice'!S$2:S$1201,$AA395)="","",INDEX('Per Invoice'!S$2:S$1201,$AA395)))</f>
        <v/>
      </c>
      <c r="T395">
        <f>IF($AA395="","",IF(INDEX('Per Invoice'!T$2:T$1201,$AA395)="","",INDEX('Per Invoice'!T$2:T$1201,$AA395)))</f>
        <v/>
      </c>
      <c r="U395" s="7">
        <f>IF($AA395="","",IF(INDEX('Per Invoice'!U$2:U$1201,$AA395)="","",INDEX('Per Invoice'!U$2:U$1201,$AA395)))</f>
        <v/>
      </c>
      <c r="V395" s="7">
        <f>IF($AA395="","",IF(INDEX('Per Invoice'!V$2:V$1201,$AA395)="","",INDEX('Per Invoice'!V$2:V$1201,$AA395)))</f>
        <v/>
      </c>
      <c r="W395" s="7">
        <f>IF($AA395="","",IF(INDEX('Per Invoice'!W$2:W$1201,$AA395)="","",INDEX('Per Invoice'!W$2:W$1201,$AA395)))</f>
        <v/>
      </c>
      <c r="X395" s="7">
        <f>IF($AA395="","",IF(INDEX('Per Invoice'!X$2:X$1201,$AA395)="","",INDEX('Per Invoice'!X$2:X$1201,$AA395)))</f>
        <v/>
      </c>
      <c r="Y395" s="7">
        <f>IF($AA395="","",IF(INDEX('Per Invoice'!Y$2:Y$1201,$AA395)="","",INDEX('Per Invoice'!Y$2:Y$1201,$AA395)))</f>
        <v/>
      </c>
      <c r="Z395" s="7">
        <f>IF($AA395="","",IF(INDEX('Per Invoice'!Z$2:Z$1201,$AA395)="","",INDEX('Per Invoice'!Z$2:Z$1201,$AA395)))</f>
        <v/>
      </c>
      <c r="AA395" s="16">
        <f>IFERROR(MATCH(Settings!$C$33&amp;"|"&amp;ROWS($AA$2:$AA395),'Per Invoice'!$AB$2:$AB$1201,0),"")</f>
        <v/>
      </c>
    </row>
    <row r="396">
      <c r="A396">
        <f>IF($AA396="","",IF(INDEX('Per Invoice'!A$2:A$1201,$AA396)="","",INDEX('Per Invoice'!A$2:A$1201,$AA396)))</f>
        <v/>
      </c>
      <c r="B396">
        <f>IF($AA396="","",IF(INDEX('Per Invoice'!B$2:B$1201,$AA396)="","",INDEX('Per Invoice'!B$2:B$1201,$AA396)))</f>
        <v/>
      </c>
      <c r="C396">
        <f>IF($AA396="","",IF(INDEX('Per Invoice'!C$2:C$1201,$AA396)="","",INDEX('Per Invoice'!C$2:C$1201,$AA396)))</f>
        <v/>
      </c>
      <c r="D396">
        <f>IF($AA396="","",IF(INDEX('Per Invoice'!D$2:D$1201,$AA396)="","",INDEX('Per Invoice'!D$2:D$1201,$AA396)))</f>
        <v/>
      </c>
      <c r="E396">
        <f>IF($AA396="","",IF(INDEX('Per Invoice'!E$2:E$1201,$AA396)="","",INDEX('Per Invoice'!E$2:E$1201,$AA396)))</f>
        <v/>
      </c>
      <c r="F396">
        <f>IF($AA396="","",IF(INDEX('Per Invoice'!F$2:F$1201,$AA396)="","",INDEX('Per Invoice'!F$2:F$1201,$AA396)))</f>
        <v/>
      </c>
      <c r="G396">
        <f>IF($AA396="","",IF(INDEX('Per Invoice'!G$2:G$1201,$AA396)="","",INDEX('Per Invoice'!G$2:G$1201,$AA396)))</f>
        <v/>
      </c>
      <c r="H396">
        <f>IF($AA396="","",IF(INDEX('Per Invoice'!H$2:H$1201,$AA396)="","",INDEX('Per Invoice'!H$2:H$1201,$AA396)))</f>
        <v/>
      </c>
      <c r="I396">
        <f>IF($AA396="","",IF(INDEX('Per Invoice'!I$2:I$1201,$AA396)="","",INDEX('Per Invoice'!I$2:I$1201,$AA396)))</f>
        <v/>
      </c>
      <c r="J396">
        <f>IF($AA396="","",IF(INDEX('Per Invoice'!J$2:J$1201,$AA396)="","",INDEX('Per Invoice'!J$2:J$1201,$AA396)))</f>
        <v/>
      </c>
      <c r="K396">
        <f>IF($AA396="","",IF(INDEX('Per Invoice'!K$2:K$1201,$AA396)="","",INDEX('Per Invoice'!K$2:K$1201,$AA396)))</f>
        <v/>
      </c>
      <c r="L396">
        <f>IF($AA396="","",IF(INDEX('Per Invoice'!L$2:L$1201,$AA396)="","",INDEX('Per Invoice'!L$2:L$1201,$AA396)))</f>
        <v/>
      </c>
      <c r="M396">
        <f>IF($AA396="","",IF(INDEX('Per Invoice'!M$2:M$1201,$AA396)="","",INDEX('Per Invoice'!M$2:M$1201,$AA396)))</f>
        <v/>
      </c>
      <c r="N396">
        <f>IF($AA396="","",IF(INDEX('Per Invoice'!N$2:N$1201,$AA396)="","",INDEX('Per Invoice'!N$2:N$1201,$AA396)))</f>
        <v/>
      </c>
      <c r="O396">
        <f>IF($AA396="","",IF(INDEX('Per Invoice'!O$2:O$1201,$AA396)="","",INDEX('Per Invoice'!O$2:O$1201,$AA396)))</f>
        <v/>
      </c>
      <c r="P396" s="7">
        <f>IF($AA396="","",IF(INDEX('Per Invoice'!P$2:P$1201,$AA396)="","",INDEX('Per Invoice'!P$2:P$1201,$AA396)))</f>
        <v/>
      </c>
      <c r="Q396">
        <f>IF($AA396="","",IF(INDEX('Per Invoice'!Q$2:Q$1201,$AA396)="","",INDEX('Per Invoice'!Q$2:Q$1201,$AA396)))</f>
        <v/>
      </c>
      <c r="R396" s="7">
        <f>IF($AA396="","",IF(INDEX('Per Invoice'!R$2:R$1201,$AA396)="","",INDEX('Per Invoice'!R$2:R$1201,$AA396)))</f>
        <v/>
      </c>
      <c r="S396" s="7">
        <f>IF($AA396="","",IF(INDEX('Per Invoice'!S$2:S$1201,$AA396)="","",INDEX('Per Invoice'!S$2:S$1201,$AA396)))</f>
        <v/>
      </c>
      <c r="T396">
        <f>IF($AA396="","",IF(INDEX('Per Invoice'!T$2:T$1201,$AA396)="","",INDEX('Per Invoice'!T$2:T$1201,$AA396)))</f>
        <v/>
      </c>
      <c r="U396" s="7">
        <f>IF($AA396="","",IF(INDEX('Per Invoice'!U$2:U$1201,$AA396)="","",INDEX('Per Invoice'!U$2:U$1201,$AA396)))</f>
        <v/>
      </c>
      <c r="V396" s="7">
        <f>IF($AA396="","",IF(INDEX('Per Invoice'!V$2:V$1201,$AA396)="","",INDEX('Per Invoice'!V$2:V$1201,$AA396)))</f>
        <v/>
      </c>
      <c r="W396" s="7">
        <f>IF($AA396="","",IF(INDEX('Per Invoice'!W$2:W$1201,$AA396)="","",INDEX('Per Invoice'!W$2:W$1201,$AA396)))</f>
        <v/>
      </c>
      <c r="X396" s="7">
        <f>IF($AA396="","",IF(INDEX('Per Invoice'!X$2:X$1201,$AA396)="","",INDEX('Per Invoice'!X$2:X$1201,$AA396)))</f>
        <v/>
      </c>
      <c r="Y396" s="7">
        <f>IF($AA396="","",IF(INDEX('Per Invoice'!Y$2:Y$1201,$AA396)="","",INDEX('Per Invoice'!Y$2:Y$1201,$AA396)))</f>
        <v/>
      </c>
      <c r="Z396" s="7">
        <f>IF($AA396="","",IF(INDEX('Per Invoice'!Z$2:Z$1201,$AA396)="","",INDEX('Per Invoice'!Z$2:Z$1201,$AA396)))</f>
        <v/>
      </c>
      <c r="AA396" s="16">
        <f>IFERROR(MATCH(Settings!$C$33&amp;"|"&amp;ROWS($AA$2:$AA396),'Per Invoice'!$AB$2:$AB$1201,0),"")</f>
        <v/>
      </c>
    </row>
    <row r="397">
      <c r="A397">
        <f>IF($AA397="","",IF(INDEX('Per Invoice'!A$2:A$1201,$AA397)="","",INDEX('Per Invoice'!A$2:A$1201,$AA397)))</f>
        <v/>
      </c>
      <c r="B397">
        <f>IF($AA397="","",IF(INDEX('Per Invoice'!B$2:B$1201,$AA397)="","",INDEX('Per Invoice'!B$2:B$1201,$AA397)))</f>
        <v/>
      </c>
      <c r="C397">
        <f>IF($AA397="","",IF(INDEX('Per Invoice'!C$2:C$1201,$AA397)="","",INDEX('Per Invoice'!C$2:C$1201,$AA397)))</f>
        <v/>
      </c>
      <c r="D397">
        <f>IF($AA397="","",IF(INDEX('Per Invoice'!D$2:D$1201,$AA397)="","",INDEX('Per Invoice'!D$2:D$1201,$AA397)))</f>
        <v/>
      </c>
      <c r="E397">
        <f>IF($AA397="","",IF(INDEX('Per Invoice'!E$2:E$1201,$AA397)="","",INDEX('Per Invoice'!E$2:E$1201,$AA397)))</f>
        <v/>
      </c>
      <c r="F397">
        <f>IF($AA397="","",IF(INDEX('Per Invoice'!F$2:F$1201,$AA397)="","",INDEX('Per Invoice'!F$2:F$1201,$AA397)))</f>
        <v/>
      </c>
      <c r="G397">
        <f>IF($AA397="","",IF(INDEX('Per Invoice'!G$2:G$1201,$AA397)="","",INDEX('Per Invoice'!G$2:G$1201,$AA397)))</f>
        <v/>
      </c>
      <c r="H397">
        <f>IF($AA397="","",IF(INDEX('Per Invoice'!H$2:H$1201,$AA397)="","",INDEX('Per Invoice'!H$2:H$1201,$AA397)))</f>
        <v/>
      </c>
      <c r="I397">
        <f>IF($AA397="","",IF(INDEX('Per Invoice'!I$2:I$1201,$AA397)="","",INDEX('Per Invoice'!I$2:I$1201,$AA397)))</f>
        <v/>
      </c>
      <c r="J397">
        <f>IF($AA397="","",IF(INDEX('Per Invoice'!J$2:J$1201,$AA397)="","",INDEX('Per Invoice'!J$2:J$1201,$AA397)))</f>
        <v/>
      </c>
      <c r="K397">
        <f>IF($AA397="","",IF(INDEX('Per Invoice'!K$2:K$1201,$AA397)="","",INDEX('Per Invoice'!K$2:K$1201,$AA397)))</f>
        <v/>
      </c>
      <c r="L397">
        <f>IF($AA397="","",IF(INDEX('Per Invoice'!L$2:L$1201,$AA397)="","",INDEX('Per Invoice'!L$2:L$1201,$AA397)))</f>
        <v/>
      </c>
      <c r="M397">
        <f>IF($AA397="","",IF(INDEX('Per Invoice'!M$2:M$1201,$AA397)="","",INDEX('Per Invoice'!M$2:M$1201,$AA397)))</f>
        <v/>
      </c>
      <c r="N397">
        <f>IF($AA397="","",IF(INDEX('Per Invoice'!N$2:N$1201,$AA397)="","",INDEX('Per Invoice'!N$2:N$1201,$AA397)))</f>
        <v/>
      </c>
      <c r="O397">
        <f>IF($AA397="","",IF(INDEX('Per Invoice'!O$2:O$1201,$AA397)="","",INDEX('Per Invoice'!O$2:O$1201,$AA397)))</f>
        <v/>
      </c>
      <c r="P397" s="7">
        <f>IF($AA397="","",IF(INDEX('Per Invoice'!P$2:P$1201,$AA397)="","",INDEX('Per Invoice'!P$2:P$1201,$AA397)))</f>
        <v/>
      </c>
      <c r="Q397">
        <f>IF($AA397="","",IF(INDEX('Per Invoice'!Q$2:Q$1201,$AA397)="","",INDEX('Per Invoice'!Q$2:Q$1201,$AA397)))</f>
        <v/>
      </c>
      <c r="R397" s="7">
        <f>IF($AA397="","",IF(INDEX('Per Invoice'!R$2:R$1201,$AA397)="","",INDEX('Per Invoice'!R$2:R$1201,$AA397)))</f>
        <v/>
      </c>
      <c r="S397" s="7">
        <f>IF($AA397="","",IF(INDEX('Per Invoice'!S$2:S$1201,$AA397)="","",INDEX('Per Invoice'!S$2:S$1201,$AA397)))</f>
        <v/>
      </c>
      <c r="T397">
        <f>IF($AA397="","",IF(INDEX('Per Invoice'!T$2:T$1201,$AA397)="","",INDEX('Per Invoice'!T$2:T$1201,$AA397)))</f>
        <v/>
      </c>
      <c r="U397" s="7">
        <f>IF($AA397="","",IF(INDEX('Per Invoice'!U$2:U$1201,$AA397)="","",INDEX('Per Invoice'!U$2:U$1201,$AA397)))</f>
        <v/>
      </c>
      <c r="V397" s="7">
        <f>IF($AA397="","",IF(INDEX('Per Invoice'!V$2:V$1201,$AA397)="","",INDEX('Per Invoice'!V$2:V$1201,$AA397)))</f>
        <v/>
      </c>
      <c r="W397" s="7">
        <f>IF($AA397="","",IF(INDEX('Per Invoice'!W$2:W$1201,$AA397)="","",INDEX('Per Invoice'!W$2:W$1201,$AA397)))</f>
        <v/>
      </c>
      <c r="X397" s="7">
        <f>IF($AA397="","",IF(INDEX('Per Invoice'!X$2:X$1201,$AA397)="","",INDEX('Per Invoice'!X$2:X$1201,$AA397)))</f>
        <v/>
      </c>
      <c r="Y397" s="7">
        <f>IF($AA397="","",IF(INDEX('Per Invoice'!Y$2:Y$1201,$AA397)="","",INDEX('Per Invoice'!Y$2:Y$1201,$AA397)))</f>
        <v/>
      </c>
      <c r="Z397" s="7">
        <f>IF($AA397="","",IF(INDEX('Per Invoice'!Z$2:Z$1201,$AA397)="","",INDEX('Per Invoice'!Z$2:Z$1201,$AA397)))</f>
        <v/>
      </c>
      <c r="AA397" s="16">
        <f>IFERROR(MATCH(Settings!$C$33&amp;"|"&amp;ROWS($AA$2:$AA397),'Per Invoice'!$AB$2:$AB$1201,0),"")</f>
        <v/>
      </c>
    </row>
    <row r="398">
      <c r="A398">
        <f>IF($AA398="","",IF(INDEX('Per Invoice'!A$2:A$1201,$AA398)="","",INDEX('Per Invoice'!A$2:A$1201,$AA398)))</f>
        <v/>
      </c>
      <c r="B398">
        <f>IF($AA398="","",IF(INDEX('Per Invoice'!B$2:B$1201,$AA398)="","",INDEX('Per Invoice'!B$2:B$1201,$AA398)))</f>
        <v/>
      </c>
      <c r="C398">
        <f>IF($AA398="","",IF(INDEX('Per Invoice'!C$2:C$1201,$AA398)="","",INDEX('Per Invoice'!C$2:C$1201,$AA398)))</f>
        <v/>
      </c>
      <c r="D398">
        <f>IF($AA398="","",IF(INDEX('Per Invoice'!D$2:D$1201,$AA398)="","",INDEX('Per Invoice'!D$2:D$1201,$AA398)))</f>
        <v/>
      </c>
      <c r="E398">
        <f>IF($AA398="","",IF(INDEX('Per Invoice'!E$2:E$1201,$AA398)="","",INDEX('Per Invoice'!E$2:E$1201,$AA398)))</f>
        <v/>
      </c>
      <c r="F398">
        <f>IF($AA398="","",IF(INDEX('Per Invoice'!F$2:F$1201,$AA398)="","",INDEX('Per Invoice'!F$2:F$1201,$AA398)))</f>
        <v/>
      </c>
      <c r="G398">
        <f>IF($AA398="","",IF(INDEX('Per Invoice'!G$2:G$1201,$AA398)="","",INDEX('Per Invoice'!G$2:G$1201,$AA398)))</f>
        <v/>
      </c>
      <c r="H398">
        <f>IF($AA398="","",IF(INDEX('Per Invoice'!H$2:H$1201,$AA398)="","",INDEX('Per Invoice'!H$2:H$1201,$AA398)))</f>
        <v/>
      </c>
      <c r="I398">
        <f>IF($AA398="","",IF(INDEX('Per Invoice'!I$2:I$1201,$AA398)="","",INDEX('Per Invoice'!I$2:I$1201,$AA398)))</f>
        <v/>
      </c>
      <c r="J398">
        <f>IF($AA398="","",IF(INDEX('Per Invoice'!J$2:J$1201,$AA398)="","",INDEX('Per Invoice'!J$2:J$1201,$AA398)))</f>
        <v/>
      </c>
      <c r="K398">
        <f>IF($AA398="","",IF(INDEX('Per Invoice'!K$2:K$1201,$AA398)="","",INDEX('Per Invoice'!K$2:K$1201,$AA398)))</f>
        <v/>
      </c>
      <c r="L398">
        <f>IF($AA398="","",IF(INDEX('Per Invoice'!L$2:L$1201,$AA398)="","",INDEX('Per Invoice'!L$2:L$1201,$AA398)))</f>
        <v/>
      </c>
      <c r="M398">
        <f>IF($AA398="","",IF(INDEX('Per Invoice'!M$2:M$1201,$AA398)="","",INDEX('Per Invoice'!M$2:M$1201,$AA398)))</f>
        <v/>
      </c>
      <c r="N398">
        <f>IF($AA398="","",IF(INDEX('Per Invoice'!N$2:N$1201,$AA398)="","",INDEX('Per Invoice'!N$2:N$1201,$AA398)))</f>
        <v/>
      </c>
      <c r="O398">
        <f>IF($AA398="","",IF(INDEX('Per Invoice'!O$2:O$1201,$AA398)="","",INDEX('Per Invoice'!O$2:O$1201,$AA398)))</f>
        <v/>
      </c>
      <c r="P398" s="7">
        <f>IF($AA398="","",IF(INDEX('Per Invoice'!P$2:P$1201,$AA398)="","",INDEX('Per Invoice'!P$2:P$1201,$AA398)))</f>
        <v/>
      </c>
      <c r="Q398">
        <f>IF($AA398="","",IF(INDEX('Per Invoice'!Q$2:Q$1201,$AA398)="","",INDEX('Per Invoice'!Q$2:Q$1201,$AA398)))</f>
        <v/>
      </c>
      <c r="R398" s="7">
        <f>IF($AA398="","",IF(INDEX('Per Invoice'!R$2:R$1201,$AA398)="","",INDEX('Per Invoice'!R$2:R$1201,$AA398)))</f>
        <v/>
      </c>
      <c r="S398" s="7">
        <f>IF($AA398="","",IF(INDEX('Per Invoice'!S$2:S$1201,$AA398)="","",INDEX('Per Invoice'!S$2:S$1201,$AA398)))</f>
        <v/>
      </c>
      <c r="T398">
        <f>IF($AA398="","",IF(INDEX('Per Invoice'!T$2:T$1201,$AA398)="","",INDEX('Per Invoice'!T$2:T$1201,$AA398)))</f>
        <v/>
      </c>
      <c r="U398" s="7">
        <f>IF($AA398="","",IF(INDEX('Per Invoice'!U$2:U$1201,$AA398)="","",INDEX('Per Invoice'!U$2:U$1201,$AA398)))</f>
        <v/>
      </c>
      <c r="V398" s="7">
        <f>IF($AA398="","",IF(INDEX('Per Invoice'!V$2:V$1201,$AA398)="","",INDEX('Per Invoice'!V$2:V$1201,$AA398)))</f>
        <v/>
      </c>
      <c r="W398" s="7">
        <f>IF($AA398="","",IF(INDEX('Per Invoice'!W$2:W$1201,$AA398)="","",INDEX('Per Invoice'!W$2:W$1201,$AA398)))</f>
        <v/>
      </c>
      <c r="X398" s="7">
        <f>IF($AA398="","",IF(INDEX('Per Invoice'!X$2:X$1201,$AA398)="","",INDEX('Per Invoice'!X$2:X$1201,$AA398)))</f>
        <v/>
      </c>
      <c r="Y398" s="7">
        <f>IF($AA398="","",IF(INDEX('Per Invoice'!Y$2:Y$1201,$AA398)="","",INDEX('Per Invoice'!Y$2:Y$1201,$AA398)))</f>
        <v/>
      </c>
      <c r="Z398" s="7">
        <f>IF($AA398="","",IF(INDEX('Per Invoice'!Z$2:Z$1201,$AA398)="","",INDEX('Per Invoice'!Z$2:Z$1201,$AA398)))</f>
        <v/>
      </c>
      <c r="AA398" s="16">
        <f>IFERROR(MATCH(Settings!$C$33&amp;"|"&amp;ROWS($AA$2:$AA398),'Per Invoice'!$AB$2:$AB$1201,0),"")</f>
        <v/>
      </c>
    </row>
    <row r="399">
      <c r="A399">
        <f>IF($AA399="","",IF(INDEX('Per Invoice'!A$2:A$1201,$AA399)="","",INDEX('Per Invoice'!A$2:A$1201,$AA399)))</f>
        <v/>
      </c>
      <c r="B399">
        <f>IF($AA399="","",IF(INDEX('Per Invoice'!B$2:B$1201,$AA399)="","",INDEX('Per Invoice'!B$2:B$1201,$AA399)))</f>
        <v/>
      </c>
      <c r="C399">
        <f>IF($AA399="","",IF(INDEX('Per Invoice'!C$2:C$1201,$AA399)="","",INDEX('Per Invoice'!C$2:C$1201,$AA399)))</f>
        <v/>
      </c>
      <c r="D399">
        <f>IF($AA399="","",IF(INDEX('Per Invoice'!D$2:D$1201,$AA399)="","",INDEX('Per Invoice'!D$2:D$1201,$AA399)))</f>
        <v/>
      </c>
      <c r="E399">
        <f>IF($AA399="","",IF(INDEX('Per Invoice'!E$2:E$1201,$AA399)="","",INDEX('Per Invoice'!E$2:E$1201,$AA399)))</f>
        <v/>
      </c>
      <c r="F399">
        <f>IF($AA399="","",IF(INDEX('Per Invoice'!F$2:F$1201,$AA399)="","",INDEX('Per Invoice'!F$2:F$1201,$AA399)))</f>
        <v/>
      </c>
      <c r="G399">
        <f>IF($AA399="","",IF(INDEX('Per Invoice'!G$2:G$1201,$AA399)="","",INDEX('Per Invoice'!G$2:G$1201,$AA399)))</f>
        <v/>
      </c>
      <c r="H399">
        <f>IF($AA399="","",IF(INDEX('Per Invoice'!H$2:H$1201,$AA399)="","",INDEX('Per Invoice'!H$2:H$1201,$AA399)))</f>
        <v/>
      </c>
      <c r="I399">
        <f>IF($AA399="","",IF(INDEX('Per Invoice'!I$2:I$1201,$AA399)="","",INDEX('Per Invoice'!I$2:I$1201,$AA399)))</f>
        <v/>
      </c>
      <c r="J399">
        <f>IF($AA399="","",IF(INDEX('Per Invoice'!J$2:J$1201,$AA399)="","",INDEX('Per Invoice'!J$2:J$1201,$AA399)))</f>
        <v/>
      </c>
      <c r="K399">
        <f>IF($AA399="","",IF(INDEX('Per Invoice'!K$2:K$1201,$AA399)="","",INDEX('Per Invoice'!K$2:K$1201,$AA399)))</f>
        <v/>
      </c>
      <c r="L399">
        <f>IF($AA399="","",IF(INDEX('Per Invoice'!L$2:L$1201,$AA399)="","",INDEX('Per Invoice'!L$2:L$1201,$AA399)))</f>
        <v/>
      </c>
      <c r="M399">
        <f>IF($AA399="","",IF(INDEX('Per Invoice'!M$2:M$1201,$AA399)="","",INDEX('Per Invoice'!M$2:M$1201,$AA399)))</f>
        <v/>
      </c>
      <c r="N399">
        <f>IF($AA399="","",IF(INDEX('Per Invoice'!N$2:N$1201,$AA399)="","",INDEX('Per Invoice'!N$2:N$1201,$AA399)))</f>
        <v/>
      </c>
      <c r="O399">
        <f>IF($AA399="","",IF(INDEX('Per Invoice'!O$2:O$1201,$AA399)="","",INDEX('Per Invoice'!O$2:O$1201,$AA399)))</f>
        <v/>
      </c>
      <c r="P399" s="7">
        <f>IF($AA399="","",IF(INDEX('Per Invoice'!P$2:P$1201,$AA399)="","",INDEX('Per Invoice'!P$2:P$1201,$AA399)))</f>
        <v/>
      </c>
      <c r="Q399">
        <f>IF($AA399="","",IF(INDEX('Per Invoice'!Q$2:Q$1201,$AA399)="","",INDEX('Per Invoice'!Q$2:Q$1201,$AA399)))</f>
        <v/>
      </c>
      <c r="R399" s="7">
        <f>IF($AA399="","",IF(INDEX('Per Invoice'!R$2:R$1201,$AA399)="","",INDEX('Per Invoice'!R$2:R$1201,$AA399)))</f>
        <v/>
      </c>
      <c r="S399" s="7">
        <f>IF($AA399="","",IF(INDEX('Per Invoice'!S$2:S$1201,$AA399)="","",INDEX('Per Invoice'!S$2:S$1201,$AA399)))</f>
        <v/>
      </c>
      <c r="T399">
        <f>IF($AA399="","",IF(INDEX('Per Invoice'!T$2:T$1201,$AA399)="","",INDEX('Per Invoice'!T$2:T$1201,$AA399)))</f>
        <v/>
      </c>
      <c r="U399" s="7">
        <f>IF($AA399="","",IF(INDEX('Per Invoice'!U$2:U$1201,$AA399)="","",INDEX('Per Invoice'!U$2:U$1201,$AA399)))</f>
        <v/>
      </c>
      <c r="V399" s="7">
        <f>IF($AA399="","",IF(INDEX('Per Invoice'!V$2:V$1201,$AA399)="","",INDEX('Per Invoice'!V$2:V$1201,$AA399)))</f>
        <v/>
      </c>
      <c r="W399" s="7">
        <f>IF($AA399="","",IF(INDEX('Per Invoice'!W$2:W$1201,$AA399)="","",INDEX('Per Invoice'!W$2:W$1201,$AA399)))</f>
        <v/>
      </c>
      <c r="X399" s="7">
        <f>IF($AA399="","",IF(INDEX('Per Invoice'!X$2:X$1201,$AA399)="","",INDEX('Per Invoice'!X$2:X$1201,$AA399)))</f>
        <v/>
      </c>
      <c r="Y399" s="7">
        <f>IF($AA399="","",IF(INDEX('Per Invoice'!Y$2:Y$1201,$AA399)="","",INDEX('Per Invoice'!Y$2:Y$1201,$AA399)))</f>
        <v/>
      </c>
      <c r="Z399" s="7">
        <f>IF($AA399="","",IF(INDEX('Per Invoice'!Z$2:Z$1201,$AA399)="","",INDEX('Per Invoice'!Z$2:Z$1201,$AA399)))</f>
        <v/>
      </c>
      <c r="AA399" s="16">
        <f>IFERROR(MATCH(Settings!$C$33&amp;"|"&amp;ROWS($AA$2:$AA399),'Per Invoice'!$AB$2:$AB$1201,0),"")</f>
        <v/>
      </c>
    </row>
    <row r="400">
      <c r="A400">
        <f>IF($AA400="","",IF(INDEX('Per Invoice'!A$2:A$1201,$AA400)="","",INDEX('Per Invoice'!A$2:A$1201,$AA400)))</f>
        <v/>
      </c>
      <c r="B400">
        <f>IF($AA400="","",IF(INDEX('Per Invoice'!B$2:B$1201,$AA400)="","",INDEX('Per Invoice'!B$2:B$1201,$AA400)))</f>
        <v/>
      </c>
      <c r="C400">
        <f>IF($AA400="","",IF(INDEX('Per Invoice'!C$2:C$1201,$AA400)="","",INDEX('Per Invoice'!C$2:C$1201,$AA400)))</f>
        <v/>
      </c>
      <c r="D400">
        <f>IF($AA400="","",IF(INDEX('Per Invoice'!D$2:D$1201,$AA400)="","",INDEX('Per Invoice'!D$2:D$1201,$AA400)))</f>
        <v/>
      </c>
      <c r="E400">
        <f>IF($AA400="","",IF(INDEX('Per Invoice'!E$2:E$1201,$AA400)="","",INDEX('Per Invoice'!E$2:E$1201,$AA400)))</f>
        <v/>
      </c>
      <c r="F400">
        <f>IF($AA400="","",IF(INDEX('Per Invoice'!F$2:F$1201,$AA400)="","",INDEX('Per Invoice'!F$2:F$1201,$AA400)))</f>
        <v/>
      </c>
      <c r="G400">
        <f>IF($AA400="","",IF(INDEX('Per Invoice'!G$2:G$1201,$AA400)="","",INDEX('Per Invoice'!G$2:G$1201,$AA400)))</f>
        <v/>
      </c>
      <c r="H400">
        <f>IF($AA400="","",IF(INDEX('Per Invoice'!H$2:H$1201,$AA400)="","",INDEX('Per Invoice'!H$2:H$1201,$AA400)))</f>
        <v/>
      </c>
      <c r="I400">
        <f>IF($AA400="","",IF(INDEX('Per Invoice'!I$2:I$1201,$AA400)="","",INDEX('Per Invoice'!I$2:I$1201,$AA400)))</f>
        <v/>
      </c>
      <c r="J400">
        <f>IF($AA400="","",IF(INDEX('Per Invoice'!J$2:J$1201,$AA400)="","",INDEX('Per Invoice'!J$2:J$1201,$AA400)))</f>
        <v/>
      </c>
      <c r="K400">
        <f>IF($AA400="","",IF(INDEX('Per Invoice'!K$2:K$1201,$AA400)="","",INDEX('Per Invoice'!K$2:K$1201,$AA400)))</f>
        <v/>
      </c>
      <c r="L400">
        <f>IF($AA400="","",IF(INDEX('Per Invoice'!L$2:L$1201,$AA400)="","",INDEX('Per Invoice'!L$2:L$1201,$AA400)))</f>
        <v/>
      </c>
      <c r="M400">
        <f>IF($AA400="","",IF(INDEX('Per Invoice'!M$2:M$1201,$AA400)="","",INDEX('Per Invoice'!M$2:M$1201,$AA400)))</f>
        <v/>
      </c>
      <c r="N400">
        <f>IF($AA400="","",IF(INDEX('Per Invoice'!N$2:N$1201,$AA400)="","",INDEX('Per Invoice'!N$2:N$1201,$AA400)))</f>
        <v/>
      </c>
      <c r="O400">
        <f>IF($AA400="","",IF(INDEX('Per Invoice'!O$2:O$1201,$AA400)="","",INDEX('Per Invoice'!O$2:O$1201,$AA400)))</f>
        <v/>
      </c>
      <c r="P400" s="7">
        <f>IF($AA400="","",IF(INDEX('Per Invoice'!P$2:P$1201,$AA400)="","",INDEX('Per Invoice'!P$2:P$1201,$AA400)))</f>
        <v/>
      </c>
      <c r="Q400">
        <f>IF($AA400="","",IF(INDEX('Per Invoice'!Q$2:Q$1201,$AA400)="","",INDEX('Per Invoice'!Q$2:Q$1201,$AA400)))</f>
        <v/>
      </c>
      <c r="R400" s="7">
        <f>IF($AA400="","",IF(INDEX('Per Invoice'!R$2:R$1201,$AA400)="","",INDEX('Per Invoice'!R$2:R$1201,$AA400)))</f>
        <v/>
      </c>
      <c r="S400" s="7">
        <f>IF($AA400="","",IF(INDEX('Per Invoice'!S$2:S$1201,$AA400)="","",INDEX('Per Invoice'!S$2:S$1201,$AA400)))</f>
        <v/>
      </c>
      <c r="T400">
        <f>IF($AA400="","",IF(INDEX('Per Invoice'!T$2:T$1201,$AA400)="","",INDEX('Per Invoice'!T$2:T$1201,$AA400)))</f>
        <v/>
      </c>
      <c r="U400" s="7">
        <f>IF($AA400="","",IF(INDEX('Per Invoice'!U$2:U$1201,$AA400)="","",INDEX('Per Invoice'!U$2:U$1201,$AA400)))</f>
        <v/>
      </c>
      <c r="V400" s="7">
        <f>IF($AA400="","",IF(INDEX('Per Invoice'!V$2:V$1201,$AA400)="","",INDEX('Per Invoice'!V$2:V$1201,$AA400)))</f>
        <v/>
      </c>
      <c r="W400" s="7">
        <f>IF($AA400="","",IF(INDEX('Per Invoice'!W$2:W$1201,$AA400)="","",INDEX('Per Invoice'!W$2:W$1201,$AA400)))</f>
        <v/>
      </c>
      <c r="X400" s="7">
        <f>IF($AA400="","",IF(INDEX('Per Invoice'!X$2:X$1201,$AA400)="","",INDEX('Per Invoice'!X$2:X$1201,$AA400)))</f>
        <v/>
      </c>
      <c r="Y400" s="7">
        <f>IF($AA400="","",IF(INDEX('Per Invoice'!Y$2:Y$1201,$AA400)="","",INDEX('Per Invoice'!Y$2:Y$1201,$AA400)))</f>
        <v/>
      </c>
      <c r="Z400" s="7">
        <f>IF($AA400="","",IF(INDEX('Per Invoice'!Z$2:Z$1201,$AA400)="","",INDEX('Per Invoice'!Z$2:Z$1201,$AA400)))</f>
        <v/>
      </c>
      <c r="AA400" s="16">
        <f>IFERROR(MATCH(Settings!$C$33&amp;"|"&amp;ROWS($AA$2:$AA400),'Per Invoice'!$AB$2:$AB$1201,0),"")</f>
        <v/>
      </c>
    </row>
    <row r="401">
      <c r="A401">
        <f>IF($AA401="","",IF(INDEX('Per Invoice'!A$2:A$1201,$AA401)="","",INDEX('Per Invoice'!A$2:A$1201,$AA401)))</f>
        <v/>
      </c>
      <c r="B401">
        <f>IF($AA401="","",IF(INDEX('Per Invoice'!B$2:B$1201,$AA401)="","",INDEX('Per Invoice'!B$2:B$1201,$AA401)))</f>
        <v/>
      </c>
      <c r="C401">
        <f>IF($AA401="","",IF(INDEX('Per Invoice'!C$2:C$1201,$AA401)="","",INDEX('Per Invoice'!C$2:C$1201,$AA401)))</f>
        <v/>
      </c>
      <c r="D401">
        <f>IF($AA401="","",IF(INDEX('Per Invoice'!D$2:D$1201,$AA401)="","",INDEX('Per Invoice'!D$2:D$1201,$AA401)))</f>
        <v/>
      </c>
      <c r="E401">
        <f>IF($AA401="","",IF(INDEX('Per Invoice'!E$2:E$1201,$AA401)="","",INDEX('Per Invoice'!E$2:E$1201,$AA401)))</f>
        <v/>
      </c>
      <c r="F401">
        <f>IF($AA401="","",IF(INDEX('Per Invoice'!F$2:F$1201,$AA401)="","",INDEX('Per Invoice'!F$2:F$1201,$AA401)))</f>
        <v/>
      </c>
      <c r="G401">
        <f>IF($AA401="","",IF(INDEX('Per Invoice'!G$2:G$1201,$AA401)="","",INDEX('Per Invoice'!G$2:G$1201,$AA401)))</f>
        <v/>
      </c>
      <c r="H401">
        <f>IF($AA401="","",IF(INDEX('Per Invoice'!H$2:H$1201,$AA401)="","",INDEX('Per Invoice'!H$2:H$1201,$AA401)))</f>
        <v/>
      </c>
      <c r="I401">
        <f>IF($AA401="","",IF(INDEX('Per Invoice'!I$2:I$1201,$AA401)="","",INDEX('Per Invoice'!I$2:I$1201,$AA401)))</f>
        <v/>
      </c>
      <c r="J401">
        <f>IF($AA401="","",IF(INDEX('Per Invoice'!J$2:J$1201,$AA401)="","",INDEX('Per Invoice'!J$2:J$1201,$AA401)))</f>
        <v/>
      </c>
      <c r="K401">
        <f>IF($AA401="","",IF(INDEX('Per Invoice'!K$2:K$1201,$AA401)="","",INDEX('Per Invoice'!K$2:K$1201,$AA401)))</f>
        <v/>
      </c>
      <c r="L401">
        <f>IF($AA401="","",IF(INDEX('Per Invoice'!L$2:L$1201,$AA401)="","",INDEX('Per Invoice'!L$2:L$1201,$AA401)))</f>
        <v/>
      </c>
      <c r="M401">
        <f>IF($AA401="","",IF(INDEX('Per Invoice'!M$2:M$1201,$AA401)="","",INDEX('Per Invoice'!M$2:M$1201,$AA401)))</f>
        <v/>
      </c>
      <c r="N401">
        <f>IF($AA401="","",IF(INDEX('Per Invoice'!N$2:N$1201,$AA401)="","",INDEX('Per Invoice'!N$2:N$1201,$AA401)))</f>
        <v/>
      </c>
      <c r="O401">
        <f>IF($AA401="","",IF(INDEX('Per Invoice'!O$2:O$1201,$AA401)="","",INDEX('Per Invoice'!O$2:O$1201,$AA401)))</f>
        <v/>
      </c>
      <c r="P401" s="7">
        <f>IF($AA401="","",IF(INDEX('Per Invoice'!P$2:P$1201,$AA401)="","",INDEX('Per Invoice'!P$2:P$1201,$AA401)))</f>
        <v/>
      </c>
      <c r="Q401">
        <f>IF($AA401="","",IF(INDEX('Per Invoice'!Q$2:Q$1201,$AA401)="","",INDEX('Per Invoice'!Q$2:Q$1201,$AA401)))</f>
        <v/>
      </c>
      <c r="R401" s="7">
        <f>IF($AA401="","",IF(INDEX('Per Invoice'!R$2:R$1201,$AA401)="","",INDEX('Per Invoice'!R$2:R$1201,$AA401)))</f>
        <v/>
      </c>
      <c r="S401" s="7">
        <f>IF($AA401="","",IF(INDEX('Per Invoice'!S$2:S$1201,$AA401)="","",INDEX('Per Invoice'!S$2:S$1201,$AA401)))</f>
        <v/>
      </c>
      <c r="T401">
        <f>IF($AA401="","",IF(INDEX('Per Invoice'!T$2:T$1201,$AA401)="","",INDEX('Per Invoice'!T$2:T$1201,$AA401)))</f>
        <v/>
      </c>
      <c r="U401" s="7">
        <f>IF($AA401="","",IF(INDEX('Per Invoice'!U$2:U$1201,$AA401)="","",INDEX('Per Invoice'!U$2:U$1201,$AA401)))</f>
        <v/>
      </c>
      <c r="V401" s="7">
        <f>IF($AA401="","",IF(INDEX('Per Invoice'!V$2:V$1201,$AA401)="","",INDEX('Per Invoice'!V$2:V$1201,$AA401)))</f>
        <v/>
      </c>
      <c r="W401" s="7">
        <f>IF($AA401="","",IF(INDEX('Per Invoice'!W$2:W$1201,$AA401)="","",INDEX('Per Invoice'!W$2:W$1201,$AA401)))</f>
        <v/>
      </c>
      <c r="X401" s="7">
        <f>IF($AA401="","",IF(INDEX('Per Invoice'!X$2:X$1201,$AA401)="","",INDEX('Per Invoice'!X$2:X$1201,$AA401)))</f>
        <v/>
      </c>
      <c r="Y401" s="7">
        <f>IF($AA401="","",IF(INDEX('Per Invoice'!Y$2:Y$1201,$AA401)="","",INDEX('Per Invoice'!Y$2:Y$1201,$AA401)))</f>
        <v/>
      </c>
      <c r="Z401" s="7">
        <f>IF($AA401="","",IF(INDEX('Per Invoice'!Z$2:Z$1201,$AA401)="","",INDEX('Per Invoice'!Z$2:Z$1201,$AA401)))</f>
        <v/>
      </c>
      <c r="AA401" s="16">
        <f>IFERROR(MATCH(Settings!$C$33&amp;"|"&amp;ROWS($AA$2:$AA401),'Per Invoice'!$AB$2:$AB$1201,0),"")</f>
        <v/>
      </c>
    </row>
  </sheetData>
  <autoFilter ref="A1:AA4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2026-10-12T13:28:43Z</dcterms:created>
  <dcterms:modified xmlns:dcterms="http://purl.org/dc/terms/" xmlns:xsi="http://www.w3.org/2001/XMLSchema-instance" xsi:type="dcterms:W3CDTF">2026-10-12T13:28:46Z</dcterms:modified>
</cp:coreProperties>
</file>